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usam\Desktop\B-cal_work Prog\WHO-Nat_Prop\220328_B_Cal_Tech_Asia_M&amp;V_WHO-Nat\"/>
    </mc:Choice>
  </mc:AlternateContent>
  <bookViews>
    <workbookView xWindow="0" yWindow="0" windowWidth="20490" windowHeight="7770"/>
  </bookViews>
  <sheets>
    <sheet name="SDBeam" sheetId="1" r:id="rId1"/>
    <sheet name="SDBYLL" sheetId="2" r:id="rId2"/>
    <sheet name="SDBYLD1" sheetId="3" r:id="rId3"/>
    <sheet name="SDBYLD2" sheetId="4" r:id="rId4"/>
    <sheet name="SDBDALYs" sheetId="5" r:id="rId5"/>
  </sheets>
  <externalReferences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92" i="4" l="1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Q292" i="1"/>
  <c r="P292" i="1"/>
  <c r="O292" i="1"/>
  <c r="N292" i="1"/>
  <c r="M292" i="1"/>
  <c r="Q291" i="1"/>
  <c r="P291" i="1"/>
  <c r="O291" i="1"/>
  <c r="N291" i="1"/>
  <c r="M291" i="1"/>
  <c r="Q290" i="1"/>
  <c r="P290" i="1"/>
  <c r="O290" i="1"/>
  <c r="N290" i="1"/>
  <c r="M290" i="1"/>
  <c r="Q289" i="1"/>
  <c r="P289" i="1"/>
  <c r="O289" i="1"/>
  <c r="N289" i="1"/>
  <c r="M289" i="1"/>
  <c r="Q288" i="1"/>
  <c r="P288" i="1"/>
  <c r="O288" i="1"/>
  <c r="N288" i="1"/>
  <c r="M288" i="1"/>
  <c r="Q287" i="1"/>
  <c r="P287" i="1"/>
  <c r="O287" i="1"/>
  <c r="N287" i="1"/>
  <c r="M287" i="1"/>
  <c r="Q286" i="1"/>
  <c r="P286" i="1"/>
  <c r="O286" i="1"/>
  <c r="N286" i="1"/>
  <c r="M286" i="1"/>
  <c r="Q285" i="1"/>
  <c r="P285" i="1"/>
  <c r="O285" i="1"/>
  <c r="N285" i="1"/>
  <c r="M285" i="1"/>
  <c r="Q284" i="1"/>
  <c r="P284" i="1"/>
  <c r="O284" i="1"/>
  <c r="N284" i="1"/>
  <c r="M284" i="1"/>
  <c r="Q283" i="1"/>
  <c r="P283" i="1"/>
  <c r="O283" i="1"/>
  <c r="N283" i="1"/>
  <c r="M283" i="1"/>
  <c r="Q282" i="1"/>
  <c r="P282" i="1"/>
  <c r="O282" i="1"/>
  <c r="N282" i="1"/>
  <c r="M282" i="1"/>
  <c r="Q281" i="1"/>
  <c r="P281" i="1"/>
  <c r="O281" i="1"/>
  <c r="N281" i="1"/>
  <c r="M281" i="1"/>
  <c r="Q280" i="1"/>
  <c r="P280" i="1"/>
  <c r="O280" i="1"/>
  <c r="N280" i="1"/>
  <c r="M280" i="1"/>
  <c r="Q279" i="1"/>
  <c r="P279" i="1"/>
  <c r="O279" i="1"/>
  <c r="N279" i="1"/>
  <c r="M279" i="1"/>
  <c r="Q278" i="1"/>
  <c r="P278" i="1"/>
  <c r="O278" i="1"/>
  <c r="N278" i="1"/>
  <c r="M278" i="1"/>
  <c r="Q277" i="1"/>
  <c r="P277" i="1"/>
  <c r="O277" i="1"/>
  <c r="N277" i="1"/>
  <c r="M277" i="1"/>
  <c r="Q276" i="1"/>
  <c r="P276" i="1"/>
  <c r="O276" i="1"/>
  <c r="N276" i="1"/>
  <c r="M276" i="1"/>
  <c r="Q275" i="1"/>
  <c r="P275" i="1"/>
  <c r="O275" i="1"/>
  <c r="N275" i="1"/>
  <c r="M275" i="1"/>
  <c r="Q274" i="1"/>
  <c r="P274" i="1"/>
  <c r="O274" i="1"/>
  <c r="N274" i="1"/>
  <c r="M274" i="1"/>
  <c r="Q273" i="1"/>
  <c r="P273" i="1"/>
  <c r="O273" i="1"/>
  <c r="N273" i="1"/>
  <c r="M273" i="1"/>
  <c r="Q272" i="1"/>
  <c r="P272" i="1"/>
  <c r="O272" i="1"/>
  <c r="N272" i="1"/>
  <c r="M272" i="1"/>
  <c r="Q271" i="1"/>
  <c r="P271" i="1"/>
  <c r="O271" i="1"/>
  <c r="N271" i="1"/>
  <c r="M271" i="1"/>
  <c r="Q270" i="1"/>
  <c r="P270" i="1"/>
  <c r="O270" i="1"/>
  <c r="N270" i="1"/>
  <c r="M270" i="1"/>
  <c r="Q269" i="1"/>
  <c r="P269" i="1"/>
  <c r="O269" i="1"/>
  <c r="N269" i="1"/>
  <c r="M269" i="1"/>
  <c r="Q268" i="1"/>
  <c r="P268" i="1"/>
  <c r="O268" i="1"/>
  <c r="N268" i="1"/>
  <c r="M268" i="1"/>
  <c r="Q267" i="1"/>
  <c r="P267" i="1"/>
  <c r="O267" i="1"/>
  <c r="N267" i="1"/>
  <c r="M267" i="1"/>
  <c r="Q266" i="1"/>
  <c r="P266" i="1"/>
  <c r="O266" i="1"/>
  <c r="N266" i="1"/>
  <c r="M266" i="1"/>
  <c r="Q265" i="1"/>
  <c r="P265" i="1"/>
  <c r="O265" i="1"/>
  <c r="N265" i="1"/>
  <c r="M265" i="1"/>
  <c r="Q264" i="1"/>
  <c r="P264" i="1"/>
  <c r="O264" i="1"/>
  <c r="N264" i="1"/>
  <c r="M264" i="1"/>
  <c r="Q263" i="1"/>
  <c r="P263" i="1"/>
  <c r="O263" i="1"/>
  <c r="N263" i="1"/>
  <c r="M263" i="1"/>
  <c r="Q262" i="1"/>
  <c r="P262" i="1"/>
  <c r="O262" i="1"/>
  <c r="N262" i="1"/>
  <c r="M262" i="1"/>
  <c r="Q261" i="1"/>
  <c r="P261" i="1"/>
  <c r="O261" i="1"/>
  <c r="N261" i="1"/>
  <c r="M261" i="1"/>
  <c r="Q260" i="1"/>
  <c r="P260" i="1"/>
  <c r="O260" i="1"/>
  <c r="N260" i="1"/>
  <c r="M260" i="1"/>
  <c r="Q259" i="1"/>
  <c r="P259" i="1"/>
  <c r="O259" i="1"/>
  <c r="N259" i="1"/>
  <c r="M259" i="1"/>
  <c r="Q258" i="1"/>
  <c r="P258" i="1"/>
  <c r="O258" i="1"/>
  <c r="N258" i="1"/>
  <c r="M258" i="1"/>
  <c r="Q257" i="1"/>
  <c r="P257" i="1"/>
  <c r="O257" i="1"/>
  <c r="N257" i="1"/>
  <c r="M257" i="1"/>
  <c r="Q256" i="1"/>
  <c r="P256" i="1"/>
  <c r="O256" i="1"/>
  <c r="N256" i="1"/>
  <c r="M256" i="1"/>
  <c r="Q255" i="1"/>
  <c r="P255" i="1"/>
  <c r="O255" i="1"/>
  <c r="N255" i="1"/>
  <c r="M255" i="1"/>
  <c r="Q254" i="1"/>
  <c r="P254" i="1"/>
  <c r="O254" i="1"/>
  <c r="N254" i="1"/>
  <c r="M254" i="1"/>
  <c r="Q253" i="1"/>
  <c r="P253" i="1"/>
  <c r="O253" i="1"/>
  <c r="N253" i="1"/>
  <c r="M253" i="1"/>
  <c r="Q252" i="1"/>
  <c r="P252" i="1"/>
  <c r="O252" i="1"/>
  <c r="N252" i="1"/>
  <c r="M252" i="1"/>
  <c r="Q251" i="1"/>
  <c r="P251" i="1"/>
  <c r="O251" i="1"/>
  <c r="N251" i="1"/>
  <c r="M251" i="1"/>
  <c r="Q250" i="1"/>
  <c r="P250" i="1"/>
  <c r="O250" i="1"/>
  <c r="N250" i="1"/>
  <c r="M250" i="1"/>
  <c r="Q249" i="1"/>
  <c r="P249" i="1"/>
  <c r="O249" i="1"/>
  <c r="N249" i="1"/>
  <c r="M249" i="1"/>
  <c r="Q248" i="1"/>
  <c r="P248" i="1"/>
  <c r="O248" i="1"/>
  <c r="N248" i="1"/>
  <c r="M248" i="1"/>
  <c r="Q247" i="1"/>
  <c r="P247" i="1"/>
  <c r="O247" i="1"/>
  <c r="N247" i="1"/>
  <c r="M247" i="1"/>
  <c r="Q246" i="1"/>
  <c r="P246" i="1"/>
  <c r="O246" i="1"/>
  <c r="N246" i="1"/>
  <c r="M246" i="1"/>
  <c r="Q245" i="1"/>
  <c r="P245" i="1"/>
  <c r="O245" i="1"/>
  <c r="N245" i="1"/>
  <c r="M245" i="1"/>
  <c r="Q244" i="1"/>
  <c r="P244" i="1"/>
  <c r="O244" i="1"/>
  <c r="N244" i="1"/>
  <c r="M244" i="1"/>
  <c r="Q243" i="1"/>
  <c r="P243" i="1"/>
  <c r="O243" i="1"/>
  <c r="N243" i="1"/>
  <c r="M243" i="1"/>
  <c r="Q242" i="1"/>
  <c r="P242" i="1"/>
  <c r="O242" i="1"/>
  <c r="N242" i="1"/>
  <c r="M242" i="1"/>
  <c r="Q241" i="1"/>
  <c r="P241" i="1"/>
  <c r="O241" i="1"/>
  <c r="N241" i="1"/>
  <c r="M241" i="1"/>
  <c r="Q240" i="1"/>
  <c r="P240" i="1"/>
  <c r="O240" i="1"/>
  <c r="N240" i="1"/>
  <c r="M240" i="1"/>
  <c r="Q239" i="1"/>
  <c r="P239" i="1"/>
  <c r="O239" i="1"/>
  <c r="N239" i="1"/>
  <c r="M239" i="1"/>
  <c r="Q238" i="1"/>
  <c r="P238" i="1"/>
  <c r="O238" i="1"/>
  <c r="N238" i="1"/>
  <c r="M238" i="1"/>
  <c r="Q237" i="1"/>
  <c r="P237" i="1"/>
  <c r="O237" i="1"/>
  <c r="N237" i="1"/>
  <c r="M237" i="1"/>
  <c r="Q236" i="1"/>
  <c r="P236" i="1"/>
  <c r="O236" i="1"/>
  <c r="N236" i="1"/>
  <c r="M236" i="1"/>
  <c r="Q235" i="1"/>
  <c r="P235" i="1"/>
  <c r="O235" i="1"/>
  <c r="N235" i="1"/>
  <c r="M235" i="1"/>
  <c r="Q234" i="1"/>
  <c r="P234" i="1"/>
  <c r="O234" i="1"/>
  <c r="N234" i="1"/>
  <c r="M234" i="1"/>
  <c r="Q233" i="1"/>
  <c r="P233" i="1"/>
  <c r="O233" i="1"/>
  <c r="N233" i="1"/>
  <c r="M233" i="1"/>
  <c r="Q232" i="1"/>
  <c r="P232" i="1"/>
  <c r="O232" i="1"/>
  <c r="N232" i="1"/>
  <c r="M232" i="1"/>
  <c r="Q231" i="1"/>
  <c r="P231" i="1"/>
  <c r="O231" i="1"/>
  <c r="N231" i="1"/>
  <c r="M231" i="1"/>
  <c r="Q230" i="1"/>
  <c r="P230" i="1"/>
  <c r="O230" i="1"/>
  <c r="N230" i="1"/>
  <c r="M230" i="1"/>
  <c r="Q229" i="1"/>
  <c r="P229" i="1"/>
  <c r="O229" i="1"/>
  <c r="N229" i="1"/>
  <c r="M229" i="1"/>
  <c r="Q228" i="1"/>
  <c r="P228" i="1"/>
  <c r="O228" i="1"/>
  <c r="N228" i="1"/>
  <c r="M228" i="1"/>
  <c r="Q227" i="1"/>
  <c r="P227" i="1"/>
  <c r="O227" i="1"/>
  <c r="N227" i="1"/>
  <c r="M227" i="1"/>
  <c r="Q226" i="1"/>
  <c r="P226" i="1"/>
  <c r="O226" i="1"/>
  <c r="N226" i="1"/>
  <c r="M226" i="1"/>
  <c r="Q225" i="1"/>
  <c r="P225" i="1"/>
  <c r="O225" i="1"/>
  <c r="N225" i="1"/>
  <c r="M225" i="1"/>
  <c r="Q224" i="1"/>
  <c r="P224" i="1"/>
  <c r="O224" i="1"/>
  <c r="N224" i="1"/>
  <c r="M224" i="1"/>
  <c r="Q223" i="1"/>
  <c r="P223" i="1"/>
  <c r="O223" i="1"/>
  <c r="N223" i="1"/>
  <c r="M223" i="1"/>
  <c r="Q222" i="1"/>
  <c r="P222" i="1"/>
  <c r="O222" i="1"/>
  <c r="N222" i="1"/>
  <c r="M222" i="1"/>
  <c r="Q221" i="1"/>
  <c r="P221" i="1"/>
  <c r="O221" i="1"/>
  <c r="N221" i="1"/>
  <c r="M221" i="1"/>
  <c r="Q220" i="1"/>
  <c r="P220" i="1"/>
  <c r="O220" i="1"/>
  <c r="N220" i="1"/>
  <c r="M220" i="1"/>
  <c r="Q219" i="1"/>
  <c r="P219" i="1"/>
  <c r="O219" i="1"/>
  <c r="N219" i="1"/>
  <c r="M219" i="1"/>
  <c r="Q218" i="1"/>
  <c r="P218" i="1"/>
  <c r="O218" i="1"/>
  <c r="N218" i="1"/>
  <c r="M218" i="1"/>
  <c r="Q217" i="1"/>
  <c r="P217" i="1"/>
  <c r="O217" i="1"/>
  <c r="N217" i="1"/>
  <c r="M217" i="1"/>
  <c r="Q216" i="1"/>
  <c r="P216" i="1"/>
  <c r="O216" i="1"/>
  <c r="N216" i="1"/>
  <c r="M216" i="1"/>
  <c r="Q215" i="1"/>
  <c r="P215" i="1"/>
  <c r="O215" i="1"/>
  <c r="N215" i="1"/>
  <c r="M215" i="1"/>
  <c r="Q214" i="1"/>
  <c r="P214" i="1"/>
  <c r="O214" i="1"/>
  <c r="N214" i="1"/>
  <c r="M214" i="1"/>
  <c r="Q213" i="1"/>
  <c r="P213" i="1"/>
  <c r="O213" i="1"/>
  <c r="N213" i="1"/>
  <c r="M213" i="1"/>
  <c r="Q212" i="1"/>
  <c r="P212" i="1"/>
  <c r="O212" i="1"/>
  <c r="N212" i="1"/>
  <c r="M212" i="1"/>
  <c r="Q211" i="1"/>
  <c r="P211" i="1"/>
  <c r="O211" i="1"/>
  <c r="N211" i="1"/>
  <c r="M211" i="1"/>
  <c r="Q210" i="1"/>
  <c r="P210" i="1"/>
  <c r="O210" i="1"/>
  <c r="N210" i="1"/>
  <c r="M210" i="1"/>
  <c r="Q209" i="1"/>
  <c r="P209" i="1"/>
  <c r="O209" i="1"/>
  <c r="N209" i="1"/>
  <c r="M209" i="1"/>
  <c r="Q208" i="1"/>
  <c r="P208" i="1"/>
  <c r="O208" i="1"/>
  <c r="N208" i="1"/>
  <c r="M208" i="1"/>
  <c r="Q207" i="1"/>
  <c r="P207" i="1"/>
  <c r="O207" i="1"/>
  <c r="N207" i="1"/>
  <c r="M207" i="1"/>
  <c r="Q206" i="1"/>
  <c r="P206" i="1"/>
  <c r="O206" i="1"/>
  <c r="N206" i="1"/>
  <c r="M206" i="1"/>
  <c r="Q205" i="1"/>
  <c r="P205" i="1"/>
  <c r="O205" i="1"/>
  <c r="N205" i="1"/>
  <c r="M205" i="1"/>
  <c r="Q204" i="1"/>
  <c r="P204" i="1"/>
  <c r="O204" i="1"/>
  <c r="N204" i="1"/>
  <c r="M204" i="1"/>
  <c r="Q203" i="1"/>
  <c r="P203" i="1"/>
  <c r="O203" i="1"/>
  <c r="N203" i="1"/>
  <c r="M203" i="1"/>
  <c r="Q202" i="1"/>
  <c r="P202" i="1"/>
  <c r="O202" i="1"/>
  <c r="N202" i="1"/>
  <c r="M202" i="1"/>
  <c r="Q201" i="1"/>
  <c r="P201" i="1"/>
  <c r="O201" i="1"/>
  <c r="N201" i="1"/>
  <c r="M201" i="1"/>
  <c r="Q200" i="1"/>
  <c r="P200" i="1"/>
  <c r="O200" i="1"/>
  <c r="N200" i="1"/>
  <c r="M200" i="1"/>
  <c r="Q199" i="1"/>
  <c r="P199" i="1"/>
  <c r="O199" i="1"/>
  <c r="N199" i="1"/>
  <c r="M199" i="1"/>
  <c r="Q198" i="1"/>
  <c r="P198" i="1"/>
  <c r="O198" i="1"/>
  <c r="N198" i="1"/>
  <c r="M198" i="1"/>
  <c r="Q197" i="1"/>
  <c r="P197" i="1"/>
  <c r="O197" i="1"/>
  <c r="N197" i="1"/>
  <c r="M197" i="1"/>
  <c r="Q196" i="1"/>
  <c r="P196" i="1"/>
  <c r="O196" i="1"/>
  <c r="N196" i="1"/>
  <c r="M196" i="1"/>
  <c r="Q195" i="1"/>
  <c r="P195" i="1"/>
  <c r="O195" i="1"/>
  <c r="N195" i="1"/>
  <c r="M195" i="1"/>
  <c r="Q194" i="1"/>
  <c r="P194" i="1"/>
  <c r="O194" i="1"/>
  <c r="N194" i="1"/>
  <c r="M194" i="1"/>
  <c r="Q193" i="1"/>
  <c r="P193" i="1"/>
  <c r="O193" i="1"/>
  <c r="N193" i="1"/>
  <c r="M193" i="1"/>
  <c r="Q192" i="1"/>
  <c r="P192" i="1"/>
  <c r="O192" i="1"/>
  <c r="N192" i="1"/>
  <c r="M192" i="1"/>
  <c r="Q191" i="1"/>
  <c r="P191" i="1"/>
  <c r="O191" i="1"/>
  <c r="N191" i="1"/>
  <c r="M191" i="1"/>
  <c r="Q190" i="1"/>
  <c r="P190" i="1"/>
  <c r="O190" i="1"/>
  <c r="N190" i="1"/>
  <c r="M190" i="1"/>
  <c r="Q189" i="1"/>
  <c r="P189" i="1"/>
  <c r="O189" i="1"/>
  <c r="N189" i="1"/>
  <c r="M189" i="1"/>
  <c r="Q188" i="1"/>
  <c r="P188" i="1"/>
  <c r="O188" i="1"/>
  <c r="N188" i="1"/>
  <c r="M188" i="1"/>
  <c r="Q187" i="1"/>
  <c r="P187" i="1"/>
  <c r="O187" i="1"/>
  <c r="N187" i="1"/>
  <c r="M187" i="1"/>
  <c r="Q186" i="1"/>
  <c r="P186" i="1"/>
  <c r="O186" i="1"/>
  <c r="N186" i="1"/>
  <c r="M186" i="1"/>
  <c r="Q185" i="1"/>
  <c r="P185" i="1"/>
  <c r="O185" i="1"/>
  <c r="N185" i="1"/>
  <c r="M185" i="1"/>
  <c r="Q184" i="1"/>
  <c r="P184" i="1"/>
  <c r="O184" i="1"/>
  <c r="N184" i="1"/>
  <c r="M184" i="1"/>
  <c r="Q183" i="1"/>
  <c r="P183" i="1"/>
  <c r="O183" i="1"/>
  <c r="N183" i="1"/>
  <c r="M183" i="1"/>
  <c r="Q182" i="1"/>
  <c r="P182" i="1"/>
  <c r="O182" i="1"/>
  <c r="N182" i="1"/>
  <c r="M182" i="1"/>
  <c r="Q181" i="1"/>
  <c r="P181" i="1"/>
  <c r="O181" i="1"/>
  <c r="N181" i="1"/>
  <c r="M181" i="1"/>
  <c r="Q180" i="1"/>
  <c r="P180" i="1"/>
  <c r="O180" i="1"/>
  <c r="N180" i="1"/>
  <c r="M180" i="1"/>
  <c r="Q179" i="1"/>
  <c r="P179" i="1"/>
  <c r="O179" i="1"/>
  <c r="N179" i="1"/>
  <c r="M179" i="1"/>
  <c r="Q178" i="1"/>
  <c r="P178" i="1"/>
  <c r="O178" i="1"/>
  <c r="N178" i="1"/>
  <c r="M178" i="1"/>
  <c r="Q177" i="1"/>
  <c r="P177" i="1"/>
  <c r="O177" i="1"/>
  <c r="N177" i="1"/>
  <c r="M177" i="1"/>
  <c r="Q176" i="1"/>
  <c r="P176" i="1"/>
  <c r="O176" i="1"/>
  <c r="N176" i="1"/>
  <c r="M176" i="1"/>
  <c r="Q175" i="1"/>
  <c r="P175" i="1"/>
  <c r="O175" i="1"/>
  <c r="N175" i="1"/>
  <c r="M175" i="1"/>
  <c r="Q174" i="1"/>
  <c r="P174" i="1"/>
  <c r="O174" i="1"/>
  <c r="N174" i="1"/>
  <c r="M174" i="1"/>
  <c r="Q173" i="1"/>
  <c r="P173" i="1"/>
  <c r="O173" i="1"/>
  <c r="N173" i="1"/>
  <c r="M173" i="1"/>
  <c r="Q172" i="1"/>
  <c r="P172" i="1"/>
  <c r="O172" i="1"/>
  <c r="N172" i="1"/>
  <c r="M172" i="1"/>
  <c r="Q171" i="1"/>
  <c r="P171" i="1"/>
  <c r="O171" i="1"/>
  <c r="N171" i="1"/>
  <c r="M171" i="1"/>
  <c r="Q170" i="1"/>
  <c r="P170" i="1"/>
  <c r="O170" i="1"/>
  <c r="N170" i="1"/>
  <c r="M170" i="1"/>
  <c r="Q169" i="1"/>
  <c r="P169" i="1"/>
  <c r="O169" i="1"/>
  <c r="N169" i="1"/>
  <c r="M169" i="1"/>
  <c r="Q168" i="1"/>
  <c r="P168" i="1"/>
  <c r="O168" i="1"/>
  <c r="N168" i="1"/>
  <c r="M168" i="1"/>
  <c r="Q167" i="1"/>
  <c r="P167" i="1"/>
  <c r="O167" i="1"/>
  <c r="N167" i="1"/>
  <c r="M167" i="1"/>
  <c r="Q166" i="1"/>
  <c r="P166" i="1"/>
  <c r="O166" i="1"/>
  <c r="N166" i="1"/>
  <c r="M166" i="1"/>
  <c r="Q165" i="1"/>
  <c r="P165" i="1"/>
  <c r="O165" i="1"/>
  <c r="N165" i="1"/>
  <c r="M165" i="1"/>
  <c r="Q164" i="1"/>
  <c r="P164" i="1"/>
  <c r="O164" i="1"/>
  <c r="N164" i="1"/>
  <c r="M164" i="1"/>
  <c r="Q163" i="1"/>
  <c r="P163" i="1"/>
  <c r="O163" i="1"/>
  <c r="N163" i="1"/>
  <c r="M163" i="1"/>
  <c r="Q162" i="1"/>
  <c r="P162" i="1"/>
  <c r="O162" i="1"/>
  <c r="N162" i="1"/>
  <c r="M162" i="1"/>
  <c r="Q161" i="1"/>
  <c r="P161" i="1"/>
  <c r="O161" i="1"/>
  <c r="N161" i="1"/>
  <c r="M161" i="1"/>
  <c r="Q160" i="1"/>
  <c r="P160" i="1"/>
  <c r="O160" i="1"/>
  <c r="N160" i="1"/>
  <c r="M160" i="1"/>
  <c r="Q159" i="1"/>
  <c r="P159" i="1"/>
  <c r="O159" i="1"/>
  <c r="N159" i="1"/>
  <c r="M159" i="1"/>
  <c r="Q158" i="1"/>
  <c r="P158" i="1"/>
  <c r="O158" i="1"/>
  <c r="N158" i="1"/>
  <c r="M158" i="1"/>
  <c r="Q157" i="1"/>
  <c r="P157" i="1"/>
  <c r="O157" i="1"/>
  <c r="N157" i="1"/>
  <c r="M157" i="1"/>
  <c r="Q156" i="1"/>
  <c r="P156" i="1"/>
  <c r="O156" i="1"/>
  <c r="N156" i="1"/>
  <c r="M156" i="1"/>
  <c r="Q155" i="1"/>
  <c r="P155" i="1"/>
  <c r="O155" i="1"/>
  <c r="N155" i="1"/>
  <c r="M155" i="1"/>
  <c r="Q154" i="1"/>
  <c r="P154" i="1"/>
  <c r="O154" i="1"/>
  <c r="N154" i="1"/>
  <c r="M154" i="1"/>
  <c r="Q153" i="1"/>
  <c r="P153" i="1"/>
  <c r="O153" i="1"/>
  <c r="N153" i="1"/>
  <c r="M153" i="1"/>
  <c r="Q152" i="1"/>
  <c r="P152" i="1"/>
  <c r="O152" i="1"/>
  <c r="N152" i="1"/>
  <c r="M152" i="1"/>
  <c r="Q151" i="1"/>
  <c r="P151" i="1"/>
  <c r="O151" i="1"/>
  <c r="N151" i="1"/>
  <c r="M151" i="1"/>
  <c r="Q150" i="1"/>
  <c r="P150" i="1"/>
  <c r="O150" i="1"/>
  <c r="N150" i="1"/>
  <c r="M150" i="1"/>
  <c r="Q149" i="1"/>
  <c r="P149" i="1"/>
  <c r="O149" i="1"/>
  <c r="N149" i="1"/>
  <c r="M149" i="1"/>
  <c r="Q148" i="1"/>
  <c r="P148" i="1"/>
  <c r="O148" i="1"/>
  <c r="N148" i="1"/>
  <c r="M148" i="1"/>
  <c r="Q147" i="1"/>
  <c r="P147" i="1"/>
  <c r="O147" i="1"/>
  <c r="N147" i="1"/>
  <c r="M147" i="1"/>
  <c r="Q146" i="1"/>
  <c r="P146" i="1"/>
  <c r="O146" i="1"/>
  <c r="N146" i="1"/>
  <c r="M146" i="1"/>
  <c r="Q145" i="1"/>
  <c r="P145" i="1"/>
  <c r="O145" i="1"/>
  <c r="N145" i="1"/>
  <c r="M145" i="1"/>
  <c r="Q144" i="1"/>
  <c r="P144" i="1"/>
  <c r="O144" i="1"/>
  <c r="N144" i="1"/>
  <c r="M144" i="1"/>
  <c r="Q143" i="1"/>
  <c r="P143" i="1"/>
  <c r="O143" i="1"/>
  <c r="N143" i="1"/>
  <c r="M143" i="1"/>
  <c r="Q142" i="1"/>
  <c r="P142" i="1"/>
  <c r="O142" i="1"/>
  <c r="N142" i="1"/>
  <c r="M142" i="1"/>
  <c r="Q141" i="1"/>
  <c r="P141" i="1"/>
  <c r="O141" i="1"/>
  <c r="N141" i="1"/>
  <c r="M141" i="1"/>
  <c r="Q140" i="1"/>
  <c r="P140" i="1"/>
  <c r="O140" i="1"/>
  <c r="N140" i="1"/>
  <c r="M140" i="1"/>
  <c r="Q139" i="1"/>
  <c r="P139" i="1"/>
  <c r="O139" i="1"/>
  <c r="N139" i="1"/>
  <c r="M139" i="1"/>
  <c r="Q138" i="1"/>
  <c r="P138" i="1"/>
  <c r="O138" i="1"/>
  <c r="N138" i="1"/>
  <c r="M138" i="1"/>
  <c r="Q137" i="1"/>
  <c r="P137" i="1"/>
  <c r="O137" i="1"/>
  <c r="N137" i="1"/>
  <c r="M137" i="1"/>
  <c r="Q136" i="1"/>
  <c r="P136" i="1"/>
  <c r="O136" i="1"/>
  <c r="N136" i="1"/>
  <c r="M136" i="1"/>
  <c r="Q135" i="1"/>
  <c r="P135" i="1"/>
  <c r="O135" i="1"/>
  <c r="N135" i="1"/>
  <c r="M135" i="1"/>
  <c r="Q134" i="1"/>
  <c r="P134" i="1"/>
  <c r="O134" i="1"/>
  <c r="N134" i="1"/>
  <c r="M134" i="1"/>
  <c r="Q133" i="1"/>
  <c r="P133" i="1"/>
  <c r="O133" i="1"/>
  <c r="N133" i="1"/>
  <c r="M133" i="1"/>
  <c r="Q132" i="1"/>
  <c r="P132" i="1"/>
  <c r="O132" i="1"/>
  <c r="N132" i="1"/>
  <c r="M132" i="1"/>
  <c r="Q131" i="1"/>
  <c r="P131" i="1"/>
  <c r="O131" i="1"/>
  <c r="N131" i="1"/>
  <c r="M131" i="1"/>
  <c r="Q130" i="1"/>
  <c r="P130" i="1"/>
  <c r="O130" i="1"/>
  <c r="N130" i="1"/>
  <c r="M130" i="1"/>
  <c r="Q129" i="1"/>
  <c r="P129" i="1"/>
  <c r="O129" i="1"/>
  <c r="N129" i="1"/>
  <c r="M129" i="1"/>
  <c r="Q128" i="1"/>
  <c r="P128" i="1"/>
  <c r="O128" i="1"/>
  <c r="N128" i="1"/>
  <c r="M128" i="1"/>
  <c r="Q127" i="1"/>
  <c r="P127" i="1"/>
  <c r="O127" i="1"/>
  <c r="N127" i="1"/>
  <c r="M127" i="1"/>
  <c r="Q126" i="1"/>
  <c r="P126" i="1"/>
  <c r="O126" i="1"/>
  <c r="N126" i="1"/>
  <c r="M126" i="1"/>
  <c r="Q125" i="1"/>
  <c r="P125" i="1"/>
  <c r="O125" i="1"/>
  <c r="N125" i="1"/>
  <c r="M125" i="1"/>
  <c r="Q124" i="1"/>
  <c r="P124" i="1"/>
  <c r="O124" i="1"/>
  <c r="N124" i="1"/>
  <c r="M124" i="1"/>
  <c r="Q123" i="1"/>
  <c r="P123" i="1"/>
  <c r="O123" i="1"/>
  <c r="N123" i="1"/>
  <c r="M123" i="1"/>
  <c r="Q122" i="1"/>
  <c r="P122" i="1"/>
  <c r="O122" i="1"/>
  <c r="N122" i="1"/>
  <c r="M122" i="1"/>
  <c r="Q121" i="1"/>
  <c r="P121" i="1"/>
  <c r="O121" i="1"/>
  <c r="N121" i="1"/>
  <c r="M121" i="1"/>
  <c r="Q120" i="1"/>
  <c r="P120" i="1"/>
  <c r="O120" i="1"/>
  <c r="N120" i="1"/>
  <c r="M120" i="1"/>
  <c r="Q119" i="1"/>
  <c r="P119" i="1"/>
  <c r="O119" i="1"/>
  <c r="N119" i="1"/>
  <c r="M119" i="1"/>
  <c r="Q118" i="1"/>
  <c r="P118" i="1"/>
  <c r="O118" i="1"/>
  <c r="N118" i="1"/>
  <c r="M118" i="1"/>
  <c r="Q117" i="1"/>
  <c r="P117" i="1"/>
  <c r="O117" i="1"/>
  <c r="N117" i="1"/>
  <c r="M117" i="1"/>
  <c r="Q116" i="1"/>
  <c r="P116" i="1"/>
  <c r="O116" i="1"/>
  <c r="N116" i="1"/>
  <c r="M116" i="1"/>
  <c r="Q115" i="1"/>
  <c r="P115" i="1"/>
  <c r="O115" i="1"/>
  <c r="N115" i="1"/>
  <c r="M115" i="1"/>
  <c r="Q114" i="1"/>
  <c r="P114" i="1"/>
  <c r="O114" i="1"/>
  <c r="N114" i="1"/>
  <c r="M114" i="1"/>
  <c r="Q113" i="1"/>
  <c r="P113" i="1"/>
  <c r="O113" i="1"/>
  <c r="N113" i="1"/>
  <c r="M113" i="1"/>
  <c r="Q112" i="1"/>
  <c r="P112" i="1"/>
  <c r="O112" i="1"/>
  <c r="N112" i="1"/>
  <c r="M112" i="1"/>
  <c r="Q111" i="1"/>
  <c r="P111" i="1"/>
  <c r="O111" i="1"/>
  <c r="N111" i="1"/>
  <c r="M111" i="1"/>
  <c r="Q110" i="1"/>
  <c r="P110" i="1"/>
  <c r="O110" i="1"/>
  <c r="N110" i="1"/>
  <c r="M110" i="1"/>
  <c r="Q109" i="1"/>
  <c r="P109" i="1"/>
  <c r="O109" i="1"/>
  <c r="N109" i="1"/>
  <c r="M109" i="1"/>
  <c r="Q108" i="1"/>
  <c r="P108" i="1"/>
  <c r="O108" i="1"/>
  <c r="N108" i="1"/>
  <c r="M108" i="1"/>
  <c r="Q107" i="1"/>
  <c r="P107" i="1"/>
  <c r="O107" i="1"/>
  <c r="N107" i="1"/>
  <c r="M107" i="1"/>
  <c r="Q106" i="1"/>
  <c r="P106" i="1"/>
  <c r="O106" i="1"/>
  <c r="N106" i="1"/>
  <c r="M106" i="1"/>
  <c r="Q105" i="1"/>
  <c r="P105" i="1"/>
  <c r="O105" i="1"/>
  <c r="N105" i="1"/>
  <c r="M105" i="1"/>
  <c r="Q104" i="1"/>
  <c r="P104" i="1"/>
  <c r="O104" i="1"/>
  <c r="N104" i="1"/>
  <c r="M104" i="1"/>
  <c r="Q103" i="1"/>
  <c r="P103" i="1"/>
  <c r="O103" i="1"/>
  <c r="N103" i="1"/>
  <c r="M103" i="1"/>
  <c r="Q102" i="1"/>
  <c r="P102" i="1"/>
  <c r="O102" i="1"/>
  <c r="N102" i="1"/>
  <c r="M102" i="1"/>
  <c r="Q101" i="1"/>
  <c r="P101" i="1"/>
  <c r="O101" i="1"/>
  <c r="N101" i="1"/>
  <c r="M101" i="1"/>
  <c r="Q100" i="1"/>
  <c r="P100" i="1"/>
  <c r="O100" i="1"/>
  <c r="N100" i="1"/>
  <c r="M100" i="1"/>
  <c r="Q99" i="1"/>
  <c r="P99" i="1"/>
  <c r="O99" i="1"/>
  <c r="N99" i="1"/>
  <c r="M99" i="1"/>
  <c r="Q98" i="1"/>
  <c r="P98" i="1"/>
  <c r="O98" i="1"/>
  <c r="N98" i="1"/>
  <c r="M98" i="1"/>
  <c r="Q97" i="1"/>
  <c r="P97" i="1"/>
  <c r="O97" i="1"/>
  <c r="N97" i="1"/>
  <c r="M97" i="1"/>
  <c r="Q96" i="1"/>
  <c r="P96" i="1"/>
  <c r="O96" i="1"/>
  <c r="N96" i="1"/>
  <c r="M96" i="1"/>
  <c r="Q95" i="1"/>
  <c r="P95" i="1"/>
  <c r="O95" i="1"/>
  <c r="N95" i="1"/>
  <c r="M95" i="1"/>
  <c r="Q94" i="1"/>
  <c r="P94" i="1"/>
  <c r="O94" i="1"/>
  <c r="N94" i="1"/>
  <c r="M94" i="1"/>
  <c r="Q93" i="1"/>
  <c r="P93" i="1"/>
  <c r="O93" i="1"/>
  <c r="N93" i="1"/>
  <c r="M93" i="1"/>
  <c r="Q92" i="1"/>
  <c r="P92" i="1"/>
  <c r="O92" i="1"/>
  <c r="N92" i="1"/>
  <c r="M92" i="1"/>
  <c r="Q91" i="1"/>
  <c r="P91" i="1"/>
  <c r="O91" i="1"/>
  <c r="N91" i="1"/>
  <c r="M91" i="1"/>
  <c r="Q90" i="1"/>
  <c r="P90" i="1"/>
  <c r="O90" i="1"/>
  <c r="N90" i="1"/>
  <c r="M90" i="1"/>
  <c r="Q89" i="1"/>
  <c r="P89" i="1"/>
  <c r="O89" i="1"/>
  <c r="N89" i="1"/>
  <c r="M89" i="1"/>
  <c r="Q88" i="1"/>
  <c r="P88" i="1"/>
  <c r="O88" i="1"/>
  <c r="N88" i="1"/>
  <c r="M88" i="1"/>
  <c r="Q87" i="1"/>
  <c r="P87" i="1"/>
  <c r="O87" i="1"/>
  <c r="N87" i="1"/>
  <c r="M87" i="1"/>
  <c r="Q86" i="1"/>
  <c r="P86" i="1"/>
  <c r="O86" i="1"/>
  <c r="N86" i="1"/>
  <c r="M86" i="1"/>
  <c r="Q85" i="1"/>
  <c r="P85" i="1"/>
  <c r="O85" i="1"/>
  <c r="N85" i="1"/>
  <c r="M85" i="1"/>
  <c r="Q84" i="1"/>
  <c r="P84" i="1"/>
  <c r="O84" i="1"/>
  <c r="N84" i="1"/>
  <c r="M84" i="1"/>
  <c r="Q83" i="1"/>
  <c r="P83" i="1"/>
  <c r="O83" i="1"/>
  <c r="N83" i="1"/>
  <c r="M83" i="1"/>
  <c r="Q82" i="1"/>
  <c r="P82" i="1"/>
  <c r="O82" i="1"/>
  <c r="N82" i="1"/>
  <c r="M82" i="1"/>
  <c r="Q81" i="1"/>
  <c r="P81" i="1"/>
  <c r="O81" i="1"/>
  <c r="N81" i="1"/>
  <c r="M81" i="1"/>
  <c r="Q80" i="1"/>
  <c r="P80" i="1"/>
  <c r="O80" i="1"/>
  <c r="N80" i="1"/>
  <c r="M80" i="1"/>
  <c r="Q79" i="1"/>
  <c r="P79" i="1"/>
  <c r="O79" i="1"/>
  <c r="N79" i="1"/>
  <c r="M79" i="1"/>
  <c r="Q78" i="1"/>
  <c r="P78" i="1"/>
  <c r="O78" i="1"/>
  <c r="N78" i="1"/>
  <c r="M78" i="1"/>
  <c r="Q77" i="1"/>
  <c r="P77" i="1"/>
  <c r="O77" i="1"/>
  <c r="N77" i="1"/>
  <c r="M77" i="1"/>
  <c r="Q76" i="1"/>
  <c r="P76" i="1"/>
  <c r="O76" i="1"/>
  <c r="N76" i="1"/>
  <c r="M76" i="1"/>
  <c r="Q75" i="1"/>
  <c r="P75" i="1"/>
  <c r="O75" i="1"/>
  <c r="N75" i="1"/>
  <c r="M75" i="1"/>
  <c r="Q74" i="1"/>
  <c r="P74" i="1"/>
  <c r="O74" i="1"/>
  <c r="N74" i="1"/>
  <c r="M74" i="1"/>
  <c r="Q73" i="1"/>
  <c r="P73" i="1"/>
  <c r="O73" i="1"/>
  <c r="N73" i="1"/>
  <c r="M73" i="1"/>
  <c r="Q72" i="1"/>
  <c r="P72" i="1"/>
  <c r="O72" i="1"/>
  <c r="N72" i="1"/>
  <c r="M72" i="1"/>
  <c r="Q71" i="1"/>
  <c r="P71" i="1"/>
  <c r="O71" i="1"/>
  <c r="N71" i="1"/>
  <c r="M71" i="1"/>
  <c r="Q70" i="1"/>
  <c r="P70" i="1"/>
  <c r="O70" i="1"/>
  <c r="N70" i="1"/>
  <c r="M70" i="1"/>
  <c r="Q69" i="1"/>
  <c r="P69" i="1"/>
  <c r="O69" i="1"/>
  <c r="N69" i="1"/>
  <c r="M69" i="1"/>
  <c r="Q68" i="1"/>
  <c r="P68" i="1"/>
  <c r="O68" i="1"/>
  <c r="N68" i="1"/>
  <c r="M68" i="1"/>
  <c r="Q67" i="1"/>
  <c r="P67" i="1"/>
  <c r="O67" i="1"/>
  <c r="N67" i="1"/>
  <c r="M67" i="1"/>
  <c r="Q66" i="1"/>
  <c r="P66" i="1"/>
  <c r="O66" i="1"/>
  <c r="N66" i="1"/>
  <c r="M66" i="1"/>
  <c r="Q65" i="1"/>
  <c r="P65" i="1"/>
  <c r="O65" i="1"/>
  <c r="N65" i="1"/>
  <c r="M65" i="1"/>
  <c r="Q64" i="1"/>
  <c r="P64" i="1"/>
  <c r="O64" i="1"/>
  <c r="N64" i="1"/>
  <c r="M64" i="1"/>
  <c r="Q63" i="1"/>
  <c r="P63" i="1"/>
  <c r="O63" i="1"/>
  <c r="N63" i="1"/>
  <c r="M63" i="1"/>
  <c r="Q62" i="1"/>
  <c r="P62" i="1"/>
  <c r="O62" i="1"/>
  <c r="N62" i="1"/>
  <c r="M62" i="1"/>
  <c r="Q61" i="1"/>
  <c r="P61" i="1"/>
  <c r="O61" i="1"/>
  <c r="N61" i="1"/>
  <c r="M61" i="1"/>
  <c r="Q60" i="1"/>
  <c r="P60" i="1"/>
  <c r="O60" i="1"/>
  <c r="N60" i="1"/>
  <c r="M60" i="1"/>
  <c r="Q59" i="1"/>
  <c r="P59" i="1"/>
  <c r="O59" i="1"/>
  <c r="N59" i="1"/>
  <c r="M59" i="1"/>
  <c r="Q58" i="1"/>
  <c r="P58" i="1"/>
  <c r="O58" i="1"/>
  <c r="N58" i="1"/>
  <c r="M58" i="1"/>
  <c r="Q57" i="1"/>
  <c r="P57" i="1"/>
  <c r="O57" i="1"/>
  <c r="N57" i="1"/>
  <c r="M57" i="1"/>
  <c r="Q56" i="1"/>
  <c r="P56" i="1"/>
  <c r="O56" i="1"/>
  <c r="N56" i="1"/>
  <c r="M56" i="1"/>
  <c r="Q55" i="1"/>
  <c r="P55" i="1"/>
  <c r="O55" i="1"/>
  <c r="N55" i="1"/>
  <c r="M55" i="1"/>
  <c r="Q54" i="1"/>
  <c r="P54" i="1"/>
  <c r="O54" i="1"/>
  <c r="N54" i="1"/>
  <c r="M54" i="1"/>
  <c r="Q53" i="1"/>
  <c r="P53" i="1"/>
  <c r="O53" i="1"/>
  <c r="N53" i="1"/>
  <c r="M53" i="1"/>
  <c r="Q52" i="1"/>
  <c r="P52" i="1"/>
  <c r="O52" i="1"/>
  <c r="N52" i="1"/>
  <c r="M52" i="1"/>
  <c r="Q51" i="1"/>
  <c r="P51" i="1"/>
  <c r="O51" i="1"/>
  <c r="N51" i="1"/>
  <c r="M51" i="1"/>
  <c r="Q50" i="1"/>
  <c r="P50" i="1"/>
  <c r="O50" i="1"/>
  <c r="N50" i="1"/>
  <c r="M50" i="1"/>
  <c r="Q49" i="1"/>
  <c r="P49" i="1"/>
  <c r="O49" i="1"/>
  <c r="N49" i="1"/>
  <c r="M49" i="1"/>
  <c r="Q48" i="1"/>
  <c r="P48" i="1"/>
  <c r="O48" i="1"/>
  <c r="N48" i="1"/>
  <c r="M48" i="1"/>
  <c r="Q47" i="1"/>
  <c r="P47" i="1"/>
  <c r="O47" i="1"/>
  <c r="N47" i="1"/>
  <c r="M47" i="1"/>
  <c r="Q46" i="1"/>
  <c r="P46" i="1"/>
  <c r="O46" i="1"/>
  <c r="N46" i="1"/>
  <c r="M46" i="1"/>
  <c r="Q45" i="1"/>
  <c r="P45" i="1"/>
  <c r="O45" i="1"/>
  <c r="N45" i="1"/>
  <c r="M45" i="1"/>
  <c r="Q44" i="1"/>
  <c r="P44" i="1"/>
  <c r="O44" i="1"/>
  <c r="N44" i="1"/>
  <c r="M44" i="1"/>
  <c r="Q43" i="1"/>
  <c r="P43" i="1"/>
  <c r="O43" i="1"/>
  <c r="N43" i="1"/>
  <c r="M43" i="1"/>
  <c r="Q42" i="1"/>
  <c r="P42" i="1"/>
  <c r="O42" i="1"/>
  <c r="N42" i="1"/>
  <c r="M42" i="1"/>
  <c r="Q41" i="1"/>
  <c r="P41" i="1"/>
  <c r="O41" i="1"/>
  <c r="N41" i="1"/>
  <c r="M41" i="1"/>
  <c r="Q40" i="1"/>
  <c r="P40" i="1"/>
  <c r="O40" i="1"/>
  <c r="N40" i="1"/>
  <c r="M40" i="1"/>
  <c r="Q39" i="1"/>
  <c r="P39" i="1"/>
  <c r="O39" i="1"/>
  <c r="N39" i="1"/>
  <c r="M39" i="1"/>
  <c r="Q38" i="1"/>
  <c r="P38" i="1"/>
  <c r="O38" i="1"/>
  <c r="N38" i="1"/>
  <c r="M38" i="1"/>
  <c r="Q37" i="1"/>
  <c r="P37" i="1"/>
  <c r="O37" i="1"/>
  <c r="N37" i="1"/>
  <c r="M37" i="1"/>
  <c r="Q36" i="1"/>
  <c r="P36" i="1"/>
  <c r="O36" i="1"/>
  <c r="N36" i="1"/>
  <c r="M36" i="1"/>
  <c r="Q35" i="1"/>
  <c r="P35" i="1"/>
  <c r="O35" i="1"/>
  <c r="N35" i="1"/>
  <c r="M35" i="1"/>
  <c r="Q34" i="1"/>
  <c r="P34" i="1"/>
  <c r="O34" i="1"/>
  <c r="N34" i="1"/>
  <c r="M34" i="1"/>
  <c r="Q33" i="1"/>
  <c r="P33" i="1"/>
  <c r="O33" i="1"/>
  <c r="N33" i="1"/>
  <c r="M33" i="1"/>
  <c r="Q32" i="1"/>
  <c r="P32" i="1"/>
  <c r="O32" i="1"/>
  <c r="N32" i="1"/>
  <c r="M32" i="1"/>
  <c r="Q31" i="1"/>
  <c r="P31" i="1"/>
  <c r="O31" i="1"/>
  <c r="N31" i="1"/>
  <c r="M31" i="1"/>
  <c r="Q30" i="1"/>
  <c r="P30" i="1"/>
  <c r="O30" i="1"/>
  <c r="N30" i="1"/>
  <c r="M30" i="1"/>
  <c r="Q29" i="1"/>
  <c r="P29" i="1"/>
  <c r="O29" i="1"/>
  <c r="N29" i="1"/>
  <c r="M29" i="1"/>
  <c r="Q28" i="1"/>
  <c r="P28" i="1"/>
  <c r="O28" i="1"/>
  <c r="N28" i="1"/>
  <c r="M28" i="1"/>
  <c r="Q27" i="1"/>
  <c r="P27" i="1"/>
  <c r="O27" i="1"/>
  <c r="N27" i="1"/>
  <c r="M27" i="1"/>
  <c r="Q26" i="1"/>
  <c r="P26" i="1"/>
  <c r="O26" i="1"/>
  <c r="N26" i="1"/>
  <c r="M26" i="1"/>
  <c r="Q25" i="1"/>
  <c r="P25" i="1"/>
  <c r="O25" i="1"/>
  <c r="N25" i="1"/>
  <c r="M25" i="1"/>
  <c r="Q24" i="1"/>
  <c r="P24" i="1"/>
  <c r="O24" i="1"/>
  <c r="N24" i="1"/>
  <c r="M24" i="1"/>
  <c r="Q23" i="1"/>
  <c r="P23" i="1"/>
  <c r="O23" i="1"/>
  <c r="N23" i="1"/>
  <c r="M23" i="1"/>
  <c r="Q22" i="1"/>
  <c r="P22" i="1"/>
  <c r="O22" i="1"/>
  <c r="N22" i="1"/>
  <c r="M22" i="1"/>
  <c r="Q21" i="1"/>
  <c r="P21" i="1"/>
  <c r="O21" i="1"/>
  <c r="N21" i="1"/>
  <c r="M21" i="1"/>
  <c r="Q20" i="1"/>
  <c r="P20" i="1"/>
  <c r="O20" i="1"/>
  <c r="N20" i="1"/>
  <c r="M20" i="1"/>
  <c r="Q19" i="1"/>
  <c r="P19" i="1"/>
  <c r="O19" i="1"/>
  <c r="N19" i="1"/>
  <c r="M19" i="1"/>
  <c r="Q18" i="1"/>
  <c r="P18" i="1"/>
  <c r="O18" i="1"/>
  <c r="N18" i="1"/>
  <c r="M18" i="1"/>
  <c r="Q17" i="1"/>
  <c r="P17" i="1"/>
  <c r="O17" i="1"/>
  <c r="N17" i="1"/>
  <c r="M17" i="1"/>
  <c r="Q16" i="1"/>
  <c r="P16" i="1"/>
  <c r="O16" i="1"/>
  <c r="N16" i="1"/>
  <c r="M16" i="1"/>
  <c r="Q15" i="1"/>
  <c r="P15" i="1"/>
  <c r="O15" i="1"/>
  <c r="N15" i="1"/>
  <c r="M15" i="1"/>
  <c r="Q14" i="1"/>
  <c r="P14" i="1"/>
  <c r="O14" i="1"/>
  <c r="N14" i="1"/>
  <c r="M14" i="1"/>
  <c r="Q13" i="1"/>
  <c r="P13" i="1"/>
  <c r="O13" i="1"/>
  <c r="N13" i="1"/>
  <c r="M13" i="1"/>
  <c r="Q12" i="1"/>
  <c r="P12" i="1"/>
  <c r="O12" i="1"/>
  <c r="N12" i="1"/>
  <c r="M12" i="1"/>
  <c r="Q11" i="1"/>
  <c r="P11" i="1"/>
  <c r="O11" i="1"/>
  <c r="N11" i="1"/>
  <c r="M11" i="1"/>
  <c r="Q10" i="1"/>
  <c r="P10" i="1"/>
  <c r="O10" i="1"/>
  <c r="N10" i="1"/>
  <c r="M10" i="1"/>
  <c r="Q9" i="1"/>
  <c r="P9" i="1"/>
  <c r="O9" i="1"/>
  <c r="N9" i="1"/>
  <c r="M9" i="1"/>
  <c r="Q8" i="1"/>
  <c r="P8" i="1"/>
  <c r="O8" i="1"/>
  <c r="N8" i="1"/>
  <c r="M8" i="1"/>
  <c r="Q7" i="1"/>
  <c r="P7" i="1"/>
  <c r="O7" i="1"/>
  <c r="N7" i="1"/>
  <c r="M7" i="1"/>
  <c r="Q6" i="1"/>
  <c r="P6" i="1"/>
  <c r="O6" i="1"/>
  <c r="N6" i="1"/>
  <c r="M6" i="1"/>
  <c r="Q5" i="1"/>
  <c r="P5" i="1"/>
  <c r="O5" i="1"/>
  <c r="N5" i="1"/>
  <c r="M5" i="1"/>
  <c r="P4" i="1"/>
  <c r="O4" i="1"/>
  <c r="N4" i="1"/>
  <c r="M4" i="1"/>
  <c r="J3" i="1"/>
  <c r="I3" i="1"/>
  <c r="G3" i="1"/>
  <c r="E3" i="1"/>
  <c r="B1" i="1"/>
  <c r="D294" i="2" l="1"/>
  <c r="R5" i="1"/>
  <c r="R6" i="1"/>
  <c r="R7" i="1"/>
  <c r="R8" i="1"/>
  <c r="P293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B41" i="1"/>
  <c r="C41" i="1"/>
  <c r="D41" i="1"/>
  <c r="E41" i="1"/>
  <c r="E53" i="1" s="1"/>
  <c r="R41" i="1"/>
  <c r="S41" i="1" s="1"/>
  <c r="T41" i="1" s="1"/>
  <c r="R42" i="1"/>
  <c r="R43" i="1"/>
  <c r="R45" i="1"/>
  <c r="R46" i="1"/>
  <c r="R47" i="1"/>
  <c r="R49" i="1"/>
  <c r="R50" i="1"/>
  <c r="R51" i="1"/>
  <c r="V51" i="1" s="1"/>
  <c r="R52" i="1"/>
  <c r="B53" i="1"/>
  <c r="C53" i="1"/>
  <c r="D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S242" i="1" s="1"/>
  <c r="T242" i="1" s="1"/>
  <c r="R243" i="1"/>
  <c r="R244" i="1"/>
  <c r="R245" i="1"/>
  <c r="R246" i="1"/>
  <c r="R247" i="1"/>
  <c r="R248" i="1"/>
  <c r="R249" i="1"/>
  <c r="R250" i="1"/>
  <c r="V250" i="1" s="1"/>
  <c r="W250" i="1" s="1"/>
  <c r="R251" i="1"/>
  <c r="R252" i="1"/>
  <c r="V252" i="1" s="1"/>
  <c r="W252" i="1" s="1"/>
  <c r="R253" i="1"/>
  <c r="R254" i="1"/>
  <c r="V254" i="1" s="1"/>
  <c r="W254" i="1" s="1"/>
  <c r="R255" i="1"/>
  <c r="R256" i="1"/>
  <c r="R257" i="1"/>
  <c r="S257" i="1" s="1"/>
  <c r="T257" i="1" s="1"/>
  <c r="R258" i="1"/>
  <c r="R259" i="1"/>
  <c r="R260" i="1"/>
  <c r="S260" i="1" s="1"/>
  <c r="T260" i="1" s="1"/>
  <c r="R261" i="1"/>
  <c r="R262" i="1"/>
  <c r="V262" i="1" s="1"/>
  <c r="W262" i="1" s="1"/>
  <c r="R263" i="1"/>
  <c r="R264" i="1"/>
  <c r="R265" i="1"/>
  <c r="R266" i="1"/>
  <c r="V266" i="1" s="1"/>
  <c r="W266" i="1" s="1"/>
  <c r="R267" i="1"/>
  <c r="R268" i="1"/>
  <c r="R269" i="1"/>
  <c r="R270" i="1"/>
  <c r="R271" i="1"/>
  <c r="R272" i="1"/>
  <c r="R273" i="1"/>
  <c r="S273" i="1" s="1"/>
  <c r="T273" i="1" s="1"/>
  <c r="R274" i="1"/>
  <c r="V274" i="1" s="1"/>
  <c r="W274" i="1" s="1"/>
  <c r="R275" i="1"/>
  <c r="R276" i="1"/>
  <c r="V276" i="1" s="1"/>
  <c r="W276" i="1" s="1"/>
  <c r="R277" i="1"/>
  <c r="R278" i="1"/>
  <c r="R279" i="1"/>
  <c r="R280" i="1"/>
  <c r="R281" i="1"/>
  <c r="S281" i="1" s="1"/>
  <c r="T281" i="1" s="1"/>
  <c r="R282" i="1"/>
  <c r="R283" i="1"/>
  <c r="R284" i="1"/>
  <c r="S284" i="1" s="1"/>
  <c r="T284" i="1" s="1"/>
  <c r="R285" i="1"/>
  <c r="R286" i="1"/>
  <c r="R287" i="1"/>
  <c r="R288" i="1"/>
  <c r="R289" i="1"/>
  <c r="S289" i="1" s="1"/>
  <c r="T289" i="1" s="1"/>
  <c r="R290" i="1"/>
  <c r="V290" i="1" s="1"/>
  <c r="W290" i="1" s="1"/>
  <c r="R291" i="1"/>
  <c r="R292" i="1"/>
  <c r="S292" i="1" s="1"/>
  <c r="T292" i="1" s="1"/>
  <c r="F41" i="1" l="1"/>
  <c r="F53" i="1" s="1"/>
  <c r="V288" i="1"/>
  <c r="W288" i="1" s="1"/>
  <c r="S272" i="1"/>
  <c r="T272" i="1" s="1"/>
  <c r="S269" i="1"/>
  <c r="T269" i="1" s="1"/>
  <c r="U269" i="1" s="1"/>
  <c r="E269" i="2" s="1"/>
  <c r="H269" i="2" s="1"/>
  <c r="V256" i="1"/>
  <c r="W256" i="1" s="1"/>
  <c r="X256" i="1" s="1"/>
  <c r="S253" i="1"/>
  <c r="T253" i="1" s="1"/>
  <c r="V47" i="1"/>
  <c r="V268" i="1"/>
  <c r="W268" i="1" s="1"/>
  <c r="S258" i="1"/>
  <c r="T258" i="1" s="1"/>
  <c r="U258" i="1" s="1"/>
  <c r="E258" i="2" s="1"/>
  <c r="S49" i="1"/>
  <c r="T49" i="1" s="1"/>
  <c r="V43" i="1"/>
  <c r="S280" i="1"/>
  <c r="T280" i="1" s="1"/>
  <c r="S264" i="1"/>
  <c r="T264" i="1" s="1"/>
  <c r="U264" i="1" s="1"/>
  <c r="E264" i="2" s="1"/>
  <c r="S261" i="1"/>
  <c r="T261" i="1" s="1"/>
  <c r="S246" i="1"/>
  <c r="T246" i="1" s="1"/>
  <c r="V246" i="1"/>
  <c r="W246" i="1" s="1"/>
  <c r="S287" i="1"/>
  <c r="T287" i="1" s="1"/>
  <c r="U287" i="1" s="1"/>
  <c r="E287" i="2" s="1"/>
  <c r="H287" i="2" s="1"/>
  <c r="S279" i="1"/>
  <c r="T279" i="1" s="1"/>
  <c r="S271" i="1"/>
  <c r="T271" i="1" s="1"/>
  <c r="S263" i="1"/>
  <c r="T263" i="1" s="1"/>
  <c r="U263" i="1" s="1"/>
  <c r="E263" i="2" s="1"/>
  <c r="H263" i="2" s="1"/>
  <c r="S252" i="1"/>
  <c r="T252" i="1" s="1"/>
  <c r="U252" i="1" s="1"/>
  <c r="E252" i="2" s="1"/>
  <c r="S250" i="1"/>
  <c r="T250" i="1" s="1"/>
  <c r="S45" i="1"/>
  <c r="T45" i="1" s="1"/>
  <c r="S291" i="1"/>
  <c r="T291" i="1" s="1"/>
  <c r="U291" i="1" s="1"/>
  <c r="E291" i="2" s="1"/>
  <c r="H291" i="2" s="1"/>
  <c r="S283" i="1"/>
  <c r="T283" i="1" s="1"/>
  <c r="U283" i="1" s="1"/>
  <c r="E283" i="2" s="1"/>
  <c r="S275" i="1"/>
  <c r="T275" i="1" s="1"/>
  <c r="U275" i="1" s="1"/>
  <c r="E275" i="2" s="1"/>
  <c r="H275" i="2" s="1"/>
  <c r="S267" i="1"/>
  <c r="T267" i="1" s="1"/>
  <c r="S259" i="1"/>
  <c r="T259" i="1" s="1"/>
  <c r="U259" i="1" s="1"/>
  <c r="E259" i="2" s="1"/>
  <c r="V242" i="1"/>
  <c r="W242" i="1" s="1"/>
  <c r="X242" i="1" s="1"/>
  <c r="S249" i="1"/>
  <c r="T249" i="1" s="1"/>
  <c r="V249" i="1"/>
  <c r="W249" i="1" s="1"/>
  <c r="X249" i="1" s="1"/>
  <c r="E249" i="4" s="1"/>
  <c r="S52" i="1"/>
  <c r="T52" i="1" s="1"/>
  <c r="U52" i="1" s="1"/>
  <c r="E52" i="2" s="1"/>
  <c r="V52" i="1"/>
  <c r="W52" i="1" s="1"/>
  <c r="X52" i="1" s="1"/>
  <c r="S255" i="1"/>
  <c r="T255" i="1" s="1"/>
  <c r="V255" i="1"/>
  <c r="W255" i="1" s="1"/>
  <c r="X255" i="1" s="1"/>
  <c r="S46" i="1"/>
  <c r="T46" i="1" s="1"/>
  <c r="U46" i="1" s="1"/>
  <c r="E46" i="2" s="1"/>
  <c r="V46" i="1"/>
  <c r="W46" i="1" s="1"/>
  <c r="X46" i="1" s="1"/>
  <c r="V285" i="1"/>
  <c r="W285" i="1" s="1"/>
  <c r="S285" i="1"/>
  <c r="T285" i="1" s="1"/>
  <c r="U285" i="1" s="1"/>
  <c r="E285" i="2" s="1"/>
  <c r="H285" i="2" s="1"/>
  <c r="V277" i="1"/>
  <c r="W277" i="1" s="1"/>
  <c r="X277" i="1" s="1"/>
  <c r="S277" i="1"/>
  <c r="T277" i="1" s="1"/>
  <c r="U277" i="1" s="1"/>
  <c r="E277" i="2" s="1"/>
  <c r="H277" i="2" s="1"/>
  <c r="V251" i="1"/>
  <c r="W251" i="1" s="1"/>
  <c r="X251" i="1" s="1"/>
  <c r="S251" i="1"/>
  <c r="T251" i="1" s="1"/>
  <c r="U251" i="1" s="1"/>
  <c r="E251" i="2" s="1"/>
  <c r="V265" i="1"/>
  <c r="W265" i="1" s="1"/>
  <c r="X265" i="1" s="1"/>
  <c r="S265" i="1"/>
  <c r="T265" i="1" s="1"/>
  <c r="U265" i="1" s="1"/>
  <c r="E265" i="2" s="1"/>
  <c r="H265" i="2" s="1"/>
  <c r="V243" i="1"/>
  <c r="W243" i="1" s="1"/>
  <c r="S243" i="1"/>
  <c r="T243" i="1" s="1"/>
  <c r="S241" i="1"/>
  <c r="T241" i="1" s="1"/>
  <c r="V241" i="1"/>
  <c r="W241" i="1" s="1"/>
  <c r="X241" i="1" s="1"/>
  <c r="V247" i="1"/>
  <c r="W247" i="1" s="1"/>
  <c r="S247" i="1"/>
  <c r="T247" i="1" s="1"/>
  <c r="U247" i="1" s="1"/>
  <c r="E247" i="2" s="1"/>
  <c r="H247" i="2" s="1"/>
  <c r="S245" i="1"/>
  <c r="T245" i="1" s="1"/>
  <c r="U245" i="1" s="1"/>
  <c r="E245" i="2" s="1"/>
  <c r="V245" i="1"/>
  <c r="W245" i="1" s="1"/>
  <c r="X245" i="1" s="1"/>
  <c r="S50" i="1"/>
  <c r="T50" i="1" s="1"/>
  <c r="V50" i="1"/>
  <c r="S42" i="1"/>
  <c r="T42" i="1" s="1"/>
  <c r="U42" i="1" s="1"/>
  <c r="E42" i="2" s="1"/>
  <c r="V42" i="1"/>
  <c r="W42" i="1" s="1"/>
  <c r="X42" i="1" s="1"/>
  <c r="D49" i="1"/>
  <c r="D58" i="1" s="1"/>
  <c r="S288" i="1"/>
  <c r="T288" i="1" s="1"/>
  <c r="S276" i="1"/>
  <c r="T276" i="1" s="1"/>
  <c r="U276" i="1" s="1"/>
  <c r="E276" i="2" s="1"/>
  <c r="S268" i="1"/>
  <c r="T268" i="1" s="1"/>
  <c r="U268" i="1" s="1"/>
  <c r="E268" i="2" s="1"/>
  <c r="S256" i="1"/>
  <c r="T256" i="1" s="1"/>
  <c r="S254" i="1"/>
  <c r="T254" i="1" s="1"/>
  <c r="U254" i="1" s="1"/>
  <c r="E254" i="2" s="1"/>
  <c r="D48" i="1"/>
  <c r="D44" i="1"/>
  <c r="D43" i="1"/>
  <c r="D55" i="1" s="1"/>
  <c r="U284" i="1"/>
  <c r="E284" i="2" s="1"/>
  <c r="E283" i="5" s="1"/>
  <c r="I283" i="5" s="1"/>
  <c r="U280" i="1"/>
  <c r="E280" i="2" s="1"/>
  <c r="H280" i="2" s="1"/>
  <c r="U260" i="1"/>
  <c r="E260" i="2" s="1"/>
  <c r="F260" i="2" s="1"/>
  <c r="U250" i="1"/>
  <c r="E250" i="2" s="1"/>
  <c r="E249" i="5" s="1"/>
  <c r="I249" i="5" s="1"/>
  <c r="V248" i="1"/>
  <c r="W248" i="1" s="1"/>
  <c r="X248" i="1" s="1"/>
  <c r="E248" i="4" s="1"/>
  <c r="U246" i="1"/>
  <c r="E246" i="2" s="1"/>
  <c r="V244" i="1"/>
  <c r="W244" i="1" s="1"/>
  <c r="X244" i="1" s="1"/>
  <c r="S51" i="1"/>
  <c r="T51" i="1" s="1"/>
  <c r="W50" i="1"/>
  <c r="X50" i="1" s="1"/>
  <c r="S47" i="1"/>
  <c r="T47" i="1" s="1"/>
  <c r="U47" i="1" s="1"/>
  <c r="E47" i="2" s="1"/>
  <c r="D45" i="1"/>
  <c r="S43" i="1"/>
  <c r="T43" i="1" s="1"/>
  <c r="U43" i="1" s="1"/>
  <c r="E43" i="2" s="1"/>
  <c r="D42" i="1"/>
  <c r="D54" i="1" s="1"/>
  <c r="C43" i="1"/>
  <c r="C55" i="1" s="1"/>
  <c r="D47" i="1"/>
  <c r="S290" i="1"/>
  <c r="T290" i="1" s="1"/>
  <c r="U290" i="1" s="1"/>
  <c r="E290" i="2" s="1"/>
  <c r="S286" i="1"/>
  <c r="T286" i="1" s="1"/>
  <c r="U286" i="1" s="1"/>
  <c r="E286" i="2" s="1"/>
  <c r="S282" i="1"/>
  <c r="T282" i="1" s="1"/>
  <c r="U282" i="1" s="1"/>
  <c r="E282" i="2" s="1"/>
  <c r="S278" i="1"/>
  <c r="T278" i="1" s="1"/>
  <c r="U278" i="1" s="1"/>
  <c r="E278" i="2" s="1"/>
  <c r="E277" i="5" s="1"/>
  <c r="I277" i="5" s="1"/>
  <c r="S274" i="1"/>
  <c r="T274" i="1" s="1"/>
  <c r="U274" i="1" s="1"/>
  <c r="E274" i="2" s="1"/>
  <c r="S270" i="1"/>
  <c r="T270" i="1" s="1"/>
  <c r="U270" i="1" s="1"/>
  <c r="E270" i="2" s="1"/>
  <c r="S266" i="1"/>
  <c r="T266" i="1" s="1"/>
  <c r="U266" i="1" s="1"/>
  <c r="E266" i="2" s="1"/>
  <c r="S262" i="1"/>
  <c r="T262" i="1" s="1"/>
  <c r="U262" i="1" s="1"/>
  <c r="E262" i="2" s="1"/>
  <c r="S248" i="1"/>
  <c r="T248" i="1" s="1"/>
  <c r="U248" i="1" s="1"/>
  <c r="E248" i="2" s="1"/>
  <c r="H248" i="2" s="1"/>
  <c r="S244" i="1"/>
  <c r="T244" i="1" s="1"/>
  <c r="U244" i="1" s="1"/>
  <c r="E244" i="2" s="1"/>
  <c r="W51" i="1"/>
  <c r="X51" i="1" s="1"/>
  <c r="F51" i="3" s="1"/>
  <c r="V49" i="1"/>
  <c r="W49" i="1" s="1"/>
  <c r="X49" i="1" s="1"/>
  <c r="R48" i="1"/>
  <c r="W47" i="1"/>
  <c r="X47" i="1" s="1"/>
  <c r="F47" i="3" s="1"/>
  <c r="D46" i="1"/>
  <c r="V45" i="1"/>
  <c r="W45" i="1" s="1"/>
  <c r="X45" i="1" s="1"/>
  <c r="E45" i="4" s="1"/>
  <c r="R44" i="1"/>
  <c r="W43" i="1"/>
  <c r="X43" i="1" s="1"/>
  <c r="E43" i="4" s="1"/>
  <c r="V41" i="1"/>
  <c r="W41" i="1" s="1"/>
  <c r="X41" i="1" s="1"/>
  <c r="D293" i="5"/>
  <c r="V233" i="1"/>
  <c r="W233" i="1" s="1"/>
  <c r="X233" i="1" s="1"/>
  <c r="S233" i="1"/>
  <c r="T233" i="1" s="1"/>
  <c r="U233" i="1" s="1"/>
  <c r="E233" i="2" s="1"/>
  <c r="V217" i="1"/>
  <c r="W217" i="1" s="1"/>
  <c r="X217" i="1" s="1"/>
  <c r="S217" i="1"/>
  <c r="T217" i="1" s="1"/>
  <c r="U217" i="1" s="1"/>
  <c r="E217" i="2" s="1"/>
  <c r="V201" i="1"/>
  <c r="W201" i="1" s="1"/>
  <c r="X201" i="1" s="1"/>
  <c r="S201" i="1"/>
  <c r="T201" i="1" s="1"/>
  <c r="U201" i="1" s="1"/>
  <c r="E201" i="2" s="1"/>
  <c r="V185" i="1"/>
  <c r="W185" i="1" s="1"/>
  <c r="X185" i="1" s="1"/>
  <c r="S185" i="1"/>
  <c r="T185" i="1" s="1"/>
  <c r="U185" i="1" s="1"/>
  <c r="V169" i="1"/>
  <c r="W169" i="1" s="1"/>
  <c r="X169" i="1" s="1"/>
  <c r="S169" i="1"/>
  <c r="T169" i="1" s="1"/>
  <c r="U169" i="1" s="1"/>
  <c r="E169" i="2" s="1"/>
  <c r="V153" i="1"/>
  <c r="W153" i="1" s="1"/>
  <c r="X153" i="1" s="1"/>
  <c r="S153" i="1"/>
  <c r="T153" i="1" s="1"/>
  <c r="U153" i="1" s="1"/>
  <c r="E153" i="2" s="1"/>
  <c r="V141" i="1"/>
  <c r="W141" i="1" s="1"/>
  <c r="X141" i="1" s="1"/>
  <c r="S141" i="1"/>
  <c r="T141" i="1" s="1"/>
  <c r="U141" i="1" s="1"/>
  <c r="E141" i="2" s="1"/>
  <c r="V121" i="1"/>
  <c r="W121" i="1" s="1"/>
  <c r="X121" i="1" s="1"/>
  <c r="S121" i="1"/>
  <c r="T121" i="1" s="1"/>
  <c r="U121" i="1" s="1"/>
  <c r="E121" i="2" s="1"/>
  <c r="V109" i="1"/>
  <c r="W109" i="1" s="1"/>
  <c r="X109" i="1" s="1"/>
  <c r="S109" i="1"/>
  <c r="T109" i="1" s="1"/>
  <c r="U109" i="1" s="1"/>
  <c r="E109" i="2" s="1"/>
  <c r="V97" i="1"/>
  <c r="W97" i="1" s="1"/>
  <c r="X97" i="1" s="1"/>
  <c r="S97" i="1"/>
  <c r="T97" i="1" s="1"/>
  <c r="U97" i="1" s="1"/>
  <c r="E97" i="2" s="1"/>
  <c r="V89" i="1"/>
  <c r="W89" i="1" s="1"/>
  <c r="X89" i="1" s="1"/>
  <c r="S89" i="1"/>
  <c r="T89" i="1" s="1"/>
  <c r="U89" i="1" s="1"/>
  <c r="E89" i="2" s="1"/>
  <c r="V81" i="1"/>
  <c r="W81" i="1" s="1"/>
  <c r="X81" i="1" s="1"/>
  <c r="S81" i="1"/>
  <c r="T81" i="1" s="1"/>
  <c r="U81" i="1" s="1"/>
  <c r="E81" i="2" s="1"/>
  <c r="S39" i="1"/>
  <c r="T39" i="1" s="1"/>
  <c r="U39" i="1" s="1"/>
  <c r="E39" i="2" s="1"/>
  <c r="H39" i="2" s="1"/>
  <c r="V39" i="1"/>
  <c r="W39" i="1" s="1"/>
  <c r="X39" i="1" s="1"/>
  <c r="S35" i="1"/>
  <c r="T35" i="1" s="1"/>
  <c r="U35" i="1" s="1"/>
  <c r="E35" i="2" s="1"/>
  <c r="H35" i="2" s="1"/>
  <c r="V35" i="1"/>
  <c r="W35" i="1" s="1"/>
  <c r="X35" i="1" s="1"/>
  <c r="S31" i="1"/>
  <c r="T31" i="1" s="1"/>
  <c r="U31" i="1" s="1"/>
  <c r="E31" i="2" s="1"/>
  <c r="V31" i="1"/>
  <c r="W31" i="1" s="1"/>
  <c r="X31" i="1" s="1"/>
  <c r="S27" i="1"/>
  <c r="T27" i="1" s="1"/>
  <c r="U27" i="1" s="1"/>
  <c r="E27" i="2" s="1"/>
  <c r="V27" i="1"/>
  <c r="W27" i="1" s="1"/>
  <c r="X27" i="1" s="1"/>
  <c r="S23" i="1"/>
  <c r="T23" i="1" s="1"/>
  <c r="U23" i="1" s="1"/>
  <c r="E23" i="2" s="1"/>
  <c r="H23" i="2" s="1"/>
  <c r="V23" i="1"/>
  <c r="W23" i="1" s="1"/>
  <c r="X23" i="1" s="1"/>
  <c r="S19" i="1"/>
  <c r="T19" i="1" s="1"/>
  <c r="U19" i="1" s="1"/>
  <c r="E19" i="2" s="1"/>
  <c r="H19" i="2" s="1"/>
  <c r="V19" i="1"/>
  <c r="W19" i="1" s="1"/>
  <c r="X19" i="1" s="1"/>
  <c r="S15" i="1"/>
  <c r="T15" i="1" s="1"/>
  <c r="U15" i="1" s="1"/>
  <c r="E15" i="2" s="1"/>
  <c r="V15" i="1"/>
  <c r="W15" i="1" s="1"/>
  <c r="X15" i="1" s="1"/>
  <c r="S11" i="1"/>
  <c r="T11" i="1" s="1"/>
  <c r="U11" i="1" s="1"/>
  <c r="E11" i="2" s="1"/>
  <c r="V11" i="1"/>
  <c r="W11" i="1" s="1"/>
  <c r="X11" i="1" s="1"/>
  <c r="S7" i="1"/>
  <c r="T7" i="1" s="1"/>
  <c r="U7" i="1" s="1"/>
  <c r="E7" i="2" s="1"/>
  <c r="V7" i="1"/>
  <c r="W7" i="1" s="1"/>
  <c r="V221" i="1"/>
  <c r="W221" i="1" s="1"/>
  <c r="X221" i="1" s="1"/>
  <c r="S221" i="1"/>
  <c r="T221" i="1" s="1"/>
  <c r="U221" i="1" s="1"/>
  <c r="V209" i="1"/>
  <c r="W209" i="1" s="1"/>
  <c r="X209" i="1" s="1"/>
  <c r="S209" i="1"/>
  <c r="T209" i="1" s="1"/>
  <c r="U209" i="1" s="1"/>
  <c r="E209" i="2" s="1"/>
  <c r="V193" i="1"/>
  <c r="W193" i="1" s="1"/>
  <c r="X193" i="1" s="1"/>
  <c r="S193" i="1"/>
  <c r="T193" i="1" s="1"/>
  <c r="U193" i="1" s="1"/>
  <c r="E193" i="2" s="1"/>
  <c r="H193" i="2" s="1"/>
  <c r="V181" i="1"/>
  <c r="W181" i="1" s="1"/>
  <c r="X181" i="1" s="1"/>
  <c r="S181" i="1"/>
  <c r="T181" i="1" s="1"/>
  <c r="U181" i="1" s="1"/>
  <c r="E181" i="2" s="1"/>
  <c r="H181" i="2" s="1"/>
  <c r="V165" i="1"/>
  <c r="W165" i="1" s="1"/>
  <c r="X165" i="1" s="1"/>
  <c r="S165" i="1"/>
  <c r="T165" i="1" s="1"/>
  <c r="U165" i="1" s="1"/>
  <c r="E165" i="2" s="1"/>
  <c r="H165" i="2" s="1"/>
  <c r="V149" i="1"/>
  <c r="W149" i="1" s="1"/>
  <c r="X149" i="1" s="1"/>
  <c r="S149" i="1"/>
  <c r="T149" i="1" s="1"/>
  <c r="U149" i="1" s="1"/>
  <c r="E149" i="2" s="1"/>
  <c r="H149" i="2" s="1"/>
  <c r="V133" i="1"/>
  <c r="W133" i="1" s="1"/>
  <c r="X133" i="1" s="1"/>
  <c r="S133" i="1"/>
  <c r="T133" i="1" s="1"/>
  <c r="U133" i="1" s="1"/>
  <c r="E133" i="2" s="1"/>
  <c r="H133" i="2" s="1"/>
  <c r="V113" i="1"/>
  <c r="W113" i="1" s="1"/>
  <c r="X113" i="1" s="1"/>
  <c r="S113" i="1"/>
  <c r="T113" i="1" s="1"/>
  <c r="U113" i="1" s="1"/>
  <c r="E113" i="2" s="1"/>
  <c r="H113" i="2" s="1"/>
  <c r="V101" i="1"/>
  <c r="W101" i="1" s="1"/>
  <c r="X101" i="1" s="1"/>
  <c r="S101" i="1"/>
  <c r="T101" i="1" s="1"/>
  <c r="U101" i="1" s="1"/>
  <c r="E101" i="2" s="1"/>
  <c r="H101" i="2" s="1"/>
  <c r="V93" i="1"/>
  <c r="W93" i="1" s="1"/>
  <c r="X93" i="1" s="1"/>
  <c r="S93" i="1"/>
  <c r="T93" i="1" s="1"/>
  <c r="U93" i="1" s="1"/>
  <c r="E93" i="2" s="1"/>
  <c r="H93" i="2" s="1"/>
  <c r="V85" i="1"/>
  <c r="W85" i="1" s="1"/>
  <c r="X85" i="1" s="1"/>
  <c r="S85" i="1"/>
  <c r="T85" i="1" s="1"/>
  <c r="U85" i="1" s="1"/>
  <c r="E85" i="2" s="1"/>
  <c r="H85" i="2" s="1"/>
  <c r="V77" i="1"/>
  <c r="W77" i="1" s="1"/>
  <c r="X77" i="1" s="1"/>
  <c r="S77" i="1"/>
  <c r="T77" i="1" s="1"/>
  <c r="U77" i="1" s="1"/>
  <c r="E77" i="2" s="1"/>
  <c r="H77" i="2" s="1"/>
  <c r="V73" i="1"/>
  <c r="W73" i="1" s="1"/>
  <c r="X73" i="1" s="1"/>
  <c r="S73" i="1"/>
  <c r="T73" i="1" s="1"/>
  <c r="U73" i="1" s="1"/>
  <c r="E73" i="2" s="1"/>
  <c r="H73" i="2" s="1"/>
  <c r="V69" i="1"/>
  <c r="W69" i="1" s="1"/>
  <c r="X69" i="1" s="1"/>
  <c r="S69" i="1"/>
  <c r="T69" i="1" s="1"/>
  <c r="U69" i="1" s="1"/>
  <c r="E69" i="2" s="1"/>
  <c r="H69" i="2" s="1"/>
  <c r="V65" i="1"/>
  <c r="W65" i="1" s="1"/>
  <c r="X65" i="1" s="1"/>
  <c r="S65" i="1"/>
  <c r="T65" i="1" s="1"/>
  <c r="U65" i="1" s="1"/>
  <c r="E65" i="2" s="1"/>
  <c r="H65" i="2" s="1"/>
  <c r="V61" i="1"/>
  <c r="W61" i="1" s="1"/>
  <c r="X61" i="1" s="1"/>
  <c r="S61" i="1"/>
  <c r="T61" i="1" s="1"/>
  <c r="U61" i="1" s="1"/>
  <c r="E61" i="2" s="1"/>
  <c r="H61" i="2" s="1"/>
  <c r="V57" i="1"/>
  <c r="W57" i="1" s="1"/>
  <c r="X57" i="1" s="1"/>
  <c r="S57" i="1"/>
  <c r="T57" i="1" s="1"/>
  <c r="U57" i="1" s="1"/>
  <c r="E57" i="2" s="1"/>
  <c r="H57" i="2" s="1"/>
  <c r="U267" i="1"/>
  <c r="E267" i="2" s="1"/>
  <c r="H267" i="2" s="1"/>
  <c r="U253" i="1"/>
  <c r="E253" i="2" s="1"/>
  <c r="H253" i="2" s="1"/>
  <c r="U243" i="1"/>
  <c r="E243" i="2" s="1"/>
  <c r="H243" i="2" s="1"/>
  <c r="V240" i="1"/>
  <c r="W240" i="1" s="1"/>
  <c r="X240" i="1" s="1"/>
  <c r="S240" i="1"/>
  <c r="T240" i="1" s="1"/>
  <c r="U240" i="1" s="1"/>
  <c r="E240" i="2" s="1"/>
  <c r="V236" i="1"/>
  <c r="W236" i="1" s="1"/>
  <c r="X236" i="1" s="1"/>
  <c r="S236" i="1"/>
  <c r="T236" i="1" s="1"/>
  <c r="V232" i="1"/>
  <c r="W232" i="1" s="1"/>
  <c r="X232" i="1" s="1"/>
  <c r="S232" i="1"/>
  <c r="T232" i="1" s="1"/>
  <c r="U232" i="1" s="1"/>
  <c r="E232" i="2" s="1"/>
  <c r="H232" i="2" s="1"/>
  <c r="V228" i="1"/>
  <c r="W228" i="1" s="1"/>
  <c r="X228" i="1" s="1"/>
  <c r="S228" i="1"/>
  <c r="T228" i="1" s="1"/>
  <c r="U228" i="1" s="1"/>
  <c r="E228" i="2" s="1"/>
  <c r="V224" i="1"/>
  <c r="W224" i="1" s="1"/>
  <c r="X224" i="1" s="1"/>
  <c r="S224" i="1"/>
  <c r="T224" i="1" s="1"/>
  <c r="U224" i="1" s="1"/>
  <c r="E224" i="2" s="1"/>
  <c r="V220" i="1"/>
  <c r="W220" i="1" s="1"/>
  <c r="X220" i="1" s="1"/>
  <c r="S220" i="1"/>
  <c r="T220" i="1" s="1"/>
  <c r="U220" i="1" s="1"/>
  <c r="E220" i="2" s="1"/>
  <c r="V216" i="1"/>
  <c r="W216" i="1" s="1"/>
  <c r="X216" i="1" s="1"/>
  <c r="S216" i="1"/>
  <c r="T216" i="1" s="1"/>
  <c r="U216" i="1" s="1"/>
  <c r="E216" i="2" s="1"/>
  <c r="V212" i="1"/>
  <c r="W212" i="1" s="1"/>
  <c r="X212" i="1" s="1"/>
  <c r="S212" i="1"/>
  <c r="T212" i="1" s="1"/>
  <c r="U212" i="1" s="1"/>
  <c r="E212" i="2" s="1"/>
  <c r="V208" i="1"/>
  <c r="W208" i="1" s="1"/>
  <c r="X208" i="1" s="1"/>
  <c r="S208" i="1"/>
  <c r="T208" i="1" s="1"/>
  <c r="U208" i="1" s="1"/>
  <c r="E208" i="2" s="1"/>
  <c r="V204" i="1"/>
  <c r="W204" i="1" s="1"/>
  <c r="X204" i="1" s="1"/>
  <c r="S204" i="1"/>
  <c r="T204" i="1" s="1"/>
  <c r="U204" i="1" s="1"/>
  <c r="E204" i="2" s="1"/>
  <c r="V200" i="1"/>
  <c r="W200" i="1" s="1"/>
  <c r="X200" i="1" s="1"/>
  <c r="S200" i="1"/>
  <c r="T200" i="1" s="1"/>
  <c r="U200" i="1" s="1"/>
  <c r="E200" i="2" s="1"/>
  <c r="H200" i="2" s="1"/>
  <c r="V196" i="1"/>
  <c r="W196" i="1" s="1"/>
  <c r="X196" i="1" s="1"/>
  <c r="S196" i="1"/>
  <c r="T196" i="1" s="1"/>
  <c r="U196" i="1" s="1"/>
  <c r="E196" i="2" s="1"/>
  <c r="V192" i="1"/>
  <c r="W192" i="1" s="1"/>
  <c r="X192" i="1" s="1"/>
  <c r="S192" i="1"/>
  <c r="T192" i="1" s="1"/>
  <c r="V188" i="1"/>
  <c r="W188" i="1" s="1"/>
  <c r="X188" i="1" s="1"/>
  <c r="S188" i="1"/>
  <c r="T188" i="1" s="1"/>
  <c r="U188" i="1" s="1"/>
  <c r="E188" i="2" s="1"/>
  <c r="V184" i="1"/>
  <c r="W184" i="1" s="1"/>
  <c r="X184" i="1" s="1"/>
  <c r="S184" i="1"/>
  <c r="T184" i="1" s="1"/>
  <c r="U184" i="1" s="1"/>
  <c r="E184" i="2" s="1"/>
  <c r="H184" i="2" s="1"/>
  <c r="V180" i="1"/>
  <c r="W180" i="1" s="1"/>
  <c r="X180" i="1" s="1"/>
  <c r="S180" i="1"/>
  <c r="T180" i="1" s="1"/>
  <c r="U180" i="1" s="1"/>
  <c r="E180" i="2" s="1"/>
  <c r="V176" i="1"/>
  <c r="W176" i="1" s="1"/>
  <c r="X176" i="1" s="1"/>
  <c r="S176" i="1"/>
  <c r="T176" i="1" s="1"/>
  <c r="U176" i="1" s="1"/>
  <c r="E176" i="2" s="1"/>
  <c r="H176" i="2" s="1"/>
  <c r="V172" i="1"/>
  <c r="W172" i="1" s="1"/>
  <c r="X172" i="1" s="1"/>
  <c r="S172" i="1"/>
  <c r="T172" i="1" s="1"/>
  <c r="U172" i="1" s="1"/>
  <c r="E172" i="2" s="1"/>
  <c r="V168" i="1"/>
  <c r="W168" i="1" s="1"/>
  <c r="X168" i="1" s="1"/>
  <c r="S168" i="1"/>
  <c r="T168" i="1" s="1"/>
  <c r="U168" i="1" s="1"/>
  <c r="E168" i="2" s="1"/>
  <c r="H168" i="2" s="1"/>
  <c r="V164" i="1"/>
  <c r="W164" i="1" s="1"/>
  <c r="X164" i="1" s="1"/>
  <c r="S164" i="1"/>
  <c r="T164" i="1" s="1"/>
  <c r="U164" i="1" s="1"/>
  <c r="E164" i="2" s="1"/>
  <c r="V160" i="1"/>
  <c r="W160" i="1" s="1"/>
  <c r="X160" i="1" s="1"/>
  <c r="S160" i="1"/>
  <c r="T160" i="1" s="1"/>
  <c r="U160" i="1" s="1"/>
  <c r="E160" i="2" s="1"/>
  <c r="H160" i="2" s="1"/>
  <c r="V156" i="1"/>
  <c r="W156" i="1" s="1"/>
  <c r="X156" i="1" s="1"/>
  <c r="S156" i="1"/>
  <c r="T156" i="1" s="1"/>
  <c r="U156" i="1" s="1"/>
  <c r="E156" i="2" s="1"/>
  <c r="V152" i="1"/>
  <c r="W152" i="1" s="1"/>
  <c r="X152" i="1" s="1"/>
  <c r="S152" i="1"/>
  <c r="T152" i="1" s="1"/>
  <c r="U152" i="1" s="1"/>
  <c r="E152" i="2" s="1"/>
  <c r="H152" i="2" s="1"/>
  <c r="V148" i="1"/>
  <c r="W148" i="1" s="1"/>
  <c r="X148" i="1" s="1"/>
  <c r="S148" i="1"/>
  <c r="T148" i="1" s="1"/>
  <c r="U148" i="1" s="1"/>
  <c r="E148" i="2" s="1"/>
  <c r="V144" i="1"/>
  <c r="W144" i="1" s="1"/>
  <c r="X144" i="1" s="1"/>
  <c r="S144" i="1"/>
  <c r="T144" i="1" s="1"/>
  <c r="U144" i="1" s="1"/>
  <c r="E144" i="2" s="1"/>
  <c r="H144" i="2" s="1"/>
  <c r="V140" i="1"/>
  <c r="W140" i="1" s="1"/>
  <c r="X140" i="1" s="1"/>
  <c r="S140" i="1"/>
  <c r="T140" i="1" s="1"/>
  <c r="U140" i="1" s="1"/>
  <c r="E140" i="2" s="1"/>
  <c r="V136" i="1"/>
  <c r="W136" i="1" s="1"/>
  <c r="X136" i="1" s="1"/>
  <c r="S136" i="1"/>
  <c r="T136" i="1" s="1"/>
  <c r="U136" i="1" s="1"/>
  <c r="E136" i="2" s="1"/>
  <c r="H136" i="2" s="1"/>
  <c r="V132" i="1"/>
  <c r="W132" i="1" s="1"/>
  <c r="X132" i="1" s="1"/>
  <c r="S132" i="1"/>
  <c r="T132" i="1" s="1"/>
  <c r="U132" i="1" s="1"/>
  <c r="E132" i="2" s="1"/>
  <c r="V128" i="1"/>
  <c r="W128" i="1" s="1"/>
  <c r="X128" i="1" s="1"/>
  <c r="S128" i="1"/>
  <c r="T128" i="1" s="1"/>
  <c r="U128" i="1" s="1"/>
  <c r="E128" i="2" s="1"/>
  <c r="H128" i="2" s="1"/>
  <c r="V124" i="1"/>
  <c r="W124" i="1" s="1"/>
  <c r="X124" i="1" s="1"/>
  <c r="S124" i="1"/>
  <c r="T124" i="1" s="1"/>
  <c r="U124" i="1" s="1"/>
  <c r="E124" i="2" s="1"/>
  <c r="V120" i="1"/>
  <c r="W120" i="1" s="1"/>
  <c r="X120" i="1" s="1"/>
  <c r="S120" i="1"/>
  <c r="T120" i="1" s="1"/>
  <c r="U120" i="1" s="1"/>
  <c r="E120" i="2" s="1"/>
  <c r="H120" i="2" s="1"/>
  <c r="V116" i="1"/>
  <c r="W116" i="1" s="1"/>
  <c r="X116" i="1" s="1"/>
  <c r="S116" i="1"/>
  <c r="T116" i="1" s="1"/>
  <c r="U116" i="1" s="1"/>
  <c r="E116" i="2" s="1"/>
  <c r="V112" i="1"/>
  <c r="W112" i="1" s="1"/>
  <c r="X112" i="1" s="1"/>
  <c r="S112" i="1"/>
  <c r="T112" i="1" s="1"/>
  <c r="U112" i="1" s="1"/>
  <c r="E112" i="2" s="1"/>
  <c r="H112" i="2" s="1"/>
  <c r="V108" i="1"/>
  <c r="W108" i="1" s="1"/>
  <c r="X108" i="1" s="1"/>
  <c r="S108" i="1"/>
  <c r="T108" i="1" s="1"/>
  <c r="U108" i="1" s="1"/>
  <c r="E108" i="2" s="1"/>
  <c r="V104" i="1"/>
  <c r="W104" i="1" s="1"/>
  <c r="X104" i="1" s="1"/>
  <c r="S104" i="1"/>
  <c r="T104" i="1" s="1"/>
  <c r="U104" i="1" s="1"/>
  <c r="E104" i="2" s="1"/>
  <c r="H104" i="2" s="1"/>
  <c r="V100" i="1"/>
  <c r="W100" i="1" s="1"/>
  <c r="X100" i="1" s="1"/>
  <c r="S100" i="1"/>
  <c r="T100" i="1" s="1"/>
  <c r="U100" i="1" s="1"/>
  <c r="E100" i="2" s="1"/>
  <c r="V96" i="1"/>
  <c r="W96" i="1" s="1"/>
  <c r="X96" i="1" s="1"/>
  <c r="S96" i="1"/>
  <c r="T96" i="1" s="1"/>
  <c r="U96" i="1" s="1"/>
  <c r="E96" i="2" s="1"/>
  <c r="H96" i="2" s="1"/>
  <c r="V92" i="1"/>
  <c r="W92" i="1" s="1"/>
  <c r="X92" i="1" s="1"/>
  <c r="S92" i="1"/>
  <c r="T92" i="1" s="1"/>
  <c r="U92" i="1" s="1"/>
  <c r="E92" i="2" s="1"/>
  <c r="V88" i="1"/>
  <c r="W88" i="1" s="1"/>
  <c r="X88" i="1" s="1"/>
  <c r="S88" i="1"/>
  <c r="T88" i="1" s="1"/>
  <c r="U88" i="1" s="1"/>
  <c r="E88" i="2" s="1"/>
  <c r="H88" i="2" s="1"/>
  <c r="V84" i="1"/>
  <c r="W84" i="1" s="1"/>
  <c r="X84" i="1" s="1"/>
  <c r="S84" i="1"/>
  <c r="T84" i="1" s="1"/>
  <c r="U84" i="1" s="1"/>
  <c r="E84" i="2" s="1"/>
  <c r="V80" i="1"/>
  <c r="W80" i="1" s="1"/>
  <c r="X80" i="1" s="1"/>
  <c r="S80" i="1"/>
  <c r="T80" i="1" s="1"/>
  <c r="U80" i="1" s="1"/>
  <c r="E80" i="2" s="1"/>
  <c r="H80" i="2" s="1"/>
  <c r="V76" i="1"/>
  <c r="W76" i="1" s="1"/>
  <c r="X76" i="1" s="1"/>
  <c r="S76" i="1"/>
  <c r="T76" i="1" s="1"/>
  <c r="U76" i="1" s="1"/>
  <c r="E76" i="2" s="1"/>
  <c r="V72" i="1"/>
  <c r="W72" i="1" s="1"/>
  <c r="X72" i="1" s="1"/>
  <c r="S72" i="1"/>
  <c r="T72" i="1" s="1"/>
  <c r="U72" i="1" s="1"/>
  <c r="E72" i="2" s="1"/>
  <c r="H72" i="2" s="1"/>
  <c r="V68" i="1"/>
  <c r="W68" i="1" s="1"/>
  <c r="X68" i="1" s="1"/>
  <c r="S68" i="1"/>
  <c r="T68" i="1" s="1"/>
  <c r="U68" i="1" s="1"/>
  <c r="E68" i="2" s="1"/>
  <c r="V64" i="1"/>
  <c r="W64" i="1" s="1"/>
  <c r="X64" i="1" s="1"/>
  <c r="S64" i="1"/>
  <c r="T64" i="1" s="1"/>
  <c r="U64" i="1" s="1"/>
  <c r="E64" i="2" s="1"/>
  <c r="H64" i="2" s="1"/>
  <c r="V60" i="1"/>
  <c r="W60" i="1" s="1"/>
  <c r="X60" i="1" s="1"/>
  <c r="S60" i="1"/>
  <c r="T60" i="1" s="1"/>
  <c r="U60" i="1" s="1"/>
  <c r="E60" i="2" s="1"/>
  <c r="V56" i="1"/>
  <c r="W56" i="1" s="1"/>
  <c r="X56" i="1" s="1"/>
  <c r="S56" i="1"/>
  <c r="T56" i="1" s="1"/>
  <c r="U56" i="1" s="1"/>
  <c r="E56" i="2" s="1"/>
  <c r="H56" i="2" s="1"/>
  <c r="S38" i="1"/>
  <c r="T38" i="1" s="1"/>
  <c r="U38" i="1" s="1"/>
  <c r="E38" i="2" s="1"/>
  <c r="V38" i="1"/>
  <c r="W38" i="1" s="1"/>
  <c r="X38" i="1" s="1"/>
  <c r="S34" i="1"/>
  <c r="T34" i="1" s="1"/>
  <c r="U34" i="1" s="1"/>
  <c r="E34" i="2" s="1"/>
  <c r="H34" i="2" s="1"/>
  <c r="V34" i="1"/>
  <c r="W34" i="1" s="1"/>
  <c r="X34" i="1" s="1"/>
  <c r="S30" i="1"/>
  <c r="T30" i="1" s="1"/>
  <c r="U30" i="1" s="1"/>
  <c r="E30" i="2" s="1"/>
  <c r="V30" i="1"/>
  <c r="W30" i="1" s="1"/>
  <c r="X30" i="1" s="1"/>
  <c r="S26" i="1"/>
  <c r="T26" i="1" s="1"/>
  <c r="U26" i="1" s="1"/>
  <c r="E26" i="2" s="1"/>
  <c r="V26" i="1"/>
  <c r="W26" i="1" s="1"/>
  <c r="X26" i="1" s="1"/>
  <c r="S22" i="1"/>
  <c r="T22" i="1" s="1"/>
  <c r="U22" i="1" s="1"/>
  <c r="E22" i="2" s="1"/>
  <c r="V22" i="1"/>
  <c r="W22" i="1" s="1"/>
  <c r="X22" i="1" s="1"/>
  <c r="S18" i="1"/>
  <c r="T18" i="1" s="1"/>
  <c r="U18" i="1" s="1"/>
  <c r="E18" i="2" s="1"/>
  <c r="H18" i="2" s="1"/>
  <c r="V18" i="1"/>
  <c r="W18" i="1" s="1"/>
  <c r="X18" i="1" s="1"/>
  <c r="S14" i="1"/>
  <c r="T14" i="1" s="1"/>
  <c r="U14" i="1" s="1"/>
  <c r="E14" i="2" s="1"/>
  <c r="V14" i="1"/>
  <c r="W14" i="1" s="1"/>
  <c r="X14" i="1" s="1"/>
  <c r="S10" i="1"/>
  <c r="T10" i="1" s="1"/>
  <c r="U10" i="1" s="1"/>
  <c r="E10" i="2" s="1"/>
  <c r="V10" i="1"/>
  <c r="W10" i="1" s="1"/>
  <c r="X10" i="1" s="1"/>
  <c r="S6" i="1"/>
  <c r="T6" i="1" s="1"/>
  <c r="U6" i="1" s="1"/>
  <c r="E6" i="2" s="1"/>
  <c r="V6" i="1"/>
  <c r="W6" i="1" s="1"/>
  <c r="X6" i="1" s="1"/>
  <c r="V229" i="1"/>
  <c r="W229" i="1" s="1"/>
  <c r="X229" i="1" s="1"/>
  <c r="S229" i="1"/>
  <c r="T229" i="1" s="1"/>
  <c r="U229" i="1" s="1"/>
  <c r="E229" i="2" s="1"/>
  <c r="H229" i="2" s="1"/>
  <c r="V205" i="1"/>
  <c r="W205" i="1" s="1"/>
  <c r="X205" i="1" s="1"/>
  <c r="S205" i="1"/>
  <c r="T205" i="1" s="1"/>
  <c r="U205" i="1" s="1"/>
  <c r="E205" i="2" s="1"/>
  <c r="H205" i="2" s="1"/>
  <c r="V197" i="1"/>
  <c r="W197" i="1" s="1"/>
  <c r="X197" i="1" s="1"/>
  <c r="S197" i="1"/>
  <c r="T197" i="1" s="1"/>
  <c r="U197" i="1" s="1"/>
  <c r="E197" i="2" s="1"/>
  <c r="H197" i="2" s="1"/>
  <c r="V177" i="1"/>
  <c r="W177" i="1" s="1"/>
  <c r="X177" i="1" s="1"/>
  <c r="S177" i="1"/>
  <c r="T177" i="1" s="1"/>
  <c r="U177" i="1" s="1"/>
  <c r="E177" i="2" s="1"/>
  <c r="H177" i="2" s="1"/>
  <c r="V161" i="1"/>
  <c r="W161" i="1" s="1"/>
  <c r="X161" i="1" s="1"/>
  <c r="S161" i="1"/>
  <c r="T161" i="1" s="1"/>
  <c r="U161" i="1" s="1"/>
  <c r="E161" i="2" s="1"/>
  <c r="H161" i="2" s="1"/>
  <c r="V145" i="1"/>
  <c r="W145" i="1" s="1"/>
  <c r="X145" i="1" s="1"/>
  <c r="S145" i="1"/>
  <c r="T145" i="1" s="1"/>
  <c r="U145" i="1" s="1"/>
  <c r="E145" i="2" s="1"/>
  <c r="H145" i="2" s="1"/>
  <c r="V129" i="1"/>
  <c r="W129" i="1" s="1"/>
  <c r="X129" i="1" s="1"/>
  <c r="S129" i="1"/>
  <c r="T129" i="1" s="1"/>
  <c r="U129" i="1" s="1"/>
  <c r="E129" i="2" s="1"/>
  <c r="H129" i="2" s="1"/>
  <c r="V117" i="1"/>
  <c r="W117" i="1" s="1"/>
  <c r="X117" i="1" s="1"/>
  <c r="S117" i="1"/>
  <c r="T117" i="1" s="1"/>
  <c r="U117" i="1" s="1"/>
  <c r="E117" i="2" s="1"/>
  <c r="H117" i="2" s="1"/>
  <c r="V105" i="1"/>
  <c r="W105" i="1" s="1"/>
  <c r="X105" i="1" s="1"/>
  <c r="S105" i="1"/>
  <c r="T105" i="1" s="1"/>
  <c r="U105" i="1" s="1"/>
  <c r="E105" i="2" s="1"/>
  <c r="H105" i="2" s="1"/>
  <c r="F284" i="2"/>
  <c r="V239" i="1"/>
  <c r="W239" i="1" s="1"/>
  <c r="X239" i="1" s="1"/>
  <c r="S239" i="1"/>
  <c r="T239" i="1" s="1"/>
  <c r="U239" i="1" s="1"/>
  <c r="E239" i="2" s="1"/>
  <c r="H239" i="2" s="1"/>
  <c r="V235" i="1"/>
  <c r="W235" i="1" s="1"/>
  <c r="X235" i="1" s="1"/>
  <c r="S235" i="1"/>
  <c r="T235" i="1" s="1"/>
  <c r="U235" i="1" s="1"/>
  <c r="E235" i="2" s="1"/>
  <c r="H235" i="2" s="1"/>
  <c r="V231" i="1"/>
  <c r="W231" i="1" s="1"/>
  <c r="X231" i="1" s="1"/>
  <c r="S231" i="1"/>
  <c r="T231" i="1" s="1"/>
  <c r="U231" i="1" s="1"/>
  <c r="E231" i="2" s="1"/>
  <c r="H231" i="2" s="1"/>
  <c r="V227" i="1"/>
  <c r="W227" i="1" s="1"/>
  <c r="X227" i="1" s="1"/>
  <c r="S227" i="1"/>
  <c r="T227" i="1" s="1"/>
  <c r="U227" i="1" s="1"/>
  <c r="E227" i="2" s="1"/>
  <c r="V223" i="1"/>
  <c r="W223" i="1" s="1"/>
  <c r="X223" i="1" s="1"/>
  <c r="S223" i="1"/>
  <c r="T223" i="1" s="1"/>
  <c r="U223" i="1" s="1"/>
  <c r="E223" i="2" s="1"/>
  <c r="H223" i="2" s="1"/>
  <c r="V219" i="1"/>
  <c r="W219" i="1" s="1"/>
  <c r="X219" i="1" s="1"/>
  <c r="S219" i="1"/>
  <c r="T219" i="1" s="1"/>
  <c r="U219" i="1" s="1"/>
  <c r="E219" i="2" s="1"/>
  <c r="H219" i="2" s="1"/>
  <c r="V215" i="1"/>
  <c r="W215" i="1" s="1"/>
  <c r="X215" i="1" s="1"/>
  <c r="S215" i="1"/>
  <c r="T215" i="1" s="1"/>
  <c r="U215" i="1" s="1"/>
  <c r="E215" i="2" s="1"/>
  <c r="H215" i="2" s="1"/>
  <c r="V211" i="1"/>
  <c r="W211" i="1" s="1"/>
  <c r="X211" i="1" s="1"/>
  <c r="S211" i="1"/>
  <c r="T211" i="1" s="1"/>
  <c r="U211" i="1" s="1"/>
  <c r="E211" i="2" s="1"/>
  <c r="V207" i="1"/>
  <c r="W207" i="1" s="1"/>
  <c r="X207" i="1" s="1"/>
  <c r="S207" i="1"/>
  <c r="T207" i="1" s="1"/>
  <c r="U207" i="1" s="1"/>
  <c r="E207" i="2" s="1"/>
  <c r="H207" i="2" s="1"/>
  <c r="V203" i="1"/>
  <c r="W203" i="1" s="1"/>
  <c r="X203" i="1" s="1"/>
  <c r="S203" i="1"/>
  <c r="T203" i="1" s="1"/>
  <c r="U203" i="1" s="1"/>
  <c r="E203" i="2" s="1"/>
  <c r="V199" i="1"/>
  <c r="W199" i="1" s="1"/>
  <c r="X199" i="1" s="1"/>
  <c r="S199" i="1"/>
  <c r="T199" i="1" s="1"/>
  <c r="U199" i="1" s="1"/>
  <c r="E199" i="2" s="1"/>
  <c r="V195" i="1"/>
  <c r="W195" i="1" s="1"/>
  <c r="X195" i="1" s="1"/>
  <c r="S195" i="1"/>
  <c r="T195" i="1" s="1"/>
  <c r="U195" i="1" s="1"/>
  <c r="E195" i="2" s="1"/>
  <c r="V191" i="1"/>
  <c r="W191" i="1" s="1"/>
  <c r="X191" i="1" s="1"/>
  <c r="S191" i="1"/>
  <c r="T191" i="1" s="1"/>
  <c r="U191" i="1" s="1"/>
  <c r="E191" i="2" s="1"/>
  <c r="V187" i="1"/>
  <c r="W187" i="1" s="1"/>
  <c r="X187" i="1" s="1"/>
  <c r="S187" i="1"/>
  <c r="T187" i="1" s="1"/>
  <c r="U187" i="1" s="1"/>
  <c r="E187" i="2" s="1"/>
  <c r="V183" i="1"/>
  <c r="W183" i="1" s="1"/>
  <c r="X183" i="1" s="1"/>
  <c r="S183" i="1"/>
  <c r="T183" i="1" s="1"/>
  <c r="U183" i="1" s="1"/>
  <c r="E183" i="2" s="1"/>
  <c r="V179" i="1"/>
  <c r="W179" i="1" s="1"/>
  <c r="X179" i="1" s="1"/>
  <c r="S179" i="1"/>
  <c r="T179" i="1" s="1"/>
  <c r="U179" i="1" s="1"/>
  <c r="E179" i="2" s="1"/>
  <c r="V175" i="1"/>
  <c r="W175" i="1" s="1"/>
  <c r="X175" i="1" s="1"/>
  <c r="S175" i="1"/>
  <c r="T175" i="1" s="1"/>
  <c r="U175" i="1" s="1"/>
  <c r="E175" i="2" s="1"/>
  <c r="V171" i="1"/>
  <c r="W171" i="1" s="1"/>
  <c r="X171" i="1" s="1"/>
  <c r="S171" i="1"/>
  <c r="T171" i="1" s="1"/>
  <c r="U171" i="1" s="1"/>
  <c r="E171" i="2" s="1"/>
  <c r="V167" i="1"/>
  <c r="W167" i="1" s="1"/>
  <c r="X167" i="1" s="1"/>
  <c r="S167" i="1"/>
  <c r="T167" i="1" s="1"/>
  <c r="U167" i="1" s="1"/>
  <c r="E167" i="2" s="1"/>
  <c r="V163" i="1"/>
  <c r="W163" i="1" s="1"/>
  <c r="X163" i="1" s="1"/>
  <c r="S163" i="1"/>
  <c r="T163" i="1" s="1"/>
  <c r="U163" i="1" s="1"/>
  <c r="E163" i="2" s="1"/>
  <c r="V159" i="1"/>
  <c r="W159" i="1" s="1"/>
  <c r="X159" i="1" s="1"/>
  <c r="S159" i="1"/>
  <c r="T159" i="1" s="1"/>
  <c r="U159" i="1" s="1"/>
  <c r="E159" i="2" s="1"/>
  <c r="V155" i="1"/>
  <c r="W155" i="1" s="1"/>
  <c r="X155" i="1" s="1"/>
  <c r="S155" i="1"/>
  <c r="T155" i="1" s="1"/>
  <c r="U155" i="1" s="1"/>
  <c r="E155" i="2" s="1"/>
  <c r="V151" i="1"/>
  <c r="W151" i="1" s="1"/>
  <c r="X151" i="1" s="1"/>
  <c r="S151" i="1"/>
  <c r="T151" i="1" s="1"/>
  <c r="U151" i="1" s="1"/>
  <c r="V147" i="1"/>
  <c r="W147" i="1" s="1"/>
  <c r="X147" i="1" s="1"/>
  <c r="S147" i="1"/>
  <c r="T147" i="1" s="1"/>
  <c r="U147" i="1" s="1"/>
  <c r="E147" i="2" s="1"/>
  <c r="V143" i="1"/>
  <c r="W143" i="1" s="1"/>
  <c r="X143" i="1" s="1"/>
  <c r="S143" i="1"/>
  <c r="T143" i="1" s="1"/>
  <c r="U143" i="1" s="1"/>
  <c r="E143" i="2" s="1"/>
  <c r="V139" i="1"/>
  <c r="W139" i="1" s="1"/>
  <c r="X139" i="1" s="1"/>
  <c r="S139" i="1"/>
  <c r="T139" i="1" s="1"/>
  <c r="U139" i="1" s="1"/>
  <c r="E139" i="2" s="1"/>
  <c r="V135" i="1"/>
  <c r="W135" i="1" s="1"/>
  <c r="S135" i="1"/>
  <c r="T135" i="1" s="1"/>
  <c r="U135" i="1" s="1"/>
  <c r="E135" i="2" s="1"/>
  <c r="V131" i="1"/>
  <c r="W131" i="1" s="1"/>
  <c r="X131" i="1" s="1"/>
  <c r="S131" i="1"/>
  <c r="T131" i="1" s="1"/>
  <c r="U131" i="1" s="1"/>
  <c r="E131" i="2" s="1"/>
  <c r="V127" i="1"/>
  <c r="W127" i="1" s="1"/>
  <c r="X127" i="1" s="1"/>
  <c r="S127" i="1"/>
  <c r="T127" i="1" s="1"/>
  <c r="U127" i="1" s="1"/>
  <c r="E127" i="2" s="1"/>
  <c r="V123" i="1"/>
  <c r="W123" i="1" s="1"/>
  <c r="X123" i="1" s="1"/>
  <c r="S123" i="1"/>
  <c r="T123" i="1" s="1"/>
  <c r="U123" i="1" s="1"/>
  <c r="E123" i="2" s="1"/>
  <c r="V119" i="1"/>
  <c r="W119" i="1" s="1"/>
  <c r="X119" i="1" s="1"/>
  <c r="S119" i="1"/>
  <c r="T119" i="1" s="1"/>
  <c r="U119" i="1" s="1"/>
  <c r="E119" i="2" s="1"/>
  <c r="V115" i="1"/>
  <c r="W115" i="1" s="1"/>
  <c r="X115" i="1" s="1"/>
  <c r="S115" i="1"/>
  <c r="T115" i="1" s="1"/>
  <c r="U115" i="1" s="1"/>
  <c r="V111" i="1"/>
  <c r="W111" i="1" s="1"/>
  <c r="X111" i="1" s="1"/>
  <c r="S111" i="1"/>
  <c r="T111" i="1" s="1"/>
  <c r="U111" i="1" s="1"/>
  <c r="E111" i="2" s="1"/>
  <c r="V107" i="1"/>
  <c r="W107" i="1" s="1"/>
  <c r="X107" i="1" s="1"/>
  <c r="S107" i="1"/>
  <c r="T107" i="1" s="1"/>
  <c r="U107" i="1" s="1"/>
  <c r="E107" i="2" s="1"/>
  <c r="V103" i="1"/>
  <c r="W103" i="1" s="1"/>
  <c r="X103" i="1" s="1"/>
  <c r="S103" i="1"/>
  <c r="T103" i="1" s="1"/>
  <c r="U103" i="1" s="1"/>
  <c r="E103" i="2" s="1"/>
  <c r="V99" i="1"/>
  <c r="W99" i="1" s="1"/>
  <c r="S99" i="1"/>
  <c r="T99" i="1" s="1"/>
  <c r="U99" i="1" s="1"/>
  <c r="E99" i="2" s="1"/>
  <c r="V95" i="1"/>
  <c r="W95" i="1" s="1"/>
  <c r="X95" i="1" s="1"/>
  <c r="S95" i="1"/>
  <c r="T95" i="1" s="1"/>
  <c r="U95" i="1" s="1"/>
  <c r="E95" i="2" s="1"/>
  <c r="V91" i="1"/>
  <c r="W91" i="1" s="1"/>
  <c r="X91" i="1" s="1"/>
  <c r="S91" i="1"/>
  <c r="T91" i="1" s="1"/>
  <c r="U91" i="1" s="1"/>
  <c r="E91" i="2" s="1"/>
  <c r="V87" i="1"/>
  <c r="W87" i="1" s="1"/>
  <c r="X87" i="1" s="1"/>
  <c r="S87" i="1"/>
  <c r="T87" i="1" s="1"/>
  <c r="U87" i="1" s="1"/>
  <c r="E87" i="2" s="1"/>
  <c r="V83" i="1"/>
  <c r="W83" i="1" s="1"/>
  <c r="X83" i="1" s="1"/>
  <c r="S83" i="1"/>
  <c r="T83" i="1" s="1"/>
  <c r="U83" i="1" s="1"/>
  <c r="E83" i="2" s="1"/>
  <c r="V79" i="1"/>
  <c r="W79" i="1" s="1"/>
  <c r="X79" i="1" s="1"/>
  <c r="S79" i="1"/>
  <c r="T79" i="1" s="1"/>
  <c r="U79" i="1" s="1"/>
  <c r="V75" i="1"/>
  <c r="W75" i="1" s="1"/>
  <c r="X75" i="1" s="1"/>
  <c r="S75" i="1"/>
  <c r="T75" i="1" s="1"/>
  <c r="U75" i="1" s="1"/>
  <c r="E75" i="2" s="1"/>
  <c r="V71" i="1"/>
  <c r="W71" i="1" s="1"/>
  <c r="X71" i="1" s="1"/>
  <c r="S71" i="1"/>
  <c r="T71" i="1" s="1"/>
  <c r="U71" i="1" s="1"/>
  <c r="E71" i="2" s="1"/>
  <c r="V67" i="1"/>
  <c r="W67" i="1" s="1"/>
  <c r="X67" i="1" s="1"/>
  <c r="S67" i="1"/>
  <c r="T67" i="1" s="1"/>
  <c r="U67" i="1" s="1"/>
  <c r="E67" i="2" s="1"/>
  <c r="V63" i="1"/>
  <c r="W63" i="1" s="1"/>
  <c r="X63" i="1" s="1"/>
  <c r="S63" i="1"/>
  <c r="T63" i="1" s="1"/>
  <c r="U63" i="1" s="1"/>
  <c r="E63" i="2" s="1"/>
  <c r="V59" i="1"/>
  <c r="W59" i="1" s="1"/>
  <c r="X59" i="1" s="1"/>
  <c r="S59" i="1"/>
  <c r="T59" i="1" s="1"/>
  <c r="U59" i="1" s="1"/>
  <c r="E59" i="2" s="1"/>
  <c r="V55" i="1"/>
  <c r="W55" i="1" s="1"/>
  <c r="X55" i="1" s="1"/>
  <c r="S55" i="1"/>
  <c r="T55" i="1" s="1"/>
  <c r="U55" i="1" s="1"/>
  <c r="E55" i="2" s="1"/>
  <c r="S37" i="1"/>
  <c r="T37" i="1" s="1"/>
  <c r="U37" i="1" s="1"/>
  <c r="E37" i="2" s="1"/>
  <c r="V37" i="1"/>
  <c r="W37" i="1" s="1"/>
  <c r="X37" i="1" s="1"/>
  <c r="S33" i="1"/>
  <c r="T33" i="1" s="1"/>
  <c r="U33" i="1" s="1"/>
  <c r="E33" i="2" s="1"/>
  <c r="H33" i="2" s="1"/>
  <c r="V33" i="1"/>
  <c r="W33" i="1" s="1"/>
  <c r="X33" i="1" s="1"/>
  <c r="S29" i="1"/>
  <c r="T29" i="1" s="1"/>
  <c r="U29" i="1" s="1"/>
  <c r="E29" i="2" s="1"/>
  <c r="H29" i="2" s="1"/>
  <c r="V29" i="1"/>
  <c r="W29" i="1" s="1"/>
  <c r="X29" i="1" s="1"/>
  <c r="S25" i="1"/>
  <c r="T25" i="1" s="1"/>
  <c r="U25" i="1" s="1"/>
  <c r="E25" i="2" s="1"/>
  <c r="V25" i="1"/>
  <c r="W25" i="1" s="1"/>
  <c r="X25" i="1" s="1"/>
  <c r="S21" i="1"/>
  <c r="T21" i="1" s="1"/>
  <c r="U21" i="1" s="1"/>
  <c r="E21" i="2" s="1"/>
  <c r="V21" i="1"/>
  <c r="W21" i="1" s="1"/>
  <c r="X21" i="1" s="1"/>
  <c r="S17" i="1"/>
  <c r="T17" i="1" s="1"/>
  <c r="U17" i="1" s="1"/>
  <c r="E17" i="2" s="1"/>
  <c r="H17" i="2" s="1"/>
  <c r="V17" i="1"/>
  <c r="W17" i="1" s="1"/>
  <c r="X17" i="1" s="1"/>
  <c r="S13" i="1"/>
  <c r="T13" i="1" s="1"/>
  <c r="U13" i="1" s="1"/>
  <c r="E13" i="2" s="1"/>
  <c r="H13" i="2" s="1"/>
  <c r="V13" i="1"/>
  <c r="W13" i="1" s="1"/>
  <c r="X13" i="1" s="1"/>
  <c r="S9" i="1"/>
  <c r="T9" i="1" s="1"/>
  <c r="U9" i="1" s="1"/>
  <c r="E9" i="2" s="1"/>
  <c r="H9" i="2" s="1"/>
  <c r="V9" i="1"/>
  <c r="W9" i="1" s="1"/>
  <c r="X9" i="1" s="1"/>
  <c r="S5" i="1"/>
  <c r="T5" i="1" s="1"/>
  <c r="U5" i="1" s="1"/>
  <c r="V5" i="1"/>
  <c r="W5" i="1" s="1"/>
  <c r="X5" i="1" s="1"/>
  <c r="V237" i="1"/>
  <c r="W237" i="1" s="1"/>
  <c r="X237" i="1" s="1"/>
  <c r="S237" i="1"/>
  <c r="T237" i="1" s="1"/>
  <c r="U237" i="1" s="1"/>
  <c r="E237" i="2" s="1"/>
  <c r="V225" i="1"/>
  <c r="W225" i="1" s="1"/>
  <c r="X225" i="1" s="1"/>
  <c r="S225" i="1"/>
  <c r="T225" i="1" s="1"/>
  <c r="U225" i="1" s="1"/>
  <c r="E225" i="2" s="1"/>
  <c r="V213" i="1"/>
  <c r="W213" i="1" s="1"/>
  <c r="X213" i="1" s="1"/>
  <c r="S213" i="1"/>
  <c r="T213" i="1" s="1"/>
  <c r="U213" i="1" s="1"/>
  <c r="E213" i="2" s="1"/>
  <c r="V189" i="1"/>
  <c r="W189" i="1" s="1"/>
  <c r="X189" i="1" s="1"/>
  <c r="S189" i="1"/>
  <c r="T189" i="1" s="1"/>
  <c r="U189" i="1" s="1"/>
  <c r="E189" i="2" s="1"/>
  <c r="V173" i="1"/>
  <c r="W173" i="1" s="1"/>
  <c r="X173" i="1" s="1"/>
  <c r="S173" i="1"/>
  <c r="T173" i="1" s="1"/>
  <c r="U173" i="1" s="1"/>
  <c r="E173" i="2" s="1"/>
  <c r="V157" i="1"/>
  <c r="W157" i="1" s="1"/>
  <c r="X157" i="1" s="1"/>
  <c r="S157" i="1"/>
  <c r="T157" i="1" s="1"/>
  <c r="U157" i="1" s="1"/>
  <c r="E157" i="2" s="1"/>
  <c r="V137" i="1"/>
  <c r="W137" i="1" s="1"/>
  <c r="X137" i="1" s="1"/>
  <c r="S137" i="1"/>
  <c r="T137" i="1" s="1"/>
  <c r="U137" i="1" s="1"/>
  <c r="E137" i="2" s="1"/>
  <c r="V125" i="1"/>
  <c r="W125" i="1" s="1"/>
  <c r="X125" i="1" s="1"/>
  <c r="S125" i="1"/>
  <c r="T125" i="1" s="1"/>
  <c r="U125" i="1" s="1"/>
  <c r="E125" i="2" s="1"/>
  <c r="U289" i="1"/>
  <c r="E289" i="2" s="1"/>
  <c r="U273" i="1"/>
  <c r="E273" i="2" s="1"/>
  <c r="H273" i="2" s="1"/>
  <c r="U261" i="1"/>
  <c r="E261" i="2" s="1"/>
  <c r="H261" i="2" s="1"/>
  <c r="U257" i="1"/>
  <c r="E257" i="2" s="1"/>
  <c r="H257" i="2" s="1"/>
  <c r="U255" i="1"/>
  <c r="E255" i="2" s="1"/>
  <c r="H255" i="2" s="1"/>
  <c r="F249" i="3"/>
  <c r="V238" i="1"/>
  <c r="W238" i="1" s="1"/>
  <c r="X238" i="1" s="1"/>
  <c r="S238" i="1"/>
  <c r="T238" i="1" s="1"/>
  <c r="V234" i="1"/>
  <c r="W234" i="1" s="1"/>
  <c r="X234" i="1" s="1"/>
  <c r="S234" i="1"/>
  <c r="T234" i="1" s="1"/>
  <c r="U234" i="1" s="1"/>
  <c r="E234" i="2" s="1"/>
  <c r="V230" i="1"/>
  <c r="W230" i="1" s="1"/>
  <c r="X230" i="1" s="1"/>
  <c r="S230" i="1"/>
  <c r="T230" i="1" s="1"/>
  <c r="U230" i="1" s="1"/>
  <c r="E230" i="2" s="1"/>
  <c r="V226" i="1"/>
  <c r="W226" i="1" s="1"/>
  <c r="X226" i="1" s="1"/>
  <c r="S226" i="1"/>
  <c r="T226" i="1" s="1"/>
  <c r="U226" i="1" s="1"/>
  <c r="E226" i="2" s="1"/>
  <c r="V222" i="1"/>
  <c r="W222" i="1" s="1"/>
  <c r="X222" i="1" s="1"/>
  <c r="S222" i="1"/>
  <c r="T222" i="1" s="1"/>
  <c r="U222" i="1" s="1"/>
  <c r="E222" i="2" s="1"/>
  <c r="V218" i="1"/>
  <c r="W218" i="1" s="1"/>
  <c r="X218" i="1" s="1"/>
  <c r="S218" i="1"/>
  <c r="T218" i="1" s="1"/>
  <c r="U218" i="1" s="1"/>
  <c r="E218" i="2" s="1"/>
  <c r="V214" i="1"/>
  <c r="W214" i="1" s="1"/>
  <c r="X214" i="1" s="1"/>
  <c r="S214" i="1"/>
  <c r="T214" i="1" s="1"/>
  <c r="U214" i="1" s="1"/>
  <c r="E214" i="2" s="1"/>
  <c r="V210" i="1"/>
  <c r="W210" i="1" s="1"/>
  <c r="X210" i="1" s="1"/>
  <c r="S210" i="1"/>
  <c r="T210" i="1" s="1"/>
  <c r="U210" i="1" s="1"/>
  <c r="E210" i="2" s="1"/>
  <c r="V206" i="1"/>
  <c r="W206" i="1" s="1"/>
  <c r="X206" i="1" s="1"/>
  <c r="S206" i="1"/>
  <c r="T206" i="1" s="1"/>
  <c r="U206" i="1" s="1"/>
  <c r="E206" i="2" s="1"/>
  <c r="V202" i="1"/>
  <c r="W202" i="1" s="1"/>
  <c r="X202" i="1" s="1"/>
  <c r="S202" i="1"/>
  <c r="T202" i="1" s="1"/>
  <c r="U202" i="1" s="1"/>
  <c r="E202" i="2" s="1"/>
  <c r="H202" i="2" s="1"/>
  <c r="V198" i="1"/>
  <c r="W198" i="1" s="1"/>
  <c r="X198" i="1" s="1"/>
  <c r="S198" i="1"/>
  <c r="T198" i="1" s="1"/>
  <c r="U198" i="1" s="1"/>
  <c r="E198" i="2" s="1"/>
  <c r="V194" i="1"/>
  <c r="W194" i="1" s="1"/>
  <c r="X194" i="1" s="1"/>
  <c r="S194" i="1"/>
  <c r="T194" i="1" s="1"/>
  <c r="U194" i="1" s="1"/>
  <c r="E194" i="2" s="1"/>
  <c r="H194" i="2" s="1"/>
  <c r="V190" i="1"/>
  <c r="W190" i="1" s="1"/>
  <c r="X190" i="1" s="1"/>
  <c r="S190" i="1"/>
  <c r="T190" i="1" s="1"/>
  <c r="U190" i="1" s="1"/>
  <c r="E190" i="2" s="1"/>
  <c r="V186" i="1"/>
  <c r="W186" i="1" s="1"/>
  <c r="X186" i="1" s="1"/>
  <c r="S186" i="1"/>
  <c r="T186" i="1" s="1"/>
  <c r="U186" i="1" s="1"/>
  <c r="E186" i="2" s="1"/>
  <c r="H186" i="2" s="1"/>
  <c r="V182" i="1"/>
  <c r="W182" i="1" s="1"/>
  <c r="X182" i="1" s="1"/>
  <c r="S182" i="1"/>
  <c r="T182" i="1" s="1"/>
  <c r="V178" i="1"/>
  <c r="W178" i="1" s="1"/>
  <c r="X178" i="1" s="1"/>
  <c r="S178" i="1"/>
  <c r="T178" i="1" s="1"/>
  <c r="U178" i="1" s="1"/>
  <c r="E178" i="2" s="1"/>
  <c r="H178" i="2" s="1"/>
  <c r="V174" i="1"/>
  <c r="W174" i="1" s="1"/>
  <c r="X174" i="1" s="1"/>
  <c r="S174" i="1"/>
  <c r="T174" i="1" s="1"/>
  <c r="U174" i="1" s="1"/>
  <c r="E174" i="2" s="1"/>
  <c r="V170" i="1"/>
  <c r="W170" i="1" s="1"/>
  <c r="X170" i="1" s="1"/>
  <c r="S170" i="1"/>
  <c r="T170" i="1" s="1"/>
  <c r="U170" i="1" s="1"/>
  <c r="E170" i="2" s="1"/>
  <c r="H170" i="2" s="1"/>
  <c r="V166" i="1"/>
  <c r="W166" i="1" s="1"/>
  <c r="X166" i="1" s="1"/>
  <c r="S166" i="1"/>
  <c r="T166" i="1" s="1"/>
  <c r="U166" i="1" s="1"/>
  <c r="E166" i="2" s="1"/>
  <c r="V162" i="1"/>
  <c r="W162" i="1" s="1"/>
  <c r="X162" i="1" s="1"/>
  <c r="S162" i="1"/>
  <c r="T162" i="1" s="1"/>
  <c r="U162" i="1" s="1"/>
  <c r="E162" i="2" s="1"/>
  <c r="H162" i="2" s="1"/>
  <c r="V158" i="1"/>
  <c r="W158" i="1" s="1"/>
  <c r="X158" i="1" s="1"/>
  <c r="S158" i="1"/>
  <c r="T158" i="1" s="1"/>
  <c r="U158" i="1" s="1"/>
  <c r="E158" i="2" s="1"/>
  <c r="V154" i="1"/>
  <c r="W154" i="1" s="1"/>
  <c r="X154" i="1" s="1"/>
  <c r="S154" i="1"/>
  <c r="T154" i="1" s="1"/>
  <c r="U154" i="1" s="1"/>
  <c r="E154" i="2" s="1"/>
  <c r="H154" i="2" s="1"/>
  <c r="V150" i="1"/>
  <c r="W150" i="1" s="1"/>
  <c r="X150" i="1" s="1"/>
  <c r="S150" i="1"/>
  <c r="T150" i="1" s="1"/>
  <c r="U150" i="1" s="1"/>
  <c r="E150" i="2" s="1"/>
  <c r="V146" i="1"/>
  <c r="W146" i="1" s="1"/>
  <c r="X146" i="1" s="1"/>
  <c r="S146" i="1"/>
  <c r="T146" i="1" s="1"/>
  <c r="U146" i="1" s="1"/>
  <c r="E146" i="2" s="1"/>
  <c r="H146" i="2" s="1"/>
  <c r="V142" i="1"/>
  <c r="W142" i="1" s="1"/>
  <c r="X142" i="1" s="1"/>
  <c r="S142" i="1"/>
  <c r="T142" i="1" s="1"/>
  <c r="U142" i="1" s="1"/>
  <c r="E142" i="2" s="1"/>
  <c r="V138" i="1"/>
  <c r="W138" i="1" s="1"/>
  <c r="X138" i="1" s="1"/>
  <c r="S138" i="1"/>
  <c r="T138" i="1" s="1"/>
  <c r="U138" i="1" s="1"/>
  <c r="E138" i="2" s="1"/>
  <c r="H138" i="2" s="1"/>
  <c r="V134" i="1"/>
  <c r="W134" i="1" s="1"/>
  <c r="X134" i="1" s="1"/>
  <c r="S134" i="1"/>
  <c r="T134" i="1" s="1"/>
  <c r="U134" i="1" s="1"/>
  <c r="E134" i="2" s="1"/>
  <c r="V130" i="1"/>
  <c r="W130" i="1" s="1"/>
  <c r="X130" i="1" s="1"/>
  <c r="S130" i="1"/>
  <c r="T130" i="1" s="1"/>
  <c r="U130" i="1" s="1"/>
  <c r="E130" i="2" s="1"/>
  <c r="H130" i="2" s="1"/>
  <c r="V126" i="1"/>
  <c r="W126" i="1" s="1"/>
  <c r="X126" i="1" s="1"/>
  <c r="S126" i="1"/>
  <c r="T126" i="1" s="1"/>
  <c r="U126" i="1" s="1"/>
  <c r="E126" i="2" s="1"/>
  <c r="V122" i="1"/>
  <c r="W122" i="1" s="1"/>
  <c r="X122" i="1" s="1"/>
  <c r="S122" i="1"/>
  <c r="T122" i="1" s="1"/>
  <c r="U122" i="1" s="1"/>
  <c r="E122" i="2" s="1"/>
  <c r="H122" i="2" s="1"/>
  <c r="V118" i="1"/>
  <c r="W118" i="1" s="1"/>
  <c r="X118" i="1" s="1"/>
  <c r="S118" i="1"/>
  <c r="T118" i="1" s="1"/>
  <c r="U118" i="1" s="1"/>
  <c r="E118" i="2" s="1"/>
  <c r="V114" i="1"/>
  <c r="W114" i="1" s="1"/>
  <c r="X114" i="1" s="1"/>
  <c r="S114" i="1"/>
  <c r="T114" i="1" s="1"/>
  <c r="U114" i="1" s="1"/>
  <c r="E114" i="2" s="1"/>
  <c r="H114" i="2" s="1"/>
  <c r="V110" i="1"/>
  <c r="W110" i="1" s="1"/>
  <c r="X110" i="1" s="1"/>
  <c r="S110" i="1"/>
  <c r="T110" i="1" s="1"/>
  <c r="U110" i="1" s="1"/>
  <c r="E110" i="2" s="1"/>
  <c r="V106" i="1"/>
  <c r="W106" i="1" s="1"/>
  <c r="X106" i="1" s="1"/>
  <c r="S106" i="1"/>
  <c r="T106" i="1" s="1"/>
  <c r="U106" i="1" s="1"/>
  <c r="E106" i="2" s="1"/>
  <c r="H106" i="2" s="1"/>
  <c r="V102" i="1"/>
  <c r="W102" i="1" s="1"/>
  <c r="X102" i="1" s="1"/>
  <c r="S102" i="1"/>
  <c r="T102" i="1" s="1"/>
  <c r="U102" i="1" s="1"/>
  <c r="E102" i="2" s="1"/>
  <c r="V98" i="1"/>
  <c r="W98" i="1" s="1"/>
  <c r="X98" i="1" s="1"/>
  <c r="S98" i="1"/>
  <c r="T98" i="1" s="1"/>
  <c r="U98" i="1" s="1"/>
  <c r="E98" i="2" s="1"/>
  <c r="H98" i="2" s="1"/>
  <c r="V94" i="1"/>
  <c r="W94" i="1" s="1"/>
  <c r="X94" i="1" s="1"/>
  <c r="S94" i="1"/>
  <c r="T94" i="1" s="1"/>
  <c r="U94" i="1" s="1"/>
  <c r="E94" i="2" s="1"/>
  <c r="V90" i="1"/>
  <c r="W90" i="1" s="1"/>
  <c r="X90" i="1" s="1"/>
  <c r="S90" i="1"/>
  <c r="T90" i="1" s="1"/>
  <c r="U90" i="1" s="1"/>
  <c r="E90" i="2" s="1"/>
  <c r="H90" i="2" s="1"/>
  <c r="V86" i="1"/>
  <c r="W86" i="1" s="1"/>
  <c r="X86" i="1" s="1"/>
  <c r="S86" i="1"/>
  <c r="T86" i="1" s="1"/>
  <c r="U86" i="1" s="1"/>
  <c r="E86" i="2" s="1"/>
  <c r="V82" i="1"/>
  <c r="W82" i="1" s="1"/>
  <c r="X82" i="1" s="1"/>
  <c r="S82" i="1"/>
  <c r="T82" i="1" s="1"/>
  <c r="U82" i="1" s="1"/>
  <c r="E82" i="2" s="1"/>
  <c r="H82" i="2" s="1"/>
  <c r="V78" i="1"/>
  <c r="W78" i="1" s="1"/>
  <c r="X78" i="1" s="1"/>
  <c r="S78" i="1"/>
  <c r="T78" i="1" s="1"/>
  <c r="U78" i="1" s="1"/>
  <c r="E78" i="2" s="1"/>
  <c r="V74" i="1"/>
  <c r="W74" i="1" s="1"/>
  <c r="X74" i="1" s="1"/>
  <c r="S74" i="1"/>
  <c r="T74" i="1" s="1"/>
  <c r="U74" i="1" s="1"/>
  <c r="E74" i="2" s="1"/>
  <c r="H74" i="2" s="1"/>
  <c r="V70" i="1"/>
  <c r="W70" i="1" s="1"/>
  <c r="X70" i="1" s="1"/>
  <c r="S70" i="1"/>
  <c r="T70" i="1" s="1"/>
  <c r="U70" i="1" s="1"/>
  <c r="E70" i="2" s="1"/>
  <c r="V66" i="1"/>
  <c r="W66" i="1" s="1"/>
  <c r="X66" i="1" s="1"/>
  <c r="S66" i="1"/>
  <c r="T66" i="1" s="1"/>
  <c r="U66" i="1" s="1"/>
  <c r="E66" i="2" s="1"/>
  <c r="H66" i="2" s="1"/>
  <c r="V62" i="1"/>
  <c r="W62" i="1" s="1"/>
  <c r="X62" i="1" s="1"/>
  <c r="S62" i="1"/>
  <c r="T62" i="1" s="1"/>
  <c r="U62" i="1" s="1"/>
  <c r="E62" i="2" s="1"/>
  <c r="V58" i="1"/>
  <c r="W58" i="1" s="1"/>
  <c r="X58" i="1" s="1"/>
  <c r="S58" i="1"/>
  <c r="T58" i="1" s="1"/>
  <c r="U58" i="1" s="1"/>
  <c r="E58" i="2" s="1"/>
  <c r="H58" i="2" s="1"/>
  <c r="V54" i="1"/>
  <c r="W54" i="1" s="1"/>
  <c r="X54" i="1" s="1"/>
  <c r="S54" i="1"/>
  <c r="T54" i="1" s="1"/>
  <c r="U54" i="1" s="1"/>
  <c r="E54" i="2" s="1"/>
  <c r="E47" i="4"/>
  <c r="S40" i="1"/>
  <c r="T40" i="1" s="1"/>
  <c r="U40" i="1" s="1"/>
  <c r="E40" i="2" s="1"/>
  <c r="V40" i="1"/>
  <c r="W40" i="1" s="1"/>
  <c r="X40" i="1" s="1"/>
  <c r="S36" i="1"/>
  <c r="T36" i="1" s="1"/>
  <c r="U36" i="1" s="1"/>
  <c r="E36" i="2" s="1"/>
  <c r="V36" i="1"/>
  <c r="W36" i="1" s="1"/>
  <c r="X36" i="1" s="1"/>
  <c r="S32" i="1"/>
  <c r="T32" i="1" s="1"/>
  <c r="U32" i="1" s="1"/>
  <c r="E32" i="2" s="1"/>
  <c r="H32" i="2" s="1"/>
  <c r="V32" i="1"/>
  <c r="W32" i="1" s="1"/>
  <c r="X32" i="1" s="1"/>
  <c r="S28" i="1"/>
  <c r="T28" i="1" s="1"/>
  <c r="U28" i="1" s="1"/>
  <c r="E28" i="2" s="1"/>
  <c r="V28" i="1"/>
  <c r="W28" i="1" s="1"/>
  <c r="X28" i="1" s="1"/>
  <c r="S24" i="1"/>
  <c r="T24" i="1" s="1"/>
  <c r="U24" i="1" s="1"/>
  <c r="E24" i="2" s="1"/>
  <c r="V24" i="1"/>
  <c r="W24" i="1" s="1"/>
  <c r="X24" i="1" s="1"/>
  <c r="S20" i="1"/>
  <c r="T20" i="1" s="1"/>
  <c r="U20" i="1" s="1"/>
  <c r="E20" i="2" s="1"/>
  <c r="V20" i="1"/>
  <c r="W20" i="1" s="1"/>
  <c r="X20" i="1" s="1"/>
  <c r="S16" i="1"/>
  <c r="T16" i="1" s="1"/>
  <c r="U16" i="1" s="1"/>
  <c r="E16" i="2" s="1"/>
  <c r="V16" i="1"/>
  <c r="W16" i="1" s="1"/>
  <c r="X16" i="1" s="1"/>
  <c r="S12" i="1"/>
  <c r="T12" i="1" s="1"/>
  <c r="U12" i="1" s="1"/>
  <c r="E12" i="2" s="1"/>
  <c r="V12" i="1"/>
  <c r="W12" i="1" s="1"/>
  <c r="X12" i="1" s="1"/>
  <c r="S8" i="1"/>
  <c r="T8" i="1" s="1"/>
  <c r="U8" i="1" s="1"/>
  <c r="E8" i="2" s="1"/>
  <c r="V8" i="1"/>
  <c r="W8" i="1" s="1"/>
  <c r="X8" i="1" s="1"/>
  <c r="V292" i="1"/>
  <c r="W292" i="1" s="1"/>
  <c r="X292" i="1" s="1"/>
  <c r="V283" i="1"/>
  <c r="W283" i="1" s="1"/>
  <c r="X283" i="1" s="1"/>
  <c r="V281" i="1"/>
  <c r="W281" i="1" s="1"/>
  <c r="X281" i="1" s="1"/>
  <c r="V279" i="1"/>
  <c r="W279" i="1" s="1"/>
  <c r="X279" i="1" s="1"/>
  <c r="V278" i="1"/>
  <c r="W278" i="1" s="1"/>
  <c r="X278" i="1" s="1"/>
  <c r="V272" i="1"/>
  <c r="W272" i="1" s="1"/>
  <c r="X272" i="1" s="1"/>
  <c r="V271" i="1"/>
  <c r="W271" i="1" s="1"/>
  <c r="X271" i="1" s="1"/>
  <c r="V267" i="1"/>
  <c r="W267" i="1" s="1"/>
  <c r="X267" i="1" s="1"/>
  <c r="V259" i="1"/>
  <c r="W259" i="1" s="1"/>
  <c r="X259" i="1" s="1"/>
  <c r="V258" i="1"/>
  <c r="W258" i="1" s="1"/>
  <c r="X258" i="1" s="1"/>
  <c r="V257" i="1"/>
  <c r="W257" i="1" s="1"/>
  <c r="X257" i="1" s="1"/>
  <c r="U292" i="1"/>
  <c r="E292" i="2" s="1"/>
  <c r="U288" i="1"/>
  <c r="E288" i="2" s="1"/>
  <c r="H288" i="2" s="1"/>
  <c r="U281" i="1"/>
  <c r="E281" i="2" s="1"/>
  <c r="U279" i="1"/>
  <c r="E279" i="2" s="1"/>
  <c r="H279" i="2" s="1"/>
  <c r="U272" i="1"/>
  <c r="E272" i="2" s="1"/>
  <c r="H272" i="2" s="1"/>
  <c r="U271" i="1"/>
  <c r="E271" i="2" s="1"/>
  <c r="H271" i="2" s="1"/>
  <c r="U256" i="1"/>
  <c r="E256" i="2" s="1"/>
  <c r="H256" i="2" s="1"/>
  <c r="U249" i="1"/>
  <c r="E249" i="2" s="1"/>
  <c r="U242" i="1"/>
  <c r="E242" i="2" s="1"/>
  <c r="H242" i="2" s="1"/>
  <c r="X290" i="1"/>
  <c r="X288" i="1"/>
  <c r="X285" i="1"/>
  <c r="X276" i="1"/>
  <c r="X274" i="1"/>
  <c r="X266" i="1"/>
  <c r="X262" i="1"/>
  <c r="X254" i="1"/>
  <c r="X252" i="1"/>
  <c r="X250" i="1"/>
  <c r="X247" i="1"/>
  <c r="X243" i="1"/>
  <c r="U51" i="1"/>
  <c r="E51" i="2" s="1"/>
  <c r="U50" i="1"/>
  <c r="E50" i="2" s="1"/>
  <c r="H50" i="2" s="1"/>
  <c r="U49" i="1"/>
  <c r="E49" i="2" s="1"/>
  <c r="C49" i="1"/>
  <c r="C58" i="1" s="1"/>
  <c r="C48" i="1"/>
  <c r="C47" i="1"/>
  <c r="C46" i="1"/>
  <c r="U45" i="1"/>
  <c r="E45" i="2" s="1"/>
  <c r="H45" i="2" s="1"/>
  <c r="C45" i="1"/>
  <c r="C44" i="1"/>
  <c r="C42" i="1"/>
  <c r="U41" i="1"/>
  <c r="V286" i="1"/>
  <c r="W286" i="1" s="1"/>
  <c r="X286" i="1" s="1"/>
  <c r="V284" i="1"/>
  <c r="W284" i="1" s="1"/>
  <c r="X284" i="1" s="1"/>
  <c r="V264" i="1"/>
  <c r="W264" i="1" s="1"/>
  <c r="X264" i="1" s="1"/>
  <c r="V263" i="1"/>
  <c r="W263" i="1" s="1"/>
  <c r="X263" i="1" s="1"/>
  <c r="R53" i="1"/>
  <c r="V291" i="1"/>
  <c r="W291" i="1" s="1"/>
  <c r="X291" i="1" s="1"/>
  <c r="V289" i="1"/>
  <c r="W289" i="1" s="1"/>
  <c r="X289" i="1" s="1"/>
  <c r="V287" i="1"/>
  <c r="W287" i="1" s="1"/>
  <c r="X287" i="1" s="1"/>
  <c r="V282" i="1"/>
  <c r="W282" i="1" s="1"/>
  <c r="X282" i="1" s="1"/>
  <c r="V280" i="1"/>
  <c r="W280" i="1" s="1"/>
  <c r="X280" i="1" s="1"/>
  <c r="V275" i="1"/>
  <c r="W275" i="1" s="1"/>
  <c r="X275" i="1" s="1"/>
  <c r="V273" i="1"/>
  <c r="W273" i="1" s="1"/>
  <c r="X273" i="1" s="1"/>
  <c r="V270" i="1"/>
  <c r="W270" i="1" s="1"/>
  <c r="X270" i="1" s="1"/>
  <c r="V269" i="1"/>
  <c r="W269" i="1" s="1"/>
  <c r="X269" i="1" s="1"/>
  <c r="V261" i="1"/>
  <c r="W261" i="1" s="1"/>
  <c r="X261" i="1" s="1"/>
  <c r="V260" i="1"/>
  <c r="W260" i="1" s="1"/>
  <c r="X260" i="1" s="1"/>
  <c r="V253" i="1"/>
  <c r="W253" i="1" s="1"/>
  <c r="X253" i="1" s="1"/>
  <c r="X246" i="1" l="1"/>
  <c r="X268" i="1"/>
  <c r="U241" i="1"/>
  <c r="E241" i="2" s="1"/>
  <c r="H241" i="2" s="1"/>
  <c r="F240" i="5" s="1"/>
  <c r="CG249" i="3"/>
  <c r="CG249" i="4" s="1"/>
  <c r="CC249" i="3"/>
  <c r="CC249" i="4" s="1"/>
  <c r="BY249" i="3"/>
  <c r="BY249" i="4" s="1"/>
  <c r="BU249" i="3"/>
  <c r="BU249" i="4" s="1"/>
  <c r="BQ249" i="3"/>
  <c r="BQ249" i="4" s="1"/>
  <c r="BM249" i="3"/>
  <c r="BM249" i="4" s="1"/>
  <c r="BI249" i="3"/>
  <c r="BI249" i="4" s="1"/>
  <c r="BE249" i="3"/>
  <c r="BE249" i="4" s="1"/>
  <c r="BA249" i="3"/>
  <c r="BA249" i="4" s="1"/>
  <c r="AW249" i="3"/>
  <c r="AW249" i="4" s="1"/>
  <c r="AS249" i="3"/>
  <c r="AS249" i="4" s="1"/>
  <c r="AO249" i="3"/>
  <c r="AO249" i="4" s="1"/>
  <c r="AK249" i="3"/>
  <c r="AK249" i="4" s="1"/>
  <c r="AG249" i="3"/>
  <c r="AG249" i="4" s="1"/>
  <c r="AC249" i="3"/>
  <c r="AC249" i="4" s="1"/>
  <c r="Y249" i="3"/>
  <c r="Y249" i="4" s="1"/>
  <c r="U249" i="3"/>
  <c r="U249" i="4" s="1"/>
  <c r="Q249" i="3"/>
  <c r="Q249" i="4" s="1"/>
  <c r="M249" i="3"/>
  <c r="M249" i="4" s="1"/>
  <c r="I249" i="3"/>
  <c r="I249" i="4" s="1"/>
  <c r="CF249" i="3"/>
  <c r="CF249" i="4" s="1"/>
  <c r="CB249" i="3"/>
  <c r="CB249" i="4" s="1"/>
  <c r="BX249" i="3"/>
  <c r="BX249" i="4" s="1"/>
  <c r="BT249" i="3"/>
  <c r="BT249" i="4" s="1"/>
  <c r="BP249" i="3"/>
  <c r="BP249" i="4" s="1"/>
  <c r="BL249" i="3"/>
  <c r="BL249" i="4" s="1"/>
  <c r="BH249" i="3"/>
  <c r="BH249" i="4" s="1"/>
  <c r="BD249" i="3"/>
  <c r="BD249" i="4" s="1"/>
  <c r="AZ249" i="3"/>
  <c r="AZ249" i="4" s="1"/>
  <c r="AV249" i="3"/>
  <c r="AV249" i="4" s="1"/>
  <c r="AR249" i="3"/>
  <c r="AR249" i="4" s="1"/>
  <c r="AN249" i="3"/>
  <c r="AN249" i="4" s="1"/>
  <c r="AJ249" i="3"/>
  <c r="AJ249" i="4" s="1"/>
  <c r="AF249" i="3"/>
  <c r="AF249" i="4" s="1"/>
  <c r="AB249" i="3"/>
  <c r="AB249" i="4" s="1"/>
  <c r="X249" i="3"/>
  <c r="X249" i="4" s="1"/>
  <c r="T249" i="3"/>
  <c r="T249" i="4" s="1"/>
  <c r="P249" i="3"/>
  <c r="P249" i="4" s="1"/>
  <c r="L249" i="3"/>
  <c r="L249" i="4" s="1"/>
  <c r="H249" i="3"/>
  <c r="H249" i="4" s="1"/>
  <c r="CE249" i="3"/>
  <c r="CE249" i="4" s="1"/>
  <c r="CA249" i="3"/>
  <c r="CA249" i="4" s="1"/>
  <c r="BW249" i="3"/>
  <c r="BW249" i="4" s="1"/>
  <c r="BS249" i="3"/>
  <c r="BS249" i="4" s="1"/>
  <c r="BO249" i="3"/>
  <c r="BO249" i="4" s="1"/>
  <c r="BK249" i="3"/>
  <c r="BK249" i="4" s="1"/>
  <c r="BG249" i="3"/>
  <c r="BG249" i="4" s="1"/>
  <c r="BC249" i="3"/>
  <c r="BC249" i="4" s="1"/>
  <c r="AY249" i="3"/>
  <c r="AY249" i="4" s="1"/>
  <c r="AU249" i="3"/>
  <c r="AU249" i="4" s="1"/>
  <c r="AQ249" i="3"/>
  <c r="AQ249" i="4" s="1"/>
  <c r="AM249" i="3"/>
  <c r="AM249" i="4" s="1"/>
  <c r="AI249" i="3"/>
  <c r="AI249" i="4" s="1"/>
  <c r="AE249" i="3"/>
  <c r="AE249" i="4" s="1"/>
  <c r="AA249" i="3"/>
  <c r="AA249" i="4" s="1"/>
  <c r="W249" i="3"/>
  <c r="W249" i="4" s="1"/>
  <c r="S249" i="3"/>
  <c r="S249" i="4" s="1"/>
  <c r="O249" i="3"/>
  <c r="O249" i="4" s="1"/>
  <c r="K249" i="3"/>
  <c r="K249" i="4" s="1"/>
  <c r="G249" i="3"/>
  <c r="G249" i="4" s="1"/>
  <c r="CH249" i="3"/>
  <c r="CH249" i="4" s="1"/>
  <c r="CD249" i="3"/>
  <c r="CD249" i="4" s="1"/>
  <c r="BZ249" i="3"/>
  <c r="BZ249" i="4" s="1"/>
  <c r="BV249" i="3"/>
  <c r="BV249" i="4" s="1"/>
  <c r="BR249" i="3"/>
  <c r="BR249" i="4" s="1"/>
  <c r="BN249" i="3"/>
  <c r="BN249" i="4" s="1"/>
  <c r="BJ249" i="3"/>
  <c r="BJ249" i="4" s="1"/>
  <c r="BF249" i="3"/>
  <c r="BF249" i="4" s="1"/>
  <c r="BB249" i="3"/>
  <c r="BB249" i="4" s="1"/>
  <c r="AX249" i="3"/>
  <c r="AX249" i="4" s="1"/>
  <c r="AT249" i="3"/>
  <c r="AT249" i="4" s="1"/>
  <c r="AP249" i="3"/>
  <c r="AP249" i="4" s="1"/>
  <c r="AL249" i="3"/>
  <c r="AL249" i="4" s="1"/>
  <c r="AH249" i="3"/>
  <c r="AH249" i="4" s="1"/>
  <c r="AD249" i="3"/>
  <c r="AD249" i="4" s="1"/>
  <c r="Z249" i="3"/>
  <c r="Z249" i="4" s="1"/>
  <c r="V249" i="3"/>
  <c r="V249" i="4" s="1"/>
  <c r="R249" i="3"/>
  <c r="R249" i="4" s="1"/>
  <c r="N249" i="3"/>
  <c r="N249" i="4" s="1"/>
  <c r="J249" i="3"/>
  <c r="J249" i="4" s="1"/>
  <c r="CF51" i="3"/>
  <c r="CF51" i="4" s="1"/>
  <c r="CB51" i="3"/>
  <c r="CB51" i="4" s="1"/>
  <c r="BX51" i="3"/>
  <c r="BX51" i="4" s="1"/>
  <c r="BT51" i="3"/>
  <c r="BT51" i="4" s="1"/>
  <c r="BP51" i="3"/>
  <c r="BP51" i="4" s="1"/>
  <c r="BL51" i="3"/>
  <c r="BL51" i="4" s="1"/>
  <c r="BH51" i="3"/>
  <c r="BH51" i="4" s="1"/>
  <c r="BD51" i="3"/>
  <c r="BD51" i="4" s="1"/>
  <c r="AZ51" i="3"/>
  <c r="AZ51" i="4" s="1"/>
  <c r="AV51" i="3"/>
  <c r="AV51" i="4" s="1"/>
  <c r="AR51" i="3"/>
  <c r="AR51" i="4" s="1"/>
  <c r="AN51" i="3"/>
  <c r="AN51" i="4" s="1"/>
  <c r="AJ51" i="3"/>
  <c r="AJ51" i="4" s="1"/>
  <c r="AF51" i="3"/>
  <c r="AF51" i="4" s="1"/>
  <c r="AB51" i="3"/>
  <c r="AB51" i="4" s="1"/>
  <c r="X51" i="3"/>
  <c r="X51" i="4" s="1"/>
  <c r="T51" i="3"/>
  <c r="T51" i="4" s="1"/>
  <c r="P51" i="3"/>
  <c r="P51" i="4" s="1"/>
  <c r="L51" i="3"/>
  <c r="L51" i="4" s="1"/>
  <c r="H51" i="3"/>
  <c r="H51" i="4" s="1"/>
  <c r="CE51" i="3"/>
  <c r="CE51" i="4" s="1"/>
  <c r="CA51" i="3"/>
  <c r="CA51" i="4" s="1"/>
  <c r="BW51" i="3"/>
  <c r="BW51" i="4" s="1"/>
  <c r="BS51" i="3"/>
  <c r="BS51" i="4" s="1"/>
  <c r="BO51" i="3"/>
  <c r="BO51" i="4" s="1"/>
  <c r="BK51" i="3"/>
  <c r="BK51" i="4" s="1"/>
  <c r="BG51" i="3"/>
  <c r="BG51" i="4" s="1"/>
  <c r="BC51" i="3"/>
  <c r="BC51" i="4" s="1"/>
  <c r="AY51" i="3"/>
  <c r="AY51" i="4" s="1"/>
  <c r="AU51" i="3"/>
  <c r="AU51" i="4" s="1"/>
  <c r="AQ51" i="3"/>
  <c r="AQ51" i="4" s="1"/>
  <c r="AM51" i="3"/>
  <c r="AM51" i="4" s="1"/>
  <c r="AI51" i="3"/>
  <c r="AI51" i="4" s="1"/>
  <c r="AE51" i="3"/>
  <c r="AE51" i="4" s="1"/>
  <c r="AA51" i="3"/>
  <c r="AA51" i="4" s="1"/>
  <c r="W51" i="3"/>
  <c r="W51" i="4" s="1"/>
  <c r="S51" i="3"/>
  <c r="S51" i="4" s="1"/>
  <c r="O51" i="3"/>
  <c r="O51" i="4" s="1"/>
  <c r="K51" i="3"/>
  <c r="K51" i="4" s="1"/>
  <c r="G51" i="3"/>
  <c r="G51" i="4" s="1"/>
  <c r="CH51" i="3"/>
  <c r="CH51" i="4" s="1"/>
  <c r="CD51" i="3"/>
  <c r="CD51" i="4" s="1"/>
  <c r="BZ51" i="3"/>
  <c r="BZ51" i="4" s="1"/>
  <c r="BV51" i="3"/>
  <c r="BV51" i="4" s="1"/>
  <c r="BR51" i="3"/>
  <c r="BR51" i="4" s="1"/>
  <c r="BN51" i="3"/>
  <c r="BN51" i="4" s="1"/>
  <c r="BJ51" i="3"/>
  <c r="BJ51" i="4" s="1"/>
  <c r="BF51" i="3"/>
  <c r="BF51" i="4" s="1"/>
  <c r="BB51" i="3"/>
  <c r="BB51" i="4" s="1"/>
  <c r="AX51" i="3"/>
  <c r="AX51" i="4" s="1"/>
  <c r="AT51" i="3"/>
  <c r="AT51" i="4" s="1"/>
  <c r="AP51" i="3"/>
  <c r="AP51" i="4" s="1"/>
  <c r="AL51" i="3"/>
  <c r="AL51" i="4" s="1"/>
  <c r="AH51" i="3"/>
  <c r="AH51" i="4" s="1"/>
  <c r="AD51" i="3"/>
  <c r="AD51" i="4" s="1"/>
  <c r="Z51" i="3"/>
  <c r="Z51" i="4" s="1"/>
  <c r="V51" i="3"/>
  <c r="V51" i="4" s="1"/>
  <c r="R51" i="3"/>
  <c r="R51" i="4" s="1"/>
  <c r="N51" i="3"/>
  <c r="N51" i="4" s="1"/>
  <c r="J51" i="3"/>
  <c r="J51" i="4" s="1"/>
  <c r="CG51" i="3"/>
  <c r="CG51" i="4" s="1"/>
  <c r="CC51" i="3"/>
  <c r="CC51" i="4" s="1"/>
  <c r="BY51" i="3"/>
  <c r="BY51" i="4" s="1"/>
  <c r="BU51" i="3"/>
  <c r="BU51" i="4" s="1"/>
  <c r="BQ51" i="3"/>
  <c r="BQ51" i="4" s="1"/>
  <c r="BM51" i="3"/>
  <c r="BM51" i="4" s="1"/>
  <c r="BI51" i="3"/>
  <c r="BI51" i="4" s="1"/>
  <c r="BE51" i="3"/>
  <c r="BE51" i="4" s="1"/>
  <c r="BA51" i="3"/>
  <c r="BA51" i="4" s="1"/>
  <c r="AW51" i="3"/>
  <c r="AW51" i="4" s="1"/>
  <c r="AS51" i="3"/>
  <c r="AS51" i="4" s="1"/>
  <c r="AO51" i="3"/>
  <c r="AO51" i="4" s="1"/>
  <c r="AK51" i="3"/>
  <c r="AK51" i="4" s="1"/>
  <c r="AG51" i="3"/>
  <c r="AG51" i="4" s="1"/>
  <c r="AC51" i="3"/>
  <c r="AC51" i="4" s="1"/>
  <c r="Y51" i="3"/>
  <c r="Y51" i="4" s="1"/>
  <c r="U51" i="3"/>
  <c r="U51" i="4" s="1"/>
  <c r="Q51" i="3"/>
  <c r="Q51" i="4" s="1"/>
  <c r="M51" i="3"/>
  <c r="M51" i="4" s="1"/>
  <c r="I51" i="3"/>
  <c r="I51" i="4" s="1"/>
  <c r="U182" i="1"/>
  <c r="E182" i="2" s="1"/>
  <c r="E181" i="5" s="1"/>
  <c r="I181" i="5" s="1"/>
  <c r="CF47" i="3"/>
  <c r="CF47" i="4" s="1"/>
  <c r="CB47" i="3"/>
  <c r="CB47" i="4" s="1"/>
  <c r="BX47" i="3"/>
  <c r="BX47" i="4" s="1"/>
  <c r="BT47" i="3"/>
  <c r="BT47" i="4" s="1"/>
  <c r="BP47" i="3"/>
  <c r="BP47" i="4" s="1"/>
  <c r="BL47" i="3"/>
  <c r="BL47" i="4" s="1"/>
  <c r="BH47" i="3"/>
  <c r="BH47" i="4" s="1"/>
  <c r="BD47" i="3"/>
  <c r="BD47" i="4" s="1"/>
  <c r="AZ47" i="3"/>
  <c r="AZ47" i="4" s="1"/>
  <c r="AV47" i="3"/>
  <c r="AV47" i="4" s="1"/>
  <c r="AR47" i="3"/>
  <c r="AR47" i="4" s="1"/>
  <c r="AN47" i="3"/>
  <c r="AN47" i="4" s="1"/>
  <c r="AJ47" i="3"/>
  <c r="AJ47" i="4" s="1"/>
  <c r="AF47" i="3"/>
  <c r="AF47" i="4" s="1"/>
  <c r="AB47" i="3"/>
  <c r="AB47" i="4" s="1"/>
  <c r="X47" i="3"/>
  <c r="X47" i="4" s="1"/>
  <c r="T47" i="3"/>
  <c r="T47" i="4" s="1"/>
  <c r="P47" i="3"/>
  <c r="P47" i="4" s="1"/>
  <c r="L47" i="3"/>
  <c r="L47" i="4" s="1"/>
  <c r="H47" i="3"/>
  <c r="H47" i="4" s="1"/>
  <c r="CE47" i="3"/>
  <c r="CE47" i="4" s="1"/>
  <c r="CA47" i="3"/>
  <c r="CA47" i="4" s="1"/>
  <c r="BW47" i="3"/>
  <c r="BW47" i="4" s="1"/>
  <c r="BS47" i="3"/>
  <c r="BS47" i="4" s="1"/>
  <c r="BO47" i="3"/>
  <c r="BO47" i="4" s="1"/>
  <c r="BK47" i="3"/>
  <c r="BK47" i="4" s="1"/>
  <c r="BG47" i="3"/>
  <c r="BG47" i="4" s="1"/>
  <c r="BC47" i="3"/>
  <c r="BC47" i="4" s="1"/>
  <c r="AY47" i="3"/>
  <c r="AY47" i="4" s="1"/>
  <c r="AU47" i="3"/>
  <c r="AU47" i="4" s="1"/>
  <c r="AQ47" i="3"/>
  <c r="AQ47" i="4" s="1"/>
  <c r="AM47" i="3"/>
  <c r="AM47" i="4" s="1"/>
  <c r="AI47" i="3"/>
  <c r="AI47" i="4" s="1"/>
  <c r="AE47" i="3"/>
  <c r="AE47" i="4" s="1"/>
  <c r="AA47" i="3"/>
  <c r="AA47" i="4" s="1"/>
  <c r="W47" i="3"/>
  <c r="W47" i="4" s="1"/>
  <c r="S47" i="3"/>
  <c r="S47" i="4" s="1"/>
  <c r="O47" i="3"/>
  <c r="O47" i="4" s="1"/>
  <c r="K47" i="3"/>
  <c r="K47" i="4" s="1"/>
  <c r="G47" i="3"/>
  <c r="G47" i="4" s="1"/>
  <c r="CH47" i="3"/>
  <c r="CH47" i="4" s="1"/>
  <c r="CD47" i="3"/>
  <c r="CD47" i="4" s="1"/>
  <c r="BZ47" i="3"/>
  <c r="BZ47" i="4" s="1"/>
  <c r="BV47" i="3"/>
  <c r="BV47" i="4" s="1"/>
  <c r="BR47" i="3"/>
  <c r="BR47" i="4" s="1"/>
  <c r="BN47" i="3"/>
  <c r="BN47" i="4" s="1"/>
  <c r="BJ47" i="3"/>
  <c r="BJ47" i="4" s="1"/>
  <c r="BF47" i="3"/>
  <c r="BF47" i="4" s="1"/>
  <c r="BB47" i="3"/>
  <c r="BB47" i="4" s="1"/>
  <c r="AX47" i="3"/>
  <c r="AX47" i="4" s="1"/>
  <c r="AT47" i="3"/>
  <c r="AT47" i="4" s="1"/>
  <c r="AP47" i="3"/>
  <c r="AP47" i="4" s="1"/>
  <c r="AL47" i="3"/>
  <c r="AL47" i="4" s="1"/>
  <c r="AH47" i="3"/>
  <c r="AH47" i="4" s="1"/>
  <c r="AD47" i="3"/>
  <c r="AD47" i="4" s="1"/>
  <c r="Z47" i="3"/>
  <c r="Z47" i="4" s="1"/>
  <c r="V47" i="3"/>
  <c r="V47" i="4" s="1"/>
  <c r="R47" i="3"/>
  <c r="R47" i="4" s="1"/>
  <c r="N47" i="3"/>
  <c r="N47" i="4" s="1"/>
  <c r="J47" i="3"/>
  <c r="J47" i="4" s="1"/>
  <c r="CG47" i="3"/>
  <c r="CG47" i="4" s="1"/>
  <c r="CC47" i="3"/>
  <c r="CC47" i="4" s="1"/>
  <c r="BY47" i="3"/>
  <c r="BY47" i="4" s="1"/>
  <c r="BU47" i="3"/>
  <c r="BU47" i="4" s="1"/>
  <c r="BQ47" i="3"/>
  <c r="BQ47" i="4" s="1"/>
  <c r="BM47" i="3"/>
  <c r="BM47" i="4" s="1"/>
  <c r="BI47" i="3"/>
  <c r="BI47" i="4" s="1"/>
  <c r="BE47" i="3"/>
  <c r="BE47" i="4" s="1"/>
  <c r="BA47" i="3"/>
  <c r="BA47" i="4" s="1"/>
  <c r="AW47" i="3"/>
  <c r="AW47" i="4" s="1"/>
  <c r="AS47" i="3"/>
  <c r="AS47" i="4" s="1"/>
  <c r="AO47" i="3"/>
  <c r="AO47" i="4" s="1"/>
  <c r="AK47" i="3"/>
  <c r="AK47" i="4" s="1"/>
  <c r="AG47" i="3"/>
  <c r="AG47" i="4" s="1"/>
  <c r="AC47" i="3"/>
  <c r="AC47" i="4" s="1"/>
  <c r="Y47" i="3"/>
  <c r="Y47" i="4" s="1"/>
  <c r="U47" i="3"/>
  <c r="U47" i="4" s="1"/>
  <c r="Q47" i="3"/>
  <c r="Q47" i="4" s="1"/>
  <c r="M47" i="3"/>
  <c r="M47" i="4" s="1"/>
  <c r="I47" i="3"/>
  <c r="I47" i="4" s="1"/>
  <c r="F45" i="3"/>
  <c r="E42" i="4"/>
  <c r="F42" i="3"/>
  <c r="F252" i="2"/>
  <c r="E251" i="5"/>
  <c r="I251" i="5" s="1"/>
  <c r="F43" i="3"/>
  <c r="X7" i="1"/>
  <c r="F7" i="3" s="1"/>
  <c r="E51" i="4"/>
  <c r="X135" i="1"/>
  <c r="F135" i="3" s="1"/>
  <c r="U192" i="1"/>
  <c r="E192" i="2" s="1"/>
  <c r="H192" i="2" s="1"/>
  <c r="I192" i="2" s="1"/>
  <c r="U236" i="1"/>
  <c r="E236" i="2" s="1"/>
  <c r="E235" i="5" s="1"/>
  <c r="I235" i="5" s="1"/>
  <c r="U238" i="1"/>
  <c r="E238" i="2" s="1"/>
  <c r="E237" i="5" s="1"/>
  <c r="I237" i="5" s="1"/>
  <c r="X99" i="1"/>
  <c r="F44" i="1" s="1"/>
  <c r="H252" i="2"/>
  <c r="F251" i="5" s="1"/>
  <c r="F46" i="3"/>
  <c r="E46" i="4"/>
  <c r="F52" i="3"/>
  <c r="E52" i="4"/>
  <c r="E242" i="4"/>
  <c r="F242" i="3"/>
  <c r="H264" i="2"/>
  <c r="I264" i="2" s="1"/>
  <c r="E263" i="5"/>
  <c r="I263" i="5" s="1"/>
  <c r="F264" i="2"/>
  <c r="H284" i="2"/>
  <c r="I284" i="2" s="1"/>
  <c r="F270" i="2"/>
  <c r="H270" i="2"/>
  <c r="F269" i="5" s="1"/>
  <c r="E269" i="5"/>
  <c r="I269" i="5" s="1"/>
  <c r="E49" i="1"/>
  <c r="E58" i="1" s="1"/>
  <c r="F280" i="2"/>
  <c r="D57" i="1"/>
  <c r="C56" i="1"/>
  <c r="F250" i="2"/>
  <c r="E279" i="5"/>
  <c r="I279" i="5" s="1"/>
  <c r="H250" i="2"/>
  <c r="F249" i="5" s="1"/>
  <c r="D56" i="1"/>
  <c r="E41" i="4"/>
  <c r="F41" i="3"/>
  <c r="E281" i="5"/>
  <c r="I281" i="5" s="1"/>
  <c r="F282" i="2"/>
  <c r="H244" i="2"/>
  <c r="F243" i="5" s="1"/>
  <c r="F244" i="2"/>
  <c r="H286" i="2"/>
  <c r="F285" i="5" s="1"/>
  <c r="E285" i="5"/>
  <c r="I285" i="5" s="1"/>
  <c r="E50" i="4"/>
  <c r="F50" i="3"/>
  <c r="E245" i="5"/>
  <c r="I245" i="5" s="1"/>
  <c r="F246" i="2"/>
  <c r="H260" i="2"/>
  <c r="F259" i="5" s="1"/>
  <c r="E259" i="5"/>
  <c r="I259" i="5" s="1"/>
  <c r="E243" i="5"/>
  <c r="I243" i="5" s="1"/>
  <c r="H246" i="2"/>
  <c r="F245" i="5" s="1"/>
  <c r="S44" i="1"/>
  <c r="T44" i="1" s="1"/>
  <c r="U44" i="1" s="1"/>
  <c r="E44" i="2" s="1"/>
  <c r="V44" i="1"/>
  <c r="W44" i="1" s="1"/>
  <c r="X44" i="1" s="1"/>
  <c r="S48" i="1"/>
  <c r="T48" i="1" s="1"/>
  <c r="U48" i="1" s="1"/>
  <c r="E48" i="2" s="1"/>
  <c r="V48" i="1"/>
  <c r="W48" i="1" s="1"/>
  <c r="X48" i="1" s="1"/>
  <c r="F286" i="2"/>
  <c r="H282" i="2"/>
  <c r="F281" i="5" s="1"/>
  <c r="E49" i="4"/>
  <c r="F49" i="3"/>
  <c r="F278" i="2"/>
  <c r="H278" i="2"/>
  <c r="I278" i="2" s="1"/>
  <c r="D50" i="1"/>
  <c r="D59" i="1" s="1"/>
  <c r="F248" i="3"/>
  <c r="C57" i="1"/>
  <c r="E261" i="4"/>
  <c r="F261" i="3"/>
  <c r="E269" i="4"/>
  <c r="F269" i="3"/>
  <c r="E264" i="4"/>
  <c r="F264" i="3"/>
  <c r="E253" i="4"/>
  <c r="F253" i="3"/>
  <c r="E260" i="4"/>
  <c r="F260" i="3"/>
  <c r="E273" i="4"/>
  <c r="F273" i="3"/>
  <c r="E287" i="4"/>
  <c r="F287" i="3"/>
  <c r="E286" i="4"/>
  <c r="F286" i="3"/>
  <c r="F44" i="5"/>
  <c r="I45" i="2"/>
  <c r="E279" i="4"/>
  <c r="F279" i="3"/>
  <c r="E8" i="4"/>
  <c r="F8" i="3"/>
  <c r="E23" i="5"/>
  <c r="I23" i="5" s="1"/>
  <c r="F24" i="2"/>
  <c r="H24" i="2"/>
  <c r="E32" i="4"/>
  <c r="F32" i="3"/>
  <c r="E35" i="5"/>
  <c r="I35" i="5" s="1"/>
  <c r="F36" i="2"/>
  <c r="H36" i="2"/>
  <c r="E66" i="4"/>
  <c r="F66" i="3"/>
  <c r="E82" i="4"/>
  <c r="F82" i="3"/>
  <c r="E98" i="4"/>
  <c r="F98" i="3"/>
  <c r="E114" i="4"/>
  <c r="F114" i="3"/>
  <c r="E130" i="4"/>
  <c r="F130" i="3"/>
  <c r="E146" i="4"/>
  <c r="F146" i="3"/>
  <c r="E162" i="4"/>
  <c r="F162" i="3"/>
  <c r="E178" i="4"/>
  <c r="F178" i="3"/>
  <c r="E194" i="4"/>
  <c r="F194" i="3"/>
  <c r="E210" i="4"/>
  <c r="F210" i="3"/>
  <c r="E218" i="4"/>
  <c r="F218" i="3"/>
  <c r="E225" i="5"/>
  <c r="I225" i="5" s="1"/>
  <c r="F226" i="2"/>
  <c r="H226" i="2"/>
  <c r="E233" i="5"/>
  <c r="I233" i="5" s="1"/>
  <c r="F234" i="2"/>
  <c r="H234" i="2"/>
  <c r="F268" i="5"/>
  <c r="I269" i="2"/>
  <c r="E137" i="4"/>
  <c r="F137" i="3"/>
  <c r="E173" i="4"/>
  <c r="F173" i="3"/>
  <c r="E212" i="5"/>
  <c r="I212" i="5" s="1"/>
  <c r="F213" i="2"/>
  <c r="H213" i="2"/>
  <c r="F12" i="5"/>
  <c r="I13" i="2"/>
  <c r="E24" i="5"/>
  <c r="I24" i="5" s="1"/>
  <c r="F25" i="2"/>
  <c r="H25" i="2"/>
  <c r="E33" i="4"/>
  <c r="F33" i="3"/>
  <c r="E36" i="5"/>
  <c r="I36" i="5" s="1"/>
  <c r="F37" i="2"/>
  <c r="H37" i="2"/>
  <c r="E54" i="5"/>
  <c r="I54" i="5" s="1"/>
  <c r="F55" i="2"/>
  <c r="H55" i="2"/>
  <c r="E70" i="5"/>
  <c r="I70" i="5" s="1"/>
  <c r="F71" i="2"/>
  <c r="H71" i="2"/>
  <c r="E86" i="5"/>
  <c r="I86" i="5" s="1"/>
  <c r="F87" i="2"/>
  <c r="H87" i="2"/>
  <c r="E102" i="5"/>
  <c r="I102" i="5" s="1"/>
  <c r="F103" i="2"/>
  <c r="H103" i="2"/>
  <c r="E118" i="5"/>
  <c r="I118" i="5" s="1"/>
  <c r="F119" i="2"/>
  <c r="H119" i="2"/>
  <c r="E134" i="5"/>
  <c r="I134" i="5" s="1"/>
  <c r="F135" i="2"/>
  <c r="H135" i="2"/>
  <c r="E151" i="2"/>
  <c r="E166" i="5"/>
  <c r="I166" i="5" s="1"/>
  <c r="F167" i="2"/>
  <c r="H167" i="2"/>
  <c r="E182" i="5"/>
  <c r="I182" i="5" s="1"/>
  <c r="F183" i="2"/>
  <c r="H183" i="2"/>
  <c r="E198" i="5"/>
  <c r="I198" i="5" s="1"/>
  <c r="F199" i="2"/>
  <c r="H199" i="2"/>
  <c r="E105" i="4"/>
  <c r="F105" i="3"/>
  <c r="E161" i="4"/>
  <c r="F161" i="3"/>
  <c r="E229" i="4"/>
  <c r="F229" i="3"/>
  <c r="E22" i="4"/>
  <c r="F22" i="3"/>
  <c r="E30" i="4"/>
  <c r="F30" i="3"/>
  <c r="F33" i="5"/>
  <c r="I34" i="2"/>
  <c r="E56" i="4"/>
  <c r="F56" i="3"/>
  <c r="E72" i="4"/>
  <c r="F72" i="3"/>
  <c r="E88" i="4"/>
  <c r="F88" i="3"/>
  <c r="E104" i="4"/>
  <c r="F104" i="3"/>
  <c r="E120" i="4"/>
  <c r="F120" i="3"/>
  <c r="E136" i="4"/>
  <c r="F136" i="3"/>
  <c r="E152" i="4"/>
  <c r="F152" i="3"/>
  <c r="E168" i="4"/>
  <c r="F168" i="3"/>
  <c r="E184" i="4"/>
  <c r="F184" i="3"/>
  <c r="E200" i="4"/>
  <c r="F200" i="3"/>
  <c r="E212" i="4"/>
  <c r="F212" i="3"/>
  <c r="E224" i="4"/>
  <c r="F224" i="3"/>
  <c r="E232" i="4"/>
  <c r="F232" i="3"/>
  <c r="E57" i="4"/>
  <c r="F57" i="3"/>
  <c r="E73" i="4"/>
  <c r="F73" i="3"/>
  <c r="E101" i="4"/>
  <c r="F101" i="3"/>
  <c r="E165" i="4"/>
  <c r="F165" i="3"/>
  <c r="E208" i="5"/>
  <c r="I208" i="5" s="1"/>
  <c r="F209" i="2"/>
  <c r="H209" i="2"/>
  <c r="E6" i="5"/>
  <c r="I6" i="5" s="1"/>
  <c r="H7" i="2"/>
  <c r="F7" i="2"/>
  <c r="E15" i="4"/>
  <c r="F15" i="3"/>
  <c r="E27" i="4"/>
  <c r="F27" i="3"/>
  <c r="E35" i="4"/>
  <c r="F35" i="3"/>
  <c r="E80" i="5"/>
  <c r="I80" i="5" s="1"/>
  <c r="F81" i="2"/>
  <c r="H81" i="2"/>
  <c r="E96" i="5"/>
  <c r="I96" i="5" s="1"/>
  <c r="F97" i="2"/>
  <c r="H97" i="2"/>
  <c r="E120" i="5"/>
  <c r="I120" i="5" s="1"/>
  <c r="F121" i="2"/>
  <c r="H121" i="2"/>
  <c r="E152" i="5"/>
  <c r="I152" i="5" s="1"/>
  <c r="F153" i="2"/>
  <c r="H153" i="2"/>
  <c r="E185" i="2"/>
  <c r="E216" i="5"/>
  <c r="I216" i="5" s="1"/>
  <c r="F217" i="2"/>
  <c r="H217" i="2"/>
  <c r="E275" i="4"/>
  <c r="F275" i="3"/>
  <c r="E263" i="4"/>
  <c r="F263" i="3"/>
  <c r="F49" i="5"/>
  <c r="I50" i="2"/>
  <c r="F241" i="5"/>
  <c r="I242" i="2"/>
  <c r="F270" i="5"/>
  <c r="I271" i="2"/>
  <c r="F276" i="5"/>
  <c r="I277" i="2"/>
  <c r="F284" i="5"/>
  <c r="I285" i="2"/>
  <c r="E271" i="4"/>
  <c r="F271" i="3"/>
  <c r="E281" i="4"/>
  <c r="F281" i="3"/>
  <c r="E20" i="4"/>
  <c r="F20" i="3"/>
  <c r="E28" i="4"/>
  <c r="F28" i="3"/>
  <c r="F31" i="5"/>
  <c r="I32" i="2"/>
  <c r="E40" i="4"/>
  <c r="F40" i="3"/>
  <c r="E62" i="4"/>
  <c r="F62" i="3"/>
  <c r="F65" i="5"/>
  <c r="I66" i="2"/>
  <c r="E78" i="4"/>
  <c r="F78" i="3"/>
  <c r="F81" i="5"/>
  <c r="I82" i="2"/>
  <c r="E94" i="4"/>
  <c r="F94" i="3"/>
  <c r="F97" i="5"/>
  <c r="I98" i="2"/>
  <c r="E110" i="4"/>
  <c r="F110" i="3"/>
  <c r="F113" i="5"/>
  <c r="I114" i="2"/>
  <c r="E126" i="4"/>
  <c r="F126" i="3"/>
  <c r="F129" i="5"/>
  <c r="I130" i="2"/>
  <c r="E142" i="4"/>
  <c r="F142" i="3"/>
  <c r="F145" i="5"/>
  <c r="I146" i="2"/>
  <c r="E158" i="4"/>
  <c r="F158" i="3"/>
  <c r="F161" i="5"/>
  <c r="I162" i="2"/>
  <c r="E174" i="4"/>
  <c r="F174" i="3"/>
  <c r="F177" i="5"/>
  <c r="I178" i="2"/>
  <c r="E190" i="4"/>
  <c r="F190" i="3"/>
  <c r="F193" i="5"/>
  <c r="I194" i="2"/>
  <c r="E206" i="4"/>
  <c r="F206" i="3"/>
  <c r="E213" i="5"/>
  <c r="I213" i="5" s="1"/>
  <c r="F214" i="2"/>
  <c r="H214" i="2"/>
  <c r="E226" i="4"/>
  <c r="F226" i="3"/>
  <c r="E234" i="4"/>
  <c r="F234" i="3"/>
  <c r="E124" i="5"/>
  <c r="I124" i="5" s="1"/>
  <c r="F125" i="2"/>
  <c r="H125" i="2"/>
  <c r="E156" i="5"/>
  <c r="I156" i="5" s="1"/>
  <c r="F157" i="2"/>
  <c r="H157" i="2"/>
  <c r="E188" i="5"/>
  <c r="I188" i="5" s="1"/>
  <c r="F189" i="2"/>
  <c r="H189" i="2"/>
  <c r="E236" i="5"/>
  <c r="I236" i="5" s="1"/>
  <c r="F237" i="2"/>
  <c r="H237" i="2"/>
  <c r="E21" i="4"/>
  <c r="F21" i="3"/>
  <c r="E29" i="4"/>
  <c r="F29" i="3"/>
  <c r="E66" i="5"/>
  <c r="I66" i="5" s="1"/>
  <c r="F67" i="2"/>
  <c r="H67" i="2"/>
  <c r="E82" i="5"/>
  <c r="I82" i="5" s="1"/>
  <c r="F83" i="2"/>
  <c r="H83" i="2"/>
  <c r="E98" i="5"/>
  <c r="I98" i="5" s="1"/>
  <c r="F99" i="2"/>
  <c r="H99" i="2"/>
  <c r="E115" i="2"/>
  <c r="E45" i="1"/>
  <c r="E130" i="5"/>
  <c r="I130" i="5" s="1"/>
  <c r="F131" i="2"/>
  <c r="H131" i="2"/>
  <c r="E146" i="5"/>
  <c r="I146" i="5" s="1"/>
  <c r="F147" i="2"/>
  <c r="H147" i="2"/>
  <c r="E162" i="5"/>
  <c r="I162" i="5" s="1"/>
  <c r="F163" i="2"/>
  <c r="H163" i="2"/>
  <c r="E178" i="5"/>
  <c r="I178" i="5" s="1"/>
  <c r="F179" i="2"/>
  <c r="H179" i="2"/>
  <c r="E194" i="5"/>
  <c r="I194" i="5" s="1"/>
  <c r="F195" i="2"/>
  <c r="H195" i="2"/>
  <c r="E226" i="5"/>
  <c r="I226" i="5" s="1"/>
  <c r="F227" i="2"/>
  <c r="H227" i="2"/>
  <c r="E145" i="4"/>
  <c r="F145" i="3"/>
  <c r="E205" i="4"/>
  <c r="F205" i="3"/>
  <c r="E18" i="4"/>
  <c r="F18" i="3"/>
  <c r="E21" i="5"/>
  <c r="I21" i="5" s="1"/>
  <c r="F22" i="2"/>
  <c r="H22" i="2"/>
  <c r="F55" i="5"/>
  <c r="I56" i="2"/>
  <c r="E68" i="4"/>
  <c r="F68" i="3"/>
  <c r="F71" i="5"/>
  <c r="I72" i="2"/>
  <c r="E84" i="4"/>
  <c r="F84" i="3"/>
  <c r="F87" i="5"/>
  <c r="I88" i="2"/>
  <c r="E100" i="4"/>
  <c r="F100" i="3"/>
  <c r="F103" i="5"/>
  <c r="I104" i="2"/>
  <c r="E116" i="4"/>
  <c r="F116" i="3"/>
  <c r="F119" i="5"/>
  <c r="I120" i="2"/>
  <c r="E132" i="4"/>
  <c r="F132" i="3"/>
  <c r="F135" i="5"/>
  <c r="I136" i="2"/>
  <c r="E148" i="4"/>
  <c r="F148" i="3"/>
  <c r="F151" i="5"/>
  <c r="I152" i="2"/>
  <c r="E164" i="4"/>
  <c r="F164" i="3"/>
  <c r="F167" i="5"/>
  <c r="I168" i="2"/>
  <c r="E180" i="4"/>
  <c r="F180" i="3"/>
  <c r="F183" i="5"/>
  <c r="I184" i="2"/>
  <c r="E196" i="4"/>
  <c r="F196" i="3"/>
  <c r="F199" i="5"/>
  <c r="I200" i="2"/>
  <c r="E207" i="5"/>
  <c r="I207" i="5" s="1"/>
  <c r="F208" i="2"/>
  <c r="H208" i="2"/>
  <c r="E220" i="4"/>
  <c r="F220" i="3"/>
  <c r="E227" i="5"/>
  <c r="I227" i="5" s="1"/>
  <c r="F228" i="2"/>
  <c r="H228" i="2"/>
  <c r="F231" i="5"/>
  <c r="I232" i="2"/>
  <c r="E239" i="5"/>
  <c r="I239" i="5" s="1"/>
  <c r="F240" i="2"/>
  <c r="H240" i="2"/>
  <c r="E69" i="4"/>
  <c r="F69" i="3"/>
  <c r="E93" i="4"/>
  <c r="F93" i="3"/>
  <c r="E149" i="4"/>
  <c r="F149" i="3"/>
  <c r="F46" i="1"/>
  <c r="E209" i="4"/>
  <c r="F209" i="3"/>
  <c r="E14" i="5"/>
  <c r="I14" i="5" s="1"/>
  <c r="F15" i="2"/>
  <c r="H15" i="2"/>
  <c r="E23" i="4"/>
  <c r="F23" i="3"/>
  <c r="E26" i="5"/>
  <c r="I26" i="5" s="1"/>
  <c r="F27" i="2"/>
  <c r="H27" i="2"/>
  <c r="E81" i="4"/>
  <c r="F81" i="3"/>
  <c r="E97" i="4"/>
  <c r="F97" i="3"/>
  <c r="E121" i="4"/>
  <c r="F121" i="3"/>
  <c r="E153" i="4"/>
  <c r="F153" i="3"/>
  <c r="E185" i="4"/>
  <c r="F185" i="3"/>
  <c r="F47" i="1"/>
  <c r="E217" i="4"/>
  <c r="F217" i="3"/>
  <c r="E280" i="4"/>
  <c r="F280" i="3"/>
  <c r="F255" i="5"/>
  <c r="I256" i="2"/>
  <c r="F271" i="5"/>
  <c r="I272" i="2"/>
  <c r="F278" i="5"/>
  <c r="I279" i="2"/>
  <c r="F287" i="5"/>
  <c r="I288" i="2"/>
  <c r="E258" i="4"/>
  <c r="F258" i="3"/>
  <c r="F49" i="1"/>
  <c r="F58" i="1" s="1"/>
  <c r="E272" i="4"/>
  <c r="F272" i="3"/>
  <c r="E283" i="4"/>
  <c r="F283" i="3"/>
  <c r="E16" i="4"/>
  <c r="F16" i="3"/>
  <c r="E19" i="5"/>
  <c r="I19" i="5" s="1"/>
  <c r="F20" i="2"/>
  <c r="H20" i="2"/>
  <c r="E39" i="5"/>
  <c r="I39" i="5" s="1"/>
  <c r="F40" i="2"/>
  <c r="H40" i="2"/>
  <c r="E58" i="4"/>
  <c r="F58" i="3"/>
  <c r="E74" i="4"/>
  <c r="F74" i="3"/>
  <c r="E90" i="4"/>
  <c r="F90" i="3"/>
  <c r="E106" i="4"/>
  <c r="F106" i="3"/>
  <c r="E122" i="4"/>
  <c r="F122" i="3"/>
  <c r="E138" i="4"/>
  <c r="F138" i="3"/>
  <c r="E154" i="4"/>
  <c r="F154" i="3"/>
  <c r="E170" i="4"/>
  <c r="F170" i="3"/>
  <c r="E186" i="4"/>
  <c r="F186" i="3"/>
  <c r="E202" i="4"/>
  <c r="F202" i="3"/>
  <c r="E214" i="4"/>
  <c r="F214" i="3"/>
  <c r="E222" i="4"/>
  <c r="F222" i="3"/>
  <c r="E229" i="5"/>
  <c r="I229" i="5" s="1"/>
  <c r="F230" i="2"/>
  <c r="H230" i="2"/>
  <c r="E125" i="4"/>
  <c r="F125" i="3"/>
  <c r="E157" i="4"/>
  <c r="F157" i="3"/>
  <c r="E189" i="4"/>
  <c r="F189" i="3"/>
  <c r="E224" i="5"/>
  <c r="I224" i="5" s="1"/>
  <c r="F225" i="2"/>
  <c r="H225" i="2"/>
  <c r="E17" i="4"/>
  <c r="F17" i="3"/>
  <c r="E20" i="5"/>
  <c r="I20" i="5" s="1"/>
  <c r="F21" i="2"/>
  <c r="H21" i="2"/>
  <c r="F28" i="5"/>
  <c r="I29" i="2"/>
  <c r="E62" i="5"/>
  <c r="I62" i="5" s="1"/>
  <c r="F63" i="2"/>
  <c r="H63" i="2"/>
  <c r="E79" i="2"/>
  <c r="E44" i="1"/>
  <c r="E94" i="5"/>
  <c r="I94" i="5" s="1"/>
  <c r="F95" i="2"/>
  <c r="H95" i="2"/>
  <c r="E110" i="5"/>
  <c r="I110" i="5" s="1"/>
  <c r="F111" i="2"/>
  <c r="H111" i="2"/>
  <c r="E126" i="5"/>
  <c r="I126" i="5" s="1"/>
  <c r="F127" i="2"/>
  <c r="H127" i="2"/>
  <c r="E142" i="5"/>
  <c r="I142" i="5" s="1"/>
  <c r="F143" i="2"/>
  <c r="H143" i="2"/>
  <c r="E158" i="5"/>
  <c r="I158" i="5" s="1"/>
  <c r="F159" i="2"/>
  <c r="H159" i="2"/>
  <c r="E174" i="5"/>
  <c r="I174" i="5" s="1"/>
  <c r="F175" i="2"/>
  <c r="H175" i="2"/>
  <c r="E190" i="5"/>
  <c r="I190" i="5" s="1"/>
  <c r="F191" i="2"/>
  <c r="H191" i="2"/>
  <c r="E210" i="5"/>
  <c r="I210" i="5" s="1"/>
  <c r="F211" i="2"/>
  <c r="H211" i="2"/>
  <c r="E129" i="4"/>
  <c r="F129" i="3"/>
  <c r="E197" i="4"/>
  <c r="F197" i="3"/>
  <c r="E14" i="4"/>
  <c r="F14" i="3"/>
  <c r="F17" i="5"/>
  <c r="I18" i="2"/>
  <c r="E26" i="4"/>
  <c r="F26" i="3"/>
  <c r="E38" i="4"/>
  <c r="F38" i="3"/>
  <c r="E64" i="4"/>
  <c r="F64" i="3"/>
  <c r="E80" i="4"/>
  <c r="F80" i="3"/>
  <c r="E96" i="4"/>
  <c r="F96" i="3"/>
  <c r="E112" i="4"/>
  <c r="F112" i="3"/>
  <c r="E128" i="4"/>
  <c r="F128" i="3"/>
  <c r="E144" i="4"/>
  <c r="F144" i="3"/>
  <c r="E160" i="4"/>
  <c r="F160" i="3"/>
  <c r="E176" i="4"/>
  <c r="F176" i="3"/>
  <c r="E192" i="4"/>
  <c r="F192" i="3"/>
  <c r="E208" i="4"/>
  <c r="F208" i="3"/>
  <c r="E215" i="5"/>
  <c r="I215" i="5" s="1"/>
  <c r="F216" i="2"/>
  <c r="H216" i="2"/>
  <c r="E228" i="4"/>
  <c r="F228" i="3"/>
  <c r="E240" i="4"/>
  <c r="F240" i="3"/>
  <c r="E65" i="4"/>
  <c r="F65" i="3"/>
  <c r="E85" i="4"/>
  <c r="F85" i="3"/>
  <c r="E133" i="4"/>
  <c r="F133" i="3"/>
  <c r="E193" i="4"/>
  <c r="F193" i="3"/>
  <c r="E221" i="2"/>
  <c r="E19" i="4"/>
  <c r="F19" i="3"/>
  <c r="E31" i="4"/>
  <c r="F31" i="3"/>
  <c r="E88" i="5"/>
  <c r="I88" i="5" s="1"/>
  <c r="F89" i="2"/>
  <c r="H89" i="2"/>
  <c r="E108" i="5"/>
  <c r="I108" i="5" s="1"/>
  <c r="F109" i="2"/>
  <c r="H109" i="2"/>
  <c r="E140" i="5"/>
  <c r="I140" i="5" s="1"/>
  <c r="F141" i="2"/>
  <c r="H141" i="2"/>
  <c r="E168" i="5"/>
  <c r="I168" i="5" s="1"/>
  <c r="F169" i="2"/>
  <c r="H169" i="2"/>
  <c r="E200" i="5"/>
  <c r="I200" i="5" s="1"/>
  <c r="F201" i="2"/>
  <c r="H201" i="2"/>
  <c r="E232" i="5"/>
  <c r="I232" i="5" s="1"/>
  <c r="F233" i="2"/>
  <c r="H233" i="2"/>
  <c r="E289" i="4"/>
  <c r="F289" i="3"/>
  <c r="E291" i="4"/>
  <c r="F291" i="3"/>
  <c r="F247" i="5"/>
  <c r="I248" i="2"/>
  <c r="F264" i="5"/>
  <c r="I265" i="2"/>
  <c r="E270" i="4"/>
  <c r="F270" i="3"/>
  <c r="E282" i="4"/>
  <c r="F282" i="3"/>
  <c r="E284" i="4"/>
  <c r="F284" i="3"/>
  <c r="E259" i="4"/>
  <c r="F259" i="3"/>
  <c r="E292" i="4"/>
  <c r="F292" i="3"/>
  <c r="E12" i="4"/>
  <c r="F12" i="3"/>
  <c r="E24" i="4"/>
  <c r="F24" i="3"/>
  <c r="E36" i="4"/>
  <c r="F36" i="3"/>
  <c r="E54" i="4"/>
  <c r="F54" i="3"/>
  <c r="F57" i="5"/>
  <c r="I58" i="2"/>
  <c r="E70" i="4"/>
  <c r="F70" i="3"/>
  <c r="F73" i="5"/>
  <c r="I74" i="2"/>
  <c r="E86" i="4"/>
  <c r="F86" i="3"/>
  <c r="F89" i="5"/>
  <c r="I90" i="2"/>
  <c r="E102" i="4"/>
  <c r="F102" i="3"/>
  <c r="F105" i="5"/>
  <c r="I106" i="2"/>
  <c r="E118" i="4"/>
  <c r="F118" i="3"/>
  <c r="F121" i="5"/>
  <c r="I122" i="2"/>
  <c r="E134" i="4"/>
  <c r="F134" i="3"/>
  <c r="F137" i="5"/>
  <c r="I138" i="2"/>
  <c r="E150" i="4"/>
  <c r="F150" i="3"/>
  <c r="F153" i="5"/>
  <c r="I154" i="2"/>
  <c r="E166" i="4"/>
  <c r="F166" i="3"/>
  <c r="F169" i="5"/>
  <c r="I170" i="2"/>
  <c r="E182" i="4"/>
  <c r="F182" i="3"/>
  <c r="F185" i="5"/>
  <c r="I186" i="2"/>
  <c r="E198" i="4"/>
  <c r="F198" i="3"/>
  <c r="F201" i="5"/>
  <c r="I202" i="2"/>
  <c r="E209" i="5"/>
  <c r="I209" i="5" s="1"/>
  <c r="F210" i="2"/>
  <c r="H210" i="2"/>
  <c r="E217" i="5"/>
  <c r="I217" i="5" s="1"/>
  <c r="F218" i="2"/>
  <c r="H218" i="2"/>
  <c r="E230" i="4"/>
  <c r="F230" i="3"/>
  <c r="E238" i="4"/>
  <c r="F238" i="3"/>
  <c r="F260" i="5"/>
  <c r="I261" i="2"/>
  <c r="E136" i="5"/>
  <c r="I136" i="5" s="1"/>
  <c r="F137" i="2"/>
  <c r="H137" i="2"/>
  <c r="E172" i="5"/>
  <c r="I172" i="5" s="1"/>
  <c r="F173" i="2"/>
  <c r="H173" i="2"/>
  <c r="E225" i="4"/>
  <c r="F225" i="3"/>
  <c r="E13" i="4"/>
  <c r="F13" i="3"/>
  <c r="E25" i="4"/>
  <c r="F25" i="3"/>
  <c r="E37" i="4"/>
  <c r="F37" i="3"/>
  <c r="E58" i="5"/>
  <c r="I58" i="5" s="1"/>
  <c r="F59" i="2"/>
  <c r="H59" i="2"/>
  <c r="E74" i="5"/>
  <c r="I74" i="5" s="1"/>
  <c r="F75" i="2"/>
  <c r="H75" i="2"/>
  <c r="E90" i="5"/>
  <c r="I90" i="5" s="1"/>
  <c r="F91" i="2"/>
  <c r="H91" i="2"/>
  <c r="E106" i="5"/>
  <c r="I106" i="5" s="1"/>
  <c r="F107" i="2"/>
  <c r="H107" i="2"/>
  <c r="E122" i="5"/>
  <c r="I122" i="5" s="1"/>
  <c r="F123" i="2"/>
  <c r="H123" i="2"/>
  <c r="E138" i="5"/>
  <c r="I138" i="5" s="1"/>
  <c r="F139" i="2"/>
  <c r="H139" i="2"/>
  <c r="E154" i="5"/>
  <c r="I154" i="5" s="1"/>
  <c r="F155" i="2"/>
  <c r="H155" i="2"/>
  <c r="E170" i="5"/>
  <c r="I170" i="5" s="1"/>
  <c r="F171" i="2"/>
  <c r="H171" i="2"/>
  <c r="E186" i="5"/>
  <c r="I186" i="5" s="1"/>
  <c r="F187" i="2"/>
  <c r="H187" i="2"/>
  <c r="E202" i="5"/>
  <c r="I202" i="5" s="1"/>
  <c r="F203" i="2"/>
  <c r="H203" i="2"/>
  <c r="E117" i="4"/>
  <c r="F117" i="3"/>
  <c r="E177" i="4"/>
  <c r="F177" i="3"/>
  <c r="E25" i="5"/>
  <c r="I25" i="5" s="1"/>
  <c r="F26" i="2"/>
  <c r="H26" i="2"/>
  <c r="E34" i="4"/>
  <c r="F34" i="3"/>
  <c r="E37" i="5"/>
  <c r="I37" i="5" s="1"/>
  <c r="F38" i="2"/>
  <c r="H38" i="2"/>
  <c r="E60" i="4"/>
  <c r="F60" i="3"/>
  <c r="F63" i="5"/>
  <c r="I64" i="2"/>
  <c r="E76" i="4"/>
  <c r="F76" i="3"/>
  <c r="F79" i="5"/>
  <c r="I80" i="2"/>
  <c r="E92" i="4"/>
  <c r="F92" i="3"/>
  <c r="F95" i="5"/>
  <c r="I96" i="2"/>
  <c r="E108" i="4"/>
  <c r="F108" i="3"/>
  <c r="F111" i="5"/>
  <c r="I112" i="2"/>
  <c r="E124" i="4"/>
  <c r="F124" i="3"/>
  <c r="F127" i="5"/>
  <c r="I128" i="2"/>
  <c r="E140" i="4"/>
  <c r="F140" i="3"/>
  <c r="F143" i="5"/>
  <c r="I144" i="2"/>
  <c r="E156" i="4"/>
  <c r="F156" i="3"/>
  <c r="F159" i="5"/>
  <c r="I160" i="2"/>
  <c r="E172" i="4"/>
  <c r="F172" i="3"/>
  <c r="F175" i="5"/>
  <c r="I176" i="2"/>
  <c r="E188" i="4"/>
  <c r="F188" i="3"/>
  <c r="E204" i="4"/>
  <c r="F204" i="3"/>
  <c r="E216" i="4"/>
  <c r="F216" i="3"/>
  <c r="E223" i="5"/>
  <c r="I223" i="5" s="1"/>
  <c r="F224" i="2"/>
  <c r="H224" i="2"/>
  <c r="E236" i="4"/>
  <c r="F236" i="3"/>
  <c r="E61" i="4"/>
  <c r="F61" i="3"/>
  <c r="E77" i="4"/>
  <c r="F77" i="3"/>
  <c r="E113" i="4"/>
  <c r="F113" i="3"/>
  <c r="E181" i="4"/>
  <c r="F181" i="3"/>
  <c r="E221" i="4"/>
  <c r="F221" i="3"/>
  <c r="F48" i="1"/>
  <c r="E10" i="5"/>
  <c r="I10" i="5" s="1"/>
  <c r="F11" i="2"/>
  <c r="H11" i="2"/>
  <c r="E30" i="5"/>
  <c r="I30" i="5" s="1"/>
  <c r="F31" i="2"/>
  <c r="H31" i="2"/>
  <c r="E39" i="4"/>
  <c r="F39" i="3"/>
  <c r="E89" i="4"/>
  <c r="F89" i="3"/>
  <c r="E109" i="4"/>
  <c r="F109" i="3"/>
  <c r="E141" i="4"/>
  <c r="F141" i="3"/>
  <c r="E169" i="4"/>
  <c r="F169" i="3"/>
  <c r="E201" i="4"/>
  <c r="F201" i="3"/>
  <c r="E233" i="4"/>
  <c r="F233" i="3"/>
  <c r="E51" i="5"/>
  <c r="I51" i="5" s="1"/>
  <c r="F52" i="2"/>
  <c r="E245" i="4"/>
  <c r="F245" i="3"/>
  <c r="E251" i="4"/>
  <c r="F251" i="3"/>
  <c r="E255" i="4"/>
  <c r="F255" i="3"/>
  <c r="E265" i="4"/>
  <c r="F265" i="3"/>
  <c r="E290" i="4"/>
  <c r="F290" i="3"/>
  <c r="E248" i="5"/>
  <c r="I248" i="5" s="1"/>
  <c r="F249" i="2"/>
  <c r="E257" i="5"/>
  <c r="I257" i="5" s="1"/>
  <c r="F258" i="2"/>
  <c r="E265" i="5"/>
  <c r="I265" i="5" s="1"/>
  <c r="F266" i="2"/>
  <c r="E273" i="5"/>
  <c r="I273" i="5" s="1"/>
  <c r="F274" i="2"/>
  <c r="E280" i="5"/>
  <c r="I280" i="5" s="1"/>
  <c r="F281" i="2"/>
  <c r="E289" i="5"/>
  <c r="I289" i="5" s="1"/>
  <c r="F290" i="2"/>
  <c r="E244" i="5"/>
  <c r="I244" i="5" s="1"/>
  <c r="F245" i="2"/>
  <c r="E256" i="5"/>
  <c r="I256" i="5" s="1"/>
  <c r="F257" i="2"/>
  <c r="F60" i="5"/>
  <c r="I61" i="2"/>
  <c r="F68" i="5"/>
  <c r="I69" i="2"/>
  <c r="F76" i="5"/>
  <c r="I77" i="2"/>
  <c r="F84" i="5"/>
  <c r="I85" i="2"/>
  <c r="F92" i="5"/>
  <c r="I93" i="2"/>
  <c r="F100" i="5"/>
  <c r="I101" i="2"/>
  <c r="F116" i="5"/>
  <c r="I117" i="2"/>
  <c r="F132" i="5"/>
  <c r="I133" i="2"/>
  <c r="F148" i="5"/>
  <c r="I149" i="2"/>
  <c r="F164" i="5"/>
  <c r="I165" i="2"/>
  <c r="F180" i="5"/>
  <c r="I181" i="2"/>
  <c r="F196" i="5"/>
  <c r="I197" i="2"/>
  <c r="F204" i="5"/>
  <c r="I205" i="2"/>
  <c r="F228" i="5"/>
  <c r="I229" i="2"/>
  <c r="H245" i="2"/>
  <c r="F252" i="5"/>
  <c r="I253" i="2"/>
  <c r="E246" i="5"/>
  <c r="I246" i="5" s="1"/>
  <c r="F247" i="2"/>
  <c r="E266" i="5"/>
  <c r="I266" i="5" s="1"/>
  <c r="F267" i="2"/>
  <c r="F279" i="5"/>
  <c r="I280" i="2"/>
  <c r="E41" i="5"/>
  <c r="I41" i="5" s="1"/>
  <c r="F42" i="2"/>
  <c r="E42" i="5"/>
  <c r="I42" i="5" s="1"/>
  <c r="F43" i="2"/>
  <c r="E44" i="5"/>
  <c r="I44" i="5" s="1"/>
  <c r="F45" i="2"/>
  <c r="E46" i="5"/>
  <c r="I46" i="5" s="1"/>
  <c r="F47" i="2"/>
  <c r="E48" i="5"/>
  <c r="I48" i="5" s="1"/>
  <c r="F49" i="2"/>
  <c r="E241" i="4"/>
  <c r="F241" i="3"/>
  <c r="E246" i="4"/>
  <c r="F246" i="3"/>
  <c r="E252" i="4"/>
  <c r="F252" i="3"/>
  <c r="E256" i="4"/>
  <c r="F256" i="3"/>
  <c r="E262" i="4"/>
  <c r="F262" i="3"/>
  <c r="E266" i="4"/>
  <c r="F266" i="3"/>
  <c r="E276" i="4"/>
  <c r="F276" i="3"/>
  <c r="E250" i="5"/>
  <c r="I250" i="5" s="1"/>
  <c r="F251" i="2"/>
  <c r="E258" i="5"/>
  <c r="I258" i="5" s="1"/>
  <c r="F259" i="2"/>
  <c r="E267" i="5"/>
  <c r="I267" i="5" s="1"/>
  <c r="F268" i="2"/>
  <c r="E275" i="5"/>
  <c r="I275" i="5" s="1"/>
  <c r="F276" i="2"/>
  <c r="E282" i="5"/>
  <c r="I282" i="5" s="1"/>
  <c r="F283" i="2"/>
  <c r="E291" i="5"/>
  <c r="I291" i="5" s="1"/>
  <c r="F292" i="2"/>
  <c r="E27" i="5"/>
  <c r="I27" i="5" s="1"/>
  <c r="F28" i="2"/>
  <c r="E260" i="5"/>
  <c r="I260" i="5" s="1"/>
  <c r="F261" i="2"/>
  <c r="E288" i="5"/>
  <c r="I288" i="5" s="1"/>
  <c r="F289" i="2"/>
  <c r="E213" i="4"/>
  <c r="F213" i="3"/>
  <c r="E237" i="4"/>
  <c r="F237" i="3"/>
  <c r="F22" i="5"/>
  <c r="I23" i="2"/>
  <c r="F38" i="5"/>
  <c r="I39" i="2"/>
  <c r="H47" i="2"/>
  <c r="F206" i="5"/>
  <c r="I207" i="2"/>
  <c r="F214" i="5"/>
  <c r="I215" i="2"/>
  <c r="F222" i="5"/>
  <c r="I223" i="2"/>
  <c r="F230" i="5"/>
  <c r="I231" i="2"/>
  <c r="F238" i="5"/>
  <c r="I239" i="2"/>
  <c r="F246" i="5"/>
  <c r="I247" i="2"/>
  <c r="F254" i="5"/>
  <c r="I255" i="2"/>
  <c r="F262" i="5"/>
  <c r="I263" i="2"/>
  <c r="F286" i="5"/>
  <c r="I287" i="2"/>
  <c r="E42" i="1"/>
  <c r="E54" i="1" s="1"/>
  <c r="E5" i="2"/>
  <c r="E8" i="5"/>
  <c r="I8" i="5" s="1"/>
  <c r="F9" i="2"/>
  <c r="E12" i="5"/>
  <c r="I12" i="5" s="1"/>
  <c r="F13" i="2"/>
  <c r="E28" i="5"/>
  <c r="I28" i="5" s="1"/>
  <c r="F29" i="2"/>
  <c r="E55" i="4"/>
  <c r="F55" i="3"/>
  <c r="E59" i="4"/>
  <c r="F59" i="3"/>
  <c r="E63" i="4"/>
  <c r="F63" i="3"/>
  <c r="E67" i="4"/>
  <c r="F67" i="3"/>
  <c r="E71" i="4"/>
  <c r="F71" i="3"/>
  <c r="E75" i="4"/>
  <c r="F75" i="3"/>
  <c r="E79" i="4"/>
  <c r="F79" i="3"/>
  <c r="E83" i="4"/>
  <c r="F83" i="3"/>
  <c r="E87" i="4"/>
  <c r="F87" i="3"/>
  <c r="E91" i="4"/>
  <c r="F91" i="3"/>
  <c r="E95" i="4"/>
  <c r="F95" i="3"/>
  <c r="E103" i="4"/>
  <c r="F103" i="3"/>
  <c r="E107" i="4"/>
  <c r="F107" i="3"/>
  <c r="E111" i="4"/>
  <c r="F111" i="3"/>
  <c r="E115" i="4"/>
  <c r="F115" i="3"/>
  <c r="E119" i="4"/>
  <c r="F119" i="3"/>
  <c r="E123" i="4"/>
  <c r="F123" i="3"/>
  <c r="E127" i="4"/>
  <c r="F127" i="3"/>
  <c r="E131" i="4"/>
  <c r="F131" i="3"/>
  <c r="E139" i="4"/>
  <c r="F139" i="3"/>
  <c r="E143" i="4"/>
  <c r="F143" i="3"/>
  <c r="E147" i="4"/>
  <c r="F147" i="3"/>
  <c r="E151" i="4"/>
  <c r="F151" i="3"/>
  <c r="E155" i="4"/>
  <c r="F155" i="3"/>
  <c r="E159" i="4"/>
  <c r="F159" i="3"/>
  <c r="E163" i="4"/>
  <c r="F163" i="3"/>
  <c r="E167" i="4"/>
  <c r="F167" i="3"/>
  <c r="E171" i="4"/>
  <c r="F171" i="3"/>
  <c r="E175" i="4"/>
  <c r="F175" i="3"/>
  <c r="E179" i="4"/>
  <c r="F179" i="3"/>
  <c r="E183" i="4"/>
  <c r="F183" i="3"/>
  <c r="E187" i="4"/>
  <c r="F187" i="3"/>
  <c r="E191" i="4"/>
  <c r="F191" i="3"/>
  <c r="E195" i="4"/>
  <c r="F195" i="3"/>
  <c r="E199" i="4"/>
  <c r="F199" i="3"/>
  <c r="E203" i="4"/>
  <c r="F203" i="3"/>
  <c r="E206" i="5"/>
  <c r="I206" i="5" s="1"/>
  <c r="F207" i="2"/>
  <c r="E211" i="4"/>
  <c r="F211" i="3"/>
  <c r="E214" i="5"/>
  <c r="I214" i="5" s="1"/>
  <c r="F215" i="2"/>
  <c r="E218" i="5"/>
  <c r="I218" i="5" s="1"/>
  <c r="F219" i="2"/>
  <c r="E222" i="5"/>
  <c r="I222" i="5" s="1"/>
  <c r="F223" i="2"/>
  <c r="E227" i="4"/>
  <c r="F227" i="3"/>
  <c r="E230" i="5"/>
  <c r="I230" i="5" s="1"/>
  <c r="F231" i="2"/>
  <c r="E234" i="5"/>
  <c r="I234" i="5" s="1"/>
  <c r="F235" i="2"/>
  <c r="E238" i="5"/>
  <c r="I238" i="5" s="1"/>
  <c r="F239" i="2"/>
  <c r="E5" i="5"/>
  <c r="I5" i="5" s="1"/>
  <c r="F6" i="2"/>
  <c r="H6" i="2"/>
  <c r="E9" i="5"/>
  <c r="I9" i="5" s="1"/>
  <c r="F10" i="2"/>
  <c r="H10" i="2"/>
  <c r="E13" i="5"/>
  <c r="I13" i="5" s="1"/>
  <c r="F14" i="2"/>
  <c r="H14" i="2"/>
  <c r="E29" i="5"/>
  <c r="I29" i="5" s="1"/>
  <c r="F30" i="2"/>
  <c r="E252" i="5"/>
  <c r="I252" i="5" s="1"/>
  <c r="F253" i="2"/>
  <c r="E286" i="5"/>
  <c r="I286" i="5" s="1"/>
  <c r="F287" i="2"/>
  <c r="H42" i="2"/>
  <c r="H258" i="2"/>
  <c r="H266" i="2"/>
  <c r="H274" i="2"/>
  <c r="H290" i="2"/>
  <c r="E11" i="4"/>
  <c r="F11" i="3"/>
  <c r="E18" i="5"/>
  <c r="I18" i="5" s="1"/>
  <c r="F19" i="2"/>
  <c r="E34" i="5"/>
  <c r="I34" i="5" s="1"/>
  <c r="F35" i="2"/>
  <c r="E41" i="2"/>
  <c r="E49" i="5"/>
  <c r="I49" i="5" s="1"/>
  <c r="F50" i="2"/>
  <c r="E243" i="4"/>
  <c r="F243" i="3"/>
  <c r="E247" i="4"/>
  <c r="F247" i="3"/>
  <c r="E257" i="4"/>
  <c r="F257" i="3"/>
  <c r="E267" i="4"/>
  <c r="F267" i="3"/>
  <c r="E277" i="4"/>
  <c r="F277" i="3"/>
  <c r="E288" i="4"/>
  <c r="F288" i="3"/>
  <c r="E241" i="5"/>
  <c r="I241" i="5" s="1"/>
  <c r="F242" i="2"/>
  <c r="E253" i="5"/>
  <c r="I253" i="5" s="1"/>
  <c r="F254" i="2"/>
  <c r="E261" i="5"/>
  <c r="I261" i="5" s="1"/>
  <c r="F262" i="2"/>
  <c r="E270" i="5"/>
  <c r="I270" i="5" s="1"/>
  <c r="F271" i="2"/>
  <c r="E276" i="5"/>
  <c r="I276" i="5" s="1"/>
  <c r="F277" i="2"/>
  <c r="E284" i="5"/>
  <c r="I284" i="5" s="1"/>
  <c r="F285" i="2"/>
  <c r="E7" i="5"/>
  <c r="I7" i="5" s="1"/>
  <c r="F8" i="2"/>
  <c r="H8" i="2"/>
  <c r="E11" i="5"/>
  <c r="I11" i="5" s="1"/>
  <c r="F12" i="2"/>
  <c r="H12" i="2"/>
  <c r="E15" i="5"/>
  <c r="I15" i="5" s="1"/>
  <c r="F16" i="2"/>
  <c r="H16" i="2"/>
  <c r="E31" i="5"/>
  <c r="I31" i="5" s="1"/>
  <c r="F32" i="2"/>
  <c r="E53" i="5"/>
  <c r="I53" i="5" s="1"/>
  <c r="F54" i="2"/>
  <c r="E57" i="5"/>
  <c r="I57" i="5" s="1"/>
  <c r="F58" i="2"/>
  <c r="E61" i="5"/>
  <c r="I61" i="5" s="1"/>
  <c r="F62" i="2"/>
  <c r="E65" i="5"/>
  <c r="I65" i="5" s="1"/>
  <c r="F66" i="2"/>
  <c r="E69" i="5"/>
  <c r="I69" i="5" s="1"/>
  <c r="F70" i="2"/>
  <c r="E73" i="5"/>
  <c r="I73" i="5" s="1"/>
  <c r="F74" i="2"/>
  <c r="E77" i="5"/>
  <c r="I77" i="5" s="1"/>
  <c r="F78" i="2"/>
  <c r="E81" i="5"/>
  <c r="I81" i="5" s="1"/>
  <c r="F82" i="2"/>
  <c r="E85" i="5"/>
  <c r="I85" i="5" s="1"/>
  <c r="F86" i="2"/>
  <c r="E89" i="5"/>
  <c r="I89" i="5" s="1"/>
  <c r="F90" i="2"/>
  <c r="E93" i="5"/>
  <c r="I93" i="5" s="1"/>
  <c r="F94" i="2"/>
  <c r="E97" i="5"/>
  <c r="I97" i="5" s="1"/>
  <c r="F98" i="2"/>
  <c r="E101" i="5"/>
  <c r="I101" i="5" s="1"/>
  <c r="F102" i="2"/>
  <c r="E105" i="5"/>
  <c r="I105" i="5" s="1"/>
  <c r="F106" i="2"/>
  <c r="E109" i="5"/>
  <c r="I109" i="5" s="1"/>
  <c r="F110" i="2"/>
  <c r="E113" i="5"/>
  <c r="I113" i="5" s="1"/>
  <c r="F114" i="2"/>
  <c r="E117" i="5"/>
  <c r="I117" i="5" s="1"/>
  <c r="F118" i="2"/>
  <c r="E121" i="5"/>
  <c r="I121" i="5" s="1"/>
  <c r="F122" i="2"/>
  <c r="E125" i="5"/>
  <c r="I125" i="5" s="1"/>
  <c r="F126" i="2"/>
  <c r="E129" i="5"/>
  <c r="I129" i="5" s="1"/>
  <c r="F130" i="2"/>
  <c r="E133" i="5"/>
  <c r="I133" i="5" s="1"/>
  <c r="F134" i="2"/>
  <c r="E137" i="5"/>
  <c r="I137" i="5" s="1"/>
  <c r="F138" i="2"/>
  <c r="E141" i="5"/>
  <c r="I141" i="5" s="1"/>
  <c r="F142" i="2"/>
  <c r="E145" i="5"/>
  <c r="I145" i="5" s="1"/>
  <c r="F146" i="2"/>
  <c r="E149" i="5"/>
  <c r="I149" i="5" s="1"/>
  <c r="F150" i="2"/>
  <c r="E153" i="5"/>
  <c r="I153" i="5" s="1"/>
  <c r="F154" i="2"/>
  <c r="E157" i="5"/>
  <c r="I157" i="5" s="1"/>
  <c r="F158" i="2"/>
  <c r="E161" i="5"/>
  <c r="I161" i="5" s="1"/>
  <c r="F162" i="2"/>
  <c r="E165" i="5"/>
  <c r="I165" i="5" s="1"/>
  <c r="F166" i="2"/>
  <c r="E169" i="5"/>
  <c r="I169" i="5" s="1"/>
  <c r="F170" i="2"/>
  <c r="E173" i="5"/>
  <c r="I173" i="5" s="1"/>
  <c r="F174" i="2"/>
  <c r="E177" i="5"/>
  <c r="I177" i="5" s="1"/>
  <c r="F178" i="2"/>
  <c r="E185" i="5"/>
  <c r="I185" i="5" s="1"/>
  <c r="F186" i="2"/>
  <c r="E189" i="5"/>
  <c r="I189" i="5" s="1"/>
  <c r="F190" i="2"/>
  <c r="E193" i="5"/>
  <c r="I193" i="5" s="1"/>
  <c r="F194" i="2"/>
  <c r="E197" i="5"/>
  <c r="I197" i="5" s="1"/>
  <c r="F198" i="2"/>
  <c r="E201" i="5"/>
  <c r="I201" i="5" s="1"/>
  <c r="F202" i="2"/>
  <c r="E205" i="5"/>
  <c r="I205" i="5" s="1"/>
  <c r="F206" i="2"/>
  <c r="E221" i="5"/>
  <c r="I221" i="5" s="1"/>
  <c r="F222" i="2"/>
  <c r="E268" i="5"/>
  <c r="I268" i="5" s="1"/>
  <c r="F269" i="2"/>
  <c r="F8" i="5"/>
  <c r="I9" i="2"/>
  <c r="F16" i="5"/>
  <c r="I17" i="2"/>
  <c r="F32" i="5"/>
  <c r="I33" i="2"/>
  <c r="H49" i="2"/>
  <c r="F56" i="5"/>
  <c r="I57" i="2"/>
  <c r="F64" i="5"/>
  <c r="I65" i="2"/>
  <c r="F72" i="5"/>
  <c r="I73" i="2"/>
  <c r="F104" i="5"/>
  <c r="I105" i="2"/>
  <c r="F112" i="5"/>
  <c r="I113" i="2"/>
  <c r="F128" i="5"/>
  <c r="I129" i="2"/>
  <c r="F144" i="5"/>
  <c r="I145" i="2"/>
  <c r="F160" i="5"/>
  <c r="I161" i="2"/>
  <c r="F176" i="5"/>
  <c r="I177" i="2"/>
  <c r="F192" i="5"/>
  <c r="I193" i="2"/>
  <c r="I241" i="2"/>
  <c r="H249" i="2"/>
  <c r="F256" i="5"/>
  <c r="I257" i="2"/>
  <c r="F272" i="5"/>
  <c r="I273" i="2"/>
  <c r="H281" i="2"/>
  <c r="H289" i="2"/>
  <c r="E5" i="4"/>
  <c r="F5" i="3"/>
  <c r="E9" i="4"/>
  <c r="F9" i="3"/>
  <c r="E16" i="5"/>
  <c r="I16" i="5" s="1"/>
  <c r="F17" i="2"/>
  <c r="E32" i="5"/>
  <c r="I32" i="5" s="1"/>
  <c r="F33" i="2"/>
  <c r="E207" i="4"/>
  <c r="F207" i="3"/>
  <c r="E215" i="4"/>
  <c r="F215" i="3"/>
  <c r="E219" i="4"/>
  <c r="F219" i="3"/>
  <c r="E223" i="4"/>
  <c r="F223" i="3"/>
  <c r="E231" i="4"/>
  <c r="F231" i="3"/>
  <c r="E235" i="4"/>
  <c r="F235" i="3"/>
  <c r="E239" i="4"/>
  <c r="F239" i="3"/>
  <c r="E104" i="5"/>
  <c r="I104" i="5" s="1"/>
  <c r="F105" i="2"/>
  <c r="E116" i="5"/>
  <c r="I116" i="5" s="1"/>
  <c r="F117" i="2"/>
  <c r="E128" i="5"/>
  <c r="I128" i="5" s="1"/>
  <c r="F129" i="2"/>
  <c r="E144" i="5"/>
  <c r="I144" i="5" s="1"/>
  <c r="F145" i="2"/>
  <c r="E160" i="5"/>
  <c r="I160" i="5" s="1"/>
  <c r="F161" i="2"/>
  <c r="E176" i="5"/>
  <c r="I176" i="5" s="1"/>
  <c r="F177" i="2"/>
  <c r="E196" i="5"/>
  <c r="I196" i="5" s="1"/>
  <c r="F197" i="2"/>
  <c r="E204" i="5"/>
  <c r="I204" i="5" s="1"/>
  <c r="F205" i="2"/>
  <c r="E228" i="5"/>
  <c r="I228" i="5" s="1"/>
  <c r="F229" i="2"/>
  <c r="E6" i="4"/>
  <c r="F6" i="3"/>
  <c r="E10" i="4"/>
  <c r="F10" i="3"/>
  <c r="E17" i="5"/>
  <c r="I17" i="5" s="1"/>
  <c r="F18" i="2"/>
  <c r="E33" i="5"/>
  <c r="I33" i="5" s="1"/>
  <c r="F34" i="2"/>
  <c r="E55" i="5"/>
  <c r="I55" i="5" s="1"/>
  <c r="F56" i="2"/>
  <c r="E59" i="5"/>
  <c r="I59" i="5" s="1"/>
  <c r="F60" i="2"/>
  <c r="E63" i="5"/>
  <c r="I63" i="5" s="1"/>
  <c r="F64" i="2"/>
  <c r="E67" i="5"/>
  <c r="I67" i="5" s="1"/>
  <c r="F68" i="2"/>
  <c r="E71" i="5"/>
  <c r="I71" i="5" s="1"/>
  <c r="F72" i="2"/>
  <c r="E75" i="5"/>
  <c r="I75" i="5" s="1"/>
  <c r="F76" i="2"/>
  <c r="E79" i="5"/>
  <c r="I79" i="5" s="1"/>
  <c r="F80" i="2"/>
  <c r="E83" i="5"/>
  <c r="I83" i="5" s="1"/>
  <c r="F84" i="2"/>
  <c r="E87" i="5"/>
  <c r="I87" i="5" s="1"/>
  <c r="F88" i="2"/>
  <c r="E91" i="5"/>
  <c r="I91" i="5" s="1"/>
  <c r="F92" i="2"/>
  <c r="E95" i="5"/>
  <c r="I95" i="5" s="1"/>
  <c r="F96" i="2"/>
  <c r="E99" i="5"/>
  <c r="I99" i="5" s="1"/>
  <c r="F100" i="2"/>
  <c r="E103" i="5"/>
  <c r="I103" i="5" s="1"/>
  <c r="F104" i="2"/>
  <c r="E107" i="5"/>
  <c r="I107" i="5" s="1"/>
  <c r="F108" i="2"/>
  <c r="E111" i="5"/>
  <c r="I111" i="5" s="1"/>
  <c r="F112" i="2"/>
  <c r="E115" i="5"/>
  <c r="I115" i="5" s="1"/>
  <c r="F116" i="2"/>
  <c r="E119" i="5"/>
  <c r="I119" i="5" s="1"/>
  <c r="F120" i="2"/>
  <c r="E123" i="5"/>
  <c r="I123" i="5" s="1"/>
  <c r="F124" i="2"/>
  <c r="E127" i="5"/>
  <c r="I127" i="5" s="1"/>
  <c r="F128" i="2"/>
  <c r="E131" i="5"/>
  <c r="I131" i="5" s="1"/>
  <c r="F132" i="2"/>
  <c r="E135" i="5"/>
  <c r="I135" i="5" s="1"/>
  <c r="F136" i="2"/>
  <c r="E139" i="5"/>
  <c r="I139" i="5" s="1"/>
  <c r="F140" i="2"/>
  <c r="E143" i="5"/>
  <c r="I143" i="5" s="1"/>
  <c r="F144" i="2"/>
  <c r="E147" i="5"/>
  <c r="I147" i="5" s="1"/>
  <c r="F148" i="2"/>
  <c r="E151" i="5"/>
  <c r="I151" i="5" s="1"/>
  <c r="F152" i="2"/>
  <c r="E155" i="5"/>
  <c r="I155" i="5" s="1"/>
  <c r="F156" i="2"/>
  <c r="E159" i="5"/>
  <c r="I159" i="5" s="1"/>
  <c r="F160" i="2"/>
  <c r="E163" i="5"/>
  <c r="I163" i="5" s="1"/>
  <c r="F164" i="2"/>
  <c r="E167" i="5"/>
  <c r="I167" i="5" s="1"/>
  <c r="F168" i="2"/>
  <c r="E171" i="5"/>
  <c r="I171" i="5" s="1"/>
  <c r="F172" i="2"/>
  <c r="E175" i="5"/>
  <c r="I175" i="5" s="1"/>
  <c r="F176" i="2"/>
  <c r="E179" i="5"/>
  <c r="I179" i="5" s="1"/>
  <c r="F180" i="2"/>
  <c r="E183" i="5"/>
  <c r="I183" i="5" s="1"/>
  <c r="F184" i="2"/>
  <c r="E187" i="5"/>
  <c r="I187" i="5" s="1"/>
  <c r="F188" i="2"/>
  <c r="E195" i="5"/>
  <c r="I195" i="5" s="1"/>
  <c r="F196" i="2"/>
  <c r="E199" i="5"/>
  <c r="I199" i="5" s="1"/>
  <c r="F200" i="2"/>
  <c r="E203" i="5"/>
  <c r="I203" i="5" s="1"/>
  <c r="F204" i="2"/>
  <c r="E211" i="5"/>
  <c r="I211" i="5" s="1"/>
  <c r="F212" i="2"/>
  <c r="E219" i="5"/>
  <c r="I219" i="5" s="1"/>
  <c r="F220" i="2"/>
  <c r="E231" i="5"/>
  <c r="I231" i="5" s="1"/>
  <c r="F232" i="2"/>
  <c r="E274" i="5"/>
  <c r="I274" i="5" s="1"/>
  <c r="F275" i="2"/>
  <c r="E290" i="5"/>
  <c r="I290" i="5" s="1"/>
  <c r="F291" i="2"/>
  <c r="E56" i="5"/>
  <c r="I56" i="5" s="1"/>
  <c r="F57" i="2"/>
  <c r="E60" i="5"/>
  <c r="I60" i="5" s="1"/>
  <c r="F61" i="2"/>
  <c r="E64" i="5"/>
  <c r="I64" i="5" s="1"/>
  <c r="F65" i="2"/>
  <c r="E68" i="5"/>
  <c r="I68" i="5" s="1"/>
  <c r="F69" i="2"/>
  <c r="E72" i="5"/>
  <c r="I72" i="5" s="1"/>
  <c r="F73" i="2"/>
  <c r="E76" i="5"/>
  <c r="I76" i="5" s="1"/>
  <c r="F77" i="2"/>
  <c r="E84" i="5"/>
  <c r="I84" i="5" s="1"/>
  <c r="F85" i="2"/>
  <c r="E92" i="5"/>
  <c r="I92" i="5" s="1"/>
  <c r="F93" i="2"/>
  <c r="E100" i="5"/>
  <c r="I100" i="5" s="1"/>
  <c r="F101" i="2"/>
  <c r="E112" i="5"/>
  <c r="I112" i="5" s="1"/>
  <c r="F113" i="2"/>
  <c r="E132" i="5"/>
  <c r="I132" i="5" s="1"/>
  <c r="F133" i="2"/>
  <c r="E148" i="5"/>
  <c r="I148" i="5" s="1"/>
  <c r="F149" i="2"/>
  <c r="E164" i="5"/>
  <c r="I164" i="5" s="1"/>
  <c r="F165" i="2"/>
  <c r="E180" i="5"/>
  <c r="I180" i="5" s="1"/>
  <c r="F181" i="2"/>
  <c r="E192" i="5"/>
  <c r="I192" i="5" s="1"/>
  <c r="F193" i="2"/>
  <c r="H28" i="2"/>
  <c r="H52" i="2"/>
  <c r="H60" i="2"/>
  <c r="H68" i="2"/>
  <c r="H76" i="2"/>
  <c r="H84" i="2"/>
  <c r="H92" i="2"/>
  <c r="H100" i="2"/>
  <c r="H108" i="2"/>
  <c r="H116" i="2"/>
  <c r="H124" i="2"/>
  <c r="H132" i="2"/>
  <c r="H140" i="2"/>
  <c r="H148" i="2"/>
  <c r="H156" i="2"/>
  <c r="H164" i="2"/>
  <c r="H172" i="2"/>
  <c r="H180" i="2"/>
  <c r="H188" i="2"/>
  <c r="H196" i="2"/>
  <c r="H204" i="2"/>
  <c r="H212" i="2"/>
  <c r="H220" i="2"/>
  <c r="H268" i="2"/>
  <c r="H276" i="2"/>
  <c r="H292" i="2"/>
  <c r="E22" i="5"/>
  <c r="I22" i="5" s="1"/>
  <c r="F23" i="2"/>
  <c r="E38" i="5"/>
  <c r="I38" i="5" s="1"/>
  <c r="F39" i="2"/>
  <c r="V53" i="1"/>
  <c r="W53" i="1" s="1"/>
  <c r="X53" i="1" s="1"/>
  <c r="S53" i="1"/>
  <c r="T53" i="1" s="1"/>
  <c r="U53" i="1" s="1"/>
  <c r="C54" i="1"/>
  <c r="C50" i="1"/>
  <c r="C59" i="1" s="1"/>
  <c r="E45" i="5"/>
  <c r="I45" i="5" s="1"/>
  <c r="F46" i="2"/>
  <c r="E50" i="5"/>
  <c r="I50" i="5" s="1"/>
  <c r="F51" i="2"/>
  <c r="E244" i="4"/>
  <c r="F244" i="3"/>
  <c r="E250" i="4"/>
  <c r="F250" i="3"/>
  <c r="E254" i="4"/>
  <c r="F254" i="3"/>
  <c r="E268" i="4"/>
  <c r="F268" i="3"/>
  <c r="E274" i="4"/>
  <c r="F274" i="3"/>
  <c r="E278" i="4"/>
  <c r="F278" i="3"/>
  <c r="E285" i="4"/>
  <c r="F285" i="3"/>
  <c r="E247" i="5"/>
  <c r="I247" i="5" s="1"/>
  <c r="F248" i="2"/>
  <c r="E255" i="5"/>
  <c r="I255" i="5" s="1"/>
  <c r="F256" i="2"/>
  <c r="E264" i="5"/>
  <c r="I264" i="5" s="1"/>
  <c r="F265" i="2"/>
  <c r="E271" i="5"/>
  <c r="I271" i="5" s="1"/>
  <c r="F272" i="2"/>
  <c r="E278" i="5"/>
  <c r="I278" i="5" s="1"/>
  <c r="F279" i="2"/>
  <c r="E287" i="5"/>
  <c r="I287" i="5" s="1"/>
  <c r="F288" i="2"/>
  <c r="E240" i="5"/>
  <c r="I240" i="5" s="1"/>
  <c r="F241" i="2"/>
  <c r="E254" i="5"/>
  <c r="I254" i="5" s="1"/>
  <c r="F255" i="2"/>
  <c r="E272" i="5"/>
  <c r="I272" i="5" s="1"/>
  <c r="F273" i="2"/>
  <c r="F18" i="5"/>
  <c r="I19" i="2"/>
  <c r="F34" i="5"/>
  <c r="I35" i="2"/>
  <c r="H43" i="2"/>
  <c r="H51" i="2"/>
  <c r="F218" i="5"/>
  <c r="I219" i="2"/>
  <c r="F234" i="5"/>
  <c r="I235" i="2"/>
  <c r="F242" i="5"/>
  <c r="I243" i="2"/>
  <c r="H251" i="2"/>
  <c r="H259" i="2"/>
  <c r="F266" i="5"/>
  <c r="I267" i="2"/>
  <c r="F274" i="5"/>
  <c r="I275" i="2"/>
  <c r="H283" i="2"/>
  <c r="F290" i="5"/>
  <c r="I291" i="2"/>
  <c r="E242" i="5"/>
  <c r="I242" i="5" s="1"/>
  <c r="F243" i="2"/>
  <c r="E262" i="5"/>
  <c r="I262" i="5" s="1"/>
  <c r="F263" i="2"/>
  <c r="H30" i="2"/>
  <c r="H46" i="2"/>
  <c r="H54" i="2"/>
  <c r="H62" i="2"/>
  <c r="H70" i="2"/>
  <c r="H78" i="2"/>
  <c r="H86" i="2"/>
  <c r="H94" i="2"/>
  <c r="H102" i="2"/>
  <c r="H110" i="2"/>
  <c r="H118" i="2"/>
  <c r="H126" i="2"/>
  <c r="H134" i="2"/>
  <c r="H142" i="2"/>
  <c r="H150" i="2"/>
  <c r="H158" i="2"/>
  <c r="H166" i="2"/>
  <c r="H174" i="2"/>
  <c r="H190" i="2"/>
  <c r="H198" i="2"/>
  <c r="H206" i="2"/>
  <c r="H222" i="2"/>
  <c r="H254" i="2"/>
  <c r="H262" i="2"/>
  <c r="I270" i="2"/>
  <c r="I244" i="2" l="1"/>
  <c r="H182" i="2"/>
  <c r="E47" i="1"/>
  <c r="F283" i="5"/>
  <c r="F182" i="2"/>
  <c r="H238" i="2"/>
  <c r="E46" i="1"/>
  <c r="E7" i="4"/>
  <c r="CF277" i="3"/>
  <c r="CF277" i="4" s="1"/>
  <c r="CB277" i="3"/>
  <c r="CB277" i="4" s="1"/>
  <c r="BX277" i="3"/>
  <c r="BX277" i="4" s="1"/>
  <c r="BT277" i="3"/>
  <c r="BT277" i="4" s="1"/>
  <c r="BP277" i="3"/>
  <c r="BP277" i="4" s="1"/>
  <c r="BL277" i="3"/>
  <c r="BL277" i="4" s="1"/>
  <c r="BH277" i="3"/>
  <c r="BH277" i="4" s="1"/>
  <c r="BD277" i="3"/>
  <c r="BD277" i="4" s="1"/>
  <c r="AZ277" i="3"/>
  <c r="AZ277" i="4" s="1"/>
  <c r="AV277" i="3"/>
  <c r="AV277" i="4" s="1"/>
  <c r="AR277" i="3"/>
  <c r="AR277" i="4" s="1"/>
  <c r="AN277" i="3"/>
  <c r="AN277" i="4" s="1"/>
  <c r="AJ277" i="3"/>
  <c r="AJ277" i="4" s="1"/>
  <c r="AF277" i="3"/>
  <c r="AF277" i="4" s="1"/>
  <c r="AB277" i="3"/>
  <c r="AB277" i="4" s="1"/>
  <c r="X277" i="3"/>
  <c r="X277" i="4" s="1"/>
  <c r="T277" i="3"/>
  <c r="T277" i="4" s="1"/>
  <c r="P277" i="3"/>
  <c r="P277" i="4" s="1"/>
  <c r="L277" i="3"/>
  <c r="L277" i="4" s="1"/>
  <c r="H277" i="3"/>
  <c r="H277" i="4" s="1"/>
  <c r="CE277" i="3"/>
  <c r="CE277" i="4" s="1"/>
  <c r="CA277" i="3"/>
  <c r="CA277" i="4" s="1"/>
  <c r="BW277" i="3"/>
  <c r="BW277" i="4" s="1"/>
  <c r="BS277" i="3"/>
  <c r="BS277" i="4" s="1"/>
  <c r="BO277" i="3"/>
  <c r="BO277" i="4" s="1"/>
  <c r="BK277" i="3"/>
  <c r="BK277" i="4" s="1"/>
  <c r="BG277" i="3"/>
  <c r="BG277" i="4" s="1"/>
  <c r="BC277" i="3"/>
  <c r="BC277" i="4" s="1"/>
  <c r="AY277" i="3"/>
  <c r="AY277" i="4" s="1"/>
  <c r="AU277" i="3"/>
  <c r="AU277" i="4" s="1"/>
  <c r="AQ277" i="3"/>
  <c r="AQ277" i="4" s="1"/>
  <c r="AM277" i="3"/>
  <c r="AM277" i="4" s="1"/>
  <c r="AI277" i="3"/>
  <c r="AI277" i="4" s="1"/>
  <c r="AE277" i="3"/>
  <c r="AE277" i="4" s="1"/>
  <c r="AA277" i="3"/>
  <c r="AA277" i="4" s="1"/>
  <c r="W277" i="3"/>
  <c r="W277" i="4" s="1"/>
  <c r="S277" i="3"/>
  <c r="S277" i="4" s="1"/>
  <c r="O277" i="3"/>
  <c r="O277" i="4" s="1"/>
  <c r="K277" i="3"/>
  <c r="K277" i="4" s="1"/>
  <c r="G277" i="3"/>
  <c r="G277" i="4" s="1"/>
  <c r="CH277" i="3"/>
  <c r="CH277" i="4" s="1"/>
  <c r="CD277" i="3"/>
  <c r="CD277" i="4" s="1"/>
  <c r="BZ277" i="3"/>
  <c r="BZ277" i="4" s="1"/>
  <c r="BV277" i="3"/>
  <c r="BV277" i="4" s="1"/>
  <c r="BR277" i="3"/>
  <c r="BR277" i="4" s="1"/>
  <c r="BN277" i="3"/>
  <c r="BN277" i="4" s="1"/>
  <c r="BJ277" i="3"/>
  <c r="BJ277" i="4" s="1"/>
  <c r="BF277" i="3"/>
  <c r="BF277" i="4" s="1"/>
  <c r="BB277" i="3"/>
  <c r="BB277" i="4" s="1"/>
  <c r="AX277" i="3"/>
  <c r="AX277" i="4" s="1"/>
  <c r="AT277" i="3"/>
  <c r="AT277" i="4" s="1"/>
  <c r="AP277" i="3"/>
  <c r="AP277" i="4" s="1"/>
  <c r="AL277" i="3"/>
  <c r="AL277" i="4" s="1"/>
  <c r="AH277" i="3"/>
  <c r="AH277" i="4" s="1"/>
  <c r="AD277" i="3"/>
  <c r="AD277" i="4" s="1"/>
  <c r="Z277" i="3"/>
  <c r="Z277" i="4" s="1"/>
  <c r="V277" i="3"/>
  <c r="V277" i="4" s="1"/>
  <c r="R277" i="3"/>
  <c r="R277" i="4" s="1"/>
  <c r="N277" i="3"/>
  <c r="N277" i="4" s="1"/>
  <c r="J277" i="3"/>
  <c r="J277" i="4" s="1"/>
  <c r="CG277" i="3"/>
  <c r="CG277" i="4" s="1"/>
  <c r="CC277" i="3"/>
  <c r="CC277" i="4" s="1"/>
  <c r="BY277" i="3"/>
  <c r="BY277" i="4" s="1"/>
  <c r="BU277" i="3"/>
  <c r="BU277" i="4" s="1"/>
  <c r="BQ277" i="3"/>
  <c r="BQ277" i="4" s="1"/>
  <c r="BM277" i="3"/>
  <c r="BM277" i="4" s="1"/>
  <c r="BI277" i="3"/>
  <c r="BI277" i="4" s="1"/>
  <c r="BE277" i="3"/>
  <c r="BE277" i="4" s="1"/>
  <c r="BA277" i="3"/>
  <c r="BA277" i="4" s="1"/>
  <c r="AW277" i="3"/>
  <c r="AW277" i="4" s="1"/>
  <c r="AS277" i="3"/>
  <c r="AS277" i="4" s="1"/>
  <c r="AO277" i="3"/>
  <c r="AO277" i="4" s="1"/>
  <c r="AK277" i="3"/>
  <c r="AK277" i="4" s="1"/>
  <c r="AG277" i="3"/>
  <c r="AG277" i="4" s="1"/>
  <c r="AC277" i="3"/>
  <c r="AC277" i="4" s="1"/>
  <c r="Y277" i="3"/>
  <c r="Y277" i="4" s="1"/>
  <c r="U277" i="3"/>
  <c r="U277" i="4" s="1"/>
  <c r="Q277" i="3"/>
  <c r="Q277" i="4" s="1"/>
  <c r="M277" i="3"/>
  <c r="M277" i="4" s="1"/>
  <c r="I277" i="3"/>
  <c r="I277" i="4" s="1"/>
  <c r="CG257" i="3"/>
  <c r="CG257" i="4" s="1"/>
  <c r="CC257" i="3"/>
  <c r="CC257" i="4" s="1"/>
  <c r="BY257" i="3"/>
  <c r="BY257" i="4" s="1"/>
  <c r="BU257" i="3"/>
  <c r="BU257" i="4" s="1"/>
  <c r="BQ257" i="3"/>
  <c r="BQ257" i="4" s="1"/>
  <c r="BM257" i="3"/>
  <c r="BM257" i="4" s="1"/>
  <c r="BI257" i="3"/>
  <c r="BI257" i="4" s="1"/>
  <c r="BE257" i="3"/>
  <c r="BE257" i="4" s="1"/>
  <c r="BA257" i="3"/>
  <c r="BA257" i="4" s="1"/>
  <c r="AW257" i="3"/>
  <c r="AW257" i="4" s="1"/>
  <c r="AS257" i="3"/>
  <c r="AS257" i="4" s="1"/>
  <c r="AO257" i="3"/>
  <c r="AO257" i="4" s="1"/>
  <c r="AK257" i="3"/>
  <c r="AK257" i="4" s="1"/>
  <c r="AG257" i="3"/>
  <c r="AG257" i="4" s="1"/>
  <c r="AC257" i="3"/>
  <c r="AC257" i="4" s="1"/>
  <c r="Y257" i="3"/>
  <c r="Y257" i="4" s="1"/>
  <c r="U257" i="3"/>
  <c r="U257" i="4" s="1"/>
  <c r="Q257" i="3"/>
  <c r="Q257" i="4" s="1"/>
  <c r="M257" i="3"/>
  <c r="M257" i="4" s="1"/>
  <c r="I257" i="3"/>
  <c r="I257" i="4" s="1"/>
  <c r="CF257" i="3"/>
  <c r="CF257" i="4" s="1"/>
  <c r="CB257" i="3"/>
  <c r="CB257" i="4" s="1"/>
  <c r="BX257" i="3"/>
  <c r="BX257" i="4" s="1"/>
  <c r="BT257" i="3"/>
  <c r="BT257" i="4" s="1"/>
  <c r="BP257" i="3"/>
  <c r="BP257" i="4" s="1"/>
  <c r="BL257" i="3"/>
  <c r="BL257" i="4" s="1"/>
  <c r="BH257" i="3"/>
  <c r="BH257" i="4" s="1"/>
  <c r="BD257" i="3"/>
  <c r="BD257" i="4" s="1"/>
  <c r="AZ257" i="3"/>
  <c r="AZ257" i="4" s="1"/>
  <c r="AV257" i="3"/>
  <c r="AV257" i="4" s="1"/>
  <c r="AR257" i="3"/>
  <c r="AR257" i="4" s="1"/>
  <c r="AN257" i="3"/>
  <c r="AN257" i="4" s="1"/>
  <c r="AJ257" i="3"/>
  <c r="AJ257" i="4" s="1"/>
  <c r="AF257" i="3"/>
  <c r="AF257" i="4" s="1"/>
  <c r="AB257" i="3"/>
  <c r="AB257" i="4" s="1"/>
  <c r="X257" i="3"/>
  <c r="X257" i="4" s="1"/>
  <c r="T257" i="3"/>
  <c r="T257" i="4" s="1"/>
  <c r="P257" i="3"/>
  <c r="P257" i="4" s="1"/>
  <c r="L257" i="3"/>
  <c r="L257" i="4" s="1"/>
  <c r="H257" i="3"/>
  <c r="H257" i="4" s="1"/>
  <c r="CE257" i="3"/>
  <c r="CE257" i="4" s="1"/>
  <c r="CA257" i="3"/>
  <c r="CA257" i="4" s="1"/>
  <c r="BW257" i="3"/>
  <c r="BW257" i="4" s="1"/>
  <c r="BS257" i="3"/>
  <c r="BS257" i="4" s="1"/>
  <c r="BO257" i="3"/>
  <c r="BO257" i="4" s="1"/>
  <c r="BK257" i="3"/>
  <c r="BK257" i="4" s="1"/>
  <c r="BG257" i="3"/>
  <c r="BG257" i="4" s="1"/>
  <c r="BC257" i="3"/>
  <c r="BC257" i="4" s="1"/>
  <c r="AY257" i="3"/>
  <c r="AY257" i="4" s="1"/>
  <c r="AU257" i="3"/>
  <c r="AU257" i="4" s="1"/>
  <c r="AQ257" i="3"/>
  <c r="AQ257" i="4" s="1"/>
  <c r="AM257" i="3"/>
  <c r="AM257" i="4" s="1"/>
  <c r="AI257" i="3"/>
  <c r="AI257" i="4" s="1"/>
  <c r="AE257" i="3"/>
  <c r="AE257" i="4" s="1"/>
  <c r="AA257" i="3"/>
  <c r="AA257" i="4" s="1"/>
  <c r="W257" i="3"/>
  <c r="W257" i="4" s="1"/>
  <c r="S257" i="3"/>
  <c r="S257" i="4" s="1"/>
  <c r="O257" i="3"/>
  <c r="O257" i="4" s="1"/>
  <c r="K257" i="3"/>
  <c r="K257" i="4" s="1"/>
  <c r="G257" i="3"/>
  <c r="G257" i="4" s="1"/>
  <c r="CH257" i="3"/>
  <c r="CH257" i="4" s="1"/>
  <c r="CD257" i="3"/>
  <c r="CD257" i="4" s="1"/>
  <c r="BZ257" i="3"/>
  <c r="BZ257" i="4" s="1"/>
  <c r="BV257" i="3"/>
  <c r="BV257" i="4" s="1"/>
  <c r="BR257" i="3"/>
  <c r="BR257" i="4" s="1"/>
  <c r="BN257" i="3"/>
  <c r="BN257" i="4" s="1"/>
  <c r="BJ257" i="3"/>
  <c r="BJ257" i="4" s="1"/>
  <c r="BF257" i="3"/>
  <c r="BF257" i="4" s="1"/>
  <c r="BB257" i="3"/>
  <c r="BB257" i="4" s="1"/>
  <c r="AX257" i="3"/>
  <c r="AX257" i="4" s="1"/>
  <c r="AT257" i="3"/>
  <c r="AT257" i="4" s="1"/>
  <c r="AP257" i="3"/>
  <c r="AP257" i="4" s="1"/>
  <c r="AL257" i="3"/>
  <c r="AL257" i="4" s="1"/>
  <c r="AH257" i="3"/>
  <c r="AH257" i="4" s="1"/>
  <c r="AD257" i="3"/>
  <c r="AD257" i="4" s="1"/>
  <c r="Z257" i="3"/>
  <c r="Z257" i="4" s="1"/>
  <c r="V257" i="3"/>
  <c r="V257" i="4" s="1"/>
  <c r="R257" i="3"/>
  <c r="R257" i="4" s="1"/>
  <c r="N257" i="3"/>
  <c r="N257" i="4" s="1"/>
  <c r="J257" i="3"/>
  <c r="J257" i="4" s="1"/>
  <c r="CG243" i="3"/>
  <c r="CG243" i="4" s="1"/>
  <c r="CC243" i="3"/>
  <c r="CC243" i="4" s="1"/>
  <c r="BY243" i="3"/>
  <c r="BY243" i="4" s="1"/>
  <c r="BU243" i="3"/>
  <c r="BU243" i="4" s="1"/>
  <c r="BQ243" i="3"/>
  <c r="BQ243" i="4" s="1"/>
  <c r="BM243" i="3"/>
  <c r="BM243" i="4" s="1"/>
  <c r="BI243" i="3"/>
  <c r="BI243" i="4" s="1"/>
  <c r="BE243" i="3"/>
  <c r="BE243" i="4" s="1"/>
  <c r="BA243" i="3"/>
  <c r="BA243" i="4" s="1"/>
  <c r="AW243" i="3"/>
  <c r="AW243" i="4" s="1"/>
  <c r="AS243" i="3"/>
  <c r="AS243" i="4" s="1"/>
  <c r="AO243" i="3"/>
  <c r="AO243" i="4" s="1"/>
  <c r="AK243" i="3"/>
  <c r="AK243" i="4" s="1"/>
  <c r="AG243" i="3"/>
  <c r="AG243" i="4" s="1"/>
  <c r="AC243" i="3"/>
  <c r="AC243" i="4" s="1"/>
  <c r="Y243" i="3"/>
  <c r="Y243" i="4" s="1"/>
  <c r="U243" i="3"/>
  <c r="U243" i="4" s="1"/>
  <c r="Q243" i="3"/>
  <c r="Q243" i="4" s="1"/>
  <c r="M243" i="3"/>
  <c r="M243" i="4" s="1"/>
  <c r="I243" i="3"/>
  <c r="I243" i="4" s="1"/>
  <c r="CF243" i="3"/>
  <c r="CF243" i="4" s="1"/>
  <c r="CB243" i="3"/>
  <c r="CB243" i="4" s="1"/>
  <c r="BX243" i="3"/>
  <c r="BX243" i="4" s="1"/>
  <c r="BT243" i="3"/>
  <c r="BT243" i="4" s="1"/>
  <c r="BP243" i="3"/>
  <c r="BP243" i="4" s="1"/>
  <c r="BL243" i="3"/>
  <c r="BL243" i="4" s="1"/>
  <c r="BH243" i="3"/>
  <c r="BH243" i="4" s="1"/>
  <c r="BD243" i="3"/>
  <c r="BD243" i="4" s="1"/>
  <c r="AZ243" i="3"/>
  <c r="AZ243" i="4" s="1"/>
  <c r="AV243" i="3"/>
  <c r="AV243" i="4" s="1"/>
  <c r="AR243" i="3"/>
  <c r="AR243" i="4" s="1"/>
  <c r="AN243" i="3"/>
  <c r="AN243" i="4" s="1"/>
  <c r="AJ243" i="3"/>
  <c r="AJ243" i="4" s="1"/>
  <c r="AF243" i="3"/>
  <c r="AF243" i="4" s="1"/>
  <c r="AB243" i="3"/>
  <c r="AB243" i="4" s="1"/>
  <c r="X243" i="3"/>
  <c r="X243" i="4" s="1"/>
  <c r="T243" i="3"/>
  <c r="T243" i="4" s="1"/>
  <c r="P243" i="3"/>
  <c r="P243" i="4" s="1"/>
  <c r="L243" i="3"/>
  <c r="L243" i="4" s="1"/>
  <c r="H243" i="3"/>
  <c r="H243" i="4" s="1"/>
  <c r="CE243" i="3"/>
  <c r="CE243" i="4" s="1"/>
  <c r="CA243" i="3"/>
  <c r="CA243" i="4" s="1"/>
  <c r="BW243" i="3"/>
  <c r="BW243" i="4" s="1"/>
  <c r="BS243" i="3"/>
  <c r="BS243" i="4" s="1"/>
  <c r="BO243" i="3"/>
  <c r="BO243" i="4" s="1"/>
  <c r="BK243" i="3"/>
  <c r="BK243" i="4" s="1"/>
  <c r="BG243" i="3"/>
  <c r="BG243" i="4" s="1"/>
  <c r="BC243" i="3"/>
  <c r="BC243" i="4" s="1"/>
  <c r="AY243" i="3"/>
  <c r="AY243" i="4" s="1"/>
  <c r="AU243" i="3"/>
  <c r="AU243" i="4" s="1"/>
  <c r="AQ243" i="3"/>
  <c r="AQ243" i="4" s="1"/>
  <c r="AM243" i="3"/>
  <c r="AM243" i="4" s="1"/>
  <c r="AI243" i="3"/>
  <c r="AI243" i="4" s="1"/>
  <c r="AE243" i="3"/>
  <c r="AE243" i="4" s="1"/>
  <c r="AA243" i="3"/>
  <c r="AA243" i="4" s="1"/>
  <c r="W243" i="3"/>
  <c r="W243" i="4" s="1"/>
  <c r="S243" i="3"/>
  <c r="S243" i="4" s="1"/>
  <c r="O243" i="3"/>
  <c r="O243" i="4" s="1"/>
  <c r="K243" i="3"/>
  <c r="K243" i="4" s="1"/>
  <c r="G243" i="3"/>
  <c r="G243" i="4" s="1"/>
  <c r="CH243" i="3"/>
  <c r="CH243" i="4" s="1"/>
  <c r="CD243" i="3"/>
  <c r="CD243" i="4" s="1"/>
  <c r="BZ243" i="3"/>
  <c r="BZ243" i="4" s="1"/>
  <c r="BV243" i="3"/>
  <c r="BV243" i="4" s="1"/>
  <c r="BR243" i="3"/>
  <c r="BR243" i="4" s="1"/>
  <c r="BN243" i="3"/>
  <c r="BN243" i="4" s="1"/>
  <c r="BJ243" i="3"/>
  <c r="BJ243" i="4" s="1"/>
  <c r="BF243" i="3"/>
  <c r="BF243" i="4" s="1"/>
  <c r="BB243" i="3"/>
  <c r="BB243" i="4" s="1"/>
  <c r="AX243" i="3"/>
  <c r="AX243" i="4" s="1"/>
  <c r="AT243" i="3"/>
  <c r="AT243" i="4" s="1"/>
  <c r="AP243" i="3"/>
  <c r="AP243" i="4" s="1"/>
  <c r="AL243" i="3"/>
  <c r="AL243" i="4" s="1"/>
  <c r="AH243" i="3"/>
  <c r="AH243" i="4" s="1"/>
  <c r="AD243" i="3"/>
  <c r="AD243" i="4" s="1"/>
  <c r="Z243" i="3"/>
  <c r="Z243" i="4" s="1"/>
  <c r="V243" i="3"/>
  <c r="V243" i="4" s="1"/>
  <c r="R243" i="3"/>
  <c r="R243" i="4" s="1"/>
  <c r="N243" i="3"/>
  <c r="N243" i="4" s="1"/>
  <c r="J243" i="3"/>
  <c r="J243" i="4" s="1"/>
  <c r="CG199" i="3"/>
  <c r="CG199" i="4" s="1"/>
  <c r="CC199" i="3"/>
  <c r="CC199" i="4" s="1"/>
  <c r="BY199" i="3"/>
  <c r="BY199" i="4" s="1"/>
  <c r="BU199" i="3"/>
  <c r="BU199" i="4" s="1"/>
  <c r="BQ199" i="3"/>
  <c r="BQ199" i="4" s="1"/>
  <c r="BM199" i="3"/>
  <c r="BM199" i="4" s="1"/>
  <c r="BI199" i="3"/>
  <c r="BI199" i="4" s="1"/>
  <c r="BE199" i="3"/>
  <c r="BE199" i="4" s="1"/>
  <c r="BA199" i="3"/>
  <c r="BA199" i="4" s="1"/>
  <c r="AW199" i="3"/>
  <c r="AW199" i="4" s="1"/>
  <c r="AS199" i="3"/>
  <c r="AS199" i="4" s="1"/>
  <c r="AO199" i="3"/>
  <c r="AO199" i="4" s="1"/>
  <c r="AK199" i="3"/>
  <c r="AK199" i="4" s="1"/>
  <c r="AG199" i="3"/>
  <c r="AG199" i="4" s="1"/>
  <c r="AC199" i="3"/>
  <c r="AC199" i="4" s="1"/>
  <c r="Y199" i="3"/>
  <c r="Y199" i="4" s="1"/>
  <c r="U199" i="3"/>
  <c r="U199" i="4" s="1"/>
  <c r="Q199" i="3"/>
  <c r="Q199" i="4" s="1"/>
  <c r="M199" i="3"/>
  <c r="M199" i="4" s="1"/>
  <c r="I199" i="3"/>
  <c r="I199" i="4" s="1"/>
  <c r="CF199" i="3"/>
  <c r="CF199" i="4" s="1"/>
  <c r="CB199" i="3"/>
  <c r="CB199" i="4" s="1"/>
  <c r="BX199" i="3"/>
  <c r="BX199" i="4" s="1"/>
  <c r="BT199" i="3"/>
  <c r="BT199" i="4" s="1"/>
  <c r="BP199" i="3"/>
  <c r="BP199" i="4" s="1"/>
  <c r="BL199" i="3"/>
  <c r="BL199" i="4" s="1"/>
  <c r="BH199" i="3"/>
  <c r="BH199" i="4" s="1"/>
  <c r="BD199" i="3"/>
  <c r="BD199" i="4" s="1"/>
  <c r="AZ199" i="3"/>
  <c r="AZ199" i="4" s="1"/>
  <c r="AV199" i="3"/>
  <c r="AV199" i="4" s="1"/>
  <c r="AR199" i="3"/>
  <c r="AR199" i="4" s="1"/>
  <c r="AN199" i="3"/>
  <c r="AN199" i="4" s="1"/>
  <c r="AJ199" i="3"/>
  <c r="AJ199" i="4" s="1"/>
  <c r="AF199" i="3"/>
  <c r="AF199" i="4" s="1"/>
  <c r="AB199" i="3"/>
  <c r="AB199" i="4" s="1"/>
  <c r="X199" i="3"/>
  <c r="X199" i="4" s="1"/>
  <c r="T199" i="3"/>
  <c r="T199" i="4" s="1"/>
  <c r="P199" i="3"/>
  <c r="P199" i="4" s="1"/>
  <c r="L199" i="3"/>
  <c r="L199" i="4" s="1"/>
  <c r="H199" i="3"/>
  <c r="H199" i="4" s="1"/>
  <c r="CE199" i="3"/>
  <c r="CE199" i="4" s="1"/>
  <c r="CA199" i="3"/>
  <c r="CA199" i="4" s="1"/>
  <c r="BW199" i="3"/>
  <c r="BW199" i="4" s="1"/>
  <c r="BS199" i="3"/>
  <c r="BS199" i="4" s="1"/>
  <c r="BO199" i="3"/>
  <c r="BO199" i="4" s="1"/>
  <c r="BK199" i="3"/>
  <c r="BK199" i="4" s="1"/>
  <c r="BG199" i="3"/>
  <c r="BG199" i="4" s="1"/>
  <c r="BC199" i="3"/>
  <c r="BC199" i="4" s="1"/>
  <c r="AY199" i="3"/>
  <c r="AY199" i="4" s="1"/>
  <c r="AU199" i="3"/>
  <c r="AU199" i="4" s="1"/>
  <c r="AQ199" i="3"/>
  <c r="AQ199" i="4" s="1"/>
  <c r="AM199" i="3"/>
  <c r="AM199" i="4" s="1"/>
  <c r="AI199" i="3"/>
  <c r="AI199" i="4" s="1"/>
  <c r="AE199" i="3"/>
  <c r="AE199" i="4" s="1"/>
  <c r="AA199" i="3"/>
  <c r="AA199" i="4" s="1"/>
  <c r="W199" i="3"/>
  <c r="W199" i="4" s="1"/>
  <c r="S199" i="3"/>
  <c r="S199" i="4" s="1"/>
  <c r="O199" i="3"/>
  <c r="O199" i="4" s="1"/>
  <c r="K199" i="3"/>
  <c r="K199" i="4" s="1"/>
  <c r="G199" i="3"/>
  <c r="G199" i="4" s="1"/>
  <c r="CH199" i="3"/>
  <c r="CH199" i="4" s="1"/>
  <c r="CD199" i="3"/>
  <c r="CD199" i="4" s="1"/>
  <c r="BZ199" i="3"/>
  <c r="BZ199" i="4" s="1"/>
  <c r="BV199" i="3"/>
  <c r="BV199" i="4" s="1"/>
  <c r="BR199" i="3"/>
  <c r="BR199" i="4" s="1"/>
  <c r="BN199" i="3"/>
  <c r="BN199" i="4" s="1"/>
  <c r="BJ199" i="3"/>
  <c r="BJ199" i="4" s="1"/>
  <c r="BF199" i="3"/>
  <c r="BF199" i="4" s="1"/>
  <c r="BB199" i="3"/>
  <c r="BB199" i="4" s="1"/>
  <c r="AX199" i="3"/>
  <c r="AX199" i="4" s="1"/>
  <c r="AT199" i="3"/>
  <c r="AT199" i="4" s="1"/>
  <c r="AP199" i="3"/>
  <c r="AP199" i="4" s="1"/>
  <c r="AL199" i="3"/>
  <c r="AL199" i="4" s="1"/>
  <c r="AH199" i="3"/>
  <c r="AH199" i="4" s="1"/>
  <c r="AD199" i="3"/>
  <c r="AD199" i="4" s="1"/>
  <c r="Z199" i="3"/>
  <c r="Z199" i="4" s="1"/>
  <c r="V199" i="3"/>
  <c r="V199" i="4" s="1"/>
  <c r="R199" i="3"/>
  <c r="R199" i="4" s="1"/>
  <c r="N199" i="3"/>
  <c r="N199" i="4" s="1"/>
  <c r="J199" i="3"/>
  <c r="J199" i="4" s="1"/>
  <c r="CG191" i="3"/>
  <c r="CG191" i="4" s="1"/>
  <c r="CC191" i="3"/>
  <c r="CC191" i="4" s="1"/>
  <c r="BY191" i="3"/>
  <c r="BY191" i="4" s="1"/>
  <c r="BU191" i="3"/>
  <c r="BU191" i="4" s="1"/>
  <c r="BQ191" i="3"/>
  <c r="BQ191" i="4" s="1"/>
  <c r="BM191" i="3"/>
  <c r="BM191" i="4" s="1"/>
  <c r="BI191" i="3"/>
  <c r="BI191" i="4" s="1"/>
  <c r="BE191" i="3"/>
  <c r="BE191" i="4" s="1"/>
  <c r="BA191" i="3"/>
  <c r="BA191" i="4" s="1"/>
  <c r="AW191" i="3"/>
  <c r="AW191" i="4" s="1"/>
  <c r="AS191" i="3"/>
  <c r="AS191" i="4" s="1"/>
  <c r="AO191" i="3"/>
  <c r="AO191" i="4" s="1"/>
  <c r="AK191" i="3"/>
  <c r="AK191" i="4" s="1"/>
  <c r="AG191" i="3"/>
  <c r="AG191" i="4" s="1"/>
  <c r="AC191" i="3"/>
  <c r="AC191" i="4" s="1"/>
  <c r="Y191" i="3"/>
  <c r="Y191" i="4" s="1"/>
  <c r="U191" i="3"/>
  <c r="U191" i="4" s="1"/>
  <c r="Q191" i="3"/>
  <c r="Q191" i="4" s="1"/>
  <c r="M191" i="3"/>
  <c r="M191" i="4" s="1"/>
  <c r="I191" i="3"/>
  <c r="I191" i="4" s="1"/>
  <c r="CF191" i="3"/>
  <c r="CF191" i="4" s="1"/>
  <c r="CB191" i="3"/>
  <c r="CB191" i="4" s="1"/>
  <c r="BX191" i="3"/>
  <c r="BX191" i="4" s="1"/>
  <c r="BT191" i="3"/>
  <c r="BT191" i="4" s="1"/>
  <c r="BP191" i="3"/>
  <c r="BP191" i="4" s="1"/>
  <c r="BL191" i="3"/>
  <c r="BL191" i="4" s="1"/>
  <c r="BH191" i="3"/>
  <c r="BH191" i="4" s="1"/>
  <c r="BD191" i="3"/>
  <c r="BD191" i="4" s="1"/>
  <c r="AZ191" i="3"/>
  <c r="AZ191" i="4" s="1"/>
  <c r="AV191" i="3"/>
  <c r="AV191" i="4" s="1"/>
  <c r="AR191" i="3"/>
  <c r="AR191" i="4" s="1"/>
  <c r="AN191" i="3"/>
  <c r="AN191" i="4" s="1"/>
  <c r="AJ191" i="3"/>
  <c r="AJ191" i="4" s="1"/>
  <c r="AF191" i="3"/>
  <c r="AF191" i="4" s="1"/>
  <c r="AB191" i="3"/>
  <c r="AB191" i="4" s="1"/>
  <c r="X191" i="3"/>
  <c r="X191" i="4" s="1"/>
  <c r="T191" i="3"/>
  <c r="T191" i="4" s="1"/>
  <c r="P191" i="3"/>
  <c r="P191" i="4" s="1"/>
  <c r="L191" i="3"/>
  <c r="L191" i="4" s="1"/>
  <c r="H191" i="3"/>
  <c r="H191" i="4" s="1"/>
  <c r="CE191" i="3"/>
  <c r="CE191" i="4" s="1"/>
  <c r="CA191" i="3"/>
  <c r="CA191" i="4" s="1"/>
  <c r="BW191" i="3"/>
  <c r="BW191" i="4" s="1"/>
  <c r="BS191" i="3"/>
  <c r="BS191" i="4" s="1"/>
  <c r="BO191" i="3"/>
  <c r="BO191" i="4" s="1"/>
  <c r="BK191" i="3"/>
  <c r="BK191" i="4" s="1"/>
  <c r="BG191" i="3"/>
  <c r="BG191" i="4" s="1"/>
  <c r="BC191" i="3"/>
  <c r="BC191" i="4" s="1"/>
  <c r="AY191" i="3"/>
  <c r="AY191" i="4" s="1"/>
  <c r="AU191" i="3"/>
  <c r="AU191" i="4" s="1"/>
  <c r="AQ191" i="3"/>
  <c r="AQ191" i="4" s="1"/>
  <c r="AM191" i="3"/>
  <c r="AM191" i="4" s="1"/>
  <c r="AI191" i="3"/>
  <c r="AI191" i="4" s="1"/>
  <c r="AE191" i="3"/>
  <c r="AE191" i="4" s="1"/>
  <c r="AA191" i="3"/>
  <c r="AA191" i="4" s="1"/>
  <c r="W191" i="3"/>
  <c r="W191" i="4" s="1"/>
  <c r="S191" i="3"/>
  <c r="S191" i="4" s="1"/>
  <c r="O191" i="3"/>
  <c r="O191" i="4" s="1"/>
  <c r="K191" i="3"/>
  <c r="K191" i="4" s="1"/>
  <c r="G191" i="3"/>
  <c r="G191" i="4" s="1"/>
  <c r="CH191" i="3"/>
  <c r="CH191" i="4" s="1"/>
  <c r="CD191" i="3"/>
  <c r="CD191" i="4" s="1"/>
  <c r="BZ191" i="3"/>
  <c r="BZ191" i="4" s="1"/>
  <c r="BV191" i="3"/>
  <c r="BV191" i="4" s="1"/>
  <c r="BR191" i="3"/>
  <c r="BR191" i="4" s="1"/>
  <c r="BN191" i="3"/>
  <c r="BN191" i="4" s="1"/>
  <c r="BJ191" i="3"/>
  <c r="BJ191" i="4" s="1"/>
  <c r="BF191" i="3"/>
  <c r="BF191" i="4" s="1"/>
  <c r="BB191" i="3"/>
  <c r="BB191" i="4" s="1"/>
  <c r="AX191" i="3"/>
  <c r="AX191" i="4" s="1"/>
  <c r="AT191" i="3"/>
  <c r="AT191" i="4" s="1"/>
  <c r="AP191" i="3"/>
  <c r="AP191" i="4" s="1"/>
  <c r="AL191" i="3"/>
  <c r="AL191" i="4" s="1"/>
  <c r="AH191" i="3"/>
  <c r="AH191" i="4" s="1"/>
  <c r="AD191" i="3"/>
  <c r="AD191" i="4" s="1"/>
  <c r="Z191" i="3"/>
  <c r="Z191" i="4" s="1"/>
  <c r="V191" i="3"/>
  <c r="V191" i="4" s="1"/>
  <c r="R191" i="3"/>
  <c r="R191" i="4" s="1"/>
  <c r="N191" i="3"/>
  <c r="N191" i="4" s="1"/>
  <c r="J191" i="3"/>
  <c r="J191" i="4" s="1"/>
  <c r="CG183" i="3"/>
  <c r="CG183" i="4" s="1"/>
  <c r="CC183" i="3"/>
  <c r="CC183" i="4" s="1"/>
  <c r="BY183" i="3"/>
  <c r="BY183" i="4" s="1"/>
  <c r="BU183" i="3"/>
  <c r="BU183" i="4" s="1"/>
  <c r="BQ183" i="3"/>
  <c r="BQ183" i="4" s="1"/>
  <c r="BM183" i="3"/>
  <c r="BM183" i="4" s="1"/>
  <c r="BI183" i="3"/>
  <c r="BI183" i="4" s="1"/>
  <c r="BE183" i="3"/>
  <c r="BE183" i="4" s="1"/>
  <c r="BA183" i="3"/>
  <c r="BA183" i="4" s="1"/>
  <c r="AW183" i="3"/>
  <c r="AW183" i="4" s="1"/>
  <c r="AS183" i="3"/>
  <c r="AS183" i="4" s="1"/>
  <c r="AO183" i="3"/>
  <c r="AO183" i="4" s="1"/>
  <c r="AK183" i="3"/>
  <c r="AK183" i="4" s="1"/>
  <c r="AG183" i="3"/>
  <c r="AG183" i="4" s="1"/>
  <c r="AC183" i="3"/>
  <c r="AC183" i="4" s="1"/>
  <c r="Y183" i="3"/>
  <c r="Y183" i="4" s="1"/>
  <c r="U183" i="3"/>
  <c r="U183" i="4" s="1"/>
  <c r="Q183" i="3"/>
  <c r="Q183" i="4" s="1"/>
  <c r="M183" i="3"/>
  <c r="M183" i="4" s="1"/>
  <c r="I183" i="3"/>
  <c r="I183" i="4" s="1"/>
  <c r="CF183" i="3"/>
  <c r="CF183" i="4" s="1"/>
  <c r="CB183" i="3"/>
  <c r="CB183" i="4" s="1"/>
  <c r="BX183" i="3"/>
  <c r="BX183" i="4" s="1"/>
  <c r="BT183" i="3"/>
  <c r="BT183" i="4" s="1"/>
  <c r="BP183" i="3"/>
  <c r="BP183" i="4" s="1"/>
  <c r="BL183" i="3"/>
  <c r="BL183" i="4" s="1"/>
  <c r="BH183" i="3"/>
  <c r="BH183" i="4" s="1"/>
  <c r="BD183" i="3"/>
  <c r="BD183" i="4" s="1"/>
  <c r="AZ183" i="3"/>
  <c r="AZ183" i="4" s="1"/>
  <c r="AV183" i="3"/>
  <c r="AV183" i="4" s="1"/>
  <c r="AR183" i="3"/>
  <c r="AR183" i="4" s="1"/>
  <c r="AN183" i="3"/>
  <c r="AN183" i="4" s="1"/>
  <c r="AJ183" i="3"/>
  <c r="AJ183" i="4" s="1"/>
  <c r="AF183" i="3"/>
  <c r="AF183" i="4" s="1"/>
  <c r="AB183" i="3"/>
  <c r="AB183" i="4" s="1"/>
  <c r="X183" i="3"/>
  <c r="X183" i="4" s="1"/>
  <c r="T183" i="3"/>
  <c r="T183" i="4" s="1"/>
  <c r="P183" i="3"/>
  <c r="P183" i="4" s="1"/>
  <c r="L183" i="3"/>
  <c r="L183" i="4" s="1"/>
  <c r="H183" i="3"/>
  <c r="H183" i="4" s="1"/>
  <c r="CE183" i="3"/>
  <c r="CE183" i="4" s="1"/>
  <c r="CA183" i="3"/>
  <c r="CA183" i="4" s="1"/>
  <c r="BW183" i="3"/>
  <c r="BW183" i="4" s="1"/>
  <c r="BS183" i="3"/>
  <c r="BS183" i="4" s="1"/>
  <c r="BO183" i="3"/>
  <c r="BO183" i="4" s="1"/>
  <c r="BK183" i="3"/>
  <c r="BK183" i="4" s="1"/>
  <c r="BG183" i="3"/>
  <c r="BG183" i="4" s="1"/>
  <c r="BC183" i="3"/>
  <c r="BC183" i="4" s="1"/>
  <c r="AY183" i="3"/>
  <c r="AY183" i="4" s="1"/>
  <c r="AU183" i="3"/>
  <c r="AU183" i="4" s="1"/>
  <c r="AQ183" i="3"/>
  <c r="AQ183" i="4" s="1"/>
  <c r="AM183" i="3"/>
  <c r="AM183" i="4" s="1"/>
  <c r="AI183" i="3"/>
  <c r="AI183" i="4" s="1"/>
  <c r="AE183" i="3"/>
  <c r="AE183" i="4" s="1"/>
  <c r="AA183" i="3"/>
  <c r="AA183" i="4" s="1"/>
  <c r="W183" i="3"/>
  <c r="W183" i="4" s="1"/>
  <c r="S183" i="3"/>
  <c r="S183" i="4" s="1"/>
  <c r="O183" i="3"/>
  <c r="O183" i="4" s="1"/>
  <c r="K183" i="3"/>
  <c r="K183" i="4" s="1"/>
  <c r="G183" i="3"/>
  <c r="G183" i="4" s="1"/>
  <c r="CH183" i="3"/>
  <c r="CH183" i="4" s="1"/>
  <c r="CD183" i="3"/>
  <c r="CD183" i="4" s="1"/>
  <c r="BZ183" i="3"/>
  <c r="BZ183" i="4" s="1"/>
  <c r="BV183" i="3"/>
  <c r="BV183" i="4" s="1"/>
  <c r="BR183" i="3"/>
  <c r="BR183" i="4" s="1"/>
  <c r="BN183" i="3"/>
  <c r="BN183" i="4" s="1"/>
  <c r="BJ183" i="3"/>
  <c r="BJ183" i="4" s="1"/>
  <c r="BF183" i="3"/>
  <c r="BF183" i="4" s="1"/>
  <c r="BB183" i="3"/>
  <c r="BB183" i="4" s="1"/>
  <c r="AX183" i="3"/>
  <c r="AX183" i="4" s="1"/>
  <c r="AT183" i="3"/>
  <c r="AT183" i="4" s="1"/>
  <c r="AP183" i="3"/>
  <c r="AP183" i="4" s="1"/>
  <c r="AL183" i="3"/>
  <c r="AL183" i="4" s="1"/>
  <c r="AH183" i="3"/>
  <c r="AH183" i="4" s="1"/>
  <c r="AD183" i="3"/>
  <c r="AD183" i="4" s="1"/>
  <c r="Z183" i="3"/>
  <c r="Z183" i="4" s="1"/>
  <c r="V183" i="3"/>
  <c r="V183" i="4" s="1"/>
  <c r="R183" i="3"/>
  <c r="R183" i="4" s="1"/>
  <c r="N183" i="3"/>
  <c r="N183" i="4" s="1"/>
  <c r="J183" i="3"/>
  <c r="J183" i="4" s="1"/>
  <c r="CG175" i="3"/>
  <c r="CG175" i="4" s="1"/>
  <c r="CC175" i="3"/>
  <c r="CC175" i="4" s="1"/>
  <c r="BY175" i="3"/>
  <c r="BY175" i="4" s="1"/>
  <c r="BU175" i="3"/>
  <c r="BU175" i="4" s="1"/>
  <c r="BQ175" i="3"/>
  <c r="BQ175" i="4" s="1"/>
  <c r="BM175" i="3"/>
  <c r="BM175" i="4" s="1"/>
  <c r="BI175" i="3"/>
  <c r="BI175" i="4" s="1"/>
  <c r="BE175" i="3"/>
  <c r="BE175" i="4" s="1"/>
  <c r="BA175" i="3"/>
  <c r="BA175" i="4" s="1"/>
  <c r="AW175" i="3"/>
  <c r="AW175" i="4" s="1"/>
  <c r="AS175" i="3"/>
  <c r="AS175" i="4" s="1"/>
  <c r="AO175" i="3"/>
  <c r="AO175" i="4" s="1"/>
  <c r="AK175" i="3"/>
  <c r="AK175" i="4" s="1"/>
  <c r="AG175" i="3"/>
  <c r="AG175" i="4" s="1"/>
  <c r="AC175" i="3"/>
  <c r="AC175" i="4" s="1"/>
  <c r="Y175" i="3"/>
  <c r="Y175" i="4" s="1"/>
  <c r="U175" i="3"/>
  <c r="U175" i="4" s="1"/>
  <c r="Q175" i="3"/>
  <c r="Q175" i="4" s="1"/>
  <c r="M175" i="3"/>
  <c r="M175" i="4" s="1"/>
  <c r="I175" i="3"/>
  <c r="I175" i="4" s="1"/>
  <c r="CF175" i="3"/>
  <c r="CF175" i="4" s="1"/>
  <c r="CB175" i="3"/>
  <c r="CB175" i="4" s="1"/>
  <c r="BX175" i="3"/>
  <c r="BX175" i="4" s="1"/>
  <c r="BT175" i="3"/>
  <c r="BT175" i="4" s="1"/>
  <c r="BP175" i="3"/>
  <c r="BP175" i="4" s="1"/>
  <c r="BL175" i="3"/>
  <c r="BL175" i="4" s="1"/>
  <c r="BH175" i="3"/>
  <c r="BH175" i="4" s="1"/>
  <c r="BD175" i="3"/>
  <c r="BD175" i="4" s="1"/>
  <c r="AZ175" i="3"/>
  <c r="AZ175" i="4" s="1"/>
  <c r="AV175" i="3"/>
  <c r="AV175" i="4" s="1"/>
  <c r="AR175" i="3"/>
  <c r="AR175" i="4" s="1"/>
  <c r="AN175" i="3"/>
  <c r="AN175" i="4" s="1"/>
  <c r="AJ175" i="3"/>
  <c r="AJ175" i="4" s="1"/>
  <c r="AF175" i="3"/>
  <c r="AF175" i="4" s="1"/>
  <c r="AB175" i="3"/>
  <c r="AB175" i="4" s="1"/>
  <c r="X175" i="3"/>
  <c r="X175" i="4" s="1"/>
  <c r="T175" i="3"/>
  <c r="T175" i="4" s="1"/>
  <c r="P175" i="3"/>
  <c r="P175" i="4" s="1"/>
  <c r="L175" i="3"/>
  <c r="L175" i="4" s="1"/>
  <c r="H175" i="3"/>
  <c r="H175" i="4" s="1"/>
  <c r="CE175" i="3"/>
  <c r="CE175" i="4" s="1"/>
  <c r="CA175" i="3"/>
  <c r="CA175" i="4" s="1"/>
  <c r="BW175" i="3"/>
  <c r="BW175" i="4" s="1"/>
  <c r="BS175" i="3"/>
  <c r="BS175" i="4" s="1"/>
  <c r="BO175" i="3"/>
  <c r="BO175" i="4" s="1"/>
  <c r="BK175" i="3"/>
  <c r="BK175" i="4" s="1"/>
  <c r="BG175" i="3"/>
  <c r="BG175" i="4" s="1"/>
  <c r="BC175" i="3"/>
  <c r="BC175" i="4" s="1"/>
  <c r="AY175" i="3"/>
  <c r="AY175" i="4" s="1"/>
  <c r="AU175" i="3"/>
  <c r="AU175" i="4" s="1"/>
  <c r="AQ175" i="3"/>
  <c r="AQ175" i="4" s="1"/>
  <c r="AM175" i="3"/>
  <c r="AM175" i="4" s="1"/>
  <c r="AI175" i="3"/>
  <c r="AI175" i="4" s="1"/>
  <c r="AE175" i="3"/>
  <c r="AE175" i="4" s="1"/>
  <c r="AA175" i="3"/>
  <c r="AA175" i="4" s="1"/>
  <c r="W175" i="3"/>
  <c r="W175" i="4" s="1"/>
  <c r="S175" i="3"/>
  <c r="S175" i="4" s="1"/>
  <c r="O175" i="3"/>
  <c r="O175" i="4" s="1"/>
  <c r="K175" i="3"/>
  <c r="K175" i="4" s="1"/>
  <c r="G175" i="3"/>
  <c r="G175" i="4" s="1"/>
  <c r="CH175" i="3"/>
  <c r="CH175" i="4" s="1"/>
  <c r="CD175" i="3"/>
  <c r="CD175" i="4" s="1"/>
  <c r="BZ175" i="3"/>
  <c r="BZ175" i="4" s="1"/>
  <c r="BV175" i="3"/>
  <c r="BV175" i="4" s="1"/>
  <c r="BR175" i="3"/>
  <c r="BR175" i="4" s="1"/>
  <c r="BN175" i="3"/>
  <c r="BN175" i="4" s="1"/>
  <c r="BJ175" i="3"/>
  <c r="BJ175" i="4" s="1"/>
  <c r="BF175" i="3"/>
  <c r="BF175" i="4" s="1"/>
  <c r="BB175" i="3"/>
  <c r="BB175" i="4" s="1"/>
  <c r="AX175" i="3"/>
  <c r="AX175" i="4" s="1"/>
  <c r="AT175" i="3"/>
  <c r="AT175" i="4" s="1"/>
  <c r="AP175" i="3"/>
  <c r="AP175" i="4" s="1"/>
  <c r="AL175" i="3"/>
  <c r="AL175" i="4" s="1"/>
  <c r="AH175" i="3"/>
  <c r="AH175" i="4" s="1"/>
  <c r="AD175" i="3"/>
  <c r="AD175" i="4" s="1"/>
  <c r="Z175" i="3"/>
  <c r="Z175" i="4" s="1"/>
  <c r="V175" i="3"/>
  <c r="V175" i="4" s="1"/>
  <c r="R175" i="3"/>
  <c r="R175" i="4" s="1"/>
  <c r="N175" i="3"/>
  <c r="N175" i="4" s="1"/>
  <c r="J175" i="3"/>
  <c r="J175" i="4" s="1"/>
  <c r="CG167" i="3"/>
  <c r="CG167" i="4" s="1"/>
  <c r="CC167" i="3"/>
  <c r="CC167" i="4" s="1"/>
  <c r="BY167" i="3"/>
  <c r="BY167" i="4" s="1"/>
  <c r="BU167" i="3"/>
  <c r="BU167" i="4" s="1"/>
  <c r="BQ167" i="3"/>
  <c r="BQ167" i="4" s="1"/>
  <c r="BM167" i="3"/>
  <c r="BM167" i="4" s="1"/>
  <c r="BI167" i="3"/>
  <c r="BI167" i="4" s="1"/>
  <c r="BE167" i="3"/>
  <c r="BE167" i="4" s="1"/>
  <c r="BA167" i="3"/>
  <c r="BA167" i="4" s="1"/>
  <c r="AW167" i="3"/>
  <c r="AW167" i="4" s="1"/>
  <c r="AS167" i="3"/>
  <c r="AS167" i="4" s="1"/>
  <c r="AO167" i="3"/>
  <c r="AO167" i="4" s="1"/>
  <c r="AK167" i="3"/>
  <c r="AK167" i="4" s="1"/>
  <c r="AG167" i="3"/>
  <c r="AG167" i="4" s="1"/>
  <c r="AC167" i="3"/>
  <c r="AC167" i="4" s="1"/>
  <c r="Y167" i="3"/>
  <c r="Y167" i="4" s="1"/>
  <c r="U167" i="3"/>
  <c r="U167" i="4" s="1"/>
  <c r="Q167" i="3"/>
  <c r="Q167" i="4" s="1"/>
  <c r="M167" i="3"/>
  <c r="M167" i="4" s="1"/>
  <c r="I167" i="3"/>
  <c r="I167" i="4" s="1"/>
  <c r="CF167" i="3"/>
  <c r="CF167" i="4" s="1"/>
  <c r="CB167" i="3"/>
  <c r="CB167" i="4" s="1"/>
  <c r="BX167" i="3"/>
  <c r="BX167" i="4" s="1"/>
  <c r="BT167" i="3"/>
  <c r="BT167" i="4" s="1"/>
  <c r="BP167" i="3"/>
  <c r="BP167" i="4" s="1"/>
  <c r="BL167" i="3"/>
  <c r="BL167" i="4" s="1"/>
  <c r="BH167" i="3"/>
  <c r="BH167" i="4" s="1"/>
  <c r="BD167" i="3"/>
  <c r="BD167" i="4" s="1"/>
  <c r="AZ167" i="3"/>
  <c r="AZ167" i="4" s="1"/>
  <c r="AV167" i="3"/>
  <c r="AV167" i="4" s="1"/>
  <c r="AR167" i="3"/>
  <c r="AR167" i="4" s="1"/>
  <c r="AN167" i="3"/>
  <c r="AN167" i="4" s="1"/>
  <c r="AJ167" i="3"/>
  <c r="AJ167" i="4" s="1"/>
  <c r="AF167" i="3"/>
  <c r="AF167" i="4" s="1"/>
  <c r="AB167" i="3"/>
  <c r="AB167" i="4" s="1"/>
  <c r="X167" i="3"/>
  <c r="X167" i="4" s="1"/>
  <c r="T167" i="3"/>
  <c r="T167" i="4" s="1"/>
  <c r="P167" i="3"/>
  <c r="P167" i="4" s="1"/>
  <c r="L167" i="3"/>
  <c r="L167" i="4" s="1"/>
  <c r="H167" i="3"/>
  <c r="H167" i="4" s="1"/>
  <c r="CE167" i="3"/>
  <c r="CE167" i="4" s="1"/>
  <c r="CA167" i="3"/>
  <c r="CA167" i="4" s="1"/>
  <c r="BW167" i="3"/>
  <c r="BW167" i="4" s="1"/>
  <c r="BS167" i="3"/>
  <c r="BS167" i="4" s="1"/>
  <c r="BO167" i="3"/>
  <c r="BO167" i="4" s="1"/>
  <c r="BK167" i="3"/>
  <c r="BK167" i="4" s="1"/>
  <c r="BG167" i="3"/>
  <c r="BG167" i="4" s="1"/>
  <c r="BC167" i="3"/>
  <c r="BC167" i="4" s="1"/>
  <c r="AY167" i="3"/>
  <c r="AY167" i="4" s="1"/>
  <c r="AU167" i="3"/>
  <c r="AU167" i="4" s="1"/>
  <c r="AQ167" i="3"/>
  <c r="AQ167" i="4" s="1"/>
  <c r="AM167" i="3"/>
  <c r="AM167" i="4" s="1"/>
  <c r="AI167" i="3"/>
  <c r="AI167" i="4" s="1"/>
  <c r="AE167" i="3"/>
  <c r="AE167" i="4" s="1"/>
  <c r="AA167" i="3"/>
  <c r="AA167" i="4" s="1"/>
  <c r="W167" i="3"/>
  <c r="W167" i="4" s="1"/>
  <c r="S167" i="3"/>
  <c r="S167" i="4" s="1"/>
  <c r="O167" i="3"/>
  <c r="O167" i="4" s="1"/>
  <c r="K167" i="3"/>
  <c r="K167" i="4" s="1"/>
  <c r="G167" i="3"/>
  <c r="G167" i="4" s="1"/>
  <c r="CH167" i="3"/>
  <c r="CH167" i="4" s="1"/>
  <c r="CD167" i="3"/>
  <c r="CD167" i="4" s="1"/>
  <c r="BZ167" i="3"/>
  <c r="BZ167" i="4" s="1"/>
  <c r="BV167" i="3"/>
  <c r="BV167" i="4" s="1"/>
  <c r="BR167" i="3"/>
  <c r="BR167" i="4" s="1"/>
  <c r="BN167" i="3"/>
  <c r="BN167" i="4" s="1"/>
  <c r="BJ167" i="3"/>
  <c r="BJ167" i="4" s="1"/>
  <c r="BF167" i="3"/>
  <c r="BF167" i="4" s="1"/>
  <c r="BB167" i="3"/>
  <c r="BB167" i="4" s="1"/>
  <c r="AX167" i="3"/>
  <c r="AX167" i="4" s="1"/>
  <c r="AT167" i="3"/>
  <c r="AT167" i="4" s="1"/>
  <c r="AP167" i="3"/>
  <c r="AP167" i="4" s="1"/>
  <c r="AL167" i="3"/>
  <c r="AL167" i="4" s="1"/>
  <c r="AH167" i="3"/>
  <c r="AH167" i="4" s="1"/>
  <c r="AD167" i="3"/>
  <c r="AD167" i="4" s="1"/>
  <c r="Z167" i="3"/>
  <c r="Z167" i="4" s="1"/>
  <c r="V167" i="3"/>
  <c r="V167" i="4" s="1"/>
  <c r="R167" i="3"/>
  <c r="R167" i="4" s="1"/>
  <c r="N167" i="3"/>
  <c r="N167" i="4" s="1"/>
  <c r="J167" i="3"/>
  <c r="J167" i="4" s="1"/>
  <c r="CG159" i="3"/>
  <c r="CG159" i="4" s="1"/>
  <c r="CC159" i="3"/>
  <c r="CC159" i="4" s="1"/>
  <c r="BY159" i="3"/>
  <c r="BY159" i="4" s="1"/>
  <c r="BU159" i="3"/>
  <c r="BU159" i="4" s="1"/>
  <c r="BQ159" i="3"/>
  <c r="BQ159" i="4" s="1"/>
  <c r="BM159" i="3"/>
  <c r="BM159" i="4" s="1"/>
  <c r="BI159" i="3"/>
  <c r="BI159" i="4" s="1"/>
  <c r="BE159" i="3"/>
  <c r="BE159" i="4" s="1"/>
  <c r="BA159" i="3"/>
  <c r="BA159" i="4" s="1"/>
  <c r="AW159" i="3"/>
  <c r="AW159" i="4" s="1"/>
  <c r="AS159" i="3"/>
  <c r="AS159" i="4" s="1"/>
  <c r="AO159" i="3"/>
  <c r="AO159" i="4" s="1"/>
  <c r="AK159" i="3"/>
  <c r="AK159" i="4" s="1"/>
  <c r="AG159" i="3"/>
  <c r="AG159" i="4" s="1"/>
  <c r="AC159" i="3"/>
  <c r="AC159" i="4" s="1"/>
  <c r="Y159" i="3"/>
  <c r="Y159" i="4" s="1"/>
  <c r="U159" i="3"/>
  <c r="U159" i="4" s="1"/>
  <c r="Q159" i="3"/>
  <c r="Q159" i="4" s="1"/>
  <c r="M159" i="3"/>
  <c r="M159" i="4" s="1"/>
  <c r="I159" i="3"/>
  <c r="I159" i="4" s="1"/>
  <c r="CF159" i="3"/>
  <c r="CF159" i="4" s="1"/>
  <c r="CB159" i="3"/>
  <c r="CB159" i="4" s="1"/>
  <c r="BX159" i="3"/>
  <c r="BX159" i="4" s="1"/>
  <c r="BT159" i="3"/>
  <c r="BT159" i="4" s="1"/>
  <c r="BP159" i="3"/>
  <c r="BP159" i="4" s="1"/>
  <c r="BL159" i="3"/>
  <c r="BL159" i="4" s="1"/>
  <c r="BH159" i="3"/>
  <c r="BH159" i="4" s="1"/>
  <c r="BD159" i="3"/>
  <c r="BD159" i="4" s="1"/>
  <c r="AZ159" i="3"/>
  <c r="AZ159" i="4" s="1"/>
  <c r="AV159" i="3"/>
  <c r="AV159" i="4" s="1"/>
  <c r="AR159" i="3"/>
  <c r="AR159" i="4" s="1"/>
  <c r="AN159" i="3"/>
  <c r="AN159" i="4" s="1"/>
  <c r="AJ159" i="3"/>
  <c r="AJ159" i="4" s="1"/>
  <c r="AF159" i="3"/>
  <c r="AF159" i="4" s="1"/>
  <c r="AB159" i="3"/>
  <c r="AB159" i="4" s="1"/>
  <c r="X159" i="3"/>
  <c r="X159" i="4" s="1"/>
  <c r="T159" i="3"/>
  <c r="T159" i="4" s="1"/>
  <c r="P159" i="3"/>
  <c r="P159" i="4" s="1"/>
  <c r="L159" i="3"/>
  <c r="L159" i="4" s="1"/>
  <c r="H159" i="3"/>
  <c r="H159" i="4" s="1"/>
  <c r="CE159" i="3"/>
  <c r="CE159" i="4" s="1"/>
  <c r="CA159" i="3"/>
  <c r="CA159" i="4" s="1"/>
  <c r="BW159" i="3"/>
  <c r="BW159" i="4" s="1"/>
  <c r="BS159" i="3"/>
  <c r="BS159" i="4" s="1"/>
  <c r="BO159" i="3"/>
  <c r="BO159" i="4" s="1"/>
  <c r="BK159" i="3"/>
  <c r="BK159" i="4" s="1"/>
  <c r="BG159" i="3"/>
  <c r="BG159" i="4" s="1"/>
  <c r="BC159" i="3"/>
  <c r="BC159" i="4" s="1"/>
  <c r="AY159" i="3"/>
  <c r="AY159" i="4" s="1"/>
  <c r="AU159" i="3"/>
  <c r="AU159" i="4" s="1"/>
  <c r="AQ159" i="3"/>
  <c r="AQ159" i="4" s="1"/>
  <c r="AM159" i="3"/>
  <c r="AM159" i="4" s="1"/>
  <c r="AI159" i="3"/>
  <c r="AI159" i="4" s="1"/>
  <c r="AE159" i="3"/>
  <c r="AE159" i="4" s="1"/>
  <c r="AA159" i="3"/>
  <c r="AA159" i="4" s="1"/>
  <c r="W159" i="3"/>
  <c r="W159" i="4" s="1"/>
  <c r="S159" i="3"/>
  <c r="S159" i="4" s="1"/>
  <c r="O159" i="3"/>
  <c r="O159" i="4" s="1"/>
  <c r="K159" i="3"/>
  <c r="K159" i="4" s="1"/>
  <c r="G159" i="3"/>
  <c r="G159" i="4" s="1"/>
  <c r="CH159" i="3"/>
  <c r="CH159" i="4" s="1"/>
  <c r="CD159" i="3"/>
  <c r="CD159" i="4" s="1"/>
  <c r="BZ159" i="3"/>
  <c r="BZ159" i="4" s="1"/>
  <c r="BV159" i="3"/>
  <c r="BV159" i="4" s="1"/>
  <c r="BR159" i="3"/>
  <c r="BR159" i="4" s="1"/>
  <c r="BN159" i="3"/>
  <c r="BN159" i="4" s="1"/>
  <c r="BJ159" i="3"/>
  <c r="BJ159" i="4" s="1"/>
  <c r="BF159" i="3"/>
  <c r="BF159" i="4" s="1"/>
  <c r="BB159" i="3"/>
  <c r="BB159" i="4" s="1"/>
  <c r="AX159" i="3"/>
  <c r="AX159" i="4" s="1"/>
  <c r="AT159" i="3"/>
  <c r="AT159" i="4" s="1"/>
  <c r="AP159" i="3"/>
  <c r="AP159" i="4" s="1"/>
  <c r="AL159" i="3"/>
  <c r="AL159" i="4" s="1"/>
  <c r="AH159" i="3"/>
  <c r="AH159" i="4" s="1"/>
  <c r="AD159" i="3"/>
  <c r="AD159" i="4" s="1"/>
  <c r="Z159" i="3"/>
  <c r="Z159" i="4" s="1"/>
  <c r="V159" i="3"/>
  <c r="V159" i="4" s="1"/>
  <c r="R159" i="3"/>
  <c r="R159" i="4" s="1"/>
  <c r="N159" i="3"/>
  <c r="N159" i="4" s="1"/>
  <c r="J159" i="3"/>
  <c r="J159" i="4" s="1"/>
  <c r="CG151" i="3"/>
  <c r="CG151" i="4" s="1"/>
  <c r="CC151" i="3"/>
  <c r="CC151" i="4" s="1"/>
  <c r="BY151" i="3"/>
  <c r="BY151" i="4" s="1"/>
  <c r="BU151" i="3"/>
  <c r="BU151" i="4" s="1"/>
  <c r="BQ151" i="3"/>
  <c r="BQ151" i="4" s="1"/>
  <c r="BM151" i="3"/>
  <c r="BM151" i="4" s="1"/>
  <c r="BI151" i="3"/>
  <c r="BI151" i="4" s="1"/>
  <c r="BE151" i="3"/>
  <c r="BE151" i="4" s="1"/>
  <c r="BA151" i="3"/>
  <c r="BA151" i="4" s="1"/>
  <c r="AW151" i="3"/>
  <c r="AW151" i="4" s="1"/>
  <c r="AS151" i="3"/>
  <c r="AS151" i="4" s="1"/>
  <c r="AO151" i="3"/>
  <c r="AO151" i="4" s="1"/>
  <c r="AK151" i="3"/>
  <c r="AK151" i="4" s="1"/>
  <c r="AG151" i="3"/>
  <c r="AG151" i="4" s="1"/>
  <c r="AC151" i="3"/>
  <c r="AC151" i="4" s="1"/>
  <c r="Y151" i="3"/>
  <c r="Y151" i="4" s="1"/>
  <c r="U151" i="3"/>
  <c r="U151" i="4" s="1"/>
  <c r="Q151" i="3"/>
  <c r="Q151" i="4" s="1"/>
  <c r="M151" i="3"/>
  <c r="M151" i="4" s="1"/>
  <c r="I151" i="3"/>
  <c r="I151" i="4" s="1"/>
  <c r="CF151" i="3"/>
  <c r="CF151" i="4" s="1"/>
  <c r="CB151" i="3"/>
  <c r="CB151" i="4" s="1"/>
  <c r="BX151" i="3"/>
  <c r="BX151" i="4" s="1"/>
  <c r="BT151" i="3"/>
  <c r="BT151" i="4" s="1"/>
  <c r="BP151" i="3"/>
  <c r="BP151" i="4" s="1"/>
  <c r="BL151" i="3"/>
  <c r="BL151" i="4" s="1"/>
  <c r="BH151" i="3"/>
  <c r="BH151" i="4" s="1"/>
  <c r="BD151" i="3"/>
  <c r="BD151" i="4" s="1"/>
  <c r="AZ151" i="3"/>
  <c r="AZ151" i="4" s="1"/>
  <c r="AV151" i="3"/>
  <c r="AV151" i="4" s="1"/>
  <c r="AR151" i="3"/>
  <c r="AR151" i="4" s="1"/>
  <c r="AN151" i="3"/>
  <c r="AN151" i="4" s="1"/>
  <c r="AJ151" i="3"/>
  <c r="AJ151" i="4" s="1"/>
  <c r="AF151" i="3"/>
  <c r="AF151" i="4" s="1"/>
  <c r="AB151" i="3"/>
  <c r="AB151" i="4" s="1"/>
  <c r="X151" i="3"/>
  <c r="X151" i="4" s="1"/>
  <c r="T151" i="3"/>
  <c r="T151" i="4" s="1"/>
  <c r="P151" i="3"/>
  <c r="P151" i="4" s="1"/>
  <c r="L151" i="3"/>
  <c r="L151" i="4" s="1"/>
  <c r="H151" i="3"/>
  <c r="H151" i="4" s="1"/>
  <c r="CE151" i="3"/>
  <c r="CE151" i="4" s="1"/>
  <c r="CA151" i="3"/>
  <c r="CA151" i="4" s="1"/>
  <c r="BW151" i="3"/>
  <c r="BW151" i="4" s="1"/>
  <c r="BS151" i="3"/>
  <c r="BS151" i="4" s="1"/>
  <c r="BO151" i="3"/>
  <c r="BO151" i="4" s="1"/>
  <c r="BK151" i="3"/>
  <c r="BK151" i="4" s="1"/>
  <c r="BG151" i="3"/>
  <c r="BG151" i="4" s="1"/>
  <c r="BC151" i="3"/>
  <c r="BC151" i="4" s="1"/>
  <c r="AY151" i="3"/>
  <c r="AY151" i="4" s="1"/>
  <c r="AU151" i="3"/>
  <c r="AU151" i="4" s="1"/>
  <c r="AQ151" i="3"/>
  <c r="AQ151" i="4" s="1"/>
  <c r="AM151" i="3"/>
  <c r="AM151" i="4" s="1"/>
  <c r="AI151" i="3"/>
  <c r="AI151" i="4" s="1"/>
  <c r="AE151" i="3"/>
  <c r="AE151" i="4" s="1"/>
  <c r="AA151" i="3"/>
  <c r="AA151" i="4" s="1"/>
  <c r="W151" i="3"/>
  <c r="W151" i="4" s="1"/>
  <c r="S151" i="3"/>
  <c r="S151" i="4" s="1"/>
  <c r="O151" i="3"/>
  <c r="O151" i="4" s="1"/>
  <c r="K151" i="3"/>
  <c r="K151" i="4" s="1"/>
  <c r="G151" i="3"/>
  <c r="G151" i="4" s="1"/>
  <c r="CH151" i="3"/>
  <c r="CH151" i="4" s="1"/>
  <c r="CD151" i="3"/>
  <c r="CD151" i="4" s="1"/>
  <c r="BZ151" i="3"/>
  <c r="BZ151" i="4" s="1"/>
  <c r="BV151" i="3"/>
  <c r="BV151" i="4" s="1"/>
  <c r="BR151" i="3"/>
  <c r="BR151" i="4" s="1"/>
  <c r="BN151" i="3"/>
  <c r="BN151" i="4" s="1"/>
  <c r="BJ151" i="3"/>
  <c r="BJ151" i="4" s="1"/>
  <c r="BF151" i="3"/>
  <c r="BF151" i="4" s="1"/>
  <c r="BB151" i="3"/>
  <c r="BB151" i="4" s="1"/>
  <c r="AX151" i="3"/>
  <c r="AX151" i="4" s="1"/>
  <c r="AT151" i="3"/>
  <c r="AT151" i="4" s="1"/>
  <c r="AP151" i="3"/>
  <c r="AP151" i="4" s="1"/>
  <c r="AL151" i="3"/>
  <c r="AL151" i="4" s="1"/>
  <c r="AH151" i="3"/>
  <c r="AH151" i="4" s="1"/>
  <c r="AD151" i="3"/>
  <c r="AD151" i="4" s="1"/>
  <c r="Z151" i="3"/>
  <c r="Z151" i="4" s="1"/>
  <c r="V151" i="3"/>
  <c r="V151" i="4" s="1"/>
  <c r="R151" i="3"/>
  <c r="R151" i="4" s="1"/>
  <c r="N151" i="3"/>
  <c r="N151" i="4" s="1"/>
  <c r="J151" i="3"/>
  <c r="J151" i="4" s="1"/>
  <c r="CG143" i="3"/>
  <c r="CG143" i="4" s="1"/>
  <c r="CC143" i="3"/>
  <c r="CC143" i="4" s="1"/>
  <c r="BY143" i="3"/>
  <c r="BY143" i="4" s="1"/>
  <c r="BU143" i="3"/>
  <c r="BU143" i="4" s="1"/>
  <c r="BQ143" i="3"/>
  <c r="BQ143" i="4" s="1"/>
  <c r="BM143" i="3"/>
  <c r="BM143" i="4" s="1"/>
  <c r="BI143" i="3"/>
  <c r="BI143" i="4" s="1"/>
  <c r="BE143" i="3"/>
  <c r="BE143" i="4" s="1"/>
  <c r="BA143" i="3"/>
  <c r="BA143" i="4" s="1"/>
  <c r="AW143" i="3"/>
  <c r="AW143" i="4" s="1"/>
  <c r="AS143" i="3"/>
  <c r="AS143" i="4" s="1"/>
  <c r="AO143" i="3"/>
  <c r="AO143" i="4" s="1"/>
  <c r="AK143" i="3"/>
  <c r="AK143" i="4" s="1"/>
  <c r="AG143" i="3"/>
  <c r="AG143" i="4" s="1"/>
  <c r="AC143" i="3"/>
  <c r="AC143" i="4" s="1"/>
  <c r="Y143" i="3"/>
  <c r="Y143" i="4" s="1"/>
  <c r="U143" i="3"/>
  <c r="U143" i="4" s="1"/>
  <c r="Q143" i="3"/>
  <c r="Q143" i="4" s="1"/>
  <c r="M143" i="3"/>
  <c r="M143" i="4" s="1"/>
  <c r="I143" i="3"/>
  <c r="I143" i="4" s="1"/>
  <c r="CF143" i="3"/>
  <c r="CF143" i="4" s="1"/>
  <c r="CB143" i="3"/>
  <c r="CB143" i="4" s="1"/>
  <c r="BX143" i="3"/>
  <c r="BX143" i="4" s="1"/>
  <c r="BT143" i="3"/>
  <c r="BT143" i="4" s="1"/>
  <c r="BP143" i="3"/>
  <c r="BP143" i="4" s="1"/>
  <c r="BL143" i="3"/>
  <c r="BL143" i="4" s="1"/>
  <c r="BH143" i="3"/>
  <c r="BH143" i="4" s="1"/>
  <c r="BD143" i="3"/>
  <c r="BD143" i="4" s="1"/>
  <c r="AZ143" i="3"/>
  <c r="AZ143" i="4" s="1"/>
  <c r="AV143" i="3"/>
  <c r="AV143" i="4" s="1"/>
  <c r="AR143" i="3"/>
  <c r="AR143" i="4" s="1"/>
  <c r="AN143" i="3"/>
  <c r="AN143" i="4" s="1"/>
  <c r="AJ143" i="3"/>
  <c r="AJ143" i="4" s="1"/>
  <c r="AF143" i="3"/>
  <c r="AF143" i="4" s="1"/>
  <c r="AB143" i="3"/>
  <c r="AB143" i="4" s="1"/>
  <c r="X143" i="3"/>
  <c r="X143" i="4" s="1"/>
  <c r="T143" i="3"/>
  <c r="T143" i="4" s="1"/>
  <c r="P143" i="3"/>
  <c r="P143" i="4" s="1"/>
  <c r="L143" i="3"/>
  <c r="L143" i="4" s="1"/>
  <c r="H143" i="3"/>
  <c r="H143" i="4" s="1"/>
  <c r="CE143" i="3"/>
  <c r="CE143" i="4" s="1"/>
  <c r="CA143" i="3"/>
  <c r="CA143" i="4" s="1"/>
  <c r="BW143" i="3"/>
  <c r="BW143" i="4" s="1"/>
  <c r="BS143" i="3"/>
  <c r="BS143" i="4" s="1"/>
  <c r="BO143" i="3"/>
  <c r="BO143" i="4" s="1"/>
  <c r="BK143" i="3"/>
  <c r="BK143" i="4" s="1"/>
  <c r="BG143" i="3"/>
  <c r="BG143" i="4" s="1"/>
  <c r="BC143" i="3"/>
  <c r="BC143" i="4" s="1"/>
  <c r="AY143" i="3"/>
  <c r="AY143" i="4" s="1"/>
  <c r="AU143" i="3"/>
  <c r="AU143" i="4" s="1"/>
  <c r="AQ143" i="3"/>
  <c r="AQ143" i="4" s="1"/>
  <c r="AM143" i="3"/>
  <c r="AM143" i="4" s="1"/>
  <c r="AI143" i="3"/>
  <c r="AI143" i="4" s="1"/>
  <c r="AE143" i="3"/>
  <c r="AE143" i="4" s="1"/>
  <c r="AA143" i="3"/>
  <c r="AA143" i="4" s="1"/>
  <c r="W143" i="3"/>
  <c r="W143" i="4" s="1"/>
  <c r="S143" i="3"/>
  <c r="S143" i="4" s="1"/>
  <c r="O143" i="3"/>
  <c r="O143" i="4" s="1"/>
  <c r="K143" i="3"/>
  <c r="K143" i="4" s="1"/>
  <c r="G143" i="3"/>
  <c r="G143" i="4" s="1"/>
  <c r="CH143" i="3"/>
  <c r="CH143" i="4" s="1"/>
  <c r="CD143" i="3"/>
  <c r="CD143" i="4" s="1"/>
  <c r="BZ143" i="3"/>
  <c r="BZ143" i="4" s="1"/>
  <c r="BV143" i="3"/>
  <c r="BV143" i="4" s="1"/>
  <c r="BR143" i="3"/>
  <c r="BR143" i="4" s="1"/>
  <c r="BN143" i="3"/>
  <c r="BN143" i="4" s="1"/>
  <c r="BJ143" i="3"/>
  <c r="BJ143" i="4" s="1"/>
  <c r="BF143" i="3"/>
  <c r="BF143" i="4" s="1"/>
  <c r="BB143" i="3"/>
  <c r="BB143" i="4" s="1"/>
  <c r="AX143" i="3"/>
  <c r="AX143" i="4" s="1"/>
  <c r="AT143" i="3"/>
  <c r="AT143" i="4" s="1"/>
  <c r="AP143" i="3"/>
  <c r="AP143" i="4" s="1"/>
  <c r="AL143" i="3"/>
  <c r="AL143" i="4" s="1"/>
  <c r="AH143" i="3"/>
  <c r="AH143" i="4" s="1"/>
  <c r="AD143" i="3"/>
  <c r="AD143" i="4" s="1"/>
  <c r="Z143" i="3"/>
  <c r="Z143" i="4" s="1"/>
  <c r="V143" i="3"/>
  <c r="V143" i="4" s="1"/>
  <c r="R143" i="3"/>
  <c r="R143" i="4" s="1"/>
  <c r="N143" i="3"/>
  <c r="N143" i="4" s="1"/>
  <c r="J143" i="3"/>
  <c r="J143" i="4" s="1"/>
  <c r="CE131" i="3"/>
  <c r="CE131" i="4" s="1"/>
  <c r="CA131" i="3"/>
  <c r="CA131" i="4" s="1"/>
  <c r="BW131" i="3"/>
  <c r="BW131" i="4" s="1"/>
  <c r="BS131" i="3"/>
  <c r="BS131" i="4" s="1"/>
  <c r="BO131" i="3"/>
  <c r="BO131" i="4" s="1"/>
  <c r="BK131" i="3"/>
  <c r="BK131" i="4" s="1"/>
  <c r="BG131" i="3"/>
  <c r="BG131" i="4" s="1"/>
  <c r="BC131" i="3"/>
  <c r="BC131" i="4" s="1"/>
  <c r="AY131" i="3"/>
  <c r="AY131" i="4" s="1"/>
  <c r="AU131" i="3"/>
  <c r="AU131" i="4" s="1"/>
  <c r="AQ131" i="3"/>
  <c r="AQ131" i="4" s="1"/>
  <c r="AM131" i="3"/>
  <c r="AM131" i="4" s="1"/>
  <c r="AI131" i="3"/>
  <c r="AI131" i="4" s="1"/>
  <c r="AE131" i="3"/>
  <c r="AE131" i="4" s="1"/>
  <c r="AA131" i="3"/>
  <c r="AA131" i="4" s="1"/>
  <c r="W131" i="3"/>
  <c r="W131" i="4" s="1"/>
  <c r="S131" i="3"/>
  <c r="S131" i="4" s="1"/>
  <c r="O131" i="3"/>
  <c r="O131" i="4" s="1"/>
  <c r="K131" i="3"/>
  <c r="K131" i="4" s="1"/>
  <c r="G131" i="3"/>
  <c r="G131" i="4" s="1"/>
  <c r="CH131" i="3"/>
  <c r="CH131" i="4" s="1"/>
  <c r="CD131" i="3"/>
  <c r="CD131" i="4" s="1"/>
  <c r="BZ131" i="3"/>
  <c r="BZ131" i="4" s="1"/>
  <c r="BV131" i="3"/>
  <c r="BV131" i="4" s="1"/>
  <c r="BR131" i="3"/>
  <c r="BR131" i="4" s="1"/>
  <c r="BN131" i="3"/>
  <c r="BN131" i="4" s="1"/>
  <c r="BJ131" i="3"/>
  <c r="BJ131" i="4" s="1"/>
  <c r="BF131" i="3"/>
  <c r="BF131" i="4" s="1"/>
  <c r="BB131" i="3"/>
  <c r="BB131" i="4" s="1"/>
  <c r="AX131" i="3"/>
  <c r="AX131" i="4" s="1"/>
  <c r="AT131" i="3"/>
  <c r="AT131" i="4" s="1"/>
  <c r="AP131" i="3"/>
  <c r="AP131" i="4" s="1"/>
  <c r="AL131" i="3"/>
  <c r="AL131" i="4" s="1"/>
  <c r="AH131" i="3"/>
  <c r="AH131" i="4" s="1"/>
  <c r="AD131" i="3"/>
  <c r="AD131" i="4" s="1"/>
  <c r="Z131" i="3"/>
  <c r="Z131" i="4" s="1"/>
  <c r="V131" i="3"/>
  <c r="V131" i="4" s="1"/>
  <c r="R131" i="3"/>
  <c r="R131" i="4" s="1"/>
  <c r="N131" i="3"/>
  <c r="N131" i="4" s="1"/>
  <c r="J131" i="3"/>
  <c r="J131" i="4" s="1"/>
  <c r="CG131" i="3"/>
  <c r="CG131" i="4" s="1"/>
  <c r="CC131" i="3"/>
  <c r="CC131" i="4" s="1"/>
  <c r="BY131" i="3"/>
  <c r="BY131" i="4" s="1"/>
  <c r="BU131" i="3"/>
  <c r="BU131" i="4" s="1"/>
  <c r="BQ131" i="3"/>
  <c r="BQ131" i="4" s="1"/>
  <c r="BM131" i="3"/>
  <c r="BM131" i="4" s="1"/>
  <c r="BI131" i="3"/>
  <c r="BI131" i="4" s="1"/>
  <c r="BE131" i="3"/>
  <c r="BE131" i="4" s="1"/>
  <c r="BA131" i="3"/>
  <c r="BA131" i="4" s="1"/>
  <c r="AW131" i="3"/>
  <c r="AW131" i="4" s="1"/>
  <c r="AS131" i="3"/>
  <c r="AS131" i="4" s="1"/>
  <c r="AO131" i="3"/>
  <c r="AO131" i="4" s="1"/>
  <c r="AK131" i="3"/>
  <c r="AK131" i="4" s="1"/>
  <c r="AG131" i="3"/>
  <c r="AG131" i="4" s="1"/>
  <c r="AC131" i="3"/>
  <c r="AC131" i="4" s="1"/>
  <c r="Y131" i="3"/>
  <c r="Y131" i="4" s="1"/>
  <c r="U131" i="3"/>
  <c r="U131" i="4" s="1"/>
  <c r="Q131" i="3"/>
  <c r="Q131" i="4" s="1"/>
  <c r="M131" i="3"/>
  <c r="M131" i="4" s="1"/>
  <c r="I131" i="3"/>
  <c r="I131" i="4" s="1"/>
  <c r="CF131" i="3"/>
  <c r="CF131" i="4" s="1"/>
  <c r="CB131" i="3"/>
  <c r="CB131" i="4" s="1"/>
  <c r="BX131" i="3"/>
  <c r="BX131" i="4" s="1"/>
  <c r="BT131" i="3"/>
  <c r="BT131" i="4" s="1"/>
  <c r="BP131" i="3"/>
  <c r="BP131" i="4" s="1"/>
  <c r="BL131" i="3"/>
  <c r="BL131" i="4" s="1"/>
  <c r="BH131" i="3"/>
  <c r="BH131" i="4" s="1"/>
  <c r="BD131" i="3"/>
  <c r="BD131" i="4" s="1"/>
  <c r="AZ131" i="3"/>
  <c r="AZ131" i="4" s="1"/>
  <c r="AV131" i="3"/>
  <c r="AV131" i="4" s="1"/>
  <c r="AR131" i="3"/>
  <c r="AR131" i="4" s="1"/>
  <c r="AN131" i="3"/>
  <c r="AN131" i="4" s="1"/>
  <c r="AJ131" i="3"/>
  <c r="AJ131" i="4" s="1"/>
  <c r="AF131" i="3"/>
  <c r="AF131" i="4" s="1"/>
  <c r="AB131" i="3"/>
  <c r="AB131" i="4" s="1"/>
  <c r="X131" i="3"/>
  <c r="X131" i="4" s="1"/>
  <c r="T131" i="3"/>
  <c r="T131" i="4" s="1"/>
  <c r="P131" i="3"/>
  <c r="P131" i="4" s="1"/>
  <c r="L131" i="3"/>
  <c r="L131" i="4" s="1"/>
  <c r="H131" i="3"/>
  <c r="H131" i="4" s="1"/>
  <c r="CE123" i="3"/>
  <c r="CE123" i="4" s="1"/>
  <c r="CA123" i="3"/>
  <c r="CA123" i="4" s="1"/>
  <c r="BW123" i="3"/>
  <c r="BW123" i="4" s="1"/>
  <c r="BS123" i="3"/>
  <c r="BS123" i="4" s="1"/>
  <c r="BO123" i="3"/>
  <c r="BO123" i="4" s="1"/>
  <c r="BK123" i="3"/>
  <c r="BK123" i="4" s="1"/>
  <c r="BG123" i="3"/>
  <c r="BG123" i="4" s="1"/>
  <c r="BC123" i="3"/>
  <c r="BC123" i="4" s="1"/>
  <c r="AY123" i="3"/>
  <c r="AY123" i="4" s="1"/>
  <c r="AU123" i="3"/>
  <c r="AU123" i="4" s="1"/>
  <c r="AQ123" i="3"/>
  <c r="AQ123" i="4" s="1"/>
  <c r="AM123" i="3"/>
  <c r="AM123" i="4" s="1"/>
  <c r="AI123" i="3"/>
  <c r="AI123" i="4" s="1"/>
  <c r="AE123" i="3"/>
  <c r="AE123" i="4" s="1"/>
  <c r="AA123" i="3"/>
  <c r="AA123" i="4" s="1"/>
  <c r="W123" i="3"/>
  <c r="W123" i="4" s="1"/>
  <c r="S123" i="3"/>
  <c r="S123" i="4" s="1"/>
  <c r="O123" i="3"/>
  <c r="O123" i="4" s="1"/>
  <c r="K123" i="3"/>
  <c r="K123" i="4" s="1"/>
  <c r="G123" i="3"/>
  <c r="G123" i="4" s="1"/>
  <c r="CH123" i="3"/>
  <c r="CH123" i="4" s="1"/>
  <c r="CD123" i="3"/>
  <c r="CD123" i="4" s="1"/>
  <c r="BZ123" i="3"/>
  <c r="BZ123" i="4" s="1"/>
  <c r="BV123" i="3"/>
  <c r="BV123" i="4" s="1"/>
  <c r="BR123" i="3"/>
  <c r="BR123" i="4" s="1"/>
  <c r="BN123" i="3"/>
  <c r="BN123" i="4" s="1"/>
  <c r="BJ123" i="3"/>
  <c r="BJ123" i="4" s="1"/>
  <c r="BF123" i="3"/>
  <c r="BF123" i="4" s="1"/>
  <c r="BB123" i="3"/>
  <c r="BB123" i="4" s="1"/>
  <c r="AX123" i="3"/>
  <c r="AX123" i="4" s="1"/>
  <c r="AT123" i="3"/>
  <c r="AT123" i="4" s="1"/>
  <c r="AP123" i="3"/>
  <c r="AP123" i="4" s="1"/>
  <c r="AL123" i="3"/>
  <c r="AL123" i="4" s="1"/>
  <c r="AH123" i="3"/>
  <c r="AH123" i="4" s="1"/>
  <c r="AD123" i="3"/>
  <c r="AD123" i="4" s="1"/>
  <c r="Z123" i="3"/>
  <c r="Z123" i="4" s="1"/>
  <c r="V123" i="3"/>
  <c r="V123" i="4" s="1"/>
  <c r="R123" i="3"/>
  <c r="R123" i="4" s="1"/>
  <c r="N123" i="3"/>
  <c r="N123" i="4" s="1"/>
  <c r="J123" i="3"/>
  <c r="J123" i="4" s="1"/>
  <c r="CG123" i="3"/>
  <c r="CG123" i="4" s="1"/>
  <c r="CC123" i="3"/>
  <c r="CC123" i="4" s="1"/>
  <c r="BY123" i="3"/>
  <c r="BY123" i="4" s="1"/>
  <c r="BU123" i="3"/>
  <c r="BU123" i="4" s="1"/>
  <c r="BQ123" i="3"/>
  <c r="BQ123" i="4" s="1"/>
  <c r="BM123" i="3"/>
  <c r="BM123" i="4" s="1"/>
  <c r="BI123" i="3"/>
  <c r="BI123" i="4" s="1"/>
  <c r="BE123" i="3"/>
  <c r="BE123" i="4" s="1"/>
  <c r="BA123" i="3"/>
  <c r="BA123" i="4" s="1"/>
  <c r="AW123" i="3"/>
  <c r="AW123" i="4" s="1"/>
  <c r="AS123" i="3"/>
  <c r="AS123" i="4" s="1"/>
  <c r="AO123" i="3"/>
  <c r="AO123" i="4" s="1"/>
  <c r="AK123" i="3"/>
  <c r="AK123" i="4" s="1"/>
  <c r="AG123" i="3"/>
  <c r="AG123" i="4" s="1"/>
  <c r="AC123" i="3"/>
  <c r="AC123" i="4" s="1"/>
  <c r="Y123" i="3"/>
  <c r="Y123" i="4" s="1"/>
  <c r="U123" i="3"/>
  <c r="U123" i="4" s="1"/>
  <c r="Q123" i="3"/>
  <c r="Q123" i="4" s="1"/>
  <c r="M123" i="3"/>
  <c r="M123" i="4" s="1"/>
  <c r="I123" i="3"/>
  <c r="I123" i="4" s="1"/>
  <c r="CF123" i="3"/>
  <c r="CF123" i="4" s="1"/>
  <c r="CB123" i="3"/>
  <c r="CB123" i="4" s="1"/>
  <c r="BX123" i="3"/>
  <c r="BX123" i="4" s="1"/>
  <c r="BT123" i="3"/>
  <c r="BT123" i="4" s="1"/>
  <c r="BP123" i="3"/>
  <c r="BP123" i="4" s="1"/>
  <c r="BL123" i="3"/>
  <c r="BL123" i="4" s="1"/>
  <c r="BH123" i="3"/>
  <c r="BH123" i="4" s="1"/>
  <c r="BD123" i="3"/>
  <c r="BD123" i="4" s="1"/>
  <c r="AZ123" i="3"/>
  <c r="AZ123" i="4" s="1"/>
  <c r="AV123" i="3"/>
  <c r="AV123" i="4" s="1"/>
  <c r="AR123" i="3"/>
  <c r="AR123" i="4" s="1"/>
  <c r="AN123" i="3"/>
  <c r="AN123" i="4" s="1"/>
  <c r="AJ123" i="3"/>
  <c r="AJ123" i="4" s="1"/>
  <c r="AF123" i="3"/>
  <c r="AF123" i="4" s="1"/>
  <c r="AB123" i="3"/>
  <c r="AB123" i="4" s="1"/>
  <c r="X123" i="3"/>
  <c r="X123" i="4" s="1"/>
  <c r="T123" i="3"/>
  <c r="T123" i="4" s="1"/>
  <c r="P123" i="3"/>
  <c r="P123" i="4" s="1"/>
  <c r="L123" i="3"/>
  <c r="L123" i="4" s="1"/>
  <c r="H123" i="3"/>
  <c r="H123" i="4" s="1"/>
  <c r="CE115" i="3"/>
  <c r="CE115" i="4" s="1"/>
  <c r="CA115" i="3"/>
  <c r="CA115" i="4" s="1"/>
  <c r="BW115" i="3"/>
  <c r="BW115" i="4" s="1"/>
  <c r="BS115" i="3"/>
  <c r="BS115" i="4" s="1"/>
  <c r="BO115" i="3"/>
  <c r="BO115" i="4" s="1"/>
  <c r="BK115" i="3"/>
  <c r="BK115" i="4" s="1"/>
  <c r="BG115" i="3"/>
  <c r="BG115" i="4" s="1"/>
  <c r="BC115" i="3"/>
  <c r="BC115" i="4" s="1"/>
  <c r="AY115" i="3"/>
  <c r="AY115" i="4" s="1"/>
  <c r="AU115" i="3"/>
  <c r="AU115" i="4" s="1"/>
  <c r="AQ115" i="3"/>
  <c r="AQ115" i="4" s="1"/>
  <c r="AM115" i="3"/>
  <c r="AM115" i="4" s="1"/>
  <c r="AI115" i="3"/>
  <c r="AI115" i="4" s="1"/>
  <c r="AE115" i="3"/>
  <c r="AE115" i="4" s="1"/>
  <c r="AA115" i="3"/>
  <c r="AA115" i="4" s="1"/>
  <c r="W115" i="3"/>
  <c r="W115" i="4" s="1"/>
  <c r="S115" i="3"/>
  <c r="S115" i="4" s="1"/>
  <c r="O115" i="3"/>
  <c r="O115" i="4" s="1"/>
  <c r="K115" i="3"/>
  <c r="K115" i="4" s="1"/>
  <c r="G115" i="3"/>
  <c r="G115" i="4" s="1"/>
  <c r="CH115" i="3"/>
  <c r="CH115" i="4" s="1"/>
  <c r="CD115" i="3"/>
  <c r="CD115" i="4" s="1"/>
  <c r="BZ115" i="3"/>
  <c r="BZ115" i="4" s="1"/>
  <c r="BV115" i="3"/>
  <c r="BV115" i="4" s="1"/>
  <c r="BR115" i="3"/>
  <c r="BR115" i="4" s="1"/>
  <c r="BN115" i="3"/>
  <c r="BN115" i="4" s="1"/>
  <c r="BJ115" i="3"/>
  <c r="BJ115" i="4" s="1"/>
  <c r="BF115" i="3"/>
  <c r="BF115" i="4" s="1"/>
  <c r="BB115" i="3"/>
  <c r="BB115" i="4" s="1"/>
  <c r="AX115" i="3"/>
  <c r="AX115" i="4" s="1"/>
  <c r="AT115" i="3"/>
  <c r="AT115" i="4" s="1"/>
  <c r="AP115" i="3"/>
  <c r="AP115" i="4" s="1"/>
  <c r="AL115" i="3"/>
  <c r="AL115" i="4" s="1"/>
  <c r="AH115" i="3"/>
  <c r="AH115" i="4" s="1"/>
  <c r="AD115" i="3"/>
  <c r="AD115" i="4" s="1"/>
  <c r="Z115" i="3"/>
  <c r="Z115" i="4" s="1"/>
  <c r="V115" i="3"/>
  <c r="V115" i="4" s="1"/>
  <c r="R115" i="3"/>
  <c r="R115" i="4" s="1"/>
  <c r="N115" i="3"/>
  <c r="N115" i="4" s="1"/>
  <c r="J115" i="3"/>
  <c r="J115" i="4" s="1"/>
  <c r="CG115" i="3"/>
  <c r="CG115" i="4" s="1"/>
  <c r="CC115" i="3"/>
  <c r="CC115" i="4" s="1"/>
  <c r="BY115" i="3"/>
  <c r="BY115" i="4" s="1"/>
  <c r="BU115" i="3"/>
  <c r="BU115" i="4" s="1"/>
  <c r="BQ115" i="3"/>
  <c r="BQ115" i="4" s="1"/>
  <c r="BM115" i="3"/>
  <c r="BM115" i="4" s="1"/>
  <c r="BI115" i="3"/>
  <c r="BI115" i="4" s="1"/>
  <c r="BE115" i="3"/>
  <c r="BE115" i="4" s="1"/>
  <c r="BA115" i="3"/>
  <c r="BA115" i="4" s="1"/>
  <c r="AW115" i="3"/>
  <c r="AW115" i="4" s="1"/>
  <c r="AS115" i="3"/>
  <c r="AS115" i="4" s="1"/>
  <c r="AO115" i="3"/>
  <c r="AO115" i="4" s="1"/>
  <c r="AK115" i="3"/>
  <c r="AK115" i="4" s="1"/>
  <c r="AG115" i="3"/>
  <c r="AG115" i="4" s="1"/>
  <c r="AC115" i="3"/>
  <c r="AC115" i="4" s="1"/>
  <c r="Y115" i="3"/>
  <c r="Y115" i="4" s="1"/>
  <c r="U115" i="3"/>
  <c r="U115" i="4" s="1"/>
  <c r="Q115" i="3"/>
  <c r="Q115" i="4" s="1"/>
  <c r="M115" i="3"/>
  <c r="M115" i="4" s="1"/>
  <c r="I115" i="3"/>
  <c r="I115" i="4" s="1"/>
  <c r="CF115" i="3"/>
  <c r="CF115" i="4" s="1"/>
  <c r="CB115" i="3"/>
  <c r="CB115" i="4" s="1"/>
  <c r="BX115" i="3"/>
  <c r="BX115" i="4" s="1"/>
  <c r="BT115" i="3"/>
  <c r="BT115" i="4" s="1"/>
  <c r="BP115" i="3"/>
  <c r="BP115" i="4" s="1"/>
  <c r="BL115" i="3"/>
  <c r="BL115" i="4" s="1"/>
  <c r="BH115" i="3"/>
  <c r="BH115" i="4" s="1"/>
  <c r="BD115" i="3"/>
  <c r="BD115" i="4" s="1"/>
  <c r="AZ115" i="3"/>
  <c r="AZ115" i="4" s="1"/>
  <c r="AV115" i="3"/>
  <c r="AV115" i="4" s="1"/>
  <c r="AR115" i="3"/>
  <c r="AR115" i="4" s="1"/>
  <c r="AN115" i="3"/>
  <c r="AN115" i="4" s="1"/>
  <c r="AJ115" i="3"/>
  <c r="AJ115" i="4" s="1"/>
  <c r="AF115" i="3"/>
  <c r="AF115" i="4" s="1"/>
  <c r="AB115" i="3"/>
  <c r="AB115" i="4" s="1"/>
  <c r="X115" i="3"/>
  <c r="X115" i="4" s="1"/>
  <c r="T115" i="3"/>
  <c r="T115" i="4" s="1"/>
  <c r="P115" i="3"/>
  <c r="P115" i="4" s="1"/>
  <c r="L115" i="3"/>
  <c r="L115" i="4" s="1"/>
  <c r="H115" i="3"/>
  <c r="H115" i="4" s="1"/>
  <c r="CE107" i="3"/>
  <c r="CE107" i="4" s="1"/>
  <c r="CA107" i="3"/>
  <c r="CA107" i="4" s="1"/>
  <c r="BW107" i="3"/>
  <c r="BW107" i="4" s="1"/>
  <c r="BS107" i="3"/>
  <c r="BS107" i="4" s="1"/>
  <c r="BO107" i="3"/>
  <c r="BO107" i="4" s="1"/>
  <c r="BK107" i="3"/>
  <c r="BK107" i="4" s="1"/>
  <c r="BG107" i="3"/>
  <c r="BG107" i="4" s="1"/>
  <c r="BC107" i="3"/>
  <c r="BC107" i="4" s="1"/>
  <c r="AY107" i="3"/>
  <c r="AY107" i="4" s="1"/>
  <c r="AU107" i="3"/>
  <c r="AU107" i="4" s="1"/>
  <c r="AQ107" i="3"/>
  <c r="AQ107" i="4" s="1"/>
  <c r="AM107" i="3"/>
  <c r="AM107" i="4" s="1"/>
  <c r="AI107" i="3"/>
  <c r="AI107" i="4" s="1"/>
  <c r="AE107" i="3"/>
  <c r="AE107" i="4" s="1"/>
  <c r="AA107" i="3"/>
  <c r="AA107" i="4" s="1"/>
  <c r="W107" i="3"/>
  <c r="W107" i="4" s="1"/>
  <c r="S107" i="3"/>
  <c r="S107" i="4" s="1"/>
  <c r="O107" i="3"/>
  <c r="O107" i="4" s="1"/>
  <c r="K107" i="3"/>
  <c r="K107" i="4" s="1"/>
  <c r="G107" i="3"/>
  <c r="G107" i="4" s="1"/>
  <c r="CH107" i="3"/>
  <c r="CH107" i="4" s="1"/>
  <c r="CD107" i="3"/>
  <c r="CD107" i="4" s="1"/>
  <c r="BZ107" i="3"/>
  <c r="BZ107" i="4" s="1"/>
  <c r="BV107" i="3"/>
  <c r="BV107" i="4" s="1"/>
  <c r="BR107" i="3"/>
  <c r="BR107" i="4" s="1"/>
  <c r="BN107" i="3"/>
  <c r="BN107" i="4" s="1"/>
  <c r="BJ107" i="3"/>
  <c r="BJ107" i="4" s="1"/>
  <c r="BF107" i="3"/>
  <c r="BF107" i="4" s="1"/>
  <c r="BB107" i="3"/>
  <c r="BB107" i="4" s="1"/>
  <c r="AX107" i="3"/>
  <c r="AX107" i="4" s="1"/>
  <c r="AT107" i="3"/>
  <c r="AT107" i="4" s="1"/>
  <c r="AP107" i="3"/>
  <c r="AP107" i="4" s="1"/>
  <c r="AL107" i="3"/>
  <c r="AL107" i="4" s="1"/>
  <c r="AH107" i="3"/>
  <c r="AH107" i="4" s="1"/>
  <c r="AD107" i="3"/>
  <c r="AD107" i="4" s="1"/>
  <c r="Z107" i="3"/>
  <c r="Z107" i="4" s="1"/>
  <c r="V107" i="3"/>
  <c r="V107" i="4" s="1"/>
  <c r="R107" i="3"/>
  <c r="R107" i="4" s="1"/>
  <c r="N107" i="3"/>
  <c r="N107" i="4" s="1"/>
  <c r="J107" i="3"/>
  <c r="J107" i="4" s="1"/>
  <c r="CG107" i="3"/>
  <c r="CG107" i="4" s="1"/>
  <c r="CC107" i="3"/>
  <c r="CC107" i="4" s="1"/>
  <c r="BY107" i="3"/>
  <c r="BY107" i="4" s="1"/>
  <c r="BU107" i="3"/>
  <c r="BU107" i="4" s="1"/>
  <c r="BQ107" i="3"/>
  <c r="BQ107" i="4" s="1"/>
  <c r="BM107" i="3"/>
  <c r="BM107" i="4" s="1"/>
  <c r="BI107" i="3"/>
  <c r="BI107" i="4" s="1"/>
  <c r="BE107" i="3"/>
  <c r="BE107" i="4" s="1"/>
  <c r="BA107" i="3"/>
  <c r="BA107" i="4" s="1"/>
  <c r="AW107" i="3"/>
  <c r="AW107" i="4" s="1"/>
  <c r="AS107" i="3"/>
  <c r="AS107" i="4" s="1"/>
  <c r="AO107" i="3"/>
  <c r="AO107" i="4" s="1"/>
  <c r="AK107" i="3"/>
  <c r="AK107" i="4" s="1"/>
  <c r="AG107" i="3"/>
  <c r="AG107" i="4" s="1"/>
  <c r="AC107" i="3"/>
  <c r="AC107" i="4" s="1"/>
  <c r="Y107" i="3"/>
  <c r="Y107" i="4" s="1"/>
  <c r="U107" i="3"/>
  <c r="U107" i="4" s="1"/>
  <c r="Q107" i="3"/>
  <c r="Q107" i="4" s="1"/>
  <c r="M107" i="3"/>
  <c r="M107" i="4" s="1"/>
  <c r="I107" i="3"/>
  <c r="I107" i="4" s="1"/>
  <c r="CF107" i="3"/>
  <c r="CF107" i="4" s="1"/>
  <c r="CB107" i="3"/>
  <c r="CB107" i="4" s="1"/>
  <c r="BX107" i="3"/>
  <c r="BX107" i="4" s="1"/>
  <c r="BT107" i="3"/>
  <c r="BT107" i="4" s="1"/>
  <c r="BP107" i="3"/>
  <c r="BP107" i="4" s="1"/>
  <c r="BL107" i="3"/>
  <c r="BL107" i="4" s="1"/>
  <c r="BH107" i="3"/>
  <c r="BH107" i="4" s="1"/>
  <c r="BD107" i="3"/>
  <c r="BD107" i="4" s="1"/>
  <c r="AZ107" i="3"/>
  <c r="AZ107" i="4" s="1"/>
  <c r="AV107" i="3"/>
  <c r="AV107" i="4" s="1"/>
  <c r="AR107" i="3"/>
  <c r="AR107" i="4" s="1"/>
  <c r="AN107" i="3"/>
  <c r="AN107" i="4" s="1"/>
  <c r="AJ107" i="3"/>
  <c r="AJ107" i="4" s="1"/>
  <c r="AF107" i="3"/>
  <c r="AF107" i="4" s="1"/>
  <c r="AB107" i="3"/>
  <c r="AB107" i="4" s="1"/>
  <c r="X107" i="3"/>
  <c r="X107" i="4" s="1"/>
  <c r="T107" i="3"/>
  <c r="T107" i="4" s="1"/>
  <c r="P107" i="3"/>
  <c r="P107" i="4" s="1"/>
  <c r="L107" i="3"/>
  <c r="L107" i="4" s="1"/>
  <c r="H107" i="3"/>
  <c r="H107" i="4" s="1"/>
  <c r="CE95" i="3"/>
  <c r="CE95" i="4" s="1"/>
  <c r="CA95" i="3"/>
  <c r="CA95" i="4" s="1"/>
  <c r="BW95" i="3"/>
  <c r="BW95" i="4" s="1"/>
  <c r="BS95" i="3"/>
  <c r="BS95" i="4" s="1"/>
  <c r="BO95" i="3"/>
  <c r="BO95" i="4" s="1"/>
  <c r="BK95" i="3"/>
  <c r="BK95" i="4" s="1"/>
  <c r="BG95" i="3"/>
  <c r="BG95" i="4" s="1"/>
  <c r="BC95" i="3"/>
  <c r="BC95" i="4" s="1"/>
  <c r="AY95" i="3"/>
  <c r="AY95" i="4" s="1"/>
  <c r="AU95" i="3"/>
  <c r="AU95" i="4" s="1"/>
  <c r="AQ95" i="3"/>
  <c r="AQ95" i="4" s="1"/>
  <c r="AM95" i="3"/>
  <c r="AM95" i="4" s="1"/>
  <c r="AI95" i="3"/>
  <c r="AI95" i="4" s="1"/>
  <c r="AE95" i="3"/>
  <c r="AE95" i="4" s="1"/>
  <c r="AA95" i="3"/>
  <c r="AA95" i="4" s="1"/>
  <c r="W95" i="3"/>
  <c r="W95" i="4" s="1"/>
  <c r="S95" i="3"/>
  <c r="S95" i="4" s="1"/>
  <c r="O95" i="3"/>
  <c r="O95" i="4" s="1"/>
  <c r="K95" i="3"/>
  <c r="K95" i="4" s="1"/>
  <c r="G95" i="3"/>
  <c r="G95" i="4" s="1"/>
  <c r="CH95" i="3"/>
  <c r="CH95" i="4" s="1"/>
  <c r="CD95" i="3"/>
  <c r="CD95" i="4" s="1"/>
  <c r="BZ95" i="3"/>
  <c r="BZ95" i="4" s="1"/>
  <c r="BV95" i="3"/>
  <c r="BV95" i="4" s="1"/>
  <c r="BR95" i="3"/>
  <c r="BR95" i="4" s="1"/>
  <c r="BN95" i="3"/>
  <c r="BN95" i="4" s="1"/>
  <c r="BJ95" i="3"/>
  <c r="BJ95" i="4" s="1"/>
  <c r="BF95" i="3"/>
  <c r="BF95" i="4" s="1"/>
  <c r="BB95" i="3"/>
  <c r="BB95" i="4" s="1"/>
  <c r="AX95" i="3"/>
  <c r="AX95" i="4" s="1"/>
  <c r="AT95" i="3"/>
  <c r="AT95" i="4" s="1"/>
  <c r="AP95" i="3"/>
  <c r="AP95" i="4" s="1"/>
  <c r="AL95" i="3"/>
  <c r="AL95" i="4" s="1"/>
  <c r="AH95" i="3"/>
  <c r="AH95" i="4" s="1"/>
  <c r="AD95" i="3"/>
  <c r="AD95" i="4" s="1"/>
  <c r="Z95" i="3"/>
  <c r="Z95" i="4" s="1"/>
  <c r="V95" i="3"/>
  <c r="V95" i="4" s="1"/>
  <c r="R95" i="3"/>
  <c r="R95" i="4" s="1"/>
  <c r="N95" i="3"/>
  <c r="N95" i="4" s="1"/>
  <c r="J95" i="3"/>
  <c r="J95" i="4" s="1"/>
  <c r="CG95" i="3"/>
  <c r="CG95" i="4" s="1"/>
  <c r="CC95" i="3"/>
  <c r="CC95" i="4" s="1"/>
  <c r="BY95" i="3"/>
  <c r="BY95" i="4" s="1"/>
  <c r="BU95" i="3"/>
  <c r="BU95" i="4" s="1"/>
  <c r="BQ95" i="3"/>
  <c r="BQ95" i="4" s="1"/>
  <c r="BM95" i="3"/>
  <c r="BM95" i="4" s="1"/>
  <c r="BI95" i="3"/>
  <c r="BI95" i="4" s="1"/>
  <c r="BE95" i="3"/>
  <c r="BE95" i="4" s="1"/>
  <c r="BA95" i="3"/>
  <c r="BA95" i="4" s="1"/>
  <c r="AW95" i="3"/>
  <c r="AW95" i="4" s="1"/>
  <c r="AS95" i="3"/>
  <c r="AS95" i="4" s="1"/>
  <c r="AO95" i="3"/>
  <c r="AO95" i="4" s="1"/>
  <c r="AK95" i="3"/>
  <c r="AK95" i="4" s="1"/>
  <c r="AG95" i="3"/>
  <c r="AG95" i="4" s="1"/>
  <c r="AC95" i="3"/>
  <c r="AC95" i="4" s="1"/>
  <c r="Y95" i="3"/>
  <c r="Y95" i="4" s="1"/>
  <c r="U95" i="3"/>
  <c r="U95" i="4" s="1"/>
  <c r="Q95" i="3"/>
  <c r="Q95" i="4" s="1"/>
  <c r="M95" i="3"/>
  <c r="M95" i="4" s="1"/>
  <c r="I95" i="3"/>
  <c r="I95" i="4" s="1"/>
  <c r="CF95" i="3"/>
  <c r="CF95" i="4" s="1"/>
  <c r="CB95" i="3"/>
  <c r="CB95" i="4" s="1"/>
  <c r="BX95" i="3"/>
  <c r="BX95" i="4" s="1"/>
  <c r="BT95" i="3"/>
  <c r="BT95" i="4" s="1"/>
  <c r="BP95" i="3"/>
  <c r="BP95" i="4" s="1"/>
  <c r="BL95" i="3"/>
  <c r="BL95" i="4" s="1"/>
  <c r="BH95" i="3"/>
  <c r="BH95" i="4" s="1"/>
  <c r="BD95" i="3"/>
  <c r="BD95" i="4" s="1"/>
  <c r="AZ95" i="3"/>
  <c r="AZ95" i="4" s="1"/>
  <c r="AV95" i="3"/>
  <c r="AV95" i="4" s="1"/>
  <c r="AR95" i="3"/>
  <c r="AR95" i="4" s="1"/>
  <c r="AN95" i="3"/>
  <c r="AN95" i="4" s="1"/>
  <c r="AJ95" i="3"/>
  <c r="AJ95" i="4" s="1"/>
  <c r="AF95" i="3"/>
  <c r="AF95" i="4" s="1"/>
  <c r="AB95" i="3"/>
  <c r="AB95" i="4" s="1"/>
  <c r="X95" i="3"/>
  <c r="X95" i="4" s="1"/>
  <c r="T95" i="3"/>
  <c r="T95" i="4" s="1"/>
  <c r="P95" i="3"/>
  <c r="P95" i="4" s="1"/>
  <c r="L95" i="3"/>
  <c r="L95" i="4" s="1"/>
  <c r="H95" i="3"/>
  <c r="H95" i="4" s="1"/>
  <c r="CE87" i="3"/>
  <c r="CE87" i="4" s="1"/>
  <c r="CA87" i="3"/>
  <c r="CA87" i="4" s="1"/>
  <c r="BW87" i="3"/>
  <c r="BW87" i="4" s="1"/>
  <c r="BS87" i="3"/>
  <c r="BS87" i="4" s="1"/>
  <c r="BO87" i="3"/>
  <c r="BO87" i="4" s="1"/>
  <c r="BK87" i="3"/>
  <c r="BK87" i="4" s="1"/>
  <c r="BG87" i="3"/>
  <c r="BG87" i="4" s="1"/>
  <c r="BC87" i="3"/>
  <c r="BC87" i="4" s="1"/>
  <c r="AY87" i="3"/>
  <c r="AY87" i="4" s="1"/>
  <c r="AU87" i="3"/>
  <c r="AU87" i="4" s="1"/>
  <c r="AQ87" i="3"/>
  <c r="AQ87" i="4" s="1"/>
  <c r="AM87" i="3"/>
  <c r="AM87" i="4" s="1"/>
  <c r="AI87" i="3"/>
  <c r="AI87" i="4" s="1"/>
  <c r="AE87" i="3"/>
  <c r="AE87" i="4" s="1"/>
  <c r="AA87" i="3"/>
  <c r="AA87" i="4" s="1"/>
  <c r="W87" i="3"/>
  <c r="W87" i="4" s="1"/>
  <c r="S87" i="3"/>
  <c r="S87" i="4" s="1"/>
  <c r="O87" i="3"/>
  <c r="O87" i="4" s="1"/>
  <c r="K87" i="3"/>
  <c r="K87" i="4" s="1"/>
  <c r="G87" i="3"/>
  <c r="G87" i="4" s="1"/>
  <c r="CH87" i="3"/>
  <c r="CH87" i="4" s="1"/>
  <c r="CD87" i="3"/>
  <c r="CD87" i="4" s="1"/>
  <c r="BZ87" i="3"/>
  <c r="BZ87" i="4" s="1"/>
  <c r="BV87" i="3"/>
  <c r="BV87" i="4" s="1"/>
  <c r="BR87" i="3"/>
  <c r="BR87" i="4" s="1"/>
  <c r="BN87" i="3"/>
  <c r="BN87" i="4" s="1"/>
  <c r="BJ87" i="3"/>
  <c r="BJ87" i="4" s="1"/>
  <c r="BF87" i="3"/>
  <c r="BF87" i="4" s="1"/>
  <c r="BB87" i="3"/>
  <c r="BB87" i="4" s="1"/>
  <c r="AX87" i="3"/>
  <c r="AX87" i="4" s="1"/>
  <c r="AT87" i="3"/>
  <c r="AT87" i="4" s="1"/>
  <c r="AP87" i="3"/>
  <c r="AP87" i="4" s="1"/>
  <c r="AL87" i="3"/>
  <c r="AL87" i="4" s="1"/>
  <c r="AH87" i="3"/>
  <c r="AH87" i="4" s="1"/>
  <c r="AD87" i="3"/>
  <c r="AD87" i="4" s="1"/>
  <c r="Z87" i="3"/>
  <c r="Z87" i="4" s="1"/>
  <c r="V87" i="3"/>
  <c r="V87" i="4" s="1"/>
  <c r="R87" i="3"/>
  <c r="R87" i="4" s="1"/>
  <c r="N87" i="3"/>
  <c r="N87" i="4" s="1"/>
  <c r="J87" i="3"/>
  <c r="J87" i="4" s="1"/>
  <c r="CG87" i="3"/>
  <c r="CG87" i="4" s="1"/>
  <c r="CC87" i="3"/>
  <c r="CC87" i="4" s="1"/>
  <c r="BY87" i="3"/>
  <c r="BY87" i="4" s="1"/>
  <c r="BU87" i="3"/>
  <c r="BU87" i="4" s="1"/>
  <c r="BQ87" i="3"/>
  <c r="BQ87" i="4" s="1"/>
  <c r="BM87" i="3"/>
  <c r="BM87" i="4" s="1"/>
  <c r="BI87" i="3"/>
  <c r="BI87" i="4" s="1"/>
  <c r="BE87" i="3"/>
  <c r="BE87" i="4" s="1"/>
  <c r="BA87" i="3"/>
  <c r="BA87" i="4" s="1"/>
  <c r="AW87" i="3"/>
  <c r="AW87" i="4" s="1"/>
  <c r="AS87" i="3"/>
  <c r="AS87" i="4" s="1"/>
  <c r="AO87" i="3"/>
  <c r="AO87" i="4" s="1"/>
  <c r="AK87" i="3"/>
  <c r="AK87" i="4" s="1"/>
  <c r="AG87" i="3"/>
  <c r="AG87" i="4" s="1"/>
  <c r="AC87" i="3"/>
  <c r="AC87" i="4" s="1"/>
  <c r="Y87" i="3"/>
  <c r="Y87" i="4" s="1"/>
  <c r="U87" i="3"/>
  <c r="U87" i="4" s="1"/>
  <c r="Q87" i="3"/>
  <c r="Q87" i="4" s="1"/>
  <c r="M87" i="3"/>
  <c r="M87" i="4" s="1"/>
  <c r="I87" i="3"/>
  <c r="I87" i="4" s="1"/>
  <c r="CF87" i="3"/>
  <c r="CF87" i="4" s="1"/>
  <c r="CB87" i="3"/>
  <c r="CB87" i="4" s="1"/>
  <c r="BX87" i="3"/>
  <c r="BX87" i="4" s="1"/>
  <c r="BT87" i="3"/>
  <c r="BT87" i="4" s="1"/>
  <c r="BP87" i="3"/>
  <c r="BP87" i="4" s="1"/>
  <c r="BL87" i="3"/>
  <c r="BL87" i="4" s="1"/>
  <c r="BH87" i="3"/>
  <c r="BH87" i="4" s="1"/>
  <c r="BD87" i="3"/>
  <c r="BD87" i="4" s="1"/>
  <c r="AZ87" i="3"/>
  <c r="AZ87" i="4" s="1"/>
  <c r="AV87" i="3"/>
  <c r="AV87" i="4" s="1"/>
  <c r="AR87" i="3"/>
  <c r="AR87" i="4" s="1"/>
  <c r="AN87" i="3"/>
  <c r="AN87" i="4" s="1"/>
  <c r="AJ87" i="3"/>
  <c r="AJ87" i="4" s="1"/>
  <c r="AF87" i="3"/>
  <c r="AF87" i="4" s="1"/>
  <c r="AB87" i="3"/>
  <c r="AB87" i="4" s="1"/>
  <c r="X87" i="3"/>
  <c r="X87" i="4" s="1"/>
  <c r="T87" i="3"/>
  <c r="T87" i="4" s="1"/>
  <c r="P87" i="3"/>
  <c r="P87" i="4" s="1"/>
  <c r="L87" i="3"/>
  <c r="L87" i="4" s="1"/>
  <c r="H87" i="3"/>
  <c r="H87" i="4" s="1"/>
  <c r="CE79" i="3"/>
  <c r="CE79" i="4" s="1"/>
  <c r="CA79" i="3"/>
  <c r="CA79" i="4" s="1"/>
  <c r="BW79" i="3"/>
  <c r="BW79" i="4" s="1"/>
  <c r="BS79" i="3"/>
  <c r="BS79" i="4" s="1"/>
  <c r="BO79" i="3"/>
  <c r="BO79" i="4" s="1"/>
  <c r="BK79" i="3"/>
  <c r="BK79" i="4" s="1"/>
  <c r="BG79" i="3"/>
  <c r="BG79" i="4" s="1"/>
  <c r="BC79" i="3"/>
  <c r="BC79" i="4" s="1"/>
  <c r="AY79" i="3"/>
  <c r="AY79" i="4" s="1"/>
  <c r="AU79" i="3"/>
  <c r="AU79" i="4" s="1"/>
  <c r="AQ79" i="3"/>
  <c r="AQ79" i="4" s="1"/>
  <c r="AM79" i="3"/>
  <c r="AM79" i="4" s="1"/>
  <c r="AI79" i="3"/>
  <c r="AI79" i="4" s="1"/>
  <c r="AE79" i="3"/>
  <c r="AE79" i="4" s="1"/>
  <c r="AA79" i="3"/>
  <c r="AA79" i="4" s="1"/>
  <c r="W79" i="3"/>
  <c r="W79" i="4" s="1"/>
  <c r="S79" i="3"/>
  <c r="S79" i="4" s="1"/>
  <c r="O79" i="3"/>
  <c r="O79" i="4" s="1"/>
  <c r="K79" i="3"/>
  <c r="K79" i="4" s="1"/>
  <c r="G79" i="3"/>
  <c r="G79" i="4" s="1"/>
  <c r="CH79" i="3"/>
  <c r="CH79" i="4" s="1"/>
  <c r="CD79" i="3"/>
  <c r="CD79" i="4" s="1"/>
  <c r="BZ79" i="3"/>
  <c r="BZ79" i="4" s="1"/>
  <c r="BV79" i="3"/>
  <c r="BV79" i="4" s="1"/>
  <c r="BR79" i="3"/>
  <c r="BR79" i="4" s="1"/>
  <c r="BN79" i="3"/>
  <c r="BN79" i="4" s="1"/>
  <c r="BJ79" i="3"/>
  <c r="BJ79" i="4" s="1"/>
  <c r="BF79" i="3"/>
  <c r="BF79" i="4" s="1"/>
  <c r="BB79" i="3"/>
  <c r="BB79" i="4" s="1"/>
  <c r="AX79" i="3"/>
  <c r="AX79" i="4" s="1"/>
  <c r="AT79" i="3"/>
  <c r="AT79" i="4" s="1"/>
  <c r="AP79" i="3"/>
  <c r="AP79" i="4" s="1"/>
  <c r="AL79" i="3"/>
  <c r="AL79" i="4" s="1"/>
  <c r="AH79" i="3"/>
  <c r="AH79" i="4" s="1"/>
  <c r="AD79" i="3"/>
  <c r="AD79" i="4" s="1"/>
  <c r="Z79" i="3"/>
  <c r="Z79" i="4" s="1"/>
  <c r="V79" i="3"/>
  <c r="V79" i="4" s="1"/>
  <c r="R79" i="3"/>
  <c r="R79" i="4" s="1"/>
  <c r="N79" i="3"/>
  <c r="N79" i="4" s="1"/>
  <c r="J79" i="3"/>
  <c r="J79" i="4" s="1"/>
  <c r="CG79" i="3"/>
  <c r="CG79" i="4" s="1"/>
  <c r="CC79" i="3"/>
  <c r="CC79" i="4" s="1"/>
  <c r="BY79" i="3"/>
  <c r="BY79" i="4" s="1"/>
  <c r="BU79" i="3"/>
  <c r="BU79" i="4" s="1"/>
  <c r="BQ79" i="3"/>
  <c r="BQ79" i="4" s="1"/>
  <c r="BM79" i="3"/>
  <c r="BM79" i="4" s="1"/>
  <c r="BI79" i="3"/>
  <c r="BI79" i="4" s="1"/>
  <c r="BE79" i="3"/>
  <c r="BE79" i="4" s="1"/>
  <c r="BA79" i="3"/>
  <c r="BA79" i="4" s="1"/>
  <c r="AW79" i="3"/>
  <c r="AW79" i="4" s="1"/>
  <c r="AS79" i="3"/>
  <c r="AS79" i="4" s="1"/>
  <c r="AO79" i="3"/>
  <c r="AO79" i="4" s="1"/>
  <c r="AK79" i="3"/>
  <c r="AK79" i="4" s="1"/>
  <c r="AG79" i="3"/>
  <c r="AG79" i="4" s="1"/>
  <c r="AC79" i="3"/>
  <c r="AC79" i="4" s="1"/>
  <c r="Y79" i="3"/>
  <c r="Y79" i="4" s="1"/>
  <c r="U79" i="3"/>
  <c r="U79" i="4" s="1"/>
  <c r="Q79" i="3"/>
  <c r="Q79" i="4" s="1"/>
  <c r="M79" i="3"/>
  <c r="M79" i="4" s="1"/>
  <c r="I79" i="3"/>
  <c r="I79" i="4" s="1"/>
  <c r="CF79" i="3"/>
  <c r="CF79" i="4" s="1"/>
  <c r="CB79" i="3"/>
  <c r="CB79" i="4" s="1"/>
  <c r="BX79" i="3"/>
  <c r="BX79" i="4" s="1"/>
  <c r="BT79" i="3"/>
  <c r="BT79" i="4" s="1"/>
  <c r="BP79" i="3"/>
  <c r="BP79" i="4" s="1"/>
  <c r="BL79" i="3"/>
  <c r="BL79" i="4" s="1"/>
  <c r="BH79" i="3"/>
  <c r="BH79" i="4" s="1"/>
  <c r="BD79" i="3"/>
  <c r="BD79" i="4" s="1"/>
  <c r="AZ79" i="3"/>
  <c r="AZ79" i="4" s="1"/>
  <c r="AV79" i="3"/>
  <c r="AV79" i="4" s="1"/>
  <c r="AR79" i="3"/>
  <c r="AR79" i="4" s="1"/>
  <c r="AN79" i="3"/>
  <c r="AN79" i="4" s="1"/>
  <c r="AJ79" i="3"/>
  <c r="AJ79" i="4" s="1"/>
  <c r="AF79" i="3"/>
  <c r="AF79" i="4" s="1"/>
  <c r="AB79" i="3"/>
  <c r="AB79" i="4" s="1"/>
  <c r="X79" i="3"/>
  <c r="X79" i="4" s="1"/>
  <c r="T79" i="3"/>
  <c r="T79" i="4" s="1"/>
  <c r="P79" i="3"/>
  <c r="P79" i="4" s="1"/>
  <c r="L79" i="3"/>
  <c r="L79" i="4" s="1"/>
  <c r="H79" i="3"/>
  <c r="H79" i="4" s="1"/>
  <c r="CE71" i="3"/>
  <c r="CE71" i="4" s="1"/>
  <c r="CA71" i="3"/>
  <c r="CA71" i="4" s="1"/>
  <c r="BW71" i="3"/>
  <c r="BW71" i="4" s="1"/>
  <c r="BS71" i="3"/>
  <c r="BS71" i="4" s="1"/>
  <c r="BO71" i="3"/>
  <c r="BO71" i="4" s="1"/>
  <c r="BK71" i="3"/>
  <c r="BK71" i="4" s="1"/>
  <c r="BG71" i="3"/>
  <c r="BG71" i="4" s="1"/>
  <c r="BC71" i="3"/>
  <c r="BC71" i="4" s="1"/>
  <c r="CH71" i="3"/>
  <c r="CH71" i="4" s="1"/>
  <c r="CD71" i="3"/>
  <c r="CD71" i="4" s="1"/>
  <c r="BZ71" i="3"/>
  <c r="BZ71" i="4" s="1"/>
  <c r="BV71" i="3"/>
  <c r="BV71" i="4" s="1"/>
  <c r="BR71" i="3"/>
  <c r="BR71" i="4" s="1"/>
  <c r="BN71" i="3"/>
  <c r="BN71" i="4" s="1"/>
  <c r="BJ71" i="3"/>
  <c r="BJ71" i="4" s="1"/>
  <c r="BF71" i="3"/>
  <c r="BF71" i="4" s="1"/>
  <c r="CG71" i="3"/>
  <c r="CG71" i="4" s="1"/>
  <c r="CC71" i="3"/>
  <c r="CC71" i="4" s="1"/>
  <c r="BY71" i="3"/>
  <c r="BY71" i="4" s="1"/>
  <c r="BU71" i="3"/>
  <c r="BU71" i="4" s="1"/>
  <c r="BQ71" i="3"/>
  <c r="BQ71" i="4" s="1"/>
  <c r="BM71" i="3"/>
  <c r="BM71" i="4" s="1"/>
  <c r="BI71" i="3"/>
  <c r="BI71" i="4" s="1"/>
  <c r="BE71" i="3"/>
  <c r="BE71" i="4" s="1"/>
  <c r="CF71" i="3"/>
  <c r="CF71" i="4" s="1"/>
  <c r="CB71" i="3"/>
  <c r="CB71" i="4" s="1"/>
  <c r="BX71" i="3"/>
  <c r="BX71" i="4" s="1"/>
  <c r="BT71" i="3"/>
  <c r="BT71" i="4" s="1"/>
  <c r="BP71" i="3"/>
  <c r="BP71" i="4" s="1"/>
  <c r="BL71" i="3"/>
  <c r="BL71" i="4" s="1"/>
  <c r="BH71" i="3"/>
  <c r="BH71" i="4" s="1"/>
  <c r="AZ71" i="3"/>
  <c r="AZ71" i="4" s="1"/>
  <c r="AV71" i="3"/>
  <c r="AV71" i="4" s="1"/>
  <c r="AR71" i="3"/>
  <c r="AR71" i="4" s="1"/>
  <c r="AN71" i="3"/>
  <c r="AN71" i="4" s="1"/>
  <c r="AJ71" i="3"/>
  <c r="AJ71" i="4" s="1"/>
  <c r="AF71" i="3"/>
  <c r="AF71" i="4" s="1"/>
  <c r="AB71" i="3"/>
  <c r="AB71" i="4" s="1"/>
  <c r="X71" i="3"/>
  <c r="X71" i="4" s="1"/>
  <c r="T71" i="3"/>
  <c r="T71" i="4" s="1"/>
  <c r="P71" i="3"/>
  <c r="P71" i="4" s="1"/>
  <c r="L71" i="3"/>
  <c r="L71" i="4" s="1"/>
  <c r="H71" i="3"/>
  <c r="H71" i="4" s="1"/>
  <c r="BD71" i="3"/>
  <c r="BD71" i="4" s="1"/>
  <c r="AY71" i="3"/>
  <c r="AY71" i="4" s="1"/>
  <c r="AU71" i="3"/>
  <c r="AU71" i="4" s="1"/>
  <c r="AQ71" i="3"/>
  <c r="AQ71" i="4" s="1"/>
  <c r="AM71" i="3"/>
  <c r="AM71" i="4" s="1"/>
  <c r="AI71" i="3"/>
  <c r="AI71" i="4" s="1"/>
  <c r="AE71" i="3"/>
  <c r="AE71" i="4" s="1"/>
  <c r="AA71" i="3"/>
  <c r="AA71" i="4" s="1"/>
  <c r="W71" i="3"/>
  <c r="W71" i="4" s="1"/>
  <c r="S71" i="3"/>
  <c r="S71" i="4" s="1"/>
  <c r="O71" i="3"/>
  <c r="O71" i="4" s="1"/>
  <c r="K71" i="3"/>
  <c r="K71" i="4" s="1"/>
  <c r="G71" i="3"/>
  <c r="G71" i="4" s="1"/>
  <c r="BB71" i="3"/>
  <c r="BB71" i="4" s="1"/>
  <c r="AX71" i="3"/>
  <c r="AX71" i="4" s="1"/>
  <c r="AT71" i="3"/>
  <c r="AT71" i="4" s="1"/>
  <c r="AP71" i="3"/>
  <c r="AP71" i="4" s="1"/>
  <c r="AL71" i="3"/>
  <c r="AL71" i="4" s="1"/>
  <c r="AH71" i="3"/>
  <c r="AH71" i="4" s="1"/>
  <c r="AD71" i="3"/>
  <c r="AD71" i="4" s="1"/>
  <c r="Z71" i="3"/>
  <c r="Z71" i="4" s="1"/>
  <c r="V71" i="3"/>
  <c r="V71" i="4" s="1"/>
  <c r="R71" i="3"/>
  <c r="R71" i="4" s="1"/>
  <c r="N71" i="3"/>
  <c r="N71" i="4" s="1"/>
  <c r="J71" i="3"/>
  <c r="J71" i="4" s="1"/>
  <c r="BA71" i="3"/>
  <c r="BA71" i="4" s="1"/>
  <c r="AW71" i="3"/>
  <c r="AW71" i="4" s="1"/>
  <c r="AS71" i="3"/>
  <c r="AS71" i="4" s="1"/>
  <c r="AO71" i="3"/>
  <c r="AO71" i="4" s="1"/>
  <c r="AK71" i="3"/>
  <c r="AK71" i="4" s="1"/>
  <c r="AG71" i="3"/>
  <c r="AG71" i="4" s="1"/>
  <c r="AC71" i="3"/>
  <c r="AC71" i="4" s="1"/>
  <c r="Y71" i="3"/>
  <c r="Y71" i="4" s="1"/>
  <c r="U71" i="3"/>
  <c r="U71" i="4" s="1"/>
  <c r="Q71" i="3"/>
  <c r="Q71" i="4" s="1"/>
  <c r="M71" i="3"/>
  <c r="M71" i="4" s="1"/>
  <c r="I71" i="3"/>
  <c r="I71" i="4" s="1"/>
  <c r="CF63" i="3"/>
  <c r="CF63" i="4" s="1"/>
  <c r="CB63" i="3"/>
  <c r="CB63" i="4" s="1"/>
  <c r="BX63" i="3"/>
  <c r="BX63" i="4" s="1"/>
  <c r="BT63" i="3"/>
  <c r="BT63" i="4" s="1"/>
  <c r="BP63" i="3"/>
  <c r="BP63" i="4" s="1"/>
  <c r="BL63" i="3"/>
  <c r="BL63" i="4" s="1"/>
  <c r="BH63" i="3"/>
  <c r="BH63" i="4" s="1"/>
  <c r="BD63" i="3"/>
  <c r="BD63" i="4" s="1"/>
  <c r="AZ63" i="3"/>
  <c r="AZ63" i="4" s="1"/>
  <c r="AV63" i="3"/>
  <c r="AV63" i="4" s="1"/>
  <c r="AR63" i="3"/>
  <c r="AR63" i="4" s="1"/>
  <c r="AN63" i="3"/>
  <c r="AN63" i="4" s="1"/>
  <c r="AJ63" i="3"/>
  <c r="AJ63" i="4" s="1"/>
  <c r="AF63" i="3"/>
  <c r="AF63" i="4" s="1"/>
  <c r="AB63" i="3"/>
  <c r="AB63" i="4" s="1"/>
  <c r="X63" i="3"/>
  <c r="X63" i="4" s="1"/>
  <c r="T63" i="3"/>
  <c r="T63" i="4" s="1"/>
  <c r="P63" i="3"/>
  <c r="P63" i="4" s="1"/>
  <c r="L63" i="3"/>
  <c r="L63" i="4" s="1"/>
  <c r="H63" i="3"/>
  <c r="H63" i="4" s="1"/>
  <c r="CE63" i="3"/>
  <c r="CE63" i="4" s="1"/>
  <c r="CA63" i="3"/>
  <c r="CA63" i="4" s="1"/>
  <c r="BW63" i="3"/>
  <c r="BW63" i="4" s="1"/>
  <c r="BS63" i="3"/>
  <c r="BS63" i="4" s="1"/>
  <c r="BO63" i="3"/>
  <c r="BO63" i="4" s="1"/>
  <c r="BK63" i="3"/>
  <c r="BK63" i="4" s="1"/>
  <c r="BG63" i="3"/>
  <c r="BG63" i="4" s="1"/>
  <c r="BC63" i="3"/>
  <c r="BC63" i="4" s="1"/>
  <c r="AY63" i="3"/>
  <c r="AY63" i="4" s="1"/>
  <c r="AU63" i="3"/>
  <c r="AU63" i="4" s="1"/>
  <c r="AQ63" i="3"/>
  <c r="AQ63" i="4" s="1"/>
  <c r="AM63" i="3"/>
  <c r="AM63" i="4" s="1"/>
  <c r="AI63" i="3"/>
  <c r="AI63" i="4" s="1"/>
  <c r="AE63" i="3"/>
  <c r="AE63" i="4" s="1"/>
  <c r="AA63" i="3"/>
  <c r="AA63" i="4" s="1"/>
  <c r="W63" i="3"/>
  <c r="W63" i="4" s="1"/>
  <c r="S63" i="3"/>
  <c r="S63" i="4" s="1"/>
  <c r="O63" i="3"/>
  <c r="O63" i="4" s="1"/>
  <c r="K63" i="3"/>
  <c r="K63" i="4" s="1"/>
  <c r="G63" i="3"/>
  <c r="G63" i="4" s="1"/>
  <c r="CH63" i="3"/>
  <c r="CH63" i="4" s="1"/>
  <c r="CD63" i="3"/>
  <c r="CD63" i="4" s="1"/>
  <c r="BZ63" i="3"/>
  <c r="BZ63" i="4" s="1"/>
  <c r="BV63" i="3"/>
  <c r="BV63" i="4" s="1"/>
  <c r="BR63" i="3"/>
  <c r="BR63" i="4" s="1"/>
  <c r="BN63" i="3"/>
  <c r="BN63" i="4" s="1"/>
  <c r="BJ63" i="3"/>
  <c r="BJ63" i="4" s="1"/>
  <c r="BF63" i="3"/>
  <c r="BF63" i="4" s="1"/>
  <c r="BB63" i="3"/>
  <c r="BB63" i="4" s="1"/>
  <c r="AX63" i="3"/>
  <c r="AX63" i="4" s="1"/>
  <c r="AT63" i="3"/>
  <c r="AT63" i="4" s="1"/>
  <c r="AP63" i="3"/>
  <c r="AP63" i="4" s="1"/>
  <c r="AL63" i="3"/>
  <c r="AL63" i="4" s="1"/>
  <c r="AH63" i="3"/>
  <c r="AH63" i="4" s="1"/>
  <c r="AD63" i="3"/>
  <c r="AD63" i="4" s="1"/>
  <c r="Z63" i="3"/>
  <c r="Z63" i="4" s="1"/>
  <c r="V63" i="3"/>
  <c r="V63" i="4" s="1"/>
  <c r="R63" i="3"/>
  <c r="R63" i="4" s="1"/>
  <c r="N63" i="3"/>
  <c r="N63" i="4" s="1"/>
  <c r="J63" i="3"/>
  <c r="J63" i="4" s="1"/>
  <c r="CG63" i="3"/>
  <c r="CG63" i="4" s="1"/>
  <c r="CC63" i="3"/>
  <c r="CC63" i="4" s="1"/>
  <c r="BY63" i="3"/>
  <c r="BY63" i="4" s="1"/>
  <c r="BU63" i="3"/>
  <c r="BU63" i="4" s="1"/>
  <c r="BQ63" i="3"/>
  <c r="BQ63" i="4" s="1"/>
  <c r="BM63" i="3"/>
  <c r="BM63" i="4" s="1"/>
  <c r="BI63" i="3"/>
  <c r="BI63" i="4" s="1"/>
  <c r="BE63" i="3"/>
  <c r="BE63" i="4" s="1"/>
  <c r="BA63" i="3"/>
  <c r="BA63" i="4" s="1"/>
  <c r="AW63" i="3"/>
  <c r="AW63" i="4" s="1"/>
  <c r="AS63" i="3"/>
  <c r="AS63" i="4" s="1"/>
  <c r="AO63" i="3"/>
  <c r="AO63" i="4" s="1"/>
  <c r="AK63" i="3"/>
  <c r="AK63" i="4" s="1"/>
  <c r="AG63" i="3"/>
  <c r="AG63" i="4" s="1"/>
  <c r="AC63" i="3"/>
  <c r="AC63" i="4" s="1"/>
  <c r="Y63" i="3"/>
  <c r="Y63" i="4" s="1"/>
  <c r="U63" i="3"/>
  <c r="U63" i="4" s="1"/>
  <c r="Q63" i="3"/>
  <c r="Q63" i="4" s="1"/>
  <c r="M63" i="3"/>
  <c r="M63" i="4" s="1"/>
  <c r="I63" i="3"/>
  <c r="I63" i="4" s="1"/>
  <c r="CF55" i="3"/>
  <c r="CF55" i="4" s="1"/>
  <c r="CB55" i="3"/>
  <c r="CB55" i="4" s="1"/>
  <c r="BX55" i="3"/>
  <c r="BX55" i="4" s="1"/>
  <c r="BT55" i="3"/>
  <c r="BT55" i="4" s="1"/>
  <c r="BP55" i="3"/>
  <c r="BP55" i="4" s="1"/>
  <c r="BL55" i="3"/>
  <c r="BL55" i="4" s="1"/>
  <c r="BH55" i="3"/>
  <c r="BH55" i="4" s="1"/>
  <c r="BD55" i="3"/>
  <c r="BD55" i="4" s="1"/>
  <c r="AZ55" i="3"/>
  <c r="AZ55" i="4" s="1"/>
  <c r="AV55" i="3"/>
  <c r="AV55" i="4" s="1"/>
  <c r="AR55" i="3"/>
  <c r="AR55" i="4" s="1"/>
  <c r="AN55" i="3"/>
  <c r="AN55" i="4" s="1"/>
  <c r="AJ55" i="3"/>
  <c r="AJ55" i="4" s="1"/>
  <c r="AF55" i="3"/>
  <c r="AF55" i="4" s="1"/>
  <c r="AB55" i="3"/>
  <c r="AB55" i="4" s="1"/>
  <c r="X55" i="3"/>
  <c r="X55" i="4" s="1"/>
  <c r="T55" i="3"/>
  <c r="T55" i="4" s="1"/>
  <c r="P55" i="3"/>
  <c r="P55" i="4" s="1"/>
  <c r="L55" i="3"/>
  <c r="L55" i="4" s="1"/>
  <c r="H55" i="3"/>
  <c r="H55" i="4" s="1"/>
  <c r="CE55" i="3"/>
  <c r="CE55" i="4" s="1"/>
  <c r="CA55" i="3"/>
  <c r="CA55" i="4" s="1"/>
  <c r="BW55" i="3"/>
  <c r="BW55" i="4" s="1"/>
  <c r="BS55" i="3"/>
  <c r="BS55" i="4" s="1"/>
  <c r="BO55" i="3"/>
  <c r="BO55" i="4" s="1"/>
  <c r="BK55" i="3"/>
  <c r="BK55" i="4" s="1"/>
  <c r="BG55" i="3"/>
  <c r="BG55" i="4" s="1"/>
  <c r="BC55" i="3"/>
  <c r="BC55" i="4" s="1"/>
  <c r="AY55" i="3"/>
  <c r="AY55" i="4" s="1"/>
  <c r="AU55" i="3"/>
  <c r="AU55" i="4" s="1"/>
  <c r="AQ55" i="3"/>
  <c r="AQ55" i="4" s="1"/>
  <c r="AM55" i="3"/>
  <c r="AM55" i="4" s="1"/>
  <c r="AI55" i="3"/>
  <c r="AI55" i="4" s="1"/>
  <c r="AE55" i="3"/>
  <c r="AE55" i="4" s="1"/>
  <c r="AA55" i="3"/>
  <c r="AA55" i="4" s="1"/>
  <c r="W55" i="3"/>
  <c r="W55" i="4" s="1"/>
  <c r="S55" i="3"/>
  <c r="S55" i="4" s="1"/>
  <c r="O55" i="3"/>
  <c r="O55" i="4" s="1"/>
  <c r="K55" i="3"/>
  <c r="K55" i="4" s="1"/>
  <c r="G55" i="3"/>
  <c r="G55" i="4" s="1"/>
  <c r="CH55" i="3"/>
  <c r="CH55" i="4" s="1"/>
  <c r="CD55" i="3"/>
  <c r="CD55" i="4" s="1"/>
  <c r="BZ55" i="3"/>
  <c r="BZ55" i="4" s="1"/>
  <c r="BV55" i="3"/>
  <c r="BV55" i="4" s="1"/>
  <c r="BR55" i="3"/>
  <c r="BR55" i="4" s="1"/>
  <c r="BN55" i="3"/>
  <c r="BN55" i="4" s="1"/>
  <c r="BJ55" i="3"/>
  <c r="BJ55" i="4" s="1"/>
  <c r="BF55" i="3"/>
  <c r="BF55" i="4" s="1"/>
  <c r="BB55" i="3"/>
  <c r="BB55" i="4" s="1"/>
  <c r="AX55" i="3"/>
  <c r="AX55" i="4" s="1"/>
  <c r="AT55" i="3"/>
  <c r="AT55" i="4" s="1"/>
  <c r="AP55" i="3"/>
  <c r="AP55" i="4" s="1"/>
  <c r="AL55" i="3"/>
  <c r="AL55" i="4" s="1"/>
  <c r="AH55" i="3"/>
  <c r="AH55" i="4" s="1"/>
  <c r="AD55" i="3"/>
  <c r="AD55" i="4" s="1"/>
  <c r="Z55" i="3"/>
  <c r="Z55" i="4" s="1"/>
  <c r="V55" i="3"/>
  <c r="V55" i="4" s="1"/>
  <c r="R55" i="3"/>
  <c r="R55" i="4" s="1"/>
  <c r="N55" i="3"/>
  <c r="N55" i="4" s="1"/>
  <c r="J55" i="3"/>
  <c r="J55" i="4" s="1"/>
  <c r="CG55" i="3"/>
  <c r="CG55" i="4" s="1"/>
  <c r="CC55" i="3"/>
  <c r="CC55" i="4" s="1"/>
  <c r="BY55" i="3"/>
  <c r="BY55" i="4" s="1"/>
  <c r="BU55" i="3"/>
  <c r="BU55" i="4" s="1"/>
  <c r="BQ55" i="3"/>
  <c r="BQ55" i="4" s="1"/>
  <c r="BM55" i="3"/>
  <c r="BM55" i="4" s="1"/>
  <c r="BI55" i="3"/>
  <c r="BI55" i="4" s="1"/>
  <c r="BE55" i="3"/>
  <c r="BE55" i="4" s="1"/>
  <c r="BA55" i="3"/>
  <c r="BA55" i="4" s="1"/>
  <c r="AW55" i="3"/>
  <c r="AW55" i="4" s="1"/>
  <c r="AS55" i="3"/>
  <c r="AS55" i="4" s="1"/>
  <c r="AO55" i="3"/>
  <c r="AO55" i="4" s="1"/>
  <c r="AK55" i="3"/>
  <c r="AK55" i="4" s="1"/>
  <c r="AG55" i="3"/>
  <c r="AG55" i="4" s="1"/>
  <c r="AC55" i="3"/>
  <c r="AC55" i="4" s="1"/>
  <c r="Y55" i="3"/>
  <c r="Y55" i="4" s="1"/>
  <c r="U55" i="3"/>
  <c r="U55" i="4" s="1"/>
  <c r="Q55" i="3"/>
  <c r="Q55" i="4" s="1"/>
  <c r="M55" i="3"/>
  <c r="M55" i="4" s="1"/>
  <c r="I55" i="3"/>
  <c r="I55" i="4" s="1"/>
  <c r="CF290" i="3"/>
  <c r="CF290" i="4" s="1"/>
  <c r="CB290" i="3"/>
  <c r="CB290" i="4" s="1"/>
  <c r="BX290" i="3"/>
  <c r="BX290" i="4" s="1"/>
  <c r="BT290" i="3"/>
  <c r="BT290" i="4" s="1"/>
  <c r="BP290" i="3"/>
  <c r="BP290" i="4" s="1"/>
  <c r="BL290" i="3"/>
  <c r="BL290" i="4" s="1"/>
  <c r="BH290" i="3"/>
  <c r="BH290" i="4" s="1"/>
  <c r="BD290" i="3"/>
  <c r="BD290" i="4" s="1"/>
  <c r="AZ290" i="3"/>
  <c r="AZ290" i="4" s="1"/>
  <c r="AV290" i="3"/>
  <c r="AV290" i="4" s="1"/>
  <c r="AR290" i="3"/>
  <c r="AR290" i="4" s="1"/>
  <c r="AN290" i="3"/>
  <c r="AN290" i="4" s="1"/>
  <c r="AJ290" i="3"/>
  <c r="AJ290" i="4" s="1"/>
  <c r="AF290" i="3"/>
  <c r="AF290" i="4" s="1"/>
  <c r="AB290" i="3"/>
  <c r="AB290" i="4" s="1"/>
  <c r="X290" i="3"/>
  <c r="X290" i="4" s="1"/>
  <c r="T290" i="3"/>
  <c r="T290" i="4" s="1"/>
  <c r="P290" i="3"/>
  <c r="P290" i="4" s="1"/>
  <c r="L290" i="3"/>
  <c r="L290" i="4" s="1"/>
  <c r="H290" i="3"/>
  <c r="H290" i="4" s="1"/>
  <c r="CE290" i="3"/>
  <c r="CE290" i="4" s="1"/>
  <c r="CA290" i="3"/>
  <c r="CA290" i="4" s="1"/>
  <c r="BW290" i="3"/>
  <c r="BW290" i="4" s="1"/>
  <c r="BS290" i="3"/>
  <c r="BS290" i="4" s="1"/>
  <c r="BO290" i="3"/>
  <c r="BO290" i="4" s="1"/>
  <c r="BK290" i="3"/>
  <c r="BK290" i="4" s="1"/>
  <c r="BG290" i="3"/>
  <c r="BG290" i="4" s="1"/>
  <c r="BC290" i="3"/>
  <c r="BC290" i="4" s="1"/>
  <c r="AY290" i="3"/>
  <c r="AY290" i="4" s="1"/>
  <c r="AU290" i="3"/>
  <c r="AU290" i="4" s="1"/>
  <c r="AQ290" i="3"/>
  <c r="AQ290" i="4" s="1"/>
  <c r="AM290" i="3"/>
  <c r="AM290" i="4" s="1"/>
  <c r="AI290" i="3"/>
  <c r="AI290" i="4" s="1"/>
  <c r="AE290" i="3"/>
  <c r="AE290" i="4" s="1"/>
  <c r="AA290" i="3"/>
  <c r="AA290" i="4" s="1"/>
  <c r="W290" i="3"/>
  <c r="W290" i="4" s="1"/>
  <c r="S290" i="3"/>
  <c r="S290" i="4" s="1"/>
  <c r="O290" i="3"/>
  <c r="O290" i="4" s="1"/>
  <c r="K290" i="3"/>
  <c r="K290" i="4" s="1"/>
  <c r="G290" i="3"/>
  <c r="G290" i="4" s="1"/>
  <c r="CH290" i="3"/>
  <c r="CH290" i="4" s="1"/>
  <c r="CD290" i="3"/>
  <c r="CD290" i="4" s="1"/>
  <c r="BZ290" i="3"/>
  <c r="BZ290" i="4" s="1"/>
  <c r="BV290" i="3"/>
  <c r="BV290" i="4" s="1"/>
  <c r="BR290" i="3"/>
  <c r="BR290" i="4" s="1"/>
  <c r="BN290" i="3"/>
  <c r="BN290" i="4" s="1"/>
  <c r="BJ290" i="3"/>
  <c r="BJ290" i="4" s="1"/>
  <c r="BF290" i="3"/>
  <c r="BF290" i="4" s="1"/>
  <c r="BB290" i="3"/>
  <c r="BB290" i="4" s="1"/>
  <c r="AX290" i="3"/>
  <c r="AX290" i="4" s="1"/>
  <c r="AT290" i="3"/>
  <c r="AT290" i="4" s="1"/>
  <c r="AP290" i="3"/>
  <c r="AP290" i="4" s="1"/>
  <c r="AL290" i="3"/>
  <c r="AL290" i="4" s="1"/>
  <c r="AH290" i="3"/>
  <c r="AH290" i="4" s="1"/>
  <c r="AD290" i="3"/>
  <c r="AD290" i="4" s="1"/>
  <c r="Z290" i="3"/>
  <c r="Z290" i="4" s="1"/>
  <c r="V290" i="3"/>
  <c r="V290" i="4" s="1"/>
  <c r="R290" i="3"/>
  <c r="R290" i="4" s="1"/>
  <c r="N290" i="3"/>
  <c r="N290" i="4" s="1"/>
  <c r="J290" i="3"/>
  <c r="J290" i="4" s="1"/>
  <c r="CG290" i="3"/>
  <c r="CG290" i="4" s="1"/>
  <c r="CC290" i="3"/>
  <c r="CC290" i="4" s="1"/>
  <c r="BY290" i="3"/>
  <c r="BY290" i="4" s="1"/>
  <c r="BU290" i="3"/>
  <c r="BU290" i="4" s="1"/>
  <c r="BQ290" i="3"/>
  <c r="BQ290" i="4" s="1"/>
  <c r="BM290" i="3"/>
  <c r="BM290" i="4" s="1"/>
  <c r="BI290" i="3"/>
  <c r="BI290" i="4" s="1"/>
  <c r="BE290" i="3"/>
  <c r="BE290" i="4" s="1"/>
  <c r="BA290" i="3"/>
  <c r="BA290" i="4" s="1"/>
  <c r="AW290" i="3"/>
  <c r="AW290" i="4" s="1"/>
  <c r="AS290" i="3"/>
  <c r="AS290" i="4" s="1"/>
  <c r="AO290" i="3"/>
  <c r="AO290" i="4" s="1"/>
  <c r="AK290" i="3"/>
  <c r="AK290" i="4" s="1"/>
  <c r="AG290" i="3"/>
  <c r="AG290" i="4" s="1"/>
  <c r="AC290" i="3"/>
  <c r="AC290" i="4" s="1"/>
  <c r="Y290" i="3"/>
  <c r="Y290" i="4" s="1"/>
  <c r="U290" i="3"/>
  <c r="U290" i="4" s="1"/>
  <c r="Q290" i="3"/>
  <c r="Q290" i="4" s="1"/>
  <c r="M290" i="3"/>
  <c r="M290" i="4" s="1"/>
  <c r="I290" i="3"/>
  <c r="I290" i="4" s="1"/>
  <c r="CG255" i="3"/>
  <c r="CG255" i="4" s="1"/>
  <c r="CC255" i="3"/>
  <c r="CC255" i="4" s="1"/>
  <c r="BY255" i="3"/>
  <c r="BY255" i="4" s="1"/>
  <c r="BU255" i="3"/>
  <c r="BU255" i="4" s="1"/>
  <c r="BQ255" i="3"/>
  <c r="BQ255" i="4" s="1"/>
  <c r="BM255" i="3"/>
  <c r="BM255" i="4" s="1"/>
  <c r="BI255" i="3"/>
  <c r="BI255" i="4" s="1"/>
  <c r="BE255" i="3"/>
  <c r="BE255" i="4" s="1"/>
  <c r="BA255" i="3"/>
  <c r="BA255" i="4" s="1"/>
  <c r="AW255" i="3"/>
  <c r="AW255" i="4" s="1"/>
  <c r="AS255" i="3"/>
  <c r="AS255" i="4" s="1"/>
  <c r="AO255" i="3"/>
  <c r="AO255" i="4" s="1"/>
  <c r="AK255" i="3"/>
  <c r="AK255" i="4" s="1"/>
  <c r="AG255" i="3"/>
  <c r="AG255" i="4" s="1"/>
  <c r="AC255" i="3"/>
  <c r="AC255" i="4" s="1"/>
  <c r="Y255" i="3"/>
  <c r="Y255" i="4" s="1"/>
  <c r="U255" i="3"/>
  <c r="U255" i="4" s="1"/>
  <c r="Q255" i="3"/>
  <c r="Q255" i="4" s="1"/>
  <c r="M255" i="3"/>
  <c r="M255" i="4" s="1"/>
  <c r="I255" i="3"/>
  <c r="I255" i="4" s="1"/>
  <c r="CF255" i="3"/>
  <c r="CF255" i="4" s="1"/>
  <c r="CB255" i="3"/>
  <c r="CB255" i="4" s="1"/>
  <c r="BX255" i="3"/>
  <c r="BX255" i="4" s="1"/>
  <c r="BT255" i="3"/>
  <c r="BT255" i="4" s="1"/>
  <c r="BP255" i="3"/>
  <c r="BP255" i="4" s="1"/>
  <c r="BL255" i="3"/>
  <c r="BL255" i="4" s="1"/>
  <c r="BH255" i="3"/>
  <c r="BH255" i="4" s="1"/>
  <c r="BD255" i="3"/>
  <c r="BD255" i="4" s="1"/>
  <c r="AZ255" i="3"/>
  <c r="AZ255" i="4" s="1"/>
  <c r="AV255" i="3"/>
  <c r="AV255" i="4" s="1"/>
  <c r="AR255" i="3"/>
  <c r="AR255" i="4" s="1"/>
  <c r="AN255" i="3"/>
  <c r="AN255" i="4" s="1"/>
  <c r="AJ255" i="3"/>
  <c r="AJ255" i="4" s="1"/>
  <c r="AF255" i="3"/>
  <c r="AF255" i="4" s="1"/>
  <c r="AB255" i="3"/>
  <c r="AB255" i="4" s="1"/>
  <c r="X255" i="3"/>
  <c r="X255" i="4" s="1"/>
  <c r="T255" i="3"/>
  <c r="T255" i="4" s="1"/>
  <c r="P255" i="3"/>
  <c r="P255" i="4" s="1"/>
  <c r="L255" i="3"/>
  <c r="L255" i="4" s="1"/>
  <c r="H255" i="3"/>
  <c r="H255" i="4" s="1"/>
  <c r="CE255" i="3"/>
  <c r="CE255" i="4" s="1"/>
  <c r="CA255" i="3"/>
  <c r="CA255" i="4" s="1"/>
  <c r="BW255" i="3"/>
  <c r="BW255" i="4" s="1"/>
  <c r="BS255" i="3"/>
  <c r="BS255" i="4" s="1"/>
  <c r="BO255" i="3"/>
  <c r="BO255" i="4" s="1"/>
  <c r="BK255" i="3"/>
  <c r="BK255" i="4" s="1"/>
  <c r="BG255" i="3"/>
  <c r="BG255" i="4" s="1"/>
  <c r="BC255" i="3"/>
  <c r="BC255" i="4" s="1"/>
  <c r="AY255" i="3"/>
  <c r="AY255" i="4" s="1"/>
  <c r="AU255" i="3"/>
  <c r="AU255" i="4" s="1"/>
  <c r="AQ255" i="3"/>
  <c r="AQ255" i="4" s="1"/>
  <c r="AM255" i="3"/>
  <c r="AM255" i="4" s="1"/>
  <c r="AI255" i="3"/>
  <c r="AI255" i="4" s="1"/>
  <c r="AE255" i="3"/>
  <c r="AE255" i="4" s="1"/>
  <c r="AA255" i="3"/>
  <c r="AA255" i="4" s="1"/>
  <c r="W255" i="3"/>
  <c r="W255" i="4" s="1"/>
  <c r="S255" i="3"/>
  <c r="S255" i="4" s="1"/>
  <c r="O255" i="3"/>
  <c r="O255" i="4" s="1"/>
  <c r="K255" i="3"/>
  <c r="K255" i="4" s="1"/>
  <c r="G255" i="3"/>
  <c r="G255" i="4" s="1"/>
  <c r="CH255" i="3"/>
  <c r="CH255" i="4" s="1"/>
  <c r="CD255" i="3"/>
  <c r="CD255" i="4" s="1"/>
  <c r="BZ255" i="3"/>
  <c r="BZ255" i="4" s="1"/>
  <c r="BV255" i="3"/>
  <c r="BV255" i="4" s="1"/>
  <c r="BR255" i="3"/>
  <c r="BR255" i="4" s="1"/>
  <c r="BN255" i="3"/>
  <c r="BN255" i="4" s="1"/>
  <c r="BJ255" i="3"/>
  <c r="BJ255" i="4" s="1"/>
  <c r="BF255" i="3"/>
  <c r="BF255" i="4" s="1"/>
  <c r="BB255" i="3"/>
  <c r="BB255" i="4" s="1"/>
  <c r="AX255" i="3"/>
  <c r="AX255" i="4" s="1"/>
  <c r="AT255" i="3"/>
  <c r="AT255" i="4" s="1"/>
  <c r="AP255" i="3"/>
  <c r="AP255" i="4" s="1"/>
  <c r="AL255" i="3"/>
  <c r="AL255" i="4" s="1"/>
  <c r="AH255" i="3"/>
  <c r="AH255" i="4" s="1"/>
  <c r="AD255" i="3"/>
  <c r="AD255" i="4" s="1"/>
  <c r="Z255" i="3"/>
  <c r="Z255" i="4" s="1"/>
  <c r="V255" i="3"/>
  <c r="V255" i="4" s="1"/>
  <c r="R255" i="3"/>
  <c r="R255" i="4" s="1"/>
  <c r="N255" i="3"/>
  <c r="N255" i="4" s="1"/>
  <c r="J255" i="3"/>
  <c r="J255" i="4" s="1"/>
  <c r="CG245" i="3"/>
  <c r="CG245" i="4" s="1"/>
  <c r="CC245" i="3"/>
  <c r="CC245" i="4" s="1"/>
  <c r="BY245" i="3"/>
  <c r="BY245" i="4" s="1"/>
  <c r="BU245" i="3"/>
  <c r="BU245" i="4" s="1"/>
  <c r="BQ245" i="3"/>
  <c r="BQ245" i="4" s="1"/>
  <c r="BM245" i="3"/>
  <c r="BM245" i="4" s="1"/>
  <c r="BI245" i="3"/>
  <c r="BI245" i="4" s="1"/>
  <c r="BE245" i="3"/>
  <c r="BE245" i="4" s="1"/>
  <c r="BA245" i="3"/>
  <c r="BA245" i="4" s="1"/>
  <c r="AW245" i="3"/>
  <c r="AW245" i="4" s="1"/>
  <c r="AS245" i="3"/>
  <c r="AS245" i="4" s="1"/>
  <c r="AO245" i="3"/>
  <c r="AO245" i="4" s="1"/>
  <c r="AK245" i="3"/>
  <c r="AK245" i="4" s="1"/>
  <c r="AG245" i="3"/>
  <c r="AG245" i="4" s="1"/>
  <c r="AC245" i="3"/>
  <c r="AC245" i="4" s="1"/>
  <c r="Y245" i="3"/>
  <c r="Y245" i="4" s="1"/>
  <c r="U245" i="3"/>
  <c r="U245" i="4" s="1"/>
  <c r="Q245" i="3"/>
  <c r="Q245" i="4" s="1"/>
  <c r="M245" i="3"/>
  <c r="M245" i="4" s="1"/>
  <c r="I245" i="3"/>
  <c r="I245" i="4" s="1"/>
  <c r="CF245" i="3"/>
  <c r="CF245" i="4" s="1"/>
  <c r="CB245" i="3"/>
  <c r="CB245" i="4" s="1"/>
  <c r="BX245" i="3"/>
  <c r="BX245" i="4" s="1"/>
  <c r="BT245" i="3"/>
  <c r="BT245" i="4" s="1"/>
  <c r="BP245" i="3"/>
  <c r="BP245" i="4" s="1"/>
  <c r="BL245" i="3"/>
  <c r="BL245" i="4" s="1"/>
  <c r="BH245" i="3"/>
  <c r="BH245" i="4" s="1"/>
  <c r="BD245" i="3"/>
  <c r="BD245" i="4" s="1"/>
  <c r="AZ245" i="3"/>
  <c r="AZ245" i="4" s="1"/>
  <c r="AV245" i="3"/>
  <c r="AV245" i="4" s="1"/>
  <c r="AR245" i="3"/>
  <c r="AR245" i="4" s="1"/>
  <c r="AN245" i="3"/>
  <c r="AN245" i="4" s="1"/>
  <c r="AJ245" i="3"/>
  <c r="AJ245" i="4" s="1"/>
  <c r="AF245" i="3"/>
  <c r="AF245" i="4" s="1"/>
  <c r="AB245" i="3"/>
  <c r="AB245" i="4" s="1"/>
  <c r="X245" i="3"/>
  <c r="X245" i="4" s="1"/>
  <c r="T245" i="3"/>
  <c r="T245" i="4" s="1"/>
  <c r="P245" i="3"/>
  <c r="P245" i="4" s="1"/>
  <c r="L245" i="3"/>
  <c r="L245" i="4" s="1"/>
  <c r="H245" i="3"/>
  <c r="H245" i="4" s="1"/>
  <c r="CE245" i="3"/>
  <c r="CE245" i="4" s="1"/>
  <c r="CA245" i="3"/>
  <c r="CA245" i="4" s="1"/>
  <c r="BW245" i="3"/>
  <c r="BW245" i="4" s="1"/>
  <c r="BS245" i="3"/>
  <c r="BS245" i="4" s="1"/>
  <c r="BO245" i="3"/>
  <c r="BO245" i="4" s="1"/>
  <c r="BK245" i="3"/>
  <c r="BK245" i="4" s="1"/>
  <c r="BG245" i="3"/>
  <c r="BG245" i="4" s="1"/>
  <c r="BC245" i="3"/>
  <c r="BC245" i="4" s="1"/>
  <c r="AY245" i="3"/>
  <c r="AY245" i="4" s="1"/>
  <c r="AU245" i="3"/>
  <c r="AU245" i="4" s="1"/>
  <c r="AQ245" i="3"/>
  <c r="AQ245" i="4" s="1"/>
  <c r="AM245" i="3"/>
  <c r="AM245" i="4" s="1"/>
  <c r="AI245" i="3"/>
  <c r="AI245" i="4" s="1"/>
  <c r="AE245" i="3"/>
  <c r="AE245" i="4" s="1"/>
  <c r="AA245" i="3"/>
  <c r="AA245" i="4" s="1"/>
  <c r="W245" i="3"/>
  <c r="W245" i="4" s="1"/>
  <c r="S245" i="3"/>
  <c r="S245" i="4" s="1"/>
  <c r="O245" i="3"/>
  <c r="O245" i="4" s="1"/>
  <c r="K245" i="3"/>
  <c r="K245" i="4" s="1"/>
  <c r="G245" i="3"/>
  <c r="G245" i="4" s="1"/>
  <c r="CH245" i="3"/>
  <c r="CH245" i="4" s="1"/>
  <c r="CD245" i="3"/>
  <c r="CD245" i="4" s="1"/>
  <c r="BZ245" i="3"/>
  <c r="BZ245" i="4" s="1"/>
  <c r="BV245" i="3"/>
  <c r="BV245" i="4" s="1"/>
  <c r="BR245" i="3"/>
  <c r="BR245" i="4" s="1"/>
  <c r="BN245" i="3"/>
  <c r="BN245" i="4" s="1"/>
  <c r="BJ245" i="3"/>
  <c r="BJ245" i="4" s="1"/>
  <c r="BF245" i="3"/>
  <c r="BF245" i="4" s="1"/>
  <c r="BB245" i="3"/>
  <c r="BB245" i="4" s="1"/>
  <c r="AX245" i="3"/>
  <c r="AX245" i="4" s="1"/>
  <c r="AT245" i="3"/>
  <c r="AT245" i="4" s="1"/>
  <c r="AP245" i="3"/>
  <c r="AP245" i="4" s="1"/>
  <c r="AL245" i="3"/>
  <c r="AL245" i="4" s="1"/>
  <c r="AH245" i="3"/>
  <c r="AH245" i="4" s="1"/>
  <c r="AD245" i="3"/>
  <c r="AD245" i="4" s="1"/>
  <c r="Z245" i="3"/>
  <c r="Z245" i="4" s="1"/>
  <c r="V245" i="3"/>
  <c r="V245" i="4" s="1"/>
  <c r="R245" i="3"/>
  <c r="R245" i="4" s="1"/>
  <c r="N245" i="3"/>
  <c r="N245" i="4" s="1"/>
  <c r="J245" i="3"/>
  <c r="J245" i="4" s="1"/>
  <c r="CG233" i="3"/>
  <c r="CG233" i="4" s="1"/>
  <c r="CC233" i="3"/>
  <c r="CC233" i="4" s="1"/>
  <c r="BY233" i="3"/>
  <c r="BY233" i="4" s="1"/>
  <c r="BU233" i="3"/>
  <c r="BU233" i="4" s="1"/>
  <c r="BQ233" i="3"/>
  <c r="BQ233" i="4" s="1"/>
  <c r="BM233" i="3"/>
  <c r="BM233" i="4" s="1"/>
  <c r="BI233" i="3"/>
  <c r="BI233" i="4" s="1"/>
  <c r="BE233" i="3"/>
  <c r="BE233" i="4" s="1"/>
  <c r="BA233" i="3"/>
  <c r="BA233" i="4" s="1"/>
  <c r="AW233" i="3"/>
  <c r="AW233" i="4" s="1"/>
  <c r="AS233" i="3"/>
  <c r="AS233" i="4" s="1"/>
  <c r="AO233" i="3"/>
  <c r="AO233" i="4" s="1"/>
  <c r="AK233" i="3"/>
  <c r="AK233" i="4" s="1"/>
  <c r="AG233" i="3"/>
  <c r="AG233" i="4" s="1"/>
  <c r="AC233" i="3"/>
  <c r="AC233" i="4" s="1"/>
  <c r="Y233" i="3"/>
  <c r="Y233" i="4" s="1"/>
  <c r="U233" i="3"/>
  <c r="U233" i="4" s="1"/>
  <c r="Q233" i="3"/>
  <c r="Q233" i="4" s="1"/>
  <c r="M233" i="3"/>
  <c r="M233" i="4" s="1"/>
  <c r="I233" i="3"/>
  <c r="I233" i="4" s="1"/>
  <c r="CF233" i="3"/>
  <c r="CF233" i="4" s="1"/>
  <c r="CB233" i="3"/>
  <c r="CB233" i="4" s="1"/>
  <c r="BX233" i="3"/>
  <c r="BX233" i="4" s="1"/>
  <c r="BT233" i="3"/>
  <c r="BT233" i="4" s="1"/>
  <c r="BP233" i="3"/>
  <c r="BP233" i="4" s="1"/>
  <c r="BL233" i="3"/>
  <c r="BL233" i="4" s="1"/>
  <c r="BH233" i="3"/>
  <c r="BH233" i="4" s="1"/>
  <c r="BD233" i="3"/>
  <c r="BD233" i="4" s="1"/>
  <c r="AZ233" i="3"/>
  <c r="AZ233" i="4" s="1"/>
  <c r="AV233" i="3"/>
  <c r="AV233" i="4" s="1"/>
  <c r="AR233" i="3"/>
  <c r="AR233" i="4" s="1"/>
  <c r="AN233" i="3"/>
  <c r="AN233" i="4" s="1"/>
  <c r="AJ233" i="3"/>
  <c r="AJ233" i="4" s="1"/>
  <c r="AF233" i="3"/>
  <c r="AF233" i="4" s="1"/>
  <c r="AB233" i="3"/>
  <c r="AB233" i="4" s="1"/>
  <c r="X233" i="3"/>
  <c r="X233" i="4" s="1"/>
  <c r="T233" i="3"/>
  <c r="T233" i="4" s="1"/>
  <c r="P233" i="3"/>
  <c r="P233" i="4" s="1"/>
  <c r="L233" i="3"/>
  <c r="L233" i="4" s="1"/>
  <c r="H233" i="3"/>
  <c r="H233" i="4" s="1"/>
  <c r="CE233" i="3"/>
  <c r="CE233" i="4" s="1"/>
  <c r="CA233" i="3"/>
  <c r="CA233" i="4" s="1"/>
  <c r="BW233" i="3"/>
  <c r="BW233" i="4" s="1"/>
  <c r="BS233" i="3"/>
  <c r="BS233" i="4" s="1"/>
  <c r="BO233" i="3"/>
  <c r="BO233" i="4" s="1"/>
  <c r="BK233" i="3"/>
  <c r="BK233" i="4" s="1"/>
  <c r="BG233" i="3"/>
  <c r="BG233" i="4" s="1"/>
  <c r="BC233" i="3"/>
  <c r="BC233" i="4" s="1"/>
  <c r="AY233" i="3"/>
  <c r="AY233" i="4" s="1"/>
  <c r="AU233" i="3"/>
  <c r="AU233" i="4" s="1"/>
  <c r="AQ233" i="3"/>
  <c r="AQ233" i="4" s="1"/>
  <c r="AM233" i="3"/>
  <c r="AM233" i="4" s="1"/>
  <c r="AI233" i="3"/>
  <c r="AI233" i="4" s="1"/>
  <c r="AE233" i="3"/>
  <c r="AE233" i="4" s="1"/>
  <c r="AA233" i="3"/>
  <c r="AA233" i="4" s="1"/>
  <c r="W233" i="3"/>
  <c r="W233" i="4" s="1"/>
  <c r="S233" i="3"/>
  <c r="S233" i="4" s="1"/>
  <c r="O233" i="3"/>
  <c r="O233" i="4" s="1"/>
  <c r="K233" i="3"/>
  <c r="K233" i="4" s="1"/>
  <c r="G233" i="3"/>
  <c r="G233" i="4" s="1"/>
  <c r="CH233" i="3"/>
  <c r="CH233" i="4" s="1"/>
  <c r="CD233" i="3"/>
  <c r="CD233" i="4" s="1"/>
  <c r="BZ233" i="3"/>
  <c r="BZ233" i="4" s="1"/>
  <c r="BV233" i="3"/>
  <c r="BV233" i="4" s="1"/>
  <c r="BR233" i="3"/>
  <c r="BR233" i="4" s="1"/>
  <c r="BN233" i="3"/>
  <c r="BN233" i="4" s="1"/>
  <c r="BJ233" i="3"/>
  <c r="BJ233" i="4" s="1"/>
  <c r="BF233" i="3"/>
  <c r="BF233" i="4" s="1"/>
  <c r="BB233" i="3"/>
  <c r="BB233" i="4" s="1"/>
  <c r="AX233" i="3"/>
  <c r="AX233" i="4" s="1"/>
  <c r="AT233" i="3"/>
  <c r="AT233" i="4" s="1"/>
  <c r="AP233" i="3"/>
  <c r="AP233" i="4" s="1"/>
  <c r="AL233" i="3"/>
  <c r="AL233" i="4" s="1"/>
  <c r="AH233" i="3"/>
  <c r="AH233" i="4" s="1"/>
  <c r="AD233" i="3"/>
  <c r="AD233" i="4" s="1"/>
  <c r="Z233" i="3"/>
  <c r="Z233" i="4" s="1"/>
  <c r="V233" i="3"/>
  <c r="V233" i="4" s="1"/>
  <c r="R233" i="3"/>
  <c r="R233" i="4" s="1"/>
  <c r="N233" i="3"/>
  <c r="N233" i="4" s="1"/>
  <c r="J233" i="3"/>
  <c r="J233" i="4" s="1"/>
  <c r="CG169" i="3"/>
  <c r="CG169" i="4" s="1"/>
  <c r="CC169" i="3"/>
  <c r="CC169" i="4" s="1"/>
  <c r="BY169" i="3"/>
  <c r="BY169" i="4" s="1"/>
  <c r="BU169" i="3"/>
  <c r="BU169" i="4" s="1"/>
  <c r="BQ169" i="3"/>
  <c r="BQ169" i="4" s="1"/>
  <c r="BM169" i="3"/>
  <c r="BM169" i="4" s="1"/>
  <c r="BI169" i="3"/>
  <c r="BI169" i="4" s="1"/>
  <c r="BE169" i="3"/>
  <c r="BE169" i="4" s="1"/>
  <c r="BA169" i="3"/>
  <c r="BA169" i="4" s="1"/>
  <c r="AW169" i="3"/>
  <c r="AW169" i="4" s="1"/>
  <c r="AS169" i="3"/>
  <c r="AS169" i="4" s="1"/>
  <c r="AO169" i="3"/>
  <c r="AO169" i="4" s="1"/>
  <c r="AK169" i="3"/>
  <c r="AK169" i="4" s="1"/>
  <c r="AG169" i="3"/>
  <c r="AG169" i="4" s="1"/>
  <c r="AC169" i="3"/>
  <c r="AC169" i="4" s="1"/>
  <c r="Y169" i="3"/>
  <c r="Y169" i="4" s="1"/>
  <c r="U169" i="3"/>
  <c r="U169" i="4" s="1"/>
  <c r="Q169" i="3"/>
  <c r="Q169" i="4" s="1"/>
  <c r="M169" i="3"/>
  <c r="M169" i="4" s="1"/>
  <c r="I169" i="3"/>
  <c r="I169" i="4" s="1"/>
  <c r="CF169" i="3"/>
  <c r="CF169" i="4" s="1"/>
  <c r="CB169" i="3"/>
  <c r="CB169" i="4" s="1"/>
  <c r="BX169" i="3"/>
  <c r="BX169" i="4" s="1"/>
  <c r="BT169" i="3"/>
  <c r="BT169" i="4" s="1"/>
  <c r="BP169" i="3"/>
  <c r="BP169" i="4" s="1"/>
  <c r="BL169" i="3"/>
  <c r="BL169" i="4" s="1"/>
  <c r="BH169" i="3"/>
  <c r="BH169" i="4" s="1"/>
  <c r="BD169" i="3"/>
  <c r="BD169" i="4" s="1"/>
  <c r="AZ169" i="3"/>
  <c r="AZ169" i="4" s="1"/>
  <c r="AV169" i="3"/>
  <c r="AV169" i="4" s="1"/>
  <c r="AR169" i="3"/>
  <c r="AR169" i="4" s="1"/>
  <c r="AN169" i="3"/>
  <c r="AN169" i="4" s="1"/>
  <c r="AJ169" i="3"/>
  <c r="AJ169" i="4" s="1"/>
  <c r="AF169" i="3"/>
  <c r="AF169" i="4" s="1"/>
  <c r="AB169" i="3"/>
  <c r="AB169" i="4" s="1"/>
  <c r="X169" i="3"/>
  <c r="X169" i="4" s="1"/>
  <c r="T169" i="3"/>
  <c r="T169" i="4" s="1"/>
  <c r="P169" i="3"/>
  <c r="P169" i="4" s="1"/>
  <c r="L169" i="3"/>
  <c r="L169" i="4" s="1"/>
  <c r="H169" i="3"/>
  <c r="H169" i="4" s="1"/>
  <c r="CE169" i="3"/>
  <c r="CE169" i="4" s="1"/>
  <c r="CA169" i="3"/>
  <c r="CA169" i="4" s="1"/>
  <c r="BW169" i="3"/>
  <c r="BW169" i="4" s="1"/>
  <c r="BS169" i="3"/>
  <c r="BS169" i="4" s="1"/>
  <c r="BO169" i="3"/>
  <c r="BO169" i="4" s="1"/>
  <c r="BK169" i="3"/>
  <c r="BK169" i="4" s="1"/>
  <c r="BG169" i="3"/>
  <c r="BG169" i="4" s="1"/>
  <c r="BC169" i="3"/>
  <c r="BC169" i="4" s="1"/>
  <c r="AY169" i="3"/>
  <c r="AY169" i="4" s="1"/>
  <c r="AU169" i="3"/>
  <c r="AU169" i="4" s="1"/>
  <c r="AQ169" i="3"/>
  <c r="AQ169" i="4" s="1"/>
  <c r="AM169" i="3"/>
  <c r="AM169" i="4" s="1"/>
  <c r="AI169" i="3"/>
  <c r="AI169" i="4" s="1"/>
  <c r="AE169" i="3"/>
  <c r="AE169" i="4" s="1"/>
  <c r="AA169" i="3"/>
  <c r="AA169" i="4" s="1"/>
  <c r="W169" i="3"/>
  <c r="W169" i="4" s="1"/>
  <c r="S169" i="3"/>
  <c r="S169" i="4" s="1"/>
  <c r="O169" i="3"/>
  <c r="O169" i="4" s="1"/>
  <c r="K169" i="3"/>
  <c r="K169" i="4" s="1"/>
  <c r="G169" i="3"/>
  <c r="G169" i="4" s="1"/>
  <c r="CH169" i="3"/>
  <c r="CH169" i="4" s="1"/>
  <c r="CD169" i="3"/>
  <c r="CD169" i="4" s="1"/>
  <c r="BZ169" i="3"/>
  <c r="BZ169" i="4" s="1"/>
  <c r="BV169" i="3"/>
  <c r="BV169" i="4" s="1"/>
  <c r="BR169" i="3"/>
  <c r="BR169" i="4" s="1"/>
  <c r="BN169" i="3"/>
  <c r="BN169" i="4" s="1"/>
  <c r="BJ169" i="3"/>
  <c r="BJ169" i="4" s="1"/>
  <c r="BF169" i="3"/>
  <c r="BF169" i="4" s="1"/>
  <c r="BB169" i="3"/>
  <c r="BB169" i="4" s="1"/>
  <c r="AX169" i="3"/>
  <c r="AX169" i="4" s="1"/>
  <c r="AT169" i="3"/>
  <c r="AT169" i="4" s="1"/>
  <c r="AP169" i="3"/>
  <c r="AP169" i="4" s="1"/>
  <c r="AL169" i="3"/>
  <c r="AL169" i="4" s="1"/>
  <c r="AH169" i="3"/>
  <c r="AH169" i="4" s="1"/>
  <c r="AD169" i="3"/>
  <c r="AD169" i="4" s="1"/>
  <c r="Z169" i="3"/>
  <c r="Z169" i="4" s="1"/>
  <c r="V169" i="3"/>
  <c r="V169" i="4" s="1"/>
  <c r="R169" i="3"/>
  <c r="R169" i="4" s="1"/>
  <c r="N169" i="3"/>
  <c r="N169" i="4" s="1"/>
  <c r="J169" i="3"/>
  <c r="J169" i="4" s="1"/>
  <c r="CE109" i="3"/>
  <c r="CE109" i="4" s="1"/>
  <c r="CA109" i="3"/>
  <c r="CA109" i="4" s="1"/>
  <c r="BW109" i="3"/>
  <c r="BW109" i="4" s="1"/>
  <c r="BS109" i="3"/>
  <c r="BS109" i="4" s="1"/>
  <c r="BO109" i="3"/>
  <c r="BO109" i="4" s="1"/>
  <c r="BK109" i="3"/>
  <c r="BK109" i="4" s="1"/>
  <c r="BG109" i="3"/>
  <c r="BG109" i="4" s="1"/>
  <c r="BC109" i="3"/>
  <c r="BC109" i="4" s="1"/>
  <c r="AY109" i="3"/>
  <c r="AY109" i="4" s="1"/>
  <c r="AU109" i="3"/>
  <c r="AU109" i="4" s="1"/>
  <c r="AQ109" i="3"/>
  <c r="AQ109" i="4" s="1"/>
  <c r="AM109" i="3"/>
  <c r="AM109" i="4" s="1"/>
  <c r="AI109" i="3"/>
  <c r="AI109" i="4" s="1"/>
  <c r="AE109" i="3"/>
  <c r="AE109" i="4" s="1"/>
  <c r="AA109" i="3"/>
  <c r="AA109" i="4" s="1"/>
  <c r="W109" i="3"/>
  <c r="W109" i="4" s="1"/>
  <c r="S109" i="3"/>
  <c r="S109" i="4" s="1"/>
  <c r="O109" i="3"/>
  <c r="O109" i="4" s="1"/>
  <c r="K109" i="3"/>
  <c r="K109" i="4" s="1"/>
  <c r="G109" i="3"/>
  <c r="G109" i="4" s="1"/>
  <c r="CH109" i="3"/>
  <c r="CH109" i="4" s="1"/>
  <c r="CD109" i="3"/>
  <c r="CD109" i="4" s="1"/>
  <c r="BZ109" i="3"/>
  <c r="BZ109" i="4" s="1"/>
  <c r="BV109" i="3"/>
  <c r="BV109" i="4" s="1"/>
  <c r="BR109" i="3"/>
  <c r="BR109" i="4" s="1"/>
  <c r="BN109" i="3"/>
  <c r="BN109" i="4" s="1"/>
  <c r="BJ109" i="3"/>
  <c r="BJ109" i="4" s="1"/>
  <c r="BF109" i="3"/>
  <c r="BF109" i="4" s="1"/>
  <c r="BB109" i="3"/>
  <c r="BB109" i="4" s="1"/>
  <c r="AX109" i="3"/>
  <c r="AX109" i="4" s="1"/>
  <c r="AT109" i="3"/>
  <c r="AT109" i="4" s="1"/>
  <c r="AP109" i="3"/>
  <c r="AP109" i="4" s="1"/>
  <c r="AL109" i="3"/>
  <c r="AL109" i="4" s="1"/>
  <c r="AH109" i="3"/>
  <c r="AH109" i="4" s="1"/>
  <c r="AD109" i="3"/>
  <c r="AD109" i="4" s="1"/>
  <c r="Z109" i="3"/>
  <c r="Z109" i="4" s="1"/>
  <c r="V109" i="3"/>
  <c r="V109" i="4" s="1"/>
  <c r="R109" i="3"/>
  <c r="R109" i="4" s="1"/>
  <c r="N109" i="3"/>
  <c r="N109" i="4" s="1"/>
  <c r="J109" i="3"/>
  <c r="J109" i="4" s="1"/>
  <c r="CG109" i="3"/>
  <c r="CG109" i="4" s="1"/>
  <c r="CC109" i="3"/>
  <c r="CC109" i="4" s="1"/>
  <c r="BY109" i="3"/>
  <c r="BY109" i="4" s="1"/>
  <c r="BU109" i="3"/>
  <c r="BU109" i="4" s="1"/>
  <c r="BQ109" i="3"/>
  <c r="BQ109" i="4" s="1"/>
  <c r="BM109" i="3"/>
  <c r="BM109" i="4" s="1"/>
  <c r="BI109" i="3"/>
  <c r="BI109" i="4" s="1"/>
  <c r="BE109" i="3"/>
  <c r="BE109" i="4" s="1"/>
  <c r="BA109" i="3"/>
  <c r="BA109" i="4" s="1"/>
  <c r="AW109" i="3"/>
  <c r="AW109" i="4" s="1"/>
  <c r="AS109" i="3"/>
  <c r="AS109" i="4" s="1"/>
  <c r="AO109" i="3"/>
  <c r="AO109" i="4" s="1"/>
  <c r="AK109" i="3"/>
  <c r="AK109" i="4" s="1"/>
  <c r="AG109" i="3"/>
  <c r="AG109" i="4" s="1"/>
  <c r="AC109" i="3"/>
  <c r="AC109" i="4" s="1"/>
  <c r="Y109" i="3"/>
  <c r="Y109" i="4" s="1"/>
  <c r="U109" i="3"/>
  <c r="U109" i="4" s="1"/>
  <c r="Q109" i="3"/>
  <c r="Q109" i="4" s="1"/>
  <c r="M109" i="3"/>
  <c r="M109" i="4" s="1"/>
  <c r="I109" i="3"/>
  <c r="I109" i="4" s="1"/>
  <c r="CF109" i="3"/>
  <c r="CF109" i="4" s="1"/>
  <c r="CB109" i="3"/>
  <c r="CB109" i="4" s="1"/>
  <c r="BX109" i="3"/>
  <c r="BX109" i="4" s="1"/>
  <c r="BT109" i="3"/>
  <c r="BT109" i="4" s="1"/>
  <c r="BP109" i="3"/>
  <c r="BP109" i="4" s="1"/>
  <c r="BL109" i="3"/>
  <c r="BL109" i="4" s="1"/>
  <c r="BH109" i="3"/>
  <c r="BH109" i="4" s="1"/>
  <c r="BD109" i="3"/>
  <c r="BD109" i="4" s="1"/>
  <c r="AZ109" i="3"/>
  <c r="AZ109" i="4" s="1"/>
  <c r="AV109" i="3"/>
  <c r="AV109" i="4" s="1"/>
  <c r="AR109" i="3"/>
  <c r="AR109" i="4" s="1"/>
  <c r="AN109" i="3"/>
  <c r="AN109" i="4" s="1"/>
  <c r="AJ109" i="3"/>
  <c r="AJ109" i="4" s="1"/>
  <c r="AF109" i="3"/>
  <c r="AF109" i="4" s="1"/>
  <c r="AB109" i="3"/>
  <c r="AB109" i="4" s="1"/>
  <c r="X109" i="3"/>
  <c r="X109" i="4" s="1"/>
  <c r="T109" i="3"/>
  <c r="T109" i="4" s="1"/>
  <c r="P109" i="3"/>
  <c r="P109" i="4" s="1"/>
  <c r="L109" i="3"/>
  <c r="L109" i="4" s="1"/>
  <c r="H109" i="3"/>
  <c r="H109" i="4" s="1"/>
  <c r="CF39" i="3"/>
  <c r="CF39" i="4" s="1"/>
  <c r="CB39" i="3"/>
  <c r="CB39" i="4" s="1"/>
  <c r="BX39" i="3"/>
  <c r="BX39" i="4" s="1"/>
  <c r="BT39" i="3"/>
  <c r="BT39" i="4" s="1"/>
  <c r="BP39" i="3"/>
  <c r="BP39" i="4" s="1"/>
  <c r="BL39" i="3"/>
  <c r="BL39" i="4" s="1"/>
  <c r="BH39" i="3"/>
  <c r="BH39" i="4" s="1"/>
  <c r="BD39" i="3"/>
  <c r="BD39" i="4" s="1"/>
  <c r="AZ39" i="3"/>
  <c r="AZ39" i="4" s="1"/>
  <c r="AV39" i="3"/>
  <c r="AV39" i="4" s="1"/>
  <c r="AR39" i="3"/>
  <c r="AR39" i="4" s="1"/>
  <c r="AN39" i="3"/>
  <c r="AN39" i="4" s="1"/>
  <c r="AJ39" i="3"/>
  <c r="AJ39" i="4" s="1"/>
  <c r="AF39" i="3"/>
  <c r="AF39" i="4" s="1"/>
  <c r="AB39" i="3"/>
  <c r="AB39" i="4" s="1"/>
  <c r="X39" i="3"/>
  <c r="X39" i="4" s="1"/>
  <c r="T39" i="3"/>
  <c r="T39" i="4" s="1"/>
  <c r="P39" i="3"/>
  <c r="P39" i="4" s="1"/>
  <c r="L39" i="3"/>
  <c r="L39" i="4" s="1"/>
  <c r="H39" i="3"/>
  <c r="H39" i="4" s="1"/>
  <c r="CE39" i="3"/>
  <c r="CE39" i="4" s="1"/>
  <c r="CA39" i="3"/>
  <c r="CA39" i="4" s="1"/>
  <c r="BW39" i="3"/>
  <c r="BW39" i="4" s="1"/>
  <c r="BS39" i="3"/>
  <c r="BS39" i="4" s="1"/>
  <c r="BO39" i="3"/>
  <c r="BO39" i="4" s="1"/>
  <c r="BK39" i="3"/>
  <c r="BK39" i="4" s="1"/>
  <c r="BG39" i="3"/>
  <c r="BG39" i="4" s="1"/>
  <c r="BC39" i="3"/>
  <c r="BC39" i="4" s="1"/>
  <c r="AY39" i="3"/>
  <c r="AY39" i="4" s="1"/>
  <c r="AU39" i="3"/>
  <c r="AU39" i="4" s="1"/>
  <c r="AQ39" i="3"/>
  <c r="AQ39" i="4" s="1"/>
  <c r="AM39" i="3"/>
  <c r="AM39" i="4" s="1"/>
  <c r="AI39" i="3"/>
  <c r="AI39" i="4" s="1"/>
  <c r="AE39" i="3"/>
  <c r="AE39" i="4" s="1"/>
  <c r="AA39" i="3"/>
  <c r="AA39" i="4" s="1"/>
  <c r="W39" i="3"/>
  <c r="W39" i="4" s="1"/>
  <c r="S39" i="3"/>
  <c r="S39" i="4" s="1"/>
  <c r="O39" i="3"/>
  <c r="O39" i="4" s="1"/>
  <c r="K39" i="3"/>
  <c r="K39" i="4" s="1"/>
  <c r="G39" i="3"/>
  <c r="G39" i="4" s="1"/>
  <c r="CH39" i="3"/>
  <c r="CH39" i="4" s="1"/>
  <c r="CD39" i="3"/>
  <c r="CD39" i="4" s="1"/>
  <c r="BZ39" i="3"/>
  <c r="BZ39" i="4" s="1"/>
  <c r="BV39" i="3"/>
  <c r="BV39" i="4" s="1"/>
  <c r="BR39" i="3"/>
  <c r="BR39" i="4" s="1"/>
  <c r="BN39" i="3"/>
  <c r="BN39" i="4" s="1"/>
  <c r="BJ39" i="3"/>
  <c r="BJ39" i="4" s="1"/>
  <c r="BF39" i="3"/>
  <c r="BF39" i="4" s="1"/>
  <c r="BB39" i="3"/>
  <c r="BB39" i="4" s="1"/>
  <c r="AX39" i="3"/>
  <c r="AX39" i="4" s="1"/>
  <c r="AT39" i="3"/>
  <c r="AT39" i="4" s="1"/>
  <c r="AP39" i="3"/>
  <c r="AP39" i="4" s="1"/>
  <c r="AL39" i="3"/>
  <c r="AL39" i="4" s="1"/>
  <c r="AH39" i="3"/>
  <c r="AH39" i="4" s="1"/>
  <c r="AD39" i="3"/>
  <c r="AD39" i="4" s="1"/>
  <c r="Z39" i="3"/>
  <c r="Z39" i="4" s="1"/>
  <c r="V39" i="3"/>
  <c r="V39" i="4" s="1"/>
  <c r="R39" i="3"/>
  <c r="R39" i="4" s="1"/>
  <c r="N39" i="3"/>
  <c r="N39" i="4" s="1"/>
  <c r="J39" i="3"/>
  <c r="J39" i="4" s="1"/>
  <c r="CG39" i="3"/>
  <c r="CG39" i="4" s="1"/>
  <c r="CC39" i="3"/>
  <c r="CC39" i="4" s="1"/>
  <c r="BY39" i="3"/>
  <c r="BY39" i="4" s="1"/>
  <c r="BU39" i="3"/>
  <c r="BU39" i="4" s="1"/>
  <c r="BQ39" i="3"/>
  <c r="BQ39" i="4" s="1"/>
  <c r="BM39" i="3"/>
  <c r="BM39" i="4" s="1"/>
  <c r="BI39" i="3"/>
  <c r="BI39" i="4" s="1"/>
  <c r="BE39" i="3"/>
  <c r="BE39" i="4" s="1"/>
  <c r="BA39" i="3"/>
  <c r="BA39" i="4" s="1"/>
  <c r="AW39" i="3"/>
  <c r="AW39" i="4" s="1"/>
  <c r="AS39" i="3"/>
  <c r="AS39" i="4" s="1"/>
  <c r="AO39" i="3"/>
  <c r="AO39" i="4" s="1"/>
  <c r="AK39" i="3"/>
  <c r="AK39" i="4" s="1"/>
  <c r="AG39" i="3"/>
  <c r="AG39" i="4" s="1"/>
  <c r="AC39" i="3"/>
  <c r="AC39" i="4" s="1"/>
  <c r="Y39" i="3"/>
  <c r="Y39" i="4" s="1"/>
  <c r="U39" i="3"/>
  <c r="U39" i="4" s="1"/>
  <c r="Q39" i="3"/>
  <c r="Q39" i="4" s="1"/>
  <c r="M39" i="3"/>
  <c r="M39" i="4" s="1"/>
  <c r="I39" i="3"/>
  <c r="I39" i="4" s="1"/>
  <c r="CG185" i="3"/>
  <c r="CG185" i="4" s="1"/>
  <c r="CC185" i="3"/>
  <c r="CC185" i="4" s="1"/>
  <c r="BY185" i="3"/>
  <c r="BY185" i="4" s="1"/>
  <c r="BU185" i="3"/>
  <c r="BU185" i="4" s="1"/>
  <c r="BQ185" i="3"/>
  <c r="BQ185" i="4" s="1"/>
  <c r="BM185" i="3"/>
  <c r="BM185" i="4" s="1"/>
  <c r="BI185" i="3"/>
  <c r="BI185" i="4" s="1"/>
  <c r="BE185" i="3"/>
  <c r="BE185" i="4" s="1"/>
  <c r="BA185" i="3"/>
  <c r="BA185" i="4" s="1"/>
  <c r="AW185" i="3"/>
  <c r="AW185" i="4" s="1"/>
  <c r="AS185" i="3"/>
  <c r="AS185" i="4" s="1"/>
  <c r="AO185" i="3"/>
  <c r="AO185" i="4" s="1"/>
  <c r="AK185" i="3"/>
  <c r="AK185" i="4" s="1"/>
  <c r="AG185" i="3"/>
  <c r="AG185" i="4" s="1"/>
  <c r="AC185" i="3"/>
  <c r="AC185" i="4" s="1"/>
  <c r="Y185" i="3"/>
  <c r="Y185" i="4" s="1"/>
  <c r="U185" i="3"/>
  <c r="U185" i="4" s="1"/>
  <c r="Q185" i="3"/>
  <c r="Q185" i="4" s="1"/>
  <c r="M185" i="3"/>
  <c r="M185" i="4" s="1"/>
  <c r="I185" i="3"/>
  <c r="I185" i="4" s="1"/>
  <c r="CF185" i="3"/>
  <c r="CF185" i="4" s="1"/>
  <c r="CB185" i="3"/>
  <c r="CB185" i="4" s="1"/>
  <c r="BX185" i="3"/>
  <c r="BX185" i="4" s="1"/>
  <c r="BT185" i="3"/>
  <c r="BT185" i="4" s="1"/>
  <c r="BP185" i="3"/>
  <c r="BP185" i="4" s="1"/>
  <c r="BL185" i="3"/>
  <c r="BL185" i="4" s="1"/>
  <c r="BH185" i="3"/>
  <c r="BH185" i="4" s="1"/>
  <c r="BD185" i="3"/>
  <c r="BD185" i="4" s="1"/>
  <c r="AZ185" i="3"/>
  <c r="AZ185" i="4" s="1"/>
  <c r="AV185" i="3"/>
  <c r="AV185" i="4" s="1"/>
  <c r="AR185" i="3"/>
  <c r="AR185" i="4" s="1"/>
  <c r="AN185" i="3"/>
  <c r="AN185" i="4" s="1"/>
  <c r="AJ185" i="3"/>
  <c r="AJ185" i="4" s="1"/>
  <c r="AF185" i="3"/>
  <c r="AF185" i="4" s="1"/>
  <c r="AB185" i="3"/>
  <c r="AB185" i="4" s="1"/>
  <c r="X185" i="3"/>
  <c r="X185" i="4" s="1"/>
  <c r="T185" i="3"/>
  <c r="T185" i="4" s="1"/>
  <c r="P185" i="3"/>
  <c r="P185" i="4" s="1"/>
  <c r="L185" i="3"/>
  <c r="L185" i="4" s="1"/>
  <c r="H185" i="3"/>
  <c r="H185" i="4" s="1"/>
  <c r="CE185" i="3"/>
  <c r="CE185" i="4" s="1"/>
  <c r="CA185" i="3"/>
  <c r="CA185" i="4" s="1"/>
  <c r="BW185" i="3"/>
  <c r="BW185" i="4" s="1"/>
  <c r="BS185" i="3"/>
  <c r="BS185" i="4" s="1"/>
  <c r="BO185" i="3"/>
  <c r="BO185" i="4" s="1"/>
  <c r="BK185" i="3"/>
  <c r="BK185" i="4" s="1"/>
  <c r="BG185" i="3"/>
  <c r="BG185" i="4" s="1"/>
  <c r="BC185" i="3"/>
  <c r="BC185" i="4" s="1"/>
  <c r="AY185" i="3"/>
  <c r="AY185" i="4" s="1"/>
  <c r="AU185" i="3"/>
  <c r="AU185" i="4" s="1"/>
  <c r="AQ185" i="3"/>
  <c r="AQ185" i="4" s="1"/>
  <c r="AM185" i="3"/>
  <c r="AM185" i="4" s="1"/>
  <c r="AI185" i="3"/>
  <c r="AI185" i="4" s="1"/>
  <c r="AE185" i="3"/>
  <c r="AE185" i="4" s="1"/>
  <c r="AA185" i="3"/>
  <c r="AA185" i="4" s="1"/>
  <c r="W185" i="3"/>
  <c r="W185" i="4" s="1"/>
  <c r="S185" i="3"/>
  <c r="S185" i="4" s="1"/>
  <c r="O185" i="3"/>
  <c r="O185" i="4" s="1"/>
  <c r="K185" i="3"/>
  <c r="K185" i="4" s="1"/>
  <c r="G185" i="3"/>
  <c r="G185" i="4" s="1"/>
  <c r="CH185" i="3"/>
  <c r="CH185" i="4" s="1"/>
  <c r="CD185" i="3"/>
  <c r="CD185" i="4" s="1"/>
  <c r="BZ185" i="3"/>
  <c r="BZ185" i="4" s="1"/>
  <c r="BV185" i="3"/>
  <c r="BV185" i="4" s="1"/>
  <c r="BR185" i="3"/>
  <c r="BR185" i="4" s="1"/>
  <c r="BN185" i="3"/>
  <c r="BN185" i="4" s="1"/>
  <c r="BJ185" i="3"/>
  <c r="BJ185" i="4" s="1"/>
  <c r="BF185" i="3"/>
  <c r="BF185" i="4" s="1"/>
  <c r="BB185" i="3"/>
  <c r="BB185" i="4" s="1"/>
  <c r="AX185" i="3"/>
  <c r="AX185" i="4" s="1"/>
  <c r="AT185" i="3"/>
  <c r="AT185" i="4" s="1"/>
  <c r="AP185" i="3"/>
  <c r="AP185" i="4" s="1"/>
  <c r="AL185" i="3"/>
  <c r="AL185" i="4" s="1"/>
  <c r="AH185" i="3"/>
  <c r="AH185" i="4" s="1"/>
  <c r="AD185" i="3"/>
  <c r="AD185" i="4" s="1"/>
  <c r="Z185" i="3"/>
  <c r="Z185" i="4" s="1"/>
  <c r="V185" i="3"/>
  <c r="V185" i="4" s="1"/>
  <c r="R185" i="3"/>
  <c r="R185" i="4" s="1"/>
  <c r="N185" i="3"/>
  <c r="N185" i="4" s="1"/>
  <c r="J185" i="3"/>
  <c r="J185" i="4" s="1"/>
  <c r="CE121" i="3"/>
  <c r="CE121" i="4" s="1"/>
  <c r="CA121" i="3"/>
  <c r="CA121" i="4" s="1"/>
  <c r="BW121" i="3"/>
  <c r="BW121" i="4" s="1"/>
  <c r="BS121" i="3"/>
  <c r="BS121" i="4" s="1"/>
  <c r="BO121" i="3"/>
  <c r="BO121" i="4" s="1"/>
  <c r="BK121" i="3"/>
  <c r="BK121" i="4" s="1"/>
  <c r="BG121" i="3"/>
  <c r="BG121" i="4" s="1"/>
  <c r="BC121" i="3"/>
  <c r="BC121" i="4" s="1"/>
  <c r="AY121" i="3"/>
  <c r="AY121" i="4" s="1"/>
  <c r="AU121" i="3"/>
  <c r="AU121" i="4" s="1"/>
  <c r="AQ121" i="3"/>
  <c r="AQ121" i="4" s="1"/>
  <c r="AM121" i="3"/>
  <c r="AM121" i="4" s="1"/>
  <c r="AI121" i="3"/>
  <c r="AI121" i="4" s="1"/>
  <c r="AE121" i="3"/>
  <c r="AE121" i="4" s="1"/>
  <c r="AA121" i="3"/>
  <c r="AA121" i="4" s="1"/>
  <c r="W121" i="3"/>
  <c r="W121" i="4" s="1"/>
  <c r="S121" i="3"/>
  <c r="S121" i="4" s="1"/>
  <c r="O121" i="3"/>
  <c r="O121" i="4" s="1"/>
  <c r="K121" i="3"/>
  <c r="K121" i="4" s="1"/>
  <c r="G121" i="3"/>
  <c r="G121" i="4" s="1"/>
  <c r="CH121" i="3"/>
  <c r="CH121" i="4" s="1"/>
  <c r="CD121" i="3"/>
  <c r="CD121" i="4" s="1"/>
  <c r="BZ121" i="3"/>
  <c r="BZ121" i="4" s="1"/>
  <c r="BV121" i="3"/>
  <c r="BV121" i="4" s="1"/>
  <c r="BR121" i="3"/>
  <c r="BR121" i="4" s="1"/>
  <c r="BN121" i="3"/>
  <c r="BN121" i="4" s="1"/>
  <c r="BJ121" i="3"/>
  <c r="BJ121" i="4" s="1"/>
  <c r="BF121" i="3"/>
  <c r="BF121" i="4" s="1"/>
  <c r="BB121" i="3"/>
  <c r="BB121" i="4" s="1"/>
  <c r="AX121" i="3"/>
  <c r="AX121" i="4" s="1"/>
  <c r="AT121" i="3"/>
  <c r="AT121" i="4" s="1"/>
  <c r="AP121" i="3"/>
  <c r="AP121" i="4" s="1"/>
  <c r="AL121" i="3"/>
  <c r="AL121" i="4" s="1"/>
  <c r="AH121" i="3"/>
  <c r="AH121" i="4" s="1"/>
  <c r="AD121" i="3"/>
  <c r="AD121" i="4" s="1"/>
  <c r="Z121" i="3"/>
  <c r="Z121" i="4" s="1"/>
  <c r="V121" i="3"/>
  <c r="V121" i="4" s="1"/>
  <c r="R121" i="3"/>
  <c r="R121" i="4" s="1"/>
  <c r="N121" i="3"/>
  <c r="N121" i="4" s="1"/>
  <c r="J121" i="3"/>
  <c r="J121" i="4" s="1"/>
  <c r="CG121" i="3"/>
  <c r="CG121" i="4" s="1"/>
  <c r="CC121" i="3"/>
  <c r="CC121" i="4" s="1"/>
  <c r="BY121" i="3"/>
  <c r="BY121" i="4" s="1"/>
  <c r="BU121" i="3"/>
  <c r="BU121" i="4" s="1"/>
  <c r="BQ121" i="3"/>
  <c r="BQ121" i="4" s="1"/>
  <c r="BM121" i="3"/>
  <c r="BM121" i="4" s="1"/>
  <c r="BI121" i="3"/>
  <c r="BI121" i="4" s="1"/>
  <c r="BE121" i="3"/>
  <c r="BE121" i="4" s="1"/>
  <c r="BA121" i="3"/>
  <c r="BA121" i="4" s="1"/>
  <c r="AW121" i="3"/>
  <c r="AW121" i="4" s="1"/>
  <c r="AS121" i="3"/>
  <c r="AS121" i="4" s="1"/>
  <c r="AO121" i="3"/>
  <c r="AO121" i="4" s="1"/>
  <c r="AK121" i="3"/>
  <c r="AK121" i="4" s="1"/>
  <c r="AG121" i="3"/>
  <c r="AG121" i="4" s="1"/>
  <c r="AC121" i="3"/>
  <c r="AC121" i="4" s="1"/>
  <c r="Y121" i="3"/>
  <c r="Y121" i="4" s="1"/>
  <c r="U121" i="3"/>
  <c r="U121" i="4" s="1"/>
  <c r="Q121" i="3"/>
  <c r="Q121" i="4" s="1"/>
  <c r="M121" i="3"/>
  <c r="M121" i="4" s="1"/>
  <c r="I121" i="3"/>
  <c r="I121" i="4" s="1"/>
  <c r="CF121" i="3"/>
  <c r="CF121" i="4" s="1"/>
  <c r="CB121" i="3"/>
  <c r="CB121" i="4" s="1"/>
  <c r="BX121" i="3"/>
  <c r="BX121" i="4" s="1"/>
  <c r="BT121" i="3"/>
  <c r="BT121" i="4" s="1"/>
  <c r="BP121" i="3"/>
  <c r="BP121" i="4" s="1"/>
  <c r="BL121" i="3"/>
  <c r="BL121" i="4" s="1"/>
  <c r="BH121" i="3"/>
  <c r="BH121" i="4" s="1"/>
  <c r="BD121" i="3"/>
  <c r="BD121" i="4" s="1"/>
  <c r="AZ121" i="3"/>
  <c r="AZ121" i="4" s="1"/>
  <c r="AV121" i="3"/>
  <c r="AV121" i="4" s="1"/>
  <c r="AR121" i="3"/>
  <c r="AR121" i="4" s="1"/>
  <c r="AN121" i="3"/>
  <c r="AN121" i="4" s="1"/>
  <c r="AJ121" i="3"/>
  <c r="AJ121" i="4" s="1"/>
  <c r="AF121" i="3"/>
  <c r="AF121" i="4" s="1"/>
  <c r="AB121" i="3"/>
  <c r="AB121" i="4" s="1"/>
  <c r="X121" i="3"/>
  <c r="X121" i="4" s="1"/>
  <c r="T121" i="3"/>
  <c r="T121" i="4" s="1"/>
  <c r="P121" i="3"/>
  <c r="P121" i="4" s="1"/>
  <c r="L121" i="3"/>
  <c r="L121" i="4" s="1"/>
  <c r="H121" i="3"/>
  <c r="H121" i="4" s="1"/>
  <c r="CE81" i="3"/>
  <c r="CE81" i="4" s="1"/>
  <c r="CA81" i="3"/>
  <c r="CA81" i="4" s="1"/>
  <c r="BW81" i="3"/>
  <c r="BW81" i="4" s="1"/>
  <c r="BS81" i="3"/>
  <c r="BS81" i="4" s="1"/>
  <c r="BO81" i="3"/>
  <c r="BO81" i="4" s="1"/>
  <c r="BK81" i="3"/>
  <c r="BK81" i="4" s="1"/>
  <c r="BG81" i="3"/>
  <c r="BG81" i="4" s="1"/>
  <c r="BC81" i="3"/>
  <c r="BC81" i="4" s="1"/>
  <c r="AY81" i="3"/>
  <c r="AY81" i="4" s="1"/>
  <c r="AU81" i="3"/>
  <c r="AU81" i="4" s="1"/>
  <c r="AQ81" i="3"/>
  <c r="AQ81" i="4" s="1"/>
  <c r="AM81" i="3"/>
  <c r="AM81" i="4" s="1"/>
  <c r="AI81" i="3"/>
  <c r="AI81" i="4" s="1"/>
  <c r="AE81" i="3"/>
  <c r="AE81" i="4" s="1"/>
  <c r="AA81" i="3"/>
  <c r="AA81" i="4" s="1"/>
  <c r="W81" i="3"/>
  <c r="W81" i="4" s="1"/>
  <c r="S81" i="3"/>
  <c r="S81" i="4" s="1"/>
  <c r="O81" i="3"/>
  <c r="O81" i="4" s="1"/>
  <c r="K81" i="3"/>
  <c r="K81" i="4" s="1"/>
  <c r="G81" i="3"/>
  <c r="G81" i="4" s="1"/>
  <c r="CH81" i="3"/>
  <c r="CH81" i="4" s="1"/>
  <c r="CD81" i="3"/>
  <c r="CD81" i="4" s="1"/>
  <c r="BZ81" i="3"/>
  <c r="BZ81" i="4" s="1"/>
  <c r="BV81" i="3"/>
  <c r="BV81" i="4" s="1"/>
  <c r="BR81" i="3"/>
  <c r="BR81" i="4" s="1"/>
  <c r="BN81" i="3"/>
  <c r="BN81" i="4" s="1"/>
  <c r="BJ81" i="3"/>
  <c r="BJ81" i="4" s="1"/>
  <c r="BF81" i="3"/>
  <c r="BF81" i="4" s="1"/>
  <c r="BB81" i="3"/>
  <c r="BB81" i="4" s="1"/>
  <c r="AX81" i="3"/>
  <c r="AX81" i="4" s="1"/>
  <c r="AT81" i="3"/>
  <c r="AT81" i="4" s="1"/>
  <c r="AP81" i="3"/>
  <c r="AP81" i="4" s="1"/>
  <c r="AL81" i="3"/>
  <c r="AL81" i="4" s="1"/>
  <c r="AH81" i="3"/>
  <c r="AH81" i="4" s="1"/>
  <c r="AD81" i="3"/>
  <c r="AD81" i="4" s="1"/>
  <c r="Z81" i="3"/>
  <c r="Z81" i="4" s="1"/>
  <c r="V81" i="3"/>
  <c r="V81" i="4" s="1"/>
  <c r="R81" i="3"/>
  <c r="R81" i="4" s="1"/>
  <c r="N81" i="3"/>
  <c r="N81" i="4" s="1"/>
  <c r="J81" i="3"/>
  <c r="J81" i="4" s="1"/>
  <c r="CG81" i="3"/>
  <c r="CG81" i="4" s="1"/>
  <c r="CC81" i="3"/>
  <c r="CC81" i="4" s="1"/>
  <c r="BY81" i="3"/>
  <c r="BY81" i="4" s="1"/>
  <c r="BU81" i="3"/>
  <c r="BU81" i="4" s="1"/>
  <c r="BQ81" i="3"/>
  <c r="BQ81" i="4" s="1"/>
  <c r="BM81" i="3"/>
  <c r="BM81" i="4" s="1"/>
  <c r="BI81" i="3"/>
  <c r="BI81" i="4" s="1"/>
  <c r="BE81" i="3"/>
  <c r="BE81" i="4" s="1"/>
  <c r="BA81" i="3"/>
  <c r="BA81" i="4" s="1"/>
  <c r="AW81" i="3"/>
  <c r="AW81" i="4" s="1"/>
  <c r="AS81" i="3"/>
  <c r="AS81" i="4" s="1"/>
  <c r="AO81" i="3"/>
  <c r="AO81" i="4" s="1"/>
  <c r="AK81" i="3"/>
  <c r="AK81" i="4" s="1"/>
  <c r="AG81" i="3"/>
  <c r="AG81" i="4" s="1"/>
  <c r="AC81" i="3"/>
  <c r="AC81" i="4" s="1"/>
  <c r="Y81" i="3"/>
  <c r="Y81" i="4" s="1"/>
  <c r="U81" i="3"/>
  <c r="U81" i="4" s="1"/>
  <c r="Q81" i="3"/>
  <c r="Q81" i="4" s="1"/>
  <c r="M81" i="3"/>
  <c r="M81" i="4" s="1"/>
  <c r="I81" i="3"/>
  <c r="I81" i="4" s="1"/>
  <c r="CF81" i="3"/>
  <c r="CF81" i="4" s="1"/>
  <c r="CB81" i="3"/>
  <c r="CB81" i="4" s="1"/>
  <c r="BX81" i="3"/>
  <c r="BX81" i="4" s="1"/>
  <c r="BT81" i="3"/>
  <c r="BT81" i="4" s="1"/>
  <c r="BP81" i="3"/>
  <c r="BP81" i="4" s="1"/>
  <c r="BL81" i="3"/>
  <c r="BL81" i="4" s="1"/>
  <c r="BH81" i="3"/>
  <c r="BH81" i="4" s="1"/>
  <c r="BD81" i="3"/>
  <c r="BD81" i="4" s="1"/>
  <c r="AZ81" i="3"/>
  <c r="AZ81" i="4" s="1"/>
  <c r="AV81" i="3"/>
  <c r="AV81" i="4" s="1"/>
  <c r="AR81" i="3"/>
  <c r="AR81" i="4" s="1"/>
  <c r="AN81" i="3"/>
  <c r="AN81" i="4" s="1"/>
  <c r="AJ81" i="3"/>
  <c r="AJ81" i="4" s="1"/>
  <c r="AF81" i="3"/>
  <c r="AF81" i="4" s="1"/>
  <c r="AB81" i="3"/>
  <c r="AB81" i="4" s="1"/>
  <c r="X81" i="3"/>
  <c r="X81" i="4" s="1"/>
  <c r="T81" i="3"/>
  <c r="T81" i="4" s="1"/>
  <c r="P81" i="3"/>
  <c r="P81" i="4" s="1"/>
  <c r="L81" i="3"/>
  <c r="L81" i="4" s="1"/>
  <c r="H81" i="3"/>
  <c r="H81" i="4" s="1"/>
  <c r="CF285" i="3"/>
  <c r="CF285" i="4" s="1"/>
  <c r="CB285" i="3"/>
  <c r="CB285" i="4" s="1"/>
  <c r="BX285" i="3"/>
  <c r="BX285" i="4" s="1"/>
  <c r="BT285" i="3"/>
  <c r="BT285" i="4" s="1"/>
  <c r="BP285" i="3"/>
  <c r="BP285" i="4" s="1"/>
  <c r="BL285" i="3"/>
  <c r="BL285" i="4" s="1"/>
  <c r="BH285" i="3"/>
  <c r="BH285" i="4" s="1"/>
  <c r="BD285" i="3"/>
  <c r="BD285" i="4" s="1"/>
  <c r="AZ285" i="3"/>
  <c r="AZ285" i="4" s="1"/>
  <c r="AV285" i="3"/>
  <c r="AV285" i="4" s="1"/>
  <c r="AR285" i="3"/>
  <c r="AR285" i="4" s="1"/>
  <c r="AN285" i="3"/>
  <c r="AN285" i="4" s="1"/>
  <c r="AJ285" i="3"/>
  <c r="AJ285" i="4" s="1"/>
  <c r="AF285" i="3"/>
  <c r="AF285" i="4" s="1"/>
  <c r="AB285" i="3"/>
  <c r="AB285" i="4" s="1"/>
  <c r="X285" i="3"/>
  <c r="X285" i="4" s="1"/>
  <c r="T285" i="3"/>
  <c r="T285" i="4" s="1"/>
  <c r="P285" i="3"/>
  <c r="P285" i="4" s="1"/>
  <c r="L285" i="3"/>
  <c r="L285" i="4" s="1"/>
  <c r="H285" i="3"/>
  <c r="H285" i="4" s="1"/>
  <c r="CE285" i="3"/>
  <c r="CE285" i="4" s="1"/>
  <c r="CA285" i="3"/>
  <c r="CA285" i="4" s="1"/>
  <c r="BW285" i="3"/>
  <c r="BW285" i="4" s="1"/>
  <c r="BS285" i="3"/>
  <c r="BS285" i="4" s="1"/>
  <c r="BO285" i="3"/>
  <c r="BO285" i="4" s="1"/>
  <c r="BK285" i="3"/>
  <c r="BK285" i="4" s="1"/>
  <c r="BG285" i="3"/>
  <c r="BG285" i="4" s="1"/>
  <c r="BC285" i="3"/>
  <c r="BC285" i="4" s="1"/>
  <c r="AY285" i="3"/>
  <c r="AY285" i="4" s="1"/>
  <c r="AU285" i="3"/>
  <c r="AU285" i="4" s="1"/>
  <c r="AQ285" i="3"/>
  <c r="AQ285" i="4" s="1"/>
  <c r="AM285" i="3"/>
  <c r="AM285" i="4" s="1"/>
  <c r="AI285" i="3"/>
  <c r="AI285" i="4" s="1"/>
  <c r="AE285" i="3"/>
  <c r="AE285" i="4" s="1"/>
  <c r="AA285" i="3"/>
  <c r="AA285" i="4" s="1"/>
  <c r="W285" i="3"/>
  <c r="W285" i="4" s="1"/>
  <c r="S285" i="3"/>
  <c r="S285" i="4" s="1"/>
  <c r="O285" i="3"/>
  <c r="O285" i="4" s="1"/>
  <c r="K285" i="3"/>
  <c r="K285" i="4" s="1"/>
  <c r="G285" i="3"/>
  <c r="G285" i="4" s="1"/>
  <c r="CH285" i="3"/>
  <c r="CH285" i="4" s="1"/>
  <c r="CD285" i="3"/>
  <c r="CD285" i="4" s="1"/>
  <c r="BZ285" i="3"/>
  <c r="BZ285" i="4" s="1"/>
  <c r="BV285" i="3"/>
  <c r="BV285" i="4" s="1"/>
  <c r="BR285" i="3"/>
  <c r="BR285" i="4" s="1"/>
  <c r="BN285" i="3"/>
  <c r="BN285" i="4" s="1"/>
  <c r="BJ285" i="3"/>
  <c r="BJ285" i="4" s="1"/>
  <c r="BF285" i="3"/>
  <c r="BF285" i="4" s="1"/>
  <c r="BB285" i="3"/>
  <c r="BB285" i="4" s="1"/>
  <c r="AX285" i="3"/>
  <c r="AX285" i="4" s="1"/>
  <c r="AT285" i="3"/>
  <c r="AT285" i="4" s="1"/>
  <c r="AP285" i="3"/>
  <c r="AP285" i="4" s="1"/>
  <c r="AL285" i="3"/>
  <c r="AL285" i="4" s="1"/>
  <c r="AH285" i="3"/>
  <c r="AH285" i="4" s="1"/>
  <c r="AD285" i="3"/>
  <c r="AD285" i="4" s="1"/>
  <c r="Z285" i="3"/>
  <c r="Z285" i="4" s="1"/>
  <c r="V285" i="3"/>
  <c r="V285" i="4" s="1"/>
  <c r="R285" i="3"/>
  <c r="R285" i="4" s="1"/>
  <c r="N285" i="3"/>
  <c r="N285" i="4" s="1"/>
  <c r="J285" i="3"/>
  <c r="J285" i="4" s="1"/>
  <c r="CG285" i="3"/>
  <c r="CG285" i="4" s="1"/>
  <c r="CC285" i="3"/>
  <c r="CC285" i="4" s="1"/>
  <c r="BY285" i="3"/>
  <c r="BY285" i="4" s="1"/>
  <c r="BU285" i="3"/>
  <c r="BU285" i="4" s="1"/>
  <c r="BQ285" i="3"/>
  <c r="BQ285" i="4" s="1"/>
  <c r="BM285" i="3"/>
  <c r="BM285" i="4" s="1"/>
  <c r="BI285" i="3"/>
  <c r="BI285" i="4" s="1"/>
  <c r="BE285" i="3"/>
  <c r="BE285" i="4" s="1"/>
  <c r="BA285" i="3"/>
  <c r="BA285" i="4" s="1"/>
  <c r="AW285" i="3"/>
  <c r="AW285" i="4" s="1"/>
  <c r="AS285" i="3"/>
  <c r="AS285" i="4" s="1"/>
  <c r="AO285" i="3"/>
  <c r="AO285" i="4" s="1"/>
  <c r="AK285" i="3"/>
  <c r="AK285" i="4" s="1"/>
  <c r="AG285" i="3"/>
  <c r="AG285" i="4" s="1"/>
  <c r="AC285" i="3"/>
  <c r="AC285" i="4" s="1"/>
  <c r="Y285" i="3"/>
  <c r="Y285" i="4" s="1"/>
  <c r="U285" i="3"/>
  <c r="U285" i="4" s="1"/>
  <c r="Q285" i="3"/>
  <c r="Q285" i="4" s="1"/>
  <c r="M285" i="3"/>
  <c r="M285" i="4" s="1"/>
  <c r="I285" i="3"/>
  <c r="I285" i="4" s="1"/>
  <c r="CG274" i="3"/>
  <c r="CG274" i="4" s="1"/>
  <c r="CC274" i="3"/>
  <c r="CC274" i="4" s="1"/>
  <c r="BY274" i="3"/>
  <c r="BY274" i="4" s="1"/>
  <c r="BU274" i="3"/>
  <c r="BU274" i="4" s="1"/>
  <c r="BQ274" i="3"/>
  <c r="BQ274" i="4" s="1"/>
  <c r="BM274" i="3"/>
  <c r="BM274" i="4" s="1"/>
  <c r="BI274" i="3"/>
  <c r="BI274" i="4" s="1"/>
  <c r="BE274" i="3"/>
  <c r="BE274" i="4" s="1"/>
  <c r="BA274" i="3"/>
  <c r="BA274" i="4" s="1"/>
  <c r="AW274" i="3"/>
  <c r="AW274" i="4" s="1"/>
  <c r="AS274" i="3"/>
  <c r="AS274" i="4" s="1"/>
  <c r="AO274" i="3"/>
  <c r="AO274" i="4" s="1"/>
  <c r="AK274" i="3"/>
  <c r="AK274" i="4" s="1"/>
  <c r="AG274" i="3"/>
  <c r="AG274" i="4" s="1"/>
  <c r="AC274" i="3"/>
  <c r="AC274" i="4" s="1"/>
  <c r="Y274" i="3"/>
  <c r="Y274" i="4" s="1"/>
  <c r="U274" i="3"/>
  <c r="U274" i="4" s="1"/>
  <c r="Q274" i="3"/>
  <c r="Q274" i="4" s="1"/>
  <c r="M274" i="3"/>
  <c r="M274" i="4" s="1"/>
  <c r="I274" i="3"/>
  <c r="I274" i="4" s="1"/>
  <c r="CF274" i="3"/>
  <c r="CF274" i="4" s="1"/>
  <c r="CB274" i="3"/>
  <c r="CB274" i="4" s="1"/>
  <c r="BX274" i="3"/>
  <c r="BX274" i="4" s="1"/>
  <c r="BT274" i="3"/>
  <c r="BT274" i="4" s="1"/>
  <c r="BP274" i="3"/>
  <c r="BP274" i="4" s="1"/>
  <c r="BL274" i="3"/>
  <c r="BL274" i="4" s="1"/>
  <c r="BH274" i="3"/>
  <c r="BH274" i="4" s="1"/>
  <c r="BD274" i="3"/>
  <c r="BD274" i="4" s="1"/>
  <c r="AZ274" i="3"/>
  <c r="AZ274" i="4" s="1"/>
  <c r="AV274" i="3"/>
  <c r="AV274" i="4" s="1"/>
  <c r="AR274" i="3"/>
  <c r="AR274" i="4" s="1"/>
  <c r="AN274" i="3"/>
  <c r="AN274" i="4" s="1"/>
  <c r="AJ274" i="3"/>
  <c r="AJ274" i="4" s="1"/>
  <c r="AF274" i="3"/>
  <c r="AF274" i="4" s="1"/>
  <c r="AB274" i="3"/>
  <c r="AB274" i="4" s="1"/>
  <c r="X274" i="3"/>
  <c r="X274" i="4" s="1"/>
  <c r="T274" i="3"/>
  <c r="T274" i="4" s="1"/>
  <c r="P274" i="3"/>
  <c r="P274" i="4" s="1"/>
  <c r="L274" i="3"/>
  <c r="L274" i="4" s="1"/>
  <c r="H274" i="3"/>
  <c r="H274" i="4" s="1"/>
  <c r="CE274" i="3"/>
  <c r="CE274" i="4" s="1"/>
  <c r="CA274" i="3"/>
  <c r="CA274" i="4" s="1"/>
  <c r="BW274" i="3"/>
  <c r="BW274" i="4" s="1"/>
  <c r="BS274" i="3"/>
  <c r="BS274" i="4" s="1"/>
  <c r="BO274" i="3"/>
  <c r="BO274" i="4" s="1"/>
  <c r="BK274" i="3"/>
  <c r="BK274" i="4" s="1"/>
  <c r="BG274" i="3"/>
  <c r="BG274" i="4" s="1"/>
  <c r="BC274" i="3"/>
  <c r="BC274" i="4" s="1"/>
  <c r="AY274" i="3"/>
  <c r="AY274" i="4" s="1"/>
  <c r="AU274" i="3"/>
  <c r="AU274" i="4" s="1"/>
  <c r="AQ274" i="3"/>
  <c r="AQ274" i="4" s="1"/>
  <c r="AM274" i="3"/>
  <c r="AM274" i="4" s="1"/>
  <c r="AI274" i="3"/>
  <c r="AI274" i="4" s="1"/>
  <c r="AE274" i="3"/>
  <c r="AE274" i="4" s="1"/>
  <c r="AA274" i="3"/>
  <c r="AA274" i="4" s="1"/>
  <c r="W274" i="3"/>
  <c r="W274" i="4" s="1"/>
  <c r="S274" i="3"/>
  <c r="S274" i="4" s="1"/>
  <c r="O274" i="3"/>
  <c r="O274" i="4" s="1"/>
  <c r="K274" i="3"/>
  <c r="K274" i="4" s="1"/>
  <c r="G274" i="3"/>
  <c r="G274" i="4" s="1"/>
  <c r="CH274" i="3"/>
  <c r="CH274" i="4" s="1"/>
  <c r="CD274" i="3"/>
  <c r="CD274" i="4" s="1"/>
  <c r="BZ274" i="3"/>
  <c r="BZ274" i="4" s="1"/>
  <c r="BV274" i="3"/>
  <c r="BV274" i="4" s="1"/>
  <c r="BR274" i="3"/>
  <c r="BR274" i="4" s="1"/>
  <c r="BN274" i="3"/>
  <c r="BN274" i="4" s="1"/>
  <c r="BJ274" i="3"/>
  <c r="BJ274" i="4" s="1"/>
  <c r="BF274" i="3"/>
  <c r="BF274" i="4" s="1"/>
  <c r="BB274" i="3"/>
  <c r="BB274" i="4" s="1"/>
  <c r="AX274" i="3"/>
  <c r="AX274" i="4" s="1"/>
  <c r="AT274" i="3"/>
  <c r="AT274" i="4" s="1"/>
  <c r="AP274" i="3"/>
  <c r="AP274" i="4" s="1"/>
  <c r="AL274" i="3"/>
  <c r="AL274" i="4" s="1"/>
  <c r="AH274" i="3"/>
  <c r="AH274" i="4" s="1"/>
  <c r="AD274" i="3"/>
  <c r="AD274" i="4" s="1"/>
  <c r="Z274" i="3"/>
  <c r="Z274" i="4" s="1"/>
  <c r="V274" i="3"/>
  <c r="V274" i="4" s="1"/>
  <c r="R274" i="3"/>
  <c r="R274" i="4" s="1"/>
  <c r="N274" i="3"/>
  <c r="N274" i="4" s="1"/>
  <c r="J274" i="3"/>
  <c r="J274" i="4" s="1"/>
  <c r="CG254" i="3"/>
  <c r="CG254" i="4" s="1"/>
  <c r="CC254" i="3"/>
  <c r="CC254" i="4" s="1"/>
  <c r="BY254" i="3"/>
  <c r="BY254" i="4" s="1"/>
  <c r="BU254" i="3"/>
  <c r="BU254" i="4" s="1"/>
  <c r="BQ254" i="3"/>
  <c r="BQ254" i="4" s="1"/>
  <c r="BM254" i="3"/>
  <c r="BM254" i="4" s="1"/>
  <c r="BI254" i="3"/>
  <c r="BI254" i="4" s="1"/>
  <c r="BE254" i="3"/>
  <c r="BE254" i="4" s="1"/>
  <c r="BA254" i="3"/>
  <c r="BA254" i="4" s="1"/>
  <c r="AW254" i="3"/>
  <c r="AW254" i="4" s="1"/>
  <c r="AS254" i="3"/>
  <c r="AS254" i="4" s="1"/>
  <c r="AO254" i="3"/>
  <c r="AO254" i="4" s="1"/>
  <c r="AK254" i="3"/>
  <c r="AK254" i="4" s="1"/>
  <c r="AG254" i="3"/>
  <c r="AG254" i="4" s="1"/>
  <c r="AC254" i="3"/>
  <c r="AC254" i="4" s="1"/>
  <c r="Y254" i="3"/>
  <c r="Y254" i="4" s="1"/>
  <c r="U254" i="3"/>
  <c r="U254" i="4" s="1"/>
  <c r="Q254" i="3"/>
  <c r="Q254" i="4" s="1"/>
  <c r="M254" i="3"/>
  <c r="M254" i="4" s="1"/>
  <c r="I254" i="3"/>
  <c r="I254" i="4" s="1"/>
  <c r="CF254" i="3"/>
  <c r="CF254" i="4" s="1"/>
  <c r="CB254" i="3"/>
  <c r="CB254" i="4" s="1"/>
  <c r="BX254" i="3"/>
  <c r="BX254" i="4" s="1"/>
  <c r="BT254" i="3"/>
  <c r="BT254" i="4" s="1"/>
  <c r="BP254" i="3"/>
  <c r="BP254" i="4" s="1"/>
  <c r="BL254" i="3"/>
  <c r="BL254" i="4" s="1"/>
  <c r="BH254" i="3"/>
  <c r="BH254" i="4" s="1"/>
  <c r="BD254" i="3"/>
  <c r="BD254" i="4" s="1"/>
  <c r="AZ254" i="3"/>
  <c r="AZ254" i="4" s="1"/>
  <c r="AV254" i="3"/>
  <c r="AV254" i="4" s="1"/>
  <c r="AR254" i="3"/>
  <c r="AR254" i="4" s="1"/>
  <c r="AN254" i="3"/>
  <c r="AN254" i="4" s="1"/>
  <c r="AJ254" i="3"/>
  <c r="AJ254" i="4" s="1"/>
  <c r="AF254" i="3"/>
  <c r="AF254" i="4" s="1"/>
  <c r="AB254" i="3"/>
  <c r="AB254" i="4" s="1"/>
  <c r="X254" i="3"/>
  <c r="X254" i="4" s="1"/>
  <c r="T254" i="3"/>
  <c r="T254" i="4" s="1"/>
  <c r="P254" i="3"/>
  <c r="P254" i="4" s="1"/>
  <c r="L254" i="3"/>
  <c r="L254" i="4" s="1"/>
  <c r="H254" i="3"/>
  <c r="H254" i="4" s="1"/>
  <c r="CE254" i="3"/>
  <c r="CE254" i="4" s="1"/>
  <c r="CA254" i="3"/>
  <c r="CA254" i="4" s="1"/>
  <c r="BW254" i="3"/>
  <c r="BW254" i="4" s="1"/>
  <c r="BS254" i="3"/>
  <c r="BS254" i="4" s="1"/>
  <c r="BO254" i="3"/>
  <c r="BO254" i="4" s="1"/>
  <c r="BK254" i="3"/>
  <c r="BK254" i="4" s="1"/>
  <c r="BG254" i="3"/>
  <c r="BG254" i="4" s="1"/>
  <c r="BC254" i="3"/>
  <c r="BC254" i="4" s="1"/>
  <c r="AY254" i="3"/>
  <c r="AY254" i="4" s="1"/>
  <c r="AU254" i="3"/>
  <c r="AU254" i="4" s="1"/>
  <c r="AQ254" i="3"/>
  <c r="AQ254" i="4" s="1"/>
  <c r="AM254" i="3"/>
  <c r="AM254" i="4" s="1"/>
  <c r="AI254" i="3"/>
  <c r="AI254" i="4" s="1"/>
  <c r="AE254" i="3"/>
  <c r="AE254" i="4" s="1"/>
  <c r="AA254" i="3"/>
  <c r="AA254" i="4" s="1"/>
  <c r="W254" i="3"/>
  <c r="W254" i="4" s="1"/>
  <c r="S254" i="3"/>
  <c r="S254" i="4" s="1"/>
  <c r="O254" i="3"/>
  <c r="O254" i="4" s="1"/>
  <c r="K254" i="3"/>
  <c r="K254" i="4" s="1"/>
  <c r="G254" i="3"/>
  <c r="G254" i="4" s="1"/>
  <c r="CH254" i="3"/>
  <c r="CH254" i="4" s="1"/>
  <c r="CD254" i="3"/>
  <c r="CD254" i="4" s="1"/>
  <c r="BZ254" i="3"/>
  <c r="BZ254" i="4" s="1"/>
  <c r="BV254" i="3"/>
  <c r="BV254" i="4" s="1"/>
  <c r="BR254" i="3"/>
  <c r="BR254" i="4" s="1"/>
  <c r="BN254" i="3"/>
  <c r="BN254" i="4" s="1"/>
  <c r="BJ254" i="3"/>
  <c r="BJ254" i="4" s="1"/>
  <c r="BF254" i="3"/>
  <c r="BF254" i="4" s="1"/>
  <c r="BB254" i="3"/>
  <c r="BB254" i="4" s="1"/>
  <c r="AX254" i="3"/>
  <c r="AX254" i="4" s="1"/>
  <c r="AT254" i="3"/>
  <c r="AT254" i="4" s="1"/>
  <c r="AP254" i="3"/>
  <c r="AP254" i="4" s="1"/>
  <c r="AL254" i="3"/>
  <c r="AL254" i="4" s="1"/>
  <c r="AH254" i="3"/>
  <c r="AH254" i="4" s="1"/>
  <c r="AD254" i="3"/>
  <c r="AD254" i="4" s="1"/>
  <c r="Z254" i="3"/>
  <c r="Z254" i="4" s="1"/>
  <c r="V254" i="3"/>
  <c r="V254" i="4" s="1"/>
  <c r="R254" i="3"/>
  <c r="R254" i="4" s="1"/>
  <c r="N254" i="3"/>
  <c r="N254" i="4" s="1"/>
  <c r="J254" i="3"/>
  <c r="J254" i="4" s="1"/>
  <c r="CG244" i="3"/>
  <c r="CG244" i="4" s="1"/>
  <c r="CC244" i="3"/>
  <c r="CC244" i="4" s="1"/>
  <c r="BY244" i="3"/>
  <c r="BY244" i="4" s="1"/>
  <c r="BU244" i="3"/>
  <c r="BU244" i="4" s="1"/>
  <c r="BQ244" i="3"/>
  <c r="BQ244" i="4" s="1"/>
  <c r="BM244" i="3"/>
  <c r="BM244" i="4" s="1"/>
  <c r="BI244" i="3"/>
  <c r="BI244" i="4" s="1"/>
  <c r="BE244" i="3"/>
  <c r="BE244" i="4" s="1"/>
  <c r="BA244" i="3"/>
  <c r="BA244" i="4" s="1"/>
  <c r="AW244" i="3"/>
  <c r="AW244" i="4" s="1"/>
  <c r="AS244" i="3"/>
  <c r="AS244" i="4" s="1"/>
  <c r="AO244" i="3"/>
  <c r="AO244" i="4" s="1"/>
  <c r="AK244" i="3"/>
  <c r="AK244" i="4" s="1"/>
  <c r="AG244" i="3"/>
  <c r="AG244" i="4" s="1"/>
  <c r="AC244" i="3"/>
  <c r="AC244" i="4" s="1"/>
  <c r="Y244" i="3"/>
  <c r="Y244" i="4" s="1"/>
  <c r="U244" i="3"/>
  <c r="U244" i="4" s="1"/>
  <c r="Q244" i="3"/>
  <c r="Q244" i="4" s="1"/>
  <c r="M244" i="3"/>
  <c r="M244" i="4" s="1"/>
  <c r="I244" i="3"/>
  <c r="I244" i="4" s="1"/>
  <c r="CF244" i="3"/>
  <c r="CF244" i="4" s="1"/>
  <c r="CB244" i="3"/>
  <c r="CB244" i="4" s="1"/>
  <c r="BX244" i="3"/>
  <c r="BX244" i="4" s="1"/>
  <c r="BT244" i="3"/>
  <c r="BT244" i="4" s="1"/>
  <c r="BP244" i="3"/>
  <c r="BP244" i="4" s="1"/>
  <c r="BL244" i="3"/>
  <c r="BL244" i="4" s="1"/>
  <c r="BH244" i="3"/>
  <c r="BH244" i="4" s="1"/>
  <c r="BD244" i="3"/>
  <c r="BD244" i="4" s="1"/>
  <c r="AZ244" i="3"/>
  <c r="AZ244" i="4" s="1"/>
  <c r="AV244" i="3"/>
  <c r="AV244" i="4" s="1"/>
  <c r="AR244" i="3"/>
  <c r="AR244" i="4" s="1"/>
  <c r="AN244" i="3"/>
  <c r="AN244" i="4" s="1"/>
  <c r="AJ244" i="3"/>
  <c r="AJ244" i="4" s="1"/>
  <c r="AF244" i="3"/>
  <c r="AF244" i="4" s="1"/>
  <c r="AB244" i="3"/>
  <c r="AB244" i="4" s="1"/>
  <c r="X244" i="3"/>
  <c r="X244" i="4" s="1"/>
  <c r="T244" i="3"/>
  <c r="T244" i="4" s="1"/>
  <c r="P244" i="3"/>
  <c r="P244" i="4" s="1"/>
  <c r="L244" i="3"/>
  <c r="L244" i="4" s="1"/>
  <c r="H244" i="3"/>
  <c r="H244" i="4" s="1"/>
  <c r="CE244" i="3"/>
  <c r="CE244" i="4" s="1"/>
  <c r="CA244" i="3"/>
  <c r="CA244" i="4" s="1"/>
  <c r="BW244" i="3"/>
  <c r="BW244" i="4" s="1"/>
  <c r="BS244" i="3"/>
  <c r="BS244" i="4" s="1"/>
  <c r="BO244" i="3"/>
  <c r="BO244" i="4" s="1"/>
  <c r="BK244" i="3"/>
  <c r="BK244" i="4" s="1"/>
  <c r="BG244" i="3"/>
  <c r="BG244" i="4" s="1"/>
  <c r="BC244" i="3"/>
  <c r="BC244" i="4" s="1"/>
  <c r="AY244" i="3"/>
  <c r="AY244" i="4" s="1"/>
  <c r="AU244" i="3"/>
  <c r="AU244" i="4" s="1"/>
  <c r="AQ244" i="3"/>
  <c r="AQ244" i="4" s="1"/>
  <c r="AM244" i="3"/>
  <c r="AM244" i="4" s="1"/>
  <c r="AI244" i="3"/>
  <c r="AI244" i="4" s="1"/>
  <c r="AE244" i="3"/>
  <c r="AE244" i="4" s="1"/>
  <c r="AA244" i="3"/>
  <c r="AA244" i="4" s="1"/>
  <c r="W244" i="3"/>
  <c r="W244" i="4" s="1"/>
  <c r="S244" i="3"/>
  <c r="S244" i="4" s="1"/>
  <c r="O244" i="3"/>
  <c r="O244" i="4" s="1"/>
  <c r="K244" i="3"/>
  <c r="K244" i="4" s="1"/>
  <c r="G244" i="3"/>
  <c r="G244" i="4" s="1"/>
  <c r="CH244" i="3"/>
  <c r="CH244" i="4" s="1"/>
  <c r="CD244" i="3"/>
  <c r="CD244" i="4" s="1"/>
  <c r="BZ244" i="3"/>
  <c r="BZ244" i="4" s="1"/>
  <c r="BV244" i="3"/>
  <c r="BV244" i="4" s="1"/>
  <c r="BR244" i="3"/>
  <c r="BR244" i="4" s="1"/>
  <c r="BN244" i="3"/>
  <c r="BN244" i="4" s="1"/>
  <c r="BJ244" i="3"/>
  <c r="BJ244" i="4" s="1"/>
  <c r="BF244" i="3"/>
  <c r="BF244" i="4" s="1"/>
  <c r="BB244" i="3"/>
  <c r="BB244" i="4" s="1"/>
  <c r="AX244" i="3"/>
  <c r="AX244" i="4" s="1"/>
  <c r="AT244" i="3"/>
  <c r="AT244" i="4" s="1"/>
  <c r="AP244" i="3"/>
  <c r="AP244" i="4" s="1"/>
  <c r="AL244" i="3"/>
  <c r="AL244" i="4" s="1"/>
  <c r="AH244" i="3"/>
  <c r="AH244" i="4" s="1"/>
  <c r="AD244" i="3"/>
  <c r="AD244" i="4" s="1"/>
  <c r="Z244" i="3"/>
  <c r="Z244" i="4" s="1"/>
  <c r="V244" i="3"/>
  <c r="V244" i="4" s="1"/>
  <c r="R244" i="3"/>
  <c r="R244" i="4" s="1"/>
  <c r="N244" i="3"/>
  <c r="N244" i="4" s="1"/>
  <c r="J244" i="3"/>
  <c r="J244" i="4" s="1"/>
  <c r="CF10" i="3"/>
  <c r="CF10" i="4" s="1"/>
  <c r="CB10" i="3"/>
  <c r="CB10" i="4" s="1"/>
  <c r="BX10" i="3"/>
  <c r="BX10" i="4" s="1"/>
  <c r="BT10" i="3"/>
  <c r="BT10" i="4" s="1"/>
  <c r="BP10" i="3"/>
  <c r="BP10" i="4" s="1"/>
  <c r="BL10" i="3"/>
  <c r="BL10" i="4" s="1"/>
  <c r="BH10" i="3"/>
  <c r="BH10" i="4" s="1"/>
  <c r="BD10" i="3"/>
  <c r="BD10" i="4" s="1"/>
  <c r="AZ10" i="3"/>
  <c r="AZ10" i="4" s="1"/>
  <c r="AV10" i="3"/>
  <c r="AV10" i="4" s="1"/>
  <c r="AR10" i="3"/>
  <c r="AR10" i="4" s="1"/>
  <c r="AN10" i="3"/>
  <c r="AN10" i="4" s="1"/>
  <c r="AJ10" i="3"/>
  <c r="AJ10" i="4" s="1"/>
  <c r="AF10" i="3"/>
  <c r="AF10" i="4" s="1"/>
  <c r="AB10" i="3"/>
  <c r="AB10" i="4" s="1"/>
  <c r="X10" i="3"/>
  <c r="X10" i="4" s="1"/>
  <c r="T10" i="3"/>
  <c r="T10" i="4" s="1"/>
  <c r="P10" i="3"/>
  <c r="P10" i="4" s="1"/>
  <c r="L10" i="3"/>
  <c r="L10" i="4" s="1"/>
  <c r="H10" i="3"/>
  <c r="H10" i="4" s="1"/>
  <c r="CE10" i="3"/>
  <c r="CE10" i="4" s="1"/>
  <c r="CA10" i="3"/>
  <c r="CA10" i="4" s="1"/>
  <c r="BW10" i="3"/>
  <c r="BW10" i="4" s="1"/>
  <c r="BS10" i="3"/>
  <c r="BS10" i="4" s="1"/>
  <c r="BO10" i="3"/>
  <c r="BO10" i="4" s="1"/>
  <c r="BK10" i="3"/>
  <c r="BK10" i="4" s="1"/>
  <c r="BG10" i="3"/>
  <c r="BG10" i="4" s="1"/>
  <c r="BC10" i="3"/>
  <c r="BC10" i="4" s="1"/>
  <c r="AY10" i="3"/>
  <c r="AY10" i="4" s="1"/>
  <c r="AU10" i="3"/>
  <c r="AU10" i="4" s="1"/>
  <c r="AQ10" i="3"/>
  <c r="AQ10" i="4" s="1"/>
  <c r="AM10" i="3"/>
  <c r="AM10" i="4" s="1"/>
  <c r="AI10" i="3"/>
  <c r="AI10" i="4" s="1"/>
  <c r="AE10" i="3"/>
  <c r="AE10" i="4" s="1"/>
  <c r="AA10" i="3"/>
  <c r="AA10" i="4" s="1"/>
  <c r="W10" i="3"/>
  <c r="W10" i="4" s="1"/>
  <c r="S10" i="3"/>
  <c r="S10" i="4" s="1"/>
  <c r="O10" i="3"/>
  <c r="O10" i="4" s="1"/>
  <c r="K10" i="3"/>
  <c r="K10" i="4" s="1"/>
  <c r="G10" i="3"/>
  <c r="G10" i="4" s="1"/>
  <c r="CH10" i="3"/>
  <c r="CH10" i="4" s="1"/>
  <c r="CD10" i="3"/>
  <c r="CD10" i="4" s="1"/>
  <c r="BZ10" i="3"/>
  <c r="BZ10" i="4" s="1"/>
  <c r="BV10" i="3"/>
  <c r="BV10" i="4" s="1"/>
  <c r="BR10" i="3"/>
  <c r="BR10" i="4" s="1"/>
  <c r="BN10" i="3"/>
  <c r="BN10" i="4" s="1"/>
  <c r="BJ10" i="3"/>
  <c r="BJ10" i="4" s="1"/>
  <c r="BF10" i="3"/>
  <c r="BF10" i="4" s="1"/>
  <c r="BB10" i="3"/>
  <c r="BB10" i="4" s="1"/>
  <c r="AX10" i="3"/>
  <c r="AX10" i="4" s="1"/>
  <c r="AT10" i="3"/>
  <c r="AT10" i="4" s="1"/>
  <c r="AP10" i="3"/>
  <c r="AP10" i="4" s="1"/>
  <c r="AL10" i="3"/>
  <c r="AL10" i="4" s="1"/>
  <c r="AH10" i="3"/>
  <c r="AH10" i="4" s="1"/>
  <c r="AD10" i="3"/>
  <c r="AD10" i="4" s="1"/>
  <c r="Z10" i="3"/>
  <c r="Z10" i="4" s="1"/>
  <c r="V10" i="3"/>
  <c r="V10" i="4" s="1"/>
  <c r="R10" i="3"/>
  <c r="R10" i="4" s="1"/>
  <c r="N10" i="3"/>
  <c r="N10" i="4" s="1"/>
  <c r="J10" i="3"/>
  <c r="J10" i="4" s="1"/>
  <c r="CG10" i="3"/>
  <c r="CG10" i="4" s="1"/>
  <c r="CC10" i="3"/>
  <c r="CC10" i="4" s="1"/>
  <c r="BY10" i="3"/>
  <c r="BY10" i="4" s="1"/>
  <c r="BU10" i="3"/>
  <c r="BU10" i="4" s="1"/>
  <c r="BQ10" i="3"/>
  <c r="BQ10" i="4" s="1"/>
  <c r="BM10" i="3"/>
  <c r="BM10" i="4" s="1"/>
  <c r="BI10" i="3"/>
  <c r="BI10" i="4" s="1"/>
  <c r="BE10" i="3"/>
  <c r="BE10" i="4" s="1"/>
  <c r="BA10" i="3"/>
  <c r="BA10" i="4" s="1"/>
  <c r="AW10" i="3"/>
  <c r="AW10" i="4" s="1"/>
  <c r="AS10" i="3"/>
  <c r="AS10" i="4" s="1"/>
  <c r="AO10" i="3"/>
  <c r="AO10" i="4" s="1"/>
  <c r="AK10" i="3"/>
  <c r="AK10" i="4" s="1"/>
  <c r="AG10" i="3"/>
  <c r="AG10" i="4" s="1"/>
  <c r="AC10" i="3"/>
  <c r="AC10" i="4" s="1"/>
  <c r="Y10" i="3"/>
  <c r="Y10" i="4" s="1"/>
  <c r="U10" i="3"/>
  <c r="U10" i="4" s="1"/>
  <c r="Q10" i="3"/>
  <c r="Q10" i="4" s="1"/>
  <c r="M10" i="3"/>
  <c r="M10" i="4" s="1"/>
  <c r="I10" i="3"/>
  <c r="I10" i="4" s="1"/>
  <c r="CG235" i="3"/>
  <c r="CG235" i="4" s="1"/>
  <c r="CC235" i="3"/>
  <c r="CC235" i="4" s="1"/>
  <c r="BY235" i="3"/>
  <c r="BY235" i="4" s="1"/>
  <c r="BU235" i="3"/>
  <c r="BU235" i="4" s="1"/>
  <c r="BQ235" i="3"/>
  <c r="BQ235" i="4" s="1"/>
  <c r="BM235" i="3"/>
  <c r="BM235" i="4" s="1"/>
  <c r="BI235" i="3"/>
  <c r="BI235" i="4" s="1"/>
  <c r="BE235" i="3"/>
  <c r="BE235" i="4" s="1"/>
  <c r="BA235" i="3"/>
  <c r="BA235" i="4" s="1"/>
  <c r="AW235" i="3"/>
  <c r="AW235" i="4" s="1"/>
  <c r="AS235" i="3"/>
  <c r="AS235" i="4" s="1"/>
  <c r="AO235" i="3"/>
  <c r="AO235" i="4" s="1"/>
  <c r="AK235" i="3"/>
  <c r="AK235" i="4" s="1"/>
  <c r="AG235" i="3"/>
  <c r="AG235" i="4" s="1"/>
  <c r="AC235" i="3"/>
  <c r="AC235" i="4" s="1"/>
  <c r="Y235" i="3"/>
  <c r="Y235" i="4" s="1"/>
  <c r="U235" i="3"/>
  <c r="U235" i="4" s="1"/>
  <c r="Q235" i="3"/>
  <c r="Q235" i="4" s="1"/>
  <c r="M235" i="3"/>
  <c r="M235" i="4" s="1"/>
  <c r="I235" i="3"/>
  <c r="I235" i="4" s="1"/>
  <c r="CF235" i="3"/>
  <c r="CF235" i="4" s="1"/>
  <c r="CB235" i="3"/>
  <c r="CB235" i="4" s="1"/>
  <c r="BX235" i="3"/>
  <c r="BX235" i="4" s="1"/>
  <c r="BT235" i="3"/>
  <c r="BT235" i="4" s="1"/>
  <c r="BP235" i="3"/>
  <c r="BP235" i="4" s="1"/>
  <c r="BL235" i="3"/>
  <c r="BL235" i="4" s="1"/>
  <c r="BH235" i="3"/>
  <c r="BH235" i="4" s="1"/>
  <c r="BD235" i="3"/>
  <c r="BD235" i="4" s="1"/>
  <c r="AZ235" i="3"/>
  <c r="AZ235" i="4" s="1"/>
  <c r="AV235" i="3"/>
  <c r="AV235" i="4" s="1"/>
  <c r="AR235" i="3"/>
  <c r="AR235" i="4" s="1"/>
  <c r="AN235" i="3"/>
  <c r="AN235" i="4" s="1"/>
  <c r="AJ235" i="3"/>
  <c r="AJ235" i="4" s="1"/>
  <c r="AF235" i="3"/>
  <c r="AF235" i="4" s="1"/>
  <c r="AB235" i="3"/>
  <c r="AB235" i="4" s="1"/>
  <c r="X235" i="3"/>
  <c r="X235" i="4" s="1"/>
  <c r="T235" i="3"/>
  <c r="T235" i="4" s="1"/>
  <c r="P235" i="3"/>
  <c r="P235" i="4" s="1"/>
  <c r="L235" i="3"/>
  <c r="L235" i="4" s="1"/>
  <c r="H235" i="3"/>
  <c r="H235" i="4" s="1"/>
  <c r="CE235" i="3"/>
  <c r="CE235" i="4" s="1"/>
  <c r="CA235" i="3"/>
  <c r="CA235" i="4" s="1"/>
  <c r="BW235" i="3"/>
  <c r="BW235" i="4" s="1"/>
  <c r="BS235" i="3"/>
  <c r="BS235" i="4" s="1"/>
  <c r="BO235" i="3"/>
  <c r="BO235" i="4" s="1"/>
  <c r="BK235" i="3"/>
  <c r="BK235" i="4" s="1"/>
  <c r="BG235" i="3"/>
  <c r="BG235" i="4" s="1"/>
  <c r="BC235" i="3"/>
  <c r="BC235" i="4" s="1"/>
  <c r="AY235" i="3"/>
  <c r="AY235" i="4" s="1"/>
  <c r="AU235" i="3"/>
  <c r="AU235" i="4" s="1"/>
  <c r="AQ235" i="3"/>
  <c r="AQ235" i="4" s="1"/>
  <c r="AM235" i="3"/>
  <c r="AM235" i="4" s="1"/>
  <c r="AI235" i="3"/>
  <c r="AI235" i="4" s="1"/>
  <c r="AE235" i="3"/>
  <c r="AE235" i="4" s="1"/>
  <c r="AA235" i="3"/>
  <c r="AA235" i="4" s="1"/>
  <c r="W235" i="3"/>
  <c r="W235" i="4" s="1"/>
  <c r="S235" i="3"/>
  <c r="S235" i="4" s="1"/>
  <c r="O235" i="3"/>
  <c r="O235" i="4" s="1"/>
  <c r="K235" i="3"/>
  <c r="K235" i="4" s="1"/>
  <c r="G235" i="3"/>
  <c r="G235" i="4" s="1"/>
  <c r="CH235" i="3"/>
  <c r="CH235" i="4" s="1"/>
  <c r="CD235" i="3"/>
  <c r="CD235" i="4" s="1"/>
  <c r="BZ235" i="3"/>
  <c r="BZ235" i="4" s="1"/>
  <c r="BV235" i="3"/>
  <c r="BV235" i="4" s="1"/>
  <c r="BR235" i="3"/>
  <c r="BR235" i="4" s="1"/>
  <c r="BN235" i="3"/>
  <c r="BN235" i="4" s="1"/>
  <c r="BJ235" i="3"/>
  <c r="BJ235" i="4" s="1"/>
  <c r="BF235" i="3"/>
  <c r="BF235" i="4" s="1"/>
  <c r="BB235" i="3"/>
  <c r="BB235" i="4" s="1"/>
  <c r="AX235" i="3"/>
  <c r="AX235" i="4" s="1"/>
  <c r="AT235" i="3"/>
  <c r="AT235" i="4" s="1"/>
  <c r="AP235" i="3"/>
  <c r="AP235" i="4" s="1"/>
  <c r="AL235" i="3"/>
  <c r="AL235" i="4" s="1"/>
  <c r="AH235" i="3"/>
  <c r="AH235" i="4" s="1"/>
  <c r="AD235" i="3"/>
  <c r="AD235" i="4" s="1"/>
  <c r="Z235" i="3"/>
  <c r="Z235" i="4" s="1"/>
  <c r="V235" i="3"/>
  <c r="V235" i="4" s="1"/>
  <c r="R235" i="3"/>
  <c r="R235" i="4" s="1"/>
  <c r="N235" i="3"/>
  <c r="N235" i="4" s="1"/>
  <c r="J235" i="3"/>
  <c r="J235" i="4" s="1"/>
  <c r="CG223" i="3"/>
  <c r="CG223" i="4" s="1"/>
  <c r="CC223" i="3"/>
  <c r="CC223" i="4" s="1"/>
  <c r="BY223" i="3"/>
  <c r="BY223" i="4" s="1"/>
  <c r="BU223" i="3"/>
  <c r="BU223" i="4" s="1"/>
  <c r="BQ223" i="3"/>
  <c r="BQ223" i="4" s="1"/>
  <c r="BM223" i="3"/>
  <c r="BM223" i="4" s="1"/>
  <c r="BI223" i="3"/>
  <c r="BI223" i="4" s="1"/>
  <c r="BE223" i="3"/>
  <c r="BE223" i="4" s="1"/>
  <c r="BA223" i="3"/>
  <c r="BA223" i="4" s="1"/>
  <c r="AW223" i="3"/>
  <c r="AW223" i="4" s="1"/>
  <c r="AS223" i="3"/>
  <c r="AS223" i="4" s="1"/>
  <c r="AO223" i="3"/>
  <c r="AO223" i="4" s="1"/>
  <c r="AK223" i="3"/>
  <c r="AK223" i="4" s="1"/>
  <c r="AG223" i="3"/>
  <c r="AG223" i="4" s="1"/>
  <c r="AC223" i="3"/>
  <c r="AC223" i="4" s="1"/>
  <c r="Y223" i="3"/>
  <c r="Y223" i="4" s="1"/>
  <c r="U223" i="3"/>
  <c r="U223" i="4" s="1"/>
  <c r="Q223" i="3"/>
  <c r="Q223" i="4" s="1"/>
  <c r="M223" i="3"/>
  <c r="M223" i="4" s="1"/>
  <c r="I223" i="3"/>
  <c r="I223" i="4" s="1"/>
  <c r="CF223" i="3"/>
  <c r="CF223" i="4" s="1"/>
  <c r="CB223" i="3"/>
  <c r="CB223" i="4" s="1"/>
  <c r="BX223" i="3"/>
  <c r="BX223" i="4" s="1"/>
  <c r="BT223" i="3"/>
  <c r="BT223" i="4" s="1"/>
  <c r="BP223" i="3"/>
  <c r="BP223" i="4" s="1"/>
  <c r="BL223" i="3"/>
  <c r="BL223" i="4" s="1"/>
  <c r="BH223" i="3"/>
  <c r="BH223" i="4" s="1"/>
  <c r="BD223" i="3"/>
  <c r="BD223" i="4" s="1"/>
  <c r="AZ223" i="3"/>
  <c r="AZ223" i="4" s="1"/>
  <c r="AV223" i="3"/>
  <c r="AV223" i="4" s="1"/>
  <c r="AR223" i="3"/>
  <c r="AR223" i="4" s="1"/>
  <c r="AN223" i="3"/>
  <c r="AN223" i="4" s="1"/>
  <c r="AJ223" i="3"/>
  <c r="AJ223" i="4" s="1"/>
  <c r="AF223" i="3"/>
  <c r="AF223" i="4" s="1"/>
  <c r="AB223" i="3"/>
  <c r="AB223" i="4" s="1"/>
  <c r="X223" i="3"/>
  <c r="X223" i="4" s="1"/>
  <c r="T223" i="3"/>
  <c r="T223" i="4" s="1"/>
  <c r="P223" i="3"/>
  <c r="P223" i="4" s="1"/>
  <c r="L223" i="3"/>
  <c r="L223" i="4" s="1"/>
  <c r="H223" i="3"/>
  <c r="H223" i="4" s="1"/>
  <c r="CE223" i="3"/>
  <c r="CE223" i="4" s="1"/>
  <c r="CA223" i="3"/>
  <c r="CA223" i="4" s="1"/>
  <c r="BW223" i="3"/>
  <c r="BW223" i="4" s="1"/>
  <c r="BS223" i="3"/>
  <c r="BS223" i="4" s="1"/>
  <c r="BO223" i="3"/>
  <c r="BO223" i="4" s="1"/>
  <c r="BK223" i="3"/>
  <c r="BK223" i="4" s="1"/>
  <c r="BG223" i="3"/>
  <c r="BG223" i="4" s="1"/>
  <c r="BC223" i="3"/>
  <c r="BC223" i="4" s="1"/>
  <c r="AY223" i="3"/>
  <c r="AY223" i="4" s="1"/>
  <c r="AU223" i="3"/>
  <c r="AU223" i="4" s="1"/>
  <c r="AQ223" i="3"/>
  <c r="AQ223" i="4" s="1"/>
  <c r="AM223" i="3"/>
  <c r="AM223" i="4" s="1"/>
  <c r="AI223" i="3"/>
  <c r="AI223" i="4" s="1"/>
  <c r="AE223" i="3"/>
  <c r="AE223" i="4" s="1"/>
  <c r="AA223" i="3"/>
  <c r="AA223" i="4" s="1"/>
  <c r="W223" i="3"/>
  <c r="W223" i="4" s="1"/>
  <c r="S223" i="3"/>
  <c r="S223" i="4" s="1"/>
  <c r="O223" i="3"/>
  <c r="O223" i="4" s="1"/>
  <c r="K223" i="3"/>
  <c r="K223" i="4" s="1"/>
  <c r="G223" i="3"/>
  <c r="G223" i="4" s="1"/>
  <c r="CH223" i="3"/>
  <c r="CH223" i="4" s="1"/>
  <c r="CD223" i="3"/>
  <c r="CD223" i="4" s="1"/>
  <c r="BZ223" i="3"/>
  <c r="BZ223" i="4" s="1"/>
  <c r="BV223" i="3"/>
  <c r="BV223" i="4" s="1"/>
  <c r="BR223" i="3"/>
  <c r="BR223" i="4" s="1"/>
  <c r="BN223" i="3"/>
  <c r="BN223" i="4" s="1"/>
  <c r="BJ223" i="3"/>
  <c r="BJ223" i="4" s="1"/>
  <c r="BF223" i="3"/>
  <c r="BF223" i="4" s="1"/>
  <c r="BB223" i="3"/>
  <c r="BB223" i="4" s="1"/>
  <c r="AX223" i="3"/>
  <c r="AX223" i="4" s="1"/>
  <c r="AT223" i="3"/>
  <c r="AT223" i="4" s="1"/>
  <c r="AP223" i="3"/>
  <c r="AP223" i="4" s="1"/>
  <c r="AL223" i="3"/>
  <c r="AL223" i="4" s="1"/>
  <c r="AH223" i="3"/>
  <c r="AH223" i="4" s="1"/>
  <c r="AD223" i="3"/>
  <c r="AD223" i="4" s="1"/>
  <c r="Z223" i="3"/>
  <c r="Z223" i="4" s="1"/>
  <c r="V223" i="3"/>
  <c r="V223" i="4" s="1"/>
  <c r="R223" i="3"/>
  <c r="R223" i="4" s="1"/>
  <c r="N223" i="3"/>
  <c r="N223" i="4" s="1"/>
  <c r="J223" i="3"/>
  <c r="J223" i="4" s="1"/>
  <c r="CG215" i="3"/>
  <c r="CG215" i="4" s="1"/>
  <c r="CC215" i="3"/>
  <c r="CC215" i="4" s="1"/>
  <c r="BY215" i="3"/>
  <c r="BY215" i="4" s="1"/>
  <c r="BU215" i="3"/>
  <c r="BU215" i="4" s="1"/>
  <c r="BQ215" i="3"/>
  <c r="BQ215" i="4" s="1"/>
  <c r="BM215" i="3"/>
  <c r="BM215" i="4" s="1"/>
  <c r="BI215" i="3"/>
  <c r="BI215" i="4" s="1"/>
  <c r="BE215" i="3"/>
  <c r="BE215" i="4" s="1"/>
  <c r="BA215" i="3"/>
  <c r="BA215" i="4" s="1"/>
  <c r="AW215" i="3"/>
  <c r="AW215" i="4" s="1"/>
  <c r="AS215" i="3"/>
  <c r="AS215" i="4" s="1"/>
  <c r="AO215" i="3"/>
  <c r="AO215" i="4" s="1"/>
  <c r="AK215" i="3"/>
  <c r="AK215" i="4" s="1"/>
  <c r="AG215" i="3"/>
  <c r="AG215" i="4" s="1"/>
  <c r="AC215" i="3"/>
  <c r="AC215" i="4" s="1"/>
  <c r="Y215" i="3"/>
  <c r="Y215" i="4" s="1"/>
  <c r="U215" i="3"/>
  <c r="U215" i="4" s="1"/>
  <c r="Q215" i="3"/>
  <c r="Q215" i="4" s="1"/>
  <c r="M215" i="3"/>
  <c r="M215" i="4" s="1"/>
  <c r="I215" i="3"/>
  <c r="I215" i="4" s="1"/>
  <c r="CF215" i="3"/>
  <c r="CF215" i="4" s="1"/>
  <c r="CB215" i="3"/>
  <c r="CB215" i="4" s="1"/>
  <c r="BX215" i="3"/>
  <c r="BX215" i="4" s="1"/>
  <c r="BT215" i="3"/>
  <c r="BT215" i="4" s="1"/>
  <c r="BP215" i="3"/>
  <c r="BP215" i="4" s="1"/>
  <c r="BL215" i="3"/>
  <c r="BL215" i="4" s="1"/>
  <c r="BH215" i="3"/>
  <c r="BH215" i="4" s="1"/>
  <c r="BD215" i="3"/>
  <c r="BD215" i="4" s="1"/>
  <c r="AZ215" i="3"/>
  <c r="AZ215" i="4" s="1"/>
  <c r="AV215" i="3"/>
  <c r="AV215" i="4" s="1"/>
  <c r="AR215" i="3"/>
  <c r="AR215" i="4" s="1"/>
  <c r="AN215" i="3"/>
  <c r="AN215" i="4" s="1"/>
  <c r="AJ215" i="3"/>
  <c r="AJ215" i="4" s="1"/>
  <c r="AF215" i="3"/>
  <c r="AF215" i="4" s="1"/>
  <c r="AB215" i="3"/>
  <c r="AB215" i="4" s="1"/>
  <c r="X215" i="3"/>
  <c r="X215" i="4" s="1"/>
  <c r="T215" i="3"/>
  <c r="T215" i="4" s="1"/>
  <c r="P215" i="3"/>
  <c r="P215" i="4" s="1"/>
  <c r="L215" i="3"/>
  <c r="L215" i="4" s="1"/>
  <c r="H215" i="3"/>
  <c r="H215" i="4" s="1"/>
  <c r="CE215" i="3"/>
  <c r="CE215" i="4" s="1"/>
  <c r="CA215" i="3"/>
  <c r="CA215" i="4" s="1"/>
  <c r="BW215" i="3"/>
  <c r="BW215" i="4" s="1"/>
  <c r="BS215" i="3"/>
  <c r="BS215" i="4" s="1"/>
  <c r="BO215" i="3"/>
  <c r="BO215" i="4" s="1"/>
  <c r="BK215" i="3"/>
  <c r="BK215" i="4" s="1"/>
  <c r="BG215" i="3"/>
  <c r="BG215" i="4" s="1"/>
  <c r="BC215" i="3"/>
  <c r="BC215" i="4" s="1"/>
  <c r="AY215" i="3"/>
  <c r="AY215" i="4" s="1"/>
  <c r="AU215" i="3"/>
  <c r="AU215" i="4" s="1"/>
  <c r="AQ215" i="3"/>
  <c r="AQ215" i="4" s="1"/>
  <c r="AM215" i="3"/>
  <c r="AM215" i="4" s="1"/>
  <c r="AI215" i="3"/>
  <c r="AI215" i="4" s="1"/>
  <c r="AE215" i="3"/>
  <c r="AE215" i="4" s="1"/>
  <c r="AA215" i="3"/>
  <c r="AA215" i="4" s="1"/>
  <c r="W215" i="3"/>
  <c r="W215" i="4" s="1"/>
  <c r="S215" i="3"/>
  <c r="S215" i="4" s="1"/>
  <c r="O215" i="3"/>
  <c r="O215" i="4" s="1"/>
  <c r="K215" i="3"/>
  <c r="K215" i="4" s="1"/>
  <c r="G215" i="3"/>
  <c r="G215" i="4" s="1"/>
  <c r="CH215" i="3"/>
  <c r="CH215" i="4" s="1"/>
  <c r="CD215" i="3"/>
  <c r="CD215" i="4" s="1"/>
  <c r="BZ215" i="3"/>
  <c r="BZ215" i="4" s="1"/>
  <c r="BV215" i="3"/>
  <c r="BV215" i="4" s="1"/>
  <c r="BR215" i="3"/>
  <c r="BR215" i="4" s="1"/>
  <c r="BN215" i="3"/>
  <c r="BN215" i="4" s="1"/>
  <c r="BJ215" i="3"/>
  <c r="BJ215" i="4" s="1"/>
  <c r="BF215" i="3"/>
  <c r="BF215" i="4" s="1"/>
  <c r="BB215" i="3"/>
  <c r="BB215" i="4" s="1"/>
  <c r="AX215" i="3"/>
  <c r="AX215" i="4" s="1"/>
  <c r="AT215" i="3"/>
  <c r="AT215" i="4" s="1"/>
  <c r="AP215" i="3"/>
  <c r="AP215" i="4" s="1"/>
  <c r="AL215" i="3"/>
  <c r="AL215" i="4" s="1"/>
  <c r="AH215" i="3"/>
  <c r="AH215" i="4" s="1"/>
  <c r="AD215" i="3"/>
  <c r="AD215" i="4" s="1"/>
  <c r="Z215" i="3"/>
  <c r="Z215" i="4" s="1"/>
  <c r="V215" i="3"/>
  <c r="V215" i="4" s="1"/>
  <c r="R215" i="3"/>
  <c r="R215" i="4" s="1"/>
  <c r="N215" i="3"/>
  <c r="N215" i="4" s="1"/>
  <c r="J215" i="3"/>
  <c r="J215" i="4" s="1"/>
  <c r="CF9" i="3"/>
  <c r="CF9" i="4" s="1"/>
  <c r="CB9" i="3"/>
  <c r="CB9" i="4" s="1"/>
  <c r="BX9" i="3"/>
  <c r="BX9" i="4" s="1"/>
  <c r="BT9" i="3"/>
  <c r="BT9" i="4" s="1"/>
  <c r="BP9" i="3"/>
  <c r="BP9" i="4" s="1"/>
  <c r="BL9" i="3"/>
  <c r="BL9" i="4" s="1"/>
  <c r="BH9" i="3"/>
  <c r="BH9" i="4" s="1"/>
  <c r="BD9" i="3"/>
  <c r="BD9" i="4" s="1"/>
  <c r="AZ9" i="3"/>
  <c r="AZ9" i="4" s="1"/>
  <c r="AV9" i="3"/>
  <c r="AV9" i="4" s="1"/>
  <c r="AR9" i="3"/>
  <c r="AR9" i="4" s="1"/>
  <c r="AN9" i="3"/>
  <c r="AN9" i="4" s="1"/>
  <c r="AJ9" i="3"/>
  <c r="AJ9" i="4" s="1"/>
  <c r="AF9" i="3"/>
  <c r="AF9" i="4" s="1"/>
  <c r="AB9" i="3"/>
  <c r="AB9" i="4" s="1"/>
  <c r="X9" i="3"/>
  <c r="X9" i="4" s="1"/>
  <c r="T9" i="3"/>
  <c r="T9" i="4" s="1"/>
  <c r="P9" i="3"/>
  <c r="P9" i="4" s="1"/>
  <c r="L9" i="3"/>
  <c r="L9" i="4" s="1"/>
  <c r="H9" i="3"/>
  <c r="H9" i="4" s="1"/>
  <c r="CE9" i="3"/>
  <c r="CE9" i="4" s="1"/>
  <c r="CA9" i="3"/>
  <c r="CA9" i="4" s="1"/>
  <c r="BW9" i="3"/>
  <c r="BW9" i="4" s="1"/>
  <c r="BS9" i="3"/>
  <c r="BS9" i="4" s="1"/>
  <c r="BO9" i="3"/>
  <c r="BO9" i="4" s="1"/>
  <c r="BK9" i="3"/>
  <c r="BK9" i="4" s="1"/>
  <c r="BG9" i="3"/>
  <c r="BG9" i="4" s="1"/>
  <c r="BC9" i="3"/>
  <c r="BC9" i="4" s="1"/>
  <c r="AY9" i="3"/>
  <c r="AY9" i="4" s="1"/>
  <c r="AU9" i="3"/>
  <c r="AU9" i="4" s="1"/>
  <c r="AQ9" i="3"/>
  <c r="AQ9" i="4" s="1"/>
  <c r="AM9" i="3"/>
  <c r="AM9" i="4" s="1"/>
  <c r="AI9" i="3"/>
  <c r="AI9" i="4" s="1"/>
  <c r="AE9" i="3"/>
  <c r="AE9" i="4" s="1"/>
  <c r="AA9" i="3"/>
  <c r="AA9" i="4" s="1"/>
  <c r="W9" i="3"/>
  <c r="W9" i="4" s="1"/>
  <c r="S9" i="3"/>
  <c r="S9" i="4" s="1"/>
  <c r="O9" i="3"/>
  <c r="O9" i="4" s="1"/>
  <c r="K9" i="3"/>
  <c r="K9" i="4" s="1"/>
  <c r="G9" i="3"/>
  <c r="G9" i="4" s="1"/>
  <c r="CH9" i="3"/>
  <c r="CH9" i="4" s="1"/>
  <c r="CD9" i="3"/>
  <c r="CD9" i="4" s="1"/>
  <c r="BZ9" i="3"/>
  <c r="BZ9" i="4" s="1"/>
  <c r="BV9" i="3"/>
  <c r="BV9" i="4" s="1"/>
  <c r="BR9" i="3"/>
  <c r="BR9" i="4" s="1"/>
  <c r="BN9" i="3"/>
  <c r="BN9" i="4" s="1"/>
  <c r="BJ9" i="3"/>
  <c r="BJ9" i="4" s="1"/>
  <c r="BF9" i="3"/>
  <c r="BF9" i="4" s="1"/>
  <c r="BB9" i="3"/>
  <c r="BB9" i="4" s="1"/>
  <c r="AX9" i="3"/>
  <c r="AX9" i="4" s="1"/>
  <c r="AT9" i="3"/>
  <c r="AT9" i="4" s="1"/>
  <c r="AP9" i="3"/>
  <c r="AP9" i="4" s="1"/>
  <c r="AL9" i="3"/>
  <c r="AL9" i="4" s="1"/>
  <c r="AH9" i="3"/>
  <c r="AH9" i="4" s="1"/>
  <c r="AD9" i="3"/>
  <c r="AD9" i="4" s="1"/>
  <c r="Z9" i="3"/>
  <c r="Z9" i="4" s="1"/>
  <c r="V9" i="3"/>
  <c r="V9" i="4" s="1"/>
  <c r="R9" i="3"/>
  <c r="R9" i="4" s="1"/>
  <c r="N9" i="3"/>
  <c r="N9" i="4" s="1"/>
  <c r="J9" i="3"/>
  <c r="J9" i="4" s="1"/>
  <c r="CG9" i="3"/>
  <c r="CG9" i="4" s="1"/>
  <c r="CC9" i="3"/>
  <c r="CC9" i="4" s="1"/>
  <c r="BY9" i="3"/>
  <c r="BY9" i="4" s="1"/>
  <c r="BU9" i="3"/>
  <c r="BU9" i="4" s="1"/>
  <c r="BQ9" i="3"/>
  <c r="BQ9" i="4" s="1"/>
  <c r="BM9" i="3"/>
  <c r="BM9" i="4" s="1"/>
  <c r="BI9" i="3"/>
  <c r="BI9" i="4" s="1"/>
  <c r="BE9" i="3"/>
  <c r="BE9" i="4" s="1"/>
  <c r="BA9" i="3"/>
  <c r="BA9" i="4" s="1"/>
  <c r="AW9" i="3"/>
  <c r="AW9" i="4" s="1"/>
  <c r="AS9" i="3"/>
  <c r="AS9" i="4" s="1"/>
  <c r="AO9" i="3"/>
  <c r="AO9" i="4" s="1"/>
  <c r="AK9" i="3"/>
  <c r="AK9" i="4" s="1"/>
  <c r="AG9" i="3"/>
  <c r="AG9" i="4" s="1"/>
  <c r="AC9" i="3"/>
  <c r="AC9" i="4" s="1"/>
  <c r="Y9" i="3"/>
  <c r="Y9" i="4" s="1"/>
  <c r="U9" i="3"/>
  <c r="U9" i="4" s="1"/>
  <c r="Q9" i="3"/>
  <c r="Q9" i="4" s="1"/>
  <c r="M9" i="3"/>
  <c r="M9" i="4" s="1"/>
  <c r="I9" i="3"/>
  <c r="I9" i="4" s="1"/>
  <c r="CF11" i="3"/>
  <c r="CF11" i="4" s="1"/>
  <c r="CB11" i="3"/>
  <c r="CB11" i="4" s="1"/>
  <c r="BX11" i="3"/>
  <c r="BX11" i="4" s="1"/>
  <c r="BT11" i="3"/>
  <c r="BT11" i="4" s="1"/>
  <c r="BP11" i="3"/>
  <c r="BP11" i="4" s="1"/>
  <c r="BL11" i="3"/>
  <c r="BL11" i="4" s="1"/>
  <c r="BH11" i="3"/>
  <c r="BH11" i="4" s="1"/>
  <c r="BD11" i="3"/>
  <c r="BD11" i="4" s="1"/>
  <c r="AZ11" i="3"/>
  <c r="AZ11" i="4" s="1"/>
  <c r="AV11" i="3"/>
  <c r="AV11" i="4" s="1"/>
  <c r="AR11" i="3"/>
  <c r="AR11" i="4" s="1"/>
  <c r="AN11" i="3"/>
  <c r="AN11" i="4" s="1"/>
  <c r="AJ11" i="3"/>
  <c r="AJ11" i="4" s="1"/>
  <c r="AF11" i="3"/>
  <c r="AF11" i="4" s="1"/>
  <c r="AB11" i="3"/>
  <c r="AB11" i="4" s="1"/>
  <c r="X11" i="3"/>
  <c r="X11" i="4" s="1"/>
  <c r="T11" i="3"/>
  <c r="T11" i="4" s="1"/>
  <c r="P11" i="3"/>
  <c r="P11" i="4" s="1"/>
  <c r="L11" i="3"/>
  <c r="L11" i="4" s="1"/>
  <c r="H11" i="3"/>
  <c r="H11" i="4" s="1"/>
  <c r="CE11" i="3"/>
  <c r="CE11" i="4" s="1"/>
  <c r="CA11" i="3"/>
  <c r="CA11" i="4" s="1"/>
  <c r="BW11" i="3"/>
  <c r="BW11" i="4" s="1"/>
  <c r="BS11" i="3"/>
  <c r="BS11" i="4" s="1"/>
  <c r="BO11" i="3"/>
  <c r="BO11" i="4" s="1"/>
  <c r="BK11" i="3"/>
  <c r="BK11" i="4" s="1"/>
  <c r="BG11" i="3"/>
  <c r="BG11" i="4" s="1"/>
  <c r="BC11" i="3"/>
  <c r="BC11" i="4" s="1"/>
  <c r="AY11" i="3"/>
  <c r="AY11" i="4" s="1"/>
  <c r="AU11" i="3"/>
  <c r="AU11" i="4" s="1"/>
  <c r="AQ11" i="3"/>
  <c r="AQ11" i="4" s="1"/>
  <c r="AM11" i="3"/>
  <c r="AM11" i="4" s="1"/>
  <c r="AI11" i="3"/>
  <c r="AI11" i="4" s="1"/>
  <c r="AE11" i="3"/>
  <c r="AE11" i="4" s="1"/>
  <c r="AA11" i="3"/>
  <c r="AA11" i="4" s="1"/>
  <c r="W11" i="3"/>
  <c r="W11" i="4" s="1"/>
  <c r="S11" i="3"/>
  <c r="S11" i="4" s="1"/>
  <c r="O11" i="3"/>
  <c r="O11" i="4" s="1"/>
  <c r="K11" i="3"/>
  <c r="K11" i="4" s="1"/>
  <c r="G11" i="3"/>
  <c r="G11" i="4" s="1"/>
  <c r="CH11" i="3"/>
  <c r="CH11" i="4" s="1"/>
  <c r="CD11" i="3"/>
  <c r="CD11" i="4" s="1"/>
  <c r="BZ11" i="3"/>
  <c r="BZ11" i="4" s="1"/>
  <c r="BV11" i="3"/>
  <c r="BV11" i="4" s="1"/>
  <c r="BR11" i="3"/>
  <c r="BR11" i="4" s="1"/>
  <c r="BN11" i="3"/>
  <c r="BN11" i="4" s="1"/>
  <c r="BJ11" i="3"/>
  <c r="BJ11" i="4" s="1"/>
  <c r="BF11" i="3"/>
  <c r="BF11" i="4" s="1"/>
  <c r="BB11" i="3"/>
  <c r="BB11" i="4" s="1"/>
  <c r="AX11" i="3"/>
  <c r="AX11" i="4" s="1"/>
  <c r="AT11" i="3"/>
  <c r="AT11" i="4" s="1"/>
  <c r="AP11" i="3"/>
  <c r="AP11" i="4" s="1"/>
  <c r="AL11" i="3"/>
  <c r="AL11" i="4" s="1"/>
  <c r="AH11" i="3"/>
  <c r="AH11" i="4" s="1"/>
  <c r="AD11" i="3"/>
  <c r="AD11" i="4" s="1"/>
  <c r="Z11" i="3"/>
  <c r="Z11" i="4" s="1"/>
  <c r="V11" i="3"/>
  <c r="V11" i="4" s="1"/>
  <c r="R11" i="3"/>
  <c r="R11" i="4" s="1"/>
  <c r="N11" i="3"/>
  <c r="N11" i="4" s="1"/>
  <c r="J11" i="3"/>
  <c r="J11" i="4" s="1"/>
  <c r="CG11" i="3"/>
  <c r="CG11" i="4" s="1"/>
  <c r="CC11" i="3"/>
  <c r="CC11" i="4" s="1"/>
  <c r="BY11" i="3"/>
  <c r="BY11" i="4" s="1"/>
  <c r="BU11" i="3"/>
  <c r="BU11" i="4" s="1"/>
  <c r="BQ11" i="3"/>
  <c r="BQ11" i="4" s="1"/>
  <c r="BM11" i="3"/>
  <c r="BM11" i="4" s="1"/>
  <c r="BI11" i="3"/>
  <c r="BI11" i="4" s="1"/>
  <c r="BE11" i="3"/>
  <c r="BE11" i="4" s="1"/>
  <c r="BA11" i="3"/>
  <c r="BA11" i="4" s="1"/>
  <c r="AW11" i="3"/>
  <c r="AW11" i="4" s="1"/>
  <c r="AS11" i="3"/>
  <c r="AS11" i="4" s="1"/>
  <c r="AO11" i="3"/>
  <c r="AO11" i="4" s="1"/>
  <c r="AK11" i="3"/>
  <c r="AK11" i="4" s="1"/>
  <c r="AG11" i="3"/>
  <c r="AG11" i="4" s="1"/>
  <c r="AC11" i="3"/>
  <c r="AC11" i="4" s="1"/>
  <c r="Y11" i="3"/>
  <c r="Y11" i="4" s="1"/>
  <c r="U11" i="3"/>
  <c r="U11" i="4" s="1"/>
  <c r="Q11" i="3"/>
  <c r="Q11" i="4" s="1"/>
  <c r="M11" i="3"/>
  <c r="M11" i="4" s="1"/>
  <c r="I11" i="3"/>
  <c r="I11" i="4" s="1"/>
  <c r="CG237" i="3"/>
  <c r="CG237" i="4" s="1"/>
  <c r="CC237" i="3"/>
  <c r="CC237" i="4" s="1"/>
  <c r="BY237" i="3"/>
  <c r="BY237" i="4" s="1"/>
  <c r="BU237" i="3"/>
  <c r="BU237" i="4" s="1"/>
  <c r="BQ237" i="3"/>
  <c r="BQ237" i="4" s="1"/>
  <c r="BM237" i="3"/>
  <c r="BM237" i="4" s="1"/>
  <c r="BI237" i="3"/>
  <c r="BI237" i="4" s="1"/>
  <c r="BE237" i="3"/>
  <c r="BE237" i="4" s="1"/>
  <c r="BA237" i="3"/>
  <c r="BA237" i="4" s="1"/>
  <c r="AW237" i="3"/>
  <c r="AW237" i="4" s="1"/>
  <c r="AS237" i="3"/>
  <c r="AS237" i="4" s="1"/>
  <c r="AO237" i="3"/>
  <c r="AO237" i="4" s="1"/>
  <c r="AK237" i="3"/>
  <c r="AK237" i="4" s="1"/>
  <c r="AG237" i="3"/>
  <c r="AG237" i="4" s="1"/>
  <c r="AC237" i="3"/>
  <c r="AC237" i="4" s="1"/>
  <c r="Y237" i="3"/>
  <c r="Y237" i="4" s="1"/>
  <c r="U237" i="3"/>
  <c r="U237" i="4" s="1"/>
  <c r="Q237" i="3"/>
  <c r="Q237" i="4" s="1"/>
  <c r="M237" i="3"/>
  <c r="M237" i="4" s="1"/>
  <c r="I237" i="3"/>
  <c r="I237" i="4" s="1"/>
  <c r="CF237" i="3"/>
  <c r="CF237" i="4" s="1"/>
  <c r="CB237" i="3"/>
  <c r="CB237" i="4" s="1"/>
  <c r="BX237" i="3"/>
  <c r="BX237" i="4" s="1"/>
  <c r="BT237" i="3"/>
  <c r="BT237" i="4" s="1"/>
  <c r="BP237" i="3"/>
  <c r="BP237" i="4" s="1"/>
  <c r="BL237" i="3"/>
  <c r="BL237" i="4" s="1"/>
  <c r="BH237" i="3"/>
  <c r="BH237" i="4" s="1"/>
  <c r="BD237" i="3"/>
  <c r="BD237" i="4" s="1"/>
  <c r="AZ237" i="3"/>
  <c r="AZ237" i="4" s="1"/>
  <c r="AV237" i="3"/>
  <c r="AV237" i="4" s="1"/>
  <c r="AR237" i="3"/>
  <c r="AR237" i="4" s="1"/>
  <c r="AN237" i="3"/>
  <c r="AN237" i="4" s="1"/>
  <c r="AJ237" i="3"/>
  <c r="AJ237" i="4" s="1"/>
  <c r="AF237" i="3"/>
  <c r="AF237" i="4" s="1"/>
  <c r="AB237" i="3"/>
  <c r="AB237" i="4" s="1"/>
  <c r="X237" i="3"/>
  <c r="X237" i="4" s="1"/>
  <c r="T237" i="3"/>
  <c r="T237" i="4" s="1"/>
  <c r="P237" i="3"/>
  <c r="P237" i="4" s="1"/>
  <c r="L237" i="3"/>
  <c r="L237" i="4" s="1"/>
  <c r="H237" i="3"/>
  <c r="H237" i="4" s="1"/>
  <c r="CE237" i="3"/>
  <c r="CE237" i="4" s="1"/>
  <c r="CA237" i="3"/>
  <c r="CA237" i="4" s="1"/>
  <c r="BW237" i="3"/>
  <c r="BW237" i="4" s="1"/>
  <c r="BS237" i="3"/>
  <c r="BS237" i="4" s="1"/>
  <c r="BO237" i="3"/>
  <c r="BO237" i="4" s="1"/>
  <c r="BK237" i="3"/>
  <c r="BK237" i="4" s="1"/>
  <c r="BG237" i="3"/>
  <c r="BG237" i="4" s="1"/>
  <c r="BC237" i="3"/>
  <c r="BC237" i="4" s="1"/>
  <c r="AY237" i="3"/>
  <c r="AY237" i="4" s="1"/>
  <c r="AU237" i="3"/>
  <c r="AU237" i="4" s="1"/>
  <c r="AQ237" i="3"/>
  <c r="AQ237" i="4" s="1"/>
  <c r="AM237" i="3"/>
  <c r="AM237" i="4" s="1"/>
  <c r="AI237" i="3"/>
  <c r="AI237" i="4" s="1"/>
  <c r="AE237" i="3"/>
  <c r="AE237" i="4" s="1"/>
  <c r="AA237" i="3"/>
  <c r="AA237" i="4" s="1"/>
  <c r="W237" i="3"/>
  <c r="W237" i="4" s="1"/>
  <c r="S237" i="3"/>
  <c r="S237" i="4" s="1"/>
  <c r="O237" i="3"/>
  <c r="O237" i="4" s="1"/>
  <c r="K237" i="3"/>
  <c r="K237" i="4" s="1"/>
  <c r="G237" i="3"/>
  <c r="G237" i="4" s="1"/>
  <c r="CH237" i="3"/>
  <c r="CH237" i="4" s="1"/>
  <c r="CD237" i="3"/>
  <c r="CD237" i="4" s="1"/>
  <c r="BZ237" i="3"/>
  <c r="BZ237" i="4" s="1"/>
  <c r="BV237" i="3"/>
  <c r="BV237" i="4" s="1"/>
  <c r="BR237" i="3"/>
  <c r="BR237" i="4" s="1"/>
  <c r="BN237" i="3"/>
  <c r="BN237" i="4" s="1"/>
  <c r="BJ237" i="3"/>
  <c r="BJ237" i="4" s="1"/>
  <c r="BF237" i="3"/>
  <c r="BF237" i="4" s="1"/>
  <c r="BB237" i="3"/>
  <c r="BB237" i="4" s="1"/>
  <c r="AX237" i="3"/>
  <c r="AX237" i="4" s="1"/>
  <c r="AT237" i="3"/>
  <c r="AT237" i="4" s="1"/>
  <c r="AP237" i="3"/>
  <c r="AP237" i="4" s="1"/>
  <c r="AL237" i="3"/>
  <c r="AL237" i="4" s="1"/>
  <c r="AH237" i="3"/>
  <c r="AH237" i="4" s="1"/>
  <c r="AD237" i="3"/>
  <c r="AD237" i="4" s="1"/>
  <c r="Z237" i="3"/>
  <c r="Z237" i="4" s="1"/>
  <c r="V237" i="3"/>
  <c r="V237" i="4" s="1"/>
  <c r="R237" i="3"/>
  <c r="R237" i="4" s="1"/>
  <c r="N237" i="3"/>
  <c r="N237" i="4" s="1"/>
  <c r="J237" i="3"/>
  <c r="J237" i="4" s="1"/>
  <c r="CG266" i="3"/>
  <c r="CG266" i="4" s="1"/>
  <c r="CC266" i="3"/>
  <c r="CC266" i="4" s="1"/>
  <c r="BY266" i="3"/>
  <c r="BY266" i="4" s="1"/>
  <c r="BU266" i="3"/>
  <c r="BU266" i="4" s="1"/>
  <c r="BQ266" i="3"/>
  <c r="BQ266" i="4" s="1"/>
  <c r="BM266" i="3"/>
  <c r="BM266" i="4" s="1"/>
  <c r="BI266" i="3"/>
  <c r="BI266" i="4" s="1"/>
  <c r="BE266" i="3"/>
  <c r="BE266" i="4" s="1"/>
  <c r="BA266" i="3"/>
  <c r="BA266" i="4" s="1"/>
  <c r="AW266" i="3"/>
  <c r="AW266" i="4" s="1"/>
  <c r="AS266" i="3"/>
  <c r="AS266" i="4" s="1"/>
  <c r="AO266" i="3"/>
  <c r="AO266" i="4" s="1"/>
  <c r="AK266" i="3"/>
  <c r="AK266" i="4" s="1"/>
  <c r="AG266" i="3"/>
  <c r="AG266" i="4" s="1"/>
  <c r="AC266" i="3"/>
  <c r="AC266" i="4" s="1"/>
  <c r="Y266" i="3"/>
  <c r="Y266" i="4" s="1"/>
  <c r="U266" i="3"/>
  <c r="U266" i="4" s="1"/>
  <c r="Q266" i="3"/>
  <c r="Q266" i="4" s="1"/>
  <c r="M266" i="3"/>
  <c r="M266" i="4" s="1"/>
  <c r="I266" i="3"/>
  <c r="I266" i="4" s="1"/>
  <c r="CF266" i="3"/>
  <c r="CF266" i="4" s="1"/>
  <c r="CB266" i="3"/>
  <c r="CB266" i="4" s="1"/>
  <c r="BX266" i="3"/>
  <c r="BX266" i="4" s="1"/>
  <c r="BT266" i="3"/>
  <c r="BT266" i="4" s="1"/>
  <c r="BP266" i="3"/>
  <c r="BP266" i="4" s="1"/>
  <c r="BL266" i="3"/>
  <c r="BL266" i="4" s="1"/>
  <c r="BH266" i="3"/>
  <c r="BH266" i="4" s="1"/>
  <c r="BD266" i="3"/>
  <c r="BD266" i="4" s="1"/>
  <c r="AZ266" i="3"/>
  <c r="AZ266" i="4" s="1"/>
  <c r="AV266" i="3"/>
  <c r="AV266" i="4" s="1"/>
  <c r="AR266" i="3"/>
  <c r="AR266" i="4" s="1"/>
  <c r="AN266" i="3"/>
  <c r="AN266" i="4" s="1"/>
  <c r="AJ266" i="3"/>
  <c r="AJ266" i="4" s="1"/>
  <c r="AF266" i="3"/>
  <c r="AF266" i="4" s="1"/>
  <c r="AB266" i="3"/>
  <c r="AB266" i="4" s="1"/>
  <c r="X266" i="3"/>
  <c r="X266" i="4" s="1"/>
  <c r="T266" i="3"/>
  <c r="T266" i="4" s="1"/>
  <c r="P266" i="3"/>
  <c r="P266" i="4" s="1"/>
  <c r="L266" i="3"/>
  <c r="L266" i="4" s="1"/>
  <c r="H266" i="3"/>
  <c r="H266" i="4" s="1"/>
  <c r="CE266" i="3"/>
  <c r="CE266" i="4" s="1"/>
  <c r="CA266" i="3"/>
  <c r="CA266" i="4" s="1"/>
  <c r="BW266" i="3"/>
  <c r="BW266" i="4" s="1"/>
  <c r="BS266" i="3"/>
  <c r="BS266" i="4" s="1"/>
  <c r="BO266" i="3"/>
  <c r="BO266" i="4" s="1"/>
  <c r="BK266" i="3"/>
  <c r="BK266" i="4" s="1"/>
  <c r="BG266" i="3"/>
  <c r="BG266" i="4" s="1"/>
  <c r="BC266" i="3"/>
  <c r="BC266" i="4" s="1"/>
  <c r="AY266" i="3"/>
  <c r="AY266" i="4" s="1"/>
  <c r="AU266" i="3"/>
  <c r="AU266" i="4" s="1"/>
  <c r="AQ266" i="3"/>
  <c r="AQ266" i="4" s="1"/>
  <c r="AM266" i="3"/>
  <c r="AM266" i="4" s="1"/>
  <c r="AI266" i="3"/>
  <c r="AI266" i="4" s="1"/>
  <c r="AE266" i="3"/>
  <c r="AE266" i="4" s="1"/>
  <c r="AA266" i="3"/>
  <c r="AA266" i="4" s="1"/>
  <c r="W266" i="3"/>
  <c r="W266" i="4" s="1"/>
  <c r="S266" i="3"/>
  <c r="S266" i="4" s="1"/>
  <c r="O266" i="3"/>
  <c r="O266" i="4" s="1"/>
  <c r="K266" i="3"/>
  <c r="K266" i="4" s="1"/>
  <c r="G266" i="3"/>
  <c r="G266" i="4" s="1"/>
  <c r="CH266" i="3"/>
  <c r="CH266" i="4" s="1"/>
  <c r="CD266" i="3"/>
  <c r="CD266" i="4" s="1"/>
  <c r="BZ266" i="3"/>
  <c r="BZ266" i="4" s="1"/>
  <c r="BV266" i="3"/>
  <c r="BV266" i="4" s="1"/>
  <c r="BR266" i="3"/>
  <c r="BR266" i="4" s="1"/>
  <c r="BN266" i="3"/>
  <c r="BN266" i="4" s="1"/>
  <c r="BJ266" i="3"/>
  <c r="BJ266" i="4" s="1"/>
  <c r="BF266" i="3"/>
  <c r="BF266" i="4" s="1"/>
  <c r="BB266" i="3"/>
  <c r="BB266" i="4" s="1"/>
  <c r="AX266" i="3"/>
  <c r="AX266" i="4" s="1"/>
  <c r="AT266" i="3"/>
  <c r="AT266" i="4" s="1"/>
  <c r="AP266" i="3"/>
  <c r="AP266" i="4" s="1"/>
  <c r="AL266" i="3"/>
  <c r="AL266" i="4" s="1"/>
  <c r="AH266" i="3"/>
  <c r="AH266" i="4" s="1"/>
  <c r="AD266" i="3"/>
  <c r="AD266" i="4" s="1"/>
  <c r="Z266" i="3"/>
  <c r="Z266" i="4" s="1"/>
  <c r="V266" i="3"/>
  <c r="V266" i="4" s="1"/>
  <c r="R266" i="3"/>
  <c r="R266" i="4" s="1"/>
  <c r="N266" i="3"/>
  <c r="N266" i="4" s="1"/>
  <c r="J266" i="3"/>
  <c r="J266" i="4" s="1"/>
  <c r="CG256" i="3"/>
  <c r="CG256" i="4" s="1"/>
  <c r="CC256" i="3"/>
  <c r="CC256" i="4" s="1"/>
  <c r="BY256" i="3"/>
  <c r="BY256" i="4" s="1"/>
  <c r="BU256" i="3"/>
  <c r="BU256" i="4" s="1"/>
  <c r="BQ256" i="3"/>
  <c r="BQ256" i="4" s="1"/>
  <c r="BM256" i="3"/>
  <c r="BM256" i="4" s="1"/>
  <c r="BI256" i="3"/>
  <c r="BI256" i="4" s="1"/>
  <c r="BE256" i="3"/>
  <c r="BE256" i="4" s="1"/>
  <c r="BA256" i="3"/>
  <c r="BA256" i="4" s="1"/>
  <c r="AW256" i="3"/>
  <c r="AW256" i="4" s="1"/>
  <c r="AS256" i="3"/>
  <c r="AS256" i="4" s="1"/>
  <c r="AO256" i="3"/>
  <c r="AO256" i="4" s="1"/>
  <c r="AK256" i="3"/>
  <c r="AK256" i="4" s="1"/>
  <c r="AG256" i="3"/>
  <c r="AG256" i="4" s="1"/>
  <c r="AC256" i="3"/>
  <c r="AC256" i="4" s="1"/>
  <c r="Y256" i="3"/>
  <c r="Y256" i="4" s="1"/>
  <c r="U256" i="3"/>
  <c r="U256" i="4" s="1"/>
  <c r="Q256" i="3"/>
  <c r="Q256" i="4" s="1"/>
  <c r="M256" i="3"/>
  <c r="M256" i="4" s="1"/>
  <c r="I256" i="3"/>
  <c r="I256" i="4" s="1"/>
  <c r="CF256" i="3"/>
  <c r="CF256" i="4" s="1"/>
  <c r="CB256" i="3"/>
  <c r="CB256" i="4" s="1"/>
  <c r="BX256" i="3"/>
  <c r="BX256" i="4" s="1"/>
  <c r="BT256" i="3"/>
  <c r="BT256" i="4" s="1"/>
  <c r="BP256" i="3"/>
  <c r="BP256" i="4" s="1"/>
  <c r="BL256" i="3"/>
  <c r="BL256" i="4" s="1"/>
  <c r="BH256" i="3"/>
  <c r="BH256" i="4" s="1"/>
  <c r="BD256" i="3"/>
  <c r="BD256" i="4" s="1"/>
  <c r="AZ256" i="3"/>
  <c r="AZ256" i="4" s="1"/>
  <c r="AV256" i="3"/>
  <c r="AV256" i="4" s="1"/>
  <c r="AR256" i="3"/>
  <c r="AR256" i="4" s="1"/>
  <c r="AN256" i="3"/>
  <c r="AN256" i="4" s="1"/>
  <c r="AJ256" i="3"/>
  <c r="AJ256" i="4" s="1"/>
  <c r="AF256" i="3"/>
  <c r="AF256" i="4" s="1"/>
  <c r="AB256" i="3"/>
  <c r="AB256" i="4" s="1"/>
  <c r="X256" i="3"/>
  <c r="X256" i="4" s="1"/>
  <c r="T256" i="3"/>
  <c r="T256" i="4" s="1"/>
  <c r="P256" i="3"/>
  <c r="P256" i="4" s="1"/>
  <c r="L256" i="3"/>
  <c r="L256" i="4" s="1"/>
  <c r="H256" i="3"/>
  <c r="H256" i="4" s="1"/>
  <c r="CE256" i="3"/>
  <c r="CE256" i="4" s="1"/>
  <c r="CA256" i="3"/>
  <c r="CA256" i="4" s="1"/>
  <c r="BW256" i="3"/>
  <c r="BW256" i="4" s="1"/>
  <c r="BS256" i="3"/>
  <c r="BS256" i="4" s="1"/>
  <c r="BO256" i="3"/>
  <c r="BO256" i="4" s="1"/>
  <c r="BK256" i="3"/>
  <c r="BK256" i="4" s="1"/>
  <c r="BG256" i="3"/>
  <c r="BG256" i="4" s="1"/>
  <c r="BC256" i="3"/>
  <c r="BC256" i="4" s="1"/>
  <c r="AY256" i="3"/>
  <c r="AY256" i="4" s="1"/>
  <c r="AU256" i="3"/>
  <c r="AU256" i="4" s="1"/>
  <c r="AQ256" i="3"/>
  <c r="AQ256" i="4" s="1"/>
  <c r="AM256" i="3"/>
  <c r="AM256" i="4" s="1"/>
  <c r="AI256" i="3"/>
  <c r="AI256" i="4" s="1"/>
  <c r="AE256" i="3"/>
  <c r="AE256" i="4" s="1"/>
  <c r="AA256" i="3"/>
  <c r="AA256" i="4" s="1"/>
  <c r="W256" i="3"/>
  <c r="W256" i="4" s="1"/>
  <c r="S256" i="3"/>
  <c r="S256" i="4" s="1"/>
  <c r="O256" i="3"/>
  <c r="O256" i="4" s="1"/>
  <c r="K256" i="3"/>
  <c r="K256" i="4" s="1"/>
  <c r="G256" i="3"/>
  <c r="G256" i="4" s="1"/>
  <c r="CH256" i="3"/>
  <c r="CH256" i="4" s="1"/>
  <c r="CD256" i="3"/>
  <c r="CD256" i="4" s="1"/>
  <c r="BZ256" i="3"/>
  <c r="BZ256" i="4" s="1"/>
  <c r="BV256" i="3"/>
  <c r="BV256" i="4" s="1"/>
  <c r="BR256" i="3"/>
  <c r="BR256" i="4" s="1"/>
  <c r="BN256" i="3"/>
  <c r="BN256" i="4" s="1"/>
  <c r="BJ256" i="3"/>
  <c r="BJ256" i="4" s="1"/>
  <c r="BF256" i="3"/>
  <c r="BF256" i="4" s="1"/>
  <c r="BB256" i="3"/>
  <c r="BB256" i="4" s="1"/>
  <c r="AX256" i="3"/>
  <c r="AX256" i="4" s="1"/>
  <c r="AT256" i="3"/>
  <c r="AT256" i="4" s="1"/>
  <c r="AP256" i="3"/>
  <c r="AP256" i="4" s="1"/>
  <c r="AL256" i="3"/>
  <c r="AL256" i="4" s="1"/>
  <c r="AH256" i="3"/>
  <c r="AH256" i="4" s="1"/>
  <c r="AD256" i="3"/>
  <c r="AD256" i="4" s="1"/>
  <c r="Z256" i="3"/>
  <c r="Z256" i="4" s="1"/>
  <c r="V256" i="3"/>
  <c r="V256" i="4" s="1"/>
  <c r="R256" i="3"/>
  <c r="R256" i="4" s="1"/>
  <c r="N256" i="3"/>
  <c r="N256" i="4" s="1"/>
  <c r="J256" i="3"/>
  <c r="J256" i="4" s="1"/>
  <c r="CG246" i="3"/>
  <c r="CG246" i="4" s="1"/>
  <c r="CC246" i="3"/>
  <c r="CC246" i="4" s="1"/>
  <c r="BY246" i="3"/>
  <c r="BY246" i="4" s="1"/>
  <c r="BU246" i="3"/>
  <c r="BU246" i="4" s="1"/>
  <c r="BQ246" i="3"/>
  <c r="BQ246" i="4" s="1"/>
  <c r="BM246" i="3"/>
  <c r="BM246" i="4" s="1"/>
  <c r="BI246" i="3"/>
  <c r="BI246" i="4" s="1"/>
  <c r="BE246" i="3"/>
  <c r="BE246" i="4" s="1"/>
  <c r="BA246" i="3"/>
  <c r="BA246" i="4" s="1"/>
  <c r="AW246" i="3"/>
  <c r="AW246" i="4" s="1"/>
  <c r="AS246" i="3"/>
  <c r="AS246" i="4" s="1"/>
  <c r="AO246" i="3"/>
  <c r="AO246" i="4" s="1"/>
  <c r="AK246" i="3"/>
  <c r="AK246" i="4" s="1"/>
  <c r="AG246" i="3"/>
  <c r="AG246" i="4" s="1"/>
  <c r="AC246" i="3"/>
  <c r="AC246" i="4" s="1"/>
  <c r="Y246" i="3"/>
  <c r="Y246" i="4" s="1"/>
  <c r="U246" i="3"/>
  <c r="U246" i="4" s="1"/>
  <c r="Q246" i="3"/>
  <c r="Q246" i="4" s="1"/>
  <c r="M246" i="3"/>
  <c r="M246" i="4" s="1"/>
  <c r="I246" i="3"/>
  <c r="I246" i="4" s="1"/>
  <c r="CF246" i="3"/>
  <c r="CF246" i="4" s="1"/>
  <c r="CB246" i="3"/>
  <c r="CB246" i="4" s="1"/>
  <c r="BX246" i="3"/>
  <c r="BX246" i="4" s="1"/>
  <c r="BT246" i="3"/>
  <c r="BT246" i="4" s="1"/>
  <c r="BP246" i="3"/>
  <c r="BP246" i="4" s="1"/>
  <c r="BL246" i="3"/>
  <c r="BL246" i="4" s="1"/>
  <c r="BH246" i="3"/>
  <c r="BH246" i="4" s="1"/>
  <c r="BD246" i="3"/>
  <c r="BD246" i="4" s="1"/>
  <c r="AZ246" i="3"/>
  <c r="AZ246" i="4" s="1"/>
  <c r="AV246" i="3"/>
  <c r="AV246" i="4" s="1"/>
  <c r="AR246" i="3"/>
  <c r="AR246" i="4" s="1"/>
  <c r="AN246" i="3"/>
  <c r="AN246" i="4" s="1"/>
  <c r="AJ246" i="3"/>
  <c r="AJ246" i="4" s="1"/>
  <c r="AF246" i="3"/>
  <c r="AF246" i="4" s="1"/>
  <c r="AB246" i="3"/>
  <c r="AB246" i="4" s="1"/>
  <c r="X246" i="3"/>
  <c r="X246" i="4" s="1"/>
  <c r="T246" i="3"/>
  <c r="T246" i="4" s="1"/>
  <c r="P246" i="3"/>
  <c r="P246" i="4" s="1"/>
  <c r="L246" i="3"/>
  <c r="L246" i="4" s="1"/>
  <c r="H246" i="3"/>
  <c r="H246" i="4" s="1"/>
  <c r="CE246" i="3"/>
  <c r="CE246" i="4" s="1"/>
  <c r="CA246" i="3"/>
  <c r="CA246" i="4" s="1"/>
  <c r="BW246" i="3"/>
  <c r="BW246" i="4" s="1"/>
  <c r="BS246" i="3"/>
  <c r="BS246" i="4" s="1"/>
  <c r="BO246" i="3"/>
  <c r="BO246" i="4" s="1"/>
  <c r="BK246" i="3"/>
  <c r="BK246" i="4" s="1"/>
  <c r="BG246" i="3"/>
  <c r="BG246" i="4" s="1"/>
  <c r="BC246" i="3"/>
  <c r="BC246" i="4" s="1"/>
  <c r="AY246" i="3"/>
  <c r="AY246" i="4" s="1"/>
  <c r="AU246" i="3"/>
  <c r="AU246" i="4" s="1"/>
  <c r="AQ246" i="3"/>
  <c r="AQ246" i="4" s="1"/>
  <c r="AM246" i="3"/>
  <c r="AM246" i="4" s="1"/>
  <c r="AI246" i="3"/>
  <c r="AI246" i="4" s="1"/>
  <c r="AE246" i="3"/>
  <c r="AE246" i="4" s="1"/>
  <c r="AA246" i="3"/>
  <c r="AA246" i="4" s="1"/>
  <c r="W246" i="3"/>
  <c r="W246" i="4" s="1"/>
  <c r="S246" i="3"/>
  <c r="S246" i="4" s="1"/>
  <c r="O246" i="3"/>
  <c r="O246" i="4" s="1"/>
  <c r="K246" i="3"/>
  <c r="K246" i="4" s="1"/>
  <c r="G246" i="3"/>
  <c r="G246" i="4" s="1"/>
  <c r="CH246" i="3"/>
  <c r="CH246" i="4" s="1"/>
  <c r="CD246" i="3"/>
  <c r="CD246" i="4" s="1"/>
  <c r="BZ246" i="3"/>
  <c r="BZ246" i="4" s="1"/>
  <c r="BV246" i="3"/>
  <c r="BV246" i="4" s="1"/>
  <c r="BR246" i="3"/>
  <c r="BR246" i="4" s="1"/>
  <c r="BN246" i="3"/>
  <c r="BN246" i="4" s="1"/>
  <c r="BJ246" i="3"/>
  <c r="BJ246" i="4" s="1"/>
  <c r="BF246" i="3"/>
  <c r="BF246" i="4" s="1"/>
  <c r="BB246" i="3"/>
  <c r="BB246" i="4" s="1"/>
  <c r="AX246" i="3"/>
  <c r="AX246" i="4" s="1"/>
  <c r="AT246" i="3"/>
  <c r="AT246" i="4" s="1"/>
  <c r="AP246" i="3"/>
  <c r="AP246" i="4" s="1"/>
  <c r="AL246" i="3"/>
  <c r="AL246" i="4" s="1"/>
  <c r="AH246" i="3"/>
  <c r="AH246" i="4" s="1"/>
  <c r="AD246" i="3"/>
  <c r="AD246" i="4" s="1"/>
  <c r="Z246" i="3"/>
  <c r="Z246" i="4" s="1"/>
  <c r="V246" i="3"/>
  <c r="V246" i="4" s="1"/>
  <c r="R246" i="3"/>
  <c r="R246" i="4" s="1"/>
  <c r="N246" i="3"/>
  <c r="N246" i="4" s="1"/>
  <c r="J246" i="3"/>
  <c r="J246" i="4" s="1"/>
  <c r="CG221" i="3"/>
  <c r="CG221" i="4" s="1"/>
  <c r="CC221" i="3"/>
  <c r="CC221" i="4" s="1"/>
  <c r="BY221" i="3"/>
  <c r="BY221" i="4" s="1"/>
  <c r="BU221" i="3"/>
  <c r="BU221" i="4" s="1"/>
  <c r="BQ221" i="3"/>
  <c r="BQ221" i="4" s="1"/>
  <c r="BM221" i="3"/>
  <c r="BM221" i="4" s="1"/>
  <c r="BI221" i="3"/>
  <c r="BI221" i="4" s="1"/>
  <c r="BE221" i="3"/>
  <c r="BE221" i="4" s="1"/>
  <c r="BA221" i="3"/>
  <c r="BA221" i="4" s="1"/>
  <c r="AW221" i="3"/>
  <c r="AW221" i="4" s="1"/>
  <c r="AS221" i="3"/>
  <c r="AS221" i="4" s="1"/>
  <c r="AO221" i="3"/>
  <c r="AO221" i="4" s="1"/>
  <c r="AK221" i="3"/>
  <c r="AK221" i="4" s="1"/>
  <c r="AG221" i="3"/>
  <c r="AG221" i="4" s="1"/>
  <c r="AC221" i="3"/>
  <c r="AC221" i="4" s="1"/>
  <c r="Y221" i="3"/>
  <c r="Y221" i="4" s="1"/>
  <c r="U221" i="3"/>
  <c r="U221" i="4" s="1"/>
  <c r="Q221" i="3"/>
  <c r="Q221" i="4" s="1"/>
  <c r="M221" i="3"/>
  <c r="M221" i="4" s="1"/>
  <c r="I221" i="3"/>
  <c r="I221" i="4" s="1"/>
  <c r="CF221" i="3"/>
  <c r="CF221" i="4" s="1"/>
  <c r="CB221" i="3"/>
  <c r="CB221" i="4" s="1"/>
  <c r="BX221" i="3"/>
  <c r="BX221" i="4" s="1"/>
  <c r="BT221" i="3"/>
  <c r="BT221" i="4" s="1"/>
  <c r="BP221" i="3"/>
  <c r="BP221" i="4" s="1"/>
  <c r="BL221" i="3"/>
  <c r="BL221" i="4" s="1"/>
  <c r="BH221" i="3"/>
  <c r="BH221" i="4" s="1"/>
  <c r="BD221" i="3"/>
  <c r="BD221" i="4" s="1"/>
  <c r="AZ221" i="3"/>
  <c r="AZ221" i="4" s="1"/>
  <c r="AV221" i="3"/>
  <c r="AV221" i="4" s="1"/>
  <c r="AR221" i="3"/>
  <c r="AR221" i="4" s="1"/>
  <c r="AN221" i="3"/>
  <c r="AN221" i="4" s="1"/>
  <c r="AJ221" i="3"/>
  <c r="AJ221" i="4" s="1"/>
  <c r="AF221" i="3"/>
  <c r="AF221" i="4" s="1"/>
  <c r="AB221" i="3"/>
  <c r="AB221" i="4" s="1"/>
  <c r="X221" i="3"/>
  <c r="X221" i="4" s="1"/>
  <c r="T221" i="3"/>
  <c r="T221" i="4" s="1"/>
  <c r="P221" i="3"/>
  <c r="P221" i="4" s="1"/>
  <c r="L221" i="3"/>
  <c r="L221" i="4" s="1"/>
  <c r="H221" i="3"/>
  <c r="H221" i="4" s="1"/>
  <c r="CE221" i="3"/>
  <c r="CE221" i="4" s="1"/>
  <c r="CA221" i="3"/>
  <c r="CA221" i="4" s="1"/>
  <c r="BW221" i="3"/>
  <c r="BW221" i="4" s="1"/>
  <c r="BS221" i="3"/>
  <c r="BS221" i="4" s="1"/>
  <c r="BO221" i="3"/>
  <c r="BO221" i="4" s="1"/>
  <c r="BK221" i="3"/>
  <c r="BK221" i="4" s="1"/>
  <c r="BG221" i="3"/>
  <c r="BG221" i="4" s="1"/>
  <c r="BC221" i="3"/>
  <c r="BC221" i="4" s="1"/>
  <c r="AY221" i="3"/>
  <c r="AY221" i="4" s="1"/>
  <c r="AU221" i="3"/>
  <c r="AU221" i="4" s="1"/>
  <c r="AQ221" i="3"/>
  <c r="AQ221" i="4" s="1"/>
  <c r="AM221" i="3"/>
  <c r="AM221" i="4" s="1"/>
  <c r="AI221" i="3"/>
  <c r="AI221" i="4" s="1"/>
  <c r="AE221" i="3"/>
  <c r="AE221" i="4" s="1"/>
  <c r="AA221" i="3"/>
  <c r="AA221" i="4" s="1"/>
  <c r="W221" i="3"/>
  <c r="W221" i="4" s="1"/>
  <c r="S221" i="3"/>
  <c r="S221" i="4" s="1"/>
  <c r="O221" i="3"/>
  <c r="O221" i="4" s="1"/>
  <c r="K221" i="3"/>
  <c r="K221" i="4" s="1"/>
  <c r="G221" i="3"/>
  <c r="G221" i="4" s="1"/>
  <c r="CH221" i="3"/>
  <c r="CH221" i="4" s="1"/>
  <c r="CD221" i="3"/>
  <c r="CD221" i="4" s="1"/>
  <c r="BZ221" i="3"/>
  <c r="BZ221" i="4" s="1"/>
  <c r="BV221" i="3"/>
  <c r="BV221" i="4" s="1"/>
  <c r="BR221" i="3"/>
  <c r="BR221" i="4" s="1"/>
  <c r="BN221" i="3"/>
  <c r="BN221" i="4" s="1"/>
  <c r="BJ221" i="3"/>
  <c r="BJ221" i="4" s="1"/>
  <c r="BF221" i="3"/>
  <c r="BF221" i="4" s="1"/>
  <c r="BB221" i="3"/>
  <c r="BB221" i="4" s="1"/>
  <c r="AX221" i="3"/>
  <c r="AX221" i="4" s="1"/>
  <c r="AT221" i="3"/>
  <c r="AT221" i="4" s="1"/>
  <c r="AP221" i="3"/>
  <c r="AP221" i="4" s="1"/>
  <c r="AL221" i="3"/>
  <c r="AL221" i="4" s="1"/>
  <c r="AH221" i="3"/>
  <c r="AH221" i="4" s="1"/>
  <c r="AD221" i="3"/>
  <c r="AD221" i="4" s="1"/>
  <c r="Z221" i="3"/>
  <c r="Z221" i="4" s="1"/>
  <c r="V221" i="3"/>
  <c r="V221" i="4" s="1"/>
  <c r="R221" i="3"/>
  <c r="R221" i="4" s="1"/>
  <c r="N221" i="3"/>
  <c r="N221" i="4" s="1"/>
  <c r="J221" i="3"/>
  <c r="J221" i="4" s="1"/>
  <c r="CE113" i="3"/>
  <c r="CE113" i="4" s="1"/>
  <c r="CA113" i="3"/>
  <c r="CA113" i="4" s="1"/>
  <c r="BW113" i="3"/>
  <c r="BW113" i="4" s="1"/>
  <c r="BS113" i="3"/>
  <c r="BS113" i="4" s="1"/>
  <c r="BO113" i="3"/>
  <c r="BO113" i="4" s="1"/>
  <c r="BK113" i="3"/>
  <c r="BK113" i="4" s="1"/>
  <c r="BG113" i="3"/>
  <c r="BG113" i="4" s="1"/>
  <c r="BC113" i="3"/>
  <c r="BC113" i="4" s="1"/>
  <c r="AY113" i="3"/>
  <c r="AY113" i="4" s="1"/>
  <c r="AU113" i="3"/>
  <c r="AU113" i="4" s="1"/>
  <c r="AQ113" i="3"/>
  <c r="AQ113" i="4" s="1"/>
  <c r="AM113" i="3"/>
  <c r="AM113" i="4" s="1"/>
  <c r="AI113" i="3"/>
  <c r="AI113" i="4" s="1"/>
  <c r="AE113" i="3"/>
  <c r="AE113" i="4" s="1"/>
  <c r="AA113" i="3"/>
  <c r="AA113" i="4" s="1"/>
  <c r="W113" i="3"/>
  <c r="W113" i="4" s="1"/>
  <c r="S113" i="3"/>
  <c r="S113" i="4" s="1"/>
  <c r="O113" i="3"/>
  <c r="O113" i="4" s="1"/>
  <c r="K113" i="3"/>
  <c r="K113" i="4" s="1"/>
  <c r="G113" i="3"/>
  <c r="G113" i="4" s="1"/>
  <c r="CH113" i="3"/>
  <c r="CH113" i="4" s="1"/>
  <c r="CD113" i="3"/>
  <c r="CD113" i="4" s="1"/>
  <c r="BZ113" i="3"/>
  <c r="BZ113" i="4" s="1"/>
  <c r="BV113" i="3"/>
  <c r="BV113" i="4" s="1"/>
  <c r="BR113" i="3"/>
  <c r="BR113" i="4" s="1"/>
  <c r="BN113" i="3"/>
  <c r="BN113" i="4" s="1"/>
  <c r="BJ113" i="3"/>
  <c r="BJ113" i="4" s="1"/>
  <c r="BF113" i="3"/>
  <c r="BF113" i="4" s="1"/>
  <c r="BB113" i="3"/>
  <c r="BB113" i="4" s="1"/>
  <c r="AX113" i="3"/>
  <c r="AX113" i="4" s="1"/>
  <c r="AT113" i="3"/>
  <c r="AT113" i="4" s="1"/>
  <c r="AP113" i="3"/>
  <c r="AP113" i="4" s="1"/>
  <c r="AL113" i="3"/>
  <c r="AL113" i="4" s="1"/>
  <c r="AH113" i="3"/>
  <c r="AH113" i="4" s="1"/>
  <c r="AD113" i="3"/>
  <c r="AD113" i="4" s="1"/>
  <c r="Z113" i="3"/>
  <c r="Z113" i="4" s="1"/>
  <c r="V113" i="3"/>
  <c r="V113" i="4" s="1"/>
  <c r="R113" i="3"/>
  <c r="R113" i="4" s="1"/>
  <c r="N113" i="3"/>
  <c r="N113" i="4" s="1"/>
  <c r="J113" i="3"/>
  <c r="J113" i="4" s="1"/>
  <c r="CG113" i="3"/>
  <c r="CG113" i="4" s="1"/>
  <c r="CC113" i="3"/>
  <c r="CC113" i="4" s="1"/>
  <c r="BY113" i="3"/>
  <c r="BY113" i="4" s="1"/>
  <c r="BU113" i="3"/>
  <c r="BU113" i="4" s="1"/>
  <c r="BQ113" i="3"/>
  <c r="BQ113" i="4" s="1"/>
  <c r="BM113" i="3"/>
  <c r="BM113" i="4" s="1"/>
  <c r="BI113" i="3"/>
  <c r="BI113" i="4" s="1"/>
  <c r="BE113" i="3"/>
  <c r="BE113" i="4" s="1"/>
  <c r="BA113" i="3"/>
  <c r="BA113" i="4" s="1"/>
  <c r="AW113" i="3"/>
  <c r="AW113" i="4" s="1"/>
  <c r="AS113" i="3"/>
  <c r="AS113" i="4" s="1"/>
  <c r="AO113" i="3"/>
  <c r="AO113" i="4" s="1"/>
  <c r="AK113" i="3"/>
  <c r="AK113" i="4" s="1"/>
  <c r="AG113" i="3"/>
  <c r="AG113" i="4" s="1"/>
  <c r="AC113" i="3"/>
  <c r="AC113" i="4" s="1"/>
  <c r="Y113" i="3"/>
  <c r="Y113" i="4" s="1"/>
  <c r="U113" i="3"/>
  <c r="U113" i="4" s="1"/>
  <c r="Q113" i="3"/>
  <c r="Q113" i="4" s="1"/>
  <c r="M113" i="3"/>
  <c r="M113" i="4" s="1"/>
  <c r="I113" i="3"/>
  <c r="I113" i="4" s="1"/>
  <c r="CF113" i="3"/>
  <c r="CF113" i="4" s="1"/>
  <c r="CB113" i="3"/>
  <c r="CB113" i="4" s="1"/>
  <c r="BX113" i="3"/>
  <c r="BX113" i="4" s="1"/>
  <c r="BT113" i="3"/>
  <c r="BT113" i="4" s="1"/>
  <c r="BP113" i="3"/>
  <c r="BP113" i="4" s="1"/>
  <c r="BL113" i="3"/>
  <c r="BL113" i="4" s="1"/>
  <c r="BH113" i="3"/>
  <c r="BH113" i="4" s="1"/>
  <c r="BD113" i="3"/>
  <c r="BD113" i="4" s="1"/>
  <c r="AZ113" i="3"/>
  <c r="AZ113" i="4" s="1"/>
  <c r="AV113" i="3"/>
  <c r="AV113" i="4" s="1"/>
  <c r="AR113" i="3"/>
  <c r="AR113" i="4" s="1"/>
  <c r="AN113" i="3"/>
  <c r="AN113" i="4" s="1"/>
  <c r="AJ113" i="3"/>
  <c r="AJ113" i="4" s="1"/>
  <c r="AF113" i="3"/>
  <c r="AF113" i="4" s="1"/>
  <c r="AB113" i="3"/>
  <c r="AB113" i="4" s="1"/>
  <c r="X113" i="3"/>
  <c r="X113" i="4" s="1"/>
  <c r="T113" i="3"/>
  <c r="T113" i="4" s="1"/>
  <c r="P113" i="3"/>
  <c r="P113" i="4" s="1"/>
  <c r="L113" i="3"/>
  <c r="L113" i="4" s="1"/>
  <c r="H113" i="3"/>
  <c r="H113" i="4" s="1"/>
  <c r="CF61" i="3"/>
  <c r="CF61" i="4" s="1"/>
  <c r="CB61" i="3"/>
  <c r="CB61" i="4" s="1"/>
  <c r="BX61" i="3"/>
  <c r="BX61" i="4" s="1"/>
  <c r="BT61" i="3"/>
  <c r="BT61" i="4" s="1"/>
  <c r="BP61" i="3"/>
  <c r="BP61" i="4" s="1"/>
  <c r="BL61" i="3"/>
  <c r="BL61" i="4" s="1"/>
  <c r="BH61" i="3"/>
  <c r="BH61" i="4" s="1"/>
  <c r="BD61" i="3"/>
  <c r="BD61" i="4" s="1"/>
  <c r="AZ61" i="3"/>
  <c r="AZ61" i="4" s="1"/>
  <c r="AV61" i="3"/>
  <c r="AV61" i="4" s="1"/>
  <c r="AR61" i="3"/>
  <c r="AR61" i="4" s="1"/>
  <c r="AN61" i="3"/>
  <c r="AN61" i="4" s="1"/>
  <c r="AJ61" i="3"/>
  <c r="AJ61" i="4" s="1"/>
  <c r="AF61" i="3"/>
  <c r="AF61" i="4" s="1"/>
  <c r="AB61" i="3"/>
  <c r="AB61" i="4" s="1"/>
  <c r="X61" i="3"/>
  <c r="X61" i="4" s="1"/>
  <c r="T61" i="3"/>
  <c r="T61" i="4" s="1"/>
  <c r="P61" i="3"/>
  <c r="P61" i="4" s="1"/>
  <c r="L61" i="3"/>
  <c r="L61" i="4" s="1"/>
  <c r="H61" i="3"/>
  <c r="H61" i="4" s="1"/>
  <c r="CE61" i="3"/>
  <c r="CE61" i="4" s="1"/>
  <c r="CA61" i="3"/>
  <c r="CA61" i="4" s="1"/>
  <c r="BW61" i="3"/>
  <c r="BW61" i="4" s="1"/>
  <c r="BS61" i="3"/>
  <c r="BS61" i="4" s="1"/>
  <c r="BO61" i="3"/>
  <c r="BO61" i="4" s="1"/>
  <c r="BK61" i="3"/>
  <c r="BK61" i="4" s="1"/>
  <c r="BG61" i="3"/>
  <c r="BG61" i="4" s="1"/>
  <c r="BC61" i="3"/>
  <c r="BC61" i="4" s="1"/>
  <c r="AY61" i="3"/>
  <c r="AY61" i="4" s="1"/>
  <c r="AU61" i="3"/>
  <c r="AU61" i="4" s="1"/>
  <c r="AQ61" i="3"/>
  <c r="AQ61" i="4" s="1"/>
  <c r="AM61" i="3"/>
  <c r="AM61" i="4" s="1"/>
  <c r="AI61" i="3"/>
  <c r="AI61" i="4" s="1"/>
  <c r="AE61" i="3"/>
  <c r="AE61" i="4" s="1"/>
  <c r="AA61" i="3"/>
  <c r="AA61" i="4" s="1"/>
  <c r="W61" i="3"/>
  <c r="W61" i="4" s="1"/>
  <c r="S61" i="3"/>
  <c r="S61" i="4" s="1"/>
  <c r="O61" i="3"/>
  <c r="O61" i="4" s="1"/>
  <c r="K61" i="3"/>
  <c r="K61" i="4" s="1"/>
  <c r="G61" i="3"/>
  <c r="G61" i="4" s="1"/>
  <c r="CH61" i="3"/>
  <c r="CH61" i="4" s="1"/>
  <c r="CD61" i="3"/>
  <c r="CD61" i="4" s="1"/>
  <c r="BZ61" i="3"/>
  <c r="BZ61" i="4" s="1"/>
  <c r="BV61" i="3"/>
  <c r="BV61" i="4" s="1"/>
  <c r="BR61" i="3"/>
  <c r="BR61" i="4" s="1"/>
  <c r="BN61" i="3"/>
  <c r="BN61" i="4" s="1"/>
  <c r="BJ61" i="3"/>
  <c r="BJ61" i="4" s="1"/>
  <c r="BF61" i="3"/>
  <c r="BF61" i="4" s="1"/>
  <c r="BB61" i="3"/>
  <c r="BB61" i="4" s="1"/>
  <c r="AX61" i="3"/>
  <c r="AX61" i="4" s="1"/>
  <c r="AT61" i="3"/>
  <c r="AT61" i="4" s="1"/>
  <c r="AP61" i="3"/>
  <c r="AP61" i="4" s="1"/>
  <c r="AL61" i="3"/>
  <c r="AL61" i="4" s="1"/>
  <c r="AH61" i="3"/>
  <c r="AH61" i="4" s="1"/>
  <c r="AD61" i="3"/>
  <c r="AD61" i="4" s="1"/>
  <c r="Z61" i="3"/>
  <c r="Z61" i="4" s="1"/>
  <c r="V61" i="3"/>
  <c r="V61" i="4" s="1"/>
  <c r="R61" i="3"/>
  <c r="R61" i="4" s="1"/>
  <c r="N61" i="3"/>
  <c r="N61" i="4" s="1"/>
  <c r="J61" i="3"/>
  <c r="J61" i="4" s="1"/>
  <c r="CG61" i="3"/>
  <c r="CG61" i="4" s="1"/>
  <c r="CC61" i="3"/>
  <c r="CC61" i="4" s="1"/>
  <c r="BY61" i="3"/>
  <c r="BY61" i="4" s="1"/>
  <c r="BU61" i="3"/>
  <c r="BU61" i="4" s="1"/>
  <c r="BQ61" i="3"/>
  <c r="BQ61" i="4" s="1"/>
  <c r="BM61" i="3"/>
  <c r="BM61" i="4" s="1"/>
  <c r="BI61" i="3"/>
  <c r="BI61" i="4" s="1"/>
  <c r="BE61" i="3"/>
  <c r="BE61" i="4" s="1"/>
  <c r="BA61" i="3"/>
  <c r="BA61" i="4" s="1"/>
  <c r="AW61" i="3"/>
  <c r="AW61" i="4" s="1"/>
  <c r="AS61" i="3"/>
  <c r="AS61" i="4" s="1"/>
  <c r="AO61" i="3"/>
  <c r="AO61" i="4" s="1"/>
  <c r="AK61" i="3"/>
  <c r="AK61" i="4" s="1"/>
  <c r="AG61" i="3"/>
  <c r="AG61" i="4" s="1"/>
  <c r="AC61" i="3"/>
  <c r="AC61" i="4" s="1"/>
  <c r="Y61" i="3"/>
  <c r="Y61" i="4" s="1"/>
  <c r="U61" i="3"/>
  <c r="U61" i="4" s="1"/>
  <c r="Q61" i="3"/>
  <c r="Q61" i="4" s="1"/>
  <c r="M61" i="3"/>
  <c r="M61" i="4" s="1"/>
  <c r="I61" i="3"/>
  <c r="I61" i="4" s="1"/>
  <c r="CF34" i="3"/>
  <c r="CF34" i="4" s="1"/>
  <c r="CB34" i="3"/>
  <c r="CB34" i="4" s="1"/>
  <c r="BX34" i="3"/>
  <c r="BX34" i="4" s="1"/>
  <c r="BT34" i="3"/>
  <c r="BT34" i="4" s="1"/>
  <c r="BP34" i="3"/>
  <c r="BP34" i="4" s="1"/>
  <c r="BL34" i="3"/>
  <c r="BL34" i="4" s="1"/>
  <c r="BH34" i="3"/>
  <c r="BH34" i="4" s="1"/>
  <c r="BD34" i="3"/>
  <c r="BD34" i="4" s="1"/>
  <c r="AZ34" i="3"/>
  <c r="AZ34" i="4" s="1"/>
  <c r="AV34" i="3"/>
  <c r="AV34" i="4" s="1"/>
  <c r="AR34" i="3"/>
  <c r="AR34" i="4" s="1"/>
  <c r="AN34" i="3"/>
  <c r="AN34" i="4" s="1"/>
  <c r="AJ34" i="3"/>
  <c r="AJ34" i="4" s="1"/>
  <c r="AF34" i="3"/>
  <c r="AF34" i="4" s="1"/>
  <c r="AB34" i="3"/>
  <c r="AB34" i="4" s="1"/>
  <c r="X34" i="3"/>
  <c r="X34" i="4" s="1"/>
  <c r="T34" i="3"/>
  <c r="T34" i="4" s="1"/>
  <c r="P34" i="3"/>
  <c r="P34" i="4" s="1"/>
  <c r="L34" i="3"/>
  <c r="L34" i="4" s="1"/>
  <c r="H34" i="3"/>
  <c r="H34" i="4" s="1"/>
  <c r="CE34" i="3"/>
  <c r="CE34" i="4" s="1"/>
  <c r="CA34" i="3"/>
  <c r="CA34" i="4" s="1"/>
  <c r="BW34" i="3"/>
  <c r="BW34" i="4" s="1"/>
  <c r="BS34" i="3"/>
  <c r="BS34" i="4" s="1"/>
  <c r="BO34" i="3"/>
  <c r="BO34" i="4" s="1"/>
  <c r="BK34" i="3"/>
  <c r="BK34" i="4" s="1"/>
  <c r="BG34" i="3"/>
  <c r="BG34" i="4" s="1"/>
  <c r="BC34" i="3"/>
  <c r="BC34" i="4" s="1"/>
  <c r="AY34" i="3"/>
  <c r="AY34" i="4" s="1"/>
  <c r="AU34" i="3"/>
  <c r="AU34" i="4" s="1"/>
  <c r="AQ34" i="3"/>
  <c r="AQ34" i="4" s="1"/>
  <c r="AM34" i="3"/>
  <c r="AM34" i="4" s="1"/>
  <c r="AI34" i="3"/>
  <c r="AI34" i="4" s="1"/>
  <c r="AE34" i="3"/>
  <c r="AE34" i="4" s="1"/>
  <c r="AA34" i="3"/>
  <c r="AA34" i="4" s="1"/>
  <c r="W34" i="3"/>
  <c r="W34" i="4" s="1"/>
  <c r="S34" i="3"/>
  <c r="S34" i="4" s="1"/>
  <c r="O34" i="3"/>
  <c r="O34" i="4" s="1"/>
  <c r="K34" i="3"/>
  <c r="K34" i="4" s="1"/>
  <c r="G34" i="3"/>
  <c r="G34" i="4" s="1"/>
  <c r="CH34" i="3"/>
  <c r="CH34" i="4" s="1"/>
  <c r="CD34" i="3"/>
  <c r="CD34" i="4" s="1"/>
  <c r="BZ34" i="3"/>
  <c r="BZ34" i="4" s="1"/>
  <c r="BV34" i="3"/>
  <c r="BV34" i="4" s="1"/>
  <c r="BR34" i="3"/>
  <c r="BR34" i="4" s="1"/>
  <c r="BN34" i="3"/>
  <c r="BN34" i="4" s="1"/>
  <c r="BJ34" i="3"/>
  <c r="BJ34" i="4" s="1"/>
  <c r="BF34" i="3"/>
  <c r="BF34" i="4" s="1"/>
  <c r="BB34" i="3"/>
  <c r="BB34" i="4" s="1"/>
  <c r="AX34" i="3"/>
  <c r="AX34" i="4" s="1"/>
  <c r="AT34" i="3"/>
  <c r="AT34" i="4" s="1"/>
  <c r="AP34" i="3"/>
  <c r="AP34" i="4" s="1"/>
  <c r="AL34" i="3"/>
  <c r="AL34" i="4" s="1"/>
  <c r="AH34" i="3"/>
  <c r="AH34" i="4" s="1"/>
  <c r="AD34" i="3"/>
  <c r="AD34" i="4" s="1"/>
  <c r="Z34" i="3"/>
  <c r="Z34" i="4" s="1"/>
  <c r="V34" i="3"/>
  <c r="V34" i="4" s="1"/>
  <c r="R34" i="3"/>
  <c r="R34" i="4" s="1"/>
  <c r="N34" i="3"/>
  <c r="N34" i="4" s="1"/>
  <c r="J34" i="3"/>
  <c r="J34" i="4" s="1"/>
  <c r="CG34" i="3"/>
  <c r="CG34" i="4" s="1"/>
  <c r="CC34" i="3"/>
  <c r="CC34" i="4" s="1"/>
  <c r="BY34" i="3"/>
  <c r="BY34" i="4" s="1"/>
  <c r="BU34" i="3"/>
  <c r="BU34" i="4" s="1"/>
  <c r="BQ34" i="3"/>
  <c r="BQ34" i="4" s="1"/>
  <c r="BM34" i="3"/>
  <c r="BM34" i="4" s="1"/>
  <c r="BI34" i="3"/>
  <c r="BI34" i="4" s="1"/>
  <c r="BE34" i="3"/>
  <c r="BE34" i="4" s="1"/>
  <c r="BA34" i="3"/>
  <c r="BA34" i="4" s="1"/>
  <c r="AW34" i="3"/>
  <c r="AW34" i="4" s="1"/>
  <c r="AS34" i="3"/>
  <c r="AS34" i="4" s="1"/>
  <c r="AO34" i="3"/>
  <c r="AO34" i="4" s="1"/>
  <c r="AK34" i="3"/>
  <c r="AK34" i="4" s="1"/>
  <c r="AG34" i="3"/>
  <c r="AG34" i="4" s="1"/>
  <c r="AC34" i="3"/>
  <c r="AC34" i="4" s="1"/>
  <c r="Y34" i="3"/>
  <c r="Y34" i="4" s="1"/>
  <c r="U34" i="3"/>
  <c r="U34" i="4" s="1"/>
  <c r="Q34" i="3"/>
  <c r="Q34" i="4" s="1"/>
  <c r="M34" i="3"/>
  <c r="M34" i="4" s="1"/>
  <c r="I34" i="3"/>
  <c r="I34" i="4" s="1"/>
  <c r="CG193" i="3"/>
  <c r="CG193" i="4" s="1"/>
  <c r="CC193" i="3"/>
  <c r="CC193" i="4" s="1"/>
  <c r="BY193" i="3"/>
  <c r="BY193" i="4" s="1"/>
  <c r="BU193" i="3"/>
  <c r="BU193" i="4" s="1"/>
  <c r="BQ193" i="3"/>
  <c r="BQ193" i="4" s="1"/>
  <c r="BM193" i="3"/>
  <c r="BM193" i="4" s="1"/>
  <c r="BI193" i="3"/>
  <c r="BI193" i="4" s="1"/>
  <c r="BE193" i="3"/>
  <c r="BE193" i="4" s="1"/>
  <c r="BA193" i="3"/>
  <c r="BA193" i="4" s="1"/>
  <c r="AW193" i="3"/>
  <c r="AW193" i="4" s="1"/>
  <c r="AS193" i="3"/>
  <c r="AS193" i="4" s="1"/>
  <c r="AO193" i="3"/>
  <c r="AO193" i="4" s="1"/>
  <c r="AK193" i="3"/>
  <c r="AK193" i="4" s="1"/>
  <c r="AG193" i="3"/>
  <c r="AG193" i="4" s="1"/>
  <c r="AC193" i="3"/>
  <c r="AC193" i="4" s="1"/>
  <c r="Y193" i="3"/>
  <c r="Y193" i="4" s="1"/>
  <c r="U193" i="3"/>
  <c r="U193" i="4" s="1"/>
  <c r="Q193" i="3"/>
  <c r="Q193" i="4" s="1"/>
  <c r="M193" i="3"/>
  <c r="M193" i="4" s="1"/>
  <c r="I193" i="3"/>
  <c r="I193" i="4" s="1"/>
  <c r="CF193" i="3"/>
  <c r="CF193" i="4" s="1"/>
  <c r="CB193" i="3"/>
  <c r="CB193" i="4" s="1"/>
  <c r="BX193" i="3"/>
  <c r="BX193" i="4" s="1"/>
  <c r="BT193" i="3"/>
  <c r="BT193" i="4" s="1"/>
  <c r="BP193" i="3"/>
  <c r="BP193" i="4" s="1"/>
  <c r="BL193" i="3"/>
  <c r="BL193" i="4" s="1"/>
  <c r="BH193" i="3"/>
  <c r="BH193" i="4" s="1"/>
  <c r="BD193" i="3"/>
  <c r="BD193" i="4" s="1"/>
  <c r="AZ193" i="3"/>
  <c r="AZ193" i="4" s="1"/>
  <c r="AV193" i="3"/>
  <c r="AV193" i="4" s="1"/>
  <c r="AR193" i="3"/>
  <c r="AR193" i="4" s="1"/>
  <c r="AN193" i="3"/>
  <c r="AN193" i="4" s="1"/>
  <c r="AJ193" i="3"/>
  <c r="AJ193" i="4" s="1"/>
  <c r="AF193" i="3"/>
  <c r="AF193" i="4" s="1"/>
  <c r="AB193" i="3"/>
  <c r="AB193" i="4" s="1"/>
  <c r="X193" i="3"/>
  <c r="X193" i="4" s="1"/>
  <c r="T193" i="3"/>
  <c r="T193" i="4" s="1"/>
  <c r="P193" i="3"/>
  <c r="P193" i="4" s="1"/>
  <c r="L193" i="3"/>
  <c r="L193" i="4" s="1"/>
  <c r="H193" i="3"/>
  <c r="H193" i="4" s="1"/>
  <c r="CE193" i="3"/>
  <c r="CE193" i="4" s="1"/>
  <c r="CA193" i="3"/>
  <c r="CA193" i="4" s="1"/>
  <c r="BW193" i="3"/>
  <c r="BW193" i="4" s="1"/>
  <c r="BS193" i="3"/>
  <c r="BS193" i="4" s="1"/>
  <c r="BO193" i="3"/>
  <c r="BO193" i="4" s="1"/>
  <c r="BK193" i="3"/>
  <c r="BK193" i="4" s="1"/>
  <c r="BG193" i="3"/>
  <c r="BG193" i="4" s="1"/>
  <c r="BC193" i="3"/>
  <c r="BC193" i="4" s="1"/>
  <c r="AY193" i="3"/>
  <c r="AY193" i="4" s="1"/>
  <c r="AU193" i="3"/>
  <c r="AU193" i="4" s="1"/>
  <c r="AQ193" i="3"/>
  <c r="AQ193" i="4" s="1"/>
  <c r="AM193" i="3"/>
  <c r="AM193" i="4" s="1"/>
  <c r="AI193" i="3"/>
  <c r="AI193" i="4" s="1"/>
  <c r="AE193" i="3"/>
  <c r="AE193" i="4" s="1"/>
  <c r="AA193" i="3"/>
  <c r="AA193" i="4" s="1"/>
  <c r="W193" i="3"/>
  <c r="W193" i="4" s="1"/>
  <c r="S193" i="3"/>
  <c r="S193" i="4" s="1"/>
  <c r="O193" i="3"/>
  <c r="O193" i="4" s="1"/>
  <c r="K193" i="3"/>
  <c r="K193" i="4" s="1"/>
  <c r="G193" i="3"/>
  <c r="G193" i="4" s="1"/>
  <c r="CH193" i="3"/>
  <c r="CH193" i="4" s="1"/>
  <c r="CD193" i="3"/>
  <c r="CD193" i="4" s="1"/>
  <c r="BZ193" i="3"/>
  <c r="BZ193" i="4" s="1"/>
  <c r="BV193" i="3"/>
  <c r="BV193" i="4" s="1"/>
  <c r="BR193" i="3"/>
  <c r="BR193" i="4" s="1"/>
  <c r="BN193" i="3"/>
  <c r="BN193" i="4" s="1"/>
  <c r="BJ193" i="3"/>
  <c r="BJ193" i="4" s="1"/>
  <c r="BF193" i="3"/>
  <c r="BF193" i="4" s="1"/>
  <c r="BB193" i="3"/>
  <c r="BB193" i="4" s="1"/>
  <c r="AX193" i="3"/>
  <c r="AX193" i="4" s="1"/>
  <c r="AT193" i="3"/>
  <c r="AT193" i="4" s="1"/>
  <c r="AP193" i="3"/>
  <c r="AP193" i="4" s="1"/>
  <c r="AL193" i="3"/>
  <c r="AL193" i="4" s="1"/>
  <c r="AH193" i="3"/>
  <c r="AH193" i="4" s="1"/>
  <c r="AD193" i="3"/>
  <c r="AD193" i="4" s="1"/>
  <c r="Z193" i="3"/>
  <c r="Z193" i="4" s="1"/>
  <c r="V193" i="3"/>
  <c r="V193" i="4" s="1"/>
  <c r="R193" i="3"/>
  <c r="R193" i="4" s="1"/>
  <c r="N193" i="3"/>
  <c r="N193" i="4" s="1"/>
  <c r="J193" i="3"/>
  <c r="J193" i="4" s="1"/>
  <c r="CE85" i="3"/>
  <c r="CE85" i="4" s="1"/>
  <c r="CA85" i="3"/>
  <c r="CA85" i="4" s="1"/>
  <c r="BW85" i="3"/>
  <c r="BW85" i="4" s="1"/>
  <c r="BS85" i="3"/>
  <c r="BS85" i="4" s="1"/>
  <c r="BO85" i="3"/>
  <c r="BO85" i="4" s="1"/>
  <c r="BK85" i="3"/>
  <c r="BK85" i="4" s="1"/>
  <c r="BG85" i="3"/>
  <c r="BG85" i="4" s="1"/>
  <c r="BC85" i="3"/>
  <c r="BC85" i="4" s="1"/>
  <c r="AY85" i="3"/>
  <c r="AY85" i="4" s="1"/>
  <c r="AU85" i="3"/>
  <c r="AU85" i="4" s="1"/>
  <c r="AQ85" i="3"/>
  <c r="AQ85" i="4" s="1"/>
  <c r="AM85" i="3"/>
  <c r="AM85" i="4" s="1"/>
  <c r="AI85" i="3"/>
  <c r="AI85" i="4" s="1"/>
  <c r="AE85" i="3"/>
  <c r="AE85" i="4" s="1"/>
  <c r="AA85" i="3"/>
  <c r="AA85" i="4" s="1"/>
  <c r="W85" i="3"/>
  <c r="W85" i="4" s="1"/>
  <c r="S85" i="3"/>
  <c r="S85" i="4" s="1"/>
  <c r="O85" i="3"/>
  <c r="O85" i="4" s="1"/>
  <c r="K85" i="3"/>
  <c r="K85" i="4" s="1"/>
  <c r="G85" i="3"/>
  <c r="G85" i="4" s="1"/>
  <c r="CH85" i="3"/>
  <c r="CH85" i="4" s="1"/>
  <c r="CD85" i="3"/>
  <c r="CD85" i="4" s="1"/>
  <c r="BZ85" i="3"/>
  <c r="BZ85" i="4" s="1"/>
  <c r="BV85" i="3"/>
  <c r="BV85" i="4" s="1"/>
  <c r="BR85" i="3"/>
  <c r="BR85" i="4" s="1"/>
  <c r="BN85" i="3"/>
  <c r="BN85" i="4" s="1"/>
  <c r="BJ85" i="3"/>
  <c r="BJ85" i="4" s="1"/>
  <c r="BF85" i="3"/>
  <c r="BF85" i="4" s="1"/>
  <c r="BB85" i="3"/>
  <c r="BB85" i="4" s="1"/>
  <c r="AX85" i="3"/>
  <c r="AX85" i="4" s="1"/>
  <c r="AT85" i="3"/>
  <c r="AT85" i="4" s="1"/>
  <c r="AP85" i="3"/>
  <c r="AP85" i="4" s="1"/>
  <c r="AL85" i="3"/>
  <c r="AL85" i="4" s="1"/>
  <c r="AH85" i="3"/>
  <c r="AH85" i="4" s="1"/>
  <c r="AD85" i="3"/>
  <c r="AD85" i="4" s="1"/>
  <c r="Z85" i="3"/>
  <c r="Z85" i="4" s="1"/>
  <c r="V85" i="3"/>
  <c r="V85" i="4" s="1"/>
  <c r="R85" i="3"/>
  <c r="R85" i="4" s="1"/>
  <c r="N85" i="3"/>
  <c r="N85" i="4" s="1"/>
  <c r="J85" i="3"/>
  <c r="J85" i="4" s="1"/>
  <c r="CG85" i="3"/>
  <c r="CG85" i="4" s="1"/>
  <c r="CC85" i="3"/>
  <c r="CC85" i="4" s="1"/>
  <c r="BY85" i="3"/>
  <c r="BY85" i="4" s="1"/>
  <c r="BU85" i="3"/>
  <c r="BU85" i="4" s="1"/>
  <c r="BQ85" i="3"/>
  <c r="BQ85" i="4" s="1"/>
  <c r="BM85" i="3"/>
  <c r="BM85" i="4" s="1"/>
  <c r="BI85" i="3"/>
  <c r="BI85" i="4" s="1"/>
  <c r="BE85" i="3"/>
  <c r="BE85" i="4" s="1"/>
  <c r="BA85" i="3"/>
  <c r="BA85" i="4" s="1"/>
  <c r="AW85" i="3"/>
  <c r="AW85" i="4" s="1"/>
  <c r="AS85" i="3"/>
  <c r="AS85" i="4" s="1"/>
  <c r="AO85" i="3"/>
  <c r="AO85" i="4" s="1"/>
  <c r="AK85" i="3"/>
  <c r="AK85" i="4" s="1"/>
  <c r="AG85" i="3"/>
  <c r="AG85" i="4" s="1"/>
  <c r="AC85" i="3"/>
  <c r="AC85" i="4" s="1"/>
  <c r="Y85" i="3"/>
  <c r="Y85" i="4" s="1"/>
  <c r="U85" i="3"/>
  <c r="U85" i="4" s="1"/>
  <c r="Q85" i="3"/>
  <c r="Q85" i="4" s="1"/>
  <c r="M85" i="3"/>
  <c r="M85" i="4" s="1"/>
  <c r="I85" i="3"/>
  <c r="I85" i="4" s="1"/>
  <c r="CF85" i="3"/>
  <c r="CF85" i="4" s="1"/>
  <c r="CB85" i="3"/>
  <c r="CB85" i="4" s="1"/>
  <c r="BX85" i="3"/>
  <c r="BX85" i="4" s="1"/>
  <c r="BT85" i="3"/>
  <c r="BT85" i="4" s="1"/>
  <c r="BP85" i="3"/>
  <c r="BP85" i="4" s="1"/>
  <c r="BL85" i="3"/>
  <c r="BL85" i="4" s="1"/>
  <c r="BH85" i="3"/>
  <c r="BH85" i="4" s="1"/>
  <c r="BD85" i="3"/>
  <c r="BD85" i="4" s="1"/>
  <c r="AZ85" i="3"/>
  <c r="AZ85" i="4" s="1"/>
  <c r="AV85" i="3"/>
  <c r="AV85" i="4" s="1"/>
  <c r="AR85" i="3"/>
  <c r="AR85" i="4" s="1"/>
  <c r="AN85" i="3"/>
  <c r="AN85" i="4" s="1"/>
  <c r="AJ85" i="3"/>
  <c r="AJ85" i="4" s="1"/>
  <c r="AF85" i="3"/>
  <c r="AF85" i="4" s="1"/>
  <c r="AB85" i="3"/>
  <c r="AB85" i="4" s="1"/>
  <c r="X85" i="3"/>
  <c r="X85" i="4" s="1"/>
  <c r="T85" i="3"/>
  <c r="T85" i="4" s="1"/>
  <c r="P85" i="3"/>
  <c r="P85" i="4" s="1"/>
  <c r="L85" i="3"/>
  <c r="L85" i="4" s="1"/>
  <c r="H85" i="3"/>
  <c r="H85" i="4" s="1"/>
  <c r="CG240" i="3"/>
  <c r="CG240" i="4" s="1"/>
  <c r="CC240" i="3"/>
  <c r="CC240" i="4" s="1"/>
  <c r="BY240" i="3"/>
  <c r="BY240" i="4" s="1"/>
  <c r="BU240" i="3"/>
  <c r="BU240" i="4" s="1"/>
  <c r="BQ240" i="3"/>
  <c r="BQ240" i="4" s="1"/>
  <c r="BM240" i="3"/>
  <c r="BM240" i="4" s="1"/>
  <c r="BI240" i="3"/>
  <c r="BI240" i="4" s="1"/>
  <c r="BE240" i="3"/>
  <c r="BE240" i="4" s="1"/>
  <c r="BA240" i="3"/>
  <c r="BA240" i="4" s="1"/>
  <c r="AW240" i="3"/>
  <c r="AW240" i="4" s="1"/>
  <c r="AS240" i="3"/>
  <c r="AS240" i="4" s="1"/>
  <c r="AO240" i="3"/>
  <c r="AO240" i="4" s="1"/>
  <c r="AK240" i="3"/>
  <c r="AK240" i="4" s="1"/>
  <c r="AG240" i="3"/>
  <c r="AG240" i="4" s="1"/>
  <c r="AC240" i="3"/>
  <c r="AC240" i="4" s="1"/>
  <c r="Y240" i="3"/>
  <c r="Y240" i="4" s="1"/>
  <c r="U240" i="3"/>
  <c r="U240" i="4" s="1"/>
  <c r="Q240" i="3"/>
  <c r="Q240" i="4" s="1"/>
  <c r="M240" i="3"/>
  <c r="M240" i="4" s="1"/>
  <c r="I240" i="3"/>
  <c r="I240" i="4" s="1"/>
  <c r="CF240" i="3"/>
  <c r="CF240" i="4" s="1"/>
  <c r="CB240" i="3"/>
  <c r="CB240" i="4" s="1"/>
  <c r="BX240" i="3"/>
  <c r="BX240" i="4" s="1"/>
  <c r="BT240" i="3"/>
  <c r="BT240" i="4" s="1"/>
  <c r="BP240" i="3"/>
  <c r="BP240" i="4" s="1"/>
  <c r="BL240" i="3"/>
  <c r="BL240" i="4" s="1"/>
  <c r="BH240" i="3"/>
  <c r="BH240" i="4" s="1"/>
  <c r="BD240" i="3"/>
  <c r="BD240" i="4" s="1"/>
  <c r="AZ240" i="3"/>
  <c r="AZ240" i="4" s="1"/>
  <c r="AV240" i="3"/>
  <c r="AV240" i="4" s="1"/>
  <c r="AR240" i="3"/>
  <c r="AR240" i="4" s="1"/>
  <c r="AN240" i="3"/>
  <c r="AN240" i="4" s="1"/>
  <c r="AJ240" i="3"/>
  <c r="AJ240" i="4" s="1"/>
  <c r="AF240" i="3"/>
  <c r="AF240" i="4" s="1"/>
  <c r="AB240" i="3"/>
  <c r="AB240" i="4" s="1"/>
  <c r="X240" i="3"/>
  <c r="X240" i="4" s="1"/>
  <c r="T240" i="3"/>
  <c r="T240" i="4" s="1"/>
  <c r="P240" i="3"/>
  <c r="P240" i="4" s="1"/>
  <c r="L240" i="3"/>
  <c r="L240" i="4" s="1"/>
  <c r="H240" i="3"/>
  <c r="H240" i="4" s="1"/>
  <c r="CE240" i="3"/>
  <c r="CE240" i="4" s="1"/>
  <c r="CA240" i="3"/>
  <c r="CA240" i="4" s="1"/>
  <c r="BW240" i="3"/>
  <c r="BW240" i="4" s="1"/>
  <c r="BS240" i="3"/>
  <c r="BS240" i="4" s="1"/>
  <c r="BO240" i="3"/>
  <c r="BO240" i="4" s="1"/>
  <c r="BK240" i="3"/>
  <c r="BK240" i="4" s="1"/>
  <c r="BG240" i="3"/>
  <c r="BG240" i="4" s="1"/>
  <c r="BC240" i="3"/>
  <c r="BC240" i="4" s="1"/>
  <c r="AY240" i="3"/>
  <c r="AY240" i="4" s="1"/>
  <c r="AU240" i="3"/>
  <c r="AU240" i="4" s="1"/>
  <c r="AQ240" i="3"/>
  <c r="AQ240" i="4" s="1"/>
  <c r="AM240" i="3"/>
  <c r="AM240" i="4" s="1"/>
  <c r="AI240" i="3"/>
  <c r="AI240" i="4" s="1"/>
  <c r="AE240" i="3"/>
  <c r="AE240" i="4" s="1"/>
  <c r="AA240" i="3"/>
  <c r="AA240" i="4" s="1"/>
  <c r="W240" i="3"/>
  <c r="W240" i="4" s="1"/>
  <c r="S240" i="3"/>
  <c r="S240" i="4" s="1"/>
  <c r="O240" i="3"/>
  <c r="O240" i="4" s="1"/>
  <c r="K240" i="3"/>
  <c r="K240" i="4" s="1"/>
  <c r="G240" i="3"/>
  <c r="G240" i="4" s="1"/>
  <c r="CH240" i="3"/>
  <c r="CH240" i="4" s="1"/>
  <c r="CD240" i="3"/>
  <c r="CD240" i="4" s="1"/>
  <c r="BZ240" i="3"/>
  <c r="BZ240" i="4" s="1"/>
  <c r="BV240" i="3"/>
  <c r="BV240" i="4" s="1"/>
  <c r="BR240" i="3"/>
  <c r="BR240" i="4" s="1"/>
  <c r="BN240" i="3"/>
  <c r="BN240" i="4" s="1"/>
  <c r="BJ240" i="3"/>
  <c r="BJ240" i="4" s="1"/>
  <c r="BF240" i="3"/>
  <c r="BF240" i="4" s="1"/>
  <c r="BB240" i="3"/>
  <c r="BB240" i="4" s="1"/>
  <c r="AX240" i="3"/>
  <c r="AX240" i="4" s="1"/>
  <c r="AT240" i="3"/>
  <c r="AT240" i="4" s="1"/>
  <c r="AP240" i="3"/>
  <c r="AP240" i="4" s="1"/>
  <c r="AL240" i="3"/>
  <c r="AL240" i="4" s="1"/>
  <c r="AH240" i="3"/>
  <c r="AH240" i="4" s="1"/>
  <c r="AD240" i="3"/>
  <c r="AD240" i="4" s="1"/>
  <c r="Z240" i="3"/>
  <c r="Z240" i="4" s="1"/>
  <c r="V240" i="3"/>
  <c r="V240" i="4" s="1"/>
  <c r="R240" i="3"/>
  <c r="R240" i="4" s="1"/>
  <c r="N240" i="3"/>
  <c r="N240" i="4" s="1"/>
  <c r="J240" i="3"/>
  <c r="J240" i="4" s="1"/>
  <c r="CG157" i="3"/>
  <c r="CG157" i="4" s="1"/>
  <c r="CC157" i="3"/>
  <c r="CC157" i="4" s="1"/>
  <c r="BY157" i="3"/>
  <c r="BY157" i="4" s="1"/>
  <c r="BU157" i="3"/>
  <c r="BU157" i="4" s="1"/>
  <c r="BQ157" i="3"/>
  <c r="BQ157" i="4" s="1"/>
  <c r="BM157" i="3"/>
  <c r="BM157" i="4" s="1"/>
  <c r="BI157" i="3"/>
  <c r="BI157" i="4" s="1"/>
  <c r="BE157" i="3"/>
  <c r="BE157" i="4" s="1"/>
  <c r="BA157" i="3"/>
  <c r="BA157" i="4" s="1"/>
  <c r="AW157" i="3"/>
  <c r="AW157" i="4" s="1"/>
  <c r="AS157" i="3"/>
  <c r="AS157" i="4" s="1"/>
  <c r="AO157" i="3"/>
  <c r="AO157" i="4" s="1"/>
  <c r="AK157" i="3"/>
  <c r="AK157" i="4" s="1"/>
  <c r="AG157" i="3"/>
  <c r="AG157" i="4" s="1"/>
  <c r="AC157" i="3"/>
  <c r="AC157" i="4" s="1"/>
  <c r="Y157" i="3"/>
  <c r="Y157" i="4" s="1"/>
  <c r="U157" i="3"/>
  <c r="U157" i="4" s="1"/>
  <c r="Q157" i="3"/>
  <c r="Q157" i="4" s="1"/>
  <c r="M157" i="3"/>
  <c r="M157" i="4" s="1"/>
  <c r="I157" i="3"/>
  <c r="I157" i="4" s="1"/>
  <c r="CF157" i="3"/>
  <c r="CF157" i="4" s="1"/>
  <c r="CB157" i="3"/>
  <c r="CB157" i="4" s="1"/>
  <c r="BX157" i="3"/>
  <c r="BX157" i="4" s="1"/>
  <c r="BT157" i="3"/>
  <c r="BT157" i="4" s="1"/>
  <c r="BP157" i="3"/>
  <c r="BP157" i="4" s="1"/>
  <c r="BL157" i="3"/>
  <c r="BL157" i="4" s="1"/>
  <c r="BH157" i="3"/>
  <c r="BH157" i="4" s="1"/>
  <c r="BD157" i="3"/>
  <c r="BD157" i="4" s="1"/>
  <c r="AZ157" i="3"/>
  <c r="AZ157" i="4" s="1"/>
  <c r="AV157" i="3"/>
  <c r="AV157" i="4" s="1"/>
  <c r="AR157" i="3"/>
  <c r="AR157" i="4" s="1"/>
  <c r="AN157" i="3"/>
  <c r="AN157" i="4" s="1"/>
  <c r="AJ157" i="3"/>
  <c r="AJ157" i="4" s="1"/>
  <c r="AF157" i="3"/>
  <c r="AF157" i="4" s="1"/>
  <c r="AB157" i="3"/>
  <c r="AB157" i="4" s="1"/>
  <c r="X157" i="3"/>
  <c r="X157" i="4" s="1"/>
  <c r="T157" i="3"/>
  <c r="T157" i="4" s="1"/>
  <c r="P157" i="3"/>
  <c r="P157" i="4" s="1"/>
  <c r="L157" i="3"/>
  <c r="L157" i="4" s="1"/>
  <c r="H157" i="3"/>
  <c r="H157" i="4" s="1"/>
  <c r="CE157" i="3"/>
  <c r="CE157" i="4" s="1"/>
  <c r="CA157" i="3"/>
  <c r="CA157" i="4" s="1"/>
  <c r="BW157" i="3"/>
  <c r="BW157" i="4" s="1"/>
  <c r="BS157" i="3"/>
  <c r="BS157" i="4" s="1"/>
  <c r="BO157" i="3"/>
  <c r="BO157" i="4" s="1"/>
  <c r="BK157" i="3"/>
  <c r="BK157" i="4" s="1"/>
  <c r="BG157" i="3"/>
  <c r="BG157" i="4" s="1"/>
  <c r="BC157" i="3"/>
  <c r="BC157" i="4" s="1"/>
  <c r="AY157" i="3"/>
  <c r="AY157" i="4" s="1"/>
  <c r="AU157" i="3"/>
  <c r="AU157" i="4" s="1"/>
  <c r="AQ157" i="3"/>
  <c r="AQ157" i="4" s="1"/>
  <c r="AM157" i="3"/>
  <c r="AM157" i="4" s="1"/>
  <c r="AI157" i="3"/>
  <c r="AI157" i="4" s="1"/>
  <c r="AE157" i="3"/>
  <c r="AE157" i="4" s="1"/>
  <c r="AA157" i="3"/>
  <c r="AA157" i="4" s="1"/>
  <c r="W157" i="3"/>
  <c r="W157" i="4" s="1"/>
  <c r="S157" i="3"/>
  <c r="S157" i="4" s="1"/>
  <c r="O157" i="3"/>
  <c r="O157" i="4" s="1"/>
  <c r="K157" i="3"/>
  <c r="K157" i="4" s="1"/>
  <c r="G157" i="3"/>
  <c r="G157" i="4" s="1"/>
  <c r="CH157" i="3"/>
  <c r="CH157" i="4" s="1"/>
  <c r="CD157" i="3"/>
  <c r="CD157" i="4" s="1"/>
  <c r="BZ157" i="3"/>
  <c r="BZ157" i="4" s="1"/>
  <c r="BV157" i="3"/>
  <c r="BV157" i="4" s="1"/>
  <c r="BR157" i="3"/>
  <c r="BR157" i="4" s="1"/>
  <c r="BN157" i="3"/>
  <c r="BN157" i="4" s="1"/>
  <c r="BJ157" i="3"/>
  <c r="BJ157" i="4" s="1"/>
  <c r="BF157" i="3"/>
  <c r="BF157" i="4" s="1"/>
  <c r="BB157" i="3"/>
  <c r="BB157" i="4" s="1"/>
  <c r="AX157" i="3"/>
  <c r="AX157" i="4" s="1"/>
  <c r="AT157" i="3"/>
  <c r="AT157" i="4" s="1"/>
  <c r="AP157" i="3"/>
  <c r="AP157" i="4" s="1"/>
  <c r="AL157" i="3"/>
  <c r="AL157" i="4" s="1"/>
  <c r="AH157" i="3"/>
  <c r="AH157" i="4" s="1"/>
  <c r="AD157" i="3"/>
  <c r="AD157" i="4" s="1"/>
  <c r="Z157" i="3"/>
  <c r="Z157" i="4" s="1"/>
  <c r="V157" i="3"/>
  <c r="V157" i="4" s="1"/>
  <c r="R157" i="3"/>
  <c r="R157" i="4" s="1"/>
  <c r="N157" i="3"/>
  <c r="N157" i="4" s="1"/>
  <c r="J157" i="3"/>
  <c r="J157" i="4" s="1"/>
  <c r="CG258" i="3"/>
  <c r="CG258" i="4" s="1"/>
  <c r="CC258" i="3"/>
  <c r="CC258" i="4" s="1"/>
  <c r="BY258" i="3"/>
  <c r="BY258" i="4" s="1"/>
  <c r="BU258" i="3"/>
  <c r="BU258" i="4" s="1"/>
  <c r="BQ258" i="3"/>
  <c r="BQ258" i="4" s="1"/>
  <c r="BM258" i="3"/>
  <c r="BM258" i="4" s="1"/>
  <c r="BI258" i="3"/>
  <c r="BI258" i="4" s="1"/>
  <c r="BE258" i="3"/>
  <c r="BE258" i="4" s="1"/>
  <c r="BA258" i="3"/>
  <c r="BA258" i="4" s="1"/>
  <c r="AW258" i="3"/>
  <c r="AW258" i="4" s="1"/>
  <c r="AS258" i="3"/>
  <c r="AS258" i="4" s="1"/>
  <c r="AO258" i="3"/>
  <c r="AO258" i="4" s="1"/>
  <c r="AK258" i="3"/>
  <c r="AK258" i="4" s="1"/>
  <c r="AG258" i="3"/>
  <c r="AG258" i="4" s="1"/>
  <c r="AC258" i="3"/>
  <c r="AC258" i="4" s="1"/>
  <c r="Y258" i="3"/>
  <c r="Y258" i="4" s="1"/>
  <c r="U258" i="3"/>
  <c r="U258" i="4" s="1"/>
  <c r="Q258" i="3"/>
  <c r="Q258" i="4" s="1"/>
  <c r="M258" i="3"/>
  <c r="M258" i="4" s="1"/>
  <c r="I258" i="3"/>
  <c r="I258" i="4" s="1"/>
  <c r="CF258" i="3"/>
  <c r="CF258" i="4" s="1"/>
  <c r="CB258" i="3"/>
  <c r="CB258" i="4" s="1"/>
  <c r="BX258" i="3"/>
  <c r="BX258" i="4" s="1"/>
  <c r="BT258" i="3"/>
  <c r="BT258" i="4" s="1"/>
  <c r="BP258" i="3"/>
  <c r="BP258" i="4" s="1"/>
  <c r="BL258" i="3"/>
  <c r="BL258" i="4" s="1"/>
  <c r="BH258" i="3"/>
  <c r="BH258" i="4" s="1"/>
  <c r="BD258" i="3"/>
  <c r="BD258" i="4" s="1"/>
  <c r="AZ258" i="3"/>
  <c r="AZ258" i="4" s="1"/>
  <c r="AV258" i="3"/>
  <c r="AV258" i="4" s="1"/>
  <c r="AR258" i="3"/>
  <c r="AR258" i="4" s="1"/>
  <c r="AN258" i="3"/>
  <c r="AN258" i="4" s="1"/>
  <c r="AJ258" i="3"/>
  <c r="AJ258" i="4" s="1"/>
  <c r="AF258" i="3"/>
  <c r="AF258" i="4" s="1"/>
  <c r="AB258" i="3"/>
  <c r="AB258" i="4" s="1"/>
  <c r="X258" i="3"/>
  <c r="X258" i="4" s="1"/>
  <c r="T258" i="3"/>
  <c r="T258" i="4" s="1"/>
  <c r="P258" i="3"/>
  <c r="P258" i="4" s="1"/>
  <c r="L258" i="3"/>
  <c r="L258" i="4" s="1"/>
  <c r="H258" i="3"/>
  <c r="H258" i="4" s="1"/>
  <c r="CE258" i="3"/>
  <c r="CE258" i="4" s="1"/>
  <c r="CA258" i="3"/>
  <c r="CA258" i="4" s="1"/>
  <c r="BW258" i="3"/>
  <c r="BW258" i="4" s="1"/>
  <c r="BS258" i="3"/>
  <c r="BS258" i="4" s="1"/>
  <c r="BO258" i="3"/>
  <c r="BO258" i="4" s="1"/>
  <c r="BK258" i="3"/>
  <c r="BK258" i="4" s="1"/>
  <c r="BG258" i="3"/>
  <c r="BG258" i="4" s="1"/>
  <c r="BC258" i="3"/>
  <c r="BC258" i="4" s="1"/>
  <c r="AY258" i="3"/>
  <c r="AY258" i="4" s="1"/>
  <c r="AU258" i="3"/>
  <c r="AU258" i="4" s="1"/>
  <c r="AQ258" i="3"/>
  <c r="AQ258" i="4" s="1"/>
  <c r="AM258" i="3"/>
  <c r="AM258" i="4" s="1"/>
  <c r="AI258" i="3"/>
  <c r="AI258" i="4" s="1"/>
  <c r="AE258" i="3"/>
  <c r="AE258" i="4" s="1"/>
  <c r="AA258" i="3"/>
  <c r="AA258" i="4" s="1"/>
  <c r="W258" i="3"/>
  <c r="W258" i="4" s="1"/>
  <c r="S258" i="3"/>
  <c r="S258" i="4" s="1"/>
  <c r="O258" i="3"/>
  <c r="O258" i="4" s="1"/>
  <c r="K258" i="3"/>
  <c r="K258" i="4" s="1"/>
  <c r="G258" i="3"/>
  <c r="G258" i="4" s="1"/>
  <c r="CH258" i="3"/>
  <c r="CH258" i="4" s="1"/>
  <c r="CD258" i="3"/>
  <c r="CD258" i="4" s="1"/>
  <c r="BZ258" i="3"/>
  <c r="BZ258" i="4" s="1"/>
  <c r="BV258" i="3"/>
  <c r="BV258" i="4" s="1"/>
  <c r="BR258" i="3"/>
  <c r="BR258" i="4" s="1"/>
  <c r="BN258" i="3"/>
  <c r="BN258" i="4" s="1"/>
  <c r="BJ258" i="3"/>
  <c r="BJ258" i="4" s="1"/>
  <c r="BF258" i="3"/>
  <c r="BF258" i="4" s="1"/>
  <c r="BB258" i="3"/>
  <c r="BB258" i="4" s="1"/>
  <c r="AX258" i="3"/>
  <c r="AX258" i="4" s="1"/>
  <c r="AT258" i="3"/>
  <c r="AT258" i="4" s="1"/>
  <c r="AP258" i="3"/>
  <c r="AP258" i="4" s="1"/>
  <c r="AL258" i="3"/>
  <c r="AL258" i="4" s="1"/>
  <c r="AH258" i="3"/>
  <c r="AH258" i="4" s="1"/>
  <c r="AD258" i="3"/>
  <c r="AD258" i="4" s="1"/>
  <c r="Z258" i="3"/>
  <c r="Z258" i="4" s="1"/>
  <c r="V258" i="3"/>
  <c r="V258" i="4" s="1"/>
  <c r="R258" i="3"/>
  <c r="R258" i="4" s="1"/>
  <c r="N258" i="3"/>
  <c r="N258" i="4" s="1"/>
  <c r="J258" i="3"/>
  <c r="J258" i="4" s="1"/>
  <c r="CG217" i="3"/>
  <c r="CG217" i="4" s="1"/>
  <c r="CC217" i="3"/>
  <c r="CC217" i="4" s="1"/>
  <c r="BY217" i="3"/>
  <c r="BY217" i="4" s="1"/>
  <c r="BU217" i="3"/>
  <c r="BU217" i="4" s="1"/>
  <c r="BQ217" i="3"/>
  <c r="BQ217" i="4" s="1"/>
  <c r="BM217" i="3"/>
  <c r="BM217" i="4" s="1"/>
  <c r="BI217" i="3"/>
  <c r="BI217" i="4" s="1"/>
  <c r="BE217" i="3"/>
  <c r="BE217" i="4" s="1"/>
  <c r="BA217" i="3"/>
  <c r="BA217" i="4" s="1"/>
  <c r="AW217" i="3"/>
  <c r="AW217" i="4" s="1"/>
  <c r="AS217" i="3"/>
  <c r="AS217" i="4" s="1"/>
  <c r="AO217" i="3"/>
  <c r="AO217" i="4" s="1"/>
  <c r="AK217" i="3"/>
  <c r="AK217" i="4" s="1"/>
  <c r="AG217" i="3"/>
  <c r="AG217" i="4" s="1"/>
  <c r="AC217" i="3"/>
  <c r="AC217" i="4" s="1"/>
  <c r="Y217" i="3"/>
  <c r="Y217" i="4" s="1"/>
  <c r="U217" i="3"/>
  <c r="U217" i="4" s="1"/>
  <c r="Q217" i="3"/>
  <c r="Q217" i="4" s="1"/>
  <c r="M217" i="3"/>
  <c r="M217" i="4" s="1"/>
  <c r="I217" i="3"/>
  <c r="I217" i="4" s="1"/>
  <c r="CF217" i="3"/>
  <c r="CF217" i="4" s="1"/>
  <c r="CB217" i="3"/>
  <c r="CB217" i="4" s="1"/>
  <c r="BX217" i="3"/>
  <c r="BX217" i="4" s="1"/>
  <c r="BT217" i="3"/>
  <c r="BT217" i="4" s="1"/>
  <c r="BP217" i="3"/>
  <c r="BP217" i="4" s="1"/>
  <c r="BL217" i="3"/>
  <c r="BL217" i="4" s="1"/>
  <c r="BH217" i="3"/>
  <c r="BH217" i="4" s="1"/>
  <c r="BD217" i="3"/>
  <c r="BD217" i="4" s="1"/>
  <c r="AZ217" i="3"/>
  <c r="AZ217" i="4" s="1"/>
  <c r="AV217" i="3"/>
  <c r="AV217" i="4" s="1"/>
  <c r="AR217" i="3"/>
  <c r="AR217" i="4" s="1"/>
  <c r="AN217" i="3"/>
  <c r="AN217" i="4" s="1"/>
  <c r="AJ217" i="3"/>
  <c r="AJ217" i="4" s="1"/>
  <c r="AF217" i="3"/>
  <c r="AF217" i="4" s="1"/>
  <c r="AB217" i="3"/>
  <c r="AB217" i="4" s="1"/>
  <c r="X217" i="3"/>
  <c r="X217" i="4" s="1"/>
  <c r="T217" i="3"/>
  <c r="T217" i="4" s="1"/>
  <c r="P217" i="3"/>
  <c r="P217" i="4" s="1"/>
  <c r="L217" i="3"/>
  <c r="L217" i="4" s="1"/>
  <c r="H217" i="3"/>
  <c r="H217" i="4" s="1"/>
  <c r="CE217" i="3"/>
  <c r="CE217" i="4" s="1"/>
  <c r="CA217" i="3"/>
  <c r="CA217" i="4" s="1"/>
  <c r="BW217" i="3"/>
  <c r="BW217" i="4" s="1"/>
  <c r="BS217" i="3"/>
  <c r="BS217" i="4" s="1"/>
  <c r="BO217" i="3"/>
  <c r="BO217" i="4" s="1"/>
  <c r="BK217" i="3"/>
  <c r="BK217" i="4" s="1"/>
  <c r="BG217" i="3"/>
  <c r="BG217" i="4" s="1"/>
  <c r="BC217" i="3"/>
  <c r="BC217" i="4" s="1"/>
  <c r="AY217" i="3"/>
  <c r="AY217" i="4" s="1"/>
  <c r="AU217" i="3"/>
  <c r="AU217" i="4" s="1"/>
  <c r="AQ217" i="3"/>
  <c r="AQ217" i="4" s="1"/>
  <c r="AM217" i="3"/>
  <c r="AM217" i="4" s="1"/>
  <c r="AI217" i="3"/>
  <c r="AI217" i="4" s="1"/>
  <c r="AE217" i="3"/>
  <c r="AE217" i="4" s="1"/>
  <c r="AA217" i="3"/>
  <c r="AA217" i="4" s="1"/>
  <c r="W217" i="3"/>
  <c r="W217" i="4" s="1"/>
  <c r="S217" i="3"/>
  <c r="S217" i="4" s="1"/>
  <c r="O217" i="3"/>
  <c r="O217" i="4" s="1"/>
  <c r="K217" i="3"/>
  <c r="K217" i="4" s="1"/>
  <c r="G217" i="3"/>
  <c r="G217" i="4" s="1"/>
  <c r="CH217" i="3"/>
  <c r="CH217" i="4" s="1"/>
  <c r="CD217" i="3"/>
  <c r="CD217" i="4" s="1"/>
  <c r="BZ217" i="3"/>
  <c r="BZ217" i="4" s="1"/>
  <c r="BV217" i="3"/>
  <c r="BV217" i="4" s="1"/>
  <c r="BR217" i="3"/>
  <c r="BR217" i="4" s="1"/>
  <c r="BN217" i="3"/>
  <c r="BN217" i="4" s="1"/>
  <c r="BJ217" i="3"/>
  <c r="BJ217" i="4" s="1"/>
  <c r="BF217" i="3"/>
  <c r="BF217" i="4" s="1"/>
  <c r="BB217" i="3"/>
  <c r="BB217" i="4" s="1"/>
  <c r="AX217" i="3"/>
  <c r="AX217" i="4" s="1"/>
  <c r="AT217" i="3"/>
  <c r="AT217" i="4" s="1"/>
  <c r="AP217" i="3"/>
  <c r="AP217" i="4" s="1"/>
  <c r="AL217" i="3"/>
  <c r="AL217" i="4" s="1"/>
  <c r="AH217" i="3"/>
  <c r="AH217" i="4" s="1"/>
  <c r="AD217" i="3"/>
  <c r="AD217" i="4" s="1"/>
  <c r="Z217" i="3"/>
  <c r="Z217" i="4" s="1"/>
  <c r="V217" i="3"/>
  <c r="V217" i="4" s="1"/>
  <c r="R217" i="3"/>
  <c r="R217" i="4" s="1"/>
  <c r="N217" i="3"/>
  <c r="N217" i="4" s="1"/>
  <c r="J217" i="3"/>
  <c r="J217" i="4" s="1"/>
  <c r="CF23" i="3"/>
  <c r="CF23" i="4" s="1"/>
  <c r="CB23" i="3"/>
  <c r="CB23" i="4" s="1"/>
  <c r="BX23" i="3"/>
  <c r="BX23" i="4" s="1"/>
  <c r="BT23" i="3"/>
  <c r="BT23" i="4" s="1"/>
  <c r="BP23" i="3"/>
  <c r="BP23" i="4" s="1"/>
  <c r="BL23" i="3"/>
  <c r="BL23" i="4" s="1"/>
  <c r="BH23" i="3"/>
  <c r="BH23" i="4" s="1"/>
  <c r="BD23" i="3"/>
  <c r="BD23" i="4" s="1"/>
  <c r="AZ23" i="3"/>
  <c r="AZ23" i="4" s="1"/>
  <c r="AV23" i="3"/>
  <c r="AV23" i="4" s="1"/>
  <c r="AR23" i="3"/>
  <c r="AR23" i="4" s="1"/>
  <c r="AN23" i="3"/>
  <c r="AN23" i="4" s="1"/>
  <c r="AJ23" i="3"/>
  <c r="AJ23" i="4" s="1"/>
  <c r="AF23" i="3"/>
  <c r="AF23" i="4" s="1"/>
  <c r="AB23" i="3"/>
  <c r="AB23" i="4" s="1"/>
  <c r="X23" i="3"/>
  <c r="X23" i="4" s="1"/>
  <c r="T23" i="3"/>
  <c r="T23" i="4" s="1"/>
  <c r="P23" i="3"/>
  <c r="P23" i="4" s="1"/>
  <c r="L23" i="3"/>
  <c r="L23" i="4" s="1"/>
  <c r="H23" i="3"/>
  <c r="H23" i="4" s="1"/>
  <c r="CE23" i="3"/>
  <c r="CE23" i="4" s="1"/>
  <c r="CA23" i="3"/>
  <c r="CA23" i="4" s="1"/>
  <c r="BW23" i="3"/>
  <c r="BW23" i="4" s="1"/>
  <c r="BS23" i="3"/>
  <c r="BS23" i="4" s="1"/>
  <c r="BO23" i="3"/>
  <c r="BO23" i="4" s="1"/>
  <c r="BK23" i="3"/>
  <c r="BK23" i="4" s="1"/>
  <c r="BG23" i="3"/>
  <c r="BG23" i="4" s="1"/>
  <c r="BC23" i="3"/>
  <c r="BC23" i="4" s="1"/>
  <c r="AY23" i="3"/>
  <c r="AY23" i="4" s="1"/>
  <c r="AU23" i="3"/>
  <c r="AU23" i="4" s="1"/>
  <c r="AQ23" i="3"/>
  <c r="AQ23" i="4" s="1"/>
  <c r="AM23" i="3"/>
  <c r="AM23" i="4" s="1"/>
  <c r="AI23" i="3"/>
  <c r="AI23" i="4" s="1"/>
  <c r="AE23" i="3"/>
  <c r="AE23" i="4" s="1"/>
  <c r="AA23" i="3"/>
  <c r="AA23" i="4" s="1"/>
  <c r="W23" i="3"/>
  <c r="W23" i="4" s="1"/>
  <c r="S23" i="3"/>
  <c r="S23" i="4" s="1"/>
  <c r="O23" i="3"/>
  <c r="O23" i="4" s="1"/>
  <c r="K23" i="3"/>
  <c r="K23" i="4" s="1"/>
  <c r="G23" i="3"/>
  <c r="G23" i="4" s="1"/>
  <c r="CH23" i="3"/>
  <c r="CH23" i="4" s="1"/>
  <c r="CD23" i="3"/>
  <c r="CD23" i="4" s="1"/>
  <c r="BZ23" i="3"/>
  <c r="BZ23" i="4" s="1"/>
  <c r="BV23" i="3"/>
  <c r="BV23" i="4" s="1"/>
  <c r="BR23" i="3"/>
  <c r="BR23" i="4" s="1"/>
  <c r="BN23" i="3"/>
  <c r="BN23" i="4" s="1"/>
  <c r="BJ23" i="3"/>
  <c r="BJ23" i="4" s="1"/>
  <c r="BF23" i="3"/>
  <c r="BF23" i="4" s="1"/>
  <c r="BB23" i="3"/>
  <c r="BB23" i="4" s="1"/>
  <c r="AX23" i="3"/>
  <c r="AX23" i="4" s="1"/>
  <c r="AT23" i="3"/>
  <c r="AT23" i="4" s="1"/>
  <c r="AP23" i="3"/>
  <c r="AP23" i="4" s="1"/>
  <c r="AL23" i="3"/>
  <c r="AL23" i="4" s="1"/>
  <c r="AH23" i="3"/>
  <c r="AH23" i="4" s="1"/>
  <c r="AD23" i="3"/>
  <c r="AD23" i="4" s="1"/>
  <c r="Z23" i="3"/>
  <c r="Z23" i="4" s="1"/>
  <c r="V23" i="3"/>
  <c r="V23" i="4" s="1"/>
  <c r="R23" i="3"/>
  <c r="R23" i="4" s="1"/>
  <c r="N23" i="3"/>
  <c r="N23" i="4" s="1"/>
  <c r="J23" i="3"/>
  <c r="J23" i="4" s="1"/>
  <c r="CG23" i="3"/>
  <c r="CG23" i="4" s="1"/>
  <c r="CC23" i="3"/>
  <c r="CC23" i="4" s="1"/>
  <c r="BY23" i="3"/>
  <c r="BY23" i="4" s="1"/>
  <c r="BU23" i="3"/>
  <c r="BU23" i="4" s="1"/>
  <c r="BQ23" i="3"/>
  <c r="BQ23" i="4" s="1"/>
  <c r="BM23" i="3"/>
  <c r="BM23" i="4" s="1"/>
  <c r="BI23" i="3"/>
  <c r="BI23" i="4" s="1"/>
  <c r="BE23" i="3"/>
  <c r="BE23" i="4" s="1"/>
  <c r="BA23" i="3"/>
  <c r="BA23" i="4" s="1"/>
  <c r="AW23" i="3"/>
  <c r="AW23" i="4" s="1"/>
  <c r="AS23" i="3"/>
  <c r="AS23" i="4" s="1"/>
  <c r="AO23" i="3"/>
  <c r="AO23" i="4" s="1"/>
  <c r="AK23" i="3"/>
  <c r="AK23" i="4" s="1"/>
  <c r="AG23" i="3"/>
  <c r="AG23" i="4" s="1"/>
  <c r="AC23" i="3"/>
  <c r="AC23" i="4" s="1"/>
  <c r="Y23" i="3"/>
  <c r="Y23" i="4" s="1"/>
  <c r="U23" i="3"/>
  <c r="U23" i="4" s="1"/>
  <c r="Q23" i="3"/>
  <c r="Q23" i="4" s="1"/>
  <c r="M23" i="3"/>
  <c r="M23" i="4" s="1"/>
  <c r="I23" i="3"/>
  <c r="I23" i="4" s="1"/>
  <c r="CG149" i="3"/>
  <c r="CG149" i="4" s="1"/>
  <c r="CC149" i="3"/>
  <c r="CC149" i="4" s="1"/>
  <c r="BY149" i="3"/>
  <c r="BY149" i="4" s="1"/>
  <c r="BU149" i="3"/>
  <c r="BU149" i="4" s="1"/>
  <c r="BQ149" i="3"/>
  <c r="BQ149" i="4" s="1"/>
  <c r="BM149" i="3"/>
  <c r="BM149" i="4" s="1"/>
  <c r="BI149" i="3"/>
  <c r="BI149" i="4" s="1"/>
  <c r="BE149" i="3"/>
  <c r="BE149" i="4" s="1"/>
  <c r="BA149" i="3"/>
  <c r="BA149" i="4" s="1"/>
  <c r="AW149" i="3"/>
  <c r="AW149" i="4" s="1"/>
  <c r="AS149" i="3"/>
  <c r="AS149" i="4" s="1"/>
  <c r="AO149" i="3"/>
  <c r="AO149" i="4" s="1"/>
  <c r="AK149" i="3"/>
  <c r="AK149" i="4" s="1"/>
  <c r="AG149" i="3"/>
  <c r="AG149" i="4" s="1"/>
  <c r="AC149" i="3"/>
  <c r="AC149" i="4" s="1"/>
  <c r="Y149" i="3"/>
  <c r="Y149" i="4" s="1"/>
  <c r="U149" i="3"/>
  <c r="U149" i="4" s="1"/>
  <c r="Q149" i="3"/>
  <c r="Q149" i="4" s="1"/>
  <c r="M149" i="3"/>
  <c r="M149" i="4" s="1"/>
  <c r="I149" i="3"/>
  <c r="I149" i="4" s="1"/>
  <c r="CF149" i="3"/>
  <c r="CF149" i="4" s="1"/>
  <c r="CB149" i="3"/>
  <c r="CB149" i="4" s="1"/>
  <c r="BX149" i="3"/>
  <c r="BX149" i="4" s="1"/>
  <c r="BT149" i="3"/>
  <c r="BT149" i="4" s="1"/>
  <c r="BP149" i="3"/>
  <c r="BP149" i="4" s="1"/>
  <c r="BL149" i="3"/>
  <c r="BL149" i="4" s="1"/>
  <c r="BH149" i="3"/>
  <c r="BH149" i="4" s="1"/>
  <c r="BD149" i="3"/>
  <c r="BD149" i="4" s="1"/>
  <c r="AZ149" i="3"/>
  <c r="AZ149" i="4" s="1"/>
  <c r="AV149" i="3"/>
  <c r="AV149" i="4" s="1"/>
  <c r="AR149" i="3"/>
  <c r="AR149" i="4" s="1"/>
  <c r="AN149" i="3"/>
  <c r="AN149" i="4" s="1"/>
  <c r="AJ149" i="3"/>
  <c r="AJ149" i="4" s="1"/>
  <c r="AF149" i="3"/>
  <c r="AF149" i="4" s="1"/>
  <c r="AB149" i="3"/>
  <c r="AB149" i="4" s="1"/>
  <c r="X149" i="3"/>
  <c r="X149" i="4" s="1"/>
  <c r="T149" i="3"/>
  <c r="T149" i="4" s="1"/>
  <c r="P149" i="3"/>
  <c r="P149" i="4" s="1"/>
  <c r="L149" i="3"/>
  <c r="L149" i="4" s="1"/>
  <c r="H149" i="3"/>
  <c r="H149" i="4" s="1"/>
  <c r="CE149" i="3"/>
  <c r="CE149" i="4" s="1"/>
  <c r="CA149" i="3"/>
  <c r="CA149" i="4" s="1"/>
  <c r="BW149" i="3"/>
  <c r="BW149" i="4" s="1"/>
  <c r="BS149" i="3"/>
  <c r="BS149" i="4" s="1"/>
  <c r="BO149" i="3"/>
  <c r="BO149" i="4" s="1"/>
  <c r="BK149" i="3"/>
  <c r="BK149" i="4" s="1"/>
  <c r="BG149" i="3"/>
  <c r="BG149" i="4" s="1"/>
  <c r="BC149" i="3"/>
  <c r="BC149" i="4" s="1"/>
  <c r="AY149" i="3"/>
  <c r="AY149" i="4" s="1"/>
  <c r="AU149" i="3"/>
  <c r="AU149" i="4" s="1"/>
  <c r="AQ149" i="3"/>
  <c r="AQ149" i="4" s="1"/>
  <c r="AM149" i="3"/>
  <c r="AM149" i="4" s="1"/>
  <c r="AI149" i="3"/>
  <c r="AI149" i="4" s="1"/>
  <c r="AE149" i="3"/>
  <c r="AE149" i="4" s="1"/>
  <c r="AA149" i="3"/>
  <c r="AA149" i="4" s="1"/>
  <c r="W149" i="3"/>
  <c r="W149" i="4" s="1"/>
  <c r="S149" i="3"/>
  <c r="S149" i="4" s="1"/>
  <c r="O149" i="3"/>
  <c r="O149" i="4" s="1"/>
  <c r="K149" i="3"/>
  <c r="K149" i="4" s="1"/>
  <c r="G149" i="3"/>
  <c r="G149" i="4" s="1"/>
  <c r="CH149" i="3"/>
  <c r="CH149" i="4" s="1"/>
  <c r="CD149" i="3"/>
  <c r="CD149" i="4" s="1"/>
  <c r="BZ149" i="3"/>
  <c r="BZ149" i="4" s="1"/>
  <c r="BV149" i="3"/>
  <c r="BV149" i="4" s="1"/>
  <c r="BR149" i="3"/>
  <c r="BR149" i="4" s="1"/>
  <c r="BN149" i="3"/>
  <c r="BN149" i="4" s="1"/>
  <c r="BJ149" i="3"/>
  <c r="BJ149" i="4" s="1"/>
  <c r="BF149" i="3"/>
  <c r="BF149" i="4" s="1"/>
  <c r="BB149" i="3"/>
  <c r="BB149" i="4" s="1"/>
  <c r="AX149" i="3"/>
  <c r="AX149" i="4" s="1"/>
  <c r="AT149" i="3"/>
  <c r="AT149" i="4" s="1"/>
  <c r="AP149" i="3"/>
  <c r="AP149" i="4" s="1"/>
  <c r="AL149" i="3"/>
  <c r="AL149" i="4" s="1"/>
  <c r="AH149" i="3"/>
  <c r="AH149" i="4" s="1"/>
  <c r="AD149" i="3"/>
  <c r="AD149" i="4" s="1"/>
  <c r="Z149" i="3"/>
  <c r="Z149" i="4" s="1"/>
  <c r="V149" i="3"/>
  <c r="V149" i="4" s="1"/>
  <c r="R149" i="3"/>
  <c r="R149" i="4" s="1"/>
  <c r="N149" i="3"/>
  <c r="N149" i="4" s="1"/>
  <c r="J149" i="3"/>
  <c r="J149" i="4" s="1"/>
  <c r="CF69" i="3"/>
  <c r="CF69" i="4" s="1"/>
  <c r="CB69" i="3"/>
  <c r="CB69" i="4" s="1"/>
  <c r="BX69" i="3"/>
  <c r="BX69" i="4" s="1"/>
  <c r="BT69" i="3"/>
  <c r="BT69" i="4" s="1"/>
  <c r="BP69" i="3"/>
  <c r="BP69" i="4" s="1"/>
  <c r="BL69" i="3"/>
  <c r="BL69" i="4" s="1"/>
  <c r="BH69" i="3"/>
  <c r="BH69" i="4" s="1"/>
  <c r="BD69" i="3"/>
  <c r="BD69" i="4" s="1"/>
  <c r="AZ69" i="3"/>
  <c r="AZ69" i="4" s="1"/>
  <c r="AV69" i="3"/>
  <c r="AV69" i="4" s="1"/>
  <c r="AR69" i="3"/>
  <c r="AR69" i="4" s="1"/>
  <c r="AN69" i="3"/>
  <c r="AN69" i="4" s="1"/>
  <c r="AJ69" i="3"/>
  <c r="AJ69" i="4" s="1"/>
  <c r="AF69" i="3"/>
  <c r="AF69" i="4" s="1"/>
  <c r="AB69" i="3"/>
  <c r="AB69" i="4" s="1"/>
  <c r="X69" i="3"/>
  <c r="X69" i="4" s="1"/>
  <c r="T69" i="3"/>
  <c r="T69" i="4" s="1"/>
  <c r="P69" i="3"/>
  <c r="P69" i="4" s="1"/>
  <c r="L69" i="3"/>
  <c r="L69" i="4" s="1"/>
  <c r="H69" i="3"/>
  <c r="H69" i="4" s="1"/>
  <c r="CE69" i="3"/>
  <c r="CE69" i="4" s="1"/>
  <c r="CA69" i="3"/>
  <c r="CA69" i="4" s="1"/>
  <c r="BW69" i="3"/>
  <c r="BW69" i="4" s="1"/>
  <c r="BS69" i="3"/>
  <c r="BS69" i="4" s="1"/>
  <c r="BO69" i="3"/>
  <c r="BO69" i="4" s="1"/>
  <c r="BK69" i="3"/>
  <c r="BK69" i="4" s="1"/>
  <c r="BG69" i="3"/>
  <c r="BG69" i="4" s="1"/>
  <c r="BC69" i="3"/>
  <c r="BC69" i="4" s="1"/>
  <c r="AY69" i="3"/>
  <c r="AY69" i="4" s="1"/>
  <c r="AU69" i="3"/>
  <c r="AU69" i="4" s="1"/>
  <c r="AQ69" i="3"/>
  <c r="AQ69" i="4" s="1"/>
  <c r="AM69" i="3"/>
  <c r="AM69" i="4" s="1"/>
  <c r="AI69" i="3"/>
  <c r="AI69" i="4" s="1"/>
  <c r="AE69" i="3"/>
  <c r="AE69" i="4" s="1"/>
  <c r="AA69" i="3"/>
  <c r="AA69" i="4" s="1"/>
  <c r="W69" i="3"/>
  <c r="W69" i="4" s="1"/>
  <c r="S69" i="3"/>
  <c r="S69" i="4" s="1"/>
  <c r="O69" i="3"/>
  <c r="O69" i="4" s="1"/>
  <c r="K69" i="3"/>
  <c r="K69" i="4" s="1"/>
  <c r="G69" i="3"/>
  <c r="G69" i="4" s="1"/>
  <c r="CH69" i="3"/>
  <c r="CH69" i="4" s="1"/>
  <c r="CD69" i="3"/>
  <c r="CD69" i="4" s="1"/>
  <c r="BZ69" i="3"/>
  <c r="BZ69" i="4" s="1"/>
  <c r="BV69" i="3"/>
  <c r="BV69" i="4" s="1"/>
  <c r="BR69" i="3"/>
  <c r="BR69" i="4" s="1"/>
  <c r="BN69" i="3"/>
  <c r="BN69" i="4" s="1"/>
  <c r="BJ69" i="3"/>
  <c r="BJ69" i="4" s="1"/>
  <c r="BF69" i="3"/>
  <c r="BF69" i="4" s="1"/>
  <c r="BB69" i="3"/>
  <c r="BB69" i="4" s="1"/>
  <c r="AX69" i="3"/>
  <c r="AX69" i="4" s="1"/>
  <c r="AT69" i="3"/>
  <c r="AT69" i="4" s="1"/>
  <c r="AP69" i="3"/>
  <c r="AP69" i="4" s="1"/>
  <c r="AL69" i="3"/>
  <c r="AL69" i="4" s="1"/>
  <c r="AH69" i="3"/>
  <c r="AH69" i="4" s="1"/>
  <c r="AD69" i="3"/>
  <c r="AD69" i="4" s="1"/>
  <c r="Z69" i="3"/>
  <c r="Z69" i="4" s="1"/>
  <c r="V69" i="3"/>
  <c r="V69" i="4" s="1"/>
  <c r="R69" i="3"/>
  <c r="R69" i="4" s="1"/>
  <c r="N69" i="3"/>
  <c r="N69" i="4" s="1"/>
  <c r="J69" i="3"/>
  <c r="J69" i="4" s="1"/>
  <c r="CG69" i="3"/>
  <c r="CG69" i="4" s="1"/>
  <c r="CC69" i="3"/>
  <c r="CC69" i="4" s="1"/>
  <c r="BY69" i="3"/>
  <c r="BY69" i="4" s="1"/>
  <c r="BU69" i="3"/>
  <c r="BU69" i="4" s="1"/>
  <c r="BQ69" i="3"/>
  <c r="BQ69" i="4" s="1"/>
  <c r="BM69" i="3"/>
  <c r="BM69" i="4" s="1"/>
  <c r="BI69" i="3"/>
  <c r="BI69" i="4" s="1"/>
  <c r="BE69" i="3"/>
  <c r="BE69" i="4" s="1"/>
  <c r="BA69" i="3"/>
  <c r="BA69" i="4" s="1"/>
  <c r="AW69" i="3"/>
  <c r="AW69" i="4" s="1"/>
  <c r="AS69" i="3"/>
  <c r="AS69" i="4" s="1"/>
  <c r="AO69" i="3"/>
  <c r="AO69" i="4" s="1"/>
  <c r="AK69" i="3"/>
  <c r="AK69" i="4" s="1"/>
  <c r="AG69" i="3"/>
  <c r="AG69" i="4" s="1"/>
  <c r="AC69" i="3"/>
  <c r="AC69" i="4" s="1"/>
  <c r="Y69" i="3"/>
  <c r="Y69" i="4" s="1"/>
  <c r="U69" i="3"/>
  <c r="U69" i="4" s="1"/>
  <c r="Q69" i="3"/>
  <c r="Q69" i="4" s="1"/>
  <c r="M69" i="3"/>
  <c r="M69" i="4" s="1"/>
  <c r="I69" i="3"/>
  <c r="I69" i="4" s="1"/>
  <c r="CF18" i="3"/>
  <c r="CF18" i="4" s="1"/>
  <c r="CB18" i="3"/>
  <c r="CB18" i="4" s="1"/>
  <c r="BX18" i="3"/>
  <c r="BX18" i="4" s="1"/>
  <c r="BT18" i="3"/>
  <c r="BT18" i="4" s="1"/>
  <c r="BP18" i="3"/>
  <c r="BP18" i="4" s="1"/>
  <c r="BL18" i="3"/>
  <c r="BL18" i="4" s="1"/>
  <c r="BH18" i="3"/>
  <c r="BH18" i="4" s="1"/>
  <c r="BD18" i="3"/>
  <c r="BD18" i="4" s="1"/>
  <c r="AZ18" i="3"/>
  <c r="AZ18" i="4" s="1"/>
  <c r="AV18" i="3"/>
  <c r="AV18" i="4" s="1"/>
  <c r="AR18" i="3"/>
  <c r="AR18" i="4" s="1"/>
  <c r="AN18" i="3"/>
  <c r="AN18" i="4" s="1"/>
  <c r="AJ18" i="3"/>
  <c r="AJ18" i="4" s="1"/>
  <c r="AF18" i="3"/>
  <c r="AF18" i="4" s="1"/>
  <c r="AB18" i="3"/>
  <c r="AB18" i="4" s="1"/>
  <c r="X18" i="3"/>
  <c r="X18" i="4" s="1"/>
  <c r="T18" i="3"/>
  <c r="T18" i="4" s="1"/>
  <c r="P18" i="3"/>
  <c r="P18" i="4" s="1"/>
  <c r="L18" i="3"/>
  <c r="L18" i="4" s="1"/>
  <c r="H18" i="3"/>
  <c r="H18" i="4" s="1"/>
  <c r="CE18" i="3"/>
  <c r="CE18" i="4" s="1"/>
  <c r="CA18" i="3"/>
  <c r="CA18" i="4" s="1"/>
  <c r="BW18" i="3"/>
  <c r="BW18" i="4" s="1"/>
  <c r="BS18" i="3"/>
  <c r="BS18" i="4" s="1"/>
  <c r="BO18" i="3"/>
  <c r="BO18" i="4" s="1"/>
  <c r="BK18" i="3"/>
  <c r="BK18" i="4" s="1"/>
  <c r="BG18" i="3"/>
  <c r="BG18" i="4" s="1"/>
  <c r="BC18" i="3"/>
  <c r="BC18" i="4" s="1"/>
  <c r="AY18" i="3"/>
  <c r="AY18" i="4" s="1"/>
  <c r="AU18" i="3"/>
  <c r="AU18" i="4" s="1"/>
  <c r="AQ18" i="3"/>
  <c r="AQ18" i="4" s="1"/>
  <c r="AM18" i="3"/>
  <c r="AM18" i="4" s="1"/>
  <c r="AI18" i="3"/>
  <c r="AI18" i="4" s="1"/>
  <c r="AE18" i="3"/>
  <c r="AE18" i="4" s="1"/>
  <c r="AA18" i="3"/>
  <c r="AA18" i="4" s="1"/>
  <c r="W18" i="3"/>
  <c r="W18" i="4" s="1"/>
  <c r="S18" i="3"/>
  <c r="S18" i="4" s="1"/>
  <c r="O18" i="3"/>
  <c r="O18" i="4" s="1"/>
  <c r="K18" i="3"/>
  <c r="K18" i="4" s="1"/>
  <c r="G18" i="3"/>
  <c r="G18" i="4" s="1"/>
  <c r="CH18" i="3"/>
  <c r="CH18" i="4" s="1"/>
  <c r="CD18" i="3"/>
  <c r="CD18" i="4" s="1"/>
  <c r="BZ18" i="3"/>
  <c r="BZ18" i="4" s="1"/>
  <c r="BV18" i="3"/>
  <c r="BV18" i="4" s="1"/>
  <c r="BR18" i="3"/>
  <c r="BR18" i="4" s="1"/>
  <c r="BN18" i="3"/>
  <c r="BN18" i="4" s="1"/>
  <c r="BJ18" i="3"/>
  <c r="BJ18" i="4" s="1"/>
  <c r="BF18" i="3"/>
  <c r="BF18" i="4" s="1"/>
  <c r="BB18" i="3"/>
  <c r="BB18" i="4" s="1"/>
  <c r="AX18" i="3"/>
  <c r="AX18" i="4" s="1"/>
  <c r="AT18" i="3"/>
  <c r="AT18" i="4" s="1"/>
  <c r="AP18" i="3"/>
  <c r="AP18" i="4" s="1"/>
  <c r="AL18" i="3"/>
  <c r="AL18" i="4" s="1"/>
  <c r="AH18" i="3"/>
  <c r="AH18" i="4" s="1"/>
  <c r="AD18" i="3"/>
  <c r="AD18" i="4" s="1"/>
  <c r="Z18" i="3"/>
  <c r="Z18" i="4" s="1"/>
  <c r="V18" i="3"/>
  <c r="V18" i="4" s="1"/>
  <c r="R18" i="3"/>
  <c r="R18" i="4" s="1"/>
  <c r="N18" i="3"/>
  <c r="N18" i="4" s="1"/>
  <c r="J18" i="3"/>
  <c r="J18" i="4" s="1"/>
  <c r="CG18" i="3"/>
  <c r="CG18" i="4" s="1"/>
  <c r="CC18" i="3"/>
  <c r="CC18" i="4" s="1"/>
  <c r="BY18" i="3"/>
  <c r="BY18" i="4" s="1"/>
  <c r="BU18" i="3"/>
  <c r="BU18" i="4" s="1"/>
  <c r="BQ18" i="3"/>
  <c r="BQ18" i="4" s="1"/>
  <c r="BM18" i="3"/>
  <c r="BM18" i="4" s="1"/>
  <c r="BI18" i="3"/>
  <c r="BI18" i="4" s="1"/>
  <c r="BE18" i="3"/>
  <c r="BE18" i="4" s="1"/>
  <c r="BA18" i="3"/>
  <c r="BA18" i="4" s="1"/>
  <c r="AW18" i="3"/>
  <c r="AW18" i="4" s="1"/>
  <c r="AS18" i="3"/>
  <c r="AS18" i="4" s="1"/>
  <c r="AO18" i="3"/>
  <c r="AO18" i="4" s="1"/>
  <c r="AK18" i="3"/>
  <c r="AK18" i="4" s="1"/>
  <c r="AG18" i="3"/>
  <c r="AG18" i="4" s="1"/>
  <c r="AC18" i="3"/>
  <c r="AC18" i="4" s="1"/>
  <c r="Y18" i="3"/>
  <c r="Y18" i="4" s="1"/>
  <c r="U18" i="3"/>
  <c r="U18" i="4" s="1"/>
  <c r="Q18" i="3"/>
  <c r="Q18" i="4" s="1"/>
  <c r="M18" i="3"/>
  <c r="M18" i="4" s="1"/>
  <c r="I18" i="3"/>
  <c r="I18" i="4" s="1"/>
  <c r="CG145" i="3"/>
  <c r="CG145" i="4" s="1"/>
  <c r="CC145" i="3"/>
  <c r="CC145" i="4" s="1"/>
  <c r="BY145" i="3"/>
  <c r="BY145" i="4" s="1"/>
  <c r="BU145" i="3"/>
  <c r="BU145" i="4" s="1"/>
  <c r="BQ145" i="3"/>
  <c r="BQ145" i="4" s="1"/>
  <c r="BM145" i="3"/>
  <c r="BM145" i="4" s="1"/>
  <c r="BI145" i="3"/>
  <c r="BI145" i="4" s="1"/>
  <c r="BE145" i="3"/>
  <c r="BE145" i="4" s="1"/>
  <c r="BA145" i="3"/>
  <c r="BA145" i="4" s="1"/>
  <c r="AW145" i="3"/>
  <c r="AW145" i="4" s="1"/>
  <c r="AS145" i="3"/>
  <c r="AS145" i="4" s="1"/>
  <c r="AO145" i="3"/>
  <c r="AO145" i="4" s="1"/>
  <c r="AK145" i="3"/>
  <c r="AK145" i="4" s="1"/>
  <c r="AG145" i="3"/>
  <c r="AG145" i="4" s="1"/>
  <c r="AC145" i="3"/>
  <c r="AC145" i="4" s="1"/>
  <c r="Y145" i="3"/>
  <c r="Y145" i="4" s="1"/>
  <c r="U145" i="3"/>
  <c r="U145" i="4" s="1"/>
  <c r="Q145" i="3"/>
  <c r="Q145" i="4" s="1"/>
  <c r="M145" i="3"/>
  <c r="M145" i="4" s="1"/>
  <c r="I145" i="3"/>
  <c r="I145" i="4" s="1"/>
  <c r="CF145" i="3"/>
  <c r="CF145" i="4" s="1"/>
  <c r="CB145" i="3"/>
  <c r="CB145" i="4" s="1"/>
  <c r="BX145" i="3"/>
  <c r="BX145" i="4" s="1"/>
  <c r="BT145" i="3"/>
  <c r="BT145" i="4" s="1"/>
  <c r="BP145" i="3"/>
  <c r="BP145" i="4" s="1"/>
  <c r="BL145" i="3"/>
  <c r="BL145" i="4" s="1"/>
  <c r="BH145" i="3"/>
  <c r="BH145" i="4" s="1"/>
  <c r="BD145" i="3"/>
  <c r="BD145" i="4" s="1"/>
  <c r="AZ145" i="3"/>
  <c r="AZ145" i="4" s="1"/>
  <c r="AV145" i="3"/>
  <c r="AV145" i="4" s="1"/>
  <c r="AR145" i="3"/>
  <c r="AR145" i="4" s="1"/>
  <c r="AN145" i="3"/>
  <c r="AN145" i="4" s="1"/>
  <c r="AJ145" i="3"/>
  <c r="AJ145" i="4" s="1"/>
  <c r="AF145" i="3"/>
  <c r="AF145" i="4" s="1"/>
  <c r="AB145" i="3"/>
  <c r="AB145" i="4" s="1"/>
  <c r="X145" i="3"/>
  <c r="X145" i="4" s="1"/>
  <c r="T145" i="3"/>
  <c r="T145" i="4" s="1"/>
  <c r="P145" i="3"/>
  <c r="P145" i="4" s="1"/>
  <c r="L145" i="3"/>
  <c r="L145" i="4" s="1"/>
  <c r="H145" i="3"/>
  <c r="H145" i="4" s="1"/>
  <c r="CE145" i="3"/>
  <c r="CE145" i="4" s="1"/>
  <c r="CA145" i="3"/>
  <c r="CA145" i="4" s="1"/>
  <c r="BW145" i="3"/>
  <c r="BW145" i="4" s="1"/>
  <c r="BS145" i="3"/>
  <c r="BS145" i="4" s="1"/>
  <c r="BO145" i="3"/>
  <c r="BO145" i="4" s="1"/>
  <c r="BK145" i="3"/>
  <c r="BK145" i="4" s="1"/>
  <c r="BG145" i="3"/>
  <c r="BG145" i="4" s="1"/>
  <c r="BC145" i="3"/>
  <c r="BC145" i="4" s="1"/>
  <c r="AY145" i="3"/>
  <c r="AY145" i="4" s="1"/>
  <c r="AU145" i="3"/>
  <c r="AU145" i="4" s="1"/>
  <c r="AQ145" i="3"/>
  <c r="AQ145" i="4" s="1"/>
  <c r="AM145" i="3"/>
  <c r="AM145" i="4" s="1"/>
  <c r="AI145" i="3"/>
  <c r="AI145" i="4" s="1"/>
  <c r="AE145" i="3"/>
  <c r="AE145" i="4" s="1"/>
  <c r="AA145" i="3"/>
  <c r="AA145" i="4" s="1"/>
  <c r="W145" i="3"/>
  <c r="W145" i="4" s="1"/>
  <c r="S145" i="3"/>
  <c r="S145" i="4" s="1"/>
  <c r="O145" i="3"/>
  <c r="O145" i="4" s="1"/>
  <c r="K145" i="3"/>
  <c r="K145" i="4" s="1"/>
  <c r="G145" i="3"/>
  <c r="G145" i="4" s="1"/>
  <c r="CH145" i="3"/>
  <c r="CH145" i="4" s="1"/>
  <c r="CD145" i="3"/>
  <c r="CD145" i="4" s="1"/>
  <c r="BZ145" i="3"/>
  <c r="BZ145" i="4" s="1"/>
  <c r="BV145" i="3"/>
  <c r="BV145" i="4" s="1"/>
  <c r="BR145" i="3"/>
  <c r="BR145" i="4" s="1"/>
  <c r="BN145" i="3"/>
  <c r="BN145" i="4" s="1"/>
  <c r="BJ145" i="3"/>
  <c r="BJ145" i="4" s="1"/>
  <c r="BF145" i="3"/>
  <c r="BF145" i="4" s="1"/>
  <c r="BB145" i="3"/>
  <c r="BB145" i="4" s="1"/>
  <c r="AX145" i="3"/>
  <c r="AX145" i="4" s="1"/>
  <c r="AT145" i="3"/>
  <c r="AT145" i="4" s="1"/>
  <c r="AP145" i="3"/>
  <c r="AP145" i="4" s="1"/>
  <c r="AL145" i="3"/>
  <c r="AL145" i="4" s="1"/>
  <c r="AH145" i="3"/>
  <c r="AH145" i="4" s="1"/>
  <c r="AD145" i="3"/>
  <c r="AD145" i="4" s="1"/>
  <c r="Z145" i="3"/>
  <c r="Z145" i="4" s="1"/>
  <c r="V145" i="3"/>
  <c r="V145" i="4" s="1"/>
  <c r="R145" i="3"/>
  <c r="R145" i="4" s="1"/>
  <c r="N145" i="3"/>
  <c r="N145" i="4" s="1"/>
  <c r="J145" i="3"/>
  <c r="J145" i="4" s="1"/>
  <c r="CF40" i="3"/>
  <c r="CF40" i="4" s="1"/>
  <c r="CB40" i="3"/>
  <c r="CB40" i="4" s="1"/>
  <c r="BX40" i="3"/>
  <c r="BX40" i="4" s="1"/>
  <c r="BT40" i="3"/>
  <c r="BT40" i="4" s="1"/>
  <c r="BP40" i="3"/>
  <c r="BP40" i="4" s="1"/>
  <c r="BL40" i="3"/>
  <c r="BL40" i="4" s="1"/>
  <c r="BH40" i="3"/>
  <c r="BH40" i="4" s="1"/>
  <c r="BD40" i="3"/>
  <c r="BD40" i="4" s="1"/>
  <c r="AZ40" i="3"/>
  <c r="AZ40" i="4" s="1"/>
  <c r="AV40" i="3"/>
  <c r="AV40" i="4" s="1"/>
  <c r="AR40" i="3"/>
  <c r="AR40" i="4" s="1"/>
  <c r="AN40" i="3"/>
  <c r="AN40" i="4" s="1"/>
  <c r="AJ40" i="3"/>
  <c r="AJ40" i="4" s="1"/>
  <c r="AF40" i="3"/>
  <c r="AF40" i="4" s="1"/>
  <c r="AB40" i="3"/>
  <c r="AB40" i="4" s="1"/>
  <c r="X40" i="3"/>
  <c r="X40" i="4" s="1"/>
  <c r="T40" i="3"/>
  <c r="T40" i="4" s="1"/>
  <c r="P40" i="3"/>
  <c r="P40" i="4" s="1"/>
  <c r="L40" i="3"/>
  <c r="L40" i="4" s="1"/>
  <c r="H40" i="3"/>
  <c r="H40" i="4" s="1"/>
  <c r="CE40" i="3"/>
  <c r="CE40" i="4" s="1"/>
  <c r="CA40" i="3"/>
  <c r="CA40" i="4" s="1"/>
  <c r="BW40" i="3"/>
  <c r="BW40" i="4" s="1"/>
  <c r="BS40" i="3"/>
  <c r="BS40" i="4" s="1"/>
  <c r="BO40" i="3"/>
  <c r="BO40" i="4" s="1"/>
  <c r="BK40" i="3"/>
  <c r="BK40" i="4" s="1"/>
  <c r="BG40" i="3"/>
  <c r="BG40" i="4" s="1"/>
  <c r="BC40" i="3"/>
  <c r="BC40" i="4" s="1"/>
  <c r="AY40" i="3"/>
  <c r="AY40" i="4" s="1"/>
  <c r="AU40" i="3"/>
  <c r="AU40" i="4" s="1"/>
  <c r="AQ40" i="3"/>
  <c r="AQ40" i="4" s="1"/>
  <c r="AM40" i="3"/>
  <c r="AM40" i="4" s="1"/>
  <c r="AI40" i="3"/>
  <c r="AI40" i="4" s="1"/>
  <c r="AE40" i="3"/>
  <c r="AE40" i="4" s="1"/>
  <c r="AA40" i="3"/>
  <c r="AA40" i="4" s="1"/>
  <c r="W40" i="3"/>
  <c r="W40" i="4" s="1"/>
  <c r="S40" i="3"/>
  <c r="S40" i="4" s="1"/>
  <c r="O40" i="3"/>
  <c r="O40" i="4" s="1"/>
  <c r="K40" i="3"/>
  <c r="K40" i="4" s="1"/>
  <c r="G40" i="3"/>
  <c r="G40" i="4" s="1"/>
  <c r="CH40" i="3"/>
  <c r="CH40" i="4" s="1"/>
  <c r="CD40" i="3"/>
  <c r="CD40" i="4" s="1"/>
  <c r="BZ40" i="3"/>
  <c r="BZ40" i="4" s="1"/>
  <c r="BV40" i="3"/>
  <c r="BV40" i="4" s="1"/>
  <c r="BR40" i="3"/>
  <c r="BR40" i="4" s="1"/>
  <c r="BN40" i="3"/>
  <c r="BN40" i="4" s="1"/>
  <c r="BJ40" i="3"/>
  <c r="BJ40" i="4" s="1"/>
  <c r="BF40" i="3"/>
  <c r="BF40" i="4" s="1"/>
  <c r="BB40" i="3"/>
  <c r="BB40" i="4" s="1"/>
  <c r="AX40" i="3"/>
  <c r="AX40" i="4" s="1"/>
  <c r="AT40" i="3"/>
  <c r="AT40" i="4" s="1"/>
  <c r="AP40" i="3"/>
  <c r="AP40" i="4" s="1"/>
  <c r="AL40" i="3"/>
  <c r="AL40" i="4" s="1"/>
  <c r="AH40" i="3"/>
  <c r="AH40" i="4" s="1"/>
  <c r="AD40" i="3"/>
  <c r="AD40" i="4" s="1"/>
  <c r="Z40" i="3"/>
  <c r="Z40" i="4" s="1"/>
  <c r="V40" i="3"/>
  <c r="V40" i="4" s="1"/>
  <c r="R40" i="3"/>
  <c r="R40" i="4" s="1"/>
  <c r="N40" i="3"/>
  <c r="N40" i="4" s="1"/>
  <c r="J40" i="3"/>
  <c r="J40" i="4" s="1"/>
  <c r="CG40" i="3"/>
  <c r="CG40" i="4" s="1"/>
  <c r="CC40" i="3"/>
  <c r="CC40" i="4" s="1"/>
  <c r="BY40" i="3"/>
  <c r="BY40" i="4" s="1"/>
  <c r="BU40" i="3"/>
  <c r="BU40" i="4" s="1"/>
  <c r="BQ40" i="3"/>
  <c r="BQ40" i="4" s="1"/>
  <c r="BM40" i="3"/>
  <c r="BM40" i="4" s="1"/>
  <c r="BI40" i="3"/>
  <c r="BI40" i="4" s="1"/>
  <c r="BE40" i="3"/>
  <c r="BE40" i="4" s="1"/>
  <c r="BA40" i="3"/>
  <c r="BA40" i="4" s="1"/>
  <c r="AW40" i="3"/>
  <c r="AW40" i="4" s="1"/>
  <c r="AS40" i="3"/>
  <c r="AS40" i="4" s="1"/>
  <c r="AO40" i="3"/>
  <c r="AO40" i="4" s="1"/>
  <c r="AK40" i="3"/>
  <c r="AK40" i="4" s="1"/>
  <c r="AG40" i="3"/>
  <c r="AG40" i="4" s="1"/>
  <c r="AC40" i="3"/>
  <c r="AC40" i="4" s="1"/>
  <c r="Y40" i="3"/>
  <c r="Y40" i="4" s="1"/>
  <c r="U40" i="3"/>
  <c r="U40" i="4" s="1"/>
  <c r="Q40" i="3"/>
  <c r="Q40" i="4" s="1"/>
  <c r="M40" i="3"/>
  <c r="M40" i="4" s="1"/>
  <c r="I40" i="3"/>
  <c r="I40" i="4" s="1"/>
  <c r="CF28" i="3"/>
  <c r="CF28" i="4" s="1"/>
  <c r="CB28" i="3"/>
  <c r="CB28" i="4" s="1"/>
  <c r="BX28" i="3"/>
  <c r="BX28" i="4" s="1"/>
  <c r="BT28" i="3"/>
  <c r="BT28" i="4" s="1"/>
  <c r="BP28" i="3"/>
  <c r="BP28" i="4" s="1"/>
  <c r="BL28" i="3"/>
  <c r="BL28" i="4" s="1"/>
  <c r="BH28" i="3"/>
  <c r="BH28" i="4" s="1"/>
  <c r="BD28" i="3"/>
  <c r="BD28" i="4" s="1"/>
  <c r="AZ28" i="3"/>
  <c r="AZ28" i="4" s="1"/>
  <c r="AV28" i="3"/>
  <c r="AV28" i="4" s="1"/>
  <c r="AR28" i="3"/>
  <c r="AR28" i="4" s="1"/>
  <c r="AN28" i="3"/>
  <c r="AN28" i="4" s="1"/>
  <c r="AJ28" i="3"/>
  <c r="AJ28" i="4" s="1"/>
  <c r="AF28" i="3"/>
  <c r="AF28" i="4" s="1"/>
  <c r="AB28" i="3"/>
  <c r="AB28" i="4" s="1"/>
  <c r="X28" i="3"/>
  <c r="X28" i="4" s="1"/>
  <c r="T28" i="3"/>
  <c r="T28" i="4" s="1"/>
  <c r="P28" i="3"/>
  <c r="P28" i="4" s="1"/>
  <c r="L28" i="3"/>
  <c r="L28" i="4" s="1"/>
  <c r="H28" i="3"/>
  <c r="H28" i="4" s="1"/>
  <c r="CE28" i="3"/>
  <c r="CE28" i="4" s="1"/>
  <c r="CA28" i="3"/>
  <c r="CA28" i="4" s="1"/>
  <c r="BW28" i="3"/>
  <c r="BW28" i="4" s="1"/>
  <c r="BS28" i="3"/>
  <c r="BS28" i="4" s="1"/>
  <c r="BO28" i="3"/>
  <c r="BO28" i="4" s="1"/>
  <c r="BK28" i="3"/>
  <c r="BK28" i="4" s="1"/>
  <c r="BG28" i="3"/>
  <c r="BG28" i="4" s="1"/>
  <c r="BC28" i="3"/>
  <c r="BC28" i="4" s="1"/>
  <c r="AY28" i="3"/>
  <c r="AY28" i="4" s="1"/>
  <c r="AU28" i="3"/>
  <c r="AU28" i="4" s="1"/>
  <c r="AQ28" i="3"/>
  <c r="AQ28" i="4" s="1"/>
  <c r="AM28" i="3"/>
  <c r="AM28" i="4" s="1"/>
  <c r="AI28" i="3"/>
  <c r="AI28" i="4" s="1"/>
  <c r="AE28" i="3"/>
  <c r="AE28" i="4" s="1"/>
  <c r="AA28" i="3"/>
  <c r="AA28" i="4" s="1"/>
  <c r="W28" i="3"/>
  <c r="W28" i="4" s="1"/>
  <c r="S28" i="3"/>
  <c r="S28" i="4" s="1"/>
  <c r="O28" i="3"/>
  <c r="O28" i="4" s="1"/>
  <c r="K28" i="3"/>
  <c r="K28" i="4" s="1"/>
  <c r="G28" i="3"/>
  <c r="G28" i="4" s="1"/>
  <c r="CH28" i="3"/>
  <c r="CH28" i="4" s="1"/>
  <c r="CD28" i="3"/>
  <c r="CD28" i="4" s="1"/>
  <c r="BZ28" i="3"/>
  <c r="BZ28" i="4" s="1"/>
  <c r="BV28" i="3"/>
  <c r="BV28" i="4" s="1"/>
  <c r="BR28" i="3"/>
  <c r="BR28" i="4" s="1"/>
  <c r="BN28" i="3"/>
  <c r="BN28" i="4" s="1"/>
  <c r="BJ28" i="3"/>
  <c r="BJ28" i="4" s="1"/>
  <c r="BF28" i="3"/>
  <c r="BF28" i="4" s="1"/>
  <c r="BB28" i="3"/>
  <c r="BB28" i="4" s="1"/>
  <c r="AX28" i="3"/>
  <c r="AX28" i="4" s="1"/>
  <c r="AT28" i="3"/>
  <c r="AT28" i="4" s="1"/>
  <c r="AP28" i="3"/>
  <c r="AP28" i="4" s="1"/>
  <c r="AL28" i="3"/>
  <c r="AL28" i="4" s="1"/>
  <c r="AH28" i="3"/>
  <c r="AH28" i="4" s="1"/>
  <c r="AD28" i="3"/>
  <c r="AD28" i="4" s="1"/>
  <c r="Z28" i="3"/>
  <c r="Z28" i="4" s="1"/>
  <c r="V28" i="3"/>
  <c r="V28" i="4" s="1"/>
  <c r="R28" i="3"/>
  <c r="R28" i="4" s="1"/>
  <c r="N28" i="3"/>
  <c r="N28" i="4" s="1"/>
  <c r="J28" i="3"/>
  <c r="J28" i="4" s="1"/>
  <c r="CG28" i="3"/>
  <c r="CG28" i="4" s="1"/>
  <c r="CC28" i="3"/>
  <c r="CC28" i="4" s="1"/>
  <c r="BY28" i="3"/>
  <c r="BY28" i="4" s="1"/>
  <c r="BU28" i="3"/>
  <c r="BU28" i="4" s="1"/>
  <c r="BQ28" i="3"/>
  <c r="BQ28" i="4" s="1"/>
  <c r="BM28" i="3"/>
  <c r="BM28" i="4" s="1"/>
  <c r="BI28" i="3"/>
  <c r="BI28" i="4" s="1"/>
  <c r="BE28" i="3"/>
  <c r="BE28" i="4" s="1"/>
  <c r="BA28" i="3"/>
  <c r="BA28" i="4" s="1"/>
  <c r="AW28" i="3"/>
  <c r="AW28" i="4" s="1"/>
  <c r="AS28" i="3"/>
  <c r="AS28" i="4" s="1"/>
  <c r="AO28" i="3"/>
  <c r="AO28" i="4" s="1"/>
  <c r="AK28" i="3"/>
  <c r="AK28" i="4" s="1"/>
  <c r="AG28" i="3"/>
  <c r="AG28" i="4" s="1"/>
  <c r="AC28" i="3"/>
  <c r="AC28" i="4" s="1"/>
  <c r="Y28" i="3"/>
  <c r="Y28" i="4" s="1"/>
  <c r="U28" i="3"/>
  <c r="U28" i="4" s="1"/>
  <c r="Q28" i="3"/>
  <c r="Q28" i="4" s="1"/>
  <c r="M28" i="3"/>
  <c r="M28" i="4" s="1"/>
  <c r="I28" i="3"/>
  <c r="I28" i="4" s="1"/>
  <c r="CF281" i="3"/>
  <c r="CF281" i="4" s="1"/>
  <c r="CB281" i="3"/>
  <c r="CB281" i="4" s="1"/>
  <c r="BX281" i="3"/>
  <c r="BX281" i="4" s="1"/>
  <c r="BT281" i="3"/>
  <c r="BT281" i="4" s="1"/>
  <c r="BP281" i="3"/>
  <c r="BP281" i="4" s="1"/>
  <c r="BL281" i="3"/>
  <c r="BL281" i="4" s="1"/>
  <c r="BH281" i="3"/>
  <c r="BH281" i="4" s="1"/>
  <c r="BD281" i="3"/>
  <c r="BD281" i="4" s="1"/>
  <c r="AZ281" i="3"/>
  <c r="AZ281" i="4" s="1"/>
  <c r="AV281" i="3"/>
  <c r="AV281" i="4" s="1"/>
  <c r="AR281" i="3"/>
  <c r="AR281" i="4" s="1"/>
  <c r="AN281" i="3"/>
  <c r="AN281" i="4" s="1"/>
  <c r="AJ281" i="3"/>
  <c r="AJ281" i="4" s="1"/>
  <c r="AF281" i="3"/>
  <c r="AF281" i="4" s="1"/>
  <c r="AB281" i="3"/>
  <c r="AB281" i="4" s="1"/>
  <c r="X281" i="3"/>
  <c r="X281" i="4" s="1"/>
  <c r="T281" i="3"/>
  <c r="T281" i="4" s="1"/>
  <c r="P281" i="3"/>
  <c r="P281" i="4" s="1"/>
  <c r="L281" i="3"/>
  <c r="L281" i="4" s="1"/>
  <c r="H281" i="3"/>
  <c r="H281" i="4" s="1"/>
  <c r="CE281" i="3"/>
  <c r="CE281" i="4" s="1"/>
  <c r="CA281" i="3"/>
  <c r="CA281" i="4" s="1"/>
  <c r="BW281" i="3"/>
  <c r="BW281" i="4" s="1"/>
  <c r="BS281" i="3"/>
  <c r="BS281" i="4" s="1"/>
  <c r="BO281" i="3"/>
  <c r="BO281" i="4" s="1"/>
  <c r="BK281" i="3"/>
  <c r="BK281" i="4" s="1"/>
  <c r="BG281" i="3"/>
  <c r="BG281" i="4" s="1"/>
  <c r="BC281" i="3"/>
  <c r="BC281" i="4" s="1"/>
  <c r="AY281" i="3"/>
  <c r="AY281" i="4" s="1"/>
  <c r="AU281" i="3"/>
  <c r="AU281" i="4" s="1"/>
  <c r="AQ281" i="3"/>
  <c r="AQ281" i="4" s="1"/>
  <c r="AM281" i="3"/>
  <c r="AM281" i="4" s="1"/>
  <c r="AI281" i="3"/>
  <c r="AI281" i="4" s="1"/>
  <c r="AE281" i="3"/>
  <c r="AE281" i="4" s="1"/>
  <c r="AA281" i="3"/>
  <c r="AA281" i="4" s="1"/>
  <c r="W281" i="3"/>
  <c r="W281" i="4" s="1"/>
  <c r="S281" i="3"/>
  <c r="S281" i="4" s="1"/>
  <c r="O281" i="3"/>
  <c r="O281" i="4" s="1"/>
  <c r="K281" i="3"/>
  <c r="K281" i="4" s="1"/>
  <c r="G281" i="3"/>
  <c r="G281" i="4" s="1"/>
  <c r="CH281" i="3"/>
  <c r="CH281" i="4" s="1"/>
  <c r="CD281" i="3"/>
  <c r="CD281" i="4" s="1"/>
  <c r="BZ281" i="3"/>
  <c r="BZ281" i="4" s="1"/>
  <c r="BV281" i="3"/>
  <c r="BV281" i="4" s="1"/>
  <c r="BR281" i="3"/>
  <c r="BR281" i="4" s="1"/>
  <c r="BN281" i="3"/>
  <c r="BN281" i="4" s="1"/>
  <c r="BJ281" i="3"/>
  <c r="BJ281" i="4" s="1"/>
  <c r="BF281" i="3"/>
  <c r="BF281" i="4" s="1"/>
  <c r="BB281" i="3"/>
  <c r="BB281" i="4" s="1"/>
  <c r="AX281" i="3"/>
  <c r="AX281" i="4" s="1"/>
  <c r="AT281" i="3"/>
  <c r="AT281" i="4" s="1"/>
  <c r="AP281" i="3"/>
  <c r="AP281" i="4" s="1"/>
  <c r="AL281" i="3"/>
  <c r="AL281" i="4" s="1"/>
  <c r="AH281" i="3"/>
  <c r="AH281" i="4" s="1"/>
  <c r="AD281" i="3"/>
  <c r="AD281" i="4" s="1"/>
  <c r="Z281" i="3"/>
  <c r="Z281" i="4" s="1"/>
  <c r="V281" i="3"/>
  <c r="V281" i="4" s="1"/>
  <c r="R281" i="3"/>
  <c r="R281" i="4" s="1"/>
  <c r="N281" i="3"/>
  <c r="N281" i="4" s="1"/>
  <c r="J281" i="3"/>
  <c r="J281" i="4" s="1"/>
  <c r="CG281" i="3"/>
  <c r="CG281" i="4" s="1"/>
  <c r="CC281" i="3"/>
  <c r="CC281" i="4" s="1"/>
  <c r="BY281" i="3"/>
  <c r="BY281" i="4" s="1"/>
  <c r="BU281" i="3"/>
  <c r="BU281" i="4" s="1"/>
  <c r="BQ281" i="3"/>
  <c r="BQ281" i="4" s="1"/>
  <c r="BM281" i="3"/>
  <c r="BM281" i="4" s="1"/>
  <c r="BI281" i="3"/>
  <c r="BI281" i="4" s="1"/>
  <c r="BE281" i="3"/>
  <c r="BE281" i="4" s="1"/>
  <c r="BA281" i="3"/>
  <c r="BA281" i="4" s="1"/>
  <c r="AW281" i="3"/>
  <c r="AW281" i="4" s="1"/>
  <c r="AS281" i="3"/>
  <c r="AS281" i="4" s="1"/>
  <c r="AO281" i="3"/>
  <c r="AO281" i="4" s="1"/>
  <c r="AK281" i="3"/>
  <c r="AK281" i="4" s="1"/>
  <c r="AG281" i="3"/>
  <c r="AG281" i="4" s="1"/>
  <c r="AC281" i="3"/>
  <c r="AC281" i="4" s="1"/>
  <c r="Y281" i="3"/>
  <c r="Y281" i="4" s="1"/>
  <c r="U281" i="3"/>
  <c r="U281" i="4" s="1"/>
  <c r="Q281" i="3"/>
  <c r="Q281" i="4" s="1"/>
  <c r="M281" i="3"/>
  <c r="M281" i="4" s="1"/>
  <c r="I281" i="3"/>
  <c r="I281" i="4" s="1"/>
  <c r="CG275" i="3"/>
  <c r="CG275" i="4" s="1"/>
  <c r="CC275" i="3"/>
  <c r="CC275" i="4" s="1"/>
  <c r="BY275" i="3"/>
  <c r="BY275" i="4" s="1"/>
  <c r="BU275" i="3"/>
  <c r="BU275" i="4" s="1"/>
  <c r="BQ275" i="3"/>
  <c r="BQ275" i="4" s="1"/>
  <c r="BM275" i="3"/>
  <c r="BM275" i="4" s="1"/>
  <c r="BI275" i="3"/>
  <c r="BI275" i="4" s="1"/>
  <c r="BE275" i="3"/>
  <c r="BE275" i="4" s="1"/>
  <c r="BA275" i="3"/>
  <c r="BA275" i="4" s="1"/>
  <c r="AW275" i="3"/>
  <c r="AW275" i="4" s="1"/>
  <c r="AS275" i="3"/>
  <c r="AS275" i="4" s="1"/>
  <c r="AO275" i="3"/>
  <c r="AO275" i="4" s="1"/>
  <c r="AK275" i="3"/>
  <c r="AK275" i="4" s="1"/>
  <c r="AG275" i="3"/>
  <c r="AG275" i="4" s="1"/>
  <c r="AC275" i="3"/>
  <c r="AC275" i="4" s="1"/>
  <c r="Y275" i="3"/>
  <c r="Y275" i="4" s="1"/>
  <c r="U275" i="3"/>
  <c r="U275" i="4" s="1"/>
  <c r="Q275" i="3"/>
  <c r="Q275" i="4" s="1"/>
  <c r="M275" i="3"/>
  <c r="M275" i="4" s="1"/>
  <c r="I275" i="3"/>
  <c r="I275" i="4" s="1"/>
  <c r="CF275" i="3"/>
  <c r="CF275" i="4" s="1"/>
  <c r="CB275" i="3"/>
  <c r="CB275" i="4" s="1"/>
  <c r="BX275" i="3"/>
  <c r="BX275" i="4" s="1"/>
  <c r="BT275" i="3"/>
  <c r="BT275" i="4" s="1"/>
  <c r="BP275" i="3"/>
  <c r="BP275" i="4" s="1"/>
  <c r="BL275" i="3"/>
  <c r="BL275" i="4" s="1"/>
  <c r="BH275" i="3"/>
  <c r="BH275" i="4" s="1"/>
  <c r="BD275" i="3"/>
  <c r="BD275" i="4" s="1"/>
  <c r="AZ275" i="3"/>
  <c r="AZ275" i="4" s="1"/>
  <c r="AV275" i="3"/>
  <c r="AV275" i="4" s="1"/>
  <c r="AR275" i="3"/>
  <c r="AR275" i="4" s="1"/>
  <c r="AN275" i="3"/>
  <c r="AN275" i="4" s="1"/>
  <c r="AJ275" i="3"/>
  <c r="AJ275" i="4" s="1"/>
  <c r="AF275" i="3"/>
  <c r="AF275" i="4" s="1"/>
  <c r="AB275" i="3"/>
  <c r="AB275" i="4" s="1"/>
  <c r="X275" i="3"/>
  <c r="X275" i="4" s="1"/>
  <c r="T275" i="3"/>
  <c r="T275" i="4" s="1"/>
  <c r="P275" i="3"/>
  <c r="P275" i="4" s="1"/>
  <c r="L275" i="3"/>
  <c r="L275" i="4" s="1"/>
  <c r="H275" i="3"/>
  <c r="H275" i="4" s="1"/>
  <c r="CE275" i="3"/>
  <c r="CE275" i="4" s="1"/>
  <c r="CA275" i="3"/>
  <c r="CA275" i="4" s="1"/>
  <c r="BW275" i="3"/>
  <c r="BW275" i="4" s="1"/>
  <c r="BS275" i="3"/>
  <c r="BS275" i="4" s="1"/>
  <c r="BO275" i="3"/>
  <c r="BO275" i="4" s="1"/>
  <c r="BK275" i="3"/>
  <c r="BK275" i="4" s="1"/>
  <c r="BG275" i="3"/>
  <c r="BG275" i="4" s="1"/>
  <c r="BC275" i="3"/>
  <c r="BC275" i="4" s="1"/>
  <c r="AY275" i="3"/>
  <c r="AY275" i="4" s="1"/>
  <c r="AU275" i="3"/>
  <c r="AU275" i="4" s="1"/>
  <c r="AQ275" i="3"/>
  <c r="AQ275" i="4" s="1"/>
  <c r="AM275" i="3"/>
  <c r="AM275" i="4" s="1"/>
  <c r="AI275" i="3"/>
  <c r="AI275" i="4" s="1"/>
  <c r="AE275" i="3"/>
  <c r="AE275" i="4" s="1"/>
  <c r="AA275" i="3"/>
  <c r="AA275" i="4" s="1"/>
  <c r="W275" i="3"/>
  <c r="W275" i="4" s="1"/>
  <c r="S275" i="3"/>
  <c r="S275" i="4" s="1"/>
  <c r="O275" i="3"/>
  <c r="O275" i="4" s="1"/>
  <c r="K275" i="3"/>
  <c r="K275" i="4" s="1"/>
  <c r="G275" i="3"/>
  <c r="G275" i="4" s="1"/>
  <c r="CH275" i="3"/>
  <c r="CH275" i="4" s="1"/>
  <c r="CD275" i="3"/>
  <c r="CD275" i="4" s="1"/>
  <c r="BZ275" i="3"/>
  <c r="BZ275" i="4" s="1"/>
  <c r="BV275" i="3"/>
  <c r="BV275" i="4" s="1"/>
  <c r="BR275" i="3"/>
  <c r="BR275" i="4" s="1"/>
  <c r="BN275" i="3"/>
  <c r="BN275" i="4" s="1"/>
  <c r="BJ275" i="3"/>
  <c r="BJ275" i="4" s="1"/>
  <c r="BF275" i="3"/>
  <c r="BF275" i="4" s="1"/>
  <c r="BB275" i="3"/>
  <c r="BB275" i="4" s="1"/>
  <c r="AX275" i="3"/>
  <c r="AX275" i="4" s="1"/>
  <c r="AT275" i="3"/>
  <c r="AT275" i="4" s="1"/>
  <c r="AP275" i="3"/>
  <c r="AP275" i="4" s="1"/>
  <c r="AL275" i="3"/>
  <c r="AL275" i="4" s="1"/>
  <c r="AH275" i="3"/>
  <c r="AH275" i="4" s="1"/>
  <c r="AD275" i="3"/>
  <c r="AD275" i="4" s="1"/>
  <c r="Z275" i="3"/>
  <c r="Z275" i="4" s="1"/>
  <c r="V275" i="3"/>
  <c r="V275" i="4" s="1"/>
  <c r="R275" i="3"/>
  <c r="R275" i="4" s="1"/>
  <c r="N275" i="3"/>
  <c r="N275" i="4" s="1"/>
  <c r="J275" i="3"/>
  <c r="J275" i="4" s="1"/>
  <c r="CF32" i="3"/>
  <c r="CF32" i="4" s="1"/>
  <c r="CB32" i="3"/>
  <c r="CB32" i="4" s="1"/>
  <c r="BX32" i="3"/>
  <c r="BX32" i="4" s="1"/>
  <c r="BT32" i="3"/>
  <c r="BT32" i="4" s="1"/>
  <c r="BP32" i="3"/>
  <c r="BP32" i="4" s="1"/>
  <c r="BL32" i="3"/>
  <c r="BL32" i="4" s="1"/>
  <c r="BH32" i="3"/>
  <c r="BH32" i="4" s="1"/>
  <c r="BD32" i="3"/>
  <c r="BD32" i="4" s="1"/>
  <c r="AZ32" i="3"/>
  <c r="AZ32" i="4" s="1"/>
  <c r="AV32" i="3"/>
  <c r="AV32" i="4" s="1"/>
  <c r="AR32" i="3"/>
  <c r="AR32" i="4" s="1"/>
  <c r="AN32" i="3"/>
  <c r="AN32" i="4" s="1"/>
  <c r="AJ32" i="3"/>
  <c r="AJ32" i="4" s="1"/>
  <c r="AF32" i="3"/>
  <c r="AF32" i="4" s="1"/>
  <c r="AB32" i="3"/>
  <c r="AB32" i="4" s="1"/>
  <c r="X32" i="3"/>
  <c r="X32" i="4" s="1"/>
  <c r="T32" i="3"/>
  <c r="T32" i="4" s="1"/>
  <c r="P32" i="3"/>
  <c r="P32" i="4" s="1"/>
  <c r="L32" i="3"/>
  <c r="L32" i="4" s="1"/>
  <c r="H32" i="3"/>
  <c r="H32" i="4" s="1"/>
  <c r="CE32" i="3"/>
  <c r="CE32" i="4" s="1"/>
  <c r="CA32" i="3"/>
  <c r="CA32" i="4" s="1"/>
  <c r="BW32" i="3"/>
  <c r="BW32" i="4" s="1"/>
  <c r="BS32" i="3"/>
  <c r="BS32" i="4" s="1"/>
  <c r="BO32" i="3"/>
  <c r="BO32" i="4" s="1"/>
  <c r="BK32" i="3"/>
  <c r="BK32" i="4" s="1"/>
  <c r="BG32" i="3"/>
  <c r="BG32" i="4" s="1"/>
  <c r="BC32" i="3"/>
  <c r="BC32" i="4" s="1"/>
  <c r="AY32" i="3"/>
  <c r="AY32" i="4" s="1"/>
  <c r="AU32" i="3"/>
  <c r="AU32" i="4" s="1"/>
  <c r="AQ32" i="3"/>
  <c r="AQ32" i="4" s="1"/>
  <c r="AM32" i="3"/>
  <c r="AM32" i="4" s="1"/>
  <c r="AI32" i="3"/>
  <c r="AI32" i="4" s="1"/>
  <c r="AE32" i="3"/>
  <c r="AE32" i="4" s="1"/>
  <c r="AA32" i="3"/>
  <c r="AA32" i="4" s="1"/>
  <c r="W32" i="3"/>
  <c r="W32" i="4" s="1"/>
  <c r="S32" i="3"/>
  <c r="S32" i="4" s="1"/>
  <c r="O32" i="3"/>
  <c r="O32" i="4" s="1"/>
  <c r="K32" i="3"/>
  <c r="K32" i="4" s="1"/>
  <c r="G32" i="3"/>
  <c r="G32" i="4" s="1"/>
  <c r="CH32" i="3"/>
  <c r="CH32" i="4" s="1"/>
  <c r="CD32" i="3"/>
  <c r="CD32" i="4" s="1"/>
  <c r="BZ32" i="3"/>
  <c r="BZ32" i="4" s="1"/>
  <c r="BV32" i="3"/>
  <c r="BV32" i="4" s="1"/>
  <c r="BR32" i="3"/>
  <c r="BR32" i="4" s="1"/>
  <c r="BN32" i="3"/>
  <c r="BN32" i="4" s="1"/>
  <c r="BJ32" i="3"/>
  <c r="BJ32" i="4" s="1"/>
  <c r="BF32" i="3"/>
  <c r="BF32" i="4" s="1"/>
  <c r="BB32" i="3"/>
  <c r="BB32" i="4" s="1"/>
  <c r="AX32" i="3"/>
  <c r="AX32" i="4" s="1"/>
  <c r="AT32" i="3"/>
  <c r="AT32" i="4" s="1"/>
  <c r="AP32" i="3"/>
  <c r="AP32" i="4" s="1"/>
  <c r="AL32" i="3"/>
  <c r="AL32" i="4" s="1"/>
  <c r="AH32" i="3"/>
  <c r="AH32" i="4" s="1"/>
  <c r="AD32" i="3"/>
  <c r="AD32" i="4" s="1"/>
  <c r="Z32" i="3"/>
  <c r="Z32" i="4" s="1"/>
  <c r="V32" i="3"/>
  <c r="V32" i="4" s="1"/>
  <c r="R32" i="3"/>
  <c r="R32" i="4" s="1"/>
  <c r="N32" i="3"/>
  <c r="N32" i="4" s="1"/>
  <c r="J32" i="3"/>
  <c r="J32" i="4" s="1"/>
  <c r="CG32" i="3"/>
  <c r="CG32" i="4" s="1"/>
  <c r="CC32" i="3"/>
  <c r="CC32" i="4" s="1"/>
  <c r="BY32" i="3"/>
  <c r="BY32" i="4" s="1"/>
  <c r="BU32" i="3"/>
  <c r="BU32" i="4" s="1"/>
  <c r="BQ32" i="3"/>
  <c r="BQ32" i="4" s="1"/>
  <c r="BM32" i="3"/>
  <c r="BM32" i="4" s="1"/>
  <c r="BI32" i="3"/>
  <c r="BI32" i="4" s="1"/>
  <c r="BE32" i="3"/>
  <c r="BE32" i="4" s="1"/>
  <c r="BA32" i="3"/>
  <c r="BA32" i="4" s="1"/>
  <c r="AW32" i="3"/>
  <c r="AW32" i="4" s="1"/>
  <c r="AS32" i="3"/>
  <c r="AS32" i="4" s="1"/>
  <c r="AO32" i="3"/>
  <c r="AO32" i="4" s="1"/>
  <c r="AK32" i="3"/>
  <c r="AK32" i="4" s="1"/>
  <c r="AG32" i="3"/>
  <c r="AG32" i="4" s="1"/>
  <c r="AC32" i="3"/>
  <c r="AC32" i="4" s="1"/>
  <c r="Y32" i="3"/>
  <c r="Y32" i="4" s="1"/>
  <c r="U32" i="3"/>
  <c r="U32" i="4" s="1"/>
  <c r="Q32" i="3"/>
  <c r="Q32" i="4" s="1"/>
  <c r="M32" i="3"/>
  <c r="M32" i="4" s="1"/>
  <c r="I32" i="3"/>
  <c r="I32" i="4" s="1"/>
  <c r="CG248" i="3"/>
  <c r="CG248" i="4" s="1"/>
  <c r="CC248" i="3"/>
  <c r="CC248" i="4" s="1"/>
  <c r="BY248" i="3"/>
  <c r="BY248" i="4" s="1"/>
  <c r="BU248" i="3"/>
  <c r="BU248" i="4" s="1"/>
  <c r="BQ248" i="3"/>
  <c r="BQ248" i="4" s="1"/>
  <c r="BM248" i="3"/>
  <c r="BM248" i="4" s="1"/>
  <c r="BI248" i="3"/>
  <c r="BI248" i="4" s="1"/>
  <c r="BE248" i="3"/>
  <c r="BE248" i="4" s="1"/>
  <c r="BA248" i="3"/>
  <c r="BA248" i="4" s="1"/>
  <c r="AW248" i="3"/>
  <c r="AW248" i="4" s="1"/>
  <c r="AS248" i="3"/>
  <c r="AS248" i="4" s="1"/>
  <c r="AO248" i="3"/>
  <c r="AO248" i="4" s="1"/>
  <c r="AK248" i="3"/>
  <c r="AK248" i="4" s="1"/>
  <c r="AG248" i="3"/>
  <c r="AG248" i="4" s="1"/>
  <c r="AC248" i="3"/>
  <c r="AC248" i="4" s="1"/>
  <c r="Y248" i="3"/>
  <c r="Y248" i="4" s="1"/>
  <c r="U248" i="3"/>
  <c r="U248" i="4" s="1"/>
  <c r="Q248" i="3"/>
  <c r="Q248" i="4" s="1"/>
  <c r="M248" i="3"/>
  <c r="M248" i="4" s="1"/>
  <c r="I248" i="3"/>
  <c r="I248" i="4" s="1"/>
  <c r="CF248" i="3"/>
  <c r="CF248" i="4" s="1"/>
  <c r="CB248" i="3"/>
  <c r="CB248" i="4" s="1"/>
  <c r="BX248" i="3"/>
  <c r="BX248" i="4" s="1"/>
  <c r="BT248" i="3"/>
  <c r="BT248" i="4" s="1"/>
  <c r="BP248" i="3"/>
  <c r="BP248" i="4" s="1"/>
  <c r="BL248" i="3"/>
  <c r="BL248" i="4" s="1"/>
  <c r="BH248" i="3"/>
  <c r="BH248" i="4" s="1"/>
  <c r="BD248" i="3"/>
  <c r="BD248" i="4" s="1"/>
  <c r="AZ248" i="3"/>
  <c r="AZ248" i="4" s="1"/>
  <c r="AV248" i="3"/>
  <c r="AV248" i="4" s="1"/>
  <c r="AR248" i="3"/>
  <c r="AR248" i="4" s="1"/>
  <c r="AN248" i="3"/>
  <c r="AN248" i="4" s="1"/>
  <c r="AJ248" i="3"/>
  <c r="AJ248" i="4" s="1"/>
  <c r="AF248" i="3"/>
  <c r="AF248" i="4" s="1"/>
  <c r="AB248" i="3"/>
  <c r="AB248" i="4" s="1"/>
  <c r="X248" i="3"/>
  <c r="X248" i="4" s="1"/>
  <c r="T248" i="3"/>
  <c r="T248" i="4" s="1"/>
  <c r="P248" i="3"/>
  <c r="P248" i="4" s="1"/>
  <c r="L248" i="3"/>
  <c r="L248" i="4" s="1"/>
  <c r="H248" i="3"/>
  <c r="H248" i="4" s="1"/>
  <c r="CE248" i="3"/>
  <c r="CE248" i="4" s="1"/>
  <c r="CA248" i="3"/>
  <c r="CA248" i="4" s="1"/>
  <c r="BW248" i="3"/>
  <c r="BW248" i="4" s="1"/>
  <c r="BS248" i="3"/>
  <c r="BS248" i="4" s="1"/>
  <c r="BO248" i="3"/>
  <c r="BO248" i="4" s="1"/>
  <c r="BK248" i="3"/>
  <c r="BK248" i="4" s="1"/>
  <c r="BG248" i="3"/>
  <c r="BG248" i="4" s="1"/>
  <c r="BC248" i="3"/>
  <c r="BC248" i="4" s="1"/>
  <c r="AY248" i="3"/>
  <c r="AY248" i="4" s="1"/>
  <c r="AU248" i="3"/>
  <c r="AU248" i="4" s="1"/>
  <c r="AQ248" i="3"/>
  <c r="AQ248" i="4" s="1"/>
  <c r="AM248" i="3"/>
  <c r="AM248" i="4" s="1"/>
  <c r="AI248" i="3"/>
  <c r="AI248" i="4" s="1"/>
  <c r="AE248" i="3"/>
  <c r="AE248" i="4" s="1"/>
  <c r="AA248" i="3"/>
  <c r="AA248" i="4" s="1"/>
  <c r="W248" i="3"/>
  <c r="W248" i="4" s="1"/>
  <c r="S248" i="3"/>
  <c r="S248" i="4" s="1"/>
  <c r="O248" i="3"/>
  <c r="O248" i="4" s="1"/>
  <c r="K248" i="3"/>
  <c r="K248" i="4" s="1"/>
  <c r="G248" i="3"/>
  <c r="G248" i="4" s="1"/>
  <c r="CH248" i="3"/>
  <c r="CH248" i="4" s="1"/>
  <c r="CD248" i="3"/>
  <c r="CD248" i="4" s="1"/>
  <c r="BZ248" i="3"/>
  <c r="BZ248" i="4" s="1"/>
  <c r="BV248" i="3"/>
  <c r="BV248" i="4" s="1"/>
  <c r="BR248" i="3"/>
  <c r="BR248" i="4" s="1"/>
  <c r="BN248" i="3"/>
  <c r="BN248" i="4" s="1"/>
  <c r="BJ248" i="3"/>
  <c r="BJ248" i="4" s="1"/>
  <c r="BF248" i="3"/>
  <c r="BF248" i="4" s="1"/>
  <c r="BB248" i="3"/>
  <c r="BB248" i="4" s="1"/>
  <c r="AX248" i="3"/>
  <c r="AX248" i="4" s="1"/>
  <c r="AT248" i="3"/>
  <c r="AT248" i="4" s="1"/>
  <c r="AP248" i="3"/>
  <c r="AP248" i="4" s="1"/>
  <c r="AL248" i="3"/>
  <c r="AL248" i="4" s="1"/>
  <c r="AH248" i="3"/>
  <c r="AH248" i="4" s="1"/>
  <c r="AD248" i="3"/>
  <c r="AD248" i="4" s="1"/>
  <c r="Z248" i="3"/>
  <c r="Z248" i="4" s="1"/>
  <c r="V248" i="3"/>
  <c r="V248" i="4" s="1"/>
  <c r="R248" i="3"/>
  <c r="R248" i="4" s="1"/>
  <c r="N248" i="3"/>
  <c r="N248" i="4" s="1"/>
  <c r="J248" i="3"/>
  <c r="J248" i="4" s="1"/>
  <c r="CF49" i="3"/>
  <c r="CF49" i="4" s="1"/>
  <c r="CB49" i="3"/>
  <c r="CB49" i="4" s="1"/>
  <c r="BX49" i="3"/>
  <c r="BX49" i="4" s="1"/>
  <c r="BT49" i="3"/>
  <c r="BT49" i="4" s="1"/>
  <c r="BP49" i="3"/>
  <c r="BP49" i="4" s="1"/>
  <c r="BL49" i="3"/>
  <c r="BL49" i="4" s="1"/>
  <c r="BH49" i="3"/>
  <c r="BH49" i="4" s="1"/>
  <c r="BD49" i="3"/>
  <c r="BD49" i="4" s="1"/>
  <c r="AZ49" i="3"/>
  <c r="AZ49" i="4" s="1"/>
  <c r="AV49" i="3"/>
  <c r="AV49" i="4" s="1"/>
  <c r="AR49" i="3"/>
  <c r="AR49" i="4" s="1"/>
  <c r="AN49" i="3"/>
  <c r="AN49" i="4" s="1"/>
  <c r="AJ49" i="3"/>
  <c r="AJ49" i="4" s="1"/>
  <c r="AF49" i="3"/>
  <c r="AF49" i="4" s="1"/>
  <c r="AB49" i="3"/>
  <c r="AB49" i="4" s="1"/>
  <c r="X49" i="3"/>
  <c r="X49" i="4" s="1"/>
  <c r="T49" i="3"/>
  <c r="T49" i="4" s="1"/>
  <c r="P49" i="3"/>
  <c r="P49" i="4" s="1"/>
  <c r="L49" i="3"/>
  <c r="L49" i="4" s="1"/>
  <c r="H49" i="3"/>
  <c r="H49" i="4" s="1"/>
  <c r="CE49" i="3"/>
  <c r="CE49" i="4" s="1"/>
  <c r="CA49" i="3"/>
  <c r="CA49" i="4" s="1"/>
  <c r="BW49" i="3"/>
  <c r="BW49" i="4" s="1"/>
  <c r="BS49" i="3"/>
  <c r="BS49" i="4" s="1"/>
  <c r="BO49" i="3"/>
  <c r="BO49" i="4" s="1"/>
  <c r="BK49" i="3"/>
  <c r="BK49" i="4" s="1"/>
  <c r="BG49" i="3"/>
  <c r="BG49" i="4" s="1"/>
  <c r="BC49" i="3"/>
  <c r="BC49" i="4" s="1"/>
  <c r="AY49" i="3"/>
  <c r="AY49" i="4" s="1"/>
  <c r="AU49" i="3"/>
  <c r="AU49" i="4" s="1"/>
  <c r="AQ49" i="3"/>
  <c r="AQ49" i="4" s="1"/>
  <c r="AM49" i="3"/>
  <c r="AM49" i="4" s="1"/>
  <c r="AI49" i="3"/>
  <c r="AI49" i="4" s="1"/>
  <c r="AE49" i="3"/>
  <c r="AE49" i="4" s="1"/>
  <c r="AA49" i="3"/>
  <c r="AA49" i="4" s="1"/>
  <c r="W49" i="3"/>
  <c r="W49" i="4" s="1"/>
  <c r="S49" i="3"/>
  <c r="S49" i="4" s="1"/>
  <c r="O49" i="3"/>
  <c r="O49" i="4" s="1"/>
  <c r="K49" i="3"/>
  <c r="K49" i="4" s="1"/>
  <c r="G49" i="3"/>
  <c r="G49" i="4" s="1"/>
  <c r="CH49" i="3"/>
  <c r="CH49" i="4" s="1"/>
  <c r="CD49" i="3"/>
  <c r="CD49" i="4" s="1"/>
  <c r="BZ49" i="3"/>
  <c r="BZ49" i="4" s="1"/>
  <c r="BV49" i="3"/>
  <c r="BV49" i="4" s="1"/>
  <c r="BR49" i="3"/>
  <c r="BR49" i="4" s="1"/>
  <c r="BN49" i="3"/>
  <c r="BN49" i="4" s="1"/>
  <c r="BJ49" i="3"/>
  <c r="BJ49" i="4" s="1"/>
  <c r="BF49" i="3"/>
  <c r="BF49" i="4" s="1"/>
  <c r="BB49" i="3"/>
  <c r="BB49" i="4" s="1"/>
  <c r="AX49" i="3"/>
  <c r="AX49" i="4" s="1"/>
  <c r="AT49" i="3"/>
  <c r="AT49" i="4" s="1"/>
  <c r="AP49" i="3"/>
  <c r="AP49" i="4" s="1"/>
  <c r="AL49" i="3"/>
  <c r="AL49" i="4" s="1"/>
  <c r="AH49" i="3"/>
  <c r="AH49" i="4" s="1"/>
  <c r="AD49" i="3"/>
  <c r="AD49" i="4" s="1"/>
  <c r="Z49" i="3"/>
  <c r="Z49" i="4" s="1"/>
  <c r="V49" i="3"/>
  <c r="V49" i="4" s="1"/>
  <c r="R49" i="3"/>
  <c r="R49" i="4" s="1"/>
  <c r="N49" i="3"/>
  <c r="N49" i="4" s="1"/>
  <c r="J49" i="3"/>
  <c r="J49" i="4" s="1"/>
  <c r="CG49" i="3"/>
  <c r="CG49" i="4" s="1"/>
  <c r="CC49" i="3"/>
  <c r="CC49" i="4" s="1"/>
  <c r="BY49" i="3"/>
  <c r="BY49" i="4" s="1"/>
  <c r="BU49" i="3"/>
  <c r="BU49" i="4" s="1"/>
  <c r="BQ49" i="3"/>
  <c r="BQ49" i="4" s="1"/>
  <c r="BM49" i="3"/>
  <c r="BM49" i="4" s="1"/>
  <c r="BI49" i="3"/>
  <c r="BI49" i="4" s="1"/>
  <c r="BE49" i="3"/>
  <c r="BE49" i="4" s="1"/>
  <c r="BA49" i="3"/>
  <c r="BA49" i="4" s="1"/>
  <c r="AW49" i="3"/>
  <c r="AW49" i="4" s="1"/>
  <c r="AS49" i="3"/>
  <c r="AS49" i="4" s="1"/>
  <c r="AO49" i="3"/>
  <c r="AO49" i="4" s="1"/>
  <c r="AK49" i="3"/>
  <c r="AK49" i="4" s="1"/>
  <c r="AG49" i="3"/>
  <c r="AG49" i="4" s="1"/>
  <c r="AC49" i="3"/>
  <c r="AC49" i="4" s="1"/>
  <c r="Y49" i="3"/>
  <c r="Y49" i="4" s="1"/>
  <c r="U49" i="3"/>
  <c r="U49" i="4" s="1"/>
  <c r="Q49" i="3"/>
  <c r="Q49" i="4" s="1"/>
  <c r="M49" i="3"/>
  <c r="M49" i="4" s="1"/>
  <c r="I49" i="3"/>
  <c r="I49" i="4" s="1"/>
  <c r="CF46" i="3"/>
  <c r="CF46" i="4" s="1"/>
  <c r="CB46" i="3"/>
  <c r="CB46" i="4" s="1"/>
  <c r="BX46" i="3"/>
  <c r="BX46" i="4" s="1"/>
  <c r="BT46" i="3"/>
  <c r="BT46" i="4" s="1"/>
  <c r="BP46" i="3"/>
  <c r="BP46" i="4" s="1"/>
  <c r="BL46" i="3"/>
  <c r="BL46" i="4" s="1"/>
  <c r="BH46" i="3"/>
  <c r="BH46" i="4" s="1"/>
  <c r="BD46" i="3"/>
  <c r="BD46" i="4" s="1"/>
  <c r="AZ46" i="3"/>
  <c r="AZ46" i="4" s="1"/>
  <c r="AV46" i="3"/>
  <c r="AV46" i="4" s="1"/>
  <c r="AR46" i="3"/>
  <c r="AR46" i="4" s="1"/>
  <c r="AN46" i="3"/>
  <c r="AN46" i="4" s="1"/>
  <c r="AJ46" i="3"/>
  <c r="AJ46" i="4" s="1"/>
  <c r="AF46" i="3"/>
  <c r="AF46" i="4" s="1"/>
  <c r="AB46" i="3"/>
  <c r="AB46" i="4" s="1"/>
  <c r="X46" i="3"/>
  <c r="X46" i="4" s="1"/>
  <c r="T46" i="3"/>
  <c r="T46" i="4" s="1"/>
  <c r="P46" i="3"/>
  <c r="P46" i="4" s="1"/>
  <c r="L46" i="3"/>
  <c r="L46" i="4" s="1"/>
  <c r="H46" i="3"/>
  <c r="H46" i="4" s="1"/>
  <c r="CE46" i="3"/>
  <c r="CE46" i="4" s="1"/>
  <c r="CA46" i="3"/>
  <c r="CA46" i="4" s="1"/>
  <c r="BW46" i="3"/>
  <c r="BW46" i="4" s="1"/>
  <c r="BS46" i="3"/>
  <c r="BS46" i="4" s="1"/>
  <c r="BO46" i="3"/>
  <c r="BO46" i="4" s="1"/>
  <c r="BK46" i="3"/>
  <c r="BK46" i="4" s="1"/>
  <c r="BG46" i="3"/>
  <c r="BG46" i="4" s="1"/>
  <c r="BC46" i="3"/>
  <c r="BC46" i="4" s="1"/>
  <c r="AY46" i="3"/>
  <c r="AY46" i="4" s="1"/>
  <c r="AU46" i="3"/>
  <c r="AU46" i="4" s="1"/>
  <c r="AQ46" i="3"/>
  <c r="AQ46" i="4" s="1"/>
  <c r="AM46" i="3"/>
  <c r="AM46" i="4" s="1"/>
  <c r="AI46" i="3"/>
  <c r="AI46" i="4" s="1"/>
  <c r="AE46" i="3"/>
  <c r="AE46" i="4" s="1"/>
  <c r="AA46" i="3"/>
  <c r="AA46" i="4" s="1"/>
  <c r="W46" i="3"/>
  <c r="W46" i="4" s="1"/>
  <c r="S46" i="3"/>
  <c r="S46" i="4" s="1"/>
  <c r="O46" i="3"/>
  <c r="O46" i="4" s="1"/>
  <c r="K46" i="3"/>
  <c r="K46" i="4" s="1"/>
  <c r="G46" i="3"/>
  <c r="G46" i="4" s="1"/>
  <c r="CH46" i="3"/>
  <c r="CH46" i="4" s="1"/>
  <c r="CD46" i="3"/>
  <c r="CD46" i="4" s="1"/>
  <c r="BZ46" i="3"/>
  <c r="BZ46" i="4" s="1"/>
  <c r="BV46" i="3"/>
  <c r="BV46" i="4" s="1"/>
  <c r="BR46" i="3"/>
  <c r="BR46" i="4" s="1"/>
  <c r="BN46" i="3"/>
  <c r="BN46" i="4" s="1"/>
  <c r="BJ46" i="3"/>
  <c r="BJ46" i="4" s="1"/>
  <c r="BF46" i="3"/>
  <c r="BF46" i="4" s="1"/>
  <c r="BB46" i="3"/>
  <c r="BB46" i="4" s="1"/>
  <c r="AX46" i="3"/>
  <c r="AX46" i="4" s="1"/>
  <c r="AT46" i="3"/>
  <c r="AT46" i="4" s="1"/>
  <c r="AP46" i="3"/>
  <c r="AP46" i="4" s="1"/>
  <c r="AL46" i="3"/>
  <c r="AL46" i="4" s="1"/>
  <c r="AH46" i="3"/>
  <c r="AH46" i="4" s="1"/>
  <c r="AD46" i="3"/>
  <c r="AD46" i="4" s="1"/>
  <c r="Z46" i="3"/>
  <c r="Z46" i="4" s="1"/>
  <c r="V46" i="3"/>
  <c r="V46" i="4" s="1"/>
  <c r="R46" i="3"/>
  <c r="R46" i="4" s="1"/>
  <c r="N46" i="3"/>
  <c r="N46" i="4" s="1"/>
  <c r="J46" i="3"/>
  <c r="J46" i="4" s="1"/>
  <c r="CG46" i="3"/>
  <c r="CG46" i="4" s="1"/>
  <c r="CC46" i="3"/>
  <c r="CC46" i="4" s="1"/>
  <c r="BY46" i="3"/>
  <c r="BY46" i="4" s="1"/>
  <c r="BU46" i="3"/>
  <c r="BU46" i="4" s="1"/>
  <c r="BQ46" i="3"/>
  <c r="BQ46" i="4" s="1"/>
  <c r="BM46" i="3"/>
  <c r="BM46" i="4" s="1"/>
  <c r="BI46" i="3"/>
  <c r="BI46" i="4" s="1"/>
  <c r="BE46" i="3"/>
  <c r="BE46" i="4" s="1"/>
  <c r="BA46" i="3"/>
  <c r="BA46" i="4" s="1"/>
  <c r="AW46" i="3"/>
  <c r="AW46" i="4" s="1"/>
  <c r="AS46" i="3"/>
  <c r="AS46" i="4" s="1"/>
  <c r="AO46" i="3"/>
  <c r="AO46" i="4" s="1"/>
  <c r="AK46" i="3"/>
  <c r="AK46" i="4" s="1"/>
  <c r="AG46" i="3"/>
  <c r="AG46" i="4" s="1"/>
  <c r="AC46" i="3"/>
  <c r="AC46" i="4" s="1"/>
  <c r="Y46" i="3"/>
  <c r="Y46" i="4" s="1"/>
  <c r="U46" i="3"/>
  <c r="U46" i="4" s="1"/>
  <c r="Q46" i="3"/>
  <c r="Q46" i="4" s="1"/>
  <c r="M46" i="3"/>
  <c r="M46" i="4" s="1"/>
  <c r="I46" i="3"/>
  <c r="I46" i="4" s="1"/>
  <c r="CF7" i="3"/>
  <c r="CF7" i="4" s="1"/>
  <c r="CB7" i="3"/>
  <c r="CB7" i="4" s="1"/>
  <c r="BX7" i="3"/>
  <c r="BX7" i="4" s="1"/>
  <c r="BT7" i="3"/>
  <c r="BT7" i="4" s="1"/>
  <c r="BP7" i="3"/>
  <c r="BP7" i="4" s="1"/>
  <c r="BL7" i="3"/>
  <c r="BL7" i="4" s="1"/>
  <c r="BH7" i="3"/>
  <c r="BH7" i="4" s="1"/>
  <c r="BD7" i="3"/>
  <c r="BD7" i="4" s="1"/>
  <c r="AZ7" i="3"/>
  <c r="AZ7" i="4" s="1"/>
  <c r="AV7" i="3"/>
  <c r="AV7" i="4" s="1"/>
  <c r="AR7" i="3"/>
  <c r="AR7" i="4" s="1"/>
  <c r="AN7" i="3"/>
  <c r="AN7" i="4" s="1"/>
  <c r="AJ7" i="3"/>
  <c r="AJ7" i="4" s="1"/>
  <c r="AF7" i="3"/>
  <c r="AF7" i="4" s="1"/>
  <c r="AB7" i="3"/>
  <c r="AB7" i="4" s="1"/>
  <c r="X7" i="3"/>
  <c r="X7" i="4" s="1"/>
  <c r="T7" i="3"/>
  <c r="T7" i="4" s="1"/>
  <c r="P7" i="3"/>
  <c r="P7" i="4" s="1"/>
  <c r="L7" i="3"/>
  <c r="L7" i="4" s="1"/>
  <c r="H7" i="3"/>
  <c r="H7" i="4" s="1"/>
  <c r="CE7" i="3"/>
  <c r="CE7" i="4" s="1"/>
  <c r="CA7" i="3"/>
  <c r="CA7" i="4" s="1"/>
  <c r="BW7" i="3"/>
  <c r="BW7" i="4" s="1"/>
  <c r="BS7" i="3"/>
  <c r="BS7" i="4" s="1"/>
  <c r="BO7" i="3"/>
  <c r="BO7" i="4" s="1"/>
  <c r="BK7" i="3"/>
  <c r="BK7" i="4" s="1"/>
  <c r="BG7" i="3"/>
  <c r="BG7" i="4" s="1"/>
  <c r="BC7" i="3"/>
  <c r="BC7" i="4" s="1"/>
  <c r="AY7" i="3"/>
  <c r="AY7" i="4" s="1"/>
  <c r="AU7" i="3"/>
  <c r="AU7" i="4" s="1"/>
  <c r="AQ7" i="3"/>
  <c r="AQ7" i="4" s="1"/>
  <c r="AM7" i="3"/>
  <c r="AM7" i="4" s="1"/>
  <c r="AI7" i="3"/>
  <c r="AI7" i="4" s="1"/>
  <c r="AE7" i="3"/>
  <c r="AE7" i="4" s="1"/>
  <c r="AA7" i="3"/>
  <c r="AA7" i="4" s="1"/>
  <c r="W7" i="3"/>
  <c r="W7" i="4" s="1"/>
  <c r="S7" i="3"/>
  <c r="S7" i="4" s="1"/>
  <c r="O7" i="3"/>
  <c r="O7" i="4" s="1"/>
  <c r="K7" i="3"/>
  <c r="K7" i="4" s="1"/>
  <c r="G7" i="3"/>
  <c r="G7" i="4" s="1"/>
  <c r="CH7" i="3"/>
  <c r="CH7" i="4" s="1"/>
  <c r="CD7" i="3"/>
  <c r="CD7" i="4" s="1"/>
  <c r="BZ7" i="3"/>
  <c r="BZ7" i="4" s="1"/>
  <c r="BV7" i="3"/>
  <c r="BV7" i="4" s="1"/>
  <c r="BR7" i="3"/>
  <c r="BR7" i="4" s="1"/>
  <c r="BN7" i="3"/>
  <c r="BN7" i="4" s="1"/>
  <c r="BJ7" i="3"/>
  <c r="BJ7" i="4" s="1"/>
  <c r="BF7" i="3"/>
  <c r="BF7" i="4" s="1"/>
  <c r="BB7" i="3"/>
  <c r="BB7" i="4" s="1"/>
  <c r="AX7" i="3"/>
  <c r="AX7" i="4" s="1"/>
  <c r="AT7" i="3"/>
  <c r="AT7" i="4" s="1"/>
  <c r="AP7" i="3"/>
  <c r="AP7" i="4" s="1"/>
  <c r="AL7" i="3"/>
  <c r="AL7" i="4" s="1"/>
  <c r="AH7" i="3"/>
  <c r="AH7" i="4" s="1"/>
  <c r="AD7" i="3"/>
  <c r="AD7" i="4" s="1"/>
  <c r="Z7" i="3"/>
  <c r="Z7" i="4" s="1"/>
  <c r="V7" i="3"/>
  <c r="V7" i="4" s="1"/>
  <c r="R7" i="3"/>
  <c r="R7" i="4" s="1"/>
  <c r="N7" i="3"/>
  <c r="N7" i="4" s="1"/>
  <c r="J7" i="3"/>
  <c r="J7" i="4" s="1"/>
  <c r="CG7" i="3"/>
  <c r="CG7" i="4" s="1"/>
  <c r="CC7" i="3"/>
  <c r="CC7" i="4" s="1"/>
  <c r="BY7" i="3"/>
  <c r="BY7" i="4" s="1"/>
  <c r="BU7" i="3"/>
  <c r="BU7" i="4" s="1"/>
  <c r="BQ7" i="3"/>
  <c r="BQ7" i="4" s="1"/>
  <c r="BM7" i="3"/>
  <c r="BM7" i="4" s="1"/>
  <c r="BI7" i="3"/>
  <c r="BI7" i="4" s="1"/>
  <c r="BE7" i="3"/>
  <c r="BE7" i="4" s="1"/>
  <c r="BA7" i="3"/>
  <c r="BA7" i="4" s="1"/>
  <c r="AW7" i="3"/>
  <c r="AW7" i="4" s="1"/>
  <c r="AS7" i="3"/>
  <c r="AS7" i="4" s="1"/>
  <c r="AO7" i="3"/>
  <c r="AO7" i="4" s="1"/>
  <c r="AK7" i="3"/>
  <c r="AK7" i="4" s="1"/>
  <c r="AG7" i="3"/>
  <c r="AG7" i="4" s="1"/>
  <c r="AC7" i="3"/>
  <c r="AC7" i="4" s="1"/>
  <c r="Y7" i="3"/>
  <c r="Y7" i="4" s="1"/>
  <c r="U7" i="3"/>
  <c r="U7" i="4" s="1"/>
  <c r="Q7" i="3"/>
  <c r="Q7" i="4" s="1"/>
  <c r="M7" i="3"/>
  <c r="M7" i="4" s="1"/>
  <c r="I7" i="3"/>
  <c r="I7" i="4" s="1"/>
  <c r="CF42" i="3"/>
  <c r="CF42" i="4" s="1"/>
  <c r="CB42" i="3"/>
  <c r="CB42" i="4" s="1"/>
  <c r="BX42" i="3"/>
  <c r="BX42" i="4" s="1"/>
  <c r="BT42" i="3"/>
  <c r="BT42" i="4" s="1"/>
  <c r="BP42" i="3"/>
  <c r="BP42" i="4" s="1"/>
  <c r="BL42" i="3"/>
  <c r="BL42" i="4" s="1"/>
  <c r="BH42" i="3"/>
  <c r="BH42" i="4" s="1"/>
  <c r="BD42" i="3"/>
  <c r="BD42" i="4" s="1"/>
  <c r="AZ42" i="3"/>
  <c r="AZ42" i="4" s="1"/>
  <c r="AV42" i="3"/>
  <c r="AV42" i="4" s="1"/>
  <c r="AR42" i="3"/>
  <c r="AR42" i="4" s="1"/>
  <c r="AN42" i="3"/>
  <c r="AN42" i="4" s="1"/>
  <c r="AJ42" i="3"/>
  <c r="AJ42" i="4" s="1"/>
  <c r="AF42" i="3"/>
  <c r="AF42" i="4" s="1"/>
  <c r="AB42" i="3"/>
  <c r="AB42" i="4" s="1"/>
  <c r="X42" i="3"/>
  <c r="X42" i="4" s="1"/>
  <c r="T42" i="3"/>
  <c r="T42" i="4" s="1"/>
  <c r="P42" i="3"/>
  <c r="P42" i="4" s="1"/>
  <c r="L42" i="3"/>
  <c r="L42" i="4" s="1"/>
  <c r="H42" i="3"/>
  <c r="H42" i="4" s="1"/>
  <c r="CE42" i="3"/>
  <c r="CE42" i="4" s="1"/>
  <c r="CA42" i="3"/>
  <c r="CA42" i="4" s="1"/>
  <c r="BW42" i="3"/>
  <c r="BW42" i="4" s="1"/>
  <c r="BS42" i="3"/>
  <c r="BS42" i="4" s="1"/>
  <c r="BO42" i="3"/>
  <c r="BO42" i="4" s="1"/>
  <c r="BK42" i="3"/>
  <c r="BK42" i="4" s="1"/>
  <c r="BG42" i="3"/>
  <c r="BG42" i="4" s="1"/>
  <c r="BC42" i="3"/>
  <c r="BC42" i="4" s="1"/>
  <c r="AY42" i="3"/>
  <c r="AY42" i="4" s="1"/>
  <c r="AU42" i="3"/>
  <c r="AU42" i="4" s="1"/>
  <c r="AQ42" i="3"/>
  <c r="AQ42" i="4" s="1"/>
  <c r="AM42" i="3"/>
  <c r="AM42" i="4" s="1"/>
  <c r="AI42" i="3"/>
  <c r="AI42" i="4" s="1"/>
  <c r="AE42" i="3"/>
  <c r="AE42" i="4" s="1"/>
  <c r="AA42" i="3"/>
  <c r="AA42" i="4" s="1"/>
  <c r="W42" i="3"/>
  <c r="W42" i="4" s="1"/>
  <c r="S42" i="3"/>
  <c r="S42" i="4" s="1"/>
  <c r="O42" i="3"/>
  <c r="O42" i="4" s="1"/>
  <c r="K42" i="3"/>
  <c r="K42" i="4" s="1"/>
  <c r="G42" i="3"/>
  <c r="G42" i="4" s="1"/>
  <c r="CH42" i="3"/>
  <c r="CH42" i="4" s="1"/>
  <c r="CD42" i="3"/>
  <c r="CD42" i="4" s="1"/>
  <c r="BZ42" i="3"/>
  <c r="BZ42" i="4" s="1"/>
  <c r="BV42" i="3"/>
  <c r="BV42" i="4" s="1"/>
  <c r="BR42" i="3"/>
  <c r="BR42" i="4" s="1"/>
  <c r="BN42" i="3"/>
  <c r="BN42" i="4" s="1"/>
  <c r="BJ42" i="3"/>
  <c r="BJ42" i="4" s="1"/>
  <c r="BF42" i="3"/>
  <c r="BF42" i="4" s="1"/>
  <c r="BB42" i="3"/>
  <c r="BB42" i="4" s="1"/>
  <c r="AX42" i="3"/>
  <c r="AX42" i="4" s="1"/>
  <c r="AT42" i="3"/>
  <c r="AT42" i="4" s="1"/>
  <c r="AP42" i="3"/>
  <c r="AP42" i="4" s="1"/>
  <c r="AL42" i="3"/>
  <c r="AL42" i="4" s="1"/>
  <c r="AH42" i="3"/>
  <c r="AH42" i="4" s="1"/>
  <c r="AD42" i="3"/>
  <c r="AD42" i="4" s="1"/>
  <c r="Z42" i="3"/>
  <c r="Z42" i="4" s="1"/>
  <c r="V42" i="3"/>
  <c r="V42" i="4" s="1"/>
  <c r="R42" i="3"/>
  <c r="R42" i="4" s="1"/>
  <c r="N42" i="3"/>
  <c r="N42" i="4" s="1"/>
  <c r="J42" i="3"/>
  <c r="J42" i="4" s="1"/>
  <c r="CG42" i="3"/>
  <c r="CG42" i="4" s="1"/>
  <c r="CC42" i="3"/>
  <c r="CC42" i="4" s="1"/>
  <c r="BY42" i="3"/>
  <c r="BY42" i="4" s="1"/>
  <c r="BU42" i="3"/>
  <c r="BU42" i="4" s="1"/>
  <c r="BQ42" i="3"/>
  <c r="BQ42" i="4" s="1"/>
  <c r="BM42" i="3"/>
  <c r="BM42" i="4" s="1"/>
  <c r="BI42" i="3"/>
  <c r="BI42" i="4" s="1"/>
  <c r="BE42" i="3"/>
  <c r="BE42" i="4" s="1"/>
  <c r="BA42" i="3"/>
  <c r="BA42" i="4" s="1"/>
  <c r="AW42" i="3"/>
  <c r="AW42" i="4" s="1"/>
  <c r="AS42" i="3"/>
  <c r="AS42" i="4" s="1"/>
  <c r="AO42" i="3"/>
  <c r="AO42" i="4" s="1"/>
  <c r="AK42" i="3"/>
  <c r="AK42" i="4" s="1"/>
  <c r="AG42" i="3"/>
  <c r="AG42" i="4" s="1"/>
  <c r="AC42" i="3"/>
  <c r="AC42" i="4" s="1"/>
  <c r="Y42" i="3"/>
  <c r="Y42" i="4" s="1"/>
  <c r="U42" i="3"/>
  <c r="U42" i="4" s="1"/>
  <c r="Q42" i="3"/>
  <c r="Q42" i="4" s="1"/>
  <c r="M42" i="3"/>
  <c r="M42" i="4" s="1"/>
  <c r="I42" i="3"/>
  <c r="I42" i="4" s="1"/>
  <c r="CG222" i="3"/>
  <c r="CG222" i="4" s="1"/>
  <c r="CC222" i="3"/>
  <c r="CC222" i="4" s="1"/>
  <c r="BY222" i="3"/>
  <c r="BY222" i="4" s="1"/>
  <c r="BU222" i="3"/>
  <c r="BU222" i="4" s="1"/>
  <c r="BQ222" i="3"/>
  <c r="BQ222" i="4" s="1"/>
  <c r="BM222" i="3"/>
  <c r="BM222" i="4" s="1"/>
  <c r="BI222" i="3"/>
  <c r="BI222" i="4" s="1"/>
  <c r="BE222" i="3"/>
  <c r="BE222" i="4" s="1"/>
  <c r="BA222" i="3"/>
  <c r="BA222" i="4" s="1"/>
  <c r="AW222" i="3"/>
  <c r="AW222" i="4" s="1"/>
  <c r="AS222" i="3"/>
  <c r="AS222" i="4" s="1"/>
  <c r="AO222" i="3"/>
  <c r="AO222" i="4" s="1"/>
  <c r="AK222" i="3"/>
  <c r="AK222" i="4" s="1"/>
  <c r="AG222" i="3"/>
  <c r="AG222" i="4" s="1"/>
  <c r="AC222" i="3"/>
  <c r="AC222" i="4" s="1"/>
  <c r="Y222" i="3"/>
  <c r="Y222" i="4" s="1"/>
  <c r="U222" i="3"/>
  <c r="U222" i="4" s="1"/>
  <c r="Q222" i="3"/>
  <c r="Q222" i="4" s="1"/>
  <c r="M222" i="3"/>
  <c r="M222" i="4" s="1"/>
  <c r="I222" i="3"/>
  <c r="I222" i="4" s="1"/>
  <c r="CF222" i="3"/>
  <c r="CF222" i="4" s="1"/>
  <c r="CB222" i="3"/>
  <c r="CB222" i="4" s="1"/>
  <c r="BX222" i="3"/>
  <c r="BX222" i="4" s="1"/>
  <c r="BT222" i="3"/>
  <c r="BT222" i="4" s="1"/>
  <c r="BP222" i="3"/>
  <c r="BP222" i="4" s="1"/>
  <c r="BL222" i="3"/>
  <c r="BL222" i="4" s="1"/>
  <c r="BH222" i="3"/>
  <c r="BH222" i="4" s="1"/>
  <c r="BD222" i="3"/>
  <c r="BD222" i="4" s="1"/>
  <c r="AZ222" i="3"/>
  <c r="AZ222" i="4" s="1"/>
  <c r="AV222" i="3"/>
  <c r="AV222" i="4" s="1"/>
  <c r="AR222" i="3"/>
  <c r="AR222" i="4" s="1"/>
  <c r="AN222" i="3"/>
  <c r="AN222" i="4" s="1"/>
  <c r="AJ222" i="3"/>
  <c r="AJ222" i="4" s="1"/>
  <c r="AF222" i="3"/>
  <c r="AF222" i="4" s="1"/>
  <c r="AB222" i="3"/>
  <c r="AB222" i="4" s="1"/>
  <c r="X222" i="3"/>
  <c r="X222" i="4" s="1"/>
  <c r="T222" i="3"/>
  <c r="T222" i="4" s="1"/>
  <c r="P222" i="3"/>
  <c r="P222" i="4" s="1"/>
  <c r="L222" i="3"/>
  <c r="L222" i="4" s="1"/>
  <c r="H222" i="3"/>
  <c r="H222" i="4" s="1"/>
  <c r="CE222" i="3"/>
  <c r="CE222" i="4" s="1"/>
  <c r="CA222" i="3"/>
  <c r="CA222" i="4" s="1"/>
  <c r="BW222" i="3"/>
  <c r="BW222" i="4" s="1"/>
  <c r="BS222" i="3"/>
  <c r="BS222" i="4" s="1"/>
  <c r="BO222" i="3"/>
  <c r="BO222" i="4" s="1"/>
  <c r="BK222" i="3"/>
  <c r="BK222" i="4" s="1"/>
  <c r="BG222" i="3"/>
  <c r="BG222" i="4" s="1"/>
  <c r="BC222" i="3"/>
  <c r="BC222" i="4" s="1"/>
  <c r="AY222" i="3"/>
  <c r="AY222" i="4" s="1"/>
  <c r="AU222" i="3"/>
  <c r="AU222" i="4" s="1"/>
  <c r="AQ222" i="3"/>
  <c r="AQ222" i="4" s="1"/>
  <c r="AM222" i="3"/>
  <c r="AM222" i="4" s="1"/>
  <c r="AI222" i="3"/>
  <c r="AI222" i="4" s="1"/>
  <c r="AE222" i="3"/>
  <c r="AE222" i="4" s="1"/>
  <c r="AA222" i="3"/>
  <c r="AA222" i="4" s="1"/>
  <c r="W222" i="3"/>
  <c r="W222" i="4" s="1"/>
  <c r="S222" i="3"/>
  <c r="S222" i="4" s="1"/>
  <c r="O222" i="3"/>
  <c r="O222" i="4" s="1"/>
  <c r="K222" i="3"/>
  <c r="K222" i="4" s="1"/>
  <c r="G222" i="3"/>
  <c r="G222" i="4" s="1"/>
  <c r="CH222" i="3"/>
  <c r="CH222" i="4" s="1"/>
  <c r="CD222" i="3"/>
  <c r="CD222" i="4" s="1"/>
  <c r="BZ222" i="3"/>
  <c r="BZ222" i="4" s="1"/>
  <c r="BV222" i="3"/>
  <c r="BV222" i="4" s="1"/>
  <c r="BR222" i="3"/>
  <c r="BR222" i="4" s="1"/>
  <c r="BN222" i="3"/>
  <c r="BN222" i="4" s="1"/>
  <c r="BJ222" i="3"/>
  <c r="BJ222" i="4" s="1"/>
  <c r="BF222" i="3"/>
  <c r="BF222" i="4" s="1"/>
  <c r="BB222" i="3"/>
  <c r="BB222" i="4" s="1"/>
  <c r="AX222" i="3"/>
  <c r="AX222" i="4" s="1"/>
  <c r="AT222" i="3"/>
  <c r="AT222" i="4" s="1"/>
  <c r="AP222" i="3"/>
  <c r="AP222" i="4" s="1"/>
  <c r="AL222" i="3"/>
  <c r="AL222" i="4" s="1"/>
  <c r="AH222" i="3"/>
  <c r="AH222" i="4" s="1"/>
  <c r="AD222" i="3"/>
  <c r="AD222" i="4" s="1"/>
  <c r="Z222" i="3"/>
  <c r="Z222" i="4" s="1"/>
  <c r="V222" i="3"/>
  <c r="V222" i="4" s="1"/>
  <c r="R222" i="3"/>
  <c r="R222" i="4" s="1"/>
  <c r="N222" i="3"/>
  <c r="N222" i="4" s="1"/>
  <c r="J222" i="3"/>
  <c r="J222" i="4" s="1"/>
  <c r="CG202" i="3"/>
  <c r="CG202" i="4" s="1"/>
  <c r="CC202" i="3"/>
  <c r="CC202" i="4" s="1"/>
  <c r="BY202" i="3"/>
  <c r="BY202" i="4" s="1"/>
  <c r="BU202" i="3"/>
  <c r="BU202" i="4" s="1"/>
  <c r="BQ202" i="3"/>
  <c r="BQ202" i="4" s="1"/>
  <c r="BM202" i="3"/>
  <c r="BM202" i="4" s="1"/>
  <c r="BI202" i="3"/>
  <c r="BI202" i="4" s="1"/>
  <c r="BE202" i="3"/>
  <c r="BE202" i="4" s="1"/>
  <c r="BA202" i="3"/>
  <c r="BA202" i="4" s="1"/>
  <c r="AW202" i="3"/>
  <c r="AW202" i="4" s="1"/>
  <c r="AS202" i="3"/>
  <c r="AS202" i="4" s="1"/>
  <c r="AO202" i="3"/>
  <c r="AO202" i="4" s="1"/>
  <c r="AK202" i="3"/>
  <c r="AK202" i="4" s="1"/>
  <c r="AG202" i="3"/>
  <c r="AG202" i="4" s="1"/>
  <c r="AC202" i="3"/>
  <c r="AC202" i="4" s="1"/>
  <c r="Y202" i="3"/>
  <c r="Y202" i="4" s="1"/>
  <c r="U202" i="3"/>
  <c r="U202" i="4" s="1"/>
  <c r="Q202" i="3"/>
  <c r="Q202" i="4" s="1"/>
  <c r="M202" i="3"/>
  <c r="M202" i="4" s="1"/>
  <c r="I202" i="3"/>
  <c r="I202" i="4" s="1"/>
  <c r="CF202" i="3"/>
  <c r="CF202" i="4" s="1"/>
  <c r="CB202" i="3"/>
  <c r="CB202" i="4" s="1"/>
  <c r="BX202" i="3"/>
  <c r="BX202" i="4" s="1"/>
  <c r="BT202" i="3"/>
  <c r="BT202" i="4" s="1"/>
  <c r="BP202" i="3"/>
  <c r="BP202" i="4" s="1"/>
  <c r="BL202" i="3"/>
  <c r="BL202" i="4" s="1"/>
  <c r="BH202" i="3"/>
  <c r="BH202" i="4" s="1"/>
  <c r="BD202" i="3"/>
  <c r="BD202" i="4" s="1"/>
  <c r="AZ202" i="3"/>
  <c r="AZ202" i="4" s="1"/>
  <c r="AV202" i="3"/>
  <c r="AV202" i="4" s="1"/>
  <c r="AR202" i="3"/>
  <c r="AR202" i="4" s="1"/>
  <c r="AN202" i="3"/>
  <c r="AN202" i="4" s="1"/>
  <c r="AJ202" i="3"/>
  <c r="AJ202" i="4" s="1"/>
  <c r="AF202" i="3"/>
  <c r="AF202" i="4" s="1"/>
  <c r="AB202" i="3"/>
  <c r="AB202" i="4" s="1"/>
  <c r="X202" i="3"/>
  <c r="X202" i="4" s="1"/>
  <c r="T202" i="3"/>
  <c r="T202" i="4" s="1"/>
  <c r="P202" i="3"/>
  <c r="P202" i="4" s="1"/>
  <c r="L202" i="3"/>
  <c r="L202" i="4" s="1"/>
  <c r="H202" i="3"/>
  <c r="H202" i="4" s="1"/>
  <c r="CE202" i="3"/>
  <c r="CE202" i="4" s="1"/>
  <c r="CA202" i="3"/>
  <c r="CA202" i="4" s="1"/>
  <c r="BW202" i="3"/>
  <c r="BW202" i="4" s="1"/>
  <c r="BS202" i="3"/>
  <c r="BS202" i="4" s="1"/>
  <c r="BO202" i="3"/>
  <c r="BO202" i="4" s="1"/>
  <c r="BK202" i="3"/>
  <c r="BK202" i="4" s="1"/>
  <c r="BG202" i="3"/>
  <c r="BG202" i="4" s="1"/>
  <c r="BC202" i="3"/>
  <c r="BC202" i="4" s="1"/>
  <c r="AY202" i="3"/>
  <c r="AY202" i="4" s="1"/>
  <c r="AU202" i="3"/>
  <c r="AU202" i="4" s="1"/>
  <c r="AQ202" i="3"/>
  <c r="AQ202" i="4" s="1"/>
  <c r="AM202" i="3"/>
  <c r="AM202" i="4" s="1"/>
  <c r="AI202" i="3"/>
  <c r="AI202" i="4" s="1"/>
  <c r="AE202" i="3"/>
  <c r="AE202" i="4" s="1"/>
  <c r="AA202" i="3"/>
  <c r="AA202" i="4" s="1"/>
  <c r="W202" i="3"/>
  <c r="W202" i="4" s="1"/>
  <c r="S202" i="3"/>
  <c r="S202" i="4" s="1"/>
  <c r="O202" i="3"/>
  <c r="O202" i="4" s="1"/>
  <c r="K202" i="3"/>
  <c r="K202" i="4" s="1"/>
  <c r="G202" i="3"/>
  <c r="G202" i="4" s="1"/>
  <c r="CH202" i="3"/>
  <c r="CH202" i="4" s="1"/>
  <c r="CD202" i="3"/>
  <c r="CD202" i="4" s="1"/>
  <c r="BZ202" i="3"/>
  <c r="BZ202" i="4" s="1"/>
  <c r="BV202" i="3"/>
  <c r="BV202" i="4" s="1"/>
  <c r="BR202" i="3"/>
  <c r="BR202" i="4" s="1"/>
  <c r="BN202" i="3"/>
  <c r="BN202" i="4" s="1"/>
  <c r="BJ202" i="3"/>
  <c r="BJ202" i="4" s="1"/>
  <c r="BF202" i="3"/>
  <c r="BF202" i="4" s="1"/>
  <c r="BB202" i="3"/>
  <c r="BB202" i="4" s="1"/>
  <c r="AX202" i="3"/>
  <c r="AX202" i="4" s="1"/>
  <c r="AT202" i="3"/>
  <c r="AT202" i="4" s="1"/>
  <c r="AP202" i="3"/>
  <c r="AP202" i="4" s="1"/>
  <c r="AL202" i="3"/>
  <c r="AL202" i="4" s="1"/>
  <c r="AH202" i="3"/>
  <c r="AH202" i="4" s="1"/>
  <c r="AD202" i="3"/>
  <c r="AD202" i="4" s="1"/>
  <c r="Z202" i="3"/>
  <c r="Z202" i="4" s="1"/>
  <c r="V202" i="3"/>
  <c r="V202" i="4" s="1"/>
  <c r="R202" i="3"/>
  <c r="R202" i="4" s="1"/>
  <c r="N202" i="3"/>
  <c r="N202" i="4" s="1"/>
  <c r="J202" i="3"/>
  <c r="J202" i="4" s="1"/>
  <c r="CG170" i="3"/>
  <c r="CG170" i="4" s="1"/>
  <c r="CC170" i="3"/>
  <c r="CC170" i="4" s="1"/>
  <c r="BY170" i="3"/>
  <c r="BY170" i="4" s="1"/>
  <c r="BU170" i="3"/>
  <c r="BU170" i="4" s="1"/>
  <c r="BQ170" i="3"/>
  <c r="BQ170" i="4" s="1"/>
  <c r="BM170" i="3"/>
  <c r="BM170" i="4" s="1"/>
  <c r="BI170" i="3"/>
  <c r="BI170" i="4" s="1"/>
  <c r="BE170" i="3"/>
  <c r="BE170" i="4" s="1"/>
  <c r="BA170" i="3"/>
  <c r="BA170" i="4" s="1"/>
  <c r="AW170" i="3"/>
  <c r="AW170" i="4" s="1"/>
  <c r="AS170" i="3"/>
  <c r="AS170" i="4" s="1"/>
  <c r="AO170" i="3"/>
  <c r="AO170" i="4" s="1"/>
  <c r="AK170" i="3"/>
  <c r="AK170" i="4" s="1"/>
  <c r="AG170" i="3"/>
  <c r="AG170" i="4" s="1"/>
  <c r="AC170" i="3"/>
  <c r="AC170" i="4" s="1"/>
  <c r="Y170" i="3"/>
  <c r="Y170" i="4" s="1"/>
  <c r="U170" i="3"/>
  <c r="U170" i="4" s="1"/>
  <c r="Q170" i="3"/>
  <c r="Q170" i="4" s="1"/>
  <c r="M170" i="3"/>
  <c r="M170" i="4" s="1"/>
  <c r="I170" i="3"/>
  <c r="I170" i="4" s="1"/>
  <c r="CF170" i="3"/>
  <c r="CF170" i="4" s="1"/>
  <c r="CB170" i="3"/>
  <c r="CB170" i="4" s="1"/>
  <c r="BX170" i="3"/>
  <c r="BX170" i="4" s="1"/>
  <c r="BT170" i="3"/>
  <c r="BT170" i="4" s="1"/>
  <c r="BP170" i="3"/>
  <c r="BP170" i="4" s="1"/>
  <c r="BL170" i="3"/>
  <c r="BL170" i="4" s="1"/>
  <c r="BH170" i="3"/>
  <c r="BH170" i="4" s="1"/>
  <c r="BD170" i="3"/>
  <c r="BD170" i="4" s="1"/>
  <c r="AZ170" i="3"/>
  <c r="AZ170" i="4" s="1"/>
  <c r="AV170" i="3"/>
  <c r="AV170" i="4" s="1"/>
  <c r="AR170" i="3"/>
  <c r="AR170" i="4" s="1"/>
  <c r="AN170" i="3"/>
  <c r="AN170" i="4" s="1"/>
  <c r="AJ170" i="3"/>
  <c r="AJ170" i="4" s="1"/>
  <c r="AF170" i="3"/>
  <c r="AF170" i="4" s="1"/>
  <c r="AB170" i="3"/>
  <c r="AB170" i="4" s="1"/>
  <c r="X170" i="3"/>
  <c r="X170" i="4" s="1"/>
  <c r="T170" i="3"/>
  <c r="T170" i="4" s="1"/>
  <c r="P170" i="3"/>
  <c r="P170" i="4" s="1"/>
  <c r="L170" i="3"/>
  <c r="L170" i="4" s="1"/>
  <c r="H170" i="3"/>
  <c r="H170" i="4" s="1"/>
  <c r="CE170" i="3"/>
  <c r="CE170" i="4" s="1"/>
  <c r="CA170" i="3"/>
  <c r="CA170" i="4" s="1"/>
  <c r="BW170" i="3"/>
  <c r="BW170" i="4" s="1"/>
  <c r="BS170" i="3"/>
  <c r="BS170" i="4" s="1"/>
  <c r="BO170" i="3"/>
  <c r="BO170" i="4" s="1"/>
  <c r="BK170" i="3"/>
  <c r="BK170" i="4" s="1"/>
  <c r="BG170" i="3"/>
  <c r="BG170" i="4" s="1"/>
  <c r="BC170" i="3"/>
  <c r="BC170" i="4" s="1"/>
  <c r="AY170" i="3"/>
  <c r="AY170" i="4" s="1"/>
  <c r="AU170" i="3"/>
  <c r="AU170" i="4" s="1"/>
  <c r="AQ170" i="3"/>
  <c r="AQ170" i="4" s="1"/>
  <c r="AM170" i="3"/>
  <c r="AM170" i="4" s="1"/>
  <c r="AI170" i="3"/>
  <c r="AI170" i="4" s="1"/>
  <c r="AE170" i="3"/>
  <c r="AE170" i="4" s="1"/>
  <c r="AA170" i="3"/>
  <c r="AA170" i="4" s="1"/>
  <c r="W170" i="3"/>
  <c r="W170" i="4" s="1"/>
  <c r="S170" i="3"/>
  <c r="S170" i="4" s="1"/>
  <c r="O170" i="3"/>
  <c r="O170" i="4" s="1"/>
  <c r="K170" i="3"/>
  <c r="K170" i="4" s="1"/>
  <c r="G170" i="3"/>
  <c r="G170" i="4" s="1"/>
  <c r="CH170" i="3"/>
  <c r="CH170" i="4" s="1"/>
  <c r="CD170" i="3"/>
  <c r="CD170" i="4" s="1"/>
  <c r="BZ170" i="3"/>
  <c r="BZ170" i="4" s="1"/>
  <c r="BV170" i="3"/>
  <c r="BV170" i="4" s="1"/>
  <c r="BR170" i="3"/>
  <c r="BR170" i="4" s="1"/>
  <c r="BN170" i="3"/>
  <c r="BN170" i="4" s="1"/>
  <c r="BJ170" i="3"/>
  <c r="BJ170" i="4" s="1"/>
  <c r="BF170" i="3"/>
  <c r="BF170" i="4" s="1"/>
  <c r="BB170" i="3"/>
  <c r="BB170" i="4" s="1"/>
  <c r="AX170" i="3"/>
  <c r="AX170" i="4" s="1"/>
  <c r="AT170" i="3"/>
  <c r="AT170" i="4" s="1"/>
  <c r="AP170" i="3"/>
  <c r="AP170" i="4" s="1"/>
  <c r="AL170" i="3"/>
  <c r="AL170" i="4" s="1"/>
  <c r="AH170" i="3"/>
  <c r="AH170" i="4" s="1"/>
  <c r="AD170" i="3"/>
  <c r="AD170" i="4" s="1"/>
  <c r="Z170" i="3"/>
  <c r="Z170" i="4" s="1"/>
  <c r="V170" i="3"/>
  <c r="V170" i="4" s="1"/>
  <c r="R170" i="3"/>
  <c r="R170" i="4" s="1"/>
  <c r="N170" i="3"/>
  <c r="N170" i="4" s="1"/>
  <c r="J170" i="3"/>
  <c r="J170" i="4" s="1"/>
  <c r="CE138" i="3"/>
  <c r="CE138" i="4" s="1"/>
  <c r="CA138" i="3"/>
  <c r="CA138" i="4" s="1"/>
  <c r="BW138" i="3"/>
  <c r="BW138" i="4" s="1"/>
  <c r="BS138" i="3"/>
  <c r="BS138" i="4" s="1"/>
  <c r="BO138" i="3"/>
  <c r="BO138" i="4" s="1"/>
  <c r="BK138" i="3"/>
  <c r="BK138" i="4" s="1"/>
  <c r="BG138" i="3"/>
  <c r="BG138" i="4" s="1"/>
  <c r="BC138" i="3"/>
  <c r="BC138" i="4" s="1"/>
  <c r="AY138" i="3"/>
  <c r="AY138" i="4" s="1"/>
  <c r="AU138" i="3"/>
  <c r="AU138" i="4" s="1"/>
  <c r="AQ138" i="3"/>
  <c r="AQ138" i="4" s="1"/>
  <c r="AM138" i="3"/>
  <c r="AM138" i="4" s="1"/>
  <c r="AI138" i="3"/>
  <c r="AI138" i="4" s="1"/>
  <c r="AE138" i="3"/>
  <c r="AE138" i="4" s="1"/>
  <c r="AA138" i="3"/>
  <c r="AA138" i="4" s="1"/>
  <c r="W138" i="3"/>
  <c r="W138" i="4" s="1"/>
  <c r="S138" i="3"/>
  <c r="S138" i="4" s="1"/>
  <c r="O138" i="3"/>
  <c r="O138" i="4" s="1"/>
  <c r="K138" i="3"/>
  <c r="K138" i="4" s="1"/>
  <c r="G138" i="3"/>
  <c r="G138" i="4" s="1"/>
  <c r="CH138" i="3"/>
  <c r="CH138" i="4" s="1"/>
  <c r="CD138" i="3"/>
  <c r="CD138" i="4" s="1"/>
  <c r="BZ138" i="3"/>
  <c r="BZ138" i="4" s="1"/>
  <c r="BV138" i="3"/>
  <c r="BV138" i="4" s="1"/>
  <c r="BR138" i="3"/>
  <c r="BR138" i="4" s="1"/>
  <c r="BN138" i="3"/>
  <c r="BN138" i="4" s="1"/>
  <c r="BJ138" i="3"/>
  <c r="BJ138" i="4" s="1"/>
  <c r="BF138" i="3"/>
  <c r="BF138" i="4" s="1"/>
  <c r="BB138" i="3"/>
  <c r="BB138" i="4" s="1"/>
  <c r="AX138" i="3"/>
  <c r="AX138" i="4" s="1"/>
  <c r="AT138" i="3"/>
  <c r="AT138" i="4" s="1"/>
  <c r="AP138" i="3"/>
  <c r="AP138" i="4" s="1"/>
  <c r="AL138" i="3"/>
  <c r="AL138" i="4" s="1"/>
  <c r="AH138" i="3"/>
  <c r="AH138" i="4" s="1"/>
  <c r="AD138" i="3"/>
  <c r="AD138" i="4" s="1"/>
  <c r="Z138" i="3"/>
  <c r="Z138" i="4" s="1"/>
  <c r="V138" i="3"/>
  <c r="V138" i="4" s="1"/>
  <c r="R138" i="3"/>
  <c r="R138" i="4" s="1"/>
  <c r="N138" i="3"/>
  <c r="N138" i="4" s="1"/>
  <c r="J138" i="3"/>
  <c r="J138" i="4" s="1"/>
  <c r="CG138" i="3"/>
  <c r="CG138" i="4" s="1"/>
  <c r="CC138" i="3"/>
  <c r="CC138" i="4" s="1"/>
  <c r="BY138" i="3"/>
  <c r="BY138" i="4" s="1"/>
  <c r="BU138" i="3"/>
  <c r="BU138" i="4" s="1"/>
  <c r="BQ138" i="3"/>
  <c r="BQ138" i="4" s="1"/>
  <c r="BM138" i="3"/>
  <c r="BM138" i="4" s="1"/>
  <c r="BI138" i="3"/>
  <c r="BI138" i="4" s="1"/>
  <c r="BE138" i="3"/>
  <c r="BE138" i="4" s="1"/>
  <c r="BA138" i="3"/>
  <c r="BA138" i="4" s="1"/>
  <c r="AW138" i="3"/>
  <c r="AW138" i="4" s="1"/>
  <c r="AS138" i="3"/>
  <c r="AS138" i="4" s="1"/>
  <c r="AO138" i="3"/>
  <c r="AO138" i="4" s="1"/>
  <c r="AK138" i="3"/>
  <c r="AK138" i="4" s="1"/>
  <c r="AG138" i="3"/>
  <c r="AG138" i="4" s="1"/>
  <c r="AC138" i="3"/>
  <c r="AC138" i="4" s="1"/>
  <c r="Y138" i="3"/>
  <c r="Y138" i="4" s="1"/>
  <c r="U138" i="3"/>
  <c r="U138" i="4" s="1"/>
  <c r="Q138" i="3"/>
  <c r="Q138" i="4" s="1"/>
  <c r="M138" i="3"/>
  <c r="M138" i="4" s="1"/>
  <c r="I138" i="3"/>
  <c r="I138" i="4" s="1"/>
  <c r="CF138" i="3"/>
  <c r="CF138" i="4" s="1"/>
  <c r="CB138" i="3"/>
  <c r="CB138" i="4" s="1"/>
  <c r="BX138" i="3"/>
  <c r="BX138" i="4" s="1"/>
  <c r="BT138" i="3"/>
  <c r="BT138" i="4" s="1"/>
  <c r="BP138" i="3"/>
  <c r="BP138" i="4" s="1"/>
  <c r="BL138" i="3"/>
  <c r="BL138" i="4" s="1"/>
  <c r="BH138" i="3"/>
  <c r="BH138" i="4" s="1"/>
  <c r="BD138" i="3"/>
  <c r="BD138" i="4" s="1"/>
  <c r="AZ138" i="3"/>
  <c r="AZ138" i="4" s="1"/>
  <c r="AV138" i="3"/>
  <c r="AV138" i="4" s="1"/>
  <c r="AR138" i="3"/>
  <c r="AR138" i="4" s="1"/>
  <c r="AN138" i="3"/>
  <c r="AN138" i="4" s="1"/>
  <c r="AJ138" i="3"/>
  <c r="AJ138" i="4" s="1"/>
  <c r="AF138" i="3"/>
  <c r="AF138" i="4" s="1"/>
  <c r="AB138" i="3"/>
  <c r="AB138" i="4" s="1"/>
  <c r="X138" i="3"/>
  <c r="X138" i="4" s="1"/>
  <c r="T138" i="3"/>
  <c r="T138" i="4" s="1"/>
  <c r="P138" i="3"/>
  <c r="P138" i="4" s="1"/>
  <c r="L138" i="3"/>
  <c r="L138" i="4" s="1"/>
  <c r="H138" i="3"/>
  <c r="H138" i="4" s="1"/>
  <c r="CE106" i="3"/>
  <c r="CE106" i="4" s="1"/>
  <c r="CA106" i="3"/>
  <c r="CA106" i="4" s="1"/>
  <c r="BW106" i="3"/>
  <c r="BW106" i="4" s="1"/>
  <c r="BS106" i="3"/>
  <c r="BS106" i="4" s="1"/>
  <c r="BO106" i="3"/>
  <c r="BO106" i="4" s="1"/>
  <c r="BK106" i="3"/>
  <c r="BK106" i="4" s="1"/>
  <c r="BG106" i="3"/>
  <c r="BG106" i="4" s="1"/>
  <c r="BC106" i="3"/>
  <c r="BC106" i="4" s="1"/>
  <c r="AY106" i="3"/>
  <c r="AY106" i="4" s="1"/>
  <c r="AU106" i="3"/>
  <c r="AU106" i="4" s="1"/>
  <c r="AQ106" i="3"/>
  <c r="AQ106" i="4" s="1"/>
  <c r="AM106" i="3"/>
  <c r="AM106" i="4" s="1"/>
  <c r="AI106" i="3"/>
  <c r="AI106" i="4" s="1"/>
  <c r="AE106" i="3"/>
  <c r="AE106" i="4" s="1"/>
  <c r="AA106" i="3"/>
  <c r="AA106" i="4" s="1"/>
  <c r="W106" i="3"/>
  <c r="W106" i="4" s="1"/>
  <c r="S106" i="3"/>
  <c r="S106" i="4" s="1"/>
  <c r="O106" i="3"/>
  <c r="O106" i="4" s="1"/>
  <c r="K106" i="3"/>
  <c r="K106" i="4" s="1"/>
  <c r="G106" i="3"/>
  <c r="G106" i="4" s="1"/>
  <c r="CH106" i="3"/>
  <c r="CH106" i="4" s="1"/>
  <c r="CD106" i="3"/>
  <c r="CD106" i="4" s="1"/>
  <c r="BZ106" i="3"/>
  <c r="BZ106" i="4" s="1"/>
  <c r="BV106" i="3"/>
  <c r="BV106" i="4" s="1"/>
  <c r="BR106" i="3"/>
  <c r="BR106" i="4" s="1"/>
  <c r="BN106" i="3"/>
  <c r="BN106" i="4" s="1"/>
  <c r="BJ106" i="3"/>
  <c r="BJ106" i="4" s="1"/>
  <c r="BF106" i="3"/>
  <c r="BF106" i="4" s="1"/>
  <c r="BB106" i="3"/>
  <c r="BB106" i="4" s="1"/>
  <c r="AX106" i="3"/>
  <c r="AX106" i="4" s="1"/>
  <c r="AT106" i="3"/>
  <c r="AT106" i="4" s="1"/>
  <c r="AP106" i="3"/>
  <c r="AP106" i="4" s="1"/>
  <c r="AL106" i="3"/>
  <c r="AL106" i="4" s="1"/>
  <c r="AH106" i="3"/>
  <c r="AH106" i="4" s="1"/>
  <c r="AD106" i="3"/>
  <c r="AD106" i="4" s="1"/>
  <c r="Z106" i="3"/>
  <c r="Z106" i="4" s="1"/>
  <c r="V106" i="3"/>
  <c r="V106" i="4" s="1"/>
  <c r="R106" i="3"/>
  <c r="R106" i="4" s="1"/>
  <c r="N106" i="3"/>
  <c r="N106" i="4" s="1"/>
  <c r="J106" i="3"/>
  <c r="J106" i="4" s="1"/>
  <c r="CG106" i="3"/>
  <c r="CG106" i="4" s="1"/>
  <c r="CC106" i="3"/>
  <c r="CC106" i="4" s="1"/>
  <c r="BY106" i="3"/>
  <c r="BY106" i="4" s="1"/>
  <c r="BU106" i="3"/>
  <c r="BU106" i="4" s="1"/>
  <c r="BQ106" i="3"/>
  <c r="BQ106" i="4" s="1"/>
  <c r="BM106" i="3"/>
  <c r="BM106" i="4" s="1"/>
  <c r="BI106" i="3"/>
  <c r="BI106" i="4" s="1"/>
  <c r="BE106" i="3"/>
  <c r="BE106" i="4" s="1"/>
  <c r="BA106" i="3"/>
  <c r="BA106" i="4" s="1"/>
  <c r="AW106" i="3"/>
  <c r="AW106" i="4" s="1"/>
  <c r="AS106" i="3"/>
  <c r="AS106" i="4" s="1"/>
  <c r="AO106" i="3"/>
  <c r="AO106" i="4" s="1"/>
  <c r="AK106" i="3"/>
  <c r="AK106" i="4" s="1"/>
  <c r="AG106" i="3"/>
  <c r="AG106" i="4" s="1"/>
  <c r="AC106" i="3"/>
  <c r="AC106" i="4" s="1"/>
  <c r="Y106" i="3"/>
  <c r="Y106" i="4" s="1"/>
  <c r="U106" i="3"/>
  <c r="U106" i="4" s="1"/>
  <c r="Q106" i="3"/>
  <c r="Q106" i="4" s="1"/>
  <c r="M106" i="3"/>
  <c r="M106" i="4" s="1"/>
  <c r="I106" i="3"/>
  <c r="I106" i="4" s="1"/>
  <c r="CF106" i="3"/>
  <c r="CF106" i="4" s="1"/>
  <c r="CB106" i="3"/>
  <c r="CB106" i="4" s="1"/>
  <c r="BX106" i="3"/>
  <c r="BX106" i="4" s="1"/>
  <c r="BT106" i="3"/>
  <c r="BT106" i="4" s="1"/>
  <c r="BP106" i="3"/>
  <c r="BP106" i="4" s="1"/>
  <c r="BL106" i="3"/>
  <c r="BL106" i="4" s="1"/>
  <c r="BH106" i="3"/>
  <c r="BH106" i="4" s="1"/>
  <c r="BD106" i="3"/>
  <c r="BD106" i="4" s="1"/>
  <c r="AZ106" i="3"/>
  <c r="AZ106" i="4" s="1"/>
  <c r="AV106" i="3"/>
  <c r="AV106" i="4" s="1"/>
  <c r="AR106" i="3"/>
  <c r="AR106" i="4" s="1"/>
  <c r="AN106" i="3"/>
  <c r="AN106" i="4" s="1"/>
  <c r="AJ106" i="3"/>
  <c r="AJ106" i="4" s="1"/>
  <c r="AF106" i="3"/>
  <c r="AF106" i="4" s="1"/>
  <c r="AB106" i="3"/>
  <c r="AB106" i="4" s="1"/>
  <c r="X106" i="3"/>
  <c r="X106" i="4" s="1"/>
  <c r="T106" i="3"/>
  <c r="T106" i="4" s="1"/>
  <c r="P106" i="3"/>
  <c r="P106" i="4" s="1"/>
  <c r="L106" i="3"/>
  <c r="L106" i="4" s="1"/>
  <c r="H106" i="3"/>
  <c r="H106" i="4" s="1"/>
  <c r="CE74" i="3"/>
  <c r="CE74" i="4" s="1"/>
  <c r="CA74" i="3"/>
  <c r="CA74" i="4" s="1"/>
  <c r="BW74" i="3"/>
  <c r="BW74" i="4" s="1"/>
  <c r="BS74" i="3"/>
  <c r="BS74" i="4" s="1"/>
  <c r="BO74" i="3"/>
  <c r="BO74" i="4" s="1"/>
  <c r="BK74" i="3"/>
  <c r="BK74" i="4" s="1"/>
  <c r="BG74" i="3"/>
  <c r="BG74" i="4" s="1"/>
  <c r="BC74" i="3"/>
  <c r="BC74" i="4" s="1"/>
  <c r="AY74" i="3"/>
  <c r="AY74" i="4" s="1"/>
  <c r="AU74" i="3"/>
  <c r="AU74" i="4" s="1"/>
  <c r="AQ74" i="3"/>
  <c r="AQ74" i="4" s="1"/>
  <c r="AM74" i="3"/>
  <c r="AM74" i="4" s="1"/>
  <c r="AI74" i="3"/>
  <c r="AI74" i="4" s="1"/>
  <c r="AE74" i="3"/>
  <c r="AE74" i="4" s="1"/>
  <c r="AA74" i="3"/>
  <c r="AA74" i="4" s="1"/>
  <c r="W74" i="3"/>
  <c r="W74" i="4" s="1"/>
  <c r="S74" i="3"/>
  <c r="S74" i="4" s="1"/>
  <c r="O74" i="3"/>
  <c r="O74" i="4" s="1"/>
  <c r="K74" i="3"/>
  <c r="K74" i="4" s="1"/>
  <c r="G74" i="3"/>
  <c r="G74" i="4" s="1"/>
  <c r="CH74" i="3"/>
  <c r="CH74" i="4" s="1"/>
  <c r="CD74" i="3"/>
  <c r="CD74" i="4" s="1"/>
  <c r="BZ74" i="3"/>
  <c r="BZ74" i="4" s="1"/>
  <c r="BV74" i="3"/>
  <c r="BV74" i="4" s="1"/>
  <c r="BR74" i="3"/>
  <c r="BR74" i="4" s="1"/>
  <c r="BN74" i="3"/>
  <c r="BN74" i="4" s="1"/>
  <c r="BJ74" i="3"/>
  <c r="BJ74" i="4" s="1"/>
  <c r="BF74" i="3"/>
  <c r="BF74" i="4" s="1"/>
  <c r="BB74" i="3"/>
  <c r="BB74" i="4" s="1"/>
  <c r="AX74" i="3"/>
  <c r="AX74" i="4" s="1"/>
  <c r="AT74" i="3"/>
  <c r="AT74" i="4" s="1"/>
  <c r="AP74" i="3"/>
  <c r="AP74" i="4" s="1"/>
  <c r="AL74" i="3"/>
  <c r="AL74" i="4" s="1"/>
  <c r="AH74" i="3"/>
  <c r="AH74" i="4" s="1"/>
  <c r="AD74" i="3"/>
  <c r="AD74" i="4" s="1"/>
  <c r="Z74" i="3"/>
  <c r="Z74" i="4" s="1"/>
  <c r="V74" i="3"/>
  <c r="V74" i="4" s="1"/>
  <c r="R74" i="3"/>
  <c r="R74" i="4" s="1"/>
  <c r="N74" i="3"/>
  <c r="N74" i="4" s="1"/>
  <c r="J74" i="3"/>
  <c r="J74" i="4" s="1"/>
  <c r="CG74" i="3"/>
  <c r="CG74" i="4" s="1"/>
  <c r="CC74" i="3"/>
  <c r="CC74" i="4" s="1"/>
  <c r="BY74" i="3"/>
  <c r="BY74" i="4" s="1"/>
  <c r="BU74" i="3"/>
  <c r="BU74" i="4" s="1"/>
  <c r="BQ74" i="3"/>
  <c r="BQ74" i="4" s="1"/>
  <c r="BM74" i="3"/>
  <c r="BM74" i="4" s="1"/>
  <c r="BI74" i="3"/>
  <c r="BI74" i="4" s="1"/>
  <c r="BE74" i="3"/>
  <c r="BE74" i="4" s="1"/>
  <c r="BA74" i="3"/>
  <c r="BA74" i="4" s="1"/>
  <c r="AW74" i="3"/>
  <c r="AW74" i="4" s="1"/>
  <c r="AS74" i="3"/>
  <c r="AS74" i="4" s="1"/>
  <c r="AO74" i="3"/>
  <c r="AO74" i="4" s="1"/>
  <c r="AK74" i="3"/>
  <c r="AK74" i="4" s="1"/>
  <c r="AG74" i="3"/>
  <c r="AG74" i="4" s="1"/>
  <c r="AC74" i="3"/>
  <c r="AC74" i="4" s="1"/>
  <c r="Y74" i="3"/>
  <c r="Y74" i="4" s="1"/>
  <c r="U74" i="3"/>
  <c r="U74" i="4" s="1"/>
  <c r="Q74" i="3"/>
  <c r="Q74" i="4" s="1"/>
  <c r="M74" i="3"/>
  <c r="M74" i="4" s="1"/>
  <c r="I74" i="3"/>
  <c r="I74" i="4" s="1"/>
  <c r="CF74" i="3"/>
  <c r="CF74" i="4" s="1"/>
  <c r="CB74" i="3"/>
  <c r="CB74" i="4" s="1"/>
  <c r="BX74" i="3"/>
  <c r="BX74" i="4" s="1"/>
  <c r="BT74" i="3"/>
  <c r="BT74" i="4" s="1"/>
  <c r="BP74" i="3"/>
  <c r="BP74" i="4" s="1"/>
  <c r="BL74" i="3"/>
  <c r="BL74" i="4" s="1"/>
  <c r="BH74" i="3"/>
  <c r="BH74" i="4" s="1"/>
  <c r="BD74" i="3"/>
  <c r="BD74" i="4" s="1"/>
  <c r="AZ74" i="3"/>
  <c r="AZ74" i="4" s="1"/>
  <c r="AV74" i="3"/>
  <c r="AV74" i="4" s="1"/>
  <c r="AR74" i="3"/>
  <c r="AR74" i="4" s="1"/>
  <c r="AN74" i="3"/>
  <c r="AN74" i="4" s="1"/>
  <c r="AJ74" i="3"/>
  <c r="AJ74" i="4" s="1"/>
  <c r="AF74" i="3"/>
  <c r="AF74" i="4" s="1"/>
  <c r="AB74" i="3"/>
  <c r="AB74" i="4" s="1"/>
  <c r="X74" i="3"/>
  <c r="X74" i="4" s="1"/>
  <c r="T74" i="3"/>
  <c r="T74" i="4" s="1"/>
  <c r="P74" i="3"/>
  <c r="P74" i="4" s="1"/>
  <c r="L74" i="3"/>
  <c r="L74" i="4" s="1"/>
  <c r="H74" i="3"/>
  <c r="H74" i="4" s="1"/>
  <c r="CF283" i="3"/>
  <c r="CF283" i="4" s="1"/>
  <c r="CB283" i="3"/>
  <c r="CB283" i="4" s="1"/>
  <c r="BX283" i="3"/>
  <c r="BX283" i="4" s="1"/>
  <c r="BT283" i="3"/>
  <c r="BT283" i="4" s="1"/>
  <c r="BP283" i="3"/>
  <c r="BP283" i="4" s="1"/>
  <c r="BL283" i="3"/>
  <c r="BL283" i="4" s="1"/>
  <c r="BH283" i="3"/>
  <c r="BH283" i="4" s="1"/>
  <c r="BD283" i="3"/>
  <c r="BD283" i="4" s="1"/>
  <c r="AZ283" i="3"/>
  <c r="AZ283" i="4" s="1"/>
  <c r="AV283" i="3"/>
  <c r="AV283" i="4" s="1"/>
  <c r="AR283" i="3"/>
  <c r="AR283" i="4" s="1"/>
  <c r="AN283" i="3"/>
  <c r="AN283" i="4" s="1"/>
  <c r="AJ283" i="3"/>
  <c r="AJ283" i="4" s="1"/>
  <c r="AF283" i="3"/>
  <c r="AF283" i="4" s="1"/>
  <c r="AB283" i="3"/>
  <c r="AB283" i="4" s="1"/>
  <c r="X283" i="3"/>
  <c r="X283" i="4" s="1"/>
  <c r="T283" i="3"/>
  <c r="T283" i="4" s="1"/>
  <c r="P283" i="3"/>
  <c r="P283" i="4" s="1"/>
  <c r="L283" i="3"/>
  <c r="L283" i="4" s="1"/>
  <c r="H283" i="3"/>
  <c r="H283" i="4" s="1"/>
  <c r="CE283" i="3"/>
  <c r="CE283" i="4" s="1"/>
  <c r="CA283" i="3"/>
  <c r="CA283" i="4" s="1"/>
  <c r="BW283" i="3"/>
  <c r="BW283" i="4" s="1"/>
  <c r="BS283" i="3"/>
  <c r="BS283" i="4" s="1"/>
  <c r="BO283" i="3"/>
  <c r="BO283" i="4" s="1"/>
  <c r="BK283" i="3"/>
  <c r="BK283" i="4" s="1"/>
  <c r="BG283" i="3"/>
  <c r="BG283" i="4" s="1"/>
  <c r="BC283" i="3"/>
  <c r="BC283" i="4" s="1"/>
  <c r="AY283" i="3"/>
  <c r="AY283" i="4" s="1"/>
  <c r="AU283" i="3"/>
  <c r="AU283" i="4" s="1"/>
  <c r="AQ283" i="3"/>
  <c r="AQ283" i="4" s="1"/>
  <c r="AM283" i="3"/>
  <c r="AM283" i="4" s="1"/>
  <c r="AI283" i="3"/>
  <c r="AI283" i="4" s="1"/>
  <c r="AE283" i="3"/>
  <c r="AE283" i="4" s="1"/>
  <c r="AA283" i="3"/>
  <c r="AA283" i="4" s="1"/>
  <c r="W283" i="3"/>
  <c r="W283" i="4" s="1"/>
  <c r="S283" i="3"/>
  <c r="S283" i="4" s="1"/>
  <c r="O283" i="3"/>
  <c r="O283" i="4" s="1"/>
  <c r="K283" i="3"/>
  <c r="K283" i="4" s="1"/>
  <c r="G283" i="3"/>
  <c r="G283" i="4" s="1"/>
  <c r="CH283" i="3"/>
  <c r="CH283" i="4" s="1"/>
  <c r="CD283" i="3"/>
  <c r="CD283" i="4" s="1"/>
  <c r="BZ283" i="3"/>
  <c r="BZ283" i="4" s="1"/>
  <c r="BV283" i="3"/>
  <c r="BV283" i="4" s="1"/>
  <c r="BR283" i="3"/>
  <c r="BR283" i="4" s="1"/>
  <c r="BN283" i="3"/>
  <c r="BN283" i="4" s="1"/>
  <c r="BJ283" i="3"/>
  <c r="BJ283" i="4" s="1"/>
  <c r="BF283" i="3"/>
  <c r="BF283" i="4" s="1"/>
  <c r="BB283" i="3"/>
  <c r="BB283" i="4" s="1"/>
  <c r="AX283" i="3"/>
  <c r="AX283" i="4" s="1"/>
  <c r="AT283" i="3"/>
  <c r="AT283" i="4" s="1"/>
  <c r="AP283" i="3"/>
  <c r="AP283" i="4" s="1"/>
  <c r="AL283" i="3"/>
  <c r="AL283" i="4" s="1"/>
  <c r="AH283" i="3"/>
  <c r="AH283" i="4" s="1"/>
  <c r="AD283" i="3"/>
  <c r="AD283" i="4" s="1"/>
  <c r="Z283" i="3"/>
  <c r="Z283" i="4" s="1"/>
  <c r="V283" i="3"/>
  <c r="V283" i="4" s="1"/>
  <c r="R283" i="3"/>
  <c r="R283" i="4" s="1"/>
  <c r="N283" i="3"/>
  <c r="N283" i="4" s="1"/>
  <c r="J283" i="3"/>
  <c r="J283" i="4" s="1"/>
  <c r="CG283" i="3"/>
  <c r="CG283" i="4" s="1"/>
  <c r="CC283" i="3"/>
  <c r="CC283" i="4" s="1"/>
  <c r="BY283" i="3"/>
  <c r="BY283" i="4" s="1"/>
  <c r="BU283" i="3"/>
  <c r="BU283" i="4" s="1"/>
  <c r="BQ283" i="3"/>
  <c r="BQ283" i="4" s="1"/>
  <c r="BM283" i="3"/>
  <c r="BM283" i="4" s="1"/>
  <c r="BI283" i="3"/>
  <c r="BI283" i="4" s="1"/>
  <c r="BE283" i="3"/>
  <c r="BE283" i="4" s="1"/>
  <c r="BA283" i="3"/>
  <c r="BA283" i="4" s="1"/>
  <c r="AW283" i="3"/>
  <c r="AW283" i="4" s="1"/>
  <c r="AS283" i="3"/>
  <c r="AS283" i="4" s="1"/>
  <c r="AO283" i="3"/>
  <c r="AO283" i="4" s="1"/>
  <c r="AK283" i="3"/>
  <c r="AK283" i="4" s="1"/>
  <c r="AG283" i="3"/>
  <c r="AG283" i="4" s="1"/>
  <c r="AC283" i="3"/>
  <c r="AC283" i="4" s="1"/>
  <c r="Y283" i="3"/>
  <c r="Y283" i="4" s="1"/>
  <c r="U283" i="3"/>
  <c r="U283" i="4" s="1"/>
  <c r="Q283" i="3"/>
  <c r="Q283" i="4" s="1"/>
  <c r="M283" i="3"/>
  <c r="M283" i="4" s="1"/>
  <c r="I283" i="3"/>
  <c r="I283" i="4" s="1"/>
  <c r="CF288" i="3"/>
  <c r="CF288" i="4" s="1"/>
  <c r="CB288" i="3"/>
  <c r="CB288" i="4" s="1"/>
  <c r="BX288" i="3"/>
  <c r="BX288" i="4" s="1"/>
  <c r="BT288" i="3"/>
  <c r="BT288" i="4" s="1"/>
  <c r="BP288" i="3"/>
  <c r="BP288" i="4" s="1"/>
  <c r="BL288" i="3"/>
  <c r="BL288" i="4" s="1"/>
  <c r="BH288" i="3"/>
  <c r="BH288" i="4" s="1"/>
  <c r="BD288" i="3"/>
  <c r="BD288" i="4" s="1"/>
  <c r="AZ288" i="3"/>
  <c r="AZ288" i="4" s="1"/>
  <c r="AV288" i="3"/>
  <c r="AV288" i="4" s="1"/>
  <c r="AR288" i="3"/>
  <c r="AR288" i="4" s="1"/>
  <c r="AN288" i="3"/>
  <c r="AN288" i="4" s="1"/>
  <c r="AJ288" i="3"/>
  <c r="AJ288" i="4" s="1"/>
  <c r="AF288" i="3"/>
  <c r="AF288" i="4" s="1"/>
  <c r="AB288" i="3"/>
  <c r="AB288" i="4" s="1"/>
  <c r="X288" i="3"/>
  <c r="X288" i="4" s="1"/>
  <c r="T288" i="3"/>
  <c r="T288" i="4" s="1"/>
  <c r="P288" i="3"/>
  <c r="P288" i="4" s="1"/>
  <c r="L288" i="3"/>
  <c r="L288" i="4" s="1"/>
  <c r="H288" i="3"/>
  <c r="H288" i="4" s="1"/>
  <c r="CE288" i="3"/>
  <c r="CE288" i="4" s="1"/>
  <c r="CA288" i="3"/>
  <c r="CA288" i="4" s="1"/>
  <c r="BW288" i="3"/>
  <c r="BW288" i="4" s="1"/>
  <c r="BS288" i="3"/>
  <c r="BS288" i="4" s="1"/>
  <c r="BO288" i="3"/>
  <c r="BO288" i="4" s="1"/>
  <c r="BK288" i="3"/>
  <c r="BK288" i="4" s="1"/>
  <c r="BG288" i="3"/>
  <c r="BG288" i="4" s="1"/>
  <c r="BC288" i="3"/>
  <c r="BC288" i="4" s="1"/>
  <c r="AY288" i="3"/>
  <c r="AY288" i="4" s="1"/>
  <c r="AU288" i="3"/>
  <c r="AU288" i="4" s="1"/>
  <c r="AQ288" i="3"/>
  <c r="AQ288" i="4" s="1"/>
  <c r="AM288" i="3"/>
  <c r="AM288" i="4" s="1"/>
  <c r="AI288" i="3"/>
  <c r="AI288" i="4" s="1"/>
  <c r="AE288" i="3"/>
  <c r="AE288" i="4" s="1"/>
  <c r="AA288" i="3"/>
  <c r="AA288" i="4" s="1"/>
  <c r="W288" i="3"/>
  <c r="W288" i="4" s="1"/>
  <c r="S288" i="3"/>
  <c r="S288" i="4" s="1"/>
  <c r="O288" i="3"/>
  <c r="O288" i="4" s="1"/>
  <c r="K288" i="3"/>
  <c r="K288" i="4" s="1"/>
  <c r="G288" i="3"/>
  <c r="G288" i="4" s="1"/>
  <c r="CH288" i="3"/>
  <c r="CH288" i="4" s="1"/>
  <c r="CD288" i="3"/>
  <c r="CD288" i="4" s="1"/>
  <c r="BZ288" i="3"/>
  <c r="BZ288" i="4" s="1"/>
  <c r="BV288" i="3"/>
  <c r="BV288" i="4" s="1"/>
  <c r="BR288" i="3"/>
  <c r="BR288" i="4" s="1"/>
  <c r="BN288" i="3"/>
  <c r="BN288" i="4" s="1"/>
  <c r="BJ288" i="3"/>
  <c r="BJ288" i="4" s="1"/>
  <c r="BF288" i="3"/>
  <c r="BF288" i="4" s="1"/>
  <c r="BB288" i="3"/>
  <c r="BB288" i="4" s="1"/>
  <c r="AX288" i="3"/>
  <c r="AX288" i="4" s="1"/>
  <c r="AT288" i="3"/>
  <c r="AT288" i="4" s="1"/>
  <c r="AP288" i="3"/>
  <c r="AP288" i="4" s="1"/>
  <c r="AL288" i="3"/>
  <c r="AL288" i="4" s="1"/>
  <c r="AH288" i="3"/>
  <c r="AH288" i="4" s="1"/>
  <c r="AD288" i="3"/>
  <c r="AD288" i="4" s="1"/>
  <c r="Z288" i="3"/>
  <c r="Z288" i="4" s="1"/>
  <c r="V288" i="3"/>
  <c r="V288" i="4" s="1"/>
  <c r="R288" i="3"/>
  <c r="R288" i="4" s="1"/>
  <c r="N288" i="3"/>
  <c r="N288" i="4" s="1"/>
  <c r="J288" i="3"/>
  <c r="J288" i="4" s="1"/>
  <c r="CG288" i="3"/>
  <c r="CG288" i="4" s="1"/>
  <c r="CC288" i="3"/>
  <c r="CC288" i="4" s="1"/>
  <c r="BY288" i="3"/>
  <c r="BY288" i="4" s="1"/>
  <c r="BU288" i="3"/>
  <c r="BU288" i="4" s="1"/>
  <c r="BQ288" i="3"/>
  <c r="BQ288" i="4" s="1"/>
  <c r="BM288" i="3"/>
  <c r="BM288" i="4" s="1"/>
  <c r="BI288" i="3"/>
  <c r="BI288" i="4" s="1"/>
  <c r="BE288" i="3"/>
  <c r="BE288" i="4" s="1"/>
  <c r="BA288" i="3"/>
  <c r="BA288" i="4" s="1"/>
  <c r="AW288" i="3"/>
  <c r="AW288" i="4" s="1"/>
  <c r="AS288" i="3"/>
  <c r="AS288" i="4" s="1"/>
  <c r="AO288" i="3"/>
  <c r="AO288" i="4" s="1"/>
  <c r="AK288" i="3"/>
  <c r="AK288" i="4" s="1"/>
  <c r="AG288" i="3"/>
  <c r="AG288" i="4" s="1"/>
  <c r="AC288" i="3"/>
  <c r="AC288" i="4" s="1"/>
  <c r="Y288" i="3"/>
  <c r="Y288" i="4" s="1"/>
  <c r="U288" i="3"/>
  <c r="U288" i="4" s="1"/>
  <c r="Q288" i="3"/>
  <c r="Q288" i="4" s="1"/>
  <c r="M288" i="3"/>
  <c r="M288" i="4" s="1"/>
  <c r="I288" i="3"/>
  <c r="I288" i="4" s="1"/>
  <c r="CG267" i="3"/>
  <c r="CG267" i="4" s="1"/>
  <c r="CC267" i="3"/>
  <c r="CC267" i="4" s="1"/>
  <c r="BY267" i="3"/>
  <c r="BY267" i="4" s="1"/>
  <c r="BU267" i="3"/>
  <c r="BU267" i="4" s="1"/>
  <c r="BQ267" i="3"/>
  <c r="BQ267" i="4" s="1"/>
  <c r="BM267" i="3"/>
  <c r="BM267" i="4" s="1"/>
  <c r="BI267" i="3"/>
  <c r="BI267" i="4" s="1"/>
  <c r="BE267" i="3"/>
  <c r="BE267" i="4" s="1"/>
  <c r="BA267" i="3"/>
  <c r="BA267" i="4" s="1"/>
  <c r="AW267" i="3"/>
  <c r="AW267" i="4" s="1"/>
  <c r="AS267" i="3"/>
  <c r="AS267" i="4" s="1"/>
  <c r="AO267" i="3"/>
  <c r="AO267" i="4" s="1"/>
  <c r="AK267" i="3"/>
  <c r="AK267" i="4" s="1"/>
  <c r="AG267" i="3"/>
  <c r="AG267" i="4" s="1"/>
  <c r="AC267" i="3"/>
  <c r="AC267" i="4" s="1"/>
  <c r="Y267" i="3"/>
  <c r="Y267" i="4" s="1"/>
  <c r="U267" i="3"/>
  <c r="U267" i="4" s="1"/>
  <c r="Q267" i="3"/>
  <c r="Q267" i="4" s="1"/>
  <c r="M267" i="3"/>
  <c r="M267" i="4" s="1"/>
  <c r="I267" i="3"/>
  <c r="I267" i="4" s="1"/>
  <c r="CF267" i="3"/>
  <c r="CF267" i="4" s="1"/>
  <c r="CB267" i="3"/>
  <c r="CB267" i="4" s="1"/>
  <c r="BX267" i="3"/>
  <c r="BX267" i="4" s="1"/>
  <c r="BT267" i="3"/>
  <c r="BT267" i="4" s="1"/>
  <c r="BP267" i="3"/>
  <c r="BP267" i="4" s="1"/>
  <c r="BL267" i="3"/>
  <c r="BL267" i="4" s="1"/>
  <c r="BH267" i="3"/>
  <c r="BH267" i="4" s="1"/>
  <c r="BD267" i="3"/>
  <c r="BD267" i="4" s="1"/>
  <c r="AZ267" i="3"/>
  <c r="AZ267" i="4" s="1"/>
  <c r="AV267" i="3"/>
  <c r="AV267" i="4" s="1"/>
  <c r="AR267" i="3"/>
  <c r="AR267" i="4" s="1"/>
  <c r="AN267" i="3"/>
  <c r="AN267" i="4" s="1"/>
  <c r="AJ267" i="3"/>
  <c r="AJ267" i="4" s="1"/>
  <c r="AF267" i="3"/>
  <c r="AF267" i="4" s="1"/>
  <c r="AB267" i="3"/>
  <c r="AB267" i="4" s="1"/>
  <c r="X267" i="3"/>
  <c r="X267" i="4" s="1"/>
  <c r="T267" i="3"/>
  <c r="T267" i="4" s="1"/>
  <c r="P267" i="3"/>
  <c r="P267" i="4" s="1"/>
  <c r="L267" i="3"/>
  <c r="L267" i="4" s="1"/>
  <c r="H267" i="3"/>
  <c r="H267" i="4" s="1"/>
  <c r="CE267" i="3"/>
  <c r="CE267" i="4" s="1"/>
  <c r="CA267" i="3"/>
  <c r="CA267" i="4" s="1"/>
  <c r="BW267" i="3"/>
  <c r="BW267" i="4" s="1"/>
  <c r="BS267" i="3"/>
  <c r="BS267" i="4" s="1"/>
  <c r="BO267" i="3"/>
  <c r="BO267" i="4" s="1"/>
  <c r="BK267" i="3"/>
  <c r="BK267" i="4" s="1"/>
  <c r="BG267" i="3"/>
  <c r="BG267" i="4" s="1"/>
  <c r="BC267" i="3"/>
  <c r="BC267" i="4" s="1"/>
  <c r="AY267" i="3"/>
  <c r="AY267" i="4" s="1"/>
  <c r="AU267" i="3"/>
  <c r="AU267" i="4" s="1"/>
  <c r="AQ267" i="3"/>
  <c r="AQ267" i="4" s="1"/>
  <c r="AM267" i="3"/>
  <c r="AM267" i="4" s="1"/>
  <c r="AI267" i="3"/>
  <c r="AI267" i="4" s="1"/>
  <c r="AE267" i="3"/>
  <c r="AE267" i="4" s="1"/>
  <c r="AA267" i="3"/>
  <c r="AA267" i="4" s="1"/>
  <c r="W267" i="3"/>
  <c r="W267" i="4" s="1"/>
  <c r="S267" i="3"/>
  <c r="S267" i="4" s="1"/>
  <c r="O267" i="3"/>
  <c r="O267" i="4" s="1"/>
  <c r="K267" i="3"/>
  <c r="K267" i="4" s="1"/>
  <c r="G267" i="3"/>
  <c r="G267" i="4" s="1"/>
  <c r="CH267" i="3"/>
  <c r="CH267" i="4" s="1"/>
  <c r="CD267" i="3"/>
  <c r="CD267" i="4" s="1"/>
  <c r="BZ267" i="3"/>
  <c r="BZ267" i="4" s="1"/>
  <c r="BV267" i="3"/>
  <c r="BV267" i="4" s="1"/>
  <c r="BR267" i="3"/>
  <c r="BR267" i="4" s="1"/>
  <c r="BN267" i="3"/>
  <c r="BN267" i="4" s="1"/>
  <c r="BJ267" i="3"/>
  <c r="BJ267" i="4" s="1"/>
  <c r="BF267" i="3"/>
  <c r="BF267" i="4" s="1"/>
  <c r="BB267" i="3"/>
  <c r="BB267" i="4" s="1"/>
  <c r="AX267" i="3"/>
  <c r="AX267" i="4" s="1"/>
  <c r="AT267" i="3"/>
  <c r="AT267" i="4" s="1"/>
  <c r="AP267" i="3"/>
  <c r="AP267" i="4" s="1"/>
  <c r="AL267" i="3"/>
  <c r="AL267" i="4" s="1"/>
  <c r="AH267" i="3"/>
  <c r="AH267" i="4" s="1"/>
  <c r="AD267" i="3"/>
  <c r="AD267" i="4" s="1"/>
  <c r="Z267" i="3"/>
  <c r="Z267" i="4" s="1"/>
  <c r="V267" i="3"/>
  <c r="V267" i="4" s="1"/>
  <c r="R267" i="3"/>
  <c r="R267" i="4" s="1"/>
  <c r="N267" i="3"/>
  <c r="N267" i="4" s="1"/>
  <c r="J267" i="3"/>
  <c r="J267" i="4" s="1"/>
  <c r="CG247" i="3"/>
  <c r="CG247" i="4" s="1"/>
  <c r="CC247" i="3"/>
  <c r="CC247" i="4" s="1"/>
  <c r="BY247" i="3"/>
  <c r="BY247" i="4" s="1"/>
  <c r="BU247" i="3"/>
  <c r="BU247" i="4" s="1"/>
  <c r="BQ247" i="3"/>
  <c r="BQ247" i="4" s="1"/>
  <c r="BM247" i="3"/>
  <c r="BM247" i="4" s="1"/>
  <c r="BI247" i="3"/>
  <c r="BI247" i="4" s="1"/>
  <c r="BE247" i="3"/>
  <c r="BE247" i="4" s="1"/>
  <c r="BA247" i="3"/>
  <c r="BA247" i="4" s="1"/>
  <c r="AW247" i="3"/>
  <c r="AW247" i="4" s="1"/>
  <c r="AS247" i="3"/>
  <c r="AS247" i="4" s="1"/>
  <c r="AO247" i="3"/>
  <c r="AO247" i="4" s="1"/>
  <c r="AK247" i="3"/>
  <c r="AK247" i="4" s="1"/>
  <c r="AG247" i="3"/>
  <c r="AG247" i="4" s="1"/>
  <c r="AC247" i="3"/>
  <c r="AC247" i="4" s="1"/>
  <c r="Y247" i="3"/>
  <c r="Y247" i="4" s="1"/>
  <c r="U247" i="3"/>
  <c r="U247" i="4" s="1"/>
  <c r="Q247" i="3"/>
  <c r="Q247" i="4" s="1"/>
  <c r="M247" i="3"/>
  <c r="M247" i="4" s="1"/>
  <c r="I247" i="3"/>
  <c r="I247" i="4" s="1"/>
  <c r="CF247" i="3"/>
  <c r="CF247" i="4" s="1"/>
  <c r="CB247" i="3"/>
  <c r="CB247" i="4" s="1"/>
  <c r="BX247" i="3"/>
  <c r="BX247" i="4" s="1"/>
  <c r="BT247" i="3"/>
  <c r="BT247" i="4" s="1"/>
  <c r="BP247" i="3"/>
  <c r="BP247" i="4" s="1"/>
  <c r="BL247" i="3"/>
  <c r="BL247" i="4" s="1"/>
  <c r="BH247" i="3"/>
  <c r="BH247" i="4" s="1"/>
  <c r="BD247" i="3"/>
  <c r="BD247" i="4" s="1"/>
  <c r="AZ247" i="3"/>
  <c r="AZ247" i="4" s="1"/>
  <c r="AV247" i="3"/>
  <c r="AV247" i="4" s="1"/>
  <c r="AR247" i="3"/>
  <c r="AR247" i="4" s="1"/>
  <c r="AN247" i="3"/>
  <c r="AN247" i="4" s="1"/>
  <c r="AJ247" i="3"/>
  <c r="AJ247" i="4" s="1"/>
  <c r="AF247" i="3"/>
  <c r="AF247" i="4" s="1"/>
  <c r="AB247" i="3"/>
  <c r="AB247" i="4" s="1"/>
  <c r="X247" i="3"/>
  <c r="X247" i="4" s="1"/>
  <c r="T247" i="3"/>
  <c r="T247" i="4" s="1"/>
  <c r="P247" i="3"/>
  <c r="P247" i="4" s="1"/>
  <c r="L247" i="3"/>
  <c r="L247" i="4" s="1"/>
  <c r="H247" i="3"/>
  <c r="H247" i="4" s="1"/>
  <c r="CE247" i="3"/>
  <c r="CE247" i="4" s="1"/>
  <c r="CA247" i="3"/>
  <c r="CA247" i="4" s="1"/>
  <c r="BW247" i="3"/>
  <c r="BW247" i="4" s="1"/>
  <c r="BS247" i="3"/>
  <c r="BS247" i="4" s="1"/>
  <c r="BO247" i="3"/>
  <c r="BO247" i="4" s="1"/>
  <c r="BK247" i="3"/>
  <c r="BK247" i="4" s="1"/>
  <c r="BG247" i="3"/>
  <c r="BG247" i="4" s="1"/>
  <c r="BC247" i="3"/>
  <c r="BC247" i="4" s="1"/>
  <c r="AY247" i="3"/>
  <c r="AY247" i="4" s="1"/>
  <c r="AU247" i="3"/>
  <c r="AU247" i="4" s="1"/>
  <c r="AQ247" i="3"/>
  <c r="AQ247" i="4" s="1"/>
  <c r="AM247" i="3"/>
  <c r="AM247" i="4" s="1"/>
  <c r="AI247" i="3"/>
  <c r="AI247" i="4" s="1"/>
  <c r="AE247" i="3"/>
  <c r="AE247" i="4" s="1"/>
  <c r="AA247" i="3"/>
  <c r="AA247" i="4" s="1"/>
  <c r="W247" i="3"/>
  <c r="W247" i="4" s="1"/>
  <c r="S247" i="3"/>
  <c r="S247" i="4" s="1"/>
  <c r="O247" i="3"/>
  <c r="O247" i="4" s="1"/>
  <c r="K247" i="3"/>
  <c r="K247" i="4" s="1"/>
  <c r="G247" i="3"/>
  <c r="G247" i="4" s="1"/>
  <c r="CH247" i="3"/>
  <c r="CH247" i="4" s="1"/>
  <c r="CD247" i="3"/>
  <c r="CD247" i="4" s="1"/>
  <c r="BZ247" i="3"/>
  <c r="BZ247" i="4" s="1"/>
  <c r="BV247" i="3"/>
  <c r="BV247" i="4" s="1"/>
  <c r="BR247" i="3"/>
  <c r="BR247" i="4" s="1"/>
  <c r="BN247" i="3"/>
  <c r="BN247" i="4" s="1"/>
  <c r="BJ247" i="3"/>
  <c r="BJ247" i="4" s="1"/>
  <c r="BF247" i="3"/>
  <c r="BF247" i="4" s="1"/>
  <c r="BB247" i="3"/>
  <c r="BB247" i="4" s="1"/>
  <c r="AX247" i="3"/>
  <c r="AX247" i="4" s="1"/>
  <c r="AT247" i="3"/>
  <c r="AT247" i="4" s="1"/>
  <c r="AP247" i="3"/>
  <c r="AP247" i="4" s="1"/>
  <c r="AL247" i="3"/>
  <c r="AL247" i="4" s="1"/>
  <c r="AH247" i="3"/>
  <c r="AH247" i="4" s="1"/>
  <c r="AD247" i="3"/>
  <c r="AD247" i="4" s="1"/>
  <c r="Z247" i="3"/>
  <c r="Z247" i="4" s="1"/>
  <c r="V247" i="3"/>
  <c r="V247" i="4" s="1"/>
  <c r="R247" i="3"/>
  <c r="R247" i="4" s="1"/>
  <c r="N247" i="3"/>
  <c r="N247" i="4" s="1"/>
  <c r="J247" i="3"/>
  <c r="J247" i="4" s="1"/>
  <c r="CG227" i="3"/>
  <c r="CG227" i="4" s="1"/>
  <c r="CC227" i="3"/>
  <c r="CC227" i="4" s="1"/>
  <c r="BY227" i="3"/>
  <c r="BY227" i="4" s="1"/>
  <c r="BU227" i="3"/>
  <c r="BU227" i="4" s="1"/>
  <c r="BQ227" i="3"/>
  <c r="BQ227" i="4" s="1"/>
  <c r="BM227" i="3"/>
  <c r="BM227" i="4" s="1"/>
  <c r="BI227" i="3"/>
  <c r="BI227" i="4" s="1"/>
  <c r="BE227" i="3"/>
  <c r="BE227" i="4" s="1"/>
  <c r="BA227" i="3"/>
  <c r="BA227" i="4" s="1"/>
  <c r="AW227" i="3"/>
  <c r="AW227" i="4" s="1"/>
  <c r="AS227" i="3"/>
  <c r="AS227" i="4" s="1"/>
  <c r="AO227" i="3"/>
  <c r="AO227" i="4" s="1"/>
  <c r="AK227" i="3"/>
  <c r="AK227" i="4" s="1"/>
  <c r="AG227" i="3"/>
  <c r="AG227" i="4" s="1"/>
  <c r="AC227" i="3"/>
  <c r="AC227" i="4" s="1"/>
  <c r="Y227" i="3"/>
  <c r="Y227" i="4" s="1"/>
  <c r="U227" i="3"/>
  <c r="U227" i="4" s="1"/>
  <c r="Q227" i="3"/>
  <c r="Q227" i="4" s="1"/>
  <c r="M227" i="3"/>
  <c r="M227" i="4" s="1"/>
  <c r="I227" i="3"/>
  <c r="I227" i="4" s="1"/>
  <c r="CF227" i="3"/>
  <c r="CF227" i="4" s="1"/>
  <c r="CB227" i="3"/>
  <c r="CB227" i="4" s="1"/>
  <c r="BX227" i="3"/>
  <c r="BX227" i="4" s="1"/>
  <c r="BT227" i="3"/>
  <c r="BT227" i="4" s="1"/>
  <c r="BP227" i="3"/>
  <c r="BP227" i="4" s="1"/>
  <c r="BL227" i="3"/>
  <c r="BL227" i="4" s="1"/>
  <c r="BH227" i="3"/>
  <c r="BH227" i="4" s="1"/>
  <c r="BD227" i="3"/>
  <c r="BD227" i="4" s="1"/>
  <c r="AZ227" i="3"/>
  <c r="AZ227" i="4" s="1"/>
  <c r="AV227" i="3"/>
  <c r="AV227" i="4" s="1"/>
  <c r="AR227" i="3"/>
  <c r="AR227" i="4" s="1"/>
  <c r="AN227" i="3"/>
  <c r="AN227" i="4" s="1"/>
  <c r="AJ227" i="3"/>
  <c r="AJ227" i="4" s="1"/>
  <c r="AF227" i="3"/>
  <c r="AF227" i="4" s="1"/>
  <c r="AB227" i="3"/>
  <c r="AB227" i="4" s="1"/>
  <c r="X227" i="3"/>
  <c r="X227" i="4" s="1"/>
  <c r="T227" i="3"/>
  <c r="T227" i="4" s="1"/>
  <c r="P227" i="3"/>
  <c r="P227" i="4" s="1"/>
  <c r="L227" i="3"/>
  <c r="L227" i="4" s="1"/>
  <c r="H227" i="3"/>
  <c r="H227" i="4" s="1"/>
  <c r="CE227" i="3"/>
  <c r="CE227" i="4" s="1"/>
  <c r="CA227" i="3"/>
  <c r="CA227" i="4" s="1"/>
  <c r="BW227" i="3"/>
  <c r="BW227" i="4" s="1"/>
  <c r="BS227" i="3"/>
  <c r="BS227" i="4" s="1"/>
  <c r="BO227" i="3"/>
  <c r="BO227" i="4" s="1"/>
  <c r="BK227" i="3"/>
  <c r="BK227" i="4" s="1"/>
  <c r="BG227" i="3"/>
  <c r="BG227" i="4" s="1"/>
  <c r="BC227" i="3"/>
  <c r="BC227" i="4" s="1"/>
  <c r="AY227" i="3"/>
  <c r="AY227" i="4" s="1"/>
  <c r="AU227" i="3"/>
  <c r="AU227" i="4" s="1"/>
  <c r="AQ227" i="3"/>
  <c r="AQ227" i="4" s="1"/>
  <c r="AM227" i="3"/>
  <c r="AM227" i="4" s="1"/>
  <c r="AI227" i="3"/>
  <c r="AI227" i="4" s="1"/>
  <c r="AE227" i="3"/>
  <c r="AE227" i="4" s="1"/>
  <c r="AA227" i="3"/>
  <c r="AA227" i="4" s="1"/>
  <c r="W227" i="3"/>
  <c r="W227" i="4" s="1"/>
  <c r="S227" i="3"/>
  <c r="S227" i="4" s="1"/>
  <c r="O227" i="3"/>
  <c r="O227" i="4" s="1"/>
  <c r="K227" i="3"/>
  <c r="K227" i="4" s="1"/>
  <c r="G227" i="3"/>
  <c r="G227" i="4" s="1"/>
  <c r="CH227" i="3"/>
  <c r="CH227" i="4" s="1"/>
  <c r="CD227" i="3"/>
  <c r="CD227" i="4" s="1"/>
  <c r="BZ227" i="3"/>
  <c r="BZ227" i="4" s="1"/>
  <c r="BV227" i="3"/>
  <c r="BV227" i="4" s="1"/>
  <c r="BR227" i="3"/>
  <c r="BR227" i="4" s="1"/>
  <c r="BN227" i="3"/>
  <c r="BN227" i="4" s="1"/>
  <c r="BJ227" i="3"/>
  <c r="BJ227" i="4" s="1"/>
  <c r="BF227" i="3"/>
  <c r="BF227" i="4" s="1"/>
  <c r="BB227" i="3"/>
  <c r="BB227" i="4" s="1"/>
  <c r="AX227" i="3"/>
  <c r="AX227" i="4" s="1"/>
  <c r="AT227" i="3"/>
  <c r="AT227" i="4" s="1"/>
  <c r="AP227" i="3"/>
  <c r="AP227" i="4" s="1"/>
  <c r="AL227" i="3"/>
  <c r="AL227" i="4" s="1"/>
  <c r="AH227" i="3"/>
  <c r="AH227" i="4" s="1"/>
  <c r="AD227" i="3"/>
  <c r="AD227" i="4" s="1"/>
  <c r="Z227" i="3"/>
  <c r="Z227" i="4" s="1"/>
  <c r="V227" i="3"/>
  <c r="V227" i="4" s="1"/>
  <c r="R227" i="3"/>
  <c r="R227" i="4" s="1"/>
  <c r="N227" i="3"/>
  <c r="N227" i="4" s="1"/>
  <c r="J227" i="3"/>
  <c r="J227" i="4" s="1"/>
  <c r="CG211" i="3"/>
  <c r="CG211" i="4" s="1"/>
  <c r="CC211" i="3"/>
  <c r="CC211" i="4" s="1"/>
  <c r="BY211" i="3"/>
  <c r="BY211" i="4" s="1"/>
  <c r="BU211" i="3"/>
  <c r="BU211" i="4" s="1"/>
  <c r="BQ211" i="3"/>
  <c r="BQ211" i="4" s="1"/>
  <c r="BM211" i="3"/>
  <c r="BM211" i="4" s="1"/>
  <c r="BI211" i="3"/>
  <c r="BI211" i="4" s="1"/>
  <c r="BE211" i="3"/>
  <c r="BE211" i="4" s="1"/>
  <c r="BA211" i="3"/>
  <c r="BA211" i="4" s="1"/>
  <c r="AW211" i="3"/>
  <c r="AW211" i="4" s="1"/>
  <c r="AS211" i="3"/>
  <c r="AS211" i="4" s="1"/>
  <c r="AO211" i="3"/>
  <c r="AO211" i="4" s="1"/>
  <c r="AK211" i="3"/>
  <c r="AK211" i="4" s="1"/>
  <c r="AG211" i="3"/>
  <c r="AG211" i="4" s="1"/>
  <c r="AC211" i="3"/>
  <c r="AC211" i="4" s="1"/>
  <c r="Y211" i="3"/>
  <c r="Y211" i="4" s="1"/>
  <c r="U211" i="3"/>
  <c r="U211" i="4" s="1"/>
  <c r="Q211" i="3"/>
  <c r="Q211" i="4" s="1"/>
  <c r="M211" i="3"/>
  <c r="M211" i="4" s="1"/>
  <c r="I211" i="3"/>
  <c r="I211" i="4" s="1"/>
  <c r="CF211" i="3"/>
  <c r="CF211" i="4" s="1"/>
  <c r="CB211" i="3"/>
  <c r="CB211" i="4" s="1"/>
  <c r="BX211" i="3"/>
  <c r="BX211" i="4" s="1"/>
  <c r="BT211" i="3"/>
  <c r="BT211" i="4" s="1"/>
  <c r="BP211" i="3"/>
  <c r="BP211" i="4" s="1"/>
  <c r="BL211" i="3"/>
  <c r="BL211" i="4" s="1"/>
  <c r="BH211" i="3"/>
  <c r="BH211" i="4" s="1"/>
  <c r="BD211" i="3"/>
  <c r="BD211" i="4" s="1"/>
  <c r="AZ211" i="3"/>
  <c r="AZ211" i="4" s="1"/>
  <c r="AV211" i="3"/>
  <c r="AV211" i="4" s="1"/>
  <c r="AR211" i="3"/>
  <c r="AR211" i="4" s="1"/>
  <c r="AN211" i="3"/>
  <c r="AN211" i="4" s="1"/>
  <c r="AJ211" i="3"/>
  <c r="AJ211" i="4" s="1"/>
  <c r="AF211" i="3"/>
  <c r="AF211" i="4" s="1"/>
  <c r="AB211" i="3"/>
  <c r="AB211" i="4" s="1"/>
  <c r="X211" i="3"/>
  <c r="X211" i="4" s="1"/>
  <c r="T211" i="3"/>
  <c r="T211" i="4" s="1"/>
  <c r="P211" i="3"/>
  <c r="P211" i="4" s="1"/>
  <c r="L211" i="3"/>
  <c r="L211" i="4" s="1"/>
  <c r="H211" i="3"/>
  <c r="H211" i="4" s="1"/>
  <c r="CE211" i="3"/>
  <c r="CE211" i="4" s="1"/>
  <c r="CA211" i="3"/>
  <c r="CA211" i="4" s="1"/>
  <c r="BW211" i="3"/>
  <c r="BW211" i="4" s="1"/>
  <c r="BS211" i="3"/>
  <c r="BS211" i="4" s="1"/>
  <c r="BO211" i="3"/>
  <c r="BO211" i="4" s="1"/>
  <c r="BK211" i="3"/>
  <c r="BK211" i="4" s="1"/>
  <c r="BG211" i="3"/>
  <c r="BG211" i="4" s="1"/>
  <c r="BC211" i="3"/>
  <c r="BC211" i="4" s="1"/>
  <c r="AY211" i="3"/>
  <c r="AY211" i="4" s="1"/>
  <c r="AU211" i="3"/>
  <c r="AU211" i="4" s="1"/>
  <c r="AQ211" i="3"/>
  <c r="AQ211" i="4" s="1"/>
  <c r="AM211" i="3"/>
  <c r="AM211" i="4" s="1"/>
  <c r="AI211" i="3"/>
  <c r="AI211" i="4" s="1"/>
  <c r="AE211" i="3"/>
  <c r="AE211" i="4" s="1"/>
  <c r="AA211" i="3"/>
  <c r="AA211" i="4" s="1"/>
  <c r="W211" i="3"/>
  <c r="W211" i="4" s="1"/>
  <c r="S211" i="3"/>
  <c r="S211" i="4" s="1"/>
  <c r="O211" i="3"/>
  <c r="O211" i="4" s="1"/>
  <c r="K211" i="3"/>
  <c r="K211" i="4" s="1"/>
  <c r="G211" i="3"/>
  <c r="G211" i="4" s="1"/>
  <c r="CH211" i="3"/>
  <c r="CH211" i="4" s="1"/>
  <c r="CD211" i="3"/>
  <c r="CD211" i="4" s="1"/>
  <c r="BZ211" i="3"/>
  <c r="BZ211" i="4" s="1"/>
  <c r="BV211" i="3"/>
  <c r="BV211" i="4" s="1"/>
  <c r="BR211" i="3"/>
  <c r="BR211" i="4" s="1"/>
  <c r="BN211" i="3"/>
  <c r="BN211" i="4" s="1"/>
  <c r="BJ211" i="3"/>
  <c r="BJ211" i="4" s="1"/>
  <c r="BF211" i="3"/>
  <c r="BF211" i="4" s="1"/>
  <c r="BB211" i="3"/>
  <c r="BB211" i="4" s="1"/>
  <c r="AX211" i="3"/>
  <c r="AX211" i="4" s="1"/>
  <c r="AT211" i="3"/>
  <c r="AT211" i="4" s="1"/>
  <c r="AP211" i="3"/>
  <c r="AP211" i="4" s="1"/>
  <c r="AL211" i="3"/>
  <c r="AL211" i="4" s="1"/>
  <c r="AH211" i="3"/>
  <c r="AH211" i="4" s="1"/>
  <c r="AD211" i="3"/>
  <c r="AD211" i="4" s="1"/>
  <c r="Z211" i="3"/>
  <c r="Z211" i="4" s="1"/>
  <c r="V211" i="3"/>
  <c r="V211" i="4" s="1"/>
  <c r="R211" i="3"/>
  <c r="R211" i="4" s="1"/>
  <c r="N211" i="3"/>
  <c r="N211" i="4" s="1"/>
  <c r="J211" i="3"/>
  <c r="J211" i="4" s="1"/>
  <c r="CG203" i="3"/>
  <c r="CG203" i="4" s="1"/>
  <c r="CC203" i="3"/>
  <c r="CC203" i="4" s="1"/>
  <c r="BY203" i="3"/>
  <c r="BY203" i="4" s="1"/>
  <c r="BU203" i="3"/>
  <c r="BU203" i="4" s="1"/>
  <c r="BQ203" i="3"/>
  <c r="BQ203" i="4" s="1"/>
  <c r="BM203" i="3"/>
  <c r="BM203" i="4" s="1"/>
  <c r="BI203" i="3"/>
  <c r="BI203" i="4" s="1"/>
  <c r="BE203" i="3"/>
  <c r="BE203" i="4" s="1"/>
  <c r="BA203" i="3"/>
  <c r="BA203" i="4" s="1"/>
  <c r="AW203" i="3"/>
  <c r="AW203" i="4" s="1"/>
  <c r="AS203" i="3"/>
  <c r="AS203" i="4" s="1"/>
  <c r="AO203" i="3"/>
  <c r="AO203" i="4" s="1"/>
  <c r="AK203" i="3"/>
  <c r="AK203" i="4" s="1"/>
  <c r="AG203" i="3"/>
  <c r="AG203" i="4" s="1"/>
  <c r="AC203" i="3"/>
  <c r="AC203" i="4" s="1"/>
  <c r="Y203" i="3"/>
  <c r="Y203" i="4" s="1"/>
  <c r="U203" i="3"/>
  <c r="U203" i="4" s="1"/>
  <c r="Q203" i="3"/>
  <c r="Q203" i="4" s="1"/>
  <c r="M203" i="3"/>
  <c r="M203" i="4" s="1"/>
  <c r="I203" i="3"/>
  <c r="I203" i="4" s="1"/>
  <c r="CF203" i="3"/>
  <c r="CF203" i="4" s="1"/>
  <c r="CB203" i="3"/>
  <c r="CB203" i="4" s="1"/>
  <c r="BX203" i="3"/>
  <c r="BX203" i="4" s="1"/>
  <c r="BT203" i="3"/>
  <c r="BT203" i="4" s="1"/>
  <c r="BP203" i="3"/>
  <c r="BP203" i="4" s="1"/>
  <c r="BL203" i="3"/>
  <c r="BL203" i="4" s="1"/>
  <c r="BH203" i="3"/>
  <c r="BH203" i="4" s="1"/>
  <c r="BD203" i="3"/>
  <c r="BD203" i="4" s="1"/>
  <c r="AZ203" i="3"/>
  <c r="AZ203" i="4" s="1"/>
  <c r="AV203" i="3"/>
  <c r="AV203" i="4" s="1"/>
  <c r="AR203" i="3"/>
  <c r="AR203" i="4" s="1"/>
  <c r="AN203" i="3"/>
  <c r="AN203" i="4" s="1"/>
  <c r="AJ203" i="3"/>
  <c r="AJ203" i="4" s="1"/>
  <c r="AF203" i="3"/>
  <c r="AF203" i="4" s="1"/>
  <c r="AB203" i="3"/>
  <c r="AB203" i="4" s="1"/>
  <c r="X203" i="3"/>
  <c r="X203" i="4" s="1"/>
  <c r="T203" i="3"/>
  <c r="T203" i="4" s="1"/>
  <c r="P203" i="3"/>
  <c r="P203" i="4" s="1"/>
  <c r="L203" i="3"/>
  <c r="L203" i="4" s="1"/>
  <c r="H203" i="3"/>
  <c r="H203" i="4" s="1"/>
  <c r="CE203" i="3"/>
  <c r="CE203" i="4" s="1"/>
  <c r="CA203" i="3"/>
  <c r="CA203" i="4" s="1"/>
  <c r="BW203" i="3"/>
  <c r="BW203" i="4" s="1"/>
  <c r="BS203" i="3"/>
  <c r="BS203" i="4" s="1"/>
  <c r="BO203" i="3"/>
  <c r="BO203" i="4" s="1"/>
  <c r="BK203" i="3"/>
  <c r="BK203" i="4" s="1"/>
  <c r="BG203" i="3"/>
  <c r="BG203" i="4" s="1"/>
  <c r="BC203" i="3"/>
  <c r="BC203" i="4" s="1"/>
  <c r="AY203" i="3"/>
  <c r="AY203" i="4" s="1"/>
  <c r="AU203" i="3"/>
  <c r="AU203" i="4" s="1"/>
  <c r="AQ203" i="3"/>
  <c r="AQ203" i="4" s="1"/>
  <c r="AM203" i="3"/>
  <c r="AM203" i="4" s="1"/>
  <c r="AI203" i="3"/>
  <c r="AI203" i="4" s="1"/>
  <c r="AE203" i="3"/>
  <c r="AE203" i="4" s="1"/>
  <c r="AA203" i="3"/>
  <c r="AA203" i="4" s="1"/>
  <c r="W203" i="3"/>
  <c r="W203" i="4" s="1"/>
  <c r="S203" i="3"/>
  <c r="S203" i="4" s="1"/>
  <c r="O203" i="3"/>
  <c r="O203" i="4" s="1"/>
  <c r="K203" i="3"/>
  <c r="K203" i="4" s="1"/>
  <c r="G203" i="3"/>
  <c r="G203" i="4" s="1"/>
  <c r="CH203" i="3"/>
  <c r="CH203" i="4" s="1"/>
  <c r="CD203" i="3"/>
  <c r="CD203" i="4" s="1"/>
  <c r="BZ203" i="3"/>
  <c r="BZ203" i="4" s="1"/>
  <c r="BV203" i="3"/>
  <c r="BV203" i="4" s="1"/>
  <c r="BR203" i="3"/>
  <c r="BR203" i="4" s="1"/>
  <c r="BN203" i="3"/>
  <c r="BN203" i="4" s="1"/>
  <c r="BJ203" i="3"/>
  <c r="BJ203" i="4" s="1"/>
  <c r="BF203" i="3"/>
  <c r="BF203" i="4" s="1"/>
  <c r="BB203" i="3"/>
  <c r="BB203" i="4" s="1"/>
  <c r="AX203" i="3"/>
  <c r="AX203" i="4" s="1"/>
  <c r="AT203" i="3"/>
  <c r="AT203" i="4" s="1"/>
  <c r="AP203" i="3"/>
  <c r="AP203" i="4" s="1"/>
  <c r="AL203" i="3"/>
  <c r="AL203" i="4" s="1"/>
  <c r="AH203" i="3"/>
  <c r="AH203" i="4" s="1"/>
  <c r="AD203" i="3"/>
  <c r="AD203" i="4" s="1"/>
  <c r="Z203" i="3"/>
  <c r="Z203" i="4" s="1"/>
  <c r="V203" i="3"/>
  <c r="V203" i="4" s="1"/>
  <c r="R203" i="3"/>
  <c r="R203" i="4" s="1"/>
  <c r="N203" i="3"/>
  <c r="N203" i="4" s="1"/>
  <c r="J203" i="3"/>
  <c r="J203" i="4" s="1"/>
  <c r="CG195" i="3"/>
  <c r="CG195" i="4" s="1"/>
  <c r="CC195" i="3"/>
  <c r="CC195" i="4" s="1"/>
  <c r="BY195" i="3"/>
  <c r="BY195" i="4" s="1"/>
  <c r="BU195" i="3"/>
  <c r="BU195" i="4" s="1"/>
  <c r="BQ195" i="3"/>
  <c r="BQ195" i="4" s="1"/>
  <c r="BM195" i="3"/>
  <c r="BM195" i="4" s="1"/>
  <c r="BI195" i="3"/>
  <c r="BI195" i="4" s="1"/>
  <c r="BE195" i="3"/>
  <c r="BE195" i="4" s="1"/>
  <c r="BA195" i="3"/>
  <c r="BA195" i="4" s="1"/>
  <c r="AW195" i="3"/>
  <c r="AW195" i="4" s="1"/>
  <c r="AS195" i="3"/>
  <c r="AS195" i="4" s="1"/>
  <c r="AO195" i="3"/>
  <c r="AO195" i="4" s="1"/>
  <c r="AK195" i="3"/>
  <c r="AK195" i="4" s="1"/>
  <c r="AG195" i="3"/>
  <c r="AG195" i="4" s="1"/>
  <c r="AC195" i="3"/>
  <c r="AC195" i="4" s="1"/>
  <c r="Y195" i="3"/>
  <c r="Y195" i="4" s="1"/>
  <c r="U195" i="3"/>
  <c r="U195" i="4" s="1"/>
  <c r="Q195" i="3"/>
  <c r="Q195" i="4" s="1"/>
  <c r="M195" i="3"/>
  <c r="M195" i="4" s="1"/>
  <c r="I195" i="3"/>
  <c r="I195" i="4" s="1"/>
  <c r="CF195" i="3"/>
  <c r="CF195" i="4" s="1"/>
  <c r="CB195" i="3"/>
  <c r="CB195" i="4" s="1"/>
  <c r="BX195" i="3"/>
  <c r="BX195" i="4" s="1"/>
  <c r="BT195" i="3"/>
  <c r="BT195" i="4" s="1"/>
  <c r="BP195" i="3"/>
  <c r="BP195" i="4" s="1"/>
  <c r="BL195" i="3"/>
  <c r="BL195" i="4" s="1"/>
  <c r="BH195" i="3"/>
  <c r="BH195" i="4" s="1"/>
  <c r="BD195" i="3"/>
  <c r="BD195" i="4" s="1"/>
  <c r="AZ195" i="3"/>
  <c r="AZ195" i="4" s="1"/>
  <c r="AV195" i="3"/>
  <c r="AV195" i="4" s="1"/>
  <c r="AR195" i="3"/>
  <c r="AR195" i="4" s="1"/>
  <c r="AN195" i="3"/>
  <c r="AN195" i="4" s="1"/>
  <c r="AJ195" i="3"/>
  <c r="AJ195" i="4" s="1"/>
  <c r="AF195" i="3"/>
  <c r="AF195" i="4" s="1"/>
  <c r="AB195" i="3"/>
  <c r="AB195" i="4" s="1"/>
  <c r="X195" i="3"/>
  <c r="X195" i="4" s="1"/>
  <c r="T195" i="3"/>
  <c r="T195" i="4" s="1"/>
  <c r="P195" i="3"/>
  <c r="P195" i="4" s="1"/>
  <c r="L195" i="3"/>
  <c r="L195" i="4" s="1"/>
  <c r="H195" i="3"/>
  <c r="H195" i="4" s="1"/>
  <c r="CE195" i="3"/>
  <c r="CE195" i="4" s="1"/>
  <c r="CA195" i="3"/>
  <c r="CA195" i="4" s="1"/>
  <c r="BW195" i="3"/>
  <c r="BW195" i="4" s="1"/>
  <c r="BS195" i="3"/>
  <c r="BS195" i="4" s="1"/>
  <c r="BO195" i="3"/>
  <c r="BO195" i="4" s="1"/>
  <c r="BK195" i="3"/>
  <c r="BK195" i="4" s="1"/>
  <c r="BG195" i="3"/>
  <c r="BG195" i="4" s="1"/>
  <c r="BC195" i="3"/>
  <c r="BC195" i="4" s="1"/>
  <c r="AY195" i="3"/>
  <c r="AY195" i="4" s="1"/>
  <c r="AU195" i="3"/>
  <c r="AU195" i="4" s="1"/>
  <c r="AQ195" i="3"/>
  <c r="AQ195" i="4" s="1"/>
  <c r="AM195" i="3"/>
  <c r="AM195" i="4" s="1"/>
  <c r="AI195" i="3"/>
  <c r="AI195" i="4" s="1"/>
  <c r="AE195" i="3"/>
  <c r="AE195" i="4" s="1"/>
  <c r="AA195" i="3"/>
  <c r="AA195" i="4" s="1"/>
  <c r="W195" i="3"/>
  <c r="W195" i="4" s="1"/>
  <c r="S195" i="3"/>
  <c r="S195" i="4" s="1"/>
  <c r="O195" i="3"/>
  <c r="O195" i="4" s="1"/>
  <c r="K195" i="3"/>
  <c r="K195" i="4" s="1"/>
  <c r="G195" i="3"/>
  <c r="G195" i="4" s="1"/>
  <c r="CH195" i="3"/>
  <c r="CH195" i="4" s="1"/>
  <c r="CD195" i="3"/>
  <c r="CD195" i="4" s="1"/>
  <c r="BZ195" i="3"/>
  <c r="BZ195" i="4" s="1"/>
  <c r="BV195" i="3"/>
  <c r="BV195" i="4" s="1"/>
  <c r="BR195" i="3"/>
  <c r="BR195" i="4" s="1"/>
  <c r="BN195" i="3"/>
  <c r="BN195" i="4" s="1"/>
  <c r="BJ195" i="3"/>
  <c r="BJ195" i="4" s="1"/>
  <c r="BF195" i="3"/>
  <c r="BF195" i="4" s="1"/>
  <c r="BB195" i="3"/>
  <c r="BB195" i="4" s="1"/>
  <c r="AX195" i="3"/>
  <c r="AX195" i="4" s="1"/>
  <c r="AT195" i="3"/>
  <c r="AT195" i="4" s="1"/>
  <c r="AP195" i="3"/>
  <c r="AP195" i="4" s="1"/>
  <c r="AL195" i="3"/>
  <c r="AL195" i="4" s="1"/>
  <c r="AH195" i="3"/>
  <c r="AH195" i="4" s="1"/>
  <c r="AD195" i="3"/>
  <c r="AD195" i="4" s="1"/>
  <c r="Z195" i="3"/>
  <c r="Z195" i="4" s="1"/>
  <c r="V195" i="3"/>
  <c r="V195" i="4" s="1"/>
  <c r="R195" i="3"/>
  <c r="R195" i="4" s="1"/>
  <c r="N195" i="3"/>
  <c r="N195" i="4" s="1"/>
  <c r="J195" i="3"/>
  <c r="J195" i="4" s="1"/>
  <c r="CG187" i="3"/>
  <c r="CG187" i="4" s="1"/>
  <c r="CC187" i="3"/>
  <c r="CC187" i="4" s="1"/>
  <c r="BY187" i="3"/>
  <c r="BY187" i="4" s="1"/>
  <c r="BU187" i="3"/>
  <c r="BU187" i="4" s="1"/>
  <c r="BQ187" i="3"/>
  <c r="BQ187" i="4" s="1"/>
  <c r="BM187" i="3"/>
  <c r="BM187" i="4" s="1"/>
  <c r="BI187" i="3"/>
  <c r="BI187" i="4" s="1"/>
  <c r="BE187" i="3"/>
  <c r="BE187" i="4" s="1"/>
  <c r="BA187" i="3"/>
  <c r="BA187" i="4" s="1"/>
  <c r="AW187" i="3"/>
  <c r="AW187" i="4" s="1"/>
  <c r="AS187" i="3"/>
  <c r="AS187" i="4" s="1"/>
  <c r="AO187" i="3"/>
  <c r="AO187" i="4" s="1"/>
  <c r="AK187" i="3"/>
  <c r="AK187" i="4" s="1"/>
  <c r="AG187" i="3"/>
  <c r="AG187" i="4" s="1"/>
  <c r="AC187" i="3"/>
  <c r="AC187" i="4" s="1"/>
  <c r="Y187" i="3"/>
  <c r="Y187" i="4" s="1"/>
  <c r="U187" i="3"/>
  <c r="U187" i="4" s="1"/>
  <c r="Q187" i="3"/>
  <c r="Q187" i="4" s="1"/>
  <c r="M187" i="3"/>
  <c r="M187" i="4" s="1"/>
  <c r="I187" i="3"/>
  <c r="I187" i="4" s="1"/>
  <c r="CF187" i="3"/>
  <c r="CF187" i="4" s="1"/>
  <c r="CB187" i="3"/>
  <c r="CB187" i="4" s="1"/>
  <c r="BX187" i="3"/>
  <c r="BX187" i="4" s="1"/>
  <c r="BT187" i="3"/>
  <c r="BT187" i="4" s="1"/>
  <c r="BP187" i="3"/>
  <c r="BP187" i="4" s="1"/>
  <c r="BL187" i="3"/>
  <c r="BL187" i="4" s="1"/>
  <c r="BH187" i="3"/>
  <c r="BH187" i="4" s="1"/>
  <c r="BD187" i="3"/>
  <c r="BD187" i="4" s="1"/>
  <c r="AZ187" i="3"/>
  <c r="AZ187" i="4" s="1"/>
  <c r="AV187" i="3"/>
  <c r="AV187" i="4" s="1"/>
  <c r="AR187" i="3"/>
  <c r="AR187" i="4" s="1"/>
  <c r="AN187" i="3"/>
  <c r="AN187" i="4" s="1"/>
  <c r="AJ187" i="3"/>
  <c r="AJ187" i="4" s="1"/>
  <c r="AF187" i="3"/>
  <c r="AF187" i="4" s="1"/>
  <c r="AB187" i="3"/>
  <c r="AB187" i="4" s="1"/>
  <c r="X187" i="3"/>
  <c r="X187" i="4" s="1"/>
  <c r="T187" i="3"/>
  <c r="T187" i="4" s="1"/>
  <c r="P187" i="3"/>
  <c r="P187" i="4" s="1"/>
  <c r="L187" i="3"/>
  <c r="L187" i="4" s="1"/>
  <c r="H187" i="3"/>
  <c r="H187" i="4" s="1"/>
  <c r="CE187" i="3"/>
  <c r="CE187" i="4" s="1"/>
  <c r="CA187" i="3"/>
  <c r="CA187" i="4" s="1"/>
  <c r="BW187" i="3"/>
  <c r="BW187" i="4" s="1"/>
  <c r="BS187" i="3"/>
  <c r="BS187" i="4" s="1"/>
  <c r="BO187" i="3"/>
  <c r="BO187" i="4" s="1"/>
  <c r="BK187" i="3"/>
  <c r="BK187" i="4" s="1"/>
  <c r="BG187" i="3"/>
  <c r="BG187" i="4" s="1"/>
  <c r="BC187" i="3"/>
  <c r="BC187" i="4" s="1"/>
  <c r="AY187" i="3"/>
  <c r="AY187" i="4" s="1"/>
  <c r="AU187" i="3"/>
  <c r="AU187" i="4" s="1"/>
  <c r="AQ187" i="3"/>
  <c r="AQ187" i="4" s="1"/>
  <c r="AM187" i="3"/>
  <c r="AM187" i="4" s="1"/>
  <c r="AI187" i="3"/>
  <c r="AI187" i="4" s="1"/>
  <c r="AE187" i="3"/>
  <c r="AE187" i="4" s="1"/>
  <c r="AA187" i="3"/>
  <c r="AA187" i="4" s="1"/>
  <c r="W187" i="3"/>
  <c r="W187" i="4" s="1"/>
  <c r="S187" i="3"/>
  <c r="S187" i="4" s="1"/>
  <c r="O187" i="3"/>
  <c r="O187" i="4" s="1"/>
  <c r="K187" i="3"/>
  <c r="K187" i="4" s="1"/>
  <c r="G187" i="3"/>
  <c r="G187" i="4" s="1"/>
  <c r="CH187" i="3"/>
  <c r="CH187" i="4" s="1"/>
  <c r="CD187" i="3"/>
  <c r="CD187" i="4" s="1"/>
  <c r="BZ187" i="3"/>
  <c r="BZ187" i="4" s="1"/>
  <c r="BV187" i="3"/>
  <c r="BV187" i="4" s="1"/>
  <c r="BR187" i="3"/>
  <c r="BR187" i="4" s="1"/>
  <c r="BN187" i="3"/>
  <c r="BN187" i="4" s="1"/>
  <c r="BJ187" i="3"/>
  <c r="BJ187" i="4" s="1"/>
  <c r="BF187" i="3"/>
  <c r="BF187" i="4" s="1"/>
  <c r="BB187" i="3"/>
  <c r="BB187" i="4" s="1"/>
  <c r="AX187" i="3"/>
  <c r="AX187" i="4" s="1"/>
  <c r="AT187" i="3"/>
  <c r="AT187" i="4" s="1"/>
  <c r="AP187" i="3"/>
  <c r="AP187" i="4" s="1"/>
  <c r="AL187" i="3"/>
  <c r="AL187" i="4" s="1"/>
  <c r="AH187" i="3"/>
  <c r="AH187" i="4" s="1"/>
  <c r="AD187" i="3"/>
  <c r="AD187" i="4" s="1"/>
  <c r="Z187" i="3"/>
  <c r="Z187" i="4" s="1"/>
  <c r="V187" i="3"/>
  <c r="V187" i="4" s="1"/>
  <c r="R187" i="3"/>
  <c r="R187" i="4" s="1"/>
  <c r="N187" i="3"/>
  <c r="N187" i="4" s="1"/>
  <c r="J187" i="3"/>
  <c r="J187" i="4" s="1"/>
  <c r="CG179" i="3"/>
  <c r="CG179" i="4" s="1"/>
  <c r="CC179" i="3"/>
  <c r="CC179" i="4" s="1"/>
  <c r="BY179" i="3"/>
  <c r="BY179" i="4" s="1"/>
  <c r="BU179" i="3"/>
  <c r="BU179" i="4" s="1"/>
  <c r="BQ179" i="3"/>
  <c r="BQ179" i="4" s="1"/>
  <c r="BM179" i="3"/>
  <c r="BM179" i="4" s="1"/>
  <c r="BI179" i="3"/>
  <c r="BI179" i="4" s="1"/>
  <c r="BE179" i="3"/>
  <c r="BE179" i="4" s="1"/>
  <c r="BA179" i="3"/>
  <c r="BA179" i="4" s="1"/>
  <c r="AW179" i="3"/>
  <c r="AW179" i="4" s="1"/>
  <c r="AS179" i="3"/>
  <c r="AS179" i="4" s="1"/>
  <c r="AO179" i="3"/>
  <c r="AO179" i="4" s="1"/>
  <c r="AK179" i="3"/>
  <c r="AK179" i="4" s="1"/>
  <c r="AG179" i="3"/>
  <c r="AG179" i="4" s="1"/>
  <c r="AC179" i="3"/>
  <c r="AC179" i="4" s="1"/>
  <c r="Y179" i="3"/>
  <c r="Y179" i="4" s="1"/>
  <c r="U179" i="3"/>
  <c r="U179" i="4" s="1"/>
  <c r="Q179" i="3"/>
  <c r="Q179" i="4" s="1"/>
  <c r="M179" i="3"/>
  <c r="M179" i="4" s="1"/>
  <c r="I179" i="3"/>
  <c r="I179" i="4" s="1"/>
  <c r="CF179" i="3"/>
  <c r="CF179" i="4" s="1"/>
  <c r="CB179" i="3"/>
  <c r="CB179" i="4" s="1"/>
  <c r="BX179" i="3"/>
  <c r="BX179" i="4" s="1"/>
  <c r="BT179" i="3"/>
  <c r="BT179" i="4" s="1"/>
  <c r="BP179" i="3"/>
  <c r="BP179" i="4" s="1"/>
  <c r="BL179" i="3"/>
  <c r="BL179" i="4" s="1"/>
  <c r="BH179" i="3"/>
  <c r="BH179" i="4" s="1"/>
  <c r="BD179" i="3"/>
  <c r="BD179" i="4" s="1"/>
  <c r="AZ179" i="3"/>
  <c r="AZ179" i="4" s="1"/>
  <c r="AV179" i="3"/>
  <c r="AV179" i="4" s="1"/>
  <c r="AR179" i="3"/>
  <c r="AR179" i="4" s="1"/>
  <c r="AN179" i="3"/>
  <c r="AN179" i="4" s="1"/>
  <c r="AJ179" i="3"/>
  <c r="AJ179" i="4" s="1"/>
  <c r="AF179" i="3"/>
  <c r="AF179" i="4" s="1"/>
  <c r="AB179" i="3"/>
  <c r="AB179" i="4" s="1"/>
  <c r="X179" i="3"/>
  <c r="X179" i="4" s="1"/>
  <c r="T179" i="3"/>
  <c r="T179" i="4" s="1"/>
  <c r="P179" i="3"/>
  <c r="P179" i="4" s="1"/>
  <c r="L179" i="3"/>
  <c r="L179" i="4" s="1"/>
  <c r="H179" i="3"/>
  <c r="H179" i="4" s="1"/>
  <c r="CE179" i="3"/>
  <c r="CE179" i="4" s="1"/>
  <c r="CA179" i="3"/>
  <c r="CA179" i="4" s="1"/>
  <c r="BW179" i="3"/>
  <c r="BW179" i="4" s="1"/>
  <c r="BS179" i="3"/>
  <c r="BS179" i="4" s="1"/>
  <c r="BO179" i="3"/>
  <c r="BO179" i="4" s="1"/>
  <c r="BK179" i="3"/>
  <c r="BK179" i="4" s="1"/>
  <c r="BG179" i="3"/>
  <c r="BG179" i="4" s="1"/>
  <c r="BC179" i="3"/>
  <c r="BC179" i="4" s="1"/>
  <c r="AY179" i="3"/>
  <c r="AY179" i="4" s="1"/>
  <c r="AU179" i="3"/>
  <c r="AU179" i="4" s="1"/>
  <c r="AQ179" i="3"/>
  <c r="AQ179" i="4" s="1"/>
  <c r="AM179" i="3"/>
  <c r="AM179" i="4" s="1"/>
  <c r="AI179" i="3"/>
  <c r="AI179" i="4" s="1"/>
  <c r="AE179" i="3"/>
  <c r="AE179" i="4" s="1"/>
  <c r="AA179" i="3"/>
  <c r="AA179" i="4" s="1"/>
  <c r="W179" i="3"/>
  <c r="W179" i="4" s="1"/>
  <c r="S179" i="3"/>
  <c r="S179" i="4" s="1"/>
  <c r="O179" i="3"/>
  <c r="O179" i="4" s="1"/>
  <c r="K179" i="3"/>
  <c r="K179" i="4" s="1"/>
  <c r="G179" i="3"/>
  <c r="G179" i="4" s="1"/>
  <c r="CH179" i="3"/>
  <c r="CH179" i="4" s="1"/>
  <c r="CD179" i="3"/>
  <c r="CD179" i="4" s="1"/>
  <c r="BZ179" i="3"/>
  <c r="BZ179" i="4" s="1"/>
  <c r="BV179" i="3"/>
  <c r="BV179" i="4" s="1"/>
  <c r="BR179" i="3"/>
  <c r="BR179" i="4" s="1"/>
  <c r="BN179" i="3"/>
  <c r="BN179" i="4" s="1"/>
  <c r="BJ179" i="3"/>
  <c r="BJ179" i="4" s="1"/>
  <c r="BF179" i="3"/>
  <c r="BF179" i="4" s="1"/>
  <c r="BB179" i="3"/>
  <c r="BB179" i="4" s="1"/>
  <c r="AX179" i="3"/>
  <c r="AX179" i="4" s="1"/>
  <c r="AT179" i="3"/>
  <c r="AT179" i="4" s="1"/>
  <c r="AP179" i="3"/>
  <c r="AP179" i="4" s="1"/>
  <c r="AL179" i="3"/>
  <c r="AL179" i="4" s="1"/>
  <c r="AH179" i="3"/>
  <c r="AH179" i="4" s="1"/>
  <c r="AD179" i="3"/>
  <c r="AD179" i="4" s="1"/>
  <c r="Z179" i="3"/>
  <c r="Z179" i="4" s="1"/>
  <c r="V179" i="3"/>
  <c r="V179" i="4" s="1"/>
  <c r="R179" i="3"/>
  <c r="R179" i="4" s="1"/>
  <c r="N179" i="3"/>
  <c r="N179" i="4" s="1"/>
  <c r="J179" i="3"/>
  <c r="J179" i="4" s="1"/>
  <c r="CG171" i="3"/>
  <c r="CG171" i="4" s="1"/>
  <c r="CC171" i="3"/>
  <c r="CC171" i="4" s="1"/>
  <c r="BY171" i="3"/>
  <c r="BY171" i="4" s="1"/>
  <c r="BU171" i="3"/>
  <c r="BU171" i="4" s="1"/>
  <c r="BQ171" i="3"/>
  <c r="BQ171" i="4" s="1"/>
  <c r="BM171" i="3"/>
  <c r="BM171" i="4" s="1"/>
  <c r="BI171" i="3"/>
  <c r="BI171" i="4" s="1"/>
  <c r="BE171" i="3"/>
  <c r="BE171" i="4" s="1"/>
  <c r="BA171" i="3"/>
  <c r="BA171" i="4" s="1"/>
  <c r="AW171" i="3"/>
  <c r="AW171" i="4" s="1"/>
  <c r="AS171" i="3"/>
  <c r="AS171" i="4" s="1"/>
  <c r="AO171" i="3"/>
  <c r="AO171" i="4" s="1"/>
  <c r="AK171" i="3"/>
  <c r="AK171" i="4" s="1"/>
  <c r="AG171" i="3"/>
  <c r="AG171" i="4" s="1"/>
  <c r="AC171" i="3"/>
  <c r="AC171" i="4" s="1"/>
  <c r="Y171" i="3"/>
  <c r="Y171" i="4" s="1"/>
  <c r="U171" i="3"/>
  <c r="U171" i="4" s="1"/>
  <c r="Q171" i="3"/>
  <c r="Q171" i="4" s="1"/>
  <c r="M171" i="3"/>
  <c r="M171" i="4" s="1"/>
  <c r="I171" i="3"/>
  <c r="I171" i="4" s="1"/>
  <c r="CF171" i="3"/>
  <c r="CF171" i="4" s="1"/>
  <c r="CB171" i="3"/>
  <c r="CB171" i="4" s="1"/>
  <c r="BX171" i="3"/>
  <c r="BX171" i="4" s="1"/>
  <c r="BT171" i="3"/>
  <c r="BT171" i="4" s="1"/>
  <c r="BP171" i="3"/>
  <c r="BP171" i="4" s="1"/>
  <c r="BL171" i="3"/>
  <c r="BL171" i="4" s="1"/>
  <c r="BH171" i="3"/>
  <c r="BH171" i="4" s="1"/>
  <c r="BD171" i="3"/>
  <c r="BD171" i="4" s="1"/>
  <c r="AZ171" i="3"/>
  <c r="AZ171" i="4" s="1"/>
  <c r="AV171" i="3"/>
  <c r="AV171" i="4" s="1"/>
  <c r="AR171" i="3"/>
  <c r="AR171" i="4" s="1"/>
  <c r="AN171" i="3"/>
  <c r="AN171" i="4" s="1"/>
  <c r="AJ171" i="3"/>
  <c r="AJ171" i="4" s="1"/>
  <c r="AF171" i="3"/>
  <c r="AF171" i="4" s="1"/>
  <c r="AB171" i="3"/>
  <c r="AB171" i="4" s="1"/>
  <c r="X171" i="3"/>
  <c r="X171" i="4" s="1"/>
  <c r="T171" i="3"/>
  <c r="T171" i="4" s="1"/>
  <c r="P171" i="3"/>
  <c r="P171" i="4" s="1"/>
  <c r="L171" i="3"/>
  <c r="L171" i="4" s="1"/>
  <c r="H171" i="3"/>
  <c r="H171" i="4" s="1"/>
  <c r="CE171" i="3"/>
  <c r="CE171" i="4" s="1"/>
  <c r="CA171" i="3"/>
  <c r="CA171" i="4" s="1"/>
  <c r="BW171" i="3"/>
  <c r="BW171" i="4" s="1"/>
  <c r="BS171" i="3"/>
  <c r="BS171" i="4" s="1"/>
  <c r="BO171" i="3"/>
  <c r="BO171" i="4" s="1"/>
  <c r="BK171" i="3"/>
  <c r="BK171" i="4" s="1"/>
  <c r="BG171" i="3"/>
  <c r="BG171" i="4" s="1"/>
  <c r="BC171" i="3"/>
  <c r="BC171" i="4" s="1"/>
  <c r="AY171" i="3"/>
  <c r="AY171" i="4" s="1"/>
  <c r="AU171" i="3"/>
  <c r="AU171" i="4" s="1"/>
  <c r="AQ171" i="3"/>
  <c r="AQ171" i="4" s="1"/>
  <c r="AM171" i="3"/>
  <c r="AM171" i="4" s="1"/>
  <c r="AI171" i="3"/>
  <c r="AI171" i="4" s="1"/>
  <c r="AE171" i="3"/>
  <c r="AE171" i="4" s="1"/>
  <c r="AA171" i="3"/>
  <c r="AA171" i="4" s="1"/>
  <c r="W171" i="3"/>
  <c r="W171" i="4" s="1"/>
  <c r="S171" i="3"/>
  <c r="S171" i="4" s="1"/>
  <c r="O171" i="3"/>
  <c r="O171" i="4" s="1"/>
  <c r="K171" i="3"/>
  <c r="K171" i="4" s="1"/>
  <c r="G171" i="3"/>
  <c r="G171" i="4" s="1"/>
  <c r="CH171" i="3"/>
  <c r="CH171" i="4" s="1"/>
  <c r="CD171" i="3"/>
  <c r="CD171" i="4" s="1"/>
  <c r="BZ171" i="3"/>
  <c r="BZ171" i="4" s="1"/>
  <c r="BV171" i="3"/>
  <c r="BV171" i="4" s="1"/>
  <c r="BR171" i="3"/>
  <c r="BR171" i="4" s="1"/>
  <c r="BN171" i="3"/>
  <c r="BN171" i="4" s="1"/>
  <c r="BJ171" i="3"/>
  <c r="BJ171" i="4" s="1"/>
  <c r="BF171" i="3"/>
  <c r="BF171" i="4" s="1"/>
  <c r="BB171" i="3"/>
  <c r="BB171" i="4" s="1"/>
  <c r="AX171" i="3"/>
  <c r="AX171" i="4" s="1"/>
  <c r="AT171" i="3"/>
  <c r="AT171" i="4" s="1"/>
  <c r="AP171" i="3"/>
  <c r="AP171" i="4" s="1"/>
  <c r="AL171" i="3"/>
  <c r="AL171" i="4" s="1"/>
  <c r="AH171" i="3"/>
  <c r="AH171" i="4" s="1"/>
  <c r="AD171" i="3"/>
  <c r="AD171" i="4" s="1"/>
  <c r="Z171" i="3"/>
  <c r="Z171" i="4" s="1"/>
  <c r="V171" i="3"/>
  <c r="V171" i="4" s="1"/>
  <c r="R171" i="3"/>
  <c r="R171" i="4" s="1"/>
  <c r="N171" i="3"/>
  <c r="N171" i="4" s="1"/>
  <c r="J171" i="3"/>
  <c r="J171" i="4" s="1"/>
  <c r="CG163" i="3"/>
  <c r="CG163" i="4" s="1"/>
  <c r="CC163" i="3"/>
  <c r="CC163" i="4" s="1"/>
  <c r="BY163" i="3"/>
  <c r="BY163" i="4" s="1"/>
  <c r="BU163" i="3"/>
  <c r="BU163" i="4" s="1"/>
  <c r="BQ163" i="3"/>
  <c r="BQ163" i="4" s="1"/>
  <c r="BM163" i="3"/>
  <c r="BM163" i="4" s="1"/>
  <c r="BI163" i="3"/>
  <c r="BI163" i="4" s="1"/>
  <c r="BE163" i="3"/>
  <c r="BE163" i="4" s="1"/>
  <c r="BA163" i="3"/>
  <c r="BA163" i="4" s="1"/>
  <c r="AW163" i="3"/>
  <c r="AW163" i="4" s="1"/>
  <c r="AS163" i="3"/>
  <c r="AS163" i="4" s="1"/>
  <c r="AO163" i="3"/>
  <c r="AO163" i="4" s="1"/>
  <c r="AK163" i="3"/>
  <c r="AK163" i="4" s="1"/>
  <c r="AG163" i="3"/>
  <c r="AG163" i="4" s="1"/>
  <c r="AC163" i="3"/>
  <c r="AC163" i="4" s="1"/>
  <c r="Y163" i="3"/>
  <c r="Y163" i="4" s="1"/>
  <c r="U163" i="3"/>
  <c r="U163" i="4" s="1"/>
  <c r="Q163" i="3"/>
  <c r="Q163" i="4" s="1"/>
  <c r="M163" i="3"/>
  <c r="M163" i="4" s="1"/>
  <c r="I163" i="3"/>
  <c r="I163" i="4" s="1"/>
  <c r="CF163" i="3"/>
  <c r="CF163" i="4" s="1"/>
  <c r="CB163" i="3"/>
  <c r="CB163" i="4" s="1"/>
  <c r="BX163" i="3"/>
  <c r="BX163" i="4" s="1"/>
  <c r="BT163" i="3"/>
  <c r="BT163" i="4" s="1"/>
  <c r="BP163" i="3"/>
  <c r="BP163" i="4" s="1"/>
  <c r="BL163" i="3"/>
  <c r="BL163" i="4" s="1"/>
  <c r="BH163" i="3"/>
  <c r="BH163" i="4" s="1"/>
  <c r="BD163" i="3"/>
  <c r="BD163" i="4" s="1"/>
  <c r="AZ163" i="3"/>
  <c r="AZ163" i="4" s="1"/>
  <c r="AV163" i="3"/>
  <c r="AV163" i="4" s="1"/>
  <c r="AR163" i="3"/>
  <c r="AR163" i="4" s="1"/>
  <c r="AN163" i="3"/>
  <c r="AN163" i="4" s="1"/>
  <c r="AJ163" i="3"/>
  <c r="AJ163" i="4" s="1"/>
  <c r="AF163" i="3"/>
  <c r="AF163" i="4" s="1"/>
  <c r="AB163" i="3"/>
  <c r="AB163" i="4" s="1"/>
  <c r="X163" i="3"/>
  <c r="X163" i="4" s="1"/>
  <c r="T163" i="3"/>
  <c r="T163" i="4" s="1"/>
  <c r="P163" i="3"/>
  <c r="P163" i="4" s="1"/>
  <c r="L163" i="3"/>
  <c r="L163" i="4" s="1"/>
  <c r="H163" i="3"/>
  <c r="H163" i="4" s="1"/>
  <c r="CE163" i="3"/>
  <c r="CE163" i="4" s="1"/>
  <c r="CA163" i="3"/>
  <c r="CA163" i="4" s="1"/>
  <c r="BW163" i="3"/>
  <c r="BW163" i="4" s="1"/>
  <c r="BS163" i="3"/>
  <c r="BS163" i="4" s="1"/>
  <c r="BO163" i="3"/>
  <c r="BO163" i="4" s="1"/>
  <c r="BK163" i="3"/>
  <c r="BK163" i="4" s="1"/>
  <c r="BG163" i="3"/>
  <c r="BG163" i="4" s="1"/>
  <c r="BC163" i="3"/>
  <c r="BC163" i="4" s="1"/>
  <c r="AY163" i="3"/>
  <c r="AY163" i="4" s="1"/>
  <c r="AU163" i="3"/>
  <c r="AU163" i="4" s="1"/>
  <c r="AQ163" i="3"/>
  <c r="AQ163" i="4" s="1"/>
  <c r="AM163" i="3"/>
  <c r="AM163" i="4" s="1"/>
  <c r="AI163" i="3"/>
  <c r="AI163" i="4" s="1"/>
  <c r="AE163" i="3"/>
  <c r="AE163" i="4" s="1"/>
  <c r="AA163" i="3"/>
  <c r="AA163" i="4" s="1"/>
  <c r="W163" i="3"/>
  <c r="W163" i="4" s="1"/>
  <c r="S163" i="3"/>
  <c r="S163" i="4" s="1"/>
  <c r="O163" i="3"/>
  <c r="O163" i="4" s="1"/>
  <c r="K163" i="3"/>
  <c r="K163" i="4" s="1"/>
  <c r="G163" i="3"/>
  <c r="G163" i="4" s="1"/>
  <c r="CH163" i="3"/>
  <c r="CH163" i="4" s="1"/>
  <c r="CD163" i="3"/>
  <c r="CD163" i="4" s="1"/>
  <c r="BZ163" i="3"/>
  <c r="BZ163" i="4" s="1"/>
  <c r="BV163" i="3"/>
  <c r="BV163" i="4" s="1"/>
  <c r="BR163" i="3"/>
  <c r="BR163" i="4" s="1"/>
  <c r="BN163" i="3"/>
  <c r="BN163" i="4" s="1"/>
  <c r="BJ163" i="3"/>
  <c r="BJ163" i="4" s="1"/>
  <c r="BF163" i="3"/>
  <c r="BF163" i="4" s="1"/>
  <c r="BB163" i="3"/>
  <c r="BB163" i="4" s="1"/>
  <c r="AX163" i="3"/>
  <c r="AX163" i="4" s="1"/>
  <c r="AT163" i="3"/>
  <c r="AT163" i="4" s="1"/>
  <c r="AP163" i="3"/>
  <c r="AP163" i="4" s="1"/>
  <c r="AL163" i="3"/>
  <c r="AL163" i="4" s="1"/>
  <c r="AH163" i="3"/>
  <c r="AH163" i="4" s="1"/>
  <c r="AD163" i="3"/>
  <c r="AD163" i="4" s="1"/>
  <c r="Z163" i="3"/>
  <c r="Z163" i="4" s="1"/>
  <c r="V163" i="3"/>
  <c r="V163" i="4" s="1"/>
  <c r="R163" i="3"/>
  <c r="R163" i="4" s="1"/>
  <c r="N163" i="3"/>
  <c r="N163" i="4" s="1"/>
  <c r="J163" i="3"/>
  <c r="J163" i="4" s="1"/>
  <c r="CG155" i="3"/>
  <c r="CG155" i="4" s="1"/>
  <c r="CC155" i="3"/>
  <c r="CC155" i="4" s="1"/>
  <c r="BY155" i="3"/>
  <c r="BY155" i="4" s="1"/>
  <c r="BU155" i="3"/>
  <c r="BU155" i="4" s="1"/>
  <c r="BQ155" i="3"/>
  <c r="BQ155" i="4" s="1"/>
  <c r="BM155" i="3"/>
  <c r="BM155" i="4" s="1"/>
  <c r="BI155" i="3"/>
  <c r="BI155" i="4" s="1"/>
  <c r="BE155" i="3"/>
  <c r="BE155" i="4" s="1"/>
  <c r="BA155" i="3"/>
  <c r="BA155" i="4" s="1"/>
  <c r="AW155" i="3"/>
  <c r="AW155" i="4" s="1"/>
  <c r="AS155" i="3"/>
  <c r="AS155" i="4" s="1"/>
  <c r="AO155" i="3"/>
  <c r="AO155" i="4" s="1"/>
  <c r="AK155" i="3"/>
  <c r="AK155" i="4" s="1"/>
  <c r="AG155" i="3"/>
  <c r="AG155" i="4" s="1"/>
  <c r="AC155" i="3"/>
  <c r="AC155" i="4" s="1"/>
  <c r="Y155" i="3"/>
  <c r="Y155" i="4" s="1"/>
  <c r="U155" i="3"/>
  <c r="U155" i="4" s="1"/>
  <c r="Q155" i="3"/>
  <c r="Q155" i="4" s="1"/>
  <c r="M155" i="3"/>
  <c r="M155" i="4" s="1"/>
  <c r="I155" i="3"/>
  <c r="I155" i="4" s="1"/>
  <c r="CF155" i="3"/>
  <c r="CF155" i="4" s="1"/>
  <c r="CB155" i="3"/>
  <c r="CB155" i="4" s="1"/>
  <c r="BX155" i="3"/>
  <c r="BX155" i="4" s="1"/>
  <c r="BT155" i="3"/>
  <c r="BT155" i="4" s="1"/>
  <c r="BP155" i="3"/>
  <c r="BP155" i="4" s="1"/>
  <c r="BL155" i="3"/>
  <c r="BL155" i="4" s="1"/>
  <c r="BH155" i="3"/>
  <c r="BH155" i="4" s="1"/>
  <c r="BD155" i="3"/>
  <c r="BD155" i="4" s="1"/>
  <c r="AZ155" i="3"/>
  <c r="AZ155" i="4" s="1"/>
  <c r="AV155" i="3"/>
  <c r="AV155" i="4" s="1"/>
  <c r="AR155" i="3"/>
  <c r="AR155" i="4" s="1"/>
  <c r="AN155" i="3"/>
  <c r="AN155" i="4" s="1"/>
  <c r="AJ155" i="3"/>
  <c r="AJ155" i="4" s="1"/>
  <c r="AF155" i="3"/>
  <c r="AF155" i="4" s="1"/>
  <c r="AB155" i="3"/>
  <c r="AB155" i="4" s="1"/>
  <c r="X155" i="3"/>
  <c r="X155" i="4" s="1"/>
  <c r="T155" i="3"/>
  <c r="T155" i="4" s="1"/>
  <c r="P155" i="3"/>
  <c r="P155" i="4" s="1"/>
  <c r="L155" i="3"/>
  <c r="L155" i="4" s="1"/>
  <c r="H155" i="3"/>
  <c r="H155" i="4" s="1"/>
  <c r="CE155" i="3"/>
  <c r="CE155" i="4" s="1"/>
  <c r="CA155" i="3"/>
  <c r="CA155" i="4" s="1"/>
  <c r="BW155" i="3"/>
  <c r="BW155" i="4" s="1"/>
  <c r="BS155" i="3"/>
  <c r="BS155" i="4" s="1"/>
  <c r="BO155" i="3"/>
  <c r="BO155" i="4" s="1"/>
  <c r="BK155" i="3"/>
  <c r="BK155" i="4" s="1"/>
  <c r="BG155" i="3"/>
  <c r="BG155" i="4" s="1"/>
  <c r="BC155" i="3"/>
  <c r="BC155" i="4" s="1"/>
  <c r="AY155" i="3"/>
  <c r="AY155" i="4" s="1"/>
  <c r="AU155" i="3"/>
  <c r="AU155" i="4" s="1"/>
  <c r="AQ155" i="3"/>
  <c r="AQ155" i="4" s="1"/>
  <c r="AM155" i="3"/>
  <c r="AM155" i="4" s="1"/>
  <c r="AI155" i="3"/>
  <c r="AI155" i="4" s="1"/>
  <c r="AE155" i="3"/>
  <c r="AE155" i="4" s="1"/>
  <c r="AA155" i="3"/>
  <c r="AA155" i="4" s="1"/>
  <c r="W155" i="3"/>
  <c r="W155" i="4" s="1"/>
  <c r="S155" i="3"/>
  <c r="S155" i="4" s="1"/>
  <c r="O155" i="3"/>
  <c r="O155" i="4" s="1"/>
  <c r="K155" i="3"/>
  <c r="K155" i="4" s="1"/>
  <c r="G155" i="3"/>
  <c r="G155" i="4" s="1"/>
  <c r="CH155" i="3"/>
  <c r="CH155" i="4" s="1"/>
  <c r="CD155" i="3"/>
  <c r="CD155" i="4" s="1"/>
  <c r="BZ155" i="3"/>
  <c r="BZ155" i="4" s="1"/>
  <c r="BV155" i="3"/>
  <c r="BV155" i="4" s="1"/>
  <c r="BR155" i="3"/>
  <c r="BR155" i="4" s="1"/>
  <c r="BN155" i="3"/>
  <c r="BN155" i="4" s="1"/>
  <c r="BJ155" i="3"/>
  <c r="BJ155" i="4" s="1"/>
  <c r="BF155" i="3"/>
  <c r="BF155" i="4" s="1"/>
  <c r="BB155" i="3"/>
  <c r="BB155" i="4" s="1"/>
  <c r="AX155" i="3"/>
  <c r="AX155" i="4" s="1"/>
  <c r="AT155" i="3"/>
  <c r="AT155" i="4" s="1"/>
  <c r="AP155" i="3"/>
  <c r="AP155" i="4" s="1"/>
  <c r="AL155" i="3"/>
  <c r="AL155" i="4" s="1"/>
  <c r="AH155" i="3"/>
  <c r="AH155" i="4" s="1"/>
  <c r="AD155" i="3"/>
  <c r="AD155" i="4" s="1"/>
  <c r="Z155" i="3"/>
  <c r="Z155" i="4" s="1"/>
  <c r="V155" i="3"/>
  <c r="V155" i="4" s="1"/>
  <c r="R155" i="3"/>
  <c r="R155" i="4" s="1"/>
  <c r="N155" i="3"/>
  <c r="N155" i="4" s="1"/>
  <c r="J155" i="3"/>
  <c r="J155" i="4" s="1"/>
  <c r="CG147" i="3"/>
  <c r="CG147" i="4" s="1"/>
  <c r="CC147" i="3"/>
  <c r="CC147" i="4" s="1"/>
  <c r="BY147" i="3"/>
  <c r="BY147" i="4" s="1"/>
  <c r="BU147" i="3"/>
  <c r="BU147" i="4" s="1"/>
  <c r="BQ147" i="3"/>
  <c r="BQ147" i="4" s="1"/>
  <c r="BM147" i="3"/>
  <c r="BM147" i="4" s="1"/>
  <c r="BI147" i="3"/>
  <c r="BI147" i="4" s="1"/>
  <c r="BE147" i="3"/>
  <c r="BE147" i="4" s="1"/>
  <c r="BA147" i="3"/>
  <c r="BA147" i="4" s="1"/>
  <c r="AW147" i="3"/>
  <c r="AW147" i="4" s="1"/>
  <c r="AS147" i="3"/>
  <c r="AS147" i="4" s="1"/>
  <c r="AO147" i="3"/>
  <c r="AO147" i="4" s="1"/>
  <c r="AK147" i="3"/>
  <c r="AK147" i="4" s="1"/>
  <c r="AG147" i="3"/>
  <c r="AG147" i="4" s="1"/>
  <c r="AC147" i="3"/>
  <c r="AC147" i="4" s="1"/>
  <c r="Y147" i="3"/>
  <c r="Y147" i="4" s="1"/>
  <c r="U147" i="3"/>
  <c r="U147" i="4" s="1"/>
  <c r="Q147" i="3"/>
  <c r="Q147" i="4" s="1"/>
  <c r="M147" i="3"/>
  <c r="M147" i="4" s="1"/>
  <c r="I147" i="3"/>
  <c r="I147" i="4" s="1"/>
  <c r="CF147" i="3"/>
  <c r="CF147" i="4" s="1"/>
  <c r="CB147" i="3"/>
  <c r="CB147" i="4" s="1"/>
  <c r="BX147" i="3"/>
  <c r="BX147" i="4" s="1"/>
  <c r="BT147" i="3"/>
  <c r="BT147" i="4" s="1"/>
  <c r="BP147" i="3"/>
  <c r="BP147" i="4" s="1"/>
  <c r="BL147" i="3"/>
  <c r="BL147" i="4" s="1"/>
  <c r="BH147" i="3"/>
  <c r="BH147" i="4" s="1"/>
  <c r="BD147" i="3"/>
  <c r="BD147" i="4" s="1"/>
  <c r="AZ147" i="3"/>
  <c r="AZ147" i="4" s="1"/>
  <c r="AV147" i="3"/>
  <c r="AV147" i="4" s="1"/>
  <c r="AR147" i="3"/>
  <c r="AR147" i="4" s="1"/>
  <c r="AN147" i="3"/>
  <c r="AN147" i="4" s="1"/>
  <c r="AJ147" i="3"/>
  <c r="AJ147" i="4" s="1"/>
  <c r="AF147" i="3"/>
  <c r="AF147" i="4" s="1"/>
  <c r="AB147" i="3"/>
  <c r="AB147" i="4" s="1"/>
  <c r="X147" i="3"/>
  <c r="X147" i="4" s="1"/>
  <c r="T147" i="3"/>
  <c r="T147" i="4" s="1"/>
  <c r="P147" i="3"/>
  <c r="P147" i="4" s="1"/>
  <c r="L147" i="3"/>
  <c r="L147" i="4" s="1"/>
  <c r="H147" i="3"/>
  <c r="H147" i="4" s="1"/>
  <c r="CE147" i="3"/>
  <c r="CE147" i="4" s="1"/>
  <c r="CA147" i="3"/>
  <c r="CA147" i="4" s="1"/>
  <c r="BW147" i="3"/>
  <c r="BW147" i="4" s="1"/>
  <c r="BS147" i="3"/>
  <c r="BS147" i="4" s="1"/>
  <c r="BO147" i="3"/>
  <c r="BO147" i="4" s="1"/>
  <c r="BK147" i="3"/>
  <c r="BK147" i="4" s="1"/>
  <c r="BG147" i="3"/>
  <c r="BG147" i="4" s="1"/>
  <c r="BC147" i="3"/>
  <c r="BC147" i="4" s="1"/>
  <c r="AY147" i="3"/>
  <c r="AY147" i="4" s="1"/>
  <c r="AU147" i="3"/>
  <c r="AU147" i="4" s="1"/>
  <c r="AQ147" i="3"/>
  <c r="AQ147" i="4" s="1"/>
  <c r="AM147" i="3"/>
  <c r="AM147" i="4" s="1"/>
  <c r="AI147" i="3"/>
  <c r="AI147" i="4" s="1"/>
  <c r="AE147" i="3"/>
  <c r="AE147" i="4" s="1"/>
  <c r="AA147" i="3"/>
  <c r="AA147" i="4" s="1"/>
  <c r="W147" i="3"/>
  <c r="W147" i="4" s="1"/>
  <c r="S147" i="3"/>
  <c r="S147" i="4" s="1"/>
  <c r="O147" i="3"/>
  <c r="O147" i="4" s="1"/>
  <c r="K147" i="3"/>
  <c r="K147" i="4" s="1"/>
  <c r="G147" i="3"/>
  <c r="G147" i="4" s="1"/>
  <c r="CH147" i="3"/>
  <c r="CH147" i="4" s="1"/>
  <c r="CD147" i="3"/>
  <c r="CD147" i="4" s="1"/>
  <c r="BZ147" i="3"/>
  <c r="BZ147" i="4" s="1"/>
  <c r="BV147" i="3"/>
  <c r="BV147" i="4" s="1"/>
  <c r="BR147" i="3"/>
  <c r="BR147" i="4" s="1"/>
  <c r="BN147" i="3"/>
  <c r="BN147" i="4" s="1"/>
  <c r="BJ147" i="3"/>
  <c r="BJ147" i="4" s="1"/>
  <c r="BF147" i="3"/>
  <c r="BF147" i="4" s="1"/>
  <c r="BB147" i="3"/>
  <c r="BB147" i="4" s="1"/>
  <c r="AX147" i="3"/>
  <c r="AX147" i="4" s="1"/>
  <c r="AT147" i="3"/>
  <c r="AT147" i="4" s="1"/>
  <c r="AP147" i="3"/>
  <c r="AP147" i="4" s="1"/>
  <c r="AL147" i="3"/>
  <c r="AL147" i="4" s="1"/>
  <c r="AH147" i="3"/>
  <c r="AH147" i="4" s="1"/>
  <c r="AD147" i="3"/>
  <c r="AD147" i="4" s="1"/>
  <c r="Z147" i="3"/>
  <c r="Z147" i="4" s="1"/>
  <c r="V147" i="3"/>
  <c r="V147" i="4" s="1"/>
  <c r="R147" i="3"/>
  <c r="R147" i="4" s="1"/>
  <c r="N147" i="3"/>
  <c r="N147" i="4" s="1"/>
  <c r="J147" i="3"/>
  <c r="J147" i="4" s="1"/>
  <c r="CG139" i="3"/>
  <c r="CG139" i="4" s="1"/>
  <c r="CF139" i="3"/>
  <c r="CF139" i="4" s="1"/>
  <c r="CH139" i="3"/>
  <c r="CH139" i="4" s="1"/>
  <c r="CE139" i="3"/>
  <c r="CE139" i="4" s="1"/>
  <c r="CA139" i="3"/>
  <c r="CA139" i="4" s="1"/>
  <c r="BW139" i="3"/>
  <c r="BW139" i="4" s="1"/>
  <c r="BS139" i="3"/>
  <c r="BS139" i="4" s="1"/>
  <c r="BO139" i="3"/>
  <c r="BO139" i="4" s="1"/>
  <c r="BK139" i="3"/>
  <c r="BK139" i="4" s="1"/>
  <c r="BG139" i="3"/>
  <c r="BG139" i="4" s="1"/>
  <c r="BC139" i="3"/>
  <c r="BC139" i="4" s="1"/>
  <c r="AY139" i="3"/>
  <c r="AY139" i="4" s="1"/>
  <c r="AU139" i="3"/>
  <c r="AU139" i="4" s="1"/>
  <c r="AQ139" i="3"/>
  <c r="AQ139" i="4" s="1"/>
  <c r="AM139" i="3"/>
  <c r="AM139" i="4" s="1"/>
  <c r="AI139" i="3"/>
  <c r="AI139" i="4" s="1"/>
  <c r="AE139" i="3"/>
  <c r="AE139" i="4" s="1"/>
  <c r="AA139" i="3"/>
  <c r="AA139" i="4" s="1"/>
  <c r="W139" i="3"/>
  <c r="W139" i="4" s="1"/>
  <c r="S139" i="3"/>
  <c r="S139" i="4" s="1"/>
  <c r="O139" i="3"/>
  <c r="O139" i="4" s="1"/>
  <c r="K139" i="3"/>
  <c r="K139" i="4" s="1"/>
  <c r="G139" i="3"/>
  <c r="G139" i="4" s="1"/>
  <c r="CD139" i="3"/>
  <c r="CD139" i="4" s="1"/>
  <c r="BZ139" i="3"/>
  <c r="BZ139" i="4" s="1"/>
  <c r="BV139" i="3"/>
  <c r="BV139" i="4" s="1"/>
  <c r="BR139" i="3"/>
  <c r="BR139" i="4" s="1"/>
  <c r="BN139" i="3"/>
  <c r="BN139" i="4" s="1"/>
  <c r="BJ139" i="3"/>
  <c r="BJ139" i="4" s="1"/>
  <c r="BF139" i="3"/>
  <c r="BF139" i="4" s="1"/>
  <c r="BB139" i="3"/>
  <c r="BB139" i="4" s="1"/>
  <c r="AX139" i="3"/>
  <c r="AX139" i="4" s="1"/>
  <c r="AT139" i="3"/>
  <c r="AT139" i="4" s="1"/>
  <c r="AP139" i="3"/>
  <c r="AP139" i="4" s="1"/>
  <c r="AL139" i="3"/>
  <c r="AL139" i="4" s="1"/>
  <c r="AH139" i="3"/>
  <c r="AH139" i="4" s="1"/>
  <c r="AD139" i="3"/>
  <c r="AD139" i="4" s="1"/>
  <c r="Z139" i="3"/>
  <c r="Z139" i="4" s="1"/>
  <c r="V139" i="3"/>
  <c r="V139" i="4" s="1"/>
  <c r="R139" i="3"/>
  <c r="R139" i="4" s="1"/>
  <c r="N139" i="3"/>
  <c r="N139" i="4" s="1"/>
  <c r="J139" i="3"/>
  <c r="J139" i="4" s="1"/>
  <c r="CC139" i="3"/>
  <c r="CC139" i="4" s="1"/>
  <c r="BY139" i="3"/>
  <c r="BY139" i="4" s="1"/>
  <c r="BU139" i="3"/>
  <c r="BU139" i="4" s="1"/>
  <c r="BQ139" i="3"/>
  <c r="BQ139" i="4" s="1"/>
  <c r="BM139" i="3"/>
  <c r="BM139" i="4" s="1"/>
  <c r="BI139" i="3"/>
  <c r="BI139" i="4" s="1"/>
  <c r="BE139" i="3"/>
  <c r="BE139" i="4" s="1"/>
  <c r="BA139" i="3"/>
  <c r="BA139" i="4" s="1"/>
  <c r="AW139" i="3"/>
  <c r="AW139" i="4" s="1"/>
  <c r="AS139" i="3"/>
  <c r="AS139" i="4" s="1"/>
  <c r="AO139" i="3"/>
  <c r="AO139" i="4" s="1"/>
  <c r="AK139" i="3"/>
  <c r="AK139" i="4" s="1"/>
  <c r="AG139" i="3"/>
  <c r="AG139" i="4" s="1"/>
  <c r="AC139" i="3"/>
  <c r="AC139" i="4" s="1"/>
  <c r="Y139" i="3"/>
  <c r="Y139" i="4" s="1"/>
  <c r="U139" i="3"/>
  <c r="U139" i="4" s="1"/>
  <c r="Q139" i="3"/>
  <c r="Q139" i="4" s="1"/>
  <c r="M139" i="3"/>
  <c r="M139" i="4" s="1"/>
  <c r="I139" i="3"/>
  <c r="I139" i="4" s="1"/>
  <c r="CB139" i="3"/>
  <c r="CB139" i="4" s="1"/>
  <c r="BX139" i="3"/>
  <c r="BX139" i="4" s="1"/>
  <c r="BT139" i="3"/>
  <c r="BT139" i="4" s="1"/>
  <c r="BP139" i="3"/>
  <c r="BP139" i="4" s="1"/>
  <c r="BL139" i="3"/>
  <c r="BL139" i="4" s="1"/>
  <c r="BH139" i="3"/>
  <c r="BH139" i="4" s="1"/>
  <c r="BD139" i="3"/>
  <c r="BD139" i="4" s="1"/>
  <c r="AZ139" i="3"/>
  <c r="AZ139" i="4" s="1"/>
  <c r="AV139" i="3"/>
  <c r="AV139" i="4" s="1"/>
  <c r="AR139" i="3"/>
  <c r="AR139" i="4" s="1"/>
  <c r="AN139" i="3"/>
  <c r="AN139" i="4" s="1"/>
  <c r="AJ139" i="3"/>
  <c r="AJ139" i="4" s="1"/>
  <c r="AF139" i="3"/>
  <c r="AF139" i="4" s="1"/>
  <c r="AB139" i="3"/>
  <c r="AB139" i="4" s="1"/>
  <c r="X139" i="3"/>
  <c r="X139" i="4" s="1"/>
  <c r="T139" i="3"/>
  <c r="T139" i="4" s="1"/>
  <c r="P139" i="3"/>
  <c r="P139" i="4" s="1"/>
  <c r="L139" i="3"/>
  <c r="L139" i="4" s="1"/>
  <c r="H139" i="3"/>
  <c r="H139" i="4" s="1"/>
  <c r="CE127" i="3"/>
  <c r="CE127" i="4" s="1"/>
  <c r="CA127" i="3"/>
  <c r="CA127" i="4" s="1"/>
  <c r="BW127" i="3"/>
  <c r="BW127" i="4" s="1"/>
  <c r="BS127" i="3"/>
  <c r="BS127" i="4" s="1"/>
  <c r="BO127" i="3"/>
  <c r="BO127" i="4" s="1"/>
  <c r="BK127" i="3"/>
  <c r="BK127" i="4" s="1"/>
  <c r="BG127" i="3"/>
  <c r="BG127" i="4" s="1"/>
  <c r="BC127" i="3"/>
  <c r="BC127" i="4" s="1"/>
  <c r="AY127" i="3"/>
  <c r="AY127" i="4" s="1"/>
  <c r="AU127" i="3"/>
  <c r="AU127" i="4" s="1"/>
  <c r="AQ127" i="3"/>
  <c r="AQ127" i="4" s="1"/>
  <c r="AM127" i="3"/>
  <c r="AM127" i="4" s="1"/>
  <c r="AI127" i="3"/>
  <c r="AI127" i="4" s="1"/>
  <c r="AE127" i="3"/>
  <c r="AE127" i="4" s="1"/>
  <c r="AA127" i="3"/>
  <c r="AA127" i="4" s="1"/>
  <c r="W127" i="3"/>
  <c r="W127" i="4" s="1"/>
  <c r="S127" i="3"/>
  <c r="S127" i="4" s="1"/>
  <c r="O127" i="3"/>
  <c r="O127" i="4" s="1"/>
  <c r="K127" i="3"/>
  <c r="K127" i="4" s="1"/>
  <c r="G127" i="3"/>
  <c r="G127" i="4" s="1"/>
  <c r="CH127" i="3"/>
  <c r="CH127" i="4" s="1"/>
  <c r="CD127" i="3"/>
  <c r="CD127" i="4" s="1"/>
  <c r="BZ127" i="3"/>
  <c r="BZ127" i="4" s="1"/>
  <c r="BV127" i="3"/>
  <c r="BV127" i="4" s="1"/>
  <c r="BR127" i="3"/>
  <c r="BR127" i="4" s="1"/>
  <c r="BN127" i="3"/>
  <c r="BN127" i="4" s="1"/>
  <c r="BJ127" i="3"/>
  <c r="BJ127" i="4" s="1"/>
  <c r="BF127" i="3"/>
  <c r="BF127" i="4" s="1"/>
  <c r="BB127" i="3"/>
  <c r="BB127" i="4" s="1"/>
  <c r="AX127" i="3"/>
  <c r="AX127" i="4" s="1"/>
  <c r="AT127" i="3"/>
  <c r="AT127" i="4" s="1"/>
  <c r="AP127" i="3"/>
  <c r="AP127" i="4" s="1"/>
  <c r="AL127" i="3"/>
  <c r="AL127" i="4" s="1"/>
  <c r="AH127" i="3"/>
  <c r="AH127" i="4" s="1"/>
  <c r="AD127" i="3"/>
  <c r="AD127" i="4" s="1"/>
  <c r="Z127" i="3"/>
  <c r="Z127" i="4" s="1"/>
  <c r="V127" i="3"/>
  <c r="V127" i="4" s="1"/>
  <c r="R127" i="3"/>
  <c r="R127" i="4" s="1"/>
  <c r="N127" i="3"/>
  <c r="N127" i="4" s="1"/>
  <c r="J127" i="3"/>
  <c r="J127" i="4" s="1"/>
  <c r="CG127" i="3"/>
  <c r="CG127" i="4" s="1"/>
  <c r="CC127" i="3"/>
  <c r="CC127" i="4" s="1"/>
  <c r="BY127" i="3"/>
  <c r="BY127" i="4" s="1"/>
  <c r="BU127" i="3"/>
  <c r="BU127" i="4" s="1"/>
  <c r="BQ127" i="3"/>
  <c r="BQ127" i="4" s="1"/>
  <c r="BM127" i="3"/>
  <c r="BM127" i="4" s="1"/>
  <c r="BI127" i="3"/>
  <c r="BI127" i="4" s="1"/>
  <c r="BE127" i="3"/>
  <c r="BE127" i="4" s="1"/>
  <c r="BA127" i="3"/>
  <c r="BA127" i="4" s="1"/>
  <c r="AW127" i="3"/>
  <c r="AW127" i="4" s="1"/>
  <c r="AS127" i="3"/>
  <c r="AS127" i="4" s="1"/>
  <c r="AO127" i="3"/>
  <c r="AO127" i="4" s="1"/>
  <c r="AK127" i="3"/>
  <c r="AK127" i="4" s="1"/>
  <c r="AG127" i="3"/>
  <c r="AG127" i="4" s="1"/>
  <c r="AC127" i="3"/>
  <c r="AC127" i="4" s="1"/>
  <c r="Y127" i="3"/>
  <c r="Y127" i="4" s="1"/>
  <c r="U127" i="3"/>
  <c r="U127" i="4" s="1"/>
  <c r="Q127" i="3"/>
  <c r="Q127" i="4" s="1"/>
  <c r="M127" i="3"/>
  <c r="M127" i="4" s="1"/>
  <c r="I127" i="3"/>
  <c r="I127" i="4" s="1"/>
  <c r="CF127" i="3"/>
  <c r="CF127" i="4" s="1"/>
  <c r="CB127" i="3"/>
  <c r="CB127" i="4" s="1"/>
  <c r="BX127" i="3"/>
  <c r="BX127" i="4" s="1"/>
  <c r="BT127" i="3"/>
  <c r="BT127" i="4" s="1"/>
  <c r="BP127" i="3"/>
  <c r="BP127" i="4" s="1"/>
  <c r="BL127" i="3"/>
  <c r="BL127" i="4" s="1"/>
  <c r="BH127" i="3"/>
  <c r="BH127" i="4" s="1"/>
  <c r="BD127" i="3"/>
  <c r="BD127" i="4" s="1"/>
  <c r="AZ127" i="3"/>
  <c r="AZ127" i="4" s="1"/>
  <c r="AV127" i="3"/>
  <c r="AV127" i="4" s="1"/>
  <c r="AR127" i="3"/>
  <c r="AR127" i="4" s="1"/>
  <c r="AN127" i="3"/>
  <c r="AN127" i="4" s="1"/>
  <c r="AJ127" i="3"/>
  <c r="AJ127" i="4" s="1"/>
  <c r="AF127" i="3"/>
  <c r="AF127" i="4" s="1"/>
  <c r="AB127" i="3"/>
  <c r="AB127" i="4" s="1"/>
  <c r="X127" i="3"/>
  <c r="X127" i="4" s="1"/>
  <c r="T127" i="3"/>
  <c r="T127" i="4" s="1"/>
  <c r="P127" i="3"/>
  <c r="P127" i="4" s="1"/>
  <c r="L127" i="3"/>
  <c r="L127" i="4" s="1"/>
  <c r="H127" i="3"/>
  <c r="H127" i="4" s="1"/>
  <c r="CE119" i="3"/>
  <c r="CE119" i="4" s="1"/>
  <c r="CA119" i="3"/>
  <c r="CA119" i="4" s="1"/>
  <c r="BW119" i="3"/>
  <c r="BW119" i="4" s="1"/>
  <c r="BS119" i="3"/>
  <c r="BS119" i="4" s="1"/>
  <c r="BO119" i="3"/>
  <c r="BO119" i="4" s="1"/>
  <c r="BK119" i="3"/>
  <c r="BK119" i="4" s="1"/>
  <c r="BG119" i="3"/>
  <c r="BG119" i="4" s="1"/>
  <c r="BC119" i="3"/>
  <c r="BC119" i="4" s="1"/>
  <c r="AY119" i="3"/>
  <c r="AY119" i="4" s="1"/>
  <c r="AU119" i="3"/>
  <c r="AU119" i="4" s="1"/>
  <c r="AQ119" i="3"/>
  <c r="AQ119" i="4" s="1"/>
  <c r="AM119" i="3"/>
  <c r="AM119" i="4" s="1"/>
  <c r="AI119" i="3"/>
  <c r="AI119" i="4" s="1"/>
  <c r="AE119" i="3"/>
  <c r="AE119" i="4" s="1"/>
  <c r="AA119" i="3"/>
  <c r="AA119" i="4" s="1"/>
  <c r="W119" i="3"/>
  <c r="W119" i="4" s="1"/>
  <c r="S119" i="3"/>
  <c r="S119" i="4" s="1"/>
  <c r="O119" i="3"/>
  <c r="O119" i="4" s="1"/>
  <c r="K119" i="3"/>
  <c r="K119" i="4" s="1"/>
  <c r="G119" i="3"/>
  <c r="G119" i="4" s="1"/>
  <c r="CH119" i="3"/>
  <c r="CH119" i="4" s="1"/>
  <c r="CD119" i="3"/>
  <c r="CD119" i="4" s="1"/>
  <c r="BZ119" i="3"/>
  <c r="BZ119" i="4" s="1"/>
  <c r="BV119" i="3"/>
  <c r="BV119" i="4" s="1"/>
  <c r="BR119" i="3"/>
  <c r="BR119" i="4" s="1"/>
  <c r="BN119" i="3"/>
  <c r="BN119" i="4" s="1"/>
  <c r="BJ119" i="3"/>
  <c r="BJ119" i="4" s="1"/>
  <c r="BF119" i="3"/>
  <c r="BF119" i="4" s="1"/>
  <c r="BB119" i="3"/>
  <c r="BB119" i="4" s="1"/>
  <c r="AX119" i="3"/>
  <c r="AX119" i="4" s="1"/>
  <c r="AT119" i="3"/>
  <c r="AT119" i="4" s="1"/>
  <c r="AP119" i="3"/>
  <c r="AP119" i="4" s="1"/>
  <c r="AL119" i="3"/>
  <c r="AL119" i="4" s="1"/>
  <c r="AH119" i="3"/>
  <c r="AH119" i="4" s="1"/>
  <c r="AD119" i="3"/>
  <c r="AD119" i="4" s="1"/>
  <c r="Z119" i="3"/>
  <c r="Z119" i="4" s="1"/>
  <c r="V119" i="3"/>
  <c r="V119" i="4" s="1"/>
  <c r="R119" i="3"/>
  <c r="R119" i="4" s="1"/>
  <c r="N119" i="3"/>
  <c r="N119" i="4" s="1"/>
  <c r="J119" i="3"/>
  <c r="J119" i="4" s="1"/>
  <c r="CG119" i="3"/>
  <c r="CG119" i="4" s="1"/>
  <c r="CC119" i="3"/>
  <c r="CC119" i="4" s="1"/>
  <c r="BY119" i="3"/>
  <c r="BY119" i="4" s="1"/>
  <c r="BU119" i="3"/>
  <c r="BU119" i="4" s="1"/>
  <c r="BQ119" i="3"/>
  <c r="BQ119" i="4" s="1"/>
  <c r="BM119" i="3"/>
  <c r="BM119" i="4" s="1"/>
  <c r="BI119" i="3"/>
  <c r="BI119" i="4" s="1"/>
  <c r="BE119" i="3"/>
  <c r="BE119" i="4" s="1"/>
  <c r="BA119" i="3"/>
  <c r="BA119" i="4" s="1"/>
  <c r="AW119" i="3"/>
  <c r="AW119" i="4" s="1"/>
  <c r="AS119" i="3"/>
  <c r="AS119" i="4" s="1"/>
  <c r="AO119" i="3"/>
  <c r="AO119" i="4" s="1"/>
  <c r="AK119" i="3"/>
  <c r="AK119" i="4" s="1"/>
  <c r="AG119" i="3"/>
  <c r="AG119" i="4" s="1"/>
  <c r="AC119" i="3"/>
  <c r="AC119" i="4" s="1"/>
  <c r="Y119" i="3"/>
  <c r="Y119" i="4" s="1"/>
  <c r="U119" i="3"/>
  <c r="U119" i="4" s="1"/>
  <c r="Q119" i="3"/>
  <c r="Q119" i="4" s="1"/>
  <c r="M119" i="3"/>
  <c r="M119" i="4" s="1"/>
  <c r="I119" i="3"/>
  <c r="I119" i="4" s="1"/>
  <c r="CF119" i="3"/>
  <c r="CF119" i="4" s="1"/>
  <c r="CB119" i="3"/>
  <c r="CB119" i="4" s="1"/>
  <c r="BX119" i="3"/>
  <c r="BX119" i="4" s="1"/>
  <c r="BT119" i="3"/>
  <c r="BT119" i="4" s="1"/>
  <c r="BP119" i="3"/>
  <c r="BP119" i="4" s="1"/>
  <c r="BL119" i="3"/>
  <c r="BL119" i="4" s="1"/>
  <c r="BH119" i="3"/>
  <c r="BH119" i="4" s="1"/>
  <c r="BD119" i="3"/>
  <c r="BD119" i="4" s="1"/>
  <c r="AZ119" i="3"/>
  <c r="AZ119" i="4" s="1"/>
  <c r="AV119" i="3"/>
  <c r="AV119" i="4" s="1"/>
  <c r="AR119" i="3"/>
  <c r="AR119" i="4" s="1"/>
  <c r="AN119" i="3"/>
  <c r="AN119" i="4" s="1"/>
  <c r="AJ119" i="3"/>
  <c r="AJ119" i="4" s="1"/>
  <c r="AF119" i="3"/>
  <c r="AF119" i="4" s="1"/>
  <c r="AB119" i="3"/>
  <c r="AB119" i="4" s="1"/>
  <c r="X119" i="3"/>
  <c r="X119" i="4" s="1"/>
  <c r="T119" i="3"/>
  <c r="T119" i="4" s="1"/>
  <c r="P119" i="3"/>
  <c r="P119" i="4" s="1"/>
  <c r="L119" i="3"/>
  <c r="L119" i="4" s="1"/>
  <c r="H119" i="3"/>
  <c r="H119" i="4" s="1"/>
  <c r="CE111" i="3"/>
  <c r="CE111" i="4" s="1"/>
  <c r="CA111" i="3"/>
  <c r="CA111" i="4" s="1"/>
  <c r="BW111" i="3"/>
  <c r="BW111" i="4" s="1"/>
  <c r="BS111" i="3"/>
  <c r="BS111" i="4" s="1"/>
  <c r="BO111" i="3"/>
  <c r="BO111" i="4" s="1"/>
  <c r="BK111" i="3"/>
  <c r="BK111" i="4" s="1"/>
  <c r="BG111" i="3"/>
  <c r="BG111" i="4" s="1"/>
  <c r="BC111" i="3"/>
  <c r="BC111" i="4" s="1"/>
  <c r="AY111" i="3"/>
  <c r="AY111" i="4" s="1"/>
  <c r="AU111" i="3"/>
  <c r="AU111" i="4" s="1"/>
  <c r="AQ111" i="3"/>
  <c r="AQ111" i="4" s="1"/>
  <c r="AM111" i="3"/>
  <c r="AM111" i="4" s="1"/>
  <c r="AI111" i="3"/>
  <c r="AI111" i="4" s="1"/>
  <c r="AE111" i="3"/>
  <c r="AE111" i="4" s="1"/>
  <c r="AA111" i="3"/>
  <c r="AA111" i="4" s="1"/>
  <c r="W111" i="3"/>
  <c r="W111" i="4" s="1"/>
  <c r="S111" i="3"/>
  <c r="S111" i="4" s="1"/>
  <c r="O111" i="3"/>
  <c r="O111" i="4" s="1"/>
  <c r="K111" i="3"/>
  <c r="K111" i="4" s="1"/>
  <c r="G111" i="3"/>
  <c r="G111" i="4" s="1"/>
  <c r="CH111" i="3"/>
  <c r="CH111" i="4" s="1"/>
  <c r="CD111" i="3"/>
  <c r="CD111" i="4" s="1"/>
  <c r="BZ111" i="3"/>
  <c r="BZ111" i="4" s="1"/>
  <c r="BV111" i="3"/>
  <c r="BV111" i="4" s="1"/>
  <c r="BR111" i="3"/>
  <c r="BR111" i="4" s="1"/>
  <c r="BN111" i="3"/>
  <c r="BN111" i="4" s="1"/>
  <c r="BJ111" i="3"/>
  <c r="BJ111" i="4" s="1"/>
  <c r="BF111" i="3"/>
  <c r="BF111" i="4" s="1"/>
  <c r="BB111" i="3"/>
  <c r="BB111" i="4" s="1"/>
  <c r="AX111" i="3"/>
  <c r="AX111" i="4" s="1"/>
  <c r="AT111" i="3"/>
  <c r="AT111" i="4" s="1"/>
  <c r="AP111" i="3"/>
  <c r="AP111" i="4" s="1"/>
  <c r="AL111" i="3"/>
  <c r="AL111" i="4" s="1"/>
  <c r="AH111" i="3"/>
  <c r="AH111" i="4" s="1"/>
  <c r="AD111" i="3"/>
  <c r="AD111" i="4" s="1"/>
  <c r="Z111" i="3"/>
  <c r="Z111" i="4" s="1"/>
  <c r="V111" i="3"/>
  <c r="V111" i="4" s="1"/>
  <c r="R111" i="3"/>
  <c r="R111" i="4" s="1"/>
  <c r="N111" i="3"/>
  <c r="N111" i="4" s="1"/>
  <c r="J111" i="3"/>
  <c r="J111" i="4" s="1"/>
  <c r="CG111" i="3"/>
  <c r="CG111" i="4" s="1"/>
  <c r="CC111" i="3"/>
  <c r="CC111" i="4" s="1"/>
  <c r="BY111" i="3"/>
  <c r="BY111" i="4" s="1"/>
  <c r="BU111" i="3"/>
  <c r="BU111" i="4" s="1"/>
  <c r="BQ111" i="3"/>
  <c r="BQ111" i="4" s="1"/>
  <c r="BM111" i="3"/>
  <c r="BM111" i="4" s="1"/>
  <c r="BI111" i="3"/>
  <c r="BI111" i="4" s="1"/>
  <c r="BE111" i="3"/>
  <c r="BE111" i="4" s="1"/>
  <c r="BA111" i="3"/>
  <c r="BA111" i="4" s="1"/>
  <c r="AW111" i="3"/>
  <c r="AW111" i="4" s="1"/>
  <c r="AS111" i="3"/>
  <c r="AS111" i="4" s="1"/>
  <c r="AO111" i="3"/>
  <c r="AO111" i="4" s="1"/>
  <c r="AK111" i="3"/>
  <c r="AK111" i="4" s="1"/>
  <c r="AG111" i="3"/>
  <c r="AG111" i="4" s="1"/>
  <c r="AC111" i="3"/>
  <c r="AC111" i="4" s="1"/>
  <c r="Y111" i="3"/>
  <c r="Y111" i="4" s="1"/>
  <c r="U111" i="3"/>
  <c r="U111" i="4" s="1"/>
  <c r="Q111" i="3"/>
  <c r="Q111" i="4" s="1"/>
  <c r="M111" i="3"/>
  <c r="M111" i="4" s="1"/>
  <c r="I111" i="3"/>
  <c r="I111" i="4" s="1"/>
  <c r="CF111" i="3"/>
  <c r="CF111" i="4" s="1"/>
  <c r="CB111" i="3"/>
  <c r="CB111" i="4" s="1"/>
  <c r="BX111" i="3"/>
  <c r="BX111" i="4" s="1"/>
  <c r="BT111" i="3"/>
  <c r="BT111" i="4" s="1"/>
  <c r="BP111" i="3"/>
  <c r="BP111" i="4" s="1"/>
  <c r="BL111" i="3"/>
  <c r="BL111" i="4" s="1"/>
  <c r="BH111" i="3"/>
  <c r="BH111" i="4" s="1"/>
  <c r="BD111" i="3"/>
  <c r="BD111" i="4" s="1"/>
  <c r="AZ111" i="3"/>
  <c r="AZ111" i="4" s="1"/>
  <c r="AV111" i="3"/>
  <c r="AV111" i="4" s="1"/>
  <c r="AR111" i="3"/>
  <c r="AR111" i="4" s="1"/>
  <c r="AN111" i="3"/>
  <c r="AN111" i="4" s="1"/>
  <c r="AJ111" i="3"/>
  <c r="AJ111" i="4" s="1"/>
  <c r="AF111" i="3"/>
  <c r="AF111" i="4" s="1"/>
  <c r="AB111" i="3"/>
  <c r="AB111" i="4" s="1"/>
  <c r="X111" i="3"/>
  <c r="X111" i="4" s="1"/>
  <c r="T111" i="3"/>
  <c r="T111" i="4" s="1"/>
  <c r="P111" i="3"/>
  <c r="P111" i="4" s="1"/>
  <c r="L111" i="3"/>
  <c r="L111" i="4" s="1"/>
  <c r="H111" i="3"/>
  <c r="H111" i="4" s="1"/>
  <c r="CE103" i="3"/>
  <c r="CE103" i="4" s="1"/>
  <c r="CA103" i="3"/>
  <c r="CA103" i="4" s="1"/>
  <c r="BW103" i="3"/>
  <c r="BW103" i="4" s="1"/>
  <c r="BS103" i="3"/>
  <c r="BS103" i="4" s="1"/>
  <c r="BO103" i="3"/>
  <c r="BO103" i="4" s="1"/>
  <c r="BK103" i="3"/>
  <c r="BK103" i="4" s="1"/>
  <c r="BG103" i="3"/>
  <c r="BG103" i="4" s="1"/>
  <c r="BC103" i="3"/>
  <c r="BC103" i="4" s="1"/>
  <c r="AY103" i="3"/>
  <c r="AY103" i="4" s="1"/>
  <c r="AU103" i="3"/>
  <c r="AU103" i="4" s="1"/>
  <c r="AQ103" i="3"/>
  <c r="AQ103" i="4" s="1"/>
  <c r="AM103" i="3"/>
  <c r="AM103" i="4" s="1"/>
  <c r="AI103" i="3"/>
  <c r="AI103" i="4" s="1"/>
  <c r="AE103" i="3"/>
  <c r="AE103" i="4" s="1"/>
  <c r="AA103" i="3"/>
  <c r="AA103" i="4" s="1"/>
  <c r="W103" i="3"/>
  <c r="W103" i="4" s="1"/>
  <c r="S103" i="3"/>
  <c r="S103" i="4" s="1"/>
  <c r="O103" i="3"/>
  <c r="O103" i="4" s="1"/>
  <c r="K103" i="3"/>
  <c r="K103" i="4" s="1"/>
  <c r="G103" i="3"/>
  <c r="G103" i="4" s="1"/>
  <c r="CH103" i="3"/>
  <c r="CH103" i="4" s="1"/>
  <c r="CD103" i="3"/>
  <c r="CD103" i="4" s="1"/>
  <c r="BZ103" i="3"/>
  <c r="BZ103" i="4" s="1"/>
  <c r="BV103" i="3"/>
  <c r="BV103" i="4" s="1"/>
  <c r="BR103" i="3"/>
  <c r="BR103" i="4" s="1"/>
  <c r="BN103" i="3"/>
  <c r="BN103" i="4" s="1"/>
  <c r="BJ103" i="3"/>
  <c r="BJ103" i="4" s="1"/>
  <c r="BF103" i="3"/>
  <c r="BF103" i="4" s="1"/>
  <c r="BB103" i="3"/>
  <c r="BB103" i="4" s="1"/>
  <c r="AX103" i="3"/>
  <c r="AX103" i="4" s="1"/>
  <c r="AT103" i="3"/>
  <c r="AT103" i="4" s="1"/>
  <c r="AP103" i="3"/>
  <c r="AP103" i="4" s="1"/>
  <c r="AL103" i="3"/>
  <c r="AL103" i="4" s="1"/>
  <c r="AH103" i="3"/>
  <c r="AH103" i="4" s="1"/>
  <c r="AD103" i="3"/>
  <c r="AD103" i="4" s="1"/>
  <c r="Z103" i="3"/>
  <c r="Z103" i="4" s="1"/>
  <c r="V103" i="3"/>
  <c r="V103" i="4" s="1"/>
  <c r="R103" i="3"/>
  <c r="R103" i="4" s="1"/>
  <c r="N103" i="3"/>
  <c r="N103" i="4" s="1"/>
  <c r="J103" i="3"/>
  <c r="J103" i="4" s="1"/>
  <c r="CG103" i="3"/>
  <c r="CG103" i="4" s="1"/>
  <c r="CC103" i="3"/>
  <c r="CC103" i="4" s="1"/>
  <c r="BY103" i="3"/>
  <c r="BY103" i="4" s="1"/>
  <c r="BU103" i="3"/>
  <c r="BU103" i="4" s="1"/>
  <c r="BQ103" i="3"/>
  <c r="BQ103" i="4" s="1"/>
  <c r="BM103" i="3"/>
  <c r="BM103" i="4" s="1"/>
  <c r="BI103" i="3"/>
  <c r="BI103" i="4" s="1"/>
  <c r="BE103" i="3"/>
  <c r="BE103" i="4" s="1"/>
  <c r="BA103" i="3"/>
  <c r="BA103" i="4" s="1"/>
  <c r="AW103" i="3"/>
  <c r="AW103" i="4" s="1"/>
  <c r="AS103" i="3"/>
  <c r="AS103" i="4" s="1"/>
  <c r="AO103" i="3"/>
  <c r="AO103" i="4" s="1"/>
  <c r="AK103" i="3"/>
  <c r="AK103" i="4" s="1"/>
  <c r="AG103" i="3"/>
  <c r="AG103" i="4" s="1"/>
  <c r="AC103" i="3"/>
  <c r="AC103" i="4" s="1"/>
  <c r="Y103" i="3"/>
  <c r="Y103" i="4" s="1"/>
  <c r="U103" i="3"/>
  <c r="U103" i="4" s="1"/>
  <c r="Q103" i="3"/>
  <c r="Q103" i="4" s="1"/>
  <c r="M103" i="3"/>
  <c r="M103" i="4" s="1"/>
  <c r="I103" i="3"/>
  <c r="I103" i="4" s="1"/>
  <c r="CF103" i="3"/>
  <c r="CF103" i="4" s="1"/>
  <c r="CB103" i="3"/>
  <c r="CB103" i="4" s="1"/>
  <c r="BX103" i="3"/>
  <c r="BX103" i="4" s="1"/>
  <c r="BT103" i="3"/>
  <c r="BT103" i="4" s="1"/>
  <c r="BP103" i="3"/>
  <c r="BP103" i="4" s="1"/>
  <c r="BL103" i="3"/>
  <c r="BL103" i="4" s="1"/>
  <c r="BH103" i="3"/>
  <c r="BH103" i="4" s="1"/>
  <c r="BD103" i="3"/>
  <c r="BD103" i="4" s="1"/>
  <c r="AZ103" i="3"/>
  <c r="AZ103" i="4" s="1"/>
  <c r="AV103" i="3"/>
  <c r="AV103" i="4" s="1"/>
  <c r="AR103" i="3"/>
  <c r="AR103" i="4" s="1"/>
  <c r="AN103" i="3"/>
  <c r="AN103" i="4" s="1"/>
  <c r="AJ103" i="3"/>
  <c r="AJ103" i="4" s="1"/>
  <c r="AF103" i="3"/>
  <c r="AF103" i="4" s="1"/>
  <c r="AB103" i="3"/>
  <c r="AB103" i="4" s="1"/>
  <c r="X103" i="3"/>
  <c r="X103" i="4" s="1"/>
  <c r="T103" i="3"/>
  <c r="T103" i="4" s="1"/>
  <c r="P103" i="3"/>
  <c r="P103" i="4" s="1"/>
  <c r="L103" i="3"/>
  <c r="L103" i="4" s="1"/>
  <c r="H103" i="3"/>
  <c r="H103" i="4" s="1"/>
  <c r="CE91" i="3"/>
  <c r="CE91" i="4" s="1"/>
  <c r="CA91" i="3"/>
  <c r="CA91" i="4" s="1"/>
  <c r="BW91" i="3"/>
  <c r="BW91" i="4" s="1"/>
  <c r="BS91" i="3"/>
  <c r="BS91" i="4" s="1"/>
  <c r="BO91" i="3"/>
  <c r="BO91" i="4" s="1"/>
  <c r="BK91" i="3"/>
  <c r="BK91" i="4" s="1"/>
  <c r="BG91" i="3"/>
  <c r="BG91" i="4" s="1"/>
  <c r="BC91" i="3"/>
  <c r="BC91" i="4" s="1"/>
  <c r="AY91" i="3"/>
  <c r="AY91" i="4" s="1"/>
  <c r="AU91" i="3"/>
  <c r="AU91" i="4" s="1"/>
  <c r="AQ91" i="3"/>
  <c r="AQ91" i="4" s="1"/>
  <c r="AM91" i="3"/>
  <c r="AM91" i="4" s="1"/>
  <c r="AI91" i="3"/>
  <c r="AI91" i="4" s="1"/>
  <c r="AE91" i="3"/>
  <c r="AE91" i="4" s="1"/>
  <c r="AA91" i="3"/>
  <c r="AA91" i="4" s="1"/>
  <c r="W91" i="3"/>
  <c r="W91" i="4" s="1"/>
  <c r="S91" i="3"/>
  <c r="S91" i="4" s="1"/>
  <c r="O91" i="3"/>
  <c r="O91" i="4" s="1"/>
  <c r="K91" i="3"/>
  <c r="K91" i="4" s="1"/>
  <c r="G91" i="3"/>
  <c r="G91" i="4" s="1"/>
  <c r="CH91" i="3"/>
  <c r="CH91" i="4" s="1"/>
  <c r="CD91" i="3"/>
  <c r="CD91" i="4" s="1"/>
  <c r="BZ91" i="3"/>
  <c r="BZ91" i="4" s="1"/>
  <c r="BV91" i="3"/>
  <c r="BV91" i="4" s="1"/>
  <c r="BR91" i="3"/>
  <c r="BR91" i="4" s="1"/>
  <c r="BN91" i="3"/>
  <c r="BN91" i="4" s="1"/>
  <c r="BJ91" i="3"/>
  <c r="BJ91" i="4" s="1"/>
  <c r="BF91" i="3"/>
  <c r="BF91" i="4" s="1"/>
  <c r="BB91" i="3"/>
  <c r="BB91" i="4" s="1"/>
  <c r="AX91" i="3"/>
  <c r="AX91" i="4" s="1"/>
  <c r="AT91" i="3"/>
  <c r="AT91" i="4" s="1"/>
  <c r="AP91" i="3"/>
  <c r="AP91" i="4" s="1"/>
  <c r="AL91" i="3"/>
  <c r="AL91" i="4" s="1"/>
  <c r="AH91" i="3"/>
  <c r="AH91" i="4" s="1"/>
  <c r="AD91" i="3"/>
  <c r="AD91" i="4" s="1"/>
  <c r="Z91" i="3"/>
  <c r="Z91" i="4" s="1"/>
  <c r="V91" i="3"/>
  <c r="V91" i="4" s="1"/>
  <c r="R91" i="3"/>
  <c r="R91" i="4" s="1"/>
  <c r="N91" i="3"/>
  <c r="N91" i="4" s="1"/>
  <c r="J91" i="3"/>
  <c r="J91" i="4" s="1"/>
  <c r="CG91" i="3"/>
  <c r="CG91" i="4" s="1"/>
  <c r="CC91" i="3"/>
  <c r="CC91" i="4" s="1"/>
  <c r="BY91" i="3"/>
  <c r="BY91" i="4" s="1"/>
  <c r="BU91" i="3"/>
  <c r="BU91" i="4" s="1"/>
  <c r="BQ91" i="3"/>
  <c r="BQ91" i="4" s="1"/>
  <c r="BM91" i="3"/>
  <c r="BM91" i="4" s="1"/>
  <c r="BI91" i="3"/>
  <c r="BI91" i="4" s="1"/>
  <c r="BE91" i="3"/>
  <c r="BE91" i="4" s="1"/>
  <c r="BA91" i="3"/>
  <c r="BA91" i="4" s="1"/>
  <c r="AW91" i="3"/>
  <c r="AW91" i="4" s="1"/>
  <c r="AS91" i="3"/>
  <c r="AS91" i="4" s="1"/>
  <c r="AO91" i="3"/>
  <c r="AO91" i="4" s="1"/>
  <c r="AK91" i="3"/>
  <c r="AK91" i="4" s="1"/>
  <c r="AG91" i="3"/>
  <c r="AG91" i="4" s="1"/>
  <c r="AC91" i="3"/>
  <c r="AC91" i="4" s="1"/>
  <c r="Y91" i="3"/>
  <c r="Y91" i="4" s="1"/>
  <c r="U91" i="3"/>
  <c r="U91" i="4" s="1"/>
  <c r="Q91" i="3"/>
  <c r="Q91" i="4" s="1"/>
  <c r="M91" i="3"/>
  <c r="M91" i="4" s="1"/>
  <c r="I91" i="3"/>
  <c r="I91" i="4" s="1"/>
  <c r="CF91" i="3"/>
  <c r="CF91" i="4" s="1"/>
  <c r="CB91" i="3"/>
  <c r="CB91" i="4" s="1"/>
  <c r="BX91" i="3"/>
  <c r="BX91" i="4" s="1"/>
  <c r="BT91" i="3"/>
  <c r="BT91" i="4" s="1"/>
  <c r="BP91" i="3"/>
  <c r="BP91" i="4" s="1"/>
  <c r="BL91" i="3"/>
  <c r="BL91" i="4" s="1"/>
  <c r="BH91" i="3"/>
  <c r="BH91" i="4" s="1"/>
  <c r="BD91" i="3"/>
  <c r="BD91" i="4" s="1"/>
  <c r="AZ91" i="3"/>
  <c r="AZ91" i="4" s="1"/>
  <c r="AV91" i="3"/>
  <c r="AV91" i="4" s="1"/>
  <c r="AR91" i="3"/>
  <c r="AR91" i="4" s="1"/>
  <c r="AN91" i="3"/>
  <c r="AN91" i="4" s="1"/>
  <c r="AJ91" i="3"/>
  <c r="AJ91" i="4" s="1"/>
  <c r="AF91" i="3"/>
  <c r="AF91" i="4" s="1"/>
  <c r="AB91" i="3"/>
  <c r="AB91" i="4" s="1"/>
  <c r="X91" i="3"/>
  <c r="X91" i="4" s="1"/>
  <c r="T91" i="3"/>
  <c r="T91" i="4" s="1"/>
  <c r="P91" i="3"/>
  <c r="P91" i="4" s="1"/>
  <c r="L91" i="3"/>
  <c r="L91" i="4" s="1"/>
  <c r="H91" i="3"/>
  <c r="H91" i="4" s="1"/>
  <c r="CE83" i="3"/>
  <c r="CE83" i="4" s="1"/>
  <c r="CA83" i="3"/>
  <c r="CA83" i="4" s="1"/>
  <c r="BW83" i="3"/>
  <c r="BW83" i="4" s="1"/>
  <c r="BS83" i="3"/>
  <c r="BS83" i="4" s="1"/>
  <c r="BO83" i="3"/>
  <c r="BO83" i="4" s="1"/>
  <c r="BK83" i="3"/>
  <c r="BK83" i="4" s="1"/>
  <c r="BG83" i="3"/>
  <c r="BG83" i="4" s="1"/>
  <c r="BC83" i="3"/>
  <c r="BC83" i="4" s="1"/>
  <c r="AY83" i="3"/>
  <c r="AY83" i="4" s="1"/>
  <c r="AU83" i="3"/>
  <c r="AU83" i="4" s="1"/>
  <c r="AQ83" i="3"/>
  <c r="AQ83" i="4" s="1"/>
  <c r="AM83" i="3"/>
  <c r="AM83" i="4" s="1"/>
  <c r="AI83" i="3"/>
  <c r="AI83" i="4" s="1"/>
  <c r="AE83" i="3"/>
  <c r="AE83" i="4" s="1"/>
  <c r="AA83" i="3"/>
  <c r="AA83" i="4" s="1"/>
  <c r="W83" i="3"/>
  <c r="W83" i="4" s="1"/>
  <c r="S83" i="3"/>
  <c r="S83" i="4" s="1"/>
  <c r="O83" i="3"/>
  <c r="O83" i="4" s="1"/>
  <c r="K83" i="3"/>
  <c r="K83" i="4" s="1"/>
  <c r="G83" i="3"/>
  <c r="G83" i="4" s="1"/>
  <c r="CH83" i="3"/>
  <c r="CH83" i="4" s="1"/>
  <c r="CD83" i="3"/>
  <c r="CD83" i="4" s="1"/>
  <c r="BZ83" i="3"/>
  <c r="BZ83" i="4" s="1"/>
  <c r="BV83" i="3"/>
  <c r="BV83" i="4" s="1"/>
  <c r="BR83" i="3"/>
  <c r="BR83" i="4" s="1"/>
  <c r="BN83" i="3"/>
  <c r="BN83" i="4" s="1"/>
  <c r="BJ83" i="3"/>
  <c r="BJ83" i="4" s="1"/>
  <c r="BF83" i="3"/>
  <c r="BF83" i="4" s="1"/>
  <c r="BB83" i="3"/>
  <c r="BB83" i="4" s="1"/>
  <c r="AX83" i="3"/>
  <c r="AX83" i="4" s="1"/>
  <c r="AT83" i="3"/>
  <c r="AT83" i="4" s="1"/>
  <c r="AP83" i="3"/>
  <c r="AP83" i="4" s="1"/>
  <c r="AL83" i="3"/>
  <c r="AL83" i="4" s="1"/>
  <c r="AH83" i="3"/>
  <c r="AH83" i="4" s="1"/>
  <c r="AD83" i="3"/>
  <c r="AD83" i="4" s="1"/>
  <c r="Z83" i="3"/>
  <c r="Z83" i="4" s="1"/>
  <c r="V83" i="3"/>
  <c r="V83" i="4" s="1"/>
  <c r="R83" i="3"/>
  <c r="R83" i="4" s="1"/>
  <c r="N83" i="3"/>
  <c r="N83" i="4" s="1"/>
  <c r="J83" i="3"/>
  <c r="J83" i="4" s="1"/>
  <c r="CG83" i="3"/>
  <c r="CG83" i="4" s="1"/>
  <c r="CC83" i="3"/>
  <c r="CC83" i="4" s="1"/>
  <c r="BY83" i="3"/>
  <c r="BY83" i="4" s="1"/>
  <c r="BU83" i="3"/>
  <c r="BU83" i="4" s="1"/>
  <c r="BQ83" i="3"/>
  <c r="BQ83" i="4" s="1"/>
  <c r="BM83" i="3"/>
  <c r="BM83" i="4" s="1"/>
  <c r="BI83" i="3"/>
  <c r="BI83" i="4" s="1"/>
  <c r="BE83" i="3"/>
  <c r="BE83" i="4" s="1"/>
  <c r="BA83" i="3"/>
  <c r="BA83" i="4" s="1"/>
  <c r="AW83" i="3"/>
  <c r="AW83" i="4" s="1"/>
  <c r="AS83" i="3"/>
  <c r="AS83" i="4" s="1"/>
  <c r="AO83" i="3"/>
  <c r="AO83" i="4" s="1"/>
  <c r="AK83" i="3"/>
  <c r="AK83" i="4" s="1"/>
  <c r="AG83" i="3"/>
  <c r="AG83" i="4" s="1"/>
  <c r="AC83" i="3"/>
  <c r="AC83" i="4" s="1"/>
  <c r="Y83" i="3"/>
  <c r="Y83" i="4" s="1"/>
  <c r="U83" i="3"/>
  <c r="U83" i="4" s="1"/>
  <c r="Q83" i="3"/>
  <c r="Q83" i="4" s="1"/>
  <c r="M83" i="3"/>
  <c r="M83" i="4" s="1"/>
  <c r="I83" i="3"/>
  <c r="I83" i="4" s="1"/>
  <c r="CF83" i="3"/>
  <c r="CF83" i="4" s="1"/>
  <c r="CB83" i="3"/>
  <c r="CB83" i="4" s="1"/>
  <c r="BX83" i="3"/>
  <c r="BX83" i="4" s="1"/>
  <c r="BT83" i="3"/>
  <c r="BT83" i="4" s="1"/>
  <c r="BP83" i="3"/>
  <c r="BP83" i="4" s="1"/>
  <c r="BL83" i="3"/>
  <c r="BL83" i="4" s="1"/>
  <c r="BH83" i="3"/>
  <c r="BH83" i="4" s="1"/>
  <c r="BD83" i="3"/>
  <c r="BD83" i="4" s="1"/>
  <c r="AZ83" i="3"/>
  <c r="AZ83" i="4" s="1"/>
  <c r="AV83" i="3"/>
  <c r="AV83" i="4" s="1"/>
  <c r="AR83" i="3"/>
  <c r="AR83" i="4" s="1"/>
  <c r="AN83" i="3"/>
  <c r="AN83" i="4" s="1"/>
  <c r="AJ83" i="3"/>
  <c r="AJ83" i="4" s="1"/>
  <c r="AF83" i="3"/>
  <c r="AF83" i="4" s="1"/>
  <c r="AB83" i="3"/>
  <c r="AB83" i="4" s="1"/>
  <c r="X83" i="3"/>
  <c r="X83" i="4" s="1"/>
  <c r="T83" i="3"/>
  <c r="T83" i="4" s="1"/>
  <c r="P83" i="3"/>
  <c r="P83" i="4" s="1"/>
  <c r="L83" i="3"/>
  <c r="L83" i="4" s="1"/>
  <c r="H83" i="3"/>
  <c r="H83" i="4" s="1"/>
  <c r="CE75" i="3"/>
  <c r="CE75" i="4" s="1"/>
  <c r="CA75" i="3"/>
  <c r="CA75" i="4" s="1"/>
  <c r="BW75" i="3"/>
  <c r="BW75" i="4" s="1"/>
  <c r="BS75" i="3"/>
  <c r="BS75" i="4" s="1"/>
  <c r="BO75" i="3"/>
  <c r="BO75" i="4" s="1"/>
  <c r="BK75" i="3"/>
  <c r="BK75" i="4" s="1"/>
  <c r="BG75" i="3"/>
  <c r="BG75" i="4" s="1"/>
  <c r="BC75" i="3"/>
  <c r="BC75" i="4" s="1"/>
  <c r="AY75" i="3"/>
  <c r="AY75" i="4" s="1"/>
  <c r="AU75" i="3"/>
  <c r="AU75" i="4" s="1"/>
  <c r="AQ75" i="3"/>
  <c r="AQ75" i="4" s="1"/>
  <c r="AM75" i="3"/>
  <c r="AM75" i="4" s="1"/>
  <c r="AI75" i="3"/>
  <c r="AI75" i="4" s="1"/>
  <c r="AE75" i="3"/>
  <c r="AE75" i="4" s="1"/>
  <c r="AA75" i="3"/>
  <c r="AA75" i="4" s="1"/>
  <c r="W75" i="3"/>
  <c r="W75" i="4" s="1"/>
  <c r="S75" i="3"/>
  <c r="S75" i="4" s="1"/>
  <c r="O75" i="3"/>
  <c r="O75" i="4" s="1"/>
  <c r="K75" i="3"/>
  <c r="K75" i="4" s="1"/>
  <c r="G75" i="3"/>
  <c r="G75" i="4" s="1"/>
  <c r="CH75" i="3"/>
  <c r="CH75" i="4" s="1"/>
  <c r="CD75" i="3"/>
  <c r="CD75" i="4" s="1"/>
  <c r="BZ75" i="3"/>
  <c r="BZ75" i="4" s="1"/>
  <c r="BV75" i="3"/>
  <c r="BV75" i="4" s="1"/>
  <c r="BR75" i="3"/>
  <c r="BR75" i="4" s="1"/>
  <c r="BN75" i="3"/>
  <c r="BN75" i="4" s="1"/>
  <c r="BJ75" i="3"/>
  <c r="BJ75" i="4" s="1"/>
  <c r="BF75" i="3"/>
  <c r="BF75" i="4" s="1"/>
  <c r="BB75" i="3"/>
  <c r="BB75" i="4" s="1"/>
  <c r="AX75" i="3"/>
  <c r="AX75" i="4" s="1"/>
  <c r="AT75" i="3"/>
  <c r="AT75" i="4" s="1"/>
  <c r="AP75" i="3"/>
  <c r="AP75" i="4" s="1"/>
  <c r="AL75" i="3"/>
  <c r="AL75" i="4" s="1"/>
  <c r="AH75" i="3"/>
  <c r="AH75" i="4" s="1"/>
  <c r="AD75" i="3"/>
  <c r="AD75" i="4" s="1"/>
  <c r="Z75" i="3"/>
  <c r="Z75" i="4" s="1"/>
  <c r="V75" i="3"/>
  <c r="V75" i="4" s="1"/>
  <c r="R75" i="3"/>
  <c r="R75" i="4" s="1"/>
  <c r="N75" i="3"/>
  <c r="N75" i="4" s="1"/>
  <c r="J75" i="3"/>
  <c r="J75" i="4" s="1"/>
  <c r="CG75" i="3"/>
  <c r="CG75" i="4" s="1"/>
  <c r="CC75" i="3"/>
  <c r="CC75" i="4" s="1"/>
  <c r="BY75" i="3"/>
  <c r="BY75" i="4" s="1"/>
  <c r="BU75" i="3"/>
  <c r="BU75" i="4" s="1"/>
  <c r="BQ75" i="3"/>
  <c r="BQ75" i="4" s="1"/>
  <c r="BM75" i="3"/>
  <c r="BM75" i="4" s="1"/>
  <c r="BI75" i="3"/>
  <c r="BI75" i="4" s="1"/>
  <c r="BE75" i="3"/>
  <c r="BE75" i="4" s="1"/>
  <c r="BA75" i="3"/>
  <c r="BA75" i="4" s="1"/>
  <c r="AW75" i="3"/>
  <c r="AW75" i="4" s="1"/>
  <c r="AS75" i="3"/>
  <c r="AS75" i="4" s="1"/>
  <c r="AO75" i="3"/>
  <c r="AO75" i="4" s="1"/>
  <c r="AK75" i="3"/>
  <c r="AK75" i="4" s="1"/>
  <c r="AG75" i="3"/>
  <c r="AG75" i="4" s="1"/>
  <c r="AC75" i="3"/>
  <c r="AC75" i="4" s="1"/>
  <c r="Y75" i="3"/>
  <c r="Y75" i="4" s="1"/>
  <c r="U75" i="3"/>
  <c r="U75" i="4" s="1"/>
  <c r="Q75" i="3"/>
  <c r="Q75" i="4" s="1"/>
  <c r="M75" i="3"/>
  <c r="M75" i="4" s="1"/>
  <c r="I75" i="3"/>
  <c r="I75" i="4" s="1"/>
  <c r="CF75" i="3"/>
  <c r="CF75" i="4" s="1"/>
  <c r="CB75" i="3"/>
  <c r="CB75" i="4" s="1"/>
  <c r="BX75" i="3"/>
  <c r="BX75" i="4" s="1"/>
  <c r="BT75" i="3"/>
  <c r="BT75" i="4" s="1"/>
  <c r="BP75" i="3"/>
  <c r="BP75" i="4" s="1"/>
  <c r="BL75" i="3"/>
  <c r="BL75" i="4" s="1"/>
  <c r="BH75" i="3"/>
  <c r="BH75" i="4" s="1"/>
  <c r="BD75" i="3"/>
  <c r="BD75" i="4" s="1"/>
  <c r="AZ75" i="3"/>
  <c r="AZ75" i="4" s="1"/>
  <c r="AV75" i="3"/>
  <c r="AV75" i="4" s="1"/>
  <c r="AR75" i="3"/>
  <c r="AR75" i="4" s="1"/>
  <c r="AN75" i="3"/>
  <c r="AN75" i="4" s="1"/>
  <c r="AJ75" i="3"/>
  <c r="AJ75" i="4" s="1"/>
  <c r="AF75" i="3"/>
  <c r="AF75" i="4" s="1"/>
  <c r="AB75" i="3"/>
  <c r="AB75" i="4" s="1"/>
  <c r="X75" i="3"/>
  <c r="X75" i="4" s="1"/>
  <c r="T75" i="3"/>
  <c r="T75" i="4" s="1"/>
  <c r="P75" i="3"/>
  <c r="P75" i="4" s="1"/>
  <c r="L75" i="3"/>
  <c r="L75" i="4" s="1"/>
  <c r="H75" i="3"/>
  <c r="H75" i="4" s="1"/>
  <c r="CF67" i="3"/>
  <c r="CF67" i="4" s="1"/>
  <c r="CB67" i="3"/>
  <c r="CB67" i="4" s="1"/>
  <c r="BX67" i="3"/>
  <c r="BX67" i="4" s="1"/>
  <c r="BT67" i="3"/>
  <c r="BT67" i="4" s="1"/>
  <c r="BP67" i="3"/>
  <c r="BP67" i="4" s="1"/>
  <c r="BL67" i="3"/>
  <c r="BL67" i="4" s="1"/>
  <c r="BH67" i="3"/>
  <c r="BH67" i="4" s="1"/>
  <c r="BD67" i="3"/>
  <c r="BD67" i="4" s="1"/>
  <c r="AZ67" i="3"/>
  <c r="AZ67" i="4" s="1"/>
  <c r="AV67" i="3"/>
  <c r="AV67" i="4" s="1"/>
  <c r="AR67" i="3"/>
  <c r="AR67" i="4" s="1"/>
  <c r="AN67" i="3"/>
  <c r="AN67" i="4" s="1"/>
  <c r="AJ67" i="3"/>
  <c r="AJ67" i="4" s="1"/>
  <c r="AF67" i="3"/>
  <c r="AF67" i="4" s="1"/>
  <c r="AB67" i="3"/>
  <c r="AB67" i="4" s="1"/>
  <c r="X67" i="3"/>
  <c r="X67" i="4" s="1"/>
  <c r="T67" i="3"/>
  <c r="T67" i="4" s="1"/>
  <c r="P67" i="3"/>
  <c r="P67" i="4" s="1"/>
  <c r="L67" i="3"/>
  <c r="L67" i="4" s="1"/>
  <c r="H67" i="3"/>
  <c r="H67" i="4" s="1"/>
  <c r="CE67" i="3"/>
  <c r="CE67" i="4" s="1"/>
  <c r="CA67" i="3"/>
  <c r="CA67" i="4" s="1"/>
  <c r="BW67" i="3"/>
  <c r="BW67" i="4" s="1"/>
  <c r="BS67" i="3"/>
  <c r="BS67" i="4" s="1"/>
  <c r="BO67" i="3"/>
  <c r="BO67" i="4" s="1"/>
  <c r="BK67" i="3"/>
  <c r="BK67" i="4" s="1"/>
  <c r="BG67" i="3"/>
  <c r="BG67" i="4" s="1"/>
  <c r="BC67" i="3"/>
  <c r="BC67" i="4" s="1"/>
  <c r="AY67" i="3"/>
  <c r="AY67" i="4" s="1"/>
  <c r="AU67" i="3"/>
  <c r="AU67" i="4" s="1"/>
  <c r="AQ67" i="3"/>
  <c r="AQ67" i="4" s="1"/>
  <c r="AM67" i="3"/>
  <c r="AM67" i="4" s="1"/>
  <c r="AI67" i="3"/>
  <c r="AI67" i="4" s="1"/>
  <c r="AE67" i="3"/>
  <c r="AE67" i="4" s="1"/>
  <c r="AA67" i="3"/>
  <c r="AA67" i="4" s="1"/>
  <c r="W67" i="3"/>
  <c r="W67" i="4" s="1"/>
  <c r="S67" i="3"/>
  <c r="S67" i="4" s="1"/>
  <c r="O67" i="3"/>
  <c r="O67" i="4" s="1"/>
  <c r="K67" i="3"/>
  <c r="K67" i="4" s="1"/>
  <c r="G67" i="3"/>
  <c r="G67" i="4" s="1"/>
  <c r="CH67" i="3"/>
  <c r="CH67" i="4" s="1"/>
  <c r="CD67" i="3"/>
  <c r="CD67" i="4" s="1"/>
  <c r="BZ67" i="3"/>
  <c r="BZ67" i="4" s="1"/>
  <c r="BV67" i="3"/>
  <c r="BV67" i="4" s="1"/>
  <c r="BR67" i="3"/>
  <c r="BR67" i="4" s="1"/>
  <c r="BN67" i="3"/>
  <c r="BN67" i="4" s="1"/>
  <c r="BJ67" i="3"/>
  <c r="BJ67" i="4" s="1"/>
  <c r="BF67" i="3"/>
  <c r="BF67" i="4" s="1"/>
  <c r="BB67" i="3"/>
  <c r="BB67" i="4" s="1"/>
  <c r="AX67" i="3"/>
  <c r="AX67" i="4" s="1"/>
  <c r="AT67" i="3"/>
  <c r="AT67" i="4" s="1"/>
  <c r="AP67" i="3"/>
  <c r="AP67" i="4" s="1"/>
  <c r="AL67" i="3"/>
  <c r="AL67" i="4" s="1"/>
  <c r="AH67" i="3"/>
  <c r="AH67" i="4" s="1"/>
  <c r="AD67" i="3"/>
  <c r="AD67" i="4" s="1"/>
  <c r="Z67" i="3"/>
  <c r="Z67" i="4" s="1"/>
  <c r="V67" i="3"/>
  <c r="V67" i="4" s="1"/>
  <c r="R67" i="3"/>
  <c r="R67" i="4" s="1"/>
  <c r="N67" i="3"/>
  <c r="N67" i="4" s="1"/>
  <c r="J67" i="3"/>
  <c r="J67" i="4" s="1"/>
  <c r="CG67" i="3"/>
  <c r="CG67" i="4" s="1"/>
  <c r="CC67" i="3"/>
  <c r="CC67" i="4" s="1"/>
  <c r="BY67" i="3"/>
  <c r="BY67" i="4" s="1"/>
  <c r="BU67" i="3"/>
  <c r="BU67" i="4" s="1"/>
  <c r="BQ67" i="3"/>
  <c r="BQ67" i="4" s="1"/>
  <c r="BM67" i="3"/>
  <c r="BM67" i="4" s="1"/>
  <c r="BI67" i="3"/>
  <c r="BI67" i="4" s="1"/>
  <c r="BE67" i="3"/>
  <c r="BE67" i="4" s="1"/>
  <c r="BA67" i="3"/>
  <c r="BA67" i="4" s="1"/>
  <c r="AW67" i="3"/>
  <c r="AW67" i="4" s="1"/>
  <c r="AS67" i="3"/>
  <c r="AS67" i="4" s="1"/>
  <c r="AO67" i="3"/>
  <c r="AO67" i="4" s="1"/>
  <c r="AK67" i="3"/>
  <c r="AK67" i="4" s="1"/>
  <c r="AG67" i="3"/>
  <c r="AG67" i="4" s="1"/>
  <c r="AC67" i="3"/>
  <c r="AC67" i="4" s="1"/>
  <c r="Y67" i="3"/>
  <c r="Y67" i="4" s="1"/>
  <c r="U67" i="3"/>
  <c r="U67" i="4" s="1"/>
  <c r="Q67" i="3"/>
  <c r="Q67" i="4" s="1"/>
  <c r="M67" i="3"/>
  <c r="M67" i="4" s="1"/>
  <c r="I67" i="3"/>
  <c r="I67" i="4" s="1"/>
  <c r="CF59" i="3"/>
  <c r="CF59" i="4" s="1"/>
  <c r="CB59" i="3"/>
  <c r="CB59" i="4" s="1"/>
  <c r="BX59" i="3"/>
  <c r="BX59" i="4" s="1"/>
  <c r="BT59" i="3"/>
  <c r="BT59" i="4" s="1"/>
  <c r="BP59" i="3"/>
  <c r="BP59" i="4" s="1"/>
  <c r="BL59" i="3"/>
  <c r="BL59" i="4" s="1"/>
  <c r="BH59" i="3"/>
  <c r="BH59" i="4" s="1"/>
  <c r="BD59" i="3"/>
  <c r="BD59" i="4" s="1"/>
  <c r="AZ59" i="3"/>
  <c r="AZ59" i="4" s="1"/>
  <c r="AV59" i="3"/>
  <c r="AV59" i="4" s="1"/>
  <c r="AR59" i="3"/>
  <c r="AR59" i="4" s="1"/>
  <c r="AN59" i="3"/>
  <c r="AN59" i="4" s="1"/>
  <c r="AJ59" i="3"/>
  <c r="AJ59" i="4" s="1"/>
  <c r="AF59" i="3"/>
  <c r="AF59" i="4" s="1"/>
  <c r="AB59" i="3"/>
  <c r="AB59" i="4" s="1"/>
  <c r="X59" i="3"/>
  <c r="X59" i="4" s="1"/>
  <c r="T59" i="3"/>
  <c r="T59" i="4" s="1"/>
  <c r="P59" i="3"/>
  <c r="P59" i="4" s="1"/>
  <c r="L59" i="3"/>
  <c r="L59" i="4" s="1"/>
  <c r="H59" i="3"/>
  <c r="H59" i="4" s="1"/>
  <c r="CE59" i="3"/>
  <c r="CE59" i="4" s="1"/>
  <c r="CA59" i="3"/>
  <c r="CA59" i="4" s="1"/>
  <c r="BW59" i="3"/>
  <c r="BW59" i="4" s="1"/>
  <c r="BS59" i="3"/>
  <c r="BS59" i="4" s="1"/>
  <c r="BO59" i="3"/>
  <c r="BO59" i="4" s="1"/>
  <c r="BK59" i="3"/>
  <c r="BK59" i="4" s="1"/>
  <c r="BG59" i="3"/>
  <c r="BG59" i="4" s="1"/>
  <c r="BC59" i="3"/>
  <c r="BC59" i="4" s="1"/>
  <c r="AY59" i="3"/>
  <c r="AY59" i="4" s="1"/>
  <c r="AU59" i="3"/>
  <c r="AU59" i="4" s="1"/>
  <c r="AQ59" i="3"/>
  <c r="AQ59" i="4" s="1"/>
  <c r="AM59" i="3"/>
  <c r="AM59" i="4" s="1"/>
  <c r="AI59" i="3"/>
  <c r="AI59" i="4" s="1"/>
  <c r="AE59" i="3"/>
  <c r="AE59" i="4" s="1"/>
  <c r="AA59" i="3"/>
  <c r="AA59" i="4" s="1"/>
  <c r="W59" i="3"/>
  <c r="W59" i="4" s="1"/>
  <c r="S59" i="3"/>
  <c r="S59" i="4" s="1"/>
  <c r="O59" i="3"/>
  <c r="O59" i="4" s="1"/>
  <c r="K59" i="3"/>
  <c r="K59" i="4" s="1"/>
  <c r="G59" i="3"/>
  <c r="G59" i="4" s="1"/>
  <c r="CH59" i="3"/>
  <c r="CH59" i="4" s="1"/>
  <c r="CD59" i="3"/>
  <c r="CD59" i="4" s="1"/>
  <c r="BZ59" i="3"/>
  <c r="BZ59" i="4" s="1"/>
  <c r="BV59" i="3"/>
  <c r="BV59" i="4" s="1"/>
  <c r="BR59" i="3"/>
  <c r="BR59" i="4" s="1"/>
  <c r="BN59" i="3"/>
  <c r="BN59" i="4" s="1"/>
  <c r="BJ59" i="3"/>
  <c r="BJ59" i="4" s="1"/>
  <c r="BF59" i="3"/>
  <c r="BF59" i="4" s="1"/>
  <c r="BB59" i="3"/>
  <c r="BB59" i="4" s="1"/>
  <c r="AX59" i="3"/>
  <c r="AX59" i="4" s="1"/>
  <c r="AT59" i="3"/>
  <c r="AT59" i="4" s="1"/>
  <c r="AP59" i="3"/>
  <c r="AP59" i="4" s="1"/>
  <c r="AL59" i="3"/>
  <c r="AL59" i="4" s="1"/>
  <c r="AH59" i="3"/>
  <c r="AH59" i="4" s="1"/>
  <c r="AD59" i="3"/>
  <c r="AD59" i="4" s="1"/>
  <c r="Z59" i="3"/>
  <c r="Z59" i="4" s="1"/>
  <c r="V59" i="3"/>
  <c r="V59" i="4" s="1"/>
  <c r="R59" i="3"/>
  <c r="R59" i="4" s="1"/>
  <c r="N59" i="3"/>
  <c r="N59" i="4" s="1"/>
  <c r="J59" i="3"/>
  <c r="J59" i="4" s="1"/>
  <c r="CG59" i="3"/>
  <c r="CG59" i="4" s="1"/>
  <c r="CC59" i="3"/>
  <c r="CC59" i="4" s="1"/>
  <c r="BY59" i="3"/>
  <c r="BY59" i="4" s="1"/>
  <c r="BU59" i="3"/>
  <c r="BU59" i="4" s="1"/>
  <c r="BQ59" i="3"/>
  <c r="BQ59" i="4" s="1"/>
  <c r="BM59" i="3"/>
  <c r="BM59" i="4" s="1"/>
  <c r="BI59" i="3"/>
  <c r="BI59" i="4" s="1"/>
  <c r="BE59" i="3"/>
  <c r="BE59" i="4" s="1"/>
  <c r="BA59" i="3"/>
  <c r="BA59" i="4" s="1"/>
  <c r="AW59" i="3"/>
  <c r="AW59" i="4" s="1"/>
  <c r="AS59" i="3"/>
  <c r="AS59" i="4" s="1"/>
  <c r="AO59" i="3"/>
  <c r="AO59" i="4" s="1"/>
  <c r="AK59" i="3"/>
  <c r="AK59" i="4" s="1"/>
  <c r="AG59" i="3"/>
  <c r="AG59" i="4" s="1"/>
  <c r="AC59" i="3"/>
  <c r="AC59" i="4" s="1"/>
  <c r="Y59" i="3"/>
  <c r="Y59" i="4" s="1"/>
  <c r="U59" i="3"/>
  <c r="U59" i="4" s="1"/>
  <c r="Q59" i="3"/>
  <c r="Q59" i="4" s="1"/>
  <c r="M59" i="3"/>
  <c r="M59" i="4" s="1"/>
  <c r="I59" i="3"/>
  <c r="I59" i="4" s="1"/>
  <c r="CG265" i="3"/>
  <c r="CG265" i="4" s="1"/>
  <c r="CC265" i="3"/>
  <c r="CC265" i="4" s="1"/>
  <c r="BY265" i="3"/>
  <c r="BY265" i="4" s="1"/>
  <c r="BU265" i="3"/>
  <c r="BU265" i="4" s="1"/>
  <c r="BQ265" i="3"/>
  <c r="BQ265" i="4" s="1"/>
  <c r="BM265" i="3"/>
  <c r="BM265" i="4" s="1"/>
  <c r="BI265" i="3"/>
  <c r="BI265" i="4" s="1"/>
  <c r="BE265" i="3"/>
  <c r="BE265" i="4" s="1"/>
  <c r="BA265" i="3"/>
  <c r="BA265" i="4" s="1"/>
  <c r="AW265" i="3"/>
  <c r="AW265" i="4" s="1"/>
  <c r="AS265" i="3"/>
  <c r="AS265" i="4" s="1"/>
  <c r="AO265" i="3"/>
  <c r="AO265" i="4" s="1"/>
  <c r="AK265" i="3"/>
  <c r="AK265" i="4" s="1"/>
  <c r="AG265" i="3"/>
  <c r="AG265" i="4" s="1"/>
  <c r="AC265" i="3"/>
  <c r="AC265" i="4" s="1"/>
  <c r="Y265" i="3"/>
  <c r="Y265" i="4" s="1"/>
  <c r="U265" i="3"/>
  <c r="U265" i="4" s="1"/>
  <c r="Q265" i="3"/>
  <c r="Q265" i="4" s="1"/>
  <c r="M265" i="3"/>
  <c r="M265" i="4" s="1"/>
  <c r="I265" i="3"/>
  <c r="I265" i="4" s="1"/>
  <c r="CF265" i="3"/>
  <c r="CF265" i="4" s="1"/>
  <c r="CB265" i="3"/>
  <c r="CB265" i="4" s="1"/>
  <c r="BX265" i="3"/>
  <c r="BX265" i="4" s="1"/>
  <c r="BT265" i="3"/>
  <c r="BT265" i="4" s="1"/>
  <c r="BP265" i="3"/>
  <c r="BP265" i="4" s="1"/>
  <c r="BL265" i="3"/>
  <c r="BL265" i="4" s="1"/>
  <c r="BH265" i="3"/>
  <c r="BH265" i="4" s="1"/>
  <c r="BD265" i="3"/>
  <c r="BD265" i="4" s="1"/>
  <c r="AZ265" i="3"/>
  <c r="AZ265" i="4" s="1"/>
  <c r="AV265" i="3"/>
  <c r="AV265" i="4" s="1"/>
  <c r="AR265" i="3"/>
  <c r="AR265" i="4" s="1"/>
  <c r="AN265" i="3"/>
  <c r="AN265" i="4" s="1"/>
  <c r="AJ265" i="3"/>
  <c r="AJ265" i="4" s="1"/>
  <c r="AF265" i="3"/>
  <c r="AF265" i="4" s="1"/>
  <c r="AB265" i="3"/>
  <c r="AB265" i="4" s="1"/>
  <c r="X265" i="3"/>
  <c r="X265" i="4" s="1"/>
  <c r="T265" i="3"/>
  <c r="T265" i="4" s="1"/>
  <c r="P265" i="3"/>
  <c r="P265" i="4" s="1"/>
  <c r="L265" i="3"/>
  <c r="L265" i="4" s="1"/>
  <c r="H265" i="3"/>
  <c r="H265" i="4" s="1"/>
  <c r="CE265" i="3"/>
  <c r="CE265" i="4" s="1"/>
  <c r="CA265" i="3"/>
  <c r="CA265" i="4" s="1"/>
  <c r="BW265" i="3"/>
  <c r="BW265" i="4" s="1"/>
  <c r="BS265" i="3"/>
  <c r="BS265" i="4" s="1"/>
  <c r="BO265" i="3"/>
  <c r="BO265" i="4" s="1"/>
  <c r="BK265" i="3"/>
  <c r="BK265" i="4" s="1"/>
  <c r="BG265" i="3"/>
  <c r="BG265" i="4" s="1"/>
  <c r="BC265" i="3"/>
  <c r="BC265" i="4" s="1"/>
  <c r="AY265" i="3"/>
  <c r="AY265" i="4" s="1"/>
  <c r="AU265" i="3"/>
  <c r="AU265" i="4" s="1"/>
  <c r="AQ265" i="3"/>
  <c r="AQ265" i="4" s="1"/>
  <c r="AM265" i="3"/>
  <c r="AM265" i="4" s="1"/>
  <c r="AI265" i="3"/>
  <c r="AI265" i="4" s="1"/>
  <c r="AE265" i="3"/>
  <c r="AE265" i="4" s="1"/>
  <c r="AA265" i="3"/>
  <c r="AA265" i="4" s="1"/>
  <c r="W265" i="3"/>
  <c r="W265" i="4" s="1"/>
  <c r="S265" i="3"/>
  <c r="S265" i="4" s="1"/>
  <c r="O265" i="3"/>
  <c r="O265" i="4" s="1"/>
  <c r="K265" i="3"/>
  <c r="K265" i="4" s="1"/>
  <c r="G265" i="3"/>
  <c r="G265" i="4" s="1"/>
  <c r="CH265" i="3"/>
  <c r="CH265" i="4" s="1"/>
  <c r="CD265" i="3"/>
  <c r="CD265" i="4" s="1"/>
  <c r="BZ265" i="3"/>
  <c r="BZ265" i="4" s="1"/>
  <c r="BV265" i="3"/>
  <c r="BV265" i="4" s="1"/>
  <c r="BR265" i="3"/>
  <c r="BR265" i="4" s="1"/>
  <c r="BN265" i="3"/>
  <c r="BN265" i="4" s="1"/>
  <c r="BJ265" i="3"/>
  <c r="BJ265" i="4" s="1"/>
  <c r="BF265" i="3"/>
  <c r="BF265" i="4" s="1"/>
  <c r="BB265" i="3"/>
  <c r="BB265" i="4" s="1"/>
  <c r="AX265" i="3"/>
  <c r="AX265" i="4" s="1"/>
  <c r="AT265" i="3"/>
  <c r="AT265" i="4" s="1"/>
  <c r="AP265" i="3"/>
  <c r="AP265" i="4" s="1"/>
  <c r="AL265" i="3"/>
  <c r="AL265" i="4" s="1"/>
  <c r="AH265" i="3"/>
  <c r="AH265" i="4" s="1"/>
  <c r="AD265" i="3"/>
  <c r="AD265" i="4" s="1"/>
  <c r="Z265" i="3"/>
  <c r="Z265" i="4" s="1"/>
  <c r="V265" i="3"/>
  <c r="V265" i="4" s="1"/>
  <c r="R265" i="3"/>
  <c r="R265" i="4" s="1"/>
  <c r="N265" i="3"/>
  <c r="N265" i="4" s="1"/>
  <c r="J265" i="3"/>
  <c r="J265" i="4" s="1"/>
  <c r="CG251" i="3"/>
  <c r="CG251" i="4" s="1"/>
  <c r="CC251" i="3"/>
  <c r="CC251" i="4" s="1"/>
  <c r="BY251" i="3"/>
  <c r="BY251" i="4" s="1"/>
  <c r="BU251" i="3"/>
  <c r="BU251" i="4" s="1"/>
  <c r="BQ251" i="3"/>
  <c r="BQ251" i="4" s="1"/>
  <c r="BM251" i="3"/>
  <c r="BM251" i="4" s="1"/>
  <c r="BI251" i="3"/>
  <c r="BI251" i="4" s="1"/>
  <c r="BE251" i="3"/>
  <c r="BE251" i="4" s="1"/>
  <c r="BA251" i="3"/>
  <c r="BA251" i="4" s="1"/>
  <c r="AW251" i="3"/>
  <c r="AW251" i="4" s="1"/>
  <c r="AS251" i="3"/>
  <c r="AS251" i="4" s="1"/>
  <c r="AO251" i="3"/>
  <c r="AO251" i="4" s="1"/>
  <c r="AK251" i="3"/>
  <c r="AK251" i="4" s="1"/>
  <c r="AG251" i="3"/>
  <c r="AG251" i="4" s="1"/>
  <c r="AC251" i="3"/>
  <c r="AC251" i="4" s="1"/>
  <c r="Y251" i="3"/>
  <c r="Y251" i="4" s="1"/>
  <c r="U251" i="3"/>
  <c r="U251" i="4" s="1"/>
  <c r="Q251" i="3"/>
  <c r="Q251" i="4" s="1"/>
  <c r="M251" i="3"/>
  <c r="M251" i="4" s="1"/>
  <c r="I251" i="3"/>
  <c r="I251" i="4" s="1"/>
  <c r="CF251" i="3"/>
  <c r="CF251" i="4" s="1"/>
  <c r="CB251" i="3"/>
  <c r="CB251" i="4" s="1"/>
  <c r="BX251" i="3"/>
  <c r="BX251" i="4" s="1"/>
  <c r="BT251" i="3"/>
  <c r="BT251" i="4" s="1"/>
  <c r="BP251" i="3"/>
  <c r="BP251" i="4" s="1"/>
  <c r="BL251" i="3"/>
  <c r="BL251" i="4" s="1"/>
  <c r="BH251" i="3"/>
  <c r="BH251" i="4" s="1"/>
  <c r="BD251" i="3"/>
  <c r="BD251" i="4" s="1"/>
  <c r="AZ251" i="3"/>
  <c r="AZ251" i="4" s="1"/>
  <c r="AV251" i="3"/>
  <c r="AV251" i="4" s="1"/>
  <c r="AR251" i="3"/>
  <c r="AR251" i="4" s="1"/>
  <c r="AN251" i="3"/>
  <c r="AN251" i="4" s="1"/>
  <c r="AJ251" i="3"/>
  <c r="AJ251" i="4" s="1"/>
  <c r="AF251" i="3"/>
  <c r="AF251" i="4" s="1"/>
  <c r="AB251" i="3"/>
  <c r="AB251" i="4" s="1"/>
  <c r="X251" i="3"/>
  <c r="X251" i="4" s="1"/>
  <c r="T251" i="3"/>
  <c r="T251" i="4" s="1"/>
  <c r="P251" i="3"/>
  <c r="P251" i="4" s="1"/>
  <c r="L251" i="3"/>
  <c r="L251" i="4" s="1"/>
  <c r="H251" i="3"/>
  <c r="H251" i="4" s="1"/>
  <c r="CE251" i="3"/>
  <c r="CE251" i="4" s="1"/>
  <c r="CA251" i="3"/>
  <c r="CA251" i="4" s="1"/>
  <c r="BW251" i="3"/>
  <c r="BW251" i="4" s="1"/>
  <c r="BS251" i="3"/>
  <c r="BS251" i="4" s="1"/>
  <c r="BO251" i="3"/>
  <c r="BO251" i="4" s="1"/>
  <c r="BK251" i="3"/>
  <c r="BK251" i="4" s="1"/>
  <c r="BG251" i="3"/>
  <c r="BG251" i="4" s="1"/>
  <c r="BC251" i="3"/>
  <c r="BC251" i="4" s="1"/>
  <c r="AY251" i="3"/>
  <c r="AY251" i="4" s="1"/>
  <c r="AU251" i="3"/>
  <c r="AU251" i="4" s="1"/>
  <c r="AQ251" i="3"/>
  <c r="AQ251" i="4" s="1"/>
  <c r="AM251" i="3"/>
  <c r="AM251" i="4" s="1"/>
  <c r="AI251" i="3"/>
  <c r="AI251" i="4" s="1"/>
  <c r="AE251" i="3"/>
  <c r="AE251" i="4" s="1"/>
  <c r="AA251" i="3"/>
  <c r="AA251" i="4" s="1"/>
  <c r="W251" i="3"/>
  <c r="W251" i="4" s="1"/>
  <c r="S251" i="3"/>
  <c r="S251" i="4" s="1"/>
  <c r="O251" i="3"/>
  <c r="O251" i="4" s="1"/>
  <c r="K251" i="3"/>
  <c r="K251" i="4" s="1"/>
  <c r="G251" i="3"/>
  <c r="G251" i="4" s="1"/>
  <c r="CH251" i="3"/>
  <c r="CH251" i="4" s="1"/>
  <c r="CD251" i="3"/>
  <c r="CD251" i="4" s="1"/>
  <c r="BZ251" i="3"/>
  <c r="BZ251" i="4" s="1"/>
  <c r="BV251" i="3"/>
  <c r="BV251" i="4" s="1"/>
  <c r="BR251" i="3"/>
  <c r="BR251" i="4" s="1"/>
  <c r="BN251" i="3"/>
  <c r="BN251" i="4" s="1"/>
  <c r="BJ251" i="3"/>
  <c r="BJ251" i="4" s="1"/>
  <c r="BF251" i="3"/>
  <c r="BF251" i="4" s="1"/>
  <c r="BB251" i="3"/>
  <c r="BB251" i="4" s="1"/>
  <c r="AX251" i="3"/>
  <c r="AX251" i="4" s="1"/>
  <c r="AT251" i="3"/>
  <c r="AT251" i="4" s="1"/>
  <c r="AP251" i="3"/>
  <c r="AP251" i="4" s="1"/>
  <c r="AL251" i="3"/>
  <c r="AL251" i="4" s="1"/>
  <c r="AH251" i="3"/>
  <c r="AH251" i="4" s="1"/>
  <c r="AD251" i="3"/>
  <c r="AD251" i="4" s="1"/>
  <c r="Z251" i="3"/>
  <c r="Z251" i="4" s="1"/>
  <c r="V251" i="3"/>
  <c r="V251" i="4" s="1"/>
  <c r="R251" i="3"/>
  <c r="R251" i="4" s="1"/>
  <c r="N251" i="3"/>
  <c r="N251" i="4" s="1"/>
  <c r="J251" i="3"/>
  <c r="J251" i="4" s="1"/>
  <c r="CG201" i="3"/>
  <c r="CG201" i="4" s="1"/>
  <c r="CC201" i="3"/>
  <c r="CC201" i="4" s="1"/>
  <c r="BY201" i="3"/>
  <c r="BY201" i="4" s="1"/>
  <c r="BU201" i="3"/>
  <c r="BU201" i="4" s="1"/>
  <c r="BQ201" i="3"/>
  <c r="BQ201" i="4" s="1"/>
  <c r="BM201" i="3"/>
  <c r="BM201" i="4" s="1"/>
  <c r="BI201" i="3"/>
  <c r="BI201" i="4" s="1"/>
  <c r="BE201" i="3"/>
  <c r="BE201" i="4" s="1"/>
  <c r="BA201" i="3"/>
  <c r="BA201" i="4" s="1"/>
  <c r="AW201" i="3"/>
  <c r="AW201" i="4" s="1"/>
  <c r="AS201" i="3"/>
  <c r="AS201" i="4" s="1"/>
  <c r="AO201" i="3"/>
  <c r="AO201" i="4" s="1"/>
  <c r="AK201" i="3"/>
  <c r="AK201" i="4" s="1"/>
  <c r="AG201" i="3"/>
  <c r="AG201" i="4" s="1"/>
  <c r="AC201" i="3"/>
  <c r="AC201" i="4" s="1"/>
  <c r="Y201" i="3"/>
  <c r="Y201" i="4" s="1"/>
  <c r="U201" i="3"/>
  <c r="U201" i="4" s="1"/>
  <c r="Q201" i="3"/>
  <c r="Q201" i="4" s="1"/>
  <c r="M201" i="3"/>
  <c r="M201" i="4" s="1"/>
  <c r="I201" i="3"/>
  <c r="I201" i="4" s="1"/>
  <c r="CF201" i="3"/>
  <c r="CF201" i="4" s="1"/>
  <c r="CB201" i="3"/>
  <c r="CB201" i="4" s="1"/>
  <c r="BX201" i="3"/>
  <c r="BX201" i="4" s="1"/>
  <c r="BT201" i="3"/>
  <c r="BT201" i="4" s="1"/>
  <c r="BP201" i="3"/>
  <c r="BP201" i="4" s="1"/>
  <c r="BL201" i="3"/>
  <c r="BL201" i="4" s="1"/>
  <c r="BH201" i="3"/>
  <c r="BH201" i="4" s="1"/>
  <c r="BD201" i="3"/>
  <c r="BD201" i="4" s="1"/>
  <c r="AZ201" i="3"/>
  <c r="AZ201" i="4" s="1"/>
  <c r="AV201" i="3"/>
  <c r="AV201" i="4" s="1"/>
  <c r="AR201" i="3"/>
  <c r="AR201" i="4" s="1"/>
  <c r="AN201" i="3"/>
  <c r="AN201" i="4" s="1"/>
  <c r="AJ201" i="3"/>
  <c r="AJ201" i="4" s="1"/>
  <c r="AF201" i="3"/>
  <c r="AF201" i="4" s="1"/>
  <c r="AB201" i="3"/>
  <c r="AB201" i="4" s="1"/>
  <c r="X201" i="3"/>
  <c r="X201" i="4" s="1"/>
  <c r="T201" i="3"/>
  <c r="T201" i="4" s="1"/>
  <c r="P201" i="3"/>
  <c r="P201" i="4" s="1"/>
  <c r="L201" i="3"/>
  <c r="L201" i="4" s="1"/>
  <c r="H201" i="3"/>
  <c r="H201" i="4" s="1"/>
  <c r="CE201" i="3"/>
  <c r="CE201" i="4" s="1"/>
  <c r="CA201" i="3"/>
  <c r="CA201" i="4" s="1"/>
  <c r="BW201" i="3"/>
  <c r="BW201" i="4" s="1"/>
  <c r="BS201" i="3"/>
  <c r="BS201" i="4" s="1"/>
  <c r="BO201" i="3"/>
  <c r="BO201" i="4" s="1"/>
  <c r="BK201" i="3"/>
  <c r="BK201" i="4" s="1"/>
  <c r="BG201" i="3"/>
  <c r="BG201" i="4" s="1"/>
  <c r="BC201" i="3"/>
  <c r="BC201" i="4" s="1"/>
  <c r="AY201" i="3"/>
  <c r="AY201" i="4" s="1"/>
  <c r="AU201" i="3"/>
  <c r="AU201" i="4" s="1"/>
  <c r="AQ201" i="3"/>
  <c r="AQ201" i="4" s="1"/>
  <c r="AM201" i="3"/>
  <c r="AM201" i="4" s="1"/>
  <c r="AI201" i="3"/>
  <c r="AI201" i="4" s="1"/>
  <c r="AE201" i="3"/>
  <c r="AE201" i="4" s="1"/>
  <c r="AA201" i="3"/>
  <c r="AA201" i="4" s="1"/>
  <c r="W201" i="3"/>
  <c r="W201" i="4" s="1"/>
  <c r="S201" i="3"/>
  <c r="S201" i="4" s="1"/>
  <c r="O201" i="3"/>
  <c r="O201" i="4" s="1"/>
  <c r="K201" i="3"/>
  <c r="K201" i="4" s="1"/>
  <c r="G201" i="3"/>
  <c r="G201" i="4" s="1"/>
  <c r="CH201" i="3"/>
  <c r="CH201" i="4" s="1"/>
  <c r="CD201" i="3"/>
  <c r="CD201" i="4" s="1"/>
  <c r="BZ201" i="3"/>
  <c r="BZ201" i="4" s="1"/>
  <c r="BV201" i="3"/>
  <c r="BV201" i="4" s="1"/>
  <c r="BR201" i="3"/>
  <c r="BR201" i="4" s="1"/>
  <c r="BN201" i="3"/>
  <c r="BN201" i="4" s="1"/>
  <c r="BJ201" i="3"/>
  <c r="BJ201" i="4" s="1"/>
  <c r="BF201" i="3"/>
  <c r="BF201" i="4" s="1"/>
  <c r="BB201" i="3"/>
  <c r="BB201" i="4" s="1"/>
  <c r="AX201" i="3"/>
  <c r="AX201" i="4" s="1"/>
  <c r="AT201" i="3"/>
  <c r="AT201" i="4" s="1"/>
  <c r="AP201" i="3"/>
  <c r="AP201" i="4" s="1"/>
  <c r="AL201" i="3"/>
  <c r="AL201" i="4" s="1"/>
  <c r="AH201" i="3"/>
  <c r="AH201" i="4" s="1"/>
  <c r="AD201" i="3"/>
  <c r="AD201" i="4" s="1"/>
  <c r="Z201" i="3"/>
  <c r="Z201" i="4" s="1"/>
  <c r="V201" i="3"/>
  <c r="V201" i="4" s="1"/>
  <c r="R201" i="3"/>
  <c r="R201" i="4" s="1"/>
  <c r="N201" i="3"/>
  <c r="N201" i="4" s="1"/>
  <c r="J201" i="3"/>
  <c r="J201" i="4" s="1"/>
  <c r="CG141" i="3"/>
  <c r="CG141" i="4" s="1"/>
  <c r="CC141" i="3"/>
  <c r="CC141" i="4" s="1"/>
  <c r="BY141" i="3"/>
  <c r="BY141" i="4" s="1"/>
  <c r="BU141" i="3"/>
  <c r="BU141" i="4" s="1"/>
  <c r="BQ141" i="3"/>
  <c r="BQ141" i="4" s="1"/>
  <c r="BM141" i="3"/>
  <c r="BM141" i="4" s="1"/>
  <c r="BI141" i="3"/>
  <c r="BI141" i="4" s="1"/>
  <c r="BE141" i="3"/>
  <c r="BE141" i="4" s="1"/>
  <c r="BA141" i="3"/>
  <c r="BA141" i="4" s="1"/>
  <c r="AW141" i="3"/>
  <c r="AW141" i="4" s="1"/>
  <c r="AS141" i="3"/>
  <c r="AS141" i="4" s="1"/>
  <c r="AO141" i="3"/>
  <c r="AO141" i="4" s="1"/>
  <c r="AK141" i="3"/>
  <c r="AK141" i="4" s="1"/>
  <c r="AG141" i="3"/>
  <c r="AG141" i="4" s="1"/>
  <c r="AC141" i="3"/>
  <c r="AC141" i="4" s="1"/>
  <c r="Y141" i="3"/>
  <c r="Y141" i="4" s="1"/>
  <c r="U141" i="3"/>
  <c r="U141" i="4" s="1"/>
  <c r="Q141" i="3"/>
  <c r="Q141" i="4" s="1"/>
  <c r="M141" i="3"/>
  <c r="M141" i="4" s="1"/>
  <c r="I141" i="3"/>
  <c r="I141" i="4" s="1"/>
  <c r="CF141" i="3"/>
  <c r="CF141" i="4" s="1"/>
  <c r="CB141" i="3"/>
  <c r="CB141" i="4" s="1"/>
  <c r="BX141" i="3"/>
  <c r="BX141" i="4" s="1"/>
  <c r="BT141" i="3"/>
  <c r="BT141" i="4" s="1"/>
  <c r="BP141" i="3"/>
  <c r="BP141" i="4" s="1"/>
  <c r="BL141" i="3"/>
  <c r="BL141" i="4" s="1"/>
  <c r="BH141" i="3"/>
  <c r="BH141" i="4" s="1"/>
  <c r="BD141" i="3"/>
  <c r="BD141" i="4" s="1"/>
  <c r="AZ141" i="3"/>
  <c r="AZ141" i="4" s="1"/>
  <c r="AV141" i="3"/>
  <c r="AV141" i="4" s="1"/>
  <c r="AR141" i="3"/>
  <c r="AR141" i="4" s="1"/>
  <c r="AN141" i="3"/>
  <c r="AN141" i="4" s="1"/>
  <c r="AJ141" i="3"/>
  <c r="AJ141" i="4" s="1"/>
  <c r="AF141" i="3"/>
  <c r="AF141" i="4" s="1"/>
  <c r="AB141" i="3"/>
  <c r="AB141" i="4" s="1"/>
  <c r="X141" i="3"/>
  <c r="X141" i="4" s="1"/>
  <c r="T141" i="3"/>
  <c r="T141" i="4" s="1"/>
  <c r="P141" i="3"/>
  <c r="P141" i="4" s="1"/>
  <c r="L141" i="3"/>
  <c r="L141" i="4" s="1"/>
  <c r="H141" i="3"/>
  <c r="H141" i="4" s="1"/>
  <c r="CE141" i="3"/>
  <c r="CE141" i="4" s="1"/>
  <c r="CA141" i="3"/>
  <c r="CA141" i="4" s="1"/>
  <c r="BW141" i="3"/>
  <c r="BW141" i="4" s="1"/>
  <c r="BS141" i="3"/>
  <c r="BS141" i="4" s="1"/>
  <c r="BO141" i="3"/>
  <c r="BO141" i="4" s="1"/>
  <c r="BK141" i="3"/>
  <c r="BK141" i="4" s="1"/>
  <c r="BG141" i="3"/>
  <c r="BG141" i="4" s="1"/>
  <c r="BC141" i="3"/>
  <c r="BC141" i="4" s="1"/>
  <c r="AY141" i="3"/>
  <c r="AY141" i="4" s="1"/>
  <c r="AU141" i="3"/>
  <c r="AU141" i="4" s="1"/>
  <c r="AQ141" i="3"/>
  <c r="AQ141" i="4" s="1"/>
  <c r="AM141" i="3"/>
  <c r="AM141" i="4" s="1"/>
  <c r="AI141" i="3"/>
  <c r="AI141" i="4" s="1"/>
  <c r="AE141" i="3"/>
  <c r="AE141" i="4" s="1"/>
  <c r="AA141" i="3"/>
  <c r="AA141" i="4" s="1"/>
  <c r="W141" i="3"/>
  <c r="W141" i="4" s="1"/>
  <c r="S141" i="3"/>
  <c r="S141" i="4" s="1"/>
  <c r="O141" i="3"/>
  <c r="O141" i="4" s="1"/>
  <c r="K141" i="3"/>
  <c r="K141" i="4" s="1"/>
  <c r="G141" i="3"/>
  <c r="G141" i="4" s="1"/>
  <c r="CH141" i="3"/>
  <c r="CH141" i="4" s="1"/>
  <c r="CD141" i="3"/>
  <c r="CD141" i="4" s="1"/>
  <c r="BZ141" i="3"/>
  <c r="BZ141" i="4" s="1"/>
  <c r="BV141" i="3"/>
  <c r="BV141" i="4" s="1"/>
  <c r="BR141" i="3"/>
  <c r="BR141" i="4" s="1"/>
  <c r="BN141" i="3"/>
  <c r="BN141" i="4" s="1"/>
  <c r="BJ141" i="3"/>
  <c r="BJ141" i="4" s="1"/>
  <c r="BF141" i="3"/>
  <c r="BF141" i="4" s="1"/>
  <c r="BB141" i="3"/>
  <c r="BB141" i="4" s="1"/>
  <c r="AX141" i="3"/>
  <c r="AX141" i="4" s="1"/>
  <c r="AT141" i="3"/>
  <c r="AT141" i="4" s="1"/>
  <c r="AP141" i="3"/>
  <c r="AP141" i="4" s="1"/>
  <c r="AL141" i="3"/>
  <c r="AL141" i="4" s="1"/>
  <c r="AH141" i="3"/>
  <c r="AH141" i="4" s="1"/>
  <c r="AD141" i="3"/>
  <c r="AD141" i="4" s="1"/>
  <c r="Z141" i="3"/>
  <c r="Z141" i="4" s="1"/>
  <c r="V141" i="3"/>
  <c r="V141" i="4" s="1"/>
  <c r="R141" i="3"/>
  <c r="R141" i="4" s="1"/>
  <c r="N141" i="3"/>
  <c r="N141" i="4" s="1"/>
  <c r="J141" i="3"/>
  <c r="J141" i="4" s="1"/>
  <c r="CE89" i="3"/>
  <c r="CE89" i="4" s="1"/>
  <c r="CA89" i="3"/>
  <c r="CA89" i="4" s="1"/>
  <c r="BW89" i="3"/>
  <c r="BW89" i="4" s="1"/>
  <c r="BS89" i="3"/>
  <c r="BS89" i="4" s="1"/>
  <c r="BO89" i="3"/>
  <c r="BO89" i="4" s="1"/>
  <c r="BK89" i="3"/>
  <c r="BK89" i="4" s="1"/>
  <c r="BG89" i="3"/>
  <c r="BG89" i="4" s="1"/>
  <c r="BC89" i="3"/>
  <c r="BC89" i="4" s="1"/>
  <c r="AY89" i="3"/>
  <c r="AY89" i="4" s="1"/>
  <c r="AU89" i="3"/>
  <c r="AU89" i="4" s="1"/>
  <c r="AQ89" i="3"/>
  <c r="AQ89" i="4" s="1"/>
  <c r="AM89" i="3"/>
  <c r="AM89" i="4" s="1"/>
  <c r="AI89" i="3"/>
  <c r="AI89" i="4" s="1"/>
  <c r="AE89" i="3"/>
  <c r="AE89" i="4" s="1"/>
  <c r="AA89" i="3"/>
  <c r="AA89" i="4" s="1"/>
  <c r="W89" i="3"/>
  <c r="W89" i="4" s="1"/>
  <c r="S89" i="3"/>
  <c r="S89" i="4" s="1"/>
  <c r="O89" i="3"/>
  <c r="O89" i="4" s="1"/>
  <c r="K89" i="3"/>
  <c r="K89" i="4" s="1"/>
  <c r="G89" i="3"/>
  <c r="G89" i="4" s="1"/>
  <c r="CH89" i="3"/>
  <c r="CH89" i="4" s="1"/>
  <c r="CD89" i="3"/>
  <c r="CD89" i="4" s="1"/>
  <c r="BZ89" i="3"/>
  <c r="BZ89" i="4" s="1"/>
  <c r="BV89" i="3"/>
  <c r="BV89" i="4" s="1"/>
  <c r="BR89" i="3"/>
  <c r="BR89" i="4" s="1"/>
  <c r="BN89" i="3"/>
  <c r="BN89" i="4" s="1"/>
  <c r="BJ89" i="3"/>
  <c r="BJ89" i="4" s="1"/>
  <c r="BF89" i="3"/>
  <c r="BF89" i="4" s="1"/>
  <c r="BB89" i="3"/>
  <c r="BB89" i="4" s="1"/>
  <c r="AX89" i="3"/>
  <c r="AX89" i="4" s="1"/>
  <c r="AT89" i="3"/>
  <c r="AT89" i="4" s="1"/>
  <c r="AP89" i="3"/>
  <c r="AP89" i="4" s="1"/>
  <c r="AL89" i="3"/>
  <c r="AL89" i="4" s="1"/>
  <c r="AH89" i="3"/>
  <c r="AH89" i="4" s="1"/>
  <c r="AD89" i="3"/>
  <c r="AD89" i="4" s="1"/>
  <c r="Z89" i="3"/>
  <c r="Z89" i="4" s="1"/>
  <c r="V89" i="3"/>
  <c r="V89" i="4" s="1"/>
  <c r="R89" i="3"/>
  <c r="R89" i="4" s="1"/>
  <c r="N89" i="3"/>
  <c r="N89" i="4" s="1"/>
  <c r="J89" i="3"/>
  <c r="J89" i="4" s="1"/>
  <c r="CG89" i="3"/>
  <c r="CG89" i="4" s="1"/>
  <c r="CC89" i="3"/>
  <c r="CC89" i="4" s="1"/>
  <c r="BY89" i="3"/>
  <c r="BY89" i="4" s="1"/>
  <c r="BU89" i="3"/>
  <c r="BU89" i="4" s="1"/>
  <c r="BQ89" i="3"/>
  <c r="BQ89" i="4" s="1"/>
  <c r="BM89" i="3"/>
  <c r="BM89" i="4" s="1"/>
  <c r="BI89" i="3"/>
  <c r="BI89" i="4" s="1"/>
  <c r="BE89" i="3"/>
  <c r="BE89" i="4" s="1"/>
  <c r="BA89" i="3"/>
  <c r="BA89" i="4" s="1"/>
  <c r="AW89" i="3"/>
  <c r="AW89" i="4" s="1"/>
  <c r="AS89" i="3"/>
  <c r="AS89" i="4" s="1"/>
  <c r="AO89" i="3"/>
  <c r="AO89" i="4" s="1"/>
  <c r="AK89" i="3"/>
  <c r="AK89" i="4" s="1"/>
  <c r="AG89" i="3"/>
  <c r="AG89" i="4" s="1"/>
  <c r="AC89" i="3"/>
  <c r="AC89" i="4" s="1"/>
  <c r="Y89" i="3"/>
  <c r="Y89" i="4" s="1"/>
  <c r="U89" i="3"/>
  <c r="U89" i="4" s="1"/>
  <c r="Q89" i="3"/>
  <c r="Q89" i="4" s="1"/>
  <c r="M89" i="3"/>
  <c r="M89" i="4" s="1"/>
  <c r="I89" i="3"/>
  <c r="I89" i="4" s="1"/>
  <c r="CF89" i="3"/>
  <c r="CF89" i="4" s="1"/>
  <c r="CB89" i="3"/>
  <c r="CB89" i="4" s="1"/>
  <c r="BX89" i="3"/>
  <c r="BX89" i="4" s="1"/>
  <c r="BT89" i="3"/>
  <c r="BT89" i="4" s="1"/>
  <c r="BP89" i="3"/>
  <c r="BP89" i="4" s="1"/>
  <c r="BL89" i="3"/>
  <c r="BL89" i="4" s="1"/>
  <c r="BH89" i="3"/>
  <c r="BH89" i="4" s="1"/>
  <c r="BD89" i="3"/>
  <c r="BD89" i="4" s="1"/>
  <c r="AZ89" i="3"/>
  <c r="AZ89" i="4" s="1"/>
  <c r="AV89" i="3"/>
  <c r="AV89" i="4" s="1"/>
  <c r="AR89" i="3"/>
  <c r="AR89" i="4" s="1"/>
  <c r="AN89" i="3"/>
  <c r="AN89" i="4" s="1"/>
  <c r="AJ89" i="3"/>
  <c r="AJ89" i="4" s="1"/>
  <c r="AF89" i="3"/>
  <c r="AF89" i="4" s="1"/>
  <c r="AB89" i="3"/>
  <c r="AB89" i="4" s="1"/>
  <c r="X89" i="3"/>
  <c r="X89" i="4" s="1"/>
  <c r="T89" i="3"/>
  <c r="T89" i="4" s="1"/>
  <c r="P89" i="3"/>
  <c r="P89" i="4" s="1"/>
  <c r="L89" i="3"/>
  <c r="L89" i="4" s="1"/>
  <c r="H89" i="3"/>
  <c r="H89" i="4" s="1"/>
  <c r="CG204" i="3"/>
  <c r="CG204" i="4" s="1"/>
  <c r="CC204" i="3"/>
  <c r="CC204" i="4" s="1"/>
  <c r="BY204" i="3"/>
  <c r="BY204" i="4" s="1"/>
  <c r="BU204" i="3"/>
  <c r="BU204" i="4" s="1"/>
  <c r="BQ204" i="3"/>
  <c r="BQ204" i="4" s="1"/>
  <c r="BM204" i="3"/>
  <c r="BM204" i="4" s="1"/>
  <c r="BI204" i="3"/>
  <c r="BI204" i="4" s="1"/>
  <c r="BE204" i="3"/>
  <c r="BE204" i="4" s="1"/>
  <c r="BA204" i="3"/>
  <c r="BA204" i="4" s="1"/>
  <c r="AW204" i="3"/>
  <c r="AW204" i="4" s="1"/>
  <c r="AS204" i="3"/>
  <c r="AS204" i="4" s="1"/>
  <c r="AO204" i="3"/>
  <c r="AO204" i="4" s="1"/>
  <c r="AK204" i="3"/>
  <c r="AK204" i="4" s="1"/>
  <c r="AG204" i="3"/>
  <c r="AG204" i="4" s="1"/>
  <c r="AC204" i="3"/>
  <c r="AC204" i="4" s="1"/>
  <c r="Y204" i="3"/>
  <c r="Y204" i="4" s="1"/>
  <c r="U204" i="3"/>
  <c r="U204" i="4" s="1"/>
  <c r="Q204" i="3"/>
  <c r="Q204" i="4" s="1"/>
  <c r="M204" i="3"/>
  <c r="M204" i="4" s="1"/>
  <c r="I204" i="3"/>
  <c r="I204" i="4" s="1"/>
  <c r="CF204" i="3"/>
  <c r="CF204" i="4" s="1"/>
  <c r="CB204" i="3"/>
  <c r="CB204" i="4" s="1"/>
  <c r="BX204" i="3"/>
  <c r="BX204" i="4" s="1"/>
  <c r="BT204" i="3"/>
  <c r="BT204" i="4" s="1"/>
  <c r="BP204" i="3"/>
  <c r="BP204" i="4" s="1"/>
  <c r="BL204" i="3"/>
  <c r="BL204" i="4" s="1"/>
  <c r="BH204" i="3"/>
  <c r="BH204" i="4" s="1"/>
  <c r="BD204" i="3"/>
  <c r="BD204" i="4" s="1"/>
  <c r="AZ204" i="3"/>
  <c r="AZ204" i="4" s="1"/>
  <c r="AV204" i="3"/>
  <c r="AV204" i="4" s="1"/>
  <c r="AR204" i="3"/>
  <c r="AR204" i="4" s="1"/>
  <c r="AN204" i="3"/>
  <c r="AN204" i="4" s="1"/>
  <c r="AJ204" i="3"/>
  <c r="AJ204" i="4" s="1"/>
  <c r="AF204" i="3"/>
  <c r="AF204" i="4" s="1"/>
  <c r="AB204" i="3"/>
  <c r="AB204" i="4" s="1"/>
  <c r="X204" i="3"/>
  <c r="X204" i="4" s="1"/>
  <c r="T204" i="3"/>
  <c r="T204" i="4" s="1"/>
  <c r="P204" i="3"/>
  <c r="P204" i="4" s="1"/>
  <c r="L204" i="3"/>
  <c r="L204" i="4" s="1"/>
  <c r="H204" i="3"/>
  <c r="H204" i="4" s="1"/>
  <c r="CE204" i="3"/>
  <c r="CE204" i="4" s="1"/>
  <c r="CA204" i="3"/>
  <c r="CA204" i="4" s="1"/>
  <c r="BW204" i="3"/>
  <c r="BW204" i="4" s="1"/>
  <c r="BS204" i="3"/>
  <c r="BS204" i="4" s="1"/>
  <c r="BO204" i="3"/>
  <c r="BO204" i="4" s="1"/>
  <c r="BK204" i="3"/>
  <c r="BK204" i="4" s="1"/>
  <c r="BG204" i="3"/>
  <c r="BG204" i="4" s="1"/>
  <c r="BC204" i="3"/>
  <c r="BC204" i="4" s="1"/>
  <c r="AY204" i="3"/>
  <c r="AY204" i="4" s="1"/>
  <c r="AU204" i="3"/>
  <c r="AU204" i="4" s="1"/>
  <c r="AQ204" i="3"/>
  <c r="AQ204" i="4" s="1"/>
  <c r="AM204" i="3"/>
  <c r="AM204" i="4" s="1"/>
  <c r="AI204" i="3"/>
  <c r="AI204" i="4" s="1"/>
  <c r="AE204" i="3"/>
  <c r="AE204" i="4" s="1"/>
  <c r="AA204" i="3"/>
  <c r="AA204" i="4" s="1"/>
  <c r="W204" i="3"/>
  <c r="W204" i="4" s="1"/>
  <c r="S204" i="3"/>
  <c r="S204" i="4" s="1"/>
  <c r="O204" i="3"/>
  <c r="O204" i="4" s="1"/>
  <c r="K204" i="3"/>
  <c r="K204" i="4" s="1"/>
  <c r="G204" i="3"/>
  <c r="G204" i="4" s="1"/>
  <c r="CH204" i="3"/>
  <c r="CH204" i="4" s="1"/>
  <c r="CD204" i="3"/>
  <c r="CD204" i="4" s="1"/>
  <c r="BZ204" i="3"/>
  <c r="BZ204" i="4" s="1"/>
  <c r="BV204" i="3"/>
  <c r="BV204" i="4" s="1"/>
  <c r="BR204" i="3"/>
  <c r="BR204" i="4" s="1"/>
  <c r="BN204" i="3"/>
  <c r="BN204" i="4" s="1"/>
  <c r="BJ204" i="3"/>
  <c r="BJ204" i="4" s="1"/>
  <c r="BF204" i="3"/>
  <c r="BF204" i="4" s="1"/>
  <c r="BB204" i="3"/>
  <c r="BB204" i="4" s="1"/>
  <c r="AX204" i="3"/>
  <c r="AX204" i="4" s="1"/>
  <c r="AT204" i="3"/>
  <c r="AT204" i="4" s="1"/>
  <c r="AP204" i="3"/>
  <c r="AP204" i="4" s="1"/>
  <c r="AL204" i="3"/>
  <c r="AL204" i="4" s="1"/>
  <c r="AH204" i="3"/>
  <c r="AH204" i="4" s="1"/>
  <c r="AD204" i="3"/>
  <c r="AD204" i="4" s="1"/>
  <c r="Z204" i="3"/>
  <c r="Z204" i="4" s="1"/>
  <c r="V204" i="3"/>
  <c r="V204" i="4" s="1"/>
  <c r="R204" i="3"/>
  <c r="R204" i="4" s="1"/>
  <c r="N204" i="3"/>
  <c r="N204" i="4" s="1"/>
  <c r="J204" i="3"/>
  <c r="J204" i="4" s="1"/>
  <c r="CG177" i="3"/>
  <c r="CG177" i="4" s="1"/>
  <c r="CC177" i="3"/>
  <c r="CC177" i="4" s="1"/>
  <c r="BY177" i="3"/>
  <c r="BY177" i="4" s="1"/>
  <c r="BU177" i="3"/>
  <c r="BU177" i="4" s="1"/>
  <c r="BQ177" i="3"/>
  <c r="BQ177" i="4" s="1"/>
  <c r="BM177" i="3"/>
  <c r="BM177" i="4" s="1"/>
  <c r="BI177" i="3"/>
  <c r="BI177" i="4" s="1"/>
  <c r="BE177" i="3"/>
  <c r="BE177" i="4" s="1"/>
  <c r="BA177" i="3"/>
  <c r="BA177" i="4" s="1"/>
  <c r="AW177" i="3"/>
  <c r="AW177" i="4" s="1"/>
  <c r="AS177" i="3"/>
  <c r="AS177" i="4" s="1"/>
  <c r="AO177" i="3"/>
  <c r="AO177" i="4" s="1"/>
  <c r="AK177" i="3"/>
  <c r="AK177" i="4" s="1"/>
  <c r="AG177" i="3"/>
  <c r="AG177" i="4" s="1"/>
  <c r="AC177" i="3"/>
  <c r="AC177" i="4" s="1"/>
  <c r="Y177" i="3"/>
  <c r="Y177" i="4" s="1"/>
  <c r="U177" i="3"/>
  <c r="U177" i="4" s="1"/>
  <c r="Q177" i="3"/>
  <c r="Q177" i="4" s="1"/>
  <c r="M177" i="3"/>
  <c r="M177" i="4" s="1"/>
  <c r="I177" i="3"/>
  <c r="I177" i="4" s="1"/>
  <c r="CF177" i="3"/>
  <c r="CF177" i="4" s="1"/>
  <c r="CB177" i="3"/>
  <c r="CB177" i="4" s="1"/>
  <c r="BX177" i="3"/>
  <c r="BX177" i="4" s="1"/>
  <c r="BT177" i="3"/>
  <c r="BT177" i="4" s="1"/>
  <c r="BP177" i="3"/>
  <c r="BP177" i="4" s="1"/>
  <c r="BL177" i="3"/>
  <c r="BL177" i="4" s="1"/>
  <c r="BH177" i="3"/>
  <c r="BH177" i="4" s="1"/>
  <c r="BD177" i="3"/>
  <c r="BD177" i="4" s="1"/>
  <c r="AZ177" i="3"/>
  <c r="AZ177" i="4" s="1"/>
  <c r="AV177" i="3"/>
  <c r="AV177" i="4" s="1"/>
  <c r="AR177" i="3"/>
  <c r="AR177" i="4" s="1"/>
  <c r="AN177" i="3"/>
  <c r="AN177" i="4" s="1"/>
  <c r="AJ177" i="3"/>
  <c r="AJ177" i="4" s="1"/>
  <c r="AF177" i="3"/>
  <c r="AF177" i="4" s="1"/>
  <c r="AB177" i="3"/>
  <c r="AB177" i="4" s="1"/>
  <c r="X177" i="3"/>
  <c r="X177" i="4" s="1"/>
  <c r="T177" i="3"/>
  <c r="T177" i="4" s="1"/>
  <c r="P177" i="3"/>
  <c r="P177" i="4" s="1"/>
  <c r="L177" i="3"/>
  <c r="L177" i="4" s="1"/>
  <c r="H177" i="3"/>
  <c r="H177" i="4" s="1"/>
  <c r="CE177" i="3"/>
  <c r="CE177" i="4" s="1"/>
  <c r="CA177" i="3"/>
  <c r="CA177" i="4" s="1"/>
  <c r="BW177" i="3"/>
  <c r="BW177" i="4" s="1"/>
  <c r="BS177" i="3"/>
  <c r="BS177" i="4" s="1"/>
  <c r="BO177" i="3"/>
  <c r="BO177" i="4" s="1"/>
  <c r="BK177" i="3"/>
  <c r="BK177" i="4" s="1"/>
  <c r="BG177" i="3"/>
  <c r="BG177" i="4" s="1"/>
  <c r="BC177" i="3"/>
  <c r="BC177" i="4" s="1"/>
  <c r="AY177" i="3"/>
  <c r="AY177" i="4" s="1"/>
  <c r="AU177" i="3"/>
  <c r="AU177" i="4" s="1"/>
  <c r="AQ177" i="3"/>
  <c r="AQ177" i="4" s="1"/>
  <c r="AM177" i="3"/>
  <c r="AM177" i="4" s="1"/>
  <c r="AI177" i="3"/>
  <c r="AI177" i="4" s="1"/>
  <c r="AE177" i="3"/>
  <c r="AE177" i="4" s="1"/>
  <c r="AA177" i="3"/>
  <c r="AA177" i="4" s="1"/>
  <c r="W177" i="3"/>
  <c r="W177" i="4" s="1"/>
  <c r="S177" i="3"/>
  <c r="S177" i="4" s="1"/>
  <c r="O177" i="3"/>
  <c r="O177" i="4" s="1"/>
  <c r="K177" i="3"/>
  <c r="K177" i="4" s="1"/>
  <c r="G177" i="3"/>
  <c r="G177" i="4" s="1"/>
  <c r="CH177" i="3"/>
  <c r="CH177" i="4" s="1"/>
  <c r="CD177" i="3"/>
  <c r="CD177" i="4" s="1"/>
  <c r="BZ177" i="3"/>
  <c r="BZ177" i="4" s="1"/>
  <c r="BV177" i="3"/>
  <c r="BV177" i="4" s="1"/>
  <c r="BR177" i="3"/>
  <c r="BR177" i="4" s="1"/>
  <c r="BN177" i="3"/>
  <c r="BN177" i="4" s="1"/>
  <c r="BJ177" i="3"/>
  <c r="BJ177" i="4" s="1"/>
  <c r="BF177" i="3"/>
  <c r="BF177" i="4" s="1"/>
  <c r="BB177" i="3"/>
  <c r="BB177" i="4" s="1"/>
  <c r="AX177" i="3"/>
  <c r="AX177" i="4" s="1"/>
  <c r="AT177" i="3"/>
  <c r="AT177" i="4" s="1"/>
  <c r="AP177" i="3"/>
  <c r="AP177" i="4" s="1"/>
  <c r="AL177" i="3"/>
  <c r="AL177" i="4" s="1"/>
  <c r="AH177" i="3"/>
  <c r="AH177" i="4" s="1"/>
  <c r="AD177" i="3"/>
  <c r="AD177" i="4" s="1"/>
  <c r="Z177" i="3"/>
  <c r="Z177" i="4" s="1"/>
  <c r="V177" i="3"/>
  <c r="V177" i="4" s="1"/>
  <c r="R177" i="3"/>
  <c r="R177" i="4" s="1"/>
  <c r="N177" i="3"/>
  <c r="N177" i="4" s="1"/>
  <c r="J177" i="3"/>
  <c r="J177" i="4" s="1"/>
  <c r="CF25" i="3"/>
  <c r="CF25" i="4" s="1"/>
  <c r="CB25" i="3"/>
  <c r="CB25" i="4" s="1"/>
  <c r="BX25" i="3"/>
  <c r="BX25" i="4" s="1"/>
  <c r="BT25" i="3"/>
  <c r="BT25" i="4" s="1"/>
  <c r="BP25" i="3"/>
  <c r="BP25" i="4" s="1"/>
  <c r="BL25" i="3"/>
  <c r="BL25" i="4" s="1"/>
  <c r="BH25" i="3"/>
  <c r="BH25" i="4" s="1"/>
  <c r="BD25" i="3"/>
  <c r="BD25" i="4" s="1"/>
  <c r="AZ25" i="3"/>
  <c r="AZ25" i="4" s="1"/>
  <c r="AV25" i="3"/>
  <c r="AV25" i="4" s="1"/>
  <c r="AR25" i="3"/>
  <c r="AR25" i="4" s="1"/>
  <c r="AN25" i="3"/>
  <c r="AN25" i="4" s="1"/>
  <c r="AJ25" i="3"/>
  <c r="AJ25" i="4" s="1"/>
  <c r="AF25" i="3"/>
  <c r="AF25" i="4" s="1"/>
  <c r="AB25" i="3"/>
  <c r="AB25" i="4" s="1"/>
  <c r="X25" i="3"/>
  <c r="X25" i="4" s="1"/>
  <c r="T25" i="3"/>
  <c r="T25" i="4" s="1"/>
  <c r="P25" i="3"/>
  <c r="P25" i="4" s="1"/>
  <c r="L25" i="3"/>
  <c r="L25" i="4" s="1"/>
  <c r="H25" i="3"/>
  <c r="H25" i="4" s="1"/>
  <c r="CE25" i="3"/>
  <c r="CE25" i="4" s="1"/>
  <c r="CA25" i="3"/>
  <c r="CA25" i="4" s="1"/>
  <c r="BW25" i="3"/>
  <c r="BW25" i="4" s="1"/>
  <c r="BS25" i="3"/>
  <c r="BS25" i="4" s="1"/>
  <c r="BO25" i="3"/>
  <c r="BO25" i="4" s="1"/>
  <c r="BK25" i="3"/>
  <c r="BK25" i="4" s="1"/>
  <c r="BG25" i="3"/>
  <c r="BG25" i="4" s="1"/>
  <c r="BC25" i="3"/>
  <c r="BC25" i="4" s="1"/>
  <c r="AY25" i="3"/>
  <c r="AY25" i="4" s="1"/>
  <c r="AU25" i="3"/>
  <c r="AU25" i="4" s="1"/>
  <c r="AQ25" i="3"/>
  <c r="AQ25" i="4" s="1"/>
  <c r="AM25" i="3"/>
  <c r="AM25" i="4" s="1"/>
  <c r="AI25" i="3"/>
  <c r="AI25" i="4" s="1"/>
  <c r="AE25" i="3"/>
  <c r="AE25" i="4" s="1"/>
  <c r="AA25" i="3"/>
  <c r="AA25" i="4" s="1"/>
  <c r="W25" i="3"/>
  <c r="W25" i="4" s="1"/>
  <c r="S25" i="3"/>
  <c r="S25" i="4" s="1"/>
  <c r="O25" i="3"/>
  <c r="O25" i="4" s="1"/>
  <c r="K25" i="3"/>
  <c r="K25" i="4" s="1"/>
  <c r="G25" i="3"/>
  <c r="G25" i="4" s="1"/>
  <c r="CH25" i="3"/>
  <c r="CH25" i="4" s="1"/>
  <c r="CD25" i="3"/>
  <c r="CD25" i="4" s="1"/>
  <c r="BZ25" i="3"/>
  <c r="BZ25" i="4" s="1"/>
  <c r="BV25" i="3"/>
  <c r="BV25" i="4" s="1"/>
  <c r="BR25" i="3"/>
  <c r="BR25" i="4" s="1"/>
  <c r="BN25" i="3"/>
  <c r="BN25" i="4" s="1"/>
  <c r="BJ25" i="3"/>
  <c r="BJ25" i="4" s="1"/>
  <c r="BF25" i="3"/>
  <c r="BF25" i="4" s="1"/>
  <c r="BB25" i="3"/>
  <c r="BB25" i="4" s="1"/>
  <c r="AX25" i="3"/>
  <c r="AX25" i="4" s="1"/>
  <c r="AT25" i="3"/>
  <c r="AT25" i="4" s="1"/>
  <c r="AP25" i="3"/>
  <c r="AP25" i="4" s="1"/>
  <c r="AL25" i="3"/>
  <c r="AL25" i="4" s="1"/>
  <c r="AH25" i="3"/>
  <c r="AH25" i="4" s="1"/>
  <c r="AD25" i="3"/>
  <c r="AD25" i="4" s="1"/>
  <c r="Z25" i="3"/>
  <c r="Z25" i="4" s="1"/>
  <c r="V25" i="3"/>
  <c r="V25" i="4" s="1"/>
  <c r="R25" i="3"/>
  <c r="R25" i="4" s="1"/>
  <c r="N25" i="3"/>
  <c r="N25" i="4" s="1"/>
  <c r="J25" i="3"/>
  <c r="J25" i="4" s="1"/>
  <c r="CG25" i="3"/>
  <c r="CG25" i="4" s="1"/>
  <c r="CC25" i="3"/>
  <c r="CC25" i="4" s="1"/>
  <c r="BY25" i="3"/>
  <c r="BY25" i="4" s="1"/>
  <c r="BU25" i="3"/>
  <c r="BU25" i="4" s="1"/>
  <c r="BQ25" i="3"/>
  <c r="BQ25" i="4" s="1"/>
  <c r="BM25" i="3"/>
  <c r="BM25" i="4" s="1"/>
  <c r="BI25" i="3"/>
  <c r="BI25" i="4" s="1"/>
  <c r="BE25" i="3"/>
  <c r="BE25" i="4" s="1"/>
  <c r="BA25" i="3"/>
  <c r="BA25" i="4" s="1"/>
  <c r="AW25" i="3"/>
  <c r="AW25" i="4" s="1"/>
  <c r="AS25" i="3"/>
  <c r="AS25" i="4" s="1"/>
  <c r="AO25" i="3"/>
  <c r="AO25" i="4" s="1"/>
  <c r="AK25" i="3"/>
  <c r="AK25" i="4" s="1"/>
  <c r="AG25" i="3"/>
  <c r="AG25" i="4" s="1"/>
  <c r="AC25" i="3"/>
  <c r="AC25" i="4" s="1"/>
  <c r="Y25" i="3"/>
  <c r="Y25" i="4" s="1"/>
  <c r="U25" i="3"/>
  <c r="U25" i="4" s="1"/>
  <c r="Q25" i="3"/>
  <c r="Q25" i="4" s="1"/>
  <c r="M25" i="3"/>
  <c r="M25" i="4" s="1"/>
  <c r="I25" i="3"/>
  <c r="I25" i="4" s="1"/>
  <c r="CG225" i="3"/>
  <c r="CG225" i="4" s="1"/>
  <c r="CC225" i="3"/>
  <c r="CC225" i="4" s="1"/>
  <c r="BY225" i="3"/>
  <c r="BY225" i="4" s="1"/>
  <c r="BU225" i="3"/>
  <c r="BU225" i="4" s="1"/>
  <c r="BQ225" i="3"/>
  <c r="BQ225" i="4" s="1"/>
  <c r="BM225" i="3"/>
  <c r="BM225" i="4" s="1"/>
  <c r="BI225" i="3"/>
  <c r="BI225" i="4" s="1"/>
  <c r="BE225" i="3"/>
  <c r="BE225" i="4" s="1"/>
  <c r="BA225" i="3"/>
  <c r="BA225" i="4" s="1"/>
  <c r="AW225" i="3"/>
  <c r="AW225" i="4" s="1"/>
  <c r="AS225" i="3"/>
  <c r="AS225" i="4" s="1"/>
  <c r="AO225" i="3"/>
  <c r="AO225" i="4" s="1"/>
  <c r="AK225" i="3"/>
  <c r="AK225" i="4" s="1"/>
  <c r="AG225" i="3"/>
  <c r="AG225" i="4" s="1"/>
  <c r="AC225" i="3"/>
  <c r="AC225" i="4" s="1"/>
  <c r="Y225" i="3"/>
  <c r="Y225" i="4" s="1"/>
  <c r="U225" i="3"/>
  <c r="U225" i="4" s="1"/>
  <c r="Q225" i="3"/>
  <c r="Q225" i="4" s="1"/>
  <c r="M225" i="3"/>
  <c r="M225" i="4" s="1"/>
  <c r="I225" i="3"/>
  <c r="I225" i="4" s="1"/>
  <c r="CF225" i="3"/>
  <c r="CF225" i="4" s="1"/>
  <c r="CB225" i="3"/>
  <c r="CB225" i="4" s="1"/>
  <c r="BX225" i="3"/>
  <c r="BX225" i="4" s="1"/>
  <c r="BT225" i="3"/>
  <c r="BT225" i="4" s="1"/>
  <c r="BP225" i="3"/>
  <c r="BP225" i="4" s="1"/>
  <c r="BL225" i="3"/>
  <c r="BL225" i="4" s="1"/>
  <c r="BH225" i="3"/>
  <c r="BH225" i="4" s="1"/>
  <c r="BD225" i="3"/>
  <c r="BD225" i="4" s="1"/>
  <c r="AZ225" i="3"/>
  <c r="AZ225" i="4" s="1"/>
  <c r="AV225" i="3"/>
  <c r="AV225" i="4" s="1"/>
  <c r="AR225" i="3"/>
  <c r="AR225" i="4" s="1"/>
  <c r="AN225" i="3"/>
  <c r="AN225" i="4" s="1"/>
  <c r="AJ225" i="3"/>
  <c r="AJ225" i="4" s="1"/>
  <c r="AF225" i="3"/>
  <c r="AF225" i="4" s="1"/>
  <c r="AB225" i="3"/>
  <c r="AB225" i="4" s="1"/>
  <c r="X225" i="3"/>
  <c r="X225" i="4" s="1"/>
  <c r="T225" i="3"/>
  <c r="T225" i="4" s="1"/>
  <c r="P225" i="3"/>
  <c r="P225" i="4" s="1"/>
  <c r="L225" i="3"/>
  <c r="L225" i="4" s="1"/>
  <c r="H225" i="3"/>
  <c r="H225" i="4" s="1"/>
  <c r="CE225" i="3"/>
  <c r="CE225" i="4" s="1"/>
  <c r="CA225" i="3"/>
  <c r="CA225" i="4" s="1"/>
  <c r="BW225" i="3"/>
  <c r="BW225" i="4" s="1"/>
  <c r="BS225" i="3"/>
  <c r="BS225" i="4" s="1"/>
  <c r="BO225" i="3"/>
  <c r="BO225" i="4" s="1"/>
  <c r="BK225" i="3"/>
  <c r="BK225" i="4" s="1"/>
  <c r="BG225" i="3"/>
  <c r="BG225" i="4" s="1"/>
  <c r="BC225" i="3"/>
  <c r="BC225" i="4" s="1"/>
  <c r="AY225" i="3"/>
  <c r="AY225" i="4" s="1"/>
  <c r="AU225" i="3"/>
  <c r="AU225" i="4" s="1"/>
  <c r="AQ225" i="3"/>
  <c r="AQ225" i="4" s="1"/>
  <c r="AM225" i="3"/>
  <c r="AM225" i="4" s="1"/>
  <c r="AI225" i="3"/>
  <c r="AI225" i="4" s="1"/>
  <c r="AE225" i="3"/>
  <c r="AE225" i="4" s="1"/>
  <c r="AA225" i="3"/>
  <c r="AA225" i="4" s="1"/>
  <c r="W225" i="3"/>
  <c r="W225" i="4" s="1"/>
  <c r="S225" i="3"/>
  <c r="S225" i="4" s="1"/>
  <c r="O225" i="3"/>
  <c r="O225" i="4" s="1"/>
  <c r="K225" i="3"/>
  <c r="K225" i="4" s="1"/>
  <c r="G225" i="3"/>
  <c r="G225" i="4" s="1"/>
  <c r="CH225" i="3"/>
  <c r="CH225" i="4" s="1"/>
  <c r="CD225" i="3"/>
  <c r="CD225" i="4" s="1"/>
  <c r="BZ225" i="3"/>
  <c r="BZ225" i="4" s="1"/>
  <c r="BV225" i="3"/>
  <c r="BV225" i="4" s="1"/>
  <c r="BR225" i="3"/>
  <c r="BR225" i="4" s="1"/>
  <c r="BN225" i="3"/>
  <c r="BN225" i="4" s="1"/>
  <c r="BJ225" i="3"/>
  <c r="BJ225" i="4" s="1"/>
  <c r="BF225" i="3"/>
  <c r="BF225" i="4" s="1"/>
  <c r="BB225" i="3"/>
  <c r="BB225" i="4" s="1"/>
  <c r="AX225" i="3"/>
  <c r="AX225" i="4" s="1"/>
  <c r="AT225" i="3"/>
  <c r="AT225" i="4" s="1"/>
  <c r="AP225" i="3"/>
  <c r="AP225" i="4" s="1"/>
  <c r="AL225" i="3"/>
  <c r="AL225" i="4" s="1"/>
  <c r="AH225" i="3"/>
  <c r="AH225" i="4" s="1"/>
  <c r="AD225" i="3"/>
  <c r="AD225" i="4" s="1"/>
  <c r="Z225" i="3"/>
  <c r="Z225" i="4" s="1"/>
  <c r="V225" i="3"/>
  <c r="V225" i="4" s="1"/>
  <c r="R225" i="3"/>
  <c r="R225" i="4" s="1"/>
  <c r="N225" i="3"/>
  <c r="N225" i="4" s="1"/>
  <c r="J225" i="3"/>
  <c r="J225" i="4" s="1"/>
  <c r="CG230" i="3"/>
  <c r="CG230" i="4" s="1"/>
  <c r="CC230" i="3"/>
  <c r="CC230" i="4" s="1"/>
  <c r="BY230" i="3"/>
  <c r="BY230" i="4" s="1"/>
  <c r="BU230" i="3"/>
  <c r="BU230" i="4" s="1"/>
  <c r="BQ230" i="3"/>
  <c r="BQ230" i="4" s="1"/>
  <c r="BM230" i="3"/>
  <c r="BM230" i="4" s="1"/>
  <c r="BI230" i="3"/>
  <c r="BI230" i="4" s="1"/>
  <c r="BE230" i="3"/>
  <c r="BE230" i="4" s="1"/>
  <c r="BA230" i="3"/>
  <c r="BA230" i="4" s="1"/>
  <c r="AW230" i="3"/>
  <c r="AW230" i="4" s="1"/>
  <c r="AS230" i="3"/>
  <c r="AS230" i="4" s="1"/>
  <c r="AO230" i="3"/>
  <c r="AO230" i="4" s="1"/>
  <c r="AK230" i="3"/>
  <c r="AK230" i="4" s="1"/>
  <c r="AG230" i="3"/>
  <c r="AG230" i="4" s="1"/>
  <c r="AC230" i="3"/>
  <c r="AC230" i="4" s="1"/>
  <c r="Y230" i="3"/>
  <c r="Y230" i="4" s="1"/>
  <c r="U230" i="3"/>
  <c r="U230" i="4" s="1"/>
  <c r="Q230" i="3"/>
  <c r="Q230" i="4" s="1"/>
  <c r="M230" i="3"/>
  <c r="M230" i="4" s="1"/>
  <c r="I230" i="3"/>
  <c r="I230" i="4" s="1"/>
  <c r="CF230" i="3"/>
  <c r="CF230" i="4" s="1"/>
  <c r="CB230" i="3"/>
  <c r="CB230" i="4" s="1"/>
  <c r="BX230" i="3"/>
  <c r="BX230" i="4" s="1"/>
  <c r="BT230" i="3"/>
  <c r="BT230" i="4" s="1"/>
  <c r="BP230" i="3"/>
  <c r="BP230" i="4" s="1"/>
  <c r="BL230" i="3"/>
  <c r="BL230" i="4" s="1"/>
  <c r="BH230" i="3"/>
  <c r="BH230" i="4" s="1"/>
  <c r="BD230" i="3"/>
  <c r="BD230" i="4" s="1"/>
  <c r="AZ230" i="3"/>
  <c r="AZ230" i="4" s="1"/>
  <c r="AV230" i="3"/>
  <c r="AV230" i="4" s="1"/>
  <c r="AR230" i="3"/>
  <c r="AR230" i="4" s="1"/>
  <c r="AN230" i="3"/>
  <c r="AN230" i="4" s="1"/>
  <c r="AJ230" i="3"/>
  <c r="AJ230" i="4" s="1"/>
  <c r="AF230" i="3"/>
  <c r="AF230" i="4" s="1"/>
  <c r="AB230" i="3"/>
  <c r="AB230" i="4" s="1"/>
  <c r="X230" i="3"/>
  <c r="X230" i="4" s="1"/>
  <c r="T230" i="3"/>
  <c r="T230" i="4" s="1"/>
  <c r="P230" i="3"/>
  <c r="P230" i="4" s="1"/>
  <c r="L230" i="3"/>
  <c r="L230" i="4" s="1"/>
  <c r="H230" i="3"/>
  <c r="H230" i="4" s="1"/>
  <c r="CE230" i="3"/>
  <c r="CE230" i="4" s="1"/>
  <c r="CA230" i="3"/>
  <c r="CA230" i="4" s="1"/>
  <c r="BW230" i="3"/>
  <c r="BW230" i="4" s="1"/>
  <c r="BS230" i="3"/>
  <c r="BS230" i="4" s="1"/>
  <c r="BO230" i="3"/>
  <c r="BO230" i="4" s="1"/>
  <c r="BK230" i="3"/>
  <c r="BK230" i="4" s="1"/>
  <c r="BG230" i="3"/>
  <c r="BG230" i="4" s="1"/>
  <c r="BC230" i="3"/>
  <c r="BC230" i="4" s="1"/>
  <c r="AY230" i="3"/>
  <c r="AY230" i="4" s="1"/>
  <c r="AU230" i="3"/>
  <c r="AU230" i="4" s="1"/>
  <c r="AQ230" i="3"/>
  <c r="AQ230" i="4" s="1"/>
  <c r="AM230" i="3"/>
  <c r="AM230" i="4" s="1"/>
  <c r="AI230" i="3"/>
  <c r="AI230" i="4" s="1"/>
  <c r="AE230" i="3"/>
  <c r="AE230" i="4" s="1"/>
  <c r="AA230" i="3"/>
  <c r="AA230" i="4" s="1"/>
  <c r="W230" i="3"/>
  <c r="W230" i="4" s="1"/>
  <c r="S230" i="3"/>
  <c r="S230" i="4" s="1"/>
  <c r="O230" i="3"/>
  <c r="O230" i="4" s="1"/>
  <c r="K230" i="3"/>
  <c r="K230" i="4" s="1"/>
  <c r="G230" i="3"/>
  <c r="G230" i="4" s="1"/>
  <c r="CH230" i="3"/>
  <c r="CH230" i="4" s="1"/>
  <c r="CD230" i="3"/>
  <c r="CD230" i="4" s="1"/>
  <c r="BZ230" i="3"/>
  <c r="BZ230" i="4" s="1"/>
  <c r="BV230" i="3"/>
  <c r="BV230" i="4" s="1"/>
  <c r="BR230" i="3"/>
  <c r="BR230" i="4" s="1"/>
  <c r="BN230" i="3"/>
  <c r="BN230" i="4" s="1"/>
  <c r="BJ230" i="3"/>
  <c r="BJ230" i="4" s="1"/>
  <c r="BF230" i="3"/>
  <c r="BF230" i="4" s="1"/>
  <c r="BB230" i="3"/>
  <c r="BB230" i="4" s="1"/>
  <c r="AX230" i="3"/>
  <c r="AX230" i="4" s="1"/>
  <c r="AT230" i="3"/>
  <c r="AT230" i="4" s="1"/>
  <c r="AP230" i="3"/>
  <c r="AP230" i="4" s="1"/>
  <c r="AL230" i="3"/>
  <c r="AL230" i="4" s="1"/>
  <c r="AH230" i="3"/>
  <c r="AH230" i="4" s="1"/>
  <c r="AD230" i="3"/>
  <c r="AD230" i="4" s="1"/>
  <c r="Z230" i="3"/>
  <c r="Z230" i="4" s="1"/>
  <c r="V230" i="3"/>
  <c r="V230" i="4" s="1"/>
  <c r="R230" i="3"/>
  <c r="R230" i="4" s="1"/>
  <c r="N230" i="3"/>
  <c r="N230" i="4" s="1"/>
  <c r="J230" i="3"/>
  <c r="J230" i="4" s="1"/>
  <c r="CF36" i="3"/>
  <c r="CF36" i="4" s="1"/>
  <c r="CB36" i="3"/>
  <c r="CB36" i="4" s="1"/>
  <c r="BX36" i="3"/>
  <c r="BX36" i="4" s="1"/>
  <c r="BT36" i="3"/>
  <c r="BT36" i="4" s="1"/>
  <c r="BP36" i="3"/>
  <c r="BP36" i="4" s="1"/>
  <c r="BL36" i="3"/>
  <c r="BL36" i="4" s="1"/>
  <c r="BH36" i="3"/>
  <c r="BH36" i="4" s="1"/>
  <c r="BD36" i="3"/>
  <c r="BD36" i="4" s="1"/>
  <c r="AZ36" i="3"/>
  <c r="AZ36" i="4" s="1"/>
  <c r="AV36" i="3"/>
  <c r="AV36" i="4" s="1"/>
  <c r="AR36" i="3"/>
  <c r="AR36" i="4" s="1"/>
  <c r="AN36" i="3"/>
  <c r="AN36" i="4" s="1"/>
  <c r="AJ36" i="3"/>
  <c r="AJ36" i="4" s="1"/>
  <c r="AF36" i="3"/>
  <c r="AF36" i="4" s="1"/>
  <c r="AB36" i="3"/>
  <c r="AB36" i="4" s="1"/>
  <c r="X36" i="3"/>
  <c r="X36" i="4" s="1"/>
  <c r="T36" i="3"/>
  <c r="T36" i="4" s="1"/>
  <c r="P36" i="3"/>
  <c r="P36" i="4" s="1"/>
  <c r="L36" i="3"/>
  <c r="L36" i="4" s="1"/>
  <c r="H36" i="3"/>
  <c r="H36" i="4" s="1"/>
  <c r="CE36" i="3"/>
  <c r="CE36" i="4" s="1"/>
  <c r="CA36" i="3"/>
  <c r="CA36" i="4" s="1"/>
  <c r="BW36" i="3"/>
  <c r="BW36" i="4" s="1"/>
  <c r="BS36" i="3"/>
  <c r="BS36" i="4" s="1"/>
  <c r="BO36" i="3"/>
  <c r="BO36" i="4" s="1"/>
  <c r="BK36" i="3"/>
  <c r="BK36" i="4" s="1"/>
  <c r="BG36" i="3"/>
  <c r="BG36" i="4" s="1"/>
  <c r="BC36" i="3"/>
  <c r="BC36" i="4" s="1"/>
  <c r="AY36" i="3"/>
  <c r="AY36" i="4" s="1"/>
  <c r="AU36" i="3"/>
  <c r="AU36" i="4" s="1"/>
  <c r="AQ36" i="3"/>
  <c r="AQ36" i="4" s="1"/>
  <c r="AM36" i="3"/>
  <c r="AM36" i="4" s="1"/>
  <c r="AI36" i="3"/>
  <c r="AI36" i="4" s="1"/>
  <c r="AE36" i="3"/>
  <c r="AE36" i="4" s="1"/>
  <c r="AA36" i="3"/>
  <c r="AA36" i="4" s="1"/>
  <c r="W36" i="3"/>
  <c r="W36" i="4" s="1"/>
  <c r="S36" i="3"/>
  <c r="S36" i="4" s="1"/>
  <c r="O36" i="3"/>
  <c r="O36" i="4" s="1"/>
  <c r="K36" i="3"/>
  <c r="K36" i="4" s="1"/>
  <c r="G36" i="3"/>
  <c r="G36" i="4" s="1"/>
  <c r="CH36" i="3"/>
  <c r="CH36" i="4" s="1"/>
  <c r="CD36" i="3"/>
  <c r="CD36" i="4" s="1"/>
  <c r="BZ36" i="3"/>
  <c r="BZ36" i="4" s="1"/>
  <c r="BV36" i="3"/>
  <c r="BV36" i="4" s="1"/>
  <c r="BR36" i="3"/>
  <c r="BR36" i="4" s="1"/>
  <c r="BN36" i="3"/>
  <c r="BN36" i="4" s="1"/>
  <c r="BJ36" i="3"/>
  <c r="BJ36" i="4" s="1"/>
  <c r="BF36" i="3"/>
  <c r="BF36" i="4" s="1"/>
  <c r="BB36" i="3"/>
  <c r="BB36" i="4" s="1"/>
  <c r="AX36" i="3"/>
  <c r="AX36" i="4" s="1"/>
  <c r="AT36" i="3"/>
  <c r="AT36" i="4" s="1"/>
  <c r="AP36" i="3"/>
  <c r="AP36" i="4" s="1"/>
  <c r="AL36" i="3"/>
  <c r="AL36" i="4" s="1"/>
  <c r="AH36" i="3"/>
  <c r="AH36" i="4" s="1"/>
  <c r="AD36" i="3"/>
  <c r="AD36" i="4" s="1"/>
  <c r="Z36" i="3"/>
  <c r="Z36" i="4" s="1"/>
  <c r="V36" i="3"/>
  <c r="V36" i="4" s="1"/>
  <c r="R36" i="3"/>
  <c r="R36" i="4" s="1"/>
  <c r="N36" i="3"/>
  <c r="N36" i="4" s="1"/>
  <c r="J36" i="3"/>
  <c r="J36" i="4" s="1"/>
  <c r="CG36" i="3"/>
  <c r="CG36" i="4" s="1"/>
  <c r="CC36" i="3"/>
  <c r="CC36" i="4" s="1"/>
  <c r="BY36" i="3"/>
  <c r="BY36" i="4" s="1"/>
  <c r="BU36" i="3"/>
  <c r="BU36" i="4" s="1"/>
  <c r="BQ36" i="3"/>
  <c r="BQ36" i="4" s="1"/>
  <c r="BM36" i="3"/>
  <c r="BM36" i="4" s="1"/>
  <c r="BI36" i="3"/>
  <c r="BI36" i="4" s="1"/>
  <c r="BE36" i="3"/>
  <c r="BE36" i="4" s="1"/>
  <c r="BA36" i="3"/>
  <c r="BA36" i="4" s="1"/>
  <c r="AW36" i="3"/>
  <c r="AW36" i="4" s="1"/>
  <c r="AS36" i="3"/>
  <c r="AS36" i="4" s="1"/>
  <c r="AO36" i="3"/>
  <c r="AO36" i="4" s="1"/>
  <c r="AK36" i="3"/>
  <c r="AK36" i="4" s="1"/>
  <c r="AG36" i="3"/>
  <c r="AG36" i="4" s="1"/>
  <c r="AC36" i="3"/>
  <c r="AC36" i="4" s="1"/>
  <c r="Y36" i="3"/>
  <c r="Y36" i="4" s="1"/>
  <c r="U36" i="3"/>
  <c r="U36" i="4" s="1"/>
  <c r="Q36" i="3"/>
  <c r="Q36" i="4" s="1"/>
  <c r="M36" i="3"/>
  <c r="M36" i="4" s="1"/>
  <c r="I36" i="3"/>
  <c r="I36" i="4" s="1"/>
  <c r="CF12" i="3"/>
  <c r="CF12" i="4" s="1"/>
  <c r="CB12" i="3"/>
  <c r="CB12" i="4" s="1"/>
  <c r="BX12" i="3"/>
  <c r="BX12" i="4" s="1"/>
  <c r="BT12" i="3"/>
  <c r="BT12" i="4" s="1"/>
  <c r="BP12" i="3"/>
  <c r="BP12" i="4" s="1"/>
  <c r="BL12" i="3"/>
  <c r="BL12" i="4" s="1"/>
  <c r="BH12" i="3"/>
  <c r="BH12" i="4" s="1"/>
  <c r="BD12" i="3"/>
  <c r="BD12" i="4" s="1"/>
  <c r="AZ12" i="3"/>
  <c r="AZ12" i="4" s="1"/>
  <c r="AV12" i="3"/>
  <c r="AV12" i="4" s="1"/>
  <c r="AR12" i="3"/>
  <c r="AR12" i="4" s="1"/>
  <c r="AN12" i="3"/>
  <c r="AN12" i="4" s="1"/>
  <c r="AJ12" i="3"/>
  <c r="AJ12" i="4" s="1"/>
  <c r="AF12" i="3"/>
  <c r="AF12" i="4" s="1"/>
  <c r="AB12" i="3"/>
  <c r="AB12" i="4" s="1"/>
  <c r="X12" i="3"/>
  <c r="X12" i="4" s="1"/>
  <c r="T12" i="3"/>
  <c r="T12" i="4" s="1"/>
  <c r="P12" i="3"/>
  <c r="P12" i="4" s="1"/>
  <c r="L12" i="3"/>
  <c r="L12" i="4" s="1"/>
  <c r="H12" i="3"/>
  <c r="H12" i="4" s="1"/>
  <c r="CE12" i="3"/>
  <c r="CE12" i="4" s="1"/>
  <c r="CA12" i="3"/>
  <c r="CA12" i="4" s="1"/>
  <c r="BW12" i="3"/>
  <c r="BW12" i="4" s="1"/>
  <c r="BS12" i="3"/>
  <c r="BS12" i="4" s="1"/>
  <c r="BO12" i="3"/>
  <c r="BO12" i="4" s="1"/>
  <c r="BK12" i="3"/>
  <c r="BK12" i="4" s="1"/>
  <c r="BG12" i="3"/>
  <c r="BG12" i="4" s="1"/>
  <c r="BC12" i="3"/>
  <c r="BC12" i="4" s="1"/>
  <c r="AY12" i="3"/>
  <c r="AY12" i="4" s="1"/>
  <c r="AU12" i="3"/>
  <c r="AU12" i="4" s="1"/>
  <c r="AQ12" i="3"/>
  <c r="AQ12" i="4" s="1"/>
  <c r="AM12" i="3"/>
  <c r="AM12" i="4" s="1"/>
  <c r="AI12" i="3"/>
  <c r="AI12" i="4" s="1"/>
  <c r="AE12" i="3"/>
  <c r="AE12" i="4" s="1"/>
  <c r="AA12" i="3"/>
  <c r="AA12" i="4" s="1"/>
  <c r="W12" i="3"/>
  <c r="W12" i="4" s="1"/>
  <c r="S12" i="3"/>
  <c r="S12" i="4" s="1"/>
  <c r="O12" i="3"/>
  <c r="O12" i="4" s="1"/>
  <c r="K12" i="3"/>
  <c r="K12" i="4" s="1"/>
  <c r="G12" i="3"/>
  <c r="G12" i="4" s="1"/>
  <c r="CH12" i="3"/>
  <c r="CH12" i="4" s="1"/>
  <c r="CD12" i="3"/>
  <c r="CD12" i="4" s="1"/>
  <c r="BZ12" i="3"/>
  <c r="BZ12" i="4" s="1"/>
  <c r="BV12" i="3"/>
  <c r="BV12" i="4" s="1"/>
  <c r="BR12" i="3"/>
  <c r="BR12" i="4" s="1"/>
  <c r="BN12" i="3"/>
  <c r="BN12" i="4" s="1"/>
  <c r="BJ12" i="3"/>
  <c r="BJ12" i="4" s="1"/>
  <c r="BF12" i="3"/>
  <c r="BF12" i="4" s="1"/>
  <c r="BB12" i="3"/>
  <c r="BB12" i="4" s="1"/>
  <c r="AX12" i="3"/>
  <c r="AX12" i="4" s="1"/>
  <c r="AT12" i="3"/>
  <c r="AT12" i="4" s="1"/>
  <c r="AP12" i="3"/>
  <c r="AP12" i="4" s="1"/>
  <c r="AL12" i="3"/>
  <c r="AL12" i="4" s="1"/>
  <c r="AH12" i="3"/>
  <c r="AH12" i="4" s="1"/>
  <c r="AD12" i="3"/>
  <c r="AD12" i="4" s="1"/>
  <c r="Z12" i="3"/>
  <c r="Z12" i="4" s="1"/>
  <c r="V12" i="3"/>
  <c r="V12" i="4" s="1"/>
  <c r="R12" i="3"/>
  <c r="R12" i="4" s="1"/>
  <c r="N12" i="3"/>
  <c r="N12" i="4" s="1"/>
  <c r="J12" i="3"/>
  <c r="J12" i="4" s="1"/>
  <c r="CG12" i="3"/>
  <c r="CG12" i="4" s="1"/>
  <c r="CC12" i="3"/>
  <c r="CC12" i="4" s="1"/>
  <c r="BY12" i="3"/>
  <c r="BY12" i="4" s="1"/>
  <c r="BU12" i="3"/>
  <c r="BU12" i="4" s="1"/>
  <c r="BQ12" i="3"/>
  <c r="BQ12" i="4" s="1"/>
  <c r="BM12" i="3"/>
  <c r="BM12" i="4" s="1"/>
  <c r="BI12" i="3"/>
  <c r="BI12" i="4" s="1"/>
  <c r="BE12" i="3"/>
  <c r="BE12" i="4" s="1"/>
  <c r="BA12" i="3"/>
  <c r="BA12" i="4" s="1"/>
  <c r="AW12" i="3"/>
  <c r="AW12" i="4" s="1"/>
  <c r="AS12" i="3"/>
  <c r="AS12" i="4" s="1"/>
  <c r="AO12" i="3"/>
  <c r="AO12" i="4" s="1"/>
  <c r="AK12" i="3"/>
  <c r="AK12" i="4" s="1"/>
  <c r="AG12" i="3"/>
  <c r="AG12" i="4" s="1"/>
  <c r="AC12" i="3"/>
  <c r="AC12" i="4" s="1"/>
  <c r="Y12" i="3"/>
  <c r="Y12" i="4" s="1"/>
  <c r="U12" i="3"/>
  <c r="U12" i="4" s="1"/>
  <c r="Q12" i="3"/>
  <c r="Q12" i="4" s="1"/>
  <c r="M12" i="3"/>
  <c r="M12" i="4" s="1"/>
  <c r="I12" i="3"/>
  <c r="I12" i="4" s="1"/>
  <c r="CG259" i="3"/>
  <c r="CG259" i="4" s="1"/>
  <c r="CC259" i="3"/>
  <c r="CC259" i="4" s="1"/>
  <c r="BY259" i="3"/>
  <c r="BY259" i="4" s="1"/>
  <c r="BU259" i="3"/>
  <c r="BU259" i="4" s="1"/>
  <c r="BQ259" i="3"/>
  <c r="BQ259" i="4" s="1"/>
  <c r="BM259" i="3"/>
  <c r="BM259" i="4" s="1"/>
  <c r="BI259" i="3"/>
  <c r="BI259" i="4" s="1"/>
  <c r="BE259" i="3"/>
  <c r="BE259" i="4" s="1"/>
  <c r="BA259" i="3"/>
  <c r="BA259" i="4" s="1"/>
  <c r="AW259" i="3"/>
  <c r="AW259" i="4" s="1"/>
  <c r="AS259" i="3"/>
  <c r="AS259" i="4" s="1"/>
  <c r="AO259" i="3"/>
  <c r="AO259" i="4" s="1"/>
  <c r="AK259" i="3"/>
  <c r="AK259" i="4" s="1"/>
  <c r="AG259" i="3"/>
  <c r="AG259" i="4" s="1"/>
  <c r="AC259" i="3"/>
  <c r="AC259" i="4" s="1"/>
  <c r="Y259" i="3"/>
  <c r="Y259" i="4" s="1"/>
  <c r="U259" i="3"/>
  <c r="U259" i="4" s="1"/>
  <c r="Q259" i="3"/>
  <c r="Q259" i="4" s="1"/>
  <c r="M259" i="3"/>
  <c r="M259" i="4" s="1"/>
  <c r="I259" i="3"/>
  <c r="I259" i="4" s="1"/>
  <c r="CF259" i="3"/>
  <c r="CF259" i="4" s="1"/>
  <c r="CB259" i="3"/>
  <c r="CB259" i="4" s="1"/>
  <c r="BX259" i="3"/>
  <c r="BX259" i="4" s="1"/>
  <c r="BT259" i="3"/>
  <c r="BT259" i="4" s="1"/>
  <c r="BP259" i="3"/>
  <c r="BP259" i="4" s="1"/>
  <c r="BL259" i="3"/>
  <c r="BL259" i="4" s="1"/>
  <c r="BH259" i="3"/>
  <c r="BH259" i="4" s="1"/>
  <c r="BD259" i="3"/>
  <c r="BD259" i="4" s="1"/>
  <c r="AZ259" i="3"/>
  <c r="AZ259" i="4" s="1"/>
  <c r="AV259" i="3"/>
  <c r="AV259" i="4" s="1"/>
  <c r="AR259" i="3"/>
  <c r="AR259" i="4" s="1"/>
  <c r="AN259" i="3"/>
  <c r="AN259" i="4" s="1"/>
  <c r="AJ259" i="3"/>
  <c r="AJ259" i="4" s="1"/>
  <c r="AF259" i="3"/>
  <c r="AF259" i="4" s="1"/>
  <c r="AB259" i="3"/>
  <c r="AB259" i="4" s="1"/>
  <c r="X259" i="3"/>
  <c r="X259" i="4" s="1"/>
  <c r="T259" i="3"/>
  <c r="T259" i="4" s="1"/>
  <c r="P259" i="3"/>
  <c r="P259" i="4" s="1"/>
  <c r="L259" i="3"/>
  <c r="L259" i="4" s="1"/>
  <c r="H259" i="3"/>
  <c r="H259" i="4" s="1"/>
  <c r="CE259" i="3"/>
  <c r="CE259" i="4" s="1"/>
  <c r="CA259" i="3"/>
  <c r="CA259" i="4" s="1"/>
  <c r="BW259" i="3"/>
  <c r="BW259" i="4" s="1"/>
  <c r="BS259" i="3"/>
  <c r="BS259" i="4" s="1"/>
  <c r="BO259" i="3"/>
  <c r="BO259" i="4" s="1"/>
  <c r="BK259" i="3"/>
  <c r="BK259" i="4" s="1"/>
  <c r="BG259" i="3"/>
  <c r="BG259" i="4" s="1"/>
  <c r="BC259" i="3"/>
  <c r="BC259" i="4" s="1"/>
  <c r="AY259" i="3"/>
  <c r="AY259" i="4" s="1"/>
  <c r="AU259" i="3"/>
  <c r="AU259" i="4" s="1"/>
  <c r="AQ259" i="3"/>
  <c r="AQ259" i="4" s="1"/>
  <c r="AM259" i="3"/>
  <c r="AM259" i="4" s="1"/>
  <c r="AI259" i="3"/>
  <c r="AI259" i="4" s="1"/>
  <c r="AE259" i="3"/>
  <c r="AE259" i="4" s="1"/>
  <c r="AA259" i="3"/>
  <c r="AA259" i="4" s="1"/>
  <c r="W259" i="3"/>
  <c r="W259" i="4" s="1"/>
  <c r="S259" i="3"/>
  <c r="S259" i="4" s="1"/>
  <c r="O259" i="3"/>
  <c r="O259" i="4" s="1"/>
  <c r="K259" i="3"/>
  <c r="K259" i="4" s="1"/>
  <c r="G259" i="3"/>
  <c r="G259" i="4" s="1"/>
  <c r="CH259" i="3"/>
  <c r="CH259" i="4" s="1"/>
  <c r="CD259" i="3"/>
  <c r="CD259" i="4" s="1"/>
  <c r="BZ259" i="3"/>
  <c r="BZ259" i="4" s="1"/>
  <c r="BV259" i="3"/>
  <c r="BV259" i="4" s="1"/>
  <c r="BR259" i="3"/>
  <c r="BR259" i="4" s="1"/>
  <c r="BN259" i="3"/>
  <c r="BN259" i="4" s="1"/>
  <c r="BJ259" i="3"/>
  <c r="BJ259" i="4" s="1"/>
  <c r="BF259" i="3"/>
  <c r="BF259" i="4" s="1"/>
  <c r="BB259" i="3"/>
  <c r="BB259" i="4" s="1"/>
  <c r="AX259" i="3"/>
  <c r="AX259" i="4" s="1"/>
  <c r="AT259" i="3"/>
  <c r="AT259" i="4" s="1"/>
  <c r="AP259" i="3"/>
  <c r="AP259" i="4" s="1"/>
  <c r="AL259" i="3"/>
  <c r="AL259" i="4" s="1"/>
  <c r="AH259" i="3"/>
  <c r="AH259" i="4" s="1"/>
  <c r="AD259" i="3"/>
  <c r="AD259" i="4" s="1"/>
  <c r="Z259" i="3"/>
  <c r="Z259" i="4" s="1"/>
  <c r="V259" i="3"/>
  <c r="V259" i="4" s="1"/>
  <c r="R259" i="3"/>
  <c r="R259" i="4" s="1"/>
  <c r="N259" i="3"/>
  <c r="N259" i="4" s="1"/>
  <c r="J259" i="3"/>
  <c r="J259" i="4" s="1"/>
  <c r="CF282" i="3"/>
  <c r="CF282" i="4" s="1"/>
  <c r="CB282" i="3"/>
  <c r="CB282" i="4" s="1"/>
  <c r="BX282" i="3"/>
  <c r="BX282" i="4" s="1"/>
  <c r="BT282" i="3"/>
  <c r="BT282" i="4" s="1"/>
  <c r="BP282" i="3"/>
  <c r="BP282" i="4" s="1"/>
  <c r="BL282" i="3"/>
  <c r="BL282" i="4" s="1"/>
  <c r="BH282" i="3"/>
  <c r="BH282" i="4" s="1"/>
  <c r="BD282" i="3"/>
  <c r="BD282" i="4" s="1"/>
  <c r="AZ282" i="3"/>
  <c r="AZ282" i="4" s="1"/>
  <c r="AV282" i="3"/>
  <c r="AV282" i="4" s="1"/>
  <c r="AR282" i="3"/>
  <c r="AR282" i="4" s="1"/>
  <c r="AN282" i="3"/>
  <c r="AN282" i="4" s="1"/>
  <c r="AJ282" i="3"/>
  <c r="AJ282" i="4" s="1"/>
  <c r="AF282" i="3"/>
  <c r="AF282" i="4" s="1"/>
  <c r="AB282" i="3"/>
  <c r="AB282" i="4" s="1"/>
  <c r="X282" i="3"/>
  <c r="X282" i="4" s="1"/>
  <c r="T282" i="3"/>
  <c r="T282" i="4" s="1"/>
  <c r="P282" i="3"/>
  <c r="P282" i="4" s="1"/>
  <c r="L282" i="3"/>
  <c r="L282" i="4" s="1"/>
  <c r="H282" i="3"/>
  <c r="H282" i="4" s="1"/>
  <c r="CE282" i="3"/>
  <c r="CE282" i="4" s="1"/>
  <c r="CA282" i="3"/>
  <c r="CA282" i="4" s="1"/>
  <c r="BW282" i="3"/>
  <c r="BW282" i="4" s="1"/>
  <c r="BS282" i="3"/>
  <c r="BS282" i="4" s="1"/>
  <c r="BO282" i="3"/>
  <c r="BO282" i="4" s="1"/>
  <c r="BK282" i="3"/>
  <c r="BK282" i="4" s="1"/>
  <c r="BG282" i="3"/>
  <c r="BG282" i="4" s="1"/>
  <c r="BC282" i="3"/>
  <c r="BC282" i="4" s="1"/>
  <c r="AY282" i="3"/>
  <c r="AY282" i="4" s="1"/>
  <c r="AU282" i="3"/>
  <c r="AU282" i="4" s="1"/>
  <c r="AQ282" i="3"/>
  <c r="AQ282" i="4" s="1"/>
  <c r="AM282" i="3"/>
  <c r="AM282" i="4" s="1"/>
  <c r="AI282" i="3"/>
  <c r="AI282" i="4" s="1"/>
  <c r="AE282" i="3"/>
  <c r="AE282" i="4" s="1"/>
  <c r="AA282" i="3"/>
  <c r="AA282" i="4" s="1"/>
  <c r="W282" i="3"/>
  <c r="W282" i="4" s="1"/>
  <c r="S282" i="3"/>
  <c r="S282" i="4" s="1"/>
  <c r="O282" i="3"/>
  <c r="O282" i="4" s="1"/>
  <c r="K282" i="3"/>
  <c r="K282" i="4" s="1"/>
  <c r="G282" i="3"/>
  <c r="G282" i="4" s="1"/>
  <c r="CH282" i="3"/>
  <c r="CH282" i="4" s="1"/>
  <c r="CD282" i="3"/>
  <c r="CD282" i="4" s="1"/>
  <c r="BZ282" i="3"/>
  <c r="BZ282" i="4" s="1"/>
  <c r="BV282" i="3"/>
  <c r="BV282" i="4" s="1"/>
  <c r="BR282" i="3"/>
  <c r="BR282" i="4" s="1"/>
  <c r="BN282" i="3"/>
  <c r="BN282" i="4" s="1"/>
  <c r="BJ282" i="3"/>
  <c r="BJ282" i="4" s="1"/>
  <c r="BF282" i="3"/>
  <c r="BF282" i="4" s="1"/>
  <c r="BB282" i="3"/>
  <c r="BB282" i="4" s="1"/>
  <c r="AX282" i="3"/>
  <c r="AX282" i="4" s="1"/>
  <c r="AT282" i="3"/>
  <c r="AT282" i="4" s="1"/>
  <c r="AP282" i="3"/>
  <c r="AP282" i="4" s="1"/>
  <c r="AL282" i="3"/>
  <c r="AL282" i="4" s="1"/>
  <c r="AH282" i="3"/>
  <c r="AH282" i="4" s="1"/>
  <c r="AD282" i="3"/>
  <c r="AD282" i="4" s="1"/>
  <c r="Z282" i="3"/>
  <c r="Z282" i="4" s="1"/>
  <c r="V282" i="3"/>
  <c r="V282" i="4" s="1"/>
  <c r="R282" i="3"/>
  <c r="R282" i="4" s="1"/>
  <c r="N282" i="3"/>
  <c r="N282" i="4" s="1"/>
  <c r="J282" i="3"/>
  <c r="J282" i="4" s="1"/>
  <c r="CG282" i="3"/>
  <c r="CG282" i="4" s="1"/>
  <c r="CC282" i="3"/>
  <c r="CC282" i="4" s="1"/>
  <c r="BY282" i="3"/>
  <c r="BY282" i="4" s="1"/>
  <c r="BU282" i="3"/>
  <c r="BU282" i="4" s="1"/>
  <c r="BQ282" i="3"/>
  <c r="BQ282" i="4" s="1"/>
  <c r="BM282" i="3"/>
  <c r="BM282" i="4" s="1"/>
  <c r="BI282" i="3"/>
  <c r="BI282" i="4" s="1"/>
  <c r="BE282" i="3"/>
  <c r="BE282" i="4" s="1"/>
  <c r="BA282" i="3"/>
  <c r="BA282" i="4" s="1"/>
  <c r="AW282" i="3"/>
  <c r="AW282" i="4" s="1"/>
  <c r="AS282" i="3"/>
  <c r="AS282" i="4" s="1"/>
  <c r="AO282" i="3"/>
  <c r="AO282" i="4" s="1"/>
  <c r="AK282" i="3"/>
  <c r="AK282" i="4" s="1"/>
  <c r="AG282" i="3"/>
  <c r="AG282" i="4" s="1"/>
  <c r="AC282" i="3"/>
  <c r="AC282" i="4" s="1"/>
  <c r="Y282" i="3"/>
  <c r="Y282" i="4" s="1"/>
  <c r="U282" i="3"/>
  <c r="U282" i="4" s="1"/>
  <c r="Q282" i="3"/>
  <c r="Q282" i="4" s="1"/>
  <c r="M282" i="3"/>
  <c r="M282" i="4" s="1"/>
  <c r="I282" i="3"/>
  <c r="I282" i="4" s="1"/>
  <c r="CF291" i="3"/>
  <c r="CF291" i="4" s="1"/>
  <c r="CB291" i="3"/>
  <c r="CB291" i="4" s="1"/>
  <c r="BX291" i="3"/>
  <c r="BX291" i="4" s="1"/>
  <c r="BT291" i="3"/>
  <c r="BT291" i="4" s="1"/>
  <c r="BP291" i="3"/>
  <c r="BP291" i="4" s="1"/>
  <c r="BL291" i="3"/>
  <c r="BL291" i="4" s="1"/>
  <c r="BH291" i="3"/>
  <c r="BH291" i="4" s="1"/>
  <c r="BD291" i="3"/>
  <c r="BD291" i="4" s="1"/>
  <c r="AZ291" i="3"/>
  <c r="AZ291" i="4" s="1"/>
  <c r="AV291" i="3"/>
  <c r="AV291" i="4" s="1"/>
  <c r="AR291" i="3"/>
  <c r="AR291" i="4" s="1"/>
  <c r="AN291" i="3"/>
  <c r="AN291" i="4" s="1"/>
  <c r="AJ291" i="3"/>
  <c r="AJ291" i="4" s="1"/>
  <c r="AF291" i="3"/>
  <c r="AF291" i="4" s="1"/>
  <c r="AB291" i="3"/>
  <c r="AB291" i="4" s="1"/>
  <c r="X291" i="3"/>
  <c r="X291" i="4" s="1"/>
  <c r="T291" i="3"/>
  <c r="T291" i="4" s="1"/>
  <c r="P291" i="3"/>
  <c r="P291" i="4" s="1"/>
  <c r="L291" i="3"/>
  <c r="L291" i="4" s="1"/>
  <c r="H291" i="3"/>
  <c r="H291" i="4" s="1"/>
  <c r="CE291" i="3"/>
  <c r="CE291" i="4" s="1"/>
  <c r="CA291" i="3"/>
  <c r="CA291" i="4" s="1"/>
  <c r="BW291" i="3"/>
  <c r="BW291" i="4" s="1"/>
  <c r="BS291" i="3"/>
  <c r="BS291" i="4" s="1"/>
  <c r="BO291" i="3"/>
  <c r="BO291" i="4" s="1"/>
  <c r="BK291" i="3"/>
  <c r="BK291" i="4" s="1"/>
  <c r="BG291" i="3"/>
  <c r="BG291" i="4" s="1"/>
  <c r="BC291" i="3"/>
  <c r="BC291" i="4" s="1"/>
  <c r="AY291" i="3"/>
  <c r="AY291" i="4" s="1"/>
  <c r="AU291" i="3"/>
  <c r="AU291" i="4" s="1"/>
  <c r="AQ291" i="3"/>
  <c r="AQ291" i="4" s="1"/>
  <c r="AM291" i="3"/>
  <c r="AM291" i="4" s="1"/>
  <c r="AI291" i="3"/>
  <c r="AI291" i="4" s="1"/>
  <c r="AE291" i="3"/>
  <c r="AE291" i="4" s="1"/>
  <c r="AA291" i="3"/>
  <c r="AA291" i="4" s="1"/>
  <c r="W291" i="3"/>
  <c r="W291" i="4" s="1"/>
  <c r="S291" i="3"/>
  <c r="S291" i="4" s="1"/>
  <c r="O291" i="3"/>
  <c r="O291" i="4" s="1"/>
  <c r="K291" i="3"/>
  <c r="K291" i="4" s="1"/>
  <c r="G291" i="3"/>
  <c r="G291" i="4" s="1"/>
  <c r="CH291" i="3"/>
  <c r="CH291" i="4" s="1"/>
  <c r="CD291" i="3"/>
  <c r="CD291" i="4" s="1"/>
  <c r="BZ291" i="3"/>
  <c r="BZ291" i="4" s="1"/>
  <c r="BV291" i="3"/>
  <c r="BV291" i="4" s="1"/>
  <c r="BR291" i="3"/>
  <c r="BR291" i="4" s="1"/>
  <c r="BN291" i="3"/>
  <c r="BN291" i="4" s="1"/>
  <c r="BJ291" i="3"/>
  <c r="BJ291" i="4" s="1"/>
  <c r="BF291" i="3"/>
  <c r="BF291" i="4" s="1"/>
  <c r="BB291" i="3"/>
  <c r="BB291" i="4" s="1"/>
  <c r="AX291" i="3"/>
  <c r="AX291" i="4" s="1"/>
  <c r="AT291" i="3"/>
  <c r="AT291" i="4" s="1"/>
  <c r="AP291" i="3"/>
  <c r="AP291" i="4" s="1"/>
  <c r="AL291" i="3"/>
  <c r="AL291" i="4" s="1"/>
  <c r="AH291" i="3"/>
  <c r="AH291" i="4" s="1"/>
  <c r="AD291" i="3"/>
  <c r="AD291" i="4" s="1"/>
  <c r="Z291" i="3"/>
  <c r="Z291" i="4" s="1"/>
  <c r="V291" i="3"/>
  <c r="V291" i="4" s="1"/>
  <c r="R291" i="3"/>
  <c r="R291" i="4" s="1"/>
  <c r="N291" i="3"/>
  <c r="N291" i="4" s="1"/>
  <c r="J291" i="3"/>
  <c r="J291" i="4" s="1"/>
  <c r="CG291" i="3"/>
  <c r="CG291" i="4" s="1"/>
  <c r="CC291" i="3"/>
  <c r="CC291" i="4" s="1"/>
  <c r="BY291" i="3"/>
  <c r="BY291" i="4" s="1"/>
  <c r="BU291" i="3"/>
  <c r="BU291" i="4" s="1"/>
  <c r="BQ291" i="3"/>
  <c r="BQ291" i="4" s="1"/>
  <c r="BM291" i="3"/>
  <c r="BM291" i="4" s="1"/>
  <c r="BI291" i="3"/>
  <c r="BI291" i="4" s="1"/>
  <c r="BE291" i="3"/>
  <c r="BE291" i="4" s="1"/>
  <c r="BA291" i="3"/>
  <c r="BA291" i="4" s="1"/>
  <c r="AW291" i="3"/>
  <c r="AW291" i="4" s="1"/>
  <c r="AS291" i="3"/>
  <c r="AS291" i="4" s="1"/>
  <c r="AO291" i="3"/>
  <c r="AO291" i="4" s="1"/>
  <c r="AK291" i="3"/>
  <c r="AK291" i="4" s="1"/>
  <c r="AG291" i="3"/>
  <c r="AG291" i="4" s="1"/>
  <c r="AC291" i="3"/>
  <c r="AC291" i="4" s="1"/>
  <c r="Y291" i="3"/>
  <c r="Y291" i="4" s="1"/>
  <c r="U291" i="3"/>
  <c r="U291" i="4" s="1"/>
  <c r="Q291" i="3"/>
  <c r="Q291" i="4" s="1"/>
  <c r="M291" i="3"/>
  <c r="M291" i="4" s="1"/>
  <c r="I291" i="3"/>
  <c r="I291" i="4" s="1"/>
  <c r="CF19" i="3"/>
  <c r="CF19" i="4" s="1"/>
  <c r="CB19" i="3"/>
  <c r="CB19" i="4" s="1"/>
  <c r="BX19" i="3"/>
  <c r="BX19" i="4" s="1"/>
  <c r="BT19" i="3"/>
  <c r="BT19" i="4" s="1"/>
  <c r="BP19" i="3"/>
  <c r="BP19" i="4" s="1"/>
  <c r="BL19" i="3"/>
  <c r="BL19" i="4" s="1"/>
  <c r="BH19" i="3"/>
  <c r="BH19" i="4" s="1"/>
  <c r="BD19" i="3"/>
  <c r="BD19" i="4" s="1"/>
  <c r="AZ19" i="3"/>
  <c r="AZ19" i="4" s="1"/>
  <c r="AV19" i="3"/>
  <c r="AV19" i="4" s="1"/>
  <c r="AR19" i="3"/>
  <c r="AR19" i="4" s="1"/>
  <c r="AN19" i="3"/>
  <c r="AN19" i="4" s="1"/>
  <c r="AJ19" i="3"/>
  <c r="AJ19" i="4" s="1"/>
  <c r="AF19" i="3"/>
  <c r="AF19" i="4" s="1"/>
  <c r="AB19" i="3"/>
  <c r="AB19" i="4" s="1"/>
  <c r="X19" i="3"/>
  <c r="X19" i="4" s="1"/>
  <c r="T19" i="3"/>
  <c r="T19" i="4" s="1"/>
  <c r="P19" i="3"/>
  <c r="P19" i="4" s="1"/>
  <c r="L19" i="3"/>
  <c r="L19" i="4" s="1"/>
  <c r="H19" i="3"/>
  <c r="H19" i="4" s="1"/>
  <c r="CE19" i="3"/>
  <c r="CE19" i="4" s="1"/>
  <c r="CA19" i="3"/>
  <c r="CA19" i="4" s="1"/>
  <c r="BW19" i="3"/>
  <c r="BW19" i="4" s="1"/>
  <c r="BS19" i="3"/>
  <c r="BS19" i="4" s="1"/>
  <c r="BO19" i="3"/>
  <c r="BO19" i="4" s="1"/>
  <c r="BK19" i="3"/>
  <c r="BK19" i="4" s="1"/>
  <c r="BG19" i="3"/>
  <c r="BG19" i="4" s="1"/>
  <c r="BC19" i="3"/>
  <c r="BC19" i="4" s="1"/>
  <c r="AY19" i="3"/>
  <c r="AY19" i="4" s="1"/>
  <c r="AU19" i="3"/>
  <c r="AU19" i="4" s="1"/>
  <c r="AQ19" i="3"/>
  <c r="AQ19" i="4" s="1"/>
  <c r="AM19" i="3"/>
  <c r="AM19" i="4" s="1"/>
  <c r="AI19" i="3"/>
  <c r="AI19" i="4" s="1"/>
  <c r="AE19" i="3"/>
  <c r="AE19" i="4" s="1"/>
  <c r="AA19" i="3"/>
  <c r="AA19" i="4" s="1"/>
  <c r="W19" i="3"/>
  <c r="W19" i="4" s="1"/>
  <c r="S19" i="3"/>
  <c r="S19" i="4" s="1"/>
  <c r="O19" i="3"/>
  <c r="O19" i="4" s="1"/>
  <c r="K19" i="3"/>
  <c r="K19" i="4" s="1"/>
  <c r="G19" i="3"/>
  <c r="G19" i="4" s="1"/>
  <c r="CH19" i="3"/>
  <c r="CH19" i="4" s="1"/>
  <c r="CD19" i="3"/>
  <c r="CD19" i="4" s="1"/>
  <c r="BZ19" i="3"/>
  <c r="BZ19" i="4" s="1"/>
  <c r="BV19" i="3"/>
  <c r="BV19" i="4" s="1"/>
  <c r="BR19" i="3"/>
  <c r="BR19" i="4" s="1"/>
  <c r="BN19" i="3"/>
  <c r="BN19" i="4" s="1"/>
  <c r="BJ19" i="3"/>
  <c r="BJ19" i="4" s="1"/>
  <c r="BF19" i="3"/>
  <c r="BF19" i="4" s="1"/>
  <c r="BB19" i="3"/>
  <c r="BB19" i="4" s="1"/>
  <c r="AX19" i="3"/>
  <c r="AX19" i="4" s="1"/>
  <c r="AT19" i="3"/>
  <c r="AT19" i="4" s="1"/>
  <c r="AP19" i="3"/>
  <c r="AP19" i="4" s="1"/>
  <c r="AL19" i="3"/>
  <c r="AL19" i="4" s="1"/>
  <c r="AH19" i="3"/>
  <c r="AH19" i="4" s="1"/>
  <c r="AD19" i="3"/>
  <c r="AD19" i="4" s="1"/>
  <c r="Z19" i="3"/>
  <c r="Z19" i="4" s="1"/>
  <c r="V19" i="3"/>
  <c r="V19" i="4" s="1"/>
  <c r="R19" i="3"/>
  <c r="R19" i="4" s="1"/>
  <c r="N19" i="3"/>
  <c r="N19" i="4" s="1"/>
  <c r="J19" i="3"/>
  <c r="J19" i="4" s="1"/>
  <c r="CG19" i="3"/>
  <c r="CG19" i="4" s="1"/>
  <c r="CC19" i="3"/>
  <c r="CC19" i="4" s="1"/>
  <c r="BY19" i="3"/>
  <c r="BY19" i="4" s="1"/>
  <c r="BU19" i="3"/>
  <c r="BU19" i="4" s="1"/>
  <c r="BQ19" i="3"/>
  <c r="BQ19" i="4" s="1"/>
  <c r="BM19" i="3"/>
  <c r="BM19" i="4" s="1"/>
  <c r="BI19" i="3"/>
  <c r="BI19" i="4" s="1"/>
  <c r="BE19" i="3"/>
  <c r="BE19" i="4" s="1"/>
  <c r="BA19" i="3"/>
  <c r="BA19" i="4" s="1"/>
  <c r="AW19" i="3"/>
  <c r="AW19" i="4" s="1"/>
  <c r="AS19" i="3"/>
  <c r="AS19" i="4" s="1"/>
  <c r="AO19" i="3"/>
  <c r="AO19" i="4" s="1"/>
  <c r="AK19" i="3"/>
  <c r="AK19" i="4" s="1"/>
  <c r="AG19" i="3"/>
  <c r="AG19" i="4" s="1"/>
  <c r="AC19" i="3"/>
  <c r="AC19" i="4" s="1"/>
  <c r="Y19" i="3"/>
  <c r="Y19" i="4" s="1"/>
  <c r="U19" i="3"/>
  <c r="U19" i="4" s="1"/>
  <c r="Q19" i="3"/>
  <c r="Q19" i="4" s="1"/>
  <c r="M19" i="3"/>
  <c r="M19" i="4" s="1"/>
  <c r="I19" i="3"/>
  <c r="I19" i="4" s="1"/>
  <c r="CG192" i="3"/>
  <c r="CG192" i="4" s="1"/>
  <c r="CC192" i="3"/>
  <c r="CC192" i="4" s="1"/>
  <c r="BY192" i="3"/>
  <c r="BY192" i="4" s="1"/>
  <c r="BU192" i="3"/>
  <c r="BU192" i="4" s="1"/>
  <c r="BQ192" i="3"/>
  <c r="BQ192" i="4" s="1"/>
  <c r="BM192" i="3"/>
  <c r="BM192" i="4" s="1"/>
  <c r="BI192" i="3"/>
  <c r="BI192" i="4" s="1"/>
  <c r="BE192" i="3"/>
  <c r="BE192" i="4" s="1"/>
  <c r="BA192" i="3"/>
  <c r="BA192" i="4" s="1"/>
  <c r="AW192" i="3"/>
  <c r="AW192" i="4" s="1"/>
  <c r="AS192" i="3"/>
  <c r="AS192" i="4" s="1"/>
  <c r="AO192" i="3"/>
  <c r="AO192" i="4" s="1"/>
  <c r="AK192" i="3"/>
  <c r="AK192" i="4" s="1"/>
  <c r="AG192" i="3"/>
  <c r="AG192" i="4" s="1"/>
  <c r="AC192" i="3"/>
  <c r="AC192" i="4" s="1"/>
  <c r="Y192" i="3"/>
  <c r="Y192" i="4" s="1"/>
  <c r="U192" i="3"/>
  <c r="U192" i="4" s="1"/>
  <c r="Q192" i="3"/>
  <c r="Q192" i="4" s="1"/>
  <c r="M192" i="3"/>
  <c r="M192" i="4" s="1"/>
  <c r="I192" i="3"/>
  <c r="I192" i="4" s="1"/>
  <c r="CF192" i="3"/>
  <c r="CF192" i="4" s="1"/>
  <c r="CB192" i="3"/>
  <c r="CB192" i="4" s="1"/>
  <c r="BX192" i="3"/>
  <c r="BX192" i="4" s="1"/>
  <c r="BT192" i="3"/>
  <c r="BT192" i="4" s="1"/>
  <c r="BP192" i="3"/>
  <c r="BP192" i="4" s="1"/>
  <c r="BL192" i="3"/>
  <c r="BL192" i="4" s="1"/>
  <c r="BH192" i="3"/>
  <c r="BH192" i="4" s="1"/>
  <c r="BD192" i="3"/>
  <c r="BD192" i="4" s="1"/>
  <c r="AZ192" i="3"/>
  <c r="AZ192" i="4" s="1"/>
  <c r="AV192" i="3"/>
  <c r="AV192" i="4" s="1"/>
  <c r="AR192" i="3"/>
  <c r="AR192" i="4" s="1"/>
  <c r="AN192" i="3"/>
  <c r="AN192" i="4" s="1"/>
  <c r="AJ192" i="3"/>
  <c r="AJ192" i="4" s="1"/>
  <c r="AF192" i="3"/>
  <c r="AF192" i="4" s="1"/>
  <c r="AB192" i="3"/>
  <c r="AB192" i="4" s="1"/>
  <c r="X192" i="3"/>
  <c r="X192" i="4" s="1"/>
  <c r="T192" i="3"/>
  <c r="T192" i="4" s="1"/>
  <c r="P192" i="3"/>
  <c r="P192" i="4" s="1"/>
  <c r="L192" i="3"/>
  <c r="L192" i="4" s="1"/>
  <c r="H192" i="3"/>
  <c r="H192" i="4" s="1"/>
  <c r="CE192" i="3"/>
  <c r="CE192" i="4" s="1"/>
  <c r="CA192" i="3"/>
  <c r="CA192" i="4" s="1"/>
  <c r="BW192" i="3"/>
  <c r="BW192" i="4" s="1"/>
  <c r="BS192" i="3"/>
  <c r="BS192" i="4" s="1"/>
  <c r="BO192" i="3"/>
  <c r="BO192" i="4" s="1"/>
  <c r="BK192" i="3"/>
  <c r="BK192" i="4" s="1"/>
  <c r="BG192" i="3"/>
  <c r="BG192" i="4" s="1"/>
  <c r="BC192" i="3"/>
  <c r="BC192" i="4" s="1"/>
  <c r="AY192" i="3"/>
  <c r="AY192" i="4" s="1"/>
  <c r="AU192" i="3"/>
  <c r="AU192" i="4" s="1"/>
  <c r="AQ192" i="3"/>
  <c r="AQ192" i="4" s="1"/>
  <c r="AM192" i="3"/>
  <c r="AM192" i="4" s="1"/>
  <c r="AI192" i="3"/>
  <c r="AI192" i="4" s="1"/>
  <c r="AE192" i="3"/>
  <c r="AE192" i="4" s="1"/>
  <c r="AA192" i="3"/>
  <c r="AA192" i="4" s="1"/>
  <c r="W192" i="3"/>
  <c r="W192" i="4" s="1"/>
  <c r="S192" i="3"/>
  <c r="S192" i="4" s="1"/>
  <c r="O192" i="3"/>
  <c r="O192" i="4" s="1"/>
  <c r="K192" i="3"/>
  <c r="K192" i="4" s="1"/>
  <c r="G192" i="3"/>
  <c r="G192" i="4" s="1"/>
  <c r="CH192" i="3"/>
  <c r="CH192" i="4" s="1"/>
  <c r="CD192" i="3"/>
  <c r="CD192" i="4" s="1"/>
  <c r="BZ192" i="3"/>
  <c r="BZ192" i="4" s="1"/>
  <c r="BV192" i="3"/>
  <c r="BV192" i="4" s="1"/>
  <c r="BR192" i="3"/>
  <c r="BR192" i="4" s="1"/>
  <c r="BN192" i="3"/>
  <c r="BN192" i="4" s="1"/>
  <c r="BJ192" i="3"/>
  <c r="BJ192" i="4" s="1"/>
  <c r="BF192" i="3"/>
  <c r="BF192" i="4" s="1"/>
  <c r="BB192" i="3"/>
  <c r="BB192" i="4" s="1"/>
  <c r="AX192" i="3"/>
  <c r="AX192" i="4" s="1"/>
  <c r="AT192" i="3"/>
  <c r="AT192" i="4" s="1"/>
  <c r="AP192" i="3"/>
  <c r="AP192" i="4" s="1"/>
  <c r="AL192" i="3"/>
  <c r="AL192" i="4" s="1"/>
  <c r="AH192" i="3"/>
  <c r="AH192" i="4" s="1"/>
  <c r="AD192" i="3"/>
  <c r="AD192" i="4" s="1"/>
  <c r="Z192" i="3"/>
  <c r="Z192" i="4" s="1"/>
  <c r="V192" i="3"/>
  <c r="V192" i="4" s="1"/>
  <c r="R192" i="3"/>
  <c r="R192" i="4" s="1"/>
  <c r="N192" i="3"/>
  <c r="N192" i="4" s="1"/>
  <c r="J192" i="3"/>
  <c r="J192" i="4" s="1"/>
  <c r="CG160" i="3"/>
  <c r="CG160" i="4" s="1"/>
  <c r="CC160" i="3"/>
  <c r="CC160" i="4" s="1"/>
  <c r="BY160" i="3"/>
  <c r="BY160" i="4" s="1"/>
  <c r="BU160" i="3"/>
  <c r="BU160" i="4" s="1"/>
  <c r="BQ160" i="3"/>
  <c r="BQ160" i="4" s="1"/>
  <c r="BM160" i="3"/>
  <c r="BM160" i="4" s="1"/>
  <c r="BI160" i="3"/>
  <c r="BI160" i="4" s="1"/>
  <c r="BE160" i="3"/>
  <c r="BE160" i="4" s="1"/>
  <c r="BA160" i="3"/>
  <c r="BA160" i="4" s="1"/>
  <c r="AW160" i="3"/>
  <c r="AW160" i="4" s="1"/>
  <c r="AS160" i="3"/>
  <c r="AS160" i="4" s="1"/>
  <c r="AO160" i="3"/>
  <c r="AO160" i="4" s="1"/>
  <c r="AK160" i="3"/>
  <c r="AK160" i="4" s="1"/>
  <c r="AG160" i="3"/>
  <c r="AG160" i="4" s="1"/>
  <c r="AC160" i="3"/>
  <c r="AC160" i="4" s="1"/>
  <c r="Y160" i="3"/>
  <c r="Y160" i="4" s="1"/>
  <c r="U160" i="3"/>
  <c r="U160" i="4" s="1"/>
  <c r="Q160" i="3"/>
  <c r="Q160" i="4" s="1"/>
  <c r="M160" i="3"/>
  <c r="M160" i="4" s="1"/>
  <c r="I160" i="3"/>
  <c r="I160" i="4" s="1"/>
  <c r="CF160" i="3"/>
  <c r="CF160" i="4" s="1"/>
  <c r="CB160" i="3"/>
  <c r="CB160" i="4" s="1"/>
  <c r="BX160" i="3"/>
  <c r="BX160" i="4" s="1"/>
  <c r="BT160" i="3"/>
  <c r="BT160" i="4" s="1"/>
  <c r="BP160" i="3"/>
  <c r="BP160" i="4" s="1"/>
  <c r="BL160" i="3"/>
  <c r="BL160" i="4" s="1"/>
  <c r="BH160" i="3"/>
  <c r="BH160" i="4" s="1"/>
  <c r="BD160" i="3"/>
  <c r="BD160" i="4" s="1"/>
  <c r="AZ160" i="3"/>
  <c r="AZ160" i="4" s="1"/>
  <c r="AV160" i="3"/>
  <c r="AV160" i="4" s="1"/>
  <c r="AR160" i="3"/>
  <c r="AR160" i="4" s="1"/>
  <c r="AN160" i="3"/>
  <c r="AN160" i="4" s="1"/>
  <c r="AJ160" i="3"/>
  <c r="AJ160" i="4" s="1"/>
  <c r="AF160" i="3"/>
  <c r="AF160" i="4" s="1"/>
  <c r="AB160" i="3"/>
  <c r="AB160" i="4" s="1"/>
  <c r="X160" i="3"/>
  <c r="X160" i="4" s="1"/>
  <c r="T160" i="3"/>
  <c r="T160" i="4" s="1"/>
  <c r="P160" i="3"/>
  <c r="P160" i="4" s="1"/>
  <c r="L160" i="3"/>
  <c r="L160" i="4" s="1"/>
  <c r="H160" i="3"/>
  <c r="H160" i="4" s="1"/>
  <c r="CE160" i="3"/>
  <c r="CE160" i="4" s="1"/>
  <c r="CA160" i="3"/>
  <c r="CA160" i="4" s="1"/>
  <c r="BW160" i="3"/>
  <c r="BW160" i="4" s="1"/>
  <c r="BS160" i="3"/>
  <c r="BS160" i="4" s="1"/>
  <c r="BO160" i="3"/>
  <c r="BO160" i="4" s="1"/>
  <c r="BK160" i="3"/>
  <c r="BK160" i="4" s="1"/>
  <c r="BG160" i="3"/>
  <c r="BG160" i="4" s="1"/>
  <c r="BC160" i="3"/>
  <c r="BC160" i="4" s="1"/>
  <c r="AY160" i="3"/>
  <c r="AY160" i="4" s="1"/>
  <c r="AU160" i="3"/>
  <c r="AU160" i="4" s="1"/>
  <c r="AQ160" i="3"/>
  <c r="AQ160" i="4" s="1"/>
  <c r="AM160" i="3"/>
  <c r="AM160" i="4" s="1"/>
  <c r="AI160" i="3"/>
  <c r="AI160" i="4" s="1"/>
  <c r="AE160" i="3"/>
  <c r="AE160" i="4" s="1"/>
  <c r="AA160" i="3"/>
  <c r="AA160" i="4" s="1"/>
  <c r="W160" i="3"/>
  <c r="W160" i="4" s="1"/>
  <c r="S160" i="3"/>
  <c r="S160" i="4" s="1"/>
  <c r="O160" i="3"/>
  <c r="O160" i="4" s="1"/>
  <c r="K160" i="3"/>
  <c r="K160" i="4" s="1"/>
  <c r="G160" i="3"/>
  <c r="G160" i="4" s="1"/>
  <c r="CH160" i="3"/>
  <c r="CH160" i="4" s="1"/>
  <c r="CD160" i="3"/>
  <c r="CD160" i="4" s="1"/>
  <c r="BZ160" i="3"/>
  <c r="BZ160" i="4" s="1"/>
  <c r="BV160" i="3"/>
  <c r="BV160" i="4" s="1"/>
  <c r="BR160" i="3"/>
  <c r="BR160" i="4" s="1"/>
  <c r="BN160" i="3"/>
  <c r="BN160" i="4" s="1"/>
  <c r="BJ160" i="3"/>
  <c r="BJ160" i="4" s="1"/>
  <c r="BF160" i="3"/>
  <c r="BF160" i="4" s="1"/>
  <c r="BB160" i="3"/>
  <c r="BB160" i="4" s="1"/>
  <c r="AX160" i="3"/>
  <c r="AX160" i="4" s="1"/>
  <c r="AT160" i="3"/>
  <c r="AT160" i="4" s="1"/>
  <c r="AP160" i="3"/>
  <c r="AP160" i="4" s="1"/>
  <c r="AL160" i="3"/>
  <c r="AL160" i="4" s="1"/>
  <c r="AH160" i="3"/>
  <c r="AH160" i="4" s="1"/>
  <c r="AD160" i="3"/>
  <c r="AD160" i="4" s="1"/>
  <c r="Z160" i="3"/>
  <c r="Z160" i="4" s="1"/>
  <c r="V160" i="3"/>
  <c r="V160" i="4" s="1"/>
  <c r="R160" i="3"/>
  <c r="R160" i="4" s="1"/>
  <c r="N160" i="3"/>
  <c r="N160" i="4" s="1"/>
  <c r="J160" i="3"/>
  <c r="J160" i="4" s="1"/>
  <c r="CE128" i="3"/>
  <c r="CE128" i="4" s="1"/>
  <c r="CA128" i="3"/>
  <c r="CA128" i="4" s="1"/>
  <c r="BW128" i="3"/>
  <c r="BW128" i="4" s="1"/>
  <c r="BS128" i="3"/>
  <c r="BS128" i="4" s="1"/>
  <c r="BO128" i="3"/>
  <c r="BO128" i="4" s="1"/>
  <c r="BK128" i="3"/>
  <c r="BK128" i="4" s="1"/>
  <c r="BG128" i="3"/>
  <c r="BG128" i="4" s="1"/>
  <c r="BC128" i="3"/>
  <c r="BC128" i="4" s="1"/>
  <c r="AY128" i="3"/>
  <c r="AY128" i="4" s="1"/>
  <c r="AU128" i="3"/>
  <c r="AU128" i="4" s="1"/>
  <c r="AQ128" i="3"/>
  <c r="AQ128" i="4" s="1"/>
  <c r="AM128" i="3"/>
  <c r="AM128" i="4" s="1"/>
  <c r="AI128" i="3"/>
  <c r="AI128" i="4" s="1"/>
  <c r="AE128" i="3"/>
  <c r="AE128" i="4" s="1"/>
  <c r="AA128" i="3"/>
  <c r="AA128" i="4" s="1"/>
  <c r="W128" i="3"/>
  <c r="W128" i="4" s="1"/>
  <c r="S128" i="3"/>
  <c r="S128" i="4" s="1"/>
  <c r="O128" i="3"/>
  <c r="O128" i="4" s="1"/>
  <c r="K128" i="3"/>
  <c r="K128" i="4" s="1"/>
  <c r="G128" i="3"/>
  <c r="G128" i="4" s="1"/>
  <c r="CH128" i="3"/>
  <c r="CH128" i="4" s="1"/>
  <c r="CD128" i="3"/>
  <c r="CD128" i="4" s="1"/>
  <c r="BZ128" i="3"/>
  <c r="BZ128" i="4" s="1"/>
  <c r="BV128" i="3"/>
  <c r="BV128" i="4" s="1"/>
  <c r="BR128" i="3"/>
  <c r="BR128" i="4" s="1"/>
  <c r="BN128" i="3"/>
  <c r="BN128" i="4" s="1"/>
  <c r="BJ128" i="3"/>
  <c r="BJ128" i="4" s="1"/>
  <c r="BF128" i="3"/>
  <c r="BF128" i="4" s="1"/>
  <c r="BB128" i="3"/>
  <c r="BB128" i="4" s="1"/>
  <c r="AX128" i="3"/>
  <c r="AX128" i="4" s="1"/>
  <c r="AT128" i="3"/>
  <c r="AT128" i="4" s="1"/>
  <c r="AP128" i="3"/>
  <c r="AP128" i="4" s="1"/>
  <c r="AL128" i="3"/>
  <c r="AL128" i="4" s="1"/>
  <c r="AH128" i="3"/>
  <c r="AH128" i="4" s="1"/>
  <c r="AD128" i="3"/>
  <c r="AD128" i="4" s="1"/>
  <c r="Z128" i="3"/>
  <c r="Z128" i="4" s="1"/>
  <c r="V128" i="3"/>
  <c r="V128" i="4" s="1"/>
  <c r="R128" i="3"/>
  <c r="R128" i="4" s="1"/>
  <c r="N128" i="3"/>
  <c r="N128" i="4" s="1"/>
  <c r="J128" i="3"/>
  <c r="J128" i="4" s="1"/>
  <c r="CG128" i="3"/>
  <c r="CG128" i="4" s="1"/>
  <c r="CC128" i="3"/>
  <c r="CC128" i="4" s="1"/>
  <c r="BY128" i="3"/>
  <c r="BY128" i="4" s="1"/>
  <c r="BU128" i="3"/>
  <c r="BU128" i="4" s="1"/>
  <c r="BQ128" i="3"/>
  <c r="BQ128" i="4" s="1"/>
  <c r="BM128" i="3"/>
  <c r="BM128" i="4" s="1"/>
  <c r="BI128" i="3"/>
  <c r="BI128" i="4" s="1"/>
  <c r="BE128" i="3"/>
  <c r="BE128" i="4" s="1"/>
  <c r="BA128" i="3"/>
  <c r="BA128" i="4" s="1"/>
  <c r="AW128" i="3"/>
  <c r="AW128" i="4" s="1"/>
  <c r="AS128" i="3"/>
  <c r="AS128" i="4" s="1"/>
  <c r="AO128" i="3"/>
  <c r="AO128" i="4" s="1"/>
  <c r="AK128" i="3"/>
  <c r="AK128" i="4" s="1"/>
  <c r="AG128" i="3"/>
  <c r="AG128" i="4" s="1"/>
  <c r="AC128" i="3"/>
  <c r="AC128" i="4" s="1"/>
  <c r="Y128" i="3"/>
  <c r="Y128" i="4" s="1"/>
  <c r="U128" i="3"/>
  <c r="U128" i="4" s="1"/>
  <c r="Q128" i="3"/>
  <c r="Q128" i="4" s="1"/>
  <c r="M128" i="3"/>
  <c r="M128" i="4" s="1"/>
  <c r="I128" i="3"/>
  <c r="I128" i="4" s="1"/>
  <c r="CF128" i="3"/>
  <c r="CF128" i="4" s="1"/>
  <c r="CB128" i="3"/>
  <c r="CB128" i="4" s="1"/>
  <c r="BX128" i="3"/>
  <c r="BX128" i="4" s="1"/>
  <c r="BT128" i="3"/>
  <c r="BT128" i="4" s="1"/>
  <c r="BP128" i="3"/>
  <c r="BP128" i="4" s="1"/>
  <c r="BL128" i="3"/>
  <c r="BL128" i="4" s="1"/>
  <c r="BH128" i="3"/>
  <c r="BH128" i="4" s="1"/>
  <c r="BD128" i="3"/>
  <c r="BD128" i="4" s="1"/>
  <c r="AZ128" i="3"/>
  <c r="AZ128" i="4" s="1"/>
  <c r="AV128" i="3"/>
  <c r="AV128" i="4" s="1"/>
  <c r="AR128" i="3"/>
  <c r="AR128" i="4" s="1"/>
  <c r="AN128" i="3"/>
  <c r="AN128" i="4" s="1"/>
  <c r="AJ128" i="3"/>
  <c r="AJ128" i="4" s="1"/>
  <c r="AF128" i="3"/>
  <c r="AF128" i="4" s="1"/>
  <c r="AB128" i="3"/>
  <c r="AB128" i="4" s="1"/>
  <c r="X128" i="3"/>
  <c r="X128" i="4" s="1"/>
  <c r="T128" i="3"/>
  <c r="T128" i="4" s="1"/>
  <c r="P128" i="3"/>
  <c r="P128" i="4" s="1"/>
  <c r="L128" i="3"/>
  <c r="L128" i="4" s="1"/>
  <c r="H128" i="3"/>
  <c r="H128" i="4" s="1"/>
  <c r="CE96" i="3"/>
  <c r="CE96" i="4" s="1"/>
  <c r="CA96" i="3"/>
  <c r="CA96" i="4" s="1"/>
  <c r="BW96" i="3"/>
  <c r="BW96" i="4" s="1"/>
  <c r="BS96" i="3"/>
  <c r="BS96" i="4" s="1"/>
  <c r="BO96" i="3"/>
  <c r="BO96" i="4" s="1"/>
  <c r="BK96" i="3"/>
  <c r="BK96" i="4" s="1"/>
  <c r="BG96" i="3"/>
  <c r="BG96" i="4" s="1"/>
  <c r="BC96" i="3"/>
  <c r="BC96" i="4" s="1"/>
  <c r="AY96" i="3"/>
  <c r="AY96" i="4" s="1"/>
  <c r="AU96" i="3"/>
  <c r="AU96" i="4" s="1"/>
  <c r="AQ96" i="3"/>
  <c r="AQ96" i="4" s="1"/>
  <c r="AM96" i="3"/>
  <c r="AM96" i="4" s="1"/>
  <c r="AI96" i="3"/>
  <c r="AI96" i="4" s="1"/>
  <c r="AE96" i="3"/>
  <c r="AE96" i="4" s="1"/>
  <c r="AA96" i="3"/>
  <c r="AA96" i="4" s="1"/>
  <c r="W96" i="3"/>
  <c r="W96" i="4" s="1"/>
  <c r="S96" i="3"/>
  <c r="S96" i="4" s="1"/>
  <c r="O96" i="3"/>
  <c r="O96" i="4" s="1"/>
  <c r="K96" i="3"/>
  <c r="K96" i="4" s="1"/>
  <c r="G96" i="3"/>
  <c r="G96" i="4" s="1"/>
  <c r="CH96" i="3"/>
  <c r="CH96" i="4" s="1"/>
  <c r="CD96" i="3"/>
  <c r="CD96" i="4" s="1"/>
  <c r="BZ96" i="3"/>
  <c r="BZ96" i="4" s="1"/>
  <c r="BV96" i="3"/>
  <c r="BV96" i="4" s="1"/>
  <c r="BR96" i="3"/>
  <c r="BR96" i="4" s="1"/>
  <c r="BN96" i="3"/>
  <c r="BN96" i="4" s="1"/>
  <c r="BJ96" i="3"/>
  <c r="BJ96" i="4" s="1"/>
  <c r="BF96" i="3"/>
  <c r="BF96" i="4" s="1"/>
  <c r="BB96" i="3"/>
  <c r="BB96" i="4" s="1"/>
  <c r="AX96" i="3"/>
  <c r="AX96" i="4" s="1"/>
  <c r="AT96" i="3"/>
  <c r="AT96" i="4" s="1"/>
  <c r="AP96" i="3"/>
  <c r="AP96" i="4" s="1"/>
  <c r="AL96" i="3"/>
  <c r="AL96" i="4" s="1"/>
  <c r="AH96" i="3"/>
  <c r="AH96" i="4" s="1"/>
  <c r="AD96" i="3"/>
  <c r="AD96" i="4" s="1"/>
  <c r="Z96" i="3"/>
  <c r="Z96" i="4" s="1"/>
  <c r="V96" i="3"/>
  <c r="V96" i="4" s="1"/>
  <c r="R96" i="3"/>
  <c r="R96" i="4" s="1"/>
  <c r="N96" i="3"/>
  <c r="N96" i="4" s="1"/>
  <c r="J96" i="3"/>
  <c r="J96" i="4" s="1"/>
  <c r="CG96" i="3"/>
  <c r="CG96" i="4" s="1"/>
  <c r="CC96" i="3"/>
  <c r="CC96" i="4" s="1"/>
  <c r="BY96" i="3"/>
  <c r="BY96" i="4" s="1"/>
  <c r="BU96" i="3"/>
  <c r="BU96" i="4" s="1"/>
  <c r="BQ96" i="3"/>
  <c r="BQ96" i="4" s="1"/>
  <c r="BM96" i="3"/>
  <c r="BM96" i="4" s="1"/>
  <c r="BI96" i="3"/>
  <c r="BI96" i="4" s="1"/>
  <c r="BE96" i="3"/>
  <c r="BE96" i="4" s="1"/>
  <c r="BA96" i="3"/>
  <c r="BA96" i="4" s="1"/>
  <c r="AW96" i="3"/>
  <c r="AW96" i="4" s="1"/>
  <c r="AS96" i="3"/>
  <c r="AS96" i="4" s="1"/>
  <c r="AO96" i="3"/>
  <c r="AO96" i="4" s="1"/>
  <c r="AK96" i="3"/>
  <c r="AK96" i="4" s="1"/>
  <c r="AG96" i="3"/>
  <c r="AG96" i="4" s="1"/>
  <c r="AC96" i="3"/>
  <c r="AC96" i="4" s="1"/>
  <c r="Y96" i="3"/>
  <c r="Y96" i="4" s="1"/>
  <c r="U96" i="3"/>
  <c r="U96" i="4" s="1"/>
  <c r="Q96" i="3"/>
  <c r="Q96" i="4" s="1"/>
  <c r="M96" i="3"/>
  <c r="M96" i="4" s="1"/>
  <c r="I96" i="3"/>
  <c r="I96" i="4" s="1"/>
  <c r="CF96" i="3"/>
  <c r="CF96" i="4" s="1"/>
  <c r="CB96" i="3"/>
  <c r="CB96" i="4" s="1"/>
  <c r="BX96" i="3"/>
  <c r="BX96" i="4" s="1"/>
  <c r="BT96" i="3"/>
  <c r="BT96" i="4" s="1"/>
  <c r="BP96" i="3"/>
  <c r="BP96" i="4" s="1"/>
  <c r="BL96" i="3"/>
  <c r="BL96" i="4" s="1"/>
  <c r="BH96" i="3"/>
  <c r="BH96" i="4" s="1"/>
  <c r="BD96" i="3"/>
  <c r="BD96" i="4" s="1"/>
  <c r="AZ96" i="3"/>
  <c r="AZ96" i="4" s="1"/>
  <c r="AV96" i="3"/>
  <c r="AV96" i="4" s="1"/>
  <c r="AR96" i="3"/>
  <c r="AR96" i="4" s="1"/>
  <c r="AN96" i="3"/>
  <c r="AN96" i="4" s="1"/>
  <c r="AJ96" i="3"/>
  <c r="AJ96" i="4" s="1"/>
  <c r="AF96" i="3"/>
  <c r="AF96" i="4" s="1"/>
  <c r="AB96" i="3"/>
  <c r="AB96" i="4" s="1"/>
  <c r="X96" i="3"/>
  <c r="X96" i="4" s="1"/>
  <c r="T96" i="3"/>
  <c r="T96" i="4" s="1"/>
  <c r="P96" i="3"/>
  <c r="P96" i="4" s="1"/>
  <c r="L96" i="3"/>
  <c r="L96" i="4" s="1"/>
  <c r="H96" i="3"/>
  <c r="H96" i="4" s="1"/>
  <c r="CF64" i="3"/>
  <c r="CF64" i="4" s="1"/>
  <c r="CB64" i="3"/>
  <c r="CB64" i="4" s="1"/>
  <c r="BX64" i="3"/>
  <c r="BX64" i="4" s="1"/>
  <c r="BT64" i="3"/>
  <c r="BT64" i="4" s="1"/>
  <c r="BP64" i="3"/>
  <c r="BP64" i="4" s="1"/>
  <c r="BL64" i="3"/>
  <c r="BL64" i="4" s="1"/>
  <c r="BH64" i="3"/>
  <c r="BH64" i="4" s="1"/>
  <c r="BD64" i="3"/>
  <c r="BD64" i="4" s="1"/>
  <c r="AZ64" i="3"/>
  <c r="AZ64" i="4" s="1"/>
  <c r="AV64" i="3"/>
  <c r="AV64" i="4" s="1"/>
  <c r="AR64" i="3"/>
  <c r="AR64" i="4" s="1"/>
  <c r="AN64" i="3"/>
  <c r="AN64" i="4" s="1"/>
  <c r="AJ64" i="3"/>
  <c r="AJ64" i="4" s="1"/>
  <c r="AF64" i="3"/>
  <c r="AF64" i="4" s="1"/>
  <c r="AB64" i="3"/>
  <c r="AB64" i="4" s="1"/>
  <c r="X64" i="3"/>
  <c r="X64" i="4" s="1"/>
  <c r="T64" i="3"/>
  <c r="T64" i="4" s="1"/>
  <c r="P64" i="3"/>
  <c r="P64" i="4" s="1"/>
  <c r="L64" i="3"/>
  <c r="L64" i="4" s="1"/>
  <c r="H64" i="3"/>
  <c r="H64" i="4" s="1"/>
  <c r="CE64" i="3"/>
  <c r="CE64" i="4" s="1"/>
  <c r="CA64" i="3"/>
  <c r="CA64" i="4" s="1"/>
  <c r="BW64" i="3"/>
  <c r="BW64" i="4" s="1"/>
  <c r="BS64" i="3"/>
  <c r="BS64" i="4" s="1"/>
  <c r="BO64" i="3"/>
  <c r="BO64" i="4" s="1"/>
  <c r="BK64" i="3"/>
  <c r="BK64" i="4" s="1"/>
  <c r="BG64" i="3"/>
  <c r="BG64" i="4" s="1"/>
  <c r="BC64" i="3"/>
  <c r="BC64" i="4" s="1"/>
  <c r="AY64" i="3"/>
  <c r="AY64" i="4" s="1"/>
  <c r="AU64" i="3"/>
  <c r="AU64" i="4" s="1"/>
  <c r="AQ64" i="3"/>
  <c r="AQ64" i="4" s="1"/>
  <c r="AM64" i="3"/>
  <c r="AM64" i="4" s="1"/>
  <c r="AI64" i="3"/>
  <c r="AI64" i="4" s="1"/>
  <c r="AE64" i="3"/>
  <c r="AE64" i="4" s="1"/>
  <c r="AA64" i="3"/>
  <c r="AA64" i="4" s="1"/>
  <c r="W64" i="3"/>
  <c r="W64" i="4" s="1"/>
  <c r="S64" i="3"/>
  <c r="S64" i="4" s="1"/>
  <c r="O64" i="3"/>
  <c r="O64" i="4" s="1"/>
  <c r="K64" i="3"/>
  <c r="K64" i="4" s="1"/>
  <c r="G64" i="3"/>
  <c r="G64" i="4" s="1"/>
  <c r="CH64" i="3"/>
  <c r="CH64" i="4" s="1"/>
  <c r="CD64" i="3"/>
  <c r="CD64" i="4" s="1"/>
  <c r="BZ64" i="3"/>
  <c r="BZ64" i="4" s="1"/>
  <c r="BV64" i="3"/>
  <c r="BV64" i="4" s="1"/>
  <c r="BR64" i="3"/>
  <c r="BR64" i="4" s="1"/>
  <c r="BN64" i="3"/>
  <c r="BN64" i="4" s="1"/>
  <c r="BJ64" i="3"/>
  <c r="BJ64" i="4" s="1"/>
  <c r="BF64" i="3"/>
  <c r="BF64" i="4" s="1"/>
  <c r="BB64" i="3"/>
  <c r="BB64" i="4" s="1"/>
  <c r="AX64" i="3"/>
  <c r="AX64" i="4" s="1"/>
  <c r="AT64" i="3"/>
  <c r="AT64" i="4" s="1"/>
  <c r="AP64" i="3"/>
  <c r="AP64" i="4" s="1"/>
  <c r="AL64" i="3"/>
  <c r="AL64" i="4" s="1"/>
  <c r="AH64" i="3"/>
  <c r="AH64" i="4" s="1"/>
  <c r="AD64" i="3"/>
  <c r="AD64" i="4" s="1"/>
  <c r="Z64" i="3"/>
  <c r="Z64" i="4" s="1"/>
  <c r="V64" i="3"/>
  <c r="V64" i="4" s="1"/>
  <c r="R64" i="3"/>
  <c r="R64" i="4" s="1"/>
  <c r="N64" i="3"/>
  <c r="N64" i="4" s="1"/>
  <c r="J64" i="3"/>
  <c r="J64" i="4" s="1"/>
  <c r="CG64" i="3"/>
  <c r="CG64" i="4" s="1"/>
  <c r="CC64" i="3"/>
  <c r="CC64" i="4" s="1"/>
  <c r="BY64" i="3"/>
  <c r="BY64" i="4" s="1"/>
  <c r="BU64" i="3"/>
  <c r="BU64" i="4" s="1"/>
  <c r="BQ64" i="3"/>
  <c r="BQ64" i="4" s="1"/>
  <c r="BM64" i="3"/>
  <c r="BM64" i="4" s="1"/>
  <c r="BI64" i="3"/>
  <c r="BI64" i="4" s="1"/>
  <c r="BE64" i="3"/>
  <c r="BE64" i="4" s="1"/>
  <c r="BA64" i="3"/>
  <c r="BA64" i="4" s="1"/>
  <c r="AW64" i="3"/>
  <c r="AW64" i="4" s="1"/>
  <c r="AS64" i="3"/>
  <c r="AS64" i="4" s="1"/>
  <c r="AO64" i="3"/>
  <c r="AO64" i="4" s="1"/>
  <c r="AK64" i="3"/>
  <c r="AK64" i="4" s="1"/>
  <c r="AG64" i="3"/>
  <c r="AG64" i="4" s="1"/>
  <c r="AC64" i="3"/>
  <c r="AC64" i="4" s="1"/>
  <c r="Y64" i="3"/>
  <c r="Y64" i="4" s="1"/>
  <c r="U64" i="3"/>
  <c r="U64" i="4" s="1"/>
  <c r="Q64" i="3"/>
  <c r="Q64" i="4" s="1"/>
  <c r="M64" i="3"/>
  <c r="M64" i="4" s="1"/>
  <c r="I64" i="3"/>
  <c r="I64" i="4" s="1"/>
  <c r="CF26" i="3"/>
  <c r="CF26" i="4" s="1"/>
  <c r="CB26" i="3"/>
  <c r="CB26" i="4" s="1"/>
  <c r="BX26" i="3"/>
  <c r="BX26" i="4" s="1"/>
  <c r="BT26" i="3"/>
  <c r="BT26" i="4" s="1"/>
  <c r="BP26" i="3"/>
  <c r="BP26" i="4" s="1"/>
  <c r="BL26" i="3"/>
  <c r="BL26" i="4" s="1"/>
  <c r="BH26" i="3"/>
  <c r="BH26" i="4" s="1"/>
  <c r="BD26" i="3"/>
  <c r="BD26" i="4" s="1"/>
  <c r="AZ26" i="3"/>
  <c r="AZ26" i="4" s="1"/>
  <c r="AV26" i="3"/>
  <c r="AV26" i="4" s="1"/>
  <c r="AR26" i="3"/>
  <c r="AR26" i="4" s="1"/>
  <c r="AN26" i="3"/>
  <c r="AN26" i="4" s="1"/>
  <c r="AJ26" i="3"/>
  <c r="AJ26" i="4" s="1"/>
  <c r="AF26" i="3"/>
  <c r="AF26" i="4" s="1"/>
  <c r="AB26" i="3"/>
  <c r="AB26" i="4" s="1"/>
  <c r="X26" i="3"/>
  <c r="X26" i="4" s="1"/>
  <c r="T26" i="3"/>
  <c r="T26" i="4" s="1"/>
  <c r="P26" i="3"/>
  <c r="P26" i="4" s="1"/>
  <c r="L26" i="3"/>
  <c r="L26" i="4" s="1"/>
  <c r="H26" i="3"/>
  <c r="H26" i="4" s="1"/>
  <c r="CE26" i="3"/>
  <c r="CE26" i="4" s="1"/>
  <c r="CA26" i="3"/>
  <c r="CA26" i="4" s="1"/>
  <c r="BW26" i="3"/>
  <c r="BW26" i="4" s="1"/>
  <c r="BS26" i="3"/>
  <c r="BS26" i="4" s="1"/>
  <c r="BO26" i="3"/>
  <c r="BO26" i="4" s="1"/>
  <c r="BK26" i="3"/>
  <c r="BK26" i="4" s="1"/>
  <c r="BG26" i="3"/>
  <c r="BG26" i="4" s="1"/>
  <c r="BC26" i="3"/>
  <c r="BC26" i="4" s="1"/>
  <c r="AY26" i="3"/>
  <c r="AY26" i="4" s="1"/>
  <c r="AU26" i="3"/>
  <c r="AU26" i="4" s="1"/>
  <c r="AQ26" i="3"/>
  <c r="AQ26" i="4" s="1"/>
  <c r="AM26" i="3"/>
  <c r="AM26" i="4" s="1"/>
  <c r="AI26" i="3"/>
  <c r="AI26" i="4" s="1"/>
  <c r="AE26" i="3"/>
  <c r="AE26" i="4" s="1"/>
  <c r="AA26" i="3"/>
  <c r="AA26" i="4" s="1"/>
  <c r="W26" i="3"/>
  <c r="W26" i="4" s="1"/>
  <c r="S26" i="3"/>
  <c r="S26" i="4" s="1"/>
  <c r="O26" i="3"/>
  <c r="O26" i="4" s="1"/>
  <c r="K26" i="3"/>
  <c r="K26" i="4" s="1"/>
  <c r="G26" i="3"/>
  <c r="G26" i="4" s="1"/>
  <c r="CH26" i="3"/>
  <c r="CH26" i="4" s="1"/>
  <c r="CD26" i="3"/>
  <c r="CD26" i="4" s="1"/>
  <c r="BZ26" i="3"/>
  <c r="BZ26" i="4" s="1"/>
  <c r="BV26" i="3"/>
  <c r="BV26" i="4" s="1"/>
  <c r="BR26" i="3"/>
  <c r="BR26" i="4" s="1"/>
  <c r="BN26" i="3"/>
  <c r="BN26" i="4" s="1"/>
  <c r="BJ26" i="3"/>
  <c r="BJ26" i="4" s="1"/>
  <c r="BF26" i="3"/>
  <c r="BF26" i="4" s="1"/>
  <c r="BB26" i="3"/>
  <c r="BB26" i="4" s="1"/>
  <c r="AX26" i="3"/>
  <c r="AX26" i="4" s="1"/>
  <c r="AT26" i="3"/>
  <c r="AT26" i="4" s="1"/>
  <c r="AP26" i="3"/>
  <c r="AP26" i="4" s="1"/>
  <c r="AL26" i="3"/>
  <c r="AL26" i="4" s="1"/>
  <c r="AH26" i="3"/>
  <c r="AH26" i="4" s="1"/>
  <c r="AD26" i="3"/>
  <c r="AD26" i="4" s="1"/>
  <c r="Z26" i="3"/>
  <c r="Z26" i="4" s="1"/>
  <c r="V26" i="3"/>
  <c r="V26" i="4" s="1"/>
  <c r="R26" i="3"/>
  <c r="R26" i="4" s="1"/>
  <c r="N26" i="3"/>
  <c r="N26" i="4" s="1"/>
  <c r="J26" i="3"/>
  <c r="J26" i="4" s="1"/>
  <c r="CG26" i="3"/>
  <c r="CG26" i="4" s="1"/>
  <c r="CC26" i="3"/>
  <c r="CC26" i="4" s="1"/>
  <c r="BY26" i="3"/>
  <c r="BY26" i="4" s="1"/>
  <c r="BU26" i="3"/>
  <c r="BU26" i="4" s="1"/>
  <c r="BQ26" i="3"/>
  <c r="BQ26" i="4" s="1"/>
  <c r="BM26" i="3"/>
  <c r="BM26" i="4" s="1"/>
  <c r="BI26" i="3"/>
  <c r="BI26" i="4" s="1"/>
  <c r="BE26" i="3"/>
  <c r="BE26" i="4" s="1"/>
  <c r="BA26" i="3"/>
  <c r="BA26" i="4" s="1"/>
  <c r="AW26" i="3"/>
  <c r="AW26" i="4" s="1"/>
  <c r="AS26" i="3"/>
  <c r="AS26" i="4" s="1"/>
  <c r="AO26" i="3"/>
  <c r="AO26" i="4" s="1"/>
  <c r="AK26" i="3"/>
  <c r="AK26" i="4" s="1"/>
  <c r="AG26" i="3"/>
  <c r="AG26" i="4" s="1"/>
  <c r="AC26" i="3"/>
  <c r="AC26" i="4" s="1"/>
  <c r="Y26" i="3"/>
  <c r="Y26" i="4" s="1"/>
  <c r="U26" i="3"/>
  <c r="U26" i="4" s="1"/>
  <c r="Q26" i="3"/>
  <c r="Q26" i="4" s="1"/>
  <c r="M26" i="3"/>
  <c r="M26" i="4" s="1"/>
  <c r="I26" i="3"/>
  <c r="I26" i="4" s="1"/>
  <c r="CF14" i="3"/>
  <c r="CF14" i="4" s="1"/>
  <c r="CB14" i="3"/>
  <c r="CB14" i="4" s="1"/>
  <c r="BX14" i="3"/>
  <c r="BX14" i="4" s="1"/>
  <c r="BT14" i="3"/>
  <c r="BT14" i="4" s="1"/>
  <c r="BP14" i="3"/>
  <c r="BP14" i="4" s="1"/>
  <c r="BL14" i="3"/>
  <c r="BL14" i="4" s="1"/>
  <c r="BH14" i="3"/>
  <c r="BH14" i="4" s="1"/>
  <c r="BD14" i="3"/>
  <c r="BD14" i="4" s="1"/>
  <c r="AZ14" i="3"/>
  <c r="AZ14" i="4" s="1"/>
  <c r="AV14" i="3"/>
  <c r="AV14" i="4" s="1"/>
  <c r="AR14" i="3"/>
  <c r="AR14" i="4" s="1"/>
  <c r="AN14" i="3"/>
  <c r="AN14" i="4" s="1"/>
  <c r="AJ14" i="3"/>
  <c r="AJ14" i="4" s="1"/>
  <c r="AF14" i="3"/>
  <c r="AF14" i="4" s="1"/>
  <c r="AB14" i="3"/>
  <c r="AB14" i="4" s="1"/>
  <c r="X14" i="3"/>
  <c r="X14" i="4" s="1"/>
  <c r="T14" i="3"/>
  <c r="T14" i="4" s="1"/>
  <c r="P14" i="3"/>
  <c r="P14" i="4" s="1"/>
  <c r="L14" i="3"/>
  <c r="L14" i="4" s="1"/>
  <c r="H14" i="3"/>
  <c r="H14" i="4" s="1"/>
  <c r="CE14" i="3"/>
  <c r="CE14" i="4" s="1"/>
  <c r="CA14" i="3"/>
  <c r="CA14" i="4" s="1"/>
  <c r="BW14" i="3"/>
  <c r="BW14" i="4" s="1"/>
  <c r="BS14" i="3"/>
  <c r="BS14" i="4" s="1"/>
  <c r="BO14" i="3"/>
  <c r="BO14" i="4" s="1"/>
  <c r="BK14" i="3"/>
  <c r="BK14" i="4" s="1"/>
  <c r="BG14" i="3"/>
  <c r="BG14" i="4" s="1"/>
  <c r="BC14" i="3"/>
  <c r="BC14" i="4" s="1"/>
  <c r="AY14" i="3"/>
  <c r="AY14" i="4" s="1"/>
  <c r="AU14" i="3"/>
  <c r="AU14" i="4" s="1"/>
  <c r="AQ14" i="3"/>
  <c r="AQ14" i="4" s="1"/>
  <c r="AM14" i="3"/>
  <c r="AM14" i="4" s="1"/>
  <c r="AI14" i="3"/>
  <c r="AI14" i="4" s="1"/>
  <c r="AE14" i="3"/>
  <c r="AE14" i="4" s="1"/>
  <c r="AA14" i="3"/>
  <c r="AA14" i="4" s="1"/>
  <c r="W14" i="3"/>
  <c r="W14" i="4" s="1"/>
  <c r="S14" i="3"/>
  <c r="S14" i="4" s="1"/>
  <c r="O14" i="3"/>
  <c r="O14" i="4" s="1"/>
  <c r="K14" i="3"/>
  <c r="K14" i="4" s="1"/>
  <c r="G14" i="3"/>
  <c r="G14" i="4" s="1"/>
  <c r="CH14" i="3"/>
  <c r="CH14" i="4" s="1"/>
  <c r="CD14" i="3"/>
  <c r="CD14" i="4" s="1"/>
  <c r="BZ14" i="3"/>
  <c r="BZ14" i="4" s="1"/>
  <c r="BV14" i="3"/>
  <c r="BV14" i="4" s="1"/>
  <c r="BR14" i="3"/>
  <c r="BR14" i="4" s="1"/>
  <c r="BN14" i="3"/>
  <c r="BN14" i="4" s="1"/>
  <c r="BJ14" i="3"/>
  <c r="BJ14" i="4" s="1"/>
  <c r="BF14" i="3"/>
  <c r="BF14" i="4" s="1"/>
  <c r="BB14" i="3"/>
  <c r="BB14" i="4" s="1"/>
  <c r="AX14" i="3"/>
  <c r="AX14" i="4" s="1"/>
  <c r="AT14" i="3"/>
  <c r="AT14" i="4" s="1"/>
  <c r="AP14" i="3"/>
  <c r="AP14" i="4" s="1"/>
  <c r="AL14" i="3"/>
  <c r="AL14" i="4" s="1"/>
  <c r="AH14" i="3"/>
  <c r="AH14" i="4" s="1"/>
  <c r="AD14" i="3"/>
  <c r="AD14" i="4" s="1"/>
  <c r="Z14" i="3"/>
  <c r="Z14" i="4" s="1"/>
  <c r="V14" i="3"/>
  <c r="V14" i="4" s="1"/>
  <c r="R14" i="3"/>
  <c r="R14" i="4" s="1"/>
  <c r="N14" i="3"/>
  <c r="N14" i="4" s="1"/>
  <c r="J14" i="3"/>
  <c r="J14" i="4" s="1"/>
  <c r="CG14" i="3"/>
  <c r="CG14" i="4" s="1"/>
  <c r="CC14" i="3"/>
  <c r="CC14" i="4" s="1"/>
  <c r="BY14" i="3"/>
  <c r="BY14" i="4" s="1"/>
  <c r="BU14" i="3"/>
  <c r="BU14" i="4" s="1"/>
  <c r="BQ14" i="3"/>
  <c r="BQ14" i="4" s="1"/>
  <c r="BM14" i="3"/>
  <c r="BM14" i="4" s="1"/>
  <c r="BI14" i="3"/>
  <c r="BI14" i="4" s="1"/>
  <c r="BE14" i="3"/>
  <c r="BE14" i="4" s="1"/>
  <c r="BA14" i="3"/>
  <c r="BA14" i="4" s="1"/>
  <c r="AW14" i="3"/>
  <c r="AW14" i="4" s="1"/>
  <c r="AS14" i="3"/>
  <c r="AS14" i="4" s="1"/>
  <c r="AO14" i="3"/>
  <c r="AO14" i="4" s="1"/>
  <c r="AK14" i="3"/>
  <c r="AK14" i="4" s="1"/>
  <c r="AG14" i="3"/>
  <c r="AG14" i="4" s="1"/>
  <c r="AC14" i="3"/>
  <c r="AC14" i="4" s="1"/>
  <c r="Y14" i="3"/>
  <c r="Y14" i="4" s="1"/>
  <c r="U14" i="3"/>
  <c r="U14" i="4" s="1"/>
  <c r="Q14" i="3"/>
  <c r="Q14" i="4" s="1"/>
  <c r="M14" i="3"/>
  <c r="M14" i="4" s="1"/>
  <c r="I14" i="3"/>
  <c r="I14" i="4" s="1"/>
  <c r="CE129" i="3"/>
  <c r="CE129" i="4" s="1"/>
  <c r="CA129" i="3"/>
  <c r="CA129" i="4" s="1"/>
  <c r="BW129" i="3"/>
  <c r="BW129" i="4" s="1"/>
  <c r="BS129" i="3"/>
  <c r="BS129" i="4" s="1"/>
  <c r="BO129" i="3"/>
  <c r="BO129" i="4" s="1"/>
  <c r="BK129" i="3"/>
  <c r="BK129" i="4" s="1"/>
  <c r="BG129" i="3"/>
  <c r="BG129" i="4" s="1"/>
  <c r="BC129" i="3"/>
  <c r="BC129" i="4" s="1"/>
  <c r="AY129" i="3"/>
  <c r="AY129" i="4" s="1"/>
  <c r="AU129" i="3"/>
  <c r="AU129" i="4" s="1"/>
  <c r="AQ129" i="3"/>
  <c r="AQ129" i="4" s="1"/>
  <c r="AM129" i="3"/>
  <c r="AM129" i="4" s="1"/>
  <c r="AI129" i="3"/>
  <c r="AI129" i="4" s="1"/>
  <c r="AE129" i="3"/>
  <c r="AE129" i="4" s="1"/>
  <c r="AA129" i="3"/>
  <c r="AA129" i="4" s="1"/>
  <c r="W129" i="3"/>
  <c r="W129" i="4" s="1"/>
  <c r="S129" i="3"/>
  <c r="S129" i="4" s="1"/>
  <c r="O129" i="3"/>
  <c r="O129" i="4" s="1"/>
  <c r="K129" i="3"/>
  <c r="K129" i="4" s="1"/>
  <c r="G129" i="3"/>
  <c r="G129" i="4" s="1"/>
  <c r="CH129" i="3"/>
  <c r="CH129" i="4" s="1"/>
  <c r="CD129" i="3"/>
  <c r="CD129" i="4" s="1"/>
  <c r="BZ129" i="3"/>
  <c r="BZ129" i="4" s="1"/>
  <c r="BV129" i="3"/>
  <c r="BV129" i="4" s="1"/>
  <c r="BR129" i="3"/>
  <c r="BR129" i="4" s="1"/>
  <c r="BN129" i="3"/>
  <c r="BN129" i="4" s="1"/>
  <c r="BJ129" i="3"/>
  <c r="BJ129" i="4" s="1"/>
  <c r="BF129" i="3"/>
  <c r="BF129" i="4" s="1"/>
  <c r="BB129" i="3"/>
  <c r="BB129" i="4" s="1"/>
  <c r="AX129" i="3"/>
  <c r="AX129" i="4" s="1"/>
  <c r="AT129" i="3"/>
  <c r="AT129" i="4" s="1"/>
  <c r="AP129" i="3"/>
  <c r="AP129" i="4" s="1"/>
  <c r="AL129" i="3"/>
  <c r="AL129" i="4" s="1"/>
  <c r="AH129" i="3"/>
  <c r="AH129" i="4" s="1"/>
  <c r="AD129" i="3"/>
  <c r="AD129" i="4" s="1"/>
  <c r="Z129" i="3"/>
  <c r="Z129" i="4" s="1"/>
  <c r="V129" i="3"/>
  <c r="V129" i="4" s="1"/>
  <c r="R129" i="3"/>
  <c r="R129" i="4" s="1"/>
  <c r="N129" i="3"/>
  <c r="N129" i="4" s="1"/>
  <c r="J129" i="3"/>
  <c r="J129" i="4" s="1"/>
  <c r="CG129" i="3"/>
  <c r="CG129" i="4" s="1"/>
  <c r="CC129" i="3"/>
  <c r="CC129" i="4" s="1"/>
  <c r="BY129" i="3"/>
  <c r="BY129" i="4" s="1"/>
  <c r="BU129" i="3"/>
  <c r="BU129" i="4" s="1"/>
  <c r="BQ129" i="3"/>
  <c r="BQ129" i="4" s="1"/>
  <c r="BM129" i="3"/>
  <c r="BM129" i="4" s="1"/>
  <c r="BI129" i="3"/>
  <c r="BI129" i="4" s="1"/>
  <c r="BE129" i="3"/>
  <c r="BE129" i="4" s="1"/>
  <c r="BA129" i="3"/>
  <c r="BA129" i="4" s="1"/>
  <c r="AW129" i="3"/>
  <c r="AW129" i="4" s="1"/>
  <c r="AS129" i="3"/>
  <c r="AS129" i="4" s="1"/>
  <c r="AO129" i="3"/>
  <c r="AO129" i="4" s="1"/>
  <c r="AK129" i="3"/>
  <c r="AK129" i="4" s="1"/>
  <c r="AG129" i="3"/>
  <c r="AG129" i="4" s="1"/>
  <c r="AC129" i="3"/>
  <c r="AC129" i="4" s="1"/>
  <c r="Y129" i="3"/>
  <c r="Y129" i="4" s="1"/>
  <c r="U129" i="3"/>
  <c r="U129" i="4" s="1"/>
  <c r="Q129" i="3"/>
  <c r="Q129" i="4" s="1"/>
  <c r="M129" i="3"/>
  <c r="M129" i="4" s="1"/>
  <c r="I129" i="3"/>
  <c r="I129" i="4" s="1"/>
  <c r="CF129" i="3"/>
  <c r="CF129" i="4" s="1"/>
  <c r="CB129" i="3"/>
  <c r="CB129" i="4" s="1"/>
  <c r="BX129" i="3"/>
  <c r="BX129" i="4" s="1"/>
  <c r="BT129" i="3"/>
  <c r="BT129" i="4" s="1"/>
  <c r="BP129" i="3"/>
  <c r="BP129" i="4" s="1"/>
  <c r="BL129" i="3"/>
  <c r="BL129" i="4" s="1"/>
  <c r="BH129" i="3"/>
  <c r="BH129" i="4" s="1"/>
  <c r="BD129" i="3"/>
  <c r="BD129" i="4" s="1"/>
  <c r="AZ129" i="3"/>
  <c r="AZ129" i="4" s="1"/>
  <c r="AV129" i="3"/>
  <c r="AV129" i="4" s="1"/>
  <c r="AR129" i="3"/>
  <c r="AR129" i="4" s="1"/>
  <c r="AN129" i="3"/>
  <c r="AN129" i="4" s="1"/>
  <c r="AJ129" i="3"/>
  <c r="AJ129" i="4" s="1"/>
  <c r="AF129" i="3"/>
  <c r="AF129" i="4" s="1"/>
  <c r="AB129" i="3"/>
  <c r="AB129" i="4" s="1"/>
  <c r="X129" i="3"/>
  <c r="X129" i="4" s="1"/>
  <c r="T129" i="3"/>
  <c r="T129" i="4" s="1"/>
  <c r="P129" i="3"/>
  <c r="P129" i="4" s="1"/>
  <c r="L129" i="3"/>
  <c r="L129" i="4" s="1"/>
  <c r="H129" i="3"/>
  <c r="H129" i="4" s="1"/>
  <c r="CF17" i="3"/>
  <c r="CF17" i="4" s="1"/>
  <c r="CB17" i="3"/>
  <c r="CB17" i="4" s="1"/>
  <c r="BX17" i="3"/>
  <c r="BX17" i="4" s="1"/>
  <c r="BT17" i="3"/>
  <c r="BT17" i="4" s="1"/>
  <c r="BP17" i="3"/>
  <c r="BP17" i="4" s="1"/>
  <c r="BL17" i="3"/>
  <c r="BL17" i="4" s="1"/>
  <c r="BH17" i="3"/>
  <c r="BH17" i="4" s="1"/>
  <c r="BD17" i="3"/>
  <c r="BD17" i="4" s="1"/>
  <c r="AZ17" i="3"/>
  <c r="AZ17" i="4" s="1"/>
  <c r="AV17" i="3"/>
  <c r="AV17" i="4" s="1"/>
  <c r="AR17" i="3"/>
  <c r="AR17" i="4" s="1"/>
  <c r="AN17" i="3"/>
  <c r="AN17" i="4" s="1"/>
  <c r="AJ17" i="3"/>
  <c r="AJ17" i="4" s="1"/>
  <c r="AF17" i="3"/>
  <c r="AF17" i="4" s="1"/>
  <c r="AB17" i="3"/>
  <c r="AB17" i="4" s="1"/>
  <c r="X17" i="3"/>
  <c r="X17" i="4" s="1"/>
  <c r="T17" i="3"/>
  <c r="T17" i="4" s="1"/>
  <c r="P17" i="3"/>
  <c r="P17" i="4" s="1"/>
  <c r="L17" i="3"/>
  <c r="L17" i="4" s="1"/>
  <c r="H17" i="3"/>
  <c r="H17" i="4" s="1"/>
  <c r="CE17" i="3"/>
  <c r="CE17" i="4" s="1"/>
  <c r="CA17" i="3"/>
  <c r="CA17" i="4" s="1"/>
  <c r="BW17" i="3"/>
  <c r="BW17" i="4" s="1"/>
  <c r="BS17" i="3"/>
  <c r="BS17" i="4" s="1"/>
  <c r="BO17" i="3"/>
  <c r="BO17" i="4" s="1"/>
  <c r="BK17" i="3"/>
  <c r="BK17" i="4" s="1"/>
  <c r="BG17" i="3"/>
  <c r="BG17" i="4" s="1"/>
  <c r="BC17" i="3"/>
  <c r="BC17" i="4" s="1"/>
  <c r="AY17" i="3"/>
  <c r="AY17" i="4" s="1"/>
  <c r="AU17" i="3"/>
  <c r="AU17" i="4" s="1"/>
  <c r="AQ17" i="3"/>
  <c r="AQ17" i="4" s="1"/>
  <c r="AM17" i="3"/>
  <c r="AM17" i="4" s="1"/>
  <c r="AI17" i="3"/>
  <c r="AI17" i="4" s="1"/>
  <c r="AE17" i="3"/>
  <c r="AE17" i="4" s="1"/>
  <c r="AA17" i="3"/>
  <c r="AA17" i="4" s="1"/>
  <c r="W17" i="3"/>
  <c r="W17" i="4" s="1"/>
  <c r="S17" i="3"/>
  <c r="S17" i="4" s="1"/>
  <c r="O17" i="3"/>
  <c r="O17" i="4" s="1"/>
  <c r="K17" i="3"/>
  <c r="K17" i="4" s="1"/>
  <c r="G17" i="3"/>
  <c r="G17" i="4" s="1"/>
  <c r="CH17" i="3"/>
  <c r="CH17" i="4" s="1"/>
  <c r="CD17" i="3"/>
  <c r="CD17" i="4" s="1"/>
  <c r="BZ17" i="3"/>
  <c r="BZ17" i="4" s="1"/>
  <c r="BV17" i="3"/>
  <c r="BV17" i="4" s="1"/>
  <c r="BR17" i="3"/>
  <c r="BR17" i="4" s="1"/>
  <c r="BN17" i="3"/>
  <c r="BN17" i="4" s="1"/>
  <c r="BJ17" i="3"/>
  <c r="BJ17" i="4" s="1"/>
  <c r="BF17" i="3"/>
  <c r="BF17" i="4" s="1"/>
  <c r="BB17" i="3"/>
  <c r="BB17" i="4" s="1"/>
  <c r="AX17" i="3"/>
  <c r="AX17" i="4" s="1"/>
  <c r="AT17" i="3"/>
  <c r="AT17" i="4" s="1"/>
  <c r="AP17" i="3"/>
  <c r="AP17" i="4" s="1"/>
  <c r="AL17" i="3"/>
  <c r="AL17" i="4" s="1"/>
  <c r="AH17" i="3"/>
  <c r="AH17" i="4" s="1"/>
  <c r="AD17" i="3"/>
  <c r="AD17" i="4" s="1"/>
  <c r="Z17" i="3"/>
  <c r="Z17" i="4" s="1"/>
  <c r="V17" i="3"/>
  <c r="V17" i="4" s="1"/>
  <c r="R17" i="3"/>
  <c r="R17" i="4" s="1"/>
  <c r="N17" i="3"/>
  <c r="N17" i="4" s="1"/>
  <c r="J17" i="3"/>
  <c r="J17" i="4" s="1"/>
  <c r="CG17" i="3"/>
  <c r="CG17" i="4" s="1"/>
  <c r="CC17" i="3"/>
  <c r="CC17" i="4" s="1"/>
  <c r="BY17" i="3"/>
  <c r="BY17" i="4" s="1"/>
  <c r="BU17" i="3"/>
  <c r="BU17" i="4" s="1"/>
  <c r="BQ17" i="3"/>
  <c r="BQ17" i="4" s="1"/>
  <c r="BM17" i="3"/>
  <c r="BM17" i="4" s="1"/>
  <c r="BI17" i="3"/>
  <c r="BI17" i="4" s="1"/>
  <c r="BE17" i="3"/>
  <c r="BE17" i="4" s="1"/>
  <c r="BA17" i="3"/>
  <c r="BA17" i="4" s="1"/>
  <c r="AW17" i="3"/>
  <c r="AW17" i="4" s="1"/>
  <c r="AS17" i="3"/>
  <c r="AS17" i="4" s="1"/>
  <c r="AO17" i="3"/>
  <c r="AO17" i="4" s="1"/>
  <c r="AK17" i="3"/>
  <c r="AK17" i="4" s="1"/>
  <c r="AG17" i="3"/>
  <c r="AG17" i="4" s="1"/>
  <c r="AC17" i="3"/>
  <c r="AC17" i="4" s="1"/>
  <c r="Y17" i="3"/>
  <c r="Y17" i="4" s="1"/>
  <c r="U17" i="3"/>
  <c r="U17" i="4" s="1"/>
  <c r="Q17" i="3"/>
  <c r="Q17" i="4" s="1"/>
  <c r="M17" i="3"/>
  <c r="M17" i="4" s="1"/>
  <c r="I17" i="3"/>
  <c r="I17" i="4" s="1"/>
  <c r="CG214" i="3"/>
  <c r="CG214" i="4" s="1"/>
  <c r="CC214" i="3"/>
  <c r="CC214" i="4" s="1"/>
  <c r="BY214" i="3"/>
  <c r="BY214" i="4" s="1"/>
  <c r="BU214" i="3"/>
  <c r="BU214" i="4" s="1"/>
  <c r="BQ214" i="3"/>
  <c r="BQ214" i="4" s="1"/>
  <c r="BM214" i="3"/>
  <c r="BM214" i="4" s="1"/>
  <c r="BI214" i="3"/>
  <c r="BI214" i="4" s="1"/>
  <c r="BE214" i="3"/>
  <c r="BE214" i="4" s="1"/>
  <c r="BA214" i="3"/>
  <c r="BA214" i="4" s="1"/>
  <c r="AW214" i="3"/>
  <c r="AW214" i="4" s="1"/>
  <c r="AS214" i="3"/>
  <c r="AS214" i="4" s="1"/>
  <c r="AO214" i="3"/>
  <c r="AO214" i="4" s="1"/>
  <c r="AK214" i="3"/>
  <c r="AK214" i="4" s="1"/>
  <c r="AG214" i="3"/>
  <c r="AG214" i="4" s="1"/>
  <c r="AC214" i="3"/>
  <c r="AC214" i="4" s="1"/>
  <c r="Y214" i="3"/>
  <c r="Y214" i="4" s="1"/>
  <c r="U214" i="3"/>
  <c r="U214" i="4" s="1"/>
  <c r="Q214" i="3"/>
  <c r="Q214" i="4" s="1"/>
  <c r="M214" i="3"/>
  <c r="M214" i="4" s="1"/>
  <c r="I214" i="3"/>
  <c r="I214" i="4" s="1"/>
  <c r="CF214" i="3"/>
  <c r="CF214" i="4" s="1"/>
  <c r="CB214" i="3"/>
  <c r="CB214" i="4" s="1"/>
  <c r="BX214" i="3"/>
  <c r="BX214" i="4" s="1"/>
  <c r="BT214" i="3"/>
  <c r="BT214" i="4" s="1"/>
  <c r="BP214" i="3"/>
  <c r="BP214" i="4" s="1"/>
  <c r="BL214" i="3"/>
  <c r="BL214" i="4" s="1"/>
  <c r="BH214" i="3"/>
  <c r="BH214" i="4" s="1"/>
  <c r="BD214" i="3"/>
  <c r="BD214" i="4" s="1"/>
  <c r="AZ214" i="3"/>
  <c r="AZ214" i="4" s="1"/>
  <c r="AV214" i="3"/>
  <c r="AV214" i="4" s="1"/>
  <c r="AR214" i="3"/>
  <c r="AR214" i="4" s="1"/>
  <c r="AN214" i="3"/>
  <c r="AN214" i="4" s="1"/>
  <c r="AJ214" i="3"/>
  <c r="AJ214" i="4" s="1"/>
  <c r="AF214" i="3"/>
  <c r="AF214" i="4" s="1"/>
  <c r="AB214" i="3"/>
  <c r="AB214" i="4" s="1"/>
  <c r="X214" i="3"/>
  <c r="X214" i="4" s="1"/>
  <c r="T214" i="3"/>
  <c r="T214" i="4" s="1"/>
  <c r="P214" i="3"/>
  <c r="P214" i="4" s="1"/>
  <c r="L214" i="3"/>
  <c r="L214" i="4" s="1"/>
  <c r="H214" i="3"/>
  <c r="H214" i="4" s="1"/>
  <c r="CE214" i="3"/>
  <c r="CE214" i="4" s="1"/>
  <c r="CA214" i="3"/>
  <c r="CA214" i="4" s="1"/>
  <c r="BW214" i="3"/>
  <c r="BW214" i="4" s="1"/>
  <c r="BS214" i="3"/>
  <c r="BS214" i="4" s="1"/>
  <c r="BO214" i="3"/>
  <c r="BO214" i="4" s="1"/>
  <c r="BK214" i="3"/>
  <c r="BK214" i="4" s="1"/>
  <c r="BG214" i="3"/>
  <c r="BG214" i="4" s="1"/>
  <c r="BC214" i="3"/>
  <c r="BC214" i="4" s="1"/>
  <c r="AY214" i="3"/>
  <c r="AY214" i="4" s="1"/>
  <c r="AU214" i="3"/>
  <c r="AU214" i="4" s="1"/>
  <c r="AQ214" i="3"/>
  <c r="AQ214" i="4" s="1"/>
  <c r="AM214" i="3"/>
  <c r="AM214" i="4" s="1"/>
  <c r="AI214" i="3"/>
  <c r="AI214" i="4" s="1"/>
  <c r="AE214" i="3"/>
  <c r="AE214" i="4" s="1"/>
  <c r="AA214" i="3"/>
  <c r="AA214" i="4" s="1"/>
  <c r="W214" i="3"/>
  <c r="W214" i="4" s="1"/>
  <c r="S214" i="3"/>
  <c r="S214" i="4" s="1"/>
  <c r="O214" i="3"/>
  <c r="O214" i="4" s="1"/>
  <c r="K214" i="3"/>
  <c r="K214" i="4" s="1"/>
  <c r="G214" i="3"/>
  <c r="G214" i="4" s="1"/>
  <c r="CH214" i="3"/>
  <c r="CH214" i="4" s="1"/>
  <c r="CD214" i="3"/>
  <c r="CD214" i="4" s="1"/>
  <c r="BZ214" i="3"/>
  <c r="BZ214" i="4" s="1"/>
  <c r="BV214" i="3"/>
  <c r="BV214" i="4" s="1"/>
  <c r="BR214" i="3"/>
  <c r="BR214" i="4" s="1"/>
  <c r="BN214" i="3"/>
  <c r="BN214" i="4" s="1"/>
  <c r="BJ214" i="3"/>
  <c r="BJ214" i="4" s="1"/>
  <c r="BF214" i="3"/>
  <c r="BF214" i="4" s="1"/>
  <c r="BB214" i="3"/>
  <c r="BB214" i="4" s="1"/>
  <c r="AX214" i="3"/>
  <c r="AX214" i="4" s="1"/>
  <c r="AT214" i="3"/>
  <c r="AT214" i="4" s="1"/>
  <c r="AP214" i="3"/>
  <c r="AP214" i="4" s="1"/>
  <c r="AL214" i="3"/>
  <c r="AL214" i="4" s="1"/>
  <c r="AH214" i="3"/>
  <c r="AH214" i="4" s="1"/>
  <c r="AD214" i="3"/>
  <c r="AD214" i="4" s="1"/>
  <c r="Z214" i="3"/>
  <c r="Z214" i="4" s="1"/>
  <c r="V214" i="3"/>
  <c r="V214" i="4" s="1"/>
  <c r="R214" i="3"/>
  <c r="R214" i="4" s="1"/>
  <c r="N214" i="3"/>
  <c r="N214" i="4" s="1"/>
  <c r="J214" i="3"/>
  <c r="J214" i="4" s="1"/>
  <c r="CG186" i="3"/>
  <c r="CG186" i="4" s="1"/>
  <c r="CC186" i="3"/>
  <c r="CC186" i="4" s="1"/>
  <c r="BY186" i="3"/>
  <c r="BY186" i="4" s="1"/>
  <c r="BU186" i="3"/>
  <c r="BU186" i="4" s="1"/>
  <c r="BQ186" i="3"/>
  <c r="BQ186" i="4" s="1"/>
  <c r="BM186" i="3"/>
  <c r="BM186" i="4" s="1"/>
  <c r="BI186" i="3"/>
  <c r="BI186" i="4" s="1"/>
  <c r="BE186" i="3"/>
  <c r="BE186" i="4" s="1"/>
  <c r="BA186" i="3"/>
  <c r="BA186" i="4" s="1"/>
  <c r="AW186" i="3"/>
  <c r="AW186" i="4" s="1"/>
  <c r="AS186" i="3"/>
  <c r="AS186" i="4" s="1"/>
  <c r="AO186" i="3"/>
  <c r="AO186" i="4" s="1"/>
  <c r="AK186" i="3"/>
  <c r="AK186" i="4" s="1"/>
  <c r="AG186" i="3"/>
  <c r="AG186" i="4" s="1"/>
  <c r="AC186" i="3"/>
  <c r="AC186" i="4" s="1"/>
  <c r="Y186" i="3"/>
  <c r="Y186" i="4" s="1"/>
  <c r="U186" i="3"/>
  <c r="U186" i="4" s="1"/>
  <c r="Q186" i="3"/>
  <c r="Q186" i="4" s="1"/>
  <c r="M186" i="3"/>
  <c r="M186" i="4" s="1"/>
  <c r="I186" i="3"/>
  <c r="I186" i="4" s="1"/>
  <c r="CF186" i="3"/>
  <c r="CF186" i="4" s="1"/>
  <c r="CB186" i="3"/>
  <c r="CB186" i="4" s="1"/>
  <c r="BX186" i="3"/>
  <c r="BX186" i="4" s="1"/>
  <c r="BT186" i="3"/>
  <c r="BT186" i="4" s="1"/>
  <c r="BP186" i="3"/>
  <c r="BP186" i="4" s="1"/>
  <c r="BL186" i="3"/>
  <c r="BL186" i="4" s="1"/>
  <c r="BH186" i="3"/>
  <c r="BH186" i="4" s="1"/>
  <c r="BD186" i="3"/>
  <c r="BD186" i="4" s="1"/>
  <c r="AZ186" i="3"/>
  <c r="AZ186" i="4" s="1"/>
  <c r="AV186" i="3"/>
  <c r="AV186" i="4" s="1"/>
  <c r="AR186" i="3"/>
  <c r="AR186" i="4" s="1"/>
  <c r="AN186" i="3"/>
  <c r="AN186" i="4" s="1"/>
  <c r="AJ186" i="3"/>
  <c r="AJ186" i="4" s="1"/>
  <c r="AF186" i="3"/>
  <c r="AF186" i="4" s="1"/>
  <c r="AB186" i="3"/>
  <c r="AB186" i="4" s="1"/>
  <c r="X186" i="3"/>
  <c r="X186" i="4" s="1"/>
  <c r="T186" i="3"/>
  <c r="T186" i="4" s="1"/>
  <c r="P186" i="3"/>
  <c r="P186" i="4" s="1"/>
  <c r="L186" i="3"/>
  <c r="L186" i="4" s="1"/>
  <c r="H186" i="3"/>
  <c r="H186" i="4" s="1"/>
  <c r="CE186" i="3"/>
  <c r="CE186" i="4" s="1"/>
  <c r="CA186" i="3"/>
  <c r="CA186" i="4" s="1"/>
  <c r="BW186" i="3"/>
  <c r="BW186" i="4" s="1"/>
  <c r="BS186" i="3"/>
  <c r="BS186" i="4" s="1"/>
  <c r="BO186" i="3"/>
  <c r="BO186" i="4" s="1"/>
  <c r="BK186" i="3"/>
  <c r="BK186" i="4" s="1"/>
  <c r="BG186" i="3"/>
  <c r="BG186" i="4" s="1"/>
  <c r="BC186" i="3"/>
  <c r="BC186" i="4" s="1"/>
  <c r="AY186" i="3"/>
  <c r="AY186" i="4" s="1"/>
  <c r="AU186" i="3"/>
  <c r="AU186" i="4" s="1"/>
  <c r="AQ186" i="3"/>
  <c r="AQ186" i="4" s="1"/>
  <c r="AM186" i="3"/>
  <c r="AM186" i="4" s="1"/>
  <c r="AI186" i="3"/>
  <c r="AI186" i="4" s="1"/>
  <c r="AE186" i="3"/>
  <c r="AE186" i="4" s="1"/>
  <c r="AA186" i="3"/>
  <c r="AA186" i="4" s="1"/>
  <c r="W186" i="3"/>
  <c r="W186" i="4" s="1"/>
  <c r="S186" i="3"/>
  <c r="S186" i="4" s="1"/>
  <c r="O186" i="3"/>
  <c r="O186" i="4" s="1"/>
  <c r="K186" i="3"/>
  <c r="K186" i="4" s="1"/>
  <c r="G186" i="3"/>
  <c r="G186" i="4" s="1"/>
  <c r="CH186" i="3"/>
  <c r="CH186" i="4" s="1"/>
  <c r="CD186" i="3"/>
  <c r="CD186" i="4" s="1"/>
  <c r="BZ186" i="3"/>
  <c r="BZ186" i="4" s="1"/>
  <c r="BV186" i="3"/>
  <c r="BV186" i="4" s="1"/>
  <c r="BR186" i="3"/>
  <c r="BR186" i="4" s="1"/>
  <c r="BN186" i="3"/>
  <c r="BN186" i="4" s="1"/>
  <c r="BJ186" i="3"/>
  <c r="BJ186" i="4" s="1"/>
  <c r="BF186" i="3"/>
  <c r="BF186" i="4" s="1"/>
  <c r="BB186" i="3"/>
  <c r="BB186" i="4" s="1"/>
  <c r="AX186" i="3"/>
  <c r="AX186" i="4" s="1"/>
  <c r="AT186" i="3"/>
  <c r="AT186" i="4" s="1"/>
  <c r="AP186" i="3"/>
  <c r="AP186" i="4" s="1"/>
  <c r="AL186" i="3"/>
  <c r="AL186" i="4" s="1"/>
  <c r="AH186" i="3"/>
  <c r="AH186" i="4" s="1"/>
  <c r="AD186" i="3"/>
  <c r="AD186" i="4" s="1"/>
  <c r="Z186" i="3"/>
  <c r="Z186" i="4" s="1"/>
  <c r="V186" i="3"/>
  <c r="V186" i="4" s="1"/>
  <c r="R186" i="3"/>
  <c r="R186" i="4" s="1"/>
  <c r="N186" i="3"/>
  <c r="N186" i="4" s="1"/>
  <c r="J186" i="3"/>
  <c r="J186" i="4" s="1"/>
  <c r="CG154" i="3"/>
  <c r="CG154" i="4" s="1"/>
  <c r="CC154" i="3"/>
  <c r="CC154" i="4" s="1"/>
  <c r="BY154" i="3"/>
  <c r="BY154" i="4" s="1"/>
  <c r="BU154" i="3"/>
  <c r="BU154" i="4" s="1"/>
  <c r="BQ154" i="3"/>
  <c r="BQ154" i="4" s="1"/>
  <c r="BM154" i="3"/>
  <c r="BM154" i="4" s="1"/>
  <c r="BI154" i="3"/>
  <c r="BI154" i="4" s="1"/>
  <c r="BE154" i="3"/>
  <c r="BE154" i="4" s="1"/>
  <c r="BA154" i="3"/>
  <c r="BA154" i="4" s="1"/>
  <c r="AW154" i="3"/>
  <c r="AW154" i="4" s="1"/>
  <c r="AS154" i="3"/>
  <c r="AS154" i="4" s="1"/>
  <c r="AO154" i="3"/>
  <c r="AO154" i="4" s="1"/>
  <c r="AK154" i="3"/>
  <c r="AK154" i="4" s="1"/>
  <c r="AG154" i="3"/>
  <c r="AG154" i="4" s="1"/>
  <c r="AC154" i="3"/>
  <c r="AC154" i="4" s="1"/>
  <c r="Y154" i="3"/>
  <c r="Y154" i="4" s="1"/>
  <c r="U154" i="3"/>
  <c r="U154" i="4" s="1"/>
  <c r="Q154" i="3"/>
  <c r="Q154" i="4" s="1"/>
  <c r="M154" i="3"/>
  <c r="M154" i="4" s="1"/>
  <c r="I154" i="3"/>
  <c r="I154" i="4" s="1"/>
  <c r="CF154" i="3"/>
  <c r="CF154" i="4" s="1"/>
  <c r="CB154" i="3"/>
  <c r="CB154" i="4" s="1"/>
  <c r="BX154" i="3"/>
  <c r="BX154" i="4" s="1"/>
  <c r="BT154" i="3"/>
  <c r="BT154" i="4" s="1"/>
  <c r="BP154" i="3"/>
  <c r="BP154" i="4" s="1"/>
  <c r="BL154" i="3"/>
  <c r="BL154" i="4" s="1"/>
  <c r="BH154" i="3"/>
  <c r="BH154" i="4" s="1"/>
  <c r="BD154" i="3"/>
  <c r="BD154" i="4" s="1"/>
  <c r="AZ154" i="3"/>
  <c r="AZ154" i="4" s="1"/>
  <c r="AV154" i="3"/>
  <c r="AV154" i="4" s="1"/>
  <c r="AR154" i="3"/>
  <c r="AR154" i="4" s="1"/>
  <c r="AN154" i="3"/>
  <c r="AN154" i="4" s="1"/>
  <c r="AJ154" i="3"/>
  <c r="AJ154" i="4" s="1"/>
  <c r="AF154" i="3"/>
  <c r="AF154" i="4" s="1"/>
  <c r="AB154" i="3"/>
  <c r="AB154" i="4" s="1"/>
  <c r="X154" i="3"/>
  <c r="X154" i="4" s="1"/>
  <c r="T154" i="3"/>
  <c r="T154" i="4" s="1"/>
  <c r="P154" i="3"/>
  <c r="P154" i="4" s="1"/>
  <c r="L154" i="3"/>
  <c r="L154" i="4" s="1"/>
  <c r="H154" i="3"/>
  <c r="H154" i="4" s="1"/>
  <c r="CE154" i="3"/>
  <c r="CE154" i="4" s="1"/>
  <c r="CA154" i="3"/>
  <c r="CA154" i="4" s="1"/>
  <c r="BW154" i="3"/>
  <c r="BW154" i="4" s="1"/>
  <c r="BS154" i="3"/>
  <c r="BS154" i="4" s="1"/>
  <c r="BO154" i="3"/>
  <c r="BO154" i="4" s="1"/>
  <c r="BK154" i="3"/>
  <c r="BK154" i="4" s="1"/>
  <c r="BG154" i="3"/>
  <c r="BG154" i="4" s="1"/>
  <c r="BC154" i="3"/>
  <c r="BC154" i="4" s="1"/>
  <c r="AY154" i="3"/>
  <c r="AY154" i="4" s="1"/>
  <c r="AU154" i="3"/>
  <c r="AU154" i="4" s="1"/>
  <c r="AQ154" i="3"/>
  <c r="AQ154" i="4" s="1"/>
  <c r="AM154" i="3"/>
  <c r="AM154" i="4" s="1"/>
  <c r="AI154" i="3"/>
  <c r="AI154" i="4" s="1"/>
  <c r="AE154" i="3"/>
  <c r="AE154" i="4" s="1"/>
  <c r="AA154" i="3"/>
  <c r="AA154" i="4" s="1"/>
  <c r="W154" i="3"/>
  <c r="W154" i="4" s="1"/>
  <c r="S154" i="3"/>
  <c r="S154" i="4" s="1"/>
  <c r="O154" i="3"/>
  <c r="O154" i="4" s="1"/>
  <c r="K154" i="3"/>
  <c r="K154" i="4" s="1"/>
  <c r="G154" i="3"/>
  <c r="G154" i="4" s="1"/>
  <c r="CH154" i="3"/>
  <c r="CH154" i="4" s="1"/>
  <c r="CD154" i="3"/>
  <c r="CD154" i="4" s="1"/>
  <c r="BZ154" i="3"/>
  <c r="BZ154" i="4" s="1"/>
  <c r="BV154" i="3"/>
  <c r="BV154" i="4" s="1"/>
  <c r="BR154" i="3"/>
  <c r="BR154" i="4" s="1"/>
  <c r="BN154" i="3"/>
  <c r="BN154" i="4" s="1"/>
  <c r="BJ154" i="3"/>
  <c r="BJ154" i="4" s="1"/>
  <c r="BF154" i="3"/>
  <c r="BF154" i="4" s="1"/>
  <c r="BB154" i="3"/>
  <c r="BB154" i="4" s="1"/>
  <c r="AX154" i="3"/>
  <c r="AX154" i="4" s="1"/>
  <c r="AT154" i="3"/>
  <c r="AT154" i="4" s="1"/>
  <c r="AP154" i="3"/>
  <c r="AP154" i="4" s="1"/>
  <c r="AL154" i="3"/>
  <c r="AL154" i="4" s="1"/>
  <c r="AH154" i="3"/>
  <c r="AH154" i="4" s="1"/>
  <c r="AD154" i="3"/>
  <c r="AD154" i="4" s="1"/>
  <c r="Z154" i="3"/>
  <c r="Z154" i="4" s="1"/>
  <c r="V154" i="3"/>
  <c r="V154" i="4" s="1"/>
  <c r="R154" i="3"/>
  <c r="R154" i="4" s="1"/>
  <c r="N154" i="3"/>
  <c r="N154" i="4" s="1"/>
  <c r="J154" i="3"/>
  <c r="J154" i="4" s="1"/>
  <c r="CE122" i="3"/>
  <c r="CE122" i="4" s="1"/>
  <c r="CA122" i="3"/>
  <c r="CA122" i="4" s="1"/>
  <c r="BW122" i="3"/>
  <c r="BW122" i="4" s="1"/>
  <c r="BS122" i="3"/>
  <c r="BS122" i="4" s="1"/>
  <c r="BO122" i="3"/>
  <c r="BO122" i="4" s="1"/>
  <c r="BK122" i="3"/>
  <c r="BK122" i="4" s="1"/>
  <c r="BG122" i="3"/>
  <c r="BG122" i="4" s="1"/>
  <c r="BC122" i="3"/>
  <c r="BC122" i="4" s="1"/>
  <c r="AY122" i="3"/>
  <c r="AY122" i="4" s="1"/>
  <c r="AU122" i="3"/>
  <c r="AU122" i="4" s="1"/>
  <c r="AQ122" i="3"/>
  <c r="AQ122" i="4" s="1"/>
  <c r="AM122" i="3"/>
  <c r="AM122" i="4" s="1"/>
  <c r="AI122" i="3"/>
  <c r="AI122" i="4" s="1"/>
  <c r="AE122" i="3"/>
  <c r="AE122" i="4" s="1"/>
  <c r="AA122" i="3"/>
  <c r="AA122" i="4" s="1"/>
  <c r="W122" i="3"/>
  <c r="W122" i="4" s="1"/>
  <c r="S122" i="3"/>
  <c r="S122" i="4" s="1"/>
  <c r="O122" i="3"/>
  <c r="O122" i="4" s="1"/>
  <c r="K122" i="3"/>
  <c r="K122" i="4" s="1"/>
  <c r="G122" i="3"/>
  <c r="G122" i="4" s="1"/>
  <c r="CH122" i="3"/>
  <c r="CH122" i="4" s="1"/>
  <c r="CD122" i="3"/>
  <c r="CD122" i="4" s="1"/>
  <c r="BZ122" i="3"/>
  <c r="BZ122" i="4" s="1"/>
  <c r="BV122" i="3"/>
  <c r="BV122" i="4" s="1"/>
  <c r="BR122" i="3"/>
  <c r="BR122" i="4" s="1"/>
  <c r="BN122" i="3"/>
  <c r="BN122" i="4" s="1"/>
  <c r="BJ122" i="3"/>
  <c r="BJ122" i="4" s="1"/>
  <c r="BF122" i="3"/>
  <c r="BF122" i="4" s="1"/>
  <c r="BB122" i="3"/>
  <c r="BB122" i="4" s="1"/>
  <c r="AX122" i="3"/>
  <c r="AX122" i="4" s="1"/>
  <c r="AT122" i="3"/>
  <c r="AT122" i="4" s="1"/>
  <c r="AP122" i="3"/>
  <c r="AP122" i="4" s="1"/>
  <c r="AL122" i="3"/>
  <c r="AL122" i="4" s="1"/>
  <c r="AH122" i="3"/>
  <c r="AH122" i="4" s="1"/>
  <c r="AD122" i="3"/>
  <c r="AD122" i="4" s="1"/>
  <c r="Z122" i="3"/>
  <c r="Z122" i="4" s="1"/>
  <c r="V122" i="3"/>
  <c r="V122" i="4" s="1"/>
  <c r="R122" i="3"/>
  <c r="R122" i="4" s="1"/>
  <c r="N122" i="3"/>
  <c r="N122" i="4" s="1"/>
  <c r="J122" i="3"/>
  <c r="J122" i="4" s="1"/>
  <c r="CG122" i="3"/>
  <c r="CG122" i="4" s="1"/>
  <c r="CC122" i="3"/>
  <c r="CC122" i="4" s="1"/>
  <c r="BY122" i="3"/>
  <c r="BY122" i="4" s="1"/>
  <c r="BU122" i="3"/>
  <c r="BU122" i="4" s="1"/>
  <c r="BQ122" i="3"/>
  <c r="BQ122" i="4" s="1"/>
  <c r="BM122" i="3"/>
  <c r="BM122" i="4" s="1"/>
  <c r="BI122" i="3"/>
  <c r="BI122" i="4" s="1"/>
  <c r="BE122" i="3"/>
  <c r="BE122" i="4" s="1"/>
  <c r="BA122" i="3"/>
  <c r="BA122" i="4" s="1"/>
  <c r="AW122" i="3"/>
  <c r="AW122" i="4" s="1"/>
  <c r="AS122" i="3"/>
  <c r="AS122" i="4" s="1"/>
  <c r="AO122" i="3"/>
  <c r="AO122" i="4" s="1"/>
  <c r="AK122" i="3"/>
  <c r="AK122" i="4" s="1"/>
  <c r="AG122" i="3"/>
  <c r="AG122" i="4" s="1"/>
  <c r="AC122" i="3"/>
  <c r="AC122" i="4" s="1"/>
  <c r="Y122" i="3"/>
  <c r="Y122" i="4" s="1"/>
  <c r="U122" i="3"/>
  <c r="U122" i="4" s="1"/>
  <c r="Q122" i="3"/>
  <c r="Q122" i="4" s="1"/>
  <c r="M122" i="3"/>
  <c r="M122" i="4" s="1"/>
  <c r="I122" i="3"/>
  <c r="I122" i="4" s="1"/>
  <c r="CF122" i="3"/>
  <c r="CF122" i="4" s="1"/>
  <c r="CB122" i="3"/>
  <c r="CB122" i="4" s="1"/>
  <c r="BX122" i="3"/>
  <c r="BX122" i="4" s="1"/>
  <c r="BT122" i="3"/>
  <c r="BT122" i="4" s="1"/>
  <c r="BP122" i="3"/>
  <c r="BP122" i="4" s="1"/>
  <c r="BL122" i="3"/>
  <c r="BL122" i="4" s="1"/>
  <c r="BH122" i="3"/>
  <c r="BH122" i="4" s="1"/>
  <c r="BD122" i="3"/>
  <c r="BD122" i="4" s="1"/>
  <c r="AZ122" i="3"/>
  <c r="AZ122" i="4" s="1"/>
  <c r="AV122" i="3"/>
  <c r="AV122" i="4" s="1"/>
  <c r="AR122" i="3"/>
  <c r="AR122" i="4" s="1"/>
  <c r="AN122" i="3"/>
  <c r="AN122" i="4" s="1"/>
  <c r="AJ122" i="3"/>
  <c r="AJ122" i="4" s="1"/>
  <c r="AF122" i="3"/>
  <c r="AF122" i="4" s="1"/>
  <c r="AB122" i="3"/>
  <c r="AB122" i="4" s="1"/>
  <c r="X122" i="3"/>
  <c r="X122" i="4" s="1"/>
  <c r="T122" i="3"/>
  <c r="T122" i="4" s="1"/>
  <c r="P122" i="3"/>
  <c r="P122" i="4" s="1"/>
  <c r="L122" i="3"/>
  <c r="L122" i="4" s="1"/>
  <c r="H122" i="3"/>
  <c r="H122" i="4" s="1"/>
  <c r="CE90" i="3"/>
  <c r="CE90" i="4" s="1"/>
  <c r="CA90" i="3"/>
  <c r="CA90" i="4" s="1"/>
  <c r="BW90" i="3"/>
  <c r="BW90" i="4" s="1"/>
  <c r="BS90" i="3"/>
  <c r="BS90" i="4" s="1"/>
  <c r="BO90" i="3"/>
  <c r="BO90" i="4" s="1"/>
  <c r="BK90" i="3"/>
  <c r="BK90" i="4" s="1"/>
  <c r="BG90" i="3"/>
  <c r="BG90" i="4" s="1"/>
  <c r="BC90" i="3"/>
  <c r="BC90" i="4" s="1"/>
  <c r="AY90" i="3"/>
  <c r="AY90" i="4" s="1"/>
  <c r="AU90" i="3"/>
  <c r="AU90" i="4" s="1"/>
  <c r="AQ90" i="3"/>
  <c r="AQ90" i="4" s="1"/>
  <c r="AM90" i="3"/>
  <c r="AM90" i="4" s="1"/>
  <c r="AI90" i="3"/>
  <c r="AI90" i="4" s="1"/>
  <c r="AE90" i="3"/>
  <c r="AE90" i="4" s="1"/>
  <c r="AA90" i="3"/>
  <c r="AA90" i="4" s="1"/>
  <c r="W90" i="3"/>
  <c r="W90" i="4" s="1"/>
  <c r="S90" i="3"/>
  <c r="S90" i="4" s="1"/>
  <c r="O90" i="3"/>
  <c r="O90" i="4" s="1"/>
  <c r="K90" i="3"/>
  <c r="K90" i="4" s="1"/>
  <c r="G90" i="3"/>
  <c r="G90" i="4" s="1"/>
  <c r="CH90" i="3"/>
  <c r="CH90" i="4" s="1"/>
  <c r="CD90" i="3"/>
  <c r="CD90" i="4" s="1"/>
  <c r="BZ90" i="3"/>
  <c r="BZ90" i="4" s="1"/>
  <c r="BV90" i="3"/>
  <c r="BV90" i="4" s="1"/>
  <c r="BR90" i="3"/>
  <c r="BR90" i="4" s="1"/>
  <c r="BN90" i="3"/>
  <c r="BN90" i="4" s="1"/>
  <c r="BJ90" i="3"/>
  <c r="BJ90" i="4" s="1"/>
  <c r="BF90" i="3"/>
  <c r="BF90" i="4" s="1"/>
  <c r="BB90" i="3"/>
  <c r="BB90" i="4" s="1"/>
  <c r="AX90" i="3"/>
  <c r="AX90" i="4" s="1"/>
  <c r="AT90" i="3"/>
  <c r="AT90" i="4" s="1"/>
  <c r="AP90" i="3"/>
  <c r="AP90" i="4" s="1"/>
  <c r="AL90" i="3"/>
  <c r="AL90" i="4" s="1"/>
  <c r="AH90" i="3"/>
  <c r="AH90" i="4" s="1"/>
  <c r="AD90" i="3"/>
  <c r="AD90" i="4" s="1"/>
  <c r="Z90" i="3"/>
  <c r="Z90" i="4" s="1"/>
  <c r="V90" i="3"/>
  <c r="V90" i="4" s="1"/>
  <c r="R90" i="3"/>
  <c r="R90" i="4" s="1"/>
  <c r="N90" i="3"/>
  <c r="N90" i="4" s="1"/>
  <c r="J90" i="3"/>
  <c r="J90" i="4" s="1"/>
  <c r="CG90" i="3"/>
  <c r="CG90" i="4" s="1"/>
  <c r="CC90" i="3"/>
  <c r="CC90" i="4" s="1"/>
  <c r="BY90" i="3"/>
  <c r="BY90" i="4" s="1"/>
  <c r="BU90" i="3"/>
  <c r="BU90" i="4" s="1"/>
  <c r="BQ90" i="3"/>
  <c r="BQ90" i="4" s="1"/>
  <c r="BM90" i="3"/>
  <c r="BM90" i="4" s="1"/>
  <c r="BI90" i="3"/>
  <c r="BI90" i="4" s="1"/>
  <c r="BE90" i="3"/>
  <c r="BE90" i="4" s="1"/>
  <c r="BA90" i="3"/>
  <c r="BA90" i="4" s="1"/>
  <c r="AW90" i="3"/>
  <c r="AW90" i="4" s="1"/>
  <c r="AS90" i="3"/>
  <c r="AS90" i="4" s="1"/>
  <c r="AO90" i="3"/>
  <c r="AO90" i="4" s="1"/>
  <c r="AK90" i="3"/>
  <c r="AK90" i="4" s="1"/>
  <c r="AG90" i="3"/>
  <c r="AG90" i="4" s="1"/>
  <c r="AC90" i="3"/>
  <c r="AC90" i="4" s="1"/>
  <c r="Y90" i="3"/>
  <c r="Y90" i="4" s="1"/>
  <c r="U90" i="3"/>
  <c r="U90" i="4" s="1"/>
  <c r="Q90" i="3"/>
  <c r="Q90" i="4" s="1"/>
  <c r="M90" i="3"/>
  <c r="M90" i="4" s="1"/>
  <c r="I90" i="3"/>
  <c r="I90" i="4" s="1"/>
  <c r="CF90" i="3"/>
  <c r="CF90" i="4" s="1"/>
  <c r="CB90" i="3"/>
  <c r="CB90" i="4" s="1"/>
  <c r="BX90" i="3"/>
  <c r="BX90" i="4" s="1"/>
  <c r="BT90" i="3"/>
  <c r="BT90" i="4" s="1"/>
  <c r="BP90" i="3"/>
  <c r="BP90" i="4" s="1"/>
  <c r="BL90" i="3"/>
  <c r="BL90" i="4" s="1"/>
  <c r="BH90" i="3"/>
  <c r="BH90" i="4" s="1"/>
  <c r="BD90" i="3"/>
  <c r="BD90" i="4" s="1"/>
  <c r="AZ90" i="3"/>
  <c r="AZ90" i="4" s="1"/>
  <c r="AV90" i="3"/>
  <c r="AV90" i="4" s="1"/>
  <c r="AR90" i="3"/>
  <c r="AR90" i="4" s="1"/>
  <c r="AN90" i="3"/>
  <c r="AN90" i="4" s="1"/>
  <c r="AJ90" i="3"/>
  <c r="AJ90" i="4" s="1"/>
  <c r="AF90" i="3"/>
  <c r="AF90" i="4" s="1"/>
  <c r="AB90" i="3"/>
  <c r="AB90" i="4" s="1"/>
  <c r="X90" i="3"/>
  <c r="X90" i="4" s="1"/>
  <c r="T90" i="3"/>
  <c r="T90" i="4" s="1"/>
  <c r="P90" i="3"/>
  <c r="P90" i="4" s="1"/>
  <c r="L90" i="3"/>
  <c r="L90" i="4" s="1"/>
  <c r="H90" i="3"/>
  <c r="H90" i="4" s="1"/>
  <c r="CF58" i="3"/>
  <c r="CF58" i="4" s="1"/>
  <c r="CB58" i="3"/>
  <c r="CB58" i="4" s="1"/>
  <c r="BX58" i="3"/>
  <c r="BX58" i="4" s="1"/>
  <c r="BT58" i="3"/>
  <c r="BT58" i="4" s="1"/>
  <c r="BP58" i="3"/>
  <c r="BP58" i="4" s="1"/>
  <c r="BL58" i="3"/>
  <c r="BL58" i="4" s="1"/>
  <c r="BH58" i="3"/>
  <c r="BH58" i="4" s="1"/>
  <c r="BD58" i="3"/>
  <c r="BD58" i="4" s="1"/>
  <c r="AZ58" i="3"/>
  <c r="AZ58" i="4" s="1"/>
  <c r="AV58" i="3"/>
  <c r="AV58" i="4" s="1"/>
  <c r="AR58" i="3"/>
  <c r="AR58" i="4" s="1"/>
  <c r="AN58" i="3"/>
  <c r="AN58" i="4" s="1"/>
  <c r="AJ58" i="3"/>
  <c r="AJ58" i="4" s="1"/>
  <c r="AF58" i="3"/>
  <c r="AF58" i="4" s="1"/>
  <c r="AB58" i="3"/>
  <c r="AB58" i="4" s="1"/>
  <c r="X58" i="3"/>
  <c r="X58" i="4" s="1"/>
  <c r="T58" i="3"/>
  <c r="T58" i="4" s="1"/>
  <c r="P58" i="3"/>
  <c r="P58" i="4" s="1"/>
  <c r="L58" i="3"/>
  <c r="L58" i="4" s="1"/>
  <c r="H58" i="3"/>
  <c r="H58" i="4" s="1"/>
  <c r="CE58" i="3"/>
  <c r="CE58" i="4" s="1"/>
  <c r="CA58" i="3"/>
  <c r="CA58" i="4" s="1"/>
  <c r="BW58" i="3"/>
  <c r="BW58" i="4" s="1"/>
  <c r="BS58" i="3"/>
  <c r="BS58" i="4" s="1"/>
  <c r="BO58" i="3"/>
  <c r="BO58" i="4" s="1"/>
  <c r="BK58" i="3"/>
  <c r="BK58" i="4" s="1"/>
  <c r="BG58" i="3"/>
  <c r="BG58" i="4" s="1"/>
  <c r="BC58" i="3"/>
  <c r="BC58" i="4" s="1"/>
  <c r="AY58" i="3"/>
  <c r="AY58" i="4" s="1"/>
  <c r="AU58" i="3"/>
  <c r="AU58" i="4" s="1"/>
  <c r="AQ58" i="3"/>
  <c r="AQ58" i="4" s="1"/>
  <c r="AM58" i="3"/>
  <c r="AM58" i="4" s="1"/>
  <c r="AI58" i="3"/>
  <c r="AI58" i="4" s="1"/>
  <c r="AE58" i="3"/>
  <c r="AE58" i="4" s="1"/>
  <c r="AA58" i="3"/>
  <c r="AA58" i="4" s="1"/>
  <c r="W58" i="3"/>
  <c r="W58" i="4" s="1"/>
  <c r="S58" i="3"/>
  <c r="S58" i="4" s="1"/>
  <c r="O58" i="3"/>
  <c r="O58" i="4" s="1"/>
  <c r="K58" i="3"/>
  <c r="K58" i="4" s="1"/>
  <c r="G58" i="3"/>
  <c r="G58" i="4" s="1"/>
  <c r="CH58" i="3"/>
  <c r="CH58" i="4" s="1"/>
  <c r="CD58" i="3"/>
  <c r="CD58" i="4" s="1"/>
  <c r="BZ58" i="3"/>
  <c r="BZ58" i="4" s="1"/>
  <c r="BV58" i="3"/>
  <c r="BV58" i="4" s="1"/>
  <c r="BR58" i="3"/>
  <c r="BR58" i="4" s="1"/>
  <c r="BN58" i="3"/>
  <c r="BN58" i="4" s="1"/>
  <c r="BJ58" i="3"/>
  <c r="BJ58" i="4" s="1"/>
  <c r="BF58" i="3"/>
  <c r="BF58" i="4" s="1"/>
  <c r="BB58" i="3"/>
  <c r="BB58" i="4" s="1"/>
  <c r="AX58" i="3"/>
  <c r="AX58" i="4" s="1"/>
  <c r="AT58" i="3"/>
  <c r="AT58" i="4" s="1"/>
  <c r="AP58" i="3"/>
  <c r="AP58" i="4" s="1"/>
  <c r="AL58" i="3"/>
  <c r="AL58" i="4" s="1"/>
  <c r="AH58" i="3"/>
  <c r="AH58" i="4" s="1"/>
  <c r="AD58" i="3"/>
  <c r="AD58" i="4" s="1"/>
  <c r="Z58" i="3"/>
  <c r="Z58" i="4" s="1"/>
  <c r="V58" i="3"/>
  <c r="V58" i="4" s="1"/>
  <c r="R58" i="3"/>
  <c r="R58" i="4" s="1"/>
  <c r="N58" i="3"/>
  <c r="N58" i="4" s="1"/>
  <c r="J58" i="3"/>
  <c r="J58" i="4" s="1"/>
  <c r="CG58" i="3"/>
  <c r="CG58" i="4" s="1"/>
  <c r="CC58" i="3"/>
  <c r="CC58" i="4" s="1"/>
  <c r="BY58" i="3"/>
  <c r="BY58" i="4" s="1"/>
  <c r="BU58" i="3"/>
  <c r="BU58" i="4" s="1"/>
  <c r="BQ58" i="3"/>
  <c r="BQ58" i="4" s="1"/>
  <c r="BM58" i="3"/>
  <c r="BM58" i="4" s="1"/>
  <c r="BI58" i="3"/>
  <c r="BI58" i="4" s="1"/>
  <c r="BE58" i="3"/>
  <c r="BE58" i="4" s="1"/>
  <c r="BA58" i="3"/>
  <c r="BA58" i="4" s="1"/>
  <c r="AW58" i="3"/>
  <c r="AW58" i="4" s="1"/>
  <c r="AS58" i="3"/>
  <c r="AS58" i="4" s="1"/>
  <c r="AO58" i="3"/>
  <c r="AO58" i="4" s="1"/>
  <c r="AK58" i="3"/>
  <c r="AK58" i="4" s="1"/>
  <c r="AG58" i="3"/>
  <c r="AG58" i="4" s="1"/>
  <c r="AC58" i="3"/>
  <c r="AC58" i="4" s="1"/>
  <c r="Y58" i="3"/>
  <c r="Y58" i="4" s="1"/>
  <c r="U58" i="3"/>
  <c r="U58" i="4" s="1"/>
  <c r="Q58" i="3"/>
  <c r="Q58" i="4" s="1"/>
  <c r="M58" i="3"/>
  <c r="M58" i="4" s="1"/>
  <c r="I58" i="3"/>
  <c r="I58" i="4" s="1"/>
  <c r="CF16" i="3"/>
  <c r="CF16" i="4" s="1"/>
  <c r="CB16" i="3"/>
  <c r="CB16" i="4" s="1"/>
  <c r="BX16" i="3"/>
  <c r="BX16" i="4" s="1"/>
  <c r="BT16" i="3"/>
  <c r="BT16" i="4" s="1"/>
  <c r="BP16" i="3"/>
  <c r="BP16" i="4" s="1"/>
  <c r="BL16" i="3"/>
  <c r="BL16" i="4" s="1"/>
  <c r="BH16" i="3"/>
  <c r="BH16" i="4" s="1"/>
  <c r="BD16" i="3"/>
  <c r="BD16" i="4" s="1"/>
  <c r="AZ16" i="3"/>
  <c r="AZ16" i="4" s="1"/>
  <c r="AV16" i="3"/>
  <c r="AV16" i="4" s="1"/>
  <c r="AR16" i="3"/>
  <c r="AR16" i="4" s="1"/>
  <c r="AN16" i="3"/>
  <c r="AN16" i="4" s="1"/>
  <c r="AJ16" i="3"/>
  <c r="AJ16" i="4" s="1"/>
  <c r="AF16" i="3"/>
  <c r="AF16" i="4" s="1"/>
  <c r="AB16" i="3"/>
  <c r="AB16" i="4" s="1"/>
  <c r="X16" i="3"/>
  <c r="X16" i="4" s="1"/>
  <c r="T16" i="3"/>
  <c r="T16" i="4" s="1"/>
  <c r="P16" i="3"/>
  <c r="P16" i="4" s="1"/>
  <c r="L16" i="3"/>
  <c r="L16" i="4" s="1"/>
  <c r="H16" i="3"/>
  <c r="H16" i="4" s="1"/>
  <c r="CE16" i="3"/>
  <c r="CE16" i="4" s="1"/>
  <c r="CA16" i="3"/>
  <c r="CA16" i="4" s="1"/>
  <c r="BW16" i="3"/>
  <c r="BW16" i="4" s="1"/>
  <c r="BS16" i="3"/>
  <c r="BS16" i="4" s="1"/>
  <c r="BO16" i="3"/>
  <c r="BO16" i="4" s="1"/>
  <c r="BK16" i="3"/>
  <c r="BK16" i="4" s="1"/>
  <c r="BG16" i="3"/>
  <c r="BG16" i="4" s="1"/>
  <c r="BC16" i="3"/>
  <c r="BC16" i="4" s="1"/>
  <c r="AY16" i="3"/>
  <c r="AY16" i="4" s="1"/>
  <c r="AU16" i="3"/>
  <c r="AU16" i="4" s="1"/>
  <c r="AQ16" i="3"/>
  <c r="AQ16" i="4" s="1"/>
  <c r="AM16" i="3"/>
  <c r="AM16" i="4" s="1"/>
  <c r="AI16" i="3"/>
  <c r="AI16" i="4" s="1"/>
  <c r="AE16" i="3"/>
  <c r="AE16" i="4" s="1"/>
  <c r="AA16" i="3"/>
  <c r="AA16" i="4" s="1"/>
  <c r="W16" i="3"/>
  <c r="W16" i="4" s="1"/>
  <c r="S16" i="3"/>
  <c r="S16" i="4" s="1"/>
  <c r="O16" i="3"/>
  <c r="O16" i="4" s="1"/>
  <c r="K16" i="3"/>
  <c r="K16" i="4" s="1"/>
  <c r="G16" i="3"/>
  <c r="G16" i="4" s="1"/>
  <c r="CH16" i="3"/>
  <c r="CH16" i="4" s="1"/>
  <c r="CD16" i="3"/>
  <c r="CD16" i="4" s="1"/>
  <c r="BZ16" i="3"/>
  <c r="BZ16" i="4" s="1"/>
  <c r="BV16" i="3"/>
  <c r="BV16" i="4" s="1"/>
  <c r="BR16" i="3"/>
  <c r="BR16" i="4" s="1"/>
  <c r="BN16" i="3"/>
  <c r="BN16" i="4" s="1"/>
  <c r="BJ16" i="3"/>
  <c r="BJ16" i="4" s="1"/>
  <c r="BF16" i="3"/>
  <c r="BF16" i="4" s="1"/>
  <c r="BB16" i="3"/>
  <c r="BB16" i="4" s="1"/>
  <c r="AX16" i="3"/>
  <c r="AX16" i="4" s="1"/>
  <c r="AT16" i="3"/>
  <c r="AT16" i="4" s="1"/>
  <c r="AP16" i="3"/>
  <c r="AP16" i="4" s="1"/>
  <c r="AL16" i="3"/>
  <c r="AL16" i="4" s="1"/>
  <c r="AH16" i="3"/>
  <c r="AH16" i="4" s="1"/>
  <c r="AD16" i="3"/>
  <c r="AD16" i="4" s="1"/>
  <c r="Z16" i="3"/>
  <c r="Z16" i="4" s="1"/>
  <c r="V16" i="3"/>
  <c r="V16" i="4" s="1"/>
  <c r="R16" i="3"/>
  <c r="R16" i="4" s="1"/>
  <c r="N16" i="3"/>
  <c r="N16" i="4" s="1"/>
  <c r="J16" i="3"/>
  <c r="J16" i="4" s="1"/>
  <c r="CG16" i="3"/>
  <c r="CG16" i="4" s="1"/>
  <c r="CC16" i="3"/>
  <c r="CC16" i="4" s="1"/>
  <c r="BY16" i="3"/>
  <c r="BY16" i="4" s="1"/>
  <c r="BU16" i="3"/>
  <c r="BU16" i="4" s="1"/>
  <c r="BQ16" i="3"/>
  <c r="BQ16" i="4" s="1"/>
  <c r="BM16" i="3"/>
  <c r="BM16" i="4" s="1"/>
  <c r="BI16" i="3"/>
  <c r="BI16" i="4" s="1"/>
  <c r="BE16" i="3"/>
  <c r="BE16" i="4" s="1"/>
  <c r="BA16" i="3"/>
  <c r="BA16" i="4" s="1"/>
  <c r="AW16" i="3"/>
  <c r="AW16" i="4" s="1"/>
  <c r="AS16" i="3"/>
  <c r="AS16" i="4" s="1"/>
  <c r="AO16" i="3"/>
  <c r="AO16" i="4" s="1"/>
  <c r="AK16" i="3"/>
  <c r="AK16" i="4" s="1"/>
  <c r="AG16" i="3"/>
  <c r="AG16" i="4" s="1"/>
  <c r="AC16" i="3"/>
  <c r="AC16" i="4" s="1"/>
  <c r="Y16" i="3"/>
  <c r="Y16" i="4" s="1"/>
  <c r="U16" i="3"/>
  <c r="U16" i="4" s="1"/>
  <c r="Q16" i="3"/>
  <c r="Q16" i="4" s="1"/>
  <c r="M16" i="3"/>
  <c r="M16" i="4" s="1"/>
  <c r="I16" i="3"/>
  <c r="I16" i="4" s="1"/>
  <c r="CG272" i="3"/>
  <c r="CG272" i="4" s="1"/>
  <c r="CC272" i="3"/>
  <c r="CC272" i="4" s="1"/>
  <c r="BY272" i="3"/>
  <c r="BY272" i="4" s="1"/>
  <c r="BU272" i="3"/>
  <c r="BU272" i="4" s="1"/>
  <c r="BQ272" i="3"/>
  <c r="BQ272" i="4" s="1"/>
  <c r="BM272" i="3"/>
  <c r="BM272" i="4" s="1"/>
  <c r="BI272" i="3"/>
  <c r="BI272" i="4" s="1"/>
  <c r="BE272" i="3"/>
  <c r="BE272" i="4" s="1"/>
  <c r="BA272" i="3"/>
  <c r="BA272" i="4" s="1"/>
  <c r="AW272" i="3"/>
  <c r="AW272" i="4" s="1"/>
  <c r="AS272" i="3"/>
  <c r="AS272" i="4" s="1"/>
  <c r="AO272" i="3"/>
  <c r="AO272" i="4" s="1"/>
  <c r="AK272" i="3"/>
  <c r="AK272" i="4" s="1"/>
  <c r="AG272" i="3"/>
  <c r="AG272" i="4" s="1"/>
  <c r="AC272" i="3"/>
  <c r="AC272" i="4" s="1"/>
  <c r="Y272" i="3"/>
  <c r="Y272" i="4" s="1"/>
  <c r="U272" i="3"/>
  <c r="U272" i="4" s="1"/>
  <c r="Q272" i="3"/>
  <c r="Q272" i="4" s="1"/>
  <c r="M272" i="3"/>
  <c r="M272" i="4" s="1"/>
  <c r="I272" i="3"/>
  <c r="I272" i="4" s="1"/>
  <c r="CF272" i="3"/>
  <c r="CF272" i="4" s="1"/>
  <c r="CB272" i="3"/>
  <c r="CB272" i="4" s="1"/>
  <c r="BX272" i="3"/>
  <c r="BX272" i="4" s="1"/>
  <c r="BT272" i="3"/>
  <c r="BT272" i="4" s="1"/>
  <c r="BP272" i="3"/>
  <c r="BP272" i="4" s="1"/>
  <c r="BL272" i="3"/>
  <c r="BL272" i="4" s="1"/>
  <c r="BH272" i="3"/>
  <c r="BH272" i="4" s="1"/>
  <c r="BD272" i="3"/>
  <c r="BD272" i="4" s="1"/>
  <c r="AZ272" i="3"/>
  <c r="AZ272" i="4" s="1"/>
  <c r="AV272" i="3"/>
  <c r="AV272" i="4" s="1"/>
  <c r="AR272" i="3"/>
  <c r="AR272" i="4" s="1"/>
  <c r="AN272" i="3"/>
  <c r="AN272" i="4" s="1"/>
  <c r="AJ272" i="3"/>
  <c r="AJ272" i="4" s="1"/>
  <c r="AF272" i="3"/>
  <c r="AF272" i="4" s="1"/>
  <c r="AB272" i="3"/>
  <c r="AB272" i="4" s="1"/>
  <c r="X272" i="3"/>
  <c r="X272" i="4" s="1"/>
  <c r="T272" i="3"/>
  <c r="T272" i="4" s="1"/>
  <c r="P272" i="3"/>
  <c r="P272" i="4" s="1"/>
  <c r="L272" i="3"/>
  <c r="L272" i="4" s="1"/>
  <c r="H272" i="3"/>
  <c r="H272" i="4" s="1"/>
  <c r="CE272" i="3"/>
  <c r="CE272" i="4" s="1"/>
  <c r="CA272" i="3"/>
  <c r="CA272" i="4" s="1"/>
  <c r="BW272" i="3"/>
  <c r="BW272" i="4" s="1"/>
  <c r="BS272" i="3"/>
  <c r="BS272" i="4" s="1"/>
  <c r="BO272" i="3"/>
  <c r="BO272" i="4" s="1"/>
  <c r="BK272" i="3"/>
  <c r="BK272" i="4" s="1"/>
  <c r="BG272" i="3"/>
  <c r="BG272" i="4" s="1"/>
  <c r="BC272" i="3"/>
  <c r="BC272" i="4" s="1"/>
  <c r="AY272" i="3"/>
  <c r="AY272" i="4" s="1"/>
  <c r="AU272" i="3"/>
  <c r="AU272" i="4" s="1"/>
  <c r="AQ272" i="3"/>
  <c r="AQ272" i="4" s="1"/>
  <c r="AM272" i="3"/>
  <c r="AM272" i="4" s="1"/>
  <c r="AI272" i="3"/>
  <c r="AI272" i="4" s="1"/>
  <c r="AE272" i="3"/>
  <c r="AE272" i="4" s="1"/>
  <c r="AA272" i="3"/>
  <c r="AA272" i="4" s="1"/>
  <c r="W272" i="3"/>
  <c r="W272" i="4" s="1"/>
  <c r="S272" i="3"/>
  <c r="S272" i="4" s="1"/>
  <c r="O272" i="3"/>
  <c r="O272" i="4" s="1"/>
  <c r="K272" i="3"/>
  <c r="K272" i="4" s="1"/>
  <c r="G272" i="3"/>
  <c r="G272" i="4" s="1"/>
  <c r="CH272" i="3"/>
  <c r="CH272" i="4" s="1"/>
  <c r="CD272" i="3"/>
  <c r="CD272" i="4" s="1"/>
  <c r="BZ272" i="3"/>
  <c r="BZ272" i="4" s="1"/>
  <c r="BV272" i="3"/>
  <c r="BV272" i="4" s="1"/>
  <c r="BR272" i="3"/>
  <c r="BR272" i="4" s="1"/>
  <c r="BN272" i="3"/>
  <c r="BN272" i="4" s="1"/>
  <c r="BJ272" i="3"/>
  <c r="BJ272" i="4" s="1"/>
  <c r="BF272" i="3"/>
  <c r="BF272" i="4" s="1"/>
  <c r="BB272" i="3"/>
  <c r="BB272" i="4" s="1"/>
  <c r="AX272" i="3"/>
  <c r="AX272" i="4" s="1"/>
  <c r="AT272" i="3"/>
  <c r="AT272" i="4" s="1"/>
  <c r="AP272" i="3"/>
  <c r="AP272" i="4" s="1"/>
  <c r="AL272" i="3"/>
  <c r="AL272" i="4" s="1"/>
  <c r="AH272" i="3"/>
  <c r="AH272" i="4" s="1"/>
  <c r="AD272" i="3"/>
  <c r="AD272" i="4" s="1"/>
  <c r="Z272" i="3"/>
  <c r="Z272" i="4" s="1"/>
  <c r="V272" i="3"/>
  <c r="V272" i="4" s="1"/>
  <c r="R272" i="3"/>
  <c r="R272" i="4" s="1"/>
  <c r="N272" i="3"/>
  <c r="N272" i="4" s="1"/>
  <c r="J272" i="3"/>
  <c r="J272" i="4" s="1"/>
  <c r="CG153" i="3"/>
  <c r="CG153" i="4" s="1"/>
  <c r="CC153" i="3"/>
  <c r="CC153" i="4" s="1"/>
  <c r="BY153" i="3"/>
  <c r="BY153" i="4" s="1"/>
  <c r="BU153" i="3"/>
  <c r="BU153" i="4" s="1"/>
  <c r="BQ153" i="3"/>
  <c r="BQ153" i="4" s="1"/>
  <c r="BM153" i="3"/>
  <c r="BM153" i="4" s="1"/>
  <c r="BI153" i="3"/>
  <c r="BI153" i="4" s="1"/>
  <c r="BE153" i="3"/>
  <c r="BE153" i="4" s="1"/>
  <c r="BA153" i="3"/>
  <c r="BA153" i="4" s="1"/>
  <c r="AW153" i="3"/>
  <c r="AW153" i="4" s="1"/>
  <c r="AS153" i="3"/>
  <c r="AS153" i="4" s="1"/>
  <c r="AO153" i="3"/>
  <c r="AO153" i="4" s="1"/>
  <c r="AK153" i="3"/>
  <c r="AK153" i="4" s="1"/>
  <c r="AG153" i="3"/>
  <c r="AG153" i="4" s="1"/>
  <c r="AC153" i="3"/>
  <c r="AC153" i="4" s="1"/>
  <c r="Y153" i="3"/>
  <c r="Y153" i="4" s="1"/>
  <c r="U153" i="3"/>
  <c r="U153" i="4" s="1"/>
  <c r="Q153" i="3"/>
  <c r="Q153" i="4" s="1"/>
  <c r="M153" i="3"/>
  <c r="M153" i="4" s="1"/>
  <c r="I153" i="3"/>
  <c r="I153" i="4" s="1"/>
  <c r="CF153" i="3"/>
  <c r="CF153" i="4" s="1"/>
  <c r="CB153" i="3"/>
  <c r="CB153" i="4" s="1"/>
  <c r="BX153" i="3"/>
  <c r="BX153" i="4" s="1"/>
  <c r="BT153" i="3"/>
  <c r="BT153" i="4" s="1"/>
  <c r="BP153" i="3"/>
  <c r="BP153" i="4" s="1"/>
  <c r="BL153" i="3"/>
  <c r="BL153" i="4" s="1"/>
  <c r="BH153" i="3"/>
  <c r="BH153" i="4" s="1"/>
  <c r="BD153" i="3"/>
  <c r="BD153" i="4" s="1"/>
  <c r="AZ153" i="3"/>
  <c r="AZ153" i="4" s="1"/>
  <c r="AV153" i="3"/>
  <c r="AV153" i="4" s="1"/>
  <c r="AR153" i="3"/>
  <c r="AR153" i="4" s="1"/>
  <c r="AN153" i="3"/>
  <c r="AN153" i="4" s="1"/>
  <c r="AJ153" i="3"/>
  <c r="AJ153" i="4" s="1"/>
  <c r="AF153" i="3"/>
  <c r="AF153" i="4" s="1"/>
  <c r="AB153" i="3"/>
  <c r="AB153" i="4" s="1"/>
  <c r="X153" i="3"/>
  <c r="X153" i="4" s="1"/>
  <c r="T153" i="3"/>
  <c r="T153" i="4" s="1"/>
  <c r="P153" i="3"/>
  <c r="P153" i="4" s="1"/>
  <c r="L153" i="3"/>
  <c r="L153" i="4" s="1"/>
  <c r="H153" i="3"/>
  <c r="H153" i="4" s="1"/>
  <c r="CE153" i="3"/>
  <c r="CE153" i="4" s="1"/>
  <c r="CA153" i="3"/>
  <c r="CA153" i="4" s="1"/>
  <c r="BW153" i="3"/>
  <c r="BW153" i="4" s="1"/>
  <c r="BS153" i="3"/>
  <c r="BS153" i="4" s="1"/>
  <c r="BO153" i="3"/>
  <c r="BO153" i="4" s="1"/>
  <c r="BK153" i="3"/>
  <c r="BK153" i="4" s="1"/>
  <c r="BG153" i="3"/>
  <c r="BG153" i="4" s="1"/>
  <c r="BC153" i="3"/>
  <c r="BC153" i="4" s="1"/>
  <c r="AY153" i="3"/>
  <c r="AY153" i="4" s="1"/>
  <c r="AU153" i="3"/>
  <c r="AU153" i="4" s="1"/>
  <c r="AQ153" i="3"/>
  <c r="AQ153" i="4" s="1"/>
  <c r="AM153" i="3"/>
  <c r="AM153" i="4" s="1"/>
  <c r="AI153" i="3"/>
  <c r="AI153" i="4" s="1"/>
  <c r="AE153" i="3"/>
  <c r="AE153" i="4" s="1"/>
  <c r="AA153" i="3"/>
  <c r="AA153" i="4" s="1"/>
  <c r="W153" i="3"/>
  <c r="W153" i="4" s="1"/>
  <c r="S153" i="3"/>
  <c r="S153" i="4" s="1"/>
  <c r="O153" i="3"/>
  <c r="O153" i="4" s="1"/>
  <c r="K153" i="3"/>
  <c r="K153" i="4" s="1"/>
  <c r="G153" i="3"/>
  <c r="G153" i="4" s="1"/>
  <c r="CH153" i="3"/>
  <c r="CH153" i="4" s="1"/>
  <c r="CD153" i="3"/>
  <c r="CD153" i="4" s="1"/>
  <c r="BZ153" i="3"/>
  <c r="BZ153" i="4" s="1"/>
  <c r="BV153" i="3"/>
  <c r="BV153" i="4" s="1"/>
  <c r="BR153" i="3"/>
  <c r="BR153" i="4" s="1"/>
  <c r="BN153" i="3"/>
  <c r="BN153" i="4" s="1"/>
  <c r="BJ153" i="3"/>
  <c r="BJ153" i="4" s="1"/>
  <c r="BF153" i="3"/>
  <c r="BF153" i="4" s="1"/>
  <c r="BB153" i="3"/>
  <c r="BB153" i="4" s="1"/>
  <c r="AX153" i="3"/>
  <c r="AX153" i="4" s="1"/>
  <c r="AT153" i="3"/>
  <c r="AT153" i="4" s="1"/>
  <c r="AP153" i="3"/>
  <c r="AP153" i="4" s="1"/>
  <c r="AL153" i="3"/>
  <c r="AL153" i="4" s="1"/>
  <c r="AH153" i="3"/>
  <c r="AH153" i="4" s="1"/>
  <c r="AD153" i="3"/>
  <c r="AD153" i="4" s="1"/>
  <c r="Z153" i="3"/>
  <c r="Z153" i="4" s="1"/>
  <c r="V153" i="3"/>
  <c r="V153" i="4" s="1"/>
  <c r="R153" i="3"/>
  <c r="R153" i="4" s="1"/>
  <c r="N153" i="3"/>
  <c r="N153" i="4" s="1"/>
  <c r="J153" i="3"/>
  <c r="J153" i="4" s="1"/>
  <c r="CE97" i="3"/>
  <c r="CE97" i="4" s="1"/>
  <c r="CA97" i="3"/>
  <c r="CA97" i="4" s="1"/>
  <c r="BW97" i="3"/>
  <c r="BW97" i="4" s="1"/>
  <c r="BS97" i="3"/>
  <c r="BS97" i="4" s="1"/>
  <c r="BO97" i="3"/>
  <c r="BO97" i="4" s="1"/>
  <c r="BK97" i="3"/>
  <c r="BK97" i="4" s="1"/>
  <c r="BG97" i="3"/>
  <c r="BG97" i="4" s="1"/>
  <c r="BC97" i="3"/>
  <c r="BC97" i="4" s="1"/>
  <c r="AY97" i="3"/>
  <c r="AY97" i="4" s="1"/>
  <c r="AU97" i="3"/>
  <c r="AU97" i="4" s="1"/>
  <c r="AQ97" i="3"/>
  <c r="AQ97" i="4" s="1"/>
  <c r="AM97" i="3"/>
  <c r="AM97" i="4" s="1"/>
  <c r="AI97" i="3"/>
  <c r="AI97" i="4" s="1"/>
  <c r="AE97" i="3"/>
  <c r="AE97" i="4" s="1"/>
  <c r="AA97" i="3"/>
  <c r="AA97" i="4" s="1"/>
  <c r="W97" i="3"/>
  <c r="W97" i="4" s="1"/>
  <c r="S97" i="3"/>
  <c r="S97" i="4" s="1"/>
  <c r="O97" i="3"/>
  <c r="O97" i="4" s="1"/>
  <c r="K97" i="3"/>
  <c r="K97" i="4" s="1"/>
  <c r="G97" i="3"/>
  <c r="G97" i="4" s="1"/>
  <c r="CH97" i="3"/>
  <c r="CH97" i="4" s="1"/>
  <c r="CD97" i="3"/>
  <c r="CD97" i="4" s="1"/>
  <c r="BZ97" i="3"/>
  <c r="BZ97" i="4" s="1"/>
  <c r="BV97" i="3"/>
  <c r="BV97" i="4" s="1"/>
  <c r="BR97" i="3"/>
  <c r="BR97" i="4" s="1"/>
  <c r="BN97" i="3"/>
  <c r="BN97" i="4" s="1"/>
  <c r="BJ97" i="3"/>
  <c r="BJ97" i="4" s="1"/>
  <c r="BF97" i="3"/>
  <c r="BF97" i="4" s="1"/>
  <c r="BB97" i="3"/>
  <c r="BB97" i="4" s="1"/>
  <c r="AX97" i="3"/>
  <c r="AX97" i="4" s="1"/>
  <c r="AT97" i="3"/>
  <c r="AT97" i="4" s="1"/>
  <c r="AP97" i="3"/>
  <c r="AP97" i="4" s="1"/>
  <c r="AL97" i="3"/>
  <c r="AL97" i="4" s="1"/>
  <c r="AH97" i="3"/>
  <c r="AH97" i="4" s="1"/>
  <c r="AD97" i="3"/>
  <c r="AD97" i="4" s="1"/>
  <c r="Z97" i="3"/>
  <c r="Z97" i="4" s="1"/>
  <c r="V97" i="3"/>
  <c r="V97" i="4" s="1"/>
  <c r="R97" i="3"/>
  <c r="R97" i="4" s="1"/>
  <c r="N97" i="3"/>
  <c r="N97" i="4" s="1"/>
  <c r="J97" i="3"/>
  <c r="J97" i="4" s="1"/>
  <c r="CG97" i="3"/>
  <c r="CG97" i="4" s="1"/>
  <c r="CC97" i="3"/>
  <c r="CC97" i="4" s="1"/>
  <c r="BY97" i="3"/>
  <c r="BY97" i="4" s="1"/>
  <c r="BU97" i="3"/>
  <c r="BU97" i="4" s="1"/>
  <c r="BQ97" i="3"/>
  <c r="BQ97" i="4" s="1"/>
  <c r="BM97" i="3"/>
  <c r="BM97" i="4" s="1"/>
  <c r="BI97" i="3"/>
  <c r="BI97" i="4" s="1"/>
  <c r="BE97" i="3"/>
  <c r="BE97" i="4" s="1"/>
  <c r="BA97" i="3"/>
  <c r="BA97" i="4" s="1"/>
  <c r="AW97" i="3"/>
  <c r="AW97" i="4" s="1"/>
  <c r="AS97" i="3"/>
  <c r="AS97" i="4" s="1"/>
  <c r="AO97" i="3"/>
  <c r="AO97" i="4" s="1"/>
  <c r="AK97" i="3"/>
  <c r="AK97" i="4" s="1"/>
  <c r="AG97" i="3"/>
  <c r="AG97" i="4" s="1"/>
  <c r="AC97" i="3"/>
  <c r="AC97" i="4" s="1"/>
  <c r="Y97" i="3"/>
  <c r="Y97" i="4" s="1"/>
  <c r="U97" i="3"/>
  <c r="U97" i="4" s="1"/>
  <c r="Q97" i="3"/>
  <c r="Q97" i="4" s="1"/>
  <c r="M97" i="3"/>
  <c r="M97" i="4" s="1"/>
  <c r="I97" i="3"/>
  <c r="I97" i="4" s="1"/>
  <c r="CF97" i="3"/>
  <c r="CF97" i="4" s="1"/>
  <c r="CB97" i="3"/>
  <c r="CB97" i="4" s="1"/>
  <c r="BX97" i="3"/>
  <c r="BX97" i="4" s="1"/>
  <c r="BT97" i="3"/>
  <c r="BT97" i="4" s="1"/>
  <c r="BP97" i="3"/>
  <c r="BP97" i="4" s="1"/>
  <c r="BL97" i="3"/>
  <c r="BL97" i="4" s="1"/>
  <c r="BH97" i="3"/>
  <c r="BH97" i="4" s="1"/>
  <c r="BD97" i="3"/>
  <c r="BD97" i="4" s="1"/>
  <c r="AZ97" i="3"/>
  <c r="AZ97" i="4" s="1"/>
  <c r="AV97" i="3"/>
  <c r="AV97" i="4" s="1"/>
  <c r="AR97" i="3"/>
  <c r="AR97" i="4" s="1"/>
  <c r="AN97" i="3"/>
  <c r="AN97" i="4" s="1"/>
  <c r="AJ97" i="3"/>
  <c r="AJ97" i="4" s="1"/>
  <c r="AF97" i="3"/>
  <c r="AF97" i="4" s="1"/>
  <c r="AB97" i="3"/>
  <c r="AB97" i="4" s="1"/>
  <c r="X97" i="3"/>
  <c r="X97" i="4" s="1"/>
  <c r="T97" i="3"/>
  <c r="T97" i="4" s="1"/>
  <c r="P97" i="3"/>
  <c r="P97" i="4" s="1"/>
  <c r="L97" i="3"/>
  <c r="L97" i="4" s="1"/>
  <c r="H97" i="3"/>
  <c r="H97" i="4" s="1"/>
  <c r="CG209" i="3"/>
  <c r="CG209" i="4" s="1"/>
  <c r="CC209" i="3"/>
  <c r="CC209" i="4" s="1"/>
  <c r="BY209" i="3"/>
  <c r="BY209" i="4" s="1"/>
  <c r="BU209" i="3"/>
  <c r="BU209" i="4" s="1"/>
  <c r="BQ209" i="3"/>
  <c r="BQ209" i="4" s="1"/>
  <c r="BM209" i="3"/>
  <c r="BM209" i="4" s="1"/>
  <c r="BI209" i="3"/>
  <c r="BI209" i="4" s="1"/>
  <c r="BE209" i="3"/>
  <c r="BE209" i="4" s="1"/>
  <c r="BA209" i="3"/>
  <c r="BA209" i="4" s="1"/>
  <c r="AW209" i="3"/>
  <c r="AW209" i="4" s="1"/>
  <c r="AS209" i="3"/>
  <c r="AS209" i="4" s="1"/>
  <c r="AO209" i="3"/>
  <c r="AO209" i="4" s="1"/>
  <c r="AK209" i="3"/>
  <c r="AK209" i="4" s="1"/>
  <c r="AG209" i="3"/>
  <c r="AG209" i="4" s="1"/>
  <c r="AC209" i="3"/>
  <c r="AC209" i="4" s="1"/>
  <c r="Y209" i="3"/>
  <c r="Y209" i="4" s="1"/>
  <c r="U209" i="3"/>
  <c r="U209" i="4" s="1"/>
  <c r="Q209" i="3"/>
  <c r="Q209" i="4" s="1"/>
  <c r="M209" i="3"/>
  <c r="M209" i="4" s="1"/>
  <c r="I209" i="3"/>
  <c r="I209" i="4" s="1"/>
  <c r="CF209" i="3"/>
  <c r="CF209" i="4" s="1"/>
  <c r="CB209" i="3"/>
  <c r="CB209" i="4" s="1"/>
  <c r="BX209" i="3"/>
  <c r="BX209" i="4" s="1"/>
  <c r="BT209" i="3"/>
  <c r="BT209" i="4" s="1"/>
  <c r="BP209" i="3"/>
  <c r="BP209" i="4" s="1"/>
  <c r="BL209" i="3"/>
  <c r="BL209" i="4" s="1"/>
  <c r="BH209" i="3"/>
  <c r="BH209" i="4" s="1"/>
  <c r="BD209" i="3"/>
  <c r="BD209" i="4" s="1"/>
  <c r="AZ209" i="3"/>
  <c r="AZ209" i="4" s="1"/>
  <c r="AV209" i="3"/>
  <c r="AV209" i="4" s="1"/>
  <c r="AR209" i="3"/>
  <c r="AR209" i="4" s="1"/>
  <c r="AN209" i="3"/>
  <c r="AN209" i="4" s="1"/>
  <c r="AJ209" i="3"/>
  <c r="AJ209" i="4" s="1"/>
  <c r="AF209" i="3"/>
  <c r="AF209" i="4" s="1"/>
  <c r="AB209" i="3"/>
  <c r="AB209" i="4" s="1"/>
  <c r="X209" i="3"/>
  <c r="X209" i="4" s="1"/>
  <c r="T209" i="3"/>
  <c r="T209" i="4" s="1"/>
  <c r="P209" i="3"/>
  <c r="P209" i="4" s="1"/>
  <c r="L209" i="3"/>
  <c r="L209" i="4" s="1"/>
  <c r="H209" i="3"/>
  <c r="H209" i="4" s="1"/>
  <c r="CE209" i="3"/>
  <c r="CE209" i="4" s="1"/>
  <c r="CA209" i="3"/>
  <c r="CA209" i="4" s="1"/>
  <c r="BW209" i="3"/>
  <c r="BW209" i="4" s="1"/>
  <c r="BS209" i="3"/>
  <c r="BS209" i="4" s="1"/>
  <c r="BO209" i="3"/>
  <c r="BO209" i="4" s="1"/>
  <c r="BK209" i="3"/>
  <c r="BK209" i="4" s="1"/>
  <c r="BG209" i="3"/>
  <c r="BG209" i="4" s="1"/>
  <c r="BC209" i="3"/>
  <c r="BC209" i="4" s="1"/>
  <c r="AY209" i="3"/>
  <c r="AY209" i="4" s="1"/>
  <c r="AU209" i="3"/>
  <c r="AU209" i="4" s="1"/>
  <c r="AQ209" i="3"/>
  <c r="AQ209" i="4" s="1"/>
  <c r="AM209" i="3"/>
  <c r="AM209" i="4" s="1"/>
  <c r="AI209" i="3"/>
  <c r="AI209" i="4" s="1"/>
  <c r="AE209" i="3"/>
  <c r="AE209" i="4" s="1"/>
  <c r="AA209" i="3"/>
  <c r="AA209" i="4" s="1"/>
  <c r="W209" i="3"/>
  <c r="W209" i="4" s="1"/>
  <c r="S209" i="3"/>
  <c r="S209" i="4" s="1"/>
  <c r="O209" i="3"/>
  <c r="O209" i="4" s="1"/>
  <c r="K209" i="3"/>
  <c r="K209" i="4" s="1"/>
  <c r="G209" i="3"/>
  <c r="G209" i="4" s="1"/>
  <c r="CH209" i="3"/>
  <c r="CH209" i="4" s="1"/>
  <c r="CD209" i="3"/>
  <c r="CD209" i="4" s="1"/>
  <c r="BZ209" i="3"/>
  <c r="BZ209" i="4" s="1"/>
  <c r="BV209" i="3"/>
  <c r="BV209" i="4" s="1"/>
  <c r="BR209" i="3"/>
  <c r="BR209" i="4" s="1"/>
  <c r="BN209" i="3"/>
  <c r="BN209" i="4" s="1"/>
  <c r="BJ209" i="3"/>
  <c r="BJ209" i="4" s="1"/>
  <c r="BF209" i="3"/>
  <c r="BF209" i="4" s="1"/>
  <c r="BB209" i="3"/>
  <c r="BB209" i="4" s="1"/>
  <c r="AX209" i="3"/>
  <c r="AX209" i="4" s="1"/>
  <c r="AT209" i="3"/>
  <c r="AT209" i="4" s="1"/>
  <c r="AP209" i="3"/>
  <c r="AP209" i="4" s="1"/>
  <c r="AL209" i="3"/>
  <c r="AL209" i="4" s="1"/>
  <c r="AH209" i="3"/>
  <c r="AH209" i="4" s="1"/>
  <c r="AD209" i="3"/>
  <c r="AD209" i="4" s="1"/>
  <c r="Z209" i="3"/>
  <c r="Z209" i="4" s="1"/>
  <c r="V209" i="3"/>
  <c r="V209" i="4" s="1"/>
  <c r="R209" i="3"/>
  <c r="R209" i="4" s="1"/>
  <c r="N209" i="3"/>
  <c r="N209" i="4" s="1"/>
  <c r="J209" i="3"/>
  <c r="J209" i="4" s="1"/>
  <c r="CG196" i="3"/>
  <c r="CG196" i="4" s="1"/>
  <c r="CC196" i="3"/>
  <c r="CC196" i="4" s="1"/>
  <c r="BY196" i="3"/>
  <c r="BY196" i="4" s="1"/>
  <c r="BU196" i="3"/>
  <c r="BU196" i="4" s="1"/>
  <c r="BQ196" i="3"/>
  <c r="BQ196" i="4" s="1"/>
  <c r="BM196" i="3"/>
  <c r="BM196" i="4" s="1"/>
  <c r="BI196" i="3"/>
  <c r="BI196" i="4" s="1"/>
  <c r="BE196" i="3"/>
  <c r="BE196" i="4" s="1"/>
  <c r="BA196" i="3"/>
  <c r="BA196" i="4" s="1"/>
  <c r="AW196" i="3"/>
  <c r="AW196" i="4" s="1"/>
  <c r="AS196" i="3"/>
  <c r="AS196" i="4" s="1"/>
  <c r="AO196" i="3"/>
  <c r="AO196" i="4" s="1"/>
  <c r="AK196" i="3"/>
  <c r="AK196" i="4" s="1"/>
  <c r="AG196" i="3"/>
  <c r="AG196" i="4" s="1"/>
  <c r="AC196" i="3"/>
  <c r="AC196" i="4" s="1"/>
  <c r="Y196" i="3"/>
  <c r="Y196" i="4" s="1"/>
  <c r="U196" i="3"/>
  <c r="U196" i="4" s="1"/>
  <c r="Q196" i="3"/>
  <c r="Q196" i="4" s="1"/>
  <c r="M196" i="3"/>
  <c r="M196" i="4" s="1"/>
  <c r="I196" i="3"/>
  <c r="I196" i="4" s="1"/>
  <c r="CF196" i="3"/>
  <c r="CF196" i="4" s="1"/>
  <c r="CB196" i="3"/>
  <c r="CB196" i="4" s="1"/>
  <c r="BX196" i="3"/>
  <c r="BX196" i="4" s="1"/>
  <c r="BT196" i="3"/>
  <c r="BT196" i="4" s="1"/>
  <c r="BP196" i="3"/>
  <c r="BP196" i="4" s="1"/>
  <c r="BL196" i="3"/>
  <c r="BL196" i="4" s="1"/>
  <c r="BH196" i="3"/>
  <c r="BH196" i="4" s="1"/>
  <c r="BD196" i="3"/>
  <c r="BD196" i="4" s="1"/>
  <c r="AZ196" i="3"/>
  <c r="AZ196" i="4" s="1"/>
  <c r="AV196" i="3"/>
  <c r="AV196" i="4" s="1"/>
  <c r="AR196" i="3"/>
  <c r="AR196" i="4" s="1"/>
  <c r="AN196" i="3"/>
  <c r="AN196" i="4" s="1"/>
  <c r="AJ196" i="3"/>
  <c r="AJ196" i="4" s="1"/>
  <c r="AF196" i="3"/>
  <c r="AF196" i="4" s="1"/>
  <c r="AB196" i="3"/>
  <c r="AB196" i="4" s="1"/>
  <c r="X196" i="3"/>
  <c r="X196" i="4" s="1"/>
  <c r="T196" i="3"/>
  <c r="T196" i="4" s="1"/>
  <c r="P196" i="3"/>
  <c r="P196" i="4" s="1"/>
  <c r="L196" i="3"/>
  <c r="L196" i="4" s="1"/>
  <c r="H196" i="3"/>
  <c r="H196" i="4" s="1"/>
  <c r="CE196" i="3"/>
  <c r="CE196" i="4" s="1"/>
  <c r="CA196" i="3"/>
  <c r="CA196" i="4" s="1"/>
  <c r="BW196" i="3"/>
  <c r="BW196" i="4" s="1"/>
  <c r="BS196" i="3"/>
  <c r="BS196" i="4" s="1"/>
  <c r="BO196" i="3"/>
  <c r="BO196" i="4" s="1"/>
  <c r="BK196" i="3"/>
  <c r="BK196" i="4" s="1"/>
  <c r="BG196" i="3"/>
  <c r="BG196" i="4" s="1"/>
  <c r="BC196" i="3"/>
  <c r="BC196" i="4" s="1"/>
  <c r="AY196" i="3"/>
  <c r="AY196" i="4" s="1"/>
  <c r="AU196" i="3"/>
  <c r="AU196" i="4" s="1"/>
  <c r="AQ196" i="3"/>
  <c r="AQ196" i="4" s="1"/>
  <c r="AM196" i="3"/>
  <c r="AM196" i="4" s="1"/>
  <c r="AI196" i="3"/>
  <c r="AI196" i="4" s="1"/>
  <c r="AE196" i="3"/>
  <c r="AE196" i="4" s="1"/>
  <c r="AA196" i="3"/>
  <c r="AA196" i="4" s="1"/>
  <c r="W196" i="3"/>
  <c r="W196" i="4" s="1"/>
  <c r="S196" i="3"/>
  <c r="S196" i="4" s="1"/>
  <c r="O196" i="3"/>
  <c r="O196" i="4" s="1"/>
  <c r="K196" i="3"/>
  <c r="K196" i="4" s="1"/>
  <c r="G196" i="3"/>
  <c r="G196" i="4" s="1"/>
  <c r="CH196" i="3"/>
  <c r="CH196" i="4" s="1"/>
  <c r="CD196" i="3"/>
  <c r="CD196" i="4" s="1"/>
  <c r="BZ196" i="3"/>
  <c r="BZ196" i="4" s="1"/>
  <c r="BV196" i="3"/>
  <c r="BV196" i="4" s="1"/>
  <c r="BR196" i="3"/>
  <c r="BR196" i="4" s="1"/>
  <c r="BN196" i="3"/>
  <c r="BN196" i="4" s="1"/>
  <c r="BJ196" i="3"/>
  <c r="BJ196" i="4" s="1"/>
  <c r="BF196" i="3"/>
  <c r="BF196" i="4" s="1"/>
  <c r="BB196" i="3"/>
  <c r="BB196" i="4" s="1"/>
  <c r="AX196" i="3"/>
  <c r="AX196" i="4" s="1"/>
  <c r="AT196" i="3"/>
  <c r="AT196" i="4" s="1"/>
  <c r="AP196" i="3"/>
  <c r="AP196" i="4" s="1"/>
  <c r="AL196" i="3"/>
  <c r="AL196" i="4" s="1"/>
  <c r="AH196" i="3"/>
  <c r="AH196" i="4" s="1"/>
  <c r="AD196" i="3"/>
  <c r="AD196" i="4" s="1"/>
  <c r="Z196" i="3"/>
  <c r="Z196" i="4" s="1"/>
  <c r="V196" i="3"/>
  <c r="V196" i="4" s="1"/>
  <c r="R196" i="3"/>
  <c r="R196" i="4" s="1"/>
  <c r="N196" i="3"/>
  <c r="N196" i="4" s="1"/>
  <c r="J196" i="3"/>
  <c r="J196" i="4" s="1"/>
  <c r="CG180" i="3"/>
  <c r="CG180" i="4" s="1"/>
  <c r="CC180" i="3"/>
  <c r="CC180" i="4" s="1"/>
  <c r="BY180" i="3"/>
  <c r="BY180" i="4" s="1"/>
  <c r="BU180" i="3"/>
  <c r="BU180" i="4" s="1"/>
  <c r="BQ180" i="3"/>
  <c r="BQ180" i="4" s="1"/>
  <c r="BM180" i="3"/>
  <c r="BM180" i="4" s="1"/>
  <c r="BI180" i="3"/>
  <c r="BI180" i="4" s="1"/>
  <c r="BE180" i="3"/>
  <c r="BE180" i="4" s="1"/>
  <c r="BA180" i="3"/>
  <c r="BA180" i="4" s="1"/>
  <c r="AW180" i="3"/>
  <c r="AW180" i="4" s="1"/>
  <c r="AS180" i="3"/>
  <c r="AS180" i="4" s="1"/>
  <c r="AO180" i="3"/>
  <c r="AO180" i="4" s="1"/>
  <c r="AK180" i="3"/>
  <c r="AK180" i="4" s="1"/>
  <c r="AG180" i="3"/>
  <c r="AG180" i="4" s="1"/>
  <c r="AC180" i="3"/>
  <c r="AC180" i="4" s="1"/>
  <c r="Y180" i="3"/>
  <c r="Y180" i="4" s="1"/>
  <c r="U180" i="3"/>
  <c r="U180" i="4" s="1"/>
  <c r="Q180" i="3"/>
  <c r="Q180" i="4" s="1"/>
  <c r="M180" i="3"/>
  <c r="M180" i="4" s="1"/>
  <c r="I180" i="3"/>
  <c r="I180" i="4" s="1"/>
  <c r="CF180" i="3"/>
  <c r="CF180" i="4" s="1"/>
  <c r="CB180" i="3"/>
  <c r="CB180" i="4" s="1"/>
  <c r="BX180" i="3"/>
  <c r="BX180" i="4" s="1"/>
  <c r="BT180" i="3"/>
  <c r="BT180" i="4" s="1"/>
  <c r="BP180" i="3"/>
  <c r="BP180" i="4" s="1"/>
  <c r="BL180" i="3"/>
  <c r="BL180" i="4" s="1"/>
  <c r="BH180" i="3"/>
  <c r="BH180" i="4" s="1"/>
  <c r="BD180" i="3"/>
  <c r="BD180" i="4" s="1"/>
  <c r="AZ180" i="3"/>
  <c r="AZ180" i="4" s="1"/>
  <c r="AV180" i="3"/>
  <c r="AV180" i="4" s="1"/>
  <c r="AR180" i="3"/>
  <c r="AR180" i="4" s="1"/>
  <c r="AN180" i="3"/>
  <c r="AN180" i="4" s="1"/>
  <c r="AJ180" i="3"/>
  <c r="AJ180" i="4" s="1"/>
  <c r="AF180" i="3"/>
  <c r="AF180" i="4" s="1"/>
  <c r="AB180" i="3"/>
  <c r="AB180" i="4" s="1"/>
  <c r="X180" i="3"/>
  <c r="X180" i="4" s="1"/>
  <c r="T180" i="3"/>
  <c r="T180" i="4" s="1"/>
  <c r="P180" i="3"/>
  <c r="P180" i="4" s="1"/>
  <c r="L180" i="3"/>
  <c r="L180" i="4" s="1"/>
  <c r="H180" i="3"/>
  <c r="H180" i="4" s="1"/>
  <c r="CE180" i="3"/>
  <c r="CE180" i="4" s="1"/>
  <c r="CA180" i="3"/>
  <c r="CA180" i="4" s="1"/>
  <c r="BW180" i="3"/>
  <c r="BW180" i="4" s="1"/>
  <c r="BS180" i="3"/>
  <c r="BS180" i="4" s="1"/>
  <c r="BO180" i="3"/>
  <c r="BO180" i="4" s="1"/>
  <c r="BK180" i="3"/>
  <c r="BK180" i="4" s="1"/>
  <c r="BG180" i="3"/>
  <c r="BG180" i="4" s="1"/>
  <c r="BC180" i="3"/>
  <c r="BC180" i="4" s="1"/>
  <c r="AY180" i="3"/>
  <c r="AY180" i="4" s="1"/>
  <c r="AU180" i="3"/>
  <c r="AU180" i="4" s="1"/>
  <c r="AQ180" i="3"/>
  <c r="AQ180" i="4" s="1"/>
  <c r="AM180" i="3"/>
  <c r="AM180" i="4" s="1"/>
  <c r="AI180" i="3"/>
  <c r="AI180" i="4" s="1"/>
  <c r="AE180" i="3"/>
  <c r="AE180" i="4" s="1"/>
  <c r="AA180" i="3"/>
  <c r="AA180" i="4" s="1"/>
  <c r="W180" i="3"/>
  <c r="W180" i="4" s="1"/>
  <c r="S180" i="3"/>
  <c r="S180" i="4" s="1"/>
  <c r="O180" i="3"/>
  <c r="O180" i="4" s="1"/>
  <c r="K180" i="3"/>
  <c r="K180" i="4" s="1"/>
  <c r="G180" i="3"/>
  <c r="G180" i="4" s="1"/>
  <c r="CH180" i="3"/>
  <c r="CH180" i="4" s="1"/>
  <c r="CD180" i="3"/>
  <c r="CD180" i="4" s="1"/>
  <c r="BZ180" i="3"/>
  <c r="BZ180" i="4" s="1"/>
  <c r="BV180" i="3"/>
  <c r="BV180" i="4" s="1"/>
  <c r="BR180" i="3"/>
  <c r="BR180" i="4" s="1"/>
  <c r="BN180" i="3"/>
  <c r="BN180" i="4" s="1"/>
  <c r="BJ180" i="3"/>
  <c r="BJ180" i="4" s="1"/>
  <c r="BF180" i="3"/>
  <c r="BF180" i="4" s="1"/>
  <c r="BB180" i="3"/>
  <c r="BB180" i="4" s="1"/>
  <c r="AX180" i="3"/>
  <c r="AX180" i="4" s="1"/>
  <c r="AT180" i="3"/>
  <c r="AT180" i="4" s="1"/>
  <c r="AP180" i="3"/>
  <c r="AP180" i="4" s="1"/>
  <c r="AL180" i="3"/>
  <c r="AL180" i="4" s="1"/>
  <c r="AH180" i="3"/>
  <c r="AH180" i="4" s="1"/>
  <c r="AD180" i="3"/>
  <c r="AD180" i="4" s="1"/>
  <c r="Z180" i="3"/>
  <c r="Z180" i="4" s="1"/>
  <c r="V180" i="3"/>
  <c r="V180" i="4" s="1"/>
  <c r="R180" i="3"/>
  <c r="R180" i="4" s="1"/>
  <c r="N180" i="3"/>
  <c r="N180" i="4" s="1"/>
  <c r="J180" i="3"/>
  <c r="J180" i="4" s="1"/>
  <c r="CG164" i="3"/>
  <c r="CG164" i="4" s="1"/>
  <c r="CC164" i="3"/>
  <c r="CC164" i="4" s="1"/>
  <c r="BY164" i="3"/>
  <c r="BY164" i="4" s="1"/>
  <c r="BU164" i="3"/>
  <c r="BU164" i="4" s="1"/>
  <c r="BQ164" i="3"/>
  <c r="BQ164" i="4" s="1"/>
  <c r="BM164" i="3"/>
  <c r="BM164" i="4" s="1"/>
  <c r="BI164" i="3"/>
  <c r="BI164" i="4" s="1"/>
  <c r="BE164" i="3"/>
  <c r="BE164" i="4" s="1"/>
  <c r="BA164" i="3"/>
  <c r="BA164" i="4" s="1"/>
  <c r="AW164" i="3"/>
  <c r="AW164" i="4" s="1"/>
  <c r="AS164" i="3"/>
  <c r="AS164" i="4" s="1"/>
  <c r="AO164" i="3"/>
  <c r="AO164" i="4" s="1"/>
  <c r="AK164" i="3"/>
  <c r="AK164" i="4" s="1"/>
  <c r="AG164" i="3"/>
  <c r="AG164" i="4" s="1"/>
  <c r="AC164" i="3"/>
  <c r="AC164" i="4" s="1"/>
  <c r="Y164" i="3"/>
  <c r="Y164" i="4" s="1"/>
  <c r="U164" i="3"/>
  <c r="U164" i="4" s="1"/>
  <c r="Q164" i="3"/>
  <c r="Q164" i="4" s="1"/>
  <c r="M164" i="3"/>
  <c r="M164" i="4" s="1"/>
  <c r="I164" i="3"/>
  <c r="I164" i="4" s="1"/>
  <c r="CF164" i="3"/>
  <c r="CF164" i="4" s="1"/>
  <c r="CB164" i="3"/>
  <c r="CB164" i="4" s="1"/>
  <c r="BX164" i="3"/>
  <c r="BX164" i="4" s="1"/>
  <c r="BT164" i="3"/>
  <c r="BT164" i="4" s="1"/>
  <c r="BP164" i="3"/>
  <c r="BP164" i="4" s="1"/>
  <c r="BL164" i="3"/>
  <c r="BL164" i="4" s="1"/>
  <c r="BH164" i="3"/>
  <c r="BH164" i="4" s="1"/>
  <c r="BD164" i="3"/>
  <c r="BD164" i="4" s="1"/>
  <c r="AZ164" i="3"/>
  <c r="AZ164" i="4" s="1"/>
  <c r="AV164" i="3"/>
  <c r="AV164" i="4" s="1"/>
  <c r="AR164" i="3"/>
  <c r="AR164" i="4" s="1"/>
  <c r="AN164" i="3"/>
  <c r="AN164" i="4" s="1"/>
  <c r="AJ164" i="3"/>
  <c r="AJ164" i="4" s="1"/>
  <c r="AF164" i="3"/>
  <c r="AF164" i="4" s="1"/>
  <c r="AB164" i="3"/>
  <c r="AB164" i="4" s="1"/>
  <c r="X164" i="3"/>
  <c r="X164" i="4" s="1"/>
  <c r="T164" i="3"/>
  <c r="T164" i="4" s="1"/>
  <c r="P164" i="3"/>
  <c r="P164" i="4" s="1"/>
  <c r="L164" i="3"/>
  <c r="L164" i="4" s="1"/>
  <c r="H164" i="3"/>
  <c r="H164" i="4" s="1"/>
  <c r="CE164" i="3"/>
  <c r="CE164" i="4" s="1"/>
  <c r="CA164" i="3"/>
  <c r="CA164" i="4" s="1"/>
  <c r="BW164" i="3"/>
  <c r="BW164" i="4" s="1"/>
  <c r="BS164" i="3"/>
  <c r="BS164" i="4" s="1"/>
  <c r="BO164" i="3"/>
  <c r="BO164" i="4" s="1"/>
  <c r="BK164" i="3"/>
  <c r="BK164" i="4" s="1"/>
  <c r="BG164" i="3"/>
  <c r="BG164" i="4" s="1"/>
  <c r="BC164" i="3"/>
  <c r="BC164" i="4" s="1"/>
  <c r="AY164" i="3"/>
  <c r="AY164" i="4" s="1"/>
  <c r="AU164" i="3"/>
  <c r="AU164" i="4" s="1"/>
  <c r="AQ164" i="3"/>
  <c r="AQ164" i="4" s="1"/>
  <c r="AM164" i="3"/>
  <c r="AM164" i="4" s="1"/>
  <c r="AI164" i="3"/>
  <c r="AI164" i="4" s="1"/>
  <c r="AE164" i="3"/>
  <c r="AE164" i="4" s="1"/>
  <c r="AA164" i="3"/>
  <c r="AA164" i="4" s="1"/>
  <c r="W164" i="3"/>
  <c r="W164" i="4" s="1"/>
  <c r="S164" i="3"/>
  <c r="S164" i="4" s="1"/>
  <c r="O164" i="3"/>
  <c r="O164" i="4" s="1"/>
  <c r="K164" i="3"/>
  <c r="K164" i="4" s="1"/>
  <c r="G164" i="3"/>
  <c r="G164" i="4" s="1"/>
  <c r="CH164" i="3"/>
  <c r="CH164" i="4" s="1"/>
  <c r="CD164" i="3"/>
  <c r="CD164" i="4" s="1"/>
  <c r="BZ164" i="3"/>
  <c r="BZ164" i="4" s="1"/>
  <c r="BV164" i="3"/>
  <c r="BV164" i="4" s="1"/>
  <c r="BR164" i="3"/>
  <c r="BR164" i="4" s="1"/>
  <c r="BN164" i="3"/>
  <c r="BN164" i="4" s="1"/>
  <c r="BJ164" i="3"/>
  <c r="BJ164" i="4" s="1"/>
  <c r="BF164" i="3"/>
  <c r="BF164" i="4" s="1"/>
  <c r="BB164" i="3"/>
  <c r="BB164" i="4" s="1"/>
  <c r="AX164" i="3"/>
  <c r="AX164" i="4" s="1"/>
  <c r="AT164" i="3"/>
  <c r="AT164" i="4" s="1"/>
  <c r="AP164" i="3"/>
  <c r="AP164" i="4" s="1"/>
  <c r="AL164" i="3"/>
  <c r="AL164" i="4" s="1"/>
  <c r="AH164" i="3"/>
  <c r="AH164" i="4" s="1"/>
  <c r="AD164" i="3"/>
  <c r="AD164" i="4" s="1"/>
  <c r="Z164" i="3"/>
  <c r="Z164" i="4" s="1"/>
  <c r="V164" i="3"/>
  <c r="V164" i="4" s="1"/>
  <c r="R164" i="3"/>
  <c r="R164" i="4" s="1"/>
  <c r="N164" i="3"/>
  <c r="N164" i="4" s="1"/>
  <c r="J164" i="3"/>
  <c r="J164" i="4" s="1"/>
  <c r="CG148" i="3"/>
  <c r="CG148" i="4" s="1"/>
  <c r="CC148" i="3"/>
  <c r="CC148" i="4" s="1"/>
  <c r="BY148" i="3"/>
  <c r="BY148" i="4" s="1"/>
  <c r="BU148" i="3"/>
  <c r="BU148" i="4" s="1"/>
  <c r="BQ148" i="3"/>
  <c r="BQ148" i="4" s="1"/>
  <c r="BM148" i="3"/>
  <c r="BM148" i="4" s="1"/>
  <c r="BI148" i="3"/>
  <c r="BI148" i="4" s="1"/>
  <c r="BE148" i="3"/>
  <c r="BE148" i="4" s="1"/>
  <c r="BA148" i="3"/>
  <c r="BA148" i="4" s="1"/>
  <c r="AW148" i="3"/>
  <c r="AW148" i="4" s="1"/>
  <c r="AS148" i="3"/>
  <c r="AS148" i="4" s="1"/>
  <c r="AO148" i="3"/>
  <c r="AO148" i="4" s="1"/>
  <c r="AK148" i="3"/>
  <c r="AK148" i="4" s="1"/>
  <c r="AG148" i="3"/>
  <c r="AG148" i="4" s="1"/>
  <c r="AC148" i="3"/>
  <c r="AC148" i="4" s="1"/>
  <c r="Y148" i="3"/>
  <c r="Y148" i="4" s="1"/>
  <c r="U148" i="3"/>
  <c r="U148" i="4" s="1"/>
  <c r="Q148" i="3"/>
  <c r="Q148" i="4" s="1"/>
  <c r="M148" i="3"/>
  <c r="M148" i="4" s="1"/>
  <c r="I148" i="3"/>
  <c r="I148" i="4" s="1"/>
  <c r="CF148" i="3"/>
  <c r="CF148" i="4" s="1"/>
  <c r="CB148" i="3"/>
  <c r="CB148" i="4" s="1"/>
  <c r="BX148" i="3"/>
  <c r="BX148" i="4" s="1"/>
  <c r="BT148" i="3"/>
  <c r="BT148" i="4" s="1"/>
  <c r="BP148" i="3"/>
  <c r="BP148" i="4" s="1"/>
  <c r="BL148" i="3"/>
  <c r="BL148" i="4" s="1"/>
  <c r="BH148" i="3"/>
  <c r="BH148" i="4" s="1"/>
  <c r="BD148" i="3"/>
  <c r="BD148" i="4" s="1"/>
  <c r="AZ148" i="3"/>
  <c r="AZ148" i="4" s="1"/>
  <c r="AV148" i="3"/>
  <c r="AV148" i="4" s="1"/>
  <c r="AR148" i="3"/>
  <c r="AR148" i="4" s="1"/>
  <c r="AN148" i="3"/>
  <c r="AN148" i="4" s="1"/>
  <c r="AJ148" i="3"/>
  <c r="AJ148" i="4" s="1"/>
  <c r="AF148" i="3"/>
  <c r="AF148" i="4" s="1"/>
  <c r="AB148" i="3"/>
  <c r="AB148" i="4" s="1"/>
  <c r="X148" i="3"/>
  <c r="X148" i="4" s="1"/>
  <c r="T148" i="3"/>
  <c r="T148" i="4" s="1"/>
  <c r="P148" i="3"/>
  <c r="P148" i="4" s="1"/>
  <c r="L148" i="3"/>
  <c r="L148" i="4" s="1"/>
  <c r="H148" i="3"/>
  <c r="H148" i="4" s="1"/>
  <c r="CE148" i="3"/>
  <c r="CE148" i="4" s="1"/>
  <c r="CA148" i="3"/>
  <c r="CA148" i="4" s="1"/>
  <c r="BW148" i="3"/>
  <c r="BW148" i="4" s="1"/>
  <c r="BS148" i="3"/>
  <c r="BS148" i="4" s="1"/>
  <c r="BO148" i="3"/>
  <c r="BO148" i="4" s="1"/>
  <c r="BK148" i="3"/>
  <c r="BK148" i="4" s="1"/>
  <c r="BG148" i="3"/>
  <c r="BG148" i="4" s="1"/>
  <c r="BC148" i="3"/>
  <c r="BC148" i="4" s="1"/>
  <c r="AY148" i="3"/>
  <c r="AY148" i="4" s="1"/>
  <c r="AU148" i="3"/>
  <c r="AU148" i="4" s="1"/>
  <c r="AQ148" i="3"/>
  <c r="AQ148" i="4" s="1"/>
  <c r="AM148" i="3"/>
  <c r="AM148" i="4" s="1"/>
  <c r="AI148" i="3"/>
  <c r="AI148" i="4" s="1"/>
  <c r="AE148" i="3"/>
  <c r="AE148" i="4" s="1"/>
  <c r="AA148" i="3"/>
  <c r="AA148" i="4" s="1"/>
  <c r="W148" i="3"/>
  <c r="W148" i="4" s="1"/>
  <c r="S148" i="3"/>
  <c r="S148" i="4" s="1"/>
  <c r="O148" i="3"/>
  <c r="O148" i="4" s="1"/>
  <c r="K148" i="3"/>
  <c r="K148" i="4" s="1"/>
  <c r="G148" i="3"/>
  <c r="G148" i="4" s="1"/>
  <c r="CH148" i="3"/>
  <c r="CH148" i="4" s="1"/>
  <c r="CD148" i="3"/>
  <c r="CD148" i="4" s="1"/>
  <c r="BZ148" i="3"/>
  <c r="BZ148" i="4" s="1"/>
  <c r="BV148" i="3"/>
  <c r="BV148" i="4" s="1"/>
  <c r="BR148" i="3"/>
  <c r="BR148" i="4" s="1"/>
  <c r="BN148" i="3"/>
  <c r="BN148" i="4" s="1"/>
  <c r="BJ148" i="3"/>
  <c r="BJ148" i="4" s="1"/>
  <c r="BF148" i="3"/>
  <c r="BF148" i="4" s="1"/>
  <c r="BB148" i="3"/>
  <c r="BB148" i="4" s="1"/>
  <c r="AX148" i="3"/>
  <c r="AX148" i="4" s="1"/>
  <c r="AT148" i="3"/>
  <c r="AT148" i="4" s="1"/>
  <c r="AP148" i="3"/>
  <c r="AP148" i="4" s="1"/>
  <c r="AL148" i="3"/>
  <c r="AL148" i="4" s="1"/>
  <c r="AH148" i="3"/>
  <c r="AH148" i="4" s="1"/>
  <c r="AD148" i="3"/>
  <c r="AD148" i="4" s="1"/>
  <c r="Z148" i="3"/>
  <c r="Z148" i="4" s="1"/>
  <c r="V148" i="3"/>
  <c r="V148" i="4" s="1"/>
  <c r="R148" i="3"/>
  <c r="R148" i="4" s="1"/>
  <c r="N148" i="3"/>
  <c r="N148" i="4" s="1"/>
  <c r="J148" i="3"/>
  <c r="J148" i="4" s="1"/>
  <c r="CE132" i="3"/>
  <c r="CE132" i="4" s="1"/>
  <c r="CA132" i="3"/>
  <c r="CA132" i="4" s="1"/>
  <c r="BW132" i="3"/>
  <c r="BW132" i="4" s="1"/>
  <c r="BS132" i="3"/>
  <c r="BS132" i="4" s="1"/>
  <c r="BO132" i="3"/>
  <c r="BO132" i="4" s="1"/>
  <c r="BK132" i="3"/>
  <c r="BK132" i="4" s="1"/>
  <c r="BG132" i="3"/>
  <c r="BG132" i="4" s="1"/>
  <c r="BC132" i="3"/>
  <c r="BC132" i="4" s="1"/>
  <c r="AY132" i="3"/>
  <c r="AY132" i="4" s="1"/>
  <c r="AU132" i="3"/>
  <c r="AU132" i="4" s="1"/>
  <c r="AQ132" i="3"/>
  <c r="AQ132" i="4" s="1"/>
  <c r="AM132" i="3"/>
  <c r="AM132" i="4" s="1"/>
  <c r="AI132" i="3"/>
  <c r="AI132" i="4" s="1"/>
  <c r="AE132" i="3"/>
  <c r="AE132" i="4" s="1"/>
  <c r="AA132" i="3"/>
  <c r="AA132" i="4" s="1"/>
  <c r="W132" i="3"/>
  <c r="W132" i="4" s="1"/>
  <c r="S132" i="3"/>
  <c r="S132" i="4" s="1"/>
  <c r="O132" i="3"/>
  <c r="O132" i="4" s="1"/>
  <c r="K132" i="3"/>
  <c r="K132" i="4" s="1"/>
  <c r="G132" i="3"/>
  <c r="G132" i="4" s="1"/>
  <c r="CH132" i="3"/>
  <c r="CH132" i="4" s="1"/>
  <c r="CD132" i="3"/>
  <c r="CD132" i="4" s="1"/>
  <c r="BZ132" i="3"/>
  <c r="BZ132" i="4" s="1"/>
  <c r="BV132" i="3"/>
  <c r="BV132" i="4" s="1"/>
  <c r="BR132" i="3"/>
  <c r="BR132" i="4" s="1"/>
  <c r="BN132" i="3"/>
  <c r="BN132" i="4" s="1"/>
  <c r="BJ132" i="3"/>
  <c r="BJ132" i="4" s="1"/>
  <c r="BF132" i="3"/>
  <c r="BF132" i="4" s="1"/>
  <c r="BB132" i="3"/>
  <c r="BB132" i="4" s="1"/>
  <c r="AX132" i="3"/>
  <c r="AX132" i="4" s="1"/>
  <c r="AT132" i="3"/>
  <c r="AT132" i="4" s="1"/>
  <c r="AP132" i="3"/>
  <c r="AP132" i="4" s="1"/>
  <c r="AL132" i="3"/>
  <c r="AL132" i="4" s="1"/>
  <c r="AH132" i="3"/>
  <c r="AH132" i="4" s="1"/>
  <c r="AD132" i="3"/>
  <c r="AD132" i="4" s="1"/>
  <c r="Z132" i="3"/>
  <c r="Z132" i="4" s="1"/>
  <c r="V132" i="3"/>
  <c r="V132" i="4" s="1"/>
  <c r="R132" i="3"/>
  <c r="R132" i="4" s="1"/>
  <c r="N132" i="3"/>
  <c r="N132" i="4" s="1"/>
  <c r="J132" i="3"/>
  <c r="J132" i="4" s="1"/>
  <c r="CG132" i="3"/>
  <c r="CG132" i="4" s="1"/>
  <c r="CC132" i="3"/>
  <c r="CC132" i="4" s="1"/>
  <c r="BY132" i="3"/>
  <c r="BY132" i="4" s="1"/>
  <c r="BU132" i="3"/>
  <c r="BU132" i="4" s="1"/>
  <c r="BQ132" i="3"/>
  <c r="BQ132" i="4" s="1"/>
  <c r="BM132" i="3"/>
  <c r="BM132" i="4" s="1"/>
  <c r="BI132" i="3"/>
  <c r="BI132" i="4" s="1"/>
  <c r="BE132" i="3"/>
  <c r="BE132" i="4" s="1"/>
  <c r="BA132" i="3"/>
  <c r="BA132" i="4" s="1"/>
  <c r="AW132" i="3"/>
  <c r="AW132" i="4" s="1"/>
  <c r="AS132" i="3"/>
  <c r="AS132" i="4" s="1"/>
  <c r="AO132" i="3"/>
  <c r="AO132" i="4" s="1"/>
  <c r="AK132" i="3"/>
  <c r="AK132" i="4" s="1"/>
  <c r="AG132" i="3"/>
  <c r="AG132" i="4" s="1"/>
  <c r="AC132" i="3"/>
  <c r="AC132" i="4" s="1"/>
  <c r="Y132" i="3"/>
  <c r="Y132" i="4" s="1"/>
  <c r="U132" i="3"/>
  <c r="U132" i="4" s="1"/>
  <c r="Q132" i="3"/>
  <c r="Q132" i="4" s="1"/>
  <c r="M132" i="3"/>
  <c r="M132" i="4" s="1"/>
  <c r="I132" i="3"/>
  <c r="I132" i="4" s="1"/>
  <c r="CF132" i="3"/>
  <c r="CF132" i="4" s="1"/>
  <c r="CB132" i="3"/>
  <c r="CB132" i="4" s="1"/>
  <c r="BX132" i="3"/>
  <c r="BX132" i="4" s="1"/>
  <c r="BT132" i="3"/>
  <c r="BT132" i="4" s="1"/>
  <c r="BP132" i="3"/>
  <c r="BP132" i="4" s="1"/>
  <c r="BL132" i="3"/>
  <c r="BL132" i="4" s="1"/>
  <c r="BH132" i="3"/>
  <c r="BH132" i="4" s="1"/>
  <c r="BD132" i="3"/>
  <c r="BD132" i="4" s="1"/>
  <c r="AZ132" i="3"/>
  <c r="AZ132" i="4" s="1"/>
  <c r="AV132" i="3"/>
  <c r="AV132" i="4" s="1"/>
  <c r="AR132" i="3"/>
  <c r="AR132" i="4" s="1"/>
  <c r="AN132" i="3"/>
  <c r="AN132" i="4" s="1"/>
  <c r="AJ132" i="3"/>
  <c r="AJ132" i="4" s="1"/>
  <c r="AF132" i="3"/>
  <c r="AF132" i="4" s="1"/>
  <c r="AB132" i="3"/>
  <c r="AB132" i="4" s="1"/>
  <c r="X132" i="3"/>
  <c r="X132" i="4" s="1"/>
  <c r="T132" i="3"/>
  <c r="T132" i="4" s="1"/>
  <c r="P132" i="3"/>
  <c r="P132" i="4" s="1"/>
  <c r="L132" i="3"/>
  <c r="L132" i="4" s="1"/>
  <c r="H132" i="3"/>
  <c r="H132" i="4" s="1"/>
  <c r="CE116" i="3"/>
  <c r="CE116" i="4" s="1"/>
  <c r="CA116" i="3"/>
  <c r="CA116" i="4" s="1"/>
  <c r="BW116" i="3"/>
  <c r="BW116" i="4" s="1"/>
  <c r="BS116" i="3"/>
  <c r="BS116" i="4" s="1"/>
  <c r="BO116" i="3"/>
  <c r="BO116" i="4" s="1"/>
  <c r="BK116" i="3"/>
  <c r="BK116" i="4" s="1"/>
  <c r="BG116" i="3"/>
  <c r="BG116" i="4" s="1"/>
  <c r="BC116" i="3"/>
  <c r="BC116" i="4" s="1"/>
  <c r="AY116" i="3"/>
  <c r="AY116" i="4" s="1"/>
  <c r="AU116" i="3"/>
  <c r="AU116" i="4" s="1"/>
  <c r="AQ116" i="3"/>
  <c r="AQ116" i="4" s="1"/>
  <c r="AM116" i="3"/>
  <c r="AM116" i="4" s="1"/>
  <c r="AI116" i="3"/>
  <c r="AI116" i="4" s="1"/>
  <c r="AE116" i="3"/>
  <c r="AE116" i="4" s="1"/>
  <c r="AA116" i="3"/>
  <c r="AA116" i="4" s="1"/>
  <c r="W116" i="3"/>
  <c r="W116" i="4" s="1"/>
  <c r="S116" i="3"/>
  <c r="S116" i="4" s="1"/>
  <c r="O116" i="3"/>
  <c r="O116" i="4" s="1"/>
  <c r="K116" i="3"/>
  <c r="K116" i="4" s="1"/>
  <c r="G116" i="3"/>
  <c r="G116" i="4" s="1"/>
  <c r="CH116" i="3"/>
  <c r="CH116" i="4" s="1"/>
  <c r="CD116" i="3"/>
  <c r="CD116" i="4" s="1"/>
  <c r="BZ116" i="3"/>
  <c r="BZ116" i="4" s="1"/>
  <c r="BV116" i="3"/>
  <c r="BV116" i="4" s="1"/>
  <c r="BR116" i="3"/>
  <c r="BR116" i="4" s="1"/>
  <c r="BN116" i="3"/>
  <c r="BN116" i="4" s="1"/>
  <c r="BJ116" i="3"/>
  <c r="BJ116" i="4" s="1"/>
  <c r="BF116" i="3"/>
  <c r="BF116" i="4" s="1"/>
  <c r="BB116" i="3"/>
  <c r="BB116" i="4" s="1"/>
  <c r="AX116" i="3"/>
  <c r="AX116" i="4" s="1"/>
  <c r="AT116" i="3"/>
  <c r="AT116" i="4" s="1"/>
  <c r="AP116" i="3"/>
  <c r="AP116" i="4" s="1"/>
  <c r="AL116" i="3"/>
  <c r="AL116" i="4" s="1"/>
  <c r="AH116" i="3"/>
  <c r="AH116" i="4" s="1"/>
  <c r="AD116" i="3"/>
  <c r="AD116" i="4" s="1"/>
  <c r="Z116" i="3"/>
  <c r="Z116" i="4" s="1"/>
  <c r="V116" i="3"/>
  <c r="V116" i="4" s="1"/>
  <c r="R116" i="3"/>
  <c r="R116" i="4" s="1"/>
  <c r="N116" i="3"/>
  <c r="N116" i="4" s="1"/>
  <c r="J116" i="3"/>
  <c r="J116" i="4" s="1"/>
  <c r="CG116" i="3"/>
  <c r="CG116" i="4" s="1"/>
  <c r="CC116" i="3"/>
  <c r="CC116" i="4" s="1"/>
  <c r="BY116" i="3"/>
  <c r="BY116" i="4" s="1"/>
  <c r="BU116" i="3"/>
  <c r="BU116" i="4" s="1"/>
  <c r="BQ116" i="3"/>
  <c r="BQ116" i="4" s="1"/>
  <c r="BM116" i="3"/>
  <c r="BM116" i="4" s="1"/>
  <c r="BI116" i="3"/>
  <c r="BI116" i="4" s="1"/>
  <c r="BE116" i="3"/>
  <c r="BE116" i="4" s="1"/>
  <c r="BA116" i="3"/>
  <c r="BA116" i="4" s="1"/>
  <c r="AW116" i="3"/>
  <c r="AW116" i="4" s="1"/>
  <c r="AS116" i="3"/>
  <c r="AS116" i="4" s="1"/>
  <c r="AO116" i="3"/>
  <c r="AO116" i="4" s="1"/>
  <c r="AK116" i="3"/>
  <c r="AK116" i="4" s="1"/>
  <c r="AG116" i="3"/>
  <c r="AG116" i="4" s="1"/>
  <c r="AC116" i="3"/>
  <c r="AC116" i="4" s="1"/>
  <c r="Y116" i="3"/>
  <c r="Y116" i="4" s="1"/>
  <c r="U116" i="3"/>
  <c r="U116" i="4" s="1"/>
  <c r="Q116" i="3"/>
  <c r="Q116" i="4" s="1"/>
  <c r="M116" i="3"/>
  <c r="M116" i="4" s="1"/>
  <c r="I116" i="3"/>
  <c r="I116" i="4" s="1"/>
  <c r="CF116" i="3"/>
  <c r="CF116" i="4" s="1"/>
  <c r="CB116" i="3"/>
  <c r="CB116" i="4" s="1"/>
  <c r="BX116" i="3"/>
  <c r="BX116" i="4" s="1"/>
  <c r="BT116" i="3"/>
  <c r="BT116" i="4" s="1"/>
  <c r="BP116" i="3"/>
  <c r="BP116" i="4" s="1"/>
  <c r="BL116" i="3"/>
  <c r="BL116" i="4" s="1"/>
  <c r="BH116" i="3"/>
  <c r="BH116" i="4" s="1"/>
  <c r="BD116" i="3"/>
  <c r="BD116" i="4" s="1"/>
  <c r="AZ116" i="3"/>
  <c r="AZ116" i="4" s="1"/>
  <c r="AV116" i="3"/>
  <c r="AV116" i="4" s="1"/>
  <c r="AR116" i="3"/>
  <c r="AR116" i="4" s="1"/>
  <c r="AN116" i="3"/>
  <c r="AN116" i="4" s="1"/>
  <c r="AJ116" i="3"/>
  <c r="AJ116" i="4" s="1"/>
  <c r="AF116" i="3"/>
  <c r="AF116" i="4" s="1"/>
  <c r="AB116" i="3"/>
  <c r="AB116" i="4" s="1"/>
  <c r="X116" i="3"/>
  <c r="X116" i="4" s="1"/>
  <c r="T116" i="3"/>
  <c r="T116" i="4" s="1"/>
  <c r="P116" i="3"/>
  <c r="P116" i="4" s="1"/>
  <c r="L116" i="3"/>
  <c r="L116" i="4" s="1"/>
  <c r="H116" i="3"/>
  <c r="H116" i="4" s="1"/>
  <c r="CE100" i="3"/>
  <c r="CE100" i="4" s="1"/>
  <c r="CA100" i="3"/>
  <c r="CA100" i="4" s="1"/>
  <c r="BW100" i="3"/>
  <c r="BW100" i="4" s="1"/>
  <c r="BS100" i="3"/>
  <c r="BS100" i="4" s="1"/>
  <c r="BO100" i="3"/>
  <c r="BO100" i="4" s="1"/>
  <c r="BK100" i="3"/>
  <c r="BK100" i="4" s="1"/>
  <c r="BG100" i="3"/>
  <c r="BG100" i="4" s="1"/>
  <c r="BC100" i="3"/>
  <c r="BC100" i="4" s="1"/>
  <c r="AY100" i="3"/>
  <c r="AY100" i="4" s="1"/>
  <c r="AU100" i="3"/>
  <c r="AU100" i="4" s="1"/>
  <c r="AQ100" i="3"/>
  <c r="AQ100" i="4" s="1"/>
  <c r="AM100" i="3"/>
  <c r="AM100" i="4" s="1"/>
  <c r="AI100" i="3"/>
  <c r="AI100" i="4" s="1"/>
  <c r="AE100" i="3"/>
  <c r="AE100" i="4" s="1"/>
  <c r="AA100" i="3"/>
  <c r="AA100" i="4" s="1"/>
  <c r="W100" i="3"/>
  <c r="W100" i="4" s="1"/>
  <c r="S100" i="3"/>
  <c r="S100" i="4" s="1"/>
  <c r="O100" i="3"/>
  <c r="O100" i="4" s="1"/>
  <c r="K100" i="3"/>
  <c r="K100" i="4" s="1"/>
  <c r="G100" i="3"/>
  <c r="G100" i="4" s="1"/>
  <c r="CH100" i="3"/>
  <c r="CH100" i="4" s="1"/>
  <c r="CD100" i="3"/>
  <c r="CD100" i="4" s="1"/>
  <c r="BZ100" i="3"/>
  <c r="BZ100" i="4" s="1"/>
  <c r="BV100" i="3"/>
  <c r="BV100" i="4" s="1"/>
  <c r="BR100" i="3"/>
  <c r="BR100" i="4" s="1"/>
  <c r="BN100" i="3"/>
  <c r="BN100" i="4" s="1"/>
  <c r="BJ100" i="3"/>
  <c r="BJ100" i="4" s="1"/>
  <c r="BF100" i="3"/>
  <c r="BF100" i="4" s="1"/>
  <c r="BB100" i="3"/>
  <c r="BB100" i="4" s="1"/>
  <c r="AX100" i="3"/>
  <c r="AX100" i="4" s="1"/>
  <c r="AT100" i="3"/>
  <c r="AT100" i="4" s="1"/>
  <c r="AP100" i="3"/>
  <c r="AP100" i="4" s="1"/>
  <c r="AL100" i="3"/>
  <c r="AL100" i="4" s="1"/>
  <c r="AH100" i="3"/>
  <c r="AH100" i="4" s="1"/>
  <c r="AD100" i="3"/>
  <c r="AD100" i="4" s="1"/>
  <c r="Z100" i="3"/>
  <c r="Z100" i="4" s="1"/>
  <c r="V100" i="3"/>
  <c r="V100" i="4" s="1"/>
  <c r="R100" i="3"/>
  <c r="R100" i="4" s="1"/>
  <c r="N100" i="3"/>
  <c r="N100" i="4" s="1"/>
  <c r="J100" i="3"/>
  <c r="J100" i="4" s="1"/>
  <c r="CG100" i="3"/>
  <c r="CG100" i="4" s="1"/>
  <c r="CC100" i="3"/>
  <c r="CC100" i="4" s="1"/>
  <c r="BY100" i="3"/>
  <c r="BY100" i="4" s="1"/>
  <c r="BU100" i="3"/>
  <c r="BU100" i="4" s="1"/>
  <c r="BQ100" i="3"/>
  <c r="BQ100" i="4" s="1"/>
  <c r="BM100" i="3"/>
  <c r="BM100" i="4" s="1"/>
  <c r="BI100" i="3"/>
  <c r="BI100" i="4" s="1"/>
  <c r="BE100" i="3"/>
  <c r="BE100" i="4" s="1"/>
  <c r="BA100" i="3"/>
  <c r="BA100" i="4" s="1"/>
  <c r="AW100" i="3"/>
  <c r="AW100" i="4" s="1"/>
  <c r="AS100" i="3"/>
  <c r="AS100" i="4" s="1"/>
  <c r="AO100" i="3"/>
  <c r="AO100" i="4" s="1"/>
  <c r="AK100" i="3"/>
  <c r="AK100" i="4" s="1"/>
  <c r="AG100" i="3"/>
  <c r="AG100" i="4" s="1"/>
  <c r="AC100" i="3"/>
  <c r="AC100" i="4" s="1"/>
  <c r="Y100" i="3"/>
  <c r="Y100" i="4" s="1"/>
  <c r="U100" i="3"/>
  <c r="U100" i="4" s="1"/>
  <c r="Q100" i="3"/>
  <c r="Q100" i="4" s="1"/>
  <c r="M100" i="3"/>
  <c r="M100" i="4" s="1"/>
  <c r="I100" i="3"/>
  <c r="I100" i="4" s="1"/>
  <c r="CF100" i="3"/>
  <c r="CF100" i="4" s="1"/>
  <c r="CB100" i="3"/>
  <c r="CB100" i="4" s="1"/>
  <c r="BX100" i="3"/>
  <c r="BX100" i="4" s="1"/>
  <c r="BT100" i="3"/>
  <c r="BT100" i="4" s="1"/>
  <c r="BP100" i="3"/>
  <c r="BP100" i="4" s="1"/>
  <c r="BL100" i="3"/>
  <c r="BL100" i="4" s="1"/>
  <c r="BH100" i="3"/>
  <c r="BH100" i="4" s="1"/>
  <c r="BD100" i="3"/>
  <c r="BD100" i="4" s="1"/>
  <c r="AZ100" i="3"/>
  <c r="AZ100" i="4" s="1"/>
  <c r="AV100" i="3"/>
  <c r="AV100" i="4" s="1"/>
  <c r="AR100" i="3"/>
  <c r="AR100" i="4" s="1"/>
  <c r="AN100" i="3"/>
  <c r="AN100" i="4" s="1"/>
  <c r="AJ100" i="3"/>
  <c r="AJ100" i="4" s="1"/>
  <c r="AF100" i="3"/>
  <c r="AF100" i="4" s="1"/>
  <c r="AB100" i="3"/>
  <c r="AB100" i="4" s="1"/>
  <c r="X100" i="3"/>
  <c r="X100" i="4" s="1"/>
  <c r="T100" i="3"/>
  <c r="T100" i="4" s="1"/>
  <c r="P100" i="3"/>
  <c r="P100" i="4" s="1"/>
  <c r="L100" i="3"/>
  <c r="L100" i="4" s="1"/>
  <c r="H100" i="3"/>
  <c r="H100" i="4" s="1"/>
  <c r="CE84" i="3"/>
  <c r="CE84" i="4" s="1"/>
  <c r="CA84" i="3"/>
  <c r="CA84" i="4" s="1"/>
  <c r="BW84" i="3"/>
  <c r="BW84" i="4" s="1"/>
  <c r="BS84" i="3"/>
  <c r="BS84" i="4" s="1"/>
  <c r="BO84" i="3"/>
  <c r="BO84" i="4" s="1"/>
  <c r="BK84" i="3"/>
  <c r="BK84" i="4" s="1"/>
  <c r="BG84" i="3"/>
  <c r="BG84" i="4" s="1"/>
  <c r="BC84" i="3"/>
  <c r="BC84" i="4" s="1"/>
  <c r="AY84" i="3"/>
  <c r="AY84" i="4" s="1"/>
  <c r="AU84" i="3"/>
  <c r="AU84" i="4" s="1"/>
  <c r="AQ84" i="3"/>
  <c r="AQ84" i="4" s="1"/>
  <c r="AM84" i="3"/>
  <c r="AM84" i="4" s="1"/>
  <c r="AI84" i="3"/>
  <c r="AI84" i="4" s="1"/>
  <c r="AE84" i="3"/>
  <c r="AE84" i="4" s="1"/>
  <c r="AA84" i="3"/>
  <c r="AA84" i="4" s="1"/>
  <c r="W84" i="3"/>
  <c r="W84" i="4" s="1"/>
  <c r="S84" i="3"/>
  <c r="S84" i="4" s="1"/>
  <c r="O84" i="3"/>
  <c r="O84" i="4" s="1"/>
  <c r="K84" i="3"/>
  <c r="K84" i="4" s="1"/>
  <c r="G84" i="3"/>
  <c r="G84" i="4" s="1"/>
  <c r="CH84" i="3"/>
  <c r="CH84" i="4" s="1"/>
  <c r="CD84" i="3"/>
  <c r="CD84" i="4" s="1"/>
  <c r="BZ84" i="3"/>
  <c r="BZ84" i="4" s="1"/>
  <c r="BV84" i="3"/>
  <c r="BV84" i="4" s="1"/>
  <c r="BR84" i="3"/>
  <c r="BR84" i="4" s="1"/>
  <c r="BN84" i="3"/>
  <c r="BN84" i="4" s="1"/>
  <c r="BJ84" i="3"/>
  <c r="BJ84" i="4" s="1"/>
  <c r="BF84" i="3"/>
  <c r="BF84" i="4" s="1"/>
  <c r="BB84" i="3"/>
  <c r="BB84" i="4" s="1"/>
  <c r="AX84" i="3"/>
  <c r="AX84" i="4" s="1"/>
  <c r="AT84" i="3"/>
  <c r="AT84" i="4" s="1"/>
  <c r="AP84" i="3"/>
  <c r="AP84" i="4" s="1"/>
  <c r="AL84" i="3"/>
  <c r="AL84" i="4" s="1"/>
  <c r="AH84" i="3"/>
  <c r="AH84" i="4" s="1"/>
  <c r="AD84" i="3"/>
  <c r="AD84" i="4" s="1"/>
  <c r="Z84" i="3"/>
  <c r="Z84" i="4" s="1"/>
  <c r="V84" i="3"/>
  <c r="V84" i="4" s="1"/>
  <c r="R84" i="3"/>
  <c r="R84" i="4" s="1"/>
  <c r="N84" i="3"/>
  <c r="N84" i="4" s="1"/>
  <c r="J84" i="3"/>
  <c r="J84" i="4" s="1"/>
  <c r="CG84" i="3"/>
  <c r="CG84" i="4" s="1"/>
  <c r="CC84" i="3"/>
  <c r="CC84" i="4" s="1"/>
  <c r="BY84" i="3"/>
  <c r="BY84" i="4" s="1"/>
  <c r="BU84" i="3"/>
  <c r="BU84" i="4" s="1"/>
  <c r="BQ84" i="3"/>
  <c r="BQ84" i="4" s="1"/>
  <c r="BM84" i="3"/>
  <c r="BM84" i="4" s="1"/>
  <c r="BI84" i="3"/>
  <c r="BI84" i="4" s="1"/>
  <c r="BE84" i="3"/>
  <c r="BE84" i="4" s="1"/>
  <c r="BA84" i="3"/>
  <c r="BA84" i="4" s="1"/>
  <c r="AW84" i="3"/>
  <c r="AW84" i="4" s="1"/>
  <c r="AS84" i="3"/>
  <c r="AS84" i="4" s="1"/>
  <c r="AO84" i="3"/>
  <c r="AO84" i="4" s="1"/>
  <c r="AK84" i="3"/>
  <c r="AK84" i="4" s="1"/>
  <c r="AG84" i="3"/>
  <c r="AG84" i="4" s="1"/>
  <c r="AC84" i="3"/>
  <c r="AC84" i="4" s="1"/>
  <c r="Y84" i="3"/>
  <c r="Y84" i="4" s="1"/>
  <c r="U84" i="3"/>
  <c r="U84" i="4" s="1"/>
  <c r="Q84" i="3"/>
  <c r="Q84" i="4" s="1"/>
  <c r="M84" i="3"/>
  <c r="M84" i="4" s="1"/>
  <c r="I84" i="3"/>
  <c r="I84" i="4" s="1"/>
  <c r="CF84" i="3"/>
  <c r="CF84" i="4" s="1"/>
  <c r="CB84" i="3"/>
  <c r="CB84" i="4" s="1"/>
  <c r="BX84" i="3"/>
  <c r="BX84" i="4" s="1"/>
  <c r="BT84" i="3"/>
  <c r="BT84" i="4" s="1"/>
  <c r="BP84" i="3"/>
  <c r="BP84" i="4" s="1"/>
  <c r="BL84" i="3"/>
  <c r="BL84" i="4" s="1"/>
  <c r="BH84" i="3"/>
  <c r="BH84" i="4" s="1"/>
  <c r="BD84" i="3"/>
  <c r="BD84" i="4" s="1"/>
  <c r="AZ84" i="3"/>
  <c r="AZ84" i="4" s="1"/>
  <c r="AV84" i="3"/>
  <c r="AV84" i="4" s="1"/>
  <c r="AR84" i="3"/>
  <c r="AR84" i="4" s="1"/>
  <c r="AN84" i="3"/>
  <c r="AN84" i="4" s="1"/>
  <c r="AJ84" i="3"/>
  <c r="AJ84" i="4" s="1"/>
  <c r="AF84" i="3"/>
  <c r="AF84" i="4" s="1"/>
  <c r="AB84" i="3"/>
  <c r="AB84" i="4" s="1"/>
  <c r="X84" i="3"/>
  <c r="X84" i="4" s="1"/>
  <c r="T84" i="3"/>
  <c r="T84" i="4" s="1"/>
  <c r="P84" i="3"/>
  <c r="P84" i="4" s="1"/>
  <c r="L84" i="3"/>
  <c r="L84" i="4" s="1"/>
  <c r="H84" i="3"/>
  <c r="H84" i="4" s="1"/>
  <c r="CF68" i="3"/>
  <c r="CF68" i="4" s="1"/>
  <c r="CB68" i="3"/>
  <c r="CB68" i="4" s="1"/>
  <c r="BX68" i="3"/>
  <c r="BX68" i="4" s="1"/>
  <c r="BT68" i="3"/>
  <c r="BT68" i="4" s="1"/>
  <c r="BP68" i="3"/>
  <c r="BP68" i="4" s="1"/>
  <c r="BL68" i="3"/>
  <c r="BL68" i="4" s="1"/>
  <c r="BH68" i="3"/>
  <c r="BH68" i="4" s="1"/>
  <c r="BD68" i="3"/>
  <c r="BD68" i="4" s="1"/>
  <c r="AZ68" i="3"/>
  <c r="AZ68" i="4" s="1"/>
  <c r="AV68" i="3"/>
  <c r="AV68" i="4" s="1"/>
  <c r="AR68" i="3"/>
  <c r="AR68" i="4" s="1"/>
  <c r="AN68" i="3"/>
  <c r="AN68" i="4" s="1"/>
  <c r="AJ68" i="3"/>
  <c r="AJ68" i="4" s="1"/>
  <c r="AF68" i="3"/>
  <c r="AF68" i="4" s="1"/>
  <c r="AB68" i="3"/>
  <c r="AB68" i="4" s="1"/>
  <c r="X68" i="3"/>
  <c r="X68" i="4" s="1"/>
  <c r="T68" i="3"/>
  <c r="T68" i="4" s="1"/>
  <c r="P68" i="3"/>
  <c r="P68" i="4" s="1"/>
  <c r="L68" i="3"/>
  <c r="L68" i="4" s="1"/>
  <c r="H68" i="3"/>
  <c r="H68" i="4" s="1"/>
  <c r="CE68" i="3"/>
  <c r="CE68" i="4" s="1"/>
  <c r="CA68" i="3"/>
  <c r="CA68" i="4" s="1"/>
  <c r="BW68" i="3"/>
  <c r="BW68" i="4" s="1"/>
  <c r="BS68" i="3"/>
  <c r="BS68" i="4" s="1"/>
  <c r="BO68" i="3"/>
  <c r="BO68" i="4" s="1"/>
  <c r="BK68" i="3"/>
  <c r="BK68" i="4" s="1"/>
  <c r="BG68" i="3"/>
  <c r="BG68" i="4" s="1"/>
  <c r="BC68" i="3"/>
  <c r="BC68" i="4" s="1"/>
  <c r="AY68" i="3"/>
  <c r="AY68" i="4" s="1"/>
  <c r="AU68" i="3"/>
  <c r="AU68" i="4" s="1"/>
  <c r="AQ68" i="3"/>
  <c r="AQ68" i="4" s="1"/>
  <c r="AM68" i="3"/>
  <c r="AM68" i="4" s="1"/>
  <c r="AI68" i="3"/>
  <c r="AI68" i="4" s="1"/>
  <c r="AE68" i="3"/>
  <c r="AE68" i="4" s="1"/>
  <c r="AA68" i="3"/>
  <c r="AA68" i="4" s="1"/>
  <c r="W68" i="3"/>
  <c r="W68" i="4" s="1"/>
  <c r="S68" i="3"/>
  <c r="S68" i="4" s="1"/>
  <c r="O68" i="3"/>
  <c r="O68" i="4" s="1"/>
  <c r="K68" i="3"/>
  <c r="K68" i="4" s="1"/>
  <c r="G68" i="3"/>
  <c r="G68" i="4" s="1"/>
  <c r="CH68" i="3"/>
  <c r="CH68" i="4" s="1"/>
  <c r="CD68" i="3"/>
  <c r="CD68" i="4" s="1"/>
  <c r="BZ68" i="3"/>
  <c r="BZ68" i="4" s="1"/>
  <c r="BV68" i="3"/>
  <c r="BV68" i="4" s="1"/>
  <c r="BR68" i="3"/>
  <c r="BR68" i="4" s="1"/>
  <c r="BN68" i="3"/>
  <c r="BN68" i="4" s="1"/>
  <c r="BJ68" i="3"/>
  <c r="BJ68" i="4" s="1"/>
  <c r="BF68" i="3"/>
  <c r="BF68" i="4" s="1"/>
  <c r="BB68" i="3"/>
  <c r="BB68" i="4" s="1"/>
  <c r="AX68" i="3"/>
  <c r="AX68" i="4" s="1"/>
  <c r="AT68" i="3"/>
  <c r="AT68" i="4" s="1"/>
  <c r="AP68" i="3"/>
  <c r="AP68" i="4" s="1"/>
  <c r="AL68" i="3"/>
  <c r="AL68" i="4" s="1"/>
  <c r="AH68" i="3"/>
  <c r="AH68" i="4" s="1"/>
  <c r="AD68" i="3"/>
  <c r="AD68" i="4" s="1"/>
  <c r="Z68" i="3"/>
  <c r="Z68" i="4" s="1"/>
  <c r="V68" i="3"/>
  <c r="V68" i="4" s="1"/>
  <c r="R68" i="3"/>
  <c r="R68" i="4" s="1"/>
  <c r="N68" i="3"/>
  <c r="N68" i="4" s="1"/>
  <c r="J68" i="3"/>
  <c r="J68" i="4" s="1"/>
  <c r="CG68" i="3"/>
  <c r="CG68" i="4" s="1"/>
  <c r="CC68" i="3"/>
  <c r="CC68" i="4" s="1"/>
  <c r="BY68" i="3"/>
  <c r="BY68" i="4" s="1"/>
  <c r="BU68" i="3"/>
  <c r="BU68" i="4" s="1"/>
  <c r="BQ68" i="3"/>
  <c r="BQ68" i="4" s="1"/>
  <c r="BM68" i="3"/>
  <c r="BM68" i="4" s="1"/>
  <c r="BI68" i="3"/>
  <c r="BI68" i="4" s="1"/>
  <c r="BE68" i="3"/>
  <c r="BE68" i="4" s="1"/>
  <c r="BA68" i="3"/>
  <c r="BA68" i="4" s="1"/>
  <c r="AW68" i="3"/>
  <c r="AW68" i="4" s="1"/>
  <c r="AS68" i="3"/>
  <c r="AS68" i="4" s="1"/>
  <c r="AO68" i="3"/>
  <c r="AO68" i="4" s="1"/>
  <c r="AK68" i="3"/>
  <c r="AK68" i="4" s="1"/>
  <c r="AG68" i="3"/>
  <c r="AG68" i="4" s="1"/>
  <c r="AC68" i="3"/>
  <c r="AC68" i="4" s="1"/>
  <c r="Y68" i="3"/>
  <c r="Y68" i="4" s="1"/>
  <c r="U68" i="3"/>
  <c r="U68" i="4" s="1"/>
  <c r="Q68" i="3"/>
  <c r="Q68" i="4" s="1"/>
  <c r="M68" i="3"/>
  <c r="M68" i="4" s="1"/>
  <c r="I68" i="3"/>
  <c r="I68" i="4" s="1"/>
  <c r="CF21" i="3"/>
  <c r="CF21" i="4" s="1"/>
  <c r="CB21" i="3"/>
  <c r="CB21" i="4" s="1"/>
  <c r="BX21" i="3"/>
  <c r="BX21" i="4" s="1"/>
  <c r="BT21" i="3"/>
  <c r="BT21" i="4" s="1"/>
  <c r="BP21" i="3"/>
  <c r="BP21" i="4" s="1"/>
  <c r="BL21" i="3"/>
  <c r="BL21" i="4" s="1"/>
  <c r="BH21" i="3"/>
  <c r="BH21" i="4" s="1"/>
  <c r="BD21" i="3"/>
  <c r="BD21" i="4" s="1"/>
  <c r="AZ21" i="3"/>
  <c r="AZ21" i="4" s="1"/>
  <c r="AV21" i="3"/>
  <c r="AV21" i="4" s="1"/>
  <c r="AR21" i="3"/>
  <c r="AR21" i="4" s="1"/>
  <c r="AN21" i="3"/>
  <c r="AN21" i="4" s="1"/>
  <c r="AJ21" i="3"/>
  <c r="AJ21" i="4" s="1"/>
  <c r="AF21" i="3"/>
  <c r="AF21" i="4" s="1"/>
  <c r="AB21" i="3"/>
  <c r="AB21" i="4" s="1"/>
  <c r="X21" i="3"/>
  <c r="X21" i="4" s="1"/>
  <c r="T21" i="3"/>
  <c r="T21" i="4" s="1"/>
  <c r="P21" i="3"/>
  <c r="P21" i="4" s="1"/>
  <c r="L21" i="3"/>
  <c r="L21" i="4" s="1"/>
  <c r="H21" i="3"/>
  <c r="H21" i="4" s="1"/>
  <c r="CE21" i="3"/>
  <c r="CE21" i="4" s="1"/>
  <c r="CA21" i="3"/>
  <c r="CA21" i="4" s="1"/>
  <c r="BW21" i="3"/>
  <c r="BW21" i="4" s="1"/>
  <c r="BS21" i="3"/>
  <c r="BS21" i="4" s="1"/>
  <c r="BO21" i="3"/>
  <c r="BO21" i="4" s="1"/>
  <c r="BK21" i="3"/>
  <c r="BK21" i="4" s="1"/>
  <c r="BG21" i="3"/>
  <c r="BG21" i="4" s="1"/>
  <c r="BC21" i="3"/>
  <c r="BC21" i="4" s="1"/>
  <c r="AY21" i="3"/>
  <c r="AY21" i="4" s="1"/>
  <c r="AU21" i="3"/>
  <c r="AU21" i="4" s="1"/>
  <c r="AQ21" i="3"/>
  <c r="AQ21" i="4" s="1"/>
  <c r="AM21" i="3"/>
  <c r="AM21" i="4" s="1"/>
  <c r="AI21" i="3"/>
  <c r="AI21" i="4" s="1"/>
  <c r="AE21" i="3"/>
  <c r="AE21" i="4" s="1"/>
  <c r="AA21" i="3"/>
  <c r="AA21" i="4" s="1"/>
  <c r="W21" i="3"/>
  <c r="W21" i="4" s="1"/>
  <c r="S21" i="3"/>
  <c r="S21" i="4" s="1"/>
  <c r="O21" i="3"/>
  <c r="O21" i="4" s="1"/>
  <c r="K21" i="3"/>
  <c r="K21" i="4" s="1"/>
  <c r="G21" i="3"/>
  <c r="G21" i="4" s="1"/>
  <c r="CH21" i="3"/>
  <c r="CH21" i="4" s="1"/>
  <c r="CD21" i="3"/>
  <c r="CD21" i="4" s="1"/>
  <c r="BZ21" i="3"/>
  <c r="BZ21" i="4" s="1"/>
  <c r="BV21" i="3"/>
  <c r="BV21" i="4" s="1"/>
  <c r="BR21" i="3"/>
  <c r="BR21" i="4" s="1"/>
  <c r="BN21" i="3"/>
  <c r="BN21" i="4" s="1"/>
  <c r="BJ21" i="3"/>
  <c r="BJ21" i="4" s="1"/>
  <c r="BF21" i="3"/>
  <c r="BF21" i="4" s="1"/>
  <c r="BB21" i="3"/>
  <c r="BB21" i="4" s="1"/>
  <c r="AX21" i="3"/>
  <c r="AX21" i="4" s="1"/>
  <c r="AT21" i="3"/>
  <c r="AT21" i="4" s="1"/>
  <c r="AP21" i="3"/>
  <c r="AP21" i="4" s="1"/>
  <c r="AL21" i="3"/>
  <c r="AL21" i="4" s="1"/>
  <c r="AH21" i="3"/>
  <c r="AH21" i="4" s="1"/>
  <c r="AD21" i="3"/>
  <c r="AD21" i="4" s="1"/>
  <c r="Z21" i="3"/>
  <c r="Z21" i="4" s="1"/>
  <c r="V21" i="3"/>
  <c r="V21" i="4" s="1"/>
  <c r="R21" i="3"/>
  <c r="R21" i="4" s="1"/>
  <c r="N21" i="3"/>
  <c r="N21" i="4" s="1"/>
  <c r="J21" i="3"/>
  <c r="J21" i="4" s="1"/>
  <c r="CG21" i="3"/>
  <c r="CG21" i="4" s="1"/>
  <c r="CC21" i="3"/>
  <c r="CC21" i="4" s="1"/>
  <c r="BY21" i="3"/>
  <c r="BY21" i="4" s="1"/>
  <c r="BU21" i="3"/>
  <c r="BU21" i="4" s="1"/>
  <c r="BQ21" i="3"/>
  <c r="BQ21" i="4" s="1"/>
  <c r="BM21" i="3"/>
  <c r="BM21" i="4" s="1"/>
  <c r="BI21" i="3"/>
  <c r="BI21" i="4" s="1"/>
  <c r="BE21" i="3"/>
  <c r="BE21" i="4" s="1"/>
  <c r="BA21" i="3"/>
  <c r="BA21" i="4" s="1"/>
  <c r="AW21" i="3"/>
  <c r="AW21" i="4" s="1"/>
  <c r="AS21" i="3"/>
  <c r="AS21" i="4" s="1"/>
  <c r="AO21" i="3"/>
  <c r="AO21" i="4" s="1"/>
  <c r="AK21" i="3"/>
  <c r="AK21" i="4" s="1"/>
  <c r="AG21" i="3"/>
  <c r="AG21" i="4" s="1"/>
  <c r="AC21" i="3"/>
  <c r="AC21" i="4" s="1"/>
  <c r="Y21" i="3"/>
  <c r="Y21" i="4" s="1"/>
  <c r="U21" i="3"/>
  <c r="U21" i="4" s="1"/>
  <c r="Q21" i="3"/>
  <c r="Q21" i="4" s="1"/>
  <c r="M21" i="3"/>
  <c r="M21" i="4" s="1"/>
  <c r="I21" i="3"/>
  <c r="I21" i="4" s="1"/>
  <c r="CG226" i="3"/>
  <c r="CG226" i="4" s="1"/>
  <c r="CC226" i="3"/>
  <c r="CC226" i="4" s="1"/>
  <c r="BY226" i="3"/>
  <c r="BY226" i="4" s="1"/>
  <c r="BU226" i="3"/>
  <c r="BU226" i="4" s="1"/>
  <c r="BQ226" i="3"/>
  <c r="BQ226" i="4" s="1"/>
  <c r="BM226" i="3"/>
  <c r="BM226" i="4" s="1"/>
  <c r="BI226" i="3"/>
  <c r="BI226" i="4" s="1"/>
  <c r="BE226" i="3"/>
  <c r="BE226" i="4" s="1"/>
  <c r="BA226" i="3"/>
  <c r="BA226" i="4" s="1"/>
  <c r="AW226" i="3"/>
  <c r="AW226" i="4" s="1"/>
  <c r="AS226" i="3"/>
  <c r="AS226" i="4" s="1"/>
  <c r="AO226" i="3"/>
  <c r="AO226" i="4" s="1"/>
  <c r="AK226" i="3"/>
  <c r="AK226" i="4" s="1"/>
  <c r="AG226" i="3"/>
  <c r="AG226" i="4" s="1"/>
  <c r="AC226" i="3"/>
  <c r="AC226" i="4" s="1"/>
  <c r="Y226" i="3"/>
  <c r="Y226" i="4" s="1"/>
  <c r="U226" i="3"/>
  <c r="U226" i="4" s="1"/>
  <c r="Q226" i="3"/>
  <c r="Q226" i="4" s="1"/>
  <c r="M226" i="3"/>
  <c r="M226" i="4" s="1"/>
  <c r="I226" i="3"/>
  <c r="I226" i="4" s="1"/>
  <c r="CF226" i="3"/>
  <c r="CF226" i="4" s="1"/>
  <c r="CB226" i="3"/>
  <c r="CB226" i="4" s="1"/>
  <c r="BX226" i="3"/>
  <c r="BX226" i="4" s="1"/>
  <c r="BT226" i="3"/>
  <c r="BT226" i="4" s="1"/>
  <c r="BP226" i="3"/>
  <c r="BP226" i="4" s="1"/>
  <c r="BL226" i="3"/>
  <c r="BL226" i="4" s="1"/>
  <c r="BH226" i="3"/>
  <c r="BH226" i="4" s="1"/>
  <c r="BD226" i="3"/>
  <c r="BD226" i="4" s="1"/>
  <c r="AZ226" i="3"/>
  <c r="AZ226" i="4" s="1"/>
  <c r="AV226" i="3"/>
  <c r="AV226" i="4" s="1"/>
  <c r="AR226" i="3"/>
  <c r="AR226" i="4" s="1"/>
  <c r="AN226" i="3"/>
  <c r="AN226" i="4" s="1"/>
  <c r="AJ226" i="3"/>
  <c r="AJ226" i="4" s="1"/>
  <c r="AF226" i="3"/>
  <c r="AF226" i="4" s="1"/>
  <c r="AB226" i="3"/>
  <c r="AB226" i="4" s="1"/>
  <c r="X226" i="3"/>
  <c r="X226" i="4" s="1"/>
  <c r="T226" i="3"/>
  <c r="T226" i="4" s="1"/>
  <c r="P226" i="3"/>
  <c r="P226" i="4" s="1"/>
  <c r="L226" i="3"/>
  <c r="L226" i="4" s="1"/>
  <c r="H226" i="3"/>
  <c r="H226" i="4" s="1"/>
  <c r="CE226" i="3"/>
  <c r="CE226" i="4" s="1"/>
  <c r="CA226" i="3"/>
  <c r="CA226" i="4" s="1"/>
  <c r="BW226" i="3"/>
  <c r="BW226" i="4" s="1"/>
  <c r="BS226" i="3"/>
  <c r="BS226" i="4" s="1"/>
  <c r="BO226" i="3"/>
  <c r="BO226" i="4" s="1"/>
  <c r="BK226" i="3"/>
  <c r="BK226" i="4" s="1"/>
  <c r="BG226" i="3"/>
  <c r="BG226" i="4" s="1"/>
  <c r="BC226" i="3"/>
  <c r="BC226" i="4" s="1"/>
  <c r="AY226" i="3"/>
  <c r="AY226" i="4" s="1"/>
  <c r="AU226" i="3"/>
  <c r="AU226" i="4" s="1"/>
  <c r="AQ226" i="3"/>
  <c r="AQ226" i="4" s="1"/>
  <c r="AM226" i="3"/>
  <c r="AM226" i="4" s="1"/>
  <c r="AI226" i="3"/>
  <c r="AI226" i="4" s="1"/>
  <c r="AE226" i="3"/>
  <c r="AE226" i="4" s="1"/>
  <c r="AA226" i="3"/>
  <c r="AA226" i="4" s="1"/>
  <c r="W226" i="3"/>
  <c r="W226" i="4" s="1"/>
  <c r="S226" i="3"/>
  <c r="S226" i="4" s="1"/>
  <c r="O226" i="3"/>
  <c r="O226" i="4" s="1"/>
  <c r="K226" i="3"/>
  <c r="K226" i="4" s="1"/>
  <c r="G226" i="3"/>
  <c r="G226" i="4" s="1"/>
  <c r="CH226" i="3"/>
  <c r="CH226" i="4" s="1"/>
  <c r="CD226" i="3"/>
  <c r="CD226" i="4" s="1"/>
  <c r="BZ226" i="3"/>
  <c r="BZ226" i="4" s="1"/>
  <c r="BV226" i="3"/>
  <c r="BV226" i="4" s="1"/>
  <c r="BR226" i="3"/>
  <c r="BR226" i="4" s="1"/>
  <c r="BN226" i="3"/>
  <c r="BN226" i="4" s="1"/>
  <c r="BJ226" i="3"/>
  <c r="BJ226" i="4" s="1"/>
  <c r="BF226" i="3"/>
  <c r="BF226" i="4" s="1"/>
  <c r="BB226" i="3"/>
  <c r="BB226" i="4" s="1"/>
  <c r="AX226" i="3"/>
  <c r="AX226" i="4" s="1"/>
  <c r="AT226" i="3"/>
  <c r="AT226" i="4" s="1"/>
  <c r="AP226" i="3"/>
  <c r="AP226" i="4" s="1"/>
  <c r="AL226" i="3"/>
  <c r="AL226" i="4" s="1"/>
  <c r="AH226" i="3"/>
  <c r="AH226" i="4" s="1"/>
  <c r="AD226" i="3"/>
  <c r="AD226" i="4" s="1"/>
  <c r="Z226" i="3"/>
  <c r="Z226" i="4" s="1"/>
  <c r="V226" i="3"/>
  <c r="V226" i="4" s="1"/>
  <c r="R226" i="3"/>
  <c r="R226" i="4" s="1"/>
  <c r="N226" i="3"/>
  <c r="N226" i="4" s="1"/>
  <c r="J226" i="3"/>
  <c r="J226" i="4" s="1"/>
  <c r="CF27" i="3"/>
  <c r="CF27" i="4" s="1"/>
  <c r="CB27" i="3"/>
  <c r="CB27" i="4" s="1"/>
  <c r="BX27" i="3"/>
  <c r="BX27" i="4" s="1"/>
  <c r="BT27" i="3"/>
  <c r="BT27" i="4" s="1"/>
  <c r="BP27" i="3"/>
  <c r="BP27" i="4" s="1"/>
  <c r="BL27" i="3"/>
  <c r="BL27" i="4" s="1"/>
  <c r="BH27" i="3"/>
  <c r="BH27" i="4" s="1"/>
  <c r="BD27" i="3"/>
  <c r="BD27" i="4" s="1"/>
  <c r="AZ27" i="3"/>
  <c r="AZ27" i="4" s="1"/>
  <c r="AV27" i="3"/>
  <c r="AV27" i="4" s="1"/>
  <c r="AR27" i="3"/>
  <c r="AR27" i="4" s="1"/>
  <c r="AN27" i="3"/>
  <c r="AN27" i="4" s="1"/>
  <c r="AJ27" i="3"/>
  <c r="AJ27" i="4" s="1"/>
  <c r="AF27" i="3"/>
  <c r="AF27" i="4" s="1"/>
  <c r="AB27" i="3"/>
  <c r="AB27" i="4" s="1"/>
  <c r="X27" i="3"/>
  <c r="X27" i="4" s="1"/>
  <c r="T27" i="3"/>
  <c r="T27" i="4" s="1"/>
  <c r="P27" i="3"/>
  <c r="P27" i="4" s="1"/>
  <c r="L27" i="3"/>
  <c r="L27" i="4" s="1"/>
  <c r="H27" i="3"/>
  <c r="H27" i="4" s="1"/>
  <c r="CE27" i="3"/>
  <c r="CE27" i="4" s="1"/>
  <c r="CA27" i="3"/>
  <c r="CA27" i="4" s="1"/>
  <c r="BW27" i="3"/>
  <c r="BW27" i="4" s="1"/>
  <c r="BS27" i="3"/>
  <c r="BS27" i="4" s="1"/>
  <c r="BO27" i="3"/>
  <c r="BO27" i="4" s="1"/>
  <c r="BK27" i="3"/>
  <c r="BK27" i="4" s="1"/>
  <c r="BG27" i="3"/>
  <c r="BG27" i="4" s="1"/>
  <c r="BC27" i="3"/>
  <c r="BC27" i="4" s="1"/>
  <c r="AY27" i="3"/>
  <c r="AY27" i="4" s="1"/>
  <c r="AU27" i="3"/>
  <c r="AU27" i="4" s="1"/>
  <c r="AQ27" i="3"/>
  <c r="AQ27" i="4" s="1"/>
  <c r="AM27" i="3"/>
  <c r="AM27" i="4" s="1"/>
  <c r="AI27" i="3"/>
  <c r="AI27" i="4" s="1"/>
  <c r="AE27" i="3"/>
  <c r="AE27" i="4" s="1"/>
  <c r="AA27" i="3"/>
  <c r="AA27" i="4" s="1"/>
  <c r="W27" i="3"/>
  <c r="W27" i="4" s="1"/>
  <c r="S27" i="3"/>
  <c r="S27" i="4" s="1"/>
  <c r="O27" i="3"/>
  <c r="O27" i="4" s="1"/>
  <c r="K27" i="3"/>
  <c r="K27" i="4" s="1"/>
  <c r="G27" i="3"/>
  <c r="G27" i="4" s="1"/>
  <c r="CH27" i="3"/>
  <c r="CH27" i="4" s="1"/>
  <c r="CD27" i="3"/>
  <c r="CD27" i="4" s="1"/>
  <c r="BZ27" i="3"/>
  <c r="BZ27" i="4" s="1"/>
  <c r="BV27" i="3"/>
  <c r="BV27" i="4" s="1"/>
  <c r="BR27" i="3"/>
  <c r="BR27" i="4" s="1"/>
  <c r="BN27" i="3"/>
  <c r="BN27" i="4" s="1"/>
  <c r="BJ27" i="3"/>
  <c r="BJ27" i="4" s="1"/>
  <c r="BF27" i="3"/>
  <c r="BF27" i="4" s="1"/>
  <c r="BB27" i="3"/>
  <c r="BB27" i="4" s="1"/>
  <c r="AX27" i="3"/>
  <c r="AX27" i="4" s="1"/>
  <c r="AT27" i="3"/>
  <c r="AT27" i="4" s="1"/>
  <c r="AP27" i="3"/>
  <c r="AP27" i="4" s="1"/>
  <c r="AL27" i="3"/>
  <c r="AL27" i="4" s="1"/>
  <c r="AH27" i="3"/>
  <c r="AH27" i="4" s="1"/>
  <c r="AD27" i="3"/>
  <c r="AD27" i="4" s="1"/>
  <c r="Z27" i="3"/>
  <c r="Z27" i="4" s="1"/>
  <c r="V27" i="3"/>
  <c r="V27" i="4" s="1"/>
  <c r="R27" i="3"/>
  <c r="R27" i="4" s="1"/>
  <c r="N27" i="3"/>
  <c r="N27" i="4" s="1"/>
  <c r="J27" i="3"/>
  <c r="J27" i="4" s="1"/>
  <c r="CG27" i="3"/>
  <c r="CG27" i="4" s="1"/>
  <c r="CC27" i="3"/>
  <c r="CC27" i="4" s="1"/>
  <c r="BY27" i="3"/>
  <c r="BY27" i="4" s="1"/>
  <c r="BU27" i="3"/>
  <c r="BU27" i="4" s="1"/>
  <c r="BQ27" i="3"/>
  <c r="BQ27" i="4" s="1"/>
  <c r="BM27" i="3"/>
  <c r="BM27" i="4" s="1"/>
  <c r="BI27" i="3"/>
  <c r="BI27" i="4" s="1"/>
  <c r="BE27" i="3"/>
  <c r="BE27" i="4" s="1"/>
  <c r="BA27" i="3"/>
  <c r="BA27" i="4" s="1"/>
  <c r="AW27" i="3"/>
  <c r="AW27" i="4" s="1"/>
  <c r="AS27" i="3"/>
  <c r="AS27" i="4" s="1"/>
  <c r="AO27" i="3"/>
  <c r="AO27" i="4" s="1"/>
  <c r="AK27" i="3"/>
  <c r="AK27" i="4" s="1"/>
  <c r="AG27" i="3"/>
  <c r="AG27" i="4" s="1"/>
  <c r="AC27" i="3"/>
  <c r="AC27" i="4" s="1"/>
  <c r="Y27" i="3"/>
  <c r="Y27" i="4" s="1"/>
  <c r="U27" i="3"/>
  <c r="U27" i="4" s="1"/>
  <c r="Q27" i="3"/>
  <c r="Q27" i="4" s="1"/>
  <c r="M27" i="3"/>
  <c r="M27" i="4" s="1"/>
  <c r="I27" i="3"/>
  <c r="I27" i="4" s="1"/>
  <c r="CE101" i="3"/>
  <c r="CE101" i="4" s="1"/>
  <c r="CA101" i="3"/>
  <c r="CA101" i="4" s="1"/>
  <c r="BW101" i="3"/>
  <c r="BW101" i="4" s="1"/>
  <c r="BS101" i="3"/>
  <c r="BS101" i="4" s="1"/>
  <c r="BO101" i="3"/>
  <c r="BO101" i="4" s="1"/>
  <c r="BK101" i="3"/>
  <c r="BK101" i="4" s="1"/>
  <c r="BG101" i="3"/>
  <c r="BG101" i="4" s="1"/>
  <c r="BC101" i="3"/>
  <c r="BC101" i="4" s="1"/>
  <c r="AY101" i="3"/>
  <c r="AY101" i="4" s="1"/>
  <c r="AU101" i="3"/>
  <c r="AU101" i="4" s="1"/>
  <c r="AQ101" i="3"/>
  <c r="AQ101" i="4" s="1"/>
  <c r="AM101" i="3"/>
  <c r="AM101" i="4" s="1"/>
  <c r="AI101" i="3"/>
  <c r="AI101" i="4" s="1"/>
  <c r="AE101" i="3"/>
  <c r="AE101" i="4" s="1"/>
  <c r="AA101" i="3"/>
  <c r="AA101" i="4" s="1"/>
  <c r="W101" i="3"/>
  <c r="W101" i="4" s="1"/>
  <c r="S101" i="3"/>
  <c r="S101" i="4" s="1"/>
  <c r="O101" i="3"/>
  <c r="O101" i="4" s="1"/>
  <c r="K101" i="3"/>
  <c r="K101" i="4" s="1"/>
  <c r="G101" i="3"/>
  <c r="G101" i="4" s="1"/>
  <c r="CH101" i="3"/>
  <c r="CH101" i="4" s="1"/>
  <c r="CD101" i="3"/>
  <c r="CD101" i="4" s="1"/>
  <c r="BZ101" i="3"/>
  <c r="BZ101" i="4" s="1"/>
  <c r="BV101" i="3"/>
  <c r="BV101" i="4" s="1"/>
  <c r="BR101" i="3"/>
  <c r="BR101" i="4" s="1"/>
  <c r="BN101" i="3"/>
  <c r="BN101" i="4" s="1"/>
  <c r="BJ101" i="3"/>
  <c r="BJ101" i="4" s="1"/>
  <c r="BF101" i="3"/>
  <c r="BF101" i="4" s="1"/>
  <c r="BB101" i="3"/>
  <c r="BB101" i="4" s="1"/>
  <c r="AX101" i="3"/>
  <c r="AX101" i="4" s="1"/>
  <c r="AT101" i="3"/>
  <c r="AT101" i="4" s="1"/>
  <c r="AP101" i="3"/>
  <c r="AP101" i="4" s="1"/>
  <c r="AL101" i="3"/>
  <c r="AL101" i="4" s="1"/>
  <c r="AH101" i="3"/>
  <c r="AH101" i="4" s="1"/>
  <c r="AD101" i="3"/>
  <c r="AD101" i="4" s="1"/>
  <c r="Z101" i="3"/>
  <c r="Z101" i="4" s="1"/>
  <c r="V101" i="3"/>
  <c r="V101" i="4" s="1"/>
  <c r="R101" i="3"/>
  <c r="R101" i="4" s="1"/>
  <c r="N101" i="3"/>
  <c r="N101" i="4" s="1"/>
  <c r="J101" i="3"/>
  <c r="J101" i="4" s="1"/>
  <c r="CG101" i="3"/>
  <c r="CG101" i="4" s="1"/>
  <c r="CC101" i="3"/>
  <c r="CC101" i="4" s="1"/>
  <c r="BY101" i="3"/>
  <c r="BY101" i="4" s="1"/>
  <c r="BU101" i="3"/>
  <c r="BU101" i="4" s="1"/>
  <c r="BQ101" i="3"/>
  <c r="BQ101" i="4" s="1"/>
  <c r="BM101" i="3"/>
  <c r="BM101" i="4" s="1"/>
  <c r="BI101" i="3"/>
  <c r="BI101" i="4" s="1"/>
  <c r="BE101" i="3"/>
  <c r="BE101" i="4" s="1"/>
  <c r="BA101" i="3"/>
  <c r="BA101" i="4" s="1"/>
  <c r="AW101" i="3"/>
  <c r="AW101" i="4" s="1"/>
  <c r="AS101" i="3"/>
  <c r="AS101" i="4" s="1"/>
  <c r="AO101" i="3"/>
  <c r="AO101" i="4" s="1"/>
  <c r="AK101" i="3"/>
  <c r="AK101" i="4" s="1"/>
  <c r="AG101" i="3"/>
  <c r="AG101" i="4" s="1"/>
  <c r="AC101" i="3"/>
  <c r="AC101" i="4" s="1"/>
  <c r="Y101" i="3"/>
  <c r="Y101" i="4" s="1"/>
  <c r="U101" i="3"/>
  <c r="U101" i="4" s="1"/>
  <c r="Q101" i="3"/>
  <c r="Q101" i="4" s="1"/>
  <c r="M101" i="3"/>
  <c r="M101" i="4" s="1"/>
  <c r="I101" i="3"/>
  <c r="I101" i="4" s="1"/>
  <c r="CF101" i="3"/>
  <c r="CF101" i="4" s="1"/>
  <c r="CB101" i="3"/>
  <c r="CB101" i="4" s="1"/>
  <c r="BX101" i="3"/>
  <c r="BX101" i="4" s="1"/>
  <c r="BT101" i="3"/>
  <c r="BT101" i="4" s="1"/>
  <c r="BP101" i="3"/>
  <c r="BP101" i="4" s="1"/>
  <c r="BL101" i="3"/>
  <c r="BL101" i="4" s="1"/>
  <c r="BH101" i="3"/>
  <c r="BH101" i="4" s="1"/>
  <c r="BD101" i="3"/>
  <c r="BD101" i="4" s="1"/>
  <c r="AZ101" i="3"/>
  <c r="AZ101" i="4" s="1"/>
  <c r="AV101" i="3"/>
  <c r="AV101" i="4" s="1"/>
  <c r="AR101" i="3"/>
  <c r="AR101" i="4" s="1"/>
  <c r="AN101" i="3"/>
  <c r="AN101" i="4" s="1"/>
  <c r="AJ101" i="3"/>
  <c r="AJ101" i="4" s="1"/>
  <c r="AF101" i="3"/>
  <c r="AF101" i="4" s="1"/>
  <c r="AB101" i="3"/>
  <c r="AB101" i="4" s="1"/>
  <c r="X101" i="3"/>
  <c r="X101" i="4" s="1"/>
  <c r="T101" i="3"/>
  <c r="T101" i="4" s="1"/>
  <c r="P101" i="3"/>
  <c r="P101" i="4" s="1"/>
  <c r="L101" i="3"/>
  <c r="L101" i="4" s="1"/>
  <c r="H101" i="3"/>
  <c r="H101" i="4" s="1"/>
  <c r="CF57" i="3"/>
  <c r="CF57" i="4" s="1"/>
  <c r="CB57" i="3"/>
  <c r="CB57" i="4" s="1"/>
  <c r="BX57" i="3"/>
  <c r="BX57" i="4" s="1"/>
  <c r="BT57" i="3"/>
  <c r="BT57" i="4" s="1"/>
  <c r="BP57" i="3"/>
  <c r="BP57" i="4" s="1"/>
  <c r="BL57" i="3"/>
  <c r="BL57" i="4" s="1"/>
  <c r="BH57" i="3"/>
  <c r="BH57" i="4" s="1"/>
  <c r="BD57" i="3"/>
  <c r="BD57" i="4" s="1"/>
  <c r="AZ57" i="3"/>
  <c r="AZ57" i="4" s="1"/>
  <c r="AV57" i="3"/>
  <c r="AV57" i="4" s="1"/>
  <c r="AR57" i="3"/>
  <c r="AR57" i="4" s="1"/>
  <c r="AN57" i="3"/>
  <c r="AN57" i="4" s="1"/>
  <c r="AJ57" i="3"/>
  <c r="AJ57" i="4" s="1"/>
  <c r="AF57" i="3"/>
  <c r="AF57" i="4" s="1"/>
  <c r="AB57" i="3"/>
  <c r="AB57" i="4" s="1"/>
  <c r="X57" i="3"/>
  <c r="X57" i="4" s="1"/>
  <c r="T57" i="3"/>
  <c r="T57" i="4" s="1"/>
  <c r="P57" i="3"/>
  <c r="P57" i="4" s="1"/>
  <c r="L57" i="3"/>
  <c r="L57" i="4" s="1"/>
  <c r="H57" i="3"/>
  <c r="H57" i="4" s="1"/>
  <c r="CE57" i="3"/>
  <c r="CE57" i="4" s="1"/>
  <c r="CA57" i="3"/>
  <c r="CA57" i="4" s="1"/>
  <c r="BW57" i="3"/>
  <c r="BW57" i="4" s="1"/>
  <c r="BS57" i="3"/>
  <c r="BS57" i="4" s="1"/>
  <c r="BO57" i="3"/>
  <c r="BO57" i="4" s="1"/>
  <c r="BK57" i="3"/>
  <c r="BK57" i="4" s="1"/>
  <c r="BG57" i="3"/>
  <c r="BG57" i="4" s="1"/>
  <c r="BC57" i="3"/>
  <c r="BC57" i="4" s="1"/>
  <c r="AY57" i="3"/>
  <c r="AY57" i="4" s="1"/>
  <c r="AU57" i="3"/>
  <c r="AU57" i="4" s="1"/>
  <c r="AQ57" i="3"/>
  <c r="AQ57" i="4" s="1"/>
  <c r="AM57" i="3"/>
  <c r="AM57" i="4" s="1"/>
  <c r="AI57" i="3"/>
  <c r="AI57" i="4" s="1"/>
  <c r="AE57" i="3"/>
  <c r="AE57" i="4" s="1"/>
  <c r="AA57" i="3"/>
  <c r="AA57" i="4" s="1"/>
  <c r="W57" i="3"/>
  <c r="W57" i="4" s="1"/>
  <c r="S57" i="3"/>
  <c r="S57" i="4" s="1"/>
  <c r="O57" i="3"/>
  <c r="O57" i="4" s="1"/>
  <c r="K57" i="3"/>
  <c r="K57" i="4" s="1"/>
  <c r="G57" i="3"/>
  <c r="G57" i="4" s="1"/>
  <c r="CH57" i="3"/>
  <c r="CH57" i="4" s="1"/>
  <c r="CD57" i="3"/>
  <c r="CD57" i="4" s="1"/>
  <c r="BZ57" i="3"/>
  <c r="BZ57" i="4" s="1"/>
  <c r="BV57" i="3"/>
  <c r="BV57" i="4" s="1"/>
  <c r="BR57" i="3"/>
  <c r="BR57" i="4" s="1"/>
  <c r="BN57" i="3"/>
  <c r="BN57" i="4" s="1"/>
  <c r="BJ57" i="3"/>
  <c r="BJ57" i="4" s="1"/>
  <c r="BF57" i="3"/>
  <c r="BF57" i="4" s="1"/>
  <c r="BB57" i="3"/>
  <c r="BB57" i="4" s="1"/>
  <c r="AX57" i="3"/>
  <c r="AX57" i="4" s="1"/>
  <c r="AT57" i="3"/>
  <c r="AT57" i="4" s="1"/>
  <c r="AP57" i="3"/>
  <c r="AP57" i="4" s="1"/>
  <c r="AL57" i="3"/>
  <c r="AL57" i="4" s="1"/>
  <c r="AH57" i="3"/>
  <c r="AH57" i="4" s="1"/>
  <c r="AD57" i="3"/>
  <c r="AD57" i="4" s="1"/>
  <c r="Z57" i="3"/>
  <c r="Z57" i="4" s="1"/>
  <c r="V57" i="3"/>
  <c r="V57" i="4" s="1"/>
  <c r="R57" i="3"/>
  <c r="R57" i="4" s="1"/>
  <c r="N57" i="3"/>
  <c r="N57" i="4" s="1"/>
  <c r="J57" i="3"/>
  <c r="J57" i="4" s="1"/>
  <c r="CG57" i="3"/>
  <c r="CG57" i="4" s="1"/>
  <c r="CC57" i="3"/>
  <c r="CC57" i="4" s="1"/>
  <c r="BY57" i="3"/>
  <c r="BY57" i="4" s="1"/>
  <c r="BU57" i="3"/>
  <c r="BU57" i="4" s="1"/>
  <c r="BQ57" i="3"/>
  <c r="BQ57" i="4" s="1"/>
  <c r="BM57" i="3"/>
  <c r="BM57" i="4" s="1"/>
  <c r="BI57" i="3"/>
  <c r="BI57" i="4" s="1"/>
  <c r="BE57" i="3"/>
  <c r="BE57" i="4" s="1"/>
  <c r="BA57" i="3"/>
  <c r="BA57" i="4" s="1"/>
  <c r="AW57" i="3"/>
  <c r="AW57" i="4" s="1"/>
  <c r="AS57" i="3"/>
  <c r="AS57" i="4" s="1"/>
  <c r="AO57" i="3"/>
  <c r="AO57" i="4" s="1"/>
  <c r="AK57" i="3"/>
  <c r="AK57" i="4" s="1"/>
  <c r="AG57" i="3"/>
  <c r="AG57" i="4" s="1"/>
  <c r="AC57" i="3"/>
  <c r="AC57" i="4" s="1"/>
  <c r="Y57" i="3"/>
  <c r="Y57" i="4" s="1"/>
  <c r="U57" i="3"/>
  <c r="U57" i="4" s="1"/>
  <c r="Q57" i="3"/>
  <c r="Q57" i="4" s="1"/>
  <c r="M57" i="3"/>
  <c r="M57" i="4" s="1"/>
  <c r="I57" i="3"/>
  <c r="I57" i="4" s="1"/>
  <c r="CG224" i="3"/>
  <c r="CG224" i="4" s="1"/>
  <c r="CC224" i="3"/>
  <c r="CC224" i="4" s="1"/>
  <c r="BY224" i="3"/>
  <c r="BY224" i="4" s="1"/>
  <c r="BU224" i="3"/>
  <c r="BU224" i="4" s="1"/>
  <c r="BQ224" i="3"/>
  <c r="BQ224" i="4" s="1"/>
  <c r="BM224" i="3"/>
  <c r="BM224" i="4" s="1"/>
  <c r="BI224" i="3"/>
  <c r="BI224" i="4" s="1"/>
  <c r="BE224" i="3"/>
  <c r="BE224" i="4" s="1"/>
  <c r="BA224" i="3"/>
  <c r="BA224" i="4" s="1"/>
  <c r="AW224" i="3"/>
  <c r="AW224" i="4" s="1"/>
  <c r="AS224" i="3"/>
  <c r="AS224" i="4" s="1"/>
  <c r="AO224" i="3"/>
  <c r="AO224" i="4" s="1"/>
  <c r="AK224" i="3"/>
  <c r="AK224" i="4" s="1"/>
  <c r="AG224" i="3"/>
  <c r="AG224" i="4" s="1"/>
  <c r="AC224" i="3"/>
  <c r="AC224" i="4" s="1"/>
  <c r="Y224" i="3"/>
  <c r="Y224" i="4" s="1"/>
  <c r="U224" i="3"/>
  <c r="U224" i="4" s="1"/>
  <c r="Q224" i="3"/>
  <c r="Q224" i="4" s="1"/>
  <c r="M224" i="3"/>
  <c r="M224" i="4" s="1"/>
  <c r="I224" i="3"/>
  <c r="I224" i="4" s="1"/>
  <c r="CF224" i="3"/>
  <c r="CF224" i="4" s="1"/>
  <c r="CB224" i="3"/>
  <c r="CB224" i="4" s="1"/>
  <c r="BX224" i="3"/>
  <c r="BX224" i="4" s="1"/>
  <c r="BT224" i="3"/>
  <c r="BT224" i="4" s="1"/>
  <c r="BP224" i="3"/>
  <c r="BP224" i="4" s="1"/>
  <c r="BL224" i="3"/>
  <c r="BL224" i="4" s="1"/>
  <c r="BH224" i="3"/>
  <c r="BH224" i="4" s="1"/>
  <c r="BD224" i="3"/>
  <c r="BD224" i="4" s="1"/>
  <c r="AZ224" i="3"/>
  <c r="AZ224" i="4" s="1"/>
  <c r="AV224" i="3"/>
  <c r="AV224" i="4" s="1"/>
  <c r="AR224" i="3"/>
  <c r="AR224" i="4" s="1"/>
  <c r="AN224" i="3"/>
  <c r="AN224" i="4" s="1"/>
  <c r="AJ224" i="3"/>
  <c r="AJ224" i="4" s="1"/>
  <c r="AF224" i="3"/>
  <c r="AF224" i="4" s="1"/>
  <c r="AB224" i="3"/>
  <c r="AB224" i="4" s="1"/>
  <c r="X224" i="3"/>
  <c r="X224" i="4" s="1"/>
  <c r="T224" i="3"/>
  <c r="T224" i="4" s="1"/>
  <c r="P224" i="3"/>
  <c r="P224" i="4" s="1"/>
  <c r="L224" i="3"/>
  <c r="L224" i="4" s="1"/>
  <c r="H224" i="3"/>
  <c r="H224" i="4" s="1"/>
  <c r="CE224" i="3"/>
  <c r="CE224" i="4" s="1"/>
  <c r="CA224" i="3"/>
  <c r="CA224" i="4" s="1"/>
  <c r="BW224" i="3"/>
  <c r="BW224" i="4" s="1"/>
  <c r="BS224" i="3"/>
  <c r="BS224" i="4" s="1"/>
  <c r="BO224" i="3"/>
  <c r="BO224" i="4" s="1"/>
  <c r="BK224" i="3"/>
  <c r="BK224" i="4" s="1"/>
  <c r="BG224" i="3"/>
  <c r="BG224" i="4" s="1"/>
  <c r="BC224" i="3"/>
  <c r="BC224" i="4" s="1"/>
  <c r="AY224" i="3"/>
  <c r="AY224" i="4" s="1"/>
  <c r="AU224" i="3"/>
  <c r="AU224" i="4" s="1"/>
  <c r="AQ224" i="3"/>
  <c r="AQ224" i="4" s="1"/>
  <c r="AM224" i="3"/>
  <c r="AM224" i="4" s="1"/>
  <c r="AI224" i="3"/>
  <c r="AI224" i="4" s="1"/>
  <c r="AE224" i="3"/>
  <c r="AE224" i="4" s="1"/>
  <c r="AA224" i="3"/>
  <c r="AA224" i="4" s="1"/>
  <c r="W224" i="3"/>
  <c r="W224" i="4" s="1"/>
  <c r="S224" i="3"/>
  <c r="S224" i="4" s="1"/>
  <c r="O224" i="3"/>
  <c r="O224" i="4" s="1"/>
  <c r="K224" i="3"/>
  <c r="K224" i="4" s="1"/>
  <c r="G224" i="3"/>
  <c r="G224" i="4" s="1"/>
  <c r="CH224" i="3"/>
  <c r="CH224" i="4" s="1"/>
  <c r="CD224" i="3"/>
  <c r="CD224" i="4" s="1"/>
  <c r="BZ224" i="3"/>
  <c r="BZ224" i="4" s="1"/>
  <c r="BV224" i="3"/>
  <c r="BV224" i="4" s="1"/>
  <c r="BR224" i="3"/>
  <c r="BR224" i="4" s="1"/>
  <c r="BN224" i="3"/>
  <c r="BN224" i="4" s="1"/>
  <c r="BJ224" i="3"/>
  <c r="BJ224" i="4" s="1"/>
  <c r="BF224" i="3"/>
  <c r="BF224" i="4" s="1"/>
  <c r="BB224" i="3"/>
  <c r="BB224" i="4" s="1"/>
  <c r="AX224" i="3"/>
  <c r="AX224" i="4" s="1"/>
  <c r="AT224" i="3"/>
  <c r="AT224" i="4" s="1"/>
  <c r="AP224" i="3"/>
  <c r="AP224" i="4" s="1"/>
  <c r="AL224" i="3"/>
  <c r="AL224" i="4" s="1"/>
  <c r="AH224" i="3"/>
  <c r="AH224" i="4" s="1"/>
  <c r="AD224" i="3"/>
  <c r="AD224" i="4" s="1"/>
  <c r="Z224" i="3"/>
  <c r="Z224" i="4" s="1"/>
  <c r="V224" i="3"/>
  <c r="V224" i="4" s="1"/>
  <c r="R224" i="3"/>
  <c r="R224" i="4" s="1"/>
  <c r="N224" i="3"/>
  <c r="N224" i="4" s="1"/>
  <c r="J224" i="3"/>
  <c r="J224" i="4" s="1"/>
  <c r="CG200" i="3"/>
  <c r="CG200" i="4" s="1"/>
  <c r="CC200" i="3"/>
  <c r="CC200" i="4" s="1"/>
  <c r="BY200" i="3"/>
  <c r="BY200" i="4" s="1"/>
  <c r="BU200" i="3"/>
  <c r="BU200" i="4" s="1"/>
  <c r="BQ200" i="3"/>
  <c r="BQ200" i="4" s="1"/>
  <c r="BM200" i="3"/>
  <c r="BM200" i="4" s="1"/>
  <c r="BI200" i="3"/>
  <c r="BI200" i="4" s="1"/>
  <c r="BE200" i="3"/>
  <c r="BE200" i="4" s="1"/>
  <c r="BA200" i="3"/>
  <c r="BA200" i="4" s="1"/>
  <c r="AW200" i="3"/>
  <c r="AW200" i="4" s="1"/>
  <c r="AS200" i="3"/>
  <c r="AS200" i="4" s="1"/>
  <c r="AO200" i="3"/>
  <c r="AO200" i="4" s="1"/>
  <c r="AK200" i="3"/>
  <c r="AK200" i="4" s="1"/>
  <c r="AG200" i="3"/>
  <c r="AG200" i="4" s="1"/>
  <c r="AC200" i="3"/>
  <c r="AC200" i="4" s="1"/>
  <c r="Y200" i="3"/>
  <c r="Y200" i="4" s="1"/>
  <c r="U200" i="3"/>
  <c r="U200" i="4" s="1"/>
  <c r="Q200" i="3"/>
  <c r="Q200" i="4" s="1"/>
  <c r="M200" i="3"/>
  <c r="M200" i="4" s="1"/>
  <c r="I200" i="3"/>
  <c r="I200" i="4" s="1"/>
  <c r="CF200" i="3"/>
  <c r="CF200" i="4" s="1"/>
  <c r="CB200" i="3"/>
  <c r="CB200" i="4" s="1"/>
  <c r="BX200" i="3"/>
  <c r="BX200" i="4" s="1"/>
  <c r="BT200" i="3"/>
  <c r="BT200" i="4" s="1"/>
  <c r="BP200" i="3"/>
  <c r="BP200" i="4" s="1"/>
  <c r="BL200" i="3"/>
  <c r="BL200" i="4" s="1"/>
  <c r="BH200" i="3"/>
  <c r="BH200" i="4" s="1"/>
  <c r="BD200" i="3"/>
  <c r="BD200" i="4" s="1"/>
  <c r="AZ200" i="3"/>
  <c r="AZ200" i="4" s="1"/>
  <c r="AV200" i="3"/>
  <c r="AV200" i="4" s="1"/>
  <c r="AR200" i="3"/>
  <c r="AR200" i="4" s="1"/>
  <c r="AN200" i="3"/>
  <c r="AN200" i="4" s="1"/>
  <c r="AJ200" i="3"/>
  <c r="AJ200" i="4" s="1"/>
  <c r="AF200" i="3"/>
  <c r="AF200" i="4" s="1"/>
  <c r="AB200" i="3"/>
  <c r="AB200" i="4" s="1"/>
  <c r="X200" i="3"/>
  <c r="X200" i="4" s="1"/>
  <c r="T200" i="3"/>
  <c r="T200" i="4" s="1"/>
  <c r="P200" i="3"/>
  <c r="P200" i="4" s="1"/>
  <c r="L200" i="3"/>
  <c r="L200" i="4" s="1"/>
  <c r="H200" i="3"/>
  <c r="H200" i="4" s="1"/>
  <c r="CE200" i="3"/>
  <c r="CE200" i="4" s="1"/>
  <c r="CA200" i="3"/>
  <c r="CA200" i="4" s="1"/>
  <c r="BW200" i="3"/>
  <c r="BW200" i="4" s="1"/>
  <c r="BS200" i="3"/>
  <c r="BS200" i="4" s="1"/>
  <c r="BO200" i="3"/>
  <c r="BO200" i="4" s="1"/>
  <c r="BK200" i="3"/>
  <c r="BK200" i="4" s="1"/>
  <c r="BG200" i="3"/>
  <c r="BG200" i="4" s="1"/>
  <c r="BC200" i="3"/>
  <c r="BC200" i="4" s="1"/>
  <c r="AY200" i="3"/>
  <c r="AY200" i="4" s="1"/>
  <c r="AU200" i="3"/>
  <c r="AU200" i="4" s="1"/>
  <c r="AQ200" i="3"/>
  <c r="AQ200" i="4" s="1"/>
  <c r="AM200" i="3"/>
  <c r="AM200" i="4" s="1"/>
  <c r="AI200" i="3"/>
  <c r="AI200" i="4" s="1"/>
  <c r="AE200" i="3"/>
  <c r="AE200" i="4" s="1"/>
  <c r="AA200" i="3"/>
  <c r="AA200" i="4" s="1"/>
  <c r="W200" i="3"/>
  <c r="W200" i="4" s="1"/>
  <c r="S200" i="3"/>
  <c r="S200" i="4" s="1"/>
  <c r="O200" i="3"/>
  <c r="O200" i="4" s="1"/>
  <c r="K200" i="3"/>
  <c r="K200" i="4" s="1"/>
  <c r="G200" i="3"/>
  <c r="G200" i="4" s="1"/>
  <c r="CH200" i="3"/>
  <c r="CH200" i="4" s="1"/>
  <c r="CD200" i="3"/>
  <c r="CD200" i="4" s="1"/>
  <c r="BZ200" i="3"/>
  <c r="BZ200" i="4" s="1"/>
  <c r="BV200" i="3"/>
  <c r="BV200" i="4" s="1"/>
  <c r="BR200" i="3"/>
  <c r="BR200" i="4" s="1"/>
  <c r="BN200" i="3"/>
  <c r="BN200" i="4" s="1"/>
  <c r="BJ200" i="3"/>
  <c r="BJ200" i="4" s="1"/>
  <c r="BF200" i="3"/>
  <c r="BF200" i="4" s="1"/>
  <c r="BB200" i="3"/>
  <c r="BB200" i="4" s="1"/>
  <c r="AX200" i="3"/>
  <c r="AX200" i="4" s="1"/>
  <c r="AT200" i="3"/>
  <c r="AT200" i="4" s="1"/>
  <c r="AP200" i="3"/>
  <c r="AP200" i="4" s="1"/>
  <c r="AL200" i="3"/>
  <c r="AL200" i="4" s="1"/>
  <c r="AH200" i="3"/>
  <c r="AH200" i="4" s="1"/>
  <c r="AD200" i="3"/>
  <c r="AD200" i="4" s="1"/>
  <c r="Z200" i="3"/>
  <c r="Z200" i="4" s="1"/>
  <c r="V200" i="3"/>
  <c r="V200" i="4" s="1"/>
  <c r="R200" i="3"/>
  <c r="R200" i="4" s="1"/>
  <c r="N200" i="3"/>
  <c r="N200" i="4" s="1"/>
  <c r="J200" i="3"/>
  <c r="J200" i="4" s="1"/>
  <c r="CG168" i="3"/>
  <c r="CG168" i="4" s="1"/>
  <c r="CC168" i="3"/>
  <c r="CC168" i="4" s="1"/>
  <c r="BY168" i="3"/>
  <c r="BY168" i="4" s="1"/>
  <c r="BU168" i="3"/>
  <c r="BU168" i="4" s="1"/>
  <c r="BQ168" i="3"/>
  <c r="BQ168" i="4" s="1"/>
  <c r="BM168" i="3"/>
  <c r="BM168" i="4" s="1"/>
  <c r="BI168" i="3"/>
  <c r="BI168" i="4" s="1"/>
  <c r="BE168" i="3"/>
  <c r="BE168" i="4" s="1"/>
  <c r="BA168" i="3"/>
  <c r="BA168" i="4" s="1"/>
  <c r="AW168" i="3"/>
  <c r="AW168" i="4" s="1"/>
  <c r="AS168" i="3"/>
  <c r="AS168" i="4" s="1"/>
  <c r="AO168" i="3"/>
  <c r="AO168" i="4" s="1"/>
  <c r="AK168" i="3"/>
  <c r="AK168" i="4" s="1"/>
  <c r="AG168" i="3"/>
  <c r="AG168" i="4" s="1"/>
  <c r="AC168" i="3"/>
  <c r="AC168" i="4" s="1"/>
  <c r="Y168" i="3"/>
  <c r="Y168" i="4" s="1"/>
  <c r="U168" i="3"/>
  <c r="U168" i="4" s="1"/>
  <c r="Q168" i="3"/>
  <c r="Q168" i="4" s="1"/>
  <c r="M168" i="3"/>
  <c r="M168" i="4" s="1"/>
  <c r="I168" i="3"/>
  <c r="I168" i="4" s="1"/>
  <c r="CF168" i="3"/>
  <c r="CF168" i="4" s="1"/>
  <c r="CB168" i="3"/>
  <c r="CB168" i="4" s="1"/>
  <c r="BX168" i="3"/>
  <c r="BX168" i="4" s="1"/>
  <c r="BT168" i="3"/>
  <c r="BT168" i="4" s="1"/>
  <c r="BP168" i="3"/>
  <c r="BP168" i="4" s="1"/>
  <c r="BL168" i="3"/>
  <c r="BL168" i="4" s="1"/>
  <c r="BH168" i="3"/>
  <c r="BH168" i="4" s="1"/>
  <c r="BD168" i="3"/>
  <c r="BD168" i="4" s="1"/>
  <c r="AZ168" i="3"/>
  <c r="AZ168" i="4" s="1"/>
  <c r="AV168" i="3"/>
  <c r="AV168" i="4" s="1"/>
  <c r="AR168" i="3"/>
  <c r="AR168" i="4" s="1"/>
  <c r="AN168" i="3"/>
  <c r="AN168" i="4" s="1"/>
  <c r="AJ168" i="3"/>
  <c r="AJ168" i="4" s="1"/>
  <c r="AF168" i="3"/>
  <c r="AF168" i="4" s="1"/>
  <c r="AB168" i="3"/>
  <c r="AB168" i="4" s="1"/>
  <c r="X168" i="3"/>
  <c r="X168" i="4" s="1"/>
  <c r="T168" i="3"/>
  <c r="T168" i="4" s="1"/>
  <c r="P168" i="3"/>
  <c r="P168" i="4" s="1"/>
  <c r="L168" i="3"/>
  <c r="L168" i="4" s="1"/>
  <c r="H168" i="3"/>
  <c r="H168" i="4" s="1"/>
  <c r="CE168" i="3"/>
  <c r="CE168" i="4" s="1"/>
  <c r="CA168" i="3"/>
  <c r="CA168" i="4" s="1"/>
  <c r="BW168" i="3"/>
  <c r="BW168" i="4" s="1"/>
  <c r="BS168" i="3"/>
  <c r="BS168" i="4" s="1"/>
  <c r="BO168" i="3"/>
  <c r="BO168" i="4" s="1"/>
  <c r="BK168" i="3"/>
  <c r="BK168" i="4" s="1"/>
  <c r="BG168" i="3"/>
  <c r="BG168" i="4" s="1"/>
  <c r="BC168" i="3"/>
  <c r="BC168" i="4" s="1"/>
  <c r="AY168" i="3"/>
  <c r="AY168" i="4" s="1"/>
  <c r="AU168" i="3"/>
  <c r="AU168" i="4" s="1"/>
  <c r="AQ168" i="3"/>
  <c r="AQ168" i="4" s="1"/>
  <c r="AM168" i="3"/>
  <c r="AM168" i="4" s="1"/>
  <c r="AI168" i="3"/>
  <c r="AI168" i="4" s="1"/>
  <c r="AE168" i="3"/>
  <c r="AE168" i="4" s="1"/>
  <c r="AA168" i="3"/>
  <c r="AA168" i="4" s="1"/>
  <c r="W168" i="3"/>
  <c r="W168" i="4" s="1"/>
  <c r="S168" i="3"/>
  <c r="S168" i="4" s="1"/>
  <c r="O168" i="3"/>
  <c r="O168" i="4" s="1"/>
  <c r="K168" i="3"/>
  <c r="K168" i="4" s="1"/>
  <c r="G168" i="3"/>
  <c r="G168" i="4" s="1"/>
  <c r="CH168" i="3"/>
  <c r="CH168" i="4" s="1"/>
  <c r="CD168" i="3"/>
  <c r="CD168" i="4" s="1"/>
  <c r="BZ168" i="3"/>
  <c r="BZ168" i="4" s="1"/>
  <c r="BV168" i="3"/>
  <c r="BV168" i="4" s="1"/>
  <c r="BR168" i="3"/>
  <c r="BR168" i="4" s="1"/>
  <c r="BN168" i="3"/>
  <c r="BN168" i="4" s="1"/>
  <c r="BJ168" i="3"/>
  <c r="BJ168" i="4" s="1"/>
  <c r="BF168" i="3"/>
  <c r="BF168" i="4" s="1"/>
  <c r="BB168" i="3"/>
  <c r="BB168" i="4" s="1"/>
  <c r="AX168" i="3"/>
  <c r="AX168" i="4" s="1"/>
  <c r="AT168" i="3"/>
  <c r="AT168" i="4" s="1"/>
  <c r="AP168" i="3"/>
  <c r="AP168" i="4" s="1"/>
  <c r="AL168" i="3"/>
  <c r="AL168" i="4" s="1"/>
  <c r="AH168" i="3"/>
  <c r="AH168" i="4" s="1"/>
  <c r="AD168" i="3"/>
  <c r="AD168" i="4" s="1"/>
  <c r="Z168" i="3"/>
  <c r="Z168" i="4" s="1"/>
  <c r="V168" i="3"/>
  <c r="V168" i="4" s="1"/>
  <c r="R168" i="3"/>
  <c r="R168" i="4" s="1"/>
  <c r="N168" i="3"/>
  <c r="N168" i="4" s="1"/>
  <c r="J168" i="3"/>
  <c r="J168" i="4" s="1"/>
  <c r="CE136" i="3"/>
  <c r="CE136" i="4" s="1"/>
  <c r="CA136" i="3"/>
  <c r="CA136" i="4" s="1"/>
  <c r="BW136" i="3"/>
  <c r="BW136" i="4" s="1"/>
  <c r="BS136" i="3"/>
  <c r="BS136" i="4" s="1"/>
  <c r="BO136" i="3"/>
  <c r="BO136" i="4" s="1"/>
  <c r="BK136" i="3"/>
  <c r="BK136" i="4" s="1"/>
  <c r="BG136" i="3"/>
  <c r="BG136" i="4" s="1"/>
  <c r="BC136" i="3"/>
  <c r="BC136" i="4" s="1"/>
  <c r="AY136" i="3"/>
  <c r="AY136" i="4" s="1"/>
  <c r="AU136" i="3"/>
  <c r="AU136" i="4" s="1"/>
  <c r="AQ136" i="3"/>
  <c r="AQ136" i="4" s="1"/>
  <c r="AM136" i="3"/>
  <c r="AM136" i="4" s="1"/>
  <c r="AI136" i="3"/>
  <c r="AI136" i="4" s="1"/>
  <c r="AE136" i="3"/>
  <c r="AE136" i="4" s="1"/>
  <c r="AA136" i="3"/>
  <c r="AA136" i="4" s="1"/>
  <c r="W136" i="3"/>
  <c r="W136" i="4" s="1"/>
  <c r="S136" i="3"/>
  <c r="S136" i="4" s="1"/>
  <c r="O136" i="3"/>
  <c r="O136" i="4" s="1"/>
  <c r="K136" i="3"/>
  <c r="K136" i="4" s="1"/>
  <c r="G136" i="3"/>
  <c r="G136" i="4" s="1"/>
  <c r="CH136" i="3"/>
  <c r="CH136" i="4" s="1"/>
  <c r="CD136" i="3"/>
  <c r="CD136" i="4" s="1"/>
  <c r="BZ136" i="3"/>
  <c r="BZ136" i="4" s="1"/>
  <c r="BV136" i="3"/>
  <c r="BV136" i="4" s="1"/>
  <c r="BR136" i="3"/>
  <c r="BR136" i="4" s="1"/>
  <c r="BN136" i="3"/>
  <c r="BN136" i="4" s="1"/>
  <c r="BJ136" i="3"/>
  <c r="BJ136" i="4" s="1"/>
  <c r="BF136" i="3"/>
  <c r="BF136" i="4" s="1"/>
  <c r="BB136" i="3"/>
  <c r="BB136" i="4" s="1"/>
  <c r="AX136" i="3"/>
  <c r="AX136" i="4" s="1"/>
  <c r="AT136" i="3"/>
  <c r="AT136" i="4" s="1"/>
  <c r="AP136" i="3"/>
  <c r="AP136" i="4" s="1"/>
  <c r="AL136" i="3"/>
  <c r="AL136" i="4" s="1"/>
  <c r="AH136" i="3"/>
  <c r="AH136" i="4" s="1"/>
  <c r="AD136" i="3"/>
  <c r="AD136" i="4" s="1"/>
  <c r="Z136" i="3"/>
  <c r="Z136" i="4" s="1"/>
  <c r="V136" i="3"/>
  <c r="V136" i="4" s="1"/>
  <c r="R136" i="3"/>
  <c r="R136" i="4" s="1"/>
  <c r="N136" i="3"/>
  <c r="N136" i="4" s="1"/>
  <c r="J136" i="3"/>
  <c r="J136" i="4" s="1"/>
  <c r="CG136" i="3"/>
  <c r="CG136" i="4" s="1"/>
  <c r="CC136" i="3"/>
  <c r="CC136" i="4" s="1"/>
  <c r="BY136" i="3"/>
  <c r="BY136" i="4" s="1"/>
  <c r="BU136" i="3"/>
  <c r="BU136" i="4" s="1"/>
  <c r="BQ136" i="3"/>
  <c r="BQ136" i="4" s="1"/>
  <c r="BM136" i="3"/>
  <c r="BM136" i="4" s="1"/>
  <c r="BI136" i="3"/>
  <c r="BI136" i="4" s="1"/>
  <c r="BE136" i="3"/>
  <c r="BE136" i="4" s="1"/>
  <c r="BA136" i="3"/>
  <c r="BA136" i="4" s="1"/>
  <c r="AW136" i="3"/>
  <c r="AW136" i="4" s="1"/>
  <c r="AS136" i="3"/>
  <c r="AS136" i="4" s="1"/>
  <c r="AO136" i="3"/>
  <c r="AO136" i="4" s="1"/>
  <c r="AK136" i="3"/>
  <c r="AK136" i="4" s="1"/>
  <c r="AG136" i="3"/>
  <c r="AG136" i="4" s="1"/>
  <c r="AC136" i="3"/>
  <c r="AC136" i="4" s="1"/>
  <c r="Y136" i="3"/>
  <c r="Y136" i="4" s="1"/>
  <c r="U136" i="3"/>
  <c r="U136" i="4" s="1"/>
  <c r="Q136" i="3"/>
  <c r="Q136" i="4" s="1"/>
  <c r="M136" i="3"/>
  <c r="M136" i="4" s="1"/>
  <c r="I136" i="3"/>
  <c r="I136" i="4" s="1"/>
  <c r="CF136" i="3"/>
  <c r="CF136" i="4" s="1"/>
  <c r="CB136" i="3"/>
  <c r="CB136" i="4" s="1"/>
  <c r="BX136" i="3"/>
  <c r="BX136" i="4" s="1"/>
  <c r="BT136" i="3"/>
  <c r="BT136" i="4" s="1"/>
  <c r="BP136" i="3"/>
  <c r="BP136" i="4" s="1"/>
  <c r="BL136" i="3"/>
  <c r="BL136" i="4" s="1"/>
  <c r="BH136" i="3"/>
  <c r="BH136" i="4" s="1"/>
  <c r="BD136" i="3"/>
  <c r="BD136" i="4" s="1"/>
  <c r="AZ136" i="3"/>
  <c r="AZ136" i="4" s="1"/>
  <c r="AV136" i="3"/>
  <c r="AV136" i="4" s="1"/>
  <c r="AR136" i="3"/>
  <c r="AR136" i="4" s="1"/>
  <c r="AN136" i="3"/>
  <c r="AN136" i="4" s="1"/>
  <c r="AJ136" i="3"/>
  <c r="AJ136" i="4" s="1"/>
  <c r="AF136" i="3"/>
  <c r="AF136" i="4" s="1"/>
  <c r="AB136" i="3"/>
  <c r="AB136" i="4" s="1"/>
  <c r="X136" i="3"/>
  <c r="X136" i="4" s="1"/>
  <c r="T136" i="3"/>
  <c r="T136" i="4" s="1"/>
  <c r="P136" i="3"/>
  <c r="P136" i="4" s="1"/>
  <c r="L136" i="3"/>
  <c r="L136" i="4" s="1"/>
  <c r="H136" i="3"/>
  <c r="H136" i="4" s="1"/>
  <c r="CE104" i="3"/>
  <c r="CE104" i="4" s="1"/>
  <c r="CA104" i="3"/>
  <c r="CA104" i="4" s="1"/>
  <c r="BW104" i="3"/>
  <c r="BW104" i="4" s="1"/>
  <c r="BS104" i="3"/>
  <c r="BS104" i="4" s="1"/>
  <c r="BO104" i="3"/>
  <c r="BO104" i="4" s="1"/>
  <c r="BK104" i="3"/>
  <c r="BK104" i="4" s="1"/>
  <c r="BG104" i="3"/>
  <c r="BG104" i="4" s="1"/>
  <c r="BC104" i="3"/>
  <c r="BC104" i="4" s="1"/>
  <c r="AY104" i="3"/>
  <c r="AY104" i="4" s="1"/>
  <c r="AU104" i="3"/>
  <c r="AU104" i="4" s="1"/>
  <c r="AQ104" i="3"/>
  <c r="AQ104" i="4" s="1"/>
  <c r="AM104" i="3"/>
  <c r="AM104" i="4" s="1"/>
  <c r="AI104" i="3"/>
  <c r="AI104" i="4" s="1"/>
  <c r="AE104" i="3"/>
  <c r="AE104" i="4" s="1"/>
  <c r="AA104" i="3"/>
  <c r="AA104" i="4" s="1"/>
  <c r="W104" i="3"/>
  <c r="W104" i="4" s="1"/>
  <c r="S104" i="3"/>
  <c r="S104" i="4" s="1"/>
  <c r="O104" i="3"/>
  <c r="O104" i="4" s="1"/>
  <c r="K104" i="3"/>
  <c r="K104" i="4" s="1"/>
  <c r="G104" i="3"/>
  <c r="G104" i="4" s="1"/>
  <c r="CH104" i="3"/>
  <c r="CH104" i="4" s="1"/>
  <c r="CD104" i="3"/>
  <c r="CD104" i="4" s="1"/>
  <c r="BZ104" i="3"/>
  <c r="BZ104" i="4" s="1"/>
  <c r="BV104" i="3"/>
  <c r="BV104" i="4" s="1"/>
  <c r="BR104" i="3"/>
  <c r="BR104" i="4" s="1"/>
  <c r="BN104" i="3"/>
  <c r="BN104" i="4" s="1"/>
  <c r="BJ104" i="3"/>
  <c r="BJ104" i="4" s="1"/>
  <c r="BF104" i="3"/>
  <c r="BF104" i="4" s="1"/>
  <c r="BB104" i="3"/>
  <c r="BB104" i="4" s="1"/>
  <c r="AX104" i="3"/>
  <c r="AX104" i="4" s="1"/>
  <c r="AT104" i="3"/>
  <c r="AT104" i="4" s="1"/>
  <c r="AP104" i="3"/>
  <c r="AP104" i="4" s="1"/>
  <c r="AL104" i="3"/>
  <c r="AL104" i="4" s="1"/>
  <c r="AH104" i="3"/>
  <c r="AH104" i="4" s="1"/>
  <c r="AD104" i="3"/>
  <c r="AD104" i="4" s="1"/>
  <c r="Z104" i="3"/>
  <c r="Z104" i="4" s="1"/>
  <c r="V104" i="3"/>
  <c r="V104" i="4" s="1"/>
  <c r="R104" i="3"/>
  <c r="R104" i="4" s="1"/>
  <c r="N104" i="3"/>
  <c r="N104" i="4" s="1"/>
  <c r="J104" i="3"/>
  <c r="J104" i="4" s="1"/>
  <c r="CG104" i="3"/>
  <c r="CG104" i="4" s="1"/>
  <c r="CC104" i="3"/>
  <c r="CC104" i="4" s="1"/>
  <c r="BY104" i="3"/>
  <c r="BY104" i="4" s="1"/>
  <c r="BU104" i="3"/>
  <c r="BU104" i="4" s="1"/>
  <c r="BQ104" i="3"/>
  <c r="BQ104" i="4" s="1"/>
  <c r="BM104" i="3"/>
  <c r="BM104" i="4" s="1"/>
  <c r="BI104" i="3"/>
  <c r="BI104" i="4" s="1"/>
  <c r="BE104" i="3"/>
  <c r="BE104" i="4" s="1"/>
  <c r="BA104" i="3"/>
  <c r="BA104" i="4" s="1"/>
  <c r="AW104" i="3"/>
  <c r="AW104" i="4" s="1"/>
  <c r="AS104" i="3"/>
  <c r="AS104" i="4" s="1"/>
  <c r="AO104" i="3"/>
  <c r="AO104" i="4" s="1"/>
  <c r="AK104" i="3"/>
  <c r="AK104" i="4" s="1"/>
  <c r="AG104" i="3"/>
  <c r="AG104" i="4" s="1"/>
  <c r="AC104" i="3"/>
  <c r="AC104" i="4" s="1"/>
  <c r="Y104" i="3"/>
  <c r="Y104" i="4" s="1"/>
  <c r="U104" i="3"/>
  <c r="U104" i="4" s="1"/>
  <c r="Q104" i="3"/>
  <c r="Q104" i="4" s="1"/>
  <c r="M104" i="3"/>
  <c r="M104" i="4" s="1"/>
  <c r="I104" i="3"/>
  <c r="I104" i="4" s="1"/>
  <c r="CF104" i="3"/>
  <c r="CF104" i="4" s="1"/>
  <c r="CB104" i="3"/>
  <c r="CB104" i="4" s="1"/>
  <c r="BX104" i="3"/>
  <c r="BX104" i="4" s="1"/>
  <c r="BT104" i="3"/>
  <c r="BT104" i="4" s="1"/>
  <c r="BP104" i="3"/>
  <c r="BP104" i="4" s="1"/>
  <c r="BL104" i="3"/>
  <c r="BL104" i="4" s="1"/>
  <c r="BH104" i="3"/>
  <c r="BH104" i="4" s="1"/>
  <c r="BD104" i="3"/>
  <c r="BD104" i="4" s="1"/>
  <c r="AZ104" i="3"/>
  <c r="AZ104" i="4" s="1"/>
  <c r="AV104" i="3"/>
  <c r="AV104" i="4" s="1"/>
  <c r="AR104" i="3"/>
  <c r="AR104" i="4" s="1"/>
  <c r="AN104" i="3"/>
  <c r="AN104" i="4" s="1"/>
  <c r="AJ104" i="3"/>
  <c r="AJ104" i="4" s="1"/>
  <c r="AF104" i="3"/>
  <c r="AF104" i="4" s="1"/>
  <c r="AB104" i="3"/>
  <c r="AB104" i="4" s="1"/>
  <c r="X104" i="3"/>
  <c r="X104" i="4" s="1"/>
  <c r="T104" i="3"/>
  <c r="T104" i="4" s="1"/>
  <c r="P104" i="3"/>
  <c r="P104" i="4" s="1"/>
  <c r="L104" i="3"/>
  <c r="L104" i="4" s="1"/>
  <c r="H104" i="3"/>
  <c r="H104" i="4" s="1"/>
  <c r="CE72" i="3"/>
  <c r="CE72" i="4" s="1"/>
  <c r="CA72" i="3"/>
  <c r="CA72" i="4" s="1"/>
  <c r="BW72" i="3"/>
  <c r="BW72" i="4" s="1"/>
  <c r="BS72" i="3"/>
  <c r="BS72" i="4" s="1"/>
  <c r="BO72" i="3"/>
  <c r="BO72" i="4" s="1"/>
  <c r="BK72" i="3"/>
  <c r="BK72" i="4" s="1"/>
  <c r="BG72" i="3"/>
  <c r="BG72" i="4" s="1"/>
  <c r="BC72" i="3"/>
  <c r="BC72" i="4" s="1"/>
  <c r="AY72" i="3"/>
  <c r="AY72" i="4" s="1"/>
  <c r="AU72" i="3"/>
  <c r="AU72" i="4" s="1"/>
  <c r="AQ72" i="3"/>
  <c r="AQ72" i="4" s="1"/>
  <c r="AM72" i="3"/>
  <c r="AM72" i="4" s="1"/>
  <c r="AI72" i="3"/>
  <c r="AI72" i="4" s="1"/>
  <c r="AE72" i="3"/>
  <c r="AE72" i="4" s="1"/>
  <c r="AA72" i="3"/>
  <c r="AA72" i="4" s="1"/>
  <c r="W72" i="3"/>
  <c r="W72" i="4" s="1"/>
  <c r="S72" i="3"/>
  <c r="S72" i="4" s="1"/>
  <c r="O72" i="3"/>
  <c r="O72" i="4" s="1"/>
  <c r="K72" i="3"/>
  <c r="K72" i="4" s="1"/>
  <c r="G72" i="3"/>
  <c r="G72" i="4" s="1"/>
  <c r="CH72" i="3"/>
  <c r="CH72" i="4" s="1"/>
  <c r="CD72" i="3"/>
  <c r="CD72" i="4" s="1"/>
  <c r="BZ72" i="3"/>
  <c r="BZ72" i="4" s="1"/>
  <c r="BV72" i="3"/>
  <c r="BV72" i="4" s="1"/>
  <c r="BR72" i="3"/>
  <c r="BR72" i="4" s="1"/>
  <c r="BN72" i="3"/>
  <c r="BN72" i="4" s="1"/>
  <c r="BJ72" i="3"/>
  <c r="BJ72" i="4" s="1"/>
  <c r="BF72" i="3"/>
  <c r="BF72" i="4" s="1"/>
  <c r="BB72" i="3"/>
  <c r="BB72" i="4" s="1"/>
  <c r="AX72" i="3"/>
  <c r="AX72" i="4" s="1"/>
  <c r="AT72" i="3"/>
  <c r="AT72" i="4" s="1"/>
  <c r="AP72" i="3"/>
  <c r="AP72" i="4" s="1"/>
  <c r="AL72" i="3"/>
  <c r="AL72" i="4" s="1"/>
  <c r="AH72" i="3"/>
  <c r="AH72" i="4" s="1"/>
  <c r="AD72" i="3"/>
  <c r="AD72" i="4" s="1"/>
  <c r="Z72" i="3"/>
  <c r="Z72" i="4" s="1"/>
  <c r="V72" i="3"/>
  <c r="V72" i="4" s="1"/>
  <c r="R72" i="3"/>
  <c r="R72" i="4" s="1"/>
  <c r="N72" i="3"/>
  <c r="N72" i="4" s="1"/>
  <c r="J72" i="3"/>
  <c r="J72" i="4" s="1"/>
  <c r="CG72" i="3"/>
  <c r="CG72" i="4" s="1"/>
  <c r="CC72" i="3"/>
  <c r="CC72" i="4" s="1"/>
  <c r="BY72" i="3"/>
  <c r="BY72" i="4" s="1"/>
  <c r="BU72" i="3"/>
  <c r="BU72" i="4" s="1"/>
  <c r="BQ72" i="3"/>
  <c r="BQ72" i="4" s="1"/>
  <c r="BM72" i="3"/>
  <c r="BM72" i="4" s="1"/>
  <c r="BI72" i="3"/>
  <c r="BI72" i="4" s="1"/>
  <c r="BE72" i="3"/>
  <c r="BE72" i="4" s="1"/>
  <c r="BA72" i="3"/>
  <c r="BA72" i="4" s="1"/>
  <c r="AW72" i="3"/>
  <c r="AW72" i="4" s="1"/>
  <c r="AS72" i="3"/>
  <c r="AS72" i="4" s="1"/>
  <c r="AO72" i="3"/>
  <c r="AO72" i="4" s="1"/>
  <c r="AK72" i="3"/>
  <c r="AK72" i="4" s="1"/>
  <c r="AG72" i="3"/>
  <c r="AG72" i="4" s="1"/>
  <c r="AC72" i="3"/>
  <c r="AC72" i="4" s="1"/>
  <c r="Y72" i="3"/>
  <c r="Y72" i="4" s="1"/>
  <c r="U72" i="3"/>
  <c r="U72" i="4" s="1"/>
  <c r="Q72" i="3"/>
  <c r="Q72" i="4" s="1"/>
  <c r="M72" i="3"/>
  <c r="M72" i="4" s="1"/>
  <c r="I72" i="3"/>
  <c r="I72" i="4" s="1"/>
  <c r="CF72" i="3"/>
  <c r="CF72" i="4" s="1"/>
  <c r="CB72" i="3"/>
  <c r="CB72" i="4" s="1"/>
  <c r="BX72" i="3"/>
  <c r="BX72" i="4" s="1"/>
  <c r="BT72" i="3"/>
  <c r="BT72" i="4" s="1"/>
  <c r="BP72" i="3"/>
  <c r="BP72" i="4" s="1"/>
  <c r="BL72" i="3"/>
  <c r="BL72" i="4" s="1"/>
  <c r="BH72" i="3"/>
  <c r="BH72" i="4" s="1"/>
  <c r="BD72" i="3"/>
  <c r="BD72" i="4" s="1"/>
  <c r="AZ72" i="3"/>
  <c r="AZ72" i="4" s="1"/>
  <c r="AV72" i="3"/>
  <c r="AV72" i="4" s="1"/>
  <c r="AR72" i="3"/>
  <c r="AR72" i="4" s="1"/>
  <c r="AN72" i="3"/>
  <c r="AN72" i="4" s="1"/>
  <c r="AJ72" i="3"/>
  <c r="AJ72" i="4" s="1"/>
  <c r="AF72" i="3"/>
  <c r="AF72" i="4" s="1"/>
  <c r="AB72" i="3"/>
  <c r="AB72" i="4" s="1"/>
  <c r="X72" i="3"/>
  <c r="X72" i="4" s="1"/>
  <c r="T72" i="3"/>
  <c r="T72" i="4" s="1"/>
  <c r="P72" i="3"/>
  <c r="P72" i="4" s="1"/>
  <c r="L72" i="3"/>
  <c r="L72" i="4" s="1"/>
  <c r="H72" i="3"/>
  <c r="H72" i="4" s="1"/>
  <c r="CF22" i="3"/>
  <c r="CF22" i="4" s="1"/>
  <c r="CB22" i="3"/>
  <c r="CB22" i="4" s="1"/>
  <c r="BX22" i="3"/>
  <c r="BX22" i="4" s="1"/>
  <c r="BT22" i="3"/>
  <c r="BT22" i="4" s="1"/>
  <c r="BP22" i="3"/>
  <c r="BP22" i="4" s="1"/>
  <c r="BL22" i="3"/>
  <c r="BL22" i="4" s="1"/>
  <c r="BH22" i="3"/>
  <c r="BH22" i="4" s="1"/>
  <c r="BD22" i="3"/>
  <c r="BD22" i="4" s="1"/>
  <c r="AZ22" i="3"/>
  <c r="AZ22" i="4" s="1"/>
  <c r="AV22" i="3"/>
  <c r="AV22" i="4" s="1"/>
  <c r="AR22" i="3"/>
  <c r="AR22" i="4" s="1"/>
  <c r="AN22" i="3"/>
  <c r="AN22" i="4" s="1"/>
  <c r="AJ22" i="3"/>
  <c r="AJ22" i="4" s="1"/>
  <c r="AF22" i="3"/>
  <c r="AF22" i="4" s="1"/>
  <c r="AB22" i="3"/>
  <c r="AB22" i="4" s="1"/>
  <c r="X22" i="3"/>
  <c r="X22" i="4" s="1"/>
  <c r="T22" i="3"/>
  <c r="T22" i="4" s="1"/>
  <c r="P22" i="3"/>
  <c r="P22" i="4" s="1"/>
  <c r="L22" i="3"/>
  <c r="L22" i="4" s="1"/>
  <c r="H22" i="3"/>
  <c r="H22" i="4" s="1"/>
  <c r="CE22" i="3"/>
  <c r="CE22" i="4" s="1"/>
  <c r="CA22" i="3"/>
  <c r="CA22" i="4" s="1"/>
  <c r="BW22" i="3"/>
  <c r="BW22" i="4" s="1"/>
  <c r="BS22" i="3"/>
  <c r="BS22" i="4" s="1"/>
  <c r="BO22" i="3"/>
  <c r="BO22" i="4" s="1"/>
  <c r="BK22" i="3"/>
  <c r="BK22" i="4" s="1"/>
  <c r="BG22" i="3"/>
  <c r="BG22" i="4" s="1"/>
  <c r="BC22" i="3"/>
  <c r="BC22" i="4" s="1"/>
  <c r="AY22" i="3"/>
  <c r="AY22" i="4" s="1"/>
  <c r="AU22" i="3"/>
  <c r="AU22" i="4" s="1"/>
  <c r="AQ22" i="3"/>
  <c r="AQ22" i="4" s="1"/>
  <c r="AM22" i="3"/>
  <c r="AM22" i="4" s="1"/>
  <c r="AI22" i="3"/>
  <c r="AI22" i="4" s="1"/>
  <c r="AE22" i="3"/>
  <c r="AE22" i="4" s="1"/>
  <c r="AA22" i="3"/>
  <c r="AA22" i="4" s="1"/>
  <c r="W22" i="3"/>
  <c r="W22" i="4" s="1"/>
  <c r="S22" i="3"/>
  <c r="S22" i="4" s="1"/>
  <c r="O22" i="3"/>
  <c r="O22" i="4" s="1"/>
  <c r="K22" i="3"/>
  <c r="K22" i="4" s="1"/>
  <c r="G22" i="3"/>
  <c r="G22" i="4" s="1"/>
  <c r="CH22" i="3"/>
  <c r="CH22" i="4" s="1"/>
  <c r="CD22" i="3"/>
  <c r="CD22" i="4" s="1"/>
  <c r="BZ22" i="3"/>
  <c r="BZ22" i="4" s="1"/>
  <c r="BV22" i="3"/>
  <c r="BV22" i="4" s="1"/>
  <c r="BR22" i="3"/>
  <c r="BR22" i="4" s="1"/>
  <c r="BN22" i="3"/>
  <c r="BN22" i="4" s="1"/>
  <c r="BJ22" i="3"/>
  <c r="BJ22" i="4" s="1"/>
  <c r="BF22" i="3"/>
  <c r="BF22" i="4" s="1"/>
  <c r="BB22" i="3"/>
  <c r="BB22" i="4" s="1"/>
  <c r="AX22" i="3"/>
  <c r="AX22" i="4" s="1"/>
  <c r="AT22" i="3"/>
  <c r="AT22" i="4" s="1"/>
  <c r="AP22" i="3"/>
  <c r="AP22" i="4" s="1"/>
  <c r="AL22" i="3"/>
  <c r="AL22" i="4" s="1"/>
  <c r="AH22" i="3"/>
  <c r="AH22" i="4" s="1"/>
  <c r="AD22" i="3"/>
  <c r="AD22" i="4" s="1"/>
  <c r="Z22" i="3"/>
  <c r="Z22" i="4" s="1"/>
  <c r="V22" i="3"/>
  <c r="V22" i="4" s="1"/>
  <c r="R22" i="3"/>
  <c r="R22" i="4" s="1"/>
  <c r="N22" i="3"/>
  <c r="N22" i="4" s="1"/>
  <c r="J22" i="3"/>
  <c r="J22" i="4" s="1"/>
  <c r="CG22" i="3"/>
  <c r="CG22" i="4" s="1"/>
  <c r="CC22" i="3"/>
  <c r="CC22" i="4" s="1"/>
  <c r="BY22" i="3"/>
  <c r="BY22" i="4" s="1"/>
  <c r="BU22" i="3"/>
  <c r="BU22" i="4" s="1"/>
  <c r="BQ22" i="3"/>
  <c r="BQ22" i="4" s="1"/>
  <c r="BM22" i="3"/>
  <c r="BM22" i="4" s="1"/>
  <c r="BI22" i="3"/>
  <c r="BI22" i="4" s="1"/>
  <c r="BE22" i="3"/>
  <c r="BE22" i="4" s="1"/>
  <c r="BA22" i="3"/>
  <c r="BA22" i="4" s="1"/>
  <c r="AW22" i="3"/>
  <c r="AW22" i="4" s="1"/>
  <c r="AS22" i="3"/>
  <c r="AS22" i="4" s="1"/>
  <c r="AO22" i="3"/>
  <c r="AO22" i="4" s="1"/>
  <c r="AK22" i="3"/>
  <c r="AK22" i="4" s="1"/>
  <c r="AG22" i="3"/>
  <c r="AG22" i="4" s="1"/>
  <c r="AC22" i="3"/>
  <c r="AC22" i="4" s="1"/>
  <c r="Y22" i="3"/>
  <c r="Y22" i="4" s="1"/>
  <c r="U22" i="3"/>
  <c r="U22" i="4" s="1"/>
  <c r="Q22" i="3"/>
  <c r="Q22" i="4" s="1"/>
  <c r="M22" i="3"/>
  <c r="M22" i="4" s="1"/>
  <c r="I22" i="3"/>
  <c r="I22" i="4" s="1"/>
  <c r="CG161" i="3"/>
  <c r="CG161" i="4" s="1"/>
  <c r="CC161" i="3"/>
  <c r="CC161" i="4" s="1"/>
  <c r="BY161" i="3"/>
  <c r="BY161" i="4" s="1"/>
  <c r="BU161" i="3"/>
  <c r="BU161" i="4" s="1"/>
  <c r="BQ161" i="3"/>
  <c r="BQ161" i="4" s="1"/>
  <c r="BM161" i="3"/>
  <c r="BM161" i="4" s="1"/>
  <c r="BI161" i="3"/>
  <c r="BI161" i="4" s="1"/>
  <c r="BE161" i="3"/>
  <c r="BE161" i="4" s="1"/>
  <c r="BA161" i="3"/>
  <c r="BA161" i="4" s="1"/>
  <c r="AW161" i="3"/>
  <c r="AW161" i="4" s="1"/>
  <c r="AS161" i="3"/>
  <c r="AS161" i="4" s="1"/>
  <c r="AO161" i="3"/>
  <c r="AO161" i="4" s="1"/>
  <c r="AK161" i="3"/>
  <c r="AK161" i="4" s="1"/>
  <c r="AG161" i="3"/>
  <c r="AG161" i="4" s="1"/>
  <c r="AC161" i="3"/>
  <c r="AC161" i="4" s="1"/>
  <c r="Y161" i="3"/>
  <c r="Y161" i="4" s="1"/>
  <c r="U161" i="3"/>
  <c r="U161" i="4" s="1"/>
  <c r="Q161" i="3"/>
  <c r="Q161" i="4" s="1"/>
  <c r="M161" i="3"/>
  <c r="M161" i="4" s="1"/>
  <c r="I161" i="3"/>
  <c r="I161" i="4" s="1"/>
  <c r="CF161" i="3"/>
  <c r="CF161" i="4" s="1"/>
  <c r="CB161" i="3"/>
  <c r="CB161" i="4" s="1"/>
  <c r="BX161" i="3"/>
  <c r="BX161" i="4" s="1"/>
  <c r="BT161" i="3"/>
  <c r="BT161" i="4" s="1"/>
  <c r="BP161" i="3"/>
  <c r="BP161" i="4" s="1"/>
  <c r="BL161" i="3"/>
  <c r="BL161" i="4" s="1"/>
  <c r="BH161" i="3"/>
  <c r="BH161" i="4" s="1"/>
  <c r="BD161" i="3"/>
  <c r="BD161" i="4" s="1"/>
  <c r="AZ161" i="3"/>
  <c r="AZ161" i="4" s="1"/>
  <c r="AV161" i="3"/>
  <c r="AV161" i="4" s="1"/>
  <c r="AR161" i="3"/>
  <c r="AR161" i="4" s="1"/>
  <c r="AN161" i="3"/>
  <c r="AN161" i="4" s="1"/>
  <c r="AJ161" i="3"/>
  <c r="AJ161" i="4" s="1"/>
  <c r="AF161" i="3"/>
  <c r="AF161" i="4" s="1"/>
  <c r="AB161" i="3"/>
  <c r="AB161" i="4" s="1"/>
  <c r="X161" i="3"/>
  <c r="X161" i="4" s="1"/>
  <c r="T161" i="3"/>
  <c r="T161" i="4" s="1"/>
  <c r="P161" i="3"/>
  <c r="P161" i="4" s="1"/>
  <c r="L161" i="3"/>
  <c r="L161" i="4" s="1"/>
  <c r="H161" i="3"/>
  <c r="H161" i="4" s="1"/>
  <c r="CE161" i="3"/>
  <c r="CE161" i="4" s="1"/>
  <c r="CA161" i="3"/>
  <c r="CA161" i="4" s="1"/>
  <c r="BW161" i="3"/>
  <c r="BW161" i="4" s="1"/>
  <c r="BS161" i="3"/>
  <c r="BS161" i="4" s="1"/>
  <c r="BO161" i="3"/>
  <c r="BO161" i="4" s="1"/>
  <c r="BK161" i="3"/>
  <c r="BK161" i="4" s="1"/>
  <c r="BG161" i="3"/>
  <c r="BG161" i="4" s="1"/>
  <c r="BC161" i="3"/>
  <c r="BC161" i="4" s="1"/>
  <c r="AY161" i="3"/>
  <c r="AY161" i="4" s="1"/>
  <c r="AU161" i="3"/>
  <c r="AU161" i="4" s="1"/>
  <c r="AQ161" i="3"/>
  <c r="AQ161" i="4" s="1"/>
  <c r="AM161" i="3"/>
  <c r="AM161" i="4" s="1"/>
  <c r="AI161" i="3"/>
  <c r="AI161" i="4" s="1"/>
  <c r="AE161" i="3"/>
  <c r="AE161" i="4" s="1"/>
  <c r="AA161" i="3"/>
  <c r="AA161" i="4" s="1"/>
  <c r="W161" i="3"/>
  <c r="W161" i="4" s="1"/>
  <c r="S161" i="3"/>
  <c r="S161" i="4" s="1"/>
  <c r="O161" i="3"/>
  <c r="O161" i="4" s="1"/>
  <c r="K161" i="3"/>
  <c r="K161" i="4" s="1"/>
  <c r="G161" i="3"/>
  <c r="G161" i="4" s="1"/>
  <c r="CH161" i="3"/>
  <c r="CH161" i="4" s="1"/>
  <c r="CD161" i="3"/>
  <c r="CD161" i="4" s="1"/>
  <c r="BZ161" i="3"/>
  <c r="BZ161" i="4" s="1"/>
  <c r="BV161" i="3"/>
  <c r="BV161" i="4" s="1"/>
  <c r="BR161" i="3"/>
  <c r="BR161" i="4" s="1"/>
  <c r="BN161" i="3"/>
  <c r="BN161" i="4" s="1"/>
  <c r="BJ161" i="3"/>
  <c r="BJ161" i="4" s="1"/>
  <c r="BF161" i="3"/>
  <c r="BF161" i="4" s="1"/>
  <c r="BB161" i="3"/>
  <c r="BB161" i="4" s="1"/>
  <c r="AX161" i="3"/>
  <c r="AX161" i="4" s="1"/>
  <c r="AT161" i="3"/>
  <c r="AT161" i="4" s="1"/>
  <c r="AP161" i="3"/>
  <c r="AP161" i="4" s="1"/>
  <c r="AL161" i="3"/>
  <c r="AL161" i="4" s="1"/>
  <c r="AH161" i="3"/>
  <c r="AH161" i="4" s="1"/>
  <c r="AD161" i="3"/>
  <c r="AD161" i="4" s="1"/>
  <c r="Z161" i="3"/>
  <c r="Z161" i="4" s="1"/>
  <c r="V161" i="3"/>
  <c r="V161" i="4" s="1"/>
  <c r="R161" i="3"/>
  <c r="R161" i="4" s="1"/>
  <c r="N161" i="3"/>
  <c r="N161" i="4" s="1"/>
  <c r="J161" i="3"/>
  <c r="J161" i="4" s="1"/>
  <c r="CF33" i="3"/>
  <c r="CF33" i="4" s="1"/>
  <c r="CB33" i="3"/>
  <c r="CB33" i="4" s="1"/>
  <c r="BX33" i="3"/>
  <c r="BX33" i="4" s="1"/>
  <c r="BT33" i="3"/>
  <c r="BT33" i="4" s="1"/>
  <c r="BP33" i="3"/>
  <c r="BP33" i="4" s="1"/>
  <c r="BL33" i="3"/>
  <c r="BL33" i="4" s="1"/>
  <c r="BH33" i="3"/>
  <c r="BH33" i="4" s="1"/>
  <c r="BD33" i="3"/>
  <c r="BD33" i="4" s="1"/>
  <c r="AZ33" i="3"/>
  <c r="AZ33" i="4" s="1"/>
  <c r="AV33" i="3"/>
  <c r="AV33" i="4" s="1"/>
  <c r="AR33" i="3"/>
  <c r="AR33" i="4" s="1"/>
  <c r="AN33" i="3"/>
  <c r="AN33" i="4" s="1"/>
  <c r="AJ33" i="3"/>
  <c r="AJ33" i="4" s="1"/>
  <c r="AF33" i="3"/>
  <c r="AF33" i="4" s="1"/>
  <c r="AB33" i="3"/>
  <c r="AB33" i="4" s="1"/>
  <c r="X33" i="3"/>
  <c r="X33" i="4" s="1"/>
  <c r="T33" i="3"/>
  <c r="T33" i="4" s="1"/>
  <c r="P33" i="3"/>
  <c r="P33" i="4" s="1"/>
  <c r="L33" i="3"/>
  <c r="L33" i="4" s="1"/>
  <c r="H33" i="3"/>
  <c r="H33" i="4" s="1"/>
  <c r="CE33" i="3"/>
  <c r="CE33" i="4" s="1"/>
  <c r="CA33" i="3"/>
  <c r="CA33" i="4" s="1"/>
  <c r="BW33" i="3"/>
  <c r="BW33" i="4" s="1"/>
  <c r="BS33" i="3"/>
  <c r="BS33" i="4" s="1"/>
  <c r="BO33" i="3"/>
  <c r="BO33" i="4" s="1"/>
  <c r="BK33" i="3"/>
  <c r="BK33" i="4" s="1"/>
  <c r="BG33" i="3"/>
  <c r="BG33" i="4" s="1"/>
  <c r="BC33" i="3"/>
  <c r="BC33" i="4" s="1"/>
  <c r="AY33" i="3"/>
  <c r="AY33" i="4" s="1"/>
  <c r="AU33" i="3"/>
  <c r="AU33" i="4" s="1"/>
  <c r="AQ33" i="3"/>
  <c r="AQ33" i="4" s="1"/>
  <c r="AM33" i="3"/>
  <c r="AM33" i="4" s="1"/>
  <c r="AI33" i="3"/>
  <c r="AI33" i="4" s="1"/>
  <c r="AE33" i="3"/>
  <c r="AE33" i="4" s="1"/>
  <c r="AA33" i="3"/>
  <c r="AA33" i="4" s="1"/>
  <c r="W33" i="3"/>
  <c r="W33" i="4" s="1"/>
  <c r="S33" i="3"/>
  <c r="S33" i="4" s="1"/>
  <c r="O33" i="3"/>
  <c r="O33" i="4" s="1"/>
  <c r="K33" i="3"/>
  <c r="K33" i="4" s="1"/>
  <c r="G33" i="3"/>
  <c r="G33" i="4" s="1"/>
  <c r="CH33" i="3"/>
  <c r="CH33" i="4" s="1"/>
  <c r="CD33" i="3"/>
  <c r="CD33" i="4" s="1"/>
  <c r="BZ33" i="3"/>
  <c r="BZ33" i="4" s="1"/>
  <c r="BV33" i="3"/>
  <c r="BV33" i="4" s="1"/>
  <c r="BR33" i="3"/>
  <c r="BR33" i="4" s="1"/>
  <c r="BN33" i="3"/>
  <c r="BN33" i="4" s="1"/>
  <c r="BJ33" i="3"/>
  <c r="BJ33" i="4" s="1"/>
  <c r="BF33" i="3"/>
  <c r="BF33" i="4" s="1"/>
  <c r="BB33" i="3"/>
  <c r="BB33" i="4" s="1"/>
  <c r="AX33" i="3"/>
  <c r="AX33" i="4" s="1"/>
  <c r="AT33" i="3"/>
  <c r="AT33" i="4" s="1"/>
  <c r="AP33" i="3"/>
  <c r="AP33" i="4" s="1"/>
  <c r="AL33" i="3"/>
  <c r="AL33" i="4" s="1"/>
  <c r="AH33" i="3"/>
  <c r="AH33" i="4" s="1"/>
  <c r="AD33" i="3"/>
  <c r="AD33" i="4" s="1"/>
  <c r="Z33" i="3"/>
  <c r="Z33" i="4" s="1"/>
  <c r="V33" i="3"/>
  <c r="V33" i="4" s="1"/>
  <c r="R33" i="3"/>
  <c r="R33" i="4" s="1"/>
  <c r="N33" i="3"/>
  <c r="N33" i="4" s="1"/>
  <c r="J33" i="3"/>
  <c r="J33" i="4" s="1"/>
  <c r="CG33" i="3"/>
  <c r="CG33" i="4" s="1"/>
  <c r="CC33" i="3"/>
  <c r="CC33" i="4" s="1"/>
  <c r="BY33" i="3"/>
  <c r="BY33" i="4" s="1"/>
  <c r="BU33" i="3"/>
  <c r="BU33" i="4" s="1"/>
  <c r="BQ33" i="3"/>
  <c r="BQ33" i="4" s="1"/>
  <c r="BM33" i="3"/>
  <c r="BM33" i="4" s="1"/>
  <c r="BI33" i="3"/>
  <c r="BI33" i="4" s="1"/>
  <c r="BE33" i="3"/>
  <c r="BE33" i="4" s="1"/>
  <c r="BA33" i="3"/>
  <c r="BA33" i="4" s="1"/>
  <c r="AW33" i="3"/>
  <c r="AW33" i="4" s="1"/>
  <c r="AS33" i="3"/>
  <c r="AS33" i="4" s="1"/>
  <c r="AO33" i="3"/>
  <c r="AO33" i="4" s="1"/>
  <c r="AK33" i="3"/>
  <c r="AK33" i="4" s="1"/>
  <c r="AG33" i="3"/>
  <c r="AG33" i="4" s="1"/>
  <c r="AC33" i="3"/>
  <c r="AC33" i="4" s="1"/>
  <c r="Y33" i="3"/>
  <c r="Y33" i="4" s="1"/>
  <c r="U33" i="3"/>
  <c r="U33" i="4" s="1"/>
  <c r="Q33" i="3"/>
  <c r="Q33" i="4" s="1"/>
  <c r="M33" i="3"/>
  <c r="M33" i="4" s="1"/>
  <c r="I33" i="3"/>
  <c r="I33" i="4" s="1"/>
  <c r="CE137" i="3"/>
  <c r="CE137" i="4" s="1"/>
  <c r="CA137" i="3"/>
  <c r="CA137" i="4" s="1"/>
  <c r="BW137" i="3"/>
  <c r="BW137" i="4" s="1"/>
  <c r="BS137" i="3"/>
  <c r="BS137" i="4" s="1"/>
  <c r="BO137" i="3"/>
  <c r="BO137" i="4" s="1"/>
  <c r="BK137" i="3"/>
  <c r="BK137" i="4" s="1"/>
  <c r="BG137" i="3"/>
  <c r="BG137" i="4" s="1"/>
  <c r="BC137" i="3"/>
  <c r="BC137" i="4" s="1"/>
  <c r="AY137" i="3"/>
  <c r="AY137" i="4" s="1"/>
  <c r="AU137" i="3"/>
  <c r="AU137" i="4" s="1"/>
  <c r="AQ137" i="3"/>
  <c r="AQ137" i="4" s="1"/>
  <c r="AM137" i="3"/>
  <c r="AM137" i="4" s="1"/>
  <c r="AI137" i="3"/>
  <c r="AI137" i="4" s="1"/>
  <c r="AE137" i="3"/>
  <c r="AE137" i="4" s="1"/>
  <c r="AA137" i="3"/>
  <c r="AA137" i="4" s="1"/>
  <c r="W137" i="3"/>
  <c r="W137" i="4" s="1"/>
  <c r="S137" i="3"/>
  <c r="S137" i="4" s="1"/>
  <c r="O137" i="3"/>
  <c r="O137" i="4" s="1"/>
  <c r="K137" i="3"/>
  <c r="K137" i="4" s="1"/>
  <c r="G137" i="3"/>
  <c r="G137" i="4" s="1"/>
  <c r="CH137" i="3"/>
  <c r="CH137" i="4" s="1"/>
  <c r="CD137" i="3"/>
  <c r="CD137" i="4" s="1"/>
  <c r="BZ137" i="3"/>
  <c r="BZ137" i="4" s="1"/>
  <c r="BV137" i="3"/>
  <c r="BV137" i="4" s="1"/>
  <c r="BR137" i="3"/>
  <c r="BR137" i="4" s="1"/>
  <c r="BN137" i="3"/>
  <c r="BN137" i="4" s="1"/>
  <c r="BJ137" i="3"/>
  <c r="BJ137" i="4" s="1"/>
  <c r="BF137" i="3"/>
  <c r="BF137" i="4" s="1"/>
  <c r="BB137" i="3"/>
  <c r="BB137" i="4" s="1"/>
  <c r="AX137" i="3"/>
  <c r="AX137" i="4" s="1"/>
  <c r="AT137" i="3"/>
  <c r="AT137" i="4" s="1"/>
  <c r="AP137" i="3"/>
  <c r="AP137" i="4" s="1"/>
  <c r="AL137" i="3"/>
  <c r="AL137" i="4" s="1"/>
  <c r="AH137" i="3"/>
  <c r="AH137" i="4" s="1"/>
  <c r="AD137" i="3"/>
  <c r="AD137" i="4" s="1"/>
  <c r="Z137" i="3"/>
  <c r="Z137" i="4" s="1"/>
  <c r="V137" i="3"/>
  <c r="V137" i="4" s="1"/>
  <c r="R137" i="3"/>
  <c r="R137" i="4" s="1"/>
  <c r="N137" i="3"/>
  <c r="N137" i="4" s="1"/>
  <c r="J137" i="3"/>
  <c r="J137" i="4" s="1"/>
  <c r="CG137" i="3"/>
  <c r="CG137" i="4" s="1"/>
  <c r="CC137" i="3"/>
  <c r="CC137" i="4" s="1"/>
  <c r="BY137" i="3"/>
  <c r="BY137" i="4" s="1"/>
  <c r="BU137" i="3"/>
  <c r="BU137" i="4" s="1"/>
  <c r="BQ137" i="3"/>
  <c r="BQ137" i="4" s="1"/>
  <c r="BM137" i="3"/>
  <c r="BM137" i="4" s="1"/>
  <c r="BI137" i="3"/>
  <c r="BI137" i="4" s="1"/>
  <c r="BE137" i="3"/>
  <c r="BE137" i="4" s="1"/>
  <c r="BA137" i="3"/>
  <c r="BA137" i="4" s="1"/>
  <c r="AW137" i="3"/>
  <c r="AW137" i="4" s="1"/>
  <c r="AS137" i="3"/>
  <c r="AS137" i="4" s="1"/>
  <c r="AO137" i="3"/>
  <c r="AO137" i="4" s="1"/>
  <c r="AK137" i="3"/>
  <c r="AK137" i="4" s="1"/>
  <c r="AG137" i="3"/>
  <c r="AG137" i="4" s="1"/>
  <c r="AC137" i="3"/>
  <c r="AC137" i="4" s="1"/>
  <c r="Y137" i="3"/>
  <c r="Y137" i="4" s="1"/>
  <c r="U137" i="3"/>
  <c r="U137" i="4" s="1"/>
  <c r="Q137" i="3"/>
  <c r="Q137" i="4" s="1"/>
  <c r="M137" i="3"/>
  <c r="M137" i="4" s="1"/>
  <c r="I137" i="3"/>
  <c r="I137" i="4" s="1"/>
  <c r="CF137" i="3"/>
  <c r="CF137" i="4" s="1"/>
  <c r="CB137" i="3"/>
  <c r="CB137" i="4" s="1"/>
  <c r="BX137" i="3"/>
  <c r="BX137" i="4" s="1"/>
  <c r="BT137" i="3"/>
  <c r="BT137" i="4" s="1"/>
  <c r="BP137" i="3"/>
  <c r="BP137" i="4" s="1"/>
  <c r="BL137" i="3"/>
  <c r="BL137" i="4" s="1"/>
  <c r="BH137" i="3"/>
  <c r="BH137" i="4" s="1"/>
  <c r="BD137" i="3"/>
  <c r="BD137" i="4" s="1"/>
  <c r="AZ137" i="3"/>
  <c r="AZ137" i="4" s="1"/>
  <c r="AV137" i="3"/>
  <c r="AV137" i="4" s="1"/>
  <c r="AR137" i="3"/>
  <c r="AR137" i="4" s="1"/>
  <c r="AN137" i="3"/>
  <c r="AN137" i="4" s="1"/>
  <c r="AJ137" i="3"/>
  <c r="AJ137" i="4" s="1"/>
  <c r="AF137" i="3"/>
  <c r="AF137" i="4" s="1"/>
  <c r="AB137" i="3"/>
  <c r="AB137" i="4" s="1"/>
  <c r="X137" i="3"/>
  <c r="X137" i="4" s="1"/>
  <c r="T137" i="3"/>
  <c r="T137" i="4" s="1"/>
  <c r="P137" i="3"/>
  <c r="P137" i="4" s="1"/>
  <c r="L137" i="3"/>
  <c r="L137" i="4" s="1"/>
  <c r="H137" i="3"/>
  <c r="H137" i="4" s="1"/>
  <c r="CG210" i="3"/>
  <c r="CG210" i="4" s="1"/>
  <c r="CC210" i="3"/>
  <c r="CC210" i="4" s="1"/>
  <c r="BY210" i="3"/>
  <c r="BY210" i="4" s="1"/>
  <c r="BU210" i="3"/>
  <c r="BU210" i="4" s="1"/>
  <c r="BQ210" i="3"/>
  <c r="BQ210" i="4" s="1"/>
  <c r="BM210" i="3"/>
  <c r="BM210" i="4" s="1"/>
  <c r="BI210" i="3"/>
  <c r="BI210" i="4" s="1"/>
  <c r="BE210" i="3"/>
  <c r="BE210" i="4" s="1"/>
  <c r="BA210" i="3"/>
  <c r="BA210" i="4" s="1"/>
  <c r="AW210" i="3"/>
  <c r="AW210" i="4" s="1"/>
  <c r="AS210" i="3"/>
  <c r="AS210" i="4" s="1"/>
  <c r="AO210" i="3"/>
  <c r="AO210" i="4" s="1"/>
  <c r="AK210" i="3"/>
  <c r="AK210" i="4" s="1"/>
  <c r="AG210" i="3"/>
  <c r="AG210" i="4" s="1"/>
  <c r="AC210" i="3"/>
  <c r="AC210" i="4" s="1"/>
  <c r="Y210" i="3"/>
  <c r="Y210" i="4" s="1"/>
  <c r="U210" i="3"/>
  <c r="U210" i="4" s="1"/>
  <c r="Q210" i="3"/>
  <c r="Q210" i="4" s="1"/>
  <c r="M210" i="3"/>
  <c r="M210" i="4" s="1"/>
  <c r="I210" i="3"/>
  <c r="I210" i="4" s="1"/>
  <c r="CF210" i="3"/>
  <c r="CF210" i="4" s="1"/>
  <c r="CB210" i="3"/>
  <c r="CB210" i="4" s="1"/>
  <c r="BX210" i="3"/>
  <c r="BX210" i="4" s="1"/>
  <c r="BT210" i="3"/>
  <c r="BT210" i="4" s="1"/>
  <c r="BP210" i="3"/>
  <c r="BP210" i="4" s="1"/>
  <c r="BL210" i="3"/>
  <c r="BL210" i="4" s="1"/>
  <c r="BH210" i="3"/>
  <c r="BH210" i="4" s="1"/>
  <c r="BD210" i="3"/>
  <c r="BD210" i="4" s="1"/>
  <c r="AZ210" i="3"/>
  <c r="AZ210" i="4" s="1"/>
  <c r="AV210" i="3"/>
  <c r="AV210" i="4" s="1"/>
  <c r="AR210" i="3"/>
  <c r="AR210" i="4" s="1"/>
  <c r="AN210" i="3"/>
  <c r="AN210" i="4" s="1"/>
  <c r="AJ210" i="3"/>
  <c r="AJ210" i="4" s="1"/>
  <c r="AF210" i="3"/>
  <c r="AF210" i="4" s="1"/>
  <c r="AB210" i="3"/>
  <c r="AB210" i="4" s="1"/>
  <c r="X210" i="3"/>
  <c r="X210" i="4" s="1"/>
  <c r="T210" i="3"/>
  <c r="T210" i="4" s="1"/>
  <c r="P210" i="3"/>
  <c r="P210" i="4" s="1"/>
  <c r="L210" i="3"/>
  <c r="L210" i="4" s="1"/>
  <c r="H210" i="3"/>
  <c r="H210" i="4" s="1"/>
  <c r="CE210" i="3"/>
  <c r="CE210" i="4" s="1"/>
  <c r="CA210" i="3"/>
  <c r="CA210" i="4" s="1"/>
  <c r="BW210" i="3"/>
  <c r="BW210" i="4" s="1"/>
  <c r="BS210" i="3"/>
  <c r="BS210" i="4" s="1"/>
  <c r="BO210" i="3"/>
  <c r="BO210" i="4" s="1"/>
  <c r="BK210" i="3"/>
  <c r="BK210" i="4" s="1"/>
  <c r="BG210" i="3"/>
  <c r="BG210" i="4" s="1"/>
  <c r="BC210" i="3"/>
  <c r="BC210" i="4" s="1"/>
  <c r="AY210" i="3"/>
  <c r="AY210" i="4" s="1"/>
  <c r="AU210" i="3"/>
  <c r="AU210" i="4" s="1"/>
  <c r="AQ210" i="3"/>
  <c r="AQ210" i="4" s="1"/>
  <c r="AM210" i="3"/>
  <c r="AM210" i="4" s="1"/>
  <c r="AI210" i="3"/>
  <c r="AI210" i="4" s="1"/>
  <c r="AE210" i="3"/>
  <c r="AE210" i="4" s="1"/>
  <c r="AA210" i="3"/>
  <c r="AA210" i="4" s="1"/>
  <c r="W210" i="3"/>
  <c r="W210" i="4" s="1"/>
  <c r="S210" i="3"/>
  <c r="S210" i="4" s="1"/>
  <c r="O210" i="3"/>
  <c r="O210" i="4" s="1"/>
  <c r="K210" i="3"/>
  <c r="K210" i="4" s="1"/>
  <c r="G210" i="3"/>
  <c r="G210" i="4" s="1"/>
  <c r="CH210" i="3"/>
  <c r="CH210" i="4" s="1"/>
  <c r="CD210" i="3"/>
  <c r="CD210" i="4" s="1"/>
  <c r="BZ210" i="3"/>
  <c r="BZ210" i="4" s="1"/>
  <c r="BV210" i="3"/>
  <c r="BV210" i="4" s="1"/>
  <c r="BR210" i="3"/>
  <c r="BR210" i="4" s="1"/>
  <c r="BN210" i="3"/>
  <c r="BN210" i="4" s="1"/>
  <c r="BJ210" i="3"/>
  <c r="BJ210" i="4" s="1"/>
  <c r="BF210" i="3"/>
  <c r="BF210" i="4" s="1"/>
  <c r="BB210" i="3"/>
  <c r="BB210" i="4" s="1"/>
  <c r="AX210" i="3"/>
  <c r="AX210" i="4" s="1"/>
  <c r="AT210" i="3"/>
  <c r="AT210" i="4" s="1"/>
  <c r="AP210" i="3"/>
  <c r="AP210" i="4" s="1"/>
  <c r="AL210" i="3"/>
  <c r="AL210" i="4" s="1"/>
  <c r="AH210" i="3"/>
  <c r="AH210" i="4" s="1"/>
  <c r="AD210" i="3"/>
  <c r="AD210" i="4" s="1"/>
  <c r="Z210" i="3"/>
  <c r="Z210" i="4" s="1"/>
  <c r="V210" i="3"/>
  <c r="V210" i="4" s="1"/>
  <c r="R210" i="3"/>
  <c r="R210" i="4" s="1"/>
  <c r="N210" i="3"/>
  <c r="N210" i="4" s="1"/>
  <c r="J210" i="3"/>
  <c r="J210" i="4" s="1"/>
  <c r="CG178" i="3"/>
  <c r="CG178" i="4" s="1"/>
  <c r="CC178" i="3"/>
  <c r="CC178" i="4" s="1"/>
  <c r="BY178" i="3"/>
  <c r="BY178" i="4" s="1"/>
  <c r="BU178" i="3"/>
  <c r="BU178" i="4" s="1"/>
  <c r="BQ178" i="3"/>
  <c r="BQ178" i="4" s="1"/>
  <c r="BM178" i="3"/>
  <c r="BM178" i="4" s="1"/>
  <c r="BI178" i="3"/>
  <c r="BI178" i="4" s="1"/>
  <c r="BE178" i="3"/>
  <c r="BE178" i="4" s="1"/>
  <c r="BA178" i="3"/>
  <c r="BA178" i="4" s="1"/>
  <c r="AW178" i="3"/>
  <c r="AW178" i="4" s="1"/>
  <c r="AS178" i="3"/>
  <c r="AS178" i="4" s="1"/>
  <c r="AO178" i="3"/>
  <c r="AO178" i="4" s="1"/>
  <c r="AK178" i="3"/>
  <c r="AK178" i="4" s="1"/>
  <c r="AG178" i="3"/>
  <c r="AG178" i="4" s="1"/>
  <c r="AC178" i="3"/>
  <c r="AC178" i="4" s="1"/>
  <c r="Y178" i="3"/>
  <c r="Y178" i="4" s="1"/>
  <c r="U178" i="3"/>
  <c r="U178" i="4" s="1"/>
  <c r="Q178" i="3"/>
  <c r="Q178" i="4" s="1"/>
  <c r="M178" i="3"/>
  <c r="M178" i="4" s="1"/>
  <c r="I178" i="3"/>
  <c r="I178" i="4" s="1"/>
  <c r="CF178" i="3"/>
  <c r="CF178" i="4" s="1"/>
  <c r="CB178" i="3"/>
  <c r="CB178" i="4" s="1"/>
  <c r="BX178" i="3"/>
  <c r="BX178" i="4" s="1"/>
  <c r="BT178" i="3"/>
  <c r="BT178" i="4" s="1"/>
  <c r="BP178" i="3"/>
  <c r="BP178" i="4" s="1"/>
  <c r="BL178" i="3"/>
  <c r="BL178" i="4" s="1"/>
  <c r="BH178" i="3"/>
  <c r="BH178" i="4" s="1"/>
  <c r="BD178" i="3"/>
  <c r="BD178" i="4" s="1"/>
  <c r="AZ178" i="3"/>
  <c r="AZ178" i="4" s="1"/>
  <c r="AV178" i="3"/>
  <c r="AV178" i="4" s="1"/>
  <c r="AR178" i="3"/>
  <c r="AR178" i="4" s="1"/>
  <c r="AN178" i="3"/>
  <c r="AN178" i="4" s="1"/>
  <c r="AJ178" i="3"/>
  <c r="AJ178" i="4" s="1"/>
  <c r="AF178" i="3"/>
  <c r="AF178" i="4" s="1"/>
  <c r="AB178" i="3"/>
  <c r="AB178" i="4" s="1"/>
  <c r="X178" i="3"/>
  <c r="X178" i="4" s="1"/>
  <c r="T178" i="3"/>
  <c r="T178" i="4" s="1"/>
  <c r="P178" i="3"/>
  <c r="P178" i="4" s="1"/>
  <c r="L178" i="3"/>
  <c r="L178" i="4" s="1"/>
  <c r="H178" i="3"/>
  <c r="H178" i="4" s="1"/>
  <c r="CE178" i="3"/>
  <c r="CE178" i="4" s="1"/>
  <c r="CA178" i="3"/>
  <c r="CA178" i="4" s="1"/>
  <c r="BW178" i="3"/>
  <c r="BW178" i="4" s="1"/>
  <c r="BS178" i="3"/>
  <c r="BS178" i="4" s="1"/>
  <c r="BO178" i="3"/>
  <c r="BO178" i="4" s="1"/>
  <c r="BK178" i="3"/>
  <c r="BK178" i="4" s="1"/>
  <c r="BG178" i="3"/>
  <c r="BG178" i="4" s="1"/>
  <c r="BC178" i="3"/>
  <c r="BC178" i="4" s="1"/>
  <c r="AY178" i="3"/>
  <c r="AY178" i="4" s="1"/>
  <c r="AU178" i="3"/>
  <c r="AU178" i="4" s="1"/>
  <c r="AQ178" i="3"/>
  <c r="AQ178" i="4" s="1"/>
  <c r="AM178" i="3"/>
  <c r="AM178" i="4" s="1"/>
  <c r="AI178" i="3"/>
  <c r="AI178" i="4" s="1"/>
  <c r="AE178" i="3"/>
  <c r="AE178" i="4" s="1"/>
  <c r="AA178" i="3"/>
  <c r="AA178" i="4" s="1"/>
  <c r="W178" i="3"/>
  <c r="W178" i="4" s="1"/>
  <c r="S178" i="3"/>
  <c r="S178" i="4" s="1"/>
  <c r="O178" i="3"/>
  <c r="O178" i="4" s="1"/>
  <c r="K178" i="3"/>
  <c r="K178" i="4" s="1"/>
  <c r="G178" i="3"/>
  <c r="G178" i="4" s="1"/>
  <c r="CH178" i="3"/>
  <c r="CH178" i="4" s="1"/>
  <c r="CD178" i="3"/>
  <c r="CD178" i="4" s="1"/>
  <c r="BZ178" i="3"/>
  <c r="BZ178" i="4" s="1"/>
  <c r="BV178" i="3"/>
  <c r="BV178" i="4" s="1"/>
  <c r="BR178" i="3"/>
  <c r="BR178" i="4" s="1"/>
  <c r="BN178" i="3"/>
  <c r="BN178" i="4" s="1"/>
  <c r="BJ178" i="3"/>
  <c r="BJ178" i="4" s="1"/>
  <c r="BF178" i="3"/>
  <c r="BF178" i="4" s="1"/>
  <c r="BB178" i="3"/>
  <c r="BB178" i="4" s="1"/>
  <c r="AX178" i="3"/>
  <c r="AX178" i="4" s="1"/>
  <c r="AT178" i="3"/>
  <c r="AT178" i="4" s="1"/>
  <c r="AP178" i="3"/>
  <c r="AP178" i="4" s="1"/>
  <c r="AL178" i="3"/>
  <c r="AL178" i="4" s="1"/>
  <c r="AH178" i="3"/>
  <c r="AH178" i="4" s="1"/>
  <c r="AD178" i="3"/>
  <c r="AD178" i="4" s="1"/>
  <c r="Z178" i="3"/>
  <c r="Z178" i="4" s="1"/>
  <c r="V178" i="3"/>
  <c r="V178" i="4" s="1"/>
  <c r="R178" i="3"/>
  <c r="R178" i="4" s="1"/>
  <c r="N178" i="3"/>
  <c r="N178" i="4" s="1"/>
  <c r="J178" i="3"/>
  <c r="J178" i="4" s="1"/>
  <c r="CG146" i="3"/>
  <c r="CG146" i="4" s="1"/>
  <c r="CC146" i="3"/>
  <c r="CC146" i="4" s="1"/>
  <c r="BY146" i="3"/>
  <c r="BY146" i="4" s="1"/>
  <c r="BU146" i="3"/>
  <c r="BU146" i="4" s="1"/>
  <c r="BQ146" i="3"/>
  <c r="BQ146" i="4" s="1"/>
  <c r="BM146" i="3"/>
  <c r="BM146" i="4" s="1"/>
  <c r="BI146" i="3"/>
  <c r="BI146" i="4" s="1"/>
  <c r="BE146" i="3"/>
  <c r="BE146" i="4" s="1"/>
  <c r="BA146" i="3"/>
  <c r="BA146" i="4" s="1"/>
  <c r="AW146" i="3"/>
  <c r="AW146" i="4" s="1"/>
  <c r="AS146" i="3"/>
  <c r="AS146" i="4" s="1"/>
  <c r="AO146" i="3"/>
  <c r="AO146" i="4" s="1"/>
  <c r="AK146" i="3"/>
  <c r="AK146" i="4" s="1"/>
  <c r="AG146" i="3"/>
  <c r="AG146" i="4" s="1"/>
  <c r="AC146" i="3"/>
  <c r="AC146" i="4" s="1"/>
  <c r="Y146" i="3"/>
  <c r="Y146" i="4" s="1"/>
  <c r="U146" i="3"/>
  <c r="U146" i="4" s="1"/>
  <c r="Q146" i="3"/>
  <c r="Q146" i="4" s="1"/>
  <c r="M146" i="3"/>
  <c r="M146" i="4" s="1"/>
  <c r="I146" i="3"/>
  <c r="I146" i="4" s="1"/>
  <c r="CF146" i="3"/>
  <c r="CF146" i="4" s="1"/>
  <c r="CB146" i="3"/>
  <c r="CB146" i="4" s="1"/>
  <c r="BX146" i="3"/>
  <c r="BX146" i="4" s="1"/>
  <c r="BT146" i="3"/>
  <c r="BT146" i="4" s="1"/>
  <c r="BP146" i="3"/>
  <c r="BP146" i="4" s="1"/>
  <c r="BL146" i="3"/>
  <c r="BL146" i="4" s="1"/>
  <c r="BH146" i="3"/>
  <c r="BH146" i="4" s="1"/>
  <c r="BD146" i="3"/>
  <c r="BD146" i="4" s="1"/>
  <c r="AZ146" i="3"/>
  <c r="AZ146" i="4" s="1"/>
  <c r="AV146" i="3"/>
  <c r="AV146" i="4" s="1"/>
  <c r="AR146" i="3"/>
  <c r="AR146" i="4" s="1"/>
  <c r="AN146" i="3"/>
  <c r="AN146" i="4" s="1"/>
  <c r="AJ146" i="3"/>
  <c r="AJ146" i="4" s="1"/>
  <c r="AF146" i="3"/>
  <c r="AF146" i="4" s="1"/>
  <c r="AB146" i="3"/>
  <c r="AB146" i="4" s="1"/>
  <c r="X146" i="3"/>
  <c r="X146" i="4" s="1"/>
  <c r="T146" i="3"/>
  <c r="T146" i="4" s="1"/>
  <c r="P146" i="3"/>
  <c r="P146" i="4" s="1"/>
  <c r="L146" i="3"/>
  <c r="L146" i="4" s="1"/>
  <c r="H146" i="3"/>
  <c r="H146" i="4" s="1"/>
  <c r="CE146" i="3"/>
  <c r="CE146" i="4" s="1"/>
  <c r="CA146" i="3"/>
  <c r="CA146" i="4" s="1"/>
  <c r="BW146" i="3"/>
  <c r="BW146" i="4" s="1"/>
  <c r="BS146" i="3"/>
  <c r="BS146" i="4" s="1"/>
  <c r="BO146" i="3"/>
  <c r="BO146" i="4" s="1"/>
  <c r="BK146" i="3"/>
  <c r="BK146" i="4" s="1"/>
  <c r="BG146" i="3"/>
  <c r="BG146" i="4" s="1"/>
  <c r="BC146" i="3"/>
  <c r="BC146" i="4" s="1"/>
  <c r="AY146" i="3"/>
  <c r="AY146" i="4" s="1"/>
  <c r="AU146" i="3"/>
  <c r="AU146" i="4" s="1"/>
  <c r="AQ146" i="3"/>
  <c r="AQ146" i="4" s="1"/>
  <c r="AM146" i="3"/>
  <c r="AM146" i="4" s="1"/>
  <c r="AI146" i="3"/>
  <c r="AI146" i="4" s="1"/>
  <c r="AE146" i="3"/>
  <c r="AE146" i="4" s="1"/>
  <c r="AA146" i="3"/>
  <c r="AA146" i="4" s="1"/>
  <c r="W146" i="3"/>
  <c r="W146" i="4" s="1"/>
  <c r="S146" i="3"/>
  <c r="S146" i="4" s="1"/>
  <c r="O146" i="3"/>
  <c r="O146" i="4" s="1"/>
  <c r="K146" i="3"/>
  <c r="K146" i="4" s="1"/>
  <c r="G146" i="3"/>
  <c r="G146" i="4" s="1"/>
  <c r="CH146" i="3"/>
  <c r="CH146" i="4" s="1"/>
  <c r="CD146" i="3"/>
  <c r="CD146" i="4" s="1"/>
  <c r="BZ146" i="3"/>
  <c r="BZ146" i="4" s="1"/>
  <c r="BV146" i="3"/>
  <c r="BV146" i="4" s="1"/>
  <c r="BR146" i="3"/>
  <c r="BR146" i="4" s="1"/>
  <c r="BN146" i="3"/>
  <c r="BN146" i="4" s="1"/>
  <c r="BJ146" i="3"/>
  <c r="BJ146" i="4" s="1"/>
  <c r="BF146" i="3"/>
  <c r="BF146" i="4" s="1"/>
  <c r="BB146" i="3"/>
  <c r="BB146" i="4" s="1"/>
  <c r="AX146" i="3"/>
  <c r="AX146" i="4" s="1"/>
  <c r="AT146" i="3"/>
  <c r="AT146" i="4" s="1"/>
  <c r="AP146" i="3"/>
  <c r="AP146" i="4" s="1"/>
  <c r="AL146" i="3"/>
  <c r="AL146" i="4" s="1"/>
  <c r="AH146" i="3"/>
  <c r="AH146" i="4" s="1"/>
  <c r="AD146" i="3"/>
  <c r="AD146" i="4" s="1"/>
  <c r="Z146" i="3"/>
  <c r="Z146" i="4" s="1"/>
  <c r="V146" i="3"/>
  <c r="V146" i="4" s="1"/>
  <c r="R146" i="3"/>
  <c r="R146" i="4" s="1"/>
  <c r="N146" i="3"/>
  <c r="N146" i="4" s="1"/>
  <c r="J146" i="3"/>
  <c r="J146" i="4" s="1"/>
  <c r="CE114" i="3"/>
  <c r="CE114" i="4" s="1"/>
  <c r="CA114" i="3"/>
  <c r="CA114" i="4" s="1"/>
  <c r="BW114" i="3"/>
  <c r="BW114" i="4" s="1"/>
  <c r="BS114" i="3"/>
  <c r="BS114" i="4" s="1"/>
  <c r="BO114" i="3"/>
  <c r="BO114" i="4" s="1"/>
  <c r="BK114" i="3"/>
  <c r="BK114" i="4" s="1"/>
  <c r="BG114" i="3"/>
  <c r="BG114" i="4" s="1"/>
  <c r="BC114" i="3"/>
  <c r="BC114" i="4" s="1"/>
  <c r="AY114" i="3"/>
  <c r="AY114" i="4" s="1"/>
  <c r="AU114" i="3"/>
  <c r="AU114" i="4" s="1"/>
  <c r="AQ114" i="3"/>
  <c r="AQ114" i="4" s="1"/>
  <c r="AM114" i="3"/>
  <c r="AM114" i="4" s="1"/>
  <c r="AI114" i="3"/>
  <c r="AI114" i="4" s="1"/>
  <c r="AE114" i="3"/>
  <c r="AE114" i="4" s="1"/>
  <c r="AA114" i="3"/>
  <c r="AA114" i="4" s="1"/>
  <c r="W114" i="3"/>
  <c r="W114" i="4" s="1"/>
  <c r="S114" i="3"/>
  <c r="S114" i="4" s="1"/>
  <c r="O114" i="3"/>
  <c r="O114" i="4" s="1"/>
  <c r="K114" i="3"/>
  <c r="K114" i="4" s="1"/>
  <c r="G114" i="3"/>
  <c r="G114" i="4" s="1"/>
  <c r="CH114" i="3"/>
  <c r="CH114" i="4" s="1"/>
  <c r="CD114" i="3"/>
  <c r="CD114" i="4" s="1"/>
  <c r="BZ114" i="3"/>
  <c r="BZ114" i="4" s="1"/>
  <c r="BV114" i="3"/>
  <c r="BV114" i="4" s="1"/>
  <c r="BR114" i="3"/>
  <c r="BR114" i="4" s="1"/>
  <c r="BN114" i="3"/>
  <c r="BN114" i="4" s="1"/>
  <c r="BJ114" i="3"/>
  <c r="BJ114" i="4" s="1"/>
  <c r="BF114" i="3"/>
  <c r="BF114" i="4" s="1"/>
  <c r="BB114" i="3"/>
  <c r="BB114" i="4" s="1"/>
  <c r="AX114" i="3"/>
  <c r="AX114" i="4" s="1"/>
  <c r="AT114" i="3"/>
  <c r="AT114" i="4" s="1"/>
  <c r="AP114" i="3"/>
  <c r="AP114" i="4" s="1"/>
  <c r="AL114" i="3"/>
  <c r="AL114" i="4" s="1"/>
  <c r="AH114" i="3"/>
  <c r="AH114" i="4" s="1"/>
  <c r="AD114" i="3"/>
  <c r="AD114" i="4" s="1"/>
  <c r="Z114" i="3"/>
  <c r="Z114" i="4" s="1"/>
  <c r="V114" i="3"/>
  <c r="V114" i="4" s="1"/>
  <c r="R114" i="3"/>
  <c r="R114" i="4" s="1"/>
  <c r="N114" i="3"/>
  <c r="N114" i="4" s="1"/>
  <c r="J114" i="3"/>
  <c r="J114" i="4" s="1"/>
  <c r="CG114" i="3"/>
  <c r="CG114" i="4" s="1"/>
  <c r="CC114" i="3"/>
  <c r="CC114" i="4" s="1"/>
  <c r="BY114" i="3"/>
  <c r="BY114" i="4" s="1"/>
  <c r="BU114" i="3"/>
  <c r="BU114" i="4" s="1"/>
  <c r="BQ114" i="3"/>
  <c r="BQ114" i="4" s="1"/>
  <c r="BM114" i="3"/>
  <c r="BM114" i="4" s="1"/>
  <c r="BI114" i="3"/>
  <c r="BI114" i="4" s="1"/>
  <c r="BE114" i="3"/>
  <c r="BE114" i="4" s="1"/>
  <c r="BA114" i="3"/>
  <c r="BA114" i="4" s="1"/>
  <c r="AW114" i="3"/>
  <c r="AW114" i="4" s="1"/>
  <c r="AS114" i="3"/>
  <c r="AS114" i="4" s="1"/>
  <c r="AO114" i="3"/>
  <c r="AO114" i="4" s="1"/>
  <c r="AK114" i="3"/>
  <c r="AK114" i="4" s="1"/>
  <c r="AG114" i="3"/>
  <c r="AG114" i="4" s="1"/>
  <c r="AC114" i="3"/>
  <c r="AC114" i="4" s="1"/>
  <c r="Y114" i="3"/>
  <c r="Y114" i="4" s="1"/>
  <c r="U114" i="3"/>
  <c r="U114" i="4" s="1"/>
  <c r="Q114" i="3"/>
  <c r="Q114" i="4" s="1"/>
  <c r="M114" i="3"/>
  <c r="M114" i="4" s="1"/>
  <c r="I114" i="3"/>
  <c r="I114" i="4" s="1"/>
  <c r="CF114" i="3"/>
  <c r="CF114" i="4" s="1"/>
  <c r="CB114" i="3"/>
  <c r="CB114" i="4" s="1"/>
  <c r="BX114" i="3"/>
  <c r="BX114" i="4" s="1"/>
  <c r="BT114" i="3"/>
  <c r="BT114" i="4" s="1"/>
  <c r="BP114" i="3"/>
  <c r="BP114" i="4" s="1"/>
  <c r="BL114" i="3"/>
  <c r="BL114" i="4" s="1"/>
  <c r="BH114" i="3"/>
  <c r="BH114" i="4" s="1"/>
  <c r="BD114" i="3"/>
  <c r="BD114" i="4" s="1"/>
  <c r="AZ114" i="3"/>
  <c r="AZ114" i="4" s="1"/>
  <c r="AV114" i="3"/>
  <c r="AV114" i="4" s="1"/>
  <c r="AR114" i="3"/>
  <c r="AR114" i="4" s="1"/>
  <c r="AN114" i="3"/>
  <c r="AN114" i="4" s="1"/>
  <c r="AJ114" i="3"/>
  <c r="AJ114" i="4" s="1"/>
  <c r="AF114" i="3"/>
  <c r="AF114" i="4" s="1"/>
  <c r="AB114" i="3"/>
  <c r="AB114" i="4" s="1"/>
  <c r="X114" i="3"/>
  <c r="X114" i="4" s="1"/>
  <c r="T114" i="3"/>
  <c r="T114" i="4" s="1"/>
  <c r="P114" i="3"/>
  <c r="P114" i="4" s="1"/>
  <c r="L114" i="3"/>
  <c r="L114" i="4" s="1"/>
  <c r="H114" i="3"/>
  <c r="H114" i="4" s="1"/>
  <c r="CE82" i="3"/>
  <c r="CE82" i="4" s="1"/>
  <c r="CA82" i="3"/>
  <c r="CA82" i="4" s="1"/>
  <c r="BW82" i="3"/>
  <c r="BW82" i="4" s="1"/>
  <c r="BS82" i="3"/>
  <c r="BS82" i="4" s="1"/>
  <c r="BO82" i="3"/>
  <c r="BO82" i="4" s="1"/>
  <c r="BK82" i="3"/>
  <c r="BK82" i="4" s="1"/>
  <c r="BG82" i="3"/>
  <c r="BG82" i="4" s="1"/>
  <c r="BC82" i="3"/>
  <c r="BC82" i="4" s="1"/>
  <c r="AY82" i="3"/>
  <c r="AY82" i="4" s="1"/>
  <c r="AU82" i="3"/>
  <c r="AU82" i="4" s="1"/>
  <c r="AQ82" i="3"/>
  <c r="AQ82" i="4" s="1"/>
  <c r="AM82" i="3"/>
  <c r="AM82" i="4" s="1"/>
  <c r="AI82" i="3"/>
  <c r="AI82" i="4" s="1"/>
  <c r="AE82" i="3"/>
  <c r="AE82" i="4" s="1"/>
  <c r="AA82" i="3"/>
  <c r="AA82" i="4" s="1"/>
  <c r="W82" i="3"/>
  <c r="W82" i="4" s="1"/>
  <c r="S82" i="3"/>
  <c r="S82" i="4" s="1"/>
  <c r="O82" i="3"/>
  <c r="O82" i="4" s="1"/>
  <c r="K82" i="3"/>
  <c r="K82" i="4" s="1"/>
  <c r="G82" i="3"/>
  <c r="G82" i="4" s="1"/>
  <c r="CH82" i="3"/>
  <c r="CH82" i="4" s="1"/>
  <c r="CD82" i="3"/>
  <c r="CD82" i="4" s="1"/>
  <c r="BZ82" i="3"/>
  <c r="BZ82" i="4" s="1"/>
  <c r="BV82" i="3"/>
  <c r="BV82" i="4" s="1"/>
  <c r="BR82" i="3"/>
  <c r="BR82" i="4" s="1"/>
  <c r="BN82" i="3"/>
  <c r="BN82" i="4" s="1"/>
  <c r="BJ82" i="3"/>
  <c r="BJ82" i="4" s="1"/>
  <c r="BF82" i="3"/>
  <c r="BF82" i="4" s="1"/>
  <c r="BB82" i="3"/>
  <c r="BB82" i="4" s="1"/>
  <c r="AX82" i="3"/>
  <c r="AX82" i="4" s="1"/>
  <c r="AT82" i="3"/>
  <c r="AT82" i="4" s="1"/>
  <c r="AP82" i="3"/>
  <c r="AP82" i="4" s="1"/>
  <c r="AL82" i="3"/>
  <c r="AL82" i="4" s="1"/>
  <c r="AH82" i="3"/>
  <c r="AH82" i="4" s="1"/>
  <c r="AD82" i="3"/>
  <c r="AD82" i="4" s="1"/>
  <c r="Z82" i="3"/>
  <c r="Z82" i="4" s="1"/>
  <c r="V82" i="3"/>
  <c r="V82" i="4" s="1"/>
  <c r="R82" i="3"/>
  <c r="R82" i="4" s="1"/>
  <c r="N82" i="3"/>
  <c r="N82" i="4" s="1"/>
  <c r="J82" i="3"/>
  <c r="J82" i="4" s="1"/>
  <c r="CG82" i="3"/>
  <c r="CG82" i="4" s="1"/>
  <c r="CC82" i="3"/>
  <c r="CC82" i="4" s="1"/>
  <c r="BY82" i="3"/>
  <c r="BY82" i="4" s="1"/>
  <c r="BU82" i="3"/>
  <c r="BU82" i="4" s="1"/>
  <c r="BQ82" i="3"/>
  <c r="BQ82" i="4" s="1"/>
  <c r="BM82" i="3"/>
  <c r="BM82" i="4" s="1"/>
  <c r="BI82" i="3"/>
  <c r="BI82" i="4" s="1"/>
  <c r="BE82" i="3"/>
  <c r="BE82" i="4" s="1"/>
  <c r="BA82" i="3"/>
  <c r="BA82" i="4" s="1"/>
  <c r="AW82" i="3"/>
  <c r="AW82" i="4" s="1"/>
  <c r="AS82" i="3"/>
  <c r="AS82" i="4" s="1"/>
  <c r="AO82" i="3"/>
  <c r="AO82" i="4" s="1"/>
  <c r="AK82" i="3"/>
  <c r="AK82" i="4" s="1"/>
  <c r="AG82" i="3"/>
  <c r="AG82" i="4" s="1"/>
  <c r="AC82" i="3"/>
  <c r="AC82" i="4" s="1"/>
  <c r="Y82" i="3"/>
  <c r="Y82" i="4" s="1"/>
  <c r="U82" i="3"/>
  <c r="U82" i="4" s="1"/>
  <c r="Q82" i="3"/>
  <c r="Q82" i="4" s="1"/>
  <c r="M82" i="3"/>
  <c r="M82" i="4" s="1"/>
  <c r="I82" i="3"/>
  <c r="I82" i="4" s="1"/>
  <c r="CF82" i="3"/>
  <c r="CF82" i="4" s="1"/>
  <c r="CB82" i="3"/>
  <c r="CB82" i="4" s="1"/>
  <c r="BX82" i="3"/>
  <c r="BX82" i="4" s="1"/>
  <c r="BT82" i="3"/>
  <c r="BT82" i="4" s="1"/>
  <c r="BP82" i="3"/>
  <c r="BP82" i="4" s="1"/>
  <c r="BL82" i="3"/>
  <c r="BL82" i="4" s="1"/>
  <c r="BH82" i="3"/>
  <c r="BH82" i="4" s="1"/>
  <c r="BD82" i="3"/>
  <c r="BD82" i="4" s="1"/>
  <c r="AZ82" i="3"/>
  <c r="AZ82" i="4" s="1"/>
  <c r="AV82" i="3"/>
  <c r="AV82" i="4" s="1"/>
  <c r="AR82" i="3"/>
  <c r="AR82" i="4" s="1"/>
  <c r="AN82" i="3"/>
  <c r="AN82" i="4" s="1"/>
  <c r="AJ82" i="3"/>
  <c r="AJ82" i="4" s="1"/>
  <c r="AF82" i="3"/>
  <c r="AF82" i="4" s="1"/>
  <c r="AB82" i="3"/>
  <c r="AB82" i="4" s="1"/>
  <c r="X82" i="3"/>
  <c r="X82" i="4" s="1"/>
  <c r="T82" i="3"/>
  <c r="T82" i="4" s="1"/>
  <c r="P82" i="3"/>
  <c r="P82" i="4" s="1"/>
  <c r="L82" i="3"/>
  <c r="L82" i="4" s="1"/>
  <c r="H82" i="3"/>
  <c r="H82" i="4" s="1"/>
  <c r="CF8" i="3"/>
  <c r="CF8" i="4" s="1"/>
  <c r="CB8" i="3"/>
  <c r="CB8" i="4" s="1"/>
  <c r="BX8" i="3"/>
  <c r="BX8" i="4" s="1"/>
  <c r="BT8" i="3"/>
  <c r="BT8" i="4" s="1"/>
  <c r="BP8" i="3"/>
  <c r="BP8" i="4" s="1"/>
  <c r="BL8" i="3"/>
  <c r="BL8" i="4" s="1"/>
  <c r="BH8" i="3"/>
  <c r="BH8" i="4" s="1"/>
  <c r="BD8" i="3"/>
  <c r="BD8" i="4" s="1"/>
  <c r="AZ8" i="3"/>
  <c r="AZ8" i="4" s="1"/>
  <c r="AV8" i="3"/>
  <c r="AV8" i="4" s="1"/>
  <c r="AR8" i="3"/>
  <c r="AR8" i="4" s="1"/>
  <c r="AN8" i="3"/>
  <c r="AN8" i="4" s="1"/>
  <c r="AJ8" i="3"/>
  <c r="AJ8" i="4" s="1"/>
  <c r="AF8" i="3"/>
  <c r="AF8" i="4" s="1"/>
  <c r="AB8" i="3"/>
  <c r="AB8" i="4" s="1"/>
  <c r="X8" i="3"/>
  <c r="X8" i="4" s="1"/>
  <c r="T8" i="3"/>
  <c r="T8" i="4" s="1"/>
  <c r="P8" i="3"/>
  <c r="P8" i="4" s="1"/>
  <c r="L8" i="3"/>
  <c r="L8" i="4" s="1"/>
  <c r="H8" i="3"/>
  <c r="H8" i="4" s="1"/>
  <c r="CE8" i="3"/>
  <c r="CE8" i="4" s="1"/>
  <c r="CA8" i="3"/>
  <c r="CA8" i="4" s="1"/>
  <c r="BW8" i="3"/>
  <c r="BW8" i="4" s="1"/>
  <c r="BS8" i="3"/>
  <c r="BS8" i="4" s="1"/>
  <c r="BO8" i="3"/>
  <c r="BO8" i="4" s="1"/>
  <c r="BK8" i="3"/>
  <c r="BK8" i="4" s="1"/>
  <c r="BG8" i="3"/>
  <c r="BG8" i="4" s="1"/>
  <c r="BC8" i="3"/>
  <c r="BC8" i="4" s="1"/>
  <c r="AY8" i="3"/>
  <c r="AY8" i="4" s="1"/>
  <c r="AU8" i="3"/>
  <c r="AU8" i="4" s="1"/>
  <c r="AQ8" i="3"/>
  <c r="AQ8" i="4" s="1"/>
  <c r="AM8" i="3"/>
  <c r="AM8" i="4" s="1"/>
  <c r="AI8" i="3"/>
  <c r="AI8" i="4" s="1"/>
  <c r="AE8" i="3"/>
  <c r="AE8" i="4" s="1"/>
  <c r="AA8" i="3"/>
  <c r="AA8" i="4" s="1"/>
  <c r="W8" i="3"/>
  <c r="W8" i="4" s="1"/>
  <c r="S8" i="3"/>
  <c r="S8" i="4" s="1"/>
  <c r="O8" i="3"/>
  <c r="O8" i="4" s="1"/>
  <c r="K8" i="3"/>
  <c r="K8" i="4" s="1"/>
  <c r="G8" i="3"/>
  <c r="G8" i="4" s="1"/>
  <c r="CH8" i="3"/>
  <c r="CH8" i="4" s="1"/>
  <c r="CD8" i="3"/>
  <c r="CD8" i="4" s="1"/>
  <c r="BZ8" i="3"/>
  <c r="BZ8" i="4" s="1"/>
  <c r="BV8" i="3"/>
  <c r="BV8" i="4" s="1"/>
  <c r="BR8" i="3"/>
  <c r="BR8" i="4" s="1"/>
  <c r="BN8" i="3"/>
  <c r="BN8" i="4" s="1"/>
  <c r="BJ8" i="3"/>
  <c r="BJ8" i="4" s="1"/>
  <c r="BF8" i="3"/>
  <c r="BF8" i="4" s="1"/>
  <c r="BB8" i="3"/>
  <c r="BB8" i="4" s="1"/>
  <c r="AX8" i="3"/>
  <c r="AX8" i="4" s="1"/>
  <c r="AT8" i="3"/>
  <c r="AT8" i="4" s="1"/>
  <c r="AP8" i="3"/>
  <c r="AP8" i="4" s="1"/>
  <c r="AL8" i="3"/>
  <c r="AL8" i="4" s="1"/>
  <c r="AH8" i="3"/>
  <c r="AH8" i="4" s="1"/>
  <c r="AD8" i="3"/>
  <c r="AD8" i="4" s="1"/>
  <c r="Z8" i="3"/>
  <c r="Z8" i="4" s="1"/>
  <c r="V8" i="3"/>
  <c r="V8" i="4" s="1"/>
  <c r="R8" i="3"/>
  <c r="R8" i="4" s="1"/>
  <c r="N8" i="3"/>
  <c r="N8" i="4" s="1"/>
  <c r="J8" i="3"/>
  <c r="J8" i="4" s="1"/>
  <c r="CG8" i="3"/>
  <c r="CG8" i="4" s="1"/>
  <c r="CC8" i="3"/>
  <c r="CC8" i="4" s="1"/>
  <c r="BY8" i="3"/>
  <c r="BY8" i="4" s="1"/>
  <c r="BU8" i="3"/>
  <c r="BU8" i="4" s="1"/>
  <c r="BQ8" i="3"/>
  <c r="BQ8" i="4" s="1"/>
  <c r="BM8" i="3"/>
  <c r="BM8" i="4" s="1"/>
  <c r="BI8" i="3"/>
  <c r="BI8" i="4" s="1"/>
  <c r="BE8" i="3"/>
  <c r="BE8" i="4" s="1"/>
  <c r="BA8" i="3"/>
  <c r="BA8" i="4" s="1"/>
  <c r="AW8" i="3"/>
  <c r="AW8" i="4" s="1"/>
  <c r="AS8" i="3"/>
  <c r="AS8" i="4" s="1"/>
  <c r="AO8" i="3"/>
  <c r="AO8" i="4" s="1"/>
  <c r="AK8" i="3"/>
  <c r="AK8" i="4" s="1"/>
  <c r="AG8" i="3"/>
  <c r="AG8" i="4" s="1"/>
  <c r="AC8" i="3"/>
  <c r="AC8" i="4" s="1"/>
  <c r="Y8" i="3"/>
  <c r="Y8" i="4" s="1"/>
  <c r="U8" i="3"/>
  <c r="U8" i="4" s="1"/>
  <c r="Q8" i="3"/>
  <c r="Q8" i="4" s="1"/>
  <c r="M8" i="3"/>
  <c r="M8" i="4" s="1"/>
  <c r="I8" i="3"/>
  <c r="I8" i="4" s="1"/>
  <c r="CF287" i="3"/>
  <c r="CF287" i="4" s="1"/>
  <c r="CB287" i="3"/>
  <c r="CB287" i="4" s="1"/>
  <c r="BX287" i="3"/>
  <c r="BX287" i="4" s="1"/>
  <c r="BT287" i="3"/>
  <c r="BT287" i="4" s="1"/>
  <c r="BP287" i="3"/>
  <c r="BP287" i="4" s="1"/>
  <c r="BL287" i="3"/>
  <c r="BL287" i="4" s="1"/>
  <c r="BH287" i="3"/>
  <c r="BH287" i="4" s="1"/>
  <c r="BD287" i="3"/>
  <c r="BD287" i="4" s="1"/>
  <c r="AZ287" i="3"/>
  <c r="AZ287" i="4" s="1"/>
  <c r="AV287" i="3"/>
  <c r="AV287" i="4" s="1"/>
  <c r="AR287" i="3"/>
  <c r="AR287" i="4" s="1"/>
  <c r="AN287" i="3"/>
  <c r="AN287" i="4" s="1"/>
  <c r="AJ287" i="3"/>
  <c r="AJ287" i="4" s="1"/>
  <c r="AF287" i="3"/>
  <c r="AF287" i="4" s="1"/>
  <c r="AB287" i="3"/>
  <c r="AB287" i="4" s="1"/>
  <c r="X287" i="3"/>
  <c r="X287" i="4" s="1"/>
  <c r="T287" i="3"/>
  <c r="T287" i="4" s="1"/>
  <c r="P287" i="3"/>
  <c r="P287" i="4" s="1"/>
  <c r="L287" i="3"/>
  <c r="L287" i="4" s="1"/>
  <c r="H287" i="3"/>
  <c r="H287" i="4" s="1"/>
  <c r="CE287" i="3"/>
  <c r="CE287" i="4" s="1"/>
  <c r="CA287" i="3"/>
  <c r="CA287" i="4" s="1"/>
  <c r="BW287" i="3"/>
  <c r="BW287" i="4" s="1"/>
  <c r="BS287" i="3"/>
  <c r="BS287" i="4" s="1"/>
  <c r="BO287" i="3"/>
  <c r="BO287" i="4" s="1"/>
  <c r="BK287" i="3"/>
  <c r="BK287" i="4" s="1"/>
  <c r="BG287" i="3"/>
  <c r="BG287" i="4" s="1"/>
  <c r="BC287" i="3"/>
  <c r="BC287" i="4" s="1"/>
  <c r="AY287" i="3"/>
  <c r="AY287" i="4" s="1"/>
  <c r="AU287" i="3"/>
  <c r="AU287" i="4" s="1"/>
  <c r="AQ287" i="3"/>
  <c r="AQ287" i="4" s="1"/>
  <c r="AM287" i="3"/>
  <c r="AM287" i="4" s="1"/>
  <c r="AI287" i="3"/>
  <c r="AI287" i="4" s="1"/>
  <c r="AE287" i="3"/>
  <c r="AE287" i="4" s="1"/>
  <c r="AA287" i="3"/>
  <c r="AA287" i="4" s="1"/>
  <c r="W287" i="3"/>
  <c r="W287" i="4" s="1"/>
  <c r="S287" i="3"/>
  <c r="S287" i="4" s="1"/>
  <c r="O287" i="3"/>
  <c r="O287" i="4" s="1"/>
  <c r="K287" i="3"/>
  <c r="K287" i="4" s="1"/>
  <c r="G287" i="3"/>
  <c r="G287" i="4" s="1"/>
  <c r="CH287" i="3"/>
  <c r="CH287" i="4" s="1"/>
  <c r="CD287" i="3"/>
  <c r="CD287" i="4" s="1"/>
  <c r="BZ287" i="3"/>
  <c r="BZ287" i="4" s="1"/>
  <c r="BV287" i="3"/>
  <c r="BV287" i="4" s="1"/>
  <c r="BR287" i="3"/>
  <c r="BR287" i="4" s="1"/>
  <c r="BN287" i="3"/>
  <c r="BN287" i="4" s="1"/>
  <c r="BJ287" i="3"/>
  <c r="BJ287" i="4" s="1"/>
  <c r="BF287" i="3"/>
  <c r="BF287" i="4" s="1"/>
  <c r="BB287" i="3"/>
  <c r="BB287" i="4" s="1"/>
  <c r="AX287" i="3"/>
  <c r="AX287" i="4" s="1"/>
  <c r="AT287" i="3"/>
  <c r="AT287" i="4" s="1"/>
  <c r="AP287" i="3"/>
  <c r="AP287" i="4" s="1"/>
  <c r="AL287" i="3"/>
  <c r="AL287" i="4" s="1"/>
  <c r="AH287" i="3"/>
  <c r="AH287" i="4" s="1"/>
  <c r="AD287" i="3"/>
  <c r="AD287" i="4" s="1"/>
  <c r="Z287" i="3"/>
  <c r="Z287" i="4" s="1"/>
  <c r="V287" i="3"/>
  <c r="V287" i="4" s="1"/>
  <c r="R287" i="3"/>
  <c r="R287" i="4" s="1"/>
  <c r="N287" i="3"/>
  <c r="N287" i="4" s="1"/>
  <c r="J287" i="3"/>
  <c r="J287" i="4" s="1"/>
  <c r="CG287" i="3"/>
  <c r="CG287" i="4" s="1"/>
  <c r="CC287" i="3"/>
  <c r="CC287" i="4" s="1"/>
  <c r="BY287" i="3"/>
  <c r="BY287" i="4" s="1"/>
  <c r="BU287" i="3"/>
  <c r="BU287" i="4" s="1"/>
  <c r="BQ287" i="3"/>
  <c r="BQ287" i="4" s="1"/>
  <c r="BM287" i="3"/>
  <c r="BM287" i="4" s="1"/>
  <c r="BI287" i="3"/>
  <c r="BI287" i="4" s="1"/>
  <c r="BE287" i="3"/>
  <c r="BE287" i="4" s="1"/>
  <c r="BA287" i="3"/>
  <c r="BA287" i="4" s="1"/>
  <c r="AW287" i="3"/>
  <c r="AW287" i="4" s="1"/>
  <c r="AS287" i="3"/>
  <c r="AS287" i="4" s="1"/>
  <c r="AO287" i="3"/>
  <c r="AO287" i="4" s="1"/>
  <c r="AK287" i="3"/>
  <c r="AK287" i="4" s="1"/>
  <c r="AG287" i="3"/>
  <c r="AG287" i="4" s="1"/>
  <c r="AC287" i="3"/>
  <c r="AC287" i="4" s="1"/>
  <c r="Y287" i="3"/>
  <c r="Y287" i="4" s="1"/>
  <c r="U287" i="3"/>
  <c r="U287" i="4" s="1"/>
  <c r="Q287" i="3"/>
  <c r="Q287" i="4" s="1"/>
  <c r="M287" i="3"/>
  <c r="M287" i="4" s="1"/>
  <c r="I287" i="3"/>
  <c r="I287" i="4" s="1"/>
  <c r="CG260" i="3"/>
  <c r="CG260" i="4" s="1"/>
  <c r="CC260" i="3"/>
  <c r="CC260" i="4" s="1"/>
  <c r="BY260" i="3"/>
  <c r="BY260" i="4" s="1"/>
  <c r="BU260" i="3"/>
  <c r="BU260" i="4" s="1"/>
  <c r="BQ260" i="3"/>
  <c r="BQ260" i="4" s="1"/>
  <c r="BM260" i="3"/>
  <c r="BM260" i="4" s="1"/>
  <c r="BI260" i="3"/>
  <c r="BI260" i="4" s="1"/>
  <c r="BE260" i="3"/>
  <c r="BE260" i="4" s="1"/>
  <c r="BA260" i="3"/>
  <c r="BA260" i="4" s="1"/>
  <c r="AW260" i="3"/>
  <c r="AW260" i="4" s="1"/>
  <c r="AS260" i="3"/>
  <c r="AS260" i="4" s="1"/>
  <c r="AO260" i="3"/>
  <c r="AO260" i="4" s="1"/>
  <c r="AK260" i="3"/>
  <c r="AK260" i="4" s="1"/>
  <c r="AG260" i="3"/>
  <c r="AG260" i="4" s="1"/>
  <c r="AC260" i="3"/>
  <c r="AC260" i="4" s="1"/>
  <c r="Y260" i="3"/>
  <c r="Y260" i="4" s="1"/>
  <c r="U260" i="3"/>
  <c r="U260" i="4" s="1"/>
  <c r="Q260" i="3"/>
  <c r="Q260" i="4" s="1"/>
  <c r="M260" i="3"/>
  <c r="M260" i="4" s="1"/>
  <c r="I260" i="3"/>
  <c r="I260" i="4" s="1"/>
  <c r="CF260" i="3"/>
  <c r="CF260" i="4" s="1"/>
  <c r="CB260" i="3"/>
  <c r="CB260" i="4" s="1"/>
  <c r="BX260" i="3"/>
  <c r="BX260" i="4" s="1"/>
  <c r="BT260" i="3"/>
  <c r="BT260" i="4" s="1"/>
  <c r="BP260" i="3"/>
  <c r="BP260" i="4" s="1"/>
  <c r="BL260" i="3"/>
  <c r="BL260" i="4" s="1"/>
  <c r="BH260" i="3"/>
  <c r="BH260" i="4" s="1"/>
  <c r="BD260" i="3"/>
  <c r="BD260" i="4" s="1"/>
  <c r="AZ260" i="3"/>
  <c r="AZ260" i="4" s="1"/>
  <c r="AV260" i="3"/>
  <c r="AV260" i="4" s="1"/>
  <c r="AR260" i="3"/>
  <c r="AR260" i="4" s="1"/>
  <c r="AN260" i="3"/>
  <c r="AN260" i="4" s="1"/>
  <c r="AJ260" i="3"/>
  <c r="AJ260" i="4" s="1"/>
  <c r="AF260" i="3"/>
  <c r="AF260" i="4" s="1"/>
  <c r="AB260" i="3"/>
  <c r="AB260" i="4" s="1"/>
  <c r="X260" i="3"/>
  <c r="X260" i="4" s="1"/>
  <c r="T260" i="3"/>
  <c r="T260" i="4" s="1"/>
  <c r="P260" i="3"/>
  <c r="P260" i="4" s="1"/>
  <c r="L260" i="3"/>
  <c r="L260" i="4" s="1"/>
  <c r="H260" i="3"/>
  <c r="H260" i="4" s="1"/>
  <c r="CE260" i="3"/>
  <c r="CE260" i="4" s="1"/>
  <c r="CA260" i="3"/>
  <c r="CA260" i="4" s="1"/>
  <c r="BW260" i="3"/>
  <c r="BW260" i="4" s="1"/>
  <c r="BS260" i="3"/>
  <c r="BS260" i="4" s="1"/>
  <c r="BO260" i="3"/>
  <c r="BO260" i="4" s="1"/>
  <c r="BK260" i="3"/>
  <c r="BK260" i="4" s="1"/>
  <c r="BG260" i="3"/>
  <c r="BG260" i="4" s="1"/>
  <c r="BC260" i="3"/>
  <c r="BC260" i="4" s="1"/>
  <c r="AY260" i="3"/>
  <c r="AY260" i="4" s="1"/>
  <c r="AU260" i="3"/>
  <c r="AU260" i="4" s="1"/>
  <c r="AQ260" i="3"/>
  <c r="AQ260" i="4" s="1"/>
  <c r="AM260" i="3"/>
  <c r="AM260" i="4" s="1"/>
  <c r="AI260" i="3"/>
  <c r="AI260" i="4" s="1"/>
  <c r="AE260" i="3"/>
  <c r="AE260" i="4" s="1"/>
  <c r="AA260" i="3"/>
  <c r="AA260" i="4" s="1"/>
  <c r="W260" i="3"/>
  <c r="W260" i="4" s="1"/>
  <c r="S260" i="3"/>
  <c r="S260" i="4" s="1"/>
  <c r="O260" i="3"/>
  <c r="O260" i="4" s="1"/>
  <c r="K260" i="3"/>
  <c r="K260" i="4" s="1"/>
  <c r="G260" i="3"/>
  <c r="G260" i="4" s="1"/>
  <c r="CH260" i="3"/>
  <c r="CH260" i="4" s="1"/>
  <c r="CD260" i="3"/>
  <c r="CD260" i="4" s="1"/>
  <c r="BZ260" i="3"/>
  <c r="BZ260" i="4" s="1"/>
  <c r="BV260" i="3"/>
  <c r="BV260" i="4" s="1"/>
  <c r="BR260" i="3"/>
  <c r="BR260" i="4" s="1"/>
  <c r="BN260" i="3"/>
  <c r="BN260" i="4" s="1"/>
  <c r="BJ260" i="3"/>
  <c r="BJ260" i="4" s="1"/>
  <c r="BF260" i="3"/>
  <c r="BF260" i="4" s="1"/>
  <c r="BB260" i="3"/>
  <c r="BB260" i="4" s="1"/>
  <c r="AX260" i="3"/>
  <c r="AX260" i="4" s="1"/>
  <c r="AT260" i="3"/>
  <c r="AT260" i="4" s="1"/>
  <c r="AP260" i="3"/>
  <c r="AP260" i="4" s="1"/>
  <c r="AL260" i="3"/>
  <c r="AL260" i="4" s="1"/>
  <c r="AH260" i="3"/>
  <c r="AH260" i="4" s="1"/>
  <c r="AD260" i="3"/>
  <c r="AD260" i="4" s="1"/>
  <c r="Z260" i="3"/>
  <c r="Z260" i="4" s="1"/>
  <c r="V260" i="3"/>
  <c r="V260" i="4" s="1"/>
  <c r="R260" i="3"/>
  <c r="R260" i="4" s="1"/>
  <c r="N260" i="3"/>
  <c r="N260" i="4" s="1"/>
  <c r="J260" i="3"/>
  <c r="J260" i="4" s="1"/>
  <c r="CG264" i="3"/>
  <c r="CG264" i="4" s="1"/>
  <c r="CC264" i="3"/>
  <c r="CC264" i="4" s="1"/>
  <c r="BY264" i="3"/>
  <c r="BY264" i="4" s="1"/>
  <c r="BU264" i="3"/>
  <c r="BU264" i="4" s="1"/>
  <c r="BQ264" i="3"/>
  <c r="BQ264" i="4" s="1"/>
  <c r="BM264" i="3"/>
  <c r="BM264" i="4" s="1"/>
  <c r="BI264" i="3"/>
  <c r="BI264" i="4" s="1"/>
  <c r="BE264" i="3"/>
  <c r="BE264" i="4" s="1"/>
  <c r="BA264" i="3"/>
  <c r="BA264" i="4" s="1"/>
  <c r="AW264" i="3"/>
  <c r="AW264" i="4" s="1"/>
  <c r="AS264" i="3"/>
  <c r="AS264" i="4" s="1"/>
  <c r="AO264" i="3"/>
  <c r="AO264" i="4" s="1"/>
  <c r="AK264" i="3"/>
  <c r="AK264" i="4" s="1"/>
  <c r="AG264" i="3"/>
  <c r="AG264" i="4" s="1"/>
  <c r="AC264" i="3"/>
  <c r="AC264" i="4" s="1"/>
  <c r="Y264" i="3"/>
  <c r="Y264" i="4" s="1"/>
  <c r="U264" i="3"/>
  <c r="U264" i="4" s="1"/>
  <c r="Q264" i="3"/>
  <c r="Q264" i="4" s="1"/>
  <c r="M264" i="3"/>
  <c r="M264" i="4" s="1"/>
  <c r="I264" i="3"/>
  <c r="I264" i="4" s="1"/>
  <c r="CF264" i="3"/>
  <c r="CF264" i="4" s="1"/>
  <c r="CB264" i="3"/>
  <c r="CB264" i="4" s="1"/>
  <c r="BX264" i="3"/>
  <c r="BX264" i="4" s="1"/>
  <c r="BT264" i="3"/>
  <c r="BT264" i="4" s="1"/>
  <c r="BP264" i="3"/>
  <c r="BP264" i="4" s="1"/>
  <c r="BL264" i="3"/>
  <c r="BL264" i="4" s="1"/>
  <c r="BH264" i="3"/>
  <c r="BH264" i="4" s="1"/>
  <c r="BD264" i="3"/>
  <c r="BD264" i="4" s="1"/>
  <c r="AZ264" i="3"/>
  <c r="AZ264" i="4" s="1"/>
  <c r="AV264" i="3"/>
  <c r="AV264" i="4" s="1"/>
  <c r="AR264" i="3"/>
  <c r="AR264" i="4" s="1"/>
  <c r="AN264" i="3"/>
  <c r="AN264" i="4" s="1"/>
  <c r="AJ264" i="3"/>
  <c r="AJ264" i="4" s="1"/>
  <c r="AF264" i="3"/>
  <c r="AF264" i="4" s="1"/>
  <c r="AB264" i="3"/>
  <c r="AB264" i="4" s="1"/>
  <c r="X264" i="3"/>
  <c r="X264" i="4" s="1"/>
  <c r="T264" i="3"/>
  <c r="T264" i="4" s="1"/>
  <c r="P264" i="3"/>
  <c r="P264" i="4" s="1"/>
  <c r="L264" i="3"/>
  <c r="L264" i="4" s="1"/>
  <c r="H264" i="3"/>
  <c r="H264" i="4" s="1"/>
  <c r="CE264" i="3"/>
  <c r="CE264" i="4" s="1"/>
  <c r="CA264" i="3"/>
  <c r="CA264" i="4" s="1"/>
  <c r="BW264" i="3"/>
  <c r="BW264" i="4" s="1"/>
  <c r="BS264" i="3"/>
  <c r="BS264" i="4" s="1"/>
  <c r="BO264" i="3"/>
  <c r="BO264" i="4" s="1"/>
  <c r="BK264" i="3"/>
  <c r="BK264" i="4" s="1"/>
  <c r="BG264" i="3"/>
  <c r="BG264" i="4" s="1"/>
  <c r="BC264" i="3"/>
  <c r="BC264" i="4" s="1"/>
  <c r="AY264" i="3"/>
  <c r="AY264" i="4" s="1"/>
  <c r="AU264" i="3"/>
  <c r="AU264" i="4" s="1"/>
  <c r="AQ264" i="3"/>
  <c r="AQ264" i="4" s="1"/>
  <c r="AM264" i="3"/>
  <c r="AM264" i="4" s="1"/>
  <c r="AI264" i="3"/>
  <c r="AI264" i="4" s="1"/>
  <c r="AE264" i="3"/>
  <c r="AE264" i="4" s="1"/>
  <c r="AA264" i="3"/>
  <c r="AA264" i="4" s="1"/>
  <c r="W264" i="3"/>
  <c r="W264" i="4" s="1"/>
  <c r="S264" i="3"/>
  <c r="S264" i="4" s="1"/>
  <c r="O264" i="3"/>
  <c r="O264" i="4" s="1"/>
  <c r="K264" i="3"/>
  <c r="K264" i="4" s="1"/>
  <c r="G264" i="3"/>
  <c r="G264" i="4" s="1"/>
  <c r="CH264" i="3"/>
  <c r="CH264" i="4" s="1"/>
  <c r="CD264" i="3"/>
  <c r="CD264" i="4" s="1"/>
  <c r="BZ264" i="3"/>
  <c r="BZ264" i="4" s="1"/>
  <c r="BV264" i="3"/>
  <c r="BV264" i="4" s="1"/>
  <c r="BR264" i="3"/>
  <c r="BR264" i="4" s="1"/>
  <c r="BN264" i="3"/>
  <c r="BN264" i="4" s="1"/>
  <c r="BJ264" i="3"/>
  <c r="BJ264" i="4" s="1"/>
  <c r="BF264" i="3"/>
  <c r="BF264" i="4" s="1"/>
  <c r="BB264" i="3"/>
  <c r="BB264" i="4" s="1"/>
  <c r="AX264" i="3"/>
  <c r="AX264" i="4" s="1"/>
  <c r="AT264" i="3"/>
  <c r="AT264" i="4" s="1"/>
  <c r="AP264" i="3"/>
  <c r="AP264" i="4" s="1"/>
  <c r="AL264" i="3"/>
  <c r="AL264" i="4" s="1"/>
  <c r="AH264" i="3"/>
  <c r="AH264" i="4" s="1"/>
  <c r="AD264" i="3"/>
  <c r="AD264" i="4" s="1"/>
  <c r="Z264" i="3"/>
  <c r="Z264" i="4" s="1"/>
  <c r="V264" i="3"/>
  <c r="V264" i="4" s="1"/>
  <c r="R264" i="3"/>
  <c r="R264" i="4" s="1"/>
  <c r="N264" i="3"/>
  <c r="N264" i="4" s="1"/>
  <c r="J264" i="3"/>
  <c r="J264" i="4" s="1"/>
  <c r="CG261" i="3"/>
  <c r="CG261" i="4" s="1"/>
  <c r="CC261" i="3"/>
  <c r="CC261" i="4" s="1"/>
  <c r="BY261" i="3"/>
  <c r="BY261" i="4" s="1"/>
  <c r="BU261" i="3"/>
  <c r="BU261" i="4" s="1"/>
  <c r="BQ261" i="3"/>
  <c r="BQ261" i="4" s="1"/>
  <c r="BM261" i="3"/>
  <c r="BM261" i="4" s="1"/>
  <c r="BI261" i="3"/>
  <c r="BI261" i="4" s="1"/>
  <c r="BE261" i="3"/>
  <c r="BE261" i="4" s="1"/>
  <c r="BA261" i="3"/>
  <c r="BA261" i="4" s="1"/>
  <c r="AW261" i="3"/>
  <c r="AW261" i="4" s="1"/>
  <c r="AS261" i="3"/>
  <c r="AS261" i="4" s="1"/>
  <c r="AO261" i="3"/>
  <c r="AO261" i="4" s="1"/>
  <c r="AK261" i="3"/>
  <c r="AK261" i="4" s="1"/>
  <c r="AG261" i="3"/>
  <c r="AG261" i="4" s="1"/>
  <c r="AC261" i="3"/>
  <c r="AC261" i="4" s="1"/>
  <c r="Y261" i="3"/>
  <c r="Y261" i="4" s="1"/>
  <c r="U261" i="3"/>
  <c r="U261" i="4" s="1"/>
  <c r="Q261" i="3"/>
  <c r="Q261" i="4" s="1"/>
  <c r="M261" i="3"/>
  <c r="M261" i="4" s="1"/>
  <c r="I261" i="3"/>
  <c r="I261" i="4" s="1"/>
  <c r="CF261" i="3"/>
  <c r="CF261" i="4" s="1"/>
  <c r="CB261" i="3"/>
  <c r="CB261" i="4" s="1"/>
  <c r="BX261" i="3"/>
  <c r="BX261" i="4" s="1"/>
  <c r="BT261" i="3"/>
  <c r="BT261" i="4" s="1"/>
  <c r="BP261" i="3"/>
  <c r="BP261" i="4" s="1"/>
  <c r="BL261" i="3"/>
  <c r="BL261" i="4" s="1"/>
  <c r="BH261" i="3"/>
  <c r="BH261" i="4" s="1"/>
  <c r="BD261" i="3"/>
  <c r="BD261" i="4" s="1"/>
  <c r="AZ261" i="3"/>
  <c r="AZ261" i="4" s="1"/>
  <c r="AV261" i="3"/>
  <c r="AV261" i="4" s="1"/>
  <c r="AR261" i="3"/>
  <c r="AR261" i="4" s="1"/>
  <c r="AN261" i="3"/>
  <c r="AN261" i="4" s="1"/>
  <c r="AJ261" i="3"/>
  <c r="AJ261" i="4" s="1"/>
  <c r="AF261" i="3"/>
  <c r="AF261" i="4" s="1"/>
  <c r="AB261" i="3"/>
  <c r="AB261" i="4" s="1"/>
  <c r="X261" i="3"/>
  <c r="X261" i="4" s="1"/>
  <c r="T261" i="3"/>
  <c r="T261" i="4" s="1"/>
  <c r="P261" i="3"/>
  <c r="P261" i="4" s="1"/>
  <c r="L261" i="3"/>
  <c r="L261" i="4" s="1"/>
  <c r="H261" i="3"/>
  <c r="H261" i="4" s="1"/>
  <c r="CE261" i="3"/>
  <c r="CE261" i="4" s="1"/>
  <c r="CA261" i="3"/>
  <c r="CA261" i="4" s="1"/>
  <c r="BW261" i="3"/>
  <c r="BW261" i="4" s="1"/>
  <c r="BS261" i="3"/>
  <c r="BS261" i="4" s="1"/>
  <c r="BO261" i="3"/>
  <c r="BO261" i="4" s="1"/>
  <c r="BK261" i="3"/>
  <c r="BK261" i="4" s="1"/>
  <c r="BG261" i="3"/>
  <c r="BG261" i="4" s="1"/>
  <c r="BC261" i="3"/>
  <c r="BC261" i="4" s="1"/>
  <c r="AY261" i="3"/>
  <c r="AY261" i="4" s="1"/>
  <c r="AU261" i="3"/>
  <c r="AU261" i="4" s="1"/>
  <c r="AQ261" i="3"/>
  <c r="AQ261" i="4" s="1"/>
  <c r="AM261" i="3"/>
  <c r="AM261" i="4" s="1"/>
  <c r="AI261" i="3"/>
  <c r="AI261" i="4" s="1"/>
  <c r="AE261" i="3"/>
  <c r="AE261" i="4" s="1"/>
  <c r="AA261" i="3"/>
  <c r="AA261" i="4" s="1"/>
  <c r="W261" i="3"/>
  <c r="W261" i="4" s="1"/>
  <c r="S261" i="3"/>
  <c r="S261" i="4" s="1"/>
  <c r="O261" i="3"/>
  <c r="O261" i="4" s="1"/>
  <c r="K261" i="3"/>
  <c r="K261" i="4" s="1"/>
  <c r="G261" i="3"/>
  <c r="G261" i="4" s="1"/>
  <c r="CH261" i="3"/>
  <c r="CH261" i="4" s="1"/>
  <c r="CD261" i="3"/>
  <c r="CD261" i="4" s="1"/>
  <c r="BZ261" i="3"/>
  <c r="BZ261" i="4" s="1"/>
  <c r="BV261" i="3"/>
  <c r="BV261" i="4" s="1"/>
  <c r="BR261" i="3"/>
  <c r="BR261" i="4" s="1"/>
  <c r="BN261" i="3"/>
  <c r="BN261" i="4" s="1"/>
  <c r="BJ261" i="3"/>
  <c r="BJ261" i="4" s="1"/>
  <c r="BF261" i="3"/>
  <c r="BF261" i="4" s="1"/>
  <c r="BB261" i="3"/>
  <c r="BB261" i="4" s="1"/>
  <c r="AX261" i="3"/>
  <c r="AX261" i="4" s="1"/>
  <c r="AT261" i="3"/>
  <c r="AT261" i="4" s="1"/>
  <c r="AP261" i="3"/>
  <c r="AP261" i="4" s="1"/>
  <c r="AL261" i="3"/>
  <c r="AL261" i="4" s="1"/>
  <c r="AH261" i="3"/>
  <c r="AH261" i="4" s="1"/>
  <c r="AD261" i="3"/>
  <c r="AD261" i="4" s="1"/>
  <c r="Z261" i="3"/>
  <c r="Z261" i="4" s="1"/>
  <c r="V261" i="3"/>
  <c r="V261" i="4" s="1"/>
  <c r="R261" i="3"/>
  <c r="R261" i="4" s="1"/>
  <c r="N261" i="3"/>
  <c r="N261" i="4" s="1"/>
  <c r="J261" i="3"/>
  <c r="J261" i="4" s="1"/>
  <c r="CF43" i="3"/>
  <c r="CF43" i="4" s="1"/>
  <c r="CB43" i="3"/>
  <c r="CB43" i="4" s="1"/>
  <c r="BX43" i="3"/>
  <c r="BX43" i="4" s="1"/>
  <c r="BT43" i="3"/>
  <c r="BT43" i="4" s="1"/>
  <c r="BP43" i="3"/>
  <c r="BP43" i="4" s="1"/>
  <c r="BL43" i="3"/>
  <c r="BL43" i="4" s="1"/>
  <c r="BH43" i="3"/>
  <c r="BH43" i="4" s="1"/>
  <c r="BD43" i="3"/>
  <c r="BD43" i="4" s="1"/>
  <c r="AZ43" i="3"/>
  <c r="AZ43" i="4" s="1"/>
  <c r="AV43" i="3"/>
  <c r="AV43" i="4" s="1"/>
  <c r="AR43" i="3"/>
  <c r="AR43" i="4" s="1"/>
  <c r="AN43" i="3"/>
  <c r="AN43" i="4" s="1"/>
  <c r="AJ43" i="3"/>
  <c r="AJ43" i="4" s="1"/>
  <c r="AF43" i="3"/>
  <c r="AF43" i="4" s="1"/>
  <c r="AB43" i="3"/>
  <c r="AB43" i="4" s="1"/>
  <c r="X43" i="3"/>
  <c r="X43" i="4" s="1"/>
  <c r="T43" i="3"/>
  <c r="T43" i="4" s="1"/>
  <c r="P43" i="3"/>
  <c r="P43" i="4" s="1"/>
  <c r="L43" i="3"/>
  <c r="L43" i="4" s="1"/>
  <c r="H43" i="3"/>
  <c r="H43" i="4" s="1"/>
  <c r="CE43" i="3"/>
  <c r="CE43" i="4" s="1"/>
  <c r="CA43" i="3"/>
  <c r="CA43" i="4" s="1"/>
  <c r="BW43" i="3"/>
  <c r="BW43" i="4" s="1"/>
  <c r="BS43" i="3"/>
  <c r="BS43" i="4" s="1"/>
  <c r="BO43" i="3"/>
  <c r="BO43" i="4" s="1"/>
  <c r="BK43" i="3"/>
  <c r="BK43" i="4" s="1"/>
  <c r="BG43" i="3"/>
  <c r="BG43" i="4" s="1"/>
  <c r="BC43" i="3"/>
  <c r="BC43" i="4" s="1"/>
  <c r="AY43" i="3"/>
  <c r="AY43" i="4" s="1"/>
  <c r="AU43" i="3"/>
  <c r="AU43" i="4" s="1"/>
  <c r="AQ43" i="3"/>
  <c r="AQ43" i="4" s="1"/>
  <c r="AM43" i="3"/>
  <c r="AM43" i="4" s="1"/>
  <c r="AI43" i="3"/>
  <c r="AI43" i="4" s="1"/>
  <c r="AE43" i="3"/>
  <c r="AE43" i="4" s="1"/>
  <c r="AA43" i="3"/>
  <c r="AA43" i="4" s="1"/>
  <c r="W43" i="3"/>
  <c r="W43" i="4" s="1"/>
  <c r="S43" i="3"/>
  <c r="S43" i="4" s="1"/>
  <c r="O43" i="3"/>
  <c r="O43" i="4" s="1"/>
  <c r="K43" i="3"/>
  <c r="K43" i="4" s="1"/>
  <c r="G43" i="3"/>
  <c r="G43" i="4" s="1"/>
  <c r="CH43" i="3"/>
  <c r="CH43" i="4" s="1"/>
  <c r="CD43" i="3"/>
  <c r="CD43" i="4" s="1"/>
  <c r="BZ43" i="3"/>
  <c r="BZ43" i="4" s="1"/>
  <c r="BV43" i="3"/>
  <c r="BV43" i="4" s="1"/>
  <c r="BR43" i="3"/>
  <c r="BR43" i="4" s="1"/>
  <c r="BN43" i="3"/>
  <c r="BN43" i="4" s="1"/>
  <c r="BJ43" i="3"/>
  <c r="BJ43" i="4" s="1"/>
  <c r="BF43" i="3"/>
  <c r="BF43" i="4" s="1"/>
  <c r="BB43" i="3"/>
  <c r="BB43" i="4" s="1"/>
  <c r="AX43" i="3"/>
  <c r="AX43" i="4" s="1"/>
  <c r="AT43" i="3"/>
  <c r="AT43" i="4" s="1"/>
  <c r="AP43" i="3"/>
  <c r="AP43" i="4" s="1"/>
  <c r="AL43" i="3"/>
  <c r="AL43" i="4" s="1"/>
  <c r="AH43" i="3"/>
  <c r="AH43" i="4" s="1"/>
  <c r="AD43" i="3"/>
  <c r="AD43" i="4" s="1"/>
  <c r="Z43" i="3"/>
  <c r="Z43" i="4" s="1"/>
  <c r="V43" i="3"/>
  <c r="V43" i="4" s="1"/>
  <c r="R43" i="3"/>
  <c r="R43" i="4" s="1"/>
  <c r="N43" i="3"/>
  <c r="N43" i="4" s="1"/>
  <c r="J43" i="3"/>
  <c r="J43" i="4" s="1"/>
  <c r="CG43" i="3"/>
  <c r="CG43" i="4" s="1"/>
  <c r="CC43" i="3"/>
  <c r="CC43" i="4" s="1"/>
  <c r="BY43" i="3"/>
  <c r="BY43" i="4" s="1"/>
  <c r="BU43" i="3"/>
  <c r="BU43" i="4" s="1"/>
  <c r="BQ43" i="3"/>
  <c r="BQ43" i="4" s="1"/>
  <c r="BM43" i="3"/>
  <c r="BM43" i="4" s="1"/>
  <c r="BI43" i="3"/>
  <c r="BI43" i="4" s="1"/>
  <c r="BE43" i="3"/>
  <c r="BE43" i="4" s="1"/>
  <c r="BA43" i="3"/>
  <c r="BA43" i="4" s="1"/>
  <c r="AW43" i="3"/>
  <c r="AW43" i="4" s="1"/>
  <c r="AS43" i="3"/>
  <c r="AS43" i="4" s="1"/>
  <c r="AO43" i="3"/>
  <c r="AO43" i="4" s="1"/>
  <c r="AK43" i="3"/>
  <c r="AK43" i="4" s="1"/>
  <c r="AG43" i="3"/>
  <c r="AG43" i="4" s="1"/>
  <c r="AC43" i="3"/>
  <c r="AC43" i="4" s="1"/>
  <c r="Y43" i="3"/>
  <c r="Y43" i="4" s="1"/>
  <c r="U43" i="3"/>
  <c r="U43" i="4" s="1"/>
  <c r="Q43" i="3"/>
  <c r="Q43" i="4" s="1"/>
  <c r="M43" i="3"/>
  <c r="M43" i="4" s="1"/>
  <c r="I43" i="3"/>
  <c r="I43" i="4" s="1"/>
  <c r="CF278" i="3"/>
  <c r="CF278" i="4" s="1"/>
  <c r="CB278" i="3"/>
  <c r="CB278" i="4" s="1"/>
  <c r="BX278" i="3"/>
  <c r="BX278" i="4" s="1"/>
  <c r="BT278" i="3"/>
  <c r="BT278" i="4" s="1"/>
  <c r="BP278" i="3"/>
  <c r="BP278" i="4" s="1"/>
  <c r="BL278" i="3"/>
  <c r="BL278" i="4" s="1"/>
  <c r="BH278" i="3"/>
  <c r="BH278" i="4" s="1"/>
  <c r="BD278" i="3"/>
  <c r="BD278" i="4" s="1"/>
  <c r="AZ278" i="3"/>
  <c r="AZ278" i="4" s="1"/>
  <c r="AV278" i="3"/>
  <c r="AV278" i="4" s="1"/>
  <c r="AR278" i="3"/>
  <c r="AR278" i="4" s="1"/>
  <c r="AN278" i="3"/>
  <c r="AN278" i="4" s="1"/>
  <c r="AJ278" i="3"/>
  <c r="AJ278" i="4" s="1"/>
  <c r="AF278" i="3"/>
  <c r="AF278" i="4" s="1"/>
  <c r="AB278" i="3"/>
  <c r="AB278" i="4" s="1"/>
  <c r="X278" i="3"/>
  <c r="X278" i="4" s="1"/>
  <c r="T278" i="3"/>
  <c r="T278" i="4" s="1"/>
  <c r="P278" i="3"/>
  <c r="P278" i="4" s="1"/>
  <c r="L278" i="3"/>
  <c r="L278" i="4" s="1"/>
  <c r="H278" i="3"/>
  <c r="H278" i="4" s="1"/>
  <c r="CE278" i="3"/>
  <c r="CE278" i="4" s="1"/>
  <c r="CA278" i="3"/>
  <c r="CA278" i="4" s="1"/>
  <c r="BW278" i="3"/>
  <c r="BW278" i="4" s="1"/>
  <c r="BS278" i="3"/>
  <c r="BS278" i="4" s="1"/>
  <c r="BO278" i="3"/>
  <c r="BO278" i="4" s="1"/>
  <c r="BK278" i="3"/>
  <c r="BK278" i="4" s="1"/>
  <c r="BG278" i="3"/>
  <c r="BG278" i="4" s="1"/>
  <c r="BC278" i="3"/>
  <c r="BC278" i="4" s="1"/>
  <c r="AY278" i="3"/>
  <c r="AY278" i="4" s="1"/>
  <c r="AU278" i="3"/>
  <c r="AU278" i="4" s="1"/>
  <c r="AQ278" i="3"/>
  <c r="AQ278" i="4" s="1"/>
  <c r="AM278" i="3"/>
  <c r="AM278" i="4" s="1"/>
  <c r="AI278" i="3"/>
  <c r="AI278" i="4" s="1"/>
  <c r="AE278" i="3"/>
  <c r="AE278" i="4" s="1"/>
  <c r="AA278" i="3"/>
  <c r="AA278" i="4" s="1"/>
  <c r="W278" i="3"/>
  <c r="W278" i="4" s="1"/>
  <c r="S278" i="3"/>
  <c r="S278" i="4" s="1"/>
  <c r="O278" i="3"/>
  <c r="O278" i="4" s="1"/>
  <c r="K278" i="3"/>
  <c r="K278" i="4" s="1"/>
  <c r="G278" i="3"/>
  <c r="G278" i="4" s="1"/>
  <c r="CH278" i="3"/>
  <c r="CH278" i="4" s="1"/>
  <c r="CD278" i="3"/>
  <c r="CD278" i="4" s="1"/>
  <c r="BZ278" i="3"/>
  <c r="BZ278" i="4" s="1"/>
  <c r="BV278" i="3"/>
  <c r="BV278" i="4" s="1"/>
  <c r="BR278" i="3"/>
  <c r="BR278" i="4" s="1"/>
  <c r="BN278" i="3"/>
  <c r="BN278" i="4" s="1"/>
  <c r="BJ278" i="3"/>
  <c r="BJ278" i="4" s="1"/>
  <c r="BF278" i="3"/>
  <c r="BF278" i="4" s="1"/>
  <c r="BB278" i="3"/>
  <c r="BB278" i="4" s="1"/>
  <c r="AX278" i="3"/>
  <c r="AX278" i="4" s="1"/>
  <c r="AT278" i="3"/>
  <c r="AT278" i="4" s="1"/>
  <c r="AP278" i="3"/>
  <c r="AP278" i="4" s="1"/>
  <c r="AL278" i="3"/>
  <c r="AL278" i="4" s="1"/>
  <c r="AH278" i="3"/>
  <c r="AH278" i="4" s="1"/>
  <c r="AD278" i="3"/>
  <c r="AD278" i="4" s="1"/>
  <c r="Z278" i="3"/>
  <c r="Z278" i="4" s="1"/>
  <c r="V278" i="3"/>
  <c r="V278" i="4" s="1"/>
  <c r="R278" i="3"/>
  <c r="R278" i="4" s="1"/>
  <c r="N278" i="3"/>
  <c r="N278" i="4" s="1"/>
  <c r="J278" i="3"/>
  <c r="J278" i="4" s="1"/>
  <c r="CG278" i="3"/>
  <c r="CG278" i="4" s="1"/>
  <c r="CC278" i="3"/>
  <c r="CC278" i="4" s="1"/>
  <c r="BY278" i="3"/>
  <c r="BY278" i="4" s="1"/>
  <c r="BU278" i="3"/>
  <c r="BU278" i="4" s="1"/>
  <c r="BQ278" i="3"/>
  <c r="BQ278" i="4" s="1"/>
  <c r="BM278" i="3"/>
  <c r="BM278" i="4" s="1"/>
  <c r="BI278" i="3"/>
  <c r="BI278" i="4" s="1"/>
  <c r="BE278" i="3"/>
  <c r="BE278" i="4" s="1"/>
  <c r="BA278" i="3"/>
  <c r="BA278" i="4" s="1"/>
  <c r="AW278" i="3"/>
  <c r="AW278" i="4" s="1"/>
  <c r="AS278" i="3"/>
  <c r="AS278" i="4" s="1"/>
  <c r="AO278" i="3"/>
  <c r="AO278" i="4" s="1"/>
  <c r="AK278" i="3"/>
  <c r="AK278" i="4" s="1"/>
  <c r="AG278" i="3"/>
  <c r="AG278" i="4" s="1"/>
  <c r="AC278" i="3"/>
  <c r="AC278" i="4" s="1"/>
  <c r="Y278" i="3"/>
  <c r="Y278" i="4" s="1"/>
  <c r="U278" i="3"/>
  <c r="U278" i="4" s="1"/>
  <c r="Q278" i="3"/>
  <c r="Q278" i="4" s="1"/>
  <c r="M278" i="3"/>
  <c r="M278" i="4" s="1"/>
  <c r="I278" i="3"/>
  <c r="I278" i="4" s="1"/>
  <c r="CG268" i="3"/>
  <c r="CG268" i="4" s="1"/>
  <c r="CC268" i="3"/>
  <c r="CC268" i="4" s="1"/>
  <c r="BY268" i="3"/>
  <c r="BY268" i="4" s="1"/>
  <c r="BU268" i="3"/>
  <c r="BU268" i="4" s="1"/>
  <c r="BQ268" i="3"/>
  <c r="BQ268" i="4" s="1"/>
  <c r="BM268" i="3"/>
  <c r="BM268" i="4" s="1"/>
  <c r="BI268" i="3"/>
  <c r="BI268" i="4" s="1"/>
  <c r="BE268" i="3"/>
  <c r="BE268" i="4" s="1"/>
  <c r="BA268" i="3"/>
  <c r="BA268" i="4" s="1"/>
  <c r="AW268" i="3"/>
  <c r="AW268" i="4" s="1"/>
  <c r="AS268" i="3"/>
  <c r="AS268" i="4" s="1"/>
  <c r="AO268" i="3"/>
  <c r="AO268" i="4" s="1"/>
  <c r="AK268" i="3"/>
  <c r="AK268" i="4" s="1"/>
  <c r="AG268" i="3"/>
  <c r="AG268" i="4" s="1"/>
  <c r="AC268" i="3"/>
  <c r="AC268" i="4" s="1"/>
  <c r="Y268" i="3"/>
  <c r="Y268" i="4" s="1"/>
  <c r="U268" i="3"/>
  <c r="U268" i="4" s="1"/>
  <c r="Q268" i="3"/>
  <c r="Q268" i="4" s="1"/>
  <c r="M268" i="3"/>
  <c r="M268" i="4" s="1"/>
  <c r="I268" i="3"/>
  <c r="I268" i="4" s="1"/>
  <c r="CF268" i="3"/>
  <c r="CF268" i="4" s="1"/>
  <c r="CB268" i="3"/>
  <c r="CB268" i="4" s="1"/>
  <c r="BX268" i="3"/>
  <c r="BX268" i="4" s="1"/>
  <c r="BT268" i="3"/>
  <c r="BT268" i="4" s="1"/>
  <c r="BP268" i="3"/>
  <c r="BP268" i="4" s="1"/>
  <c r="BL268" i="3"/>
  <c r="BL268" i="4" s="1"/>
  <c r="BH268" i="3"/>
  <c r="BH268" i="4" s="1"/>
  <c r="BD268" i="3"/>
  <c r="BD268" i="4" s="1"/>
  <c r="AZ268" i="3"/>
  <c r="AZ268" i="4" s="1"/>
  <c r="AV268" i="3"/>
  <c r="AV268" i="4" s="1"/>
  <c r="AR268" i="3"/>
  <c r="AR268" i="4" s="1"/>
  <c r="AN268" i="3"/>
  <c r="AN268" i="4" s="1"/>
  <c r="AJ268" i="3"/>
  <c r="AJ268" i="4" s="1"/>
  <c r="AF268" i="3"/>
  <c r="AF268" i="4" s="1"/>
  <c r="AB268" i="3"/>
  <c r="AB268" i="4" s="1"/>
  <c r="X268" i="3"/>
  <c r="X268" i="4" s="1"/>
  <c r="T268" i="3"/>
  <c r="T268" i="4" s="1"/>
  <c r="P268" i="3"/>
  <c r="P268" i="4" s="1"/>
  <c r="L268" i="3"/>
  <c r="L268" i="4" s="1"/>
  <c r="H268" i="3"/>
  <c r="H268" i="4" s="1"/>
  <c r="CE268" i="3"/>
  <c r="CE268" i="4" s="1"/>
  <c r="CA268" i="3"/>
  <c r="CA268" i="4" s="1"/>
  <c r="BW268" i="3"/>
  <c r="BW268" i="4" s="1"/>
  <c r="BS268" i="3"/>
  <c r="BS268" i="4" s="1"/>
  <c r="BO268" i="3"/>
  <c r="BO268" i="4" s="1"/>
  <c r="BK268" i="3"/>
  <c r="BK268" i="4" s="1"/>
  <c r="BG268" i="3"/>
  <c r="BG268" i="4" s="1"/>
  <c r="BC268" i="3"/>
  <c r="BC268" i="4" s="1"/>
  <c r="AY268" i="3"/>
  <c r="AY268" i="4" s="1"/>
  <c r="AU268" i="3"/>
  <c r="AU268" i="4" s="1"/>
  <c r="AQ268" i="3"/>
  <c r="AQ268" i="4" s="1"/>
  <c r="AM268" i="3"/>
  <c r="AM268" i="4" s="1"/>
  <c r="AI268" i="3"/>
  <c r="AI268" i="4" s="1"/>
  <c r="AE268" i="3"/>
  <c r="AE268" i="4" s="1"/>
  <c r="AA268" i="3"/>
  <c r="AA268" i="4" s="1"/>
  <c r="W268" i="3"/>
  <c r="W268" i="4" s="1"/>
  <c r="S268" i="3"/>
  <c r="S268" i="4" s="1"/>
  <c r="O268" i="3"/>
  <c r="O268" i="4" s="1"/>
  <c r="K268" i="3"/>
  <c r="K268" i="4" s="1"/>
  <c r="G268" i="3"/>
  <c r="G268" i="4" s="1"/>
  <c r="CH268" i="3"/>
  <c r="CH268" i="4" s="1"/>
  <c r="CD268" i="3"/>
  <c r="CD268" i="4" s="1"/>
  <c r="BZ268" i="3"/>
  <c r="BZ268" i="4" s="1"/>
  <c r="BV268" i="3"/>
  <c r="BV268" i="4" s="1"/>
  <c r="BR268" i="3"/>
  <c r="BR268" i="4" s="1"/>
  <c r="BN268" i="3"/>
  <c r="BN268" i="4" s="1"/>
  <c r="BJ268" i="3"/>
  <c r="BJ268" i="4" s="1"/>
  <c r="BF268" i="3"/>
  <c r="BF268" i="4" s="1"/>
  <c r="BB268" i="3"/>
  <c r="BB268" i="4" s="1"/>
  <c r="AX268" i="3"/>
  <c r="AX268" i="4" s="1"/>
  <c r="AT268" i="3"/>
  <c r="AT268" i="4" s="1"/>
  <c r="AP268" i="3"/>
  <c r="AP268" i="4" s="1"/>
  <c r="AL268" i="3"/>
  <c r="AL268" i="4" s="1"/>
  <c r="AH268" i="3"/>
  <c r="AH268" i="4" s="1"/>
  <c r="AD268" i="3"/>
  <c r="AD268" i="4" s="1"/>
  <c r="Z268" i="3"/>
  <c r="Z268" i="4" s="1"/>
  <c r="V268" i="3"/>
  <c r="V268" i="4" s="1"/>
  <c r="R268" i="3"/>
  <c r="R268" i="4" s="1"/>
  <c r="N268" i="3"/>
  <c r="N268" i="4" s="1"/>
  <c r="J268" i="3"/>
  <c r="J268" i="4" s="1"/>
  <c r="CG250" i="3"/>
  <c r="CG250" i="4" s="1"/>
  <c r="CC250" i="3"/>
  <c r="CC250" i="4" s="1"/>
  <c r="BY250" i="3"/>
  <c r="BY250" i="4" s="1"/>
  <c r="BU250" i="3"/>
  <c r="BU250" i="4" s="1"/>
  <c r="BQ250" i="3"/>
  <c r="BQ250" i="4" s="1"/>
  <c r="BM250" i="3"/>
  <c r="BM250" i="4" s="1"/>
  <c r="BI250" i="3"/>
  <c r="BI250" i="4" s="1"/>
  <c r="BE250" i="3"/>
  <c r="BE250" i="4" s="1"/>
  <c r="BA250" i="3"/>
  <c r="BA250" i="4" s="1"/>
  <c r="AW250" i="3"/>
  <c r="AW250" i="4" s="1"/>
  <c r="AS250" i="3"/>
  <c r="AS250" i="4" s="1"/>
  <c r="AO250" i="3"/>
  <c r="AO250" i="4" s="1"/>
  <c r="AK250" i="3"/>
  <c r="AK250" i="4" s="1"/>
  <c r="AG250" i="3"/>
  <c r="AG250" i="4" s="1"/>
  <c r="AC250" i="3"/>
  <c r="AC250" i="4" s="1"/>
  <c r="Y250" i="3"/>
  <c r="Y250" i="4" s="1"/>
  <c r="U250" i="3"/>
  <c r="U250" i="4" s="1"/>
  <c r="Q250" i="3"/>
  <c r="Q250" i="4" s="1"/>
  <c r="M250" i="3"/>
  <c r="M250" i="4" s="1"/>
  <c r="I250" i="3"/>
  <c r="I250" i="4" s="1"/>
  <c r="CF250" i="3"/>
  <c r="CF250" i="4" s="1"/>
  <c r="CB250" i="3"/>
  <c r="CB250" i="4" s="1"/>
  <c r="BX250" i="3"/>
  <c r="BX250" i="4" s="1"/>
  <c r="BT250" i="3"/>
  <c r="BT250" i="4" s="1"/>
  <c r="BP250" i="3"/>
  <c r="BP250" i="4" s="1"/>
  <c r="BL250" i="3"/>
  <c r="BL250" i="4" s="1"/>
  <c r="BH250" i="3"/>
  <c r="BH250" i="4" s="1"/>
  <c r="BD250" i="3"/>
  <c r="BD250" i="4" s="1"/>
  <c r="AZ250" i="3"/>
  <c r="AZ250" i="4" s="1"/>
  <c r="AV250" i="3"/>
  <c r="AV250" i="4" s="1"/>
  <c r="AR250" i="3"/>
  <c r="AR250" i="4" s="1"/>
  <c r="AN250" i="3"/>
  <c r="AN250" i="4" s="1"/>
  <c r="AJ250" i="3"/>
  <c r="AJ250" i="4" s="1"/>
  <c r="AF250" i="3"/>
  <c r="AF250" i="4" s="1"/>
  <c r="AB250" i="3"/>
  <c r="AB250" i="4" s="1"/>
  <c r="X250" i="3"/>
  <c r="X250" i="4" s="1"/>
  <c r="T250" i="3"/>
  <c r="T250" i="4" s="1"/>
  <c r="P250" i="3"/>
  <c r="P250" i="4" s="1"/>
  <c r="L250" i="3"/>
  <c r="L250" i="4" s="1"/>
  <c r="H250" i="3"/>
  <c r="H250" i="4" s="1"/>
  <c r="CE250" i="3"/>
  <c r="CE250" i="4" s="1"/>
  <c r="CA250" i="3"/>
  <c r="CA250" i="4" s="1"/>
  <c r="BW250" i="3"/>
  <c r="BW250" i="4" s="1"/>
  <c r="BS250" i="3"/>
  <c r="BS250" i="4" s="1"/>
  <c r="BO250" i="3"/>
  <c r="BO250" i="4" s="1"/>
  <c r="BK250" i="3"/>
  <c r="BK250" i="4" s="1"/>
  <c r="BG250" i="3"/>
  <c r="BG250" i="4" s="1"/>
  <c r="BC250" i="3"/>
  <c r="BC250" i="4" s="1"/>
  <c r="AY250" i="3"/>
  <c r="AY250" i="4" s="1"/>
  <c r="AU250" i="3"/>
  <c r="AU250" i="4" s="1"/>
  <c r="AQ250" i="3"/>
  <c r="AQ250" i="4" s="1"/>
  <c r="AM250" i="3"/>
  <c r="AM250" i="4" s="1"/>
  <c r="AI250" i="3"/>
  <c r="AI250" i="4" s="1"/>
  <c r="AE250" i="3"/>
  <c r="AE250" i="4" s="1"/>
  <c r="AA250" i="3"/>
  <c r="AA250" i="4" s="1"/>
  <c r="W250" i="3"/>
  <c r="W250" i="4" s="1"/>
  <c r="S250" i="3"/>
  <c r="S250" i="4" s="1"/>
  <c r="O250" i="3"/>
  <c r="O250" i="4" s="1"/>
  <c r="K250" i="3"/>
  <c r="K250" i="4" s="1"/>
  <c r="G250" i="3"/>
  <c r="G250" i="4" s="1"/>
  <c r="CH250" i="3"/>
  <c r="CH250" i="4" s="1"/>
  <c r="CD250" i="3"/>
  <c r="CD250" i="4" s="1"/>
  <c r="BZ250" i="3"/>
  <c r="BZ250" i="4" s="1"/>
  <c r="BV250" i="3"/>
  <c r="BV250" i="4" s="1"/>
  <c r="BR250" i="3"/>
  <c r="BR250" i="4" s="1"/>
  <c r="BN250" i="3"/>
  <c r="BN250" i="4" s="1"/>
  <c r="BJ250" i="3"/>
  <c r="BJ250" i="4" s="1"/>
  <c r="BF250" i="3"/>
  <c r="BF250" i="4" s="1"/>
  <c r="BB250" i="3"/>
  <c r="BB250" i="4" s="1"/>
  <c r="AX250" i="3"/>
  <c r="AX250" i="4" s="1"/>
  <c r="AT250" i="3"/>
  <c r="AT250" i="4" s="1"/>
  <c r="AP250" i="3"/>
  <c r="AP250" i="4" s="1"/>
  <c r="AL250" i="3"/>
  <c r="AL250" i="4" s="1"/>
  <c r="AH250" i="3"/>
  <c r="AH250" i="4" s="1"/>
  <c r="AD250" i="3"/>
  <c r="AD250" i="4" s="1"/>
  <c r="Z250" i="3"/>
  <c r="Z250" i="4" s="1"/>
  <c r="V250" i="3"/>
  <c r="V250" i="4" s="1"/>
  <c r="R250" i="3"/>
  <c r="R250" i="4" s="1"/>
  <c r="N250" i="3"/>
  <c r="N250" i="4" s="1"/>
  <c r="J250" i="3"/>
  <c r="J250" i="4" s="1"/>
  <c r="CF6" i="3"/>
  <c r="CF6" i="4" s="1"/>
  <c r="CB6" i="3"/>
  <c r="CB6" i="4" s="1"/>
  <c r="BX6" i="3"/>
  <c r="BX6" i="4" s="1"/>
  <c r="BT6" i="3"/>
  <c r="BT6" i="4" s="1"/>
  <c r="BP6" i="3"/>
  <c r="BP6" i="4" s="1"/>
  <c r="BL6" i="3"/>
  <c r="BL6" i="4" s="1"/>
  <c r="BH6" i="3"/>
  <c r="BH6" i="4" s="1"/>
  <c r="BD6" i="3"/>
  <c r="BD6" i="4" s="1"/>
  <c r="AZ6" i="3"/>
  <c r="AZ6" i="4" s="1"/>
  <c r="AV6" i="3"/>
  <c r="AV6" i="4" s="1"/>
  <c r="AR6" i="3"/>
  <c r="AR6" i="4" s="1"/>
  <c r="AN6" i="3"/>
  <c r="AN6" i="4" s="1"/>
  <c r="AJ6" i="3"/>
  <c r="AJ6" i="4" s="1"/>
  <c r="AF6" i="3"/>
  <c r="AF6" i="4" s="1"/>
  <c r="AB6" i="3"/>
  <c r="AB6" i="4" s="1"/>
  <c r="X6" i="3"/>
  <c r="X6" i="4" s="1"/>
  <c r="T6" i="3"/>
  <c r="T6" i="4" s="1"/>
  <c r="P6" i="3"/>
  <c r="P6" i="4" s="1"/>
  <c r="L6" i="3"/>
  <c r="L6" i="4" s="1"/>
  <c r="H6" i="3"/>
  <c r="H6" i="4" s="1"/>
  <c r="CE6" i="3"/>
  <c r="CE6" i="4" s="1"/>
  <c r="CA6" i="3"/>
  <c r="CA6" i="4" s="1"/>
  <c r="BW6" i="3"/>
  <c r="BW6" i="4" s="1"/>
  <c r="BS6" i="3"/>
  <c r="BS6" i="4" s="1"/>
  <c r="BO6" i="3"/>
  <c r="BO6" i="4" s="1"/>
  <c r="BK6" i="3"/>
  <c r="BK6" i="4" s="1"/>
  <c r="BG6" i="3"/>
  <c r="BG6" i="4" s="1"/>
  <c r="BC6" i="3"/>
  <c r="BC6" i="4" s="1"/>
  <c r="AY6" i="3"/>
  <c r="AY6" i="4" s="1"/>
  <c r="AU6" i="3"/>
  <c r="AU6" i="4" s="1"/>
  <c r="AQ6" i="3"/>
  <c r="AQ6" i="4" s="1"/>
  <c r="AM6" i="3"/>
  <c r="AM6" i="4" s="1"/>
  <c r="AI6" i="3"/>
  <c r="AI6" i="4" s="1"/>
  <c r="AE6" i="3"/>
  <c r="AE6" i="4" s="1"/>
  <c r="AA6" i="3"/>
  <c r="AA6" i="4" s="1"/>
  <c r="W6" i="3"/>
  <c r="W6" i="4" s="1"/>
  <c r="S6" i="3"/>
  <c r="S6" i="4" s="1"/>
  <c r="O6" i="3"/>
  <c r="O6" i="4" s="1"/>
  <c r="K6" i="3"/>
  <c r="K6" i="4" s="1"/>
  <c r="G6" i="3"/>
  <c r="G6" i="4" s="1"/>
  <c r="CH6" i="3"/>
  <c r="CH6" i="4" s="1"/>
  <c r="CD6" i="3"/>
  <c r="CD6" i="4" s="1"/>
  <c r="BZ6" i="3"/>
  <c r="BZ6" i="4" s="1"/>
  <c r="BV6" i="3"/>
  <c r="BV6" i="4" s="1"/>
  <c r="BR6" i="3"/>
  <c r="BR6" i="4" s="1"/>
  <c r="BN6" i="3"/>
  <c r="BN6" i="4" s="1"/>
  <c r="BJ6" i="3"/>
  <c r="BJ6" i="4" s="1"/>
  <c r="BF6" i="3"/>
  <c r="BF6" i="4" s="1"/>
  <c r="BB6" i="3"/>
  <c r="BB6" i="4" s="1"/>
  <c r="AX6" i="3"/>
  <c r="AX6" i="4" s="1"/>
  <c r="AT6" i="3"/>
  <c r="AT6" i="4" s="1"/>
  <c r="AP6" i="3"/>
  <c r="AP6" i="4" s="1"/>
  <c r="AL6" i="3"/>
  <c r="AL6" i="4" s="1"/>
  <c r="AH6" i="3"/>
  <c r="AH6" i="4" s="1"/>
  <c r="AD6" i="3"/>
  <c r="AD6" i="4" s="1"/>
  <c r="Z6" i="3"/>
  <c r="Z6" i="4" s="1"/>
  <c r="V6" i="3"/>
  <c r="V6" i="4" s="1"/>
  <c r="R6" i="3"/>
  <c r="R6" i="4" s="1"/>
  <c r="N6" i="3"/>
  <c r="N6" i="4" s="1"/>
  <c r="J6" i="3"/>
  <c r="J6" i="4" s="1"/>
  <c r="CG6" i="3"/>
  <c r="CG6" i="4" s="1"/>
  <c r="CC6" i="3"/>
  <c r="CC6" i="4" s="1"/>
  <c r="BY6" i="3"/>
  <c r="BY6" i="4" s="1"/>
  <c r="BU6" i="3"/>
  <c r="BU6" i="4" s="1"/>
  <c r="BQ6" i="3"/>
  <c r="BQ6" i="4" s="1"/>
  <c r="BM6" i="3"/>
  <c r="BM6" i="4" s="1"/>
  <c r="BI6" i="3"/>
  <c r="BI6" i="4" s="1"/>
  <c r="BE6" i="3"/>
  <c r="BE6" i="4" s="1"/>
  <c r="BA6" i="3"/>
  <c r="BA6" i="4" s="1"/>
  <c r="AW6" i="3"/>
  <c r="AW6" i="4" s="1"/>
  <c r="AS6" i="3"/>
  <c r="AS6" i="4" s="1"/>
  <c r="AO6" i="3"/>
  <c r="AO6" i="4" s="1"/>
  <c r="AK6" i="3"/>
  <c r="AK6" i="4" s="1"/>
  <c r="AG6" i="3"/>
  <c r="AG6" i="4" s="1"/>
  <c r="AC6" i="3"/>
  <c r="AC6" i="4" s="1"/>
  <c r="Y6" i="3"/>
  <c r="Y6" i="4" s="1"/>
  <c r="U6" i="3"/>
  <c r="U6" i="4" s="1"/>
  <c r="Q6" i="3"/>
  <c r="Q6" i="4" s="1"/>
  <c r="M6" i="3"/>
  <c r="M6" i="4" s="1"/>
  <c r="I6" i="3"/>
  <c r="I6" i="4" s="1"/>
  <c r="CG239" i="3"/>
  <c r="CG239" i="4" s="1"/>
  <c r="CC239" i="3"/>
  <c r="CC239" i="4" s="1"/>
  <c r="BY239" i="3"/>
  <c r="BY239" i="4" s="1"/>
  <c r="BU239" i="3"/>
  <c r="BU239" i="4" s="1"/>
  <c r="BQ239" i="3"/>
  <c r="BQ239" i="4" s="1"/>
  <c r="BM239" i="3"/>
  <c r="BM239" i="4" s="1"/>
  <c r="BI239" i="3"/>
  <c r="BI239" i="4" s="1"/>
  <c r="BE239" i="3"/>
  <c r="BE239" i="4" s="1"/>
  <c r="BA239" i="3"/>
  <c r="BA239" i="4" s="1"/>
  <c r="AW239" i="3"/>
  <c r="AW239" i="4" s="1"/>
  <c r="AS239" i="3"/>
  <c r="AS239" i="4" s="1"/>
  <c r="AO239" i="3"/>
  <c r="AO239" i="4" s="1"/>
  <c r="AK239" i="3"/>
  <c r="AK239" i="4" s="1"/>
  <c r="AG239" i="3"/>
  <c r="AG239" i="4" s="1"/>
  <c r="AC239" i="3"/>
  <c r="AC239" i="4" s="1"/>
  <c r="Y239" i="3"/>
  <c r="Y239" i="4" s="1"/>
  <c r="U239" i="3"/>
  <c r="U239" i="4" s="1"/>
  <c r="Q239" i="3"/>
  <c r="Q239" i="4" s="1"/>
  <c r="M239" i="3"/>
  <c r="M239" i="4" s="1"/>
  <c r="I239" i="3"/>
  <c r="I239" i="4" s="1"/>
  <c r="CF239" i="3"/>
  <c r="CF239" i="4" s="1"/>
  <c r="CB239" i="3"/>
  <c r="CB239" i="4" s="1"/>
  <c r="BX239" i="3"/>
  <c r="BX239" i="4" s="1"/>
  <c r="BT239" i="3"/>
  <c r="BT239" i="4" s="1"/>
  <c r="BP239" i="3"/>
  <c r="BP239" i="4" s="1"/>
  <c r="BL239" i="3"/>
  <c r="BL239" i="4" s="1"/>
  <c r="BH239" i="3"/>
  <c r="BH239" i="4" s="1"/>
  <c r="BD239" i="3"/>
  <c r="BD239" i="4" s="1"/>
  <c r="AZ239" i="3"/>
  <c r="AZ239" i="4" s="1"/>
  <c r="AV239" i="3"/>
  <c r="AV239" i="4" s="1"/>
  <c r="AR239" i="3"/>
  <c r="AR239" i="4" s="1"/>
  <c r="AN239" i="3"/>
  <c r="AN239" i="4" s="1"/>
  <c r="AJ239" i="3"/>
  <c r="AJ239" i="4" s="1"/>
  <c r="AF239" i="3"/>
  <c r="AF239" i="4" s="1"/>
  <c r="AB239" i="3"/>
  <c r="AB239" i="4" s="1"/>
  <c r="X239" i="3"/>
  <c r="X239" i="4" s="1"/>
  <c r="T239" i="3"/>
  <c r="T239" i="4" s="1"/>
  <c r="P239" i="3"/>
  <c r="P239" i="4" s="1"/>
  <c r="L239" i="3"/>
  <c r="L239" i="4" s="1"/>
  <c r="H239" i="3"/>
  <c r="H239" i="4" s="1"/>
  <c r="CE239" i="3"/>
  <c r="CE239" i="4" s="1"/>
  <c r="CA239" i="3"/>
  <c r="CA239" i="4" s="1"/>
  <c r="BW239" i="3"/>
  <c r="BW239" i="4" s="1"/>
  <c r="BS239" i="3"/>
  <c r="BS239" i="4" s="1"/>
  <c r="BO239" i="3"/>
  <c r="BO239" i="4" s="1"/>
  <c r="BK239" i="3"/>
  <c r="BK239" i="4" s="1"/>
  <c r="BG239" i="3"/>
  <c r="BG239" i="4" s="1"/>
  <c r="BC239" i="3"/>
  <c r="BC239" i="4" s="1"/>
  <c r="AY239" i="3"/>
  <c r="AY239" i="4" s="1"/>
  <c r="AU239" i="3"/>
  <c r="AU239" i="4" s="1"/>
  <c r="AQ239" i="3"/>
  <c r="AQ239" i="4" s="1"/>
  <c r="AM239" i="3"/>
  <c r="AM239" i="4" s="1"/>
  <c r="AI239" i="3"/>
  <c r="AI239" i="4" s="1"/>
  <c r="AE239" i="3"/>
  <c r="AE239" i="4" s="1"/>
  <c r="AA239" i="3"/>
  <c r="AA239" i="4" s="1"/>
  <c r="W239" i="3"/>
  <c r="W239" i="4" s="1"/>
  <c r="S239" i="3"/>
  <c r="S239" i="4" s="1"/>
  <c r="O239" i="3"/>
  <c r="O239" i="4" s="1"/>
  <c r="K239" i="3"/>
  <c r="K239" i="4" s="1"/>
  <c r="G239" i="3"/>
  <c r="G239" i="4" s="1"/>
  <c r="CH239" i="3"/>
  <c r="CH239" i="4" s="1"/>
  <c r="CD239" i="3"/>
  <c r="CD239" i="4" s="1"/>
  <c r="BZ239" i="3"/>
  <c r="BZ239" i="4" s="1"/>
  <c r="BV239" i="3"/>
  <c r="BV239" i="4" s="1"/>
  <c r="BR239" i="3"/>
  <c r="BR239" i="4" s="1"/>
  <c r="BN239" i="3"/>
  <c r="BN239" i="4" s="1"/>
  <c r="BJ239" i="3"/>
  <c r="BJ239" i="4" s="1"/>
  <c r="BF239" i="3"/>
  <c r="BF239" i="4" s="1"/>
  <c r="BB239" i="3"/>
  <c r="BB239" i="4" s="1"/>
  <c r="AX239" i="3"/>
  <c r="AX239" i="4" s="1"/>
  <c r="AT239" i="3"/>
  <c r="AT239" i="4" s="1"/>
  <c r="AP239" i="3"/>
  <c r="AP239" i="4" s="1"/>
  <c r="AL239" i="3"/>
  <c r="AL239" i="4" s="1"/>
  <c r="AH239" i="3"/>
  <c r="AH239" i="4" s="1"/>
  <c r="AD239" i="3"/>
  <c r="AD239" i="4" s="1"/>
  <c r="Z239" i="3"/>
  <c r="Z239" i="4" s="1"/>
  <c r="V239" i="3"/>
  <c r="V239" i="4" s="1"/>
  <c r="R239" i="3"/>
  <c r="R239" i="4" s="1"/>
  <c r="N239" i="3"/>
  <c r="N239" i="4" s="1"/>
  <c r="J239" i="3"/>
  <c r="J239" i="4" s="1"/>
  <c r="CG231" i="3"/>
  <c r="CG231" i="4" s="1"/>
  <c r="CC231" i="3"/>
  <c r="CC231" i="4" s="1"/>
  <c r="BY231" i="3"/>
  <c r="BY231" i="4" s="1"/>
  <c r="BU231" i="3"/>
  <c r="BU231" i="4" s="1"/>
  <c r="BQ231" i="3"/>
  <c r="BQ231" i="4" s="1"/>
  <c r="BM231" i="3"/>
  <c r="BM231" i="4" s="1"/>
  <c r="BI231" i="3"/>
  <c r="BI231" i="4" s="1"/>
  <c r="BE231" i="3"/>
  <c r="BE231" i="4" s="1"/>
  <c r="BA231" i="3"/>
  <c r="BA231" i="4" s="1"/>
  <c r="AW231" i="3"/>
  <c r="AW231" i="4" s="1"/>
  <c r="AS231" i="3"/>
  <c r="AS231" i="4" s="1"/>
  <c r="AO231" i="3"/>
  <c r="AO231" i="4" s="1"/>
  <c r="AK231" i="3"/>
  <c r="AK231" i="4" s="1"/>
  <c r="AG231" i="3"/>
  <c r="AG231" i="4" s="1"/>
  <c r="AC231" i="3"/>
  <c r="AC231" i="4" s="1"/>
  <c r="Y231" i="3"/>
  <c r="Y231" i="4" s="1"/>
  <c r="U231" i="3"/>
  <c r="U231" i="4" s="1"/>
  <c r="Q231" i="3"/>
  <c r="Q231" i="4" s="1"/>
  <c r="M231" i="3"/>
  <c r="M231" i="4" s="1"/>
  <c r="I231" i="3"/>
  <c r="I231" i="4" s="1"/>
  <c r="CF231" i="3"/>
  <c r="CF231" i="4" s="1"/>
  <c r="CB231" i="3"/>
  <c r="CB231" i="4" s="1"/>
  <c r="BX231" i="3"/>
  <c r="BX231" i="4" s="1"/>
  <c r="BT231" i="3"/>
  <c r="BT231" i="4" s="1"/>
  <c r="BP231" i="3"/>
  <c r="BP231" i="4" s="1"/>
  <c r="BL231" i="3"/>
  <c r="BL231" i="4" s="1"/>
  <c r="BH231" i="3"/>
  <c r="BH231" i="4" s="1"/>
  <c r="BD231" i="3"/>
  <c r="BD231" i="4" s="1"/>
  <c r="AZ231" i="3"/>
  <c r="AZ231" i="4" s="1"/>
  <c r="AV231" i="3"/>
  <c r="AV231" i="4" s="1"/>
  <c r="AR231" i="3"/>
  <c r="AR231" i="4" s="1"/>
  <c r="AN231" i="3"/>
  <c r="AN231" i="4" s="1"/>
  <c r="AJ231" i="3"/>
  <c r="AJ231" i="4" s="1"/>
  <c r="AF231" i="3"/>
  <c r="AF231" i="4" s="1"/>
  <c r="AB231" i="3"/>
  <c r="AB231" i="4" s="1"/>
  <c r="X231" i="3"/>
  <c r="X231" i="4" s="1"/>
  <c r="T231" i="3"/>
  <c r="T231" i="4" s="1"/>
  <c r="P231" i="3"/>
  <c r="P231" i="4" s="1"/>
  <c r="L231" i="3"/>
  <c r="L231" i="4" s="1"/>
  <c r="H231" i="3"/>
  <c r="H231" i="4" s="1"/>
  <c r="CE231" i="3"/>
  <c r="CE231" i="4" s="1"/>
  <c r="CA231" i="3"/>
  <c r="CA231" i="4" s="1"/>
  <c r="BW231" i="3"/>
  <c r="BW231" i="4" s="1"/>
  <c r="BS231" i="3"/>
  <c r="BS231" i="4" s="1"/>
  <c r="BO231" i="3"/>
  <c r="BO231" i="4" s="1"/>
  <c r="BK231" i="3"/>
  <c r="BK231" i="4" s="1"/>
  <c r="BG231" i="3"/>
  <c r="BG231" i="4" s="1"/>
  <c r="BC231" i="3"/>
  <c r="BC231" i="4" s="1"/>
  <c r="AY231" i="3"/>
  <c r="AY231" i="4" s="1"/>
  <c r="AU231" i="3"/>
  <c r="AU231" i="4" s="1"/>
  <c r="AQ231" i="3"/>
  <c r="AQ231" i="4" s="1"/>
  <c r="AM231" i="3"/>
  <c r="AM231" i="4" s="1"/>
  <c r="AI231" i="3"/>
  <c r="AI231" i="4" s="1"/>
  <c r="AE231" i="3"/>
  <c r="AE231" i="4" s="1"/>
  <c r="AA231" i="3"/>
  <c r="AA231" i="4" s="1"/>
  <c r="W231" i="3"/>
  <c r="W231" i="4" s="1"/>
  <c r="S231" i="3"/>
  <c r="S231" i="4" s="1"/>
  <c r="O231" i="3"/>
  <c r="O231" i="4" s="1"/>
  <c r="K231" i="3"/>
  <c r="K231" i="4" s="1"/>
  <c r="G231" i="3"/>
  <c r="G231" i="4" s="1"/>
  <c r="CH231" i="3"/>
  <c r="CH231" i="4" s="1"/>
  <c r="CD231" i="3"/>
  <c r="CD231" i="4" s="1"/>
  <c r="BZ231" i="3"/>
  <c r="BZ231" i="4" s="1"/>
  <c r="BV231" i="3"/>
  <c r="BV231" i="4" s="1"/>
  <c r="BR231" i="3"/>
  <c r="BR231" i="4" s="1"/>
  <c r="BN231" i="3"/>
  <c r="BN231" i="4" s="1"/>
  <c r="BJ231" i="3"/>
  <c r="BJ231" i="4" s="1"/>
  <c r="BF231" i="3"/>
  <c r="BF231" i="4" s="1"/>
  <c r="BB231" i="3"/>
  <c r="BB231" i="4" s="1"/>
  <c r="AX231" i="3"/>
  <c r="AX231" i="4" s="1"/>
  <c r="AT231" i="3"/>
  <c r="AT231" i="4" s="1"/>
  <c r="AP231" i="3"/>
  <c r="AP231" i="4" s="1"/>
  <c r="AL231" i="3"/>
  <c r="AL231" i="4" s="1"/>
  <c r="AH231" i="3"/>
  <c r="AH231" i="4" s="1"/>
  <c r="AD231" i="3"/>
  <c r="AD231" i="4" s="1"/>
  <c r="Z231" i="3"/>
  <c r="Z231" i="4" s="1"/>
  <c r="V231" i="3"/>
  <c r="V231" i="4" s="1"/>
  <c r="R231" i="3"/>
  <c r="R231" i="4" s="1"/>
  <c r="N231" i="3"/>
  <c r="N231" i="4" s="1"/>
  <c r="J231" i="3"/>
  <c r="J231" i="4" s="1"/>
  <c r="CG219" i="3"/>
  <c r="CG219" i="4" s="1"/>
  <c r="CC219" i="3"/>
  <c r="CC219" i="4" s="1"/>
  <c r="BY219" i="3"/>
  <c r="BY219" i="4" s="1"/>
  <c r="BU219" i="3"/>
  <c r="BU219" i="4" s="1"/>
  <c r="BQ219" i="3"/>
  <c r="BQ219" i="4" s="1"/>
  <c r="BM219" i="3"/>
  <c r="BM219" i="4" s="1"/>
  <c r="BI219" i="3"/>
  <c r="BI219" i="4" s="1"/>
  <c r="BE219" i="3"/>
  <c r="BE219" i="4" s="1"/>
  <c r="BA219" i="3"/>
  <c r="BA219" i="4" s="1"/>
  <c r="AW219" i="3"/>
  <c r="AW219" i="4" s="1"/>
  <c r="AS219" i="3"/>
  <c r="AS219" i="4" s="1"/>
  <c r="AO219" i="3"/>
  <c r="AO219" i="4" s="1"/>
  <c r="AK219" i="3"/>
  <c r="AK219" i="4" s="1"/>
  <c r="AG219" i="3"/>
  <c r="AG219" i="4" s="1"/>
  <c r="AC219" i="3"/>
  <c r="AC219" i="4" s="1"/>
  <c r="Y219" i="3"/>
  <c r="Y219" i="4" s="1"/>
  <c r="U219" i="3"/>
  <c r="U219" i="4" s="1"/>
  <c r="Q219" i="3"/>
  <c r="Q219" i="4" s="1"/>
  <c r="M219" i="3"/>
  <c r="M219" i="4" s="1"/>
  <c r="I219" i="3"/>
  <c r="I219" i="4" s="1"/>
  <c r="CF219" i="3"/>
  <c r="CF219" i="4" s="1"/>
  <c r="CB219" i="3"/>
  <c r="CB219" i="4" s="1"/>
  <c r="BX219" i="3"/>
  <c r="BX219" i="4" s="1"/>
  <c r="BT219" i="3"/>
  <c r="BT219" i="4" s="1"/>
  <c r="BP219" i="3"/>
  <c r="BP219" i="4" s="1"/>
  <c r="BL219" i="3"/>
  <c r="BL219" i="4" s="1"/>
  <c r="BH219" i="3"/>
  <c r="BH219" i="4" s="1"/>
  <c r="BD219" i="3"/>
  <c r="BD219" i="4" s="1"/>
  <c r="AZ219" i="3"/>
  <c r="AZ219" i="4" s="1"/>
  <c r="AV219" i="3"/>
  <c r="AV219" i="4" s="1"/>
  <c r="AR219" i="3"/>
  <c r="AR219" i="4" s="1"/>
  <c r="AN219" i="3"/>
  <c r="AN219" i="4" s="1"/>
  <c r="AJ219" i="3"/>
  <c r="AJ219" i="4" s="1"/>
  <c r="AF219" i="3"/>
  <c r="AF219" i="4" s="1"/>
  <c r="AB219" i="3"/>
  <c r="AB219" i="4" s="1"/>
  <c r="X219" i="3"/>
  <c r="X219" i="4" s="1"/>
  <c r="T219" i="3"/>
  <c r="T219" i="4" s="1"/>
  <c r="P219" i="3"/>
  <c r="P219" i="4" s="1"/>
  <c r="L219" i="3"/>
  <c r="L219" i="4" s="1"/>
  <c r="H219" i="3"/>
  <c r="H219" i="4" s="1"/>
  <c r="CE219" i="3"/>
  <c r="CE219" i="4" s="1"/>
  <c r="CA219" i="3"/>
  <c r="CA219" i="4" s="1"/>
  <c r="BW219" i="3"/>
  <c r="BW219" i="4" s="1"/>
  <c r="BS219" i="3"/>
  <c r="BS219" i="4" s="1"/>
  <c r="BO219" i="3"/>
  <c r="BO219" i="4" s="1"/>
  <c r="BK219" i="3"/>
  <c r="BK219" i="4" s="1"/>
  <c r="BG219" i="3"/>
  <c r="BG219" i="4" s="1"/>
  <c r="BC219" i="3"/>
  <c r="BC219" i="4" s="1"/>
  <c r="AY219" i="3"/>
  <c r="AY219" i="4" s="1"/>
  <c r="AU219" i="3"/>
  <c r="AU219" i="4" s="1"/>
  <c r="AQ219" i="3"/>
  <c r="AQ219" i="4" s="1"/>
  <c r="AM219" i="3"/>
  <c r="AM219" i="4" s="1"/>
  <c r="AI219" i="3"/>
  <c r="AI219" i="4" s="1"/>
  <c r="AE219" i="3"/>
  <c r="AE219" i="4" s="1"/>
  <c r="AA219" i="3"/>
  <c r="AA219" i="4" s="1"/>
  <c r="W219" i="3"/>
  <c r="W219" i="4" s="1"/>
  <c r="S219" i="3"/>
  <c r="S219" i="4" s="1"/>
  <c r="O219" i="3"/>
  <c r="O219" i="4" s="1"/>
  <c r="K219" i="3"/>
  <c r="K219" i="4" s="1"/>
  <c r="G219" i="3"/>
  <c r="G219" i="4" s="1"/>
  <c r="CH219" i="3"/>
  <c r="CH219" i="4" s="1"/>
  <c r="CD219" i="3"/>
  <c r="CD219" i="4" s="1"/>
  <c r="BZ219" i="3"/>
  <c r="BZ219" i="4" s="1"/>
  <c r="BV219" i="3"/>
  <c r="BV219" i="4" s="1"/>
  <c r="BR219" i="3"/>
  <c r="BR219" i="4" s="1"/>
  <c r="BN219" i="3"/>
  <c r="BN219" i="4" s="1"/>
  <c r="BJ219" i="3"/>
  <c r="BJ219" i="4" s="1"/>
  <c r="BF219" i="3"/>
  <c r="BF219" i="4" s="1"/>
  <c r="BB219" i="3"/>
  <c r="BB219" i="4" s="1"/>
  <c r="AX219" i="3"/>
  <c r="AX219" i="4" s="1"/>
  <c r="AT219" i="3"/>
  <c r="AT219" i="4" s="1"/>
  <c r="AP219" i="3"/>
  <c r="AP219" i="4" s="1"/>
  <c r="AL219" i="3"/>
  <c r="AL219" i="4" s="1"/>
  <c r="AH219" i="3"/>
  <c r="AH219" i="4" s="1"/>
  <c r="AD219" i="3"/>
  <c r="AD219" i="4" s="1"/>
  <c r="Z219" i="3"/>
  <c r="Z219" i="4" s="1"/>
  <c r="V219" i="3"/>
  <c r="V219" i="4" s="1"/>
  <c r="R219" i="3"/>
  <c r="R219" i="4" s="1"/>
  <c r="N219" i="3"/>
  <c r="N219" i="4" s="1"/>
  <c r="J219" i="3"/>
  <c r="J219" i="4" s="1"/>
  <c r="CG207" i="3"/>
  <c r="CG207" i="4" s="1"/>
  <c r="CC207" i="3"/>
  <c r="CC207" i="4" s="1"/>
  <c r="BY207" i="3"/>
  <c r="BY207" i="4" s="1"/>
  <c r="BU207" i="3"/>
  <c r="BU207" i="4" s="1"/>
  <c r="BQ207" i="3"/>
  <c r="BQ207" i="4" s="1"/>
  <c r="BM207" i="3"/>
  <c r="BM207" i="4" s="1"/>
  <c r="BI207" i="3"/>
  <c r="BI207" i="4" s="1"/>
  <c r="BE207" i="3"/>
  <c r="BE207" i="4" s="1"/>
  <c r="BA207" i="3"/>
  <c r="BA207" i="4" s="1"/>
  <c r="AW207" i="3"/>
  <c r="AW207" i="4" s="1"/>
  <c r="AS207" i="3"/>
  <c r="AS207" i="4" s="1"/>
  <c r="AO207" i="3"/>
  <c r="AO207" i="4" s="1"/>
  <c r="AK207" i="3"/>
  <c r="AK207" i="4" s="1"/>
  <c r="AG207" i="3"/>
  <c r="AG207" i="4" s="1"/>
  <c r="AC207" i="3"/>
  <c r="AC207" i="4" s="1"/>
  <c r="Y207" i="3"/>
  <c r="Y207" i="4" s="1"/>
  <c r="U207" i="3"/>
  <c r="U207" i="4" s="1"/>
  <c r="Q207" i="3"/>
  <c r="Q207" i="4" s="1"/>
  <c r="M207" i="3"/>
  <c r="M207" i="4" s="1"/>
  <c r="I207" i="3"/>
  <c r="I207" i="4" s="1"/>
  <c r="CF207" i="3"/>
  <c r="CF207" i="4" s="1"/>
  <c r="CB207" i="3"/>
  <c r="CB207" i="4" s="1"/>
  <c r="BX207" i="3"/>
  <c r="BX207" i="4" s="1"/>
  <c r="BT207" i="3"/>
  <c r="BT207" i="4" s="1"/>
  <c r="BP207" i="3"/>
  <c r="BP207" i="4" s="1"/>
  <c r="BL207" i="3"/>
  <c r="BL207" i="4" s="1"/>
  <c r="BH207" i="3"/>
  <c r="BH207" i="4" s="1"/>
  <c r="BD207" i="3"/>
  <c r="BD207" i="4" s="1"/>
  <c r="AZ207" i="3"/>
  <c r="AZ207" i="4" s="1"/>
  <c r="AV207" i="3"/>
  <c r="AV207" i="4" s="1"/>
  <c r="AR207" i="3"/>
  <c r="AR207" i="4" s="1"/>
  <c r="AN207" i="3"/>
  <c r="AN207" i="4" s="1"/>
  <c r="AJ207" i="3"/>
  <c r="AJ207" i="4" s="1"/>
  <c r="AF207" i="3"/>
  <c r="AF207" i="4" s="1"/>
  <c r="AB207" i="3"/>
  <c r="AB207" i="4" s="1"/>
  <c r="X207" i="3"/>
  <c r="X207" i="4" s="1"/>
  <c r="T207" i="3"/>
  <c r="T207" i="4" s="1"/>
  <c r="P207" i="3"/>
  <c r="P207" i="4" s="1"/>
  <c r="L207" i="3"/>
  <c r="L207" i="4" s="1"/>
  <c r="H207" i="3"/>
  <c r="H207" i="4" s="1"/>
  <c r="CE207" i="3"/>
  <c r="CE207" i="4" s="1"/>
  <c r="CA207" i="3"/>
  <c r="CA207" i="4" s="1"/>
  <c r="BW207" i="3"/>
  <c r="BW207" i="4" s="1"/>
  <c r="BS207" i="3"/>
  <c r="BS207" i="4" s="1"/>
  <c r="BO207" i="3"/>
  <c r="BO207" i="4" s="1"/>
  <c r="BK207" i="3"/>
  <c r="BK207" i="4" s="1"/>
  <c r="BG207" i="3"/>
  <c r="BG207" i="4" s="1"/>
  <c r="BC207" i="3"/>
  <c r="BC207" i="4" s="1"/>
  <c r="AY207" i="3"/>
  <c r="AY207" i="4" s="1"/>
  <c r="AU207" i="3"/>
  <c r="AU207" i="4" s="1"/>
  <c r="AQ207" i="3"/>
  <c r="AQ207" i="4" s="1"/>
  <c r="AM207" i="3"/>
  <c r="AM207" i="4" s="1"/>
  <c r="AI207" i="3"/>
  <c r="AI207" i="4" s="1"/>
  <c r="AE207" i="3"/>
  <c r="AE207" i="4" s="1"/>
  <c r="AA207" i="3"/>
  <c r="AA207" i="4" s="1"/>
  <c r="W207" i="3"/>
  <c r="W207" i="4" s="1"/>
  <c r="S207" i="3"/>
  <c r="S207" i="4" s="1"/>
  <c r="O207" i="3"/>
  <c r="O207" i="4" s="1"/>
  <c r="K207" i="3"/>
  <c r="K207" i="4" s="1"/>
  <c r="G207" i="3"/>
  <c r="G207" i="4" s="1"/>
  <c r="CH207" i="3"/>
  <c r="CH207" i="4" s="1"/>
  <c r="CD207" i="3"/>
  <c r="CD207" i="4" s="1"/>
  <c r="BZ207" i="3"/>
  <c r="BZ207" i="4" s="1"/>
  <c r="BV207" i="3"/>
  <c r="BV207" i="4" s="1"/>
  <c r="BR207" i="3"/>
  <c r="BR207" i="4" s="1"/>
  <c r="BN207" i="3"/>
  <c r="BN207" i="4" s="1"/>
  <c r="BJ207" i="3"/>
  <c r="BJ207" i="4" s="1"/>
  <c r="BF207" i="3"/>
  <c r="BF207" i="4" s="1"/>
  <c r="BB207" i="3"/>
  <c r="BB207" i="4" s="1"/>
  <c r="AX207" i="3"/>
  <c r="AX207" i="4" s="1"/>
  <c r="AT207" i="3"/>
  <c r="AT207" i="4" s="1"/>
  <c r="AP207" i="3"/>
  <c r="AP207" i="4" s="1"/>
  <c r="AL207" i="3"/>
  <c r="AL207" i="4" s="1"/>
  <c r="AH207" i="3"/>
  <c r="AH207" i="4" s="1"/>
  <c r="AD207" i="3"/>
  <c r="AD207" i="4" s="1"/>
  <c r="Z207" i="3"/>
  <c r="Z207" i="4" s="1"/>
  <c r="V207" i="3"/>
  <c r="V207" i="4" s="1"/>
  <c r="R207" i="3"/>
  <c r="R207" i="4" s="1"/>
  <c r="N207" i="3"/>
  <c r="N207" i="4" s="1"/>
  <c r="J207" i="3"/>
  <c r="J207" i="4" s="1"/>
  <c r="CF5" i="3"/>
  <c r="CF5" i="4" s="1"/>
  <c r="CB5" i="3"/>
  <c r="CB5" i="4" s="1"/>
  <c r="BX5" i="3"/>
  <c r="BX5" i="4" s="1"/>
  <c r="BT5" i="3"/>
  <c r="BT5" i="4" s="1"/>
  <c r="BP5" i="3"/>
  <c r="BP5" i="4" s="1"/>
  <c r="BL5" i="3"/>
  <c r="BL5" i="4" s="1"/>
  <c r="BH5" i="3"/>
  <c r="BH5" i="4" s="1"/>
  <c r="BD5" i="3"/>
  <c r="BD5" i="4" s="1"/>
  <c r="AZ5" i="3"/>
  <c r="AZ5" i="4" s="1"/>
  <c r="AV5" i="3"/>
  <c r="AV5" i="4" s="1"/>
  <c r="AR5" i="3"/>
  <c r="AR5" i="4" s="1"/>
  <c r="AN5" i="3"/>
  <c r="AN5" i="4" s="1"/>
  <c r="AJ5" i="3"/>
  <c r="AJ5" i="4" s="1"/>
  <c r="AF5" i="3"/>
  <c r="AF5" i="4" s="1"/>
  <c r="AB5" i="3"/>
  <c r="AB5" i="4" s="1"/>
  <c r="X5" i="3"/>
  <c r="X5" i="4" s="1"/>
  <c r="T5" i="3"/>
  <c r="T5" i="4" s="1"/>
  <c r="P5" i="3"/>
  <c r="P5" i="4" s="1"/>
  <c r="L5" i="3"/>
  <c r="L5" i="4" s="1"/>
  <c r="H5" i="3"/>
  <c r="H5" i="4" s="1"/>
  <c r="CE5" i="3"/>
  <c r="CE5" i="4" s="1"/>
  <c r="CA5" i="3"/>
  <c r="CA5" i="4" s="1"/>
  <c r="BW5" i="3"/>
  <c r="BW5" i="4" s="1"/>
  <c r="BS5" i="3"/>
  <c r="BS5" i="4" s="1"/>
  <c r="BO5" i="3"/>
  <c r="BO5" i="4" s="1"/>
  <c r="BK5" i="3"/>
  <c r="BK5" i="4" s="1"/>
  <c r="BG5" i="3"/>
  <c r="BG5" i="4" s="1"/>
  <c r="BC5" i="3"/>
  <c r="BC5" i="4" s="1"/>
  <c r="AY5" i="3"/>
  <c r="AY5" i="4" s="1"/>
  <c r="AU5" i="3"/>
  <c r="AU5" i="4" s="1"/>
  <c r="AQ5" i="3"/>
  <c r="AQ5" i="4" s="1"/>
  <c r="AM5" i="3"/>
  <c r="AM5" i="4" s="1"/>
  <c r="AI5" i="3"/>
  <c r="AI5" i="4" s="1"/>
  <c r="AE5" i="3"/>
  <c r="AE5" i="4" s="1"/>
  <c r="AA5" i="3"/>
  <c r="AA5" i="4" s="1"/>
  <c r="W5" i="3"/>
  <c r="W5" i="4" s="1"/>
  <c r="S5" i="3"/>
  <c r="S5" i="4" s="1"/>
  <c r="O5" i="3"/>
  <c r="O5" i="4" s="1"/>
  <c r="K5" i="3"/>
  <c r="K5" i="4" s="1"/>
  <c r="G5" i="3"/>
  <c r="G5" i="4" s="1"/>
  <c r="CH5" i="3"/>
  <c r="CH5" i="4" s="1"/>
  <c r="CD5" i="3"/>
  <c r="CD5" i="4" s="1"/>
  <c r="BZ5" i="3"/>
  <c r="BZ5" i="4" s="1"/>
  <c r="BV5" i="3"/>
  <c r="BV5" i="4" s="1"/>
  <c r="BR5" i="3"/>
  <c r="BR5" i="4" s="1"/>
  <c r="BN5" i="3"/>
  <c r="BN5" i="4" s="1"/>
  <c r="BJ5" i="3"/>
  <c r="BJ5" i="4" s="1"/>
  <c r="BF5" i="3"/>
  <c r="BF5" i="4" s="1"/>
  <c r="BB5" i="3"/>
  <c r="BB5" i="4" s="1"/>
  <c r="AX5" i="3"/>
  <c r="AX5" i="4" s="1"/>
  <c r="AT5" i="3"/>
  <c r="AT5" i="4" s="1"/>
  <c r="AP5" i="3"/>
  <c r="AP5" i="4" s="1"/>
  <c r="AL5" i="3"/>
  <c r="AL5" i="4" s="1"/>
  <c r="AH5" i="3"/>
  <c r="AH5" i="4" s="1"/>
  <c r="AD5" i="3"/>
  <c r="AD5" i="4" s="1"/>
  <c r="Z5" i="3"/>
  <c r="Z5" i="4" s="1"/>
  <c r="V5" i="3"/>
  <c r="V5" i="4" s="1"/>
  <c r="R5" i="3"/>
  <c r="R5" i="4" s="1"/>
  <c r="N5" i="3"/>
  <c r="N5" i="4" s="1"/>
  <c r="J5" i="3"/>
  <c r="J5" i="4" s="1"/>
  <c r="CG5" i="3"/>
  <c r="CG5" i="4" s="1"/>
  <c r="CC5" i="3"/>
  <c r="CC5" i="4" s="1"/>
  <c r="BY5" i="3"/>
  <c r="BY5" i="4" s="1"/>
  <c r="BU5" i="3"/>
  <c r="BU5" i="4" s="1"/>
  <c r="BQ5" i="3"/>
  <c r="BQ5" i="4" s="1"/>
  <c r="BM5" i="3"/>
  <c r="BM5" i="4" s="1"/>
  <c r="BI5" i="3"/>
  <c r="BI5" i="4" s="1"/>
  <c r="BE5" i="3"/>
  <c r="BE5" i="4" s="1"/>
  <c r="BA5" i="3"/>
  <c r="BA5" i="4" s="1"/>
  <c r="AW5" i="3"/>
  <c r="AW5" i="4" s="1"/>
  <c r="AS5" i="3"/>
  <c r="AS5" i="4" s="1"/>
  <c r="AO5" i="3"/>
  <c r="AO5" i="4" s="1"/>
  <c r="AK5" i="3"/>
  <c r="AK5" i="4" s="1"/>
  <c r="AG5" i="3"/>
  <c r="AG5" i="4" s="1"/>
  <c r="AC5" i="3"/>
  <c r="AC5" i="4" s="1"/>
  <c r="Y5" i="3"/>
  <c r="Y5" i="4" s="1"/>
  <c r="U5" i="3"/>
  <c r="U5" i="4" s="1"/>
  <c r="Q5" i="3"/>
  <c r="Q5" i="4" s="1"/>
  <c r="M5" i="3"/>
  <c r="M5" i="4" s="1"/>
  <c r="I5" i="3"/>
  <c r="I5" i="4" s="1"/>
  <c r="CG213" i="3"/>
  <c r="CG213" i="4" s="1"/>
  <c r="CC213" i="3"/>
  <c r="CC213" i="4" s="1"/>
  <c r="BY213" i="3"/>
  <c r="BY213" i="4" s="1"/>
  <c r="BU213" i="3"/>
  <c r="BU213" i="4" s="1"/>
  <c r="BQ213" i="3"/>
  <c r="BQ213" i="4" s="1"/>
  <c r="BM213" i="3"/>
  <c r="BM213" i="4" s="1"/>
  <c r="BI213" i="3"/>
  <c r="BI213" i="4" s="1"/>
  <c r="BE213" i="3"/>
  <c r="BE213" i="4" s="1"/>
  <c r="BA213" i="3"/>
  <c r="BA213" i="4" s="1"/>
  <c r="AW213" i="3"/>
  <c r="AW213" i="4" s="1"/>
  <c r="AS213" i="3"/>
  <c r="AS213" i="4" s="1"/>
  <c r="AO213" i="3"/>
  <c r="AO213" i="4" s="1"/>
  <c r="AK213" i="3"/>
  <c r="AK213" i="4" s="1"/>
  <c r="AG213" i="3"/>
  <c r="AG213" i="4" s="1"/>
  <c r="AC213" i="3"/>
  <c r="AC213" i="4" s="1"/>
  <c r="Y213" i="3"/>
  <c r="Y213" i="4" s="1"/>
  <c r="U213" i="3"/>
  <c r="U213" i="4" s="1"/>
  <c r="Q213" i="3"/>
  <c r="Q213" i="4" s="1"/>
  <c r="M213" i="3"/>
  <c r="M213" i="4" s="1"/>
  <c r="I213" i="3"/>
  <c r="I213" i="4" s="1"/>
  <c r="CF213" i="3"/>
  <c r="CF213" i="4" s="1"/>
  <c r="CB213" i="3"/>
  <c r="CB213" i="4" s="1"/>
  <c r="BX213" i="3"/>
  <c r="BX213" i="4" s="1"/>
  <c r="BT213" i="3"/>
  <c r="BT213" i="4" s="1"/>
  <c r="BP213" i="3"/>
  <c r="BP213" i="4" s="1"/>
  <c r="BL213" i="3"/>
  <c r="BL213" i="4" s="1"/>
  <c r="BH213" i="3"/>
  <c r="BH213" i="4" s="1"/>
  <c r="BD213" i="3"/>
  <c r="BD213" i="4" s="1"/>
  <c r="AZ213" i="3"/>
  <c r="AZ213" i="4" s="1"/>
  <c r="AV213" i="3"/>
  <c r="AV213" i="4" s="1"/>
  <c r="AR213" i="3"/>
  <c r="AR213" i="4" s="1"/>
  <c r="AN213" i="3"/>
  <c r="AN213" i="4" s="1"/>
  <c r="AJ213" i="3"/>
  <c r="AJ213" i="4" s="1"/>
  <c r="AF213" i="3"/>
  <c r="AF213" i="4" s="1"/>
  <c r="AB213" i="3"/>
  <c r="AB213" i="4" s="1"/>
  <c r="X213" i="3"/>
  <c r="X213" i="4" s="1"/>
  <c r="T213" i="3"/>
  <c r="T213" i="4" s="1"/>
  <c r="P213" i="3"/>
  <c r="P213" i="4" s="1"/>
  <c r="L213" i="3"/>
  <c r="L213" i="4" s="1"/>
  <c r="H213" i="3"/>
  <c r="H213" i="4" s="1"/>
  <c r="CE213" i="3"/>
  <c r="CE213" i="4" s="1"/>
  <c r="CA213" i="3"/>
  <c r="CA213" i="4" s="1"/>
  <c r="BW213" i="3"/>
  <c r="BW213" i="4" s="1"/>
  <c r="BS213" i="3"/>
  <c r="BS213" i="4" s="1"/>
  <c r="BO213" i="3"/>
  <c r="BO213" i="4" s="1"/>
  <c r="BK213" i="3"/>
  <c r="BK213" i="4" s="1"/>
  <c r="BG213" i="3"/>
  <c r="BG213" i="4" s="1"/>
  <c r="BC213" i="3"/>
  <c r="BC213" i="4" s="1"/>
  <c r="AY213" i="3"/>
  <c r="AY213" i="4" s="1"/>
  <c r="AU213" i="3"/>
  <c r="AU213" i="4" s="1"/>
  <c r="AQ213" i="3"/>
  <c r="AQ213" i="4" s="1"/>
  <c r="AM213" i="3"/>
  <c r="AM213" i="4" s="1"/>
  <c r="AI213" i="3"/>
  <c r="AI213" i="4" s="1"/>
  <c r="AE213" i="3"/>
  <c r="AE213" i="4" s="1"/>
  <c r="AA213" i="3"/>
  <c r="AA213" i="4" s="1"/>
  <c r="W213" i="3"/>
  <c r="W213" i="4" s="1"/>
  <c r="S213" i="3"/>
  <c r="S213" i="4" s="1"/>
  <c r="O213" i="3"/>
  <c r="O213" i="4" s="1"/>
  <c r="K213" i="3"/>
  <c r="K213" i="4" s="1"/>
  <c r="G213" i="3"/>
  <c r="G213" i="4" s="1"/>
  <c r="CH213" i="3"/>
  <c r="CH213" i="4" s="1"/>
  <c r="CD213" i="3"/>
  <c r="CD213" i="4" s="1"/>
  <c r="BZ213" i="3"/>
  <c r="BZ213" i="4" s="1"/>
  <c r="BV213" i="3"/>
  <c r="BV213" i="4" s="1"/>
  <c r="BR213" i="3"/>
  <c r="BR213" i="4" s="1"/>
  <c r="BN213" i="3"/>
  <c r="BN213" i="4" s="1"/>
  <c r="BJ213" i="3"/>
  <c r="BJ213" i="4" s="1"/>
  <c r="BF213" i="3"/>
  <c r="BF213" i="4" s="1"/>
  <c r="BB213" i="3"/>
  <c r="BB213" i="4" s="1"/>
  <c r="AX213" i="3"/>
  <c r="AX213" i="4" s="1"/>
  <c r="AT213" i="3"/>
  <c r="AT213" i="4" s="1"/>
  <c r="AP213" i="3"/>
  <c r="AP213" i="4" s="1"/>
  <c r="AL213" i="3"/>
  <c r="AL213" i="4" s="1"/>
  <c r="AH213" i="3"/>
  <c r="AH213" i="4" s="1"/>
  <c r="AD213" i="3"/>
  <c r="AD213" i="4" s="1"/>
  <c r="Z213" i="3"/>
  <c r="Z213" i="4" s="1"/>
  <c r="V213" i="3"/>
  <c r="V213" i="4" s="1"/>
  <c r="R213" i="3"/>
  <c r="R213" i="4" s="1"/>
  <c r="N213" i="3"/>
  <c r="N213" i="4" s="1"/>
  <c r="J213" i="3"/>
  <c r="J213" i="4" s="1"/>
  <c r="CF276" i="3"/>
  <c r="CF276" i="4" s="1"/>
  <c r="CB276" i="3"/>
  <c r="CB276" i="4" s="1"/>
  <c r="BX276" i="3"/>
  <c r="BX276" i="4" s="1"/>
  <c r="BT276" i="3"/>
  <c r="BT276" i="4" s="1"/>
  <c r="BP276" i="3"/>
  <c r="BP276" i="4" s="1"/>
  <c r="BL276" i="3"/>
  <c r="BL276" i="4" s="1"/>
  <c r="BH276" i="3"/>
  <c r="BH276" i="4" s="1"/>
  <c r="BD276" i="3"/>
  <c r="BD276" i="4" s="1"/>
  <c r="AZ276" i="3"/>
  <c r="AZ276" i="4" s="1"/>
  <c r="AV276" i="3"/>
  <c r="AV276" i="4" s="1"/>
  <c r="CE276" i="3"/>
  <c r="CE276" i="4" s="1"/>
  <c r="CA276" i="3"/>
  <c r="CA276" i="4" s="1"/>
  <c r="BW276" i="3"/>
  <c r="BW276" i="4" s="1"/>
  <c r="BS276" i="3"/>
  <c r="BS276" i="4" s="1"/>
  <c r="BO276" i="3"/>
  <c r="BO276" i="4" s="1"/>
  <c r="BK276" i="3"/>
  <c r="BK276" i="4" s="1"/>
  <c r="BG276" i="3"/>
  <c r="BG276" i="4" s="1"/>
  <c r="BC276" i="3"/>
  <c r="BC276" i="4" s="1"/>
  <c r="AY276" i="3"/>
  <c r="AY276" i="4" s="1"/>
  <c r="AU276" i="3"/>
  <c r="AU276" i="4" s="1"/>
  <c r="CH276" i="3"/>
  <c r="CH276" i="4" s="1"/>
  <c r="CD276" i="3"/>
  <c r="CD276" i="4" s="1"/>
  <c r="BZ276" i="3"/>
  <c r="BZ276" i="4" s="1"/>
  <c r="BV276" i="3"/>
  <c r="BV276" i="4" s="1"/>
  <c r="BR276" i="3"/>
  <c r="BR276" i="4" s="1"/>
  <c r="BN276" i="3"/>
  <c r="BN276" i="4" s="1"/>
  <c r="BJ276" i="3"/>
  <c r="BJ276" i="4" s="1"/>
  <c r="BF276" i="3"/>
  <c r="BF276" i="4" s="1"/>
  <c r="BB276" i="3"/>
  <c r="BB276" i="4" s="1"/>
  <c r="AX276" i="3"/>
  <c r="AX276" i="4" s="1"/>
  <c r="AT276" i="3"/>
  <c r="AT276" i="4" s="1"/>
  <c r="CG276" i="3"/>
  <c r="CG276" i="4" s="1"/>
  <c r="CC276" i="3"/>
  <c r="CC276" i="4" s="1"/>
  <c r="BY276" i="3"/>
  <c r="BY276" i="4" s="1"/>
  <c r="BU276" i="3"/>
  <c r="BU276" i="4" s="1"/>
  <c r="BQ276" i="3"/>
  <c r="BQ276" i="4" s="1"/>
  <c r="BM276" i="3"/>
  <c r="BM276" i="4" s="1"/>
  <c r="BI276" i="3"/>
  <c r="BI276" i="4" s="1"/>
  <c r="BE276" i="3"/>
  <c r="BE276" i="4" s="1"/>
  <c r="BA276" i="3"/>
  <c r="BA276" i="4" s="1"/>
  <c r="AW276" i="3"/>
  <c r="AW276" i="4" s="1"/>
  <c r="AS276" i="3"/>
  <c r="AS276" i="4" s="1"/>
  <c r="AO276" i="3"/>
  <c r="AO276" i="4" s="1"/>
  <c r="AK276" i="3"/>
  <c r="AK276" i="4" s="1"/>
  <c r="AG276" i="3"/>
  <c r="AG276" i="4" s="1"/>
  <c r="AC276" i="3"/>
  <c r="AC276" i="4" s="1"/>
  <c r="Y276" i="3"/>
  <c r="Y276" i="4" s="1"/>
  <c r="U276" i="3"/>
  <c r="U276" i="4" s="1"/>
  <c r="Q276" i="3"/>
  <c r="Q276" i="4" s="1"/>
  <c r="M276" i="3"/>
  <c r="M276" i="4" s="1"/>
  <c r="I276" i="3"/>
  <c r="I276" i="4" s="1"/>
  <c r="AR276" i="3"/>
  <c r="AR276" i="4" s="1"/>
  <c r="AN276" i="3"/>
  <c r="AN276" i="4" s="1"/>
  <c r="AJ276" i="3"/>
  <c r="AJ276" i="4" s="1"/>
  <c r="AF276" i="3"/>
  <c r="AF276" i="4" s="1"/>
  <c r="AB276" i="3"/>
  <c r="AB276" i="4" s="1"/>
  <c r="X276" i="3"/>
  <c r="X276" i="4" s="1"/>
  <c r="T276" i="3"/>
  <c r="T276" i="4" s="1"/>
  <c r="P276" i="3"/>
  <c r="P276" i="4" s="1"/>
  <c r="L276" i="3"/>
  <c r="L276" i="4" s="1"/>
  <c r="H276" i="3"/>
  <c r="H276" i="4" s="1"/>
  <c r="AQ276" i="3"/>
  <c r="AQ276" i="4" s="1"/>
  <c r="AM276" i="3"/>
  <c r="AM276" i="4" s="1"/>
  <c r="AI276" i="3"/>
  <c r="AI276" i="4" s="1"/>
  <c r="AE276" i="3"/>
  <c r="AE276" i="4" s="1"/>
  <c r="AA276" i="3"/>
  <c r="AA276" i="4" s="1"/>
  <c r="W276" i="3"/>
  <c r="W276" i="4" s="1"/>
  <c r="S276" i="3"/>
  <c r="S276" i="4" s="1"/>
  <c r="O276" i="3"/>
  <c r="O276" i="4" s="1"/>
  <c r="K276" i="3"/>
  <c r="K276" i="4" s="1"/>
  <c r="G276" i="3"/>
  <c r="G276" i="4" s="1"/>
  <c r="AP276" i="3"/>
  <c r="AP276" i="4" s="1"/>
  <c r="AL276" i="3"/>
  <c r="AL276" i="4" s="1"/>
  <c r="AH276" i="3"/>
  <c r="AH276" i="4" s="1"/>
  <c r="AD276" i="3"/>
  <c r="AD276" i="4" s="1"/>
  <c r="Z276" i="3"/>
  <c r="Z276" i="4" s="1"/>
  <c r="V276" i="3"/>
  <c r="V276" i="4" s="1"/>
  <c r="R276" i="3"/>
  <c r="R276" i="4" s="1"/>
  <c r="N276" i="3"/>
  <c r="N276" i="4" s="1"/>
  <c r="J276" i="3"/>
  <c r="J276" i="4" s="1"/>
  <c r="CG262" i="3"/>
  <c r="CG262" i="4" s="1"/>
  <c r="CC262" i="3"/>
  <c r="CC262" i="4" s="1"/>
  <c r="BY262" i="3"/>
  <c r="BY262" i="4" s="1"/>
  <c r="BU262" i="3"/>
  <c r="BU262" i="4" s="1"/>
  <c r="BQ262" i="3"/>
  <c r="BQ262" i="4" s="1"/>
  <c r="BM262" i="3"/>
  <c r="BM262" i="4" s="1"/>
  <c r="BI262" i="3"/>
  <c r="BI262" i="4" s="1"/>
  <c r="BE262" i="3"/>
  <c r="BE262" i="4" s="1"/>
  <c r="BA262" i="3"/>
  <c r="BA262" i="4" s="1"/>
  <c r="AW262" i="3"/>
  <c r="AW262" i="4" s="1"/>
  <c r="AS262" i="3"/>
  <c r="AS262" i="4" s="1"/>
  <c r="AO262" i="3"/>
  <c r="AO262" i="4" s="1"/>
  <c r="AK262" i="3"/>
  <c r="AK262" i="4" s="1"/>
  <c r="AG262" i="3"/>
  <c r="AG262" i="4" s="1"/>
  <c r="AC262" i="3"/>
  <c r="AC262" i="4" s="1"/>
  <c r="Y262" i="3"/>
  <c r="Y262" i="4" s="1"/>
  <c r="U262" i="3"/>
  <c r="U262" i="4" s="1"/>
  <c r="Q262" i="3"/>
  <c r="Q262" i="4" s="1"/>
  <c r="M262" i="3"/>
  <c r="M262" i="4" s="1"/>
  <c r="I262" i="3"/>
  <c r="I262" i="4" s="1"/>
  <c r="CF262" i="3"/>
  <c r="CF262" i="4" s="1"/>
  <c r="CB262" i="3"/>
  <c r="CB262" i="4" s="1"/>
  <c r="BX262" i="3"/>
  <c r="BX262" i="4" s="1"/>
  <c r="BT262" i="3"/>
  <c r="BT262" i="4" s="1"/>
  <c r="BP262" i="3"/>
  <c r="BP262" i="4" s="1"/>
  <c r="BL262" i="3"/>
  <c r="BL262" i="4" s="1"/>
  <c r="BH262" i="3"/>
  <c r="BH262" i="4" s="1"/>
  <c r="BD262" i="3"/>
  <c r="BD262" i="4" s="1"/>
  <c r="AZ262" i="3"/>
  <c r="AZ262" i="4" s="1"/>
  <c r="AV262" i="3"/>
  <c r="AV262" i="4" s="1"/>
  <c r="AR262" i="3"/>
  <c r="AR262" i="4" s="1"/>
  <c r="AN262" i="3"/>
  <c r="AN262" i="4" s="1"/>
  <c r="AJ262" i="3"/>
  <c r="AJ262" i="4" s="1"/>
  <c r="AF262" i="3"/>
  <c r="AF262" i="4" s="1"/>
  <c r="AB262" i="3"/>
  <c r="AB262" i="4" s="1"/>
  <c r="X262" i="3"/>
  <c r="X262" i="4" s="1"/>
  <c r="T262" i="3"/>
  <c r="T262" i="4" s="1"/>
  <c r="P262" i="3"/>
  <c r="P262" i="4" s="1"/>
  <c r="L262" i="3"/>
  <c r="L262" i="4" s="1"/>
  <c r="H262" i="3"/>
  <c r="H262" i="4" s="1"/>
  <c r="CE262" i="3"/>
  <c r="CE262" i="4" s="1"/>
  <c r="CA262" i="3"/>
  <c r="CA262" i="4" s="1"/>
  <c r="BW262" i="3"/>
  <c r="BW262" i="4" s="1"/>
  <c r="BS262" i="3"/>
  <c r="BS262" i="4" s="1"/>
  <c r="BO262" i="3"/>
  <c r="BO262" i="4" s="1"/>
  <c r="BK262" i="3"/>
  <c r="BK262" i="4" s="1"/>
  <c r="BG262" i="3"/>
  <c r="BG262" i="4" s="1"/>
  <c r="BC262" i="3"/>
  <c r="BC262" i="4" s="1"/>
  <c r="AY262" i="3"/>
  <c r="AY262" i="4" s="1"/>
  <c r="AU262" i="3"/>
  <c r="AU262" i="4" s="1"/>
  <c r="AQ262" i="3"/>
  <c r="AQ262" i="4" s="1"/>
  <c r="AM262" i="3"/>
  <c r="AM262" i="4" s="1"/>
  <c r="AI262" i="3"/>
  <c r="AI262" i="4" s="1"/>
  <c r="AE262" i="3"/>
  <c r="AE262" i="4" s="1"/>
  <c r="AA262" i="3"/>
  <c r="AA262" i="4" s="1"/>
  <c r="W262" i="3"/>
  <c r="W262" i="4" s="1"/>
  <c r="S262" i="3"/>
  <c r="S262" i="4" s="1"/>
  <c r="O262" i="3"/>
  <c r="O262" i="4" s="1"/>
  <c r="K262" i="3"/>
  <c r="K262" i="4" s="1"/>
  <c r="G262" i="3"/>
  <c r="G262" i="4" s="1"/>
  <c r="CH262" i="3"/>
  <c r="CH262" i="4" s="1"/>
  <c r="CD262" i="3"/>
  <c r="CD262" i="4" s="1"/>
  <c r="BZ262" i="3"/>
  <c r="BZ262" i="4" s="1"/>
  <c r="BV262" i="3"/>
  <c r="BV262" i="4" s="1"/>
  <c r="BR262" i="3"/>
  <c r="BR262" i="4" s="1"/>
  <c r="BN262" i="3"/>
  <c r="BN262" i="4" s="1"/>
  <c r="BJ262" i="3"/>
  <c r="BJ262" i="4" s="1"/>
  <c r="BF262" i="3"/>
  <c r="BF262" i="4" s="1"/>
  <c r="BB262" i="3"/>
  <c r="BB262" i="4" s="1"/>
  <c r="AX262" i="3"/>
  <c r="AX262" i="4" s="1"/>
  <c r="AT262" i="3"/>
  <c r="AT262" i="4" s="1"/>
  <c r="AP262" i="3"/>
  <c r="AP262" i="4" s="1"/>
  <c r="AL262" i="3"/>
  <c r="AL262" i="4" s="1"/>
  <c r="AH262" i="3"/>
  <c r="AH262" i="4" s="1"/>
  <c r="AD262" i="3"/>
  <c r="AD262" i="4" s="1"/>
  <c r="Z262" i="3"/>
  <c r="Z262" i="4" s="1"/>
  <c r="V262" i="3"/>
  <c r="V262" i="4" s="1"/>
  <c r="R262" i="3"/>
  <c r="R262" i="4" s="1"/>
  <c r="N262" i="3"/>
  <c r="N262" i="4" s="1"/>
  <c r="J262" i="3"/>
  <c r="J262" i="4" s="1"/>
  <c r="CG252" i="3"/>
  <c r="CG252" i="4" s="1"/>
  <c r="CC252" i="3"/>
  <c r="CC252" i="4" s="1"/>
  <c r="BY252" i="3"/>
  <c r="BY252" i="4" s="1"/>
  <c r="BU252" i="3"/>
  <c r="BU252" i="4" s="1"/>
  <c r="BQ252" i="3"/>
  <c r="BQ252" i="4" s="1"/>
  <c r="BM252" i="3"/>
  <c r="BM252" i="4" s="1"/>
  <c r="BI252" i="3"/>
  <c r="BI252" i="4" s="1"/>
  <c r="BE252" i="3"/>
  <c r="BE252" i="4" s="1"/>
  <c r="BA252" i="3"/>
  <c r="BA252" i="4" s="1"/>
  <c r="AW252" i="3"/>
  <c r="AW252" i="4" s="1"/>
  <c r="AS252" i="3"/>
  <c r="AS252" i="4" s="1"/>
  <c r="AO252" i="3"/>
  <c r="AO252" i="4" s="1"/>
  <c r="AK252" i="3"/>
  <c r="AK252" i="4" s="1"/>
  <c r="AG252" i="3"/>
  <c r="AG252" i="4" s="1"/>
  <c r="AC252" i="3"/>
  <c r="AC252" i="4" s="1"/>
  <c r="Y252" i="3"/>
  <c r="Y252" i="4" s="1"/>
  <c r="U252" i="3"/>
  <c r="U252" i="4" s="1"/>
  <c r="Q252" i="3"/>
  <c r="Q252" i="4" s="1"/>
  <c r="M252" i="3"/>
  <c r="M252" i="4" s="1"/>
  <c r="I252" i="3"/>
  <c r="I252" i="4" s="1"/>
  <c r="CF252" i="3"/>
  <c r="CF252" i="4" s="1"/>
  <c r="CB252" i="3"/>
  <c r="CB252" i="4" s="1"/>
  <c r="BX252" i="3"/>
  <c r="BX252" i="4" s="1"/>
  <c r="BT252" i="3"/>
  <c r="BT252" i="4" s="1"/>
  <c r="BP252" i="3"/>
  <c r="BP252" i="4" s="1"/>
  <c r="BL252" i="3"/>
  <c r="BL252" i="4" s="1"/>
  <c r="BH252" i="3"/>
  <c r="BH252" i="4" s="1"/>
  <c r="BD252" i="3"/>
  <c r="BD252" i="4" s="1"/>
  <c r="AZ252" i="3"/>
  <c r="AZ252" i="4" s="1"/>
  <c r="AV252" i="3"/>
  <c r="AV252" i="4" s="1"/>
  <c r="AR252" i="3"/>
  <c r="AR252" i="4" s="1"/>
  <c r="AN252" i="3"/>
  <c r="AN252" i="4" s="1"/>
  <c r="AJ252" i="3"/>
  <c r="AJ252" i="4" s="1"/>
  <c r="AF252" i="3"/>
  <c r="AF252" i="4" s="1"/>
  <c r="AB252" i="3"/>
  <c r="AB252" i="4" s="1"/>
  <c r="X252" i="3"/>
  <c r="X252" i="4" s="1"/>
  <c r="T252" i="3"/>
  <c r="T252" i="4" s="1"/>
  <c r="P252" i="3"/>
  <c r="P252" i="4" s="1"/>
  <c r="L252" i="3"/>
  <c r="L252" i="4" s="1"/>
  <c r="H252" i="3"/>
  <c r="H252" i="4" s="1"/>
  <c r="CE252" i="3"/>
  <c r="CE252" i="4" s="1"/>
  <c r="CA252" i="3"/>
  <c r="CA252" i="4" s="1"/>
  <c r="BW252" i="3"/>
  <c r="BW252" i="4" s="1"/>
  <c r="BS252" i="3"/>
  <c r="BS252" i="4" s="1"/>
  <c r="BO252" i="3"/>
  <c r="BO252" i="4" s="1"/>
  <c r="BK252" i="3"/>
  <c r="BK252" i="4" s="1"/>
  <c r="BG252" i="3"/>
  <c r="BG252" i="4" s="1"/>
  <c r="BC252" i="3"/>
  <c r="BC252" i="4" s="1"/>
  <c r="AY252" i="3"/>
  <c r="AY252" i="4" s="1"/>
  <c r="AU252" i="3"/>
  <c r="AU252" i="4" s="1"/>
  <c r="AQ252" i="3"/>
  <c r="AQ252" i="4" s="1"/>
  <c r="AM252" i="3"/>
  <c r="AM252" i="4" s="1"/>
  <c r="AI252" i="3"/>
  <c r="AI252" i="4" s="1"/>
  <c r="AE252" i="3"/>
  <c r="AE252" i="4" s="1"/>
  <c r="AA252" i="3"/>
  <c r="AA252" i="4" s="1"/>
  <c r="W252" i="3"/>
  <c r="W252" i="4" s="1"/>
  <c r="S252" i="3"/>
  <c r="S252" i="4" s="1"/>
  <c r="O252" i="3"/>
  <c r="O252" i="4" s="1"/>
  <c r="K252" i="3"/>
  <c r="K252" i="4" s="1"/>
  <c r="G252" i="3"/>
  <c r="G252" i="4" s="1"/>
  <c r="CH252" i="3"/>
  <c r="CH252" i="4" s="1"/>
  <c r="CD252" i="3"/>
  <c r="CD252" i="4" s="1"/>
  <c r="BZ252" i="3"/>
  <c r="BZ252" i="4" s="1"/>
  <c r="BV252" i="3"/>
  <c r="BV252" i="4" s="1"/>
  <c r="BR252" i="3"/>
  <c r="BR252" i="4" s="1"/>
  <c r="BN252" i="3"/>
  <c r="BN252" i="4" s="1"/>
  <c r="BJ252" i="3"/>
  <c r="BJ252" i="4" s="1"/>
  <c r="BF252" i="3"/>
  <c r="BF252" i="4" s="1"/>
  <c r="BB252" i="3"/>
  <c r="BB252" i="4" s="1"/>
  <c r="AX252" i="3"/>
  <c r="AX252" i="4" s="1"/>
  <c r="AT252" i="3"/>
  <c r="AT252" i="4" s="1"/>
  <c r="AP252" i="3"/>
  <c r="AP252" i="4" s="1"/>
  <c r="AL252" i="3"/>
  <c r="AL252" i="4" s="1"/>
  <c r="AH252" i="3"/>
  <c r="AH252" i="4" s="1"/>
  <c r="AD252" i="3"/>
  <c r="AD252" i="4" s="1"/>
  <c r="Z252" i="3"/>
  <c r="Z252" i="4" s="1"/>
  <c r="V252" i="3"/>
  <c r="V252" i="4" s="1"/>
  <c r="R252" i="3"/>
  <c r="R252" i="4" s="1"/>
  <c r="N252" i="3"/>
  <c r="N252" i="4" s="1"/>
  <c r="J252" i="3"/>
  <c r="J252" i="4" s="1"/>
  <c r="CG241" i="3"/>
  <c r="CG241" i="4" s="1"/>
  <c r="CC241" i="3"/>
  <c r="CC241" i="4" s="1"/>
  <c r="BY241" i="3"/>
  <c r="BY241" i="4" s="1"/>
  <c r="BU241" i="3"/>
  <c r="BU241" i="4" s="1"/>
  <c r="BQ241" i="3"/>
  <c r="BQ241" i="4" s="1"/>
  <c r="BM241" i="3"/>
  <c r="BM241" i="4" s="1"/>
  <c r="BI241" i="3"/>
  <c r="BI241" i="4" s="1"/>
  <c r="BE241" i="3"/>
  <c r="BE241" i="4" s="1"/>
  <c r="BA241" i="3"/>
  <c r="BA241" i="4" s="1"/>
  <c r="AW241" i="3"/>
  <c r="AW241" i="4" s="1"/>
  <c r="AS241" i="3"/>
  <c r="AS241" i="4" s="1"/>
  <c r="AO241" i="3"/>
  <c r="AO241" i="4" s="1"/>
  <c r="AK241" i="3"/>
  <c r="AK241" i="4" s="1"/>
  <c r="AG241" i="3"/>
  <c r="AG241" i="4" s="1"/>
  <c r="AC241" i="3"/>
  <c r="AC241" i="4" s="1"/>
  <c r="Y241" i="3"/>
  <c r="Y241" i="4" s="1"/>
  <c r="U241" i="3"/>
  <c r="U241" i="4" s="1"/>
  <c r="Q241" i="3"/>
  <c r="Q241" i="4" s="1"/>
  <c r="M241" i="3"/>
  <c r="M241" i="4" s="1"/>
  <c r="I241" i="3"/>
  <c r="I241" i="4" s="1"/>
  <c r="CF241" i="3"/>
  <c r="CF241" i="4" s="1"/>
  <c r="CB241" i="3"/>
  <c r="CB241" i="4" s="1"/>
  <c r="BX241" i="3"/>
  <c r="BX241" i="4" s="1"/>
  <c r="BT241" i="3"/>
  <c r="BT241" i="4" s="1"/>
  <c r="BP241" i="3"/>
  <c r="BP241" i="4" s="1"/>
  <c r="BL241" i="3"/>
  <c r="BL241" i="4" s="1"/>
  <c r="BH241" i="3"/>
  <c r="BH241" i="4" s="1"/>
  <c r="BD241" i="3"/>
  <c r="BD241" i="4" s="1"/>
  <c r="AZ241" i="3"/>
  <c r="AZ241" i="4" s="1"/>
  <c r="AV241" i="3"/>
  <c r="AV241" i="4" s="1"/>
  <c r="AR241" i="3"/>
  <c r="AR241" i="4" s="1"/>
  <c r="AN241" i="3"/>
  <c r="AN241" i="4" s="1"/>
  <c r="AJ241" i="3"/>
  <c r="AJ241" i="4" s="1"/>
  <c r="AF241" i="3"/>
  <c r="AF241" i="4" s="1"/>
  <c r="AB241" i="3"/>
  <c r="AB241" i="4" s="1"/>
  <c r="X241" i="3"/>
  <c r="X241" i="4" s="1"/>
  <c r="T241" i="3"/>
  <c r="T241" i="4" s="1"/>
  <c r="P241" i="3"/>
  <c r="P241" i="4" s="1"/>
  <c r="L241" i="3"/>
  <c r="L241" i="4" s="1"/>
  <c r="H241" i="3"/>
  <c r="H241" i="4" s="1"/>
  <c r="CE241" i="3"/>
  <c r="CE241" i="4" s="1"/>
  <c r="CA241" i="3"/>
  <c r="CA241" i="4" s="1"/>
  <c r="BW241" i="3"/>
  <c r="BW241" i="4" s="1"/>
  <c r="BS241" i="3"/>
  <c r="BS241" i="4" s="1"/>
  <c r="BO241" i="3"/>
  <c r="BO241" i="4" s="1"/>
  <c r="BK241" i="3"/>
  <c r="BK241" i="4" s="1"/>
  <c r="BG241" i="3"/>
  <c r="BG241" i="4" s="1"/>
  <c r="BC241" i="3"/>
  <c r="BC241" i="4" s="1"/>
  <c r="AY241" i="3"/>
  <c r="AY241" i="4" s="1"/>
  <c r="AU241" i="3"/>
  <c r="AU241" i="4" s="1"/>
  <c r="AQ241" i="3"/>
  <c r="AQ241" i="4" s="1"/>
  <c r="AM241" i="3"/>
  <c r="AM241" i="4" s="1"/>
  <c r="AI241" i="3"/>
  <c r="AI241" i="4" s="1"/>
  <c r="AE241" i="3"/>
  <c r="AE241" i="4" s="1"/>
  <c r="AA241" i="3"/>
  <c r="AA241" i="4" s="1"/>
  <c r="W241" i="3"/>
  <c r="W241" i="4" s="1"/>
  <c r="S241" i="3"/>
  <c r="S241" i="4" s="1"/>
  <c r="O241" i="3"/>
  <c r="O241" i="4" s="1"/>
  <c r="K241" i="3"/>
  <c r="K241" i="4" s="1"/>
  <c r="G241" i="3"/>
  <c r="G241" i="4" s="1"/>
  <c r="CH241" i="3"/>
  <c r="CH241" i="4" s="1"/>
  <c r="CD241" i="3"/>
  <c r="CD241" i="4" s="1"/>
  <c r="BZ241" i="3"/>
  <c r="BZ241" i="4" s="1"/>
  <c r="BV241" i="3"/>
  <c r="BV241" i="4" s="1"/>
  <c r="BR241" i="3"/>
  <c r="BR241" i="4" s="1"/>
  <c r="BN241" i="3"/>
  <c r="BN241" i="4" s="1"/>
  <c r="BJ241" i="3"/>
  <c r="BJ241" i="4" s="1"/>
  <c r="BF241" i="3"/>
  <c r="BF241" i="4" s="1"/>
  <c r="BB241" i="3"/>
  <c r="BB241" i="4" s="1"/>
  <c r="AX241" i="3"/>
  <c r="AX241" i="4" s="1"/>
  <c r="AT241" i="3"/>
  <c r="AT241" i="4" s="1"/>
  <c r="AP241" i="3"/>
  <c r="AP241" i="4" s="1"/>
  <c r="AL241" i="3"/>
  <c r="AL241" i="4" s="1"/>
  <c r="AH241" i="3"/>
  <c r="AH241" i="4" s="1"/>
  <c r="AD241" i="3"/>
  <c r="AD241" i="4" s="1"/>
  <c r="Z241" i="3"/>
  <c r="Z241" i="4" s="1"/>
  <c r="V241" i="3"/>
  <c r="V241" i="4" s="1"/>
  <c r="R241" i="3"/>
  <c r="R241" i="4" s="1"/>
  <c r="N241" i="3"/>
  <c r="N241" i="4" s="1"/>
  <c r="J241" i="3"/>
  <c r="J241" i="4" s="1"/>
  <c r="CG181" i="3"/>
  <c r="CG181" i="4" s="1"/>
  <c r="CC181" i="3"/>
  <c r="CC181" i="4" s="1"/>
  <c r="BY181" i="3"/>
  <c r="BY181" i="4" s="1"/>
  <c r="BU181" i="3"/>
  <c r="BU181" i="4" s="1"/>
  <c r="BQ181" i="3"/>
  <c r="BQ181" i="4" s="1"/>
  <c r="BM181" i="3"/>
  <c r="BM181" i="4" s="1"/>
  <c r="BI181" i="3"/>
  <c r="BI181" i="4" s="1"/>
  <c r="BE181" i="3"/>
  <c r="BE181" i="4" s="1"/>
  <c r="BA181" i="3"/>
  <c r="BA181" i="4" s="1"/>
  <c r="AW181" i="3"/>
  <c r="AW181" i="4" s="1"/>
  <c r="AS181" i="3"/>
  <c r="AS181" i="4" s="1"/>
  <c r="AO181" i="3"/>
  <c r="AO181" i="4" s="1"/>
  <c r="AK181" i="3"/>
  <c r="AK181" i="4" s="1"/>
  <c r="AG181" i="3"/>
  <c r="AG181" i="4" s="1"/>
  <c r="AC181" i="3"/>
  <c r="AC181" i="4" s="1"/>
  <c r="Y181" i="3"/>
  <c r="Y181" i="4" s="1"/>
  <c r="U181" i="3"/>
  <c r="U181" i="4" s="1"/>
  <c r="Q181" i="3"/>
  <c r="Q181" i="4" s="1"/>
  <c r="M181" i="3"/>
  <c r="M181" i="4" s="1"/>
  <c r="I181" i="3"/>
  <c r="I181" i="4" s="1"/>
  <c r="CF181" i="3"/>
  <c r="CF181" i="4" s="1"/>
  <c r="CB181" i="3"/>
  <c r="CB181" i="4" s="1"/>
  <c r="BX181" i="3"/>
  <c r="BX181" i="4" s="1"/>
  <c r="BT181" i="3"/>
  <c r="BT181" i="4" s="1"/>
  <c r="BP181" i="3"/>
  <c r="BP181" i="4" s="1"/>
  <c r="BL181" i="3"/>
  <c r="BL181" i="4" s="1"/>
  <c r="BH181" i="3"/>
  <c r="BH181" i="4" s="1"/>
  <c r="BD181" i="3"/>
  <c r="BD181" i="4" s="1"/>
  <c r="AZ181" i="3"/>
  <c r="AZ181" i="4" s="1"/>
  <c r="AV181" i="3"/>
  <c r="AV181" i="4" s="1"/>
  <c r="AR181" i="3"/>
  <c r="AR181" i="4" s="1"/>
  <c r="AN181" i="3"/>
  <c r="AN181" i="4" s="1"/>
  <c r="AJ181" i="3"/>
  <c r="AJ181" i="4" s="1"/>
  <c r="AF181" i="3"/>
  <c r="AF181" i="4" s="1"/>
  <c r="AB181" i="3"/>
  <c r="AB181" i="4" s="1"/>
  <c r="X181" i="3"/>
  <c r="X181" i="4" s="1"/>
  <c r="T181" i="3"/>
  <c r="T181" i="4" s="1"/>
  <c r="P181" i="3"/>
  <c r="P181" i="4" s="1"/>
  <c r="L181" i="3"/>
  <c r="L181" i="4" s="1"/>
  <c r="H181" i="3"/>
  <c r="H181" i="4" s="1"/>
  <c r="CE181" i="3"/>
  <c r="CE181" i="4" s="1"/>
  <c r="CA181" i="3"/>
  <c r="CA181" i="4" s="1"/>
  <c r="BW181" i="3"/>
  <c r="BW181" i="4" s="1"/>
  <c r="BS181" i="3"/>
  <c r="BS181" i="4" s="1"/>
  <c r="BO181" i="3"/>
  <c r="BO181" i="4" s="1"/>
  <c r="BK181" i="3"/>
  <c r="BK181" i="4" s="1"/>
  <c r="BG181" i="3"/>
  <c r="BG181" i="4" s="1"/>
  <c r="BC181" i="3"/>
  <c r="BC181" i="4" s="1"/>
  <c r="AY181" i="3"/>
  <c r="AY181" i="4" s="1"/>
  <c r="AU181" i="3"/>
  <c r="AU181" i="4" s="1"/>
  <c r="AQ181" i="3"/>
  <c r="AQ181" i="4" s="1"/>
  <c r="AM181" i="3"/>
  <c r="AM181" i="4" s="1"/>
  <c r="AI181" i="3"/>
  <c r="AI181" i="4" s="1"/>
  <c r="AE181" i="3"/>
  <c r="AE181" i="4" s="1"/>
  <c r="AA181" i="3"/>
  <c r="AA181" i="4" s="1"/>
  <c r="W181" i="3"/>
  <c r="W181" i="4" s="1"/>
  <c r="S181" i="3"/>
  <c r="S181" i="4" s="1"/>
  <c r="O181" i="3"/>
  <c r="O181" i="4" s="1"/>
  <c r="K181" i="3"/>
  <c r="K181" i="4" s="1"/>
  <c r="G181" i="3"/>
  <c r="G181" i="4" s="1"/>
  <c r="CH181" i="3"/>
  <c r="CH181" i="4" s="1"/>
  <c r="CD181" i="3"/>
  <c r="CD181" i="4" s="1"/>
  <c r="BZ181" i="3"/>
  <c r="BZ181" i="4" s="1"/>
  <c r="BV181" i="3"/>
  <c r="BV181" i="4" s="1"/>
  <c r="BR181" i="3"/>
  <c r="BR181" i="4" s="1"/>
  <c r="BN181" i="3"/>
  <c r="BN181" i="4" s="1"/>
  <c r="BJ181" i="3"/>
  <c r="BJ181" i="4" s="1"/>
  <c r="BF181" i="3"/>
  <c r="BF181" i="4" s="1"/>
  <c r="BB181" i="3"/>
  <c r="BB181" i="4" s="1"/>
  <c r="AX181" i="3"/>
  <c r="AX181" i="4" s="1"/>
  <c r="AT181" i="3"/>
  <c r="AT181" i="4" s="1"/>
  <c r="AP181" i="3"/>
  <c r="AP181" i="4" s="1"/>
  <c r="AL181" i="3"/>
  <c r="AL181" i="4" s="1"/>
  <c r="AH181" i="3"/>
  <c r="AH181" i="4" s="1"/>
  <c r="AD181" i="3"/>
  <c r="AD181" i="4" s="1"/>
  <c r="Z181" i="3"/>
  <c r="Z181" i="4" s="1"/>
  <c r="V181" i="3"/>
  <c r="V181" i="4" s="1"/>
  <c r="R181" i="3"/>
  <c r="R181" i="4" s="1"/>
  <c r="N181" i="3"/>
  <c r="N181" i="4" s="1"/>
  <c r="J181" i="3"/>
  <c r="J181" i="4" s="1"/>
  <c r="CE77" i="3"/>
  <c r="CE77" i="4" s="1"/>
  <c r="CA77" i="3"/>
  <c r="CA77" i="4" s="1"/>
  <c r="BW77" i="3"/>
  <c r="BW77" i="4" s="1"/>
  <c r="BS77" i="3"/>
  <c r="BS77" i="4" s="1"/>
  <c r="BO77" i="3"/>
  <c r="BO77" i="4" s="1"/>
  <c r="BK77" i="3"/>
  <c r="BK77" i="4" s="1"/>
  <c r="BG77" i="3"/>
  <c r="BG77" i="4" s="1"/>
  <c r="BC77" i="3"/>
  <c r="BC77" i="4" s="1"/>
  <c r="AY77" i="3"/>
  <c r="AY77" i="4" s="1"/>
  <c r="AU77" i="3"/>
  <c r="AU77" i="4" s="1"/>
  <c r="AQ77" i="3"/>
  <c r="AQ77" i="4" s="1"/>
  <c r="AM77" i="3"/>
  <c r="AM77" i="4" s="1"/>
  <c r="AI77" i="3"/>
  <c r="AI77" i="4" s="1"/>
  <c r="AE77" i="3"/>
  <c r="AE77" i="4" s="1"/>
  <c r="AA77" i="3"/>
  <c r="AA77" i="4" s="1"/>
  <c r="W77" i="3"/>
  <c r="W77" i="4" s="1"/>
  <c r="S77" i="3"/>
  <c r="S77" i="4" s="1"/>
  <c r="O77" i="3"/>
  <c r="O77" i="4" s="1"/>
  <c r="K77" i="3"/>
  <c r="K77" i="4" s="1"/>
  <c r="G77" i="3"/>
  <c r="G77" i="4" s="1"/>
  <c r="CH77" i="3"/>
  <c r="CH77" i="4" s="1"/>
  <c r="CD77" i="3"/>
  <c r="CD77" i="4" s="1"/>
  <c r="BZ77" i="3"/>
  <c r="BZ77" i="4" s="1"/>
  <c r="BV77" i="3"/>
  <c r="BV77" i="4" s="1"/>
  <c r="BR77" i="3"/>
  <c r="BR77" i="4" s="1"/>
  <c r="BN77" i="3"/>
  <c r="BN77" i="4" s="1"/>
  <c r="BJ77" i="3"/>
  <c r="BJ77" i="4" s="1"/>
  <c r="BF77" i="3"/>
  <c r="BF77" i="4" s="1"/>
  <c r="BB77" i="3"/>
  <c r="BB77" i="4" s="1"/>
  <c r="AX77" i="3"/>
  <c r="AX77" i="4" s="1"/>
  <c r="AT77" i="3"/>
  <c r="AT77" i="4" s="1"/>
  <c r="AP77" i="3"/>
  <c r="AP77" i="4" s="1"/>
  <c r="AL77" i="3"/>
  <c r="AL77" i="4" s="1"/>
  <c r="AH77" i="3"/>
  <c r="AH77" i="4" s="1"/>
  <c r="AD77" i="3"/>
  <c r="AD77" i="4" s="1"/>
  <c r="Z77" i="3"/>
  <c r="Z77" i="4" s="1"/>
  <c r="V77" i="3"/>
  <c r="V77" i="4" s="1"/>
  <c r="R77" i="3"/>
  <c r="R77" i="4" s="1"/>
  <c r="N77" i="3"/>
  <c r="N77" i="4" s="1"/>
  <c r="J77" i="3"/>
  <c r="J77" i="4" s="1"/>
  <c r="CG77" i="3"/>
  <c r="CG77" i="4" s="1"/>
  <c r="CC77" i="3"/>
  <c r="CC77" i="4" s="1"/>
  <c r="BY77" i="3"/>
  <c r="BY77" i="4" s="1"/>
  <c r="BU77" i="3"/>
  <c r="BU77" i="4" s="1"/>
  <c r="BQ77" i="3"/>
  <c r="BQ77" i="4" s="1"/>
  <c r="BM77" i="3"/>
  <c r="BM77" i="4" s="1"/>
  <c r="BI77" i="3"/>
  <c r="BI77" i="4" s="1"/>
  <c r="BE77" i="3"/>
  <c r="BE77" i="4" s="1"/>
  <c r="BA77" i="3"/>
  <c r="BA77" i="4" s="1"/>
  <c r="AW77" i="3"/>
  <c r="AW77" i="4" s="1"/>
  <c r="AS77" i="3"/>
  <c r="AS77" i="4" s="1"/>
  <c r="AO77" i="3"/>
  <c r="AO77" i="4" s="1"/>
  <c r="AK77" i="3"/>
  <c r="AK77" i="4" s="1"/>
  <c r="AG77" i="3"/>
  <c r="AG77" i="4" s="1"/>
  <c r="AC77" i="3"/>
  <c r="AC77" i="4" s="1"/>
  <c r="Y77" i="3"/>
  <c r="Y77" i="4" s="1"/>
  <c r="U77" i="3"/>
  <c r="U77" i="4" s="1"/>
  <c r="Q77" i="3"/>
  <c r="Q77" i="4" s="1"/>
  <c r="M77" i="3"/>
  <c r="M77" i="4" s="1"/>
  <c r="I77" i="3"/>
  <c r="I77" i="4" s="1"/>
  <c r="CF77" i="3"/>
  <c r="CF77" i="4" s="1"/>
  <c r="CB77" i="3"/>
  <c r="CB77" i="4" s="1"/>
  <c r="BX77" i="3"/>
  <c r="BX77" i="4" s="1"/>
  <c r="BT77" i="3"/>
  <c r="BT77" i="4" s="1"/>
  <c r="BP77" i="3"/>
  <c r="BP77" i="4" s="1"/>
  <c r="BL77" i="3"/>
  <c r="BL77" i="4" s="1"/>
  <c r="BH77" i="3"/>
  <c r="BH77" i="4" s="1"/>
  <c r="BD77" i="3"/>
  <c r="BD77" i="4" s="1"/>
  <c r="AZ77" i="3"/>
  <c r="AZ77" i="4" s="1"/>
  <c r="AV77" i="3"/>
  <c r="AV77" i="4" s="1"/>
  <c r="AR77" i="3"/>
  <c r="AR77" i="4" s="1"/>
  <c r="AN77" i="3"/>
  <c r="AN77" i="4" s="1"/>
  <c r="AJ77" i="3"/>
  <c r="AJ77" i="4" s="1"/>
  <c r="AF77" i="3"/>
  <c r="AF77" i="4" s="1"/>
  <c r="AB77" i="3"/>
  <c r="AB77" i="4" s="1"/>
  <c r="X77" i="3"/>
  <c r="X77" i="4" s="1"/>
  <c r="T77" i="3"/>
  <c r="T77" i="4" s="1"/>
  <c r="P77" i="3"/>
  <c r="P77" i="4" s="1"/>
  <c r="L77" i="3"/>
  <c r="L77" i="4" s="1"/>
  <c r="H77" i="3"/>
  <c r="H77" i="4" s="1"/>
  <c r="CG236" i="3"/>
  <c r="CG236" i="4" s="1"/>
  <c r="CC236" i="3"/>
  <c r="CC236" i="4" s="1"/>
  <c r="BY236" i="3"/>
  <c r="BY236" i="4" s="1"/>
  <c r="BU236" i="3"/>
  <c r="BU236" i="4" s="1"/>
  <c r="BQ236" i="3"/>
  <c r="BQ236" i="4" s="1"/>
  <c r="BM236" i="3"/>
  <c r="BM236" i="4" s="1"/>
  <c r="BI236" i="3"/>
  <c r="BI236" i="4" s="1"/>
  <c r="BE236" i="3"/>
  <c r="BE236" i="4" s="1"/>
  <c r="BA236" i="3"/>
  <c r="BA236" i="4" s="1"/>
  <c r="AW236" i="3"/>
  <c r="AW236" i="4" s="1"/>
  <c r="AS236" i="3"/>
  <c r="AS236" i="4" s="1"/>
  <c r="AO236" i="3"/>
  <c r="AO236" i="4" s="1"/>
  <c r="AK236" i="3"/>
  <c r="AK236" i="4" s="1"/>
  <c r="AG236" i="3"/>
  <c r="AG236" i="4" s="1"/>
  <c r="AC236" i="3"/>
  <c r="AC236" i="4" s="1"/>
  <c r="Y236" i="3"/>
  <c r="Y236" i="4" s="1"/>
  <c r="U236" i="3"/>
  <c r="U236" i="4" s="1"/>
  <c r="Q236" i="3"/>
  <c r="Q236" i="4" s="1"/>
  <c r="M236" i="3"/>
  <c r="M236" i="4" s="1"/>
  <c r="I236" i="3"/>
  <c r="I236" i="4" s="1"/>
  <c r="CF236" i="3"/>
  <c r="CF236" i="4" s="1"/>
  <c r="CB236" i="3"/>
  <c r="CB236" i="4" s="1"/>
  <c r="BX236" i="3"/>
  <c r="BX236" i="4" s="1"/>
  <c r="BT236" i="3"/>
  <c r="BT236" i="4" s="1"/>
  <c r="BP236" i="3"/>
  <c r="BP236" i="4" s="1"/>
  <c r="BL236" i="3"/>
  <c r="BL236" i="4" s="1"/>
  <c r="BH236" i="3"/>
  <c r="BH236" i="4" s="1"/>
  <c r="BD236" i="3"/>
  <c r="BD236" i="4" s="1"/>
  <c r="AZ236" i="3"/>
  <c r="AZ236" i="4" s="1"/>
  <c r="AV236" i="3"/>
  <c r="AV236" i="4" s="1"/>
  <c r="AR236" i="3"/>
  <c r="AR236" i="4" s="1"/>
  <c r="AN236" i="3"/>
  <c r="AN236" i="4" s="1"/>
  <c r="AJ236" i="3"/>
  <c r="AJ236" i="4" s="1"/>
  <c r="AF236" i="3"/>
  <c r="AF236" i="4" s="1"/>
  <c r="AB236" i="3"/>
  <c r="AB236" i="4" s="1"/>
  <c r="X236" i="3"/>
  <c r="X236" i="4" s="1"/>
  <c r="T236" i="3"/>
  <c r="T236" i="4" s="1"/>
  <c r="P236" i="3"/>
  <c r="P236" i="4" s="1"/>
  <c r="L236" i="3"/>
  <c r="L236" i="4" s="1"/>
  <c r="H236" i="3"/>
  <c r="H236" i="4" s="1"/>
  <c r="CE236" i="3"/>
  <c r="CE236" i="4" s="1"/>
  <c r="CA236" i="3"/>
  <c r="CA236" i="4" s="1"/>
  <c r="BW236" i="3"/>
  <c r="BW236" i="4" s="1"/>
  <c r="BS236" i="3"/>
  <c r="BS236" i="4" s="1"/>
  <c r="BO236" i="3"/>
  <c r="BO236" i="4" s="1"/>
  <c r="BK236" i="3"/>
  <c r="BK236" i="4" s="1"/>
  <c r="BG236" i="3"/>
  <c r="BG236" i="4" s="1"/>
  <c r="BC236" i="3"/>
  <c r="BC236" i="4" s="1"/>
  <c r="AY236" i="3"/>
  <c r="AY236" i="4" s="1"/>
  <c r="AU236" i="3"/>
  <c r="AU236" i="4" s="1"/>
  <c r="AQ236" i="3"/>
  <c r="AQ236" i="4" s="1"/>
  <c r="AM236" i="3"/>
  <c r="AM236" i="4" s="1"/>
  <c r="AI236" i="3"/>
  <c r="AI236" i="4" s="1"/>
  <c r="AE236" i="3"/>
  <c r="AE236" i="4" s="1"/>
  <c r="AA236" i="3"/>
  <c r="AA236" i="4" s="1"/>
  <c r="W236" i="3"/>
  <c r="W236" i="4" s="1"/>
  <c r="S236" i="3"/>
  <c r="S236" i="4" s="1"/>
  <c r="O236" i="3"/>
  <c r="O236" i="4" s="1"/>
  <c r="K236" i="3"/>
  <c r="K236" i="4" s="1"/>
  <c r="G236" i="3"/>
  <c r="G236" i="4" s="1"/>
  <c r="CH236" i="3"/>
  <c r="CH236" i="4" s="1"/>
  <c r="CD236" i="3"/>
  <c r="CD236" i="4" s="1"/>
  <c r="BZ236" i="3"/>
  <c r="BZ236" i="4" s="1"/>
  <c r="BV236" i="3"/>
  <c r="BV236" i="4" s="1"/>
  <c r="BR236" i="3"/>
  <c r="BR236" i="4" s="1"/>
  <c r="BN236" i="3"/>
  <c r="BN236" i="4" s="1"/>
  <c r="BJ236" i="3"/>
  <c r="BJ236" i="4" s="1"/>
  <c r="BF236" i="3"/>
  <c r="BF236" i="4" s="1"/>
  <c r="BB236" i="3"/>
  <c r="BB236" i="4" s="1"/>
  <c r="AX236" i="3"/>
  <c r="AX236" i="4" s="1"/>
  <c r="AT236" i="3"/>
  <c r="AT236" i="4" s="1"/>
  <c r="AP236" i="3"/>
  <c r="AP236" i="4" s="1"/>
  <c r="AL236" i="3"/>
  <c r="AL236" i="4" s="1"/>
  <c r="AH236" i="3"/>
  <c r="AH236" i="4" s="1"/>
  <c r="AD236" i="3"/>
  <c r="AD236" i="4" s="1"/>
  <c r="Z236" i="3"/>
  <c r="Z236" i="4" s="1"/>
  <c r="V236" i="3"/>
  <c r="V236" i="4" s="1"/>
  <c r="R236" i="3"/>
  <c r="R236" i="4" s="1"/>
  <c r="N236" i="3"/>
  <c r="N236" i="4" s="1"/>
  <c r="J236" i="3"/>
  <c r="J236" i="4" s="1"/>
  <c r="CE133" i="3"/>
  <c r="CE133" i="4" s="1"/>
  <c r="CA133" i="3"/>
  <c r="CA133" i="4" s="1"/>
  <c r="BW133" i="3"/>
  <c r="BW133" i="4" s="1"/>
  <c r="BS133" i="3"/>
  <c r="BS133" i="4" s="1"/>
  <c r="BO133" i="3"/>
  <c r="BO133" i="4" s="1"/>
  <c r="BK133" i="3"/>
  <c r="BK133" i="4" s="1"/>
  <c r="BG133" i="3"/>
  <c r="BG133" i="4" s="1"/>
  <c r="BC133" i="3"/>
  <c r="BC133" i="4" s="1"/>
  <c r="AY133" i="3"/>
  <c r="AY133" i="4" s="1"/>
  <c r="AU133" i="3"/>
  <c r="AU133" i="4" s="1"/>
  <c r="AQ133" i="3"/>
  <c r="AQ133" i="4" s="1"/>
  <c r="AM133" i="3"/>
  <c r="AM133" i="4" s="1"/>
  <c r="AI133" i="3"/>
  <c r="AI133" i="4" s="1"/>
  <c r="AE133" i="3"/>
  <c r="AE133" i="4" s="1"/>
  <c r="AA133" i="3"/>
  <c r="AA133" i="4" s="1"/>
  <c r="W133" i="3"/>
  <c r="W133" i="4" s="1"/>
  <c r="S133" i="3"/>
  <c r="S133" i="4" s="1"/>
  <c r="O133" i="3"/>
  <c r="O133" i="4" s="1"/>
  <c r="K133" i="3"/>
  <c r="K133" i="4" s="1"/>
  <c r="G133" i="3"/>
  <c r="G133" i="4" s="1"/>
  <c r="CH133" i="3"/>
  <c r="CH133" i="4" s="1"/>
  <c r="CD133" i="3"/>
  <c r="CD133" i="4" s="1"/>
  <c r="BZ133" i="3"/>
  <c r="BZ133" i="4" s="1"/>
  <c r="BV133" i="3"/>
  <c r="BV133" i="4" s="1"/>
  <c r="BR133" i="3"/>
  <c r="BR133" i="4" s="1"/>
  <c r="BN133" i="3"/>
  <c r="BN133" i="4" s="1"/>
  <c r="BJ133" i="3"/>
  <c r="BJ133" i="4" s="1"/>
  <c r="BF133" i="3"/>
  <c r="BF133" i="4" s="1"/>
  <c r="BB133" i="3"/>
  <c r="BB133" i="4" s="1"/>
  <c r="AX133" i="3"/>
  <c r="AX133" i="4" s="1"/>
  <c r="AT133" i="3"/>
  <c r="AT133" i="4" s="1"/>
  <c r="AP133" i="3"/>
  <c r="AP133" i="4" s="1"/>
  <c r="AL133" i="3"/>
  <c r="AL133" i="4" s="1"/>
  <c r="AH133" i="3"/>
  <c r="AH133" i="4" s="1"/>
  <c r="AD133" i="3"/>
  <c r="AD133" i="4" s="1"/>
  <c r="Z133" i="3"/>
  <c r="Z133" i="4" s="1"/>
  <c r="V133" i="3"/>
  <c r="V133" i="4" s="1"/>
  <c r="R133" i="3"/>
  <c r="R133" i="4" s="1"/>
  <c r="N133" i="3"/>
  <c r="N133" i="4" s="1"/>
  <c r="J133" i="3"/>
  <c r="J133" i="4" s="1"/>
  <c r="CG133" i="3"/>
  <c r="CG133" i="4" s="1"/>
  <c r="CC133" i="3"/>
  <c r="CC133" i="4" s="1"/>
  <c r="BY133" i="3"/>
  <c r="BY133" i="4" s="1"/>
  <c r="BU133" i="3"/>
  <c r="BU133" i="4" s="1"/>
  <c r="BQ133" i="3"/>
  <c r="BQ133" i="4" s="1"/>
  <c r="BM133" i="3"/>
  <c r="BM133" i="4" s="1"/>
  <c r="BI133" i="3"/>
  <c r="BI133" i="4" s="1"/>
  <c r="BE133" i="3"/>
  <c r="BE133" i="4" s="1"/>
  <c r="BA133" i="3"/>
  <c r="BA133" i="4" s="1"/>
  <c r="AW133" i="3"/>
  <c r="AW133" i="4" s="1"/>
  <c r="AS133" i="3"/>
  <c r="AS133" i="4" s="1"/>
  <c r="AO133" i="3"/>
  <c r="AO133" i="4" s="1"/>
  <c r="AK133" i="3"/>
  <c r="AK133" i="4" s="1"/>
  <c r="AG133" i="3"/>
  <c r="AG133" i="4" s="1"/>
  <c r="AC133" i="3"/>
  <c r="AC133" i="4" s="1"/>
  <c r="Y133" i="3"/>
  <c r="Y133" i="4" s="1"/>
  <c r="U133" i="3"/>
  <c r="U133" i="4" s="1"/>
  <c r="Q133" i="3"/>
  <c r="Q133" i="4" s="1"/>
  <c r="M133" i="3"/>
  <c r="M133" i="4" s="1"/>
  <c r="I133" i="3"/>
  <c r="I133" i="4" s="1"/>
  <c r="CF133" i="3"/>
  <c r="CF133" i="4" s="1"/>
  <c r="CB133" i="3"/>
  <c r="CB133" i="4" s="1"/>
  <c r="BX133" i="3"/>
  <c r="BX133" i="4" s="1"/>
  <c r="BT133" i="3"/>
  <c r="BT133" i="4" s="1"/>
  <c r="BP133" i="3"/>
  <c r="BP133" i="4" s="1"/>
  <c r="BL133" i="3"/>
  <c r="BL133" i="4" s="1"/>
  <c r="BH133" i="3"/>
  <c r="BH133" i="4" s="1"/>
  <c r="BD133" i="3"/>
  <c r="BD133" i="4" s="1"/>
  <c r="AZ133" i="3"/>
  <c r="AZ133" i="4" s="1"/>
  <c r="AV133" i="3"/>
  <c r="AV133" i="4" s="1"/>
  <c r="AR133" i="3"/>
  <c r="AR133" i="4" s="1"/>
  <c r="AN133" i="3"/>
  <c r="AN133" i="4" s="1"/>
  <c r="AJ133" i="3"/>
  <c r="AJ133" i="4" s="1"/>
  <c r="AF133" i="3"/>
  <c r="AF133" i="4" s="1"/>
  <c r="AB133" i="3"/>
  <c r="AB133" i="4" s="1"/>
  <c r="X133" i="3"/>
  <c r="X133" i="4" s="1"/>
  <c r="T133" i="3"/>
  <c r="T133" i="4" s="1"/>
  <c r="P133" i="3"/>
  <c r="P133" i="4" s="1"/>
  <c r="L133" i="3"/>
  <c r="L133" i="4" s="1"/>
  <c r="H133" i="3"/>
  <c r="H133" i="4" s="1"/>
  <c r="CF65" i="3"/>
  <c r="CF65" i="4" s="1"/>
  <c r="CB65" i="3"/>
  <c r="CB65" i="4" s="1"/>
  <c r="BX65" i="3"/>
  <c r="BX65" i="4" s="1"/>
  <c r="BT65" i="3"/>
  <c r="BT65" i="4" s="1"/>
  <c r="BP65" i="3"/>
  <c r="BP65" i="4" s="1"/>
  <c r="BL65" i="3"/>
  <c r="BL65" i="4" s="1"/>
  <c r="BH65" i="3"/>
  <c r="BH65" i="4" s="1"/>
  <c r="BD65" i="3"/>
  <c r="BD65" i="4" s="1"/>
  <c r="AZ65" i="3"/>
  <c r="AZ65" i="4" s="1"/>
  <c r="AV65" i="3"/>
  <c r="AV65" i="4" s="1"/>
  <c r="AR65" i="3"/>
  <c r="AR65" i="4" s="1"/>
  <c r="AN65" i="3"/>
  <c r="AN65" i="4" s="1"/>
  <c r="AJ65" i="3"/>
  <c r="AJ65" i="4" s="1"/>
  <c r="AF65" i="3"/>
  <c r="AF65" i="4" s="1"/>
  <c r="AB65" i="3"/>
  <c r="AB65" i="4" s="1"/>
  <c r="X65" i="3"/>
  <c r="X65" i="4" s="1"/>
  <c r="T65" i="3"/>
  <c r="T65" i="4" s="1"/>
  <c r="P65" i="3"/>
  <c r="P65" i="4" s="1"/>
  <c r="L65" i="3"/>
  <c r="L65" i="4" s="1"/>
  <c r="H65" i="3"/>
  <c r="H65" i="4" s="1"/>
  <c r="CE65" i="3"/>
  <c r="CE65" i="4" s="1"/>
  <c r="CA65" i="3"/>
  <c r="CA65" i="4" s="1"/>
  <c r="BW65" i="3"/>
  <c r="BW65" i="4" s="1"/>
  <c r="BS65" i="3"/>
  <c r="BS65" i="4" s="1"/>
  <c r="BO65" i="3"/>
  <c r="BO65" i="4" s="1"/>
  <c r="BK65" i="3"/>
  <c r="BK65" i="4" s="1"/>
  <c r="BG65" i="3"/>
  <c r="BG65" i="4" s="1"/>
  <c r="BC65" i="3"/>
  <c r="BC65" i="4" s="1"/>
  <c r="AY65" i="3"/>
  <c r="AY65" i="4" s="1"/>
  <c r="AU65" i="3"/>
  <c r="AU65" i="4" s="1"/>
  <c r="AQ65" i="3"/>
  <c r="AQ65" i="4" s="1"/>
  <c r="AM65" i="3"/>
  <c r="AM65" i="4" s="1"/>
  <c r="AI65" i="3"/>
  <c r="AI65" i="4" s="1"/>
  <c r="AE65" i="3"/>
  <c r="AE65" i="4" s="1"/>
  <c r="AA65" i="3"/>
  <c r="AA65" i="4" s="1"/>
  <c r="W65" i="3"/>
  <c r="W65" i="4" s="1"/>
  <c r="S65" i="3"/>
  <c r="S65" i="4" s="1"/>
  <c r="O65" i="3"/>
  <c r="O65" i="4" s="1"/>
  <c r="K65" i="3"/>
  <c r="K65" i="4" s="1"/>
  <c r="G65" i="3"/>
  <c r="G65" i="4" s="1"/>
  <c r="CH65" i="3"/>
  <c r="CH65" i="4" s="1"/>
  <c r="CD65" i="3"/>
  <c r="CD65" i="4" s="1"/>
  <c r="BZ65" i="3"/>
  <c r="BZ65" i="4" s="1"/>
  <c r="BV65" i="3"/>
  <c r="BV65" i="4" s="1"/>
  <c r="BR65" i="3"/>
  <c r="BR65" i="4" s="1"/>
  <c r="BN65" i="3"/>
  <c r="BN65" i="4" s="1"/>
  <c r="BJ65" i="3"/>
  <c r="BJ65" i="4" s="1"/>
  <c r="BF65" i="3"/>
  <c r="BF65" i="4" s="1"/>
  <c r="BB65" i="3"/>
  <c r="BB65" i="4" s="1"/>
  <c r="AX65" i="3"/>
  <c r="AX65" i="4" s="1"/>
  <c r="AT65" i="3"/>
  <c r="AT65" i="4" s="1"/>
  <c r="AP65" i="3"/>
  <c r="AP65" i="4" s="1"/>
  <c r="AL65" i="3"/>
  <c r="AL65" i="4" s="1"/>
  <c r="AH65" i="3"/>
  <c r="AH65" i="4" s="1"/>
  <c r="AD65" i="3"/>
  <c r="AD65" i="4" s="1"/>
  <c r="Z65" i="3"/>
  <c r="Z65" i="4" s="1"/>
  <c r="V65" i="3"/>
  <c r="V65" i="4" s="1"/>
  <c r="R65" i="3"/>
  <c r="R65" i="4" s="1"/>
  <c r="N65" i="3"/>
  <c r="N65" i="4" s="1"/>
  <c r="J65" i="3"/>
  <c r="J65" i="4" s="1"/>
  <c r="CG65" i="3"/>
  <c r="CG65" i="4" s="1"/>
  <c r="CC65" i="3"/>
  <c r="CC65" i="4" s="1"/>
  <c r="BY65" i="3"/>
  <c r="BY65" i="4" s="1"/>
  <c r="BU65" i="3"/>
  <c r="BU65" i="4" s="1"/>
  <c r="BQ65" i="3"/>
  <c r="BQ65" i="4" s="1"/>
  <c r="BM65" i="3"/>
  <c r="BM65" i="4" s="1"/>
  <c r="BI65" i="3"/>
  <c r="BI65" i="4" s="1"/>
  <c r="BE65" i="3"/>
  <c r="BE65" i="4" s="1"/>
  <c r="BA65" i="3"/>
  <c r="BA65" i="4" s="1"/>
  <c r="AW65" i="3"/>
  <c r="AW65" i="4" s="1"/>
  <c r="AS65" i="3"/>
  <c r="AS65" i="4" s="1"/>
  <c r="AO65" i="3"/>
  <c r="AO65" i="4" s="1"/>
  <c r="AK65" i="3"/>
  <c r="AK65" i="4" s="1"/>
  <c r="AG65" i="3"/>
  <c r="AG65" i="4" s="1"/>
  <c r="AC65" i="3"/>
  <c r="AC65" i="4" s="1"/>
  <c r="Y65" i="3"/>
  <c r="Y65" i="4" s="1"/>
  <c r="U65" i="3"/>
  <c r="U65" i="4" s="1"/>
  <c r="Q65" i="3"/>
  <c r="Q65" i="4" s="1"/>
  <c r="M65" i="3"/>
  <c r="M65" i="4" s="1"/>
  <c r="I65" i="3"/>
  <c r="I65" i="4" s="1"/>
  <c r="CG228" i="3"/>
  <c r="CG228" i="4" s="1"/>
  <c r="CC228" i="3"/>
  <c r="CC228" i="4" s="1"/>
  <c r="BY228" i="3"/>
  <c r="BY228" i="4" s="1"/>
  <c r="BU228" i="3"/>
  <c r="BU228" i="4" s="1"/>
  <c r="BQ228" i="3"/>
  <c r="BQ228" i="4" s="1"/>
  <c r="BM228" i="3"/>
  <c r="BM228" i="4" s="1"/>
  <c r="BI228" i="3"/>
  <c r="BI228" i="4" s="1"/>
  <c r="BE228" i="3"/>
  <c r="BE228" i="4" s="1"/>
  <c r="BA228" i="3"/>
  <c r="BA228" i="4" s="1"/>
  <c r="AW228" i="3"/>
  <c r="AW228" i="4" s="1"/>
  <c r="AS228" i="3"/>
  <c r="AS228" i="4" s="1"/>
  <c r="AO228" i="3"/>
  <c r="AO228" i="4" s="1"/>
  <c r="AK228" i="3"/>
  <c r="AK228" i="4" s="1"/>
  <c r="AG228" i="3"/>
  <c r="AG228" i="4" s="1"/>
  <c r="AC228" i="3"/>
  <c r="AC228" i="4" s="1"/>
  <c r="Y228" i="3"/>
  <c r="Y228" i="4" s="1"/>
  <c r="U228" i="3"/>
  <c r="U228" i="4" s="1"/>
  <c r="Q228" i="3"/>
  <c r="Q228" i="4" s="1"/>
  <c r="M228" i="3"/>
  <c r="M228" i="4" s="1"/>
  <c r="I228" i="3"/>
  <c r="I228" i="4" s="1"/>
  <c r="CF228" i="3"/>
  <c r="CF228" i="4" s="1"/>
  <c r="CB228" i="3"/>
  <c r="CB228" i="4" s="1"/>
  <c r="BX228" i="3"/>
  <c r="BX228" i="4" s="1"/>
  <c r="BT228" i="3"/>
  <c r="BT228" i="4" s="1"/>
  <c r="BP228" i="3"/>
  <c r="BP228" i="4" s="1"/>
  <c r="BL228" i="3"/>
  <c r="BL228" i="4" s="1"/>
  <c r="BH228" i="3"/>
  <c r="BH228" i="4" s="1"/>
  <c r="BD228" i="3"/>
  <c r="BD228" i="4" s="1"/>
  <c r="AZ228" i="3"/>
  <c r="AZ228" i="4" s="1"/>
  <c r="AV228" i="3"/>
  <c r="AV228" i="4" s="1"/>
  <c r="AR228" i="3"/>
  <c r="AR228" i="4" s="1"/>
  <c r="AN228" i="3"/>
  <c r="AN228" i="4" s="1"/>
  <c r="AJ228" i="3"/>
  <c r="AJ228" i="4" s="1"/>
  <c r="AF228" i="3"/>
  <c r="AF228" i="4" s="1"/>
  <c r="AB228" i="3"/>
  <c r="AB228" i="4" s="1"/>
  <c r="X228" i="3"/>
  <c r="X228" i="4" s="1"/>
  <c r="T228" i="3"/>
  <c r="T228" i="4" s="1"/>
  <c r="P228" i="3"/>
  <c r="P228" i="4" s="1"/>
  <c r="L228" i="3"/>
  <c r="L228" i="4" s="1"/>
  <c r="H228" i="3"/>
  <c r="H228" i="4" s="1"/>
  <c r="CE228" i="3"/>
  <c r="CE228" i="4" s="1"/>
  <c r="CA228" i="3"/>
  <c r="CA228" i="4" s="1"/>
  <c r="BW228" i="3"/>
  <c r="BW228" i="4" s="1"/>
  <c r="BS228" i="3"/>
  <c r="BS228" i="4" s="1"/>
  <c r="BO228" i="3"/>
  <c r="BO228" i="4" s="1"/>
  <c r="BK228" i="3"/>
  <c r="BK228" i="4" s="1"/>
  <c r="BG228" i="3"/>
  <c r="BG228" i="4" s="1"/>
  <c r="BC228" i="3"/>
  <c r="BC228" i="4" s="1"/>
  <c r="AY228" i="3"/>
  <c r="AY228" i="4" s="1"/>
  <c r="AU228" i="3"/>
  <c r="AU228" i="4" s="1"/>
  <c r="AQ228" i="3"/>
  <c r="AQ228" i="4" s="1"/>
  <c r="AM228" i="3"/>
  <c r="AM228" i="4" s="1"/>
  <c r="AI228" i="3"/>
  <c r="AI228" i="4" s="1"/>
  <c r="AE228" i="3"/>
  <c r="AE228" i="4" s="1"/>
  <c r="AA228" i="3"/>
  <c r="AA228" i="4" s="1"/>
  <c r="W228" i="3"/>
  <c r="W228" i="4" s="1"/>
  <c r="S228" i="3"/>
  <c r="S228" i="4" s="1"/>
  <c r="O228" i="3"/>
  <c r="O228" i="4" s="1"/>
  <c r="K228" i="3"/>
  <c r="K228" i="4" s="1"/>
  <c r="G228" i="3"/>
  <c r="G228" i="4" s="1"/>
  <c r="CH228" i="3"/>
  <c r="CH228" i="4" s="1"/>
  <c r="CD228" i="3"/>
  <c r="CD228" i="4" s="1"/>
  <c r="BZ228" i="3"/>
  <c r="BZ228" i="4" s="1"/>
  <c r="BV228" i="3"/>
  <c r="BV228" i="4" s="1"/>
  <c r="BR228" i="3"/>
  <c r="BR228" i="4" s="1"/>
  <c r="BN228" i="3"/>
  <c r="BN228" i="4" s="1"/>
  <c r="BJ228" i="3"/>
  <c r="BJ228" i="4" s="1"/>
  <c r="BF228" i="3"/>
  <c r="BF228" i="4" s="1"/>
  <c r="BB228" i="3"/>
  <c r="BB228" i="4" s="1"/>
  <c r="AX228" i="3"/>
  <c r="AX228" i="4" s="1"/>
  <c r="AT228" i="3"/>
  <c r="AT228" i="4" s="1"/>
  <c r="AP228" i="3"/>
  <c r="AP228" i="4" s="1"/>
  <c r="AL228" i="3"/>
  <c r="AL228" i="4" s="1"/>
  <c r="AH228" i="3"/>
  <c r="AH228" i="4" s="1"/>
  <c r="AD228" i="3"/>
  <c r="AD228" i="4" s="1"/>
  <c r="Z228" i="3"/>
  <c r="Z228" i="4" s="1"/>
  <c r="V228" i="3"/>
  <c r="V228" i="4" s="1"/>
  <c r="R228" i="3"/>
  <c r="R228" i="4" s="1"/>
  <c r="N228" i="3"/>
  <c r="N228" i="4" s="1"/>
  <c r="J228" i="3"/>
  <c r="J228" i="4" s="1"/>
  <c r="CG189" i="3"/>
  <c r="CG189" i="4" s="1"/>
  <c r="CC189" i="3"/>
  <c r="CC189" i="4" s="1"/>
  <c r="BY189" i="3"/>
  <c r="BY189" i="4" s="1"/>
  <c r="BU189" i="3"/>
  <c r="BU189" i="4" s="1"/>
  <c r="BQ189" i="3"/>
  <c r="BQ189" i="4" s="1"/>
  <c r="BM189" i="3"/>
  <c r="BM189" i="4" s="1"/>
  <c r="BI189" i="3"/>
  <c r="BI189" i="4" s="1"/>
  <c r="BE189" i="3"/>
  <c r="BE189" i="4" s="1"/>
  <c r="BA189" i="3"/>
  <c r="BA189" i="4" s="1"/>
  <c r="AW189" i="3"/>
  <c r="AW189" i="4" s="1"/>
  <c r="AS189" i="3"/>
  <c r="AS189" i="4" s="1"/>
  <c r="AO189" i="3"/>
  <c r="AO189" i="4" s="1"/>
  <c r="AK189" i="3"/>
  <c r="AK189" i="4" s="1"/>
  <c r="AG189" i="3"/>
  <c r="AG189" i="4" s="1"/>
  <c r="AC189" i="3"/>
  <c r="AC189" i="4" s="1"/>
  <c r="Y189" i="3"/>
  <c r="Y189" i="4" s="1"/>
  <c r="U189" i="3"/>
  <c r="U189" i="4" s="1"/>
  <c r="Q189" i="3"/>
  <c r="Q189" i="4" s="1"/>
  <c r="M189" i="3"/>
  <c r="M189" i="4" s="1"/>
  <c r="I189" i="3"/>
  <c r="I189" i="4" s="1"/>
  <c r="CF189" i="3"/>
  <c r="CF189" i="4" s="1"/>
  <c r="CB189" i="3"/>
  <c r="CB189" i="4" s="1"/>
  <c r="BX189" i="3"/>
  <c r="BX189" i="4" s="1"/>
  <c r="BT189" i="3"/>
  <c r="BT189" i="4" s="1"/>
  <c r="BP189" i="3"/>
  <c r="BP189" i="4" s="1"/>
  <c r="BL189" i="3"/>
  <c r="BL189" i="4" s="1"/>
  <c r="BH189" i="3"/>
  <c r="BH189" i="4" s="1"/>
  <c r="BD189" i="3"/>
  <c r="BD189" i="4" s="1"/>
  <c r="AZ189" i="3"/>
  <c r="AZ189" i="4" s="1"/>
  <c r="AV189" i="3"/>
  <c r="AV189" i="4" s="1"/>
  <c r="AR189" i="3"/>
  <c r="AR189" i="4" s="1"/>
  <c r="AN189" i="3"/>
  <c r="AN189" i="4" s="1"/>
  <c r="AJ189" i="3"/>
  <c r="AJ189" i="4" s="1"/>
  <c r="AF189" i="3"/>
  <c r="AF189" i="4" s="1"/>
  <c r="AB189" i="3"/>
  <c r="AB189" i="4" s="1"/>
  <c r="X189" i="3"/>
  <c r="X189" i="4" s="1"/>
  <c r="T189" i="3"/>
  <c r="T189" i="4" s="1"/>
  <c r="P189" i="3"/>
  <c r="P189" i="4" s="1"/>
  <c r="L189" i="3"/>
  <c r="L189" i="4" s="1"/>
  <c r="H189" i="3"/>
  <c r="H189" i="4" s="1"/>
  <c r="CE189" i="3"/>
  <c r="CE189" i="4" s="1"/>
  <c r="CA189" i="3"/>
  <c r="CA189" i="4" s="1"/>
  <c r="BW189" i="3"/>
  <c r="BW189" i="4" s="1"/>
  <c r="BS189" i="3"/>
  <c r="BS189" i="4" s="1"/>
  <c r="BO189" i="3"/>
  <c r="BO189" i="4" s="1"/>
  <c r="BK189" i="3"/>
  <c r="BK189" i="4" s="1"/>
  <c r="BG189" i="3"/>
  <c r="BG189" i="4" s="1"/>
  <c r="BC189" i="3"/>
  <c r="BC189" i="4" s="1"/>
  <c r="AY189" i="3"/>
  <c r="AY189" i="4" s="1"/>
  <c r="AU189" i="3"/>
  <c r="AU189" i="4" s="1"/>
  <c r="AQ189" i="3"/>
  <c r="AQ189" i="4" s="1"/>
  <c r="AM189" i="3"/>
  <c r="AM189" i="4" s="1"/>
  <c r="AI189" i="3"/>
  <c r="AI189" i="4" s="1"/>
  <c r="AE189" i="3"/>
  <c r="AE189" i="4" s="1"/>
  <c r="AA189" i="3"/>
  <c r="AA189" i="4" s="1"/>
  <c r="W189" i="3"/>
  <c r="W189" i="4" s="1"/>
  <c r="S189" i="3"/>
  <c r="S189" i="4" s="1"/>
  <c r="O189" i="3"/>
  <c r="O189" i="4" s="1"/>
  <c r="K189" i="3"/>
  <c r="K189" i="4" s="1"/>
  <c r="G189" i="3"/>
  <c r="G189" i="4" s="1"/>
  <c r="CH189" i="3"/>
  <c r="CH189" i="4" s="1"/>
  <c r="CD189" i="3"/>
  <c r="CD189" i="4" s="1"/>
  <c r="BZ189" i="3"/>
  <c r="BZ189" i="4" s="1"/>
  <c r="BV189" i="3"/>
  <c r="BV189" i="4" s="1"/>
  <c r="BR189" i="3"/>
  <c r="BR189" i="4" s="1"/>
  <c r="BN189" i="3"/>
  <c r="BN189" i="4" s="1"/>
  <c r="BJ189" i="3"/>
  <c r="BJ189" i="4" s="1"/>
  <c r="BF189" i="3"/>
  <c r="BF189" i="4" s="1"/>
  <c r="BB189" i="3"/>
  <c r="BB189" i="4" s="1"/>
  <c r="AX189" i="3"/>
  <c r="AX189" i="4" s="1"/>
  <c r="AT189" i="3"/>
  <c r="AT189" i="4" s="1"/>
  <c r="AP189" i="3"/>
  <c r="AP189" i="4" s="1"/>
  <c r="AL189" i="3"/>
  <c r="AL189" i="4" s="1"/>
  <c r="AH189" i="3"/>
  <c r="AH189" i="4" s="1"/>
  <c r="AD189" i="3"/>
  <c r="AD189" i="4" s="1"/>
  <c r="Z189" i="3"/>
  <c r="Z189" i="4" s="1"/>
  <c r="V189" i="3"/>
  <c r="V189" i="4" s="1"/>
  <c r="R189" i="3"/>
  <c r="R189" i="4" s="1"/>
  <c r="N189" i="3"/>
  <c r="N189" i="4" s="1"/>
  <c r="J189" i="3"/>
  <c r="J189" i="4" s="1"/>
  <c r="CE125" i="3"/>
  <c r="CE125" i="4" s="1"/>
  <c r="CA125" i="3"/>
  <c r="CA125" i="4" s="1"/>
  <c r="BW125" i="3"/>
  <c r="BW125" i="4" s="1"/>
  <c r="BS125" i="3"/>
  <c r="BS125" i="4" s="1"/>
  <c r="BO125" i="3"/>
  <c r="BO125" i="4" s="1"/>
  <c r="BK125" i="3"/>
  <c r="BK125" i="4" s="1"/>
  <c r="BG125" i="3"/>
  <c r="BG125" i="4" s="1"/>
  <c r="BC125" i="3"/>
  <c r="BC125" i="4" s="1"/>
  <c r="AY125" i="3"/>
  <c r="AY125" i="4" s="1"/>
  <c r="AU125" i="3"/>
  <c r="AU125" i="4" s="1"/>
  <c r="AQ125" i="3"/>
  <c r="AQ125" i="4" s="1"/>
  <c r="AM125" i="3"/>
  <c r="AM125" i="4" s="1"/>
  <c r="AI125" i="3"/>
  <c r="AI125" i="4" s="1"/>
  <c r="AE125" i="3"/>
  <c r="AE125" i="4" s="1"/>
  <c r="AA125" i="3"/>
  <c r="AA125" i="4" s="1"/>
  <c r="W125" i="3"/>
  <c r="W125" i="4" s="1"/>
  <c r="S125" i="3"/>
  <c r="S125" i="4" s="1"/>
  <c r="O125" i="3"/>
  <c r="O125" i="4" s="1"/>
  <c r="K125" i="3"/>
  <c r="K125" i="4" s="1"/>
  <c r="G125" i="3"/>
  <c r="G125" i="4" s="1"/>
  <c r="CH125" i="3"/>
  <c r="CH125" i="4" s="1"/>
  <c r="CD125" i="3"/>
  <c r="CD125" i="4" s="1"/>
  <c r="BZ125" i="3"/>
  <c r="BZ125" i="4" s="1"/>
  <c r="BV125" i="3"/>
  <c r="BV125" i="4" s="1"/>
  <c r="BR125" i="3"/>
  <c r="BR125" i="4" s="1"/>
  <c r="BN125" i="3"/>
  <c r="BN125" i="4" s="1"/>
  <c r="BJ125" i="3"/>
  <c r="BJ125" i="4" s="1"/>
  <c r="BF125" i="3"/>
  <c r="BF125" i="4" s="1"/>
  <c r="BB125" i="3"/>
  <c r="BB125" i="4" s="1"/>
  <c r="AX125" i="3"/>
  <c r="AX125" i="4" s="1"/>
  <c r="AT125" i="3"/>
  <c r="AT125" i="4" s="1"/>
  <c r="AP125" i="3"/>
  <c r="AP125" i="4" s="1"/>
  <c r="AL125" i="3"/>
  <c r="AL125" i="4" s="1"/>
  <c r="AH125" i="3"/>
  <c r="AH125" i="4" s="1"/>
  <c r="AD125" i="3"/>
  <c r="AD125" i="4" s="1"/>
  <c r="Z125" i="3"/>
  <c r="Z125" i="4" s="1"/>
  <c r="V125" i="3"/>
  <c r="V125" i="4" s="1"/>
  <c r="R125" i="3"/>
  <c r="R125" i="4" s="1"/>
  <c r="N125" i="3"/>
  <c r="N125" i="4" s="1"/>
  <c r="J125" i="3"/>
  <c r="J125" i="4" s="1"/>
  <c r="CG125" i="3"/>
  <c r="CG125" i="4" s="1"/>
  <c r="CC125" i="3"/>
  <c r="CC125" i="4" s="1"/>
  <c r="BY125" i="3"/>
  <c r="BY125" i="4" s="1"/>
  <c r="BU125" i="3"/>
  <c r="BU125" i="4" s="1"/>
  <c r="BQ125" i="3"/>
  <c r="BQ125" i="4" s="1"/>
  <c r="BM125" i="3"/>
  <c r="BM125" i="4" s="1"/>
  <c r="BI125" i="3"/>
  <c r="BI125" i="4" s="1"/>
  <c r="BE125" i="3"/>
  <c r="BE125" i="4" s="1"/>
  <c r="BA125" i="3"/>
  <c r="BA125" i="4" s="1"/>
  <c r="AW125" i="3"/>
  <c r="AW125" i="4" s="1"/>
  <c r="AS125" i="3"/>
  <c r="AS125" i="4" s="1"/>
  <c r="AO125" i="3"/>
  <c r="AO125" i="4" s="1"/>
  <c r="AK125" i="3"/>
  <c r="AK125" i="4" s="1"/>
  <c r="AG125" i="3"/>
  <c r="AG125" i="4" s="1"/>
  <c r="AC125" i="3"/>
  <c r="AC125" i="4" s="1"/>
  <c r="Y125" i="3"/>
  <c r="Y125" i="4" s="1"/>
  <c r="U125" i="3"/>
  <c r="U125" i="4" s="1"/>
  <c r="Q125" i="3"/>
  <c r="Q125" i="4" s="1"/>
  <c r="M125" i="3"/>
  <c r="M125" i="4" s="1"/>
  <c r="I125" i="3"/>
  <c r="I125" i="4" s="1"/>
  <c r="CF125" i="3"/>
  <c r="CF125" i="4" s="1"/>
  <c r="CB125" i="3"/>
  <c r="CB125" i="4" s="1"/>
  <c r="BX125" i="3"/>
  <c r="BX125" i="4" s="1"/>
  <c r="BT125" i="3"/>
  <c r="BT125" i="4" s="1"/>
  <c r="BP125" i="3"/>
  <c r="BP125" i="4" s="1"/>
  <c r="BL125" i="3"/>
  <c r="BL125" i="4" s="1"/>
  <c r="BH125" i="3"/>
  <c r="BH125" i="4" s="1"/>
  <c r="BD125" i="3"/>
  <c r="BD125" i="4" s="1"/>
  <c r="AZ125" i="3"/>
  <c r="AZ125" i="4" s="1"/>
  <c r="AV125" i="3"/>
  <c r="AV125" i="4" s="1"/>
  <c r="AR125" i="3"/>
  <c r="AR125" i="4" s="1"/>
  <c r="AN125" i="3"/>
  <c r="AN125" i="4" s="1"/>
  <c r="AJ125" i="3"/>
  <c r="AJ125" i="4" s="1"/>
  <c r="AF125" i="3"/>
  <c r="AF125" i="4" s="1"/>
  <c r="AB125" i="3"/>
  <c r="AB125" i="4" s="1"/>
  <c r="X125" i="3"/>
  <c r="X125" i="4" s="1"/>
  <c r="T125" i="3"/>
  <c r="T125" i="4" s="1"/>
  <c r="P125" i="3"/>
  <c r="P125" i="4" s="1"/>
  <c r="L125" i="3"/>
  <c r="L125" i="4" s="1"/>
  <c r="H125" i="3"/>
  <c r="H125" i="4" s="1"/>
  <c r="CF280" i="3"/>
  <c r="CF280" i="4" s="1"/>
  <c r="CB280" i="3"/>
  <c r="CB280" i="4" s="1"/>
  <c r="BX280" i="3"/>
  <c r="BX280" i="4" s="1"/>
  <c r="BT280" i="3"/>
  <c r="BT280" i="4" s="1"/>
  <c r="BP280" i="3"/>
  <c r="BP280" i="4" s="1"/>
  <c r="BL280" i="3"/>
  <c r="BL280" i="4" s="1"/>
  <c r="BH280" i="3"/>
  <c r="BH280" i="4" s="1"/>
  <c r="BD280" i="3"/>
  <c r="BD280" i="4" s="1"/>
  <c r="AZ280" i="3"/>
  <c r="AZ280" i="4" s="1"/>
  <c r="AV280" i="3"/>
  <c r="AV280" i="4" s="1"/>
  <c r="AR280" i="3"/>
  <c r="AR280" i="4" s="1"/>
  <c r="AN280" i="3"/>
  <c r="AN280" i="4" s="1"/>
  <c r="AJ280" i="3"/>
  <c r="AJ280" i="4" s="1"/>
  <c r="AF280" i="3"/>
  <c r="AF280" i="4" s="1"/>
  <c r="AB280" i="3"/>
  <c r="AB280" i="4" s="1"/>
  <c r="X280" i="3"/>
  <c r="X280" i="4" s="1"/>
  <c r="T280" i="3"/>
  <c r="T280" i="4" s="1"/>
  <c r="P280" i="3"/>
  <c r="P280" i="4" s="1"/>
  <c r="L280" i="3"/>
  <c r="L280" i="4" s="1"/>
  <c r="H280" i="3"/>
  <c r="H280" i="4" s="1"/>
  <c r="CE280" i="3"/>
  <c r="CE280" i="4" s="1"/>
  <c r="CA280" i="3"/>
  <c r="CA280" i="4" s="1"/>
  <c r="BW280" i="3"/>
  <c r="BW280" i="4" s="1"/>
  <c r="BS280" i="3"/>
  <c r="BS280" i="4" s="1"/>
  <c r="BO280" i="3"/>
  <c r="BO280" i="4" s="1"/>
  <c r="BK280" i="3"/>
  <c r="BK280" i="4" s="1"/>
  <c r="BG280" i="3"/>
  <c r="BG280" i="4" s="1"/>
  <c r="BC280" i="3"/>
  <c r="BC280" i="4" s="1"/>
  <c r="AY280" i="3"/>
  <c r="AY280" i="4" s="1"/>
  <c r="AU280" i="3"/>
  <c r="AU280" i="4" s="1"/>
  <c r="AQ280" i="3"/>
  <c r="AQ280" i="4" s="1"/>
  <c r="AM280" i="3"/>
  <c r="AM280" i="4" s="1"/>
  <c r="AI280" i="3"/>
  <c r="AI280" i="4" s="1"/>
  <c r="AE280" i="3"/>
  <c r="AE280" i="4" s="1"/>
  <c r="AA280" i="3"/>
  <c r="AA280" i="4" s="1"/>
  <c r="W280" i="3"/>
  <c r="W280" i="4" s="1"/>
  <c r="S280" i="3"/>
  <c r="S280" i="4" s="1"/>
  <c r="O280" i="3"/>
  <c r="O280" i="4" s="1"/>
  <c r="K280" i="3"/>
  <c r="K280" i="4" s="1"/>
  <c r="G280" i="3"/>
  <c r="G280" i="4" s="1"/>
  <c r="CH280" i="3"/>
  <c r="CH280" i="4" s="1"/>
  <c r="CD280" i="3"/>
  <c r="CD280" i="4" s="1"/>
  <c r="BZ280" i="3"/>
  <c r="BZ280" i="4" s="1"/>
  <c r="BV280" i="3"/>
  <c r="BV280" i="4" s="1"/>
  <c r="BR280" i="3"/>
  <c r="BR280" i="4" s="1"/>
  <c r="BN280" i="3"/>
  <c r="BN280" i="4" s="1"/>
  <c r="BJ280" i="3"/>
  <c r="BJ280" i="4" s="1"/>
  <c r="BF280" i="3"/>
  <c r="BF280" i="4" s="1"/>
  <c r="BB280" i="3"/>
  <c r="BB280" i="4" s="1"/>
  <c r="AX280" i="3"/>
  <c r="AX280" i="4" s="1"/>
  <c r="AT280" i="3"/>
  <c r="AT280" i="4" s="1"/>
  <c r="AP280" i="3"/>
  <c r="AP280" i="4" s="1"/>
  <c r="AL280" i="3"/>
  <c r="AL280" i="4" s="1"/>
  <c r="AH280" i="3"/>
  <c r="AH280" i="4" s="1"/>
  <c r="AD280" i="3"/>
  <c r="AD280" i="4" s="1"/>
  <c r="Z280" i="3"/>
  <c r="Z280" i="4" s="1"/>
  <c r="V280" i="3"/>
  <c r="V280" i="4" s="1"/>
  <c r="R280" i="3"/>
  <c r="R280" i="4" s="1"/>
  <c r="N280" i="3"/>
  <c r="N280" i="4" s="1"/>
  <c r="J280" i="3"/>
  <c r="J280" i="4" s="1"/>
  <c r="CG280" i="3"/>
  <c r="CG280" i="4" s="1"/>
  <c r="CC280" i="3"/>
  <c r="CC280" i="4" s="1"/>
  <c r="BY280" i="3"/>
  <c r="BY280" i="4" s="1"/>
  <c r="BU280" i="3"/>
  <c r="BU280" i="4" s="1"/>
  <c r="BQ280" i="3"/>
  <c r="BQ280" i="4" s="1"/>
  <c r="BM280" i="3"/>
  <c r="BM280" i="4" s="1"/>
  <c r="BI280" i="3"/>
  <c r="BI280" i="4" s="1"/>
  <c r="BE280" i="3"/>
  <c r="BE280" i="4" s="1"/>
  <c r="BA280" i="3"/>
  <c r="BA280" i="4" s="1"/>
  <c r="AW280" i="3"/>
  <c r="AW280" i="4" s="1"/>
  <c r="AS280" i="3"/>
  <c r="AS280" i="4" s="1"/>
  <c r="AO280" i="3"/>
  <c r="AO280" i="4" s="1"/>
  <c r="AK280" i="3"/>
  <c r="AK280" i="4" s="1"/>
  <c r="AG280" i="3"/>
  <c r="AG280" i="4" s="1"/>
  <c r="AC280" i="3"/>
  <c r="AC280" i="4" s="1"/>
  <c r="Y280" i="3"/>
  <c r="Y280" i="4" s="1"/>
  <c r="U280" i="3"/>
  <c r="U280" i="4" s="1"/>
  <c r="Q280" i="3"/>
  <c r="Q280" i="4" s="1"/>
  <c r="M280" i="3"/>
  <c r="M280" i="4" s="1"/>
  <c r="I280" i="3"/>
  <c r="I280" i="4" s="1"/>
  <c r="CE93" i="3"/>
  <c r="CE93" i="4" s="1"/>
  <c r="CA93" i="3"/>
  <c r="CA93" i="4" s="1"/>
  <c r="BW93" i="3"/>
  <c r="BW93" i="4" s="1"/>
  <c r="BS93" i="3"/>
  <c r="BS93" i="4" s="1"/>
  <c r="BO93" i="3"/>
  <c r="BO93" i="4" s="1"/>
  <c r="BK93" i="3"/>
  <c r="BK93" i="4" s="1"/>
  <c r="BG93" i="3"/>
  <c r="BG93" i="4" s="1"/>
  <c r="BC93" i="3"/>
  <c r="BC93" i="4" s="1"/>
  <c r="AY93" i="3"/>
  <c r="AY93" i="4" s="1"/>
  <c r="AU93" i="3"/>
  <c r="AU93" i="4" s="1"/>
  <c r="AQ93" i="3"/>
  <c r="AQ93" i="4" s="1"/>
  <c r="AM93" i="3"/>
  <c r="AM93" i="4" s="1"/>
  <c r="AI93" i="3"/>
  <c r="AI93" i="4" s="1"/>
  <c r="AE93" i="3"/>
  <c r="AE93" i="4" s="1"/>
  <c r="AA93" i="3"/>
  <c r="AA93" i="4" s="1"/>
  <c r="W93" i="3"/>
  <c r="W93" i="4" s="1"/>
  <c r="S93" i="3"/>
  <c r="S93" i="4" s="1"/>
  <c r="O93" i="3"/>
  <c r="O93" i="4" s="1"/>
  <c r="K93" i="3"/>
  <c r="K93" i="4" s="1"/>
  <c r="G93" i="3"/>
  <c r="G93" i="4" s="1"/>
  <c r="CH93" i="3"/>
  <c r="CH93" i="4" s="1"/>
  <c r="CD93" i="3"/>
  <c r="CD93" i="4" s="1"/>
  <c r="BZ93" i="3"/>
  <c r="BZ93" i="4" s="1"/>
  <c r="BV93" i="3"/>
  <c r="BV93" i="4" s="1"/>
  <c r="BR93" i="3"/>
  <c r="BR93" i="4" s="1"/>
  <c r="BN93" i="3"/>
  <c r="BN93" i="4" s="1"/>
  <c r="BJ93" i="3"/>
  <c r="BJ93" i="4" s="1"/>
  <c r="BF93" i="3"/>
  <c r="BF93" i="4" s="1"/>
  <c r="BB93" i="3"/>
  <c r="BB93" i="4" s="1"/>
  <c r="AX93" i="3"/>
  <c r="AX93" i="4" s="1"/>
  <c r="AT93" i="3"/>
  <c r="AT93" i="4" s="1"/>
  <c r="AP93" i="3"/>
  <c r="AP93" i="4" s="1"/>
  <c r="AL93" i="3"/>
  <c r="AL93" i="4" s="1"/>
  <c r="AH93" i="3"/>
  <c r="AH93" i="4" s="1"/>
  <c r="AD93" i="3"/>
  <c r="AD93" i="4" s="1"/>
  <c r="Z93" i="3"/>
  <c r="Z93" i="4" s="1"/>
  <c r="V93" i="3"/>
  <c r="V93" i="4" s="1"/>
  <c r="R93" i="3"/>
  <c r="R93" i="4" s="1"/>
  <c r="N93" i="3"/>
  <c r="N93" i="4" s="1"/>
  <c r="J93" i="3"/>
  <c r="J93" i="4" s="1"/>
  <c r="CG93" i="3"/>
  <c r="CG93" i="4" s="1"/>
  <c r="CC93" i="3"/>
  <c r="CC93" i="4" s="1"/>
  <c r="BY93" i="3"/>
  <c r="BY93" i="4" s="1"/>
  <c r="BU93" i="3"/>
  <c r="BU93" i="4" s="1"/>
  <c r="BQ93" i="3"/>
  <c r="BQ93" i="4" s="1"/>
  <c r="BM93" i="3"/>
  <c r="BM93" i="4" s="1"/>
  <c r="BI93" i="3"/>
  <c r="BI93" i="4" s="1"/>
  <c r="BE93" i="3"/>
  <c r="BE93" i="4" s="1"/>
  <c r="BA93" i="3"/>
  <c r="BA93" i="4" s="1"/>
  <c r="AW93" i="3"/>
  <c r="AW93" i="4" s="1"/>
  <c r="AS93" i="3"/>
  <c r="AS93" i="4" s="1"/>
  <c r="AO93" i="3"/>
  <c r="AO93" i="4" s="1"/>
  <c r="AK93" i="3"/>
  <c r="AK93" i="4" s="1"/>
  <c r="AG93" i="3"/>
  <c r="AG93" i="4" s="1"/>
  <c r="AC93" i="3"/>
  <c r="AC93" i="4" s="1"/>
  <c r="Y93" i="3"/>
  <c r="Y93" i="4" s="1"/>
  <c r="U93" i="3"/>
  <c r="U93" i="4" s="1"/>
  <c r="Q93" i="3"/>
  <c r="Q93" i="4" s="1"/>
  <c r="M93" i="3"/>
  <c r="M93" i="4" s="1"/>
  <c r="I93" i="3"/>
  <c r="I93" i="4" s="1"/>
  <c r="CF93" i="3"/>
  <c r="CF93" i="4" s="1"/>
  <c r="CB93" i="3"/>
  <c r="CB93" i="4" s="1"/>
  <c r="BX93" i="3"/>
  <c r="BX93" i="4" s="1"/>
  <c r="BT93" i="3"/>
  <c r="BT93" i="4" s="1"/>
  <c r="BP93" i="3"/>
  <c r="BP93" i="4" s="1"/>
  <c r="BL93" i="3"/>
  <c r="BL93" i="4" s="1"/>
  <c r="BH93" i="3"/>
  <c r="BH93" i="4" s="1"/>
  <c r="BD93" i="3"/>
  <c r="BD93" i="4" s="1"/>
  <c r="AZ93" i="3"/>
  <c r="AZ93" i="4" s="1"/>
  <c r="AV93" i="3"/>
  <c r="AV93" i="4" s="1"/>
  <c r="AR93" i="3"/>
  <c r="AR93" i="4" s="1"/>
  <c r="AN93" i="3"/>
  <c r="AN93" i="4" s="1"/>
  <c r="AJ93" i="3"/>
  <c r="AJ93" i="4" s="1"/>
  <c r="AF93" i="3"/>
  <c r="AF93" i="4" s="1"/>
  <c r="AB93" i="3"/>
  <c r="AB93" i="4" s="1"/>
  <c r="X93" i="3"/>
  <c r="X93" i="4" s="1"/>
  <c r="T93" i="3"/>
  <c r="T93" i="4" s="1"/>
  <c r="P93" i="3"/>
  <c r="P93" i="4" s="1"/>
  <c r="L93" i="3"/>
  <c r="L93" i="4" s="1"/>
  <c r="H93" i="3"/>
  <c r="H93" i="4" s="1"/>
  <c r="CG220" i="3"/>
  <c r="CG220" i="4" s="1"/>
  <c r="CC220" i="3"/>
  <c r="CC220" i="4" s="1"/>
  <c r="BY220" i="3"/>
  <c r="BY220" i="4" s="1"/>
  <c r="BU220" i="3"/>
  <c r="BU220" i="4" s="1"/>
  <c r="BQ220" i="3"/>
  <c r="BQ220" i="4" s="1"/>
  <c r="BM220" i="3"/>
  <c r="BM220" i="4" s="1"/>
  <c r="BI220" i="3"/>
  <c r="BI220" i="4" s="1"/>
  <c r="BE220" i="3"/>
  <c r="BE220" i="4" s="1"/>
  <c r="BA220" i="3"/>
  <c r="BA220" i="4" s="1"/>
  <c r="AW220" i="3"/>
  <c r="AW220" i="4" s="1"/>
  <c r="AS220" i="3"/>
  <c r="AS220" i="4" s="1"/>
  <c r="AO220" i="3"/>
  <c r="AO220" i="4" s="1"/>
  <c r="AK220" i="3"/>
  <c r="AK220" i="4" s="1"/>
  <c r="AG220" i="3"/>
  <c r="AG220" i="4" s="1"/>
  <c r="AC220" i="3"/>
  <c r="AC220" i="4" s="1"/>
  <c r="Y220" i="3"/>
  <c r="Y220" i="4" s="1"/>
  <c r="U220" i="3"/>
  <c r="U220" i="4" s="1"/>
  <c r="Q220" i="3"/>
  <c r="Q220" i="4" s="1"/>
  <c r="M220" i="3"/>
  <c r="M220" i="4" s="1"/>
  <c r="I220" i="3"/>
  <c r="I220" i="4" s="1"/>
  <c r="CF220" i="3"/>
  <c r="CF220" i="4" s="1"/>
  <c r="CB220" i="3"/>
  <c r="CB220" i="4" s="1"/>
  <c r="BX220" i="3"/>
  <c r="BX220" i="4" s="1"/>
  <c r="BT220" i="3"/>
  <c r="BT220" i="4" s="1"/>
  <c r="BP220" i="3"/>
  <c r="BP220" i="4" s="1"/>
  <c r="BL220" i="3"/>
  <c r="BL220" i="4" s="1"/>
  <c r="BH220" i="3"/>
  <c r="BH220" i="4" s="1"/>
  <c r="BD220" i="3"/>
  <c r="BD220" i="4" s="1"/>
  <c r="AZ220" i="3"/>
  <c r="AZ220" i="4" s="1"/>
  <c r="AV220" i="3"/>
  <c r="AV220" i="4" s="1"/>
  <c r="AR220" i="3"/>
  <c r="AR220" i="4" s="1"/>
  <c r="AN220" i="3"/>
  <c r="AN220" i="4" s="1"/>
  <c r="AJ220" i="3"/>
  <c r="AJ220" i="4" s="1"/>
  <c r="AF220" i="3"/>
  <c r="AF220" i="4" s="1"/>
  <c r="AB220" i="3"/>
  <c r="AB220" i="4" s="1"/>
  <c r="X220" i="3"/>
  <c r="X220" i="4" s="1"/>
  <c r="T220" i="3"/>
  <c r="T220" i="4" s="1"/>
  <c r="P220" i="3"/>
  <c r="P220" i="4" s="1"/>
  <c r="L220" i="3"/>
  <c r="L220" i="4" s="1"/>
  <c r="H220" i="3"/>
  <c r="H220" i="4" s="1"/>
  <c r="CE220" i="3"/>
  <c r="CE220" i="4" s="1"/>
  <c r="CA220" i="3"/>
  <c r="CA220" i="4" s="1"/>
  <c r="BW220" i="3"/>
  <c r="BW220" i="4" s="1"/>
  <c r="BS220" i="3"/>
  <c r="BS220" i="4" s="1"/>
  <c r="BO220" i="3"/>
  <c r="BO220" i="4" s="1"/>
  <c r="BK220" i="3"/>
  <c r="BK220" i="4" s="1"/>
  <c r="BG220" i="3"/>
  <c r="BG220" i="4" s="1"/>
  <c r="BC220" i="3"/>
  <c r="BC220" i="4" s="1"/>
  <c r="AY220" i="3"/>
  <c r="AY220" i="4" s="1"/>
  <c r="AU220" i="3"/>
  <c r="AU220" i="4" s="1"/>
  <c r="AQ220" i="3"/>
  <c r="AQ220" i="4" s="1"/>
  <c r="AM220" i="3"/>
  <c r="AM220" i="4" s="1"/>
  <c r="AI220" i="3"/>
  <c r="AI220" i="4" s="1"/>
  <c r="AE220" i="3"/>
  <c r="AE220" i="4" s="1"/>
  <c r="AA220" i="3"/>
  <c r="AA220" i="4" s="1"/>
  <c r="W220" i="3"/>
  <c r="W220" i="4" s="1"/>
  <c r="S220" i="3"/>
  <c r="S220" i="4" s="1"/>
  <c r="O220" i="3"/>
  <c r="O220" i="4" s="1"/>
  <c r="K220" i="3"/>
  <c r="K220" i="4" s="1"/>
  <c r="G220" i="3"/>
  <c r="G220" i="4" s="1"/>
  <c r="CH220" i="3"/>
  <c r="CH220" i="4" s="1"/>
  <c r="CD220" i="3"/>
  <c r="CD220" i="4" s="1"/>
  <c r="BZ220" i="3"/>
  <c r="BZ220" i="4" s="1"/>
  <c r="BV220" i="3"/>
  <c r="BV220" i="4" s="1"/>
  <c r="BR220" i="3"/>
  <c r="BR220" i="4" s="1"/>
  <c r="BN220" i="3"/>
  <c r="BN220" i="4" s="1"/>
  <c r="BJ220" i="3"/>
  <c r="BJ220" i="4" s="1"/>
  <c r="BF220" i="3"/>
  <c r="BF220" i="4" s="1"/>
  <c r="BB220" i="3"/>
  <c r="BB220" i="4" s="1"/>
  <c r="AX220" i="3"/>
  <c r="AX220" i="4" s="1"/>
  <c r="AT220" i="3"/>
  <c r="AT220" i="4" s="1"/>
  <c r="AP220" i="3"/>
  <c r="AP220" i="4" s="1"/>
  <c r="AL220" i="3"/>
  <c r="AL220" i="4" s="1"/>
  <c r="AH220" i="3"/>
  <c r="AH220" i="4" s="1"/>
  <c r="AD220" i="3"/>
  <c r="AD220" i="4" s="1"/>
  <c r="Z220" i="3"/>
  <c r="Z220" i="4" s="1"/>
  <c r="V220" i="3"/>
  <c r="V220" i="4" s="1"/>
  <c r="R220" i="3"/>
  <c r="R220" i="4" s="1"/>
  <c r="N220" i="3"/>
  <c r="N220" i="4" s="1"/>
  <c r="J220" i="3"/>
  <c r="J220" i="4" s="1"/>
  <c r="CG205" i="3"/>
  <c r="CG205" i="4" s="1"/>
  <c r="CC205" i="3"/>
  <c r="CC205" i="4" s="1"/>
  <c r="BY205" i="3"/>
  <c r="BY205" i="4" s="1"/>
  <c r="BU205" i="3"/>
  <c r="BU205" i="4" s="1"/>
  <c r="BQ205" i="3"/>
  <c r="BQ205" i="4" s="1"/>
  <c r="BM205" i="3"/>
  <c r="BM205" i="4" s="1"/>
  <c r="BI205" i="3"/>
  <c r="BI205" i="4" s="1"/>
  <c r="BE205" i="3"/>
  <c r="BE205" i="4" s="1"/>
  <c r="BA205" i="3"/>
  <c r="BA205" i="4" s="1"/>
  <c r="AW205" i="3"/>
  <c r="AW205" i="4" s="1"/>
  <c r="AS205" i="3"/>
  <c r="AS205" i="4" s="1"/>
  <c r="AO205" i="3"/>
  <c r="AO205" i="4" s="1"/>
  <c r="AK205" i="3"/>
  <c r="AK205" i="4" s="1"/>
  <c r="AG205" i="3"/>
  <c r="AG205" i="4" s="1"/>
  <c r="AC205" i="3"/>
  <c r="AC205" i="4" s="1"/>
  <c r="Y205" i="3"/>
  <c r="Y205" i="4" s="1"/>
  <c r="U205" i="3"/>
  <c r="U205" i="4" s="1"/>
  <c r="Q205" i="3"/>
  <c r="Q205" i="4" s="1"/>
  <c r="M205" i="3"/>
  <c r="M205" i="4" s="1"/>
  <c r="I205" i="3"/>
  <c r="I205" i="4" s="1"/>
  <c r="CF205" i="3"/>
  <c r="CF205" i="4" s="1"/>
  <c r="CB205" i="3"/>
  <c r="CB205" i="4" s="1"/>
  <c r="BX205" i="3"/>
  <c r="BX205" i="4" s="1"/>
  <c r="BT205" i="3"/>
  <c r="BT205" i="4" s="1"/>
  <c r="BP205" i="3"/>
  <c r="BP205" i="4" s="1"/>
  <c r="BL205" i="3"/>
  <c r="BL205" i="4" s="1"/>
  <c r="BH205" i="3"/>
  <c r="BH205" i="4" s="1"/>
  <c r="BD205" i="3"/>
  <c r="BD205" i="4" s="1"/>
  <c r="AZ205" i="3"/>
  <c r="AZ205" i="4" s="1"/>
  <c r="AV205" i="3"/>
  <c r="AV205" i="4" s="1"/>
  <c r="AR205" i="3"/>
  <c r="AR205" i="4" s="1"/>
  <c r="AN205" i="3"/>
  <c r="AN205" i="4" s="1"/>
  <c r="AJ205" i="3"/>
  <c r="AJ205" i="4" s="1"/>
  <c r="AF205" i="3"/>
  <c r="AF205" i="4" s="1"/>
  <c r="AB205" i="3"/>
  <c r="AB205" i="4" s="1"/>
  <c r="X205" i="3"/>
  <c r="X205" i="4" s="1"/>
  <c r="T205" i="3"/>
  <c r="T205" i="4" s="1"/>
  <c r="P205" i="3"/>
  <c r="P205" i="4" s="1"/>
  <c r="L205" i="3"/>
  <c r="L205" i="4" s="1"/>
  <c r="H205" i="3"/>
  <c r="H205" i="4" s="1"/>
  <c r="CE205" i="3"/>
  <c r="CE205" i="4" s="1"/>
  <c r="CA205" i="3"/>
  <c r="CA205" i="4" s="1"/>
  <c r="BW205" i="3"/>
  <c r="BW205" i="4" s="1"/>
  <c r="BS205" i="3"/>
  <c r="BS205" i="4" s="1"/>
  <c r="BO205" i="3"/>
  <c r="BO205" i="4" s="1"/>
  <c r="BK205" i="3"/>
  <c r="BK205" i="4" s="1"/>
  <c r="BG205" i="3"/>
  <c r="BG205" i="4" s="1"/>
  <c r="BC205" i="3"/>
  <c r="BC205" i="4" s="1"/>
  <c r="AY205" i="3"/>
  <c r="AY205" i="4" s="1"/>
  <c r="AU205" i="3"/>
  <c r="AU205" i="4" s="1"/>
  <c r="AQ205" i="3"/>
  <c r="AQ205" i="4" s="1"/>
  <c r="AM205" i="3"/>
  <c r="AM205" i="4" s="1"/>
  <c r="AI205" i="3"/>
  <c r="AI205" i="4" s="1"/>
  <c r="AE205" i="3"/>
  <c r="AE205" i="4" s="1"/>
  <c r="AA205" i="3"/>
  <c r="AA205" i="4" s="1"/>
  <c r="W205" i="3"/>
  <c r="W205" i="4" s="1"/>
  <c r="S205" i="3"/>
  <c r="S205" i="4" s="1"/>
  <c r="O205" i="3"/>
  <c r="O205" i="4" s="1"/>
  <c r="K205" i="3"/>
  <c r="K205" i="4" s="1"/>
  <c r="G205" i="3"/>
  <c r="G205" i="4" s="1"/>
  <c r="CH205" i="3"/>
  <c r="CH205" i="4" s="1"/>
  <c r="CD205" i="3"/>
  <c r="CD205" i="4" s="1"/>
  <c r="BZ205" i="3"/>
  <c r="BZ205" i="4" s="1"/>
  <c r="BV205" i="3"/>
  <c r="BV205" i="4" s="1"/>
  <c r="BR205" i="3"/>
  <c r="BR205" i="4" s="1"/>
  <c r="BN205" i="3"/>
  <c r="BN205" i="4" s="1"/>
  <c r="BJ205" i="3"/>
  <c r="BJ205" i="4" s="1"/>
  <c r="BF205" i="3"/>
  <c r="BF205" i="4" s="1"/>
  <c r="BB205" i="3"/>
  <c r="BB205" i="4" s="1"/>
  <c r="AX205" i="3"/>
  <c r="AX205" i="4" s="1"/>
  <c r="AT205" i="3"/>
  <c r="AT205" i="4" s="1"/>
  <c r="AP205" i="3"/>
  <c r="AP205" i="4" s="1"/>
  <c r="AL205" i="3"/>
  <c r="AL205" i="4" s="1"/>
  <c r="AH205" i="3"/>
  <c r="AH205" i="4" s="1"/>
  <c r="AD205" i="3"/>
  <c r="AD205" i="4" s="1"/>
  <c r="Z205" i="3"/>
  <c r="Z205" i="4" s="1"/>
  <c r="V205" i="3"/>
  <c r="V205" i="4" s="1"/>
  <c r="R205" i="3"/>
  <c r="R205" i="4" s="1"/>
  <c r="N205" i="3"/>
  <c r="N205" i="4" s="1"/>
  <c r="J205" i="3"/>
  <c r="J205" i="4" s="1"/>
  <c r="CG206" i="3"/>
  <c r="CG206" i="4" s="1"/>
  <c r="CC206" i="3"/>
  <c r="CC206" i="4" s="1"/>
  <c r="BY206" i="3"/>
  <c r="BY206" i="4" s="1"/>
  <c r="BU206" i="3"/>
  <c r="BU206" i="4" s="1"/>
  <c r="BQ206" i="3"/>
  <c r="BQ206" i="4" s="1"/>
  <c r="BM206" i="3"/>
  <c r="BM206" i="4" s="1"/>
  <c r="BI206" i="3"/>
  <c r="BI206" i="4" s="1"/>
  <c r="BE206" i="3"/>
  <c r="BE206" i="4" s="1"/>
  <c r="BA206" i="3"/>
  <c r="BA206" i="4" s="1"/>
  <c r="AW206" i="3"/>
  <c r="AW206" i="4" s="1"/>
  <c r="AS206" i="3"/>
  <c r="AS206" i="4" s="1"/>
  <c r="AO206" i="3"/>
  <c r="AO206" i="4" s="1"/>
  <c r="AK206" i="3"/>
  <c r="AK206" i="4" s="1"/>
  <c r="AG206" i="3"/>
  <c r="AG206" i="4" s="1"/>
  <c r="AC206" i="3"/>
  <c r="AC206" i="4" s="1"/>
  <c r="Y206" i="3"/>
  <c r="Y206" i="4" s="1"/>
  <c r="U206" i="3"/>
  <c r="U206" i="4" s="1"/>
  <c r="Q206" i="3"/>
  <c r="Q206" i="4" s="1"/>
  <c r="M206" i="3"/>
  <c r="M206" i="4" s="1"/>
  <c r="I206" i="3"/>
  <c r="I206" i="4" s="1"/>
  <c r="CF206" i="3"/>
  <c r="CF206" i="4" s="1"/>
  <c r="CB206" i="3"/>
  <c r="CB206" i="4" s="1"/>
  <c r="BX206" i="3"/>
  <c r="BX206" i="4" s="1"/>
  <c r="BT206" i="3"/>
  <c r="BT206" i="4" s="1"/>
  <c r="BP206" i="3"/>
  <c r="BP206" i="4" s="1"/>
  <c r="BL206" i="3"/>
  <c r="BL206" i="4" s="1"/>
  <c r="BH206" i="3"/>
  <c r="BH206" i="4" s="1"/>
  <c r="BD206" i="3"/>
  <c r="BD206" i="4" s="1"/>
  <c r="AZ206" i="3"/>
  <c r="AZ206" i="4" s="1"/>
  <c r="AV206" i="3"/>
  <c r="AV206" i="4" s="1"/>
  <c r="AR206" i="3"/>
  <c r="AR206" i="4" s="1"/>
  <c r="AN206" i="3"/>
  <c r="AN206" i="4" s="1"/>
  <c r="AJ206" i="3"/>
  <c r="AJ206" i="4" s="1"/>
  <c r="AF206" i="3"/>
  <c r="AF206" i="4" s="1"/>
  <c r="AB206" i="3"/>
  <c r="AB206" i="4" s="1"/>
  <c r="X206" i="3"/>
  <c r="X206" i="4" s="1"/>
  <c r="T206" i="3"/>
  <c r="T206" i="4" s="1"/>
  <c r="P206" i="3"/>
  <c r="P206" i="4" s="1"/>
  <c r="L206" i="3"/>
  <c r="L206" i="4" s="1"/>
  <c r="H206" i="3"/>
  <c r="H206" i="4" s="1"/>
  <c r="CE206" i="3"/>
  <c r="CE206" i="4" s="1"/>
  <c r="CA206" i="3"/>
  <c r="CA206" i="4" s="1"/>
  <c r="BW206" i="3"/>
  <c r="BW206" i="4" s="1"/>
  <c r="BS206" i="3"/>
  <c r="BS206" i="4" s="1"/>
  <c r="BO206" i="3"/>
  <c r="BO206" i="4" s="1"/>
  <c r="BK206" i="3"/>
  <c r="BK206" i="4" s="1"/>
  <c r="BG206" i="3"/>
  <c r="BG206" i="4" s="1"/>
  <c r="BC206" i="3"/>
  <c r="BC206" i="4" s="1"/>
  <c r="AY206" i="3"/>
  <c r="AY206" i="4" s="1"/>
  <c r="AU206" i="3"/>
  <c r="AU206" i="4" s="1"/>
  <c r="AQ206" i="3"/>
  <c r="AQ206" i="4" s="1"/>
  <c r="AM206" i="3"/>
  <c r="AM206" i="4" s="1"/>
  <c r="AI206" i="3"/>
  <c r="AI206" i="4" s="1"/>
  <c r="AE206" i="3"/>
  <c r="AE206" i="4" s="1"/>
  <c r="AA206" i="3"/>
  <c r="AA206" i="4" s="1"/>
  <c r="W206" i="3"/>
  <c r="W206" i="4" s="1"/>
  <c r="S206" i="3"/>
  <c r="S206" i="4" s="1"/>
  <c r="O206" i="3"/>
  <c r="O206" i="4" s="1"/>
  <c r="K206" i="3"/>
  <c r="K206" i="4" s="1"/>
  <c r="G206" i="3"/>
  <c r="G206" i="4" s="1"/>
  <c r="CH206" i="3"/>
  <c r="CH206" i="4" s="1"/>
  <c r="CD206" i="3"/>
  <c r="CD206" i="4" s="1"/>
  <c r="BZ206" i="3"/>
  <c r="BZ206" i="4" s="1"/>
  <c r="BV206" i="3"/>
  <c r="BV206" i="4" s="1"/>
  <c r="BR206" i="3"/>
  <c r="BR206" i="4" s="1"/>
  <c r="BN206" i="3"/>
  <c r="BN206" i="4" s="1"/>
  <c r="BJ206" i="3"/>
  <c r="BJ206" i="4" s="1"/>
  <c r="BF206" i="3"/>
  <c r="BF206" i="4" s="1"/>
  <c r="BB206" i="3"/>
  <c r="BB206" i="4" s="1"/>
  <c r="AX206" i="3"/>
  <c r="AX206" i="4" s="1"/>
  <c r="AT206" i="3"/>
  <c r="AT206" i="4" s="1"/>
  <c r="AP206" i="3"/>
  <c r="AP206" i="4" s="1"/>
  <c r="AL206" i="3"/>
  <c r="AL206" i="4" s="1"/>
  <c r="AH206" i="3"/>
  <c r="AH206" i="4" s="1"/>
  <c r="AD206" i="3"/>
  <c r="AD206" i="4" s="1"/>
  <c r="Z206" i="3"/>
  <c r="Z206" i="4" s="1"/>
  <c r="V206" i="3"/>
  <c r="V206" i="4" s="1"/>
  <c r="R206" i="3"/>
  <c r="R206" i="4" s="1"/>
  <c r="N206" i="3"/>
  <c r="N206" i="4" s="1"/>
  <c r="J206" i="3"/>
  <c r="J206" i="4" s="1"/>
  <c r="CG190" i="3"/>
  <c r="CG190" i="4" s="1"/>
  <c r="CC190" i="3"/>
  <c r="CC190" i="4" s="1"/>
  <c r="BY190" i="3"/>
  <c r="BY190" i="4" s="1"/>
  <c r="BU190" i="3"/>
  <c r="BU190" i="4" s="1"/>
  <c r="BQ190" i="3"/>
  <c r="BQ190" i="4" s="1"/>
  <c r="BM190" i="3"/>
  <c r="BM190" i="4" s="1"/>
  <c r="BI190" i="3"/>
  <c r="BI190" i="4" s="1"/>
  <c r="BE190" i="3"/>
  <c r="BE190" i="4" s="1"/>
  <c r="BA190" i="3"/>
  <c r="BA190" i="4" s="1"/>
  <c r="AW190" i="3"/>
  <c r="AW190" i="4" s="1"/>
  <c r="AS190" i="3"/>
  <c r="AS190" i="4" s="1"/>
  <c r="AO190" i="3"/>
  <c r="AO190" i="4" s="1"/>
  <c r="AK190" i="3"/>
  <c r="AK190" i="4" s="1"/>
  <c r="AG190" i="3"/>
  <c r="AG190" i="4" s="1"/>
  <c r="AC190" i="3"/>
  <c r="AC190" i="4" s="1"/>
  <c r="Y190" i="3"/>
  <c r="Y190" i="4" s="1"/>
  <c r="U190" i="3"/>
  <c r="U190" i="4" s="1"/>
  <c r="Q190" i="3"/>
  <c r="Q190" i="4" s="1"/>
  <c r="M190" i="3"/>
  <c r="M190" i="4" s="1"/>
  <c r="I190" i="3"/>
  <c r="I190" i="4" s="1"/>
  <c r="CF190" i="3"/>
  <c r="CF190" i="4" s="1"/>
  <c r="CB190" i="3"/>
  <c r="CB190" i="4" s="1"/>
  <c r="BX190" i="3"/>
  <c r="BX190" i="4" s="1"/>
  <c r="BT190" i="3"/>
  <c r="BT190" i="4" s="1"/>
  <c r="BP190" i="3"/>
  <c r="BP190" i="4" s="1"/>
  <c r="BL190" i="3"/>
  <c r="BL190" i="4" s="1"/>
  <c r="BH190" i="3"/>
  <c r="BH190" i="4" s="1"/>
  <c r="BD190" i="3"/>
  <c r="BD190" i="4" s="1"/>
  <c r="AZ190" i="3"/>
  <c r="AZ190" i="4" s="1"/>
  <c r="AV190" i="3"/>
  <c r="AV190" i="4" s="1"/>
  <c r="AR190" i="3"/>
  <c r="AR190" i="4" s="1"/>
  <c r="AN190" i="3"/>
  <c r="AN190" i="4" s="1"/>
  <c r="AJ190" i="3"/>
  <c r="AJ190" i="4" s="1"/>
  <c r="AF190" i="3"/>
  <c r="AF190" i="4" s="1"/>
  <c r="AB190" i="3"/>
  <c r="AB190" i="4" s="1"/>
  <c r="X190" i="3"/>
  <c r="X190" i="4" s="1"/>
  <c r="T190" i="3"/>
  <c r="T190" i="4" s="1"/>
  <c r="P190" i="3"/>
  <c r="P190" i="4" s="1"/>
  <c r="L190" i="3"/>
  <c r="L190" i="4" s="1"/>
  <c r="H190" i="3"/>
  <c r="H190" i="4" s="1"/>
  <c r="CE190" i="3"/>
  <c r="CE190" i="4" s="1"/>
  <c r="CA190" i="3"/>
  <c r="CA190" i="4" s="1"/>
  <c r="BW190" i="3"/>
  <c r="BW190" i="4" s="1"/>
  <c r="BS190" i="3"/>
  <c r="BS190" i="4" s="1"/>
  <c r="BO190" i="3"/>
  <c r="BO190" i="4" s="1"/>
  <c r="BK190" i="3"/>
  <c r="BK190" i="4" s="1"/>
  <c r="BG190" i="3"/>
  <c r="BG190" i="4" s="1"/>
  <c r="BC190" i="3"/>
  <c r="BC190" i="4" s="1"/>
  <c r="AY190" i="3"/>
  <c r="AY190" i="4" s="1"/>
  <c r="AU190" i="3"/>
  <c r="AU190" i="4" s="1"/>
  <c r="AQ190" i="3"/>
  <c r="AQ190" i="4" s="1"/>
  <c r="AM190" i="3"/>
  <c r="AM190" i="4" s="1"/>
  <c r="AI190" i="3"/>
  <c r="AI190" i="4" s="1"/>
  <c r="AE190" i="3"/>
  <c r="AE190" i="4" s="1"/>
  <c r="AA190" i="3"/>
  <c r="AA190" i="4" s="1"/>
  <c r="W190" i="3"/>
  <c r="W190" i="4" s="1"/>
  <c r="S190" i="3"/>
  <c r="S190" i="4" s="1"/>
  <c r="O190" i="3"/>
  <c r="O190" i="4" s="1"/>
  <c r="K190" i="3"/>
  <c r="K190" i="4" s="1"/>
  <c r="G190" i="3"/>
  <c r="G190" i="4" s="1"/>
  <c r="CH190" i="3"/>
  <c r="CH190" i="4" s="1"/>
  <c r="CD190" i="3"/>
  <c r="CD190" i="4" s="1"/>
  <c r="BZ190" i="3"/>
  <c r="BZ190" i="4" s="1"/>
  <c r="BV190" i="3"/>
  <c r="BV190" i="4" s="1"/>
  <c r="BR190" i="3"/>
  <c r="BR190" i="4" s="1"/>
  <c r="BN190" i="3"/>
  <c r="BN190" i="4" s="1"/>
  <c r="BJ190" i="3"/>
  <c r="BJ190" i="4" s="1"/>
  <c r="BF190" i="3"/>
  <c r="BF190" i="4" s="1"/>
  <c r="BB190" i="3"/>
  <c r="BB190" i="4" s="1"/>
  <c r="AX190" i="3"/>
  <c r="AX190" i="4" s="1"/>
  <c r="AT190" i="3"/>
  <c r="AT190" i="4" s="1"/>
  <c r="AP190" i="3"/>
  <c r="AP190" i="4" s="1"/>
  <c r="AL190" i="3"/>
  <c r="AL190" i="4" s="1"/>
  <c r="AH190" i="3"/>
  <c r="AH190" i="4" s="1"/>
  <c r="AD190" i="3"/>
  <c r="AD190" i="4" s="1"/>
  <c r="Z190" i="3"/>
  <c r="Z190" i="4" s="1"/>
  <c r="V190" i="3"/>
  <c r="V190" i="4" s="1"/>
  <c r="R190" i="3"/>
  <c r="R190" i="4" s="1"/>
  <c r="N190" i="3"/>
  <c r="N190" i="4" s="1"/>
  <c r="J190" i="3"/>
  <c r="J190" i="4" s="1"/>
  <c r="CG174" i="3"/>
  <c r="CG174" i="4" s="1"/>
  <c r="CC174" i="3"/>
  <c r="CC174" i="4" s="1"/>
  <c r="BY174" i="3"/>
  <c r="BY174" i="4" s="1"/>
  <c r="BU174" i="3"/>
  <c r="BU174" i="4" s="1"/>
  <c r="BQ174" i="3"/>
  <c r="BQ174" i="4" s="1"/>
  <c r="BM174" i="3"/>
  <c r="BM174" i="4" s="1"/>
  <c r="BI174" i="3"/>
  <c r="BI174" i="4" s="1"/>
  <c r="BE174" i="3"/>
  <c r="BE174" i="4" s="1"/>
  <c r="BA174" i="3"/>
  <c r="BA174" i="4" s="1"/>
  <c r="AW174" i="3"/>
  <c r="AW174" i="4" s="1"/>
  <c r="AS174" i="3"/>
  <c r="AS174" i="4" s="1"/>
  <c r="AO174" i="3"/>
  <c r="AO174" i="4" s="1"/>
  <c r="AK174" i="3"/>
  <c r="AK174" i="4" s="1"/>
  <c r="AG174" i="3"/>
  <c r="AG174" i="4" s="1"/>
  <c r="AC174" i="3"/>
  <c r="AC174" i="4" s="1"/>
  <c r="Y174" i="3"/>
  <c r="Y174" i="4" s="1"/>
  <c r="U174" i="3"/>
  <c r="U174" i="4" s="1"/>
  <c r="Q174" i="3"/>
  <c r="Q174" i="4" s="1"/>
  <c r="M174" i="3"/>
  <c r="M174" i="4" s="1"/>
  <c r="I174" i="3"/>
  <c r="I174" i="4" s="1"/>
  <c r="CF174" i="3"/>
  <c r="CF174" i="4" s="1"/>
  <c r="CB174" i="3"/>
  <c r="CB174" i="4" s="1"/>
  <c r="BX174" i="3"/>
  <c r="BX174" i="4" s="1"/>
  <c r="BT174" i="3"/>
  <c r="BT174" i="4" s="1"/>
  <c r="BP174" i="3"/>
  <c r="BP174" i="4" s="1"/>
  <c r="BL174" i="3"/>
  <c r="BL174" i="4" s="1"/>
  <c r="BH174" i="3"/>
  <c r="BH174" i="4" s="1"/>
  <c r="BD174" i="3"/>
  <c r="BD174" i="4" s="1"/>
  <c r="AZ174" i="3"/>
  <c r="AZ174" i="4" s="1"/>
  <c r="AV174" i="3"/>
  <c r="AV174" i="4" s="1"/>
  <c r="AR174" i="3"/>
  <c r="AR174" i="4" s="1"/>
  <c r="AN174" i="3"/>
  <c r="AN174" i="4" s="1"/>
  <c r="AJ174" i="3"/>
  <c r="AJ174" i="4" s="1"/>
  <c r="AF174" i="3"/>
  <c r="AF174" i="4" s="1"/>
  <c r="AB174" i="3"/>
  <c r="AB174" i="4" s="1"/>
  <c r="X174" i="3"/>
  <c r="X174" i="4" s="1"/>
  <c r="T174" i="3"/>
  <c r="T174" i="4" s="1"/>
  <c r="P174" i="3"/>
  <c r="P174" i="4" s="1"/>
  <c r="L174" i="3"/>
  <c r="L174" i="4" s="1"/>
  <c r="H174" i="3"/>
  <c r="H174" i="4" s="1"/>
  <c r="CE174" i="3"/>
  <c r="CE174" i="4" s="1"/>
  <c r="CA174" i="3"/>
  <c r="CA174" i="4" s="1"/>
  <c r="BW174" i="3"/>
  <c r="BW174" i="4" s="1"/>
  <c r="BS174" i="3"/>
  <c r="BS174" i="4" s="1"/>
  <c r="BO174" i="3"/>
  <c r="BO174" i="4" s="1"/>
  <c r="BK174" i="3"/>
  <c r="BK174" i="4" s="1"/>
  <c r="BG174" i="3"/>
  <c r="BG174" i="4" s="1"/>
  <c r="BC174" i="3"/>
  <c r="BC174" i="4" s="1"/>
  <c r="AY174" i="3"/>
  <c r="AY174" i="4" s="1"/>
  <c r="AU174" i="3"/>
  <c r="AU174" i="4" s="1"/>
  <c r="AQ174" i="3"/>
  <c r="AQ174" i="4" s="1"/>
  <c r="AM174" i="3"/>
  <c r="AM174" i="4" s="1"/>
  <c r="AI174" i="3"/>
  <c r="AI174" i="4" s="1"/>
  <c r="AE174" i="3"/>
  <c r="AE174" i="4" s="1"/>
  <c r="AA174" i="3"/>
  <c r="AA174" i="4" s="1"/>
  <c r="W174" i="3"/>
  <c r="W174" i="4" s="1"/>
  <c r="S174" i="3"/>
  <c r="S174" i="4" s="1"/>
  <c r="O174" i="3"/>
  <c r="O174" i="4" s="1"/>
  <c r="K174" i="3"/>
  <c r="K174" i="4" s="1"/>
  <c r="G174" i="3"/>
  <c r="G174" i="4" s="1"/>
  <c r="CH174" i="3"/>
  <c r="CH174" i="4" s="1"/>
  <c r="CD174" i="3"/>
  <c r="CD174" i="4" s="1"/>
  <c r="BZ174" i="3"/>
  <c r="BZ174" i="4" s="1"/>
  <c r="BV174" i="3"/>
  <c r="BV174" i="4" s="1"/>
  <c r="BR174" i="3"/>
  <c r="BR174" i="4" s="1"/>
  <c r="BN174" i="3"/>
  <c r="BN174" i="4" s="1"/>
  <c r="BJ174" i="3"/>
  <c r="BJ174" i="4" s="1"/>
  <c r="BF174" i="3"/>
  <c r="BF174" i="4" s="1"/>
  <c r="BB174" i="3"/>
  <c r="BB174" i="4" s="1"/>
  <c r="AX174" i="3"/>
  <c r="AX174" i="4" s="1"/>
  <c r="AT174" i="3"/>
  <c r="AT174" i="4" s="1"/>
  <c r="AP174" i="3"/>
  <c r="AP174" i="4" s="1"/>
  <c r="AL174" i="3"/>
  <c r="AL174" i="4" s="1"/>
  <c r="AH174" i="3"/>
  <c r="AH174" i="4" s="1"/>
  <c r="AD174" i="3"/>
  <c r="AD174" i="4" s="1"/>
  <c r="Z174" i="3"/>
  <c r="Z174" i="4" s="1"/>
  <c r="V174" i="3"/>
  <c r="V174" i="4" s="1"/>
  <c r="R174" i="3"/>
  <c r="R174" i="4" s="1"/>
  <c r="N174" i="3"/>
  <c r="N174" i="4" s="1"/>
  <c r="J174" i="3"/>
  <c r="J174" i="4" s="1"/>
  <c r="CG158" i="3"/>
  <c r="CG158" i="4" s="1"/>
  <c r="CC158" i="3"/>
  <c r="CC158" i="4" s="1"/>
  <c r="BY158" i="3"/>
  <c r="BY158" i="4" s="1"/>
  <c r="BU158" i="3"/>
  <c r="BU158" i="4" s="1"/>
  <c r="BQ158" i="3"/>
  <c r="BQ158" i="4" s="1"/>
  <c r="BM158" i="3"/>
  <c r="BM158" i="4" s="1"/>
  <c r="BI158" i="3"/>
  <c r="BI158" i="4" s="1"/>
  <c r="BE158" i="3"/>
  <c r="BE158" i="4" s="1"/>
  <c r="BA158" i="3"/>
  <c r="BA158" i="4" s="1"/>
  <c r="AW158" i="3"/>
  <c r="AW158" i="4" s="1"/>
  <c r="AS158" i="3"/>
  <c r="AS158" i="4" s="1"/>
  <c r="AO158" i="3"/>
  <c r="AO158" i="4" s="1"/>
  <c r="AK158" i="3"/>
  <c r="AK158" i="4" s="1"/>
  <c r="AG158" i="3"/>
  <c r="AG158" i="4" s="1"/>
  <c r="AC158" i="3"/>
  <c r="AC158" i="4" s="1"/>
  <c r="Y158" i="3"/>
  <c r="Y158" i="4" s="1"/>
  <c r="U158" i="3"/>
  <c r="U158" i="4" s="1"/>
  <c r="Q158" i="3"/>
  <c r="Q158" i="4" s="1"/>
  <c r="M158" i="3"/>
  <c r="M158" i="4" s="1"/>
  <c r="I158" i="3"/>
  <c r="I158" i="4" s="1"/>
  <c r="CF158" i="3"/>
  <c r="CF158" i="4" s="1"/>
  <c r="CB158" i="3"/>
  <c r="CB158" i="4" s="1"/>
  <c r="BX158" i="3"/>
  <c r="BX158" i="4" s="1"/>
  <c r="BT158" i="3"/>
  <c r="BT158" i="4" s="1"/>
  <c r="BP158" i="3"/>
  <c r="BP158" i="4" s="1"/>
  <c r="BL158" i="3"/>
  <c r="BL158" i="4" s="1"/>
  <c r="BH158" i="3"/>
  <c r="BH158" i="4" s="1"/>
  <c r="BD158" i="3"/>
  <c r="BD158" i="4" s="1"/>
  <c r="AZ158" i="3"/>
  <c r="AZ158" i="4" s="1"/>
  <c r="AV158" i="3"/>
  <c r="AV158" i="4" s="1"/>
  <c r="AR158" i="3"/>
  <c r="AR158" i="4" s="1"/>
  <c r="AN158" i="3"/>
  <c r="AN158" i="4" s="1"/>
  <c r="AJ158" i="3"/>
  <c r="AJ158" i="4" s="1"/>
  <c r="AF158" i="3"/>
  <c r="AF158" i="4" s="1"/>
  <c r="AB158" i="3"/>
  <c r="AB158" i="4" s="1"/>
  <c r="X158" i="3"/>
  <c r="X158" i="4" s="1"/>
  <c r="T158" i="3"/>
  <c r="T158" i="4" s="1"/>
  <c r="P158" i="3"/>
  <c r="P158" i="4" s="1"/>
  <c r="L158" i="3"/>
  <c r="L158" i="4" s="1"/>
  <c r="H158" i="3"/>
  <c r="H158" i="4" s="1"/>
  <c r="CE158" i="3"/>
  <c r="CE158" i="4" s="1"/>
  <c r="CA158" i="3"/>
  <c r="CA158" i="4" s="1"/>
  <c r="BW158" i="3"/>
  <c r="BW158" i="4" s="1"/>
  <c r="BS158" i="3"/>
  <c r="BS158" i="4" s="1"/>
  <c r="BO158" i="3"/>
  <c r="BO158" i="4" s="1"/>
  <c r="BK158" i="3"/>
  <c r="BK158" i="4" s="1"/>
  <c r="BG158" i="3"/>
  <c r="BG158" i="4" s="1"/>
  <c r="BC158" i="3"/>
  <c r="BC158" i="4" s="1"/>
  <c r="AY158" i="3"/>
  <c r="AY158" i="4" s="1"/>
  <c r="AU158" i="3"/>
  <c r="AU158" i="4" s="1"/>
  <c r="AQ158" i="3"/>
  <c r="AQ158" i="4" s="1"/>
  <c r="AM158" i="3"/>
  <c r="AM158" i="4" s="1"/>
  <c r="AI158" i="3"/>
  <c r="AI158" i="4" s="1"/>
  <c r="AE158" i="3"/>
  <c r="AE158" i="4" s="1"/>
  <c r="AA158" i="3"/>
  <c r="AA158" i="4" s="1"/>
  <c r="W158" i="3"/>
  <c r="W158" i="4" s="1"/>
  <c r="S158" i="3"/>
  <c r="S158" i="4" s="1"/>
  <c r="O158" i="3"/>
  <c r="O158" i="4" s="1"/>
  <c r="K158" i="3"/>
  <c r="K158" i="4" s="1"/>
  <c r="G158" i="3"/>
  <c r="G158" i="4" s="1"/>
  <c r="CH158" i="3"/>
  <c r="CH158" i="4" s="1"/>
  <c r="CD158" i="3"/>
  <c r="CD158" i="4" s="1"/>
  <c r="BZ158" i="3"/>
  <c r="BZ158" i="4" s="1"/>
  <c r="BV158" i="3"/>
  <c r="BV158" i="4" s="1"/>
  <c r="BR158" i="3"/>
  <c r="BR158" i="4" s="1"/>
  <c r="BN158" i="3"/>
  <c r="BN158" i="4" s="1"/>
  <c r="BJ158" i="3"/>
  <c r="BJ158" i="4" s="1"/>
  <c r="BF158" i="3"/>
  <c r="BF158" i="4" s="1"/>
  <c r="BB158" i="3"/>
  <c r="BB158" i="4" s="1"/>
  <c r="AX158" i="3"/>
  <c r="AX158" i="4" s="1"/>
  <c r="AT158" i="3"/>
  <c r="AT158" i="4" s="1"/>
  <c r="AP158" i="3"/>
  <c r="AP158" i="4" s="1"/>
  <c r="AL158" i="3"/>
  <c r="AL158" i="4" s="1"/>
  <c r="AH158" i="3"/>
  <c r="AH158" i="4" s="1"/>
  <c r="AD158" i="3"/>
  <c r="AD158" i="4" s="1"/>
  <c r="Z158" i="3"/>
  <c r="Z158" i="4" s="1"/>
  <c r="V158" i="3"/>
  <c r="V158" i="4" s="1"/>
  <c r="R158" i="3"/>
  <c r="R158" i="4" s="1"/>
  <c r="N158" i="3"/>
  <c r="N158" i="4" s="1"/>
  <c r="J158" i="3"/>
  <c r="J158" i="4" s="1"/>
  <c r="CG142" i="3"/>
  <c r="CG142" i="4" s="1"/>
  <c r="CC142" i="3"/>
  <c r="CC142" i="4" s="1"/>
  <c r="BY142" i="3"/>
  <c r="BY142" i="4" s="1"/>
  <c r="BU142" i="3"/>
  <c r="BU142" i="4" s="1"/>
  <c r="BQ142" i="3"/>
  <c r="BQ142" i="4" s="1"/>
  <c r="BM142" i="3"/>
  <c r="BM142" i="4" s="1"/>
  <c r="BI142" i="3"/>
  <c r="BI142" i="4" s="1"/>
  <c r="BE142" i="3"/>
  <c r="BE142" i="4" s="1"/>
  <c r="BA142" i="3"/>
  <c r="BA142" i="4" s="1"/>
  <c r="AW142" i="3"/>
  <c r="AW142" i="4" s="1"/>
  <c r="AS142" i="3"/>
  <c r="AS142" i="4" s="1"/>
  <c r="AO142" i="3"/>
  <c r="AO142" i="4" s="1"/>
  <c r="AK142" i="3"/>
  <c r="AK142" i="4" s="1"/>
  <c r="AG142" i="3"/>
  <c r="AG142" i="4" s="1"/>
  <c r="AC142" i="3"/>
  <c r="AC142" i="4" s="1"/>
  <c r="Y142" i="3"/>
  <c r="Y142" i="4" s="1"/>
  <c r="U142" i="3"/>
  <c r="U142" i="4" s="1"/>
  <c r="Q142" i="3"/>
  <c r="Q142" i="4" s="1"/>
  <c r="M142" i="3"/>
  <c r="M142" i="4" s="1"/>
  <c r="I142" i="3"/>
  <c r="I142" i="4" s="1"/>
  <c r="CF142" i="3"/>
  <c r="CF142" i="4" s="1"/>
  <c r="CB142" i="3"/>
  <c r="CB142" i="4" s="1"/>
  <c r="BX142" i="3"/>
  <c r="BX142" i="4" s="1"/>
  <c r="BT142" i="3"/>
  <c r="BT142" i="4" s="1"/>
  <c r="BP142" i="3"/>
  <c r="BP142" i="4" s="1"/>
  <c r="BL142" i="3"/>
  <c r="BL142" i="4" s="1"/>
  <c r="BH142" i="3"/>
  <c r="BH142" i="4" s="1"/>
  <c r="BD142" i="3"/>
  <c r="BD142" i="4" s="1"/>
  <c r="AZ142" i="3"/>
  <c r="AZ142" i="4" s="1"/>
  <c r="AV142" i="3"/>
  <c r="AV142" i="4" s="1"/>
  <c r="AR142" i="3"/>
  <c r="AR142" i="4" s="1"/>
  <c r="AN142" i="3"/>
  <c r="AN142" i="4" s="1"/>
  <c r="AJ142" i="3"/>
  <c r="AJ142" i="4" s="1"/>
  <c r="AF142" i="3"/>
  <c r="AF142" i="4" s="1"/>
  <c r="AB142" i="3"/>
  <c r="AB142" i="4" s="1"/>
  <c r="X142" i="3"/>
  <c r="X142" i="4" s="1"/>
  <c r="T142" i="3"/>
  <c r="T142" i="4" s="1"/>
  <c r="P142" i="3"/>
  <c r="P142" i="4" s="1"/>
  <c r="L142" i="3"/>
  <c r="L142" i="4" s="1"/>
  <c r="H142" i="3"/>
  <c r="H142" i="4" s="1"/>
  <c r="CE142" i="3"/>
  <c r="CE142" i="4" s="1"/>
  <c r="CA142" i="3"/>
  <c r="CA142" i="4" s="1"/>
  <c r="BW142" i="3"/>
  <c r="BW142" i="4" s="1"/>
  <c r="BS142" i="3"/>
  <c r="BS142" i="4" s="1"/>
  <c r="BO142" i="3"/>
  <c r="BO142" i="4" s="1"/>
  <c r="BK142" i="3"/>
  <c r="BK142" i="4" s="1"/>
  <c r="BG142" i="3"/>
  <c r="BG142" i="4" s="1"/>
  <c r="BC142" i="3"/>
  <c r="BC142" i="4" s="1"/>
  <c r="AY142" i="3"/>
  <c r="AY142" i="4" s="1"/>
  <c r="AU142" i="3"/>
  <c r="AU142" i="4" s="1"/>
  <c r="AQ142" i="3"/>
  <c r="AQ142" i="4" s="1"/>
  <c r="AM142" i="3"/>
  <c r="AM142" i="4" s="1"/>
  <c r="AI142" i="3"/>
  <c r="AI142" i="4" s="1"/>
  <c r="AE142" i="3"/>
  <c r="AE142" i="4" s="1"/>
  <c r="AA142" i="3"/>
  <c r="AA142" i="4" s="1"/>
  <c r="W142" i="3"/>
  <c r="W142" i="4" s="1"/>
  <c r="S142" i="3"/>
  <c r="S142" i="4" s="1"/>
  <c r="O142" i="3"/>
  <c r="O142" i="4" s="1"/>
  <c r="K142" i="3"/>
  <c r="K142" i="4" s="1"/>
  <c r="G142" i="3"/>
  <c r="G142" i="4" s="1"/>
  <c r="CH142" i="3"/>
  <c r="CH142" i="4" s="1"/>
  <c r="CD142" i="3"/>
  <c r="CD142" i="4" s="1"/>
  <c r="BZ142" i="3"/>
  <c r="BZ142" i="4" s="1"/>
  <c r="BV142" i="3"/>
  <c r="BV142" i="4" s="1"/>
  <c r="BR142" i="3"/>
  <c r="BR142" i="4" s="1"/>
  <c r="BN142" i="3"/>
  <c r="BN142" i="4" s="1"/>
  <c r="BJ142" i="3"/>
  <c r="BJ142" i="4" s="1"/>
  <c r="BF142" i="3"/>
  <c r="BF142" i="4" s="1"/>
  <c r="BB142" i="3"/>
  <c r="BB142" i="4" s="1"/>
  <c r="AX142" i="3"/>
  <c r="AX142" i="4" s="1"/>
  <c r="AT142" i="3"/>
  <c r="AT142" i="4" s="1"/>
  <c r="AP142" i="3"/>
  <c r="AP142" i="4" s="1"/>
  <c r="AL142" i="3"/>
  <c r="AL142" i="4" s="1"/>
  <c r="AH142" i="3"/>
  <c r="AH142" i="4" s="1"/>
  <c r="AD142" i="3"/>
  <c r="AD142" i="4" s="1"/>
  <c r="Z142" i="3"/>
  <c r="Z142" i="4" s="1"/>
  <c r="V142" i="3"/>
  <c r="V142" i="4" s="1"/>
  <c r="R142" i="3"/>
  <c r="R142" i="4" s="1"/>
  <c r="N142" i="3"/>
  <c r="N142" i="4" s="1"/>
  <c r="J142" i="3"/>
  <c r="J142" i="4" s="1"/>
  <c r="CE126" i="3"/>
  <c r="CE126" i="4" s="1"/>
  <c r="CA126" i="3"/>
  <c r="CA126" i="4" s="1"/>
  <c r="BW126" i="3"/>
  <c r="BW126" i="4" s="1"/>
  <c r="BS126" i="3"/>
  <c r="BS126" i="4" s="1"/>
  <c r="BO126" i="3"/>
  <c r="BO126" i="4" s="1"/>
  <c r="BK126" i="3"/>
  <c r="BK126" i="4" s="1"/>
  <c r="BG126" i="3"/>
  <c r="BG126" i="4" s="1"/>
  <c r="BC126" i="3"/>
  <c r="BC126" i="4" s="1"/>
  <c r="AY126" i="3"/>
  <c r="AY126" i="4" s="1"/>
  <c r="AU126" i="3"/>
  <c r="AU126" i="4" s="1"/>
  <c r="AQ126" i="3"/>
  <c r="AQ126" i="4" s="1"/>
  <c r="AM126" i="3"/>
  <c r="AM126" i="4" s="1"/>
  <c r="AI126" i="3"/>
  <c r="AI126" i="4" s="1"/>
  <c r="AE126" i="3"/>
  <c r="AE126" i="4" s="1"/>
  <c r="AA126" i="3"/>
  <c r="AA126" i="4" s="1"/>
  <c r="W126" i="3"/>
  <c r="W126" i="4" s="1"/>
  <c r="S126" i="3"/>
  <c r="S126" i="4" s="1"/>
  <c r="O126" i="3"/>
  <c r="O126" i="4" s="1"/>
  <c r="K126" i="3"/>
  <c r="K126" i="4" s="1"/>
  <c r="G126" i="3"/>
  <c r="G126" i="4" s="1"/>
  <c r="CH126" i="3"/>
  <c r="CH126" i="4" s="1"/>
  <c r="CD126" i="3"/>
  <c r="CD126" i="4" s="1"/>
  <c r="BZ126" i="3"/>
  <c r="BZ126" i="4" s="1"/>
  <c r="BV126" i="3"/>
  <c r="BV126" i="4" s="1"/>
  <c r="BR126" i="3"/>
  <c r="BR126" i="4" s="1"/>
  <c r="BN126" i="3"/>
  <c r="BN126" i="4" s="1"/>
  <c r="BJ126" i="3"/>
  <c r="BJ126" i="4" s="1"/>
  <c r="BF126" i="3"/>
  <c r="BF126" i="4" s="1"/>
  <c r="BB126" i="3"/>
  <c r="BB126" i="4" s="1"/>
  <c r="AX126" i="3"/>
  <c r="AX126" i="4" s="1"/>
  <c r="AT126" i="3"/>
  <c r="AT126" i="4" s="1"/>
  <c r="AP126" i="3"/>
  <c r="AP126" i="4" s="1"/>
  <c r="AL126" i="3"/>
  <c r="AL126" i="4" s="1"/>
  <c r="AH126" i="3"/>
  <c r="AH126" i="4" s="1"/>
  <c r="AD126" i="3"/>
  <c r="AD126" i="4" s="1"/>
  <c r="Z126" i="3"/>
  <c r="Z126" i="4" s="1"/>
  <c r="V126" i="3"/>
  <c r="V126" i="4" s="1"/>
  <c r="R126" i="3"/>
  <c r="R126" i="4" s="1"/>
  <c r="N126" i="3"/>
  <c r="N126" i="4" s="1"/>
  <c r="J126" i="3"/>
  <c r="J126" i="4" s="1"/>
  <c r="CG126" i="3"/>
  <c r="CG126" i="4" s="1"/>
  <c r="CC126" i="3"/>
  <c r="CC126" i="4" s="1"/>
  <c r="BY126" i="3"/>
  <c r="BY126" i="4" s="1"/>
  <c r="BU126" i="3"/>
  <c r="BU126" i="4" s="1"/>
  <c r="BQ126" i="3"/>
  <c r="BQ126" i="4" s="1"/>
  <c r="BM126" i="3"/>
  <c r="BM126" i="4" s="1"/>
  <c r="BI126" i="3"/>
  <c r="BI126" i="4" s="1"/>
  <c r="BE126" i="3"/>
  <c r="BE126" i="4" s="1"/>
  <c r="BA126" i="3"/>
  <c r="BA126" i="4" s="1"/>
  <c r="AW126" i="3"/>
  <c r="AW126" i="4" s="1"/>
  <c r="AS126" i="3"/>
  <c r="AS126" i="4" s="1"/>
  <c r="AO126" i="3"/>
  <c r="AO126" i="4" s="1"/>
  <c r="AK126" i="3"/>
  <c r="AK126" i="4" s="1"/>
  <c r="AG126" i="3"/>
  <c r="AG126" i="4" s="1"/>
  <c r="AC126" i="3"/>
  <c r="AC126" i="4" s="1"/>
  <c r="Y126" i="3"/>
  <c r="Y126" i="4" s="1"/>
  <c r="U126" i="3"/>
  <c r="U126" i="4" s="1"/>
  <c r="Q126" i="3"/>
  <c r="Q126" i="4" s="1"/>
  <c r="M126" i="3"/>
  <c r="M126" i="4" s="1"/>
  <c r="I126" i="3"/>
  <c r="I126" i="4" s="1"/>
  <c r="CF126" i="3"/>
  <c r="CF126" i="4" s="1"/>
  <c r="CB126" i="3"/>
  <c r="CB126" i="4" s="1"/>
  <c r="BX126" i="3"/>
  <c r="BX126" i="4" s="1"/>
  <c r="BT126" i="3"/>
  <c r="BT126" i="4" s="1"/>
  <c r="BP126" i="3"/>
  <c r="BP126" i="4" s="1"/>
  <c r="BL126" i="3"/>
  <c r="BL126" i="4" s="1"/>
  <c r="BH126" i="3"/>
  <c r="BH126" i="4" s="1"/>
  <c r="BD126" i="3"/>
  <c r="BD126" i="4" s="1"/>
  <c r="AZ126" i="3"/>
  <c r="AZ126" i="4" s="1"/>
  <c r="AV126" i="3"/>
  <c r="AV126" i="4" s="1"/>
  <c r="AR126" i="3"/>
  <c r="AR126" i="4" s="1"/>
  <c r="AN126" i="3"/>
  <c r="AN126" i="4" s="1"/>
  <c r="AJ126" i="3"/>
  <c r="AJ126" i="4" s="1"/>
  <c r="AF126" i="3"/>
  <c r="AF126" i="4" s="1"/>
  <c r="AB126" i="3"/>
  <c r="AB126" i="4" s="1"/>
  <c r="X126" i="3"/>
  <c r="X126" i="4" s="1"/>
  <c r="T126" i="3"/>
  <c r="T126" i="4" s="1"/>
  <c r="P126" i="3"/>
  <c r="P126" i="4" s="1"/>
  <c r="L126" i="3"/>
  <c r="L126" i="4" s="1"/>
  <c r="H126" i="3"/>
  <c r="H126" i="4" s="1"/>
  <c r="CE110" i="3"/>
  <c r="CE110" i="4" s="1"/>
  <c r="CA110" i="3"/>
  <c r="CA110" i="4" s="1"/>
  <c r="BW110" i="3"/>
  <c r="BW110" i="4" s="1"/>
  <c r="BS110" i="3"/>
  <c r="BS110" i="4" s="1"/>
  <c r="BO110" i="3"/>
  <c r="BO110" i="4" s="1"/>
  <c r="BK110" i="3"/>
  <c r="BK110" i="4" s="1"/>
  <c r="BG110" i="3"/>
  <c r="BG110" i="4" s="1"/>
  <c r="BC110" i="3"/>
  <c r="BC110" i="4" s="1"/>
  <c r="AY110" i="3"/>
  <c r="AY110" i="4" s="1"/>
  <c r="AU110" i="3"/>
  <c r="AU110" i="4" s="1"/>
  <c r="AQ110" i="3"/>
  <c r="AQ110" i="4" s="1"/>
  <c r="AM110" i="3"/>
  <c r="AM110" i="4" s="1"/>
  <c r="AI110" i="3"/>
  <c r="AI110" i="4" s="1"/>
  <c r="AE110" i="3"/>
  <c r="AE110" i="4" s="1"/>
  <c r="AA110" i="3"/>
  <c r="AA110" i="4" s="1"/>
  <c r="W110" i="3"/>
  <c r="W110" i="4" s="1"/>
  <c r="S110" i="3"/>
  <c r="S110" i="4" s="1"/>
  <c r="O110" i="3"/>
  <c r="O110" i="4" s="1"/>
  <c r="K110" i="3"/>
  <c r="K110" i="4" s="1"/>
  <c r="G110" i="3"/>
  <c r="G110" i="4" s="1"/>
  <c r="CH110" i="3"/>
  <c r="CH110" i="4" s="1"/>
  <c r="CD110" i="3"/>
  <c r="CD110" i="4" s="1"/>
  <c r="BZ110" i="3"/>
  <c r="BZ110" i="4" s="1"/>
  <c r="BV110" i="3"/>
  <c r="BV110" i="4" s="1"/>
  <c r="BR110" i="3"/>
  <c r="BR110" i="4" s="1"/>
  <c r="BN110" i="3"/>
  <c r="BN110" i="4" s="1"/>
  <c r="BJ110" i="3"/>
  <c r="BJ110" i="4" s="1"/>
  <c r="BF110" i="3"/>
  <c r="BF110" i="4" s="1"/>
  <c r="BB110" i="3"/>
  <c r="BB110" i="4" s="1"/>
  <c r="AX110" i="3"/>
  <c r="AX110" i="4" s="1"/>
  <c r="AT110" i="3"/>
  <c r="AT110" i="4" s="1"/>
  <c r="AP110" i="3"/>
  <c r="AP110" i="4" s="1"/>
  <c r="AL110" i="3"/>
  <c r="AL110" i="4" s="1"/>
  <c r="AH110" i="3"/>
  <c r="AH110" i="4" s="1"/>
  <c r="AD110" i="3"/>
  <c r="AD110" i="4" s="1"/>
  <c r="Z110" i="3"/>
  <c r="Z110" i="4" s="1"/>
  <c r="V110" i="3"/>
  <c r="V110" i="4" s="1"/>
  <c r="R110" i="3"/>
  <c r="R110" i="4" s="1"/>
  <c r="N110" i="3"/>
  <c r="N110" i="4" s="1"/>
  <c r="J110" i="3"/>
  <c r="J110" i="4" s="1"/>
  <c r="CG110" i="3"/>
  <c r="CG110" i="4" s="1"/>
  <c r="CC110" i="3"/>
  <c r="CC110" i="4" s="1"/>
  <c r="BY110" i="3"/>
  <c r="BY110" i="4" s="1"/>
  <c r="BU110" i="3"/>
  <c r="BU110" i="4" s="1"/>
  <c r="BQ110" i="3"/>
  <c r="BQ110" i="4" s="1"/>
  <c r="BM110" i="3"/>
  <c r="BM110" i="4" s="1"/>
  <c r="BI110" i="3"/>
  <c r="BI110" i="4" s="1"/>
  <c r="BE110" i="3"/>
  <c r="BE110" i="4" s="1"/>
  <c r="BA110" i="3"/>
  <c r="BA110" i="4" s="1"/>
  <c r="AW110" i="3"/>
  <c r="AW110" i="4" s="1"/>
  <c r="AS110" i="3"/>
  <c r="AS110" i="4" s="1"/>
  <c r="AO110" i="3"/>
  <c r="AO110" i="4" s="1"/>
  <c r="AK110" i="3"/>
  <c r="AK110" i="4" s="1"/>
  <c r="AG110" i="3"/>
  <c r="AG110" i="4" s="1"/>
  <c r="AC110" i="3"/>
  <c r="AC110" i="4" s="1"/>
  <c r="Y110" i="3"/>
  <c r="Y110" i="4" s="1"/>
  <c r="U110" i="3"/>
  <c r="U110" i="4" s="1"/>
  <c r="Q110" i="3"/>
  <c r="Q110" i="4" s="1"/>
  <c r="M110" i="3"/>
  <c r="M110" i="4" s="1"/>
  <c r="I110" i="3"/>
  <c r="I110" i="4" s="1"/>
  <c r="CF110" i="3"/>
  <c r="CF110" i="4" s="1"/>
  <c r="CB110" i="3"/>
  <c r="CB110" i="4" s="1"/>
  <c r="BX110" i="3"/>
  <c r="BX110" i="4" s="1"/>
  <c r="BT110" i="3"/>
  <c r="BT110" i="4" s="1"/>
  <c r="BP110" i="3"/>
  <c r="BP110" i="4" s="1"/>
  <c r="BL110" i="3"/>
  <c r="BL110" i="4" s="1"/>
  <c r="BH110" i="3"/>
  <c r="BH110" i="4" s="1"/>
  <c r="BD110" i="3"/>
  <c r="BD110" i="4" s="1"/>
  <c r="AZ110" i="3"/>
  <c r="AZ110" i="4" s="1"/>
  <c r="AV110" i="3"/>
  <c r="AV110" i="4" s="1"/>
  <c r="AR110" i="3"/>
  <c r="AR110" i="4" s="1"/>
  <c r="AN110" i="3"/>
  <c r="AN110" i="4" s="1"/>
  <c r="AJ110" i="3"/>
  <c r="AJ110" i="4" s="1"/>
  <c r="AF110" i="3"/>
  <c r="AF110" i="4" s="1"/>
  <c r="AB110" i="3"/>
  <c r="AB110" i="4" s="1"/>
  <c r="X110" i="3"/>
  <c r="X110" i="4" s="1"/>
  <c r="T110" i="3"/>
  <c r="T110" i="4" s="1"/>
  <c r="P110" i="3"/>
  <c r="P110" i="4" s="1"/>
  <c r="L110" i="3"/>
  <c r="L110" i="4" s="1"/>
  <c r="H110" i="3"/>
  <c r="H110" i="4" s="1"/>
  <c r="CE94" i="3"/>
  <c r="CE94" i="4" s="1"/>
  <c r="CA94" i="3"/>
  <c r="CA94" i="4" s="1"/>
  <c r="BW94" i="3"/>
  <c r="BW94" i="4" s="1"/>
  <c r="BS94" i="3"/>
  <c r="BS94" i="4" s="1"/>
  <c r="BO94" i="3"/>
  <c r="BO94" i="4" s="1"/>
  <c r="BK94" i="3"/>
  <c r="BK94" i="4" s="1"/>
  <c r="BG94" i="3"/>
  <c r="BG94" i="4" s="1"/>
  <c r="BC94" i="3"/>
  <c r="BC94" i="4" s="1"/>
  <c r="AY94" i="3"/>
  <c r="AY94" i="4" s="1"/>
  <c r="AU94" i="3"/>
  <c r="AU94" i="4" s="1"/>
  <c r="AQ94" i="3"/>
  <c r="AQ94" i="4" s="1"/>
  <c r="AM94" i="3"/>
  <c r="AM94" i="4" s="1"/>
  <c r="AI94" i="3"/>
  <c r="AI94" i="4" s="1"/>
  <c r="AE94" i="3"/>
  <c r="AE94" i="4" s="1"/>
  <c r="AA94" i="3"/>
  <c r="AA94" i="4" s="1"/>
  <c r="W94" i="3"/>
  <c r="W94" i="4" s="1"/>
  <c r="S94" i="3"/>
  <c r="S94" i="4" s="1"/>
  <c r="O94" i="3"/>
  <c r="O94" i="4" s="1"/>
  <c r="K94" i="3"/>
  <c r="K94" i="4" s="1"/>
  <c r="G94" i="3"/>
  <c r="G94" i="4" s="1"/>
  <c r="CH94" i="3"/>
  <c r="CH94" i="4" s="1"/>
  <c r="CD94" i="3"/>
  <c r="CD94" i="4" s="1"/>
  <c r="BZ94" i="3"/>
  <c r="BZ94" i="4" s="1"/>
  <c r="BV94" i="3"/>
  <c r="BV94" i="4" s="1"/>
  <c r="BR94" i="3"/>
  <c r="BR94" i="4" s="1"/>
  <c r="BN94" i="3"/>
  <c r="BN94" i="4" s="1"/>
  <c r="BJ94" i="3"/>
  <c r="BJ94" i="4" s="1"/>
  <c r="BF94" i="3"/>
  <c r="BF94" i="4" s="1"/>
  <c r="BB94" i="3"/>
  <c r="BB94" i="4" s="1"/>
  <c r="AX94" i="3"/>
  <c r="AX94" i="4" s="1"/>
  <c r="AT94" i="3"/>
  <c r="AT94" i="4" s="1"/>
  <c r="AP94" i="3"/>
  <c r="AP94" i="4" s="1"/>
  <c r="AL94" i="3"/>
  <c r="AL94" i="4" s="1"/>
  <c r="AH94" i="3"/>
  <c r="AH94" i="4" s="1"/>
  <c r="AD94" i="3"/>
  <c r="AD94" i="4" s="1"/>
  <c r="Z94" i="3"/>
  <c r="Z94" i="4" s="1"/>
  <c r="V94" i="3"/>
  <c r="V94" i="4" s="1"/>
  <c r="R94" i="3"/>
  <c r="R94" i="4" s="1"/>
  <c r="N94" i="3"/>
  <c r="N94" i="4" s="1"/>
  <c r="J94" i="3"/>
  <c r="J94" i="4" s="1"/>
  <c r="CG94" i="3"/>
  <c r="CG94" i="4" s="1"/>
  <c r="CC94" i="3"/>
  <c r="CC94" i="4" s="1"/>
  <c r="BY94" i="3"/>
  <c r="BY94" i="4" s="1"/>
  <c r="BU94" i="3"/>
  <c r="BU94" i="4" s="1"/>
  <c r="BQ94" i="3"/>
  <c r="BQ94" i="4" s="1"/>
  <c r="BM94" i="3"/>
  <c r="BM94" i="4" s="1"/>
  <c r="BI94" i="3"/>
  <c r="BI94" i="4" s="1"/>
  <c r="BE94" i="3"/>
  <c r="BE94" i="4" s="1"/>
  <c r="BA94" i="3"/>
  <c r="BA94" i="4" s="1"/>
  <c r="AW94" i="3"/>
  <c r="AW94" i="4" s="1"/>
  <c r="AS94" i="3"/>
  <c r="AS94" i="4" s="1"/>
  <c r="AO94" i="3"/>
  <c r="AO94" i="4" s="1"/>
  <c r="AK94" i="3"/>
  <c r="AK94" i="4" s="1"/>
  <c r="AG94" i="3"/>
  <c r="AG94" i="4" s="1"/>
  <c r="AC94" i="3"/>
  <c r="AC94" i="4" s="1"/>
  <c r="Y94" i="3"/>
  <c r="Y94" i="4" s="1"/>
  <c r="U94" i="3"/>
  <c r="U94" i="4" s="1"/>
  <c r="Q94" i="3"/>
  <c r="Q94" i="4" s="1"/>
  <c r="M94" i="3"/>
  <c r="M94" i="4" s="1"/>
  <c r="I94" i="3"/>
  <c r="I94" i="4" s="1"/>
  <c r="CF94" i="3"/>
  <c r="CF94" i="4" s="1"/>
  <c r="CB94" i="3"/>
  <c r="CB94" i="4" s="1"/>
  <c r="BX94" i="3"/>
  <c r="BX94" i="4" s="1"/>
  <c r="BT94" i="3"/>
  <c r="BT94" i="4" s="1"/>
  <c r="BP94" i="3"/>
  <c r="BP94" i="4" s="1"/>
  <c r="BL94" i="3"/>
  <c r="BL94" i="4" s="1"/>
  <c r="BH94" i="3"/>
  <c r="BH94" i="4" s="1"/>
  <c r="BD94" i="3"/>
  <c r="BD94" i="4" s="1"/>
  <c r="AZ94" i="3"/>
  <c r="AZ94" i="4" s="1"/>
  <c r="AV94" i="3"/>
  <c r="AV94" i="4" s="1"/>
  <c r="AR94" i="3"/>
  <c r="AR94" i="4" s="1"/>
  <c r="AN94" i="3"/>
  <c r="AN94" i="4" s="1"/>
  <c r="AJ94" i="3"/>
  <c r="AJ94" i="4" s="1"/>
  <c r="AF94" i="3"/>
  <c r="AF94" i="4" s="1"/>
  <c r="AB94" i="3"/>
  <c r="AB94" i="4" s="1"/>
  <c r="X94" i="3"/>
  <c r="X94" i="4" s="1"/>
  <c r="T94" i="3"/>
  <c r="T94" i="4" s="1"/>
  <c r="P94" i="3"/>
  <c r="P94" i="4" s="1"/>
  <c r="L94" i="3"/>
  <c r="L94" i="4" s="1"/>
  <c r="H94" i="3"/>
  <c r="H94" i="4" s="1"/>
  <c r="CE78" i="3"/>
  <c r="CE78" i="4" s="1"/>
  <c r="CA78" i="3"/>
  <c r="CA78" i="4" s="1"/>
  <c r="BW78" i="3"/>
  <c r="BW78" i="4" s="1"/>
  <c r="BS78" i="3"/>
  <c r="BS78" i="4" s="1"/>
  <c r="BO78" i="3"/>
  <c r="BO78" i="4" s="1"/>
  <c r="BK78" i="3"/>
  <c r="BK78" i="4" s="1"/>
  <c r="BG78" i="3"/>
  <c r="BG78" i="4" s="1"/>
  <c r="BC78" i="3"/>
  <c r="BC78" i="4" s="1"/>
  <c r="AY78" i="3"/>
  <c r="AY78" i="4" s="1"/>
  <c r="AU78" i="3"/>
  <c r="AU78" i="4" s="1"/>
  <c r="AQ78" i="3"/>
  <c r="AQ78" i="4" s="1"/>
  <c r="AM78" i="3"/>
  <c r="AM78" i="4" s="1"/>
  <c r="AI78" i="3"/>
  <c r="AI78" i="4" s="1"/>
  <c r="AE78" i="3"/>
  <c r="AE78" i="4" s="1"/>
  <c r="AA78" i="3"/>
  <c r="AA78" i="4" s="1"/>
  <c r="W78" i="3"/>
  <c r="W78" i="4" s="1"/>
  <c r="S78" i="3"/>
  <c r="S78" i="4" s="1"/>
  <c r="O78" i="3"/>
  <c r="O78" i="4" s="1"/>
  <c r="K78" i="3"/>
  <c r="K78" i="4" s="1"/>
  <c r="G78" i="3"/>
  <c r="G78" i="4" s="1"/>
  <c r="CH78" i="3"/>
  <c r="CH78" i="4" s="1"/>
  <c r="CD78" i="3"/>
  <c r="CD78" i="4" s="1"/>
  <c r="BZ78" i="3"/>
  <c r="BZ78" i="4" s="1"/>
  <c r="BV78" i="3"/>
  <c r="BV78" i="4" s="1"/>
  <c r="BR78" i="3"/>
  <c r="BR78" i="4" s="1"/>
  <c r="BN78" i="3"/>
  <c r="BN78" i="4" s="1"/>
  <c r="BJ78" i="3"/>
  <c r="BJ78" i="4" s="1"/>
  <c r="BF78" i="3"/>
  <c r="BF78" i="4" s="1"/>
  <c r="BB78" i="3"/>
  <c r="BB78" i="4" s="1"/>
  <c r="AX78" i="3"/>
  <c r="AX78" i="4" s="1"/>
  <c r="AT78" i="3"/>
  <c r="AT78" i="4" s="1"/>
  <c r="AP78" i="3"/>
  <c r="AP78" i="4" s="1"/>
  <c r="AL78" i="3"/>
  <c r="AL78" i="4" s="1"/>
  <c r="AH78" i="3"/>
  <c r="AH78" i="4" s="1"/>
  <c r="AD78" i="3"/>
  <c r="AD78" i="4" s="1"/>
  <c r="Z78" i="3"/>
  <c r="Z78" i="4" s="1"/>
  <c r="V78" i="3"/>
  <c r="V78" i="4" s="1"/>
  <c r="R78" i="3"/>
  <c r="R78" i="4" s="1"/>
  <c r="N78" i="3"/>
  <c r="N78" i="4" s="1"/>
  <c r="J78" i="3"/>
  <c r="J78" i="4" s="1"/>
  <c r="CG78" i="3"/>
  <c r="CG78" i="4" s="1"/>
  <c r="CC78" i="3"/>
  <c r="CC78" i="4" s="1"/>
  <c r="BY78" i="3"/>
  <c r="BY78" i="4" s="1"/>
  <c r="BU78" i="3"/>
  <c r="BU78" i="4" s="1"/>
  <c r="BQ78" i="3"/>
  <c r="BQ78" i="4" s="1"/>
  <c r="BM78" i="3"/>
  <c r="BM78" i="4" s="1"/>
  <c r="BI78" i="3"/>
  <c r="BI78" i="4" s="1"/>
  <c r="BE78" i="3"/>
  <c r="BE78" i="4" s="1"/>
  <c r="BA78" i="3"/>
  <c r="BA78" i="4" s="1"/>
  <c r="AW78" i="3"/>
  <c r="AW78" i="4" s="1"/>
  <c r="AS78" i="3"/>
  <c r="AS78" i="4" s="1"/>
  <c r="AO78" i="3"/>
  <c r="AO78" i="4" s="1"/>
  <c r="AK78" i="3"/>
  <c r="AK78" i="4" s="1"/>
  <c r="AG78" i="3"/>
  <c r="AG78" i="4" s="1"/>
  <c r="AC78" i="3"/>
  <c r="AC78" i="4" s="1"/>
  <c r="Y78" i="3"/>
  <c r="Y78" i="4" s="1"/>
  <c r="U78" i="3"/>
  <c r="U78" i="4" s="1"/>
  <c r="Q78" i="3"/>
  <c r="Q78" i="4" s="1"/>
  <c r="M78" i="3"/>
  <c r="M78" i="4" s="1"/>
  <c r="I78" i="3"/>
  <c r="I78" i="4" s="1"/>
  <c r="CF78" i="3"/>
  <c r="CF78" i="4" s="1"/>
  <c r="CB78" i="3"/>
  <c r="CB78" i="4" s="1"/>
  <c r="BX78" i="3"/>
  <c r="BX78" i="4" s="1"/>
  <c r="BT78" i="3"/>
  <c r="BT78" i="4" s="1"/>
  <c r="BP78" i="3"/>
  <c r="BP78" i="4" s="1"/>
  <c r="BL78" i="3"/>
  <c r="BL78" i="4" s="1"/>
  <c r="BH78" i="3"/>
  <c r="BH78" i="4" s="1"/>
  <c r="BD78" i="3"/>
  <c r="BD78" i="4" s="1"/>
  <c r="AZ78" i="3"/>
  <c r="AZ78" i="4" s="1"/>
  <c r="AV78" i="3"/>
  <c r="AV78" i="4" s="1"/>
  <c r="AR78" i="3"/>
  <c r="AR78" i="4" s="1"/>
  <c r="AN78" i="3"/>
  <c r="AN78" i="4" s="1"/>
  <c r="AJ78" i="3"/>
  <c r="AJ78" i="4" s="1"/>
  <c r="AF78" i="3"/>
  <c r="AF78" i="4" s="1"/>
  <c r="AB78" i="3"/>
  <c r="AB78" i="4" s="1"/>
  <c r="X78" i="3"/>
  <c r="X78" i="4" s="1"/>
  <c r="T78" i="3"/>
  <c r="T78" i="4" s="1"/>
  <c r="P78" i="3"/>
  <c r="P78" i="4" s="1"/>
  <c r="L78" i="3"/>
  <c r="L78" i="4" s="1"/>
  <c r="H78" i="3"/>
  <c r="H78" i="4" s="1"/>
  <c r="CF62" i="3"/>
  <c r="CF62" i="4" s="1"/>
  <c r="CB62" i="3"/>
  <c r="CB62" i="4" s="1"/>
  <c r="BX62" i="3"/>
  <c r="BX62" i="4" s="1"/>
  <c r="BT62" i="3"/>
  <c r="BT62" i="4" s="1"/>
  <c r="BP62" i="3"/>
  <c r="BP62" i="4" s="1"/>
  <c r="BL62" i="3"/>
  <c r="BL62" i="4" s="1"/>
  <c r="BH62" i="3"/>
  <c r="BH62" i="4" s="1"/>
  <c r="BD62" i="3"/>
  <c r="BD62" i="4" s="1"/>
  <c r="AZ62" i="3"/>
  <c r="AZ62" i="4" s="1"/>
  <c r="AV62" i="3"/>
  <c r="AV62" i="4" s="1"/>
  <c r="AR62" i="3"/>
  <c r="AR62" i="4" s="1"/>
  <c r="AN62" i="3"/>
  <c r="AN62" i="4" s="1"/>
  <c r="AJ62" i="3"/>
  <c r="AJ62" i="4" s="1"/>
  <c r="AF62" i="3"/>
  <c r="AF62" i="4" s="1"/>
  <c r="AB62" i="3"/>
  <c r="AB62" i="4" s="1"/>
  <c r="X62" i="3"/>
  <c r="X62" i="4" s="1"/>
  <c r="T62" i="3"/>
  <c r="T62" i="4" s="1"/>
  <c r="P62" i="3"/>
  <c r="P62" i="4" s="1"/>
  <c r="L62" i="3"/>
  <c r="L62" i="4" s="1"/>
  <c r="H62" i="3"/>
  <c r="H62" i="4" s="1"/>
  <c r="CE62" i="3"/>
  <c r="CE62" i="4" s="1"/>
  <c r="CA62" i="3"/>
  <c r="CA62" i="4" s="1"/>
  <c r="BW62" i="3"/>
  <c r="BW62" i="4" s="1"/>
  <c r="BS62" i="3"/>
  <c r="BS62" i="4" s="1"/>
  <c r="BO62" i="3"/>
  <c r="BO62" i="4" s="1"/>
  <c r="BK62" i="3"/>
  <c r="BK62" i="4" s="1"/>
  <c r="BG62" i="3"/>
  <c r="BG62" i="4" s="1"/>
  <c r="BC62" i="3"/>
  <c r="BC62" i="4" s="1"/>
  <c r="AY62" i="3"/>
  <c r="AY62" i="4" s="1"/>
  <c r="AU62" i="3"/>
  <c r="AU62" i="4" s="1"/>
  <c r="AQ62" i="3"/>
  <c r="AQ62" i="4" s="1"/>
  <c r="AM62" i="3"/>
  <c r="AM62" i="4" s="1"/>
  <c r="AI62" i="3"/>
  <c r="AI62" i="4" s="1"/>
  <c r="AE62" i="3"/>
  <c r="AE62" i="4" s="1"/>
  <c r="AA62" i="3"/>
  <c r="AA62" i="4" s="1"/>
  <c r="W62" i="3"/>
  <c r="W62" i="4" s="1"/>
  <c r="S62" i="3"/>
  <c r="S62" i="4" s="1"/>
  <c r="O62" i="3"/>
  <c r="O62" i="4" s="1"/>
  <c r="K62" i="3"/>
  <c r="K62" i="4" s="1"/>
  <c r="G62" i="3"/>
  <c r="G62" i="4" s="1"/>
  <c r="CH62" i="3"/>
  <c r="CH62" i="4" s="1"/>
  <c r="CD62" i="3"/>
  <c r="CD62" i="4" s="1"/>
  <c r="BZ62" i="3"/>
  <c r="BZ62" i="4" s="1"/>
  <c r="BV62" i="3"/>
  <c r="BV62" i="4" s="1"/>
  <c r="BR62" i="3"/>
  <c r="BR62" i="4" s="1"/>
  <c r="BN62" i="3"/>
  <c r="BN62" i="4" s="1"/>
  <c r="BJ62" i="3"/>
  <c r="BJ62" i="4" s="1"/>
  <c r="BF62" i="3"/>
  <c r="BF62" i="4" s="1"/>
  <c r="BB62" i="3"/>
  <c r="BB62" i="4" s="1"/>
  <c r="AX62" i="3"/>
  <c r="AX62" i="4" s="1"/>
  <c r="AT62" i="3"/>
  <c r="AT62" i="4" s="1"/>
  <c r="AP62" i="3"/>
  <c r="AP62" i="4" s="1"/>
  <c r="AL62" i="3"/>
  <c r="AL62" i="4" s="1"/>
  <c r="AH62" i="3"/>
  <c r="AH62" i="4" s="1"/>
  <c r="AD62" i="3"/>
  <c r="AD62" i="4" s="1"/>
  <c r="Z62" i="3"/>
  <c r="Z62" i="4" s="1"/>
  <c r="V62" i="3"/>
  <c r="V62" i="4" s="1"/>
  <c r="R62" i="3"/>
  <c r="R62" i="4" s="1"/>
  <c r="N62" i="3"/>
  <c r="N62" i="4" s="1"/>
  <c r="J62" i="3"/>
  <c r="J62" i="4" s="1"/>
  <c r="CG62" i="3"/>
  <c r="CG62" i="4" s="1"/>
  <c r="CC62" i="3"/>
  <c r="CC62" i="4" s="1"/>
  <c r="BY62" i="3"/>
  <c r="BY62" i="4" s="1"/>
  <c r="BU62" i="3"/>
  <c r="BU62" i="4" s="1"/>
  <c r="BQ62" i="3"/>
  <c r="BQ62" i="4" s="1"/>
  <c r="BM62" i="3"/>
  <c r="BM62" i="4" s="1"/>
  <c r="BI62" i="3"/>
  <c r="BI62" i="4" s="1"/>
  <c r="BE62" i="3"/>
  <c r="BE62" i="4" s="1"/>
  <c r="BA62" i="3"/>
  <c r="BA62" i="4" s="1"/>
  <c r="AW62" i="3"/>
  <c r="AW62" i="4" s="1"/>
  <c r="AS62" i="3"/>
  <c r="AS62" i="4" s="1"/>
  <c r="AO62" i="3"/>
  <c r="AO62" i="4" s="1"/>
  <c r="AK62" i="3"/>
  <c r="AK62" i="4" s="1"/>
  <c r="AG62" i="3"/>
  <c r="AG62" i="4" s="1"/>
  <c r="AC62" i="3"/>
  <c r="AC62" i="4" s="1"/>
  <c r="Y62" i="3"/>
  <c r="Y62" i="4" s="1"/>
  <c r="U62" i="3"/>
  <c r="U62" i="4" s="1"/>
  <c r="Q62" i="3"/>
  <c r="Q62" i="4" s="1"/>
  <c r="M62" i="3"/>
  <c r="M62" i="4" s="1"/>
  <c r="I62" i="3"/>
  <c r="I62" i="4" s="1"/>
  <c r="CF20" i="3"/>
  <c r="CF20" i="4" s="1"/>
  <c r="CB20" i="3"/>
  <c r="CB20" i="4" s="1"/>
  <c r="BX20" i="3"/>
  <c r="BX20" i="4" s="1"/>
  <c r="BT20" i="3"/>
  <c r="BT20" i="4" s="1"/>
  <c r="BP20" i="3"/>
  <c r="BP20" i="4" s="1"/>
  <c r="BL20" i="3"/>
  <c r="BL20" i="4" s="1"/>
  <c r="BH20" i="3"/>
  <c r="BH20" i="4" s="1"/>
  <c r="BD20" i="3"/>
  <c r="BD20" i="4" s="1"/>
  <c r="AZ20" i="3"/>
  <c r="AZ20" i="4" s="1"/>
  <c r="AV20" i="3"/>
  <c r="AV20" i="4" s="1"/>
  <c r="AR20" i="3"/>
  <c r="AR20" i="4" s="1"/>
  <c r="AN20" i="3"/>
  <c r="AN20" i="4" s="1"/>
  <c r="AJ20" i="3"/>
  <c r="AJ20" i="4" s="1"/>
  <c r="AF20" i="3"/>
  <c r="AF20" i="4" s="1"/>
  <c r="AB20" i="3"/>
  <c r="AB20" i="4" s="1"/>
  <c r="X20" i="3"/>
  <c r="X20" i="4" s="1"/>
  <c r="T20" i="3"/>
  <c r="T20" i="4" s="1"/>
  <c r="P20" i="3"/>
  <c r="P20" i="4" s="1"/>
  <c r="L20" i="3"/>
  <c r="L20" i="4" s="1"/>
  <c r="H20" i="3"/>
  <c r="H20" i="4" s="1"/>
  <c r="CE20" i="3"/>
  <c r="CE20" i="4" s="1"/>
  <c r="CA20" i="3"/>
  <c r="CA20" i="4" s="1"/>
  <c r="BW20" i="3"/>
  <c r="BW20" i="4" s="1"/>
  <c r="BS20" i="3"/>
  <c r="BS20" i="4" s="1"/>
  <c r="BO20" i="3"/>
  <c r="BO20" i="4" s="1"/>
  <c r="BK20" i="3"/>
  <c r="BK20" i="4" s="1"/>
  <c r="BG20" i="3"/>
  <c r="BG20" i="4" s="1"/>
  <c r="BC20" i="3"/>
  <c r="BC20" i="4" s="1"/>
  <c r="AY20" i="3"/>
  <c r="AY20" i="4" s="1"/>
  <c r="AU20" i="3"/>
  <c r="AU20" i="4" s="1"/>
  <c r="AQ20" i="3"/>
  <c r="AQ20" i="4" s="1"/>
  <c r="AM20" i="3"/>
  <c r="AM20" i="4" s="1"/>
  <c r="AI20" i="3"/>
  <c r="AI20" i="4" s="1"/>
  <c r="AE20" i="3"/>
  <c r="AE20" i="4" s="1"/>
  <c r="AA20" i="3"/>
  <c r="AA20" i="4" s="1"/>
  <c r="W20" i="3"/>
  <c r="W20" i="4" s="1"/>
  <c r="S20" i="3"/>
  <c r="S20" i="4" s="1"/>
  <c r="O20" i="3"/>
  <c r="O20" i="4" s="1"/>
  <c r="K20" i="3"/>
  <c r="K20" i="4" s="1"/>
  <c r="G20" i="3"/>
  <c r="G20" i="4" s="1"/>
  <c r="CH20" i="3"/>
  <c r="CH20" i="4" s="1"/>
  <c r="CD20" i="3"/>
  <c r="CD20" i="4" s="1"/>
  <c r="BZ20" i="3"/>
  <c r="BZ20" i="4" s="1"/>
  <c r="BV20" i="3"/>
  <c r="BV20" i="4" s="1"/>
  <c r="BR20" i="3"/>
  <c r="BR20" i="4" s="1"/>
  <c r="BN20" i="3"/>
  <c r="BN20" i="4" s="1"/>
  <c r="BJ20" i="3"/>
  <c r="BJ20" i="4" s="1"/>
  <c r="BF20" i="3"/>
  <c r="BF20" i="4" s="1"/>
  <c r="BB20" i="3"/>
  <c r="BB20" i="4" s="1"/>
  <c r="AX20" i="3"/>
  <c r="AX20" i="4" s="1"/>
  <c r="AT20" i="3"/>
  <c r="AT20" i="4" s="1"/>
  <c r="AP20" i="3"/>
  <c r="AP20" i="4" s="1"/>
  <c r="AL20" i="3"/>
  <c r="AL20" i="4" s="1"/>
  <c r="AH20" i="3"/>
  <c r="AH20" i="4" s="1"/>
  <c r="AD20" i="3"/>
  <c r="AD20" i="4" s="1"/>
  <c r="Z20" i="3"/>
  <c r="Z20" i="4" s="1"/>
  <c r="V20" i="3"/>
  <c r="V20" i="4" s="1"/>
  <c r="R20" i="3"/>
  <c r="R20" i="4" s="1"/>
  <c r="N20" i="3"/>
  <c r="N20" i="4" s="1"/>
  <c r="J20" i="3"/>
  <c r="J20" i="4" s="1"/>
  <c r="CG20" i="3"/>
  <c r="CG20" i="4" s="1"/>
  <c r="CC20" i="3"/>
  <c r="CC20" i="4" s="1"/>
  <c r="BY20" i="3"/>
  <c r="BY20" i="4" s="1"/>
  <c r="BU20" i="3"/>
  <c r="BU20" i="4" s="1"/>
  <c r="BQ20" i="3"/>
  <c r="BQ20" i="4" s="1"/>
  <c r="BM20" i="3"/>
  <c r="BM20" i="4" s="1"/>
  <c r="BI20" i="3"/>
  <c r="BI20" i="4" s="1"/>
  <c r="BE20" i="3"/>
  <c r="BE20" i="4" s="1"/>
  <c r="BA20" i="3"/>
  <c r="BA20" i="4" s="1"/>
  <c r="AW20" i="3"/>
  <c r="AW20" i="4" s="1"/>
  <c r="AS20" i="3"/>
  <c r="AS20" i="4" s="1"/>
  <c r="AO20" i="3"/>
  <c r="AO20" i="4" s="1"/>
  <c r="AK20" i="3"/>
  <c r="AK20" i="4" s="1"/>
  <c r="AG20" i="3"/>
  <c r="AG20" i="4" s="1"/>
  <c r="AC20" i="3"/>
  <c r="AC20" i="4" s="1"/>
  <c r="Y20" i="3"/>
  <c r="Y20" i="4" s="1"/>
  <c r="U20" i="3"/>
  <c r="U20" i="4" s="1"/>
  <c r="Q20" i="3"/>
  <c r="Q20" i="4" s="1"/>
  <c r="M20" i="3"/>
  <c r="M20" i="4" s="1"/>
  <c r="I20" i="3"/>
  <c r="I20" i="4" s="1"/>
  <c r="CG271" i="3"/>
  <c r="CG271" i="4" s="1"/>
  <c r="CC271" i="3"/>
  <c r="CC271" i="4" s="1"/>
  <c r="BY271" i="3"/>
  <c r="BY271" i="4" s="1"/>
  <c r="BU271" i="3"/>
  <c r="BU271" i="4" s="1"/>
  <c r="BQ271" i="3"/>
  <c r="BQ271" i="4" s="1"/>
  <c r="BM271" i="3"/>
  <c r="BM271" i="4" s="1"/>
  <c r="BI271" i="3"/>
  <c r="BI271" i="4" s="1"/>
  <c r="BE271" i="3"/>
  <c r="BE271" i="4" s="1"/>
  <c r="BA271" i="3"/>
  <c r="BA271" i="4" s="1"/>
  <c r="AW271" i="3"/>
  <c r="AW271" i="4" s="1"/>
  <c r="AS271" i="3"/>
  <c r="AS271" i="4" s="1"/>
  <c r="AO271" i="3"/>
  <c r="AO271" i="4" s="1"/>
  <c r="AK271" i="3"/>
  <c r="AK271" i="4" s="1"/>
  <c r="AG271" i="3"/>
  <c r="AG271" i="4" s="1"/>
  <c r="AC271" i="3"/>
  <c r="AC271" i="4" s="1"/>
  <c r="Y271" i="3"/>
  <c r="Y271" i="4" s="1"/>
  <c r="U271" i="3"/>
  <c r="U271" i="4" s="1"/>
  <c r="Q271" i="3"/>
  <c r="Q271" i="4" s="1"/>
  <c r="M271" i="3"/>
  <c r="M271" i="4" s="1"/>
  <c r="I271" i="3"/>
  <c r="I271" i="4" s="1"/>
  <c r="CF271" i="3"/>
  <c r="CF271" i="4" s="1"/>
  <c r="CB271" i="3"/>
  <c r="CB271" i="4" s="1"/>
  <c r="BX271" i="3"/>
  <c r="BX271" i="4" s="1"/>
  <c r="BT271" i="3"/>
  <c r="BT271" i="4" s="1"/>
  <c r="BP271" i="3"/>
  <c r="BP271" i="4" s="1"/>
  <c r="BL271" i="3"/>
  <c r="BL271" i="4" s="1"/>
  <c r="BH271" i="3"/>
  <c r="BH271" i="4" s="1"/>
  <c r="BD271" i="3"/>
  <c r="BD271" i="4" s="1"/>
  <c r="AZ271" i="3"/>
  <c r="AZ271" i="4" s="1"/>
  <c r="AV271" i="3"/>
  <c r="AV271" i="4" s="1"/>
  <c r="AR271" i="3"/>
  <c r="AR271" i="4" s="1"/>
  <c r="AN271" i="3"/>
  <c r="AN271" i="4" s="1"/>
  <c r="AJ271" i="3"/>
  <c r="AJ271" i="4" s="1"/>
  <c r="AF271" i="3"/>
  <c r="AF271" i="4" s="1"/>
  <c r="AB271" i="3"/>
  <c r="AB271" i="4" s="1"/>
  <c r="X271" i="3"/>
  <c r="X271" i="4" s="1"/>
  <c r="T271" i="3"/>
  <c r="T271" i="4" s="1"/>
  <c r="P271" i="3"/>
  <c r="P271" i="4" s="1"/>
  <c r="L271" i="3"/>
  <c r="L271" i="4" s="1"/>
  <c r="H271" i="3"/>
  <c r="H271" i="4" s="1"/>
  <c r="CE271" i="3"/>
  <c r="CE271" i="4" s="1"/>
  <c r="CA271" i="3"/>
  <c r="CA271" i="4" s="1"/>
  <c r="BW271" i="3"/>
  <c r="BW271" i="4" s="1"/>
  <c r="BS271" i="3"/>
  <c r="BS271" i="4" s="1"/>
  <c r="BO271" i="3"/>
  <c r="BO271" i="4" s="1"/>
  <c r="BK271" i="3"/>
  <c r="BK271" i="4" s="1"/>
  <c r="BG271" i="3"/>
  <c r="BG271" i="4" s="1"/>
  <c r="BC271" i="3"/>
  <c r="BC271" i="4" s="1"/>
  <c r="AY271" i="3"/>
  <c r="AY271" i="4" s="1"/>
  <c r="AU271" i="3"/>
  <c r="AU271" i="4" s="1"/>
  <c r="AQ271" i="3"/>
  <c r="AQ271" i="4" s="1"/>
  <c r="AM271" i="3"/>
  <c r="AM271" i="4" s="1"/>
  <c r="AI271" i="3"/>
  <c r="AI271" i="4" s="1"/>
  <c r="AE271" i="3"/>
  <c r="AE271" i="4" s="1"/>
  <c r="AA271" i="3"/>
  <c r="AA271" i="4" s="1"/>
  <c r="W271" i="3"/>
  <c r="W271" i="4" s="1"/>
  <c r="S271" i="3"/>
  <c r="S271" i="4" s="1"/>
  <c r="O271" i="3"/>
  <c r="O271" i="4" s="1"/>
  <c r="K271" i="3"/>
  <c r="K271" i="4" s="1"/>
  <c r="G271" i="3"/>
  <c r="G271" i="4" s="1"/>
  <c r="CH271" i="3"/>
  <c r="CH271" i="4" s="1"/>
  <c r="CD271" i="3"/>
  <c r="CD271" i="4" s="1"/>
  <c r="BZ271" i="3"/>
  <c r="BZ271" i="4" s="1"/>
  <c r="BV271" i="3"/>
  <c r="BV271" i="4" s="1"/>
  <c r="BR271" i="3"/>
  <c r="BR271" i="4" s="1"/>
  <c r="BN271" i="3"/>
  <c r="BN271" i="4" s="1"/>
  <c r="BJ271" i="3"/>
  <c r="BJ271" i="4" s="1"/>
  <c r="BF271" i="3"/>
  <c r="BF271" i="4" s="1"/>
  <c r="BB271" i="3"/>
  <c r="BB271" i="4" s="1"/>
  <c r="AX271" i="3"/>
  <c r="AX271" i="4" s="1"/>
  <c r="AT271" i="3"/>
  <c r="AT271" i="4" s="1"/>
  <c r="AP271" i="3"/>
  <c r="AP271" i="4" s="1"/>
  <c r="AL271" i="3"/>
  <c r="AL271" i="4" s="1"/>
  <c r="AH271" i="3"/>
  <c r="AH271" i="4" s="1"/>
  <c r="AD271" i="3"/>
  <c r="AD271" i="4" s="1"/>
  <c r="Z271" i="3"/>
  <c r="Z271" i="4" s="1"/>
  <c r="V271" i="3"/>
  <c r="V271" i="4" s="1"/>
  <c r="R271" i="3"/>
  <c r="R271" i="4" s="1"/>
  <c r="N271" i="3"/>
  <c r="N271" i="4" s="1"/>
  <c r="J271" i="3"/>
  <c r="J271" i="4" s="1"/>
  <c r="CG263" i="3"/>
  <c r="CG263" i="4" s="1"/>
  <c r="CC263" i="3"/>
  <c r="CC263" i="4" s="1"/>
  <c r="BY263" i="3"/>
  <c r="BY263" i="4" s="1"/>
  <c r="BU263" i="3"/>
  <c r="BU263" i="4" s="1"/>
  <c r="BQ263" i="3"/>
  <c r="BQ263" i="4" s="1"/>
  <c r="BM263" i="3"/>
  <c r="BM263" i="4" s="1"/>
  <c r="BI263" i="3"/>
  <c r="BI263" i="4" s="1"/>
  <c r="BE263" i="3"/>
  <c r="BE263" i="4" s="1"/>
  <c r="BA263" i="3"/>
  <c r="BA263" i="4" s="1"/>
  <c r="AW263" i="3"/>
  <c r="AW263" i="4" s="1"/>
  <c r="AS263" i="3"/>
  <c r="AS263" i="4" s="1"/>
  <c r="AO263" i="3"/>
  <c r="AO263" i="4" s="1"/>
  <c r="AK263" i="3"/>
  <c r="AK263" i="4" s="1"/>
  <c r="AG263" i="3"/>
  <c r="AG263" i="4" s="1"/>
  <c r="AC263" i="3"/>
  <c r="AC263" i="4" s="1"/>
  <c r="Y263" i="3"/>
  <c r="Y263" i="4" s="1"/>
  <c r="U263" i="3"/>
  <c r="U263" i="4" s="1"/>
  <c r="Q263" i="3"/>
  <c r="Q263" i="4" s="1"/>
  <c r="M263" i="3"/>
  <c r="M263" i="4" s="1"/>
  <c r="I263" i="3"/>
  <c r="I263" i="4" s="1"/>
  <c r="CF263" i="3"/>
  <c r="CF263" i="4" s="1"/>
  <c r="CB263" i="3"/>
  <c r="CB263" i="4" s="1"/>
  <c r="BX263" i="3"/>
  <c r="BX263" i="4" s="1"/>
  <c r="BT263" i="3"/>
  <c r="BT263" i="4" s="1"/>
  <c r="BP263" i="3"/>
  <c r="BP263" i="4" s="1"/>
  <c r="BL263" i="3"/>
  <c r="BL263" i="4" s="1"/>
  <c r="BH263" i="3"/>
  <c r="BH263" i="4" s="1"/>
  <c r="BD263" i="3"/>
  <c r="BD263" i="4" s="1"/>
  <c r="AZ263" i="3"/>
  <c r="AZ263" i="4" s="1"/>
  <c r="AV263" i="3"/>
  <c r="AV263" i="4" s="1"/>
  <c r="AR263" i="3"/>
  <c r="AR263" i="4" s="1"/>
  <c r="AN263" i="3"/>
  <c r="AN263" i="4" s="1"/>
  <c r="AJ263" i="3"/>
  <c r="AJ263" i="4" s="1"/>
  <c r="AF263" i="3"/>
  <c r="AF263" i="4" s="1"/>
  <c r="AB263" i="3"/>
  <c r="AB263" i="4" s="1"/>
  <c r="X263" i="3"/>
  <c r="X263" i="4" s="1"/>
  <c r="T263" i="3"/>
  <c r="T263" i="4" s="1"/>
  <c r="P263" i="3"/>
  <c r="P263" i="4" s="1"/>
  <c r="L263" i="3"/>
  <c r="L263" i="4" s="1"/>
  <c r="H263" i="3"/>
  <c r="H263" i="4" s="1"/>
  <c r="CE263" i="3"/>
  <c r="CE263" i="4" s="1"/>
  <c r="CA263" i="3"/>
  <c r="CA263" i="4" s="1"/>
  <c r="BW263" i="3"/>
  <c r="BW263" i="4" s="1"/>
  <c r="BS263" i="3"/>
  <c r="BS263" i="4" s="1"/>
  <c r="BO263" i="3"/>
  <c r="BO263" i="4" s="1"/>
  <c r="BK263" i="3"/>
  <c r="BK263" i="4" s="1"/>
  <c r="BG263" i="3"/>
  <c r="BG263" i="4" s="1"/>
  <c r="BC263" i="3"/>
  <c r="BC263" i="4" s="1"/>
  <c r="AY263" i="3"/>
  <c r="AY263" i="4" s="1"/>
  <c r="AU263" i="3"/>
  <c r="AU263" i="4" s="1"/>
  <c r="AQ263" i="3"/>
  <c r="AQ263" i="4" s="1"/>
  <c r="AM263" i="3"/>
  <c r="AM263" i="4" s="1"/>
  <c r="AI263" i="3"/>
  <c r="AI263" i="4" s="1"/>
  <c r="AE263" i="3"/>
  <c r="AE263" i="4" s="1"/>
  <c r="AA263" i="3"/>
  <c r="AA263" i="4" s="1"/>
  <c r="W263" i="3"/>
  <c r="W263" i="4" s="1"/>
  <c r="S263" i="3"/>
  <c r="S263" i="4" s="1"/>
  <c r="O263" i="3"/>
  <c r="O263" i="4" s="1"/>
  <c r="K263" i="3"/>
  <c r="K263" i="4" s="1"/>
  <c r="G263" i="3"/>
  <c r="G263" i="4" s="1"/>
  <c r="CH263" i="3"/>
  <c r="CH263" i="4" s="1"/>
  <c r="CD263" i="3"/>
  <c r="CD263" i="4" s="1"/>
  <c r="BZ263" i="3"/>
  <c r="BZ263" i="4" s="1"/>
  <c r="BV263" i="3"/>
  <c r="BV263" i="4" s="1"/>
  <c r="BR263" i="3"/>
  <c r="BR263" i="4" s="1"/>
  <c r="BN263" i="3"/>
  <c r="BN263" i="4" s="1"/>
  <c r="BJ263" i="3"/>
  <c r="BJ263" i="4" s="1"/>
  <c r="BF263" i="3"/>
  <c r="BF263" i="4" s="1"/>
  <c r="BB263" i="3"/>
  <c r="BB263" i="4" s="1"/>
  <c r="AX263" i="3"/>
  <c r="AX263" i="4" s="1"/>
  <c r="AT263" i="3"/>
  <c r="AT263" i="4" s="1"/>
  <c r="AP263" i="3"/>
  <c r="AP263" i="4" s="1"/>
  <c r="AL263" i="3"/>
  <c r="AL263" i="4" s="1"/>
  <c r="AH263" i="3"/>
  <c r="AH263" i="4" s="1"/>
  <c r="AD263" i="3"/>
  <c r="AD263" i="4" s="1"/>
  <c r="Z263" i="3"/>
  <c r="Z263" i="4" s="1"/>
  <c r="V263" i="3"/>
  <c r="V263" i="4" s="1"/>
  <c r="R263" i="3"/>
  <c r="R263" i="4" s="1"/>
  <c r="N263" i="3"/>
  <c r="N263" i="4" s="1"/>
  <c r="J263" i="3"/>
  <c r="J263" i="4" s="1"/>
  <c r="CF50" i="3"/>
  <c r="CF50" i="4" s="1"/>
  <c r="CB50" i="3"/>
  <c r="CB50" i="4" s="1"/>
  <c r="BX50" i="3"/>
  <c r="BX50" i="4" s="1"/>
  <c r="BT50" i="3"/>
  <c r="BT50" i="4" s="1"/>
  <c r="BP50" i="3"/>
  <c r="BP50" i="4" s="1"/>
  <c r="BL50" i="3"/>
  <c r="BL50" i="4" s="1"/>
  <c r="BH50" i="3"/>
  <c r="BH50" i="4" s="1"/>
  <c r="BD50" i="3"/>
  <c r="BD50" i="4" s="1"/>
  <c r="AZ50" i="3"/>
  <c r="AZ50" i="4" s="1"/>
  <c r="AV50" i="3"/>
  <c r="AV50" i="4" s="1"/>
  <c r="AR50" i="3"/>
  <c r="AR50" i="4" s="1"/>
  <c r="AN50" i="3"/>
  <c r="AN50" i="4" s="1"/>
  <c r="AJ50" i="3"/>
  <c r="AJ50" i="4" s="1"/>
  <c r="AF50" i="3"/>
  <c r="AF50" i="4" s="1"/>
  <c r="AB50" i="3"/>
  <c r="AB50" i="4" s="1"/>
  <c r="X50" i="3"/>
  <c r="X50" i="4" s="1"/>
  <c r="T50" i="3"/>
  <c r="T50" i="4" s="1"/>
  <c r="P50" i="3"/>
  <c r="P50" i="4" s="1"/>
  <c r="L50" i="3"/>
  <c r="L50" i="4" s="1"/>
  <c r="H50" i="3"/>
  <c r="H50" i="4" s="1"/>
  <c r="CE50" i="3"/>
  <c r="CE50" i="4" s="1"/>
  <c r="CA50" i="3"/>
  <c r="CA50" i="4" s="1"/>
  <c r="BW50" i="3"/>
  <c r="BW50" i="4" s="1"/>
  <c r="BS50" i="3"/>
  <c r="BS50" i="4" s="1"/>
  <c r="BO50" i="3"/>
  <c r="BO50" i="4" s="1"/>
  <c r="BK50" i="3"/>
  <c r="BK50" i="4" s="1"/>
  <c r="BG50" i="3"/>
  <c r="BG50" i="4" s="1"/>
  <c r="BC50" i="3"/>
  <c r="BC50" i="4" s="1"/>
  <c r="AY50" i="3"/>
  <c r="AY50" i="4" s="1"/>
  <c r="AU50" i="3"/>
  <c r="AU50" i="4" s="1"/>
  <c r="AQ50" i="3"/>
  <c r="AQ50" i="4" s="1"/>
  <c r="AM50" i="3"/>
  <c r="AM50" i="4" s="1"/>
  <c r="AI50" i="3"/>
  <c r="AI50" i="4" s="1"/>
  <c r="AE50" i="3"/>
  <c r="AE50" i="4" s="1"/>
  <c r="AA50" i="3"/>
  <c r="AA50" i="4" s="1"/>
  <c r="W50" i="3"/>
  <c r="W50" i="4" s="1"/>
  <c r="S50" i="3"/>
  <c r="S50" i="4" s="1"/>
  <c r="O50" i="3"/>
  <c r="O50" i="4" s="1"/>
  <c r="K50" i="3"/>
  <c r="K50" i="4" s="1"/>
  <c r="G50" i="3"/>
  <c r="G50" i="4" s="1"/>
  <c r="CH50" i="3"/>
  <c r="CH50" i="4" s="1"/>
  <c r="CD50" i="3"/>
  <c r="CD50" i="4" s="1"/>
  <c r="BZ50" i="3"/>
  <c r="BZ50" i="4" s="1"/>
  <c r="BV50" i="3"/>
  <c r="BV50" i="4" s="1"/>
  <c r="BR50" i="3"/>
  <c r="BR50" i="4" s="1"/>
  <c r="BN50" i="3"/>
  <c r="BN50" i="4" s="1"/>
  <c r="BJ50" i="3"/>
  <c r="BJ50" i="4" s="1"/>
  <c r="BF50" i="3"/>
  <c r="BF50" i="4" s="1"/>
  <c r="BB50" i="3"/>
  <c r="BB50" i="4" s="1"/>
  <c r="AX50" i="3"/>
  <c r="AX50" i="4" s="1"/>
  <c r="AT50" i="3"/>
  <c r="AT50" i="4" s="1"/>
  <c r="AP50" i="3"/>
  <c r="AP50" i="4" s="1"/>
  <c r="AL50" i="3"/>
  <c r="AL50" i="4" s="1"/>
  <c r="AH50" i="3"/>
  <c r="AH50" i="4" s="1"/>
  <c r="AD50" i="3"/>
  <c r="AD50" i="4" s="1"/>
  <c r="Z50" i="3"/>
  <c r="Z50" i="4" s="1"/>
  <c r="V50" i="3"/>
  <c r="V50" i="4" s="1"/>
  <c r="R50" i="3"/>
  <c r="R50" i="4" s="1"/>
  <c r="N50" i="3"/>
  <c r="N50" i="4" s="1"/>
  <c r="J50" i="3"/>
  <c r="J50" i="4" s="1"/>
  <c r="CG50" i="3"/>
  <c r="CG50" i="4" s="1"/>
  <c r="CC50" i="3"/>
  <c r="CC50" i="4" s="1"/>
  <c r="BY50" i="3"/>
  <c r="BY50" i="4" s="1"/>
  <c r="BU50" i="3"/>
  <c r="BU50" i="4" s="1"/>
  <c r="BQ50" i="3"/>
  <c r="BQ50" i="4" s="1"/>
  <c r="BM50" i="3"/>
  <c r="BM50" i="4" s="1"/>
  <c r="BI50" i="3"/>
  <c r="BI50" i="4" s="1"/>
  <c r="BE50" i="3"/>
  <c r="BE50" i="4" s="1"/>
  <c r="BA50" i="3"/>
  <c r="BA50" i="4" s="1"/>
  <c r="CK50" i="4" s="1"/>
  <c r="AW50" i="3"/>
  <c r="AW50" i="4" s="1"/>
  <c r="AS50" i="3"/>
  <c r="AS50" i="4" s="1"/>
  <c r="AO50" i="3"/>
  <c r="AO50" i="4" s="1"/>
  <c r="AK50" i="3"/>
  <c r="AK50" i="4" s="1"/>
  <c r="AG50" i="3"/>
  <c r="AG50" i="4" s="1"/>
  <c r="AC50" i="3"/>
  <c r="AC50" i="4" s="1"/>
  <c r="Y50" i="3"/>
  <c r="Y50" i="4" s="1"/>
  <c r="U50" i="3"/>
  <c r="U50" i="4" s="1"/>
  <c r="Q50" i="3"/>
  <c r="Q50" i="4" s="1"/>
  <c r="M50" i="3"/>
  <c r="M50" i="4" s="1"/>
  <c r="I50" i="3"/>
  <c r="I50" i="4" s="1"/>
  <c r="CF41" i="3"/>
  <c r="CF41" i="4" s="1"/>
  <c r="CB41" i="3"/>
  <c r="CB41" i="4" s="1"/>
  <c r="BX41" i="3"/>
  <c r="BX41" i="4" s="1"/>
  <c r="BT41" i="3"/>
  <c r="BT41" i="4" s="1"/>
  <c r="BP41" i="3"/>
  <c r="BP41" i="4" s="1"/>
  <c r="BL41" i="3"/>
  <c r="BL41" i="4" s="1"/>
  <c r="BH41" i="3"/>
  <c r="BH41" i="4" s="1"/>
  <c r="BD41" i="3"/>
  <c r="BD41" i="4" s="1"/>
  <c r="AZ41" i="3"/>
  <c r="AZ41" i="4" s="1"/>
  <c r="AV41" i="3"/>
  <c r="AV41" i="4" s="1"/>
  <c r="AR41" i="3"/>
  <c r="AR41" i="4" s="1"/>
  <c r="AN41" i="3"/>
  <c r="AN41" i="4" s="1"/>
  <c r="AJ41" i="3"/>
  <c r="AJ41" i="4" s="1"/>
  <c r="AF41" i="3"/>
  <c r="AF41" i="4" s="1"/>
  <c r="AB41" i="3"/>
  <c r="AB41" i="4" s="1"/>
  <c r="X41" i="3"/>
  <c r="X41" i="4" s="1"/>
  <c r="T41" i="3"/>
  <c r="T41" i="4" s="1"/>
  <c r="P41" i="3"/>
  <c r="P41" i="4" s="1"/>
  <c r="L41" i="3"/>
  <c r="L41" i="4" s="1"/>
  <c r="H41" i="3"/>
  <c r="H41" i="4" s="1"/>
  <c r="CE41" i="3"/>
  <c r="CE41" i="4" s="1"/>
  <c r="CA41" i="3"/>
  <c r="CA41" i="4" s="1"/>
  <c r="BW41" i="3"/>
  <c r="BW41" i="4" s="1"/>
  <c r="BS41" i="3"/>
  <c r="BS41" i="4" s="1"/>
  <c r="BO41" i="3"/>
  <c r="BO41" i="4" s="1"/>
  <c r="BK41" i="3"/>
  <c r="BK41" i="4" s="1"/>
  <c r="BG41" i="3"/>
  <c r="BG41" i="4" s="1"/>
  <c r="BC41" i="3"/>
  <c r="BC41" i="4" s="1"/>
  <c r="AY41" i="3"/>
  <c r="AY41" i="4" s="1"/>
  <c r="AU41" i="3"/>
  <c r="AU41" i="4" s="1"/>
  <c r="AQ41" i="3"/>
  <c r="AQ41" i="4" s="1"/>
  <c r="AM41" i="3"/>
  <c r="AM41" i="4" s="1"/>
  <c r="AI41" i="3"/>
  <c r="AI41" i="4" s="1"/>
  <c r="AE41" i="3"/>
  <c r="AE41" i="4" s="1"/>
  <c r="AA41" i="3"/>
  <c r="AA41" i="4" s="1"/>
  <c r="W41" i="3"/>
  <c r="W41" i="4" s="1"/>
  <c r="S41" i="3"/>
  <c r="S41" i="4" s="1"/>
  <c r="O41" i="3"/>
  <c r="O41" i="4" s="1"/>
  <c r="K41" i="3"/>
  <c r="K41" i="4" s="1"/>
  <c r="G41" i="3"/>
  <c r="G41" i="4" s="1"/>
  <c r="CH41" i="3"/>
  <c r="CH41" i="4" s="1"/>
  <c r="CD41" i="3"/>
  <c r="CD41" i="4" s="1"/>
  <c r="BZ41" i="3"/>
  <c r="BZ41" i="4" s="1"/>
  <c r="BV41" i="3"/>
  <c r="BV41" i="4" s="1"/>
  <c r="BR41" i="3"/>
  <c r="BR41" i="4" s="1"/>
  <c r="BN41" i="3"/>
  <c r="BN41" i="4" s="1"/>
  <c r="BJ41" i="3"/>
  <c r="BJ41" i="4" s="1"/>
  <c r="BF41" i="3"/>
  <c r="BF41" i="4" s="1"/>
  <c r="BB41" i="3"/>
  <c r="BB41" i="4" s="1"/>
  <c r="AX41" i="3"/>
  <c r="AX41" i="4" s="1"/>
  <c r="AT41" i="3"/>
  <c r="AT41" i="4" s="1"/>
  <c r="AP41" i="3"/>
  <c r="AP41" i="4" s="1"/>
  <c r="AL41" i="3"/>
  <c r="AL41" i="4" s="1"/>
  <c r="AH41" i="3"/>
  <c r="AH41" i="4" s="1"/>
  <c r="AD41" i="3"/>
  <c r="AD41" i="4" s="1"/>
  <c r="Z41" i="3"/>
  <c r="Z41" i="4" s="1"/>
  <c r="V41" i="3"/>
  <c r="V41" i="4" s="1"/>
  <c r="R41" i="3"/>
  <c r="R41" i="4" s="1"/>
  <c r="N41" i="3"/>
  <c r="N41" i="4" s="1"/>
  <c r="J41" i="3"/>
  <c r="J41" i="4" s="1"/>
  <c r="CG41" i="3"/>
  <c r="CG41" i="4" s="1"/>
  <c r="CC41" i="3"/>
  <c r="CC41" i="4" s="1"/>
  <c r="BY41" i="3"/>
  <c r="BY41" i="4" s="1"/>
  <c r="BU41" i="3"/>
  <c r="BU41" i="4" s="1"/>
  <c r="BQ41" i="3"/>
  <c r="BQ41" i="4" s="1"/>
  <c r="BM41" i="3"/>
  <c r="BM41" i="4" s="1"/>
  <c r="BI41" i="3"/>
  <c r="BI41" i="4" s="1"/>
  <c r="BE41" i="3"/>
  <c r="BE41" i="4" s="1"/>
  <c r="BA41" i="3"/>
  <c r="BA41" i="4" s="1"/>
  <c r="AW41" i="3"/>
  <c r="AW41" i="4" s="1"/>
  <c r="AS41" i="3"/>
  <c r="AS41" i="4" s="1"/>
  <c r="AO41" i="3"/>
  <c r="AO41" i="4" s="1"/>
  <c r="AK41" i="3"/>
  <c r="AK41" i="4" s="1"/>
  <c r="AG41" i="3"/>
  <c r="AG41" i="4" s="1"/>
  <c r="AC41" i="3"/>
  <c r="AC41" i="4" s="1"/>
  <c r="Y41" i="3"/>
  <c r="Y41" i="4" s="1"/>
  <c r="U41" i="3"/>
  <c r="U41" i="4" s="1"/>
  <c r="Q41" i="3"/>
  <c r="Q41" i="4" s="1"/>
  <c r="M41" i="3"/>
  <c r="M41" i="4" s="1"/>
  <c r="I41" i="3"/>
  <c r="I41" i="4" s="1"/>
  <c r="CF52" i="3"/>
  <c r="CF52" i="4" s="1"/>
  <c r="CB52" i="3"/>
  <c r="CB52" i="4" s="1"/>
  <c r="BX52" i="3"/>
  <c r="BX52" i="4" s="1"/>
  <c r="BT52" i="3"/>
  <c r="BT52" i="4" s="1"/>
  <c r="BP52" i="3"/>
  <c r="BP52" i="4" s="1"/>
  <c r="BL52" i="3"/>
  <c r="BL52" i="4" s="1"/>
  <c r="BH52" i="3"/>
  <c r="BH52" i="4" s="1"/>
  <c r="BD52" i="3"/>
  <c r="BD52" i="4" s="1"/>
  <c r="AZ52" i="3"/>
  <c r="AZ52" i="4" s="1"/>
  <c r="AV52" i="3"/>
  <c r="AV52" i="4" s="1"/>
  <c r="AR52" i="3"/>
  <c r="AR52" i="4" s="1"/>
  <c r="AN52" i="3"/>
  <c r="AN52" i="4" s="1"/>
  <c r="AJ52" i="3"/>
  <c r="AJ52" i="4" s="1"/>
  <c r="AF52" i="3"/>
  <c r="AF52" i="4" s="1"/>
  <c r="AB52" i="3"/>
  <c r="AB52" i="4" s="1"/>
  <c r="X52" i="3"/>
  <c r="X52" i="4" s="1"/>
  <c r="T52" i="3"/>
  <c r="T52" i="4" s="1"/>
  <c r="P52" i="3"/>
  <c r="P52" i="4" s="1"/>
  <c r="L52" i="3"/>
  <c r="L52" i="4" s="1"/>
  <c r="H52" i="3"/>
  <c r="H52" i="4" s="1"/>
  <c r="CE52" i="3"/>
  <c r="CE52" i="4" s="1"/>
  <c r="CA52" i="3"/>
  <c r="CA52" i="4" s="1"/>
  <c r="BW52" i="3"/>
  <c r="BW52" i="4" s="1"/>
  <c r="BS52" i="3"/>
  <c r="BS52" i="4" s="1"/>
  <c r="BO52" i="3"/>
  <c r="BO52" i="4" s="1"/>
  <c r="BK52" i="3"/>
  <c r="BK52" i="4" s="1"/>
  <c r="BG52" i="3"/>
  <c r="BG52" i="4" s="1"/>
  <c r="BC52" i="3"/>
  <c r="BC52" i="4" s="1"/>
  <c r="AY52" i="3"/>
  <c r="AY52" i="4" s="1"/>
  <c r="AU52" i="3"/>
  <c r="AU52" i="4" s="1"/>
  <c r="AQ52" i="3"/>
  <c r="AQ52" i="4" s="1"/>
  <c r="AM52" i="3"/>
  <c r="AM52" i="4" s="1"/>
  <c r="AI52" i="3"/>
  <c r="AI52" i="4" s="1"/>
  <c r="AE52" i="3"/>
  <c r="AE52" i="4" s="1"/>
  <c r="AA52" i="3"/>
  <c r="AA52" i="4" s="1"/>
  <c r="W52" i="3"/>
  <c r="W52" i="4" s="1"/>
  <c r="S52" i="3"/>
  <c r="S52" i="4" s="1"/>
  <c r="O52" i="3"/>
  <c r="O52" i="4" s="1"/>
  <c r="K52" i="3"/>
  <c r="K52" i="4" s="1"/>
  <c r="G52" i="3"/>
  <c r="G52" i="4" s="1"/>
  <c r="CH52" i="3"/>
  <c r="CH52" i="4" s="1"/>
  <c r="CD52" i="3"/>
  <c r="CD52" i="4" s="1"/>
  <c r="BZ52" i="3"/>
  <c r="BZ52" i="4" s="1"/>
  <c r="BV52" i="3"/>
  <c r="BV52" i="4" s="1"/>
  <c r="BR52" i="3"/>
  <c r="BR52" i="4" s="1"/>
  <c r="BN52" i="3"/>
  <c r="BN52" i="4" s="1"/>
  <c r="BJ52" i="3"/>
  <c r="BJ52" i="4" s="1"/>
  <c r="BF52" i="3"/>
  <c r="BF52" i="4" s="1"/>
  <c r="BB52" i="3"/>
  <c r="BB52" i="4" s="1"/>
  <c r="AX52" i="3"/>
  <c r="AX52" i="4" s="1"/>
  <c r="AT52" i="3"/>
  <c r="AT52" i="4" s="1"/>
  <c r="AP52" i="3"/>
  <c r="AP52" i="4" s="1"/>
  <c r="AL52" i="3"/>
  <c r="AL52" i="4" s="1"/>
  <c r="AH52" i="3"/>
  <c r="AH52" i="4" s="1"/>
  <c r="AD52" i="3"/>
  <c r="AD52" i="4" s="1"/>
  <c r="Z52" i="3"/>
  <c r="Z52" i="4" s="1"/>
  <c r="V52" i="3"/>
  <c r="V52" i="4" s="1"/>
  <c r="R52" i="3"/>
  <c r="R52" i="4" s="1"/>
  <c r="N52" i="3"/>
  <c r="N52" i="4" s="1"/>
  <c r="J52" i="3"/>
  <c r="J52" i="4" s="1"/>
  <c r="CG52" i="3"/>
  <c r="CG52" i="4" s="1"/>
  <c r="CC52" i="3"/>
  <c r="CC52" i="4" s="1"/>
  <c r="BY52" i="3"/>
  <c r="BY52" i="4" s="1"/>
  <c r="BU52" i="3"/>
  <c r="BU52" i="4" s="1"/>
  <c r="BQ52" i="3"/>
  <c r="BQ52" i="4" s="1"/>
  <c r="BM52" i="3"/>
  <c r="BM52" i="4" s="1"/>
  <c r="BI52" i="3"/>
  <c r="BI52" i="4" s="1"/>
  <c r="BE52" i="3"/>
  <c r="BE52" i="4" s="1"/>
  <c r="BA52" i="3"/>
  <c r="BA52" i="4" s="1"/>
  <c r="AW52" i="3"/>
  <c r="AW52" i="4" s="1"/>
  <c r="AS52" i="3"/>
  <c r="AS52" i="4" s="1"/>
  <c r="AO52" i="3"/>
  <c r="AO52" i="4" s="1"/>
  <c r="AK52" i="3"/>
  <c r="AK52" i="4" s="1"/>
  <c r="AG52" i="3"/>
  <c r="AG52" i="4" s="1"/>
  <c r="AC52" i="3"/>
  <c r="AC52" i="4" s="1"/>
  <c r="Y52" i="3"/>
  <c r="Y52" i="4" s="1"/>
  <c r="U52" i="3"/>
  <c r="U52" i="4" s="1"/>
  <c r="Q52" i="3"/>
  <c r="Q52" i="4" s="1"/>
  <c r="M52" i="3"/>
  <c r="M52" i="4" s="1"/>
  <c r="I52" i="3"/>
  <c r="I52" i="4" s="1"/>
  <c r="CE135" i="3"/>
  <c r="CE135" i="4" s="1"/>
  <c r="CA135" i="3"/>
  <c r="CA135" i="4" s="1"/>
  <c r="BW135" i="3"/>
  <c r="BW135" i="4" s="1"/>
  <c r="BS135" i="3"/>
  <c r="BS135" i="4" s="1"/>
  <c r="BO135" i="3"/>
  <c r="BO135" i="4" s="1"/>
  <c r="BK135" i="3"/>
  <c r="BK135" i="4" s="1"/>
  <c r="BG135" i="3"/>
  <c r="BG135" i="4" s="1"/>
  <c r="BC135" i="3"/>
  <c r="BC135" i="4" s="1"/>
  <c r="AY135" i="3"/>
  <c r="AY135" i="4" s="1"/>
  <c r="AU135" i="3"/>
  <c r="AU135" i="4" s="1"/>
  <c r="AQ135" i="3"/>
  <c r="AQ135" i="4" s="1"/>
  <c r="AM135" i="3"/>
  <c r="AM135" i="4" s="1"/>
  <c r="AI135" i="3"/>
  <c r="AI135" i="4" s="1"/>
  <c r="AE135" i="3"/>
  <c r="AE135" i="4" s="1"/>
  <c r="AA135" i="3"/>
  <c r="AA135" i="4" s="1"/>
  <c r="W135" i="3"/>
  <c r="W135" i="4" s="1"/>
  <c r="S135" i="3"/>
  <c r="S135" i="4" s="1"/>
  <c r="O135" i="3"/>
  <c r="O135" i="4" s="1"/>
  <c r="K135" i="3"/>
  <c r="K135" i="4" s="1"/>
  <c r="G135" i="3"/>
  <c r="G135" i="4" s="1"/>
  <c r="CH135" i="3"/>
  <c r="CH135" i="4" s="1"/>
  <c r="CD135" i="3"/>
  <c r="CD135" i="4" s="1"/>
  <c r="BZ135" i="3"/>
  <c r="BZ135" i="4" s="1"/>
  <c r="BV135" i="3"/>
  <c r="BV135" i="4" s="1"/>
  <c r="BR135" i="3"/>
  <c r="BR135" i="4" s="1"/>
  <c r="BN135" i="3"/>
  <c r="BN135" i="4" s="1"/>
  <c r="BJ135" i="3"/>
  <c r="BJ135" i="4" s="1"/>
  <c r="BF135" i="3"/>
  <c r="BF135" i="4" s="1"/>
  <c r="BB135" i="3"/>
  <c r="BB135" i="4" s="1"/>
  <c r="AX135" i="3"/>
  <c r="AX135" i="4" s="1"/>
  <c r="AT135" i="3"/>
  <c r="AT135" i="4" s="1"/>
  <c r="AP135" i="3"/>
  <c r="AP135" i="4" s="1"/>
  <c r="AL135" i="3"/>
  <c r="AL135" i="4" s="1"/>
  <c r="AH135" i="3"/>
  <c r="AH135" i="4" s="1"/>
  <c r="AD135" i="3"/>
  <c r="AD135" i="4" s="1"/>
  <c r="Z135" i="3"/>
  <c r="Z135" i="4" s="1"/>
  <c r="V135" i="3"/>
  <c r="V135" i="4" s="1"/>
  <c r="R135" i="3"/>
  <c r="R135" i="4" s="1"/>
  <c r="N135" i="3"/>
  <c r="N135" i="4" s="1"/>
  <c r="J135" i="3"/>
  <c r="J135" i="4" s="1"/>
  <c r="CG135" i="3"/>
  <c r="CG135" i="4" s="1"/>
  <c r="CC135" i="3"/>
  <c r="CC135" i="4" s="1"/>
  <c r="BY135" i="3"/>
  <c r="BY135" i="4" s="1"/>
  <c r="BU135" i="3"/>
  <c r="BU135" i="4" s="1"/>
  <c r="BQ135" i="3"/>
  <c r="BQ135" i="4" s="1"/>
  <c r="BM135" i="3"/>
  <c r="BM135" i="4" s="1"/>
  <c r="BI135" i="3"/>
  <c r="BI135" i="4" s="1"/>
  <c r="BE135" i="3"/>
  <c r="BE135" i="4" s="1"/>
  <c r="BA135" i="3"/>
  <c r="BA135" i="4" s="1"/>
  <c r="AW135" i="3"/>
  <c r="AW135" i="4" s="1"/>
  <c r="AS135" i="3"/>
  <c r="AS135" i="4" s="1"/>
  <c r="AO135" i="3"/>
  <c r="AO135" i="4" s="1"/>
  <c r="AK135" i="3"/>
  <c r="AK135" i="4" s="1"/>
  <c r="AG135" i="3"/>
  <c r="AG135" i="4" s="1"/>
  <c r="AC135" i="3"/>
  <c r="AC135" i="4" s="1"/>
  <c r="Y135" i="3"/>
  <c r="Y135" i="4" s="1"/>
  <c r="U135" i="3"/>
  <c r="U135" i="4" s="1"/>
  <c r="Q135" i="3"/>
  <c r="Q135" i="4" s="1"/>
  <c r="M135" i="3"/>
  <c r="M135" i="4" s="1"/>
  <c r="I135" i="3"/>
  <c r="I135" i="4" s="1"/>
  <c r="CF135" i="3"/>
  <c r="CF135" i="4" s="1"/>
  <c r="CB135" i="3"/>
  <c r="CB135" i="4" s="1"/>
  <c r="BX135" i="3"/>
  <c r="BX135" i="4" s="1"/>
  <c r="BT135" i="3"/>
  <c r="BT135" i="4" s="1"/>
  <c r="BP135" i="3"/>
  <c r="BP135" i="4" s="1"/>
  <c r="BL135" i="3"/>
  <c r="BL135" i="4" s="1"/>
  <c r="BH135" i="3"/>
  <c r="BH135" i="4" s="1"/>
  <c r="BD135" i="3"/>
  <c r="BD135" i="4" s="1"/>
  <c r="AZ135" i="3"/>
  <c r="AZ135" i="4" s="1"/>
  <c r="AV135" i="3"/>
  <c r="AV135" i="4" s="1"/>
  <c r="AR135" i="3"/>
  <c r="AR135" i="4" s="1"/>
  <c r="AN135" i="3"/>
  <c r="AN135" i="4" s="1"/>
  <c r="AJ135" i="3"/>
  <c r="AJ135" i="4" s="1"/>
  <c r="AF135" i="3"/>
  <c r="AF135" i="4" s="1"/>
  <c r="AB135" i="3"/>
  <c r="AB135" i="4" s="1"/>
  <c r="X135" i="3"/>
  <c r="X135" i="4" s="1"/>
  <c r="T135" i="3"/>
  <c r="T135" i="4" s="1"/>
  <c r="P135" i="3"/>
  <c r="P135" i="4" s="1"/>
  <c r="L135" i="3"/>
  <c r="L135" i="4" s="1"/>
  <c r="H135" i="3"/>
  <c r="H135" i="4" s="1"/>
  <c r="CF45" i="3"/>
  <c r="CF45" i="4" s="1"/>
  <c r="CB45" i="3"/>
  <c r="CB45" i="4" s="1"/>
  <c r="BX45" i="3"/>
  <c r="BX45" i="4" s="1"/>
  <c r="BT45" i="3"/>
  <c r="BT45" i="4" s="1"/>
  <c r="BP45" i="3"/>
  <c r="BP45" i="4" s="1"/>
  <c r="BL45" i="3"/>
  <c r="BL45" i="4" s="1"/>
  <c r="BH45" i="3"/>
  <c r="BH45" i="4" s="1"/>
  <c r="BD45" i="3"/>
  <c r="BD45" i="4" s="1"/>
  <c r="AZ45" i="3"/>
  <c r="AZ45" i="4" s="1"/>
  <c r="AV45" i="3"/>
  <c r="AV45" i="4" s="1"/>
  <c r="AR45" i="3"/>
  <c r="AR45" i="4" s="1"/>
  <c r="AN45" i="3"/>
  <c r="AN45" i="4" s="1"/>
  <c r="AJ45" i="3"/>
  <c r="AJ45" i="4" s="1"/>
  <c r="AF45" i="3"/>
  <c r="AF45" i="4" s="1"/>
  <c r="AB45" i="3"/>
  <c r="AB45" i="4" s="1"/>
  <c r="X45" i="3"/>
  <c r="X45" i="4" s="1"/>
  <c r="T45" i="3"/>
  <c r="T45" i="4" s="1"/>
  <c r="P45" i="3"/>
  <c r="P45" i="4" s="1"/>
  <c r="L45" i="3"/>
  <c r="L45" i="4" s="1"/>
  <c r="H45" i="3"/>
  <c r="H45" i="4" s="1"/>
  <c r="CE45" i="3"/>
  <c r="CE45" i="4" s="1"/>
  <c r="CA45" i="3"/>
  <c r="CA45" i="4" s="1"/>
  <c r="BW45" i="3"/>
  <c r="BW45" i="4" s="1"/>
  <c r="BS45" i="3"/>
  <c r="BS45" i="4" s="1"/>
  <c r="BO45" i="3"/>
  <c r="BO45" i="4" s="1"/>
  <c r="BK45" i="3"/>
  <c r="BK45" i="4" s="1"/>
  <c r="BG45" i="3"/>
  <c r="BG45" i="4" s="1"/>
  <c r="BC45" i="3"/>
  <c r="BC45" i="4" s="1"/>
  <c r="AY45" i="3"/>
  <c r="AY45" i="4" s="1"/>
  <c r="AU45" i="3"/>
  <c r="AU45" i="4" s="1"/>
  <c r="AQ45" i="3"/>
  <c r="AQ45" i="4" s="1"/>
  <c r="AM45" i="3"/>
  <c r="AM45" i="4" s="1"/>
  <c r="AI45" i="3"/>
  <c r="AI45" i="4" s="1"/>
  <c r="AE45" i="3"/>
  <c r="AE45" i="4" s="1"/>
  <c r="AA45" i="3"/>
  <c r="AA45" i="4" s="1"/>
  <c r="W45" i="3"/>
  <c r="W45" i="4" s="1"/>
  <c r="S45" i="3"/>
  <c r="S45" i="4" s="1"/>
  <c r="CJ45" i="4" s="1"/>
  <c r="O45" i="3"/>
  <c r="O45" i="4" s="1"/>
  <c r="K45" i="3"/>
  <c r="K45" i="4" s="1"/>
  <c r="G45" i="3"/>
  <c r="G45" i="4" s="1"/>
  <c r="CH45" i="3"/>
  <c r="CH45" i="4" s="1"/>
  <c r="CD45" i="3"/>
  <c r="CD45" i="4" s="1"/>
  <c r="BZ45" i="3"/>
  <c r="BZ45" i="4" s="1"/>
  <c r="BV45" i="3"/>
  <c r="BV45" i="4" s="1"/>
  <c r="BR45" i="3"/>
  <c r="BR45" i="4" s="1"/>
  <c r="BN45" i="3"/>
  <c r="BN45" i="4" s="1"/>
  <c r="BJ45" i="3"/>
  <c r="BJ45" i="4" s="1"/>
  <c r="BF45" i="3"/>
  <c r="BF45" i="4" s="1"/>
  <c r="BB45" i="3"/>
  <c r="BB45" i="4" s="1"/>
  <c r="AX45" i="3"/>
  <c r="AX45" i="4" s="1"/>
  <c r="AT45" i="3"/>
  <c r="AT45" i="4" s="1"/>
  <c r="AP45" i="3"/>
  <c r="AP45" i="4" s="1"/>
  <c r="AL45" i="3"/>
  <c r="AL45" i="4" s="1"/>
  <c r="AH45" i="3"/>
  <c r="AH45" i="4" s="1"/>
  <c r="AD45" i="3"/>
  <c r="AD45" i="4" s="1"/>
  <c r="Z45" i="3"/>
  <c r="Z45" i="4" s="1"/>
  <c r="V45" i="3"/>
  <c r="V45" i="4" s="1"/>
  <c r="R45" i="3"/>
  <c r="R45" i="4" s="1"/>
  <c r="N45" i="3"/>
  <c r="N45" i="4" s="1"/>
  <c r="J45" i="3"/>
  <c r="J45" i="4" s="1"/>
  <c r="CG45" i="3"/>
  <c r="CG45" i="4" s="1"/>
  <c r="CC45" i="3"/>
  <c r="CC45" i="4" s="1"/>
  <c r="BY45" i="3"/>
  <c r="BY45" i="4" s="1"/>
  <c r="BU45" i="3"/>
  <c r="BU45" i="4" s="1"/>
  <c r="BQ45" i="3"/>
  <c r="BQ45" i="4" s="1"/>
  <c r="BM45" i="3"/>
  <c r="BM45" i="4" s="1"/>
  <c r="BI45" i="3"/>
  <c r="BI45" i="4" s="1"/>
  <c r="BE45" i="3"/>
  <c r="BE45" i="4" s="1"/>
  <c r="BA45" i="3"/>
  <c r="BA45" i="4" s="1"/>
  <c r="AW45" i="3"/>
  <c r="AW45" i="4" s="1"/>
  <c r="AS45" i="3"/>
  <c r="AS45" i="4" s="1"/>
  <c r="AO45" i="3"/>
  <c r="AO45" i="4" s="1"/>
  <c r="AK45" i="3"/>
  <c r="AK45" i="4" s="1"/>
  <c r="AG45" i="3"/>
  <c r="AG45" i="4" s="1"/>
  <c r="AC45" i="3"/>
  <c r="AC45" i="4" s="1"/>
  <c r="Y45" i="3"/>
  <c r="Y45" i="4" s="1"/>
  <c r="U45" i="3"/>
  <c r="U45" i="4" s="1"/>
  <c r="Q45" i="3"/>
  <c r="Q45" i="4" s="1"/>
  <c r="M45" i="3"/>
  <c r="M45" i="4" s="1"/>
  <c r="I45" i="3"/>
  <c r="I45" i="4" s="1"/>
  <c r="CG216" i="3"/>
  <c r="CG216" i="4" s="1"/>
  <c r="CC216" i="3"/>
  <c r="CC216" i="4" s="1"/>
  <c r="BY216" i="3"/>
  <c r="BY216" i="4" s="1"/>
  <c r="BU216" i="3"/>
  <c r="BU216" i="4" s="1"/>
  <c r="BQ216" i="3"/>
  <c r="BQ216" i="4" s="1"/>
  <c r="BM216" i="3"/>
  <c r="BM216" i="4" s="1"/>
  <c r="BI216" i="3"/>
  <c r="BI216" i="4" s="1"/>
  <c r="BE216" i="3"/>
  <c r="BE216" i="4" s="1"/>
  <c r="BA216" i="3"/>
  <c r="BA216" i="4" s="1"/>
  <c r="AW216" i="3"/>
  <c r="AW216" i="4" s="1"/>
  <c r="AS216" i="3"/>
  <c r="AS216" i="4" s="1"/>
  <c r="AO216" i="3"/>
  <c r="AO216" i="4" s="1"/>
  <c r="AK216" i="3"/>
  <c r="AK216" i="4" s="1"/>
  <c r="AG216" i="3"/>
  <c r="AG216" i="4" s="1"/>
  <c r="AC216" i="3"/>
  <c r="AC216" i="4" s="1"/>
  <c r="Y216" i="3"/>
  <c r="Y216" i="4" s="1"/>
  <c r="U216" i="3"/>
  <c r="U216" i="4" s="1"/>
  <c r="Q216" i="3"/>
  <c r="Q216" i="4" s="1"/>
  <c r="M216" i="3"/>
  <c r="M216" i="4" s="1"/>
  <c r="I216" i="3"/>
  <c r="I216" i="4" s="1"/>
  <c r="CF216" i="3"/>
  <c r="CF216" i="4" s="1"/>
  <c r="CB216" i="3"/>
  <c r="CB216" i="4" s="1"/>
  <c r="BX216" i="3"/>
  <c r="BX216" i="4" s="1"/>
  <c r="BT216" i="3"/>
  <c r="BT216" i="4" s="1"/>
  <c r="BP216" i="3"/>
  <c r="BP216" i="4" s="1"/>
  <c r="BL216" i="3"/>
  <c r="BL216" i="4" s="1"/>
  <c r="BH216" i="3"/>
  <c r="BH216" i="4" s="1"/>
  <c r="BD216" i="3"/>
  <c r="BD216" i="4" s="1"/>
  <c r="AZ216" i="3"/>
  <c r="AZ216" i="4" s="1"/>
  <c r="AV216" i="3"/>
  <c r="AV216" i="4" s="1"/>
  <c r="AR216" i="3"/>
  <c r="AR216" i="4" s="1"/>
  <c r="AN216" i="3"/>
  <c r="AN216" i="4" s="1"/>
  <c r="AJ216" i="3"/>
  <c r="AJ216" i="4" s="1"/>
  <c r="AF216" i="3"/>
  <c r="AF216" i="4" s="1"/>
  <c r="AB216" i="3"/>
  <c r="AB216" i="4" s="1"/>
  <c r="X216" i="3"/>
  <c r="X216" i="4" s="1"/>
  <c r="T216" i="3"/>
  <c r="T216" i="4" s="1"/>
  <c r="P216" i="3"/>
  <c r="P216" i="4" s="1"/>
  <c r="L216" i="3"/>
  <c r="L216" i="4" s="1"/>
  <c r="H216" i="3"/>
  <c r="H216" i="4" s="1"/>
  <c r="CE216" i="3"/>
  <c r="CE216" i="4" s="1"/>
  <c r="CA216" i="3"/>
  <c r="CA216" i="4" s="1"/>
  <c r="BW216" i="3"/>
  <c r="BW216" i="4" s="1"/>
  <c r="BS216" i="3"/>
  <c r="BS216" i="4" s="1"/>
  <c r="BO216" i="3"/>
  <c r="BO216" i="4" s="1"/>
  <c r="BK216" i="3"/>
  <c r="BK216" i="4" s="1"/>
  <c r="BG216" i="3"/>
  <c r="BG216" i="4" s="1"/>
  <c r="BC216" i="3"/>
  <c r="BC216" i="4" s="1"/>
  <c r="AY216" i="3"/>
  <c r="AY216" i="4" s="1"/>
  <c r="AU216" i="3"/>
  <c r="AU216" i="4" s="1"/>
  <c r="AQ216" i="3"/>
  <c r="AQ216" i="4" s="1"/>
  <c r="AM216" i="3"/>
  <c r="AM216" i="4" s="1"/>
  <c r="AI216" i="3"/>
  <c r="AI216" i="4" s="1"/>
  <c r="AE216" i="3"/>
  <c r="AE216" i="4" s="1"/>
  <c r="AA216" i="3"/>
  <c r="AA216" i="4" s="1"/>
  <c r="W216" i="3"/>
  <c r="W216" i="4" s="1"/>
  <c r="S216" i="3"/>
  <c r="S216" i="4" s="1"/>
  <c r="O216" i="3"/>
  <c r="O216" i="4" s="1"/>
  <c r="K216" i="3"/>
  <c r="K216" i="4" s="1"/>
  <c r="G216" i="3"/>
  <c r="G216" i="4" s="1"/>
  <c r="CH216" i="3"/>
  <c r="CH216" i="4" s="1"/>
  <c r="CD216" i="3"/>
  <c r="CD216" i="4" s="1"/>
  <c r="BZ216" i="3"/>
  <c r="BZ216" i="4" s="1"/>
  <c r="BV216" i="3"/>
  <c r="BV216" i="4" s="1"/>
  <c r="BR216" i="3"/>
  <c r="BR216" i="4" s="1"/>
  <c r="BN216" i="3"/>
  <c r="BN216" i="4" s="1"/>
  <c r="BJ216" i="3"/>
  <c r="BJ216" i="4" s="1"/>
  <c r="BF216" i="3"/>
  <c r="BF216" i="4" s="1"/>
  <c r="BB216" i="3"/>
  <c r="BB216" i="4" s="1"/>
  <c r="AX216" i="3"/>
  <c r="AX216" i="4" s="1"/>
  <c r="AT216" i="3"/>
  <c r="AT216" i="4" s="1"/>
  <c r="AP216" i="3"/>
  <c r="AP216" i="4" s="1"/>
  <c r="AL216" i="3"/>
  <c r="AL216" i="4" s="1"/>
  <c r="AH216" i="3"/>
  <c r="AH216" i="4" s="1"/>
  <c r="AD216" i="3"/>
  <c r="AD216" i="4" s="1"/>
  <c r="Z216" i="3"/>
  <c r="Z216" i="4" s="1"/>
  <c r="V216" i="3"/>
  <c r="V216" i="4" s="1"/>
  <c r="R216" i="3"/>
  <c r="R216" i="4" s="1"/>
  <c r="N216" i="3"/>
  <c r="N216" i="4" s="1"/>
  <c r="J216" i="3"/>
  <c r="J216" i="4" s="1"/>
  <c r="CG188" i="3"/>
  <c r="CG188" i="4" s="1"/>
  <c r="CC188" i="3"/>
  <c r="CC188" i="4" s="1"/>
  <c r="BY188" i="3"/>
  <c r="BY188" i="4" s="1"/>
  <c r="BU188" i="3"/>
  <c r="BU188" i="4" s="1"/>
  <c r="BQ188" i="3"/>
  <c r="BQ188" i="4" s="1"/>
  <c r="BM188" i="3"/>
  <c r="BM188" i="4" s="1"/>
  <c r="BI188" i="3"/>
  <c r="BI188" i="4" s="1"/>
  <c r="BE188" i="3"/>
  <c r="BE188" i="4" s="1"/>
  <c r="BA188" i="3"/>
  <c r="BA188" i="4" s="1"/>
  <c r="AW188" i="3"/>
  <c r="AW188" i="4" s="1"/>
  <c r="AS188" i="3"/>
  <c r="AS188" i="4" s="1"/>
  <c r="AO188" i="3"/>
  <c r="AO188" i="4" s="1"/>
  <c r="AK188" i="3"/>
  <c r="AK188" i="4" s="1"/>
  <c r="AG188" i="3"/>
  <c r="AG188" i="4" s="1"/>
  <c r="AC188" i="3"/>
  <c r="AC188" i="4" s="1"/>
  <c r="Y188" i="3"/>
  <c r="Y188" i="4" s="1"/>
  <c r="U188" i="3"/>
  <c r="U188" i="4" s="1"/>
  <c r="Q188" i="3"/>
  <c r="Q188" i="4" s="1"/>
  <c r="M188" i="3"/>
  <c r="M188" i="4" s="1"/>
  <c r="I188" i="3"/>
  <c r="I188" i="4" s="1"/>
  <c r="CF188" i="3"/>
  <c r="CF188" i="4" s="1"/>
  <c r="CB188" i="3"/>
  <c r="CB188" i="4" s="1"/>
  <c r="BX188" i="3"/>
  <c r="BX188" i="4" s="1"/>
  <c r="BT188" i="3"/>
  <c r="BT188" i="4" s="1"/>
  <c r="BP188" i="3"/>
  <c r="BP188" i="4" s="1"/>
  <c r="BL188" i="3"/>
  <c r="BL188" i="4" s="1"/>
  <c r="BH188" i="3"/>
  <c r="BH188" i="4" s="1"/>
  <c r="BD188" i="3"/>
  <c r="BD188" i="4" s="1"/>
  <c r="AZ188" i="3"/>
  <c r="AZ188" i="4" s="1"/>
  <c r="AV188" i="3"/>
  <c r="AV188" i="4" s="1"/>
  <c r="AR188" i="3"/>
  <c r="AR188" i="4" s="1"/>
  <c r="AN188" i="3"/>
  <c r="AN188" i="4" s="1"/>
  <c r="AJ188" i="3"/>
  <c r="AJ188" i="4" s="1"/>
  <c r="AF188" i="3"/>
  <c r="AF188" i="4" s="1"/>
  <c r="AB188" i="3"/>
  <c r="AB188" i="4" s="1"/>
  <c r="X188" i="3"/>
  <c r="X188" i="4" s="1"/>
  <c r="T188" i="3"/>
  <c r="T188" i="4" s="1"/>
  <c r="P188" i="3"/>
  <c r="P188" i="4" s="1"/>
  <c r="L188" i="3"/>
  <c r="L188" i="4" s="1"/>
  <c r="H188" i="3"/>
  <c r="H188" i="4" s="1"/>
  <c r="CE188" i="3"/>
  <c r="CE188" i="4" s="1"/>
  <c r="CA188" i="3"/>
  <c r="CA188" i="4" s="1"/>
  <c r="BW188" i="3"/>
  <c r="BW188" i="4" s="1"/>
  <c r="BS188" i="3"/>
  <c r="BS188" i="4" s="1"/>
  <c r="BO188" i="3"/>
  <c r="BO188" i="4" s="1"/>
  <c r="BK188" i="3"/>
  <c r="BK188" i="4" s="1"/>
  <c r="BG188" i="3"/>
  <c r="BG188" i="4" s="1"/>
  <c r="BC188" i="3"/>
  <c r="BC188" i="4" s="1"/>
  <c r="AY188" i="3"/>
  <c r="AY188" i="4" s="1"/>
  <c r="AU188" i="3"/>
  <c r="AU188" i="4" s="1"/>
  <c r="AQ188" i="3"/>
  <c r="AQ188" i="4" s="1"/>
  <c r="AM188" i="3"/>
  <c r="AM188" i="4" s="1"/>
  <c r="AI188" i="3"/>
  <c r="AI188" i="4" s="1"/>
  <c r="AE188" i="3"/>
  <c r="AE188" i="4" s="1"/>
  <c r="AA188" i="3"/>
  <c r="AA188" i="4" s="1"/>
  <c r="W188" i="3"/>
  <c r="W188" i="4" s="1"/>
  <c r="S188" i="3"/>
  <c r="S188" i="4" s="1"/>
  <c r="O188" i="3"/>
  <c r="O188" i="4" s="1"/>
  <c r="K188" i="3"/>
  <c r="K188" i="4" s="1"/>
  <c r="G188" i="3"/>
  <c r="G188" i="4" s="1"/>
  <c r="CH188" i="3"/>
  <c r="CH188" i="4" s="1"/>
  <c r="CD188" i="3"/>
  <c r="CD188" i="4" s="1"/>
  <c r="BZ188" i="3"/>
  <c r="BZ188" i="4" s="1"/>
  <c r="BV188" i="3"/>
  <c r="BV188" i="4" s="1"/>
  <c r="BR188" i="3"/>
  <c r="BR188" i="4" s="1"/>
  <c r="BN188" i="3"/>
  <c r="BN188" i="4" s="1"/>
  <c r="BJ188" i="3"/>
  <c r="BJ188" i="4" s="1"/>
  <c r="BF188" i="3"/>
  <c r="BF188" i="4" s="1"/>
  <c r="BB188" i="3"/>
  <c r="BB188" i="4" s="1"/>
  <c r="AX188" i="3"/>
  <c r="AX188" i="4" s="1"/>
  <c r="AT188" i="3"/>
  <c r="AT188" i="4" s="1"/>
  <c r="AP188" i="3"/>
  <c r="AP188" i="4" s="1"/>
  <c r="AL188" i="3"/>
  <c r="AL188" i="4" s="1"/>
  <c r="AH188" i="3"/>
  <c r="AH188" i="4" s="1"/>
  <c r="AD188" i="3"/>
  <c r="AD188" i="4" s="1"/>
  <c r="Z188" i="3"/>
  <c r="Z188" i="4" s="1"/>
  <c r="V188" i="3"/>
  <c r="V188" i="4" s="1"/>
  <c r="R188" i="3"/>
  <c r="R188" i="4" s="1"/>
  <c r="N188" i="3"/>
  <c r="N188" i="4" s="1"/>
  <c r="J188" i="3"/>
  <c r="J188" i="4" s="1"/>
  <c r="CG172" i="3"/>
  <c r="CG172" i="4" s="1"/>
  <c r="CC172" i="3"/>
  <c r="CC172" i="4" s="1"/>
  <c r="BY172" i="3"/>
  <c r="BY172" i="4" s="1"/>
  <c r="BU172" i="3"/>
  <c r="BU172" i="4" s="1"/>
  <c r="BQ172" i="3"/>
  <c r="BQ172" i="4" s="1"/>
  <c r="BM172" i="3"/>
  <c r="BM172" i="4" s="1"/>
  <c r="BI172" i="3"/>
  <c r="BI172" i="4" s="1"/>
  <c r="BE172" i="3"/>
  <c r="BE172" i="4" s="1"/>
  <c r="BA172" i="3"/>
  <c r="BA172" i="4" s="1"/>
  <c r="AW172" i="3"/>
  <c r="AW172" i="4" s="1"/>
  <c r="AS172" i="3"/>
  <c r="AS172" i="4" s="1"/>
  <c r="AO172" i="3"/>
  <c r="AO172" i="4" s="1"/>
  <c r="AK172" i="3"/>
  <c r="AK172" i="4" s="1"/>
  <c r="AG172" i="3"/>
  <c r="AG172" i="4" s="1"/>
  <c r="AC172" i="3"/>
  <c r="AC172" i="4" s="1"/>
  <c r="Y172" i="3"/>
  <c r="Y172" i="4" s="1"/>
  <c r="U172" i="3"/>
  <c r="U172" i="4" s="1"/>
  <c r="Q172" i="3"/>
  <c r="Q172" i="4" s="1"/>
  <c r="M172" i="3"/>
  <c r="M172" i="4" s="1"/>
  <c r="I172" i="3"/>
  <c r="I172" i="4" s="1"/>
  <c r="CF172" i="3"/>
  <c r="CF172" i="4" s="1"/>
  <c r="CB172" i="3"/>
  <c r="CB172" i="4" s="1"/>
  <c r="BX172" i="3"/>
  <c r="BX172" i="4" s="1"/>
  <c r="BT172" i="3"/>
  <c r="BT172" i="4" s="1"/>
  <c r="BP172" i="3"/>
  <c r="BP172" i="4" s="1"/>
  <c r="BL172" i="3"/>
  <c r="BL172" i="4" s="1"/>
  <c r="BH172" i="3"/>
  <c r="BH172" i="4" s="1"/>
  <c r="BD172" i="3"/>
  <c r="BD172" i="4" s="1"/>
  <c r="AZ172" i="3"/>
  <c r="AZ172" i="4" s="1"/>
  <c r="AV172" i="3"/>
  <c r="AV172" i="4" s="1"/>
  <c r="AR172" i="3"/>
  <c r="AR172" i="4" s="1"/>
  <c r="AN172" i="3"/>
  <c r="AN172" i="4" s="1"/>
  <c r="AJ172" i="3"/>
  <c r="AJ172" i="4" s="1"/>
  <c r="AF172" i="3"/>
  <c r="AF172" i="4" s="1"/>
  <c r="AB172" i="3"/>
  <c r="AB172" i="4" s="1"/>
  <c r="X172" i="3"/>
  <c r="X172" i="4" s="1"/>
  <c r="T172" i="3"/>
  <c r="T172" i="4" s="1"/>
  <c r="P172" i="3"/>
  <c r="P172" i="4" s="1"/>
  <c r="L172" i="3"/>
  <c r="L172" i="4" s="1"/>
  <c r="H172" i="3"/>
  <c r="H172" i="4" s="1"/>
  <c r="CE172" i="3"/>
  <c r="CE172" i="4" s="1"/>
  <c r="CA172" i="3"/>
  <c r="CA172" i="4" s="1"/>
  <c r="BW172" i="3"/>
  <c r="BW172" i="4" s="1"/>
  <c r="BS172" i="3"/>
  <c r="BS172" i="4" s="1"/>
  <c r="BO172" i="3"/>
  <c r="BO172" i="4" s="1"/>
  <c r="BK172" i="3"/>
  <c r="BK172" i="4" s="1"/>
  <c r="BG172" i="3"/>
  <c r="BG172" i="4" s="1"/>
  <c r="BC172" i="3"/>
  <c r="BC172" i="4" s="1"/>
  <c r="AY172" i="3"/>
  <c r="AY172" i="4" s="1"/>
  <c r="AU172" i="3"/>
  <c r="AU172" i="4" s="1"/>
  <c r="AQ172" i="3"/>
  <c r="AQ172" i="4" s="1"/>
  <c r="AM172" i="3"/>
  <c r="AM172" i="4" s="1"/>
  <c r="AI172" i="3"/>
  <c r="AI172" i="4" s="1"/>
  <c r="AE172" i="3"/>
  <c r="AE172" i="4" s="1"/>
  <c r="AA172" i="3"/>
  <c r="AA172" i="4" s="1"/>
  <c r="W172" i="3"/>
  <c r="W172" i="4" s="1"/>
  <c r="S172" i="3"/>
  <c r="S172" i="4" s="1"/>
  <c r="O172" i="3"/>
  <c r="O172" i="4" s="1"/>
  <c r="K172" i="3"/>
  <c r="K172" i="4" s="1"/>
  <c r="G172" i="3"/>
  <c r="G172" i="4" s="1"/>
  <c r="CH172" i="3"/>
  <c r="CH172" i="4" s="1"/>
  <c r="CD172" i="3"/>
  <c r="CD172" i="4" s="1"/>
  <c r="BZ172" i="3"/>
  <c r="BZ172" i="4" s="1"/>
  <c r="BV172" i="3"/>
  <c r="BV172" i="4" s="1"/>
  <c r="BR172" i="3"/>
  <c r="BR172" i="4" s="1"/>
  <c r="BN172" i="3"/>
  <c r="BN172" i="4" s="1"/>
  <c r="BJ172" i="3"/>
  <c r="BJ172" i="4" s="1"/>
  <c r="BF172" i="3"/>
  <c r="BF172" i="4" s="1"/>
  <c r="BB172" i="3"/>
  <c r="BB172" i="4" s="1"/>
  <c r="AX172" i="3"/>
  <c r="AX172" i="4" s="1"/>
  <c r="AT172" i="3"/>
  <c r="AT172" i="4" s="1"/>
  <c r="AP172" i="3"/>
  <c r="AP172" i="4" s="1"/>
  <c r="AL172" i="3"/>
  <c r="AL172" i="4" s="1"/>
  <c r="AH172" i="3"/>
  <c r="AH172" i="4" s="1"/>
  <c r="AD172" i="3"/>
  <c r="AD172" i="4" s="1"/>
  <c r="Z172" i="3"/>
  <c r="Z172" i="4" s="1"/>
  <c r="V172" i="3"/>
  <c r="V172" i="4" s="1"/>
  <c r="R172" i="3"/>
  <c r="R172" i="4" s="1"/>
  <c r="N172" i="3"/>
  <c r="N172" i="4" s="1"/>
  <c r="J172" i="3"/>
  <c r="J172" i="4" s="1"/>
  <c r="CG156" i="3"/>
  <c r="CG156" i="4" s="1"/>
  <c r="CC156" i="3"/>
  <c r="CC156" i="4" s="1"/>
  <c r="BY156" i="3"/>
  <c r="BY156" i="4" s="1"/>
  <c r="BU156" i="3"/>
  <c r="BU156" i="4" s="1"/>
  <c r="BQ156" i="3"/>
  <c r="BQ156" i="4" s="1"/>
  <c r="BM156" i="3"/>
  <c r="BM156" i="4" s="1"/>
  <c r="BI156" i="3"/>
  <c r="BI156" i="4" s="1"/>
  <c r="BE156" i="3"/>
  <c r="BE156" i="4" s="1"/>
  <c r="BA156" i="3"/>
  <c r="BA156" i="4" s="1"/>
  <c r="AW156" i="3"/>
  <c r="AW156" i="4" s="1"/>
  <c r="AS156" i="3"/>
  <c r="AS156" i="4" s="1"/>
  <c r="AO156" i="3"/>
  <c r="AO156" i="4" s="1"/>
  <c r="AK156" i="3"/>
  <c r="AK156" i="4" s="1"/>
  <c r="AG156" i="3"/>
  <c r="AG156" i="4" s="1"/>
  <c r="AC156" i="3"/>
  <c r="AC156" i="4" s="1"/>
  <c r="Y156" i="3"/>
  <c r="Y156" i="4" s="1"/>
  <c r="U156" i="3"/>
  <c r="U156" i="4" s="1"/>
  <c r="Q156" i="3"/>
  <c r="Q156" i="4" s="1"/>
  <c r="M156" i="3"/>
  <c r="M156" i="4" s="1"/>
  <c r="I156" i="3"/>
  <c r="I156" i="4" s="1"/>
  <c r="CF156" i="3"/>
  <c r="CF156" i="4" s="1"/>
  <c r="CB156" i="3"/>
  <c r="CB156" i="4" s="1"/>
  <c r="BX156" i="3"/>
  <c r="BX156" i="4" s="1"/>
  <c r="BT156" i="3"/>
  <c r="BT156" i="4" s="1"/>
  <c r="BP156" i="3"/>
  <c r="BP156" i="4" s="1"/>
  <c r="BL156" i="3"/>
  <c r="BL156" i="4" s="1"/>
  <c r="BH156" i="3"/>
  <c r="BH156" i="4" s="1"/>
  <c r="BD156" i="3"/>
  <c r="BD156" i="4" s="1"/>
  <c r="AZ156" i="3"/>
  <c r="AZ156" i="4" s="1"/>
  <c r="AV156" i="3"/>
  <c r="AV156" i="4" s="1"/>
  <c r="AR156" i="3"/>
  <c r="AR156" i="4" s="1"/>
  <c r="AN156" i="3"/>
  <c r="AN156" i="4" s="1"/>
  <c r="AJ156" i="3"/>
  <c r="AJ156" i="4" s="1"/>
  <c r="AF156" i="3"/>
  <c r="AF156" i="4" s="1"/>
  <c r="AB156" i="3"/>
  <c r="AB156" i="4" s="1"/>
  <c r="X156" i="3"/>
  <c r="X156" i="4" s="1"/>
  <c r="T156" i="3"/>
  <c r="T156" i="4" s="1"/>
  <c r="P156" i="3"/>
  <c r="P156" i="4" s="1"/>
  <c r="L156" i="3"/>
  <c r="L156" i="4" s="1"/>
  <c r="H156" i="3"/>
  <c r="H156" i="4" s="1"/>
  <c r="CE156" i="3"/>
  <c r="CE156" i="4" s="1"/>
  <c r="CA156" i="3"/>
  <c r="CA156" i="4" s="1"/>
  <c r="BW156" i="3"/>
  <c r="BW156" i="4" s="1"/>
  <c r="BS156" i="3"/>
  <c r="BS156" i="4" s="1"/>
  <c r="BO156" i="3"/>
  <c r="BO156" i="4" s="1"/>
  <c r="BK156" i="3"/>
  <c r="BK156" i="4" s="1"/>
  <c r="BG156" i="3"/>
  <c r="BG156" i="4" s="1"/>
  <c r="BC156" i="3"/>
  <c r="BC156" i="4" s="1"/>
  <c r="AY156" i="3"/>
  <c r="AY156" i="4" s="1"/>
  <c r="AU156" i="3"/>
  <c r="AU156" i="4" s="1"/>
  <c r="AQ156" i="3"/>
  <c r="AQ156" i="4" s="1"/>
  <c r="AM156" i="3"/>
  <c r="AM156" i="4" s="1"/>
  <c r="AI156" i="3"/>
  <c r="AI156" i="4" s="1"/>
  <c r="AE156" i="3"/>
  <c r="AE156" i="4" s="1"/>
  <c r="AA156" i="3"/>
  <c r="AA156" i="4" s="1"/>
  <c r="W156" i="3"/>
  <c r="W156" i="4" s="1"/>
  <c r="S156" i="3"/>
  <c r="S156" i="4" s="1"/>
  <c r="O156" i="3"/>
  <c r="O156" i="4" s="1"/>
  <c r="K156" i="3"/>
  <c r="K156" i="4" s="1"/>
  <c r="G156" i="3"/>
  <c r="G156" i="4" s="1"/>
  <c r="CH156" i="3"/>
  <c r="CH156" i="4" s="1"/>
  <c r="CD156" i="3"/>
  <c r="CD156" i="4" s="1"/>
  <c r="BZ156" i="3"/>
  <c r="BZ156" i="4" s="1"/>
  <c r="BV156" i="3"/>
  <c r="BV156" i="4" s="1"/>
  <c r="BR156" i="3"/>
  <c r="BR156" i="4" s="1"/>
  <c r="BN156" i="3"/>
  <c r="BN156" i="4" s="1"/>
  <c r="BJ156" i="3"/>
  <c r="BJ156" i="4" s="1"/>
  <c r="BF156" i="3"/>
  <c r="BF156" i="4" s="1"/>
  <c r="BB156" i="3"/>
  <c r="BB156" i="4" s="1"/>
  <c r="AX156" i="3"/>
  <c r="AX156" i="4" s="1"/>
  <c r="AT156" i="3"/>
  <c r="AT156" i="4" s="1"/>
  <c r="AP156" i="3"/>
  <c r="AP156" i="4" s="1"/>
  <c r="AL156" i="3"/>
  <c r="AL156" i="4" s="1"/>
  <c r="AH156" i="3"/>
  <c r="AH156" i="4" s="1"/>
  <c r="AD156" i="3"/>
  <c r="AD156" i="4" s="1"/>
  <c r="Z156" i="3"/>
  <c r="Z156" i="4" s="1"/>
  <c r="V156" i="3"/>
  <c r="V156" i="4" s="1"/>
  <c r="R156" i="3"/>
  <c r="R156" i="4" s="1"/>
  <c r="N156" i="3"/>
  <c r="N156" i="4" s="1"/>
  <c r="J156" i="3"/>
  <c r="J156" i="4" s="1"/>
  <c r="CG140" i="3"/>
  <c r="CG140" i="4" s="1"/>
  <c r="CC140" i="3"/>
  <c r="CC140" i="4" s="1"/>
  <c r="BY140" i="3"/>
  <c r="BY140" i="4" s="1"/>
  <c r="BU140" i="3"/>
  <c r="BU140" i="4" s="1"/>
  <c r="BQ140" i="3"/>
  <c r="BQ140" i="4" s="1"/>
  <c r="BM140" i="3"/>
  <c r="BM140" i="4" s="1"/>
  <c r="BI140" i="3"/>
  <c r="BI140" i="4" s="1"/>
  <c r="BE140" i="3"/>
  <c r="BE140" i="4" s="1"/>
  <c r="BA140" i="3"/>
  <c r="BA140" i="4" s="1"/>
  <c r="AW140" i="3"/>
  <c r="AW140" i="4" s="1"/>
  <c r="AS140" i="3"/>
  <c r="AS140" i="4" s="1"/>
  <c r="AO140" i="3"/>
  <c r="AO140" i="4" s="1"/>
  <c r="AK140" i="3"/>
  <c r="AK140" i="4" s="1"/>
  <c r="AG140" i="3"/>
  <c r="AG140" i="4" s="1"/>
  <c r="AC140" i="3"/>
  <c r="AC140" i="4" s="1"/>
  <c r="Y140" i="3"/>
  <c r="Y140" i="4" s="1"/>
  <c r="U140" i="3"/>
  <c r="U140" i="4" s="1"/>
  <c r="Q140" i="3"/>
  <c r="Q140" i="4" s="1"/>
  <c r="M140" i="3"/>
  <c r="M140" i="4" s="1"/>
  <c r="I140" i="3"/>
  <c r="I140" i="4" s="1"/>
  <c r="CF140" i="3"/>
  <c r="CF140" i="4" s="1"/>
  <c r="CB140" i="3"/>
  <c r="CB140" i="4" s="1"/>
  <c r="BX140" i="3"/>
  <c r="BX140" i="4" s="1"/>
  <c r="BT140" i="3"/>
  <c r="BT140" i="4" s="1"/>
  <c r="BP140" i="3"/>
  <c r="BP140" i="4" s="1"/>
  <c r="BL140" i="3"/>
  <c r="BL140" i="4" s="1"/>
  <c r="BH140" i="3"/>
  <c r="BH140" i="4" s="1"/>
  <c r="BD140" i="3"/>
  <c r="BD140" i="4" s="1"/>
  <c r="AZ140" i="3"/>
  <c r="AZ140" i="4" s="1"/>
  <c r="AV140" i="3"/>
  <c r="AV140" i="4" s="1"/>
  <c r="AR140" i="3"/>
  <c r="AR140" i="4" s="1"/>
  <c r="AN140" i="3"/>
  <c r="AN140" i="4" s="1"/>
  <c r="AJ140" i="3"/>
  <c r="AJ140" i="4" s="1"/>
  <c r="AF140" i="3"/>
  <c r="AF140" i="4" s="1"/>
  <c r="AB140" i="3"/>
  <c r="AB140" i="4" s="1"/>
  <c r="X140" i="3"/>
  <c r="X140" i="4" s="1"/>
  <c r="T140" i="3"/>
  <c r="T140" i="4" s="1"/>
  <c r="P140" i="3"/>
  <c r="P140" i="4" s="1"/>
  <c r="L140" i="3"/>
  <c r="L140" i="4" s="1"/>
  <c r="H140" i="3"/>
  <c r="H140" i="4" s="1"/>
  <c r="CE140" i="3"/>
  <c r="CE140" i="4" s="1"/>
  <c r="CA140" i="3"/>
  <c r="CA140" i="4" s="1"/>
  <c r="BW140" i="3"/>
  <c r="BW140" i="4" s="1"/>
  <c r="BS140" i="3"/>
  <c r="BS140" i="4" s="1"/>
  <c r="BO140" i="3"/>
  <c r="BO140" i="4" s="1"/>
  <c r="BK140" i="3"/>
  <c r="BK140" i="4" s="1"/>
  <c r="BG140" i="3"/>
  <c r="BG140" i="4" s="1"/>
  <c r="BC140" i="3"/>
  <c r="BC140" i="4" s="1"/>
  <c r="AY140" i="3"/>
  <c r="AY140" i="4" s="1"/>
  <c r="AU140" i="3"/>
  <c r="AU140" i="4" s="1"/>
  <c r="AQ140" i="3"/>
  <c r="AQ140" i="4" s="1"/>
  <c r="AM140" i="3"/>
  <c r="AM140" i="4" s="1"/>
  <c r="AI140" i="3"/>
  <c r="AI140" i="4" s="1"/>
  <c r="AE140" i="3"/>
  <c r="AE140" i="4" s="1"/>
  <c r="AA140" i="3"/>
  <c r="AA140" i="4" s="1"/>
  <c r="W140" i="3"/>
  <c r="W140" i="4" s="1"/>
  <c r="S140" i="3"/>
  <c r="S140" i="4" s="1"/>
  <c r="O140" i="3"/>
  <c r="O140" i="4" s="1"/>
  <c r="K140" i="3"/>
  <c r="K140" i="4" s="1"/>
  <c r="G140" i="3"/>
  <c r="G140" i="4" s="1"/>
  <c r="CH140" i="3"/>
  <c r="CH140" i="4" s="1"/>
  <c r="CD140" i="3"/>
  <c r="CD140" i="4" s="1"/>
  <c r="BZ140" i="3"/>
  <c r="BZ140" i="4" s="1"/>
  <c r="BV140" i="3"/>
  <c r="BV140" i="4" s="1"/>
  <c r="BR140" i="3"/>
  <c r="BR140" i="4" s="1"/>
  <c r="BN140" i="3"/>
  <c r="BN140" i="4" s="1"/>
  <c r="BJ140" i="3"/>
  <c r="BJ140" i="4" s="1"/>
  <c r="BF140" i="3"/>
  <c r="BF140" i="4" s="1"/>
  <c r="BB140" i="3"/>
  <c r="BB140" i="4" s="1"/>
  <c r="AX140" i="3"/>
  <c r="AX140" i="4" s="1"/>
  <c r="AT140" i="3"/>
  <c r="AT140" i="4" s="1"/>
  <c r="AP140" i="3"/>
  <c r="AP140" i="4" s="1"/>
  <c r="AL140" i="3"/>
  <c r="AL140" i="4" s="1"/>
  <c r="AH140" i="3"/>
  <c r="AH140" i="4" s="1"/>
  <c r="AD140" i="3"/>
  <c r="AD140" i="4" s="1"/>
  <c r="Z140" i="3"/>
  <c r="Z140" i="4" s="1"/>
  <c r="V140" i="3"/>
  <c r="V140" i="4" s="1"/>
  <c r="R140" i="3"/>
  <c r="R140" i="4" s="1"/>
  <c r="N140" i="3"/>
  <c r="N140" i="4" s="1"/>
  <c r="J140" i="3"/>
  <c r="J140" i="4" s="1"/>
  <c r="CE124" i="3"/>
  <c r="CE124" i="4" s="1"/>
  <c r="CA124" i="3"/>
  <c r="CA124" i="4" s="1"/>
  <c r="BW124" i="3"/>
  <c r="BW124" i="4" s="1"/>
  <c r="BS124" i="3"/>
  <c r="BS124" i="4" s="1"/>
  <c r="BO124" i="3"/>
  <c r="BO124" i="4" s="1"/>
  <c r="BK124" i="3"/>
  <c r="BK124" i="4" s="1"/>
  <c r="BG124" i="3"/>
  <c r="BG124" i="4" s="1"/>
  <c r="BC124" i="3"/>
  <c r="BC124" i="4" s="1"/>
  <c r="AY124" i="3"/>
  <c r="AY124" i="4" s="1"/>
  <c r="AU124" i="3"/>
  <c r="AU124" i="4" s="1"/>
  <c r="AQ124" i="3"/>
  <c r="AQ124" i="4" s="1"/>
  <c r="AM124" i="3"/>
  <c r="AM124" i="4" s="1"/>
  <c r="AI124" i="3"/>
  <c r="AI124" i="4" s="1"/>
  <c r="AE124" i="3"/>
  <c r="AE124" i="4" s="1"/>
  <c r="AA124" i="3"/>
  <c r="AA124" i="4" s="1"/>
  <c r="W124" i="3"/>
  <c r="W124" i="4" s="1"/>
  <c r="S124" i="3"/>
  <c r="S124" i="4" s="1"/>
  <c r="O124" i="3"/>
  <c r="O124" i="4" s="1"/>
  <c r="K124" i="3"/>
  <c r="K124" i="4" s="1"/>
  <c r="G124" i="3"/>
  <c r="G124" i="4" s="1"/>
  <c r="CH124" i="3"/>
  <c r="CH124" i="4" s="1"/>
  <c r="CD124" i="3"/>
  <c r="CD124" i="4" s="1"/>
  <c r="BZ124" i="3"/>
  <c r="BZ124" i="4" s="1"/>
  <c r="BV124" i="3"/>
  <c r="BV124" i="4" s="1"/>
  <c r="BR124" i="3"/>
  <c r="BR124" i="4" s="1"/>
  <c r="BN124" i="3"/>
  <c r="BN124" i="4" s="1"/>
  <c r="BJ124" i="3"/>
  <c r="BJ124" i="4" s="1"/>
  <c r="BF124" i="3"/>
  <c r="BF124" i="4" s="1"/>
  <c r="BB124" i="3"/>
  <c r="BB124" i="4" s="1"/>
  <c r="AX124" i="3"/>
  <c r="AX124" i="4" s="1"/>
  <c r="AT124" i="3"/>
  <c r="AT124" i="4" s="1"/>
  <c r="AP124" i="3"/>
  <c r="AP124" i="4" s="1"/>
  <c r="AL124" i="3"/>
  <c r="AL124" i="4" s="1"/>
  <c r="AH124" i="3"/>
  <c r="AH124" i="4" s="1"/>
  <c r="AD124" i="3"/>
  <c r="AD124" i="4" s="1"/>
  <c r="Z124" i="3"/>
  <c r="Z124" i="4" s="1"/>
  <c r="V124" i="3"/>
  <c r="V124" i="4" s="1"/>
  <c r="R124" i="3"/>
  <c r="R124" i="4" s="1"/>
  <c r="N124" i="3"/>
  <c r="N124" i="4" s="1"/>
  <c r="J124" i="3"/>
  <c r="J124" i="4" s="1"/>
  <c r="CG124" i="3"/>
  <c r="CG124" i="4" s="1"/>
  <c r="CC124" i="3"/>
  <c r="CC124" i="4" s="1"/>
  <c r="BY124" i="3"/>
  <c r="BY124" i="4" s="1"/>
  <c r="BU124" i="3"/>
  <c r="BU124" i="4" s="1"/>
  <c r="BQ124" i="3"/>
  <c r="BQ124" i="4" s="1"/>
  <c r="BM124" i="3"/>
  <c r="BM124" i="4" s="1"/>
  <c r="BI124" i="3"/>
  <c r="BI124" i="4" s="1"/>
  <c r="BE124" i="3"/>
  <c r="BE124" i="4" s="1"/>
  <c r="BA124" i="3"/>
  <c r="BA124" i="4" s="1"/>
  <c r="AW124" i="3"/>
  <c r="AW124" i="4" s="1"/>
  <c r="AS124" i="3"/>
  <c r="AS124" i="4" s="1"/>
  <c r="AO124" i="3"/>
  <c r="AO124" i="4" s="1"/>
  <c r="AK124" i="3"/>
  <c r="AK124" i="4" s="1"/>
  <c r="AG124" i="3"/>
  <c r="AG124" i="4" s="1"/>
  <c r="AC124" i="3"/>
  <c r="AC124" i="4" s="1"/>
  <c r="Y124" i="3"/>
  <c r="Y124" i="4" s="1"/>
  <c r="U124" i="3"/>
  <c r="U124" i="4" s="1"/>
  <c r="Q124" i="3"/>
  <c r="Q124" i="4" s="1"/>
  <c r="M124" i="3"/>
  <c r="M124" i="4" s="1"/>
  <c r="I124" i="3"/>
  <c r="I124" i="4" s="1"/>
  <c r="CF124" i="3"/>
  <c r="CF124" i="4" s="1"/>
  <c r="CB124" i="3"/>
  <c r="CB124" i="4" s="1"/>
  <c r="BX124" i="3"/>
  <c r="BX124" i="4" s="1"/>
  <c r="BT124" i="3"/>
  <c r="BT124" i="4" s="1"/>
  <c r="BP124" i="3"/>
  <c r="BP124" i="4" s="1"/>
  <c r="BL124" i="3"/>
  <c r="BL124" i="4" s="1"/>
  <c r="BH124" i="3"/>
  <c r="BH124" i="4" s="1"/>
  <c r="BD124" i="3"/>
  <c r="BD124" i="4" s="1"/>
  <c r="AZ124" i="3"/>
  <c r="AZ124" i="4" s="1"/>
  <c r="AV124" i="3"/>
  <c r="AV124" i="4" s="1"/>
  <c r="AR124" i="3"/>
  <c r="AR124" i="4" s="1"/>
  <c r="AN124" i="3"/>
  <c r="AN124" i="4" s="1"/>
  <c r="AJ124" i="3"/>
  <c r="AJ124" i="4" s="1"/>
  <c r="AF124" i="3"/>
  <c r="AF124" i="4" s="1"/>
  <c r="AB124" i="3"/>
  <c r="AB124" i="4" s="1"/>
  <c r="X124" i="3"/>
  <c r="X124" i="4" s="1"/>
  <c r="T124" i="3"/>
  <c r="T124" i="4" s="1"/>
  <c r="P124" i="3"/>
  <c r="P124" i="4" s="1"/>
  <c r="L124" i="3"/>
  <c r="L124" i="4" s="1"/>
  <c r="H124" i="3"/>
  <c r="H124" i="4" s="1"/>
  <c r="CE108" i="3"/>
  <c r="CE108" i="4" s="1"/>
  <c r="CA108" i="3"/>
  <c r="CA108" i="4" s="1"/>
  <c r="BW108" i="3"/>
  <c r="BW108" i="4" s="1"/>
  <c r="BS108" i="3"/>
  <c r="BS108" i="4" s="1"/>
  <c r="BO108" i="3"/>
  <c r="BO108" i="4" s="1"/>
  <c r="BK108" i="3"/>
  <c r="BK108" i="4" s="1"/>
  <c r="BG108" i="3"/>
  <c r="BG108" i="4" s="1"/>
  <c r="BC108" i="3"/>
  <c r="BC108" i="4" s="1"/>
  <c r="AY108" i="3"/>
  <c r="AY108" i="4" s="1"/>
  <c r="AU108" i="3"/>
  <c r="AU108" i="4" s="1"/>
  <c r="AQ108" i="3"/>
  <c r="AQ108" i="4" s="1"/>
  <c r="AM108" i="3"/>
  <c r="AM108" i="4" s="1"/>
  <c r="AI108" i="3"/>
  <c r="AI108" i="4" s="1"/>
  <c r="AE108" i="3"/>
  <c r="AE108" i="4" s="1"/>
  <c r="AA108" i="3"/>
  <c r="AA108" i="4" s="1"/>
  <c r="W108" i="3"/>
  <c r="W108" i="4" s="1"/>
  <c r="S108" i="3"/>
  <c r="S108" i="4" s="1"/>
  <c r="O108" i="3"/>
  <c r="O108" i="4" s="1"/>
  <c r="K108" i="3"/>
  <c r="K108" i="4" s="1"/>
  <c r="G108" i="3"/>
  <c r="G108" i="4" s="1"/>
  <c r="CH108" i="3"/>
  <c r="CH108" i="4" s="1"/>
  <c r="CD108" i="3"/>
  <c r="CD108" i="4" s="1"/>
  <c r="BZ108" i="3"/>
  <c r="BZ108" i="4" s="1"/>
  <c r="BV108" i="3"/>
  <c r="BV108" i="4" s="1"/>
  <c r="BR108" i="3"/>
  <c r="BR108" i="4" s="1"/>
  <c r="BN108" i="3"/>
  <c r="BN108" i="4" s="1"/>
  <c r="BJ108" i="3"/>
  <c r="BJ108" i="4" s="1"/>
  <c r="BF108" i="3"/>
  <c r="BF108" i="4" s="1"/>
  <c r="BB108" i="3"/>
  <c r="BB108" i="4" s="1"/>
  <c r="AX108" i="3"/>
  <c r="AX108" i="4" s="1"/>
  <c r="AT108" i="3"/>
  <c r="AT108" i="4" s="1"/>
  <c r="AP108" i="3"/>
  <c r="AP108" i="4" s="1"/>
  <c r="AL108" i="3"/>
  <c r="AL108" i="4" s="1"/>
  <c r="AH108" i="3"/>
  <c r="AH108" i="4" s="1"/>
  <c r="AD108" i="3"/>
  <c r="AD108" i="4" s="1"/>
  <c r="Z108" i="3"/>
  <c r="Z108" i="4" s="1"/>
  <c r="V108" i="3"/>
  <c r="V108" i="4" s="1"/>
  <c r="R108" i="3"/>
  <c r="R108" i="4" s="1"/>
  <c r="N108" i="3"/>
  <c r="N108" i="4" s="1"/>
  <c r="J108" i="3"/>
  <c r="J108" i="4" s="1"/>
  <c r="CG108" i="3"/>
  <c r="CG108" i="4" s="1"/>
  <c r="CC108" i="3"/>
  <c r="CC108" i="4" s="1"/>
  <c r="BY108" i="3"/>
  <c r="BY108" i="4" s="1"/>
  <c r="BU108" i="3"/>
  <c r="BU108" i="4" s="1"/>
  <c r="BQ108" i="3"/>
  <c r="BQ108" i="4" s="1"/>
  <c r="BM108" i="3"/>
  <c r="BM108" i="4" s="1"/>
  <c r="BI108" i="3"/>
  <c r="BI108" i="4" s="1"/>
  <c r="BE108" i="3"/>
  <c r="BE108" i="4" s="1"/>
  <c r="BA108" i="3"/>
  <c r="BA108" i="4" s="1"/>
  <c r="AW108" i="3"/>
  <c r="AW108" i="4" s="1"/>
  <c r="AS108" i="3"/>
  <c r="AS108" i="4" s="1"/>
  <c r="AO108" i="3"/>
  <c r="AO108" i="4" s="1"/>
  <c r="AK108" i="3"/>
  <c r="AK108" i="4" s="1"/>
  <c r="AG108" i="3"/>
  <c r="AG108" i="4" s="1"/>
  <c r="AC108" i="3"/>
  <c r="AC108" i="4" s="1"/>
  <c r="Y108" i="3"/>
  <c r="Y108" i="4" s="1"/>
  <c r="U108" i="3"/>
  <c r="U108" i="4" s="1"/>
  <c r="Q108" i="3"/>
  <c r="Q108" i="4" s="1"/>
  <c r="M108" i="3"/>
  <c r="M108" i="4" s="1"/>
  <c r="I108" i="3"/>
  <c r="I108" i="4" s="1"/>
  <c r="CF108" i="3"/>
  <c r="CF108" i="4" s="1"/>
  <c r="CB108" i="3"/>
  <c r="CB108" i="4" s="1"/>
  <c r="BX108" i="3"/>
  <c r="BX108" i="4" s="1"/>
  <c r="BT108" i="3"/>
  <c r="BT108" i="4" s="1"/>
  <c r="BP108" i="3"/>
  <c r="BP108" i="4" s="1"/>
  <c r="BL108" i="3"/>
  <c r="BL108" i="4" s="1"/>
  <c r="BH108" i="3"/>
  <c r="BH108" i="4" s="1"/>
  <c r="BD108" i="3"/>
  <c r="BD108" i="4" s="1"/>
  <c r="AZ108" i="3"/>
  <c r="AZ108" i="4" s="1"/>
  <c r="AV108" i="3"/>
  <c r="AV108" i="4" s="1"/>
  <c r="AR108" i="3"/>
  <c r="AR108" i="4" s="1"/>
  <c r="AN108" i="3"/>
  <c r="AN108" i="4" s="1"/>
  <c r="AJ108" i="3"/>
  <c r="AJ108" i="4" s="1"/>
  <c r="AF108" i="3"/>
  <c r="AF108" i="4" s="1"/>
  <c r="AB108" i="3"/>
  <c r="AB108" i="4" s="1"/>
  <c r="X108" i="3"/>
  <c r="X108" i="4" s="1"/>
  <c r="T108" i="3"/>
  <c r="T108" i="4" s="1"/>
  <c r="P108" i="3"/>
  <c r="P108" i="4" s="1"/>
  <c r="L108" i="3"/>
  <c r="L108" i="4" s="1"/>
  <c r="H108" i="3"/>
  <c r="H108" i="4" s="1"/>
  <c r="CE92" i="3"/>
  <c r="CE92" i="4" s="1"/>
  <c r="CA92" i="3"/>
  <c r="CA92" i="4" s="1"/>
  <c r="BW92" i="3"/>
  <c r="BW92" i="4" s="1"/>
  <c r="BS92" i="3"/>
  <c r="BS92" i="4" s="1"/>
  <c r="BO92" i="3"/>
  <c r="BO92" i="4" s="1"/>
  <c r="BK92" i="3"/>
  <c r="BK92" i="4" s="1"/>
  <c r="BG92" i="3"/>
  <c r="BG92" i="4" s="1"/>
  <c r="BC92" i="3"/>
  <c r="BC92" i="4" s="1"/>
  <c r="AY92" i="3"/>
  <c r="AY92" i="4" s="1"/>
  <c r="AU92" i="3"/>
  <c r="AU92" i="4" s="1"/>
  <c r="AQ92" i="3"/>
  <c r="AQ92" i="4" s="1"/>
  <c r="AM92" i="3"/>
  <c r="AM92" i="4" s="1"/>
  <c r="AI92" i="3"/>
  <c r="AI92" i="4" s="1"/>
  <c r="AE92" i="3"/>
  <c r="AE92" i="4" s="1"/>
  <c r="AA92" i="3"/>
  <c r="AA92" i="4" s="1"/>
  <c r="W92" i="3"/>
  <c r="W92" i="4" s="1"/>
  <c r="S92" i="3"/>
  <c r="S92" i="4" s="1"/>
  <c r="O92" i="3"/>
  <c r="O92" i="4" s="1"/>
  <c r="K92" i="3"/>
  <c r="K92" i="4" s="1"/>
  <c r="G92" i="3"/>
  <c r="G92" i="4" s="1"/>
  <c r="CH92" i="3"/>
  <c r="CH92" i="4" s="1"/>
  <c r="CD92" i="3"/>
  <c r="CD92" i="4" s="1"/>
  <c r="BZ92" i="3"/>
  <c r="BZ92" i="4" s="1"/>
  <c r="BV92" i="3"/>
  <c r="BV92" i="4" s="1"/>
  <c r="BR92" i="3"/>
  <c r="BR92" i="4" s="1"/>
  <c r="BN92" i="3"/>
  <c r="BN92" i="4" s="1"/>
  <c r="BJ92" i="3"/>
  <c r="BJ92" i="4" s="1"/>
  <c r="BF92" i="3"/>
  <c r="BF92" i="4" s="1"/>
  <c r="BB92" i="3"/>
  <c r="BB92" i="4" s="1"/>
  <c r="AX92" i="3"/>
  <c r="AX92" i="4" s="1"/>
  <c r="AT92" i="3"/>
  <c r="AT92" i="4" s="1"/>
  <c r="AP92" i="3"/>
  <c r="AP92" i="4" s="1"/>
  <c r="AL92" i="3"/>
  <c r="AL92" i="4" s="1"/>
  <c r="AH92" i="3"/>
  <c r="AH92" i="4" s="1"/>
  <c r="AD92" i="3"/>
  <c r="AD92" i="4" s="1"/>
  <c r="Z92" i="3"/>
  <c r="Z92" i="4" s="1"/>
  <c r="V92" i="3"/>
  <c r="V92" i="4" s="1"/>
  <c r="R92" i="3"/>
  <c r="R92" i="4" s="1"/>
  <c r="N92" i="3"/>
  <c r="N92" i="4" s="1"/>
  <c r="J92" i="3"/>
  <c r="J92" i="4" s="1"/>
  <c r="CG92" i="3"/>
  <c r="CG92" i="4" s="1"/>
  <c r="CC92" i="3"/>
  <c r="CC92" i="4" s="1"/>
  <c r="BY92" i="3"/>
  <c r="BY92" i="4" s="1"/>
  <c r="BU92" i="3"/>
  <c r="BU92" i="4" s="1"/>
  <c r="BQ92" i="3"/>
  <c r="BQ92" i="4" s="1"/>
  <c r="BM92" i="3"/>
  <c r="BM92" i="4" s="1"/>
  <c r="BI92" i="3"/>
  <c r="BI92" i="4" s="1"/>
  <c r="BE92" i="3"/>
  <c r="BE92" i="4" s="1"/>
  <c r="BA92" i="3"/>
  <c r="BA92" i="4" s="1"/>
  <c r="AW92" i="3"/>
  <c r="AW92" i="4" s="1"/>
  <c r="AS92" i="3"/>
  <c r="AS92" i="4" s="1"/>
  <c r="AO92" i="3"/>
  <c r="AO92" i="4" s="1"/>
  <c r="AK92" i="3"/>
  <c r="AK92" i="4" s="1"/>
  <c r="AG92" i="3"/>
  <c r="AG92" i="4" s="1"/>
  <c r="AC92" i="3"/>
  <c r="AC92" i="4" s="1"/>
  <c r="Y92" i="3"/>
  <c r="Y92" i="4" s="1"/>
  <c r="U92" i="3"/>
  <c r="U92" i="4" s="1"/>
  <c r="Q92" i="3"/>
  <c r="Q92" i="4" s="1"/>
  <c r="M92" i="3"/>
  <c r="M92" i="4" s="1"/>
  <c r="I92" i="3"/>
  <c r="I92" i="4" s="1"/>
  <c r="CF92" i="3"/>
  <c r="CF92" i="4" s="1"/>
  <c r="CB92" i="3"/>
  <c r="CB92" i="4" s="1"/>
  <c r="BX92" i="3"/>
  <c r="BX92" i="4" s="1"/>
  <c r="BT92" i="3"/>
  <c r="BT92" i="4" s="1"/>
  <c r="BP92" i="3"/>
  <c r="BP92" i="4" s="1"/>
  <c r="BL92" i="3"/>
  <c r="BL92" i="4" s="1"/>
  <c r="BH92" i="3"/>
  <c r="BH92" i="4" s="1"/>
  <c r="BD92" i="3"/>
  <c r="BD92" i="4" s="1"/>
  <c r="AZ92" i="3"/>
  <c r="AZ92" i="4" s="1"/>
  <c r="AV92" i="3"/>
  <c r="AV92" i="4" s="1"/>
  <c r="AR92" i="3"/>
  <c r="AR92" i="4" s="1"/>
  <c r="AN92" i="3"/>
  <c r="AN92" i="4" s="1"/>
  <c r="AJ92" i="3"/>
  <c r="AJ92" i="4" s="1"/>
  <c r="AF92" i="3"/>
  <c r="AF92" i="4" s="1"/>
  <c r="AB92" i="3"/>
  <c r="AB92" i="4" s="1"/>
  <c r="X92" i="3"/>
  <c r="X92" i="4" s="1"/>
  <c r="T92" i="3"/>
  <c r="T92" i="4" s="1"/>
  <c r="P92" i="3"/>
  <c r="P92" i="4" s="1"/>
  <c r="L92" i="3"/>
  <c r="L92" i="4" s="1"/>
  <c r="H92" i="3"/>
  <c r="H92" i="4" s="1"/>
  <c r="CE76" i="3"/>
  <c r="CE76" i="4" s="1"/>
  <c r="CA76" i="3"/>
  <c r="CA76" i="4" s="1"/>
  <c r="BW76" i="3"/>
  <c r="BW76" i="4" s="1"/>
  <c r="BS76" i="3"/>
  <c r="BS76" i="4" s="1"/>
  <c r="BO76" i="3"/>
  <c r="BO76" i="4" s="1"/>
  <c r="BK76" i="3"/>
  <c r="BK76" i="4" s="1"/>
  <c r="BG76" i="3"/>
  <c r="BG76" i="4" s="1"/>
  <c r="BC76" i="3"/>
  <c r="BC76" i="4" s="1"/>
  <c r="AY76" i="3"/>
  <c r="AY76" i="4" s="1"/>
  <c r="AU76" i="3"/>
  <c r="AU76" i="4" s="1"/>
  <c r="AQ76" i="3"/>
  <c r="AQ76" i="4" s="1"/>
  <c r="AM76" i="3"/>
  <c r="AM76" i="4" s="1"/>
  <c r="AI76" i="3"/>
  <c r="AI76" i="4" s="1"/>
  <c r="AE76" i="3"/>
  <c r="AE76" i="4" s="1"/>
  <c r="AA76" i="3"/>
  <c r="AA76" i="4" s="1"/>
  <c r="W76" i="3"/>
  <c r="W76" i="4" s="1"/>
  <c r="S76" i="3"/>
  <c r="S76" i="4" s="1"/>
  <c r="O76" i="3"/>
  <c r="O76" i="4" s="1"/>
  <c r="K76" i="3"/>
  <c r="K76" i="4" s="1"/>
  <c r="G76" i="3"/>
  <c r="G76" i="4" s="1"/>
  <c r="CH76" i="3"/>
  <c r="CH76" i="4" s="1"/>
  <c r="CD76" i="3"/>
  <c r="CD76" i="4" s="1"/>
  <c r="BZ76" i="3"/>
  <c r="BZ76" i="4" s="1"/>
  <c r="BV76" i="3"/>
  <c r="BV76" i="4" s="1"/>
  <c r="BR76" i="3"/>
  <c r="BR76" i="4" s="1"/>
  <c r="BN76" i="3"/>
  <c r="BN76" i="4" s="1"/>
  <c r="BJ76" i="3"/>
  <c r="BJ76" i="4" s="1"/>
  <c r="BF76" i="3"/>
  <c r="BF76" i="4" s="1"/>
  <c r="BB76" i="3"/>
  <c r="BB76" i="4" s="1"/>
  <c r="AX76" i="3"/>
  <c r="AX76" i="4" s="1"/>
  <c r="AT76" i="3"/>
  <c r="AT76" i="4" s="1"/>
  <c r="AP76" i="3"/>
  <c r="AP76" i="4" s="1"/>
  <c r="AL76" i="3"/>
  <c r="AL76" i="4" s="1"/>
  <c r="AH76" i="3"/>
  <c r="AH76" i="4" s="1"/>
  <c r="AD76" i="3"/>
  <c r="AD76" i="4" s="1"/>
  <c r="Z76" i="3"/>
  <c r="Z76" i="4" s="1"/>
  <c r="V76" i="3"/>
  <c r="V76" i="4" s="1"/>
  <c r="R76" i="3"/>
  <c r="R76" i="4" s="1"/>
  <c r="N76" i="3"/>
  <c r="N76" i="4" s="1"/>
  <c r="J76" i="3"/>
  <c r="J76" i="4" s="1"/>
  <c r="CG76" i="3"/>
  <c r="CG76" i="4" s="1"/>
  <c r="CC76" i="3"/>
  <c r="CC76" i="4" s="1"/>
  <c r="BY76" i="3"/>
  <c r="BY76" i="4" s="1"/>
  <c r="BU76" i="3"/>
  <c r="BU76" i="4" s="1"/>
  <c r="BQ76" i="3"/>
  <c r="BQ76" i="4" s="1"/>
  <c r="BM76" i="3"/>
  <c r="BM76" i="4" s="1"/>
  <c r="BI76" i="3"/>
  <c r="BI76" i="4" s="1"/>
  <c r="BE76" i="3"/>
  <c r="BE76" i="4" s="1"/>
  <c r="BA76" i="3"/>
  <c r="BA76" i="4" s="1"/>
  <c r="AW76" i="3"/>
  <c r="AW76" i="4" s="1"/>
  <c r="AS76" i="3"/>
  <c r="AS76" i="4" s="1"/>
  <c r="AO76" i="3"/>
  <c r="AO76" i="4" s="1"/>
  <c r="AK76" i="3"/>
  <c r="AK76" i="4" s="1"/>
  <c r="AG76" i="3"/>
  <c r="AG76" i="4" s="1"/>
  <c r="AC76" i="3"/>
  <c r="AC76" i="4" s="1"/>
  <c r="Y76" i="3"/>
  <c r="Y76" i="4" s="1"/>
  <c r="U76" i="3"/>
  <c r="U76" i="4" s="1"/>
  <c r="Q76" i="3"/>
  <c r="Q76" i="4" s="1"/>
  <c r="M76" i="3"/>
  <c r="M76" i="4" s="1"/>
  <c r="I76" i="3"/>
  <c r="I76" i="4" s="1"/>
  <c r="CF76" i="3"/>
  <c r="CF76" i="4" s="1"/>
  <c r="CB76" i="3"/>
  <c r="CB76" i="4" s="1"/>
  <c r="BX76" i="3"/>
  <c r="BX76" i="4" s="1"/>
  <c r="BT76" i="3"/>
  <c r="BT76" i="4" s="1"/>
  <c r="BP76" i="3"/>
  <c r="BP76" i="4" s="1"/>
  <c r="BL76" i="3"/>
  <c r="BL76" i="4" s="1"/>
  <c r="BH76" i="3"/>
  <c r="BH76" i="4" s="1"/>
  <c r="BD76" i="3"/>
  <c r="BD76" i="4" s="1"/>
  <c r="AZ76" i="3"/>
  <c r="AZ76" i="4" s="1"/>
  <c r="AV76" i="3"/>
  <c r="AV76" i="4" s="1"/>
  <c r="AR76" i="3"/>
  <c r="AR76" i="4" s="1"/>
  <c r="AN76" i="3"/>
  <c r="AN76" i="4" s="1"/>
  <c r="AJ76" i="3"/>
  <c r="AJ76" i="4" s="1"/>
  <c r="AF76" i="3"/>
  <c r="AF76" i="4" s="1"/>
  <c r="AB76" i="3"/>
  <c r="AB76" i="4" s="1"/>
  <c r="X76" i="3"/>
  <c r="X76" i="4" s="1"/>
  <c r="T76" i="3"/>
  <c r="T76" i="4" s="1"/>
  <c r="P76" i="3"/>
  <c r="P76" i="4" s="1"/>
  <c r="L76" i="3"/>
  <c r="L76" i="4" s="1"/>
  <c r="H76" i="3"/>
  <c r="H76" i="4" s="1"/>
  <c r="CF60" i="3"/>
  <c r="CF60" i="4" s="1"/>
  <c r="CB60" i="3"/>
  <c r="CB60" i="4" s="1"/>
  <c r="BX60" i="3"/>
  <c r="BX60" i="4" s="1"/>
  <c r="BT60" i="3"/>
  <c r="BT60" i="4" s="1"/>
  <c r="BP60" i="3"/>
  <c r="BP60" i="4" s="1"/>
  <c r="BL60" i="3"/>
  <c r="BL60" i="4" s="1"/>
  <c r="BH60" i="3"/>
  <c r="BH60" i="4" s="1"/>
  <c r="BD60" i="3"/>
  <c r="BD60" i="4" s="1"/>
  <c r="AZ60" i="3"/>
  <c r="AZ60" i="4" s="1"/>
  <c r="AV60" i="3"/>
  <c r="AV60" i="4" s="1"/>
  <c r="AR60" i="3"/>
  <c r="AR60" i="4" s="1"/>
  <c r="AN60" i="3"/>
  <c r="AN60" i="4" s="1"/>
  <c r="AJ60" i="3"/>
  <c r="AJ60" i="4" s="1"/>
  <c r="AF60" i="3"/>
  <c r="AF60" i="4" s="1"/>
  <c r="AB60" i="3"/>
  <c r="AB60" i="4" s="1"/>
  <c r="X60" i="3"/>
  <c r="X60" i="4" s="1"/>
  <c r="T60" i="3"/>
  <c r="T60" i="4" s="1"/>
  <c r="P60" i="3"/>
  <c r="P60" i="4" s="1"/>
  <c r="L60" i="3"/>
  <c r="L60" i="4" s="1"/>
  <c r="H60" i="3"/>
  <c r="H60" i="4" s="1"/>
  <c r="CE60" i="3"/>
  <c r="CE60" i="4" s="1"/>
  <c r="CA60" i="3"/>
  <c r="CA60" i="4" s="1"/>
  <c r="BW60" i="3"/>
  <c r="BW60" i="4" s="1"/>
  <c r="BS60" i="3"/>
  <c r="BS60" i="4" s="1"/>
  <c r="BO60" i="3"/>
  <c r="BO60" i="4" s="1"/>
  <c r="BK60" i="3"/>
  <c r="BK60" i="4" s="1"/>
  <c r="BG60" i="3"/>
  <c r="BG60" i="4" s="1"/>
  <c r="BC60" i="3"/>
  <c r="BC60" i="4" s="1"/>
  <c r="AY60" i="3"/>
  <c r="AY60" i="4" s="1"/>
  <c r="AU60" i="3"/>
  <c r="AU60" i="4" s="1"/>
  <c r="AQ60" i="3"/>
  <c r="AQ60" i="4" s="1"/>
  <c r="AM60" i="3"/>
  <c r="AM60" i="4" s="1"/>
  <c r="AI60" i="3"/>
  <c r="AI60" i="4" s="1"/>
  <c r="AE60" i="3"/>
  <c r="AE60" i="4" s="1"/>
  <c r="AA60" i="3"/>
  <c r="AA60" i="4" s="1"/>
  <c r="W60" i="3"/>
  <c r="W60" i="4" s="1"/>
  <c r="S60" i="3"/>
  <c r="S60" i="4" s="1"/>
  <c r="O60" i="3"/>
  <c r="O60" i="4" s="1"/>
  <c r="K60" i="3"/>
  <c r="K60" i="4" s="1"/>
  <c r="G60" i="3"/>
  <c r="G60" i="4" s="1"/>
  <c r="CH60" i="3"/>
  <c r="CH60" i="4" s="1"/>
  <c r="CD60" i="3"/>
  <c r="CD60" i="4" s="1"/>
  <c r="BZ60" i="3"/>
  <c r="BZ60" i="4" s="1"/>
  <c r="BV60" i="3"/>
  <c r="BV60" i="4" s="1"/>
  <c r="BR60" i="3"/>
  <c r="BR60" i="4" s="1"/>
  <c r="BN60" i="3"/>
  <c r="BN60" i="4" s="1"/>
  <c r="BJ60" i="3"/>
  <c r="BJ60" i="4" s="1"/>
  <c r="BF60" i="3"/>
  <c r="BF60" i="4" s="1"/>
  <c r="BB60" i="3"/>
  <c r="BB60" i="4" s="1"/>
  <c r="AX60" i="3"/>
  <c r="AX60" i="4" s="1"/>
  <c r="AT60" i="3"/>
  <c r="AT60" i="4" s="1"/>
  <c r="AP60" i="3"/>
  <c r="AP60" i="4" s="1"/>
  <c r="AL60" i="3"/>
  <c r="AL60" i="4" s="1"/>
  <c r="AH60" i="3"/>
  <c r="AH60" i="4" s="1"/>
  <c r="AD60" i="3"/>
  <c r="AD60" i="4" s="1"/>
  <c r="Z60" i="3"/>
  <c r="Z60" i="4" s="1"/>
  <c r="V60" i="3"/>
  <c r="V60" i="4" s="1"/>
  <c r="R60" i="3"/>
  <c r="R60" i="4" s="1"/>
  <c r="N60" i="3"/>
  <c r="N60" i="4" s="1"/>
  <c r="J60" i="3"/>
  <c r="J60" i="4" s="1"/>
  <c r="CG60" i="3"/>
  <c r="CG60" i="4" s="1"/>
  <c r="CC60" i="3"/>
  <c r="CC60" i="4" s="1"/>
  <c r="BY60" i="3"/>
  <c r="BY60" i="4" s="1"/>
  <c r="BU60" i="3"/>
  <c r="BU60" i="4" s="1"/>
  <c r="BQ60" i="3"/>
  <c r="BQ60" i="4" s="1"/>
  <c r="BM60" i="3"/>
  <c r="BM60" i="4" s="1"/>
  <c r="BI60" i="3"/>
  <c r="BI60" i="4" s="1"/>
  <c r="BE60" i="3"/>
  <c r="BE60" i="4" s="1"/>
  <c r="BA60" i="3"/>
  <c r="BA60" i="4" s="1"/>
  <c r="AW60" i="3"/>
  <c r="AW60" i="4" s="1"/>
  <c r="AS60" i="3"/>
  <c r="AS60" i="4" s="1"/>
  <c r="AO60" i="3"/>
  <c r="AO60" i="4" s="1"/>
  <c r="AK60" i="3"/>
  <c r="AK60" i="4" s="1"/>
  <c r="AG60" i="3"/>
  <c r="AG60" i="4" s="1"/>
  <c r="AC60" i="3"/>
  <c r="AC60" i="4" s="1"/>
  <c r="Y60" i="3"/>
  <c r="Y60" i="4" s="1"/>
  <c r="U60" i="3"/>
  <c r="U60" i="4" s="1"/>
  <c r="Q60" i="3"/>
  <c r="Q60" i="4" s="1"/>
  <c r="M60" i="3"/>
  <c r="M60" i="4" s="1"/>
  <c r="I60" i="3"/>
  <c r="I60" i="4" s="1"/>
  <c r="CE117" i="3"/>
  <c r="CE117" i="4" s="1"/>
  <c r="CA117" i="3"/>
  <c r="CA117" i="4" s="1"/>
  <c r="BW117" i="3"/>
  <c r="BW117" i="4" s="1"/>
  <c r="BS117" i="3"/>
  <c r="BS117" i="4" s="1"/>
  <c r="BO117" i="3"/>
  <c r="BO117" i="4" s="1"/>
  <c r="BK117" i="3"/>
  <c r="BK117" i="4" s="1"/>
  <c r="BG117" i="3"/>
  <c r="BG117" i="4" s="1"/>
  <c r="BC117" i="3"/>
  <c r="BC117" i="4" s="1"/>
  <c r="AY117" i="3"/>
  <c r="AY117" i="4" s="1"/>
  <c r="AU117" i="3"/>
  <c r="AU117" i="4" s="1"/>
  <c r="AQ117" i="3"/>
  <c r="AQ117" i="4" s="1"/>
  <c r="AM117" i="3"/>
  <c r="AM117" i="4" s="1"/>
  <c r="AI117" i="3"/>
  <c r="AI117" i="4" s="1"/>
  <c r="AE117" i="3"/>
  <c r="AE117" i="4" s="1"/>
  <c r="AA117" i="3"/>
  <c r="AA117" i="4" s="1"/>
  <c r="W117" i="3"/>
  <c r="W117" i="4" s="1"/>
  <c r="S117" i="3"/>
  <c r="S117" i="4" s="1"/>
  <c r="O117" i="3"/>
  <c r="O117" i="4" s="1"/>
  <c r="K117" i="3"/>
  <c r="K117" i="4" s="1"/>
  <c r="G117" i="3"/>
  <c r="G117" i="4" s="1"/>
  <c r="CH117" i="3"/>
  <c r="CH117" i="4" s="1"/>
  <c r="CD117" i="3"/>
  <c r="CD117" i="4" s="1"/>
  <c r="BZ117" i="3"/>
  <c r="BZ117" i="4" s="1"/>
  <c r="BV117" i="3"/>
  <c r="BV117" i="4" s="1"/>
  <c r="BR117" i="3"/>
  <c r="BR117" i="4" s="1"/>
  <c r="BN117" i="3"/>
  <c r="BN117" i="4" s="1"/>
  <c r="BJ117" i="3"/>
  <c r="BJ117" i="4" s="1"/>
  <c r="BF117" i="3"/>
  <c r="BF117" i="4" s="1"/>
  <c r="BB117" i="3"/>
  <c r="BB117" i="4" s="1"/>
  <c r="AX117" i="3"/>
  <c r="AX117" i="4" s="1"/>
  <c r="AT117" i="3"/>
  <c r="AT117" i="4" s="1"/>
  <c r="AP117" i="3"/>
  <c r="AP117" i="4" s="1"/>
  <c r="AL117" i="3"/>
  <c r="AL117" i="4" s="1"/>
  <c r="AH117" i="3"/>
  <c r="AH117" i="4" s="1"/>
  <c r="AD117" i="3"/>
  <c r="AD117" i="4" s="1"/>
  <c r="Z117" i="3"/>
  <c r="Z117" i="4" s="1"/>
  <c r="V117" i="3"/>
  <c r="V117" i="4" s="1"/>
  <c r="R117" i="3"/>
  <c r="R117" i="4" s="1"/>
  <c r="N117" i="3"/>
  <c r="N117" i="4" s="1"/>
  <c r="J117" i="3"/>
  <c r="J117" i="4" s="1"/>
  <c r="CG117" i="3"/>
  <c r="CG117" i="4" s="1"/>
  <c r="CC117" i="3"/>
  <c r="CC117" i="4" s="1"/>
  <c r="BY117" i="3"/>
  <c r="BY117" i="4" s="1"/>
  <c r="BU117" i="3"/>
  <c r="BU117" i="4" s="1"/>
  <c r="BQ117" i="3"/>
  <c r="BQ117" i="4" s="1"/>
  <c r="BM117" i="3"/>
  <c r="BM117" i="4" s="1"/>
  <c r="BI117" i="3"/>
  <c r="BI117" i="4" s="1"/>
  <c r="BE117" i="3"/>
  <c r="BE117" i="4" s="1"/>
  <c r="BA117" i="3"/>
  <c r="BA117" i="4" s="1"/>
  <c r="AW117" i="3"/>
  <c r="AW117" i="4" s="1"/>
  <c r="AS117" i="3"/>
  <c r="AS117" i="4" s="1"/>
  <c r="AO117" i="3"/>
  <c r="AO117" i="4" s="1"/>
  <c r="AK117" i="3"/>
  <c r="AK117" i="4" s="1"/>
  <c r="AG117" i="3"/>
  <c r="AG117" i="4" s="1"/>
  <c r="AC117" i="3"/>
  <c r="AC117" i="4" s="1"/>
  <c r="Y117" i="3"/>
  <c r="Y117" i="4" s="1"/>
  <c r="U117" i="3"/>
  <c r="U117" i="4" s="1"/>
  <c r="Q117" i="3"/>
  <c r="Q117" i="4" s="1"/>
  <c r="M117" i="3"/>
  <c r="M117" i="4" s="1"/>
  <c r="I117" i="3"/>
  <c r="I117" i="4" s="1"/>
  <c r="CF117" i="3"/>
  <c r="CF117" i="4" s="1"/>
  <c r="CB117" i="3"/>
  <c r="CB117" i="4" s="1"/>
  <c r="BX117" i="3"/>
  <c r="BX117" i="4" s="1"/>
  <c r="BT117" i="3"/>
  <c r="BT117" i="4" s="1"/>
  <c r="BP117" i="3"/>
  <c r="BP117" i="4" s="1"/>
  <c r="BL117" i="3"/>
  <c r="BL117" i="4" s="1"/>
  <c r="BH117" i="3"/>
  <c r="BH117" i="4" s="1"/>
  <c r="BD117" i="3"/>
  <c r="BD117" i="4" s="1"/>
  <c r="AZ117" i="3"/>
  <c r="AZ117" i="4" s="1"/>
  <c r="AV117" i="3"/>
  <c r="AV117" i="4" s="1"/>
  <c r="AR117" i="3"/>
  <c r="AR117" i="4" s="1"/>
  <c r="AN117" i="3"/>
  <c r="AN117" i="4" s="1"/>
  <c r="AJ117" i="3"/>
  <c r="AJ117" i="4" s="1"/>
  <c r="AF117" i="3"/>
  <c r="AF117" i="4" s="1"/>
  <c r="AB117" i="3"/>
  <c r="AB117" i="4" s="1"/>
  <c r="X117" i="3"/>
  <c r="X117" i="4" s="1"/>
  <c r="T117" i="3"/>
  <c r="T117" i="4" s="1"/>
  <c r="P117" i="3"/>
  <c r="P117" i="4" s="1"/>
  <c r="L117" i="3"/>
  <c r="L117" i="4" s="1"/>
  <c r="H117" i="3"/>
  <c r="H117" i="4" s="1"/>
  <c r="CF37" i="3"/>
  <c r="CF37" i="4" s="1"/>
  <c r="CB37" i="3"/>
  <c r="CB37" i="4" s="1"/>
  <c r="BX37" i="3"/>
  <c r="BX37" i="4" s="1"/>
  <c r="BT37" i="3"/>
  <c r="BT37" i="4" s="1"/>
  <c r="BP37" i="3"/>
  <c r="BP37" i="4" s="1"/>
  <c r="BL37" i="3"/>
  <c r="BL37" i="4" s="1"/>
  <c r="BH37" i="3"/>
  <c r="BH37" i="4" s="1"/>
  <c r="BD37" i="3"/>
  <c r="BD37" i="4" s="1"/>
  <c r="AZ37" i="3"/>
  <c r="AZ37" i="4" s="1"/>
  <c r="AV37" i="3"/>
  <c r="AV37" i="4" s="1"/>
  <c r="AR37" i="3"/>
  <c r="AR37" i="4" s="1"/>
  <c r="AN37" i="3"/>
  <c r="AN37" i="4" s="1"/>
  <c r="AJ37" i="3"/>
  <c r="AJ37" i="4" s="1"/>
  <c r="AF37" i="3"/>
  <c r="AF37" i="4" s="1"/>
  <c r="AB37" i="3"/>
  <c r="AB37" i="4" s="1"/>
  <c r="X37" i="3"/>
  <c r="X37" i="4" s="1"/>
  <c r="T37" i="3"/>
  <c r="T37" i="4" s="1"/>
  <c r="P37" i="3"/>
  <c r="P37" i="4" s="1"/>
  <c r="L37" i="3"/>
  <c r="L37" i="4" s="1"/>
  <c r="H37" i="3"/>
  <c r="H37" i="4" s="1"/>
  <c r="CE37" i="3"/>
  <c r="CE37" i="4" s="1"/>
  <c r="CA37" i="3"/>
  <c r="CA37" i="4" s="1"/>
  <c r="BW37" i="3"/>
  <c r="BW37" i="4" s="1"/>
  <c r="BS37" i="3"/>
  <c r="BS37" i="4" s="1"/>
  <c r="BO37" i="3"/>
  <c r="BO37" i="4" s="1"/>
  <c r="BK37" i="3"/>
  <c r="BK37" i="4" s="1"/>
  <c r="BG37" i="3"/>
  <c r="BG37" i="4" s="1"/>
  <c r="BC37" i="3"/>
  <c r="BC37" i="4" s="1"/>
  <c r="AY37" i="3"/>
  <c r="AY37" i="4" s="1"/>
  <c r="AU37" i="3"/>
  <c r="AU37" i="4" s="1"/>
  <c r="AQ37" i="3"/>
  <c r="AQ37" i="4" s="1"/>
  <c r="AM37" i="3"/>
  <c r="AM37" i="4" s="1"/>
  <c r="AI37" i="3"/>
  <c r="AI37" i="4" s="1"/>
  <c r="AE37" i="3"/>
  <c r="AE37" i="4" s="1"/>
  <c r="AA37" i="3"/>
  <c r="AA37" i="4" s="1"/>
  <c r="W37" i="3"/>
  <c r="W37" i="4" s="1"/>
  <c r="S37" i="3"/>
  <c r="S37" i="4" s="1"/>
  <c r="O37" i="3"/>
  <c r="O37" i="4" s="1"/>
  <c r="K37" i="3"/>
  <c r="K37" i="4" s="1"/>
  <c r="G37" i="3"/>
  <c r="G37" i="4" s="1"/>
  <c r="CH37" i="3"/>
  <c r="CH37" i="4" s="1"/>
  <c r="CD37" i="3"/>
  <c r="CD37" i="4" s="1"/>
  <c r="BZ37" i="3"/>
  <c r="BZ37" i="4" s="1"/>
  <c r="BV37" i="3"/>
  <c r="BV37" i="4" s="1"/>
  <c r="BR37" i="3"/>
  <c r="BR37" i="4" s="1"/>
  <c r="BN37" i="3"/>
  <c r="BN37" i="4" s="1"/>
  <c r="BJ37" i="3"/>
  <c r="BJ37" i="4" s="1"/>
  <c r="BF37" i="3"/>
  <c r="BF37" i="4" s="1"/>
  <c r="BB37" i="3"/>
  <c r="BB37" i="4" s="1"/>
  <c r="AX37" i="3"/>
  <c r="AX37" i="4" s="1"/>
  <c r="AT37" i="3"/>
  <c r="AT37" i="4" s="1"/>
  <c r="AP37" i="3"/>
  <c r="AP37" i="4" s="1"/>
  <c r="AL37" i="3"/>
  <c r="AL37" i="4" s="1"/>
  <c r="AH37" i="3"/>
  <c r="AH37" i="4" s="1"/>
  <c r="AD37" i="3"/>
  <c r="AD37" i="4" s="1"/>
  <c r="Z37" i="3"/>
  <c r="Z37" i="4" s="1"/>
  <c r="V37" i="3"/>
  <c r="V37" i="4" s="1"/>
  <c r="R37" i="3"/>
  <c r="R37" i="4" s="1"/>
  <c r="N37" i="3"/>
  <c r="N37" i="4" s="1"/>
  <c r="J37" i="3"/>
  <c r="J37" i="4" s="1"/>
  <c r="CG37" i="3"/>
  <c r="CG37" i="4" s="1"/>
  <c r="CC37" i="3"/>
  <c r="CC37" i="4" s="1"/>
  <c r="BY37" i="3"/>
  <c r="BY37" i="4" s="1"/>
  <c r="BU37" i="3"/>
  <c r="BU37" i="4" s="1"/>
  <c r="BQ37" i="3"/>
  <c r="BQ37" i="4" s="1"/>
  <c r="BM37" i="3"/>
  <c r="BM37" i="4" s="1"/>
  <c r="BI37" i="3"/>
  <c r="BI37" i="4" s="1"/>
  <c r="BE37" i="3"/>
  <c r="BE37" i="4" s="1"/>
  <c r="BA37" i="3"/>
  <c r="BA37" i="4" s="1"/>
  <c r="AW37" i="3"/>
  <c r="AW37" i="4" s="1"/>
  <c r="AS37" i="3"/>
  <c r="AS37" i="4" s="1"/>
  <c r="AO37" i="3"/>
  <c r="AO37" i="4" s="1"/>
  <c r="AK37" i="3"/>
  <c r="AK37" i="4" s="1"/>
  <c r="AG37" i="3"/>
  <c r="AG37" i="4" s="1"/>
  <c r="AC37" i="3"/>
  <c r="AC37" i="4" s="1"/>
  <c r="Y37" i="3"/>
  <c r="Y37" i="4" s="1"/>
  <c r="U37" i="3"/>
  <c r="U37" i="4" s="1"/>
  <c r="Q37" i="3"/>
  <c r="Q37" i="4" s="1"/>
  <c r="M37" i="3"/>
  <c r="M37" i="4" s="1"/>
  <c r="I37" i="3"/>
  <c r="I37" i="4" s="1"/>
  <c r="CF13" i="3"/>
  <c r="CF13" i="4" s="1"/>
  <c r="CB13" i="3"/>
  <c r="CB13" i="4" s="1"/>
  <c r="BX13" i="3"/>
  <c r="BX13" i="4" s="1"/>
  <c r="BT13" i="3"/>
  <c r="BT13" i="4" s="1"/>
  <c r="BP13" i="3"/>
  <c r="BP13" i="4" s="1"/>
  <c r="BL13" i="3"/>
  <c r="BL13" i="4" s="1"/>
  <c r="BH13" i="3"/>
  <c r="BH13" i="4" s="1"/>
  <c r="BD13" i="3"/>
  <c r="BD13" i="4" s="1"/>
  <c r="AZ13" i="3"/>
  <c r="AZ13" i="4" s="1"/>
  <c r="AV13" i="3"/>
  <c r="AV13" i="4" s="1"/>
  <c r="AR13" i="3"/>
  <c r="AR13" i="4" s="1"/>
  <c r="AN13" i="3"/>
  <c r="AN13" i="4" s="1"/>
  <c r="AJ13" i="3"/>
  <c r="AJ13" i="4" s="1"/>
  <c r="AF13" i="3"/>
  <c r="AF13" i="4" s="1"/>
  <c r="AB13" i="3"/>
  <c r="AB13" i="4" s="1"/>
  <c r="X13" i="3"/>
  <c r="X13" i="4" s="1"/>
  <c r="T13" i="3"/>
  <c r="T13" i="4" s="1"/>
  <c r="P13" i="3"/>
  <c r="P13" i="4" s="1"/>
  <c r="L13" i="3"/>
  <c r="L13" i="4" s="1"/>
  <c r="H13" i="3"/>
  <c r="H13" i="4" s="1"/>
  <c r="CE13" i="3"/>
  <c r="CE13" i="4" s="1"/>
  <c r="CA13" i="3"/>
  <c r="CA13" i="4" s="1"/>
  <c r="BW13" i="3"/>
  <c r="BW13" i="4" s="1"/>
  <c r="BS13" i="3"/>
  <c r="BS13" i="4" s="1"/>
  <c r="BO13" i="3"/>
  <c r="BO13" i="4" s="1"/>
  <c r="BK13" i="3"/>
  <c r="BK13" i="4" s="1"/>
  <c r="BG13" i="3"/>
  <c r="BG13" i="4" s="1"/>
  <c r="BC13" i="3"/>
  <c r="BC13" i="4" s="1"/>
  <c r="AY13" i="3"/>
  <c r="AY13" i="4" s="1"/>
  <c r="AU13" i="3"/>
  <c r="AU13" i="4" s="1"/>
  <c r="AQ13" i="3"/>
  <c r="AQ13" i="4" s="1"/>
  <c r="AM13" i="3"/>
  <c r="AM13" i="4" s="1"/>
  <c r="AI13" i="3"/>
  <c r="AI13" i="4" s="1"/>
  <c r="AE13" i="3"/>
  <c r="AE13" i="4" s="1"/>
  <c r="AA13" i="3"/>
  <c r="AA13" i="4" s="1"/>
  <c r="W13" i="3"/>
  <c r="W13" i="4" s="1"/>
  <c r="S13" i="3"/>
  <c r="S13" i="4" s="1"/>
  <c r="O13" i="3"/>
  <c r="O13" i="4" s="1"/>
  <c r="K13" i="3"/>
  <c r="K13" i="4" s="1"/>
  <c r="G13" i="3"/>
  <c r="G13" i="4" s="1"/>
  <c r="CH13" i="3"/>
  <c r="CH13" i="4" s="1"/>
  <c r="CD13" i="3"/>
  <c r="CD13" i="4" s="1"/>
  <c r="BZ13" i="3"/>
  <c r="BZ13" i="4" s="1"/>
  <c r="BV13" i="3"/>
  <c r="BV13" i="4" s="1"/>
  <c r="BR13" i="3"/>
  <c r="BR13" i="4" s="1"/>
  <c r="BN13" i="3"/>
  <c r="BN13" i="4" s="1"/>
  <c r="BJ13" i="3"/>
  <c r="BJ13" i="4" s="1"/>
  <c r="BF13" i="3"/>
  <c r="BF13" i="4" s="1"/>
  <c r="BB13" i="3"/>
  <c r="BB13" i="4" s="1"/>
  <c r="AX13" i="3"/>
  <c r="AX13" i="4" s="1"/>
  <c r="AT13" i="3"/>
  <c r="AT13" i="4" s="1"/>
  <c r="AP13" i="3"/>
  <c r="AP13" i="4" s="1"/>
  <c r="AL13" i="3"/>
  <c r="AL13" i="4" s="1"/>
  <c r="AH13" i="3"/>
  <c r="AH13" i="4" s="1"/>
  <c r="AD13" i="3"/>
  <c r="AD13" i="4" s="1"/>
  <c r="Z13" i="3"/>
  <c r="Z13" i="4" s="1"/>
  <c r="V13" i="3"/>
  <c r="V13" i="4" s="1"/>
  <c r="R13" i="3"/>
  <c r="R13" i="4" s="1"/>
  <c r="N13" i="3"/>
  <c r="N13" i="4" s="1"/>
  <c r="J13" i="3"/>
  <c r="J13" i="4" s="1"/>
  <c r="CG13" i="3"/>
  <c r="CG13" i="4" s="1"/>
  <c r="CC13" i="3"/>
  <c r="CC13" i="4" s="1"/>
  <c r="BY13" i="3"/>
  <c r="BY13" i="4" s="1"/>
  <c r="BU13" i="3"/>
  <c r="BU13" i="4" s="1"/>
  <c r="BQ13" i="3"/>
  <c r="BQ13" i="4" s="1"/>
  <c r="BM13" i="3"/>
  <c r="BM13" i="4" s="1"/>
  <c r="BI13" i="3"/>
  <c r="BI13" i="4" s="1"/>
  <c r="BE13" i="3"/>
  <c r="BE13" i="4" s="1"/>
  <c r="BA13" i="3"/>
  <c r="BA13" i="4" s="1"/>
  <c r="AW13" i="3"/>
  <c r="AW13" i="4" s="1"/>
  <c r="AS13" i="3"/>
  <c r="AS13" i="4" s="1"/>
  <c r="AO13" i="3"/>
  <c r="AO13" i="4" s="1"/>
  <c r="AK13" i="3"/>
  <c r="AK13" i="4" s="1"/>
  <c r="AG13" i="3"/>
  <c r="AG13" i="4" s="1"/>
  <c r="AC13" i="3"/>
  <c r="AC13" i="4" s="1"/>
  <c r="Y13" i="3"/>
  <c r="Y13" i="4" s="1"/>
  <c r="U13" i="3"/>
  <c r="U13" i="4" s="1"/>
  <c r="Q13" i="3"/>
  <c r="Q13" i="4" s="1"/>
  <c r="M13" i="3"/>
  <c r="M13" i="4" s="1"/>
  <c r="I13" i="3"/>
  <c r="I13" i="4" s="1"/>
  <c r="CG238" i="3"/>
  <c r="CG238" i="4" s="1"/>
  <c r="CC238" i="3"/>
  <c r="CC238" i="4" s="1"/>
  <c r="BY238" i="3"/>
  <c r="BY238" i="4" s="1"/>
  <c r="BU238" i="3"/>
  <c r="BU238" i="4" s="1"/>
  <c r="BQ238" i="3"/>
  <c r="BQ238" i="4" s="1"/>
  <c r="BM238" i="3"/>
  <c r="BM238" i="4" s="1"/>
  <c r="BI238" i="3"/>
  <c r="BI238" i="4" s="1"/>
  <c r="BE238" i="3"/>
  <c r="BE238" i="4" s="1"/>
  <c r="BA238" i="3"/>
  <c r="BA238" i="4" s="1"/>
  <c r="AW238" i="3"/>
  <c r="AW238" i="4" s="1"/>
  <c r="AS238" i="3"/>
  <c r="AS238" i="4" s="1"/>
  <c r="AO238" i="3"/>
  <c r="AO238" i="4" s="1"/>
  <c r="AK238" i="3"/>
  <c r="AK238" i="4" s="1"/>
  <c r="AG238" i="3"/>
  <c r="AG238" i="4" s="1"/>
  <c r="AC238" i="3"/>
  <c r="AC238" i="4" s="1"/>
  <c r="Y238" i="3"/>
  <c r="Y238" i="4" s="1"/>
  <c r="U238" i="3"/>
  <c r="U238" i="4" s="1"/>
  <c r="Q238" i="3"/>
  <c r="Q238" i="4" s="1"/>
  <c r="M238" i="3"/>
  <c r="M238" i="4" s="1"/>
  <c r="I238" i="3"/>
  <c r="I238" i="4" s="1"/>
  <c r="CF238" i="3"/>
  <c r="CF238" i="4" s="1"/>
  <c r="CB238" i="3"/>
  <c r="CB238" i="4" s="1"/>
  <c r="BX238" i="3"/>
  <c r="BX238" i="4" s="1"/>
  <c r="BT238" i="3"/>
  <c r="BT238" i="4" s="1"/>
  <c r="BP238" i="3"/>
  <c r="BP238" i="4" s="1"/>
  <c r="BL238" i="3"/>
  <c r="BL238" i="4" s="1"/>
  <c r="BH238" i="3"/>
  <c r="BH238" i="4" s="1"/>
  <c r="BD238" i="3"/>
  <c r="BD238" i="4" s="1"/>
  <c r="AZ238" i="3"/>
  <c r="AZ238" i="4" s="1"/>
  <c r="AV238" i="3"/>
  <c r="AV238" i="4" s="1"/>
  <c r="AR238" i="3"/>
  <c r="AR238" i="4" s="1"/>
  <c r="AN238" i="3"/>
  <c r="AN238" i="4" s="1"/>
  <c r="AJ238" i="3"/>
  <c r="AJ238" i="4" s="1"/>
  <c r="AF238" i="3"/>
  <c r="AF238" i="4" s="1"/>
  <c r="AB238" i="3"/>
  <c r="AB238" i="4" s="1"/>
  <c r="X238" i="3"/>
  <c r="X238" i="4" s="1"/>
  <c r="T238" i="3"/>
  <c r="T238" i="4" s="1"/>
  <c r="P238" i="3"/>
  <c r="P238" i="4" s="1"/>
  <c r="L238" i="3"/>
  <c r="L238" i="4" s="1"/>
  <c r="H238" i="3"/>
  <c r="H238" i="4" s="1"/>
  <c r="CE238" i="3"/>
  <c r="CE238" i="4" s="1"/>
  <c r="CA238" i="3"/>
  <c r="CA238" i="4" s="1"/>
  <c r="BW238" i="3"/>
  <c r="BW238" i="4" s="1"/>
  <c r="BS238" i="3"/>
  <c r="BS238" i="4" s="1"/>
  <c r="BO238" i="3"/>
  <c r="BO238" i="4" s="1"/>
  <c r="BK238" i="3"/>
  <c r="BK238" i="4" s="1"/>
  <c r="BG238" i="3"/>
  <c r="BG238" i="4" s="1"/>
  <c r="BC238" i="3"/>
  <c r="BC238" i="4" s="1"/>
  <c r="AY238" i="3"/>
  <c r="AY238" i="4" s="1"/>
  <c r="AU238" i="3"/>
  <c r="AU238" i="4" s="1"/>
  <c r="AQ238" i="3"/>
  <c r="AQ238" i="4" s="1"/>
  <c r="AM238" i="3"/>
  <c r="AM238" i="4" s="1"/>
  <c r="AI238" i="3"/>
  <c r="AI238" i="4" s="1"/>
  <c r="AE238" i="3"/>
  <c r="AE238" i="4" s="1"/>
  <c r="AA238" i="3"/>
  <c r="AA238" i="4" s="1"/>
  <c r="W238" i="3"/>
  <c r="W238" i="4" s="1"/>
  <c r="S238" i="3"/>
  <c r="S238" i="4" s="1"/>
  <c r="O238" i="3"/>
  <c r="O238" i="4" s="1"/>
  <c r="K238" i="3"/>
  <c r="K238" i="4" s="1"/>
  <c r="G238" i="3"/>
  <c r="G238" i="4" s="1"/>
  <c r="CH238" i="3"/>
  <c r="CH238" i="4" s="1"/>
  <c r="CD238" i="3"/>
  <c r="CD238" i="4" s="1"/>
  <c r="BZ238" i="3"/>
  <c r="BZ238" i="4" s="1"/>
  <c r="BV238" i="3"/>
  <c r="BV238" i="4" s="1"/>
  <c r="BR238" i="3"/>
  <c r="BR238" i="4" s="1"/>
  <c r="BN238" i="3"/>
  <c r="BN238" i="4" s="1"/>
  <c r="BJ238" i="3"/>
  <c r="BJ238" i="4" s="1"/>
  <c r="BF238" i="3"/>
  <c r="BF238" i="4" s="1"/>
  <c r="BB238" i="3"/>
  <c r="BB238" i="4" s="1"/>
  <c r="AX238" i="3"/>
  <c r="AX238" i="4" s="1"/>
  <c r="AT238" i="3"/>
  <c r="AT238" i="4" s="1"/>
  <c r="AP238" i="3"/>
  <c r="AP238" i="4" s="1"/>
  <c r="AL238" i="3"/>
  <c r="AL238" i="4" s="1"/>
  <c r="AH238" i="3"/>
  <c r="AH238" i="4" s="1"/>
  <c r="AD238" i="3"/>
  <c r="AD238" i="4" s="1"/>
  <c r="Z238" i="3"/>
  <c r="Z238" i="4" s="1"/>
  <c r="V238" i="3"/>
  <c r="V238" i="4" s="1"/>
  <c r="R238" i="3"/>
  <c r="R238" i="4" s="1"/>
  <c r="N238" i="3"/>
  <c r="N238" i="4" s="1"/>
  <c r="J238" i="3"/>
  <c r="J238" i="4" s="1"/>
  <c r="CG198" i="3"/>
  <c r="CG198" i="4" s="1"/>
  <c r="CC198" i="3"/>
  <c r="CC198" i="4" s="1"/>
  <c r="BY198" i="3"/>
  <c r="BY198" i="4" s="1"/>
  <c r="BU198" i="3"/>
  <c r="BU198" i="4" s="1"/>
  <c r="BQ198" i="3"/>
  <c r="BQ198" i="4" s="1"/>
  <c r="BM198" i="3"/>
  <c r="BM198" i="4" s="1"/>
  <c r="BI198" i="3"/>
  <c r="BI198" i="4" s="1"/>
  <c r="BE198" i="3"/>
  <c r="BE198" i="4" s="1"/>
  <c r="BA198" i="3"/>
  <c r="BA198" i="4" s="1"/>
  <c r="AW198" i="3"/>
  <c r="AW198" i="4" s="1"/>
  <c r="AS198" i="3"/>
  <c r="AS198" i="4" s="1"/>
  <c r="AO198" i="3"/>
  <c r="AO198" i="4" s="1"/>
  <c r="AK198" i="3"/>
  <c r="AK198" i="4" s="1"/>
  <c r="AG198" i="3"/>
  <c r="AG198" i="4" s="1"/>
  <c r="AC198" i="3"/>
  <c r="AC198" i="4" s="1"/>
  <c r="Y198" i="3"/>
  <c r="Y198" i="4" s="1"/>
  <c r="U198" i="3"/>
  <c r="U198" i="4" s="1"/>
  <c r="Q198" i="3"/>
  <c r="Q198" i="4" s="1"/>
  <c r="M198" i="3"/>
  <c r="M198" i="4" s="1"/>
  <c r="I198" i="3"/>
  <c r="I198" i="4" s="1"/>
  <c r="CF198" i="3"/>
  <c r="CF198" i="4" s="1"/>
  <c r="CB198" i="3"/>
  <c r="CB198" i="4" s="1"/>
  <c r="BX198" i="3"/>
  <c r="BX198" i="4" s="1"/>
  <c r="BT198" i="3"/>
  <c r="BT198" i="4" s="1"/>
  <c r="BP198" i="3"/>
  <c r="BP198" i="4" s="1"/>
  <c r="BL198" i="3"/>
  <c r="BL198" i="4" s="1"/>
  <c r="BH198" i="3"/>
  <c r="BH198" i="4" s="1"/>
  <c r="BD198" i="3"/>
  <c r="BD198" i="4" s="1"/>
  <c r="AZ198" i="3"/>
  <c r="AZ198" i="4" s="1"/>
  <c r="AV198" i="3"/>
  <c r="AV198" i="4" s="1"/>
  <c r="AR198" i="3"/>
  <c r="AR198" i="4" s="1"/>
  <c r="AN198" i="3"/>
  <c r="AN198" i="4" s="1"/>
  <c r="AJ198" i="3"/>
  <c r="AJ198" i="4" s="1"/>
  <c r="AF198" i="3"/>
  <c r="AF198" i="4" s="1"/>
  <c r="AB198" i="3"/>
  <c r="AB198" i="4" s="1"/>
  <c r="X198" i="3"/>
  <c r="X198" i="4" s="1"/>
  <c r="T198" i="3"/>
  <c r="T198" i="4" s="1"/>
  <c r="P198" i="3"/>
  <c r="P198" i="4" s="1"/>
  <c r="L198" i="3"/>
  <c r="L198" i="4" s="1"/>
  <c r="H198" i="3"/>
  <c r="H198" i="4" s="1"/>
  <c r="CE198" i="3"/>
  <c r="CE198" i="4" s="1"/>
  <c r="CA198" i="3"/>
  <c r="CA198" i="4" s="1"/>
  <c r="BW198" i="3"/>
  <c r="BW198" i="4" s="1"/>
  <c r="BS198" i="3"/>
  <c r="BS198" i="4" s="1"/>
  <c r="BO198" i="3"/>
  <c r="BO198" i="4" s="1"/>
  <c r="BK198" i="3"/>
  <c r="BK198" i="4" s="1"/>
  <c r="BG198" i="3"/>
  <c r="BG198" i="4" s="1"/>
  <c r="BC198" i="3"/>
  <c r="BC198" i="4" s="1"/>
  <c r="AY198" i="3"/>
  <c r="AY198" i="4" s="1"/>
  <c r="AU198" i="3"/>
  <c r="AU198" i="4" s="1"/>
  <c r="AQ198" i="3"/>
  <c r="AQ198" i="4" s="1"/>
  <c r="AM198" i="3"/>
  <c r="AM198" i="4" s="1"/>
  <c r="AI198" i="3"/>
  <c r="AI198" i="4" s="1"/>
  <c r="AE198" i="3"/>
  <c r="AE198" i="4" s="1"/>
  <c r="AA198" i="3"/>
  <c r="AA198" i="4" s="1"/>
  <c r="W198" i="3"/>
  <c r="W198" i="4" s="1"/>
  <c r="S198" i="3"/>
  <c r="S198" i="4" s="1"/>
  <c r="O198" i="3"/>
  <c r="O198" i="4" s="1"/>
  <c r="K198" i="3"/>
  <c r="K198" i="4" s="1"/>
  <c r="G198" i="3"/>
  <c r="G198" i="4" s="1"/>
  <c r="CH198" i="3"/>
  <c r="CH198" i="4" s="1"/>
  <c r="CD198" i="3"/>
  <c r="CD198" i="4" s="1"/>
  <c r="BZ198" i="3"/>
  <c r="BZ198" i="4" s="1"/>
  <c r="BV198" i="3"/>
  <c r="BV198" i="4" s="1"/>
  <c r="BR198" i="3"/>
  <c r="BR198" i="4" s="1"/>
  <c r="BN198" i="3"/>
  <c r="BN198" i="4" s="1"/>
  <c r="BJ198" i="3"/>
  <c r="BJ198" i="4" s="1"/>
  <c r="BF198" i="3"/>
  <c r="BF198" i="4" s="1"/>
  <c r="BB198" i="3"/>
  <c r="BB198" i="4" s="1"/>
  <c r="AX198" i="3"/>
  <c r="AX198" i="4" s="1"/>
  <c r="AT198" i="3"/>
  <c r="AT198" i="4" s="1"/>
  <c r="AP198" i="3"/>
  <c r="AP198" i="4" s="1"/>
  <c r="AL198" i="3"/>
  <c r="AL198" i="4" s="1"/>
  <c r="AH198" i="3"/>
  <c r="AH198" i="4" s="1"/>
  <c r="AD198" i="3"/>
  <c r="AD198" i="4" s="1"/>
  <c r="Z198" i="3"/>
  <c r="Z198" i="4" s="1"/>
  <c r="V198" i="3"/>
  <c r="V198" i="4" s="1"/>
  <c r="R198" i="3"/>
  <c r="R198" i="4" s="1"/>
  <c r="N198" i="3"/>
  <c r="N198" i="4" s="1"/>
  <c r="J198" i="3"/>
  <c r="J198" i="4" s="1"/>
  <c r="CG182" i="3"/>
  <c r="CG182" i="4" s="1"/>
  <c r="CC182" i="3"/>
  <c r="CC182" i="4" s="1"/>
  <c r="BY182" i="3"/>
  <c r="BY182" i="4" s="1"/>
  <c r="BU182" i="3"/>
  <c r="BU182" i="4" s="1"/>
  <c r="BQ182" i="3"/>
  <c r="BQ182" i="4" s="1"/>
  <c r="BM182" i="3"/>
  <c r="BM182" i="4" s="1"/>
  <c r="BI182" i="3"/>
  <c r="BI182" i="4" s="1"/>
  <c r="BE182" i="3"/>
  <c r="BE182" i="4" s="1"/>
  <c r="BA182" i="3"/>
  <c r="BA182" i="4" s="1"/>
  <c r="AW182" i="3"/>
  <c r="AW182" i="4" s="1"/>
  <c r="AS182" i="3"/>
  <c r="AS182" i="4" s="1"/>
  <c r="AO182" i="3"/>
  <c r="AO182" i="4" s="1"/>
  <c r="AK182" i="3"/>
  <c r="AK182" i="4" s="1"/>
  <c r="AG182" i="3"/>
  <c r="AG182" i="4" s="1"/>
  <c r="AC182" i="3"/>
  <c r="AC182" i="4" s="1"/>
  <c r="Y182" i="3"/>
  <c r="Y182" i="4" s="1"/>
  <c r="U182" i="3"/>
  <c r="U182" i="4" s="1"/>
  <c r="Q182" i="3"/>
  <c r="Q182" i="4" s="1"/>
  <c r="M182" i="3"/>
  <c r="M182" i="4" s="1"/>
  <c r="I182" i="3"/>
  <c r="I182" i="4" s="1"/>
  <c r="CF182" i="3"/>
  <c r="CF182" i="4" s="1"/>
  <c r="CB182" i="3"/>
  <c r="CB182" i="4" s="1"/>
  <c r="BX182" i="3"/>
  <c r="BX182" i="4" s="1"/>
  <c r="BT182" i="3"/>
  <c r="BT182" i="4" s="1"/>
  <c r="BP182" i="3"/>
  <c r="BP182" i="4" s="1"/>
  <c r="BL182" i="3"/>
  <c r="BL182" i="4" s="1"/>
  <c r="BH182" i="3"/>
  <c r="BH182" i="4" s="1"/>
  <c r="BD182" i="3"/>
  <c r="BD182" i="4" s="1"/>
  <c r="AZ182" i="3"/>
  <c r="AZ182" i="4" s="1"/>
  <c r="AV182" i="3"/>
  <c r="AV182" i="4" s="1"/>
  <c r="AR182" i="3"/>
  <c r="AR182" i="4" s="1"/>
  <c r="AN182" i="3"/>
  <c r="AN182" i="4" s="1"/>
  <c r="AJ182" i="3"/>
  <c r="AJ182" i="4" s="1"/>
  <c r="AF182" i="3"/>
  <c r="AF182" i="4" s="1"/>
  <c r="AB182" i="3"/>
  <c r="AB182" i="4" s="1"/>
  <c r="X182" i="3"/>
  <c r="X182" i="4" s="1"/>
  <c r="T182" i="3"/>
  <c r="T182" i="4" s="1"/>
  <c r="P182" i="3"/>
  <c r="P182" i="4" s="1"/>
  <c r="L182" i="3"/>
  <c r="L182" i="4" s="1"/>
  <c r="H182" i="3"/>
  <c r="H182" i="4" s="1"/>
  <c r="CE182" i="3"/>
  <c r="CE182" i="4" s="1"/>
  <c r="CA182" i="3"/>
  <c r="CA182" i="4" s="1"/>
  <c r="BW182" i="3"/>
  <c r="BW182" i="4" s="1"/>
  <c r="BS182" i="3"/>
  <c r="BS182" i="4" s="1"/>
  <c r="BO182" i="3"/>
  <c r="BO182" i="4" s="1"/>
  <c r="BK182" i="3"/>
  <c r="BK182" i="4" s="1"/>
  <c r="BG182" i="3"/>
  <c r="BG182" i="4" s="1"/>
  <c r="BC182" i="3"/>
  <c r="BC182" i="4" s="1"/>
  <c r="AY182" i="3"/>
  <c r="AY182" i="4" s="1"/>
  <c r="AU182" i="3"/>
  <c r="AU182" i="4" s="1"/>
  <c r="AQ182" i="3"/>
  <c r="AQ182" i="4" s="1"/>
  <c r="AM182" i="3"/>
  <c r="AM182" i="4" s="1"/>
  <c r="AI182" i="3"/>
  <c r="AI182" i="4" s="1"/>
  <c r="AE182" i="3"/>
  <c r="AE182" i="4" s="1"/>
  <c r="AA182" i="3"/>
  <c r="AA182" i="4" s="1"/>
  <c r="W182" i="3"/>
  <c r="W182" i="4" s="1"/>
  <c r="S182" i="3"/>
  <c r="S182" i="4" s="1"/>
  <c r="O182" i="3"/>
  <c r="O182" i="4" s="1"/>
  <c r="K182" i="3"/>
  <c r="K182" i="4" s="1"/>
  <c r="G182" i="3"/>
  <c r="G182" i="4" s="1"/>
  <c r="CH182" i="3"/>
  <c r="CH182" i="4" s="1"/>
  <c r="CD182" i="3"/>
  <c r="CD182" i="4" s="1"/>
  <c r="BZ182" i="3"/>
  <c r="BZ182" i="4" s="1"/>
  <c r="BV182" i="3"/>
  <c r="BV182" i="4" s="1"/>
  <c r="BR182" i="3"/>
  <c r="BR182" i="4" s="1"/>
  <c r="BN182" i="3"/>
  <c r="BN182" i="4" s="1"/>
  <c r="BJ182" i="3"/>
  <c r="BJ182" i="4" s="1"/>
  <c r="BF182" i="3"/>
  <c r="BF182" i="4" s="1"/>
  <c r="BB182" i="3"/>
  <c r="BB182" i="4" s="1"/>
  <c r="AX182" i="3"/>
  <c r="AX182" i="4" s="1"/>
  <c r="AT182" i="3"/>
  <c r="AT182" i="4" s="1"/>
  <c r="AP182" i="3"/>
  <c r="AP182" i="4" s="1"/>
  <c r="AL182" i="3"/>
  <c r="AL182" i="4" s="1"/>
  <c r="AH182" i="3"/>
  <c r="AH182" i="4" s="1"/>
  <c r="AD182" i="3"/>
  <c r="AD182" i="4" s="1"/>
  <c r="Z182" i="3"/>
  <c r="Z182" i="4" s="1"/>
  <c r="V182" i="3"/>
  <c r="V182" i="4" s="1"/>
  <c r="R182" i="3"/>
  <c r="R182" i="4" s="1"/>
  <c r="N182" i="3"/>
  <c r="N182" i="4" s="1"/>
  <c r="J182" i="3"/>
  <c r="J182" i="4" s="1"/>
  <c r="CG166" i="3"/>
  <c r="CG166" i="4" s="1"/>
  <c r="CC166" i="3"/>
  <c r="CC166" i="4" s="1"/>
  <c r="BY166" i="3"/>
  <c r="BY166" i="4" s="1"/>
  <c r="BU166" i="3"/>
  <c r="BU166" i="4" s="1"/>
  <c r="BQ166" i="3"/>
  <c r="BQ166" i="4" s="1"/>
  <c r="BM166" i="3"/>
  <c r="BM166" i="4" s="1"/>
  <c r="BI166" i="3"/>
  <c r="BI166" i="4" s="1"/>
  <c r="BE166" i="3"/>
  <c r="BE166" i="4" s="1"/>
  <c r="BA166" i="3"/>
  <c r="BA166" i="4" s="1"/>
  <c r="AW166" i="3"/>
  <c r="AW166" i="4" s="1"/>
  <c r="AS166" i="3"/>
  <c r="AS166" i="4" s="1"/>
  <c r="AO166" i="3"/>
  <c r="AO166" i="4" s="1"/>
  <c r="AK166" i="3"/>
  <c r="AK166" i="4" s="1"/>
  <c r="AG166" i="3"/>
  <c r="AG166" i="4" s="1"/>
  <c r="AC166" i="3"/>
  <c r="AC166" i="4" s="1"/>
  <c r="Y166" i="3"/>
  <c r="Y166" i="4" s="1"/>
  <c r="U166" i="3"/>
  <c r="U166" i="4" s="1"/>
  <c r="Q166" i="3"/>
  <c r="Q166" i="4" s="1"/>
  <c r="M166" i="3"/>
  <c r="M166" i="4" s="1"/>
  <c r="I166" i="3"/>
  <c r="I166" i="4" s="1"/>
  <c r="CF166" i="3"/>
  <c r="CF166" i="4" s="1"/>
  <c r="CB166" i="3"/>
  <c r="CB166" i="4" s="1"/>
  <c r="BX166" i="3"/>
  <c r="BX166" i="4" s="1"/>
  <c r="BT166" i="3"/>
  <c r="BT166" i="4" s="1"/>
  <c r="BP166" i="3"/>
  <c r="BP166" i="4" s="1"/>
  <c r="BL166" i="3"/>
  <c r="BL166" i="4" s="1"/>
  <c r="BH166" i="3"/>
  <c r="BH166" i="4" s="1"/>
  <c r="BD166" i="3"/>
  <c r="BD166" i="4" s="1"/>
  <c r="AZ166" i="3"/>
  <c r="AZ166" i="4" s="1"/>
  <c r="AV166" i="3"/>
  <c r="AV166" i="4" s="1"/>
  <c r="AR166" i="3"/>
  <c r="AR166" i="4" s="1"/>
  <c r="AN166" i="3"/>
  <c r="AN166" i="4" s="1"/>
  <c r="AJ166" i="3"/>
  <c r="AJ166" i="4" s="1"/>
  <c r="AF166" i="3"/>
  <c r="AF166" i="4" s="1"/>
  <c r="AB166" i="3"/>
  <c r="AB166" i="4" s="1"/>
  <c r="X166" i="3"/>
  <c r="X166" i="4" s="1"/>
  <c r="T166" i="3"/>
  <c r="T166" i="4" s="1"/>
  <c r="P166" i="3"/>
  <c r="P166" i="4" s="1"/>
  <c r="L166" i="3"/>
  <c r="L166" i="4" s="1"/>
  <c r="H166" i="3"/>
  <c r="H166" i="4" s="1"/>
  <c r="CE166" i="3"/>
  <c r="CE166" i="4" s="1"/>
  <c r="CA166" i="3"/>
  <c r="CA166" i="4" s="1"/>
  <c r="BW166" i="3"/>
  <c r="BW166" i="4" s="1"/>
  <c r="BS166" i="3"/>
  <c r="BS166" i="4" s="1"/>
  <c r="BO166" i="3"/>
  <c r="BO166" i="4" s="1"/>
  <c r="BK166" i="3"/>
  <c r="BK166" i="4" s="1"/>
  <c r="BG166" i="3"/>
  <c r="BG166" i="4" s="1"/>
  <c r="BC166" i="3"/>
  <c r="BC166" i="4" s="1"/>
  <c r="AY166" i="3"/>
  <c r="AY166" i="4" s="1"/>
  <c r="AU166" i="3"/>
  <c r="AU166" i="4" s="1"/>
  <c r="AQ166" i="3"/>
  <c r="AQ166" i="4" s="1"/>
  <c r="AM166" i="3"/>
  <c r="AM166" i="4" s="1"/>
  <c r="AI166" i="3"/>
  <c r="AI166" i="4" s="1"/>
  <c r="AE166" i="3"/>
  <c r="AE166" i="4" s="1"/>
  <c r="AA166" i="3"/>
  <c r="AA166" i="4" s="1"/>
  <c r="W166" i="3"/>
  <c r="W166" i="4" s="1"/>
  <c r="S166" i="3"/>
  <c r="S166" i="4" s="1"/>
  <c r="O166" i="3"/>
  <c r="O166" i="4" s="1"/>
  <c r="K166" i="3"/>
  <c r="K166" i="4" s="1"/>
  <c r="G166" i="3"/>
  <c r="G166" i="4" s="1"/>
  <c r="CH166" i="3"/>
  <c r="CH166" i="4" s="1"/>
  <c r="CD166" i="3"/>
  <c r="CD166" i="4" s="1"/>
  <c r="BZ166" i="3"/>
  <c r="BZ166" i="4" s="1"/>
  <c r="BV166" i="3"/>
  <c r="BV166" i="4" s="1"/>
  <c r="BR166" i="3"/>
  <c r="BR166" i="4" s="1"/>
  <c r="BN166" i="3"/>
  <c r="BN166" i="4" s="1"/>
  <c r="BJ166" i="3"/>
  <c r="BJ166" i="4" s="1"/>
  <c r="BF166" i="3"/>
  <c r="BF166" i="4" s="1"/>
  <c r="BB166" i="3"/>
  <c r="BB166" i="4" s="1"/>
  <c r="AX166" i="3"/>
  <c r="AX166" i="4" s="1"/>
  <c r="AT166" i="3"/>
  <c r="AT166" i="4" s="1"/>
  <c r="AP166" i="3"/>
  <c r="AP166" i="4" s="1"/>
  <c r="AL166" i="3"/>
  <c r="AL166" i="4" s="1"/>
  <c r="AH166" i="3"/>
  <c r="AH166" i="4" s="1"/>
  <c r="AD166" i="3"/>
  <c r="AD166" i="4" s="1"/>
  <c r="Z166" i="3"/>
  <c r="Z166" i="4" s="1"/>
  <c r="V166" i="3"/>
  <c r="V166" i="4" s="1"/>
  <c r="R166" i="3"/>
  <c r="R166" i="4" s="1"/>
  <c r="N166" i="3"/>
  <c r="N166" i="4" s="1"/>
  <c r="J166" i="3"/>
  <c r="J166" i="4" s="1"/>
  <c r="CG150" i="3"/>
  <c r="CG150" i="4" s="1"/>
  <c r="CC150" i="3"/>
  <c r="CC150" i="4" s="1"/>
  <c r="BY150" i="3"/>
  <c r="BY150" i="4" s="1"/>
  <c r="BU150" i="3"/>
  <c r="BU150" i="4" s="1"/>
  <c r="BQ150" i="3"/>
  <c r="BQ150" i="4" s="1"/>
  <c r="BM150" i="3"/>
  <c r="BM150" i="4" s="1"/>
  <c r="BI150" i="3"/>
  <c r="BI150" i="4" s="1"/>
  <c r="BE150" i="3"/>
  <c r="BE150" i="4" s="1"/>
  <c r="BA150" i="3"/>
  <c r="BA150" i="4" s="1"/>
  <c r="AW150" i="3"/>
  <c r="AW150" i="4" s="1"/>
  <c r="AS150" i="3"/>
  <c r="AS150" i="4" s="1"/>
  <c r="AO150" i="3"/>
  <c r="AO150" i="4" s="1"/>
  <c r="AK150" i="3"/>
  <c r="AK150" i="4" s="1"/>
  <c r="AG150" i="3"/>
  <c r="AG150" i="4" s="1"/>
  <c r="AC150" i="3"/>
  <c r="AC150" i="4" s="1"/>
  <c r="Y150" i="3"/>
  <c r="Y150" i="4" s="1"/>
  <c r="U150" i="3"/>
  <c r="U150" i="4" s="1"/>
  <c r="Q150" i="3"/>
  <c r="Q150" i="4" s="1"/>
  <c r="M150" i="3"/>
  <c r="M150" i="4" s="1"/>
  <c r="I150" i="3"/>
  <c r="I150" i="4" s="1"/>
  <c r="CF150" i="3"/>
  <c r="CF150" i="4" s="1"/>
  <c r="CB150" i="3"/>
  <c r="CB150" i="4" s="1"/>
  <c r="BX150" i="3"/>
  <c r="BX150" i="4" s="1"/>
  <c r="BT150" i="3"/>
  <c r="BT150" i="4" s="1"/>
  <c r="BP150" i="3"/>
  <c r="BP150" i="4" s="1"/>
  <c r="BL150" i="3"/>
  <c r="BL150" i="4" s="1"/>
  <c r="BH150" i="3"/>
  <c r="BH150" i="4" s="1"/>
  <c r="BD150" i="3"/>
  <c r="BD150" i="4" s="1"/>
  <c r="AZ150" i="3"/>
  <c r="AZ150" i="4" s="1"/>
  <c r="AV150" i="3"/>
  <c r="AV150" i="4" s="1"/>
  <c r="AR150" i="3"/>
  <c r="AR150" i="4" s="1"/>
  <c r="AN150" i="3"/>
  <c r="AN150" i="4" s="1"/>
  <c r="AJ150" i="3"/>
  <c r="AJ150" i="4" s="1"/>
  <c r="AF150" i="3"/>
  <c r="AF150" i="4" s="1"/>
  <c r="AB150" i="3"/>
  <c r="AB150" i="4" s="1"/>
  <c r="X150" i="3"/>
  <c r="X150" i="4" s="1"/>
  <c r="T150" i="3"/>
  <c r="T150" i="4" s="1"/>
  <c r="P150" i="3"/>
  <c r="P150" i="4" s="1"/>
  <c r="L150" i="3"/>
  <c r="L150" i="4" s="1"/>
  <c r="H150" i="3"/>
  <c r="H150" i="4" s="1"/>
  <c r="CE150" i="3"/>
  <c r="CE150" i="4" s="1"/>
  <c r="CA150" i="3"/>
  <c r="CA150" i="4" s="1"/>
  <c r="BW150" i="3"/>
  <c r="BW150" i="4" s="1"/>
  <c r="BS150" i="3"/>
  <c r="BS150" i="4" s="1"/>
  <c r="BO150" i="3"/>
  <c r="BO150" i="4" s="1"/>
  <c r="BK150" i="3"/>
  <c r="BK150" i="4" s="1"/>
  <c r="BG150" i="3"/>
  <c r="BG150" i="4" s="1"/>
  <c r="BC150" i="3"/>
  <c r="BC150" i="4" s="1"/>
  <c r="AY150" i="3"/>
  <c r="AY150" i="4" s="1"/>
  <c r="AU150" i="3"/>
  <c r="AU150" i="4" s="1"/>
  <c r="AQ150" i="3"/>
  <c r="AQ150" i="4" s="1"/>
  <c r="AM150" i="3"/>
  <c r="AM150" i="4" s="1"/>
  <c r="AI150" i="3"/>
  <c r="AI150" i="4" s="1"/>
  <c r="AE150" i="3"/>
  <c r="AE150" i="4" s="1"/>
  <c r="AA150" i="3"/>
  <c r="AA150" i="4" s="1"/>
  <c r="W150" i="3"/>
  <c r="W150" i="4" s="1"/>
  <c r="S150" i="3"/>
  <c r="S150" i="4" s="1"/>
  <c r="O150" i="3"/>
  <c r="O150" i="4" s="1"/>
  <c r="K150" i="3"/>
  <c r="K150" i="4" s="1"/>
  <c r="G150" i="3"/>
  <c r="G150" i="4" s="1"/>
  <c r="CH150" i="3"/>
  <c r="CH150" i="4" s="1"/>
  <c r="CD150" i="3"/>
  <c r="CD150" i="4" s="1"/>
  <c r="BZ150" i="3"/>
  <c r="BZ150" i="4" s="1"/>
  <c r="BV150" i="3"/>
  <c r="BV150" i="4" s="1"/>
  <c r="BR150" i="3"/>
  <c r="BR150" i="4" s="1"/>
  <c r="BN150" i="3"/>
  <c r="BN150" i="4" s="1"/>
  <c r="BJ150" i="3"/>
  <c r="BJ150" i="4" s="1"/>
  <c r="BF150" i="3"/>
  <c r="BF150" i="4" s="1"/>
  <c r="BB150" i="3"/>
  <c r="BB150" i="4" s="1"/>
  <c r="AX150" i="3"/>
  <c r="AX150" i="4" s="1"/>
  <c r="AT150" i="3"/>
  <c r="AT150" i="4" s="1"/>
  <c r="AP150" i="3"/>
  <c r="AP150" i="4" s="1"/>
  <c r="AL150" i="3"/>
  <c r="AL150" i="4" s="1"/>
  <c r="AH150" i="3"/>
  <c r="AH150" i="4" s="1"/>
  <c r="AD150" i="3"/>
  <c r="AD150" i="4" s="1"/>
  <c r="Z150" i="3"/>
  <c r="Z150" i="4" s="1"/>
  <c r="V150" i="3"/>
  <c r="V150" i="4" s="1"/>
  <c r="R150" i="3"/>
  <c r="R150" i="4" s="1"/>
  <c r="N150" i="3"/>
  <c r="N150" i="4" s="1"/>
  <c r="J150" i="3"/>
  <c r="J150" i="4" s="1"/>
  <c r="CE134" i="3"/>
  <c r="CE134" i="4" s="1"/>
  <c r="CA134" i="3"/>
  <c r="CA134" i="4" s="1"/>
  <c r="BW134" i="3"/>
  <c r="BW134" i="4" s="1"/>
  <c r="BS134" i="3"/>
  <c r="BS134" i="4" s="1"/>
  <c r="BO134" i="3"/>
  <c r="BO134" i="4" s="1"/>
  <c r="BK134" i="3"/>
  <c r="BK134" i="4" s="1"/>
  <c r="BG134" i="3"/>
  <c r="BG134" i="4" s="1"/>
  <c r="BC134" i="3"/>
  <c r="BC134" i="4" s="1"/>
  <c r="AY134" i="3"/>
  <c r="AY134" i="4" s="1"/>
  <c r="AU134" i="3"/>
  <c r="AU134" i="4" s="1"/>
  <c r="AQ134" i="3"/>
  <c r="AQ134" i="4" s="1"/>
  <c r="AM134" i="3"/>
  <c r="AM134" i="4" s="1"/>
  <c r="AI134" i="3"/>
  <c r="AI134" i="4" s="1"/>
  <c r="AE134" i="3"/>
  <c r="AE134" i="4" s="1"/>
  <c r="AA134" i="3"/>
  <c r="AA134" i="4" s="1"/>
  <c r="W134" i="3"/>
  <c r="W134" i="4" s="1"/>
  <c r="S134" i="3"/>
  <c r="S134" i="4" s="1"/>
  <c r="O134" i="3"/>
  <c r="O134" i="4" s="1"/>
  <c r="K134" i="3"/>
  <c r="K134" i="4" s="1"/>
  <c r="G134" i="3"/>
  <c r="G134" i="4" s="1"/>
  <c r="CH134" i="3"/>
  <c r="CH134" i="4" s="1"/>
  <c r="CD134" i="3"/>
  <c r="CD134" i="4" s="1"/>
  <c r="BZ134" i="3"/>
  <c r="BZ134" i="4" s="1"/>
  <c r="BV134" i="3"/>
  <c r="BV134" i="4" s="1"/>
  <c r="BR134" i="3"/>
  <c r="BR134" i="4" s="1"/>
  <c r="BN134" i="3"/>
  <c r="BN134" i="4" s="1"/>
  <c r="BJ134" i="3"/>
  <c r="BJ134" i="4" s="1"/>
  <c r="BF134" i="3"/>
  <c r="BF134" i="4" s="1"/>
  <c r="BB134" i="3"/>
  <c r="BB134" i="4" s="1"/>
  <c r="AX134" i="3"/>
  <c r="AX134" i="4" s="1"/>
  <c r="AT134" i="3"/>
  <c r="AT134" i="4" s="1"/>
  <c r="AP134" i="3"/>
  <c r="AP134" i="4" s="1"/>
  <c r="AL134" i="3"/>
  <c r="AL134" i="4" s="1"/>
  <c r="AH134" i="3"/>
  <c r="AH134" i="4" s="1"/>
  <c r="AD134" i="3"/>
  <c r="AD134" i="4" s="1"/>
  <c r="Z134" i="3"/>
  <c r="Z134" i="4" s="1"/>
  <c r="V134" i="3"/>
  <c r="V134" i="4" s="1"/>
  <c r="R134" i="3"/>
  <c r="R134" i="4" s="1"/>
  <c r="N134" i="3"/>
  <c r="N134" i="4" s="1"/>
  <c r="J134" i="3"/>
  <c r="J134" i="4" s="1"/>
  <c r="CG134" i="3"/>
  <c r="CG134" i="4" s="1"/>
  <c r="CC134" i="3"/>
  <c r="CC134" i="4" s="1"/>
  <c r="BY134" i="3"/>
  <c r="BY134" i="4" s="1"/>
  <c r="BU134" i="3"/>
  <c r="BU134" i="4" s="1"/>
  <c r="BQ134" i="3"/>
  <c r="BQ134" i="4" s="1"/>
  <c r="BM134" i="3"/>
  <c r="BM134" i="4" s="1"/>
  <c r="BI134" i="3"/>
  <c r="BI134" i="4" s="1"/>
  <c r="BE134" i="3"/>
  <c r="BE134" i="4" s="1"/>
  <c r="BA134" i="3"/>
  <c r="BA134" i="4" s="1"/>
  <c r="AW134" i="3"/>
  <c r="AW134" i="4" s="1"/>
  <c r="AS134" i="3"/>
  <c r="AS134" i="4" s="1"/>
  <c r="AO134" i="3"/>
  <c r="AO134" i="4" s="1"/>
  <c r="AK134" i="3"/>
  <c r="AK134" i="4" s="1"/>
  <c r="AG134" i="3"/>
  <c r="AG134" i="4" s="1"/>
  <c r="AC134" i="3"/>
  <c r="AC134" i="4" s="1"/>
  <c r="Y134" i="3"/>
  <c r="Y134" i="4" s="1"/>
  <c r="U134" i="3"/>
  <c r="U134" i="4" s="1"/>
  <c r="Q134" i="3"/>
  <c r="Q134" i="4" s="1"/>
  <c r="M134" i="3"/>
  <c r="M134" i="4" s="1"/>
  <c r="I134" i="3"/>
  <c r="I134" i="4" s="1"/>
  <c r="CF134" i="3"/>
  <c r="CF134" i="4" s="1"/>
  <c r="CB134" i="3"/>
  <c r="CB134" i="4" s="1"/>
  <c r="BX134" i="3"/>
  <c r="BX134" i="4" s="1"/>
  <c r="BT134" i="3"/>
  <c r="BT134" i="4" s="1"/>
  <c r="BP134" i="3"/>
  <c r="BP134" i="4" s="1"/>
  <c r="BL134" i="3"/>
  <c r="BL134" i="4" s="1"/>
  <c r="BH134" i="3"/>
  <c r="BH134" i="4" s="1"/>
  <c r="BD134" i="3"/>
  <c r="BD134" i="4" s="1"/>
  <c r="AZ134" i="3"/>
  <c r="AZ134" i="4" s="1"/>
  <c r="AV134" i="3"/>
  <c r="AV134" i="4" s="1"/>
  <c r="AR134" i="3"/>
  <c r="AR134" i="4" s="1"/>
  <c r="AN134" i="3"/>
  <c r="AN134" i="4" s="1"/>
  <c r="AJ134" i="3"/>
  <c r="AJ134" i="4" s="1"/>
  <c r="AF134" i="3"/>
  <c r="AF134" i="4" s="1"/>
  <c r="AB134" i="3"/>
  <c r="AB134" i="4" s="1"/>
  <c r="X134" i="3"/>
  <c r="X134" i="4" s="1"/>
  <c r="T134" i="3"/>
  <c r="T134" i="4" s="1"/>
  <c r="P134" i="3"/>
  <c r="P134" i="4" s="1"/>
  <c r="L134" i="3"/>
  <c r="L134" i="4" s="1"/>
  <c r="H134" i="3"/>
  <c r="H134" i="4" s="1"/>
  <c r="CE118" i="3"/>
  <c r="CE118" i="4" s="1"/>
  <c r="CA118" i="3"/>
  <c r="CA118" i="4" s="1"/>
  <c r="BW118" i="3"/>
  <c r="BW118" i="4" s="1"/>
  <c r="BS118" i="3"/>
  <c r="BS118" i="4" s="1"/>
  <c r="BO118" i="3"/>
  <c r="BO118" i="4" s="1"/>
  <c r="BK118" i="3"/>
  <c r="BK118" i="4" s="1"/>
  <c r="BG118" i="3"/>
  <c r="BG118" i="4" s="1"/>
  <c r="BC118" i="3"/>
  <c r="BC118" i="4" s="1"/>
  <c r="AY118" i="3"/>
  <c r="AY118" i="4" s="1"/>
  <c r="AU118" i="3"/>
  <c r="AU118" i="4" s="1"/>
  <c r="AQ118" i="3"/>
  <c r="AQ118" i="4" s="1"/>
  <c r="AM118" i="3"/>
  <c r="AM118" i="4" s="1"/>
  <c r="AI118" i="3"/>
  <c r="AI118" i="4" s="1"/>
  <c r="AE118" i="3"/>
  <c r="AE118" i="4" s="1"/>
  <c r="AA118" i="3"/>
  <c r="AA118" i="4" s="1"/>
  <c r="W118" i="3"/>
  <c r="W118" i="4" s="1"/>
  <c r="S118" i="3"/>
  <c r="S118" i="4" s="1"/>
  <c r="O118" i="3"/>
  <c r="O118" i="4" s="1"/>
  <c r="K118" i="3"/>
  <c r="K118" i="4" s="1"/>
  <c r="G118" i="3"/>
  <c r="G118" i="4" s="1"/>
  <c r="CH118" i="3"/>
  <c r="CH118" i="4" s="1"/>
  <c r="CD118" i="3"/>
  <c r="CD118" i="4" s="1"/>
  <c r="BZ118" i="3"/>
  <c r="BZ118" i="4" s="1"/>
  <c r="BV118" i="3"/>
  <c r="BV118" i="4" s="1"/>
  <c r="BR118" i="3"/>
  <c r="BR118" i="4" s="1"/>
  <c r="BN118" i="3"/>
  <c r="BN118" i="4" s="1"/>
  <c r="BJ118" i="3"/>
  <c r="BJ118" i="4" s="1"/>
  <c r="BF118" i="3"/>
  <c r="BF118" i="4" s="1"/>
  <c r="BB118" i="3"/>
  <c r="BB118" i="4" s="1"/>
  <c r="AX118" i="3"/>
  <c r="AX118" i="4" s="1"/>
  <c r="AT118" i="3"/>
  <c r="AT118" i="4" s="1"/>
  <c r="AP118" i="3"/>
  <c r="AP118" i="4" s="1"/>
  <c r="AL118" i="3"/>
  <c r="AL118" i="4" s="1"/>
  <c r="AH118" i="3"/>
  <c r="AH118" i="4" s="1"/>
  <c r="AD118" i="3"/>
  <c r="AD118" i="4" s="1"/>
  <c r="Z118" i="3"/>
  <c r="Z118" i="4" s="1"/>
  <c r="V118" i="3"/>
  <c r="V118" i="4" s="1"/>
  <c r="R118" i="3"/>
  <c r="R118" i="4" s="1"/>
  <c r="N118" i="3"/>
  <c r="N118" i="4" s="1"/>
  <c r="J118" i="3"/>
  <c r="J118" i="4" s="1"/>
  <c r="CG118" i="3"/>
  <c r="CG118" i="4" s="1"/>
  <c r="CC118" i="3"/>
  <c r="CC118" i="4" s="1"/>
  <c r="BY118" i="3"/>
  <c r="BY118" i="4" s="1"/>
  <c r="BU118" i="3"/>
  <c r="BU118" i="4" s="1"/>
  <c r="BQ118" i="3"/>
  <c r="BQ118" i="4" s="1"/>
  <c r="BM118" i="3"/>
  <c r="BM118" i="4" s="1"/>
  <c r="BI118" i="3"/>
  <c r="BI118" i="4" s="1"/>
  <c r="BE118" i="3"/>
  <c r="BE118" i="4" s="1"/>
  <c r="BA118" i="3"/>
  <c r="BA118" i="4" s="1"/>
  <c r="AW118" i="3"/>
  <c r="AW118" i="4" s="1"/>
  <c r="AS118" i="3"/>
  <c r="AS118" i="4" s="1"/>
  <c r="AO118" i="3"/>
  <c r="AO118" i="4" s="1"/>
  <c r="AK118" i="3"/>
  <c r="AK118" i="4" s="1"/>
  <c r="AG118" i="3"/>
  <c r="AG118" i="4" s="1"/>
  <c r="AC118" i="3"/>
  <c r="AC118" i="4" s="1"/>
  <c r="Y118" i="3"/>
  <c r="Y118" i="4" s="1"/>
  <c r="U118" i="3"/>
  <c r="U118" i="4" s="1"/>
  <c r="Q118" i="3"/>
  <c r="Q118" i="4" s="1"/>
  <c r="M118" i="3"/>
  <c r="M118" i="4" s="1"/>
  <c r="I118" i="3"/>
  <c r="I118" i="4" s="1"/>
  <c r="CF118" i="3"/>
  <c r="CF118" i="4" s="1"/>
  <c r="CB118" i="3"/>
  <c r="CB118" i="4" s="1"/>
  <c r="BX118" i="3"/>
  <c r="BX118" i="4" s="1"/>
  <c r="BT118" i="3"/>
  <c r="BT118" i="4" s="1"/>
  <c r="BP118" i="3"/>
  <c r="BP118" i="4" s="1"/>
  <c r="BL118" i="3"/>
  <c r="BL118" i="4" s="1"/>
  <c r="BH118" i="3"/>
  <c r="BH118" i="4" s="1"/>
  <c r="BD118" i="3"/>
  <c r="BD118" i="4" s="1"/>
  <c r="AZ118" i="3"/>
  <c r="AZ118" i="4" s="1"/>
  <c r="AV118" i="3"/>
  <c r="AV118" i="4" s="1"/>
  <c r="AR118" i="3"/>
  <c r="AR118" i="4" s="1"/>
  <c r="AN118" i="3"/>
  <c r="AN118" i="4" s="1"/>
  <c r="AJ118" i="3"/>
  <c r="AJ118" i="4" s="1"/>
  <c r="AF118" i="3"/>
  <c r="AF118" i="4" s="1"/>
  <c r="AB118" i="3"/>
  <c r="AB118" i="4" s="1"/>
  <c r="X118" i="3"/>
  <c r="X118" i="4" s="1"/>
  <c r="T118" i="3"/>
  <c r="T118" i="4" s="1"/>
  <c r="P118" i="3"/>
  <c r="P118" i="4" s="1"/>
  <c r="L118" i="3"/>
  <c r="L118" i="4" s="1"/>
  <c r="H118" i="3"/>
  <c r="H118" i="4" s="1"/>
  <c r="CE102" i="3"/>
  <c r="CE102" i="4" s="1"/>
  <c r="CA102" i="3"/>
  <c r="CA102" i="4" s="1"/>
  <c r="BW102" i="3"/>
  <c r="BW102" i="4" s="1"/>
  <c r="BS102" i="3"/>
  <c r="BS102" i="4" s="1"/>
  <c r="BO102" i="3"/>
  <c r="BO102" i="4" s="1"/>
  <c r="BK102" i="3"/>
  <c r="BK102" i="4" s="1"/>
  <c r="BG102" i="3"/>
  <c r="BG102" i="4" s="1"/>
  <c r="BC102" i="3"/>
  <c r="BC102" i="4" s="1"/>
  <c r="AY102" i="3"/>
  <c r="AY102" i="4" s="1"/>
  <c r="AU102" i="3"/>
  <c r="AU102" i="4" s="1"/>
  <c r="AQ102" i="3"/>
  <c r="AQ102" i="4" s="1"/>
  <c r="AM102" i="3"/>
  <c r="AM102" i="4" s="1"/>
  <c r="AI102" i="3"/>
  <c r="AI102" i="4" s="1"/>
  <c r="AE102" i="3"/>
  <c r="AE102" i="4" s="1"/>
  <c r="AA102" i="3"/>
  <c r="AA102" i="4" s="1"/>
  <c r="W102" i="3"/>
  <c r="W102" i="4" s="1"/>
  <c r="S102" i="3"/>
  <c r="S102" i="4" s="1"/>
  <c r="O102" i="3"/>
  <c r="O102" i="4" s="1"/>
  <c r="K102" i="3"/>
  <c r="K102" i="4" s="1"/>
  <c r="G102" i="3"/>
  <c r="G102" i="4" s="1"/>
  <c r="CH102" i="3"/>
  <c r="CH102" i="4" s="1"/>
  <c r="CD102" i="3"/>
  <c r="CD102" i="4" s="1"/>
  <c r="BZ102" i="3"/>
  <c r="BZ102" i="4" s="1"/>
  <c r="BV102" i="3"/>
  <c r="BV102" i="4" s="1"/>
  <c r="BR102" i="3"/>
  <c r="BR102" i="4" s="1"/>
  <c r="BN102" i="3"/>
  <c r="BN102" i="4" s="1"/>
  <c r="BJ102" i="3"/>
  <c r="BJ102" i="4" s="1"/>
  <c r="BF102" i="3"/>
  <c r="BF102" i="4" s="1"/>
  <c r="BB102" i="3"/>
  <c r="BB102" i="4" s="1"/>
  <c r="AX102" i="3"/>
  <c r="AX102" i="4" s="1"/>
  <c r="AT102" i="3"/>
  <c r="AT102" i="4" s="1"/>
  <c r="AP102" i="3"/>
  <c r="AP102" i="4" s="1"/>
  <c r="AL102" i="3"/>
  <c r="AL102" i="4" s="1"/>
  <c r="AH102" i="3"/>
  <c r="AH102" i="4" s="1"/>
  <c r="AD102" i="3"/>
  <c r="AD102" i="4" s="1"/>
  <c r="Z102" i="3"/>
  <c r="Z102" i="4" s="1"/>
  <c r="V102" i="3"/>
  <c r="V102" i="4" s="1"/>
  <c r="R102" i="3"/>
  <c r="R102" i="4" s="1"/>
  <c r="N102" i="3"/>
  <c r="N102" i="4" s="1"/>
  <c r="J102" i="3"/>
  <c r="J102" i="4" s="1"/>
  <c r="CG102" i="3"/>
  <c r="CG102" i="4" s="1"/>
  <c r="CC102" i="3"/>
  <c r="CC102" i="4" s="1"/>
  <c r="BY102" i="3"/>
  <c r="BY102" i="4" s="1"/>
  <c r="BU102" i="3"/>
  <c r="BU102" i="4" s="1"/>
  <c r="BQ102" i="3"/>
  <c r="BQ102" i="4" s="1"/>
  <c r="BM102" i="3"/>
  <c r="BM102" i="4" s="1"/>
  <c r="BI102" i="3"/>
  <c r="BI102" i="4" s="1"/>
  <c r="BE102" i="3"/>
  <c r="BE102" i="4" s="1"/>
  <c r="BA102" i="3"/>
  <c r="BA102" i="4" s="1"/>
  <c r="AW102" i="3"/>
  <c r="AW102" i="4" s="1"/>
  <c r="AS102" i="3"/>
  <c r="AS102" i="4" s="1"/>
  <c r="AO102" i="3"/>
  <c r="AO102" i="4" s="1"/>
  <c r="AK102" i="3"/>
  <c r="AK102" i="4" s="1"/>
  <c r="AG102" i="3"/>
  <c r="AG102" i="4" s="1"/>
  <c r="AC102" i="3"/>
  <c r="AC102" i="4" s="1"/>
  <c r="Y102" i="3"/>
  <c r="Y102" i="4" s="1"/>
  <c r="U102" i="3"/>
  <c r="U102" i="4" s="1"/>
  <c r="Q102" i="3"/>
  <c r="Q102" i="4" s="1"/>
  <c r="M102" i="3"/>
  <c r="M102" i="4" s="1"/>
  <c r="I102" i="3"/>
  <c r="I102" i="4" s="1"/>
  <c r="CF102" i="3"/>
  <c r="CF102" i="4" s="1"/>
  <c r="CB102" i="3"/>
  <c r="CB102" i="4" s="1"/>
  <c r="BX102" i="3"/>
  <c r="BX102" i="4" s="1"/>
  <c r="BT102" i="3"/>
  <c r="BT102" i="4" s="1"/>
  <c r="BP102" i="3"/>
  <c r="BP102" i="4" s="1"/>
  <c r="BL102" i="3"/>
  <c r="BL102" i="4" s="1"/>
  <c r="BH102" i="3"/>
  <c r="BH102" i="4" s="1"/>
  <c r="BD102" i="3"/>
  <c r="BD102" i="4" s="1"/>
  <c r="AZ102" i="3"/>
  <c r="AZ102" i="4" s="1"/>
  <c r="AV102" i="3"/>
  <c r="AV102" i="4" s="1"/>
  <c r="AR102" i="3"/>
  <c r="AR102" i="4" s="1"/>
  <c r="AN102" i="3"/>
  <c r="AN102" i="4" s="1"/>
  <c r="AJ102" i="3"/>
  <c r="AJ102" i="4" s="1"/>
  <c r="AF102" i="3"/>
  <c r="AF102" i="4" s="1"/>
  <c r="AB102" i="3"/>
  <c r="AB102" i="4" s="1"/>
  <c r="X102" i="3"/>
  <c r="X102" i="4" s="1"/>
  <c r="T102" i="3"/>
  <c r="T102" i="4" s="1"/>
  <c r="P102" i="3"/>
  <c r="P102" i="4" s="1"/>
  <c r="L102" i="3"/>
  <c r="L102" i="4" s="1"/>
  <c r="H102" i="3"/>
  <c r="H102" i="4" s="1"/>
  <c r="CE86" i="3"/>
  <c r="CE86" i="4" s="1"/>
  <c r="CA86" i="3"/>
  <c r="CA86" i="4" s="1"/>
  <c r="BW86" i="3"/>
  <c r="BW86" i="4" s="1"/>
  <c r="BS86" i="3"/>
  <c r="BS86" i="4" s="1"/>
  <c r="BO86" i="3"/>
  <c r="BO86" i="4" s="1"/>
  <c r="BK86" i="3"/>
  <c r="BK86" i="4" s="1"/>
  <c r="BG86" i="3"/>
  <c r="BG86" i="4" s="1"/>
  <c r="BC86" i="3"/>
  <c r="BC86" i="4" s="1"/>
  <c r="AY86" i="3"/>
  <c r="AY86" i="4" s="1"/>
  <c r="AU86" i="3"/>
  <c r="AU86" i="4" s="1"/>
  <c r="AQ86" i="3"/>
  <c r="AQ86" i="4" s="1"/>
  <c r="AM86" i="3"/>
  <c r="AM86" i="4" s="1"/>
  <c r="AI86" i="3"/>
  <c r="AI86" i="4" s="1"/>
  <c r="AE86" i="3"/>
  <c r="AE86" i="4" s="1"/>
  <c r="AA86" i="3"/>
  <c r="AA86" i="4" s="1"/>
  <c r="W86" i="3"/>
  <c r="W86" i="4" s="1"/>
  <c r="S86" i="3"/>
  <c r="S86" i="4" s="1"/>
  <c r="O86" i="3"/>
  <c r="O86" i="4" s="1"/>
  <c r="K86" i="3"/>
  <c r="K86" i="4" s="1"/>
  <c r="G86" i="3"/>
  <c r="G86" i="4" s="1"/>
  <c r="CH86" i="3"/>
  <c r="CH86" i="4" s="1"/>
  <c r="CD86" i="3"/>
  <c r="CD86" i="4" s="1"/>
  <c r="BZ86" i="3"/>
  <c r="BZ86" i="4" s="1"/>
  <c r="BV86" i="3"/>
  <c r="BV86" i="4" s="1"/>
  <c r="BR86" i="3"/>
  <c r="BR86" i="4" s="1"/>
  <c r="BN86" i="3"/>
  <c r="BN86" i="4" s="1"/>
  <c r="BJ86" i="3"/>
  <c r="BJ86" i="4" s="1"/>
  <c r="BF86" i="3"/>
  <c r="BF86" i="4" s="1"/>
  <c r="BB86" i="3"/>
  <c r="BB86" i="4" s="1"/>
  <c r="AX86" i="3"/>
  <c r="AX86" i="4" s="1"/>
  <c r="AT86" i="3"/>
  <c r="AT86" i="4" s="1"/>
  <c r="AP86" i="3"/>
  <c r="AP86" i="4" s="1"/>
  <c r="AL86" i="3"/>
  <c r="AL86" i="4" s="1"/>
  <c r="AH86" i="3"/>
  <c r="AH86" i="4" s="1"/>
  <c r="AD86" i="3"/>
  <c r="AD86" i="4" s="1"/>
  <c r="Z86" i="3"/>
  <c r="Z86" i="4" s="1"/>
  <c r="V86" i="3"/>
  <c r="V86" i="4" s="1"/>
  <c r="R86" i="3"/>
  <c r="R86" i="4" s="1"/>
  <c r="N86" i="3"/>
  <c r="N86" i="4" s="1"/>
  <c r="J86" i="3"/>
  <c r="J86" i="4" s="1"/>
  <c r="CG86" i="3"/>
  <c r="CG86" i="4" s="1"/>
  <c r="CC86" i="3"/>
  <c r="CC86" i="4" s="1"/>
  <c r="BY86" i="3"/>
  <c r="BY86" i="4" s="1"/>
  <c r="BU86" i="3"/>
  <c r="BU86" i="4" s="1"/>
  <c r="BQ86" i="3"/>
  <c r="BQ86" i="4" s="1"/>
  <c r="BM86" i="3"/>
  <c r="BM86" i="4" s="1"/>
  <c r="BI86" i="3"/>
  <c r="BI86" i="4" s="1"/>
  <c r="BE86" i="3"/>
  <c r="BE86" i="4" s="1"/>
  <c r="BA86" i="3"/>
  <c r="BA86" i="4" s="1"/>
  <c r="AW86" i="3"/>
  <c r="AW86" i="4" s="1"/>
  <c r="AS86" i="3"/>
  <c r="AS86" i="4" s="1"/>
  <c r="AO86" i="3"/>
  <c r="AO86" i="4" s="1"/>
  <c r="AK86" i="3"/>
  <c r="AK86" i="4" s="1"/>
  <c r="AG86" i="3"/>
  <c r="AG86" i="4" s="1"/>
  <c r="AC86" i="3"/>
  <c r="AC86" i="4" s="1"/>
  <c r="Y86" i="3"/>
  <c r="Y86" i="4" s="1"/>
  <c r="U86" i="3"/>
  <c r="U86" i="4" s="1"/>
  <c r="Q86" i="3"/>
  <c r="Q86" i="4" s="1"/>
  <c r="M86" i="3"/>
  <c r="M86" i="4" s="1"/>
  <c r="I86" i="3"/>
  <c r="I86" i="4" s="1"/>
  <c r="CF86" i="3"/>
  <c r="CF86" i="4" s="1"/>
  <c r="CB86" i="3"/>
  <c r="CB86" i="4" s="1"/>
  <c r="BX86" i="3"/>
  <c r="BX86" i="4" s="1"/>
  <c r="BT86" i="3"/>
  <c r="BT86" i="4" s="1"/>
  <c r="BP86" i="3"/>
  <c r="BP86" i="4" s="1"/>
  <c r="BL86" i="3"/>
  <c r="BL86" i="4" s="1"/>
  <c r="BH86" i="3"/>
  <c r="BH86" i="4" s="1"/>
  <c r="BD86" i="3"/>
  <c r="BD86" i="4" s="1"/>
  <c r="AZ86" i="3"/>
  <c r="AZ86" i="4" s="1"/>
  <c r="AV86" i="3"/>
  <c r="AV86" i="4" s="1"/>
  <c r="AR86" i="3"/>
  <c r="AR86" i="4" s="1"/>
  <c r="AN86" i="3"/>
  <c r="AN86" i="4" s="1"/>
  <c r="AJ86" i="3"/>
  <c r="AJ86" i="4" s="1"/>
  <c r="AF86" i="3"/>
  <c r="AF86" i="4" s="1"/>
  <c r="AB86" i="3"/>
  <c r="AB86" i="4" s="1"/>
  <c r="X86" i="3"/>
  <c r="X86" i="4" s="1"/>
  <c r="T86" i="3"/>
  <c r="T86" i="4" s="1"/>
  <c r="P86" i="3"/>
  <c r="P86" i="4" s="1"/>
  <c r="L86" i="3"/>
  <c r="L86" i="4" s="1"/>
  <c r="H86" i="3"/>
  <c r="H86" i="4" s="1"/>
  <c r="CF70" i="3"/>
  <c r="CF70" i="4" s="1"/>
  <c r="CB70" i="3"/>
  <c r="CB70" i="4" s="1"/>
  <c r="BX70" i="3"/>
  <c r="BX70" i="4" s="1"/>
  <c r="BT70" i="3"/>
  <c r="BT70" i="4" s="1"/>
  <c r="BP70" i="3"/>
  <c r="BP70" i="4" s="1"/>
  <c r="BL70" i="3"/>
  <c r="BL70" i="4" s="1"/>
  <c r="BH70" i="3"/>
  <c r="BH70" i="4" s="1"/>
  <c r="BD70" i="3"/>
  <c r="BD70" i="4" s="1"/>
  <c r="AZ70" i="3"/>
  <c r="AZ70" i="4" s="1"/>
  <c r="AV70" i="3"/>
  <c r="AV70" i="4" s="1"/>
  <c r="AR70" i="3"/>
  <c r="AR70" i="4" s="1"/>
  <c r="AN70" i="3"/>
  <c r="AN70" i="4" s="1"/>
  <c r="AJ70" i="3"/>
  <c r="AJ70" i="4" s="1"/>
  <c r="AF70" i="3"/>
  <c r="AF70" i="4" s="1"/>
  <c r="AB70" i="3"/>
  <c r="AB70" i="4" s="1"/>
  <c r="X70" i="3"/>
  <c r="X70" i="4" s="1"/>
  <c r="T70" i="3"/>
  <c r="T70" i="4" s="1"/>
  <c r="P70" i="3"/>
  <c r="P70" i="4" s="1"/>
  <c r="L70" i="3"/>
  <c r="L70" i="4" s="1"/>
  <c r="H70" i="3"/>
  <c r="H70" i="4" s="1"/>
  <c r="CE70" i="3"/>
  <c r="CE70" i="4" s="1"/>
  <c r="CA70" i="3"/>
  <c r="CA70" i="4" s="1"/>
  <c r="BW70" i="3"/>
  <c r="BW70" i="4" s="1"/>
  <c r="BS70" i="3"/>
  <c r="BS70" i="4" s="1"/>
  <c r="BO70" i="3"/>
  <c r="BO70" i="4" s="1"/>
  <c r="BK70" i="3"/>
  <c r="BK70" i="4" s="1"/>
  <c r="BG70" i="3"/>
  <c r="BG70" i="4" s="1"/>
  <c r="BC70" i="3"/>
  <c r="BC70" i="4" s="1"/>
  <c r="AY70" i="3"/>
  <c r="AY70" i="4" s="1"/>
  <c r="AU70" i="3"/>
  <c r="AU70" i="4" s="1"/>
  <c r="AQ70" i="3"/>
  <c r="AQ70" i="4" s="1"/>
  <c r="AM70" i="3"/>
  <c r="AM70" i="4" s="1"/>
  <c r="AI70" i="3"/>
  <c r="AI70" i="4" s="1"/>
  <c r="AE70" i="3"/>
  <c r="AE70" i="4" s="1"/>
  <c r="AA70" i="3"/>
  <c r="AA70" i="4" s="1"/>
  <c r="W70" i="3"/>
  <c r="W70" i="4" s="1"/>
  <c r="S70" i="3"/>
  <c r="S70" i="4" s="1"/>
  <c r="O70" i="3"/>
  <c r="O70" i="4" s="1"/>
  <c r="K70" i="3"/>
  <c r="K70" i="4" s="1"/>
  <c r="G70" i="3"/>
  <c r="G70" i="4" s="1"/>
  <c r="CH70" i="3"/>
  <c r="CH70" i="4" s="1"/>
  <c r="CD70" i="3"/>
  <c r="CD70" i="4" s="1"/>
  <c r="BZ70" i="3"/>
  <c r="BZ70" i="4" s="1"/>
  <c r="BV70" i="3"/>
  <c r="BV70" i="4" s="1"/>
  <c r="BR70" i="3"/>
  <c r="BR70" i="4" s="1"/>
  <c r="BN70" i="3"/>
  <c r="BN70" i="4" s="1"/>
  <c r="BJ70" i="3"/>
  <c r="BJ70" i="4" s="1"/>
  <c r="BF70" i="3"/>
  <c r="BF70" i="4" s="1"/>
  <c r="BB70" i="3"/>
  <c r="BB70" i="4" s="1"/>
  <c r="AX70" i="3"/>
  <c r="AX70" i="4" s="1"/>
  <c r="AT70" i="3"/>
  <c r="AT70" i="4" s="1"/>
  <c r="AP70" i="3"/>
  <c r="AP70" i="4" s="1"/>
  <c r="AL70" i="3"/>
  <c r="AL70" i="4" s="1"/>
  <c r="AH70" i="3"/>
  <c r="AH70" i="4" s="1"/>
  <c r="AD70" i="3"/>
  <c r="AD70" i="4" s="1"/>
  <c r="Z70" i="3"/>
  <c r="Z70" i="4" s="1"/>
  <c r="V70" i="3"/>
  <c r="V70" i="4" s="1"/>
  <c r="R70" i="3"/>
  <c r="R70" i="4" s="1"/>
  <c r="N70" i="3"/>
  <c r="N70" i="4" s="1"/>
  <c r="J70" i="3"/>
  <c r="J70" i="4" s="1"/>
  <c r="CG70" i="3"/>
  <c r="CG70" i="4" s="1"/>
  <c r="CC70" i="3"/>
  <c r="CC70" i="4" s="1"/>
  <c r="BY70" i="3"/>
  <c r="BY70" i="4" s="1"/>
  <c r="BU70" i="3"/>
  <c r="BU70" i="4" s="1"/>
  <c r="BQ70" i="3"/>
  <c r="BQ70" i="4" s="1"/>
  <c r="BM70" i="3"/>
  <c r="BM70" i="4" s="1"/>
  <c r="BI70" i="3"/>
  <c r="BI70" i="4" s="1"/>
  <c r="BE70" i="3"/>
  <c r="BE70" i="4" s="1"/>
  <c r="BA70" i="3"/>
  <c r="BA70" i="4" s="1"/>
  <c r="AW70" i="3"/>
  <c r="AW70" i="4" s="1"/>
  <c r="AS70" i="3"/>
  <c r="AS70" i="4" s="1"/>
  <c r="AO70" i="3"/>
  <c r="AO70" i="4" s="1"/>
  <c r="AK70" i="3"/>
  <c r="AK70" i="4" s="1"/>
  <c r="AG70" i="3"/>
  <c r="AG70" i="4" s="1"/>
  <c r="AC70" i="3"/>
  <c r="AC70" i="4" s="1"/>
  <c r="Y70" i="3"/>
  <c r="Y70" i="4" s="1"/>
  <c r="U70" i="3"/>
  <c r="U70" i="4" s="1"/>
  <c r="Q70" i="3"/>
  <c r="Q70" i="4" s="1"/>
  <c r="M70" i="3"/>
  <c r="M70" i="4" s="1"/>
  <c r="I70" i="3"/>
  <c r="I70" i="4" s="1"/>
  <c r="CF54" i="3"/>
  <c r="CF54" i="4" s="1"/>
  <c r="CB54" i="3"/>
  <c r="CB54" i="4" s="1"/>
  <c r="BX54" i="3"/>
  <c r="BX54" i="4" s="1"/>
  <c r="BT54" i="3"/>
  <c r="BT54" i="4" s="1"/>
  <c r="BP54" i="3"/>
  <c r="BP54" i="4" s="1"/>
  <c r="BL54" i="3"/>
  <c r="BL54" i="4" s="1"/>
  <c r="BH54" i="3"/>
  <c r="BH54" i="4" s="1"/>
  <c r="BD54" i="3"/>
  <c r="BD54" i="4" s="1"/>
  <c r="AZ54" i="3"/>
  <c r="AZ54" i="4" s="1"/>
  <c r="AV54" i="3"/>
  <c r="AV54" i="4" s="1"/>
  <c r="AR54" i="3"/>
  <c r="AR54" i="4" s="1"/>
  <c r="AN54" i="3"/>
  <c r="AN54" i="4" s="1"/>
  <c r="AJ54" i="3"/>
  <c r="AJ54" i="4" s="1"/>
  <c r="AF54" i="3"/>
  <c r="AF54" i="4" s="1"/>
  <c r="AB54" i="3"/>
  <c r="AB54" i="4" s="1"/>
  <c r="X54" i="3"/>
  <c r="X54" i="4" s="1"/>
  <c r="T54" i="3"/>
  <c r="T54" i="4" s="1"/>
  <c r="P54" i="3"/>
  <c r="P54" i="4" s="1"/>
  <c r="L54" i="3"/>
  <c r="L54" i="4" s="1"/>
  <c r="H54" i="3"/>
  <c r="H54" i="4" s="1"/>
  <c r="CE54" i="3"/>
  <c r="CE54" i="4" s="1"/>
  <c r="CA54" i="3"/>
  <c r="CA54" i="4" s="1"/>
  <c r="BW54" i="3"/>
  <c r="BW54" i="4" s="1"/>
  <c r="BS54" i="3"/>
  <c r="BS54" i="4" s="1"/>
  <c r="BO54" i="3"/>
  <c r="BO54" i="4" s="1"/>
  <c r="BK54" i="3"/>
  <c r="BK54" i="4" s="1"/>
  <c r="BG54" i="3"/>
  <c r="BG54" i="4" s="1"/>
  <c r="BC54" i="3"/>
  <c r="BC54" i="4" s="1"/>
  <c r="AY54" i="3"/>
  <c r="AY54" i="4" s="1"/>
  <c r="AU54" i="3"/>
  <c r="AU54" i="4" s="1"/>
  <c r="AQ54" i="3"/>
  <c r="AQ54" i="4" s="1"/>
  <c r="AM54" i="3"/>
  <c r="AM54" i="4" s="1"/>
  <c r="AI54" i="3"/>
  <c r="AI54" i="4" s="1"/>
  <c r="AE54" i="3"/>
  <c r="AE54" i="4" s="1"/>
  <c r="AA54" i="3"/>
  <c r="AA54" i="4" s="1"/>
  <c r="W54" i="3"/>
  <c r="W54" i="4" s="1"/>
  <c r="S54" i="3"/>
  <c r="S54" i="4" s="1"/>
  <c r="O54" i="3"/>
  <c r="O54" i="4" s="1"/>
  <c r="K54" i="3"/>
  <c r="K54" i="4" s="1"/>
  <c r="G54" i="3"/>
  <c r="G54" i="4" s="1"/>
  <c r="CH54" i="3"/>
  <c r="CH54" i="4" s="1"/>
  <c r="CD54" i="3"/>
  <c r="CD54" i="4" s="1"/>
  <c r="BZ54" i="3"/>
  <c r="BZ54" i="4" s="1"/>
  <c r="BV54" i="3"/>
  <c r="BV54" i="4" s="1"/>
  <c r="BR54" i="3"/>
  <c r="BR54" i="4" s="1"/>
  <c r="BN54" i="3"/>
  <c r="BN54" i="4" s="1"/>
  <c r="BJ54" i="3"/>
  <c r="BJ54" i="4" s="1"/>
  <c r="BF54" i="3"/>
  <c r="BF54" i="4" s="1"/>
  <c r="BB54" i="3"/>
  <c r="BB54" i="4" s="1"/>
  <c r="AX54" i="3"/>
  <c r="AX54" i="4" s="1"/>
  <c r="AT54" i="3"/>
  <c r="AT54" i="4" s="1"/>
  <c r="AP54" i="3"/>
  <c r="AP54" i="4" s="1"/>
  <c r="AL54" i="3"/>
  <c r="AL54" i="4" s="1"/>
  <c r="AH54" i="3"/>
  <c r="AH54" i="4" s="1"/>
  <c r="AD54" i="3"/>
  <c r="AD54" i="4" s="1"/>
  <c r="Z54" i="3"/>
  <c r="Z54" i="4" s="1"/>
  <c r="V54" i="3"/>
  <c r="V54" i="4" s="1"/>
  <c r="R54" i="3"/>
  <c r="R54" i="4" s="1"/>
  <c r="N54" i="3"/>
  <c r="N54" i="4" s="1"/>
  <c r="J54" i="3"/>
  <c r="J54" i="4" s="1"/>
  <c r="CG54" i="3"/>
  <c r="CG54" i="4" s="1"/>
  <c r="CC54" i="3"/>
  <c r="CC54" i="4" s="1"/>
  <c r="BY54" i="3"/>
  <c r="BY54" i="4" s="1"/>
  <c r="BU54" i="3"/>
  <c r="BU54" i="4" s="1"/>
  <c r="BQ54" i="3"/>
  <c r="BQ54" i="4" s="1"/>
  <c r="BM54" i="3"/>
  <c r="BM54" i="4" s="1"/>
  <c r="BI54" i="3"/>
  <c r="BI54" i="4" s="1"/>
  <c r="BE54" i="3"/>
  <c r="BE54" i="4" s="1"/>
  <c r="BA54" i="3"/>
  <c r="BA54" i="4" s="1"/>
  <c r="AW54" i="3"/>
  <c r="AW54" i="4" s="1"/>
  <c r="AS54" i="3"/>
  <c r="AS54" i="4" s="1"/>
  <c r="AO54" i="3"/>
  <c r="AO54" i="4" s="1"/>
  <c r="AK54" i="3"/>
  <c r="AK54" i="4" s="1"/>
  <c r="AG54" i="3"/>
  <c r="AG54" i="4" s="1"/>
  <c r="AC54" i="3"/>
  <c r="AC54" i="4" s="1"/>
  <c r="Y54" i="3"/>
  <c r="Y54" i="4" s="1"/>
  <c r="U54" i="3"/>
  <c r="U54" i="4" s="1"/>
  <c r="Q54" i="3"/>
  <c r="Q54" i="4" s="1"/>
  <c r="M54" i="3"/>
  <c r="M54" i="4" s="1"/>
  <c r="I54" i="3"/>
  <c r="I54" i="4" s="1"/>
  <c r="CF24" i="3"/>
  <c r="CF24" i="4" s="1"/>
  <c r="CB24" i="3"/>
  <c r="CB24" i="4" s="1"/>
  <c r="BX24" i="3"/>
  <c r="BX24" i="4" s="1"/>
  <c r="BT24" i="3"/>
  <c r="BT24" i="4" s="1"/>
  <c r="BP24" i="3"/>
  <c r="BP24" i="4" s="1"/>
  <c r="BL24" i="3"/>
  <c r="BL24" i="4" s="1"/>
  <c r="BH24" i="3"/>
  <c r="BH24" i="4" s="1"/>
  <c r="BD24" i="3"/>
  <c r="BD24" i="4" s="1"/>
  <c r="AZ24" i="3"/>
  <c r="AZ24" i="4" s="1"/>
  <c r="AV24" i="3"/>
  <c r="AV24" i="4" s="1"/>
  <c r="AR24" i="3"/>
  <c r="AR24" i="4" s="1"/>
  <c r="AN24" i="3"/>
  <c r="AN24" i="4" s="1"/>
  <c r="AJ24" i="3"/>
  <c r="AJ24" i="4" s="1"/>
  <c r="AF24" i="3"/>
  <c r="AF24" i="4" s="1"/>
  <c r="AB24" i="3"/>
  <c r="AB24" i="4" s="1"/>
  <c r="X24" i="3"/>
  <c r="X24" i="4" s="1"/>
  <c r="T24" i="3"/>
  <c r="T24" i="4" s="1"/>
  <c r="P24" i="3"/>
  <c r="P24" i="4" s="1"/>
  <c r="L24" i="3"/>
  <c r="L24" i="4" s="1"/>
  <c r="H24" i="3"/>
  <c r="H24" i="4" s="1"/>
  <c r="CE24" i="3"/>
  <c r="CE24" i="4" s="1"/>
  <c r="CA24" i="3"/>
  <c r="CA24" i="4" s="1"/>
  <c r="BW24" i="3"/>
  <c r="BW24" i="4" s="1"/>
  <c r="BS24" i="3"/>
  <c r="BS24" i="4" s="1"/>
  <c r="BO24" i="3"/>
  <c r="BO24" i="4" s="1"/>
  <c r="BK24" i="3"/>
  <c r="BK24" i="4" s="1"/>
  <c r="BG24" i="3"/>
  <c r="BG24" i="4" s="1"/>
  <c r="BC24" i="3"/>
  <c r="BC24" i="4" s="1"/>
  <c r="AY24" i="3"/>
  <c r="AY24" i="4" s="1"/>
  <c r="AU24" i="3"/>
  <c r="AU24" i="4" s="1"/>
  <c r="AQ24" i="3"/>
  <c r="AQ24" i="4" s="1"/>
  <c r="AM24" i="3"/>
  <c r="AM24" i="4" s="1"/>
  <c r="AI24" i="3"/>
  <c r="AI24" i="4" s="1"/>
  <c r="AE24" i="3"/>
  <c r="AE24" i="4" s="1"/>
  <c r="AA24" i="3"/>
  <c r="AA24" i="4" s="1"/>
  <c r="W24" i="3"/>
  <c r="W24" i="4" s="1"/>
  <c r="S24" i="3"/>
  <c r="S24" i="4" s="1"/>
  <c r="O24" i="3"/>
  <c r="O24" i="4" s="1"/>
  <c r="K24" i="3"/>
  <c r="K24" i="4" s="1"/>
  <c r="G24" i="3"/>
  <c r="G24" i="4" s="1"/>
  <c r="CH24" i="3"/>
  <c r="CH24" i="4" s="1"/>
  <c r="CD24" i="3"/>
  <c r="CD24" i="4" s="1"/>
  <c r="BZ24" i="3"/>
  <c r="BZ24" i="4" s="1"/>
  <c r="BV24" i="3"/>
  <c r="BV24" i="4" s="1"/>
  <c r="BR24" i="3"/>
  <c r="BR24" i="4" s="1"/>
  <c r="BN24" i="3"/>
  <c r="BN24" i="4" s="1"/>
  <c r="BJ24" i="3"/>
  <c r="BJ24" i="4" s="1"/>
  <c r="BF24" i="3"/>
  <c r="BF24" i="4" s="1"/>
  <c r="BB24" i="3"/>
  <c r="BB24" i="4" s="1"/>
  <c r="AX24" i="3"/>
  <c r="AX24" i="4" s="1"/>
  <c r="AT24" i="3"/>
  <c r="AT24" i="4" s="1"/>
  <c r="AP24" i="3"/>
  <c r="AP24" i="4" s="1"/>
  <c r="AL24" i="3"/>
  <c r="AL24" i="4" s="1"/>
  <c r="AH24" i="3"/>
  <c r="AH24" i="4" s="1"/>
  <c r="AD24" i="3"/>
  <c r="AD24" i="4" s="1"/>
  <c r="Z24" i="3"/>
  <c r="Z24" i="4" s="1"/>
  <c r="V24" i="3"/>
  <c r="V24" i="4" s="1"/>
  <c r="R24" i="3"/>
  <c r="R24" i="4" s="1"/>
  <c r="N24" i="3"/>
  <c r="N24" i="4" s="1"/>
  <c r="J24" i="3"/>
  <c r="J24" i="4" s="1"/>
  <c r="CG24" i="3"/>
  <c r="CG24" i="4" s="1"/>
  <c r="CC24" i="3"/>
  <c r="CC24" i="4" s="1"/>
  <c r="BY24" i="3"/>
  <c r="BY24" i="4" s="1"/>
  <c r="BU24" i="3"/>
  <c r="BU24" i="4" s="1"/>
  <c r="BQ24" i="3"/>
  <c r="BQ24" i="4" s="1"/>
  <c r="BM24" i="3"/>
  <c r="BM24" i="4" s="1"/>
  <c r="BI24" i="3"/>
  <c r="BI24" i="4" s="1"/>
  <c r="BE24" i="3"/>
  <c r="BE24" i="4" s="1"/>
  <c r="BA24" i="3"/>
  <c r="BA24" i="4" s="1"/>
  <c r="AW24" i="3"/>
  <c r="AW24" i="4" s="1"/>
  <c r="AS24" i="3"/>
  <c r="AS24" i="4" s="1"/>
  <c r="AO24" i="3"/>
  <c r="AO24" i="4" s="1"/>
  <c r="AK24" i="3"/>
  <c r="AK24" i="4" s="1"/>
  <c r="AG24" i="3"/>
  <c r="AG24" i="4" s="1"/>
  <c r="AC24" i="3"/>
  <c r="AC24" i="4" s="1"/>
  <c r="Y24" i="3"/>
  <c r="Y24" i="4" s="1"/>
  <c r="U24" i="3"/>
  <c r="U24" i="4" s="1"/>
  <c r="Q24" i="3"/>
  <c r="Q24" i="4" s="1"/>
  <c r="M24" i="3"/>
  <c r="M24" i="4" s="1"/>
  <c r="I24" i="3"/>
  <c r="I24" i="4" s="1"/>
  <c r="CF292" i="3"/>
  <c r="CF292" i="4" s="1"/>
  <c r="CB292" i="3"/>
  <c r="CB292" i="4" s="1"/>
  <c r="BX292" i="3"/>
  <c r="BX292" i="4" s="1"/>
  <c r="BT292" i="3"/>
  <c r="BT292" i="4" s="1"/>
  <c r="BP292" i="3"/>
  <c r="BP292" i="4" s="1"/>
  <c r="BL292" i="3"/>
  <c r="BL292" i="4" s="1"/>
  <c r="BH292" i="3"/>
  <c r="BH292" i="4" s="1"/>
  <c r="BD292" i="3"/>
  <c r="BD292" i="4" s="1"/>
  <c r="AZ292" i="3"/>
  <c r="AZ292" i="4" s="1"/>
  <c r="AV292" i="3"/>
  <c r="AV292" i="4" s="1"/>
  <c r="AR292" i="3"/>
  <c r="AR292" i="4" s="1"/>
  <c r="AN292" i="3"/>
  <c r="AN292" i="4" s="1"/>
  <c r="AJ292" i="3"/>
  <c r="AJ292" i="4" s="1"/>
  <c r="AF292" i="3"/>
  <c r="AF292" i="4" s="1"/>
  <c r="AB292" i="3"/>
  <c r="AB292" i="4" s="1"/>
  <c r="X292" i="3"/>
  <c r="X292" i="4" s="1"/>
  <c r="T292" i="3"/>
  <c r="T292" i="4" s="1"/>
  <c r="P292" i="3"/>
  <c r="P292" i="4" s="1"/>
  <c r="L292" i="3"/>
  <c r="L292" i="4" s="1"/>
  <c r="H292" i="3"/>
  <c r="H292" i="4" s="1"/>
  <c r="CE292" i="3"/>
  <c r="CE292" i="4" s="1"/>
  <c r="CA292" i="3"/>
  <c r="CA292" i="4" s="1"/>
  <c r="BW292" i="3"/>
  <c r="BW292" i="4" s="1"/>
  <c r="BS292" i="3"/>
  <c r="BS292" i="4" s="1"/>
  <c r="BO292" i="3"/>
  <c r="BO292" i="4" s="1"/>
  <c r="BK292" i="3"/>
  <c r="BK292" i="4" s="1"/>
  <c r="BG292" i="3"/>
  <c r="BG292" i="4" s="1"/>
  <c r="BC292" i="3"/>
  <c r="BC292" i="4" s="1"/>
  <c r="AY292" i="3"/>
  <c r="AY292" i="4" s="1"/>
  <c r="AU292" i="3"/>
  <c r="AU292" i="4" s="1"/>
  <c r="AQ292" i="3"/>
  <c r="AQ292" i="4" s="1"/>
  <c r="AM292" i="3"/>
  <c r="AM292" i="4" s="1"/>
  <c r="AI292" i="3"/>
  <c r="AI292" i="4" s="1"/>
  <c r="AE292" i="3"/>
  <c r="AE292" i="4" s="1"/>
  <c r="AA292" i="3"/>
  <c r="AA292" i="4" s="1"/>
  <c r="W292" i="3"/>
  <c r="W292" i="4" s="1"/>
  <c r="S292" i="3"/>
  <c r="S292" i="4" s="1"/>
  <c r="O292" i="3"/>
  <c r="O292" i="4" s="1"/>
  <c r="K292" i="3"/>
  <c r="K292" i="4" s="1"/>
  <c r="G292" i="3"/>
  <c r="G292" i="4" s="1"/>
  <c r="CH292" i="3"/>
  <c r="CH292" i="4" s="1"/>
  <c r="CD292" i="3"/>
  <c r="CD292" i="4" s="1"/>
  <c r="BZ292" i="3"/>
  <c r="BZ292" i="4" s="1"/>
  <c r="BV292" i="3"/>
  <c r="BV292" i="4" s="1"/>
  <c r="BR292" i="3"/>
  <c r="BR292" i="4" s="1"/>
  <c r="BN292" i="3"/>
  <c r="BN292" i="4" s="1"/>
  <c r="BJ292" i="3"/>
  <c r="BJ292" i="4" s="1"/>
  <c r="BF292" i="3"/>
  <c r="BF292" i="4" s="1"/>
  <c r="BB292" i="3"/>
  <c r="BB292" i="4" s="1"/>
  <c r="AX292" i="3"/>
  <c r="AX292" i="4" s="1"/>
  <c r="AT292" i="3"/>
  <c r="AT292" i="4" s="1"/>
  <c r="AP292" i="3"/>
  <c r="AP292" i="4" s="1"/>
  <c r="AL292" i="3"/>
  <c r="AL292" i="4" s="1"/>
  <c r="AH292" i="3"/>
  <c r="AH292" i="4" s="1"/>
  <c r="AD292" i="3"/>
  <c r="AD292" i="4" s="1"/>
  <c r="Z292" i="3"/>
  <c r="Z292" i="4" s="1"/>
  <c r="V292" i="3"/>
  <c r="V292" i="4" s="1"/>
  <c r="R292" i="3"/>
  <c r="R292" i="4" s="1"/>
  <c r="N292" i="3"/>
  <c r="N292" i="4" s="1"/>
  <c r="J292" i="3"/>
  <c r="J292" i="4" s="1"/>
  <c r="CG292" i="3"/>
  <c r="CG292" i="4" s="1"/>
  <c r="CC292" i="3"/>
  <c r="CC292" i="4" s="1"/>
  <c r="BY292" i="3"/>
  <c r="BY292" i="4" s="1"/>
  <c r="BU292" i="3"/>
  <c r="BU292" i="4" s="1"/>
  <c r="BQ292" i="3"/>
  <c r="BQ292" i="4" s="1"/>
  <c r="BM292" i="3"/>
  <c r="BM292" i="4" s="1"/>
  <c r="BI292" i="3"/>
  <c r="BI292" i="4" s="1"/>
  <c r="BE292" i="3"/>
  <c r="BE292" i="4" s="1"/>
  <c r="BA292" i="3"/>
  <c r="BA292" i="4" s="1"/>
  <c r="AW292" i="3"/>
  <c r="AW292" i="4" s="1"/>
  <c r="AS292" i="3"/>
  <c r="AS292" i="4" s="1"/>
  <c r="AO292" i="3"/>
  <c r="AO292" i="4" s="1"/>
  <c r="AK292" i="3"/>
  <c r="AK292" i="4" s="1"/>
  <c r="AG292" i="3"/>
  <c r="AG292" i="4" s="1"/>
  <c r="AC292" i="3"/>
  <c r="AC292" i="4" s="1"/>
  <c r="Y292" i="3"/>
  <c r="Y292" i="4" s="1"/>
  <c r="U292" i="3"/>
  <c r="U292" i="4" s="1"/>
  <c r="Q292" i="3"/>
  <c r="Q292" i="4" s="1"/>
  <c r="M292" i="3"/>
  <c r="M292" i="4" s="1"/>
  <c r="I292" i="3"/>
  <c r="I292" i="4" s="1"/>
  <c r="CF284" i="3"/>
  <c r="CF284" i="4" s="1"/>
  <c r="CB284" i="3"/>
  <c r="CB284" i="4" s="1"/>
  <c r="BX284" i="3"/>
  <c r="BX284" i="4" s="1"/>
  <c r="BT284" i="3"/>
  <c r="BT284" i="4" s="1"/>
  <c r="BP284" i="3"/>
  <c r="BP284" i="4" s="1"/>
  <c r="BL284" i="3"/>
  <c r="BL284" i="4" s="1"/>
  <c r="BH284" i="3"/>
  <c r="BH284" i="4" s="1"/>
  <c r="BD284" i="3"/>
  <c r="BD284" i="4" s="1"/>
  <c r="AZ284" i="3"/>
  <c r="AZ284" i="4" s="1"/>
  <c r="AV284" i="3"/>
  <c r="AV284" i="4" s="1"/>
  <c r="AR284" i="3"/>
  <c r="AR284" i="4" s="1"/>
  <c r="AN284" i="3"/>
  <c r="AN284" i="4" s="1"/>
  <c r="AJ284" i="3"/>
  <c r="AJ284" i="4" s="1"/>
  <c r="AF284" i="3"/>
  <c r="AF284" i="4" s="1"/>
  <c r="AB284" i="3"/>
  <c r="AB284" i="4" s="1"/>
  <c r="X284" i="3"/>
  <c r="X284" i="4" s="1"/>
  <c r="T284" i="3"/>
  <c r="T284" i="4" s="1"/>
  <c r="P284" i="3"/>
  <c r="P284" i="4" s="1"/>
  <c r="L284" i="3"/>
  <c r="L284" i="4" s="1"/>
  <c r="H284" i="3"/>
  <c r="H284" i="4" s="1"/>
  <c r="CE284" i="3"/>
  <c r="CE284" i="4" s="1"/>
  <c r="CA284" i="3"/>
  <c r="CA284" i="4" s="1"/>
  <c r="BW284" i="3"/>
  <c r="BW284" i="4" s="1"/>
  <c r="BS284" i="3"/>
  <c r="BS284" i="4" s="1"/>
  <c r="BO284" i="3"/>
  <c r="BO284" i="4" s="1"/>
  <c r="BK284" i="3"/>
  <c r="BK284" i="4" s="1"/>
  <c r="BG284" i="3"/>
  <c r="BG284" i="4" s="1"/>
  <c r="BC284" i="3"/>
  <c r="BC284" i="4" s="1"/>
  <c r="AY284" i="3"/>
  <c r="AY284" i="4" s="1"/>
  <c r="AU284" i="3"/>
  <c r="AU284" i="4" s="1"/>
  <c r="AQ284" i="3"/>
  <c r="AQ284" i="4" s="1"/>
  <c r="AM284" i="3"/>
  <c r="AM284" i="4" s="1"/>
  <c r="AI284" i="3"/>
  <c r="AI284" i="4" s="1"/>
  <c r="AE284" i="3"/>
  <c r="AE284" i="4" s="1"/>
  <c r="AA284" i="3"/>
  <c r="AA284" i="4" s="1"/>
  <c r="W284" i="3"/>
  <c r="W284" i="4" s="1"/>
  <c r="S284" i="3"/>
  <c r="S284" i="4" s="1"/>
  <c r="O284" i="3"/>
  <c r="O284" i="4" s="1"/>
  <c r="K284" i="3"/>
  <c r="K284" i="4" s="1"/>
  <c r="G284" i="3"/>
  <c r="G284" i="4" s="1"/>
  <c r="CH284" i="3"/>
  <c r="CH284" i="4" s="1"/>
  <c r="CD284" i="3"/>
  <c r="CD284" i="4" s="1"/>
  <c r="BZ284" i="3"/>
  <c r="BZ284" i="4" s="1"/>
  <c r="BV284" i="3"/>
  <c r="BV284" i="4" s="1"/>
  <c r="BR284" i="3"/>
  <c r="BR284" i="4" s="1"/>
  <c r="BN284" i="3"/>
  <c r="BN284" i="4" s="1"/>
  <c r="BJ284" i="3"/>
  <c r="BJ284" i="4" s="1"/>
  <c r="BF284" i="3"/>
  <c r="BF284" i="4" s="1"/>
  <c r="BB284" i="3"/>
  <c r="BB284" i="4" s="1"/>
  <c r="AX284" i="3"/>
  <c r="AX284" i="4" s="1"/>
  <c r="AT284" i="3"/>
  <c r="AT284" i="4" s="1"/>
  <c r="AP284" i="3"/>
  <c r="AP284" i="4" s="1"/>
  <c r="AL284" i="3"/>
  <c r="AL284" i="4" s="1"/>
  <c r="AH284" i="3"/>
  <c r="AH284" i="4" s="1"/>
  <c r="AD284" i="3"/>
  <c r="AD284" i="4" s="1"/>
  <c r="Z284" i="3"/>
  <c r="Z284" i="4" s="1"/>
  <c r="V284" i="3"/>
  <c r="V284" i="4" s="1"/>
  <c r="R284" i="3"/>
  <c r="R284" i="4" s="1"/>
  <c r="N284" i="3"/>
  <c r="N284" i="4" s="1"/>
  <c r="J284" i="3"/>
  <c r="J284" i="4" s="1"/>
  <c r="CG284" i="3"/>
  <c r="CG284" i="4" s="1"/>
  <c r="CC284" i="3"/>
  <c r="CC284" i="4" s="1"/>
  <c r="BY284" i="3"/>
  <c r="BY284" i="4" s="1"/>
  <c r="BU284" i="3"/>
  <c r="BU284" i="4" s="1"/>
  <c r="BQ284" i="3"/>
  <c r="BQ284" i="4" s="1"/>
  <c r="BM284" i="3"/>
  <c r="BM284" i="4" s="1"/>
  <c r="BI284" i="3"/>
  <c r="BI284" i="4" s="1"/>
  <c r="BE284" i="3"/>
  <c r="BE284" i="4" s="1"/>
  <c r="BA284" i="3"/>
  <c r="BA284" i="4" s="1"/>
  <c r="AW284" i="3"/>
  <c r="AW284" i="4" s="1"/>
  <c r="AS284" i="3"/>
  <c r="AS284" i="4" s="1"/>
  <c r="AO284" i="3"/>
  <c r="AO284" i="4" s="1"/>
  <c r="AK284" i="3"/>
  <c r="AK284" i="4" s="1"/>
  <c r="AG284" i="3"/>
  <c r="AG284" i="4" s="1"/>
  <c r="AC284" i="3"/>
  <c r="AC284" i="4" s="1"/>
  <c r="Y284" i="3"/>
  <c r="Y284" i="4" s="1"/>
  <c r="U284" i="3"/>
  <c r="U284" i="4" s="1"/>
  <c r="Q284" i="3"/>
  <c r="Q284" i="4" s="1"/>
  <c r="M284" i="3"/>
  <c r="M284" i="4" s="1"/>
  <c r="I284" i="3"/>
  <c r="I284" i="4" s="1"/>
  <c r="CG270" i="3"/>
  <c r="CG270" i="4" s="1"/>
  <c r="CC270" i="3"/>
  <c r="CC270" i="4" s="1"/>
  <c r="BY270" i="3"/>
  <c r="BY270" i="4" s="1"/>
  <c r="BU270" i="3"/>
  <c r="BU270" i="4" s="1"/>
  <c r="BQ270" i="3"/>
  <c r="BQ270" i="4" s="1"/>
  <c r="BM270" i="3"/>
  <c r="BM270" i="4" s="1"/>
  <c r="BI270" i="3"/>
  <c r="BI270" i="4" s="1"/>
  <c r="BE270" i="3"/>
  <c r="BE270" i="4" s="1"/>
  <c r="BA270" i="3"/>
  <c r="BA270" i="4" s="1"/>
  <c r="AW270" i="3"/>
  <c r="AW270" i="4" s="1"/>
  <c r="AS270" i="3"/>
  <c r="AS270" i="4" s="1"/>
  <c r="AO270" i="3"/>
  <c r="AO270" i="4" s="1"/>
  <c r="AK270" i="3"/>
  <c r="AK270" i="4" s="1"/>
  <c r="AG270" i="3"/>
  <c r="AG270" i="4" s="1"/>
  <c r="AC270" i="3"/>
  <c r="AC270" i="4" s="1"/>
  <c r="Y270" i="3"/>
  <c r="Y270" i="4" s="1"/>
  <c r="U270" i="3"/>
  <c r="U270" i="4" s="1"/>
  <c r="Q270" i="3"/>
  <c r="Q270" i="4" s="1"/>
  <c r="M270" i="3"/>
  <c r="M270" i="4" s="1"/>
  <c r="I270" i="3"/>
  <c r="I270" i="4" s="1"/>
  <c r="CF270" i="3"/>
  <c r="CF270" i="4" s="1"/>
  <c r="CB270" i="3"/>
  <c r="CB270" i="4" s="1"/>
  <c r="BX270" i="3"/>
  <c r="BX270" i="4" s="1"/>
  <c r="BT270" i="3"/>
  <c r="BT270" i="4" s="1"/>
  <c r="BP270" i="3"/>
  <c r="BP270" i="4" s="1"/>
  <c r="BL270" i="3"/>
  <c r="BL270" i="4" s="1"/>
  <c r="BH270" i="3"/>
  <c r="BH270" i="4" s="1"/>
  <c r="BD270" i="3"/>
  <c r="BD270" i="4" s="1"/>
  <c r="AZ270" i="3"/>
  <c r="AZ270" i="4" s="1"/>
  <c r="AV270" i="3"/>
  <c r="AV270" i="4" s="1"/>
  <c r="AR270" i="3"/>
  <c r="AR270" i="4" s="1"/>
  <c r="AN270" i="3"/>
  <c r="AN270" i="4" s="1"/>
  <c r="AJ270" i="3"/>
  <c r="AJ270" i="4" s="1"/>
  <c r="AF270" i="3"/>
  <c r="AF270" i="4" s="1"/>
  <c r="AB270" i="3"/>
  <c r="AB270" i="4" s="1"/>
  <c r="X270" i="3"/>
  <c r="X270" i="4" s="1"/>
  <c r="T270" i="3"/>
  <c r="T270" i="4" s="1"/>
  <c r="P270" i="3"/>
  <c r="P270" i="4" s="1"/>
  <c r="L270" i="3"/>
  <c r="L270" i="4" s="1"/>
  <c r="H270" i="3"/>
  <c r="H270" i="4" s="1"/>
  <c r="CE270" i="3"/>
  <c r="CE270" i="4" s="1"/>
  <c r="CA270" i="3"/>
  <c r="CA270" i="4" s="1"/>
  <c r="BW270" i="3"/>
  <c r="BW270" i="4" s="1"/>
  <c r="BS270" i="3"/>
  <c r="BS270" i="4" s="1"/>
  <c r="BO270" i="3"/>
  <c r="BO270" i="4" s="1"/>
  <c r="BK270" i="3"/>
  <c r="BK270" i="4" s="1"/>
  <c r="BG270" i="3"/>
  <c r="BG270" i="4" s="1"/>
  <c r="BC270" i="3"/>
  <c r="BC270" i="4" s="1"/>
  <c r="AY270" i="3"/>
  <c r="AY270" i="4" s="1"/>
  <c r="AU270" i="3"/>
  <c r="AU270" i="4" s="1"/>
  <c r="AQ270" i="3"/>
  <c r="AQ270" i="4" s="1"/>
  <c r="AM270" i="3"/>
  <c r="AM270" i="4" s="1"/>
  <c r="AI270" i="3"/>
  <c r="AI270" i="4" s="1"/>
  <c r="AE270" i="3"/>
  <c r="AE270" i="4" s="1"/>
  <c r="AA270" i="3"/>
  <c r="AA270" i="4" s="1"/>
  <c r="W270" i="3"/>
  <c r="W270" i="4" s="1"/>
  <c r="S270" i="3"/>
  <c r="S270" i="4" s="1"/>
  <c r="O270" i="3"/>
  <c r="O270" i="4" s="1"/>
  <c r="K270" i="3"/>
  <c r="K270" i="4" s="1"/>
  <c r="G270" i="3"/>
  <c r="G270" i="4" s="1"/>
  <c r="CH270" i="3"/>
  <c r="CH270" i="4" s="1"/>
  <c r="CD270" i="3"/>
  <c r="CD270" i="4" s="1"/>
  <c r="BZ270" i="3"/>
  <c r="BZ270" i="4" s="1"/>
  <c r="BV270" i="3"/>
  <c r="BV270" i="4" s="1"/>
  <c r="BR270" i="3"/>
  <c r="BR270" i="4" s="1"/>
  <c r="BN270" i="3"/>
  <c r="BN270" i="4" s="1"/>
  <c r="BJ270" i="3"/>
  <c r="BJ270" i="4" s="1"/>
  <c r="BF270" i="3"/>
  <c r="BF270" i="4" s="1"/>
  <c r="BB270" i="3"/>
  <c r="BB270" i="4" s="1"/>
  <c r="AX270" i="3"/>
  <c r="AX270" i="4" s="1"/>
  <c r="AT270" i="3"/>
  <c r="AT270" i="4" s="1"/>
  <c r="AP270" i="3"/>
  <c r="AP270" i="4" s="1"/>
  <c r="AL270" i="3"/>
  <c r="AL270" i="4" s="1"/>
  <c r="AH270" i="3"/>
  <c r="AH270" i="4" s="1"/>
  <c r="AD270" i="3"/>
  <c r="AD270" i="4" s="1"/>
  <c r="Z270" i="3"/>
  <c r="Z270" i="4" s="1"/>
  <c r="V270" i="3"/>
  <c r="V270" i="4" s="1"/>
  <c r="R270" i="3"/>
  <c r="R270" i="4" s="1"/>
  <c r="N270" i="3"/>
  <c r="N270" i="4" s="1"/>
  <c r="J270" i="3"/>
  <c r="J270" i="4" s="1"/>
  <c r="CF289" i="3"/>
  <c r="CF289" i="4" s="1"/>
  <c r="CB289" i="3"/>
  <c r="CB289" i="4" s="1"/>
  <c r="BX289" i="3"/>
  <c r="BX289" i="4" s="1"/>
  <c r="BT289" i="3"/>
  <c r="BT289" i="4" s="1"/>
  <c r="BP289" i="3"/>
  <c r="BP289" i="4" s="1"/>
  <c r="BL289" i="3"/>
  <c r="BL289" i="4" s="1"/>
  <c r="BH289" i="3"/>
  <c r="BH289" i="4" s="1"/>
  <c r="BD289" i="3"/>
  <c r="BD289" i="4" s="1"/>
  <c r="AZ289" i="3"/>
  <c r="AZ289" i="4" s="1"/>
  <c r="AV289" i="3"/>
  <c r="AV289" i="4" s="1"/>
  <c r="AR289" i="3"/>
  <c r="AR289" i="4" s="1"/>
  <c r="AN289" i="3"/>
  <c r="AN289" i="4" s="1"/>
  <c r="AJ289" i="3"/>
  <c r="AJ289" i="4" s="1"/>
  <c r="AF289" i="3"/>
  <c r="AF289" i="4" s="1"/>
  <c r="AB289" i="3"/>
  <c r="AB289" i="4" s="1"/>
  <c r="X289" i="3"/>
  <c r="X289" i="4" s="1"/>
  <c r="T289" i="3"/>
  <c r="T289" i="4" s="1"/>
  <c r="P289" i="3"/>
  <c r="P289" i="4" s="1"/>
  <c r="L289" i="3"/>
  <c r="L289" i="4" s="1"/>
  <c r="H289" i="3"/>
  <c r="H289" i="4" s="1"/>
  <c r="CE289" i="3"/>
  <c r="CE289" i="4" s="1"/>
  <c r="CA289" i="3"/>
  <c r="CA289" i="4" s="1"/>
  <c r="BW289" i="3"/>
  <c r="BW289" i="4" s="1"/>
  <c r="BS289" i="3"/>
  <c r="BS289" i="4" s="1"/>
  <c r="BO289" i="3"/>
  <c r="BO289" i="4" s="1"/>
  <c r="BK289" i="3"/>
  <c r="BK289" i="4" s="1"/>
  <c r="BG289" i="3"/>
  <c r="BG289" i="4" s="1"/>
  <c r="BC289" i="3"/>
  <c r="BC289" i="4" s="1"/>
  <c r="AY289" i="3"/>
  <c r="AY289" i="4" s="1"/>
  <c r="AU289" i="3"/>
  <c r="AU289" i="4" s="1"/>
  <c r="AQ289" i="3"/>
  <c r="AQ289" i="4" s="1"/>
  <c r="AM289" i="3"/>
  <c r="AM289" i="4" s="1"/>
  <c r="AI289" i="3"/>
  <c r="AI289" i="4" s="1"/>
  <c r="AE289" i="3"/>
  <c r="AE289" i="4" s="1"/>
  <c r="AA289" i="3"/>
  <c r="AA289" i="4" s="1"/>
  <c r="W289" i="3"/>
  <c r="W289" i="4" s="1"/>
  <c r="S289" i="3"/>
  <c r="S289" i="4" s="1"/>
  <c r="O289" i="3"/>
  <c r="O289" i="4" s="1"/>
  <c r="K289" i="3"/>
  <c r="K289" i="4" s="1"/>
  <c r="G289" i="3"/>
  <c r="G289" i="4" s="1"/>
  <c r="CH289" i="3"/>
  <c r="CH289" i="4" s="1"/>
  <c r="CD289" i="3"/>
  <c r="CD289" i="4" s="1"/>
  <c r="BZ289" i="3"/>
  <c r="BZ289" i="4" s="1"/>
  <c r="BV289" i="3"/>
  <c r="BV289" i="4" s="1"/>
  <c r="BR289" i="3"/>
  <c r="BR289" i="4" s="1"/>
  <c r="BN289" i="3"/>
  <c r="BN289" i="4" s="1"/>
  <c r="BJ289" i="3"/>
  <c r="BJ289" i="4" s="1"/>
  <c r="BF289" i="3"/>
  <c r="BF289" i="4" s="1"/>
  <c r="BB289" i="3"/>
  <c r="BB289" i="4" s="1"/>
  <c r="AX289" i="3"/>
  <c r="AX289" i="4" s="1"/>
  <c r="AT289" i="3"/>
  <c r="AT289" i="4" s="1"/>
  <c r="AP289" i="3"/>
  <c r="AP289" i="4" s="1"/>
  <c r="AL289" i="3"/>
  <c r="AL289" i="4" s="1"/>
  <c r="AH289" i="3"/>
  <c r="AH289" i="4" s="1"/>
  <c r="AD289" i="3"/>
  <c r="AD289" i="4" s="1"/>
  <c r="Z289" i="3"/>
  <c r="Z289" i="4" s="1"/>
  <c r="V289" i="3"/>
  <c r="V289" i="4" s="1"/>
  <c r="R289" i="3"/>
  <c r="R289" i="4" s="1"/>
  <c r="N289" i="3"/>
  <c r="N289" i="4" s="1"/>
  <c r="J289" i="3"/>
  <c r="J289" i="4" s="1"/>
  <c r="CG289" i="3"/>
  <c r="CG289" i="4" s="1"/>
  <c r="CC289" i="3"/>
  <c r="CC289" i="4" s="1"/>
  <c r="BY289" i="3"/>
  <c r="BY289" i="4" s="1"/>
  <c r="BU289" i="3"/>
  <c r="BU289" i="4" s="1"/>
  <c r="BQ289" i="3"/>
  <c r="BQ289" i="4" s="1"/>
  <c r="BM289" i="3"/>
  <c r="BM289" i="4" s="1"/>
  <c r="BI289" i="3"/>
  <c r="BI289" i="4" s="1"/>
  <c r="BE289" i="3"/>
  <c r="BE289" i="4" s="1"/>
  <c r="BA289" i="3"/>
  <c r="BA289" i="4" s="1"/>
  <c r="AW289" i="3"/>
  <c r="AW289" i="4" s="1"/>
  <c r="AS289" i="3"/>
  <c r="AS289" i="4" s="1"/>
  <c r="AO289" i="3"/>
  <c r="AO289" i="4" s="1"/>
  <c r="AK289" i="3"/>
  <c r="AK289" i="4" s="1"/>
  <c r="AG289" i="3"/>
  <c r="AG289" i="4" s="1"/>
  <c r="AC289" i="3"/>
  <c r="AC289" i="4" s="1"/>
  <c r="Y289" i="3"/>
  <c r="Y289" i="4" s="1"/>
  <c r="U289" i="3"/>
  <c r="U289" i="4" s="1"/>
  <c r="Q289" i="3"/>
  <c r="Q289" i="4" s="1"/>
  <c r="M289" i="3"/>
  <c r="M289" i="4" s="1"/>
  <c r="I289" i="3"/>
  <c r="I289" i="4" s="1"/>
  <c r="CF31" i="3"/>
  <c r="CF31" i="4" s="1"/>
  <c r="CB31" i="3"/>
  <c r="CB31" i="4" s="1"/>
  <c r="BX31" i="3"/>
  <c r="BX31" i="4" s="1"/>
  <c r="BT31" i="3"/>
  <c r="BT31" i="4" s="1"/>
  <c r="BP31" i="3"/>
  <c r="BP31" i="4" s="1"/>
  <c r="BL31" i="3"/>
  <c r="BL31" i="4" s="1"/>
  <c r="BH31" i="3"/>
  <c r="BH31" i="4" s="1"/>
  <c r="BD31" i="3"/>
  <c r="BD31" i="4" s="1"/>
  <c r="AZ31" i="3"/>
  <c r="AZ31" i="4" s="1"/>
  <c r="AV31" i="3"/>
  <c r="AV31" i="4" s="1"/>
  <c r="AR31" i="3"/>
  <c r="AR31" i="4" s="1"/>
  <c r="AN31" i="3"/>
  <c r="AN31" i="4" s="1"/>
  <c r="AJ31" i="3"/>
  <c r="AJ31" i="4" s="1"/>
  <c r="AF31" i="3"/>
  <c r="AF31" i="4" s="1"/>
  <c r="AB31" i="3"/>
  <c r="AB31" i="4" s="1"/>
  <c r="X31" i="3"/>
  <c r="X31" i="4" s="1"/>
  <c r="T31" i="3"/>
  <c r="T31" i="4" s="1"/>
  <c r="P31" i="3"/>
  <c r="P31" i="4" s="1"/>
  <c r="L31" i="3"/>
  <c r="L31" i="4" s="1"/>
  <c r="H31" i="3"/>
  <c r="H31" i="4" s="1"/>
  <c r="CE31" i="3"/>
  <c r="CE31" i="4" s="1"/>
  <c r="CA31" i="3"/>
  <c r="CA31" i="4" s="1"/>
  <c r="BW31" i="3"/>
  <c r="BW31" i="4" s="1"/>
  <c r="BS31" i="3"/>
  <c r="BS31" i="4" s="1"/>
  <c r="BO31" i="3"/>
  <c r="BO31" i="4" s="1"/>
  <c r="BK31" i="3"/>
  <c r="BK31" i="4" s="1"/>
  <c r="BG31" i="3"/>
  <c r="BG31" i="4" s="1"/>
  <c r="BC31" i="3"/>
  <c r="BC31" i="4" s="1"/>
  <c r="AY31" i="3"/>
  <c r="AY31" i="4" s="1"/>
  <c r="AU31" i="3"/>
  <c r="AU31" i="4" s="1"/>
  <c r="AQ31" i="3"/>
  <c r="AQ31" i="4" s="1"/>
  <c r="AM31" i="3"/>
  <c r="AM31" i="4" s="1"/>
  <c r="AI31" i="3"/>
  <c r="AI31" i="4" s="1"/>
  <c r="AE31" i="3"/>
  <c r="AE31" i="4" s="1"/>
  <c r="AA31" i="3"/>
  <c r="AA31" i="4" s="1"/>
  <c r="W31" i="3"/>
  <c r="W31" i="4" s="1"/>
  <c r="S31" i="3"/>
  <c r="S31" i="4" s="1"/>
  <c r="O31" i="3"/>
  <c r="O31" i="4" s="1"/>
  <c r="K31" i="3"/>
  <c r="K31" i="4" s="1"/>
  <c r="G31" i="3"/>
  <c r="G31" i="4" s="1"/>
  <c r="CH31" i="3"/>
  <c r="CH31" i="4" s="1"/>
  <c r="CD31" i="3"/>
  <c r="CD31" i="4" s="1"/>
  <c r="BZ31" i="3"/>
  <c r="BZ31" i="4" s="1"/>
  <c r="BV31" i="3"/>
  <c r="BV31" i="4" s="1"/>
  <c r="BR31" i="3"/>
  <c r="BR31" i="4" s="1"/>
  <c r="BN31" i="3"/>
  <c r="BN31" i="4" s="1"/>
  <c r="BJ31" i="3"/>
  <c r="BJ31" i="4" s="1"/>
  <c r="BF31" i="3"/>
  <c r="BF31" i="4" s="1"/>
  <c r="BB31" i="3"/>
  <c r="BB31" i="4" s="1"/>
  <c r="AX31" i="3"/>
  <c r="AX31" i="4" s="1"/>
  <c r="AT31" i="3"/>
  <c r="AT31" i="4" s="1"/>
  <c r="AP31" i="3"/>
  <c r="AP31" i="4" s="1"/>
  <c r="AL31" i="3"/>
  <c r="AL31" i="4" s="1"/>
  <c r="AH31" i="3"/>
  <c r="AH31" i="4" s="1"/>
  <c r="AD31" i="3"/>
  <c r="AD31" i="4" s="1"/>
  <c r="Z31" i="3"/>
  <c r="Z31" i="4" s="1"/>
  <c r="V31" i="3"/>
  <c r="V31" i="4" s="1"/>
  <c r="R31" i="3"/>
  <c r="R31" i="4" s="1"/>
  <c r="N31" i="3"/>
  <c r="N31" i="4" s="1"/>
  <c r="J31" i="3"/>
  <c r="J31" i="4" s="1"/>
  <c r="CG31" i="3"/>
  <c r="CG31" i="4" s="1"/>
  <c r="CC31" i="3"/>
  <c r="CC31" i="4" s="1"/>
  <c r="BY31" i="3"/>
  <c r="BY31" i="4" s="1"/>
  <c r="BU31" i="3"/>
  <c r="BU31" i="4" s="1"/>
  <c r="BQ31" i="3"/>
  <c r="BQ31" i="4" s="1"/>
  <c r="BM31" i="3"/>
  <c r="BM31" i="4" s="1"/>
  <c r="BI31" i="3"/>
  <c r="BI31" i="4" s="1"/>
  <c r="BE31" i="3"/>
  <c r="BE31" i="4" s="1"/>
  <c r="BA31" i="3"/>
  <c r="BA31" i="4" s="1"/>
  <c r="AW31" i="3"/>
  <c r="AW31" i="4" s="1"/>
  <c r="AS31" i="3"/>
  <c r="AS31" i="4" s="1"/>
  <c r="AO31" i="3"/>
  <c r="AO31" i="4" s="1"/>
  <c r="AK31" i="3"/>
  <c r="AK31" i="4" s="1"/>
  <c r="AG31" i="3"/>
  <c r="AG31" i="4" s="1"/>
  <c r="AC31" i="3"/>
  <c r="AC31" i="4" s="1"/>
  <c r="Y31" i="3"/>
  <c r="Y31" i="4" s="1"/>
  <c r="U31" i="3"/>
  <c r="U31" i="4" s="1"/>
  <c r="Q31" i="3"/>
  <c r="Q31" i="4" s="1"/>
  <c r="M31" i="3"/>
  <c r="M31" i="4" s="1"/>
  <c r="I31" i="3"/>
  <c r="I31" i="4" s="1"/>
  <c r="CG208" i="3"/>
  <c r="CG208" i="4" s="1"/>
  <c r="CC208" i="3"/>
  <c r="CC208" i="4" s="1"/>
  <c r="BY208" i="3"/>
  <c r="BY208" i="4" s="1"/>
  <c r="BU208" i="3"/>
  <c r="BU208" i="4" s="1"/>
  <c r="BQ208" i="3"/>
  <c r="BQ208" i="4" s="1"/>
  <c r="BM208" i="3"/>
  <c r="BM208" i="4" s="1"/>
  <c r="BI208" i="3"/>
  <c r="BI208" i="4" s="1"/>
  <c r="BE208" i="3"/>
  <c r="BE208" i="4" s="1"/>
  <c r="BA208" i="3"/>
  <c r="BA208" i="4" s="1"/>
  <c r="AW208" i="3"/>
  <c r="AW208" i="4" s="1"/>
  <c r="AS208" i="3"/>
  <c r="AS208" i="4" s="1"/>
  <c r="AO208" i="3"/>
  <c r="AO208" i="4" s="1"/>
  <c r="AK208" i="3"/>
  <c r="AK208" i="4" s="1"/>
  <c r="AG208" i="3"/>
  <c r="AG208" i="4" s="1"/>
  <c r="AC208" i="3"/>
  <c r="AC208" i="4" s="1"/>
  <c r="Y208" i="3"/>
  <c r="Y208" i="4" s="1"/>
  <c r="CF208" i="3"/>
  <c r="CF208" i="4" s="1"/>
  <c r="CB208" i="3"/>
  <c r="CB208" i="4" s="1"/>
  <c r="BX208" i="3"/>
  <c r="BX208" i="4" s="1"/>
  <c r="BT208" i="3"/>
  <c r="BT208" i="4" s="1"/>
  <c r="BP208" i="3"/>
  <c r="BP208" i="4" s="1"/>
  <c r="BL208" i="3"/>
  <c r="BL208" i="4" s="1"/>
  <c r="BH208" i="3"/>
  <c r="BH208" i="4" s="1"/>
  <c r="BD208" i="3"/>
  <c r="BD208" i="4" s="1"/>
  <c r="AZ208" i="3"/>
  <c r="AZ208" i="4" s="1"/>
  <c r="AV208" i="3"/>
  <c r="AV208" i="4" s="1"/>
  <c r="AR208" i="3"/>
  <c r="AR208" i="4" s="1"/>
  <c r="AN208" i="3"/>
  <c r="AN208" i="4" s="1"/>
  <c r="AJ208" i="3"/>
  <c r="AJ208" i="4" s="1"/>
  <c r="AF208" i="3"/>
  <c r="AF208" i="4" s="1"/>
  <c r="AB208" i="3"/>
  <c r="AB208" i="4" s="1"/>
  <c r="CE208" i="3"/>
  <c r="CE208" i="4" s="1"/>
  <c r="CA208" i="3"/>
  <c r="CA208" i="4" s="1"/>
  <c r="BW208" i="3"/>
  <c r="BW208" i="4" s="1"/>
  <c r="BS208" i="3"/>
  <c r="BS208" i="4" s="1"/>
  <c r="BO208" i="3"/>
  <c r="BO208" i="4" s="1"/>
  <c r="BK208" i="3"/>
  <c r="BK208" i="4" s="1"/>
  <c r="BG208" i="3"/>
  <c r="BG208" i="4" s="1"/>
  <c r="BC208" i="3"/>
  <c r="BC208" i="4" s="1"/>
  <c r="AY208" i="3"/>
  <c r="AY208" i="4" s="1"/>
  <c r="AU208" i="3"/>
  <c r="AU208" i="4" s="1"/>
  <c r="AQ208" i="3"/>
  <c r="AQ208" i="4" s="1"/>
  <c r="AM208" i="3"/>
  <c r="AM208" i="4" s="1"/>
  <c r="AI208" i="3"/>
  <c r="AI208" i="4" s="1"/>
  <c r="AE208" i="3"/>
  <c r="AE208" i="4" s="1"/>
  <c r="AA208" i="3"/>
  <c r="AA208" i="4" s="1"/>
  <c r="CH208" i="3"/>
  <c r="CH208" i="4" s="1"/>
  <c r="CD208" i="3"/>
  <c r="CD208" i="4" s="1"/>
  <c r="BZ208" i="3"/>
  <c r="BZ208" i="4" s="1"/>
  <c r="BV208" i="3"/>
  <c r="BV208" i="4" s="1"/>
  <c r="BR208" i="3"/>
  <c r="BR208" i="4" s="1"/>
  <c r="BN208" i="3"/>
  <c r="BN208" i="4" s="1"/>
  <c r="BJ208" i="3"/>
  <c r="BJ208" i="4" s="1"/>
  <c r="BF208" i="3"/>
  <c r="BF208" i="4" s="1"/>
  <c r="BB208" i="3"/>
  <c r="BB208" i="4" s="1"/>
  <c r="AX208" i="3"/>
  <c r="AX208" i="4" s="1"/>
  <c r="AT208" i="3"/>
  <c r="AT208" i="4" s="1"/>
  <c r="AP208" i="3"/>
  <c r="AP208" i="4" s="1"/>
  <c r="AL208" i="3"/>
  <c r="AL208" i="4" s="1"/>
  <c r="AH208" i="3"/>
  <c r="AH208" i="4" s="1"/>
  <c r="AD208" i="3"/>
  <c r="AD208" i="4" s="1"/>
  <c r="Z208" i="3"/>
  <c r="Z208" i="4" s="1"/>
  <c r="U208" i="3"/>
  <c r="U208" i="4" s="1"/>
  <c r="Q208" i="3"/>
  <c r="Q208" i="4" s="1"/>
  <c r="M208" i="3"/>
  <c r="M208" i="4" s="1"/>
  <c r="I208" i="3"/>
  <c r="I208" i="4" s="1"/>
  <c r="X208" i="3"/>
  <c r="X208" i="4" s="1"/>
  <c r="T208" i="3"/>
  <c r="T208" i="4" s="1"/>
  <c r="P208" i="3"/>
  <c r="P208" i="4" s="1"/>
  <c r="L208" i="3"/>
  <c r="L208" i="4" s="1"/>
  <c r="H208" i="3"/>
  <c r="H208" i="4" s="1"/>
  <c r="W208" i="3"/>
  <c r="W208" i="4" s="1"/>
  <c r="S208" i="3"/>
  <c r="S208" i="4" s="1"/>
  <c r="O208" i="3"/>
  <c r="O208" i="4" s="1"/>
  <c r="K208" i="3"/>
  <c r="K208" i="4" s="1"/>
  <c r="G208" i="3"/>
  <c r="G208" i="4" s="1"/>
  <c r="V208" i="3"/>
  <c r="V208" i="4" s="1"/>
  <c r="R208" i="3"/>
  <c r="R208" i="4" s="1"/>
  <c r="N208" i="3"/>
  <c r="N208" i="4" s="1"/>
  <c r="J208" i="3"/>
  <c r="J208" i="4" s="1"/>
  <c r="CG176" i="3"/>
  <c r="CG176" i="4" s="1"/>
  <c r="CC176" i="3"/>
  <c r="CC176" i="4" s="1"/>
  <c r="BY176" i="3"/>
  <c r="BY176" i="4" s="1"/>
  <c r="BU176" i="3"/>
  <c r="BU176" i="4" s="1"/>
  <c r="BQ176" i="3"/>
  <c r="BQ176" i="4" s="1"/>
  <c r="BM176" i="3"/>
  <c r="BM176" i="4" s="1"/>
  <c r="BI176" i="3"/>
  <c r="BI176" i="4" s="1"/>
  <c r="BE176" i="3"/>
  <c r="BE176" i="4" s="1"/>
  <c r="BA176" i="3"/>
  <c r="BA176" i="4" s="1"/>
  <c r="AW176" i="3"/>
  <c r="AW176" i="4" s="1"/>
  <c r="AS176" i="3"/>
  <c r="AS176" i="4" s="1"/>
  <c r="AO176" i="3"/>
  <c r="AO176" i="4" s="1"/>
  <c r="AK176" i="3"/>
  <c r="AK176" i="4" s="1"/>
  <c r="AG176" i="3"/>
  <c r="AG176" i="4" s="1"/>
  <c r="AC176" i="3"/>
  <c r="AC176" i="4" s="1"/>
  <c r="Y176" i="3"/>
  <c r="Y176" i="4" s="1"/>
  <c r="U176" i="3"/>
  <c r="U176" i="4" s="1"/>
  <c r="Q176" i="3"/>
  <c r="Q176" i="4" s="1"/>
  <c r="M176" i="3"/>
  <c r="M176" i="4" s="1"/>
  <c r="I176" i="3"/>
  <c r="I176" i="4" s="1"/>
  <c r="CF176" i="3"/>
  <c r="CF176" i="4" s="1"/>
  <c r="CB176" i="3"/>
  <c r="CB176" i="4" s="1"/>
  <c r="BX176" i="3"/>
  <c r="BX176" i="4" s="1"/>
  <c r="BT176" i="3"/>
  <c r="BT176" i="4" s="1"/>
  <c r="BP176" i="3"/>
  <c r="BP176" i="4" s="1"/>
  <c r="BL176" i="3"/>
  <c r="BL176" i="4" s="1"/>
  <c r="BH176" i="3"/>
  <c r="BH176" i="4" s="1"/>
  <c r="BD176" i="3"/>
  <c r="BD176" i="4" s="1"/>
  <c r="AZ176" i="3"/>
  <c r="AZ176" i="4" s="1"/>
  <c r="AV176" i="3"/>
  <c r="AV176" i="4" s="1"/>
  <c r="AR176" i="3"/>
  <c r="AR176" i="4" s="1"/>
  <c r="AN176" i="3"/>
  <c r="AN176" i="4" s="1"/>
  <c r="AJ176" i="3"/>
  <c r="AJ176" i="4" s="1"/>
  <c r="AF176" i="3"/>
  <c r="AF176" i="4" s="1"/>
  <c r="AB176" i="3"/>
  <c r="AB176" i="4" s="1"/>
  <c r="X176" i="3"/>
  <c r="X176" i="4" s="1"/>
  <c r="T176" i="3"/>
  <c r="T176" i="4" s="1"/>
  <c r="P176" i="3"/>
  <c r="P176" i="4" s="1"/>
  <c r="L176" i="3"/>
  <c r="L176" i="4" s="1"/>
  <c r="H176" i="3"/>
  <c r="H176" i="4" s="1"/>
  <c r="CE176" i="3"/>
  <c r="CE176" i="4" s="1"/>
  <c r="CA176" i="3"/>
  <c r="CA176" i="4" s="1"/>
  <c r="BW176" i="3"/>
  <c r="BW176" i="4" s="1"/>
  <c r="BS176" i="3"/>
  <c r="BS176" i="4" s="1"/>
  <c r="BO176" i="3"/>
  <c r="BO176" i="4" s="1"/>
  <c r="BK176" i="3"/>
  <c r="BK176" i="4" s="1"/>
  <c r="BG176" i="3"/>
  <c r="BG176" i="4" s="1"/>
  <c r="BC176" i="3"/>
  <c r="BC176" i="4" s="1"/>
  <c r="AY176" i="3"/>
  <c r="AY176" i="4" s="1"/>
  <c r="AU176" i="3"/>
  <c r="AU176" i="4" s="1"/>
  <c r="AQ176" i="3"/>
  <c r="AQ176" i="4" s="1"/>
  <c r="AM176" i="3"/>
  <c r="AM176" i="4" s="1"/>
  <c r="AI176" i="3"/>
  <c r="AI176" i="4" s="1"/>
  <c r="AE176" i="3"/>
  <c r="AE176" i="4" s="1"/>
  <c r="AA176" i="3"/>
  <c r="AA176" i="4" s="1"/>
  <c r="W176" i="3"/>
  <c r="W176" i="4" s="1"/>
  <c r="S176" i="3"/>
  <c r="S176" i="4" s="1"/>
  <c r="O176" i="3"/>
  <c r="O176" i="4" s="1"/>
  <c r="K176" i="3"/>
  <c r="K176" i="4" s="1"/>
  <c r="G176" i="3"/>
  <c r="G176" i="4" s="1"/>
  <c r="CH176" i="3"/>
  <c r="CH176" i="4" s="1"/>
  <c r="CD176" i="3"/>
  <c r="CD176" i="4" s="1"/>
  <c r="BZ176" i="3"/>
  <c r="BZ176" i="4" s="1"/>
  <c r="BV176" i="3"/>
  <c r="BV176" i="4" s="1"/>
  <c r="BR176" i="3"/>
  <c r="BR176" i="4" s="1"/>
  <c r="BN176" i="3"/>
  <c r="BN176" i="4" s="1"/>
  <c r="BJ176" i="3"/>
  <c r="BJ176" i="4" s="1"/>
  <c r="BF176" i="3"/>
  <c r="BF176" i="4" s="1"/>
  <c r="BB176" i="3"/>
  <c r="BB176" i="4" s="1"/>
  <c r="AX176" i="3"/>
  <c r="AX176" i="4" s="1"/>
  <c r="AT176" i="3"/>
  <c r="AT176" i="4" s="1"/>
  <c r="AP176" i="3"/>
  <c r="AP176" i="4" s="1"/>
  <c r="AL176" i="3"/>
  <c r="AL176" i="4" s="1"/>
  <c r="AH176" i="3"/>
  <c r="AH176" i="4" s="1"/>
  <c r="AD176" i="3"/>
  <c r="AD176" i="4" s="1"/>
  <c r="Z176" i="3"/>
  <c r="Z176" i="4" s="1"/>
  <c r="V176" i="3"/>
  <c r="V176" i="4" s="1"/>
  <c r="R176" i="3"/>
  <c r="R176" i="4" s="1"/>
  <c r="N176" i="3"/>
  <c r="N176" i="4" s="1"/>
  <c r="J176" i="3"/>
  <c r="J176" i="4" s="1"/>
  <c r="CG144" i="3"/>
  <c r="CG144" i="4" s="1"/>
  <c r="CC144" i="3"/>
  <c r="CC144" i="4" s="1"/>
  <c r="BY144" i="3"/>
  <c r="BY144" i="4" s="1"/>
  <c r="BU144" i="3"/>
  <c r="BU144" i="4" s="1"/>
  <c r="BQ144" i="3"/>
  <c r="BQ144" i="4" s="1"/>
  <c r="BM144" i="3"/>
  <c r="BM144" i="4" s="1"/>
  <c r="BI144" i="3"/>
  <c r="BI144" i="4" s="1"/>
  <c r="BE144" i="3"/>
  <c r="BE144" i="4" s="1"/>
  <c r="BA144" i="3"/>
  <c r="BA144" i="4" s="1"/>
  <c r="AW144" i="3"/>
  <c r="AW144" i="4" s="1"/>
  <c r="AS144" i="3"/>
  <c r="AS144" i="4" s="1"/>
  <c r="AO144" i="3"/>
  <c r="AO144" i="4" s="1"/>
  <c r="AK144" i="3"/>
  <c r="AK144" i="4" s="1"/>
  <c r="AG144" i="3"/>
  <c r="AG144" i="4" s="1"/>
  <c r="AC144" i="3"/>
  <c r="AC144" i="4" s="1"/>
  <c r="Y144" i="3"/>
  <c r="Y144" i="4" s="1"/>
  <c r="U144" i="3"/>
  <c r="U144" i="4" s="1"/>
  <c r="Q144" i="3"/>
  <c r="Q144" i="4" s="1"/>
  <c r="M144" i="3"/>
  <c r="M144" i="4" s="1"/>
  <c r="I144" i="3"/>
  <c r="I144" i="4" s="1"/>
  <c r="CF144" i="3"/>
  <c r="CF144" i="4" s="1"/>
  <c r="CB144" i="3"/>
  <c r="CB144" i="4" s="1"/>
  <c r="BX144" i="3"/>
  <c r="BX144" i="4" s="1"/>
  <c r="BT144" i="3"/>
  <c r="BT144" i="4" s="1"/>
  <c r="BP144" i="3"/>
  <c r="BP144" i="4" s="1"/>
  <c r="BL144" i="3"/>
  <c r="BL144" i="4" s="1"/>
  <c r="BH144" i="3"/>
  <c r="BH144" i="4" s="1"/>
  <c r="BD144" i="3"/>
  <c r="BD144" i="4" s="1"/>
  <c r="AZ144" i="3"/>
  <c r="AZ144" i="4" s="1"/>
  <c r="AV144" i="3"/>
  <c r="AV144" i="4" s="1"/>
  <c r="AR144" i="3"/>
  <c r="AR144" i="4" s="1"/>
  <c r="AN144" i="3"/>
  <c r="AN144" i="4" s="1"/>
  <c r="AJ144" i="3"/>
  <c r="AJ144" i="4" s="1"/>
  <c r="AF144" i="3"/>
  <c r="AF144" i="4" s="1"/>
  <c r="AB144" i="3"/>
  <c r="AB144" i="4" s="1"/>
  <c r="X144" i="3"/>
  <c r="X144" i="4" s="1"/>
  <c r="T144" i="3"/>
  <c r="T144" i="4" s="1"/>
  <c r="P144" i="3"/>
  <c r="P144" i="4" s="1"/>
  <c r="L144" i="3"/>
  <c r="L144" i="4" s="1"/>
  <c r="H144" i="3"/>
  <c r="H144" i="4" s="1"/>
  <c r="CE144" i="3"/>
  <c r="CE144" i="4" s="1"/>
  <c r="CA144" i="3"/>
  <c r="CA144" i="4" s="1"/>
  <c r="BW144" i="3"/>
  <c r="BW144" i="4" s="1"/>
  <c r="BS144" i="3"/>
  <c r="BS144" i="4" s="1"/>
  <c r="BO144" i="3"/>
  <c r="BO144" i="4" s="1"/>
  <c r="BK144" i="3"/>
  <c r="BK144" i="4" s="1"/>
  <c r="BG144" i="3"/>
  <c r="BG144" i="4" s="1"/>
  <c r="BC144" i="3"/>
  <c r="BC144" i="4" s="1"/>
  <c r="AY144" i="3"/>
  <c r="AY144" i="4" s="1"/>
  <c r="AU144" i="3"/>
  <c r="AU144" i="4" s="1"/>
  <c r="AQ144" i="3"/>
  <c r="AQ144" i="4" s="1"/>
  <c r="AM144" i="3"/>
  <c r="AM144" i="4" s="1"/>
  <c r="AI144" i="3"/>
  <c r="AI144" i="4" s="1"/>
  <c r="AE144" i="3"/>
  <c r="AE144" i="4" s="1"/>
  <c r="AA144" i="3"/>
  <c r="AA144" i="4" s="1"/>
  <c r="W144" i="3"/>
  <c r="W144" i="4" s="1"/>
  <c r="S144" i="3"/>
  <c r="S144" i="4" s="1"/>
  <c r="O144" i="3"/>
  <c r="O144" i="4" s="1"/>
  <c r="K144" i="3"/>
  <c r="K144" i="4" s="1"/>
  <c r="G144" i="3"/>
  <c r="G144" i="4" s="1"/>
  <c r="CH144" i="3"/>
  <c r="CH144" i="4" s="1"/>
  <c r="CD144" i="3"/>
  <c r="CD144" i="4" s="1"/>
  <c r="BZ144" i="3"/>
  <c r="BZ144" i="4" s="1"/>
  <c r="BV144" i="3"/>
  <c r="BV144" i="4" s="1"/>
  <c r="BR144" i="3"/>
  <c r="BR144" i="4" s="1"/>
  <c r="BN144" i="3"/>
  <c r="BN144" i="4" s="1"/>
  <c r="BJ144" i="3"/>
  <c r="BJ144" i="4" s="1"/>
  <c r="BF144" i="3"/>
  <c r="BF144" i="4" s="1"/>
  <c r="BB144" i="3"/>
  <c r="BB144" i="4" s="1"/>
  <c r="AX144" i="3"/>
  <c r="AX144" i="4" s="1"/>
  <c r="AT144" i="3"/>
  <c r="AT144" i="4" s="1"/>
  <c r="AP144" i="3"/>
  <c r="AP144" i="4" s="1"/>
  <c r="AL144" i="3"/>
  <c r="AL144" i="4" s="1"/>
  <c r="AH144" i="3"/>
  <c r="AH144" i="4" s="1"/>
  <c r="AD144" i="3"/>
  <c r="AD144" i="4" s="1"/>
  <c r="Z144" i="3"/>
  <c r="Z144" i="4" s="1"/>
  <c r="V144" i="3"/>
  <c r="V144" i="4" s="1"/>
  <c r="R144" i="3"/>
  <c r="R144" i="4" s="1"/>
  <c r="N144" i="3"/>
  <c r="N144" i="4" s="1"/>
  <c r="J144" i="3"/>
  <c r="J144" i="4" s="1"/>
  <c r="CE112" i="3"/>
  <c r="CE112" i="4" s="1"/>
  <c r="CA112" i="3"/>
  <c r="CA112" i="4" s="1"/>
  <c r="BW112" i="3"/>
  <c r="BW112" i="4" s="1"/>
  <c r="BS112" i="3"/>
  <c r="BS112" i="4" s="1"/>
  <c r="BO112" i="3"/>
  <c r="BO112" i="4" s="1"/>
  <c r="BK112" i="3"/>
  <c r="BK112" i="4" s="1"/>
  <c r="BG112" i="3"/>
  <c r="BG112" i="4" s="1"/>
  <c r="BC112" i="3"/>
  <c r="BC112" i="4" s="1"/>
  <c r="AY112" i="3"/>
  <c r="AY112" i="4" s="1"/>
  <c r="AU112" i="3"/>
  <c r="AU112" i="4" s="1"/>
  <c r="AQ112" i="3"/>
  <c r="AQ112" i="4" s="1"/>
  <c r="AM112" i="3"/>
  <c r="AM112" i="4" s="1"/>
  <c r="AI112" i="3"/>
  <c r="AI112" i="4" s="1"/>
  <c r="AE112" i="3"/>
  <c r="AE112" i="4" s="1"/>
  <c r="AA112" i="3"/>
  <c r="AA112" i="4" s="1"/>
  <c r="W112" i="3"/>
  <c r="W112" i="4" s="1"/>
  <c r="S112" i="3"/>
  <c r="S112" i="4" s="1"/>
  <c r="O112" i="3"/>
  <c r="O112" i="4" s="1"/>
  <c r="K112" i="3"/>
  <c r="K112" i="4" s="1"/>
  <c r="G112" i="3"/>
  <c r="G112" i="4" s="1"/>
  <c r="CH112" i="3"/>
  <c r="CH112" i="4" s="1"/>
  <c r="CD112" i="3"/>
  <c r="CD112" i="4" s="1"/>
  <c r="BZ112" i="3"/>
  <c r="BZ112" i="4" s="1"/>
  <c r="BV112" i="3"/>
  <c r="BV112" i="4" s="1"/>
  <c r="BR112" i="3"/>
  <c r="BR112" i="4" s="1"/>
  <c r="BN112" i="3"/>
  <c r="BN112" i="4" s="1"/>
  <c r="BJ112" i="3"/>
  <c r="BJ112" i="4" s="1"/>
  <c r="BF112" i="3"/>
  <c r="BF112" i="4" s="1"/>
  <c r="BB112" i="3"/>
  <c r="BB112" i="4" s="1"/>
  <c r="AX112" i="3"/>
  <c r="AX112" i="4" s="1"/>
  <c r="AT112" i="3"/>
  <c r="AT112" i="4" s="1"/>
  <c r="AP112" i="3"/>
  <c r="AP112" i="4" s="1"/>
  <c r="AL112" i="3"/>
  <c r="AL112" i="4" s="1"/>
  <c r="AH112" i="3"/>
  <c r="AH112" i="4" s="1"/>
  <c r="AD112" i="3"/>
  <c r="AD112" i="4" s="1"/>
  <c r="Z112" i="3"/>
  <c r="Z112" i="4" s="1"/>
  <c r="V112" i="3"/>
  <c r="V112" i="4" s="1"/>
  <c r="R112" i="3"/>
  <c r="R112" i="4" s="1"/>
  <c r="N112" i="3"/>
  <c r="N112" i="4" s="1"/>
  <c r="J112" i="3"/>
  <c r="J112" i="4" s="1"/>
  <c r="CG112" i="3"/>
  <c r="CG112" i="4" s="1"/>
  <c r="CC112" i="3"/>
  <c r="CC112" i="4" s="1"/>
  <c r="BY112" i="3"/>
  <c r="BY112" i="4" s="1"/>
  <c r="BU112" i="3"/>
  <c r="BU112" i="4" s="1"/>
  <c r="BQ112" i="3"/>
  <c r="BQ112" i="4" s="1"/>
  <c r="BM112" i="3"/>
  <c r="BM112" i="4" s="1"/>
  <c r="BI112" i="3"/>
  <c r="BI112" i="4" s="1"/>
  <c r="BE112" i="3"/>
  <c r="BE112" i="4" s="1"/>
  <c r="BA112" i="3"/>
  <c r="BA112" i="4" s="1"/>
  <c r="AW112" i="3"/>
  <c r="AW112" i="4" s="1"/>
  <c r="AS112" i="3"/>
  <c r="AS112" i="4" s="1"/>
  <c r="AO112" i="3"/>
  <c r="AO112" i="4" s="1"/>
  <c r="AK112" i="3"/>
  <c r="AK112" i="4" s="1"/>
  <c r="AG112" i="3"/>
  <c r="AG112" i="4" s="1"/>
  <c r="AC112" i="3"/>
  <c r="AC112" i="4" s="1"/>
  <c r="Y112" i="3"/>
  <c r="Y112" i="4" s="1"/>
  <c r="U112" i="3"/>
  <c r="U112" i="4" s="1"/>
  <c r="Q112" i="3"/>
  <c r="Q112" i="4" s="1"/>
  <c r="M112" i="3"/>
  <c r="M112" i="4" s="1"/>
  <c r="I112" i="3"/>
  <c r="I112" i="4" s="1"/>
  <c r="CF112" i="3"/>
  <c r="CF112" i="4" s="1"/>
  <c r="CB112" i="3"/>
  <c r="CB112" i="4" s="1"/>
  <c r="BX112" i="3"/>
  <c r="BX112" i="4" s="1"/>
  <c r="BT112" i="3"/>
  <c r="BT112" i="4" s="1"/>
  <c r="BP112" i="3"/>
  <c r="BP112" i="4" s="1"/>
  <c r="BL112" i="3"/>
  <c r="BL112" i="4" s="1"/>
  <c r="BH112" i="3"/>
  <c r="BH112" i="4" s="1"/>
  <c r="BD112" i="3"/>
  <c r="BD112" i="4" s="1"/>
  <c r="AZ112" i="3"/>
  <c r="AZ112" i="4" s="1"/>
  <c r="AV112" i="3"/>
  <c r="AV112" i="4" s="1"/>
  <c r="AR112" i="3"/>
  <c r="AR112" i="4" s="1"/>
  <c r="AN112" i="3"/>
  <c r="AN112" i="4" s="1"/>
  <c r="AJ112" i="3"/>
  <c r="AJ112" i="4" s="1"/>
  <c r="AF112" i="3"/>
  <c r="AF112" i="4" s="1"/>
  <c r="AB112" i="3"/>
  <c r="AB112" i="4" s="1"/>
  <c r="X112" i="3"/>
  <c r="X112" i="4" s="1"/>
  <c r="T112" i="3"/>
  <c r="T112" i="4" s="1"/>
  <c r="P112" i="3"/>
  <c r="P112" i="4" s="1"/>
  <c r="L112" i="3"/>
  <c r="L112" i="4" s="1"/>
  <c r="H112" i="3"/>
  <c r="H112" i="4" s="1"/>
  <c r="CE80" i="3"/>
  <c r="CE80" i="4" s="1"/>
  <c r="CA80" i="3"/>
  <c r="CA80" i="4" s="1"/>
  <c r="BW80" i="3"/>
  <c r="BW80" i="4" s="1"/>
  <c r="BS80" i="3"/>
  <c r="BS80" i="4" s="1"/>
  <c r="BO80" i="3"/>
  <c r="BO80" i="4" s="1"/>
  <c r="BK80" i="3"/>
  <c r="BK80" i="4" s="1"/>
  <c r="BG80" i="3"/>
  <c r="BG80" i="4" s="1"/>
  <c r="BC80" i="3"/>
  <c r="BC80" i="4" s="1"/>
  <c r="AY80" i="3"/>
  <c r="AY80" i="4" s="1"/>
  <c r="AU80" i="3"/>
  <c r="AU80" i="4" s="1"/>
  <c r="AQ80" i="3"/>
  <c r="AQ80" i="4" s="1"/>
  <c r="AM80" i="3"/>
  <c r="AM80" i="4" s="1"/>
  <c r="AI80" i="3"/>
  <c r="AI80" i="4" s="1"/>
  <c r="AE80" i="3"/>
  <c r="AE80" i="4" s="1"/>
  <c r="AA80" i="3"/>
  <c r="AA80" i="4" s="1"/>
  <c r="W80" i="3"/>
  <c r="W80" i="4" s="1"/>
  <c r="S80" i="3"/>
  <c r="S80" i="4" s="1"/>
  <c r="O80" i="3"/>
  <c r="O80" i="4" s="1"/>
  <c r="K80" i="3"/>
  <c r="K80" i="4" s="1"/>
  <c r="G80" i="3"/>
  <c r="G80" i="4" s="1"/>
  <c r="CH80" i="3"/>
  <c r="CH80" i="4" s="1"/>
  <c r="CD80" i="3"/>
  <c r="CD80" i="4" s="1"/>
  <c r="BZ80" i="3"/>
  <c r="BZ80" i="4" s="1"/>
  <c r="BV80" i="3"/>
  <c r="BV80" i="4" s="1"/>
  <c r="BR80" i="3"/>
  <c r="BR80" i="4" s="1"/>
  <c r="BN80" i="3"/>
  <c r="BN80" i="4" s="1"/>
  <c r="BJ80" i="3"/>
  <c r="BJ80" i="4" s="1"/>
  <c r="BF80" i="3"/>
  <c r="BF80" i="4" s="1"/>
  <c r="BB80" i="3"/>
  <c r="BB80" i="4" s="1"/>
  <c r="AX80" i="3"/>
  <c r="AX80" i="4" s="1"/>
  <c r="AT80" i="3"/>
  <c r="AT80" i="4" s="1"/>
  <c r="AP80" i="3"/>
  <c r="AP80" i="4" s="1"/>
  <c r="AL80" i="3"/>
  <c r="AL80" i="4" s="1"/>
  <c r="AH80" i="3"/>
  <c r="AH80" i="4" s="1"/>
  <c r="AD80" i="3"/>
  <c r="AD80" i="4" s="1"/>
  <c r="Z80" i="3"/>
  <c r="Z80" i="4" s="1"/>
  <c r="V80" i="3"/>
  <c r="V80" i="4" s="1"/>
  <c r="R80" i="3"/>
  <c r="R80" i="4" s="1"/>
  <c r="N80" i="3"/>
  <c r="N80" i="4" s="1"/>
  <c r="J80" i="3"/>
  <c r="J80" i="4" s="1"/>
  <c r="CG80" i="3"/>
  <c r="CG80" i="4" s="1"/>
  <c r="CC80" i="3"/>
  <c r="CC80" i="4" s="1"/>
  <c r="BY80" i="3"/>
  <c r="BY80" i="4" s="1"/>
  <c r="BU80" i="3"/>
  <c r="BU80" i="4" s="1"/>
  <c r="BQ80" i="3"/>
  <c r="BQ80" i="4" s="1"/>
  <c r="BM80" i="3"/>
  <c r="BM80" i="4" s="1"/>
  <c r="BI80" i="3"/>
  <c r="BI80" i="4" s="1"/>
  <c r="BE80" i="3"/>
  <c r="BE80" i="4" s="1"/>
  <c r="BA80" i="3"/>
  <c r="BA80" i="4" s="1"/>
  <c r="AW80" i="3"/>
  <c r="AW80" i="4" s="1"/>
  <c r="AS80" i="3"/>
  <c r="AS80" i="4" s="1"/>
  <c r="AO80" i="3"/>
  <c r="AO80" i="4" s="1"/>
  <c r="AK80" i="3"/>
  <c r="AK80" i="4" s="1"/>
  <c r="AG80" i="3"/>
  <c r="AG80" i="4" s="1"/>
  <c r="AC80" i="3"/>
  <c r="AC80" i="4" s="1"/>
  <c r="Y80" i="3"/>
  <c r="Y80" i="4" s="1"/>
  <c r="U80" i="3"/>
  <c r="U80" i="4" s="1"/>
  <c r="Q80" i="3"/>
  <c r="Q80" i="4" s="1"/>
  <c r="M80" i="3"/>
  <c r="M80" i="4" s="1"/>
  <c r="I80" i="3"/>
  <c r="I80" i="4" s="1"/>
  <c r="CF80" i="3"/>
  <c r="CF80" i="4" s="1"/>
  <c r="CB80" i="3"/>
  <c r="CB80" i="4" s="1"/>
  <c r="BX80" i="3"/>
  <c r="BX80" i="4" s="1"/>
  <c r="BT80" i="3"/>
  <c r="BT80" i="4" s="1"/>
  <c r="BP80" i="3"/>
  <c r="BP80" i="4" s="1"/>
  <c r="BL80" i="3"/>
  <c r="BL80" i="4" s="1"/>
  <c r="BH80" i="3"/>
  <c r="BH80" i="4" s="1"/>
  <c r="BD80" i="3"/>
  <c r="BD80" i="4" s="1"/>
  <c r="AZ80" i="3"/>
  <c r="AZ80" i="4" s="1"/>
  <c r="AV80" i="3"/>
  <c r="AV80" i="4" s="1"/>
  <c r="AR80" i="3"/>
  <c r="AR80" i="4" s="1"/>
  <c r="AN80" i="3"/>
  <c r="AN80" i="4" s="1"/>
  <c r="AJ80" i="3"/>
  <c r="AJ80" i="4" s="1"/>
  <c r="AF80" i="3"/>
  <c r="AF80" i="4" s="1"/>
  <c r="AB80" i="3"/>
  <c r="AB80" i="4" s="1"/>
  <c r="X80" i="3"/>
  <c r="X80" i="4" s="1"/>
  <c r="T80" i="3"/>
  <c r="T80" i="4" s="1"/>
  <c r="P80" i="3"/>
  <c r="P80" i="4" s="1"/>
  <c r="L80" i="3"/>
  <c r="L80" i="4" s="1"/>
  <c r="H80" i="3"/>
  <c r="H80" i="4" s="1"/>
  <c r="CF38" i="3"/>
  <c r="CF38" i="4" s="1"/>
  <c r="CB38" i="3"/>
  <c r="CB38" i="4" s="1"/>
  <c r="BX38" i="3"/>
  <c r="BX38" i="4" s="1"/>
  <c r="BT38" i="3"/>
  <c r="BT38" i="4" s="1"/>
  <c r="BP38" i="3"/>
  <c r="BP38" i="4" s="1"/>
  <c r="BL38" i="3"/>
  <c r="BL38" i="4" s="1"/>
  <c r="BH38" i="3"/>
  <c r="BH38" i="4" s="1"/>
  <c r="BD38" i="3"/>
  <c r="BD38" i="4" s="1"/>
  <c r="AZ38" i="3"/>
  <c r="AZ38" i="4" s="1"/>
  <c r="AV38" i="3"/>
  <c r="AV38" i="4" s="1"/>
  <c r="AR38" i="3"/>
  <c r="AR38" i="4" s="1"/>
  <c r="AN38" i="3"/>
  <c r="AN38" i="4" s="1"/>
  <c r="AJ38" i="3"/>
  <c r="AJ38" i="4" s="1"/>
  <c r="AF38" i="3"/>
  <c r="AF38" i="4" s="1"/>
  <c r="AB38" i="3"/>
  <c r="AB38" i="4" s="1"/>
  <c r="X38" i="3"/>
  <c r="X38" i="4" s="1"/>
  <c r="T38" i="3"/>
  <c r="T38" i="4" s="1"/>
  <c r="P38" i="3"/>
  <c r="P38" i="4" s="1"/>
  <c r="L38" i="3"/>
  <c r="L38" i="4" s="1"/>
  <c r="H38" i="3"/>
  <c r="H38" i="4" s="1"/>
  <c r="CE38" i="3"/>
  <c r="CE38" i="4" s="1"/>
  <c r="CA38" i="3"/>
  <c r="CA38" i="4" s="1"/>
  <c r="BW38" i="3"/>
  <c r="BW38" i="4" s="1"/>
  <c r="BS38" i="3"/>
  <c r="BS38" i="4" s="1"/>
  <c r="BO38" i="3"/>
  <c r="BO38" i="4" s="1"/>
  <c r="BK38" i="3"/>
  <c r="BK38" i="4" s="1"/>
  <c r="BG38" i="3"/>
  <c r="BG38" i="4" s="1"/>
  <c r="BC38" i="3"/>
  <c r="BC38" i="4" s="1"/>
  <c r="AY38" i="3"/>
  <c r="AY38" i="4" s="1"/>
  <c r="AU38" i="3"/>
  <c r="AU38" i="4" s="1"/>
  <c r="AQ38" i="3"/>
  <c r="AQ38" i="4" s="1"/>
  <c r="AM38" i="3"/>
  <c r="AM38" i="4" s="1"/>
  <c r="AI38" i="3"/>
  <c r="AI38" i="4" s="1"/>
  <c r="AE38" i="3"/>
  <c r="AE38" i="4" s="1"/>
  <c r="AA38" i="3"/>
  <c r="AA38" i="4" s="1"/>
  <c r="W38" i="3"/>
  <c r="W38" i="4" s="1"/>
  <c r="S38" i="3"/>
  <c r="S38" i="4" s="1"/>
  <c r="O38" i="3"/>
  <c r="O38" i="4" s="1"/>
  <c r="K38" i="3"/>
  <c r="K38" i="4" s="1"/>
  <c r="G38" i="3"/>
  <c r="G38" i="4" s="1"/>
  <c r="CH38" i="3"/>
  <c r="CH38" i="4" s="1"/>
  <c r="CD38" i="3"/>
  <c r="CD38" i="4" s="1"/>
  <c r="BZ38" i="3"/>
  <c r="BZ38" i="4" s="1"/>
  <c r="BV38" i="3"/>
  <c r="BV38" i="4" s="1"/>
  <c r="BR38" i="3"/>
  <c r="BR38" i="4" s="1"/>
  <c r="BN38" i="3"/>
  <c r="BN38" i="4" s="1"/>
  <c r="BJ38" i="3"/>
  <c r="BJ38" i="4" s="1"/>
  <c r="BF38" i="3"/>
  <c r="BF38" i="4" s="1"/>
  <c r="BB38" i="3"/>
  <c r="BB38" i="4" s="1"/>
  <c r="AX38" i="3"/>
  <c r="AX38" i="4" s="1"/>
  <c r="AT38" i="3"/>
  <c r="AT38" i="4" s="1"/>
  <c r="AP38" i="3"/>
  <c r="AP38" i="4" s="1"/>
  <c r="AL38" i="3"/>
  <c r="AL38" i="4" s="1"/>
  <c r="AH38" i="3"/>
  <c r="AH38" i="4" s="1"/>
  <c r="AD38" i="3"/>
  <c r="AD38" i="4" s="1"/>
  <c r="Z38" i="3"/>
  <c r="Z38" i="4" s="1"/>
  <c r="V38" i="3"/>
  <c r="V38" i="4" s="1"/>
  <c r="R38" i="3"/>
  <c r="R38" i="4" s="1"/>
  <c r="N38" i="3"/>
  <c r="N38" i="4" s="1"/>
  <c r="J38" i="3"/>
  <c r="J38" i="4" s="1"/>
  <c r="CG38" i="3"/>
  <c r="CG38" i="4" s="1"/>
  <c r="CC38" i="3"/>
  <c r="CC38" i="4" s="1"/>
  <c r="BY38" i="3"/>
  <c r="BY38" i="4" s="1"/>
  <c r="BU38" i="3"/>
  <c r="BU38" i="4" s="1"/>
  <c r="BQ38" i="3"/>
  <c r="BQ38" i="4" s="1"/>
  <c r="BM38" i="3"/>
  <c r="BM38" i="4" s="1"/>
  <c r="BI38" i="3"/>
  <c r="BI38" i="4" s="1"/>
  <c r="BE38" i="3"/>
  <c r="BE38" i="4" s="1"/>
  <c r="BA38" i="3"/>
  <c r="BA38" i="4" s="1"/>
  <c r="AW38" i="3"/>
  <c r="AW38" i="4" s="1"/>
  <c r="AS38" i="3"/>
  <c r="AS38" i="4" s="1"/>
  <c r="AO38" i="3"/>
  <c r="AO38" i="4" s="1"/>
  <c r="AK38" i="3"/>
  <c r="AK38" i="4" s="1"/>
  <c r="AG38" i="3"/>
  <c r="AG38" i="4" s="1"/>
  <c r="AC38" i="3"/>
  <c r="AC38" i="4" s="1"/>
  <c r="Y38" i="3"/>
  <c r="Y38" i="4" s="1"/>
  <c r="U38" i="3"/>
  <c r="U38" i="4" s="1"/>
  <c r="Q38" i="3"/>
  <c r="Q38" i="4" s="1"/>
  <c r="M38" i="3"/>
  <c r="M38" i="4" s="1"/>
  <c r="I38" i="3"/>
  <c r="I38" i="4" s="1"/>
  <c r="CG197" i="3"/>
  <c r="CG197" i="4" s="1"/>
  <c r="CC197" i="3"/>
  <c r="CC197" i="4" s="1"/>
  <c r="BY197" i="3"/>
  <c r="BY197" i="4" s="1"/>
  <c r="BU197" i="3"/>
  <c r="BU197" i="4" s="1"/>
  <c r="BQ197" i="3"/>
  <c r="BQ197" i="4" s="1"/>
  <c r="BM197" i="3"/>
  <c r="BM197" i="4" s="1"/>
  <c r="BI197" i="3"/>
  <c r="BI197" i="4" s="1"/>
  <c r="BE197" i="3"/>
  <c r="BE197" i="4" s="1"/>
  <c r="BA197" i="3"/>
  <c r="BA197" i="4" s="1"/>
  <c r="AW197" i="3"/>
  <c r="AW197" i="4" s="1"/>
  <c r="AS197" i="3"/>
  <c r="AS197" i="4" s="1"/>
  <c r="AO197" i="3"/>
  <c r="AO197" i="4" s="1"/>
  <c r="AK197" i="3"/>
  <c r="AK197" i="4" s="1"/>
  <c r="AG197" i="3"/>
  <c r="AG197" i="4" s="1"/>
  <c r="AC197" i="3"/>
  <c r="AC197" i="4" s="1"/>
  <c r="Y197" i="3"/>
  <c r="Y197" i="4" s="1"/>
  <c r="U197" i="3"/>
  <c r="U197" i="4" s="1"/>
  <c r="Q197" i="3"/>
  <c r="Q197" i="4" s="1"/>
  <c r="M197" i="3"/>
  <c r="M197" i="4" s="1"/>
  <c r="I197" i="3"/>
  <c r="I197" i="4" s="1"/>
  <c r="CF197" i="3"/>
  <c r="CF197" i="4" s="1"/>
  <c r="CB197" i="3"/>
  <c r="CB197" i="4" s="1"/>
  <c r="BX197" i="3"/>
  <c r="BX197" i="4" s="1"/>
  <c r="BT197" i="3"/>
  <c r="BT197" i="4" s="1"/>
  <c r="BP197" i="3"/>
  <c r="BP197" i="4" s="1"/>
  <c r="BL197" i="3"/>
  <c r="BL197" i="4" s="1"/>
  <c r="BH197" i="3"/>
  <c r="BH197" i="4" s="1"/>
  <c r="BD197" i="3"/>
  <c r="BD197" i="4" s="1"/>
  <c r="AZ197" i="3"/>
  <c r="AZ197" i="4" s="1"/>
  <c r="AV197" i="3"/>
  <c r="AV197" i="4" s="1"/>
  <c r="AR197" i="3"/>
  <c r="AR197" i="4" s="1"/>
  <c r="AN197" i="3"/>
  <c r="AN197" i="4" s="1"/>
  <c r="AJ197" i="3"/>
  <c r="AJ197" i="4" s="1"/>
  <c r="AF197" i="3"/>
  <c r="AF197" i="4" s="1"/>
  <c r="AB197" i="3"/>
  <c r="AB197" i="4" s="1"/>
  <c r="X197" i="3"/>
  <c r="X197" i="4" s="1"/>
  <c r="T197" i="3"/>
  <c r="T197" i="4" s="1"/>
  <c r="P197" i="3"/>
  <c r="P197" i="4" s="1"/>
  <c r="L197" i="3"/>
  <c r="L197" i="4" s="1"/>
  <c r="H197" i="3"/>
  <c r="H197" i="4" s="1"/>
  <c r="CE197" i="3"/>
  <c r="CE197" i="4" s="1"/>
  <c r="CA197" i="3"/>
  <c r="CA197" i="4" s="1"/>
  <c r="BW197" i="3"/>
  <c r="BW197" i="4" s="1"/>
  <c r="BS197" i="3"/>
  <c r="BS197" i="4" s="1"/>
  <c r="BO197" i="3"/>
  <c r="BO197" i="4" s="1"/>
  <c r="BK197" i="3"/>
  <c r="BK197" i="4" s="1"/>
  <c r="BG197" i="3"/>
  <c r="BG197" i="4" s="1"/>
  <c r="BC197" i="3"/>
  <c r="BC197" i="4" s="1"/>
  <c r="AY197" i="3"/>
  <c r="AY197" i="4" s="1"/>
  <c r="AU197" i="3"/>
  <c r="AU197" i="4" s="1"/>
  <c r="AQ197" i="3"/>
  <c r="AQ197" i="4" s="1"/>
  <c r="AM197" i="3"/>
  <c r="AM197" i="4" s="1"/>
  <c r="AI197" i="3"/>
  <c r="AI197" i="4" s="1"/>
  <c r="AE197" i="3"/>
  <c r="AE197" i="4" s="1"/>
  <c r="AA197" i="3"/>
  <c r="AA197" i="4" s="1"/>
  <c r="W197" i="3"/>
  <c r="W197" i="4" s="1"/>
  <c r="S197" i="3"/>
  <c r="S197" i="4" s="1"/>
  <c r="O197" i="3"/>
  <c r="O197" i="4" s="1"/>
  <c r="K197" i="3"/>
  <c r="K197" i="4" s="1"/>
  <c r="G197" i="3"/>
  <c r="G197" i="4" s="1"/>
  <c r="CH197" i="3"/>
  <c r="CH197" i="4" s="1"/>
  <c r="CD197" i="3"/>
  <c r="CD197" i="4" s="1"/>
  <c r="BZ197" i="3"/>
  <c r="BZ197" i="4" s="1"/>
  <c r="BV197" i="3"/>
  <c r="BV197" i="4" s="1"/>
  <c r="BR197" i="3"/>
  <c r="BR197" i="4" s="1"/>
  <c r="BN197" i="3"/>
  <c r="BN197" i="4" s="1"/>
  <c r="BJ197" i="3"/>
  <c r="BJ197" i="4" s="1"/>
  <c r="BF197" i="3"/>
  <c r="BF197" i="4" s="1"/>
  <c r="BB197" i="3"/>
  <c r="BB197" i="4" s="1"/>
  <c r="AX197" i="3"/>
  <c r="AX197" i="4" s="1"/>
  <c r="AT197" i="3"/>
  <c r="AT197" i="4" s="1"/>
  <c r="AP197" i="3"/>
  <c r="AP197" i="4" s="1"/>
  <c r="AL197" i="3"/>
  <c r="AL197" i="4" s="1"/>
  <c r="AH197" i="3"/>
  <c r="AH197" i="4" s="1"/>
  <c r="AD197" i="3"/>
  <c r="AD197" i="4" s="1"/>
  <c r="Z197" i="3"/>
  <c r="Z197" i="4" s="1"/>
  <c r="V197" i="3"/>
  <c r="V197" i="4" s="1"/>
  <c r="R197" i="3"/>
  <c r="R197" i="4" s="1"/>
  <c r="N197" i="3"/>
  <c r="N197" i="4" s="1"/>
  <c r="J197" i="3"/>
  <c r="J197" i="4" s="1"/>
  <c r="CF29" i="3"/>
  <c r="CF29" i="4" s="1"/>
  <c r="CB29" i="3"/>
  <c r="CB29" i="4" s="1"/>
  <c r="BX29" i="3"/>
  <c r="BX29" i="4" s="1"/>
  <c r="BT29" i="3"/>
  <c r="BT29" i="4" s="1"/>
  <c r="BP29" i="3"/>
  <c r="BP29" i="4" s="1"/>
  <c r="BL29" i="3"/>
  <c r="BL29" i="4" s="1"/>
  <c r="BH29" i="3"/>
  <c r="BH29" i="4" s="1"/>
  <c r="BD29" i="3"/>
  <c r="BD29" i="4" s="1"/>
  <c r="AZ29" i="3"/>
  <c r="AZ29" i="4" s="1"/>
  <c r="AV29" i="3"/>
  <c r="AV29" i="4" s="1"/>
  <c r="AR29" i="3"/>
  <c r="AR29" i="4" s="1"/>
  <c r="AN29" i="3"/>
  <c r="AN29" i="4" s="1"/>
  <c r="AJ29" i="3"/>
  <c r="AJ29" i="4" s="1"/>
  <c r="AF29" i="3"/>
  <c r="AF29" i="4" s="1"/>
  <c r="AB29" i="3"/>
  <c r="AB29" i="4" s="1"/>
  <c r="X29" i="3"/>
  <c r="X29" i="4" s="1"/>
  <c r="T29" i="3"/>
  <c r="T29" i="4" s="1"/>
  <c r="P29" i="3"/>
  <c r="P29" i="4" s="1"/>
  <c r="L29" i="3"/>
  <c r="L29" i="4" s="1"/>
  <c r="H29" i="3"/>
  <c r="H29" i="4" s="1"/>
  <c r="CE29" i="3"/>
  <c r="CE29" i="4" s="1"/>
  <c r="CA29" i="3"/>
  <c r="CA29" i="4" s="1"/>
  <c r="BW29" i="3"/>
  <c r="BW29" i="4" s="1"/>
  <c r="BS29" i="3"/>
  <c r="BS29" i="4" s="1"/>
  <c r="BO29" i="3"/>
  <c r="BO29" i="4" s="1"/>
  <c r="BK29" i="3"/>
  <c r="BK29" i="4" s="1"/>
  <c r="BG29" i="3"/>
  <c r="BG29" i="4" s="1"/>
  <c r="BC29" i="3"/>
  <c r="BC29" i="4" s="1"/>
  <c r="AY29" i="3"/>
  <c r="AY29" i="4" s="1"/>
  <c r="AU29" i="3"/>
  <c r="AU29" i="4" s="1"/>
  <c r="AQ29" i="3"/>
  <c r="AQ29" i="4" s="1"/>
  <c r="AM29" i="3"/>
  <c r="AM29" i="4" s="1"/>
  <c r="AI29" i="3"/>
  <c r="AI29" i="4" s="1"/>
  <c r="AE29" i="3"/>
  <c r="AE29" i="4" s="1"/>
  <c r="AA29" i="3"/>
  <c r="AA29" i="4" s="1"/>
  <c r="W29" i="3"/>
  <c r="W29" i="4" s="1"/>
  <c r="S29" i="3"/>
  <c r="S29" i="4" s="1"/>
  <c r="O29" i="3"/>
  <c r="O29" i="4" s="1"/>
  <c r="K29" i="3"/>
  <c r="K29" i="4" s="1"/>
  <c r="G29" i="3"/>
  <c r="G29" i="4" s="1"/>
  <c r="CH29" i="3"/>
  <c r="CH29" i="4" s="1"/>
  <c r="CD29" i="3"/>
  <c r="CD29" i="4" s="1"/>
  <c r="BZ29" i="3"/>
  <c r="BZ29" i="4" s="1"/>
  <c r="BV29" i="3"/>
  <c r="BV29" i="4" s="1"/>
  <c r="BR29" i="3"/>
  <c r="BR29" i="4" s="1"/>
  <c r="BN29" i="3"/>
  <c r="BN29" i="4" s="1"/>
  <c r="BJ29" i="3"/>
  <c r="BJ29" i="4" s="1"/>
  <c r="BF29" i="3"/>
  <c r="BF29" i="4" s="1"/>
  <c r="BB29" i="3"/>
  <c r="BB29" i="4" s="1"/>
  <c r="AX29" i="3"/>
  <c r="AX29" i="4" s="1"/>
  <c r="AT29" i="3"/>
  <c r="AT29" i="4" s="1"/>
  <c r="AP29" i="3"/>
  <c r="AP29" i="4" s="1"/>
  <c r="AL29" i="3"/>
  <c r="AL29" i="4" s="1"/>
  <c r="AH29" i="3"/>
  <c r="AH29" i="4" s="1"/>
  <c r="AD29" i="3"/>
  <c r="AD29" i="4" s="1"/>
  <c r="Z29" i="3"/>
  <c r="Z29" i="4" s="1"/>
  <c r="V29" i="3"/>
  <c r="V29" i="4" s="1"/>
  <c r="R29" i="3"/>
  <c r="R29" i="4" s="1"/>
  <c r="N29" i="3"/>
  <c r="N29" i="4" s="1"/>
  <c r="J29" i="3"/>
  <c r="J29" i="4" s="1"/>
  <c r="CG29" i="3"/>
  <c r="CG29" i="4" s="1"/>
  <c r="CC29" i="3"/>
  <c r="CC29" i="4" s="1"/>
  <c r="BY29" i="3"/>
  <c r="BY29" i="4" s="1"/>
  <c r="BU29" i="3"/>
  <c r="BU29" i="4" s="1"/>
  <c r="BQ29" i="3"/>
  <c r="BQ29" i="4" s="1"/>
  <c r="BM29" i="3"/>
  <c r="BM29" i="4" s="1"/>
  <c r="BI29" i="3"/>
  <c r="BI29" i="4" s="1"/>
  <c r="BE29" i="3"/>
  <c r="BE29" i="4" s="1"/>
  <c r="BA29" i="3"/>
  <c r="BA29" i="4" s="1"/>
  <c r="AW29" i="3"/>
  <c r="AW29" i="4" s="1"/>
  <c r="AS29" i="3"/>
  <c r="AS29" i="4" s="1"/>
  <c r="AO29" i="3"/>
  <c r="AO29" i="4" s="1"/>
  <c r="AK29" i="3"/>
  <c r="AK29" i="4" s="1"/>
  <c r="AG29" i="3"/>
  <c r="AG29" i="4" s="1"/>
  <c r="AC29" i="3"/>
  <c r="AC29" i="4" s="1"/>
  <c r="Y29" i="3"/>
  <c r="Y29" i="4" s="1"/>
  <c r="U29" i="3"/>
  <c r="U29" i="4" s="1"/>
  <c r="Q29" i="3"/>
  <c r="Q29" i="4" s="1"/>
  <c r="M29" i="3"/>
  <c r="M29" i="4" s="1"/>
  <c r="I29" i="3"/>
  <c r="I29" i="4" s="1"/>
  <c r="CG234" i="3"/>
  <c r="CG234" i="4" s="1"/>
  <c r="CC234" i="3"/>
  <c r="CC234" i="4" s="1"/>
  <c r="BY234" i="3"/>
  <c r="BY234" i="4" s="1"/>
  <c r="BU234" i="3"/>
  <c r="BU234" i="4" s="1"/>
  <c r="BQ234" i="3"/>
  <c r="BQ234" i="4" s="1"/>
  <c r="BM234" i="3"/>
  <c r="BM234" i="4" s="1"/>
  <c r="BI234" i="3"/>
  <c r="BI234" i="4" s="1"/>
  <c r="BE234" i="3"/>
  <c r="BE234" i="4" s="1"/>
  <c r="BA234" i="3"/>
  <c r="BA234" i="4" s="1"/>
  <c r="AW234" i="3"/>
  <c r="AW234" i="4" s="1"/>
  <c r="AS234" i="3"/>
  <c r="AS234" i="4" s="1"/>
  <c r="AO234" i="3"/>
  <c r="AO234" i="4" s="1"/>
  <c r="AK234" i="3"/>
  <c r="AK234" i="4" s="1"/>
  <c r="AG234" i="3"/>
  <c r="AG234" i="4" s="1"/>
  <c r="AC234" i="3"/>
  <c r="AC234" i="4" s="1"/>
  <c r="Y234" i="3"/>
  <c r="Y234" i="4" s="1"/>
  <c r="U234" i="3"/>
  <c r="U234" i="4" s="1"/>
  <c r="Q234" i="3"/>
  <c r="Q234" i="4" s="1"/>
  <c r="M234" i="3"/>
  <c r="M234" i="4" s="1"/>
  <c r="I234" i="3"/>
  <c r="I234" i="4" s="1"/>
  <c r="CF234" i="3"/>
  <c r="CF234" i="4" s="1"/>
  <c r="CB234" i="3"/>
  <c r="CB234" i="4" s="1"/>
  <c r="BX234" i="3"/>
  <c r="BX234" i="4" s="1"/>
  <c r="BT234" i="3"/>
  <c r="BT234" i="4" s="1"/>
  <c r="BP234" i="3"/>
  <c r="BP234" i="4" s="1"/>
  <c r="BL234" i="3"/>
  <c r="BL234" i="4" s="1"/>
  <c r="BH234" i="3"/>
  <c r="BH234" i="4" s="1"/>
  <c r="BD234" i="3"/>
  <c r="BD234" i="4" s="1"/>
  <c r="AZ234" i="3"/>
  <c r="AZ234" i="4" s="1"/>
  <c r="AV234" i="3"/>
  <c r="AV234" i="4" s="1"/>
  <c r="AR234" i="3"/>
  <c r="AR234" i="4" s="1"/>
  <c r="AN234" i="3"/>
  <c r="AN234" i="4" s="1"/>
  <c r="AJ234" i="3"/>
  <c r="AJ234" i="4" s="1"/>
  <c r="AF234" i="3"/>
  <c r="AF234" i="4" s="1"/>
  <c r="AB234" i="3"/>
  <c r="AB234" i="4" s="1"/>
  <c r="X234" i="3"/>
  <c r="X234" i="4" s="1"/>
  <c r="T234" i="3"/>
  <c r="T234" i="4" s="1"/>
  <c r="P234" i="3"/>
  <c r="P234" i="4" s="1"/>
  <c r="L234" i="3"/>
  <c r="L234" i="4" s="1"/>
  <c r="H234" i="3"/>
  <c r="H234" i="4" s="1"/>
  <c r="CE234" i="3"/>
  <c r="CE234" i="4" s="1"/>
  <c r="CA234" i="3"/>
  <c r="CA234" i="4" s="1"/>
  <c r="BW234" i="3"/>
  <c r="BW234" i="4" s="1"/>
  <c r="BS234" i="3"/>
  <c r="BS234" i="4" s="1"/>
  <c r="BO234" i="3"/>
  <c r="BO234" i="4" s="1"/>
  <c r="BK234" i="3"/>
  <c r="BK234" i="4" s="1"/>
  <c r="BG234" i="3"/>
  <c r="BG234" i="4" s="1"/>
  <c r="BC234" i="3"/>
  <c r="BC234" i="4" s="1"/>
  <c r="AY234" i="3"/>
  <c r="AY234" i="4" s="1"/>
  <c r="AU234" i="3"/>
  <c r="AU234" i="4" s="1"/>
  <c r="AQ234" i="3"/>
  <c r="AQ234" i="4" s="1"/>
  <c r="AM234" i="3"/>
  <c r="AM234" i="4" s="1"/>
  <c r="AI234" i="3"/>
  <c r="AI234" i="4" s="1"/>
  <c r="AE234" i="3"/>
  <c r="AE234" i="4" s="1"/>
  <c r="AA234" i="3"/>
  <c r="AA234" i="4" s="1"/>
  <c r="W234" i="3"/>
  <c r="W234" i="4" s="1"/>
  <c r="S234" i="3"/>
  <c r="S234" i="4" s="1"/>
  <c r="O234" i="3"/>
  <c r="O234" i="4" s="1"/>
  <c r="K234" i="3"/>
  <c r="K234" i="4" s="1"/>
  <c r="G234" i="3"/>
  <c r="G234" i="4" s="1"/>
  <c r="CH234" i="3"/>
  <c r="CH234" i="4" s="1"/>
  <c r="CD234" i="3"/>
  <c r="CD234" i="4" s="1"/>
  <c r="BZ234" i="3"/>
  <c r="BZ234" i="4" s="1"/>
  <c r="BV234" i="3"/>
  <c r="BV234" i="4" s="1"/>
  <c r="BR234" i="3"/>
  <c r="BR234" i="4" s="1"/>
  <c r="BN234" i="3"/>
  <c r="BN234" i="4" s="1"/>
  <c r="BJ234" i="3"/>
  <c r="BJ234" i="4" s="1"/>
  <c r="BF234" i="3"/>
  <c r="BF234" i="4" s="1"/>
  <c r="BB234" i="3"/>
  <c r="BB234" i="4" s="1"/>
  <c r="AX234" i="3"/>
  <c r="AX234" i="4" s="1"/>
  <c r="AT234" i="3"/>
  <c r="AT234" i="4" s="1"/>
  <c r="AP234" i="3"/>
  <c r="AP234" i="4" s="1"/>
  <c r="AL234" i="3"/>
  <c r="AL234" i="4" s="1"/>
  <c r="AH234" i="3"/>
  <c r="AH234" i="4" s="1"/>
  <c r="AD234" i="3"/>
  <c r="AD234" i="4" s="1"/>
  <c r="Z234" i="3"/>
  <c r="Z234" i="4" s="1"/>
  <c r="V234" i="3"/>
  <c r="V234" i="4" s="1"/>
  <c r="R234" i="3"/>
  <c r="R234" i="4" s="1"/>
  <c r="N234" i="3"/>
  <c r="N234" i="4" s="1"/>
  <c r="J234" i="3"/>
  <c r="J234" i="4" s="1"/>
  <c r="CF35" i="3"/>
  <c r="CF35" i="4" s="1"/>
  <c r="CB35" i="3"/>
  <c r="CB35" i="4" s="1"/>
  <c r="BX35" i="3"/>
  <c r="BX35" i="4" s="1"/>
  <c r="BT35" i="3"/>
  <c r="BT35" i="4" s="1"/>
  <c r="BP35" i="3"/>
  <c r="BP35" i="4" s="1"/>
  <c r="BL35" i="3"/>
  <c r="BL35" i="4" s="1"/>
  <c r="BH35" i="3"/>
  <c r="BH35" i="4" s="1"/>
  <c r="BD35" i="3"/>
  <c r="BD35" i="4" s="1"/>
  <c r="AZ35" i="3"/>
  <c r="AZ35" i="4" s="1"/>
  <c r="AV35" i="3"/>
  <c r="AV35" i="4" s="1"/>
  <c r="AR35" i="3"/>
  <c r="AR35" i="4" s="1"/>
  <c r="AN35" i="3"/>
  <c r="AN35" i="4" s="1"/>
  <c r="AJ35" i="3"/>
  <c r="AJ35" i="4" s="1"/>
  <c r="AF35" i="3"/>
  <c r="AF35" i="4" s="1"/>
  <c r="AB35" i="3"/>
  <c r="AB35" i="4" s="1"/>
  <c r="X35" i="3"/>
  <c r="X35" i="4" s="1"/>
  <c r="T35" i="3"/>
  <c r="T35" i="4" s="1"/>
  <c r="P35" i="3"/>
  <c r="P35" i="4" s="1"/>
  <c r="L35" i="3"/>
  <c r="L35" i="4" s="1"/>
  <c r="H35" i="3"/>
  <c r="H35" i="4" s="1"/>
  <c r="CE35" i="3"/>
  <c r="CE35" i="4" s="1"/>
  <c r="CA35" i="3"/>
  <c r="CA35" i="4" s="1"/>
  <c r="BW35" i="3"/>
  <c r="BW35" i="4" s="1"/>
  <c r="BS35" i="3"/>
  <c r="BS35" i="4" s="1"/>
  <c r="BO35" i="3"/>
  <c r="BO35" i="4" s="1"/>
  <c r="BK35" i="3"/>
  <c r="BK35" i="4" s="1"/>
  <c r="BG35" i="3"/>
  <c r="BG35" i="4" s="1"/>
  <c r="BC35" i="3"/>
  <c r="BC35" i="4" s="1"/>
  <c r="AY35" i="3"/>
  <c r="AY35" i="4" s="1"/>
  <c r="AU35" i="3"/>
  <c r="AU35" i="4" s="1"/>
  <c r="AQ35" i="3"/>
  <c r="AQ35" i="4" s="1"/>
  <c r="AM35" i="3"/>
  <c r="AM35" i="4" s="1"/>
  <c r="AI35" i="3"/>
  <c r="AI35" i="4" s="1"/>
  <c r="AE35" i="3"/>
  <c r="AE35" i="4" s="1"/>
  <c r="AA35" i="3"/>
  <c r="AA35" i="4" s="1"/>
  <c r="W35" i="3"/>
  <c r="W35" i="4" s="1"/>
  <c r="S35" i="3"/>
  <c r="S35" i="4" s="1"/>
  <c r="O35" i="3"/>
  <c r="O35" i="4" s="1"/>
  <c r="K35" i="3"/>
  <c r="K35" i="4" s="1"/>
  <c r="G35" i="3"/>
  <c r="G35" i="4" s="1"/>
  <c r="CH35" i="3"/>
  <c r="CH35" i="4" s="1"/>
  <c r="CD35" i="3"/>
  <c r="CD35" i="4" s="1"/>
  <c r="BZ35" i="3"/>
  <c r="BZ35" i="4" s="1"/>
  <c r="BV35" i="3"/>
  <c r="BV35" i="4" s="1"/>
  <c r="BR35" i="3"/>
  <c r="BR35" i="4" s="1"/>
  <c r="BN35" i="3"/>
  <c r="BN35" i="4" s="1"/>
  <c r="BJ35" i="3"/>
  <c r="BJ35" i="4" s="1"/>
  <c r="BF35" i="3"/>
  <c r="BF35" i="4" s="1"/>
  <c r="BB35" i="3"/>
  <c r="BB35" i="4" s="1"/>
  <c r="AX35" i="3"/>
  <c r="AX35" i="4" s="1"/>
  <c r="AT35" i="3"/>
  <c r="AT35" i="4" s="1"/>
  <c r="AP35" i="3"/>
  <c r="AP35" i="4" s="1"/>
  <c r="AL35" i="3"/>
  <c r="AL35" i="4" s="1"/>
  <c r="AH35" i="3"/>
  <c r="AH35" i="4" s="1"/>
  <c r="AD35" i="3"/>
  <c r="AD35" i="4" s="1"/>
  <c r="Z35" i="3"/>
  <c r="Z35" i="4" s="1"/>
  <c r="V35" i="3"/>
  <c r="V35" i="4" s="1"/>
  <c r="R35" i="3"/>
  <c r="R35" i="4" s="1"/>
  <c r="N35" i="3"/>
  <c r="N35" i="4" s="1"/>
  <c r="J35" i="3"/>
  <c r="J35" i="4" s="1"/>
  <c r="CG35" i="3"/>
  <c r="CG35" i="4" s="1"/>
  <c r="CC35" i="3"/>
  <c r="CC35" i="4" s="1"/>
  <c r="BY35" i="3"/>
  <c r="BY35" i="4" s="1"/>
  <c r="BU35" i="3"/>
  <c r="BU35" i="4" s="1"/>
  <c r="BQ35" i="3"/>
  <c r="BQ35" i="4" s="1"/>
  <c r="BM35" i="3"/>
  <c r="BM35" i="4" s="1"/>
  <c r="BI35" i="3"/>
  <c r="BI35" i="4" s="1"/>
  <c r="BE35" i="3"/>
  <c r="BE35" i="4" s="1"/>
  <c r="BA35" i="3"/>
  <c r="BA35" i="4" s="1"/>
  <c r="AW35" i="3"/>
  <c r="AW35" i="4" s="1"/>
  <c r="AS35" i="3"/>
  <c r="AS35" i="4" s="1"/>
  <c r="AO35" i="3"/>
  <c r="AO35" i="4" s="1"/>
  <c r="AK35" i="3"/>
  <c r="AK35" i="4" s="1"/>
  <c r="AG35" i="3"/>
  <c r="AG35" i="4" s="1"/>
  <c r="AC35" i="3"/>
  <c r="AC35" i="4" s="1"/>
  <c r="Y35" i="3"/>
  <c r="Y35" i="4" s="1"/>
  <c r="U35" i="3"/>
  <c r="U35" i="4" s="1"/>
  <c r="Q35" i="3"/>
  <c r="Q35" i="4" s="1"/>
  <c r="M35" i="3"/>
  <c r="M35" i="4" s="1"/>
  <c r="I35" i="3"/>
  <c r="I35" i="4" s="1"/>
  <c r="CF15" i="3"/>
  <c r="CF15" i="4" s="1"/>
  <c r="CB15" i="3"/>
  <c r="CB15" i="4" s="1"/>
  <c r="BX15" i="3"/>
  <c r="BX15" i="4" s="1"/>
  <c r="BT15" i="3"/>
  <c r="BT15" i="4" s="1"/>
  <c r="BP15" i="3"/>
  <c r="BP15" i="4" s="1"/>
  <c r="BL15" i="3"/>
  <c r="BL15" i="4" s="1"/>
  <c r="BH15" i="3"/>
  <c r="BH15" i="4" s="1"/>
  <c r="BD15" i="3"/>
  <c r="BD15" i="4" s="1"/>
  <c r="AZ15" i="3"/>
  <c r="AZ15" i="4" s="1"/>
  <c r="AV15" i="3"/>
  <c r="AV15" i="4" s="1"/>
  <c r="AR15" i="3"/>
  <c r="AR15" i="4" s="1"/>
  <c r="AN15" i="3"/>
  <c r="AN15" i="4" s="1"/>
  <c r="AJ15" i="3"/>
  <c r="AJ15" i="4" s="1"/>
  <c r="AF15" i="3"/>
  <c r="AF15" i="4" s="1"/>
  <c r="AB15" i="3"/>
  <c r="AB15" i="4" s="1"/>
  <c r="X15" i="3"/>
  <c r="X15" i="4" s="1"/>
  <c r="T15" i="3"/>
  <c r="T15" i="4" s="1"/>
  <c r="P15" i="3"/>
  <c r="P15" i="4" s="1"/>
  <c r="L15" i="3"/>
  <c r="L15" i="4" s="1"/>
  <c r="H15" i="3"/>
  <c r="H15" i="4" s="1"/>
  <c r="CE15" i="3"/>
  <c r="CE15" i="4" s="1"/>
  <c r="CA15" i="3"/>
  <c r="CA15" i="4" s="1"/>
  <c r="BW15" i="3"/>
  <c r="BW15" i="4" s="1"/>
  <c r="BS15" i="3"/>
  <c r="BS15" i="4" s="1"/>
  <c r="BO15" i="3"/>
  <c r="BO15" i="4" s="1"/>
  <c r="BK15" i="3"/>
  <c r="BK15" i="4" s="1"/>
  <c r="BG15" i="3"/>
  <c r="BG15" i="4" s="1"/>
  <c r="BC15" i="3"/>
  <c r="BC15" i="4" s="1"/>
  <c r="AY15" i="3"/>
  <c r="AY15" i="4" s="1"/>
  <c r="AU15" i="3"/>
  <c r="AU15" i="4" s="1"/>
  <c r="AQ15" i="3"/>
  <c r="AQ15" i="4" s="1"/>
  <c r="AM15" i="3"/>
  <c r="AM15" i="4" s="1"/>
  <c r="AI15" i="3"/>
  <c r="AI15" i="4" s="1"/>
  <c r="AE15" i="3"/>
  <c r="AE15" i="4" s="1"/>
  <c r="AA15" i="3"/>
  <c r="AA15" i="4" s="1"/>
  <c r="W15" i="3"/>
  <c r="W15" i="4" s="1"/>
  <c r="S15" i="3"/>
  <c r="S15" i="4" s="1"/>
  <c r="O15" i="3"/>
  <c r="O15" i="4" s="1"/>
  <c r="K15" i="3"/>
  <c r="K15" i="4" s="1"/>
  <c r="G15" i="3"/>
  <c r="G15" i="4" s="1"/>
  <c r="CH15" i="3"/>
  <c r="CH15" i="4" s="1"/>
  <c r="CD15" i="3"/>
  <c r="CD15" i="4" s="1"/>
  <c r="BZ15" i="3"/>
  <c r="BZ15" i="4" s="1"/>
  <c r="BV15" i="3"/>
  <c r="BV15" i="4" s="1"/>
  <c r="BR15" i="3"/>
  <c r="BR15" i="4" s="1"/>
  <c r="BN15" i="3"/>
  <c r="BN15" i="4" s="1"/>
  <c r="BJ15" i="3"/>
  <c r="BJ15" i="4" s="1"/>
  <c r="BF15" i="3"/>
  <c r="BF15" i="4" s="1"/>
  <c r="BB15" i="3"/>
  <c r="BB15" i="4" s="1"/>
  <c r="AX15" i="3"/>
  <c r="AX15" i="4" s="1"/>
  <c r="AT15" i="3"/>
  <c r="AT15" i="4" s="1"/>
  <c r="AP15" i="3"/>
  <c r="AP15" i="4" s="1"/>
  <c r="AL15" i="3"/>
  <c r="AL15" i="4" s="1"/>
  <c r="AH15" i="3"/>
  <c r="AH15" i="4" s="1"/>
  <c r="AD15" i="3"/>
  <c r="AD15" i="4" s="1"/>
  <c r="Z15" i="3"/>
  <c r="Z15" i="4" s="1"/>
  <c r="V15" i="3"/>
  <c r="V15" i="4" s="1"/>
  <c r="R15" i="3"/>
  <c r="R15" i="4" s="1"/>
  <c r="N15" i="3"/>
  <c r="N15" i="4" s="1"/>
  <c r="J15" i="3"/>
  <c r="J15" i="4" s="1"/>
  <c r="CG15" i="3"/>
  <c r="CG15" i="4" s="1"/>
  <c r="CC15" i="3"/>
  <c r="CC15" i="4" s="1"/>
  <c r="BY15" i="3"/>
  <c r="BY15" i="4" s="1"/>
  <c r="BU15" i="3"/>
  <c r="BU15" i="4" s="1"/>
  <c r="BQ15" i="3"/>
  <c r="BQ15" i="4" s="1"/>
  <c r="BM15" i="3"/>
  <c r="BM15" i="4" s="1"/>
  <c r="BI15" i="3"/>
  <c r="BI15" i="4" s="1"/>
  <c r="BE15" i="3"/>
  <c r="BE15" i="4" s="1"/>
  <c r="BA15" i="3"/>
  <c r="BA15" i="4" s="1"/>
  <c r="AW15" i="3"/>
  <c r="AW15" i="4" s="1"/>
  <c r="AS15" i="3"/>
  <c r="AS15" i="4" s="1"/>
  <c r="AO15" i="3"/>
  <c r="AO15" i="4" s="1"/>
  <c r="AK15" i="3"/>
  <c r="AK15" i="4" s="1"/>
  <c r="AG15" i="3"/>
  <c r="AG15" i="4" s="1"/>
  <c r="AC15" i="3"/>
  <c r="AC15" i="4" s="1"/>
  <c r="Y15" i="3"/>
  <c r="Y15" i="4" s="1"/>
  <c r="U15" i="3"/>
  <c r="U15" i="4" s="1"/>
  <c r="Q15" i="3"/>
  <c r="Q15" i="4" s="1"/>
  <c r="M15" i="3"/>
  <c r="M15" i="4" s="1"/>
  <c r="I15" i="3"/>
  <c r="I15" i="4" s="1"/>
  <c r="CG165" i="3"/>
  <c r="CG165" i="4" s="1"/>
  <c r="CC165" i="3"/>
  <c r="CC165" i="4" s="1"/>
  <c r="BY165" i="3"/>
  <c r="BY165" i="4" s="1"/>
  <c r="BU165" i="3"/>
  <c r="BU165" i="4" s="1"/>
  <c r="BQ165" i="3"/>
  <c r="BQ165" i="4" s="1"/>
  <c r="BM165" i="3"/>
  <c r="BM165" i="4" s="1"/>
  <c r="BI165" i="3"/>
  <c r="BI165" i="4" s="1"/>
  <c r="BE165" i="3"/>
  <c r="BE165" i="4" s="1"/>
  <c r="BA165" i="3"/>
  <c r="BA165" i="4" s="1"/>
  <c r="AW165" i="3"/>
  <c r="AW165" i="4" s="1"/>
  <c r="AS165" i="3"/>
  <c r="AS165" i="4" s="1"/>
  <c r="AO165" i="3"/>
  <c r="AO165" i="4" s="1"/>
  <c r="AK165" i="3"/>
  <c r="AK165" i="4" s="1"/>
  <c r="AG165" i="3"/>
  <c r="AG165" i="4" s="1"/>
  <c r="AC165" i="3"/>
  <c r="AC165" i="4" s="1"/>
  <c r="Y165" i="3"/>
  <c r="Y165" i="4" s="1"/>
  <c r="U165" i="3"/>
  <c r="U165" i="4" s="1"/>
  <c r="Q165" i="3"/>
  <c r="Q165" i="4" s="1"/>
  <c r="M165" i="3"/>
  <c r="M165" i="4" s="1"/>
  <c r="I165" i="3"/>
  <c r="I165" i="4" s="1"/>
  <c r="CF165" i="3"/>
  <c r="CF165" i="4" s="1"/>
  <c r="CB165" i="3"/>
  <c r="CB165" i="4" s="1"/>
  <c r="BX165" i="3"/>
  <c r="BX165" i="4" s="1"/>
  <c r="BT165" i="3"/>
  <c r="BT165" i="4" s="1"/>
  <c r="BP165" i="3"/>
  <c r="BP165" i="4" s="1"/>
  <c r="BL165" i="3"/>
  <c r="BL165" i="4" s="1"/>
  <c r="BH165" i="3"/>
  <c r="BH165" i="4" s="1"/>
  <c r="BD165" i="3"/>
  <c r="BD165" i="4" s="1"/>
  <c r="AZ165" i="3"/>
  <c r="AZ165" i="4" s="1"/>
  <c r="AV165" i="3"/>
  <c r="AV165" i="4" s="1"/>
  <c r="AR165" i="3"/>
  <c r="AR165" i="4" s="1"/>
  <c r="AN165" i="3"/>
  <c r="AN165" i="4" s="1"/>
  <c r="AJ165" i="3"/>
  <c r="AJ165" i="4" s="1"/>
  <c r="AF165" i="3"/>
  <c r="AF165" i="4" s="1"/>
  <c r="AB165" i="3"/>
  <c r="AB165" i="4" s="1"/>
  <c r="X165" i="3"/>
  <c r="X165" i="4" s="1"/>
  <c r="T165" i="3"/>
  <c r="T165" i="4" s="1"/>
  <c r="P165" i="3"/>
  <c r="P165" i="4" s="1"/>
  <c r="L165" i="3"/>
  <c r="L165" i="4" s="1"/>
  <c r="H165" i="3"/>
  <c r="H165" i="4" s="1"/>
  <c r="CE165" i="3"/>
  <c r="CE165" i="4" s="1"/>
  <c r="CA165" i="3"/>
  <c r="CA165" i="4" s="1"/>
  <c r="BW165" i="3"/>
  <c r="BW165" i="4" s="1"/>
  <c r="BS165" i="3"/>
  <c r="BS165" i="4" s="1"/>
  <c r="BO165" i="3"/>
  <c r="BO165" i="4" s="1"/>
  <c r="BK165" i="3"/>
  <c r="BK165" i="4" s="1"/>
  <c r="BG165" i="3"/>
  <c r="BG165" i="4" s="1"/>
  <c r="BC165" i="3"/>
  <c r="BC165" i="4" s="1"/>
  <c r="AY165" i="3"/>
  <c r="AY165" i="4" s="1"/>
  <c r="AU165" i="3"/>
  <c r="AU165" i="4" s="1"/>
  <c r="AQ165" i="3"/>
  <c r="AQ165" i="4" s="1"/>
  <c r="AM165" i="3"/>
  <c r="AM165" i="4" s="1"/>
  <c r="AI165" i="3"/>
  <c r="AI165" i="4" s="1"/>
  <c r="AE165" i="3"/>
  <c r="AE165" i="4" s="1"/>
  <c r="AA165" i="3"/>
  <c r="AA165" i="4" s="1"/>
  <c r="W165" i="3"/>
  <c r="W165" i="4" s="1"/>
  <c r="S165" i="3"/>
  <c r="S165" i="4" s="1"/>
  <c r="O165" i="3"/>
  <c r="O165" i="4" s="1"/>
  <c r="K165" i="3"/>
  <c r="K165" i="4" s="1"/>
  <c r="G165" i="3"/>
  <c r="G165" i="4" s="1"/>
  <c r="CH165" i="3"/>
  <c r="CH165" i="4" s="1"/>
  <c r="CD165" i="3"/>
  <c r="CD165" i="4" s="1"/>
  <c r="BZ165" i="3"/>
  <c r="BZ165" i="4" s="1"/>
  <c r="BV165" i="3"/>
  <c r="BV165" i="4" s="1"/>
  <c r="BR165" i="3"/>
  <c r="BR165" i="4" s="1"/>
  <c r="BN165" i="3"/>
  <c r="BN165" i="4" s="1"/>
  <c r="BJ165" i="3"/>
  <c r="BJ165" i="4" s="1"/>
  <c r="BF165" i="3"/>
  <c r="BF165" i="4" s="1"/>
  <c r="BB165" i="3"/>
  <c r="BB165" i="4" s="1"/>
  <c r="AX165" i="3"/>
  <c r="AX165" i="4" s="1"/>
  <c r="AT165" i="3"/>
  <c r="AT165" i="4" s="1"/>
  <c r="AP165" i="3"/>
  <c r="AP165" i="4" s="1"/>
  <c r="AL165" i="3"/>
  <c r="AL165" i="4" s="1"/>
  <c r="AH165" i="3"/>
  <c r="AH165" i="4" s="1"/>
  <c r="AD165" i="3"/>
  <c r="AD165" i="4" s="1"/>
  <c r="Z165" i="3"/>
  <c r="Z165" i="4" s="1"/>
  <c r="V165" i="3"/>
  <c r="V165" i="4" s="1"/>
  <c r="R165" i="3"/>
  <c r="R165" i="4" s="1"/>
  <c r="N165" i="3"/>
  <c r="N165" i="4" s="1"/>
  <c r="J165" i="3"/>
  <c r="J165" i="4" s="1"/>
  <c r="CE73" i="3"/>
  <c r="CE73" i="4" s="1"/>
  <c r="CA73" i="3"/>
  <c r="CA73" i="4" s="1"/>
  <c r="BW73" i="3"/>
  <c r="BW73" i="4" s="1"/>
  <c r="BS73" i="3"/>
  <c r="BS73" i="4" s="1"/>
  <c r="BO73" i="3"/>
  <c r="BO73" i="4" s="1"/>
  <c r="BK73" i="3"/>
  <c r="BK73" i="4" s="1"/>
  <c r="BG73" i="3"/>
  <c r="BG73" i="4" s="1"/>
  <c r="BC73" i="3"/>
  <c r="BC73" i="4" s="1"/>
  <c r="AY73" i="3"/>
  <c r="AY73" i="4" s="1"/>
  <c r="AU73" i="3"/>
  <c r="AU73" i="4" s="1"/>
  <c r="AQ73" i="3"/>
  <c r="AQ73" i="4" s="1"/>
  <c r="AM73" i="3"/>
  <c r="AM73" i="4" s="1"/>
  <c r="AI73" i="3"/>
  <c r="AI73" i="4" s="1"/>
  <c r="AE73" i="3"/>
  <c r="AE73" i="4" s="1"/>
  <c r="AA73" i="3"/>
  <c r="AA73" i="4" s="1"/>
  <c r="W73" i="3"/>
  <c r="W73" i="4" s="1"/>
  <c r="S73" i="3"/>
  <c r="S73" i="4" s="1"/>
  <c r="O73" i="3"/>
  <c r="O73" i="4" s="1"/>
  <c r="K73" i="3"/>
  <c r="K73" i="4" s="1"/>
  <c r="G73" i="3"/>
  <c r="G73" i="4" s="1"/>
  <c r="CH73" i="3"/>
  <c r="CH73" i="4" s="1"/>
  <c r="CD73" i="3"/>
  <c r="CD73" i="4" s="1"/>
  <c r="BZ73" i="3"/>
  <c r="BZ73" i="4" s="1"/>
  <c r="BV73" i="3"/>
  <c r="BV73" i="4" s="1"/>
  <c r="BR73" i="3"/>
  <c r="BR73" i="4" s="1"/>
  <c r="BN73" i="3"/>
  <c r="BN73" i="4" s="1"/>
  <c r="BJ73" i="3"/>
  <c r="BJ73" i="4" s="1"/>
  <c r="BF73" i="3"/>
  <c r="BF73" i="4" s="1"/>
  <c r="BB73" i="3"/>
  <c r="BB73" i="4" s="1"/>
  <c r="AX73" i="3"/>
  <c r="AX73" i="4" s="1"/>
  <c r="AT73" i="3"/>
  <c r="AT73" i="4" s="1"/>
  <c r="AP73" i="3"/>
  <c r="AP73" i="4" s="1"/>
  <c r="AL73" i="3"/>
  <c r="AL73" i="4" s="1"/>
  <c r="AH73" i="3"/>
  <c r="AH73" i="4" s="1"/>
  <c r="AD73" i="3"/>
  <c r="AD73" i="4" s="1"/>
  <c r="Z73" i="3"/>
  <c r="Z73" i="4" s="1"/>
  <c r="V73" i="3"/>
  <c r="V73" i="4" s="1"/>
  <c r="R73" i="3"/>
  <c r="R73" i="4" s="1"/>
  <c r="N73" i="3"/>
  <c r="N73" i="4" s="1"/>
  <c r="J73" i="3"/>
  <c r="J73" i="4" s="1"/>
  <c r="CG73" i="3"/>
  <c r="CG73" i="4" s="1"/>
  <c r="CC73" i="3"/>
  <c r="CC73" i="4" s="1"/>
  <c r="BY73" i="3"/>
  <c r="BY73" i="4" s="1"/>
  <c r="BU73" i="3"/>
  <c r="BU73" i="4" s="1"/>
  <c r="BQ73" i="3"/>
  <c r="BQ73" i="4" s="1"/>
  <c r="BM73" i="3"/>
  <c r="BM73" i="4" s="1"/>
  <c r="BI73" i="3"/>
  <c r="BI73" i="4" s="1"/>
  <c r="BE73" i="3"/>
  <c r="BE73" i="4" s="1"/>
  <c r="BA73" i="3"/>
  <c r="BA73" i="4" s="1"/>
  <c r="AW73" i="3"/>
  <c r="AW73" i="4" s="1"/>
  <c r="AS73" i="3"/>
  <c r="AS73" i="4" s="1"/>
  <c r="AO73" i="3"/>
  <c r="AO73" i="4" s="1"/>
  <c r="AK73" i="3"/>
  <c r="AK73" i="4" s="1"/>
  <c r="AG73" i="3"/>
  <c r="AG73" i="4" s="1"/>
  <c r="AC73" i="3"/>
  <c r="AC73" i="4" s="1"/>
  <c r="Y73" i="3"/>
  <c r="Y73" i="4" s="1"/>
  <c r="U73" i="3"/>
  <c r="U73" i="4" s="1"/>
  <c r="Q73" i="3"/>
  <c r="Q73" i="4" s="1"/>
  <c r="M73" i="3"/>
  <c r="M73" i="4" s="1"/>
  <c r="I73" i="3"/>
  <c r="I73" i="4" s="1"/>
  <c r="CF73" i="3"/>
  <c r="CF73" i="4" s="1"/>
  <c r="CB73" i="3"/>
  <c r="CB73" i="4" s="1"/>
  <c r="BX73" i="3"/>
  <c r="BX73" i="4" s="1"/>
  <c r="BT73" i="3"/>
  <c r="BT73" i="4" s="1"/>
  <c r="BP73" i="3"/>
  <c r="BP73" i="4" s="1"/>
  <c r="BL73" i="3"/>
  <c r="BL73" i="4" s="1"/>
  <c r="BH73" i="3"/>
  <c r="BH73" i="4" s="1"/>
  <c r="BD73" i="3"/>
  <c r="BD73" i="4" s="1"/>
  <c r="AZ73" i="3"/>
  <c r="AZ73" i="4" s="1"/>
  <c r="AV73" i="3"/>
  <c r="AV73" i="4" s="1"/>
  <c r="AR73" i="3"/>
  <c r="AR73" i="4" s="1"/>
  <c r="AN73" i="3"/>
  <c r="AN73" i="4" s="1"/>
  <c r="AJ73" i="3"/>
  <c r="AJ73" i="4" s="1"/>
  <c r="AF73" i="3"/>
  <c r="AF73" i="4" s="1"/>
  <c r="AB73" i="3"/>
  <c r="AB73" i="4" s="1"/>
  <c r="X73" i="3"/>
  <c r="X73" i="4" s="1"/>
  <c r="T73" i="3"/>
  <c r="T73" i="4" s="1"/>
  <c r="P73" i="3"/>
  <c r="P73" i="4" s="1"/>
  <c r="L73" i="3"/>
  <c r="L73" i="4" s="1"/>
  <c r="H73" i="3"/>
  <c r="H73" i="4" s="1"/>
  <c r="CG232" i="3"/>
  <c r="CG232" i="4" s="1"/>
  <c r="CC232" i="3"/>
  <c r="CC232" i="4" s="1"/>
  <c r="BY232" i="3"/>
  <c r="BY232" i="4" s="1"/>
  <c r="BU232" i="3"/>
  <c r="BU232" i="4" s="1"/>
  <c r="BQ232" i="3"/>
  <c r="BQ232" i="4" s="1"/>
  <c r="BM232" i="3"/>
  <c r="BM232" i="4" s="1"/>
  <c r="BI232" i="3"/>
  <c r="BI232" i="4" s="1"/>
  <c r="BE232" i="3"/>
  <c r="BE232" i="4" s="1"/>
  <c r="BA232" i="3"/>
  <c r="BA232" i="4" s="1"/>
  <c r="AW232" i="3"/>
  <c r="AW232" i="4" s="1"/>
  <c r="AS232" i="3"/>
  <c r="AS232" i="4" s="1"/>
  <c r="AO232" i="3"/>
  <c r="AO232" i="4" s="1"/>
  <c r="AK232" i="3"/>
  <c r="AK232" i="4" s="1"/>
  <c r="AG232" i="3"/>
  <c r="AG232" i="4" s="1"/>
  <c r="AC232" i="3"/>
  <c r="AC232" i="4" s="1"/>
  <c r="Y232" i="3"/>
  <c r="Y232" i="4" s="1"/>
  <c r="U232" i="3"/>
  <c r="U232" i="4" s="1"/>
  <c r="Q232" i="3"/>
  <c r="Q232" i="4" s="1"/>
  <c r="M232" i="3"/>
  <c r="M232" i="4" s="1"/>
  <c r="I232" i="3"/>
  <c r="I232" i="4" s="1"/>
  <c r="CF232" i="3"/>
  <c r="CF232" i="4" s="1"/>
  <c r="CB232" i="3"/>
  <c r="CB232" i="4" s="1"/>
  <c r="BX232" i="3"/>
  <c r="BX232" i="4" s="1"/>
  <c r="BT232" i="3"/>
  <c r="BT232" i="4" s="1"/>
  <c r="BP232" i="3"/>
  <c r="BP232" i="4" s="1"/>
  <c r="BL232" i="3"/>
  <c r="BL232" i="4" s="1"/>
  <c r="BH232" i="3"/>
  <c r="BH232" i="4" s="1"/>
  <c r="BD232" i="3"/>
  <c r="BD232" i="4" s="1"/>
  <c r="AZ232" i="3"/>
  <c r="AZ232" i="4" s="1"/>
  <c r="AV232" i="3"/>
  <c r="AV232" i="4" s="1"/>
  <c r="AR232" i="3"/>
  <c r="AR232" i="4" s="1"/>
  <c r="AN232" i="3"/>
  <c r="AN232" i="4" s="1"/>
  <c r="AJ232" i="3"/>
  <c r="AJ232" i="4" s="1"/>
  <c r="AF232" i="3"/>
  <c r="AF232" i="4" s="1"/>
  <c r="AB232" i="3"/>
  <c r="AB232" i="4" s="1"/>
  <c r="X232" i="3"/>
  <c r="X232" i="4" s="1"/>
  <c r="T232" i="3"/>
  <c r="T232" i="4" s="1"/>
  <c r="P232" i="3"/>
  <c r="P232" i="4" s="1"/>
  <c r="L232" i="3"/>
  <c r="L232" i="4" s="1"/>
  <c r="H232" i="3"/>
  <c r="H232" i="4" s="1"/>
  <c r="CE232" i="3"/>
  <c r="CE232" i="4" s="1"/>
  <c r="CA232" i="3"/>
  <c r="CA232" i="4" s="1"/>
  <c r="BW232" i="3"/>
  <c r="BW232" i="4" s="1"/>
  <c r="BS232" i="3"/>
  <c r="BS232" i="4" s="1"/>
  <c r="BO232" i="3"/>
  <c r="BO232" i="4" s="1"/>
  <c r="BK232" i="3"/>
  <c r="BK232" i="4" s="1"/>
  <c r="BG232" i="3"/>
  <c r="BG232" i="4" s="1"/>
  <c r="BC232" i="3"/>
  <c r="BC232" i="4" s="1"/>
  <c r="AY232" i="3"/>
  <c r="AY232" i="4" s="1"/>
  <c r="AU232" i="3"/>
  <c r="AU232" i="4" s="1"/>
  <c r="AQ232" i="3"/>
  <c r="AQ232" i="4" s="1"/>
  <c r="AM232" i="3"/>
  <c r="AM232" i="4" s="1"/>
  <c r="AI232" i="3"/>
  <c r="AI232" i="4" s="1"/>
  <c r="AE232" i="3"/>
  <c r="AE232" i="4" s="1"/>
  <c r="AA232" i="3"/>
  <c r="AA232" i="4" s="1"/>
  <c r="W232" i="3"/>
  <c r="W232" i="4" s="1"/>
  <c r="S232" i="3"/>
  <c r="S232" i="4" s="1"/>
  <c r="O232" i="3"/>
  <c r="O232" i="4" s="1"/>
  <c r="K232" i="3"/>
  <c r="K232" i="4" s="1"/>
  <c r="G232" i="3"/>
  <c r="G232" i="4" s="1"/>
  <c r="CH232" i="3"/>
  <c r="CH232" i="4" s="1"/>
  <c r="CD232" i="3"/>
  <c r="CD232" i="4" s="1"/>
  <c r="BZ232" i="3"/>
  <c r="BZ232" i="4" s="1"/>
  <c r="BV232" i="3"/>
  <c r="BV232" i="4" s="1"/>
  <c r="BR232" i="3"/>
  <c r="BR232" i="4" s="1"/>
  <c r="BN232" i="3"/>
  <c r="BN232" i="4" s="1"/>
  <c r="BJ232" i="3"/>
  <c r="BJ232" i="4" s="1"/>
  <c r="BF232" i="3"/>
  <c r="BF232" i="4" s="1"/>
  <c r="BB232" i="3"/>
  <c r="BB232" i="4" s="1"/>
  <c r="AX232" i="3"/>
  <c r="AX232" i="4" s="1"/>
  <c r="AT232" i="3"/>
  <c r="AT232" i="4" s="1"/>
  <c r="AP232" i="3"/>
  <c r="AP232" i="4" s="1"/>
  <c r="AL232" i="3"/>
  <c r="AL232" i="4" s="1"/>
  <c r="AH232" i="3"/>
  <c r="AH232" i="4" s="1"/>
  <c r="AD232" i="3"/>
  <c r="AD232" i="4" s="1"/>
  <c r="Z232" i="3"/>
  <c r="Z232" i="4" s="1"/>
  <c r="V232" i="3"/>
  <c r="V232" i="4" s="1"/>
  <c r="R232" i="3"/>
  <c r="R232" i="4" s="1"/>
  <c r="N232" i="3"/>
  <c r="N232" i="4" s="1"/>
  <c r="J232" i="3"/>
  <c r="J232" i="4" s="1"/>
  <c r="CG212" i="3"/>
  <c r="CG212" i="4" s="1"/>
  <c r="CC212" i="3"/>
  <c r="CC212" i="4" s="1"/>
  <c r="BY212" i="3"/>
  <c r="BY212" i="4" s="1"/>
  <c r="BU212" i="3"/>
  <c r="BU212" i="4" s="1"/>
  <c r="BQ212" i="3"/>
  <c r="BQ212" i="4" s="1"/>
  <c r="BM212" i="3"/>
  <c r="BM212" i="4" s="1"/>
  <c r="BI212" i="3"/>
  <c r="BI212" i="4" s="1"/>
  <c r="BE212" i="3"/>
  <c r="BE212" i="4" s="1"/>
  <c r="BA212" i="3"/>
  <c r="BA212" i="4" s="1"/>
  <c r="AW212" i="3"/>
  <c r="AW212" i="4" s="1"/>
  <c r="AS212" i="3"/>
  <c r="AS212" i="4" s="1"/>
  <c r="AO212" i="3"/>
  <c r="AO212" i="4" s="1"/>
  <c r="AK212" i="3"/>
  <c r="AK212" i="4" s="1"/>
  <c r="AG212" i="3"/>
  <c r="AG212" i="4" s="1"/>
  <c r="AC212" i="3"/>
  <c r="AC212" i="4" s="1"/>
  <c r="Y212" i="3"/>
  <c r="Y212" i="4" s="1"/>
  <c r="U212" i="3"/>
  <c r="U212" i="4" s="1"/>
  <c r="Q212" i="3"/>
  <c r="Q212" i="4" s="1"/>
  <c r="M212" i="3"/>
  <c r="M212" i="4" s="1"/>
  <c r="I212" i="3"/>
  <c r="I212" i="4" s="1"/>
  <c r="CF212" i="3"/>
  <c r="CF212" i="4" s="1"/>
  <c r="CB212" i="3"/>
  <c r="CB212" i="4" s="1"/>
  <c r="BX212" i="3"/>
  <c r="BX212" i="4" s="1"/>
  <c r="BT212" i="3"/>
  <c r="BT212" i="4" s="1"/>
  <c r="BP212" i="3"/>
  <c r="BP212" i="4" s="1"/>
  <c r="BL212" i="3"/>
  <c r="BL212" i="4" s="1"/>
  <c r="BH212" i="3"/>
  <c r="BH212" i="4" s="1"/>
  <c r="BD212" i="3"/>
  <c r="BD212" i="4" s="1"/>
  <c r="AZ212" i="3"/>
  <c r="AZ212" i="4" s="1"/>
  <c r="AV212" i="3"/>
  <c r="AV212" i="4" s="1"/>
  <c r="AR212" i="3"/>
  <c r="AR212" i="4" s="1"/>
  <c r="AN212" i="3"/>
  <c r="AN212" i="4" s="1"/>
  <c r="AJ212" i="3"/>
  <c r="AJ212" i="4" s="1"/>
  <c r="AF212" i="3"/>
  <c r="AF212" i="4" s="1"/>
  <c r="AB212" i="3"/>
  <c r="AB212" i="4" s="1"/>
  <c r="X212" i="3"/>
  <c r="X212" i="4" s="1"/>
  <c r="T212" i="3"/>
  <c r="T212" i="4" s="1"/>
  <c r="P212" i="3"/>
  <c r="P212" i="4" s="1"/>
  <c r="L212" i="3"/>
  <c r="L212" i="4" s="1"/>
  <c r="H212" i="3"/>
  <c r="H212" i="4" s="1"/>
  <c r="CE212" i="3"/>
  <c r="CE212" i="4" s="1"/>
  <c r="CA212" i="3"/>
  <c r="CA212" i="4" s="1"/>
  <c r="BW212" i="3"/>
  <c r="BW212" i="4" s="1"/>
  <c r="BS212" i="3"/>
  <c r="BS212" i="4" s="1"/>
  <c r="BO212" i="3"/>
  <c r="BO212" i="4" s="1"/>
  <c r="BK212" i="3"/>
  <c r="BK212" i="4" s="1"/>
  <c r="BG212" i="3"/>
  <c r="BG212" i="4" s="1"/>
  <c r="BC212" i="3"/>
  <c r="BC212" i="4" s="1"/>
  <c r="AY212" i="3"/>
  <c r="AY212" i="4" s="1"/>
  <c r="AU212" i="3"/>
  <c r="AU212" i="4" s="1"/>
  <c r="AQ212" i="3"/>
  <c r="AQ212" i="4" s="1"/>
  <c r="AM212" i="3"/>
  <c r="AM212" i="4" s="1"/>
  <c r="AI212" i="3"/>
  <c r="AI212" i="4" s="1"/>
  <c r="AE212" i="3"/>
  <c r="AE212" i="4" s="1"/>
  <c r="AA212" i="3"/>
  <c r="AA212" i="4" s="1"/>
  <c r="W212" i="3"/>
  <c r="W212" i="4" s="1"/>
  <c r="S212" i="3"/>
  <c r="S212" i="4" s="1"/>
  <c r="O212" i="3"/>
  <c r="O212" i="4" s="1"/>
  <c r="K212" i="3"/>
  <c r="K212" i="4" s="1"/>
  <c r="G212" i="3"/>
  <c r="G212" i="4" s="1"/>
  <c r="CH212" i="3"/>
  <c r="CH212" i="4" s="1"/>
  <c r="CD212" i="3"/>
  <c r="CD212" i="4" s="1"/>
  <c r="BZ212" i="3"/>
  <c r="BZ212" i="4" s="1"/>
  <c r="BV212" i="3"/>
  <c r="BV212" i="4" s="1"/>
  <c r="BR212" i="3"/>
  <c r="BR212" i="4" s="1"/>
  <c r="BN212" i="3"/>
  <c r="BN212" i="4" s="1"/>
  <c r="BJ212" i="3"/>
  <c r="BJ212" i="4" s="1"/>
  <c r="BF212" i="3"/>
  <c r="BF212" i="4" s="1"/>
  <c r="BB212" i="3"/>
  <c r="BB212" i="4" s="1"/>
  <c r="AX212" i="3"/>
  <c r="AX212" i="4" s="1"/>
  <c r="AT212" i="3"/>
  <c r="AT212" i="4" s="1"/>
  <c r="AP212" i="3"/>
  <c r="AP212" i="4" s="1"/>
  <c r="AL212" i="3"/>
  <c r="AL212" i="4" s="1"/>
  <c r="AH212" i="3"/>
  <c r="AH212" i="4" s="1"/>
  <c r="AD212" i="3"/>
  <c r="AD212" i="4" s="1"/>
  <c r="Z212" i="3"/>
  <c r="Z212" i="4" s="1"/>
  <c r="V212" i="3"/>
  <c r="V212" i="4" s="1"/>
  <c r="R212" i="3"/>
  <c r="R212" i="4" s="1"/>
  <c r="N212" i="3"/>
  <c r="N212" i="4" s="1"/>
  <c r="J212" i="3"/>
  <c r="J212" i="4" s="1"/>
  <c r="CG184" i="3"/>
  <c r="CG184" i="4" s="1"/>
  <c r="CC184" i="3"/>
  <c r="CC184" i="4" s="1"/>
  <c r="BY184" i="3"/>
  <c r="BY184" i="4" s="1"/>
  <c r="BU184" i="3"/>
  <c r="BU184" i="4" s="1"/>
  <c r="BQ184" i="3"/>
  <c r="BQ184" i="4" s="1"/>
  <c r="BM184" i="3"/>
  <c r="BM184" i="4" s="1"/>
  <c r="BI184" i="3"/>
  <c r="BI184" i="4" s="1"/>
  <c r="BE184" i="3"/>
  <c r="BE184" i="4" s="1"/>
  <c r="BA184" i="3"/>
  <c r="BA184" i="4" s="1"/>
  <c r="AW184" i="3"/>
  <c r="AW184" i="4" s="1"/>
  <c r="AS184" i="3"/>
  <c r="AS184" i="4" s="1"/>
  <c r="AO184" i="3"/>
  <c r="AO184" i="4" s="1"/>
  <c r="AK184" i="3"/>
  <c r="AK184" i="4" s="1"/>
  <c r="AG184" i="3"/>
  <c r="AG184" i="4" s="1"/>
  <c r="AC184" i="3"/>
  <c r="AC184" i="4" s="1"/>
  <c r="Y184" i="3"/>
  <c r="Y184" i="4" s="1"/>
  <c r="U184" i="3"/>
  <c r="U184" i="4" s="1"/>
  <c r="Q184" i="3"/>
  <c r="Q184" i="4" s="1"/>
  <c r="M184" i="3"/>
  <c r="M184" i="4" s="1"/>
  <c r="I184" i="3"/>
  <c r="I184" i="4" s="1"/>
  <c r="CF184" i="3"/>
  <c r="CF184" i="4" s="1"/>
  <c r="CB184" i="3"/>
  <c r="CB184" i="4" s="1"/>
  <c r="BX184" i="3"/>
  <c r="BX184" i="4" s="1"/>
  <c r="BT184" i="3"/>
  <c r="BT184" i="4" s="1"/>
  <c r="BP184" i="3"/>
  <c r="BP184" i="4" s="1"/>
  <c r="BL184" i="3"/>
  <c r="BL184" i="4" s="1"/>
  <c r="BH184" i="3"/>
  <c r="BH184" i="4" s="1"/>
  <c r="BD184" i="3"/>
  <c r="BD184" i="4" s="1"/>
  <c r="AZ184" i="3"/>
  <c r="AZ184" i="4" s="1"/>
  <c r="AV184" i="3"/>
  <c r="AV184" i="4" s="1"/>
  <c r="AR184" i="3"/>
  <c r="AR184" i="4" s="1"/>
  <c r="AN184" i="3"/>
  <c r="AN184" i="4" s="1"/>
  <c r="AJ184" i="3"/>
  <c r="AJ184" i="4" s="1"/>
  <c r="AF184" i="3"/>
  <c r="AF184" i="4" s="1"/>
  <c r="AB184" i="3"/>
  <c r="AB184" i="4" s="1"/>
  <c r="X184" i="3"/>
  <c r="X184" i="4" s="1"/>
  <c r="T184" i="3"/>
  <c r="T184" i="4" s="1"/>
  <c r="P184" i="3"/>
  <c r="P184" i="4" s="1"/>
  <c r="L184" i="3"/>
  <c r="L184" i="4" s="1"/>
  <c r="H184" i="3"/>
  <c r="H184" i="4" s="1"/>
  <c r="CE184" i="3"/>
  <c r="CE184" i="4" s="1"/>
  <c r="CA184" i="3"/>
  <c r="CA184" i="4" s="1"/>
  <c r="BW184" i="3"/>
  <c r="BW184" i="4" s="1"/>
  <c r="BS184" i="3"/>
  <c r="BS184" i="4" s="1"/>
  <c r="BO184" i="3"/>
  <c r="BO184" i="4" s="1"/>
  <c r="BK184" i="3"/>
  <c r="BK184" i="4" s="1"/>
  <c r="BG184" i="3"/>
  <c r="BG184" i="4" s="1"/>
  <c r="BC184" i="3"/>
  <c r="BC184" i="4" s="1"/>
  <c r="AY184" i="3"/>
  <c r="AY184" i="4" s="1"/>
  <c r="AU184" i="3"/>
  <c r="AU184" i="4" s="1"/>
  <c r="AQ184" i="3"/>
  <c r="AQ184" i="4" s="1"/>
  <c r="AM184" i="3"/>
  <c r="AM184" i="4" s="1"/>
  <c r="AI184" i="3"/>
  <c r="AI184" i="4" s="1"/>
  <c r="AE184" i="3"/>
  <c r="AE184" i="4" s="1"/>
  <c r="AA184" i="3"/>
  <c r="AA184" i="4" s="1"/>
  <c r="W184" i="3"/>
  <c r="W184" i="4" s="1"/>
  <c r="S184" i="3"/>
  <c r="S184" i="4" s="1"/>
  <c r="O184" i="3"/>
  <c r="O184" i="4" s="1"/>
  <c r="K184" i="3"/>
  <c r="K184" i="4" s="1"/>
  <c r="G184" i="3"/>
  <c r="G184" i="4" s="1"/>
  <c r="CH184" i="3"/>
  <c r="CH184" i="4" s="1"/>
  <c r="CD184" i="3"/>
  <c r="CD184" i="4" s="1"/>
  <c r="BZ184" i="3"/>
  <c r="BZ184" i="4" s="1"/>
  <c r="BV184" i="3"/>
  <c r="BV184" i="4" s="1"/>
  <c r="BR184" i="3"/>
  <c r="BR184" i="4" s="1"/>
  <c r="BN184" i="3"/>
  <c r="BN184" i="4" s="1"/>
  <c r="BJ184" i="3"/>
  <c r="BJ184" i="4" s="1"/>
  <c r="BF184" i="3"/>
  <c r="BF184" i="4" s="1"/>
  <c r="BB184" i="3"/>
  <c r="BB184" i="4" s="1"/>
  <c r="AX184" i="3"/>
  <c r="AX184" i="4" s="1"/>
  <c r="AT184" i="3"/>
  <c r="AT184" i="4" s="1"/>
  <c r="AP184" i="3"/>
  <c r="AP184" i="4" s="1"/>
  <c r="AL184" i="3"/>
  <c r="AL184" i="4" s="1"/>
  <c r="AH184" i="3"/>
  <c r="AH184" i="4" s="1"/>
  <c r="AD184" i="3"/>
  <c r="AD184" i="4" s="1"/>
  <c r="Z184" i="3"/>
  <c r="Z184" i="4" s="1"/>
  <c r="V184" i="3"/>
  <c r="V184" i="4" s="1"/>
  <c r="R184" i="3"/>
  <c r="R184" i="4" s="1"/>
  <c r="N184" i="3"/>
  <c r="N184" i="4" s="1"/>
  <c r="J184" i="3"/>
  <c r="J184" i="4" s="1"/>
  <c r="CG152" i="3"/>
  <c r="CG152" i="4" s="1"/>
  <c r="CC152" i="3"/>
  <c r="CC152" i="4" s="1"/>
  <c r="BY152" i="3"/>
  <c r="BY152" i="4" s="1"/>
  <c r="BU152" i="3"/>
  <c r="BU152" i="4" s="1"/>
  <c r="BQ152" i="3"/>
  <c r="BQ152" i="4" s="1"/>
  <c r="BM152" i="3"/>
  <c r="BM152" i="4" s="1"/>
  <c r="BI152" i="3"/>
  <c r="BI152" i="4" s="1"/>
  <c r="BE152" i="3"/>
  <c r="BE152" i="4" s="1"/>
  <c r="BA152" i="3"/>
  <c r="BA152" i="4" s="1"/>
  <c r="AW152" i="3"/>
  <c r="AW152" i="4" s="1"/>
  <c r="AS152" i="3"/>
  <c r="AS152" i="4" s="1"/>
  <c r="AO152" i="3"/>
  <c r="AO152" i="4" s="1"/>
  <c r="AK152" i="3"/>
  <c r="AK152" i="4" s="1"/>
  <c r="AG152" i="3"/>
  <c r="AG152" i="4" s="1"/>
  <c r="AC152" i="3"/>
  <c r="AC152" i="4" s="1"/>
  <c r="Y152" i="3"/>
  <c r="Y152" i="4" s="1"/>
  <c r="U152" i="3"/>
  <c r="U152" i="4" s="1"/>
  <c r="Q152" i="3"/>
  <c r="Q152" i="4" s="1"/>
  <c r="M152" i="3"/>
  <c r="M152" i="4" s="1"/>
  <c r="I152" i="3"/>
  <c r="I152" i="4" s="1"/>
  <c r="CF152" i="3"/>
  <c r="CF152" i="4" s="1"/>
  <c r="CB152" i="3"/>
  <c r="CB152" i="4" s="1"/>
  <c r="BX152" i="3"/>
  <c r="BX152" i="4" s="1"/>
  <c r="BT152" i="3"/>
  <c r="BT152" i="4" s="1"/>
  <c r="BP152" i="3"/>
  <c r="BP152" i="4" s="1"/>
  <c r="BL152" i="3"/>
  <c r="BL152" i="4" s="1"/>
  <c r="BH152" i="3"/>
  <c r="BH152" i="4" s="1"/>
  <c r="BD152" i="3"/>
  <c r="BD152" i="4" s="1"/>
  <c r="AZ152" i="3"/>
  <c r="AZ152" i="4" s="1"/>
  <c r="AV152" i="3"/>
  <c r="AV152" i="4" s="1"/>
  <c r="AR152" i="3"/>
  <c r="AR152" i="4" s="1"/>
  <c r="AN152" i="3"/>
  <c r="AN152" i="4" s="1"/>
  <c r="AJ152" i="3"/>
  <c r="AJ152" i="4" s="1"/>
  <c r="AF152" i="3"/>
  <c r="AF152" i="4" s="1"/>
  <c r="AB152" i="3"/>
  <c r="AB152" i="4" s="1"/>
  <c r="X152" i="3"/>
  <c r="X152" i="4" s="1"/>
  <c r="T152" i="3"/>
  <c r="T152" i="4" s="1"/>
  <c r="P152" i="3"/>
  <c r="P152" i="4" s="1"/>
  <c r="L152" i="3"/>
  <c r="L152" i="4" s="1"/>
  <c r="H152" i="3"/>
  <c r="H152" i="4" s="1"/>
  <c r="CE152" i="3"/>
  <c r="CE152" i="4" s="1"/>
  <c r="CA152" i="3"/>
  <c r="CA152" i="4" s="1"/>
  <c r="BW152" i="3"/>
  <c r="BW152" i="4" s="1"/>
  <c r="BS152" i="3"/>
  <c r="BS152" i="4" s="1"/>
  <c r="BO152" i="3"/>
  <c r="BO152" i="4" s="1"/>
  <c r="BK152" i="3"/>
  <c r="BK152" i="4" s="1"/>
  <c r="BG152" i="3"/>
  <c r="BG152" i="4" s="1"/>
  <c r="BC152" i="3"/>
  <c r="BC152" i="4" s="1"/>
  <c r="AY152" i="3"/>
  <c r="AY152" i="4" s="1"/>
  <c r="AU152" i="3"/>
  <c r="AU152" i="4" s="1"/>
  <c r="AQ152" i="3"/>
  <c r="AQ152" i="4" s="1"/>
  <c r="AM152" i="3"/>
  <c r="AM152" i="4" s="1"/>
  <c r="AI152" i="3"/>
  <c r="AI152" i="4" s="1"/>
  <c r="AE152" i="3"/>
  <c r="AE152" i="4" s="1"/>
  <c r="AA152" i="3"/>
  <c r="AA152" i="4" s="1"/>
  <c r="W152" i="3"/>
  <c r="W152" i="4" s="1"/>
  <c r="S152" i="3"/>
  <c r="S152" i="4" s="1"/>
  <c r="O152" i="3"/>
  <c r="O152" i="4" s="1"/>
  <c r="K152" i="3"/>
  <c r="K152" i="4" s="1"/>
  <c r="G152" i="3"/>
  <c r="G152" i="4" s="1"/>
  <c r="CH152" i="3"/>
  <c r="CH152" i="4" s="1"/>
  <c r="CD152" i="3"/>
  <c r="CD152" i="4" s="1"/>
  <c r="BZ152" i="3"/>
  <c r="BZ152" i="4" s="1"/>
  <c r="BV152" i="3"/>
  <c r="BV152" i="4" s="1"/>
  <c r="BR152" i="3"/>
  <c r="BR152" i="4" s="1"/>
  <c r="BN152" i="3"/>
  <c r="BN152" i="4" s="1"/>
  <c r="BJ152" i="3"/>
  <c r="BJ152" i="4" s="1"/>
  <c r="BF152" i="3"/>
  <c r="BF152" i="4" s="1"/>
  <c r="BB152" i="3"/>
  <c r="BB152" i="4" s="1"/>
  <c r="AX152" i="3"/>
  <c r="AX152" i="4" s="1"/>
  <c r="AT152" i="3"/>
  <c r="AT152" i="4" s="1"/>
  <c r="AP152" i="3"/>
  <c r="AP152" i="4" s="1"/>
  <c r="AL152" i="3"/>
  <c r="AL152" i="4" s="1"/>
  <c r="AH152" i="3"/>
  <c r="AH152" i="4" s="1"/>
  <c r="AD152" i="3"/>
  <c r="AD152" i="4" s="1"/>
  <c r="Z152" i="3"/>
  <c r="Z152" i="4" s="1"/>
  <c r="V152" i="3"/>
  <c r="V152" i="4" s="1"/>
  <c r="R152" i="3"/>
  <c r="R152" i="4" s="1"/>
  <c r="N152" i="3"/>
  <c r="N152" i="4" s="1"/>
  <c r="J152" i="3"/>
  <c r="J152" i="4" s="1"/>
  <c r="CE120" i="3"/>
  <c r="CE120" i="4" s="1"/>
  <c r="CA120" i="3"/>
  <c r="CA120" i="4" s="1"/>
  <c r="BW120" i="3"/>
  <c r="BW120" i="4" s="1"/>
  <c r="BS120" i="3"/>
  <c r="BS120" i="4" s="1"/>
  <c r="BO120" i="3"/>
  <c r="BO120" i="4" s="1"/>
  <c r="BK120" i="3"/>
  <c r="BK120" i="4" s="1"/>
  <c r="BG120" i="3"/>
  <c r="BG120" i="4" s="1"/>
  <c r="BC120" i="3"/>
  <c r="BC120" i="4" s="1"/>
  <c r="AY120" i="3"/>
  <c r="AY120" i="4" s="1"/>
  <c r="AU120" i="3"/>
  <c r="AU120" i="4" s="1"/>
  <c r="AQ120" i="3"/>
  <c r="AQ120" i="4" s="1"/>
  <c r="AM120" i="3"/>
  <c r="AM120" i="4" s="1"/>
  <c r="AI120" i="3"/>
  <c r="AI120" i="4" s="1"/>
  <c r="AE120" i="3"/>
  <c r="AE120" i="4" s="1"/>
  <c r="AA120" i="3"/>
  <c r="AA120" i="4" s="1"/>
  <c r="W120" i="3"/>
  <c r="W120" i="4" s="1"/>
  <c r="S120" i="3"/>
  <c r="S120" i="4" s="1"/>
  <c r="O120" i="3"/>
  <c r="O120" i="4" s="1"/>
  <c r="K120" i="3"/>
  <c r="K120" i="4" s="1"/>
  <c r="G120" i="3"/>
  <c r="G120" i="4" s="1"/>
  <c r="CH120" i="3"/>
  <c r="CH120" i="4" s="1"/>
  <c r="CD120" i="3"/>
  <c r="CD120" i="4" s="1"/>
  <c r="BZ120" i="3"/>
  <c r="BZ120" i="4" s="1"/>
  <c r="BV120" i="3"/>
  <c r="BV120" i="4" s="1"/>
  <c r="BR120" i="3"/>
  <c r="BR120" i="4" s="1"/>
  <c r="BN120" i="3"/>
  <c r="BN120" i="4" s="1"/>
  <c r="BJ120" i="3"/>
  <c r="BJ120" i="4" s="1"/>
  <c r="BF120" i="3"/>
  <c r="BF120" i="4" s="1"/>
  <c r="BB120" i="3"/>
  <c r="BB120" i="4" s="1"/>
  <c r="AX120" i="3"/>
  <c r="AX120" i="4" s="1"/>
  <c r="AT120" i="3"/>
  <c r="AT120" i="4" s="1"/>
  <c r="AP120" i="3"/>
  <c r="AP120" i="4" s="1"/>
  <c r="AL120" i="3"/>
  <c r="AL120" i="4" s="1"/>
  <c r="AH120" i="3"/>
  <c r="AH120" i="4" s="1"/>
  <c r="AD120" i="3"/>
  <c r="AD120" i="4" s="1"/>
  <c r="Z120" i="3"/>
  <c r="Z120" i="4" s="1"/>
  <c r="V120" i="3"/>
  <c r="V120" i="4" s="1"/>
  <c r="R120" i="3"/>
  <c r="R120" i="4" s="1"/>
  <c r="N120" i="3"/>
  <c r="N120" i="4" s="1"/>
  <c r="J120" i="3"/>
  <c r="J120" i="4" s="1"/>
  <c r="CG120" i="3"/>
  <c r="CG120" i="4" s="1"/>
  <c r="CC120" i="3"/>
  <c r="CC120" i="4" s="1"/>
  <c r="BY120" i="3"/>
  <c r="BY120" i="4" s="1"/>
  <c r="BU120" i="3"/>
  <c r="BU120" i="4" s="1"/>
  <c r="BQ120" i="3"/>
  <c r="BQ120" i="4" s="1"/>
  <c r="BM120" i="3"/>
  <c r="BM120" i="4" s="1"/>
  <c r="BI120" i="3"/>
  <c r="BI120" i="4" s="1"/>
  <c r="BE120" i="3"/>
  <c r="BE120" i="4" s="1"/>
  <c r="BA120" i="3"/>
  <c r="BA120" i="4" s="1"/>
  <c r="AW120" i="3"/>
  <c r="AW120" i="4" s="1"/>
  <c r="AS120" i="3"/>
  <c r="AS120" i="4" s="1"/>
  <c r="AO120" i="3"/>
  <c r="AO120" i="4" s="1"/>
  <c r="AK120" i="3"/>
  <c r="AK120" i="4" s="1"/>
  <c r="AG120" i="3"/>
  <c r="AG120" i="4" s="1"/>
  <c r="AC120" i="3"/>
  <c r="AC120" i="4" s="1"/>
  <c r="Y120" i="3"/>
  <c r="Y120" i="4" s="1"/>
  <c r="U120" i="3"/>
  <c r="U120" i="4" s="1"/>
  <c r="Q120" i="3"/>
  <c r="Q120" i="4" s="1"/>
  <c r="M120" i="3"/>
  <c r="M120" i="4" s="1"/>
  <c r="I120" i="3"/>
  <c r="I120" i="4" s="1"/>
  <c r="CF120" i="3"/>
  <c r="CF120" i="4" s="1"/>
  <c r="CB120" i="3"/>
  <c r="CB120" i="4" s="1"/>
  <c r="BX120" i="3"/>
  <c r="BX120" i="4" s="1"/>
  <c r="BT120" i="3"/>
  <c r="BT120" i="4" s="1"/>
  <c r="BP120" i="3"/>
  <c r="BP120" i="4" s="1"/>
  <c r="BL120" i="3"/>
  <c r="BL120" i="4" s="1"/>
  <c r="BH120" i="3"/>
  <c r="BH120" i="4" s="1"/>
  <c r="BD120" i="3"/>
  <c r="BD120" i="4" s="1"/>
  <c r="AZ120" i="3"/>
  <c r="AZ120" i="4" s="1"/>
  <c r="AV120" i="3"/>
  <c r="AV120" i="4" s="1"/>
  <c r="AR120" i="3"/>
  <c r="AR120" i="4" s="1"/>
  <c r="AN120" i="3"/>
  <c r="AN120" i="4" s="1"/>
  <c r="AJ120" i="3"/>
  <c r="AJ120" i="4" s="1"/>
  <c r="AF120" i="3"/>
  <c r="AF120" i="4" s="1"/>
  <c r="AB120" i="3"/>
  <c r="AB120" i="4" s="1"/>
  <c r="X120" i="3"/>
  <c r="X120" i="4" s="1"/>
  <c r="T120" i="3"/>
  <c r="T120" i="4" s="1"/>
  <c r="P120" i="3"/>
  <c r="P120" i="4" s="1"/>
  <c r="L120" i="3"/>
  <c r="L120" i="4" s="1"/>
  <c r="H120" i="3"/>
  <c r="H120" i="4" s="1"/>
  <c r="CE88" i="3"/>
  <c r="CE88" i="4" s="1"/>
  <c r="CA88" i="3"/>
  <c r="CA88" i="4" s="1"/>
  <c r="BW88" i="3"/>
  <c r="BW88" i="4" s="1"/>
  <c r="BS88" i="3"/>
  <c r="BS88" i="4" s="1"/>
  <c r="BO88" i="3"/>
  <c r="BO88" i="4" s="1"/>
  <c r="BK88" i="3"/>
  <c r="BK88" i="4" s="1"/>
  <c r="BG88" i="3"/>
  <c r="BG88" i="4" s="1"/>
  <c r="BC88" i="3"/>
  <c r="BC88" i="4" s="1"/>
  <c r="AY88" i="3"/>
  <c r="AY88" i="4" s="1"/>
  <c r="AU88" i="3"/>
  <c r="AU88" i="4" s="1"/>
  <c r="AQ88" i="3"/>
  <c r="AQ88" i="4" s="1"/>
  <c r="AM88" i="3"/>
  <c r="AM88" i="4" s="1"/>
  <c r="AI88" i="3"/>
  <c r="AI88" i="4" s="1"/>
  <c r="AE88" i="3"/>
  <c r="AE88" i="4" s="1"/>
  <c r="AA88" i="3"/>
  <c r="AA88" i="4" s="1"/>
  <c r="W88" i="3"/>
  <c r="W88" i="4" s="1"/>
  <c r="S88" i="3"/>
  <c r="S88" i="4" s="1"/>
  <c r="O88" i="3"/>
  <c r="O88" i="4" s="1"/>
  <c r="K88" i="3"/>
  <c r="K88" i="4" s="1"/>
  <c r="G88" i="3"/>
  <c r="G88" i="4" s="1"/>
  <c r="CH88" i="3"/>
  <c r="CH88" i="4" s="1"/>
  <c r="CD88" i="3"/>
  <c r="CD88" i="4" s="1"/>
  <c r="BZ88" i="3"/>
  <c r="BZ88" i="4" s="1"/>
  <c r="BV88" i="3"/>
  <c r="BV88" i="4" s="1"/>
  <c r="BR88" i="3"/>
  <c r="BR88" i="4" s="1"/>
  <c r="BN88" i="3"/>
  <c r="BN88" i="4" s="1"/>
  <c r="BJ88" i="3"/>
  <c r="BJ88" i="4" s="1"/>
  <c r="BF88" i="3"/>
  <c r="BF88" i="4" s="1"/>
  <c r="BB88" i="3"/>
  <c r="BB88" i="4" s="1"/>
  <c r="AX88" i="3"/>
  <c r="AX88" i="4" s="1"/>
  <c r="AT88" i="3"/>
  <c r="AT88" i="4" s="1"/>
  <c r="AP88" i="3"/>
  <c r="AP88" i="4" s="1"/>
  <c r="AL88" i="3"/>
  <c r="AL88" i="4" s="1"/>
  <c r="AH88" i="3"/>
  <c r="AH88" i="4" s="1"/>
  <c r="AD88" i="3"/>
  <c r="AD88" i="4" s="1"/>
  <c r="Z88" i="3"/>
  <c r="Z88" i="4" s="1"/>
  <c r="V88" i="3"/>
  <c r="V88" i="4" s="1"/>
  <c r="R88" i="3"/>
  <c r="R88" i="4" s="1"/>
  <c r="N88" i="3"/>
  <c r="N88" i="4" s="1"/>
  <c r="J88" i="3"/>
  <c r="J88" i="4" s="1"/>
  <c r="CG88" i="3"/>
  <c r="CG88" i="4" s="1"/>
  <c r="CC88" i="3"/>
  <c r="CC88" i="4" s="1"/>
  <c r="BY88" i="3"/>
  <c r="BY88" i="4" s="1"/>
  <c r="BU88" i="3"/>
  <c r="BU88" i="4" s="1"/>
  <c r="BQ88" i="3"/>
  <c r="BQ88" i="4" s="1"/>
  <c r="BM88" i="3"/>
  <c r="BM88" i="4" s="1"/>
  <c r="BI88" i="3"/>
  <c r="BI88" i="4" s="1"/>
  <c r="BE88" i="3"/>
  <c r="BE88" i="4" s="1"/>
  <c r="BA88" i="3"/>
  <c r="BA88" i="4" s="1"/>
  <c r="AW88" i="3"/>
  <c r="AW88" i="4" s="1"/>
  <c r="AS88" i="3"/>
  <c r="AS88" i="4" s="1"/>
  <c r="AO88" i="3"/>
  <c r="AO88" i="4" s="1"/>
  <c r="AK88" i="3"/>
  <c r="AK88" i="4" s="1"/>
  <c r="AG88" i="3"/>
  <c r="AG88" i="4" s="1"/>
  <c r="AC88" i="3"/>
  <c r="AC88" i="4" s="1"/>
  <c r="Y88" i="3"/>
  <c r="Y88" i="4" s="1"/>
  <c r="U88" i="3"/>
  <c r="U88" i="4" s="1"/>
  <c r="Q88" i="3"/>
  <c r="Q88" i="4" s="1"/>
  <c r="M88" i="3"/>
  <c r="M88" i="4" s="1"/>
  <c r="I88" i="3"/>
  <c r="I88" i="4" s="1"/>
  <c r="CF88" i="3"/>
  <c r="CF88" i="4" s="1"/>
  <c r="CB88" i="3"/>
  <c r="CB88" i="4" s="1"/>
  <c r="BX88" i="3"/>
  <c r="BX88" i="4" s="1"/>
  <c r="BT88" i="3"/>
  <c r="BT88" i="4" s="1"/>
  <c r="BP88" i="3"/>
  <c r="BP88" i="4" s="1"/>
  <c r="BL88" i="3"/>
  <c r="BL88" i="4" s="1"/>
  <c r="BH88" i="3"/>
  <c r="BH88" i="4" s="1"/>
  <c r="BD88" i="3"/>
  <c r="BD88" i="4" s="1"/>
  <c r="AZ88" i="3"/>
  <c r="AZ88" i="4" s="1"/>
  <c r="AV88" i="3"/>
  <c r="AV88" i="4" s="1"/>
  <c r="AR88" i="3"/>
  <c r="AR88" i="4" s="1"/>
  <c r="AN88" i="3"/>
  <c r="AN88" i="4" s="1"/>
  <c r="AJ88" i="3"/>
  <c r="AJ88" i="4" s="1"/>
  <c r="AF88" i="3"/>
  <c r="AF88" i="4" s="1"/>
  <c r="AB88" i="3"/>
  <c r="AB88" i="4" s="1"/>
  <c r="X88" i="3"/>
  <c r="X88" i="4" s="1"/>
  <c r="T88" i="3"/>
  <c r="T88" i="4" s="1"/>
  <c r="P88" i="3"/>
  <c r="P88" i="4" s="1"/>
  <c r="L88" i="3"/>
  <c r="L88" i="4" s="1"/>
  <c r="H88" i="3"/>
  <c r="H88" i="4" s="1"/>
  <c r="CF56" i="3"/>
  <c r="CF56" i="4" s="1"/>
  <c r="CB56" i="3"/>
  <c r="CB56" i="4" s="1"/>
  <c r="BX56" i="3"/>
  <c r="BX56" i="4" s="1"/>
  <c r="BT56" i="3"/>
  <c r="BT56" i="4" s="1"/>
  <c r="BP56" i="3"/>
  <c r="BP56" i="4" s="1"/>
  <c r="BL56" i="3"/>
  <c r="BL56" i="4" s="1"/>
  <c r="BH56" i="3"/>
  <c r="BH56" i="4" s="1"/>
  <c r="BD56" i="3"/>
  <c r="BD56" i="4" s="1"/>
  <c r="AZ56" i="3"/>
  <c r="AZ56" i="4" s="1"/>
  <c r="AV56" i="3"/>
  <c r="AV56" i="4" s="1"/>
  <c r="AR56" i="3"/>
  <c r="AR56" i="4" s="1"/>
  <c r="AN56" i="3"/>
  <c r="AN56" i="4" s="1"/>
  <c r="AJ56" i="3"/>
  <c r="AJ56" i="4" s="1"/>
  <c r="AF56" i="3"/>
  <c r="AF56" i="4" s="1"/>
  <c r="AB56" i="3"/>
  <c r="AB56" i="4" s="1"/>
  <c r="X56" i="3"/>
  <c r="X56" i="4" s="1"/>
  <c r="T56" i="3"/>
  <c r="T56" i="4" s="1"/>
  <c r="P56" i="3"/>
  <c r="P56" i="4" s="1"/>
  <c r="L56" i="3"/>
  <c r="L56" i="4" s="1"/>
  <c r="H56" i="3"/>
  <c r="H56" i="4" s="1"/>
  <c r="CE56" i="3"/>
  <c r="CE56" i="4" s="1"/>
  <c r="CA56" i="3"/>
  <c r="CA56" i="4" s="1"/>
  <c r="BW56" i="3"/>
  <c r="BW56" i="4" s="1"/>
  <c r="BS56" i="3"/>
  <c r="BS56" i="4" s="1"/>
  <c r="BO56" i="3"/>
  <c r="BO56" i="4" s="1"/>
  <c r="BK56" i="3"/>
  <c r="BK56" i="4" s="1"/>
  <c r="BG56" i="3"/>
  <c r="BG56" i="4" s="1"/>
  <c r="BC56" i="3"/>
  <c r="BC56" i="4" s="1"/>
  <c r="AY56" i="3"/>
  <c r="AY56" i="4" s="1"/>
  <c r="AU56" i="3"/>
  <c r="AU56" i="4" s="1"/>
  <c r="AQ56" i="3"/>
  <c r="AQ56" i="4" s="1"/>
  <c r="AM56" i="3"/>
  <c r="AM56" i="4" s="1"/>
  <c r="AI56" i="3"/>
  <c r="AI56" i="4" s="1"/>
  <c r="AE56" i="3"/>
  <c r="AE56" i="4" s="1"/>
  <c r="AA56" i="3"/>
  <c r="AA56" i="4" s="1"/>
  <c r="W56" i="3"/>
  <c r="W56" i="4" s="1"/>
  <c r="S56" i="3"/>
  <c r="S56" i="4" s="1"/>
  <c r="O56" i="3"/>
  <c r="O56" i="4" s="1"/>
  <c r="K56" i="3"/>
  <c r="K56" i="4" s="1"/>
  <c r="G56" i="3"/>
  <c r="G56" i="4" s="1"/>
  <c r="CH56" i="3"/>
  <c r="CH56" i="4" s="1"/>
  <c r="CD56" i="3"/>
  <c r="CD56" i="4" s="1"/>
  <c r="BZ56" i="3"/>
  <c r="BZ56" i="4" s="1"/>
  <c r="BV56" i="3"/>
  <c r="BV56" i="4" s="1"/>
  <c r="BR56" i="3"/>
  <c r="BR56" i="4" s="1"/>
  <c r="BN56" i="3"/>
  <c r="BN56" i="4" s="1"/>
  <c r="BJ56" i="3"/>
  <c r="BJ56" i="4" s="1"/>
  <c r="BF56" i="3"/>
  <c r="BF56" i="4" s="1"/>
  <c r="BB56" i="3"/>
  <c r="BB56" i="4" s="1"/>
  <c r="AX56" i="3"/>
  <c r="AX56" i="4" s="1"/>
  <c r="AT56" i="3"/>
  <c r="AT56" i="4" s="1"/>
  <c r="AP56" i="3"/>
  <c r="AP56" i="4" s="1"/>
  <c r="AL56" i="3"/>
  <c r="AL56" i="4" s="1"/>
  <c r="AH56" i="3"/>
  <c r="AH56" i="4" s="1"/>
  <c r="AD56" i="3"/>
  <c r="AD56" i="4" s="1"/>
  <c r="Z56" i="3"/>
  <c r="Z56" i="4" s="1"/>
  <c r="V56" i="3"/>
  <c r="V56" i="4" s="1"/>
  <c r="R56" i="3"/>
  <c r="R56" i="4" s="1"/>
  <c r="N56" i="3"/>
  <c r="N56" i="4" s="1"/>
  <c r="J56" i="3"/>
  <c r="J56" i="4" s="1"/>
  <c r="CG56" i="3"/>
  <c r="CG56" i="4" s="1"/>
  <c r="CC56" i="3"/>
  <c r="CC56" i="4" s="1"/>
  <c r="BY56" i="3"/>
  <c r="BY56" i="4" s="1"/>
  <c r="BU56" i="3"/>
  <c r="BU56" i="4" s="1"/>
  <c r="BQ56" i="3"/>
  <c r="BQ56" i="4" s="1"/>
  <c r="BM56" i="3"/>
  <c r="BM56" i="4" s="1"/>
  <c r="BI56" i="3"/>
  <c r="BI56" i="4" s="1"/>
  <c r="BE56" i="3"/>
  <c r="BE56" i="4" s="1"/>
  <c r="BA56" i="3"/>
  <c r="BA56" i="4" s="1"/>
  <c r="AW56" i="3"/>
  <c r="AW56" i="4" s="1"/>
  <c r="AS56" i="3"/>
  <c r="AS56" i="4" s="1"/>
  <c r="AO56" i="3"/>
  <c r="AO56" i="4" s="1"/>
  <c r="AK56" i="3"/>
  <c r="AK56" i="4" s="1"/>
  <c r="AG56" i="3"/>
  <c r="AG56" i="4" s="1"/>
  <c r="AC56" i="3"/>
  <c r="AC56" i="4" s="1"/>
  <c r="Y56" i="3"/>
  <c r="Y56" i="4" s="1"/>
  <c r="U56" i="3"/>
  <c r="U56" i="4" s="1"/>
  <c r="Q56" i="3"/>
  <c r="Q56" i="4" s="1"/>
  <c r="M56" i="3"/>
  <c r="M56" i="4" s="1"/>
  <c r="I56" i="3"/>
  <c r="I56" i="4" s="1"/>
  <c r="CF30" i="3"/>
  <c r="CF30" i="4" s="1"/>
  <c r="CB30" i="3"/>
  <c r="CB30" i="4" s="1"/>
  <c r="BX30" i="3"/>
  <c r="BX30" i="4" s="1"/>
  <c r="BT30" i="3"/>
  <c r="BT30" i="4" s="1"/>
  <c r="BP30" i="3"/>
  <c r="BP30" i="4" s="1"/>
  <c r="BL30" i="3"/>
  <c r="BL30" i="4" s="1"/>
  <c r="BH30" i="3"/>
  <c r="BH30" i="4" s="1"/>
  <c r="BD30" i="3"/>
  <c r="BD30" i="4" s="1"/>
  <c r="AZ30" i="3"/>
  <c r="AZ30" i="4" s="1"/>
  <c r="AV30" i="3"/>
  <c r="AV30" i="4" s="1"/>
  <c r="AR30" i="3"/>
  <c r="AR30" i="4" s="1"/>
  <c r="AN30" i="3"/>
  <c r="AN30" i="4" s="1"/>
  <c r="AJ30" i="3"/>
  <c r="AJ30" i="4" s="1"/>
  <c r="AF30" i="3"/>
  <c r="AF30" i="4" s="1"/>
  <c r="AB30" i="3"/>
  <c r="AB30" i="4" s="1"/>
  <c r="X30" i="3"/>
  <c r="X30" i="4" s="1"/>
  <c r="T30" i="3"/>
  <c r="T30" i="4" s="1"/>
  <c r="P30" i="3"/>
  <c r="P30" i="4" s="1"/>
  <c r="L30" i="3"/>
  <c r="L30" i="4" s="1"/>
  <c r="H30" i="3"/>
  <c r="H30" i="4" s="1"/>
  <c r="CE30" i="3"/>
  <c r="CE30" i="4" s="1"/>
  <c r="CA30" i="3"/>
  <c r="CA30" i="4" s="1"/>
  <c r="BW30" i="3"/>
  <c r="BW30" i="4" s="1"/>
  <c r="BS30" i="3"/>
  <c r="BS30" i="4" s="1"/>
  <c r="BO30" i="3"/>
  <c r="BO30" i="4" s="1"/>
  <c r="BK30" i="3"/>
  <c r="BK30" i="4" s="1"/>
  <c r="BG30" i="3"/>
  <c r="BG30" i="4" s="1"/>
  <c r="BC30" i="3"/>
  <c r="BC30" i="4" s="1"/>
  <c r="AY30" i="3"/>
  <c r="AY30" i="4" s="1"/>
  <c r="AU30" i="3"/>
  <c r="AU30" i="4" s="1"/>
  <c r="AQ30" i="3"/>
  <c r="AQ30" i="4" s="1"/>
  <c r="AM30" i="3"/>
  <c r="AM30" i="4" s="1"/>
  <c r="AI30" i="3"/>
  <c r="AI30" i="4" s="1"/>
  <c r="AE30" i="3"/>
  <c r="AE30" i="4" s="1"/>
  <c r="AA30" i="3"/>
  <c r="AA30" i="4" s="1"/>
  <c r="W30" i="3"/>
  <c r="W30" i="4" s="1"/>
  <c r="S30" i="3"/>
  <c r="S30" i="4" s="1"/>
  <c r="O30" i="3"/>
  <c r="O30" i="4" s="1"/>
  <c r="K30" i="3"/>
  <c r="K30" i="4" s="1"/>
  <c r="G30" i="3"/>
  <c r="G30" i="4" s="1"/>
  <c r="CH30" i="3"/>
  <c r="CH30" i="4" s="1"/>
  <c r="CD30" i="3"/>
  <c r="CD30" i="4" s="1"/>
  <c r="BZ30" i="3"/>
  <c r="BZ30" i="4" s="1"/>
  <c r="BV30" i="3"/>
  <c r="BV30" i="4" s="1"/>
  <c r="BR30" i="3"/>
  <c r="BR30" i="4" s="1"/>
  <c r="BN30" i="3"/>
  <c r="BN30" i="4" s="1"/>
  <c r="BJ30" i="3"/>
  <c r="BJ30" i="4" s="1"/>
  <c r="BF30" i="3"/>
  <c r="BF30" i="4" s="1"/>
  <c r="BB30" i="3"/>
  <c r="BB30" i="4" s="1"/>
  <c r="AX30" i="3"/>
  <c r="AX30" i="4" s="1"/>
  <c r="AT30" i="3"/>
  <c r="AT30" i="4" s="1"/>
  <c r="AP30" i="3"/>
  <c r="AP30" i="4" s="1"/>
  <c r="AL30" i="3"/>
  <c r="AL30" i="4" s="1"/>
  <c r="AH30" i="3"/>
  <c r="AH30" i="4" s="1"/>
  <c r="AD30" i="3"/>
  <c r="AD30" i="4" s="1"/>
  <c r="Z30" i="3"/>
  <c r="Z30" i="4" s="1"/>
  <c r="V30" i="3"/>
  <c r="V30" i="4" s="1"/>
  <c r="R30" i="3"/>
  <c r="R30" i="4" s="1"/>
  <c r="N30" i="3"/>
  <c r="N30" i="4" s="1"/>
  <c r="J30" i="3"/>
  <c r="J30" i="4" s="1"/>
  <c r="CG30" i="3"/>
  <c r="CG30" i="4" s="1"/>
  <c r="CC30" i="3"/>
  <c r="CC30" i="4" s="1"/>
  <c r="BY30" i="3"/>
  <c r="BY30" i="4" s="1"/>
  <c r="BU30" i="3"/>
  <c r="BU30" i="4" s="1"/>
  <c r="BQ30" i="3"/>
  <c r="BQ30" i="4" s="1"/>
  <c r="BM30" i="3"/>
  <c r="BM30" i="4" s="1"/>
  <c r="BI30" i="3"/>
  <c r="BI30" i="4" s="1"/>
  <c r="BE30" i="3"/>
  <c r="BE30" i="4" s="1"/>
  <c r="BA30" i="3"/>
  <c r="BA30" i="4" s="1"/>
  <c r="AW30" i="3"/>
  <c r="AW30" i="4" s="1"/>
  <c r="AS30" i="3"/>
  <c r="AS30" i="4" s="1"/>
  <c r="AO30" i="3"/>
  <c r="AO30" i="4" s="1"/>
  <c r="AK30" i="3"/>
  <c r="AK30" i="4" s="1"/>
  <c r="AG30" i="3"/>
  <c r="AG30" i="4" s="1"/>
  <c r="AC30" i="3"/>
  <c r="AC30" i="4" s="1"/>
  <c r="Y30" i="3"/>
  <c r="Y30" i="4" s="1"/>
  <c r="U30" i="3"/>
  <c r="U30" i="4" s="1"/>
  <c r="Q30" i="3"/>
  <c r="Q30" i="4" s="1"/>
  <c r="M30" i="3"/>
  <c r="M30" i="4" s="1"/>
  <c r="I30" i="3"/>
  <c r="I30" i="4" s="1"/>
  <c r="CG229" i="3"/>
  <c r="CG229" i="4" s="1"/>
  <c r="CC229" i="3"/>
  <c r="CC229" i="4" s="1"/>
  <c r="BY229" i="3"/>
  <c r="BY229" i="4" s="1"/>
  <c r="BU229" i="3"/>
  <c r="BU229" i="4" s="1"/>
  <c r="BQ229" i="3"/>
  <c r="BQ229" i="4" s="1"/>
  <c r="BM229" i="3"/>
  <c r="BM229" i="4" s="1"/>
  <c r="BI229" i="3"/>
  <c r="BI229" i="4" s="1"/>
  <c r="BE229" i="3"/>
  <c r="BE229" i="4" s="1"/>
  <c r="BA229" i="3"/>
  <c r="BA229" i="4" s="1"/>
  <c r="AW229" i="3"/>
  <c r="AW229" i="4" s="1"/>
  <c r="AS229" i="3"/>
  <c r="AS229" i="4" s="1"/>
  <c r="AO229" i="3"/>
  <c r="AO229" i="4" s="1"/>
  <c r="AK229" i="3"/>
  <c r="AK229" i="4" s="1"/>
  <c r="AG229" i="3"/>
  <c r="AG229" i="4" s="1"/>
  <c r="AC229" i="3"/>
  <c r="AC229" i="4" s="1"/>
  <c r="Y229" i="3"/>
  <c r="Y229" i="4" s="1"/>
  <c r="U229" i="3"/>
  <c r="U229" i="4" s="1"/>
  <c r="Q229" i="3"/>
  <c r="Q229" i="4" s="1"/>
  <c r="M229" i="3"/>
  <c r="M229" i="4" s="1"/>
  <c r="I229" i="3"/>
  <c r="I229" i="4" s="1"/>
  <c r="CF229" i="3"/>
  <c r="CF229" i="4" s="1"/>
  <c r="CB229" i="3"/>
  <c r="CB229" i="4" s="1"/>
  <c r="BX229" i="3"/>
  <c r="BX229" i="4" s="1"/>
  <c r="BT229" i="3"/>
  <c r="BT229" i="4" s="1"/>
  <c r="BP229" i="3"/>
  <c r="BP229" i="4" s="1"/>
  <c r="BL229" i="3"/>
  <c r="BL229" i="4" s="1"/>
  <c r="BH229" i="3"/>
  <c r="BH229" i="4" s="1"/>
  <c r="BD229" i="3"/>
  <c r="BD229" i="4" s="1"/>
  <c r="AZ229" i="3"/>
  <c r="AZ229" i="4" s="1"/>
  <c r="AV229" i="3"/>
  <c r="AV229" i="4" s="1"/>
  <c r="AR229" i="3"/>
  <c r="AR229" i="4" s="1"/>
  <c r="AN229" i="3"/>
  <c r="AN229" i="4" s="1"/>
  <c r="AJ229" i="3"/>
  <c r="AJ229" i="4" s="1"/>
  <c r="AF229" i="3"/>
  <c r="AF229" i="4" s="1"/>
  <c r="AB229" i="3"/>
  <c r="AB229" i="4" s="1"/>
  <c r="X229" i="3"/>
  <c r="X229" i="4" s="1"/>
  <c r="T229" i="3"/>
  <c r="T229" i="4" s="1"/>
  <c r="P229" i="3"/>
  <c r="P229" i="4" s="1"/>
  <c r="L229" i="3"/>
  <c r="L229" i="4" s="1"/>
  <c r="H229" i="3"/>
  <c r="H229" i="4" s="1"/>
  <c r="CE229" i="3"/>
  <c r="CE229" i="4" s="1"/>
  <c r="CA229" i="3"/>
  <c r="CA229" i="4" s="1"/>
  <c r="BW229" i="3"/>
  <c r="BW229" i="4" s="1"/>
  <c r="BS229" i="3"/>
  <c r="BS229" i="4" s="1"/>
  <c r="BO229" i="3"/>
  <c r="BO229" i="4" s="1"/>
  <c r="BK229" i="3"/>
  <c r="BK229" i="4" s="1"/>
  <c r="BG229" i="3"/>
  <c r="BG229" i="4" s="1"/>
  <c r="BC229" i="3"/>
  <c r="BC229" i="4" s="1"/>
  <c r="AY229" i="3"/>
  <c r="AY229" i="4" s="1"/>
  <c r="AU229" i="3"/>
  <c r="AU229" i="4" s="1"/>
  <c r="AQ229" i="3"/>
  <c r="AQ229" i="4" s="1"/>
  <c r="AM229" i="3"/>
  <c r="AM229" i="4" s="1"/>
  <c r="AI229" i="3"/>
  <c r="AI229" i="4" s="1"/>
  <c r="AE229" i="3"/>
  <c r="AE229" i="4" s="1"/>
  <c r="AA229" i="3"/>
  <c r="AA229" i="4" s="1"/>
  <c r="W229" i="3"/>
  <c r="W229" i="4" s="1"/>
  <c r="S229" i="3"/>
  <c r="S229" i="4" s="1"/>
  <c r="O229" i="3"/>
  <c r="O229" i="4" s="1"/>
  <c r="K229" i="3"/>
  <c r="K229" i="4" s="1"/>
  <c r="G229" i="3"/>
  <c r="G229" i="4" s="1"/>
  <c r="CH229" i="3"/>
  <c r="CH229" i="4" s="1"/>
  <c r="CD229" i="3"/>
  <c r="CD229" i="4" s="1"/>
  <c r="BZ229" i="3"/>
  <c r="BZ229" i="4" s="1"/>
  <c r="BV229" i="3"/>
  <c r="BV229" i="4" s="1"/>
  <c r="BR229" i="3"/>
  <c r="BR229" i="4" s="1"/>
  <c r="BN229" i="3"/>
  <c r="BN229" i="4" s="1"/>
  <c r="BJ229" i="3"/>
  <c r="BJ229" i="4" s="1"/>
  <c r="BF229" i="3"/>
  <c r="BF229" i="4" s="1"/>
  <c r="BB229" i="3"/>
  <c r="BB229" i="4" s="1"/>
  <c r="AX229" i="3"/>
  <c r="AX229" i="4" s="1"/>
  <c r="AT229" i="3"/>
  <c r="AT229" i="4" s="1"/>
  <c r="AP229" i="3"/>
  <c r="AP229" i="4" s="1"/>
  <c r="AL229" i="3"/>
  <c r="AL229" i="4" s="1"/>
  <c r="AH229" i="3"/>
  <c r="AH229" i="4" s="1"/>
  <c r="AD229" i="3"/>
  <c r="AD229" i="4" s="1"/>
  <c r="Z229" i="3"/>
  <c r="Z229" i="4" s="1"/>
  <c r="V229" i="3"/>
  <c r="V229" i="4" s="1"/>
  <c r="R229" i="3"/>
  <c r="R229" i="4" s="1"/>
  <c r="N229" i="3"/>
  <c r="N229" i="4" s="1"/>
  <c r="J229" i="3"/>
  <c r="J229" i="4" s="1"/>
  <c r="CE105" i="3"/>
  <c r="CE105" i="4" s="1"/>
  <c r="CA105" i="3"/>
  <c r="CA105" i="4" s="1"/>
  <c r="BW105" i="3"/>
  <c r="BW105" i="4" s="1"/>
  <c r="BS105" i="3"/>
  <c r="BS105" i="4" s="1"/>
  <c r="BO105" i="3"/>
  <c r="BO105" i="4" s="1"/>
  <c r="BK105" i="3"/>
  <c r="BK105" i="4" s="1"/>
  <c r="BG105" i="3"/>
  <c r="BG105" i="4" s="1"/>
  <c r="BC105" i="3"/>
  <c r="BC105" i="4" s="1"/>
  <c r="AY105" i="3"/>
  <c r="AY105" i="4" s="1"/>
  <c r="AU105" i="3"/>
  <c r="AU105" i="4" s="1"/>
  <c r="AQ105" i="3"/>
  <c r="AQ105" i="4" s="1"/>
  <c r="AM105" i="3"/>
  <c r="AM105" i="4" s="1"/>
  <c r="AI105" i="3"/>
  <c r="AI105" i="4" s="1"/>
  <c r="AE105" i="3"/>
  <c r="AE105" i="4" s="1"/>
  <c r="AA105" i="3"/>
  <c r="AA105" i="4" s="1"/>
  <c r="W105" i="3"/>
  <c r="W105" i="4" s="1"/>
  <c r="S105" i="3"/>
  <c r="S105" i="4" s="1"/>
  <c r="O105" i="3"/>
  <c r="O105" i="4" s="1"/>
  <c r="K105" i="3"/>
  <c r="K105" i="4" s="1"/>
  <c r="G105" i="3"/>
  <c r="G105" i="4" s="1"/>
  <c r="CH105" i="3"/>
  <c r="CH105" i="4" s="1"/>
  <c r="CD105" i="3"/>
  <c r="CD105" i="4" s="1"/>
  <c r="BZ105" i="3"/>
  <c r="BZ105" i="4" s="1"/>
  <c r="BV105" i="3"/>
  <c r="BV105" i="4" s="1"/>
  <c r="BR105" i="3"/>
  <c r="BR105" i="4" s="1"/>
  <c r="BN105" i="3"/>
  <c r="BN105" i="4" s="1"/>
  <c r="BJ105" i="3"/>
  <c r="BJ105" i="4" s="1"/>
  <c r="BF105" i="3"/>
  <c r="BF105" i="4" s="1"/>
  <c r="BB105" i="3"/>
  <c r="BB105" i="4" s="1"/>
  <c r="AX105" i="3"/>
  <c r="AX105" i="4" s="1"/>
  <c r="AT105" i="3"/>
  <c r="AT105" i="4" s="1"/>
  <c r="AP105" i="3"/>
  <c r="AP105" i="4" s="1"/>
  <c r="AL105" i="3"/>
  <c r="AL105" i="4" s="1"/>
  <c r="AH105" i="3"/>
  <c r="AH105" i="4" s="1"/>
  <c r="AD105" i="3"/>
  <c r="AD105" i="4" s="1"/>
  <c r="Z105" i="3"/>
  <c r="Z105" i="4" s="1"/>
  <c r="V105" i="3"/>
  <c r="V105" i="4" s="1"/>
  <c r="R105" i="3"/>
  <c r="R105" i="4" s="1"/>
  <c r="N105" i="3"/>
  <c r="N105" i="4" s="1"/>
  <c r="J105" i="3"/>
  <c r="J105" i="4" s="1"/>
  <c r="CG105" i="3"/>
  <c r="CG105" i="4" s="1"/>
  <c r="CC105" i="3"/>
  <c r="CC105" i="4" s="1"/>
  <c r="BY105" i="3"/>
  <c r="BY105" i="4" s="1"/>
  <c r="BU105" i="3"/>
  <c r="BU105" i="4" s="1"/>
  <c r="BQ105" i="3"/>
  <c r="BQ105" i="4" s="1"/>
  <c r="BM105" i="3"/>
  <c r="BM105" i="4" s="1"/>
  <c r="BI105" i="3"/>
  <c r="BI105" i="4" s="1"/>
  <c r="BE105" i="3"/>
  <c r="BE105" i="4" s="1"/>
  <c r="BA105" i="3"/>
  <c r="BA105" i="4" s="1"/>
  <c r="AW105" i="3"/>
  <c r="AW105" i="4" s="1"/>
  <c r="AS105" i="3"/>
  <c r="AS105" i="4" s="1"/>
  <c r="AO105" i="3"/>
  <c r="AO105" i="4" s="1"/>
  <c r="AK105" i="3"/>
  <c r="AK105" i="4" s="1"/>
  <c r="AG105" i="3"/>
  <c r="AG105" i="4" s="1"/>
  <c r="AC105" i="3"/>
  <c r="AC105" i="4" s="1"/>
  <c r="Y105" i="3"/>
  <c r="Y105" i="4" s="1"/>
  <c r="U105" i="3"/>
  <c r="U105" i="4" s="1"/>
  <c r="Q105" i="3"/>
  <c r="Q105" i="4" s="1"/>
  <c r="M105" i="3"/>
  <c r="M105" i="4" s="1"/>
  <c r="I105" i="3"/>
  <c r="I105" i="4" s="1"/>
  <c r="CF105" i="3"/>
  <c r="CF105" i="4" s="1"/>
  <c r="CB105" i="3"/>
  <c r="CB105" i="4" s="1"/>
  <c r="BX105" i="3"/>
  <c r="BX105" i="4" s="1"/>
  <c r="BT105" i="3"/>
  <c r="BT105" i="4" s="1"/>
  <c r="BP105" i="3"/>
  <c r="BP105" i="4" s="1"/>
  <c r="BL105" i="3"/>
  <c r="BL105" i="4" s="1"/>
  <c r="BH105" i="3"/>
  <c r="BH105" i="4" s="1"/>
  <c r="BD105" i="3"/>
  <c r="BD105" i="4" s="1"/>
  <c r="AZ105" i="3"/>
  <c r="AZ105" i="4" s="1"/>
  <c r="AV105" i="3"/>
  <c r="AV105" i="4" s="1"/>
  <c r="AR105" i="3"/>
  <c r="AR105" i="4" s="1"/>
  <c r="AN105" i="3"/>
  <c r="AN105" i="4" s="1"/>
  <c r="AJ105" i="3"/>
  <c r="AJ105" i="4" s="1"/>
  <c r="AF105" i="3"/>
  <c r="AF105" i="4" s="1"/>
  <c r="AB105" i="3"/>
  <c r="AB105" i="4" s="1"/>
  <c r="X105" i="3"/>
  <c r="X105" i="4" s="1"/>
  <c r="T105" i="3"/>
  <c r="T105" i="4" s="1"/>
  <c r="P105" i="3"/>
  <c r="P105" i="4" s="1"/>
  <c r="L105" i="3"/>
  <c r="L105" i="4" s="1"/>
  <c r="H105" i="3"/>
  <c r="H105" i="4" s="1"/>
  <c r="CG173" i="3"/>
  <c r="CG173" i="4" s="1"/>
  <c r="CC173" i="3"/>
  <c r="CC173" i="4" s="1"/>
  <c r="BY173" i="3"/>
  <c r="BY173" i="4" s="1"/>
  <c r="BU173" i="3"/>
  <c r="BU173" i="4" s="1"/>
  <c r="BQ173" i="3"/>
  <c r="BQ173" i="4" s="1"/>
  <c r="BM173" i="3"/>
  <c r="BM173" i="4" s="1"/>
  <c r="BI173" i="3"/>
  <c r="BI173" i="4" s="1"/>
  <c r="BE173" i="3"/>
  <c r="BE173" i="4" s="1"/>
  <c r="BA173" i="3"/>
  <c r="BA173" i="4" s="1"/>
  <c r="AW173" i="3"/>
  <c r="AW173" i="4" s="1"/>
  <c r="AS173" i="3"/>
  <c r="AS173" i="4" s="1"/>
  <c r="AO173" i="3"/>
  <c r="AO173" i="4" s="1"/>
  <c r="AK173" i="3"/>
  <c r="AK173" i="4" s="1"/>
  <c r="AG173" i="3"/>
  <c r="AG173" i="4" s="1"/>
  <c r="AC173" i="3"/>
  <c r="AC173" i="4" s="1"/>
  <c r="Y173" i="3"/>
  <c r="Y173" i="4" s="1"/>
  <c r="U173" i="3"/>
  <c r="U173" i="4" s="1"/>
  <c r="Q173" i="3"/>
  <c r="Q173" i="4" s="1"/>
  <c r="M173" i="3"/>
  <c r="M173" i="4" s="1"/>
  <c r="I173" i="3"/>
  <c r="I173" i="4" s="1"/>
  <c r="CF173" i="3"/>
  <c r="CF173" i="4" s="1"/>
  <c r="CB173" i="3"/>
  <c r="CB173" i="4" s="1"/>
  <c r="BX173" i="3"/>
  <c r="BX173" i="4" s="1"/>
  <c r="BT173" i="3"/>
  <c r="BT173" i="4" s="1"/>
  <c r="BP173" i="3"/>
  <c r="BP173" i="4" s="1"/>
  <c r="BL173" i="3"/>
  <c r="BL173" i="4" s="1"/>
  <c r="BH173" i="3"/>
  <c r="BH173" i="4" s="1"/>
  <c r="BD173" i="3"/>
  <c r="BD173" i="4" s="1"/>
  <c r="AZ173" i="3"/>
  <c r="AZ173" i="4" s="1"/>
  <c r="AV173" i="3"/>
  <c r="AV173" i="4" s="1"/>
  <c r="AR173" i="3"/>
  <c r="AR173" i="4" s="1"/>
  <c r="AN173" i="3"/>
  <c r="AN173" i="4" s="1"/>
  <c r="AJ173" i="3"/>
  <c r="AJ173" i="4" s="1"/>
  <c r="AF173" i="3"/>
  <c r="AF173" i="4" s="1"/>
  <c r="AB173" i="3"/>
  <c r="AB173" i="4" s="1"/>
  <c r="X173" i="3"/>
  <c r="X173" i="4" s="1"/>
  <c r="T173" i="3"/>
  <c r="T173" i="4" s="1"/>
  <c r="P173" i="3"/>
  <c r="P173" i="4" s="1"/>
  <c r="L173" i="3"/>
  <c r="L173" i="4" s="1"/>
  <c r="H173" i="3"/>
  <c r="H173" i="4" s="1"/>
  <c r="CE173" i="3"/>
  <c r="CE173" i="4" s="1"/>
  <c r="CA173" i="3"/>
  <c r="CA173" i="4" s="1"/>
  <c r="BW173" i="3"/>
  <c r="BW173" i="4" s="1"/>
  <c r="BS173" i="3"/>
  <c r="BS173" i="4" s="1"/>
  <c r="BO173" i="3"/>
  <c r="BO173" i="4" s="1"/>
  <c r="BK173" i="3"/>
  <c r="BK173" i="4" s="1"/>
  <c r="BG173" i="3"/>
  <c r="BG173" i="4" s="1"/>
  <c r="BC173" i="3"/>
  <c r="BC173" i="4" s="1"/>
  <c r="AY173" i="3"/>
  <c r="AY173" i="4" s="1"/>
  <c r="AU173" i="3"/>
  <c r="AU173" i="4" s="1"/>
  <c r="AQ173" i="3"/>
  <c r="AQ173" i="4" s="1"/>
  <c r="AM173" i="3"/>
  <c r="AM173" i="4" s="1"/>
  <c r="AI173" i="3"/>
  <c r="AI173" i="4" s="1"/>
  <c r="AE173" i="3"/>
  <c r="AE173" i="4" s="1"/>
  <c r="AA173" i="3"/>
  <c r="AA173" i="4" s="1"/>
  <c r="W173" i="3"/>
  <c r="W173" i="4" s="1"/>
  <c r="S173" i="3"/>
  <c r="S173" i="4" s="1"/>
  <c r="O173" i="3"/>
  <c r="O173" i="4" s="1"/>
  <c r="K173" i="3"/>
  <c r="K173" i="4" s="1"/>
  <c r="G173" i="3"/>
  <c r="G173" i="4" s="1"/>
  <c r="CH173" i="3"/>
  <c r="CH173" i="4" s="1"/>
  <c r="CD173" i="3"/>
  <c r="CD173" i="4" s="1"/>
  <c r="BZ173" i="3"/>
  <c r="BZ173" i="4" s="1"/>
  <c r="BV173" i="3"/>
  <c r="BV173" i="4" s="1"/>
  <c r="BR173" i="3"/>
  <c r="BR173" i="4" s="1"/>
  <c r="BN173" i="3"/>
  <c r="BN173" i="4" s="1"/>
  <c r="BJ173" i="3"/>
  <c r="BJ173" i="4" s="1"/>
  <c r="BF173" i="3"/>
  <c r="BF173" i="4" s="1"/>
  <c r="BB173" i="3"/>
  <c r="BB173" i="4" s="1"/>
  <c r="AX173" i="3"/>
  <c r="AX173" i="4" s="1"/>
  <c r="AT173" i="3"/>
  <c r="AT173" i="4" s="1"/>
  <c r="AP173" i="3"/>
  <c r="AP173" i="4" s="1"/>
  <c r="AL173" i="3"/>
  <c r="AL173" i="4" s="1"/>
  <c r="AH173" i="3"/>
  <c r="AH173" i="4" s="1"/>
  <c r="AD173" i="3"/>
  <c r="AD173" i="4" s="1"/>
  <c r="Z173" i="3"/>
  <c r="Z173" i="4" s="1"/>
  <c r="V173" i="3"/>
  <c r="V173" i="4" s="1"/>
  <c r="R173" i="3"/>
  <c r="R173" i="4" s="1"/>
  <c r="N173" i="3"/>
  <c r="N173" i="4" s="1"/>
  <c r="J173" i="3"/>
  <c r="J173" i="4" s="1"/>
  <c r="CG218" i="3"/>
  <c r="CG218" i="4" s="1"/>
  <c r="CC218" i="3"/>
  <c r="CC218" i="4" s="1"/>
  <c r="BY218" i="3"/>
  <c r="BY218" i="4" s="1"/>
  <c r="BU218" i="3"/>
  <c r="BU218" i="4" s="1"/>
  <c r="BQ218" i="3"/>
  <c r="BQ218" i="4" s="1"/>
  <c r="BM218" i="3"/>
  <c r="BM218" i="4" s="1"/>
  <c r="BI218" i="3"/>
  <c r="BI218" i="4" s="1"/>
  <c r="BE218" i="3"/>
  <c r="BE218" i="4" s="1"/>
  <c r="BA218" i="3"/>
  <c r="BA218" i="4" s="1"/>
  <c r="AW218" i="3"/>
  <c r="AW218" i="4" s="1"/>
  <c r="AS218" i="3"/>
  <c r="AS218" i="4" s="1"/>
  <c r="AO218" i="3"/>
  <c r="AO218" i="4" s="1"/>
  <c r="AK218" i="3"/>
  <c r="AK218" i="4" s="1"/>
  <c r="AG218" i="3"/>
  <c r="AG218" i="4" s="1"/>
  <c r="AC218" i="3"/>
  <c r="AC218" i="4" s="1"/>
  <c r="Y218" i="3"/>
  <c r="Y218" i="4" s="1"/>
  <c r="U218" i="3"/>
  <c r="U218" i="4" s="1"/>
  <c r="Q218" i="3"/>
  <c r="Q218" i="4" s="1"/>
  <c r="M218" i="3"/>
  <c r="M218" i="4" s="1"/>
  <c r="I218" i="3"/>
  <c r="I218" i="4" s="1"/>
  <c r="CF218" i="3"/>
  <c r="CF218" i="4" s="1"/>
  <c r="CB218" i="3"/>
  <c r="CB218" i="4" s="1"/>
  <c r="BX218" i="3"/>
  <c r="BX218" i="4" s="1"/>
  <c r="BT218" i="3"/>
  <c r="BT218" i="4" s="1"/>
  <c r="BP218" i="3"/>
  <c r="BP218" i="4" s="1"/>
  <c r="BL218" i="3"/>
  <c r="BL218" i="4" s="1"/>
  <c r="BH218" i="3"/>
  <c r="BH218" i="4" s="1"/>
  <c r="BD218" i="3"/>
  <c r="BD218" i="4" s="1"/>
  <c r="AZ218" i="3"/>
  <c r="AZ218" i="4" s="1"/>
  <c r="AV218" i="3"/>
  <c r="AV218" i="4" s="1"/>
  <c r="AR218" i="3"/>
  <c r="AR218" i="4" s="1"/>
  <c r="AN218" i="3"/>
  <c r="AN218" i="4" s="1"/>
  <c r="AJ218" i="3"/>
  <c r="AJ218" i="4" s="1"/>
  <c r="AF218" i="3"/>
  <c r="AF218" i="4" s="1"/>
  <c r="AB218" i="3"/>
  <c r="AB218" i="4" s="1"/>
  <c r="X218" i="3"/>
  <c r="X218" i="4" s="1"/>
  <c r="T218" i="3"/>
  <c r="T218" i="4" s="1"/>
  <c r="P218" i="3"/>
  <c r="P218" i="4" s="1"/>
  <c r="L218" i="3"/>
  <c r="L218" i="4" s="1"/>
  <c r="H218" i="3"/>
  <c r="H218" i="4" s="1"/>
  <c r="CE218" i="3"/>
  <c r="CE218" i="4" s="1"/>
  <c r="CA218" i="3"/>
  <c r="CA218" i="4" s="1"/>
  <c r="BW218" i="3"/>
  <c r="BW218" i="4" s="1"/>
  <c r="BS218" i="3"/>
  <c r="BS218" i="4" s="1"/>
  <c r="BO218" i="3"/>
  <c r="BO218" i="4" s="1"/>
  <c r="BK218" i="3"/>
  <c r="BK218" i="4" s="1"/>
  <c r="BG218" i="3"/>
  <c r="BG218" i="4" s="1"/>
  <c r="BC218" i="3"/>
  <c r="BC218" i="4" s="1"/>
  <c r="AY218" i="3"/>
  <c r="AY218" i="4" s="1"/>
  <c r="AU218" i="3"/>
  <c r="AU218" i="4" s="1"/>
  <c r="AQ218" i="3"/>
  <c r="AQ218" i="4" s="1"/>
  <c r="AM218" i="3"/>
  <c r="AM218" i="4" s="1"/>
  <c r="AI218" i="3"/>
  <c r="AI218" i="4" s="1"/>
  <c r="AE218" i="3"/>
  <c r="AE218" i="4" s="1"/>
  <c r="AA218" i="3"/>
  <c r="AA218" i="4" s="1"/>
  <c r="W218" i="3"/>
  <c r="W218" i="4" s="1"/>
  <c r="S218" i="3"/>
  <c r="S218" i="4" s="1"/>
  <c r="O218" i="3"/>
  <c r="O218" i="4" s="1"/>
  <c r="K218" i="3"/>
  <c r="K218" i="4" s="1"/>
  <c r="G218" i="3"/>
  <c r="G218" i="4" s="1"/>
  <c r="CH218" i="3"/>
  <c r="CH218" i="4" s="1"/>
  <c r="CD218" i="3"/>
  <c r="CD218" i="4" s="1"/>
  <c r="BZ218" i="3"/>
  <c r="BZ218" i="4" s="1"/>
  <c r="BV218" i="3"/>
  <c r="BV218" i="4" s="1"/>
  <c r="BR218" i="3"/>
  <c r="BR218" i="4" s="1"/>
  <c r="BN218" i="3"/>
  <c r="BN218" i="4" s="1"/>
  <c r="BJ218" i="3"/>
  <c r="BJ218" i="4" s="1"/>
  <c r="BF218" i="3"/>
  <c r="BF218" i="4" s="1"/>
  <c r="BB218" i="3"/>
  <c r="BB218" i="4" s="1"/>
  <c r="AX218" i="3"/>
  <c r="AX218" i="4" s="1"/>
  <c r="AT218" i="3"/>
  <c r="AT218" i="4" s="1"/>
  <c r="AP218" i="3"/>
  <c r="AP218" i="4" s="1"/>
  <c r="AL218" i="3"/>
  <c r="AL218" i="4" s="1"/>
  <c r="AH218" i="3"/>
  <c r="AH218" i="4" s="1"/>
  <c r="AD218" i="3"/>
  <c r="AD218" i="4" s="1"/>
  <c r="Z218" i="3"/>
  <c r="Z218" i="4" s="1"/>
  <c r="V218" i="3"/>
  <c r="V218" i="4" s="1"/>
  <c r="R218" i="3"/>
  <c r="R218" i="4" s="1"/>
  <c r="N218" i="3"/>
  <c r="N218" i="4" s="1"/>
  <c r="J218" i="3"/>
  <c r="J218" i="4" s="1"/>
  <c r="CG194" i="3"/>
  <c r="CG194" i="4" s="1"/>
  <c r="CC194" i="3"/>
  <c r="CC194" i="4" s="1"/>
  <c r="BY194" i="3"/>
  <c r="BY194" i="4" s="1"/>
  <c r="BU194" i="3"/>
  <c r="BU194" i="4" s="1"/>
  <c r="BQ194" i="3"/>
  <c r="BQ194" i="4" s="1"/>
  <c r="BM194" i="3"/>
  <c r="BM194" i="4" s="1"/>
  <c r="BI194" i="3"/>
  <c r="BI194" i="4" s="1"/>
  <c r="BE194" i="3"/>
  <c r="BE194" i="4" s="1"/>
  <c r="BA194" i="3"/>
  <c r="BA194" i="4" s="1"/>
  <c r="AW194" i="3"/>
  <c r="AW194" i="4" s="1"/>
  <c r="AS194" i="3"/>
  <c r="AS194" i="4" s="1"/>
  <c r="AO194" i="3"/>
  <c r="AO194" i="4" s="1"/>
  <c r="AK194" i="3"/>
  <c r="AK194" i="4" s="1"/>
  <c r="AG194" i="3"/>
  <c r="AG194" i="4" s="1"/>
  <c r="AC194" i="3"/>
  <c r="AC194" i="4" s="1"/>
  <c r="Y194" i="3"/>
  <c r="Y194" i="4" s="1"/>
  <c r="U194" i="3"/>
  <c r="U194" i="4" s="1"/>
  <c r="Q194" i="3"/>
  <c r="Q194" i="4" s="1"/>
  <c r="M194" i="3"/>
  <c r="M194" i="4" s="1"/>
  <c r="I194" i="3"/>
  <c r="I194" i="4" s="1"/>
  <c r="CF194" i="3"/>
  <c r="CF194" i="4" s="1"/>
  <c r="CB194" i="3"/>
  <c r="CB194" i="4" s="1"/>
  <c r="BX194" i="3"/>
  <c r="BX194" i="4" s="1"/>
  <c r="BT194" i="3"/>
  <c r="BT194" i="4" s="1"/>
  <c r="BP194" i="3"/>
  <c r="BP194" i="4" s="1"/>
  <c r="BL194" i="3"/>
  <c r="BL194" i="4" s="1"/>
  <c r="BH194" i="3"/>
  <c r="BH194" i="4" s="1"/>
  <c r="BD194" i="3"/>
  <c r="BD194" i="4" s="1"/>
  <c r="AZ194" i="3"/>
  <c r="AZ194" i="4" s="1"/>
  <c r="AV194" i="3"/>
  <c r="AV194" i="4" s="1"/>
  <c r="AR194" i="3"/>
  <c r="AR194" i="4" s="1"/>
  <c r="AN194" i="3"/>
  <c r="AN194" i="4" s="1"/>
  <c r="AJ194" i="3"/>
  <c r="AJ194" i="4" s="1"/>
  <c r="AF194" i="3"/>
  <c r="AF194" i="4" s="1"/>
  <c r="AB194" i="3"/>
  <c r="AB194" i="4" s="1"/>
  <c r="X194" i="3"/>
  <c r="X194" i="4" s="1"/>
  <c r="T194" i="3"/>
  <c r="T194" i="4" s="1"/>
  <c r="P194" i="3"/>
  <c r="P194" i="4" s="1"/>
  <c r="L194" i="3"/>
  <c r="L194" i="4" s="1"/>
  <c r="H194" i="3"/>
  <c r="H194" i="4" s="1"/>
  <c r="CE194" i="3"/>
  <c r="CE194" i="4" s="1"/>
  <c r="CA194" i="3"/>
  <c r="CA194" i="4" s="1"/>
  <c r="BW194" i="3"/>
  <c r="BW194" i="4" s="1"/>
  <c r="BS194" i="3"/>
  <c r="BS194" i="4" s="1"/>
  <c r="BO194" i="3"/>
  <c r="BO194" i="4" s="1"/>
  <c r="BK194" i="3"/>
  <c r="BK194" i="4" s="1"/>
  <c r="BG194" i="3"/>
  <c r="BG194" i="4" s="1"/>
  <c r="BC194" i="3"/>
  <c r="BC194" i="4" s="1"/>
  <c r="AY194" i="3"/>
  <c r="AY194" i="4" s="1"/>
  <c r="AU194" i="3"/>
  <c r="AU194" i="4" s="1"/>
  <c r="AQ194" i="3"/>
  <c r="AQ194" i="4" s="1"/>
  <c r="AM194" i="3"/>
  <c r="AM194" i="4" s="1"/>
  <c r="AI194" i="3"/>
  <c r="AI194" i="4" s="1"/>
  <c r="AE194" i="3"/>
  <c r="AE194" i="4" s="1"/>
  <c r="AA194" i="3"/>
  <c r="AA194" i="4" s="1"/>
  <c r="W194" i="3"/>
  <c r="W194" i="4" s="1"/>
  <c r="S194" i="3"/>
  <c r="S194" i="4" s="1"/>
  <c r="O194" i="3"/>
  <c r="O194" i="4" s="1"/>
  <c r="K194" i="3"/>
  <c r="K194" i="4" s="1"/>
  <c r="G194" i="3"/>
  <c r="G194" i="4" s="1"/>
  <c r="CH194" i="3"/>
  <c r="CH194" i="4" s="1"/>
  <c r="CD194" i="3"/>
  <c r="CD194" i="4" s="1"/>
  <c r="BZ194" i="3"/>
  <c r="BZ194" i="4" s="1"/>
  <c r="BV194" i="3"/>
  <c r="BV194" i="4" s="1"/>
  <c r="BR194" i="3"/>
  <c r="BR194" i="4" s="1"/>
  <c r="BN194" i="3"/>
  <c r="BN194" i="4" s="1"/>
  <c r="BJ194" i="3"/>
  <c r="BJ194" i="4" s="1"/>
  <c r="BF194" i="3"/>
  <c r="BF194" i="4" s="1"/>
  <c r="BB194" i="3"/>
  <c r="BB194" i="4" s="1"/>
  <c r="AX194" i="3"/>
  <c r="AX194" i="4" s="1"/>
  <c r="AT194" i="3"/>
  <c r="AT194" i="4" s="1"/>
  <c r="AP194" i="3"/>
  <c r="AP194" i="4" s="1"/>
  <c r="AL194" i="3"/>
  <c r="AL194" i="4" s="1"/>
  <c r="AH194" i="3"/>
  <c r="AH194" i="4" s="1"/>
  <c r="AD194" i="3"/>
  <c r="AD194" i="4" s="1"/>
  <c r="Z194" i="3"/>
  <c r="Z194" i="4" s="1"/>
  <c r="V194" i="3"/>
  <c r="V194" i="4" s="1"/>
  <c r="R194" i="3"/>
  <c r="R194" i="4" s="1"/>
  <c r="N194" i="3"/>
  <c r="N194" i="4" s="1"/>
  <c r="J194" i="3"/>
  <c r="J194" i="4" s="1"/>
  <c r="CG162" i="3"/>
  <c r="CG162" i="4" s="1"/>
  <c r="CC162" i="3"/>
  <c r="CC162" i="4" s="1"/>
  <c r="BY162" i="3"/>
  <c r="BY162" i="4" s="1"/>
  <c r="BU162" i="3"/>
  <c r="BU162" i="4" s="1"/>
  <c r="BQ162" i="3"/>
  <c r="BQ162" i="4" s="1"/>
  <c r="BM162" i="3"/>
  <c r="BM162" i="4" s="1"/>
  <c r="BI162" i="3"/>
  <c r="BI162" i="4" s="1"/>
  <c r="BE162" i="3"/>
  <c r="BE162" i="4" s="1"/>
  <c r="BA162" i="3"/>
  <c r="BA162" i="4" s="1"/>
  <c r="AW162" i="3"/>
  <c r="AW162" i="4" s="1"/>
  <c r="AS162" i="3"/>
  <c r="AS162" i="4" s="1"/>
  <c r="AO162" i="3"/>
  <c r="AO162" i="4" s="1"/>
  <c r="AK162" i="3"/>
  <c r="AK162" i="4" s="1"/>
  <c r="AG162" i="3"/>
  <c r="AG162" i="4" s="1"/>
  <c r="AC162" i="3"/>
  <c r="AC162" i="4" s="1"/>
  <c r="Y162" i="3"/>
  <c r="Y162" i="4" s="1"/>
  <c r="U162" i="3"/>
  <c r="U162" i="4" s="1"/>
  <c r="Q162" i="3"/>
  <c r="Q162" i="4" s="1"/>
  <c r="M162" i="3"/>
  <c r="M162" i="4" s="1"/>
  <c r="I162" i="3"/>
  <c r="I162" i="4" s="1"/>
  <c r="CF162" i="3"/>
  <c r="CF162" i="4" s="1"/>
  <c r="CB162" i="3"/>
  <c r="CB162" i="4" s="1"/>
  <c r="BX162" i="3"/>
  <c r="BX162" i="4" s="1"/>
  <c r="BT162" i="3"/>
  <c r="BT162" i="4" s="1"/>
  <c r="BP162" i="3"/>
  <c r="BP162" i="4" s="1"/>
  <c r="BL162" i="3"/>
  <c r="BL162" i="4" s="1"/>
  <c r="BH162" i="3"/>
  <c r="BH162" i="4" s="1"/>
  <c r="BD162" i="3"/>
  <c r="BD162" i="4" s="1"/>
  <c r="AZ162" i="3"/>
  <c r="AZ162" i="4" s="1"/>
  <c r="AV162" i="3"/>
  <c r="AV162" i="4" s="1"/>
  <c r="AR162" i="3"/>
  <c r="AR162" i="4" s="1"/>
  <c r="AN162" i="3"/>
  <c r="AN162" i="4" s="1"/>
  <c r="AJ162" i="3"/>
  <c r="AJ162" i="4" s="1"/>
  <c r="AF162" i="3"/>
  <c r="AF162" i="4" s="1"/>
  <c r="AB162" i="3"/>
  <c r="AB162" i="4" s="1"/>
  <c r="X162" i="3"/>
  <c r="X162" i="4" s="1"/>
  <c r="T162" i="3"/>
  <c r="T162" i="4" s="1"/>
  <c r="P162" i="3"/>
  <c r="P162" i="4" s="1"/>
  <c r="L162" i="3"/>
  <c r="L162" i="4" s="1"/>
  <c r="H162" i="3"/>
  <c r="H162" i="4" s="1"/>
  <c r="CE162" i="3"/>
  <c r="CE162" i="4" s="1"/>
  <c r="CA162" i="3"/>
  <c r="CA162" i="4" s="1"/>
  <c r="BW162" i="3"/>
  <c r="BW162" i="4" s="1"/>
  <c r="BS162" i="3"/>
  <c r="BS162" i="4" s="1"/>
  <c r="BO162" i="3"/>
  <c r="BO162" i="4" s="1"/>
  <c r="BK162" i="3"/>
  <c r="BK162" i="4" s="1"/>
  <c r="BG162" i="3"/>
  <c r="BG162" i="4" s="1"/>
  <c r="BC162" i="3"/>
  <c r="BC162" i="4" s="1"/>
  <c r="AY162" i="3"/>
  <c r="AY162" i="4" s="1"/>
  <c r="AU162" i="3"/>
  <c r="AU162" i="4" s="1"/>
  <c r="AQ162" i="3"/>
  <c r="AQ162" i="4" s="1"/>
  <c r="AM162" i="3"/>
  <c r="AM162" i="4" s="1"/>
  <c r="AI162" i="3"/>
  <c r="AI162" i="4" s="1"/>
  <c r="AE162" i="3"/>
  <c r="AE162" i="4" s="1"/>
  <c r="AA162" i="3"/>
  <c r="AA162" i="4" s="1"/>
  <c r="W162" i="3"/>
  <c r="W162" i="4" s="1"/>
  <c r="S162" i="3"/>
  <c r="S162" i="4" s="1"/>
  <c r="O162" i="3"/>
  <c r="O162" i="4" s="1"/>
  <c r="K162" i="3"/>
  <c r="K162" i="4" s="1"/>
  <c r="G162" i="3"/>
  <c r="G162" i="4" s="1"/>
  <c r="CH162" i="3"/>
  <c r="CH162" i="4" s="1"/>
  <c r="CD162" i="3"/>
  <c r="CD162" i="4" s="1"/>
  <c r="BZ162" i="3"/>
  <c r="BZ162" i="4" s="1"/>
  <c r="BV162" i="3"/>
  <c r="BV162" i="4" s="1"/>
  <c r="BR162" i="3"/>
  <c r="BR162" i="4" s="1"/>
  <c r="BN162" i="3"/>
  <c r="BN162" i="4" s="1"/>
  <c r="BJ162" i="3"/>
  <c r="BJ162" i="4" s="1"/>
  <c r="BF162" i="3"/>
  <c r="BF162" i="4" s="1"/>
  <c r="BB162" i="3"/>
  <c r="BB162" i="4" s="1"/>
  <c r="AX162" i="3"/>
  <c r="AX162" i="4" s="1"/>
  <c r="AT162" i="3"/>
  <c r="AT162" i="4" s="1"/>
  <c r="AP162" i="3"/>
  <c r="AP162" i="4" s="1"/>
  <c r="AL162" i="3"/>
  <c r="AL162" i="4" s="1"/>
  <c r="AH162" i="3"/>
  <c r="AH162" i="4" s="1"/>
  <c r="AD162" i="3"/>
  <c r="AD162" i="4" s="1"/>
  <c r="Z162" i="3"/>
  <c r="Z162" i="4" s="1"/>
  <c r="V162" i="3"/>
  <c r="V162" i="4" s="1"/>
  <c r="R162" i="3"/>
  <c r="R162" i="4" s="1"/>
  <c r="N162" i="3"/>
  <c r="N162" i="4" s="1"/>
  <c r="J162" i="3"/>
  <c r="J162" i="4" s="1"/>
  <c r="CE130" i="3"/>
  <c r="CE130" i="4" s="1"/>
  <c r="CA130" i="3"/>
  <c r="CA130" i="4" s="1"/>
  <c r="BW130" i="3"/>
  <c r="BW130" i="4" s="1"/>
  <c r="BS130" i="3"/>
  <c r="BS130" i="4" s="1"/>
  <c r="BO130" i="3"/>
  <c r="BO130" i="4" s="1"/>
  <c r="BK130" i="3"/>
  <c r="BK130" i="4" s="1"/>
  <c r="BG130" i="3"/>
  <c r="BG130" i="4" s="1"/>
  <c r="BC130" i="3"/>
  <c r="BC130" i="4" s="1"/>
  <c r="AY130" i="3"/>
  <c r="AY130" i="4" s="1"/>
  <c r="AU130" i="3"/>
  <c r="AU130" i="4" s="1"/>
  <c r="AQ130" i="3"/>
  <c r="AQ130" i="4" s="1"/>
  <c r="AM130" i="3"/>
  <c r="AM130" i="4" s="1"/>
  <c r="AI130" i="3"/>
  <c r="AI130" i="4" s="1"/>
  <c r="AE130" i="3"/>
  <c r="AE130" i="4" s="1"/>
  <c r="AA130" i="3"/>
  <c r="AA130" i="4" s="1"/>
  <c r="W130" i="3"/>
  <c r="W130" i="4" s="1"/>
  <c r="S130" i="3"/>
  <c r="S130" i="4" s="1"/>
  <c r="O130" i="3"/>
  <c r="O130" i="4" s="1"/>
  <c r="K130" i="3"/>
  <c r="K130" i="4" s="1"/>
  <c r="G130" i="3"/>
  <c r="G130" i="4" s="1"/>
  <c r="CH130" i="3"/>
  <c r="CH130" i="4" s="1"/>
  <c r="CD130" i="3"/>
  <c r="CD130" i="4" s="1"/>
  <c r="BZ130" i="3"/>
  <c r="BZ130" i="4" s="1"/>
  <c r="BV130" i="3"/>
  <c r="BV130" i="4" s="1"/>
  <c r="BR130" i="3"/>
  <c r="BR130" i="4" s="1"/>
  <c r="BN130" i="3"/>
  <c r="BN130" i="4" s="1"/>
  <c r="BJ130" i="3"/>
  <c r="BJ130" i="4" s="1"/>
  <c r="BF130" i="3"/>
  <c r="BF130" i="4" s="1"/>
  <c r="BB130" i="3"/>
  <c r="BB130" i="4" s="1"/>
  <c r="AX130" i="3"/>
  <c r="AX130" i="4" s="1"/>
  <c r="AT130" i="3"/>
  <c r="AT130" i="4" s="1"/>
  <c r="AP130" i="3"/>
  <c r="AP130" i="4" s="1"/>
  <c r="AL130" i="3"/>
  <c r="AL130" i="4" s="1"/>
  <c r="AH130" i="3"/>
  <c r="AH130" i="4" s="1"/>
  <c r="AD130" i="3"/>
  <c r="AD130" i="4" s="1"/>
  <c r="Z130" i="3"/>
  <c r="Z130" i="4" s="1"/>
  <c r="V130" i="3"/>
  <c r="V130" i="4" s="1"/>
  <c r="R130" i="3"/>
  <c r="R130" i="4" s="1"/>
  <c r="N130" i="3"/>
  <c r="N130" i="4" s="1"/>
  <c r="J130" i="3"/>
  <c r="J130" i="4" s="1"/>
  <c r="CG130" i="3"/>
  <c r="CG130" i="4" s="1"/>
  <c r="CC130" i="3"/>
  <c r="CC130" i="4" s="1"/>
  <c r="BY130" i="3"/>
  <c r="BY130" i="4" s="1"/>
  <c r="BU130" i="3"/>
  <c r="BU130" i="4" s="1"/>
  <c r="BQ130" i="3"/>
  <c r="BQ130" i="4" s="1"/>
  <c r="BM130" i="3"/>
  <c r="BM130" i="4" s="1"/>
  <c r="BI130" i="3"/>
  <c r="BI130" i="4" s="1"/>
  <c r="BE130" i="3"/>
  <c r="BE130" i="4" s="1"/>
  <c r="BA130" i="3"/>
  <c r="BA130" i="4" s="1"/>
  <c r="AW130" i="3"/>
  <c r="AW130" i="4" s="1"/>
  <c r="AS130" i="3"/>
  <c r="AS130" i="4" s="1"/>
  <c r="AO130" i="3"/>
  <c r="AO130" i="4" s="1"/>
  <c r="AK130" i="3"/>
  <c r="AK130" i="4" s="1"/>
  <c r="AG130" i="3"/>
  <c r="AG130" i="4" s="1"/>
  <c r="AC130" i="3"/>
  <c r="AC130" i="4" s="1"/>
  <c r="Y130" i="3"/>
  <c r="Y130" i="4" s="1"/>
  <c r="U130" i="3"/>
  <c r="U130" i="4" s="1"/>
  <c r="Q130" i="3"/>
  <c r="Q130" i="4" s="1"/>
  <c r="M130" i="3"/>
  <c r="M130" i="4" s="1"/>
  <c r="I130" i="3"/>
  <c r="I130" i="4" s="1"/>
  <c r="CF130" i="3"/>
  <c r="CF130" i="4" s="1"/>
  <c r="CB130" i="3"/>
  <c r="CB130" i="4" s="1"/>
  <c r="BX130" i="3"/>
  <c r="BX130" i="4" s="1"/>
  <c r="BT130" i="3"/>
  <c r="BT130" i="4" s="1"/>
  <c r="BP130" i="3"/>
  <c r="BP130" i="4" s="1"/>
  <c r="BL130" i="3"/>
  <c r="BL130" i="4" s="1"/>
  <c r="BH130" i="3"/>
  <c r="BH130" i="4" s="1"/>
  <c r="BD130" i="3"/>
  <c r="BD130" i="4" s="1"/>
  <c r="AZ130" i="3"/>
  <c r="AZ130" i="4" s="1"/>
  <c r="AV130" i="3"/>
  <c r="AV130" i="4" s="1"/>
  <c r="AR130" i="3"/>
  <c r="AR130" i="4" s="1"/>
  <c r="AN130" i="3"/>
  <c r="AN130" i="4" s="1"/>
  <c r="AJ130" i="3"/>
  <c r="AJ130" i="4" s="1"/>
  <c r="AF130" i="3"/>
  <c r="AF130" i="4" s="1"/>
  <c r="AB130" i="3"/>
  <c r="AB130" i="4" s="1"/>
  <c r="X130" i="3"/>
  <c r="X130" i="4" s="1"/>
  <c r="T130" i="3"/>
  <c r="T130" i="4" s="1"/>
  <c r="P130" i="3"/>
  <c r="P130" i="4" s="1"/>
  <c r="L130" i="3"/>
  <c r="L130" i="4" s="1"/>
  <c r="H130" i="3"/>
  <c r="H130" i="4" s="1"/>
  <c r="CE98" i="3"/>
  <c r="CE98" i="4" s="1"/>
  <c r="CA98" i="3"/>
  <c r="CA98" i="4" s="1"/>
  <c r="BW98" i="3"/>
  <c r="BW98" i="4" s="1"/>
  <c r="BS98" i="3"/>
  <c r="BS98" i="4" s="1"/>
  <c r="BO98" i="3"/>
  <c r="BO98" i="4" s="1"/>
  <c r="BK98" i="3"/>
  <c r="BK98" i="4" s="1"/>
  <c r="BG98" i="3"/>
  <c r="BG98" i="4" s="1"/>
  <c r="BC98" i="3"/>
  <c r="BC98" i="4" s="1"/>
  <c r="AY98" i="3"/>
  <c r="AY98" i="4" s="1"/>
  <c r="AU98" i="3"/>
  <c r="AU98" i="4" s="1"/>
  <c r="AQ98" i="3"/>
  <c r="AQ98" i="4" s="1"/>
  <c r="AM98" i="3"/>
  <c r="AM98" i="4" s="1"/>
  <c r="AI98" i="3"/>
  <c r="AI98" i="4" s="1"/>
  <c r="AE98" i="3"/>
  <c r="AE98" i="4" s="1"/>
  <c r="AA98" i="3"/>
  <c r="AA98" i="4" s="1"/>
  <c r="W98" i="3"/>
  <c r="W98" i="4" s="1"/>
  <c r="S98" i="3"/>
  <c r="S98" i="4" s="1"/>
  <c r="O98" i="3"/>
  <c r="O98" i="4" s="1"/>
  <c r="K98" i="3"/>
  <c r="K98" i="4" s="1"/>
  <c r="G98" i="3"/>
  <c r="G98" i="4" s="1"/>
  <c r="CH98" i="3"/>
  <c r="CH98" i="4" s="1"/>
  <c r="CD98" i="3"/>
  <c r="CD98" i="4" s="1"/>
  <c r="BZ98" i="3"/>
  <c r="BZ98" i="4" s="1"/>
  <c r="BV98" i="3"/>
  <c r="BV98" i="4" s="1"/>
  <c r="BR98" i="3"/>
  <c r="BR98" i="4" s="1"/>
  <c r="BN98" i="3"/>
  <c r="BN98" i="4" s="1"/>
  <c r="BJ98" i="3"/>
  <c r="BJ98" i="4" s="1"/>
  <c r="BF98" i="3"/>
  <c r="BF98" i="4" s="1"/>
  <c r="BB98" i="3"/>
  <c r="BB98" i="4" s="1"/>
  <c r="AX98" i="3"/>
  <c r="AX98" i="4" s="1"/>
  <c r="AT98" i="3"/>
  <c r="AT98" i="4" s="1"/>
  <c r="AP98" i="3"/>
  <c r="AP98" i="4" s="1"/>
  <c r="AL98" i="3"/>
  <c r="AL98" i="4" s="1"/>
  <c r="AH98" i="3"/>
  <c r="AH98" i="4" s="1"/>
  <c r="AD98" i="3"/>
  <c r="AD98" i="4" s="1"/>
  <c r="Z98" i="3"/>
  <c r="Z98" i="4" s="1"/>
  <c r="V98" i="3"/>
  <c r="V98" i="4" s="1"/>
  <c r="R98" i="3"/>
  <c r="R98" i="4" s="1"/>
  <c r="N98" i="3"/>
  <c r="N98" i="4" s="1"/>
  <c r="J98" i="3"/>
  <c r="J98" i="4" s="1"/>
  <c r="CG98" i="3"/>
  <c r="CG98" i="4" s="1"/>
  <c r="CC98" i="3"/>
  <c r="CC98" i="4" s="1"/>
  <c r="BY98" i="3"/>
  <c r="BY98" i="4" s="1"/>
  <c r="BU98" i="3"/>
  <c r="BU98" i="4" s="1"/>
  <c r="BQ98" i="3"/>
  <c r="BQ98" i="4" s="1"/>
  <c r="BM98" i="3"/>
  <c r="BM98" i="4" s="1"/>
  <c r="BI98" i="3"/>
  <c r="BI98" i="4" s="1"/>
  <c r="BE98" i="3"/>
  <c r="BE98" i="4" s="1"/>
  <c r="BA98" i="3"/>
  <c r="BA98" i="4" s="1"/>
  <c r="AW98" i="3"/>
  <c r="AW98" i="4" s="1"/>
  <c r="AS98" i="3"/>
  <c r="AS98" i="4" s="1"/>
  <c r="AO98" i="3"/>
  <c r="AO98" i="4" s="1"/>
  <c r="AK98" i="3"/>
  <c r="AK98" i="4" s="1"/>
  <c r="AG98" i="3"/>
  <c r="AG98" i="4" s="1"/>
  <c r="AC98" i="3"/>
  <c r="AC98" i="4" s="1"/>
  <c r="Y98" i="3"/>
  <c r="Y98" i="4" s="1"/>
  <c r="U98" i="3"/>
  <c r="U98" i="4" s="1"/>
  <c r="Q98" i="3"/>
  <c r="Q98" i="4" s="1"/>
  <c r="M98" i="3"/>
  <c r="M98" i="4" s="1"/>
  <c r="I98" i="3"/>
  <c r="I98" i="4" s="1"/>
  <c r="CF98" i="3"/>
  <c r="CF98" i="4" s="1"/>
  <c r="CB98" i="3"/>
  <c r="CB98" i="4" s="1"/>
  <c r="BX98" i="3"/>
  <c r="BX98" i="4" s="1"/>
  <c r="BT98" i="3"/>
  <c r="BT98" i="4" s="1"/>
  <c r="BP98" i="3"/>
  <c r="BP98" i="4" s="1"/>
  <c r="BL98" i="3"/>
  <c r="BL98" i="4" s="1"/>
  <c r="BH98" i="3"/>
  <c r="BH98" i="4" s="1"/>
  <c r="BD98" i="3"/>
  <c r="BD98" i="4" s="1"/>
  <c r="AZ98" i="3"/>
  <c r="AZ98" i="4" s="1"/>
  <c r="AV98" i="3"/>
  <c r="AV98" i="4" s="1"/>
  <c r="AR98" i="3"/>
  <c r="AR98" i="4" s="1"/>
  <c r="AN98" i="3"/>
  <c r="AN98" i="4" s="1"/>
  <c r="AJ98" i="3"/>
  <c r="AJ98" i="4" s="1"/>
  <c r="AF98" i="3"/>
  <c r="AF98" i="4" s="1"/>
  <c r="AB98" i="3"/>
  <c r="AB98" i="4" s="1"/>
  <c r="X98" i="3"/>
  <c r="X98" i="4" s="1"/>
  <c r="T98" i="3"/>
  <c r="T98" i="4" s="1"/>
  <c r="P98" i="3"/>
  <c r="P98" i="4" s="1"/>
  <c r="L98" i="3"/>
  <c r="L98" i="4" s="1"/>
  <c r="H98" i="3"/>
  <c r="H98" i="4" s="1"/>
  <c r="CF66" i="3"/>
  <c r="CF66" i="4" s="1"/>
  <c r="CB66" i="3"/>
  <c r="CB66" i="4" s="1"/>
  <c r="BX66" i="3"/>
  <c r="BX66" i="4" s="1"/>
  <c r="BT66" i="3"/>
  <c r="BT66" i="4" s="1"/>
  <c r="BP66" i="3"/>
  <c r="BP66" i="4" s="1"/>
  <c r="BL66" i="3"/>
  <c r="BL66" i="4" s="1"/>
  <c r="BH66" i="3"/>
  <c r="BH66" i="4" s="1"/>
  <c r="BD66" i="3"/>
  <c r="BD66" i="4" s="1"/>
  <c r="AZ66" i="3"/>
  <c r="AZ66" i="4" s="1"/>
  <c r="AV66" i="3"/>
  <c r="AV66" i="4" s="1"/>
  <c r="AR66" i="3"/>
  <c r="AR66" i="4" s="1"/>
  <c r="AN66" i="3"/>
  <c r="AN66" i="4" s="1"/>
  <c r="AJ66" i="3"/>
  <c r="AJ66" i="4" s="1"/>
  <c r="AF66" i="3"/>
  <c r="AF66" i="4" s="1"/>
  <c r="AB66" i="3"/>
  <c r="AB66" i="4" s="1"/>
  <c r="X66" i="3"/>
  <c r="X66" i="4" s="1"/>
  <c r="T66" i="3"/>
  <c r="T66" i="4" s="1"/>
  <c r="P66" i="3"/>
  <c r="P66" i="4" s="1"/>
  <c r="L66" i="3"/>
  <c r="L66" i="4" s="1"/>
  <c r="H66" i="3"/>
  <c r="H66" i="4" s="1"/>
  <c r="CE66" i="3"/>
  <c r="CE66" i="4" s="1"/>
  <c r="CA66" i="3"/>
  <c r="CA66" i="4" s="1"/>
  <c r="BW66" i="3"/>
  <c r="BW66" i="4" s="1"/>
  <c r="BS66" i="3"/>
  <c r="BS66" i="4" s="1"/>
  <c r="BO66" i="3"/>
  <c r="BO66" i="4" s="1"/>
  <c r="BK66" i="3"/>
  <c r="BK66" i="4" s="1"/>
  <c r="BG66" i="3"/>
  <c r="BG66" i="4" s="1"/>
  <c r="BC66" i="3"/>
  <c r="BC66" i="4" s="1"/>
  <c r="AY66" i="3"/>
  <c r="AY66" i="4" s="1"/>
  <c r="AU66" i="3"/>
  <c r="AU66" i="4" s="1"/>
  <c r="AQ66" i="3"/>
  <c r="AQ66" i="4" s="1"/>
  <c r="AM66" i="3"/>
  <c r="AM66" i="4" s="1"/>
  <c r="AI66" i="3"/>
  <c r="AI66" i="4" s="1"/>
  <c r="AE66" i="3"/>
  <c r="AE66" i="4" s="1"/>
  <c r="AA66" i="3"/>
  <c r="AA66" i="4" s="1"/>
  <c r="W66" i="3"/>
  <c r="W66" i="4" s="1"/>
  <c r="S66" i="3"/>
  <c r="S66" i="4" s="1"/>
  <c r="O66" i="3"/>
  <c r="O66" i="4" s="1"/>
  <c r="K66" i="3"/>
  <c r="K66" i="4" s="1"/>
  <c r="G66" i="3"/>
  <c r="G66" i="4" s="1"/>
  <c r="CH66" i="3"/>
  <c r="CH66" i="4" s="1"/>
  <c r="CD66" i="3"/>
  <c r="CD66" i="4" s="1"/>
  <c r="BZ66" i="3"/>
  <c r="BZ66" i="4" s="1"/>
  <c r="BV66" i="3"/>
  <c r="BV66" i="4" s="1"/>
  <c r="BR66" i="3"/>
  <c r="BR66" i="4" s="1"/>
  <c r="BN66" i="3"/>
  <c r="BN66" i="4" s="1"/>
  <c r="BJ66" i="3"/>
  <c r="BJ66" i="4" s="1"/>
  <c r="BF66" i="3"/>
  <c r="BF66" i="4" s="1"/>
  <c r="BB66" i="3"/>
  <c r="BB66" i="4" s="1"/>
  <c r="AX66" i="3"/>
  <c r="AX66" i="4" s="1"/>
  <c r="AT66" i="3"/>
  <c r="AT66" i="4" s="1"/>
  <c r="AP66" i="3"/>
  <c r="AP66" i="4" s="1"/>
  <c r="AL66" i="3"/>
  <c r="AL66" i="4" s="1"/>
  <c r="AH66" i="3"/>
  <c r="AH66" i="4" s="1"/>
  <c r="AD66" i="3"/>
  <c r="AD66" i="4" s="1"/>
  <c r="Z66" i="3"/>
  <c r="Z66" i="4" s="1"/>
  <c r="V66" i="3"/>
  <c r="V66" i="4" s="1"/>
  <c r="R66" i="3"/>
  <c r="R66" i="4" s="1"/>
  <c r="N66" i="3"/>
  <c r="N66" i="4" s="1"/>
  <c r="J66" i="3"/>
  <c r="J66" i="4" s="1"/>
  <c r="CG66" i="3"/>
  <c r="CG66" i="4" s="1"/>
  <c r="CC66" i="3"/>
  <c r="CC66" i="4" s="1"/>
  <c r="BY66" i="3"/>
  <c r="BY66" i="4" s="1"/>
  <c r="BU66" i="3"/>
  <c r="BU66" i="4" s="1"/>
  <c r="BQ66" i="3"/>
  <c r="BQ66" i="4" s="1"/>
  <c r="BM66" i="3"/>
  <c r="BM66" i="4" s="1"/>
  <c r="BI66" i="3"/>
  <c r="BI66" i="4" s="1"/>
  <c r="BE66" i="3"/>
  <c r="BE66" i="4" s="1"/>
  <c r="BA66" i="3"/>
  <c r="BA66" i="4" s="1"/>
  <c r="AW66" i="3"/>
  <c r="AW66" i="4" s="1"/>
  <c r="AS66" i="3"/>
  <c r="AS66" i="4" s="1"/>
  <c r="AO66" i="3"/>
  <c r="AO66" i="4" s="1"/>
  <c r="AK66" i="3"/>
  <c r="AK66" i="4" s="1"/>
  <c r="AG66" i="3"/>
  <c r="AG66" i="4" s="1"/>
  <c r="AC66" i="3"/>
  <c r="AC66" i="4" s="1"/>
  <c r="Y66" i="3"/>
  <c r="Y66" i="4" s="1"/>
  <c r="U66" i="3"/>
  <c r="U66" i="4" s="1"/>
  <c r="Q66" i="3"/>
  <c r="Q66" i="4" s="1"/>
  <c r="M66" i="3"/>
  <c r="M66" i="4" s="1"/>
  <c r="I66" i="3"/>
  <c r="I66" i="4" s="1"/>
  <c r="CF279" i="3"/>
  <c r="CF279" i="4" s="1"/>
  <c r="CB279" i="3"/>
  <c r="CB279" i="4" s="1"/>
  <c r="BX279" i="3"/>
  <c r="BX279" i="4" s="1"/>
  <c r="BT279" i="3"/>
  <c r="BT279" i="4" s="1"/>
  <c r="BP279" i="3"/>
  <c r="BP279" i="4" s="1"/>
  <c r="BL279" i="3"/>
  <c r="BL279" i="4" s="1"/>
  <c r="BH279" i="3"/>
  <c r="BH279" i="4" s="1"/>
  <c r="BD279" i="3"/>
  <c r="BD279" i="4" s="1"/>
  <c r="AZ279" i="3"/>
  <c r="AZ279" i="4" s="1"/>
  <c r="AV279" i="3"/>
  <c r="AV279" i="4" s="1"/>
  <c r="AR279" i="3"/>
  <c r="AR279" i="4" s="1"/>
  <c r="AN279" i="3"/>
  <c r="AN279" i="4" s="1"/>
  <c r="AJ279" i="3"/>
  <c r="AJ279" i="4" s="1"/>
  <c r="AF279" i="3"/>
  <c r="AF279" i="4" s="1"/>
  <c r="AB279" i="3"/>
  <c r="AB279" i="4" s="1"/>
  <c r="X279" i="3"/>
  <c r="X279" i="4" s="1"/>
  <c r="T279" i="3"/>
  <c r="T279" i="4" s="1"/>
  <c r="P279" i="3"/>
  <c r="P279" i="4" s="1"/>
  <c r="L279" i="3"/>
  <c r="L279" i="4" s="1"/>
  <c r="H279" i="3"/>
  <c r="H279" i="4" s="1"/>
  <c r="CE279" i="3"/>
  <c r="CE279" i="4" s="1"/>
  <c r="CA279" i="3"/>
  <c r="CA279" i="4" s="1"/>
  <c r="BW279" i="3"/>
  <c r="BW279" i="4" s="1"/>
  <c r="BS279" i="3"/>
  <c r="BS279" i="4" s="1"/>
  <c r="BO279" i="3"/>
  <c r="BO279" i="4" s="1"/>
  <c r="BK279" i="3"/>
  <c r="BK279" i="4" s="1"/>
  <c r="BG279" i="3"/>
  <c r="BG279" i="4" s="1"/>
  <c r="BC279" i="3"/>
  <c r="BC279" i="4" s="1"/>
  <c r="AY279" i="3"/>
  <c r="AY279" i="4" s="1"/>
  <c r="AU279" i="3"/>
  <c r="AU279" i="4" s="1"/>
  <c r="AQ279" i="3"/>
  <c r="AQ279" i="4" s="1"/>
  <c r="AM279" i="3"/>
  <c r="AM279" i="4" s="1"/>
  <c r="AI279" i="3"/>
  <c r="AI279" i="4" s="1"/>
  <c r="AE279" i="3"/>
  <c r="AE279" i="4" s="1"/>
  <c r="AA279" i="3"/>
  <c r="AA279" i="4" s="1"/>
  <c r="W279" i="3"/>
  <c r="W279" i="4" s="1"/>
  <c r="S279" i="3"/>
  <c r="S279" i="4" s="1"/>
  <c r="O279" i="3"/>
  <c r="O279" i="4" s="1"/>
  <c r="K279" i="3"/>
  <c r="K279" i="4" s="1"/>
  <c r="G279" i="3"/>
  <c r="G279" i="4" s="1"/>
  <c r="CH279" i="3"/>
  <c r="CH279" i="4" s="1"/>
  <c r="CD279" i="3"/>
  <c r="CD279" i="4" s="1"/>
  <c r="BZ279" i="3"/>
  <c r="BZ279" i="4" s="1"/>
  <c r="BV279" i="3"/>
  <c r="BV279" i="4" s="1"/>
  <c r="BR279" i="3"/>
  <c r="BR279" i="4" s="1"/>
  <c r="BN279" i="3"/>
  <c r="BN279" i="4" s="1"/>
  <c r="BJ279" i="3"/>
  <c r="BJ279" i="4" s="1"/>
  <c r="BF279" i="3"/>
  <c r="BF279" i="4" s="1"/>
  <c r="BB279" i="3"/>
  <c r="BB279" i="4" s="1"/>
  <c r="AX279" i="3"/>
  <c r="AX279" i="4" s="1"/>
  <c r="AT279" i="3"/>
  <c r="AT279" i="4" s="1"/>
  <c r="AP279" i="3"/>
  <c r="AP279" i="4" s="1"/>
  <c r="AL279" i="3"/>
  <c r="AL279" i="4" s="1"/>
  <c r="AH279" i="3"/>
  <c r="AH279" i="4" s="1"/>
  <c r="AD279" i="3"/>
  <c r="AD279" i="4" s="1"/>
  <c r="Z279" i="3"/>
  <c r="Z279" i="4" s="1"/>
  <c r="V279" i="3"/>
  <c r="V279" i="4" s="1"/>
  <c r="R279" i="3"/>
  <c r="R279" i="4" s="1"/>
  <c r="N279" i="3"/>
  <c r="N279" i="4" s="1"/>
  <c r="J279" i="3"/>
  <c r="J279" i="4" s="1"/>
  <c r="CG279" i="3"/>
  <c r="CG279" i="4" s="1"/>
  <c r="CC279" i="3"/>
  <c r="CC279" i="4" s="1"/>
  <c r="BY279" i="3"/>
  <c r="BY279" i="4" s="1"/>
  <c r="BU279" i="3"/>
  <c r="BU279" i="4" s="1"/>
  <c r="BQ279" i="3"/>
  <c r="BQ279" i="4" s="1"/>
  <c r="BM279" i="3"/>
  <c r="BM279" i="4" s="1"/>
  <c r="BI279" i="3"/>
  <c r="BI279" i="4" s="1"/>
  <c r="BE279" i="3"/>
  <c r="BE279" i="4" s="1"/>
  <c r="BA279" i="3"/>
  <c r="BA279" i="4" s="1"/>
  <c r="AW279" i="3"/>
  <c r="AW279" i="4" s="1"/>
  <c r="AS279" i="3"/>
  <c r="AS279" i="4" s="1"/>
  <c r="AO279" i="3"/>
  <c r="AO279" i="4" s="1"/>
  <c r="AK279" i="3"/>
  <c r="AK279" i="4" s="1"/>
  <c r="AG279" i="3"/>
  <c r="AG279" i="4" s="1"/>
  <c r="AC279" i="3"/>
  <c r="AC279" i="4" s="1"/>
  <c r="Y279" i="3"/>
  <c r="Y279" i="4" s="1"/>
  <c r="U279" i="3"/>
  <c r="U279" i="4" s="1"/>
  <c r="Q279" i="3"/>
  <c r="Q279" i="4" s="1"/>
  <c r="M279" i="3"/>
  <c r="M279" i="4" s="1"/>
  <c r="I279" i="3"/>
  <c r="I279" i="4" s="1"/>
  <c r="CF286" i="3"/>
  <c r="CF286" i="4" s="1"/>
  <c r="CB286" i="3"/>
  <c r="CB286" i="4" s="1"/>
  <c r="BX286" i="3"/>
  <c r="BX286" i="4" s="1"/>
  <c r="BT286" i="3"/>
  <c r="BT286" i="4" s="1"/>
  <c r="BP286" i="3"/>
  <c r="BP286" i="4" s="1"/>
  <c r="BL286" i="3"/>
  <c r="BL286" i="4" s="1"/>
  <c r="BH286" i="3"/>
  <c r="BH286" i="4" s="1"/>
  <c r="BD286" i="3"/>
  <c r="BD286" i="4" s="1"/>
  <c r="AZ286" i="3"/>
  <c r="AZ286" i="4" s="1"/>
  <c r="AV286" i="3"/>
  <c r="AV286" i="4" s="1"/>
  <c r="AR286" i="3"/>
  <c r="AR286" i="4" s="1"/>
  <c r="AN286" i="3"/>
  <c r="AN286" i="4" s="1"/>
  <c r="AJ286" i="3"/>
  <c r="AJ286" i="4" s="1"/>
  <c r="AF286" i="3"/>
  <c r="AF286" i="4" s="1"/>
  <c r="AB286" i="3"/>
  <c r="AB286" i="4" s="1"/>
  <c r="X286" i="3"/>
  <c r="X286" i="4" s="1"/>
  <c r="T286" i="3"/>
  <c r="T286" i="4" s="1"/>
  <c r="P286" i="3"/>
  <c r="P286" i="4" s="1"/>
  <c r="L286" i="3"/>
  <c r="L286" i="4" s="1"/>
  <c r="H286" i="3"/>
  <c r="H286" i="4" s="1"/>
  <c r="CE286" i="3"/>
  <c r="CE286" i="4" s="1"/>
  <c r="CA286" i="3"/>
  <c r="CA286" i="4" s="1"/>
  <c r="BW286" i="3"/>
  <c r="BW286" i="4" s="1"/>
  <c r="BS286" i="3"/>
  <c r="BS286" i="4" s="1"/>
  <c r="BO286" i="3"/>
  <c r="BO286" i="4" s="1"/>
  <c r="BK286" i="3"/>
  <c r="BK286" i="4" s="1"/>
  <c r="BG286" i="3"/>
  <c r="BG286" i="4" s="1"/>
  <c r="BC286" i="3"/>
  <c r="BC286" i="4" s="1"/>
  <c r="AY286" i="3"/>
  <c r="AY286" i="4" s="1"/>
  <c r="AU286" i="3"/>
  <c r="AU286" i="4" s="1"/>
  <c r="AQ286" i="3"/>
  <c r="AQ286" i="4" s="1"/>
  <c r="AM286" i="3"/>
  <c r="AM286" i="4" s="1"/>
  <c r="AI286" i="3"/>
  <c r="AI286" i="4" s="1"/>
  <c r="AE286" i="3"/>
  <c r="AE286" i="4" s="1"/>
  <c r="AA286" i="3"/>
  <c r="AA286" i="4" s="1"/>
  <c r="W286" i="3"/>
  <c r="W286" i="4" s="1"/>
  <c r="S286" i="3"/>
  <c r="S286" i="4" s="1"/>
  <c r="O286" i="3"/>
  <c r="O286" i="4" s="1"/>
  <c r="K286" i="3"/>
  <c r="K286" i="4" s="1"/>
  <c r="G286" i="3"/>
  <c r="G286" i="4" s="1"/>
  <c r="CH286" i="3"/>
  <c r="CH286" i="4" s="1"/>
  <c r="CD286" i="3"/>
  <c r="CD286" i="4" s="1"/>
  <c r="BZ286" i="3"/>
  <c r="BZ286" i="4" s="1"/>
  <c r="BV286" i="3"/>
  <c r="BV286" i="4" s="1"/>
  <c r="BR286" i="3"/>
  <c r="BR286" i="4" s="1"/>
  <c r="BN286" i="3"/>
  <c r="BN286" i="4" s="1"/>
  <c r="BJ286" i="3"/>
  <c r="BJ286" i="4" s="1"/>
  <c r="BF286" i="3"/>
  <c r="BF286" i="4" s="1"/>
  <c r="BB286" i="3"/>
  <c r="BB286" i="4" s="1"/>
  <c r="AX286" i="3"/>
  <c r="AX286" i="4" s="1"/>
  <c r="AT286" i="3"/>
  <c r="AT286" i="4" s="1"/>
  <c r="AP286" i="3"/>
  <c r="AP286" i="4" s="1"/>
  <c r="AL286" i="3"/>
  <c r="AL286" i="4" s="1"/>
  <c r="AH286" i="3"/>
  <c r="AH286" i="4" s="1"/>
  <c r="AD286" i="3"/>
  <c r="AD286" i="4" s="1"/>
  <c r="Z286" i="3"/>
  <c r="Z286" i="4" s="1"/>
  <c r="V286" i="3"/>
  <c r="V286" i="4" s="1"/>
  <c r="R286" i="3"/>
  <c r="R286" i="4" s="1"/>
  <c r="N286" i="3"/>
  <c r="N286" i="4" s="1"/>
  <c r="J286" i="3"/>
  <c r="J286" i="4" s="1"/>
  <c r="CG286" i="3"/>
  <c r="CG286" i="4" s="1"/>
  <c r="CC286" i="3"/>
  <c r="CC286" i="4" s="1"/>
  <c r="BY286" i="3"/>
  <c r="BY286" i="4" s="1"/>
  <c r="BU286" i="3"/>
  <c r="BU286" i="4" s="1"/>
  <c r="BQ286" i="3"/>
  <c r="BQ286" i="4" s="1"/>
  <c r="BM286" i="3"/>
  <c r="BM286" i="4" s="1"/>
  <c r="BI286" i="3"/>
  <c r="BI286" i="4" s="1"/>
  <c r="BE286" i="3"/>
  <c r="BE286" i="4" s="1"/>
  <c r="BA286" i="3"/>
  <c r="BA286" i="4" s="1"/>
  <c r="AW286" i="3"/>
  <c r="AW286" i="4" s="1"/>
  <c r="AS286" i="3"/>
  <c r="AS286" i="4" s="1"/>
  <c r="AO286" i="3"/>
  <c r="AO286" i="4" s="1"/>
  <c r="AK286" i="3"/>
  <c r="AK286" i="4" s="1"/>
  <c r="AG286" i="3"/>
  <c r="AG286" i="4" s="1"/>
  <c r="AC286" i="3"/>
  <c r="AC286" i="4" s="1"/>
  <c r="Y286" i="3"/>
  <c r="Y286" i="4" s="1"/>
  <c r="U286" i="3"/>
  <c r="U286" i="4" s="1"/>
  <c r="Q286" i="3"/>
  <c r="Q286" i="4" s="1"/>
  <c r="M286" i="3"/>
  <c r="M286" i="4" s="1"/>
  <c r="I286" i="3"/>
  <c r="I286" i="4" s="1"/>
  <c r="CG273" i="3"/>
  <c r="CG273" i="4" s="1"/>
  <c r="CC273" i="3"/>
  <c r="CC273" i="4" s="1"/>
  <c r="BY273" i="3"/>
  <c r="BY273" i="4" s="1"/>
  <c r="BU273" i="3"/>
  <c r="BU273" i="4" s="1"/>
  <c r="BQ273" i="3"/>
  <c r="BQ273" i="4" s="1"/>
  <c r="BM273" i="3"/>
  <c r="BM273" i="4" s="1"/>
  <c r="BI273" i="3"/>
  <c r="BI273" i="4" s="1"/>
  <c r="BE273" i="3"/>
  <c r="BE273" i="4" s="1"/>
  <c r="BA273" i="3"/>
  <c r="BA273" i="4" s="1"/>
  <c r="AW273" i="3"/>
  <c r="AW273" i="4" s="1"/>
  <c r="AS273" i="3"/>
  <c r="AS273" i="4" s="1"/>
  <c r="AO273" i="3"/>
  <c r="AO273" i="4" s="1"/>
  <c r="AK273" i="3"/>
  <c r="AK273" i="4" s="1"/>
  <c r="AG273" i="3"/>
  <c r="AG273" i="4" s="1"/>
  <c r="AC273" i="3"/>
  <c r="AC273" i="4" s="1"/>
  <c r="Y273" i="3"/>
  <c r="Y273" i="4" s="1"/>
  <c r="U273" i="3"/>
  <c r="U273" i="4" s="1"/>
  <c r="Q273" i="3"/>
  <c r="Q273" i="4" s="1"/>
  <c r="M273" i="3"/>
  <c r="M273" i="4" s="1"/>
  <c r="I273" i="3"/>
  <c r="I273" i="4" s="1"/>
  <c r="CF273" i="3"/>
  <c r="CF273" i="4" s="1"/>
  <c r="CB273" i="3"/>
  <c r="CB273" i="4" s="1"/>
  <c r="BX273" i="3"/>
  <c r="BX273" i="4" s="1"/>
  <c r="BT273" i="3"/>
  <c r="BT273" i="4" s="1"/>
  <c r="BP273" i="3"/>
  <c r="BP273" i="4" s="1"/>
  <c r="BL273" i="3"/>
  <c r="BL273" i="4" s="1"/>
  <c r="BH273" i="3"/>
  <c r="BH273" i="4" s="1"/>
  <c r="BD273" i="3"/>
  <c r="BD273" i="4" s="1"/>
  <c r="AZ273" i="3"/>
  <c r="AZ273" i="4" s="1"/>
  <c r="AV273" i="3"/>
  <c r="AV273" i="4" s="1"/>
  <c r="AR273" i="3"/>
  <c r="AR273" i="4" s="1"/>
  <c r="AN273" i="3"/>
  <c r="AN273" i="4" s="1"/>
  <c r="AJ273" i="3"/>
  <c r="AJ273" i="4" s="1"/>
  <c r="AF273" i="3"/>
  <c r="AF273" i="4" s="1"/>
  <c r="AB273" i="3"/>
  <c r="AB273" i="4" s="1"/>
  <c r="X273" i="3"/>
  <c r="X273" i="4" s="1"/>
  <c r="T273" i="3"/>
  <c r="T273" i="4" s="1"/>
  <c r="P273" i="3"/>
  <c r="P273" i="4" s="1"/>
  <c r="L273" i="3"/>
  <c r="L273" i="4" s="1"/>
  <c r="H273" i="3"/>
  <c r="H273" i="4" s="1"/>
  <c r="CE273" i="3"/>
  <c r="CE273" i="4" s="1"/>
  <c r="CA273" i="3"/>
  <c r="CA273" i="4" s="1"/>
  <c r="BW273" i="3"/>
  <c r="BW273" i="4" s="1"/>
  <c r="BS273" i="3"/>
  <c r="BS273" i="4" s="1"/>
  <c r="BO273" i="3"/>
  <c r="BO273" i="4" s="1"/>
  <c r="BK273" i="3"/>
  <c r="BK273" i="4" s="1"/>
  <c r="BG273" i="3"/>
  <c r="BG273" i="4" s="1"/>
  <c r="BC273" i="3"/>
  <c r="BC273" i="4" s="1"/>
  <c r="AY273" i="3"/>
  <c r="AY273" i="4" s="1"/>
  <c r="AU273" i="3"/>
  <c r="AU273" i="4" s="1"/>
  <c r="AQ273" i="3"/>
  <c r="AQ273" i="4" s="1"/>
  <c r="AM273" i="3"/>
  <c r="AM273" i="4" s="1"/>
  <c r="AI273" i="3"/>
  <c r="AI273" i="4" s="1"/>
  <c r="AE273" i="3"/>
  <c r="AE273" i="4" s="1"/>
  <c r="AA273" i="3"/>
  <c r="AA273" i="4" s="1"/>
  <c r="W273" i="3"/>
  <c r="W273" i="4" s="1"/>
  <c r="S273" i="3"/>
  <c r="S273" i="4" s="1"/>
  <c r="O273" i="3"/>
  <c r="O273" i="4" s="1"/>
  <c r="K273" i="3"/>
  <c r="K273" i="4" s="1"/>
  <c r="G273" i="3"/>
  <c r="G273" i="4" s="1"/>
  <c r="CH273" i="3"/>
  <c r="CH273" i="4" s="1"/>
  <c r="CD273" i="3"/>
  <c r="CD273" i="4" s="1"/>
  <c r="BZ273" i="3"/>
  <c r="BZ273" i="4" s="1"/>
  <c r="BV273" i="3"/>
  <c r="BV273" i="4" s="1"/>
  <c r="BR273" i="3"/>
  <c r="BR273" i="4" s="1"/>
  <c r="BN273" i="3"/>
  <c r="BN273" i="4" s="1"/>
  <c r="BJ273" i="3"/>
  <c r="BJ273" i="4" s="1"/>
  <c r="BF273" i="3"/>
  <c r="BF273" i="4" s="1"/>
  <c r="BB273" i="3"/>
  <c r="BB273" i="4" s="1"/>
  <c r="AX273" i="3"/>
  <c r="AX273" i="4" s="1"/>
  <c r="AT273" i="3"/>
  <c r="AT273" i="4" s="1"/>
  <c r="AP273" i="3"/>
  <c r="AP273" i="4" s="1"/>
  <c r="AL273" i="3"/>
  <c r="AL273" i="4" s="1"/>
  <c r="AH273" i="3"/>
  <c r="AH273" i="4" s="1"/>
  <c r="AD273" i="3"/>
  <c r="AD273" i="4" s="1"/>
  <c r="Z273" i="3"/>
  <c r="Z273" i="4" s="1"/>
  <c r="V273" i="3"/>
  <c r="V273" i="4" s="1"/>
  <c r="R273" i="3"/>
  <c r="R273" i="4" s="1"/>
  <c r="N273" i="3"/>
  <c r="N273" i="4" s="1"/>
  <c r="J273" i="3"/>
  <c r="J273" i="4" s="1"/>
  <c r="CG253" i="3"/>
  <c r="CG253" i="4" s="1"/>
  <c r="CC253" i="3"/>
  <c r="CC253" i="4" s="1"/>
  <c r="BY253" i="3"/>
  <c r="BY253" i="4" s="1"/>
  <c r="BU253" i="3"/>
  <c r="BU253" i="4" s="1"/>
  <c r="BQ253" i="3"/>
  <c r="BQ253" i="4" s="1"/>
  <c r="BM253" i="3"/>
  <c r="BM253" i="4" s="1"/>
  <c r="BI253" i="3"/>
  <c r="BI253" i="4" s="1"/>
  <c r="BE253" i="3"/>
  <c r="BE253" i="4" s="1"/>
  <c r="BA253" i="3"/>
  <c r="BA253" i="4" s="1"/>
  <c r="AW253" i="3"/>
  <c r="AW253" i="4" s="1"/>
  <c r="AS253" i="3"/>
  <c r="AS253" i="4" s="1"/>
  <c r="AO253" i="3"/>
  <c r="AO253" i="4" s="1"/>
  <c r="AK253" i="3"/>
  <c r="AK253" i="4" s="1"/>
  <c r="AG253" i="3"/>
  <c r="AG253" i="4" s="1"/>
  <c r="AC253" i="3"/>
  <c r="AC253" i="4" s="1"/>
  <c r="Y253" i="3"/>
  <c r="Y253" i="4" s="1"/>
  <c r="U253" i="3"/>
  <c r="U253" i="4" s="1"/>
  <c r="Q253" i="3"/>
  <c r="Q253" i="4" s="1"/>
  <c r="M253" i="3"/>
  <c r="M253" i="4" s="1"/>
  <c r="I253" i="3"/>
  <c r="I253" i="4" s="1"/>
  <c r="CF253" i="3"/>
  <c r="CF253" i="4" s="1"/>
  <c r="CB253" i="3"/>
  <c r="CB253" i="4" s="1"/>
  <c r="BX253" i="3"/>
  <c r="BX253" i="4" s="1"/>
  <c r="BT253" i="3"/>
  <c r="BT253" i="4" s="1"/>
  <c r="BP253" i="3"/>
  <c r="BP253" i="4" s="1"/>
  <c r="BL253" i="3"/>
  <c r="BL253" i="4" s="1"/>
  <c r="BH253" i="3"/>
  <c r="BH253" i="4" s="1"/>
  <c r="BD253" i="3"/>
  <c r="BD253" i="4" s="1"/>
  <c r="AZ253" i="3"/>
  <c r="AZ253" i="4" s="1"/>
  <c r="AV253" i="3"/>
  <c r="AV253" i="4" s="1"/>
  <c r="AR253" i="3"/>
  <c r="AR253" i="4" s="1"/>
  <c r="AN253" i="3"/>
  <c r="AN253" i="4" s="1"/>
  <c r="AJ253" i="3"/>
  <c r="AJ253" i="4" s="1"/>
  <c r="AF253" i="3"/>
  <c r="AF253" i="4" s="1"/>
  <c r="AB253" i="3"/>
  <c r="AB253" i="4" s="1"/>
  <c r="X253" i="3"/>
  <c r="X253" i="4" s="1"/>
  <c r="T253" i="3"/>
  <c r="T253" i="4" s="1"/>
  <c r="P253" i="3"/>
  <c r="P253" i="4" s="1"/>
  <c r="L253" i="3"/>
  <c r="L253" i="4" s="1"/>
  <c r="H253" i="3"/>
  <c r="H253" i="4" s="1"/>
  <c r="CE253" i="3"/>
  <c r="CE253" i="4" s="1"/>
  <c r="CA253" i="3"/>
  <c r="CA253" i="4" s="1"/>
  <c r="BW253" i="3"/>
  <c r="BW253" i="4" s="1"/>
  <c r="BS253" i="3"/>
  <c r="BS253" i="4" s="1"/>
  <c r="BO253" i="3"/>
  <c r="BO253" i="4" s="1"/>
  <c r="BK253" i="3"/>
  <c r="BK253" i="4" s="1"/>
  <c r="BG253" i="3"/>
  <c r="BG253" i="4" s="1"/>
  <c r="BC253" i="3"/>
  <c r="BC253" i="4" s="1"/>
  <c r="AY253" i="3"/>
  <c r="AY253" i="4" s="1"/>
  <c r="AU253" i="3"/>
  <c r="AU253" i="4" s="1"/>
  <c r="AQ253" i="3"/>
  <c r="AQ253" i="4" s="1"/>
  <c r="AM253" i="3"/>
  <c r="AM253" i="4" s="1"/>
  <c r="AI253" i="3"/>
  <c r="AI253" i="4" s="1"/>
  <c r="AE253" i="3"/>
  <c r="AE253" i="4" s="1"/>
  <c r="AA253" i="3"/>
  <c r="AA253" i="4" s="1"/>
  <c r="W253" i="3"/>
  <c r="W253" i="4" s="1"/>
  <c r="S253" i="3"/>
  <c r="S253" i="4" s="1"/>
  <c r="O253" i="3"/>
  <c r="O253" i="4" s="1"/>
  <c r="K253" i="3"/>
  <c r="K253" i="4" s="1"/>
  <c r="G253" i="3"/>
  <c r="G253" i="4" s="1"/>
  <c r="CH253" i="3"/>
  <c r="CH253" i="4" s="1"/>
  <c r="CD253" i="3"/>
  <c r="CD253" i="4" s="1"/>
  <c r="BZ253" i="3"/>
  <c r="BZ253" i="4" s="1"/>
  <c r="BV253" i="3"/>
  <c r="BV253" i="4" s="1"/>
  <c r="BR253" i="3"/>
  <c r="BR253" i="4" s="1"/>
  <c r="BN253" i="3"/>
  <c r="BN253" i="4" s="1"/>
  <c r="BJ253" i="3"/>
  <c r="BJ253" i="4" s="1"/>
  <c r="BF253" i="3"/>
  <c r="BF253" i="4" s="1"/>
  <c r="BB253" i="3"/>
  <c r="BB253" i="4" s="1"/>
  <c r="AX253" i="3"/>
  <c r="AX253" i="4" s="1"/>
  <c r="AT253" i="3"/>
  <c r="AT253" i="4" s="1"/>
  <c r="AP253" i="3"/>
  <c r="AP253" i="4" s="1"/>
  <c r="AL253" i="3"/>
  <c r="AL253" i="4" s="1"/>
  <c r="AH253" i="3"/>
  <c r="AH253" i="4" s="1"/>
  <c r="AD253" i="3"/>
  <c r="AD253" i="4" s="1"/>
  <c r="Z253" i="3"/>
  <c r="Z253" i="4" s="1"/>
  <c r="V253" i="3"/>
  <c r="V253" i="4" s="1"/>
  <c r="R253" i="3"/>
  <c r="R253" i="4" s="1"/>
  <c r="N253" i="3"/>
  <c r="N253" i="4" s="1"/>
  <c r="J253" i="3"/>
  <c r="J253" i="4" s="1"/>
  <c r="CG269" i="3"/>
  <c r="CG269" i="4" s="1"/>
  <c r="CC269" i="3"/>
  <c r="CC269" i="4" s="1"/>
  <c r="BY269" i="3"/>
  <c r="BY269" i="4" s="1"/>
  <c r="BU269" i="3"/>
  <c r="BU269" i="4" s="1"/>
  <c r="BQ269" i="3"/>
  <c r="BQ269" i="4" s="1"/>
  <c r="BM269" i="3"/>
  <c r="BM269" i="4" s="1"/>
  <c r="BI269" i="3"/>
  <c r="BI269" i="4" s="1"/>
  <c r="BE269" i="3"/>
  <c r="BE269" i="4" s="1"/>
  <c r="BA269" i="3"/>
  <c r="BA269" i="4" s="1"/>
  <c r="AW269" i="3"/>
  <c r="AW269" i="4" s="1"/>
  <c r="AS269" i="3"/>
  <c r="AS269" i="4" s="1"/>
  <c r="AO269" i="3"/>
  <c r="AO269" i="4" s="1"/>
  <c r="AK269" i="3"/>
  <c r="AK269" i="4" s="1"/>
  <c r="AG269" i="3"/>
  <c r="AG269" i="4" s="1"/>
  <c r="AC269" i="3"/>
  <c r="AC269" i="4" s="1"/>
  <c r="Y269" i="3"/>
  <c r="Y269" i="4" s="1"/>
  <c r="U269" i="3"/>
  <c r="U269" i="4" s="1"/>
  <c r="Q269" i="3"/>
  <c r="Q269" i="4" s="1"/>
  <c r="M269" i="3"/>
  <c r="M269" i="4" s="1"/>
  <c r="I269" i="3"/>
  <c r="I269" i="4" s="1"/>
  <c r="CF269" i="3"/>
  <c r="CF269" i="4" s="1"/>
  <c r="CB269" i="3"/>
  <c r="CB269" i="4" s="1"/>
  <c r="BX269" i="3"/>
  <c r="BX269" i="4" s="1"/>
  <c r="BT269" i="3"/>
  <c r="BT269" i="4" s="1"/>
  <c r="BP269" i="3"/>
  <c r="BP269" i="4" s="1"/>
  <c r="BL269" i="3"/>
  <c r="BL269" i="4" s="1"/>
  <c r="BH269" i="3"/>
  <c r="BH269" i="4" s="1"/>
  <c r="BD269" i="3"/>
  <c r="BD269" i="4" s="1"/>
  <c r="AZ269" i="3"/>
  <c r="AZ269" i="4" s="1"/>
  <c r="AV269" i="3"/>
  <c r="AV269" i="4" s="1"/>
  <c r="AR269" i="3"/>
  <c r="AR269" i="4" s="1"/>
  <c r="AN269" i="3"/>
  <c r="AN269" i="4" s="1"/>
  <c r="AJ269" i="3"/>
  <c r="AJ269" i="4" s="1"/>
  <c r="AF269" i="3"/>
  <c r="AF269" i="4" s="1"/>
  <c r="AB269" i="3"/>
  <c r="AB269" i="4" s="1"/>
  <c r="X269" i="3"/>
  <c r="X269" i="4" s="1"/>
  <c r="T269" i="3"/>
  <c r="T269" i="4" s="1"/>
  <c r="P269" i="3"/>
  <c r="P269" i="4" s="1"/>
  <c r="L269" i="3"/>
  <c r="L269" i="4" s="1"/>
  <c r="H269" i="3"/>
  <c r="H269" i="4" s="1"/>
  <c r="CE269" i="3"/>
  <c r="CE269" i="4" s="1"/>
  <c r="CA269" i="3"/>
  <c r="CA269" i="4" s="1"/>
  <c r="BW269" i="3"/>
  <c r="BW269" i="4" s="1"/>
  <c r="BS269" i="3"/>
  <c r="BS269" i="4" s="1"/>
  <c r="BO269" i="3"/>
  <c r="BO269" i="4" s="1"/>
  <c r="BK269" i="3"/>
  <c r="BK269" i="4" s="1"/>
  <c r="BG269" i="3"/>
  <c r="BG269" i="4" s="1"/>
  <c r="BC269" i="3"/>
  <c r="BC269" i="4" s="1"/>
  <c r="AY269" i="3"/>
  <c r="AY269" i="4" s="1"/>
  <c r="AU269" i="3"/>
  <c r="AU269" i="4" s="1"/>
  <c r="AQ269" i="3"/>
  <c r="AQ269" i="4" s="1"/>
  <c r="AM269" i="3"/>
  <c r="AM269" i="4" s="1"/>
  <c r="AI269" i="3"/>
  <c r="AI269" i="4" s="1"/>
  <c r="AE269" i="3"/>
  <c r="AE269" i="4" s="1"/>
  <c r="AA269" i="3"/>
  <c r="AA269" i="4" s="1"/>
  <c r="W269" i="3"/>
  <c r="W269" i="4" s="1"/>
  <c r="S269" i="3"/>
  <c r="S269" i="4" s="1"/>
  <c r="O269" i="3"/>
  <c r="O269" i="4" s="1"/>
  <c r="K269" i="3"/>
  <c r="K269" i="4" s="1"/>
  <c r="G269" i="3"/>
  <c r="G269" i="4" s="1"/>
  <c r="CH269" i="3"/>
  <c r="CH269" i="4" s="1"/>
  <c r="CD269" i="3"/>
  <c r="CD269" i="4" s="1"/>
  <c r="BZ269" i="3"/>
  <c r="BZ269" i="4" s="1"/>
  <c r="BV269" i="3"/>
  <c r="BV269" i="4" s="1"/>
  <c r="BR269" i="3"/>
  <c r="BR269" i="4" s="1"/>
  <c r="BN269" i="3"/>
  <c r="BN269" i="4" s="1"/>
  <c r="BJ269" i="3"/>
  <c r="BJ269" i="4" s="1"/>
  <c r="BF269" i="3"/>
  <c r="BF269" i="4" s="1"/>
  <c r="BB269" i="3"/>
  <c r="BB269" i="4" s="1"/>
  <c r="AX269" i="3"/>
  <c r="AX269" i="4" s="1"/>
  <c r="AT269" i="3"/>
  <c r="AT269" i="4" s="1"/>
  <c r="AP269" i="3"/>
  <c r="AP269" i="4" s="1"/>
  <c r="AL269" i="3"/>
  <c r="AL269" i="4" s="1"/>
  <c r="AH269" i="3"/>
  <c r="AH269" i="4" s="1"/>
  <c r="AD269" i="3"/>
  <c r="AD269" i="4" s="1"/>
  <c r="Z269" i="3"/>
  <c r="Z269" i="4" s="1"/>
  <c r="V269" i="3"/>
  <c r="V269" i="4" s="1"/>
  <c r="R269" i="3"/>
  <c r="R269" i="4" s="1"/>
  <c r="N269" i="3"/>
  <c r="N269" i="4" s="1"/>
  <c r="J269" i="3"/>
  <c r="J269" i="4" s="1"/>
  <c r="CG242" i="3"/>
  <c r="CG242" i="4" s="1"/>
  <c r="CC242" i="3"/>
  <c r="CC242" i="4" s="1"/>
  <c r="BY242" i="3"/>
  <c r="BY242" i="4" s="1"/>
  <c r="BU242" i="3"/>
  <c r="BU242" i="4" s="1"/>
  <c r="BQ242" i="3"/>
  <c r="BQ242" i="4" s="1"/>
  <c r="BM242" i="3"/>
  <c r="BM242" i="4" s="1"/>
  <c r="BI242" i="3"/>
  <c r="BI242" i="4" s="1"/>
  <c r="BE242" i="3"/>
  <c r="BE242" i="4" s="1"/>
  <c r="BA242" i="3"/>
  <c r="BA242" i="4" s="1"/>
  <c r="AW242" i="3"/>
  <c r="AW242" i="4" s="1"/>
  <c r="AS242" i="3"/>
  <c r="AS242" i="4" s="1"/>
  <c r="AO242" i="3"/>
  <c r="AO242" i="4" s="1"/>
  <c r="AK242" i="3"/>
  <c r="AK242" i="4" s="1"/>
  <c r="AG242" i="3"/>
  <c r="AG242" i="4" s="1"/>
  <c r="AC242" i="3"/>
  <c r="AC242" i="4" s="1"/>
  <c r="Y242" i="3"/>
  <c r="Y242" i="4" s="1"/>
  <c r="U242" i="3"/>
  <c r="U242" i="4" s="1"/>
  <c r="Q242" i="3"/>
  <c r="Q242" i="4" s="1"/>
  <c r="M242" i="3"/>
  <c r="M242" i="4" s="1"/>
  <c r="I242" i="3"/>
  <c r="I242" i="4" s="1"/>
  <c r="CF242" i="3"/>
  <c r="CF242" i="4" s="1"/>
  <c r="CB242" i="3"/>
  <c r="CB242" i="4" s="1"/>
  <c r="BX242" i="3"/>
  <c r="BX242" i="4" s="1"/>
  <c r="BT242" i="3"/>
  <c r="BT242" i="4" s="1"/>
  <c r="BP242" i="3"/>
  <c r="BP242" i="4" s="1"/>
  <c r="BL242" i="3"/>
  <c r="BL242" i="4" s="1"/>
  <c r="BH242" i="3"/>
  <c r="BH242" i="4" s="1"/>
  <c r="BD242" i="3"/>
  <c r="BD242" i="4" s="1"/>
  <c r="AZ242" i="3"/>
  <c r="AZ242" i="4" s="1"/>
  <c r="AV242" i="3"/>
  <c r="AV242" i="4" s="1"/>
  <c r="AR242" i="3"/>
  <c r="AR242" i="4" s="1"/>
  <c r="AN242" i="3"/>
  <c r="AN242" i="4" s="1"/>
  <c r="AJ242" i="3"/>
  <c r="AJ242" i="4" s="1"/>
  <c r="AF242" i="3"/>
  <c r="AF242" i="4" s="1"/>
  <c r="AB242" i="3"/>
  <c r="AB242" i="4" s="1"/>
  <c r="X242" i="3"/>
  <c r="X242" i="4" s="1"/>
  <c r="T242" i="3"/>
  <c r="T242" i="4" s="1"/>
  <c r="P242" i="3"/>
  <c r="P242" i="4" s="1"/>
  <c r="L242" i="3"/>
  <c r="L242" i="4" s="1"/>
  <c r="H242" i="3"/>
  <c r="H242" i="4" s="1"/>
  <c r="CE242" i="3"/>
  <c r="CE242" i="4" s="1"/>
  <c r="CA242" i="3"/>
  <c r="CA242" i="4" s="1"/>
  <c r="BW242" i="3"/>
  <c r="BW242" i="4" s="1"/>
  <c r="BS242" i="3"/>
  <c r="BS242" i="4" s="1"/>
  <c r="BO242" i="3"/>
  <c r="BO242" i="4" s="1"/>
  <c r="BK242" i="3"/>
  <c r="BK242" i="4" s="1"/>
  <c r="BG242" i="3"/>
  <c r="BG242" i="4" s="1"/>
  <c r="BC242" i="3"/>
  <c r="BC242" i="4" s="1"/>
  <c r="AY242" i="3"/>
  <c r="AY242" i="4" s="1"/>
  <c r="AU242" i="3"/>
  <c r="AU242" i="4" s="1"/>
  <c r="AQ242" i="3"/>
  <c r="AQ242" i="4" s="1"/>
  <c r="AM242" i="3"/>
  <c r="AM242" i="4" s="1"/>
  <c r="AI242" i="3"/>
  <c r="AI242" i="4" s="1"/>
  <c r="AE242" i="3"/>
  <c r="AE242" i="4" s="1"/>
  <c r="AA242" i="3"/>
  <c r="AA242" i="4" s="1"/>
  <c r="W242" i="3"/>
  <c r="W242" i="4" s="1"/>
  <c r="S242" i="3"/>
  <c r="S242" i="4" s="1"/>
  <c r="O242" i="3"/>
  <c r="O242" i="4" s="1"/>
  <c r="K242" i="3"/>
  <c r="K242" i="4" s="1"/>
  <c r="G242" i="3"/>
  <c r="G242" i="4" s="1"/>
  <c r="CH242" i="3"/>
  <c r="CH242" i="4" s="1"/>
  <c r="CD242" i="3"/>
  <c r="CD242" i="4" s="1"/>
  <c r="BZ242" i="3"/>
  <c r="BZ242" i="4" s="1"/>
  <c r="BV242" i="3"/>
  <c r="BV242" i="4" s="1"/>
  <c r="BR242" i="3"/>
  <c r="BR242" i="4" s="1"/>
  <c r="BN242" i="3"/>
  <c r="BN242" i="4" s="1"/>
  <c r="BJ242" i="3"/>
  <c r="BJ242" i="4" s="1"/>
  <c r="BF242" i="3"/>
  <c r="BF242" i="4" s="1"/>
  <c r="BB242" i="3"/>
  <c r="BB242" i="4" s="1"/>
  <c r="AX242" i="3"/>
  <c r="AX242" i="4" s="1"/>
  <c r="AT242" i="3"/>
  <c r="AT242" i="4" s="1"/>
  <c r="AP242" i="3"/>
  <c r="AP242" i="4" s="1"/>
  <c r="AL242" i="3"/>
  <c r="AL242" i="4" s="1"/>
  <c r="AH242" i="3"/>
  <c r="AH242" i="4" s="1"/>
  <c r="AD242" i="3"/>
  <c r="AD242" i="4" s="1"/>
  <c r="Z242" i="3"/>
  <c r="Z242" i="4" s="1"/>
  <c r="V242" i="3"/>
  <c r="V242" i="4" s="1"/>
  <c r="R242" i="3"/>
  <c r="R242" i="4" s="1"/>
  <c r="N242" i="3"/>
  <c r="N242" i="4" s="1"/>
  <c r="J242" i="3"/>
  <c r="J242" i="4" s="1"/>
  <c r="F238" i="2"/>
  <c r="H236" i="2"/>
  <c r="I236" i="2" s="1"/>
  <c r="I260" i="2"/>
  <c r="F277" i="5"/>
  <c r="I246" i="2"/>
  <c r="F236" i="2"/>
  <c r="F263" i="5"/>
  <c r="J263" i="5" s="1"/>
  <c r="I282" i="2"/>
  <c r="E135" i="4"/>
  <c r="X293" i="1"/>
  <c r="F50" i="1" s="1"/>
  <c r="F51" i="1" s="1"/>
  <c r="E99" i="4"/>
  <c r="F45" i="1"/>
  <c r="F99" i="3"/>
  <c r="F42" i="1"/>
  <c r="F54" i="1" s="1"/>
  <c r="F191" i="5"/>
  <c r="J191" i="5" s="1"/>
  <c r="I286" i="2"/>
  <c r="E48" i="1"/>
  <c r="E57" i="1" s="1"/>
  <c r="E56" i="1"/>
  <c r="I250" i="2"/>
  <c r="I252" i="2"/>
  <c r="F192" i="2"/>
  <c r="E191" i="5"/>
  <c r="I191" i="5" s="1"/>
  <c r="F59" i="1"/>
  <c r="H44" i="2"/>
  <c r="E43" i="5"/>
  <c r="I43" i="5" s="1"/>
  <c r="F44" i="2"/>
  <c r="H48" i="2"/>
  <c r="E47" i="5"/>
  <c r="I47" i="5" s="1"/>
  <c r="F48" i="2"/>
  <c r="F56" i="1"/>
  <c r="F44" i="3"/>
  <c r="E44" i="4"/>
  <c r="E48" i="4"/>
  <c r="F48" i="3"/>
  <c r="E53" i="2"/>
  <c r="E294" i="2" s="1"/>
  <c r="F294" i="2" s="1"/>
  <c r="E43" i="1"/>
  <c r="E55" i="1" s="1"/>
  <c r="U293" i="1"/>
  <c r="E50" i="1" s="1"/>
  <c r="F261" i="5"/>
  <c r="I262" i="2"/>
  <c r="F237" i="5"/>
  <c r="I238" i="2"/>
  <c r="F189" i="5"/>
  <c r="I190" i="2"/>
  <c r="F157" i="5"/>
  <c r="I158" i="2"/>
  <c r="F125" i="5"/>
  <c r="I126" i="2"/>
  <c r="F93" i="5"/>
  <c r="I94" i="2"/>
  <c r="F61" i="5"/>
  <c r="I62" i="2"/>
  <c r="J290" i="5"/>
  <c r="J283" i="5"/>
  <c r="J259" i="5"/>
  <c r="J243" i="5"/>
  <c r="F203" i="5"/>
  <c r="I204" i="2"/>
  <c r="F171" i="5"/>
  <c r="I172" i="2"/>
  <c r="F139" i="5"/>
  <c r="I140" i="2"/>
  <c r="F107" i="5"/>
  <c r="I108" i="2"/>
  <c r="F75" i="5"/>
  <c r="I76" i="2"/>
  <c r="F27" i="5"/>
  <c r="I28" i="2"/>
  <c r="J272" i="5"/>
  <c r="J32" i="5"/>
  <c r="J8" i="5"/>
  <c r="CJ42" i="4"/>
  <c r="CI42" i="3"/>
  <c r="F289" i="5"/>
  <c r="I290" i="2"/>
  <c r="F265" i="5"/>
  <c r="I266" i="2"/>
  <c r="F41" i="5"/>
  <c r="I42" i="2"/>
  <c r="E4" i="5"/>
  <c r="H5" i="2"/>
  <c r="F5" i="2"/>
  <c r="J286" i="5"/>
  <c r="J254" i="5"/>
  <c r="J238" i="5"/>
  <c r="J222" i="5"/>
  <c r="J206" i="5"/>
  <c r="J228" i="5"/>
  <c r="J196" i="5"/>
  <c r="J164" i="5"/>
  <c r="J132" i="5"/>
  <c r="J100" i="5"/>
  <c r="J84" i="5"/>
  <c r="J68" i="5"/>
  <c r="CK43" i="4"/>
  <c r="F10" i="5"/>
  <c r="I11" i="2"/>
  <c r="F186" i="5"/>
  <c r="I187" i="2"/>
  <c r="F122" i="5"/>
  <c r="I123" i="2"/>
  <c r="F58" i="5"/>
  <c r="I59" i="2"/>
  <c r="J247" i="5"/>
  <c r="F140" i="5"/>
  <c r="I141" i="2"/>
  <c r="F174" i="5"/>
  <c r="I175" i="2"/>
  <c r="F110" i="5"/>
  <c r="I111" i="2"/>
  <c r="F62" i="5"/>
  <c r="I63" i="2"/>
  <c r="J28" i="5"/>
  <c r="J278" i="5"/>
  <c r="J255" i="5"/>
  <c r="F26" i="5"/>
  <c r="I27" i="2"/>
  <c r="F21" i="5"/>
  <c r="I22" i="2"/>
  <c r="F194" i="5"/>
  <c r="I195" i="2"/>
  <c r="F130" i="5"/>
  <c r="I131" i="2"/>
  <c r="E114" i="5"/>
  <c r="I114" i="5" s="1"/>
  <c r="F115" i="2"/>
  <c r="H115" i="2"/>
  <c r="F82" i="5"/>
  <c r="I83" i="2"/>
  <c r="F156" i="5"/>
  <c r="I157" i="2"/>
  <c r="J193" i="5"/>
  <c r="J177" i="5"/>
  <c r="J161" i="5"/>
  <c r="J145" i="5"/>
  <c r="J129" i="5"/>
  <c r="J113" i="5"/>
  <c r="J97" i="5"/>
  <c r="J81" i="5"/>
  <c r="J65" i="5"/>
  <c r="J284" i="5"/>
  <c r="J270" i="5"/>
  <c r="J49" i="5"/>
  <c r="F96" i="5"/>
  <c r="I97" i="2"/>
  <c r="F198" i="5"/>
  <c r="I199" i="2"/>
  <c r="F86" i="5"/>
  <c r="I87" i="2"/>
  <c r="F233" i="5"/>
  <c r="I234" i="2"/>
  <c r="F35" i="5"/>
  <c r="I36" i="2"/>
  <c r="J277" i="5"/>
  <c r="F253" i="5"/>
  <c r="I254" i="2"/>
  <c r="F221" i="5"/>
  <c r="I222" i="2"/>
  <c r="F181" i="5"/>
  <c r="I182" i="2"/>
  <c r="F149" i="5"/>
  <c r="I150" i="2"/>
  <c r="F117" i="5"/>
  <c r="I118" i="2"/>
  <c r="F85" i="5"/>
  <c r="I86" i="2"/>
  <c r="F53" i="5"/>
  <c r="I54" i="2"/>
  <c r="F205" i="5"/>
  <c r="I206" i="2"/>
  <c r="F173" i="5"/>
  <c r="I174" i="2"/>
  <c r="F141" i="5"/>
  <c r="I142" i="2"/>
  <c r="F109" i="5"/>
  <c r="I110" i="2"/>
  <c r="F77" i="5"/>
  <c r="I78" i="2"/>
  <c r="F45" i="5"/>
  <c r="I46" i="2"/>
  <c r="F282" i="5"/>
  <c r="I283" i="2"/>
  <c r="J266" i="5"/>
  <c r="J242" i="5"/>
  <c r="J218" i="5"/>
  <c r="J34" i="5"/>
  <c r="CJ47" i="4"/>
  <c r="CI47" i="3"/>
  <c r="CJ52" i="4"/>
  <c r="F275" i="5"/>
  <c r="I276" i="2"/>
  <c r="F235" i="5"/>
  <c r="F195" i="5"/>
  <c r="I196" i="2"/>
  <c r="F163" i="5"/>
  <c r="I164" i="2"/>
  <c r="F131" i="5"/>
  <c r="I132" i="2"/>
  <c r="F99" i="5"/>
  <c r="I100" i="2"/>
  <c r="F67" i="5"/>
  <c r="I68" i="2"/>
  <c r="F288" i="5"/>
  <c r="I289" i="2"/>
  <c r="J240" i="5"/>
  <c r="J176" i="5"/>
  <c r="J144" i="5"/>
  <c r="J112" i="5"/>
  <c r="J72" i="5"/>
  <c r="J56" i="5"/>
  <c r="F7" i="5"/>
  <c r="I8" i="2"/>
  <c r="F257" i="5"/>
  <c r="I258" i="2"/>
  <c r="F5" i="5"/>
  <c r="I6" i="2"/>
  <c r="F46" i="5"/>
  <c r="I47" i="2"/>
  <c r="J22" i="5"/>
  <c r="CJ249" i="4"/>
  <c r="CI249" i="3"/>
  <c r="CJ51" i="4"/>
  <c r="CI51" i="3"/>
  <c r="J279" i="5"/>
  <c r="J252" i="5"/>
  <c r="F30" i="5"/>
  <c r="I31" i="2"/>
  <c r="F37" i="5"/>
  <c r="I38" i="2"/>
  <c r="F202" i="5"/>
  <c r="I203" i="2"/>
  <c r="F138" i="5"/>
  <c r="I139" i="2"/>
  <c r="F74" i="5"/>
  <c r="I75" i="2"/>
  <c r="F168" i="5"/>
  <c r="I169" i="2"/>
  <c r="F190" i="5"/>
  <c r="I191" i="2"/>
  <c r="F126" i="5"/>
  <c r="I127" i="2"/>
  <c r="F20" i="5"/>
  <c r="I21" i="2"/>
  <c r="F19" i="5"/>
  <c r="I20" i="2"/>
  <c r="F14" i="5"/>
  <c r="I15" i="2"/>
  <c r="F239" i="5"/>
  <c r="I240" i="2"/>
  <c r="J231" i="5"/>
  <c r="F226" i="5"/>
  <c r="I227" i="2"/>
  <c r="F146" i="5"/>
  <c r="I147" i="2"/>
  <c r="F98" i="5"/>
  <c r="I99" i="2"/>
  <c r="F188" i="5"/>
  <c r="I189" i="2"/>
  <c r="F216" i="5"/>
  <c r="I217" i="2"/>
  <c r="E184" i="5"/>
  <c r="I184" i="5" s="1"/>
  <c r="F185" i="2"/>
  <c r="H185" i="2"/>
  <c r="F120" i="5"/>
  <c r="I121" i="2"/>
  <c r="F6" i="5"/>
  <c r="I7" i="2"/>
  <c r="J33" i="5"/>
  <c r="F102" i="5"/>
  <c r="I103" i="2"/>
  <c r="F36" i="5"/>
  <c r="I37" i="2"/>
  <c r="F23" i="5"/>
  <c r="I24" i="2"/>
  <c r="J44" i="5"/>
  <c r="J269" i="5"/>
  <c r="J245" i="5"/>
  <c r="F165" i="5"/>
  <c r="I166" i="2"/>
  <c r="F69" i="5"/>
  <c r="I70" i="2"/>
  <c r="CI45" i="3"/>
  <c r="F258" i="5"/>
  <c r="I259" i="2"/>
  <c r="F50" i="5"/>
  <c r="I51" i="2"/>
  <c r="E53" i="4"/>
  <c r="F53" i="3"/>
  <c r="F43" i="1"/>
  <c r="F55" i="1" s="1"/>
  <c r="F291" i="5"/>
  <c r="I292" i="2"/>
  <c r="F267" i="5"/>
  <c r="I268" i="2"/>
  <c r="J251" i="5"/>
  <c r="F219" i="5"/>
  <c r="I220" i="2"/>
  <c r="F187" i="5"/>
  <c r="I188" i="2"/>
  <c r="F155" i="5"/>
  <c r="I156" i="2"/>
  <c r="F123" i="5"/>
  <c r="I124" i="2"/>
  <c r="F91" i="5"/>
  <c r="I92" i="2"/>
  <c r="F59" i="5"/>
  <c r="I60" i="2"/>
  <c r="F280" i="5"/>
  <c r="I281" i="2"/>
  <c r="J256" i="5"/>
  <c r="F48" i="5"/>
  <c r="I49" i="2"/>
  <c r="J16" i="5"/>
  <c r="CK42" i="4"/>
  <c r="F11" i="5"/>
  <c r="I12" i="2"/>
  <c r="E40" i="5"/>
  <c r="I40" i="5" s="1"/>
  <c r="F41" i="2"/>
  <c r="H41" i="2"/>
  <c r="J281" i="5"/>
  <c r="F9" i="5"/>
  <c r="I10" i="2"/>
  <c r="J262" i="5"/>
  <c r="J246" i="5"/>
  <c r="J230" i="5"/>
  <c r="J214" i="5"/>
  <c r="F244" i="5"/>
  <c r="I245" i="2"/>
  <c r="J204" i="5"/>
  <c r="J180" i="5"/>
  <c r="J148" i="5"/>
  <c r="J116" i="5"/>
  <c r="J92" i="5"/>
  <c r="J76" i="5"/>
  <c r="J60" i="5"/>
  <c r="CJ43" i="4"/>
  <c r="CI43" i="3"/>
  <c r="F223" i="5"/>
  <c r="I224" i="2"/>
  <c r="J175" i="5"/>
  <c r="J159" i="5"/>
  <c r="J143" i="5"/>
  <c r="J127" i="5"/>
  <c r="J111" i="5"/>
  <c r="J95" i="5"/>
  <c r="J79" i="5"/>
  <c r="J63" i="5"/>
  <c r="F25" i="5"/>
  <c r="I26" i="2"/>
  <c r="F154" i="5"/>
  <c r="I155" i="2"/>
  <c r="F90" i="5"/>
  <c r="I91" i="2"/>
  <c r="F136" i="5"/>
  <c r="I137" i="2"/>
  <c r="J260" i="5"/>
  <c r="F209" i="5"/>
  <c r="I210" i="2"/>
  <c r="J201" i="5"/>
  <c r="J185" i="5"/>
  <c r="J169" i="5"/>
  <c r="J153" i="5"/>
  <c r="J137" i="5"/>
  <c r="J121" i="5"/>
  <c r="J105" i="5"/>
  <c r="J89" i="5"/>
  <c r="J73" i="5"/>
  <c r="J57" i="5"/>
  <c r="J264" i="5"/>
  <c r="F200" i="5"/>
  <c r="I201" i="2"/>
  <c r="F88" i="5"/>
  <c r="I89" i="2"/>
  <c r="E220" i="5"/>
  <c r="I220" i="5" s="1"/>
  <c r="F221" i="2"/>
  <c r="H221" i="2"/>
  <c r="F210" i="5"/>
  <c r="I211" i="2"/>
  <c r="F142" i="5"/>
  <c r="I143" i="2"/>
  <c r="F224" i="5"/>
  <c r="I225" i="2"/>
  <c r="F39" i="5"/>
  <c r="I40" i="2"/>
  <c r="J287" i="5"/>
  <c r="J271" i="5"/>
  <c r="F57" i="1"/>
  <c r="F227" i="5"/>
  <c r="I228" i="2"/>
  <c r="F162" i="5"/>
  <c r="I163" i="2"/>
  <c r="F236" i="5"/>
  <c r="I237" i="2"/>
  <c r="F213" i="5"/>
  <c r="I214" i="2"/>
  <c r="J31" i="5"/>
  <c r="J276" i="5"/>
  <c r="J241" i="5"/>
  <c r="F152" i="5"/>
  <c r="I153" i="2"/>
  <c r="F166" i="5"/>
  <c r="I167" i="2"/>
  <c r="E150" i="5"/>
  <c r="I150" i="5" s="1"/>
  <c r="F151" i="2"/>
  <c r="H151" i="2"/>
  <c r="F118" i="5"/>
  <c r="I119" i="2"/>
  <c r="F54" i="5"/>
  <c r="I55" i="2"/>
  <c r="F24" i="5"/>
  <c r="I25" i="2"/>
  <c r="J12" i="5"/>
  <c r="J285" i="5"/>
  <c r="F197" i="5"/>
  <c r="I198" i="2"/>
  <c r="F133" i="5"/>
  <c r="I134" i="2"/>
  <c r="F101" i="5"/>
  <c r="I102" i="2"/>
  <c r="F29" i="5"/>
  <c r="I30" i="2"/>
  <c r="J274" i="5"/>
  <c r="F250" i="5"/>
  <c r="I251" i="2"/>
  <c r="J234" i="5"/>
  <c r="F42" i="5"/>
  <c r="I43" i="2"/>
  <c r="J18" i="5"/>
  <c r="CK47" i="4"/>
  <c r="F211" i="5"/>
  <c r="I212" i="2"/>
  <c r="F179" i="5"/>
  <c r="I180" i="2"/>
  <c r="F147" i="5"/>
  <c r="I148" i="2"/>
  <c r="F115" i="5"/>
  <c r="I116" i="2"/>
  <c r="F83" i="5"/>
  <c r="I84" i="2"/>
  <c r="F51" i="5"/>
  <c r="I52" i="2"/>
  <c r="F248" i="5"/>
  <c r="I249" i="2"/>
  <c r="J192" i="5"/>
  <c r="J160" i="5"/>
  <c r="J128" i="5"/>
  <c r="J104" i="5"/>
  <c r="J64" i="5"/>
  <c r="F15" i="5"/>
  <c r="I16" i="2"/>
  <c r="F273" i="5"/>
  <c r="I274" i="2"/>
  <c r="J249" i="5"/>
  <c r="F13" i="5"/>
  <c r="I14" i="2"/>
  <c r="J38" i="5"/>
  <c r="CK249" i="4"/>
  <c r="CK51" i="4"/>
  <c r="F170" i="5"/>
  <c r="I171" i="2"/>
  <c r="F106" i="5"/>
  <c r="I107" i="2"/>
  <c r="F172" i="5"/>
  <c r="I173" i="2"/>
  <c r="F217" i="5"/>
  <c r="I218" i="2"/>
  <c r="F232" i="5"/>
  <c r="I233" i="2"/>
  <c r="F108" i="5"/>
  <c r="I109" i="2"/>
  <c r="F215" i="5"/>
  <c r="I216" i="2"/>
  <c r="J17" i="5"/>
  <c r="F158" i="5"/>
  <c r="I159" i="2"/>
  <c r="F94" i="5"/>
  <c r="I95" i="2"/>
  <c r="E78" i="5"/>
  <c r="I78" i="5" s="1"/>
  <c r="F79" i="2"/>
  <c r="H79" i="2"/>
  <c r="F229" i="5"/>
  <c r="I230" i="2"/>
  <c r="F207" i="5"/>
  <c r="I208" i="2"/>
  <c r="J199" i="5"/>
  <c r="J183" i="5"/>
  <c r="J167" i="5"/>
  <c r="J151" i="5"/>
  <c r="J135" i="5"/>
  <c r="J119" i="5"/>
  <c r="J103" i="5"/>
  <c r="J87" i="5"/>
  <c r="J71" i="5"/>
  <c r="J55" i="5"/>
  <c r="F178" i="5"/>
  <c r="I179" i="2"/>
  <c r="F66" i="5"/>
  <c r="I67" i="2"/>
  <c r="F124" i="5"/>
  <c r="I125" i="2"/>
  <c r="F80" i="5"/>
  <c r="I81" i="2"/>
  <c r="F208" i="5"/>
  <c r="I209" i="2"/>
  <c r="F182" i="5"/>
  <c r="I183" i="2"/>
  <c r="F134" i="5"/>
  <c r="I135" i="2"/>
  <c r="F70" i="5"/>
  <c r="I71" i="2"/>
  <c r="F212" i="5"/>
  <c r="I213" i="2"/>
  <c r="J268" i="5"/>
  <c r="F225" i="5"/>
  <c r="I226" i="2"/>
  <c r="CK41" i="4" l="1"/>
  <c r="CJ50" i="4"/>
  <c r="CI41" i="3"/>
  <c r="CI52" i="3"/>
  <c r="CJ242" i="4"/>
  <c r="CK45" i="4"/>
  <c r="CK52" i="4"/>
  <c r="CJ41" i="4"/>
  <c r="CI50" i="3"/>
  <c r="CF53" i="3"/>
  <c r="CF53" i="4" s="1"/>
  <c r="CB53" i="3"/>
  <c r="CB53" i="4" s="1"/>
  <c r="BX53" i="3"/>
  <c r="BX53" i="4" s="1"/>
  <c r="BT53" i="3"/>
  <c r="BT53" i="4" s="1"/>
  <c r="BP53" i="3"/>
  <c r="BP53" i="4" s="1"/>
  <c r="BL53" i="3"/>
  <c r="BL53" i="4" s="1"/>
  <c r="BH53" i="3"/>
  <c r="BH53" i="4" s="1"/>
  <c r="BD53" i="3"/>
  <c r="BD53" i="4" s="1"/>
  <c r="AZ53" i="3"/>
  <c r="AZ53" i="4" s="1"/>
  <c r="AV53" i="3"/>
  <c r="AV53" i="4" s="1"/>
  <c r="AR53" i="3"/>
  <c r="AR53" i="4" s="1"/>
  <c r="AN53" i="3"/>
  <c r="AN53" i="4" s="1"/>
  <c r="AJ53" i="3"/>
  <c r="AJ53" i="4" s="1"/>
  <c r="AF53" i="3"/>
  <c r="AF53" i="4" s="1"/>
  <c r="AB53" i="3"/>
  <c r="AB53" i="4" s="1"/>
  <c r="X53" i="3"/>
  <c r="X53" i="4" s="1"/>
  <c r="T53" i="3"/>
  <c r="T53" i="4" s="1"/>
  <c r="P53" i="3"/>
  <c r="P53" i="4" s="1"/>
  <c r="L53" i="3"/>
  <c r="L53" i="4" s="1"/>
  <c r="H53" i="3"/>
  <c r="H53" i="4" s="1"/>
  <c r="CE53" i="3"/>
  <c r="CE53" i="4" s="1"/>
  <c r="CA53" i="3"/>
  <c r="CA53" i="4" s="1"/>
  <c r="BW53" i="3"/>
  <c r="BW53" i="4" s="1"/>
  <c r="BS53" i="3"/>
  <c r="BS53" i="4" s="1"/>
  <c r="BO53" i="3"/>
  <c r="BO53" i="4" s="1"/>
  <c r="BK53" i="3"/>
  <c r="BK53" i="4" s="1"/>
  <c r="BG53" i="3"/>
  <c r="BG53" i="4" s="1"/>
  <c r="BC53" i="3"/>
  <c r="BC53" i="4" s="1"/>
  <c r="AY53" i="3"/>
  <c r="AY53" i="4" s="1"/>
  <c r="AU53" i="3"/>
  <c r="AU53" i="4" s="1"/>
  <c r="AQ53" i="3"/>
  <c r="AQ53" i="4" s="1"/>
  <c r="AM53" i="3"/>
  <c r="AM53" i="4" s="1"/>
  <c r="AI53" i="3"/>
  <c r="AI53" i="4" s="1"/>
  <c r="AE53" i="3"/>
  <c r="AE53" i="4" s="1"/>
  <c r="AA53" i="3"/>
  <c r="AA53" i="4" s="1"/>
  <c r="W53" i="3"/>
  <c r="W53" i="4" s="1"/>
  <c r="S53" i="3"/>
  <c r="S53" i="4" s="1"/>
  <c r="O53" i="3"/>
  <c r="O53" i="4" s="1"/>
  <c r="K53" i="3"/>
  <c r="K53" i="4" s="1"/>
  <c r="G53" i="3"/>
  <c r="G53" i="4" s="1"/>
  <c r="CH53" i="3"/>
  <c r="CH53" i="4" s="1"/>
  <c r="CD53" i="3"/>
  <c r="CD53" i="4" s="1"/>
  <c r="BZ53" i="3"/>
  <c r="BZ53" i="4" s="1"/>
  <c r="BV53" i="3"/>
  <c r="BV53" i="4" s="1"/>
  <c r="BR53" i="3"/>
  <c r="BR53" i="4" s="1"/>
  <c r="BN53" i="3"/>
  <c r="BN53" i="4" s="1"/>
  <c r="BJ53" i="3"/>
  <c r="BJ53" i="4" s="1"/>
  <c r="BF53" i="3"/>
  <c r="BF53" i="4" s="1"/>
  <c r="BB53" i="3"/>
  <c r="BB53" i="4" s="1"/>
  <c r="AX53" i="3"/>
  <c r="AX53" i="4" s="1"/>
  <c r="AT53" i="3"/>
  <c r="AT53" i="4" s="1"/>
  <c r="AP53" i="3"/>
  <c r="AP53" i="4" s="1"/>
  <c r="AL53" i="3"/>
  <c r="AL53" i="4" s="1"/>
  <c r="AH53" i="3"/>
  <c r="AH53" i="4" s="1"/>
  <c r="AD53" i="3"/>
  <c r="AD53" i="4" s="1"/>
  <c r="Z53" i="3"/>
  <c r="Z53" i="4" s="1"/>
  <c r="V53" i="3"/>
  <c r="V53" i="4" s="1"/>
  <c r="R53" i="3"/>
  <c r="R53" i="4" s="1"/>
  <c r="N53" i="3"/>
  <c r="N53" i="4" s="1"/>
  <c r="J53" i="3"/>
  <c r="J53" i="4" s="1"/>
  <c r="CG53" i="3"/>
  <c r="CG53" i="4" s="1"/>
  <c r="CC53" i="3"/>
  <c r="CC53" i="4" s="1"/>
  <c r="BY53" i="3"/>
  <c r="BY53" i="4" s="1"/>
  <c r="BU53" i="3"/>
  <c r="BU53" i="4" s="1"/>
  <c r="BQ53" i="3"/>
  <c r="BQ53" i="4" s="1"/>
  <c r="BM53" i="3"/>
  <c r="BM53" i="4" s="1"/>
  <c r="BI53" i="3"/>
  <c r="BI53" i="4" s="1"/>
  <c r="BE53" i="3"/>
  <c r="BE53" i="4" s="1"/>
  <c r="BA53" i="3"/>
  <c r="BA53" i="4" s="1"/>
  <c r="AW53" i="3"/>
  <c r="AW53" i="4" s="1"/>
  <c r="AS53" i="3"/>
  <c r="AS53" i="4" s="1"/>
  <c r="AO53" i="3"/>
  <c r="AO53" i="4" s="1"/>
  <c r="AK53" i="3"/>
  <c r="AK53" i="4" s="1"/>
  <c r="AG53" i="3"/>
  <c r="AG53" i="4" s="1"/>
  <c r="AC53" i="3"/>
  <c r="AC53" i="4" s="1"/>
  <c r="Y53" i="3"/>
  <c r="Y53" i="4" s="1"/>
  <c r="U53" i="3"/>
  <c r="U53" i="4" s="1"/>
  <c r="Q53" i="3"/>
  <c r="Q53" i="4" s="1"/>
  <c r="M53" i="3"/>
  <c r="M53" i="4" s="1"/>
  <c r="I53" i="3"/>
  <c r="I53" i="4" s="1"/>
  <c r="CF44" i="3"/>
  <c r="CF44" i="4" s="1"/>
  <c r="CB44" i="3"/>
  <c r="CB44" i="4" s="1"/>
  <c r="BX44" i="3"/>
  <c r="BX44" i="4" s="1"/>
  <c r="BT44" i="3"/>
  <c r="BT44" i="4" s="1"/>
  <c r="BP44" i="3"/>
  <c r="BP44" i="4" s="1"/>
  <c r="BL44" i="3"/>
  <c r="BL44" i="4" s="1"/>
  <c r="BH44" i="3"/>
  <c r="BH44" i="4" s="1"/>
  <c r="BD44" i="3"/>
  <c r="BD44" i="4" s="1"/>
  <c r="AZ44" i="3"/>
  <c r="AZ44" i="4" s="1"/>
  <c r="AV44" i="3"/>
  <c r="AV44" i="4" s="1"/>
  <c r="AR44" i="3"/>
  <c r="AR44" i="4" s="1"/>
  <c r="AN44" i="3"/>
  <c r="AN44" i="4" s="1"/>
  <c r="AJ44" i="3"/>
  <c r="AJ44" i="4" s="1"/>
  <c r="AF44" i="3"/>
  <c r="AF44" i="4" s="1"/>
  <c r="AB44" i="3"/>
  <c r="AB44" i="4" s="1"/>
  <c r="X44" i="3"/>
  <c r="X44" i="4" s="1"/>
  <c r="T44" i="3"/>
  <c r="T44" i="4" s="1"/>
  <c r="P44" i="3"/>
  <c r="P44" i="4" s="1"/>
  <c r="L44" i="3"/>
  <c r="L44" i="4" s="1"/>
  <c r="H44" i="3"/>
  <c r="H44" i="4" s="1"/>
  <c r="CE44" i="3"/>
  <c r="CE44" i="4" s="1"/>
  <c r="CA44" i="3"/>
  <c r="CA44" i="4" s="1"/>
  <c r="BW44" i="3"/>
  <c r="BW44" i="4" s="1"/>
  <c r="BS44" i="3"/>
  <c r="BS44" i="4" s="1"/>
  <c r="BO44" i="3"/>
  <c r="BO44" i="4" s="1"/>
  <c r="BK44" i="3"/>
  <c r="BK44" i="4" s="1"/>
  <c r="BG44" i="3"/>
  <c r="BG44" i="4" s="1"/>
  <c r="BC44" i="3"/>
  <c r="BC44" i="4" s="1"/>
  <c r="AY44" i="3"/>
  <c r="AY44" i="4" s="1"/>
  <c r="AU44" i="3"/>
  <c r="AU44" i="4" s="1"/>
  <c r="AQ44" i="3"/>
  <c r="AQ44" i="4" s="1"/>
  <c r="AM44" i="3"/>
  <c r="AM44" i="4" s="1"/>
  <c r="AI44" i="3"/>
  <c r="AI44" i="4" s="1"/>
  <c r="AE44" i="3"/>
  <c r="AE44" i="4" s="1"/>
  <c r="AA44" i="3"/>
  <c r="AA44" i="4" s="1"/>
  <c r="W44" i="3"/>
  <c r="W44" i="4" s="1"/>
  <c r="S44" i="3"/>
  <c r="S44" i="4" s="1"/>
  <c r="O44" i="3"/>
  <c r="O44" i="4" s="1"/>
  <c r="K44" i="3"/>
  <c r="K44" i="4" s="1"/>
  <c r="G44" i="3"/>
  <c r="G44" i="4" s="1"/>
  <c r="CH44" i="3"/>
  <c r="CH44" i="4" s="1"/>
  <c r="CD44" i="3"/>
  <c r="CD44" i="4" s="1"/>
  <c r="BZ44" i="3"/>
  <c r="BZ44" i="4" s="1"/>
  <c r="BV44" i="3"/>
  <c r="BV44" i="4" s="1"/>
  <c r="BR44" i="3"/>
  <c r="BR44" i="4" s="1"/>
  <c r="BN44" i="3"/>
  <c r="BN44" i="4" s="1"/>
  <c r="BJ44" i="3"/>
  <c r="BJ44" i="4" s="1"/>
  <c r="BF44" i="3"/>
  <c r="BF44" i="4" s="1"/>
  <c r="BB44" i="3"/>
  <c r="BB44" i="4" s="1"/>
  <c r="AX44" i="3"/>
  <c r="AX44" i="4" s="1"/>
  <c r="AT44" i="3"/>
  <c r="AT44" i="4" s="1"/>
  <c r="AP44" i="3"/>
  <c r="AP44" i="4" s="1"/>
  <c r="AL44" i="3"/>
  <c r="AL44" i="4" s="1"/>
  <c r="AH44" i="3"/>
  <c r="AH44" i="4" s="1"/>
  <c r="AD44" i="3"/>
  <c r="AD44" i="4" s="1"/>
  <c r="Z44" i="3"/>
  <c r="Z44" i="4" s="1"/>
  <c r="V44" i="3"/>
  <c r="V44" i="4" s="1"/>
  <c r="R44" i="3"/>
  <c r="R44" i="4" s="1"/>
  <c r="N44" i="3"/>
  <c r="N44" i="4" s="1"/>
  <c r="J44" i="3"/>
  <c r="J44" i="4" s="1"/>
  <c r="CG44" i="3"/>
  <c r="CG44" i="4" s="1"/>
  <c r="CC44" i="3"/>
  <c r="CC44" i="4" s="1"/>
  <c r="BY44" i="3"/>
  <c r="BY44" i="4" s="1"/>
  <c r="BU44" i="3"/>
  <c r="BU44" i="4" s="1"/>
  <c r="BQ44" i="3"/>
  <c r="BQ44" i="4" s="1"/>
  <c r="BM44" i="3"/>
  <c r="BM44" i="4" s="1"/>
  <c r="BI44" i="3"/>
  <c r="BI44" i="4" s="1"/>
  <c r="BE44" i="3"/>
  <c r="BE44" i="4" s="1"/>
  <c r="BA44" i="3"/>
  <c r="BA44" i="4" s="1"/>
  <c r="AW44" i="3"/>
  <c r="AW44" i="4" s="1"/>
  <c r="AS44" i="3"/>
  <c r="AS44" i="4" s="1"/>
  <c r="AO44" i="3"/>
  <c r="AO44" i="4" s="1"/>
  <c r="AK44" i="3"/>
  <c r="AK44" i="4" s="1"/>
  <c r="AG44" i="3"/>
  <c r="AG44" i="4" s="1"/>
  <c r="AC44" i="3"/>
  <c r="AC44" i="4" s="1"/>
  <c r="Y44" i="3"/>
  <c r="Y44" i="4" s="1"/>
  <c r="U44" i="3"/>
  <c r="U44" i="4" s="1"/>
  <c r="Q44" i="3"/>
  <c r="Q44" i="4" s="1"/>
  <c r="M44" i="3"/>
  <c r="M44" i="4" s="1"/>
  <c r="I44" i="3"/>
  <c r="I44" i="4" s="1"/>
  <c r="CE99" i="3"/>
  <c r="CE99" i="4" s="1"/>
  <c r="CA99" i="3"/>
  <c r="CA99" i="4" s="1"/>
  <c r="BW99" i="3"/>
  <c r="BW99" i="4" s="1"/>
  <c r="BS99" i="3"/>
  <c r="BS99" i="4" s="1"/>
  <c r="BO99" i="3"/>
  <c r="BO99" i="4" s="1"/>
  <c r="BK99" i="3"/>
  <c r="BK99" i="4" s="1"/>
  <c r="BG99" i="3"/>
  <c r="BG99" i="4" s="1"/>
  <c r="BC99" i="3"/>
  <c r="BC99" i="4" s="1"/>
  <c r="AY99" i="3"/>
  <c r="AY99" i="4" s="1"/>
  <c r="AU99" i="3"/>
  <c r="AU99" i="4" s="1"/>
  <c r="AQ99" i="3"/>
  <c r="AQ99" i="4" s="1"/>
  <c r="AM99" i="3"/>
  <c r="AM99" i="4" s="1"/>
  <c r="AI99" i="3"/>
  <c r="AI99" i="4" s="1"/>
  <c r="AE99" i="3"/>
  <c r="AE99" i="4" s="1"/>
  <c r="AA99" i="3"/>
  <c r="AA99" i="4" s="1"/>
  <c r="W99" i="3"/>
  <c r="W99" i="4" s="1"/>
  <c r="S99" i="3"/>
  <c r="S99" i="4" s="1"/>
  <c r="O99" i="3"/>
  <c r="O99" i="4" s="1"/>
  <c r="K99" i="3"/>
  <c r="K99" i="4" s="1"/>
  <c r="G99" i="3"/>
  <c r="G99" i="4" s="1"/>
  <c r="CH99" i="3"/>
  <c r="CH99" i="4" s="1"/>
  <c r="CD99" i="3"/>
  <c r="CD99" i="4" s="1"/>
  <c r="BZ99" i="3"/>
  <c r="BZ99" i="4" s="1"/>
  <c r="BV99" i="3"/>
  <c r="BV99" i="4" s="1"/>
  <c r="BR99" i="3"/>
  <c r="BR99" i="4" s="1"/>
  <c r="BN99" i="3"/>
  <c r="BN99" i="4" s="1"/>
  <c r="BJ99" i="3"/>
  <c r="BJ99" i="4" s="1"/>
  <c r="BF99" i="3"/>
  <c r="BF99" i="4" s="1"/>
  <c r="BB99" i="3"/>
  <c r="BB99" i="4" s="1"/>
  <c r="AX99" i="3"/>
  <c r="AX99" i="4" s="1"/>
  <c r="AT99" i="3"/>
  <c r="AT99" i="4" s="1"/>
  <c r="AP99" i="3"/>
  <c r="AP99" i="4" s="1"/>
  <c r="AL99" i="3"/>
  <c r="AL99" i="4" s="1"/>
  <c r="AH99" i="3"/>
  <c r="AH99" i="4" s="1"/>
  <c r="AD99" i="3"/>
  <c r="AD99" i="4" s="1"/>
  <c r="Z99" i="3"/>
  <c r="Z99" i="4" s="1"/>
  <c r="V99" i="3"/>
  <c r="V99" i="4" s="1"/>
  <c r="R99" i="3"/>
  <c r="R99" i="4" s="1"/>
  <c r="N99" i="3"/>
  <c r="N99" i="4" s="1"/>
  <c r="J99" i="3"/>
  <c r="J99" i="4" s="1"/>
  <c r="CG99" i="3"/>
  <c r="CG99" i="4" s="1"/>
  <c r="CC99" i="3"/>
  <c r="CC99" i="4" s="1"/>
  <c r="BY99" i="3"/>
  <c r="BY99" i="4" s="1"/>
  <c r="BU99" i="3"/>
  <c r="BU99" i="4" s="1"/>
  <c r="BQ99" i="3"/>
  <c r="BQ99" i="4" s="1"/>
  <c r="BM99" i="3"/>
  <c r="BM99" i="4" s="1"/>
  <c r="BI99" i="3"/>
  <c r="BI99" i="4" s="1"/>
  <c r="BE99" i="3"/>
  <c r="BE99" i="4" s="1"/>
  <c r="BA99" i="3"/>
  <c r="BA99" i="4" s="1"/>
  <c r="AW99" i="3"/>
  <c r="AW99" i="4" s="1"/>
  <c r="AS99" i="3"/>
  <c r="AS99" i="4" s="1"/>
  <c r="AO99" i="3"/>
  <c r="AO99" i="4" s="1"/>
  <c r="AK99" i="3"/>
  <c r="AK99" i="4" s="1"/>
  <c r="AG99" i="3"/>
  <c r="AG99" i="4" s="1"/>
  <c r="AC99" i="3"/>
  <c r="AC99" i="4" s="1"/>
  <c r="Y99" i="3"/>
  <c r="Y99" i="4" s="1"/>
  <c r="U99" i="3"/>
  <c r="U99" i="4" s="1"/>
  <c r="Q99" i="3"/>
  <c r="Q99" i="4" s="1"/>
  <c r="M99" i="3"/>
  <c r="M99" i="4" s="1"/>
  <c r="I99" i="3"/>
  <c r="I99" i="4" s="1"/>
  <c r="CF99" i="3"/>
  <c r="CF99" i="4" s="1"/>
  <c r="CB99" i="3"/>
  <c r="CB99" i="4" s="1"/>
  <c r="BX99" i="3"/>
  <c r="BX99" i="4" s="1"/>
  <c r="BT99" i="3"/>
  <c r="BT99" i="4" s="1"/>
  <c r="BP99" i="3"/>
  <c r="BP99" i="4" s="1"/>
  <c r="BL99" i="3"/>
  <c r="BL99" i="4" s="1"/>
  <c r="BH99" i="3"/>
  <c r="BH99" i="4" s="1"/>
  <c r="BD99" i="3"/>
  <c r="BD99" i="4" s="1"/>
  <c r="AZ99" i="3"/>
  <c r="AZ99" i="4" s="1"/>
  <c r="AV99" i="3"/>
  <c r="AV99" i="4" s="1"/>
  <c r="AR99" i="3"/>
  <c r="AR99" i="4" s="1"/>
  <c r="AN99" i="3"/>
  <c r="AN99" i="4" s="1"/>
  <c r="AJ99" i="3"/>
  <c r="AJ99" i="4" s="1"/>
  <c r="AF99" i="3"/>
  <c r="AF99" i="4" s="1"/>
  <c r="AB99" i="3"/>
  <c r="AB99" i="4" s="1"/>
  <c r="X99" i="3"/>
  <c r="X99" i="4" s="1"/>
  <c r="T99" i="3"/>
  <c r="T99" i="4" s="1"/>
  <c r="P99" i="3"/>
  <c r="P99" i="4" s="1"/>
  <c r="L99" i="3"/>
  <c r="L99" i="4" s="1"/>
  <c r="H99" i="3"/>
  <c r="H99" i="4" s="1"/>
  <c r="CF48" i="3"/>
  <c r="CF48" i="4" s="1"/>
  <c r="CB48" i="3"/>
  <c r="CB48" i="4" s="1"/>
  <c r="BX48" i="3"/>
  <c r="BX48" i="4" s="1"/>
  <c r="BT48" i="3"/>
  <c r="BT48" i="4" s="1"/>
  <c r="BP48" i="3"/>
  <c r="BP48" i="4" s="1"/>
  <c r="BL48" i="3"/>
  <c r="BL48" i="4" s="1"/>
  <c r="BH48" i="3"/>
  <c r="BH48" i="4" s="1"/>
  <c r="BD48" i="3"/>
  <c r="BD48" i="4" s="1"/>
  <c r="AZ48" i="3"/>
  <c r="AZ48" i="4" s="1"/>
  <c r="AV48" i="3"/>
  <c r="AV48" i="4" s="1"/>
  <c r="AR48" i="3"/>
  <c r="AR48" i="4" s="1"/>
  <c r="AN48" i="3"/>
  <c r="AN48" i="4" s="1"/>
  <c r="AJ48" i="3"/>
  <c r="AJ48" i="4" s="1"/>
  <c r="AF48" i="3"/>
  <c r="AF48" i="4" s="1"/>
  <c r="AB48" i="3"/>
  <c r="AB48" i="4" s="1"/>
  <c r="X48" i="3"/>
  <c r="X48" i="4" s="1"/>
  <c r="T48" i="3"/>
  <c r="T48" i="4" s="1"/>
  <c r="P48" i="3"/>
  <c r="P48" i="4" s="1"/>
  <c r="L48" i="3"/>
  <c r="L48" i="4" s="1"/>
  <c r="H48" i="3"/>
  <c r="H48" i="4" s="1"/>
  <c r="CE48" i="3"/>
  <c r="CE48" i="4" s="1"/>
  <c r="CA48" i="3"/>
  <c r="CA48" i="4" s="1"/>
  <c r="BW48" i="3"/>
  <c r="BW48" i="4" s="1"/>
  <c r="BS48" i="3"/>
  <c r="BS48" i="4" s="1"/>
  <c r="BO48" i="3"/>
  <c r="BO48" i="4" s="1"/>
  <c r="BK48" i="3"/>
  <c r="BK48" i="4" s="1"/>
  <c r="BG48" i="3"/>
  <c r="BG48" i="4" s="1"/>
  <c r="BC48" i="3"/>
  <c r="BC48" i="4" s="1"/>
  <c r="AY48" i="3"/>
  <c r="AY48" i="4" s="1"/>
  <c r="AU48" i="3"/>
  <c r="AU48" i="4" s="1"/>
  <c r="AQ48" i="3"/>
  <c r="AQ48" i="4" s="1"/>
  <c r="AM48" i="3"/>
  <c r="AM48" i="4" s="1"/>
  <c r="AI48" i="3"/>
  <c r="AI48" i="4" s="1"/>
  <c r="AE48" i="3"/>
  <c r="AE48" i="4" s="1"/>
  <c r="AA48" i="3"/>
  <c r="AA48" i="4" s="1"/>
  <c r="W48" i="3"/>
  <c r="W48" i="4" s="1"/>
  <c r="S48" i="3"/>
  <c r="S48" i="4" s="1"/>
  <c r="O48" i="3"/>
  <c r="O48" i="4" s="1"/>
  <c r="K48" i="3"/>
  <c r="K48" i="4" s="1"/>
  <c r="G48" i="3"/>
  <c r="G48" i="4" s="1"/>
  <c r="CH48" i="3"/>
  <c r="CH48" i="4" s="1"/>
  <c r="CD48" i="3"/>
  <c r="CD48" i="4" s="1"/>
  <c r="BZ48" i="3"/>
  <c r="BZ48" i="4" s="1"/>
  <c r="BV48" i="3"/>
  <c r="BV48" i="4" s="1"/>
  <c r="BR48" i="3"/>
  <c r="BR48" i="4" s="1"/>
  <c r="BN48" i="3"/>
  <c r="BN48" i="4" s="1"/>
  <c r="BJ48" i="3"/>
  <c r="BJ48" i="4" s="1"/>
  <c r="BF48" i="3"/>
  <c r="BF48" i="4" s="1"/>
  <c r="BB48" i="3"/>
  <c r="BB48" i="4" s="1"/>
  <c r="AX48" i="3"/>
  <c r="AX48" i="4" s="1"/>
  <c r="AT48" i="3"/>
  <c r="AT48" i="4" s="1"/>
  <c r="AP48" i="3"/>
  <c r="AP48" i="4" s="1"/>
  <c r="AL48" i="3"/>
  <c r="AL48" i="4" s="1"/>
  <c r="AH48" i="3"/>
  <c r="AH48" i="4" s="1"/>
  <c r="AD48" i="3"/>
  <c r="AD48" i="4" s="1"/>
  <c r="Z48" i="3"/>
  <c r="Z48" i="4" s="1"/>
  <c r="V48" i="3"/>
  <c r="V48" i="4" s="1"/>
  <c r="R48" i="3"/>
  <c r="R48" i="4" s="1"/>
  <c r="N48" i="3"/>
  <c r="N48" i="4" s="1"/>
  <c r="J48" i="3"/>
  <c r="J48" i="4" s="1"/>
  <c r="CG48" i="3"/>
  <c r="CG48" i="4" s="1"/>
  <c r="CC48" i="3"/>
  <c r="CC48" i="4" s="1"/>
  <c r="BY48" i="3"/>
  <c r="BY48" i="4" s="1"/>
  <c r="BU48" i="3"/>
  <c r="BU48" i="4" s="1"/>
  <c r="BQ48" i="3"/>
  <c r="BQ48" i="4" s="1"/>
  <c r="BM48" i="3"/>
  <c r="BM48" i="4" s="1"/>
  <c r="BI48" i="3"/>
  <c r="BI48" i="4" s="1"/>
  <c r="BE48" i="3"/>
  <c r="BE48" i="4" s="1"/>
  <c r="BA48" i="3"/>
  <c r="BA48" i="4" s="1"/>
  <c r="AW48" i="3"/>
  <c r="AW48" i="4" s="1"/>
  <c r="AS48" i="3"/>
  <c r="AS48" i="4" s="1"/>
  <c r="AO48" i="3"/>
  <c r="AO48" i="4" s="1"/>
  <c r="AK48" i="3"/>
  <c r="AK48" i="4" s="1"/>
  <c r="AG48" i="3"/>
  <c r="AG48" i="4" s="1"/>
  <c r="AC48" i="3"/>
  <c r="AC48" i="4" s="1"/>
  <c r="Y48" i="3"/>
  <c r="Y48" i="4" s="1"/>
  <c r="U48" i="3"/>
  <c r="U48" i="4" s="1"/>
  <c r="Q48" i="3"/>
  <c r="Q48" i="4" s="1"/>
  <c r="M48" i="3"/>
  <c r="M48" i="4" s="1"/>
  <c r="I48" i="3"/>
  <c r="I48" i="4" s="1"/>
  <c r="CK242" i="4"/>
  <c r="G241" i="5" s="1"/>
  <c r="K241" i="5" s="1"/>
  <c r="CK248" i="4"/>
  <c r="CI242" i="3"/>
  <c r="CJ46" i="4"/>
  <c r="CJ49" i="4"/>
  <c r="CK46" i="4"/>
  <c r="CK49" i="4"/>
  <c r="CJ248" i="4"/>
  <c r="CI248" i="3"/>
  <c r="G49" i="5"/>
  <c r="K49" i="5" s="1"/>
  <c r="G42" i="5"/>
  <c r="K42" i="5" s="1"/>
  <c r="CI49" i="3"/>
  <c r="G40" i="5"/>
  <c r="K40" i="5" s="1"/>
  <c r="G44" i="5"/>
  <c r="K44" i="5" s="1"/>
  <c r="CI46" i="3"/>
  <c r="F47" i="5"/>
  <c r="J47" i="5" s="1"/>
  <c r="I48" i="2"/>
  <c r="E59" i="1"/>
  <c r="E51" i="1"/>
  <c r="I44" i="2"/>
  <c r="F43" i="5"/>
  <c r="J43" i="5" s="1"/>
  <c r="CK240" i="4"/>
  <c r="CJ32" i="4"/>
  <c r="CI32" i="3"/>
  <c r="J70" i="5"/>
  <c r="J182" i="5"/>
  <c r="J80" i="5"/>
  <c r="CJ275" i="4"/>
  <c r="CI275" i="3"/>
  <c r="CJ281" i="4"/>
  <c r="CI281" i="3"/>
  <c r="CJ28" i="4"/>
  <c r="CI28" i="3"/>
  <c r="CJ40" i="4"/>
  <c r="CI40" i="3"/>
  <c r="J66" i="5"/>
  <c r="CK145" i="4"/>
  <c r="CK18" i="4"/>
  <c r="J207" i="5"/>
  <c r="CJ69" i="4"/>
  <c r="CI69" i="3"/>
  <c r="CJ149" i="4"/>
  <c r="CI149" i="3"/>
  <c r="CJ23" i="4"/>
  <c r="CI23" i="3"/>
  <c r="CJ217" i="4"/>
  <c r="CI217" i="3"/>
  <c r="CJ258" i="4"/>
  <c r="CI258" i="3"/>
  <c r="CK157" i="4"/>
  <c r="CK102" i="4"/>
  <c r="J15" i="5"/>
  <c r="J248" i="5"/>
  <c r="CI5" i="3"/>
  <c r="CJ9" i="4"/>
  <c r="CI9" i="3"/>
  <c r="CJ215" i="4"/>
  <c r="CI215" i="3"/>
  <c r="CJ223" i="4"/>
  <c r="CI223" i="3"/>
  <c r="CJ235" i="4"/>
  <c r="CI235" i="3"/>
  <c r="CJ10" i="4"/>
  <c r="CI10" i="3"/>
  <c r="J83" i="5"/>
  <c r="J147" i="5"/>
  <c r="J211" i="5"/>
  <c r="F150" i="5"/>
  <c r="I151" i="2"/>
  <c r="J166" i="5"/>
  <c r="CJ105" i="4"/>
  <c r="CI105" i="3"/>
  <c r="CJ229" i="4"/>
  <c r="CI229" i="3"/>
  <c r="CJ30" i="4"/>
  <c r="CI30" i="3"/>
  <c r="CJ56" i="4"/>
  <c r="CI56" i="3"/>
  <c r="CJ88" i="4"/>
  <c r="CI88" i="3"/>
  <c r="CJ120" i="4"/>
  <c r="CI120" i="3"/>
  <c r="CJ152" i="4"/>
  <c r="CI152" i="3"/>
  <c r="CJ184" i="4"/>
  <c r="CI184" i="3"/>
  <c r="CJ212" i="4"/>
  <c r="CI212" i="3"/>
  <c r="CJ232" i="4"/>
  <c r="CI232" i="3"/>
  <c r="CJ73" i="4"/>
  <c r="CI73" i="3"/>
  <c r="CJ165" i="4"/>
  <c r="CI165" i="3"/>
  <c r="CJ15" i="4"/>
  <c r="CI15" i="3"/>
  <c r="CJ35" i="4"/>
  <c r="CI35" i="3"/>
  <c r="CK234" i="4"/>
  <c r="J236" i="5"/>
  <c r="CJ29" i="4"/>
  <c r="CI29" i="3"/>
  <c r="J227" i="5"/>
  <c r="J200" i="5"/>
  <c r="J90" i="5"/>
  <c r="J25" i="5"/>
  <c r="J223" i="5"/>
  <c r="CJ61" i="4"/>
  <c r="CI61" i="3"/>
  <c r="CJ181" i="4"/>
  <c r="CI181" i="3"/>
  <c r="CK246" i="4"/>
  <c r="CK256" i="4"/>
  <c r="CK266" i="4"/>
  <c r="CK237" i="4"/>
  <c r="CK59" i="4"/>
  <c r="CK67" i="4"/>
  <c r="CK75" i="4"/>
  <c r="CK83" i="4"/>
  <c r="CK91" i="4"/>
  <c r="CK107" i="4"/>
  <c r="CK115" i="4"/>
  <c r="CK123" i="4"/>
  <c r="CK131" i="4"/>
  <c r="CK139" i="4"/>
  <c r="CK147" i="4"/>
  <c r="CK155" i="4"/>
  <c r="CK163" i="4"/>
  <c r="CK171" i="4"/>
  <c r="CK179" i="4"/>
  <c r="CK187" i="4"/>
  <c r="CK195" i="4"/>
  <c r="CK203" i="4"/>
  <c r="CK211" i="4"/>
  <c r="CK227" i="4"/>
  <c r="J9" i="5"/>
  <c r="F40" i="5"/>
  <c r="I41" i="2"/>
  <c r="CK243" i="4"/>
  <c r="CK257" i="4"/>
  <c r="CK277" i="4"/>
  <c r="J11" i="5"/>
  <c r="CK244" i="4"/>
  <c r="CK254" i="4"/>
  <c r="CK274" i="4"/>
  <c r="CK285" i="4"/>
  <c r="J50" i="5"/>
  <c r="J69" i="5"/>
  <c r="J23" i="5"/>
  <c r="J102" i="5"/>
  <c r="F184" i="5"/>
  <c r="I185" i="2"/>
  <c r="J216" i="5"/>
  <c r="CJ263" i="4"/>
  <c r="CI263" i="3"/>
  <c r="CJ271" i="4"/>
  <c r="CI271" i="3"/>
  <c r="CJ20" i="4"/>
  <c r="CI20" i="3"/>
  <c r="CJ62" i="4"/>
  <c r="CI62" i="3"/>
  <c r="CJ78" i="4"/>
  <c r="CI78" i="3"/>
  <c r="CJ94" i="4"/>
  <c r="CI94" i="3"/>
  <c r="CJ110" i="4"/>
  <c r="CI110" i="3"/>
  <c r="CJ126" i="4"/>
  <c r="CI126" i="3"/>
  <c r="CJ142" i="4"/>
  <c r="CI142" i="3"/>
  <c r="CJ158" i="4"/>
  <c r="CI158" i="3"/>
  <c r="CJ174" i="4"/>
  <c r="CI174" i="3"/>
  <c r="CJ190" i="4"/>
  <c r="CI190" i="3"/>
  <c r="CJ206" i="4"/>
  <c r="CI206" i="3"/>
  <c r="J98" i="5"/>
  <c r="J226" i="5"/>
  <c r="CJ205" i="4"/>
  <c r="CI205" i="3"/>
  <c r="CJ220" i="4"/>
  <c r="CI220" i="3"/>
  <c r="J239" i="5"/>
  <c r="CJ93" i="4"/>
  <c r="CI93" i="3"/>
  <c r="CK280" i="4"/>
  <c r="J19" i="5"/>
  <c r="CJ125" i="4"/>
  <c r="CI125" i="3"/>
  <c r="CJ189" i="4"/>
  <c r="CI189" i="3"/>
  <c r="J126" i="5"/>
  <c r="CK228" i="4"/>
  <c r="CK65" i="4"/>
  <c r="CK133" i="4"/>
  <c r="CK31" i="4"/>
  <c r="J168" i="5"/>
  <c r="CJ289" i="4"/>
  <c r="CI289" i="3"/>
  <c r="CJ282" i="4"/>
  <c r="CI282" i="3"/>
  <c r="CJ259" i="4"/>
  <c r="CI259" i="3"/>
  <c r="CJ12" i="4"/>
  <c r="CI12" i="3"/>
  <c r="CJ36" i="4"/>
  <c r="CI36" i="3"/>
  <c r="CJ230" i="4"/>
  <c r="CI230" i="3"/>
  <c r="CJ225" i="4"/>
  <c r="CI225" i="3"/>
  <c r="CJ25" i="4"/>
  <c r="CI25" i="3"/>
  <c r="J138" i="5"/>
  <c r="CK177" i="4"/>
  <c r="J37" i="5"/>
  <c r="CJ216" i="4"/>
  <c r="CI216" i="3"/>
  <c r="CJ113" i="4"/>
  <c r="CI113" i="3"/>
  <c r="CK89" i="4"/>
  <c r="CK141" i="4"/>
  <c r="CK201" i="4"/>
  <c r="CK251" i="4"/>
  <c r="CK265" i="4"/>
  <c r="J257" i="5"/>
  <c r="J288" i="5"/>
  <c r="CJ207" i="4"/>
  <c r="CI207" i="3"/>
  <c r="CJ219" i="4"/>
  <c r="CI219" i="3"/>
  <c r="CJ231" i="4"/>
  <c r="CI231" i="3"/>
  <c r="CJ239" i="4"/>
  <c r="CI239" i="3"/>
  <c r="CJ6" i="4"/>
  <c r="CI6" i="3"/>
  <c r="J99" i="5"/>
  <c r="J163" i="5"/>
  <c r="J235" i="5"/>
  <c r="G46" i="5"/>
  <c r="K46" i="5" s="1"/>
  <c r="J45" i="5"/>
  <c r="J109" i="5"/>
  <c r="J173" i="5"/>
  <c r="J194" i="5"/>
  <c r="CK68" i="4"/>
  <c r="CK84" i="4"/>
  <c r="CK100" i="4"/>
  <c r="CK116" i="4"/>
  <c r="CK132" i="4"/>
  <c r="CK148" i="4"/>
  <c r="CK164" i="4"/>
  <c r="CK180" i="4"/>
  <c r="CK196" i="4"/>
  <c r="CK209" i="4"/>
  <c r="J26" i="5"/>
  <c r="CJ97" i="4"/>
  <c r="CI97" i="3"/>
  <c r="CJ153" i="4"/>
  <c r="CI153" i="3"/>
  <c r="CJ272" i="4"/>
  <c r="CI272" i="3"/>
  <c r="CJ16" i="4"/>
  <c r="CI16" i="3"/>
  <c r="CJ58" i="4"/>
  <c r="CI58" i="3"/>
  <c r="CJ90" i="4"/>
  <c r="CI90" i="3"/>
  <c r="CJ122" i="4"/>
  <c r="CI122" i="3"/>
  <c r="CJ154" i="4"/>
  <c r="CI154" i="3"/>
  <c r="CJ186" i="4"/>
  <c r="CI186" i="3"/>
  <c r="CJ214" i="4"/>
  <c r="CI214" i="3"/>
  <c r="CJ17" i="4"/>
  <c r="CI17" i="3"/>
  <c r="J62" i="5"/>
  <c r="J174" i="5"/>
  <c r="CJ129" i="4"/>
  <c r="CI129" i="3"/>
  <c r="CJ14" i="4"/>
  <c r="CI14" i="3"/>
  <c r="CJ26" i="4"/>
  <c r="CI26" i="3"/>
  <c r="CJ64" i="4"/>
  <c r="CI64" i="3"/>
  <c r="CJ96" i="4"/>
  <c r="CI96" i="3"/>
  <c r="CJ128" i="4"/>
  <c r="CI128" i="3"/>
  <c r="CJ160" i="4"/>
  <c r="CI160" i="3"/>
  <c r="CJ192" i="4"/>
  <c r="CI192" i="3"/>
  <c r="J122" i="5"/>
  <c r="CK34" i="4"/>
  <c r="CK236" i="4"/>
  <c r="CK77" i="4"/>
  <c r="CK221" i="4"/>
  <c r="J10" i="5"/>
  <c r="F4" i="5"/>
  <c r="I5" i="2"/>
  <c r="J61" i="5"/>
  <c r="J125" i="5"/>
  <c r="J189" i="5"/>
  <c r="J261" i="5"/>
  <c r="J158" i="5"/>
  <c r="J215" i="5"/>
  <c r="CJ240" i="4"/>
  <c r="CI240" i="3"/>
  <c r="CJ85" i="4"/>
  <c r="CI85" i="3"/>
  <c r="CJ193" i="4"/>
  <c r="CI193" i="3"/>
  <c r="CJ19" i="4"/>
  <c r="CI19" i="3"/>
  <c r="J232" i="5"/>
  <c r="CJ291" i="4"/>
  <c r="CI291" i="3"/>
  <c r="CJ270" i="4"/>
  <c r="CI270" i="3"/>
  <c r="CJ284" i="4"/>
  <c r="CI284" i="3"/>
  <c r="CJ292" i="4"/>
  <c r="CI292" i="3"/>
  <c r="CJ24" i="4"/>
  <c r="CI24" i="3"/>
  <c r="CJ54" i="4"/>
  <c r="CI54" i="3"/>
  <c r="CJ70" i="4"/>
  <c r="CI70" i="3"/>
  <c r="CJ86" i="4"/>
  <c r="CI86" i="3"/>
  <c r="CJ118" i="4"/>
  <c r="CI118" i="3"/>
  <c r="CJ134" i="4"/>
  <c r="CI134" i="3"/>
  <c r="CJ150" i="4"/>
  <c r="CI150" i="3"/>
  <c r="CJ166" i="4"/>
  <c r="CI166" i="3"/>
  <c r="CJ182" i="4"/>
  <c r="CI182" i="3"/>
  <c r="CJ198" i="4"/>
  <c r="CI198" i="3"/>
  <c r="CK238" i="4"/>
  <c r="J172" i="5"/>
  <c r="CJ13" i="4"/>
  <c r="CI13" i="3"/>
  <c r="CJ37" i="4"/>
  <c r="CI37" i="3"/>
  <c r="J170" i="5"/>
  <c r="CJ117" i="4"/>
  <c r="CI117" i="3"/>
  <c r="CJ60" i="4"/>
  <c r="CI60" i="3"/>
  <c r="CJ76" i="4"/>
  <c r="CI76" i="3"/>
  <c r="CJ92" i="4"/>
  <c r="CI92" i="3"/>
  <c r="CJ108" i="4"/>
  <c r="CI108" i="3"/>
  <c r="CJ124" i="4"/>
  <c r="CI124" i="3"/>
  <c r="CJ140" i="4"/>
  <c r="CI140" i="3"/>
  <c r="CJ156" i="4"/>
  <c r="CI156" i="3"/>
  <c r="CJ172" i="4"/>
  <c r="CI172" i="3"/>
  <c r="CJ188" i="4"/>
  <c r="CI188" i="3"/>
  <c r="CJ204" i="4"/>
  <c r="CI204" i="3"/>
  <c r="CJ39" i="4"/>
  <c r="CI39" i="3"/>
  <c r="CJ109" i="4"/>
  <c r="CI109" i="3"/>
  <c r="CJ169" i="4"/>
  <c r="CI169" i="3"/>
  <c r="CJ233" i="4"/>
  <c r="CI233" i="3"/>
  <c r="CJ245" i="4"/>
  <c r="CI245" i="3"/>
  <c r="CJ255" i="4"/>
  <c r="CI255" i="3"/>
  <c r="CJ290" i="4"/>
  <c r="CI290" i="3"/>
  <c r="J101" i="5"/>
  <c r="J197" i="5"/>
  <c r="CK261" i="4"/>
  <c r="CK264" i="4"/>
  <c r="CK253" i="4"/>
  <c r="CK273" i="4"/>
  <c r="CK286" i="4"/>
  <c r="CK279" i="4"/>
  <c r="CK66" i="4"/>
  <c r="CK98" i="4"/>
  <c r="CK130" i="4"/>
  <c r="CK162" i="4"/>
  <c r="CK194" i="4"/>
  <c r="CK218" i="4"/>
  <c r="CK173" i="4"/>
  <c r="J54" i="5"/>
  <c r="CJ81" i="4"/>
  <c r="CI81" i="3"/>
  <c r="CJ121" i="4"/>
  <c r="CI121" i="3"/>
  <c r="CJ185" i="4"/>
  <c r="CI185" i="3"/>
  <c r="CJ283" i="4"/>
  <c r="CI283" i="3"/>
  <c r="CK74" i="4"/>
  <c r="CK106" i="4"/>
  <c r="CK138" i="4"/>
  <c r="CK170" i="4"/>
  <c r="CK202" i="4"/>
  <c r="CK222" i="4"/>
  <c r="J224" i="5"/>
  <c r="J210" i="5"/>
  <c r="CJ197" i="4"/>
  <c r="CI197" i="3"/>
  <c r="CJ38" i="4"/>
  <c r="CI38" i="3"/>
  <c r="CJ80" i="4"/>
  <c r="CI80" i="3"/>
  <c r="CJ112" i="4"/>
  <c r="CI112" i="3"/>
  <c r="CJ144" i="4"/>
  <c r="CI144" i="3"/>
  <c r="CJ176" i="4"/>
  <c r="CI176" i="3"/>
  <c r="CJ208" i="4"/>
  <c r="CI208" i="3"/>
  <c r="CK7" i="4"/>
  <c r="J48" i="5"/>
  <c r="J280" i="5"/>
  <c r="J91" i="5"/>
  <c r="J155" i="5"/>
  <c r="J219" i="5"/>
  <c r="J267" i="5"/>
  <c r="J6" i="5"/>
  <c r="G248" i="5"/>
  <c r="K248" i="5" s="1"/>
  <c r="J46" i="5"/>
  <c r="J53" i="5"/>
  <c r="J117" i="5"/>
  <c r="J181" i="5"/>
  <c r="J253" i="5"/>
  <c r="CK269" i="4"/>
  <c r="CK260" i="4"/>
  <c r="CK287" i="4"/>
  <c r="CK8" i="4"/>
  <c r="J35" i="5"/>
  <c r="CJ82" i="4"/>
  <c r="CI82" i="3"/>
  <c r="CJ114" i="4"/>
  <c r="CI114" i="3"/>
  <c r="CJ146" i="4"/>
  <c r="CI146" i="3"/>
  <c r="CJ178" i="4"/>
  <c r="CI178" i="3"/>
  <c r="CJ210" i="4"/>
  <c r="CI210" i="3"/>
  <c r="CK137" i="4"/>
  <c r="CK33" i="4"/>
  <c r="J86" i="5"/>
  <c r="CK161" i="4"/>
  <c r="CK22" i="4"/>
  <c r="CK72" i="4"/>
  <c r="CK104" i="4"/>
  <c r="CK136" i="4"/>
  <c r="CK168" i="4"/>
  <c r="CK200" i="4"/>
  <c r="CK224" i="4"/>
  <c r="CK57" i="4"/>
  <c r="CK101" i="4"/>
  <c r="CK27" i="4"/>
  <c r="J96" i="5"/>
  <c r="CJ226" i="4"/>
  <c r="CI226" i="3"/>
  <c r="CK21" i="4"/>
  <c r="J82" i="5"/>
  <c r="CK241" i="4"/>
  <c r="CK252" i="4"/>
  <c r="CK262" i="4"/>
  <c r="CK276" i="4"/>
  <c r="CK213" i="4"/>
  <c r="I4" i="5"/>
  <c r="CJ55" i="4"/>
  <c r="CI55" i="3"/>
  <c r="CJ63" i="4"/>
  <c r="CI63" i="3"/>
  <c r="CJ71" i="4"/>
  <c r="CI71" i="3"/>
  <c r="CJ79" i="4"/>
  <c r="CI79" i="3"/>
  <c r="CJ87" i="4"/>
  <c r="CI87" i="3"/>
  <c r="CJ95" i="4"/>
  <c r="CI95" i="3"/>
  <c r="CJ103" i="4"/>
  <c r="CI103" i="3"/>
  <c r="CJ111" i="4"/>
  <c r="CI111" i="3"/>
  <c r="CJ119" i="4"/>
  <c r="CI119" i="3"/>
  <c r="CJ127" i="4"/>
  <c r="CI127" i="3"/>
  <c r="CJ135" i="4"/>
  <c r="CI135" i="3"/>
  <c r="CJ143" i="4"/>
  <c r="CI143" i="3"/>
  <c r="CJ151" i="4"/>
  <c r="CI151" i="3"/>
  <c r="CJ159" i="4"/>
  <c r="CI159" i="3"/>
  <c r="CJ167" i="4"/>
  <c r="CI167" i="3"/>
  <c r="CJ175" i="4"/>
  <c r="CI175" i="3"/>
  <c r="CJ183" i="4"/>
  <c r="CI183" i="3"/>
  <c r="CJ191" i="4"/>
  <c r="CI191" i="3"/>
  <c r="CJ199" i="4"/>
  <c r="CI199" i="3"/>
  <c r="J41" i="5"/>
  <c r="J289" i="5"/>
  <c r="CJ11" i="4"/>
  <c r="CI11" i="3"/>
  <c r="CJ247" i="4"/>
  <c r="CI247" i="3"/>
  <c r="CJ267" i="4"/>
  <c r="CI267" i="3"/>
  <c r="CJ288" i="4"/>
  <c r="CI288" i="3"/>
  <c r="J75" i="5"/>
  <c r="J139" i="5"/>
  <c r="J203" i="5"/>
  <c r="CK250" i="4"/>
  <c r="CK268" i="4"/>
  <c r="CK278" i="4"/>
  <c r="CK32" i="4"/>
  <c r="J225" i="5"/>
  <c r="J212" i="5"/>
  <c r="J134" i="5"/>
  <c r="J208" i="5"/>
  <c r="CK275" i="4"/>
  <c r="CK281" i="4"/>
  <c r="CK28" i="4"/>
  <c r="CK40" i="4"/>
  <c r="J124" i="5"/>
  <c r="J178" i="5"/>
  <c r="CJ145" i="4"/>
  <c r="CI145" i="3"/>
  <c r="CJ18" i="4"/>
  <c r="CI18" i="3"/>
  <c r="CK69" i="4"/>
  <c r="CK149" i="4"/>
  <c r="CK23" i="4"/>
  <c r="CK217" i="4"/>
  <c r="CK258" i="4"/>
  <c r="J229" i="5"/>
  <c r="CJ157" i="4"/>
  <c r="CI157" i="3"/>
  <c r="CJ102" i="4"/>
  <c r="CI102" i="3"/>
  <c r="J13" i="5"/>
  <c r="J273" i="5"/>
  <c r="AV294" i="3"/>
  <c r="BK294" i="3"/>
  <c r="CD294" i="3"/>
  <c r="CK9" i="4"/>
  <c r="CK215" i="4"/>
  <c r="CK223" i="4"/>
  <c r="CK235" i="4"/>
  <c r="CK10" i="4"/>
  <c r="J51" i="5"/>
  <c r="J115" i="5"/>
  <c r="J179" i="5"/>
  <c r="CK105" i="4"/>
  <c r="CK229" i="4"/>
  <c r="CK30" i="4"/>
  <c r="CK56" i="4"/>
  <c r="CK88" i="4"/>
  <c r="CK120" i="4"/>
  <c r="CK152" i="4"/>
  <c r="CK184" i="4"/>
  <c r="CK212" i="4"/>
  <c r="CK232" i="4"/>
  <c r="CK73" i="4"/>
  <c r="CK165" i="4"/>
  <c r="CK15" i="4"/>
  <c r="CK35" i="4"/>
  <c r="J152" i="5"/>
  <c r="J213" i="5"/>
  <c r="CJ234" i="4"/>
  <c r="CI234" i="3"/>
  <c r="CK29" i="4"/>
  <c r="J162" i="5"/>
  <c r="F220" i="5"/>
  <c r="I221" i="2"/>
  <c r="J88" i="5"/>
  <c r="J209" i="5"/>
  <c r="J136" i="5"/>
  <c r="J154" i="5"/>
  <c r="CK61" i="4"/>
  <c r="CK181" i="4"/>
  <c r="J244" i="5"/>
  <c r="CJ246" i="4"/>
  <c r="CI246" i="3"/>
  <c r="CJ256" i="4"/>
  <c r="CI256" i="3"/>
  <c r="CJ266" i="4"/>
  <c r="G265" i="5" s="1"/>
  <c r="K265" i="5" s="1"/>
  <c r="CI266" i="3"/>
  <c r="CJ237" i="4"/>
  <c r="CI237" i="3"/>
  <c r="CJ59" i="4"/>
  <c r="G58" i="5" s="1"/>
  <c r="K58" i="5" s="1"/>
  <c r="CI59" i="3"/>
  <c r="CJ67" i="4"/>
  <c r="CI67" i="3"/>
  <c r="CJ75" i="4"/>
  <c r="G74" i="5" s="1"/>
  <c r="K74" i="5" s="1"/>
  <c r="CI75" i="3"/>
  <c r="CJ83" i="4"/>
  <c r="CI83" i="3"/>
  <c r="CJ91" i="4"/>
  <c r="G90" i="5" s="1"/>
  <c r="K90" i="5" s="1"/>
  <c r="CI91" i="3"/>
  <c r="CI99" i="3"/>
  <c r="CJ107" i="4"/>
  <c r="CI107" i="3"/>
  <c r="CJ115" i="4"/>
  <c r="CI115" i="3"/>
  <c r="CJ123" i="4"/>
  <c r="CI123" i="3"/>
  <c r="CJ131" i="4"/>
  <c r="CI131" i="3"/>
  <c r="CJ139" i="4"/>
  <c r="CI139" i="3"/>
  <c r="CJ147" i="4"/>
  <c r="CI147" i="3"/>
  <c r="CJ155" i="4"/>
  <c r="CI155" i="3"/>
  <c r="CJ163" i="4"/>
  <c r="CI163" i="3"/>
  <c r="CJ171" i="4"/>
  <c r="CI171" i="3"/>
  <c r="CJ179" i="4"/>
  <c r="CI179" i="3"/>
  <c r="CJ187" i="4"/>
  <c r="CI187" i="3"/>
  <c r="CJ195" i="4"/>
  <c r="CI195" i="3"/>
  <c r="CJ203" i="4"/>
  <c r="CI203" i="3"/>
  <c r="CJ211" i="4"/>
  <c r="CI211" i="3"/>
  <c r="CJ227" i="4"/>
  <c r="CI227" i="3"/>
  <c r="CJ243" i="4"/>
  <c r="CI243" i="3"/>
  <c r="CJ257" i="4"/>
  <c r="CI257" i="3"/>
  <c r="CJ277" i="4"/>
  <c r="CI277" i="3"/>
  <c r="CJ244" i="4"/>
  <c r="CI244" i="3"/>
  <c r="CJ254" i="4"/>
  <c r="CI254" i="3"/>
  <c r="CJ274" i="4"/>
  <c r="CI274" i="3"/>
  <c r="CJ285" i="4"/>
  <c r="CI285" i="3"/>
  <c r="J258" i="5"/>
  <c r="J165" i="5"/>
  <c r="J36" i="5"/>
  <c r="CK263" i="4"/>
  <c r="CK271" i="4"/>
  <c r="CK20" i="4"/>
  <c r="CK62" i="4"/>
  <c r="CK78" i="4"/>
  <c r="CK94" i="4"/>
  <c r="CK110" i="4"/>
  <c r="CK126" i="4"/>
  <c r="CK142" i="4"/>
  <c r="CK158" i="4"/>
  <c r="CK174" i="4"/>
  <c r="CK190" i="4"/>
  <c r="CK206" i="4"/>
  <c r="J188" i="5"/>
  <c r="J146" i="5"/>
  <c r="CK205" i="4"/>
  <c r="CK220" i="4"/>
  <c r="CK93" i="4"/>
  <c r="J14" i="5"/>
  <c r="CJ280" i="4"/>
  <c r="CI280" i="3"/>
  <c r="CK125" i="4"/>
  <c r="CK189" i="4"/>
  <c r="J20" i="5"/>
  <c r="J190" i="5"/>
  <c r="CJ228" i="4"/>
  <c r="CI228" i="3"/>
  <c r="CJ65" i="4"/>
  <c r="CI65" i="3"/>
  <c r="CJ133" i="4"/>
  <c r="CI133" i="3"/>
  <c r="CJ31" i="4"/>
  <c r="CI31" i="3"/>
  <c r="CK289" i="4"/>
  <c r="CK282" i="4"/>
  <c r="CK259" i="4"/>
  <c r="CK12" i="4"/>
  <c r="CK36" i="4"/>
  <c r="CK230" i="4"/>
  <c r="CK225" i="4"/>
  <c r="CK25" i="4"/>
  <c r="J74" i="5"/>
  <c r="J202" i="5"/>
  <c r="CJ177" i="4"/>
  <c r="CI177" i="3"/>
  <c r="CK216" i="4"/>
  <c r="CK113" i="4"/>
  <c r="J30" i="5"/>
  <c r="CJ89" i="4"/>
  <c r="CI89" i="3"/>
  <c r="CJ141" i="4"/>
  <c r="CI141" i="3"/>
  <c r="CJ201" i="4"/>
  <c r="CI201" i="3"/>
  <c r="CJ251" i="4"/>
  <c r="CI251" i="3"/>
  <c r="CJ265" i="4"/>
  <c r="CI265" i="3"/>
  <c r="J5" i="5"/>
  <c r="J7" i="5"/>
  <c r="CK207" i="4"/>
  <c r="CK219" i="4"/>
  <c r="CK231" i="4"/>
  <c r="CK239" i="4"/>
  <c r="CK6" i="4"/>
  <c r="J67" i="5"/>
  <c r="J131" i="5"/>
  <c r="J195" i="5"/>
  <c r="J275" i="5"/>
  <c r="G51" i="5"/>
  <c r="K51" i="5" s="1"/>
  <c r="J282" i="5"/>
  <c r="J77" i="5"/>
  <c r="J141" i="5"/>
  <c r="J205" i="5"/>
  <c r="F114" i="5"/>
  <c r="I115" i="2"/>
  <c r="J130" i="5"/>
  <c r="J21" i="5"/>
  <c r="CJ68" i="4"/>
  <c r="CI68" i="3"/>
  <c r="CJ84" i="4"/>
  <c r="CI84" i="3"/>
  <c r="CJ100" i="4"/>
  <c r="CI100" i="3"/>
  <c r="CJ116" i="4"/>
  <c r="CI116" i="3"/>
  <c r="CJ132" i="4"/>
  <c r="CI132" i="3"/>
  <c r="CJ148" i="4"/>
  <c r="CI148" i="3"/>
  <c r="CJ164" i="4"/>
  <c r="CI164" i="3"/>
  <c r="CJ180" i="4"/>
  <c r="CI180" i="3"/>
  <c r="CJ196" i="4"/>
  <c r="CI196" i="3"/>
  <c r="CJ209" i="4"/>
  <c r="CI209" i="3"/>
  <c r="CK97" i="4"/>
  <c r="CK153" i="4"/>
  <c r="CK272" i="4"/>
  <c r="CK16" i="4"/>
  <c r="CK58" i="4"/>
  <c r="CK90" i="4"/>
  <c r="CK122" i="4"/>
  <c r="CK154" i="4"/>
  <c r="CK186" i="4"/>
  <c r="CK214" i="4"/>
  <c r="CK17" i="4"/>
  <c r="J110" i="5"/>
  <c r="CK129" i="4"/>
  <c r="CK14" i="4"/>
  <c r="CK26" i="4"/>
  <c r="CK64" i="4"/>
  <c r="CK96" i="4"/>
  <c r="CK128" i="4"/>
  <c r="CK160" i="4"/>
  <c r="CK192" i="4"/>
  <c r="J140" i="5"/>
  <c r="J58" i="5"/>
  <c r="J186" i="5"/>
  <c r="CJ34" i="4"/>
  <c r="CI34" i="3"/>
  <c r="CJ236" i="4"/>
  <c r="CI236" i="3"/>
  <c r="CJ77" i="4"/>
  <c r="CI77" i="3"/>
  <c r="CJ221" i="4"/>
  <c r="CI221" i="3"/>
  <c r="J93" i="5"/>
  <c r="J157" i="5"/>
  <c r="J237" i="5"/>
  <c r="F78" i="5"/>
  <c r="I79" i="2"/>
  <c r="J94" i="5"/>
  <c r="CK85" i="4"/>
  <c r="CK193" i="4"/>
  <c r="CK19" i="4"/>
  <c r="J108" i="5"/>
  <c r="CK291" i="4"/>
  <c r="CK270" i="4"/>
  <c r="CK284" i="4"/>
  <c r="CK292" i="4"/>
  <c r="CK24" i="4"/>
  <c r="CK54" i="4"/>
  <c r="CK70" i="4"/>
  <c r="CK86" i="4"/>
  <c r="CK118" i="4"/>
  <c r="CK134" i="4"/>
  <c r="CK150" i="4"/>
  <c r="CK166" i="4"/>
  <c r="CK182" i="4"/>
  <c r="CK198" i="4"/>
  <c r="J217" i="5"/>
  <c r="CJ238" i="4"/>
  <c r="CI238" i="3"/>
  <c r="CK13" i="4"/>
  <c r="CK37" i="4"/>
  <c r="J106" i="5"/>
  <c r="CK117" i="4"/>
  <c r="CK60" i="4"/>
  <c r="CK76" i="4"/>
  <c r="CK92" i="4"/>
  <c r="CK108" i="4"/>
  <c r="CK124" i="4"/>
  <c r="CK140" i="4"/>
  <c r="CK156" i="4"/>
  <c r="CK172" i="4"/>
  <c r="CK188" i="4"/>
  <c r="CK204" i="4"/>
  <c r="CK39" i="4"/>
  <c r="CK109" i="4"/>
  <c r="CK169" i="4"/>
  <c r="CK233" i="4"/>
  <c r="CK245" i="4"/>
  <c r="CK255" i="4"/>
  <c r="CK290" i="4"/>
  <c r="BY294" i="3"/>
  <c r="BX294" i="3"/>
  <c r="AR294" i="3"/>
  <c r="J42" i="5"/>
  <c r="J250" i="5"/>
  <c r="J29" i="5"/>
  <c r="J133" i="5"/>
  <c r="CJ261" i="4"/>
  <c r="CI261" i="3"/>
  <c r="CJ264" i="4"/>
  <c r="CI264" i="3"/>
  <c r="CJ253" i="4"/>
  <c r="CI253" i="3"/>
  <c r="CJ273" i="4"/>
  <c r="CI273" i="3"/>
  <c r="CJ286" i="4"/>
  <c r="CI286" i="3"/>
  <c r="CJ279" i="4"/>
  <c r="CI279" i="3"/>
  <c r="CJ66" i="4"/>
  <c r="CI66" i="3"/>
  <c r="CJ98" i="4"/>
  <c r="CI98" i="3"/>
  <c r="CJ130" i="4"/>
  <c r="CI130" i="3"/>
  <c r="CJ162" i="4"/>
  <c r="CI162" i="3"/>
  <c r="CJ194" i="4"/>
  <c r="CI194" i="3"/>
  <c r="CJ218" i="4"/>
  <c r="CI218" i="3"/>
  <c r="CJ173" i="4"/>
  <c r="CI173" i="3"/>
  <c r="J24" i="5"/>
  <c r="J118" i="5"/>
  <c r="CK81" i="4"/>
  <c r="CK121" i="4"/>
  <c r="CK185" i="4"/>
  <c r="CK283" i="4"/>
  <c r="J39" i="5"/>
  <c r="CJ74" i="4"/>
  <c r="CI74" i="3"/>
  <c r="CJ106" i="4"/>
  <c r="CI106" i="3"/>
  <c r="CJ138" i="4"/>
  <c r="CI138" i="3"/>
  <c r="CJ170" i="4"/>
  <c r="CI170" i="3"/>
  <c r="CJ202" i="4"/>
  <c r="CI202" i="3"/>
  <c r="CJ222" i="4"/>
  <c r="CI222" i="3"/>
  <c r="J142" i="5"/>
  <c r="CK197" i="4"/>
  <c r="CK38" i="4"/>
  <c r="CK80" i="4"/>
  <c r="CK112" i="4"/>
  <c r="CK144" i="4"/>
  <c r="CK176" i="4"/>
  <c r="CK208" i="4"/>
  <c r="CJ7" i="4"/>
  <c r="CI7" i="3"/>
  <c r="J59" i="5"/>
  <c r="J123" i="5"/>
  <c r="J187" i="5"/>
  <c r="J291" i="5"/>
  <c r="J120" i="5"/>
  <c r="G50" i="5"/>
  <c r="K50" i="5" s="1"/>
  <c r="G45" i="5"/>
  <c r="K45" i="5" s="1"/>
  <c r="J85" i="5"/>
  <c r="J149" i="5"/>
  <c r="J221" i="5"/>
  <c r="CJ269" i="4"/>
  <c r="CI269" i="3"/>
  <c r="CJ260" i="4"/>
  <c r="CI260" i="3"/>
  <c r="CJ287" i="4"/>
  <c r="CI287" i="3"/>
  <c r="CJ8" i="4"/>
  <c r="CI8" i="3"/>
  <c r="CK82" i="4"/>
  <c r="CK114" i="4"/>
  <c r="CK146" i="4"/>
  <c r="CK178" i="4"/>
  <c r="CK210" i="4"/>
  <c r="J233" i="5"/>
  <c r="CJ137" i="4"/>
  <c r="CI137" i="3"/>
  <c r="CJ33" i="4"/>
  <c r="CI33" i="3"/>
  <c r="J198" i="5"/>
  <c r="CJ161" i="4"/>
  <c r="CI161" i="3"/>
  <c r="CJ22" i="4"/>
  <c r="CI22" i="3"/>
  <c r="CJ72" i="4"/>
  <c r="CI72" i="3"/>
  <c r="CJ104" i="4"/>
  <c r="CI104" i="3"/>
  <c r="CJ136" i="4"/>
  <c r="CI136" i="3"/>
  <c r="CJ168" i="4"/>
  <c r="CI168" i="3"/>
  <c r="CJ200" i="4"/>
  <c r="CI200" i="3"/>
  <c r="CJ224" i="4"/>
  <c r="CI224" i="3"/>
  <c r="CJ57" i="4"/>
  <c r="CI57" i="3"/>
  <c r="CJ101" i="4"/>
  <c r="CI101" i="3"/>
  <c r="CJ27" i="4"/>
  <c r="CI27" i="3"/>
  <c r="H49" i="5"/>
  <c r="L49" i="5" s="1"/>
  <c r="CK226" i="4"/>
  <c r="J156" i="5"/>
  <c r="CJ21" i="4"/>
  <c r="CI21" i="3"/>
  <c r="CJ241" i="4"/>
  <c r="CI241" i="3"/>
  <c r="CJ252" i="4"/>
  <c r="CI252" i="3"/>
  <c r="CJ262" i="4"/>
  <c r="CI262" i="3"/>
  <c r="CJ276" i="4"/>
  <c r="CI276" i="3"/>
  <c r="CJ213" i="4"/>
  <c r="CI213" i="3"/>
  <c r="CK55" i="4"/>
  <c r="CK63" i="4"/>
  <c r="CK71" i="4"/>
  <c r="CK79" i="4"/>
  <c r="CK87" i="4"/>
  <c r="CK95" i="4"/>
  <c r="CK103" i="4"/>
  <c r="CK111" i="4"/>
  <c r="CK119" i="4"/>
  <c r="CK127" i="4"/>
  <c r="CK135" i="4"/>
  <c r="CK143" i="4"/>
  <c r="CK151" i="4"/>
  <c r="CK159" i="4"/>
  <c r="CK167" i="4"/>
  <c r="CK175" i="4"/>
  <c r="CK183" i="4"/>
  <c r="CK191" i="4"/>
  <c r="CK199" i="4"/>
  <c r="J265" i="5"/>
  <c r="CK11" i="4"/>
  <c r="CK247" i="4"/>
  <c r="CK267" i="4"/>
  <c r="CK288" i="4"/>
  <c r="G41" i="5"/>
  <c r="K41" i="5" s="1"/>
  <c r="J27" i="5"/>
  <c r="J107" i="5"/>
  <c r="J171" i="5"/>
  <c r="CJ250" i="4"/>
  <c r="CI250" i="3"/>
  <c r="CJ268" i="4"/>
  <c r="CI268" i="3"/>
  <c r="CJ278" i="4"/>
  <c r="CI278" i="3"/>
  <c r="E52" i="5"/>
  <c r="I52" i="5" s="1"/>
  <c r="F53" i="2"/>
  <c r="H53" i="2"/>
  <c r="H44" i="5" l="1"/>
  <c r="L44" i="5" s="1"/>
  <c r="G220" i="5"/>
  <c r="K220" i="5" s="1"/>
  <c r="R294" i="3"/>
  <c r="AG294" i="3"/>
  <c r="G245" i="5"/>
  <c r="G217" i="5"/>
  <c r="K217" i="5" s="1"/>
  <c r="G161" i="5"/>
  <c r="G97" i="5"/>
  <c r="G278" i="5"/>
  <c r="G272" i="5"/>
  <c r="G263" i="5"/>
  <c r="BW294" i="3"/>
  <c r="G273" i="5"/>
  <c r="K273" i="5" s="1"/>
  <c r="G243" i="5"/>
  <c r="G226" i="5"/>
  <c r="K226" i="5" s="1"/>
  <c r="G202" i="5"/>
  <c r="K202" i="5" s="1"/>
  <c r="G186" i="5"/>
  <c r="K186" i="5" s="1"/>
  <c r="G170" i="5"/>
  <c r="K170" i="5" s="1"/>
  <c r="G154" i="5"/>
  <c r="K154" i="5" s="1"/>
  <c r="G138" i="5"/>
  <c r="K138" i="5" s="1"/>
  <c r="G122" i="5"/>
  <c r="K122" i="5" s="1"/>
  <c r="G106" i="5"/>
  <c r="K106" i="5" s="1"/>
  <c r="CJ99" i="4"/>
  <c r="CK99" i="4"/>
  <c r="G275" i="5"/>
  <c r="K275" i="5" s="1"/>
  <c r="G237" i="5"/>
  <c r="K237" i="5" s="1"/>
  <c r="G163" i="5"/>
  <c r="K163" i="5" s="1"/>
  <c r="G99" i="5"/>
  <c r="K99" i="5" s="1"/>
  <c r="G250" i="5"/>
  <c r="K250" i="5" s="1"/>
  <c r="G242" i="5"/>
  <c r="AT294" i="3"/>
  <c r="L294" i="3"/>
  <c r="AC294" i="3"/>
  <c r="AA294" i="3"/>
  <c r="AS294" i="3"/>
  <c r="G48" i="5"/>
  <c r="K48" i="5" s="1"/>
  <c r="BG294" i="3"/>
  <c r="BH294" i="3"/>
  <c r="BI294" i="3"/>
  <c r="G212" i="5"/>
  <c r="K212" i="5" s="1"/>
  <c r="G240" i="5"/>
  <c r="G286" i="5"/>
  <c r="G195" i="5"/>
  <c r="K195" i="5" s="1"/>
  <c r="G131" i="5"/>
  <c r="K131" i="5" s="1"/>
  <c r="G67" i="5"/>
  <c r="K67" i="5" s="1"/>
  <c r="G140" i="5"/>
  <c r="K140" i="5" s="1"/>
  <c r="G276" i="5"/>
  <c r="K276" i="5" s="1"/>
  <c r="G264" i="5"/>
  <c r="K264" i="5" s="1"/>
  <c r="G88" i="5"/>
  <c r="K88" i="5" s="1"/>
  <c r="G56" i="5"/>
  <c r="H56" i="5" s="1"/>
  <c r="L56" i="5" s="1"/>
  <c r="G135" i="5"/>
  <c r="K135" i="5" s="1"/>
  <c r="G160" i="5"/>
  <c r="G172" i="5"/>
  <c r="K172" i="5" s="1"/>
  <c r="G129" i="5"/>
  <c r="H129" i="5" s="1"/>
  <c r="L129" i="5" s="1"/>
  <c r="G285" i="5"/>
  <c r="K285" i="5" s="1"/>
  <c r="G260" i="5"/>
  <c r="K260" i="5" s="1"/>
  <c r="H42" i="5"/>
  <c r="L42" i="5" s="1"/>
  <c r="G259" i="5"/>
  <c r="H259" i="5" s="1"/>
  <c r="L259" i="5" s="1"/>
  <c r="G221" i="5"/>
  <c r="K221" i="5" s="1"/>
  <c r="G105" i="5"/>
  <c r="G76" i="5"/>
  <c r="G247" i="5"/>
  <c r="G30" i="5"/>
  <c r="K30" i="5" s="1"/>
  <c r="G7" i="5"/>
  <c r="K7" i="5" s="1"/>
  <c r="G169" i="5"/>
  <c r="G33" i="5"/>
  <c r="G64" i="5"/>
  <c r="K64" i="5" s="1"/>
  <c r="G279" i="5"/>
  <c r="G267" i="5"/>
  <c r="K267" i="5" s="1"/>
  <c r="G20" i="5"/>
  <c r="K20" i="5" s="1"/>
  <c r="G32" i="5"/>
  <c r="H32" i="5" s="1"/>
  <c r="L32" i="5" s="1"/>
  <c r="G268" i="5"/>
  <c r="BJ294" i="3"/>
  <c r="AQ294" i="3"/>
  <c r="AB294" i="3"/>
  <c r="M294" i="3"/>
  <c r="AH294" i="3"/>
  <c r="O294" i="3"/>
  <c r="CA294" i="3"/>
  <c r="BL294" i="3"/>
  <c r="AW294" i="3"/>
  <c r="G261" i="5"/>
  <c r="K261" i="5" s="1"/>
  <c r="G26" i="5"/>
  <c r="K26" i="5" s="1"/>
  <c r="G199" i="5"/>
  <c r="H199" i="5" s="1"/>
  <c r="L199" i="5" s="1"/>
  <c r="G71" i="5"/>
  <c r="N294" i="3"/>
  <c r="BZ294" i="3"/>
  <c r="G200" i="5"/>
  <c r="K200" i="5" s="1"/>
  <c r="AX294" i="3"/>
  <c r="AE294" i="3"/>
  <c r="P294" i="3"/>
  <c r="CB294" i="3"/>
  <c r="BM294" i="3"/>
  <c r="G193" i="5"/>
  <c r="K193" i="5" s="1"/>
  <c r="G65" i="5"/>
  <c r="G252" i="5"/>
  <c r="K252" i="5" s="1"/>
  <c r="H250" i="5"/>
  <c r="L250" i="5" s="1"/>
  <c r="AD294" i="3"/>
  <c r="K294" i="3"/>
  <c r="G235" i="5"/>
  <c r="K235" i="5" s="1"/>
  <c r="G233" i="5"/>
  <c r="K233" i="5" s="1"/>
  <c r="BN294" i="3"/>
  <c r="AU294" i="3"/>
  <c r="AF294" i="3"/>
  <c r="Q294" i="3"/>
  <c r="CC294" i="3"/>
  <c r="G101" i="5"/>
  <c r="K101" i="5" s="1"/>
  <c r="G144" i="5"/>
  <c r="G239" i="5"/>
  <c r="K239" i="5" s="1"/>
  <c r="H186" i="5"/>
  <c r="L186" i="5" s="1"/>
  <c r="G156" i="5"/>
  <c r="K156" i="5" s="1"/>
  <c r="G17" i="5"/>
  <c r="K17" i="5" s="1"/>
  <c r="H241" i="5"/>
  <c r="L241" i="5" s="1"/>
  <c r="H140" i="5"/>
  <c r="L140" i="5" s="1"/>
  <c r="G100" i="5"/>
  <c r="G223" i="5"/>
  <c r="K223" i="5" s="1"/>
  <c r="G167" i="5"/>
  <c r="K167" i="5" s="1"/>
  <c r="G103" i="5"/>
  <c r="K103" i="5" s="1"/>
  <c r="G21" i="5"/>
  <c r="K21" i="5" s="1"/>
  <c r="G208" i="5"/>
  <c r="K208" i="5" s="1"/>
  <c r="G179" i="5"/>
  <c r="K179" i="5" s="1"/>
  <c r="G147" i="5"/>
  <c r="K147" i="5" s="1"/>
  <c r="G115" i="5"/>
  <c r="K115" i="5" s="1"/>
  <c r="G83" i="5"/>
  <c r="K83" i="5" s="1"/>
  <c r="G132" i="5"/>
  <c r="H132" i="5" s="1"/>
  <c r="L132" i="5" s="1"/>
  <c r="G227" i="5"/>
  <c r="K227" i="5" s="1"/>
  <c r="G284" i="5"/>
  <c r="G253" i="5"/>
  <c r="K253" i="5" s="1"/>
  <c r="G210" i="5"/>
  <c r="K210" i="5" s="1"/>
  <c r="G194" i="5"/>
  <c r="K194" i="5" s="1"/>
  <c r="G178" i="5"/>
  <c r="K178" i="5" s="1"/>
  <c r="G162" i="5"/>
  <c r="K162" i="5" s="1"/>
  <c r="G146" i="5"/>
  <c r="G130" i="5"/>
  <c r="G114" i="5"/>
  <c r="K114" i="5" s="1"/>
  <c r="G98" i="5"/>
  <c r="K98" i="5" s="1"/>
  <c r="G82" i="5"/>
  <c r="K82" i="5" s="1"/>
  <c r="G66" i="5"/>
  <c r="K66" i="5" s="1"/>
  <c r="G236" i="5"/>
  <c r="K236" i="5" s="1"/>
  <c r="G255" i="5"/>
  <c r="H255" i="5" s="1"/>
  <c r="L255" i="5" s="1"/>
  <c r="G277" i="5"/>
  <c r="K277" i="5" s="1"/>
  <c r="G6" i="5"/>
  <c r="K6" i="5" s="1"/>
  <c r="G201" i="5"/>
  <c r="H201" i="5" s="1"/>
  <c r="L201" i="5" s="1"/>
  <c r="G137" i="5"/>
  <c r="H137" i="5" s="1"/>
  <c r="L137" i="5" s="1"/>
  <c r="G73" i="5"/>
  <c r="H73" i="5" s="1"/>
  <c r="L73" i="5" s="1"/>
  <c r="G176" i="5"/>
  <c r="G256" i="5"/>
  <c r="H46" i="5"/>
  <c r="L46" i="5" s="1"/>
  <c r="G249" i="5"/>
  <c r="H249" i="5" s="1"/>
  <c r="L249" i="5" s="1"/>
  <c r="H233" i="5"/>
  <c r="L233" i="5" s="1"/>
  <c r="H106" i="5"/>
  <c r="L106" i="5" s="1"/>
  <c r="H74" i="5"/>
  <c r="L74" i="5" s="1"/>
  <c r="H265" i="5"/>
  <c r="L265" i="5" s="1"/>
  <c r="G251" i="5"/>
  <c r="G136" i="5"/>
  <c r="K136" i="5" s="1"/>
  <c r="H58" i="5"/>
  <c r="L58" i="5" s="1"/>
  <c r="H67" i="5"/>
  <c r="L67" i="5" s="1"/>
  <c r="H202" i="5"/>
  <c r="L202" i="5" s="1"/>
  <c r="CJ48" i="4"/>
  <c r="CI48" i="3"/>
  <c r="CJ44" i="4"/>
  <c r="CI44" i="3"/>
  <c r="CK48" i="4"/>
  <c r="CK44" i="4"/>
  <c r="H154" i="5"/>
  <c r="L154" i="5" s="1"/>
  <c r="K240" i="5"/>
  <c r="H240" i="5"/>
  <c r="L240" i="5" s="1"/>
  <c r="K259" i="5"/>
  <c r="K65" i="5"/>
  <c r="H65" i="5"/>
  <c r="L65" i="5" s="1"/>
  <c r="H285" i="5"/>
  <c r="L285" i="5" s="1"/>
  <c r="H260" i="5"/>
  <c r="L260" i="5" s="1"/>
  <c r="J114" i="5"/>
  <c r="H115" i="5"/>
  <c r="L115" i="5" s="1"/>
  <c r="G266" i="5"/>
  <c r="G10" i="5"/>
  <c r="H41" i="5"/>
  <c r="L41" i="5" s="1"/>
  <c r="G190" i="5"/>
  <c r="G174" i="5"/>
  <c r="G158" i="5"/>
  <c r="G142" i="5"/>
  <c r="G126" i="5"/>
  <c r="G110" i="5"/>
  <c r="G94" i="5"/>
  <c r="G78" i="5"/>
  <c r="K78" i="5" s="1"/>
  <c r="G62" i="5"/>
  <c r="CJ53" i="4"/>
  <c r="CI53" i="3"/>
  <c r="G254" i="5"/>
  <c r="G232" i="5"/>
  <c r="G108" i="5"/>
  <c r="G203" i="5"/>
  <c r="G171" i="5"/>
  <c r="G139" i="5"/>
  <c r="G107" i="5"/>
  <c r="G75" i="5"/>
  <c r="G116" i="5"/>
  <c r="G36" i="5"/>
  <c r="H172" i="5"/>
  <c r="L172" i="5" s="1"/>
  <c r="G191" i="5"/>
  <c r="G127" i="5"/>
  <c r="G63" i="5"/>
  <c r="G13" i="5"/>
  <c r="G16" i="5"/>
  <c r="G185" i="5"/>
  <c r="G121" i="5"/>
  <c r="G57" i="5"/>
  <c r="G271" i="5"/>
  <c r="G96" i="5"/>
  <c r="H99" i="5"/>
  <c r="L99" i="5" s="1"/>
  <c r="G238" i="5"/>
  <c r="G218" i="5"/>
  <c r="H138" i="5"/>
  <c r="L138" i="5" s="1"/>
  <c r="G224" i="5"/>
  <c r="G35" i="5"/>
  <c r="G258" i="5"/>
  <c r="G288" i="5"/>
  <c r="G124" i="5"/>
  <c r="H40" i="5"/>
  <c r="L40" i="5" s="1"/>
  <c r="J40" i="5"/>
  <c r="J294" i="3"/>
  <c r="AP294" i="3"/>
  <c r="BV294" i="3"/>
  <c r="CJ5" i="4"/>
  <c r="G257" i="5"/>
  <c r="G22" i="5"/>
  <c r="G68" i="5"/>
  <c r="G39" i="5"/>
  <c r="G280" i="5"/>
  <c r="K129" i="5"/>
  <c r="F52" i="5"/>
  <c r="F293" i="5" s="1"/>
  <c r="J293" i="5" s="1"/>
  <c r="I53" i="2"/>
  <c r="K56" i="5"/>
  <c r="K199" i="5"/>
  <c r="K71" i="5"/>
  <c r="H71" i="5"/>
  <c r="L71" i="5" s="1"/>
  <c r="K160" i="5"/>
  <c r="H160" i="5"/>
  <c r="L160" i="5" s="1"/>
  <c r="K32" i="5"/>
  <c r="J78" i="5"/>
  <c r="K284" i="5"/>
  <c r="H284" i="5"/>
  <c r="L284" i="5" s="1"/>
  <c r="K242" i="5"/>
  <c r="H242" i="5"/>
  <c r="L242" i="5" s="1"/>
  <c r="K255" i="5"/>
  <c r="J220" i="5"/>
  <c r="H220" i="5"/>
  <c r="L220" i="5" s="1"/>
  <c r="H51" i="5"/>
  <c r="L51" i="5" s="1"/>
  <c r="H273" i="5"/>
  <c r="L273" i="5" s="1"/>
  <c r="G209" i="5"/>
  <c r="G145" i="5"/>
  <c r="G81" i="5"/>
  <c r="H267" i="5"/>
  <c r="L267" i="5" s="1"/>
  <c r="G175" i="5"/>
  <c r="G111" i="5"/>
  <c r="G37" i="5"/>
  <c r="G184" i="5"/>
  <c r="K184" i="5" s="1"/>
  <c r="G80" i="5"/>
  <c r="V294" i="3"/>
  <c r="BB294" i="3"/>
  <c r="CH294" i="3"/>
  <c r="AI294" i="3"/>
  <c r="BO294" i="3"/>
  <c r="T294" i="3"/>
  <c r="AZ294" i="3"/>
  <c r="CF294" i="3"/>
  <c r="AK294" i="3"/>
  <c r="BQ294" i="3"/>
  <c r="H170" i="5"/>
  <c r="L170" i="5" s="1"/>
  <c r="G181" i="5"/>
  <c r="G149" i="5"/>
  <c r="G117" i="5"/>
  <c r="G69" i="5"/>
  <c r="G23" i="5"/>
  <c r="G283" i="5"/>
  <c r="G290" i="5"/>
  <c r="G18" i="5"/>
  <c r="G84" i="5"/>
  <c r="H261" i="5"/>
  <c r="L261" i="5" s="1"/>
  <c r="H294" i="2"/>
  <c r="I294" i="2" s="1"/>
  <c r="H26" i="5"/>
  <c r="L26" i="5" s="1"/>
  <c r="H163" i="5"/>
  <c r="L163" i="5" s="1"/>
  <c r="G112" i="5"/>
  <c r="G92" i="5"/>
  <c r="G219" i="5"/>
  <c r="H226" i="5"/>
  <c r="L226" i="5" s="1"/>
  <c r="G205" i="5"/>
  <c r="G173" i="5"/>
  <c r="G141" i="5"/>
  <c r="G109" i="5"/>
  <c r="G77" i="5"/>
  <c r="G19" i="5"/>
  <c r="G262" i="5"/>
  <c r="J184" i="5"/>
  <c r="H50" i="5"/>
  <c r="L50" i="5" s="1"/>
  <c r="G180" i="5"/>
  <c r="H90" i="5"/>
  <c r="L90" i="5" s="1"/>
  <c r="G34" i="5"/>
  <c r="G164" i="5"/>
  <c r="G231" i="5"/>
  <c r="G183" i="5"/>
  <c r="G119" i="5"/>
  <c r="G55" i="5"/>
  <c r="G228" i="5"/>
  <c r="H83" i="5"/>
  <c r="L83" i="5" s="1"/>
  <c r="G234" i="5"/>
  <c r="G214" i="5"/>
  <c r="W294" i="3"/>
  <c r="BC294" i="3"/>
  <c r="H294" i="3"/>
  <c r="AN294" i="3"/>
  <c r="BT294" i="3"/>
  <c r="Y294" i="3"/>
  <c r="BE294" i="3"/>
  <c r="H248" i="5"/>
  <c r="L248" i="5" s="1"/>
  <c r="K251" i="5"/>
  <c r="H251" i="5"/>
  <c r="L251" i="5" s="1"/>
  <c r="K286" i="5"/>
  <c r="H286" i="5"/>
  <c r="L286" i="5" s="1"/>
  <c r="K105" i="5"/>
  <c r="H105" i="5"/>
  <c r="L105" i="5" s="1"/>
  <c r="K161" i="5"/>
  <c r="H161" i="5"/>
  <c r="L161" i="5" s="1"/>
  <c r="K278" i="5"/>
  <c r="H278" i="5"/>
  <c r="L278" i="5" s="1"/>
  <c r="H217" i="5"/>
  <c r="L217" i="5" s="1"/>
  <c r="K176" i="5"/>
  <c r="H176" i="5"/>
  <c r="L176" i="5" s="1"/>
  <c r="K132" i="5"/>
  <c r="H20" i="5"/>
  <c r="L20" i="5" s="1"/>
  <c r="K279" i="5"/>
  <c r="H279" i="5"/>
  <c r="L279" i="5" s="1"/>
  <c r="H88" i="5"/>
  <c r="L88" i="5" s="1"/>
  <c r="K144" i="5"/>
  <c r="H144" i="5"/>
  <c r="L144" i="5" s="1"/>
  <c r="G287" i="5"/>
  <c r="G246" i="5"/>
  <c r="G198" i="5"/>
  <c r="G182" i="5"/>
  <c r="G166" i="5"/>
  <c r="G150" i="5"/>
  <c r="K150" i="5" s="1"/>
  <c r="G134" i="5"/>
  <c r="G118" i="5"/>
  <c r="G102" i="5"/>
  <c r="G86" i="5"/>
  <c r="G70" i="5"/>
  <c r="G54" i="5"/>
  <c r="G225" i="5"/>
  <c r="CK53" i="4"/>
  <c r="G289" i="5"/>
  <c r="G244" i="5"/>
  <c r="G168" i="5"/>
  <c r="G38" i="5"/>
  <c r="G187" i="5"/>
  <c r="G155" i="5"/>
  <c r="G123" i="5"/>
  <c r="G91" i="5"/>
  <c r="G59" i="5"/>
  <c r="G12" i="5"/>
  <c r="J4" i="5"/>
  <c r="H122" i="5"/>
  <c r="L122" i="5" s="1"/>
  <c r="G159" i="5"/>
  <c r="G95" i="5"/>
  <c r="G25" i="5"/>
  <c r="G128" i="5"/>
  <c r="G213" i="5"/>
  <c r="G153" i="5"/>
  <c r="G89" i="5"/>
  <c r="G15" i="5"/>
  <c r="G152" i="5"/>
  <c r="G5" i="5"/>
  <c r="G230" i="5"/>
  <c r="G206" i="5"/>
  <c r="G24" i="5"/>
  <c r="G229" i="5"/>
  <c r="G11" i="5"/>
  <c r="G281" i="5"/>
  <c r="G188" i="5"/>
  <c r="H239" i="5"/>
  <c r="L239" i="5" s="1"/>
  <c r="Z294" i="3"/>
  <c r="BF294" i="3"/>
  <c r="G294" i="3"/>
  <c r="G216" i="5"/>
  <c r="G148" i="5"/>
  <c r="G27" i="5"/>
  <c r="G274" i="5"/>
  <c r="G31" i="5"/>
  <c r="K268" i="5"/>
  <c r="H268" i="5"/>
  <c r="L268" i="5" s="1"/>
  <c r="K169" i="5"/>
  <c r="H169" i="5"/>
  <c r="L169" i="5" s="1"/>
  <c r="K97" i="5"/>
  <c r="H97" i="5"/>
  <c r="L97" i="5" s="1"/>
  <c r="K272" i="5"/>
  <c r="H272" i="5"/>
  <c r="L272" i="5" s="1"/>
  <c r="K263" i="5"/>
  <c r="H263" i="5"/>
  <c r="L263" i="5" s="1"/>
  <c r="K100" i="5"/>
  <c r="H100" i="5"/>
  <c r="L100" i="5" s="1"/>
  <c r="H167" i="5"/>
  <c r="L167" i="5" s="1"/>
  <c r="H103" i="5"/>
  <c r="L103" i="5" s="1"/>
  <c r="H237" i="5"/>
  <c r="L237" i="5" s="1"/>
  <c r="K76" i="5"/>
  <c r="H76" i="5"/>
  <c r="L76" i="5" s="1"/>
  <c r="K33" i="5"/>
  <c r="H33" i="5"/>
  <c r="L33" i="5" s="1"/>
  <c r="H275" i="5"/>
  <c r="L275" i="5" s="1"/>
  <c r="H131" i="5"/>
  <c r="L131" i="5" s="1"/>
  <c r="H7" i="5"/>
  <c r="L7" i="5" s="1"/>
  <c r="K243" i="5"/>
  <c r="H243" i="5"/>
  <c r="L243" i="5" s="1"/>
  <c r="K256" i="5"/>
  <c r="H256" i="5"/>
  <c r="L256" i="5" s="1"/>
  <c r="K245" i="5"/>
  <c r="H245" i="5"/>
  <c r="L245" i="5" s="1"/>
  <c r="CK5" i="4"/>
  <c r="H178" i="5"/>
  <c r="L178" i="5" s="1"/>
  <c r="H212" i="5"/>
  <c r="L212" i="5" s="1"/>
  <c r="E293" i="5"/>
  <c r="I293" i="5" s="1"/>
  <c r="G177" i="5"/>
  <c r="G113" i="5"/>
  <c r="H6" i="5"/>
  <c r="L6" i="5" s="1"/>
  <c r="H48" i="5"/>
  <c r="L48" i="5" s="1"/>
  <c r="G207" i="5"/>
  <c r="G143" i="5"/>
  <c r="G79" i="5"/>
  <c r="G196" i="5"/>
  <c r="G282" i="5"/>
  <c r="G120" i="5"/>
  <c r="H101" i="5"/>
  <c r="L101" i="5" s="1"/>
  <c r="AL294" i="3"/>
  <c r="BR294" i="3"/>
  <c r="S294" i="3"/>
  <c r="AY294" i="3"/>
  <c r="CE294" i="3"/>
  <c r="AJ294" i="3"/>
  <c r="BP294" i="3"/>
  <c r="U294" i="3"/>
  <c r="BA294" i="3"/>
  <c r="CG294" i="3"/>
  <c r="G197" i="5"/>
  <c r="G165" i="5"/>
  <c r="G133" i="5"/>
  <c r="G85" i="5"/>
  <c r="G53" i="5"/>
  <c r="G291" i="5"/>
  <c r="G269" i="5"/>
  <c r="G192" i="5"/>
  <c r="H45" i="5"/>
  <c r="L45" i="5" s="1"/>
  <c r="H235" i="5"/>
  <c r="L235" i="5" s="1"/>
  <c r="G215" i="5"/>
  <c r="G204" i="5"/>
  <c r="H98" i="5"/>
  <c r="L98" i="5" s="1"/>
  <c r="G189" i="5"/>
  <c r="G157" i="5"/>
  <c r="G125" i="5"/>
  <c r="G93" i="5"/>
  <c r="G61" i="5"/>
  <c r="G270" i="5"/>
  <c r="G60" i="5"/>
  <c r="H200" i="5"/>
  <c r="L200" i="5" s="1"/>
  <c r="G28" i="5"/>
  <c r="G14" i="5"/>
  <c r="G72" i="5"/>
  <c r="G211" i="5"/>
  <c r="G151" i="5"/>
  <c r="G87" i="5"/>
  <c r="G29" i="5"/>
  <c r="G104" i="5"/>
  <c r="J150" i="5"/>
  <c r="G9" i="5"/>
  <c r="G222" i="5"/>
  <c r="G8" i="5"/>
  <c r="AM294" i="3"/>
  <c r="BS294" i="3"/>
  <c r="X294" i="3"/>
  <c r="BD294" i="3"/>
  <c r="I294" i="3"/>
  <c r="AO294" i="3"/>
  <c r="BU294" i="3"/>
  <c r="K137" i="5" l="1"/>
  <c r="H264" i="5"/>
  <c r="L264" i="5" s="1"/>
  <c r="H162" i="5"/>
  <c r="L162" i="5" s="1"/>
  <c r="H17" i="5"/>
  <c r="L17" i="5" s="1"/>
  <c r="H252" i="5"/>
  <c r="L252" i="5" s="1"/>
  <c r="H253" i="5"/>
  <c r="L253" i="5" s="1"/>
  <c r="H223" i="5"/>
  <c r="L223" i="5" s="1"/>
  <c r="H114" i="5"/>
  <c r="L114" i="5" s="1"/>
  <c r="H156" i="5"/>
  <c r="L156" i="5" s="1"/>
  <c r="H236" i="5"/>
  <c r="L236" i="5" s="1"/>
  <c r="H21" i="5"/>
  <c r="L21" i="5" s="1"/>
  <c r="H193" i="5"/>
  <c r="L193" i="5" s="1"/>
  <c r="H150" i="5"/>
  <c r="L150" i="5" s="1"/>
  <c r="H276" i="5"/>
  <c r="L276" i="5" s="1"/>
  <c r="H30" i="5"/>
  <c r="L30" i="5" s="1"/>
  <c r="H135" i="5"/>
  <c r="L135" i="5" s="1"/>
  <c r="H64" i="5"/>
  <c r="L64" i="5" s="1"/>
  <c r="H221" i="5"/>
  <c r="L221" i="5" s="1"/>
  <c r="H147" i="5"/>
  <c r="L147" i="5" s="1"/>
  <c r="H66" i="5"/>
  <c r="L66" i="5" s="1"/>
  <c r="H184" i="5"/>
  <c r="L184" i="5" s="1"/>
  <c r="H194" i="5"/>
  <c r="L194" i="5" s="1"/>
  <c r="K249" i="5"/>
  <c r="H195" i="5"/>
  <c r="L195" i="5" s="1"/>
  <c r="H208" i="5"/>
  <c r="L208" i="5" s="1"/>
  <c r="K247" i="5"/>
  <c r="H247" i="5"/>
  <c r="L247" i="5" s="1"/>
  <c r="K73" i="5"/>
  <c r="H227" i="5"/>
  <c r="L227" i="5" s="1"/>
  <c r="K201" i="5"/>
  <c r="H179" i="5"/>
  <c r="L179" i="5" s="1"/>
  <c r="H277" i="5"/>
  <c r="L277" i="5" s="1"/>
  <c r="H210" i="5"/>
  <c r="L210" i="5" s="1"/>
  <c r="H78" i="5"/>
  <c r="L78" i="5" s="1"/>
  <c r="H82" i="5"/>
  <c r="L82" i="5" s="1"/>
  <c r="H136" i="5"/>
  <c r="L136" i="5" s="1"/>
  <c r="K130" i="5"/>
  <c r="H130" i="5"/>
  <c r="L130" i="5" s="1"/>
  <c r="K146" i="5"/>
  <c r="H146" i="5"/>
  <c r="L146" i="5" s="1"/>
  <c r="G43" i="5"/>
  <c r="G47" i="5"/>
  <c r="K222" i="5"/>
  <c r="H222" i="5"/>
  <c r="L222" i="5" s="1"/>
  <c r="K151" i="5"/>
  <c r="H151" i="5"/>
  <c r="L151" i="5" s="1"/>
  <c r="K28" i="5"/>
  <c r="H28" i="5"/>
  <c r="L28" i="5" s="1"/>
  <c r="K61" i="5"/>
  <c r="H61" i="5"/>
  <c r="L61" i="5" s="1"/>
  <c r="K189" i="5"/>
  <c r="H189" i="5"/>
  <c r="L189" i="5" s="1"/>
  <c r="K291" i="5"/>
  <c r="H291" i="5"/>
  <c r="L291" i="5" s="1"/>
  <c r="K165" i="5"/>
  <c r="H165" i="5"/>
  <c r="L165" i="5" s="1"/>
  <c r="K79" i="5"/>
  <c r="H79" i="5"/>
  <c r="L79" i="5" s="1"/>
  <c r="K27" i="5"/>
  <c r="H27" i="5"/>
  <c r="L27" i="5" s="1"/>
  <c r="K188" i="5"/>
  <c r="H188" i="5"/>
  <c r="L188" i="5" s="1"/>
  <c r="K24" i="5"/>
  <c r="H24" i="5"/>
  <c r="L24" i="5" s="1"/>
  <c r="K89" i="5"/>
  <c r="H89" i="5"/>
  <c r="L89" i="5" s="1"/>
  <c r="K25" i="5"/>
  <c r="H25" i="5"/>
  <c r="L25" i="5" s="1"/>
  <c r="K59" i="5"/>
  <c r="H59" i="5"/>
  <c r="L59" i="5" s="1"/>
  <c r="K187" i="5"/>
  <c r="H187" i="5"/>
  <c r="L187" i="5" s="1"/>
  <c r="K289" i="5"/>
  <c r="H289" i="5"/>
  <c r="L289" i="5" s="1"/>
  <c r="K70" i="5"/>
  <c r="H70" i="5"/>
  <c r="L70" i="5" s="1"/>
  <c r="K134" i="5"/>
  <c r="H134" i="5"/>
  <c r="L134" i="5" s="1"/>
  <c r="K198" i="5"/>
  <c r="H198" i="5"/>
  <c r="L198" i="5" s="1"/>
  <c r="K228" i="5"/>
  <c r="H228" i="5"/>
  <c r="L228" i="5" s="1"/>
  <c r="K231" i="5"/>
  <c r="H231" i="5"/>
  <c r="L231" i="5" s="1"/>
  <c r="K180" i="5"/>
  <c r="H180" i="5"/>
  <c r="L180" i="5" s="1"/>
  <c r="K262" i="5"/>
  <c r="H262" i="5"/>
  <c r="L262" i="5" s="1"/>
  <c r="K141" i="5"/>
  <c r="H141" i="5"/>
  <c r="L141" i="5" s="1"/>
  <c r="K219" i="5"/>
  <c r="H219" i="5"/>
  <c r="L219" i="5" s="1"/>
  <c r="K84" i="5"/>
  <c r="H84" i="5"/>
  <c r="L84" i="5" s="1"/>
  <c r="K23" i="5"/>
  <c r="H23" i="5"/>
  <c r="L23" i="5" s="1"/>
  <c r="K181" i="5"/>
  <c r="H181" i="5"/>
  <c r="L181" i="5" s="1"/>
  <c r="K80" i="5"/>
  <c r="H80" i="5"/>
  <c r="L80" i="5" s="1"/>
  <c r="K175" i="5"/>
  <c r="H175" i="5"/>
  <c r="L175" i="5" s="1"/>
  <c r="K145" i="5"/>
  <c r="H145" i="5"/>
  <c r="L145" i="5" s="1"/>
  <c r="K280" i="5"/>
  <c r="H280" i="5"/>
  <c r="L280" i="5" s="1"/>
  <c r="K257" i="5"/>
  <c r="H257" i="5"/>
  <c r="L257" i="5" s="1"/>
  <c r="K258" i="5"/>
  <c r="H258" i="5"/>
  <c r="L258" i="5" s="1"/>
  <c r="K218" i="5"/>
  <c r="H218" i="5"/>
  <c r="L218" i="5" s="1"/>
  <c r="K271" i="5"/>
  <c r="H271" i="5"/>
  <c r="L271" i="5" s="1"/>
  <c r="K16" i="5"/>
  <c r="H16" i="5"/>
  <c r="L16" i="5" s="1"/>
  <c r="K191" i="5"/>
  <c r="H191" i="5"/>
  <c r="L191" i="5" s="1"/>
  <c r="K75" i="5"/>
  <c r="H75" i="5"/>
  <c r="L75" i="5" s="1"/>
  <c r="K203" i="5"/>
  <c r="H203" i="5"/>
  <c r="L203" i="5" s="1"/>
  <c r="K142" i="5"/>
  <c r="H142" i="5"/>
  <c r="L142" i="5" s="1"/>
  <c r="K9" i="5"/>
  <c r="H9" i="5"/>
  <c r="L9" i="5" s="1"/>
  <c r="K104" i="5"/>
  <c r="H104" i="5"/>
  <c r="L104" i="5" s="1"/>
  <c r="K211" i="5"/>
  <c r="H211" i="5"/>
  <c r="L211" i="5" s="1"/>
  <c r="K93" i="5"/>
  <c r="H93" i="5"/>
  <c r="L93" i="5" s="1"/>
  <c r="K53" i="5"/>
  <c r="H53" i="5"/>
  <c r="L53" i="5" s="1"/>
  <c r="K197" i="5"/>
  <c r="H197" i="5"/>
  <c r="L197" i="5" s="1"/>
  <c r="K120" i="5"/>
  <c r="H120" i="5"/>
  <c r="L120" i="5" s="1"/>
  <c r="K143" i="5"/>
  <c r="H143" i="5"/>
  <c r="L143" i="5" s="1"/>
  <c r="K113" i="5"/>
  <c r="H113" i="5"/>
  <c r="L113" i="5" s="1"/>
  <c r="K281" i="5"/>
  <c r="H281" i="5"/>
  <c r="L281" i="5" s="1"/>
  <c r="K206" i="5"/>
  <c r="H206" i="5"/>
  <c r="L206" i="5" s="1"/>
  <c r="K153" i="5"/>
  <c r="H153" i="5"/>
  <c r="L153" i="5" s="1"/>
  <c r="K95" i="5"/>
  <c r="H95" i="5"/>
  <c r="L95" i="5" s="1"/>
  <c r="K91" i="5"/>
  <c r="H91" i="5"/>
  <c r="L91" i="5" s="1"/>
  <c r="K38" i="5"/>
  <c r="H38" i="5"/>
  <c r="L38" i="5" s="1"/>
  <c r="K86" i="5"/>
  <c r="H86" i="5"/>
  <c r="L86" i="5" s="1"/>
  <c r="K246" i="5"/>
  <c r="H246" i="5"/>
  <c r="L246" i="5" s="1"/>
  <c r="K214" i="5"/>
  <c r="H214" i="5"/>
  <c r="L214" i="5" s="1"/>
  <c r="K55" i="5"/>
  <c r="H55" i="5"/>
  <c r="L55" i="5" s="1"/>
  <c r="K164" i="5"/>
  <c r="H164" i="5"/>
  <c r="L164" i="5" s="1"/>
  <c r="K19" i="5"/>
  <c r="H19" i="5"/>
  <c r="L19" i="5" s="1"/>
  <c r="K173" i="5"/>
  <c r="H173" i="5"/>
  <c r="L173" i="5" s="1"/>
  <c r="K92" i="5"/>
  <c r="H92" i="5"/>
  <c r="L92" i="5" s="1"/>
  <c r="K18" i="5"/>
  <c r="H18" i="5"/>
  <c r="L18" i="5" s="1"/>
  <c r="K69" i="5"/>
  <c r="H69" i="5"/>
  <c r="L69" i="5" s="1"/>
  <c r="K209" i="5"/>
  <c r="H209" i="5"/>
  <c r="L209" i="5" s="1"/>
  <c r="K39" i="5"/>
  <c r="H39" i="5"/>
  <c r="L39" i="5" s="1"/>
  <c r="G4" i="5"/>
  <c r="K35" i="5"/>
  <c r="H35" i="5"/>
  <c r="L35" i="5" s="1"/>
  <c r="K238" i="5"/>
  <c r="H238" i="5"/>
  <c r="L238" i="5" s="1"/>
  <c r="K57" i="5"/>
  <c r="H57" i="5"/>
  <c r="L57" i="5" s="1"/>
  <c r="K13" i="5"/>
  <c r="H13" i="5"/>
  <c r="L13" i="5" s="1"/>
  <c r="K107" i="5"/>
  <c r="H107" i="5"/>
  <c r="L107" i="5" s="1"/>
  <c r="K108" i="5"/>
  <c r="H108" i="5"/>
  <c r="L108" i="5" s="1"/>
  <c r="K94" i="5"/>
  <c r="H94" i="5"/>
  <c r="L94" i="5" s="1"/>
  <c r="K158" i="5"/>
  <c r="H158" i="5"/>
  <c r="L158" i="5" s="1"/>
  <c r="K10" i="5"/>
  <c r="H10" i="5"/>
  <c r="L10" i="5" s="1"/>
  <c r="K29" i="5"/>
  <c r="H29" i="5"/>
  <c r="L29" i="5" s="1"/>
  <c r="K72" i="5"/>
  <c r="H72" i="5"/>
  <c r="L72" i="5" s="1"/>
  <c r="K60" i="5"/>
  <c r="H60" i="5"/>
  <c r="L60" i="5" s="1"/>
  <c r="K125" i="5"/>
  <c r="H125" i="5"/>
  <c r="L125" i="5" s="1"/>
  <c r="K204" i="5"/>
  <c r="H204" i="5"/>
  <c r="L204" i="5" s="1"/>
  <c r="K192" i="5"/>
  <c r="H192" i="5"/>
  <c r="L192" i="5" s="1"/>
  <c r="K85" i="5"/>
  <c r="H85" i="5"/>
  <c r="L85" i="5" s="1"/>
  <c r="K282" i="5"/>
  <c r="H282" i="5"/>
  <c r="L282" i="5" s="1"/>
  <c r="K207" i="5"/>
  <c r="H207" i="5"/>
  <c r="L207" i="5" s="1"/>
  <c r="K177" i="5"/>
  <c r="H177" i="5"/>
  <c r="L177" i="5" s="1"/>
  <c r="K31" i="5"/>
  <c r="H31" i="5"/>
  <c r="L31" i="5" s="1"/>
  <c r="K148" i="5"/>
  <c r="H148" i="5"/>
  <c r="L148" i="5" s="1"/>
  <c r="K11" i="5"/>
  <c r="H11" i="5"/>
  <c r="L11" i="5" s="1"/>
  <c r="K230" i="5"/>
  <c r="H230" i="5"/>
  <c r="L230" i="5" s="1"/>
  <c r="K152" i="5"/>
  <c r="H152" i="5"/>
  <c r="L152" i="5" s="1"/>
  <c r="K213" i="5"/>
  <c r="H213" i="5"/>
  <c r="L213" i="5" s="1"/>
  <c r="K159" i="5"/>
  <c r="H159" i="5"/>
  <c r="L159" i="5" s="1"/>
  <c r="K123" i="5"/>
  <c r="H123" i="5"/>
  <c r="L123" i="5" s="1"/>
  <c r="K168" i="5"/>
  <c r="H168" i="5"/>
  <c r="L168" i="5" s="1"/>
  <c r="K225" i="5"/>
  <c r="H225" i="5"/>
  <c r="L225" i="5" s="1"/>
  <c r="K102" i="5"/>
  <c r="H102" i="5"/>
  <c r="L102" i="5" s="1"/>
  <c r="K166" i="5"/>
  <c r="H166" i="5"/>
  <c r="L166" i="5" s="1"/>
  <c r="K287" i="5"/>
  <c r="H287" i="5"/>
  <c r="L287" i="5" s="1"/>
  <c r="K234" i="5"/>
  <c r="H234" i="5"/>
  <c r="L234" i="5" s="1"/>
  <c r="K119" i="5"/>
  <c r="H119" i="5"/>
  <c r="L119" i="5" s="1"/>
  <c r="K34" i="5"/>
  <c r="H34" i="5"/>
  <c r="L34" i="5" s="1"/>
  <c r="K77" i="5"/>
  <c r="H77" i="5"/>
  <c r="L77" i="5" s="1"/>
  <c r="K205" i="5"/>
  <c r="H205" i="5"/>
  <c r="L205" i="5" s="1"/>
  <c r="K112" i="5"/>
  <c r="H112" i="5"/>
  <c r="L112" i="5" s="1"/>
  <c r="K290" i="5"/>
  <c r="H290" i="5"/>
  <c r="L290" i="5" s="1"/>
  <c r="K117" i="5"/>
  <c r="H117" i="5"/>
  <c r="L117" i="5" s="1"/>
  <c r="K37" i="5"/>
  <c r="H37" i="5"/>
  <c r="L37" i="5" s="1"/>
  <c r="K68" i="5"/>
  <c r="H68" i="5"/>
  <c r="L68" i="5" s="1"/>
  <c r="K124" i="5"/>
  <c r="H124" i="5"/>
  <c r="L124" i="5" s="1"/>
  <c r="K224" i="5"/>
  <c r="H224" i="5"/>
  <c r="L224" i="5" s="1"/>
  <c r="K121" i="5"/>
  <c r="H121" i="5"/>
  <c r="L121" i="5" s="1"/>
  <c r="K63" i="5"/>
  <c r="H63" i="5"/>
  <c r="L63" i="5" s="1"/>
  <c r="K36" i="5"/>
  <c r="H36" i="5"/>
  <c r="L36" i="5" s="1"/>
  <c r="K139" i="5"/>
  <c r="H139" i="5"/>
  <c r="L139" i="5" s="1"/>
  <c r="K232" i="5"/>
  <c r="H232" i="5"/>
  <c r="L232" i="5" s="1"/>
  <c r="G52" i="5"/>
  <c r="K52" i="5" s="1"/>
  <c r="K110" i="5"/>
  <c r="H110" i="5"/>
  <c r="L110" i="5" s="1"/>
  <c r="K174" i="5"/>
  <c r="H174" i="5"/>
  <c r="L174" i="5" s="1"/>
  <c r="K266" i="5"/>
  <c r="H266" i="5"/>
  <c r="L266" i="5" s="1"/>
  <c r="K8" i="5"/>
  <c r="H8" i="5"/>
  <c r="L8" i="5" s="1"/>
  <c r="K87" i="5"/>
  <c r="H87" i="5"/>
  <c r="L87" i="5" s="1"/>
  <c r="K14" i="5"/>
  <c r="H14" i="5"/>
  <c r="L14" i="5" s="1"/>
  <c r="K270" i="5"/>
  <c r="H270" i="5"/>
  <c r="L270" i="5" s="1"/>
  <c r="K157" i="5"/>
  <c r="H157" i="5"/>
  <c r="L157" i="5" s="1"/>
  <c r="K215" i="5"/>
  <c r="H215" i="5"/>
  <c r="L215" i="5" s="1"/>
  <c r="K269" i="5"/>
  <c r="H269" i="5"/>
  <c r="L269" i="5" s="1"/>
  <c r="K133" i="5"/>
  <c r="H133" i="5"/>
  <c r="L133" i="5" s="1"/>
  <c r="K196" i="5"/>
  <c r="H196" i="5"/>
  <c r="L196" i="5" s="1"/>
  <c r="K274" i="5"/>
  <c r="H274" i="5"/>
  <c r="L274" i="5" s="1"/>
  <c r="K216" i="5"/>
  <c r="H216" i="5"/>
  <c r="L216" i="5" s="1"/>
  <c r="K229" i="5"/>
  <c r="H229" i="5"/>
  <c r="L229" i="5" s="1"/>
  <c r="K5" i="5"/>
  <c r="H5" i="5"/>
  <c r="L5" i="5" s="1"/>
  <c r="K15" i="5"/>
  <c r="H15" i="5"/>
  <c r="L15" i="5" s="1"/>
  <c r="K128" i="5"/>
  <c r="H128" i="5"/>
  <c r="L128" i="5" s="1"/>
  <c r="K12" i="5"/>
  <c r="H12" i="5"/>
  <c r="L12" i="5" s="1"/>
  <c r="K155" i="5"/>
  <c r="H155" i="5"/>
  <c r="L155" i="5" s="1"/>
  <c r="K244" i="5"/>
  <c r="H244" i="5"/>
  <c r="L244" i="5" s="1"/>
  <c r="K54" i="5"/>
  <c r="H54" i="5"/>
  <c r="L54" i="5" s="1"/>
  <c r="K118" i="5"/>
  <c r="H118" i="5"/>
  <c r="L118" i="5" s="1"/>
  <c r="K182" i="5"/>
  <c r="H182" i="5"/>
  <c r="L182" i="5" s="1"/>
  <c r="K183" i="5"/>
  <c r="H183" i="5"/>
  <c r="L183" i="5" s="1"/>
  <c r="K109" i="5"/>
  <c r="H109" i="5"/>
  <c r="L109" i="5" s="1"/>
  <c r="K283" i="5"/>
  <c r="H283" i="5"/>
  <c r="L283" i="5" s="1"/>
  <c r="K149" i="5"/>
  <c r="H149" i="5"/>
  <c r="L149" i="5" s="1"/>
  <c r="K111" i="5"/>
  <c r="H111" i="5"/>
  <c r="L111" i="5" s="1"/>
  <c r="K81" i="5"/>
  <c r="H81" i="5"/>
  <c r="L81" i="5" s="1"/>
  <c r="J52" i="5"/>
  <c r="K22" i="5"/>
  <c r="H22" i="5"/>
  <c r="L22" i="5" s="1"/>
  <c r="K288" i="5"/>
  <c r="H288" i="5"/>
  <c r="L288" i="5" s="1"/>
  <c r="K96" i="5"/>
  <c r="H96" i="5"/>
  <c r="L96" i="5" s="1"/>
  <c r="K185" i="5"/>
  <c r="H185" i="5"/>
  <c r="L185" i="5" s="1"/>
  <c r="K127" i="5"/>
  <c r="H127" i="5"/>
  <c r="L127" i="5" s="1"/>
  <c r="K116" i="5"/>
  <c r="H116" i="5"/>
  <c r="L116" i="5" s="1"/>
  <c r="K171" i="5"/>
  <c r="H171" i="5"/>
  <c r="L171" i="5" s="1"/>
  <c r="K254" i="5"/>
  <c r="H254" i="5"/>
  <c r="L254" i="5" s="1"/>
  <c r="K62" i="5"/>
  <c r="H62" i="5"/>
  <c r="L62" i="5" s="1"/>
  <c r="K126" i="5"/>
  <c r="H126" i="5"/>
  <c r="L126" i="5" s="1"/>
  <c r="K190" i="5"/>
  <c r="H190" i="5"/>
  <c r="L190" i="5" s="1"/>
  <c r="H52" i="5" l="1"/>
  <c r="L52" i="5" s="1"/>
  <c r="H43" i="5"/>
  <c r="L43" i="5" s="1"/>
  <c r="K43" i="5"/>
  <c r="K47" i="5"/>
  <c r="H47" i="5"/>
  <c r="L47" i="5" s="1"/>
  <c r="K4" i="5"/>
  <c r="G293" i="5"/>
  <c r="K293" i="5" s="1"/>
  <c r="H4" i="5"/>
  <c r="L4" i="5" l="1"/>
  <c r="H293" i="5"/>
  <c r="L293" i="5" s="1"/>
</calcChain>
</file>

<file path=xl/sharedStrings.xml><?xml version="1.0" encoding="utf-8"?>
<sst xmlns="http://schemas.openxmlformats.org/spreadsheetml/2006/main" count="3743" uniqueCount="151">
  <si>
    <t>TOTAL</t>
  </si>
  <si>
    <t>Other</t>
  </si>
  <si>
    <t>Occupant</t>
  </si>
  <si>
    <t>Motorcyclist</t>
  </si>
  <si>
    <t>Bicyclist</t>
  </si>
  <si>
    <t>Pedestrian</t>
  </si>
  <si>
    <t>Truck</t>
  </si>
  <si>
    <t>Bus</t>
  </si>
  <si>
    <t>Car</t>
  </si>
  <si>
    <t>Motorized Three Wheeler</t>
  </si>
  <si>
    <t>Motorized Two Wheeler</t>
  </si>
  <si>
    <t>Injuries</t>
  </si>
  <si>
    <t>Deaths</t>
  </si>
  <si>
    <t>NO=0 / YES=1</t>
  </si>
  <si>
    <t>Occupants</t>
  </si>
  <si>
    <t>SIDE DOOR BEAM IN ALL CAR, TRUCK, BUS</t>
  </si>
  <si>
    <t>SIDE DOOR BEAM</t>
  </si>
  <si>
    <t>UN 95, UN 135</t>
  </si>
  <si>
    <t>INTERVENTION</t>
  </si>
  <si>
    <t>AFFECTED INJURIES</t>
  </si>
  <si>
    <t>AFFECTED DEATHS</t>
  </si>
  <si>
    <t>AFFECTED GROUP</t>
  </si>
  <si>
    <t>BASELINE INJURIES</t>
  </si>
  <si>
    <t>BASELINE DEATHS</t>
  </si>
  <si>
    <t>POPULATION AFFECTED</t>
  </si>
  <si>
    <t>PROP OF SIDE CRASHES (injuries)</t>
  </si>
  <si>
    <t>PROP. OF SIDE CRASHES (death)</t>
  </si>
  <si>
    <t>RELATIVE RISK (injury)</t>
  </si>
  <si>
    <t>RELATIVE RISK (death)</t>
  </si>
  <si>
    <t>Affected Groups</t>
  </si>
  <si>
    <t>COUNTERFACTUAL USE</t>
  </si>
  <si>
    <t>CURRENT AVAILABILITY</t>
  </si>
  <si>
    <t>TECHNOLOGY</t>
  </si>
  <si>
    <t>REG</t>
  </si>
  <si>
    <t>affected_nonfatal* (1 - `prop_target'*(1-`RR_i'))/(1 - `prop_baseline'*(1-`RR_i'))</t>
  </si>
  <si>
    <t>rest_nonfatal</t>
  </si>
  <si>
    <t>affected_nonfatal</t>
  </si>
  <si>
    <t>affected_deaths=    affected_deaths* (1 - `prop_target'*(1-`RR_d'))/(1 - `prop_baseline'*(1-`RR_d'))</t>
  </si>
  <si>
    <t>rest_deaths</t>
  </si>
  <si>
    <t>affected_deaths</t>
  </si>
  <si>
    <t>lcl_bl_nonfatal</t>
  </si>
  <si>
    <t>lcl_bl_deaths</t>
  </si>
  <si>
    <t>perc_nonfatal_side</t>
  </si>
  <si>
    <t>perc_fatal_side</t>
  </si>
  <si>
    <t>RR_i</t>
  </si>
  <si>
    <t>RR_d</t>
  </si>
  <si>
    <t>perc_target</t>
  </si>
  <si>
    <t>perc_baseline</t>
  </si>
  <si>
    <t>TOTALS</t>
  </si>
  <si>
    <t>85+</t>
  </si>
  <si>
    <t>Female</t>
  </si>
  <si>
    <t>80-84 years</t>
  </si>
  <si>
    <t>75-79 years</t>
  </si>
  <si>
    <t>70-74 years</t>
  </si>
  <si>
    <t>65-69 years</t>
  </si>
  <si>
    <t>60-64 years</t>
  </si>
  <si>
    <t>55-59 years</t>
  </si>
  <si>
    <t>50-54 years</t>
  </si>
  <si>
    <t>45-49 years</t>
  </si>
  <si>
    <t>40-44 years</t>
  </si>
  <si>
    <t>35-39 years</t>
  </si>
  <si>
    <t>30-34 years</t>
  </si>
  <si>
    <t>25-29 years</t>
  </si>
  <si>
    <t>20-24 years</t>
  </si>
  <si>
    <t>15-19 years</t>
  </si>
  <si>
    <t>10-14 years</t>
  </si>
  <si>
    <t>5-9 years</t>
  </si>
  <si>
    <t>&lt;5 years</t>
  </si>
  <si>
    <t>Male</t>
  </si>
  <si>
    <t>YLL rate</t>
  </si>
  <si>
    <t>YLLs</t>
  </si>
  <si>
    <t>Standard LE</t>
  </si>
  <si>
    <t>Death Rate</t>
  </si>
  <si>
    <t>Population</t>
  </si>
  <si>
    <t>Age</t>
  </si>
  <si>
    <t>Sex</t>
  </si>
  <si>
    <t>Cause</t>
  </si>
  <si>
    <t>(per 100,000)</t>
  </si>
  <si>
    <t>(years)</t>
  </si>
  <si>
    <t>(N)</t>
  </si>
  <si>
    <t>Years of Life Lost (YLLs)</t>
  </si>
  <si>
    <t>Total</t>
  </si>
  <si>
    <t>B39</t>
  </si>
  <si>
    <t>B38</t>
  </si>
  <si>
    <t>B37</t>
  </si>
  <si>
    <t>B36</t>
  </si>
  <si>
    <t>B35</t>
  </si>
  <si>
    <t>B34</t>
  </si>
  <si>
    <t>B33</t>
  </si>
  <si>
    <t>B32</t>
  </si>
  <si>
    <t>B31</t>
  </si>
  <si>
    <t>B30</t>
  </si>
  <si>
    <t>B29</t>
  </si>
  <si>
    <t>B28</t>
  </si>
  <si>
    <t>B27</t>
  </si>
  <si>
    <t>B26</t>
  </si>
  <si>
    <t>B25</t>
  </si>
  <si>
    <t>B24</t>
  </si>
  <si>
    <t>B23</t>
  </si>
  <si>
    <t>B22</t>
  </si>
  <si>
    <t>B21</t>
  </si>
  <si>
    <t>B20</t>
  </si>
  <si>
    <t>B19</t>
  </si>
  <si>
    <t>B18</t>
  </si>
  <si>
    <t>B17</t>
  </si>
  <si>
    <t>B16</t>
  </si>
  <si>
    <t>B15</t>
  </si>
  <si>
    <t>B14</t>
  </si>
  <si>
    <t>B13</t>
  </si>
  <si>
    <t>B12</t>
  </si>
  <si>
    <t>B11</t>
  </si>
  <si>
    <t>A10</t>
  </si>
  <si>
    <t>A9</t>
  </si>
  <si>
    <t>A8</t>
  </si>
  <si>
    <t>A7</t>
  </si>
  <si>
    <t>A6</t>
  </si>
  <si>
    <t>A5a</t>
  </si>
  <si>
    <t>A5</t>
  </si>
  <si>
    <t>A4</t>
  </si>
  <si>
    <t>A3</t>
  </si>
  <si>
    <t>A2</t>
  </si>
  <si>
    <t>A1</t>
  </si>
  <si>
    <t>Incidence</t>
  </si>
  <si>
    <t>Sequelae Counts - Short Term</t>
  </si>
  <si>
    <t>Sequelae Counts - Long Term</t>
  </si>
  <si>
    <t xml:space="preserve">Sequelae Count Short Term = (Incidence of non fatal injuries) * (prob of sequelae) * (1- percent long term) </t>
  </si>
  <si>
    <t xml:space="preserve">Sequelae Count Long Term = (Incidence of non fatal injuries) * (prob of sequelae) * (percent long term) </t>
  </si>
  <si>
    <t>Years Lived with Disability (YLDs) - 1</t>
  </si>
  <si>
    <t>Short Term</t>
  </si>
  <si>
    <t>Long Term</t>
  </si>
  <si>
    <t>YLDs</t>
  </si>
  <si>
    <t>Short Term YLD</t>
  </si>
  <si>
    <t>Long Term YLD</t>
  </si>
  <si>
    <t>YLD short term = (sequelae count short term) * (percentage treated) * (Disability weight treated short term)*(duration short term)   + (sequelae count short term) * (1-percentage_treated) * (Disability weight untreated short term)*(duration short term)</t>
  </si>
  <si>
    <t>YLD long term = (sequelae count long term) * (percentage treated) * (Disability weight treated long term)*(life expectancy)   + (sequelae count long term) * (1-percentage_treated) * (Disability weight untreated longterm)*(life expectancy)</t>
  </si>
  <si>
    <t>Years Lived with Disability (YLDs) - 2</t>
  </si>
  <si>
    <t>Totals</t>
  </si>
  <si>
    <t>DALYsRate</t>
  </si>
  <si>
    <t>YLDRate</t>
  </si>
  <si>
    <t>YLLRate</t>
  </si>
  <si>
    <t>DeathRate</t>
  </si>
  <si>
    <t>DALYs</t>
  </si>
  <si>
    <t>YLD</t>
  </si>
  <si>
    <t>YLL</t>
  </si>
  <si>
    <t>Rate per 100 000</t>
  </si>
  <si>
    <t>Counts</t>
  </si>
  <si>
    <t>Disability Adjusted Life Years Lost (DALYs)</t>
  </si>
  <si>
    <t>Red.Per.</t>
    <phoneticPr fontId="2"/>
  </si>
  <si>
    <t>Death</t>
    <phoneticPr fontId="2"/>
  </si>
  <si>
    <t>INJ</t>
    <phoneticPr fontId="2"/>
  </si>
  <si>
    <t xml:space="preserve"> 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</si>
</sst>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76" formatCode="_(* #,##0_);_(* \(#,##0\);_(* &quot;-&quot;??_);_(@_)"/>
    <numFmt numFmtId="177" formatCode="0.0"/>
  </numFmts>
  <fonts count="14" x14ac:knownFonts="1">
    <font>
      <sz val="12"/>
      <color theme="1"/>
      <name val="游ゴシック"/>
      <family val="2"/>
      <scheme val="minor"/>
    </font>
    <font>
      <sz val="12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2"/>
      <name val="游ゴシック"/>
      <family val="2"/>
      <scheme val="minor"/>
    </font>
    <font>
      <b/>
      <sz val="12"/>
      <color theme="1"/>
      <name val="游ゴシック"/>
      <family val="2"/>
      <scheme val="minor"/>
    </font>
    <font>
      <sz val="11"/>
      <color rgb="FF000000"/>
      <name val="游ゴシック"/>
      <family val="2"/>
      <scheme val="minor"/>
    </font>
    <font>
      <b/>
      <sz val="12"/>
      <name val="游ゴシック"/>
      <family val="2"/>
      <scheme val="minor"/>
    </font>
    <font>
      <b/>
      <sz val="16"/>
      <color rgb="FF0000FF"/>
      <name val="游ゴシック"/>
      <family val="2"/>
      <scheme val="minor"/>
    </font>
    <font>
      <i/>
      <sz val="12"/>
      <color theme="1"/>
      <name val="游ゴシック"/>
      <family val="2"/>
      <scheme val="minor"/>
    </font>
    <font>
      <b/>
      <i/>
      <sz val="12"/>
      <color theme="1"/>
      <name val="游ゴシック"/>
      <family val="2"/>
      <scheme val="minor"/>
    </font>
    <font>
      <i/>
      <sz val="12"/>
      <color rgb="FF0000FF"/>
      <name val="游ゴシック"/>
      <family val="2"/>
      <scheme val="minor"/>
    </font>
    <font>
      <sz val="12"/>
      <color rgb="FF0000FF"/>
      <name val="游ゴシック"/>
      <family val="2"/>
      <scheme val="minor"/>
    </font>
    <font>
      <b/>
      <sz val="12"/>
      <color rgb="FF000000"/>
      <name val="游ゴシック"/>
      <family val="2"/>
      <scheme val="minor"/>
    </font>
    <font>
      <b/>
      <sz val="12"/>
      <color theme="1"/>
      <name val="游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2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2" fontId="0" fillId="0" borderId="0" xfId="0" applyNumberFormat="1" applyAlignment="1">
      <alignment horizontal="center"/>
    </xf>
    <xf numFmtId="0" fontId="3" fillId="0" borderId="0" xfId="0" applyFont="1"/>
    <xf numFmtId="2" fontId="0" fillId="0" borderId="2" xfId="0" applyNumberFormat="1" applyBorder="1"/>
    <xf numFmtId="1" fontId="0" fillId="0" borderId="3" xfId="0" applyNumberFormat="1" applyBorder="1"/>
    <xf numFmtId="0" fontId="3" fillId="0" borderId="3" xfId="0" applyFont="1" applyBorder="1"/>
    <xf numFmtId="2" fontId="0" fillId="0" borderId="3" xfId="0" applyNumberFormat="1" applyBorder="1"/>
    <xf numFmtId="176" fontId="0" fillId="0" borderId="3" xfId="1" applyNumberFormat="1" applyFont="1" applyBorder="1"/>
    <xf numFmtId="0" fontId="4" fillId="0" borderId="4" xfId="0" applyFont="1" applyBorder="1"/>
    <xf numFmtId="177" fontId="0" fillId="0" borderId="5" xfId="0" applyNumberFormat="1" applyBorder="1"/>
    <xf numFmtId="1" fontId="0" fillId="0" borderId="6" xfId="0" applyNumberFormat="1" applyBorder="1"/>
    <xf numFmtId="2" fontId="3" fillId="0" borderId="6" xfId="0" applyNumberFormat="1" applyFont="1" applyBorder="1"/>
    <xf numFmtId="2" fontId="0" fillId="0" borderId="6" xfId="0" applyNumberFormat="1" applyBorder="1"/>
    <xf numFmtId="1" fontId="3" fillId="0" borderId="7" xfId="0" applyNumberFormat="1" applyFont="1" applyBorder="1"/>
    <xf numFmtId="0" fontId="0" fillId="0" borderId="6" xfId="0" applyFill="1" applyBorder="1"/>
    <xf numFmtId="0" fontId="0" fillId="0" borderId="8" xfId="0" applyFill="1" applyBorder="1"/>
    <xf numFmtId="177" fontId="0" fillId="0" borderId="9" xfId="0" applyNumberFormat="1" applyBorder="1"/>
    <xf numFmtId="1" fontId="0" fillId="0" borderId="1" xfId="0" applyNumberFormat="1" applyBorder="1"/>
    <xf numFmtId="2" fontId="3" fillId="0" borderId="1" xfId="0" applyNumberFormat="1" applyFont="1" applyBorder="1"/>
    <xf numFmtId="2" fontId="0" fillId="0" borderId="1" xfId="0" applyNumberFormat="1" applyBorder="1"/>
    <xf numFmtId="1" fontId="3" fillId="0" borderId="10" xfId="0" applyNumberFormat="1" applyFont="1" applyBorder="1"/>
    <xf numFmtId="0" fontId="0" fillId="0" borderId="1" xfId="0" applyFill="1" applyBorder="1"/>
    <xf numFmtId="0" fontId="0" fillId="0" borderId="11" xfId="0" applyFill="1" applyBorder="1"/>
    <xf numFmtId="0" fontId="5" fillId="0" borderId="1" xfId="0" applyFont="1" applyFill="1" applyBorder="1"/>
    <xf numFmtId="0" fontId="5" fillId="0" borderId="11" xfId="0" applyFont="1" applyFill="1" applyBorder="1"/>
    <xf numFmtId="1" fontId="3" fillId="0" borderId="1" xfId="0" applyNumberFormat="1" applyFont="1" applyBorder="1"/>
    <xf numFmtId="0" fontId="4" fillId="0" borderId="12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7" fillId="0" borderId="0" xfId="0" applyFont="1"/>
    <xf numFmtId="1" fontId="4" fillId="0" borderId="17" xfId="0" applyNumberFormat="1" applyFont="1" applyBorder="1"/>
    <xf numFmtId="1" fontId="4" fillId="0" borderId="18" xfId="0" applyNumberFormat="1" applyFont="1" applyBorder="1"/>
    <xf numFmtId="1" fontId="8" fillId="0" borderId="0" xfId="0" applyNumberFormat="1" applyFont="1"/>
    <xf numFmtId="2" fontId="0" fillId="0" borderId="12" xfId="0" applyNumberFormat="1" applyBorder="1"/>
    <xf numFmtId="2" fontId="0" fillId="0" borderId="0" xfId="0" applyNumberFormat="1" applyBorder="1"/>
    <xf numFmtId="2" fontId="0" fillId="0" borderId="13" xfId="0" applyNumberFormat="1" applyBorder="1"/>
    <xf numFmtId="0" fontId="9" fillId="0" borderId="0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0" fillId="0" borderId="0" xfId="0" applyFont="1"/>
    <xf numFmtId="2" fontId="0" fillId="0" borderId="21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2" fontId="0" fillId="0" borderId="21" xfId="0" applyNumberFormat="1" applyFill="1" applyBorder="1" applyAlignment="1">
      <alignment horizontal="center"/>
    </xf>
    <xf numFmtId="0" fontId="0" fillId="0" borderId="22" xfId="0" applyFill="1" applyBorder="1"/>
    <xf numFmtId="0" fontId="0" fillId="0" borderId="23" xfId="0" applyFill="1" applyBorder="1"/>
    <xf numFmtId="2" fontId="0" fillId="0" borderId="12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13" xfId="0" applyFill="1" applyBorder="1"/>
    <xf numFmtId="2" fontId="0" fillId="0" borderId="12" xfId="0" applyNumberFormat="1" applyBorder="1" applyAlignment="1">
      <alignment horizontal="center"/>
    </xf>
    <xf numFmtId="0" fontId="5" fillId="0" borderId="0" xfId="0" applyFont="1" applyFill="1" applyBorder="1"/>
    <xf numFmtId="0" fontId="5" fillId="0" borderId="13" xfId="0" applyFont="1" applyFill="1" applyBorder="1"/>
    <xf numFmtId="0" fontId="4" fillId="0" borderId="12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0" fontId="4" fillId="0" borderId="12" xfId="0" applyFont="1" applyBorder="1"/>
    <xf numFmtId="0" fontId="4" fillId="0" borderId="0" xfId="0" applyFont="1" applyBorder="1"/>
    <xf numFmtId="0" fontId="4" fillId="0" borderId="13" xfId="0" applyFont="1" applyBorder="1"/>
    <xf numFmtId="0" fontId="4" fillId="0" borderId="14" xfId="0" applyFont="1" applyBorder="1"/>
    <xf numFmtId="0" fontId="4" fillId="0" borderId="15" xfId="0" applyFont="1" applyBorder="1"/>
    <xf numFmtId="0" fontId="4" fillId="0" borderId="16" xfId="0" applyFont="1" applyBorder="1"/>
    <xf numFmtId="0" fontId="11" fillId="0" borderId="0" xfId="0" applyFont="1"/>
    <xf numFmtId="0" fontId="4" fillId="0" borderId="0" xfId="0" applyFont="1"/>
    <xf numFmtId="177" fontId="0" fillId="0" borderId="2" xfId="0" applyNumberFormat="1" applyBorder="1"/>
    <xf numFmtId="177" fontId="0" fillId="0" borderId="3" xfId="0" applyNumberFormat="1" applyBorder="1"/>
    <xf numFmtId="177" fontId="0" fillId="0" borderId="6" xfId="0" applyNumberFormat="1" applyBorder="1"/>
    <xf numFmtId="177" fontId="0" fillId="0" borderId="8" xfId="0" applyNumberFormat="1" applyBorder="1"/>
    <xf numFmtId="1" fontId="0" fillId="0" borderId="8" xfId="0" applyNumberFormat="1" applyFill="1" applyBorder="1"/>
    <xf numFmtId="177" fontId="0" fillId="0" borderId="1" xfId="0" applyNumberFormat="1" applyBorder="1"/>
    <xf numFmtId="177" fontId="0" fillId="0" borderId="11" xfId="0" applyNumberFormat="1" applyBorder="1"/>
    <xf numFmtId="1" fontId="0" fillId="0" borderId="11" xfId="0" applyNumberFormat="1" applyFill="1" applyBorder="1"/>
    <xf numFmtId="43" fontId="0" fillId="0" borderId="0" xfId="1" applyFont="1"/>
    <xf numFmtId="1" fontId="0" fillId="0" borderId="0" xfId="0" applyNumberFormat="1"/>
    <xf numFmtId="177" fontId="0" fillId="0" borderId="25" xfId="0" applyNumberFormat="1" applyBorder="1"/>
    <xf numFmtId="177" fontId="0" fillId="0" borderId="26" xfId="0" applyNumberFormat="1" applyBorder="1"/>
    <xf numFmtId="177" fontId="0" fillId="0" borderId="27" xfId="0" applyNumberFormat="1" applyBorder="1"/>
    <xf numFmtId="1" fontId="0" fillId="0" borderId="27" xfId="0" applyNumberFormat="1" applyFill="1" applyBorder="1"/>
    <xf numFmtId="0" fontId="0" fillId="0" borderId="26" xfId="0" applyFill="1" applyBorder="1"/>
    <xf numFmtId="0" fontId="0" fillId="0" borderId="27" xfId="0" applyFill="1" applyBorder="1"/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21" xfId="0" applyFont="1" applyBorder="1" applyAlignment="1">
      <alignment horizontal="center"/>
    </xf>
    <xf numFmtId="0" fontId="4" fillId="0" borderId="22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13" fillId="0" borderId="0" xfId="0" applyFont="1" applyAlignment="1">
      <alignment horizontal="center"/>
    </xf>
    <xf numFmtId="0" fontId="0" fillId="3" borderId="1" xfId="0" applyFill="1" applyBorder="1" applyAlignment="1">
      <alignment horizontal="center"/>
    </xf>
    <xf numFmtId="1" fontId="0" fillId="3" borderId="1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/>
    <xf numFmtId="0" fontId="0" fillId="4" borderId="1" xfId="0" applyFill="1" applyBorder="1" applyAlignment="1">
      <alignment horizontal="center" vertical="center"/>
    </xf>
    <xf numFmtId="1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4" fillId="4" borderId="32" xfId="0" applyFont="1" applyFill="1" applyBorder="1" applyAlignment="1">
      <alignment horizontal="center"/>
    </xf>
    <xf numFmtId="177" fontId="0" fillId="4" borderId="28" xfId="0" applyNumberFormat="1" applyFill="1" applyBorder="1"/>
    <xf numFmtId="177" fontId="0" fillId="4" borderId="20" xfId="0" applyNumberFormat="1" applyFill="1" applyBorder="1"/>
    <xf numFmtId="177" fontId="0" fillId="4" borderId="24" xfId="0" applyNumberFormat="1" applyFill="1" applyBorder="1"/>
    <xf numFmtId="0" fontId="0" fillId="4" borderId="0" xfId="0" applyFill="1"/>
    <xf numFmtId="1" fontId="0" fillId="4" borderId="3" xfId="0" applyNumberFormat="1" applyFill="1" applyBorder="1"/>
    <xf numFmtId="0" fontId="0" fillId="0" borderId="1" xfId="0" applyFill="1" applyBorder="1" applyAlignment="1">
      <alignment vertical="distributed"/>
    </xf>
    <xf numFmtId="0" fontId="13" fillId="4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6" fillId="5" borderId="15" xfId="0" applyFont="1" applyFill="1" applyBorder="1" applyAlignment="1">
      <alignment horizontal="center"/>
    </xf>
    <xf numFmtId="0" fontId="6" fillId="5" borderId="0" xfId="0" applyFont="1" applyFill="1" applyBorder="1" applyAlignment="1">
      <alignment horizontal="center"/>
    </xf>
    <xf numFmtId="1" fontId="3" fillId="5" borderId="1" xfId="0" applyNumberFormat="1" applyFont="1" applyFill="1" applyBorder="1"/>
    <xf numFmtId="0" fontId="0" fillId="5" borderId="0" xfId="0" applyFill="1"/>
    <xf numFmtId="1" fontId="0" fillId="5" borderId="3" xfId="0" applyNumberFormat="1" applyFill="1" applyBorder="1"/>
    <xf numFmtId="0" fontId="4" fillId="5" borderId="15" xfId="0" applyFont="1" applyFill="1" applyBorder="1" applyAlignment="1">
      <alignment horizontal="center"/>
    </xf>
    <xf numFmtId="0" fontId="4" fillId="5" borderId="0" xfId="0" applyFont="1" applyFill="1" applyBorder="1" applyAlignment="1">
      <alignment horizontal="center"/>
    </xf>
    <xf numFmtId="1" fontId="3" fillId="5" borderId="20" xfId="0" applyNumberFormat="1" applyFont="1" applyFill="1" applyBorder="1" applyAlignment="1">
      <alignment horizontal="center"/>
    </xf>
    <xf numFmtId="0" fontId="4" fillId="5" borderId="19" xfId="0" applyFont="1" applyFill="1" applyBorder="1"/>
    <xf numFmtId="0" fontId="4" fillId="5" borderId="16" xfId="0" applyFont="1" applyFill="1" applyBorder="1" applyAlignment="1">
      <alignment horizontal="center"/>
    </xf>
    <xf numFmtId="0" fontId="4" fillId="5" borderId="13" xfId="0" applyFont="1" applyFill="1" applyBorder="1" applyAlignment="1">
      <alignment horizontal="center"/>
    </xf>
    <xf numFmtId="1" fontId="3" fillId="5" borderId="13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6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5" xfId="0" applyFont="1" applyBorder="1" applyAlignment="1">
      <alignment horizontal="center"/>
    </xf>
  </cellXfs>
  <cellStyles count="2">
    <cellStyle name="Comma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baseline="0">
                <a:effectLst/>
              </a:rPr>
              <a:t>Myanmar</a:t>
            </a:r>
            <a:endParaRPr lang="ja-JP" altLang="ja-JP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ja-JP" sz="18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SDBeam!$C$41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SDBeam!$B$42:$B$49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SDBeam!$C$42:$C$49</c:f>
              <c:numCache>
                <c:formatCode>0</c:formatCode>
                <c:ptCount val="8"/>
                <c:pt idx="0">
                  <c:v>799.42499126176017</c:v>
                </c:pt>
                <c:pt idx="1">
                  <c:v>171.30535527037711</c:v>
                </c:pt>
                <c:pt idx="2">
                  <c:v>3711.6160308581698</c:v>
                </c:pt>
                <c:pt idx="3">
                  <c:v>0</c:v>
                </c:pt>
                <c:pt idx="4">
                  <c:v>856.52677635188559</c:v>
                </c:pt>
                <c:pt idx="5">
                  <c:v>0</c:v>
                </c:pt>
                <c:pt idx="6">
                  <c:v>0</c:v>
                </c:pt>
                <c:pt idx="7">
                  <c:v>171.30535527037705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45-4B1A-BF58-AC3FE3D63818}"/>
            </c:ext>
          </c:extLst>
        </c:ser>
        <c:ser>
          <c:idx val="1"/>
          <c:order val="1"/>
          <c:tx>
            <c:strRef>
              <c:f>SDBeam!$E$41</c:f>
              <c:strCache>
                <c:ptCount val="1"/>
                <c:pt idx="0">
                  <c:v>SIDE DOOR BEAM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SDBeam!$B$42:$B$49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SDBeam!$E$42:$E$49</c:f>
              <c:numCache>
                <c:formatCode>0</c:formatCode>
                <c:ptCount val="8"/>
                <c:pt idx="0">
                  <c:v>799.42499126176017</c:v>
                </c:pt>
                <c:pt idx="1">
                  <c:v>171.30535527037711</c:v>
                </c:pt>
                <c:pt idx="2">
                  <c:v>3711.6160308581698</c:v>
                </c:pt>
                <c:pt idx="3">
                  <c:v>0</c:v>
                </c:pt>
                <c:pt idx="4">
                  <c:v>829.76031459088938</c:v>
                </c:pt>
                <c:pt idx="5">
                  <c:v>0</c:v>
                </c:pt>
                <c:pt idx="6">
                  <c:v>0</c:v>
                </c:pt>
                <c:pt idx="7">
                  <c:v>171.30535527037705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45-4B1A-BF58-AC3FE3D63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baseline="0">
                <a:effectLst/>
              </a:rPr>
              <a:t>Myanmar</a:t>
            </a:r>
            <a:endParaRPr lang="ja-JP" altLang="ja-JP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ja-JP" sz="18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SDBeam!$D$41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SDBeam!$B$42:$B$49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SDBeam!$D$42:$D$49</c:f>
              <c:numCache>
                <c:formatCode>0</c:formatCode>
                <c:ptCount val="8"/>
                <c:pt idx="0">
                  <c:v>29611.702081910538</c:v>
                </c:pt>
                <c:pt idx="1">
                  <c:v>11104.388280716448</c:v>
                </c:pt>
                <c:pt idx="2">
                  <c:v>218386.30285409017</c:v>
                </c:pt>
                <c:pt idx="3">
                  <c:v>0</c:v>
                </c:pt>
                <c:pt idx="4">
                  <c:v>111043.88280716454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38-4562-BD8F-2E3161506EF9}"/>
            </c:ext>
          </c:extLst>
        </c:ser>
        <c:ser>
          <c:idx val="1"/>
          <c:order val="1"/>
          <c:tx>
            <c:strRef>
              <c:f>SDBeam!$F$41</c:f>
              <c:strCache>
                <c:ptCount val="1"/>
                <c:pt idx="0">
                  <c:v>SIDE DOOR BEAM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SDBeam!$B$42:$B$49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SDBeam!$F$42:$F$49</c:f>
              <c:numCache>
                <c:formatCode>0</c:formatCode>
                <c:ptCount val="8"/>
                <c:pt idx="0">
                  <c:v>29611.702081910538</c:v>
                </c:pt>
                <c:pt idx="1">
                  <c:v>11104.388280716448</c:v>
                </c:pt>
                <c:pt idx="2">
                  <c:v>218386.30285409017</c:v>
                </c:pt>
                <c:pt idx="3">
                  <c:v>0</c:v>
                </c:pt>
                <c:pt idx="4">
                  <c:v>106366.15924391271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38-4562-BD8F-2E3161506E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baseline="0">
                <a:effectLst/>
              </a:rPr>
              <a:t>Myanmar</a:t>
            </a:r>
            <a:endParaRPr lang="ja-JP" altLang="ja-JP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ja-JP" sz="18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SDBeam!$C$53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SDBeam!$B$54:$B$58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SDBeam!$C$54:$C$58</c:f>
              <c:numCache>
                <c:formatCode>0</c:formatCode>
                <c:ptCount val="5"/>
                <c:pt idx="0">
                  <c:v>799.42499126176017</c:v>
                </c:pt>
                <c:pt idx="1">
                  <c:v>171.30535527037711</c:v>
                </c:pt>
                <c:pt idx="2">
                  <c:v>3711.6160308581698</c:v>
                </c:pt>
                <c:pt idx="3">
                  <c:v>856.52677635188559</c:v>
                </c:pt>
                <c:pt idx="4">
                  <c:v>171.30535527037705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3E-4971-9BDF-3127DA64F28F}"/>
            </c:ext>
          </c:extLst>
        </c:ser>
        <c:ser>
          <c:idx val="1"/>
          <c:order val="1"/>
          <c:tx>
            <c:strRef>
              <c:f>SDBeam!$E$53</c:f>
              <c:strCache>
                <c:ptCount val="1"/>
                <c:pt idx="0">
                  <c:v>SIDE DOOR BEAM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SDBeam!$B$54:$B$58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SDBeam!$E$54:$E$58</c:f>
              <c:numCache>
                <c:formatCode>0</c:formatCode>
                <c:ptCount val="5"/>
                <c:pt idx="0">
                  <c:v>799.42499126176017</c:v>
                </c:pt>
                <c:pt idx="1">
                  <c:v>171.30535527037711</c:v>
                </c:pt>
                <c:pt idx="2">
                  <c:v>3711.6160308581698</c:v>
                </c:pt>
                <c:pt idx="3">
                  <c:v>829.76031459088938</c:v>
                </c:pt>
                <c:pt idx="4">
                  <c:v>171.30535527037705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3E-4971-9BDF-3127DA64F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baseline="0">
                <a:effectLst/>
              </a:rPr>
              <a:t>Myanmar</a:t>
            </a:r>
            <a:endParaRPr lang="ja-JP" altLang="ja-JP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ja-JP" sz="18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SDBeam!$D$53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SDBeam!$B$54:$B$58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SDBeam!$D$54:$D$58</c:f>
              <c:numCache>
                <c:formatCode>0</c:formatCode>
                <c:ptCount val="5"/>
                <c:pt idx="0">
                  <c:v>29611.702081910538</c:v>
                </c:pt>
                <c:pt idx="1">
                  <c:v>11104.388280716448</c:v>
                </c:pt>
                <c:pt idx="2">
                  <c:v>218386.30285409017</c:v>
                </c:pt>
                <c:pt idx="3">
                  <c:v>111043.88280716454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20-4ABE-A2F3-0B7A1EFDF3E3}"/>
            </c:ext>
          </c:extLst>
        </c:ser>
        <c:ser>
          <c:idx val="1"/>
          <c:order val="1"/>
          <c:tx>
            <c:strRef>
              <c:f>SDBeam!$F$53</c:f>
              <c:strCache>
                <c:ptCount val="1"/>
                <c:pt idx="0">
                  <c:v>SIDE DOOR BEAM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SDBeam!$B$54:$B$58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SDBeam!$F$54:$F$58</c:f>
              <c:numCache>
                <c:formatCode>0</c:formatCode>
                <c:ptCount val="5"/>
                <c:pt idx="0">
                  <c:v>29611.702081910538</c:v>
                </c:pt>
                <c:pt idx="1">
                  <c:v>11104.388280716448</c:v>
                </c:pt>
                <c:pt idx="2">
                  <c:v>218386.30285409017</c:v>
                </c:pt>
                <c:pt idx="3">
                  <c:v>106366.15924391271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20-4ABE-A2F3-0B7A1EFDF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44739</xdr:colOff>
      <xdr:row>59</xdr:row>
      <xdr:rowOff>187614</xdr:rowOff>
    </xdr:from>
    <xdr:to>
      <xdr:col>5</xdr:col>
      <xdr:colOff>1255568</xdr:colOff>
      <xdr:row>79</xdr:row>
      <xdr:rowOff>144897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1349375</xdr:colOff>
      <xdr:row>60</xdr:row>
      <xdr:rowOff>15875</xdr:rowOff>
    </xdr:from>
    <xdr:to>
      <xdr:col>9</xdr:col>
      <xdr:colOff>1258454</xdr:colOff>
      <xdr:row>79</xdr:row>
      <xdr:rowOff>163658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47625</xdr:colOff>
      <xdr:row>80</xdr:row>
      <xdr:rowOff>174625</xdr:rowOff>
    </xdr:from>
    <xdr:to>
      <xdr:col>5</xdr:col>
      <xdr:colOff>1258454</xdr:colOff>
      <xdr:row>100</xdr:row>
      <xdr:rowOff>131908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1352261</xdr:colOff>
      <xdr:row>80</xdr:row>
      <xdr:rowOff>177511</xdr:rowOff>
    </xdr:from>
    <xdr:to>
      <xdr:col>9</xdr:col>
      <xdr:colOff>1261340</xdr:colOff>
      <xdr:row>100</xdr:row>
      <xdr:rowOff>134794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</xdr:col>
      <xdr:colOff>485316</xdr:colOff>
      <xdr:row>5</xdr:row>
      <xdr:rowOff>51952</xdr:rowOff>
    </xdr:from>
    <xdr:ext cx="6256499" cy="4040910"/>
    <xdr:pic>
      <xdr:nvPicPr>
        <xdr:cNvPr id="6" name="図 7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35589" y="1264225"/>
          <a:ext cx="6256499" cy="4040910"/>
        </a:xfrm>
        <a:prstGeom prst="rect">
          <a:avLst/>
        </a:prstGeom>
      </xdr:spPr>
    </xdr:pic>
    <xdr:clientData/>
  </xdr:oneCellAnchor>
  <xdr:oneCellAnchor>
    <xdr:from>
      <xdr:col>5</xdr:col>
      <xdr:colOff>1697181</xdr:colOff>
      <xdr:row>7</xdr:row>
      <xdr:rowOff>11548</xdr:rowOff>
    </xdr:from>
    <xdr:ext cx="6459682" cy="1517693"/>
    <xdr:pic>
      <xdr:nvPicPr>
        <xdr:cNvPr id="7" name="図 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60226" y="1708730"/>
          <a:ext cx="6459682" cy="1517693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-cal_Mya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INPUTS-Incid-Crash%"/>
      <sheetName val="INPUTS-Incidence"/>
      <sheetName val="TechPrevalence"/>
      <sheetName val="INTERNAL PARAMETERS-1"/>
      <sheetName val="INTERNAL PARAMETERS-2"/>
      <sheetName val="ANALYSIS-YLL"/>
      <sheetName val="ANALYSIS-YLD1"/>
      <sheetName val="ANALYSIS-YLD2"/>
      <sheetName val="RESULTS-DALYs"/>
      <sheetName val="GRAPHS-Mortality-1"/>
      <sheetName val="GRAPHS-Mortality-2"/>
      <sheetName val="GRAPHS-Mortality-3"/>
      <sheetName val="GRAPHS-Morbidity-1"/>
      <sheetName val="GRAPHS-DALYs-1"/>
      <sheetName val="GRAPHS-DALYs-2"/>
      <sheetName val="Intervention-Results"/>
      <sheetName val="DeathDALYsRed%"/>
    </sheetNames>
    <sheetDataSet>
      <sheetData sheetId="0"/>
      <sheetData sheetId="1"/>
      <sheetData sheetId="2">
        <row r="5">
          <cell r="A5" t="str">
            <v>Pedestrian</v>
          </cell>
          <cell r="B5" t="str">
            <v>Male</v>
          </cell>
          <cell r="C5" t="str">
            <v>&lt;5 years</v>
          </cell>
          <cell r="D5">
            <v>8.2124436038854203</v>
          </cell>
          <cell r="E5">
            <v>49.286513829025431</v>
          </cell>
          <cell r="I5">
            <v>2277085.1483800001</v>
          </cell>
        </row>
        <row r="6">
          <cell r="A6" t="str">
            <v>Pedestrian</v>
          </cell>
          <cell r="B6" t="str">
            <v>Male</v>
          </cell>
          <cell r="C6" t="str">
            <v>5-9 years</v>
          </cell>
          <cell r="D6">
            <v>11.61484026636526</v>
          </cell>
          <cell r="E6">
            <v>272.91748542716488</v>
          </cell>
          <cell r="I6">
            <v>2301046.2411000002</v>
          </cell>
        </row>
        <row r="7">
          <cell r="A7" t="str">
            <v>Pedestrian</v>
          </cell>
          <cell r="B7" t="str">
            <v>Male</v>
          </cell>
          <cell r="C7" t="str">
            <v>10-14 years</v>
          </cell>
          <cell r="D7">
            <v>12.968712013135434</v>
          </cell>
          <cell r="E7">
            <v>694.37111556594277</v>
          </cell>
          <cell r="I7">
            <v>2470857.4634199999</v>
          </cell>
        </row>
        <row r="8">
          <cell r="A8" t="str">
            <v>Pedestrian</v>
          </cell>
          <cell r="B8" t="str">
            <v>Male</v>
          </cell>
          <cell r="C8" t="str">
            <v>15-19 years</v>
          </cell>
          <cell r="D8">
            <v>33.036643979657121</v>
          </cell>
          <cell r="E8">
            <v>1956.8260818354072</v>
          </cell>
          <cell r="I8">
            <v>2539094.4883400002</v>
          </cell>
        </row>
        <row r="9">
          <cell r="A9" t="str">
            <v>Pedestrian</v>
          </cell>
          <cell r="B9" t="str">
            <v>Male</v>
          </cell>
          <cell r="C9" t="str">
            <v>20-24 years</v>
          </cell>
          <cell r="D9">
            <v>44.341365107258603</v>
          </cell>
          <cell r="E9">
            <v>2687.7489980004798</v>
          </cell>
          <cell r="I9">
            <v>2345582.6199599998</v>
          </cell>
        </row>
        <row r="10">
          <cell r="A10" t="str">
            <v>Pedestrian</v>
          </cell>
          <cell r="B10" t="str">
            <v>Male</v>
          </cell>
          <cell r="C10" t="str">
            <v>25-29 years</v>
          </cell>
          <cell r="D10">
            <v>26.983254345582484</v>
          </cell>
          <cell r="E10">
            <v>2255.8509708662332</v>
          </cell>
          <cell r="I10">
            <v>2153893.8782000002</v>
          </cell>
        </row>
        <row r="11">
          <cell r="A11" t="str">
            <v>Pedestrian</v>
          </cell>
          <cell r="B11" t="str">
            <v>Male</v>
          </cell>
          <cell r="C11" t="str">
            <v>30-34 years</v>
          </cell>
          <cell r="D11">
            <v>28.227781032524859</v>
          </cell>
          <cell r="E11">
            <v>1768.3976162917286</v>
          </cell>
          <cell r="I11">
            <v>2006481.06864</v>
          </cell>
        </row>
        <row r="12">
          <cell r="A12" t="str">
            <v>Pedestrian</v>
          </cell>
          <cell r="B12" t="str">
            <v>Male</v>
          </cell>
          <cell r="C12" t="str">
            <v>35-39 years</v>
          </cell>
          <cell r="D12">
            <v>23.337625921043543</v>
          </cell>
          <cell r="E12">
            <v>1421.5219250218793</v>
          </cell>
          <cell r="I12">
            <v>1918710.54422</v>
          </cell>
        </row>
        <row r="13">
          <cell r="A13" t="str">
            <v>Pedestrian</v>
          </cell>
          <cell r="B13" t="str">
            <v>Male</v>
          </cell>
          <cell r="C13" t="str">
            <v>40-44 years</v>
          </cell>
          <cell r="D13">
            <v>22.23417944760395</v>
          </cell>
          <cell r="E13">
            <v>1190.9054201742183</v>
          </cell>
          <cell r="I13">
            <v>1784059.621</v>
          </cell>
        </row>
        <row r="14">
          <cell r="A14" t="str">
            <v>Pedestrian</v>
          </cell>
          <cell r="B14" t="str">
            <v>Male</v>
          </cell>
          <cell r="C14" t="str">
            <v>45-49 years</v>
          </cell>
          <cell r="D14">
            <v>27.923911230474513</v>
          </cell>
          <cell r="E14">
            <v>1036.7060893156136</v>
          </cell>
          <cell r="I14">
            <v>1602007.4056599999</v>
          </cell>
        </row>
        <row r="15">
          <cell r="A15" t="str">
            <v>Pedestrian</v>
          </cell>
          <cell r="B15" t="str">
            <v>Male</v>
          </cell>
          <cell r="C15" t="str">
            <v>50-54 years</v>
          </cell>
          <cell r="D15">
            <v>35.681373980997918</v>
          </cell>
          <cell r="E15">
            <v>924.26576572247484</v>
          </cell>
          <cell r="I15">
            <v>1370730.7715799999</v>
          </cell>
        </row>
        <row r="16">
          <cell r="A16" t="str">
            <v>Pedestrian</v>
          </cell>
          <cell r="B16" t="str">
            <v>Male</v>
          </cell>
          <cell r="C16" t="str">
            <v>55-59 years</v>
          </cell>
          <cell r="D16">
            <v>34.047437356861806</v>
          </cell>
          <cell r="E16">
            <v>851.09505870752639</v>
          </cell>
          <cell r="I16">
            <v>1099605.79852</v>
          </cell>
        </row>
        <row r="17">
          <cell r="A17" t="str">
            <v>Pedestrian</v>
          </cell>
          <cell r="B17" t="str">
            <v>Male</v>
          </cell>
          <cell r="C17" t="str">
            <v>60-64 years</v>
          </cell>
          <cell r="D17">
            <v>39.056766682341099</v>
          </cell>
          <cell r="E17">
            <v>643.02909693521019</v>
          </cell>
          <cell r="I17">
            <v>864422.46453999996</v>
          </cell>
        </row>
        <row r="18">
          <cell r="A18" t="str">
            <v>Pedestrian</v>
          </cell>
          <cell r="B18" t="str">
            <v>Male</v>
          </cell>
          <cell r="C18" t="str">
            <v>65-69 years</v>
          </cell>
          <cell r="D18">
            <v>31.913649614909229</v>
          </cell>
          <cell r="E18">
            <v>338.15731090801597</v>
          </cell>
          <cell r="I18">
            <v>611007.86436000001</v>
          </cell>
        </row>
        <row r="19">
          <cell r="A19" t="str">
            <v>Pedestrian</v>
          </cell>
          <cell r="B19" t="str">
            <v>Male</v>
          </cell>
          <cell r="C19" t="str">
            <v>70-74 years</v>
          </cell>
          <cell r="D19">
            <v>25.152590021207239</v>
          </cell>
          <cell r="E19">
            <v>206.64717635860703</v>
          </cell>
          <cell r="I19">
            <v>347956.73775999999</v>
          </cell>
        </row>
        <row r="20">
          <cell r="A20" t="str">
            <v>Pedestrian</v>
          </cell>
          <cell r="B20" t="str">
            <v>Male</v>
          </cell>
          <cell r="C20" t="str">
            <v>75-79 years</v>
          </cell>
          <cell r="D20">
            <v>25.543945667252029</v>
          </cell>
          <cell r="E20">
            <v>170.5004104086579</v>
          </cell>
          <cell r="I20">
            <v>204450.6281</v>
          </cell>
        </row>
        <row r="21">
          <cell r="A21" t="str">
            <v>Pedestrian</v>
          </cell>
          <cell r="B21" t="str">
            <v>Male</v>
          </cell>
          <cell r="C21" t="str">
            <v>80-84 years</v>
          </cell>
          <cell r="D21">
            <v>17.216911520162888</v>
          </cell>
          <cell r="E21">
            <v>88.407757080613578</v>
          </cell>
          <cell r="I21"/>
        </row>
        <row r="22">
          <cell r="A22" t="str">
            <v>Pedestrian</v>
          </cell>
          <cell r="B22" t="str">
            <v>Male</v>
          </cell>
          <cell r="C22" t="str">
            <v>85+</v>
          </cell>
          <cell r="D22">
            <v>10.988107040900521</v>
          </cell>
          <cell r="E22">
            <v>31.145356536671478</v>
          </cell>
          <cell r="I22">
            <v>147933.70288</v>
          </cell>
        </row>
        <row r="23">
          <cell r="A23" t="str">
            <v>Pedestrian</v>
          </cell>
          <cell r="B23" t="str">
            <v>Female</v>
          </cell>
          <cell r="C23" t="str">
            <v>&lt;5 years</v>
          </cell>
          <cell r="D23">
            <v>4.9473277879560111</v>
          </cell>
          <cell r="E23">
            <v>43.878574923028538</v>
          </cell>
          <cell r="I23">
            <v>2313680.3136800001</v>
          </cell>
        </row>
        <row r="24">
          <cell r="A24" t="str">
            <v>Pedestrian</v>
          </cell>
          <cell r="B24" t="str">
            <v>Female</v>
          </cell>
          <cell r="C24" t="str">
            <v>5-9 years</v>
          </cell>
          <cell r="D24">
            <v>8.8189397919575789</v>
          </cell>
          <cell r="E24">
            <v>214.32222426424673</v>
          </cell>
          <cell r="I24">
            <v>2352831.3342800001</v>
          </cell>
        </row>
        <row r="25">
          <cell r="A25" t="str">
            <v>Pedestrian</v>
          </cell>
          <cell r="B25" t="str">
            <v>Female</v>
          </cell>
          <cell r="C25" t="str">
            <v>10-14 years</v>
          </cell>
          <cell r="D25">
            <v>9.2117078979480382</v>
          </cell>
          <cell r="E25">
            <v>623.35169791176054</v>
          </cell>
          <cell r="I25">
            <v>2538436.1726799998</v>
          </cell>
        </row>
        <row r="26">
          <cell r="A26" t="str">
            <v>Pedestrian</v>
          </cell>
          <cell r="B26" t="str">
            <v>Female</v>
          </cell>
          <cell r="C26" t="str">
            <v>15-19 years</v>
          </cell>
          <cell r="D26">
            <v>21.459108508211912</v>
          </cell>
          <cell r="E26">
            <v>1531.4621773534006</v>
          </cell>
          <cell r="I26">
            <v>2623698.3953200001</v>
          </cell>
        </row>
        <row r="27">
          <cell r="A27" t="str">
            <v>Pedestrian</v>
          </cell>
          <cell r="B27" t="str">
            <v>Female</v>
          </cell>
          <cell r="C27" t="str">
            <v>20-24 years</v>
          </cell>
          <cell r="D27">
            <v>22.481201782287737</v>
          </cell>
          <cell r="E27">
            <v>1755.4719062941576</v>
          </cell>
          <cell r="I27">
            <v>2461584.16928</v>
          </cell>
        </row>
        <row r="28">
          <cell r="A28" t="str">
            <v>Pedestrian</v>
          </cell>
          <cell r="B28" t="str">
            <v>Female</v>
          </cell>
          <cell r="C28" t="str">
            <v>25-29 years</v>
          </cell>
          <cell r="D28">
            <v>16.970871455772482</v>
          </cell>
          <cell r="E28">
            <v>1187.7722954974338</v>
          </cell>
          <cell r="I28">
            <v>2302660.0263999999</v>
          </cell>
        </row>
        <row r="29">
          <cell r="A29" t="str">
            <v>Pedestrian</v>
          </cell>
          <cell r="B29" t="str">
            <v>Female</v>
          </cell>
          <cell r="C29" t="str">
            <v>30-34 years</v>
          </cell>
          <cell r="D29">
            <v>19.330647547517025</v>
          </cell>
          <cell r="E29">
            <v>986.90190377170188</v>
          </cell>
          <cell r="I29">
            <v>2183176.9116799999</v>
          </cell>
        </row>
        <row r="30">
          <cell r="A30" t="str">
            <v>Pedestrian</v>
          </cell>
          <cell r="B30" t="str">
            <v>Female</v>
          </cell>
          <cell r="C30" t="str">
            <v>35-39 years</v>
          </cell>
          <cell r="D30">
            <v>19.003998757539836</v>
          </cell>
          <cell r="E30">
            <v>885.92447391458643</v>
          </cell>
          <cell r="I30">
            <v>2088344.4395600001</v>
          </cell>
        </row>
        <row r="31">
          <cell r="A31" t="str">
            <v>Pedestrian</v>
          </cell>
          <cell r="B31" t="str">
            <v>Female</v>
          </cell>
          <cell r="C31" t="str">
            <v>40-44 years</v>
          </cell>
          <cell r="D31">
            <v>16.981310637241922</v>
          </cell>
          <cell r="E31">
            <v>705.16029759290404</v>
          </cell>
          <cell r="I31">
            <v>2017582.5949200001</v>
          </cell>
        </row>
        <row r="32">
          <cell r="A32" t="str">
            <v>Pedestrian</v>
          </cell>
          <cell r="B32" t="str">
            <v>Female</v>
          </cell>
          <cell r="C32" t="str">
            <v>45-49 years</v>
          </cell>
          <cell r="D32">
            <v>21.141230826858525</v>
          </cell>
          <cell r="E32">
            <v>673.76662312498581</v>
          </cell>
          <cell r="I32">
            <v>1872868.8224800001</v>
          </cell>
        </row>
        <row r="33">
          <cell r="A33" t="str">
            <v>Pedestrian</v>
          </cell>
          <cell r="B33" t="str">
            <v>Female</v>
          </cell>
          <cell r="C33" t="str">
            <v>50-54 years</v>
          </cell>
          <cell r="D33">
            <v>29.825439251736885</v>
          </cell>
          <cell r="E33">
            <v>861.77150631701659</v>
          </cell>
          <cell r="I33">
            <v>1664643.3944000001</v>
          </cell>
        </row>
        <row r="34">
          <cell r="A34" t="str">
            <v>Pedestrian</v>
          </cell>
          <cell r="B34" t="str">
            <v>Female</v>
          </cell>
          <cell r="C34" t="str">
            <v>55-59 years</v>
          </cell>
          <cell r="D34">
            <v>30.260163007110641</v>
          </cell>
          <cell r="E34">
            <v>1021.1884217588308</v>
          </cell>
          <cell r="I34">
            <v>1402186.5526000001</v>
          </cell>
        </row>
        <row r="35">
          <cell r="A35" t="str">
            <v>Pedestrian</v>
          </cell>
          <cell r="B35" t="str">
            <v>Female</v>
          </cell>
          <cell r="C35" t="str">
            <v>60-64 years</v>
          </cell>
          <cell r="D35">
            <v>34.492538846299318</v>
          </cell>
          <cell r="E35">
            <v>923.97480892515853</v>
          </cell>
          <cell r="I35">
            <v>1171630.5423999999</v>
          </cell>
        </row>
        <row r="36">
          <cell r="A36" t="str">
            <v>Pedestrian</v>
          </cell>
          <cell r="B36" t="str">
            <v>Female</v>
          </cell>
          <cell r="C36" t="str">
            <v>65-69 years</v>
          </cell>
          <cell r="D36">
            <v>27.79042510905499</v>
          </cell>
          <cell r="E36">
            <v>644.43120655206394</v>
          </cell>
          <cell r="I36">
            <v>890903.22432000004</v>
          </cell>
        </row>
        <row r="37">
          <cell r="A37" t="str">
            <v>Pedestrian</v>
          </cell>
          <cell r="B37" t="str">
            <v>Female</v>
          </cell>
          <cell r="C37" t="str">
            <v>70-74 years</v>
          </cell>
          <cell r="D37">
            <v>24.73199847544571</v>
          </cell>
          <cell r="E37">
            <v>436.65539434940854</v>
          </cell>
          <cell r="I37">
            <v>504903.16196</v>
          </cell>
        </row>
        <row r="38">
          <cell r="A38" t="str">
            <v>Pedestrian</v>
          </cell>
          <cell r="B38" t="str">
            <v>Female</v>
          </cell>
          <cell r="C38" t="str">
            <v>75-79 years</v>
          </cell>
          <cell r="D38">
            <v>18.830100446296569</v>
          </cell>
          <cell r="E38">
            <v>276.26172232538278</v>
          </cell>
          <cell r="I38">
            <v>326258.505</v>
          </cell>
        </row>
        <row r="39">
          <cell r="A39" t="str">
            <v>Pedestrian</v>
          </cell>
          <cell r="B39" t="str">
            <v>Female</v>
          </cell>
          <cell r="C39" t="str">
            <v>80-84 years</v>
          </cell>
          <cell r="D39">
            <v>9.5780780929548577</v>
          </cell>
          <cell r="E39">
            <v>159.74418925755822</v>
          </cell>
          <cell r="I39"/>
        </row>
        <row r="40">
          <cell r="A40" t="str">
            <v>Pedestrian</v>
          </cell>
          <cell r="B40" t="str">
            <v>Female</v>
          </cell>
          <cell r="C40" t="str">
            <v>85+</v>
          </cell>
          <cell r="D40">
            <v>5.0883642074059763</v>
          </cell>
          <cell r="E40">
            <v>91.882508791435527</v>
          </cell>
          <cell r="I40">
            <v>284787.42391999997</v>
          </cell>
        </row>
        <row r="41">
          <cell r="A41" t="str">
            <v>Bicyclist</v>
          </cell>
          <cell r="B41" t="str">
            <v>Male</v>
          </cell>
          <cell r="C41" t="str">
            <v>&lt;5 years</v>
          </cell>
          <cell r="D41">
            <v>2.5251515346930429</v>
          </cell>
          <cell r="E41">
            <v>103.01472871099429</v>
          </cell>
        </row>
        <row r="42">
          <cell r="A42" t="str">
            <v>Bicyclist</v>
          </cell>
          <cell r="B42" t="str">
            <v>Male</v>
          </cell>
          <cell r="C42" t="str">
            <v>5-9 years</v>
          </cell>
          <cell r="D42">
            <v>3.1193088443424726</v>
          </cell>
          <cell r="E42">
            <v>336.99687243215556</v>
          </cell>
        </row>
        <row r="43">
          <cell r="A43" t="str">
            <v>Bicyclist</v>
          </cell>
          <cell r="B43" t="str">
            <v>Male</v>
          </cell>
          <cell r="C43" t="str">
            <v>10-14 years</v>
          </cell>
          <cell r="D43">
            <v>3.9388860398142715</v>
          </cell>
          <cell r="E43">
            <v>663.58608642875504</v>
          </cell>
        </row>
        <row r="44">
          <cell r="A44" t="str">
            <v>Bicyclist</v>
          </cell>
          <cell r="B44" t="str">
            <v>Male</v>
          </cell>
          <cell r="C44" t="str">
            <v>15-19 years</v>
          </cell>
          <cell r="D44">
            <v>10.854346138802583</v>
          </cell>
          <cell r="E44">
            <v>1448.6591859447653</v>
          </cell>
        </row>
        <row r="45">
          <cell r="A45" t="str">
            <v>Bicyclist</v>
          </cell>
          <cell r="B45" t="str">
            <v>Male</v>
          </cell>
          <cell r="C45" t="str">
            <v>20-24 years</v>
          </cell>
          <cell r="D45">
            <v>12.527444707645616</v>
          </cell>
          <cell r="E45">
            <v>1372.0606770735101</v>
          </cell>
        </row>
        <row r="46">
          <cell r="A46" t="str">
            <v>Bicyclist</v>
          </cell>
          <cell r="B46" t="str">
            <v>Male</v>
          </cell>
          <cell r="C46" t="str">
            <v>25-29 years</v>
          </cell>
          <cell r="D46">
            <v>7.5999611439336832</v>
          </cell>
          <cell r="E46">
            <v>920.62451560316981</v>
          </cell>
        </row>
        <row r="47">
          <cell r="A47" t="str">
            <v>Bicyclist</v>
          </cell>
          <cell r="B47" t="str">
            <v>Male</v>
          </cell>
          <cell r="C47" t="str">
            <v>30-34 years</v>
          </cell>
          <cell r="D47">
            <v>10.007311206522301</v>
          </cell>
          <cell r="E47">
            <v>679.96422842639458</v>
          </cell>
        </row>
        <row r="48">
          <cell r="A48" t="str">
            <v>Bicyclist</v>
          </cell>
          <cell r="B48" t="str">
            <v>Male</v>
          </cell>
          <cell r="C48" t="str">
            <v>35-39 years</v>
          </cell>
          <cell r="D48">
            <v>7.6536368005490818</v>
          </cell>
          <cell r="E48">
            <v>515.14061966429188</v>
          </cell>
        </row>
        <row r="49">
          <cell r="A49" t="str">
            <v>Bicyclist</v>
          </cell>
          <cell r="B49" t="str">
            <v>Male</v>
          </cell>
          <cell r="C49" t="str">
            <v>40-44 years</v>
          </cell>
          <cell r="D49">
            <v>6.4182473720807716</v>
          </cell>
          <cell r="E49">
            <v>411.42514515078386</v>
          </cell>
        </row>
        <row r="50">
          <cell r="A50" t="str">
            <v>Bicyclist</v>
          </cell>
          <cell r="B50" t="str">
            <v>Male</v>
          </cell>
          <cell r="C50" t="str">
            <v>45-49 years</v>
          </cell>
          <cell r="D50">
            <v>12.150088496744338</v>
          </cell>
          <cell r="E50">
            <v>369.48508015024697</v>
          </cell>
        </row>
        <row r="51">
          <cell r="A51" t="str">
            <v>Bicyclist</v>
          </cell>
          <cell r="B51" t="str">
            <v>Male</v>
          </cell>
          <cell r="C51" t="str">
            <v>50-54 years</v>
          </cell>
          <cell r="D51">
            <v>13.984789664575784</v>
          </cell>
          <cell r="E51">
            <v>299.54620865416325</v>
          </cell>
        </row>
        <row r="52">
          <cell r="A52" t="str">
            <v>Bicyclist</v>
          </cell>
          <cell r="B52" t="str">
            <v>Male</v>
          </cell>
          <cell r="C52" t="str">
            <v>55-59 years</v>
          </cell>
          <cell r="D52">
            <v>13.714160472538715</v>
          </cell>
          <cell r="E52">
            <v>228.74956069982474</v>
          </cell>
        </row>
        <row r="53">
          <cell r="A53" t="str">
            <v>Bicyclist</v>
          </cell>
          <cell r="B53" t="str">
            <v>Male</v>
          </cell>
          <cell r="C53" t="str">
            <v>60-64 years</v>
          </cell>
          <cell r="D53">
            <v>13.959461634673589</v>
          </cell>
          <cell r="E53">
            <v>151.98692567719118</v>
          </cell>
        </row>
        <row r="54">
          <cell r="A54" t="str">
            <v>Bicyclist</v>
          </cell>
          <cell r="B54" t="str">
            <v>Male</v>
          </cell>
          <cell r="C54" t="str">
            <v>65-69 years</v>
          </cell>
          <cell r="D54">
            <v>10.606574497309229</v>
          </cell>
          <cell r="E54">
            <v>82.37934200662356</v>
          </cell>
        </row>
        <row r="55">
          <cell r="A55" t="str">
            <v>Bicyclist</v>
          </cell>
          <cell r="B55" t="str">
            <v>Male</v>
          </cell>
          <cell r="C55" t="str">
            <v>70-74 years</v>
          </cell>
          <cell r="D55">
            <v>6.6873775704098879</v>
          </cell>
          <cell r="E55">
            <v>42.005011468695258</v>
          </cell>
        </row>
        <row r="56">
          <cell r="A56" t="str">
            <v>Bicyclist</v>
          </cell>
          <cell r="B56" t="str">
            <v>Male</v>
          </cell>
          <cell r="C56" t="str">
            <v>75-79 years</v>
          </cell>
          <cell r="D56">
            <v>0.74253571256652362</v>
          </cell>
          <cell r="E56">
            <v>20.792476462103721</v>
          </cell>
        </row>
        <row r="57">
          <cell r="A57" t="str">
            <v>Bicyclist</v>
          </cell>
          <cell r="B57" t="str">
            <v>Male</v>
          </cell>
          <cell r="C57" t="str">
            <v>80-84 years</v>
          </cell>
          <cell r="D57">
            <v>0.60190232947323608</v>
          </cell>
          <cell r="E57">
            <v>10.83729103670848</v>
          </cell>
        </row>
        <row r="58">
          <cell r="A58" t="str">
            <v>Bicyclist</v>
          </cell>
          <cell r="B58" t="str">
            <v>Male</v>
          </cell>
          <cell r="C58" t="str">
            <v>85+</v>
          </cell>
          <cell r="D58">
            <v>0.93895480314672752</v>
          </cell>
          <cell r="E58">
            <v>6.432780430419446</v>
          </cell>
        </row>
        <row r="59">
          <cell r="A59" t="str">
            <v>Bicyclist</v>
          </cell>
          <cell r="B59" t="str">
            <v>Female</v>
          </cell>
          <cell r="C59" t="str">
            <v>&lt;5 years</v>
          </cell>
          <cell r="D59">
            <v>0.47389718774386264</v>
          </cell>
          <cell r="E59">
            <v>55.477253274019056</v>
          </cell>
        </row>
        <row r="60">
          <cell r="A60" t="str">
            <v>Bicyclist</v>
          </cell>
          <cell r="B60" t="str">
            <v>Female</v>
          </cell>
          <cell r="C60" t="str">
            <v>5-9 years</v>
          </cell>
          <cell r="D60">
            <v>0.81535675799563889</v>
          </cell>
          <cell r="E60">
            <v>183.54863556329917</v>
          </cell>
        </row>
        <row r="61">
          <cell r="A61" t="str">
            <v>Bicyclist</v>
          </cell>
          <cell r="B61" t="str">
            <v>Female</v>
          </cell>
          <cell r="C61" t="str">
            <v>10-14 years</v>
          </cell>
          <cell r="D61">
            <v>0.92074197740964503</v>
          </cell>
          <cell r="E61">
            <v>351.48027272267967</v>
          </cell>
        </row>
        <row r="62">
          <cell r="A62" t="str">
            <v>Bicyclist</v>
          </cell>
          <cell r="B62" t="str">
            <v>Female</v>
          </cell>
          <cell r="C62" t="str">
            <v>15-19 years</v>
          </cell>
          <cell r="D62">
            <v>2.1533675944062702</v>
          </cell>
          <cell r="E62">
            <v>565.92150579660836</v>
          </cell>
        </row>
        <row r="63">
          <cell r="A63" t="str">
            <v>Bicyclist</v>
          </cell>
          <cell r="B63" t="str">
            <v>Female</v>
          </cell>
          <cell r="C63" t="str">
            <v>20-24 years</v>
          </cell>
          <cell r="D63">
            <v>2.0969942563272062</v>
          </cell>
          <cell r="E63">
            <v>488.76052391709436</v>
          </cell>
        </row>
        <row r="64">
          <cell r="A64" t="str">
            <v>Bicyclist</v>
          </cell>
          <cell r="B64" t="str">
            <v>Female</v>
          </cell>
          <cell r="C64" t="str">
            <v>25-29 years</v>
          </cell>
          <cell r="D64">
            <v>1.7132356251543315</v>
          </cell>
          <cell r="E64">
            <v>318.20701837925355</v>
          </cell>
        </row>
        <row r="65">
          <cell r="A65" t="str">
            <v>Bicyclist</v>
          </cell>
          <cell r="B65" t="str">
            <v>Female</v>
          </cell>
          <cell r="C65" t="str">
            <v>30-34 years</v>
          </cell>
          <cell r="D65">
            <v>2.6499092146173986</v>
          </cell>
          <cell r="E65">
            <v>282.53748309267792</v>
          </cell>
        </row>
        <row r="66">
          <cell r="A66" t="str">
            <v>Bicyclist</v>
          </cell>
          <cell r="B66" t="str">
            <v>Female</v>
          </cell>
          <cell r="C66" t="str">
            <v>35-39 years</v>
          </cell>
          <cell r="D66">
            <v>2.3203755019724546</v>
          </cell>
          <cell r="E66">
            <v>271.47044618050154</v>
          </cell>
        </row>
        <row r="67">
          <cell r="A67" t="str">
            <v>Bicyclist</v>
          </cell>
          <cell r="B67" t="str">
            <v>Female</v>
          </cell>
          <cell r="C67" t="str">
            <v>40-44 years</v>
          </cell>
          <cell r="D67">
            <v>2.4889598653081051</v>
          </cell>
          <cell r="E67">
            <v>213.00969977310774</v>
          </cell>
        </row>
        <row r="68">
          <cell r="A68" t="str">
            <v>Bicyclist</v>
          </cell>
          <cell r="B68" t="str">
            <v>Female</v>
          </cell>
          <cell r="C68" t="str">
            <v>45-49 years</v>
          </cell>
          <cell r="D68">
            <v>2.6200504294178706</v>
          </cell>
          <cell r="E68">
            <v>170.63486115131403</v>
          </cell>
        </row>
        <row r="69">
          <cell r="A69" t="str">
            <v>Bicyclist</v>
          </cell>
          <cell r="B69" t="str">
            <v>Female</v>
          </cell>
          <cell r="C69" t="str">
            <v>50-54 years</v>
          </cell>
          <cell r="D69">
            <v>3.1930660046584158</v>
          </cell>
          <cell r="E69">
            <v>145.86126810982091</v>
          </cell>
        </row>
        <row r="70">
          <cell r="A70" t="str">
            <v>Bicyclist</v>
          </cell>
          <cell r="B70" t="str">
            <v>Female</v>
          </cell>
          <cell r="C70" t="str">
            <v>55-59 years</v>
          </cell>
          <cell r="D70">
            <v>3.3318178960813776</v>
          </cell>
          <cell r="E70">
            <v>121.43260247120939</v>
          </cell>
        </row>
        <row r="71">
          <cell r="A71" t="str">
            <v>Bicyclist</v>
          </cell>
          <cell r="B71" t="str">
            <v>Female</v>
          </cell>
          <cell r="C71" t="str">
            <v>60-64 years</v>
          </cell>
          <cell r="D71">
            <v>2.9114016768571331</v>
          </cell>
          <cell r="E71">
            <v>102.25042787492191</v>
          </cell>
        </row>
        <row r="72">
          <cell r="A72" t="str">
            <v>Bicyclist</v>
          </cell>
          <cell r="B72" t="str">
            <v>Female</v>
          </cell>
          <cell r="C72" t="str">
            <v>65-69 years</v>
          </cell>
          <cell r="D72">
            <v>2.8473570506499608</v>
          </cell>
          <cell r="E72">
            <v>80.313630198239466</v>
          </cell>
        </row>
        <row r="73">
          <cell r="A73" t="str">
            <v>Bicyclist</v>
          </cell>
          <cell r="B73" t="str">
            <v>Female</v>
          </cell>
          <cell r="C73" t="str">
            <v>70-74 years</v>
          </cell>
          <cell r="D73">
            <v>1.8842891847067789</v>
          </cell>
          <cell r="E73">
            <v>45.866559239288513</v>
          </cell>
        </row>
        <row r="74">
          <cell r="A74" t="str">
            <v>Bicyclist</v>
          </cell>
          <cell r="B74" t="str">
            <v>Female</v>
          </cell>
          <cell r="C74" t="str">
            <v>75-79 years</v>
          </cell>
          <cell r="D74">
            <v>0.27801010080998229</v>
          </cell>
          <cell r="E74">
            <v>25.503162994635172</v>
          </cell>
        </row>
        <row r="75">
          <cell r="A75" t="str">
            <v>Bicyclist</v>
          </cell>
          <cell r="B75" t="str">
            <v>Female</v>
          </cell>
          <cell r="C75" t="str">
            <v>80-84 years</v>
          </cell>
          <cell r="D75">
            <v>0.23155606101709855</v>
          </cell>
          <cell r="E75">
            <v>12.681401811638461</v>
          </cell>
        </row>
        <row r="76">
          <cell r="A76" t="str">
            <v>Bicyclist</v>
          </cell>
          <cell r="B76" t="str">
            <v>Female</v>
          </cell>
          <cell r="C76" t="str">
            <v>85+</v>
          </cell>
          <cell r="D76">
            <v>0.34482991542169861</v>
          </cell>
          <cell r="E76">
            <v>5.7447921453455928</v>
          </cell>
        </row>
        <row r="77">
          <cell r="A77" t="str">
            <v>Motorized Two Wheeler</v>
          </cell>
          <cell r="B77" t="str">
            <v>Male</v>
          </cell>
          <cell r="C77" t="str">
            <v>&lt;5 years</v>
          </cell>
          <cell r="D77">
            <v>27.096130089989487</v>
          </cell>
          <cell r="E77">
            <v>1118.5363309371721</v>
          </cell>
        </row>
        <row r="78">
          <cell r="A78" t="str">
            <v>Motorized Two Wheeler</v>
          </cell>
          <cell r="B78" t="str">
            <v>Male</v>
          </cell>
          <cell r="C78" t="str">
            <v>5-9 years</v>
          </cell>
          <cell r="D78">
            <v>26.46391979889351</v>
          </cell>
          <cell r="E78">
            <v>2521.0029279939299</v>
          </cell>
        </row>
        <row r="79">
          <cell r="A79" t="str">
            <v>Motorized Two Wheeler</v>
          </cell>
          <cell r="B79" t="str">
            <v>Male</v>
          </cell>
          <cell r="C79" t="str">
            <v>10-14 years</v>
          </cell>
          <cell r="D79">
            <v>46.211492928625624</v>
          </cell>
          <cell r="E79">
            <v>5047.2918824673034</v>
          </cell>
        </row>
        <row r="80">
          <cell r="A80" t="str">
            <v>Motorized Two Wheeler</v>
          </cell>
          <cell r="B80" t="str">
            <v>Male</v>
          </cell>
          <cell r="C80" t="str">
            <v>15-19 years</v>
          </cell>
          <cell r="D80">
            <v>589.13237653051067</v>
          </cell>
          <cell r="E80">
            <v>24163.722569058282</v>
          </cell>
        </row>
        <row r="81">
          <cell r="A81" t="str">
            <v>Motorized Two Wheeler</v>
          </cell>
          <cell r="B81" t="str">
            <v>Male</v>
          </cell>
          <cell r="C81" t="str">
            <v>20-24 years</v>
          </cell>
          <cell r="D81">
            <v>792.57217850488689</v>
          </cell>
          <cell r="E81">
            <v>35283.63890780264</v>
          </cell>
        </row>
        <row r="82">
          <cell r="A82" t="str">
            <v>Motorized Two Wheeler</v>
          </cell>
          <cell r="B82" t="str">
            <v>Male</v>
          </cell>
          <cell r="C82" t="str">
            <v>25-29 years</v>
          </cell>
          <cell r="D82">
            <v>475.5956108471305</v>
          </cell>
          <cell r="E82">
            <v>24992.474750933565</v>
          </cell>
        </row>
        <row r="83">
          <cell r="A83" t="str">
            <v>Motorized Two Wheeler</v>
          </cell>
          <cell r="B83" t="str">
            <v>Male</v>
          </cell>
          <cell r="C83" t="str">
            <v>30-34 years</v>
          </cell>
          <cell r="D83">
            <v>293.15563862609321</v>
          </cell>
          <cell r="E83">
            <v>16500.300765352098</v>
          </cell>
        </row>
        <row r="84">
          <cell r="A84" t="str">
            <v>Motorized Two Wheeler</v>
          </cell>
          <cell r="B84" t="str">
            <v>Male</v>
          </cell>
          <cell r="C84" t="str">
            <v>35-39 years</v>
          </cell>
          <cell r="D84">
            <v>224.10241775761008</v>
          </cell>
          <cell r="E84">
            <v>12095.063262893169</v>
          </cell>
        </row>
        <row r="85">
          <cell r="A85" t="str">
            <v>Motorized Two Wheeler</v>
          </cell>
          <cell r="B85" t="str">
            <v>Male</v>
          </cell>
          <cell r="C85" t="str">
            <v>40-44 years</v>
          </cell>
          <cell r="D85">
            <v>194.20056785968688</v>
          </cell>
          <cell r="E85">
            <v>9839.9042286696495</v>
          </cell>
        </row>
        <row r="86">
          <cell r="A86" t="str">
            <v>Motorized Two Wheeler</v>
          </cell>
          <cell r="B86" t="str">
            <v>Male</v>
          </cell>
          <cell r="C86" t="str">
            <v>45-49 years</v>
          </cell>
          <cell r="D86">
            <v>159.67254911074539</v>
          </cell>
          <cell r="E86">
            <v>8375.4874799776753</v>
          </cell>
        </row>
        <row r="87">
          <cell r="A87" t="str">
            <v>Motorized Two Wheeler</v>
          </cell>
          <cell r="B87" t="str">
            <v>Male</v>
          </cell>
          <cell r="C87" t="str">
            <v>50-54 years</v>
          </cell>
          <cell r="D87">
            <v>149.82375676868759</v>
          </cell>
          <cell r="E87">
            <v>8496.1965197240315</v>
          </cell>
        </row>
        <row r="88">
          <cell r="A88" t="str">
            <v>Motorized Two Wheeler</v>
          </cell>
          <cell r="B88" t="str">
            <v>Male</v>
          </cell>
          <cell r="C88" t="str">
            <v>55-59 years</v>
          </cell>
          <cell r="D88">
            <v>129.10580055657499</v>
          </cell>
          <cell r="E88">
            <v>7628.4934831769206</v>
          </cell>
        </row>
        <row r="89">
          <cell r="A89" t="str">
            <v>Motorized Two Wheeler</v>
          </cell>
          <cell r="B89" t="str">
            <v>Male</v>
          </cell>
          <cell r="C89" t="str">
            <v>60-64 years</v>
          </cell>
          <cell r="D89">
            <v>58.740480858658067</v>
          </cell>
          <cell r="E89">
            <v>4569.7099760143419</v>
          </cell>
        </row>
        <row r="90">
          <cell r="A90" t="str">
            <v>Motorized Two Wheeler</v>
          </cell>
          <cell r="B90" t="str">
            <v>Male</v>
          </cell>
          <cell r="C90" t="str">
            <v>65-69 years</v>
          </cell>
          <cell r="D90">
            <v>40.3963781561256</v>
          </cell>
          <cell r="E90">
            <v>2526.9047928896739</v>
          </cell>
        </row>
        <row r="91">
          <cell r="A91" t="str">
            <v>Motorized Two Wheeler</v>
          </cell>
          <cell r="B91" t="str">
            <v>Male</v>
          </cell>
          <cell r="C91" t="str">
            <v>70-74 years</v>
          </cell>
          <cell r="D91">
            <v>21.936844934601783</v>
          </cell>
          <cell r="E91">
            <v>1598.39520509567</v>
          </cell>
        </row>
        <row r="92">
          <cell r="A92" t="str">
            <v>Motorized Two Wheeler</v>
          </cell>
          <cell r="B92" t="str">
            <v>Male</v>
          </cell>
          <cell r="C92" t="str">
            <v>75-79 years</v>
          </cell>
          <cell r="D92">
            <v>7.3263311423464605</v>
          </cell>
          <cell r="E92">
            <v>1073.31688781055</v>
          </cell>
        </row>
        <row r="93">
          <cell r="A93" t="str">
            <v>Motorized Two Wheeler</v>
          </cell>
          <cell r="B93" t="str">
            <v>Male</v>
          </cell>
          <cell r="C93" t="str">
            <v>80-84 years</v>
          </cell>
          <cell r="D93">
            <v>5.1490043763326421</v>
          </cell>
          <cell r="E93">
            <v>585.00257671341376</v>
          </cell>
        </row>
        <row r="94">
          <cell r="A94" t="str">
            <v>Motorized Two Wheeler</v>
          </cell>
          <cell r="B94" t="str">
            <v>Male</v>
          </cell>
          <cell r="C94" t="str">
            <v>85+</v>
          </cell>
          <cell r="D94">
            <v>4.4910373565757897</v>
          </cell>
          <cell r="E94">
            <v>307.23610859956688</v>
          </cell>
        </row>
        <row r="95">
          <cell r="A95" t="str">
            <v>Motorized Two Wheeler</v>
          </cell>
          <cell r="B95" t="str">
            <v>Female</v>
          </cell>
          <cell r="C95" t="str">
            <v>&lt;5 years</v>
          </cell>
          <cell r="D95">
            <v>4.976322269981579</v>
          </cell>
          <cell r="E95">
            <v>555.7225109186968</v>
          </cell>
        </row>
        <row r="96">
          <cell r="A96" t="str">
            <v>Motorized Two Wheeler</v>
          </cell>
          <cell r="B96" t="str">
            <v>Female</v>
          </cell>
          <cell r="C96" t="str">
            <v>5-9 years</v>
          </cell>
          <cell r="D96">
            <v>9.793230205155071</v>
          </cell>
          <cell r="E96">
            <v>1376.0626819175018</v>
          </cell>
        </row>
        <row r="97">
          <cell r="A97" t="str">
            <v>Motorized Two Wheeler</v>
          </cell>
          <cell r="B97" t="str">
            <v>Female</v>
          </cell>
          <cell r="C97" t="str">
            <v>10-14 years</v>
          </cell>
          <cell r="D97">
            <v>13.368131731147482</v>
          </cell>
          <cell r="E97">
            <v>2814.3320029588454</v>
          </cell>
        </row>
        <row r="98">
          <cell r="A98" t="str">
            <v>Motorized Two Wheeler</v>
          </cell>
          <cell r="B98" t="str">
            <v>Female</v>
          </cell>
          <cell r="C98" t="str">
            <v>15-19 years</v>
          </cell>
          <cell r="D98">
            <v>70.733397792741954</v>
          </cell>
          <cell r="E98">
            <v>6939.6355364616766</v>
          </cell>
        </row>
        <row r="99">
          <cell r="A99" t="str">
            <v>Motorized Two Wheeler</v>
          </cell>
          <cell r="B99" t="str">
            <v>Female</v>
          </cell>
          <cell r="C99" t="str">
            <v>20-24 years</v>
          </cell>
          <cell r="D99">
            <v>69.859459855058702</v>
          </cell>
          <cell r="E99">
            <v>8024.096796953696</v>
          </cell>
        </row>
        <row r="100">
          <cell r="A100" t="str">
            <v>Motorized Two Wheeler</v>
          </cell>
          <cell r="B100" t="str">
            <v>Female</v>
          </cell>
          <cell r="C100" t="str">
            <v>25-29 years</v>
          </cell>
          <cell r="D100">
            <v>45.2461258885956</v>
          </cell>
          <cell r="E100">
            <v>5336.0830916125196</v>
          </cell>
        </row>
        <row r="101">
          <cell r="A101" t="str">
            <v>Motorized Two Wheeler</v>
          </cell>
          <cell r="B101" t="str">
            <v>Female</v>
          </cell>
          <cell r="C101" t="str">
            <v>30-34 years</v>
          </cell>
          <cell r="D101">
            <v>36.639458061817976</v>
          </cell>
          <cell r="E101">
            <v>4338.8426880957122</v>
          </cell>
        </row>
        <row r="102">
          <cell r="A102" t="str">
            <v>Motorized Two Wheeler</v>
          </cell>
          <cell r="B102" t="str">
            <v>Female</v>
          </cell>
          <cell r="C102" t="str">
            <v>35-39 years</v>
          </cell>
          <cell r="D102">
            <v>30.963118317465725</v>
          </cell>
          <cell r="E102">
            <v>3678.3734343429605</v>
          </cell>
        </row>
        <row r="103">
          <cell r="A103" t="str">
            <v>Motorized Two Wheeler</v>
          </cell>
          <cell r="B103" t="str">
            <v>Female</v>
          </cell>
          <cell r="C103" t="str">
            <v>40-44 years</v>
          </cell>
          <cell r="D103">
            <v>34.747262273545367</v>
          </cell>
          <cell r="E103">
            <v>2932.3017270291648</v>
          </cell>
        </row>
        <row r="104">
          <cell r="A104" t="str">
            <v>Motorized Two Wheeler</v>
          </cell>
          <cell r="B104" t="str">
            <v>Female</v>
          </cell>
          <cell r="C104" t="str">
            <v>45-49 years</v>
          </cell>
          <cell r="D104">
            <v>39.859885310530274</v>
          </cell>
          <cell r="E104">
            <v>2736.9137589165289</v>
          </cell>
        </row>
        <row r="105">
          <cell r="A105" t="str">
            <v>Motorized Two Wheeler</v>
          </cell>
          <cell r="B105" t="str">
            <v>Female</v>
          </cell>
          <cell r="C105" t="str">
            <v>50-54 years</v>
          </cell>
          <cell r="D105">
            <v>38.384470489918144</v>
          </cell>
          <cell r="E105">
            <v>3207.4190125943232</v>
          </cell>
        </row>
        <row r="106">
          <cell r="A106" t="str">
            <v>Motorized Two Wheeler</v>
          </cell>
          <cell r="B106" t="str">
            <v>Female</v>
          </cell>
          <cell r="C106" t="str">
            <v>55-59 years</v>
          </cell>
          <cell r="D106">
            <v>37.184506677882489</v>
          </cell>
          <cell r="E106">
            <v>3105.4172823969739</v>
          </cell>
        </row>
        <row r="107">
          <cell r="A107" t="str">
            <v>Motorized Two Wheeler</v>
          </cell>
          <cell r="B107" t="str">
            <v>Female</v>
          </cell>
          <cell r="C107" t="str">
            <v>60-64 years</v>
          </cell>
          <cell r="D107">
            <v>11.998740826687609</v>
          </cell>
          <cell r="E107">
            <v>2316.4478061012464</v>
          </cell>
        </row>
        <row r="108">
          <cell r="A108" t="str">
            <v>Motorized Two Wheeler</v>
          </cell>
          <cell r="B108" t="str">
            <v>Female</v>
          </cell>
          <cell r="C108" t="str">
            <v>65-69 years</v>
          </cell>
          <cell r="D108">
            <v>10.680947863277988</v>
          </cell>
          <cell r="E108">
            <v>1705.4727343509105</v>
          </cell>
        </row>
        <row r="109">
          <cell r="A109" t="str">
            <v>Motorized Two Wheeler</v>
          </cell>
          <cell r="B109" t="str">
            <v>Female</v>
          </cell>
          <cell r="C109" t="str">
            <v>70-74 years</v>
          </cell>
          <cell r="D109">
            <v>6.4938004742747477</v>
          </cell>
          <cell r="E109">
            <v>1107.4836312838515</v>
          </cell>
        </row>
        <row r="110">
          <cell r="A110" t="str">
            <v>Motorized Two Wheeler</v>
          </cell>
          <cell r="B110" t="str">
            <v>Female</v>
          </cell>
          <cell r="C110" t="str">
            <v>75-79 years</v>
          </cell>
          <cell r="D110">
            <v>2.1177834654059735</v>
          </cell>
          <cell r="E110">
            <v>778.75828535582002</v>
          </cell>
        </row>
        <row r="111">
          <cell r="A111" t="str">
            <v>Motorized Two Wheeler</v>
          </cell>
          <cell r="B111" t="str">
            <v>Female</v>
          </cell>
          <cell r="C111" t="str">
            <v>80-84 years</v>
          </cell>
          <cell r="D111">
            <v>1.360320001868552</v>
          </cell>
          <cell r="E111">
            <v>458.51877333384022</v>
          </cell>
        </row>
        <row r="112">
          <cell r="A112" t="str">
            <v>Motorized Two Wheeler</v>
          </cell>
          <cell r="B112" t="str">
            <v>Female</v>
          </cell>
          <cell r="C112" t="str">
            <v>85+</v>
          </cell>
          <cell r="D112">
            <v>2.0365531487400914</v>
          </cell>
          <cell r="E112">
            <v>251.74244335618579</v>
          </cell>
        </row>
        <row r="113">
          <cell r="A113" t="str">
            <v>Motorized Three Wheeler</v>
          </cell>
          <cell r="B113" t="str">
            <v>Male</v>
          </cell>
          <cell r="C113" t="str">
            <v>&lt;5 years</v>
          </cell>
          <cell r="D113">
            <v>0</v>
          </cell>
          <cell r="E113">
            <v>0</v>
          </cell>
        </row>
        <row r="114">
          <cell r="A114" t="str">
            <v>Motorized Three Wheeler</v>
          </cell>
          <cell r="B114" t="str">
            <v>Male</v>
          </cell>
          <cell r="C114" t="str">
            <v>5-9 years</v>
          </cell>
          <cell r="D114">
            <v>0</v>
          </cell>
          <cell r="E114">
            <v>0</v>
          </cell>
        </row>
        <row r="115">
          <cell r="A115" t="str">
            <v>Motorized Three Wheeler</v>
          </cell>
          <cell r="B115" t="str">
            <v>Male</v>
          </cell>
          <cell r="C115" t="str">
            <v>10-14 years</v>
          </cell>
          <cell r="D115">
            <v>0</v>
          </cell>
          <cell r="E115">
            <v>0</v>
          </cell>
        </row>
        <row r="116">
          <cell r="A116" t="str">
            <v>Motorized Three Wheeler</v>
          </cell>
          <cell r="B116" t="str">
            <v>Male</v>
          </cell>
          <cell r="C116" t="str">
            <v>15-19 years</v>
          </cell>
          <cell r="D116">
            <v>0</v>
          </cell>
          <cell r="E116">
            <v>0</v>
          </cell>
        </row>
        <row r="117">
          <cell r="A117" t="str">
            <v>Motorized Three Wheeler</v>
          </cell>
          <cell r="B117" t="str">
            <v>Male</v>
          </cell>
          <cell r="C117" t="str">
            <v>20-24 years</v>
          </cell>
          <cell r="D117">
            <v>0</v>
          </cell>
          <cell r="E117">
            <v>0</v>
          </cell>
        </row>
        <row r="118">
          <cell r="A118" t="str">
            <v>Motorized Three Wheeler</v>
          </cell>
          <cell r="B118" t="str">
            <v>Male</v>
          </cell>
          <cell r="C118" t="str">
            <v>25-29 years</v>
          </cell>
          <cell r="D118">
            <v>0</v>
          </cell>
          <cell r="E118">
            <v>0</v>
          </cell>
        </row>
        <row r="119">
          <cell r="A119" t="str">
            <v>Motorized Three Wheeler</v>
          </cell>
          <cell r="B119" t="str">
            <v>Male</v>
          </cell>
          <cell r="C119" t="str">
            <v>30-34 years</v>
          </cell>
          <cell r="D119">
            <v>0</v>
          </cell>
          <cell r="E119">
            <v>0</v>
          </cell>
        </row>
        <row r="120">
          <cell r="A120" t="str">
            <v>Motorized Three Wheeler</v>
          </cell>
          <cell r="B120" t="str">
            <v>Male</v>
          </cell>
          <cell r="C120" t="str">
            <v>35-39 years</v>
          </cell>
          <cell r="D120">
            <v>0</v>
          </cell>
          <cell r="E120">
            <v>0</v>
          </cell>
        </row>
        <row r="121">
          <cell r="A121" t="str">
            <v>Motorized Three Wheeler</v>
          </cell>
          <cell r="B121" t="str">
            <v>Male</v>
          </cell>
          <cell r="C121" t="str">
            <v>40-44 years</v>
          </cell>
          <cell r="D121">
            <v>0</v>
          </cell>
          <cell r="E121">
            <v>0</v>
          </cell>
        </row>
        <row r="122">
          <cell r="A122" t="str">
            <v>Motorized Three Wheeler</v>
          </cell>
          <cell r="B122" t="str">
            <v>Male</v>
          </cell>
          <cell r="C122" t="str">
            <v>45-49 years</v>
          </cell>
          <cell r="D122">
            <v>0</v>
          </cell>
          <cell r="E122">
            <v>0</v>
          </cell>
        </row>
        <row r="123">
          <cell r="A123" t="str">
            <v>Motorized Three Wheeler</v>
          </cell>
          <cell r="B123" t="str">
            <v>Male</v>
          </cell>
          <cell r="C123" t="str">
            <v>50-54 years</v>
          </cell>
          <cell r="D123">
            <v>0</v>
          </cell>
          <cell r="E123">
            <v>0</v>
          </cell>
        </row>
        <row r="124">
          <cell r="A124" t="str">
            <v>Motorized Three Wheeler</v>
          </cell>
          <cell r="B124" t="str">
            <v>Male</v>
          </cell>
          <cell r="C124" t="str">
            <v>55-59 years</v>
          </cell>
          <cell r="D124">
            <v>0</v>
          </cell>
          <cell r="E124">
            <v>0</v>
          </cell>
        </row>
        <row r="125">
          <cell r="A125" t="str">
            <v>Motorized Three Wheeler</v>
          </cell>
          <cell r="B125" t="str">
            <v>Male</v>
          </cell>
          <cell r="C125" t="str">
            <v>60-64 years</v>
          </cell>
          <cell r="D125">
            <v>0</v>
          </cell>
          <cell r="E125">
            <v>0</v>
          </cell>
        </row>
        <row r="126">
          <cell r="A126" t="str">
            <v>Motorized Three Wheeler</v>
          </cell>
          <cell r="B126" t="str">
            <v>Male</v>
          </cell>
          <cell r="C126" t="str">
            <v>65-69 years</v>
          </cell>
          <cell r="D126">
            <v>0</v>
          </cell>
          <cell r="E126">
            <v>0</v>
          </cell>
        </row>
        <row r="127">
          <cell r="A127" t="str">
            <v>Motorized Three Wheeler</v>
          </cell>
          <cell r="B127" t="str">
            <v>Male</v>
          </cell>
          <cell r="C127" t="str">
            <v>70-74 years</v>
          </cell>
          <cell r="D127">
            <v>0</v>
          </cell>
          <cell r="E127">
            <v>0</v>
          </cell>
        </row>
        <row r="128">
          <cell r="A128" t="str">
            <v>Motorized Three Wheeler</v>
          </cell>
          <cell r="B128" t="str">
            <v>Male</v>
          </cell>
          <cell r="C128" t="str">
            <v>75-79 years</v>
          </cell>
          <cell r="D128">
            <v>0</v>
          </cell>
          <cell r="E128">
            <v>0</v>
          </cell>
        </row>
        <row r="129">
          <cell r="A129" t="str">
            <v>Motorized Three Wheeler</v>
          </cell>
          <cell r="B129" t="str">
            <v>Male</v>
          </cell>
          <cell r="C129" t="str">
            <v>80-84 years</v>
          </cell>
          <cell r="D129">
            <v>0</v>
          </cell>
          <cell r="E129">
            <v>0</v>
          </cell>
        </row>
        <row r="130">
          <cell r="A130" t="str">
            <v>Motorized Three Wheeler</v>
          </cell>
          <cell r="B130" t="str">
            <v>Male</v>
          </cell>
          <cell r="C130" t="str">
            <v>85+</v>
          </cell>
          <cell r="D130">
            <v>0</v>
          </cell>
          <cell r="E130">
            <v>0</v>
          </cell>
        </row>
        <row r="131">
          <cell r="A131" t="str">
            <v>Motorized Three Wheeler</v>
          </cell>
          <cell r="B131" t="str">
            <v>Female</v>
          </cell>
          <cell r="C131" t="str">
            <v>&lt;5 years</v>
          </cell>
          <cell r="D131">
            <v>0</v>
          </cell>
          <cell r="E131">
            <v>0</v>
          </cell>
        </row>
        <row r="132">
          <cell r="A132" t="str">
            <v>Motorized Three Wheeler</v>
          </cell>
          <cell r="B132" t="str">
            <v>Female</v>
          </cell>
          <cell r="C132" t="str">
            <v>5-9 years</v>
          </cell>
          <cell r="D132">
            <v>0</v>
          </cell>
          <cell r="E132">
            <v>0</v>
          </cell>
        </row>
        <row r="133">
          <cell r="A133" t="str">
            <v>Motorized Three Wheeler</v>
          </cell>
          <cell r="B133" t="str">
            <v>Female</v>
          </cell>
          <cell r="C133" t="str">
            <v>10-14 years</v>
          </cell>
          <cell r="D133">
            <v>0</v>
          </cell>
          <cell r="E133">
            <v>0</v>
          </cell>
        </row>
        <row r="134">
          <cell r="A134" t="str">
            <v>Motorized Three Wheeler</v>
          </cell>
          <cell r="B134" t="str">
            <v>Female</v>
          </cell>
          <cell r="C134" t="str">
            <v>15-19 years</v>
          </cell>
          <cell r="D134">
            <v>0</v>
          </cell>
          <cell r="E134">
            <v>0</v>
          </cell>
        </row>
        <row r="135">
          <cell r="A135" t="str">
            <v>Motorized Three Wheeler</v>
          </cell>
          <cell r="B135" t="str">
            <v>Female</v>
          </cell>
          <cell r="C135" t="str">
            <v>20-24 years</v>
          </cell>
          <cell r="D135">
            <v>0</v>
          </cell>
          <cell r="E135">
            <v>0</v>
          </cell>
        </row>
        <row r="136">
          <cell r="A136" t="str">
            <v>Motorized Three Wheeler</v>
          </cell>
          <cell r="B136" t="str">
            <v>Female</v>
          </cell>
          <cell r="C136" t="str">
            <v>25-29 years</v>
          </cell>
          <cell r="D136">
            <v>0</v>
          </cell>
          <cell r="E136">
            <v>0</v>
          </cell>
        </row>
        <row r="137">
          <cell r="A137" t="str">
            <v>Motorized Three Wheeler</v>
          </cell>
          <cell r="B137" t="str">
            <v>Female</v>
          </cell>
          <cell r="C137" t="str">
            <v>30-34 years</v>
          </cell>
          <cell r="D137">
            <v>0</v>
          </cell>
          <cell r="E137">
            <v>0</v>
          </cell>
        </row>
        <row r="138">
          <cell r="A138" t="str">
            <v>Motorized Three Wheeler</v>
          </cell>
          <cell r="B138" t="str">
            <v>Female</v>
          </cell>
          <cell r="C138" t="str">
            <v>35-39 years</v>
          </cell>
          <cell r="D138">
            <v>0</v>
          </cell>
          <cell r="E138">
            <v>0</v>
          </cell>
        </row>
        <row r="139">
          <cell r="A139" t="str">
            <v>Motorized Three Wheeler</v>
          </cell>
          <cell r="B139" t="str">
            <v>Female</v>
          </cell>
          <cell r="C139" t="str">
            <v>40-44 years</v>
          </cell>
          <cell r="D139">
            <v>0</v>
          </cell>
          <cell r="E139">
            <v>0</v>
          </cell>
        </row>
        <row r="140">
          <cell r="A140" t="str">
            <v>Motorized Three Wheeler</v>
          </cell>
          <cell r="B140" t="str">
            <v>Female</v>
          </cell>
          <cell r="C140" t="str">
            <v>45-49 years</v>
          </cell>
          <cell r="D140">
            <v>0</v>
          </cell>
          <cell r="E140">
            <v>0</v>
          </cell>
        </row>
        <row r="141">
          <cell r="A141" t="str">
            <v>Motorized Three Wheeler</v>
          </cell>
          <cell r="B141" t="str">
            <v>Female</v>
          </cell>
          <cell r="C141" t="str">
            <v>50-54 years</v>
          </cell>
          <cell r="D141">
            <v>0</v>
          </cell>
          <cell r="E141">
            <v>0</v>
          </cell>
        </row>
        <row r="142">
          <cell r="A142" t="str">
            <v>Motorized Three Wheeler</v>
          </cell>
          <cell r="B142" t="str">
            <v>Female</v>
          </cell>
          <cell r="C142" t="str">
            <v>55-59 years</v>
          </cell>
          <cell r="D142">
            <v>0</v>
          </cell>
          <cell r="E142">
            <v>0</v>
          </cell>
        </row>
        <row r="143">
          <cell r="A143" t="str">
            <v>Motorized Three Wheeler</v>
          </cell>
          <cell r="B143" t="str">
            <v>Female</v>
          </cell>
          <cell r="C143" t="str">
            <v>60-64 years</v>
          </cell>
          <cell r="D143">
            <v>0</v>
          </cell>
          <cell r="E143">
            <v>0</v>
          </cell>
        </row>
        <row r="144">
          <cell r="A144" t="str">
            <v>Motorized Three Wheeler</v>
          </cell>
          <cell r="B144" t="str">
            <v>Female</v>
          </cell>
          <cell r="C144" t="str">
            <v>65-69 years</v>
          </cell>
          <cell r="D144">
            <v>0</v>
          </cell>
          <cell r="E144">
            <v>0</v>
          </cell>
        </row>
        <row r="145">
          <cell r="A145" t="str">
            <v>Motorized Three Wheeler</v>
          </cell>
          <cell r="B145" t="str">
            <v>Female</v>
          </cell>
          <cell r="C145" t="str">
            <v>70-74 years</v>
          </cell>
          <cell r="D145">
            <v>0</v>
          </cell>
          <cell r="E145">
            <v>0</v>
          </cell>
        </row>
        <row r="146">
          <cell r="A146" t="str">
            <v>Motorized Three Wheeler</v>
          </cell>
          <cell r="B146" t="str">
            <v>Female</v>
          </cell>
          <cell r="C146" t="str">
            <v>75-79 years</v>
          </cell>
          <cell r="D146">
            <v>0</v>
          </cell>
          <cell r="E146">
            <v>0</v>
          </cell>
        </row>
        <row r="147">
          <cell r="A147" t="str">
            <v>Motorized Three Wheeler</v>
          </cell>
          <cell r="B147" t="str">
            <v>Female</v>
          </cell>
          <cell r="C147" t="str">
            <v>80-84 years</v>
          </cell>
          <cell r="D147">
            <v>0</v>
          </cell>
          <cell r="E147">
            <v>0</v>
          </cell>
        </row>
        <row r="148">
          <cell r="A148" t="str">
            <v>Motorized Three Wheeler</v>
          </cell>
          <cell r="B148" t="str">
            <v>Female</v>
          </cell>
          <cell r="C148" t="str">
            <v>85+</v>
          </cell>
          <cell r="D148">
            <v>0</v>
          </cell>
          <cell r="E148">
            <v>0</v>
          </cell>
        </row>
        <row r="149">
          <cell r="A149" t="str">
            <v>Car</v>
          </cell>
          <cell r="B149" t="str">
            <v>Male</v>
          </cell>
          <cell r="C149" t="str">
            <v>&lt;5 years</v>
          </cell>
          <cell r="D149">
            <v>5.759123628481813</v>
          </cell>
          <cell r="E149">
            <v>136.82622126832251</v>
          </cell>
        </row>
        <row r="150">
          <cell r="A150" t="str">
            <v>Car</v>
          </cell>
          <cell r="B150" t="str">
            <v>Male</v>
          </cell>
          <cell r="C150" t="str">
            <v>5-9 years</v>
          </cell>
          <cell r="D150">
            <v>8.0888229036925026</v>
          </cell>
          <cell r="E150">
            <v>850.2996721608622</v>
          </cell>
        </row>
        <row r="151">
          <cell r="A151" t="str">
            <v>Car</v>
          </cell>
          <cell r="B151" t="str">
            <v>Male</v>
          </cell>
          <cell r="C151" t="str">
            <v>10-14 years</v>
          </cell>
          <cell r="D151">
            <v>9.9945273314132592</v>
          </cell>
          <cell r="E151">
            <v>2469.5682908471854</v>
          </cell>
        </row>
        <row r="152">
          <cell r="A152" t="str">
            <v>Car</v>
          </cell>
          <cell r="B152" t="str">
            <v>Male</v>
          </cell>
          <cell r="C152" t="str">
            <v>15-19 years</v>
          </cell>
          <cell r="D152">
            <v>80.866627518888592</v>
          </cell>
          <cell r="E152">
            <v>10027.044259933526</v>
          </cell>
        </row>
        <row r="153">
          <cell r="A153" t="str">
            <v>Car</v>
          </cell>
          <cell r="B153" t="str">
            <v>Male</v>
          </cell>
          <cell r="C153" t="str">
            <v>20-24 years</v>
          </cell>
          <cell r="D153">
            <v>106.16485055422405</v>
          </cell>
          <cell r="E153">
            <v>13454.563843647227</v>
          </cell>
        </row>
        <row r="154">
          <cell r="A154" t="str">
            <v>Car</v>
          </cell>
          <cell r="B154" t="str">
            <v>Male</v>
          </cell>
          <cell r="C154" t="str">
            <v>25-29 years</v>
          </cell>
          <cell r="D154">
            <v>70.408782729405672</v>
          </cell>
          <cell r="E154">
            <v>9450.8985347710404</v>
          </cell>
        </row>
        <row r="155">
          <cell r="A155" t="str">
            <v>Car</v>
          </cell>
          <cell r="B155" t="str">
            <v>Male</v>
          </cell>
          <cell r="C155" t="str">
            <v>30-34 years</v>
          </cell>
          <cell r="D155">
            <v>54.48347231130397</v>
          </cell>
          <cell r="E155">
            <v>7593.3440543989909</v>
          </cell>
        </row>
        <row r="156">
          <cell r="A156" t="str">
            <v>Car</v>
          </cell>
          <cell r="B156" t="str">
            <v>Male</v>
          </cell>
          <cell r="C156" t="str">
            <v>35-39 years</v>
          </cell>
          <cell r="D156">
            <v>44.411846897686075</v>
          </cell>
          <cell r="E156">
            <v>7140.8701440863879</v>
          </cell>
        </row>
        <row r="157">
          <cell r="A157" t="str">
            <v>Car</v>
          </cell>
          <cell r="B157" t="str">
            <v>Male</v>
          </cell>
          <cell r="C157" t="str">
            <v>40-44 years</v>
          </cell>
          <cell r="D157">
            <v>38.891683126060229</v>
          </cell>
          <cell r="E157">
            <v>6352.6637739102507</v>
          </cell>
        </row>
        <row r="158">
          <cell r="A158" t="str">
            <v>Car</v>
          </cell>
          <cell r="B158" t="str">
            <v>Male</v>
          </cell>
          <cell r="C158" t="str">
            <v>45-49 years</v>
          </cell>
          <cell r="D158">
            <v>36.491378528625674</v>
          </cell>
          <cell r="E158">
            <v>4901.7341068732012</v>
          </cell>
        </row>
        <row r="159">
          <cell r="A159" t="str">
            <v>Car</v>
          </cell>
          <cell r="B159" t="str">
            <v>Male</v>
          </cell>
          <cell r="C159" t="str">
            <v>50-54 years</v>
          </cell>
          <cell r="D159">
            <v>38.41158182442485</v>
          </cell>
          <cell r="E159">
            <v>3519.9572028394209</v>
          </cell>
        </row>
        <row r="160">
          <cell r="A160" t="str">
            <v>Car</v>
          </cell>
          <cell r="B160" t="str">
            <v>Male</v>
          </cell>
          <cell r="C160" t="str">
            <v>55-59 years</v>
          </cell>
          <cell r="D160">
            <v>36.334792182149563</v>
          </cell>
          <cell r="E160">
            <v>2690.1864182177314</v>
          </cell>
        </row>
        <row r="161">
          <cell r="A161" t="str">
            <v>Car</v>
          </cell>
          <cell r="B161" t="str">
            <v>Male</v>
          </cell>
          <cell r="C161" t="str">
            <v>60-64 years</v>
          </cell>
          <cell r="D161">
            <v>31.073661301629766</v>
          </cell>
          <cell r="E161">
            <v>1698.1976543916105</v>
          </cell>
        </row>
        <row r="162">
          <cell r="A162" t="str">
            <v>Car</v>
          </cell>
          <cell r="B162" t="str">
            <v>Male</v>
          </cell>
          <cell r="C162" t="str">
            <v>65-69 years</v>
          </cell>
          <cell r="D162">
            <v>25.175782408119165</v>
          </cell>
          <cell r="E162">
            <v>801.0115942836909</v>
          </cell>
        </row>
        <row r="163">
          <cell r="A163" t="str">
            <v>Car</v>
          </cell>
          <cell r="B163" t="str">
            <v>Male</v>
          </cell>
          <cell r="C163" t="str">
            <v>70-74 years</v>
          </cell>
          <cell r="D163">
            <v>18.458428814549602</v>
          </cell>
          <cell r="E163">
            <v>408.77752012888686</v>
          </cell>
        </row>
        <row r="164">
          <cell r="A164" t="str">
            <v>Car</v>
          </cell>
          <cell r="B164" t="str">
            <v>Male</v>
          </cell>
          <cell r="C164" t="str">
            <v>75-79 years</v>
          </cell>
          <cell r="D164">
            <v>12.388710097624314</v>
          </cell>
          <cell r="E164">
            <v>247.58315042677117</v>
          </cell>
        </row>
        <row r="165">
          <cell r="A165" t="str">
            <v>Car</v>
          </cell>
          <cell r="B165" t="str">
            <v>Male</v>
          </cell>
          <cell r="C165" t="str">
            <v>80-84 years</v>
          </cell>
          <cell r="D165">
            <v>8.5169525972494871</v>
          </cell>
          <cell r="E165">
            <v>130.26579442443628</v>
          </cell>
        </row>
        <row r="166">
          <cell r="A166" t="str">
            <v>Car</v>
          </cell>
          <cell r="B166" t="str">
            <v>Male</v>
          </cell>
          <cell r="C166" t="str">
            <v>85+</v>
          </cell>
          <cell r="D166">
            <v>5.8456599312099744</v>
          </cell>
          <cell r="E166">
            <v>65.556774019268019</v>
          </cell>
        </row>
        <row r="167">
          <cell r="A167" t="str">
            <v>Car</v>
          </cell>
          <cell r="B167" t="str">
            <v>Female</v>
          </cell>
          <cell r="C167" t="str">
            <v>&lt;5 years</v>
          </cell>
          <cell r="D167">
            <v>2.5524731862703534</v>
          </cell>
          <cell r="E167">
            <v>122.4682324208203</v>
          </cell>
        </row>
        <row r="168">
          <cell r="A168" t="str">
            <v>Car</v>
          </cell>
          <cell r="B168" t="str">
            <v>Female</v>
          </cell>
          <cell r="C168" t="str">
            <v>5-9 years</v>
          </cell>
          <cell r="D168">
            <v>4.5788952270833203</v>
          </cell>
          <cell r="E168">
            <v>752.60779229452635</v>
          </cell>
        </row>
        <row r="169">
          <cell r="A169" t="str">
            <v>Car</v>
          </cell>
          <cell r="B169" t="str">
            <v>Female</v>
          </cell>
          <cell r="C169" t="str">
            <v>10-14 years</v>
          </cell>
          <cell r="D169">
            <v>5.0411409020550533</v>
          </cell>
          <cell r="E169">
            <v>2111.6957241960486</v>
          </cell>
        </row>
        <row r="170">
          <cell r="A170" t="str">
            <v>Car</v>
          </cell>
          <cell r="B170" t="str">
            <v>Female</v>
          </cell>
          <cell r="C170" t="str">
            <v>15-19 years</v>
          </cell>
          <cell r="D170">
            <v>24.049581681206863</v>
          </cell>
          <cell r="E170">
            <v>4845.2371907729375</v>
          </cell>
        </row>
        <row r="171">
          <cell r="A171" t="str">
            <v>Car</v>
          </cell>
          <cell r="B171" t="str">
            <v>Female</v>
          </cell>
          <cell r="C171" t="str">
            <v>20-24 years</v>
          </cell>
          <cell r="D171">
            <v>23.173342440835626</v>
          </cell>
          <cell r="E171">
            <v>5178.711625758393</v>
          </cell>
        </row>
        <row r="172">
          <cell r="A172" t="str">
            <v>Car</v>
          </cell>
          <cell r="B172" t="str">
            <v>Female</v>
          </cell>
          <cell r="C172" t="str">
            <v>25-29 years</v>
          </cell>
          <cell r="D172">
            <v>19.354006326070955</v>
          </cell>
          <cell r="E172">
            <v>3731.3070148961951</v>
          </cell>
        </row>
        <row r="173">
          <cell r="A173" t="str">
            <v>Car</v>
          </cell>
          <cell r="B173" t="str">
            <v>Female</v>
          </cell>
          <cell r="C173" t="str">
            <v>30-34 years</v>
          </cell>
          <cell r="D173">
            <v>18.013811888231302</v>
          </cell>
          <cell r="E173">
            <v>3766.6608097022677</v>
          </cell>
        </row>
        <row r="174">
          <cell r="A174" t="str">
            <v>Car</v>
          </cell>
          <cell r="B174" t="str">
            <v>Female</v>
          </cell>
          <cell r="C174" t="str">
            <v>35-39 years</v>
          </cell>
          <cell r="D174">
            <v>15.468224820139968</v>
          </cell>
          <cell r="E174">
            <v>3938.9545553907874</v>
          </cell>
        </row>
        <row r="175">
          <cell r="A175" t="str">
            <v>Car</v>
          </cell>
          <cell r="B175" t="str">
            <v>Female</v>
          </cell>
          <cell r="C175" t="str">
            <v>40-44 years</v>
          </cell>
          <cell r="D175">
            <v>18.376899840376083</v>
          </cell>
          <cell r="E175">
            <v>3524.9370535440776</v>
          </cell>
        </row>
        <row r="176">
          <cell r="A176" t="str">
            <v>Car</v>
          </cell>
          <cell r="B176" t="str">
            <v>Female</v>
          </cell>
          <cell r="C176" t="str">
            <v>45-49 years</v>
          </cell>
          <cell r="D176">
            <v>17.030709658281349</v>
          </cell>
          <cell r="E176">
            <v>2887.4092636484465</v>
          </cell>
        </row>
        <row r="177">
          <cell r="A177" t="str">
            <v>Car</v>
          </cell>
          <cell r="B177" t="str">
            <v>Female</v>
          </cell>
          <cell r="C177" t="str">
            <v>50-54 years</v>
          </cell>
          <cell r="D177">
            <v>16.982969348236555</v>
          </cell>
          <cell r="E177">
            <v>2479.3465707873424</v>
          </cell>
        </row>
        <row r="178">
          <cell r="A178" t="str">
            <v>Car</v>
          </cell>
          <cell r="B178" t="str">
            <v>Female</v>
          </cell>
          <cell r="C178" t="str">
            <v>55-59 years</v>
          </cell>
          <cell r="D178">
            <v>16.916720818238474</v>
          </cell>
          <cell r="E178">
            <v>2146.9951415257956</v>
          </cell>
        </row>
        <row r="179">
          <cell r="A179" t="str">
            <v>Car</v>
          </cell>
          <cell r="B179" t="str">
            <v>Female</v>
          </cell>
          <cell r="C179" t="str">
            <v>60-64 years</v>
          </cell>
          <cell r="D179">
            <v>12.302525479113623</v>
          </cell>
          <cell r="E179">
            <v>1576.9239231658109</v>
          </cell>
        </row>
        <row r="180">
          <cell r="A180" t="str">
            <v>Car</v>
          </cell>
          <cell r="B180" t="str">
            <v>Female</v>
          </cell>
          <cell r="C180" t="str">
            <v>65-69 years</v>
          </cell>
          <cell r="D180">
            <v>10.858127041529141</v>
          </cell>
          <cell r="E180">
            <v>1015.2303885783537</v>
          </cell>
        </row>
        <row r="181">
          <cell r="A181" t="str">
            <v>Car</v>
          </cell>
          <cell r="B181" t="str">
            <v>Female</v>
          </cell>
          <cell r="C181" t="str">
            <v>70-74 years</v>
          </cell>
          <cell r="D181">
            <v>9.3470200392170408</v>
          </cell>
          <cell r="E181">
            <v>592.85093076648764</v>
          </cell>
        </row>
        <row r="182">
          <cell r="A182" t="str">
            <v>Car</v>
          </cell>
          <cell r="B182" t="str">
            <v>Female</v>
          </cell>
          <cell r="C182" t="str">
            <v>75-79 years</v>
          </cell>
          <cell r="D182">
            <v>5.4405651486037439</v>
          </cell>
          <cell r="E182">
            <v>288.84810188267966</v>
          </cell>
        </row>
        <row r="183">
          <cell r="A183" t="str">
            <v>Car</v>
          </cell>
          <cell r="B183" t="str">
            <v>Female</v>
          </cell>
          <cell r="C183" t="str">
            <v>80-84 years</v>
          </cell>
          <cell r="D183">
            <v>2.9433480471975391</v>
          </cell>
          <cell r="E183">
            <v>105.06182015438105</v>
          </cell>
        </row>
        <row r="184">
          <cell r="A184" t="str">
            <v>Car</v>
          </cell>
          <cell r="B184" t="str">
            <v>Female</v>
          </cell>
          <cell r="C184" t="str">
            <v>85+</v>
          </cell>
          <cell r="D184">
            <v>2.3297297724601904</v>
          </cell>
          <cell r="E184">
            <v>39.287657050350802</v>
          </cell>
        </row>
        <row r="185">
          <cell r="A185" t="str">
            <v>Bus</v>
          </cell>
          <cell r="B185" t="str">
            <v>Male</v>
          </cell>
          <cell r="C185" t="str">
            <v>&lt;5 years</v>
          </cell>
          <cell r="D185">
            <v>0</v>
          </cell>
          <cell r="E185">
            <v>0</v>
          </cell>
        </row>
        <row r="186">
          <cell r="A186" t="str">
            <v>Bus</v>
          </cell>
          <cell r="B186" t="str">
            <v>Male</v>
          </cell>
          <cell r="C186" t="str">
            <v>5-9 years</v>
          </cell>
          <cell r="D186">
            <v>0</v>
          </cell>
          <cell r="E186">
            <v>0</v>
          </cell>
        </row>
        <row r="187">
          <cell r="A187" t="str">
            <v>Bus</v>
          </cell>
          <cell r="B187" t="str">
            <v>Male</v>
          </cell>
          <cell r="C187" t="str">
            <v>10-14 years</v>
          </cell>
          <cell r="D187">
            <v>0</v>
          </cell>
          <cell r="E187">
            <v>0</v>
          </cell>
        </row>
        <row r="188">
          <cell r="A188" t="str">
            <v>Bus</v>
          </cell>
          <cell r="B188" t="str">
            <v>Male</v>
          </cell>
          <cell r="C188" t="str">
            <v>15-19 years</v>
          </cell>
          <cell r="D188">
            <v>0</v>
          </cell>
          <cell r="E188">
            <v>0</v>
          </cell>
        </row>
        <row r="189">
          <cell r="A189" t="str">
            <v>Bus</v>
          </cell>
          <cell r="B189" t="str">
            <v>Male</v>
          </cell>
          <cell r="C189" t="str">
            <v>20-24 years</v>
          </cell>
          <cell r="D189">
            <v>0</v>
          </cell>
          <cell r="E189">
            <v>0</v>
          </cell>
        </row>
        <row r="190">
          <cell r="A190" t="str">
            <v>Bus</v>
          </cell>
          <cell r="B190" t="str">
            <v>Male</v>
          </cell>
          <cell r="C190" t="str">
            <v>25-29 years</v>
          </cell>
          <cell r="D190">
            <v>0</v>
          </cell>
          <cell r="E190">
            <v>0</v>
          </cell>
        </row>
        <row r="191">
          <cell r="A191" t="str">
            <v>Bus</v>
          </cell>
          <cell r="B191" t="str">
            <v>Male</v>
          </cell>
          <cell r="C191" t="str">
            <v>30-34 years</v>
          </cell>
          <cell r="D191">
            <v>0</v>
          </cell>
          <cell r="E191">
            <v>0</v>
          </cell>
        </row>
        <row r="192">
          <cell r="A192" t="str">
            <v>Bus</v>
          </cell>
          <cell r="B192" t="str">
            <v>Male</v>
          </cell>
          <cell r="C192" t="str">
            <v>35-39 years</v>
          </cell>
          <cell r="D192">
            <v>0</v>
          </cell>
          <cell r="E192">
            <v>0</v>
          </cell>
        </row>
        <row r="193">
          <cell r="A193" t="str">
            <v>Bus</v>
          </cell>
          <cell r="B193" t="str">
            <v>Male</v>
          </cell>
          <cell r="C193" t="str">
            <v>40-44 years</v>
          </cell>
          <cell r="D193">
            <v>0</v>
          </cell>
          <cell r="E193">
            <v>0</v>
          </cell>
        </row>
        <row r="194">
          <cell r="A194" t="str">
            <v>Bus</v>
          </cell>
          <cell r="B194" t="str">
            <v>Male</v>
          </cell>
          <cell r="C194" t="str">
            <v>45-49 years</v>
          </cell>
          <cell r="D194">
            <v>0</v>
          </cell>
          <cell r="E194">
            <v>0</v>
          </cell>
        </row>
        <row r="195">
          <cell r="A195" t="str">
            <v>Bus</v>
          </cell>
          <cell r="B195" t="str">
            <v>Male</v>
          </cell>
          <cell r="C195" t="str">
            <v>50-54 years</v>
          </cell>
          <cell r="D195">
            <v>0</v>
          </cell>
          <cell r="E195">
            <v>0</v>
          </cell>
        </row>
        <row r="196">
          <cell r="A196" t="str">
            <v>Bus</v>
          </cell>
          <cell r="B196" t="str">
            <v>Male</v>
          </cell>
          <cell r="C196" t="str">
            <v>55-59 years</v>
          </cell>
          <cell r="D196">
            <v>0</v>
          </cell>
          <cell r="E196">
            <v>0</v>
          </cell>
        </row>
        <row r="197">
          <cell r="A197" t="str">
            <v>Bus</v>
          </cell>
          <cell r="B197" t="str">
            <v>Male</v>
          </cell>
          <cell r="C197" t="str">
            <v>60-64 years</v>
          </cell>
          <cell r="D197">
            <v>0</v>
          </cell>
          <cell r="E197">
            <v>0</v>
          </cell>
        </row>
        <row r="198">
          <cell r="A198" t="str">
            <v>Bus</v>
          </cell>
          <cell r="B198" t="str">
            <v>Male</v>
          </cell>
          <cell r="C198" t="str">
            <v>65-69 years</v>
          </cell>
          <cell r="D198">
            <v>0</v>
          </cell>
          <cell r="E198">
            <v>0</v>
          </cell>
        </row>
        <row r="199">
          <cell r="A199" t="str">
            <v>Bus</v>
          </cell>
          <cell r="B199" t="str">
            <v>Male</v>
          </cell>
          <cell r="C199" t="str">
            <v>70-74 years</v>
          </cell>
          <cell r="D199">
            <v>0</v>
          </cell>
          <cell r="E199">
            <v>0</v>
          </cell>
        </row>
        <row r="200">
          <cell r="A200" t="str">
            <v>Bus</v>
          </cell>
          <cell r="B200" t="str">
            <v>Male</v>
          </cell>
          <cell r="C200" t="str">
            <v>75-79 years</v>
          </cell>
          <cell r="D200">
            <v>0</v>
          </cell>
          <cell r="E200">
            <v>0</v>
          </cell>
        </row>
        <row r="201">
          <cell r="A201" t="str">
            <v>Bus</v>
          </cell>
          <cell r="B201" t="str">
            <v>Male</v>
          </cell>
          <cell r="C201" t="str">
            <v>80-84 years</v>
          </cell>
          <cell r="D201">
            <v>0</v>
          </cell>
          <cell r="E201">
            <v>0</v>
          </cell>
        </row>
        <row r="202">
          <cell r="A202" t="str">
            <v>Bus</v>
          </cell>
          <cell r="B202" t="str">
            <v>Male</v>
          </cell>
          <cell r="C202" t="str">
            <v>85+</v>
          </cell>
          <cell r="D202">
            <v>0</v>
          </cell>
          <cell r="E202">
            <v>0</v>
          </cell>
        </row>
        <row r="203">
          <cell r="A203" t="str">
            <v>Bus</v>
          </cell>
          <cell r="B203" t="str">
            <v>Female</v>
          </cell>
          <cell r="C203" t="str">
            <v>&lt;5 years</v>
          </cell>
          <cell r="D203">
            <v>0</v>
          </cell>
          <cell r="E203">
            <v>0</v>
          </cell>
        </row>
        <row r="204">
          <cell r="A204" t="str">
            <v>Bus</v>
          </cell>
          <cell r="B204" t="str">
            <v>Female</v>
          </cell>
          <cell r="C204" t="str">
            <v>5-9 years</v>
          </cell>
          <cell r="D204">
            <v>0</v>
          </cell>
          <cell r="E204">
            <v>0</v>
          </cell>
        </row>
        <row r="205">
          <cell r="A205" t="str">
            <v>Bus</v>
          </cell>
          <cell r="B205" t="str">
            <v>Female</v>
          </cell>
          <cell r="C205" t="str">
            <v>10-14 years</v>
          </cell>
          <cell r="D205">
            <v>0</v>
          </cell>
          <cell r="E205">
            <v>0</v>
          </cell>
        </row>
        <row r="206">
          <cell r="A206" t="str">
            <v>Bus</v>
          </cell>
          <cell r="B206" t="str">
            <v>Female</v>
          </cell>
          <cell r="C206" t="str">
            <v>15-19 years</v>
          </cell>
          <cell r="D206">
            <v>0</v>
          </cell>
          <cell r="E206">
            <v>0</v>
          </cell>
        </row>
        <row r="207">
          <cell r="A207" t="str">
            <v>Bus</v>
          </cell>
          <cell r="B207" t="str">
            <v>Female</v>
          </cell>
          <cell r="C207" t="str">
            <v>20-24 years</v>
          </cell>
          <cell r="D207">
            <v>0</v>
          </cell>
          <cell r="E207">
            <v>0</v>
          </cell>
        </row>
        <row r="208">
          <cell r="A208" t="str">
            <v>Bus</v>
          </cell>
          <cell r="B208" t="str">
            <v>Female</v>
          </cell>
          <cell r="C208" t="str">
            <v>25-29 years</v>
          </cell>
          <cell r="D208">
            <v>0</v>
          </cell>
          <cell r="E208">
            <v>0</v>
          </cell>
        </row>
        <row r="209">
          <cell r="A209" t="str">
            <v>Bus</v>
          </cell>
          <cell r="B209" t="str">
            <v>Female</v>
          </cell>
          <cell r="C209" t="str">
            <v>30-34 years</v>
          </cell>
          <cell r="D209">
            <v>0</v>
          </cell>
          <cell r="E209">
            <v>0</v>
          </cell>
        </row>
        <row r="210">
          <cell r="A210" t="str">
            <v>Bus</v>
          </cell>
          <cell r="B210" t="str">
            <v>Female</v>
          </cell>
          <cell r="C210" t="str">
            <v>35-39 years</v>
          </cell>
          <cell r="D210">
            <v>0</v>
          </cell>
          <cell r="E210">
            <v>0</v>
          </cell>
        </row>
        <row r="211">
          <cell r="A211" t="str">
            <v>Bus</v>
          </cell>
          <cell r="B211" t="str">
            <v>Female</v>
          </cell>
          <cell r="C211" t="str">
            <v>40-44 years</v>
          </cell>
          <cell r="D211">
            <v>0</v>
          </cell>
          <cell r="E211">
            <v>0</v>
          </cell>
        </row>
        <row r="212">
          <cell r="A212" t="str">
            <v>Bus</v>
          </cell>
          <cell r="B212" t="str">
            <v>Female</v>
          </cell>
          <cell r="C212" t="str">
            <v>45-49 years</v>
          </cell>
          <cell r="D212">
            <v>0</v>
          </cell>
          <cell r="E212">
            <v>0</v>
          </cell>
        </row>
        <row r="213">
          <cell r="A213" t="str">
            <v>Bus</v>
          </cell>
          <cell r="B213" t="str">
            <v>Female</v>
          </cell>
          <cell r="C213" t="str">
            <v>50-54 years</v>
          </cell>
          <cell r="D213">
            <v>0</v>
          </cell>
          <cell r="E213">
            <v>0</v>
          </cell>
        </row>
        <row r="214">
          <cell r="A214" t="str">
            <v>Bus</v>
          </cell>
          <cell r="B214" t="str">
            <v>Female</v>
          </cell>
          <cell r="C214" t="str">
            <v>55-59 years</v>
          </cell>
          <cell r="D214">
            <v>0</v>
          </cell>
          <cell r="E214">
            <v>0</v>
          </cell>
        </row>
        <row r="215">
          <cell r="A215" t="str">
            <v>Bus</v>
          </cell>
          <cell r="B215" t="str">
            <v>Female</v>
          </cell>
          <cell r="C215" t="str">
            <v>60-64 years</v>
          </cell>
          <cell r="D215">
            <v>0</v>
          </cell>
          <cell r="E215">
            <v>0</v>
          </cell>
        </row>
        <row r="216">
          <cell r="A216" t="str">
            <v>Bus</v>
          </cell>
          <cell r="B216" t="str">
            <v>Female</v>
          </cell>
          <cell r="C216" t="str">
            <v>65-69 years</v>
          </cell>
          <cell r="D216">
            <v>0</v>
          </cell>
          <cell r="E216">
            <v>0</v>
          </cell>
        </row>
        <row r="217">
          <cell r="A217" t="str">
            <v>Bus</v>
          </cell>
          <cell r="B217" t="str">
            <v>Female</v>
          </cell>
          <cell r="C217" t="str">
            <v>70-74 years</v>
          </cell>
          <cell r="D217">
            <v>0</v>
          </cell>
          <cell r="E217">
            <v>0</v>
          </cell>
        </row>
        <row r="218">
          <cell r="A218" t="str">
            <v>Bus</v>
          </cell>
          <cell r="B218" t="str">
            <v>Female</v>
          </cell>
          <cell r="C218" t="str">
            <v>75-79 years</v>
          </cell>
          <cell r="D218">
            <v>0</v>
          </cell>
          <cell r="E218">
            <v>0</v>
          </cell>
        </row>
        <row r="219">
          <cell r="A219" t="str">
            <v>Bus</v>
          </cell>
          <cell r="B219" t="str">
            <v>Female</v>
          </cell>
          <cell r="C219" t="str">
            <v>80-84 years</v>
          </cell>
          <cell r="D219">
            <v>0</v>
          </cell>
          <cell r="E219">
            <v>0</v>
          </cell>
        </row>
        <row r="220">
          <cell r="A220" t="str">
            <v>Bus</v>
          </cell>
          <cell r="B220" t="str">
            <v>Female</v>
          </cell>
          <cell r="C220" t="str">
            <v>85+</v>
          </cell>
          <cell r="D220">
            <v>0</v>
          </cell>
          <cell r="E220">
            <v>0</v>
          </cell>
        </row>
        <row r="221">
          <cell r="A221" t="str">
            <v>Truck</v>
          </cell>
          <cell r="B221" t="str">
            <v>Male</v>
          </cell>
          <cell r="C221" t="str">
            <v>&lt;5 years</v>
          </cell>
          <cell r="D221">
            <v>0</v>
          </cell>
          <cell r="E221">
            <v>0</v>
          </cell>
        </row>
        <row r="222">
          <cell r="A222" t="str">
            <v>Truck</v>
          </cell>
          <cell r="B222" t="str">
            <v>Male</v>
          </cell>
          <cell r="C222" t="str">
            <v>5-9 years</v>
          </cell>
          <cell r="D222">
            <v>0</v>
          </cell>
          <cell r="E222">
            <v>0</v>
          </cell>
        </row>
        <row r="223">
          <cell r="A223" t="str">
            <v>Truck</v>
          </cell>
          <cell r="B223" t="str">
            <v>Male</v>
          </cell>
          <cell r="C223" t="str">
            <v>10-14 years</v>
          </cell>
          <cell r="D223">
            <v>0</v>
          </cell>
          <cell r="E223">
            <v>0</v>
          </cell>
        </row>
        <row r="224">
          <cell r="A224" t="str">
            <v>Truck</v>
          </cell>
          <cell r="B224" t="str">
            <v>Male</v>
          </cell>
          <cell r="C224" t="str">
            <v>15-19 years</v>
          </cell>
          <cell r="D224">
            <v>0</v>
          </cell>
          <cell r="E224">
            <v>0</v>
          </cell>
        </row>
        <row r="225">
          <cell r="A225" t="str">
            <v>Truck</v>
          </cell>
          <cell r="B225" t="str">
            <v>Male</v>
          </cell>
          <cell r="C225" t="str">
            <v>20-24 years</v>
          </cell>
          <cell r="D225">
            <v>0</v>
          </cell>
          <cell r="E225">
            <v>0</v>
          </cell>
        </row>
        <row r="226">
          <cell r="A226" t="str">
            <v>Truck</v>
          </cell>
          <cell r="B226" t="str">
            <v>Male</v>
          </cell>
          <cell r="C226" t="str">
            <v>25-29 years</v>
          </cell>
          <cell r="D226">
            <v>0</v>
          </cell>
          <cell r="E226">
            <v>0</v>
          </cell>
        </row>
        <row r="227">
          <cell r="A227" t="str">
            <v>Truck</v>
          </cell>
          <cell r="B227" t="str">
            <v>Male</v>
          </cell>
          <cell r="C227" t="str">
            <v>30-34 years</v>
          </cell>
          <cell r="D227">
            <v>0</v>
          </cell>
          <cell r="E227">
            <v>0</v>
          </cell>
        </row>
        <row r="228">
          <cell r="A228" t="str">
            <v>Truck</v>
          </cell>
          <cell r="B228" t="str">
            <v>Male</v>
          </cell>
          <cell r="C228" t="str">
            <v>35-39 years</v>
          </cell>
          <cell r="D228">
            <v>0</v>
          </cell>
          <cell r="E228">
            <v>0</v>
          </cell>
        </row>
        <row r="229">
          <cell r="A229" t="str">
            <v>Truck</v>
          </cell>
          <cell r="B229" t="str">
            <v>Male</v>
          </cell>
          <cell r="C229" t="str">
            <v>40-44 years</v>
          </cell>
          <cell r="D229">
            <v>0</v>
          </cell>
          <cell r="E229">
            <v>0</v>
          </cell>
        </row>
        <row r="230">
          <cell r="A230" t="str">
            <v>Truck</v>
          </cell>
          <cell r="B230" t="str">
            <v>Male</v>
          </cell>
          <cell r="C230" t="str">
            <v>45-49 years</v>
          </cell>
          <cell r="D230">
            <v>0</v>
          </cell>
          <cell r="E230">
            <v>0</v>
          </cell>
        </row>
        <row r="231">
          <cell r="A231" t="str">
            <v>Truck</v>
          </cell>
          <cell r="B231" t="str">
            <v>Male</v>
          </cell>
          <cell r="C231" t="str">
            <v>50-54 years</v>
          </cell>
          <cell r="D231">
            <v>0</v>
          </cell>
          <cell r="E231">
            <v>0</v>
          </cell>
        </row>
        <row r="232">
          <cell r="A232" t="str">
            <v>Truck</v>
          </cell>
          <cell r="B232" t="str">
            <v>Male</v>
          </cell>
          <cell r="C232" t="str">
            <v>55-59 years</v>
          </cell>
          <cell r="D232">
            <v>0</v>
          </cell>
          <cell r="E232">
            <v>0</v>
          </cell>
        </row>
        <row r="233">
          <cell r="A233" t="str">
            <v>Truck</v>
          </cell>
          <cell r="B233" t="str">
            <v>Male</v>
          </cell>
          <cell r="C233" t="str">
            <v>60-64 years</v>
          </cell>
          <cell r="D233">
            <v>0</v>
          </cell>
          <cell r="E233">
            <v>0</v>
          </cell>
        </row>
        <row r="234">
          <cell r="A234" t="str">
            <v>Truck</v>
          </cell>
          <cell r="B234" t="str">
            <v>Male</v>
          </cell>
          <cell r="C234" t="str">
            <v>65-69 years</v>
          </cell>
          <cell r="D234">
            <v>0</v>
          </cell>
          <cell r="E234">
            <v>0</v>
          </cell>
        </row>
        <row r="235">
          <cell r="A235" t="str">
            <v>Truck</v>
          </cell>
          <cell r="B235" t="str">
            <v>Male</v>
          </cell>
          <cell r="C235" t="str">
            <v>70-74 years</v>
          </cell>
          <cell r="D235">
            <v>0</v>
          </cell>
          <cell r="E235">
            <v>0</v>
          </cell>
        </row>
        <row r="236">
          <cell r="A236" t="str">
            <v>Truck</v>
          </cell>
          <cell r="B236" t="str">
            <v>Male</v>
          </cell>
          <cell r="C236" t="str">
            <v>75-79 years</v>
          </cell>
          <cell r="D236">
            <v>0</v>
          </cell>
          <cell r="E236">
            <v>0</v>
          </cell>
        </row>
        <row r="237">
          <cell r="A237" t="str">
            <v>Truck</v>
          </cell>
          <cell r="B237" t="str">
            <v>Male</v>
          </cell>
          <cell r="C237" t="str">
            <v>80-84 years</v>
          </cell>
          <cell r="D237">
            <v>0</v>
          </cell>
          <cell r="E237">
            <v>0</v>
          </cell>
        </row>
        <row r="238">
          <cell r="A238" t="str">
            <v>Truck</v>
          </cell>
          <cell r="B238" t="str">
            <v>Male</v>
          </cell>
          <cell r="C238" t="str">
            <v>85+</v>
          </cell>
          <cell r="D238">
            <v>0</v>
          </cell>
          <cell r="E238">
            <v>0</v>
          </cell>
        </row>
        <row r="239">
          <cell r="A239" t="str">
            <v>Truck</v>
          </cell>
          <cell r="B239" t="str">
            <v>Female</v>
          </cell>
          <cell r="C239" t="str">
            <v>&lt;5 years</v>
          </cell>
          <cell r="D239">
            <v>0</v>
          </cell>
          <cell r="E239">
            <v>0</v>
          </cell>
        </row>
        <row r="240">
          <cell r="A240" t="str">
            <v>Truck</v>
          </cell>
          <cell r="B240" t="str">
            <v>Female</v>
          </cell>
          <cell r="C240" t="str">
            <v>5-9 years</v>
          </cell>
          <cell r="D240">
            <v>0</v>
          </cell>
          <cell r="E240">
            <v>0</v>
          </cell>
        </row>
        <row r="241">
          <cell r="A241" t="str">
            <v>Truck</v>
          </cell>
          <cell r="B241" t="str">
            <v>Female</v>
          </cell>
          <cell r="C241" t="str">
            <v>10-14 years</v>
          </cell>
          <cell r="D241">
            <v>0</v>
          </cell>
          <cell r="E241">
            <v>0</v>
          </cell>
        </row>
        <row r="242">
          <cell r="A242" t="str">
            <v>Truck</v>
          </cell>
          <cell r="B242" t="str">
            <v>Female</v>
          </cell>
          <cell r="C242" t="str">
            <v>15-19 years</v>
          </cell>
          <cell r="D242">
            <v>0</v>
          </cell>
          <cell r="E242">
            <v>0</v>
          </cell>
        </row>
        <row r="243">
          <cell r="A243" t="str">
            <v>Truck</v>
          </cell>
          <cell r="B243" t="str">
            <v>Female</v>
          </cell>
          <cell r="C243" t="str">
            <v>20-24 years</v>
          </cell>
          <cell r="D243">
            <v>0</v>
          </cell>
          <cell r="E243">
            <v>0</v>
          </cell>
        </row>
        <row r="244">
          <cell r="A244" t="str">
            <v>Truck</v>
          </cell>
          <cell r="B244" t="str">
            <v>Female</v>
          </cell>
          <cell r="C244" t="str">
            <v>25-29 years</v>
          </cell>
          <cell r="D244">
            <v>0</v>
          </cell>
          <cell r="E244">
            <v>0</v>
          </cell>
        </row>
        <row r="245">
          <cell r="A245" t="str">
            <v>Truck</v>
          </cell>
          <cell r="B245" t="str">
            <v>Female</v>
          </cell>
          <cell r="C245" t="str">
            <v>30-34 years</v>
          </cell>
          <cell r="D245">
            <v>0</v>
          </cell>
          <cell r="E245">
            <v>0</v>
          </cell>
        </row>
        <row r="246">
          <cell r="A246" t="str">
            <v>Truck</v>
          </cell>
          <cell r="B246" t="str">
            <v>Female</v>
          </cell>
          <cell r="C246" t="str">
            <v>35-39 years</v>
          </cell>
          <cell r="D246">
            <v>0</v>
          </cell>
          <cell r="E246">
            <v>0</v>
          </cell>
        </row>
        <row r="247">
          <cell r="A247" t="str">
            <v>Truck</v>
          </cell>
          <cell r="B247" t="str">
            <v>Female</v>
          </cell>
          <cell r="C247" t="str">
            <v>40-44 years</v>
          </cell>
          <cell r="D247">
            <v>0</v>
          </cell>
          <cell r="E247">
            <v>0</v>
          </cell>
        </row>
        <row r="248">
          <cell r="A248" t="str">
            <v>Truck</v>
          </cell>
          <cell r="B248" t="str">
            <v>Female</v>
          </cell>
          <cell r="C248" t="str">
            <v>45-49 years</v>
          </cell>
          <cell r="D248">
            <v>0</v>
          </cell>
          <cell r="E248">
            <v>0</v>
          </cell>
        </row>
        <row r="249">
          <cell r="A249" t="str">
            <v>Truck</v>
          </cell>
          <cell r="B249" t="str">
            <v>Female</v>
          </cell>
          <cell r="C249" t="str">
            <v>50-54 years</v>
          </cell>
          <cell r="D249">
            <v>0</v>
          </cell>
          <cell r="E249">
            <v>0</v>
          </cell>
        </row>
        <row r="250">
          <cell r="A250" t="str">
            <v>Truck</v>
          </cell>
          <cell r="B250" t="str">
            <v>Female</v>
          </cell>
          <cell r="C250" t="str">
            <v>55-59 years</v>
          </cell>
          <cell r="D250">
            <v>0</v>
          </cell>
          <cell r="E250">
            <v>0</v>
          </cell>
        </row>
        <row r="251">
          <cell r="A251" t="str">
            <v>Truck</v>
          </cell>
          <cell r="B251" t="str">
            <v>Female</v>
          </cell>
          <cell r="C251" t="str">
            <v>60-64 years</v>
          </cell>
          <cell r="D251">
            <v>0</v>
          </cell>
          <cell r="E251">
            <v>0</v>
          </cell>
        </row>
        <row r="252">
          <cell r="A252" t="str">
            <v>Truck</v>
          </cell>
          <cell r="B252" t="str">
            <v>Female</v>
          </cell>
          <cell r="C252" t="str">
            <v>65-69 years</v>
          </cell>
          <cell r="D252">
            <v>0</v>
          </cell>
          <cell r="E252">
            <v>0</v>
          </cell>
        </row>
        <row r="253">
          <cell r="A253" t="str">
            <v>Truck</v>
          </cell>
          <cell r="B253" t="str">
            <v>Female</v>
          </cell>
          <cell r="C253" t="str">
            <v>70-74 years</v>
          </cell>
          <cell r="D253">
            <v>0</v>
          </cell>
          <cell r="E253">
            <v>0</v>
          </cell>
        </row>
        <row r="254">
          <cell r="A254" t="str">
            <v>Truck</v>
          </cell>
          <cell r="B254" t="str">
            <v>Female</v>
          </cell>
          <cell r="C254" t="str">
            <v>75-79 years</v>
          </cell>
          <cell r="D254">
            <v>0</v>
          </cell>
          <cell r="E254">
            <v>0</v>
          </cell>
        </row>
        <row r="255">
          <cell r="A255" t="str">
            <v>Truck</v>
          </cell>
          <cell r="B255" t="str">
            <v>Female</v>
          </cell>
          <cell r="C255" t="str">
            <v>80-84 years</v>
          </cell>
          <cell r="D255">
            <v>0</v>
          </cell>
          <cell r="E255">
            <v>0</v>
          </cell>
        </row>
        <row r="256">
          <cell r="A256" t="str">
            <v>Truck</v>
          </cell>
          <cell r="B256" t="str">
            <v>Female</v>
          </cell>
          <cell r="C256" t="str">
            <v>85+</v>
          </cell>
          <cell r="D256">
            <v>0</v>
          </cell>
          <cell r="E256">
            <v>0</v>
          </cell>
        </row>
        <row r="257">
          <cell r="A257" t="str">
            <v>Other</v>
          </cell>
          <cell r="B257" t="str">
            <v>Male</v>
          </cell>
          <cell r="C257" t="str">
            <v>&lt;5 years</v>
          </cell>
          <cell r="D257">
            <v>1.3531842826714668</v>
          </cell>
          <cell r="E257">
            <v>0</v>
          </cell>
        </row>
        <row r="258">
          <cell r="A258" t="str">
            <v>Other</v>
          </cell>
          <cell r="B258" t="str">
            <v>Male</v>
          </cell>
          <cell r="C258" t="str">
            <v>5-9 years</v>
          </cell>
          <cell r="D258">
            <v>1.4253261133754715</v>
          </cell>
          <cell r="E258">
            <v>0</v>
          </cell>
        </row>
        <row r="259">
          <cell r="A259" t="str">
            <v>Other</v>
          </cell>
          <cell r="B259" t="str">
            <v>Male</v>
          </cell>
          <cell r="C259" t="str">
            <v>10-14 years</v>
          </cell>
          <cell r="D259">
            <v>2.0299126246306649</v>
          </cell>
          <cell r="E259">
            <v>0</v>
          </cell>
        </row>
        <row r="260">
          <cell r="A260" t="str">
            <v>Other</v>
          </cell>
          <cell r="B260" t="str">
            <v>Male</v>
          </cell>
          <cell r="C260" t="str">
            <v>15-19 years</v>
          </cell>
          <cell r="D260">
            <v>14.847358538135193</v>
          </cell>
          <cell r="E260">
            <v>0</v>
          </cell>
        </row>
        <row r="261">
          <cell r="A261" t="str">
            <v>Other</v>
          </cell>
          <cell r="B261" t="str">
            <v>Male</v>
          </cell>
          <cell r="C261" t="str">
            <v>20-24 years</v>
          </cell>
          <cell r="D261">
            <v>19.434468346090956</v>
          </cell>
          <cell r="E261">
            <v>0</v>
          </cell>
        </row>
        <row r="262">
          <cell r="A262" t="str">
            <v>Other</v>
          </cell>
          <cell r="B262" t="str">
            <v>Male</v>
          </cell>
          <cell r="C262" t="str">
            <v>25-29 years</v>
          </cell>
          <cell r="D262">
            <v>12.782257394111745</v>
          </cell>
          <cell r="E262">
            <v>0</v>
          </cell>
        </row>
        <row r="263">
          <cell r="A263" t="str">
            <v>Other</v>
          </cell>
          <cell r="B263" t="str">
            <v>Male</v>
          </cell>
          <cell r="C263" t="str">
            <v>30-34 years</v>
          </cell>
          <cell r="D263">
            <v>10.733854272703747</v>
          </cell>
          <cell r="E263">
            <v>0</v>
          </cell>
        </row>
        <row r="264">
          <cell r="A264" t="str">
            <v>Other</v>
          </cell>
          <cell r="B264" t="str">
            <v>Male</v>
          </cell>
          <cell r="C264" t="str">
            <v>35-39 years</v>
          </cell>
          <cell r="D264">
            <v>8.4551043010262799</v>
          </cell>
          <cell r="E264">
            <v>0</v>
          </cell>
        </row>
        <row r="265">
          <cell r="A265" t="str">
            <v>Other</v>
          </cell>
          <cell r="B265" t="str">
            <v>Male</v>
          </cell>
          <cell r="C265" t="str">
            <v>40-44 years</v>
          </cell>
          <cell r="D265">
            <v>7.959369089270341</v>
          </cell>
          <cell r="E265">
            <v>0</v>
          </cell>
        </row>
        <row r="266">
          <cell r="A266" t="str">
            <v>Other</v>
          </cell>
          <cell r="B266" t="str">
            <v>Male</v>
          </cell>
          <cell r="C266" t="str">
            <v>45-49 years</v>
          </cell>
          <cell r="D266">
            <v>7.8720645468318775</v>
          </cell>
          <cell r="E266">
            <v>0</v>
          </cell>
        </row>
        <row r="267">
          <cell r="A267" t="str">
            <v>Other</v>
          </cell>
          <cell r="B267" t="str">
            <v>Male</v>
          </cell>
          <cell r="C267" t="str">
            <v>50-54 years</v>
          </cell>
          <cell r="D267">
            <v>10.706839748515154</v>
          </cell>
          <cell r="E267">
            <v>0</v>
          </cell>
        </row>
        <row r="268">
          <cell r="A268" t="str">
            <v>Other</v>
          </cell>
          <cell r="B268" t="str">
            <v>Male</v>
          </cell>
          <cell r="C268" t="str">
            <v>55-59 years</v>
          </cell>
          <cell r="D268">
            <v>8.254586821044601</v>
          </cell>
          <cell r="E268">
            <v>0</v>
          </cell>
        </row>
        <row r="269">
          <cell r="A269" t="str">
            <v>Other</v>
          </cell>
          <cell r="B269" t="str">
            <v>Male</v>
          </cell>
          <cell r="C269" t="str">
            <v>60-64 years</v>
          </cell>
          <cell r="D269">
            <v>7.5819275658958691</v>
          </cell>
          <cell r="E269">
            <v>0</v>
          </cell>
        </row>
        <row r="270">
          <cell r="A270" t="str">
            <v>Other</v>
          </cell>
          <cell r="B270" t="str">
            <v>Male</v>
          </cell>
          <cell r="C270" t="str">
            <v>65-69 years</v>
          </cell>
          <cell r="D270">
            <v>6.476986823821929</v>
          </cell>
          <cell r="E270">
            <v>0</v>
          </cell>
        </row>
        <row r="271">
          <cell r="A271" t="str">
            <v>Other</v>
          </cell>
          <cell r="B271" t="str">
            <v>Male</v>
          </cell>
          <cell r="C271" t="str">
            <v>70-74 years</v>
          </cell>
          <cell r="D271">
            <v>4.4587573182459801</v>
          </cell>
          <cell r="E271">
            <v>0</v>
          </cell>
        </row>
        <row r="272">
          <cell r="A272" t="str">
            <v>Other</v>
          </cell>
          <cell r="B272" t="str">
            <v>Male</v>
          </cell>
          <cell r="C272" t="str">
            <v>75-79 years</v>
          </cell>
          <cell r="D272">
            <v>4.5446676532212713</v>
          </cell>
          <cell r="E272">
            <v>0</v>
          </cell>
        </row>
        <row r="273">
          <cell r="A273" t="str">
            <v>Other</v>
          </cell>
          <cell r="B273" t="str">
            <v>Male</v>
          </cell>
          <cell r="C273" t="str">
            <v>80-84 years</v>
          </cell>
          <cell r="D273">
            <v>3.2941604724399389</v>
          </cell>
          <cell r="E273">
            <v>0</v>
          </cell>
        </row>
        <row r="274">
          <cell r="A274" t="str">
            <v>Other</v>
          </cell>
          <cell r="B274" t="str">
            <v>Male</v>
          </cell>
          <cell r="C274" t="str">
            <v>85+</v>
          </cell>
          <cell r="D274">
            <v>2.2006931843819526</v>
          </cell>
          <cell r="E274">
            <v>0</v>
          </cell>
        </row>
        <row r="275">
          <cell r="A275" t="str">
            <v>Other</v>
          </cell>
          <cell r="B275" t="str">
            <v>Female</v>
          </cell>
          <cell r="C275" t="str">
            <v>&lt;5 years</v>
          </cell>
          <cell r="D275">
            <v>0.52708507099478785</v>
          </cell>
          <cell r="E275">
            <v>0</v>
          </cell>
        </row>
        <row r="276">
          <cell r="A276" t="str">
            <v>Other</v>
          </cell>
          <cell r="B276" t="str">
            <v>Female</v>
          </cell>
          <cell r="C276" t="str">
            <v>5-9 years</v>
          </cell>
          <cell r="D276">
            <v>0.84392574518892949</v>
          </cell>
          <cell r="E276">
            <v>0</v>
          </cell>
        </row>
        <row r="277">
          <cell r="A277" t="str">
            <v>Other</v>
          </cell>
          <cell r="B277" t="str">
            <v>Female</v>
          </cell>
          <cell r="C277" t="str">
            <v>10-14 years</v>
          </cell>
          <cell r="D277">
            <v>0.7741364297778609</v>
          </cell>
          <cell r="E277">
            <v>0</v>
          </cell>
        </row>
        <row r="278">
          <cell r="A278" t="str">
            <v>Other</v>
          </cell>
          <cell r="B278" t="str">
            <v>Female</v>
          </cell>
          <cell r="C278" t="str">
            <v>15-19 years</v>
          </cell>
          <cell r="D278">
            <v>3.8847042201873623</v>
          </cell>
          <cell r="E278">
            <v>0</v>
          </cell>
        </row>
        <row r="279">
          <cell r="A279" t="str">
            <v>Other</v>
          </cell>
          <cell r="B279" t="str">
            <v>Female</v>
          </cell>
          <cell r="C279" t="str">
            <v>20-24 years</v>
          </cell>
          <cell r="D279">
            <v>4.1955952178343772</v>
          </cell>
          <cell r="E279">
            <v>0</v>
          </cell>
        </row>
        <row r="280">
          <cell r="A280" t="str">
            <v>Other</v>
          </cell>
          <cell r="B280" t="str">
            <v>Female</v>
          </cell>
          <cell r="C280" t="str">
            <v>25-29 years</v>
          </cell>
          <cell r="D280">
            <v>2.6349275821442624</v>
          </cell>
          <cell r="E280">
            <v>0</v>
          </cell>
        </row>
        <row r="281">
          <cell r="A281" t="str">
            <v>Other</v>
          </cell>
          <cell r="B281" t="str">
            <v>Female</v>
          </cell>
          <cell r="C281" t="str">
            <v>30-34 years</v>
          </cell>
          <cell r="D281">
            <v>3.4683204263866165</v>
          </cell>
          <cell r="E281">
            <v>0</v>
          </cell>
        </row>
        <row r="282">
          <cell r="A282" t="str">
            <v>Other</v>
          </cell>
          <cell r="B282" t="str">
            <v>Female</v>
          </cell>
          <cell r="C282" t="str">
            <v>35-39 years</v>
          </cell>
          <cell r="D282">
            <v>2.8523571018017608</v>
          </cell>
          <cell r="E282">
            <v>0</v>
          </cell>
        </row>
        <row r="283">
          <cell r="A283" t="str">
            <v>Other</v>
          </cell>
          <cell r="B283" t="str">
            <v>Female</v>
          </cell>
          <cell r="C283" t="str">
            <v>40-44 years</v>
          </cell>
          <cell r="D283">
            <v>3.0456871299600805</v>
          </cell>
          <cell r="E283">
            <v>0</v>
          </cell>
        </row>
        <row r="284">
          <cell r="A284" t="str">
            <v>Other</v>
          </cell>
          <cell r="B284" t="str">
            <v>Female</v>
          </cell>
          <cell r="C284" t="str">
            <v>45-49 years</v>
          </cell>
          <cell r="D284">
            <v>3.2874295345680773</v>
          </cell>
          <cell r="E284">
            <v>0</v>
          </cell>
        </row>
        <row r="285">
          <cell r="A285" t="str">
            <v>Other</v>
          </cell>
          <cell r="B285" t="str">
            <v>Female</v>
          </cell>
          <cell r="C285" t="str">
            <v>50-54 years</v>
          </cell>
          <cell r="D285">
            <v>3.6663568707843961</v>
          </cell>
          <cell r="E285">
            <v>0</v>
          </cell>
        </row>
        <row r="286">
          <cell r="A286" t="str">
            <v>Other</v>
          </cell>
          <cell r="B286" t="str">
            <v>Female</v>
          </cell>
          <cell r="C286" t="str">
            <v>55-59 years</v>
          </cell>
          <cell r="D286">
            <v>3.5696856330051072</v>
          </cell>
          <cell r="E286">
            <v>0</v>
          </cell>
        </row>
        <row r="287">
          <cell r="A287" t="str">
            <v>Other</v>
          </cell>
          <cell r="B287" t="str">
            <v>Female</v>
          </cell>
          <cell r="C287" t="str">
            <v>60-64 years</v>
          </cell>
          <cell r="D287">
            <v>0.3686897838303429</v>
          </cell>
          <cell r="E287">
            <v>0</v>
          </cell>
        </row>
        <row r="288">
          <cell r="A288" t="str">
            <v>Other</v>
          </cell>
          <cell r="B288" t="str">
            <v>Female</v>
          </cell>
          <cell r="C288" t="str">
            <v>65-69 years</v>
          </cell>
          <cell r="D288">
            <v>0.39972282693395317</v>
          </cell>
          <cell r="E288">
            <v>0</v>
          </cell>
        </row>
        <row r="289">
          <cell r="A289" t="str">
            <v>Other</v>
          </cell>
          <cell r="B289" t="str">
            <v>Female</v>
          </cell>
          <cell r="C289" t="str">
            <v>70-74 years</v>
          </cell>
          <cell r="D289">
            <v>0.17965166584582015</v>
          </cell>
          <cell r="E289">
            <v>0</v>
          </cell>
        </row>
        <row r="290">
          <cell r="A290" t="str">
            <v>Other</v>
          </cell>
          <cell r="B290" t="str">
            <v>Female</v>
          </cell>
          <cell r="C290" t="str">
            <v>75-79 years</v>
          </cell>
          <cell r="D290">
            <v>1.4981745847213528</v>
          </cell>
          <cell r="E290">
            <v>0</v>
          </cell>
        </row>
        <row r="291">
          <cell r="A291" t="str">
            <v>Other</v>
          </cell>
          <cell r="B291" t="str">
            <v>Female</v>
          </cell>
          <cell r="C291" t="str">
            <v>80-84 years</v>
          </cell>
          <cell r="D291">
            <v>0.99076294953088495</v>
          </cell>
          <cell r="E291">
            <v>0</v>
          </cell>
        </row>
        <row r="292">
          <cell r="A292" t="str">
            <v>Other</v>
          </cell>
          <cell r="B292" t="str">
            <v>Female</v>
          </cell>
          <cell r="C292" t="str">
            <v>85+</v>
          </cell>
          <cell r="D292">
            <v>0.70662340046668737</v>
          </cell>
          <cell r="E292">
            <v>0</v>
          </cell>
        </row>
      </sheetData>
      <sheetData sheetId="3">
        <row r="2">
          <cell r="B2" t="str">
            <v>Myanmar</v>
          </cell>
        </row>
        <row r="7">
          <cell r="L7">
            <v>0</v>
          </cell>
        </row>
        <row r="8">
          <cell r="L8">
            <v>1</v>
          </cell>
        </row>
        <row r="9">
          <cell r="L9">
            <v>0.875</v>
          </cell>
        </row>
        <row r="10">
          <cell r="L10">
            <v>0.875</v>
          </cell>
        </row>
      </sheetData>
      <sheetData sheetId="4">
        <row r="5">
          <cell r="B5" t="str">
            <v>A1</v>
          </cell>
          <cell r="C5" t="str">
            <v>Injured spinal cord-Neck</v>
          </cell>
          <cell r="D5">
            <v>0</v>
          </cell>
          <cell r="E5">
            <v>1</v>
          </cell>
          <cell r="F5">
            <v>1</v>
          </cell>
          <cell r="G5"/>
          <cell r="H5">
            <v>0.58899999999999997</v>
          </cell>
          <cell r="I5"/>
          <cell r="J5">
            <v>0.73199999999999998</v>
          </cell>
          <cell r="M5">
            <v>85.012</v>
          </cell>
        </row>
        <row r="6">
          <cell r="B6" t="str">
            <v>A2</v>
          </cell>
          <cell r="C6" t="str">
            <v>Injured spinal cord-Lower</v>
          </cell>
          <cell r="D6">
            <v>0</v>
          </cell>
          <cell r="E6">
            <v>1</v>
          </cell>
          <cell r="F6">
            <v>1</v>
          </cell>
          <cell r="G6"/>
          <cell r="H6">
            <v>0.29599999999999999</v>
          </cell>
          <cell r="I6"/>
          <cell r="J6">
            <v>0.623</v>
          </cell>
          <cell r="M6">
            <v>78.760000000000005</v>
          </cell>
        </row>
        <row r="7">
          <cell r="B7" t="str">
            <v>A3</v>
          </cell>
          <cell r="C7" t="str">
            <v>Moderate &amp; severe TBI</v>
          </cell>
          <cell r="D7">
            <v>6.7077344284736481E-2</v>
          </cell>
          <cell r="E7">
            <v>0.05</v>
          </cell>
          <cell r="F7">
            <v>1</v>
          </cell>
          <cell r="G7">
            <v>0.214</v>
          </cell>
          <cell r="H7">
            <v>0.23100000000000001</v>
          </cell>
          <cell r="I7">
            <v>0.214</v>
          </cell>
          <cell r="J7">
            <v>0.23100000000000001</v>
          </cell>
          <cell r="M7">
            <v>73.784999999999997</v>
          </cell>
        </row>
        <row r="8">
          <cell r="B8" t="str">
            <v>A4</v>
          </cell>
          <cell r="C8" t="str">
            <v>Serious burns-Lower airway</v>
          </cell>
          <cell r="D8">
            <v>0.27926078028747431</v>
          </cell>
          <cell r="E8">
            <v>1</v>
          </cell>
          <cell r="F8">
            <v>1</v>
          </cell>
          <cell r="G8"/>
          <cell r="H8">
            <v>0.376</v>
          </cell>
          <cell r="I8"/>
          <cell r="J8">
            <v>0.376</v>
          </cell>
          <cell r="M8">
            <v>68.824999999999989</v>
          </cell>
        </row>
        <row r="9">
          <cell r="B9" t="str">
            <v>A5</v>
          </cell>
          <cell r="C9" t="str">
            <v>Serious burns-≥20% total burned surface area</v>
          </cell>
          <cell r="D9">
            <v>0.27926078028747431</v>
          </cell>
          <cell r="E9">
            <v>1</v>
          </cell>
          <cell r="F9">
            <v>1</v>
          </cell>
          <cell r="G9">
            <v>0.314</v>
          </cell>
          <cell r="H9">
            <v>0.13500000000000001</v>
          </cell>
          <cell r="I9">
            <v>0.314</v>
          </cell>
          <cell r="J9">
            <v>0.45500000000000002</v>
          </cell>
          <cell r="M9">
            <v>63.875</v>
          </cell>
        </row>
        <row r="10">
          <cell r="B10" t="str">
            <v>A5a</v>
          </cell>
          <cell r="C10" t="str">
            <v>Serious burns-≥20% total burned surface area or ≥10%  if head/neck or hands/wrist involved</v>
          </cell>
          <cell r="D10">
            <v>0.27926078028747431</v>
          </cell>
          <cell r="E10">
            <v>1</v>
          </cell>
          <cell r="F10">
            <v>1</v>
          </cell>
          <cell r="G10">
            <v>0.314</v>
          </cell>
          <cell r="H10">
            <v>0.13500000000000001</v>
          </cell>
          <cell r="I10">
            <v>0.314</v>
          </cell>
          <cell r="J10">
            <v>0.45500000000000002</v>
          </cell>
          <cell r="M10">
            <v>58.935000000000002</v>
          </cell>
        </row>
        <row r="11">
          <cell r="B11" t="str">
            <v>A6</v>
          </cell>
          <cell r="C11" t="str">
            <v>Fractured femur-Neck of femur</v>
          </cell>
          <cell r="D11">
            <v>0.13963039014373715</v>
          </cell>
          <cell r="E11">
            <v>0.05</v>
          </cell>
          <cell r="F11">
            <v>1</v>
          </cell>
          <cell r="G11">
            <v>0.25800000000000001</v>
          </cell>
          <cell r="H11">
            <v>5.8000000000000003E-2</v>
          </cell>
          <cell r="I11">
            <v>0.25800000000000001</v>
          </cell>
          <cell r="J11">
            <v>0.40200000000000002</v>
          </cell>
          <cell r="M11">
            <v>53.995000000000005</v>
          </cell>
        </row>
        <row r="12">
          <cell r="B12" t="str">
            <v>A7</v>
          </cell>
          <cell r="C12" t="str">
            <v>Fractured femur-Other than femoral neck</v>
          </cell>
          <cell r="D12">
            <v>0.13963039014373715</v>
          </cell>
          <cell r="E12">
            <v>0.05</v>
          </cell>
          <cell r="F12">
            <v>1</v>
          </cell>
          <cell r="G12">
            <v>0.111</v>
          </cell>
          <cell r="H12">
            <v>5.0000000000000001E-3</v>
          </cell>
          <cell r="I12">
            <v>0.111</v>
          </cell>
          <cell r="J12">
            <v>4.2000000000000003E-2</v>
          </cell>
          <cell r="M12">
            <v>49.09</v>
          </cell>
        </row>
        <row r="13">
          <cell r="B13" t="str">
            <v>A8</v>
          </cell>
          <cell r="C13" t="str">
            <v>Severe chest injury</v>
          </cell>
          <cell r="D13">
            <v>4.2436687200547572E-2</v>
          </cell>
          <cell r="E13">
            <v>0</v>
          </cell>
          <cell r="F13">
            <v>1</v>
          </cell>
          <cell r="G13">
            <v>0.36899999999999999</v>
          </cell>
          <cell r="H13">
            <v>4.7E-2</v>
          </cell>
          <cell r="I13">
            <v>0.36899999999999999</v>
          </cell>
          <cell r="J13">
            <v>4.7E-2</v>
          </cell>
          <cell r="M13">
            <v>44.225000000000001</v>
          </cell>
        </row>
        <row r="14">
          <cell r="B14" t="str">
            <v>A9</v>
          </cell>
          <cell r="C14" t="str">
            <v>Abdominal injuries &amp; pelvic organ injury</v>
          </cell>
          <cell r="D14">
            <v>4.2436687200547572E-2</v>
          </cell>
          <cell r="E14">
            <v>0</v>
          </cell>
          <cell r="F14">
            <v>1</v>
          </cell>
          <cell r="G14">
            <v>0.36899999999999999</v>
          </cell>
          <cell r="H14">
            <v>4.7E-2</v>
          </cell>
          <cell r="I14">
            <v>0.36899999999999999</v>
          </cell>
          <cell r="J14">
            <v>4.7E-2</v>
          </cell>
          <cell r="M14">
            <v>39.424999999999997</v>
          </cell>
        </row>
        <row r="15">
          <cell r="B15" t="str">
            <v>A10</v>
          </cell>
          <cell r="C15" t="str">
            <v>Pelvis fractures</v>
          </cell>
          <cell r="D15">
            <v>0.12594113620807665</v>
          </cell>
          <cell r="E15">
            <v>0</v>
          </cell>
          <cell r="F15">
            <v>1</v>
          </cell>
          <cell r="G15">
            <v>0.27900000000000003</v>
          </cell>
          <cell r="H15">
            <v>0.182</v>
          </cell>
          <cell r="I15">
            <v>0.27900000000000003</v>
          </cell>
          <cell r="J15">
            <v>0.182</v>
          </cell>
          <cell r="M15">
            <v>34.72</v>
          </cell>
        </row>
        <row r="16">
          <cell r="B16" t="str">
            <v>B11</v>
          </cell>
          <cell r="C16" t="str">
            <v>Burns-&lt;20% total burned surface area without lower airway burns &amp; &lt;20% total burned surface area or &lt;10%  if head/neck or hands/wrist involved</v>
          </cell>
          <cell r="D16">
            <v>8.2683093771389451E-2</v>
          </cell>
          <cell r="E16">
            <v>1</v>
          </cell>
          <cell r="F16">
            <v>1</v>
          </cell>
          <cell r="G16">
            <v>0.14099999999999999</v>
          </cell>
          <cell r="H16">
            <v>1.6E-2</v>
          </cell>
          <cell r="I16">
            <v>0.14099999999999999</v>
          </cell>
          <cell r="J16">
            <v>1.6E-2</v>
          </cell>
          <cell r="M16">
            <v>30.094999999999999</v>
          </cell>
        </row>
        <row r="17">
          <cell r="B17" t="str">
            <v>B12</v>
          </cell>
          <cell r="C17" t="str">
            <v>Minor TBI</v>
          </cell>
          <cell r="D17">
            <v>6.7077344284736481E-2</v>
          </cell>
          <cell r="E17">
            <v>0.05</v>
          </cell>
          <cell r="F17">
            <v>1</v>
          </cell>
          <cell r="G17">
            <v>0.11</v>
          </cell>
          <cell r="H17">
            <v>9.4E-2</v>
          </cell>
          <cell r="I17">
            <v>0.11</v>
          </cell>
          <cell r="J17">
            <v>9.4E-2</v>
          </cell>
          <cell r="M17">
            <v>25.55</v>
          </cell>
        </row>
        <row r="18">
          <cell r="B18" t="str">
            <v>B13</v>
          </cell>
          <cell r="C18" t="str">
            <v>Injury to eyes</v>
          </cell>
          <cell r="D18">
            <v>1.9164955509924708E-2</v>
          </cell>
          <cell r="E18">
            <v>0.1</v>
          </cell>
          <cell r="F18">
            <v>1</v>
          </cell>
          <cell r="G18">
            <v>5.3999999999999999E-2</v>
          </cell>
          <cell r="H18">
            <v>0.3</v>
          </cell>
          <cell r="I18">
            <v>5.3999999999999999E-2</v>
          </cell>
          <cell r="J18">
            <v>0.35399999999999998</v>
          </cell>
          <cell r="M18">
            <v>21.115000000000002</v>
          </cell>
        </row>
        <row r="19">
          <cell r="B19" t="str">
            <v>B14</v>
          </cell>
          <cell r="C19" t="str">
            <v>Injured nerves</v>
          </cell>
          <cell r="D19">
            <v>0</v>
          </cell>
          <cell r="E19">
            <v>0.2</v>
          </cell>
          <cell r="F19">
            <v>1</v>
          </cell>
          <cell r="G19">
            <v>0.1</v>
          </cell>
          <cell r="H19">
            <v>0.113</v>
          </cell>
          <cell r="I19">
            <v>0.1</v>
          </cell>
          <cell r="J19">
            <v>0.113</v>
          </cell>
          <cell r="M19">
            <v>16.865000000000002</v>
          </cell>
        </row>
        <row r="20">
          <cell r="B20" t="str">
            <v>B15</v>
          </cell>
          <cell r="C20" t="str">
            <v xml:space="preserve">Fracture-Skull </v>
          </cell>
          <cell r="D20">
            <v>0.10677618069815195</v>
          </cell>
          <cell r="E20">
            <v>0.15</v>
          </cell>
          <cell r="F20">
            <v>1</v>
          </cell>
          <cell r="G20">
            <v>7.0999999999999994E-2</v>
          </cell>
          <cell r="H20">
            <v>7.0999999999999994E-2</v>
          </cell>
          <cell r="I20">
            <v>7.0999999999999994E-2</v>
          </cell>
          <cell r="J20">
            <v>7.0999999999999994E-2</v>
          </cell>
          <cell r="M20">
            <v>12.89</v>
          </cell>
        </row>
        <row r="21">
          <cell r="B21" t="str">
            <v>B16</v>
          </cell>
          <cell r="C21" t="str">
            <v xml:space="preserve">Fracture-Face bone </v>
          </cell>
          <cell r="D21">
            <v>0.11772758384668036</v>
          </cell>
          <cell r="E21">
            <v>0</v>
          </cell>
          <cell r="F21">
            <v>1</v>
          </cell>
          <cell r="G21">
            <v>6.7000000000000004E-2</v>
          </cell>
          <cell r="H21">
            <v>6.7000000000000004E-2</v>
          </cell>
          <cell r="I21">
            <v>6.7000000000000004E-2</v>
          </cell>
          <cell r="J21">
            <v>6.7000000000000004E-2</v>
          </cell>
          <cell r="M21">
            <v>9.3150000000000013</v>
          </cell>
        </row>
        <row r="22">
          <cell r="B22" t="str">
            <v>B17</v>
          </cell>
          <cell r="C22" t="str">
            <v xml:space="preserve">Fracture-Vertebral column </v>
          </cell>
          <cell r="D22">
            <v>0.13963039014373715</v>
          </cell>
          <cell r="E22">
            <v>0</v>
          </cell>
          <cell r="F22">
            <v>1</v>
          </cell>
          <cell r="G22">
            <v>0.111</v>
          </cell>
          <cell r="H22">
            <v>0.111</v>
          </cell>
          <cell r="I22">
            <v>0.111</v>
          </cell>
          <cell r="J22">
            <v>0.111</v>
          </cell>
          <cell r="M22">
            <v>5.05</v>
          </cell>
        </row>
        <row r="23">
          <cell r="B23" t="str">
            <v>B18</v>
          </cell>
          <cell r="C23" t="str">
            <v>Fracture-Sternal fracture and/or fracture of one rib</v>
          </cell>
          <cell r="D23">
            <v>0.11498973305954825</v>
          </cell>
          <cell r="E23">
            <v>0</v>
          </cell>
          <cell r="F23">
            <v>1</v>
          </cell>
          <cell r="G23">
            <v>0.10299999999999999</v>
          </cell>
          <cell r="H23">
            <v>5.0000000000000001E-3</v>
          </cell>
          <cell r="I23">
            <v>0.10299999999999999</v>
          </cell>
          <cell r="J23">
            <v>5.0000000000000001E-3</v>
          </cell>
        </row>
        <row r="24">
          <cell r="B24" t="str">
            <v>B19</v>
          </cell>
          <cell r="C24" t="str">
            <v>Fracture-Clavicle, scapula or humerus</v>
          </cell>
          <cell r="D24">
            <v>0.11225188227241616</v>
          </cell>
          <cell r="E24">
            <v>0</v>
          </cell>
          <cell r="F24">
            <v>1</v>
          </cell>
          <cell r="G24">
            <v>3.5000000000000003E-2</v>
          </cell>
          <cell r="H24">
            <v>3.5000000000000003E-2</v>
          </cell>
          <cell r="I24">
            <v>3.5000000000000003E-2</v>
          </cell>
          <cell r="J24">
            <v>3.5000000000000003E-2</v>
          </cell>
        </row>
        <row r="25">
          <cell r="B25" t="str">
            <v>B20</v>
          </cell>
          <cell r="C25" t="str">
            <v xml:space="preserve">Fracture-Radius or ulna </v>
          </cell>
          <cell r="D25">
            <v>0.11225188227241616</v>
          </cell>
          <cell r="E25">
            <v>0</v>
          </cell>
          <cell r="F25">
            <v>1</v>
          </cell>
          <cell r="G25">
            <v>2.8000000000000001E-2</v>
          </cell>
          <cell r="H25">
            <v>5.0000000000000001E-3</v>
          </cell>
          <cell r="I25">
            <v>2.8000000000000001E-2</v>
          </cell>
          <cell r="J25">
            <v>4.2999999999999997E-2</v>
          </cell>
        </row>
        <row r="26">
          <cell r="B26" t="str">
            <v>B21</v>
          </cell>
          <cell r="C26" t="str">
            <v xml:space="preserve">Fracture-Hand and wrist </v>
          </cell>
          <cell r="D26">
            <v>6.9815195071868577E-2</v>
          </cell>
          <cell r="E26">
            <v>0</v>
          </cell>
          <cell r="F26">
            <v>1</v>
          </cell>
          <cell r="G26">
            <v>0.01</v>
          </cell>
          <cell r="H26">
            <v>5.0000000000000001E-3</v>
          </cell>
          <cell r="I26">
            <v>0.01</v>
          </cell>
          <cell r="J26">
            <v>1.4E-2</v>
          </cell>
        </row>
        <row r="27">
          <cell r="B27" t="str">
            <v>B22</v>
          </cell>
          <cell r="C27" t="str">
            <v xml:space="preserve">Fracture-Patella, tibia or fibula or ankle </v>
          </cell>
          <cell r="D27">
            <v>9.034907597535935E-2</v>
          </cell>
          <cell r="E27">
            <v>0</v>
          </cell>
          <cell r="F27">
            <v>1</v>
          </cell>
          <cell r="G27">
            <v>0.05</v>
          </cell>
          <cell r="H27">
            <v>5.0000000000000001E-3</v>
          </cell>
          <cell r="I27">
            <v>0.05</v>
          </cell>
          <cell r="J27">
            <v>5.5E-2</v>
          </cell>
        </row>
        <row r="28">
          <cell r="B28" t="str">
            <v>B23</v>
          </cell>
          <cell r="C28" t="str">
            <v xml:space="preserve">Fracture-Foot bones </v>
          </cell>
          <cell r="D28">
            <v>7.2553045859000687E-2</v>
          </cell>
          <cell r="E28">
            <v>0</v>
          </cell>
          <cell r="F28">
            <v>1</v>
          </cell>
          <cell r="G28">
            <v>2.5999999999999999E-2</v>
          </cell>
          <cell r="H28">
            <v>5.0000000000000001E-3</v>
          </cell>
          <cell r="I28">
            <v>2.5999999999999999E-2</v>
          </cell>
          <cell r="J28">
            <v>2.5999999999999999E-2</v>
          </cell>
        </row>
        <row r="29">
          <cell r="B29" t="str">
            <v>B24</v>
          </cell>
          <cell r="C29" t="str">
            <v>Fracture-Other fracture &amp; Fractures - treated</v>
          </cell>
          <cell r="D29">
            <v>0.11225188227241616</v>
          </cell>
          <cell r="E29">
            <v>0</v>
          </cell>
          <cell r="F29">
            <v>1</v>
          </cell>
          <cell r="G29">
            <v>5.0000000000000001E-3</v>
          </cell>
          <cell r="H29">
            <v>5.0000000000000001E-3</v>
          </cell>
          <cell r="I29">
            <v>5.0000000000000001E-3</v>
          </cell>
          <cell r="J29">
            <v>5.0000000000000001E-3</v>
          </cell>
        </row>
        <row r="30">
          <cell r="B30" t="str">
            <v>B25</v>
          </cell>
          <cell r="C30" t="str">
            <v>Amputation-One upper limb</v>
          </cell>
          <cell r="D30">
            <v>0</v>
          </cell>
          <cell r="E30">
            <v>1</v>
          </cell>
          <cell r="F30">
            <v>1</v>
          </cell>
          <cell r="G30"/>
          <cell r="H30">
            <v>3.9E-2</v>
          </cell>
          <cell r="I30"/>
          <cell r="J30">
            <v>0.11799999999999999</v>
          </cell>
        </row>
        <row r="31">
          <cell r="B31" t="str">
            <v>B26</v>
          </cell>
          <cell r="C31" t="str">
            <v>Amputation-Both upper limbs</v>
          </cell>
          <cell r="D31">
            <v>0</v>
          </cell>
          <cell r="E31">
            <v>1</v>
          </cell>
          <cell r="F31">
            <v>1</v>
          </cell>
          <cell r="G31"/>
          <cell r="H31">
            <v>0.123</v>
          </cell>
          <cell r="I31"/>
          <cell r="J31">
            <v>0.38300000000000001</v>
          </cell>
        </row>
        <row r="32">
          <cell r="B32" t="str">
            <v>B27</v>
          </cell>
          <cell r="C32" t="str">
            <v>Amputation-Thumb</v>
          </cell>
          <cell r="D32">
            <v>0</v>
          </cell>
          <cell r="E32">
            <v>1</v>
          </cell>
          <cell r="F32">
            <v>1</v>
          </cell>
          <cell r="G32"/>
          <cell r="H32">
            <v>1.0999999999999999E-2</v>
          </cell>
          <cell r="I32"/>
          <cell r="J32">
            <v>1.0999999999999999E-2</v>
          </cell>
        </row>
        <row r="33">
          <cell r="B33" t="str">
            <v>B28</v>
          </cell>
          <cell r="C33" t="str">
            <v>Amputation-Finger(s) (excluding thumb)</v>
          </cell>
          <cell r="D33">
            <v>0</v>
          </cell>
          <cell r="E33">
            <v>1</v>
          </cell>
          <cell r="F33">
            <v>1</v>
          </cell>
          <cell r="G33"/>
          <cell r="H33">
            <v>5.0000000000000001E-3</v>
          </cell>
          <cell r="I33"/>
          <cell r="J33">
            <v>5.0000000000000001E-3</v>
          </cell>
        </row>
        <row r="34">
          <cell r="B34" t="str">
            <v>B29</v>
          </cell>
          <cell r="C34" t="str">
            <v>Amputation-One lower limb</v>
          </cell>
          <cell r="D34">
            <v>0</v>
          </cell>
          <cell r="E34">
            <v>1</v>
          </cell>
          <cell r="F34">
            <v>1</v>
          </cell>
          <cell r="G34"/>
          <cell r="H34">
            <v>3.9E-2</v>
          </cell>
          <cell r="I34"/>
          <cell r="J34">
            <v>0.17299999999999999</v>
          </cell>
        </row>
        <row r="35">
          <cell r="B35" t="str">
            <v>B30</v>
          </cell>
          <cell r="C35" t="str">
            <v>Amputation-Both lower limbs</v>
          </cell>
          <cell r="D35">
            <v>0</v>
          </cell>
          <cell r="E35">
            <v>1</v>
          </cell>
          <cell r="F35">
            <v>1</v>
          </cell>
          <cell r="G35"/>
          <cell r="H35">
            <v>8.7999999999999995E-2</v>
          </cell>
          <cell r="I35"/>
          <cell r="J35">
            <v>0.443</v>
          </cell>
        </row>
        <row r="36">
          <cell r="B36" t="str">
            <v>B31</v>
          </cell>
          <cell r="C36" t="str">
            <v>Dislocations-Hip</v>
          </cell>
          <cell r="D36">
            <v>3.4496919917864473E-2</v>
          </cell>
          <cell r="E36">
            <v>0</v>
          </cell>
          <cell r="F36">
            <v>1</v>
          </cell>
          <cell r="G36">
            <v>1.6E-2</v>
          </cell>
          <cell r="H36">
            <v>1.6E-2</v>
          </cell>
          <cell r="I36">
            <v>1.6E-2</v>
          </cell>
          <cell r="J36">
            <v>1.6E-2</v>
          </cell>
        </row>
        <row r="37">
          <cell r="B37" t="str">
            <v>B32</v>
          </cell>
          <cell r="C37" t="str">
            <v>Soft-tissue injuries of major joints and associated structures-Shoulder</v>
          </cell>
          <cell r="D37">
            <v>3.8329911019849415E-2</v>
          </cell>
          <cell r="E37">
            <v>0</v>
          </cell>
          <cell r="F37">
            <v>1</v>
          </cell>
          <cell r="G37"/>
          <cell r="H37">
            <v>6.2E-2</v>
          </cell>
          <cell r="I37"/>
          <cell r="J37">
            <v>6.2E-2</v>
          </cell>
        </row>
        <row r="38">
          <cell r="B38" t="str">
            <v>B33</v>
          </cell>
          <cell r="C38" t="str">
            <v>Soft-tissue injuries of major joints and associated structures-Knee</v>
          </cell>
          <cell r="D38">
            <v>3.8329911019849415E-2</v>
          </cell>
          <cell r="E38">
            <v>0</v>
          </cell>
          <cell r="F38">
            <v>1</v>
          </cell>
          <cell r="G38"/>
          <cell r="H38">
            <v>0.113</v>
          </cell>
          <cell r="I38"/>
          <cell r="J38">
            <v>0.113</v>
          </cell>
        </row>
        <row r="39">
          <cell r="B39" t="str">
            <v>B34</v>
          </cell>
          <cell r="C39" t="str">
            <v>Other injuries of muscle and tendon (includes sprains, strains and most dislocations (not hip))</v>
          </cell>
          <cell r="D39">
            <v>3.8329911019849415E-2</v>
          </cell>
          <cell r="E39">
            <v>0</v>
          </cell>
          <cell r="F39">
            <v>1</v>
          </cell>
          <cell r="G39">
            <v>8.0000000000000002E-3</v>
          </cell>
          <cell r="H39">
            <v>8.0000000000000002E-3</v>
          </cell>
          <cell r="I39">
            <v>8.0000000000000002E-3</v>
          </cell>
          <cell r="J39">
            <v>8.0000000000000002E-3</v>
          </cell>
        </row>
        <row r="40">
          <cell r="B40" t="str">
            <v>B35</v>
          </cell>
          <cell r="C40" t="str">
            <v>Other injuries-Open wound</v>
          </cell>
          <cell r="D40">
            <v>3.8329911019849415E-2</v>
          </cell>
          <cell r="E40">
            <v>0</v>
          </cell>
          <cell r="F40">
            <v>1</v>
          </cell>
          <cell r="G40">
            <v>6.0000000000000001E-3</v>
          </cell>
          <cell r="H40"/>
          <cell r="I40">
            <v>6.0000000000000001E-3</v>
          </cell>
          <cell r="J40"/>
        </row>
        <row r="41">
          <cell r="B41" t="str">
            <v>B36</v>
          </cell>
          <cell r="C41" t="str">
            <v>Other injuries-Crush injury</v>
          </cell>
          <cell r="D41">
            <v>2.4093086926762493E-2</v>
          </cell>
          <cell r="E41">
            <v>0</v>
          </cell>
          <cell r="F41">
            <v>1</v>
          </cell>
          <cell r="G41">
            <v>0.13200000000000001</v>
          </cell>
          <cell r="H41">
            <v>0.13200000000000001</v>
          </cell>
          <cell r="I41">
            <v>0.13200000000000001</v>
          </cell>
          <cell r="J41">
            <v>0.13200000000000001</v>
          </cell>
        </row>
        <row r="42">
          <cell r="B42" t="str">
            <v>B37</v>
          </cell>
          <cell r="C42" t="str">
            <v>Other injuries-Poisoning</v>
          </cell>
          <cell r="D42">
            <v>9.3908281998631063E-2</v>
          </cell>
          <cell r="E42">
            <v>0</v>
          </cell>
          <cell r="F42">
            <v>1</v>
          </cell>
          <cell r="G42">
            <v>0.16300000000000001</v>
          </cell>
          <cell r="H42"/>
          <cell r="I42">
            <v>0.16300000000000001</v>
          </cell>
          <cell r="J42"/>
        </row>
        <row r="43">
          <cell r="B43" t="str">
            <v>B38</v>
          </cell>
          <cell r="C43" t="str">
            <v>Other injuries-Drowning and non-fatal submersion</v>
          </cell>
          <cell r="D43">
            <v>8.2135523613963042E-3</v>
          </cell>
          <cell r="E43">
            <v>0</v>
          </cell>
          <cell r="F43">
            <v>1</v>
          </cell>
          <cell r="G43">
            <v>0.247</v>
          </cell>
          <cell r="H43">
            <v>0.247</v>
          </cell>
          <cell r="I43">
            <v>0.247</v>
          </cell>
          <cell r="J43">
            <v>0.247</v>
          </cell>
        </row>
        <row r="44">
          <cell r="B44" t="str">
            <v>B39</v>
          </cell>
          <cell r="C44" t="str">
            <v>Other injuries-Other and unspecified injuries</v>
          </cell>
          <cell r="D44">
            <v>8.2135523613963042E-3</v>
          </cell>
          <cell r="E44">
            <v>0</v>
          </cell>
          <cell r="F44">
            <v>1</v>
          </cell>
          <cell r="G44">
            <v>8.0000000000000002E-3</v>
          </cell>
          <cell r="H44">
            <v>8.0000000000000002E-3</v>
          </cell>
          <cell r="I44">
            <v>8.0000000000000002E-3</v>
          </cell>
          <cell r="J44">
            <v>8.0000000000000002E-3</v>
          </cell>
        </row>
      </sheetData>
      <sheetData sheetId="5">
        <row r="5">
          <cell r="F5">
            <v>1.3928E-3</v>
          </cell>
          <cell r="G5">
            <v>1.6712999999999999E-3</v>
          </cell>
          <cell r="H5">
            <v>0.23482910000000001</v>
          </cell>
          <cell r="I5">
            <v>0</v>
          </cell>
          <cell r="J5">
            <v>2.786E-4</v>
          </cell>
          <cell r="K5">
            <v>0</v>
          </cell>
          <cell r="L5">
            <v>9.1921999999999993E-3</v>
          </cell>
          <cell r="M5">
            <v>7.9665700000000006E-2</v>
          </cell>
          <cell r="N5">
            <v>1.5598900000000001E-2</v>
          </cell>
          <cell r="O5">
            <v>2.8969399999999999E-2</v>
          </cell>
          <cell r="P5">
            <v>7.5208999999999996E-3</v>
          </cell>
          <cell r="Q5">
            <v>3.6212000000000002E-3</v>
          </cell>
          <cell r="R5">
            <v>0.1977614</v>
          </cell>
          <cell r="S5">
            <v>5.0139E-3</v>
          </cell>
          <cell r="T5">
            <v>1.6712999999999999E-3</v>
          </cell>
          <cell r="U5">
            <v>6.4624000000000001E-2</v>
          </cell>
          <cell r="V5">
            <v>1.11421E-2</v>
          </cell>
          <cell r="W5">
            <v>2.2284000000000002E-3</v>
          </cell>
          <cell r="X5">
            <v>5.5710000000000004E-4</v>
          </cell>
          <cell r="Y5">
            <v>6.2674099999999996E-2</v>
          </cell>
          <cell r="Z5">
            <v>3.3426200000000003E-2</v>
          </cell>
          <cell r="AA5">
            <v>5.8495999999999999E-3</v>
          </cell>
          <cell r="AB5">
            <v>0.10947079999999999</v>
          </cell>
          <cell r="AC5">
            <v>4.4568000000000003E-3</v>
          </cell>
          <cell r="AD5">
            <v>5.0139E-3</v>
          </cell>
          <cell r="AE5">
            <v>0</v>
          </cell>
          <cell r="AF5">
            <v>0</v>
          </cell>
          <cell r="AG5">
            <v>5.5710000000000004E-4</v>
          </cell>
          <cell r="AH5">
            <v>2.7855000000000002E-3</v>
          </cell>
          <cell r="AI5">
            <v>2.786E-4</v>
          </cell>
          <cell r="AJ5">
            <v>0</v>
          </cell>
          <cell r="AK5">
            <v>5.5710000000000004E-4</v>
          </cell>
          <cell r="AL5">
            <v>5.5710000000000004E-4</v>
          </cell>
          <cell r="AM5">
            <v>2.786E-4</v>
          </cell>
          <cell r="AN5">
            <v>3.0641000000000002E-3</v>
          </cell>
          <cell r="AO5">
            <v>8.6629499999999998E-2</v>
          </cell>
          <cell r="AP5">
            <v>7.7993999999999997E-3</v>
          </cell>
          <cell r="AQ5">
            <v>1.03064E-2</v>
          </cell>
          <cell r="AR5">
            <v>5.5710000000000004E-4</v>
          </cell>
          <cell r="AS5">
            <v>0</v>
          </cell>
        </row>
        <row r="6">
          <cell r="F6">
            <v>1.3724E-3</v>
          </cell>
          <cell r="G6">
            <v>5.7180000000000002E-4</v>
          </cell>
          <cell r="H6">
            <v>0.18960830000000001</v>
          </cell>
          <cell r="I6">
            <v>0</v>
          </cell>
          <cell r="J6">
            <v>0</v>
          </cell>
          <cell r="K6">
            <v>0</v>
          </cell>
          <cell r="L6">
            <v>5.2608000000000004E-3</v>
          </cell>
          <cell r="M6">
            <v>7.4336700000000006E-2</v>
          </cell>
          <cell r="N6">
            <v>1.1436399999999999E-2</v>
          </cell>
          <cell r="O6">
            <v>4.51738E-2</v>
          </cell>
          <cell r="P6">
            <v>9.1491000000000003E-3</v>
          </cell>
          <cell r="Q6">
            <v>1.258E-3</v>
          </cell>
          <cell r="R6">
            <v>0.17098179999999999</v>
          </cell>
          <cell r="S6">
            <v>3.8884000000000002E-3</v>
          </cell>
          <cell r="T6">
            <v>1.7155E-3</v>
          </cell>
          <cell r="U6">
            <v>4.4030199999999999E-2</v>
          </cell>
          <cell r="V6">
            <v>1.9098799999999999E-2</v>
          </cell>
          <cell r="W6">
            <v>1.7155E-3</v>
          </cell>
          <cell r="X6">
            <v>1.0292999999999999E-3</v>
          </cell>
          <cell r="Y6">
            <v>9.9725499999999995E-2</v>
          </cell>
          <cell r="Z6">
            <v>0.1020128</v>
          </cell>
          <cell r="AA6">
            <v>1.25801E-2</v>
          </cell>
          <cell r="AB6">
            <v>0.1075023</v>
          </cell>
          <cell r="AC6">
            <v>6.2899999999999996E-3</v>
          </cell>
          <cell r="AD6">
            <v>3.3165999999999998E-3</v>
          </cell>
          <cell r="AE6">
            <v>0</v>
          </cell>
          <cell r="AF6">
            <v>0</v>
          </cell>
          <cell r="AG6">
            <v>0</v>
          </cell>
          <cell r="AH6">
            <v>1.6011E-3</v>
          </cell>
          <cell r="AI6">
            <v>1.144E-4</v>
          </cell>
          <cell r="AJ6">
            <v>0</v>
          </cell>
          <cell r="AK6">
            <v>1.258E-3</v>
          </cell>
          <cell r="AL6">
            <v>8.005E-4</v>
          </cell>
          <cell r="AM6">
            <v>4.5750000000000001E-4</v>
          </cell>
          <cell r="AN6">
            <v>5.032E-3</v>
          </cell>
          <cell r="AO6">
            <v>7.1592000000000003E-2</v>
          </cell>
          <cell r="AP6">
            <v>6.1757000000000001E-3</v>
          </cell>
          <cell r="AQ6">
            <v>8.005E-4</v>
          </cell>
          <cell r="AR6">
            <v>1.144E-4</v>
          </cell>
          <cell r="AS6">
            <v>0</v>
          </cell>
        </row>
        <row r="7">
          <cell r="F7">
            <v>6.1419999999999997E-4</v>
          </cell>
          <cell r="G7">
            <v>9.9799999999999997E-4</v>
          </cell>
          <cell r="H7">
            <v>0.1900762</v>
          </cell>
          <cell r="I7">
            <v>0</v>
          </cell>
          <cell r="J7">
            <v>0</v>
          </cell>
          <cell r="K7">
            <v>0</v>
          </cell>
          <cell r="L7">
            <v>8.8284999999999995E-3</v>
          </cell>
          <cell r="M7">
            <v>5.6963E-2</v>
          </cell>
          <cell r="N7">
            <v>1.02871E-2</v>
          </cell>
          <cell r="O7">
            <v>4.6522300000000003E-2</v>
          </cell>
          <cell r="P7">
            <v>7.9839999999999998E-3</v>
          </cell>
          <cell r="Q7">
            <v>4.6059999999999997E-4</v>
          </cell>
          <cell r="R7">
            <v>0.15507960000000001</v>
          </cell>
          <cell r="S7">
            <v>2.3031000000000002E-3</v>
          </cell>
          <cell r="T7">
            <v>1.4586E-3</v>
          </cell>
          <cell r="U7">
            <v>4.1301999999999998E-2</v>
          </cell>
          <cell r="V7">
            <v>2.1418699999999999E-2</v>
          </cell>
          <cell r="W7">
            <v>5.2202999999999998E-3</v>
          </cell>
          <cell r="X7">
            <v>9.2119999999999995E-4</v>
          </cell>
          <cell r="Y7">
            <v>6.8248100000000006E-2</v>
          </cell>
          <cell r="Z7">
            <v>0.15254110000000001</v>
          </cell>
          <cell r="AA7">
            <v>2.0881299999999998E-2</v>
          </cell>
          <cell r="AB7">
            <v>0.1127745</v>
          </cell>
          <cell r="AC7">
            <v>7.1396000000000003E-3</v>
          </cell>
          <cell r="AD7">
            <v>2.3031000000000002E-3</v>
          </cell>
          <cell r="AE7">
            <v>7.6799999999999997E-5</v>
          </cell>
          <cell r="AF7">
            <v>0</v>
          </cell>
          <cell r="AG7">
            <v>1.5349999999999999E-4</v>
          </cell>
          <cell r="AH7">
            <v>8.4449999999999998E-4</v>
          </cell>
          <cell r="AI7">
            <v>7.6799999999999997E-5</v>
          </cell>
          <cell r="AJ7">
            <v>0</v>
          </cell>
          <cell r="AK7">
            <v>1.2283000000000001E-3</v>
          </cell>
          <cell r="AL7">
            <v>1.0748000000000001E-3</v>
          </cell>
          <cell r="AM7">
            <v>3.3779000000000001E-3</v>
          </cell>
          <cell r="AN7">
            <v>5.6042000000000002E-3</v>
          </cell>
          <cell r="AO7">
            <v>6.6866300000000004E-2</v>
          </cell>
          <cell r="AP7">
            <v>5.6042000000000002E-3</v>
          </cell>
          <cell r="AQ7">
            <v>6.9090000000000004E-4</v>
          </cell>
          <cell r="AR7">
            <v>7.6799999999999997E-5</v>
          </cell>
          <cell r="AS7">
            <v>0</v>
          </cell>
        </row>
        <row r="8">
          <cell r="F8">
            <v>3.1121E-3</v>
          </cell>
          <cell r="G8">
            <v>4.6024000000000004E-3</v>
          </cell>
          <cell r="H8">
            <v>0.22258890000000001</v>
          </cell>
          <cell r="I8">
            <v>0</v>
          </cell>
          <cell r="J8">
            <v>8.7700000000000004E-5</v>
          </cell>
          <cell r="K8">
            <v>0</v>
          </cell>
          <cell r="L8">
            <v>1.1747199999999999E-2</v>
          </cell>
          <cell r="M8">
            <v>8.0739900000000003E-2</v>
          </cell>
          <cell r="N8">
            <v>2.8053000000000002E-2</v>
          </cell>
          <cell r="O8">
            <v>4.9793999999999998E-2</v>
          </cell>
          <cell r="P8">
            <v>1.5429099999999999E-2</v>
          </cell>
          <cell r="Q8">
            <v>1.315E-3</v>
          </cell>
          <cell r="R8">
            <v>8.0908999999999995E-2</v>
          </cell>
          <cell r="S8">
            <v>2.3670000000000002E-3</v>
          </cell>
          <cell r="T8">
            <v>1.4903E-3</v>
          </cell>
          <cell r="U8">
            <v>3.8485100000000001E-2</v>
          </cell>
          <cell r="V8">
            <v>3.1866400000000003E-2</v>
          </cell>
          <cell r="W8">
            <v>2.2266999999999999E-2</v>
          </cell>
          <cell r="X8">
            <v>2.8053000000000002E-3</v>
          </cell>
          <cell r="Y8">
            <v>4.2386300000000002E-2</v>
          </cell>
          <cell r="Z8">
            <v>6.3557500000000003E-2</v>
          </cell>
          <cell r="AA8">
            <v>2.7526999999999999E-2</v>
          </cell>
          <cell r="AB8">
            <v>0.14990790000000001</v>
          </cell>
          <cell r="AC8">
            <v>1.73139E-2</v>
          </cell>
          <cell r="AD8">
            <v>3.1121E-3</v>
          </cell>
          <cell r="AE8">
            <v>1.7530000000000001E-4</v>
          </cell>
          <cell r="AF8">
            <v>0</v>
          </cell>
          <cell r="AG8">
            <v>1.7530000000000001E-4</v>
          </cell>
          <cell r="AH8">
            <v>1.0958000000000001E-3</v>
          </cell>
          <cell r="AI8">
            <v>7.0129999999999997E-4</v>
          </cell>
          <cell r="AJ8">
            <v>8.7700000000000004E-5</v>
          </cell>
          <cell r="AK8">
            <v>4.8653999999999998E-3</v>
          </cell>
          <cell r="AL8">
            <v>5.7421E-3</v>
          </cell>
          <cell r="AM8">
            <v>6.4872000000000003E-3</v>
          </cell>
          <cell r="AN8">
            <v>8.5912000000000002E-3</v>
          </cell>
          <cell r="AO8">
            <v>6.5354599999999999E-2</v>
          </cell>
          <cell r="AP8">
            <v>4.0764E-3</v>
          </cell>
          <cell r="AQ8">
            <v>1.0958000000000001E-3</v>
          </cell>
          <cell r="AR8">
            <v>8.7700000000000004E-5</v>
          </cell>
          <cell r="AS8">
            <v>0</v>
          </cell>
        </row>
        <row r="9">
          <cell r="F9">
            <v>6.2112000000000001E-3</v>
          </cell>
          <cell r="G9">
            <v>7.5976000000000004E-3</v>
          </cell>
          <cell r="H9">
            <v>0.23126089999999999</v>
          </cell>
          <cell r="I9">
            <v>0</v>
          </cell>
          <cell r="J9">
            <v>1.109E-4</v>
          </cell>
          <cell r="K9">
            <v>0</v>
          </cell>
          <cell r="L9">
            <v>1.42524E-2</v>
          </cell>
          <cell r="M9">
            <v>6.6936599999999999E-2</v>
          </cell>
          <cell r="N9">
            <v>4.0483600000000002E-2</v>
          </cell>
          <cell r="O9">
            <v>3.9208100000000003E-2</v>
          </cell>
          <cell r="P9">
            <v>2.2016399999999998E-2</v>
          </cell>
          <cell r="Q9">
            <v>7.7640000000000001E-4</v>
          </cell>
          <cell r="R9">
            <v>7.6469899999999993E-2</v>
          </cell>
          <cell r="S9">
            <v>2.1627999999999999E-3</v>
          </cell>
          <cell r="T9">
            <v>2.1074000000000002E-3</v>
          </cell>
          <cell r="U9">
            <v>3.0445900000000001E-2</v>
          </cell>
          <cell r="V9">
            <v>2.92258E-2</v>
          </cell>
          <cell r="W9">
            <v>3.7877099999999997E-2</v>
          </cell>
          <cell r="X9">
            <v>6.2112000000000001E-3</v>
          </cell>
          <cell r="Y9">
            <v>4.4642899999999999E-2</v>
          </cell>
          <cell r="Z9">
            <v>5.1353099999999999E-2</v>
          </cell>
          <cell r="AA9">
            <v>2.1184600000000001E-2</v>
          </cell>
          <cell r="AB9">
            <v>0.13747780000000001</v>
          </cell>
          <cell r="AC9">
            <v>1.7136200000000001E-2</v>
          </cell>
          <cell r="AD9">
            <v>4.3255999999999998E-3</v>
          </cell>
          <cell r="AE9">
            <v>5.5500000000000001E-5</v>
          </cell>
          <cell r="AF9">
            <v>0</v>
          </cell>
          <cell r="AG9">
            <v>5.5500000000000001E-5</v>
          </cell>
          <cell r="AH9">
            <v>4.9910000000000004E-4</v>
          </cell>
          <cell r="AI9">
            <v>1.0537000000000001E-3</v>
          </cell>
          <cell r="AJ9">
            <v>5.5500000000000001E-5</v>
          </cell>
          <cell r="AK9">
            <v>6.1557000000000001E-3</v>
          </cell>
          <cell r="AL9">
            <v>1.2533300000000001E-2</v>
          </cell>
          <cell r="AM9">
            <v>6.3220999999999998E-3</v>
          </cell>
          <cell r="AN9">
            <v>1.2533300000000001E-2</v>
          </cell>
          <cell r="AO9">
            <v>6.4219200000000004E-2</v>
          </cell>
          <cell r="AP9">
            <v>6.0448000000000003E-3</v>
          </cell>
          <cell r="AQ9">
            <v>8.319E-4</v>
          </cell>
          <cell r="AR9">
            <v>1.6640000000000001E-4</v>
          </cell>
          <cell r="AS9">
            <v>0</v>
          </cell>
        </row>
        <row r="10">
          <cell r="F10">
            <v>5.4777999999999997E-3</v>
          </cell>
          <cell r="G10">
            <v>9.1076999999999998E-3</v>
          </cell>
          <cell r="H10">
            <v>0.2161237</v>
          </cell>
          <cell r="I10">
            <v>0</v>
          </cell>
          <cell r="J10">
            <v>1.3200000000000001E-4</v>
          </cell>
          <cell r="K10">
            <v>0</v>
          </cell>
          <cell r="L10">
            <v>1.7687399999999999E-2</v>
          </cell>
          <cell r="M10">
            <v>5.2732300000000003E-2</v>
          </cell>
          <cell r="N10">
            <v>4.7056500000000001E-2</v>
          </cell>
          <cell r="O10">
            <v>3.6298799999999999E-2</v>
          </cell>
          <cell r="P10">
            <v>2.2307299999999999E-2</v>
          </cell>
          <cell r="Q10">
            <v>1.122E-3</v>
          </cell>
          <cell r="R10">
            <v>6.8987099999999996E-2</v>
          </cell>
          <cell r="S10">
            <v>3.3658999999999998E-3</v>
          </cell>
          <cell r="T10">
            <v>2.7718999999999999E-3</v>
          </cell>
          <cell r="U10">
            <v>2.9171099999999998E-2</v>
          </cell>
          <cell r="V10">
            <v>3.2207E-2</v>
          </cell>
          <cell r="W10">
            <v>4.41526E-2</v>
          </cell>
          <cell r="X10">
            <v>7.5897999999999998E-3</v>
          </cell>
          <cell r="Y10">
            <v>4.85084E-2</v>
          </cell>
          <cell r="Z10">
            <v>5.51742E-2</v>
          </cell>
          <cell r="AA10">
            <v>2.52112E-2</v>
          </cell>
          <cell r="AB10">
            <v>0.1488912</v>
          </cell>
          <cell r="AC10">
            <v>1.85454E-2</v>
          </cell>
          <cell r="AD10">
            <v>3.7618999999999999E-3</v>
          </cell>
          <cell r="AE10">
            <v>6.6E-4</v>
          </cell>
          <cell r="AF10">
            <v>0</v>
          </cell>
          <cell r="AG10">
            <v>0</v>
          </cell>
          <cell r="AH10">
            <v>9.2400000000000002E-4</v>
          </cell>
          <cell r="AI10">
            <v>8.5800000000000004E-4</v>
          </cell>
          <cell r="AJ10">
            <v>1.3200000000000001E-4</v>
          </cell>
          <cell r="AK10">
            <v>5.4777999999999997E-3</v>
          </cell>
          <cell r="AL10">
            <v>1.48495E-2</v>
          </cell>
          <cell r="AM10">
            <v>7.5237999999999998E-3</v>
          </cell>
          <cell r="AN10">
            <v>1.1879600000000001E-2</v>
          </cell>
          <cell r="AO10">
            <v>5.4250300000000001E-2</v>
          </cell>
          <cell r="AP10">
            <v>6.7317999999999996E-3</v>
          </cell>
          <cell r="AQ10">
            <v>3.3E-4</v>
          </cell>
          <cell r="AR10">
            <v>0</v>
          </cell>
          <cell r="AS10">
            <v>0</v>
          </cell>
        </row>
        <row r="11">
          <cell r="F11">
            <v>5.6487999999999998E-3</v>
          </cell>
          <cell r="G11">
            <v>8.5129999999999997E-3</v>
          </cell>
          <cell r="H11">
            <v>0.19108059999999999</v>
          </cell>
          <cell r="I11">
            <v>0</v>
          </cell>
          <cell r="J11">
            <v>2.387E-4</v>
          </cell>
          <cell r="K11">
            <v>7.9599999999999997E-5</v>
          </cell>
          <cell r="L11">
            <v>2.2277000000000002E-2</v>
          </cell>
          <cell r="M11">
            <v>4.9089000000000001E-2</v>
          </cell>
          <cell r="N11">
            <v>5.84772E-2</v>
          </cell>
          <cell r="O11">
            <v>3.5086300000000001E-2</v>
          </cell>
          <cell r="P11">
            <v>2.20383E-2</v>
          </cell>
          <cell r="Q11">
            <v>1.3525E-3</v>
          </cell>
          <cell r="R11">
            <v>6.1525000000000003E-2</v>
          </cell>
          <cell r="S11">
            <v>2.5458999999999998E-3</v>
          </cell>
          <cell r="T11">
            <v>2.5458999999999998E-3</v>
          </cell>
          <cell r="U11">
            <v>2.6573300000000001E-2</v>
          </cell>
          <cell r="V11">
            <v>2.7687199999999999E-2</v>
          </cell>
          <cell r="W11">
            <v>4.0019100000000002E-2</v>
          </cell>
          <cell r="X11">
            <v>1.2570599999999999E-2</v>
          </cell>
          <cell r="Y11">
            <v>5.9670599999999997E-2</v>
          </cell>
          <cell r="Z11">
            <v>6.0545799999999997E-2</v>
          </cell>
          <cell r="AA11">
            <v>2.4345599999999998E-2</v>
          </cell>
          <cell r="AB11">
            <v>0.16238359999999999</v>
          </cell>
          <cell r="AC11">
            <v>1.7185099999999998E-2</v>
          </cell>
          <cell r="AD11">
            <v>4.2963000000000003E-3</v>
          </cell>
          <cell r="AE11">
            <v>3.1819999999999998E-4</v>
          </cell>
          <cell r="AF11">
            <v>0</v>
          </cell>
          <cell r="AG11">
            <v>7.9599999999999997E-5</v>
          </cell>
          <cell r="AH11">
            <v>8.7520000000000002E-4</v>
          </cell>
          <cell r="AI11">
            <v>1.3525E-3</v>
          </cell>
          <cell r="AJ11">
            <v>7.9599999999999997E-5</v>
          </cell>
          <cell r="AK11">
            <v>3.6597999999999999E-3</v>
          </cell>
          <cell r="AL11">
            <v>1.7662500000000001E-2</v>
          </cell>
          <cell r="AM11">
            <v>7.0013999999999996E-3</v>
          </cell>
          <cell r="AN11">
            <v>1.2809299999999999E-2</v>
          </cell>
          <cell r="AO11">
            <v>5.2828399999999998E-2</v>
          </cell>
          <cell r="AP11">
            <v>6.1262E-3</v>
          </cell>
          <cell r="AQ11">
            <v>1.273E-3</v>
          </cell>
          <cell r="AR11">
            <v>1.5909999999999999E-4</v>
          </cell>
          <cell r="AS11">
            <v>0</v>
          </cell>
        </row>
        <row r="12">
          <cell r="F12">
            <v>7.8583999999999998E-3</v>
          </cell>
          <cell r="G12">
            <v>8.2371000000000007E-3</v>
          </cell>
          <cell r="H12">
            <v>0.18376890000000001</v>
          </cell>
          <cell r="I12">
            <v>0</v>
          </cell>
          <cell r="J12">
            <v>9.4699999999999998E-5</v>
          </cell>
          <cell r="K12">
            <v>0</v>
          </cell>
          <cell r="L12">
            <v>2.5279300000000001E-2</v>
          </cell>
          <cell r="M12">
            <v>4.1185399999999997E-2</v>
          </cell>
          <cell r="N12">
            <v>7.0725200000000002E-2</v>
          </cell>
          <cell r="O12">
            <v>3.0581299999999999E-2</v>
          </cell>
          <cell r="P12">
            <v>2.5184600000000001E-2</v>
          </cell>
          <cell r="Q12">
            <v>1.3255000000000001E-3</v>
          </cell>
          <cell r="R12">
            <v>5.6242399999999998E-2</v>
          </cell>
          <cell r="S12">
            <v>2.9350999999999999E-3</v>
          </cell>
          <cell r="T12">
            <v>2.7456999999999998E-3</v>
          </cell>
          <cell r="U12">
            <v>2.7456899999999999E-2</v>
          </cell>
          <cell r="V12">
            <v>2.8119700000000001E-2</v>
          </cell>
          <cell r="W12">
            <v>3.99546E-2</v>
          </cell>
          <cell r="X12">
            <v>1.5337999999999999E-2</v>
          </cell>
          <cell r="Y12">
            <v>5.8701000000000003E-2</v>
          </cell>
          <cell r="Z12">
            <v>6.0499900000000002E-2</v>
          </cell>
          <cell r="AA12">
            <v>2.4711199999999999E-2</v>
          </cell>
          <cell r="AB12">
            <v>0.1643628</v>
          </cell>
          <cell r="AC12">
            <v>1.6190099999999999E-2</v>
          </cell>
          <cell r="AD12">
            <v>3.5030999999999999E-3</v>
          </cell>
          <cell r="AE12">
            <v>5.6809999999999999E-4</v>
          </cell>
          <cell r="AF12">
            <v>0</v>
          </cell>
          <cell r="AG12">
            <v>2.8400000000000002E-4</v>
          </cell>
          <cell r="AH12">
            <v>1.0415000000000001E-3</v>
          </cell>
          <cell r="AI12">
            <v>1.5149E-3</v>
          </cell>
          <cell r="AJ12">
            <v>2.8400000000000002E-4</v>
          </cell>
          <cell r="AK12">
            <v>4.0711999999999996E-3</v>
          </cell>
          <cell r="AL12">
            <v>2.0829400000000001E-2</v>
          </cell>
          <cell r="AM12">
            <v>6.3435000000000002E-3</v>
          </cell>
          <cell r="AN12">
            <v>1.3349700000000001E-2</v>
          </cell>
          <cell r="AO12">
            <v>5.1032000000000001E-2</v>
          </cell>
          <cell r="AP12">
            <v>5.2072999999999998E-3</v>
          </cell>
          <cell r="AQ12">
            <v>4.7340000000000001E-4</v>
          </cell>
          <cell r="AR12">
            <v>0</v>
          </cell>
          <cell r="AS12">
            <v>0</v>
          </cell>
        </row>
        <row r="13">
          <cell r="F13">
            <v>7.522E-3</v>
          </cell>
          <cell r="G13">
            <v>7.2042E-3</v>
          </cell>
          <cell r="H13">
            <v>0.1888263</v>
          </cell>
          <cell r="I13">
            <v>0</v>
          </cell>
          <cell r="J13">
            <v>2.119E-4</v>
          </cell>
          <cell r="K13">
            <v>0</v>
          </cell>
          <cell r="L13">
            <v>2.8498800000000001E-2</v>
          </cell>
          <cell r="M13">
            <v>3.89872E-2</v>
          </cell>
          <cell r="N13">
            <v>8.4331000000000003E-2</v>
          </cell>
          <cell r="O13">
            <v>2.8816600000000001E-2</v>
          </cell>
          <cell r="P13">
            <v>2.5744300000000001E-2</v>
          </cell>
          <cell r="Q13">
            <v>1.2712999999999999E-3</v>
          </cell>
          <cell r="R13">
            <v>5.1135600000000003E-2</v>
          </cell>
          <cell r="S13">
            <v>1.9070000000000001E-3</v>
          </cell>
          <cell r="T13">
            <v>1.0594000000000001E-3</v>
          </cell>
          <cell r="U13">
            <v>3.0935500000000001E-2</v>
          </cell>
          <cell r="V13">
            <v>3.1253299999999998E-2</v>
          </cell>
          <cell r="W13">
            <v>4.2907099999999997E-2</v>
          </cell>
          <cell r="X13">
            <v>1.8328199999999999E-2</v>
          </cell>
          <cell r="Y13">
            <v>5.7633200000000002E-2</v>
          </cell>
          <cell r="Z13">
            <v>5.4454900000000001E-2</v>
          </cell>
          <cell r="AA13">
            <v>1.9917399999999998E-2</v>
          </cell>
          <cell r="AB13">
            <v>0.16897980000000001</v>
          </cell>
          <cell r="AC13">
            <v>1.46202E-2</v>
          </cell>
          <cell r="AD13">
            <v>2.6486000000000001E-3</v>
          </cell>
          <cell r="AE13">
            <v>4.238E-4</v>
          </cell>
          <cell r="AF13">
            <v>0</v>
          </cell>
          <cell r="AG13">
            <v>2.119E-4</v>
          </cell>
          <cell r="AH13">
            <v>8.4749999999999995E-4</v>
          </cell>
          <cell r="AI13">
            <v>6.357E-4</v>
          </cell>
          <cell r="AJ13">
            <v>0</v>
          </cell>
          <cell r="AK13">
            <v>3.7079999999999999E-3</v>
          </cell>
          <cell r="AL13">
            <v>1.7798499999999998E-2</v>
          </cell>
          <cell r="AM13">
            <v>4.6614999999999998E-3</v>
          </cell>
          <cell r="AN13">
            <v>1.14419E-2</v>
          </cell>
          <cell r="AO13">
            <v>4.6403199999999999E-2</v>
          </cell>
          <cell r="AP13">
            <v>6.0388000000000004E-3</v>
          </cell>
          <cell r="AQ13">
            <v>6.357E-4</v>
          </cell>
          <cell r="AR13">
            <v>0</v>
          </cell>
          <cell r="AS13">
            <v>0</v>
          </cell>
        </row>
        <row r="14">
          <cell r="F14">
            <v>9.0329E-3</v>
          </cell>
          <cell r="G14">
            <v>6.1424000000000001E-3</v>
          </cell>
          <cell r="H14">
            <v>0.1845551</v>
          </cell>
          <cell r="I14">
            <v>0</v>
          </cell>
          <cell r="J14">
            <v>1.204E-4</v>
          </cell>
          <cell r="K14">
            <v>0</v>
          </cell>
          <cell r="L14">
            <v>3.9503799999999999E-2</v>
          </cell>
          <cell r="M14">
            <v>3.2518400000000003E-2</v>
          </cell>
          <cell r="N14">
            <v>9.7073300000000001E-2</v>
          </cell>
          <cell r="O14">
            <v>2.6857800000000001E-2</v>
          </cell>
          <cell r="P14">
            <v>2.5412500000000001E-2</v>
          </cell>
          <cell r="Q14">
            <v>1.2044E-3</v>
          </cell>
          <cell r="R14">
            <v>4.9938400000000001E-2</v>
          </cell>
          <cell r="S14">
            <v>3.3723E-3</v>
          </cell>
          <cell r="T14">
            <v>2.1678999999999999E-3</v>
          </cell>
          <cell r="U14">
            <v>2.6376E-2</v>
          </cell>
          <cell r="V14">
            <v>3.4204499999999999E-2</v>
          </cell>
          <cell r="W14">
            <v>3.8781200000000002E-2</v>
          </cell>
          <cell r="X14">
            <v>2.2160699999999998E-2</v>
          </cell>
          <cell r="Y14">
            <v>5.9857899999999999E-2</v>
          </cell>
          <cell r="Z14">
            <v>5.5642499999999998E-2</v>
          </cell>
          <cell r="AA14">
            <v>2.0715399999999998E-2</v>
          </cell>
          <cell r="AB14">
            <v>0.1622305</v>
          </cell>
          <cell r="AC14">
            <v>1.08395E-2</v>
          </cell>
          <cell r="AD14">
            <v>3.8539999999999998E-3</v>
          </cell>
          <cell r="AE14">
            <v>2.409E-4</v>
          </cell>
          <cell r="AF14">
            <v>0</v>
          </cell>
          <cell r="AG14">
            <v>2.409E-4</v>
          </cell>
          <cell r="AH14">
            <v>4.818E-4</v>
          </cell>
          <cell r="AI14">
            <v>9.6349999999999995E-4</v>
          </cell>
          <cell r="AJ14">
            <v>1.204E-4</v>
          </cell>
          <cell r="AK14">
            <v>3.9744999999999997E-3</v>
          </cell>
          <cell r="AL14">
            <v>1.28869E-2</v>
          </cell>
          <cell r="AM14">
            <v>3.3723E-3</v>
          </cell>
          <cell r="AN14">
            <v>1.4452599999999999E-2</v>
          </cell>
          <cell r="AO14">
            <v>4.3598699999999997E-2</v>
          </cell>
          <cell r="AP14">
            <v>6.5037000000000003E-3</v>
          </cell>
          <cell r="AQ14">
            <v>6.022E-4</v>
          </cell>
          <cell r="AR14">
            <v>0</v>
          </cell>
          <cell r="AS14">
            <v>0</v>
          </cell>
        </row>
        <row r="15">
          <cell r="F15">
            <v>8.0032999999999997E-3</v>
          </cell>
          <cell r="G15">
            <v>4.4156000000000004E-3</v>
          </cell>
          <cell r="H15">
            <v>0.18772069999999999</v>
          </cell>
          <cell r="I15">
            <v>0</v>
          </cell>
          <cell r="J15">
            <v>0</v>
          </cell>
          <cell r="K15">
            <v>0</v>
          </cell>
          <cell r="L15">
            <v>4.4570199999999997E-2</v>
          </cell>
          <cell r="M15">
            <v>2.9805399999999999E-2</v>
          </cell>
          <cell r="N15">
            <v>9.7971600000000006E-2</v>
          </cell>
          <cell r="O15">
            <v>2.4561900000000001E-2</v>
          </cell>
          <cell r="P15">
            <v>2.7735599999999999E-2</v>
          </cell>
          <cell r="Q15">
            <v>9.6590000000000001E-4</v>
          </cell>
          <cell r="R15">
            <v>5.4448499999999997E-2</v>
          </cell>
          <cell r="S15">
            <v>1.7937999999999999E-3</v>
          </cell>
          <cell r="T15">
            <v>2.6218000000000001E-3</v>
          </cell>
          <cell r="U15">
            <v>2.7045699999999999E-2</v>
          </cell>
          <cell r="V15">
            <v>2.7045699999999999E-2</v>
          </cell>
          <cell r="W15">
            <v>4.33283E-2</v>
          </cell>
          <cell r="X15">
            <v>2.9391500000000001E-2</v>
          </cell>
          <cell r="Y15">
            <v>5.8920899999999998E-2</v>
          </cell>
          <cell r="Z15">
            <v>4.9813700000000002E-2</v>
          </cell>
          <cell r="AA15">
            <v>1.9594299999999999E-2</v>
          </cell>
          <cell r="AB15">
            <v>0.16020419999999999</v>
          </cell>
          <cell r="AC15">
            <v>9.9351000000000005E-3</v>
          </cell>
          <cell r="AD15">
            <v>4.1396000000000002E-3</v>
          </cell>
          <cell r="AE15">
            <v>5.5199999999999997E-4</v>
          </cell>
          <cell r="AF15">
            <v>0</v>
          </cell>
          <cell r="AG15">
            <v>0</v>
          </cell>
          <cell r="AH15">
            <v>9.6590000000000001E-4</v>
          </cell>
          <cell r="AI15">
            <v>9.6590000000000001E-4</v>
          </cell>
          <cell r="AJ15">
            <v>0</v>
          </cell>
          <cell r="AK15">
            <v>1.5179E-3</v>
          </cell>
          <cell r="AL15">
            <v>1.43508E-2</v>
          </cell>
          <cell r="AM15">
            <v>6.2094999999999997E-3</v>
          </cell>
          <cell r="AN15">
            <v>1.2556899999999999E-2</v>
          </cell>
          <cell r="AO15">
            <v>4.1672399999999998E-2</v>
          </cell>
          <cell r="AP15">
            <v>5.7955000000000003E-3</v>
          </cell>
          <cell r="AQ15">
            <v>1.3799000000000001E-3</v>
          </cell>
          <cell r="AR15">
            <v>0</v>
          </cell>
          <cell r="AS15">
            <v>0</v>
          </cell>
        </row>
        <row r="16">
          <cell r="F16">
            <v>9.9310000000000006E-3</v>
          </cell>
          <cell r="G16">
            <v>5.5545999999999998E-3</v>
          </cell>
          <cell r="H16">
            <v>0.19228990000000001</v>
          </cell>
          <cell r="I16">
            <v>0</v>
          </cell>
          <cell r="J16">
            <v>0</v>
          </cell>
          <cell r="K16">
            <v>0</v>
          </cell>
          <cell r="L16">
            <v>6.0595900000000001E-2</v>
          </cell>
          <cell r="M16">
            <v>2.6426499999999999E-2</v>
          </cell>
          <cell r="N16">
            <v>0.1083993</v>
          </cell>
          <cell r="O16">
            <v>1.9525299999999999E-2</v>
          </cell>
          <cell r="P16">
            <v>2.3901700000000001E-2</v>
          </cell>
          <cell r="Q16">
            <v>1.3466000000000001E-3</v>
          </cell>
          <cell r="R16">
            <v>5.64898E-2</v>
          </cell>
          <cell r="S16">
            <v>3.5347999999999998E-3</v>
          </cell>
          <cell r="T16">
            <v>1.0099E-3</v>
          </cell>
          <cell r="U16">
            <v>2.44067E-2</v>
          </cell>
          <cell r="V16">
            <v>2.72681E-2</v>
          </cell>
          <cell r="W16">
            <v>4.2417099999999999E-2</v>
          </cell>
          <cell r="X16">
            <v>2.84464E-2</v>
          </cell>
          <cell r="Y16">
            <v>5.1506499999999997E-2</v>
          </cell>
          <cell r="Z16">
            <v>4.1238799999999999E-2</v>
          </cell>
          <cell r="AA16">
            <v>1.8515400000000001E-2</v>
          </cell>
          <cell r="AB16">
            <v>0.15569769999999999</v>
          </cell>
          <cell r="AC16">
            <v>1.21192E-2</v>
          </cell>
          <cell r="AD16">
            <v>4.0397000000000002E-3</v>
          </cell>
          <cell r="AE16">
            <v>8.4159999999999997E-4</v>
          </cell>
          <cell r="AF16">
            <v>0</v>
          </cell>
          <cell r="AG16">
            <v>1.683E-4</v>
          </cell>
          <cell r="AH16">
            <v>1.0099E-3</v>
          </cell>
          <cell r="AI16">
            <v>1.3466000000000001E-3</v>
          </cell>
          <cell r="AJ16">
            <v>0</v>
          </cell>
          <cell r="AK16">
            <v>2.8614999999999999E-3</v>
          </cell>
          <cell r="AL16">
            <v>1.75055E-2</v>
          </cell>
          <cell r="AM16">
            <v>5.2180000000000004E-3</v>
          </cell>
          <cell r="AN16">
            <v>1.0604300000000001E-2</v>
          </cell>
          <cell r="AO16">
            <v>3.8209100000000003E-2</v>
          </cell>
          <cell r="AP16">
            <v>6.9011999999999997E-3</v>
          </cell>
          <cell r="AQ16">
            <v>5.0500000000000002E-4</v>
          </cell>
          <cell r="AR16">
            <v>1.683E-4</v>
          </cell>
          <cell r="AS16">
            <v>0</v>
          </cell>
        </row>
        <row r="17">
          <cell r="F17">
            <v>9.3275000000000007E-3</v>
          </cell>
          <cell r="G17">
            <v>6.2906999999999998E-3</v>
          </cell>
          <cell r="H17">
            <v>0.20747850000000001</v>
          </cell>
          <cell r="I17">
            <v>0</v>
          </cell>
          <cell r="J17">
            <v>2.1689999999999999E-4</v>
          </cell>
          <cell r="K17">
            <v>0</v>
          </cell>
          <cell r="L17">
            <v>7.6355699999999999E-2</v>
          </cell>
          <cell r="M17">
            <v>2.14751E-2</v>
          </cell>
          <cell r="N17">
            <v>0.1114967</v>
          </cell>
          <cell r="O17">
            <v>1.8872E-2</v>
          </cell>
          <cell r="P17">
            <v>2.8416500000000001E-2</v>
          </cell>
          <cell r="Q17">
            <v>4.3379999999999997E-4</v>
          </cell>
          <cell r="R17">
            <v>5.9549699999999997E-2</v>
          </cell>
          <cell r="S17">
            <v>3.0368999999999999E-3</v>
          </cell>
          <cell r="T17">
            <v>2.6029999999999998E-3</v>
          </cell>
          <cell r="U17">
            <v>3.5140999999999999E-2</v>
          </cell>
          <cell r="V17">
            <v>2.6681099999999999E-2</v>
          </cell>
          <cell r="W17">
            <v>3.4707200000000001E-2</v>
          </cell>
          <cell r="X17">
            <v>3.1236400000000001E-2</v>
          </cell>
          <cell r="Y17">
            <v>4.1214800000000003E-2</v>
          </cell>
          <cell r="Z17">
            <v>2.9067200000000001E-2</v>
          </cell>
          <cell r="AA17">
            <v>1.8438199999999998E-2</v>
          </cell>
          <cell r="AB17">
            <v>0.1470716</v>
          </cell>
          <cell r="AC17">
            <v>7.8091000000000002E-3</v>
          </cell>
          <cell r="AD17">
            <v>4.9892000000000001E-3</v>
          </cell>
          <cell r="AE17">
            <v>4.3379999999999997E-4</v>
          </cell>
          <cell r="AF17">
            <v>0</v>
          </cell>
          <cell r="AG17">
            <v>0</v>
          </cell>
          <cell r="AH17">
            <v>1.9522999999999999E-3</v>
          </cell>
          <cell r="AI17">
            <v>1.0846E-3</v>
          </cell>
          <cell r="AJ17">
            <v>0</v>
          </cell>
          <cell r="AK17">
            <v>3.2537999999999998E-3</v>
          </cell>
          <cell r="AL17">
            <v>1.3448999999999999E-2</v>
          </cell>
          <cell r="AM17">
            <v>3.6876000000000001E-3</v>
          </cell>
          <cell r="AN17">
            <v>1.0412100000000001E-2</v>
          </cell>
          <cell r="AO17">
            <v>3.8828599999999998E-2</v>
          </cell>
          <cell r="AP17">
            <v>4.9892000000000001E-3</v>
          </cell>
          <cell r="AQ17">
            <v>0</v>
          </cell>
          <cell r="AR17">
            <v>0</v>
          </cell>
          <cell r="AS17">
            <v>0</v>
          </cell>
        </row>
        <row r="18">
          <cell r="F18">
            <v>1.30502E-2</v>
          </cell>
          <cell r="G18">
            <v>6.1412000000000003E-3</v>
          </cell>
          <cell r="H18">
            <v>0.2080977</v>
          </cell>
          <cell r="I18">
            <v>0</v>
          </cell>
          <cell r="J18">
            <v>2.5589999999999999E-4</v>
          </cell>
          <cell r="K18">
            <v>0</v>
          </cell>
          <cell r="L18">
            <v>8.6489300000000005E-2</v>
          </cell>
          <cell r="M18">
            <v>2.8659199999999999E-2</v>
          </cell>
          <cell r="N18">
            <v>0.1215455</v>
          </cell>
          <cell r="O18">
            <v>2.27738E-2</v>
          </cell>
          <cell r="P18">
            <v>2.73797E-2</v>
          </cell>
          <cell r="Q18">
            <v>2.5589999999999999E-4</v>
          </cell>
          <cell r="R18">
            <v>5.2137799999999998E-2</v>
          </cell>
          <cell r="S18">
            <v>3.0706000000000002E-3</v>
          </cell>
          <cell r="T18">
            <v>1.2794E-3</v>
          </cell>
          <cell r="U18">
            <v>2.78915E-2</v>
          </cell>
          <cell r="V18">
            <v>2.17503E-2</v>
          </cell>
          <cell r="W18">
            <v>4.2221099999999998E-2</v>
          </cell>
          <cell r="X18">
            <v>2.8659199999999999E-2</v>
          </cell>
          <cell r="Y18">
            <v>4.1965200000000001E-2</v>
          </cell>
          <cell r="Z18">
            <v>2.91709E-2</v>
          </cell>
          <cell r="AA18">
            <v>1.04913E-2</v>
          </cell>
          <cell r="AB18">
            <v>0.1409928</v>
          </cell>
          <cell r="AC18">
            <v>8.1883000000000008E-3</v>
          </cell>
          <cell r="AD18">
            <v>3.5823999999999999E-3</v>
          </cell>
          <cell r="AE18">
            <v>5.1179999999999997E-4</v>
          </cell>
          <cell r="AF18">
            <v>0</v>
          </cell>
          <cell r="AG18">
            <v>0</v>
          </cell>
          <cell r="AH18">
            <v>1.0235000000000001E-3</v>
          </cell>
          <cell r="AI18">
            <v>7.6769999999999996E-4</v>
          </cell>
          <cell r="AJ18">
            <v>5.1179999999999997E-4</v>
          </cell>
          <cell r="AK18">
            <v>1.7912E-3</v>
          </cell>
          <cell r="AL18">
            <v>1.1259E-2</v>
          </cell>
          <cell r="AM18">
            <v>1.7912E-3</v>
          </cell>
          <cell r="AN18">
            <v>1.1259E-2</v>
          </cell>
          <cell r="AO18">
            <v>3.8126899999999998E-2</v>
          </cell>
          <cell r="AP18">
            <v>6.3971000000000002E-3</v>
          </cell>
          <cell r="AQ18">
            <v>2.5589999999999999E-4</v>
          </cell>
          <cell r="AR18">
            <v>2.5589999999999999E-4</v>
          </cell>
          <cell r="AS18">
            <v>0</v>
          </cell>
        </row>
        <row r="19">
          <cell r="F19">
            <v>5.4825000000000004E-3</v>
          </cell>
          <cell r="G19">
            <v>3.5636000000000001E-3</v>
          </cell>
          <cell r="H19">
            <v>0.21149879999999999</v>
          </cell>
          <cell r="I19">
            <v>0</v>
          </cell>
          <cell r="J19">
            <v>0</v>
          </cell>
          <cell r="K19">
            <v>0</v>
          </cell>
          <cell r="L19">
            <v>0.1189693</v>
          </cell>
          <cell r="M19">
            <v>2.3574600000000001E-2</v>
          </cell>
          <cell r="N19">
            <v>0.1233553</v>
          </cell>
          <cell r="O19">
            <v>2.05592E-2</v>
          </cell>
          <cell r="P19">
            <v>3.4539500000000001E-2</v>
          </cell>
          <cell r="Q19">
            <v>0</v>
          </cell>
          <cell r="R19">
            <v>4.8369700000000002E-2</v>
          </cell>
          <cell r="S19">
            <v>3.2894999999999999E-3</v>
          </cell>
          <cell r="T19">
            <v>5.4819999999999999E-4</v>
          </cell>
          <cell r="U19">
            <v>3.125E-2</v>
          </cell>
          <cell r="V19">
            <v>2.02851E-2</v>
          </cell>
          <cell r="W19">
            <v>3.8925399999999999E-2</v>
          </cell>
          <cell r="X19">
            <v>3.3443000000000001E-2</v>
          </cell>
          <cell r="Y19">
            <v>3.3443000000000001E-2</v>
          </cell>
          <cell r="Z19">
            <v>2.7138200000000001E-2</v>
          </cell>
          <cell r="AA19">
            <v>8.2237000000000005E-3</v>
          </cell>
          <cell r="AB19">
            <v>0.1419956</v>
          </cell>
          <cell r="AC19">
            <v>3.8376999999999999E-3</v>
          </cell>
          <cell r="AD19">
            <v>2.4670999999999998E-3</v>
          </cell>
          <cell r="AE19">
            <v>0</v>
          </cell>
          <cell r="AF19">
            <v>0</v>
          </cell>
          <cell r="AG19">
            <v>0</v>
          </cell>
          <cell r="AH19">
            <v>5.4819999999999999E-4</v>
          </cell>
          <cell r="AI19">
            <v>1.0965E-3</v>
          </cell>
          <cell r="AJ19">
            <v>0</v>
          </cell>
          <cell r="AK19">
            <v>1.6447E-3</v>
          </cell>
          <cell r="AL19">
            <v>1.1239000000000001E-2</v>
          </cell>
          <cell r="AM19">
            <v>3.8376999999999999E-3</v>
          </cell>
          <cell r="AN19">
            <v>4.9341999999999997E-3</v>
          </cell>
          <cell r="AO19">
            <v>3.6458299999999999E-2</v>
          </cell>
          <cell r="AP19">
            <v>4.1117999999999997E-3</v>
          </cell>
          <cell r="AQ19">
            <v>5.4819999999999999E-4</v>
          </cell>
          <cell r="AR19">
            <v>8.2240000000000004E-4</v>
          </cell>
          <cell r="AS19">
            <v>0</v>
          </cell>
        </row>
        <row r="20">
          <cell r="F20">
            <v>3.3920999999999999E-3</v>
          </cell>
          <cell r="G20">
            <v>3.7312999999999999E-3</v>
          </cell>
          <cell r="H20">
            <v>0.20826349999999999</v>
          </cell>
          <cell r="I20">
            <v>0</v>
          </cell>
          <cell r="J20">
            <v>0</v>
          </cell>
          <cell r="K20">
            <v>0</v>
          </cell>
          <cell r="L20">
            <v>0.16553599999999999</v>
          </cell>
          <cell r="M20">
            <v>2.5440999999999998E-2</v>
          </cell>
          <cell r="N20">
            <v>0.1122795</v>
          </cell>
          <cell r="O20">
            <v>1.5603799999999999E-2</v>
          </cell>
          <cell r="P20">
            <v>3.6635000000000001E-2</v>
          </cell>
          <cell r="Q20">
            <v>0</v>
          </cell>
          <cell r="R20">
            <v>4.9538400000000003E-2</v>
          </cell>
          <cell r="S20">
            <v>2.7136999999999999E-3</v>
          </cell>
          <cell r="T20">
            <v>1.0176E-3</v>
          </cell>
          <cell r="U20">
            <v>3.56174E-2</v>
          </cell>
          <cell r="V20">
            <v>2.0352800000000001E-2</v>
          </cell>
          <cell r="W20">
            <v>2.9850700000000001E-2</v>
          </cell>
          <cell r="X20">
            <v>3.4599699999999997E-2</v>
          </cell>
          <cell r="Y20">
            <v>3.4938900000000002E-2</v>
          </cell>
          <cell r="Z20">
            <v>2.4423299999999998E-2</v>
          </cell>
          <cell r="AA20">
            <v>9.4979999999999995E-3</v>
          </cell>
          <cell r="AB20">
            <v>0.1214383</v>
          </cell>
          <cell r="AC20">
            <v>6.7843000000000001E-3</v>
          </cell>
          <cell r="AD20">
            <v>2.0352999999999999E-3</v>
          </cell>
          <cell r="AE20">
            <v>0</v>
          </cell>
          <cell r="AF20">
            <v>0</v>
          </cell>
          <cell r="AG20">
            <v>0</v>
          </cell>
          <cell r="AH20">
            <v>1.0176E-3</v>
          </cell>
          <cell r="AI20">
            <v>3.392E-4</v>
          </cell>
          <cell r="AJ20">
            <v>0</v>
          </cell>
          <cell r="AK20">
            <v>2.0352999999999999E-3</v>
          </cell>
          <cell r="AL20">
            <v>8.4802999999999996E-3</v>
          </cell>
          <cell r="AM20">
            <v>2.7136999999999999E-3</v>
          </cell>
          <cell r="AN20">
            <v>6.7843000000000001E-3</v>
          </cell>
          <cell r="AO20">
            <v>3.0529199999999999E-2</v>
          </cell>
          <cell r="AP20">
            <v>4.0705999999999997E-3</v>
          </cell>
          <cell r="AQ20">
            <v>0</v>
          </cell>
          <cell r="AR20">
            <v>3.392E-4</v>
          </cell>
          <cell r="AS20">
            <v>0</v>
          </cell>
        </row>
        <row r="21">
          <cell r="F21">
            <v>2.9570999999999998E-3</v>
          </cell>
          <cell r="G21">
            <v>9.8569999999999994E-4</v>
          </cell>
          <cell r="H21">
            <v>0.22344259999999999</v>
          </cell>
          <cell r="I21">
            <v>0</v>
          </cell>
          <cell r="J21">
            <v>0</v>
          </cell>
          <cell r="K21">
            <v>0</v>
          </cell>
          <cell r="L21">
            <v>0.2262198</v>
          </cell>
          <cell r="M21">
            <v>1.6757000000000001E-2</v>
          </cell>
          <cell r="N21">
            <v>9.01922E-2</v>
          </cell>
          <cell r="O21">
            <v>1.7249899999999999E-2</v>
          </cell>
          <cell r="P21">
            <v>4.0413999999999999E-2</v>
          </cell>
          <cell r="Q21">
            <v>4.929E-4</v>
          </cell>
          <cell r="R21">
            <v>4.0233999999999999E-2</v>
          </cell>
          <cell r="S21">
            <v>2.4643E-3</v>
          </cell>
          <cell r="T21">
            <v>4.929E-4</v>
          </cell>
          <cell r="U21">
            <v>2.1192699999999998E-2</v>
          </cell>
          <cell r="V21">
            <v>2.2671299999999998E-2</v>
          </cell>
          <cell r="W21">
            <v>2.6614100000000002E-2</v>
          </cell>
          <cell r="X21">
            <v>3.3514000000000002E-2</v>
          </cell>
          <cell r="Y21">
            <v>3.7456900000000001E-2</v>
          </cell>
          <cell r="Z21">
            <v>2.06999E-2</v>
          </cell>
          <cell r="AA21">
            <v>4.9284999999999997E-3</v>
          </cell>
          <cell r="AB21">
            <v>0.1094135</v>
          </cell>
          <cell r="AC21">
            <v>4.4356999999999999E-3</v>
          </cell>
          <cell r="AD21">
            <v>2.9570999999999998E-3</v>
          </cell>
          <cell r="AE21">
            <v>0</v>
          </cell>
          <cell r="AF21">
            <v>0</v>
          </cell>
          <cell r="AG21">
            <v>0</v>
          </cell>
          <cell r="AH21">
            <v>4.929E-4</v>
          </cell>
          <cell r="AI21">
            <v>4.929E-4</v>
          </cell>
          <cell r="AJ21">
            <v>4.929E-4</v>
          </cell>
          <cell r="AK21">
            <v>9.8569999999999994E-4</v>
          </cell>
          <cell r="AL21">
            <v>3.4499999999999999E-3</v>
          </cell>
          <cell r="AM21">
            <v>3.4499999999999999E-3</v>
          </cell>
          <cell r="AN21">
            <v>7.8857000000000007E-3</v>
          </cell>
          <cell r="AO21">
            <v>3.40069E-2</v>
          </cell>
          <cell r="AP21">
            <v>2.4643E-3</v>
          </cell>
          <cell r="AQ21">
            <v>0</v>
          </cell>
          <cell r="AR21">
            <v>4.929E-4</v>
          </cell>
          <cell r="AS21">
            <v>0</v>
          </cell>
        </row>
        <row r="22">
          <cell r="F22">
            <v>2.5707E-3</v>
          </cell>
          <cell r="G22">
            <v>2.5707E-3</v>
          </cell>
          <cell r="H22">
            <v>0.19830809999999999</v>
          </cell>
          <cell r="I22">
            <v>0</v>
          </cell>
          <cell r="J22">
            <v>0</v>
          </cell>
          <cell r="K22">
            <v>0</v>
          </cell>
          <cell r="L22">
            <v>0.21765209999999999</v>
          </cell>
          <cell r="M22">
            <v>1.7994900000000001E-2</v>
          </cell>
          <cell r="N22">
            <v>8.7403599999999998E-2</v>
          </cell>
          <cell r="O22">
            <v>1.45673E-2</v>
          </cell>
          <cell r="P22">
            <v>4.45587E-2</v>
          </cell>
          <cell r="Q22">
            <v>0</v>
          </cell>
          <cell r="R22">
            <v>5.7047500000000001E-2</v>
          </cell>
          <cell r="S22">
            <v>8.5689999999999996E-4</v>
          </cell>
          <cell r="T22">
            <v>8.5689999999999996E-4</v>
          </cell>
          <cell r="U22">
            <v>2.82776E-2</v>
          </cell>
          <cell r="V22">
            <v>2.2279299999999998E-2</v>
          </cell>
          <cell r="W22">
            <v>2.2279299999999998E-2</v>
          </cell>
          <cell r="X22">
            <v>2.82776E-2</v>
          </cell>
          <cell r="Y22">
            <v>3.7703500000000001E-2</v>
          </cell>
          <cell r="Z22">
            <v>1.9708699999999999E-2</v>
          </cell>
          <cell r="AA22">
            <v>5.1414E-3</v>
          </cell>
          <cell r="AB22">
            <v>0.11825189999999999</v>
          </cell>
          <cell r="AC22">
            <v>5.1414E-3</v>
          </cell>
          <cell r="AD22">
            <v>8.5689999999999996E-4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8.5689999999999996E-4</v>
          </cell>
          <cell r="AJ22">
            <v>0</v>
          </cell>
          <cell r="AK22">
            <v>1.7137999999999999E-3</v>
          </cell>
          <cell r="AL22">
            <v>3.4275999999999998E-3</v>
          </cell>
          <cell r="AM22">
            <v>4.2845000000000001E-3</v>
          </cell>
          <cell r="AN22">
            <v>6.8551999999999997E-3</v>
          </cell>
          <cell r="AO22">
            <v>4.6272500000000001E-2</v>
          </cell>
          <cell r="AP22">
            <v>3.4275999999999998E-3</v>
          </cell>
          <cell r="AQ22">
            <v>0</v>
          </cell>
          <cell r="AR22">
            <v>8.5689999999999996E-4</v>
          </cell>
          <cell r="AS22">
            <v>0</v>
          </cell>
        </row>
        <row r="23">
          <cell r="F23">
            <v>1.2600000000000001E-3</v>
          </cell>
          <cell r="G23">
            <v>8.4000000000000003E-4</v>
          </cell>
          <cell r="H23">
            <v>0.2325256</v>
          </cell>
          <cell r="I23">
            <v>0</v>
          </cell>
          <cell r="J23">
            <v>0</v>
          </cell>
          <cell r="K23">
            <v>0</v>
          </cell>
          <cell r="L23">
            <v>1.00798E-2</v>
          </cell>
          <cell r="M23">
            <v>8.4838300000000005E-2</v>
          </cell>
          <cell r="N23">
            <v>1.51197E-2</v>
          </cell>
          <cell r="O23">
            <v>2.4359499999999999E-2</v>
          </cell>
          <cell r="P23">
            <v>8.3998000000000007E-3</v>
          </cell>
          <cell r="Q23">
            <v>4.1999000000000003E-3</v>
          </cell>
          <cell r="R23">
            <v>0.22568530000000001</v>
          </cell>
          <cell r="S23">
            <v>4.1999000000000003E-3</v>
          </cell>
          <cell r="T23">
            <v>1.6800000000000001E-3</v>
          </cell>
          <cell r="U23">
            <v>5.5438899999999999E-2</v>
          </cell>
          <cell r="V23">
            <v>1.3439700000000001E-2</v>
          </cell>
          <cell r="W23">
            <v>2.0999999999999999E-3</v>
          </cell>
          <cell r="X23">
            <v>0</v>
          </cell>
          <cell r="Y23">
            <v>7.1818599999999996E-2</v>
          </cell>
          <cell r="Z23">
            <v>2.9819399999999999E-2</v>
          </cell>
          <cell r="AA23">
            <v>7.1399000000000002E-3</v>
          </cell>
          <cell r="AB23">
            <v>9.2818100000000001E-2</v>
          </cell>
          <cell r="AC23">
            <v>3.7799000000000001E-3</v>
          </cell>
          <cell r="AD23">
            <v>3.7799000000000001E-3</v>
          </cell>
          <cell r="AE23">
            <v>0</v>
          </cell>
          <cell r="AF23">
            <v>0</v>
          </cell>
          <cell r="AG23">
            <v>0</v>
          </cell>
          <cell r="AH23">
            <v>4.2000000000000002E-4</v>
          </cell>
          <cell r="AI23">
            <v>0</v>
          </cell>
          <cell r="AJ23">
            <v>0</v>
          </cell>
          <cell r="AK23">
            <v>1.6800000000000001E-3</v>
          </cell>
          <cell r="AL23">
            <v>4.2000000000000002E-4</v>
          </cell>
          <cell r="AM23">
            <v>1.6800000000000001E-3</v>
          </cell>
          <cell r="AN23">
            <v>6.7199E-3</v>
          </cell>
          <cell r="AO23">
            <v>7.5178499999999995E-2</v>
          </cell>
          <cell r="AP23">
            <v>1.00798E-2</v>
          </cell>
          <cell r="AQ23">
            <v>1.00798E-2</v>
          </cell>
          <cell r="AR23">
            <v>4.2000000000000002E-4</v>
          </cell>
          <cell r="AS23">
            <v>0</v>
          </cell>
        </row>
        <row r="24">
          <cell r="F24">
            <v>1.5246999999999999E-3</v>
          </cell>
          <cell r="G24">
            <v>0</v>
          </cell>
          <cell r="H24">
            <v>0.2014465</v>
          </cell>
          <cell r="I24">
            <v>0</v>
          </cell>
          <cell r="J24">
            <v>0</v>
          </cell>
          <cell r="K24">
            <v>0</v>
          </cell>
          <cell r="L24">
            <v>6.0989E-3</v>
          </cell>
          <cell r="M24">
            <v>6.2731400000000007E-2</v>
          </cell>
          <cell r="N24">
            <v>1.0237400000000001E-2</v>
          </cell>
          <cell r="O24">
            <v>3.8118100000000002E-2</v>
          </cell>
          <cell r="P24">
            <v>1.1108700000000001E-2</v>
          </cell>
          <cell r="Q24">
            <v>1.3068999999999999E-3</v>
          </cell>
          <cell r="R24">
            <v>0.15599189999999999</v>
          </cell>
          <cell r="S24">
            <v>3.2672999999999999E-3</v>
          </cell>
          <cell r="T24">
            <v>3.0493999999999999E-3</v>
          </cell>
          <cell r="U24">
            <v>4.5523899999999999E-2</v>
          </cell>
          <cell r="V24">
            <v>2.1999600000000001E-2</v>
          </cell>
          <cell r="W24">
            <v>3.7028999999999999E-3</v>
          </cell>
          <cell r="X24">
            <v>4.3560000000000002E-4</v>
          </cell>
          <cell r="Y24">
            <v>0.1054237</v>
          </cell>
          <cell r="Z24">
            <v>0.1030277</v>
          </cell>
          <cell r="AA24">
            <v>9.8017999999999994E-3</v>
          </cell>
          <cell r="AB24">
            <v>0.1117404</v>
          </cell>
          <cell r="AC24">
            <v>5.8811000000000002E-3</v>
          </cell>
          <cell r="AD24">
            <v>1.7424999999999999E-3</v>
          </cell>
          <cell r="AE24">
            <v>2.1780000000000001E-4</v>
          </cell>
          <cell r="AF24">
            <v>0</v>
          </cell>
          <cell r="AG24">
            <v>2.1780000000000001E-4</v>
          </cell>
          <cell r="AH24">
            <v>1.3068999999999999E-3</v>
          </cell>
          <cell r="AI24">
            <v>2.1780000000000001E-4</v>
          </cell>
          <cell r="AJ24">
            <v>0</v>
          </cell>
          <cell r="AK24">
            <v>4.3560000000000002E-4</v>
          </cell>
          <cell r="AL24">
            <v>6.535E-4</v>
          </cell>
          <cell r="AM24">
            <v>2.3960000000000001E-3</v>
          </cell>
          <cell r="AN24">
            <v>6.3166999999999997E-3</v>
          </cell>
          <cell r="AO24">
            <v>7.5147000000000005E-2</v>
          </cell>
          <cell r="AP24">
            <v>7.4057999999999997E-3</v>
          </cell>
          <cell r="AQ24">
            <v>1.5246999999999999E-3</v>
          </cell>
          <cell r="AR24">
            <v>0</v>
          </cell>
          <cell r="AS24">
            <v>0</v>
          </cell>
        </row>
        <row r="25">
          <cell r="F25">
            <v>3.0233E-3</v>
          </cell>
          <cell r="G25">
            <v>3.0233E-3</v>
          </cell>
          <cell r="H25">
            <v>0.2440233</v>
          </cell>
          <cell r="I25">
            <v>0</v>
          </cell>
          <cell r="J25">
            <v>0</v>
          </cell>
          <cell r="K25">
            <v>0</v>
          </cell>
          <cell r="L25">
            <v>8.8921E-3</v>
          </cell>
          <cell r="M25">
            <v>5.0506799999999998E-2</v>
          </cell>
          <cell r="N25">
            <v>1.38716E-2</v>
          </cell>
          <cell r="O25">
            <v>3.9658499999999999E-2</v>
          </cell>
          <cell r="P25">
            <v>2.0095999999999999E-2</v>
          </cell>
          <cell r="Q25">
            <v>7.1140000000000005E-4</v>
          </cell>
          <cell r="R25">
            <v>0.16412189999999999</v>
          </cell>
          <cell r="S25">
            <v>1.4227E-3</v>
          </cell>
          <cell r="T25">
            <v>2.4897999999999999E-3</v>
          </cell>
          <cell r="U25">
            <v>3.4145500000000002E-2</v>
          </cell>
          <cell r="V25">
            <v>1.9384700000000001E-2</v>
          </cell>
          <cell r="W25">
            <v>1.29824E-2</v>
          </cell>
          <cell r="X25">
            <v>1.4227E-3</v>
          </cell>
          <cell r="Y25">
            <v>6.6334699999999996E-2</v>
          </cell>
          <cell r="Z25">
            <v>9.6389799999999998E-2</v>
          </cell>
          <cell r="AA25">
            <v>1.42273E-2</v>
          </cell>
          <cell r="AB25">
            <v>0.112929</v>
          </cell>
          <cell r="AC25">
            <v>9.0699000000000005E-3</v>
          </cell>
          <cell r="AD25">
            <v>1.9562999999999998E-3</v>
          </cell>
          <cell r="AE25">
            <v>1.7780000000000001E-4</v>
          </cell>
          <cell r="AF25">
            <v>3.5570000000000003E-4</v>
          </cell>
          <cell r="AG25">
            <v>0</v>
          </cell>
          <cell r="AH25">
            <v>1.7780000000000001E-4</v>
          </cell>
          <cell r="AI25">
            <v>0</v>
          </cell>
          <cell r="AJ25">
            <v>0</v>
          </cell>
          <cell r="AK25">
            <v>2.8454999999999999E-3</v>
          </cell>
          <cell r="AL25">
            <v>1.4227E-3</v>
          </cell>
          <cell r="AM25">
            <v>4.4460000000000003E-3</v>
          </cell>
          <cell r="AN25">
            <v>1.2271000000000001E-2</v>
          </cell>
          <cell r="AO25">
            <v>4.76614E-2</v>
          </cell>
          <cell r="AP25">
            <v>6.7580000000000001E-3</v>
          </cell>
          <cell r="AQ25">
            <v>3.2011000000000001E-3</v>
          </cell>
          <cell r="AR25">
            <v>0</v>
          </cell>
          <cell r="AS25">
            <v>0</v>
          </cell>
        </row>
        <row r="26">
          <cell r="F26">
            <v>4.6782000000000004E-3</v>
          </cell>
          <cell r="G26">
            <v>5.0575000000000004E-3</v>
          </cell>
          <cell r="H26">
            <v>0.27130759999999998</v>
          </cell>
          <cell r="I26">
            <v>0</v>
          </cell>
          <cell r="J26">
            <v>0</v>
          </cell>
          <cell r="K26">
            <v>1.2640000000000001E-4</v>
          </cell>
          <cell r="L26">
            <v>7.5862999999999998E-3</v>
          </cell>
          <cell r="M26">
            <v>5.6012100000000002E-2</v>
          </cell>
          <cell r="N26">
            <v>2.1620899999999998E-2</v>
          </cell>
          <cell r="O26">
            <v>4.4379799999999997E-2</v>
          </cell>
          <cell r="P26">
            <v>3.67935E-2</v>
          </cell>
          <cell r="Q26">
            <v>8.8509999999999999E-4</v>
          </cell>
          <cell r="R26">
            <v>0.1245705</v>
          </cell>
          <cell r="S26">
            <v>1.3908E-3</v>
          </cell>
          <cell r="T26">
            <v>2.0230000000000001E-3</v>
          </cell>
          <cell r="U26">
            <v>3.2241800000000001E-2</v>
          </cell>
          <cell r="V26">
            <v>2.8575E-2</v>
          </cell>
          <cell r="W26">
            <v>3.5655600000000003E-2</v>
          </cell>
          <cell r="X26">
            <v>5.5633000000000002E-3</v>
          </cell>
          <cell r="Y26">
            <v>4.0586700000000003E-2</v>
          </cell>
          <cell r="Z26">
            <v>3.7299300000000001E-2</v>
          </cell>
          <cell r="AA26">
            <v>1.5299E-2</v>
          </cell>
          <cell r="AB26">
            <v>0.12226579999999999</v>
          </cell>
          <cell r="AC26">
            <v>1.08737E-2</v>
          </cell>
          <cell r="AD26">
            <v>2.4023E-3</v>
          </cell>
          <cell r="AE26">
            <v>0</v>
          </cell>
          <cell r="AF26">
            <v>0</v>
          </cell>
          <cell r="AG26">
            <v>0</v>
          </cell>
          <cell r="AH26">
            <v>3.793E-4</v>
          </cell>
          <cell r="AI26">
            <v>0</v>
          </cell>
          <cell r="AJ26">
            <v>0</v>
          </cell>
          <cell r="AK26">
            <v>6.0689999999999997E-3</v>
          </cell>
          <cell r="AL26">
            <v>2.6551999999999999E-3</v>
          </cell>
          <cell r="AM26">
            <v>7.5862999999999998E-3</v>
          </cell>
          <cell r="AN26">
            <v>1.4793300000000001E-2</v>
          </cell>
          <cell r="AO26">
            <v>5.0322400000000003E-2</v>
          </cell>
          <cell r="AP26">
            <v>5.3103999999999998E-3</v>
          </cell>
          <cell r="AQ26">
            <v>5.3103999999999998E-3</v>
          </cell>
          <cell r="AR26">
            <v>3.793E-4</v>
          </cell>
          <cell r="AS26">
            <v>0</v>
          </cell>
        </row>
        <row r="27">
          <cell r="F27">
            <v>4.6426999999999996E-3</v>
          </cell>
          <cell r="G27">
            <v>8.4562999999999999E-3</v>
          </cell>
          <cell r="H27">
            <v>0.2418488</v>
          </cell>
          <cell r="I27">
            <v>0</v>
          </cell>
          <cell r="J27">
            <v>0</v>
          </cell>
          <cell r="K27">
            <v>0</v>
          </cell>
          <cell r="L27">
            <v>8.2904999999999993E-3</v>
          </cell>
          <cell r="M27">
            <v>4.5100300000000003E-2</v>
          </cell>
          <cell r="N27">
            <v>3.3161999999999997E-2</v>
          </cell>
          <cell r="O27">
            <v>3.6809799999999997E-2</v>
          </cell>
          <cell r="P27">
            <v>4.8582300000000002E-2</v>
          </cell>
          <cell r="Q27">
            <v>1.4923E-3</v>
          </cell>
          <cell r="R27">
            <v>0.1043625</v>
          </cell>
          <cell r="S27">
            <v>2.9846E-3</v>
          </cell>
          <cell r="T27">
            <v>2.8188000000000002E-3</v>
          </cell>
          <cell r="U27">
            <v>2.3545E-2</v>
          </cell>
          <cell r="V27">
            <v>2.63638E-2</v>
          </cell>
          <cell r="W27">
            <v>5.0737900000000002E-2</v>
          </cell>
          <cell r="X27">
            <v>1.2933200000000001E-2</v>
          </cell>
          <cell r="Y27">
            <v>4.4105499999999999E-2</v>
          </cell>
          <cell r="Z27">
            <v>4.1120900000000002E-2</v>
          </cell>
          <cell r="AA27">
            <v>1.4425500000000001E-2</v>
          </cell>
          <cell r="AB27">
            <v>0.1338087</v>
          </cell>
          <cell r="AC27">
            <v>1.3430599999999999E-2</v>
          </cell>
          <cell r="AD27">
            <v>4.4768999999999998E-3</v>
          </cell>
          <cell r="AE27">
            <v>4.9739999999999995E-4</v>
          </cell>
          <cell r="AF27">
            <v>0</v>
          </cell>
          <cell r="AG27">
            <v>0</v>
          </cell>
          <cell r="AH27">
            <v>1.6579999999999999E-4</v>
          </cell>
          <cell r="AI27">
            <v>8.2899999999999998E-4</v>
          </cell>
          <cell r="AJ27">
            <v>0</v>
          </cell>
          <cell r="AK27">
            <v>4.6426999999999996E-3</v>
          </cell>
          <cell r="AL27">
            <v>4.8085000000000003E-3</v>
          </cell>
          <cell r="AM27">
            <v>5.6375000000000001E-3</v>
          </cell>
          <cell r="AN27">
            <v>1.80733E-2</v>
          </cell>
          <cell r="AO27">
            <v>5.2561799999999999E-2</v>
          </cell>
          <cell r="AP27">
            <v>7.2956000000000002E-3</v>
          </cell>
          <cell r="AQ27">
            <v>1.8239E-3</v>
          </cell>
          <cell r="AR27">
            <v>1.6579999999999999E-4</v>
          </cell>
          <cell r="AS27">
            <v>0</v>
          </cell>
        </row>
        <row r="28">
          <cell r="F28">
            <v>7.0670999999999998E-3</v>
          </cell>
          <cell r="G28">
            <v>5.8199999999999997E-3</v>
          </cell>
          <cell r="H28">
            <v>0.2415699</v>
          </cell>
          <cell r="I28">
            <v>0</v>
          </cell>
          <cell r="J28">
            <v>4.1570000000000002E-4</v>
          </cell>
          <cell r="K28">
            <v>0</v>
          </cell>
          <cell r="L28">
            <v>1.0185E-2</v>
          </cell>
          <cell r="M28">
            <v>4.03243E-2</v>
          </cell>
          <cell r="N28">
            <v>4.3650000000000001E-2</v>
          </cell>
          <cell r="O28">
            <v>3.7622099999999999E-2</v>
          </cell>
          <cell r="P28">
            <v>4.03243E-2</v>
          </cell>
          <cell r="Q28">
            <v>1.4549999999999999E-3</v>
          </cell>
          <cell r="R28">
            <v>9.7444900000000001E-2</v>
          </cell>
          <cell r="S28">
            <v>2.2864000000000001E-3</v>
          </cell>
          <cell r="T28">
            <v>2.2864000000000001E-3</v>
          </cell>
          <cell r="U28">
            <v>1.9954300000000001E-2</v>
          </cell>
          <cell r="V28">
            <v>2.6605699999999999E-2</v>
          </cell>
          <cell r="W28">
            <v>4.5728499999999998E-2</v>
          </cell>
          <cell r="X28">
            <v>1.08086E-2</v>
          </cell>
          <cell r="Y28">
            <v>4.6144299999999999E-2</v>
          </cell>
          <cell r="Z28">
            <v>5.2172099999999999E-2</v>
          </cell>
          <cell r="AA28">
            <v>1.8707100000000001E-2</v>
          </cell>
          <cell r="AB28">
            <v>0.1434213</v>
          </cell>
          <cell r="AC28">
            <v>1.08086E-2</v>
          </cell>
          <cell r="AD28">
            <v>2.4943000000000001E-3</v>
          </cell>
          <cell r="AE28">
            <v>4.1570000000000002E-4</v>
          </cell>
          <cell r="AF28">
            <v>2.0790000000000001E-4</v>
          </cell>
          <cell r="AG28">
            <v>0</v>
          </cell>
          <cell r="AH28">
            <v>4.1570000000000002E-4</v>
          </cell>
          <cell r="AI28">
            <v>8.3140000000000004E-4</v>
          </cell>
          <cell r="AJ28">
            <v>0</v>
          </cell>
          <cell r="AK28">
            <v>3.7414000000000002E-3</v>
          </cell>
          <cell r="AL28">
            <v>6.2357000000000003E-3</v>
          </cell>
          <cell r="AM28">
            <v>6.6514E-3</v>
          </cell>
          <cell r="AN28">
            <v>2.0785700000000001E-2</v>
          </cell>
          <cell r="AO28">
            <v>4.6559999999999997E-2</v>
          </cell>
          <cell r="AP28">
            <v>6.4435999999999998E-3</v>
          </cell>
          <cell r="AQ28">
            <v>4.1570000000000002E-4</v>
          </cell>
          <cell r="AR28">
            <v>0</v>
          </cell>
          <cell r="AS28">
            <v>0</v>
          </cell>
        </row>
        <row r="29">
          <cell r="F29">
            <v>1.0101000000000001E-2</v>
          </cell>
          <cell r="G29">
            <v>7.9365000000000008E-3</v>
          </cell>
          <cell r="H29">
            <v>0.23197860000000001</v>
          </cell>
          <cell r="I29">
            <v>0</v>
          </cell>
          <cell r="J29">
            <v>0</v>
          </cell>
          <cell r="K29">
            <v>0</v>
          </cell>
          <cell r="L29">
            <v>1.4189500000000001E-2</v>
          </cell>
          <cell r="M29">
            <v>3.7277499999999998E-2</v>
          </cell>
          <cell r="N29">
            <v>4.2327999999999998E-2</v>
          </cell>
          <cell r="O29">
            <v>3.848E-2</v>
          </cell>
          <cell r="P29">
            <v>3.9441999999999998E-2</v>
          </cell>
          <cell r="Q29">
            <v>1.2025E-3</v>
          </cell>
          <cell r="R29">
            <v>7.7545199999999995E-2</v>
          </cell>
          <cell r="S29">
            <v>2.6454999999999998E-3</v>
          </cell>
          <cell r="T29">
            <v>3.3670000000000002E-3</v>
          </cell>
          <cell r="U29">
            <v>2.14045E-2</v>
          </cell>
          <cell r="V29">
            <v>2.6936000000000002E-2</v>
          </cell>
          <cell r="W29">
            <v>4.9062099999999997E-2</v>
          </cell>
          <cell r="X29">
            <v>1.70755E-2</v>
          </cell>
          <cell r="Y29">
            <v>4.6897500000000002E-2</v>
          </cell>
          <cell r="Z29">
            <v>4.8580999999999999E-2</v>
          </cell>
          <cell r="AA29">
            <v>1.6354E-2</v>
          </cell>
          <cell r="AB29">
            <v>0.1565657</v>
          </cell>
          <cell r="AC29">
            <v>1.1544E-2</v>
          </cell>
          <cell r="AD29">
            <v>4.0885000000000001E-3</v>
          </cell>
          <cell r="AE29">
            <v>2.4049999999999999E-4</v>
          </cell>
          <cell r="AF29">
            <v>0</v>
          </cell>
          <cell r="AG29">
            <v>0</v>
          </cell>
          <cell r="AH29">
            <v>9.6199999999999996E-4</v>
          </cell>
          <cell r="AI29">
            <v>0</v>
          </cell>
          <cell r="AJ29">
            <v>0</v>
          </cell>
          <cell r="AK29">
            <v>5.0505000000000003E-3</v>
          </cell>
          <cell r="AL29">
            <v>5.0505000000000003E-3</v>
          </cell>
          <cell r="AM29">
            <v>7.2150000000000001E-3</v>
          </cell>
          <cell r="AN29">
            <v>2.5974000000000001E-2</v>
          </cell>
          <cell r="AO29">
            <v>4.35305E-2</v>
          </cell>
          <cell r="AP29">
            <v>5.7720000000000002E-3</v>
          </cell>
          <cell r="AQ29">
            <v>9.6199999999999996E-4</v>
          </cell>
          <cell r="AR29">
            <v>2.4049999999999999E-4</v>
          </cell>
          <cell r="AS29">
            <v>0</v>
          </cell>
        </row>
        <row r="30">
          <cell r="F30">
            <v>9.2008000000000003E-3</v>
          </cell>
          <cell r="G30">
            <v>5.5205000000000002E-3</v>
          </cell>
          <cell r="H30">
            <v>0.20780580000000001</v>
          </cell>
          <cell r="I30">
            <v>0</v>
          </cell>
          <cell r="J30">
            <v>0</v>
          </cell>
          <cell r="K30">
            <v>0</v>
          </cell>
          <cell r="L30">
            <v>1.2618300000000001E-2</v>
          </cell>
          <cell r="M30">
            <v>2.9442699999999999E-2</v>
          </cell>
          <cell r="N30">
            <v>5.3102000000000003E-2</v>
          </cell>
          <cell r="O30">
            <v>3.5226100000000003E-2</v>
          </cell>
          <cell r="P30">
            <v>3.49632E-2</v>
          </cell>
          <cell r="Q30">
            <v>7.8859999999999998E-4</v>
          </cell>
          <cell r="R30">
            <v>8.9249899999999993E-2</v>
          </cell>
          <cell r="S30">
            <v>3.9432E-3</v>
          </cell>
          <cell r="T30">
            <v>3.1546E-3</v>
          </cell>
          <cell r="U30">
            <v>2.02419E-2</v>
          </cell>
          <cell r="V30">
            <v>2.3659300000000001E-2</v>
          </cell>
          <cell r="W30">
            <v>5.2576199999999997E-2</v>
          </cell>
          <cell r="X30">
            <v>1.97161E-2</v>
          </cell>
          <cell r="Y30">
            <v>4.9421699999999999E-2</v>
          </cell>
          <cell r="Z30">
            <v>5.5730799999999997E-2</v>
          </cell>
          <cell r="AA30">
            <v>1.6035799999999999E-2</v>
          </cell>
          <cell r="AB30">
            <v>0.16403789999999999</v>
          </cell>
          <cell r="AC30">
            <v>1.3406899999999999E-2</v>
          </cell>
          <cell r="AD30">
            <v>2.8917000000000001E-3</v>
          </cell>
          <cell r="AE30">
            <v>0</v>
          </cell>
          <cell r="AF30">
            <v>2.6289999999999999E-4</v>
          </cell>
          <cell r="AG30">
            <v>2.6289999999999999E-4</v>
          </cell>
          <cell r="AH30">
            <v>1.0514999999999999E-3</v>
          </cell>
          <cell r="AI30">
            <v>5.2579999999999999E-4</v>
          </cell>
          <cell r="AJ30">
            <v>0</v>
          </cell>
          <cell r="AK30">
            <v>2.1029999999999998E-3</v>
          </cell>
          <cell r="AL30">
            <v>7.8864E-3</v>
          </cell>
          <cell r="AM30">
            <v>6.0463000000000001E-3</v>
          </cell>
          <cell r="AN30">
            <v>2.4447900000000002E-2</v>
          </cell>
          <cell r="AO30">
            <v>4.5478400000000002E-2</v>
          </cell>
          <cell r="AP30">
            <v>7.6236000000000003E-3</v>
          </cell>
          <cell r="AQ30">
            <v>1.3144000000000001E-3</v>
          </cell>
          <cell r="AR30">
            <v>2.6289999999999999E-4</v>
          </cell>
          <cell r="AS30">
            <v>0</v>
          </cell>
        </row>
        <row r="31">
          <cell r="F31">
            <v>5.8792000000000002E-3</v>
          </cell>
          <cell r="G31">
            <v>5.6119999999999998E-3</v>
          </cell>
          <cell r="H31">
            <v>0.20538029999999999</v>
          </cell>
          <cell r="I31">
            <v>0</v>
          </cell>
          <cell r="J31">
            <v>2.6719999999999999E-4</v>
          </cell>
          <cell r="K31">
            <v>0</v>
          </cell>
          <cell r="L31">
            <v>2.24479E-2</v>
          </cell>
          <cell r="M31">
            <v>3.1266700000000001E-2</v>
          </cell>
          <cell r="N31">
            <v>5.7723099999999999E-2</v>
          </cell>
          <cell r="O31">
            <v>2.53875E-2</v>
          </cell>
          <cell r="P31">
            <v>3.34046E-2</v>
          </cell>
          <cell r="Q31">
            <v>2.6719999999999999E-4</v>
          </cell>
          <cell r="R31">
            <v>8.2968200000000006E-2</v>
          </cell>
          <cell r="S31">
            <v>3.2068000000000001E-3</v>
          </cell>
          <cell r="T31">
            <v>2.6724000000000001E-3</v>
          </cell>
          <cell r="U31">
            <v>1.9775500000000001E-2</v>
          </cell>
          <cell r="V31">
            <v>2.4585800000000001E-2</v>
          </cell>
          <cell r="W31">
            <v>5.1843899999999998E-2</v>
          </cell>
          <cell r="X31">
            <v>2.43185E-2</v>
          </cell>
          <cell r="Y31">
            <v>5.1843899999999998E-2</v>
          </cell>
          <cell r="Z31">
            <v>6.1998900000000003E-2</v>
          </cell>
          <cell r="AA31">
            <v>1.5767E-2</v>
          </cell>
          <cell r="AB31">
            <v>0.171566</v>
          </cell>
          <cell r="AC31">
            <v>1.76376E-2</v>
          </cell>
          <cell r="AD31">
            <v>2.9396000000000001E-3</v>
          </cell>
          <cell r="AE31">
            <v>0</v>
          </cell>
          <cell r="AF31">
            <v>0</v>
          </cell>
          <cell r="AG31">
            <v>2.6719999999999999E-4</v>
          </cell>
          <cell r="AH31">
            <v>2.6719999999999999E-4</v>
          </cell>
          <cell r="AI31">
            <v>8.0170000000000003E-4</v>
          </cell>
          <cell r="AJ31">
            <v>0</v>
          </cell>
          <cell r="AK31">
            <v>2.1378999999999999E-3</v>
          </cell>
          <cell r="AL31">
            <v>8.2842999999999997E-3</v>
          </cell>
          <cell r="AM31">
            <v>5.6119999999999998E-3</v>
          </cell>
          <cell r="AN31">
            <v>1.9508299999999999E-2</v>
          </cell>
          <cell r="AO31">
            <v>3.7947599999999998E-2</v>
          </cell>
          <cell r="AP31">
            <v>5.6119999999999998E-3</v>
          </cell>
          <cell r="AQ31">
            <v>8.0170000000000003E-4</v>
          </cell>
          <cell r="AR31">
            <v>0</v>
          </cell>
          <cell r="AS31">
            <v>0</v>
          </cell>
        </row>
        <row r="32">
          <cell r="F32">
            <v>4.2110999999999997E-3</v>
          </cell>
          <cell r="G32">
            <v>5.0533000000000002E-3</v>
          </cell>
          <cell r="H32">
            <v>0.19966110000000001</v>
          </cell>
          <cell r="I32">
            <v>0</v>
          </cell>
          <cell r="J32">
            <v>0</v>
          </cell>
          <cell r="K32">
            <v>0</v>
          </cell>
          <cell r="L32">
            <v>2.07748E-2</v>
          </cell>
          <cell r="M32">
            <v>2.3862999999999999E-2</v>
          </cell>
          <cell r="N32">
            <v>5.5306000000000001E-2</v>
          </cell>
          <cell r="O32">
            <v>2.8916299999999999E-2</v>
          </cell>
          <cell r="P32">
            <v>4.7725999999999998E-2</v>
          </cell>
          <cell r="Q32">
            <v>1.1230000000000001E-3</v>
          </cell>
          <cell r="R32">
            <v>8.0799300000000004E-2</v>
          </cell>
          <cell r="S32">
            <v>1.9651999999999998E-3</v>
          </cell>
          <cell r="T32">
            <v>2.2458999999999999E-3</v>
          </cell>
          <cell r="U32">
            <v>2.16171E-2</v>
          </cell>
          <cell r="V32">
            <v>2.3301499999999999E-2</v>
          </cell>
          <cell r="W32">
            <v>4.8006699999999999E-2</v>
          </cell>
          <cell r="X32">
            <v>2.8635600000000001E-2</v>
          </cell>
          <cell r="Y32">
            <v>5.1656399999999998E-2</v>
          </cell>
          <cell r="Z32">
            <v>6.0078600000000003E-2</v>
          </cell>
          <cell r="AA32">
            <v>1.5440799999999999E-2</v>
          </cell>
          <cell r="AB32">
            <v>0.17405950000000001</v>
          </cell>
          <cell r="AC32">
            <v>1.5721499999999999E-2</v>
          </cell>
          <cell r="AD32">
            <v>1.4036999999999999E-3</v>
          </cell>
          <cell r="AE32">
            <v>0</v>
          </cell>
          <cell r="AF32">
            <v>0</v>
          </cell>
          <cell r="AG32">
            <v>0</v>
          </cell>
          <cell r="AH32">
            <v>2.8069999999999999E-4</v>
          </cell>
          <cell r="AI32">
            <v>1.4036999999999999E-3</v>
          </cell>
          <cell r="AJ32">
            <v>0</v>
          </cell>
          <cell r="AK32">
            <v>3.0882000000000001E-3</v>
          </cell>
          <cell r="AL32">
            <v>9.2645000000000002E-3</v>
          </cell>
          <cell r="AM32">
            <v>6.4570000000000001E-3</v>
          </cell>
          <cell r="AN32">
            <v>2.1897799999999999E-2</v>
          </cell>
          <cell r="AO32">
            <v>3.5654100000000001E-2</v>
          </cell>
          <cell r="AP32">
            <v>7.0185000000000004E-3</v>
          </cell>
          <cell r="AQ32">
            <v>2.8073999999999998E-3</v>
          </cell>
          <cell r="AR32">
            <v>5.6150000000000004E-4</v>
          </cell>
          <cell r="AS32">
            <v>0</v>
          </cell>
        </row>
        <row r="33">
          <cell r="F33">
            <v>3.6537000000000002E-3</v>
          </cell>
          <cell r="G33">
            <v>3.3727000000000002E-3</v>
          </cell>
          <cell r="H33">
            <v>0.19419139999999999</v>
          </cell>
          <cell r="I33">
            <v>0</v>
          </cell>
          <cell r="J33">
            <v>0</v>
          </cell>
          <cell r="K33">
            <v>0</v>
          </cell>
          <cell r="L33">
            <v>3.4569999999999997E-2</v>
          </cell>
          <cell r="M33">
            <v>2.9510999999999999E-2</v>
          </cell>
          <cell r="N33">
            <v>7.0264199999999999E-2</v>
          </cell>
          <cell r="O33">
            <v>2.1922400000000002E-2</v>
          </cell>
          <cell r="P33">
            <v>3.7661600000000003E-2</v>
          </cell>
          <cell r="Q33">
            <v>2.811E-4</v>
          </cell>
          <cell r="R33">
            <v>7.0845099999999994E-2</v>
          </cell>
          <cell r="S33">
            <v>2.2485000000000001E-3</v>
          </cell>
          <cell r="T33">
            <v>1.4053E-3</v>
          </cell>
          <cell r="U33">
            <v>2.02361E-2</v>
          </cell>
          <cell r="V33">
            <v>2.3608799999999999E-2</v>
          </cell>
          <cell r="W33">
            <v>4.8060699999999998E-2</v>
          </cell>
          <cell r="X33">
            <v>3.3164699999999998E-2</v>
          </cell>
          <cell r="Y33">
            <v>5.1152299999999998E-2</v>
          </cell>
          <cell r="Z33">
            <v>5.9303000000000002E-2</v>
          </cell>
          <cell r="AA33">
            <v>2.0798199999999999E-2</v>
          </cell>
          <cell r="AB33">
            <v>0.1821248</v>
          </cell>
          <cell r="AC33">
            <v>1.20854E-2</v>
          </cell>
          <cell r="AD33">
            <v>2.5295000000000001E-3</v>
          </cell>
          <cell r="AE33">
            <v>2.811E-4</v>
          </cell>
          <cell r="AF33">
            <v>0</v>
          </cell>
          <cell r="AG33">
            <v>0</v>
          </cell>
          <cell r="AH33">
            <v>0</v>
          </cell>
          <cell r="AI33">
            <v>2.811E-4</v>
          </cell>
          <cell r="AJ33">
            <v>0</v>
          </cell>
          <cell r="AK33">
            <v>1.9673999999999998E-3</v>
          </cell>
          <cell r="AL33">
            <v>6.7454000000000004E-3</v>
          </cell>
          <cell r="AM33">
            <v>5.3401000000000004E-3</v>
          </cell>
          <cell r="AN33">
            <v>1.6301300000000001E-2</v>
          </cell>
          <cell r="AO33">
            <v>3.8223699999999999E-2</v>
          </cell>
          <cell r="AP33">
            <v>6.7454000000000004E-3</v>
          </cell>
          <cell r="AQ33">
            <v>1.1241999999999999E-3</v>
          </cell>
          <cell r="AR33">
            <v>0</v>
          </cell>
          <cell r="AS33">
            <v>0</v>
          </cell>
        </row>
        <row r="34">
          <cell r="F34">
            <v>3.241E-3</v>
          </cell>
          <cell r="G34">
            <v>5.8928000000000001E-3</v>
          </cell>
          <cell r="H34">
            <v>0.16577839999999999</v>
          </cell>
          <cell r="I34">
            <v>0</v>
          </cell>
          <cell r="J34">
            <v>0</v>
          </cell>
          <cell r="K34">
            <v>0</v>
          </cell>
          <cell r="L34">
            <v>4.8909800000000003E-2</v>
          </cell>
          <cell r="M34">
            <v>2.5928099999999999E-2</v>
          </cell>
          <cell r="N34">
            <v>6.4820299999999997E-2</v>
          </cell>
          <cell r="O34">
            <v>2.3276399999999999E-2</v>
          </cell>
          <cell r="P34">
            <v>4.0660000000000002E-2</v>
          </cell>
          <cell r="Q34">
            <v>1.1785999999999999E-3</v>
          </cell>
          <cell r="R34">
            <v>5.8146200000000002E-2</v>
          </cell>
          <cell r="S34">
            <v>2.3571E-3</v>
          </cell>
          <cell r="T34">
            <v>1.4732E-3</v>
          </cell>
          <cell r="U34">
            <v>2.4454900000000002E-2</v>
          </cell>
          <cell r="V34">
            <v>1.88568E-2</v>
          </cell>
          <cell r="W34">
            <v>5.1266899999999997E-2</v>
          </cell>
          <cell r="X34">
            <v>4.03653E-2</v>
          </cell>
          <cell r="Y34">
            <v>6.1579299999999997E-2</v>
          </cell>
          <cell r="Z34">
            <v>8.2203899999999996E-2</v>
          </cell>
          <cell r="AA34">
            <v>2.2097800000000001E-2</v>
          </cell>
          <cell r="AB34">
            <v>0.18355920000000001</v>
          </cell>
          <cell r="AC34">
            <v>6.7767000000000001E-3</v>
          </cell>
          <cell r="AD34">
            <v>5.3035000000000001E-3</v>
          </cell>
          <cell r="AE34">
            <v>2.9460000000000001E-4</v>
          </cell>
          <cell r="AF34">
            <v>0</v>
          </cell>
          <cell r="AG34">
            <v>2.9460000000000001E-4</v>
          </cell>
          <cell r="AH34">
            <v>5.8929999999999996E-4</v>
          </cell>
          <cell r="AI34">
            <v>5.8929999999999996E-4</v>
          </cell>
          <cell r="AJ34">
            <v>0</v>
          </cell>
          <cell r="AK34">
            <v>2.3571E-3</v>
          </cell>
          <cell r="AL34">
            <v>6.4819999999999999E-3</v>
          </cell>
          <cell r="AM34">
            <v>4.1248999999999999E-3</v>
          </cell>
          <cell r="AN34">
            <v>1.79729E-2</v>
          </cell>
          <cell r="AO34">
            <v>2.3865600000000001E-2</v>
          </cell>
          <cell r="AP34">
            <v>4.4196000000000001E-3</v>
          </cell>
          <cell r="AQ34">
            <v>5.8929999999999996E-4</v>
          </cell>
          <cell r="AR34">
            <v>2.9460000000000001E-4</v>
          </cell>
          <cell r="AS34">
            <v>0</v>
          </cell>
        </row>
        <row r="35">
          <cell r="F35">
            <v>4.0282E-3</v>
          </cell>
          <cell r="G35">
            <v>1.3427000000000001E-3</v>
          </cell>
          <cell r="H35">
            <v>0.1858949</v>
          </cell>
          <cell r="I35">
            <v>0</v>
          </cell>
          <cell r="J35">
            <v>0</v>
          </cell>
          <cell r="K35">
            <v>0</v>
          </cell>
          <cell r="L35">
            <v>6.6129599999999997E-2</v>
          </cell>
          <cell r="M35">
            <v>2.5511900000000001E-2</v>
          </cell>
          <cell r="N35">
            <v>7.4521599999999993E-2</v>
          </cell>
          <cell r="O35">
            <v>1.7455499999999999E-2</v>
          </cell>
          <cell r="P35">
            <v>4.2296100000000003E-2</v>
          </cell>
          <cell r="Q35">
            <v>3.3569999999999997E-4</v>
          </cell>
          <cell r="R35">
            <v>4.8076300000000002E-2</v>
          </cell>
          <cell r="S35">
            <v>1.0070000000000001E-3</v>
          </cell>
          <cell r="T35">
            <v>3.3569999999999997E-4</v>
          </cell>
          <cell r="U35">
            <v>1.8462599999999999E-2</v>
          </cell>
          <cell r="V35">
            <v>1.9133899999999999E-2</v>
          </cell>
          <cell r="W35">
            <v>4.3303099999999997E-2</v>
          </cell>
          <cell r="X35">
            <v>3.4910999999999998E-2</v>
          </cell>
          <cell r="Y35">
            <v>5.9751600000000002E-2</v>
          </cell>
          <cell r="Z35">
            <v>7.5192999999999996E-2</v>
          </cell>
          <cell r="AA35">
            <v>1.61128E-2</v>
          </cell>
          <cell r="AB35">
            <v>0.19603889999999999</v>
          </cell>
          <cell r="AC35">
            <v>7.7206999999999996E-3</v>
          </cell>
          <cell r="AD35">
            <v>1.6784E-3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3.3569999999999997E-4</v>
          </cell>
          <cell r="AJ35">
            <v>3.3569999999999997E-4</v>
          </cell>
          <cell r="AK35">
            <v>1.3427000000000001E-3</v>
          </cell>
          <cell r="AL35">
            <v>7.7206999999999996E-3</v>
          </cell>
          <cell r="AM35">
            <v>3.6925E-3</v>
          </cell>
          <cell r="AN35">
            <v>1.2084599999999999E-2</v>
          </cell>
          <cell r="AO35">
            <v>2.61833E-2</v>
          </cell>
          <cell r="AP35">
            <v>8.0564E-3</v>
          </cell>
          <cell r="AQ35">
            <v>3.3569999999999997E-4</v>
          </cell>
          <cell r="AR35">
            <v>6.7139999999999995E-4</v>
          </cell>
          <cell r="AS35">
            <v>0</v>
          </cell>
        </row>
        <row r="36">
          <cell r="F36">
            <v>2.7855000000000002E-3</v>
          </cell>
          <cell r="G36">
            <v>2.0891E-3</v>
          </cell>
          <cell r="H36">
            <v>0.1692256</v>
          </cell>
          <cell r="I36">
            <v>0</v>
          </cell>
          <cell r="J36">
            <v>0</v>
          </cell>
          <cell r="K36">
            <v>0</v>
          </cell>
          <cell r="L36">
            <v>0.1051532</v>
          </cell>
          <cell r="M36">
            <v>2.5069600000000001E-2</v>
          </cell>
          <cell r="N36">
            <v>6.6504199999999999E-2</v>
          </cell>
          <cell r="O36">
            <v>1.2883E-2</v>
          </cell>
          <cell r="P36">
            <v>4.6309200000000002E-2</v>
          </cell>
          <cell r="Q36">
            <v>3.4820000000000001E-4</v>
          </cell>
          <cell r="R36">
            <v>4.4562699999999997E-2</v>
          </cell>
          <cell r="S36">
            <v>2.0891E-3</v>
          </cell>
          <cell r="T36">
            <v>1.3928E-3</v>
          </cell>
          <cell r="U36">
            <v>1.53203E-2</v>
          </cell>
          <cell r="V36">
            <v>1.8105799999999998E-2</v>
          </cell>
          <cell r="W36">
            <v>4.0041800000000002E-2</v>
          </cell>
          <cell r="X36">
            <v>2.92479E-2</v>
          </cell>
          <cell r="Y36">
            <v>7.2075200000000006E-2</v>
          </cell>
          <cell r="Z36">
            <v>8.4610000000000005E-2</v>
          </cell>
          <cell r="AA36">
            <v>1.42758E-2</v>
          </cell>
          <cell r="AB36">
            <v>0.1800139</v>
          </cell>
          <cell r="AC36">
            <v>6.6156000000000001E-3</v>
          </cell>
          <cell r="AD36">
            <v>2.0891E-3</v>
          </cell>
          <cell r="AE36">
            <v>0</v>
          </cell>
          <cell r="AF36">
            <v>0</v>
          </cell>
          <cell r="AG36">
            <v>0</v>
          </cell>
          <cell r="AH36">
            <v>3.4820000000000001E-4</v>
          </cell>
          <cell r="AI36">
            <v>1.7409000000000001E-3</v>
          </cell>
          <cell r="AJ36">
            <v>0</v>
          </cell>
          <cell r="AK36">
            <v>1.3928E-3</v>
          </cell>
          <cell r="AL36">
            <v>9.0528999999999991E-3</v>
          </cell>
          <cell r="AM36">
            <v>2.0891E-3</v>
          </cell>
          <cell r="AN36">
            <v>9.0528999999999991E-3</v>
          </cell>
          <cell r="AO36">
            <v>2.92479E-2</v>
          </cell>
          <cell r="AP36">
            <v>5.9192000000000003E-3</v>
          </cell>
          <cell r="AQ36">
            <v>3.4820000000000001E-4</v>
          </cell>
          <cell r="AR36">
            <v>0</v>
          </cell>
          <cell r="AS36">
            <v>0</v>
          </cell>
        </row>
        <row r="37">
          <cell r="F37">
            <v>2.4147000000000001E-3</v>
          </cell>
          <cell r="G37">
            <v>9.0549999999999995E-4</v>
          </cell>
          <cell r="H37">
            <v>0.15600710000000001</v>
          </cell>
          <cell r="I37">
            <v>0</v>
          </cell>
          <cell r="J37">
            <v>0</v>
          </cell>
          <cell r="K37">
            <v>0</v>
          </cell>
          <cell r="L37">
            <v>0.15182609999999999</v>
          </cell>
          <cell r="M37">
            <v>3.44099E-2</v>
          </cell>
          <cell r="N37">
            <v>7.7875E-2</v>
          </cell>
          <cell r="O37">
            <v>1.47902E-2</v>
          </cell>
          <cell r="P37">
            <v>5.9160900000000002E-2</v>
          </cell>
          <cell r="Q37">
            <v>0</v>
          </cell>
          <cell r="R37">
            <v>4.5019200000000002E-2</v>
          </cell>
          <cell r="S37">
            <v>1.2074E-3</v>
          </cell>
          <cell r="T37">
            <v>9.0549999999999995E-4</v>
          </cell>
          <cell r="U37">
            <v>2.05252E-2</v>
          </cell>
          <cell r="V37">
            <v>1.6299399999999999E-2</v>
          </cell>
          <cell r="W37">
            <v>3.3202500000000003E-2</v>
          </cell>
          <cell r="X37">
            <v>3.0184099999999998E-2</v>
          </cell>
          <cell r="Y37">
            <v>6.1877500000000002E-2</v>
          </cell>
          <cell r="Z37">
            <v>5.7349799999999999E-2</v>
          </cell>
          <cell r="AA37">
            <v>8.1496999999999993E-3</v>
          </cell>
          <cell r="AB37">
            <v>0.1666164</v>
          </cell>
          <cell r="AC37">
            <v>9.6588999999999998E-3</v>
          </cell>
          <cell r="AD37">
            <v>3.3203E-3</v>
          </cell>
          <cell r="AE37">
            <v>0</v>
          </cell>
          <cell r="AF37">
            <v>0</v>
          </cell>
          <cell r="AG37">
            <v>0</v>
          </cell>
          <cell r="AH37">
            <v>3.0180000000000002E-4</v>
          </cell>
          <cell r="AI37">
            <v>6.0369999999999998E-4</v>
          </cell>
          <cell r="AJ37">
            <v>0</v>
          </cell>
          <cell r="AK37">
            <v>6.0369999999999998E-4</v>
          </cell>
          <cell r="AL37">
            <v>6.0368000000000002E-3</v>
          </cell>
          <cell r="AM37">
            <v>1.8109999999999999E-3</v>
          </cell>
          <cell r="AN37">
            <v>8.7533999999999997E-3</v>
          </cell>
          <cell r="AO37">
            <v>2.5354700000000001E-2</v>
          </cell>
          <cell r="AP37">
            <v>3.6221000000000001E-3</v>
          </cell>
          <cell r="AQ37">
            <v>1.2074E-3</v>
          </cell>
          <cell r="AR37">
            <v>0</v>
          </cell>
          <cell r="AS37">
            <v>0</v>
          </cell>
        </row>
        <row r="38">
          <cell r="F38">
            <v>1.8226E-3</v>
          </cell>
          <cell r="G38">
            <v>1.2151E-3</v>
          </cell>
          <cell r="H38">
            <v>0.16906350000000001</v>
          </cell>
          <cell r="I38">
            <v>0</v>
          </cell>
          <cell r="J38">
            <v>0</v>
          </cell>
          <cell r="K38">
            <v>0</v>
          </cell>
          <cell r="L38">
            <v>0.20382749999999999</v>
          </cell>
          <cell r="M38">
            <v>2.97691E-2</v>
          </cell>
          <cell r="N38">
            <v>7.0170099999999999E-2</v>
          </cell>
          <cell r="O38">
            <v>1.03281E-2</v>
          </cell>
          <cell r="P38">
            <v>6.0449599999999999E-2</v>
          </cell>
          <cell r="Q38">
            <v>0</v>
          </cell>
          <cell r="R38">
            <v>3.9624300000000001E-2</v>
          </cell>
          <cell r="S38">
            <v>3.9490000000000003E-3</v>
          </cell>
          <cell r="T38">
            <v>0</v>
          </cell>
          <cell r="U38">
            <v>1.5795900000000002E-2</v>
          </cell>
          <cell r="V38">
            <v>1.3669499999999999E-2</v>
          </cell>
          <cell r="W38">
            <v>3.2806799999999997E-2</v>
          </cell>
          <cell r="X38">
            <v>2.4605100000000001E-2</v>
          </cell>
          <cell r="Y38">
            <v>6.1360900000000003E-2</v>
          </cell>
          <cell r="Z38">
            <v>5.9538300000000002E-2</v>
          </cell>
          <cell r="AA38">
            <v>6.3791000000000004E-3</v>
          </cell>
          <cell r="AB38">
            <v>0.12818950000000001</v>
          </cell>
          <cell r="AC38">
            <v>7.8978999999999994E-3</v>
          </cell>
          <cell r="AD38">
            <v>3.3414E-3</v>
          </cell>
          <cell r="AE38">
            <v>3.0380000000000001E-4</v>
          </cell>
          <cell r="AF38">
            <v>0</v>
          </cell>
          <cell r="AG38">
            <v>0</v>
          </cell>
          <cell r="AH38">
            <v>3.0380000000000001E-4</v>
          </cell>
          <cell r="AI38">
            <v>9.1129999999999998E-4</v>
          </cell>
          <cell r="AJ38">
            <v>0</v>
          </cell>
          <cell r="AK38">
            <v>9.1129999999999998E-4</v>
          </cell>
          <cell r="AL38">
            <v>7.8978999999999994E-3</v>
          </cell>
          <cell r="AM38">
            <v>2.7339E-3</v>
          </cell>
          <cell r="AN38">
            <v>5.4678000000000001E-3</v>
          </cell>
          <cell r="AO38">
            <v>3.21993E-2</v>
          </cell>
          <cell r="AP38">
            <v>4.2526999999999999E-3</v>
          </cell>
          <cell r="AQ38">
            <v>9.1129999999999998E-4</v>
          </cell>
          <cell r="AR38">
            <v>3.0380000000000001E-4</v>
          </cell>
          <cell r="AS38">
            <v>0</v>
          </cell>
        </row>
        <row r="39">
          <cell r="F39">
            <v>1.3175000000000001E-3</v>
          </cell>
          <cell r="G39">
            <v>2.1959000000000002E-3</v>
          </cell>
          <cell r="H39">
            <v>0.15623509999999999</v>
          </cell>
          <cell r="I39">
            <v>0</v>
          </cell>
          <cell r="J39">
            <v>0</v>
          </cell>
          <cell r="K39">
            <v>0</v>
          </cell>
          <cell r="L39">
            <v>0.23100570000000001</v>
          </cell>
          <cell r="M39">
            <v>3.2059699999999997E-2</v>
          </cell>
          <cell r="N39">
            <v>7.2902900000000007E-2</v>
          </cell>
          <cell r="O39">
            <v>7.4660000000000004E-3</v>
          </cell>
          <cell r="P39">
            <v>6.8950399999999995E-2</v>
          </cell>
          <cell r="Q39">
            <v>4.392E-4</v>
          </cell>
          <cell r="R39">
            <v>2.9096400000000001E-2</v>
          </cell>
          <cell r="S39">
            <v>2.1959000000000002E-3</v>
          </cell>
          <cell r="T39">
            <v>8.7830000000000004E-4</v>
          </cell>
          <cell r="U39">
            <v>1.7566999999999999E-2</v>
          </cell>
          <cell r="V39">
            <v>1.2296899999999999E-2</v>
          </cell>
          <cell r="W39">
            <v>2.6350499999999999E-2</v>
          </cell>
          <cell r="X39">
            <v>2.5472100000000001E-2</v>
          </cell>
          <cell r="Y39">
            <v>6.1045200000000001E-2</v>
          </cell>
          <cell r="Z39">
            <v>5.2261799999999997E-2</v>
          </cell>
          <cell r="AA39">
            <v>1.14185E-2</v>
          </cell>
          <cell r="AB39">
            <v>0.1238472</v>
          </cell>
          <cell r="AC39">
            <v>1.09794E-2</v>
          </cell>
          <cell r="AD39">
            <v>3.9525999999999997E-3</v>
          </cell>
          <cell r="AE39">
            <v>0</v>
          </cell>
          <cell r="AF39">
            <v>0</v>
          </cell>
          <cell r="AG39">
            <v>0</v>
          </cell>
          <cell r="AH39">
            <v>4.392E-4</v>
          </cell>
          <cell r="AI39">
            <v>8.7830000000000004E-4</v>
          </cell>
          <cell r="AJ39">
            <v>0</v>
          </cell>
          <cell r="AK39">
            <v>4.392E-4</v>
          </cell>
          <cell r="AL39">
            <v>4.8309E-3</v>
          </cell>
          <cell r="AM39">
            <v>4.392E-4</v>
          </cell>
          <cell r="AN39">
            <v>5.2700999999999998E-3</v>
          </cell>
          <cell r="AO39">
            <v>3.2938099999999998E-2</v>
          </cell>
          <cell r="AP39">
            <v>3.9525999999999997E-3</v>
          </cell>
          <cell r="AQ39">
            <v>4.392E-4</v>
          </cell>
          <cell r="AR39">
            <v>4.392E-4</v>
          </cell>
          <cell r="AS39">
            <v>0</v>
          </cell>
        </row>
        <row r="40">
          <cell r="F40">
            <v>0</v>
          </cell>
          <cell r="G40">
            <v>0</v>
          </cell>
          <cell r="H40">
            <v>0.1685488</v>
          </cell>
          <cell r="I40">
            <v>0</v>
          </cell>
          <cell r="J40">
            <v>0</v>
          </cell>
          <cell r="K40">
            <v>0</v>
          </cell>
          <cell r="L40">
            <v>0.23427149999999999</v>
          </cell>
          <cell r="M40">
            <v>4.5529800000000002E-2</v>
          </cell>
          <cell r="N40">
            <v>7.4503299999999995E-2</v>
          </cell>
          <cell r="O40">
            <v>4.1390999999999997E-3</v>
          </cell>
          <cell r="P40">
            <v>7.2019899999999998E-2</v>
          </cell>
          <cell r="Q40">
            <v>8.2779999999999996E-4</v>
          </cell>
          <cell r="R40">
            <v>4.5855199999999999E-2</v>
          </cell>
          <cell r="S40">
            <v>1.6555999999999999E-3</v>
          </cell>
          <cell r="T40">
            <v>1.6555999999999999E-3</v>
          </cell>
          <cell r="U40">
            <v>1.15894E-2</v>
          </cell>
          <cell r="V40">
            <v>1.4900699999999999E-2</v>
          </cell>
          <cell r="W40">
            <v>1.5728499999999999E-2</v>
          </cell>
          <cell r="X40">
            <v>1.9867599999999999E-2</v>
          </cell>
          <cell r="Y40">
            <v>5.1324500000000002E-2</v>
          </cell>
          <cell r="Z40">
            <v>4.8841099999999998E-2</v>
          </cell>
          <cell r="AA40">
            <v>9.1059999999999995E-3</v>
          </cell>
          <cell r="AB40">
            <v>0.1109271</v>
          </cell>
          <cell r="AC40">
            <v>7.4503E-3</v>
          </cell>
          <cell r="AD40">
            <v>8.2779999999999996E-4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2.4834000000000002E-3</v>
          </cell>
          <cell r="AJ40">
            <v>0</v>
          </cell>
          <cell r="AK40">
            <v>0</v>
          </cell>
          <cell r="AL40">
            <v>6.6224999999999999E-3</v>
          </cell>
          <cell r="AM40">
            <v>8.2779999999999996E-4</v>
          </cell>
          <cell r="AN40">
            <v>9.9337999999999996E-3</v>
          </cell>
          <cell r="AO40">
            <v>3.9735100000000002E-2</v>
          </cell>
          <cell r="AP40">
            <v>8.2779999999999996E-4</v>
          </cell>
          <cell r="AQ40">
            <v>0</v>
          </cell>
          <cell r="AR40">
            <v>0</v>
          </cell>
          <cell r="AS40">
            <v>0</v>
          </cell>
        </row>
        <row r="41">
          <cell r="F41">
            <v>1.3928E-3</v>
          </cell>
          <cell r="G41">
            <v>1.6712999999999999E-3</v>
          </cell>
          <cell r="H41">
            <v>0.23482910000000001</v>
          </cell>
          <cell r="I41">
            <v>0</v>
          </cell>
          <cell r="J41">
            <v>2.786E-4</v>
          </cell>
          <cell r="K41">
            <v>0</v>
          </cell>
          <cell r="L41">
            <v>9.1921999999999993E-3</v>
          </cell>
          <cell r="M41">
            <v>7.9665700000000006E-2</v>
          </cell>
          <cell r="N41">
            <v>1.5598900000000001E-2</v>
          </cell>
          <cell r="O41">
            <v>2.8969399999999999E-2</v>
          </cell>
          <cell r="P41">
            <v>7.5208999999999996E-3</v>
          </cell>
          <cell r="Q41">
            <v>3.6212000000000002E-3</v>
          </cell>
          <cell r="R41">
            <v>0.1977614</v>
          </cell>
          <cell r="S41">
            <v>5.0139E-3</v>
          </cell>
          <cell r="T41">
            <v>1.6712999999999999E-3</v>
          </cell>
          <cell r="U41">
            <v>6.4624000000000001E-2</v>
          </cell>
          <cell r="V41">
            <v>1.11421E-2</v>
          </cell>
          <cell r="W41">
            <v>2.2284000000000002E-3</v>
          </cell>
          <cell r="X41">
            <v>5.5710000000000004E-4</v>
          </cell>
          <cell r="Y41">
            <v>6.2674099999999996E-2</v>
          </cell>
          <cell r="Z41">
            <v>3.3426200000000003E-2</v>
          </cell>
          <cell r="AA41">
            <v>5.8495999999999999E-3</v>
          </cell>
          <cell r="AB41">
            <v>0.10947079999999999</v>
          </cell>
          <cell r="AC41">
            <v>4.4568000000000003E-3</v>
          </cell>
          <cell r="AD41">
            <v>5.0139E-3</v>
          </cell>
          <cell r="AE41">
            <v>0</v>
          </cell>
          <cell r="AF41">
            <v>0</v>
          </cell>
          <cell r="AG41">
            <v>5.5710000000000004E-4</v>
          </cell>
          <cell r="AH41">
            <v>2.7855000000000002E-3</v>
          </cell>
          <cell r="AI41">
            <v>2.786E-4</v>
          </cell>
          <cell r="AJ41">
            <v>0</v>
          </cell>
          <cell r="AK41">
            <v>5.5710000000000004E-4</v>
          </cell>
          <cell r="AL41">
            <v>5.5710000000000004E-4</v>
          </cell>
          <cell r="AM41">
            <v>2.786E-4</v>
          </cell>
          <cell r="AN41">
            <v>3.0641000000000002E-3</v>
          </cell>
          <cell r="AO41">
            <v>8.6629499999999998E-2</v>
          </cell>
          <cell r="AP41">
            <v>7.7993999999999997E-3</v>
          </cell>
          <cell r="AQ41">
            <v>1.03064E-2</v>
          </cell>
          <cell r="AR41">
            <v>5.5710000000000004E-4</v>
          </cell>
          <cell r="AS41">
            <v>0</v>
          </cell>
        </row>
        <row r="42">
          <cell r="F42">
            <v>1.3724E-3</v>
          </cell>
          <cell r="G42">
            <v>5.7180000000000002E-4</v>
          </cell>
          <cell r="H42">
            <v>0.18960830000000001</v>
          </cell>
          <cell r="I42">
            <v>0</v>
          </cell>
          <cell r="J42">
            <v>0</v>
          </cell>
          <cell r="K42">
            <v>0</v>
          </cell>
          <cell r="L42">
            <v>5.2608000000000004E-3</v>
          </cell>
          <cell r="M42">
            <v>7.4336700000000006E-2</v>
          </cell>
          <cell r="N42">
            <v>1.1436399999999999E-2</v>
          </cell>
          <cell r="O42">
            <v>4.51738E-2</v>
          </cell>
          <cell r="P42">
            <v>9.1491000000000003E-3</v>
          </cell>
          <cell r="Q42">
            <v>1.258E-3</v>
          </cell>
          <cell r="R42">
            <v>0.17098179999999999</v>
          </cell>
          <cell r="S42">
            <v>3.8884000000000002E-3</v>
          </cell>
          <cell r="T42">
            <v>1.7155E-3</v>
          </cell>
          <cell r="U42">
            <v>4.4030199999999999E-2</v>
          </cell>
          <cell r="V42">
            <v>1.9098799999999999E-2</v>
          </cell>
          <cell r="W42">
            <v>1.7155E-3</v>
          </cell>
          <cell r="X42">
            <v>1.0292999999999999E-3</v>
          </cell>
          <cell r="Y42">
            <v>9.9725499999999995E-2</v>
          </cell>
          <cell r="Z42">
            <v>0.1020128</v>
          </cell>
          <cell r="AA42">
            <v>1.25801E-2</v>
          </cell>
          <cell r="AB42">
            <v>0.1075023</v>
          </cell>
          <cell r="AC42">
            <v>6.2899999999999996E-3</v>
          </cell>
          <cell r="AD42">
            <v>3.3165999999999998E-3</v>
          </cell>
          <cell r="AE42">
            <v>0</v>
          </cell>
          <cell r="AF42">
            <v>0</v>
          </cell>
          <cell r="AG42">
            <v>0</v>
          </cell>
          <cell r="AH42">
            <v>1.6011E-3</v>
          </cell>
          <cell r="AI42">
            <v>1.144E-4</v>
          </cell>
          <cell r="AJ42">
            <v>0</v>
          </cell>
          <cell r="AK42">
            <v>1.258E-3</v>
          </cell>
          <cell r="AL42">
            <v>8.005E-4</v>
          </cell>
          <cell r="AM42">
            <v>4.5750000000000001E-4</v>
          </cell>
          <cell r="AN42">
            <v>5.032E-3</v>
          </cell>
          <cell r="AO42">
            <v>7.1592000000000003E-2</v>
          </cell>
          <cell r="AP42">
            <v>6.1757000000000001E-3</v>
          </cell>
          <cell r="AQ42">
            <v>8.005E-4</v>
          </cell>
          <cell r="AR42">
            <v>1.144E-4</v>
          </cell>
          <cell r="AS42">
            <v>0</v>
          </cell>
        </row>
        <row r="43">
          <cell r="F43">
            <v>6.1419999999999997E-4</v>
          </cell>
          <cell r="G43">
            <v>9.9799999999999997E-4</v>
          </cell>
          <cell r="H43">
            <v>0.1900762</v>
          </cell>
          <cell r="I43">
            <v>0</v>
          </cell>
          <cell r="J43">
            <v>0</v>
          </cell>
          <cell r="K43">
            <v>0</v>
          </cell>
          <cell r="L43">
            <v>8.8284999999999995E-3</v>
          </cell>
          <cell r="M43">
            <v>5.6963E-2</v>
          </cell>
          <cell r="N43">
            <v>1.02871E-2</v>
          </cell>
          <cell r="O43">
            <v>4.6522300000000003E-2</v>
          </cell>
          <cell r="P43">
            <v>7.9839999999999998E-3</v>
          </cell>
          <cell r="Q43">
            <v>4.6059999999999997E-4</v>
          </cell>
          <cell r="R43">
            <v>0.15507960000000001</v>
          </cell>
          <cell r="S43">
            <v>2.3031000000000002E-3</v>
          </cell>
          <cell r="T43">
            <v>1.4586E-3</v>
          </cell>
          <cell r="U43">
            <v>4.1301999999999998E-2</v>
          </cell>
          <cell r="V43">
            <v>2.1418699999999999E-2</v>
          </cell>
          <cell r="W43">
            <v>5.2202999999999998E-3</v>
          </cell>
          <cell r="X43">
            <v>9.2119999999999995E-4</v>
          </cell>
          <cell r="Y43">
            <v>6.8248100000000006E-2</v>
          </cell>
          <cell r="Z43">
            <v>0.15254110000000001</v>
          </cell>
          <cell r="AA43">
            <v>2.0881299999999998E-2</v>
          </cell>
          <cell r="AB43">
            <v>0.1127745</v>
          </cell>
          <cell r="AC43">
            <v>7.1396000000000003E-3</v>
          </cell>
          <cell r="AD43">
            <v>2.3031000000000002E-3</v>
          </cell>
          <cell r="AE43">
            <v>7.6799999999999997E-5</v>
          </cell>
          <cell r="AF43">
            <v>0</v>
          </cell>
          <cell r="AG43">
            <v>1.5349999999999999E-4</v>
          </cell>
          <cell r="AH43">
            <v>8.4449999999999998E-4</v>
          </cell>
          <cell r="AI43">
            <v>7.6799999999999997E-5</v>
          </cell>
          <cell r="AJ43">
            <v>0</v>
          </cell>
          <cell r="AK43">
            <v>1.2283000000000001E-3</v>
          </cell>
          <cell r="AL43">
            <v>1.0748000000000001E-3</v>
          </cell>
          <cell r="AM43">
            <v>3.3779000000000001E-3</v>
          </cell>
          <cell r="AN43">
            <v>5.6042000000000002E-3</v>
          </cell>
          <cell r="AO43">
            <v>6.6866300000000004E-2</v>
          </cell>
          <cell r="AP43">
            <v>5.6042000000000002E-3</v>
          </cell>
          <cell r="AQ43">
            <v>6.9090000000000004E-4</v>
          </cell>
          <cell r="AR43">
            <v>7.6799999999999997E-5</v>
          </cell>
          <cell r="AS43">
            <v>0</v>
          </cell>
        </row>
        <row r="44">
          <cell r="F44">
            <v>3.1121E-3</v>
          </cell>
          <cell r="G44">
            <v>4.6024000000000004E-3</v>
          </cell>
          <cell r="H44">
            <v>0.22258890000000001</v>
          </cell>
          <cell r="I44">
            <v>0</v>
          </cell>
          <cell r="J44">
            <v>8.7700000000000004E-5</v>
          </cell>
          <cell r="K44">
            <v>0</v>
          </cell>
          <cell r="L44">
            <v>1.1747199999999999E-2</v>
          </cell>
          <cell r="M44">
            <v>8.0739900000000003E-2</v>
          </cell>
          <cell r="N44">
            <v>2.8053000000000002E-2</v>
          </cell>
          <cell r="O44">
            <v>4.9793999999999998E-2</v>
          </cell>
          <cell r="P44">
            <v>1.5429099999999999E-2</v>
          </cell>
          <cell r="Q44">
            <v>1.315E-3</v>
          </cell>
          <cell r="R44">
            <v>8.0908999999999995E-2</v>
          </cell>
          <cell r="S44">
            <v>2.3670000000000002E-3</v>
          </cell>
          <cell r="T44">
            <v>1.4903E-3</v>
          </cell>
          <cell r="U44">
            <v>3.8485100000000001E-2</v>
          </cell>
          <cell r="V44">
            <v>3.1866400000000003E-2</v>
          </cell>
          <cell r="W44">
            <v>2.2266999999999999E-2</v>
          </cell>
          <cell r="X44">
            <v>2.8053000000000002E-3</v>
          </cell>
          <cell r="Y44">
            <v>4.2386300000000002E-2</v>
          </cell>
          <cell r="Z44">
            <v>6.3557500000000003E-2</v>
          </cell>
          <cell r="AA44">
            <v>2.7526999999999999E-2</v>
          </cell>
          <cell r="AB44">
            <v>0.14990790000000001</v>
          </cell>
          <cell r="AC44">
            <v>1.73139E-2</v>
          </cell>
          <cell r="AD44">
            <v>3.1121E-3</v>
          </cell>
          <cell r="AE44">
            <v>1.7530000000000001E-4</v>
          </cell>
          <cell r="AF44">
            <v>0</v>
          </cell>
          <cell r="AG44">
            <v>1.7530000000000001E-4</v>
          </cell>
          <cell r="AH44">
            <v>1.0958000000000001E-3</v>
          </cell>
          <cell r="AI44">
            <v>7.0129999999999997E-4</v>
          </cell>
          <cell r="AJ44">
            <v>8.7700000000000004E-5</v>
          </cell>
          <cell r="AK44">
            <v>4.8653999999999998E-3</v>
          </cell>
          <cell r="AL44">
            <v>5.7421E-3</v>
          </cell>
          <cell r="AM44">
            <v>6.4872000000000003E-3</v>
          </cell>
          <cell r="AN44">
            <v>8.5912000000000002E-3</v>
          </cell>
          <cell r="AO44">
            <v>6.5354599999999999E-2</v>
          </cell>
          <cell r="AP44">
            <v>4.0764E-3</v>
          </cell>
          <cell r="AQ44">
            <v>1.0958000000000001E-3</v>
          </cell>
          <cell r="AR44">
            <v>8.7700000000000004E-5</v>
          </cell>
          <cell r="AS44">
            <v>0</v>
          </cell>
        </row>
        <row r="45">
          <cell r="F45">
            <v>6.2112000000000001E-3</v>
          </cell>
          <cell r="G45">
            <v>7.5976000000000004E-3</v>
          </cell>
          <cell r="H45">
            <v>0.23126089999999999</v>
          </cell>
          <cell r="I45">
            <v>0</v>
          </cell>
          <cell r="J45">
            <v>1.109E-4</v>
          </cell>
          <cell r="K45">
            <v>0</v>
          </cell>
          <cell r="L45">
            <v>1.42524E-2</v>
          </cell>
          <cell r="M45">
            <v>6.6936599999999999E-2</v>
          </cell>
          <cell r="N45">
            <v>4.0483600000000002E-2</v>
          </cell>
          <cell r="O45">
            <v>3.9208100000000003E-2</v>
          </cell>
          <cell r="P45">
            <v>2.2016399999999998E-2</v>
          </cell>
          <cell r="Q45">
            <v>7.7640000000000001E-4</v>
          </cell>
          <cell r="R45">
            <v>7.6469899999999993E-2</v>
          </cell>
          <cell r="S45">
            <v>2.1627999999999999E-3</v>
          </cell>
          <cell r="T45">
            <v>2.1074000000000002E-3</v>
          </cell>
          <cell r="U45">
            <v>3.0445900000000001E-2</v>
          </cell>
          <cell r="V45">
            <v>2.92258E-2</v>
          </cell>
          <cell r="W45">
            <v>3.7877099999999997E-2</v>
          </cell>
          <cell r="X45">
            <v>6.2112000000000001E-3</v>
          </cell>
          <cell r="Y45">
            <v>4.4642899999999999E-2</v>
          </cell>
          <cell r="Z45">
            <v>5.1353099999999999E-2</v>
          </cell>
          <cell r="AA45">
            <v>2.1184600000000001E-2</v>
          </cell>
          <cell r="AB45">
            <v>0.13747780000000001</v>
          </cell>
          <cell r="AC45">
            <v>1.7136200000000001E-2</v>
          </cell>
          <cell r="AD45">
            <v>4.3255999999999998E-3</v>
          </cell>
          <cell r="AE45">
            <v>5.5500000000000001E-5</v>
          </cell>
          <cell r="AF45">
            <v>0</v>
          </cell>
          <cell r="AG45">
            <v>5.5500000000000001E-5</v>
          </cell>
          <cell r="AH45">
            <v>4.9910000000000004E-4</v>
          </cell>
          <cell r="AI45">
            <v>1.0537000000000001E-3</v>
          </cell>
          <cell r="AJ45">
            <v>5.5500000000000001E-5</v>
          </cell>
          <cell r="AK45">
            <v>6.1557000000000001E-3</v>
          </cell>
          <cell r="AL45">
            <v>1.2533300000000001E-2</v>
          </cell>
          <cell r="AM45">
            <v>6.3220999999999998E-3</v>
          </cell>
          <cell r="AN45">
            <v>1.2533300000000001E-2</v>
          </cell>
          <cell r="AO45">
            <v>6.4219200000000004E-2</v>
          </cell>
          <cell r="AP45">
            <v>6.0448000000000003E-3</v>
          </cell>
          <cell r="AQ45">
            <v>8.319E-4</v>
          </cell>
          <cell r="AR45">
            <v>1.6640000000000001E-4</v>
          </cell>
          <cell r="AS45">
            <v>0</v>
          </cell>
        </row>
        <row r="46">
          <cell r="F46">
            <v>5.4777999999999997E-3</v>
          </cell>
          <cell r="G46">
            <v>9.1076999999999998E-3</v>
          </cell>
          <cell r="H46">
            <v>0.2161237</v>
          </cell>
          <cell r="I46">
            <v>0</v>
          </cell>
          <cell r="J46">
            <v>1.3200000000000001E-4</v>
          </cell>
          <cell r="K46">
            <v>0</v>
          </cell>
          <cell r="L46">
            <v>1.7687399999999999E-2</v>
          </cell>
          <cell r="M46">
            <v>5.2732300000000003E-2</v>
          </cell>
          <cell r="N46">
            <v>4.7056500000000001E-2</v>
          </cell>
          <cell r="O46">
            <v>3.6298799999999999E-2</v>
          </cell>
          <cell r="P46">
            <v>2.2307299999999999E-2</v>
          </cell>
          <cell r="Q46">
            <v>1.122E-3</v>
          </cell>
          <cell r="R46">
            <v>6.8987099999999996E-2</v>
          </cell>
          <cell r="S46">
            <v>3.3658999999999998E-3</v>
          </cell>
          <cell r="T46">
            <v>2.7718999999999999E-3</v>
          </cell>
          <cell r="U46">
            <v>2.9171099999999998E-2</v>
          </cell>
          <cell r="V46">
            <v>3.2207E-2</v>
          </cell>
          <cell r="W46">
            <v>4.41526E-2</v>
          </cell>
          <cell r="X46">
            <v>7.5897999999999998E-3</v>
          </cell>
          <cell r="Y46">
            <v>4.85084E-2</v>
          </cell>
          <cell r="Z46">
            <v>5.51742E-2</v>
          </cell>
          <cell r="AA46">
            <v>2.52112E-2</v>
          </cell>
          <cell r="AB46">
            <v>0.1488912</v>
          </cell>
          <cell r="AC46">
            <v>1.85454E-2</v>
          </cell>
          <cell r="AD46">
            <v>3.7618999999999999E-3</v>
          </cell>
          <cell r="AE46">
            <v>6.6E-4</v>
          </cell>
          <cell r="AF46">
            <v>0</v>
          </cell>
          <cell r="AG46">
            <v>0</v>
          </cell>
          <cell r="AH46">
            <v>9.2400000000000002E-4</v>
          </cell>
          <cell r="AI46">
            <v>8.5800000000000004E-4</v>
          </cell>
          <cell r="AJ46">
            <v>1.3200000000000001E-4</v>
          </cell>
          <cell r="AK46">
            <v>5.4777999999999997E-3</v>
          </cell>
          <cell r="AL46">
            <v>1.48495E-2</v>
          </cell>
          <cell r="AM46">
            <v>7.5237999999999998E-3</v>
          </cell>
          <cell r="AN46">
            <v>1.1879600000000001E-2</v>
          </cell>
          <cell r="AO46">
            <v>5.4250300000000001E-2</v>
          </cell>
          <cell r="AP46">
            <v>6.7317999999999996E-3</v>
          </cell>
          <cell r="AQ46">
            <v>3.3E-4</v>
          </cell>
          <cell r="AR46">
            <v>0</v>
          </cell>
          <cell r="AS46">
            <v>0</v>
          </cell>
        </row>
        <row r="47">
          <cell r="F47">
            <v>5.6487999999999998E-3</v>
          </cell>
          <cell r="G47">
            <v>8.5129999999999997E-3</v>
          </cell>
          <cell r="H47">
            <v>0.19108059999999999</v>
          </cell>
          <cell r="I47">
            <v>0</v>
          </cell>
          <cell r="J47">
            <v>2.387E-4</v>
          </cell>
          <cell r="K47">
            <v>7.9599999999999997E-5</v>
          </cell>
          <cell r="L47">
            <v>2.2277000000000002E-2</v>
          </cell>
          <cell r="M47">
            <v>4.9089000000000001E-2</v>
          </cell>
          <cell r="N47">
            <v>5.84772E-2</v>
          </cell>
          <cell r="O47">
            <v>3.5086300000000001E-2</v>
          </cell>
          <cell r="P47">
            <v>2.20383E-2</v>
          </cell>
          <cell r="Q47">
            <v>1.3525E-3</v>
          </cell>
          <cell r="R47">
            <v>6.1525000000000003E-2</v>
          </cell>
          <cell r="S47">
            <v>2.5458999999999998E-3</v>
          </cell>
          <cell r="T47">
            <v>2.5458999999999998E-3</v>
          </cell>
          <cell r="U47">
            <v>2.6573300000000001E-2</v>
          </cell>
          <cell r="V47">
            <v>2.7687199999999999E-2</v>
          </cell>
          <cell r="W47">
            <v>4.0019100000000002E-2</v>
          </cell>
          <cell r="X47">
            <v>1.2570599999999999E-2</v>
          </cell>
          <cell r="Y47">
            <v>5.9670599999999997E-2</v>
          </cell>
          <cell r="Z47">
            <v>6.0545799999999997E-2</v>
          </cell>
          <cell r="AA47">
            <v>2.4345599999999998E-2</v>
          </cell>
          <cell r="AB47">
            <v>0.16238359999999999</v>
          </cell>
          <cell r="AC47">
            <v>1.7185099999999998E-2</v>
          </cell>
          <cell r="AD47">
            <v>4.2963000000000003E-3</v>
          </cell>
          <cell r="AE47">
            <v>3.1819999999999998E-4</v>
          </cell>
          <cell r="AF47">
            <v>0</v>
          </cell>
          <cell r="AG47">
            <v>7.9599999999999997E-5</v>
          </cell>
          <cell r="AH47">
            <v>8.7520000000000002E-4</v>
          </cell>
          <cell r="AI47">
            <v>1.3525E-3</v>
          </cell>
          <cell r="AJ47">
            <v>7.9599999999999997E-5</v>
          </cell>
          <cell r="AK47">
            <v>3.6597999999999999E-3</v>
          </cell>
          <cell r="AL47">
            <v>1.7662500000000001E-2</v>
          </cell>
          <cell r="AM47">
            <v>7.0013999999999996E-3</v>
          </cell>
          <cell r="AN47">
            <v>1.2809299999999999E-2</v>
          </cell>
          <cell r="AO47">
            <v>5.2828399999999998E-2</v>
          </cell>
          <cell r="AP47">
            <v>6.1262E-3</v>
          </cell>
          <cell r="AQ47">
            <v>1.273E-3</v>
          </cell>
          <cell r="AR47">
            <v>1.5909999999999999E-4</v>
          </cell>
          <cell r="AS47">
            <v>0</v>
          </cell>
        </row>
        <row r="48">
          <cell r="F48">
            <v>7.8583999999999998E-3</v>
          </cell>
          <cell r="G48">
            <v>8.2371000000000007E-3</v>
          </cell>
          <cell r="H48">
            <v>0.18376890000000001</v>
          </cell>
          <cell r="I48">
            <v>0</v>
          </cell>
          <cell r="J48">
            <v>9.4699999999999998E-5</v>
          </cell>
          <cell r="K48">
            <v>0</v>
          </cell>
          <cell r="L48">
            <v>2.5279300000000001E-2</v>
          </cell>
          <cell r="M48">
            <v>4.1185399999999997E-2</v>
          </cell>
          <cell r="N48">
            <v>7.0725200000000002E-2</v>
          </cell>
          <cell r="O48">
            <v>3.0581299999999999E-2</v>
          </cell>
          <cell r="P48">
            <v>2.5184600000000001E-2</v>
          </cell>
          <cell r="Q48">
            <v>1.3255000000000001E-3</v>
          </cell>
          <cell r="R48">
            <v>5.6242399999999998E-2</v>
          </cell>
          <cell r="S48">
            <v>2.9350999999999999E-3</v>
          </cell>
          <cell r="T48">
            <v>2.7456999999999998E-3</v>
          </cell>
          <cell r="U48">
            <v>2.7456899999999999E-2</v>
          </cell>
          <cell r="V48">
            <v>2.8119700000000001E-2</v>
          </cell>
          <cell r="W48">
            <v>3.99546E-2</v>
          </cell>
          <cell r="X48">
            <v>1.5337999999999999E-2</v>
          </cell>
          <cell r="Y48">
            <v>5.8701000000000003E-2</v>
          </cell>
          <cell r="Z48">
            <v>6.0499900000000002E-2</v>
          </cell>
          <cell r="AA48">
            <v>2.4711199999999999E-2</v>
          </cell>
          <cell r="AB48">
            <v>0.1643628</v>
          </cell>
          <cell r="AC48">
            <v>1.6190099999999999E-2</v>
          </cell>
          <cell r="AD48">
            <v>3.5030999999999999E-3</v>
          </cell>
          <cell r="AE48">
            <v>5.6809999999999999E-4</v>
          </cell>
          <cell r="AF48">
            <v>0</v>
          </cell>
          <cell r="AG48">
            <v>2.8400000000000002E-4</v>
          </cell>
          <cell r="AH48">
            <v>1.0415000000000001E-3</v>
          </cell>
          <cell r="AI48">
            <v>1.5149E-3</v>
          </cell>
          <cell r="AJ48">
            <v>2.8400000000000002E-4</v>
          </cell>
          <cell r="AK48">
            <v>4.0711999999999996E-3</v>
          </cell>
          <cell r="AL48">
            <v>2.0829400000000001E-2</v>
          </cell>
          <cell r="AM48">
            <v>6.3435000000000002E-3</v>
          </cell>
          <cell r="AN48">
            <v>1.3349700000000001E-2</v>
          </cell>
          <cell r="AO48">
            <v>5.1032000000000001E-2</v>
          </cell>
          <cell r="AP48">
            <v>5.2072999999999998E-3</v>
          </cell>
          <cell r="AQ48">
            <v>4.7340000000000001E-4</v>
          </cell>
          <cell r="AR48">
            <v>0</v>
          </cell>
          <cell r="AS48">
            <v>0</v>
          </cell>
        </row>
        <row r="49">
          <cell r="F49">
            <v>7.522E-3</v>
          </cell>
          <cell r="G49">
            <v>7.2042E-3</v>
          </cell>
          <cell r="H49">
            <v>0.1888263</v>
          </cell>
          <cell r="I49">
            <v>0</v>
          </cell>
          <cell r="J49">
            <v>2.119E-4</v>
          </cell>
          <cell r="K49">
            <v>0</v>
          </cell>
          <cell r="L49">
            <v>2.8498800000000001E-2</v>
          </cell>
          <cell r="M49">
            <v>3.89872E-2</v>
          </cell>
          <cell r="N49">
            <v>8.4331000000000003E-2</v>
          </cell>
          <cell r="O49">
            <v>2.8816600000000001E-2</v>
          </cell>
          <cell r="P49">
            <v>2.5744300000000001E-2</v>
          </cell>
          <cell r="Q49">
            <v>1.2712999999999999E-3</v>
          </cell>
          <cell r="R49">
            <v>5.1135600000000003E-2</v>
          </cell>
          <cell r="S49">
            <v>1.9070000000000001E-3</v>
          </cell>
          <cell r="T49">
            <v>1.0594000000000001E-3</v>
          </cell>
          <cell r="U49">
            <v>3.0935500000000001E-2</v>
          </cell>
          <cell r="V49">
            <v>3.1253299999999998E-2</v>
          </cell>
          <cell r="W49">
            <v>4.2907099999999997E-2</v>
          </cell>
          <cell r="X49">
            <v>1.8328199999999999E-2</v>
          </cell>
          <cell r="Y49">
            <v>5.7633200000000002E-2</v>
          </cell>
          <cell r="Z49">
            <v>5.4454900000000001E-2</v>
          </cell>
          <cell r="AA49">
            <v>1.9917399999999998E-2</v>
          </cell>
          <cell r="AB49">
            <v>0.16897980000000001</v>
          </cell>
          <cell r="AC49">
            <v>1.46202E-2</v>
          </cell>
          <cell r="AD49">
            <v>2.6486000000000001E-3</v>
          </cell>
          <cell r="AE49">
            <v>4.238E-4</v>
          </cell>
          <cell r="AF49">
            <v>0</v>
          </cell>
          <cell r="AG49">
            <v>2.119E-4</v>
          </cell>
          <cell r="AH49">
            <v>8.4749999999999995E-4</v>
          </cell>
          <cell r="AI49">
            <v>6.357E-4</v>
          </cell>
          <cell r="AJ49">
            <v>0</v>
          </cell>
          <cell r="AK49">
            <v>3.7079999999999999E-3</v>
          </cell>
          <cell r="AL49">
            <v>1.7798499999999998E-2</v>
          </cell>
          <cell r="AM49">
            <v>4.6614999999999998E-3</v>
          </cell>
          <cell r="AN49">
            <v>1.14419E-2</v>
          </cell>
          <cell r="AO49">
            <v>4.6403199999999999E-2</v>
          </cell>
          <cell r="AP49">
            <v>6.0388000000000004E-3</v>
          </cell>
          <cell r="AQ49">
            <v>6.357E-4</v>
          </cell>
          <cell r="AR49">
            <v>0</v>
          </cell>
          <cell r="AS49">
            <v>0</v>
          </cell>
        </row>
        <row r="50">
          <cell r="F50">
            <v>9.0329E-3</v>
          </cell>
          <cell r="G50">
            <v>6.1424000000000001E-3</v>
          </cell>
          <cell r="H50">
            <v>0.1845551</v>
          </cell>
          <cell r="I50">
            <v>0</v>
          </cell>
          <cell r="J50">
            <v>1.204E-4</v>
          </cell>
          <cell r="K50">
            <v>0</v>
          </cell>
          <cell r="L50">
            <v>3.9503799999999999E-2</v>
          </cell>
          <cell r="M50">
            <v>3.2518400000000003E-2</v>
          </cell>
          <cell r="N50">
            <v>9.7073300000000001E-2</v>
          </cell>
          <cell r="O50">
            <v>2.6857800000000001E-2</v>
          </cell>
          <cell r="P50">
            <v>2.5412500000000001E-2</v>
          </cell>
          <cell r="Q50">
            <v>1.2044E-3</v>
          </cell>
          <cell r="R50">
            <v>4.9938400000000001E-2</v>
          </cell>
          <cell r="S50">
            <v>3.3723E-3</v>
          </cell>
          <cell r="T50">
            <v>2.1678999999999999E-3</v>
          </cell>
          <cell r="U50">
            <v>2.6376E-2</v>
          </cell>
          <cell r="V50">
            <v>3.4204499999999999E-2</v>
          </cell>
          <cell r="W50">
            <v>3.8781200000000002E-2</v>
          </cell>
          <cell r="X50">
            <v>2.2160699999999998E-2</v>
          </cell>
          <cell r="Y50">
            <v>5.9857899999999999E-2</v>
          </cell>
          <cell r="Z50">
            <v>5.5642499999999998E-2</v>
          </cell>
          <cell r="AA50">
            <v>2.0715399999999998E-2</v>
          </cell>
          <cell r="AB50">
            <v>0.1622305</v>
          </cell>
          <cell r="AC50">
            <v>1.08395E-2</v>
          </cell>
          <cell r="AD50">
            <v>3.8539999999999998E-3</v>
          </cell>
          <cell r="AE50">
            <v>2.409E-4</v>
          </cell>
          <cell r="AF50">
            <v>0</v>
          </cell>
          <cell r="AG50">
            <v>2.409E-4</v>
          </cell>
          <cell r="AH50">
            <v>4.818E-4</v>
          </cell>
          <cell r="AI50">
            <v>9.6349999999999995E-4</v>
          </cell>
          <cell r="AJ50">
            <v>1.204E-4</v>
          </cell>
          <cell r="AK50">
            <v>3.9744999999999997E-3</v>
          </cell>
          <cell r="AL50">
            <v>1.28869E-2</v>
          </cell>
          <cell r="AM50">
            <v>3.3723E-3</v>
          </cell>
          <cell r="AN50">
            <v>1.4452599999999999E-2</v>
          </cell>
          <cell r="AO50">
            <v>4.3598699999999997E-2</v>
          </cell>
          <cell r="AP50">
            <v>6.5037000000000003E-3</v>
          </cell>
          <cell r="AQ50">
            <v>6.022E-4</v>
          </cell>
          <cell r="AR50">
            <v>0</v>
          </cell>
          <cell r="AS50">
            <v>0</v>
          </cell>
        </row>
        <row r="51">
          <cell r="F51">
            <v>8.0032999999999997E-3</v>
          </cell>
          <cell r="G51">
            <v>4.4156000000000004E-3</v>
          </cell>
          <cell r="H51">
            <v>0.18772069999999999</v>
          </cell>
          <cell r="I51">
            <v>0</v>
          </cell>
          <cell r="J51">
            <v>0</v>
          </cell>
          <cell r="K51">
            <v>0</v>
          </cell>
          <cell r="L51">
            <v>4.4570199999999997E-2</v>
          </cell>
          <cell r="M51">
            <v>2.9805399999999999E-2</v>
          </cell>
          <cell r="N51">
            <v>9.7971600000000006E-2</v>
          </cell>
          <cell r="O51">
            <v>2.4561900000000001E-2</v>
          </cell>
          <cell r="P51">
            <v>2.7735599999999999E-2</v>
          </cell>
          <cell r="Q51">
            <v>9.6590000000000001E-4</v>
          </cell>
          <cell r="R51">
            <v>5.4448499999999997E-2</v>
          </cell>
          <cell r="S51">
            <v>1.7937999999999999E-3</v>
          </cell>
          <cell r="T51">
            <v>2.6218000000000001E-3</v>
          </cell>
          <cell r="U51">
            <v>2.7045699999999999E-2</v>
          </cell>
          <cell r="V51">
            <v>2.7045699999999999E-2</v>
          </cell>
          <cell r="W51">
            <v>4.33283E-2</v>
          </cell>
          <cell r="X51">
            <v>2.9391500000000001E-2</v>
          </cell>
          <cell r="Y51">
            <v>5.8920899999999998E-2</v>
          </cell>
          <cell r="Z51">
            <v>4.9813700000000002E-2</v>
          </cell>
          <cell r="AA51">
            <v>1.9594299999999999E-2</v>
          </cell>
          <cell r="AB51">
            <v>0.16020419999999999</v>
          </cell>
          <cell r="AC51">
            <v>9.9351000000000005E-3</v>
          </cell>
          <cell r="AD51">
            <v>4.1396000000000002E-3</v>
          </cell>
          <cell r="AE51">
            <v>5.5199999999999997E-4</v>
          </cell>
          <cell r="AF51">
            <v>0</v>
          </cell>
          <cell r="AG51">
            <v>0</v>
          </cell>
          <cell r="AH51">
            <v>9.6590000000000001E-4</v>
          </cell>
          <cell r="AI51">
            <v>9.6590000000000001E-4</v>
          </cell>
          <cell r="AJ51">
            <v>0</v>
          </cell>
          <cell r="AK51">
            <v>1.5179E-3</v>
          </cell>
          <cell r="AL51">
            <v>1.43508E-2</v>
          </cell>
          <cell r="AM51">
            <v>6.2094999999999997E-3</v>
          </cell>
          <cell r="AN51">
            <v>1.2556899999999999E-2</v>
          </cell>
          <cell r="AO51">
            <v>4.1672399999999998E-2</v>
          </cell>
          <cell r="AP51">
            <v>5.7955000000000003E-3</v>
          </cell>
          <cell r="AQ51">
            <v>1.3799000000000001E-3</v>
          </cell>
          <cell r="AR51">
            <v>0</v>
          </cell>
          <cell r="AS51">
            <v>0</v>
          </cell>
        </row>
        <row r="52">
          <cell r="F52">
            <v>9.9310000000000006E-3</v>
          </cell>
          <cell r="G52">
            <v>5.5545999999999998E-3</v>
          </cell>
          <cell r="H52">
            <v>0.19228990000000001</v>
          </cell>
          <cell r="I52">
            <v>0</v>
          </cell>
          <cell r="J52">
            <v>0</v>
          </cell>
          <cell r="K52">
            <v>0</v>
          </cell>
          <cell r="L52">
            <v>6.0595900000000001E-2</v>
          </cell>
          <cell r="M52">
            <v>2.6426499999999999E-2</v>
          </cell>
          <cell r="N52">
            <v>0.1083993</v>
          </cell>
          <cell r="O52">
            <v>1.9525299999999999E-2</v>
          </cell>
          <cell r="P52">
            <v>2.3901700000000001E-2</v>
          </cell>
          <cell r="Q52">
            <v>1.3466000000000001E-3</v>
          </cell>
          <cell r="R52">
            <v>5.64898E-2</v>
          </cell>
          <cell r="S52">
            <v>3.5347999999999998E-3</v>
          </cell>
          <cell r="T52">
            <v>1.0099E-3</v>
          </cell>
          <cell r="U52">
            <v>2.44067E-2</v>
          </cell>
          <cell r="V52">
            <v>2.72681E-2</v>
          </cell>
          <cell r="W52">
            <v>4.2417099999999999E-2</v>
          </cell>
          <cell r="X52">
            <v>2.84464E-2</v>
          </cell>
          <cell r="Y52">
            <v>5.1506499999999997E-2</v>
          </cell>
          <cell r="Z52">
            <v>4.1238799999999999E-2</v>
          </cell>
          <cell r="AA52">
            <v>1.8515400000000001E-2</v>
          </cell>
          <cell r="AB52">
            <v>0.15569769999999999</v>
          </cell>
          <cell r="AC52">
            <v>1.21192E-2</v>
          </cell>
          <cell r="AD52">
            <v>4.0397000000000002E-3</v>
          </cell>
          <cell r="AE52">
            <v>8.4159999999999997E-4</v>
          </cell>
          <cell r="AF52">
            <v>0</v>
          </cell>
          <cell r="AG52">
            <v>1.683E-4</v>
          </cell>
          <cell r="AH52">
            <v>1.0099E-3</v>
          </cell>
          <cell r="AI52">
            <v>1.3466000000000001E-3</v>
          </cell>
          <cell r="AJ52">
            <v>0</v>
          </cell>
          <cell r="AK52">
            <v>2.8614999999999999E-3</v>
          </cell>
          <cell r="AL52">
            <v>1.75055E-2</v>
          </cell>
          <cell r="AM52">
            <v>5.2180000000000004E-3</v>
          </cell>
          <cell r="AN52">
            <v>1.0604300000000001E-2</v>
          </cell>
          <cell r="AO52">
            <v>3.8209100000000003E-2</v>
          </cell>
          <cell r="AP52">
            <v>6.9011999999999997E-3</v>
          </cell>
          <cell r="AQ52">
            <v>5.0500000000000002E-4</v>
          </cell>
          <cell r="AR52">
            <v>1.683E-4</v>
          </cell>
          <cell r="AS52">
            <v>0</v>
          </cell>
        </row>
        <row r="53">
          <cell r="F53">
            <v>9.3275000000000007E-3</v>
          </cell>
          <cell r="G53">
            <v>6.2906999999999998E-3</v>
          </cell>
          <cell r="H53">
            <v>0.20747850000000001</v>
          </cell>
          <cell r="I53">
            <v>0</v>
          </cell>
          <cell r="J53">
            <v>2.1689999999999999E-4</v>
          </cell>
          <cell r="K53">
            <v>0</v>
          </cell>
          <cell r="L53">
            <v>7.6355699999999999E-2</v>
          </cell>
          <cell r="M53">
            <v>2.14751E-2</v>
          </cell>
          <cell r="N53">
            <v>0.1114967</v>
          </cell>
          <cell r="O53">
            <v>1.8872E-2</v>
          </cell>
          <cell r="P53">
            <v>2.8416500000000001E-2</v>
          </cell>
          <cell r="Q53">
            <v>4.3379999999999997E-4</v>
          </cell>
          <cell r="R53">
            <v>5.9549699999999997E-2</v>
          </cell>
          <cell r="S53">
            <v>3.0368999999999999E-3</v>
          </cell>
          <cell r="T53">
            <v>2.6029999999999998E-3</v>
          </cell>
          <cell r="U53">
            <v>3.5140999999999999E-2</v>
          </cell>
          <cell r="V53">
            <v>2.6681099999999999E-2</v>
          </cell>
          <cell r="W53">
            <v>3.4707200000000001E-2</v>
          </cell>
          <cell r="X53">
            <v>3.1236400000000001E-2</v>
          </cell>
          <cell r="Y53">
            <v>4.1214800000000003E-2</v>
          </cell>
          <cell r="Z53">
            <v>2.9067200000000001E-2</v>
          </cell>
          <cell r="AA53">
            <v>1.8438199999999998E-2</v>
          </cell>
          <cell r="AB53">
            <v>0.1470716</v>
          </cell>
          <cell r="AC53">
            <v>7.8091000000000002E-3</v>
          </cell>
          <cell r="AD53">
            <v>4.9892000000000001E-3</v>
          </cell>
          <cell r="AE53">
            <v>4.3379999999999997E-4</v>
          </cell>
          <cell r="AF53">
            <v>0</v>
          </cell>
          <cell r="AG53">
            <v>0</v>
          </cell>
          <cell r="AH53">
            <v>1.9522999999999999E-3</v>
          </cell>
          <cell r="AI53">
            <v>1.0846E-3</v>
          </cell>
          <cell r="AJ53">
            <v>0</v>
          </cell>
          <cell r="AK53">
            <v>3.2537999999999998E-3</v>
          </cell>
          <cell r="AL53">
            <v>1.3448999999999999E-2</v>
          </cell>
          <cell r="AM53">
            <v>3.6876000000000001E-3</v>
          </cell>
          <cell r="AN53">
            <v>1.0412100000000001E-2</v>
          </cell>
          <cell r="AO53">
            <v>3.8828599999999998E-2</v>
          </cell>
          <cell r="AP53">
            <v>4.9892000000000001E-3</v>
          </cell>
          <cell r="AQ53">
            <v>0</v>
          </cell>
          <cell r="AR53">
            <v>0</v>
          </cell>
          <cell r="AS53">
            <v>0</v>
          </cell>
        </row>
        <row r="54">
          <cell r="F54">
            <v>1.30502E-2</v>
          </cell>
          <cell r="G54">
            <v>6.1412000000000003E-3</v>
          </cell>
          <cell r="H54">
            <v>0.2080977</v>
          </cell>
          <cell r="I54">
            <v>0</v>
          </cell>
          <cell r="J54">
            <v>2.5589999999999999E-4</v>
          </cell>
          <cell r="K54">
            <v>0</v>
          </cell>
          <cell r="L54">
            <v>8.6489300000000005E-2</v>
          </cell>
          <cell r="M54">
            <v>2.8659199999999999E-2</v>
          </cell>
          <cell r="N54">
            <v>0.1215455</v>
          </cell>
          <cell r="O54">
            <v>2.27738E-2</v>
          </cell>
          <cell r="P54">
            <v>2.73797E-2</v>
          </cell>
          <cell r="Q54">
            <v>2.5589999999999999E-4</v>
          </cell>
          <cell r="R54">
            <v>5.2137799999999998E-2</v>
          </cell>
          <cell r="S54">
            <v>3.0706000000000002E-3</v>
          </cell>
          <cell r="T54">
            <v>1.2794E-3</v>
          </cell>
          <cell r="U54">
            <v>2.78915E-2</v>
          </cell>
          <cell r="V54">
            <v>2.17503E-2</v>
          </cell>
          <cell r="W54">
            <v>4.2221099999999998E-2</v>
          </cell>
          <cell r="X54">
            <v>2.8659199999999999E-2</v>
          </cell>
          <cell r="Y54">
            <v>4.1965200000000001E-2</v>
          </cell>
          <cell r="Z54">
            <v>2.91709E-2</v>
          </cell>
          <cell r="AA54">
            <v>1.04913E-2</v>
          </cell>
          <cell r="AB54">
            <v>0.1409928</v>
          </cell>
          <cell r="AC54">
            <v>8.1883000000000008E-3</v>
          </cell>
          <cell r="AD54">
            <v>3.5823999999999999E-3</v>
          </cell>
          <cell r="AE54">
            <v>5.1179999999999997E-4</v>
          </cell>
          <cell r="AF54">
            <v>0</v>
          </cell>
          <cell r="AG54">
            <v>0</v>
          </cell>
          <cell r="AH54">
            <v>1.0235000000000001E-3</v>
          </cell>
          <cell r="AI54">
            <v>7.6769999999999996E-4</v>
          </cell>
          <cell r="AJ54">
            <v>5.1179999999999997E-4</v>
          </cell>
          <cell r="AK54">
            <v>1.7912E-3</v>
          </cell>
          <cell r="AL54">
            <v>1.1259E-2</v>
          </cell>
          <cell r="AM54">
            <v>1.7912E-3</v>
          </cell>
          <cell r="AN54">
            <v>1.1259E-2</v>
          </cell>
          <cell r="AO54">
            <v>3.8126899999999998E-2</v>
          </cell>
          <cell r="AP54">
            <v>6.3971000000000002E-3</v>
          </cell>
          <cell r="AQ54">
            <v>2.5589999999999999E-4</v>
          </cell>
          <cell r="AR54">
            <v>2.5589999999999999E-4</v>
          </cell>
          <cell r="AS54">
            <v>0</v>
          </cell>
        </row>
        <row r="55">
          <cell r="F55">
            <v>5.4825000000000004E-3</v>
          </cell>
          <cell r="G55">
            <v>3.5636000000000001E-3</v>
          </cell>
          <cell r="H55">
            <v>0.21149879999999999</v>
          </cell>
          <cell r="I55">
            <v>0</v>
          </cell>
          <cell r="J55">
            <v>0</v>
          </cell>
          <cell r="K55">
            <v>0</v>
          </cell>
          <cell r="L55">
            <v>0.1189693</v>
          </cell>
          <cell r="M55">
            <v>2.3574600000000001E-2</v>
          </cell>
          <cell r="N55">
            <v>0.1233553</v>
          </cell>
          <cell r="O55">
            <v>2.05592E-2</v>
          </cell>
          <cell r="P55">
            <v>3.4539500000000001E-2</v>
          </cell>
          <cell r="Q55">
            <v>0</v>
          </cell>
          <cell r="R55">
            <v>4.8369700000000002E-2</v>
          </cell>
          <cell r="S55">
            <v>3.2894999999999999E-3</v>
          </cell>
          <cell r="T55">
            <v>5.4819999999999999E-4</v>
          </cell>
          <cell r="U55">
            <v>3.125E-2</v>
          </cell>
          <cell r="V55">
            <v>2.02851E-2</v>
          </cell>
          <cell r="W55">
            <v>3.8925399999999999E-2</v>
          </cell>
          <cell r="X55">
            <v>3.3443000000000001E-2</v>
          </cell>
          <cell r="Y55">
            <v>3.3443000000000001E-2</v>
          </cell>
          <cell r="Z55">
            <v>2.7138200000000001E-2</v>
          </cell>
          <cell r="AA55">
            <v>8.2237000000000005E-3</v>
          </cell>
          <cell r="AB55">
            <v>0.1419956</v>
          </cell>
          <cell r="AC55">
            <v>3.8376999999999999E-3</v>
          </cell>
          <cell r="AD55">
            <v>2.4670999999999998E-3</v>
          </cell>
          <cell r="AE55">
            <v>0</v>
          </cell>
          <cell r="AF55">
            <v>0</v>
          </cell>
          <cell r="AG55">
            <v>0</v>
          </cell>
          <cell r="AH55">
            <v>5.4819999999999999E-4</v>
          </cell>
          <cell r="AI55">
            <v>1.0965E-3</v>
          </cell>
          <cell r="AJ55">
            <v>0</v>
          </cell>
          <cell r="AK55">
            <v>1.6447E-3</v>
          </cell>
          <cell r="AL55">
            <v>1.1239000000000001E-2</v>
          </cell>
          <cell r="AM55">
            <v>3.8376999999999999E-3</v>
          </cell>
          <cell r="AN55">
            <v>4.9341999999999997E-3</v>
          </cell>
          <cell r="AO55">
            <v>3.6458299999999999E-2</v>
          </cell>
          <cell r="AP55">
            <v>4.1117999999999997E-3</v>
          </cell>
          <cell r="AQ55">
            <v>5.4819999999999999E-4</v>
          </cell>
          <cell r="AR55">
            <v>8.2240000000000004E-4</v>
          </cell>
          <cell r="AS55">
            <v>0</v>
          </cell>
        </row>
        <row r="56">
          <cell r="F56">
            <v>3.3920999999999999E-3</v>
          </cell>
          <cell r="G56">
            <v>3.7312999999999999E-3</v>
          </cell>
          <cell r="H56">
            <v>0.20826349999999999</v>
          </cell>
          <cell r="I56">
            <v>0</v>
          </cell>
          <cell r="J56">
            <v>0</v>
          </cell>
          <cell r="K56">
            <v>0</v>
          </cell>
          <cell r="L56">
            <v>0.16553599999999999</v>
          </cell>
          <cell r="M56">
            <v>2.5440999999999998E-2</v>
          </cell>
          <cell r="N56">
            <v>0.1122795</v>
          </cell>
          <cell r="O56">
            <v>1.5603799999999999E-2</v>
          </cell>
          <cell r="P56">
            <v>3.6635000000000001E-2</v>
          </cell>
          <cell r="Q56">
            <v>0</v>
          </cell>
          <cell r="R56">
            <v>4.9538400000000003E-2</v>
          </cell>
          <cell r="S56">
            <v>2.7136999999999999E-3</v>
          </cell>
          <cell r="T56">
            <v>1.0176E-3</v>
          </cell>
          <cell r="U56">
            <v>3.56174E-2</v>
          </cell>
          <cell r="V56">
            <v>2.0352800000000001E-2</v>
          </cell>
          <cell r="W56">
            <v>2.9850700000000001E-2</v>
          </cell>
          <cell r="X56">
            <v>3.4599699999999997E-2</v>
          </cell>
          <cell r="Y56">
            <v>3.4938900000000002E-2</v>
          </cell>
          <cell r="Z56">
            <v>2.4423299999999998E-2</v>
          </cell>
          <cell r="AA56">
            <v>9.4979999999999995E-3</v>
          </cell>
          <cell r="AB56">
            <v>0.1214383</v>
          </cell>
          <cell r="AC56">
            <v>6.7843000000000001E-3</v>
          </cell>
          <cell r="AD56">
            <v>2.0352999999999999E-3</v>
          </cell>
          <cell r="AE56">
            <v>0</v>
          </cell>
          <cell r="AF56">
            <v>0</v>
          </cell>
          <cell r="AG56">
            <v>0</v>
          </cell>
          <cell r="AH56">
            <v>1.0176E-3</v>
          </cell>
          <cell r="AI56">
            <v>3.392E-4</v>
          </cell>
          <cell r="AJ56">
            <v>0</v>
          </cell>
          <cell r="AK56">
            <v>2.0352999999999999E-3</v>
          </cell>
          <cell r="AL56">
            <v>8.4802999999999996E-3</v>
          </cell>
          <cell r="AM56">
            <v>2.7136999999999999E-3</v>
          </cell>
          <cell r="AN56">
            <v>6.7843000000000001E-3</v>
          </cell>
          <cell r="AO56">
            <v>3.0529199999999999E-2</v>
          </cell>
          <cell r="AP56">
            <v>4.0705999999999997E-3</v>
          </cell>
          <cell r="AQ56">
            <v>0</v>
          </cell>
          <cell r="AR56">
            <v>3.392E-4</v>
          </cell>
          <cell r="AS56">
            <v>0</v>
          </cell>
        </row>
        <row r="57">
          <cell r="F57">
            <v>2.9570999999999998E-3</v>
          </cell>
          <cell r="G57">
            <v>9.8569999999999994E-4</v>
          </cell>
          <cell r="H57">
            <v>0.22344259999999999</v>
          </cell>
          <cell r="I57">
            <v>0</v>
          </cell>
          <cell r="J57">
            <v>0</v>
          </cell>
          <cell r="K57">
            <v>0</v>
          </cell>
          <cell r="L57">
            <v>0.2262198</v>
          </cell>
          <cell r="M57">
            <v>1.6757000000000001E-2</v>
          </cell>
          <cell r="N57">
            <v>9.01922E-2</v>
          </cell>
          <cell r="O57">
            <v>1.7249899999999999E-2</v>
          </cell>
          <cell r="P57">
            <v>4.0413999999999999E-2</v>
          </cell>
          <cell r="Q57">
            <v>4.929E-4</v>
          </cell>
          <cell r="R57">
            <v>4.0233999999999999E-2</v>
          </cell>
          <cell r="S57">
            <v>2.4643E-3</v>
          </cell>
          <cell r="T57">
            <v>4.929E-4</v>
          </cell>
          <cell r="U57">
            <v>2.1192699999999998E-2</v>
          </cell>
          <cell r="V57">
            <v>2.2671299999999998E-2</v>
          </cell>
          <cell r="W57">
            <v>2.6614100000000002E-2</v>
          </cell>
          <cell r="X57">
            <v>3.3514000000000002E-2</v>
          </cell>
          <cell r="Y57">
            <v>3.7456900000000001E-2</v>
          </cell>
          <cell r="Z57">
            <v>2.06999E-2</v>
          </cell>
          <cell r="AA57">
            <v>4.9284999999999997E-3</v>
          </cell>
          <cell r="AB57">
            <v>0.1094135</v>
          </cell>
          <cell r="AC57">
            <v>4.4356999999999999E-3</v>
          </cell>
          <cell r="AD57">
            <v>2.9570999999999998E-3</v>
          </cell>
          <cell r="AE57">
            <v>0</v>
          </cell>
          <cell r="AF57">
            <v>0</v>
          </cell>
          <cell r="AG57">
            <v>0</v>
          </cell>
          <cell r="AH57">
            <v>4.929E-4</v>
          </cell>
          <cell r="AI57">
            <v>4.929E-4</v>
          </cell>
          <cell r="AJ57">
            <v>4.929E-4</v>
          </cell>
          <cell r="AK57">
            <v>9.8569999999999994E-4</v>
          </cell>
          <cell r="AL57">
            <v>3.4499999999999999E-3</v>
          </cell>
          <cell r="AM57">
            <v>3.4499999999999999E-3</v>
          </cell>
          <cell r="AN57">
            <v>7.8857000000000007E-3</v>
          </cell>
          <cell r="AO57">
            <v>3.40069E-2</v>
          </cell>
          <cell r="AP57">
            <v>2.4643E-3</v>
          </cell>
          <cell r="AQ57">
            <v>0</v>
          </cell>
          <cell r="AR57">
            <v>4.929E-4</v>
          </cell>
          <cell r="AS57">
            <v>0</v>
          </cell>
        </row>
        <row r="58">
          <cell r="F58">
            <v>2.5707E-3</v>
          </cell>
          <cell r="G58">
            <v>2.5707E-3</v>
          </cell>
          <cell r="H58">
            <v>0.19830809999999999</v>
          </cell>
          <cell r="I58">
            <v>0</v>
          </cell>
          <cell r="J58">
            <v>0</v>
          </cell>
          <cell r="K58">
            <v>0</v>
          </cell>
          <cell r="L58">
            <v>0.21765209999999999</v>
          </cell>
          <cell r="M58">
            <v>1.7994900000000001E-2</v>
          </cell>
          <cell r="N58">
            <v>8.7403599999999998E-2</v>
          </cell>
          <cell r="O58">
            <v>1.45673E-2</v>
          </cell>
          <cell r="P58">
            <v>4.45587E-2</v>
          </cell>
          <cell r="Q58">
            <v>0</v>
          </cell>
          <cell r="R58">
            <v>5.7047500000000001E-2</v>
          </cell>
          <cell r="S58">
            <v>8.5689999999999996E-4</v>
          </cell>
          <cell r="T58">
            <v>8.5689999999999996E-4</v>
          </cell>
          <cell r="U58">
            <v>2.82776E-2</v>
          </cell>
          <cell r="V58">
            <v>2.2279299999999998E-2</v>
          </cell>
          <cell r="W58">
            <v>2.2279299999999998E-2</v>
          </cell>
          <cell r="X58">
            <v>2.82776E-2</v>
          </cell>
          <cell r="Y58">
            <v>3.7703500000000001E-2</v>
          </cell>
          <cell r="Z58">
            <v>1.9708699999999999E-2</v>
          </cell>
          <cell r="AA58">
            <v>5.1414E-3</v>
          </cell>
          <cell r="AB58">
            <v>0.11825189999999999</v>
          </cell>
          <cell r="AC58">
            <v>5.1414E-3</v>
          </cell>
          <cell r="AD58">
            <v>8.5689999999999996E-4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8.5689999999999996E-4</v>
          </cell>
          <cell r="AJ58">
            <v>0</v>
          </cell>
          <cell r="AK58">
            <v>1.7137999999999999E-3</v>
          </cell>
          <cell r="AL58">
            <v>3.4275999999999998E-3</v>
          </cell>
          <cell r="AM58">
            <v>4.2845000000000001E-3</v>
          </cell>
          <cell r="AN58">
            <v>6.8551999999999997E-3</v>
          </cell>
          <cell r="AO58">
            <v>4.6272500000000001E-2</v>
          </cell>
          <cell r="AP58">
            <v>3.4275999999999998E-3</v>
          </cell>
          <cell r="AQ58">
            <v>0</v>
          </cell>
          <cell r="AR58">
            <v>8.5689999999999996E-4</v>
          </cell>
          <cell r="AS58">
            <v>0</v>
          </cell>
        </row>
        <row r="59">
          <cell r="F59">
            <v>1.2600000000000001E-3</v>
          </cell>
          <cell r="G59">
            <v>8.4000000000000003E-4</v>
          </cell>
          <cell r="H59">
            <v>0.2325256</v>
          </cell>
          <cell r="I59">
            <v>0</v>
          </cell>
          <cell r="J59">
            <v>0</v>
          </cell>
          <cell r="K59">
            <v>0</v>
          </cell>
          <cell r="L59">
            <v>1.00798E-2</v>
          </cell>
          <cell r="M59">
            <v>8.4838300000000005E-2</v>
          </cell>
          <cell r="N59">
            <v>1.51197E-2</v>
          </cell>
          <cell r="O59">
            <v>2.4359499999999999E-2</v>
          </cell>
          <cell r="P59">
            <v>8.3998000000000007E-3</v>
          </cell>
          <cell r="Q59">
            <v>4.1999000000000003E-3</v>
          </cell>
          <cell r="R59">
            <v>0.22568530000000001</v>
          </cell>
          <cell r="S59">
            <v>4.1999000000000003E-3</v>
          </cell>
          <cell r="T59">
            <v>1.6800000000000001E-3</v>
          </cell>
          <cell r="U59">
            <v>5.5438899999999999E-2</v>
          </cell>
          <cell r="V59">
            <v>1.3439700000000001E-2</v>
          </cell>
          <cell r="W59">
            <v>2.0999999999999999E-3</v>
          </cell>
          <cell r="X59">
            <v>0</v>
          </cell>
          <cell r="Y59">
            <v>7.1818599999999996E-2</v>
          </cell>
          <cell r="Z59">
            <v>2.9819399999999999E-2</v>
          </cell>
          <cell r="AA59">
            <v>7.1399000000000002E-3</v>
          </cell>
          <cell r="AB59">
            <v>9.2818100000000001E-2</v>
          </cell>
          <cell r="AC59">
            <v>3.7799000000000001E-3</v>
          </cell>
          <cell r="AD59">
            <v>3.7799000000000001E-3</v>
          </cell>
          <cell r="AE59">
            <v>0</v>
          </cell>
          <cell r="AF59">
            <v>0</v>
          </cell>
          <cell r="AG59">
            <v>0</v>
          </cell>
          <cell r="AH59">
            <v>4.2000000000000002E-4</v>
          </cell>
          <cell r="AI59">
            <v>0</v>
          </cell>
          <cell r="AJ59">
            <v>0</v>
          </cell>
          <cell r="AK59">
            <v>1.6800000000000001E-3</v>
          </cell>
          <cell r="AL59">
            <v>4.2000000000000002E-4</v>
          </cell>
          <cell r="AM59">
            <v>1.6800000000000001E-3</v>
          </cell>
          <cell r="AN59">
            <v>6.7199E-3</v>
          </cell>
          <cell r="AO59">
            <v>7.5178499999999995E-2</v>
          </cell>
          <cell r="AP59">
            <v>1.00798E-2</v>
          </cell>
          <cell r="AQ59">
            <v>1.00798E-2</v>
          </cell>
          <cell r="AR59">
            <v>4.2000000000000002E-4</v>
          </cell>
          <cell r="AS59">
            <v>0</v>
          </cell>
        </row>
        <row r="60">
          <cell r="F60">
            <v>1.5246999999999999E-3</v>
          </cell>
          <cell r="G60">
            <v>0</v>
          </cell>
          <cell r="H60">
            <v>0.2014465</v>
          </cell>
          <cell r="I60">
            <v>0</v>
          </cell>
          <cell r="J60">
            <v>0</v>
          </cell>
          <cell r="K60">
            <v>0</v>
          </cell>
          <cell r="L60">
            <v>6.0989E-3</v>
          </cell>
          <cell r="M60">
            <v>6.2731400000000007E-2</v>
          </cell>
          <cell r="N60">
            <v>1.0237400000000001E-2</v>
          </cell>
          <cell r="O60">
            <v>3.8118100000000002E-2</v>
          </cell>
          <cell r="P60">
            <v>1.1108700000000001E-2</v>
          </cell>
          <cell r="Q60">
            <v>1.3068999999999999E-3</v>
          </cell>
          <cell r="R60">
            <v>0.15599189999999999</v>
          </cell>
          <cell r="S60">
            <v>3.2672999999999999E-3</v>
          </cell>
          <cell r="T60">
            <v>3.0493999999999999E-3</v>
          </cell>
          <cell r="U60">
            <v>4.5523899999999999E-2</v>
          </cell>
          <cell r="V60">
            <v>2.1999600000000001E-2</v>
          </cell>
          <cell r="W60">
            <v>3.7028999999999999E-3</v>
          </cell>
          <cell r="X60">
            <v>4.3560000000000002E-4</v>
          </cell>
          <cell r="Y60">
            <v>0.1054237</v>
          </cell>
          <cell r="Z60">
            <v>0.1030277</v>
          </cell>
          <cell r="AA60">
            <v>9.8017999999999994E-3</v>
          </cell>
          <cell r="AB60">
            <v>0.1117404</v>
          </cell>
          <cell r="AC60">
            <v>5.8811000000000002E-3</v>
          </cell>
          <cell r="AD60">
            <v>1.7424999999999999E-3</v>
          </cell>
          <cell r="AE60">
            <v>2.1780000000000001E-4</v>
          </cell>
          <cell r="AF60">
            <v>0</v>
          </cell>
          <cell r="AG60">
            <v>2.1780000000000001E-4</v>
          </cell>
          <cell r="AH60">
            <v>1.3068999999999999E-3</v>
          </cell>
          <cell r="AI60">
            <v>2.1780000000000001E-4</v>
          </cell>
          <cell r="AJ60">
            <v>0</v>
          </cell>
          <cell r="AK60">
            <v>4.3560000000000002E-4</v>
          </cell>
          <cell r="AL60">
            <v>6.535E-4</v>
          </cell>
          <cell r="AM60">
            <v>2.3960000000000001E-3</v>
          </cell>
          <cell r="AN60">
            <v>6.3166999999999997E-3</v>
          </cell>
          <cell r="AO60">
            <v>7.5147000000000005E-2</v>
          </cell>
          <cell r="AP60">
            <v>7.4057999999999997E-3</v>
          </cell>
          <cell r="AQ60">
            <v>1.5246999999999999E-3</v>
          </cell>
          <cell r="AR60">
            <v>0</v>
          </cell>
          <cell r="AS60">
            <v>0</v>
          </cell>
        </row>
        <row r="61">
          <cell r="F61">
            <v>3.0233E-3</v>
          </cell>
          <cell r="G61">
            <v>3.0233E-3</v>
          </cell>
          <cell r="H61">
            <v>0.2440233</v>
          </cell>
          <cell r="I61">
            <v>0</v>
          </cell>
          <cell r="J61">
            <v>0</v>
          </cell>
          <cell r="K61">
            <v>0</v>
          </cell>
          <cell r="L61">
            <v>8.8921E-3</v>
          </cell>
          <cell r="M61">
            <v>5.0506799999999998E-2</v>
          </cell>
          <cell r="N61">
            <v>1.38716E-2</v>
          </cell>
          <cell r="O61">
            <v>3.9658499999999999E-2</v>
          </cell>
          <cell r="P61">
            <v>2.0095999999999999E-2</v>
          </cell>
          <cell r="Q61">
            <v>7.1140000000000005E-4</v>
          </cell>
          <cell r="R61">
            <v>0.16412189999999999</v>
          </cell>
          <cell r="S61">
            <v>1.4227E-3</v>
          </cell>
          <cell r="T61">
            <v>2.4897999999999999E-3</v>
          </cell>
          <cell r="U61">
            <v>3.4145500000000002E-2</v>
          </cell>
          <cell r="V61">
            <v>1.9384700000000001E-2</v>
          </cell>
          <cell r="W61">
            <v>1.29824E-2</v>
          </cell>
          <cell r="X61">
            <v>1.4227E-3</v>
          </cell>
          <cell r="Y61">
            <v>6.6334699999999996E-2</v>
          </cell>
          <cell r="Z61">
            <v>9.6389799999999998E-2</v>
          </cell>
          <cell r="AA61">
            <v>1.42273E-2</v>
          </cell>
          <cell r="AB61">
            <v>0.112929</v>
          </cell>
          <cell r="AC61">
            <v>9.0699000000000005E-3</v>
          </cell>
          <cell r="AD61">
            <v>1.9562999999999998E-3</v>
          </cell>
          <cell r="AE61">
            <v>1.7780000000000001E-4</v>
          </cell>
          <cell r="AF61">
            <v>3.5570000000000003E-4</v>
          </cell>
          <cell r="AG61">
            <v>0</v>
          </cell>
          <cell r="AH61">
            <v>1.7780000000000001E-4</v>
          </cell>
          <cell r="AI61">
            <v>0</v>
          </cell>
          <cell r="AJ61">
            <v>0</v>
          </cell>
          <cell r="AK61">
            <v>2.8454999999999999E-3</v>
          </cell>
          <cell r="AL61">
            <v>1.4227E-3</v>
          </cell>
          <cell r="AM61">
            <v>4.4460000000000003E-3</v>
          </cell>
          <cell r="AN61">
            <v>1.2271000000000001E-2</v>
          </cell>
          <cell r="AO61">
            <v>4.76614E-2</v>
          </cell>
          <cell r="AP61">
            <v>6.7580000000000001E-3</v>
          </cell>
          <cell r="AQ61">
            <v>3.2011000000000001E-3</v>
          </cell>
          <cell r="AR61">
            <v>0</v>
          </cell>
          <cell r="AS61">
            <v>0</v>
          </cell>
        </row>
        <row r="62">
          <cell r="F62">
            <v>4.6782000000000004E-3</v>
          </cell>
          <cell r="G62">
            <v>5.0575000000000004E-3</v>
          </cell>
          <cell r="H62">
            <v>0.27130759999999998</v>
          </cell>
          <cell r="I62">
            <v>0</v>
          </cell>
          <cell r="J62">
            <v>0</v>
          </cell>
          <cell r="K62">
            <v>1.2640000000000001E-4</v>
          </cell>
          <cell r="L62">
            <v>7.5862999999999998E-3</v>
          </cell>
          <cell r="M62">
            <v>5.6012100000000002E-2</v>
          </cell>
          <cell r="N62">
            <v>2.1620899999999998E-2</v>
          </cell>
          <cell r="O62">
            <v>4.4379799999999997E-2</v>
          </cell>
          <cell r="P62">
            <v>3.67935E-2</v>
          </cell>
          <cell r="Q62">
            <v>8.8509999999999999E-4</v>
          </cell>
          <cell r="R62">
            <v>0.1245705</v>
          </cell>
          <cell r="S62">
            <v>1.3908E-3</v>
          </cell>
          <cell r="T62">
            <v>2.0230000000000001E-3</v>
          </cell>
          <cell r="U62">
            <v>3.2241800000000001E-2</v>
          </cell>
          <cell r="V62">
            <v>2.8575E-2</v>
          </cell>
          <cell r="W62">
            <v>3.5655600000000003E-2</v>
          </cell>
          <cell r="X62">
            <v>5.5633000000000002E-3</v>
          </cell>
          <cell r="Y62">
            <v>4.0586700000000003E-2</v>
          </cell>
          <cell r="Z62">
            <v>3.7299300000000001E-2</v>
          </cell>
          <cell r="AA62">
            <v>1.5299E-2</v>
          </cell>
          <cell r="AB62">
            <v>0.12226579999999999</v>
          </cell>
          <cell r="AC62">
            <v>1.08737E-2</v>
          </cell>
          <cell r="AD62">
            <v>2.4023E-3</v>
          </cell>
          <cell r="AE62">
            <v>0</v>
          </cell>
          <cell r="AF62">
            <v>0</v>
          </cell>
          <cell r="AG62">
            <v>0</v>
          </cell>
          <cell r="AH62">
            <v>3.793E-4</v>
          </cell>
          <cell r="AI62">
            <v>0</v>
          </cell>
          <cell r="AJ62">
            <v>0</v>
          </cell>
          <cell r="AK62">
            <v>6.0689999999999997E-3</v>
          </cell>
          <cell r="AL62">
            <v>2.6551999999999999E-3</v>
          </cell>
          <cell r="AM62">
            <v>7.5862999999999998E-3</v>
          </cell>
          <cell r="AN62">
            <v>1.4793300000000001E-2</v>
          </cell>
          <cell r="AO62">
            <v>5.0322400000000003E-2</v>
          </cell>
          <cell r="AP62">
            <v>5.3103999999999998E-3</v>
          </cell>
          <cell r="AQ62">
            <v>5.3103999999999998E-3</v>
          </cell>
          <cell r="AR62">
            <v>3.793E-4</v>
          </cell>
          <cell r="AS62">
            <v>0</v>
          </cell>
        </row>
        <row r="63">
          <cell r="F63">
            <v>4.6426999999999996E-3</v>
          </cell>
          <cell r="G63">
            <v>8.4562999999999999E-3</v>
          </cell>
          <cell r="H63">
            <v>0.2418488</v>
          </cell>
          <cell r="I63">
            <v>0</v>
          </cell>
          <cell r="J63">
            <v>0</v>
          </cell>
          <cell r="K63">
            <v>0</v>
          </cell>
          <cell r="L63">
            <v>8.2904999999999993E-3</v>
          </cell>
          <cell r="M63">
            <v>4.5100300000000003E-2</v>
          </cell>
          <cell r="N63">
            <v>3.3161999999999997E-2</v>
          </cell>
          <cell r="O63">
            <v>3.6809799999999997E-2</v>
          </cell>
          <cell r="P63">
            <v>4.8582300000000002E-2</v>
          </cell>
          <cell r="Q63">
            <v>1.4923E-3</v>
          </cell>
          <cell r="R63">
            <v>0.1043625</v>
          </cell>
          <cell r="S63">
            <v>2.9846E-3</v>
          </cell>
          <cell r="T63">
            <v>2.8188000000000002E-3</v>
          </cell>
          <cell r="U63">
            <v>2.3545E-2</v>
          </cell>
          <cell r="V63">
            <v>2.63638E-2</v>
          </cell>
          <cell r="W63">
            <v>5.0737900000000002E-2</v>
          </cell>
          <cell r="X63">
            <v>1.2933200000000001E-2</v>
          </cell>
          <cell r="Y63">
            <v>4.4105499999999999E-2</v>
          </cell>
          <cell r="Z63">
            <v>4.1120900000000002E-2</v>
          </cell>
          <cell r="AA63">
            <v>1.4425500000000001E-2</v>
          </cell>
          <cell r="AB63">
            <v>0.1338087</v>
          </cell>
          <cell r="AC63">
            <v>1.3430599999999999E-2</v>
          </cell>
          <cell r="AD63">
            <v>4.4768999999999998E-3</v>
          </cell>
          <cell r="AE63">
            <v>4.9739999999999995E-4</v>
          </cell>
          <cell r="AF63">
            <v>0</v>
          </cell>
          <cell r="AG63">
            <v>0</v>
          </cell>
          <cell r="AH63">
            <v>1.6579999999999999E-4</v>
          </cell>
          <cell r="AI63">
            <v>8.2899999999999998E-4</v>
          </cell>
          <cell r="AJ63">
            <v>0</v>
          </cell>
          <cell r="AK63">
            <v>4.6426999999999996E-3</v>
          </cell>
          <cell r="AL63">
            <v>4.8085000000000003E-3</v>
          </cell>
          <cell r="AM63">
            <v>5.6375000000000001E-3</v>
          </cell>
          <cell r="AN63">
            <v>1.80733E-2</v>
          </cell>
          <cell r="AO63">
            <v>5.2561799999999999E-2</v>
          </cell>
          <cell r="AP63">
            <v>7.2956000000000002E-3</v>
          </cell>
          <cell r="AQ63">
            <v>1.8239E-3</v>
          </cell>
          <cell r="AR63">
            <v>1.6579999999999999E-4</v>
          </cell>
          <cell r="AS63">
            <v>0</v>
          </cell>
        </row>
        <row r="64">
          <cell r="F64">
            <v>7.0670999999999998E-3</v>
          </cell>
          <cell r="G64">
            <v>5.8199999999999997E-3</v>
          </cell>
          <cell r="H64">
            <v>0.2415699</v>
          </cell>
          <cell r="I64">
            <v>0</v>
          </cell>
          <cell r="J64">
            <v>4.1570000000000002E-4</v>
          </cell>
          <cell r="K64">
            <v>0</v>
          </cell>
          <cell r="L64">
            <v>1.0185E-2</v>
          </cell>
          <cell r="M64">
            <v>4.03243E-2</v>
          </cell>
          <cell r="N64">
            <v>4.3650000000000001E-2</v>
          </cell>
          <cell r="O64">
            <v>3.7622099999999999E-2</v>
          </cell>
          <cell r="P64">
            <v>4.03243E-2</v>
          </cell>
          <cell r="Q64">
            <v>1.4549999999999999E-3</v>
          </cell>
          <cell r="R64">
            <v>9.7444900000000001E-2</v>
          </cell>
          <cell r="S64">
            <v>2.2864000000000001E-3</v>
          </cell>
          <cell r="T64">
            <v>2.2864000000000001E-3</v>
          </cell>
          <cell r="U64">
            <v>1.9954300000000001E-2</v>
          </cell>
          <cell r="V64">
            <v>2.6605699999999999E-2</v>
          </cell>
          <cell r="W64">
            <v>4.5728499999999998E-2</v>
          </cell>
          <cell r="X64">
            <v>1.08086E-2</v>
          </cell>
          <cell r="Y64">
            <v>4.6144299999999999E-2</v>
          </cell>
          <cell r="Z64">
            <v>5.2172099999999999E-2</v>
          </cell>
          <cell r="AA64">
            <v>1.8707100000000001E-2</v>
          </cell>
          <cell r="AB64">
            <v>0.1434213</v>
          </cell>
          <cell r="AC64">
            <v>1.08086E-2</v>
          </cell>
          <cell r="AD64">
            <v>2.4943000000000001E-3</v>
          </cell>
          <cell r="AE64">
            <v>4.1570000000000002E-4</v>
          </cell>
          <cell r="AF64">
            <v>2.0790000000000001E-4</v>
          </cell>
          <cell r="AG64">
            <v>0</v>
          </cell>
          <cell r="AH64">
            <v>4.1570000000000002E-4</v>
          </cell>
          <cell r="AI64">
            <v>8.3140000000000004E-4</v>
          </cell>
          <cell r="AJ64">
            <v>0</v>
          </cell>
          <cell r="AK64">
            <v>3.7414000000000002E-3</v>
          </cell>
          <cell r="AL64">
            <v>6.2357000000000003E-3</v>
          </cell>
          <cell r="AM64">
            <v>6.6514E-3</v>
          </cell>
          <cell r="AN64">
            <v>2.0785700000000001E-2</v>
          </cell>
          <cell r="AO64">
            <v>4.6559999999999997E-2</v>
          </cell>
          <cell r="AP64">
            <v>6.4435999999999998E-3</v>
          </cell>
          <cell r="AQ64">
            <v>4.1570000000000002E-4</v>
          </cell>
          <cell r="AR64">
            <v>0</v>
          </cell>
          <cell r="AS64">
            <v>0</v>
          </cell>
        </row>
        <row r="65">
          <cell r="F65">
            <v>1.0101000000000001E-2</v>
          </cell>
          <cell r="G65">
            <v>7.9365000000000008E-3</v>
          </cell>
          <cell r="H65">
            <v>0.23197860000000001</v>
          </cell>
          <cell r="I65">
            <v>0</v>
          </cell>
          <cell r="J65">
            <v>0</v>
          </cell>
          <cell r="K65">
            <v>0</v>
          </cell>
          <cell r="L65">
            <v>1.4189500000000001E-2</v>
          </cell>
          <cell r="M65">
            <v>3.7277499999999998E-2</v>
          </cell>
          <cell r="N65">
            <v>4.2327999999999998E-2</v>
          </cell>
          <cell r="O65">
            <v>3.848E-2</v>
          </cell>
          <cell r="P65">
            <v>3.9441999999999998E-2</v>
          </cell>
          <cell r="Q65">
            <v>1.2025E-3</v>
          </cell>
          <cell r="R65">
            <v>7.7545199999999995E-2</v>
          </cell>
          <cell r="S65">
            <v>2.6454999999999998E-3</v>
          </cell>
          <cell r="T65">
            <v>3.3670000000000002E-3</v>
          </cell>
          <cell r="U65">
            <v>2.14045E-2</v>
          </cell>
          <cell r="V65">
            <v>2.6936000000000002E-2</v>
          </cell>
          <cell r="W65">
            <v>4.9062099999999997E-2</v>
          </cell>
          <cell r="X65">
            <v>1.70755E-2</v>
          </cell>
          <cell r="Y65">
            <v>4.6897500000000002E-2</v>
          </cell>
          <cell r="Z65">
            <v>4.8580999999999999E-2</v>
          </cell>
          <cell r="AA65">
            <v>1.6354E-2</v>
          </cell>
          <cell r="AB65">
            <v>0.1565657</v>
          </cell>
          <cell r="AC65">
            <v>1.1544E-2</v>
          </cell>
          <cell r="AD65">
            <v>4.0885000000000001E-3</v>
          </cell>
          <cell r="AE65">
            <v>2.4049999999999999E-4</v>
          </cell>
          <cell r="AF65">
            <v>0</v>
          </cell>
          <cell r="AG65">
            <v>0</v>
          </cell>
          <cell r="AH65">
            <v>9.6199999999999996E-4</v>
          </cell>
          <cell r="AI65">
            <v>0</v>
          </cell>
          <cell r="AJ65">
            <v>0</v>
          </cell>
          <cell r="AK65">
            <v>5.0505000000000003E-3</v>
          </cell>
          <cell r="AL65">
            <v>5.0505000000000003E-3</v>
          </cell>
          <cell r="AM65">
            <v>7.2150000000000001E-3</v>
          </cell>
          <cell r="AN65">
            <v>2.5974000000000001E-2</v>
          </cell>
          <cell r="AO65">
            <v>4.35305E-2</v>
          </cell>
          <cell r="AP65">
            <v>5.7720000000000002E-3</v>
          </cell>
          <cell r="AQ65">
            <v>9.6199999999999996E-4</v>
          </cell>
          <cell r="AR65">
            <v>2.4049999999999999E-4</v>
          </cell>
          <cell r="AS65">
            <v>0</v>
          </cell>
        </row>
        <row r="66">
          <cell r="F66">
            <v>9.2008000000000003E-3</v>
          </cell>
          <cell r="G66">
            <v>5.5205000000000002E-3</v>
          </cell>
          <cell r="H66">
            <v>0.20780580000000001</v>
          </cell>
          <cell r="I66">
            <v>0</v>
          </cell>
          <cell r="J66">
            <v>0</v>
          </cell>
          <cell r="K66">
            <v>0</v>
          </cell>
          <cell r="L66">
            <v>1.2618300000000001E-2</v>
          </cell>
          <cell r="M66">
            <v>2.9442699999999999E-2</v>
          </cell>
          <cell r="N66">
            <v>5.3102000000000003E-2</v>
          </cell>
          <cell r="O66">
            <v>3.5226100000000003E-2</v>
          </cell>
          <cell r="P66">
            <v>3.49632E-2</v>
          </cell>
          <cell r="Q66">
            <v>7.8859999999999998E-4</v>
          </cell>
          <cell r="R66">
            <v>8.9249899999999993E-2</v>
          </cell>
          <cell r="S66">
            <v>3.9432E-3</v>
          </cell>
          <cell r="T66">
            <v>3.1546E-3</v>
          </cell>
          <cell r="U66">
            <v>2.02419E-2</v>
          </cell>
          <cell r="V66">
            <v>2.3659300000000001E-2</v>
          </cell>
          <cell r="W66">
            <v>5.2576199999999997E-2</v>
          </cell>
          <cell r="X66">
            <v>1.97161E-2</v>
          </cell>
          <cell r="Y66">
            <v>4.9421699999999999E-2</v>
          </cell>
          <cell r="Z66">
            <v>5.5730799999999997E-2</v>
          </cell>
          <cell r="AA66">
            <v>1.6035799999999999E-2</v>
          </cell>
          <cell r="AB66">
            <v>0.16403789999999999</v>
          </cell>
          <cell r="AC66">
            <v>1.3406899999999999E-2</v>
          </cell>
          <cell r="AD66">
            <v>2.8917000000000001E-3</v>
          </cell>
          <cell r="AE66">
            <v>0</v>
          </cell>
          <cell r="AF66">
            <v>2.6289999999999999E-4</v>
          </cell>
          <cell r="AG66">
            <v>2.6289999999999999E-4</v>
          </cell>
          <cell r="AH66">
            <v>1.0514999999999999E-3</v>
          </cell>
          <cell r="AI66">
            <v>5.2579999999999999E-4</v>
          </cell>
          <cell r="AJ66">
            <v>0</v>
          </cell>
          <cell r="AK66">
            <v>2.1029999999999998E-3</v>
          </cell>
          <cell r="AL66">
            <v>7.8864E-3</v>
          </cell>
          <cell r="AM66">
            <v>6.0463000000000001E-3</v>
          </cell>
          <cell r="AN66">
            <v>2.4447900000000002E-2</v>
          </cell>
          <cell r="AO66">
            <v>4.5478400000000002E-2</v>
          </cell>
          <cell r="AP66">
            <v>7.6236000000000003E-3</v>
          </cell>
          <cell r="AQ66">
            <v>1.3144000000000001E-3</v>
          </cell>
          <cell r="AR66">
            <v>2.6289999999999999E-4</v>
          </cell>
          <cell r="AS66">
            <v>0</v>
          </cell>
        </row>
        <row r="67">
          <cell r="F67">
            <v>5.8792000000000002E-3</v>
          </cell>
          <cell r="G67">
            <v>5.6119999999999998E-3</v>
          </cell>
          <cell r="H67">
            <v>0.20538029999999999</v>
          </cell>
          <cell r="I67">
            <v>0</v>
          </cell>
          <cell r="J67">
            <v>2.6719999999999999E-4</v>
          </cell>
          <cell r="K67">
            <v>0</v>
          </cell>
          <cell r="L67">
            <v>2.24479E-2</v>
          </cell>
          <cell r="M67">
            <v>3.1266700000000001E-2</v>
          </cell>
          <cell r="N67">
            <v>5.7723099999999999E-2</v>
          </cell>
          <cell r="O67">
            <v>2.53875E-2</v>
          </cell>
          <cell r="P67">
            <v>3.34046E-2</v>
          </cell>
          <cell r="Q67">
            <v>2.6719999999999999E-4</v>
          </cell>
          <cell r="R67">
            <v>8.2968200000000006E-2</v>
          </cell>
          <cell r="S67">
            <v>3.2068000000000001E-3</v>
          </cell>
          <cell r="T67">
            <v>2.6724000000000001E-3</v>
          </cell>
          <cell r="U67">
            <v>1.9775500000000001E-2</v>
          </cell>
          <cell r="V67">
            <v>2.4585800000000001E-2</v>
          </cell>
          <cell r="W67">
            <v>5.1843899999999998E-2</v>
          </cell>
          <cell r="X67">
            <v>2.43185E-2</v>
          </cell>
          <cell r="Y67">
            <v>5.1843899999999998E-2</v>
          </cell>
          <cell r="Z67">
            <v>6.1998900000000003E-2</v>
          </cell>
          <cell r="AA67">
            <v>1.5767E-2</v>
          </cell>
          <cell r="AB67">
            <v>0.171566</v>
          </cell>
          <cell r="AC67">
            <v>1.76376E-2</v>
          </cell>
          <cell r="AD67">
            <v>2.9396000000000001E-3</v>
          </cell>
          <cell r="AE67">
            <v>0</v>
          </cell>
          <cell r="AF67">
            <v>0</v>
          </cell>
          <cell r="AG67">
            <v>2.6719999999999999E-4</v>
          </cell>
          <cell r="AH67">
            <v>2.6719999999999999E-4</v>
          </cell>
          <cell r="AI67">
            <v>8.0170000000000003E-4</v>
          </cell>
          <cell r="AJ67">
            <v>0</v>
          </cell>
          <cell r="AK67">
            <v>2.1378999999999999E-3</v>
          </cell>
          <cell r="AL67">
            <v>8.2842999999999997E-3</v>
          </cell>
          <cell r="AM67">
            <v>5.6119999999999998E-3</v>
          </cell>
          <cell r="AN67">
            <v>1.9508299999999999E-2</v>
          </cell>
          <cell r="AO67">
            <v>3.7947599999999998E-2</v>
          </cell>
          <cell r="AP67">
            <v>5.6119999999999998E-3</v>
          </cell>
          <cell r="AQ67">
            <v>8.0170000000000003E-4</v>
          </cell>
          <cell r="AR67">
            <v>0</v>
          </cell>
          <cell r="AS67">
            <v>0</v>
          </cell>
        </row>
        <row r="68">
          <cell r="F68">
            <v>4.2110999999999997E-3</v>
          </cell>
          <cell r="G68">
            <v>5.0533000000000002E-3</v>
          </cell>
          <cell r="H68">
            <v>0.19966110000000001</v>
          </cell>
          <cell r="I68">
            <v>0</v>
          </cell>
          <cell r="J68">
            <v>0</v>
          </cell>
          <cell r="K68">
            <v>0</v>
          </cell>
          <cell r="L68">
            <v>2.07748E-2</v>
          </cell>
          <cell r="M68">
            <v>2.3862999999999999E-2</v>
          </cell>
          <cell r="N68">
            <v>5.5306000000000001E-2</v>
          </cell>
          <cell r="O68">
            <v>2.8916299999999999E-2</v>
          </cell>
          <cell r="P68">
            <v>4.7725999999999998E-2</v>
          </cell>
          <cell r="Q68">
            <v>1.1230000000000001E-3</v>
          </cell>
          <cell r="R68">
            <v>8.0799300000000004E-2</v>
          </cell>
          <cell r="S68">
            <v>1.9651999999999998E-3</v>
          </cell>
          <cell r="T68">
            <v>2.2458999999999999E-3</v>
          </cell>
          <cell r="U68">
            <v>2.16171E-2</v>
          </cell>
          <cell r="V68">
            <v>2.3301499999999999E-2</v>
          </cell>
          <cell r="W68">
            <v>4.8006699999999999E-2</v>
          </cell>
          <cell r="X68">
            <v>2.8635600000000001E-2</v>
          </cell>
          <cell r="Y68">
            <v>5.1656399999999998E-2</v>
          </cell>
          <cell r="Z68">
            <v>6.0078600000000003E-2</v>
          </cell>
          <cell r="AA68">
            <v>1.5440799999999999E-2</v>
          </cell>
          <cell r="AB68">
            <v>0.17405950000000001</v>
          </cell>
          <cell r="AC68">
            <v>1.5721499999999999E-2</v>
          </cell>
          <cell r="AD68">
            <v>1.4036999999999999E-3</v>
          </cell>
          <cell r="AE68">
            <v>0</v>
          </cell>
          <cell r="AF68">
            <v>0</v>
          </cell>
          <cell r="AG68">
            <v>0</v>
          </cell>
          <cell r="AH68">
            <v>2.8069999999999999E-4</v>
          </cell>
          <cell r="AI68">
            <v>1.4036999999999999E-3</v>
          </cell>
          <cell r="AJ68">
            <v>0</v>
          </cell>
          <cell r="AK68">
            <v>3.0882000000000001E-3</v>
          </cell>
          <cell r="AL68">
            <v>9.2645000000000002E-3</v>
          </cell>
          <cell r="AM68">
            <v>6.4570000000000001E-3</v>
          </cell>
          <cell r="AN68">
            <v>2.1897799999999999E-2</v>
          </cell>
          <cell r="AO68">
            <v>3.5654100000000001E-2</v>
          </cell>
          <cell r="AP68">
            <v>7.0185000000000004E-3</v>
          </cell>
          <cell r="AQ68">
            <v>2.8073999999999998E-3</v>
          </cell>
          <cell r="AR68">
            <v>5.6150000000000004E-4</v>
          </cell>
          <cell r="AS68">
            <v>0</v>
          </cell>
        </row>
        <row r="69">
          <cell r="F69">
            <v>3.6537000000000002E-3</v>
          </cell>
          <cell r="G69">
            <v>3.3727000000000002E-3</v>
          </cell>
          <cell r="H69">
            <v>0.19419139999999999</v>
          </cell>
          <cell r="I69">
            <v>0</v>
          </cell>
          <cell r="J69">
            <v>0</v>
          </cell>
          <cell r="K69">
            <v>0</v>
          </cell>
          <cell r="L69">
            <v>3.4569999999999997E-2</v>
          </cell>
          <cell r="M69">
            <v>2.9510999999999999E-2</v>
          </cell>
          <cell r="N69">
            <v>7.0264199999999999E-2</v>
          </cell>
          <cell r="O69">
            <v>2.1922400000000002E-2</v>
          </cell>
          <cell r="P69">
            <v>3.7661600000000003E-2</v>
          </cell>
          <cell r="Q69">
            <v>2.811E-4</v>
          </cell>
          <cell r="R69">
            <v>7.0845099999999994E-2</v>
          </cell>
          <cell r="S69">
            <v>2.2485000000000001E-3</v>
          </cell>
          <cell r="T69">
            <v>1.4053E-3</v>
          </cell>
          <cell r="U69">
            <v>2.02361E-2</v>
          </cell>
          <cell r="V69">
            <v>2.3608799999999999E-2</v>
          </cell>
          <cell r="W69">
            <v>4.8060699999999998E-2</v>
          </cell>
          <cell r="X69">
            <v>3.3164699999999998E-2</v>
          </cell>
          <cell r="Y69">
            <v>5.1152299999999998E-2</v>
          </cell>
          <cell r="Z69">
            <v>5.9303000000000002E-2</v>
          </cell>
          <cell r="AA69">
            <v>2.0798199999999999E-2</v>
          </cell>
          <cell r="AB69">
            <v>0.1821248</v>
          </cell>
          <cell r="AC69">
            <v>1.20854E-2</v>
          </cell>
          <cell r="AD69">
            <v>2.5295000000000001E-3</v>
          </cell>
          <cell r="AE69">
            <v>2.811E-4</v>
          </cell>
          <cell r="AF69">
            <v>0</v>
          </cell>
          <cell r="AG69">
            <v>0</v>
          </cell>
          <cell r="AH69">
            <v>0</v>
          </cell>
          <cell r="AI69">
            <v>2.811E-4</v>
          </cell>
          <cell r="AJ69">
            <v>0</v>
          </cell>
          <cell r="AK69">
            <v>1.9673999999999998E-3</v>
          </cell>
          <cell r="AL69">
            <v>6.7454000000000004E-3</v>
          </cell>
          <cell r="AM69">
            <v>5.3401000000000004E-3</v>
          </cell>
          <cell r="AN69">
            <v>1.6301300000000001E-2</v>
          </cell>
          <cell r="AO69">
            <v>3.8223699999999999E-2</v>
          </cell>
          <cell r="AP69">
            <v>6.7454000000000004E-3</v>
          </cell>
          <cell r="AQ69">
            <v>1.1241999999999999E-3</v>
          </cell>
          <cell r="AR69">
            <v>0</v>
          </cell>
          <cell r="AS69">
            <v>0</v>
          </cell>
        </row>
        <row r="70">
          <cell r="F70">
            <v>3.241E-3</v>
          </cell>
          <cell r="G70">
            <v>5.8928000000000001E-3</v>
          </cell>
          <cell r="H70">
            <v>0.16577839999999999</v>
          </cell>
          <cell r="I70">
            <v>0</v>
          </cell>
          <cell r="J70">
            <v>0</v>
          </cell>
          <cell r="K70">
            <v>0</v>
          </cell>
          <cell r="L70">
            <v>4.8909800000000003E-2</v>
          </cell>
          <cell r="M70">
            <v>2.5928099999999999E-2</v>
          </cell>
          <cell r="N70">
            <v>6.4820299999999997E-2</v>
          </cell>
          <cell r="O70">
            <v>2.3276399999999999E-2</v>
          </cell>
          <cell r="P70">
            <v>4.0660000000000002E-2</v>
          </cell>
          <cell r="Q70">
            <v>1.1785999999999999E-3</v>
          </cell>
          <cell r="R70">
            <v>5.8146200000000002E-2</v>
          </cell>
          <cell r="S70">
            <v>2.3571E-3</v>
          </cell>
          <cell r="T70">
            <v>1.4732E-3</v>
          </cell>
          <cell r="U70">
            <v>2.4454900000000002E-2</v>
          </cell>
          <cell r="V70">
            <v>1.88568E-2</v>
          </cell>
          <cell r="W70">
            <v>5.1266899999999997E-2</v>
          </cell>
          <cell r="X70">
            <v>4.03653E-2</v>
          </cell>
          <cell r="Y70">
            <v>6.1579299999999997E-2</v>
          </cell>
          <cell r="Z70">
            <v>8.2203899999999996E-2</v>
          </cell>
          <cell r="AA70">
            <v>2.2097800000000001E-2</v>
          </cell>
          <cell r="AB70">
            <v>0.18355920000000001</v>
          </cell>
          <cell r="AC70">
            <v>6.7767000000000001E-3</v>
          </cell>
          <cell r="AD70">
            <v>5.3035000000000001E-3</v>
          </cell>
          <cell r="AE70">
            <v>2.9460000000000001E-4</v>
          </cell>
          <cell r="AF70">
            <v>0</v>
          </cell>
          <cell r="AG70">
            <v>2.9460000000000001E-4</v>
          </cell>
          <cell r="AH70">
            <v>5.8929999999999996E-4</v>
          </cell>
          <cell r="AI70">
            <v>5.8929999999999996E-4</v>
          </cell>
          <cell r="AJ70">
            <v>0</v>
          </cell>
          <cell r="AK70">
            <v>2.3571E-3</v>
          </cell>
          <cell r="AL70">
            <v>6.4819999999999999E-3</v>
          </cell>
          <cell r="AM70">
            <v>4.1248999999999999E-3</v>
          </cell>
          <cell r="AN70">
            <v>1.79729E-2</v>
          </cell>
          <cell r="AO70">
            <v>2.3865600000000001E-2</v>
          </cell>
          <cell r="AP70">
            <v>4.4196000000000001E-3</v>
          </cell>
          <cell r="AQ70">
            <v>5.8929999999999996E-4</v>
          </cell>
          <cell r="AR70">
            <v>2.9460000000000001E-4</v>
          </cell>
          <cell r="AS70">
            <v>0</v>
          </cell>
        </row>
        <row r="71">
          <cell r="F71">
            <v>4.0282E-3</v>
          </cell>
          <cell r="G71">
            <v>1.3427000000000001E-3</v>
          </cell>
          <cell r="H71">
            <v>0.1858949</v>
          </cell>
          <cell r="I71">
            <v>0</v>
          </cell>
          <cell r="J71">
            <v>0</v>
          </cell>
          <cell r="K71">
            <v>0</v>
          </cell>
          <cell r="L71">
            <v>6.6129599999999997E-2</v>
          </cell>
          <cell r="M71">
            <v>2.5511900000000001E-2</v>
          </cell>
          <cell r="N71">
            <v>7.4521599999999993E-2</v>
          </cell>
          <cell r="O71">
            <v>1.7455499999999999E-2</v>
          </cell>
          <cell r="P71">
            <v>4.2296100000000003E-2</v>
          </cell>
          <cell r="Q71">
            <v>3.3569999999999997E-4</v>
          </cell>
          <cell r="R71">
            <v>4.8076300000000002E-2</v>
          </cell>
          <cell r="S71">
            <v>1.0070000000000001E-3</v>
          </cell>
          <cell r="T71">
            <v>3.3569999999999997E-4</v>
          </cell>
          <cell r="U71">
            <v>1.8462599999999999E-2</v>
          </cell>
          <cell r="V71">
            <v>1.9133899999999999E-2</v>
          </cell>
          <cell r="W71">
            <v>4.3303099999999997E-2</v>
          </cell>
          <cell r="X71">
            <v>3.4910999999999998E-2</v>
          </cell>
          <cell r="Y71">
            <v>5.9751600000000002E-2</v>
          </cell>
          <cell r="Z71">
            <v>7.5192999999999996E-2</v>
          </cell>
          <cell r="AA71">
            <v>1.61128E-2</v>
          </cell>
          <cell r="AB71">
            <v>0.19603889999999999</v>
          </cell>
          <cell r="AC71">
            <v>7.7206999999999996E-3</v>
          </cell>
          <cell r="AD71">
            <v>1.6784E-3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3.3569999999999997E-4</v>
          </cell>
          <cell r="AJ71">
            <v>3.3569999999999997E-4</v>
          </cell>
          <cell r="AK71">
            <v>1.3427000000000001E-3</v>
          </cell>
          <cell r="AL71">
            <v>7.7206999999999996E-3</v>
          </cell>
          <cell r="AM71">
            <v>3.6925E-3</v>
          </cell>
          <cell r="AN71">
            <v>1.2084599999999999E-2</v>
          </cell>
          <cell r="AO71">
            <v>2.61833E-2</v>
          </cell>
          <cell r="AP71">
            <v>8.0564E-3</v>
          </cell>
          <cell r="AQ71">
            <v>3.3569999999999997E-4</v>
          </cell>
          <cell r="AR71">
            <v>6.7139999999999995E-4</v>
          </cell>
          <cell r="AS71">
            <v>0</v>
          </cell>
        </row>
        <row r="72">
          <cell r="F72">
            <v>2.7855000000000002E-3</v>
          </cell>
          <cell r="G72">
            <v>2.0891E-3</v>
          </cell>
          <cell r="H72">
            <v>0.1692256</v>
          </cell>
          <cell r="I72">
            <v>0</v>
          </cell>
          <cell r="J72">
            <v>0</v>
          </cell>
          <cell r="K72">
            <v>0</v>
          </cell>
          <cell r="L72">
            <v>0.1051532</v>
          </cell>
          <cell r="M72">
            <v>2.5069600000000001E-2</v>
          </cell>
          <cell r="N72">
            <v>6.6504199999999999E-2</v>
          </cell>
          <cell r="O72">
            <v>1.2883E-2</v>
          </cell>
          <cell r="P72">
            <v>4.6309200000000002E-2</v>
          </cell>
          <cell r="Q72">
            <v>3.4820000000000001E-4</v>
          </cell>
          <cell r="R72">
            <v>4.4562699999999997E-2</v>
          </cell>
          <cell r="S72">
            <v>2.0891E-3</v>
          </cell>
          <cell r="T72">
            <v>1.3928E-3</v>
          </cell>
          <cell r="U72">
            <v>1.53203E-2</v>
          </cell>
          <cell r="V72">
            <v>1.8105799999999998E-2</v>
          </cell>
          <cell r="W72">
            <v>4.0041800000000002E-2</v>
          </cell>
          <cell r="X72">
            <v>2.92479E-2</v>
          </cell>
          <cell r="Y72">
            <v>7.2075200000000006E-2</v>
          </cell>
          <cell r="Z72">
            <v>8.4610000000000005E-2</v>
          </cell>
          <cell r="AA72">
            <v>1.42758E-2</v>
          </cell>
          <cell r="AB72">
            <v>0.1800139</v>
          </cell>
          <cell r="AC72">
            <v>6.6156000000000001E-3</v>
          </cell>
          <cell r="AD72">
            <v>2.0891E-3</v>
          </cell>
          <cell r="AE72">
            <v>0</v>
          </cell>
          <cell r="AF72">
            <v>0</v>
          </cell>
          <cell r="AG72">
            <v>0</v>
          </cell>
          <cell r="AH72">
            <v>3.4820000000000001E-4</v>
          </cell>
          <cell r="AI72">
            <v>1.7409000000000001E-3</v>
          </cell>
          <cell r="AJ72">
            <v>0</v>
          </cell>
          <cell r="AK72">
            <v>1.3928E-3</v>
          </cell>
          <cell r="AL72">
            <v>9.0528999999999991E-3</v>
          </cell>
          <cell r="AM72">
            <v>2.0891E-3</v>
          </cell>
          <cell r="AN72">
            <v>9.0528999999999991E-3</v>
          </cell>
          <cell r="AO72">
            <v>2.92479E-2</v>
          </cell>
          <cell r="AP72">
            <v>5.9192000000000003E-3</v>
          </cell>
          <cell r="AQ72">
            <v>3.4820000000000001E-4</v>
          </cell>
          <cell r="AR72">
            <v>0</v>
          </cell>
          <cell r="AS72">
            <v>0</v>
          </cell>
        </row>
        <row r="73">
          <cell r="F73">
            <v>2.4147000000000001E-3</v>
          </cell>
          <cell r="G73">
            <v>9.0549999999999995E-4</v>
          </cell>
          <cell r="H73">
            <v>0.15600710000000001</v>
          </cell>
          <cell r="I73">
            <v>0</v>
          </cell>
          <cell r="J73">
            <v>0</v>
          </cell>
          <cell r="K73">
            <v>0</v>
          </cell>
          <cell r="L73">
            <v>0.15182609999999999</v>
          </cell>
          <cell r="M73">
            <v>3.44099E-2</v>
          </cell>
          <cell r="N73">
            <v>7.7875E-2</v>
          </cell>
          <cell r="O73">
            <v>1.47902E-2</v>
          </cell>
          <cell r="P73">
            <v>5.9160900000000002E-2</v>
          </cell>
          <cell r="Q73">
            <v>0</v>
          </cell>
          <cell r="R73">
            <v>4.5019200000000002E-2</v>
          </cell>
          <cell r="S73">
            <v>1.2074E-3</v>
          </cell>
          <cell r="T73">
            <v>9.0549999999999995E-4</v>
          </cell>
          <cell r="U73">
            <v>2.05252E-2</v>
          </cell>
          <cell r="V73">
            <v>1.6299399999999999E-2</v>
          </cell>
          <cell r="W73">
            <v>3.3202500000000003E-2</v>
          </cell>
          <cell r="X73">
            <v>3.0184099999999998E-2</v>
          </cell>
          <cell r="Y73">
            <v>6.1877500000000002E-2</v>
          </cell>
          <cell r="Z73">
            <v>5.7349799999999999E-2</v>
          </cell>
          <cell r="AA73">
            <v>8.1496999999999993E-3</v>
          </cell>
          <cell r="AB73">
            <v>0.1666164</v>
          </cell>
          <cell r="AC73">
            <v>9.6588999999999998E-3</v>
          </cell>
          <cell r="AD73">
            <v>3.3203E-3</v>
          </cell>
          <cell r="AE73">
            <v>0</v>
          </cell>
          <cell r="AF73">
            <v>0</v>
          </cell>
          <cell r="AG73">
            <v>0</v>
          </cell>
          <cell r="AH73">
            <v>3.0180000000000002E-4</v>
          </cell>
          <cell r="AI73">
            <v>6.0369999999999998E-4</v>
          </cell>
          <cell r="AJ73">
            <v>0</v>
          </cell>
          <cell r="AK73">
            <v>6.0369999999999998E-4</v>
          </cell>
          <cell r="AL73">
            <v>6.0368000000000002E-3</v>
          </cell>
          <cell r="AM73">
            <v>1.8109999999999999E-3</v>
          </cell>
          <cell r="AN73">
            <v>8.7533999999999997E-3</v>
          </cell>
          <cell r="AO73">
            <v>2.5354700000000001E-2</v>
          </cell>
          <cell r="AP73">
            <v>3.6221000000000001E-3</v>
          </cell>
          <cell r="AQ73">
            <v>1.2074E-3</v>
          </cell>
          <cell r="AR73">
            <v>0</v>
          </cell>
          <cell r="AS73">
            <v>0</v>
          </cell>
        </row>
        <row r="74">
          <cell r="F74">
            <v>1.8226E-3</v>
          </cell>
          <cell r="G74">
            <v>1.2151E-3</v>
          </cell>
          <cell r="H74">
            <v>0.16906350000000001</v>
          </cell>
          <cell r="I74">
            <v>0</v>
          </cell>
          <cell r="J74">
            <v>0</v>
          </cell>
          <cell r="K74">
            <v>0</v>
          </cell>
          <cell r="L74">
            <v>0.20382749999999999</v>
          </cell>
          <cell r="M74">
            <v>2.97691E-2</v>
          </cell>
          <cell r="N74">
            <v>7.0170099999999999E-2</v>
          </cell>
          <cell r="O74">
            <v>1.03281E-2</v>
          </cell>
          <cell r="P74">
            <v>6.0449599999999999E-2</v>
          </cell>
          <cell r="Q74">
            <v>0</v>
          </cell>
          <cell r="R74">
            <v>3.9624300000000001E-2</v>
          </cell>
          <cell r="S74">
            <v>3.9490000000000003E-3</v>
          </cell>
          <cell r="T74">
            <v>0</v>
          </cell>
          <cell r="U74">
            <v>1.5795900000000002E-2</v>
          </cell>
          <cell r="V74">
            <v>1.3669499999999999E-2</v>
          </cell>
          <cell r="W74">
            <v>3.2806799999999997E-2</v>
          </cell>
          <cell r="X74">
            <v>2.4605100000000001E-2</v>
          </cell>
          <cell r="Y74">
            <v>6.1360900000000003E-2</v>
          </cell>
          <cell r="Z74">
            <v>5.9538300000000002E-2</v>
          </cell>
          <cell r="AA74">
            <v>6.3791000000000004E-3</v>
          </cell>
          <cell r="AB74">
            <v>0.12818950000000001</v>
          </cell>
          <cell r="AC74">
            <v>7.8978999999999994E-3</v>
          </cell>
          <cell r="AD74">
            <v>3.3414E-3</v>
          </cell>
          <cell r="AE74">
            <v>3.0380000000000001E-4</v>
          </cell>
          <cell r="AF74">
            <v>0</v>
          </cell>
          <cell r="AG74">
            <v>0</v>
          </cell>
          <cell r="AH74">
            <v>3.0380000000000001E-4</v>
          </cell>
          <cell r="AI74">
            <v>9.1129999999999998E-4</v>
          </cell>
          <cell r="AJ74">
            <v>0</v>
          </cell>
          <cell r="AK74">
            <v>9.1129999999999998E-4</v>
          </cell>
          <cell r="AL74">
            <v>7.8978999999999994E-3</v>
          </cell>
          <cell r="AM74">
            <v>2.7339E-3</v>
          </cell>
          <cell r="AN74">
            <v>5.4678000000000001E-3</v>
          </cell>
          <cell r="AO74">
            <v>3.21993E-2</v>
          </cell>
          <cell r="AP74">
            <v>4.2526999999999999E-3</v>
          </cell>
          <cell r="AQ74">
            <v>9.1129999999999998E-4</v>
          </cell>
          <cell r="AR74">
            <v>3.0380000000000001E-4</v>
          </cell>
          <cell r="AS74">
            <v>0</v>
          </cell>
        </row>
        <row r="75">
          <cell r="F75">
            <v>1.3175000000000001E-3</v>
          </cell>
          <cell r="G75">
            <v>2.1959000000000002E-3</v>
          </cell>
          <cell r="H75">
            <v>0.15623509999999999</v>
          </cell>
          <cell r="I75">
            <v>0</v>
          </cell>
          <cell r="J75">
            <v>0</v>
          </cell>
          <cell r="K75">
            <v>0</v>
          </cell>
          <cell r="L75">
            <v>0.23100570000000001</v>
          </cell>
          <cell r="M75">
            <v>3.2059699999999997E-2</v>
          </cell>
          <cell r="N75">
            <v>7.2902900000000007E-2</v>
          </cell>
          <cell r="O75">
            <v>7.4660000000000004E-3</v>
          </cell>
          <cell r="P75">
            <v>6.8950399999999995E-2</v>
          </cell>
          <cell r="Q75">
            <v>4.392E-4</v>
          </cell>
          <cell r="R75">
            <v>2.9096400000000001E-2</v>
          </cell>
          <cell r="S75">
            <v>2.1959000000000002E-3</v>
          </cell>
          <cell r="T75">
            <v>8.7830000000000004E-4</v>
          </cell>
          <cell r="U75">
            <v>1.7566999999999999E-2</v>
          </cell>
          <cell r="V75">
            <v>1.2296899999999999E-2</v>
          </cell>
          <cell r="W75">
            <v>2.6350499999999999E-2</v>
          </cell>
          <cell r="X75">
            <v>2.5472100000000001E-2</v>
          </cell>
          <cell r="Y75">
            <v>6.1045200000000001E-2</v>
          </cell>
          <cell r="Z75">
            <v>5.2261799999999997E-2</v>
          </cell>
          <cell r="AA75">
            <v>1.14185E-2</v>
          </cell>
          <cell r="AB75">
            <v>0.1238472</v>
          </cell>
          <cell r="AC75">
            <v>1.09794E-2</v>
          </cell>
          <cell r="AD75">
            <v>3.9525999999999997E-3</v>
          </cell>
          <cell r="AE75">
            <v>0</v>
          </cell>
          <cell r="AF75">
            <v>0</v>
          </cell>
          <cell r="AG75">
            <v>0</v>
          </cell>
          <cell r="AH75">
            <v>4.392E-4</v>
          </cell>
          <cell r="AI75">
            <v>8.7830000000000004E-4</v>
          </cell>
          <cell r="AJ75">
            <v>0</v>
          </cell>
          <cell r="AK75">
            <v>4.392E-4</v>
          </cell>
          <cell r="AL75">
            <v>4.8309E-3</v>
          </cell>
          <cell r="AM75">
            <v>4.392E-4</v>
          </cell>
          <cell r="AN75">
            <v>5.2700999999999998E-3</v>
          </cell>
          <cell r="AO75">
            <v>3.2938099999999998E-2</v>
          </cell>
          <cell r="AP75">
            <v>3.9525999999999997E-3</v>
          </cell>
          <cell r="AQ75">
            <v>4.392E-4</v>
          </cell>
          <cell r="AR75">
            <v>4.392E-4</v>
          </cell>
          <cell r="AS75">
            <v>0</v>
          </cell>
        </row>
        <row r="76">
          <cell r="F76">
            <v>0</v>
          </cell>
          <cell r="G76">
            <v>0</v>
          </cell>
          <cell r="H76">
            <v>0.1685488</v>
          </cell>
          <cell r="I76">
            <v>0</v>
          </cell>
          <cell r="J76">
            <v>0</v>
          </cell>
          <cell r="K76">
            <v>0</v>
          </cell>
          <cell r="L76">
            <v>0.23427149999999999</v>
          </cell>
          <cell r="M76">
            <v>4.5529800000000002E-2</v>
          </cell>
          <cell r="N76">
            <v>7.4503299999999995E-2</v>
          </cell>
          <cell r="O76">
            <v>4.1390999999999997E-3</v>
          </cell>
          <cell r="P76">
            <v>7.2019899999999998E-2</v>
          </cell>
          <cell r="Q76">
            <v>8.2779999999999996E-4</v>
          </cell>
          <cell r="R76">
            <v>4.5855199999999999E-2</v>
          </cell>
          <cell r="S76">
            <v>1.6555999999999999E-3</v>
          </cell>
          <cell r="T76">
            <v>1.6555999999999999E-3</v>
          </cell>
          <cell r="U76">
            <v>1.15894E-2</v>
          </cell>
          <cell r="V76">
            <v>1.4900699999999999E-2</v>
          </cell>
          <cell r="W76">
            <v>1.5728499999999999E-2</v>
          </cell>
          <cell r="X76">
            <v>1.9867599999999999E-2</v>
          </cell>
          <cell r="Y76">
            <v>5.1324500000000002E-2</v>
          </cell>
          <cell r="Z76">
            <v>4.8841099999999998E-2</v>
          </cell>
          <cell r="AA76">
            <v>9.1059999999999995E-3</v>
          </cell>
          <cell r="AB76">
            <v>0.1109271</v>
          </cell>
          <cell r="AC76">
            <v>7.4503E-3</v>
          </cell>
          <cell r="AD76">
            <v>8.2779999999999996E-4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2.4834000000000002E-3</v>
          </cell>
          <cell r="AJ76">
            <v>0</v>
          </cell>
          <cell r="AK76">
            <v>0</v>
          </cell>
          <cell r="AL76">
            <v>6.6224999999999999E-3</v>
          </cell>
          <cell r="AM76">
            <v>8.2779999999999996E-4</v>
          </cell>
          <cell r="AN76">
            <v>9.9337999999999996E-3</v>
          </cell>
          <cell r="AO76">
            <v>3.9735100000000002E-2</v>
          </cell>
          <cell r="AP76">
            <v>8.2779999999999996E-4</v>
          </cell>
          <cell r="AQ76">
            <v>0</v>
          </cell>
          <cell r="AR76">
            <v>0</v>
          </cell>
          <cell r="AS76">
            <v>0</v>
          </cell>
        </row>
        <row r="77">
          <cell r="F77">
            <v>1.3928E-3</v>
          </cell>
          <cell r="G77">
            <v>1.6712999999999999E-3</v>
          </cell>
          <cell r="H77">
            <v>0.23482910000000001</v>
          </cell>
          <cell r="I77">
            <v>0</v>
          </cell>
          <cell r="J77">
            <v>2.786E-4</v>
          </cell>
          <cell r="K77">
            <v>0</v>
          </cell>
          <cell r="L77">
            <v>9.1921999999999993E-3</v>
          </cell>
          <cell r="M77">
            <v>7.9665700000000006E-2</v>
          </cell>
          <cell r="N77">
            <v>1.5598900000000001E-2</v>
          </cell>
          <cell r="O77">
            <v>2.8969399999999999E-2</v>
          </cell>
          <cell r="P77">
            <v>7.5208999999999996E-3</v>
          </cell>
          <cell r="Q77">
            <v>3.6212000000000002E-3</v>
          </cell>
          <cell r="R77">
            <v>0.1977614</v>
          </cell>
          <cell r="S77">
            <v>5.0139E-3</v>
          </cell>
          <cell r="T77">
            <v>1.6712999999999999E-3</v>
          </cell>
          <cell r="U77">
            <v>6.4624000000000001E-2</v>
          </cell>
          <cell r="V77">
            <v>1.11421E-2</v>
          </cell>
          <cell r="W77">
            <v>2.2284000000000002E-3</v>
          </cell>
          <cell r="X77">
            <v>5.5710000000000004E-4</v>
          </cell>
          <cell r="Y77">
            <v>6.2674099999999996E-2</v>
          </cell>
          <cell r="Z77">
            <v>3.3426200000000003E-2</v>
          </cell>
          <cell r="AA77">
            <v>5.8495999999999999E-3</v>
          </cell>
          <cell r="AB77">
            <v>0.10947079999999999</v>
          </cell>
          <cell r="AC77">
            <v>4.4568000000000003E-3</v>
          </cell>
          <cell r="AD77">
            <v>5.0139E-3</v>
          </cell>
          <cell r="AE77">
            <v>0</v>
          </cell>
          <cell r="AF77">
            <v>0</v>
          </cell>
          <cell r="AG77">
            <v>5.5710000000000004E-4</v>
          </cell>
          <cell r="AH77">
            <v>2.7855000000000002E-3</v>
          </cell>
          <cell r="AI77">
            <v>2.786E-4</v>
          </cell>
          <cell r="AJ77">
            <v>0</v>
          </cell>
          <cell r="AK77">
            <v>5.5710000000000004E-4</v>
          </cell>
          <cell r="AL77">
            <v>5.5710000000000004E-4</v>
          </cell>
          <cell r="AM77">
            <v>2.786E-4</v>
          </cell>
          <cell r="AN77">
            <v>3.0641000000000002E-3</v>
          </cell>
          <cell r="AO77">
            <v>8.6629499999999998E-2</v>
          </cell>
          <cell r="AP77">
            <v>7.7993999999999997E-3</v>
          </cell>
          <cell r="AQ77">
            <v>1.03064E-2</v>
          </cell>
          <cell r="AR77">
            <v>5.5710000000000004E-4</v>
          </cell>
          <cell r="AS77">
            <v>0</v>
          </cell>
        </row>
        <row r="78">
          <cell r="F78">
            <v>1.3724E-3</v>
          </cell>
          <cell r="G78">
            <v>5.7180000000000002E-4</v>
          </cell>
          <cell r="H78">
            <v>0.18960830000000001</v>
          </cell>
          <cell r="I78">
            <v>0</v>
          </cell>
          <cell r="J78">
            <v>0</v>
          </cell>
          <cell r="K78">
            <v>0</v>
          </cell>
          <cell r="L78">
            <v>5.2608000000000004E-3</v>
          </cell>
          <cell r="M78">
            <v>7.4336700000000006E-2</v>
          </cell>
          <cell r="N78">
            <v>1.1436399999999999E-2</v>
          </cell>
          <cell r="O78">
            <v>4.51738E-2</v>
          </cell>
          <cell r="P78">
            <v>9.1491000000000003E-3</v>
          </cell>
          <cell r="Q78">
            <v>1.258E-3</v>
          </cell>
          <cell r="R78">
            <v>0.17098179999999999</v>
          </cell>
          <cell r="S78">
            <v>3.8884000000000002E-3</v>
          </cell>
          <cell r="T78">
            <v>1.7155E-3</v>
          </cell>
          <cell r="U78">
            <v>4.4030199999999999E-2</v>
          </cell>
          <cell r="V78">
            <v>1.9098799999999999E-2</v>
          </cell>
          <cell r="W78">
            <v>1.7155E-3</v>
          </cell>
          <cell r="X78">
            <v>1.0292999999999999E-3</v>
          </cell>
          <cell r="Y78">
            <v>9.9725499999999995E-2</v>
          </cell>
          <cell r="Z78">
            <v>0.1020128</v>
          </cell>
          <cell r="AA78">
            <v>1.25801E-2</v>
          </cell>
          <cell r="AB78">
            <v>0.1075023</v>
          </cell>
          <cell r="AC78">
            <v>6.2899999999999996E-3</v>
          </cell>
          <cell r="AD78">
            <v>3.3165999999999998E-3</v>
          </cell>
          <cell r="AE78">
            <v>0</v>
          </cell>
          <cell r="AF78">
            <v>0</v>
          </cell>
          <cell r="AG78">
            <v>0</v>
          </cell>
          <cell r="AH78">
            <v>1.6011E-3</v>
          </cell>
          <cell r="AI78">
            <v>1.144E-4</v>
          </cell>
          <cell r="AJ78">
            <v>0</v>
          </cell>
          <cell r="AK78">
            <v>1.258E-3</v>
          </cell>
          <cell r="AL78">
            <v>8.005E-4</v>
          </cell>
          <cell r="AM78">
            <v>4.5750000000000001E-4</v>
          </cell>
          <cell r="AN78">
            <v>5.032E-3</v>
          </cell>
          <cell r="AO78">
            <v>7.1592000000000003E-2</v>
          </cell>
          <cell r="AP78">
            <v>6.1757000000000001E-3</v>
          </cell>
          <cell r="AQ78">
            <v>8.005E-4</v>
          </cell>
          <cell r="AR78">
            <v>1.144E-4</v>
          </cell>
          <cell r="AS78">
            <v>0</v>
          </cell>
        </row>
        <row r="79">
          <cell r="F79">
            <v>6.1419999999999997E-4</v>
          </cell>
          <cell r="G79">
            <v>9.9799999999999997E-4</v>
          </cell>
          <cell r="H79">
            <v>0.1900762</v>
          </cell>
          <cell r="I79">
            <v>0</v>
          </cell>
          <cell r="J79">
            <v>0</v>
          </cell>
          <cell r="K79">
            <v>0</v>
          </cell>
          <cell r="L79">
            <v>8.8284999999999995E-3</v>
          </cell>
          <cell r="M79">
            <v>5.6963E-2</v>
          </cell>
          <cell r="N79">
            <v>1.02871E-2</v>
          </cell>
          <cell r="O79">
            <v>4.6522300000000003E-2</v>
          </cell>
          <cell r="P79">
            <v>7.9839999999999998E-3</v>
          </cell>
          <cell r="Q79">
            <v>4.6059999999999997E-4</v>
          </cell>
          <cell r="R79">
            <v>0.15507960000000001</v>
          </cell>
          <cell r="S79">
            <v>2.3031000000000002E-3</v>
          </cell>
          <cell r="T79">
            <v>1.4586E-3</v>
          </cell>
          <cell r="U79">
            <v>4.1301999999999998E-2</v>
          </cell>
          <cell r="V79">
            <v>2.1418699999999999E-2</v>
          </cell>
          <cell r="W79">
            <v>5.2202999999999998E-3</v>
          </cell>
          <cell r="X79">
            <v>9.2119999999999995E-4</v>
          </cell>
          <cell r="Y79">
            <v>6.8248100000000006E-2</v>
          </cell>
          <cell r="Z79">
            <v>0.15254110000000001</v>
          </cell>
          <cell r="AA79">
            <v>2.0881299999999998E-2</v>
          </cell>
          <cell r="AB79">
            <v>0.1127745</v>
          </cell>
          <cell r="AC79">
            <v>7.1396000000000003E-3</v>
          </cell>
          <cell r="AD79">
            <v>2.3031000000000002E-3</v>
          </cell>
          <cell r="AE79">
            <v>7.6799999999999997E-5</v>
          </cell>
          <cell r="AF79">
            <v>0</v>
          </cell>
          <cell r="AG79">
            <v>1.5349999999999999E-4</v>
          </cell>
          <cell r="AH79">
            <v>8.4449999999999998E-4</v>
          </cell>
          <cell r="AI79">
            <v>7.6799999999999997E-5</v>
          </cell>
          <cell r="AJ79">
            <v>0</v>
          </cell>
          <cell r="AK79">
            <v>1.2283000000000001E-3</v>
          </cell>
          <cell r="AL79">
            <v>1.0748000000000001E-3</v>
          </cell>
          <cell r="AM79">
            <v>3.3779000000000001E-3</v>
          </cell>
          <cell r="AN79">
            <v>5.6042000000000002E-3</v>
          </cell>
          <cell r="AO79">
            <v>6.6866300000000004E-2</v>
          </cell>
          <cell r="AP79">
            <v>5.6042000000000002E-3</v>
          </cell>
          <cell r="AQ79">
            <v>6.9090000000000004E-4</v>
          </cell>
          <cell r="AR79">
            <v>7.6799999999999997E-5</v>
          </cell>
          <cell r="AS79">
            <v>0</v>
          </cell>
        </row>
        <row r="80">
          <cell r="F80">
            <v>3.1121E-3</v>
          </cell>
          <cell r="G80">
            <v>4.6024000000000004E-3</v>
          </cell>
          <cell r="H80">
            <v>0.22258890000000001</v>
          </cell>
          <cell r="I80">
            <v>0</v>
          </cell>
          <cell r="J80">
            <v>8.7700000000000004E-5</v>
          </cell>
          <cell r="K80">
            <v>0</v>
          </cell>
          <cell r="L80">
            <v>1.1747199999999999E-2</v>
          </cell>
          <cell r="M80">
            <v>8.0739900000000003E-2</v>
          </cell>
          <cell r="N80">
            <v>2.8053000000000002E-2</v>
          </cell>
          <cell r="O80">
            <v>4.9793999999999998E-2</v>
          </cell>
          <cell r="P80">
            <v>1.5429099999999999E-2</v>
          </cell>
          <cell r="Q80">
            <v>1.315E-3</v>
          </cell>
          <cell r="R80">
            <v>8.0908999999999995E-2</v>
          </cell>
          <cell r="S80">
            <v>2.3670000000000002E-3</v>
          </cell>
          <cell r="T80">
            <v>1.4903E-3</v>
          </cell>
          <cell r="U80">
            <v>3.8485100000000001E-2</v>
          </cell>
          <cell r="V80">
            <v>3.1866400000000003E-2</v>
          </cell>
          <cell r="W80">
            <v>2.2266999999999999E-2</v>
          </cell>
          <cell r="X80">
            <v>2.8053000000000002E-3</v>
          </cell>
          <cell r="Y80">
            <v>4.2386300000000002E-2</v>
          </cell>
          <cell r="Z80">
            <v>6.3557500000000003E-2</v>
          </cell>
          <cell r="AA80">
            <v>2.7526999999999999E-2</v>
          </cell>
          <cell r="AB80">
            <v>0.14990790000000001</v>
          </cell>
          <cell r="AC80">
            <v>1.73139E-2</v>
          </cell>
          <cell r="AD80">
            <v>3.1121E-3</v>
          </cell>
          <cell r="AE80">
            <v>1.7530000000000001E-4</v>
          </cell>
          <cell r="AF80">
            <v>0</v>
          </cell>
          <cell r="AG80">
            <v>1.7530000000000001E-4</v>
          </cell>
          <cell r="AH80">
            <v>1.0958000000000001E-3</v>
          </cell>
          <cell r="AI80">
            <v>7.0129999999999997E-4</v>
          </cell>
          <cell r="AJ80">
            <v>8.7700000000000004E-5</v>
          </cell>
          <cell r="AK80">
            <v>4.8653999999999998E-3</v>
          </cell>
          <cell r="AL80">
            <v>5.7421E-3</v>
          </cell>
          <cell r="AM80">
            <v>6.4872000000000003E-3</v>
          </cell>
          <cell r="AN80">
            <v>8.5912000000000002E-3</v>
          </cell>
          <cell r="AO80">
            <v>6.5354599999999999E-2</v>
          </cell>
          <cell r="AP80">
            <v>4.0764E-3</v>
          </cell>
          <cell r="AQ80">
            <v>1.0958000000000001E-3</v>
          </cell>
          <cell r="AR80">
            <v>8.7700000000000004E-5</v>
          </cell>
          <cell r="AS80">
            <v>0</v>
          </cell>
        </row>
        <row r="81">
          <cell r="F81">
            <v>6.2112000000000001E-3</v>
          </cell>
          <cell r="G81">
            <v>7.5976000000000004E-3</v>
          </cell>
          <cell r="H81">
            <v>0.23126089999999999</v>
          </cell>
          <cell r="I81">
            <v>0</v>
          </cell>
          <cell r="J81">
            <v>1.109E-4</v>
          </cell>
          <cell r="K81">
            <v>0</v>
          </cell>
          <cell r="L81">
            <v>1.42524E-2</v>
          </cell>
          <cell r="M81">
            <v>6.6936599999999999E-2</v>
          </cell>
          <cell r="N81">
            <v>4.0483600000000002E-2</v>
          </cell>
          <cell r="O81">
            <v>3.9208100000000003E-2</v>
          </cell>
          <cell r="P81">
            <v>2.2016399999999998E-2</v>
          </cell>
          <cell r="Q81">
            <v>7.7640000000000001E-4</v>
          </cell>
          <cell r="R81">
            <v>7.6469899999999993E-2</v>
          </cell>
          <cell r="S81">
            <v>2.1627999999999999E-3</v>
          </cell>
          <cell r="T81">
            <v>2.1074000000000002E-3</v>
          </cell>
          <cell r="U81">
            <v>3.0445900000000001E-2</v>
          </cell>
          <cell r="V81">
            <v>2.92258E-2</v>
          </cell>
          <cell r="W81">
            <v>3.7877099999999997E-2</v>
          </cell>
          <cell r="X81">
            <v>6.2112000000000001E-3</v>
          </cell>
          <cell r="Y81">
            <v>4.4642899999999999E-2</v>
          </cell>
          <cell r="Z81">
            <v>5.1353099999999999E-2</v>
          </cell>
          <cell r="AA81">
            <v>2.1184600000000001E-2</v>
          </cell>
          <cell r="AB81">
            <v>0.13747780000000001</v>
          </cell>
          <cell r="AC81">
            <v>1.7136200000000001E-2</v>
          </cell>
          <cell r="AD81">
            <v>4.3255999999999998E-3</v>
          </cell>
          <cell r="AE81">
            <v>5.5500000000000001E-5</v>
          </cell>
          <cell r="AF81">
            <v>0</v>
          </cell>
          <cell r="AG81">
            <v>5.5500000000000001E-5</v>
          </cell>
          <cell r="AH81">
            <v>4.9910000000000004E-4</v>
          </cell>
          <cell r="AI81">
            <v>1.0537000000000001E-3</v>
          </cell>
          <cell r="AJ81">
            <v>5.5500000000000001E-5</v>
          </cell>
          <cell r="AK81">
            <v>6.1557000000000001E-3</v>
          </cell>
          <cell r="AL81">
            <v>1.2533300000000001E-2</v>
          </cell>
          <cell r="AM81">
            <v>6.3220999999999998E-3</v>
          </cell>
          <cell r="AN81">
            <v>1.2533300000000001E-2</v>
          </cell>
          <cell r="AO81">
            <v>6.4219200000000004E-2</v>
          </cell>
          <cell r="AP81">
            <v>6.0448000000000003E-3</v>
          </cell>
          <cell r="AQ81">
            <v>8.319E-4</v>
          </cell>
          <cell r="AR81">
            <v>1.6640000000000001E-4</v>
          </cell>
          <cell r="AS81">
            <v>0</v>
          </cell>
        </row>
        <row r="82">
          <cell r="F82">
            <v>5.4777999999999997E-3</v>
          </cell>
          <cell r="G82">
            <v>9.1076999999999998E-3</v>
          </cell>
          <cell r="H82">
            <v>0.2161237</v>
          </cell>
          <cell r="I82">
            <v>0</v>
          </cell>
          <cell r="J82">
            <v>1.3200000000000001E-4</v>
          </cell>
          <cell r="K82">
            <v>0</v>
          </cell>
          <cell r="L82">
            <v>1.7687399999999999E-2</v>
          </cell>
          <cell r="M82">
            <v>5.2732300000000003E-2</v>
          </cell>
          <cell r="N82">
            <v>4.7056500000000001E-2</v>
          </cell>
          <cell r="O82">
            <v>3.6298799999999999E-2</v>
          </cell>
          <cell r="P82">
            <v>2.2307299999999999E-2</v>
          </cell>
          <cell r="Q82">
            <v>1.122E-3</v>
          </cell>
          <cell r="R82">
            <v>6.8987099999999996E-2</v>
          </cell>
          <cell r="S82">
            <v>3.3658999999999998E-3</v>
          </cell>
          <cell r="T82">
            <v>2.7718999999999999E-3</v>
          </cell>
          <cell r="U82">
            <v>2.9171099999999998E-2</v>
          </cell>
          <cell r="V82">
            <v>3.2207E-2</v>
          </cell>
          <cell r="W82">
            <v>4.41526E-2</v>
          </cell>
          <cell r="X82">
            <v>7.5897999999999998E-3</v>
          </cell>
          <cell r="Y82">
            <v>4.85084E-2</v>
          </cell>
          <cell r="Z82">
            <v>5.51742E-2</v>
          </cell>
          <cell r="AA82">
            <v>2.52112E-2</v>
          </cell>
          <cell r="AB82">
            <v>0.1488912</v>
          </cell>
          <cell r="AC82">
            <v>1.85454E-2</v>
          </cell>
          <cell r="AD82">
            <v>3.7618999999999999E-3</v>
          </cell>
          <cell r="AE82">
            <v>6.6E-4</v>
          </cell>
          <cell r="AF82">
            <v>0</v>
          </cell>
          <cell r="AG82">
            <v>0</v>
          </cell>
          <cell r="AH82">
            <v>9.2400000000000002E-4</v>
          </cell>
          <cell r="AI82">
            <v>8.5800000000000004E-4</v>
          </cell>
          <cell r="AJ82">
            <v>1.3200000000000001E-4</v>
          </cell>
          <cell r="AK82">
            <v>5.4777999999999997E-3</v>
          </cell>
          <cell r="AL82">
            <v>1.48495E-2</v>
          </cell>
          <cell r="AM82">
            <v>7.5237999999999998E-3</v>
          </cell>
          <cell r="AN82">
            <v>1.1879600000000001E-2</v>
          </cell>
          <cell r="AO82">
            <v>5.4250300000000001E-2</v>
          </cell>
          <cell r="AP82">
            <v>6.7317999999999996E-3</v>
          </cell>
          <cell r="AQ82">
            <v>3.3E-4</v>
          </cell>
          <cell r="AR82">
            <v>0</v>
          </cell>
          <cell r="AS82">
            <v>0</v>
          </cell>
        </row>
        <row r="83">
          <cell r="F83">
            <v>5.6487999999999998E-3</v>
          </cell>
          <cell r="G83">
            <v>8.5129999999999997E-3</v>
          </cell>
          <cell r="H83">
            <v>0.19108059999999999</v>
          </cell>
          <cell r="I83">
            <v>0</v>
          </cell>
          <cell r="J83">
            <v>2.387E-4</v>
          </cell>
          <cell r="K83">
            <v>7.9599999999999997E-5</v>
          </cell>
          <cell r="L83">
            <v>2.2277000000000002E-2</v>
          </cell>
          <cell r="M83">
            <v>4.9089000000000001E-2</v>
          </cell>
          <cell r="N83">
            <v>5.84772E-2</v>
          </cell>
          <cell r="O83">
            <v>3.5086300000000001E-2</v>
          </cell>
          <cell r="P83">
            <v>2.20383E-2</v>
          </cell>
          <cell r="Q83">
            <v>1.3525E-3</v>
          </cell>
          <cell r="R83">
            <v>6.1525000000000003E-2</v>
          </cell>
          <cell r="S83">
            <v>2.5458999999999998E-3</v>
          </cell>
          <cell r="T83">
            <v>2.5458999999999998E-3</v>
          </cell>
          <cell r="U83">
            <v>2.6573300000000001E-2</v>
          </cell>
          <cell r="V83">
            <v>2.7687199999999999E-2</v>
          </cell>
          <cell r="W83">
            <v>4.0019100000000002E-2</v>
          </cell>
          <cell r="X83">
            <v>1.2570599999999999E-2</v>
          </cell>
          <cell r="Y83">
            <v>5.9670599999999997E-2</v>
          </cell>
          <cell r="Z83">
            <v>6.0545799999999997E-2</v>
          </cell>
          <cell r="AA83">
            <v>2.4345599999999998E-2</v>
          </cell>
          <cell r="AB83">
            <v>0.16238359999999999</v>
          </cell>
          <cell r="AC83">
            <v>1.7185099999999998E-2</v>
          </cell>
          <cell r="AD83">
            <v>4.2963000000000003E-3</v>
          </cell>
          <cell r="AE83">
            <v>3.1819999999999998E-4</v>
          </cell>
          <cell r="AF83">
            <v>0</v>
          </cell>
          <cell r="AG83">
            <v>7.9599999999999997E-5</v>
          </cell>
          <cell r="AH83">
            <v>8.7520000000000002E-4</v>
          </cell>
          <cell r="AI83">
            <v>1.3525E-3</v>
          </cell>
          <cell r="AJ83">
            <v>7.9599999999999997E-5</v>
          </cell>
          <cell r="AK83">
            <v>3.6597999999999999E-3</v>
          </cell>
          <cell r="AL83">
            <v>1.7662500000000001E-2</v>
          </cell>
          <cell r="AM83">
            <v>7.0013999999999996E-3</v>
          </cell>
          <cell r="AN83">
            <v>1.2809299999999999E-2</v>
          </cell>
          <cell r="AO83">
            <v>5.2828399999999998E-2</v>
          </cell>
          <cell r="AP83">
            <v>6.1262E-3</v>
          </cell>
          <cell r="AQ83">
            <v>1.273E-3</v>
          </cell>
          <cell r="AR83">
            <v>1.5909999999999999E-4</v>
          </cell>
          <cell r="AS83">
            <v>0</v>
          </cell>
        </row>
        <row r="84">
          <cell r="F84">
            <v>7.8583999999999998E-3</v>
          </cell>
          <cell r="G84">
            <v>8.2371000000000007E-3</v>
          </cell>
          <cell r="H84">
            <v>0.18376890000000001</v>
          </cell>
          <cell r="I84">
            <v>0</v>
          </cell>
          <cell r="J84">
            <v>9.4699999999999998E-5</v>
          </cell>
          <cell r="K84">
            <v>0</v>
          </cell>
          <cell r="L84">
            <v>2.5279300000000001E-2</v>
          </cell>
          <cell r="M84">
            <v>4.1185399999999997E-2</v>
          </cell>
          <cell r="N84">
            <v>7.0725200000000002E-2</v>
          </cell>
          <cell r="O84">
            <v>3.0581299999999999E-2</v>
          </cell>
          <cell r="P84">
            <v>2.5184600000000001E-2</v>
          </cell>
          <cell r="Q84">
            <v>1.3255000000000001E-3</v>
          </cell>
          <cell r="R84">
            <v>5.6242399999999998E-2</v>
          </cell>
          <cell r="S84">
            <v>2.9350999999999999E-3</v>
          </cell>
          <cell r="T84">
            <v>2.7456999999999998E-3</v>
          </cell>
          <cell r="U84">
            <v>2.7456899999999999E-2</v>
          </cell>
          <cell r="V84">
            <v>2.8119700000000001E-2</v>
          </cell>
          <cell r="W84">
            <v>3.99546E-2</v>
          </cell>
          <cell r="X84">
            <v>1.5337999999999999E-2</v>
          </cell>
          <cell r="Y84">
            <v>5.8701000000000003E-2</v>
          </cell>
          <cell r="Z84">
            <v>6.0499900000000002E-2</v>
          </cell>
          <cell r="AA84">
            <v>2.4711199999999999E-2</v>
          </cell>
          <cell r="AB84">
            <v>0.1643628</v>
          </cell>
          <cell r="AC84">
            <v>1.6190099999999999E-2</v>
          </cell>
          <cell r="AD84">
            <v>3.5030999999999999E-3</v>
          </cell>
          <cell r="AE84">
            <v>5.6809999999999999E-4</v>
          </cell>
          <cell r="AF84">
            <v>0</v>
          </cell>
          <cell r="AG84">
            <v>2.8400000000000002E-4</v>
          </cell>
          <cell r="AH84">
            <v>1.0415000000000001E-3</v>
          </cell>
          <cell r="AI84">
            <v>1.5149E-3</v>
          </cell>
          <cell r="AJ84">
            <v>2.8400000000000002E-4</v>
          </cell>
          <cell r="AK84">
            <v>4.0711999999999996E-3</v>
          </cell>
          <cell r="AL84">
            <v>2.0829400000000001E-2</v>
          </cell>
          <cell r="AM84">
            <v>6.3435000000000002E-3</v>
          </cell>
          <cell r="AN84">
            <v>1.3349700000000001E-2</v>
          </cell>
          <cell r="AO84">
            <v>5.1032000000000001E-2</v>
          </cell>
          <cell r="AP84">
            <v>5.2072999999999998E-3</v>
          </cell>
          <cell r="AQ84">
            <v>4.7340000000000001E-4</v>
          </cell>
          <cell r="AR84">
            <v>0</v>
          </cell>
          <cell r="AS84">
            <v>0</v>
          </cell>
        </row>
        <row r="85">
          <cell r="F85">
            <v>7.522E-3</v>
          </cell>
          <cell r="G85">
            <v>7.2042E-3</v>
          </cell>
          <cell r="H85">
            <v>0.1888263</v>
          </cell>
          <cell r="I85">
            <v>0</v>
          </cell>
          <cell r="J85">
            <v>2.119E-4</v>
          </cell>
          <cell r="K85">
            <v>0</v>
          </cell>
          <cell r="L85">
            <v>2.8498800000000001E-2</v>
          </cell>
          <cell r="M85">
            <v>3.89872E-2</v>
          </cell>
          <cell r="N85">
            <v>8.4331000000000003E-2</v>
          </cell>
          <cell r="O85">
            <v>2.8816600000000001E-2</v>
          </cell>
          <cell r="P85">
            <v>2.5744300000000001E-2</v>
          </cell>
          <cell r="Q85">
            <v>1.2712999999999999E-3</v>
          </cell>
          <cell r="R85">
            <v>5.1135600000000003E-2</v>
          </cell>
          <cell r="S85">
            <v>1.9070000000000001E-3</v>
          </cell>
          <cell r="T85">
            <v>1.0594000000000001E-3</v>
          </cell>
          <cell r="U85">
            <v>3.0935500000000001E-2</v>
          </cell>
          <cell r="V85">
            <v>3.1253299999999998E-2</v>
          </cell>
          <cell r="W85">
            <v>4.2907099999999997E-2</v>
          </cell>
          <cell r="X85">
            <v>1.8328199999999999E-2</v>
          </cell>
          <cell r="Y85">
            <v>5.7633200000000002E-2</v>
          </cell>
          <cell r="Z85">
            <v>5.4454900000000001E-2</v>
          </cell>
          <cell r="AA85">
            <v>1.9917399999999998E-2</v>
          </cell>
          <cell r="AB85">
            <v>0.16897980000000001</v>
          </cell>
          <cell r="AC85">
            <v>1.46202E-2</v>
          </cell>
          <cell r="AD85">
            <v>2.6486000000000001E-3</v>
          </cell>
          <cell r="AE85">
            <v>4.238E-4</v>
          </cell>
          <cell r="AF85">
            <v>0</v>
          </cell>
          <cell r="AG85">
            <v>2.119E-4</v>
          </cell>
          <cell r="AH85">
            <v>8.4749999999999995E-4</v>
          </cell>
          <cell r="AI85">
            <v>6.357E-4</v>
          </cell>
          <cell r="AJ85">
            <v>0</v>
          </cell>
          <cell r="AK85">
            <v>3.7079999999999999E-3</v>
          </cell>
          <cell r="AL85">
            <v>1.7798499999999998E-2</v>
          </cell>
          <cell r="AM85">
            <v>4.6614999999999998E-3</v>
          </cell>
          <cell r="AN85">
            <v>1.14419E-2</v>
          </cell>
          <cell r="AO85">
            <v>4.6403199999999999E-2</v>
          </cell>
          <cell r="AP85">
            <v>6.0388000000000004E-3</v>
          </cell>
          <cell r="AQ85">
            <v>6.357E-4</v>
          </cell>
          <cell r="AR85">
            <v>0</v>
          </cell>
          <cell r="AS85">
            <v>0</v>
          </cell>
        </row>
        <row r="86">
          <cell r="F86">
            <v>9.0329E-3</v>
          </cell>
          <cell r="G86">
            <v>6.1424000000000001E-3</v>
          </cell>
          <cell r="H86">
            <v>0.1845551</v>
          </cell>
          <cell r="I86">
            <v>0</v>
          </cell>
          <cell r="J86">
            <v>1.204E-4</v>
          </cell>
          <cell r="K86">
            <v>0</v>
          </cell>
          <cell r="L86">
            <v>3.9503799999999999E-2</v>
          </cell>
          <cell r="M86">
            <v>3.2518400000000003E-2</v>
          </cell>
          <cell r="N86">
            <v>9.7073300000000001E-2</v>
          </cell>
          <cell r="O86">
            <v>2.6857800000000001E-2</v>
          </cell>
          <cell r="P86">
            <v>2.5412500000000001E-2</v>
          </cell>
          <cell r="Q86">
            <v>1.2044E-3</v>
          </cell>
          <cell r="R86">
            <v>4.9938400000000001E-2</v>
          </cell>
          <cell r="S86">
            <v>3.3723E-3</v>
          </cell>
          <cell r="T86">
            <v>2.1678999999999999E-3</v>
          </cell>
          <cell r="U86">
            <v>2.6376E-2</v>
          </cell>
          <cell r="V86">
            <v>3.4204499999999999E-2</v>
          </cell>
          <cell r="W86">
            <v>3.8781200000000002E-2</v>
          </cell>
          <cell r="X86">
            <v>2.2160699999999998E-2</v>
          </cell>
          <cell r="Y86">
            <v>5.9857899999999999E-2</v>
          </cell>
          <cell r="Z86">
            <v>5.5642499999999998E-2</v>
          </cell>
          <cell r="AA86">
            <v>2.0715399999999998E-2</v>
          </cell>
          <cell r="AB86">
            <v>0.1622305</v>
          </cell>
          <cell r="AC86">
            <v>1.08395E-2</v>
          </cell>
          <cell r="AD86">
            <v>3.8539999999999998E-3</v>
          </cell>
          <cell r="AE86">
            <v>2.409E-4</v>
          </cell>
          <cell r="AF86">
            <v>0</v>
          </cell>
          <cell r="AG86">
            <v>2.409E-4</v>
          </cell>
          <cell r="AH86">
            <v>4.818E-4</v>
          </cell>
          <cell r="AI86">
            <v>9.6349999999999995E-4</v>
          </cell>
          <cell r="AJ86">
            <v>1.204E-4</v>
          </cell>
          <cell r="AK86">
            <v>3.9744999999999997E-3</v>
          </cell>
          <cell r="AL86">
            <v>1.28869E-2</v>
          </cell>
          <cell r="AM86">
            <v>3.3723E-3</v>
          </cell>
          <cell r="AN86">
            <v>1.4452599999999999E-2</v>
          </cell>
          <cell r="AO86">
            <v>4.3598699999999997E-2</v>
          </cell>
          <cell r="AP86">
            <v>6.5037000000000003E-3</v>
          </cell>
          <cell r="AQ86">
            <v>6.022E-4</v>
          </cell>
          <cell r="AR86">
            <v>0</v>
          </cell>
          <cell r="AS86">
            <v>0</v>
          </cell>
        </row>
        <row r="87">
          <cell r="F87">
            <v>8.0032999999999997E-3</v>
          </cell>
          <cell r="G87">
            <v>4.4156000000000004E-3</v>
          </cell>
          <cell r="H87">
            <v>0.18772069999999999</v>
          </cell>
          <cell r="I87">
            <v>0</v>
          </cell>
          <cell r="J87">
            <v>0</v>
          </cell>
          <cell r="K87">
            <v>0</v>
          </cell>
          <cell r="L87">
            <v>4.4570199999999997E-2</v>
          </cell>
          <cell r="M87">
            <v>2.9805399999999999E-2</v>
          </cell>
          <cell r="N87">
            <v>9.7971600000000006E-2</v>
          </cell>
          <cell r="O87">
            <v>2.4561900000000001E-2</v>
          </cell>
          <cell r="P87">
            <v>2.7735599999999999E-2</v>
          </cell>
          <cell r="Q87">
            <v>9.6590000000000001E-4</v>
          </cell>
          <cell r="R87">
            <v>5.4448499999999997E-2</v>
          </cell>
          <cell r="S87">
            <v>1.7937999999999999E-3</v>
          </cell>
          <cell r="T87">
            <v>2.6218000000000001E-3</v>
          </cell>
          <cell r="U87">
            <v>2.7045699999999999E-2</v>
          </cell>
          <cell r="V87">
            <v>2.7045699999999999E-2</v>
          </cell>
          <cell r="W87">
            <v>4.33283E-2</v>
          </cell>
          <cell r="X87">
            <v>2.9391500000000001E-2</v>
          </cell>
          <cell r="Y87">
            <v>5.8920899999999998E-2</v>
          </cell>
          <cell r="Z87">
            <v>4.9813700000000002E-2</v>
          </cell>
          <cell r="AA87">
            <v>1.9594299999999999E-2</v>
          </cell>
          <cell r="AB87">
            <v>0.16020419999999999</v>
          </cell>
          <cell r="AC87">
            <v>9.9351000000000005E-3</v>
          </cell>
          <cell r="AD87">
            <v>4.1396000000000002E-3</v>
          </cell>
          <cell r="AE87">
            <v>5.5199999999999997E-4</v>
          </cell>
          <cell r="AF87">
            <v>0</v>
          </cell>
          <cell r="AG87">
            <v>0</v>
          </cell>
          <cell r="AH87">
            <v>9.6590000000000001E-4</v>
          </cell>
          <cell r="AI87">
            <v>9.6590000000000001E-4</v>
          </cell>
          <cell r="AJ87">
            <v>0</v>
          </cell>
          <cell r="AK87">
            <v>1.5179E-3</v>
          </cell>
          <cell r="AL87">
            <v>1.43508E-2</v>
          </cell>
          <cell r="AM87">
            <v>6.2094999999999997E-3</v>
          </cell>
          <cell r="AN87">
            <v>1.2556899999999999E-2</v>
          </cell>
          <cell r="AO87">
            <v>4.1672399999999998E-2</v>
          </cell>
          <cell r="AP87">
            <v>5.7955000000000003E-3</v>
          </cell>
          <cell r="AQ87">
            <v>1.3799000000000001E-3</v>
          </cell>
          <cell r="AR87">
            <v>0</v>
          </cell>
          <cell r="AS87">
            <v>0</v>
          </cell>
        </row>
        <row r="88">
          <cell r="F88">
            <v>9.9310000000000006E-3</v>
          </cell>
          <cell r="G88">
            <v>5.5545999999999998E-3</v>
          </cell>
          <cell r="H88">
            <v>0.19228990000000001</v>
          </cell>
          <cell r="I88">
            <v>0</v>
          </cell>
          <cell r="J88">
            <v>0</v>
          </cell>
          <cell r="K88">
            <v>0</v>
          </cell>
          <cell r="L88">
            <v>6.0595900000000001E-2</v>
          </cell>
          <cell r="M88">
            <v>2.6426499999999999E-2</v>
          </cell>
          <cell r="N88">
            <v>0.1083993</v>
          </cell>
          <cell r="O88">
            <v>1.9525299999999999E-2</v>
          </cell>
          <cell r="P88">
            <v>2.3901700000000001E-2</v>
          </cell>
          <cell r="Q88">
            <v>1.3466000000000001E-3</v>
          </cell>
          <cell r="R88">
            <v>5.64898E-2</v>
          </cell>
          <cell r="S88">
            <v>3.5347999999999998E-3</v>
          </cell>
          <cell r="T88">
            <v>1.0099E-3</v>
          </cell>
          <cell r="U88">
            <v>2.44067E-2</v>
          </cell>
          <cell r="V88">
            <v>2.72681E-2</v>
          </cell>
          <cell r="W88">
            <v>4.2417099999999999E-2</v>
          </cell>
          <cell r="X88">
            <v>2.84464E-2</v>
          </cell>
          <cell r="Y88">
            <v>5.1506499999999997E-2</v>
          </cell>
          <cell r="Z88">
            <v>4.1238799999999999E-2</v>
          </cell>
          <cell r="AA88">
            <v>1.8515400000000001E-2</v>
          </cell>
          <cell r="AB88">
            <v>0.15569769999999999</v>
          </cell>
          <cell r="AC88">
            <v>1.21192E-2</v>
          </cell>
          <cell r="AD88">
            <v>4.0397000000000002E-3</v>
          </cell>
          <cell r="AE88">
            <v>8.4159999999999997E-4</v>
          </cell>
          <cell r="AF88">
            <v>0</v>
          </cell>
          <cell r="AG88">
            <v>1.683E-4</v>
          </cell>
          <cell r="AH88">
            <v>1.0099E-3</v>
          </cell>
          <cell r="AI88">
            <v>1.3466000000000001E-3</v>
          </cell>
          <cell r="AJ88">
            <v>0</v>
          </cell>
          <cell r="AK88">
            <v>2.8614999999999999E-3</v>
          </cell>
          <cell r="AL88">
            <v>1.75055E-2</v>
          </cell>
          <cell r="AM88">
            <v>5.2180000000000004E-3</v>
          </cell>
          <cell r="AN88">
            <v>1.0604300000000001E-2</v>
          </cell>
          <cell r="AO88">
            <v>3.8209100000000003E-2</v>
          </cell>
          <cell r="AP88">
            <v>6.9011999999999997E-3</v>
          </cell>
          <cell r="AQ88">
            <v>5.0500000000000002E-4</v>
          </cell>
          <cell r="AR88">
            <v>1.683E-4</v>
          </cell>
          <cell r="AS88">
            <v>0</v>
          </cell>
        </row>
        <row r="89">
          <cell r="F89">
            <v>9.3275000000000007E-3</v>
          </cell>
          <cell r="G89">
            <v>6.2906999999999998E-3</v>
          </cell>
          <cell r="H89">
            <v>0.20747850000000001</v>
          </cell>
          <cell r="I89">
            <v>0</v>
          </cell>
          <cell r="J89">
            <v>2.1689999999999999E-4</v>
          </cell>
          <cell r="K89">
            <v>0</v>
          </cell>
          <cell r="L89">
            <v>7.6355699999999999E-2</v>
          </cell>
          <cell r="M89">
            <v>2.14751E-2</v>
          </cell>
          <cell r="N89">
            <v>0.1114967</v>
          </cell>
          <cell r="O89">
            <v>1.8872E-2</v>
          </cell>
          <cell r="P89">
            <v>2.8416500000000001E-2</v>
          </cell>
          <cell r="Q89">
            <v>4.3379999999999997E-4</v>
          </cell>
          <cell r="R89">
            <v>5.9549699999999997E-2</v>
          </cell>
          <cell r="S89">
            <v>3.0368999999999999E-3</v>
          </cell>
          <cell r="T89">
            <v>2.6029999999999998E-3</v>
          </cell>
          <cell r="U89">
            <v>3.5140999999999999E-2</v>
          </cell>
          <cell r="V89">
            <v>2.6681099999999999E-2</v>
          </cell>
          <cell r="W89">
            <v>3.4707200000000001E-2</v>
          </cell>
          <cell r="X89">
            <v>3.1236400000000001E-2</v>
          </cell>
          <cell r="Y89">
            <v>4.1214800000000003E-2</v>
          </cell>
          <cell r="Z89">
            <v>2.9067200000000001E-2</v>
          </cell>
          <cell r="AA89">
            <v>1.8438199999999998E-2</v>
          </cell>
          <cell r="AB89">
            <v>0.1470716</v>
          </cell>
          <cell r="AC89">
            <v>7.8091000000000002E-3</v>
          </cell>
          <cell r="AD89">
            <v>4.9892000000000001E-3</v>
          </cell>
          <cell r="AE89">
            <v>4.3379999999999997E-4</v>
          </cell>
          <cell r="AF89">
            <v>0</v>
          </cell>
          <cell r="AG89">
            <v>0</v>
          </cell>
          <cell r="AH89">
            <v>1.9522999999999999E-3</v>
          </cell>
          <cell r="AI89">
            <v>1.0846E-3</v>
          </cell>
          <cell r="AJ89">
            <v>0</v>
          </cell>
          <cell r="AK89">
            <v>3.2537999999999998E-3</v>
          </cell>
          <cell r="AL89">
            <v>1.3448999999999999E-2</v>
          </cell>
          <cell r="AM89">
            <v>3.6876000000000001E-3</v>
          </cell>
          <cell r="AN89">
            <v>1.0412100000000001E-2</v>
          </cell>
          <cell r="AO89">
            <v>3.8828599999999998E-2</v>
          </cell>
          <cell r="AP89">
            <v>4.9892000000000001E-3</v>
          </cell>
          <cell r="AQ89">
            <v>0</v>
          </cell>
          <cell r="AR89">
            <v>0</v>
          </cell>
          <cell r="AS89">
            <v>0</v>
          </cell>
        </row>
        <row r="90">
          <cell r="F90">
            <v>1.30502E-2</v>
          </cell>
          <cell r="G90">
            <v>6.1412000000000003E-3</v>
          </cell>
          <cell r="H90">
            <v>0.2080977</v>
          </cell>
          <cell r="I90">
            <v>0</v>
          </cell>
          <cell r="J90">
            <v>2.5589999999999999E-4</v>
          </cell>
          <cell r="K90">
            <v>0</v>
          </cell>
          <cell r="L90">
            <v>8.6489300000000005E-2</v>
          </cell>
          <cell r="M90">
            <v>2.8659199999999999E-2</v>
          </cell>
          <cell r="N90">
            <v>0.1215455</v>
          </cell>
          <cell r="O90">
            <v>2.27738E-2</v>
          </cell>
          <cell r="P90">
            <v>2.73797E-2</v>
          </cell>
          <cell r="Q90">
            <v>2.5589999999999999E-4</v>
          </cell>
          <cell r="R90">
            <v>5.2137799999999998E-2</v>
          </cell>
          <cell r="S90">
            <v>3.0706000000000002E-3</v>
          </cell>
          <cell r="T90">
            <v>1.2794E-3</v>
          </cell>
          <cell r="U90">
            <v>2.78915E-2</v>
          </cell>
          <cell r="V90">
            <v>2.17503E-2</v>
          </cell>
          <cell r="W90">
            <v>4.2221099999999998E-2</v>
          </cell>
          <cell r="X90">
            <v>2.8659199999999999E-2</v>
          </cell>
          <cell r="Y90">
            <v>4.1965200000000001E-2</v>
          </cell>
          <cell r="Z90">
            <v>2.91709E-2</v>
          </cell>
          <cell r="AA90">
            <v>1.04913E-2</v>
          </cell>
          <cell r="AB90">
            <v>0.1409928</v>
          </cell>
          <cell r="AC90">
            <v>8.1883000000000008E-3</v>
          </cell>
          <cell r="AD90">
            <v>3.5823999999999999E-3</v>
          </cell>
          <cell r="AE90">
            <v>5.1179999999999997E-4</v>
          </cell>
          <cell r="AF90">
            <v>0</v>
          </cell>
          <cell r="AG90">
            <v>0</v>
          </cell>
          <cell r="AH90">
            <v>1.0235000000000001E-3</v>
          </cell>
          <cell r="AI90">
            <v>7.6769999999999996E-4</v>
          </cell>
          <cell r="AJ90">
            <v>5.1179999999999997E-4</v>
          </cell>
          <cell r="AK90">
            <v>1.7912E-3</v>
          </cell>
          <cell r="AL90">
            <v>1.1259E-2</v>
          </cell>
          <cell r="AM90">
            <v>1.7912E-3</v>
          </cell>
          <cell r="AN90">
            <v>1.1259E-2</v>
          </cell>
          <cell r="AO90">
            <v>3.8126899999999998E-2</v>
          </cell>
          <cell r="AP90">
            <v>6.3971000000000002E-3</v>
          </cell>
          <cell r="AQ90">
            <v>2.5589999999999999E-4</v>
          </cell>
          <cell r="AR90">
            <v>2.5589999999999999E-4</v>
          </cell>
          <cell r="AS90">
            <v>0</v>
          </cell>
        </row>
        <row r="91">
          <cell r="F91">
            <v>5.4825000000000004E-3</v>
          </cell>
          <cell r="G91">
            <v>3.5636000000000001E-3</v>
          </cell>
          <cell r="H91">
            <v>0.21149879999999999</v>
          </cell>
          <cell r="I91">
            <v>0</v>
          </cell>
          <cell r="J91">
            <v>0</v>
          </cell>
          <cell r="K91">
            <v>0</v>
          </cell>
          <cell r="L91">
            <v>0.1189693</v>
          </cell>
          <cell r="M91">
            <v>2.3574600000000001E-2</v>
          </cell>
          <cell r="N91">
            <v>0.1233553</v>
          </cell>
          <cell r="O91">
            <v>2.05592E-2</v>
          </cell>
          <cell r="P91">
            <v>3.4539500000000001E-2</v>
          </cell>
          <cell r="Q91">
            <v>0</v>
          </cell>
          <cell r="R91">
            <v>4.8369700000000002E-2</v>
          </cell>
          <cell r="S91">
            <v>3.2894999999999999E-3</v>
          </cell>
          <cell r="T91">
            <v>5.4819999999999999E-4</v>
          </cell>
          <cell r="U91">
            <v>3.125E-2</v>
          </cell>
          <cell r="V91">
            <v>2.02851E-2</v>
          </cell>
          <cell r="W91">
            <v>3.8925399999999999E-2</v>
          </cell>
          <cell r="X91">
            <v>3.3443000000000001E-2</v>
          </cell>
          <cell r="Y91">
            <v>3.3443000000000001E-2</v>
          </cell>
          <cell r="Z91">
            <v>2.7138200000000001E-2</v>
          </cell>
          <cell r="AA91">
            <v>8.2237000000000005E-3</v>
          </cell>
          <cell r="AB91">
            <v>0.1419956</v>
          </cell>
          <cell r="AC91">
            <v>3.8376999999999999E-3</v>
          </cell>
          <cell r="AD91">
            <v>2.4670999999999998E-3</v>
          </cell>
          <cell r="AE91">
            <v>0</v>
          </cell>
          <cell r="AF91">
            <v>0</v>
          </cell>
          <cell r="AG91">
            <v>0</v>
          </cell>
          <cell r="AH91">
            <v>5.4819999999999999E-4</v>
          </cell>
          <cell r="AI91">
            <v>1.0965E-3</v>
          </cell>
          <cell r="AJ91">
            <v>0</v>
          </cell>
          <cell r="AK91">
            <v>1.6447E-3</v>
          </cell>
          <cell r="AL91">
            <v>1.1239000000000001E-2</v>
          </cell>
          <cell r="AM91">
            <v>3.8376999999999999E-3</v>
          </cell>
          <cell r="AN91">
            <v>4.9341999999999997E-3</v>
          </cell>
          <cell r="AO91">
            <v>3.6458299999999999E-2</v>
          </cell>
          <cell r="AP91">
            <v>4.1117999999999997E-3</v>
          </cell>
          <cell r="AQ91">
            <v>5.4819999999999999E-4</v>
          </cell>
          <cell r="AR91">
            <v>8.2240000000000004E-4</v>
          </cell>
          <cell r="AS91">
            <v>0</v>
          </cell>
        </row>
        <row r="92">
          <cell r="F92">
            <v>3.3920999999999999E-3</v>
          </cell>
          <cell r="G92">
            <v>3.7312999999999999E-3</v>
          </cell>
          <cell r="H92">
            <v>0.20826349999999999</v>
          </cell>
          <cell r="I92">
            <v>0</v>
          </cell>
          <cell r="J92">
            <v>0</v>
          </cell>
          <cell r="K92">
            <v>0</v>
          </cell>
          <cell r="L92">
            <v>0.16553599999999999</v>
          </cell>
          <cell r="M92">
            <v>2.5440999999999998E-2</v>
          </cell>
          <cell r="N92">
            <v>0.1122795</v>
          </cell>
          <cell r="O92">
            <v>1.5603799999999999E-2</v>
          </cell>
          <cell r="P92">
            <v>3.6635000000000001E-2</v>
          </cell>
          <cell r="Q92">
            <v>0</v>
          </cell>
          <cell r="R92">
            <v>4.9538400000000003E-2</v>
          </cell>
          <cell r="S92">
            <v>2.7136999999999999E-3</v>
          </cell>
          <cell r="T92">
            <v>1.0176E-3</v>
          </cell>
          <cell r="U92">
            <v>3.56174E-2</v>
          </cell>
          <cell r="V92">
            <v>2.0352800000000001E-2</v>
          </cell>
          <cell r="W92">
            <v>2.9850700000000001E-2</v>
          </cell>
          <cell r="X92">
            <v>3.4599699999999997E-2</v>
          </cell>
          <cell r="Y92">
            <v>3.4938900000000002E-2</v>
          </cell>
          <cell r="Z92">
            <v>2.4423299999999998E-2</v>
          </cell>
          <cell r="AA92">
            <v>9.4979999999999995E-3</v>
          </cell>
          <cell r="AB92">
            <v>0.1214383</v>
          </cell>
          <cell r="AC92">
            <v>6.7843000000000001E-3</v>
          </cell>
          <cell r="AD92">
            <v>2.0352999999999999E-3</v>
          </cell>
          <cell r="AE92">
            <v>0</v>
          </cell>
          <cell r="AF92">
            <v>0</v>
          </cell>
          <cell r="AG92">
            <v>0</v>
          </cell>
          <cell r="AH92">
            <v>1.0176E-3</v>
          </cell>
          <cell r="AI92">
            <v>3.392E-4</v>
          </cell>
          <cell r="AJ92">
            <v>0</v>
          </cell>
          <cell r="AK92">
            <v>2.0352999999999999E-3</v>
          </cell>
          <cell r="AL92">
            <v>8.4802999999999996E-3</v>
          </cell>
          <cell r="AM92">
            <v>2.7136999999999999E-3</v>
          </cell>
          <cell r="AN92">
            <v>6.7843000000000001E-3</v>
          </cell>
          <cell r="AO92">
            <v>3.0529199999999999E-2</v>
          </cell>
          <cell r="AP92">
            <v>4.0705999999999997E-3</v>
          </cell>
          <cell r="AQ92">
            <v>0</v>
          </cell>
          <cell r="AR92">
            <v>3.392E-4</v>
          </cell>
          <cell r="AS92">
            <v>0</v>
          </cell>
        </row>
        <row r="93">
          <cell r="F93">
            <v>2.9570999999999998E-3</v>
          </cell>
          <cell r="G93">
            <v>9.8569999999999994E-4</v>
          </cell>
          <cell r="H93">
            <v>0.22344259999999999</v>
          </cell>
          <cell r="I93">
            <v>0</v>
          </cell>
          <cell r="J93">
            <v>0</v>
          </cell>
          <cell r="K93">
            <v>0</v>
          </cell>
          <cell r="L93">
            <v>0.2262198</v>
          </cell>
          <cell r="M93">
            <v>1.6757000000000001E-2</v>
          </cell>
          <cell r="N93">
            <v>9.01922E-2</v>
          </cell>
          <cell r="O93">
            <v>1.7249899999999999E-2</v>
          </cell>
          <cell r="P93">
            <v>4.0413999999999999E-2</v>
          </cell>
          <cell r="Q93">
            <v>4.929E-4</v>
          </cell>
          <cell r="R93">
            <v>4.0233999999999999E-2</v>
          </cell>
          <cell r="S93">
            <v>2.4643E-3</v>
          </cell>
          <cell r="T93">
            <v>4.929E-4</v>
          </cell>
          <cell r="U93">
            <v>2.1192699999999998E-2</v>
          </cell>
          <cell r="V93">
            <v>2.2671299999999998E-2</v>
          </cell>
          <cell r="W93">
            <v>2.6614100000000002E-2</v>
          </cell>
          <cell r="X93">
            <v>3.3514000000000002E-2</v>
          </cell>
          <cell r="Y93">
            <v>3.7456900000000001E-2</v>
          </cell>
          <cell r="Z93">
            <v>2.06999E-2</v>
          </cell>
          <cell r="AA93">
            <v>4.9284999999999997E-3</v>
          </cell>
          <cell r="AB93">
            <v>0.1094135</v>
          </cell>
          <cell r="AC93">
            <v>4.4356999999999999E-3</v>
          </cell>
          <cell r="AD93">
            <v>2.9570999999999998E-3</v>
          </cell>
          <cell r="AE93">
            <v>0</v>
          </cell>
          <cell r="AF93">
            <v>0</v>
          </cell>
          <cell r="AG93">
            <v>0</v>
          </cell>
          <cell r="AH93">
            <v>4.929E-4</v>
          </cell>
          <cell r="AI93">
            <v>4.929E-4</v>
          </cell>
          <cell r="AJ93">
            <v>4.929E-4</v>
          </cell>
          <cell r="AK93">
            <v>9.8569999999999994E-4</v>
          </cell>
          <cell r="AL93">
            <v>3.4499999999999999E-3</v>
          </cell>
          <cell r="AM93">
            <v>3.4499999999999999E-3</v>
          </cell>
          <cell r="AN93">
            <v>7.8857000000000007E-3</v>
          </cell>
          <cell r="AO93">
            <v>3.40069E-2</v>
          </cell>
          <cell r="AP93">
            <v>2.4643E-3</v>
          </cell>
          <cell r="AQ93">
            <v>0</v>
          </cell>
          <cell r="AR93">
            <v>4.929E-4</v>
          </cell>
          <cell r="AS93">
            <v>0</v>
          </cell>
        </row>
        <row r="94">
          <cell r="F94">
            <v>2.5707E-3</v>
          </cell>
          <cell r="G94">
            <v>2.5707E-3</v>
          </cell>
          <cell r="H94">
            <v>0.19830809999999999</v>
          </cell>
          <cell r="I94">
            <v>0</v>
          </cell>
          <cell r="J94">
            <v>0</v>
          </cell>
          <cell r="K94">
            <v>0</v>
          </cell>
          <cell r="L94">
            <v>0.21765209999999999</v>
          </cell>
          <cell r="M94">
            <v>1.7994900000000001E-2</v>
          </cell>
          <cell r="N94">
            <v>8.7403599999999998E-2</v>
          </cell>
          <cell r="O94">
            <v>1.45673E-2</v>
          </cell>
          <cell r="P94">
            <v>4.45587E-2</v>
          </cell>
          <cell r="Q94">
            <v>0</v>
          </cell>
          <cell r="R94">
            <v>5.7047500000000001E-2</v>
          </cell>
          <cell r="S94">
            <v>8.5689999999999996E-4</v>
          </cell>
          <cell r="T94">
            <v>8.5689999999999996E-4</v>
          </cell>
          <cell r="U94">
            <v>2.82776E-2</v>
          </cell>
          <cell r="V94">
            <v>2.2279299999999998E-2</v>
          </cell>
          <cell r="W94">
            <v>2.2279299999999998E-2</v>
          </cell>
          <cell r="X94">
            <v>2.82776E-2</v>
          </cell>
          <cell r="Y94">
            <v>3.7703500000000001E-2</v>
          </cell>
          <cell r="Z94">
            <v>1.9708699999999999E-2</v>
          </cell>
          <cell r="AA94">
            <v>5.1414E-3</v>
          </cell>
          <cell r="AB94">
            <v>0.11825189999999999</v>
          </cell>
          <cell r="AC94">
            <v>5.1414E-3</v>
          </cell>
          <cell r="AD94">
            <v>8.5689999999999996E-4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8.5689999999999996E-4</v>
          </cell>
          <cell r="AJ94">
            <v>0</v>
          </cell>
          <cell r="AK94">
            <v>1.7137999999999999E-3</v>
          </cell>
          <cell r="AL94">
            <v>3.4275999999999998E-3</v>
          </cell>
          <cell r="AM94">
            <v>4.2845000000000001E-3</v>
          </cell>
          <cell r="AN94">
            <v>6.8551999999999997E-3</v>
          </cell>
          <cell r="AO94">
            <v>4.6272500000000001E-2</v>
          </cell>
          <cell r="AP94">
            <v>3.4275999999999998E-3</v>
          </cell>
          <cell r="AQ94">
            <v>0</v>
          </cell>
          <cell r="AR94">
            <v>8.5689999999999996E-4</v>
          </cell>
          <cell r="AS94">
            <v>0</v>
          </cell>
        </row>
        <row r="95">
          <cell r="F95">
            <v>1.2600000000000001E-3</v>
          </cell>
          <cell r="G95">
            <v>8.4000000000000003E-4</v>
          </cell>
          <cell r="H95">
            <v>0.2325256</v>
          </cell>
          <cell r="I95">
            <v>0</v>
          </cell>
          <cell r="J95">
            <v>0</v>
          </cell>
          <cell r="K95">
            <v>0</v>
          </cell>
          <cell r="L95">
            <v>1.00798E-2</v>
          </cell>
          <cell r="M95">
            <v>8.4838300000000005E-2</v>
          </cell>
          <cell r="N95">
            <v>1.51197E-2</v>
          </cell>
          <cell r="O95">
            <v>2.4359499999999999E-2</v>
          </cell>
          <cell r="P95">
            <v>8.3998000000000007E-3</v>
          </cell>
          <cell r="Q95">
            <v>4.1999000000000003E-3</v>
          </cell>
          <cell r="R95">
            <v>0.22568530000000001</v>
          </cell>
          <cell r="S95">
            <v>4.1999000000000003E-3</v>
          </cell>
          <cell r="T95">
            <v>1.6800000000000001E-3</v>
          </cell>
          <cell r="U95">
            <v>5.5438899999999999E-2</v>
          </cell>
          <cell r="V95">
            <v>1.3439700000000001E-2</v>
          </cell>
          <cell r="W95">
            <v>2.0999999999999999E-3</v>
          </cell>
          <cell r="X95">
            <v>0</v>
          </cell>
          <cell r="Y95">
            <v>7.1818599999999996E-2</v>
          </cell>
          <cell r="Z95">
            <v>2.9819399999999999E-2</v>
          </cell>
          <cell r="AA95">
            <v>7.1399000000000002E-3</v>
          </cell>
          <cell r="AB95">
            <v>9.2818100000000001E-2</v>
          </cell>
          <cell r="AC95">
            <v>3.7799000000000001E-3</v>
          </cell>
          <cell r="AD95">
            <v>3.7799000000000001E-3</v>
          </cell>
          <cell r="AE95">
            <v>0</v>
          </cell>
          <cell r="AF95">
            <v>0</v>
          </cell>
          <cell r="AG95">
            <v>0</v>
          </cell>
          <cell r="AH95">
            <v>4.2000000000000002E-4</v>
          </cell>
          <cell r="AI95">
            <v>0</v>
          </cell>
          <cell r="AJ95">
            <v>0</v>
          </cell>
          <cell r="AK95">
            <v>1.6800000000000001E-3</v>
          </cell>
          <cell r="AL95">
            <v>4.2000000000000002E-4</v>
          </cell>
          <cell r="AM95">
            <v>1.6800000000000001E-3</v>
          </cell>
          <cell r="AN95">
            <v>6.7199E-3</v>
          </cell>
          <cell r="AO95">
            <v>7.5178499999999995E-2</v>
          </cell>
          <cell r="AP95">
            <v>1.00798E-2</v>
          </cell>
          <cell r="AQ95">
            <v>1.00798E-2</v>
          </cell>
          <cell r="AR95">
            <v>4.2000000000000002E-4</v>
          </cell>
          <cell r="AS95">
            <v>0</v>
          </cell>
        </row>
        <row r="96">
          <cell r="F96">
            <v>1.5246999999999999E-3</v>
          </cell>
          <cell r="G96">
            <v>0</v>
          </cell>
          <cell r="H96">
            <v>0.2014465</v>
          </cell>
          <cell r="I96">
            <v>0</v>
          </cell>
          <cell r="J96">
            <v>0</v>
          </cell>
          <cell r="K96">
            <v>0</v>
          </cell>
          <cell r="L96">
            <v>6.0989E-3</v>
          </cell>
          <cell r="M96">
            <v>6.2731400000000007E-2</v>
          </cell>
          <cell r="N96">
            <v>1.0237400000000001E-2</v>
          </cell>
          <cell r="O96">
            <v>3.8118100000000002E-2</v>
          </cell>
          <cell r="P96">
            <v>1.1108700000000001E-2</v>
          </cell>
          <cell r="Q96">
            <v>1.3068999999999999E-3</v>
          </cell>
          <cell r="R96">
            <v>0.15599189999999999</v>
          </cell>
          <cell r="S96">
            <v>3.2672999999999999E-3</v>
          </cell>
          <cell r="T96">
            <v>3.0493999999999999E-3</v>
          </cell>
          <cell r="U96">
            <v>4.5523899999999999E-2</v>
          </cell>
          <cell r="V96">
            <v>2.1999600000000001E-2</v>
          </cell>
          <cell r="W96">
            <v>3.7028999999999999E-3</v>
          </cell>
          <cell r="X96">
            <v>4.3560000000000002E-4</v>
          </cell>
          <cell r="Y96">
            <v>0.1054237</v>
          </cell>
          <cell r="Z96">
            <v>0.1030277</v>
          </cell>
          <cell r="AA96">
            <v>9.8017999999999994E-3</v>
          </cell>
          <cell r="AB96">
            <v>0.1117404</v>
          </cell>
          <cell r="AC96">
            <v>5.8811000000000002E-3</v>
          </cell>
          <cell r="AD96">
            <v>1.7424999999999999E-3</v>
          </cell>
          <cell r="AE96">
            <v>2.1780000000000001E-4</v>
          </cell>
          <cell r="AF96">
            <v>0</v>
          </cell>
          <cell r="AG96">
            <v>2.1780000000000001E-4</v>
          </cell>
          <cell r="AH96">
            <v>1.3068999999999999E-3</v>
          </cell>
          <cell r="AI96">
            <v>2.1780000000000001E-4</v>
          </cell>
          <cell r="AJ96">
            <v>0</v>
          </cell>
          <cell r="AK96">
            <v>4.3560000000000002E-4</v>
          </cell>
          <cell r="AL96">
            <v>6.535E-4</v>
          </cell>
          <cell r="AM96">
            <v>2.3960000000000001E-3</v>
          </cell>
          <cell r="AN96">
            <v>6.3166999999999997E-3</v>
          </cell>
          <cell r="AO96">
            <v>7.5147000000000005E-2</v>
          </cell>
          <cell r="AP96">
            <v>7.4057999999999997E-3</v>
          </cell>
          <cell r="AQ96">
            <v>1.5246999999999999E-3</v>
          </cell>
          <cell r="AR96">
            <v>0</v>
          </cell>
          <cell r="AS96">
            <v>0</v>
          </cell>
        </row>
        <row r="97">
          <cell r="F97">
            <v>3.0233E-3</v>
          </cell>
          <cell r="G97">
            <v>3.0233E-3</v>
          </cell>
          <cell r="H97">
            <v>0.2440233</v>
          </cell>
          <cell r="I97">
            <v>0</v>
          </cell>
          <cell r="J97">
            <v>0</v>
          </cell>
          <cell r="K97">
            <v>0</v>
          </cell>
          <cell r="L97">
            <v>8.8921E-3</v>
          </cell>
          <cell r="M97">
            <v>5.0506799999999998E-2</v>
          </cell>
          <cell r="N97">
            <v>1.38716E-2</v>
          </cell>
          <cell r="O97">
            <v>3.9658499999999999E-2</v>
          </cell>
          <cell r="P97">
            <v>2.0095999999999999E-2</v>
          </cell>
          <cell r="Q97">
            <v>7.1140000000000005E-4</v>
          </cell>
          <cell r="R97">
            <v>0.16412189999999999</v>
          </cell>
          <cell r="S97">
            <v>1.4227E-3</v>
          </cell>
          <cell r="T97">
            <v>2.4897999999999999E-3</v>
          </cell>
          <cell r="U97">
            <v>3.4145500000000002E-2</v>
          </cell>
          <cell r="V97">
            <v>1.9384700000000001E-2</v>
          </cell>
          <cell r="W97">
            <v>1.29824E-2</v>
          </cell>
          <cell r="X97">
            <v>1.4227E-3</v>
          </cell>
          <cell r="Y97">
            <v>6.6334699999999996E-2</v>
          </cell>
          <cell r="Z97">
            <v>9.6389799999999998E-2</v>
          </cell>
          <cell r="AA97">
            <v>1.42273E-2</v>
          </cell>
          <cell r="AB97">
            <v>0.112929</v>
          </cell>
          <cell r="AC97">
            <v>9.0699000000000005E-3</v>
          </cell>
          <cell r="AD97">
            <v>1.9562999999999998E-3</v>
          </cell>
          <cell r="AE97">
            <v>1.7780000000000001E-4</v>
          </cell>
          <cell r="AF97">
            <v>3.5570000000000003E-4</v>
          </cell>
          <cell r="AG97">
            <v>0</v>
          </cell>
          <cell r="AH97">
            <v>1.7780000000000001E-4</v>
          </cell>
          <cell r="AI97">
            <v>0</v>
          </cell>
          <cell r="AJ97">
            <v>0</v>
          </cell>
          <cell r="AK97">
            <v>2.8454999999999999E-3</v>
          </cell>
          <cell r="AL97">
            <v>1.4227E-3</v>
          </cell>
          <cell r="AM97">
            <v>4.4460000000000003E-3</v>
          </cell>
          <cell r="AN97">
            <v>1.2271000000000001E-2</v>
          </cell>
          <cell r="AO97">
            <v>4.76614E-2</v>
          </cell>
          <cell r="AP97">
            <v>6.7580000000000001E-3</v>
          </cell>
          <cell r="AQ97">
            <v>3.2011000000000001E-3</v>
          </cell>
          <cell r="AR97">
            <v>0</v>
          </cell>
          <cell r="AS97">
            <v>0</v>
          </cell>
        </row>
        <row r="98">
          <cell r="F98">
            <v>4.6782000000000004E-3</v>
          </cell>
          <cell r="G98">
            <v>5.0575000000000004E-3</v>
          </cell>
          <cell r="H98">
            <v>0.27130759999999998</v>
          </cell>
          <cell r="I98">
            <v>0</v>
          </cell>
          <cell r="J98">
            <v>0</v>
          </cell>
          <cell r="K98">
            <v>1.2640000000000001E-4</v>
          </cell>
          <cell r="L98">
            <v>7.5862999999999998E-3</v>
          </cell>
          <cell r="M98">
            <v>5.6012100000000002E-2</v>
          </cell>
          <cell r="N98">
            <v>2.1620899999999998E-2</v>
          </cell>
          <cell r="O98">
            <v>4.4379799999999997E-2</v>
          </cell>
          <cell r="P98">
            <v>3.67935E-2</v>
          </cell>
          <cell r="Q98">
            <v>8.8509999999999999E-4</v>
          </cell>
          <cell r="R98">
            <v>0.1245705</v>
          </cell>
          <cell r="S98">
            <v>1.3908E-3</v>
          </cell>
          <cell r="T98">
            <v>2.0230000000000001E-3</v>
          </cell>
          <cell r="U98">
            <v>3.2241800000000001E-2</v>
          </cell>
          <cell r="V98">
            <v>2.8575E-2</v>
          </cell>
          <cell r="W98">
            <v>3.5655600000000003E-2</v>
          </cell>
          <cell r="X98">
            <v>5.5633000000000002E-3</v>
          </cell>
          <cell r="Y98">
            <v>4.0586700000000003E-2</v>
          </cell>
          <cell r="Z98">
            <v>3.7299300000000001E-2</v>
          </cell>
          <cell r="AA98">
            <v>1.5299E-2</v>
          </cell>
          <cell r="AB98">
            <v>0.12226579999999999</v>
          </cell>
          <cell r="AC98">
            <v>1.08737E-2</v>
          </cell>
          <cell r="AD98">
            <v>2.4023E-3</v>
          </cell>
          <cell r="AE98">
            <v>0</v>
          </cell>
          <cell r="AF98">
            <v>0</v>
          </cell>
          <cell r="AG98">
            <v>0</v>
          </cell>
          <cell r="AH98">
            <v>3.793E-4</v>
          </cell>
          <cell r="AI98">
            <v>0</v>
          </cell>
          <cell r="AJ98">
            <v>0</v>
          </cell>
          <cell r="AK98">
            <v>6.0689999999999997E-3</v>
          </cell>
          <cell r="AL98">
            <v>2.6551999999999999E-3</v>
          </cell>
          <cell r="AM98">
            <v>7.5862999999999998E-3</v>
          </cell>
          <cell r="AN98">
            <v>1.4793300000000001E-2</v>
          </cell>
          <cell r="AO98">
            <v>5.0322400000000003E-2</v>
          </cell>
          <cell r="AP98">
            <v>5.3103999999999998E-3</v>
          </cell>
          <cell r="AQ98">
            <v>5.3103999999999998E-3</v>
          </cell>
          <cell r="AR98">
            <v>3.793E-4</v>
          </cell>
          <cell r="AS98">
            <v>0</v>
          </cell>
        </row>
        <row r="99">
          <cell r="F99">
            <v>4.6426999999999996E-3</v>
          </cell>
          <cell r="G99">
            <v>8.4562999999999999E-3</v>
          </cell>
          <cell r="H99">
            <v>0.2418488</v>
          </cell>
          <cell r="I99">
            <v>0</v>
          </cell>
          <cell r="J99">
            <v>0</v>
          </cell>
          <cell r="K99">
            <v>0</v>
          </cell>
          <cell r="L99">
            <v>8.2904999999999993E-3</v>
          </cell>
          <cell r="M99">
            <v>4.5100300000000003E-2</v>
          </cell>
          <cell r="N99">
            <v>3.3161999999999997E-2</v>
          </cell>
          <cell r="O99">
            <v>3.6809799999999997E-2</v>
          </cell>
          <cell r="P99">
            <v>4.8582300000000002E-2</v>
          </cell>
          <cell r="Q99">
            <v>1.4923E-3</v>
          </cell>
          <cell r="R99">
            <v>0.1043625</v>
          </cell>
          <cell r="S99">
            <v>2.9846E-3</v>
          </cell>
          <cell r="T99">
            <v>2.8188000000000002E-3</v>
          </cell>
          <cell r="U99">
            <v>2.3545E-2</v>
          </cell>
          <cell r="V99">
            <v>2.63638E-2</v>
          </cell>
          <cell r="W99">
            <v>5.0737900000000002E-2</v>
          </cell>
          <cell r="X99">
            <v>1.2933200000000001E-2</v>
          </cell>
          <cell r="Y99">
            <v>4.4105499999999999E-2</v>
          </cell>
          <cell r="Z99">
            <v>4.1120900000000002E-2</v>
          </cell>
          <cell r="AA99">
            <v>1.4425500000000001E-2</v>
          </cell>
          <cell r="AB99">
            <v>0.1338087</v>
          </cell>
          <cell r="AC99">
            <v>1.3430599999999999E-2</v>
          </cell>
          <cell r="AD99">
            <v>4.4768999999999998E-3</v>
          </cell>
          <cell r="AE99">
            <v>4.9739999999999995E-4</v>
          </cell>
          <cell r="AF99">
            <v>0</v>
          </cell>
          <cell r="AG99">
            <v>0</v>
          </cell>
          <cell r="AH99">
            <v>1.6579999999999999E-4</v>
          </cell>
          <cell r="AI99">
            <v>8.2899999999999998E-4</v>
          </cell>
          <cell r="AJ99">
            <v>0</v>
          </cell>
          <cell r="AK99">
            <v>4.6426999999999996E-3</v>
          </cell>
          <cell r="AL99">
            <v>4.8085000000000003E-3</v>
          </cell>
          <cell r="AM99">
            <v>5.6375000000000001E-3</v>
          </cell>
          <cell r="AN99">
            <v>1.80733E-2</v>
          </cell>
          <cell r="AO99">
            <v>5.2561799999999999E-2</v>
          </cell>
          <cell r="AP99">
            <v>7.2956000000000002E-3</v>
          </cell>
          <cell r="AQ99">
            <v>1.8239E-3</v>
          </cell>
          <cell r="AR99">
            <v>1.6579999999999999E-4</v>
          </cell>
          <cell r="AS99">
            <v>0</v>
          </cell>
        </row>
        <row r="100">
          <cell r="F100">
            <v>7.0670999999999998E-3</v>
          </cell>
          <cell r="G100">
            <v>5.8199999999999997E-3</v>
          </cell>
          <cell r="H100">
            <v>0.2415699</v>
          </cell>
          <cell r="I100">
            <v>0</v>
          </cell>
          <cell r="J100">
            <v>4.1570000000000002E-4</v>
          </cell>
          <cell r="K100">
            <v>0</v>
          </cell>
          <cell r="L100">
            <v>1.0185E-2</v>
          </cell>
          <cell r="M100">
            <v>4.03243E-2</v>
          </cell>
          <cell r="N100">
            <v>4.3650000000000001E-2</v>
          </cell>
          <cell r="O100">
            <v>3.7622099999999999E-2</v>
          </cell>
          <cell r="P100">
            <v>4.03243E-2</v>
          </cell>
          <cell r="Q100">
            <v>1.4549999999999999E-3</v>
          </cell>
          <cell r="R100">
            <v>9.7444900000000001E-2</v>
          </cell>
          <cell r="S100">
            <v>2.2864000000000001E-3</v>
          </cell>
          <cell r="T100">
            <v>2.2864000000000001E-3</v>
          </cell>
          <cell r="U100">
            <v>1.9954300000000001E-2</v>
          </cell>
          <cell r="V100">
            <v>2.6605699999999999E-2</v>
          </cell>
          <cell r="W100">
            <v>4.5728499999999998E-2</v>
          </cell>
          <cell r="X100">
            <v>1.08086E-2</v>
          </cell>
          <cell r="Y100">
            <v>4.6144299999999999E-2</v>
          </cell>
          <cell r="Z100">
            <v>5.2172099999999999E-2</v>
          </cell>
          <cell r="AA100">
            <v>1.8707100000000001E-2</v>
          </cell>
          <cell r="AB100">
            <v>0.1434213</v>
          </cell>
          <cell r="AC100">
            <v>1.08086E-2</v>
          </cell>
          <cell r="AD100">
            <v>2.4943000000000001E-3</v>
          </cell>
          <cell r="AE100">
            <v>4.1570000000000002E-4</v>
          </cell>
          <cell r="AF100">
            <v>2.0790000000000001E-4</v>
          </cell>
          <cell r="AG100">
            <v>0</v>
          </cell>
          <cell r="AH100">
            <v>4.1570000000000002E-4</v>
          </cell>
          <cell r="AI100">
            <v>8.3140000000000004E-4</v>
          </cell>
          <cell r="AJ100">
            <v>0</v>
          </cell>
          <cell r="AK100">
            <v>3.7414000000000002E-3</v>
          </cell>
          <cell r="AL100">
            <v>6.2357000000000003E-3</v>
          </cell>
          <cell r="AM100">
            <v>6.6514E-3</v>
          </cell>
          <cell r="AN100">
            <v>2.0785700000000001E-2</v>
          </cell>
          <cell r="AO100">
            <v>4.6559999999999997E-2</v>
          </cell>
          <cell r="AP100">
            <v>6.4435999999999998E-3</v>
          </cell>
          <cell r="AQ100">
            <v>4.1570000000000002E-4</v>
          </cell>
          <cell r="AR100">
            <v>0</v>
          </cell>
          <cell r="AS100">
            <v>0</v>
          </cell>
        </row>
        <row r="101">
          <cell r="F101">
            <v>1.0101000000000001E-2</v>
          </cell>
          <cell r="G101">
            <v>7.9365000000000008E-3</v>
          </cell>
          <cell r="H101">
            <v>0.23197860000000001</v>
          </cell>
          <cell r="I101">
            <v>0</v>
          </cell>
          <cell r="J101">
            <v>0</v>
          </cell>
          <cell r="K101">
            <v>0</v>
          </cell>
          <cell r="L101">
            <v>1.4189500000000001E-2</v>
          </cell>
          <cell r="M101">
            <v>3.7277499999999998E-2</v>
          </cell>
          <cell r="N101">
            <v>4.2327999999999998E-2</v>
          </cell>
          <cell r="O101">
            <v>3.848E-2</v>
          </cell>
          <cell r="P101">
            <v>3.9441999999999998E-2</v>
          </cell>
          <cell r="Q101">
            <v>1.2025E-3</v>
          </cell>
          <cell r="R101">
            <v>7.7545199999999995E-2</v>
          </cell>
          <cell r="S101">
            <v>2.6454999999999998E-3</v>
          </cell>
          <cell r="T101">
            <v>3.3670000000000002E-3</v>
          </cell>
          <cell r="U101">
            <v>2.14045E-2</v>
          </cell>
          <cell r="V101">
            <v>2.6936000000000002E-2</v>
          </cell>
          <cell r="W101">
            <v>4.9062099999999997E-2</v>
          </cell>
          <cell r="X101">
            <v>1.70755E-2</v>
          </cell>
          <cell r="Y101">
            <v>4.6897500000000002E-2</v>
          </cell>
          <cell r="Z101">
            <v>4.8580999999999999E-2</v>
          </cell>
          <cell r="AA101">
            <v>1.6354E-2</v>
          </cell>
          <cell r="AB101">
            <v>0.1565657</v>
          </cell>
          <cell r="AC101">
            <v>1.1544E-2</v>
          </cell>
          <cell r="AD101">
            <v>4.0885000000000001E-3</v>
          </cell>
          <cell r="AE101">
            <v>2.4049999999999999E-4</v>
          </cell>
          <cell r="AF101">
            <v>0</v>
          </cell>
          <cell r="AG101">
            <v>0</v>
          </cell>
          <cell r="AH101">
            <v>9.6199999999999996E-4</v>
          </cell>
          <cell r="AI101">
            <v>0</v>
          </cell>
          <cell r="AJ101">
            <v>0</v>
          </cell>
          <cell r="AK101">
            <v>5.0505000000000003E-3</v>
          </cell>
          <cell r="AL101">
            <v>5.0505000000000003E-3</v>
          </cell>
          <cell r="AM101">
            <v>7.2150000000000001E-3</v>
          </cell>
          <cell r="AN101">
            <v>2.5974000000000001E-2</v>
          </cell>
          <cell r="AO101">
            <v>4.35305E-2</v>
          </cell>
          <cell r="AP101">
            <v>5.7720000000000002E-3</v>
          </cell>
          <cell r="AQ101">
            <v>9.6199999999999996E-4</v>
          </cell>
          <cell r="AR101">
            <v>2.4049999999999999E-4</v>
          </cell>
          <cell r="AS101">
            <v>0</v>
          </cell>
        </row>
        <row r="102">
          <cell r="F102">
            <v>9.2008000000000003E-3</v>
          </cell>
          <cell r="G102">
            <v>5.5205000000000002E-3</v>
          </cell>
          <cell r="H102">
            <v>0.20780580000000001</v>
          </cell>
          <cell r="I102">
            <v>0</v>
          </cell>
          <cell r="J102">
            <v>0</v>
          </cell>
          <cell r="K102">
            <v>0</v>
          </cell>
          <cell r="L102">
            <v>1.2618300000000001E-2</v>
          </cell>
          <cell r="M102">
            <v>2.9442699999999999E-2</v>
          </cell>
          <cell r="N102">
            <v>5.3102000000000003E-2</v>
          </cell>
          <cell r="O102">
            <v>3.5226100000000003E-2</v>
          </cell>
          <cell r="P102">
            <v>3.49632E-2</v>
          </cell>
          <cell r="Q102">
            <v>7.8859999999999998E-4</v>
          </cell>
          <cell r="R102">
            <v>8.9249899999999993E-2</v>
          </cell>
          <cell r="S102">
            <v>3.9432E-3</v>
          </cell>
          <cell r="T102">
            <v>3.1546E-3</v>
          </cell>
          <cell r="U102">
            <v>2.02419E-2</v>
          </cell>
          <cell r="V102">
            <v>2.3659300000000001E-2</v>
          </cell>
          <cell r="W102">
            <v>5.2576199999999997E-2</v>
          </cell>
          <cell r="X102">
            <v>1.97161E-2</v>
          </cell>
          <cell r="Y102">
            <v>4.9421699999999999E-2</v>
          </cell>
          <cell r="Z102">
            <v>5.5730799999999997E-2</v>
          </cell>
          <cell r="AA102">
            <v>1.6035799999999999E-2</v>
          </cell>
          <cell r="AB102">
            <v>0.16403789999999999</v>
          </cell>
          <cell r="AC102">
            <v>1.3406899999999999E-2</v>
          </cell>
          <cell r="AD102">
            <v>2.8917000000000001E-3</v>
          </cell>
          <cell r="AE102">
            <v>0</v>
          </cell>
          <cell r="AF102">
            <v>2.6289999999999999E-4</v>
          </cell>
          <cell r="AG102">
            <v>2.6289999999999999E-4</v>
          </cell>
          <cell r="AH102">
            <v>1.0514999999999999E-3</v>
          </cell>
          <cell r="AI102">
            <v>5.2579999999999999E-4</v>
          </cell>
          <cell r="AJ102">
            <v>0</v>
          </cell>
          <cell r="AK102">
            <v>2.1029999999999998E-3</v>
          </cell>
          <cell r="AL102">
            <v>7.8864E-3</v>
          </cell>
          <cell r="AM102">
            <v>6.0463000000000001E-3</v>
          </cell>
          <cell r="AN102">
            <v>2.4447900000000002E-2</v>
          </cell>
          <cell r="AO102">
            <v>4.5478400000000002E-2</v>
          </cell>
          <cell r="AP102">
            <v>7.6236000000000003E-3</v>
          </cell>
          <cell r="AQ102">
            <v>1.3144000000000001E-3</v>
          </cell>
          <cell r="AR102">
            <v>2.6289999999999999E-4</v>
          </cell>
          <cell r="AS102">
            <v>0</v>
          </cell>
        </row>
        <row r="103">
          <cell r="F103">
            <v>5.8792000000000002E-3</v>
          </cell>
          <cell r="G103">
            <v>5.6119999999999998E-3</v>
          </cell>
          <cell r="H103">
            <v>0.20538029999999999</v>
          </cell>
          <cell r="I103">
            <v>0</v>
          </cell>
          <cell r="J103">
            <v>2.6719999999999999E-4</v>
          </cell>
          <cell r="K103">
            <v>0</v>
          </cell>
          <cell r="L103">
            <v>2.24479E-2</v>
          </cell>
          <cell r="M103">
            <v>3.1266700000000001E-2</v>
          </cell>
          <cell r="N103">
            <v>5.7723099999999999E-2</v>
          </cell>
          <cell r="O103">
            <v>2.53875E-2</v>
          </cell>
          <cell r="P103">
            <v>3.34046E-2</v>
          </cell>
          <cell r="Q103">
            <v>2.6719999999999999E-4</v>
          </cell>
          <cell r="R103">
            <v>8.2968200000000006E-2</v>
          </cell>
          <cell r="S103">
            <v>3.2068000000000001E-3</v>
          </cell>
          <cell r="T103">
            <v>2.6724000000000001E-3</v>
          </cell>
          <cell r="U103">
            <v>1.9775500000000001E-2</v>
          </cell>
          <cell r="V103">
            <v>2.4585800000000001E-2</v>
          </cell>
          <cell r="W103">
            <v>5.1843899999999998E-2</v>
          </cell>
          <cell r="X103">
            <v>2.43185E-2</v>
          </cell>
          <cell r="Y103">
            <v>5.1843899999999998E-2</v>
          </cell>
          <cell r="Z103">
            <v>6.1998900000000003E-2</v>
          </cell>
          <cell r="AA103">
            <v>1.5767E-2</v>
          </cell>
          <cell r="AB103">
            <v>0.171566</v>
          </cell>
          <cell r="AC103">
            <v>1.76376E-2</v>
          </cell>
          <cell r="AD103">
            <v>2.9396000000000001E-3</v>
          </cell>
          <cell r="AE103">
            <v>0</v>
          </cell>
          <cell r="AF103">
            <v>0</v>
          </cell>
          <cell r="AG103">
            <v>2.6719999999999999E-4</v>
          </cell>
          <cell r="AH103">
            <v>2.6719999999999999E-4</v>
          </cell>
          <cell r="AI103">
            <v>8.0170000000000003E-4</v>
          </cell>
          <cell r="AJ103">
            <v>0</v>
          </cell>
          <cell r="AK103">
            <v>2.1378999999999999E-3</v>
          </cell>
          <cell r="AL103">
            <v>8.2842999999999997E-3</v>
          </cell>
          <cell r="AM103">
            <v>5.6119999999999998E-3</v>
          </cell>
          <cell r="AN103">
            <v>1.9508299999999999E-2</v>
          </cell>
          <cell r="AO103">
            <v>3.7947599999999998E-2</v>
          </cell>
          <cell r="AP103">
            <v>5.6119999999999998E-3</v>
          </cell>
          <cell r="AQ103">
            <v>8.0170000000000003E-4</v>
          </cell>
          <cell r="AR103">
            <v>0</v>
          </cell>
          <cell r="AS103">
            <v>0</v>
          </cell>
        </row>
        <row r="104">
          <cell r="F104">
            <v>4.2110999999999997E-3</v>
          </cell>
          <cell r="G104">
            <v>5.0533000000000002E-3</v>
          </cell>
          <cell r="H104">
            <v>0.19966110000000001</v>
          </cell>
          <cell r="I104">
            <v>0</v>
          </cell>
          <cell r="J104">
            <v>0</v>
          </cell>
          <cell r="K104">
            <v>0</v>
          </cell>
          <cell r="L104">
            <v>2.07748E-2</v>
          </cell>
          <cell r="M104">
            <v>2.3862999999999999E-2</v>
          </cell>
          <cell r="N104">
            <v>5.5306000000000001E-2</v>
          </cell>
          <cell r="O104">
            <v>2.8916299999999999E-2</v>
          </cell>
          <cell r="P104">
            <v>4.7725999999999998E-2</v>
          </cell>
          <cell r="Q104">
            <v>1.1230000000000001E-3</v>
          </cell>
          <cell r="R104">
            <v>8.0799300000000004E-2</v>
          </cell>
          <cell r="S104">
            <v>1.9651999999999998E-3</v>
          </cell>
          <cell r="T104">
            <v>2.2458999999999999E-3</v>
          </cell>
          <cell r="U104">
            <v>2.16171E-2</v>
          </cell>
          <cell r="V104">
            <v>2.3301499999999999E-2</v>
          </cell>
          <cell r="W104">
            <v>4.8006699999999999E-2</v>
          </cell>
          <cell r="X104">
            <v>2.8635600000000001E-2</v>
          </cell>
          <cell r="Y104">
            <v>5.1656399999999998E-2</v>
          </cell>
          <cell r="Z104">
            <v>6.0078600000000003E-2</v>
          </cell>
          <cell r="AA104">
            <v>1.5440799999999999E-2</v>
          </cell>
          <cell r="AB104">
            <v>0.17405950000000001</v>
          </cell>
          <cell r="AC104">
            <v>1.5721499999999999E-2</v>
          </cell>
          <cell r="AD104">
            <v>1.4036999999999999E-3</v>
          </cell>
          <cell r="AE104">
            <v>0</v>
          </cell>
          <cell r="AF104">
            <v>0</v>
          </cell>
          <cell r="AG104">
            <v>0</v>
          </cell>
          <cell r="AH104">
            <v>2.8069999999999999E-4</v>
          </cell>
          <cell r="AI104">
            <v>1.4036999999999999E-3</v>
          </cell>
          <cell r="AJ104">
            <v>0</v>
          </cell>
          <cell r="AK104">
            <v>3.0882000000000001E-3</v>
          </cell>
          <cell r="AL104">
            <v>9.2645000000000002E-3</v>
          </cell>
          <cell r="AM104">
            <v>6.4570000000000001E-3</v>
          </cell>
          <cell r="AN104">
            <v>2.1897799999999999E-2</v>
          </cell>
          <cell r="AO104">
            <v>3.5654100000000001E-2</v>
          </cell>
          <cell r="AP104">
            <v>7.0185000000000004E-3</v>
          </cell>
          <cell r="AQ104">
            <v>2.8073999999999998E-3</v>
          </cell>
          <cell r="AR104">
            <v>5.6150000000000004E-4</v>
          </cell>
          <cell r="AS104">
            <v>0</v>
          </cell>
        </row>
        <row r="105">
          <cell r="F105">
            <v>3.6537000000000002E-3</v>
          </cell>
          <cell r="G105">
            <v>3.3727000000000002E-3</v>
          </cell>
          <cell r="H105">
            <v>0.19419139999999999</v>
          </cell>
          <cell r="I105">
            <v>0</v>
          </cell>
          <cell r="J105">
            <v>0</v>
          </cell>
          <cell r="K105">
            <v>0</v>
          </cell>
          <cell r="L105">
            <v>3.4569999999999997E-2</v>
          </cell>
          <cell r="M105">
            <v>2.9510999999999999E-2</v>
          </cell>
          <cell r="N105">
            <v>7.0264199999999999E-2</v>
          </cell>
          <cell r="O105">
            <v>2.1922400000000002E-2</v>
          </cell>
          <cell r="P105">
            <v>3.7661600000000003E-2</v>
          </cell>
          <cell r="Q105">
            <v>2.811E-4</v>
          </cell>
          <cell r="R105">
            <v>7.0845099999999994E-2</v>
          </cell>
          <cell r="S105">
            <v>2.2485000000000001E-3</v>
          </cell>
          <cell r="T105">
            <v>1.4053E-3</v>
          </cell>
          <cell r="U105">
            <v>2.02361E-2</v>
          </cell>
          <cell r="V105">
            <v>2.3608799999999999E-2</v>
          </cell>
          <cell r="W105">
            <v>4.8060699999999998E-2</v>
          </cell>
          <cell r="X105">
            <v>3.3164699999999998E-2</v>
          </cell>
          <cell r="Y105">
            <v>5.1152299999999998E-2</v>
          </cell>
          <cell r="Z105">
            <v>5.9303000000000002E-2</v>
          </cell>
          <cell r="AA105">
            <v>2.0798199999999999E-2</v>
          </cell>
          <cell r="AB105">
            <v>0.1821248</v>
          </cell>
          <cell r="AC105">
            <v>1.20854E-2</v>
          </cell>
          <cell r="AD105">
            <v>2.5295000000000001E-3</v>
          </cell>
          <cell r="AE105">
            <v>2.811E-4</v>
          </cell>
          <cell r="AF105">
            <v>0</v>
          </cell>
          <cell r="AG105">
            <v>0</v>
          </cell>
          <cell r="AH105">
            <v>0</v>
          </cell>
          <cell r="AI105">
            <v>2.811E-4</v>
          </cell>
          <cell r="AJ105">
            <v>0</v>
          </cell>
          <cell r="AK105">
            <v>1.9673999999999998E-3</v>
          </cell>
          <cell r="AL105">
            <v>6.7454000000000004E-3</v>
          </cell>
          <cell r="AM105">
            <v>5.3401000000000004E-3</v>
          </cell>
          <cell r="AN105">
            <v>1.6301300000000001E-2</v>
          </cell>
          <cell r="AO105">
            <v>3.8223699999999999E-2</v>
          </cell>
          <cell r="AP105">
            <v>6.7454000000000004E-3</v>
          </cell>
          <cell r="AQ105">
            <v>1.1241999999999999E-3</v>
          </cell>
          <cell r="AR105">
            <v>0</v>
          </cell>
          <cell r="AS105">
            <v>0</v>
          </cell>
        </row>
        <row r="106">
          <cell r="F106">
            <v>3.241E-3</v>
          </cell>
          <cell r="G106">
            <v>5.8928000000000001E-3</v>
          </cell>
          <cell r="H106">
            <v>0.16577839999999999</v>
          </cell>
          <cell r="I106">
            <v>0</v>
          </cell>
          <cell r="J106">
            <v>0</v>
          </cell>
          <cell r="K106">
            <v>0</v>
          </cell>
          <cell r="L106">
            <v>4.8909800000000003E-2</v>
          </cell>
          <cell r="M106">
            <v>2.5928099999999999E-2</v>
          </cell>
          <cell r="N106">
            <v>6.4820299999999997E-2</v>
          </cell>
          <cell r="O106">
            <v>2.3276399999999999E-2</v>
          </cell>
          <cell r="P106">
            <v>4.0660000000000002E-2</v>
          </cell>
          <cell r="Q106">
            <v>1.1785999999999999E-3</v>
          </cell>
          <cell r="R106">
            <v>5.8146200000000002E-2</v>
          </cell>
          <cell r="S106">
            <v>2.3571E-3</v>
          </cell>
          <cell r="T106">
            <v>1.4732E-3</v>
          </cell>
          <cell r="U106">
            <v>2.4454900000000002E-2</v>
          </cell>
          <cell r="V106">
            <v>1.88568E-2</v>
          </cell>
          <cell r="W106">
            <v>5.1266899999999997E-2</v>
          </cell>
          <cell r="X106">
            <v>4.03653E-2</v>
          </cell>
          <cell r="Y106">
            <v>6.1579299999999997E-2</v>
          </cell>
          <cell r="Z106">
            <v>8.2203899999999996E-2</v>
          </cell>
          <cell r="AA106">
            <v>2.2097800000000001E-2</v>
          </cell>
          <cell r="AB106">
            <v>0.18355920000000001</v>
          </cell>
          <cell r="AC106">
            <v>6.7767000000000001E-3</v>
          </cell>
          <cell r="AD106">
            <v>5.3035000000000001E-3</v>
          </cell>
          <cell r="AE106">
            <v>2.9460000000000001E-4</v>
          </cell>
          <cell r="AF106">
            <v>0</v>
          </cell>
          <cell r="AG106">
            <v>2.9460000000000001E-4</v>
          </cell>
          <cell r="AH106">
            <v>5.8929999999999996E-4</v>
          </cell>
          <cell r="AI106">
            <v>5.8929999999999996E-4</v>
          </cell>
          <cell r="AJ106">
            <v>0</v>
          </cell>
          <cell r="AK106">
            <v>2.3571E-3</v>
          </cell>
          <cell r="AL106">
            <v>6.4819999999999999E-3</v>
          </cell>
          <cell r="AM106">
            <v>4.1248999999999999E-3</v>
          </cell>
          <cell r="AN106">
            <v>1.79729E-2</v>
          </cell>
          <cell r="AO106">
            <v>2.3865600000000001E-2</v>
          </cell>
          <cell r="AP106">
            <v>4.4196000000000001E-3</v>
          </cell>
          <cell r="AQ106">
            <v>5.8929999999999996E-4</v>
          </cell>
          <cell r="AR106">
            <v>2.9460000000000001E-4</v>
          </cell>
          <cell r="AS106">
            <v>0</v>
          </cell>
        </row>
        <row r="107">
          <cell r="F107">
            <v>4.0282E-3</v>
          </cell>
          <cell r="G107">
            <v>1.3427000000000001E-3</v>
          </cell>
          <cell r="H107">
            <v>0.1858949</v>
          </cell>
          <cell r="I107">
            <v>0</v>
          </cell>
          <cell r="J107">
            <v>0</v>
          </cell>
          <cell r="K107">
            <v>0</v>
          </cell>
          <cell r="L107">
            <v>6.6129599999999997E-2</v>
          </cell>
          <cell r="M107">
            <v>2.5511900000000001E-2</v>
          </cell>
          <cell r="N107">
            <v>7.4521599999999993E-2</v>
          </cell>
          <cell r="O107">
            <v>1.7455499999999999E-2</v>
          </cell>
          <cell r="P107">
            <v>4.2296100000000003E-2</v>
          </cell>
          <cell r="Q107">
            <v>3.3569999999999997E-4</v>
          </cell>
          <cell r="R107">
            <v>4.8076300000000002E-2</v>
          </cell>
          <cell r="S107">
            <v>1.0070000000000001E-3</v>
          </cell>
          <cell r="T107">
            <v>3.3569999999999997E-4</v>
          </cell>
          <cell r="U107">
            <v>1.8462599999999999E-2</v>
          </cell>
          <cell r="V107">
            <v>1.9133899999999999E-2</v>
          </cell>
          <cell r="W107">
            <v>4.3303099999999997E-2</v>
          </cell>
          <cell r="X107">
            <v>3.4910999999999998E-2</v>
          </cell>
          <cell r="Y107">
            <v>5.9751600000000002E-2</v>
          </cell>
          <cell r="Z107">
            <v>7.5192999999999996E-2</v>
          </cell>
          <cell r="AA107">
            <v>1.61128E-2</v>
          </cell>
          <cell r="AB107">
            <v>0.19603889999999999</v>
          </cell>
          <cell r="AC107">
            <v>7.7206999999999996E-3</v>
          </cell>
          <cell r="AD107">
            <v>1.6784E-3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3.3569999999999997E-4</v>
          </cell>
          <cell r="AJ107">
            <v>3.3569999999999997E-4</v>
          </cell>
          <cell r="AK107">
            <v>1.3427000000000001E-3</v>
          </cell>
          <cell r="AL107">
            <v>7.7206999999999996E-3</v>
          </cell>
          <cell r="AM107">
            <v>3.6925E-3</v>
          </cell>
          <cell r="AN107">
            <v>1.2084599999999999E-2</v>
          </cell>
          <cell r="AO107">
            <v>2.61833E-2</v>
          </cell>
          <cell r="AP107">
            <v>8.0564E-3</v>
          </cell>
          <cell r="AQ107">
            <v>3.3569999999999997E-4</v>
          </cell>
          <cell r="AR107">
            <v>6.7139999999999995E-4</v>
          </cell>
          <cell r="AS107">
            <v>0</v>
          </cell>
        </row>
        <row r="108">
          <cell r="F108">
            <v>2.7855000000000002E-3</v>
          </cell>
          <cell r="G108">
            <v>2.0891E-3</v>
          </cell>
          <cell r="H108">
            <v>0.1692256</v>
          </cell>
          <cell r="I108">
            <v>0</v>
          </cell>
          <cell r="J108">
            <v>0</v>
          </cell>
          <cell r="K108">
            <v>0</v>
          </cell>
          <cell r="L108">
            <v>0.1051532</v>
          </cell>
          <cell r="M108">
            <v>2.5069600000000001E-2</v>
          </cell>
          <cell r="N108">
            <v>6.6504199999999999E-2</v>
          </cell>
          <cell r="O108">
            <v>1.2883E-2</v>
          </cell>
          <cell r="P108">
            <v>4.6309200000000002E-2</v>
          </cell>
          <cell r="Q108">
            <v>3.4820000000000001E-4</v>
          </cell>
          <cell r="R108">
            <v>4.4562699999999997E-2</v>
          </cell>
          <cell r="S108">
            <v>2.0891E-3</v>
          </cell>
          <cell r="T108">
            <v>1.3928E-3</v>
          </cell>
          <cell r="U108">
            <v>1.53203E-2</v>
          </cell>
          <cell r="V108">
            <v>1.8105799999999998E-2</v>
          </cell>
          <cell r="W108">
            <v>4.0041800000000002E-2</v>
          </cell>
          <cell r="X108">
            <v>2.92479E-2</v>
          </cell>
          <cell r="Y108">
            <v>7.2075200000000006E-2</v>
          </cell>
          <cell r="Z108">
            <v>8.4610000000000005E-2</v>
          </cell>
          <cell r="AA108">
            <v>1.42758E-2</v>
          </cell>
          <cell r="AB108">
            <v>0.1800139</v>
          </cell>
          <cell r="AC108">
            <v>6.6156000000000001E-3</v>
          </cell>
          <cell r="AD108">
            <v>2.0891E-3</v>
          </cell>
          <cell r="AE108">
            <v>0</v>
          </cell>
          <cell r="AF108">
            <v>0</v>
          </cell>
          <cell r="AG108">
            <v>0</v>
          </cell>
          <cell r="AH108">
            <v>3.4820000000000001E-4</v>
          </cell>
          <cell r="AI108">
            <v>1.7409000000000001E-3</v>
          </cell>
          <cell r="AJ108">
            <v>0</v>
          </cell>
          <cell r="AK108">
            <v>1.3928E-3</v>
          </cell>
          <cell r="AL108">
            <v>9.0528999999999991E-3</v>
          </cell>
          <cell r="AM108">
            <v>2.0891E-3</v>
          </cell>
          <cell r="AN108">
            <v>9.0528999999999991E-3</v>
          </cell>
          <cell r="AO108">
            <v>2.92479E-2</v>
          </cell>
          <cell r="AP108">
            <v>5.9192000000000003E-3</v>
          </cell>
          <cell r="AQ108">
            <v>3.4820000000000001E-4</v>
          </cell>
          <cell r="AR108">
            <v>0</v>
          </cell>
          <cell r="AS108">
            <v>0</v>
          </cell>
        </row>
        <row r="109">
          <cell r="F109">
            <v>2.4147000000000001E-3</v>
          </cell>
          <cell r="G109">
            <v>9.0549999999999995E-4</v>
          </cell>
          <cell r="H109">
            <v>0.15600710000000001</v>
          </cell>
          <cell r="I109">
            <v>0</v>
          </cell>
          <cell r="J109">
            <v>0</v>
          </cell>
          <cell r="K109">
            <v>0</v>
          </cell>
          <cell r="L109">
            <v>0.15182609999999999</v>
          </cell>
          <cell r="M109">
            <v>3.44099E-2</v>
          </cell>
          <cell r="N109">
            <v>7.7875E-2</v>
          </cell>
          <cell r="O109">
            <v>1.47902E-2</v>
          </cell>
          <cell r="P109">
            <v>5.9160900000000002E-2</v>
          </cell>
          <cell r="Q109">
            <v>0</v>
          </cell>
          <cell r="R109">
            <v>4.5019200000000002E-2</v>
          </cell>
          <cell r="S109">
            <v>1.2074E-3</v>
          </cell>
          <cell r="T109">
            <v>9.0549999999999995E-4</v>
          </cell>
          <cell r="U109">
            <v>2.05252E-2</v>
          </cell>
          <cell r="V109">
            <v>1.6299399999999999E-2</v>
          </cell>
          <cell r="W109">
            <v>3.3202500000000003E-2</v>
          </cell>
          <cell r="X109">
            <v>3.0184099999999998E-2</v>
          </cell>
          <cell r="Y109">
            <v>6.1877500000000002E-2</v>
          </cell>
          <cell r="Z109">
            <v>5.7349799999999999E-2</v>
          </cell>
          <cell r="AA109">
            <v>8.1496999999999993E-3</v>
          </cell>
          <cell r="AB109">
            <v>0.1666164</v>
          </cell>
          <cell r="AC109">
            <v>9.6588999999999998E-3</v>
          </cell>
          <cell r="AD109">
            <v>3.3203E-3</v>
          </cell>
          <cell r="AE109">
            <v>0</v>
          </cell>
          <cell r="AF109">
            <v>0</v>
          </cell>
          <cell r="AG109">
            <v>0</v>
          </cell>
          <cell r="AH109">
            <v>3.0180000000000002E-4</v>
          </cell>
          <cell r="AI109">
            <v>6.0369999999999998E-4</v>
          </cell>
          <cell r="AJ109">
            <v>0</v>
          </cell>
          <cell r="AK109">
            <v>6.0369999999999998E-4</v>
          </cell>
          <cell r="AL109">
            <v>6.0368000000000002E-3</v>
          </cell>
          <cell r="AM109">
            <v>1.8109999999999999E-3</v>
          </cell>
          <cell r="AN109">
            <v>8.7533999999999997E-3</v>
          </cell>
          <cell r="AO109">
            <v>2.5354700000000001E-2</v>
          </cell>
          <cell r="AP109">
            <v>3.6221000000000001E-3</v>
          </cell>
          <cell r="AQ109">
            <v>1.2074E-3</v>
          </cell>
          <cell r="AR109">
            <v>0</v>
          </cell>
          <cell r="AS109">
            <v>0</v>
          </cell>
        </row>
        <row r="110">
          <cell r="F110">
            <v>1.8226E-3</v>
          </cell>
          <cell r="G110">
            <v>1.2151E-3</v>
          </cell>
          <cell r="H110">
            <v>0.16906350000000001</v>
          </cell>
          <cell r="I110">
            <v>0</v>
          </cell>
          <cell r="J110">
            <v>0</v>
          </cell>
          <cell r="K110">
            <v>0</v>
          </cell>
          <cell r="L110">
            <v>0.20382749999999999</v>
          </cell>
          <cell r="M110">
            <v>2.97691E-2</v>
          </cell>
          <cell r="N110">
            <v>7.0170099999999999E-2</v>
          </cell>
          <cell r="O110">
            <v>1.03281E-2</v>
          </cell>
          <cell r="P110">
            <v>6.0449599999999999E-2</v>
          </cell>
          <cell r="Q110">
            <v>0</v>
          </cell>
          <cell r="R110">
            <v>3.9624300000000001E-2</v>
          </cell>
          <cell r="S110">
            <v>3.9490000000000003E-3</v>
          </cell>
          <cell r="T110">
            <v>0</v>
          </cell>
          <cell r="U110">
            <v>1.5795900000000002E-2</v>
          </cell>
          <cell r="V110">
            <v>1.3669499999999999E-2</v>
          </cell>
          <cell r="W110">
            <v>3.2806799999999997E-2</v>
          </cell>
          <cell r="X110">
            <v>2.4605100000000001E-2</v>
          </cell>
          <cell r="Y110">
            <v>6.1360900000000003E-2</v>
          </cell>
          <cell r="Z110">
            <v>5.9538300000000002E-2</v>
          </cell>
          <cell r="AA110">
            <v>6.3791000000000004E-3</v>
          </cell>
          <cell r="AB110">
            <v>0.12818950000000001</v>
          </cell>
          <cell r="AC110">
            <v>7.8978999999999994E-3</v>
          </cell>
          <cell r="AD110">
            <v>3.3414E-3</v>
          </cell>
          <cell r="AE110">
            <v>3.0380000000000001E-4</v>
          </cell>
          <cell r="AF110">
            <v>0</v>
          </cell>
          <cell r="AG110">
            <v>0</v>
          </cell>
          <cell r="AH110">
            <v>3.0380000000000001E-4</v>
          </cell>
          <cell r="AI110">
            <v>9.1129999999999998E-4</v>
          </cell>
          <cell r="AJ110">
            <v>0</v>
          </cell>
          <cell r="AK110">
            <v>9.1129999999999998E-4</v>
          </cell>
          <cell r="AL110">
            <v>7.8978999999999994E-3</v>
          </cell>
          <cell r="AM110">
            <v>2.7339E-3</v>
          </cell>
          <cell r="AN110">
            <v>5.4678000000000001E-3</v>
          </cell>
          <cell r="AO110">
            <v>3.21993E-2</v>
          </cell>
          <cell r="AP110">
            <v>4.2526999999999999E-3</v>
          </cell>
          <cell r="AQ110">
            <v>9.1129999999999998E-4</v>
          </cell>
          <cell r="AR110">
            <v>3.0380000000000001E-4</v>
          </cell>
          <cell r="AS110">
            <v>0</v>
          </cell>
        </row>
        <row r="111">
          <cell r="F111">
            <v>1.3175000000000001E-3</v>
          </cell>
          <cell r="G111">
            <v>2.1959000000000002E-3</v>
          </cell>
          <cell r="H111">
            <v>0.15623509999999999</v>
          </cell>
          <cell r="I111">
            <v>0</v>
          </cell>
          <cell r="J111">
            <v>0</v>
          </cell>
          <cell r="K111">
            <v>0</v>
          </cell>
          <cell r="L111">
            <v>0.23100570000000001</v>
          </cell>
          <cell r="M111">
            <v>3.2059699999999997E-2</v>
          </cell>
          <cell r="N111">
            <v>7.2902900000000007E-2</v>
          </cell>
          <cell r="O111">
            <v>7.4660000000000004E-3</v>
          </cell>
          <cell r="P111">
            <v>6.8950399999999995E-2</v>
          </cell>
          <cell r="Q111">
            <v>4.392E-4</v>
          </cell>
          <cell r="R111">
            <v>2.9096400000000001E-2</v>
          </cell>
          <cell r="S111">
            <v>2.1959000000000002E-3</v>
          </cell>
          <cell r="T111">
            <v>8.7830000000000004E-4</v>
          </cell>
          <cell r="U111">
            <v>1.7566999999999999E-2</v>
          </cell>
          <cell r="V111">
            <v>1.2296899999999999E-2</v>
          </cell>
          <cell r="W111">
            <v>2.6350499999999999E-2</v>
          </cell>
          <cell r="X111">
            <v>2.5472100000000001E-2</v>
          </cell>
          <cell r="Y111">
            <v>6.1045200000000001E-2</v>
          </cell>
          <cell r="Z111">
            <v>5.2261799999999997E-2</v>
          </cell>
          <cell r="AA111">
            <v>1.14185E-2</v>
          </cell>
          <cell r="AB111">
            <v>0.1238472</v>
          </cell>
          <cell r="AC111">
            <v>1.09794E-2</v>
          </cell>
          <cell r="AD111">
            <v>3.9525999999999997E-3</v>
          </cell>
          <cell r="AE111">
            <v>0</v>
          </cell>
          <cell r="AF111">
            <v>0</v>
          </cell>
          <cell r="AG111">
            <v>0</v>
          </cell>
          <cell r="AH111">
            <v>4.392E-4</v>
          </cell>
          <cell r="AI111">
            <v>8.7830000000000004E-4</v>
          </cell>
          <cell r="AJ111">
            <v>0</v>
          </cell>
          <cell r="AK111">
            <v>4.392E-4</v>
          </cell>
          <cell r="AL111">
            <v>4.8309E-3</v>
          </cell>
          <cell r="AM111">
            <v>4.392E-4</v>
          </cell>
          <cell r="AN111">
            <v>5.2700999999999998E-3</v>
          </cell>
          <cell r="AO111">
            <v>3.2938099999999998E-2</v>
          </cell>
          <cell r="AP111">
            <v>3.9525999999999997E-3</v>
          </cell>
          <cell r="AQ111">
            <v>4.392E-4</v>
          </cell>
          <cell r="AR111">
            <v>4.392E-4</v>
          </cell>
          <cell r="AS111">
            <v>0</v>
          </cell>
        </row>
        <row r="112">
          <cell r="F112">
            <v>0</v>
          </cell>
          <cell r="G112">
            <v>0</v>
          </cell>
          <cell r="H112">
            <v>0.1685488</v>
          </cell>
          <cell r="I112">
            <v>0</v>
          </cell>
          <cell r="J112">
            <v>0</v>
          </cell>
          <cell r="K112">
            <v>0</v>
          </cell>
          <cell r="L112">
            <v>0.23427149999999999</v>
          </cell>
          <cell r="M112">
            <v>4.5529800000000002E-2</v>
          </cell>
          <cell r="N112">
            <v>7.4503299999999995E-2</v>
          </cell>
          <cell r="O112">
            <v>4.1390999999999997E-3</v>
          </cell>
          <cell r="P112">
            <v>7.2019899999999998E-2</v>
          </cell>
          <cell r="Q112">
            <v>8.2779999999999996E-4</v>
          </cell>
          <cell r="R112">
            <v>4.5855199999999999E-2</v>
          </cell>
          <cell r="S112">
            <v>1.6555999999999999E-3</v>
          </cell>
          <cell r="T112">
            <v>1.6555999999999999E-3</v>
          </cell>
          <cell r="U112">
            <v>1.15894E-2</v>
          </cell>
          <cell r="V112">
            <v>1.4900699999999999E-2</v>
          </cell>
          <cell r="W112">
            <v>1.5728499999999999E-2</v>
          </cell>
          <cell r="X112">
            <v>1.9867599999999999E-2</v>
          </cell>
          <cell r="Y112">
            <v>5.1324500000000002E-2</v>
          </cell>
          <cell r="Z112">
            <v>4.8841099999999998E-2</v>
          </cell>
          <cell r="AA112">
            <v>9.1059999999999995E-3</v>
          </cell>
          <cell r="AB112">
            <v>0.1109271</v>
          </cell>
          <cell r="AC112">
            <v>7.4503E-3</v>
          </cell>
          <cell r="AD112">
            <v>8.2779999999999996E-4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2.4834000000000002E-3</v>
          </cell>
          <cell r="AJ112">
            <v>0</v>
          </cell>
          <cell r="AK112">
            <v>0</v>
          </cell>
          <cell r="AL112">
            <v>6.6224999999999999E-3</v>
          </cell>
          <cell r="AM112">
            <v>8.2779999999999996E-4</v>
          </cell>
          <cell r="AN112">
            <v>9.9337999999999996E-3</v>
          </cell>
          <cell r="AO112">
            <v>3.9735100000000002E-2</v>
          </cell>
          <cell r="AP112">
            <v>8.2779999999999996E-4</v>
          </cell>
          <cell r="AQ112">
            <v>0</v>
          </cell>
          <cell r="AR112">
            <v>0</v>
          </cell>
          <cell r="AS112">
            <v>0</v>
          </cell>
        </row>
        <row r="113">
          <cell r="F113">
            <v>1.3928E-3</v>
          </cell>
          <cell r="G113">
            <v>1.6712999999999999E-3</v>
          </cell>
          <cell r="H113">
            <v>0.23482910000000001</v>
          </cell>
          <cell r="I113">
            <v>0</v>
          </cell>
          <cell r="J113">
            <v>2.786E-4</v>
          </cell>
          <cell r="K113">
            <v>0</v>
          </cell>
          <cell r="L113">
            <v>9.1921999999999993E-3</v>
          </cell>
          <cell r="M113">
            <v>7.9665700000000006E-2</v>
          </cell>
          <cell r="N113">
            <v>1.5598900000000001E-2</v>
          </cell>
          <cell r="O113">
            <v>2.8969399999999999E-2</v>
          </cell>
          <cell r="P113">
            <v>7.5208999999999996E-3</v>
          </cell>
          <cell r="Q113">
            <v>3.6212000000000002E-3</v>
          </cell>
          <cell r="R113">
            <v>0.1977614</v>
          </cell>
          <cell r="S113">
            <v>5.0139E-3</v>
          </cell>
          <cell r="T113">
            <v>1.6712999999999999E-3</v>
          </cell>
          <cell r="U113">
            <v>6.4624000000000001E-2</v>
          </cell>
          <cell r="V113">
            <v>1.11421E-2</v>
          </cell>
          <cell r="W113">
            <v>2.2284000000000002E-3</v>
          </cell>
          <cell r="X113">
            <v>5.5710000000000004E-4</v>
          </cell>
          <cell r="Y113">
            <v>6.2674099999999996E-2</v>
          </cell>
          <cell r="Z113">
            <v>3.3426200000000003E-2</v>
          </cell>
          <cell r="AA113">
            <v>5.8495999999999999E-3</v>
          </cell>
          <cell r="AB113">
            <v>0.10947079999999999</v>
          </cell>
          <cell r="AC113">
            <v>4.4568000000000003E-3</v>
          </cell>
          <cell r="AD113">
            <v>5.0139E-3</v>
          </cell>
          <cell r="AE113">
            <v>0</v>
          </cell>
          <cell r="AF113">
            <v>0</v>
          </cell>
          <cell r="AG113">
            <v>5.5710000000000004E-4</v>
          </cell>
          <cell r="AH113">
            <v>2.7855000000000002E-3</v>
          </cell>
          <cell r="AI113">
            <v>2.786E-4</v>
          </cell>
          <cell r="AJ113">
            <v>0</v>
          </cell>
          <cell r="AK113">
            <v>5.5710000000000004E-4</v>
          </cell>
          <cell r="AL113">
            <v>5.5710000000000004E-4</v>
          </cell>
          <cell r="AM113">
            <v>2.786E-4</v>
          </cell>
          <cell r="AN113">
            <v>3.0641000000000002E-3</v>
          </cell>
          <cell r="AO113">
            <v>8.6629499999999998E-2</v>
          </cell>
          <cell r="AP113">
            <v>7.7993999999999997E-3</v>
          </cell>
          <cell r="AQ113">
            <v>1.03064E-2</v>
          </cell>
          <cell r="AR113">
            <v>5.5710000000000004E-4</v>
          </cell>
          <cell r="AS113">
            <v>0</v>
          </cell>
        </row>
        <row r="114">
          <cell r="F114">
            <v>1.3724E-3</v>
          </cell>
          <cell r="G114">
            <v>5.7180000000000002E-4</v>
          </cell>
          <cell r="H114">
            <v>0.18960830000000001</v>
          </cell>
          <cell r="I114">
            <v>0</v>
          </cell>
          <cell r="J114">
            <v>0</v>
          </cell>
          <cell r="K114">
            <v>0</v>
          </cell>
          <cell r="L114">
            <v>5.2608000000000004E-3</v>
          </cell>
          <cell r="M114">
            <v>7.4336700000000006E-2</v>
          </cell>
          <cell r="N114">
            <v>1.1436399999999999E-2</v>
          </cell>
          <cell r="O114">
            <v>4.51738E-2</v>
          </cell>
          <cell r="P114">
            <v>9.1491000000000003E-3</v>
          </cell>
          <cell r="Q114">
            <v>1.258E-3</v>
          </cell>
          <cell r="R114">
            <v>0.17098179999999999</v>
          </cell>
          <cell r="S114">
            <v>3.8884000000000002E-3</v>
          </cell>
          <cell r="T114">
            <v>1.7155E-3</v>
          </cell>
          <cell r="U114">
            <v>4.4030199999999999E-2</v>
          </cell>
          <cell r="V114">
            <v>1.9098799999999999E-2</v>
          </cell>
          <cell r="W114">
            <v>1.7155E-3</v>
          </cell>
          <cell r="X114">
            <v>1.0292999999999999E-3</v>
          </cell>
          <cell r="Y114">
            <v>9.9725499999999995E-2</v>
          </cell>
          <cell r="Z114">
            <v>0.1020128</v>
          </cell>
          <cell r="AA114">
            <v>1.25801E-2</v>
          </cell>
          <cell r="AB114">
            <v>0.1075023</v>
          </cell>
          <cell r="AC114">
            <v>6.2899999999999996E-3</v>
          </cell>
          <cell r="AD114">
            <v>3.3165999999999998E-3</v>
          </cell>
          <cell r="AE114">
            <v>0</v>
          </cell>
          <cell r="AF114">
            <v>0</v>
          </cell>
          <cell r="AG114">
            <v>0</v>
          </cell>
          <cell r="AH114">
            <v>1.6011E-3</v>
          </cell>
          <cell r="AI114">
            <v>1.144E-4</v>
          </cell>
          <cell r="AJ114">
            <v>0</v>
          </cell>
          <cell r="AK114">
            <v>1.258E-3</v>
          </cell>
          <cell r="AL114">
            <v>8.005E-4</v>
          </cell>
          <cell r="AM114">
            <v>4.5750000000000001E-4</v>
          </cell>
          <cell r="AN114">
            <v>5.032E-3</v>
          </cell>
          <cell r="AO114">
            <v>7.1592000000000003E-2</v>
          </cell>
          <cell r="AP114">
            <v>6.1757000000000001E-3</v>
          </cell>
          <cell r="AQ114">
            <v>8.005E-4</v>
          </cell>
          <cell r="AR114">
            <v>1.144E-4</v>
          </cell>
          <cell r="AS114">
            <v>0</v>
          </cell>
        </row>
        <row r="115">
          <cell r="F115">
            <v>6.1419999999999997E-4</v>
          </cell>
          <cell r="G115">
            <v>9.9799999999999997E-4</v>
          </cell>
          <cell r="H115">
            <v>0.1900762</v>
          </cell>
          <cell r="I115">
            <v>0</v>
          </cell>
          <cell r="J115">
            <v>0</v>
          </cell>
          <cell r="K115">
            <v>0</v>
          </cell>
          <cell r="L115">
            <v>8.8284999999999995E-3</v>
          </cell>
          <cell r="M115">
            <v>5.6963E-2</v>
          </cell>
          <cell r="N115">
            <v>1.02871E-2</v>
          </cell>
          <cell r="O115">
            <v>4.6522300000000003E-2</v>
          </cell>
          <cell r="P115">
            <v>7.9839999999999998E-3</v>
          </cell>
          <cell r="Q115">
            <v>4.6059999999999997E-4</v>
          </cell>
          <cell r="R115">
            <v>0.15507960000000001</v>
          </cell>
          <cell r="S115">
            <v>2.3031000000000002E-3</v>
          </cell>
          <cell r="T115">
            <v>1.4586E-3</v>
          </cell>
          <cell r="U115">
            <v>4.1301999999999998E-2</v>
          </cell>
          <cell r="V115">
            <v>2.1418699999999999E-2</v>
          </cell>
          <cell r="W115">
            <v>5.2202999999999998E-3</v>
          </cell>
          <cell r="X115">
            <v>9.2119999999999995E-4</v>
          </cell>
          <cell r="Y115">
            <v>6.8248100000000006E-2</v>
          </cell>
          <cell r="Z115">
            <v>0.15254110000000001</v>
          </cell>
          <cell r="AA115">
            <v>2.0881299999999998E-2</v>
          </cell>
          <cell r="AB115">
            <v>0.1127745</v>
          </cell>
          <cell r="AC115">
            <v>7.1396000000000003E-3</v>
          </cell>
          <cell r="AD115">
            <v>2.3031000000000002E-3</v>
          </cell>
          <cell r="AE115">
            <v>7.6799999999999997E-5</v>
          </cell>
          <cell r="AF115">
            <v>0</v>
          </cell>
          <cell r="AG115">
            <v>1.5349999999999999E-4</v>
          </cell>
          <cell r="AH115">
            <v>8.4449999999999998E-4</v>
          </cell>
          <cell r="AI115">
            <v>7.6799999999999997E-5</v>
          </cell>
          <cell r="AJ115">
            <v>0</v>
          </cell>
          <cell r="AK115">
            <v>1.2283000000000001E-3</v>
          </cell>
          <cell r="AL115">
            <v>1.0748000000000001E-3</v>
          </cell>
          <cell r="AM115">
            <v>3.3779000000000001E-3</v>
          </cell>
          <cell r="AN115">
            <v>5.6042000000000002E-3</v>
          </cell>
          <cell r="AO115">
            <v>6.6866300000000004E-2</v>
          </cell>
          <cell r="AP115">
            <v>5.6042000000000002E-3</v>
          </cell>
          <cell r="AQ115">
            <v>6.9090000000000004E-4</v>
          </cell>
          <cell r="AR115">
            <v>7.6799999999999997E-5</v>
          </cell>
          <cell r="AS115">
            <v>0</v>
          </cell>
        </row>
        <row r="116">
          <cell r="F116">
            <v>3.1121E-3</v>
          </cell>
          <cell r="G116">
            <v>4.6024000000000004E-3</v>
          </cell>
          <cell r="H116">
            <v>0.22258890000000001</v>
          </cell>
          <cell r="I116">
            <v>0</v>
          </cell>
          <cell r="J116">
            <v>8.7700000000000004E-5</v>
          </cell>
          <cell r="K116">
            <v>0</v>
          </cell>
          <cell r="L116">
            <v>1.1747199999999999E-2</v>
          </cell>
          <cell r="M116">
            <v>8.0739900000000003E-2</v>
          </cell>
          <cell r="N116">
            <v>2.8053000000000002E-2</v>
          </cell>
          <cell r="O116">
            <v>4.9793999999999998E-2</v>
          </cell>
          <cell r="P116">
            <v>1.5429099999999999E-2</v>
          </cell>
          <cell r="Q116">
            <v>1.315E-3</v>
          </cell>
          <cell r="R116">
            <v>8.0908999999999995E-2</v>
          </cell>
          <cell r="S116">
            <v>2.3670000000000002E-3</v>
          </cell>
          <cell r="T116">
            <v>1.4903E-3</v>
          </cell>
          <cell r="U116">
            <v>3.8485100000000001E-2</v>
          </cell>
          <cell r="V116">
            <v>3.1866400000000003E-2</v>
          </cell>
          <cell r="W116">
            <v>2.2266999999999999E-2</v>
          </cell>
          <cell r="X116">
            <v>2.8053000000000002E-3</v>
          </cell>
          <cell r="Y116">
            <v>4.2386300000000002E-2</v>
          </cell>
          <cell r="Z116">
            <v>6.3557500000000003E-2</v>
          </cell>
          <cell r="AA116">
            <v>2.7526999999999999E-2</v>
          </cell>
          <cell r="AB116">
            <v>0.14990790000000001</v>
          </cell>
          <cell r="AC116">
            <v>1.73139E-2</v>
          </cell>
          <cell r="AD116">
            <v>3.1121E-3</v>
          </cell>
          <cell r="AE116">
            <v>1.7530000000000001E-4</v>
          </cell>
          <cell r="AF116">
            <v>0</v>
          </cell>
          <cell r="AG116">
            <v>1.7530000000000001E-4</v>
          </cell>
          <cell r="AH116">
            <v>1.0958000000000001E-3</v>
          </cell>
          <cell r="AI116">
            <v>7.0129999999999997E-4</v>
          </cell>
          <cell r="AJ116">
            <v>8.7700000000000004E-5</v>
          </cell>
          <cell r="AK116">
            <v>4.8653999999999998E-3</v>
          </cell>
          <cell r="AL116">
            <v>5.7421E-3</v>
          </cell>
          <cell r="AM116">
            <v>6.4872000000000003E-3</v>
          </cell>
          <cell r="AN116">
            <v>8.5912000000000002E-3</v>
          </cell>
          <cell r="AO116">
            <v>6.5354599999999999E-2</v>
          </cell>
          <cell r="AP116">
            <v>4.0764E-3</v>
          </cell>
          <cell r="AQ116">
            <v>1.0958000000000001E-3</v>
          </cell>
          <cell r="AR116">
            <v>8.7700000000000004E-5</v>
          </cell>
          <cell r="AS116">
            <v>0</v>
          </cell>
        </row>
        <row r="117">
          <cell r="F117">
            <v>6.2112000000000001E-3</v>
          </cell>
          <cell r="G117">
            <v>7.5976000000000004E-3</v>
          </cell>
          <cell r="H117">
            <v>0.23126089999999999</v>
          </cell>
          <cell r="I117">
            <v>0</v>
          </cell>
          <cell r="J117">
            <v>1.109E-4</v>
          </cell>
          <cell r="K117">
            <v>0</v>
          </cell>
          <cell r="L117">
            <v>1.42524E-2</v>
          </cell>
          <cell r="M117">
            <v>6.6936599999999999E-2</v>
          </cell>
          <cell r="N117">
            <v>4.0483600000000002E-2</v>
          </cell>
          <cell r="O117">
            <v>3.9208100000000003E-2</v>
          </cell>
          <cell r="P117">
            <v>2.2016399999999998E-2</v>
          </cell>
          <cell r="Q117">
            <v>7.7640000000000001E-4</v>
          </cell>
          <cell r="R117">
            <v>7.6469899999999993E-2</v>
          </cell>
          <cell r="S117">
            <v>2.1627999999999999E-3</v>
          </cell>
          <cell r="T117">
            <v>2.1074000000000002E-3</v>
          </cell>
          <cell r="U117">
            <v>3.0445900000000001E-2</v>
          </cell>
          <cell r="V117">
            <v>2.92258E-2</v>
          </cell>
          <cell r="W117">
            <v>3.7877099999999997E-2</v>
          </cell>
          <cell r="X117">
            <v>6.2112000000000001E-3</v>
          </cell>
          <cell r="Y117">
            <v>4.4642899999999999E-2</v>
          </cell>
          <cell r="Z117">
            <v>5.1353099999999999E-2</v>
          </cell>
          <cell r="AA117">
            <v>2.1184600000000001E-2</v>
          </cell>
          <cell r="AB117">
            <v>0.13747780000000001</v>
          </cell>
          <cell r="AC117">
            <v>1.7136200000000001E-2</v>
          </cell>
          <cell r="AD117">
            <v>4.3255999999999998E-3</v>
          </cell>
          <cell r="AE117">
            <v>5.5500000000000001E-5</v>
          </cell>
          <cell r="AF117">
            <v>0</v>
          </cell>
          <cell r="AG117">
            <v>5.5500000000000001E-5</v>
          </cell>
          <cell r="AH117">
            <v>4.9910000000000004E-4</v>
          </cell>
          <cell r="AI117">
            <v>1.0537000000000001E-3</v>
          </cell>
          <cell r="AJ117">
            <v>5.5500000000000001E-5</v>
          </cell>
          <cell r="AK117">
            <v>6.1557000000000001E-3</v>
          </cell>
          <cell r="AL117">
            <v>1.2533300000000001E-2</v>
          </cell>
          <cell r="AM117">
            <v>6.3220999999999998E-3</v>
          </cell>
          <cell r="AN117">
            <v>1.2533300000000001E-2</v>
          </cell>
          <cell r="AO117">
            <v>6.4219200000000004E-2</v>
          </cell>
          <cell r="AP117">
            <v>6.0448000000000003E-3</v>
          </cell>
          <cell r="AQ117">
            <v>8.319E-4</v>
          </cell>
          <cell r="AR117">
            <v>1.6640000000000001E-4</v>
          </cell>
          <cell r="AS117">
            <v>0</v>
          </cell>
        </row>
        <row r="118">
          <cell r="F118">
            <v>5.4777999999999997E-3</v>
          </cell>
          <cell r="G118">
            <v>9.1076999999999998E-3</v>
          </cell>
          <cell r="H118">
            <v>0.2161237</v>
          </cell>
          <cell r="I118">
            <v>0</v>
          </cell>
          <cell r="J118">
            <v>1.3200000000000001E-4</v>
          </cell>
          <cell r="K118">
            <v>0</v>
          </cell>
          <cell r="L118">
            <v>1.7687399999999999E-2</v>
          </cell>
          <cell r="M118">
            <v>5.2732300000000003E-2</v>
          </cell>
          <cell r="N118">
            <v>4.7056500000000001E-2</v>
          </cell>
          <cell r="O118">
            <v>3.6298799999999999E-2</v>
          </cell>
          <cell r="P118">
            <v>2.2307299999999999E-2</v>
          </cell>
          <cell r="Q118">
            <v>1.122E-3</v>
          </cell>
          <cell r="R118">
            <v>6.8987099999999996E-2</v>
          </cell>
          <cell r="S118">
            <v>3.3658999999999998E-3</v>
          </cell>
          <cell r="T118">
            <v>2.7718999999999999E-3</v>
          </cell>
          <cell r="U118">
            <v>2.9171099999999998E-2</v>
          </cell>
          <cell r="V118">
            <v>3.2207E-2</v>
          </cell>
          <cell r="W118">
            <v>4.41526E-2</v>
          </cell>
          <cell r="X118">
            <v>7.5897999999999998E-3</v>
          </cell>
          <cell r="Y118">
            <v>4.85084E-2</v>
          </cell>
          <cell r="Z118">
            <v>5.51742E-2</v>
          </cell>
          <cell r="AA118">
            <v>2.52112E-2</v>
          </cell>
          <cell r="AB118">
            <v>0.1488912</v>
          </cell>
          <cell r="AC118">
            <v>1.85454E-2</v>
          </cell>
          <cell r="AD118">
            <v>3.7618999999999999E-3</v>
          </cell>
          <cell r="AE118">
            <v>6.6E-4</v>
          </cell>
          <cell r="AF118">
            <v>0</v>
          </cell>
          <cell r="AG118">
            <v>0</v>
          </cell>
          <cell r="AH118">
            <v>9.2400000000000002E-4</v>
          </cell>
          <cell r="AI118">
            <v>8.5800000000000004E-4</v>
          </cell>
          <cell r="AJ118">
            <v>1.3200000000000001E-4</v>
          </cell>
          <cell r="AK118">
            <v>5.4777999999999997E-3</v>
          </cell>
          <cell r="AL118">
            <v>1.48495E-2</v>
          </cell>
          <cell r="AM118">
            <v>7.5237999999999998E-3</v>
          </cell>
          <cell r="AN118">
            <v>1.1879600000000001E-2</v>
          </cell>
          <cell r="AO118">
            <v>5.4250300000000001E-2</v>
          </cell>
          <cell r="AP118">
            <v>6.7317999999999996E-3</v>
          </cell>
          <cell r="AQ118">
            <v>3.3E-4</v>
          </cell>
          <cell r="AR118">
            <v>0</v>
          </cell>
          <cell r="AS118">
            <v>0</v>
          </cell>
        </row>
        <row r="119">
          <cell r="F119">
            <v>5.6487999999999998E-3</v>
          </cell>
          <cell r="G119">
            <v>8.5129999999999997E-3</v>
          </cell>
          <cell r="H119">
            <v>0.19108059999999999</v>
          </cell>
          <cell r="I119">
            <v>0</v>
          </cell>
          <cell r="J119">
            <v>2.387E-4</v>
          </cell>
          <cell r="K119">
            <v>7.9599999999999997E-5</v>
          </cell>
          <cell r="L119">
            <v>2.2277000000000002E-2</v>
          </cell>
          <cell r="M119">
            <v>4.9089000000000001E-2</v>
          </cell>
          <cell r="N119">
            <v>5.84772E-2</v>
          </cell>
          <cell r="O119">
            <v>3.5086300000000001E-2</v>
          </cell>
          <cell r="P119">
            <v>2.20383E-2</v>
          </cell>
          <cell r="Q119">
            <v>1.3525E-3</v>
          </cell>
          <cell r="R119">
            <v>6.1525000000000003E-2</v>
          </cell>
          <cell r="S119">
            <v>2.5458999999999998E-3</v>
          </cell>
          <cell r="T119">
            <v>2.5458999999999998E-3</v>
          </cell>
          <cell r="U119">
            <v>2.6573300000000001E-2</v>
          </cell>
          <cell r="V119">
            <v>2.7687199999999999E-2</v>
          </cell>
          <cell r="W119">
            <v>4.0019100000000002E-2</v>
          </cell>
          <cell r="X119">
            <v>1.2570599999999999E-2</v>
          </cell>
          <cell r="Y119">
            <v>5.9670599999999997E-2</v>
          </cell>
          <cell r="Z119">
            <v>6.0545799999999997E-2</v>
          </cell>
          <cell r="AA119">
            <v>2.4345599999999998E-2</v>
          </cell>
          <cell r="AB119">
            <v>0.16238359999999999</v>
          </cell>
          <cell r="AC119">
            <v>1.7185099999999998E-2</v>
          </cell>
          <cell r="AD119">
            <v>4.2963000000000003E-3</v>
          </cell>
          <cell r="AE119">
            <v>3.1819999999999998E-4</v>
          </cell>
          <cell r="AF119">
            <v>0</v>
          </cell>
          <cell r="AG119">
            <v>7.9599999999999997E-5</v>
          </cell>
          <cell r="AH119">
            <v>8.7520000000000002E-4</v>
          </cell>
          <cell r="AI119">
            <v>1.3525E-3</v>
          </cell>
          <cell r="AJ119">
            <v>7.9599999999999997E-5</v>
          </cell>
          <cell r="AK119">
            <v>3.6597999999999999E-3</v>
          </cell>
          <cell r="AL119">
            <v>1.7662500000000001E-2</v>
          </cell>
          <cell r="AM119">
            <v>7.0013999999999996E-3</v>
          </cell>
          <cell r="AN119">
            <v>1.2809299999999999E-2</v>
          </cell>
          <cell r="AO119">
            <v>5.2828399999999998E-2</v>
          </cell>
          <cell r="AP119">
            <v>6.1262E-3</v>
          </cell>
          <cell r="AQ119">
            <v>1.273E-3</v>
          </cell>
          <cell r="AR119">
            <v>1.5909999999999999E-4</v>
          </cell>
          <cell r="AS119">
            <v>0</v>
          </cell>
        </row>
        <row r="120">
          <cell r="F120">
            <v>7.8583999999999998E-3</v>
          </cell>
          <cell r="G120">
            <v>8.2371000000000007E-3</v>
          </cell>
          <cell r="H120">
            <v>0.18376890000000001</v>
          </cell>
          <cell r="I120">
            <v>0</v>
          </cell>
          <cell r="J120">
            <v>9.4699999999999998E-5</v>
          </cell>
          <cell r="K120">
            <v>0</v>
          </cell>
          <cell r="L120">
            <v>2.5279300000000001E-2</v>
          </cell>
          <cell r="M120">
            <v>4.1185399999999997E-2</v>
          </cell>
          <cell r="N120">
            <v>7.0725200000000002E-2</v>
          </cell>
          <cell r="O120">
            <v>3.0581299999999999E-2</v>
          </cell>
          <cell r="P120">
            <v>2.5184600000000001E-2</v>
          </cell>
          <cell r="Q120">
            <v>1.3255000000000001E-3</v>
          </cell>
          <cell r="R120">
            <v>5.6242399999999998E-2</v>
          </cell>
          <cell r="S120">
            <v>2.9350999999999999E-3</v>
          </cell>
          <cell r="T120">
            <v>2.7456999999999998E-3</v>
          </cell>
          <cell r="U120">
            <v>2.7456899999999999E-2</v>
          </cell>
          <cell r="V120">
            <v>2.8119700000000001E-2</v>
          </cell>
          <cell r="W120">
            <v>3.99546E-2</v>
          </cell>
          <cell r="X120">
            <v>1.5337999999999999E-2</v>
          </cell>
          <cell r="Y120">
            <v>5.8701000000000003E-2</v>
          </cell>
          <cell r="Z120">
            <v>6.0499900000000002E-2</v>
          </cell>
          <cell r="AA120">
            <v>2.4711199999999999E-2</v>
          </cell>
          <cell r="AB120">
            <v>0.1643628</v>
          </cell>
          <cell r="AC120">
            <v>1.6190099999999999E-2</v>
          </cell>
          <cell r="AD120">
            <v>3.5030999999999999E-3</v>
          </cell>
          <cell r="AE120">
            <v>5.6809999999999999E-4</v>
          </cell>
          <cell r="AF120">
            <v>0</v>
          </cell>
          <cell r="AG120">
            <v>2.8400000000000002E-4</v>
          </cell>
          <cell r="AH120">
            <v>1.0415000000000001E-3</v>
          </cell>
          <cell r="AI120">
            <v>1.5149E-3</v>
          </cell>
          <cell r="AJ120">
            <v>2.8400000000000002E-4</v>
          </cell>
          <cell r="AK120">
            <v>4.0711999999999996E-3</v>
          </cell>
          <cell r="AL120">
            <v>2.0829400000000001E-2</v>
          </cell>
          <cell r="AM120">
            <v>6.3435000000000002E-3</v>
          </cell>
          <cell r="AN120">
            <v>1.3349700000000001E-2</v>
          </cell>
          <cell r="AO120">
            <v>5.1032000000000001E-2</v>
          </cell>
          <cell r="AP120">
            <v>5.2072999999999998E-3</v>
          </cell>
          <cell r="AQ120">
            <v>4.7340000000000001E-4</v>
          </cell>
          <cell r="AR120">
            <v>0</v>
          </cell>
          <cell r="AS120">
            <v>0</v>
          </cell>
        </row>
        <row r="121">
          <cell r="F121">
            <v>7.522E-3</v>
          </cell>
          <cell r="G121">
            <v>7.2042E-3</v>
          </cell>
          <cell r="H121">
            <v>0.1888263</v>
          </cell>
          <cell r="I121">
            <v>0</v>
          </cell>
          <cell r="J121">
            <v>2.119E-4</v>
          </cell>
          <cell r="K121">
            <v>0</v>
          </cell>
          <cell r="L121">
            <v>2.8498800000000001E-2</v>
          </cell>
          <cell r="M121">
            <v>3.89872E-2</v>
          </cell>
          <cell r="N121">
            <v>8.4331000000000003E-2</v>
          </cell>
          <cell r="O121">
            <v>2.8816600000000001E-2</v>
          </cell>
          <cell r="P121">
            <v>2.5744300000000001E-2</v>
          </cell>
          <cell r="Q121">
            <v>1.2712999999999999E-3</v>
          </cell>
          <cell r="R121">
            <v>5.1135600000000003E-2</v>
          </cell>
          <cell r="S121">
            <v>1.9070000000000001E-3</v>
          </cell>
          <cell r="T121">
            <v>1.0594000000000001E-3</v>
          </cell>
          <cell r="U121">
            <v>3.0935500000000001E-2</v>
          </cell>
          <cell r="V121">
            <v>3.1253299999999998E-2</v>
          </cell>
          <cell r="W121">
            <v>4.2907099999999997E-2</v>
          </cell>
          <cell r="X121">
            <v>1.8328199999999999E-2</v>
          </cell>
          <cell r="Y121">
            <v>5.7633200000000002E-2</v>
          </cell>
          <cell r="Z121">
            <v>5.4454900000000001E-2</v>
          </cell>
          <cell r="AA121">
            <v>1.9917399999999998E-2</v>
          </cell>
          <cell r="AB121">
            <v>0.16897980000000001</v>
          </cell>
          <cell r="AC121">
            <v>1.46202E-2</v>
          </cell>
          <cell r="AD121">
            <v>2.6486000000000001E-3</v>
          </cell>
          <cell r="AE121">
            <v>4.238E-4</v>
          </cell>
          <cell r="AF121">
            <v>0</v>
          </cell>
          <cell r="AG121">
            <v>2.119E-4</v>
          </cell>
          <cell r="AH121">
            <v>8.4749999999999995E-4</v>
          </cell>
          <cell r="AI121">
            <v>6.357E-4</v>
          </cell>
          <cell r="AJ121">
            <v>0</v>
          </cell>
          <cell r="AK121">
            <v>3.7079999999999999E-3</v>
          </cell>
          <cell r="AL121">
            <v>1.7798499999999998E-2</v>
          </cell>
          <cell r="AM121">
            <v>4.6614999999999998E-3</v>
          </cell>
          <cell r="AN121">
            <v>1.14419E-2</v>
          </cell>
          <cell r="AO121">
            <v>4.6403199999999999E-2</v>
          </cell>
          <cell r="AP121">
            <v>6.0388000000000004E-3</v>
          </cell>
          <cell r="AQ121">
            <v>6.357E-4</v>
          </cell>
          <cell r="AR121">
            <v>0</v>
          </cell>
          <cell r="AS121">
            <v>0</v>
          </cell>
        </row>
        <row r="122">
          <cell r="F122">
            <v>9.0329E-3</v>
          </cell>
          <cell r="G122">
            <v>6.1424000000000001E-3</v>
          </cell>
          <cell r="H122">
            <v>0.1845551</v>
          </cell>
          <cell r="I122">
            <v>0</v>
          </cell>
          <cell r="J122">
            <v>1.204E-4</v>
          </cell>
          <cell r="K122">
            <v>0</v>
          </cell>
          <cell r="L122">
            <v>3.9503799999999999E-2</v>
          </cell>
          <cell r="M122">
            <v>3.2518400000000003E-2</v>
          </cell>
          <cell r="N122">
            <v>9.7073300000000001E-2</v>
          </cell>
          <cell r="O122">
            <v>2.6857800000000001E-2</v>
          </cell>
          <cell r="P122">
            <v>2.5412500000000001E-2</v>
          </cell>
          <cell r="Q122">
            <v>1.2044E-3</v>
          </cell>
          <cell r="R122">
            <v>4.9938400000000001E-2</v>
          </cell>
          <cell r="S122">
            <v>3.3723E-3</v>
          </cell>
          <cell r="T122">
            <v>2.1678999999999999E-3</v>
          </cell>
          <cell r="U122">
            <v>2.6376E-2</v>
          </cell>
          <cell r="V122">
            <v>3.4204499999999999E-2</v>
          </cell>
          <cell r="W122">
            <v>3.8781200000000002E-2</v>
          </cell>
          <cell r="X122">
            <v>2.2160699999999998E-2</v>
          </cell>
          <cell r="Y122">
            <v>5.9857899999999999E-2</v>
          </cell>
          <cell r="Z122">
            <v>5.5642499999999998E-2</v>
          </cell>
          <cell r="AA122">
            <v>2.0715399999999998E-2</v>
          </cell>
          <cell r="AB122">
            <v>0.1622305</v>
          </cell>
          <cell r="AC122">
            <v>1.08395E-2</v>
          </cell>
          <cell r="AD122">
            <v>3.8539999999999998E-3</v>
          </cell>
          <cell r="AE122">
            <v>2.409E-4</v>
          </cell>
          <cell r="AF122">
            <v>0</v>
          </cell>
          <cell r="AG122">
            <v>2.409E-4</v>
          </cell>
          <cell r="AH122">
            <v>4.818E-4</v>
          </cell>
          <cell r="AI122">
            <v>9.6349999999999995E-4</v>
          </cell>
          <cell r="AJ122">
            <v>1.204E-4</v>
          </cell>
          <cell r="AK122">
            <v>3.9744999999999997E-3</v>
          </cell>
          <cell r="AL122">
            <v>1.28869E-2</v>
          </cell>
          <cell r="AM122">
            <v>3.3723E-3</v>
          </cell>
          <cell r="AN122">
            <v>1.4452599999999999E-2</v>
          </cell>
          <cell r="AO122">
            <v>4.3598699999999997E-2</v>
          </cell>
          <cell r="AP122">
            <v>6.5037000000000003E-3</v>
          </cell>
          <cell r="AQ122">
            <v>6.022E-4</v>
          </cell>
          <cell r="AR122">
            <v>0</v>
          </cell>
          <cell r="AS122">
            <v>0</v>
          </cell>
        </row>
        <row r="123">
          <cell r="F123">
            <v>8.0032999999999997E-3</v>
          </cell>
          <cell r="G123">
            <v>4.4156000000000004E-3</v>
          </cell>
          <cell r="H123">
            <v>0.18772069999999999</v>
          </cell>
          <cell r="I123">
            <v>0</v>
          </cell>
          <cell r="J123">
            <v>0</v>
          </cell>
          <cell r="K123">
            <v>0</v>
          </cell>
          <cell r="L123">
            <v>4.4570199999999997E-2</v>
          </cell>
          <cell r="M123">
            <v>2.9805399999999999E-2</v>
          </cell>
          <cell r="N123">
            <v>9.7971600000000006E-2</v>
          </cell>
          <cell r="O123">
            <v>2.4561900000000001E-2</v>
          </cell>
          <cell r="P123">
            <v>2.7735599999999999E-2</v>
          </cell>
          <cell r="Q123">
            <v>9.6590000000000001E-4</v>
          </cell>
          <cell r="R123">
            <v>5.4448499999999997E-2</v>
          </cell>
          <cell r="S123">
            <v>1.7937999999999999E-3</v>
          </cell>
          <cell r="T123">
            <v>2.6218000000000001E-3</v>
          </cell>
          <cell r="U123">
            <v>2.7045699999999999E-2</v>
          </cell>
          <cell r="V123">
            <v>2.7045699999999999E-2</v>
          </cell>
          <cell r="W123">
            <v>4.33283E-2</v>
          </cell>
          <cell r="X123">
            <v>2.9391500000000001E-2</v>
          </cell>
          <cell r="Y123">
            <v>5.8920899999999998E-2</v>
          </cell>
          <cell r="Z123">
            <v>4.9813700000000002E-2</v>
          </cell>
          <cell r="AA123">
            <v>1.9594299999999999E-2</v>
          </cell>
          <cell r="AB123">
            <v>0.16020419999999999</v>
          </cell>
          <cell r="AC123">
            <v>9.9351000000000005E-3</v>
          </cell>
          <cell r="AD123">
            <v>4.1396000000000002E-3</v>
          </cell>
          <cell r="AE123">
            <v>5.5199999999999997E-4</v>
          </cell>
          <cell r="AF123">
            <v>0</v>
          </cell>
          <cell r="AG123">
            <v>0</v>
          </cell>
          <cell r="AH123">
            <v>9.6590000000000001E-4</v>
          </cell>
          <cell r="AI123">
            <v>9.6590000000000001E-4</v>
          </cell>
          <cell r="AJ123">
            <v>0</v>
          </cell>
          <cell r="AK123">
            <v>1.5179E-3</v>
          </cell>
          <cell r="AL123">
            <v>1.43508E-2</v>
          </cell>
          <cell r="AM123">
            <v>6.2094999999999997E-3</v>
          </cell>
          <cell r="AN123">
            <v>1.2556899999999999E-2</v>
          </cell>
          <cell r="AO123">
            <v>4.1672399999999998E-2</v>
          </cell>
          <cell r="AP123">
            <v>5.7955000000000003E-3</v>
          </cell>
          <cell r="AQ123">
            <v>1.3799000000000001E-3</v>
          </cell>
          <cell r="AR123">
            <v>0</v>
          </cell>
          <cell r="AS123">
            <v>0</v>
          </cell>
        </row>
        <row r="124">
          <cell r="F124">
            <v>9.9310000000000006E-3</v>
          </cell>
          <cell r="G124">
            <v>5.5545999999999998E-3</v>
          </cell>
          <cell r="H124">
            <v>0.19228990000000001</v>
          </cell>
          <cell r="I124">
            <v>0</v>
          </cell>
          <cell r="J124">
            <v>0</v>
          </cell>
          <cell r="K124">
            <v>0</v>
          </cell>
          <cell r="L124">
            <v>6.0595900000000001E-2</v>
          </cell>
          <cell r="M124">
            <v>2.6426499999999999E-2</v>
          </cell>
          <cell r="N124">
            <v>0.1083993</v>
          </cell>
          <cell r="O124">
            <v>1.9525299999999999E-2</v>
          </cell>
          <cell r="P124">
            <v>2.3901700000000001E-2</v>
          </cell>
          <cell r="Q124">
            <v>1.3466000000000001E-3</v>
          </cell>
          <cell r="R124">
            <v>5.64898E-2</v>
          </cell>
          <cell r="S124">
            <v>3.5347999999999998E-3</v>
          </cell>
          <cell r="T124">
            <v>1.0099E-3</v>
          </cell>
          <cell r="U124">
            <v>2.44067E-2</v>
          </cell>
          <cell r="V124">
            <v>2.72681E-2</v>
          </cell>
          <cell r="W124">
            <v>4.2417099999999999E-2</v>
          </cell>
          <cell r="X124">
            <v>2.84464E-2</v>
          </cell>
          <cell r="Y124">
            <v>5.1506499999999997E-2</v>
          </cell>
          <cell r="Z124">
            <v>4.1238799999999999E-2</v>
          </cell>
          <cell r="AA124">
            <v>1.8515400000000001E-2</v>
          </cell>
          <cell r="AB124">
            <v>0.15569769999999999</v>
          </cell>
          <cell r="AC124">
            <v>1.21192E-2</v>
          </cell>
          <cell r="AD124">
            <v>4.0397000000000002E-3</v>
          </cell>
          <cell r="AE124">
            <v>8.4159999999999997E-4</v>
          </cell>
          <cell r="AF124">
            <v>0</v>
          </cell>
          <cell r="AG124">
            <v>1.683E-4</v>
          </cell>
          <cell r="AH124">
            <v>1.0099E-3</v>
          </cell>
          <cell r="AI124">
            <v>1.3466000000000001E-3</v>
          </cell>
          <cell r="AJ124">
            <v>0</v>
          </cell>
          <cell r="AK124">
            <v>2.8614999999999999E-3</v>
          </cell>
          <cell r="AL124">
            <v>1.75055E-2</v>
          </cell>
          <cell r="AM124">
            <v>5.2180000000000004E-3</v>
          </cell>
          <cell r="AN124">
            <v>1.0604300000000001E-2</v>
          </cell>
          <cell r="AO124">
            <v>3.8209100000000003E-2</v>
          </cell>
          <cell r="AP124">
            <v>6.9011999999999997E-3</v>
          </cell>
          <cell r="AQ124">
            <v>5.0500000000000002E-4</v>
          </cell>
          <cell r="AR124">
            <v>1.683E-4</v>
          </cell>
          <cell r="AS124">
            <v>0</v>
          </cell>
        </row>
        <row r="125">
          <cell r="F125">
            <v>9.3275000000000007E-3</v>
          </cell>
          <cell r="G125">
            <v>6.2906999999999998E-3</v>
          </cell>
          <cell r="H125">
            <v>0.20747850000000001</v>
          </cell>
          <cell r="I125">
            <v>0</v>
          </cell>
          <cell r="J125">
            <v>2.1689999999999999E-4</v>
          </cell>
          <cell r="K125">
            <v>0</v>
          </cell>
          <cell r="L125">
            <v>7.6355699999999999E-2</v>
          </cell>
          <cell r="M125">
            <v>2.14751E-2</v>
          </cell>
          <cell r="N125">
            <v>0.1114967</v>
          </cell>
          <cell r="O125">
            <v>1.8872E-2</v>
          </cell>
          <cell r="P125">
            <v>2.8416500000000001E-2</v>
          </cell>
          <cell r="Q125">
            <v>4.3379999999999997E-4</v>
          </cell>
          <cell r="R125">
            <v>5.9549699999999997E-2</v>
          </cell>
          <cell r="S125">
            <v>3.0368999999999999E-3</v>
          </cell>
          <cell r="T125">
            <v>2.6029999999999998E-3</v>
          </cell>
          <cell r="U125">
            <v>3.5140999999999999E-2</v>
          </cell>
          <cell r="V125">
            <v>2.6681099999999999E-2</v>
          </cell>
          <cell r="W125">
            <v>3.4707200000000001E-2</v>
          </cell>
          <cell r="X125">
            <v>3.1236400000000001E-2</v>
          </cell>
          <cell r="Y125">
            <v>4.1214800000000003E-2</v>
          </cell>
          <cell r="Z125">
            <v>2.9067200000000001E-2</v>
          </cell>
          <cell r="AA125">
            <v>1.8438199999999998E-2</v>
          </cell>
          <cell r="AB125">
            <v>0.1470716</v>
          </cell>
          <cell r="AC125">
            <v>7.8091000000000002E-3</v>
          </cell>
          <cell r="AD125">
            <v>4.9892000000000001E-3</v>
          </cell>
          <cell r="AE125">
            <v>4.3379999999999997E-4</v>
          </cell>
          <cell r="AF125">
            <v>0</v>
          </cell>
          <cell r="AG125">
            <v>0</v>
          </cell>
          <cell r="AH125">
            <v>1.9522999999999999E-3</v>
          </cell>
          <cell r="AI125">
            <v>1.0846E-3</v>
          </cell>
          <cell r="AJ125">
            <v>0</v>
          </cell>
          <cell r="AK125">
            <v>3.2537999999999998E-3</v>
          </cell>
          <cell r="AL125">
            <v>1.3448999999999999E-2</v>
          </cell>
          <cell r="AM125">
            <v>3.6876000000000001E-3</v>
          </cell>
          <cell r="AN125">
            <v>1.0412100000000001E-2</v>
          </cell>
          <cell r="AO125">
            <v>3.8828599999999998E-2</v>
          </cell>
          <cell r="AP125">
            <v>4.9892000000000001E-3</v>
          </cell>
          <cell r="AQ125">
            <v>0</v>
          </cell>
          <cell r="AR125">
            <v>0</v>
          </cell>
          <cell r="AS125">
            <v>0</v>
          </cell>
        </row>
        <row r="126">
          <cell r="F126">
            <v>1.30502E-2</v>
          </cell>
          <cell r="G126">
            <v>6.1412000000000003E-3</v>
          </cell>
          <cell r="H126">
            <v>0.2080977</v>
          </cell>
          <cell r="I126">
            <v>0</v>
          </cell>
          <cell r="J126">
            <v>2.5589999999999999E-4</v>
          </cell>
          <cell r="K126">
            <v>0</v>
          </cell>
          <cell r="L126">
            <v>8.6489300000000005E-2</v>
          </cell>
          <cell r="M126">
            <v>2.8659199999999999E-2</v>
          </cell>
          <cell r="N126">
            <v>0.1215455</v>
          </cell>
          <cell r="O126">
            <v>2.27738E-2</v>
          </cell>
          <cell r="P126">
            <v>2.73797E-2</v>
          </cell>
          <cell r="Q126">
            <v>2.5589999999999999E-4</v>
          </cell>
          <cell r="R126">
            <v>5.2137799999999998E-2</v>
          </cell>
          <cell r="S126">
            <v>3.0706000000000002E-3</v>
          </cell>
          <cell r="T126">
            <v>1.2794E-3</v>
          </cell>
          <cell r="U126">
            <v>2.78915E-2</v>
          </cell>
          <cell r="V126">
            <v>2.17503E-2</v>
          </cell>
          <cell r="W126">
            <v>4.2221099999999998E-2</v>
          </cell>
          <cell r="X126">
            <v>2.8659199999999999E-2</v>
          </cell>
          <cell r="Y126">
            <v>4.1965200000000001E-2</v>
          </cell>
          <cell r="Z126">
            <v>2.91709E-2</v>
          </cell>
          <cell r="AA126">
            <v>1.04913E-2</v>
          </cell>
          <cell r="AB126">
            <v>0.1409928</v>
          </cell>
          <cell r="AC126">
            <v>8.1883000000000008E-3</v>
          </cell>
          <cell r="AD126">
            <v>3.5823999999999999E-3</v>
          </cell>
          <cell r="AE126">
            <v>5.1179999999999997E-4</v>
          </cell>
          <cell r="AF126">
            <v>0</v>
          </cell>
          <cell r="AG126">
            <v>0</v>
          </cell>
          <cell r="AH126">
            <v>1.0235000000000001E-3</v>
          </cell>
          <cell r="AI126">
            <v>7.6769999999999996E-4</v>
          </cell>
          <cell r="AJ126">
            <v>5.1179999999999997E-4</v>
          </cell>
          <cell r="AK126">
            <v>1.7912E-3</v>
          </cell>
          <cell r="AL126">
            <v>1.1259E-2</v>
          </cell>
          <cell r="AM126">
            <v>1.7912E-3</v>
          </cell>
          <cell r="AN126">
            <v>1.1259E-2</v>
          </cell>
          <cell r="AO126">
            <v>3.8126899999999998E-2</v>
          </cell>
          <cell r="AP126">
            <v>6.3971000000000002E-3</v>
          </cell>
          <cell r="AQ126">
            <v>2.5589999999999999E-4</v>
          </cell>
          <cell r="AR126">
            <v>2.5589999999999999E-4</v>
          </cell>
          <cell r="AS126">
            <v>0</v>
          </cell>
        </row>
        <row r="127">
          <cell r="F127">
            <v>5.4825000000000004E-3</v>
          </cell>
          <cell r="G127">
            <v>3.5636000000000001E-3</v>
          </cell>
          <cell r="H127">
            <v>0.21149879999999999</v>
          </cell>
          <cell r="I127">
            <v>0</v>
          </cell>
          <cell r="J127">
            <v>0</v>
          </cell>
          <cell r="K127">
            <v>0</v>
          </cell>
          <cell r="L127">
            <v>0.1189693</v>
          </cell>
          <cell r="M127">
            <v>2.3574600000000001E-2</v>
          </cell>
          <cell r="N127">
            <v>0.1233553</v>
          </cell>
          <cell r="O127">
            <v>2.05592E-2</v>
          </cell>
          <cell r="P127">
            <v>3.4539500000000001E-2</v>
          </cell>
          <cell r="Q127">
            <v>0</v>
          </cell>
          <cell r="R127">
            <v>4.8369700000000002E-2</v>
          </cell>
          <cell r="S127">
            <v>3.2894999999999999E-3</v>
          </cell>
          <cell r="T127">
            <v>5.4819999999999999E-4</v>
          </cell>
          <cell r="U127">
            <v>3.125E-2</v>
          </cell>
          <cell r="V127">
            <v>2.02851E-2</v>
          </cell>
          <cell r="W127">
            <v>3.8925399999999999E-2</v>
          </cell>
          <cell r="X127">
            <v>3.3443000000000001E-2</v>
          </cell>
          <cell r="Y127">
            <v>3.3443000000000001E-2</v>
          </cell>
          <cell r="Z127">
            <v>2.7138200000000001E-2</v>
          </cell>
          <cell r="AA127">
            <v>8.2237000000000005E-3</v>
          </cell>
          <cell r="AB127">
            <v>0.1419956</v>
          </cell>
          <cell r="AC127">
            <v>3.8376999999999999E-3</v>
          </cell>
          <cell r="AD127">
            <v>2.4670999999999998E-3</v>
          </cell>
          <cell r="AE127">
            <v>0</v>
          </cell>
          <cell r="AF127">
            <v>0</v>
          </cell>
          <cell r="AG127">
            <v>0</v>
          </cell>
          <cell r="AH127">
            <v>5.4819999999999999E-4</v>
          </cell>
          <cell r="AI127">
            <v>1.0965E-3</v>
          </cell>
          <cell r="AJ127">
            <v>0</v>
          </cell>
          <cell r="AK127">
            <v>1.6447E-3</v>
          </cell>
          <cell r="AL127">
            <v>1.1239000000000001E-2</v>
          </cell>
          <cell r="AM127">
            <v>3.8376999999999999E-3</v>
          </cell>
          <cell r="AN127">
            <v>4.9341999999999997E-3</v>
          </cell>
          <cell r="AO127">
            <v>3.6458299999999999E-2</v>
          </cell>
          <cell r="AP127">
            <v>4.1117999999999997E-3</v>
          </cell>
          <cell r="AQ127">
            <v>5.4819999999999999E-4</v>
          </cell>
          <cell r="AR127">
            <v>8.2240000000000004E-4</v>
          </cell>
          <cell r="AS127">
            <v>0</v>
          </cell>
        </row>
        <row r="128">
          <cell r="F128">
            <v>3.3920999999999999E-3</v>
          </cell>
          <cell r="G128">
            <v>3.7312999999999999E-3</v>
          </cell>
          <cell r="H128">
            <v>0.20826349999999999</v>
          </cell>
          <cell r="I128">
            <v>0</v>
          </cell>
          <cell r="J128">
            <v>0</v>
          </cell>
          <cell r="K128">
            <v>0</v>
          </cell>
          <cell r="L128">
            <v>0.16553599999999999</v>
          </cell>
          <cell r="M128">
            <v>2.5440999999999998E-2</v>
          </cell>
          <cell r="N128">
            <v>0.1122795</v>
          </cell>
          <cell r="O128">
            <v>1.5603799999999999E-2</v>
          </cell>
          <cell r="P128">
            <v>3.6635000000000001E-2</v>
          </cell>
          <cell r="Q128">
            <v>0</v>
          </cell>
          <cell r="R128">
            <v>4.9538400000000003E-2</v>
          </cell>
          <cell r="S128">
            <v>2.7136999999999999E-3</v>
          </cell>
          <cell r="T128">
            <v>1.0176E-3</v>
          </cell>
          <cell r="U128">
            <v>3.56174E-2</v>
          </cell>
          <cell r="V128">
            <v>2.0352800000000001E-2</v>
          </cell>
          <cell r="W128">
            <v>2.9850700000000001E-2</v>
          </cell>
          <cell r="X128">
            <v>3.4599699999999997E-2</v>
          </cell>
          <cell r="Y128">
            <v>3.4938900000000002E-2</v>
          </cell>
          <cell r="Z128">
            <v>2.4423299999999998E-2</v>
          </cell>
          <cell r="AA128">
            <v>9.4979999999999995E-3</v>
          </cell>
          <cell r="AB128">
            <v>0.1214383</v>
          </cell>
          <cell r="AC128">
            <v>6.7843000000000001E-3</v>
          </cell>
          <cell r="AD128">
            <v>2.0352999999999999E-3</v>
          </cell>
          <cell r="AE128">
            <v>0</v>
          </cell>
          <cell r="AF128">
            <v>0</v>
          </cell>
          <cell r="AG128">
            <v>0</v>
          </cell>
          <cell r="AH128">
            <v>1.0176E-3</v>
          </cell>
          <cell r="AI128">
            <v>3.392E-4</v>
          </cell>
          <cell r="AJ128">
            <v>0</v>
          </cell>
          <cell r="AK128">
            <v>2.0352999999999999E-3</v>
          </cell>
          <cell r="AL128">
            <v>8.4802999999999996E-3</v>
          </cell>
          <cell r="AM128">
            <v>2.7136999999999999E-3</v>
          </cell>
          <cell r="AN128">
            <v>6.7843000000000001E-3</v>
          </cell>
          <cell r="AO128">
            <v>3.0529199999999999E-2</v>
          </cell>
          <cell r="AP128">
            <v>4.0705999999999997E-3</v>
          </cell>
          <cell r="AQ128">
            <v>0</v>
          </cell>
          <cell r="AR128">
            <v>3.392E-4</v>
          </cell>
          <cell r="AS128">
            <v>0</v>
          </cell>
        </row>
        <row r="129">
          <cell r="F129">
            <v>2.9570999999999998E-3</v>
          </cell>
          <cell r="G129">
            <v>9.8569999999999994E-4</v>
          </cell>
          <cell r="H129">
            <v>0.22344259999999999</v>
          </cell>
          <cell r="I129">
            <v>0</v>
          </cell>
          <cell r="J129">
            <v>0</v>
          </cell>
          <cell r="K129">
            <v>0</v>
          </cell>
          <cell r="L129">
            <v>0.2262198</v>
          </cell>
          <cell r="M129">
            <v>1.6757000000000001E-2</v>
          </cell>
          <cell r="N129">
            <v>9.01922E-2</v>
          </cell>
          <cell r="O129">
            <v>1.7249899999999999E-2</v>
          </cell>
          <cell r="P129">
            <v>4.0413999999999999E-2</v>
          </cell>
          <cell r="Q129">
            <v>4.929E-4</v>
          </cell>
          <cell r="R129">
            <v>4.0233999999999999E-2</v>
          </cell>
          <cell r="S129">
            <v>2.4643E-3</v>
          </cell>
          <cell r="T129">
            <v>4.929E-4</v>
          </cell>
          <cell r="U129">
            <v>2.1192699999999998E-2</v>
          </cell>
          <cell r="V129">
            <v>2.2671299999999998E-2</v>
          </cell>
          <cell r="W129">
            <v>2.6614100000000002E-2</v>
          </cell>
          <cell r="X129">
            <v>3.3514000000000002E-2</v>
          </cell>
          <cell r="Y129">
            <v>3.7456900000000001E-2</v>
          </cell>
          <cell r="Z129">
            <v>2.06999E-2</v>
          </cell>
          <cell r="AA129">
            <v>4.9284999999999997E-3</v>
          </cell>
          <cell r="AB129">
            <v>0.1094135</v>
          </cell>
          <cell r="AC129">
            <v>4.4356999999999999E-3</v>
          </cell>
          <cell r="AD129">
            <v>2.9570999999999998E-3</v>
          </cell>
          <cell r="AE129">
            <v>0</v>
          </cell>
          <cell r="AF129">
            <v>0</v>
          </cell>
          <cell r="AG129">
            <v>0</v>
          </cell>
          <cell r="AH129">
            <v>4.929E-4</v>
          </cell>
          <cell r="AI129">
            <v>4.929E-4</v>
          </cell>
          <cell r="AJ129">
            <v>4.929E-4</v>
          </cell>
          <cell r="AK129">
            <v>9.8569999999999994E-4</v>
          </cell>
          <cell r="AL129">
            <v>3.4499999999999999E-3</v>
          </cell>
          <cell r="AM129">
            <v>3.4499999999999999E-3</v>
          </cell>
          <cell r="AN129">
            <v>7.8857000000000007E-3</v>
          </cell>
          <cell r="AO129">
            <v>3.40069E-2</v>
          </cell>
          <cell r="AP129">
            <v>2.4643E-3</v>
          </cell>
          <cell r="AQ129">
            <v>0</v>
          </cell>
          <cell r="AR129">
            <v>4.929E-4</v>
          </cell>
          <cell r="AS129">
            <v>0</v>
          </cell>
        </row>
        <row r="130">
          <cell r="F130">
            <v>2.5707E-3</v>
          </cell>
          <cell r="G130">
            <v>2.5707E-3</v>
          </cell>
          <cell r="H130">
            <v>0.19830809999999999</v>
          </cell>
          <cell r="I130">
            <v>0</v>
          </cell>
          <cell r="J130">
            <v>0</v>
          </cell>
          <cell r="K130">
            <v>0</v>
          </cell>
          <cell r="L130">
            <v>0.21765209999999999</v>
          </cell>
          <cell r="M130">
            <v>1.7994900000000001E-2</v>
          </cell>
          <cell r="N130">
            <v>8.7403599999999998E-2</v>
          </cell>
          <cell r="O130">
            <v>1.45673E-2</v>
          </cell>
          <cell r="P130">
            <v>4.45587E-2</v>
          </cell>
          <cell r="Q130">
            <v>0</v>
          </cell>
          <cell r="R130">
            <v>5.7047500000000001E-2</v>
          </cell>
          <cell r="S130">
            <v>8.5689999999999996E-4</v>
          </cell>
          <cell r="T130">
            <v>8.5689999999999996E-4</v>
          </cell>
          <cell r="U130">
            <v>2.82776E-2</v>
          </cell>
          <cell r="V130">
            <v>2.2279299999999998E-2</v>
          </cell>
          <cell r="W130">
            <v>2.2279299999999998E-2</v>
          </cell>
          <cell r="X130">
            <v>2.82776E-2</v>
          </cell>
          <cell r="Y130">
            <v>3.7703500000000001E-2</v>
          </cell>
          <cell r="Z130">
            <v>1.9708699999999999E-2</v>
          </cell>
          <cell r="AA130">
            <v>5.1414E-3</v>
          </cell>
          <cell r="AB130">
            <v>0.11825189999999999</v>
          </cell>
          <cell r="AC130">
            <v>5.1414E-3</v>
          </cell>
          <cell r="AD130">
            <v>8.5689999999999996E-4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8.5689999999999996E-4</v>
          </cell>
          <cell r="AJ130">
            <v>0</v>
          </cell>
          <cell r="AK130">
            <v>1.7137999999999999E-3</v>
          </cell>
          <cell r="AL130">
            <v>3.4275999999999998E-3</v>
          </cell>
          <cell r="AM130">
            <v>4.2845000000000001E-3</v>
          </cell>
          <cell r="AN130">
            <v>6.8551999999999997E-3</v>
          </cell>
          <cell r="AO130">
            <v>4.6272500000000001E-2</v>
          </cell>
          <cell r="AP130">
            <v>3.4275999999999998E-3</v>
          </cell>
          <cell r="AQ130">
            <v>0</v>
          </cell>
          <cell r="AR130">
            <v>8.5689999999999996E-4</v>
          </cell>
          <cell r="AS130">
            <v>0</v>
          </cell>
        </row>
        <row r="131">
          <cell r="F131">
            <v>1.2600000000000001E-3</v>
          </cell>
          <cell r="G131">
            <v>8.4000000000000003E-4</v>
          </cell>
          <cell r="H131">
            <v>0.2325256</v>
          </cell>
          <cell r="I131">
            <v>0</v>
          </cell>
          <cell r="J131">
            <v>0</v>
          </cell>
          <cell r="K131">
            <v>0</v>
          </cell>
          <cell r="L131">
            <v>1.00798E-2</v>
          </cell>
          <cell r="M131">
            <v>8.4838300000000005E-2</v>
          </cell>
          <cell r="N131">
            <v>1.51197E-2</v>
          </cell>
          <cell r="O131">
            <v>2.4359499999999999E-2</v>
          </cell>
          <cell r="P131">
            <v>8.3998000000000007E-3</v>
          </cell>
          <cell r="Q131">
            <v>4.1999000000000003E-3</v>
          </cell>
          <cell r="R131">
            <v>0.22568530000000001</v>
          </cell>
          <cell r="S131">
            <v>4.1999000000000003E-3</v>
          </cell>
          <cell r="T131">
            <v>1.6800000000000001E-3</v>
          </cell>
          <cell r="U131">
            <v>5.5438899999999999E-2</v>
          </cell>
          <cell r="V131">
            <v>1.3439700000000001E-2</v>
          </cell>
          <cell r="W131">
            <v>2.0999999999999999E-3</v>
          </cell>
          <cell r="X131">
            <v>0</v>
          </cell>
          <cell r="Y131">
            <v>7.1818599999999996E-2</v>
          </cell>
          <cell r="Z131">
            <v>2.9819399999999999E-2</v>
          </cell>
          <cell r="AA131">
            <v>7.1399000000000002E-3</v>
          </cell>
          <cell r="AB131">
            <v>9.2818100000000001E-2</v>
          </cell>
          <cell r="AC131">
            <v>3.7799000000000001E-3</v>
          </cell>
          <cell r="AD131">
            <v>3.7799000000000001E-3</v>
          </cell>
          <cell r="AE131">
            <v>0</v>
          </cell>
          <cell r="AF131">
            <v>0</v>
          </cell>
          <cell r="AG131">
            <v>0</v>
          </cell>
          <cell r="AH131">
            <v>4.2000000000000002E-4</v>
          </cell>
          <cell r="AI131">
            <v>0</v>
          </cell>
          <cell r="AJ131">
            <v>0</v>
          </cell>
          <cell r="AK131">
            <v>1.6800000000000001E-3</v>
          </cell>
          <cell r="AL131">
            <v>4.2000000000000002E-4</v>
          </cell>
          <cell r="AM131">
            <v>1.6800000000000001E-3</v>
          </cell>
          <cell r="AN131">
            <v>6.7199E-3</v>
          </cell>
          <cell r="AO131">
            <v>7.5178499999999995E-2</v>
          </cell>
          <cell r="AP131">
            <v>1.00798E-2</v>
          </cell>
          <cell r="AQ131">
            <v>1.00798E-2</v>
          </cell>
          <cell r="AR131">
            <v>4.2000000000000002E-4</v>
          </cell>
          <cell r="AS131">
            <v>0</v>
          </cell>
        </row>
        <row r="132">
          <cell r="F132">
            <v>1.5246999999999999E-3</v>
          </cell>
          <cell r="G132">
            <v>0</v>
          </cell>
          <cell r="H132">
            <v>0.2014465</v>
          </cell>
          <cell r="I132">
            <v>0</v>
          </cell>
          <cell r="J132">
            <v>0</v>
          </cell>
          <cell r="K132">
            <v>0</v>
          </cell>
          <cell r="L132">
            <v>6.0989E-3</v>
          </cell>
          <cell r="M132">
            <v>6.2731400000000007E-2</v>
          </cell>
          <cell r="N132">
            <v>1.0237400000000001E-2</v>
          </cell>
          <cell r="O132">
            <v>3.8118100000000002E-2</v>
          </cell>
          <cell r="P132">
            <v>1.1108700000000001E-2</v>
          </cell>
          <cell r="Q132">
            <v>1.3068999999999999E-3</v>
          </cell>
          <cell r="R132">
            <v>0.15599189999999999</v>
          </cell>
          <cell r="S132">
            <v>3.2672999999999999E-3</v>
          </cell>
          <cell r="T132">
            <v>3.0493999999999999E-3</v>
          </cell>
          <cell r="U132">
            <v>4.5523899999999999E-2</v>
          </cell>
          <cell r="V132">
            <v>2.1999600000000001E-2</v>
          </cell>
          <cell r="W132">
            <v>3.7028999999999999E-3</v>
          </cell>
          <cell r="X132">
            <v>4.3560000000000002E-4</v>
          </cell>
          <cell r="Y132">
            <v>0.1054237</v>
          </cell>
          <cell r="Z132">
            <v>0.1030277</v>
          </cell>
          <cell r="AA132">
            <v>9.8017999999999994E-3</v>
          </cell>
          <cell r="AB132">
            <v>0.1117404</v>
          </cell>
          <cell r="AC132">
            <v>5.8811000000000002E-3</v>
          </cell>
          <cell r="AD132">
            <v>1.7424999999999999E-3</v>
          </cell>
          <cell r="AE132">
            <v>2.1780000000000001E-4</v>
          </cell>
          <cell r="AF132">
            <v>0</v>
          </cell>
          <cell r="AG132">
            <v>2.1780000000000001E-4</v>
          </cell>
          <cell r="AH132">
            <v>1.3068999999999999E-3</v>
          </cell>
          <cell r="AI132">
            <v>2.1780000000000001E-4</v>
          </cell>
          <cell r="AJ132">
            <v>0</v>
          </cell>
          <cell r="AK132">
            <v>4.3560000000000002E-4</v>
          </cell>
          <cell r="AL132">
            <v>6.535E-4</v>
          </cell>
          <cell r="AM132">
            <v>2.3960000000000001E-3</v>
          </cell>
          <cell r="AN132">
            <v>6.3166999999999997E-3</v>
          </cell>
          <cell r="AO132">
            <v>7.5147000000000005E-2</v>
          </cell>
          <cell r="AP132">
            <v>7.4057999999999997E-3</v>
          </cell>
          <cell r="AQ132">
            <v>1.5246999999999999E-3</v>
          </cell>
          <cell r="AR132">
            <v>0</v>
          </cell>
          <cell r="AS132">
            <v>0</v>
          </cell>
        </row>
        <row r="133">
          <cell r="F133">
            <v>3.0233E-3</v>
          </cell>
          <cell r="G133">
            <v>3.0233E-3</v>
          </cell>
          <cell r="H133">
            <v>0.2440233</v>
          </cell>
          <cell r="I133">
            <v>0</v>
          </cell>
          <cell r="J133">
            <v>0</v>
          </cell>
          <cell r="K133">
            <v>0</v>
          </cell>
          <cell r="L133">
            <v>8.8921E-3</v>
          </cell>
          <cell r="M133">
            <v>5.0506799999999998E-2</v>
          </cell>
          <cell r="N133">
            <v>1.38716E-2</v>
          </cell>
          <cell r="O133">
            <v>3.9658499999999999E-2</v>
          </cell>
          <cell r="P133">
            <v>2.0095999999999999E-2</v>
          </cell>
          <cell r="Q133">
            <v>7.1140000000000005E-4</v>
          </cell>
          <cell r="R133">
            <v>0.16412189999999999</v>
          </cell>
          <cell r="S133">
            <v>1.4227E-3</v>
          </cell>
          <cell r="T133">
            <v>2.4897999999999999E-3</v>
          </cell>
          <cell r="U133">
            <v>3.4145500000000002E-2</v>
          </cell>
          <cell r="V133">
            <v>1.9384700000000001E-2</v>
          </cell>
          <cell r="W133">
            <v>1.29824E-2</v>
          </cell>
          <cell r="X133">
            <v>1.4227E-3</v>
          </cell>
          <cell r="Y133">
            <v>6.6334699999999996E-2</v>
          </cell>
          <cell r="Z133">
            <v>9.6389799999999998E-2</v>
          </cell>
          <cell r="AA133">
            <v>1.42273E-2</v>
          </cell>
          <cell r="AB133">
            <v>0.112929</v>
          </cell>
          <cell r="AC133">
            <v>9.0699000000000005E-3</v>
          </cell>
          <cell r="AD133">
            <v>1.9562999999999998E-3</v>
          </cell>
          <cell r="AE133">
            <v>1.7780000000000001E-4</v>
          </cell>
          <cell r="AF133">
            <v>3.5570000000000003E-4</v>
          </cell>
          <cell r="AG133">
            <v>0</v>
          </cell>
          <cell r="AH133">
            <v>1.7780000000000001E-4</v>
          </cell>
          <cell r="AI133">
            <v>0</v>
          </cell>
          <cell r="AJ133">
            <v>0</v>
          </cell>
          <cell r="AK133">
            <v>2.8454999999999999E-3</v>
          </cell>
          <cell r="AL133">
            <v>1.4227E-3</v>
          </cell>
          <cell r="AM133">
            <v>4.4460000000000003E-3</v>
          </cell>
          <cell r="AN133">
            <v>1.2271000000000001E-2</v>
          </cell>
          <cell r="AO133">
            <v>4.76614E-2</v>
          </cell>
          <cell r="AP133">
            <v>6.7580000000000001E-3</v>
          </cell>
          <cell r="AQ133">
            <v>3.2011000000000001E-3</v>
          </cell>
          <cell r="AR133">
            <v>0</v>
          </cell>
          <cell r="AS133">
            <v>0</v>
          </cell>
        </row>
        <row r="134">
          <cell r="F134">
            <v>4.6782000000000004E-3</v>
          </cell>
          <cell r="G134">
            <v>5.0575000000000004E-3</v>
          </cell>
          <cell r="H134">
            <v>0.27130759999999998</v>
          </cell>
          <cell r="I134">
            <v>0</v>
          </cell>
          <cell r="J134">
            <v>0</v>
          </cell>
          <cell r="K134">
            <v>1.2640000000000001E-4</v>
          </cell>
          <cell r="L134">
            <v>7.5862999999999998E-3</v>
          </cell>
          <cell r="M134">
            <v>5.6012100000000002E-2</v>
          </cell>
          <cell r="N134">
            <v>2.1620899999999998E-2</v>
          </cell>
          <cell r="O134">
            <v>4.4379799999999997E-2</v>
          </cell>
          <cell r="P134">
            <v>3.67935E-2</v>
          </cell>
          <cell r="Q134">
            <v>8.8509999999999999E-4</v>
          </cell>
          <cell r="R134">
            <v>0.1245705</v>
          </cell>
          <cell r="S134">
            <v>1.3908E-3</v>
          </cell>
          <cell r="T134">
            <v>2.0230000000000001E-3</v>
          </cell>
          <cell r="U134">
            <v>3.2241800000000001E-2</v>
          </cell>
          <cell r="V134">
            <v>2.8575E-2</v>
          </cell>
          <cell r="W134">
            <v>3.5655600000000003E-2</v>
          </cell>
          <cell r="X134">
            <v>5.5633000000000002E-3</v>
          </cell>
          <cell r="Y134">
            <v>4.0586700000000003E-2</v>
          </cell>
          <cell r="Z134">
            <v>3.7299300000000001E-2</v>
          </cell>
          <cell r="AA134">
            <v>1.5299E-2</v>
          </cell>
          <cell r="AB134">
            <v>0.12226579999999999</v>
          </cell>
          <cell r="AC134">
            <v>1.08737E-2</v>
          </cell>
          <cell r="AD134">
            <v>2.4023E-3</v>
          </cell>
          <cell r="AE134">
            <v>0</v>
          </cell>
          <cell r="AF134">
            <v>0</v>
          </cell>
          <cell r="AG134">
            <v>0</v>
          </cell>
          <cell r="AH134">
            <v>3.793E-4</v>
          </cell>
          <cell r="AI134">
            <v>0</v>
          </cell>
          <cell r="AJ134">
            <v>0</v>
          </cell>
          <cell r="AK134">
            <v>6.0689999999999997E-3</v>
          </cell>
          <cell r="AL134">
            <v>2.6551999999999999E-3</v>
          </cell>
          <cell r="AM134">
            <v>7.5862999999999998E-3</v>
          </cell>
          <cell r="AN134">
            <v>1.4793300000000001E-2</v>
          </cell>
          <cell r="AO134">
            <v>5.0322400000000003E-2</v>
          </cell>
          <cell r="AP134">
            <v>5.3103999999999998E-3</v>
          </cell>
          <cell r="AQ134">
            <v>5.3103999999999998E-3</v>
          </cell>
          <cell r="AR134">
            <v>3.793E-4</v>
          </cell>
          <cell r="AS134">
            <v>0</v>
          </cell>
        </row>
        <row r="135">
          <cell r="F135">
            <v>4.6426999999999996E-3</v>
          </cell>
          <cell r="G135">
            <v>8.4562999999999999E-3</v>
          </cell>
          <cell r="H135">
            <v>0.2418488</v>
          </cell>
          <cell r="I135">
            <v>0</v>
          </cell>
          <cell r="J135">
            <v>0</v>
          </cell>
          <cell r="K135">
            <v>0</v>
          </cell>
          <cell r="L135">
            <v>8.2904999999999993E-3</v>
          </cell>
          <cell r="M135">
            <v>4.5100300000000003E-2</v>
          </cell>
          <cell r="N135">
            <v>3.3161999999999997E-2</v>
          </cell>
          <cell r="O135">
            <v>3.6809799999999997E-2</v>
          </cell>
          <cell r="P135">
            <v>4.8582300000000002E-2</v>
          </cell>
          <cell r="Q135">
            <v>1.4923E-3</v>
          </cell>
          <cell r="R135">
            <v>0.1043625</v>
          </cell>
          <cell r="S135">
            <v>2.9846E-3</v>
          </cell>
          <cell r="T135">
            <v>2.8188000000000002E-3</v>
          </cell>
          <cell r="U135">
            <v>2.3545E-2</v>
          </cell>
          <cell r="V135">
            <v>2.63638E-2</v>
          </cell>
          <cell r="W135">
            <v>5.0737900000000002E-2</v>
          </cell>
          <cell r="X135">
            <v>1.2933200000000001E-2</v>
          </cell>
          <cell r="Y135">
            <v>4.4105499999999999E-2</v>
          </cell>
          <cell r="Z135">
            <v>4.1120900000000002E-2</v>
          </cell>
          <cell r="AA135">
            <v>1.4425500000000001E-2</v>
          </cell>
          <cell r="AB135">
            <v>0.1338087</v>
          </cell>
          <cell r="AC135">
            <v>1.3430599999999999E-2</v>
          </cell>
          <cell r="AD135">
            <v>4.4768999999999998E-3</v>
          </cell>
          <cell r="AE135">
            <v>4.9739999999999995E-4</v>
          </cell>
          <cell r="AF135">
            <v>0</v>
          </cell>
          <cell r="AG135">
            <v>0</v>
          </cell>
          <cell r="AH135">
            <v>1.6579999999999999E-4</v>
          </cell>
          <cell r="AI135">
            <v>8.2899999999999998E-4</v>
          </cell>
          <cell r="AJ135">
            <v>0</v>
          </cell>
          <cell r="AK135">
            <v>4.6426999999999996E-3</v>
          </cell>
          <cell r="AL135">
            <v>4.8085000000000003E-3</v>
          </cell>
          <cell r="AM135">
            <v>5.6375000000000001E-3</v>
          </cell>
          <cell r="AN135">
            <v>1.80733E-2</v>
          </cell>
          <cell r="AO135">
            <v>5.2561799999999999E-2</v>
          </cell>
          <cell r="AP135">
            <v>7.2956000000000002E-3</v>
          </cell>
          <cell r="AQ135">
            <v>1.8239E-3</v>
          </cell>
          <cell r="AR135">
            <v>1.6579999999999999E-4</v>
          </cell>
          <cell r="AS135">
            <v>0</v>
          </cell>
        </row>
        <row r="136">
          <cell r="F136">
            <v>7.0670999999999998E-3</v>
          </cell>
          <cell r="G136">
            <v>5.8199999999999997E-3</v>
          </cell>
          <cell r="H136">
            <v>0.2415699</v>
          </cell>
          <cell r="I136">
            <v>0</v>
          </cell>
          <cell r="J136">
            <v>4.1570000000000002E-4</v>
          </cell>
          <cell r="K136">
            <v>0</v>
          </cell>
          <cell r="L136">
            <v>1.0185E-2</v>
          </cell>
          <cell r="M136">
            <v>4.03243E-2</v>
          </cell>
          <cell r="N136">
            <v>4.3650000000000001E-2</v>
          </cell>
          <cell r="O136">
            <v>3.7622099999999999E-2</v>
          </cell>
          <cell r="P136">
            <v>4.03243E-2</v>
          </cell>
          <cell r="Q136">
            <v>1.4549999999999999E-3</v>
          </cell>
          <cell r="R136">
            <v>9.7444900000000001E-2</v>
          </cell>
          <cell r="S136">
            <v>2.2864000000000001E-3</v>
          </cell>
          <cell r="T136">
            <v>2.2864000000000001E-3</v>
          </cell>
          <cell r="U136">
            <v>1.9954300000000001E-2</v>
          </cell>
          <cell r="V136">
            <v>2.6605699999999999E-2</v>
          </cell>
          <cell r="W136">
            <v>4.5728499999999998E-2</v>
          </cell>
          <cell r="X136">
            <v>1.08086E-2</v>
          </cell>
          <cell r="Y136">
            <v>4.6144299999999999E-2</v>
          </cell>
          <cell r="Z136">
            <v>5.2172099999999999E-2</v>
          </cell>
          <cell r="AA136">
            <v>1.8707100000000001E-2</v>
          </cell>
          <cell r="AB136">
            <v>0.1434213</v>
          </cell>
          <cell r="AC136">
            <v>1.08086E-2</v>
          </cell>
          <cell r="AD136">
            <v>2.4943000000000001E-3</v>
          </cell>
          <cell r="AE136">
            <v>4.1570000000000002E-4</v>
          </cell>
          <cell r="AF136">
            <v>2.0790000000000001E-4</v>
          </cell>
          <cell r="AG136">
            <v>0</v>
          </cell>
          <cell r="AH136">
            <v>4.1570000000000002E-4</v>
          </cell>
          <cell r="AI136">
            <v>8.3140000000000004E-4</v>
          </cell>
          <cell r="AJ136">
            <v>0</v>
          </cell>
          <cell r="AK136">
            <v>3.7414000000000002E-3</v>
          </cell>
          <cell r="AL136">
            <v>6.2357000000000003E-3</v>
          </cell>
          <cell r="AM136">
            <v>6.6514E-3</v>
          </cell>
          <cell r="AN136">
            <v>2.0785700000000001E-2</v>
          </cell>
          <cell r="AO136">
            <v>4.6559999999999997E-2</v>
          </cell>
          <cell r="AP136">
            <v>6.4435999999999998E-3</v>
          </cell>
          <cell r="AQ136">
            <v>4.1570000000000002E-4</v>
          </cell>
          <cell r="AR136">
            <v>0</v>
          </cell>
          <cell r="AS136">
            <v>0</v>
          </cell>
        </row>
        <row r="137">
          <cell r="F137">
            <v>1.0101000000000001E-2</v>
          </cell>
          <cell r="G137">
            <v>7.9365000000000008E-3</v>
          </cell>
          <cell r="H137">
            <v>0.23197860000000001</v>
          </cell>
          <cell r="I137">
            <v>0</v>
          </cell>
          <cell r="J137">
            <v>0</v>
          </cell>
          <cell r="K137">
            <v>0</v>
          </cell>
          <cell r="L137">
            <v>1.4189500000000001E-2</v>
          </cell>
          <cell r="M137">
            <v>3.7277499999999998E-2</v>
          </cell>
          <cell r="N137">
            <v>4.2327999999999998E-2</v>
          </cell>
          <cell r="O137">
            <v>3.848E-2</v>
          </cell>
          <cell r="P137">
            <v>3.9441999999999998E-2</v>
          </cell>
          <cell r="Q137">
            <v>1.2025E-3</v>
          </cell>
          <cell r="R137">
            <v>7.7545199999999995E-2</v>
          </cell>
          <cell r="S137">
            <v>2.6454999999999998E-3</v>
          </cell>
          <cell r="T137">
            <v>3.3670000000000002E-3</v>
          </cell>
          <cell r="U137">
            <v>2.14045E-2</v>
          </cell>
          <cell r="V137">
            <v>2.6936000000000002E-2</v>
          </cell>
          <cell r="W137">
            <v>4.9062099999999997E-2</v>
          </cell>
          <cell r="X137">
            <v>1.70755E-2</v>
          </cell>
          <cell r="Y137">
            <v>4.6897500000000002E-2</v>
          </cell>
          <cell r="Z137">
            <v>4.8580999999999999E-2</v>
          </cell>
          <cell r="AA137">
            <v>1.6354E-2</v>
          </cell>
          <cell r="AB137">
            <v>0.1565657</v>
          </cell>
          <cell r="AC137">
            <v>1.1544E-2</v>
          </cell>
          <cell r="AD137">
            <v>4.0885000000000001E-3</v>
          </cell>
          <cell r="AE137">
            <v>2.4049999999999999E-4</v>
          </cell>
          <cell r="AF137">
            <v>0</v>
          </cell>
          <cell r="AG137">
            <v>0</v>
          </cell>
          <cell r="AH137">
            <v>9.6199999999999996E-4</v>
          </cell>
          <cell r="AI137">
            <v>0</v>
          </cell>
          <cell r="AJ137">
            <v>0</v>
          </cell>
          <cell r="AK137">
            <v>5.0505000000000003E-3</v>
          </cell>
          <cell r="AL137">
            <v>5.0505000000000003E-3</v>
          </cell>
          <cell r="AM137">
            <v>7.2150000000000001E-3</v>
          </cell>
          <cell r="AN137">
            <v>2.5974000000000001E-2</v>
          </cell>
          <cell r="AO137">
            <v>4.35305E-2</v>
          </cell>
          <cell r="AP137">
            <v>5.7720000000000002E-3</v>
          </cell>
          <cell r="AQ137">
            <v>9.6199999999999996E-4</v>
          </cell>
          <cell r="AR137">
            <v>2.4049999999999999E-4</v>
          </cell>
          <cell r="AS137">
            <v>0</v>
          </cell>
        </row>
        <row r="138">
          <cell r="F138">
            <v>9.2008000000000003E-3</v>
          </cell>
          <cell r="G138">
            <v>5.5205000000000002E-3</v>
          </cell>
          <cell r="H138">
            <v>0.20780580000000001</v>
          </cell>
          <cell r="I138">
            <v>0</v>
          </cell>
          <cell r="J138">
            <v>0</v>
          </cell>
          <cell r="K138">
            <v>0</v>
          </cell>
          <cell r="L138">
            <v>1.2618300000000001E-2</v>
          </cell>
          <cell r="M138">
            <v>2.9442699999999999E-2</v>
          </cell>
          <cell r="N138">
            <v>5.3102000000000003E-2</v>
          </cell>
          <cell r="O138">
            <v>3.5226100000000003E-2</v>
          </cell>
          <cell r="P138">
            <v>3.49632E-2</v>
          </cell>
          <cell r="Q138">
            <v>7.8859999999999998E-4</v>
          </cell>
          <cell r="R138">
            <v>8.9249899999999993E-2</v>
          </cell>
          <cell r="S138">
            <v>3.9432E-3</v>
          </cell>
          <cell r="T138">
            <v>3.1546E-3</v>
          </cell>
          <cell r="U138">
            <v>2.02419E-2</v>
          </cell>
          <cell r="V138">
            <v>2.3659300000000001E-2</v>
          </cell>
          <cell r="W138">
            <v>5.2576199999999997E-2</v>
          </cell>
          <cell r="X138">
            <v>1.97161E-2</v>
          </cell>
          <cell r="Y138">
            <v>4.9421699999999999E-2</v>
          </cell>
          <cell r="Z138">
            <v>5.5730799999999997E-2</v>
          </cell>
          <cell r="AA138">
            <v>1.6035799999999999E-2</v>
          </cell>
          <cell r="AB138">
            <v>0.16403789999999999</v>
          </cell>
          <cell r="AC138">
            <v>1.3406899999999999E-2</v>
          </cell>
          <cell r="AD138">
            <v>2.8917000000000001E-3</v>
          </cell>
          <cell r="AE138">
            <v>0</v>
          </cell>
          <cell r="AF138">
            <v>2.6289999999999999E-4</v>
          </cell>
          <cell r="AG138">
            <v>2.6289999999999999E-4</v>
          </cell>
          <cell r="AH138">
            <v>1.0514999999999999E-3</v>
          </cell>
          <cell r="AI138">
            <v>5.2579999999999999E-4</v>
          </cell>
          <cell r="AJ138">
            <v>0</v>
          </cell>
          <cell r="AK138">
            <v>2.1029999999999998E-3</v>
          </cell>
          <cell r="AL138">
            <v>7.8864E-3</v>
          </cell>
          <cell r="AM138">
            <v>6.0463000000000001E-3</v>
          </cell>
          <cell r="AN138">
            <v>2.4447900000000002E-2</v>
          </cell>
          <cell r="AO138">
            <v>4.5478400000000002E-2</v>
          </cell>
          <cell r="AP138">
            <v>7.6236000000000003E-3</v>
          </cell>
          <cell r="AQ138">
            <v>1.3144000000000001E-3</v>
          </cell>
          <cell r="AR138">
            <v>2.6289999999999999E-4</v>
          </cell>
          <cell r="AS138">
            <v>0</v>
          </cell>
        </row>
        <row r="139">
          <cell r="F139">
            <v>5.8792000000000002E-3</v>
          </cell>
          <cell r="G139">
            <v>5.6119999999999998E-3</v>
          </cell>
          <cell r="H139">
            <v>0.20538029999999999</v>
          </cell>
          <cell r="I139">
            <v>0</v>
          </cell>
          <cell r="J139">
            <v>2.6719999999999999E-4</v>
          </cell>
          <cell r="K139">
            <v>0</v>
          </cell>
          <cell r="L139">
            <v>2.24479E-2</v>
          </cell>
          <cell r="M139">
            <v>3.1266700000000001E-2</v>
          </cell>
          <cell r="N139">
            <v>5.7723099999999999E-2</v>
          </cell>
          <cell r="O139">
            <v>2.53875E-2</v>
          </cell>
          <cell r="P139">
            <v>3.34046E-2</v>
          </cell>
          <cell r="Q139">
            <v>2.6719999999999999E-4</v>
          </cell>
          <cell r="R139">
            <v>8.2968200000000006E-2</v>
          </cell>
          <cell r="S139">
            <v>3.2068000000000001E-3</v>
          </cell>
          <cell r="T139">
            <v>2.6724000000000001E-3</v>
          </cell>
          <cell r="U139">
            <v>1.9775500000000001E-2</v>
          </cell>
          <cell r="V139">
            <v>2.4585800000000001E-2</v>
          </cell>
          <cell r="W139">
            <v>5.1843899999999998E-2</v>
          </cell>
          <cell r="X139">
            <v>2.43185E-2</v>
          </cell>
          <cell r="Y139">
            <v>5.1843899999999998E-2</v>
          </cell>
          <cell r="Z139">
            <v>6.1998900000000003E-2</v>
          </cell>
          <cell r="AA139">
            <v>1.5767E-2</v>
          </cell>
          <cell r="AB139">
            <v>0.171566</v>
          </cell>
          <cell r="AC139">
            <v>1.76376E-2</v>
          </cell>
          <cell r="AD139">
            <v>2.9396000000000001E-3</v>
          </cell>
          <cell r="AE139">
            <v>0</v>
          </cell>
          <cell r="AF139">
            <v>0</v>
          </cell>
          <cell r="AG139">
            <v>2.6719999999999999E-4</v>
          </cell>
          <cell r="AH139">
            <v>2.6719999999999999E-4</v>
          </cell>
          <cell r="AI139">
            <v>8.0170000000000003E-4</v>
          </cell>
          <cell r="AJ139">
            <v>0</v>
          </cell>
          <cell r="AK139">
            <v>2.1378999999999999E-3</v>
          </cell>
          <cell r="AL139">
            <v>8.2842999999999997E-3</v>
          </cell>
          <cell r="AM139">
            <v>5.6119999999999998E-3</v>
          </cell>
          <cell r="AN139">
            <v>1.9508299999999999E-2</v>
          </cell>
          <cell r="AO139">
            <v>3.7947599999999998E-2</v>
          </cell>
          <cell r="AP139">
            <v>5.6119999999999998E-3</v>
          </cell>
          <cell r="AQ139">
            <v>8.0170000000000003E-4</v>
          </cell>
          <cell r="AR139">
            <v>0</v>
          </cell>
          <cell r="AS139">
            <v>0</v>
          </cell>
        </row>
        <row r="140">
          <cell r="F140">
            <v>4.2110999999999997E-3</v>
          </cell>
          <cell r="G140">
            <v>5.0533000000000002E-3</v>
          </cell>
          <cell r="H140">
            <v>0.19966110000000001</v>
          </cell>
          <cell r="I140">
            <v>0</v>
          </cell>
          <cell r="J140">
            <v>0</v>
          </cell>
          <cell r="K140">
            <v>0</v>
          </cell>
          <cell r="L140">
            <v>2.07748E-2</v>
          </cell>
          <cell r="M140">
            <v>2.3862999999999999E-2</v>
          </cell>
          <cell r="N140">
            <v>5.5306000000000001E-2</v>
          </cell>
          <cell r="O140">
            <v>2.8916299999999999E-2</v>
          </cell>
          <cell r="P140">
            <v>4.7725999999999998E-2</v>
          </cell>
          <cell r="Q140">
            <v>1.1230000000000001E-3</v>
          </cell>
          <cell r="R140">
            <v>8.0799300000000004E-2</v>
          </cell>
          <cell r="S140">
            <v>1.9651999999999998E-3</v>
          </cell>
          <cell r="T140">
            <v>2.2458999999999999E-3</v>
          </cell>
          <cell r="U140">
            <v>2.16171E-2</v>
          </cell>
          <cell r="V140">
            <v>2.3301499999999999E-2</v>
          </cell>
          <cell r="W140">
            <v>4.8006699999999999E-2</v>
          </cell>
          <cell r="X140">
            <v>2.8635600000000001E-2</v>
          </cell>
          <cell r="Y140">
            <v>5.1656399999999998E-2</v>
          </cell>
          <cell r="Z140">
            <v>6.0078600000000003E-2</v>
          </cell>
          <cell r="AA140">
            <v>1.5440799999999999E-2</v>
          </cell>
          <cell r="AB140">
            <v>0.17405950000000001</v>
          </cell>
          <cell r="AC140">
            <v>1.5721499999999999E-2</v>
          </cell>
          <cell r="AD140">
            <v>1.4036999999999999E-3</v>
          </cell>
          <cell r="AE140">
            <v>0</v>
          </cell>
          <cell r="AF140">
            <v>0</v>
          </cell>
          <cell r="AG140">
            <v>0</v>
          </cell>
          <cell r="AH140">
            <v>2.8069999999999999E-4</v>
          </cell>
          <cell r="AI140">
            <v>1.4036999999999999E-3</v>
          </cell>
          <cell r="AJ140">
            <v>0</v>
          </cell>
          <cell r="AK140">
            <v>3.0882000000000001E-3</v>
          </cell>
          <cell r="AL140">
            <v>9.2645000000000002E-3</v>
          </cell>
          <cell r="AM140">
            <v>6.4570000000000001E-3</v>
          </cell>
          <cell r="AN140">
            <v>2.1897799999999999E-2</v>
          </cell>
          <cell r="AO140">
            <v>3.5654100000000001E-2</v>
          </cell>
          <cell r="AP140">
            <v>7.0185000000000004E-3</v>
          </cell>
          <cell r="AQ140">
            <v>2.8073999999999998E-3</v>
          </cell>
          <cell r="AR140">
            <v>5.6150000000000004E-4</v>
          </cell>
          <cell r="AS140">
            <v>0</v>
          </cell>
        </row>
        <row r="141">
          <cell r="F141">
            <v>3.6537000000000002E-3</v>
          </cell>
          <cell r="G141">
            <v>3.3727000000000002E-3</v>
          </cell>
          <cell r="H141">
            <v>0.19419139999999999</v>
          </cell>
          <cell r="I141">
            <v>0</v>
          </cell>
          <cell r="J141">
            <v>0</v>
          </cell>
          <cell r="K141">
            <v>0</v>
          </cell>
          <cell r="L141">
            <v>3.4569999999999997E-2</v>
          </cell>
          <cell r="M141">
            <v>2.9510999999999999E-2</v>
          </cell>
          <cell r="N141">
            <v>7.0264199999999999E-2</v>
          </cell>
          <cell r="O141">
            <v>2.1922400000000002E-2</v>
          </cell>
          <cell r="P141">
            <v>3.7661600000000003E-2</v>
          </cell>
          <cell r="Q141">
            <v>2.811E-4</v>
          </cell>
          <cell r="R141">
            <v>7.0845099999999994E-2</v>
          </cell>
          <cell r="S141">
            <v>2.2485000000000001E-3</v>
          </cell>
          <cell r="T141">
            <v>1.4053E-3</v>
          </cell>
          <cell r="U141">
            <v>2.02361E-2</v>
          </cell>
          <cell r="V141">
            <v>2.3608799999999999E-2</v>
          </cell>
          <cell r="W141">
            <v>4.8060699999999998E-2</v>
          </cell>
          <cell r="X141">
            <v>3.3164699999999998E-2</v>
          </cell>
          <cell r="Y141">
            <v>5.1152299999999998E-2</v>
          </cell>
          <cell r="Z141">
            <v>5.9303000000000002E-2</v>
          </cell>
          <cell r="AA141">
            <v>2.0798199999999999E-2</v>
          </cell>
          <cell r="AB141">
            <v>0.1821248</v>
          </cell>
          <cell r="AC141">
            <v>1.20854E-2</v>
          </cell>
          <cell r="AD141">
            <v>2.5295000000000001E-3</v>
          </cell>
          <cell r="AE141">
            <v>2.811E-4</v>
          </cell>
          <cell r="AF141">
            <v>0</v>
          </cell>
          <cell r="AG141">
            <v>0</v>
          </cell>
          <cell r="AH141">
            <v>0</v>
          </cell>
          <cell r="AI141">
            <v>2.811E-4</v>
          </cell>
          <cell r="AJ141">
            <v>0</v>
          </cell>
          <cell r="AK141">
            <v>1.9673999999999998E-3</v>
          </cell>
          <cell r="AL141">
            <v>6.7454000000000004E-3</v>
          </cell>
          <cell r="AM141">
            <v>5.3401000000000004E-3</v>
          </cell>
          <cell r="AN141">
            <v>1.6301300000000001E-2</v>
          </cell>
          <cell r="AO141">
            <v>3.8223699999999999E-2</v>
          </cell>
          <cell r="AP141">
            <v>6.7454000000000004E-3</v>
          </cell>
          <cell r="AQ141">
            <v>1.1241999999999999E-3</v>
          </cell>
          <cell r="AR141">
            <v>0</v>
          </cell>
          <cell r="AS141">
            <v>0</v>
          </cell>
        </row>
        <row r="142">
          <cell r="F142">
            <v>3.241E-3</v>
          </cell>
          <cell r="G142">
            <v>5.8928000000000001E-3</v>
          </cell>
          <cell r="H142">
            <v>0.16577839999999999</v>
          </cell>
          <cell r="I142">
            <v>0</v>
          </cell>
          <cell r="J142">
            <v>0</v>
          </cell>
          <cell r="K142">
            <v>0</v>
          </cell>
          <cell r="L142">
            <v>4.8909800000000003E-2</v>
          </cell>
          <cell r="M142">
            <v>2.5928099999999999E-2</v>
          </cell>
          <cell r="N142">
            <v>6.4820299999999997E-2</v>
          </cell>
          <cell r="O142">
            <v>2.3276399999999999E-2</v>
          </cell>
          <cell r="P142">
            <v>4.0660000000000002E-2</v>
          </cell>
          <cell r="Q142">
            <v>1.1785999999999999E-3</v>
          </cell>
          <cell r="R142">
            <v>5.8146200000000002E-2</v>
          </cell>
          <cell r="S142">
            <v>2.3571E-3</v>
          </cell>
          <cell r="T142">
            <v>1.4732E-3</v>
          </cell>
          <cell r="U142">
            <v>2.4454900000000002E-2</v>
          </cell>
          <cell r="V142">
            <v>1.88568E-2</v>
          </cell>
          <cell r="W142">
            <v>5.1266899999999997E-2</v>
          </cell>
          <cell r="X142">
            <v>4.03653E-2</v>
          </cell>
          <cell r="Y142">
            <v>6.1579299999999997E-2</v>
          </cell>
          <cell r="Z142">
            <v>8.2203899999999996E-2</v>
          </cell>
          <cell r="AA142">
            <v>2.2097800000000001E-2</v>
          </cell>
          <cell r="AB142">
            <v>0.18355920000000001</v>
          </cell>
          <cell r="AC142">
            <v>6.7767000000000001E-3</v>
          </cell>
          <cell r="AD142">
            <v>5.3035000000000001E-3</v>
          </cell>
          <cell r="AE142">
            <v>2.9460000000000001E-4</v>
          </cell>
          <cell r="AF142">
            <v>0</v>
          </cell>
          <cell r="AG142">
            <v>2.9460000000000001E-4</v>
          </cell>
          <cell r="AH142">
            <v>5.8929999999999996E-4</v>
          </cell>
          <cell r="AI142">
            <v>5.8929999999999996E-4</v>
          </cell>
          <cell r="AJ142">
            <v>0</v>
          </cell>
          <cell r="AK142">
            <v>2.3571E-3</v>
          </cell>
          <cell r="AL142">
            <v>6.4819999999999999E-3</v>
          </cell>
          <cell r="AM142">
            <v>4.1248999999999999E-3</v>
          </cell>
          <cell r="AN142">
            <v>1.79729E-2</v>
          </cell>
          <cell r="AO142">
            <v>2.3865600000000001E-2</v>
          </cell>
          <cell r="AP142">
            <v>4.4196000000000001E-3</v>
          </cell>
          <cell r="AQ142">
            <v>5.8929999999999996E-4</v>
          </cell>
          <cell r="AR142">
            <v>2.9460000000000001E-4</v>
          </cell>
          <cell r="AS142">
            <v>0</v>
          </cell>
        </row>
        <row r="143">
          <cell r="F143">
            <v>4.0282E-3</v>
          </cell>
          <cell r="G143">
            <v>1.3427000000000001E-3</v>
          </cell>
          <cell r="H143">
            <v>0.1858949</v>
          </cell>
          <cell r="I143">
            <v>0</v>
          </cell>
          <cell r="J143">
            <v>0</v>
          </cell>
          <cell r="K143">
            <v>0</v>
          </cell>
          <cell r="L143">
            <v>6.6129599999999997E-2</v>
          </cell>
          <cell r="M143">
            <v>2.5511900000000001E-2</v>
          </cell>
          <cell r="N143">
            <v>7.4521599999999993E-2</v>
          </cell>
          <cell r="O143">
            <v>1.7455499999999999E-2</v>
          </cell>
          <cell r="P143">
            <v>4.2296100000000003E-2</v>
          </cell>
          <cell r="Q143">
            <v>3.3569999999999997E-4</v>
          </cell>
          <cell r="R143">
            <v>4.8076300000000002E-2</v>
          </cell>
          <cell r="S143">
            <v>1.0070000000000001E-3</v>
          </cell>
          <cell r="T143">
            <v>3.3569999999999997E-4</v>
          </cell>
          <cell r="U143">
            <v>1.8462599999999999E-2</v>
          </cell>
          <cell r="V143">
            <v>1.9133899999999999E-2</v>
          </cell>
          <cell r="W143">
            <v>4.3303099999999997E-2</v>
          </cell>
          <cell r="X143">
            <v>3.4910999999999998E-2</v>
          </cell>
          <cell r="Y143">
            <v>5.9751600000000002E-2</v>
          </cell>
          <cell r="Z143">
            <v>7.5192999999999996E-2</v>
          </cell>
          <cell r="AA143">
            <v>1.61128E-2</v>
          </cell>
          <cell r="AB143">
            <v>0.19603889999999999</v>
          </cell>
          <cell r="AC143">
            <v>7.7206999999999996E-3</v>
          </cell>
          <cell r="AD143">
            <v>1.6784E-3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3.3569999999999997E-4</v>
          </cell>
          <cell r="AJ143">
            <v>3.3569999999999997E-4</v>
          </cell>
          <cell r="AK143">
            <v>1.3427000000000001E-3</v>
          </cell>
          <cell r="AL143">
            <v>7.7206999999999996E-3</v>
          </cell>
          <cell r="AM143">
            <v>3.6925E-3</v>
          </cell>
          <cell r="AN143">
            <v>1.2084599999999999E-2</v>
          </cell>
          <cell r="AO143">
            <v>2.61833E-2</v>
          </cell>
          <cell r="AP143">
            <v>8.0564E-3</v>
          </cell>
          <cell r="AQ143">
            <v>3.3569999999999997E-4</v>
          </cell>
          <cell r="AR143">
            <v>6.7139999999999995E-4</v>
          </cell>
          <cell r="AS143">
            <v>0</v>
          </cell>
        </row>
        <row r="144">
          <cell r="F144">
            <v>2.7855000000000002E-3</v>
          </cell>
          <cell r="G144">
            <v>2.0891E-3</v>
          </cell>
          <cell r="H144">
            <v>0.1692256</v>
          </cell>
          <cell r="I144">
            <v>0</v>
          </cell>
          <cell r="J144">
            <v>0</v>
          </cell>
          <cell r="K144">
            <v>0</v>
          </cell>
          <cell r="L144">
            <v>0.1051532</v>
          </cell>
          <cell r="M144">
            <v>2.5069600000000001E-2</v>
          </cell>
          <cell r="N144">
            <v>6.6504199999999999E-2</v>
          </cell>
          <cell r="O144">
            <v>1.2883E-2</v>
          </cell>
          <cell r="P144">
            <v>4.6309200000000002E-2</v>
          </cell>
          <cell r="Q144">
            <v>3.4820000000000001E-4</v>
          </cell>
          <cell r="R144">
            <v>4.4562699999999997E-2</v>
          </cell>
          <cell r="S144">
            <v>2.0891E-3</v>
          </cell>
          <cell r="T144">
            <v>1.3928E-3</v>
          </cell>
          <cell r="U144">
            <v>1.53203E-2</v>
          </cell>
          <cell r="V144">
            <v>1.8105799999999998E-2</v>
          </cell>
          <cell r="W144">
            <v>4.0041800000000002E-2</v>
          </cell>
          <cell r="X144">
            <v>2.92479E-2</v>
          </cell>
          <cell r="Y144">
            <v>7.2075200000000006E-2</v>
          </cell>
          <cell r="Z144">
            <v>8.4610000000000005E-2</v>
          </cell>
          <cell r="AA144">
            <v>1.42758E-2</v>
          </cell>
          <cell r="AB144">
            <v>0.1800139</v>
          </cell>
          <cell r="AC144">
            <v>6.6156000000000001E-3</v>
          </cell>
          <cell r="AD144">
            <v>2.0891E-3</v>
          </cell>
          <cell r="AE144">
            <v>0</v>
          </cell>
          <cell r="AF144">
            <v>0</v>
          </cell>
          <cell r="AG144">
            <v>0</v>
          </cell>
          <cell r="AH144">
            <v>3.4820000000000001E-4</v>
          </cell>
          <cell r="AI144">
            <v>1.7409000000000001E-3</v>
          </cell>
          <cell r="AJ144">
            <v>0</v>
          </cell>
          <cell r="AK144">
            <v>1.3928E-3</v>
          </cell>
          <cell r="AL144">
            <v>9.0528999999999991E-3</v>
          </cell>
          <cell r="AM144">
            <v>2.0891E-3</v>
          </cell>
          <cell r="AN144">
            <v>9.0528999999999991E-3</v>
          </cell>
          <cell r="AO144">
            <v>2.92479E-2</v>
          </cell>
          <cell r="AP144">
            <v>5.9192000000000003E-3</v>
          </cell>
          <cell r="AQ144">
            <v>3.4820000000000001E-4</v>
          </cell>
          <cell r="AR144">
            <v>0</v>
          </cell>
          <cell r="AS144">
            <v>0</v>
          </cell>
        </row>
        <row r="145">
          <cell r="F145">
            <v>2.4147000000000001E-3</v>
          </cell>
          <cell r="G145">
            <v>9.0549999999999995E-4</v>
          </cell>
          <cell r="H145">
            <v>0.15600710000000001</v>
          </cell>
          <cell r="I145">
            <v>0</v>
          </cell>
          <cell r="J145">
            <v>0</v>
          </cell>
          <cell r="K145">
            <v>0</v>
          </cell>
          <cell r="L145">
            <v>0.15182609999999999</v>
          </cell>
          <cell r="M145">
            <v>3.44099E-2</v>
          </cell>
          <cell r="N145">
            <v>7.7875E-2</v>
          </cell>
          <cell r="O145">
            <v>1.47902E-2</v>
          </cell>
          <cell r="P145">
            <v>5.9160900000000002E-2</v>
          </cell>
          <cell r="Q145">
            <v>0</v>
          </cell>
          <cell r="R145">
            <v>4.5019200000000002E-2</v>
          </cell>
          <cell r="S145">
            <v>1.2074E-3</v>
          </cell>
          <cell r="T145">
            <v>9.0549999999999995E-4</v>
          </cell>
          <cell r="U145">
            <v>2.05252E-2</v>
          </cell>
          <cell r="V145">
            <v>1.6299399999999999E-2</v>
          </cell>
          <cell r="W145">
            <v>3.3202500000000003E-2</v>
          </cell>
          <cell r="X145">
            <v>3.0184099999999998E-2</v>
          </cell>
          <cell r="Y145">
            <v>6.1877500000000002E-2</v>
          </cell>
          <cell r="Z145">
            <v>5.7349799999999999E-2</v>
          </cell>
          <cell r="AA145">
            <v>8.1496999999999993E-3</v>
          </cell>
          <cell r="AB145">
            <v>0.1666164</v>
          </cell>
          <cell r="AC145">
            <v>9.6588999999999998E-3</v>
          </cell>
          <cell r="AD145">
            <v>3.3203E-3</v>
          </cell>
          <cell r="AE145">
            <v>0</v>
          </cell>
          <cell r="AF145">
            <v>0</v>
          </cell>
          <cell r="AG145">
            <v>0</v>
          </cell>
          <cell r="AH145">
            <v>3.0180000000000002E-4</v>
          </cell>
          <cell r="AI145">
            <v>6.0369999999999998E-4</v>
          </cell>
          <cell r="AJ145">
            <v>0</v>
          </cell>
          <cell r="AK145">
            <v>6.0369999999999998E-4</v>
          </cell>
          <cell r="AL145">
            <v>6.0368000000000002E-3</v>
          </cell>
          <cell r="AM145">
            <v>1.8109999999999999E-3</v>
          </cell>
          <cell r="AN145">
            <v>8.7533999999999997E-3</v>
          </cell>
          <cell r="AO145">
            <v>2.5354700000000001E-2</v>
          </cell>
          <cell r="AP145">
            <v>3.6221000000000001E-3</v>
          </cell>
          <cell r="AQ145">
            <v>1.2074E-3</v>
          </cell>
          <cell r="AR145">
            <v>0</v>
          </cell>
          <cell r="AS145">
            <v>0</v>
          </cell>
        </row>
        <row r="146">
          <cell r="F146">
            <v>1.8226E-3</v>
          </cell>
          <cell r="G146">
            <v>1.2151E-3</v>
          </cell>
          <cell r="H146">
            <v>0.16906350000000001</v>
          </cell>
          <cell r="I146">
            <v>0</v>
          </cell>
          <cell r="J146">
            <v>0</v>
          </cell>
          <cell r="K146">
            <v>0</v>
          </cell>
          <cell r="L146">
            <v>0.20382749999999999</v>
          </cell>
          <cell r="M146">
            <v>2.97691E-2</v>
          </cell>
          <cell r="N146">
            <v>7.0170099999999999E-2</v>
          </cell>
          <cell r="O146">
            <v>1.03281E-2</v>
          </cell>
          <cell r="P146">
            <v>6.0449599999999999E-2</v>
          </cell>
          <cell r="Q146">
            <v>0</v>
          </cell>
          <cell r="R146">
            <v>3.9624300000000001E-2</v>
          </cell>
          <cell r="S146">
            <v>3.9490000000000003E-3</v>
          </cell>
          <cell r="T146">
            <v>0</v>
          </cell>
          <cell r="U146">
            <v>1.5795900000000002E-2</v>
          </cell>
          <cell r="V146">
            <v>1.3669499999999999E-2</v>
          </cell>
          <cell r="W146">
            <v>3.2806799999999997E-2</v>
          </cell>
          <cell r="X146">
            <v>2.4605100000000001E-2</v>
          </cell>
          <cell r="Y146">
            <v>6.1360900000000003E-2</v>
          </cell>
          <cell r="Z146">
            <v>5.9538300000000002E-2</v>
          </cell>
          <cell r="AA146">
            <v>6.3791000000000004E-3</v>
          </cell>
          <cell r="AB146">
            <v>0.12818950000000001</v>
          </cell>
          <cell r="AC146">
            <v>7.8978999999999994E-3</v>
          </cell>
          <cell r="AD146">
            <v>3.3414E-3</v>
          </cell>
          <cell r="AE146">
            <v>3.0380000000000001E-4</v>
          </cell>
          <cell r="AF146">
            <v>0</v>
          </cell>
          <cell r="AG146">
            <v>0</v>
          </cell>
          <cell r="AH146">
            <v>3.0380000000000001E-4</v>
          </cell>
          <cell r="AI146">
            <v>9.1129999999999998E-4</v>
          </cell>
          <cell r="AJ146">
            <v>0</v>
          </cell>
          <cell r="AK146">
            <v>9.1129999999999998E-4</v>
          </cell>
          <cell r="AL146">
            <v>7.8978999999999994E-3</v>
          </cell>
          <cell r="AM146">
            <v>2.7339E-3</v>
          </cell>
          <cell r="AN146">
            <v>5.4678000000000001E-3</v>
          </cell>
          <cell r="AO146">
            <v>3.21993E-2</v>
          </cell>
          <cell r="AP146">
            <v>4.2526999999999999E-3</v>
          </cell>
          <cell r="AQ146">
            <v>9.1129999999999998E-4</v>
          </cell>
          <cell r="AR146">
            <v>3.0380000000000001E-4</v>
          </cell>
          <cell r="AS146">
            <v>0</v>
          </cell>
        </row>
        <row r="147">
          <cell r="F147">
            <v>1.3175000000000001E-3</v>
          </cell>
          <cell r="G147">
            <v>2.1959000000000002E-3</v>
          </cell>
          <cell r="H147">
            <v>0.15623509999999999</v>
          </cell>
          <cell r="I147">
            <v>0</v>
          </cell>
          <cell r="J147">
            <v>0</v>
          </cell>
          <cell r="K147">
            <v>0</v>
          </cell>
          <cell r="L147">
            <v>0.23100570000000001</v>
          </cell>
          <cell r="M147">
            <v>3.2059699999999997E-2</v>
          </cell>
          <cell r="N147">
            <v>7.2902900000000007E-2</v>
          </cell>
          <cell r="O147">
            <v>7.4660000000000004E-3</v>
          </cell>
          <cell r="P147">
            <v>6.8950399999999995E-2</v>
          </cell>
          <cell r="Q147">
            <v>4.392E-4</v>
          </cell>
          <cell r="R147">
            <v>2.9096400000000001E-2</v>
          </cell>
          <cell r="S147">
            <v>2.1959000000000002E-3</v>
          </cell>
          <cell r="T147">
            <v>8.7830000000000004E-4</v>
          </cell>
          <cell r="U147">
            <v>1.7566999999999999E-2</v>
          </cell>
          <cell r="V147">
            <v>1.2296899999999999E-2</v>
          </cell>
          <cell r="W147">
            <v>2.6350499999999999E-2</v>
          </cell>
          <cell r="X147">
            <v>2.5472100000000001E-2</v>
          </cell>
          <cell r="Y147">
            <v>6.1045200000000001E-2</v>
          </cell>
          <cell r="Z147">
            <v>5.2261799999999997E-2</v>
          </cell>
          <cell r="AA147">
            <v>1.14185E-2</v>
          </cell>
          <cell r="AB147">
            <v>0.1238472</v>
          </cell>
          <cell r="AC147">
            <v>1.09794E-2</v>
          </cell>
          <cell r="AD147">
            <v>3.9525999999999997E-3</v>
          </cell>
          <cell r="AE147">
            <v>0</v>
          </cell>
          <cell r="AF147">
            <v>0</v>
          </cell>
          <cell r="AG147">
            <v>0</v>
          </cell>
          <cell r="AH147">
            <v>4.392E-4</v>
          </cell>
          <cell r="AI147">
            <v>8.7830000000000004E-4</v>
          </cell>
          <cell r="AJ147">
            <v>0</v>
          </cell>
          <cell r="AK147">
            <v>4.392E-4</v>
          </cell>
          <cell r="AL147">
            <v>4.8309E-3</v>
          </cell>
          <cell r="AM147">
            <v>4.392E-4</v>
          </cell>
          <cell r="AN147">
            <v>5.2700999999999998E-3</v>
          </cell>
          <cell r="AO147">
            <v>3.2938099999999998E-2</v>
          </cell>
          <cell r="AP147">
            <v>3.9525999999999997E-3</v>
          </cell>
          <cell r="AQ147">
            <v>4.392E-4</v>
          </cell>
          <cell r="AR147">
            <v>4.392E-4</v>
          </cell>
          <cell r="AS147">
            <v>0</v>
          </cell>
        </row>
        <row r="148">
          <cell r="F148">
            <v>0</v>
          </cell>
          <cell r="G148">
            <v>0</v>
          </cell>
          <cell r="H148">
            <v>0.1685488</v>
          </cell>
          <cell r="I148">
            <v>0</v>
          </cell>
          <cell r="J148">
            <v>0</v>
          </cell>
          <cell r="K148">
            <v>0</v>
          </cell>
          <cell r="L148">
            <v>0.23427149999999999</v>
          </cell>
          <cell r="M148">
            <v>4.5529800000000002E-2</v>
          </cell>
          <cell r="N148">
            <v>7.4503299999999995E-2</v>
          </cell>
          <cell r="O148">
            <v>4.1390999999999997E-3</v>
          </cell>
          <cell r="P148">
            <v>7.2019899999999998E-2</v>
          </cell>
          <cell r="Q148">
            <v>8.2779999999999996E-4</v>
          </cell>
          <cell r="R148">
            <v>4.5855199999999999E-2</v>
          </cell>
          <cell r="S148">
            <v>1.6555999999999999E-3</v>
          </cell>
          <cell r="T148">
            <v>1.6555999999999999E-3</v>
          </cell>
          <cell r="U148">
            <v>1.15894E-2</v>
          </cell>
          <cell r="V148">
            <v>1.4900699999999999E-2</v>
          </cell>
          <cell r="W148">
            <v>1.5728499999999999E-2</v>
          </cell>
          <cell r="X148">
            <v>1.9867599999999999E-2</v>
          </cell>
          <cell r="Y148">
            <v>5.1324500000000002E-2</v>
          </cell>
          <cell r="Z148">
            <v>4.8841099999999998E-2</v>
          </cell>
          <cell r="AA148">
            <v>9.1059999999999995E-3</v>
          </cell>
          <cell r="AB148">
            <v>0.1109271</v>
          </cell>
          <cell r="AC148">
            <v>7.4503E-3</v>
          </cell>
          <cell r="AD148">
            <v>8.2779999999999996E-4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2.4834000000000002E-3</v>
          </cell>
          <cell r="AJ148">
            <v>0</v>
          </cell>
          <cell r="AK148">
            <v>0</v>
          </cell>
          <cell r="AL148">
            <v>6.6224999999999999E-3</v>
          </cell>
          <cell r="AM148">
            <v>8.2779999999999996E-4</v>
          </cell>
          <cell r="AN148">
            <v>9.9337999999999996E-3</v>
          </cell>
          <cell r="AO148">
            <v>3.9735100000000002E-2</v>
          </cell>
          <cell r="AP148">
            <v>8.2779999999999996E-4</v>
          </cell>
          <cell r="AQ148">
            <v>0</v>
          </cell>
          <cell r="AR148">
            <v>0</v>
          </cell>
          <cell r="AS148">
            <v>0</v>
          </cell>
        </row>
        <row r="149">
          <cell r="F149">
            <v>1.3928E-3</v>
          </cell>
          <cell r="G149">
            <v>1.6712999999999999E-3</v>
          </cell>
          <cell r="H149">
            <v>0.23482910000000001</v>
          </cell>
          <cell r="I149">
            <v>0</v>
          </cell>
          <cell r="J149">
            <v>2.786E-4</v>
          </cell>
          <cell r="K149">
            <v>0</v>
          </cell>
          <cell r="L149">
            <v>9.1921999999999993E-3</v>
          </cell>
          <cell r="M149">
            <v>7.9665700000000006E-2</v>
          </cell>
          <cell r="N149">
            <v>1.5598900000000001E-2</v>
          </cell>
          <cell r="O149">
            <v>2.8969399999999999E-2</v>
          </cell>
          <cell r="P149">
            <v>7.5208999999999996E-3</v>
          </cell>
          <cell r="Q149">
            <v>3.6212000000000002E-3</v>
          </cell>
          <cell r="R149">
            <v>0.1977614</v>
          </cell>
          <cell r="S149">
            <v>5.0139E-3</v>
          </cell>
          <cell r="T149">
            <v>1.6712999999999999E-3</v>
          </cell>
          <cell r="U149">
            <v>6.4624000000000001E-2</v>
          </cell>
          <cell r="V149">
            <v>1.11421E-2</v>
          </cell>
          <cell r="W149">
            <v>2.2284000000000002E-3</v>
          </cell>
          <cell r="X149">
            <v>5.5710000000000004E-4</v>
          </cell>
          <cell r="Y149">
            <v>6.2674099999999996E-2</v>
          </cell>
          <cell r="Z149">
            <v>3.3426200000000003E-2</v>
          </cell>
          <cell r="AA149">
            <v>5.8495999999999999E-3</v>
          </cell>
          <cell r="AB149">
            <v>0.10947079999999999</v>
          </cell>
          <cell r="AC149">
            <v>4.4568000000000003E-3</v>
          </cell>
          <cell r="AD149">
            <v>5.0139E-3</v>
          </cell>
          <cell r="AE149">
            <v>0</v>
          </cell>
          <cell r="AF149">
            <v>0</v>
          </cell>
          <cell r="AG149">
            <v>5.5710000000000004E-4</v>
          </cell>
          <cell r="AH149">
            <v>2.7855000000000002E-3</v>
          </cell>
          <cell r="AI149">
            <v>2.786E-4</v>
          </cell>
          <cell r="AJ149">
            <v>0</v>
          </cell>
          <cell r="AK149">
            <v>5.5710000000000004E-4</v>
          </cell>
          <cell r="AL149">
            <v>5.5710000000000004E-4</v>
          </cell>
          <cell r="AM149">
            <v>2.786E-4</v>
          </cell>
          <cell r="AN149">
            <v>3.0641000000000002E-3</v>
          </cell>
          <cell r="AO149">
            <v>8.6629499999999998E-2</v>
          </cell>
          <cell r="AP149">
            <v>7.7993999999999997E-3</v>
          </cell>
          <cell r="AQ149">
            <v>1.03064E-2</v>
          </cell>
          <cell r="AR149">
            <v>5.5710000000000004E-4</v>
          </cell>
          <cell r="AS149">
            <v>0</v>
          </cell>
        </row>
        <row r="150">
          <cell r="F150">
            <v>1.3724E-3</v>
          </cell>
          <cell r="G150">
            <v>5.7180000000000002E-4</v>
          </cell>
          <cell r="H150">
            <v>0.18960830000000001</v>
          </cell>
          <cell r="I150">
            <v>0</v>
          </cell>
          <cell r="J150">
            <v>0</v>
          </cell>
          <cell r="K150">
            <v>0</v>
          </cell>
          <cell r="L150">
            <v>5.2608000000000004E-3</v>
          </cell>
          <cell r="M150">
            <v>7.4336700000000006E-2</v>
          </cell>
          <cell r="N150">
            <v>1.1436399999999999E-2</v>
          </cell>
          <cell r="O150">
            <v>4.51738E-2</v>
          </cell>
          <cell r="P150">
            <v>9.1491000000000003E-3</v>
          </cell>
          <cell r="Q150">
            <v>1.258E-3</v>
          </cell>
          <cell r="R150">
            <v>0.17098179999999999</v>
          </cell>
          <cell r="S150">
            <v>3.8884000000000002E-3</v>
          </cell>
          <cell r="T150">
            <v>1.7155E-3</v>
          </cell>
          <cell r="U150">
            <v>4.4030199999999999E-2</v>
          </cell>
          <cell r="V150">
            <v>1.9098799999999999E-2</v>
          </cell>
          <cell r="W150">
            <v>1.7155E-3</v>
          </cell>
          <cell r="X150">
            <v>1.0292999999999999E-3</v>
          </cell>
          <cell r="Y150">
            <v>9.9725499999999995E-2</v>
          </cell>
          <cell r="Z150">
            <v>0.1020128</v>
          </cell>
          <cell r="AA150">
            <v>1.25801E-2</v>
          </cell>
          <cell r="AB150">
            <v>0.1075023</v>
          </cell>
          <cell r="AC150">
            <v>6.2899999999999996E-3</v>
          </cell>
          <cell r="AD150">
            <v>3.3165999999999998E-3</v>
          </cell>
          <cell r="AE150">
            <v>0</v>
          </cell>
          <cell r="AF150">
            <v>0</v>
          </cell>
          <cell r="AG150">
            <v>0</v>
          </cell>
          <cell r="AH150">
            <v>1.6011E-3</v>
          </cell>
          <cell r="AI150">
            <v>1.144E-4</v>
          </cell>
          <cell r="AJ150">
            <v>0</v>
          </cell>
          <cell r="AK150">
            <v>1.258E-3</v>
          </cell>
          <cell r="AL150">
            <v>8.005E-4</v>
          </cell>
          <cell r="AM150">
            <v>4.5750000000000001E-4</v>
          </cell>
          <cell r="AN150">
            <v>5.032E-3</v>
          </cell>
          <cell r="AO150">
            <v>7.1592000000000003E-2</v>
          </cell>
          <cell r="AP150">
            <v>6.1757000000000001E-3</v>
          </cell>
          <cell r="AQ150">
            <v>8.005E-4</v>
          </cell>
          <cell r="AR150">
            <v>1.144E-4</v>
          </cell>
          <cell r="AS150">
            <v>0</v>
          </cell>
        </row>
        <row r="151">
          <cell r="F151">
            <v>6.1419999999999997E-4</v>
          </cell>
          <cell r="G151">
            <v>9.9799999999999997E-4</v>
          </cell>
          <cell r="H151">
            <v>0.1900762</v>
          </cell>
          <cell r="I151">
            <v>0</v>
          </cell>
          <cell r="J151">
            <v>0</v>
          </cell>
          <cell r="K151">
            <v>0</v>
          </cell>
          <cell r="L151">
            <v>8.8284999999999995E-3</v>
          </cell>
          <cell r="M151">
            <v>5.6963E-2</v>
          </cell>
          <cell r="N151">
            <v>1.02871E-2</v>
          </cell>
          <cell r="O151">
            <v>4.6522300000000003E-2</v>
          </cell>
          <cell r="P151">
            <v>7.9839999999999998E-3</v>
          </cell>
          <cell r="Q151">
            <v>4.6059999999999997E-4</v>
          </cell>
          <cell r="R151">
            <v>0.15507960000000001</v>
          </cell>
          <cell r="S151">
            <v>2.3031000000000002E-3</v>
          </cell>
          <cell r="T151">
            <v>1.4586E-3</v>
          </cell>
          <cell r="U151">
            <v>4.1301999999999998E-2</v>
          </cell>
          <cell r="V151">
            <v>2.1418699999999999E-2</v>
          </cell>
          <cell r="W151">
            <v>5.2202999999999998E-3</v>
          </cell>
          <cell r="X151">
            <v>9.2119999999999995E-4</v>
          </cell>
          <cell r="Y151">
            <v>6.8248100000000006E-2</v>
          </cell>
          <cell r="Z151">
            <v>0.15254110000000001</v>
          </cell>
          <cell r="AA151">
            <v>2.0881299999999998E-2</v>
          </cell>
          <cell r="AB151">
            <v>0.1127745</v>
          </cell>
          <cell r="AC151">
            <v>7.1396000000000003E-3</v>
          </cell>
          <cell r="AD151">
            <v>2.3031000000000002E-3</v>
          </cell>
          <cell r="AE151">
            <v>7.6799999999999997E-5</v>
          </cell>
          <cell r="AF151">
            <v>0</v>
          </cell>
          <cell r="AG151">
            <v>1.5349999999999999E-4</v>
          </cell>
          <cell r="AH151">
            <v>8.4449999999999998E-4</v>
          </cell>
          <cell r="AI151">
            <v>7.6799999999999997E-5</v>
          </cell>
          <cell r="AJ151">
            <v>0</v>
          </cell>
          <cell r="AK151">
            <v>1.2283000000000001E-3</v>
          </cell>
          <cell r="AL151">
            <v>1.0748000000000001E-3</v>
          </cell>
          <cell r="AM151">
            <v>3.3779000000000001E-3</v>
          </cell>
          <cell r="AN151">
            <v>5.6042000000000002E-3</v>
          </cell>
          <cell r="AO151">
            <v>6.6866300000000004E-2</v>
          </cell>
          <cell r="AP151">
            <v>5.6042000000000002E-3</v>
          </cell>
          <cell r="AQ151">
            <v>6.9090000000000004E-4</v>
          </cell>
          <cell r="AR151">
            <v>7.6799999999999997E-5</v>
          </cell>
          <cell r="AS151">
            <v>0</v>
          </cell>
        </row>
        <row r="152">
          <cell r="F152">
            <v>3.1121E-3</v>
          </cell>
          <cell r="G152">
            <v>4.6024000000000004E-3</v>
          </cell>
          <cell r="H152">
            <v>0.22258890000000001</v>
          </cell>
          <cell r="I152">
            <v>0</v>
          </cell>
          <cell r="J152">
            <v>8.7700000000000004E-5</v>
          </cell>
          <cell r="K152">
            <v>0</v>
          </cell>
          <cell r="L152">
            <v>1.1747199999999999E-2</v>
          </cell>
          <cell r="M152">
            <v>8.0739900000000003E-2</v>
          </cell>
          <cell r="N152">
            <v>2.8053000000000002E-2</v>
          </cell>
          <cell r="O152">
            <v>4.9793999999999998E-2</v>
          </cell>
          <cell r="P152">
            <v>1.5429099999999999E-2</v>
          </cell>
          <cell r="Q152">
            <v>1.315E-3</v>
          </cell>
          <cell r="R152">
            <v>8.0908999999999995E-2</v>
          </cell>
          <cell r="S152">
            <v>2.3670000000000002E-3</v>
          </cell>
          <cell r="T152">
            <v>1.4903E-3</v>
          </cell>
          <cell r="U152">
            <v>3.8485100000000001E-2</v>
          </cell>
          <cell r="V152">
            <v>3.1866400000000003E-2</v>
          </cell>
          <cell r="W152">
            <v>2.2266999999999999E-2</v>
          </cell>
          <cell r="X152">
            <v>2.8053000000000002E-3</v>
          </cell>
          <cell r="Y152">
            <v>4.2386300000000002E-2</v>
          </cell>
          <cell r="Z152">
            <v>6.3557500000000003E-2</v>
          </cell>
          <cell r="AA152">
            <v>2.7526999999999999E-2</v>
          </cell>
          <cell r="AB152">
            <v>0.14990790000000001</v>
          </cell>
          <cell r="AC152">
            <v>1.73139E-2</v>
          </cell>
          <cell r="AD152">
            <v>3.1121E-3</v>
          </cell>
          <cell r="AE152">
            <v>1.7530000000000001E-4</v>
          </cell>
          <cell r="AF152">
            <v>0</v>
          </cell>
          <cell r="AG152">
            <v>1.7530000000000001E-4</v>
          </cell>
          <cell r="AH152">
            <v>1.0958000000000001E-3</v>
          </cell>
          <cell r="AI152">
            <v>7.0129999999999997E-4</v>
          </cell>
          <cell r="AJ152">
            <v>8.7700000000000004E-5</v>
          </cell>
          <cell r="AK152">
            <v>4.8653999999999998E-3</v>
          </cell>
          <cell r="AL152">
            <v>5.7421E-3</v>
          </cell>
          <cell r="AM152">
            <v>6.4872000000000003E-3</v>
          </cell>
          <cell r="AN152">
            <v>8.5912000000000002E-3</v>
          </cell>
          <cell r="AO152">
            <v>6.5354599999999999E-2</v>
          </cell>
          <cell r="AP152">
            <v>4.0764E-3</v>
          </cell>
          <cell r="AQ152">
            <v>1.0958000000000001E-3</v>
          </cell>
          <cell r="AR152">
            <v>8.7700000000000004E-5</v>
          </cell>
          <cell r="AS152">
            <v>0</v>
          </cell>
        </row>
        <row r="153">
          <cell r="F153">
            <v>6.2112000000000001E-3</v>
          </cell>
          <cell r="G153">
            <v>7.5976000000000004E-3</v>
          </cell>
          <cell r="H153">
            <v>0.23126089999999999</v>
          </cell>
          <cell r="I153">
            <v>0</v>
          </cell>
          <cell r="J153">
            <v>1.109E-4</v>
          </cell>
          <cell r="K153">
            <v>0</v>
          </cell>
          <cell r="L153">
            <v>1.42524E-2</v>
          </cell>
          <cell r="M153">
            <v>6.6936599999999999E-2</v>
          </cell>
          <cell r="N153">
            <v>4.0483600000000002E-2</v>
          </cell>
          <cell r="O153">
            <v>3.9208100000000003E-2</v>
          </cell>
          <cell r="P153">
            <v>2.2016399999999998E-2</v>
          </cell>
          <cell r="Q153">
            <v>7.7640000000000001E-4</v>
          </cell>
          <cell r="R153">
            <v>7.6469899999999993E-2</v>
          </cell>
          <cell r="S153">
            <v>2.1627999999999999E-3</v>
          </cell>
          <cell r="T153">
            <v>2.1074000000000002E-3</v>
          </cell>
          <cell r="U153">
            <v>3.0445900000000001E-2</v>
          </cell>
          <cell r="V153">
            <v>2.92258E-2</v>
          </cell>
          <cell r="W153">
            <v>3.7877099999999997E-2</v>
          </cell>
          <cell r="X153">
            <v>6.2112000000000001E-3</v>
          </cell>
          <cell r="Y153">
            <v>4.4642899999999999E-2</v>
          </cell>
          <cell r="Z153">
            <v>5.1353099999999999E-2</v>
          </cell>
          <cell r="AA153">
            <v>2.1184600000000001E-2</v>
          </cell>
          <cell r="AB153">
            <v>0.13747780000000001</v>
          </cell>
          <cell r="AC153">
            <v>1.7136200000000001E-2</v>
          </cell>
          <cell r="AD153">
            <v>4.3255999999999998E-3</v>
          </cell>
          <cell r="AE153">
            <v>5.5500000000000001E-5</v>
          </cell>
          <cell r="AF153">
            <v>0</v>
          </cell>
          <cell r="AG153">
            <v>5.5500000000000001E-5</v>
          </cell>
          <cell r="AH153">
            <v>4.9910000000000004E-4</v>
          </cell>
          <cell r="AI153">
            <v>1.0537000000000001E-3</v>
          </cell>
          <cell r="AJ153">
            <v>5.5500000000000001E-5</v>
          </cell>
          <cell r="AK153">
            <v>6.1557000000000001E-3</v>
          </cell>
          <cell r="AL153">
            <v>1.2533300000000001E-2</v>
          </cell>
          <cell r="AM153">
            <v>6.3220999999999998E-3</v>
          </cell>
          <cell r="AN153">
            <v>1.2533300000000001E-2</v>
          </cell>
          <cell r="AO153">
            <v>6.4219200000000004E-2</v>
          </cell>
          <cell r="AP153">
            <v>6.0448000000000003E-3</v>
          </cell>
          <cell r="AQ153">
            <v>8.319E-4</v>
          </cell>
          <cell r="AR153">
            <v>1.6640000000000001E-4</v>
          </cell>
          <cell r="AS153">
            <v>0</v>
          </cell>
        </row>
        <row r="154">
          <cell r="F154">
            <v>5.4777999999999997E-3</v>
          </cell>
          <cell r="G154">
            <v>9.1076999999999998E-3</v>
          </cell>
          <cell r="H154">
            <v>0.2161237</v>
          </cell>
          <cell r="I154">
            <v>0</v>
          </cell>
          <cell r="J154">
            <v>1.3200000000000001E-4</v>
          </cell>
          <cell r="K154">
            <v>0</v>
          </cell>
          <cell r="L154">
            <v>1.7687399999999999E-2</v>
          </cell>
          <cell r="M154">
            <v>5.2732300000000003E-2</v>
          </cell>
          <cell r="N154">
            <v>4.7056500000000001E-2</v>
          </cell>
          <cell r="O154">
            <v>3.6298799999999999E-2</v>
          </cell>
          <cell r="P154">
            <v>2.2307299999999999E-2</v>
          </cell>
          <cell r="Q154">
            <v>1.122E-3</v>
          </cell>
          <cell r="R154">
            <v>6.8987099999999996E-2</v>
          </cell>
          <cell r="S154">
            <v>3.3658999999999998E-3</v>
          </cell>
          <cell r="T154">
            <v>2.7718999999999999E-3</v>
          </cell>
          <cell r="U154">
            <v>2.9171099999999998E-2</v>
          </cell>
          <cell r="V154">
            <v>3.2207E-2</v>
          </cell>
          <cell r="W154">
            <v>4.41526E-2</v>
          </cell>
          <cell r="X154">
            <v>7.5897999999999998E-3</v>
          </cell>
          <cell r="Y154">
            <v>4.85084E-2</v>
          </cell>
          <cell r="Z154">
            <v>5.51742E-2</v>
          </cell>
          <cell r="AA154">
            <v>2.52112E-2</v>
          </cell>
          <cell r="AB154">
            <v>0.1488912</v>
          </cell>
          <cell r="AC154">
            <v>1.85454E-2</v>
          </cell>
          <cell r="AD154">
            <v>3.7618999999999999E-3</v>
          </cell>
          <cell r="AE154">
            <v>6.6E-4</v>
          </cell>
          <cell r="AF154">
            <v>0</v>
          </cell>
          <cell r="AG154">
            <v>0</v>
          </cell>
          <cell r="AH154">
            <v>9.2400000000000002E-4</v>
          </cell>
          <cell r="AI154">
            <v>8.5800000000000004E-4</v>
          </cell>
          <cell r="AJ154">
            <v>1.3200000000000001E-4</v>
          </cell>
          <cell r="AK154">
            <v>5.4777999999999997E-3</v>
          </cell>
          <cell r="AL154">
            <v>1.48495E-2</v>
          </cell>
          <cell r="AM154">
            <v>7.5237999999999998E-3</v>
          </cell>
          <cell r="AN154">
            <v>1.1879600000000001E-2</v>
          </cell>
          <cell r="AO154">
            <v>5.4250300000000001E-2</v>
          </cell>
          <cell r="AP154">
            <v>6.7317999999999996E-3</v>
          </cell>
          <cell r="AQ154">
            <v>3.3E-4</v>
          </cell>
          <cell r="AR154">
            <v>0</v>
          </cell>
          <cell r="AS154">
            <v>0</v>
          </cell>
        </row>
        <row r="155">
          <cell r="F155">
            <v>5.6487999999999998E-3</v>
          </cell>
          <cell r="G155">
            <v>8.5129999999999997E-3</v>
          </cell>
          <cell r="H155">
            <v>0.19108059999999999</v>
          </cell>
          <cell r="I155">
            <v>0</v>
          </cell>
          <cell r="J155">
            <v>2.387E-4</v>
          </cell>
          <cell r="K155">
            <v>7.9599999999999997E-5</v>
          </cell>
          <cell r="L155">
            <v>2.2277000000000002E-2</v>
          </cell>
          <cell r="M155">
            <v>4.9089000000000001E-2</v>
          </cell>
          <cell r="N155">
            <v>5.84772E-2</v>
          </cell>
          <cell r="O155">
            <v>3.5086300000000001E-2</v>
          </cell>
          <cell r="P155">
            <v>2.20383E-2</v>
          </cell>
          <cell r="Q155">
            <v>1.3525E-3</v>
          </cell>
          <cell r="R155">
            <v>6.1525000000000003E-2</v>
          </cell>
          <cell r="S155">
            <v>2.5458999999999998E-3</v>
          </cell>
          <cell r="T155">
            <v>2.5458999999999998E-3</v>
          </cell>
          <cell r="U155">
            <v>2.6573300000000001E-2</v>
          </cell>
          <cell r="V155">
            <v>2.7687199999999999E-2</v>
          </cell>
          <cell r="W155">
            <v>4.0019100000000002E-2</v>
          </cell>
          <cell r="X155">
            <v>1.2570599999999999E-2</v>
          </cell>
          <cell r="Y155">
            <v>5.9670599999999997E-2</v>
          </cell>
          <cell r="Z155">
            <v>6.0545799999999997E-2</v>
          </cell>
          <cell r="AA155">
            <v>2.4345599999999998E-2</v>
          </cell>
          <cell r="AB155">
            <v>0.16238359999999999</v>
          </cell>
          <cell r="AC155">
            <v>1.7185099999999998E-2</v>
          </cell>
          <cell r="AD155">
            <v>4.2963000000000003E-3</v>
          </cell>
          <cell r="AE155">
            <v>3.1819999999999998E-4</v>
          </cell>
          <cell r="AF155">
            <v>0</v>
          </cell>
          <cell r="AG155">
            <v>7.9599999999999997E-5</v>
          </cell>
          <cell r="AH155">
            <v>8.7520000000000002E-4</v>
          </cell>
          <cell r="AI155">
            <v>1.3525E-3</v>
          </cell>
          <cell r="AJ155">
            <v>7.9599999999999997E-5</v>
          </cell>
          <cell r="AK155">
            <v>3.6597999999999999E-3</v>
          </cell>
          <cell r="AL155">
            <v>1.7662500000000001E-2</v>
          </cell>
          <cell r="AM155">
            <v>7.0013999999999996E-3</v>
          </cell>
          <cell r="AN155">
            <v>1.2809299999999999E-2</v>
          </cell>
          <cell r="AO155">
            <v>5.2828399999999998E-2</v>
          </cell>
          <cell r="AP155">
            <v>6.1262E-3</v>
          </cell>
          <cell r="AQ155">
            <v>1.273E-3</v>
          </cell>
          <cell r="AR155">
            <v>1.5909999999999999E-4</v>
          </cell>
          <cell r="AS155">
            <v>0</v>
          </cell>
        </row>
        <row r="156">
          <cell r="F156">
            <v>7.8583999999999998E-3</v>
          </cell>
          <cell r="G156">
            <v>8.2371000000000007E-3</v>
          </cell>
          <cell r="H156">
            <v>0.18376890000000001</v>
          </cell>
          <cell r="I156">
            <v>0</v>
          </cell>
          <cell r="J156">
            <v>9.4699999999999998E-5</v>
          </cell>
          <cell r="K156">
            <v>0</v>
          </cell>
          <cell r="L156">
            <v>2.5279300000000001E-2</v>
          </cell>
          <cell r="M156">
            <v>4.1185399999999997E-2</v>
          </cell>
          <cell r="N156">
            <v>7.0725200000000002E-2</v>
          </cell>
          <cell r="O156">
            <v>3.0581299999999999E-2</v>
          </cell>
          <cell r="P156">
            <v>2.5184600000000001E-2</v>
          </cell>
          <cell r="Q156">
            <v>1.3255000000000001E-3</v>
          </cell>
          <cell r="R156">
            <v>5.6242399999999998E-2</v>
          </cell>
          <cell r="S156">
            <v>2.9350999999999999E-3</v>
          </cell>
          <cell r="T156">
            <v>2.7456999999999998E-3</v>
          </cell>
          <cell r="U156">
            <v>2.7456899999999999E-2</v>
          </cell>
          <cell r="V156">
            <v>2.8119700000000001E-2</v>
          </cell>
          <cell r="W156">
            <v>3.99546E-2</v>
          </cell>
          <cell r="X156">
            <v>1.5337999999999999E-2</v>
          </cell>
          <cell r="Y156">
            <v>5.8701000000000003E-2</v>
          </cell>
          <cell r="Z156">
            <v>6.0499900000000002E-2</v>
          </cell>
          <cell r="AA156">
            <v>2.4711199999999999E-2</v>
          </cell>
          <cell r="AB156">
            <v>0.1643628</v>
          </cell>
          <cell r="AC156">
            <v>1.6190099999999999E-2</v>
          </cell>
          <cell r="AD156">
            <v>3.5030999999999999E-3</v>
          </cell>
          <cell r="AE156">
            <v>5.6809999999999999E-4</v>
          </cell>
          <cell r="AF156">
            <v>0</v>
          </cell>
          <cell r="AG156">
            <v>2.8400000000000002E-4</v>
          </cell>
          <cell r="AH156">
            <v>1.0415000000000001E-3</v>
          </cell>
          <cell r="AI156">
            <v>1.5149E-3</v>
          </cell>
          <cell r="AJ156">
            <v>2.8400000000000002E-4</v>
          </cell>
          <cell r="AK156">
            <v>4.0711999999999996E-3</v>
          </cell>
          <cell r="AL156">
            <v>2.0829400000000001E-2</v>
          </cell>
          <cell r="AM156">
            <v>6.3435000000000002E-3</v>
          </cell>
          <cell r="AN156">
            <v>1.3349700000000001E-2</v>
          </cell>
          <cell r="AO156">
            <v>5.1032000000000001E-2</v>
          </cell>
          <cell r="AP156">
            <v>5.2072999999999998E-3</v>
          </cell>
          <cell r="AQ156">
            <v>4.7340000000000001E-4</v>
          </cell>
          <cell r="AR156">
            <v>0</v>
          </cell>
          <cell r="AS156">
            <v>0</v>
          </cell>
        </row>
        <row r="157">
          <cell r="F157">
            <v>7.522E-3</v>
          </cell>
          <cell r="G157">
            <v>7.2042E-3</v>
          </cell>
          <cell r="H157">
            <v>0.1888263</v>
          </cell>
          <cell r="I157">
            <v>0</v>
          </cell>
          <cell r="J157">
            <v>2.119E-4</v>
          </cell>
          <cell r="K157">
            <v>0</v>
          </cell>
          <cell r="L157">
            <v>2.8498800000000001E-2</v>
          </cell>
          <cell r="M157">
            <v>3.89872E-2</v>
          </cell>
          <cell r="N157">
            <v>8.4331000000000003E-2</v>
          </cell>
          <cell r="O157">
            <v>2.8816600000000001E-2</v>
          </cell>
          <cell r="P157">
            <v>2.5744300000000001E-2</v>
          </cell>
          <cell r="Q157">
            <v>1.2712999999999999E-3</v>
          </cell>
          <cell r="R157">
            <v>5.1135600000000003E-2</v>
          </cell>
          <cell r="S157">
            <v>1.9070000000000001E-3</v>
          </cell>
          <cell r="T157">
            <v>1.0594000000000001E-3</v>
          </cell>
          <cell r="U157">
            <v>3.0935500000000001E-2</v>
          </cell>
          <cell r="V157">
            <v>3.1253299999999998E-2</v>
          </cell>
          <cell r="W157">
            <v>4.2907099999999997E-2</v>
          </cell>
          <cell r="X157">
            <v>1.8328199999999999E-2</v>
          </cell>
          <cell r="Y157">
            <v>5.7633200000000002E-2</v>
          </cell>
          <cell r="Z157">
            <v>5.4454900000000001E-2</v>
          </cell>
          <cell r="AA157">
            <v>1.9917399999999998E-2</v>
          </cell>
          <cell r="AB157">
            <v>0.16897980000000001</v>
          </cell>
          <cell r="AC157">
            <v>1.46202E-2</v>
          </cell>
          <cell r="AD157">
            <v>2.6486000000000001E-3</v>
          </cell>
          <cell r="AE157">
            <v>4.238E-4</v>
          </cell>
          <cell r="AF157">
            <v>0</v>
          </cell>
          <cell r="AG157">
            <v>2.119E-4</v>
          </cell>
          <cell r="AH157">
            <v>8.4749999999999995E-4</v>
          </cell>
          <cell r="AI157">
            <v>6.357E-4</v>
          </cell>
          <cell r="AJ157">
            <v>0</v>
          </cell>
          <cell r="AK157">
            <v>3.7079999999999999E-3</v>
          </cell>
          <cell r="AL157">
            <v>1.7798499999999998E-2</v>
          </cell>
          <cell r="AM157">
            <v>4.6614999999999998E-3</v>
          </cell>
          <cell r="AN157">
            <v>1.14419E-2</v>
          </cell>
          <cell r="AO157">
            <v>4.6403199999999999E-2</v>
          </cell>
          <cell r="AP157">
            <v>6.0388000000000004E-3</v>
          </cell>
          <cell r="AQ157">
            <v>6.357E-4</v>
          </cell>
          <cell r="AR157">
            <v>0</v>
          </cell>
          <cell r="AS157">
            <v>0</v>
          </cell>
        </row>
        <row r="158">
          <cell r="F158">
            <v>9.0329E-3</v>
          </cell>
          <cell r="G158">
            <v>6.1424000000000001E-3</v>
          </cell>
          <cell r="H158">
            <v>0.1845551</v>
          </cell>
          <cell r="I158">
            <v>0</v>
          </cell>
          <cell r="J158">
            <v>1.204E-4</v>
          </cell>
          <cell r="K158">
            <v>0</v>
          </cell>
          <cell r="L158">
            <v>3.9503799999999999E-2</v>
          </cell>
          <cell r="M158">
            <v>3.2518400000000003E-2</v>
          </cell>
          <cell r="N158">
            <v>9.7073300000000001E-2</v>
          </cell>
          <cell r="O158">
            <v>2.6857800000000001E-2</v>
          </cell>
          <cell r="P158">
            <v>2.5412500000000001E-2</v>
          </cell>
          <cell r="Q158">
            <v>1.2044E-3</v>
          </cell>
          <cell r="R158">
            <v>4.9938400000000001E-2</v>
          </cell>
          <cell r="S158">
            <v>3.3723E-3</v>
          </cell>
          <cell r="T158">
            <v>2.1678999999999999E-3</v>
          </cell>
          <cell r="U158">
            <v>2.6376E-2</v>
          </cell>
          <cell r="V158">
            <v>3.4204499999999999E-2</v>
          </cell>
          <cell r="W158">
            <v>3.8781200000000002E-2</v>
          </cell>
          <cell r="X158">
            <v>2.2160699999999998E-2</v>
          </cell>
          <cell r="Y158">
            <v>5.9857899999999999E-2</v>
          </cell>
          <cell r="Z158">
            <v>5.5642499999999998E-2</v>
          </cell>
          <cell r="AA158">
            <v>2.0715399999999998E-2</v>
          </cell>
          <cell r="AB158">
            <v>0.1622305</v>
          </cell>
          <cell r="AC158">
            <v>1.08395E-2</v>
          </cell>
          <cell r="AD158">
            <v>3.8539999999999998E-3</v>
          </cell>
          <cell r="AE158">
            <v>2.409E-4</v>
          </cell>
          <cell r="AF158">
            <v>0</v>
          </cell>
          <cell r="AG158">
            <v>2.409E-4</v>
          </cell>
          <cell r="AH158">
            <v>4.818E-4</v>
          </cell>
          <cell r="AI158">
            <v>9.6349999999999995E-4</v>
          </cell>
          <cell r="AJ158">
            <v>1.204E-4</v>
          </cell>
          <cell r="AK158">
            <v>3.9744999999999997E-3</v>
          </cell>
          <cell r="AL158">
            <v>1.28869E-2</v>
          </cell>
          <cell r="AM158">
            <v>3.3723E-3</v>
          </cell>
          <cell r="AN158">
            <v>1.4452599999999999E-2</v>
          </cell>
          <cell r="AO158">
            <v>4.3598699999999997E-2</v>
          </cell>
          <cell r="AP158">
            <v>6.5037000000000003E-3</v>
          </cell>
          <cell r="AQ158">
            <v>6.022E-4</v>
          </cell>
          <cell r="AR158">
            <v>0</v>
          </cell>
          <cell r="AS158">
            <v>0</v>
          </cell>
        </row>
        <row r="159">
          <cell r="F159">
            <v>8.0032999999999997E-3</v>
          </cell>
          <cell r="G159">
            <v>4.4156000000000004E-3</v>
          </cell>
          <cell r="H159">
            <v>0.18772069999999999</v>
          </cell>
          <cell r="I159">
            <v>0</v>
          </cell>
          <cell r="J159">
            <v>0</v>
          </cell>
          <cell r="K159">
            <v>0</v>
          </cell>
          <cell r="L159">
            <v>4.4570199999999997E-2</v>
          </cell>
          <cell r="M159">
            <v>2.9805399999999999E-2</v>
          </cell>
          <cell r="N159">
            <v>9.7971600000000006E-2</v>
          </cell>
          <cell r="O159">
            <v>2.4561900000000001E-2</v>
          </cell>
          <cell r="P159">
            <v>2.7735599999999999E-2</v>
          </cell>
          <cell r="Q159">
            <v>9.6590000000000001E-4</v>
          </cell>
          <cell r="R159">
            <v>5.4448499999999997E-2</v>
          </cell>
          <cell r="S159">
            <v>1.7937999999999999E-3</v>
          </cell>
          <cell r="T159">
            <v>2.6218000000000001E-3</v>
          </cell>
          <cell r="U159">
            <v>2.7045699999999999E-2</v>
          </cell>
          <cell r="V159">
            <v>2.7045699999999999E-2</v>
          </cell>
          <cell r="W159">
            <v>4.33283E-2</v>
          </cell>
          <cell r="X159">
            <v>2.9391500000000001E-2</v>
          </cell>
          <cell r="Y159">
            <v>5.8920899999999998E-2</v>
          </cell>
          <cell r="Z159">
            <v>4.9813700000000002E-2</v>
          </cell>
          <cell r="AA159">
            <v>1.9594299999999999E-2</v>
          </cell>
          <cell r="AB159">
            <v>0.16020419999999999</v>
          </cell>
          <cell r="AC159">
            <v>9.9351000000000005E-3</v>
          </cell>
          <cell r="AD159">
            <v>4.1396000000000002E-3</v>
          </cell>
          <cell r="AE159">
            <v>5.5199999999999997E-4</v>
          </cell>
          <cell r="AF159">
            <v>0</v>
          </cell>
          <cell r="AG159">
            <v>0</v>
          </cell>
          <cell r="AH159">
            <v>9.6590000000000001E-4</v>
          </cell>
          <cell r="AI159">
            <v>9.6590000000000001E-4</v>
          </cell>
          <cell r="AJ159">
            <v>0</v>
          </cell>
          <cell r="AK159">
            <v>1.5179E-3</v>
          </cell>
          <cell r="AL159">
            <v>1.43508E-2</v>
          </cell>
          <cell r="AM159">
            <v>6.2094999999999997E-3</v>
          </cell>
          <cell r="AN159">
            <v>1.2556899999999999E-2</v>
          </cell>
          <cell r="AO159">
            <v>4.1672399999999998E-2</v>
          </cell>
          <cell r="AP159">
            <v>5.7955000000000003E-3</v>
          </cell>
          <cell r="AQ159">
            <v>1.3799000000000001E-3</v>
          </cell>
          <cell r="AR159">
            <v>0</v>
          </cell>
          <cell r="AS159">
            <v>0</v>
          </cell>
        </row>
        <row r="160">
          <cell r="F160">
            <v>9.9310000000000006E-3</v>
          </cell>
          <cell r="G160">
            <v>5.5545999999999998E-3</v>
          </cell>
          <cell r="H160">
            <v>0.19228990000000001</v>
          </cell>
          <cell r="I160">
            <v>0</v>
          </cell>
          <cell r="J160">
            <v>0</v>
          </cell>
          <cell r="K160">
            <v>0</v>
          </cell>
          <cell r="L160">
            <v>6.0595900000000001E-2</v>
          </cell>
          <cell r="M160">
            <v>2.6426499999999999E-2</v>
          </cell>
          <cell r="N160">
            <v>0.1083993</v>
          </cell>
          <cell r="O160">
            <v>1.9525299999999999E-2</v>
          </cell>
          <cell r="P160">
            <v>2.3901700000000001E-2</v>
          </cell>
          <cell r="Q160">
            <v>1.3466000000000001E-3</v>
          </cell>
          <cell r="R160">
            <v>5.64898E-2</v>
          </cell>
          <cell r="S160">
            <v>3.5347999999999998E-3</v>
          </cell>
          <cell r="T160">
            <v>1.0099E-3</v>
          </cell>
          <cell r="U160">
            <v>2.44067E-2</v>
          </cell>
          <cell r="V160">
            <v>2.72681E-2</v>
          </cell>
          <cell r="W160">
            <v>4.2417099999999999E-2</v>
          </cell>
          <cell r="X160">
            <v>2.84464E-2</v>
          </cell>
          <cell r="Y160">
            <v>5.1506499999999997E-2</v>
          </cell>
          <cell r="Z160">
            <v>4.1238799999999999E-2</v>
          </cell>
          <cell r="AA160">
            <v>1.8515400000000001E-2</v>
          </cell>
          <cell r="AB160">
            <v>0.15569769999999999</v>
          </cell>
          <cell r="AC160">
            <v>1.21192E-2</v>
          </cell>
          <cell r="AD160">
            <v>4.0397000000000002E-3</v>
          </cell>
          <cell r="AE160">
            <v>8.4159999999999997E-4</v>
          </cell>
          <cell r="AF160">
            <v>0</v>
          </cell>
          <cell r="AG160">
            <v>1.683E-4</v>
          </cell>
          <cell r="AH160">
            <v>1.0099E-3</v>
          </cell>
          <cell r="AI160">
            <v>1.3466000000000001E-3</v>
          </cell>
          <cell r="AJ160">
            <v>0</v>
          </cell>
          <cell r="AK160">
            <v>2.8614999999999999E-3</v>
          </cell>
          <cell r="AL160">
            <v>1.75055E-2</v>
          </cell>
          <cell r="AM160">
            <v>5.2180000000000004E-3</v>
          </cell>
          <cell r="AN160">
            <v>1.0604300000000001E-2</v>
          </cell>
          <cell r="AO160">
            <v>3.8209100000000003E-2</v>
          </cell>
          <cell r="AP160">
            <v>6.9011999999999997E-3</v>
          </cell>
          <cell r="AQ160">
            <v>5.0500000000000002E-4</v>
          </cell>
          <cell r="AR160">
            <v>1.683E-4</v>
          </cell>
          <cell r="AS160">
            <v>0</v>
          </cell>
        </row>
        <row r="161">
          <cell r="F161">
            <v>9.3275000000000007E-3</v>
          </cell>
          <cell r="G161">
            <v>6.2906999999999998E-3</v>
          </cell>
          <cell r="H161">
            <v>0.20747850000000001</v>
          </cell>
          <cell r="I161">
            <v>0</v>
          </cell>
          <cell r="J161">
            <v>2.1689999999999999E-4</v>
          </cell>
          <cell r="K161">
            <v>0</v>
          </cell>
          <cell r="L161">
            <v>7.6355699999999999E-2</v>
          </cell>
          <cell r="M161">
            <v>2.14751E-2</v>
          </cell>
          <cell r="N161">
            <v>0.1114967</v>
          </cell>
          <cell r="O161">
            <v>1.8872E-2</v>
          </cell>
          <cell r="P161">
            <v>2.8416500000000001E-2</v>
          </cell>
          <cell r="Q161">
            <v>4.3379999999999997E-4</v>
          </cell>
          <cell r="R161">
            <v>5.9549699999999997E-2</v>
          </cell>
          <cell r="S161">
            <v>3.0368999999999999E-3</v>
          </cell>
          <cell r="T161">
            <v>2.6029999999999998E-3</v>
          </cell>
          <cell r="U161">
            <v>3.5140999999999999E-2</v>
          </cell>
          <cell r="V161">
            <v>2.6681099999999999E-2</v>
          </cell>
          <cell r="W161">
            <v>3.4707200000000001E-2</v>
          </cell>
          <cell r="X161">
            <v>3.1236400000000001E-2</v>
          </cell>
          <cell r="Y161">
            <v>4.1214800000000003E-2</v>
          </cell>
          <cell r="Z161">
            <v>2.9067200000000001E-2</v>
          </cell>
          <cell r="AA161">
            <v>1.8438199999999998E-2</v>
          </cell>
          <cell r="AB161">
            <v>0.1470716</v>
          </cell>
          <cell r="AC161">
            <v>7.8091000000000002E-3</v>
          </cell>
          <cell r="AD161">
            <v>4.9892000000000001E-3</v>
          </cell>
          <cell r="AE161">
            <v>4.3379999999999997E-4</v>
          </cell>
          <cell r="AF161">
            <v>0</v>
          </cell>
          <cell r="AG161">
            <v>0</v>
          </cell>
          <cell r="AH161">
            <v>1.9522999999999999E-3</v>
          </cell>
          <cell r="AI161">
            <v>1.0846E-3</v>
          </cell>
          <cell r="AJ161">
            <v>0</v>
          </cell>
          <cell r="AK161">
            <v>3.2537999999999998E-3</v>
          </cell>
          <cell r="AL161">
            <v>1.3448999999999999E-2</v>
          </cell>
          <cell r="AM161">
            <v>3.6876000000000001E-3</v>
          </cell>
          <cell r="AN161">
            <v>1.0412100000000001E-2</v>
          </cell>
          <cell r="AO161">
            <v>3.8828599999999998E-2</v>
          </cell>
          <cell r="AP161">
            <v>4.9892000000000001E-3</v>
          </cell>
          <cell r="AQ161">
            <v>0</v>
          </cell>
          <cell r="AR161">
            <v>0</v>
          </cell>
          <cell r="AS161">
            <v>0</v>
          </cell>
        </row>
        <row r="162">
          <cell r="F162">
            <v>1.30502E-2</v>
          </cell>
          <cell r="G162">
            <v>6.1412000000000003E-3</v>
          </cell>
          <cell r="H162">
            <v>0.2080977</v>
          </cell>
          <cell r="I162">
            <v>0</v>
          </cell>
          <cell r="J162">
            <v>2.5589999999999999E-4</v>
          </cell>
          <cell r="K162">
            <v>0</v>
          </cell>
          <cell r="L162">
            <v>8.6489300000000005E-2</v>
          </cell>
          <cell r="M162">
            <v>2.8659199999999999E-2</v>
          </cell>
          <cell r="N162">
            <v>0.1215455</v>
          </cell>
          <cell r="O162">
            <v>2.27738E-2</v>
          </cell>
          <cell r="P162">
            <v>2.73797E-2</v>
          </cell>
          <cell r="Q162">
            <v>2.5589999999999999E-4</v>
          </cell>
          <cell r="R162">
            <v>5.2137799999999998E-2</v>
          </cell>
          <cell r="S162">
            <v>3.0706000000000002E-3</v>
          </cell>
          <cell r="T162">
            <v>1.2794E-3</v>
          </cell>
          <cell r="U162">
            <v>2.78915E-2</v>
          </cell>
          <cell r="V162">
            <v>2.17503E-2</v>
          </cell>
          <cell r="W162">
            <v>4.2221099999999998E-2</v>
          </cell>
          <cell r="X162">
            <v>2.8659199999999999E-2</v>
          </cell>
          <cell r="Y162">
            <v>4.1965200000000001E-2</v>
          </cell>
          <cell r="Z162">
            <v>2.91709E-2</v>
          </cell>
          <cell r="AA162">
            <v>1.04913E-2</v>
          </cell>
          <cell r="AB162">
            <v>0.1409928</v>
          </cell>
          <cell r="AC162">
            <v>8.1883000000000008E-3</v>
          </cell>
          <cell r="AD162">
            <v>3.5823999999999999E-3</v>
          </cell>
          <cell r="AE162">
            <v>5.1179999999999997E-4</v>
          </cell>
          <cell r="AF162">
            <v>0</v>
          </cell>
          <cell r="AG162">
            <v>0</v>
          </cell>
          <cell r="AH162">
            <v>1.0235000000000001E-3</v>
          </cell>
          <cell r="AI162">
            <v>7.6769999999999996E-4</v>
          </cell>
          <cell r="AJ162">
            <v>5.1179999999999997E-4</v>
          </cell>
          <cell r="AK162">
            <v>1.7912E-3</v>
          </cell>
          <cell r="AL162">
            <v>1.1259E-2</v>
          </cell>
          <cell r="AM162">
            <v>1.7912E-3</v>
          </cell>
          <cell r="AN162">
            <v>1.1259E-2</v>
          </cell>
          <cell r="AO162">
            <v>3.8126899999999998E-2</v>
          </cell>
          <cell r="AP162">
            <v>6.3971000000000002E-3</v>
          </cell>
          <cell r="AQ162">
            <v>2.5589999999999999E-4</v>
          </cell>
          <cell r="AR162">
            <v>2.5589999999999999E-4</v>
          </cell>
          <cell r="AS162">
            <v>0</v>
          </cell>
        </row>
        <row r="163">
          <cell r="F163">
            <v>5.4825000000000004E-3</v>
          </cell>
          <cell r="G163">
            <v>3.5636000000000001E-3</v>
          </cell>
          <cell r="H163">
            <v>0.21149879999999999</v>
          </cell>
          <cell r="I163">
            <v>0</v>
          </cell>
          <cell r="J163">
            <v>0</v>
          </cell>
          <cell r="K163">
            <v>0</v>
          </cell>
          <cell r="L163">
            <v>0.1189693</v>
          </cell>
          <cell r="M163">
            <v>2.3574600000000001E-2</v>
          </cell>
          <cell r="N163">
            <v>0.1233553</v>
          </cell>
          <cell r="O163">
            <v>2.05592E-2</v>
          </cell>
          <cell r="P163">
            <v>3.4539500000000001E-2</v>
          </cell>
          <cell r="Q163">
            <v>0</v>
          </cell>
          <cell r="R163">
            <v>4.8369700000000002E-2</v>
          </cell>
          <cell r="S163">
            <v>3.2894999999999999E-3</v>
          </cell>
          <cell r="T163">
            <v>5.4819999999999999E-4</v>
          </cell>
          <cell r="U163">
            <v>3.125E-2</v>
          </cell>
          <cell r="V163">
            <v>2.02851E-2</v>
          </cell>
          <cell r="W163">
            <v>3.8925399999999999E-2</v>
          </cell>
          <cell r="X163">
            <v>3.3443000000000001E-2</v>
          </cell>
          <cell r="Y163">
            <v>3.3443000000000001E-2</v>
          </cell>
          <cell r="Z163">
            <v>2.7138200000000001E-2</v>
          </cell>
          <cell r="AA163">
            <v>8.2237000000000005E-3</v>
          </cell>
          <cell r="AB163">
            <v>0.1419956</v>
          </cell>
          <cell r="AC163">
            <v>3.8376999999999999E-3</v>
          </cell>
          <cell r="AD163">
            <v>2.4670999999999998E-3</v>
          </cell>
          <cell r="AE163">
            <v>0</v>
          </cell>
          <cell r="AF163">
            <v>0</v>
          </cell>
          <cell r="AG163">
            <v>0</v>
          </cell>
          <cell r="AH163">
            <v>5.4819999999999999E-4</v>
          </cell>
          <cell r="AI163">
            <v>1.0965E-3</v>
          </cell>
          <cell r="AJ163">
            <v>0</v>
          </cell>
          <cell r="AK163">
            <v>1.6447E-3</v>
          </cell>
          <cell r="AL163">
            <v>1.1239000000000001E-2</v>
          </cell>
          <cell r="AM163">
            <v>3.8376999999999999E-3</v>
          </cell>
          <cell r="AN163">
            <v>4.9341999999999997E-3</v>
          </cell>
          <cell r="AO163">
            <v>3.6458299999999999E-2</v>
          </cell>
          <cell r="AP163">
            <v>4.1117999999999997E-3</v>
          </cell>
          <cell r="AQ163">
            <v>5.4819999999999999E-4</v>
          </cell>
          <cell r="AR163">
            <v>8.2240000000000004E-4</v>
          </cell>
          <cell r="AS163">
            <v>0</v>
          </cell>
        </row>
        <row r="164">
          <cell r="F164">
            <v>3.3920999999999999E-3</v>
          </cell>
          <cell r="G164">
            <v>3.7312999999999999E-3</v>
          </cell>
          <cell r="H164">
            <v>0.20826349999999999</v>
          </cell>
          <cell r="I164">
            <v>0</v>
          </cell>
          <cell r="J164">
            <v>0</v>
          </cell>
          <cell r="K164">
            <v>0</v>
          </cell>
          <cell r="L164">
            <v>0.16553599999999999</v>
          </cell>
          <cell r="M164">
            <v>2.5440999999999998E-2</v>
          </cell>
          <cell r="N164">
            <v>0.1122795</v>
          </cell>
          <cell r="O164">
            <v>1.5603799999999999E-2</v>
          </cell>
          <cell r="P164">
            <v>3.6635000000000001E-2</v>
          </cell>
          <cell r="Q164">
            <v>0</v>
          </cell>
          <cell r="R164">
            <v>4.9538400000000003E-2</v>
          </cell>
          <cell r="S164">
            <v>2.7136999999999999E-3</v>
          </cell>
          <cell r="T164">
            <v>1.0176E-3</v>
          </cell>
          <cell r="U164">
            <v>3.56174E-2</v>
          </cell>
          <cell r="V164">
            <v>2.0352800000000001E-2</v>
          </cell>
          <cell r="W164">
            <v>2.9850700000000001E-2</v>
          </cell>
          <cell r="X164">
            <v>3.4599699999999997E-2</v>
          </cell>
          <cell r="Y164">
            <v>3.4938900000000002E-2</v>
          </cell>
          <cell r="Z164">
            <v>2.4423299999999998E-2</v>
          </cell>
          <cell r="AA164">
            <v>9.4979999999999995E-3</v>
          </cell>
          <cell r="AB164">
            <v>0.1214383</v>
          </cell>
          <cell r="AC164">
            <v>6.7843000000000001E-3</v>
          </cell>
          <cell r="AD164">
            <v>2.0352999999999999E-3</v>
          </cell>
          <cell r="AE164">
            <v>0</v>
          </cell>
          <cell r="AF164">
            <v>0</v>
          </cell>
          <cell r="AG164">
            <v>0</v>
          </cell>
          <cell r="AH164">
            <v>1.0176E-3</v>
          </cell>
          <cell r="AI164">
            <v>3.392E-4</v>
          </cell>
          <cell r="AJ164">
            <v>0</v>
          </cell>
          <cell r="AK164">
            <v>2.0352999999999999E-3</v>
          </cell>
          <cell r="AL164">
            <v>8.4802999999999996E-3</v>
          </cell>
          <cell r="AM164">
            <v>2.7136999999999999E-3</v>
          </cell>
          <cell r="AN164">
            <v>6.7843000000000001E-3</v>
          </cell>
          <cell r="AO164">
            <v>3.0529199999999999E-2</v>
          </cell>
          <cell r="AP164">
            <v>4.0705999999999997E-3</v>
          </cell>
          <cell r="AQ164">
            <v>0</v>
          </cell>
          <cell r="AR164">
            <v>3.392E-4</v>
          </cell>
          <cell r="AS164">
            <v>0</v>
          </cell>
        </row>
        <row r="165">
          <cell r="F165">
            <v>2.9570999999999998E-3</v>
          </cell>
          <cell r="G165">
            <v>9.8569999999999994E-4</v>
          </cell>
          <cell r="H165">
            <v>0.22344259999999999</v>
          </cell>
          <cell r="I165">
            <v>0</v>
          </cell>
          <cell r="J165">
            <v>0</v>
          </cell>
          <cell r="K165">
            <v>0</v>
          </cell>
          <cell r="L165">
            <v>0.2262198</v>
          </cell>
          <cell r="M165">
            <v>1.6757000000000001E-2</v>
          </cell>
          <cell r="N165">
            <v>9.01922E-2</v>
          </cell>
          <cell r="O165">
            <v>1.7249899999999999E-2</v>
          </cell>
          <cell r="P165">
            <v>4.0413999999999999E-2</v>
          </cell>
          <cell r="Q165">
            <v>4.929E-4</v>
          </cell>
          <cell r="R165">
            <v>4.0233999999999999E-2</v>
          </cell>
          <cell r="S165">
            <v>2.4643E-3</v>
          </cell>
          <cell r="T165">
            <v>4.929E-4</v>
          </cell>
          <cell r="U165">
            <v>2.1192699999999998E-2</v>
          </cell>
          <cell r="V165">
            <v>2.2671299999999998E-2</v>
          </cell>
          <cell r="W165">
            <v>2.6614100000000002E-2</v>
          </cell>
          <cell r="X165">
            <v>3.3514000000000002E-2</v>
          </cell>
          <cell r="Y165">
            <v>3.7456900000000001E-2</v>
          </cell>
          <cell r="Z165">
            <v>2.06999E-2</v>
          </cell>
          <cell r="AA165">
            <v>4.9284999999999997E-3</v>
          </cell>
          <cell r="AB165">
            <v>0.1094135</v>
          </cell>
          <cell r="AC165">
            <v>4.4356999999999999E-3</v>
          </cell>
          <cell r="AD165">
            <v>2.9570999999999998E-3</v>
          </cell>
          <cell r="AE165">
            <v>0</v>
          </cell>
          <cell r="AF165">
            <v>0</v>
          </cell>
          <cell r="AG165">
            <v>0</v>
          </cell>
          <cell r="AH165">
            <v>4.929E-4</v>
          </cell>
          <cell r="AI165">
            <v>4.929E-4</v>
          </cell>
          <cell r="AJ165">
            <v>4.929E-4</v>
          </cell>
          <cell r="AK165">
            <v>9.8569999999999994E-4</v>
          </cell>
          <cell r="AL165">
            <v>3.4499999999999999E-3</v>
          </cell>
          <cell r="AM165">
            <v>3.4499999999999999E-3</v>
          </cell>
          <cell r="AN165">
            <v>7.8857000000000007E-3</v>
          </cell>
          <cell r="AO165">
            <v>3.40069E-2</v>
          </cell>
          <cell r="AP165">
            <v>2.4643E-3</v>
          </cell>
          <cell r="AQ165">
            <v>0</v>
          </cell>
          <cell r="AR165">
            <v>4.929E-4</v>
          </cell>
          <cell r="AS165">
            <v>0</v>
          </cell>
        </row>
        <row r="166">
          <cell r="F166">
            <v>2.5707E-3</v>
          </cell>
          <cell r="G166">
            <v>2.5707E-3</v>
          </cell>
          <cell r="H166">
            <v>0.19830809999999999</v>
          </cell>
          <cell r="I166">
            <v>0</v>
          </cell>
          <cell r="J166">
            <v>0</v>
          </cell>
          <cell r="K166">
            <v>0</v>
          </cell>
          <cell r="L166">
            <v>0.21765209999999999</v>
          </cell>
          <cell r="M166">
            <v>1.7994900000000001E-2</v>
          </cell>
          <cell r="N166">
            <v>8.7403599999999998E-2</v>
          </cell>
          <cell r="O166">
            <v>1.45673E-2</v>
          </cell>
          <cell r="P166">
            <v>4.45587E-2</v>
          </cell>
          <cell r="Q166">
            <v>0</v>
          </cell>
          <cell r="R166">
            <v>5.7047500000000001E-2</v>
          </cell>
          <cell r="S166">
            <v>8.5689999999999996E-4</v>
          </cell>
          <cell r="T166">
            <v>8.5689999999999996E-4</v>
          </cell>
          <cell r="U166">
            <v>2.82776E-2</v>
          </cell>
          <cell r="V166">
            <v>2.2279299999999998E-2</v>
          </cell>
          <cell r="W166">
            <v>2.2279299999999998E-2</v>
          </cell>
          <cell r="X166">
            <v>2.82776E-2</v>
          </cell>
          <cell r="Y166">
            <v>3.7703500000000001E-2</v>
          </cell>
          <cell r="Z166">
            <v>1.9708699999999999E-2</v>
          </cell>
          <cell r="AA166">
            <v>5.1414E-3</v>
          </cell>
          <cell r="AB166">
            <v>0.11825189999999999</v>
          </cell>
          <cell r="AC166">
            <v>5.1414E-3</v>
          </cell>
          <cell r="AD166">
            <v>8.5689999999999996E-4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8.5689999999999996E-4</v>
          </cell>
          <cell r="AJ166">
            <v>0</v>
          </cell>
          <cell r="AK166">
            <v>1.7137999999999999E-3</v>
          </cell>
          <cell r="AL166">
            <v>3.4275999999999998E-3</v>
          </cell>
          <cell r="AM166">
            <v>4.2845000000000001E-3</v>
          </cell>
          <cell r="AN166">
            <v>6.8551999999999997E-3</v>
          </cell>
          <cell r="AO166">
            <v>4.6272500000000001E-2</v>
          </cell>
          <cell r="AP166">
            <v>3.4275999999999998E-3</v>
          </cell>
          <cell r="AQ166">
            <v>0</v>
          </cell>
          <cell r="AR166">
            <v>8.5689999999999996E-4</v>
          </cell>
          <cell r="AS166">
            <v>0</v>
          </cell>
        </row>
        <row r="167">
          <cell r="F167">
            <v>1.2600000000000001E-3</v>
          </cell>
          <cell r="G167">
            <v>8.4000000000000003E-4</v>
          </cell>
          <cell r="H167">
            <v>0.2325256</v>
          </cell>
          <cell r="I167">
            <v>0</v>
          </cell>
          <cell r="J167">
            <v>0</v>
          </cell>
          <cell r="K167">
            <v>0</v>
          </cell>
          <cell r="L167">
            <v>1.00798E-2</v>
          </cell>
          <cell r="M167">
            <v>8.4838300000000005E-2</v>
          </cell>
          <cell r="N167">
            <v>1.51197E-2</v>
          </cell>
          <cell r="O167">
            <v>2.4359499999999999E-2</v>
          </cell>
          <cell r="P167">
            <v>8.3998000000000007E-3</v>
          </cell>
          <cell r="Q167">
            <v>4.1999000000000003E-3</v>
          </cell>
          <cell r="R167">
            <v>0.22568530000000001</v>
          </cell>
          <cell r="S167">
            <v>4.1999000000000003E-3</v>
          </cell>
          <cell r="T167">
            <v>1.6800000000000001E-3</v>
          </cell>
          <cell r="U167">
            <v>5.5438899999999999E-2</v>
          </cell>
          <cell r="V167">
            <v>1.3439700000000001E-2</v>
          </cell>
          <cell r="W167">
            <v>2.0999999999999999E-3</v>
          </cell>
          <cell r="X167">
            <v>0</v>
          </cell>
          <cell r="Y167">
            <v>7.1818599999999996E-2</v>
          </cell>
          <cell r="Z167">
            <v>2.9819399999999999E-2</v>
          </cell>
          <cell r="AA167">
            <v>7.1399000000000002E-3</v>
          </cell>
          <cell r="AB167">
            <v>9.2818100000000001E-2</v>
          </cell>
          <cell r="AC167">
            <v>3.7799000000000001E-3</v>
          </cell>
          <cell r="AD167">
            <v>3.7799000000000001E-3</v>
          </cell>
          <cell r="AE167">
            <v>0</v>
          </cell>
          <cell r="AF167">
            <v>0</v>
          </cell>
          <cell r="AG167">
            <v>0</v>
          </cell>
          <cell r="AH167">
            <v>4.2000000000000002E-4</v>
          </cell>
          <cell r="AI167">
            <v>0</v>
          </cell>
          <cell r="AJ167">
            <v>0</v>
          </cell>
          <cell r="AK167">
            <v>1.6800000000000001E-3</v>
          </cell>
          <cell r="AL167">
            <v>4.2000000000000002E-4</v>
          </cell>
          <cell r="AM167">
            <v>1.6800000000000001E-3</v>
          </cell>
          <cell r="AN167">
            <v>6.7199E-3</v>
          </cell>
          <cell r="AO167">
            <v>7.5178499999999995E-2</v>
          </cell>
          <cell r="AP167">
            <v>1.00798E-2</v>
          </cell>
          <cell r="AQ167">
            <v>1.00798E-2</v>
          </cell>
          <cell r="AR167">
            <v>4.2000000000000002E-4</v>
          </cell>
          <cell r="AS167">
            <v>0</v>
          </cell>
        </row>
        <row r="168">
          <cell r="F168">
            <v>1.5246999999999999E-3</v>
          </cell>
          <cell r="G168">
            <v>0</v>
          </cell>
          <cell r="H168">
            <v>0.2014465</v>
          </cell>
          <cell r="I168">
            <v>0</v>
          </cell>
          <cell r="J168">
            <v>0</v>
          </cell>
          <cell r="K168">
            <v>0</v>
          </cell>
          <cell r="L168">
            <v>6.0989E-3</v>
          </cell>
          <cell r="M168">
            <v>6.2731400000000007E-2</v>
          </cell>
          <cell r="N168">
            <v>1.0237400000000001E-2</v>
          </cell>
          <cell r="O168">
            <v>3.8118100000000002E-2</v>
          </cell>
          <cell r="P168">
            <v>1.1108700000000001E-2</v>
          </cell>
          <cell r="Q168">
            <v>1.3068999999999999E-3</v>
          </cell>
          <cell r="R168">
            <v>0.15599189999999999</v>
          </cell>
          <cell r="S168">
            <v>3.2672999999999999E-3</v>
          </cell>
          <cell r="T168">
            <v>3.0493999999999999E-3</v>
          </cell>
          <cell r="U168">
            <v>4.5523899999999999E-2</v>
          </cell>
          <cell r="V168">
            <v>2.1999600000000001E-2</v>
          </cell>
          <cell r="W168">
            <v>3.7028999999999999E-3</v>
          </cell>
          <cell r="X168">
            <v>4.3560000000000002E-4</v>
          </cell>
          <cell r="Y168">
            <v>0.1054237</v>
          </cell>
          <cell r="Z168">
            <v>0.1030277</v>
          </cell>
          <cell r="AA168">
            <v>9.8017999999999994E-3</v>
          </cell>
          <cell r="AB168">
            <v>0.1117404</v>
          </cell>
          <cell r="AC168">
            <v>5.8811000000000002E-3</v>
          </cell>
          <cell r="AD168">
            <v>1.7424999999999999E-3</v>
          </cell>
          <cell r="AE168">
            <v>2.1780000000000001E-4</v>
          </cell>
          <cell r="AF168">
            <v>0</v>
          </cell>
          <cell r="AG168">
            <v>2.1780000000000001E-4</v>
          </cell>
          <cell r="AH168">
            <v>1.3068999999999999E-3</v>
          </cell>
          <cell r="AI168">
            <v>2.1780000000000001E-4</v>
          </cell>
          <cell r="AJ168">
            <v>0</v>
          </cell>
          <cell r="AK168">
            <v>4.3560000000000002E-4</v>
          </cell>
          <cell r="AL168">
            <v>6.535E-4</v>
          </cell>
          <cell r="AM168">
            <v>2.3960000000000001E-3</v>
          </cell>
          <cell r="AN168">
            <v>6.3166999999999997E-3</v>
          </cell>
          <cell r="AO168">
            <v>7.5147000000000005E-2</v>
          </cell>
          <cell r="AP168">
            <v>7.4057999999999997E-3</v>
          </cell>
          <cell r="AQ168">
            <v>1.5246999999999999E-3</v>
          </cell>
          <cell r="AR168">
            <v>0</v>
          </cell>
          <cell r="AS168">
            <v>0</v>
          </cell>
        </row>
        <row r="169">
          <cell r="F169">
            <v>3.0233E-3</v>
          </cell>
          <cell r="G169">
            <v>3.0233E-3</v>
          </cell>
          <cell r="H169">
            <v>0.2440233</v>
          </cell>
          <cell r="I169">
            <v>0</v>
          </cell>
          <cell r="J169">
            <v>0</v>
          </cell>
          <cell r="K169">
            <v>0</v>
          </cell>
          <cell r="L169">
            <v>8.8921E-3</v>
          </cell>
          <cell r="M169">
            <v>5.0506799999999998E-2</v>
          </cell>
          <cell r="N169">
            <v>1.38716E-2</v>
          </cell>
          <cell r="O169">
            <v>3.9658499999999999E-2</v>
          </cell>
          <cell r="P169">
            <v>2.0095999999999999E-2</v>
          </cell>
          <cell r="Q169">
            <v>7.1140000000000005E-4</v>
          </cell>
          <cell r="R169">
            <v>0.16412189999999999</v>
          </cell>
          <cell r="S169">
            <v>1.4227E-3</v>
          </cell>
          <cell r="T169">
            <v>2.4897999999999999E-3</v>
          </cell>
          <cell r="U169">
            <v>3.4145500000000002E-2</v>
          </cell>
          <cell r="V169">
            <v>1.9384700000000001E-2</v>
          </cell>
          <cell r="W169">
            <v>1.29824E-2</v>
          </cell>
          <cell r="X169">
            <v>1.4227E-3</v>
          </cell>
          <cell r="Y169">
            <v>6.6334699999999996E-2</v>
          </cell>
          <cell r="Z169">
            <v>9.6389799999999998E-2</v>
          </cell>
          <cell r="AA169">
            <v>1.42273E-2</v>
          </cell>
          <cell r="AB169">
            <v>0.112929</v>
          </cell>
          <cell r="AC169">
            <v>9.0699000000000005E-3</v>
          </cell>
          <cell r="AD169">
            <v>1.9562999999999998E-3</v>
          </cell>
          <cell r="AE169">
            <v>1.7780000000000001E-4</v>
          </cell>
          <cell r="AF169">
            <v>3.5570000000000003E-4</v>
          </cell>
          <cell r="AG169">
            <v>0</v>
          </cell>
          <cell r="AH169">
            <v>1.7780000000000001E-4</v>
          </cell>
          <cell r="AI169">
            <v>0</v>
          </cell>
          <cell r="AJ169">
            <v>0</v>
          </cell>
          <cell r="AK169">
            <v>2.8454999999999999E-3</v>
          </cell>
          <cell r="AL169">
            <v>1.4227E-3</v>
          </cell>
          <cell r="AM169">
            <v>4.4460000000000003E-3</v>
          </cell>
          <cell r="AN169">
            <v>1.2271000000000001E-2</v>
          </cell>
          <cell r="AO169">
            <v>4.76614E-2</v>
          </cell>
          <cell r="AP169">
            <v>6.7580000000000001E-3</v>
          </cell>
          <cell r="AQ169">
            <v>3.2011000000000001E-3</v>
          </cell>
          <cell r="AR169">
            <v>0</v>
          </cell>
          <cell r="AS169">
            <v>0</v>
          </cell>
        </row>
        <row r="170">
          <cell r="F170">
            <v>4.6782000000000004E-3</v>
          </cell>
          <cell r="G170">
            <v>5.0575000000000004E-3</v>
          </cell>
          <cell r="H170">
            <v>0.27130759999999998</v>
          </cell>
          <cell r="I170">
            <v>0</v>
          </cell>
          <cell r="J170">
            <v>0</v>
          </cell>
          <cell r="K170">
            <v>1.2640000000000001E-4</v>
          </cell>
          <cell r="L170">
            <v>7.5862999999999998E-3</v>
          </cell>
          <cell r="M170">
            <v>5.6012100000000002E-2</v>
          </cell>
          <cell r="N170">
            <v>2.1620899999999998E-2</v>
          </cell>
          <cell r="O170">
            <v>4.4379799999999997E-2</v>
          </cell>
          <cell r="P170">
            <v>3.67935E-2</v>
          </cell>
          <cell r="Q170">
            <v>8.8509999999999999E-4</v>
          </cell>
          <cell r="R170">
            <v>0.1245705</v>
          </cell>
          <cell r="S170">
            <v>1.3908E-3</v>
          </cell>
          <cell r="T170">
            <v>2.0230000000000001E-3</v>
          </cell>
          <cell r="U170">
            <v>3.2241800000000001E-2</v>
          </cell>
          <cell r="V170">
            <v>2.8575E-2</v>
          </cell>
          <cell r="W170">
            <v>3.5655600000000003E-2</v>
          </cell>
          <cell r="X170">
            <v>5.5633000000000002E-3</v>
          </cell>
          <cell r="Y170">
            <v>4.0586700000000003E-2</v>
          </cell>
          <cell r="Z170">
            <v>3.7299300000000001E-2</v>
          </cell>
          <cell r="AA170">
            <v>1.5299E-2</v>
          </cell>
          <cell r="AB170">
            <v>0.12226579999999999</v>
          </cell>
          <cell r="AC170">
            <v>1.08737E-2</v>
          </cell>
          <cell r="AD170">
            <v>2.4023E-3</v>
          </cell>
          <cell r="AE170">
            <v>0</v>
          </cell>
          <cell r="AF170">
            <v>0</v>
          </cell>
          <cell r="AG170">
            <v>0</v>
          </cell>
          <cell r="AH170">
            <v>3.793E-4</v>
          </cell>
          <cell r="AI170">
            <v>0</v>
          </cell>
          <cell r="AJ170">
            <v>0</v>
          </cell>
          <cell r="AK170">
            <v>6.0689999999999997E-3</v>
          </cell>
          <cell r="AL170">
            <v>2.6551999999999999E-3</v>
          </cell>
          <cell r="AM170">
            <v>7.5862999999999998E-3</v>
          </cell>
          <cell r="AN170">
            <v>1.4793300000000001E-2</v>
          </cell>
          <cell r="AO170">
            <v>5.0322400000000003E-2</v>
          </cell>
          <cell r="AP170">
            <v>5.3103999999999998E-3</v>
          </cell>
          <cell r="AQ170">
            <v>5.3103999999999998E-3</v>
          </cell>
          <cell r="AR170">
            <v>3.793E-4</v>
          </cell>
          <cell r="AS170">
            <v>0</v>
          </cell>
        </row>
        <row r="171">
          <cell r="F171">
            <v>4.6426999999999996E-3</v>
          </cell>
          <cell r="G171">
            <v>8.4562999999999999E-3</v>
          </cell>
          <cell r="H171">
            <v>0.2418488</v>
          </cell>
          <cell r="I171">
            <v>0</v>
          </cell>
          <cell r="J171">
            <v>0</v>
          </cell>
          <cell r="K171">
            <v>0</v>
          </cell>
          <cell r="L171">
            <v>8.2904999999999993E-3</v>
          </cell>
          <cell r="M171">
            <v>4.5100300000000003E-2</v>
          </cell>
          <cell r="N171">
            <v>3.3161999999999997E-2</v>
          </cell>
          <cell r="O171">
            <v>3.6809799999999997E-2</v>
          </cell>
          <cell r="P171">
            <v>4.8582300000000002E-2</v>
          </cell>
          <cell r="Q171">
            <v>1.4923E-3</v>
          </cell>
          <cell r="R171">
            <v>0.1043625</v>
          </cell>
          <cell r="S171">
            <v>2.9846E-3</v>
          </cell>
          <cell r="T171">
            <v>2.8188000000000002E-3</v>
          </cell>
          <cell r="U171">
            <v>2.3545E-2</v>
          </cell>
          <cell r="V171">
            <v>2.63638E-2</v>
          </cell>
          <cell r="W171">
            <v>5.0737900000000002E-2</v>
          </cell>
          <cell r="X171">
            <v>1.2933200000000001E-2</v>
          </cell>
          <cell r="Y171">
            <v>4.4105499999999999E-2</v>
          </cell>
          <cell r="Z171">
            <v>4.1120900000000002E-2</v>
          </cell>
          <cell r="AA171">
            <v>1.4425500000000001E-2</v>
          </cell>
          <cell r="AB171">
            <v>0.1338087</v>
          </cell>
          <cell r="AC171">
            <v>1.3430599999999999E-2</v>
          </cell>
          <cell r="AD171">
            <v>4.4768999999999998E-3</v>
          </cell>
          <cell r="AE171">
            <v>4.9739999999999995E-4</v>
          </cell>
          <cell r="AF171">
            <v>0</v>
          </cell>
          <cell r="AG171">
            <v>0</v>
          </cell>
          <cell r="AH171">
            <v>1.6579999999999999E-4</v>
          </cell>
          <cell r="AI171">
            <v>8.2899999999999998E-4</v>
          </cell>
          <cell r="AJ171">
            <v>0</v>
          </cell>
          <cell r="AK171">
            <v>4.6426999999999996E-3</v>
          </cell>
          <cell r="AL171">
            <v>4.8085000000000003E-3</v>
          </cell>
          <cell r="AM171">
            <v>5.6375000000000001E-3</v>
          </cell>
          <cell r="AN171">
            <v>1.80733E-2</v>
          </cell>
          <cell r="AO171">
            <v>5.2561799999999999E-2</v>
          </cell>
          <cell r="AP171">
            <v>7.2956000000000002E-3</v>
          </cell>
          <cell r="AQ171">
            <v>1.8239E-3</v>
          </cell>
          <cell r="AR171">
            <v>1.6579999999999999E-4</v>
          </cell>
          <cell r="AS171">
            <v>0</v>
          </cell>
        </row>
        <row r="172">
          <cell r="F172">
            <v>7.0670999999999998E-3</v>
          </cell>
          <cell r="G172">
            <v>5.8199999999999997E-3</v>
          </cell>
          <cell r="H172">
            <v>0.2415699</v>
          </cell>
          <cell r="I172">
            <v>0</v>
          </cell>
          <cell r="J172">
            <v>4.1570000000000002E-4</v>
          </cell>
          <cell r="K172">
            <v>0</v>
          </cell>
          <cell r="L172">
            <v>1.0185E-2</v>
          </cell>
          <cell r="M172">
            <v>4.03243E-2</v>
          </cell>
          <cell r="N172">
            <v>4.3650000000000001E-2</v>
          </cell>
          <cell r="O172">
            <v>3.7622099999999999E-2</v>
          </cell>
          <cell r="P172">
            <v>4.03243E-2</v>
          </cell>
          <cell r="Q172">
            <v>1.4549999999999999E-3</v>
          </cell>
          <cell r="R172">
            <v>9.7444900000000001E-2</v>
          </cell>
          <cell r="S172">
            <v>2.2864000000000001E-3</v>
          </cell>
          <cell r="T172">
            <v>2.2864000000000001E-3</v>
          </cell>
          <cell r="U172">
            <v>1.9954300000000001E-2</v>
          </cell>
          <cell r="V172">
            <v>2.6605699999999999E-2</v>
          </cell>
          <cell r="W172">
            <v>4.5728499999999998E-2</v>
          </cell>
          <cell r="X172">
            <v>1.08086E-2</v>
          </cell>
          <cell r="Y172">
            <v>4.6144299999999999E-2</v>
          </cell>
          <cell r="Z172">
            <v>5.2172099999999999E-2</v>
          </cell>
          <cell r="AA172">
            <v>1.8707100000000001E-2</v>
          </cell>
          <cell r="AB172">
            <v>0.1434213</v>
          </cell>
          <cell r="AC172">
            <v>1.08086E-2</v>
          </cell>
          <cell r="AD172">
            <v>2.4943000000000001E-3</v>
          </cell>
          <cell r="AE172">
            <v>4.1570000000000002E-4</v>
          </cell>
          <cell r="AF172">
            <v>2.0790000000000001E-4</v>
          </cell>
          <cell r="AG172">
            <v>0</v>
          </cell>
          <cell r="AH172">
            <v>4.1570000000000002E-4</v>
          </cell>
          <cell r="AI172">
            <v>8.3140000000000004E-4</v>
          </cell>
          <cell r="AJ172">
            <v>0</v>
          </cell>
          <cell r="AK172">
            <v>3.7414000000000002E-3</v>
          </cell>
          <cell r="AL172">
            <v>6.2357000000000003E-3</v>
          </cell>
          <cell r="AM172">
            <v>6.6514E-3</v>
          </cell>
          <cell r="AN172">
            <v>2.0785700000000001E-2</v>
          </cell>
          <cell r="AO172">
            <v>4.6559999999999997E-2</v>
          </cell>
          <cell r="AP172">
            <v>6.4435999999999998E-3</v>
          </cell>
          <cell r="AQ172">
            <v>4.1570000000000002E-4</v>
          </cell>
          <cell r="AR172">
            <v>0</v>
          </cell>
          <cell r="AS172">
            <v>0</v>
          </cell>
        </row>
        <row r="173">
          <cell r="F173">
            <v>1.0101000000000001E-2</v>
          </cell>
          <cell r="G173">
            <v>7.9365000000000008E-3</v>
          </cell>
          <cell r="H173">
            <v>0.23197860000000001</v>
          </cell>
          <cell r="I173">
            <v>0</v>
          </cell>
          <cell r="J173">
            <v>0</v>
          </cell>
          <cell r="K173">
            <v>0</v>
          </cell>
          <cell r="L173">
            <v>1.4189500000000001E-2</v>
          </cell>
          <cell r="M173">
            <v>3.7277499999999998E-2</v>
          </cell>
          <cell r="N173">
            <v>4.2327999999999998E-2</v>
          </cell>
          <cell r="O173">
            <v>3.848E-2</v>
          </cell>
          <cell r="P173">
            <v>3.9441999999999998E-2</v>
          </cell>
          <cell r="Q173">
            <v>1.2025E-3</v>
          </cell>
          <cell r="R173">
            <v>7.7545199999999995E-2</v>
          </cell>
          <cell r="S173">
            <v>2.6454999999999998E-3</v>
          </cell>
          <cell r="T173">
            <v>3.3670000000000002E-3</v>
          </cell>
          <cell r="U173">
            <v>2.14045E-2</v>
          </cell>
          <cell r="V173">
            <v>2.6936000000000002E-2</v>
          </cell>
          <cell r="W173">
            <v>4.9062099999999997E-2</v>
          </cell>
          <cell r="X173">
            <v>1.70755E-2</v>
          </cell>
          <cell r="Y173">
            <v>4.6897500000000002E-2</v>
          </cell>
          <cell r="Z173">
            <v>4.8580999999999999E-2</v>
          </cell>
          <cell r="AA173">
            <v>1.6354E-2</v>
          </cell>
          <cell r="AB173">
            <v>0.1565657</v>
          </cell>
          <cell r="AC173">
            <v>1.1544E-2</v>
          </cell>
          <cell r="AD173">
            <v>4.0885000000000001E-3</v>
          </cell>
          <cell r="AE173">
            <v>2.4049999999999999E-4</v>
          </cell>
          <cell r="AF173">
            <v>0</v>
          </cell>
          <cell r="AG173">
            <v>0</v>
          </cell>
          <cell r="AH173">
            <v>9.6199999999999996E-4</v>
          </cell>
          <cell r="AI173">
            <v>0</v>
          </cell>
          <cell r="AJ173">
            <v>0</v>
          </cell>
          <cell r="AK173">
            <v>5.0505000000000003E-3</v>
          </cell>
          <cell r="AL173">
            <v>5.0505000000000003E-3</v>
          </cell>
          <cell r="AM173">
            <v>7.2150000000000001E-3</v>
          </cell>
          <cell r="AN173">
            <v>2.5974000000000001E-2</v>
          </cell>
          <cell r="AO173">
            <v>4.35305E-2</v>
          </cell>
          <cell r="AP173">
            <v>5.7720000000000002E-3</v>
          </cell>
          <cell r="AQ173">
            <v>9.6199999999999996E-4</v>
          </cell>
          <cell r="AR173">
            <v>2.4049999999999999E-4</v>
          </cell>
          <cell r="AS173">
            <v>0</v>
          </cell>
        </row>
        <row r="174">
          <cell r="F174">
            <v>9.2008000000000003E-3</v>
          </cell>
          <cell r="G174">
            <v>5.5205000000000002E-3</v>
          </cell>
          <cell r="H174">
            <v>0.20780580000000001</v>
          </cell>
          <cell r="I174">
            <v>0</v>
          </cell>
          <cell r="J174">
            <v>0</v>
          </cell>
          <cell r="K174">
            <v>0</v>
          </cell>
          <cell r="L174">
            <v>1.2618300000000001E-2</v>
          </cell>
          <cell r="M174">
            <v>2.9442699999999999E-2</v>
          </cell>
          <cell r="N174">
            <v>5.3102000000000003E-2</v>
          </cell>
          <cell r="O174">
            <v>3.5226100000000003E-2</v>
          </cell>
          <cell r="P174">
            <v>3.49632E-2</v>
          </cell>
          <cell r="Q174">
            <v>7.8859999999999998E-4</v>
          </cell>
          <cell r="R174">
            <v>8.9249899999999993E-2</v>
          </cell>
          <cell r="S174">
            <v>3.9432E-3</v>
          </cell>
          <cell r="T174">
            <v>3.1546E-3</v>
          </cell>
          <cell r="U174">
            <v>2.02419E-2</v>
          </cell>
          <cell r="V174">
            <v>2.3659300000000001E-2</v>
          </cell>
          <cell r="W174">
            <v>5.2576199999999997E-2</v>
          </cell>
          <cell r="X174">
            <v>1.97161E-2</v>
          </cell>
          <cell r="Y174">
            <v>4.9421699999999999E-2</v>
          </cell>
          <cell r="Z174">
            <v>5.5730799999999997E-2</v>
          </cell>
          <cell r="AA174">
            <v>1.6035799999999999E-2</v>
          </cell>
          <cell r="AB174">
            <v>0.16403789999999999</v>
          </cell>
          <cell r="AC174">
            <v>1.3406899999999999E-2</v>
          </cell>
          <cell r="AD174">
            <v>2.8917000000000001E-3</v>
          </cell>
          <cell r="AE174">
            <v>0</v>
          </cell>
          <cell r="AF174">
            <v>2.6289999999999999E-4</v>
          </cell>
          <cell r="AG174">
            <v>2.6289999999999999E-4</v>
          </cell>
          <cell r="AH174">
            <v>1.0514999999999999E-3</v>
          </cell>
          <cell r="AI174">
            <v>5.2579999999999999E-4</v>
          </cell>
          <cell r="AJ174">
            <v>0</v>
          </cell>
          <cell r="AK174">
            <v>2.1029999999999998E-3</v>
          </cell>
          <cell r="AL174">
            <v>7.8864E-3</v>
          </cell>
          <cell r="AM174">
            <v>6.0463000000000001E-3</v>
          </cell>
          <cell r="AN174">
            <v>2.4447900000000002E-2</v>
          </cell>
          <cell r="AO174">
            <v>4.5478400000000002E-2</v>
          </cell>
          <cell r="AP174">
            <v>7.6236000000000003E-3</v>
          </cell>
          <cell r="AQ174">
            <v>1.3144000000000001E-3</v>
          </cell>
          <cell r="AR174">
            <v>2.6289999999999999E-4</v>
          </cell>
          <cell r="AS174">
            <v>0</v>
          </cell>
        </row>
        <row r="175">
          <cell r="F175">
            <v>5.8792000000000002E-3</v>
          </cell>
          <cell r="G175">
            <v>5.6119999999999998E-3</v>
          </cell>
          <cell r="H175">
            <v>0.20538029999999999</v>
          </cell>
          <cell r="I175">
            <v>0</v>
          </cell>
          <cell r="J175">
            <v>2.6719999999999999E-4</v>
          </cell>
          <cell r="K175">
            <v>0</v>
          </cell>
          <cell r="L175">
            <v>2.24479E-2</v>
          </cell>
          <cell r="M175">
            <v>3.1266700000000001E-2</v>
          </cell>
          <cell r="N175">
            <v>5.7723099999999999E-2</v>
          </cell>
          <cell r="O175">
            <v>2.53875E-2</v>
          </cell>
          <cell r="P175">
            <v>3.34046E-2</v>
          </cell>
          <cell r="Q175">
            <v>2.6719999999999999E-4</v>
          </cell>
          <cell r="R175">
            <v>8.2968200000000006E-2</v>
          </cell>
          <cell r="S175">
            <v>3.2068000000000001E-3</v>
          </cell>
          <cell r="T175">
            <v>2.6724000000000001E-3</v>
          </cell>
          <cell r="U175">
            <v>1.9775500000000001E-2</v>
          </cell>
          <cell r="V175">
            <v>2.4585800000000001E-2</v>
          </cell>
          <cell r="W175">
            <v>5.1843899999999998E-2</v>
          </cell>
          <cell r="X175">
            <v>2.43185E-2</v>
          </cell>
          <cell r="Y175">
            <v>5.1843899999999998E-2</v>
          </cell>
          <cell r="Z175">
            <v>6.1998900000000003E-2</v>
          </cell>
          <cell r="AA175">
            <v>1.5767E-2</v>
          </cell>
          <cell r="AB175">
            <v>0.171566</v>
          </cell>
          <cell r="AC175">
            <v>1.76376E-2</v>
          </cell>
          <cell r="AD175">
            <v>2.9396000000000001E-3</v>
          </cell>
          <cell r="AE175">
            <v>0</v>
          </cell>
          <cell r="AF175">
            <v>0</v>
          </cell>
          <cell r="AG175">
            <v>2.6719999999999999E-4</v>
          </cell>
          <cell r="AH175">
            <v>2.6719999999999999E-4</v>
          </cell>
          <cell r="AI175">
            <v>8.0170000000000003E-4</v>
          </cell>
          <cell r="AJ175">
            <v>0</v>
          </cell>
          <cell r="AK175">
            <v>2.1378999999999999E-3</v>
          </cell>
          <cell r="AL175">
            <v>8.2842999999999997E-3</v>
          </cell>
          <cell r="AM175">
            <v>5.6119999999999998E-3</v>
          </cell>
          <cell r="AN175">
            <v>1.9508299999999999E-2</v>
          </cell>
          <cell r="AO175">
            <v>3.7947599999999998E-2</v>
          </cell>
          <cell r="AP175">
            <v>5.6119999999999998E-3</v>
          </cell>
          <cell r="AQ175">
            <v>8.0170000000000003E-4</v>
          </cell>
          <cell r="AR175">
            <v>0</v>
          </cell>
          <cell r="AS175">
            <v>0</v>
          </cell>
        </row>
        <row r="176">
          <cell r="F176">
            <v>4.2110999999999997E-3</v>
          </cell>
          <cell r="G176">
            <v>5.0533000000000002E-3</v>
          </cell>
          <cell r="H176">
            <v>0.19966110000000001</v>
          </cell>
          <cell r="I176">
            <v>0</v>
          </cell>
          <cell r="J176">
            <v>0</v>
          </cell>
          <cell r="K176">
            <v>0</v>
          </cell>
          <cell r="L176">
            <v>2.07748E-2</v>
          </cell>
          <cell r="M176">
            <v>2.3862999999999999E-2</v>
          </cell>
          <cell r="N176">
            <v>5.5306000000000001E-2</v>
          </cell>
          <cell r="O176">
            <v>2.8916299999999999E-2</v>
          </cell>
          <cell r="P176">
            <v>4.7725999999999998E-2</v>
          </cell>
          <cell r="Q176">
            <v>1.1230000000000001E-3</v>
          </cell>
          <cell r="R176">
            <v>8.0799300000000004E-2</v>
          </cell>
          <cell r="S176">
            <v>1.9651999999999998E-3</v>
          </cell>
          <cell r="T176">
            <v>2.2458999999999999E-3</v>
          </cell>
          <cell r="U176">
            <v>2.16171E-2</v>
          </cell>
          <cell r="V176">
            <v>2.3301499999999999E-2</v>
          </cell>
          <cell r="W176">
            <v>4.8006699999999999E-2</v>
          </cell>
          <cell r="X176">
            <v>2.8635600000000001E-2</v>
          </cell>
          <cell r="Y176">
            <v>5.1656399999999998E-2</v>
          </cell>
          <cell r="Z176">
            <v>6.0078600000000003E-2</v>
          </cell>
          <cell r="AA176">
            <v>1.5440799999999999E-2</v>
          </cell>
          <cell r="AB176">
            <v>0.17405950000000001</v>
          </cell>
          <cell r="AC176">
            <v>1.5721499999999999E-2</v>
          </cell>
          <cell r="AD176">
            <v>1.4036999999999999E-3</v>
          </cell>
          <cell r="AE176">
            <v>0</v>
          </cell>
          <cell r="AF176">
            <v>0</v>
          </cell>
          <cell r="AG176">
            <v>0</v>
          </cell>
          <cell r="AH176">
            <v>2.8069999999999999E-4</v>
          </cell>
          <cell r="AI176">
            <v>1.4036999999999999E-3</v>
          </cell>
          <cell r="AJ176">
            <v>0</v>
          </cell>
          <cell r="AK176">
            <v>3.0882000000000001E-3</v>
          </cell>
          <cell r="AL176">
            <v>9.2645000000000002E-3</v>
          </cell>
          <cell r="AM176">
            <v>6.4570000000000001E-3</v>
          </cell>
          <cell r="AN176">
            <v>2.1897799999999999E-2</v>
          </cell>
          <cell r="AO176">
            <v>3.5654100000000001E-2</v>
          </cell>
          <cell r="AP176">
            <v>7.0185000000000004E-3</v>
          </cell>
          <cell r="AQ176">
            <v>2.8073999999999998E-3</v>
          </cell>
          <cell r="AR176">
            <v>5.6150000000000004E-4</v>
          </cell>
          <cell r="AS176">
            <v>0</v>
          </cell>
        </row>
        <row r="177">
          <cell r="F177">
            <v>3.6537000000000002E-3</v>
          </cell>
          <cell r="G177">
            <v>3.3727000000000002E-3</v>
          </cell>
          <cell r="H177">
            <v>0.19419139999999999</v>
          </cell>
          <cell r="I177">
            <v>0</v>
          </cell>
          <cell r="J177">
            <v>0</v>
          </cell>
          <cell r="K177">
            <v>0</v>
          </cell>
          <cell r="L177">
            <v>3.4569999999999997E-2</v>
          </cell>
          <cell r="M177">
            <v>2.9510999999999999E-2</v>
          </cell>
          <cell r="N177">
            <v>7.0264199999999999E-2</v>
          </cell>
          <cell r="O177">
            <v>2.1922400000000002E-2</v>
          </cell>
          <cell r="P177">
            <v>3.7661600000000003E-2</v>
          </cell>
          <cell r="Q177">
            <v>2.811E-4</v>
          </cell>
          <cell r="R177">
            <v>7.0845099999999994E-2</v>
          </cell>
          <cell r="S177">
            <v>2.2485000000000001E-3</v>
          </cell>
          <cell r="T177">
            <v>1.4053E-3</v>
          </cell>
          <cell r="U177">
            <v>2.02361E-2</v>
          </cell>
          <cell r="V177">
            <v>2.3608799999999999E-2</v>
          </cell>
          <cell r="W177">
            <v>4.8060699999999998E-2</v>
          </cell>
          <cell r="X177">
            <v>3.3164699999999998E-2</v>
          </cell>
          <cell r="Y177">
            <v>5.1152299999999998E-2</v>
          </cell>
          <cell r="Z177">
            <v>5.9303000000000002E-2</v>
          </cell>
          <cell r="AA177">
            <v>2.0798199999999999E-2</v>
          </cell>
          <cell r="AB177">
            <v>0.1821248</v>
          </cell>
          <cell r="AC177">
            <v>1.20854E-2</v>
          </cell>
          <cell r="AD177">
            <v>2.5295000000000001E-3</v>
          </cell>
          <cell r="AE177">
            <v>2.811E-4</v>
          </cell>
          <cell r="AF177">
            <v>0</v>
          </cell>
          <cell r="AG177">
            <v>0</v>
          </cell>
          <cell r="AH177">
            <v>0</v>
          </cell>
          <cell r="AI177">
            <v>2.811E-4</v>
          </cell>
          <cell r="AJ177">
            <v>0</v>
          </cell>
          <cell r="AK177">
            <v>1.9673999999999998E-3</v>
          </cell>
          <cell r="AL177">
            <v>6.7454000000000004E-3</v>
          </cell>
          <cell r="AM177">
            <v>5.3401000000000004E-3</v>
          </cell>
          <cell r="AN177">
            <v>1.6301300000000001E-2</v>
          </cell>
          <cell r="AO177">
            <v>3.8223699999999999E-2</v>
          </cell>
          <cell r="AP177">
            <v>6.7454000000000004E-3</v>
          </cell>
          <cell r="AQ177">
            <v>1.1241999999999999E-3</v>
          </cell>
          <cell r="AR177">
            <v>0</v>
          </cell>
          <cell r="AS177">
            <v>0</v>
          </cell>
        </row>
        <row r="178">
          <cell r="F178">
            <v>3.241E-3</v>
          </cell>
          <cell r="G178">
            <v>5.8928000000000001E-3</v>
          </cell>
          <cell r="H178">
            <v>0.16577839999999999</v>
          </cell>
          <cell r="I178">
            <v>0</v>
          </cell>
          <cell r="J178">
            <v>0</v>
          </cell>
          <cell r="K178">
            <v>0</v>
          </cell>
          <cell r="L178">
            <v>4.8909800000000003E-2</v>
          </cell>
          <cell r="M178">
            <v>2.5928099999999999E-2</v>
          </cell>
          <cell r="N178">
            <v>6.4820299999999997E-2</v>
          </cell>
          <cell r="O178">
            <v>2.3276399999999999E-2</v>
          </cell>
          <cell r="P178">
            <v>4.0660000000000002E-2</v>
          </cell>
          <cell r="Q178">
            <v>1.1785999999999999E-3</v>
          </cell>
          <cell r="R178">
            <v>5.8146200000000002E-2</v>
          </cell>
          <cell r="S178">
            <v>2.3571E-3</v>
          </cell>
          <cell r="T178">
            <v>1.4732E-3</v>
          </cell>
          <cell r="U178">
            <v>2.4454900000000002E-2</v>
          </cell>
          <cell r="V178">
            <v>1.88568E-2</v>
          </cell>
          <cell r="W178">
            <v>5.1266899999999997E-2</v>
          </cell>
          <cell r="X178">
            <v>4.03653E-2</v>
          </cell>
          <cell r="Y178">
            <v>6.1579299999999997E-2</v>
          </cell>
          <cell r="Z178">
            <v>8.2203899999999996E-2</v>
          </cell>
          <cell r="AA178">
            <v>2.2097800000000001E-2</v>
          </cell>
          <cell r="AB178">
            <v>0.18355920000000001</v>
          </cell>
          <cell r="AC178">
            <v>6.7767000000000001E-3</v>
          </cell>
          <cell r="AD178">
            <v>5.3035000000000001E-3</v>
          </cell>
          <cell r="AE178">
            <v>2.9460000000000001E-4</v>
          </cell>
          <cell r="AF178">
            <v>0</v>
          </cell>
          <cell r="AG178">
            <v>2.9460000000000001E-4</v>
          </cell>
          <cell r="AH178">
            <v>5.8929999999999996E-4</v>
          </cell>
          <cell r="AI178">
            <v>5.8929999999999996E-4</v>
          </cell>
          <cell r="AJ178">
            <v>0</v>
          </cell>
          <cell r="AK178">
            <v>2.3571E-3</v>
          </cell>
          <cell r="AL178">
            <v>6.4819999999999999E-3</v>
          </cell>
          <cell r="AM178">
            <v>4.1248999999999999E-3</v>
          </cell>
          <cell r="AN178">
            <v>1.79729E-2</v>
          </cell>
          <cell r="AO178">
            <v>2.3865600000000001E-2</v>
          </cell>
          <cell r="AP178">
            <v>4.4196000000000001E-3</v>
          </cell>
          <cell r="AQ178">
            <v>5.8929999999999996E-4</v>
          </cell>
          <cell r="AR178">
            <v>2.9460000000000001E-4</v>
          </cell>
          <cell r="AS178">
            <v>0</v>
          </cell>
        </row>
        <row r="179">
          <cell r="F179">
            <v>4.0282E-3</v>
          </cell>
          <cell r="G179">
            <v>1.3427000000000001E-3</v>
          </cell>
          <cell r="H179">
            <v>0.1858949</v>
          </cell>
          <cell r="I179">
            <v>0</v>
          </cell>
          <cell r="J179">
            <v>0</v>
          </cell>
          <cell r="K179">
            <v>0</v>
          </cell>
          <cell r="L179">
            <v>6.6129599999999997E-2</v>
          </cell>
          <cell r="M179">
            <v>2.5511900000000001E-2</v>
          </cell>
          <cell r="N179">
            <v>7.4521599999999993E-2</v>
          </cell>
          <cell r="O179">
            <v>1.7455499999999999E-2</v>
          </cell>
          <cell r="P179">
            <v>4.2296100000000003E-2</v>
          </cell>
          <cell r="Q179">
            <v>3.3569999999999997E-4</v>
          </cell>
          <cell r="R179">
            <v>4.8076300000000002E-2</v>
          </cell>
          <cell r="S179">
            <v>1.0070000000000001E-3</v>
          </cell>
          <cell r="T179">
            <v>3.3569999999999997E-4</v>
          </cell>
          <cell r="U179">
            <v>1.8462599999999999E-2</v>
          </cell>
          <cell r="V179">
            <v>1.9133899999999999E-2</v>
          </cell>
          <cell r="W179">
            <v>4.3303099999999997E-2</v>
          </cell>
          <cell r="X179">
            <v>3.4910999999999998E-2</v>
          </cell>
          <cell r="Y179">
            <v>5.9751600000000002E-2</v>
          </cell>
          <cell r="Z179">
            <v>7.5192999999999996E-2</v>
          </cell>
          <cell r="AA179">
            <v>1.61128E-2</v>
          </cell>
          <cell r="AB179">
            <v>0.19603889999999999</v>
          </cell>
          <cell r="AC179">
            <v>7.7206999999999996E-3</v>
          </cell>
          <cell r="AD179">
            <v>1.6784E-3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3.3569999999999997E-4</v>
          </cell>
          <cell r="AJ179">
            <v>3.3569999999999997E-4</v>
          </cell>
          <cell r="AK179">
            <v>1.3427000000000001E-3</v>
          </cell>
          <cell r="AL179">
            <v>7.7206999999999996E-3</v>
          </cell>
          <cell r="AM179">
            <v>3.6925E-3</v>
          </cell>
          <cell r="AN179">
            <v>1.2084599999999999E-2</v>
          </cell>
          <cell r="AO179">
            <v>2.61833E-2</v>
          </cell>
          <cell r="AP179">
            <v>8.0564E-3</v>
          </cell>
          <cell r="AQ179">
            <v>3.3569999999999997E-4</v>
          </cell>
          <cell r="AR179">
            <v>6.7139999999999995E-4</v>
          </cell>
          <cell r="AS179">
            <v>0</v>
          </cell>
        </row>
        <row r="180">
          <cell r="F180">
            <v>2.7855000000000002E-3</v>
          </cell>
          <cell r="G180">
            <v>2.0891E-3</v>
          </cell>
          <cell r="H180">
            <v>0.1692256</v>
          </cell>
          <cell r="I180">
            <v>0</v>
          </cell>
          <cell r="J180">
            <v>0</v>
          </cell>
          <cell r="K180">
            <v>0</v>
          </cell>
          <cell r="L180">
            <v>0.1051532</v>
          </cell>
          <cell r="M180">
            <v>2.5069600000000001E-2</v>
          </cell>
          <cell r="N180">
            <v>6.6504199999999999E-2</v>
          </cell>
          <cell r="O180">
            <v>1.2883E-2</v>
          </cell>
          <cell r="P180">
            <v>4.6309200000000002E-2</v>
          </cell>
          <cell r="Q180">
            <v>3.4820000000000001E-4</v>
          </cell>
          <cell r="R180">
            <v>4.4562699999999997E-2</v>
          </cell>
          <cell r="S180">
            <v>2.0891E-3</v>
          </cell>
          <cell r="T180">
            <v>1.3928E-3</v>
          </cell>
          <cell r="U180">
            <v>1.53203E-2</v>
          </cell>
          <cell r="V180">
            <v>1.8105799999999998E-2</v>
          </cell>
          <cell r="W180">
            <v>4.0041800000000002E-2</v>
          </cell>
          <cell r="X180">
            <v>2.92479E-2</v>
          </cell>
          <cell r="Y180">
            <v>7.2075200000000006E-2</v>
          </cell>
          <cell r="Z180">
            <v>8.4610000000000005E-2</v>
          </cell>
          <cell r="AA180">
            <v>1.42758E-2</v>
          </cell>
          <cell r="AB180">
            <v>0.1800139</v>
          </cell>
          <cell r="AC180">
            <v>6.6156000000000001E-3</v>
          </cell>
          <cell r="AD180">
            <v>2.0891E-3</v>
          </cell>
          <cell r="AE180">
            <v>0</v>
          </cell>
          <cell r="AF180">
            <v>0</v>
          </cell>
          <cell r="AG180">
            <v>0</v>
          </cell>
          <cell r="AH180">
            <v>3.4820000000000001E-4</v>
          </cell>
          <cell r="AI180">
            <v>1.7409000000000001E-3</v>
          </cell>
          <cell r="AJ180">
            <v>0</v>
          </cell>
          <cell r="AK180">
            <v>1.3928E-3</v>
          </cell>
          <cell r="AL180">
            <v>9.0528999999999991E-3</v>
          </cell>
          <cell r="AM180">
            <v>2.0891E-3</v>
          </cell>
          <cell r="AN180">
            <v>9.0528999999999991E-3</v>
          </cell>
          <cell r="AO180">
            <v>2.92479E-2</v>
          </cell>
          <cell r="AP180">
            <v>5.9192000000000003E-3</v>
          </cell>
          <cell r="AQ180">
            <v>3.4820000000000001E-4</v>
          </cell>
          <cell r="AR180">
            <v>0</v>
          </cell>
          <cell r="AS180">
            <v>0</v>
          </cell>
        </row>
        <row r="181">
          <cell r="F181">
            <v>2.4147000000000001E-3</v>
          </cell>
          <cell r="G181">
            <v>9.0549999999999995E-4</v>
          </cell>
          <cell r="H181">
            <v>0.15600710000000001</v>
          </cell>
          <cell r="I181">
            <v>0</v>
          </cell>
          <cell r="J181">
            <v>0</v>
          </cell>
          <cell r="K181">
            <v>0</v>
          </cell>
          <cell r="L181">
            <v>0.15182609999999999</v>
          </cell>
          <cell r="M181">
            <v>3.44099E-2</v>
          </cell>
          <cell r="N181">
            <v>7.7875E-2</v>
          </cell>
          <cell r="O181">
            <v>1.47902E-2</v>
          </cell>
          <cell r="P181">
            <v>5.9160900000000002E-2</v>
          </cell>
          <cell r="Q181">
            <v>0</v>
          </cell>
          <cell r="R181">
            <v>4.5019200000000002E-2</v>
          </cell>
          <cell r="S181">
            <v>1.2074E-3</v>
          </cell>
          <cell r="T181">
            <v>9.0549999999999995E-4</v>
          </cell>
          <cell r="U181">
            <v>2.05252E-2</v>
          </cell>
          <cell r="V181">
            <v>1.6299399999999999E-2</v>
          </cell>
          <cell r="W181">
            <v>3.3202500000000003E-2</v>
          </cell>
          <cell r="X181">
            <v>3.0184099999999998E-2</v>
          </cell>
          <cell r="Y181">
            <v>6.1877500000000002E-2</v>
          </cell>
          <cell r="Z181">
            <v>5.7349799999999999E-2</v>
          </cell>
          <cell r="AA181">
            <v>8.1496999999999993E-3</v>
          </cell>
          <cell r="AB181">
            <v>0.1666164</v>
          </cell>
          <cell r="AC181">
            <v>9.6588999999999998E-3</v>
          </cell>
          <cell r="AD181">
            <v>3.3203E-3</v>
          </cell>
          <cell r="AE181">
            <v>0</v>
          </cell>
          <cell r="AF181">
            <v>0</v>
          </cell>
          <cell r="AG181">
            <v>0</v>
          </cell>
          <cell r="AH181">
            <v>3.0180000000000002E-4</v>
          </cell>
          <cell r="AI181">
            <v>6.0369999999999998E-4</v>
          </cell>
          <cell r="AJ181">
            <v>0</v>
          </cell>
          <cell r="AK181">
            <v>6.0369999999999998E-4</v>
          </cell>
          <cell r="AL181">
            <v>6.0368000000000002E-3</v>
          </cell>
          <cell r="AM181">
            <v>1.8109999999999999E-3</v>
          </cell>
          <cell r="AN181">
            <v>8.7533999999999997E-3</v>
          </cell>
          <cell r="AO181">
            <v>2.5354700000000001E-2</v>
          </cell>
          <cell r="AP181">
            <v>3.6221000000000001E-3</v>
          </cell>
          <cell r="AQ181">
            <v>1.2074E-3</v>
          </cell>
          <cell r="AR181">
            <v>0</v>
          </cell>
          <cell r="AS181">
            <v>0</v>
          </cell>
        </row>
        <row r="182">
          <cell r="F182">
            <v>1.8226E-3</v>
          </cell>
          <cell r="G182">
            <v>1.2151E-3</v>
          </cell>
          <cell r="H182">
            <v>0.16906350000000001</v>
          </cell>
          <cell r="I182">
            <v>0</v>
          </cell>
          <cell r="J182">
            <v>0</v>
          </cell>
          <cell r="K182">
            <v>0</v>
          </cell>
          <cell r="L182">
            <v>0.20382749999999999</v>
          </cell>
          <cell r="M182">
            <v>2.97691E-2</v>
          </cell>
          <cell r="N182">
            <v>7.0170099999999999E-2</v>
          </cell>
          <cell r="O182">
            <v>1.03281E-2</v>
          </cell>
          <cell r="P182">
            <v>6.0449599999999999E-2</v>
          </cell>
          <cell r="Q182">
            <v>0</v>
          </cell>
          <cell r="R182">
            <v>3.9624300000000001E-2</v>
          </cell>
          <cell r="S182">
            <v>3.9490000000000003E-3</v>
          </cell>
          <cell r="T182">
            <v>0</v>
          </cell>
          <cell r="U182">
            <v>1.5795900000000002E-2</v>
          </cell>
          <cell r="V182">
            <v>1.3669499999999999E-2</v>
          </cell>
          <cell r="W182">
            <v>3.2806799999999997E-2</v>
          </cell>
          <cell r="X182">
            <v>2.4605100000000001E-2</v>
          </cell>
          <cell r="Y182">
            <v>6.1360900000000003E-2</v>
          </cell>
          <cell r="Z182">
            <v>5.9538300000000002E-2</v>
          </cell>
          <cell r="AA182">
            <v>6.3791000000000004E-3</v>
          </cell>
          <cell r="AB182">
            <v>0.12818950000000001</v>
          </cell>
          <cell r="AC182">
            <v>7.8978999999999994E-3</v>
          </cell>
          <cell r="AD182">
            <v>3.3414E-3</v>
          </cell>
          <cell r="AE182">
            <v>3.0380000000000001E-4</v>
          </cell>
          <cell r="AF182">
            <v>0</v>
          </cell>
          <cell r="AG182">
            <v>0</v>
          </cell>
          <cell r="AH182">
            <v>3.0380000000000001E-4</v>
          </cell>
          <cell r="AI182">
            <v>9.1129999999999998E-4</v>
          </cell>
          <cell r="AJ182">
            <v>0</v>
          </cell>
          <cell r="AK182">
            <v>9.1129999999999998E-4</v>
          </cell>
          <cell r="AL182">
            <v>7.8978999999999994E-3</v>
          </cell>
          <cell r="AM182">
            <v>2.7339E-3</v>
          </cell>
          <cell r="AN182">
            <v>5.4678000000000001E-3</v>
          </cell>
          <cell r="AO182">
            <v>3.21993E-2</v>
          </cell>
          <cell r="AP182">
            <v>4.2526999999999999E-3</v>
          </cell>
          <cell r="AQ182">
            <v>9.1129999999999998E-4</v>
          </cell>
          <cell r="AR182">
            <v>3.0380000000000001E-4</v>
          </cell>
          <cell r="AS182">
            <v>0</v>
          </cell>
        </row>
        <row r="183">
          <cell r="F183">
            <v>1.3175000000000001E-3</v>
          </cell>
          <cell r="G183">
            <v>2.1959000000000002E-3</v>
          </cell>
          <cell r="H183">
            <v>0.15623509999999999</v>
          </cell>
          <cell r="I183">
            <v>0</v>
          </cell>
          <cell r="J183">
            <v>0</v>
          </cell>
          <cell r="K183">
            <v>0</v>
          </cell>
          <cell r="L183">
            <v>0.23100570000000001</v>
          </cell>
          <cell r="M183">
            <v>3.2059699999999997E-2</v>
          </cell>
          <cell r="N183">
            <v>7.2902900000000007E-2</v>
          </cell>
          <cell r="O183">
            <v>7.4660000000000004E-3</v>
          </cell>
          <cell r="P183">
            <v>6.8950399999999995E-2</v>
          </cell>
          <cell r="Q183">
            <v>4.392E-4</v>
          </cell>
          <cell r="R183">
            <v>2.9096400000000001E-2</v>
          </cell>
          <cell r="S183">
            <v>2.1959000000000002E-3</v>
          </cell>
          <cell r="T183">
            <v>8.7830000000000004E-4</v>
          </cell>
          <cell r="U183">
            <v>1.7566999999999999E-2</v>
          </cell>
          <cell r="V183">
            <v>1.2296899999999999E-2</v>
          </cell>
          <cell r="W183">
            <v>2.6350499999999999E-2</v>
          </cell>
          <cell r="X183">
            <v>2.5472100000000001E-2</v>
          </cell>
          <cell r="Y183">
            <v>6.1045200000000001E-2</v>
          </cell>
          <cell r="Z183">
            <v>5.2261799999999997E-2</v>
          </cell>
          <cell r="AA183">
            <v>1.14185E-2</v>
          </cell>
          <cell r="AB183">
            <v>0.1238472</v>
          </cell>
          <cell r="AC183">
            <v>1.09794E-2</v>
          </cell>
          <cell r="AD183">
            <v>3.9525999999999997E-3</v>
          </cell>
          <cell r="AE183">
            <v>0</v>
          </cell>
          <cell r="AF183">
            <v>0</v>
          </cell>
          <cell r="AG183">
            <v>0</v>
          </cell>
          <cell r="AH183">
            <v>4.392E-4</v>
          </cell>
          <cell r="AI183">
            <v>8.7830000000000004E-4</v>
          </cell>
          <cell r="AJ183">
            <v>0</v>
          </cell>
          <cell r="AK183">
            <v>4.392E-4</v>
          </cell>
          <cell r="AL183">
            <v>4.8309E-3</v>
          </cell>
          <cell r="AM183">
            <v>4.392E-4</v>
          </cell>
          <cell r="AN183">
            <v>5.2700999999999998E-3</v>
          </cell>
          <cell r="AO183">
            <v>3.2938099999999998E-2</v>
          </cell>
          <cell r="AP183">
            <v>3.9525999999999997E-3</v>
          </cell>
          <cell r="AQ183">
            <v>4.392E-4</v>
          </cell>
          <cell r="AR183">
            <v>4.392E-4</v>
          </cell>
          <cell r="AS183">
            <v>0</v>
          </cell>
        </row>
        <row r="184">
          <cell r="F184">
            <v>0</v>
          </cell>
          <cell r="G184">
            <v>0</v>
          </cell>
          <cell r="H184">
            <v>0.1685488</v>
          </cell>
          <cell r="I184">
            <v>0</v>
          </cell>
          <cell r="J184">
            <v>0</v>
          </cell>
          <cell r="K184">
            <v>0</v>
          </cell>
          <cell r="L184">
            <v>0.23427149999999999</v>
          </cell>
          <cell r="M184">
            <v>4.5529800000000002E-2</v>
          </cell>
          <cell r="N184">
            <v>7.4503299999999995E-2</v>
          </cell>
          <cell r="O184">
            <v>4.1390999999999997E-3</v>
          </cell>
          <cell r="P184">
            <v>7.2019899999999998E-2</v>
          </cell>
          <cell r="Q184">
            <v>8.2779999999999996E-4</v>
          </cell>
          <cell r="R184">
            <v>4.5855199999999999E-2</v>
          </cell>
          <cell r="S184">
            <v>1.6555999999999999E-3</v>
          </cell>
          <cell r="T184">
            <v>1.6555999999999999E-3</v>
          </cell>
          <cell r="U184">
            <v>1.15894E-2</v>
          </cell>
          <cell r="V184">
            <v>1.4900699999999999E-2</v>
          </cell>
          <cell r="W184">
            <v>1.5728499999999999E-2</v>
          </cell>
          <cell r="X184">
            <v>1.9867599999999999E-2</v>
          </cell>
          <cell r="Y184">
            <v>5.1324500000000002E-2</v>
          </cell>
          <cell r="Z184">
            <v>4.8841099999999998E-2</v>
          </cell>
          <cell r="AA184">
            <v>9.1059999999999995E-3</v>
          </cell>
          <cell r="AB184">
            <v>0.1109271</v>
          </cell>
          <cell r="AC184">
            <v>7.4503E-3</v>
          </cell>
          <cell r="AD184">
            <v>8.2779999999999996E-4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2.4834000000000002E-3</v>
          </cell>
          <cell r="AJ184">
            <v>0</v>
          </cell>
          <cell r="AK184">
            <v>0</v>
          </cell>
          <cell r="AL184">
            <v>6.6224999999999999E-3</v>
          </cell>
          <cell r="AM184">
            <v>8.2779999999999996E-4</v>
          </cell>
          <cell r="AN184">
            <v>9.9337999999999996E-3</v>
          </cell>
          <cell r="AO184">
            <v>3.9735100000000002E-2</v>
          </cell>
          <cell r="AP184">
            <v>8.2779999999999996E-4</v>
          </cell>
          <cell r="AQ184">
            <v>0</v>
          </cell>
          <cell r="AR184">
            <v>0</v>
          </cell>
          <cell r="AS184">
            <v>0</v>
          </cell>
        </row>
        <row r="185">
          <cell r="F185">
            <v>1.3928E-3</v>
          </cell>
          <cell r="G185">
            <v>1.6712999999999999E-3</v>
          </cell>
          <cell r="H185">
            <v>0.23482910000000001</v>
          </cell>
          <cell r="I185">
            <v>0</v>
          </cell>
          <cell r="J185">
            <v>2.786E-4</v>
          </cell>
          <cell r="K185">
            <v>0</v>
          </cell>
          <cell r="L185">
            <v>9.1921999999999993E-3</v>
          </cell>
          <cell r="M185">
            <v>7.9665700000000006E-2</v>
          </cell>
          <cell r="N185">
            <v>1.5598900000000001E-2</v>
          </cell>
          <cell r="O185">
            <v>2.8969399999999999E-2</v>
          </cell>
          <cell r="P185">
            <v>7.5208999999999996E-3</v>
          </cell>
          <cell r="Q185">
            <v>3.6212000000000002E-3</v>
          </cell>
          <cell r="R185">
            <v>0.1977614</v>
          </cell>
          <cell r="S185">
            <v>5.0139E-3</v>
          </cell>
          <cell r="T185">
            <v>1.6712999999999999E-3</v>
          </cell>
          <cell r="U185">
            <v>6.4624000000000001E-2</v>
          </cell>
          <cell r="V185">
            <v>1.11421E-2</v>
          </cell>
          <cell r="W185">
            <v>2.2284000000000002E-3</v>
          </cell>
          <cell r="X185">
            <v>5.5710000000000004E-4</v>
          </cell>
          <cell r="Y185">
            <v>6.2674099999999996E-2</v>
          </cell>
          <cell r="Z185">
            <v>3.3426200000000003E-2</v>
          </cell>
          <cell r="AA185">
            <v>5.8495999999999999E-3</v>
          </cell>
          <cell r="AB185">
            <v>0.10947079999999999</v>
          </cell>
          <cell r="AC185">
            <v>4.4568000000000003E-3</v>
          </cell>
          <cell r="AD185">
            <v>5.0139E-3</v>
          </cell>
          <cell r="AE185">
            <v>0</v>
          </cell>
          <cell r="AF185">
            <v>0</v>
          </cell>
          <cell r="AG185">
            <v>5.5710000000000004E-4</v>
          </cell>
          <cell r="AH185">
            <v>2.7855000000000002E-3</v>
          </cell>
          <cell r="AI185">
            <v>2.786E-4</v>
          </cell>
          <cell r="AJ185">
            <v>0</v>
          </cell>
          <cell r="AK185">
            <v>5.5710000000000004E-4</v>
          </cell>
          <cell r="AL185">
            <v>5.5710000000000004E-4</v>
          </cell>
          <cell r="AM185">
            <v>2.786E-4</v>
          </cell>
          <cell r="AN185">
            <v>3.0641000000000002E-3</v>
          </cell>
          <cell r="AO185">
            <v>8.6629499999999998E-2</v>
          </cell>
          <cell r="AP185">
            <v>7.7993999999999997E-3</v>
          </cell>
          <cell r="AQ185">
            <v>1.03064E-2</v>
          </cell>
          <cell r="AR185">
            <v>5.5710000000000004E-4</v>
          </cell>
          <cell r="AS185">
            <v>0</v>
          </cell>
        </row>
        <row r="186">
          <cell r="F186">
            <v>1.3724E-3</v>
          </cell>
          <cell r="G186">
            <v>5.7180000000000002E-4</v>
          </cell>
          <cell r="H186">
            <v>0.18960830000000001</v>
          </cell>
          <cell r="I186">
            <v>0</v>
          </cell>
          <cell r="J186">
            <v>0</v>
          </cell>
          <cell r="K186">
            <v>0</v>
          </cell>
          <cell r="L186">
            <v>5.2608000000000004E-3</v>
          </cell>
          <cell r="M186">
            <v>7.4336700000000006E-2</v>
          </cell>
          <cell r="N186">
            <v>1.1436399999999999E-2</v>
          </cell>
          <cell r="O186">
            <v>4.51738E-2</v>
          </cell>
          <cell r="P186">
            <v>9.1491000000000003E-3</v>
          </cell>
          <cell r="Q186">
            <v>1.258E-3</v>
          </cell>
          <cell r="R186">
            <v>0.17098179999999999</v>
          </cell>
          <cell r="S186">
            <v>3.8884000000000002E-3</v>
          </cell>
          <cell r="T186">
            <v>1.7155E-3</v>
          </cell>
          <cell r="U186">
            <v>4.4030199999999999E-2</v>
          </cell>
          <cell r="V186">
            <v>1.9098799999999999E-2</v>
          </cell>
          <cell r="W186">
            <v>1.7155E-3</v>
          </cell>
          <cell r="X186">
            <v>1.0292999999999999E-3</v>
          </cell>
          <cell r="Y186">
            <v>9.9725499999999995E-2</v>
          </cell>
          <cell r="Z186">
            <v>0.1020128</v>
          </cell>
          <cell r="AA186">
            <v>1.25801E-2</v>
          </cell>
          <cell r="AB186">
            <v>0.1075023</v>
          </cell>
          <cell r="AC186">
            <v>6.2899999999999996E-3</v>
          </cell>
          <cell r="AD186">
            <v>3.3165999999999998E-3</v>
          </cell>
          <cell r="AE186">
            <v>0</v>
          </cell>
          <cell r="AF186">
            <v>0</v>
          </cell>
          <cell r="AG186">
            <v>0</v>
          </cell>
          <cell r="AH186">
            <v>1.6011E-3</v>
          </cell>
          <cell r="AI186">
            <v>1.144E-4</v>
          </cell>
          <cell r="AJ186">
            <v>0</v>
          </cell>
          <cell r="AK186">
            <v>1.258E-3</v>
          </cell>
          <cell r="AL186">
            <v>8.005E-4</v>
          </cell>
          <cell r="AM186">
            <v>4.5750000000000001E-4</v>
          </cell>
          <cell r="AN186">
            <v>5.032E-3</v>
          </cell>
          <cell r="AO186">
            <v>7.1592000000000003E-2</v>
          </cell>
          <cell r="AP186">
            <v>6.1757000000000001E-3</v>
          </cell>
          <cell r="AQ186">
            <v>8.005E-4</v>
          </cell>
          <cell r="AR186">
            <v>1.144E-4</v>
          </cell>
          <cell r="AS186">
            <v>0</v>
          </cell>
        </row>
        <row r="187">
          <cell r="F187">
            <v>6.1419999999999997E-4</v>
          </cell>
          <cell r="G187">
            <v>9.9799999999999997E-4</v>
          </cell>
          <cell r="H187">
            <v>0.1900762</v>
          </cell>
          <cell r="I187">
            <v>0</v>
          </cell>
          <cell r="J187">
            <v>0</v>
          </cell>
          <cell r="K187">
            <v>0</v>
          </cell>
          <cell r="L187">
            <v>8.8284999999999995E-3</v>
          </cell>
          <cell r="M187">
            <v>5.6963E-2</v>
          </cell>
          <cell r="N187">
            <v>1.02871E-2</v>
          </cell>
          <cell r="O187">
            <v>4.6522300000000003E-2</v>
          </cell>
          <cell r="P187">
            <v>7.9839999999999998E-3</v>
          </cell>
          <cell r="Q187">
            <v>4.6059999999999997E-4</v>
          </cell>
          <cell r="R187">
            <v>0.15507960000000001</v>
          </cell>
          <cell r="S187">
            <v>2.3031000000000002E-3</v>
          </cell>
          <cell r="T187">
            <v>1.4586E-3</v>
          </cell>
          <cell r="U187">
            <v>4.1301999999999998E-2</v>
          </cell>
          <cell r="V187">
            <v>2.1418699999999999E-2</v>
          </cell>
          <cell r="W187">
            <v>5.2202999999999998E-3</v>
          </cell>
          <cell r="X187">
            <v>9.2119999999999995E-4</v>
          </cell>
          <cell r="Y187">
            <v>6.8248100000000006E-2</v>
          </cell>
          <cell r="Z187">
            <v>0.15254110000000001</v>
          </cell>
          <cell r="AA187">
            <v>2.0881299999999998E-2</v>
          </cell>
          <cell r="AB187">
            <v>0.1127745</v>
          </cell>
          <cell r="AC187">
            <v>7.1396000000000003E-3</v>
          </cell>
          <cell r="AD187">
            <v>2.3031000000000002E-3</v>
          </cell>
          <cell r="AE187">
            <v>7.6799999999999997E-5</v>
          </cell>
          <cell r="AF187">
            <v>0</v>
          </cell>
          <cell r="AG187">
            <v>1.5349999999999999E-4</v>
          </cell>
          <cell r="AH187">
            <v>8.4449999999999998E-4</v>
          </cell>
          <cell r="AI187">
            <v>7.6799999999999997E-5</v>
          </cell>
          <cell r="AJ187">
            <v>0</v>
          </cell>
          <cell r="AK187">
            <v>1.2283000000000001E-3</v>
          </cell>
          <cell r="AL187">
            <v>1.0748000000000001E-3</v>
          </cell>
          <cell r="AM187">
            <v>3.3779000000000001E-3</v>
          </cell>
          <cell r="AN187">
            <v>5.6042000000000002E-3</v>
          </cell>
          <cell r="AO187">
            <v>6.6866300000000004E-2</v>
          </cell>
          <cell r="AP187">
            <v>5.6042000000000002E-3</v>
          </cell>
          <cell r="AQ187">
            <v>6.9090000000000004E-4</v>
          </cell>
          <cell r="AR187">
            <v>7.6799999999999997E-5</v>
          </cell>
          <cell r="AS187">
            <v>0</v>
          </cell>
        </row>
        <row r="188">
          <cell r="F188">
            <v>3.1121E-3</v>
          </cell>
          <cell r="G188">
            <v>4.6024000000000004E-3</v>
          </cell>
          <cell r="H188">
            <v>0.22258890000000001</v>
          </cell>
          <cell r="I188">
            <v>0</v>
          </cell>
          <cell r="J188">
            <v>8.7700000000000004E-5</v>
          </cell>
          <cell r="K188">
            <v>0</v>
          </cell>
          <cell r="L188">
            <v>1.1747199999999999E-2</v>
          </cell>
          <cell r="M188">
            <v>8.0739900000000003E-2</v>
          </cell>
          <cell r="N188">
            <v>2.8053000000000002E-2</v>
          </cell>
          <cell r="O188">
            <v>4.9793999999999998E-2</v>
          </cell>
          <cell r="P188">
            <v>1.5429099999999999E-2</v>
          </cell>
          <cell r="Q188">
            <v>1.315E-3</v>
          </cell>
          <cell r="R188">
            <v>8.0908999999999995E-2</v>
          </cell>
          <cell r="S188">
            <v>2.3670000000000002E-3</v>
          </cell>
          <cell r="T188">
            <v>1.4903E-3</v>
          </cell>
          <cell r="U188">
            <v>3.8485100000000001E-2</v>
          </cell>
          <cell r="V188">
            <v>3.1866400000000003E-2</v>
          </cell>
          <cell r="W188">
            <v>2.2266999999999999E-2</v>
          </cell>
          <cell r="X188">
            <v>2.8053000000000002E-3</v>
          </cell>
          <cell r="Y188">
            <v>4.2386300000000002E-2</v>
          </cell>
          <cell r="Z188">
            <v>6.3557500000000003E-2</v>
          </cell>
          <cell r="AA188">
            <v>2.7526999999999999E-2</v>
          </cell>
          <cell r="AB188">
            <v>0.14990790000000001</v>
          </cell>
          <cell r="AC188">
            <v>1.73139E-2</v>
          </cell>
          <cell r="AD188">
            <v>3.1121E-3</v>
          </cell>
          <cell r="AE188">
            <v>1.7530000000000001E-4</v>
          </cell>
          <cell r="AF188">
            <v>0</v>
          </cell>
          <cell r="AG188">
            <v>1.7530000000000001E-4</v>
          </cell>
          <cell r="AH188">
            <v>1.0958000000000001E-3</v>
          </cell>
          <cell r="AI188">
            <v>7.0129999999999997E-4</v>
          </cell>
          <cell r="AJ188">
            <v>8.7700000000000004E-5</v>
          </cell>
          <cell r="AK188">
            <v>4.8653999999999998E-3</v>
          </cell>
          <cell r="AL188">
            <v>5.7421E-3</v>
          </cell>
          <cell r="AM188">
            <v>6.4872000000000003E-3</v>
          </cell>
          <cell r="AN188">
            <v>8.5912000000000002E-3</v>
          </cell>
          <cell r="AO188">
            <v>6.5354599999999999E-2</v>
          </cell>
          <cell r="AP188">
            <v>4.0764E-3</v>
          </cell>
          <cell r="AQ188">
            <v>1.0958000000000001E-3</v>
          </cell>
          <cell r="AR188">
            <v>8.7700000000000004E-5</v>
          </cell>
          <cell r="AS188">
            <v>0</v>
          </cell>
        </row>
        <row r="189">
          <cell r="F189">
            <v>6.2112000000000001E-3</v>
          </cell>
          <cell r="G189">
            <v>7.5976000000000004E-3</v>
          </cell>
          <cell r="H189">
            <v>0.23126089999999999</v>
          </cell>
          <cell r="I189">
            <v>0</v>
          </cell>
          <cell r="J189">
            <v>1.109E-4</v>
          </cell>
          <cell r="K189">
            <v>0</v>
          </cell>
          <cell r="L189">
            <v>1.42524E-2</v>
          </cell>
          <cell r="M189">
            <v>6.6936599999999999E-2</v>
          </cell>
          <cell r="N189">
            <v>4.0483600000000002E-2</v>
          </cell>
          <cell r="O189">
            <v>3.9208100000000003E-2</v>
          </cell>
          <cell r="P189">
            <v>2.2016399999999998E-2</v>
          </cell>
          <cell r="Q189">
            <v>7.7640000000000001E-4</v>
          </cell>
          <cell r="R189">
            <v>7.6469899999999993E-2</v>
          </cell>
          <cell r="S189">
            <v>2.1627999999999999E-3</v>
          </cell>
          <cell r="T189">
            <v>2.1074000000000002E-3</v>
          </cell>
          <cell r="U189">
            <v>3.0445900000000001E-2</v>
          </cell>
          <cell r="V189">
            <v>2.92258E-2</v>
          </cell>
          <cell r="W189">
            <v>3.7877099999999997E-2</v>
          </cell>
          <cell r="X189">
            <v>6.2112000000000001E-3</v>
          </cell>
          <cell r="Y189">
            <v>4.4642899999999999E-2</v>
          </cell>
          <cell r="Z189">
            <v>5.1353099999999999E-2</v>
          </cell>
          <cell r="AA189">
            <v>2.1184600000000001E-2</v>
          </cell>
          <cell r="AB189">
            <v>0.13747780000000001</v>
          </cell>
          <cell r="AC189">
            <v>1.7136200000000001E-2</v>
          </cell>
          <cell r="AD189">
            <v>4.3255999999999998E-3</v>
          </cell>
          <cell r="AE189">
            <v>5.5500000000000001E-5</v>
          </cell>
          <cell r="AF189">
            <v>0</v>
          </cell>
          <cell r="AG189">
            <v>5.5500000000000001E-5</v>
          </cell>
          <cell r="AH189">
            <v>4.9910000000000004E-4</v>
          </cell>
          <cell r="AI189">
            <v>1.0537000000000001E-3</v>
          </cell>
          <cell r="AJ189">
            <v>5.5500000000000001E-5</v>
          </cell>
          <cell r="AK189">
            <v>6.1557000000000001E-3</v>
          </cell>
          <cell r="AL189">
            <v>1.2533300000000001E-2</v>
          </cell>
          <cell r="AM189">
            <v>6.3220999999999998E-3</v>
          </cell>
          <cell r="AN189">
            <v>1.2533300000000001E-2</v>
          </cell>
          <cell r="AO189">
            <v>6.4219200000000004E-2</v>
          </cell>
          <cell r="AP189">
            <v>6.0448000000000003E-3</v>
          </cell>
          <cell r="AQ189">
            <v>8.319E-4</v>
          </cell>
          <cell r="AR189">
            <v>1.6640000000000001E-4</v>
          </cell>
          <cell r="AS189">
            <v>0</v>
          </cell>
        </row>
        <row r="190">
          <cell r="F190">
            <v>5.4777999999999997E-3</v>
          </cell>
          <cell r="G190">
            <v>9.1076999999999998E-3</v>
          </cell>
          <cell r="H190">
            <v>0.2161237</v>
          </cell>
          <cell r="I190">
            <v>0</v>
          </cell>
          <cell r="J190">
            <v>1.3200000000000001E-4</v>
          </cell>
          <cell r="K190">
            <v>0</v>
          </cell>
          <cell r="L190">
            <v>1.7687399999999999E-2</v>
          </cell>
          <cell r="M190">
            <v>5.2732300000000003E-2</v>
          </cell>
          <cell r="N190">
            <v>4.7056500000000001E-2</v>
          </cell>
          <cell r="O190">
            <v>3.6298799999999999E-2</v>
          </cell>
          <cell r="P190">
            <v>2.2307299999999999E-2</v>
          </cell>
          <cell r="Q190">
            <v>1.122E-3</v>
          </cell>
          <cell r="R190">
            <v>6.8987099999999996E-2</v>
          </cell>
          <cell r="S190">
            <v>3.3658999999999998E-3</v>
          </cell>
          <cell r="T190">
            <v>2.7718999999999999E-3</v>
          </cell>
          <cell r="U190">
            <v>2.9171099999999998E-2</v>
          </cell>
          <cell r="V190">
            <v>3.2207E-2</v>
          </cell>
          <cell r="W190">
            <v>4.41526E-2</v>
          </cell>
          <cell r="X190">
            <v>7.5897999999999998E-3</v>
          </cell>
          <cell r="Y190">
            <v>4.85084E-2</v>
          </cell>
          <cell r="Z190">
            <v>5.51742E-2</v>
          </cell>
          <cell r="AA190">
            <v>2.52112E-2</v>
          </cell>
          <cell r="AB190">
            <v>0.1488912</v>
          </cell>
          <cell r="AC190">
            <v>1.85454E-2</v>
          </cell>
          <cell r="AD190">
            <v>3.7618999999999999E-3</v>
          </cell>
          <cell r="AE190">
            <v>6.6E-4</v>
          </cell>
          <cell r="AF190">
            <v>0</v>
          </cell>
          <cell r="AG190">
            <v>0</v>
          </cell>
          <cell r="AH190">
            <v>9.2400000000000002E-4</v>
          </cell>
          <cell r="AI190">
            <v>8.5800000000000004E-4</v>
          </cell>
          <cell r="AJ190">
            <v>1.3200000000000001E-4</v>
          </cell>
          <cell r="AK190">
            <v>5.4777999999999997E-3</v>
          </cell>
          <cell r="AL190">
            <v>1.48495E-2</v>
          </cell>
          <cell r="AM190">
            <v>7.5237999999999998E-3</v>
          </cell>
          <cell r="AN190">
            <v>1.1879600000000001E-2</v>
          </cell>
          <cell r="AO190">
            <v>5.4250300000000001E-2</v>
          </cell>
          <cell r="AP190">
            <v>6.7317999999999996E-3</v>
          </cell>
          <cell r="AQ190">
            <v>3.3E-4</v>
          </cell>
          <cell r="AR190">
            <v>0</v>
          </cell>
          <cell r="AS190">
            <v>0</v>
          </cell>
        </row>
        <row r="191">
          <cell r="F191">
            <v>5.6487999999999998E-3</v>
          </cell>
          <cell r="G191">
            <v>8.5129999999999997E-3</v>
          </cell>
          <cell r="H191">
            <v>0.19108059999999999</v>
          </cell>
          <cell r="I191">
            <v>0</v>
          </cell>
          <cell r="J191">
            <v>2.387E-4</v>
          </cell>
          <cell r="K191">
            <v>7.9599999999999997E-5</v>
          </cell>
          <cell r="L191">
            <v>2.2277000000000002E-2</v>
          </cell>
          <cell r="M191">
            <v>4.9089000000000001E-2</v>
          </cell>
          <cell r="N191">
            <v>5.84772E-2</v>
          </cell>
          <cell r="O191">
            <v>3.5086300000000001E-2</v>
          </cell>
          <cell r="P191">
            <v>2.20383E-2</v>
          </cell>
          <cell r="Q191">
            <v>1.3525E-3</v>
          </cell>
          <cell r="R191">
            <v>6.1525000000000003E-2</v>
          </cell>
          <cell r="S191">
            <v>2.5458999999999998E-3</v>
          </cell>
          <cell r="T191">
            <v>2.5458999999999998E-3</v>
          </cell>
          <cell r="U191">
            <v>2.6573300000000001E-2</v>
          </cell>
          <cell r="V191">
            <v>2.7687199999999999E-2</v>
          </cell>
          <cell r="W191">
            <v>4.0019100000000002E-2</v>
          </cell>
          <cell r="X191">
            <v>1.2570599999999999E-2</v>
          </cell>
          <cell r="Y191">
            <v>5.9670599999999997E-2</v>
          </cell>
          <cell r="Z191">
            <v>6.0545799999999997E-2</v>
          </cell>
          <cell r="AA191">
            <v>2.4345599999999998E-2</v>
          </cell>
          <cell r="AB191">
            <v>0.16238359999999999</v>
          </cell>
          <cell r="AC191">
            <v>1.7185099999999998E-2</v>
          </cell>
          <cell r="AD191">
            <v>4.2963000000000003E-3</v>
          </cell>
          <cell r="AE191">
            <v>3.1819999999999998E-4</v>
          </cell>
          <cell r="AF191">
            <v>0</v>
          </cell>
          <cell r="AG191">
            <v>7.9599999999999997E-5</v>
          </cell>
          <cell r="AH191">
            <v>8.7520000000000002E-4</v>
          </cell>
          <cell r="AI191">
            <v>1.3525E-3</v>
          </cell>
          <cell r="AJ191">
            <v>7.9599999999999997E-5</v>
          </cell>
          <cell r="AK191">
            <v>3.6597999999999999E-3</v>
          </cell>
          <cell r="AL191">
            <v>1.7662500000000001E-2</v>
          </cell>
          <cell r="AM191">
            <v>7.0013999999999996E-3</v>
          </cell>
          <cell r="AN191">
            <v>1.2809299999999999E-2</v>
          </cell>
          <cell r="AO191">
            <v>5.2828399999999998E-2</v>
          </cell>
          <cell r="AP191">
            <v>6.1262E-3</v>
          </cell>
          <cell r="AQ191">
            <v>1.273E-3</v>
          </cell>
          <cell r="AR191">
            <v>1.5909999999999999E-4</v>
          </cell>
          <cell r="AS191">
            <v>0</v>
          </cell>
        </row>
        <row r="192">
          <cell r="F192">
            <v>7.8583999999999998E-3</v>
          </cell>
          <cell r="G192">
            <v>8.2371000000000007E-3</v>
          </cell>
          <cell r="H192">
            <v>0.18376890000000001</v>
          </cell>
          <cell r="I192">
            <v>0</v>
          </cell>
          <cell r="J192">
            <v>9.4699999999999998E-5</v>
          </cell>
          <cell r="K192">
            <v>0</v>
          </cell>
          <cell r="L192">
            <v>2.5279300000000001E-2</v>
          </cell>
          <cell r="M192">
            <v>4.1185399999999997E-2</v>
          </cell>
          <cell r="N192">
            <v>7.0725200000000002E-2</v>
          </cell>
          <cell r="O192">
            <v>3.0581299999999999E-2</v>
          </cell>
          <cell r="P192">
            <v>2.5184600000000001E-2</v>
          </cell>
          <cell r="Q192">
            <v>1.3255000000000001E-3</v>
          </cell>
          <cell r="R192">
            <v>5.6242399999999998E-2</v>
          </cell>
          <cell r="S192">
            <v>2.9350999999999999E-3</v>
          </cell>
          <cell r="T192">
            <v>2.7456999999999998E-3</v>
          </cell>
          <cell r="U192">
            <v>2.7456899999999999E-2</v>
          </cell>
          <cell r="V192">
            <v>2.8119700000000001E-2</v>
          </cell>
          <cell r="W192">
            <v>3.99546E-2</v>
          </cell>
          <cell r="X192">
            <v>1.5337999999999999E-2</v>
          </cell>
          <cell r="Y192">
            <v>5.8701000000000003E-2</v>
          </cell>
          <cell r="Z192">
            <v>6.0499900000000002E-2</v>
          </cell>
          <cell r="AA192">
            <v>2.4711199999999999E-2</v>
          </cell>
          <cell r="AB192">
            <v>0.1643628</v>
          </cell>
          <cell r="AC192">
            <v>1.6190099999999999E-2</v>
          </cell>
          <cell r="AD192">
            <v>3.5030999999999999E-3</v>
          </cell>
          <cell r="AE192">
            <v>5.6809999999999999E-4</v>
          </cell>
          <cell r="AF192">
            <v>0</v>
          </cell>
          <cell r="AG192">
            <v>2.8400000000000002E-4</v>
          </cell>
          <cell r="AH192">
            <v>1.0415000000000001E-3</v>
          </cell>
          <cell r="AI192">
            <v>1.5149E-3</v>
          </cell>
          <cell r="AJ192">
            <v>2.8400000000000002E-4</v>
          </cell>
          <cell r="AK192">
            <v>4.0711999999999996E-3</v>
          </cell>
          <cell r="AL192">
            <v>2.0829400000000001E-2</v>
          </cell>
          <cell r="AM192">
            <v>6.3435000000000002E-3</v>
          </cell>
          <cell r="AN192">
            <v>1.3349700000000001E-2</v>
          </cell>
          <cell r="AO192">
            <v>5.1032000000000001E-2</v>
          </cell>
          <cell r="AP192">
            <v>5.2072999999999998E-3</v>
          </cell>
          <cell r="AQ192">
            <v>4.7340000000000001E-4</v>
          </cell>
          <cell r="AR192">
            <v>0</v>
          </cell>
          <cell r="AS192">
            <v>0</v>
          </cell>
        </row>
        <row r="193">
          <cell r="F193">
            <v>7.522E-3</v>
          </cell>
          <cell r="G193">
            <v>7.2042E-3</v>
          </cell>
          <cell r="H193">
            <v>0.1888263</v>
          </cell>
          <cell r="I193">
            <v>0</v>
          </cell>
          <cell r="J193">
            <v>2.119E-4</v>
          </cell>
          <cell r="K193">
            <v>0</v>
          </cell>
          <cell r="L193">
            <v>2.8498800000000001E-2</v>
          </cell>
          <cell r="M193">
            <v>3.89872E-2</v>
          </cell>
          <cell r="N193">
            <v>8.4331000000000003E-2</v>
          </cell>
          <cell r="O193">
            <v>2.8816600000000001E-2</v>
          </cell>
          <cell r="P193">
            <v>2.5744300000000001E-2</v>
          </cell>
          <cell r="Q193">
            <v>1.2712999999999999E-3</v>
          </cell>
          <cell r="R193">
            <v>5.1135600000000003E-2</v>
          </cell>
          <cell r="S193">
            <v>1.9070000000000001E-3</v>
          </cell>
          <cell r="T193">
            <v>1.0594000000000001E-3</v>
          </cell>
          <cell r="U193">
            <v>3.0935500000000001E-2</v>
          </cell>
          <cell r="V193">
            <v>3.1253299999999998E-2</v>
          </cell>
          <cell r="W193">
            <v>4.2907099999999997E-2</v>
          </cell>
          <cell r="X193">
            <v>1.8328199999999999E-2</v>
          </cell>
          <cell r="Y193">
            <v>5.7633200000000002E-2</v>
          </cell>
          <cell r="Z193">
            <v>5.4454900000000001E-2</v>
          </cell>
          <cell r="AA193">
            <v>1.9917399999999998E-2</v>
          </cell>
          <cell r="AB193">
            <v>0.16897980000000001</v>
          </cell>
          <cell r="AC193">
            <v>1.46202E-2</v>
          </cell>
          <cell r="AD193">
            <v>2.6486000000000001E-3</v>
          </cell>
          <cell r="AE193">
            <v>4.238E-4</v>
          </cell>
          <cell r="AF193">
            <v>0</v>
          </cell>
          <cell r="AG193">
            <v>2.119E-4</v>
          </cell>
          <cell r="AH193">
            <v>8.4749999999999995E-4</v>
          </cell>
          <cell r="AI193">
            <v>6.357E-4</v>
          </cell>
          <cell r="AJ193">
            <v>0</v>
          </cell>
          <cell r="AK193">
            <v>3.7079999999999999E-3</v>
          </cell>
          <cell r="AL193">
            <v>1.7798499999999998E-2</v>
          </cell>
          <cell r="AM193">
            <v>4.6614999999999998E-3</v>
          </cell>
          <cell r="AN193">
            <v>1.14419E-2</v>
          </cell>
          <cell r="AO193">
            <v>4.6403199999999999E-2</v>
          </cell>
          <cell r="AP193">
            <v>6.0388000000000004E-3</v>
          </cell>
          <cell r="AQ193">
            <v>6.357E-4</v>
          </cell>
          <cell r="AR193">
            <v>0</v>
          </cell>
          <cell r="AS193">
            <v>0</v>
          </cell>
        </row>
        <row r="194">
          <cell r="F194">
            <v>9.0329E-3</v>
          </cell>
          <cell r="G194">
            <v>6.1424000000000001E-3</v>
          </cell>
          <cell r="H194">
            <v>0.1845551</v>
          </cell>
          <cell r="I194">
            <v>0</v>
          </cell>
          <cell r="J194">
            <v>1.204E-4</v>
          </cell>
          <cell r="K194">
            <v>0</v>
          </cell>
          <cell r="L194">
            <v>3.9503799999999999E-2</v>
          </cell>
          <cell r="M194">
            <v>3.2518400000000003E-2</v>
          </cell>
          <cell r="N194">
            <v>9.7073300000000001E-2</v>
          </cell>
          <cell r="O194">
            <v>2.6857800000000001E-2</v>
          </cell>
          <cell r="P194">
            <v>2.5412500000000001E-2</v>
          </cell>
          <cell r="Q194">
            <v>1.2044E-3</v>
          </cell>
          <cell r="R194">
            <v>4.9938400000000001E-2</v>
          </cell>
          <cell r="S194">
            <v>3.3723E-3</v>
          </cell>
          <cell r="T194">
            <v>2.1678999999999999E-3</v>
          </cell>
          <cell r="U194">
            <v>2.6376E-2</v>
          </cell>
          <cell r="V194">
            <v>3.4204499999999999E-2</v>
          </cell>
          <cell r="W194">
            <v>3.8781200000000002E-2</v>
          </cell>
          <cell r="X194">
            <v>2.2160699999999998E-2</v>
          </cell>
          <cell r="Y194">
            <v>5.9857899999999999E-2</v>
          </cell>
          <cell r="Z194">
            <v>5.5642499999999998E-2</v>
          </cell>
          <cell r="AA194">
            <v>2.0715399999999998E-2</v>
          </cell>
          <cell r="AB194">
            <v>0.1622305</v>
          </cell>
          <cell r="AC194">
            <v>1.08395E-2</v>
          </cell>
          <cell r="AD194">
            <v>3.8539999999999998E-3</v>
          </cell>
          <cell r="AE194">
            <v>2.409E-4</v>
          </cell>
          <cell r="AF194">
            <v>0</v>
          </cell>
          <cell r="AG194">
            <v>2.409E-4</v>
          </cell>
          <cell r="AH194">
            <v>4.818E-4</v>
          </cell>
          <cell r="AI194">
            <v>9.6349999999999995E-4</v>
          </cell>
          <cell r="AJ194">
            <v>1.204E-4</v>
          </cell>
          <cell r="AK194">
            <v>3.9744999999999997E-3</v>
          </cell>
          <cell r="AL194">
            <v>1.28869E-2</v>
          </cell>
          <cell r="AM194">
            <v>3.3723E-3</v>
          </cell>
          <cell r="AN194">
            <v>1.4452599999999999E-2</v>
          </cell>
          <cell r="AO194">
            <v>4.3598699999999997E-2</v>
          </cell>
          <cell r="AP194">
            <v>6.5037000000000003E-3</v>
          </cell>
          <cell r="AQ194">
            <v>6.022E-4</v>
          </cell>
          <cell r="AR194">
            <v>0</v>
          </cell>
          <cell r="AS194">
            <v>0</v>
          </cell>
        </row>
        <row r="195">
          <cell r="F195">
            <v>8.0032999999999997E-3</v>
          </cell>
          <cell r="G195">
            <v>4.4156000000000004E-3</v>
          </cell>
          <cell r="H195">
            <v>0.18772069999999999</v>
          </cell>
          <cell r="I195">
            <v>0</v>
          </cell>
          <cell r="J195">
            <v>0</v>
          </cell>
          <cell r="K195">
            <v>0</v>
          </cell>
          <cell r="L195">
            <v>4.4570199999999997E-2</v>
          </cell>
          <cell r="M195">
            <v>2.9805399999999999E-2</v>
          </cell>
          <cell r="N195">
            <v>9.7971600000000006E-2</v>
          </cell>
          <cell r="O195">
            <v>2.4561900000000001E-2</v>
          </cell>
          <cell r="P195">
            <v>2.7735599999999999E-2</v>
          </cell>
          <cell r="Q195">
            <v>9.6590000000000001E-4</v>
          </cell>
          <cell r="R195">
            <v>5.4448499999999997E-2</v>
          </cell>
          <cell r="S195">
            <v>1.7937999999999999E-3</v>
          </cell>
          <cell r="T195">
            <v>2.6218000000000001E-3</v>
          </cell>
          <cell r="U195">
            <v>2.7045699999999999E-2</v>
          </cell>
          <cell r="V195">
            <v>2.7045699999999999E-2</v>
          </cell>
          <cell r="W195">
            <v>4.33283E-2</v>
          </cell>
          <cell r="X195">
            <v>2.9391500000000001E-2</v>
          </cell>
          <cell r="Y195">
            <v>5.8920899999999998E-2</v>
          </cell>
          <cell r="Z195">
            <v>4.9813700000000002E-2</v>
          </cell>
          <cell r="AA195">
            <v>1.9594299999999999E-2</v>
          </cell>
          <cell r="AB195">
            <v>0.16020419999999999</v>
          </cell>
          <cell r="AC195">
            <v>9.9351000000000005E-3</v>
          </cell>
          <cell r="AD195">
            <v>4.1396000000000002E-3</v>
          </cell>
          <cell r="AE195">
            <v>5.5199999999999997E-4</v>
          </cell>
          <cell r="AF195">
            <v>0</v>
          </cell>
          <cell r="AG195">
            <v>0</v>
          </cell>
          <cell r="AH195">
            <v>9.6590000000000001E-4</v>
          </cell>
          <cell r="AI195">
            <v>9.6590000000000001E-4</v>
          </cell>
          <cell r="AJ195">
            <v>0</v>
          </cell>
          <cell r="AK195">
            <v>1.5179E-3</v>
          </cell>
          <cell r="AL195">
            <v>1.43508E-2</v>
          </cell>
          <cell r="AM195">
            <v>6.2094999999999997E-3</v>
          </cell>
          <cell r="AN195">
            <v>1.2556899999999999E-2</v>
          </cell>
          <cell r="AO195">
            <v>4.1672399999999998E-2</v>
          </cell>
          <cell r="AP195">
            <v>5.7955000000000003E-3</v>
          </cell>
          <cell r="AQ195">
            <v>1.3799000000000001E-3</v>
          </cell>
          <cell r="AR195">
            <v>0</v>
          </cell>
          <cell r="AS195">
            <v>0</v>
          </cell>
        </row>
        <row r="196">
          <cell r="F196">
            <v>9.9310000000000006E-3</v>
          </cell>
          <cell r="G196">
            <v>5.5545999999999998E-3</v>
          </cell>
          <cell r="H196">
            <v>0.19228990000000001</v>
          </cell>
          <cell r="I196">
            <v>0</v>
          </cell>
          <cell r="J196">
            <v>0</v>
          </cell>
          <cell r="K196">
            <v>0</v>
          </cell>
          <cell r="L196">
            <v>6.0595900000000001E-2</v>
          </cell>
          <cell r="M196">
            <v>2.6426499999999999E-2</v>
          </cell>
          <cell r="N196">
            <v>0.1083993</v>
          </cell>
          <cell r="O196">
            <v>1.9525299999999999E-2</v>
          </cell>
          <cell r="P196">
            <v>2.3901700000000001E-2</v>
          </cell>
          <cell r="Q196">
            <v>1.3466000000000001E-3</v>
          </cell>
          <cell r="R196">
            <v>5.64898E-2</v>
          </cell>
          <cell r="S196">
            <v>3.5347999999999998E-3</v>
          </cell>
          <cell r="T196">
            <v>1.0099E-3</v>
          </cell>
          <cell r="U196">
            <v>2.44067E-2</v>
          </cell>
          <cell r="V196">
            <v>2.72681E-2</v>
          </cell>
          <cell r="W196">
            <v>4.2417099999999999E-2</v>
          </cell>
          <cell r="X196">
            <v>2.84464E-2</v>
          </cell>
          <cell r="Y196">
            <v>5.1506499999999997E-2</v>
          </cell>
          <cell r="Z196">
            <v>4.1238799999999999E-2</v>
          </cell>
          <cell r="AA196">
            <v>1.8515400000000001E-2</v>
          </cell>
          <cell r="AB196">
            <v>0.15569769999999999</v>
          </cell>
          <cell r="AC196">
            <v>1.21192E-2</v>
          </cell>
          <cell r="AD196">
            <v>4.0397000000000002E-3</v>
          </cell>
          <cell r="AE196">
            <v>8.4159999999999997E-4</v>
          </cell>
          <cell r="AF196">
            <v>0</v>
          </cell>
          <cell r="AG196">
            <v>1.683E-4</v>
          </cell>
          <cell r="AH196">
            <v>1.0099E-3</v>
          </cell>
          <cell r="AI196">
            <v>1.3466000000000001E-3</v>
          </cell>
          <cell r="AJ196">
            <v>0</v>
          </cell>
          <cell r="AK196">
            <v>2.8614999999999999E-3</v>
          </cell>
          <cell r="AL196">
            <v>1.75055E-2</v>
          </cell>
          <cell r="AM196">
            <v>5.2180000000000004E-3</v>
          </cell>
          <cell r="AN196">
            <v>1.0604300000000001E-2</v>
          </cell>
          <cell r="AO196">
            <v>3.8209100000000003E-2</v>
          </cell>
          <cell r="AP196">
            <v>6.9011999999999997E-3</v>
          </cell>
          <cell r="AQ196">
            <v>5.0500000000000002E-4</v>
          </cell>
          <cell r="AR196">
            <v>1.683E-4</v>
          </cell>
          <cell r="AS196">
            <v>0</v>
          </cell>
        </row>
        <row r="197">
          <cell r="F197">
            <v>9.3275000000000007E-3</v>
          </cell>
          <cell r="G197">
            <v>6.2906999999999998E-3</v>
          </cell>
          <cell r="H197">
            <v>0.20747850000000001</v>
          </cell>
          <cell r="I197">
            <v>0</v>
          </cell>
          <cell r="J197">
            <v>2.1689999999999999E-4</v>
          </cell>
          <cell r="K197">
            <v>0</v>
          </cell>
          <cell r="L197">
            <v>7.6355699999999999E-2</v>
          </cell>
          <cell r="M197">
            <v>2.14751E-2</v>
          </cell>
          <cell r="N197">
            <v>0.1114967</v>
          </cell>
          <cell r="O197">
            <v>1.8872E-2</v>
          </cell>
          <cell r="P197">
            <v>2.8416500000000001E-2</v>
          </cell>
          <cell r="Q197">
            <v>4.3379999999999997E-4</v>
          </cell>
          <cell r="R197">
            <v>5.9549699999999997E-2</v>
          </cell>
          <cell r="S197">
            <v>3.0368999999999999E-3</v>
          </cell>
          <cell r="T197">
            <v>2.6029999999999998E-3</v>
          </cell>
          <cell r="U197">
            <v>3.5140999999999999E-2</v>
          </cell>
          <cell r="V197">
            <v>2.6681099999999999E-2</v>
          </cell>
          <cell r="W197">
            <v>3.4707200000000001E-2</v>
          </cell>
          <cell r="X197">
            <v>3.1236400000000001E-2</v>
          </cell>
          <cell r="Y197">
            <v>4.1214800000000003E-2</v>
          </cell>
          <cell r="Z197">
            <v>2.9067200000000001E-2</v>
          </cell>
          <cell r="AA197">
            <v>1.8438199999999998E-2</v>
          </cell>
          <cell r="AB197">
            <v>0.1470716</v>
          </cell>
          <cell r="AC197">
            <v>7.8091000000000002E-3</v>
          </cell>
          <cell r="AD197">
            <v>4.9892000000000001E-3</v>
          </cell>
          <cell r="AE197">
            <v>4.3379999999999997E-4</v>
          </cell>
          <cell r="AF197">
            <v>0</v>
          </cell>
          <cell r="AG197">
            <v>0</v>
          </cell>
          <cell r="AH197">
            <v>1.9522999999999999E-3</v>
          </cell>
          <cell r="AI197">
            <v>1.0846E-3</v>
          </cell>
          <cell r="AJ197">
            <v>0</v>
          </cell>
          <cell r="AK197">
            <v>3.2537999999999998E-3</v>
          </cell>
          <cell r="AL197">
            <v>1.3448999999999999E-2</v>
          </cell>
          <cell r="AM197">
            <v>3.6876000000000001E-3</v>
          </cell>
          <cell r="AN197">
            <v>1.0412100000000001E-2</v>
          </cell>
          <cell r="AO197">
            <v>3.8828599999999998E-2</v>
          </cell>
          <cell r="AP197">
            <v>4.9892000000000001E-3</v>
          </cell>
          <cell r="AQ197">
            <v>0</v>
          </cell>
          <cell r="AR197">
            <v>0</v>
          </cell>
          <cell r="AS197">
            <v>0</v>
          </cell>
        </row>
        <row r="198">
          <cell r="F198">
            <v>1.30502E-2</v>
          </cell>
          <cell r="G198">
            <v>6.1412000000000003E-3</v>
          </cell>
          <cell r="H198">
            <v>0.2080977</v>
          </cell>
          <cell r="I198">
            <v>0</v>
          </cell>
          <cell r="J198">
            <v>2.5589999999999999E-4</v>
          </cell>
          <cell r="K198">
            <v>0</v>
          </cell>
          <cell r="L198">
            <v>8.6489300000000005E-2</v>
          </cell>
          <cell r="M198">
            <v>2.8659199999999999E-2</v>
          </cell>
          <cell r="N198">
            <v>0.1215455</v>
          </cell>
          <cell r="O198">
            <v>2.27738E-2</v>
          </cell>
          <cell r="P198">
            <v>2.73797E-2</v>
          </cell>
          <cell r="Q198">
            <v>2.5589999999999999E-4</v>
          </cell>
          <cell r="R198">
            <v>5.2137799999999998E-2</v>
          </cell>
          <cell r="S198">
            <v>3.0706000000000002E-3</v>
          </cell>
          <cell r="T198">
            <v>1.2794E-3</v>
          </cell>
          <cell r="U198">
            <v>2.78915E-2</v>
          </cell>
          <cell r="V198">
            <v>2.17503E-2</v>
          </cell>
          <cell r="W198">
            <v>4.2221099999999998E-2</v>
          </cell>
          <cell r="X198">
            <v>2.8659199999999999E-2</v>
          </cell>
          <cell r="Y198">
            <v>4.1965200000000001E-2</v>
          </cell>
          <cell r="Z198">
            <v>2.91709E-2</v>
          </cell>
          <cell r="AA198">
            <v>1.04913E-2</v>
          </cell>
          <cell r="AB198">
            <v>0.1409928</v>
          </cell>
          <cell r="AC198">
            <v>8.1883000000000008E-3</v>
          </cell>
          <cell r="AD198">
            <v>3.5823999999999999E-3</v>
          </cell>
          <cell r="AE198">
            <v>5.1179999999999997E-4</v>
          </cell>
          <cell r="AF198">
            <v>0</v>
          </cell>
          <cell r="AG198">
            <v>0</v>
          </cell>
          <cell r="AH198">
            <v>1.0235000000000001E-3</v>
          </cell>
          <cell r="AI198">
            <v>7.6769999999999996E-4</v>
          </cell>
          <cell r="AJ198">
            <v>5.1179999999999997E-4</v>
          </cell>
          <cell r="AK198">
            <v>1.7912E-3</v>
          </cell>
          <cell r="AL198">
            <v>1.1259E-2</v>
          </cell>
          <cell r="AM198">
            <v>1.7912E-3</v>
          </cell>
          <cell r="AN198">
            <v>1.1259E-2</v>
          </cell>
          <cell r="AO198">
            <v>3.8126899999999998E-2</v>
          </cell>
          <cell r="AP198">
            <v>6.3971000000000002E-3</v>
          </cell>
          <cell r="AQ198">
            <v>2.5589999999999999E-4</v>
          </cell>
          <cell r="AR198">
            <v>2.5589999999999999E-4</v>
          </cell>
          <cell r="AS198">
            <v>0</v>
          </cell>
        </row>
        <row r="199">
          <cell r="F199">
            <v>5.4825000000000004E-3</v>
          </cell>
          <cell r="G199">
            <v>3.5636000000000001E-3</v>
          </cell>
          <cell r="H199">
            <v>0.21149879999999999</v>
          </cell>
          <cell r="I199">
            <v>0</v>
          </cell>
          <cell r="J199">
            <v>0</v>
          </cell>
          <cell r="K199">
            <v>0</v>
          </cell>
          <cell r="L199">
            <v>0.1189693</v>
          </cell>
          <cell r="M199">
            <v>2.3574600000000001E-2</v>
          </cell>
          <cell r="N199">
            <v>0.1233553</v>
          </cell>
          <cell r="O199">
            <v>2.05592E-2</v>
          </cell>
          <cell r="P199">
            <v>3.4539500000000001E-2</v>
          </cell>
          <cell r="Q199">
            <v>0</v>
          </cell>
          <cell r="R199">
            <v>4.8369700000000002E-2</v>
          </cell>
          <cell r="S199">
            <v>3.2894999999999999E-3</v>
          </cell>
          <cell r="T199">
            <v>5.4819999999999999E-4</v>
          </cell>
          <cell r="U199">
            <v>3.125E-2</v>
          </cell>
          <cell r="V199">
            <v>2.02851E-2</v>
          </cell>
          <cell r="W199">
            <v>3.8925399999999999E-2</v>
          </cell>
          <cell r="X199">
            <v>3.3443000000000001E-2</v>
          </cell>
          <cell r="Y199">
            <v>3.3443000000000001E-2</v>
          </cell>
          <cell r="Z199">
            <v>2.7138200000000001E-2</v>
          </cell>
          <cell r="AA199">
            <v>8.2237000000000005E-3</v>
          </cell>
          <cell r="AB199">
            <v>0.1419956</v>
          </cell>
          <cell r="AC199">
            <v>3.8376999999999999E-3</v>
          </cell>
          <cell r="AD199">
            <v>2.4670999999999998E-3</v>
          </cell>
          <cell r="AE199">
            <v>0</v>
          </cell>
          <cell r="AF199">
            <v>0</v>
          </cell>
          <cell r="AG199">
            <v>0</v>
          </cell>
          <cell r="AH199">
            <v>5.4819999999999999E-4</v>
          </cell>
          <cell r="AI199">
            <v>1.0965E-3</v>
          </cell>
          <cell r="AJ199">
            <v>0</v>
          </cell>
          <cell r="AK199">
            <v>1.6447E-3</v>
          </cell>
          <cell r="AL199">
            <v>1.1239000000000001E-2</v>
          </cell>
          <cell r="AM199">
            <v>3.8376999999999999E-3</v>
          </cell>
          <cell r="AN199">
            <v>4.9341999999999997E-3</v>
          </cell>
          <cell r="AO199">
            <v>3.6458299999999999E-2</v>
          </cell>
          <cell r="AP199">
            <v>4.1117999999999997E-3</v>
          </cell>
          <cell r="AQ199">
            <v>5.4819999999999999E-4</v>
          </cell>
          <cell r="AR199">
            <v>8.2240000000000004E-4</v>
          </cell>
          <cell r="AS199">
            <v>0</v>
          </cell>
        </row>
        <row r="200">
          <cell r="F200">
            <v>3.3920999999999999E-3</v>
          </cell>
          <cell r="G200">
            <v>3.7312999999999999E-3</v>
          </cell>
          <cell r="H200">
            <v>0.20826349999999999</v>
          </cell>
          <cell r="I200">
            <v>0</v>
          </cell>
          <cell r="J200">
            <v>0</v>
          </cell>
          <cell r="K200">
            <v>0</v>
          </cell>
          <cell r="L200">
            <v>0.16553599999999999</v>
          </cell>
          <cell r="M200">
            <v>2.5440999999999998E-2</v>
          </cell>
          <cell r="N200">
            <v>0.1122795</v>
          </cell>
          <cell r="O200">
            <v>1.5603799999999999E-2</v>
          </cell>
          <cell r="P200">
            <v>3.6635000000000001E-2</v>
          </cell>
          <cell r="Q200">
            <v>0</v>
          </cell>
          <cell r="R200">
            <v>4.9538400000000003E-2</v>
          </cell>
          <cell r="S200">
            <v>2.7136999999999999E-3</v>
          </cell>
          <cell r="T200">
            <v>1.0176E-3</v>
          </cell>
          <cell r="U200">
            <v>3.56174E-2</v>
          </cell>
          <cell r="V200">
            <v>2.0352800000000001E-2</v>
          </cell>
          <cell r="W200">
            <v>2.9850700000000001E-2</v>
          </cell>
          <cell r="X200">
            <v>3.4599699999999997E-2</v>
          </cell>
          <cell r="Y200">
            <v>3.4938900000000002E-2</v>
          </cell>
          <cell r="Z200">
            <v>2.4423299999999998E-2</v>
          </cell>
          <cell r="AA200">
            <v>9.4979999999999995E-3</v>
          </cell>
          <cell r="AB200">
            <v>0.1214383</v>
          </cell>
          <cell r="AC200">
            <v>6.7843000000000001E-3</v>
          </cell>
          <cell r="AD200">
            <v>2.0352999999999999E-3</v>
          </cell>
          <cell r="AE200">
            <v>0</v>
          </cell>
          <cell r="AF200">
            <v>0</v>
          </cell>
          <cell r="AG200">
            <v>0</v>
          </cell>
          <cell r="AH200">
            <v>1.0176E-3</v>
          </cell>
          <cell r="AI200">
            <v>3.392E-4</v>
          </cell>
          <cell r="AJ200">
            <v>0</v>
          </cell>
          <cell r="AK200">
            <v>2.0352999999999999E-3</v>
          </cell>
          <cell r="AL200">
            <v>8.4802999999999996E-3</v>
          </cell>
          <cell r="AM200">
            <v>2.7136999999999999E-3</v>
          </cell>
          <cell r="AN200">
            <v>6.7843000000000001E-3</v>
          </cell>
          <cell r="AO200">
            <v>3.0529199999999999E-2</v>
          </cell>
          <cell r="AP200">
            <v>4.0705999999999997E-3</v>
          </cell>
          <cell r="AQ200">
            <v>0</v>
          </cell>
          <cell r="AR200">
            <v>3.392E-4</v>
          </cell>
          <cell r="AS200">
            <v>0</v>
          </cell>
        </row>
        <row r="201">
          <cell r="F201">
            <v>2.9570999999999998E-3</v>
          </cell>
          <cell r="G201">
            <v>9.8569999999999994E-4</v>
          </cell>
          <cell r="H201">
            <v>0.22344259999999999</v>
          </cell>
          <cell r="I201">
            <v>0</v>
          </cell>
          <cell r="J201">
            <v>0</v>
          </cell>
          <cell r="K201">
            <v>0</v>
          </cell>
          <cell r="L201">
            <v>0.2262198</v>
          </cell>
          <cell r="M201">
            <v>1.6757000000000001E-2</v>
          </cell>
          <cell r="N201">
            <v>9.01922E-2</v>
          </cell>
          <cell r="O201">
            <v>1.7249899999999999E-2</v>
          </cell>
          <cell r="P201">
            <v>4.0413999999999999E-2</v>
          </cell>
          <cell r="Q201">
            <v>4.929E-4</v>
          </cell>
          <cell r="R201">
            <v>4.0233999999999999E-2</v>
          </cell>
          <cell r="S201">
            <v>2.4643E-3</v>
          </cell>
          <cell r="T201">
            <v>4.929E-4</v>
          </cell>
          <cell r="U201">
            <v>2.1192699999999998E-2</v>
          </cell>
          <cell r="V201">
            <v>2.2671299999999998E-2</v>
          </cell>
          <cell r="W201">
            <v>2.6614100000000002E-2</v>
          </cell>
          <cell r="X201">
            <v>3.3514000000000002E-2</v>
          </cell>
          <cell r="Y201">
            <v>3.7456900000000001E-2</v>
          </cell>
          <cell r="Z201">
            <v>2.06999E-2</v>
          </cell>
          <cell r="AA201">
            <v>4.9284999999999997E-3</v>
          </cell>
          <cell r="AB201">
            <v>0.1094135</v>
          </cell>
          <cell r="AC201">
            <v>4.4356999999999999E-3</v>
          </cell>
          <cell r="AD201">
            <v>2.9570999999999998E-3</v>
          </cell>
          <cell r="AE201">
            <v>0</v>
          </cell>
          <cell r="AF201">
            <v>0</v>
          </cell>
          <cell r="AG201">
            <v>0</v>
          </cell>
          <cell r="AH201">
            <v>4.929E-4</v>
          </cell>
          <cell r="AI201">
            <v>4.929E-4</v>
          </cell>
          <cell r="AJ201">
            <v>4.929E-4</v>
          </cell>
          <cell r="AK201">
            <v>9.8569999999999994E-4</v>
          </cell>
          <cell r="AL201">
            <v>3.4499999999999999E-3</v>
          </cell>
          <cell r="AM201">
            <v>3.4499999999999999E-3</v>
          </cell>
          <cell r="AN201">
            <v>7.8857000000000007E-3</v>
          </cell>
          <cell r="AO201">
            <v>3.40069E-2</v>
          </cell>
          <cell r="AP201">
            <v>2.4643E-3</v>
          </cell>
          <cell r="AQ201">
            <v>0</v>
          </cell>
          <cell r="AR201">
            <v>4.929E-4</v>
          </cell>
          <cell r="AS201">
            <v>0</v>
          </cell>
        </row>
        <row r="202">
          <cell r="F202">
            <v>2.5707E-3</v>
          </cell>
          <cell r="G202">
            <v>2.5707E-3</v>
          </cell>
          <cell r="H202">
            <v>0.19830809999999999</v>
          </cell>
          <cell r="I202">
            <v>0</v>
          </cell>
          <cell r="J202">
            <v>0</v>
          </cell>
          <cell r="K202">
            <v>0</v>
          </cell>
          <cell r="L202">
            <v>0.21765209999999999</v>
          </cell>
          <cell r="M202">
            <v>1.7994900000000001E-2</v>
          </cell>
          <cell r="N202">
            <v>8.7403599999999998E-2</v>
          </cell>
          <cell r="O202">
            <v>1.45673E-2</v>
          </cell>
          <cell r="P202">
            <v>4.45587E-2</v>
          </cell>
          <cell r="Q202">
            <v>0</v>
          </cell>
          <cell r="R202">
            <v>5.7047500000000001E-2</v>
          </cell>
          <cell r="S202">
            <v>8.5689999999999996E-4</v>
          </cell>
          <cell r="T202">
            <v>8.5689999999999996E-4</v>
          </cell>
          <cell r="U202">
            <v>2.82776E-2</v>
          </cell>
          <cell r="V202">
            <v>2.2279299999999998E-2</v>
          </cell>
          <cell r="W202">
            <v>2.2279299999999998E-2</v>
          </cell>
          <cell r="X202">
            <v>2.82776E-2</v>
          </cell>
          <cell r="Y202">
            <v>3.7703500000000001E-2</v>
          </cell>
          <cell r="Z202">
            <v>1.9708699999999999E-2</v>
          </cell>
          <cell r="AA202">
            <v>5.1414E-3</v>
          </cell>
          <cell r="AB202">
            <v>0.11825189999999999</v>
          </cell>
          <cell r="AC202">
            <v>5.1414E-3</v>
          </cell>
          <cell r="AD202">
            <v>8.5689999999999996E-4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8.5689999999999996E-4</v>
          </cell>
          <cell r="AJ202">
            <v>0</v>
          </cell>
          <cell r="AK202">
            <v>1.7137999999999999E-3</v>
          </cell>
          <cell r="AL202">
            <v>3.4275999999999998E-3</v>
          </cell>
          <cell r="AM202">
            <v>4.2845000000000001E-3</v>
          </cell>
          <cell r="AN202">
            <v>6.8551999999999997E-3</v>
          </cell>
          <cell r="AO202">
            <v>4.6272500000000001E-2</v>
          </cell>
          <cell r="AP202">
            <v>3.4275999999999998E-3</v>
          </cell>
          <cell r="AQ202">
            <v>0</v>
          </cell>
          <cell r="AR202">
            <v>8.5689999999999996E-4</v>
          </cell>
          <cell r="AS202">
            <v>0</v>
          </cell>
        </row>
        <row r="203">
          <cell r="F203">
            <v>1.2600000000000001E-3</v>
          </cell>
          <cell r="G203">
            <v>8.4000000000000003E-4</v>
          </cell>
          <cell r="H203">
            <v>0.2325256</v>
          </cell>
          <cell r="I203">
            <v>0</v>
          </cell>
          <cell r="J203">
            <v>0</v>
          </cell>
          <cell r="K203">
            <v>0</v>
          </cell>
          <cell r="L203">
            <v>1.00798E-2</v>
          </cell>
          <cell r="M203">
            <v>8.4838300000000005E-2</v>
          </cell>
          <cell r="N203">
            <v>1.51197E-2</v>
          </cell>
          <cell r="O203">
            <v>2.4359499999999999E-2</v>
          </cell>
          <cell r="P203">
            <v>8.3998000000000007E-3</v>
          </cell>
          <cell r="Q203">
            <v>4.1999000000000003E-3</v>
          </cell>
          <cell r="R203">
            <v>0.22568530000000001</v>
          </cell>
          <cell r="S203">
            <v>4.1999000000000003E-3</v>
          </cell>
          <cell r="T203">
            <v>1.6800000000000001E-3</v>
          </cell>
          <cell r="U203">
            <v>5.5438899999999999E-2</v>
          </cell>
          <cell r="V203">
            <v>1.3439700000000001E-2</v>
          </cell>
          <cell r="W203">
            <v>2.0999999999999999E-3</v>
          </cell>
          <cell r="X203">
            <v>0</v>
          </cell>
          <cell r="Y203">
            <v>7.1818599999999996E-2</v>
          </cell>
          <cell r="Z203">
            <v>2.9819399999999999E-2</v>
          </cell>
          <cell r="AA203">
            <v>7.1399000000000002E-3</v>
          </cell>
          <cell r="AB203">
            <v>9.2818100000000001E-2</v>
          </cell>
          <cell r="AC203">
            <v>3.7799000000000001E-3</v>
          </cell>
          <cell r="AD203">
            <v>3.7799000000000001E-3</v>
          </cell>
          <cell r="AE203">
            <v>0</v>
          </cell>
          <cell r="AF203">
            <v>0</v>
          </cell>
          <cell r="AG203">
            <v>0</v>
          </cell>
          <cell r="AH203">
            <v>4.2000000000000002E-4</v>
          </cell>
          <cell r="AI203">
            <v>0</v>
          </cell>
          <cell r="AJ203">
            <v>0</v>
          </cell>
          <cell r="AK203">
            <v>1.6800000000000001E-3</v>
          </cell>
          <cell r="AL203">
            <v>4.2000000000000002E-4</v>
          </cell>
          <cell r="AM203">
            <v>1.6800000000000001E-3</v>
          </cell>
          <cell r="AN203">
            <v>6.7199E-3</v>
          </cell>
          <cell r="AO203">
            <v>7.5178499999999995E-2</v>
          </cell>
          <cell r="AP203">
            <v>1.00798E-2</v>
          </cell>
          <cell r="AQ203">
            <v>1.00798E-2</v>
          </cell>
          <cell r="AR203">
            <v>4.2000000000000002E-4</v>
          </cell>
          <cell r="AS203">
            <v>0</v>
          </cell>
        </row>
        <row r="204">
          <cell r="F204">
            <v>1.5246999999999999E-3</v>
          </cell>
          <cell r="G204">
            <v>0</v>
          </cell>
          <cell r="H204">
            <v>0.2014465</v>
          </cell>
          <cell r="I204">
            <v>0</v>
          </cell>
          <cell r="J204">
            <v>0</v>
          </cell>
          <cell r="K204">
            <v>0</v>
          </cell>
          <cell r="L204">
            <v>6.0989E-3</v>
          </cell>
          <cell r="M204">
            <v>6.2731400000000007E-2</v>
          </cell>
          <cell r="N204">
            <v>1.0237400000000001E-2</v>
          </cell>
          <cell r="O204">
            <v>3.8118100000000002E-2</v>
          </cell>
          <cell r="P204">
            <v>1.1108700000000001E-2</v>
          </cell>
          <cell r="Q204">
            <v>1.3068999999999999E-3</v>
          </cell>
          <cell r="R204">
            <v>0.15599189999999999</v>
          </cell>
          <cell r="S204">
            <v>3.2672999999999999E-3</v>
          </cell>
          <cell r="T204">
            <v>3.0493999999999999E-3</v>
          </cell>
          <cell r="U204">
            <v>4.5523899999999999E-2</v>
          </cell>
          <cell r="V204">
            <v>2.1999600000000001E-2</v>
          </cell>
          <cell r="W204">
            <v>3.7028999999999999E-3</v>
          </cell>
          <cell r="X204">
            <v>4.3560000000000002E-4</v>
          </cell>
          <cell r="Y204">
            <v>0.1054237</v>
          </cell>
          <cell r="Z204">
            <v>0.1030277</v>
          </cell>
          <cell r="AA204">
            <v>9.8017999999999994E-3</v>
          </cell>
          <cell r="AB204">
            <v>0.1117404</v>
          </cell>
          <cell r="AC204">
            <v>5.8811000000000002E-3</v>
          </cell>
          <cell r="AD204">
            <v>1.7424999999999999E-3</v>
          </cell>
          <cell r="AE204">
            <v>2.1780000000000001E-4</v>
          </cell>
          <cell r="AF204">
            <v>0</v>
          </cell>
          <cell r="AG204">
            <v>2.1780000000000001E-4</v>
          </cell>
          <cell r="AH204">
            <v>1.3068999999999999E-3</v>
          </cell>
          <cell r="AI204">
            <v>2.1780000000000001E-4</v>
          </cell>
          <cell r="AJ204">
            <v>0</v>
          </cell>
          <cell r="AK204">
            <v>4.3560000000000002E-4</v>
          </cell>
          <cell r="AL204">
            <v>6.535E-4</v>
          </cell>
          <cell r="AM204">
            <v>2.3960000000000001E-3</v>
          </cell>
          <cell r="AN204">
            <v>6.3166999999999997E-3</v>
          </cell>
          <cell r="AO204">
            <v>7.5147000000000005E-2</v>
          </cell>
          <cell r="AP204">
            <v>7.4057999999999997E-3</v>
          </cell>
          <cell r="AQ204">
            <v>1.5246999999999999E-3</v>
          </cell>
          <cell r="AR204">
            <v>0</v>
          </cell>
          <cell r="AS204">
            <v>0</v>
          </cell>
        </row>
        <row r="205">
          <cell r="F205">
            <v>3.0233E-3</v>
          </cell>
          <cell r="G205">
            <v>3.0233E-3</v>
          </cell>
          <cell r="H205">
            <v>0.2440233</v>
          </cell>
          <cell r="I205">
            <v>0</v>
          </cell>
          <cell r="J205">
            <v>0</v>
          </cell>
          <cell r="K205">
            <v>0</v>
          </cell>
          <cell r="L205">
            <v>8.8921E-3</v>
          </cell>
          <cell r="M205">
            <v>5.0506799999999998E-2</v>
          </cell>
          <cell r="N205">
            <v>1.38716E-2</v>
          </cell>
          <cell r="O205">
            <v>3.9658499999999999E-2</v>
          </cell>
          <cell r="P205">
            <v>2.0095999999999999E-2</v>
          </cell>
          <cell r="Q205">
            <v>7.1140000000000005E-4</v>
          </cell>
          <cell r="R205">
            <v>0.16412189999999999</v>
          </cell>
          <cell r="S205">
            <v>1.4227E-3</v>
          </cell>
          <cell r="T205">
            <v>2.4897999999999999E-3</v>
          </cell>
          <cell r="U205">
            <v>3.4145500000000002E-2</v>
          </cell>
          <cell r="V205">
            <v>1.9384700000000001E-2</v>
          </cell>
          <cell r="W205">
            <v>1.29824E-2</v>
          </cell>
          <cell r="X205">
            <v>1.4227E-3</v>
          </cell>
          <cell r="Y205">
            <v>6.6334699999999996E-2</v>
          </cell>
          <cell r="Z205">
            <v>9.6389799999999998E-2</v>
          </cell>
          <cell r="AA205">
            <v>1.42273E-2</v>
          </cell>
          <cell r="AB205">
            <v>0.112929</v>
          </cell>
          <cell r="AC205">
            <v>9.0699000000000005E-3</v>
          </cell>
          <cell r="AD205">
            <v>1.9562999999999998E-3</v>
          </cell>
          <cell r="AE205">
            <v>1.7780000000000001E-4</v>
          </cell>
          <cell r="AF205">
            <v>3.5570000000000003E-4</v>
          </cell>
          <cell r="AG205">
            <v>0</v>
          </cell>
          <cell r="AH205">
            <v>1.7780000000000001E-4</v>
          </cell>
          <cell r="AI205">
            <v>0</v>
          </cell>
          <cell r="AJ205">
            <v>0</v>
          </cell>
          <cell r="AK205">
            <v>2.8454999999999999E-3</v>
          </cell>
          <cell r="AL205">
            <v>1.4227E-3</v>
          </cell>
          <cell r="AM205">
            <v>4.4460000000000003E-3</v>
          </cell>
          <cell r="AN205">
            <v>1.2271000000000001E-2</v>
          </cell>
          <cell r="AO205">
            <v>4.76614E-2</v>
          </cell>
          <cell r="AP205">
            <v>6.7580000000000001E-3</v>
          </cell>
          <cell r="AQ205">
            <v>3.2011000000000001E-3</v>
          </cell>
          <cell r="AR205">
            <v>0</v>
          </cell>
          <cell r="AS205">
            <v>0</v>
          </cell>
        </row>
        <row r="206">
          <cell r="F206">
            <v>4.6782000000000004E-3</v>
          </cell>
          <cell r="G206">
            <v>5.0575000000000004E-3</v>
          </cell>
          <cell r="H206">
            <v>0.27130759999999998</v>
          </cell>
          <cell r="I206">
            <v>0</v>
          </cell>
          <cell r="J206">
            <v>0</v>
          </cell>
          <cell r="K206">
            <v>1.2640000000000001E-4</v>
          </cell>
          <cell r="L206">
            <v>7.5862999999999998E-3</v>
          </cell>
          <cell r="M206">
            <v>5.6012100000000002E-2</v>
          </cell>
          <cell r="N206">
            <v>2.1620899999999998E-2</v>
          </cell>
          <cell r="O206">
            <v>4.4379799999999997E-2</v>
          </cell>
          <cell r="P206">
            <v>3.67935E-2</v>
          </cell>
          <cell r="Q206">
            <v>8.8509999999999999E-4</v>
          </cell>
          <cell r="R206">
            <v>0.1245705</v>
          </cell>
          <cell r="S206">
            <v>1.3908E-3</v>
          </cell>
          <cell r="T206">
            <v>2.0230000000000001E-3</v>
          </cell>
          <cell r="U206">
            <v>3.2241800000000001E-2</v>
          </cell>
          <cell r="V206">
            <v>2.8575E-2</v>
          </cell>
          <cell r="W206">
            <v>3.5655600000000003E-2</v>
          </cell>
          <cell r="X206">
            <v>5.5633000000000002E-3</v>
          </cell>
          <cell r="Y206">
            <v>4.0586700000000003E-2</v>
          </cell>
          <cell r="Z206">
            <v>3.7299300000000001E-2</v>
          </cell>
          <cell r="AA206">
            <v>1.5299E-2</v>
          </cell>
          <cell r="AB206">
            <v>0.12226579999999999</v>
          </cell>
          <cell r="AC206">
            <v>1.08737E-2</v>
          </cell>
          <cell r="AD206">
            <v>2.4023E-3</v>
          </cell>
          <cell r="AE206">
            <v>0</v>
          </cell>
          <cell r="AF206">
            <v>0</v>
          </cell>
          <cell r="AG206">
            <v>0</v>
          </cell>
          <cell r="AH206">
            <v>3.793E-4</v>
          </cell>
          <cell r="AI206">
            <v>0</v>
          </cell>
          <cell r="AJ206">
            <v>0</v>
          </cell>
          <cell r="AK206">
            <v>6.0689999999999997E-3</v>
          </cell>
          <cell r="AL206">
            <v>2.6551999999999999E-3</v>
          </cell>
          <cell r="AM206">
            <v>7.5862999999999998E-3</v>
          </cell>
          <cell r="AN206">
            <v>1.4793300000000001E-2</v>
          </cell>
          <cell r="AO206">
            <v>5.0322400000000003E-2</v>
          </cell>
          <cell r="AP206">
            <v>5.3103999999999998E-3</v>
          </cell>
          <cell r="AQ206">
            <v>5.3103999999999998E-3</v>
          </cell>
          <cell r="AR206">
            <v>3.793E-4</v>
          </cell>
          <cell r="AS206">
            <v>0</v>
          </cell>
        </row>
        <row r="207">
          <cell r="F207">
            <v>4.6426999999999996E-3</v>
          </cell>
          <cell r="G207">
            <v>8.4562999999999999E-3</v>
          </cell>
          <cell r="H207">
            <v>0.2418488</v>
          </cell>
          <cell r="I207">
            <v>0</v>
          </cell>
          <cell r="J207">
            <v>0</v>
          </cell>
          <cell r="K207">
            <v>0</v>
          </cell>
          <cell r="L207">
            <v>8.2904999999999993E-3</v>
          </cell>
          <cell r="M207">
            <v>4.5100300000000003E-2</v>
          </cell>
          <cell r="N207">
            <v>3.3161999999999997E-2</v>
          </cell>
          <cell r="O207">
            <v>3.6809799999999997E-2</v>
          </cell>
          <cell r="P207">
            <v>4.8582300000000002E-2</v>
          </cell>
          <cell r="Q207">
            <v>1.4923E-3</v>
          </cell>
          <cell r="R207">
            <v>0.1043625</v>
          </cell>
          <cell r="S207">
            <v>2.9846E-3</v>
          </cell>
          <cell r="T207">
            <v>2.8188000000000002E-3</v>
          </cell>
          <cell r="U207">
            <v>2.3545E-2</v>
          </cell>
          <cell r="V207">
            <v>2.63638E-2</v>
          </cell>
          <cell r="W207">
            <v>5.0737900000000002E-2</v>
          </cell>
          <cell r="X207">
            <v>1.2933200000000001E-2</v>
          </cell>
          <cell r="Y207">
            <v>4.4105499999999999E-2</v>
          </cell>
          <cell r="Z207">
            <v>4.1120900000000002E-2</v>
          </cell>
          <cell r="AA207">
            <v>1.4425500000000001E-2</v>
          </cell>
          <cell r="AB207">
            <v>0.1338087</v>
          </cell>
          <cell r="AC207">
            <v>1.3430599999999999E-2</v>
          </cell>
          <cell r="AD207">
            <v>4.4768999999999998E-3</v>
          </cell>
          <cell r="AE207">
            <v>4.9739999999999995E-4</v>
          </cell>
          <cell r="AF207">
            <v>0</v>
          </cell>
          <cell r="AG207">
            <v>0</v>
          </cell>
          <cell r="AH207">
            <v>1.6579999999999999E-4</v>
          </cell>
          <cell r="AI207">
            <v>8.2899999999999998E-4</v>
          </cell>
          <cell r="AJ207">
            <v>0</v>
          </cell>
          <cell r="AK207">
            <v>4.6426999999999996E-3</v>
          </cell>
          <cell r="AL207">
            <v>4.8085000000000003E-3</v>
          </cell>
          <cell r="AM207">
            <v>5.6375000000000001E-3</v>
          </cell>
          <cell r="AN207">
            <v>1.80733E-2</v>
          </cell>
          <cell r="AO207">
            <v>5.2561799999999999E-2</v>
          </cell>
          <cell r="AP207">
            <v>7.2956000000000002E-3</v>
          </cell>
          <cell r="AQ207">
            <v>1.8239E-3</v>
          </cell>
          <cell r="AR207">
            <v>1.6579999999999999E-4</v>
          </cell>
          <cell r="AS207">
            <v>0</v>
          </cell>
        </row>
        <row r="208">
          <cell r="F208">
            <v>7.0670999999999998E-3</v>
          </cell>
          <cell r="G208">
            <v>5.8199999999999997E-3</v>
          </cell>
          <cell r="H208">
            <v>0.2415699</v>
          </cell>
          <cell r="I208">
            <v>0</v>
          </cell>
          <cell r="J208">
            <v>4.1570000000000002E-4</v>
          </cell>
          <cell r="K208">
            <v>0</v>
          </cell>
          <cell r="L208">
            <v>1.0185E-2</v>
          </cell>
          <cell r="M208">
            <v>4.03243E-2</v>
          </cell>
          <cell r="N208">
            <v>4.3650000000000001E-2</v>
          </cell>
          <cell r="O208">
            <v>3.7622099999999999E-2</v>
          </cell>
          <cell r="P208">
            <v>4.03243E-2</v>
          </cell>
          <cell r="Q208">
            <v>1.4549999999999999E-3</v>
          </cell>
          <cell r="R208">
            <v>9.7444900000000001E-2</v>
          </cell>
          <cell r="S208">
            <v>2.2864000000000001E-3</v>
          </cell>
          <cell r="T208">
            <v>2.2864000000000001E-3</v>
          </cell>
          <cell r="U208">
            <v>1.9954300000000001E-2</v>
          </cell>
          <cell r="V208">
            <v>2.6605699999999999E-2</v>
          </cell>
          <cell r="W208">
            <v>4.5728499999999998E-2</v>
          </cell>
          <cell r="X208">
            <v>1.08086E-2</v>
          </cell>
          <cell r="Y208">
            <v>4.6144299999999999E-2</v>
          </cell>
          <cell r="Z208">
            <v>5.2172099999999999E-2</v>
          </cell>
          <cell r="AA208">
            <v>1.8707100000000001E-2</v>
          </cell>
          <cell r="AB208">
            <v>0.1434213</v>
          </cell>
          <cell r="AC208">
            <v>1.08086E-2</v>
          </cell>
          <cell r="AD208">
            <v>2.4943000000000001E-3</v>
          </cell>
          <cell r="AE208">
            <v>4.1570000000000002E-4</v>
          </cell>
          <cell r="AF208">
            <v>2.0790000000000001E-4</v>
          </cell>
          <cell r="AG208">
            <v>0</v>
          </cell>
          <cell r="AH208">
            <v>4.1570000000000002E-4</v>
          </cell>
          <cell r="AI208">
            <v>8.3140000000000004E-4</v>
          </cell>
          <cell r="AJ208">
            <v>0</v>
          </cell>
          <cell r="AK208">
            <v>3.7414000000000002E-3</v>
          </cell>
          <cell r="AL208">
            <v>6.2357000000000003E-3</v>
          </cell>
          <cell r="AM208">
            <v>6.6514E-3</v>
          </cell>
          <cell r="AN208">
            <v>2.0785700000000001E-2</v>
          </cell>
          <cell r="AO208">
            <v>4.6559999999999997E-2</v>
          </cell>
          <cell r="AP208">
            <v>6.4435999999999998E-3</v>
          </cell>
          <cell r="AQ208">
            <v>4.1570000000000002E-4</v>
          </cell>
          <cell r="AR208">
            <v>0</v>
          </cell>
          <cell r="AS208">
            <v>0</v>
          </cell>
        </row>
        <row r="209">
          <cell r="F209">
            <v>1.0101000000000001E-2</v>
          </cell>
          <cell r="G209">
            <v>7.9365000000000008E-3</v>
          </cell>
          <cell r="H209">
            <v>0.23197860000000001</v>
          </cell>
          <cell r="I209">
            <v>0</v>
          </cell>
          <cell r="J209">
            <v>0</v>
          </cell>
          <cell r="K209">
            <v>0</v>
          </cell>
          <cell r="L209">
            <v>1.4189500000000001E-2</v>
          </cell>
          <cell r="M209">
            <v>3.7277499999999998E-2</v>
          </cell>
          <cell r="N209">
            <v>4.2327999999999998E-2</v>
          </cell>
          <cell r="O209">
            <v>3.848E-2</v>
          </cell>
          <cell r="P209">
            <v>3.9441999999999998E-2</v>
          </cell>
          <cell r="Q209">
            <v>1.2025E-3</v>
          </cell>
          <cell r="R209">
            <v>7.7545199999999995E-2</v>
          </cell>
          <cell r="S209">
            <v>2.6454999999999998E-3</v>
          </cell>
          <cell r="T209">
            <v>3.3670000000000002E-3</v>
          </cell>
          <cell r="U209">
            <v>2.14045E-2</v>
          </cell>
          <cell r="V209">
            <v>2.6936000000000002E-2</v>
          </cell>
          <cell r="W209">
            <v>4.9062099999999997E-2</v>
          </cell>
          <cell r="X209">
            <v>1.70755E-2</v>
          </cell>
          <cell r="Y209">
            <v>4.6897500000000002E-2</v>
          </cell>
          <cell r="Z209">
            <v>4.8580999999999999E-2</v>
          </cell>
          <cell r="AA209">
            <v>1.6354E-2</v>
          </cell>
          <cell r="AB209">
            <v>0.1565657</v>
          </cell>
          <cell r="AC209">
            <v>1.1544E-2</v>
          </cell>
          <cell r="AD209">
            <v>4.0885000000000001E-3</v>
          </cell>
          <cell r="AE209">
            <v>2.4049999999999999E-4</v>
          </cell>
          <cell r="AF209">
            <v>0</v>
          </cell>
          <cell r="AG209">
            <v>0</v>
          </cell>
          <cell r="AH209">
            <v>9.6199999999999996E-4</v>
          </cell>
          <cell r="AI209">
            <v>0</v>
          </cell>
          <cell r="AJ209">
            <v>0</v>
          </cell>
          <cell r="AK209">
            <v>5.0505000000000003E-3</v>
          </cell>
          <cell r="AL209">
            <v>5.0505000000000003E-3</v>
          </cell>
          <cell r="AM209">
            <v>7.2150000000000001E-3</v>
          </cell>
          <cell r="AN209">
            <v>2.5974000000000001E-2</v>
          </cell>
          <cell r="AO209">
            <v>4.35305E-2</v>
          </cell>
          <cell r="AP209">
            <v>5.7720000000000002E-3</v>
          </cell>
          <cell r="AQ209">
            <v>9.6199999999999996E-4</v>
          </cell>
          <cell r="AR209">
            <v>2.4049999999999999E-4</v>
          </cell>
          <cell r="AS209">
            <v>0</v>
          </cell>
        </row>
        <row r="210">
          <cell r="F210">
            <v>9.2008000000000003E-3</v>
          </cell>
          <cell r="G210">
            <v>5.5205000000000002E-3</v>
          </cell>
          <cell r="H210">
            <v>0.20780580000000001</v>
          </cell>
          <cell r="I210">
            <v>0</v>
          </cell>
          <cell r="J210">
            <v>0</v>
          </cell>
          <cell r="K210">
            <v>0</v>
          </cell>
          <cell r="L210">
            <v>1.2618300000000001E-2</v>
          </cell>
          <cell r="M210">
            <v>2.9442699999999999E-2</v>
          </cell>
          <cell r="N210">
            <v>5.3102000000000003E-2</v>
          </cell>
          <cell r="O210">
            <v>3.5226100000000003E-2</v>
          </cell>
          <cell r="P210">
            <v>3.49632E-2</v>
          </cell>
          <cell r="Q210">
            <v>7.8859999999999998E-4</v>
          </cell>
          <cell r="R210">
            <v>8.9249899999999993E-2</v>
          </cell>
          <cell r="S210">
            <v>3.9432E-3</v>
          </cell>
          <cell r="T210">
            <v>3.1546E-3</v>
          </cell>
          <cell r="U210">
            <v>2.02419E-2</v>
          </cell>
          <cell r="V210">
            <v>2.3659300000000001E-2</v>
          </cell>
          <cell r="W210">
            <v>5.2576199999999997E-2</v>
          </cell>
          <cell r="X210">
            <v>1.97161E-2</v>
          </cell>
          <cell r="Y210">
            <v>4.9421699999999999E-2</v>
          </cell>
          <cell r="Z210">
            <v>5.5730799999999997E-2</v>
          </cell>
          <cell r="AA210">
            <v>1.6035799999999999E-2</v>
          </cell>
          <cell r="AB210">
            <v>0.16403789999999999</v>
          </cell>
          <cell r="AC210">
            <v>1.3406899999999999E-2</v>
          </cell>
          <cell r="AD210">
            <v>2.8917000000000001E-3</v>
          </cell>
          <cell r="AE210">
            <v>0</v>
          </cell>
          <cell r="AF210">
            <v>2.6289999999999999E-4</v>
          </cell>
          <cell r="AG210">
            <v>2.6289999999999999E-4</v>
          </cell>
          <cell r="AH210">
            <v>1.0514999999999999E-3</v>
          </cell>
          <cell r="AI210">
            <v>5.2579999999999999E-4</v>
          </cell>
          <cell r="AJ210">
            <v>0</v>
          </cell>
          <cell r="AK210">
            <v>2.1029999999999998E-3</v>
          </cell>
          <cell r="AL210">
            <v>7.8864E-3</v>
          </cell>
          <cell r="AM210">
            <v>6.0463000000000001E-3</v>
          </cell>
          <cell r="AN210">
            <v>2.4447900000000002E-2</v>
          </cell>
          <cell r="AO210">
            <v>4.5478400000000002E-2</v>
          </cell>
          <cell r="AP210">
            <v>7.6236000000000003E-3</v>
          </cell>
          <cell r="AQ210">
            <v>1.3144000000000001E-3</v>
          </cell>
          <cell r="AR210">
            <v>2.6289999999999999E-4</v>
          </cell>
          <cell r="AS210">
            <v>0</v>
          </cell>
        </row>
        <row r="211">
          <cell r="F211">
            <v>5.8792000000000002E-3</v>
          </cell>
          <cell r="G211">
            <v>5.6119999999999998E-3</v>
          </cell>
          <cell r="H211">
            <v>0.20538029999999999</v>
          </cell>
          <cell r="I211">
            <v>0</v>
          </cell>
          <cell r="J211">
            <v>2.6719999999999999E-4</v>
          </cell>
          <cell r="K211">
            <v>0</v>
          </cell>
          <cell r="L211">
            <v>2.24479E-2</v>
          </cell>
          <cell r="M211">
            <v>3.1266700000000001E-2</v>
          </cell>
          <cell r="N211">
            <v>5.7723099999999999E-2</v>
          </cell>
          <cell r="O211">
            <v>2.53875E-2</v>
          </cell>
          <cell r="P211">
            <v>3.34046E-2</v>
          </cell>
          <cell r="Q211">
            <v>2.6719999999999999E-4</v>
          </cell>
          <cell r="R211">
            <v>8.2968200000000006E-2</v>
          </cell>
          <cell r="S211">
            <v>3.2068000000000001E-3</v>
          </cell>
          <cell r="T211">
            <v>2.6724000000000001E-3</v>
          </cell>
          <cell r="U211">
            <v>1.9775500000000001E-2</v>
          </cell>
          <cell r="V211">
            <v>2.4585800000000001E-2</v>
          </cell>
          <cell r="W211">
            <v>5.1843899999999998E-2</v>
          </cell>
          <cell r="X211">
            <v>2.43185E-2</v>
          </cell>
          <cell r="Y211">
            <v>5.1843899999999998E-2</v>
          </cell>
          <cell r="Z211">
            <v>6.1998900000000003E-2</v>
          </cell>
          <cell r="AA211">
            <v>1.5767E-2</v>
          </cell>
          <cell r="AB211">
            <v>0.171566</v>
          </cell>
          <cell r="AC211">
            <v>1.76376E-2</v>
          </cell>
          <cell r="AD211">
            <v>2.9396000000000001E-3</v>
          </cell>
          <cell r="AE211">
            <v>0</v>
          </cell>
          <cell r="AF211">
            <v>0</v>
          </cell>
          <cell r="AG211">
            <v>2.6719999999999999E-4</v>
          </cell>
          <cell r="AH211">
            <v>2.6719999999999999E-4</v>
          </cell>
          <cell r="AI211">
            <v>8.0170000000000003E-4</v>
          </cell>
          <cell r="AJ211">
            <v>0</v>
          </cell>
          <cell r="AK211">
            <v>2.1378999999999999E-3</v>
          </cell>
          <cell r="AL211">
            <v>8.2842999999999997E-3</v>
          </cell>
          <cell r="AM211">
            <v>5.6119999999999998E-3</v>
          </cell>
          <cell r="AN211">
            <v>1.9508299999999999E-2</v>
          </cell>
          <cell r="AO211">
            <v>3.7947599999999998E-2</v>
          </cell>
          <cell r="AP211">
            <v>5.6119999999999998E-3</v>
          </cell>
          <cell r="AQ211">
            <v>8.0170000000000003E-4</v>
          </cell>
          <cell r="AR211">
            <v>0</v>
          </cell>
          <cell r="AS211">
            <v>0</v>
          </cell>
        </row>
        <row r="212">
          <cell r="F212">
            <v>4.2110999999999997E-3</v>
          </cell>
          <cell r="G212">
            <v>5.0533000000000002E-3</v>
          </cell>
          <cell r="H212">
            <v>0.19966110000000001</v>
          </cell>
          <cell r="I212">
            <v>0</v>
          </cell>
          <cell r="J212">
            <v>0</v>
          </cell>
          <cell r="K212">
            <v>0</v>
          </cell>
          <cell r="L212">
            <v>2.07748E-2</v>
          </cell>
          <cell r="M212">
            <v>2.3862999999999999E-2</v>
          </cell>
          <cell r="N212">
            <v>5.5306000000000001E-2</v>
          </cell>
          <cell r="O212">
            <v>2.8916299999999999E-2</v>
          </cell>
          <cell r="P212">
            <v>4.7725999999999998E-2</v>
          </cell>
          <cell r="Q212">
            <v>1.1230000000000001E-3</v>
          </cell>
          <cell r="R212">
            <v>8.0799300000000004E-2</v>
          </cell>
          <cell r="S212">
            <v>1.9651999999999998E-3</v>
          </cell>
          <cell r="T212">
            <v>2.2458999999999999E-3</v>
          </cell>
          <cell r="U212">
            <v>2.16171E-2</v>
          </cell>
          <cell r="V212">
            <v>2.3301499999999999E-2</v>
          </cell>
          <cell r="W212">
            <v>4.8006699999999999E-2</v>
          </cell>
          <cell r="X212">
            <v>2.8635600000000001E-2</v>
          </cell>
          <cell r="Y212">
            <v>5.1656399999999998E-2</v>
          </cell>
          <cell r="Z212">
            <v>6.0078600000000003E-2</v>
          </cell>
          <cell r="AA212">
            <v>1.5440799999999999E-2</v>
          </cell>
          <cell r="AB212">
            <v>0.17405950000000001</v>
          </cell>
          <cell r="AC212">
            <v>1.5721499999999999E-2</v>
          </cell>
          <cell r="AD212">
            <v>1.4036999999999999E-3</v>
          </cell>
          <cell r="AE212">
            <v>0</v>
          </cell>
          <cell r="AF212">
            <v>0</v>
          </cell>
          <cell r="AG212">
            <v>0</v>
          </cell>
          <cell r="AH212">
            <v>2.8069999999999999E-4</v>
          </cell>
          <cell r="AI212">
            <v>1.4036999999999999E-3</v>
          </cell>
          <cell r="AJ212">
            <v>0</v>
          </cell>
          <cell r="AK212">
            <v>3.0882000000000001E-3</v>
          </cell>
          <cell r="AL212">
            <v>9.2645000000000002E-3</v>
          </cell>
          <cell r="AM212">
            <v>6.4570000000000001E-3</v>
          </cell>
          <cell r="AN212">
            <v>2.1897799999999999E-2</v>
          </cell>
          <cell r="AO212">
            <v>3.5654100000000001E-2</v>
          </cell>
          <cell r="AP212">
            <v>7.0185000000000004E-3</v>
          </cell>
          <cell r="AQ212">
            <v>2.8073999999999998E-3</v>
          </cell>
          <cell r="AR212">
            <v>5.6150000000000004E-4</v>
          </cell>
          <cell r="AS212">
            <v>0</v>
          </cell>
        </row>
        <row r="213">
          <cell r="F213">
            <v>3.6537000000000002E-3</v>
          </cell>
          <cell r="G213">
            <v>3.3727000000000002E-3</v>
          </cell>
          <cell r="H213">
            <v>0.19419139999999999</v>
          </cell>
          <cell r="I213">
            <v>0</v>
          </cell>
          <cell r="J213">
            <v>0</v>
          </cell>
          <cell r="K213">
            <v>0</v>
          </cell>
          <cell r="L213">
            <v>3.4569999999999997E-2</v>
          </cell>
          <cell r="M213">
            <v>2.9510999999999999E-2</v>
          </cell>
          <cell r="N213">
            <v>7.0264199999999999E-2</v>
          </cell>
          <cell r="O213">
            <v>2.1922400000000002E-2</v>
          </cell>
          <cell r="P213">
            <v>3.7661600000000003E-2</v>
          </cell>
          <cell r="Q213">
            <v>2.811E-4</v>
          </cell>
          <cell r="R213">
            <v>7.0845099999999994E-2</v>
          </cell>
          <cell r="S213">
            <v>2.2485000000000001E-3</v>
          </cell>
          <cell r="T213">
            <v>1.4053E-3</v>
          </cell>
          <cell r="U213">
            <v>2.02361E-2</v>
          </cell>
          <cell r="V213">
            <v>2.3608799999999999E-2</v>
          </cell>
          <cell r="W213">
            <v>4.8060699999999998E-2</v>
          </cell>
          <cell r="X213">
            <v>3.3164699999999998E-2</v>
          </cell>
          <cell r="Y213">
            <v>5.1152299999999998E-2</v>
          </cell>
          <cell r="Z213">
            <v>5.9303000000000002E-2</v>
          </cell>
          <cell r="AA213">
            <v>2.0798199999999999E-2</v>
          </cell>
          <cell r="AB213">
            <v>0.1821248</v>
          </cell>
          <cell r="AC213">
            <v>1.20854E-2</v>
          </cell>
          <cell r="AD213">
            <v>2.5295000000000001E-3</v>
          </cell>
          <cell r="AE213">
            <v>2.811E-4</v>
          </cell>
          <cell r="AF213">
            <v>0</v>
          </cell>
          <cell r="AG213">
            <v>0</v>
          </cell>
          <cell r="AH213">
            <v>0</v>
          </cell>
          <cell r="AI213">
            <v>2.811E-4</v>
          </cell>
          <cell r="AJ213">
            <v>0</v>
          </cell>
          <cell r="AK213">
            <v>1.9673999999999998E-3</v>
          </cell>
          <cell r="AL213">
            <v>6.7454000000000004E-3</v>
          </cell>
          <cell r="AM213">
            <v>5.3401000000000004E-3</v>
          </cell>
          <cell r="AN213">
            <v>1.6301300000000001E-2</v>
          </cell>
          <cell r="AO213">
            <v>3.8223699999999999E-2</v>
          </cell>
          <cell r="AP213">
            <v>6.7454000000000004E-3</v>
          </cell>
          <cell r="AQ213">
            <v>1.1241999999999999E-3</v>
          </cell>
          <cell r="AR213">
            <v>0</v>
          </cell>
          <cell r="AS213">
            <v>0</v>
          </cell>
        </row>
        <row r="214">
          <cell r="F214">
            <v>3.241E-3</v>
          </cell>
          <cell r="G214">
            <v>5.8928000000000001E-3</v>
          </cell>
          <cell r="H214">
            <v>0.16577839999999999</v>
          </cell>
          <cell r="I214">
            <v>0</v>
          </cell>
          <cell r="J214">
            <v>0</v>
          </cell>
          <cell r="K214">
            <v>0</v>
          </cell>
          <cell r="L214">
            <v>4.8909800000000003E-2</v>
          </cell>
          <cell r="M214">
            <v>2.5928099999999999E-2</v>
          </cell>
          <cell r="N214">
            <v>6.4820299999999997E-2</v>
          </cell>
          <cell r="O214">
            <v>2.3276399999999999E-2</v>
          </cell>
          <cell r="P214">
            <v>4.0660000000000002E-2</v>
          </cell>
          <cell r="Q214">
            <v>1.1785999999999999E-3</v>
          </cell>
          <cell r="R214">
            <v>5.8146200000000002E-2</v>
          </cell>
          <cell r="S214">
            <v>2.3571E-3</v>
          </cell>
          <cell r="T214">
            <v>1.4732E-3</v>
          </cell>
          <cell r="U214">
            <v>2.4454900000000002E-2</v>
          </cell>
          <cell r="V214">
            <v>1.88568E-2</v>
          </cell>
          <cell r="W214">
            <v>5.1266899999999997E-2</v>
          </cell>
          <cell r="X214">
            <v>4.03653E-2</v>
          </cell>
          <cell r="Y214">
            <v>6.1579299999999997E-2</v>
          </cell>
          <cell r="Z214">
            <v>8.2203899999999996E-2</v>
          </cell>
          <cell r="AA214">
            <v>2.2097800000000001E-2</v>
          </cell>
          <cell r="AB214">
            <v>0.18355920000000001</v>
          </cell>
          <cell r="AC214">
            <v>6.7767000000000001E-3</v>
          </cell>
          <cell r="AD214">
            <v>5.3035000000000001E-3</v>
          </cell>
          <cell r="AE214">
            <v>2.9460000000000001E-4</v>
          </cell>
          <cell r="AF214">
            <v>0</v>
          </cell>
          <cell r="AG214">
            <v>2.9460000000000001E-4</v>
          </cell>
          <cell r="AH214">
            <v>5.8929999999999996E-4</v>
          </cell>
          <cell r="AI214">
            <v>5.8929999999999996E-4</v>
          </cell>
          <cell r="AJ214">
            <v>0</v>
          </cell>
          <cell r="AK214">
            <v>2.3571E-3</v>
          </cell>
          <cell r="AL214">
            <v>6.4819999999999999E-3</v>
          </cell>
          <cell r="AM214">
            <v>4.1248999999999999E-3</v>
          </cell>
          <cell r="AN214">
            <v>1.79729E-2</v>
          </cell>
          <cell r="AO214">
            <v>2.3865600000000001E-2</v>
          </cell>
          <cell r="AP214">
            <v>4.4196000000000001E-3</v>
          </cell>
          <cell r="AQ214">
            <v>5.8929999999999996E-4</v>
          </cell>
          <cell r="AR214">
            <v>2.9460000000000001E-4</v>
          </cell>
          <cell r="AS214">
            <v>0</v>
          </cell>
        </row>
        <row r="215">
          <cell r="F215">
            <v>4.0282E-3</v>
          </cell>
          <cell r="G215">
            <v>1.3427000000000001E-3</v>
          </cell>
          <cell r="H215">
            <v>0.1858949</v>
          </cell>
          <cell r="I215">
            <v>0</v>
          </cell>
          <cell r="J215">
            <v>0</v>
          </cell>
          <cell r="K215">
            <v>0</v>
          </cell>
          <cell r="L215">
            <v>6.6129599999999997E-2</v>
          </cell>
          <cell r="M215">
            <v>2.5511900000000001E-2</v>
          </cell>
          <cell r="N215">
            <v>7.4521599999999993E-2</v>
          </cell>
          <cell r="O215">
            <v>1.7455499999999999E-2</v>
          </cell>
          <cell r="P215">
            <v>4.2296100000000003E-2</v>
          </cell>
          <cell r="Q215">
            <v>3.3569999999999997E-4</v>
          </cell>
          <cell r="R215">
            <v>4.8076300000000002E-2</v>
          </cell>
          <cell r="S215">
            <v>1.0070000000000001E-3</v>
          </cell>
          <cell r="T215">
            <v>3.3569999999999997E-4</v>
          </cell>
          <cell r="U215">
            <v>1.8462599999999999E-2</v>
          </cell>
          <cell r="V215">
            <v>1.9133899999999999E-2</v>
          </cell>
          <cell r="W215">
            <v>4.3303099999999997E-2</v>
          </cell>
          <cell r="X215">
            <v>3.4910999999999998E-2</v>
          </cell>
          <cell r="Y215">
            <v>5.9751600000000002E-2</v>
          </cell>
          <cell r="Z215">
            <v>7.5192999999999996E-2</v>
          </cell>
          <cell r="AA215">
            <v>1.61128E-2</v>
          </cell>
          <cell r="AB215">
            <v>0.19603889999999999</v>
          </cell>
          <cell r="AC215">
            <v>7.7206999999999996E-3</v>
          </cell>
          <cell r="AD215">
            <v>1.6784E-3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3.3569999999999997E-4</v>
          </cell>
          <cell r="AJ215">
            <v>3.3569999999999997E-4</v>
          </cell>
          <cell r="AK215">
            <v>1.3427000000000001E-3</v>
          </cell>
          <cell r="AL215">
            <v>7.7206999999999996E-3</v>
          </cell>
          <cell r="AM215">
            <v>3.6925E-3</v>
          </cell>
          <cell r="AN215">
            <v>1.2084599999999999E-2</v>
          </cell>
          <cell r="AO215">
            <v>2.61833E-2</v>
          </cell>
          <cell r="AP215">
            <v>8.0564E-3</v>
          </cell>
          <cell r="AQ215">
            <v>3.3569999999999997E-4</v>
          </cell>
          <cell r="AR215">
            <v>6.7139999999999995E-4</v>
          </cell>
          <cell r="AS215">
            <v>0</v>
          </cell>
        </row>
        <row r="216">
          <cell r="F216">
            <v>2.7855000000000002E-3</v>
          </cell>
          <cell r="G216">
            <v>2.0891E-3</v>
          </cell>
          <cell r="H216">
            <v>0.1692256</v>
          </cell>
          <cell r="I216">
            <v>0</v>
          </cell>
          <cell r="J216">
            <v>0</v>
          </cell>
          <cell r="K216">
            <v>0</v>
          </cell>
          <cell r="L216">
            <v>0.1051532</v>
          </cell>
          <cell r="M216">
            <v>2.5069600000000001E-2</v>
          </cell>
          <cell r="N216">
            <v>6.6504199999999999E-2</v>
          </cell>
          <cell r="O216">
            <v>1.2883E-2</v>
          </cell>
          <cell r="P216">
            <v>4.6309200000000002E-2</v>
          </cell>
          <cell r="Q216">
            <v>3.4820000000000001E-4</v>
          </cell>
          <cell r="R216">
            <v>4.4562699999999997E-2</v>
          </cell>
          <cell r="S216">
            <v>2.0891E-3</v>
          </cell>
          <cell r="T216">
            <v>1.3928E-3</v>
          </cell>
          <cell r="U216">
            <v>1.53203E-2</v>
          </cell>
          <cell r="V216">
            <v>1.8105799999999998E-2</v>
          </cell>
          <cell r="W216">
            <v>4.0041800000000002E-2</v>
          </cell>
          <cell r="X216">
            <v>2.92479E-2</v>
          </cell>
          <cell r="Y216">
            <v>7.2075200000000006E-2</v>
          </cell>
          <cell r="Z216">
            <v>8.4610000000000005E-2</v>
          </cell>
          <cell r="AA216">
            <v>1.42758E-2</v>
          </cell>
          <cell r="AB216">
            <v>0.1800139</v>
          </cell>
          <cell r="AC216">
            <v>6.6156000000000001E-3</v>
          </cell>
          <cell r="AD216">
            <v>2.0891E-3</v>
          </cell>
          <cell r="AE216">
            <v>0</v>
          </cell>
          <cell r="AF216">
            <v>0</v>
          </cell>
          <cell r="AG216">
            <v>0</v>
          </cell>
          <cell r="AH216">
            <v>3.4820000000000001E-4</v>
          </cell>
          <cell r="AI216">
            <v>1.7409000000000001E-3</v>
          </cell>
          <cell r="AJ216">
            <v>0</v>
          </cell>
          <cell r="AK216">
            <v>1.3928E-3</v>
          </cell>
          <cell r="AL216">
            <v>9.0528999999999991E-3</v>
          </cell>
          <cell r="AM216">
            <v>2.0891E-3</v>
          </cell>
          <cell r="AN216">
            <v>9.0528999999999991E-3</v>
          </cell>
          <cell r="AO216">
            <v>2.92479E-2</v>
          </cell>
          <cell r="AP216">
            <v>5.9192000000000003E-3</v>
          </cell>
          <cell r="AQ216">
            <v>3.4820000000000001E-4</v>
          </cell>
          <cell r="AR216">
            <v>0</v>
          </cell>
          <cell r="AS216">
            <v>0</v>
          </cell>
        </row>
        <row r="217">
          <cell r="F217">
            <v>2.4147000000000001E-3</v>
          </cell>
          <cell r="G217">
            <v>9.0549999999999995E-4</v>
          </cell>
          <cell r="H217">
            <v>0.15600710000000001</v>
          </cell>
          <cell r="I217">
            <v>0</v>
          </cell>
          <cell r="J217">
            <v>0</v>
          </cell>
          <cell r="K217">
            <v>0</v>
          </cell>
          <cell r="L217">
            <v>0.15182609999999999</v>
          </cell>
          <cell r="M217">
            <v>3.44099E-2</v>
          </cell>
          <cell r="N217">
            <v>7.7875E-2</v>
          </cell>
          <cell r="O217">
            <v>1.47902E-2</v>
          </cell>
          <cell r="P217">
            <v>5.9160900000000002E-2</v>
          </cell>
          <cell r="Q217">
            <v>0</v>
          </cell>
          <cell r="R217">
            <v>4.5019200000000002E-2</v>
          </cell>
          <cell r="S217">
            <v>1.2074E-3</v>
          </cell>
          <cell r="T217">
            <v>9.0549999999999995E-4</v>
          </cell>
          <cell r="U217">
            <v>2.05252E-2</v>
          </cell>
          <cell r="V217">
            <v>1.6299399999999999E-2</v>
          </cell>
          <cell r="W217">
            <v>3.3202500000000003E-2</v>
          </cell>
          <cell r="X217">
            <v>3.0184099999999998E-2</v>
          </cell>
          <cell r="Y217">
            <v>6.1877500000000002E-2</v>
          </cell>
          <cell r="Z217">
            <v>5.7349799999999999E-2</v>
          </cell>
          <cell r="AA217">
            <v>8.1496999999999993E-3</v>
          </cell>
          <cell r="AB217">
            <v>0.1666164</v>
          </cell>
          <cell r="AC217">
            <v>9.6588999999999998E-3</v>
          </cell>
          <cell r="AD217">
            <v>3.3203E-3</v>
          </cell>
          <cell r="AE217">
            <v>0</v>
          </cell>
          <cell r="AF217">
            <v>0</v>
          </cell>
          <cell r="AG217">
            <v>0</v>
          </cell>
          <cell r="AH217">
            <v>3.0180000000000002E-4</v>
          </cell>
          <cell r="AI217">
            <v>6.0369999999999998E-4</v>
          </cell>
          <cell r="AJ217">
            <v>0</v>
          </cell>
          <cell r="AK217">
            <v>6.0369999999999998E-4</v>
          </cell>
          <cell r="AL217">
            <v>6.0368000000000002E-3</v>
          </cell>
          <cell r="AM217">
            <v>1.8109999999999999E-3</v>
          </cell>
          <cell r="AN217">
            <v>8.7533999999999997E-3</v>
          </cell>
          <cell r="AO217">
            <v>2.5354700000000001E-2</v>
          </cell>
          <cell r="AP217">
            <v>3.6221000000000001E-3</v>
          </cell>
          <cell r="AQ217">
            <v>1.2074E-3</v>
          </cell>
          <cell r="AR217">
            <v>0</v>
          </cell>
          <cell r="AS217">
            <v>0</v>
          </cell>
        </row>
        <row r="218">
          <cell r="F218">
            <v>1.8226E-3</v>
          </cell>
          <cell r="G218">
            <v>1.2151E-3</v>
          </cell>
          <cell r="H218">
            <v>0.16906350000000001</v>
          </cell>
          <cell r="I218">
            <v>0</v>
          </cell>
          <cell r="J218">
            <v>0</v>
          </cell>
          <cell r="K218">
            <v>0</v>
          </cell>
          <cell r="L218">
            <v>0.20382749999999999</v>
          </cell>
          <cell r="M218">
            <v>2.97691E-2</v>
          </cell>
          <cell r="N218">
            <v>7.0170099999999999E-2</v>
          </cell>
          <cell r="O218">
            <v>1.03281E-2</v>
          </cell>
          <cell r="P218">
            <v>6.0449599999999999E-2</v>
          </cell>
          <cell r="Q218">
            <v>0</v>
          </cell>
          <cell r="R218">
            <v>3.9624300000000001E-2</v>
          </cell>
          <cell r="S218">
            <v>3.9490000000000003E-3</v>
          </cell>
          <cell r="T218">
            <v>0</v>
          </cell>
          <cell r="U218">
            <v>1.5795900000000002E-2</v>
          </cell>
          <cell r="V218">
            <v>1.3669499999999999E-2</v>
          </cell>
          <cell r="W218">
            <v>3.2806799999999997E-2</v>
          </cell>
          <cell r="X218">
            <v>2.4605100000000001E-2</v>
          </cell>
          <cell r="Y218">
            <v>6.1360900000000003E-2</v>
          </cell>
          <cell r="Z218">
            <v>5.9538300000000002E-2</v>
          </cell>
          <cell r="AA218">
            <v>6.3791000000000004E-3</v>
          </cell>
          <cell r="AB218">
            <v>0.12818950000000001</v>
          </cell>
          <cell r="AC218">
            <v>7.8978999999999994E-3</v>
          </cell>
          <cell r="AD218">
            <v>3.3414E-3</v>
          </cell>
          <cell r="AE218">
            <v>3.0380000000000001E-4</v>
          </cell>
          <cell r="AF218">
            <v>0</v>
          </cell>
          <cell r="AG218">
            <v>0</v>
          </cell>
          <cell r="AH218">
            <v>3.0380000000000001E-4</v>
          </cell>
          <cell r="AI218">
            <v>9.1129999999999998E-4</v>
          </cell>
          <cell r="AJ218">
            <v>0</v>
          </cell>
          <cell r="AK218">
            <v>9.1129999999999998E-4</v>
          </cell>
          <cell r="AL218">
            <v>7.8978999999999994E-3</v>
          </cell>
          <cell r="AM218">
            <v>2.7339E-3</v>
          </cell>
          <cell r="AN218">
            <v>5.4678000000000001E-3</v>
          </cell>
          <cell r="AO218">
            <v>3.21993E-2</v>
          </cell>
          <cell r="AP218">
            <v>4.2526999999999999E-3</v>
          </cell>
          <cell r="AQ218">
            <v>9.1129999999999998E-4</v>
          </cell>
          <cell r="AR218">
            <v>3.0380000000000001E-4</v>
          </cell>
          <cell r="AS218">
            <v>0</v>
          </cell>
        </row>
        <row r="219">
          <cell r="F219">
            <v>1.3175000000000001E-3</v>
          </cell>
          <cell r="G219">
            <v>2.1959000000000002E-3</v>
          </cell>
          <cell r="H219">
            <v>0.15623509999999999</v>
          </cell>
          <cell r="I219">
            <v>0</v>
          </cell>
          <cell r="J219">
            <v>0</v>
          </cell>
          <cell r="K219">
            <v>0</v>
          </cell>
          <cell r="L219">
            <v>0.23100570000000001</v>
          </cell>
          <cell r="M219">
            <v>3.2059699999999997E-2</v>
          </cell>
          <cell r="N219">
            <v>7.2902900000000007E-2</v>
          </cell>
          <cell r="O219">
            <v>7.4660000000000004E-3</v>
          </cell>
          <cell r="P219">
            <v>6.8950399999999995E-2</v>
          </cell>
          <cell r="Q219">
            <v>4.392E-4</v>
          </cell>
          <cell r="R219">
            <v>2.9096400000000001E-2</v>
          </cell>
          <cell r="S219">
            <v>2.1959000000000002E-3</v>
          </cell>
          <cell r="T219">
            <v>8.7830000000000004E-4</v>
          </cell>
          <cell r="U219">
            <v>1.7566999999999999E-2</v>
          </cell>
          <cell r="V219">
            <v>1.2296899999999999E-2</v>
          </cell>
          <cell r="W219">
            <v>2.6350499999999999E-2</v>
          </cell>
          <cell r="X219">
            <v>2.5472100000000001E-2</v>
          </cell>
          <cell r="Y219">
            <v>6.1045200000000001E-2</v>
          </cell>
          <cell r="Z219">
            <v>5.2261799999999997E-2</v>
          </cell>
          <cell r="AA219">
            <v>1.14185E-2</v>
          </cell>
          <cell r="AB219">
            <v>0.1238472</v>
          </cell>
          <cell r="AC219">
            <v>1.09794E-2</v>
          </cell>
          <cell r="AD219">
            <v>3.9525999999999997E-3</v>
          </cell>
          <cell r="AE219">
            <v>0</v>
          </cell>
          <cell r="AF219">
            <v>0</v>
          </cell>
          <cell r="AG219">
            <v>0</v>
          </cell>
          <cell r="AH219">
            <v>4.392E-4</v>
          </cell>
          <cell r="AI219">
            <v>8.7830000000000004E-4</v>
          </cell>
          <cell r="AJ219">
            <v>0</v>
          </cell>
          <cell r="AK219">
            <v>4.392E-4</v>
          </cell>
          <cell r="AL219">
            <v>4.8309E-3</v>
          </cell>
          <cell r="AM219">
            <v>4.392E-4</v>
          </cell>
          <cell r="AN219">
            <v>5.2700999999999998E-3</v>
          </cell>
          <cell r="AO219">
            <v>3.2938099999999998E-2</v>
          </cell>
          <cell r="AP219">
            <v>3.9525999999999997E-3</v>
          </cell>
          <cell r="AQ219">
            <v>4.392E-4</v>
          </cell>
          <cell r="AR219">
            <v>4.392E-4</v>
          </cell>
          <cell r="AS219">
            <v>0</v>
          </cell>
        </row>
        <row r="220">
          <cell r="F220">
            <v>0</v>
          </cell>
          <cell r="G220">
            <v>0</v>
          </cell>
          <cell r="H220">
            <v>0.1685488</v>
          </cell>
          <cell r="I220">
            <v>0</v>
          </cell>
          <cell r="J220">
            <v>0</v>
          </cell>
          <cell r="K220">
            <v>0</v>
          </cell>
          <cell r="L220">
            <v>0.23427149999999999</v>
          </cell>
          <cell r="M220">
            <v>4.5529800000000002E-2</v>
          </cell>
          <cell r="N220">
            <v>7.4503299999999995E-2</v>
          </cell>
          <cell r="O220">
            <v>4.1390999999999997E-3</v>
          </cell>
          <cell r="P220">
            <v>7.2019899999999998E-2</v>
          </cell>
          <cell r="Q220">
            <v>8.2779999999999996E-4</v>
          </cell>
          <cell r="R220">
            <v>4.5855199999999999E-2</v>
          </cell>
          <cell r="S220">
            <v>1.6555999999999999E-3</v>
          </cell>
          <cell r="T220">
            <v>1.6555999999999999E-3</v>
          </cell>
          <cell r="U220">
            <v>1.15894E-2</v>
          </cell>
          <cell r="V220">
            <v>1.4900699999999999E-2</v>
          </cell>
          <cell r="W220">
            <v>1.5728499999999999E-2</v>
          </cell>
          <cell r="X220">
            <v>1.9867599999999999E-2</v>
          </cell>
          <cell r="Y220">
            <v>5.1324500000000002E-2</v>
          </cell>
          <cell r="Z220">
            <v>4.8841099999999998E-2</v>
          </cell>
          <cell r="AA220">
            <v>9.1059999999999995E-3</v>
          </cell>
          <cell r="AB220">
            <v>0.1109271</v>
          </cell>
          <cell r="AC220">
            <v>7.4503E-3</v>
          </cell>
          <cell r="AD220">
            <v>8.2779999999999996E-4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2.4834000000000002E-3</v>
          </cell>
          <cell r="AJ220">
            <v>0</v>
          </cell>
          <cell r="AK220">
            <v>0</v>
          </cell>
          <cell r="AL220">
            <v>6.6224999999999999E-3</v>
          </cell>
          <cell r="AM220">
            <v>8.2779999999999996E-4</v>
          </cell>
          <cell r="AN220">
            <v>9.9337999999999996E-3</v>
          </cell>
          <cell r="AO220">
            <v>3.9735100000000002E-2</v>
          </cell>
          <cell r="AP220">
            <v>8.2779999999999996E-4</v>
          </cell>
          <cell r="AQ220">
            <v>0</v>
          </cell>
          <cell r="AR220">
            <v>0</v>
          </cell>
          <cell r="AS220">
            <v>0</v>
          </cell>
        </row>
        <row r="221">
          <cell r="F221">
            <v>1.3928E-3</v>
          </cell>
          <cell r="G221">
            <v>1.6712999999999999E-3</v>
          </cell>
          <cell r="H221">
            <v>0.23482910000000001</v>
          </cell>
          <cell r="I221">
            <v>0</v>
          </cell>
          <cell r="J221">
            <v>2.786E-4</v>
          </cell>
          <cell r="K221">
            <v>0</v>
          </cell>
          <cell r="L221">
            <v>9.1921999999999993E-3</v>
          </cell>
          <cell r="M221">
            <v>7.9665700000000006E-2</v>
          </cell>
          <cell r="N221">
            <v>1.5598900000000001E-2</v>
          </cell>
          <cell r="O221">
            <v>2.8969399999999999E-2</v>
          </cell>
          <cell r="P221">
            <v>7.5208999999999996E-3</v>
          </cell>
          <cell r="Q221">
            <v>3.6212000000000002E-3</v>
          </cell>
          <cell r="R221">
            <v>0.1977614</v>
          </cell>
          <cell r="S221">
            <v>5.0139E-3</v>
          </cell>
          <cell r="T221">
            <v>1.6712999999999999E-3</v>
          </cell>
          <cell r="U221">
            <v>6.4624000000000001E-2</v>
          </cell>
          <cell r="V221">
            <v>1.11421E-2</v>
          </cell>
          <cell r="W221">
            <v>2.2284000000000002E-3</v>
          </cell>
          <cell r="X221">
            <v>5.5710000000000004E-4</v>
          </cell>
          <cell r="Y221">
            <v>6.2674099999999996E-2</v>
          </cell>
          <cell r="Z221">
            <v>3.3426200000000003E-2</v>
          </cell>
          <cell r="AA221">
            <v>5.8495999999999999E-3</v>
          </cell>
          <cell r="AB221">
            <v>0.10947079999999999</v>
          </cell>
          <cell r="AC221">
            <v>4.4568000000000003E-3</v>
          </cell>
          <cell r="AD221">
            <v>5.0139E-3</v>
          </cell>
          <cell r="AE221">
            <v>0</v>
          </cell>
          <cell r="AF221">
            <v>0</v>
          </cell>
          <cell r="AG221">
            <v>5.5710000000000004E-4</v>
          </cell>
          <cell r="AH221">
            <v>2.7855000000000002E-3</v>
          </cell>
          <cell r="AI221">
            <v>2.786E-4</v>
          </cell>
          <cell r="AJ221">
            <v>0</v>
          </cell>
          <cell r="AK221">
            <v>5.5710000000000004E-4</v>
          </cell>
          <cell r="AL221">
            <v>5.5710000000000004E-4</v>
          </cell>
          <cell r="AM221">
            <v>2.786E-4</v>
          </cell>
          <cell r="AN221">
            <v>3.0641000000000002E-3</v>
          </cell>
          <cell r="AO221">
            <v>8.6629499999999998E-2</v>
          </cell>
          <cell r="AP221">
            <v>7.7993999999999997E-3</v>
          </cell>
          <cell r="AQ221">
            <v>1.03064E-2</v>
          </cell>
          <cell r="AR221">
            <v>5.5710000000000004E-4</v>
          </cell>
          <cell r="AS221">
            <v>0</v>
          </cell>
        </row>
        <row r="222">
          <cell r="F222">
            <v>1.3724E-3</v>
          </cell>
          <cell r="G222">
            <v>5.7180000000000002E-4</v>
          </cell>
          <cell r="H222">
            <v>0.18960830000000001</v>
          </cell>
          <cell r="I222">
            <v>0</v>
          </cell>
          <cell r="J222">
            <v>0</v>
          </cell>
          <cell r="K222">
            <v>0</v>
          </cell>
          <cell r="L222">
            <v>5.2608000000000004E-3</v>
          </cell>
          <cell r="M222">
            <v>7.4336700000000006E-2</v>
          </cell>
          <cell r="N222">
            <v>1.1436399999999999E-2</v>
          </cell>
          <cell r="O222">
            <v>4.51738E-2</v>
          </cell>
          <cell r="P222">
            <v>9.1491000000000003E-3</v>
          </cell>
          <cell r="Q222">
            <v>1.258E-3</v>
          </cell>
          <cell r="R222">
            <v>0.17098179999999999</v>
          </cell>
          <cell r="S222">
            <v>3.8884000000000002E-3</v>
          </cell>
          <cell r="T222">
            <v>1.7155E-3</v>
          </cell>
          <cell r="U222">
            <v>4.4030199999999999E-2</v>
          </cell>
          <cell r="V222">
            <v>1.9098799999999999E-2</v>
          </cell>
          <cell r="W222">
            <v>1.7155E-3</v>
          </cell>
          <cell r="X222">
            <v>1.0292999999999999E-3</v>
          </cell>
          <cell r="Y222">
            <v>9.9725499999999995E-2</v>
          </cell>
          <cell r="Z222">
            <v>0.1020128</v>
          </cell>
          <cell r="AA222">
            <v>1.25801E-2</v>
          </cell>
          <cell r="AB222">
            <v>0.1075023</v>
          </cell>
          <cell r="AC222">
            <v>6.2899999999999996E-3</v>
          </cell>
          <cell r="AD222">
            <v>3.3165999999999998E-3</v>
          </cell>
          <cell r="AE222">
            <v>0</v>
          </cell>
          <cell r="AF222">
            <v>0</v>
          </cell>
          <cell r="AG222">
            <v>0</v>
          </cell>
          <cell r="AH222">
            <v>1.6011E-3</v>
          </cell>
          <cell r="AI222">
            <v>1.144E-4</v>
          </cell>
          <cell r="AJ222">
            <v>0</v>
          </cell>
          <cell r="AK222">
            <v>1.258E-3</v>
          </cell>
          <cell r="AL222">
            <v>8.005E-4</v>
          </cell>
          <cell r="AM222">
            <v>4.5750000000000001E-4</v>
          </cell>
          <cell r="AN222">
            <v>5.032E-3</v>
          </cell>
          <cell r="AO222">
            <v>7.1592000000000003E-2</v>
          </cell>
          <cell r="AP222">
            <v>6.1757000000000001E-3</v>
          </cell>
          <cell r="AQ222">
            <v>8.005E-4</v>
          </cell>
          <cell r="AR222">
            <v>1.144E-4</v>
          </cell>
          <cell r="AS222">
            <v>0</v>
          </cell>
        </row>
        <row r="223">
          <cell r="F223">
            <v>6.1419999999999997E-4</v>
          </cell>
          <cell r="G223">
            <v>9.9799999999999997E-4</v>
          </cell>
          <cell r="H223">
            <v>0.1900762</v>
          </cell>
          <cell r="I223">
            <v>0</v>
          </cell>
          <cell r="J223">
            <v>0</v>
          </cell>
          <cell r="K223">
            <v>0</v>
          </cell>
          <cell r="L223">
            <v>8.8284999999999995E-3</v>
          </cell>
          <cell r="M223">
            <v>5.6963E-2</v>
          </cell>
          <cell r="N223">
            <v>1.02871E-2</v>
          </cell>
          <cell r="O223">
            <v>4.6522300000000003E-2</v>
          </cell>
          <cell r="P223">
            <v>7.9839999999999998E-3</v>
          </cell>
          <cell r="Q223">
            <v>4.6059999999999997E-4</v>
          </cell>
          <cell r="R223">
            <v>0.15507960000000001</v>
          </cell>
          <cell r="S223">
            <v>2.3031000000000002E-3</v>
          </cell>
          <cell r="T223">
            <v>1.4586E-3</v>
          </cell>
          <cell r="U223">
            <v>4.1301999999999998E-2</v>
          </cell>
          <cell r="V223">
            <v>2.1418699999999999E-2</v>
          </cell>
          <cell r="W223">
            <v>5.2202999999999998E-3</v>
          </cell>
          <cell r="X223">
            <v>9.2119999999999995E-4</v>
          </cell>
          <cell r="Y223">
            <v>6.8248100000000006E-2</v>
          </cell>
          <cell r="Z223">
            <v>0.15254110000000001</v>
          </cell>
          <cell r="AA223">
            <v>2.0881299999999998E-2</v>
          </cell>
          <cell r="AB223">
            <v>0.1127745</v>
          </cell>
          <cell r="AC223">
            <v>7.1396000000000003E-3</v>
          </cell>
          <cell r="AD223">
            <v>2.3031000000000002E-3</v>
          </cell>
          <cell r="AE223">
            <v>7.6799999999999997E-5</v>
          </cell>
          <cell r="AF223">
            <v>0</v>
          </cell>
          <cell r="AG223">
            <v>1.5349999999999999E-4</v>
          </cell>
          <cell r="AH223">
            <v>8.4449999999999998E-4</v>
          </cell>
          <cell r="AI223">
            <v>7.6799999999999997E-5</v>
          </cell>
          <cell r="AJ223">
            <v>0</v>
          </cell>
          <cell r="AK223">
            <v>1.2283000000000001E-3</v>
          </cell>
          <cell r="AL223">
            <v>1.0748000000000001E-3</v>
          </cell>
          <cell r="AM223">
            <v>3.3779000000000001E-3</v>
          </cell>
          <cell r="AN223">
            <v>5.6042000000000002E-3</v>
          </cell>
          <cell r="AO223">
            <v>6.6866300000000004E-2</v>
          </cell>
          <cell r="AP223">
            <v>5.6042000000000002E-3</v>
          </cell>
          <cell r="AQ223">
            <v>6.9090000000000004E-4</v>
          </cell>
          <cell r="AR223">
            <v>7.6799999999999997E-5</v>
          </cell>
          <cell r="AS223">
            <v>0</v>
          </cell>
        </row>
        <row r="224">
          <cell r="F224">
            <v>3.1121E-3</v>
          </cell>
          <cell r="G224">
            <v>4.6024000000000004E-3</v>
          </cell>
          <cell r="H224">
            <v>0.22258890000000001</v>
          </cell>
          <cell r="I224">
            <v>0</v>
          </cell>
          <cell r="J224">
            <v>8.7700000000000004E-5</v>
          </cell>
          <cell r="K224">
            <v>0</v>
          </cell>
          <cell r="L224">
            <v>1.1747199999999999E-2</v>
          </cell>
          <cell r="M224">
            <v>8.0739900000000003E-2</v>
          </cell>
          <cell r="N224">
            <v>2.8053000000000002E-2</v>
          </cell>
          <cell r="O224">
            <v>4.9793999999999998E-2</v>
          </cell>
          <cell r="P224">
            <v>1.5429099999999999E-2</v>
          </cell>
          <cell r="Q224">
            <v>1.315E-3</v>
          </cell>
          <cell r="R224">
            <v>8.0908999999999995E-2</v>
          </cell>
          <cell r="S224">
            <v>2.3670000000000002E-3</v>
          </cell>
          <cell r="T224">
            <v>1.4903E-3</v>
          </cell>
          <cell r="U224">
            <v>3.8485100000000001E-2</v>
          </cell>
          <cell r="V224">
            <v>3.1866400000000003E-2</v>
          </cell>
          <cell r="W224">
            <v>2.2266999999999999E-2</v>
          </cell>
          <cell r="X224">
            <v>2.8053000000000002E-3</v>
          </cell>
          <cell r="Y224">
            <v>4.2386300000000002E-2</v>
          </cell>
          <cell r="Z224">
            <v>6.3557500000000003E-2</v>
          </cell>
          <cell r="AA224">
            <v>2.7526999999999999E-2</v>
          </cell>
          <cell r="AB224">
            <v>0.14990790000000001</v>
          </cell>
          <cell r="AC224">
            <v>1.73139E-2</v>
          </cell>
          <cell r="AD224">
            <v>3.1121E-3</v>
          </cell>
          <cell r="AE224">
            <v>1.7530000000000001E-4</v>
          </cell>
          <cell r="AF224">
            <v>0</v>
          </cell>
          <cell r="AG224">
            <v>1.7530000000000001E-4</v>
          </cell>
          <cell r="AH224">
            <v>1.0958000000000001E-3</v>
          </cell>
          <cell r="AI224">
            <v>7.0129999999999997E-4</v>
          </cell>
          <cell r="AJ224">
            <v>8.7700000000000004E-5</v>
          </cell>
          <cell r="AK224">
            <v>4.8653999999999998E-3</v>
          </cell>
          <cell r="AL224">
            <v>5.7421E-3</v>
          </cell>
          <cell r="AM224">
            <v>6.4872000000000003E-3</v>
          </cell>
          <cell r="AN224">
            <v>8.5912000000000002E-3</v>
          </cell>
          <cell r="AO224">
            <v>6.5354599999999999E-2</v>
          </cell>
          <cell r="AP224">
            <v>4.0764E-3</v>
          </cell>
          <cell r="AQ224">
            <v>1.0958000000000001E-3</v>
          </cell>
          <cell r="AR224">
            <v>8.7700000000000004E-5</v>
          </cell>
          <cell r="AS224">
            <v>0</v>
          </cell>
        </row>
        <row r="225">
          <cell r="F225">
            <v>6.2112000000000001E-3</v>
          </cell>
          <cell r="G225">
            <v>7.5976000000000004E-3</v>
          </cell>
          <cell r="H225">
            <v>0.23126089999999999</v>
          </cell>
          <cell r="I225">
            <v>0</v>
          </cell>
          <cell r="J225">
            <v>1.109E-4</v>
          </cell>
          <cell r="K225">
            <v>0</v>
          </cell>
          <cell r="L225">
            <v>1.42524E-2</v>
          </cell>
          <cell r="M225">
            <v>6.6936599999999999E-2</v>
          </cell>
          <cell r="N225">
            <v>4.0483600000000002E-2</v>
          </cell>
          <cell r="O225">
            <v>3.9208100000000003E-2</v>
          </cell>
          <cell r="P225">
            <v>2.2016399999999998E-2</v>
          </cell>
          <cell r="Q225">
            <v>7.7640000000000001E-4</v>
          </cell>
          <cell r="R225">
            <v>7.6469899999999993E-2</v>
          </cell>
          <cell r="S225">
            <v>2.1627999999999999E-3</v>
          </cell>
          <cell r="T225">
            <v>2.1074000000000002E-3</v>
          </cell>
          <cell r="U225">
            <v>3.0445900000000001E-2</v>
          </cell>
          <cell r="V225">
            <v>2.92258E-2</v>
          </cell>
          <cell r="W225">
            <v>3.7877099999999997E-2</v>
          </cell>
          <cell r="X225">
            <v>6.2112000000000001E-3</v>
          </cell>
          <cell r="Y225">
            <v>4.4642899999999999E-2</v>
          </cell>
          <cell r="Z225">
            <v>5.1353099999999999E-2</v>
          </cell>
          <cell r="AA225">
            <v>2.1184600000000001E-2</v>
          </cell>
          <cell r="AB225">
            <v>0.13747780000000001</v>
          </cell>
          <cell r="AC225">
            <v>1.7136200000000001E-2</v>
          </cell>
          <cell r="AD225">
            <v>4.3255999999999998E-3</v>
          </cell>
          <cell r="AE225">
            <v>5.5500000000000001E-5</v>
          </cell>
          <cell r="AF225">
            <v>0</v>
          </cell>
          <cell r="AG225">
            <v>5.5500000000000001E-5</v>
          </cell>
          <cell r="AH225">
            <v>4.9910000000000004E-4</v>
          </cell>
          <cell r="AI225">
            <v>1.0537000000000001E-3</v>
          </cell>
          <cell r="AJ225">
            <v>5.5500000000000001E-5</v>
          </cell>
          <cell r="AK225">
            <v>6.1557000000000001E-3</v>
          </cell>
          <cell r="AL225">
            <v>1.2533300000000001E-2</v>
          </cell>
          <cell r="AM225">
            <v>6.3220999999999998E-3</v>
          </cell>
          <cell r="AN225">
            <v>1.2533300000000001E-2</v>
          </cell>
          <cell r="AO225">
            <v>6.4219200000000004E-2</v>
          </cell>
          <cell r="AP225">
            <v>6.0448000000000003E-3</v>
          </cell>
          <cell r="AQ225">
            <v>8.319E-4</v>
          </cell>
          <cell r="AR225">
            <v>1.6640000000000001E-4</v>
          </cell>
          <cell r="AS225">
            <v>0</v>
          </cell>
        </row>
        <row r="226">
          <cell r="F226">
            <v>5.4777999999999997E-3</v>
          </cell>
          <cell r="G226">
            <v>9.1076999999999998E-3</v>
          </cell>
          <cell r="H226">
            <v>0.2161237</v>
          </cell>
          <cell r="I226">
            <v>0</v>
          </cell>
          <cell r="J226">
            <v>1.3200000000000001E-4</v>
          </cell>
          <cell r="K226">
            <v>0</v>
          </cell>
          <cell r="L226">
            <v>1.7687399999999999E-2</v>
          </cell>
          <cell r="M226">
            <v>5.2732300000000003E-2</v>
          </cell>
          <cell r="N226">
            <v>4.7056500000000001E-2</v>
          </cell>
          <cell r="O226">
            <v>3.6298799999999999E-2</v>
          </cell>
          <cell r="P226">
            <v>2.2307299999999999E-2</v>
          </cell>
          <cell r="Q226">
            <v>1.122E-3</v>
          </cell>
          <cell r="R226">
            <v>6.8987099999999996E-2</v>
          </cell>
          <cell r="S226">
            <v>3.3658999999999998E-3</v>
          </cell>
          <cell r="T226">
            <v>2.7718999999999999E-3</v>
          </cell>
          <cell r="U226">
            <v>2.9171099999999998E-2</v>
          </cell>
          <cell r="V226">
            <v>3.2207E-2</v>
          </cell>
          <cell r="W226">
            <v>4.41526E-2</v>
          </cell>
          <cell r="X226">
            <v>7.5897999999999998E-3</v>
          </cell>
          <cell r="Y226">
            <v>4.85084E-2</v>
          </cell>
          <cell r="Z226">
            <v>5.51742E-2</v>
          </cell>
          <cell r="AA226">
            <v>2.52112E-2</v>
          </cell>
          <cell r="AB226">
            <v>0.1488912</v>
          </cell>
          <cell r="AC226">
            <v>1.85454E-2</v>
          </cell>
          <cell r="AD226">
            <v>3.7618999999999999E-3</v>
          </cell>
          <cell r="AE226">
            <v>6.6E-4</v>
          </cell>
          <cell r="AF226">
            <v>0</v>
          </cell>
          <cell r="AG226">
            <v>0</v>
          </cell>
          <cell r="AH226">
            <v>9.2400000000000002E-4</v>
          </cell>
          <cell r="AI226">
            <v>8.5800000000000004E-4</v>
          </cell>
          <cell r="AJ226">
            <v>1.3200000000000001E-4</v>
          </cell>
          <cell r="AK226">
            <v>5.4777999999999997E-3</v>
          </cell>
          <cell r="AL226">
            <v>1.48495E-2</v>
          </cell>
          <cell r="AM226">
            <v>7.5237999999999998E-3</v>
          </cell>
          <cell r="AN226">
            <v>1.1879600000000001E-2</v>
          </cell>
          <cell r="AO226">
            <v>5.4250300000000001E-2</v>
          </cell>
          <cell r="AP226">
            <v>6.7317999999999996E-3</v>
          </cell>
          <cell r="AQ226">
            <v>3.3E-4</v>
          </cell>
          <cell r="AR226">
            <v>0</v>
          </cell>
          <cell r="AS226">
            <v>0</v>
          </cell>
        </row>
        <row r="227">
          <cell r="F227">
            <v>5.6487999999999998E-3</v>
          </cell>
          <cell r="G227">
            <v>8.5129999999999997E-3</v>
          </cell>
          <cell r="H227">
            <v>0.19108059999999999</v>
          </cell>
          <cell r="I227">
            <v>0</v>
          </cell>
          <cell r="J227">
            <v>2.387E-4</v>
          </cell>
          <cell r="K227">
            <v>7.9599999999999997E-5</v>
          </cell>
          <cell r="L227">
            <v>2.2277000000000002E-2</v>
          </cell>
          <cell r="M227">
            <v>4.9089000000000001E-2</v>
          </cell>
          <cell r="N227">
            <v>5.84772E-2</v>
          </cell>
          <cell r="O227">
            <v>3.5086300000000001E-2</v>
          </cell>
          <cell r="P227">
            <v>2.20383E-2</v>
          </cell>
          <cell r="Q227">
            <v>1.3525E-3</v>
          </cell>
          <cell r="R227">
            <v>6.1525000000000003E-2</v>
          </cell>
          <cell r="S227">
            <v>2.5458999999999998E-3</v>
          </cell>
          <cell r="T227">
            <v>2.5458999999999998E-3</v>
          </cell>
          <cell r="U227">
            <v>2.6573300000000001E-2</v>
          </cell>
          <cell r="V227">
            <v>2.7687199999999999E-2</v>
          </cell>
          <cell r="W227">
            <v>4.0019100000000002E-2</v>
          </cell>
          <cell r="X227">
            <v>1.2570599999999999E-2</v>
          </cell>
          <cell r="Y227">
            <v>5.9670599999999997E-2</v>
          </cell>
          <cell r="Z227">
            <v>6.0545799999999997E-2</v>
          </cell>
          <cell r="AA227">
            <v>2.4345599999999998E-2</v>
          </cell>
          <cell r="AB227">
            <v>0.16238359999999999</v>
          </cell>
          <cell r="AC227">
            <v>1.7185099999999998E-2</v>
          </cell>
          <cell r="AD227">
            <v>4.2963000000000003E-3</v>
          </cell>
          <cell r="AE227">
            <v>3.1819999999999998E-4</v>
          </cell>
          <cell r="AF227">
            <v>0</v>
          </cell>
          <cell r="AG227">
            <v>7.9599999999999997E-5</v>
          </cell>
          <cell r="AH227">
            <v>8.7520000000000002E-4</v>
          </cell>
          <cell r="AI227">
            <v>1.3525E-3</v>
          </cell>
          <cell r="AJ227">
            <v>7.9599999999999997E-5</v>
          </cell>
          <cell r="AK227">
            <v>3.6597999999999999E-3</v>
          </cell>
          <cell r="AL227">
            <v>1.7662500000000001E-2</v>
          </cell>
          <cell r="AM227">
            <v>7.0013999999999996E-3</v>
          </cell>
          <cell r="AN227">
            <v>1.2809299999999999E-2</v>
          </cell>
          <cell r="AO227">
            <v>5.2828399999999998E-2</v>
          </cell>
          <cell r="AP227">
            <v>6.1262E-3</v>
          </cell>
          <cell r="AQ227">
            <v>1.273E-3</v>
          </cell>
          <cell r="AR227">
            <v>1.5909999999999999E-4</v>
          </cell>
          <cell r="AS227">
            <v>0</v>
          </cell>
        </row>
        <row r="228">
          <cell r="F228">
            <v>7.8583999999999998E-3</v>
          </cell>
          <cell r="G228">
            <v>8.2371000000000007E-3</v>
          </cell>
          <cell r="H228">
            <v>0.18376890000000001</v>
          </cell>
          <cell r="I228">
            <v>0</v>
          </cell>
          <cell r="J228">
            <v>9.4699999999999998E-5</v>
          </cell>
          <cell r="K228">
            <v>0</v>
          </cell>
          <cell r="L228">
            <v>2.5279300000000001E-2</v>
          </cell>
          <cell r="M228">
            <v>4.1185399999999997E-2</v>
          </cell>
          <cell r="N228">
            <v>7.0725200000000002E-2</v>
          </cell>
          <cell r="O228">
            <v>3.0581299999999999E-2</v>
          </cell>
          <cell r="P228">
            <v>2.5184600000000001E-2</v>
          </cell>
          <cell r="Q228">
            <v>1.3255000000000001E-3</v>
          </cell>
          <cell r="R228">
            <v>5.6242399999999998E-2</v>
          </cell>
          <cell r="S228">
            <v>2.9350999999999999E-3</v>
          </cell>
          <cell r="T228">
            <v>2.7456999999999998E-3</v>
          </cell>
          <cell r="U228">
            <v>2.7456899999999999E-2</v>
          </cell>
          <cell r="V228">
            <v>2.8119700000000001E-2</v>
          </cell>
          <cell r="W228">
            <v>3.99546E-2</v>
          </cell>
          <cell r="X228">
            <v>1.5337999999999999E-2</v>
          </cell>
          <cell r="Y228">
            <v>5.8701000000000003E-2</v>
          </cell>
          <cell r="Z228">
            <v>6.0499900000000002E-2</v>
          </cell>
          <cell r="AA228">
            <v>2.4711199999999999E-2</v>
          </cell>
          <cell r="AB228">
            <v>0.1643628</v>
          </cell>
          <cell r="AC228">
            <v>1.6190099999999999E-2</v>
          </cell>
          <cell r="AD228">
            <v>3.5030999999999999E-3</v>
          </cell>
          <cell r="AE228">
            <v>5.6809999999999999E-4</v>
          </cell>
          <cell r="AF228">
            <v>0</v>
          </cell>
          <cell r="AG228">
            <v>2.8400000000000002E-4</v>
          </cell>
          <cell r="AH228">
            <v>1.0415000000000001E-3</v>
          </cell>
          <cell r="AI228">
            <v>1.5149E-3</v>
          </cell>
          <cell r="AJ228">
            <v>2.8400000000000002E-4</v>
          </cell>
          <cell r="AK228">
            <v>4.0711999999999996E-3</v>
          </cell>
          <cell r="AL228">
            <v>2.0829400000000001E-2</v>
          </cell>
          <cell r="AM228">
            <v>6.3435000000000002E-3</v>
          </cell>
          <cell r="AN228">
            <v>1.3349700000000001E-2</v>
          </cell>
          <cell r="AO228">
            <v>5.1032000000000001E-2</v>
          </cell>
          <cell r="AP228">
            <v>5.2072999999999998E-3</v>
          </cell>
          <cell r="AQ228">
            <v>4.7340000000000001E-4</v>
          </cell>
          <cell r="AR228">
            <v>0</v>
          </cell>
          <cell r="AS228">
            <v>0</v>
          </cell>
        </row>
        <row r="229">
          <cell r="F229">
            <v>7.522E-3</v>
          </cell>
          <cell r="G229">
            <v>7.2042E-3</v>
          </cell>
          <cell r="H229">
            <v>0.1888263</v>
          </cell>
          <cell r="I229">
            <v>0</v>
          </cell>
          <cell r="J229">
            <v>2.119E-4</v>
          </cell>
          <cell r="K229">
            <v>0</v>
          </cell>
          <cell r="L229">
            <v>2.8498800000000001E-2</v>
          </cell>
          <cell r="M229">
            <v>3.89872E-2</v>
          </cell>
          <cell r="N229">
            <v>8.4331000000000003E-2</v>
          </cell>
          <cell r="O229">
            <v>2.8816600000000001E-2</v>
          </cell>
          <cell r="P229">
            <v>2.5744300000000001E-2</v>
          </cell>
          <cell r="Q229">
            <v>1.2712999999999999E-3</v>
          </cell>
          <cell r="R229">
            <v>5.1135600000000003E-2</v>
          </cell>
          <cell r="S229">
            <v>1.9070000000000001E-3</v>
          </cell>
          <cell r="T229">
            <v>1.0594000000000001E-3</v>
          </cell>
          <cell r="U229">
            <v>3.0935500000000001E-2</v>
          </cell>
          <cell r="V229">
            <v>3.1253299999999998E-2</v>
          </cell>
          <cell r="W229">
            <v>4.2907099999999997E-2</v>
          </cell>
          <cell r="X229">
            <v>1.8328199999999999E-2</v>
          </cell>
          <cell r="Y229">
            <v>5.7633200000000002E-2</v>
          </cell>
          <cell r="Z229">
            <v>5.4454900000000001E-2</v>
          </cell>
          <cell r="AA229">
            <v>1.9917399999999998E-2</v>
          </cell>
          <cell r="AB229">
            <v>0.16897980000000001</v>
          </cell>
          <cell r="AC229">
            <v>1.46202E-2</v>
          </cell>
          <cell r="AD229">
            <v>2.6486000000000001E-3</v>
          </cell>
          <cell r="AE229">
            <v>4.238E-4</v>
          </cell>
          <cell r="AF229">
            <v>0</v>
          </cell>
          <cell r="AG229">
            <v>2.119E-4</v>
          </cell>
          <cell r="AH229">
            <v>8.4749999999999995E-4</v>
          </cell>
          <cell r="AI229">
            <v>6.357E-4</v>
          </cell>
          <cell r="AJ229">
            <v>0</v>
          </cell>
          <cell r="AK229">
            <v>3.7079999999999999E-3</v>
          </cell>
          <cell r="AL229">
            <v>1.7798499999999998E-2</v>
          </cell>
          <cell r="AM229">
            <v>4.6614999999999998E-3</v>
          </cell>
          <cell r="AN229">
            <v>1.14419E-2</v>
          </cell>
          <cell r="AO229">
            <v>4.6403199999999999E-2</v>
          </cell>
          <cell r="AP229">
            <v>6.0388000000000004E-3</v>
          </cell>
          <cell r="AQ229">
            <v>6.357E-4</v>
          </cell>
          <cell r="AR229">
            <v>0</v>
          </cell>
          <cell r="AS229">
            <v>0</v>
          </cell>
        </row>
        <row r="230">
          <cell r="F230">
            <v>9.0329E-3</v>
          </cell>
          <cell r="G230">
            <v>6.1424000000000001E-3</v>
          </cell>
          <cell r="H230">
            <v>0.1845551</v>
          </cell>
          <cell r="I230">
            <v>0</v>
          </cell>
          <cell r="J230">
            <v>1.204E-4</v>
          </cell>
          <cell r="K230">
            <v>0</v>
          </cell>
          <cell r="L230">
            <v>3.9503799999999999E-2</v>
          </cell>
          <cell r="M230">
            <v>3.2518400000000003E-2</v>
          </cell>
          <cell r="N230">
            <v>9.7073300000000001E-2</v>
          </cell>
          <cell r="O230">
            <v>2.6857800000000001E-2</v>
          </cell>
          <cell r="P230">
            <v>2.5412500000000001E-2</v>
          </cell>
          <cell r="Q230">
            <v>1.2044E-3</v>
          </cell>
          <cell r="R230">
            <v>4.9938400000000001E-2</v>
          </cell>
          <cell r="S230">
            <v>3.3723E-3</v>
          </cell>
          <cell r="T230">
            <v>2.1678999999999999E-3</v>
          </cell>
          <cell r="U230">
            <v>2.6376E-2</v>
          </cell>
          <cell r="V230">
            <v>3.4204499999999999E-2</v>
          </cell>
          <cell r="W230">
            <v>3.8781200000000002E-2</v>
          </cell>
          <cell r="X230">
            <v>2.2160699999999998E-2</v>
          </cell>
          <cell r="Y230">
            <v>5.9857899999999999E-2</v>
          </cell>
          <cell r="Z230">
            <v>5.5642499999999998E-2</v>
          </cell>
          <cell r="AA230">
            <v>2.0715399999999998E-2</v>
          </cell>
          <cell r="AB230">
            <v>0.1622305</v>
          </cell>
          <cell r="AC230">
            <v>1.08395E-2</v>
          </cell>
          <cell r="AD230">
            <v>3.8539999999999998E-3</v>
          </cell>
          <cell r="AE230">
            <v>2.409E-4</v>
          </cell>
          <cell r="AF230">
            <v>0</v>
          </cell>
          <cell r="AG230">
            <v>2.409E-4</v>
          </cell>
          <cell r="AH230">
            <v>4.818E-4</v>
          </cell>
          <cell r="AI230">
            <v>9.6349999999999995E-4</v>
          </cell>
          <cell r="AJ230">
            <v>1.204E-4</v>
          </cell>
          <cell r="AK230">
            <v>3.9744999999999997E-3</v>
          </cell>
          <cell r="AL230">
            <v>1.28869E-2</v>
          </cell>
          <cell r="AM230">
            <v>3.3723E-3</v>
          </cell>
          <cell r="AN230">
            <v>1.4452599999999999E-2</v>
          </cell>
          <cell r="AO230">
            <v>4.3598699999999997E-2</v>
          </cell>
          <cell r="AP230">
            <v>6.5037000000000003E-3</v>
          </cell>
          <cell r="AQ230">
            <v>6.022E-4</v>
          </cell>
          <cell r="AR230">
            <v>0</v>
          </cell>
          <cell r="AS230">
            <v>0</v>
          </cell>
        </row>
        <row r="231">
          <cell r="F231">
            <v>8.0032999999999997E-3</v>
          </cell>
          <cell r="G231">
            <v>4.4156000000000004E-3</v>
          </cell>
          <cell r="H231">
            <v>0.18772069999999999</v>
          </cell>
          <cell r="I231">
            <v>0</v>
          </cell>
          <cell r="J231">
            <v>0</v>
          </cell>
          <cell r="K231">
            <v>0</v>
          </cell>
          <cell r="L231">
            <v>4.4570199999999997E-2</v>
          </cell>
          <cell r="M231">
            <v>2.9805399999999999E-2</v>
          </cell>
          <cell r="N231">
            <v>9.7971600000000006E-2</v>
          </cell>
          <cell r="O231">
            <v>2.4561900000000001E-2</v>
          </cell>
          <cell r="P231">
            <v>2.7735599999999999E-2</v>
          </cell>
          <cell r="Q231">
            <v>9.6590000000000001E-4</v>
          </cell>
          <cell r="R231">
            <v>5.4448499999999997E-2</v>
          </cell>
          <cell r="S231">
            <v>1.7937999999999999E-3</v>
          </cell>
          <cell r="T231">
            <v>2.6218000000000001E-3</v>
          </cell>
          <cell r="U231">
            <v>2.7045699999999999E-2</v>
          </cell>
          <cell r="V231">
            <v>2.7045699999999999E-2</v>
          </cell>
          <cell r="W231">
            <v>4.33283E-2</v>
          </cell>
          <cell r="X231">
            <v>2.9391500000000001E-2</v>
          </cell>
          <cell r="Y231">
            <v>5.8920899999999998E-2</v>
          </cell>
          <cell r="Z231">
            <v>4.9813700000000002E-2</v>
          </cell>
          <cell r="AA231">
            <v>1.9594299999999999E-2</v>
          </cell>
          <cell r="AB231">
            <v>0.16020419999999999</v>
          </cell>
          <cell r="AC231">
            <v>9.9351000000000005E-3</v>
          </cell>
          <cell r="AD231">
            <v>4.1396000000000002E-3</v>
          </cell>
          <cell r="AE231">
            <v>5.5199999999999997E-4</v>
          </cell>
          <cell r="AF231">
            <v>0</v>
          </cell>
          <cell r="AG231">
            <v>0</v>
          </cell>
          <cell r="AH231">
            <v>9.6590000000000001E-4</v>
          </cell>
          <cell r="AI231">
            <v>9.6590000000000001E-4</v>
          </cell>
          <cell r="AJ231">
            <v>0</v>
          </cell>
          <cell r="AK231">
            <v>1.5179E-3</v>
          </cell>
          <cell r="AL231">
            <v>1.43508E-2</v>
          </cell>
          <cell r="AM231">
            <v>6.2094999999999997E-3</v>
          </cell>
          <cell r="AN231">
            <v>1.2556899999999999E-2</v>
          </cell>
          <cell r="AO231">
            <v>4.1672399999999998E-2</v>
          </cell>
          <cell r="AP231">
            <v>5.7955000000000003E-3</v>
          </cell>
          <cell r="AQ231">
            <v>1.3799000000000001E-3</v>
          </cell>
          <cell r="AR231">
            <v>0</v>
          </cell>
          <cell r="AS231">
            <v>0</v>
          </cell>
        </row>
        <row r="232">
          <cell r="F232">
            <v>9.9310000000000006E-3</v>
          </cell>
          <cell r="G232">
            <v>5.5545999999999998E-3</v>
          </cell>
          <cell r="H232">
            <v>0.19228990000000001</v>
          </cell>
          <cell r="I232">
            <v>0</v>
          </cell>
          <cell r="J232">
            <v>0</v>
          </cell>
          <cell r="K232">
            <v>0</v>
          </cell>
          <cell r="L232">
            <v>6.0595900000000001E-2</v>
          </cell>
          <cell r="M232">
            <v>2.6426499999999999E-2</v>
          </cell>
          <cell r="N232">
            <v>0.1083993</v>
          </cell>
          <cell r="O232">
            <v>1.9525299999999999E-2</v>
          </cell>
          <cell r="P232">
            <v>2.3901700000000001E-2</v>
          </cell>
          <cell r="Q232">
            <v>1.3466000000000001E-3</v>
          </cell>
          <cell r="R232">
            <v>5.64898E-2</v>
          </cell>
          <cell r="S232">
            <v>3.5347999999999998E-3</v>
          </cell>
          <cell r="T232">
            <v>1.0099E-3</v>
          </cell>
          <cell r="U232">
            <v>2.44067E-2</v>
          </cell>
          <cell r="V232">
            <v>2.72681E-2</v>
          </cell>
          <cell r="W232">
            <v>4.2417099999999999E-2</v>
          </cell>
          <cell r="X232">
            <v>2.84464E-2</v>
          </cell>
          <cell r="Y232">
            <v>5.1506499999999997E-2</v>
          </cell>
          <cell r="Z232">
            <v>4.1238799999999999E-2</v>
          </cell>
          <cell r="AA232">
            <v>1.8515400000000001E-2</v>
          </cell>
          <cell r="AB232">
            <v>0.15569769999999999</v>
          </cell>
          <cell r="AC232">
            <v>1.21192E-2</v>
          </cell>
          <cell r="AD232">
            <v>4.0397000000000002E-3</v>
          </cell>
          <cell r="AE232">
            <v>8.4159999999999997E-4</v>
          </cell>
          <cell r="AF232">
            <v>0</v>
          </cell>
          <cell r="AG232">
            <v>1.683E-4</v>
          </cell>
          <cell r="AH232">
            <v>1.0099E-3</v>
          </cell>
          <cell r="AI232">
            <v>1.3466000000000001E-3</v>
          </cell>
          <cell r="AJ232">
            <v>0</v>
          </cell>
          <cell r="AK232">
            <v>2.8614999999999999E-3</v>
          </cell>
          <cell r="AL232">
            <v>1.75055E-2</v>
          </cell>
          <cell r="AM232">
            <v>5.2180000000000004E-3</v>
          </cell>
          <cell r="AN232">
            <v>1.0604300000000001E-2</v>
          </cell>
          <cell r="AO232">
            <v>3.8209100000000003E-2</v>
          </cell>
          <cell r="AP232">
            <v>6.9011999999999997E-3</v>
          </cell>
          <cell r="AQ232">
            <v>5.0500000000000002E-4</v>
          </cell>
          <cell r="AR232">
            <v>1.683E-4</v>
          </cell>
          <cell r="AS232">
            <v>0</v>
          </cell>
        </row>
        <row r="233">
          <cell r="F233">
            <v>9.3275000000000007E-3</v>
          </cell>
          <cell r="G233">
            <v>6.2906999999999998E-3</v>
          </cell>
          <cell r="H233">
            <v>0.20747850000000001</v>
          </cell>
          <cell r="I233">
            <v>0</v>
          </cell>
          <cell r="J233">
            <v>2.1689999999999999E-4</v>
          </cell>
          <cell r="K233">
            <v>0</v>
          </cell>
          <cell r="L233">
            <v>7.6355699999999999E-2</v>
          </cell>
          <cell r="M233">
            <v>2.14751E-2</v>
          </cell>
          <cell r="N233">
            <v>0.1114967</v>
          </cell>
          <cell r="O233">
            <v>1.8872E-2</v>
          </cell>
          <cell r="P233">
            <v>2.8416500000000001E-2</v>
          </cell>
          <cell r="Q233">
            <v>4.3379999999999997E-4</v>
          </cell>
          <cell r="R233">
            <v>5.9549699999999997E-2</v>
          </cell>
          <cell r="S233">
            <v>3.0368999999999999E-3</v>
          </cell>
          <cell r="T233">
            <v>2.6029999999999998E-3</v>
          </cell>
          <cell r="U233">
            <v>3.5140999999999999E-2</v>
          </cell>
          <cell r="V233">
            <v>2.6681099999999999E-2</v>
          </cell>
          <cell r="W233">
            <v>3.4707200000000001E-2</v>
          </cell>
          <cell r="X233">
            <v>3.1236400000000001E-2</v>
          </cell>
          <cell r="Y233">
            <v>4.1214800000000003E-2</v>
          </cell>
          <cell r="Z233">
            <v>2.9067200000000001E-2</v>
          </cell>
          <cell r="AA233">
            <v>1.8438199999999998E-2</v>
          </cell>
          <cell r="AB233">
            <v>0.1470716</v>
          </cell>
          <cell r="AC233">
            <v>7.8091000000000002E-3</v>
          </cell>
          <cell r="AD233">
            <v>4.9892000000000001E-3</v>
          </cell>
          <cell r="AE233">
            <v>4.3379999999999997E-4</v>
          </cell>
          <cell r="AF233">
            <v>0</v>
          </cell>
          <cell r="AG233">
            <v>0</v>
          </cell>
          <cell r="AH233">
            <v>1.9522999999999999E-3</v>
          </cell>
          <cell r="AI233">
            <v>1.0846E-3</v>
          </cell>
          <cell r="AJ233">
            <v>0</v>
          </cell>
          <cell r="AK233">
            <v>3.2537999999999998E-3</v>
          </cell>
          <cell r="AL233">
            <v>1.3448999999999999E-2</v>
          </cell>
          <cell r="AM233">
            <v>3.6876000000000001E-3</v>
          </cell>
          <cell r="AN233">
            <v>1.0412100000000001E-2</v>
          </cell>
          <cell r="AO233">
            <v>3.8828599999999998E-2</v>
          </cell>
          <cell r="AP233">
            <v>4.9892000000000001E-3</v>
          </cell>
          <cell r="AQ233">
            <v>0</v>
          </cell>
          <cell r="AR233">
            <v>0</v>
          </cell>
          <cell r="AS233">
            <v>0</v>
          </cell>
        </row>
        <row r="234">
          <cell r="F234">
            <v>1.30502E-2</v>
          </cell>
          <cell r="G234">
            <v>6.1412000000000003E-3</v>
          </cell>
          <cell r="H234">
            <v>0.2080977</v>
          </cell>
          <cell r="I234">
            <v>0</v>
          </cell>
          <cell r="J234">
            <v>2.5589999999999999E-4</v>
          </cell>
          <cell r="K234">
            <v>0</v>
          </cell>
          <cell r="L234">
            <v>8.6489300000000005E-2</v>
          </cell>
          <cell r="M234">
            <v>2.8659199999999999E-2</v>
          </cell>
          <cell r="N234">
            <v>0.1215455</v>
          </cell>
          <cell r="O234">
            <v>2.27738E-2</v>
          </cell>
          <cell r="P234">
            <v>2.73797E-2</v>
          </cell>
          <cell r="Q234">
            <v>2.5589999999999999E-4</v>
          </cell>
          <cell r="R234">
            <v>5.2137799999999998E-2</v>
          </cell>
          <cell r="S234">
            <v>3.0706000000000002E-3</v>
          </cell>
          <cell r="T234">
            <v>1.2794E-3</v>
          </cell>
          <cell r="U234">
            <v>2.78915E-2</v>
          </cell>
          <cell r="V234">
            <v>2.17503E-2</v>
          </cell>
          <cell r="W234">
            <v>4.2221099999999998E-2</v>
          </cell>
          <cell r="X234">
            <v>2.8659199999999999E-2</v>
          </cell>
          <cell r="Y234">
            <v>4.1965200000000001E-2</v>
          </cell>
          <cell r="Z234">
            <v>2.91709E-2</v>
          </cell>
          <cell r="AA234">
            <v>1.04913E-2</v>
          </cell>
          <cell r="AB234">
            <v>0.1409928</v>
          </cell>
          <cell r="AC234">
            <v>8.1883000000000008E-3</v>
          </cell>
          <cell r="AD234">
            <v>3.5823999999999999E-3</v>
          </cell>
          <cell r="AE234">
            <v>5.1179999999999997E-4</v>
          </cell>
          <cell r="AF234">
            <v>0</v>
          </cell>
          <cell r="AG234">
            <v>0</v>
          </cell>
          <cell r="AH234">
            <v>1.0235000000000001E-3</v>
          </cell>
          <cell r="AI234">
            <v>7.6769999999999996E-4</v>
          </cell>
          <cell r="AJ234">
            <v>5.1179999999999997E-4</v>
          </cell>
          <cell r="AK234">
            <v>1.7912E-3</v>
          </cell>
          <cell r="AL234">
            <v>1.1259E-2</v>
          </cell>
          <cell r="AM234">
            <v>1.7912E-3</v>
          </cell>
          <cell r="AN234">
            <v>1.1259E-2</v>
          </cell>
          <cell r="AO234">
            <v>3.8126899999999998E-2</v>
          </cell>
          <cell r="AP234">
            <v>6.3971000000000002E-3</v>
          </cell>
          <cell r="AQ234">
            <v>2.5589999999999999E-4</v>
          </cell>
          <cell r="AR234">
            <v>2.5589999999999999E-4</v>
          </cell>
          <cell r="AS234">
            <v>0</v>
          </cell>
        </row>
        <row r="235">
          <cell r="F235">
            <v>5.4825000000000004E-3</v>
          </cell>
          <cell r="G235">
            <v>3.5636000000000001E-3</v>
          </cell>
          <cell r="H235">
            <v>0.21149879999999999</v>
          </cell>
          <cell r="I235">
            <v>0</v>
          </cell>
          <cell r="J235">
            <v>0</v>
          </cell>
          <cell r="K235">
            <v>0</v>
          </cell>
          <cell r="L235">
            <v>0.1189693</v>
          </cell>
          <cell r="M235">
            <v>2.3574600000000001E-2</v>
          </cell>
          <cell r="N235">
            <v>0.1233553</v>
          </cell>
          <cell r="O235">
            <v>2.05592E-2</v>
          </cell>
          <cell r="P235">
            <v>3.4539500000000001E-2</v>
          </cell>
          <cell r="Q235">
            <v>0</v>
          </cell>
          <cell r="R235">
            <v>4.8369700000000002E-2</v>
          </cell>
          <cell r="S235">
            <v>3.2894999999999999E-3</v>
          </cell>
          <cell r="T235">
            <v>5.4819999999999999E-4</v>
          </cell>
          <cell r="U235">
            <v>3.125E-2</v>
          </cell>
          <cell r="V235">
            <v>2.02851E-2</v>
          </cell>
          <cell r="W235">
            <v>3.8925399999999999E-2</v>
          </cell>
          <cell r="X235">
            <v>3.3443000000000001E-2</v>
          </cell>
          <cell r="Y235">
            <v>3.3443000000000001E-2</v>
          </cell>
          <cell r="Z235">
            <v>2.7138200000000001E-2</v>
          </cell>
          <cell r="AA235">
            <v>8.2237000000000005E-3</v>
          </cell>
          <cell r="AB235">
            <v>0.1419956</v>
          </cell>
          <cell r="AC235">
            <v>3.8376999999999999E-3</v>
          </cell>
          <cell r="AD235">
            <v>2.4670999999999998E-3</v>
          </cell>
          <cell r="AE235">
            <v>0</v>
          </cell>
          <cell r="AF235">
            <v>0</v>
          </cell>
          <cell r="AG235">
            <v>0</v>
          </cell>
          <cell r="AH235">
            <v>5.4819999999999999E-4</v>
          </cell>
          <cell r="AI235">
            <v>1.0965E-3</v>
          </cell>
          <cell r="AJ235">
            <v>0</v>
          </cell>
          <cell r="AK235">
            <v>1.6447E-3</v>
          </cell>
          <cell r="AL235">
            <v>1.1239000000000001E-2</v>
          </cell>
          <cell r="AM235">
            <v>3.8376999999999999E-3</v>
          </cell>
          <cell r="AN235">
            <v>4.9341999999999997E-3</v>
          </cell>
          <cell r="AO235">
            <v>3.6458299999999999E-2</v>
          </cell>
          <cell r="AP235">
            <v>4.1117999999999997E-3</v>
          </cell>
          <cell r="AQ235">
            <v>5.4819999999999999E-4</v>
          </cell>
          <cell r="AR235">
            <v>8.2240000000000004E-4</v>
          </cell>
          <cell r="AS235">
            <v>0</v>
          </cell>
        </row>
        <row r="236">
          <cell r="F236">
            <v>3.3920999999999999E-3</v>
          </cell>
          <cell r="G236">
            <v>3.7312999999999999E-3</v>
          </cell>
          <cell r="H236">
            <v>0.20826349999999999</v>
          </cell>
          <cell r="I236">
            <v>0</v>
          </cell>
          <cell r="J236">
            <v>0</v>
          </cell>
          <cell r="K236">
            <v>0</v>
          </cell>
          <cell r="L236">
            <v>0.16553599999999999</v>
          </cell>
          <cell r="M236">
            <v>2.5440999999999998E-2</v>
          </cell>
          <cell r="N236">
            <v>0.1122795</v>
          </cell>
          <cell r="O236">
            <v>1.5603799999999999E-2</v>
          </cell>
          <cell r="P236">
            <v>3.6635000000000001E-2</v>
          </cell>
          <cell r="Q236">
            <v>0</v>
          </cell>
          <cell r="R236">
            <v>4.9538400000000003E-2</v>
          </cell>
          <cell r="S236">
            <v>2.7136999999999999E-3</v>
          </cell>
          <cell r="T236">
            <v>1.0176E-3</v>
          </cell>
          <cell r="U236">
            <v>3.56174E-2</v>
          </cell>
          <cell r="V236">
            <v>2.0352800000000001E-2</v>
          </cell>
          <cell r="W236">
            <v>2.9850700000000001E-2</v>
          </cell>
          <cell r="X236">
            <v>3.4599699999999997E-2</v>
          </cell>
          <cell r="Y236">
            <v>3.4938900000000002E-2</v>
          </cell>
          <cell r="Z236">
            <v>2.4423299999999998E-2</v>
          </cell>
          <cell r="AA236">
            <v>9.4979999999999995E-3</v>
          </cell>
          <cell r="AB236">
            <v>0.1214383</v>
          </cell>
          <cell r="AC236">
            <v>6.7843000000000001E-3</v>
          </cell>
          <cell r="AD236">
            <v>2.0352999999999999E-3</v>
          </cell>
          <cell r="AE236">
            <v>0</v>
          </cell>
          <cell r="AF236">
            <v>0</v>
          </cell>
          <cell r="AG236">
            <v>0</v>
          </cell>
          <cell r="AH236">
            <v>1.0176E-3</v>
          </cell>
          <cell r="AI236">
            <v>3.392E-4</v>
          </cell>
          <cell r="AJ236">
            <v>0</v>
          </cell>
          <cell r="AK236">
            <v>2.0352999999999999E-3</v>
          </cell>
          <cell r="AL236">
            <v>8.4802999999999996E-3</v>
          </cell>
          <cell r="AM236">
            <v>2.7136999999999999E-3</v>
          </cell>
          <cell r="AN236">
            <v>6.7843000000000001E-3</v>
          </cell>
          <cell r="AO236">
            <v>3.0529199999999999E-2</v>
          </cell>
          <cell r="AP236">
            <v>4.0705999999999997E-3</v>
          </cell>
          <cell r="AQ236">
            <v>0</v>
          </cell>
          <cell r="AR236">
            <v>3.392E-4</v>
          </cell>
          <cell r="AS236">
            <v>0</v>
          </cell>
        </row>
        <row r="237">
          <cell r="F237">
            <v>2.9570999999999998E-3</v>
          </cell>
          <cell r="G237">
            <v>9.8569999999999994E-4</v>
          </cell>
          <cell r="H237">
            <v>0.22344259999999999</v>
          </cell>
          <cell r="I237">
            <v>0</v>
          </cell>
          <cell r="J237">
            <v>0</v>
          </cell>
          <cell r="K237">
            <v>0</v>
          </cell>
          <cell r="L237">
            <v>0.2262198</v>
          </cell>
          <cell r="M237">
            <v>1.6757000000000001E-2</v>
          </cell>
          <cell r="N237">
            <v>9.01922E-2</v>
          </cell>
          <cell r="O237">
            <v>1.7249899999999999E-2</v>
          </cell>
          <cell r="P237">
            <v>4.0413999999999999E-2</v>
          </cell>
          <cell r="Q237">
            <v>4.929E-4</v>
          </cell>
          <cell r="R237">
            <v>4.0233999999999999E-2</v>
          </cell>
          <cell r="S237">
            <v>2.4643E-3</v>
          </cell>
          <cell r="T237">
            <v>4.929E-4</v>
          </cell>
          <cell r="U237">
            <v>2.1192699999999998E-2</v>
          </cell>
          <cell r="V237">
            <v>2.2671299999999998E-2</v>
          </cell>
          <cell r="W237">
            <v>2.6614100000000002E-2</v>
          </cell>
          <cell r="X237">
            <v>3.3514000000000002E-2</v>
          </cell>
          <cell r="Y237">
            <v>3.7456900000000001E-2</v>
          </cell>
          <cell r="Z237">
            <v>2.06999E-2</v>
          </cell>
          <cell r="AA237">
            <v>4.9284999999999997E-3</v>
          </cell>
          <cell r="AB237">
            <v>0.1094135</v>
          </cell>
          <cell r="AC237">
            <v>4.4356999999999999E-3</v>
          </cell>
          <cell r="AD237">
            <v>2.9570999999999998E-3</v>
          </cell>
          <cell r="AE237">
            <v>0</v>
          </cell>
          <cell r="AF237">
            <v>0</v>
          </cell>
          <cell r="AG237">
            <v>0</v>
          </cell>
          <cell r="AH237">
            <v>4.929E-4</v>
          </cell>
          <cell r="AI237">
            <v>4.929E-4</v>
          </cell>
          <cell r="AJ237">
            <v>4.929E-4</v>
          </cell>
          <cell r="AK237">
            <v>9.8569999999999994E-4</v>
          </cell>
          <cell r="AL237">
            <v>3.4499999999999999E-3</v>
          </cell>
          <cell r="AM237">
            <v>3.4499999999999999E-3</v>
          </cell>
          <cell r="AN237">
            <v>7.8857000000000007E-3</v>
          </cell>
          <cell r="AO237">
            <v>3.40069E-2</v>
          </cell>
          <cell r="AP237">
            <v>2.4643E-3</v>
          </cell>
          <cell r="AQ237">
            <v>0</v>
          </cell>
          <cell r="AR237">
            <v>4.929E-4</v>
          </cell>
          <cell r="AS237">
            <v>0</v>
          </cell>
        </row>
        <row r="238">
          <cell r="F238">
            <v>2.5707E-3</v>
          </cell>
          <cell r="G238">
            <v>2.5707E-3</v>
          </cell>
          <cell r="H238">
            <v>0.19830809999999999</v>
          </cell>
          <cell r="I238">
            <v>0</v>
          </cell>
          <cell r="J238">
            <v>0</v>
          </cell>
          <cell r="K238">
            <v>0</v>
          </cell>
          <cell r="L238">
            <v>0.21765209999999999</v>
          </cell>
          <cell r="M238">
            <v>1.7994900000000001E-2</v>
          </cell>
          <cell r="N238">
            <v>8.7403599999999998E-2</v>
          </cell>
          <cell r="O238">
            <v>1.45673E-2</v>
          </cell>
          <cell r="P238">
            <v>4.45587E-2</v>
          </cell>
          <cell r="Q238">
            <v>0</v>
          </cell>
          <cell r="R238">
            <v>5.7047500000000001E-2</v>
          </cell>
          <cell r="S238">
            <v>8.5689999999999996E-4</v>
          </cell>
          <cell r="T238">
            <v>8.5689999999999996E-4</v>
          </cell>
          <cell r="U238">
            <v>2.82776E-2</v>
          </cell>
          <cell r="V238">
            <v>2.2279299999999998E-2</v>
          </cell>
          <cell r="W238">
            <v>2.2279299999999998E-2</v>
          </cell>
          <cell r="X238">
            <v>2.82776E-2</v>
          </cell>
          <cell r="Y238">
            <v>3.7703500000000001E-2</v>
          </cell>
          <cell r="Z238">
            <v>1.9708699999999999E-2</v>
          </cell>
          <cell r="AA238">
            <v>5.1414E-3</v>
          </cell>
          <cell r="AB238">
            <v>0.11825189999999999</v>
          </cell>
          <cell r="AC238">
            <v>5.1414E-3</v>
          </cell>
          <cell r="AD238">
            <v>8.5689999999999996E-4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8.5689999999999996E-4</v>
          </cell>
          <cell r="AJ238">
            <v>0</v>
          </cell>
          <cell r="AK238">
            <v>1.7137999999999999E-3</v>
          </cell>
          <cell r="AL238">
            <v>3.4275999999999998E-3</v>
          </cell>
          <cell r="AM238">
            <v>4.2845000000000001E-3</v>
          </cell>
          <cell r="AN238">
            <v>6.8551999999999997E-3</v>
          </cell>
          <cell r="AO238">
            <v>4.6272500000000001E-2</v>
          </cell>
          <cell r="AP238">
            <v>3.4275999999999998E-3</v>
          </cell>
          <cell r="AQ238">
            <v>0</v>
          </cell>
          <cell r="AR238">
            <v>8.5689999999999996E-4</v>
          </cell>
          <cell r="AS238">
            <v>0</v>
          </cell>
        </row>
        <row r="239">
          <cell r="F239">
            <v>1.2600000000000001E-3</v>
          </cell>
          <cell r="G239">
            <v>8.4000000000000003E-4</v>
          </cell>
          <cell r="H239">
            <v>0.2325256</v>
          </cell>
          <cell r="I239">
            <v>0</v>
          </cell>
          <cell r="J239">
            <v>0</v>
          </cell>
          <cell r="K239">
            <v>0</v>
          </cell>
          <cell r="L239">
            <v>1.00798E-2</v>
          </cell>
          <cell r="M239">
            <v>8.4838300000000005E-2</v>
          </cell>
          <cell r="N239">
            <v>1.51197E-2</v>
          </cell>
          <cell r="O239">
            <v>2.4359499999999999E-2</v>
          </cell>
          <cell r="P239">
            <v>8.3998000000000007E-3</v>
          </cell>
          <cell r="Q239">
            <v>4.1999000000000003E-3</v>
          </cell>
          <cell r="R239">
            <v>0.22568530000000001</v>
          </cell>
          <cell r="S239">
            <v>4.1999000000000003E-3</v>
          </cell>
          <cell r="T239">
            <v>1.6800000000000001E-3</v>
          </cell>
          <cell r="U239">
            <v>5.5438899999999999E-2</v>
          </cell>
          <cell r="V239">
            <v>1.3439700000000001E-2</v>
          </cell>
          <cell r="W239">
            <v>2.0999999999999999E-3</v>
          </cell>
          <cell r="X239">
            <v>0</v>
          </cell>
          <cell r="Y239">
            <v>7.1818599999999996E-2</v>
          </cell>
          <cell r="Z239">
            <v>2.9819399999999999E-2</v>
          </cell>
          <cell r="AA239">
            <v>7.1399000000000002E-3</v>
          </cell>
          <cell r="AB239">
            <v>9.2818100000000001E-2</v>
          </cell>
          <cell r="AC239">
            <v>3.7799000000000001E-3</v>
          </cell>
          <cell r="AD239">
            <v>3.7799000000000001E-3</v>
          </cell>
          <cell r="AE239">
            <v>0</v>
          </cell>
          <cell r="AF239">
            <v>0</v>
          </cell>
          <cell r="AG239">
            <v>0</v>
          </cell>
          <cell r="AH239">
            <v>4.2000000000000002E-4</v>
          </cell>
          <cell r="AI239">
            <v>0</v>
          </cell>
          <cell r="AJ239">
            <v>0</v>
          </cell>
          <cell r="AK239">
            <v>1.6800000000000001E-3</v>
          </cell>
          <cell r="AL239">
            <v>4.2000000000000002E-4</v>
          </cell>
          <cell r="AM239">
            <v>1.6800000000000001E-3</v>
          </cell>
          <cell r="AN239">
            <v>6.7199E-3</v>
          </cell>
          <cell r="AO239">
            <v>7.5178499999999995E-2</v>
          </cell>
          <cell r="AP239">
            <v>1.00798E-2</v>
          </cell>
          <cell r="AQ239">
            <v>1.00798E-2</v>
          </cell>
          <cell r="AR239">
            <v>4.2000000000000002E-4</v>
          </cell>
          <cell r="AS239">
            <v>0</v>
          </cell>
        </row>
        <row r="240">
          <cell r="F240">
            <v>1.5246999999999999E-3</v>
          </cell>
          <cell r="G240">
            <v>0</v>
          </cell>
          <cell r="H240">
            <v>0.2014465</v>
          </cell>
          <cell r="I240">
            <v>0</v>
          </cell>
          <cell r="J240">
            <v>0</v>
          </cell>
          <cell r="K240">
            <v>0</v>
          </cell>
          <cell r="L240">
            <v>6.0989E-3</v>
          </cell>
          <cell r="M240">
            <v>6.2731400000000007E-2</v>
          </cell>
          <cell r="N240">
            <v>1.0237400000000001E-2</v>
          </cell>
          <cell r="O240">
            <v>3.8118100000000002E-2</v>
          </cell>
          <cell r="P240">
            <v>1.1108700000000001E-2</v>
          </cell>
          <cell r="Q240">
            <v>1.3068999999999999E-3</v>
          </cell>
          <cell r="R240">
            <v>0.15599189999999999</v>
          </cell>
          <cell r="S240">
            <v>3.2672999999999999E-3</v>
          </cell>
          <cell r="T240">
            <v>3.0493999999999999E-3</v>
          </cell>
          <cell r="U240">
            <v>4.5523899999999999E-2</v>
          </cell>
          <cell r="V240">
            <v>2.1999600000000001E-2</v>
          </cell>
          <cell r="W240">
            <v>3.7028999999999999E-3</v>
          </cell>
          <cell r="X240">
            <v>4.3560000000000002E-4</v>
          </cell>
          <cell r="Y240">
            <v>0.1054237</v>
          </cell>
          <cell r="Z240">
            <v>0.1030277</v>
          </cell>
          <cell r="AA240">
            <v>9.8017999999999994E-3</v>
          </cell>
          <cell r="AB240">
            <v>0.1117404</v>
          </cell>
          <cell r="AC240">
            <v>5.8811000000000002E-3</v>
          </cell>
          <cell r="AD240">
            <v>1.7424999999999999E-3</v>
          </cell>
          <cell r="AE240">
            <v>2.1780000000000001E-4</v>
          </cell>
          <cell r="AF240">
            <v>0</v>
          </cell>
          <cell r="AG240">
            <v>2.1780000000000001E-4</v>
          </cell>
          <cell r="AH240">
            <v>1.3068999999999999E-3</v>
          </cell>
          <cell r="AI240">
            <v>2.1780000000000001E-4</v>
          </cell>
          <cell r="AJ240">
            <v>0</v>
          </cell>
          <cell r="AK240">
            <v>4.3560000000000002E-4</v>
          </cell>
          <cell r="AL240">
            <v>6.535E-4</v>
          </cell>
          <cell r="AM240">
            <v>2.3960000000000001E-3</v>
          </cell>
          <cell r="AN240">
            <v>6.3166999999999997E-3</v>
          </cell>
          <cell r="AO240">
            <v>7.5147000000000005E-2</v>
          </cell>
          <cell r="AP240">
            <v>7.4057999999999997E-3</v>
          </cell>
          <cell r="AQ240">
            <v>1.5246999999999999E-3</v>
          </cell>
          <cell r="AR240">
            <v>0</v>
          </cell>
          <cell r="AS240">
            <v>0</v>
          </cell>
        </row>
        <row r="241">
          <cell r="F241">
            <v>3.0233E-3</v>
          </cell>
          <cell r="G241">
            <v>3.0233E-3</v>
          </cell>
          <cell r="H241">
            <v>0.2440233</v>
          </cell>
          <cell r="I241">
            <v>0</v>
          </cell>
          <cell r="J241">
            <v>0</v>
          </cell>
          <cell r="K241">
            <v>0</v>
          </cell>
          <cell r="L241">
            <v>8.8921E-3</v>
          </cell>
          <cell r="M241">
            <v>5.0506799999999998E-2</v>
          </cell>
          <cell r="N241">
            <v>1.38716E-2</v>
          </cell>
          <cell r="O241">
            <v>3.9658499999999999E-2</v>
          </cell>
          <cell r="P241">
            <v>2.0095999999999999E-2</v>
          </cell>
          <cell r="Q241">
            <v>7.1140000000000005E-4</v>
          </cell>
          <cell r="R241">
            <v>0.16412189999999999</v>
          </cell>
          <cell r="S241">
            <v>1.4227E-3</v>
          </cell>
          <cell r="T241">
            <v>2.4897999999999999E-3</v>
          </cell>
          <cell r="U241">
            <v>3.4145500000000002E-2</v>
          </cell>
          <cell r="V241">
            <v>1.9384700000000001E-2</v>
          </cell>
          <cell r="W241">
            <v>1.29824E-2</v>
          </cell>
          <cell r="X241">
            <v>1.4227E-3</v>
          </cell>
          <cell r="Y241">
            <v>6.6334699999999996E-2</v>
          </cell>
          <cell r="Z241">
            <v>9.6389799999999998E-2</v>
          </cell>
          <cell r="AA241">
            <v>1.42273E-2</v>
          </cell>
          <cell r="AB241">
            <v>0.112929</v>
          </cell>
          <cell r="AC241">
            <v>9.0699000000000005E-3</v>
          </cell>
          <cell r="AD241">
            <v>1.9562999999999998E-3</v>
          </cell>
          <cell r="AE241">
            <v>1.7780000000000001E-4</v>
          </cell>
          <cell r="AF241">
            <v>3.5570000000000003E-4</v>
          </cell>
          <cell r="AG241">
            <v>0</v>
          </cell>
          <cell r="AH241">
            <v>1.7780000000000001E-4</v>
          </cell>
          <cell r="AI241">
            <v>0</v>
          </cell>
          <cell r="AJ241">
            <v>0</v>
          </cell>
          <cell r="AK241">
            <v>2.8454999999999999E-3</v>
          </cell>
          <cell r="AL241">
            <v>1.4227E-3</v>
          </cell>
          <cell r="AM241">
            <v>4.4460000000000003E-3</v>
          </cell>
          <cell r="AN241">
            <v>1.2271000000000001E-2</v>
          </cell>
          <cell r="AO241">
            <v>4.76614E-2</v>
          </cell>
          <cell r="AP241">
            <v>6.7580000000000001E-3</v>
          </cell>
          <cell r="AQ241">
            <v>3.2011000000000001E-3</v>
          </cell>
          <cell r="AR241">
            <v>0</v>
          </cell>
          <cell r="AS241">
            <v>0</v>
          </cell>
        </row>
        <row r="242">
          <cell r="F242">
            <v>4.6782000000000004E-3</v>
          </cell>
          <cell r="G242">
            <v>5.0575000000000004E-3</v>
          </cell>
          <cell r="H242">
            <v>0.27130759999999998</v>
          </cell>
          <cell r="I242">
            <v>0</v>
          </cell>
          <cell r="J242">
            <v>0</v>
          </cell>
          <cell r="K242">
            <v>1.2640000000000001E-4</v>
          </cell>
          <cell r="L242">
            <v>7.5862999999999998E-3</v>
          </cell>
          <cell r="M242">
            <v>5.6012100000000002E-2</v>
          </cell>
          <cell r="N242">
            <v>2.1620899999999998E-2</v>
          </cell>
          <cell r="O242">
            <v>4.4379799999999997E-2</v>
          </cell>
          <cell r="P242">
            <v>3.67935E-2</v>
          </cell>
          <cell r="Q242">
            <v>8.8509999999999999E-4</v>
          </cell>
          <cell r="R242">
            <v>0.1245705</v>
          </cell>
          <cell r="S242">
            <v>1.3908E-3</v>
          </cell>
          <cell r="T242">
            <v>2.0230000000000001E-3</v>
          </cell>
          <cell r="U242">
            <v>3.2241800000000001E-2</v>
          </cell>
          <cell r="V242">
            <v>2.8575E-2</v>
          </cell>
          <cell r="W242">
            <v>3.5655600000000003E-2</v>
          </cell>
          <cell r="X242">
            <v>5.5633000000000002E-3</v>
          </cell>
          <cell r="Y242">
            <v>4.0586700000000003E-2</v>
          </cell>
          <cell r="Z242">
            <v>3.7299300000000001E-2</v>
          </cell>
          <cell r="AA242">
            <v>1.5299E-2</v>
          </cell>
          <cell r="AB242">
            <v>0.12226579999999999</v>
          </cell>
          <cell r="AC242">
            <v>1.08737E-2</v>
          </cell>
          <cell r="AD242">
            <v>2.4023E-3</v>
          </cell>
          <cell r="AE242">
            <v>0</v>
          </cell>
          <cell r="AF242">
            <v>0</v>
          </cell>
          <cell r="AG242">
            <v>0</v>
          </cell>
          <cell r="AH242">
            <v>3.793E-4</v>
          </cell>
          <cell r="AI242">
            <v>0</v>
          </cell>
          <cell r="AJ242">
            <v>0</v>
          </cell>
          <cell r="AK242">
            <v>6.0689999999999997E-3</v>
          </cell>
          <cell r="AL242">
            <v>2.6551999999999999E-3</v>
          </cell>
          <cell r="AM242">
            <v>7.5862999999999998E-3</v>
          </cell>
          <cell r="AN242">
            <v>1.4793300000000001E-2</v>
          </cell>
          <cell r="AO242">
            <v>5.0322400000000003E-2</v>
          </cell>
          <cell r="AP242">
            <v>5.3103999999999998E-3</v>
          </cell>
          <cell r="AQ242">
            <v>5.3103999999999998E-3</v>
          </cell>
          <cell r="AR242">
            <v>3.793E-4</v>
          </cell>
          <cell r="AS242">
            <v>0</v>
          </cell>
        </row>
        <row r="243">
          <cell r="F243">
            <v>4.6426999999999996E-3</v>
          </cell>
          <cell r="G243">
            <v>8.4562999999999999E-3</v>
          </cell>
          <cell r="H243">
            <v>0.2418488</v>
          </cell>
          <cell r="I243">
            <v>0</v>
          </cell>
          <cell r="J243">
            <v>0</v>
          </cell>
          <cell r="K243">
            <v>0</v>
          </cell>
          <cell r="L243">
            <v>8.2904999999999993E-3</v>
          </cell>
          <cell r="M243">
            <v>4.5100300000000003E-2</v>
          </cell>
          <cell r="N243">
            <v>3.3161999999999997E-2</v>
          </cell>
          <cell r="O243">
            <v>3.6809799999999997E-2</v>
          </cell>
          <cell r="P243">
            <v>4.8582300000000002E-2</v>
          </cell>
          <cell r="Q243">
            <v>1.4923E-3</v>
          </cell>
          <cell r="R243">
            <v>0.1043625</v>
          </cell>
          <cell r="S243">
            <v>2.9846E-3</v>
          </cell>
          <cell r="T243">
            <v>2.8188000000000002E-3</v>
          </cell>
          <cell r="U243">
            <v>2.3545E-2</v>
          </cell>
          <cell r="V243">
            <v>2.63638E-2</v>
          </cell>
          <cell r="W243">
            <v>5.0737900000000002E-2</v>
          </cell>
          <cell r="X243">
            <v>1.2933200000000001E-2</v>
          </cell>
          <cell r="Y243">
            <v>4.4105499999999999E-2</v>
          </cell>
          <cell r="Z243">
            <v>4.1120900000000002E-2</v>
          </cell>
          <cell r="AA243">
            <v>1.4425500000000001E-2</v>
          </cell>
          <cell r="AB243">
            <v>0.1338087</v>
          </cell>
          <cell r="AC243">
            <v>1.3430599999999999E-2</v>
          </cell>
          <cell r="AD243">
            <v>4.4768999999999998E-3</v>
          </cell>
          <cell r="AE243">
            <v>4.9739999999999995E-4</v>
          </cell>
          <cell r="AF243">
            <v>0</v>
          </cell>
          <cell r="AG243">
            <v>0</v>
          </cell>
          <cell r="AH243">
            <v>1.6579999999999999E-4</v>
          </cell>
          <cell r="AI243">
            <v>8.2899999999999998E-4</v>
          </cell>
          <cell r="AJ243">
            <v>0</v>
          </cell>
          <cell r="AK243">
            <v>4.6426999999999996E-3</v>
          </cell>
          <cell r="AL243">
            <v>4.8085000000000003E-3</v>
          </cell>
          <cell r="AM243">
            <v>5.6375000000000001E-3</v>
          </cell>
          <cell r="AN243">
            <v>1.80733E-2</v>
          </cell>
          <cell r="AO243">
            <v>5.2561799999999999E-2</v>
          </cell>
          <cell r="AP243">
            <v>7.2956000000000002E-3</v>
          </cell>
          <cell r="AQ243">
            <v>1.8239E-3</v>
          </cell>
          <cell r="AR243">
            <v>1.6579999999999999E-4</v>
          </cell>
          <cell r="AS243">
            <v>0</v>
          </cell>
        </row>
        <row r="244">
          <cell r="F244">
            <v>7.0670999999999998E-3</v>
          </cell>
          <cell r="G244">
            <v>5.8199999999999997E-3</v>
          </cell>
          <cell r="H244">
            <v>0.2415699</v>
          </cell>
          <cell r="I244">
            <v>0</v>
          </cell>
          <cell r="J244">
            <v>4.1570000000000002E-4</v>
          </cell>
          <cell r="K244">
            <v>0</v>
          </cell>
          <cell r="L244">
            <v>1.0185E-2</v>
          </cell>
          <cell r="M244">
            <v>4.03243E-2</v>
          </cell>
          <cell r="N244">
            <v>4.3650000000000001E-2</v>
          </cell>
          <cell r="O244">
            <v>3.7622099999999999E-2</v>
          </cell>
          <cell r="P244">
            <v>4.03243E-2</v>
          </cell>
          <cell r="Q244">
            <v>1.4549999999999999E-3</v>
          </cell>
          <cell r="R244">
            <v>9.7444900000000001E-2</v>
          </cell>
          <cell r="S244">
            <v>2.2864000000000001E-3</v>
          </cell>
          <cell r="T244">
            <v>2.2864000000000001E-3</v>
          </cell>
          <cell r="U244">
            <v>1.9954300000000001E-2</v>
          </cell>
          <cell r="V244">
            <v>2.6605699999999999E-2</v>
          </cell>
          <cell r="W244">
            <v>4.5728499999999998E-2</v>
          </cell>
          <cell r="X244">
            <v>1.08086E-2</v>
          </cell>
          <cell r="Y244">
            <v>4.6144299999999999E-2</v>
          </cell>
          <cell r="Z244">
            <v>5.2172099999999999E-2</v>
          </cell>
          <cell r="AA244">
            <v>1.8707100000000001E-2</v>
          </cell>
          <cell r="AB244">
            <v>0.1434213</v>
          </cell>
          <cell r="AC244">
            <v>1.08086E-2</v>
          </cell>
          <cell r="AD244">
            <v>2.4943000000000001E-3</v>
          </cell>
          <cell r="AE244">
            <v>4.1570000000000002E-4</v>
          </cell>
          <cell r="AF244">
            <v>2.0790000000000001E-4</v>
          </cell>
          <cell r="AG244">
            <v>0</v>
          </cell>
          <cell r="AH244">
            <v>4.1570000000000002E-4</v>
          </cell>
          <cell r="AI244">
            <v>8.3140000000000004E-4</v>
          </cell>
          <cell r="AJ244">
            <v>0</v>
          </cell>
          <cell r="AK244">
            <v>3.7414000000000002E-3</v>
          </cell>
          <cell r="AL244">
            <v>6.2357000000000003E-3</v>
          </cell>
          <cell r="AM244">
            <v>6.6514E-3</v>
          </cell>
          <cell r="AN244">
            <v>2.0785700000000001E-2</v>
          </cell>
          <cell r="AO244">
            <v>4.6559999999999997E-2</v>
          </cell>
          <cell r="AP244">
            <v>6.4435999999999998E-3</v>
          </cell>
          <cell r="AQ244">
            <v>4.1570000000000002E-4</v>
          </cell>
          <cell r="AR244">
            <v>0</v>
          </cell>
          <cell r="AS244">
            <v>0</v>
          </cell>
        </row>
        <row r="245">
          <cell r="F245">
            <v>1.0101000000000001E-2</v>
          </cell>
          <cell r="G245">
            <v>7.9365000000000008E-3</v>
          </cell>
          <cell r="H245">
            <v>0.23197860000000001</v>
          </cell>
          <cell r="I245">
            <v>0</v>
          </cell>
          <cell r="J245">
            <v>0</v>
          </cell>
          <cell r="K245">
            <v>0</v>
          </cell>
          <cell r="L245">
            <v>1.4189500000000001E-2</v>
          </cell>
          <cell r="M245">
            <v>3.7277499999999998E-2</v>
          </cell>
          <cell r="N245">
            <v>4.2327999999999998E-2</v>
          </cell>
          <cell r="O245">
            <v>3.848E-2</v>
          </cell>
          <cell r="P245">
            <v>3.9441999999999998E-2</v>
          </cell>
          <cell r="Q245">
            <v>1.2025E-3</v>
          </cell>
          <cell r="R245">
            <v>7.7545199999999995E-2</v>
          </cell>
          <cell r="S245">
            <v>2.6454999999999998E-3</v>
          </cell>
          <cell r="T245">
            <v>3.3670000000000002E-3</v>
          </cell>
          <cell r="U245">
            <v>2.14045E-2</v>
          </cell>
          <cell r="V245">
            <v>2.6936000000000002E-2</v>
          </cell>
          <cell r="W245">
            <v>4.9062099999999997E-2</v>
          </cell>
          <cell r="X245">
            <v>1.70755E-2</v>
          </cell>
          <cell r="Y245">
            <v>4.6897500000000002E-2</v>
          </cell>
          <cell r="Z245">
            <v>4.8580999999999999E-2</v>
          </cell>
          <cell r="AA245">
            <v>1.6354E-2</v>
          </cell>
          <cell r="AB245">
            <v>0.1565657</v>
          </cell>
          <cell r="AC245">
            <v>1.1544E-2</v>
          </cell>
          <cell r="AD245">
            <v>4.0885000000000001E-3</v>
          </cell>
          <cell r="AE245">
            <v>2.4049999999999999E-4</v>
          </cell>
          <cell r="AF245">
            <v>0</v>
          </cell>
          <cell r="AG245">
            <v>0</v>
          </cell>
          <cell r="AH245">
            <v>9.6199999999999996E-4</v>
          </cell>
          <cell r="AI245">
            <v>0</v>
          </cell>
          <cell r="AJ245">
            <v>0</v>
          </cell>
          <cell r="AK245">
            <v>5.0505000000000003E-3</v>
          </cell>
          <cell r="AL245">
            <v>5.0505000000000003E-3</v>
          </cell>
          <cell r="AM245">
            <v>7.2150000000000001E-3</v>
          </cell>
          <cell r="AN245">
            <v>2.5974000000000001E-2</v>
          </cell>
          <cell r="AO245">
            <v>4.35305E-2</v>
          </cell>
          <cell r="AP245">
            <v>5.7720000000000002E-3</v>
          </cell>
          <cell r="AQ245">
            <v>9.6199999999999996E-4</v>
          </cell>
          <cell r="AR245">
            <v>2.4049999999999999E-4</v>
          </cell>
          <cell r="AS245">
            <v>0</v>
          </cell>
        </row>
        <row r="246">
          <cell r="F246">
            <v>9.2008000000000003E-3</v>
          </cell>
          <cell r="G246">
            <v>5.5205000000000002E-3</v>
          </cell>
          <cell r="H246">
            <v>0.20780580000000001</v>
          </cell>
          <cell r="I246">
            <v>0</v>
          </cell>
          <cell r="J246">
            <v>0</v>
          </cell>
          <cell r="K246">
            <v>0</v>
          </cell>
          <cell r="L246">
            <v>1.2618300000000001E-2</v>
          </cell>
          <cell r="M246">
            <v>2.9442699999999999E-2</v>
          </cell>
          <cell r="N246">
            <v>5.3102000000000003E-2</v>
          </cell>
          <cell r="O246">
            <v>3.5226100000000003E-2</v>
          </cell>
          <cell r="P246">
            <v>3.49632E-2</v>
          </cell>
          <cell r="Q246">
            <v>7.8859999999999998E-4</v>
          </cell>
          <cell r="R246">
            <v>8.9249899999999993E-2</v>
          </cell>
          <cell r="S246">
            <v>3.9432E-3</v>
          </cell>
          <cell r="T246">
            <v>3.1546E-3</v>
          </cell>
          <cell r="U246">
            <v>2.02419E-2</v>
          </cell>
          <cell r="V246">
            <v>2.3659300000000001E-2</v>
          </cell>
          <cell r="W246">
            <v>5.2576199999999997E-2</v>
          </cell>
          <cell r="X246">
            <v>1.97161E-2</v>
          </cell>
          <cell r="Y246">
            <v>4.9421699999999999E-2</v>
          </cell>
          <cell r="Z246">
            <v>5.5730799999999997E-2</v>
          </cell>
          <cell r="AA246">
            <v>1.6035799999999999E-2</v>
          </cell>
          <cell r="AB246">
            <v>0.16403789999999999</v>
          </cell>
          <cell r="AC246">
            <v>1.3406899999999999E-2</v>
          </cell>
          <cell r="AD246">
            <v>2.8917000000000001E-3</v>
          </cell>
          <cell r="AE246">
            <v>0</v>
          </cell>
          <cell r="AF246">
            <v>2.6289999999999999E-4</v>
          </cell>
          <cell r="AG246">
            <v>2.6289999999999999E-4</v>
          </cell>
          <cell r="AH246">
            <v>1.0514999999999999E-3</v>
          </cell>
          <cell r="AI246">
            <v>5.2579999999999999E-4</v>
          </cell>
          <cell r="AJ246">
            <v>0</v>
          </cell>
          <cell r="AK246">
            <v>2.1029999999999998E-3</v>
          </cell>
          <cell r="AL246">
            <v>7.8864E-3</v>
          </cell>
          <cell r="AM246">
            <v>6.0463000000000001E-3</v>
          </cell>
          <cell r="AN246">
            <v>2.4447900000000002E-2</v>
          </cell>
          <cell r="AO246">
            <v>4.5478400000000002E-2</v>
          </cell>
          <cell r="AP246">
            <v>7.6236000000000003E-3</v>
          </cell>
          <cell r="AQ246">
            <v>1.3144000000000001E-3</v>
          </cell>
          <cell r="AR246">
            <v>2.6289999999999999E-4</v>
          </cell>
          <cell r="AS246">
            <v>0</v>
          </cell>
        </row>
        <row r="247">
          <cell r="F247">
            <v>5.8792000000000002E-3</v>
          </cell>
          <cell r="G247">
            <v>5.6119999999999998E-3</v>
          </cell>
          <cell r="H247">
            <v>0.20538029999999999</v>
          </cell>
          <cell r="I247">
            <v>0</v>
          </cell>
          <cell r="J247">
            <v>2.6719999999999999E-4</v>
          </cell>
          <cell r="K247">
            <v>0</v>
          </cell>
          <cell r="L247">
            <v>2.24479E-2</v>
          </cell>
          <cell r="M247">
            <v>3.1266700000000001E-2</v>
          </cell>
          <cell r="N247">
            <v>5.7723099999999999E-2</v>
          </cell>
          <cell r="O247">
            <v>2.53875E-2</v>
          </cell>
          <cell r="P247">
            <v>3.34046E-2</v>
          </cell>
          <cell r="Q247">
            <v>2.6719999999999999E-4</v>
          </cell>
          <cell r="R247">
            <v>8.2968200000000006E-2</v>
          </cell>
          <cell r="S247">
            <v>3.2068000000000001E-3</v>
          </cell>
          <cell r="T247">
            <v>2.6724000000000001E-3</v>
          </cell>
          <cell r="U247">
            <v>1.9775500000000001E-2</v>
          </cell>
          <cell r="V247">
            <v>2.4585800000000001E-2</v>
          </cell>
          <cell r="W247">
            <v>5.1843899999999998E-2</v>
          </cell>
          <cell r="X247">
            <v>2.43185E-2</v>
          </cell>
          <cell r="Y247">
            <v>5.1843899999999998E-2</v>
          </cell>
          <cell r="Z247">
            <v>6.1998900000000003E-2</v>
          </cell>
          <cell r="AA247">
            <v>1.5767E-2</v>
          </cell>
          <cell r="AB247">
            <v>0.171566</v>
          </cell>
          <cell r="AC247">
            <v>1.76376E-2</v>
          </cell>
          <cell r="AD247">
            <v>2.9396000000000001E-3</v>
          </cell>
          <cell r="AE247">
            <v>0</v>
          </cell>
          <cell r="AF247">
            <v>0</v>
          </cell>
          <cell r="AG247">
            <v>2.6719999999999999E-4</v>
          </cell>
          <cell r="AH247">
            <v>2.6719999999999999E-4</v>
          </cell>
          <cell r="AI247">
            <v>8.0170000000000003E-4</v>
          </cell>
          <cell r="AJ247">
            <v>0</v>
          </cell>
          <cell r="AK247">
            <v>2.1378999999999999E-3</v>
          </cell>
          <cell r="AL247">
            <v>8.2842999999999997E-3</v>
          </cell>
          <cell r="AM247">
            <v>5.6119999999999998E-3</v>
          </cell>
          <cell r="AN247">
            <v>1.9508299999999999E-2</v>
          </cell>
          <cell r="AO247">
            <v>3.7947599999999998E-2</v>
          </cell>
          <cell r="AP247">
            <v>5.6119999999999998E-3</v>
          </cell>
          <cell r="AQ247">
            <v>8.0170000000000003E-4</v>
          </cell>
          <cell r="AR247">
            <v>0</v>
          </cell>
          <cell r="AS247">
            <v>0</v>
          </cell>
        </row>
        <row r="248">
          <cell r="F248">
            <v>4.2110999999999997E-3</v>
          </cell>
          <cell r="G248">
            <v>5.0533000000000002E-3</v>
          </cell>
          <cell r="H248">
            <v>0.19966110000000001</v>
          </cell>
          <cell r="I248">
            <v>0</v>
          </cell>
          <cell r="J248">
            <v>0</v>
          </cell>
          <cell r="K248">
            <v>0</v>
          </cell>
          <cell r="L248">
            <v>2.07748E-2</v>
          </cell>
          <cell r="M248">
            <v>2.3862999999999999E-2</v>
          </cell>
          <cell r="N248">
            <v>5.5306000000000001E-2</v>
          </cell>
          <cell r="O248">
            <v>2.8916299999999999E-2</v>
          </cell>
          <cell r="P248">
            <v>4.7725999999999998E-2</v>
          </cell>
          <cell r="Q248">
            <v>1.1230000000000001E-3</v>
          </cell>
          <cell r="R248">
            <v>8.0799300000000004E-2</v>
          </cell>
          <cell r="S248">
            <v>1.9651999999999998E-3</v>
          </cell>
          <cell r="T248">
            <v>2.2458999999999999E-3</v>
          </cell>
          <cell r="U248">
            <v>2.16171E-2</v>
          </cell>
          <cell r="V248">
            <v>2.3301499999999999E-2</v>
          </cell>
          <cell r="W248">
            <v>4.8006699999999999E-2</v>
          </cell>
          <cell r="X248">
            <v>2.8635600000000001E-2</v>
          </cell>
          <cell r="Y248">
            <v>5.1656399999999998E-2</v>
          </cell>
          <cell r="Z248">
            <v>6.0078600000000003E-2</v>
          </cell>
          <cell r="AA248">
            <v>1.5440799999999999E-2</v>
          </cell>
          <cell r="AB248">
            <v>0.17405950000000001</v>
          </cell>
          <cell r="AC248">
            <v>1.5721499999999999E-2</v>
          </cell>
          <cell r="AD248">
            <v>1.4036999999999999E-3</v>
          </cell>
          <cell r="AE248">
            <v>0</v>
          </cell>
          <cell r="AF248">
            <v>0</v>
          </cell>
          <cell r="AG248">
            <v>0</v>
          </cell>
          <cell r="AH248">
            <v>2.8069999999999999E-4</v>
          </cell>
          <cell r="AI248">
            <v>1.4036999999999999E-3</v>
          </cell>
          <cell r="AJ248">
            <v>0</v>
          </cell>
          <cell r="AK248">
            <v>3.0882000000000001E-3</v>
          </cell>
          <cell r="AL248">
            <v>9.2645000000000002E-3</v>
          </cell>
          <cell r="AM248">
            <v>6.4570000000000001E-3</v>
          </cell>
          <cell r="AN248">
            <v>2.1897799999999999E-2</v>
          </cell>
          <cell r="AO248">
            <v>3.5654100000000001E-2</v>
          </cell>
          <cell r="AP248">
            <v>7.0185000000000004E-3</v>
          </cell>
          <cell r="AQ248">
            <v>2.8073999999999998E-3</v>
          </cell>
          <cell r="AR248">
            <v>5.6150000000000004E-4</v>
          </cell>
          <cell r="AS248">
            <v>0</v>
          </cell>
        </row>
        <row r="249">
          <cell r="F249">
            <v>3.6537000000000002E-3</v>
          </cell>
          <cell r="G249">
            <v>3.3727000000000002E-3</v>
          </cell>
          <cell r="H249">
            <v>0.19419139999999999</v>
          </cell>
          <cell r="I249">
            <v>0</v>
          </cell>
          <cell r="J249">
            <v>0</v>
          </cell>
          <cell r="K249">
            <v>0</v>
          </cell>
          <cell r="L249">
            <v>3.4569999999999997E-2</v>
          </cell>
          <cell r="M249">
            <v>2.9510999999999999E-2</v>
          </cell>
          <cell r="N249">
            <v>7.0264199999999999E-2</v>
          </cell>
          <cell r="O249">
            <v>2.1922400000000002E-2</v>
          </cell>
          <cell r="P249">
            <v>3.7661600000000003E-2</v>
          </cell>
          <cell r="Q249">
            <v>2.811E-4</v>
          </cell>
          <cell r="R249">
            <v>7.0845099999999994E-2</v>
          </cell>
          <cell r="S249">
            <v>2.2485000000000001E-3</v>
          </cell>
          <cell r="T249">
            <v>1.4053E-3</v>
          </cell>
          <cell r="U249">
            <v>2.02361E-2</v>
          </cell>
          <cell r="V249">
            <v>2.3608799999999999E-2</v>
          </cell>
          <cell r="W249">
            <v>4.8060699999999998E-2</v>
          </cell>
          <cell r="X249">
            <v>3.3164699999999998E-2</v>
          </cell>
          <cell r="Y249">
            <v>5.1152299999999998E-2</v>
          </cell>
          <cell r="Z249">
            <v>5.9303000000000002E-2</v>
          </cell>
          <cell r="AA249">
            <v>2.0798199999999999E-2</v>
          </cell>
          <cell r="AB249">
            <v>0.1821248</v>
          </cell>
          <cell r="AC249">
            <v>1.20854E-2</v>
          </cell>
          <cell r="AD249">
            <v>2.5295000000000001E-3</v>
          </cell>
          <cell r="AE249">
            <v>2.811E-4</v>
          </cell>
          <cell r="AF249">
            <v>0</v>
          </cell>
          <cell r="AG249">
            <v>0</v>
          </cell>
          <cell r="AH249">
            <v>0</v>
          </cell>
          <cell r="AI249">
            <v>2.811E-4</v>
          </cell>
          <cell r="AJ249">
            <v>0</v>
          </cell>
          <cell r="AK249">
            <v>1.9673999999999998E-3</v>
          </cell>
          <cell r="AL249">
            <v>6.7454000000000004E-3</v>
          </cell>
          <cell r="AM249">
            <v>5.3401000000000004E-3</v>
          </cell>
          <cell r="AN249">
            <v>1.6301300000000001E-2</v>
          </cell>
          <cell r="AO249">
            <v>3.8223699999999999E-2</v>
          </cell>
          <cell r="AP249">
            <v>6.7454000000000004E-3</v>
          </cell>
          <cell r="AQ249">
            <v>1.1241999999999999E-3</v>
          </cell>
          <cell r="AR249">
            <v>0</v>
          </cell>
          <cell r="AS249">
            <v>0</v>
          </cell>
        </row>
        <row r="250">
          <cell r="F250">
            <v>3.241E-3</v>
          </cell>
          <cell r="G250">
            <v>5.8928000000000001E-3</v>
          </cell>
          <cell r="H250">
            <v>0.16577839999999999</v>
          </cell>
          <cell r="I250">
            <v>0</v>
          </cell>
          <cell r="J250">
            <v>0</v>
          </cell>
          <cell r="K250">
            <v>0</v>
          </cell>
          <cell r="L250">
            <v>4.8909800000000003E-2</v>
          </cell>
          <cell r="M250">
            <v>2.5928099999999999E-2</v>
          </cell>
          <cell r="N250">
            <v>6.4820299999999997E-2</v>
          </cell>
          <cell r="O250">
            <v>2.3276399999999999E-2</v>
          </cell>
          <cell r="P250">
            <v>4.0660000000000002E-2</v>
          </cell>
          <cell r="Q250">
            <v>1.1785999999999999E-3</v>
          </cell>
          <cell r="R250">
            <v>5.8146200000000002E-2</v>
          </cell>
          <cell r="S250">
            <v>2.3571E-3</v>
          </cell>
          <cell r="T250">
            <v>1.4732E-3</v>
          </cell>
          <cell r="U250">
            <v>2.4454900000000002E-2</v>
          </cell>
          <cell r="V250">
            <v>1.88568E-2</v>
          </cell>
          <cell r="W250">
            <v>5.1266899999999997E-2</v>
          </cell>
          <cell r="X250">
            <v>4.03653E-2</v>
          </cell>
          <cell r="Y250">
            <v>6.1579299999999997E-2</v>
          </cell>
          <cell r="Z250">
            <v>8.2203899999999996E-2</v>
          </cell>
          <cell r="AA250">
            <v>2.2097800000000001E-2</v>
          </cell>
          <cell r="AB250">
            <v>0.18355920000000001</v>
          </cell>
          <cell r="AC250">
            <v>6.7767000000000001E-3</v>
          </cell>
          <cell r="AD250">
            <v>5.3035000000000001E-3</v>
          </cell>
          <cell r="AE250">
            <v>2.9460000000000001E-4</v>
          </cell>
          <cell r="AF250">
            <v>0</v>
          </cell>
          <cell r="AG250">
            <v>2.9460000000000001E-4</v>
          </cell>
          <cell r="AH250">
            <v>5.8929999999999996E-4</v>
          </cell>
          <cell r="AI250">
            <v>5.8929999999999996E-4</v>
          </cell>
          <cell r="AJ250">
            <v>0</v>
          </cell>
          <cell r="AK250">
            <v>2.3571E-3</v>
          </cell>
          <cell r="AL250">
            <v>6.4819999999999999E-3</v>
          </cell>
          <cell r="AM250">
            <v>4.1248999999999999E-3</v>
          </cell>
          <cell r="AN250">
            <v>1.79729E-2</v>
          </cell>
          <cell r="AO250">
            <v>2.3865600000000001E-2</v>
          </cell>
          <cell r="AP250">
            <v>4.4196000000000001E-3</v>
          </cell>
          <cell r="AQ250">
            <v>5.8929999999999996E-4</v>
          </cell>
          <cell r="AR250">
            <v>2.9460000000000001E-4</v>
          </cell>
          <cell r="AS250">
            <v>0</v>
          </cell>
        </row>
        <row r="251">
          <cell r="F251">
            <v>4.0282E-3</v>
          </cell>
          <cell r="G251">
            <v>1.3427000000000001E-3</v>
          </cell>
          <cell r="H251">
            <v>0.1858949</v>
          </cell>
          <cell r="I251">
            <v>0</v>
          </cell>
          <cell r="J251">
            <v>0</v>
          </cell>
          <cell r="K251">
            <v>0</v>
          </cell>
          <cell r="L251">
            <v>6.6129599999999997E-2</v>
          </cell>
          <cell r="M251">
            <v>2.5511900000000001E-2</v>
          </cell>
          <cell r="N251">
            <v>7.4521599999999993E-2</v>
          </cell>
          <cell r="O251">
            <v>1.7455499999999999E-2</v>
          </cell>
          <cell r="P251">
            <v>4.2296100000000003E-2</v>
          </cell>
          <cell r="Q251">
            <v>3.3569999999999997E-4</v>
          </cell>
          <cell r="R251">
            <v>4.8076300000000002E-2</v>
          </cell>
          <cell r="S251">
            <v>1.0070000000000001E-3</v>
          </cell>
          <cell r="T251">
            <v>3.3569999999999997E-4</v>
          </cell>
          <cell r="U251">
            <v>1.8462599999999999E-2</v>
          </cell>
          <cell r="V251">
            <v>1.9133899999999999E-2</v>
          </cell>
          <cell r="W251">
            <v>4.3303099999999997E-2</v>
          </cell>
          <cell r="X251">
            <v>3.4910999999999998E-2</v>
          </cell>
          <cell r="Y251">
            <v>5.9751600000000002E-2</v>
          </cell>
          <cell r="Z251">
            <v>7.5192999999999996E-2</v>
          </cell>
          <cell r="AA251">
            <v>1.61128E-2</v>
          </cell>
          <cell r="AB251">
            <v>0.19603889999999999</v>
          </cell>
          <cell r="AC251">
            <v>7.7206999999999996E-3</v>
          </cell>
          <cell r="AD251">
            <v>1.6784E-3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3.3569999999999997E-4</v>
          </cell>
          <cell r="AJ251">
            <v>3.3569999999999997E-4</v>
          </cell>
          <cell r="AK251">
            <v>1.3427000000000001E-3</v>
          </cell>
          <cell r="AL251">
            <v>7.7206999999999996E-3</v>
          </cell>
          <cell r="AM251">
            <v>3.6925E-3</v>
          </cell>
          <cell r="AN251">
            <v>1.2084599999999999E-2</v>
          </cell>
          <cell r="AO251">
            <v>2.61833E-2</v>
          </cell>
          <cell r="AP251">
            <v>8.0564E-3</v>
          </cell>
          <cell r="AQ251">
            <v>3.3569999999999997E-4</v>
          </cell>
          <cell r="AR251">
            <v>6.7139999999999995E-4</v>
          </cell>
          <cell r="AS251">
            <v>0</v>
          </cell>
        </row>
        <row r="252">
          <cell r="F252">
            <v>2.7855000000000002E-3</v>
          </cell>
          <cell r="G252">
            <v>2.0891E-3</v>
          </cell>
          <cell r="H252">
            <v>0.1692256</v>
          </cell>
          <cell r="I252">
            <v>0</v>
          </cell>
          <cell r="J252">
            <v>0</v>
          </cell>
          <cell r="K252">
            <v>0</v>
          </cell>
          <cell r="L252">
            <v>0.1051532</v>
          </cell>
          <cell r="M252">
            <v>2.5069600000000001E-2</v>
          </cell>
          <cell r="N252">
            <v>6.6504199999999999E-2</v>
          </cell>
          <cell r="O252">
            <v>1.2883E-2</v>
          </cell>
          <cell r="P252">
            <v>4.6309200000000002E-2</v>
          </cell>
          <cell r="Q252">
            <v>3.4820000000000001E-4</v>
          </cell>
          <cell r="R252">
            <v>4.4562699999999997E-2</v>
          </cell>
          <cell r="S252">
            <v>2.0891E-3</v>
          </cell>
          <cell r="T252">
            <v>1.3928E-3</v>
          </cell>
          <cell r="U252">
            <v>1.53203E-2</v>
          </cell>
          <cell r="V252">
            <v>1.8105799999999998E-2</v>
          </cell>
          <cell r="W252">
            <v>4.0041800000000002E-2</v>
          </cell>
          <cell r="X252">
            <v>2.92479E-2</v>
          </cell>
          <cell r="Y252">
            <v>7.2075200000000006E-2</v>
          </cell>
          <cell r="Z252">
            <v>8.4610000000000005E-2</v>
          </cell>
          <cell r="AA252">
            <v>1.42758E-2</v>
          </cell>
          <cell r="AB252">
            <v>0.1800139</v>
          </cell>
          <cell r="AC252">
            <v>6.6156000000000001E-3</v>
          </cell>
          <cell r="AD252">
            <v>2.0891E-3</v>
          </cell>
          <cell r="AE252">
            <v>0</v>
          </cell>
          <cell r="AF252">
            <v>0</v>
          </cell>
          <cell r="AG252">
            <v>0</v>
          </cell>
          <cell r="AH252">
            <v>3.4820000000000001E-4</v>
          </cell>
          <cell r="AI252">
            <v>1.7409000000000001E-3</v>
          </cell>
          <cell r="AJ252">
            <v>0</v>
          </cell>
          <cell r="AK252">
            <v>1.3928E-3</v>
          </cell>
          <cell r="AL252">
            <v>9.0528999999999991E-3</v>
          </cell>
          <cell r="AM252">
            <v>2.0891E-3</v>
          </cell>
          <cell r="AN252">
            <v>9.0528999999999991E-3</v>
          </cell>
          <cell r="AO252">
            <v>2.92479E-2</v>
          </cell>
          <cell r="AP252">
            <v>5.9192000000000003E-3</v>
          </cell>
          <cell r="AQ252">
            <v>3.4820000000000001E-4</v>
          </cell>
          <cell r="AR252">
            <v>0</v>
          </cell>
          <cell r="AS252">
            <v>0</v>
          </cell>
        </row>
        <row r="253">
          <cell r="F253">
            <v>2.4147000000000001E-3</v>
          </cell>
          <cell r="G253">
            <v>9.0549999999999995E-4</v>
          </cell>
          <cell r="H253">
            <v>0.15600710000000001</v>
          </cell>
          <cell r="I253">
            <v>0</v>
          </cell>
          <cell r="J253">
            <v>0</v>
          </cell>
          <cell r="K253">
            <v>0</v>
          </cell>
          <cell r="L253">
            <v>0.15182609999999999</v>
          </cell>
          <cell r="M253">
            <v>3.44099E-2</v>
          </cell>
          <cell r="N253">
            <v>7.7875E-2</v>
          </cell>
          <cell r="O253">
            <v>1.47902E-2</v>
          </cell>
          <cell r="P253">
            <v>5.9160900000000002E-2</v>
          </cell>
          <cell r="Q253">
            <v>0</v>
          </cell>
          <cell r="R253">
            <v>4.5019200000000002E-2</v>
          </cell>
          <cell r="S253">
            <v>1.2074E-3</v>
          </cell>
          <cell r="T253">
            <v>9.0549999999999995E-4</v>
          </cell>
          <cell r="U253">
            <v>2.05252E-2</v>
          </cell>
          <cell r="V253">
            <v>1.6299399999999999E-2</v>
          </cell>
          <cell r="W253">
            <v>3.3202500000000003E-2</v>
          </cell>
          <cell r="X253">
            <v>3.0184099999999998E-2</v>
          </cell>
          <cell r="Y253">
            <v>6.1877500000000002E-2</v>
          </cell>
          <cell r="Z253">
            <v>5.7349799999999999E-2</v>
          </cell>
          <cell r="AA253">
            <v>8.1496999999999993E-3</v>
          </cell>
          <cell r="AB253">
            <v>0.1666164</v>
          </cell>
          <cell r="AC253">
            <v>9.6588999999999998E-3</v>
          </cell>
          <cell r="AD253">
            <v>3.3203E-3</v>
          </cell>
          <cell r="AE253">
            <v>0</v>
          </cell>
          <cell r="AF253">
            <v>0</v>
          </cell>
          <cell r="AG253">
            <v>0</v>
          </cell>
          <cell r="AH253">
            <v>3.0180000000000002E-4</v>
          </cell>
          <cell r="AI253">
            <v>6.0369999999999998E-4</v>
          </cell>
          <cell r="AJ253">
            <v>0</v>
          </cell>
          <cell r="AK253">
            <v>6.0369999999999998E-4</v>
          </cell>
          <cell r="AL253">
            <v>6.0368000000000002E-3</v>
          </cell>
          <cell r="AM253">
            <v>1.8109999999999999E-3</v>
          </cell>
          <cell r="AN253">
            <v>8.7533999999999997E-3</v>
          </cell>
          <cell r="AO253">
            <v>2.5354700000000001E-2</v>
          </cell>
          <cell r="AP253">
            <v>3.6221000000000001E-3</v>
          </cell>
          <cell r="AQ253">
            <v>1.2074E-3</v>
          </cell>
          <cell r="AR253">
            <v>0</v>
          </cell>
          <cell r="AS253">
            <v>0</v>
          </cell>
        </row>
        <row r="254">
          <cell r="F254">
            <v>1.8226E-3</v>
          </cell>
          <cell r="G254">
            <v>1.2151E-3</v>
          </cell>
          <cell r="H254">
            <v>0.16906350000000001</v>
          </cell>
          <cell r="I254">
            <v>0</v>
          </cell>
          <cell r="J254">
            <v>0</v>
          </cell>
          <cell r="K254">
            <v>0</v>
          </cell>
          <cell r="L254">
            <v>0.20382749999999999</v>
          </cell>
          <cell r="M254">
            <v>2.97691E-2</v>
          </cell>
          <cell r="N254">
            <v>7.0170099999999999E-2</v>
          </cell>
          <cell r="O254">
            <v>1.03281E-2</v>
          </cell>
          <cell r="P254">
            <v>6.0449599999999999E-2</v>
          </cell>
          <cell r="Q254">
            <v>0</v>
          </cell>
          <cell r="R254">
            <v>3.9624300000000001E-2</v>
          </cell>
          <cell r="S254">
            <v>3.9490000000000003E-3</v>
          </cell>
          <cell r="T254">
            <v>0</v>
          </cell>
          <cell r="U254">
            <v>1.5795900000000002E-2</v>
          </cell>
          <cell r="V254">
            <v>1.3669499999999999E-2</v>
          </cell>
          <cell r="W254">
            <v>3.2806799999999997E-2</v>
          </cell>
          <cell r="X254">
            <v>2.4605100000000001E-2</v>
          </cell>
          <cell r="Y254">
            <v>6.1360900000000003E-2</v>
          </cell>
          <cell r="Z254">
            <v>5.9538300000000002E-2</v>
          </cell>
          <cell r="AA254">
            <v>6.3791000000000004E-3</v>
          </cell>
          <cell r="AB254">
            <v>0.12818950000000001</v>
          </cell>
          <cell r="AC254">
            <v>7.8978999999999994E-3</v>
          </cell>
          <cell r="AD254">
            <v>3.3414E-3</v>
          </cell>
          <cell r="AE254">
            <v>3.0380000000000001E-4</v>
          </cell>
          <cell r="AF254">
            <v>0</v>
          </cell>
          <cell r="AG254">
            <v>0</v>
          </cell>
          <cell r="AH254">
            <v>3.0380000000000001E-4</v>
          </cell>
          <cell r="AI254">
            <v>9.1129999999999998E-4</v>
          </cell>
          <cell r="AJ254">
            <v>0</v>
          </cell>
          <cell r="AK254">
            <v>9.1129999999999998E-4</v>
          </cell>
          <cell r="AL254">
            <v>7.8978999999999994E-3</v>
          </cell>
          <cell r="AM254">
            <v>2.7339E-3</v>
          </cell>
          <cell r="AN254">
            <v>5.4678000000000001E-3</v>
          </cell>
          <cell r="AO254">
            <v>3.21993E-2</v>
          </cell>
          <cell r="AP254">
            <v>4.2526999999999999E-3</v>
          </cell>
          <cell r="AQ254">
            <v>9.1129999999999998E-4</v>
          </cell>
          <cell r="AR254">
            <v>3.0380000000000001E-4</v>
          </cell>
          <cell r="AS254">
            <v>0</v>
          </cell>
        </row>
        <row r="255">
          <cell r="F255">
            <v>1.3175000000000001E-3</v>
          </cell>
          <cell r="G255">
            <v>2.1959000000000002E-3</v>
          </cell>
          <cell r="H255">
            <v>0.15623509999999999</v>
          </cell>
          <cell r="I255">
            <v>0</v>
          </cell>
          <cell r="J255">
            <v>0</v>
          </cell>
          <cell r="K255">
            <v>0</v>
          </cell>
          <cell r="L255">
            <v>0.23100570000000001</v>
          </cell>
          <cell r="M255">
            <v>3.2059699999999997E-2</v>
          </cell>
          <cell r="N255">
            <v>7.2902900000000007E-2</v>
          </cell>
          <cell r="O255">
            <v>7.4660000000000004E-3</v>
          </cell>
          <cell r="P255">
            <v>6.8950399999999995E-2</v>
          </cell>
          <cell r="Q255">
            <v>4.392E-4</v>
          </cell>
          <cell r="R255">
            <v>2.9096400000000001E-2</v>
          </cell>
          <cell r="S255">
            <v>2.1959000000000002E-3</v>
          </cell>
          <cell r="T255">
            <v>8.7830000000000004E-4</v>
          </cell>
          <cell r="U255">
            <v>1.7566999999999999E-2</v>
          </cell>
          <cell r="V255">
            <v>1.2296899999999999E-2</v>
          </cell>
          <cell r="W255">
            <v>2.6350499999999999E-2</v>
          </cell>
          <cell r="X255">
            <v>2.5472100000000001E-2</v>
          </cell>
          <cell r="Y255">
            <v>6.1045200000000001E-2</v>
          </cell>
          <cell r="Z255">
            <v>5.2261799999999997E-2</v>
          </cell>
          <cell r="AA255">
            <v>1.14185E-2</v>
          </cell>
          <cell r="AB255">
            <v>0.1238472</v>
          </cell>
          <cell r="AC255">
            <v>1.09794E-2</v>
          </cell>
          <cell r="AD255">
            <v>3.9525999999999997E-3</v>
          </cell>
          <cell r="AE255">
            <v>0</v>
          </cell>
          <cell r="AF255">
            <v>0</v>
          </cell>
          <cell r="AG255">
            <v>0</v>
          </cell>
          <cell r="AH255">
            <v>4.392E-4</v>
          </cell>
          <cell r="AI255">
            <v>8.7830000000000004E-4</v>
          </cell>
          <cell r="AJ255">
            <v>0</v>
          </cell>
          <cell r="AK255">
            <v>4.392E-4</v>
          </cell>
          <cell r="AL255">
            <v>4.8309E-3</v>
          </cell>
          <cell r="AM255">
            <v>4.392E-4</v>
          </cell>
          <cell r="AN255">
            <v>5.2700999999999998E-3</v>
          </cell>
          <cell r="AO255">
            <v>3.2938099999999998E-2</v>
          </cell>
          <cell r="AP255">
            <v>3.9525999999999997E-3</v>
          </cell>
          <cell r="AQ255">
            <v>4.392E-4</v>
          </cell>
          <cell r="AR255">
            <v>4.392E-4</v>
          </cell>
          <cell r="AS255">
            <v>0</v>
          </cell>
        </row>
        <row r="256">
          <cell r="F256">
            <v>0</v>
          </cell>
          <cell r="G256">
            <v>0</v>
          </cell>
          <cell r="H256">
            <v>0.1685488</v>
          </cell>
          <cell r="I256">
            <v>0</v>
          </cell>
          <cell r="J256">
            <v>0</v>
          </cell>
          <cell r="K256">
            <v>0</v>
          </cell>
          <cell r="L256">
            <v>0.23427149999999999</v>
          </cell>
          <cell r="M256">
            <v>4.5529800000000002E-2</v>
          </cell>
          <cell r="N256">
            <v>7.4503299999999995E-2</v>
          </cell>
          <cell r="O256">
            <v>4.1390999999999997E-3</v>
          </cell>
          <cell r="P256">
            <v>7.2019899999999998E-2</v>
          </cell>
          <cell r="Q256">
            <v>8.2779999999999996E-4</v>
          </cell>
          <cell r="R256">
            <v>4.5855199999999999E-2</v>
          </cell>
          <cell r="S256">
            <v>1.6555999999999999E-3</v>
          </cell>
          <cell r="T256">
            <v>1.6555999999999999E-3</v>
          </cell>
          <cell r="U256">
            <v>1.15894E-2</v>
          </cell>
          <cell r="V256">
            <v>1.4900699999999999E-2</v>
          </cell>
          <cell r="W256">
            <v>1.5728499999999999E-2</v>
          </cell>
          <cell r="X256">
            <v>1.9867599999999999E-2</v>
          </cell>
          <cell r="Y256">
            <v>5.1324500000000002E-2</v>
          </cell>
          <cell r="Z256">
            <v>4.8841099999999998E-2</v>
          </cell>
          <cell r="AA256">
            <v>9.1059999999999995E-3</v>
          </cell>
          <cell r="AB256">
            <v>0.1109271</v>
          </cell>
          <cell r="AC256">
            <v>7.4503E-3</v>
          </cell>
          <cell r="AD256">
            <v>8.2779999999999996E-4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2.4834000000000002E-3</v>
          </cell>
          <cell r="AJ256">
            <v>0</v>
          </cell>
          <cell r="AK256">
            <v>0</v>
          </cell>
          <cell r="AL256">
            <v>6.6224999999999999E-3</v>
          </cell>
          <cell r="AM256">
            <v>8.2779999999999996E-4</v>
          </cell>
          <cell r="AN256">
            <v>9.9337999999999996E-3</v>
          </cell>
          <cell r="AO256">
            <v>3.9735100000000002E-2</v>
          </cell>
          <cell r="AP256">
            <v>8.2779999999999996E-4</v>
          </cell>
          <cell r="AQ256">
            <v>0</v>
          </cell>
          <cell r="AR256">
            <v>0</v>
          </cell>
          <cell r="AS256">
            <v>0</v>
          </cell>
        </row>
        <row r="257">
          <cell r="F257">
            <v>1.3928E-3</v>
          </cell>
          <cell r="G257">
            <v>1.6712999999999999E-3</v>
          </cell>
          <cell r="H257">
            <v>0.23482910000000001</v>
          </cell>
          <cell r="I257">
            <v>0</v>
          </cell>
          <cell r="J257">
            <v>2.786E-4</v>
          </cell>
          <cell r="K257">
            <v>0</v>
          </cell>
          <cell r="L257">
            <v>9.1921999999999993E-3</v>
          </cell>
          <cell r="M257">
            <v>7.9665700000000006E-2</v>
          </cell>
          <cell r="N257">
            <v>1.5598900000000001E-2</v>
          </cell>
          <cell r="O257">
            <v>2.8969399999999999E-2</v>
          </cell>
          <cell r="P257">
            <v>7.5208999999999996E-3</v>
          </cell>
          <cell r="Q257">
            <v>3.6212000000000002E-3</v>
          </cell>
          <cell r="R257">
            <v>0.1977614</v>
          </cell>
          <cell r="S257">
            <v>5.0139E-3</v>
          </cell>
          <cell r="T257">
            <v>1.6712999999999999E-3</v>
          </cell>
          <cell r="U257">
            <v>6.4624000000000001E-2</v>
          </cell>
          <cell r="V257">
            <v>1.11421E-2</v>
          </cell>
          <cell r="W257">
            <v>2.2284000000000002E-3</v>
          </cell>
          <cell r="X257">
            <v>5.5710000000000004E-4</v>
          </cell>
          <cell r="Y257">
            <v>6.2674099999999996E-2</v>
          </cell>
          <cell r="Z257">
            <v>3.3426200000000003E-2</v>
          </cell>
          <cell r="AA257">
            <v>5.8495999999999999E-3</v>
          </cell>
          <cell r="AB257">
            <v>0.10947079999999999</v>
          </cell>
          <cell r="AC257">
            <v>4.4568000000000003E-3</v>
          </cell>
          <cell r="AD257">
            <v>5.0139E-3</v>
          </cell>
          <cell r="AE257">
            <v>0</v>
          </cell>
          <cell r="AF257">
            <v>0</v>
          </cell>
          <cell r="AG257">
            <v>5.5710000000000004E-4</v>
          </cell>
          <cell r="AH257">
            <v>2.7855000000000002E-3</v>
          </cell>
          <cell r="AI257">
            <v>2.786E-4</v>
          </cell>
          <cell r="AJ257">
            <v>0</v>
          </cell>
          <cell r="AK257">
            <v>5.5710000000000004E-4</v>
          </cell>
          <cell r="AL257">
            <v>5.5710000000000004E-4</v>
          </cell>
          <cell r="AM257">
            <v>2.786E-4</v>
          </cell>
          <cell r="AN257">
            <v>3.0641000000000002E-3</v>
          </cell>
          <cell r="AO257">
            <v>8.6629499999999998E-2</v>
          </cell>
          <cell r="AP257">
            <v>7.7993999999999997E-3</v>
          </cell>
          <cell r="AQ257">
            <v>1.03064E-2</v>
          </cell>
          <cell r="AR257">
            <v>5.5710000000000004E-4</v>
          </cell>
          <cell r="AS257">
            <v>0</v>
          </cell>
        </row>
        <row r="258">
          <cell r="F258">
            <v>1.3724E-3</v>
          </cell>
          <cell r="G258">
            <v>5.7180000000000002E-4</v>
          </cell>
          <cell r="H258">
            <v>0.18960830000000001</v>
          </cell>
          <cell r="I258">
            <v>0</v>
          </cell>
          <cell r="J258">
            <v>0</v>
          </cell>
          <cell r="K258">
            <v>0</v>
          </cell>
          <cell r="L258">
            <v>5.2608000000000004E-3</v>
          </cell>
          <cell r="M258">
            <v>7.4336700000000006E-2</v>
          </cell>
          <cell r="N258">
            <v>1.1436399999999999E-2</v>
          </cell>
          <cell r="O258">
            <v>4.51738E-2</v>
          </cell>
          <cell r="P258">
            <v>9.1491000000000003E-3</v>
          </cell>
          <cell r="Q258">
            <v>1.258E-3</v>
          </cell>
          <cell r="R258">
            <v>0.17098179999999999</v>
          </cell>
          <cell r="S258">
            <v>3.8884000000000002E-3</v>
          </cell>
          <cell r="T258">
            <v>1.7155E-3</v>
          </cell>
          <cell r="U258">
            <v>4.4030199999999999E-2</v>
          </cell>
          <cell r="V258">
            <v>1.9098799999999999E-2</v>
          </cell>
          <cell r="W258">
            <v>1.7155E-3</v>
          </cell>
          <cell r="X258">
            <v>1.0292999999999999E-3</v>
          </cell>
          <cell r="Y258">
            <v>9.9725499999999995E-2</v>
          </cell>
          <cell r="Z258">
            <v>0.1020128</v>
          </cell>
          <cell r="AA258">
            <v>1.25801E-2</v>
          </cell>
          <cell r="AB258">
            <v>0.1075023</v>
          </cell>
          <cell r="AC258">
            <v>6.2899999999999996E-3</v>
          </cell>
          <cell r="AD258">
            <v>3.3165999999999998E-3</v>
          </cell>
          <cell r="AE258">
            <v>0</v>
          </cell>
          <cell r="AF258">
            <v>0</v>
          </cell>
          <cell r="AG258">
            <v>0</v>
          </cell>
          <cell r="AH258">
            <v>1.6011E-3</v>
          </cell>
          <cell r="AI258">
            <v>1.144E-4</v>
          </cell>
          <cell r="AJ258">
            <v>0</v>
          </cell>
          <cell r="AK258">
            <v>1.258E-3</v>
          </cell>
          <cell r="AL258">
            <v>8.005E-4</v>
          </cell>
          <cell r="AM258">
            <v>4.5750000000000001E-4</v>
          </cell>
          <cell r="AN258">
            <v>5.032E-3</v>
          </cell>
          <cell r="AO258">
            <v>7.1592000000000003E-2</v>
          </cell>
          <cell r="AP258">
            <v>6.1757000000000001E-3</v>
          </cell>
          <cell r="AQ258">
            <v>8.005E-4</v>
          </cell>
          <cell r="AR258">
            <v>1.144E-4</v>
          </cell>
          <cell r="AS258">
            <v>0</v>
          </cell>
        </row>
        <row r="259">
          <cell r="F259">
            <v>6.1419999999999997E-4</v>
          </cell>
          <cell r="G259">
            <v>9.9799999999999997E-4</v>
          </cell>
          <cell r="H259">
            <v>0.1900762</v>
          </cell>
          <cell r="I259">
            <v>0</v>
          </cell>
          <cell r="J259">
            <v>0</v>
          </cell>
          <cell r="K259">
            <v>0</v>
          </cell>
          <cell r="L259">
            <v>8.8284999999999995E-3</v>
          </cell>
          <cell r="M259">
            <v>5.6963E-2</v>
          </cell>
          <cell r="N259">
            <v>1.02871E-2</v>
          </cell>
          <cell r="O259">
            <v>4.6522300000000003E-2</v>
          </cell>
          <cell r="P259">
            <v>7.9839999999999998E-3</v>
          </cell>
          <cell r="Q259">
            <v>4.6059999999999997E-4</v>
          </cell>
          <cell r="R259">
            <v>0.15507960000000001</v>
          </cell>
          <cell r="S259">
            <v>2.3031000000000002E-3</v>
          </cell>
          <cell r="T259">
            <v>1.4586E-3</v>
          </cell>
          <cell r="U259">
            <v>4.1301999999999998E-2</v>
          </cell>
          <cell r="V259">
            <v>2.1418699999999999E-2</v>
          </cell>
          <cell r="W259">
            <v>5.2202999999999998E-3</v>
          </cell>
          <cell r="X259">
            <v>9.2119999999999995E-4</v>
          </cell>
          <cell r="Y259">
            <v>6.8248100000000006E-2</v>
          </cell>
          <cell r="Z259">
            <v>0.15254110000000001</v>
          </cell>
          <cell r="AA259">
            <v>2.0881299999999998E-2</v>
          </cell>
          <cell r="AB259">
            <v>0.1127745</v>
          </cell>
          <cell r="AC259">
            <v>7.1396000000000003E-3</v>
          </cell>
          <cell r="AD259">
            <v>2.3031000000000002E-3</v>
          </cell>
          <cell r="AE259">
            <v>7.6799999999999997E-5</v>
          </cell>
          <cell r="AF259">
            <v>0</v>
          </cell>
          <cell r="AG259">
            <v>1.5349999999999999E-4</v>
          </cell>
          <cell r="AH259">
            <v>8.4449999999999998E-4</v>
          </cell>
          <cell r="AI259">
            <v>7.6799999999999997E-5</v>
          </cell>
          <cell r="AJ259">
            <v>0</v>
          </cell>
          <cell r="AK259">
            <v>1.2283000000000001E-3</v>
          </cell>
          <cell r="AL259">
            <v>1.0748000000000001E-3</v>
          </cell>
          <cell r="AM259">
            <v>3.3779000000000001E-3</v>
          </cell>
          <cell r="AN259">
            <v>5.6042000000000002E-3</v>
          </cell>
          <cell r="AO259">
            <v>6.6866300000000004E-2</v>
          </cell>
          <cell r="AP259">
            <v>5.6042000000000002E-3</v>
          </cell>
          <cell r="AQ259">
            <v>6.9090000000000004E-4</v>
          </cell>
          <cell r="AR259">
            <v>7.6799999999999997E-5</v>
          </cell>
          <cell r="AS259">
            <v>0</v>
          </cell>
        </row>
        <row r="260">
          <cell r="F260">
            <v>3.1121E-3</v>
          </cell>
          <cell r="G260">
            <v>4.6024000000000004E-3</v>
          </cell>
          <cell r="H260">
            <v>0.22258890000000001</v>
          </cell>
          <cell r="I260">
            <v>0</v>
          </cell>
          <cell r="J260">
            <v>8.7700000000000004E-5</v>
          </cell>
          <cell r="K260">
            <v>0</v>
          </cell>
          <cell r="L260">
            <v>1.1747199999999999E-2</v>
          </cell>
          <cell r="M260">
            <v>8.0739900000000003E-2</v>
          </cell>
          <cell r="N260">
            <v>2.8053000000000002E-2</v>
          </cell>
          <cell r="O260">
            <v>4.9793999999999998E-2</v>
          </cell>
          <cell r="P260">
            <v>1.5429099999999999E-2</v>
          </cell>
          <cell r="Q260">
            <v>1.315E-3</v>
          </cell>
          <cell r="R260">
            <v>8.0908999999999995E-2</v>
          </cell>
          <cell r="S260">
            <v>2.3670000000000002E-3</v>
          </cell>
          <cell r="T260">
            <v>1.4903E-3</v>
          </cell>
          <cell r="U260">
            <v>3.8485100000000001E-2</v>
          </cell>
          <cell r="V260">
            <v>3.1866400000000003E-2</v>
          </cell>
          <cell r="W260">
            <v>2.2266999999999999E-2</v>
          </cell>
          <cell r="X260">
            <v>2.8053000000000002E-3</v>
          </cell>
          <cell r="Y260">
            <v>4.2386300000000002E-2</v>
          </cell>
          <cell r="Z260">
            <v>6.3557500000000003E-2</v>
          </cell>
          <cell r="AA260">
            <v>2.7526999999999999E-2</v>
          </cell>
          <cell r="AB260">
            <v>0.14990790000000001</v>
          </cell>
          <cell r="AC260">
            <v>1.73139E-2</v>
          </cell>
          <cell r="AD260">
            <v>3.1121E-3</v>
          </cell>
          <cell r="AE260">
            <v>1.7530000000000001E-4</v>
          </cell>
          <cell r="AF260">
            <v>0</v>
          </cell>
          <cell r="AG260">
            <v>1.7530000000000001E-4</v>
          </cell>
          <cell r="AH260">
            <v>1.0958000000000001E-3</v>
          </cell>
          <cell r="AI260">
            <v>7.0129999999999997E-4</v>
          </cell>
          <cell r="AJ260">
            <v>8.7700000000000004E-5</v>
          </cell>
          <cell r="AK260">
            <v>4.8653999999999998E-3</v>
          </cell>
          <cell r="AL260">
            <v>5.7421E-3</v>
          </cell>
          <cell r="AM260">
            <v>6.4872000000000003E-3</v>
          </cell>
          <cell r="AN260">
            <v>8.5912000000000002E-3</v>
          </cell>
          <cell r="AO260">
            <v>6.5354599999999999E-2</v>
          </cell>
          <cell r="AP260">
            <v>4.0764E-3</v>
          </cell>
          <cell r="AQ260">
            <v>1.0958000000000001E-3</v>
          </cell>
          <cell r="AR260">
            <v>8.7700000000000004E-5</v>
          </cell>
          <cell r="AS260">
            <v>0</v>
          </cell>
        </row>
        <row r="261">
          <cell r="F261">
            <v>6.2112000000000001E-3</v>
          </cell>
          <cell r="G261">
            <v>7.5976000000000004E-3</v>
          </cell>
          <cell r="H261">
            <v>0.23126089999999999</v>
          </cell>
          <cell r="I261">
            <v>0</v>
          </cell>
          <cell r="J261">
            <v>1.109E-4</v>
          </cell>
          <cell r="K261">
            <v>0</v>
          </cell>
          <cell r="L261">
            <v>1.42524E-2</v>
          </cell>
          <cell r="M261">
            <v>6.6936599999999999E-2</v>
          </cell>
          <cell r="N261">
            <v>4.0483600000000002E-2</v>
          </cell>
          <cell r="O261">
            <v>3.9208100000000003E-2</v>
          </cell>
          <cell r="P261">
            <v>2.2016399999999998E-2</v>
          </cell>
          <cell r="Q261">
            <v>7.7640000000000001E-4</v>
          </cell>
          <cell r="R261">
            <v>7.6469899999999993E-2</v>
          </cell>
          <cell r="S261">
            <v>2.1627999999999999E-3</v>
          </cell>
          <cell r="T261">
            <v>2.1074000000000002E-3</v>
          </cell>
          <cell r="U261">
            <v>3.0445900000000001E-2</v>
          </cell>
          <cell r="V261">
            <v>2.92258E-2</v>
          </cell>
          <cell r="W261">
            <v>3.7877099999999997E-2</v>
          </cell>
          <cell r="X261">
            <v>6.2112000000000001E-3</v>
          </cell>
          <cell r="Y261">
            <v>4.4642899999999999E-2</v>
          </cell>
          <cell r="Z261">
            <v>5.1353099999999999E-2</v>
          </cell>
          <cell r="AA261">
            <v>2.1184600000000001E-2</v>
          </cell>
          <cell r="AB261">
            <v>0.13747780000000001</v>
          </cell>
          <cell r="AC261">
            <v>1.7136200000000001E-2</v>
          </cell>
          <cell r="AD261">
            <v>4.3255999999999998E-3</v>
          </cell>
          <cell r="AE261">
            <v>5.5500000000000001E-5</v>
          </cell>
          <cell r="AF261">
            <v>0</v>
          </cell>
          <cell r="AG261">
            <v>5.5500000000000001E-5</v>
          </cell>
          <cell r="AH261">
            <v>4.9910000000000004E-4</v>
          </cell>
          <cell r="AI261">
            <v>1.0537000000000001E-3</v>
          </cell>
          <cell r="AJ261">
            <v>5.5500000000000001E-5</v>
          </cell>
          <cell r="AK261">
            <v>6.1557000000000001E-3</v>
          </cell>
          <cell r="AL261">
            <v>1.2533300000000001E-2</v>
          </cell>
          <cell r="AM261">
            <v>6.3220999999999998E-3</v>
          </cell>
          <cell r="AN261">
            <v>1.2533300000000001E-2</v>
          </cell>
          <cell r="AO261">
            <v>6.4219200000000004E-2</v>
          </cell>
          <cell r="AP261">
            <v>6.0448000000000003E-3</v>
          </cell>
          <cell r="AQ261">
            <v>8.319E-4</v>
          </cell>
          <cell r="AR261">
            <v>1.6640000000000001E-4</v>
          </cell>
          <cell r="AS261">
            <v>0</v>
          </cell>
        </row>
        <row r="262">
          <cell r="F262">
            <v>5.4777999999999997E-3</v>
          </cell>
          <cell r="G262">
            <v>9.1076999999999998E-3</v>
          </cell>
          <cell r="H262">
            <v>0.2161237</v>
          </cell>
          <cell r="I262">
            <v>0</v>
          </cell>
          <cell r="J262">
            <v>1.3200000000000001E-4</v>
          </cell>
          <cell r="K262">
            <v>0</v>
          </cell>
          <cell r="L262">
            <v>1.7687399999999999E-2</v>
          </cell>
          <cell r="M262">
            <v>5.2732300000000003E-2</v>
          </cell>
          <cell r="N262">
            <v>4.7056500000000001E-2</v>
          </cell>
          <cell r="O262">
            <v>3.6298799999999999E-2</v>
          </cell>
          <cell r="P262">
            <v>2.2307299999999999E-2</v>
          </cell>
          <cell r="Q262">
            <v>1.122E-3</v>
          </cell>
          <cell r="R262">
            <v>6.8987099999999996E-2</v>
          </cell>
          <cell r="S262">
            <v>3.3658999999999998E-3</v>
          </cell>
          <cell r="T262">
            <v>2.7718999999999999E-3</v>
          </cell>
          <cell r="U262">
            <v>2.9171099999999998E-2</v>
          </cell>
          <cell r="V262">
            <v>3.2207E-2</v>
          </cell>
          <cell r="W262">
            <v>4.41526E-2</v>
          </cell>
          <cell r="X262">
            <v>7.5897999999999998E-3</v>
          </cell>
          <cell r="Y262">
            <v>4.85084E-2</v>
          </cell>
          <cell r="Z262">
            <v>5.51742E-2</v>
          </cell>
          <cell r="AA262">
            <v>2.52112E-2</v>
          </cell>
          <cell r="AB262">
            <v>0.1488912</v>
          </cell>
          <cell r="AC262">
            <v>1.85454E-2</v>
          </cell>
          <cell r="AD262">
            <v>3.7618999999999999E-3</v>
          </cell>
          <cell r="AE262">
            <v>6.6E-4</v>
          </cell>
          <cell r="AF262">
            <v>0</v>
          </cell>
          <cell r="AG262">
            <v>0</v>
          </cell>
          <cell r="AH262">
            <v>9.2400000000000002E-4</v>
          </cell>
          <cell r="AI262">
            <v>8.5800000000000004E-4</v>
          </cell>
          <cell r="AJ262">
            <v>1.3200000000000001E-4</v>
          </cell>
          <cell r="AK262">
            <v>5.4777999999999997E-3</v>
          </cell>
          <cell r="AL262">
            <v>1.48495E-2</v>
          </cell>
          <cell r="AM262">
            <v>7.5237999999999998E-3</v>
          </cell>
          <cell r="AN262">
            <v>1.1879600000000001E-2</v>
          </cell>
          <cell r="AO262">
            <v>5.4250300000000001E-2</v>
          </cell>
          <cell r="AP262">
            <v>6.7317999999999996E-3</v>
          </cell>
          <cell r="AQ262">
            <v>3.3E-4</v>
          </cell>
          <cell r="AR262">
            <v>0</v>
          </cell>
          <cell r="AS262">
            <v>0</v>
          </cell>
        </row>
        <row r="263">
          <cell r="F263">
            <v>5.6487999999999998E-3</v>
          </cell>
          <cell r="G263">
            <v>8.5129999999999997E-3</v>
          </cell>
          <cell r="H263">
            <v>0.19108059999999999</v>
          </cell>
          <cell r="I263">
            <v>0</v>
          </cell>
          <cell r="J263">
            <v>2.387E-4</v>
          </cell>
          <cell r="K263">
            <v>7.9599999999999997E-5</v>
          </cell>
          <cell r="L263">
            <v>2.2277000000000002E-2</v>
          </cell>
          <cell r="M263">
            <v>4.9089000000000001E-2</v>
          </cell>
          <cell r="N263">
            <v>5.84772E-2</v>
          </cell>
          <cell r="O263">
            <v>3.5086300000000001E-2</v>
          </cell>
          <cell r="P263">
            <v>2.20383E-2</v>
          </cell>
          <cell r="Q263">
            <v>1.3525E-3</v>
          </cell>
          <cell r="R263">
            <v>6.1525000000000003E-2</v>
          </cell>
          <cell r="S263">
            <v>2.5458999999999998E-3</v>
          </cell>
          <cell r="T263">
            <v>2.5458999999999998E-3</v>
          </cell>
          <cell r="U263">
            <v>2.6573300000000001E-2</v>
          </cell>
          <cell r="V263">
            <v>2.7687199999999999E-2</v>
          </cell>
          <cell r="W263">
            <v>4.0019100000000002E-2</v>
          </cell>
          <cell r="X263">
            <v>1.2570599999999999E-2</v>
          </cell>
          <cell r="Y263">
            <v>5.9670599999999997E-2</v>
          </cell>
          <cell r="Z263">
            <v>6.0545799999999997E-2</v>
          </cell>
          <cell r="AA263">
            <v>2.4345599999999998E-2</v>
          </cell>
          <cell r="AB263">
            <v>0.16238359999999999</v>
          </cell>
          <cell r="AC263">
            <v>1.7185099999999998E-2</v>
          </cell>
          <cell r="AD263">
            <v>4.2963000000000003E-3</v>
          </cell>
          <cell r="AE263">
            <v>3.1819999999999998E-4</v>
          </cell>
          <cell r="AF263">
            <v>0</v>
          </cell>
          <cell r="AG263">
            <v>7.9599999999999997E-5</v>
          </cell>
          <cell r="AH263">
            <v>8.7520000000000002E-4</v>
          </cell>
          <cell r="AI263">
            <v>1.3525E-3</v>
          </cell>
          <cell r="AJ263">
            <v>7.9599999999999997E-5</v>
          </cell>
          <cell r="AK263">
            <v>3.6597999999999999E-3</v>
          </cell>
          <cell r="AL263">
            <v>1.7662500000000001E-2</v>
          </cell>
          <cell r="AM263">
            <v>7.0013999999999996E-3</v>
          </cell>
          <cell r="AN263">
            <v>1.2809299999999999E-2</v>
          </cell>
          <cell r="AO263">
            <v>5.2828399999999998E-2</v>
          </cell>
          <cell r="AP263">
            <v>6.1262E-3</v>
          </cell>
          <cell r="AQ263">
            <v>1.273E-3</v>
          </cell>
          <cell r="AR263">
            <v>1.5909999999999999E-4</v>
          </cell>
          <cell r="AS263">
            <v>0</v>
          </cell>
        </row>
        <row r="264">
          <cell r="F264">
            <v>7.8583999999999998E-3</v>
          </cell>
          <cell r="G264">
            <v>8.2371000000000007E-3</v>
          </cell>
          <cell r="H264">
            <v>0.18376890000000001</v>
          </cell>
          <cell r="I264">
            <v>0</v>
          </cell>
          <cell r="J264">
            <v>9.4699999999999998E-5</v>
          </cell>
          <cell r="K264">
            <v>0</v>
          </cell>
          <cell r="L264">
            <v>2.5279300000000001E-2</v>
          </cell>
          <cell r="M264">
            <v>4.1185399999999997E-2</v>
          </cell>
          <cell r="N264">
            <v>7.0725200000000002E-2</v>
          </cell>
          <cell r="O264">
            <v>3.0581299999999999E-2</v>
          </cell>
          <cell r="P264">
            <v>2.5184600000000001E-2</v>
          </cell>
          <cell r="Q264">
            <v>1.3255000000000001E-3</v>
          </cell>
          <cell r="R264">
            <v>5.6242399999999998E-2</v>
          </cell>
          <cell r="S264">
            <v>2.9350999999999999E-3</v>
          </cell>
          <cell r="T264">
            <v>2.7456999999999998E-3</v>
          </cell>
          <cell r="U264">
            <v>2.7456899999999999E-2</v>
          </cell>
          <cell r="V264">
            <v>2.8119700000000001E-2</v>
          </cell>
          <cell r="W264">
            <v>3.99546E-2</v>
          </cell>
          <cell r="X264">
            <v>1.5337999999999999E-2</v>
          </cell>
          <cell r="Y264">
            <v>5.8701000000000003E-2</v>
          </cell>
          <cell r="Z264">
            <v>6.0499900000000002E-2</v>
          </cell>
          <cell r="AA264">
            <v>2.4711199999999999E-2</v>
          </cell>
          <cell r="AB264">
            <v>0.1643628</v>
          </cell>
          <cell r="AC264">
            <v>1.6190099999999999E-2</v>
          </cell>
          <cell r="AD264">
            <v>3.5030999999999999E-3</v>
          </cell>
          <cell r="AE264">
            <v>5.6809999999999999E-4</v>
          </cell>
          <cell r="AF264">
            <v>0</v>
          </cell>
          <cell r="AG264">
            <v>2.8400000000000002E-4</v>
          </cell>
          <cell r="AH264">
            <v>1.0415000000000001E-3</v>
          </cell>
          <cell r="AI264">
            <v>1.5149E-3</v>
          </cell>
          <cell r="AJ264">
            <v>2.8400000000000002E-4</v>
          </cell>
          <cell r="AK264">
            <v>4.0711999999999996E-3</v>
          </cell>
          <cell r="AL264">
            <v>2.0829400000000001E-2</v>
          </cell>
          <cell r="AM264">
            <v>6.3435000000000002E-3</v>
          </cell>
          <cell r="AN264">
            <v>1.3349700000000001E-2</v>
          </cell>
          <cell r="AO264">
            <v>5.1032000000000001E-2</v>
          </cell>
          <cell r="AP264">
            <v>5.2072999999999998E-3</v>
          </cell>
          <cell r="AQ264">
            <v>4.7340000000000001E-4</v>
          </cell>
          <cell r="AR264">
            <v>0</v>
          </cell>
          <cell r="AS264">
            <v>0</v>
          </cell>
        </row>
        <row r="265">
          <cell r="F265">
            <v>7.522E-3</v>
          </cell>
          <cell r="G265">
            <v>7.2042E-3</v>
          </cell>
          <cell r="H265">
            <v>0.1888263</v>
          </cell>
          <cell r="I265">
            <v>0</v>
          </cell>
          <cell r="J265">
            <v>2.119E-4</v>
          </cell>
          <cell r="K265">
            <v>0</v>
          </cell>
          <cell r="L265">
            <v>2.8498800000000001E-2</v>
          </cell>
          <cell r="M265">
            <v>3.89872E-2</v>
          </cell>
          <cell r="N265">
            <v>8.4331000000000003E-2</v>
          </cell>
          <cell r="O265">
            <v>2.8816600000000001E-2</v>
          </cell>
          <cell r="P265">
            <v>2.5744300000000001E-2</v>
          </cell>
          <cell r="Q265">
            <v>1.2712999999999999E-3</v>
          </cell>
          <cell r="R265">
            <v>5.1135600000000003E-2</v>
          </cell>
          <cell r="S265">
            <v>1.9070000000000001E-3</v>
          </cell>
          <cell r="T265">
            <v>1.0594000000000001E-3</v>
          </cell>
          <cell r="U265">
            <v>3.0935500000000001E-2</v>
          </cell>
          <cell r="V265">
            <v>3.1253299999999998E-2</v>
          </cell>
          <cell r="W265">
            <v>4.2907099999999997E-2</v>
          </cell>
          <cell r="X265">
            <v>1.8328199999999999E-2</v>
          </cell>
          <cell r="Y265">
            <v>5.7633200000000002E-2</v>
          </cell>
          <cell r="Z265">
            <v>5.4454900000000001E-2</v>
          </cell>
          <cell r="AA265">
            <v>1.9917399999999998E-2</v>
          </cell>
          <cell r="AB265">
            <v>0.16897980000000001</v>
          </cell>
          <cell r="AC265">
            <v>1.46202E-2</v>
          </cell>
          <cell r="AD265">
            <v>2.6486000000000001E-3</v>
          </cell>
          <cell r="AE265">
            <v>4.238E-4</v>
          </cell>
          <cell r="AF265">
            <v>0</v>
          </cell>
          <cell r="AG265">
            <v>2.119E-4</v>
          </cell>
          <cell r="AH265">
            <v>8.4749999999999995E-4</v>
          </cell>
          <cell r="AI265">
            <v>6.357E-4</v>
          </cell>
          <cell r="AJ265">
            <v>0</v>
          </cell>
          <cell r="AK265">
            <v>3.7079999999999999E-3</v>
          </cell>
          <cell r="AL265">
            <v>1.7798499999999998E-2</v>
          </cell>
          <cell r="AM265">
            <v>4.6614999999999998E-3</v>
          </cell>
          <cell r="AN265">
            <v>1.14419E-2</v>
          </cell>
          <cell r="AO265">
            <v>4.6403199999999999E-2</v>
          </cell>
          <cell r="AP265">
            <v>6.0388000000000004E-3</v>
          </cell>
          <cell r="AQ265">
            <v>6.357E-4</v>
          </cell>
          <cell r="AR265">
            <v>0</v>
          </cell>
          <cell r="AS265">
            <v>0</v>
          </cell>
        </row>
        <row r="266">
          <cell r="F266">
            <v>9.0329E-3</v>
          </cell>
          <cell r="G266">
            <v>6.1424000000000001E-3</v>
          </cell>
          <cell r="H266">
            <v>0.1845551</v>
          </cell>
          <cell r="I266">
            <v>0</v>
          </cell>
          <cell r="J266">
            <v>1.204E-4</v>
          </cell>
          <cell r="K266">
            <v>0</v>
          </cell>
          <cell r="L266">
            <v>3.9503799999999999E-2</v>
          </cell>
          <cell r="M266">
            <v>3.2518400000000003E-2</v>
          </cell>
          <cell r="N266">
            <v>9.7073300000000001E-2</v>
          </cell>
          <cell r="O266">
            <v>2.6857800000000001E-2</v>
          </cell>
          <cell r="P266">
            <v>2.5412500000000001E-2</v>
          </cell>
          <cell r="Q266">
            <v>1.2044E-3</v>
          </cell>
          <cell r="R266">
            <v>4.9938400000000001E-2</v>
          </cell>
          <cell r="S266">
            <v>3.3723E-3</v>
          </cell>
          <cell r="T266">
            <v>2.1678999999999999E-3</v>
          </cell>
          <cell r="U266">
            <v>2.6376E-2</v>
          </cell>
          <cell r="V266">
            <v>3.4204499999999999E-2</v>
          </cell>
          <cell r="W266">
            <v>3.8781200000000002E-2</v>
          </cell>
          <cell r="X266">
            <v>2.2160699999999998E-2</v>
          </cell>
          <cell r="Y266">
            <v>5.9857899999999999E-2</v>
          </cell>
          <cell r="Z266">
            <v>5.5642499999999998E-2</v>
          </cell>
          <cell r="AA266">
            <v>2.0715399999999998E-2</v>
          </cell>
          <cell r="AB266">
            <v>0.1622305</v>
          </cell>
          <cell r="AC266">
            <v>1.08395E-2</v>
          </cell>
          <cell r="AD266">
            <v>3.8539999999999998E-3</v>
          </cell>
          <cell r="AE266">
            <v>2.409E-4</v>
          </cell>
          <cell r="AF266">
            <v>0</v>
          </cell>
          <cell r="AG266">
            <v>2.409E-4</v>
          </cell>
          <cell r="AH266">
            <v>4.818E-4</v>
          </cell>
          <cell r="AI266">
            <v>9.6349999999999995E-4</v>
          </cell>
          <cell r="AJ266">
            <v>1.204E-4</v>
          </cell>
          <cell r="AK266">
            <v>3.9744999999999997E-3</v>
          </cell>
          <cell r="AL266">
            <v>1.28869E-2</v>
          </cell>
          <cell r="AM266">
            <v>3.3723E-3</v>
          </cell>
          <cell r="AN266">
            <v>1.4452599999999999E-2</v>
          </cell>
          <cell r="AO266">
            <v>4.3598699999999997E-2</v>
          </cell>
          <cell r="AP266">
            <v>6.5037000000000003E-3</v>
          </cell>
          <cell r="AQ266">
            <v>6.022E-4</v>
          </cell>
          <cell r="AR266">
            <v>0</v>
          </cell>
          <cell r="AS266">
            <v>0</v>
          </cell>
        </row>
        <row r="267">
          <cell r="F267">
            <v>8.0032999999999997E-3</v>
          </cell>
          <cell r="G267">
            <v>4.4156000000000004E-3</v>
          </cell>
          <cell r="H267">
            <v>0.18772069999999999</v>
          </cell>
          <cell r="I267">
            <v>0</v>
          </cell>
          <cell r="J267">
            <v>0</v>
          </cell>
          <cell r="K267">
            <v>0</v>
          </cell>
          <cell r="L267">
            <v>4.4570199999999997E-2</v>
          </cell>
          <cell r="M267">
            <v>2.9805399999999999E-2</v>
          </cell>
          <cell r="N267">
            <v>9.7971600000000006E-2</v>
          </cell>
          <cell r="O267">
            <v>2.4561900000000001E-2</v>
          </cell>
          <cell r="P267">
            <v>2.7735599999999999E-2</v>
          </cell>
          <cell r="Q267">
            <v>9.6590000000000001E-4</v>
          </cell>
          <cell r="R267">
            <v>5.4448499999999997E-2</v>
          </cell>
          <cell r="S267">
            <v>1.7937999999999999E-3</v>
          </cell>
          <cell r="T267">
            <v>2.6218000000000001E-3</v>
          </cell>
          <cell r="U267">
            <v>2.7045699999999999E-2</v>
          </cell>
          <cell r="V267">
            <v>2.7045699999999999E-2</v>
          </cell>
          <cell r="W267">
            <v>4.33283E-2</v>
          </cell>
          <cell r="X267">
            <v>2.9391500000000001E-2</v>
          </cell>
          <cell r="Y267">
            <v>5.8920899999999998E-2</v>
          </cell>
          <cell r="Z267">
            <v>4.9813700000000002E-2</v>
          </cell>
          <cell r="AA267">
            <v>1.9594299999999999E-2</v>
          </cell>
          <cell r="AB267">
            <v>0.16020419999999999</v>
          </cell>
          <cell r="AC267">
            <v>9.9351000000000005E-3</v>
          </cell>
          <cell r="AD267">
            <v>4.1396000000000002E-3</v>
          </cell>
          <cell r="AE267">
            <v>5.5199999999999997E-4</v>
          </cell>
          <cell r="AF267">
            <v>0</v>
          </cell>
          <cell r="AG267">
            <v>0</v>
          </cell>
          <cell r="AH267">
            <v>9.6590000000000001E-4</v>
          </cell>
          <cell r="AI267">
            <v>9.6590000000000001E-4</v>
          </cell>
          <cell r="AJ267">
            <v>0</v>
          </cell>
          <cell r="AK267">
            <v>1.5179E-3</v>
          </cell>
          <cell r="AL267">
            <v>1.43508E-2</v>
          </cell>
          <cell r="AM267">
            <v>6.2094999999999997E-3</v>
          </cell>
          <cell r="AN267">
            <v>1.2556899999999999E-2</v>
          </cell>
          <cell r="AO267">
            <v>4.1672399999999998E-2</v>
          </cell>
          <cell r="AP267">
            <v>5.7955000000000003E-3</v>
          </cell>
          <cell r="AQ267">
            <v>1.3799000000000001E-3</v>
          </cell>
          <cell r="AR267">
            <v>0</v>
          </cell>
          <cell r="AS267">
            <v>0</v>
          </cell>
        </row>
        <row r="268">
          <cell r="F268">
            <v>9.9310000000000006E-3</v>
          </cell>
          <cell r="G268">
            <v>5.5545999999999998E-3</v>
          </cell>
          <cell r="H268">
            <v>0.19228990000000001</v>
          </cell>
          <cell r="I268">
            <v>0</v>
          </cell>
          <cell r="J268">
            <v>0</v>
          </cell>
          <cell r="K268">
            <v>0</v>
          </cell>
          <cell r="L268">
            <v>6.0595900000000001E-2</v>
          </cell>
          <cell r="M268">
            <v>2.6426499999999999E-2</v>
          </cell>
          <cell r="N268">
            <v>0.1083993</v>
          </cell>
          <cell r="O268">
            <v>1.9525299999999999E-2</v>
          </cell>
          <cell r="P268">
            <v>2.3901700000000001E-2</v>
          </cell>
          <cell r="Q268">
            <v>1.3466000000000001E-3</v>
          </cell>
          <cell r="R268">
            <v>5.64898E-2</v>
          </cell>
          <cell r="S268">
            <v>3.5347999999999998E-3</v>
          </cell>
          <cell r="T268">
            <v>1.0099E-3</v>
          </cell>
          <cell r="U268">
            <v>2.44067E-2</v>
          </cell>
          <cell r="V268">
            <v>2.72681E-2</v>
          </cell>
          <cell r="W268">
            <v>4.2417099999999999E-2</v>
          </cell>
          <cell r="X268">
            <v>2.84464E-2</v>
          </cell>
          <cell r="Y268">
            <v>5.1506499999999997E-2</v>
          </cell>
          <cell r="Z268">
            <v>4.1238799999999999E-2</v>
          </cell>
          <cell r="AA268">
            <v>1.8515400000000001E-2</v>
          </cell>
          <cell r="AB268">
            <v>0.15569769999999999</v>
          </cell>
          <cell r="AC268">
            <v>1.21192E-2</v>
          </cell>
          <cell r="AD268">
            <v>4.0397000000000002E-3</v>
          </cell>
          <cell r="AE268">
            <v>8.4159999999999997E-4</v>
          </cell>
          <cell r="AF268">
            <v>0</v>
          </cell>
          <cell r="AG268">
            <v>1.683E-4</v>
          </cell>
          <cell r="AH268">
            <v>1.0099E-3</v>
          </cell>
          <cell r="AI268">
            <v>1.3466000000000001E-3</v>
          </cell>
          <cell r="AJ268">
            <v>0</v>
          </cell>
          <cell r="AK268">
            <v>2.8614999999999999E-3</v>
          </cell>
          <cell r="AL268">
            <v>1.75055E-2</v>
          </cell>
          <cell r="AM268">
            <v>5.2180000000000004E-3</v>
          </cell>
          <cell r="AN268">
            <v>1.0604300000000001E-2</v>
          </cell>
          <cell r="AO268">
            <v>3.8209100000000003E-2</v>
          </cell>
          <cell r="AP268">
            <v>6.9011999999999997E-3</v>
          </cell>
          <cell r="AQ268">
            <v>5.0500000000000002E-4</v>
          </cell>
          <cell r="AR268">
            <v>1.683E-4</v>
          </cell>
          <cell r="AS268">
            <v>0</v>
          </cell>
        </row>
        <row r="269">
          <cell r="F269">
            <v>9.3275000000000007E-3</v>
          </cell>
          <cell r="G269">
            <v>6.2906999999999998E-3</v>
          </cell>
          <cell r="H269">
            <v>0.20747850000000001</v>
          </cell>
          <cell r="I269">
            <v>0</v>
          </cell>
          <cell r="J269">
            <v>2.1689999999999999E-4</v>
          </cell>
          <cell r="K269">
            <v>0</v>
          </cell>
          <cell r="L269">
            <v>7.6355699999999999E-2</v>
          </cell>
          <cell r="M269">
            <v>2.14751E-2</v>
          </cell>
          <cell r="N269">
            <v>0.1114967</v>
          </cell>
          <cell r="O269">
            <v>1.8872E-2</v>
          </cell>
          <cell r="P269">
            <v>2.8416500000000001E-2</v>
          </cell>
          <cell r="Q269">
            <v>4.3379999999999997E-4</v>
          </cell>
          <cell r="R269">
            <v>5.9549699999999997E-2</v>
          </cell>
          <cell r="S269">
            <v>3.0368999999999999E-3</v>
          </cell>
          <cell r="T269">
            <v>2.6029999999999998E-3</v>
          </cell>
          <cell r="U269">
            <v>3.5140999999999999E-2</v>
          </cell>
          <cell r="V269">
            <v>2.6681099999999999E-2</v>
          </cell>
          <cell r="W269">
            <v>3.4707200000000001E-2</v>
          </cell>
          <cell r="X269">
            <v>3.1236400000000001E-2</v>
          </cell>
          <cell r="Y269">
            <v>4.1214800000000003E-2</v>
          </cell>
          <cell r="Z269">
            <v>2.9067200000000001E-2</v>
          </cell>
          <cell r="AA269">
            <v>1.8438199999999998E-2</v>
          </cell>
          <cell r="AB269">
            <v>0.1470716</v>
          </cell>
          <cell r="AC269">
            <v>7.8091000000000002E-3</v>
          </cell>
          <cell r="AD269">
            <v>4.9892000000000001E-3</v>
          </cell>
          <cell r="AE269">
            <v>4.3379999999999997E-4</v>
          </cell>
          <cell r="AF269">
            <v>0</v>
          </cell>
          <cell r="AG269">
            <v>0</v>
          </cell>
          <cell r="AH269">
            <v>1.9522999999999999E-3</v>
          </cell>
          <cell r="AI269">
            <v>1.0846E-3</v>
          </cell>
          <cell r="AJ269">
            <v>0</v>
          </cell>
          <cell r="AK269">
            <v>3.2537999999999998E-3</v>
          </cell>
          <cell r="AL269">
            <v>1.3448999999999999E-2</v>
          </cell>
          <cell r="AM269">
            <v>3.6876000000000001E-3</v>
          </cell>
          <cell r="AN269">
            <v>1.0412100000000001E-2</v>
          </cell>
          <cell r="AO269">
            <v>3.8828599999999998E-2</v>
          </cell>
          <cell r="AP269">
            <v>4.9892000000000001E-3</v>
          </cell>
          <cell r="AQ269">
            <v>0</v>
          </cell>
          <cell r="AR269">
            <v>0</v>
          </cell>
          <cell r="AS269">
            <v>0</v>
          </cell>
        </row>
        <row r="270">
          <cell r="F270">
            <v>1.30502E-2</v>
          </cell>
          <cell r="G270">
            <v>6.1412000000000003E-3</v>
          </cell>
          <cell r="H270">
            <v>0.2080977</v>
          </cell>
          <cell r="I270">
            <v>0</v>
          </cell>
          <cell r="J270">
            <v>2.5589999999999999E-4</v>
          </cell>
          <cell r="K270">
            <v>0</v>
          </cell>
          <cell r="L270">
            <v>8.6489300000000005E-2</v>
          </cell>
          <cell r="M270">
            <v>2.8659199999999999E-2</v>
          </cell>
          <cell r="N270">
            <v>0.1215455</v>
          </cell>
          <cell r="O270">
            <v>2.27738E-2</v>
          </cell>
          <cell r="P270">
            <v>2.73797E-2</v>
          </cell>
          <cell r="Q270">
            <v>2.5589999999999999E-4</v>
          </cell>
          <cell r="R270">
            <v>5.2137799999999998E-2</v>
          </cell>
          <cell r="S270">
            <v>3.0706000000000002E-3</v>
          </cell>
          <cell r="T270">
            <v>1.2794E-3</v>
          </cell>
          <cell r="U270">
            <v>2.78915E-2</v>
          </cell>
          <cell r="V270">
            <v>2.17503E-2</v>
          </cell>
          <cell r="W270">
            <v>4.2221099999999998E-2</v>
          </cell>
          <cell r="X270">
            <v>2.8659199999999999E-2</v>
          </cell>
          <cell r="Y270">
            <v>4.1965200000000001E-2</v>
          </cell>
          <cell r="Z270">
            <v>2.91709E-2</v>
          </cell>
          <cell r="AA270">
            <v>1.04913E-2</v>
          </cell>
          <cell r="AB270">
            <v>0.1409928</v>
          </cell>
          <cell r="AC270">
            <v>8.1883000000000008E-3</v>
          </cell>
          <cell r="AD270">
            <v>3.5823999999999999E-3</v>
          </cell>
          <cell r="AE270">
            <v>5.1179999999999997E-4</v>
          </cell>
          <cell r="AF270">
            <v>0</v>
          </cell>
          <cell r="AG270">
            <v>0</v>
          </cell>
          <cell r="AH270">
            <v>1.0235000000000001E-3</v>
          </cell>
          <cell r="AI270">
            <v>7.6769999999999996E-4</v>
          </cell>
          <cell r="AJ270">
            <v>5.1179999999999997E-4</v>
          </cell>
          <cell r="AK270">
            <v>1.7912E-3</v>
          </cell>
          <cell r="AL270">
            <v>1.1259E-2</v>
          </cell>
          <cell r="AM270">
            <v>1.7912E-3</v>
          </cell>
          <cell r="AN270">
            <v>1.1259E-2</v>
          </cell>
          <cell r="AO270">
            <v>3.8126899999999998E-2</v>
          </cell>
          <cell r="AP270">
            <v>6.3971000000000002E-3</v>
          </cell>
          <cell r="AQ270">
            <v>2.5589999999999999E-4</v>
          </cell>
          <cell r="AR270">
            <v>2.5589999999999999E-4</v>
          </cell>
          <cell r="AS270">
            <v>0</v>
          </cell>
        </row>
        <row r="271">
          <cell r="F271">
            <v>5.4825000000000004E-3</v>
          </cell>
          <cell r="G271">
            <v>3.5636000000000001E-3</v>
          </cell>
          <cell r="H271">
            <v>0.21149879999999999</v>
          </cell>
          <cell r="I271">
            <v>0</v>
          </cell>
          <cell r="J271">
            <v>0</v>
          </cell>
          <cell r="K271">
            <v>0</v>
          </cell>
          <cell r="L271">
            <v>0.1189693</v>
          </cell>
          <cell r="M271">
            <v>2.3574600000000001E-2</v>
          </cell>
          <cell r="N271">
            <v>0.1233553</v>
          </cell>
          <cell r="O271">
            <v>2.05592E-2</v>
          </cell>
          <cell r="P271">
            <v>3.4539500000000001E-2</v>
          </cell>
          <cell r="Q271">
            <v>0</v>
          </cell>
          <cell r="R271">
            <v>4.8369700000000002E-2</v>
          </cell>
          <cell r="S271">
            <v>3.2894999999999999E-3</v>
          </cell>
          <cell r="T271">
            <v>5.4819999999999999E-4</v>
          </cell>
          <cell r="U271">
            <v>3.125E-2</v>
          </cell>
          <cell r="V271">
            <v>2.02851E-2</v>
          </cell>
          <cell r="W271">
            <v>3.8925399999999999E-2</v>
          </cell>
          <cell r="X271">
            <v>3.3443000000000001E-2</v>
          </cell>
          <cell r="Y271">
            <v>3.3443000000000001E-2</v>
          </cell>
          <cell r="Z271">
            <v>2.7138200000000001E-2</v>
          </cell>
          <cell r="AA271">
            <v>8.2237000000000005E-3</v>
          </cell>
          <cell r="AB271">
            <v>0.1419956</v>
          </cell>
          <cell r="AC271">
            <v>3.8376999999999999E-3</v>
          </cell>
          <cell r="AD271">
            <v>2.4670999999999998E-3</v>
          </cell>
          <cell r="AE271">
            <v>0</v>
          </cell>
          <cell r="AF271">
            <v>0</v>
          </cell>
          <cell r="AG271">
            <v>0</v>
          </cell>
          <cell r="AH271">
            <v>5.4819999999999999E-4</v>
          </cell>
          <cell r="AI271">
            <v>1.0965E-3</v>
          </cell>
          <cell r="AJ271">
            <v>0</v>
          </cell>
          <cell r="AK271">
            <v>1.6447E-3</v>
          </cell>
          <cell r="AL271">
            <v>1.1239000000000001E-2</v>
          </cell>
          <cell r="AM271">
            <v>3.8376999999999999E-3</v>
          </cell>
          <cell r="AN271">
            <v>4.9341999999999997E-3</v>
          </cell>
          <cell r="AO271">
            <v>3.6458299999999999E-2</v>
          </cell>
          <cell r="AP271">
            <v>4.1117999999999997E-3</v>
          </cell>
          <cell r="AQ271">
            <v>5.4819999999999999E-4</v>
          </cell>
          <cell r="AR271">
            <v>8.2240000000000004E-4</v>
          </cell>
          <cell r="AS271">
            <v>0</v>
          </cell>
        </row>
        <row r="272">
          <cell r="F272">
            <v>3.3920999999999999E-3</v>
          </cell>
          <cell r="G272">
            <v>3.7312999999999999E-3</v>
          </cell>
          <cell r="H272">
            <v>0.20826349999999999</v>
          </cell>
          <cell r="I272">
            <v>0</v>
          </cell>
          <cell r="J272">
            <v>0</v>
          </cell>
          <cell r="K272">
            <v>0</v>
          </cell>
          <cell r="L272">
            <v>0.16553599999999999</v>
          </cell>
          <cell r="M272">
            <v>2.5440999999999998E-2</v>
          </cell>
          <cell r="N272">
            <v>0.1122795</v>
          </cell>
          <cell r="O272">
            <v>1.5603799999999999E-2</v>
          </cell>
          <cell r="P272">
            <v>3.6635000000000001E-2</v>
          </cell>
          <cell r="Q272">
            <v>0</v>
          </cell>
          <cell r="R272">
            <v>4.9538400000000003E-2</v>
          </cell>
          <cell r="S272">
            <v>2.7136999999999999E-3</v>
          </cell>
          <cell r="T272">
            <v>1.0176E-3</v>
          </cell>
          <cell r="U272">
            <v>3.56174E-2</v>
          </cell>
          <cell r="V272">
            <v>2.0352800000000001E-2</v>
          </cell>
          <cell r="W272">
            <v>2.9850700000000001E-2</v>
          </cell>
          <cell r="X272">
            <v>3.4599699999999997E-2</v>
          </cell>
          <cell r="Y272">
            <v>3.4938900000000002E-2</v>
          </cell>
          <cell r="Z272">
            <v>2.4423299999999998E-2</v>
          </cell>
          <cell r="AA272">
            <v>9.4979999999999995E-3</v>
          </cell>
          <cell r="AB272">
            <v>0.1214383</v>
          </cell>
          <cell r="AC272">
            <v>6.7843000000000001E-3</v>
          </cell>
          <cell r="AD272">
            <v>2.0352999999999999E-3</v>
          </cell>
          <cell r="AE272">
            <v>0</v>
          </cell>
          <cell r="AF272">
            <v>0</v>
          </cell>
          <cell r="AG272">
            <v>0</v>
          </cell>
          <cell r="AH272">
            <v>1.0176E-3</v>
          </cell>
          <cell r="AI272">
            <v>3.392E-4</v>
          </cell>
          <cell r="AJ272">
            <v>0</v>
          </cell>
          <cell r="AK272">
            <v>2.0352999999999999E-3</v>
          </cell>
          <cell r="AL272">
            <v>8.4802999999999996E-3</v>
          </cell>
          <cell r="AM272">
            <v>2.7136999999999999E-3</v>
          </cell>
          <cell r="AN272">
            <v>6.7843000000000001E-3</v>
          </cell>
          <cell r="AO272">
            <v>3.0529199999999999E-2</v>
          </cell>
          <cell r="AP272">
            <v>4.0705999999999997E-3</v>
          </cell>
          <cell r="AQ272">
            <v>0</v>
          </cell>
          <cell r="AR272">
            <v>3.392E-4</v>
          </cell>
          <cell r="AS272">
            <v>0</v>
          </cell>
        </row>
        <row r="273">
          <cell r="F273">
            <v>2.9570999999999998E-3</v>
          </cell>
          <cell r="G273">
            <v>9.8569999999999994E-4</v>
          </cell>
          <cell r="H273">
            <v>0.22344259999999999</v>
          </cell>
          <cell r="I273">
            <v>0</v>
          </cell>
          <cell r="J273">
            <v>0</v>
          </cell>
          <cell r="K273">
            <v>0</v>
          </cell>
          <cell r="L273">
            <v>0.2262198</v>
          </cell>
          <cell r="M273">
            <v>1.6757000000000001E-2</v>
          </cell>
          <cell r="N273">
            <v>9.01922E-2</v>
          </cell>
          <cell r="O273">
            <v>1.7249899999999999E-2</v>
          </cell>
          <cell r="P273">
            <v>4.0413999999999999E-2</v>
          </cell>
          <cell r="Q273">
            <v>4.929E-4</v>
          </cell>
          <cell r="R273">
            <v>4.0233999999999999E-2</v>
          </cell>
          <cell r="S273">
            <v>2.4643E-3</v>
          </cell>
          <cell r="T273">
            <v>4.929E-4</v>
          </cell>
          <cell r="U273">
            <v>2.1192699999999998E-2</v>
          </cell>
          <cell r="V273">
            <v>2.2671299999999998E-2</v>
          </cell>
          <cell r="W273">
            <v>2.6614100000000002E-2</v>
          </cell>
          <cell r="X273">
            <v>3.3514000000000002E-2</v>
          </cell>
          <cell r="Y273">
            <v>3.7456900000000001E-2</v>
          </cell>
          <cell r="Z273">
            <v>2.06999E-2</v>
          </cell>
          <cell r="AA273">
            <v>4.9284999999999997E-3</v>
          </cell>
          <cell r="AB273">
            <v>0.1094135</v>
          </cell>
          <cell r="AC273">
            <v>4.4356999999999999E-3</v>
          </cell>
          <cell r="AD273">
            <v>2.9570999999999998E-3</v>
          </cell>
          <cell r="AE273">
            <v>0</v>
          </cell>
          <cell r="AF273">
            <v>0</v>
          </cell>
          <cell r="AG273">
            <v>0</v>
          </cell>
          <cell r="AH273">
            <v>4.929E-4</v>
          </cell>
          <cell r="AI273">
            <v>4.929E-4</v>
          </cell>
          <cell r="AJ273">
            <v>4.929E-4</v>
          </cell>
          <cell r="AK273">
            <v>9.8569999999999994E-4</v>
          </cell>
          <cell r="AL273">
            <v>3.4499999999999999E-3</v>
          </cell>
          <cell r="AM273">
            <v>3.4499999999999999E-3</v>
          </cell>
          <cell r="AN273">
            <v>7.8857000000000007E-3</v>
          </cell>
          <cell r="AO273">
            <v>3.40069E-2</v>
          </cell>
          <cell r="AP273">
            <v>2.4643E-3</v>
          </cell>
          <cell r="AQ273">
            <v>0</v>
          </cell>
          <cell r="AR273">
            <v>4.929E-4</v>
          </cell>
          <cell r="AS273">
            <v>0</v>
          </cell>
        </row>
        <row r="274">
          <cell r="F274">
            <v>2.5707E-3</v>
          </cell>
          <cell r="G274">
            <v>2.5707E-3</v>
          </cell>
          <cell r="H274">
            <v>0.19830809999999999</v>
          </cell>
          <cell r="I274">
            <v>0</v>
          </cell>
          <cell r="J274">
            <v>0</v>
          </cell>
          <cell r="K274">
            <v>0</v>
          </cell>
          <cell r="L274">
            <v>0.21765209999999999</v>
          </cell>
          <cell r="M274">
            <v>1.7994900000000001E-2</v>
          </cell>
          <cell r="N274">
            <v>8.7403599999999998E-2</v>
          </cell>
          <cell r="O274">
            <v>1.45673E-2</v>
          </cell>
          <cell r="P274">
            <v>4.45587E-2</v>
          </cell>
          <cell r="Q274">
            <v>0</v>
          </cell>
          <cell r="R274">
            <v>5.7047500000000001E-2</v>
          </cell>
          <cell r="S274">
            <v>8.5689999999999996E-4</v>
          </cell>
          <cell r="T274">
            <v>8.5689999999999996E-4</v>
          </cell>
          <cell r="U274">
            <v>2.82776E-2</v>
          </cell>
          <cell r="V274">
            <v>2.2279299999999998E-2</v>
          </cell>
          <cell r="W274">
            <v>2.2279299999999998E-2</v>
          </cell>
          <cell r="X274">
            <v>2.82776E-2</v>
          </cell>
          <cell r="Y274">
            <v>3.7703500000000001E-2</v>
          </cell>
          <cell r="Z274">
            <v>1.9708699999999999E-2</v>
          </cell>
          <cell r="AA274">
            <v>5.1414E-3</v>
          </cell>
          <cell r="AB274">
            <v>0.11825189999999999</v>
          </cell>
          <cell r="AC274">
            <v>5.1414E-3</v>
          </cell>
          <cell r="AD274">
            <v>8.5689999999999996E-4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8.5689999999999996E-4</v>
          </cell>
          <cell r="AJ274">
            <v>0</v>
          </cell>
          <cell r="AK274">
            <v>1.7137999999999999E-3</v>
          </cell>
          <cell r="AL274">
            <v>3.4275999999999998E-3</v>
          </cell>
          <cell r="AM274">
            <v>4.2845000000000001E-3</v>
          </cell>
          <cell r="AN274">
            <v>6.8551999999999997E-3</v>
          </cell>
          <cell r="AO274">
            <v>4.6272500000000001E-2</v>
          </cell>
          <cell r="AP274">
            <v>3.4275999999999998E-3</v>
          </cell>
          <cell r="AQ274">
            <v>0</v>
          </cell>
          <cell r="AR274">
            <v>8.5689999999999996E-4</v>
          </cell>
          <cell r="AS274">
            <v>0</v>
          </cell>
        </row>
        <row r="275">
          <cell r="F275">
            <v>1.2600000000000001E-3</v>
          </cell>
          <cell r="G275">
            <v>8.4000000000000003E-4</v>
          </cell>
          <cell r="H275">
            <v>0.2325256</v>
          </cell>
          <cell r="I275">
            <v>0</v>
          </cell>
          <cell r="J275">
            <v>0</v>
          </cell>
          <cell r="K275">
            <v>0</v>
          </cell>
          <cell r="L275">
            <v>1.00798E-2</v>
          </cell>
          <cell r="M275">
            <v>8.4838300000000005E-2</v>
          </cell>
          <cell r="N275">
            <v>1.51197E-2</v>
          </cell>
          <cell r="O275">
            <v>2.4359499999999999E-2</v>
          </cell>
          <cell r="P275">
            <v>8.3998000000000007E-3</v>
          </cell>
          <cell r="Q275">
            <v>4.1999000000000003E-3</v>
          </cell>
          <cell r="R275">
            <v>0.22568530000000001</v>
          </cell>
          <cell r="S275">
            <v>4.1999000000000003E-3</v>
          </cell>
          <cell r="T275">
            <v>1.6800000000000001E-3</v>
          </cell>
          <cell r="U275">
            <v>5.5438899999999999E-2</v>
          </cell>
          <cell r="V275">
            <v>1.3439700000000001E-2</v>
          </cell>
          <cell r="W275">
            <v>2.0999999999999999E-3</v>
          </cell>
          <cell r="X275">
            <v>0</v>
          </cell>
          <cell r="Y275">
            <v>7.1818599999999996E-2</v>
          </cell>
          <cell r="Z275">
            <v>2.9819399999999999E-2</v>
          </cell>
          <cell r="AA275">
            <v>7.1399000000000002E-3</v>
          </cell>
          <cell r="AB275">
            <v>9.2818100000000001E-2</v>
          </cell>
          <cell r="AC275">
            <v>3.7799000000000001E-3</v>
          </cell>
          <cell r="AD275">
            <v>3.7799000000000001E-3</v>
          </cell>
          <cell r="AE275">
            <v>0</v>
          </cell>
          <cell r="AF275">
            <v>0</v>
          </cell>
          <cell r="AG275">
            <v>0</v>
          </cell>
          <cell r="AH275">
            <v>4.2000000000000002E-4</v>
          </cell>
          <cell r="AI275">
            <v>0</v>
          </cell>
          <cell r="AJ275">
            <v>0</v>
          </cell>
          <cell r="AK275">
            <v>1.6800000000000001E-3</v>
          </cell>
          <cell r="AL275">
            <v>4.2000000000000002E-4</v>
          </cell>
          <cell r="AM275">
            <v>1.6800000000000001E-3</v>
          </cell>
          <cell r="AN275">
            <v>6.7199E-3</v>
          </cell>
          <cell r="AO275">
            <v>7.5178499999999995E-2</v>
          </cell>
          <cell r="AP275">
            <v>1.00798E-2</v>
          </cell>
          <cell r="AQ275">
            <v>1.00798E-2</v>
          </cell>
          <cell r="AR275">
            <v>4.2000000000000002E-4</v>
          </cell>
          <cell r="AS275">
            <v>0</v>
          </cell>
        </row>
        <row r="276">
          <cell r="F276">
            <v>1.5246999999999999E-3</v>
          </cell>
          <cell r="G276">
            <v>0</v>
          </cell>
          <cell r="H276">
            <v>0.2014465</v>
          </cell>
          <cell r="I276">
            <v>0</v>
          </cell>
          <cell r="J276">
            <v>0</v>
          </cell>
          <cell r="K276">
            <v>0</v>
          </cell>
          <cell r="L276">
            <v>6.0989E-3</v>
          </cell>
          <cell r="M276">
            <v>6.2731400000000007E-2</v>
          </cell>
          <cell r="N276">
            <v>1.0237400000000001E-2</v>
          </cell>
          <cell r="O276">
            <v>3.8118100000000002E-2</v>
          </cell>
          <cell r="P276">
            <v>1.1108700000000001E-2</v>
          </cell>
          <cell r="Q276">
            <v>1.3068999999999999E-3</v>
          </cell>
          <cell r="R276">
            <v>0.15599189999999999</v>
          </cell>
          <cell r="S276">
            <v>3.2672999999999999E-3</v>
          </cell>
          <cell r="T276">
            <v>3.0493999999999999E-3</v>
          </cell>
          <cell r="U276">
            <v>4.5523899999999999E-2</v>
          </cell>
          <cell r="V276">
            <v>2.1999600000000001E-2</v>
          </cell>
          <cell r="W276">
            <v>3.7028999999999999E-3</v>
          </cell>
          <cell r="X276">
            <v>4.3560000000000002E-4</v>
          </cell>
          <cell r="Y276">
            <v>0.1054237</v>
          </cell>
          <cell r="Z276">
            <v>0.1030277</v>
          </cell>
          <cell r="AA276">
            <v>9.8017999999999994E-3</v>
          </cell>
          <cell r="AB276">
            <v>0.1117404</v>
          </cell>
          <cell r="AC276">
            <v>5.8811000000000002E-3</v>
          </cell>
          <cell r="AD276">
            <v>1.7424999999999999E-3</v>
          </cell>
          <cell r="AE276">
            <v>2.1780000000000001E-4</v>
          </cell>
          <cell r="AF276">
            <v>0</v>
          </cell>
          <cell r="AG276">
            <v>2.1780000000000001E-4</v>
          </cell>
          <cell r="AH276">
            <v>1.3068999999999999E-3</v>
          </cell>
          <cell r="AI276">
            <v>2.1780000000000001E-4</v>
          </cell>
          <cell r="AJ276">
            <v>0</v>
          </cell>
          <cell r="AK276">
            <v>4.3560000000000002E-4</v>
          </cell>
          <cell r="AL276">
            <v>6.535E-4</v>
          </cell>
          <cell r="AM276">
            <v>2.3960000000000001E-3</v>
          </cell>
          <cell r="AN276">
            <v>6.3166999999999997E-3</v>
          </cell>
          <cell r="AO276">
            <v>7.5147000000000005E-2</v>
          </cell>
          <cell r="AP276">
            <v>7.4057999999999997E-3</v>
          </cell>
          <cell r="AQ276">
            <v>1.5246999999999999E-3</v>
          </cell>
          <cell r="AR276">
            <v>0</v>
          </cell>
          <cell r="AS276">
            <v>0</v>
          </cell>
        </row>
        <row r="277">
          <cell r="F277">
            <v>3.0233E-3</v>
          </cell>
          <cell r="G277">
            <v>3.0233E-3</v>
          </cell>
          <cell r="H277">
            <v>0.2440233</v>
          </cell>
          <cell r="I277">
            <v>0</v>
          </cell>
          <cell r="J277">
            <v>0</v>
          </cell>
          <cell r="K277">
            <v>0</v>
          </cell>
          <cell r="L277">
            <v>8.8921E-3</v>
          </cell>
          <cell r="M277">
            <v>5.0506799999999998E-2</v>
          </cell>
          <cell r="N277">
            <v>1.38716E-2</v>
          </cell>
          <cell r="O277">
            <v>3.9658499999999999E-2</v>
          </cell>
          <cell r="P277">
            <v>2.0095999999999999E-2</v>
          </cell>
          <cell r="Q277">
            <v>7.1140000000000005E-4</v>
          </cell>
          <cell r="R277">
            <v>0.16412189999999999</v>
          </cell>
          <cell r="S277">
            <v>1.4227E-3</v>
          </cell>
          <cell r="T277">
            <v>2.4897999999999999E-3</v>
          </cell>
          <cell r="U277">
            <v>3.4145500000000002E-2</v>
          </cell>
          <cell r="V277">
            <v>1.9384700000000001E-2</v>
          </cell>
          <cell r="W277">
            <v>1.29824E-2</v>
          </cell>
          <cell r="X277">
            <v>1.4227E-3</v>
          </cell>
          <cell r="Y277">
            <v>6.6334699999999996E-2</v>
          </cell>
          <cell r="Z277">
            <v>9.6389799999999998E-2</v>
          </cell>
          <cell r="AA277">
            <v>1.42273E-2</v>
          </cell>
          <cell r="AB277">
            <v>0.112929</v>
          </cell>
          <cell r="AC277">
            <v>9.0699000000000005E-3</v>
          </cell>
          <cell r="AD277">
            <v>1.9562999999999998E-3</v>
          </cell>
          <cell r="AE277">
            <v>1.7780000000000001E-4</v>
          </cell>
          <cell r="AF277">
            <v>3.5570000000000003E-4</v>
          </cell>
          <cell r="AG277">
            <v>0</v>
          </cell>
          <cell r="AH277">
            <v>1.7780000000000001E-4</v>
          </cell>
          <cell r="AI277">
            <v>0</v>
          </cell>
          <cell r="AJ277">
            <v>0</v>
          </cell>
          <cell r="AK277">
            <v>2.8454999999999999E-3</v>
          </cell>
          <cell r="AL277">
            <v>1.4227E-3</v>
          </cell>
          <cell r="AM277">
            <v>4.4460000000000003E-3</v>
          </cell>
          <cell r="AN277">
            <v>1.2271000000000001E-2</v>
          </cell>
          <cell r="AO277">
            <v>4.76614E-2</v>
          </cell>
          <cell r="AP277">
            <v>6.7580000000000001E-3</v>
          </cell>
          <cell r="AQ277">
            <v>3.2011000000000001E-3</v>
          </cell>
          <cell r="AR277">
            <v>0</v>
          </cell>
          <cell r="AS277">
            <v>0</v>
          </cell>
        </row>
        <row r="278">
          <cell r="F278">
            <v>4.6782000000000004E-3</v>
          </cell>
          <cell r="G278">
            <v>5.0575000000000004E-3</v>
          </cell>
          <cell r="H278">
            <v>0.27130759999999998</v>
          </cell>
          <cell r="I278">
            <v>0</v>
          </cell>
          <cell r="J278">
            <v>0</v>
          </cell>
          <cell r="K278">
            <v>1.2640000000000001E-4</v>
          </cell>
          <cell r="L278">
            <v>7.5862999999999998E-3</v>
          </cell>
          <cell r="M278">
            <v>5.6012100000000002E-2</v>
          </cell>
          <cell r="N278">
            <v>2.1620899999999998E-2</v>
          </cell>
          <cell r="O278">
            <v>4.4379799999999997E-2</v>
          </cell>
          <cell r="P278">
            <v>3.67935E-2</v>
          </cell>
          <cell r="Q278">
            <v>8.8509999999999999E-4</v>
          </cell>
          <cell r="R278">
            <v>0.1245705</v>
          </cell>
          <cell r="S278">
            <v>1.3908E-3</v>
          </cell>
          <cell r="T278">
            <v>2.0230000000000001E-3</v>
          </cell>
          <cell r="U278">
            <v>3.2241800000000001E-2</v>
          </cell>
          <cell r="V278">
            <v>2.8575E-2</v>
          </cell>
          <cell r="W278">
            <v>3.5655600000000003E-2</v>
          </cell>
          <cell r="X278">
            <v>5.5633000000000002E-3</v>
          </cell>
          <cell r="Y278">
            <v>4.0586700000000003E-2</v>
          </cell>
          <cell r="Z278">
            <v>3.7299300000000001E-2</v>
          </cell>
          <cell r="AA278">
            <v>1.5299E-2</v>
          </cell>
          <cell r="AB278">
            <v>0.12226579999999999</v>
          </cell>
          <cell r="AC278">
            <v>1.08737E-2</v>
          </cell>
          <cell r="AD278">
            <v>2.4023E-3</v>
          </cell>
          <cell r="AE278">
            <v>0</v>
          </cell>
          <cell r="AF278">
            <v>0</v>
          </cell>
          <cell r="AG278">
            <v>0</v>
          </cell>
          <cell r="AH278">
            <v>3.793E-4</v>
          </cell>
          <cell r="AI278">
            <v>0</v>
          </cell>
          <cell r="AJ278">
            <v>0</v>
          </cell>
          <cell r="AK278">
            <v>6.0689999999999997E-3</v>
          </cell>
          <cell r="AL278">
            <v>2.6551999999999999E-3</v>
          </cell>
          <cell r="AM278">
            <v>7.5862999999999998E-3</v>
          </cell>
          <cell r="AN278">
            <v>1.4793300000000001E-2</v>
          </cell>
          <cell r="AO278">
            <v>5.0322400000000003E-2</v>
          </cell>
          <cell r="AP278">
            <v>5.3103999999999998E-3</v>
          </cell>
          <cell r="AQ278">
            <v>5.3103999999999998E-3</v>
          </cell>
          <cell r="AR278">
            <v>3.793E-4</v>
          </cell>
          <cell r="AS278">
            <v>0</v>
          </cell>
        </row>
        <row r="279">
          <cell r="F279">
            <v>4.6426999999999996E-3</v>
          </cell>
          <cell r="G279">
            <v>8.4562999999999999E-3</v>
          </cell>
          <cell r="H279">
            <v>0.2418488</v>
          </cell>
          <cell r="I279">
            <v>0</v>
          </cell>
          <cell r="J279">
            <v>0</v>
          </cell>
          <cell r="K279">
            <v>0</v>
          </cell>
          <cell r="L279">
            <v>8.2904999999999993E-3</v>
          </cell>
          <cell r="M279">
            <v>4.5100300000000003E-2</v>
          </cell>
          <cell r="N279">
            <v>3.3161999999999997E-2</v>
          </cell>
          <cell r="O279">
            <v>3.6809799999999997E-2</v>
          </cell>
          <cell r="P279">
            <v>4.8582300000000002E-2</v>
          </cell>
          <cell r="Q279">
            <v>1.4923E-3</v>
          </cell>
          <cell r="R279">
            <v>0.1043625</v>
          </cell>
          <cell r="S279">
            <v>2.9846E-3</v>
          </cell>
          <cell r="T279">
            <v>2.8188000000000002E-3</v>
          </cell>
          <cell r="U279">
            <v>2.3545E-2</v>
          </cell>
          <cell r="V279">
            <v>2.63638E-2</v>
          </cell>
          <cell r="W279">
            <v>5.0737900000000002E-2</v>
          </cell>
          <cell r="X279">
            <v>1.2933200000000001E-2</v>
          </cell>
          <cell r="Y279">
            <v>4.4105499999999999E-2</v>
          </cell>
          <cell r="Z279">
            <v>4.1120900000000002E-2</v>
          </cell>
          <cell r="AA279">
            <v>1.4425500000000001E-2</v>
          </cell>
          <cell r="AB279">
            <v>0.1338087</v>
          </cell>
          <cell r="AC279">
            <v>1.3430599999999999E-2</v>
          </cell>
          <cell r="AD279">
            <v>4.4768999999999998E-3</v>
          </cell>
          <cell r="AE279">
            <v>4.9739999999999995E-4</v>
          </cell>
          <cell r="AF279">
            <v>0</v>
          </cell>
          <cell r="AG279">
            <v>0</v>
          </cell>
          <cell r="AH279">
            <v>1.6579999999999999E-4</v>
          </cell>
          <cell r="AI279">
            <v>8.2899999999999998E-4</v>
          </cell>
          <cell r="AJ279">
            <v>0</v>
          </cell>
          <cell r="AK279">
            <v>4.6426999999999996E-3</v>
          </cell>
          <cell r="AL279">
            <v>4.8085000000000003E-3</v>
          </cell>
          <cell r="AM279">
            <v>5.6375000000000001E-3</v>
          </cell>
          <cell r="AN279">
            <v>1.80733E-2</v>
          </cell>
          <cell r="AO279">
            <v>5.2561799999999999E-2</v>
          </cell>
          <cell r="AP279">
            <v>7.2956000000000002E-3</v>
          </cell>
          <cell r="AQ279">
            <v>1.8239E-3</v>
          </cell>
          <cell r="AR279">
            <v>1.6579999999999999E-4</v>
          </cell>
          <cell r="AS279">
            <v>0</v>
          </cell>
        </row>
        <row r="280">
          <cell r="F280">
            <v>7.0670999999999998E-3</v>
          </cell>
          <cell r="G280">
            <v>5.8199999999999997E-3</v>
          </cell>
          <cell r="H280">
            <v>0.2415699</v>
          </cell>
          <cell r="I280">
            <v>0</v>
          </cell>
          <cell r="J280">
            <v>4.1570000000000002E-4</v>
          </cell>
          <cell r="K280">
            <v>0</v>
          </cell>
          <cell r="L280">
            <v>1.0185E-2</v>
          </cell>
          <cell r="M280">
            <v>4.03243E-2</v>
          </cell>
          <cell r="N280">
            <v>4.3650000000000001E-2</v>
          </cell>
          <cell r="O280">
            <v>3.7622099999999999E-2</v>
          </cell>
          <cell r="P280">
            <v>4.03243E-2</v>
          </cell>
          <cell r="Q280">
            <v>1.4549999999999999E-3</v>
          </cell>
          <cell r="R280">
            <v>9.7444900000000001E-2</v>
          </cell>
          <cell r="S280">
            <v>2.2864000000000001E-3</v>
          </cell>
          <cell r="T280">
            <v>2.2864000000000001E-3</v>
          </cell>
          <cell r="U280">
            <v>1.9954300000000001E-2</v>
          </cell>
          <cell r="V280">
            <v>2.6605699999999999E-2</v>
          </cell>
          <cell r="W280">
            <v>4.5728499999999998E-2</v>
          </cell>
          <cell r="X280">
            <v>1.08086E-2</v>
          </cell>
          <cell r="Y280">
            <v>4.6144299999999999E-2</v>
          </cell>
          <cell r="Z280">
            <v>5.2172099999999999E-2</v>
          </cell>
          <cell r="AA280">
            <v>1.8707100000000001E-2</v>
          </cell>
          <cell r="AB280">
            <v>0.1434213</v>
          </cell>
          <cell r="AC280">
            <v>1.08086E-2</v>
          </cell>
          <cell r="AD280">
            <v>2.4943000000000001E-3</v>
          </cell>
          <cell r="AE280">
            <v>4.1570000000000002E-4</v>
          </cell>
          <cell r="AF280">
            <v>2.0790000000000001E-4</v>
          </cell>
          <cell r="AG280">
            <v>0</v>
          </cell>
          <cell r="AH280">
            <v>4.1570000000000002E-4</v>
          </cell>
          <cell r="AI280">
            <v>8.3140000000000004E-4</v>
          </cell>
          <cell r="AJ280">
            <v>0</v>
          </cell>
          <cell r="AK280">
            <v>3.7414000000000002E-3</v>
          </cell>
          <cell r="AL280">
            <v>6.2357000000000003E-3</v>
          </cell>
          <cell r="AM280">
            <v>6.6514E-3</v>
          </cell>
          <cell r="AN280">
            <v>2.0785700000000001E-2</v>
          </cell>
          <cell r="AO280">
            <v>4.6559999999999997E-2</v>
          </cell>
          <cell r="AP280">
            <v>6.4435999999999998E-3</v>
          </cell>
          <cell r="AQ280">
            <v>4.1570000000000002E-4</v>
          </cell>
          <cell r="AR280">
            <v>0</v>
          </cell>
          <cell r="AS280">
            <v>0</v>
          </cell>
        </row>
        <row r="281">
          <cell r="F281">
            <v>1.0101000000000001E-2</v>
          </cell>
          <cell r="G281">
            <v>7.9365000000000008E-3</v>
          </cell>
          <cell r="H281">
            <v>0.23197860000000001</v>
          </cell>
          <cell r="I281">
            <v>0</v>
          </cell>
          <cell r="J281">
            <v>0</v>
          </cell>
          <cell r="K281">
            <v>0</v>
          </cell>
          <cell r="L281">
            <v>1.4189500000000001E-2</v>
          </cell>
          <cell r="M281">
            <v>3.7277499999999998E-2</v>
          </cell>
          <cell r="N281">
            <v>4.2327999999999998E-2</v>
          </cell>
          <cell r="O281">
            <v>3.848E-2</v>
          </cell>
          <cell r="P281">
            <v>3.9441999999999998E-2</v>
          </cell>
          <cell r="Q281">
            <v>1.2025E-3</v>
          </cell>
          <cell r="R281">
            <v>7.7545199999999995E-2</v>
          </cell>
          <cell r="S281">
            <v>2.6454999999999998E-3</v>
          </cell>
          <cell r="T281">
            <v>3.3670000000000002E-3</v>
          </cell>
          <cell r="U281">
            <v>2.14045E-2</v>
          </cell>
          <cell r="V281">
            <v>2.6936000000000002E-2</v>
          </cell>
          <cell r="W281">
            <v>4.9062099999999997E-2</v>
          </cell>
          <cell r="X281">
            <v>1.70755E-2</v>
          </cell>
          <cell r="Y281">
            <v>4.6897500000000002E-2</v>
          </cell>
          <cell r="Z281">
            <v>4.8580999999999999E-2</v>
          </cell>
          <cell r="AA281">
            <v>1.6354E-2</v>
          </cell>
          <cell r="AB281">
            <v>0.1565657</v>
          </cell>
          <cell r="AC281">
            <v>1.1544E-2</v>
          </cell>
          <cell r="AD281">
            <v>4.0885000000000001E-3</v>
          </cell>
          <cell r="AE281">
            <v>2.4049999999999999E-4</v>
          </cell>
          <cell r="AF281">
            <v>0</v>
          </cell>
          <cell r="AG281">
            <v>0</v>
          </cell>
          <cell r="AH281">
            <v>9.6199999999999996E-4</v>
          </cell>
          <cell r="AI281">
            <v>0</v>
          </cell>
          <cell r="AJ281">
            <v>0</v>
          </cell>
          <cell r="AK281">
            <v>5.0505000000000003E-3</v>
          </cell>
          <cell r="AL281">
            <v>5.0505000000000003E-3</v>
          </cell>
          <cell r="AM281">
            <v>7.2150000000000001E-3</v>
          </cell>
          <cell r="AN281">
            <v>2.5974000000000001E-2</v>
          </cell>
          <cell r="AO281">
            <v>4.35305E-2</v>
          </cell>
          <cell r="AP281">
            <v>5.7720000000000002E-3</v>
          </cell>
          <cell r="AQ281">
            <v>9.6199999999999996E-4</v>
          </cell>
          <cell r="AR281">
            <v>2.4049999999999999E-4</v>
          </cell>
          <cell r="AS281">
            <v>0</v>
          </cell>
        </row>
        <row r="282">
          <cell r="F282">
            <v>9.2008000000000003E-3</v>
          </cell>
          <cell r="G282">
            <v>5.5205000000000002E-3</v>
          </cell>
          <cell r="H282">
            <v>0.20780580000000001</v>
          </cell>
          <cell r="I282">
            <v>0</v>
          </cell>
          <cell r="J282">
            <v>0</v>
          </cell>
          <cell r="K282">
            <v>0</v>
          </cell>
          <cell r="L282">
            <v>1.2618300000000001E-2</v>
          </cell>
          <cell r="M282">
            <v>2.9442699999999999E-2</v>
          </cell>
          <cell r="N282">
            <v>5.3102000000000003E-2</v>
          </cell>
          <cell r="O282">
            <v>3.5226100000000003E-2</v>
          </cell>
          <cell r="P282">
            <v>3.49632E-2</v>
          </cell>
          <cell r="Q282">
            <v>7.8859999999999998E-4</v>
          </cell>
          <cell r="R282">
            <v>8.9249899999999993E-2</v>
          </cell>
          <cell r="S282">
            <v>3.9432E-3</v>
          </cell>
          <cell r="T282">
            <v>3.1546E-3</v>
          </cell>
          <cell r="U282">
            <v>2.02419E-2</v>
          </cell>
          <cell r="V282">
            <v>2.3659300000000001E-2</v>
          </cell>
          <cell r="W282">
            <v>5.2576199999999997E-2</v>
          </cell>
          <cell r="X282">
            <v>1.97161E-2</v>
          </cell>
          <cell r="Y282">
            <v>4.9421699999999999E-2</v>
          </cell>
          <cell r="Z282">
            <v>5.5730799999999997E-2</v>
          </cell>
          <cell r="AA282">
            <v>1.6035799999999999E-2</v>
          </cell>
          <cell r="AB282">
            <v>0.16403789999999999</v>
          </cell>
          <cell r="AC282">
            <v>1.3406899999999999E-2</v>
          </cell>
          <cell r="AD282">
            <v>2.8917000000000001E-3</v>
          </cell>
          <cell r="AE282">
            <v>0</v>
          </cell>
          <cell r="AF282">
            <v>2.6289999999999999E-4</v>
          </cell>
          <cell r="AG282">
            <v>2.6289999999999999E-4</v>
          </cell>
          <cell r="AH282">
            <v>1.0514999999999999E-3</v>
          </cell>
          <cell r="AI282">
            <v>5.2579999999999999E-4</v>
          </cell>
          <cell r="AJ282">
            <v>0</v>
          </cell>
          <cell r="AK282">
            <v>2.1029999999999998E-3</v>
          </cell>
          <cell r="AL282">
            <v>7.8864E-3</v>
          </cell>
          <cell r="AM282">
            <v>6.0463000000000001E-3</v>
          </cell>
          <cell r="AN282">
            <v>2.4447900000000002E-2</v>
          </cell>
          <cell r="AO282">
            <v>4.5478400000000002E-2</v>
          </cell>
          <cell r="AP282">
            <v>7.6236000000000003E-3</v>
          </cell>
          <cell r="AQ282">
            <v>1.3144000000000001E-3</v>
          </cell>
          <cell r="AR282">
            <v>2.6289999999999999E-4</v>
          </cell>
          <cell r="AS282">
            <v>0</v>
          </cell>
        </row>
        <row r="283">
          <cell r="F283">
            <v>5.8792000000000002E-3</v>
          </cell>
          <cell r="G283">
            <v>5.6119999999999998E-3</v>
          </cell>
          <cell r="H283">
            <v>0.20538029999999999</v>
          </cell>
          <cell r="I283">
            <v>0</v>
          </cell>
          <cell r="J283">
            <v>2.6719999999999999E-4</v>
          </cell>
          <cell r="K283">
            <v>0</v>
          </cell>
          <cell r="L283">
            <v>2.24479E-2</v>
          </cell>
          <cell r="M283">
            <v>3.1266700000000001E-2</v>
          </cell>
          <cell r="N283">
            <v>5.7723099999999999E-2</v>
          </cell>
          <cell r="O283">
            <v>2.53875E-2</v>
          </cell>
          <cell r="P283">
            <v>3.34046E-2</v>
          </cell>
          <cell r="Q283">
            <v>2.6719999999999999E-4</v>
          </cell>
          <cell r="R283">
            <v>8.2968200000000006E-2</v>
          </cell>
          <cell r="S283">
            <v>3.2068000000000001E-3</v>
          </cell>
          <cell r="T283">
            <v>2.6724000000000001E-3</v>
          </cell>
          <cell r="U283">
            <v>1.9775500000000001E-2</v>
          </cell>
          <cell r="V283">
            <v>2.4585800000000001E-2</v>
          </cell>
          <cell r="W283">
            <v>5.1843899999999998E-2</v>
          </cell>
          <cell r="X283">
            <v>2.43185E-2</v>
          </cell>
          <cell r="Y283">
            <v>5.1843899999999998E-2</v>
          </cell>
          <cell r="Z283">
            <v>6.1998900000000003E-2</v>
          </cell>
          <cell r="AA283">
            <v>1.5767E-2</v>
          </cell>
          <cell r="AB283">
            <v>0.171566</v>
          </cell>
          <cell r="AC283">
            <v>1.76376E-2</v>
          </cell>
          <cell r="AD283">
            <v>2.9396000000000001E-3</v>
          </cell>
          <cell r="AE283">
            <v>0</v>
          </cell>
          <cell r="AF283">
            <v>0</v>
          </cell>
          <cell r="AG283">
            <v>2.6719999999999999E-4</v>
          </cell>
          <cell r="AH283">
            <v>2.6719999999999999E-4</v>
          </cell>
          <cell r="AI283">
            <v>8.0170000000000003E-4</v>
          </cell>
          <cell r="AJ283">
            <v>0</v>
          </cell>
          <cell r="AK283">
            <v>2.1378999999999999E-3</v>
          </cell>
          <cell r="AL283">
            <v>8.2842999999999997E-3</v>
          </cell>
          <cell r="AM283">
            <v>5.6119999999999998E-3</v>
          </cell>
          <cell r="AN283">
            <v>1.9508299999999999E-2</v>
          </cell>
          <cell r="AO283">
            <v>3.7947599999999998E-2</v>
          </cell>
          <cell r="AP283">
            <v>5.6119999999999998E-3</v>
          </cell>
          <cell r="AQ283">
            <v>8.0170000000000003E-4</v>
          </cell>
          <cell r="AR283">
            <v>0</v>
          </cell>
          <cell r="AS283">
            <v>0</v>
          </cell>
        </row>
        <row r="284">
          <cell r="F284">
            <v>4.2110999999999997E-3</v>
          </cell>
          <cell r="G284">
            <v>5.0533000000000002E-3</v>
          </cell>
          <cell r="H284">
            <v>0.19966110000000001</v>
          </cell>
          <cell r="I284">
            <v>0</v>
          </cell>
          <cell r="J284">
            <v>0</v>
          </cell>
          <cell r="K284">
            <v>0</v>
          </cell>
          <cell r="L284">
            <v>2.07748E-2</v>
          </cell>
          <cell r="M284">
            <v>2.3862999999999999E-2</v>
          </cell>
          <cell r="N284">
            <v>5.5306000000000001E-2</v>
          </cell>
          <cell r="O284">
            <v>2.8916299999999999E-2</v>
          </cell>
          <cell r="P284">
            <v>4.7725999999999998E-2</v>
          </cell>
          <cell r="Q284">
            <v>1.1230000000000001E-3</v>
          </cell>
          <cell r="R284">
            <v>8.0799300000000004E-2</v>
          </cell>
          <cell r="S284">
            <v>1.9651999999999998E-3</v>
          </cell>
          <cell r="T284">
            <v>2.2458999999999999E-3</v>
          </cell>
          <cell r="U284">
            <v>2.16171E-2</v>
          </cell>
          <cell r="V284">
            <v>2.3301499999999999E-2</v>
          </cell>
          <cell r="W284">
            <v>4.8006699999999999E-2</v>
          </cell>
          <cell r="X284">
            <v>2.8635600000000001E-2</v>
          </cell>
          <cell r="Y284">
            <v>5.1656399999999998E-2</v>
          </cell>
          <cell r="Z284">
            <v>6.0078600000000003E-2</v>
          </cell>
          <cell r="AA284">
            <v>1.5440799999999999E-2</v>
          </cell>
          <cell r="AB284">
            <v>0.17405950000000001</v>
          </cell>
          <cell r="AC284">
            <v>1.5721499999999999E-2</v>
          </cell>
          <cell r="AD284">
            <v>1.4036999999999999E-3</v>
          </cell>
          <cell r="AE284">
            <v>0</v>
          </cell>
          <cell r="AF284">
            <v>0</v>
          </cell>
          <cell r="AG284">
            <v>0</v>
          </cell>
          <cell r="AH284">
            <v>2.8069999999999999E-4</v>
          </cell>
          <cell r="AI284">
            <v>1.4036999999999999E-3</v>
          </cell>
          <cell r="AJ284">
            <v>0</v>
          </cell>
          <cell r="AK284">
            <v>3.0882000000000001E-3</v>
          </cell>
          <cell r="AL284">
            <v>9.2645000000000002E-3</v>
          </cell>
          <cell r="AM284">
            <v>6.4570000000000001E-3</v>
          </cell>
          <cell r="AN284">
            <v>2.1897799999999999E-2</v>
          </cell>
          <cell r="AO284">
            <v>3.5654100000000001E-2</v>
          </cell>
          <cell r="AP284">
            <v>7.0185000000000004E-3</v>
          </cell>
          <cell r="AQ284">
            <v>2.8073999999999998E-3</v>
          </cell>
          <cell r="AR284">
            <v>5.6150000000000004E-4</v>
          </cell>
          <cell r="AS284">
            <v>0</v>
          </cell>
        </row>
        <row r="285">
          <cell r="F285">
            <v>3.6537000000000002E-3</v>
          </cell>
          <cell r="G285">
            <v>3.3727000000000002E-3</v>
          </cell>
          <cell r="H285">
            <v>0.19419139999999999</v>
          </cell>
          <cell r="I285">
            <v>0</v>
          </cell>
          <cell r="J285">
            <v>0</v>
          </cell>
          <cell r="K285">
            <v>0</v>
          </cell>
          <cell r="L285">
            <v>3.4569999999999997E-2</v>
          </cell>
          <cell r="M285">
            <v>2.9510999999999999E-2</v>
          </cell>
          <cell r="N285">
            <v>7.0264199999999999E-2</v>
          </cell>
          <cell r="O285">
            <v>2.1922400000000002E-2</v>
          </cell>
          <cell r="P285">
            <v>3.7661600000000003E-2</v>
          </cell>
          <cell r="Q285">
            <v>2.811E-4</v>
          </cell>
          <cell r="R285">
            <v>7.0845099999999994E-2</v>
          </cell>
          <cell r="S285">
            <v>2.2485000000000001E-3</v>
          </cell>
          <cell r="T285">
            <v>1.4053E-3</v>
          </cell>
          <cell r="U285">
            <v>2.02361E-2</v>
          </cell>
          <cell r="V285">
            <v>2.3608799999999999E-2</v>
          </cell>
          <cell r="W285">
            <v>4.8060699999999998E-2</v>
          </cell>
          <cell r="X285">
            <v>3.3164699999999998E-2</v>
          </cell>
          <cell r="Y285">
            <v>5.1152299999999998E-2</v>
          </cell>
          <cell r="Z285">
            <v>5.9303000000000002E-2</v>
          </cell>
          <cell r="AA285">
            <v>2.0798199999999999E-2</v>
          </cell>
          <cell r="AB285">
            <v>0.1821248</v>
          </cell>
          <cell r="AC285">
            <v>1.20854E-2</v>
          </cell>
          <cell r="AD285">
            <v>2.5295000000000001E-3</v>
          </cell>
          <cell r="AE285">
            <v>2.811E-4</v>
          </cell>
          <cell r="AF285">
            <v>0</v>
          </cell>
          <cell r="AG285">
            <v>0</v>
          </cell>
          <cell r="AH285">
            <v>0</v>
          </cell>
          <cell r="AI285">
            <v>2.811E-4</v>
          </cell>
          <cell r="AJ285">
            <v>0</v>
          </cell>
          <cell r="AK285">
            <v>1.9673999999999998E-3</v>
          </cell>
          <cell r="AL285">
            <v>6.7454000000000004E-3</v>
          </cell>
          <cell r="AM285">
            <v>5.3401000000000004E-3</v>
          </cell>
          <cell r="AN285">
            <v>1.6301300000000001E-2</v>
          </cell>
          <cell r="AO285">
            <v>3.8223699999999999E-2</v>
          </cell>
          <cell r="AP285">
            <v>6.7454000000000004E-3</v>
          </cell>
          <cell r="AQ285">
            <v>1.1241999999999999E-3</v>
          </cell>
          <cell r="AR285">
            <v>0</v>
          </cell>
          <cell r="AS285">
            <v>0</v>
          </cell>
        </row>
        <row r="286">
          <cell r="F286">
            <v>3.241E-3</v>
          </cell>
          <cell r="G286">
            <v>5.8928000000000001E-3</v>
          </cell>
          <cell r="H286">
            <v>0.16577839999999999</v>
          </cell>
          <cell r="I286">
            <v>0</v>
          </cell>
          <cell r="J286">
            <v>0</v>
          </cell>
          <cell r="K286">
            <v>0</v>
          </cell>
          <cell r="L286">
            <v>4.8909800000000003E-2</v>
          </cell>
          <cell r="M286">
            <v>2.5928099999999999E-2</v>
          </cell>
          <cell r="N286">
            <v>6.4820299999999997E-2</v>
          </cell>
          <cell r="O286">
            <v>2.3276399999999999E-2</v>
          </cell>
          <cell r="P286">
            <v>4.0660000000000002E-2</v>
          </cell>
          <cell r="Q286">
            <v>1.1785999999999999E-3</v>
          </cell>
          <cell r="R286">
            <v>5.8146200000000002E-2</v>
          </cell>
          <cell r="S286">
            <v>2.3571E-3</v>
          </cell>
          <cell r="T286">
            <v>1.4732E-3</v>
          </cell>
          <cell r="U286">
            <v>2.4454900000000002E-2</v>
          </cell>
          <cell r="V286">
            <v>1.88568E-2</v>
          </cell>
          <cell r="W286">
            <v>5.1266899999999997E-2</v>
          </cell>
          <cell r="X286">
            <v>4.03653E-2</v>
          </cell>
          <cell r="Y286">
            <v>6.1579299999999997E-2</v>
          </cell>
          <cell r="Z286">
            <v>8.2203899999999996E-2</v>
          </cell>
          <cell r="AA286">
            <v>2.2097800000000001E-2</v>
          </cell>
          <cell r="AB286">
            <v>0.18355920000000001</v>
          </cell>
          <cell r="AC286">
            <v>6.7767000000000001E-3</v>
          </cell>
          <cell r="AD286">
            <v>5.3035000000000001E-3</v>
          </cell>
          <cell r="AE286">
            <v>2.9460000000000001E-4</v>
          </cell>
          <cell r="AF286">
            <v>0</v>
          </cell>
          <cell r="AG286">
            <v>2.9460000000000001E-4</v>
          </cell>
          <cell r="AH286">
            <v>5.8929999999999996E-4</v>
          </cell>
          <cell r="AI286">
            <v>5.8929999999999996E-4</v>
          </cell>
          <cell r="AJ286">
            <v>0</v>
          </cell>
          <cell r="AK286">
            <v>2.3571E-3</v>
          </cell>
          <cell r="AL286">
            <v>6.4819999999999999E-3</v>
          </cell>
          <cell r="AM286">
            <v>4.1248999999999999E-3</v>
          </cell>
          <cell r="AN286">
            <v>1.79729E-2</v>
          </cell>
          <cell r="AO286">
            <v>2.3865600000000001E-2</v>
          </cell>
          <cell r="AP286">
            <v>4.4196000000000001E-3</v>
          </cell>
          <cell r="AQ286">
            <v>5.8929999999999996E-4</v>
          </cell>
          <cell r="AR286">
            <v>2.9460000000000001E-4</v>
          </cell>
          <cell r="AS286">
            <v>0</v>
          </cell>
        </row>
        <row r="287">
          <cell r="F287">
            <v>4.0282E-3</v>
          </cell>
          <cell r="G287">
            <v>1.3427000000000001E-3</v>
          </cell>
          <cell r="H287">
            <v>0.1858949</v>
          </cell>
          <cell r="I287">
            <v>0</v>
          </cell>
          <cell r="J287">
            <v>0</v>
          </cell>
          <cell r="K287">
            <v>0</v>
          </cell>
          <cell r="L287">
            <v>6.6129599999999997E-2</v>
          </cell>
          <cell r="M287">
            <v>2.5511900000000001E-2</v>
          </cell>
          <cell r="N287">
            <v>7.4521599999999993E-2</v>
          </cell>
          <cell r="O287">
            <v>1.7455499999999999E-2</v>
          </cell>
          <cell r="P287">
            <v>4.2296100000000003E-2</v>
          </cell>
          <cell r="Q287">
            <v>3.3569999999999997E-4</v>
          </cell>
          <cell r="R287">
            <v>4.8076300000000002E-2</v>
          </cell>
          <cell r="S287">
            <v>1.0070000000000001E-3</v>
          </cell>
          <cell r="T287">
            <v>3.3569999999999997E-4</v>
          </cell>
          <cell r="U287">
            <v>1.8462599999999999E-2</v>
          </cell>
          <cell r="V287">
            <v>1.9133899999999999E-2</v>
          </cell>
          <cell r="W287">
            <v>4.3303099999999997E-2</v>
          </cell>
          <cell r="X287">
            <v>3.4910999999999998E-2</v>
          </cell>
          <cell r="Y287">
            <v>5.9751600000000002E-2</v>
          </cell>
          <cell r="Z287">
            <v>7.5192999999999996E-2</v>
          </cell>
          <cell r="AA287">
            <v>1.61128E-2</v>
          </cell>
          <cell r="AB287">
            <v>0.19603889999999999</v>
          </cell>
          <cell r="AC287">
            <v>7.7206999999999996E-3</v>
          </cell>
          <cell r="AD287">
            <v>1.6784E-3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3.3569999999999997E-4</v>
          </cell>
          <cell r="AJ287">
            <v>3.3569999999999997E-4</v>
          </cell>
          <cell r="AK287">
            <v>1.3427000000000001E-3</v>
          </cell>
          <cell r="AL287">
            <v>7.7206999999999996E-3</v>
          </cell>
          <cell r="AM287">
            <v>3.6925E-3</v>
          </cell>
          <cell r="AN287">
            <v>1.2084599999999999E-2</v>
          </cell>
          <cell r="AO287">
            <v>2.61833E-2</v>
          </cell>
          <cell r="AP287">
            <v>8.0564E-3</v>
          </cell>
          <cell r="AQ287">
            <v>3.3569999999999997E-4</v>
          </cell>
          <cell r="AR287">
            <v>6.7139999999999995E-4</v>
          </cell>
          <cell r="AS287">
            <v>0</v>
          </cell>
        </row>
        <row r="288">
          <cell r="F288">
            <v>2.7855000000000002E-3</v>
          </cell>
          <cell r="G288">
            <v>2.0891E-3</v>
          </cell>
          <cell r="H288">
            <v>0.1692256</v>
          </cell>
          <cell r="I288">
            <v>0</v>
          </cell>
          <cell r="J288">
            <v>0</v>
          </cell>
          <cell r="K288">
            <v>0</v>
          </cell>
          <cell r="L288">
            <v>0.1051532</v>
          </cell>
          <cell r="M288">
            <v>2.5069600000000001E-2</v>
          </cell>
          <cell r="N288">
            <v>6.6504199999999999E-2</v>
          </cell>
          <cell r="O288">
            <v>1.2883E-2</v>
          </cell>
          <cell r="P288">
            <v>4.6309200000000002E-2</v>
          </cell>
          <cell r="Q288">
            <v>3.4820000000000001E-4</v>
          </cell>
          <cell r="R288">
            <v>4.4562699999999997E-2</v>
          </cell>
          <cell r="S288">
            <v>2.0891E-3</v>
          </cell>
          <cell r="T288">
            <v>1.3928E-3</v>
          </cell>
          <cell r="U288">
            <v>1.53203E-2</v>
          </cell>
          <cell r="V288">
            <v>1.8105799999999998E-2</v>
          </cell>
          <cell r="W288">
            <v>4.0041800000000002E-2</v>
          </cell>
          <cell r="X288">
            <v>2.92479E-2</v>
          </cell>
          <cell r="Y288">
            <v>7.2075200000000006E-2</v>
          </cell>
          <cell r="Z288">
            <v>8.4610000000000005E-2</v>
          </cell>
          <cell r="AA288">
            <v>1.42758E-2</v>
          </cell>
          <cell r="AB288">
            <v>0.1800139</v>
          </cell>
          <cell r="AC288">
            <v>6.6156000000000001E-3</v>
          </cell>
          <cell r="AD288">
            <v>2.0891E-3</v>
          </cell>
          <cell r="AE288">
            <v>0</v>
          </cell>
          <cell r="AF288">
            <v>0</v>
          </cell>
          <cell r="AG288">
            <v>0</v>
          </cell>
          <cell r="AH288">
            <v>3.4820000000000001E-4</v>
          </cell>
          <cell r="AI288">
            <v>1.7409000000000001E-3</v>
          </cell>
          <cell r="AJ288">
            <v>0</v>
          </cell>
          <cell r="AK288">
            <v>1.3928E-3</v>
          </cell>
          <cell r="AL288">
            <v>9.0528999999999991E-3</v>
          </cell>
          <cell r="AM288">
            <v>2.0891E-3</v>
          </cell>
          <cell r="AN288">
            <v>9.0528999999999991E-3</v>
          </cell>
          <cell r="AO288">
            <v>2.92479E-2</v>
          </cell>
          <cell r="AP288">
            <v>5.9192000000000003E-3</v>
          </cell>
          <cell r="AQ288">
            <v>3.4820000000000001E-4</v>
          </cell>
          <cell r="AR288">
            <v>0</v>
          </cell>
          <cell r="AS288">
            <v>0</v>
          </cell>
        </row>
        <row r="289">
          <cell r="F289">
            <v>2.4147000000000001E-3</v>
          </cell>
          <cell r="G289">
            <v>9.0549999999999995E-4</v>
          </cell>
          <cell r="H289">
            <v>0.15600710000000001</v>
          </cell>
          <cell r="I289">
            <v>0</v>
          </cell>
          <cell r="J289">
            <v>0</v>
          </cell>
          <cell r="K289">
            <v>0</v>
          </cell>
          <cell r="L289">
            <v>0.15182609999999999</v>
          </cell>
          <cell r="M289">
            <v>3.44099E-2</v>
          </cell>
          <cell r="N289">
            <v>7.7875E-2</v>
          </cell>
          <cell r="O289">
            <v>1.47902E-2</v>
          </cell>
          <cell r="P289">
            <v>5.9160900000000002E-2</v>
          </cell>
          <cell r="Q289">
            <v>0</v>
          </cell>
          <cell r="R289">
            <v>4.5019200000000002E-2</v>
          </cell>
          <cell r="S289">
            <v>1.2074E-3</v>
          </cell>
          <cell r="T289">
            <v>9.0549999999999995E-4</v>
          </cell>
          <cell r="U289">
            <v>2.05252E-2</v>
          </cell>
          <cell r="V289">
            <v>1.6299399999999999E-2</v>
          </cell>
          <cell r="W289">
            <v>3.3202500000000003E-2</v>
          </cell>
          <cell r="X289">
            <v>3.0184099999999998E-2</v>
          </cell>
          <cell r="Y289">
            <v>6.1877500000000002E-2</v>
          </cell>
          <cell r="Z289">
            <v>5.7349799999999999E-2</v>
          </cell>
          <cell r="AA289">
            <v>8.1496999999999993E-3</v>
          </cell>
          <cell r="AB289">
            <v>0.1666164</v>
          </cell>
          <cell r="AC289">
            <v>9.6588999999999998E-3</v>
          </cell>
          <cell r="AD289">
            <v>3.3203E-3</v>
          </cell>
          <cell r="AE289">
            <v>0</v>
          </cell>
          <cell r="AF289">
            <v>0</v>
          </cell>
          <cell r="AG289">
            <v>0</v>
          </cell>
          <cell r="AH289">
            <v>3.0180000000000002E-4</v>
          </cell>
          <cell r="AI289">
            <v>6.0369999999999998E-4</v>
          </cell>
          <cell r="AJ289">
            <v>0</v>
          </cell>
          <cell r="AK289">
            <v>6.0369999999999998E-4</v>
          </cell>
          <cell r="AL289">
            <v>6.0368000000000002E-3</v>
          </cell>
          <cell r="AM289">
            <v>1.8109999999999999E-3</v>
          </cell>
          <cell r="AN289">
            <v>8.7533999999999997E-3</v>
          </cell>
          <cell r="AO289">
            <v>2.5354700000000001E-2</v>
          </cell>
          <cell r="AP289">
            <v>3.6221000000000001E-3</v>
          </cell>
          <cell r="AQ289">
            <v>1.2074E-3</v>
          </cell>
          <cell r="AR289">
            <v>0</v>
          </cell>
          <cell r="AS289">
            <v>0</v>
          </cell>
        </row>
        <row r="290">
          <cell r="F290">
            <v>1.8226E-3</v>
          </cell>
          <cell r="G290">
            <v>1.2151E-3</v>
          </cell>
          <cell r="H290">
            <v>0.16906350000000001</v>
          </cell>
          <cell r="I290">
            <v>0</v>
          </cell>
          <cell r="J290">
            <v>0</v>
          </cell>
          <cell r="K290">
            <v>0</v>
          </cell>
          <cell r="L290">
            <v>0.20382749999999999</v>
          </cell>
          <cell r="M290">
            <v>2.97691E-2</v>
          </cell>
          <cell r="N290">
            <v>7.0170099999999999E-2</v>
          </cell>
          <cell r="O290">
            <v>1.03281E-2</v>
          </cell>
          <cell r="P290">
            <v>6.0449599999999999E-2</v>
          </cell>
          <cell r="Q290">
            <v>0</v>
          </cell>
          <cell r="R290">
            <v>3.9624300000000001E-2</v>
          </cell>
          <cell r="S290">
            <v>3.9490000000000003E-3</v>
          </cell>
          <cell r="T290">
            <v>0</v>
          </cell>
          <cell r="U290">
            <v>1.5795900000000002E-2</v>
          </cell>
          <cell r="V290">
            <v>1.3669499999999999E-2</v>
          </cell>
          <cell r="W290">
            <v>3.2806799999999997E-2</v>
          </cell>
          <cell r="X290">
            <v>2.4605100000000001E-2</v>
          </cell>
          <cell r="Y290">
            <v>6.1360900000000003E-2</v>
          </cell>
          <cell r="Z290">
            <v>5.9538300000000002E-2</v>
          </cell>
          <cell r="AA290">
            <v>6.3791000000000004E-3</v>
          </cell>
          <cell r="AB290">
            <v>0.12818950000000001</v>
          </cell>
          <cell r="AC290">
            <v>7.8978999999999994E-3</v>
          </cell>
          <cell r="AD290">
            <v>3.3414E-3</v>
          </cell>
          <cell r="AE290">
            <v>3.0380000000000001E-4</v>
          </cell>
          <cell r="AF290">
            <v>0</v>
          </cell>
          <cell r="AG290">
            <v>0</v>
          </cell>
          <cell r="AH290">
            <v>3.0380000000000001E-4</v>
          </cell>
          <cell r="AI290">
            <v>9.1129999999999998E-4</v>
          </cell>
          <cell r="AJ290">
            <v>0</v>
          </cell>
          <cell r="AK290">
            <v>9.1129999999999998E-4</v>
          </cell>
          <cell r="AL290">
            <v>7.8978999999999994E-3</v>
          </cell>
          <cell r="AM290">
            <v>2.7339E-3</v>
          </cell>
          <cell r="AN290">
            <v>5.4678000000000001E-3</v>
          </cell>
          <cell r="AO290">
            <v>3.21993E-2</v>
          </cell>
          <cell r="AP290">
            <v>4.2526999999999999E-3</v>
          </cell>
          <cell r="AQ290">
            <v>9.1129999999999998E-4</v>
          </cell>
          <cell r="AR290">
            <v>3.0380000000000001E-4</v>
          </cell>
          <cell r="AS290">
            <v>0</v>
          </cell>
        </row>
        <row r="291">
          <cell r="F291">
            <v>1.3175000000000001E-3</v>
          </cell>
          <cell r="G291">
            <v>2.1959000000000002E-3</v>
          </cell>
          <cell r="H291">
            <v>0.15623509999999999</v>
          </cell>
          <cell r="I291">
            <v>0</v>
          </cell>
          <cell r="J291">
            <v>0</v>
          </cell>
          <cell r="K291">
            <v>0</v>
          </cell>
          <cell r="L291">
            <v>0.23100570000000001</v>
          </cell>
          <cell r="M291">
            <v>3.2059699999999997E-2</v>
          </cell>
          <cell r="N291">
            <v>7.2902900000000007E-2</v>
          </cell>
          <cell r="O291">
            <v>7.4660000000000004E-3</v>
          </cell>
          <cell r="P291">
            <v>6.8950399999999995E-2</v>
          </cell>
          <cell r="Q291">
            <v>4.392E-4</v>
          </cell>
          <cell r="R291">
            <v>2.9096400000000001E-2</v>
          </cell>
          <cell r="S291">
            <v>2.1959000000000002E-3</v>
          </cell>
          <cell r="T291">
            <v>8.7830000000000004E-4</v>
          </cell>
          <cell r="U291">
            <v>1.7566999999999999E-2</v>
          </cell>
          <cell r="V291">
            <v>1.2296899999999999E-2</v>
          </cell>
          <cell r="W291">
            <v>2.6350499999999999E-2</v>
          </cell>
          <cell r="X291">
            <v>2.5472100000000001E-2</v>
          </cell>
          <cell r="Y291">
            <v>6.1045200000000001E-2</v>
          </cell>
          <cell r="Z291">
            <v>5.2261799999999997E-2</v>
          </cell>
          <cell r="AA291">
            <v>1.14185E-2</v>
          </cell>
          <cell r="AB291">
            <v>0.1238472</v>
          </cell>
          <cell r="AC291">
            <v>1.09794E-2</v>
          </cell>
          <cell r="AD291">
            <v>3.9525999999999997E-3</v>
          </cell>
          <cell r="AE291">
            <v>0</v>
          </cell>
          <cell r="AF291">
            <v>0</v>
          </cell>
          <cell r="AG291">
            <v>0</v>
          </cell>
          <cell r="AH291">
            <v>4.392E-4</v>
          </cell>
          <cell r="AI291">
            <v>8.7830000000000004E-4</v>
          </cell>
          <cell r="AJ291">
            <v>0</v>
          </cell>
          <cell r="AK291">
            <v>4.392E-4</v>
          </cell>
          <cell r="AL291">
            <v>4.8309E-3</v>
          </cell>
          <cell r="AM291">
            <v>4.392E-4</v>
          </cell>
          <cell r="AN291">
            <v>5.2700999999999998E-3</v>
          </cell>
          <cell r="AO291">
            <v>3.2938099999999998E-2</v>
          </cell>
          <cell r="AP291">
            <v>3.9525999999999997E-3</v>
          </cell>
          <cell r="AQ291">
            <v>4.392E-4</v>
          </cell>
          <cell r="AR291">
            <v>4.392E-4</v>
          </cell>
          <cell r="AS291">
            <v>0</v>
          </cell>
        </row>
        <row r="292">
          <cell r="F292">
            <v>0</v>
          </cell>
          <cell r="G292">
            <v>0</v>
          </cell>
          <cell r="H292">
            <v>0.1685488</v>
          </cell>
          <cell r="I292">
            <v>0</v>
          </cell>
          <cell r="J292">
            <v>0</v>
          </cell>
          <cell r="K292">
            <v>0</v>
          </cell>
          <cell r="L292">
            <v>0.23427149999999999</v>
          </cell>
          <cell r="M292">
            <v>4.5529800000000002E-2</v>
          </cell>
          <cell r="N292">
            <v>7.4503299999999995E-2</v>
          </cell>
          <cell r="O292">
            <v>4.1390999999999997E-3</v>
          </cell>
          <cell r="P292">
            <v>7.2019899999999998E-2</v>
          </cell>
          <cell r="Q292">
            <v>8.2779999999999996E-4</v>
          </cell>
          <cell r="R292">
            <v>4.5855199999999999E-2</v>
          </cell>
          <cell r="S292">
            <v>1.6555999999999999E-3</v>
          </cell>
          <cell r="T292">
            <v>1.6555999999999999E-3</v>
          </cell>
          <cell r="U292">
            <v>1.15894E-2</v>
          </cell>
          <cell r="V292">
            <v>1.4900699999999999E-2</v>
          </cell>
          <cell r="W292">
            <v>1.5728499999999999E-2</v>
          </cell>
          <cell r="X292">
            <v>1.9867599999999999E-2</v>
          </cell>
          <cell r="Y292">
            <v>5.1324500000000002E-2</v>
          </cell>
          <cell r="Z292">
            <v>4.8841099999999998E-2</v>
          </cell>
          <cell r="AA292">
            <v>9.1059999999999995E-3</v>
          </cell>
          <cell r="AB292">
            <v>0.1109271</v>
          </cell>
          <cell r="AC292">
            <v>7.4503E-3</v>
          </cell>
          <cell r="AD292">
            <v>8.2779999999999996E-4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2.4834000000000002E-3</v>
          </cell>
          <cell r="AJ292">
            <v>0</v>
          </cell>
          <cell r="AK292">
            <v>0</v>
          </cell>
          <cell r="AL292">
            <v>6.6224999999999999E-3</v>
          </cell>
          <cell r="AM292">
            <v>8.2779999999999996E-4</v>
          </cell>
          <cell r="AN292">
            <v>9.9337999999999996E-3</v>
          </cell>
          <cell r="AO292">
            <v>3.9735100000000002E-2</v>
          </cell>
          <cell r="AP292">
            <v>8.2779999999999996E-4</v>
          </cell>
          <cell r="AQ292">
            <v>0</v>
          </cell>
          <cell r="AR292">
            <v>0</v>
          </cell>
          <cell r="AS292">
            <v>0</v>
          </cell>
        </row>
      </sheetData>
      <sheetData sheetId="6"/>
      <sheetData sheetId="7"/>
      <sheetData sheetId="8"/>
      <sheetData sheetId="9">
        <row r="3">
          <cell r="A3" t="str">
            <v>Cause</v>
          </cell>
          <cell r="B3" t="str">
            <v>Sex</v>
          </cell>
          <cell r="C3" t="str">
            <v>Age</v>
          </cell>
          <cell r="E3" t="str">
            <v>Deaths</v>
          </cell>
        </row>
      </sheetData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X293"/>
  <sheetViews>
    <sheetView tabSelected="1" zoomScale="55" zoomScaleNormal="55" workbookViewId="0">
      <selection activeCell="B1" sqref="B1"/>
    </sheetView>
  </sheetViews>
  <sheetFormatPr defaultRowHeight="19.5" x14ac:dyDescent="0.4"/>
  <cols>
    <col min="1" max="1" width="5.33203125" style="2" customWidth="1"/>
    <col min="2" max="2" width="15.88671875" style="2" bestFit="1" customWidth="1"/>
    <col min="3" max="3" width="17.44140625" style="2" bestFit="1" customWidth="1"/>
    <col min="4" max="4" width="13.6640625" style="2" customWidth="1"/>
    <col min="5" max="5" width="13.77734375" style="2" bestFit="1" customWidth="1"/>
    <col min="6" max="6" width="25.5546875" style="2" bestFit="1" customWidth="1"/>
    <col min="7" max="7" width="18.109375" style="2" bestFit="1" customWidth="1"/>
    <col min="8" max="8" width="15.33203125" style="2" customWidth="1"/>
    <col min="9" max="9" width="16.88671875" style="2" bestFit="1" customWidth="1"/>
    <col min="10" max="10" width="16.88671875" style="2" customWidth="1"/>
    <col min="11" max="12" width="22" customWidth="1"/>
    <col min="13" max="17" width="20.33203125" style="2" customWidth="1"/>
    <col min="18" max="20" width="20.33203125" style="1" customWidth="1"/>
    <col min="21" max="21" width="20.33203125" style="107" customWidth="1"/>
    <col min="22" max="23" width="20.33203125" style="1" customWidth="1"/>
    <col min="24" max="24" width="20.33203125" style="108" customWidth="1"/>
  </cols>
  <sheetData>
    <row r="1" spans="2:24" ht="123" customHeight="1" x14ac:dyDescent="0.4">
      <c r="B1" s="121" t="str">
        <f>[1]TechPrevalence!$B$2</f>
        <v>Myanmar</v>
      </c>
      <c r="C1" s="4"/>
      <c r="D1" s="4"/>
      <c r="E1" s="4" t="s">
        <v>47</v>
      </c>
      <c r="F1" s="4"/>
      <c r="G1" s="4" t="s">
        <v>46</v>
      </c>
      <c r="H1" s="4"/>
      <c r="I1" s="4" t="s">
        <v>45</v>
      </c>
      <c r="J1" s="4" t="s">
        <v>44</v>
      </c>
      <c r="K1" s="4" t="s">
        <v>43</v>
      </c>
      <c r="L1" s="4" t="s">
        <v>42</v>
      </c>
      <c r="M1" s="4"/>
      <c r="N1" s="4"/>
      <c r="O1" s="4"/>
      <c r="P1" s="4" t="s">
        <v>41</v>
      </c>
      <c r="Q1" s="4" t="s">
        <v>40</v>
      </c>
      <c r="R1" s="97"/>
      <c r="S1" s="97" t="s">
        <v>39</v>
      </c>
      <c r="T1" s="97" t="s">
        <v>38</v>
      </c>
      <c r="U1" s="118" t="s">
        <v>37</v>
      </c>
      <c r="V1" s="97" t="s">
        <v>36</v>
      </c>
      <c r="W1" s="97" t="s">
        <v>35</v>
      </c>
      <c r="X1" s="118" t="s">
        <v>34</v>
      </c>
    </row>
    <row r="2" spans="2:24" x14ac:dyDescent="0.4">
      <c r="B2" s="4" t="s">
        <v>33</v>
      </c>
      <c r="C2" s="4" t="s">
        <v>32</v>
      </c>
      <c r="D2" s="4" t="s">
        <v>150</v>
      </c>
      <c r="E2" s="120" t="s">
        <v>31</v>
      </c>
      <c r="F2" s="4" t="s">
        <v>18</v>
      </c>
      <c r="G2" s="4" t="s">
        <v>30</v>
      </c>
      <c r="H2" s="4" t="s">
        <v>29</v>
      </c>
      <c r="I2" s="4" t="s">
        <v>28</v>
      </c>
      <c r="J2" s="4" t="s">
        <v>27</v>
      </c>
      <c r="K2" s="4" t="s">
        <v>26</v>
      </c>
      <c r="L2" s="4" t="s">
        <v>25</v>
      </c>
      <c r="M2" s="134" t="s">
        <v>24</v>
      </c>
      <c r="N2" s="134"/>
      <c r="O2" s="134"/>
      <c r="P2" s="97" t="s">
        <v>23</v>
      </c>
      <c r="Q2" s="97" t="s">
        <v>22</v>
      </c>
      <c r="R2" s="97" t="s">
        <v>21</v>
      </c>
      <c r="S2" s="97" t="s">
        <v>20</v>
      </c>
      <c r="T2" s="97"/>
      <c r="U2" s="106" t="s">
        <v>18</v>
      </c>
      <c r="V2" s="97" t="s">
        <v>19</v>
      </c>
      <c r="W2" s="97"/>
      <c r="X2" s="106" t="s">
        <v>18</v>
      </c>
    </row>
    <row r="3" spans="2:24" x14ac:dyDescent="0.4">
      <c r="B3" s="4" t="s">
        <v>17</v>
      </c>
      <c r="C3" s="4" t="s">
        <v>16</v>
      </c>
      <c r="D3" s="98" t="s">
        <v>150</v>
      </c>
      <c r="E3" s="99">
        <f>[1]TechPrevalence!$L$7</f>
        <v>0</v>
      </c>
      <c r="F3" s="4" t="s">
        <v>15</v>
      </c>
      <c r="G3" s="4">
        <f>[1]TechPrevalence!$L$8</f>
        <v>1</v>
      </c>
      <c r="H3" s="4" t="s">
        <v>14</v>
      </c>
      <c r="I3" s="99">
        <f>[1]TechPrevalence!$L$9</f>
        <v>0.875</v>
      </c>
      <c r="J3" s="100">
        <f>[1]TechPrevalence!$L$10</f>
        <v>0.875</v>
      </c>
      <c r="K3" s="99">
        <v>0.25</v>
      </c>
      <c r="L3" s="99">
        <v>0.33700000000000002</v>
      </c>
      <c r="M3" s="4"/>
      <c r="N3" s="4"/>
      <c r="O3" s="4"/>
      <c r="P3" s="4"/>
      <c r="Q3" s="4"/>
      <c r="R3" s="97"/>
      <c r="S3" s="97"/>
      <c r="T3" s="97"/>
      <c r="U3" s="106"/>
      <c r="V3" s="97"/>
      <c r="W3" s="97"/>
      <c r="X3" s="26"/>
    </row>
    <row r="4" spans="2:24" x14ac:dyDescent="0.4">
      <c r="D4" s="6"/>
      <c r="E4" s="6"/>
      <c r="I4" s="6"/>
      <c r="J4" s="6"/>
      <c r="M4" s="4" t="str">
        <f>'[1]RESULTS-DALYs'!A3</f>
        <v>Cause</v>
      </c>
      <c r="N4" s="4" t="str">
        <f>'[1]RESULTS-DALYs'!B3</f>
        <v>Sex</v>
      </c>
      <c r="O4" s="4" t="str">
        <f>'[1]RESULTS-DALYs'!C3</f>
        <v>Age</v>
      </c>
      <c r="P4" s="104" t="str">
        <f>'[1]RESULTS-DALYs'!E3</f>
        <v>Deaths</v>
      </c>
      <c r="Q4" s="104" t="s">
        <v>11</v>
      </c>
      <c r="R4" s="97" t="s">
        <v>13</v>
      </c>
      <c r="S4" s="97" t="s">
        <v>12</v>
      </c>
      <c r="T4" s="97" t="s">
        <v>12</v>
      </c>
      <c r="U4" s="109" t="s">
        <v>12</v>
      </c>
      <c r="V4" s="97" t="s">
        <v>11</v>
      </c>
      <c r="W4" s="97" t="s">
        <v>11</v>
      </c>
      <c r="X4" s="111" t="s">
        <v>11</v>
      </c>
    </row>
    <row r="5" spans="2:24" x14ac:dyDescent="0.4">
      <c r="M5" s="4" t="str">
        <f>'[1]INPUTS-Incidence'!A5</f>
        <v>Pedestrian</v>
      </c>
      <c r="N5" s="4" t="str">
        <f>'[1]INPUTS-Incidence'!B5</f>
        <v>Male</v>
      </c>
      <c r="O5" s="4" t="str">
        <f>'[1]INPUTS-Incidence'!C5</f>
        <v>&lt;5 years</v>
      </c>
      <c r="P5" s="105">
        <f>'[1]INPUTS-Incidence'!D5</f>
        <v>8.2124436038854203</v>
      </c>
      <c r="Q5" s="105">
        <f>'[1]INPUTS-Incidence'!E5</f>
        <v>49.286513829025431</v>
      </c>
      <c r="R5" s="97">
        <f t="shared" ref="R5:R68" si="0">IF(M5="Car",1,0)+IF(M5="Bus",1,0)+IF(M5="Truck",1,0)</f>
        <v>0</v>
      </c>
      <c r="S5" s="101">
        <f t="shared" ref="S5:S68" si="1">IF($R5=1,P5*$K$3,P5)</f>
        <v>8.2124436038854203</v>
      </c>
      <c r="T5" s="101">
        <f t="shared" ref="T5:T68" si="2">P5-S5</f>
        <v>0</v>
      </c>
      <c r="U5" s="110">
        <f t="shared" ref="U5:U68" si="3">IF($R5=0, P5, S5*(1-$G$3*(1-$I$3))/(1-$E$3*(1-$I$3)))+T5</f>
        <v>8.2124436038854203</v>
      </c>
      <c r="V5" s="102">
        <f t="shared" ref="V5:V68" si="4">IF($R5=1,Q5*$L$3,Q5)</f>
        <v>49.286513829025431</v>
      </c>
      <c r="W5" s="101">
        <f t="shared" ref="W5:W68" si="5">Q5-V5</f>
        <v>0</v>
      </c>
      <c r="X5" s="110">
        <f t="shared" ref="X5:X68" si="6">IF($R5=0, V5, V5*(1-$G$3*(1-$J$3))/(1-$E$3*(1-$J$3)))+W5</f>
        <v>49.286513829025431</v>
      </c>
    </row>
    <row r="6" spans="2:24" x14ac:dyDescent="0.4">
      <c r="M6" s="4" t="str">
        <f>'[1]INPUTS-Incidence'!A6</f>
        <v>Pedestrian</v>
      </c>
      <c r="N6" s="4" t="str">
        <f>'[1]INPUTS-Incidence'!B6</f>
        <v>Male</v>
      </c>
      <c r="O6" s="4" t="str">
        <f>'[1]INPUTS-Incidence'!C6</f>
        <v>5-9 years</v>
      </c>
      <c r="P6" s="105">
        <f>'[1]INPUTS-Incidence'!D6</f>
        <v>11.61484026636526</v>
      </c>
      <c r="Q6" s="105">
        <f>'[1]INPUTS-Incidence'!E6</f>
        <v>272.91748542716488</v>
      </c>
      <c r="R6" s="97">
        <f t="shared" si="0"/>
        <v>0</v>
      </c>
      <c r="S6" s="101">
        <f t="shared" si="1"/>
        <v>11.61484026636526</v>
      </c>
      <c r="T6" s="101">
        <f t="shared" si="2"/>
        <v>0</v>
      </c>
      <c r="U6" s="110">
        <f t="shared" si="3"/>
        <v>11.61484026636526</v>
      </c>
      <c r="V6" s="102">
        <f t="shared" si="4"/>
        <v>272.91748542716488</v>
      </c>
      <c r="W6" s="101">
        <f t="shared" si="5"/>
        <v>0</v>
      </c>
      <c r="X6" s="110">
        <f t="shared" si="6"/>
        <v>272.91748542716488</v>
      </c>
    </row>
    <row r="7" spans="2:24" x14ac:dyDescent="0.4">
      <c r="M7" s="4" t="str">
        <f>'[1]INPUTS-Incidence'!A7</f>
        <v>Pedestrian</v>
      </c>
      <c r="N7" s="4" t="str">
        <f>'[1]INPUTS-Incidence'!B7</f>
        <v>Male</v>
      </c>
      <c r="O7" s="4" t="str">
        <f>'[1]INPUTS-Incidence'!C7</f>
        <v>10-14 years</v>
      </c>
      <c r="P7" s="105">
        <f>'[1]INPUTS-Incidence'!D7</f>
        <v>12.968712013135434</v>
      </c>
      <c r="Q7" s="105">
        <f>'[1]INPUTS-Incidence'!E7</f>
        <v>694.37111556594277</v>
      </c>
      <c r="R7" s="97">
        <f t="shared" si="0"/>
        <v>0</v>
      </c>
      <c r="S7" s="101">
        <f t="shared" si="1"/>
        <v>12.968712013135434</v>
      </c>
      <c r="T7" s="101">
        <f t="shared" si="2"/>
        <v>0</v>
      </c>
      <c r="U7" s="110">
        <f t="shared" si="3"/>
        <v>12.968712013135434</v>
      </c>
      <c r="V7" s="102">
        <f t="shared" si="4"/>
        <v>694.37111556594277</v>
      </c>
      <c r="W7" s="101">
        <f t="shared" si="5"/>
        <v>0</v>
      </c>
      <c r="X7" s="110">
        <f t="shared" si="6"/>
        <v>694.37111556594277</v>
      </c>
    </row>
    <row r="8" spans="2:24" x14ac:dyDescent="0.4">
      <c r="M8" s="4" t="str">
        <f>'[1]INPUTS-Incidence'!A8</f>
        <v>Pedestrian</v>
      </c>
      <c r="N8" s="4" t="str">
        <f>'[1]INPUTS-Incidence'!B8</f>
        <v>Male</v>
      </c>
      <c r="O8" s="4" t="str">
        <f>'[1]INPUTS-Incidence'!C8</f>
        <v>15-19 years</v>
      </c>
      <c r="P8" s="105">
        <f>'[1]INPUTS-Incidence'!D8</f>
        <v>33.036643979657121</v>
      </c>
      <c r="Q8" s="105">
        <f>'[1]INPUTS-Incidence'!E8</f>
        <v>1956.8260818354072</v>
      </c>
      <c r="R8" s="97">
        <f t="shared" si="0"/>
        <v>0</v>
      </c>
      <c r="S8" s="101">
        <f t="shared" si="1"/>
        <v>33.036643979657121</v>
      </c>
      <c r="T8" s="101">
        <f t="shared" si="2"/>
        <v>0</v>
      </c>
      <c r="U8" s="110">
        <f t="shared" si="3"/>
        <v>33.036643979657121</v>
      </c>
      <c r="V8" s="102">
        <f t="shared" si="4"/>
        <v>1956.8260818354072</v>
      </c>
      <c r="W8" s="101">
        <f t="shared" si="5"/>
        <v>0</v>
      </c>
      <c r="X8" s="110">
        <f t="shared" si="6"/>
        <v>1956.8260818354072</v>
      </c>
    </row>
    <row r="9" spans="2:24" x14ac:dyDescent="0.4">
      <c r="M9" s="4" t="str">
        <f>'[1]INPUTS-Incidence'!A9</f>
        <v>Pedestrian</v>
      </c>
      <c r="N9" s="4" t="str">
        <f>'[1]INPUTS-Incidence'!B9</f>
        <v>Male</v>
      </c>
      <c r="O9" s="4" t="str">
        <f>'[1]INPUTS-Incidence'!C9</f>
        <v>20-24 years</v>
      </c>
      <c r="P9" s="105">
        <f>'[1]INPUTS-Incidence'!D9</f>
        <v>44.341365107258603</v>
      </c>
      <c r="Q9" s="105">
        <f>'[1]INPUTS-Incidence'!E9</f>
        <v>2687.7489980004798</v>
      </c>
      <c r="R9" s="97">
        <f t="shared" si="0"/>
        <v>0</v>
      </c>
      <c r="S9" s="101">
        <f t="shared" si="1"/>
        <v>44.341365107258603</v>
      </c>
      <c r="T9" s="101">
        <f t="shared" si="2"/>
        <v>0</v>
      </c>
      <c r="U9" s="110">
        <f t="shared" si="3"/>
        <v>44.341365107258603</v>
      </c>
      <c r="V9" s="102">
        <f t="shared" si="4"/>
        <v>2687.7489980004798</v>
      </c>
      <c r="W9" s="101">
        <f t="shared" si="5"/>
        <v>0</v>
      </c>
      <c r="X9" s="110">
        <f t="shared" si="6"/>
        <v>2687.7489980004798</v>
      </c>
    </row>
    <row r="10" spans="2:24" x14ac:dyDescent="0.4">
      <c r="M10" s="4" t="str">
        <f>'[1]INPUTS-Incidence'!A10</f>
        <v>Pedestrian</v>
      </c>
      <c r="N10" s="4" t="str">
        <f>'[1]INPUTS-Incidence'!B10</f>
        <v>Male</v>
      </c>
      <c r="O10" s="4" t="str">
        <f>'[1]INPUTS-Incidence'!C10</f>
        <v>25-29 years</v>
      </c>
      <c r="P10" s="105">
        <f>'[1]INPUTS-Incidence'!D10</f>
        <v>26.983254345582484</v>
      </c>
      <c r="Q10" s="105">
        <f>'[1]INPUTS-Incidence'!E10</f>
        <v>2255.8509708662332</v>
      </c>
      <c r="R10" s="97">
        <f t="shared" si="0"/>
        <v>0</v>
      </c>
      <c r="S10" s="101">
        <f t="shared" si="1"/>
        <v>26.983254345582484</v>
      </c>
      <c r="T10" s="101">
        <f t="shared" si="2"/>
        <v>0</v>
      </c>
      <c r="U10" s="110">
        <f t="shared" si="3"/>
        <v>26.983254345582484</v>
      </c>
      <c r="V10" s="102">
        <f t="shared" si="4"/>
        <v>2255.8509708662332</v>
      </c>
      <c r="W10" s="101">
        <f t="shared" si="5"/>
        <v>0</v>
      </c>
      <c r="X10" s="110">
        <f t="shared" si="6"/>
        <v>2255.8509708662332</v>
      </c>
    </row>
    <row r="11" spans="2:24" x14ac:dyDescent="0.4">
      <c r="M11" s="4" t="str">
        <f>'[1]INPUTS-Incidence'!A11</f>
        <v>Pedestrian</v>
      </c>
      <c r="N11" s="4" t="str">
        <f>'[1]INPUTS-Incidence'!B11</f>
        <v>Male</v>
      </c>
      <c r="O11" s="4" t="str">
        <f>'[1]INPUTS-Incidence'!C11</f>
        <v>30-34 years</v>
      </c>
      <c r="P11" s="105">
        <f>'[1]INPUTS-Incidence'!D11</f>
        <v>28.227781032524859</v>
      </c>
      <c r="Q11" s="105">
        <f>'[1]INPUTS-Incidence'!E11</f>
        <v>1768.3976162917286</v>
      </c>
      <c r="R11" s="97">
        <f t="shared" si="0"/>
        <v>0</v>
      </c>
      <c r="S11" s="101">
        <f t="shared" si="1"/>
        <v>28.227781032524859</v>
      </c>
      <c r="T11" s="101">
        <f t="shared" si="2"/>
        <v>0</v>
      </c>
      <c r="U11" s="110">
        <f t="shared" si="3"/>
        <v>28.227781032524859</v>
      </c>
      <c r="V11" s="102">
        <f t="shared" si="4"/>
        <v>1768.3976162917286</v>
      </c>
      <c r="W11" s="101">
        <f t="shared" si="5"/>
        <v>0</v>
      </c>
      <c r="X11" s="110">
        <f t="shared" si="6"/>
        <v>1768.3976162917286</v>
      </c>
    </row>
    <row r="12" spans="2:24" x14ac:dyDescent="0.4">
      <c r="M12" s="4" t="str">
        <f>'[1]INPUTS-Incidence'!A12</f>
        <v>Pedestrian</v>
      </c>
      <c r="N12" s="4" t="str">
        <f>'[1]INPUTS-Incidence'!B12</f>
        <v>Male</v>
      </c>
      <c r="O12" s="4" t="str">
        <f>'[1]INPUTS-Incidence'!C12</f>
        <v>35-39 years</v>
      </c>
      <c r="P12" s="105">
        <f>'[1]INPUTS-Incidence'!D12</f>
        <v>23.337625921043543</v>
      </c>
      <c r="Q12" s="105">
        <f>'[1]INPUTS-Incidence'!E12</f>
        <v>1421.5219250218793</v>
      </c>
      <c r="R12" s="97">
        <f t="shared" si="0"/>
        <v>0</v>
      </c>
      <c r="S12" s="101">
        <f t="shared" si="1"/>
        <v>23.337625921043543</v>
      </c>
      <c r="T12" s="101">
        <f t="shared" si="2"/>
        <v>0</v>
      </c>
      <c r="U12" s="110">
        <f t="shared" si="3"/>
        <v>23.337625921043543</v>
      </c>
      <c r="V12" s="102">
        <f t="shared" si="4"/>
        <v>1421.5219250218793</v>
      </c>
      <c r="W12" s="101">
        <f t="shared" si="5"/>
        <v>0</v>
      </c>
      <c r="X12" s="110">
        <f t="shared" si="6"/>
        <v>1421.5219250218793</v>
      </c>
    </row>
    <row r="13" spans="2:24" x14ac:dyDescent="0.4">
      <c r="M13" s="4" t="str">
        <f>'[1]INPUTS-Incidence'!A13</f>
        <v>Pedestrian</v>
      </c>
      <c r="N13" s="4" t="str">
        <f>'[1]INPUTS-Incidence'!B13</f>
        <v>Male</v>
      </c>
      <c r="O13" s="4" t="str">
        <f>'[1]INPUTS-Incidence'!C13</f>
        <v>40-44 years</v>
      </c>
      <c r="P13" s="105">
        <f>'[1]INPUTS-Incidence'!D13</f>
        <v>22.23417944760395</v>
      </c>
      <c r="Q13" s="105">
        <f>'[1]INPUTS-Incidence'!E13</f>
        <v>1190.9054201742183</v>
      </c>
      <c r="R13" s="97">
        <f t="shared" si="0"/>
        <v>0</v>
      </c>
      <c r="S13" s="101">
        <f t="shared" si="1"/>
        <v>22.23417944760395</v>
      </c>
      <c r="T13" s="101">
        <f t="shared" si="2"/>
        <v>0</v>
      </c>
      <c r="U13" s="110">
        <f t="shared" si="3"/>
        <v>22.23417944760395</v>
      </c>
      <c r="V13" s="102">
        <f t="shared" si="4"/>
        <v>1190.9054201742183</v>
      </c>
      <c r="W13" s="101">
        <f t="shared" si="5"/>
        <v>0</v>
      </c>
      <c r="X13" s="110">
        <f t="shared" si="6"/>
        <v>1190.9054201742183</v>
      </c>
    </row>
    <row r="14" spans="2:24" x14ac:dyDescent="0.4">
      <c r="M14" s="4" t="str">
        <f>'[1]INPUTS-Incidence'!A14</f>
        <v>Pedestrian</v>
      </c>
      <c r="N14" s="4" t="str">
        <f>'[1]INPUTS-Incidence'!B14</f>
        <v>Male</v>
      </c>
      <c r="O14" s="4" t="str">
        <f>'[1]INPUTS-Incidence'!C14</f>
        <v>45-49 years</v>
      </c>
      <c r="P14" s="105">
        <f>'[1]INPUTS-Incidence'!D14</f>
        <v>27.923911230474513</v>
      </c>
      <c r="Q14" s="105">
        <f>'[1]INPUTS-Incidence'!E14</f>
        <v>1036.7060893156136</v>
      </c>
      <c r="R14" s="97">
        <f t="shared" si="0"/>
        <v>0</v>
      </c>
      <c r="S14" s="101">
        <f t="shared" si="1"/>
        <v>27.923911230474513</v>
      </c>
      <c r="T14" s="101">
        <f t="shared" si="2"/>
        <v>0</v>
      </c>
      <c r="U14" s="110">
        <f t="shared" si="3"/>
        <v>27.923911230474513</v>
      </c>
      <c r="V14" s="102">
        <f t="shared" si="4"/>
        <v>1036.7060893156136</v>
      </c>
      <c r="W14" s="101">
        <f t="shared" si="5"/>
        <v>0</v>
      </c>
      <c r="X14" s="110">
        <f t="shared" si="6"/>
        <v>1036.7060893156136</v>
      </c>
    </row>
    <row r="15" spans="2:24" x14ac:dyDescent="0.4">
      <c r="M15" s="4" t="str">
        <f>'[1]INPUTS-Incidence'!A15</f>
        <v>Pedestrian</v>
      </c>
      <c r="N15" s="4" t="str">
        <f>'[1]INPUTS-Incidence'!B15</f>
        <v>Male</v>
      </c>
      <c r="O15" s="4" t="str">
        <f>'[1]INPUTS-Incidence'!C15</f>
        <v>50-54 years</v>
      </c>
      <c r="P15" s="105">
        <f>'[1]INPUTS-Incidence'!D15</f>
        <v>35.681373980997918</v>
      </c>
      <c r="Q15" s="105">
        <f>'[1]INPUTS-Incidence'!E15</f>
        <v>924.26576572247484</v>
      </c>
      <c r="R15" s="97">
        <f t="shared" si="0"/>
        <v>0</v>
      </c>
      <c r="S15" s="101">
        <f t="shared" si="1"/>
        <v>35.681373980997918</v>
      </c>
      <c r="T15" s="101">
        <f t="shared" si="2"/>
        <v>0</v>
      </c>
      <c r="U15" s="110">
        <f t="shared" si="3"/>
        <v>35.681373980997918</v>
      </c>
      <c r="V15" s="102">
        <f t="shared" si="4"/>
        <v>924.26576572247484</v>
      </c>
      <c r="W15" s="101">
        <f t="shared" si="5"/>
        <v>0</v>
      </c>
      <c r="X15" s="110">
        <f t="shared" si="6"/>
        <v>924.26576572247484</v>
      </c>
    </row>
    <row r="16" spans="2:24" x14ac:dyDescent="0.4">
      <c r="M16" s="4" t="str">
        <f>'[1]INPUTS-Incidence'!A16</f>
        <v>Pedestrian</v>
      </c>
      <c r="N16" s="4" t="str">
        <f>'[1]INPUTS-Incidence'!B16</f>
        <v>Male</v>
      </c>
      <c r="O16" s="4" t="str">
        <f>'[1]INPUTS-Incidence'!C16</f>
        <v>55-59 years</v>
      </c>
      <c r="P16" s="105">
        <f>'[1]INPUTS-Incidence'!D16</f>
        <v>34.047437356861806</v>
      </c>
      <c r="Q16" s="105">
        <f>'[1]INPUTS-Incidence'!E16</f>
        <v>851.09505870752639</v>
      </c>
      <c r="R16" s="97">
        <f t="shared" si="0"/>
        <v>0</v>
      </c>
      <c r="S16" s="101">
        <f t="shared" si="1"/>
        <v>34.047437356861806</v>
      </c>
      <c r="T16" s="101">
        <f t="shared" si="2"/>
        <v>0</v>
      </c>
      <c r="U16" s="110">
        <f t="shared" si="3"/>
        <v>34.047437356861806</v>
      </c>
      <c r="V16" s="102">
        <f t="shared" si="4"/>
        <v>851.09505870752639</v>
      </c>
      <c r="W16" s="101">
        <f t="shared" si="5"/>
        <v>0</v>
      </c>
      <c r="X16" s="110">
        <f t="shared" si="6"/>
        <v>851.09505870752639</v>
      </c>
    </row>
    <row r="17" spans="13:24" x14ac:dyDescent="0.4">
      <c r="M17" s="4" t="str">
        <f>'[1]INPUTS-Incidence'!A17</f>
        <v>Pedestrian</v>
      </c>
      <c r="N17" s="4" t="str">
        <f>'[1]INPUTS-Incidence'!B17</f>
        <v>Male</v>
      </c>
      <c r="O17" s="4" t="str">
        <f>'[1]INPUTS-Incidence'!C17</f>
        <v>60-64 years</v>
      </c>
      <c r="P17" s="105">
        <f>'[1]INPUTS-Incidence'!D17</f>
        <v>39.056766682341099</v>
      </c>
      <c r="Q17" s="105">
        <f>'[1]INPUTS-Incidence'!E17</f>
        <v>643.02909693521019</v>
      </c>
      <c r="R17" s="97">
        <f t="shared" si="0"/>
        <v>0</v>
      </c>
      <c r="S17" s="101">
        <f t="shared" si="1"/>
        <v>39.056766682341099</v>
      </c>
      <c r="T17" s="101">
        <f t="shared" si="2"/>
        <v>0</v>
      </c>
      <c r="U17" s="110">
        <f t="shared" si="3"/>
        <v>39.056766682341099</v>
      </c>
      <c r="V17" s="102">
        <f t="shared" si="4"/>
        <v>643.02909693521019</v>
      </c>
      <c r="W17" s="101">
        <f t="shared" si="5"/>
        <v>0</v>
      </c>
      <c r="X17" s="110">
        <f t="shared" si="6"/>
        <v>643.02909693521019</v>
      </c>
    </row>
    <row r="18" spans="13:24" x14ac:dyDescent="0.4">
      <c r="M18" s="4" t="str">
        <f>'[1]INPUTS-Incidence'!A18</f>
        <v>Pedestrian</v>
      </c>
      <c r="N18" s="4" t="str">
        <f>'[1]INPUTS-Incidence'!B18</f>
        <v>Male</v>
      </c>
      <c r="O18" s="4" t="str">
        <f>'[1]INPUTS-Incidence'!C18</f>
        <v>65-69 years</v>
      </c>
      <c r="P18" s="105">
        <f>'[1]INPUTS-Incidence'!D18</f>
        <v>31.913649614909229</v>
      </c>
      <c r="Q18" s="105">
        <f>'[1]INPUTS-Incidence'!E18</f>
        <v>338.15731090801597</v>
      </c>
      <c r="R18" s="97">
        <f t="shared" si="0"/>
        <v>0</v>
      </c>
      <c r="S18" s="101">
        <f t="shared" si="1"/>
        <v>31.913649614909229</v>
      </c>
      <c r="T18" s="101">
        <f t="shared" si="2"/>
        <v>0</v>
      </c>
      <c r="U18" s="110">
        <f t="shared" si="3"/>
        <v>31.913649614909229</v>
      </c>
      <c r="V18" s="102">
        <f t="shared" si="4"/>
        <v>338.15731090801597</v>
      </c>
      <c r="W18" s="101">
        <f t="shared" si="5"/>
        <v>0</v>
      </c>
      <c r="X18" s="110">
        <f t="shared" si="6"/>
        <v>338.15731090801597</v>
      </c>
    </row>
    <row r="19" spans="13:24" x14ac:dyDescent="0.4">
      <c r="M19" s="4" t="str">
        <f>'[1]INPUTS-Incidence'!A19</f>
        <v>Pedestrian</v>
      </c>
      <c r="N19" s="4" t="str">
        <f>'[1]INPUTS-Incidence'!B19</f>
        <v>Male</v>
      </c>
      <c r="O19" s="4" t="str">
        <f>'[1]INPUTS-Incidence'!C19</f>
        <v>70-74 years</v>
      </c>
      <c r="P19" s="105">
        <f>'[1]INPUTS-Incidence'!D19</f>
        <v>25.152590021207239</v>
      </c>
      <c r="Q19" s="105">
        <f>'[1]INPUTS-Incidence'!E19</f>
        <v>206.64717635860703</v>
      </c>
      <c r="R19" s="97">
        <f t="shared" si="0"/>
        <v>0</v>
      </c>
      <c r="S19" s="101">
        <f t="shared" si="1"/>
        <v>25.152590021207239</v>
      </c>
      <c r="T19" s="101">
        <f t="shared" si="2"/>
        <v>0</v>
      </c>
      <c r="U19" s="110">
        <f t="shared" si="3"/>
        <v>25.152590021207239</v>
      </c>
      <c r="V19" s="102">
        <f t="shared" si="4"/>
        <v>206.64717635860703</v>
      </c>
      <c r="W19" s="101">
        <f t="shared" si="5"/>
        <v>0</v>
      </c>
      <c r="X19" s="110">
        <f t="shared" si="6"/>
        <v>206.64717635860703</v>
      </c>
    </row>
    <row r="20" spans="13:24" x14ac:dyDescent="0.4">
      <c r="M20" s="4" t="str">
        <f>'[1]INPUTS-Incidence'!A20</f>
        <v>Pedestrian</v>
      </c>
      <c r="N20" s="4" t="str">
        <f>'[1]INPUTS-Incidence'!B20</f>
        <v>Male</v>
      </c>
      <c r="O20" s="4" t="str">
        <f>'[1]INPUTS-Incidence'!C20</f>
        <v>75-79 years</v>
      </c>
      <c r="P20" s="105">
        <f>'[1]INPUTS-Incidence'!D20</f>
        <v>25.543945667252029</v>
      </c>
      <c r="Q20" s="105">
        <f>'[1]INPUTS-Incidence'!E20</f>
        <v>170.5004104086579</v>
      </c>
      <c r="R20" s="97">
        <f t="shared" si="0"/>
        <v>0</v>
      </c>
      <c r="S20" s="101">
        <f t="shared" si="1"/>
        <v>25.543945667252029</v>
      </c>
      <c r="T20" s="101">
        <f t="shared" si="2"/>
        <v>0</v>
      </c>
      <c r="U20" s="110">
        <f t="shared" si="3"/>
        <v>25.543945667252029</v>
      </c>
      <c r="V20" s="102">
        <f t="shared" si="4"/>
        <v>170.5004104086579</v>
      </c>
      <c r="W20" s="101">
        <f t="shared" si="5"/>
        <v>0</v>
      </c>
      <c r="X20" s="110">
        <f t="shared" si="6"/>
        <v>170.5004104086579</v>
      </c>
    </row>
    <row r="21" spans="13:24" x14ac:dyDescent="0.4">
      <c r="M21" s="4" t="str">
        <f>'[1]INPUTS-Incidence'!A21</f>
        <v>Pedestrian</v>
      </c>
      <c r="N21" s="4" t="str">
        <f>'[1]INPUTS-Incidence'!B21</f>
        <v>Male</v>
      </c>
      <c r="O21" s="4" t="str">
        <f>'[1]INPUTS-Incidence'!C21</f>
        <v>80-84 years</v>
      </c>
      <c r="P21" s="105">
        <f>'[1]INPUTS-Incidence'!D21</f>
        <v>17.216911520162888</v>
      </c>
      <c r="Q21" s="105">
        <f>'[1]INPUTS-Incidence'!E21</f>
        <v>88.407757080613578</v>
      </c>
      <c r="R21" s="97">
        <f t="shared" si="0"/>
        <v>0</v>
      </c>
      <c r="S21" s="101">
        <f t="shared" si="1"/>
        <v>17.216911520162888</v>
      </c>
      <c r="T21" s="101">
        <f t="shared" si="2"/>
        <v>0</v>
      </c>
      <c r="U21" s="110">
        <f t="shared" si="3"/>
        <v>17.216911520162888</v>
      </c>
      <c r="V21" s="102">
        <f t="shared" si="4"/>
        <v>88.407757080613578</v>
      </c>
      <c r="W21" s="101">
        <f t="shared" si="5"/>
        <v>0</v>
      </c>
      <c r="X21" s="110">
        <f t="shared" si="6"/>
        <v>88.407757080613578</v>
      </c>
    </row>
    <row r="22" spans="13:24" x14ac:dyDescent="0.4">
      <c r="M22" s="4" t="str">
        <f>'[1]INPUTS-Incidence'!A22</f>
        <v>Pedestrian</v>
      </c>
      <c r="N22" s="4" t="str">
        <f>'[1]INPUTS-Incidence'!B22</f>
        <v>Male</v>
      </c>
      <c r="O22" s="4" t="str">
        <f>'[1]INPUTS-Incidence'!C22</f>
        <v>85+</v>
      </c>
      <c r="P22" s="105">
        <f>'[1]INPUTS-Incidence'!D22</f>
        <v>10.988107040900521</v>
      </c>
      <c r="Q22" s="105">
        <f>'[1]INPUTS-Incidence'!E22</f>
        <v>31.145356536671478</v>
      </c>
      <c r="R22" s="97">
        <f t="shared" si="0"/>
        <v>0</v>
      </c>
      <c r="S22" s="101">
        <f t="shared" si="1"/>
        <v>10.988107040900521</v>
      </c>
      <c r="T22" s="101">
        <f t="shared" si="2"/>
        <v>0</v>
      </c>
      <c r="U22" s="110">
        <f t="shared" si="3"/>
        <v>10.988107040900521</v>
      </c>
      <c r="V22" s="102">
        <f t="shared" si="4"/>
        <v>31.145356536671478</v>
      </c>
      <c r="W22" s="101">
        <f t="shared" si="5"/>
        <v>0</v>
      </c>
      <c r="X22" s="110">
        <f t="shared" si="6"/>
        <v>31.145356536671478</v>
      </c>
    </row>
    <row r="23" spans="13:24" x14ac:dyDescent="0.4">
      <c r="M23" s="4" t="str">
        <f>'[1]INPUTS-Incidence'!A23</f>
        <v>Pedestrian</v>
      </c>
      <c r="N23" s="4" t="str">
        <f>'[1]INPUTS-Incidence'!B23</f>
        <v>Female</v>
      </c>
      <c r="O23" s="4" t="str">
        <f>'[1]INPUTS-Incidence'!C23</f>
        <v>&lt;5 years</v>
      </c>
      <c r="P23" s="105">
        <f>'[1]INPUTS-Incidence'!D23</f>
        <v>4.9473277879560111</v>
      </c>
      <c r="Q23" s="105">
        <f>'[1]INPUTS-Incidence'!E23</f>
        <v>43.878574923028538</v>
      </c>
      <c r="R23" s="97">
        <f t="shared" si="0"/>
        <v>0</v>
      </c>
      <c r="S23" s="101">
        <f t="shared" si="1"/>
        <v>4.9473277879560111</v>
      </c>
      <c r="T23" s="101">
        <f t="shared" si="2"/>
        <v>0</v>
      </c>
      <c r="U23" s="110">
        <f t="shared" si="3"/>
        <v>4.9473277879560111</v>
      </c>
      <c r="V23" s="102">
        <f t="shared" si="4"/>
        <v>43.878574923028538</v>
      </c>
      <c r="W23" s="101">
        <f t="shared" si="5"/>
        <v>0</v>
      </c>
      <c r="X23" s="110">
        <f t="shared" si="6"/>
        <v>43.878574923028538</v>
      </c>
    </row>
    <row r="24" spans="13:24" x14ac:dyDescent="0.4">
      <c r="M24" s="4" t="str">
        <f>'[1]INPUTS-Incidence'!A24</f>
        <v>Pedestrian</v>
      </c>
      <c r="N24" s="4" t="str">
        <f>'[1]INPUTS-Incidence'!B24</f>
        <v>Female</v>
      </c>
      <c r="O24" s="4" t="str">
        <f>'[1]INPUTS-Incidence'!C24</f>
        <v>5-9 years</v>
      </c>
      <c r="P24" s="105">
        <f>'[1]INPUTS-Incidence'!D24</f>
        <v>8.8189397919575789</v>
      </c>
      <c r="Q24" s="105">
        <f>'[1]INPUTS-Incidence'!E24</f>
        <v>214.32222426424673</v>
      </c>
      <c r="R24" s="97">
        <f t="shared" si="0"/>
        <v>0</v>
      </c>
      <c r="S24" s="101">
        <f t="shared" si="1"/>
        <v>8.8189397919575789</v>
      </c>
      <c r="T24" s="101">
        <f t="shared" si="2"/>
        <v>0</v>
      </c>
      <c r="U24" s="110">
        <f t="shared" si="3"/>
        <v>8.8189397919575789</v>
      </c>
      <c r="V24" s="102">
        <f t="shared" si="4"/>
        <v>214.32222426424673</v>
      </c>
      <c r="W24" s="101">
        <f t="shared" si="5"/>
        <v>0</v>
      </c>
      <c r="X24" s="110">
        <f t="shared" si="6"/>
        <v>214.32222426424673</v>
      </c>
    </row>
    <row r="25" spans="13:24" x14ac:dyDescent="0.4">
      <c r="M25" s="4" t="str">
        <f>'[1]INPUTS-Incidence'!A25</f>
        <v>Pedestrian</v>
      </c>
      <c r="N25" s="4" t="str">
        <f>'[1]INPUTS-Incidence'!B25</f>
        <v>Female</v>
      </c>
      <c r="O25" s="4" t="str">
        <f>'[1]INPUTS-Incidence'!C25</f>
        <v>10-14 years</v>
      </c>
      <c r="P25" s="105">
        <f>'[1]INPUTS-Incidence'!D25</f>
        <v>9.2117078979480382</v>
      </c>
      <c r="Q25" s="105">
        <f>'[1]INPUTS-Incidence'!E25</f>
        <v>623.35169791176054</v>
      </c>
      <c r="R25" s="97">
        <f t="shared" si="0"/>
        <v>0</v>
      </c>
      <c r="S25" s="101">
        <f t="shared" si="1"/>
        <v>9.2117078979480382</v>
      </c>
      <c r="T25" s="101">
        <f t="shared" si="2"/>
        <v>0</v>
      </c>
      <c r="U25" s="110">
        <f t="shared" si="3"/>
        <v>9.2117078979480382</v>
      </c>
      <c r="V25" s="102">
        <f t="shared" si="4"/>
        <v>623.35169791176054</v>
      </c>
      <c r="W25" s="101">
        <f t="shared" si="5"/>
        <v>0</v>
      </c>
      <c r="X25" s="110">
        <f t="shared" si="6"/>
        <v>623.35169791176054</v>
      </c>
    </row>
    <row r="26" spans="13:24" x14ac:dyDescent="0.4">
      <c r="M26" s="4" t="str">
        <f>'[1]INPUTS-Incidence'!A26</f>
        <v>Pedestrian</v>
      </c>
      <c r="N26" s="4" t="str">
        <f>'[1]INPUTS-Incidence'!B26</f>
        <v>Female</v>
      </c>
      <c r="O26" s="4" t="str">
        <f>'[1]INPUTS-Incidence'!C26</f>
        <v>15-19 years</v>
      </c>
      <c r="P26" s="105">
        <f>'[1]INPUTS-Incidence'!D26</f>
        <v>21.459108508211912</v>
      </c>
      <c r="Q26" s="105">
        <f>'[1]INPUTS-Incidence'!E26</f>
        <v>1531.4621773534006</v>
      </c>
      <c r="R26" s="97">
        <f t="shared" si="0"/>
        <v>0</v>
      </c>
      <c r="S26" s="101">
        <f t="shared" si="1"/>
        <v>21.459108508211912</v>
      </c>
      <c r="T26" s="101">
        <f t="shared" si="2"/>
        <v>0</v>
      </c>
      <c r="U26" s="110">
        <f t="shared" si="3"/>
        <v>21.459108508211912</v>
      </c>
      <c r="V26" s="102">
        <f t="shared" si="4"/>
        <v>1531.4621773534006</v>
      </c>
      <c r="W26" s="101">
        <f t="shared" si="5"/>
        <v>0</v>
      </c>
      <c r="X26" s="110">
        <f t="shared" si="6"/>
        <v>1531.4621773534006</v>
      </c>
    </row>
    <row r="27" spans="13:24" x14ac:dyDescent="0.4">
      <c r="M27" s="4" t="str">
        <f>'[1]INPUTS-Incidence'!A27</f>
        <v>Pedestrian</v>
      </c>
      <c r="N27" s="4" t="str">
        <f>'[1]INPUTS-Incidence'!B27</f>
        <v>Female</v>
      </c>
      <c r="O27" s="4" t="str">
        <f>'[1]INPUTS-Incidence'!C27</f>
        <v>20-24 years</v>
      </c>
      <c r="P27" s="105">
        <f>'[1]INPUTS-Incidence'!D27</f>
        <v>22.481201782287737</v>
      </c>
      <c r="Q27" s="105">
        <f>'[1]INPUTS-Incidence'!E27</f>
        <v>1755.4719062941576</v>
      </c>
      <c r="R27" s="97">
        <f t="shared" si="0"/>
        <v>0</v>
      </c>
      <c r="S27" s="101">
        <f t="shared" si="1"/>
        <v>22.481201782287737</v>
      </c>
      <c r="T27" s="101">
        <f t="shared" si="2"/>
        <v>0</v>
      </c>
      <c r="U27" s="110">
        <f t="shared" si="3"/>
        <v>22.481201782287737</v>
      </c>
      <c r="V27" s="102">
        <f t="shared" si="4"/>
        <v>1755.4719062941576</v>
      </c>
      <c r="W27" s="101">
        <f t="shared" si="5"/>
        <v>0</v>
      </c>
      <c r="X27" s="110">
        <f t="shared" si="6"/>
        <v>1755.4719062941576</v>
      </c>
    </row>
    <row r="28" spans="13:24" x14ac:dyDescent="0.4">
      <c r="M28" s="4" t="str">
        <f>'[1]INPUTS-Incidence'!A28</f>
        <v>Pedestrian</v>
      </c>
      <c r="N28" s="4" t="str">
        <f>'[1]INPUTS-Incidence'!B28</f>
        <v>Female</v>
      </c>
      <c r="O28" s="4" t="str">
        <f>'[1]INPUTS-Incidence'!C28</f>
        <v>25-29 years</v>
      </c>
      <c r="P28" s="105">
        <f>'[1]INPUTS-Incidence'!D28</f>
        <v>16.970871455772482</v>
      </c>
      <c r="Q28" s="105">
        <f>'[1]INPUTS-Incidence'!E28</f>
        <v>1187.7722954974338</v>
      </c>
      <c r="R28" s="97">
        <f t="shared" si="0"/>
        <v>0</v>
      </c>
      <c r="S28" s="101">
        <f t="shared" si="1"/>
        <v>16.970871455772482</v>
      </c>
      <c r="T28" s="101">
        <f t="shared" si="2"/>
        <v>0</v>
      </c>
      <c r="U28" s="110">
        <f t="shared" si="3"/>
        <v>16.970871455772482</v>
      </c>
      <c r="V28" s="102">
        <f t="shared" si="4"/>
        <v>1187.7722954974338</v>
      </c>
      <c r="W28" s="101">
        <f t="shared" si="5"/>
        <v>0</v>
      </c>
      <c r="X28" s="110">
        <f t="shared" si="6"/>
        <v>1187.7722954974338</v>
      </c>
    </row>
    <row r="29" spans="13:24" x14ac:dyDescent="0.4">
      <c r="M29" s="4" t="str">
        <f>'[1]INPUTS-Incidence'!A29</f>
        <v>Pedestrian</v>
      </c>
      <c r="N29" s="4" t="str">
        <f>'[1]INPUTS-Incidence'!B29</f>
        <v>Female</v>
      </c>
      <c r="O29" s="4" t="str">
        <f>'[1]INPUTS-Incidence'!C29</f>
        <v>30-34 years</v>
      </c>
      <c r="P29" s="105">
        <f>'[1]INPUTS-Incidence'!D29</f>
        <v>19.330647547517025</v>
      </c>
      <c r="Q29" s="105">
        <f>'[1]INPUTS-Incidence'!E29</f>
        <v>986.90190377170188</v>
      </c>
      <c r="R29" s="97">
        <f t="shared" si="0"/>
        <v>0</v>
      </c>
      <c r="S29" s="101">
        <f t="shared" si="1"/>
        <v>19.330647547517025</v>
      </c>
      <c r="T29" s="101">
        <f t="shared" si="2"/>
        <v>0</v>
      </c>
      <c r="U29" s="110">
        <f t="shared" si="3"/>
        <v>19.330647547517025</v>
      </c>
      <c r="V29" s="102">
        <f t="shared" si="4"/>
        <v>986.90190377170188</v>
      </c>
      <c r="W29" s="101">
        <f t="shared" si="5"/>
        <v>0</v>
      </c>
      <c r="X29" s="110">
        <f t="shared" si="6"/>
        <v>986.90190377170188</v>
      </c>
    </row>
    <row r="30" spans="13:24" x14ac:dyDescent="0.4">
      <c r="M30" s="4" t="str">
        <f>'[1]INPUTS-Incidence'!A30</f>
        <v>Pedestrian</v>
      </c>
      <c r="N30" s="4" t="str">
        <f>'[1]INPUTS-Incidence'!B30</f>
        <v>Female</v>
      </c>
      <c r="O30" s="4" t="str">
        <f>'[1]INPUTS-Incidence'!C30</f>
        <v>35-39 years</v>
      </c>
      <c r="P30" s="105">
        <f>'[1]INPUTS-Incidence'!D30</f>
        <v>19.003998757539836</v>
      </c>
      <c r="Q30" s="105">
        <f>'[1]INPUTS-Incidence'!E30</f>
        <v>885.92447391458643</v>
      </c>
      <c r="R30" s="97">
        <f t="shared" si="0"/>
        <v>0</v>
      </c>
      <c r="S30" s="101">
        <f t="shared" si="1"/>
        <v>19.003998757539836</v>
      </c>
      <c r="T30" s="101">
        <f t="shared" si="2"/>
        <v>0</v>
      </c>
      <c r="U30" s="110">
        <f t="shared" si="3"/>
        <v>19.003998757539836</v>
      </c>
      <c r="V30" s="102">
        <f t="shared" si="4"/>
        <v>885.92447391458643</v>
      </c>
      <c r="W30" s="101">
        <f t="shared" si="5"/>
        <v>0</v>
      </c>
      <c r="X30" s="110">
        <f t="shared" si="6"/>
        <v>885.92447391458643</v>
      </c>
    </row>
    <row r="31" spans="13:24" x14ac:dyDescent="0.4">
      <c r="M31" s="4" t="str">
        <f>'[1]INPUTS-Incidence'!A31</f>
        <v>Pedestrian</v>
      </c>
      <c r="N31" s="4" t="str">
        <f>'[1]INPUTS-Incidence'!B31</f>
        <v>Female</v>
      </c>
      <c r="O31" s="4" t="str">
        <f>'[1]INPUTS-Incidence'!C31</f>
        <v>40-44 years</v>
      </c>
      <c r="P31" s="105">
        <f>'[1]INPUTS-Incidence'!D31</f>
        <v>16.981310637241922</v>
      </c>
      <c r="Q31" s="105">
        <f>'[1]INPUTS-Incidence'!E31</f>
        <v>705.16029759290404</v>
      </c>
      <c r="R31" s="97">
        <f t="shared" si="0"/>
        <v>0</v>
      </c>
      <c r="S31" s="101">
        <f t="shared" si="1"/>
        <v>16.981310637241922</v>
      </c>
      <c r="T31" s="101">
        <f t="shared" si="2"/>
        <v>0</v>
      </c>
      <c r="U31" s="110">
        <f t="shared" si="3"/>
        <v>16.981310637241922</v>
      </c>
      <c r="V31" s="102">
        <f t="shared" si="4"/>
        <v>705.16029759290404</v>
      </c>
      <c r="W31" s="101">
        <f t="shared" si="5"/>
        <v>0</v>
      </c>
      <c r="X31" s="110">
        <f t="shared" si="6"/>
        <v>705.16029759290404</v>
      </c>
    </row>
    <row r="32" spans="13:24" x14ac:dyDescent="0.4">
      <c r="M32" s="4" t="str">
        <f>'[1]INPUTS-Incidence'!A32</f>
        <v>Pedestrian</v>
      </c>
      <c r="N32" s="4" t="str">
        <f>'[1]INPUTS-Incidence'!B32</f>
        <v>Female</v>
      </c>
      <c r="O32" s="4" t="str">
        <f>'[1]INPUTS-Incidence'!C32</f>
        <v>45-49 years</v>
      </c>
      <c r="P32" s="105">
        <f>'[1]INPUTS-Incidence'!D32</f>
        <v>21.141230826858525</v>
      </c>
      <c r="Q32" s="105">
        <f>'[1]INPUTS-Incidence'!E32</f>
        <v>673.76662312498581</v>
      </c>
      <c r="R32" s="97">
        <f t="shared" si="0"/>
        <v>0</v>
      </c>
      <c r="S32" s="101">
        <f t="shared" si="1"/>
        <v>21.141230826858525</v>
      </c>
      <c r="T32" s="101">
        <f t="shared" si="2"/>
        <v>0</v>
      </c>
      <c r="U32" s="110">
        <f t="shared" si="3"/>
        <v>21.141230826858525</v>
      </c>
      <c r="V32" s="102">
        <f t="shared" si="4"/>
        <v>673.76662312498581</v>
      </c>
      <c r="W32" s="101">
        <f t="shared" si="5"/>
        <v>0</v>
      </c>
      <c r="X32" s="110">
        <f t="shared" si="6"/>
        <v>673.76662312498581</v>
      </c>
    </row>
    <row r="33" spans="1:24" x14ac:dyDescent="0.4">
      <c r="M33" s="4" t="str">
        <f>'[1]INPUTS-Incidence'!A33</f>
        <v>Pedestrian</v>
      </c>
      <c r="N33" s="4" t="str">
        <f>'[1]INPUTS-Incidence'!B33</f>
        <v>Female</v>
      </c>
      <c r="O33" s="4" t="str">
        <f>'[1]INPUTS-Incidence'!C33</f>
        <v>50-54 years</v>
      </c>
      <c r="P33" s="105">
        <f>'[1]INPUTS-Incidence'!D33</f>
        <v>29.825439251736885</v>
      </c>
      <c r="Q33" s="105">
        <f>'[1]INPUTS-Incidence'!E33</f>
        <v>861.77150631701659</v>
      </c>
      <c r="R33" s="97">
        <f t="shared" si="0"/>
        <v>0</v>
      </c>
      <c r="S33" s="101">
        <f t="shared" si="1"/>
        <v>29.825439251736885</v>
      </c>
      <c r="T33" s="101">
        <f t="shared" si="2"/>
        <v>0</v>
      </c>
      <c r="U33" s="110">
        <f t="shared" si="3"/>
        <v>29.825439251736885</v>
      </c>
      <c r="V33" s="102">
        <f t="shared" si="4"/>
        <v>861.77150631701659</v>
      </c>
      <c r="W33" s="101">
        <f t="shared" si="5"/>
        <v>0</v>
      </c>
      <c r="X33" s="110">
        <f t="shared" si="6"/>
        <v>861.77150631701659</v>
      </c>
    </row>
    <row r="34" spans="1:24" x14ac:dyDescent="0.4">
      <c r="K34" s="2"/>
      <c r="L34" s="2"/>
      <c r="M34" s="4" t="str">
        <f>'[1]INPUTS-Incidence'!A34</f>
        <v>Pedestrian</v>
      </c>
      <c r="N34" s="4" t="str">
        <f>'[1]INPUTS-Incidence'!B34</f>
        <v>Female</v>
      </c>
      <c r="O34" s="4" t="str">
        <f>'[1]INPUTS-Incidence'!C34</f>
        <v>55-59 years</v>
      </c>
      <c r="P34" s="105">
        <f>'[1]INPUTS-Incidence'!D34</f>
        <v>30.260163007110641</v>
      </c>
      <c r="Q34" s="105">
        <f>'[1]INPUTS-Incidence'!E34</f>
        <v>1021.1884217588308</v>
      </c>
      <c r="R34" s="97">
        <f t="shared" si="0"/>
        <v>0</v>
      </c>
      <c r="S34" s="101">
        <f t="shared" si="1"/>
        <v>30.260163007110641</v>
      </c>
      <c r="T34" s="101">
        <f t="shared" si="2"/>
        <v>0</v>
      </c>
      <c r="U34" s="110">
        <f t="shared" si="3"/>
        <v>30.260163007110641</v>
      </c>
      <c r="V34" s="102">
        <f t="shared" si="4"/>
        <v>1021.1884217588308</v>
      </c>
      <c r="W34" s="101">
        <f t="shared" si="5"/>
        <v>0</v>
      </c>
      <c r="X34" s="110">
        <f t="shared" si="6"/>
        <v>1021.1884217588308</v>
      </c>
    </row>
    <row r="35" spans="1:24" x14ac:dyDescent="0.4">
      <c r="K35" s="2"/>
      <c r="L35" s="2"/>
      <c r="M35" s="4" t="str">
        <f>'[1]INPUTS-Incidence'!A35</f>
        <v>Pedestrian</v>
      </c>
      <c r="N35" s="4" t="str">
        <f>'[1]INPUTS-Incidence'!B35</f>
        <v>Female</v>
      </c>
      <c r="O35" s="4" t="str">
        <f>'[1]INPUTS-Incidence'!C35</f>
        <v>60-64 years</v>
      </c>
      <c r="P35" s="105">
        <f>'[1]INPUTS-Incidence'!D35</f>
        <v>34.492538846299318</v>
      </c>
      <c r="Q35" s="105">
        <f>'[1]INPUTS-Incidence'!E35</f>
        <v>923.97480892515853</v>
      </c>
      <c r="R35" s="97">
        <f t="shared" si="0"/>
        <v>0</v>
      </c>
      <c r="S35" s="101">
        <f t="shared" si="1"/>
        <v>34.492538846299318</v>
      </c>
      <c r="T35" s="101">
        <f t="shared" si="2"/>
        <v>0</v>
      </c>
      <c r="U35" s="110">
        <f t="shared" si="3"/>
        <v>34.492538846299318</v>
      </c>
      <c r="V35" s="102">
        <f t="shared" si="4"/>
        <v>923.97480892515853</v>
      </c>
      <c r="W35" s="101">
        <f t="shared" si="5"/>
        <v>0</v>
      </c>
      <c r="X35" s="110">
        <f t="shared" si="6"/>
        <v>923.97480892515853</v>
      </c>
    </row>
    <row r="36" spans="1:24" x14ac:dyDescent="0.4">
      <c r="M36" s="4" t="str">
        <f>'[1]INPUTS-Incidence'!A36</f>
        <v>Pedestrian</v>
      </c>
      <c r="N36" s="4" t="str">
        <f>'[1]INPUTS-Incidence'!B36</f>
        <v>Female</v>
      </c>
      <c r="O36" s="4" t="str">
        <f>'[1]INPUTS-Incidence'!C36</f>
        <v>65-69 years</v>
      </c>
      <c r="P36" s="105">
        <f>'[1]INPUTS-Incidence'!D36</f>
        <v>27.79042510905499</v>
      </c>
      <c r="Q36" s="105">
        <f>'[1]INPUTS-Incidence'!E36</f>
        <v>644.43120655206394</v>
      </c>
      <c r="R36" s="97">
        <f t="shared" si="0"/>
        <v>0</v>
      </c>
      <c r="S36" s="101">
        <f t="shared" si="1"/>
        <v>27.79042510905499</v>
      </c>
      <c r="T36" s="101">
        <f t="shared" si="2"/>
        <v>0</v>
      </c>
      <c r="U36" s="110">
        <f t="shared" si="3"/>
        <v>27.79042510905499</v>
      </c>
      <c r="V36" s="102">
        <f t="shared" si="4"/>
        <v>644.43120655206394</v>
      </c>
      <c r="W36" s="101">
        <f t="shared" si="5"/>
        <v>0</v>
      </c>
      <c r="X36" s="110">
        <f t="shared" si="6"/>
        <v>644.43120655206394</v>
      </c>
    </row>
    <row r="37" spans="1:24" x14ac:dyDescent="0.4">
      <c r="M37" s="4" t="str">
        <f>'[1]INPUTS-Incidence'!A37</f>
        <v>Pedestrian</v>
      </c>
      <c r="N37" s="4" t="str">
        <f>'[1]INPUTS-Incidence'!B37</f>
        <v>Female</v>
      </c>
      <c r="O37" s="4" t="str">
        <f>'[1]INPUTS-Incidence'!C37</f>
        <v>70-74 years</v>
      </c>
      <c r="P37" s="105">
        <f>'[1]INPUTS-Incidence'!D37</f>
        <v>24.73199847544571</v>
      </c>
      <c r="Q37" s="105">
        <f>'[1]INPUTS-Incidence'!E37</f>
        <v>436.65539434940854</v>
      </c>
      <c r="R37" s="97">
        <f t="shared" si="0"/>
        <v>0</v>
      </c>
      <c r="S37" s="101">
        <f t="shared" si="1"/>
        <v>24.73199847544571</v>
      </c>
      <c r="T37" s="101">
        <f t="shared" si="2"/>
        <v>0</v>
      </c>
      <c r="U37" s="110">
        <f t="shared" si="3"/>
        <v>24.73199847544571</v>
      </c>
      <c r="V37" s="102">
        <f t="shared" si="4"/>
        <v>436.65539434940854</v>
      </c>
      <c r="W37" s="101">
        <f t="shared" si="5"/>
        <v>0</v>
      </c>
      <c r="X37" s="110">
        <f t="shared" si="6"/>
        <v>436.65539434940854</v>
      </c>
    </row>
    <row r="38" spans="1:24" x14ac:dyDescent="0.4">
      <c r="M38" s="4" t="str">
        <f>'[1]INPUTS-Incidence'!A38</f>
        <v>Pedestrian</v>
      </c>
      <c r="N38" s="4" t="str">
        <f>'[1]INPUTS-Incidence'!B38</f>
        <v>Female</v>
      </c>
      <c r="O38" s="4" t="str">
        <f>'[1]INPUTS-Incidence'!C38</f>
        <v>75-79 years</v>
      </c>
      <c r="P38" s="105">
        <f>'[1]INPUTS-Incidence'!D38</f>
        <v>18.830100446296569</v>
      </c>
      <c r="Q38" s="105">
        <f>'[1]INPUTS-Incidence'!E38</f>
        <v>276.26172232538278</v>
      </c>
      <c r="R38" s="97">
        <f t="shared" si="0"/>
        <v>0</v>
      </c>
      <c r="S38" s="101">
        <f t="shared" si="1"/>
        <v>18.830100446296569</v>
      </c>
      <c r="T38" s="101">
        <f t="shared" si="2"/>
        <v>0</v>
      </c>
      <c r="U38" s="110">
        <f t="shared" si="3"/>
        <v>18.830100446296569</v>
      </c>
      <c r="V38" s="102">
        <f t="shared" si="4"/>
        <v>276.26172232538278</v>
      </c>
      <c r="W38" s="101">
        <f t="shared" si="5"/>
        <v>0</v>
      </c>
      <c r="X38" s="110">
        <f t="shared" si="6"/>
        <v>276.26172232538278</v>
      </c>
    </row>
    <row r="39" spans="1:24" x14ac:dyDescent="0.4">
      <c r="B39" s="1"/>
      <c r="C39" s="1"/>
      <c r="D39" s="1"/>
      <c r="E39" s="1"/>
      <c r="F39" s="1"/>
      <c r="G39" s="1"/>
      <c r="I39" s="1"/>
      <c r="J39" s="1"/>
      <c r="M39" s="4" t="str">
        <f>'[1]INPUTS-Incidence'!A39</f>
        <v>Pedestrian</v>
      </c>
      <c r="N39" s="4" t="str">
        <f>'[1]INPUTS-Incidence'!B39</f>
        <v>Female</v>
      </c>
      <c r="O39" s="4" t="str">
        <f>'[1]INPUTS-Incidence'!C39</f>
        <v>80-84 years</v>
      </c>
      <c r="P39" s="105">
        <f>'[1]INPUTS-Incidence'!D39</f>
        <v>9.5780780929548577</v>
      </c>
      <c r="Q39" s="105">
        <f>'[1]INPUTS-Incidence'!E39</f>
        <v>159.74418925755822</v>
      </c>
      <c r="R39" s="97">
        <f t="shared" si="0"/>
        <v>0</v>
      </c>
      <c r="S39" s="101">
        <f t="shared" si="1"/>
        <v>9.5780780929548577</v>
      </c>
      <c r="T39" s="101">
        <f t="shared" si="2"/>
        <v>0</v>
      </c>
      <c r="U39" s="110">
        <f t="shared" si="3"/>
        <v>9.5780780929548577</v>
      </c>
      <c r="V39" s="102">
        <f t="shared" si="4"/>
        <v>159.74418925755822</v>
      </c>
      <c r="W39" s="101">
        <f t="shared" si="5"/>
        <v>0</v>
      </c>
      <c r="X39" s="110">
        <f t="shared" si="6"/>
        <v>159.74418925755822</v>
      </c>
    </row>
    <row r="40" spans="1:24" s="5" customFormat="1" x14ac:dyDescent="0.4">
      <c r="A40" s="1"/>
      <c r="B40" s="2"/>
      <c r="C40" s="2"/>
      <c r="D40" s="2"/>
      <c r="E40" s="119" t="s">
        <v>148</v>
      </c>
      <c r="F40" s="119" t="s">
        <v>149</v>
      </c>
      <c r="G40" s="2"/>
      <c r="H40" s="1"/>
      <c r="I40" s="2"/>
      <c r="J40" s="2"/>
      <c r="M40" s="4" t="str">
        <f>'[1]INPUTS-Incidence'!A40</f>
        <v>Pedestrian</v>
      </c>
      <c r="N40" s="4" t="str">
        <f>'[1]INPUTS-Incidence'!B40</f>
        <v>Female</v>
      </c>
      <c r="O40" s="4" t="str">
        <f>'[1]INPUTS-Incidence'!C40</f>
        <v>85+</v>
      </c>
      <c r="P40" s="105">
        <f>'[1]INPUTS-Incidence'!D40</f>
        <v>5.0883642074059763</v>
      </c>
      <c r="Q40" s="105">
        <f>'[1]INPUTS-Incidence'!E40</f>
        <v>91.882508791435527</v>
      </c>
      <c r="R40" s="97">
        <f t="shared" si="0"/>
        <v>0</v>
      </c>
      <c r="S40" s="101">
        <f t="shared" si="1"/>
        <v>5.0883642074059763</v>
      </c>
      <c r="T40" s="101">
        <f t="shared" si="2"/>
        <v>0</v>
      </c>
      <c r="U40" s="110">
        <f t="shared" si="3"/>
        <v>5.0883642074059763</v>
      </c>
      <c r="V40" s="102">
        <f t="shared" si="4"/>
        <v>91.882508791435527</v>
      </c>
      <c r="W40" s="101">
        <f t="shared" si="5"/>
        <v>0</v>
      </c>
      <c r="X40" s="110">
        <f t="shared" si="6"/>
        <v>91.882508791435527</v>
      </c>
    </row>
    <row r="41" spans="1:24" x14ac:dyDescent="0.4">
      <c r="B41" s="119" t="str">
        <f>C3</f>
        <v>SIDE DOOR BEAM</v>
      </c>
      <c r="C41" s="119" t="str">
        <f>P2</f>
        <v>BASELINE DEATHS</v>
      </c>
      <c r="D41" s="119" t="str">
        <f>Q2</f>
        <v>BASELINE INJURIES</v>
      </c>
      <c r="E41" s="119" t="str">
        <f>C3</f>
        <v>SIDE DOOR BEAM</v>
      </c>
      <c r="F41" s="119" t="str">
        <f>E41</f>
        <v>SIDE DOOR BEAM</v>
      </c>
      <c r="M41" s="4" t="str">
        <f>'[1]INPUTS-Incidence'!A41</f>
        <v>Bicyclist</v>
      </c>
      <c r="N41" s="4" t="str">
        <f>'[1]INPUTS-Incidence'!B41</f>
        <v>Male</v>
      </c>
      <c r="O41" s="4" t="str">
        <f>'[1]INPUTS-Incidence'!C41</f>
        <v>&lt;5 years</v>
      </c>
      <c r="P41" s="105">
        <f>'[1]INPUTS-Incidence'!D41</f>
        <v>2.5251515346930429</v>
      </c>
      <c r="Q41" s="105">
        <f>'[1]INPUTS-Incidence'!E41</f>
        <v>103.01472871099429</v>
      </c>
      <c r="R41" s="97">
        <f t="shared" si="0"/>
        <v>0</v>
      </c>
      <c r="S41" s="101">
        <f t="shared" si="1"/>
        <v>2.5251515346930429</v>
      </c>
      <c r="T41" s="101">
        <f t="shared" si="2"/>
        <v>0</v>
      </c>
      <c r="U41" s="110">
        <f t="shared" si="3"/>
        <v>2.5251515346930429</v>
      </c>
      <c r="V41" s="102">
        <f t="shared" si="4"/>
        <v>103.01472871099429</v>
      </c>
      <c r="W41" s="101">
        <f t="shared" si="5"/>
        <v>0</v>
      </c>
      <c r="X41" s="110">
        <f t="shared" si="6"/>
        <v>103.01472871099429</v>
      </c>
    </row>
    <row r="42" spans="1:24" x14ac:dyDescent="0.4">
      <c r="B42" s="119" t="s">
        <v>5</v>
      </c>
      <c r="C42" s="3">
        <f>SUMIF($M$5:$M$292,"Pedestrian",P$5:P$292)</f>
        <v>799.42499126176017</v>
      </c>
      <c r="D42" s="3">
        <f>SUMIF($M$5:$M$292,"Pedestrian",Q$5:Q$292)</f>
        <v>29611.702081910538</v>
      </c>
      <c r="E42" s="3">
        <f>SUMIF($M$5:$M$292,"Pedestrian",U$5:U$292)</f>
        <v>799.42499126176017</v>
      </c>
      <c r="F42" s="3">
        <f>SUMIF($M$5:$M$292,"Pedestrian",X$5:X$292)</f>
        <v>29611.702081910538</v>
      </c>
      <c r="M42" s="4" t="str">
        <f>'[1]INPUTS-Incidence'!A42</f>
        <v>Bicyclist</v>
      </c>
      <c r="N42" s="4" t="str">
        <f>'[1]INPUTS-Incidence'!B42</f>
        <v>Male</v>
      </c>
      <c r="O42" s="4" t="str">
        <f>'[1]INPUTS-Incidence'!C42</f>
        <v>5-9 years</v>
      </c>
      <c r="P42" s="105">
        <f>'[1]INPUTS-Incidence'!D42</f>
        <v>3.1193088443424726</v>
      </c>
      <c r="Q42" s="105">
        <f>'[1]INPUTS-Incidence'!E42</f>
        <v>336.99687243215556</v>
      </c>
      <c r="R42" s="97">
        <f t="shared" si="0"/>
        <v>0</v>
      </c>
      <c r="S42" s="101">
        <f t="shared" si="1"/>
        <v>3.1193088443424726</v>
      </c>
      <c r="T42" s="101">
        <f t="shared" si="2"/>
        <v>0</v>
      </c>
      <c r="U42" s="110">
        <f t="shared" si="3"/>
        <v>3.1193088443424726</v>
      </c>
      <c r="V42" s="102">
        <f t="shared" si="4"/>
        <v>336.99687243215556</v>
      </c>
      <c r="W42" s="101">
        <f t="shared" si="5"/>
        <v>0</v>
      </c>
      <c r="X42" s="110">
        <f t="shared" si="6"/>
        <v>336.99687243215556</v>
      </c>
    </row>
    <row r="43" spans="1:24" x14ac:dyDescent="0.4">
      <c r="B43" s="119" t="s">
        <v>4</v>
      </c>
      <c r="C43" s="3">
        <f>SUMIF($M$5:$M$292,"Bicyclist",P$5:P$292)</f>
        <v>171.30535527037711</v>
      </c>
      <c r="D43" s="3">
        <f>SUMIF($M$5:$M$292,"Bicyclist",Q$5:Q$292)</f>
        <v>11104.388280716448</v>
      </c>
      <c r="E43" s="3">
        <f>SUMIF($M$5:$M$292,"Bicyclist",U$5:U$292)</f>
        <v>171.30535527037711</v>
      </c>
      <c r="F43" s="3">
        <f>SUMIF($M$5:$M$292,"Bicyclist",X$5:X$292)</f>
        <v>11104.388280716448</v>
      </c>
      <c r="M43" s="4" t="str">
        <f>'[1]INPUTS-Incidence'!A43</f>
        <v>Bicyclist</v>
      </c>
      <c r="N43" s="4" t="str">
        <f>'[1]INPUTS-Incidence'!B43</f>
        <v>Male</v>
      </c>
      <c r="O43" s="4" t="str">
        <f>'[1]INPUTS-Incidence'!C43</f>
        <v>10-14 years</v>
      </c>
      <c r="P43" s="105">
        <f>'[1]INPUTS-Incidence'!D43</f>
        <v>3.9388860398142715</v>
      </c>
      <c r="Q43" s="105">
        <f>'[1]INPUTS-Incidence'!E43</f>
        <v>663.58608642875504</v>
      </c>
      <c r="R43" s="97">
        <f t="shared" si="0"/>
        <v>0</v>
      </c>
      <c r="S43" s="101">
        <f t="shared" si="1"/>
        <v>3.9388860398142715</v>
      </c>
      <c r="T43" s="101">
        <f t="shared" si="2"/>
        <v>0</v>
      </c>
      <c r="U43" s="110">
        <f t="shared" si="3"/>
        <v>3.9388860398142715</v>
      </c>
      <c r="V43" s="102">
        <f t="shared" si="4"/>
        <v>663.58608642875504</v>
      </c>
      <c r="W43" s="101">
        <f t="shared" si="5"/>
        <v>0</v>
      </c>
      <c r="X43" s="110">
        <f t="shared" si="6"/>
        <v>663.58608642875504</v>
      </c>
    </row>
    <row r="44" spans="1:24" x14ac:dyDescent="0.4">
      <c r="B44" s="119" t="s">
        <v>10</v>
      </c>
      <c r="C44" s="3">
        <f>SUMIF($M$5:$M$292,"Motorized Two Wheeler",P$5:P$292)</f>
        <v>3711.6160308581698</v>
      </c>
      <c r="D44" s="3">
        <f>SUMIF($M$5:$M$292,"Motorized Two Wheeler",Q$5:Q$292)</f>
        <v>218386.30285409017</v>
      </c>
      <c r="E44" s="3">
        <f>SUMIF($M$5:$M$292,"Motorized Two Wheeler",U$5:U$292)</f>
        <v>3711.6160308581698</v>
      </c>
      <c r="F44" s="3">
        <f>SUMIF($M$5:$M$292,"Motorized Two Wheeler",X$5:X$292)</f>
        <v>218386.30285409017</v>
      </c>
      <c r="M44" s="4" t="str">
        <f>'[1]INPUTS-Incidence'!A44</f>
        <v>Bicyclist</v>
      </c>
      <c r="N44" s="4" t="str">
        <f>'[1]INPUTS-Incidence'!B44</f>
        <v>Male</v>
      </c>
      <c r="O44" s="4" t="str">
        <f>'[1]INPUTS-Incidence'!C44</f>
        <v>15-19 years</v>
      </c>
      <c r="P44" s="105">
        <f>'[1]INPUTS-Incidence'!D44</f>
        <v>10.854346138802583</v>
      </c>
      <c r="Q44" s="105">
        <f>'[1]INPUTS-Incidence'!E44</f>
        <v>1448.6591859447653</v>
      </c>
      <c r="R44" s="97">
        <f t="shared" si="0"/>
        <v>0</v>
      </c>
      <c r="S44" s="101">
        <f t="shared" si="1"/>
        <v>10.854346138802583</v>
      </c>
      <c r="T44" s="101">
        <f t="shared" si="2"/>
        <v>0</v>
      </c>
      <c r="U44" s="110">
        <f t="shared" si="3"/>
        <v>10.854346138802583</v>
      </c>
      <c r="V44" s="102">
        <f t="shared" si="4"/>
        <v>1448.6591859447653</v>
      </c>
      <c r="W44" s="101">
        <f t="shared" si="5"/>
        <v>0</v>
      </c>
      <c r="X44" s="110">
        <f t="shared" si="6"/>
        <v>1448.6591859447653</v>
      </c>
    </row>
    <row r="45" spans="1:24" x14ac:dyDescent="0.4">
      <c r="B45" s="119" t="s">
        <v>9</v>
      </c>
      <c r="C45" s="3">
        <f>SUMIF($M$5:$M$292,"Motorized Three Wheeler",P$5:P$292)</f>
        <v>0</v>
      </c>
      <c r="D45" s="3">
        <f>SUMIF($M$5:$M$292,"Motorized Three Wheeler",Q$5:Q$292)</f>
        <v>0</v>
      </c>
      <c r="E45" s="3">
        <f>SUMIF($M$5:$M$292,"Motorized Three Wheeler",U$5:U$292)</f>
        <v>0</v>
      </c>
      <c r="F45" s="3">
        <f>SUMIF($M$5:$M$292,"Motorized Three Wheeler",X$5:X$292)</f>
        <v>0</v>
      </c>
      <c r="M45" s="4" t="str">
        <f>'[1]INPUTS-Incidence'!A45</f>
        <v>Bicyclist</v>
      </c>
      <c r="N45" s="4" t="str">
        <f>'[1]INPUTS-Incidence'!B45</f>
        <v>Male</v>
      </c>
      <c r="O45" s="4" t="str">
        <f>'[1]INPUTS-Incidence'!C45</f>
        <v>20-24 years</v>
      </c>
      <c r="P45" s="105">
        <f>'[1]INPUTS-Incidence'!D45</f>
        <v>12.527444707645616</v>
      </c>
      <c r="Q45" s="105">
        <f>'[1]INPUTS-Incidence'!E45</f>
        <v>1372.0606770735101</v>
      </c>
      <c r="R45" s="97">
        <f t="shared" si="0"/>
        <v>0</v>
      </c>
      <c r="S45" s="101">
        <f t="shared" si="1"/>
        <v>12.527444707645616</v>
      </c>
      <c r="T45" s="101">
        <f t="shared" si="2"/>
        <v>0</v>
      </c>
      <c r="U45" s="110">
        <f t="shared" si="3"/>
        <v>12.527444707645616</v>
      </c>
      <c r="V45" s="102">
        <f t="shared" si="4"/>
        <v>1372.0606770735101</v>
      </c>
      <c r="W45" s="101">
        <f t="shared" si="5"/>
        <v>0</v>
      </c>
      <c r="X45" s="110">
        <f t="shared" si="6"/>
        <v>1372.0606770735101</v>
      </c>
    </row>
    <row r="46" spans="1:24" x14ac:dyDescent="0.4">
      <c r="B46" s="119" t="s">
        <v>8</v>
      </c>
      <c r="C46" s="3">
        <f>SUMIF($M$5:$M$292,"Car",P$5:P$292)</f>
        <v>856.52677635188559</v>
      </c>
      <c r="D46" s="3">
        <f>SUMIF($M$5:$M$292,"Car",Q$5:Q$292)</f>
        <v>111043.88280716454</v>
      </c>
      <c r="E46" s="3">
        <f>SUMIF($M$5:$M$292,"Car",U$5:U$292)</f>
        <v>829.76031459088938</v>
      </c>
      <c r="F46" s="3">
        <f>SUMIF($M$5:$M$292,"Car",X$5:X$292)</f>
        <v>106366.15924391271</v>
      </c>
      <c r="M46" s="4" t="str">
        <f>'[1]INPUTS-Incidence'!A46</f>
        <v>Bicyclist</v>
      </c>
      <c r="N46" s="4" t="str">
        <f>'[1]INPUTS-Incidence'!B46</f>
        <v>Male</v>
      </c>
      <c r="O46" s="4" t="str">
        <f>'[1]INPUTS-Incidence'!C46</f>
        <v>25-29 years</v>
      </c>
      <c r="P46" s="105">
        <f>'[1]INPUTS-Incidence'!D46</f>
        <v>7.5999611439336832</v>
      </c>
      <c r="Q46" s="105">
        <f>'[1]INPUTS-Incidence'!E46</f>
        <v>920.62451560316981</v>
      </c>
      <c r="R46" s="97">
        <f t="shared" si="0"/>
        <v>0</v>
      </c>
      <c r="S46" s="101">
        <f t="shared" si="1"/>
        <v>7.5999611439336832</v>
      </c>
      <c r="T46" s="101">
        <f t="shared" si="2"/>
        <v>0</v>
      </c>
      <c r="U46" s="110">
        <f t="shared" si="3"/>
        <v>7.5999611439336832</v>
      </c>
      <c r="V46" s="102">
        <f t="shared" si="4"/>
        <v>920.62451560316981</v>
      </c>
      <c r="W46" s="101">
        <f t="shared" si="5"/>
        <v>0</v>
      </c>
      <c r="X46" s="110">
        <f t="shared" si="6"/>
        <v>920.62451560316981</v>
      </c>
    </row>
    <row r="47" spans="1:24" x14ac:dyDescent="0.4">
      <c r="B47" s="119" t="s">
        <v>7</v>
      </c>
      <c r="C47" s="3">
        <f>SUMIF($M$5:$M$292,"Bus",P$5:P$292)</f>
        <v>0</v>
      </c>
      <c r="D47" s="3">
        <f>SUMIF($M$5:$M$292,"Bus",Q$5:Q$292)</f>
        <v>0</v>
      </c>
      <c r="E47" s="3">
        <f>SUMIF($M$5:$M$292,"Bus",U$5:U$292)</f>
        <v>0</v>
      </c>
      <c r="F47" s="3">
        <f>SUMIF($M$5:$M$292,"Bus",X$5:X$292)</f>
        <v>0</v>
      </c>
      <c r="M47" s="4" t="str">
        <f>'[1]INPUTS-Incidence'!A47</f>
        <v>Bicyclist</v>
      </c>
      <c r="N47" s="4" t="str">
        <f>'[1]INPUTS-Incidence'!B47</f>
        <v>Male</v>
      </c>
      <c r="O47" s="4" t="str">
        <f>'[1]INPUTS-Incidence'!C47</f>
        <v>30-34 years</v>
      </c>
      <c r="P47" s="105">
        <f>'[1]INPUTS-Incidence'!D47</f>
        <v>10.007311206522301</v>
      </c>
      <c r="Q47" s="105">
        <f>'[1]INPUTS-Incidence'!E47</f>
        <v>679.96422842639458</v>
      </c>
      <c r="R47" s="97">
        <f t="shared" si="0"/>
        <v>0</v>
      </c>
      <c r="S47" s="101">
        <f t="shared" si="1"/>
        <v>10.007311206522301</v>
      </c>
      <c r="T47" s="101">
        <f t="shared" si="2"/>
        <v>0</v>
      </c>
      <c r="U47" s="110">
        <f t="shared" si="3"/>
        <v>10.007311206522301</v>
      </c>
      <c r="V47" s="102">
        <f t="shared" si="4"/>
        <v>679.96422842639458</v>
      </c>
      <c r="W47" s="101">
        <f t="shared" si="5"/>
        <v>0</v>
      </c>
      <c r="X47" s="110">
        <f t="shared" si="6"/>
        <v>679.96422842639458</v>
      </c>
    </row>
    <row r="48" spans="1:24" x14ac:dyDescent="0.4">
      <c r="B48" s="119" t="s">
        <v>6</v>
      </c>
      <c r="C48" s="3">
        <f>SUMIF($M$5:$M$292,"Truck",P$5:P$292)</f>
        <v>0</v>
      </c>
      <c r="D48" s="3">
        <f>SUMIF($M$5:$M$292,"Truck",Q$5:Q$292)</f>
        <v>0</v>
      </c>
      <c r="E48" s="3">
        <f>SUMIF($M$5:$M$292,"Truck",U$5:U$292)</f>
        <v>0</v>
      </c>
      <c r="F48" s="3">
        <f>SUMIF($M$5:$M$292,"Truck",X$5:X$292)</f>
        <v>0</v>
      </c>
      <c r="M48" s="4" t="str">
        <f>'[1]INPUTS-Incidence'!A48</f>
        <v>Bicyclist</v>
      </c>
      <c r="N48" s="4" t="str">
        <f>'[1]INPUTS-Incidence'!B48</f>
        <v>Male</v>
      </c>
      <c r="O48" s="4" t="str">
        <f>'[1]INPUTS-Incidence'!C48</f>
        <v>35-39 years</v>
      </c>
      <c r="P48" s="105">
        <f>'[1]INPUTS-Incidence'!D48</f>
        <v>7.6536368005490818</v>
      </c>
      <c r="Q48" s="105">
        <f>'[1]INPUTS-Incidence'!E48</f>
        <v>515.14061966429188</v>
      </c>
      <c r="R48" s="97">
        <f t="shared" si="0"/>
        <v>0</v>
      </c>
      <c r="S48" s="101">
        <f t="shared" si="1"/>
        <v>7.6536368005490818</v>
      </c>
      <c r="T48" s="101">
        <f t="shared" si="2"/>
        <v>0</v>
      </c>
      <c r="U48" s="110">
        <f t="shared" si="3"/>
        <v>7.6536368005490818</v>
      </c>
      <c r="V48" s="102">
        <f t="shared" si="4"/>
        <v>515.14061966429188</v>
      </c>
      <c r="W48" s="101">
        <f t="shared" si="5"/>
        <v>0</v>
      </c>
      <c r="X48" s="110">
        <f t="shared" si="6"/>
        <v>515.14061966429188</v>
      </c>
    </row>
    <row r="49" spans="2:24" x14ac:dyDescent="0.4">
      <c r="B49" s="119" t="s">
        <v>1</v>
      </c>
      <c r="C49" s="3">
        <f>SUMIF($M$5:$M$292,"Other",P$5:P$292)</f>
        <v>171.30535527037705</v>
      </c>
      <c r="D49" s="3">
        <f>SUMIF($M$5:$M$292,"Other",Q$5:Q$292)</f>
        <v>0</v>
      </c>
      <c r="E49" s="3">
        <f>SUMIF($M$5:$M$292,"Other",U$5:U$292)</f>
        <v>171.30535527037705</v>
      </c>
      <c r="F49" s="3">
        <f>SUMIF($M$5:$M$292,"Other",X$5:X$292)</f>
        <v>0</v>
      </c>
      <c r="M49" s="4" t="str">
        <f>'[1]INPUTS-Incidence'!A49</f>
        <v>Bicyclist</v>
      </c>
      <c r="N49" s="4" t="str">
        <f>'[1]INPUTS-Incidence'!B49</f>
        <v>Male</v>
      </c>
      <c r="O49" s="4" t="str">
        <f>'[1]INPUTS-Incidence'!C49</f>
        <v>40-44 years</v>
      </c>
      <c r="P49" s="105">
        <f>'[1]INPUTS-Incidence'!D49</f>
        <v>6.4182473720807716</v>
      </c>
      <c r="Q49" s="105">
        <f>'[1]INPUTS-Incidence'!E49</f>
        <v>411.42514515078386</v>
      </c>
      <c r="R49" s="97">
        <f t="shared" si="0"/>
        <v>0</v>
      </c>
      <c r="S49" s="101">
        <f t="shared" si="1"/>
        <v>6.4182473720807716</v>
      </c>
      <c r="T49" s="101">
        <f t="shared" si="2"/>
        <v>0</v>
      </c>
      <c r="U49" s="110">
        <f t="shared" si="3"/>
        <v>6.4182473720807716</v>
      </c>
      <c r="V49" s="102">
        <f t="shared" si="4"/>
        <v>411.42514515078386</v>
      </c>
      <c r="W49" s="101">
        <f t="shared" si="5"/>
        <v>0</v>
      </c>
      <c r="X49" s="110">
        <f t="shared" si="6"/>
        <v>411.42514515078386</v>
      </c>
    </row>
    <row r="50" spans="2:24" x14ac:dyDescent="0.4">
      <c r="B50" s="119" t="s">
        <v>0</v>
      </c>
      <c r="C50" s="3">
        <f>SUM(C42:C49)</f>
        <v>5710.1785090125695</v>
      </c>
      <c r="D50" s="3">
        <f>SUM(D42:D49)</f>
        <v>370146.27602388174</v>
      </c>
      <c r="E50" s="3">
        <f>U293</f>
        <v>5683.4120472515797</v>
      </c>
      <c r="F50" s="3">
        <f>X293</f>
        <v>365468.55246062996</v>
      </c>
      <c r="M50" s="4" t="str">
        <f>'[1]INPUTS-Incidence'!A50</f>
        <v>Bicyclist</v>
      </c>
      <c r="N50" s="4" t="str">
        <f>'[1]INPUTS-Incidence'!B50</f>
        <v>Male</v>
      </c>
      <c r="O50" s="4" t="str">
        <f>'[1]INPUTS-Incidence'!C50</f>
        <v>45-49 years</v>
      </c>
      <c r="P50" s="105">
        <f>'[1]INPUTS-Incidence'!D50</f>
        <v>12.150088496744338</v>
      </c>
      <c r="Q50" s="105">
        <f>'[1]INPUTS-Incidence'!E50</f>
        <v>369.48508015024697</v>
      </c>
      <c r="R50" s="97">
        <f t="shared" si="0"/>
        <v>0</v>
      </c>
      <c r="S50" s="101">
        <f t="shared" si="1"/>
        <v>12.150088496744338</v>
      </c>
      <c r="T50" s="101">
        <f t="shared" si="2"/>
        <v>0</v>
      </c>
      <c r="U50" s="110">
        <f t="shared" si="3"/>
        <v>12.150088496744338</v>
      </c>
      <c r="V50" s="102">
        <f t="shared" si="4"/>
        <v>369.48508015024697</v>
      </c>
      <c r="W50" s="101">
        <f t="shared" si="5"/>
        <v>0</v>
      </c>
      <c r="X50" s="110">
        <f t="shared" si="6"/>
        <v>369.48508015024697</v>
      </c>
    </row>
    <row r="51" spans="2:24" x14ac:dyDescent="0.4">
      <c r="B51" s="103"/>
      <c r="D51" s="111" t="s">
        <v>147</v>
      </c>
      <c r="E51" s="111">
        <f>1-(E50/C50)</f>
        <v>4.6874999999988454E-3</v>
      </c>
      <c r="F51" s="4">
        <f>1-(F50/D50)</f>
        <v>1.2637499999999968E-2</v>
      </c>
      <c r="M51" s="4" t="str">
        <f>'[1]INPUTS-Incidence'!A51</f>
        <v>Bicyclist</v>
      </c>
      <c r="N51" s="4" t="str">
        <f>'[1]INPUTS-Incidence'!B51</f>
        <v>Male</v>
      </c>
      <c r="O51" s="4" t="str">
        <f>'[1]INPUTS-Incidence'!C51</f>
        <v>50-54 years</v>
      </c>
      <c r="P51" s="105">
        <f>'[1]INPUTS-Incidence'!D51</f>
        <v>13.984789664575784</v>
      </c>
      <c r="Q51" s="105">
        <f>'[1]INPUTS-Incidence'!E51</f>
        <v>299.54620865416325</v>
      </c>
      <c r="R51" s="97">
        <f t="shared" si="0"/>
        <v>0</v>
      </c>
      <c r="S51" s="101">
        <f t="shared" si="1"/>
        <v>13.984789664575784</v>
      </c>
      <c r="T51" s="101">
        <f t="shared" si="2"/>
        <v>0</v>
      </c>
      <c r="U51" s="110">
        <f t="shared" si="3"/>
        <v>13.984789664575784</v>
      </c>
      <c r="V51" s="102">
        <f t="shared" si="4"/>
        <v>299.54620865416325</v>
      </c>
      <c r="W51" s="101">
        <f t="shared" si="5"/>
        <v>0</v>
      </c>
      <c r="X51" s="110">
        <f t="shared" si="6"/>
        <v>299.54620865416325</v>
      </c>
    </row>
    <row r="52" spans="2:24" x14ac:dyDescent="0.4">
      <c r="B52" s="103"/>
      <c r="M52" s="4" t="str">
        <f>'[1]INPUTS-Incidence'!A52</f>
        <v>Bicyclist</v>
      </c>
      <c r="N52" s="4" t="str">
        <f>'[1]INPUTS-Incidence'!B52</f>
        <v>Male</v>
      </c>
      <c r="O52" s="4" t="str">
        <f>'[1]INPUTS-Incidence'!C52</f>
        <v>55-59 years</v>
      </c>
      <c r="P52" s="105">
        <f>'[1]INPUTS-Incidence'!D52</f>
        <v>13.714160472538715</v>
      </c>
      <c r="Q52" s="105">
        <f>'[1]INPUTS-Incidence'!E52</f>
        <v>228.74956069982474</v>
      </c>
      <c r="R52" s="97">
        <f t="shared" si="0"/>
        <v>0</v>
      </c>
      <c r="S52" s="101">
        <f t="shared" si="1"/>
        <v>13.714160472538715</v>
      </c>
      <c r="T52" s="101">
        <f t="shared" si="2"/>
        <v>0</v>
      </c>
      <c r="U52" s="110">
        <f t="shared" si="3"/>
        <v>13.714160472538715</v>
      </c>
      <c r="V52" s="102">
        <f t="shared" si="4"/>
        <v>228.74956069982474</v>
      </c>
      <c r="W52" s="101">
        <f t="shared" si="5"/>
        <v>0</v>
      </c>
      <c r="X52" s="110">
        <f t="shared" si="6"/>
        <v>228.74956069982474</v>
      </c>
    </row>
    <row r="53" spans="2:24" x14ac:dyDescent="0.4">
      <c r="B53" s="119" t="str">
        <f>B41</f>
        <v>SIDE DOOR BEAM</v>
      </c>
      <c r="C53" s="119" t="str">
        <f>C41</f>
        <v>BASELINE DEATHS</v>
      </c>
      <c r="D53" s="119" t="str">
        <f>D41</f>
        <v>BASELINE INJURIES</v>
      </c>
      <c r="E53" s="119" t="str">
        <f>E41</f>
        <v>SIDE DOOR BEAM</v>
      </c>
      <c r="F53" s="119" t="str">
        <f>F41</f>
        <v>SIDE DOOR BEAM</v>
      </c>
      <c r="M53" s="4" t="str">
        <f>'[1]INPUTS-Incidence'!A53</f>
        <v>Bicyclist</v>
      </c>
      <c r="N53" s="4" t="str">
        <f>'[1]INPUTS-Incidence'!B53</f>
        <v>Male</v>
      </c>
      <c r="O53" s="4" t="str">
        <f>'[1]INPUTS-Incidence'!C53</f>
        <v>60-64 years</v>
      </c>
      <c r="P53" s="105">
        <f>'[1]INPUTS-Incidence'!D53</f>
        <v>13.959461634673589</v>
      </c>
      <c r="Q53" s="105">
        <f>'[1]INPUTS-Incidence'!E53</f>
        <v>151.98692567719118</v>
      </c>
      <c r="R53" s="97">
        <f t="shared" si="0"/>
        <v>0</v>
      </c>
      <c r="S53" s="101">
        <f t="shared" si="1"/>
        <v>13.959461634673589</v>
      </c>
      <c r="T53" s="101">
        <f t="shared" si="2"/>
        <v>0</v>
      </c>
      <c r="U53" s="110">
        <f t="shared" si="3"/>
        <v>13.959461634673589</v>
      </c>
      <c r="V53" s="102">
        <f t="shared" si="4"/>
        <v>151.98692567719118</v>
      </c>
      <c r="W53" s="101">
        <f t="shared" si="5"/>
        <v>0</v>
      </c>
      <c r="X53" s="110">
        <f t="shared" si="6"/>
        <v>151.98692567719118</v>
      </c>
    </row>
    <row r="54" spans="2:24" x14ac:dyDescent="0.4">
      <c r="B54" s="119" t="s">
        <v>5</v>
      </c>
      <c r="C54" s="3">
        <f t="shared" ref="C54:F55" si="7">C42</f>
        <v>799.42499126176017</v>
      </c>
      <c r="D54" s="3">
        <f t="shared" si="7"/>
        <v>29611.702081910538</v>
      </c>
      <c r="E54" s="3">
        <f t="shared" si="7"/>
        <v>799.42499126176017</v>
      </c>
      <c r="F54" s="3">
        <f t="shared" si="7"/>
        <v>29611.702081910538</v>
      </c>
      <c r="M54" s="4" t="str">
        <f>'[1]INPUTS-Incidence'!A54</f>
        <v>Bicyclist</v>
      </c>
      <c r="N54" s="4" t="str">
        <f>'[1]INPUTS-Incidence'!B54</f>
        <v>Male</v>
      </c>
      <c r="O54" s="4" t="str">
        <f>'[1]INPUTS-Incidence'!C54</f>
        <v>65-69 years</v>
      </c>
      <c r="P54" s="105">
        <f>'[1]INPUTS-Incidence'!D54</f>
        <v>10.606574497309229</v>
      </c>
      <c r="Q54" s="105">
        <f>'[1]INPUTS-Incidence'!E54</f>
        <v>82.37934200662356</v>
      </c>
      <c r="R54" s="97">
        <f t="shared" si="0"/>
        <v>0</v>
      </c>
      <c r="S54" s="101">
        <f t="shared" si="1"/>
        <v>10.606574497309229</v>
      </c>
      <c r="T54" s="101">
        <f t="shared" si="2"/>
        <v>0</v>
      </c>
      <c r="U54" s="110">
        <f t="shared" si="3"/>
        <v>10.606574497309229</v>
      </c>
      <c r="V54" s="102">
        <f t="shared" si="4"/>
        <v>82.37934200662356</v>
      </c>
      <c r="W54" s="101">
        <f t="shared" si="5"/>
        <v>0</v>
      </c>
      <c r="X54" s="110">
        <f t="shared" si="6"/>
        <v>82.37934200662356</v>
      </c>
    </row>
    <row r="55" spans="2:24" x14ac:dyDescent="0.4">
      <c r="B55" s="119" t="s">
        <v>4</v>
      </c>
      <c r="C55" s="3">
        <f t="shared" si="7"/>
        <v>171.30535527037711</v>
      </c>
      <c r="D55" s="3">
        <f t="shared" si="7"/>
        <v>11104.388280716448</v>
      </c>
      <c r="E55" s="3">
        <f t="shared" si="7"/>
        <v>171.30535527037711</v>
      </c>
      <c r="F55" s="3">
        <f t="shared" si="7"/>
        <v>11104.388280716448</v>
      </c>
      <c r="M55" s="4" t="str">
        <f>'[1]INPUTS-Incidence'!A55</f>
        <v>Bicyclist</v>
      </c>
      <c r="N55" s="4" t="str">
        <f>'[1]INPUTS-Incidence'!B55</f>
        <v>Male</v>
      </c>
      <c r="O55" s="4" t="str">
        <f>'[1]INPUTS-Incidence'!C55</f>
        <v>70-74 years</v>
      </c>
      <c r="P55" s="105">
        <f>'[1]INPUTS-Incidence'!D55</f>
        <v>6.6873775704098879</v>
      </c>
      <c r="Q55" s="105">
        <f>'[1]INPUTS-Incidence'!E55</f>
        <v>42.005011468695258</v>
      </c>
      <c r="R55" s="97">
        <f t="shared" si="0"/>
        <v>0</v>
      </c>
      <c r="S55" s="101">
        <f t="shared" si="1"/>
        <v>6.6873775704098879</v>
      </c>
      <c r="T55" s="101">
        <f t="shared" si="2"/>
        <v>0</v>
      </c>
      <c r="U55" s="110">
        <f t="shared" si="3"/>
        <v>6.6873775704098879</v>
      </c>
      <c r="V55" s="102">
        <f t="shared" si="4"/>
        <v>42.005011468695258</v>
      </c>
      <c r="W55" s="101">
        <f t="shared" si="5"/>
        <v>0</v>
      </c>
      <c r="X55" s="110">
        <f t="shared" si="6"/>
        <v>42.005011468695258</v>
      </c>
    </row>
    <row r="56" spans="2:24" x14ac:dyDescent="0.4">
      <c r="B56" s="119" t="s">
        <v>3</v>
      </c>
      <c r="C56" s="3">
        <f>C44+C45</f>
        <v>3711.6160308581698</v>
      </c>
      <c r="D56" s="3">
        <f>D44+D45</f>
        <v>218386.30285409017</v>
      </c>
      <c r="E56" s="3">
        <f>E44+E45</f>
        <v>3711.6160308581698</v>
      </c>
      <c r="F56" s="3">
        <f>F44+F45</f>
        <v>218386.30285409017</v>
      </c>
      <c r="M56" s="4" t="str">
        <f>'[1]INPUTS-Incidence'!A56</f>
        <v>Bicyclist</v>
      </c>
      <c r="N56" s="4" t="str">
        <f>'[1]INPUTS-Incidence'!B56</f>
        <v>Male</v>
      </c>
      <c r="O56" s="4" t="str">
        <f>'[1]INPUTS-Incidence'!C56</f>
        <v>75-79 years</v>
      </c>
      <c r="P56" s="105">
        <f>'[1]INPUTS-Incidence'!D56</f>
        <v>0.74253571256652362</v>
      </c>
      <c r="Q56" s="105">
        <f>'[1]INPUTS-Incidence'!E56</f>
        <v>20.792476462103721</v>
      </c>
      <c r="R56" s="97">
        <f t="shared" si="0"/>
        <v>0</v>
      </c>
      <c r="S56" s="101">
        <f t="shared" si="1"/>
        <v>0.74253571256652362</v>
      </c>
      <c r="T56" s="101">
        <f t="shared" si="2"/>
        <v>0</v>
      </c>
      <c r="U56" s="110">
        <f t="shared" si="3"/>
        <v>0.74253571256652362</v>
      </c>
      <c r="V56" s="102">
        <f t="shared" si="4"/>
        <v>20.792476462103721</v>
      </c>
      <c r="W56" s="101">
        <f t="shared" si="5"/>
        <v>0</v>
      </c>
      <c r="X56" s="110">
        <f t="shared" si="6"/>
        <v>20.792476462103721</v>
      </c>
    </row>
    <row r="57" spans="2:24" x14ac:dyDescent="0.4">
      <c r="B57" s="119" t="s">
        <v>2</v>
      </c>
      <c r="C57" s="3">
        <f>SUM(C46:C48)</f>
        <v>856.52677635188559</v>
      </c>
      <c r="D57" s="3">
        <f>SUM(D46:D48)</f>
        <v>111043.88280716454</v>
      </c>
      <c r="E57" s="3">
        <f>SUM(E46:E48)</f>
        <v>829.76031459088938</v>
      </c>
      <c r="F57" s="3">
        <f>SUM(F46:F48)</f>
        <v>106366.15924391271</v>
      </c>
      <c r="M57" s="4" t="str">
        <f>'[1]INPUTS-Incidence'!A57</f>
        <v>Bicyclist</v>
      </c>
      <c r="N57" s="4" t="str">
        <f>'[1]INPUTS-Incidence'!B57</f>
        <v>Male</v>
      </c>
      <c r="O57" s="4" t="str">
        <f>'[1]INPUTS-Incidence'!C57</f>
        <v>80-84 years</v>
      </c>
      <c r="P57" s="105">
        <f>'[1]INPUTS-Incidence'!D57</f>
        <v>0.60190232947323608</v>
      </c>
      <c r="Q57" s="105">
        <f>'[1]INPUTS-Incidence'!E57</f>
        <v>10.83729103670848</v>
      </c>
      <c r="R57" s="97">
        <f t="shared" si="0"/>
        <v>0</v>
      </c>
      <c r="S57" s="101">
        <f t="shared" si="1"/>
        <v>0.60190232947323608</v>
      </c>
      <c r="T57" s="101">
        <f t="shared" si="2"/>
        <v>0</v>
      </c>
      <c r="U57" s="110">
        <f t="shared" si="3"/>
        <v>0.60190232947323608</v>
      </c>
      <c r="V57" s="102">
        <f t="shared" si="4"/>
        <v>10.83729103670848</v>
      </c>
      <c r="W57" s="101">
        <f t="shared" si="5"/>
        <v>0</v>
      </c>
      <c r="X57" s="110">
        <f t="shared" si="6"/>
        <v>10.83729103670848</v>
      </c>
    </row>
    <row r="58" spans="2:24" x14ac:dyDescent="0.4">
      <c r="B58" s="119" t="s">
        <v>1</v>
      </c>
      <c r="C58" s="3">
        <f t="shared" ref="C58:F59" si="8">C49</f>
        <v>171.30535527037705</v>
      </c>
      <c r="D58" s="3">
        <f t="shared" si="8"/>
        <v>0</v>
      </c>
      <c r="E58" s="3">
        <f t="shared" si="8"/>
        <v>171.30535527037705</v>
      </c>
      <c r="F58" s="3">
        <f t="shared" si="8"/>
        <v>0</v>
      </c>
      <c r="M58" s="4" t="str">
        <f>'[1]INPUTS-Incidence'!A58</f>
        <v>Bicyclist</v>
      </c>
      <c r="N58" s="4" t="str">
        <f>'[1]INPUTS-Incidence'!B58</f>
        <v>Male</v>
      </c>
      <c r="O58" s="4" t="str">
        <f>'[1]INPUTS-Incidence'!C58</f>
        <v>85+</v>
      </c>
      <c r="P58" s="105">
        <f>'[1]INPUTS-Incidence'!D58</f>
        <v>0.93895480314672752</v>
      </c>
      <c r="Q58" s="105">
        <f>'[1]INPUTS-Incidence'!E58</f>
        <v>6.432780430419446</v>
      </c>
      <c r="R58" s="97">
        <f t="shared" si="0"/>
        <v>0</v>
      </c>
      <c r="S58" s="101">
        <f t="shared" si="1"/>
        <v>0.93895480314672752</v>
      </c>
      <c r="T58" s="101">
        <f t="shared" si="2"/>
        <v>0</v>
      </c>
      <c r="U58" s="110">
        <f t="shared" si="3"/>
        <v>0.93895480314672752</v>
      </c>
      <c r="V58" s="102">
        <f t="shared" si="4"/>
        <v>6.432780430419446</v>
      </c>
      <c r="W58" s="101">
        <f t="shared" si="5"/>
        <v>0</v>
      </c>
      <c r="X58" s="110">
        <f t="shared" si="6"/>
        <v>6.432780430419446</v>
      </c>
    </row>
    <row r="59" spans="2:24" x14ac:dyDescent="0.4">
      <c r="B59" s="119" t="s">
        <v>0</v>
      </c>
      <c r="C59" s="3">
        <f t="shared" si="8"/>
        <v>5710.1785090125695</v>
      </c>
      <c r="D59" s="3">
        <f t="shared" si="8"/>
        <v>370146.27602388174</v>
      </c>
      <c r="E59" s="3">
        <f t="shared" si="8"/>
        <v>5683.4120472515797</v>
      </c>
      <c r="F59" s="3">
        <f t="shared" si="8"/>
        <v>365468.55246062996</v>
      </c>
      <c r="M59" s="4" t="str">
        <f>'[1]INPUTS-Incidence'!A59</f>
        <v>Bicyclist</v>
      </c>
      <c r="N59" s="4" t="str">
        <f>'[1]INPUTS-Incidence'!B59</f>
        <v>Female</v>
      </c>
      <c r="O59" s="4" t="str">
        <f>'[1]INPUTS-Incidence'!C59</f>
        <v>&lt;5 years</v>
      </c>
      <c r="P59" s="105">
        <f>'[1]INPUTS-Incidence'!D59</f>
        <v>0.47389718774386264</v>
      </c>
      <c r="Q59" s="105">
        <f>'[1]INPUTS-Incidence'!E59</f>
        <v>55.477253274019056</v>
      </c>
      <c r="R59" s="97">
        <f t="shared" si="0"/>
        <v>0</v>
      </c>
      <c r="S59" s="101">
        <f t="shared" si="1"/>
        <v>0.47389718774386264</v>
      </c>
      <c r="T59" s="101">
        <f t="shared" si="2"/>
        <v>0</v>
      </c>
      <c r="U59" s="110">
        <f t="shared" si="3"/>
        <v>0.47389718774386264</v>
      </c>
      <c r="V59" s="102">
        <f t="shared" si="4"/>
        <v>55.477253274019056</v>
      </c>
      <c r="W59" s="101">
        <f t="shared" si="5"/>
        <v>0</v>
      </c>
      <c r="X59" s="110">
        <f t="shared" si="6"/>
        <v>55.477253274019056</v>
      </c>
    </row>
    <row r="60" spans="2:24" x14ac:dyDescent="0.4">
      <c r="M60" s="4" t="str">
        <f>'[1]INPUTS-Incidence'!A60</f>
        <v>Bicyclist</v>
      </c>
      <c r="N60" s="4" t="str">
        <f>'[1]INPUTS-Incidence'!B60</f>
        <v>Female</v>
      </c>
      <c r="O60" s="4" t="str">
        <f>'[1]INPUTS-Incidence'!C60</f>
        <v>5-9 years</v>
      </c>
      <c r="P60" s="105">
        <f>'[1]INPUTS-Incidence'!D60</f>
        <v>0.81535675799563889</v>
      </c>
      <c r="Q60" s="105">
        <f>'[1]INPUTS-Incidence'!E60</f>
        <v>183.54863556329917</v>
      </c>
      <c r="R60" s="97">
        <f t="shared" si="0"/>
        <v>0</v>
      </c>
      <c r="S60" s="101">
        <f t="shared" si="1"/>
        <v>0.81535675799563889</v>
      </c>
      <c r="T60" s="101">
        <f t="shared" si="2"/>
        <v>0</v>
      </c>
      <c r="U60" s="110">
        <f t="shared" si="3"/>
        <v>0.81535675799563889</v>
      </c>
      <c r="V60" s="102">
        <f t="shared" si="4"/>
        <v>183.54863556329917</v>
      </c>
      <c r="W60" s="101">
        <f t="shared" si="5"/>
        <v>0</v>
      </c>
      <c r="X60" s="110">
        <f t="shared" si="6"/>
        <v>183.54863556329917</v>
      </c>
    </row>
    <row r="61" spans="2:24" x14ac:dyDescent="0.4">
      <c r="M61" s="4" t="str">
        <f>'[1]INPUTS-Incidence'!A61</f>
        <v>Bicyclist</v>
      </c>
      <c r="N61" s="4" t="str">
        <f>'[1]INPUTS-Incidence'!B61</f>
        <v>Female</v>
      </c>
      <c r="O61" s="4" t="str">
        <f>'[1]INPUTS-Incidence'!C61</f>
        <v>10-14 years</v>
      </c>
      <c r="P61" s="105">
        <f>'[1]INPUTS-Incidence'!D61</f>
        <v>0.92074197740964503</v>
      </c>
      <c r="Q61" s="105">
        <f>'[1]INPUTS-Incidence'!E61</f>
        <v>351.48027272267967</v>
      </c>
      <c r="R61" s="97">
        <f t="shared" si="0"/>
        <v>0</v>
      </c>
      <c r="S61" s="101">
        <f t="shared" si="1"/>
        <v>0.92074197740964503</v>
      </c>
      <c r="T61" s="101">
        <f t="shared" si="2"/>
        <v>0</v>
      </c>
      <c r="U61" s="110">
        <f t="shared" si="3"/>
        <v>0.92074197740964503</v>
      </c>
      <c r="V61" s="102">
        <f t="shared" si="4"/>
        <v>351.48027272267967</v>
      </c>
      <c r="W61" s="101">
        <f t="shared" si="5"/>
        <v>0</v>
      </c>
      <c r="X61" s="110">
        <f t="shared" si="6"/>
        <v>351.48027272267967</v>
      </c>
    </row>
    <row r="62" spans="2:24" x14ac:dyDescent="0.4">
      <c r="M62" s="4" t="str">
        <f>'[1]INPUTS-Incidence'!A62</f>
        <v>Bicyclist</v>
      </c>
      <c r="N62" s="4" t="str">
        <f>'[1]INPUTS-Incidence'!B62</f>
        <v>Female</v>
      </c>
      <c r="O62" s="4" t="str">
        <f>'[1]INPUTS-Incidence'!C62</f>
        <v>15-19 years</v>
      </c>
      <c r="P62" s="105">
        <f>'[1]INPUTS-Incidence'!D62</f>
        <v>2.1533675944062702</v>
      </c>
      <c r="Q62" s="105">
        <f>'[1]INPUTS-Incidence'!E62</f>
        <v>565.92150579660836</v>
      </c>
      <c r="R62" s="97">
        <f t="shared" si="0"/>
        <v>0</v>
      </c>
      <c r="S62" s="101">
        <f t="shared" si="1"/>
        <v>2.1533675944062702</v>
      </c>
      <c r="T62" s="101">
        <f t="shared" si="2"/>
        <v>0</v>
      </c>
      <c r="U62" s="110">
        <f t="shared" si="3"/>
        <v>2.1533675944062702</v>
      </c>
      <c r="V62" s="102">
        <f t="shared" si="4"/>
        <v>565.92150579660836</v>
      </c>
      <c r="W62" s="101">
        <f t="shared" si="5"/>
        <v>0</v>
      </c>
      <c r="X62" s="110">
        <f t="shared" si="6"/>
        <v>565.92150579660836</v>
      </c>
    </row>
    <row r="63" spans="2:24" x14ac:dyDescent="0.4">
      <c r="M63" s="4" t="str">
        <f>'[1]INPUTS-Incidence'!A63</f>
        <v>Bicyclist</v>
      </c>
      <c r="N63" s="4" t="str">
        <f>'[1]INPUTS-Incidence'!B63</f>
        <v>Female</v>
      </c>
      <c r="O63" s="4" t="str">
        <f>'[1]INPUTS-Incidence'!C63</f>
        <v>20-24 years</v>
      </c>
      <c r="P63" s="105">
        <f>'[1]INPUTS-Incidence'!D63</f>
        <v>2.0969942563272062</v>
      </c>
      <c r="Q63" s="105">
        <f>'[1]INPUTS-Incidence'!E63</f>
        <v>488.76052391709436</v>
      </c>
      <c r="R63" s="97">
        <f t="shared" si="0"/>
        <v>0</v>
      </c>
      <c r="S63" s="101">
        <f t="shared" si="1"/>
        <v>2.0969942563272062</v>
      </c>
      <c r="T63" s="101">
        <f t="shared" si="2"/>
        <v>0</v>
      </c>
      <c r="U63" s="110">
        <f t="shared" si="3"/>
        <v>2.0969942563272062</v>
      </c>
      <c r="V63" s="102">
        <f t="shared" si="4"/>
        <v>488.76052391709436</v>
      </c>
      <c r="W63" s="101">
        <f t="shared" si="5"/>
        <v>0</v>
      </c>
      <c r="X63" s="110">
        <f t="shared" si="6"/>
        <v>488.76052391709436</v>
      </c>
    </row>
    <row r="64" spans="2:24" x14ac:dyDescent="0.4">
      <c r="M64" s="4" t="str">
        <f>'[1]INPUTS-Incidence'!A64</f>
        <v>Bicyclist</v>
      </c>
      <c r="N64" s="4" t="str">
        <f>'[1]INPUTS-Incidence'!B64</f>
        <v>Female</v>
      </c>
      <c r="O64" s="4" t="str">
        <f>'[1]INPUTS-Incidence'!C64</f>
        <v>25-29 years</v>
      </c>
      <c r="P64" s="105">
        <f>'[1]INPUTS-Incidence'!D64</f>
        <v>1.7132356251543315</v>
      </c>
      <c r="Q64" s="105">
        <f>'[1]INPUTS-Incidence'!E64</f>
        <v>318.20701837925355</v>
      </c>
      <c r="R64" s="97">
        <f t="shared" si="0"/>
        <v>0</v>
      </c>
      <c r="S64" s="101">
        <f t="shared" si="1"/>
        <v>1.7132356251543315</v>
      </c>
      <c r="T64" s="101">
        <f t="shared" si="2"/>
        <v>0</v>
      </c>
      <c r="U64" s="110">
        <f t="shared" si="3"/>
        <v>1.7132356251543315</v>
      </c>
      <c r="V64" s="102">
        <f t="shared" si="4"/>
        <v>318.20701837925355</v>
      </c>
      <c r="W64" s="101">
        <f t="shared" si="5"/>
        <v>0</v>
      </c>
      <c r="X64" s="110">
        <f t="shared" si="6"/>
        <v>318.20701837925355</v>
      </c>
    </row>
    <row r="65" spans="13:24" x14ac:dyDescent="0.4">
      <c r="M65" s="4" t="str">
        <f>'[1]INPUTS-Incidence'!A65</f>
        <v>Bicyclist</v>
      </c>
      <c r="N65" s="4" t="str">
        <f>'[1]INPUTS-Incidence'!B65</f>
        <v>Female</v>
      </c>
      <c r="O65" s="4" t="str">
        <f>'[1]INPUTS-Incidence'!C65</f>
        <v>30-34 years</v>
      </c>
      <c r="P65" s="105">
        <f>'[1]INPUTS-Incidence'!D65</f>
        <v>2.6499092146173986</v>
      </c>
      <c r="Q65" s="105">
        <f>'[1]INPUTS-Incidence'!E65</f>
        <v>282.53748309267792</v>
      </c>
      <c r="R65" s="97">
        <f t="shared" si="0"/>
        <v>0</v>
      </c>
      <c r="S65" s="101">
        <f t="shared" si="1"/>
        <v>2.6499092146173986</v>
      </c>
      <c r="T65" s="101">
        <f t="shared" si="2"/>
        <v>0</v>
      </c>
      <c r="U65" s="110">
        <f t="shared" si="3"/>
        <v>2.6499092146173986</v>
      </c>
      <c r="V65" s="102">
        <f t="shared" si="4"/>
        <v>282.53748309267792</v>
      </c>
      <c r="W65" s="101">
        <f t="shared" si="5"/>
        <v>0</v>
      </c>
      <c r="X65" s="110">
        <f t="shared" si="6"/>
        <v>282.53748309267792</v>
      </c>
    </row>
    <row r="66" spans="13:24" x14ac:dyDescent="0.4">
      <c r="M66" s="4" t="str">
        <f>'[1]INPUTS-Incidence'!A66</f>
        <v>Bicyclist</v>
      </c>
      <c r="N66" s="4" t="str">
        <f>'[1]INPUTS-Incidence'!B66</f>
        <v>Female</v>
      </c>
      <c r="O66" s="4" t="str">
        <f>'[1]INPUTS-Incidence'!C66</f>
        <v>35-39 years</v>
      </c>
      <c r="P66" s="105">
        <f>'[1]INPUTS-Incidence'!D66</f>
        <v>2.3203755019724546</v>
      </c>
      <c r="Q66" s="105">
        <f>'[1]INPUTS-Incidence'!E66</f>
        <v>271.47044618050154</v>
      </c>
      <c r="R66" s="97">
        <f t="shared" si="0"/>
        <v>0</v>
      </c>
      <c r="S66" s="101">
        <f t="shared" si="1"/>
        <v>2.3203755019724546</v>
      </c>
      <c r="T66" s="101">
        <f t="shared" si="2"/>
        <v>0</v>
      </c>
      <c r="U66" s="110">
        <f t="shared" si="3"/>
        <v>2.3203755019724546</v>
      </c>
      <c r="V66" s="102">
        <f t="shared" si="4"/>
        <v>271.47044618050154</v>
      </c>
      <c r="W66" s="101">
        <f t="shared" si="5"/>
        <v>0</v>
      </c>
      <c r="X66" s="110">
        <f t="shared" si="6"/>
        <v>271.47044618050154</v>
      </c>
    </row>
    <row r="67" spans="13:24" x14ac:dyDescent="0.4">
      <c r="M67" s="4" t="str">
        <f>'[1]INPUTS-Incidence'!A67</f>
        <v>Bicyclist</v>
      </c>
      <c r="N67" s="4" t="str">
        <f>'[1]INPUTS-Incidence'!B67</f>
        <v>Female</v>
      </c>
      <c r="O67" s="4" t="str">
        <f>'[1]INPUTS-Incidence'!C67</f>
        <v>40-44 years</v>
      </c>
      <c r="P67" s="105">
        <f>'[1]INPUTS-Incidence'!D67</f>
        <v>2.4889598653081051</v>
      </c>
      <c r="Q67" s="105">
        <f>'[1]INPUTS-Incidence'!E67</f>
        <v>213.00969977310774</v>
      </c>
      <c r="R67" s="97">
        <f t="shared" si="0"/>
        <v>0</v>
      </c>
      <c r="S67" s="101">
        <f t="shared" si="1"/>
        <v>2.4889598653081051</v>
      </c>
      <c r="T67" s="101">
        <f t="shared" si="2"/>
        <v>0</v>
      </c>
      <c r="U67" s="110">
        <f t="shared" si="3"/>
        <v>2.4889598653081051</v>
      </c>
      <c r="V67" s="102">
        <f t="shared" si="4"/>
        <v>213.00969977310774</v>
      </c>
      <c r="W67" s="101">
        <f t="shared" si="5"/>
        <v>0</v>
      </c>
      <c r="X67" s="110">
        <f t="shared" si="6"/>
        <v>213.00969977310774</v>
      </c>
    </row>
    <row r="68" spans="13:24" x14ac:dyDescent="0.4">
      <c r="M68" s="4" t="str">
        <f>'[1]INPUTS-Incidence'!A68</f>
        <v>Bicyclist</v>
      </c>
      <c r="N68" s="4" t="str">
        <f>'[1]INPUTS-Incidence'!B68</f>
        <v>Female</v>
      </c>
      <c r="O68" s="4" t="str">
        <f>'[1]INPUTS-Incidence'!C68</f>
        <v>45-49 years</v>
      </c>
      <c r="P68" s="105">
        <f>'[1]INPUTS-Incidence'!D68</f>
        <v>2.6200504294178706</v>
      </c>
      <c r="Q68" s="105">
        <f>'[1]INPUTS-Incidence'!E68</f>
        <v>170.63486115131403</v>
      </c>
      <c r="R68" s="97">
        <f t="shared" si="0"/>
        <v>0</v>
      </c>
      <c r="S68" s="101">
        <f t="shared" si="1"/>
        <v>2.6200504294178706</v>
      </c>
      <c r="T68" s="101">
        <f t="shared" si="2"/>
        <v>0</v>
      </c>
      <c r="U68" s="110">
        <f t="shared" si="3"/>
        <v>2.6200504294178706</v>
      </c>
      <c r="V68" s="102">
        <f t="shared" si="4"/>
        <v>170.63486115131403</v>
      </c>
      <c r="W68" s="101">
        <f t="shared" si="5"/>
        <v>0</v>
      </c>
      <c r="X68" s="110">
        <f t="shared" si="6"/>
        <v>170.63486115131403</v>
      </c>
    </row>
    <row r="69" spans="13:24" x14ac:dyDescent="0.4">
      <c r="M69" s="4" t="str">
        <f>'[1]INPUTS-Incidence'!A69</f>
        <v>Bicyclist</v>
      </c>
      <c r="N69" s="4" t="str">
        <f>'[1]INPUTS-Incidence'!B69</f>
        <v>Female</v>
      </c>
      <c r="O69" s="4" t="str">
        <f>'[1]INPUTS-Incidence'!C69</f>
        <v>50-54 years</v>
      </c>
      <c r="P69" s="105">
        <f>'[1]INPUTS-Incidence'!D69</f>
        <v>3.1930660046584158</v>
      </c>
      <c r="Q69" s="105">
        <f>'[1]INPUTS-Incidence'!E69</f>
        <v>145.86126810982091</v>
      </c>
      <c r="R69" s="97">
        <f t="shared" ref="R69:R132" si="9">IF(M69="Car",1,0)+IF(M69="Bus",1,0)+IF(M69="Truck",1,0)</f>
        <v>0</v>
      </c>
      <c r="S69" s="101">
        <f t="shared" ref="S69:S132" si="10">IF($R69=1,P69*$K$3,P69)</f>
        <v>3.1930660046584158</v>
      </c>
      <c r="T69" s="101">
        <f t="shared" ref="T69:T132" si="11">P69-S69</f>
        <v>0</v>
      </c>
      <c r="U69" s="110">
        <f t="shared" ref="U69:U132" si="12">IF($R69=0, P69, S69*(1-$G$3*(1-$I$3))/(1-$E$3*(1-$I$3)))+T69</f>
        <v>3.1930660046584158</v>
      </c>
      <c r="V69" s="102">
        <f t="shared" ref="V69:V132" si="13">IF($R69=1,Q69*$L$3,Q69)</f>
        <v>145.86126810982091</v>
      </c>
      <c r="W69" s="101">
        <f t="shared" ref="W69:W132" si="14">Q69-V69</f>
        <v>0</v>
      </c>
      <c r="X69" s="110">
        <f t="shared" ref="X69:X132" si="15">IF($R69=0, V69, V69*(1-$G$3*(1-$J$3))/(1-$E$3*(1-$J$3)))+W69</f>
        <v>145.86126810982091</v>
      </c>
    </row>
    <row r="70" spans="13:24" x14ac:dyDescent="0.4">
      <c r="M70" s="4" t="str">
        <f>'[1]INPUTS-Incidence'!A70</f>
        <v>Bicyclist</v>
      </c>
      <c r="N70" s="4" t="str">
        <f>'[1]INPUTS-Incidence'!B70</f>
        <v>Female</v>
      </c>
      <c r="O70" s="4" t="str">
        <f>'[1]INPUTS-Incidence'!C70</f>
        <v>55-59 years</v>
      </c>
      <c r="P70" s="105">
        <f>'[1]INPUTS-Incidence'!D70</f>
        <v>3.3318178960813776</v>
      </c>
      <c r="Q70" s="105">
        <f>'[1]INPUTS-Incidence'!E70</f>
        <v>121.43260247120939</v>
      </c>
      <c r="R70" s="97">
        <f t="shared" si="9"/>
        <v>0</v>
      </c>
      <c r="S70" s="101">
        <f t="shared" si="10"/>
        <v>3.3318178960813776</v>
      </c>
      <c r="T70" s="101">
        <f t="shared" si="11"/>
        <v>0</v>
      </c>
      <c r="U70" s="110">
        <f t="shared" si="12"/>
        <v>3.3318178960813776</v>
      </c>
      <c r="V70" s="102">
        <f t="shared" si="13"/>
        <v>121.43260247120939</v>
      </c>
      <c r="W70" s="101">
        <f t="shared" si="14"/>
        <v>0</v>
      </c>
      <c r="X70" s="110">
        <f t="shared" si="15"/>
        <v>121.43260247120939</v>
      </c>
    </row>
    <row r="71" spans="13:24" x14ac:dyDescent="0.4">
      <c r="M71" s="4" t="str">
        <f>'[1]INPUTS-Incidence'!A71</f>
        <v>Bicyclist</v>
      </c>
      <c r="N71" s="4" t="str">
        <f>'[1]INPUTS-Incidence'!B71</f>
        <v>Female</v>
      </c>
      <c r="O71" s="4" t="str">
        <f>'[1]INPUTS-Incidence'!C71</f>
        <v>60-64 years</v>
      </c>
      <c r="P71" s="105">
        <f>'[1]INPUTS-Incidence'!D71</f>
        <v>2.9114016768571331</v>
      </c>
      <c r="Q71" s="105">
        <f>'[1]INPUTS-Incidence'!E71</f>
        <v>102.25042787492191</v>
      </c>
      <c r="R71" s="97">
        <f t="shared" si="9"/>
        <v>0</v>
      </c>
      <c r="S71" s="101">
        <f t="shared" si="10"/>
        <v>2.9114016768571331</v>
      </c>
      <c r="T71" s="101">
        <f t="shared" si="11"/>
        <v>0</v>
      </c>
      <c r="U71" s="110">
        <f t="shared" si="12"/>
        <v>2.9114016768571331</v>
      </c>
      <c r="V71" s="102">
        <f t="shared" si="13"/>
        <v>102.25042787492191</v>
      </c>
      <c r="W71" s="101">
        <f t="shared" si="14"/>
        <v>0</v>
      </c>
      <c r="X71" s="110">
        <f t="shared" si="15"/>
        <v>102.25042787492191</v>
      </c>
    </row>
    <row r="72" spans="13:24" x14ac:dyDescent="0.4">
      <c r="M72" s="4" t="str">
        <f>'[1]INPUTS-Incidence'!A72</f>
        <v>Bicyclist</v>
      </c>
      <c r="N72" s="4" t="str">
        <f>'[1]INPUTS-Incidence'!B72</f>
        <v>Female</v>
      </c>
      <c r="O72" s="4" t="str">
        <f>'[1]INPUTS-Incidence'!C72</f>
        <v>65-69 years</v>
      </c>
      <c r="P72" s="105">
        <f>'[1]INPUTS-Incidence'!D72</f>
        <v>2.8473570506499608</v>
      </c>
      <c r="Q72" s="105">
        <f>'[1]INPUTS-Incidence'!E72</f>
        <v>80.313630198239466</v>
      </c>
      <c r="R72" s="97">
        <f t="shared" si="9"/>
        <v>0</v>
      </c>
      <c r="S72" s="101">
        <f t="shared" si="10"/>
        <v>2.8473570506499608</v>
      </c>
      <c r="T72" s="101">
        <f t="shared" si="11"/>
        <v>0</v>
      </c>
      <c r="U72" s="110">
        <f t="shared" si="12"/>
        <v>2.8473570506499608</v>
      </c>
      <c r="V72" s="102">
        <f t="shared" si="13"/>
        <v>80.313630198239466</v>
      </c>
      <c r="W72" s="101">
        <f t="shared" si="14"/>
        <v>0</v>
      </c>
      <c r="X72" s="110">
        <f t="shared" si="15"/>
        <v>80.313630198239466</v>
      </c>
    </row>
    <row r="73" spans="13:24" x14ac:dyDescent="0.4">
      <c r="M73" s="4" t="str">
        <f>'[1]INPUTS-Incidence'!A73</f>
        <v>Bicyclist</v>
      </c>
      <c r="N73" s="4" t="str">
        <f>'[1]INPUTS-Incidence'!B73</f>
        <v>Female</v>
      </c>
      <c r="O73" s="4" t="str">
        <f>'[1]INPUTS-Incidence'!C73</f>
        <v>70-74 years</v>
      </c>
      <c r="P73" s="105">
        <f>'[1]INPUTS-Incidence'!D73</f>
        <v>1.8842891847067789</v>
      </c>
      <c r="Q73" s="105">
        <f>'[1]INPUTS-Incidence'!E73</f>
        <v>45.866559239288513</v>
      </c>
      <c r="R73" s="97">
        <f t="shared" si="9"/>
        <v>0</v>
      </c>
      <c r="S73" s="101">
        <f t="shared" si="10"/>
        <v>1.8842891847067789</v>
      </c>
      <c r="T73" s="101">
        <f t="shared" si="11"/>
        <v>0</v>
      </c>
      <c r="U73" s="110">
        <f t="shared" si="12"/>
        <v>1.8842891847067789</v>
      </c>
      <c r="V73" s="102">
        <f t="shared" si="13"/>
        <v>45.866559239288513</v>
      </c>
      <c r="W73" s="101">
        <f t="shared" si="14"/>
        <v>0</v>
      </c>
      <c r="X73" s="110">
        <f t="shared" si="15"/>
        <v>45.866559239288513</v>
      </c>
    </row>
    <row r="74" spans="13:24" x14ac:dyDescent="0.4">
      <c r="M74" s="4" t="str">
        <f>'[1]INPUTS-Incidence'!A74</f>
        <v>Bicyclist</v>
      </c>
      <c r="N74" s="4" t="str">
        <f>'[1]INPUTS-Incidence'!B74</f>
        <v>Female</v>
      </c>
      <c r="O74" s="4" t="str">
        <f>'[1]INPUTS-Incidence'!C74</f>
        <v>75-79 years</v>
      </c>
      <c r="P74" s="105">
        <f>'[1]INPUTS-Incidence'!D74</f>
        <v>0.27801010080998229</v>
      </c>
      <c r="Q74" s="105">
        <f>'[1]INPUTS-Incidence'!E74</f>
        <v>25.503162994635172</v>
      </c>
      <c r="R74" s="97">
        <f t="shared" si="9"/>
        <v>0</v>
      </c>
      <c r="S74" s="101">
        <f t="shared" si="10"/>
        <v>0.27801010080998229</v>
      </c>
      <c r="T74" s="101">
        <f t="shared" si="11"/>
        <v>0</v>
      </c>
      <c r="U74" s="110">
        <f t="shared" si="12"/>
        <v>0.27801010080998229</v>
      </c>
      <c r="V74" s="102">
        <f t="shared" si="13"/>
        <v>25.503162994635172</v>
      </c>
      <c r="W74" s="101">
        <f t="shared" si="14"/>
        <v>0</v>
      </c>
      <c r="X74" s="110">
        <f t="shared" si="15"/>
        <v>25.503162994635172</v>
      </c>
    </row>
    <row r="75" spans="13:24" x14ac:dyDescent="0.4">
      <c r="M75" s="4" t="str">
        <f>'[1]INPUTS-Incidence'!A75</f>
        <v>Bicyclist</v>
      </c>
      <c r="N75" s="4" t="str">
        <f>'[1]INPUTS-Incidence'!B75</f>
        <v>Female</v>
      </c>
      <c r="O75" s="4" t="str">
        <f>'[1]INPUTS-Incidence'!C75</f>
        <v>80-84 years</v>
      </c>
      <c r="P75" s="105">
        <f>'[1]INPUTS-Incidence'!D75</f>
        <v>0.23155606101709855</v>
      </c>
      <c r="Q75" s="105">
        <f>'[1]INPUTS-Incidence'!E75</f>
        <v>12.681401811638461</v>
      </c>
      <c r="R75" s="97">
        <f t="shared" si="9"/>
        <v>0</v>
      </c>
      <c r="S75" s="101">
        <f t="shared" si="10"/>
        <v>0.23155606101709855</v>
      </c>
      <c r="T75" s="101">
        <f t="shared" si="11"/>
        <v>0</v>
      </c>
      <c r="U75" s="110">
        <f t="shared" si="12"/>
        <v>0.23155606101709855</v>
      </c>
      <c r="V75" s="102">
        <f t="shared" si="13"/>
        <v>12.681401811638461</v>
      </c>
      <c r="W75" s="101">
        <f t="shared" si="14"/>
        <v>0</v>
      </c>
      <c r="X75" s="110">
        <f t="shared" si="15"/>
        <v>12.681401811638461</v>
      </c>
    </row>
    <row r="76" spans="13:24" x14ac:dyDescent="0.4">
      <c r="M76" s="4" t="str">
        <f>'[1]INPUTS-Incidence'!A76</f>
        <v>Bicyclist</v>
      </c>
      <c r="N76" s="4" t="str">
        <f>'[1]INPUTS-Incidence'!B76</f>
        <v>Female</v>
      </c>
      <c r="O76" s="4" t="str">
        <f>'[1]INPUTS-Incidence'!C76</f>
        <v>85+</v>
      </c>
      <c r="P76" s="105">
        <f>'[1]INPUTS-Incidence'!D76</f>
        <v>0.34482991542169861</v>
      </c>
      <c r="Q76" s="105">
        <f>'[1]INPUTS-Incidence'!E76</f>
        <v>5.7447921453455928</v>
      </c>
      <c r="R76" s="97">
        <f t="shared" si="9"/>
        <v>0</v>
      </c>
      <c r="S76" s="101">
        <f t="shared" si="10"/>
        <v>0.34482991542169861</v>
      </c>
      <c r="T76" s="101">
        <f t="shared" si="11"/>
        <v>0</v>
      </c>
      <c r="U76" s="110">
        <f t="shared" si="12"/>
        <v>0.34482991542169861</v>
      </c>
      <c r="V76" s="102">
        <f t="shared" si="13"/>
        <v>5.7447921453455928</v>
      </c>
      <c r="W76" s="101">
        <f t="shared" si="14"/>
        <v>0</v>
      </c>
      <c r="X76" s="110">
        <f t="shared" si="15"/>
        <v>5.7447921453455928</v>
      </c>
    </row>
    <row r="77" spans="13:24" x14ac:dyDescent="0.4">
      <c r="M77" s="4" t="str">
        <f>'[1]INPUTS-Incidence'!A77</f>
        <v>Motorized Two Wheeler</v>
      </c>
      <c r="N77" s="4" t="str">
        <f>'[1]INPUTS-Incidence'!B77</f>
        <v>Male</v>
      </c>
      <c r="O77" s="4" t="str">
        <f>'[1]INPUTS-Incidence'!C77</f>
        <v>&lt;5 years</v>
      </c>
      <c r="P77" s="105">
        <f>'[1]INPUTS-Incidence'!D77</f>
        <v>27.096130089989487</v>
      </c>
      <c r="Q77" s="105">
        <f>'[1]INPUTS-Incidence'!E77</f>
        <v>1118.5363309371721</v>
      </c>
      <c r="R77" s="97">
        <f t="shared" si="9"/>
        <v>0</v>
      </c>
      <c r="S77" s="101">
        <f t="shared" si="10"/>
        <v>27.096130089989487</v>
      </c>
      <c r="T77" s="101">
        <f t="shared" si="11"/>
        <v>0</v>
      </c>
      <c r="U77" s="110">
        <f t="shared" si="12"/>
        <v>27.096130089989487</v>
      </c>
      <c r="V77" s="102">
        <f t="shared" si="13"/>
        <v>1118.5363309371721</v>
      </c>
      <c r="W77" s="101">
        <f t="shared" si="14"/>
        <v>0</v>
      </c>
      <c r="X77" s="110">
        <f t="shared" si="15"/>
        <v>1118.5363309371721</v>
      </c>
    </row>
    <row r="78" spans="13:24" x14ac:dyDescent="0.4">
      <c r="M78" s="4" t="str">
        <f>'[1]INPUTS-Incidence'!A78</f>
        <v>Motorized Two Wheeler</v>
      </c>
      <c r="N78" s="4" t="str">
        <f>'[1]INPUTS-Incidence'!B78</f>
        <v>Male</v>
      </c>
      <c r="O78" s="4" t="str">
        <f>'[1]INPUTS-Incidence'!C78</f>
        <v>5-9 years</v>
      </c>
      <c r="P78" s="105">
        <f>'[1]INPUTS-Incidence'!D78</f>
        <v>26.46391979889351</v>
      </c>
      <c r="Q78" s="105">
        <f>'[1]INPUTS-Incidence'!E78</f>
        <v>2521.0029279939299</v>
      </c>
      <c r="R78" s="97">
        <f t="shared" si="9"/>
        <v>0</v>
      </c>
      <c r="S78" s="101">
        <f t="shared" si="10"/>
        <v>26.46391979889351</v>
      </c>
      <c r="T78" s="101">
        <f t="shared" si="11"/>
        <v>0</v>
      </c>
      <c r="U78" s="110">
        <f t="shared" si="12"/>
        <v>26.46391979889351</v>
      </c>
      <c r="V78" s="102">
        <f t="shared" si="13"/>
        <v>2521.0029279939299</v>
      </c>
      <c r="W78" s="101">
        <f t="shared" si="14"/>
        <v>0</v>
      </c>
      <c r="X78" s="110">
        <f t="shared" si="15"/>
        <v>2521.0029279939299</v>
      </c>
    </row>
    <row r="79" spans="13:24" x14ac:dyDescent="0.4">
      <c r="M79" s="4" t="str">
        <f>'[1]INPUTS-Incidence'!A79</f>
        <v>Motorized Two Wheeler</v>
      </c>
      <c r="N79" s="4" t="str">
        <f>'[1]INPUTS-Incidence'!B79</f>
        <v>Male</v>
      </c>
      <c r="O79" s="4" t="str">
        <f>'[1]INPUTS-Incidence'!C79</f>
        <v>10-14 years</v>
      </c>
      <c r="P79" s="105">
        <f>'[1]INPUTS-Incidence'!D79</f>
        <v>46.211492928625624</v>
      </c>
      <c r="Q79" s="105">
        <f>'[1]INPUTS-Incidence'!E79</f>
        <v>5047.2918824673034</v>
      </c>
      <c r="R79" s="97">
        <f t="shared" si="9"/>
        <v>0</v>
      </c>
      <c r="S79" s="101">
        <f t="shared" si="10"/>
        <v>46.211492928625624</v>
      </c>
      <c r="T79" s="101">
        <f t="shared" si="11"/>
        <v>0</v>
      </c>
      <c r="U79" s="110">
        <f t="shared" si="12"/>
        <v>46.211492928625624</v>
      </c>
      <c r="V79" s="102">
        <f t="shared" si="13"/>
        <v>5047.2918824673034</v>
      </c>
      <c r="W79" s="101">
        <f t="shared" si="14"/>
        <v>0</v>
      </c>
      <c r="X79" s="110">
        <f t="shared" si="15"/>
        <v>5047.2918824673034</v>
      </c>
    </row>
    <row r="80" spans="13:24" x14ac:dyDescent="0.4">
      <c r="M80" s="4" t="str">
        <f>'[1]INPUTS-Incidence'!A80</f>
        <v>Motorized Two Wheeler</v>
      </c>
      <c r="N80" s="4" t="str">
        <f>'[1]INPUTS-Incidence'!B80</f>
        <v>Male</v>
      </c>
      <c r="O80" s="4" t="str">
        <f>'[1]INPUTS-Incidence'!C80</f>
        <v>15-19 years</v>
      </c>
      <c r="P80" s="105">
        <f>'[1]INPUTS-Incidence'!D80</f>
        <v>589.13237653051067</v>
      </c>
      <c r="Q80" s="105">
        <f>'[1]INPUTS-Incidence'!E80</f>
        <v>24163.722569058282</v>
      </c>
      <c r="R80" s="97">
        <f t="shared" si="9"/>
        <v>0</v>
      </c>
      <c r="S80" s="101">
        <f t="shared" si="10"/>
        <v>589.13237653051067</v>
      </c>
      <c r="T80" s="101">
        <f t="shared" si="11"/>
        <v>0</v>
      </c>
      <c r="U80" s="110">
        <f t="shared" si="12"/>
        <v>589.13237653051067</v>
      </c>
      <c r="V80" s="102">
        <f t="shared" si="13"/>
        <v>24163.722569058282</v>
      </c>
      <c r="W80" s="101">
        <f t="shared" si="14"/>
        <v>0</v>
      </c>
      <c r="X80" s="110">
        <f t="shared" si="15"/>
        <v>24163.722569058282</v>
      </c>
    </row>
    <row r="81" spans="13:24" x14ac:dyDescent="0.4">
      <c r="M81" s="4" t="str">
        <f>'[1]INPUTS-Incidence'!A81</f>
        <v>Motorized Two Wheeler</v>
      </c>
      <c r="N81" s="4" t="str">
        <f>'[1]INPUTS-Incidence'!B81</f>
        <v>Male</v>
      </c>
      <c r="O81" s="4" t="str">
        <f>'[1]INPUTS-Incidence'!C81</f>
        <v>20-24 years</v>
      </c>
      <c r="P81" s="105">
        <f>'[1]INPUTS-Incidence'!D81</f>
        <v>792.57217850488689</v>
      </c>
      <c r="Q81" s="105">
        <f>'[1]INPUTS-Incidence'!E81</f>
        <v>35283.63890780264</v>
      </c>
      <c r="R81" s="97">
        <f t="shared" si="9"/>
        <v>0</v>
      </c>
      <c r="S81" s="101">
        <f t="shared" si="10"/>
        <v>792.57217850488689</v>
      </c>
      <c r="T81" s="101">
        <f t="shared" si="11"/>
        <v>0</v>
      </c>
      <c r="U81" s="110">
        <f t="shared" si="12"/>
        <v>792.57217850488689</v>
      </c>
      <c r="V81" s="102">
        <f t="shared" si="13"/>
        <v>35283.63890780264</v>
      </c>
      <c r="W81" s="101">
        <f t="shared" si="14"/>
        <v>0</v>
      </c>
      <c r="X81" s="110">
        <f t="shared" si="15"/>
        <v>35283.63890780264</v>
      </c>
    </row>
    <row r="82" spans="13:24" x14ac:dyDescent="0.4">
      <c r="M82" s="4" t="str">
        <f>'[1]INPUTS-Incidence'!A82</f>
        <v>Motorized Two Wheeler</v>
      </c>
      <c r="N82" s="4" t="str">
        <f>'[1]INPUTS-Incidence'!B82</f>
        <v>Male</v>
      </c>
      <c r="O82" s="4" t="str">
        <f>'[1]INPUTS-Incidence'!C82</f>
        <v>25-29 years</v>
      </c>
      <c r="P82" s="105">
        <f>'[1]INPUTS-Incidence'!D82</f>
        <v>475.5956108471305</v>
      </c>
      <c r="Q82" s="105">
        <f>'[1]INPUTS-Incidence'!E82</f>
        <v>24992.474750933565</v>
      </c>
      <c r="R82" s="97">
        <f t="shared" si="9"/>
        <v>0</v>
      </c>
      <c r="S82" s="101">
        <f t="shared" si="10"/>
        <v>475.5956108471305</v>
      </c>
      <c r="T82" s="101">
        <f t="shared" si="11"/>
        <v>0</v>
      </c>
      <c r="U82" s="110">
        <f t="shared" si="12"/>
        <v>475.5956108471305</v>
      </c>
      <c r="V82" s="102">
        <f t="shared" si="13"/>
        <v>24992.474750933565</v>
      </c>
      <c r="W82" s="101">
        <f t="shared" si="14"/>
        <v>0</v>
      </c>
      <c r="X82" s="110">
        <f t="shared" si="15"/>
        <v>24992.474750933565</v>
      </c>
    </row>
    <row r="83" spans="13:24" x14ac:dyDescent="0.4">
      <c r="M83" s="4" t="str">
        <f>'[1]INPUTS-Incidence'!A83</f>
        <v>Motorized Two Wheeler</v>
      </c>
      <c r="N83" s="4" t="str">
        <f>'[1]INPUTS-Incidence'!B83</f>
        <v>Male</v>
      </c>
      <c r="O83" s="4" t="str">
        <f>'[1]INPUTS-Incidence'!C83</f>
        <v>30-34 years</v>
      </c>
      <c r="P83" s="105">
        <f>'[1]INPUTS-Incidence'!D83</f>
        <v>293.15563862609321</v>
      </c>
      <c r="Q83" s="105">
        <f>'[1]INPUTS-Incidence'!E83</f>
        <v>16500.300765352098</v>
      </c>
      <c r="R83" s="97">
        <f t="shared" si="9"/>
        <v>0</v>
      </c>
      <c r="S83" s="101">
        <f t="shared" si="10"/>
        <v>293.15563862609321</v>
      </c>
      <c r="T83" s="101">
        <f t="shared" si="11"/>
        <v>0</v>
      </c>
      <c r="U83" s="110">
        <f t="shared" si="12"/>
        <v>293.15563862609321</v>
      </c>
      <c r="V83" s="102">
        <f t="shared" si="13"/>
        <v>16500.300765352098</v>
      </c>
      <c r="W83" s="101">
        <f t="shared" si="14"/>
        <v>0</v>
      </c>
      <c r="X83" s="110">
        <f t="shared" si="15"/>
        <v>16500.300765352098</v>
      </c>
    </row>
    <row r="84" spans="13:24" x14ac:dyDescent="0.4">
      <c r="M84" s="4" t="str">
        <f>'[1]INPUTS-Incidence'!A84</f>
        <v>Motorized Two Wheeler</v>
      </c>
      <c r="N84" s="4" t="str">
        <f>'[1]INPUTS-Incidence'!B84</f>
        <v>Male</v>
      </c>
      <c r="O84" s="4" t="str">
        <f>'[1]INPUTS-Incidence'!C84</f>
        <v>35-39 years</v>
      </c>
      <c r="P84" s="105">
        <f>'[1]INPUTS-Incidence'!D84</f>
        <v>224.10241775761008</v>
      </c>
      <c r="Q84" s="105">
        <f>'[1]INPUTS-Incidence'!E84</f>
        <v>12095.063262893169</v>
      </c>
      <c r="R84" s="97">
        <f t="shared" si="9"/>
        <v>0</v>
      </c>
      <c r="S84" s="101">
        <f t="shared" si="10"/>
        <v>224.10241775761008</v>
      </c>
      <c r="T84" s="101">
        <f t="shared" si="11"/>
        <v>0</v>
      </c>
      <c r="U84" s="110">
        <f t="shared" si="12"/>
        <v>224.10241775761008</v>
      </c>
      <c r="V84" s="102">
        <f t="shared" si="13"/>
        <v>12095.063262893169</v>
      </c>
      <c r="W84" s="101">
        <f t="shared" si="14"/>
        <v>0</v>
      </c>
      <c r="X84" s="110">
        <f t="shared" si="15"/>
        <v>12095.063262893169</v>
      </c>
    </row>
    <row r="85" spans="13:24" x14ac:dyDescent="0.4">
      <c r="M85" s="4" t="str">
        <f>'[1]INPUTS-Incidence'!A85</f>
        <v>Motorized Two Wheeler</v>
      </c>
      <c r="N85" s="4" t="str">
        <f>'[1]INPUTS-Incidence'!B85</f>
        <v>Male</v>
      </c>
      <c r="O85" s="4" t="str">
        <f>'[1]INPUTS-Incidence'!C85</f>
        <v>40-44 years</v>
      </c>
      <c r="P85" s="105">
        <f>'[1]INPUTS-Incidence'!D85</f>
        <v>194.20056785968688</v>
      </c>
      <c r="Q85" s="105">
        <f>'[1]INPUTS-Incidence'!E85</f>
        <v>9839.9042286696495</v>
      </c>
      <c r="R85" s="97">
        <f t="shared" si="9"/>
        <v>0</v>
      </c>
      <c r="S85" s="101">
        <f t="shared" si="10"/>
        <v>194.20056785968688</v>
      </c>
      <c r="T85" s="101">
        <f t="shared" si="11"/>
        <v>0</v>
      </c>
      <c r="U85" s="110">
        <f t="shared" si="12"/>
        <v>194.20056785968688</v>
      </c>
      <c r="V85" s="102">
        <f t="shared" si="13"/>
        <v>9839.9042286696495</v>
      </c>
      <c r="W85" s="101">
        <f t="shared" si="14"/>
        <v>0</v>
      </c>
      <c r="X85" s="110">
        <f t="shared" si="15"/>
        <v>9839.9042286696495</v>
      </c>
    </row>
    <row r="86" spans="13:24" x14ac:dyDescent="0.4">
      <c r="M86" s="4" t="str">
        <f>'[1]INPUTS-Incidence'!A86</f>
        <v>Motorized Two Wheeler</v>
      </c>
      <c r="N86" s="4" t="str">
        <f>'[1]INPUTS-Incidence'!B86</f>
        <v>Male</v>
      </c>
      <c r="O86" s="4" t="str">
        <f>'[1]INPUTS-Incidence'!C86</f>
        <v>45-49 years</v>
      </c>
      <c r="P86" s="105">
        <f>'[1]INPUTS-Incidence'!D86</f>
        <v>159.67254911074539</v>
      </c>
      <c r="Q86" s="105">
        <f>'[1]INPUTS-Incidence'!E86</f>
        <v>8375.4874799776753</v>
      </c>
      <c r="R86" s="97">
        <f t="shared" si="9"/>
        <v>0</v>
      </c>
      <c r="S86" s="101">
        <f t="shared" si="10"/>
        <v>159.67254911074539</v>
      </c>
      <c r="T86" s="101">
        <f t="shared" si="11"/>
        <v>0</v>
      </c>
      <c r="U86" s="110">
        <f t="shared" si="12"/>
        <v>159.67254911074539</v>
      </c>
      <c r="V86" s="102">
        <f t="shared" si="13"/>
        <v>8375.4874799776753</v>
      </c>
      <c r="W86" s="101">
        <f t="shared" si="14"/>
        <v>0</v>
      </c>
      <c r="X86" s="110">
        <f t="shared" si="15"/>
        <v>8375.4874799776753</v>
      </c>
    </row>
    <row r="87" spans="13:24" x14ac:dyDescent="0.4">
      <c r="M87" s="4" t="str">
        <f>'[1]INPUTS-Incidence'!A87</f>
        <v>Motorized Two Wheeler</v>
      </c>
      <c r="N87" s="4" t="str">
        <f>'[1]INPUTS-Incidence'!B87</f>
        <v>Male</v>
      </c>
      <c r="O87" s="4" t="str">
        <f>'[1]INPUTS-Incidence'!C87</f>
        <v>50-54 years</v>
      </c>
      <c r="P87" s="105">
        <f>'[1]INPUTS-Incidence'!D87</f>
        <v>149.82375676868759</v>
      </c>
      <c r="Q87" s="105">
        <f>'[1]INPUTS-Incidence'!E87</f>
        <v>8496.1965197240315</v>
      </c>
      <c r="R87" s="97">
        <f t="shared" si="9"/>
        <v>0</v>
      </c>
      <c r="S87" s="101">
        <f t="shared" si="10"/>
        <v>149.82375676868759</v>
      </c>
      <c r="T87" s="101">
        <f t="shared" si="11"/>
        <v>0</v>
      </c>
      <c r="U87" s="110">
        <f t="shared" si="12"/>
        <v>149.82375676868759</v>
      </c>
      <c r="V87" s="102">
        <f t="shared" si="13"/>
        <v>8496.1965197240315</v>
      </c>
      <c r="W87" s="101">
        <f t="shared" si="14"/>
        <v>0</v>
      </c>
      <c r="X87" s="110">
        <f t="shared" si="15"/>
        <v>8496.1965197240315</v>
      </c>
    </row>
    <row r="88" spans="13:24" x14ac:dyDescent="0.4">
      <c r="M88" s="4" t="str">
        <f>'[1]INPUTS-Incidence'!A88</f>
        <v>Motorized Two Wheeler</v>
      </c>
      <c r="N88" s="4" t="str">
        <f>'[1]INPUTS-Incidence'!B88</f>
        <v>Male</v>
      </c>
      <c r="O88" s="4" t="str">
        <f>'[1]INPUTS-Incidence'!C88</f>
        <v>55-59 years</v>
      </c>
      <c r="P88" s="105">
        <f>'[1]INPUTS-Incidence'!D88</f>
        <v>129.10580055657499</v>
      </c>
      <c r="Q88" s="105">
        <f>'[1]INPUTS-Incidence'!E88</f>
        <v>7628.4934831769206</v>
      </c>
      <c r="R88" s="97">
        <f t="shared" si="9"/>
        <v>0</v>
      </c>
      <c r="S88" s="101">
        <f t="shared" si="10"/>
        <v>129.10580055657499</v>
      </c>
      <c r="T88" s="101">
        <f t="shared" si="11"/>
        <v>0</v>
      </c>
      <c r="U88" s="110">
        <f t="shared" si="12"/>
        <v>129.10580055657499</v>
      </c>
      <c r="V88" s="102">
        <f t="shared" si="13"/>
        <v>7628.4934831769206</v>
      </c>
      <c r="W88" s="101">
        <f t="shared" si="14"/>
        <v>0</v>
      </c>
      <c r="X88" s="110">
        <f t="shared" si="15"/>
        <v>7628.4934831769206</v>
      </c>
    </row>
    <row r="89" spans="13:24" x14ac:dyDescent="0.4">
      <c r="M89" s="4" t="str">
        <f>'[1]INPUTS-Incidence'!A89</f>
        <v>Motorized Two Wheeler</v>
      </c>
      <c r="N89" s="4" t="str">
        <f>'[1]INPUTS-Incidence'!B89</f>
        <v>Male</v>
      </c>
      <c r="O89" s="4" t="str">
        <f>'[1]INPUTS-Incidence'!C89</f>
        <v>60-64 years</v>
      </c>
      <c r="P89" s="105">
        <f>'[1]INPUTS-Incidence'!D89</f>
        <v>58.740480858658067</v>
      </c>
      <c r="Q89" s="105">
        <f>'[1]INPUTS-Incidence'!E89</f>
        <v>4569.7099760143419</v>
      </c>
      <c r="R89" s="97">
        <f t="shared" si="9"/>
        <v>0</v>
      </c>
      <c r="S89" s="101">
        <f t="shared" si="10"/>
        <v>58.740480858658067</v>
      </c>
      <c r="T89" s="101">
        <f t="shared" si="11"/>
        <v>0</v>
      </c>
      <c r="U89" s="110">
        <f t="shared" si="12"/>
        <v>58.740480858658067</v>
      </c>
      <c r="V89" s="102">
        <f t="shared" si="13"/>
        <v>4569.7099760143419</v>
      </c>
      <c r="W89" s="101">
        <f t="shared" si="14"/>
        <v>0</v>
      </c>
      <c r="X89" s="110">
        <f t="shared" si="15"/>
        <v>4569.7099760143419</v>
      </c>
    </row>
    <row r="90" spans="13:24" x14ac:dyDescent="0.4">
      <c r="M90" s="4" t="str">
        <f>'[1]INPUTS-Incidence'!A90</f>
        <v>Motorized Two Wheeler</v>
      </c>
      <c r="N90" s="4" t="str">
        <f>'[1]INPUTS-Incidence'!B90</f>
        <v>Male</v>
      </c>
      <c r="O90" s="4" t="str">
        <f>'[1]INPUTS-Incidence'!C90</f>
        <v>65-69 years</v>
      </c>
      <c r="P90" s="105">
        <f>'[1]INPUTS-Incidence'!D90</f>
        <v>40.3963781561256</v>
      </c>
      <c r="Q90" s="105">
        <f>'[1]INPUTS-Incidence'!E90</f>
        <v>2526.9047928896739</v>
      </c>
      <c r="R90" s="97">
        <f t="shared" si="9"/>
        <v>0</v>
      </c>
      <c r="S90" s="101">
        <f t="shared" si="10"/>
        <v>40.3963781561256</v>
      </c>
      <c r="T90" s="101">
        <f t="shared" si="11"/>
        <v>0</v>
      </c>
      <c r="U90" s="110">
        <f t="shared" si="12"/>
        <v>40.3963781561256</v>
      </c>
      <c r="V90" s="102">
        <f t="shared" si="13"/>
        <v>2526.9047928896739</v>
      </c>
      <c r="W90" s="101">
        <f t="shared" si="14"/>
        <v>0</v>
      </c>
      <c r="X90" s="110">
        <f t="shared" si="15"/>
        <v>2526.9047928896739</v>
      </c>
    </row>
    <row r="91" spans="13:24" x14ac:dyDescent="0.4">
      <c r="M91" s="4" t="str">
        <f>'[1]INPUTS-Incidence'!A91</f>
        <v>Motorized Two Wheeler</v>
      </c>
      <c r="N91" s="4" t="str">
        <f>'[1]INPUTS-Incidence'!B91</f>
        <v>Male</v>
      </c>
      <c r="O91" s="4" t="str">
        <f>'[1]INPUTS-Incidence'!C91</f>
        <v>70-74 years</v>
      </c>
      <c r="P91" s="105">
        <f>'[1]INPUTS-Incidence'!D91</f>
        <v>21.936844934601783</v>
      </c>
      <c r="Q91" s="105">
        <f>'[1]INPUTS-Incidence'!E91</f>
        <v>1598.39520509567</v>
      </c>
      <c r="R91" s="97">
        <f t="shared" si="9"/>
        <v>0</v>
      </c>
      <c r="S91" s="101">
        <f t="shared" si="10"/>
        <v>21.936844934601783</v>
      </c>
      <c r="T91" s="101">
        <f t="shared" si="11"/>
        <v>0</v>
      </c>
      <c r="U91" s="110">
        <f t="shared" si="12"/>
        <v>21.936844934601783</v>
      </c>
      <c r="V91" s="102">
        <f t="shared" si="13"/>
        <v>1598.39520509567</v>
      </c>
      <c r="W91" s="101">
        <f t="shared" si="14"/>
        <v>0</v>
      </c>
      <c r="X91" s="110">
        <f t="shared" si="15"/>
        <v>1598.39520509567</v>
      </c>
    </row>
    <row r="92" spans="13:24" x14ac:dyDescent="0.4">
      <c r="M92" s="4" t="str">
        <f>'[1]INPUTS-Incidence'!A92</f>
        <v>Motorized Two Wheeler</v>
      </c>
      <c r="N92" s="4" t="str">
        <f>'[1]INPUTS-Incidence'!B92</f>
        <v>Male</v>
      </c>
      <c r="O92" s="4" t="str">
        <f>'[1]INPUTS-Incidence'!C92</f>
        <v>75-79 years</v>
      </c>
      <c r="P92" s="105">
        <f>'[1]INPUTS-Incidence'!D92</f>
        <v>7.3263311423464605</v>
      </c>
      <c r="Q92" s="105">
        <f>'[1]INPUTS-Incidence'!E92</f>
        <v>1073.31688781055</v>
      </c>
      <c r="R92" s="97">
        <f t="shared" si="9"/>
        <v>0</v>
      </c>
      <c r="S92" s="101">
        <f t="shared" si="10"/>
        <v>7.3263311423464605</v>
      </c>
      <c r="T92" s="101">
        <f t="shared" si="11"/>
        <v>0</v>
      </c>
      <c r="U92" s="110">
        <f t="shared" si="12"/>
        <v>7.3263311423464605</v>
      </c>
      <c r="V92" s="102">
        <f t="shared" si="13"/>
        <v>1073.31688781055</v>
      </c>
      <c r="W92" s="101">
        <f t="shared" si="14"/>
        <v>0</v>
      </c>
      <c r="X92" s="110">
        <f t="shared" si="15"/>
        <v>1073.31688781055</v>
      </c>
    </row>
    <row r="93" spans="13:24" x14ac:dyDescent="0.4">
      <c r="M93" s="4" t="str">
        <f>'[1]INPUTS-Incidence'!A93</f>
        <v>Motorized Two Wheeler</v>
      </c>
      <c r="N93" s="4" t="str">
        <f>'[1]INPUTS-Incidence'!B93</f>
        <v>Male</v>
      </c>
      <c r="O93" s="4" t="str">
        <f>'[1]INPUTS-Incidence'!C93</f>
        <v>80-84 years</v>
      </c>
      <c r="P93" s="105">
        <f>'[1]INPUTS-Incidence'!D93</f>
        <v>5.1490043763326421</v>
      </c>
      <c r="Q93" s="105">
        <f>'[1]INPUTS-Incidence'!E93</f>
        <v>585.00257671341376</v>
      </c>
      <c r="R93" s="97">
        <f t="shared" si="9"/>
        <v>0</v>
      </c>
      <c r="S93" s="101">
        <f t="shared" si="10"/>
        <v>5.1490043763326421</v>
      </c>
      <c r="T93" s="101">
        <f t="shared" si="11"/>
        <v>0</v>
      </c>
      <c r="U93" s="110">
        <f t="shared" si="12"/>
        <v>5.1490043763326421</v>
      </c>
      <c r="V93" s="102">
        <f t="shared" si="13"/>
        <v>585.00257671341376</v>
      </c>
      <c r="W93" s="101">
        <f t="shared" si="14"/>
        <v>0</v>
      </c>
      <c r="X93" s="110">
        <f t="shared" si="15"/>
        <v>585.00257671341376</v>
      </c>
    </row>
    <row r="94" spans="13:24" x14ac:dyDescent="0.4">
      <c r="M94" s="4" t="str">
        <f>'[1]INPUTS-Incidence'!A94</f>
        <v>Motorized Two Wheeler</v>
      </c>
      <c r="N94" s="4" t="str">
        <f>'[1]INPUTS-Incidence'!B94</f>
        <v>Male</v>
      </c>
      <c r="O94" s="4" t="str">
        <f>'[1]INPUTS-Incidence'!C94</f>
        <v>85+</v>
      </c>
      <c r="P94" s="105">
        <f>'[1]INPUTS-Incidence'!D94</f>
        <v>4.4910373565757897</v>
      </c>
      <c r="Q94" s="105">
        <f>'[1]INPUTS-Incidence'!E94</f>
        <v>307.23610859956688</v>
      </c>
      <c r="R94" s="97">
        <f t="shared" si="9"/>
        <v>0</v>
      </c>
      <c r="S94" s="101">
        <f t="shared" si="10"/>
        <v>4.4910373565757897</v>
      </c>
      <c r="T94" s="101">
        <f t="shared" si="11"/>
        <v>0</v>
      </c>
      <c r="U94" s="110">
        <f t="shared" si="12"/>
        <v>4.4910373565757897</v>
      </c>
      <c r="V94" s="102">
        <f t="shared" si="13"/>
        <v>307.23610859956688</v>
      </c>
      <c r="W94" s="101">
        <f t="shared" si="14"/>
        <v>0</v>
      </c>
      <c r="X94" s="110">
        <f t="shared" si="15"/>
        <v>307.23610859956688</v>
      </c>
    </row>
    <row r="95" spans="13:24" x14ac:dyDescent="0.4">
      <c r="M95" s="4" t="str">
        <f>'[1]INPUTS-Incidence'!A95</f>
        <v>Motorized Two Wheeler</v>
      </c>
      <c r="N95" s="4" t="str">
        <f>'[1]INPUTS-Incidence'!B95</f>
        <v>Female</v>
      </c>
      <c r="O95" s="4" t="str">
        <f>'[1]INPUTS-Incidence'!C95</f>
        <v>&lt;5 years</v>
      </c>
      <c r="P95" s="105">
        <f>'[1]INPUTS-Incidence'!D95</f>
        <v>4.976322269981579</v>
      </c>
      <c r="Q95" s="105">
        <f>'[1]INPUTS-Incidence'!E95</f>
        <v>555.7225109186968</v>
      </c>
      <c r="R95" s="97">
        <f t="shared" si="9"/>
        <v>0</v>
      </c>
      <c r="S95" s="101">
        <f t="shared" si="10"/>
        <v>4.976322269981579</v>
      </c>
      <c r="T95" s="101">
        <f t="shared" si="11"/>
        <v>0</v>
      </c>
      <c r="U95" s="110">
        <f t="shared" si="12"/>
        <v>4.976322269981579</v>
      </c>
      <c r="V95" s="102">
        <f t="shared" si="13"/>
        <v>555.7225109186968</v>
      </c>
      <c r="W95" s="101">
        <f t="shared" si="14"/>
        <v>0</v>
      </c>
      <c r="X95" s="110">
        <f t="shared" si="15"/>
        <v>555.7225109186968</v>
      </c>
    </row>
    <row r="96" spans="13:24" x14ac:dyDescent="0.4">
      <c r="M96" s="4" t="str">
        <f>'[1]INPUTS-Incidence'!A96</f>
        <v>Motorized Two Wheeler</v>
      </c>
      <c r="N96" s="4" t="str">
        <f>'[1]INPUTS-Incidence'!B96</f>
        <v>Female</v>
      </c>
      <c r="O96" s="4" t="str">
        <f>'[1]INPUTS-Incidence'!C96</f>
        <v>5-9 years</v>
      </c>
      <c r="P96" s="105">
        <f>'[1]INPUTS-Incidence'!D96</f>
        <v>9.793230205155071</v>
      </c>
      <c r="Q96" s="105">
        <f>'[1]INPUTS-Incidence'!E96</f>
        <v>1376.0626819175018</v>
      </c>
      <c r="R96" s="97">
        <f t="shared" si="9"/>
        <v>0</v>
      </c>
      <c r="S96" s="101">
        <f t="shared" si="10"/>
        <v>9.793230205155071</v>
      </c>
      <c r="T96" s="101">
        <f t="shared" si="11"/>
        <v>0</v>
      </c>
      <c r="U96" s="110">
        <f t="shared" si="12"/>
        <v>9.793230205155071</v>
      </c>
      <c r="V96" s="102">
        <f t="shared" si="13"/>
        <v>1376.0626819175018</v>
      </c>
      <c r="W96" s="101">
        <f t="shared" si="14"/>
        <v>0</v>
      </c>
      <c r="X96" s="110">
        <f t="shared" si="15"/>
        <v>1376.0626819175018</v>
      </c>
    </row>
    <row r="97" spans="13:24" x14ac:dyDescent="0.4">
      <c r="M97" s="4" t="str">
        <f>'[1]INPUTS-Incidence'!A97</f>
        <v>Motorized Two Wheeler</v>
      </c>
      <c r="N97" s="4" t="str">
        <f>'[1]INPUTS-Incidence'!B97</f>
        <v>Female</v>
      </c>
      <c r="O97" s="4" t="str">
        <f>'[1]INPUTS-Incidence'!C97</f>
        <v>10-14 years</v>
      </c>
      <c r="P97" s="105">
        <f>'[1]INPUTS-Incidence'!D97</f>
        <v>13.368131731147482</v>
      </c>
      <c r="Q97" s="105">
        <f>'[1]INPUTS-Incidence'!E97</f>
        <v>2814.3320029588454</v>
      </c>
      <c r="R97" s="97">
        <f t="shared" si="9"/>
        <v>0</v>
      </c>
      <c r="S97" s="101">
        <f t="shared" si="10"/>
        <v>13.368131731147482</v>
      </c>
      <c r="T97" s="101">
        <f t="shared" si="11"/>
        <v>0</v>
      </c>
      <c r="U97" s="110">
        <f t="shared" si="12"/>
        <v>13.368131731147482</v>
      </c>
      <c r="V97" s="102">
        <f t="shared" si="13"/>
        <v>2814.3320029588454</v>
      </c>
      <c r="W97" s="101">
        <f t="shared" si="14"/>
        <v>0</v>
      </c>
      <c r="X97" s="110">
        <f t="shared" si="15"/>
        <v>2814.3320029588454</v>
      </c>
    </row>
    <row r="98" spans="13:24" x14ac:dyDescent="0.4">
      <c r="M98" s="4" t="str">
        <f>'[1]INPUTS-Incidence'!A98</f>
        <v>Motorized Two Wheeler</v>
      </c>
      <c r="N98" s="4" t="str">
        <f>'[1]INPUTS-Incidence'!B98</f>
        <v>Female</v>
      </c>
      <c r="O98" s="4" t="str">
        <f>'[1]INPUTS-Incidence'!C98</f>
        <v>15-19 years</v>
      </c>
      <c r="P98" s="105">
        <f>'[1]INPUTS-Incidence'!D98</f>
        <v>70.733397792741954</v>
      </c>
      <c r="Q98" s="105">
        <f>'[1]INPUTS-Incidence'!E98</f>
        <v>6939.6355364616766</v>
      </c>
      <c r="R98" s="97">
        <f t="shared" si="9"/>
        <v>0</v>
      </c>
      <c r="S98" s="101">
        <f t="shared" si="10"/>
        <v>70.733397792741954</v>
      </c>
      <c r="T98" s="101">
        <f t="shared" si="11"/>
        <v>0</v>
      </c>
      <c r="U98" s="110">
        <f t="shared" si="12"/>
        <v>70.733397792741954</v>
      </c>
      <c r="V98" s="102">
        <f t="shared" si="13"/>
        <v>6939.6355364616766</v>
      </c>
      <c r="W98" s="101">
        <f t="shared" si="14"/>
        <v>0</v>
      </c>
      <c r="X98" s="110">
        <f t="shared" si="15"/>
        <v>6939.6355364616766</v>
      </c>
    </row>
    <row r="99" spans="13:24" x14ac:dyDescent="0.4">
      <c r="M99" s="4" t="str">
        <f>'[1]INPUTS-Incidence'!A99</f>
        <v>Motorized Two Wheeler</v>
      </c>
      <c r="N99" s="4" t="str">
        <f>'[1]INPUTS-Incidence'!B99</f>
        <v>Female</v>
      </c>
      <c r="O99" s="4" t="str">
        <f>'[1]INPUTS-Incidence'!C99</f>
        <v>20-24 years</v>
      </c>
      <c r="P99" s="105">
        <f>'[1]INPUTS-Incidence'!D99</f>
        <v>69.859459855058702</v>
      </c>
      <c r="Q99" s="105">
        <f>'[1]INPUTS-Incidence'!E99</f>
        <v>8024.096796953696</v>
      </c>
      <c r="R99" s="97">
        <f t="shared" si="9"/>
        <v>0</v>
      </c>
      <c r="S99" s="101">
        <f t="shared" si="10"/>
        <v>69.859459855058702</v>
      </c>
      <c r="T99" s="101">
        <f t="shared" si="11"/>
        <v>0</v>
      </c>
      <c r="U99" s="110">
        <f t="shared" si="12"/>
        <v>69.859459855058702</v>
      </c>
      <c r="V99" s="102">
        <f t="shared" si="13"/>
        <v>8024.096796953696</v>
      </c>
      <c r="W99" s="101">
        <f t="shared" si="14"/>
        <v>0</v>
      </c>
      <c r="X99" s="110">
        <f t="shared" si="15"/>
        <v>8024.096796953696</v>
      </c>
    </row>
    <row r="100" spans="13:24" x14ac:dyDescent="0.4">
      <c r="M100" s="4" t="str">
        <f>'[1]INPUTS-Incidence'!A100</f>
        <v>Motorized Two Wheeler</v>
      </c>
      <c r="N100" s="4" t="str">
        <f>'[1]INPUTS-Incidence'!B100</f>
        <v>Female</v>
      </c>
      <c r="O100" s="4" t="str">
        <f>'[1]INPUTS-Incidence'!C100</f>
        <v>25-29 years</v>
      </c>
      <c r="P100" s="105">
        <f>'[1]INPUTS-Incidence'!D100</f>
        <v>45.2461258885956</v>
      </c>
      <c r="Q100" s="105">
        <f>'[1]INPUTS-Incidence'!E100</f>
        <v>5336.0830916125196</v>
      </c>
      <c r="R100" s="97">
        <f t="shared" si="9"/>
        <v>0</v>
      </c>
      <c r="S100" s="101">
        <f t="shared" si="10"/>
        <v>45.2461258885956</v>
      </c>
      <c r="T100" s="101">
        <f t="shared" si="11"/>
        <v>0</v>
      </c>
      <c r="U100" s="110">
        <f t="shared" si="12"/>
        <v>45.2461258885956</v>
      </c>
      <c r="V100" s="102">
        <f t="shared" si="13"/>
        <v>5336.0830916125196</v>
      </c>
      <c r="W100" s="101">
        <f t="shared" si="14"/>
        <v>0</v>
      </c>
      <c r="X100" s="110">
        <f t="shared" si="15"/>
        <v>5336.0830916125196</v>
      </c>
    </row>
    <row r="101" spans="13:24" x14ac:dyDescent="0.4">
      <c r="M101" s="4" t="str">
        <f>'[1]INPUTS-Incidence'!A101</f>
        <v>Motorized Two Wheeler</v>
      </c>
      <c r="N101" s="4" t="str">
        <f>'[1]INPUTS-Incidence'!B101</f>
        <v>Female</v>
      </c>
      <c r="O101" s="4" t="str">
        <f>'[1]INPUTS-Incidence'!C101</f>
        <v>30-34 years</v>
      </c>
      <c r="P101" s="105">
        <f>'[1]INPUTS-Incidence'!D101</f>
        <v>36.639458061817976</v>
      </c>
      <c r="Q101" s="105">
        <f>'[1]INPUTS-Incidence'!E101</f>
        <v>4338.8426880957122</v>
      </c>
      <c r="R101" s="97">
        <f t="shared" si="9"/>
        <v>0</v>
      </c>
      <c r="S101" s="101">
        <f t="shared" si="10"/>
        <v>36.639458061817976</v>
      </c>
      <c r="T101" s="101">
        <f t="shared" si="11"/>
        <v>0</v>
      </c>
      <c r="U101" s="110">
        <f t="shared" si="12"/>
        <v>36.639458061817976</v>
      </c>
      <c r="V101" s="102">
        <f t="shared" si="13"/>
        <v>4338.8426880957122</v>
      </c>
      <c r="W101" s="101">
        <f t="shared" si="14"/>
        <v>0</v>
      </c>
      <c r="X101" s="110">
        <f t="shared" si="15"/>
        <v>4338.8426880957122</v>
      </c>
    </row>
    <row r="102" spans="13:24" x14ac:dyDescent="0.4">
      <c r="M102" s="4" t="str">
        <f>'[1]INPUTS-Incidence'!A102</f>
        <v>Motorized Two Wheeler</v>
      </c>
      <c r="N102" s="4" t="str">
        <f>'[1]INPUTS-Incidence'!B102</f>
        <v>Female</v>
      </c>
      <c r="O102" s="4" t="str">
        <f>'[1]INPUTS-Incidence'!C102</f>
        <v>35-39 years</v>
      </c>
      <c r="P102" s="105">
        <f>'[1]INPUTS-Incidence'!D102</f>
        <v>30.963118317465725</v>
      </c>
      <c r="Q102" s="105">
        <f>'[1]INPUTS-Incidence'!E102</f>
        <v>3678.3734343429605</v>
      </c>
      <c r="R102" s="97">
        <f t="shared" si="9"/>
        <v>0</v>
      </c>
      <c r="S102" s="101">
        <f t="shared" si="10"/>
        <v>30.963118317465725</v>
      </c>
      <c r="T102" s="101">
        <f t="shared" si="11"/>
        <v>0</v>
      </c>
      <c r="U102" s="110">
        <f t="shared" si="12"/>
        <v>30.963118317465725</v>
      </c>
      <c r="V102" s="102">
        <f t="shared" si="13"/>
        <v>3678.3734343429605</v>
      </c>
      <c r="W102" s="101">
        <f t="shared" si="14"/>
        <v>0</v>
      </c>
      <c r="X102" s="110">
        <f t="shared" si="15"/>
        <v>3678.3734343429605</v>
      </c>
    </row>
    <row r="103" spans="13:24" x14ac:dyDescent="0.4">
      <c r="M103" s="4" t="str">
        <f>'[1]INPUTS-Incidence'!A103</f>
        <v>Motorized Two Wheeler</v>
      </c>
      <c r="N103" s="4" t="str">
        <f>'[1]INPUTS-Incidence'!B103</f>
        <v>Female</v>
      </c>
      <c r="O103" s="4" t="str">
        <f>'[1]INPUTS-Incidence'!C103</f>
        <v>40-44 years</v>
      </c>
      <c r="P103" s="105">
        <f>'[1]INPUTS-Incidence'!D103</f>
        <v>34.747262273545367</v>
      </c>
      <c r="Q103" s="105">
        <f>'[1]INPUTS-Incidence'!E103</f>
        <v>2932.3017270291648</v>
      </c>
      <c r="R103" s="97">
        <f t="shared" si="9"/>
        <v>0</v>
      </c>
      <c r="S103" s="101">
        <f t="shared" si="10"/>
        <v>34.747262273545367</v>
      </c>
      <c r="T103" s="101">
        <f t="shared" si="11"/>
        <v>0</v>
      </c>
      <c r="U103" s="110">
        <f t="shared" si="12"/>
        <v>34.747262273545367</v>
      </c>
      <c r="V103" s="102">
        <f t="shared" si="13"/>
        <v>2932.3017270291648</v>
      </c>
      <c r="W103" s="101">
        <f t="shared" si="14"/>
        <v>0</v>
      </c>
      <c r="X103" s="110">
        <f t="shared" si="15"/>
        <v>2932.3017270291648</v>
      </c>
    </row>
    <row r="104" spans="13:24" x14ac:dyDescent="0.4">
      <c r="M104" s="4" t="str">
        <f>'[1]INPUTS-Incidence'!A104</f>
        <v>Motorized Two Wheeler</v>
      </c>
      <c r="N104" s="4" t="str">
        <f>'[1]INPUTS-Incidence'!B104</f>
        <v>Female</v>
      </c>
      <c r="O104" s="4" t="str">
        <f>'[1]INPUTS-Incidence'!C104</f>
        <v>45-49 years</v>
      </c>
      <c r="P104" s="105">
        <f>'[1]INPUTS-Incidence'!D104</f>
        <v>39.859885310530274</v>
      </c>
      <c r="Q104" s="105">
        <f>'[1]INPUTS-Incidence'!E104</f>
        <v>2736.9137589165289</v>
      </c>
      <c r="R104" s="97">
        <f t="shared" si="9"/>
        <v>0</v>
      </c>
      <c r="S104" s="101">
        <f t="shared" si="10"/>
        <v>39.859885310530274</v>
      </c>
      <c r="T104" s="101">
        <f t="shared" si="11"/>
        <v>0</v>
      </c>
      <c r="U104" s="110">
        <f t="shared" si="12"/>
        <v>39.859885310530274</v>
      </c>
      <c r="V104" s="102">
        <f t="shared" si="13"/>
        <v>2736.9137589165289</v>
      </c>
      <c r="W104" s="101">
        <f t="shared" si="14"/>
        <v>0</v>
      </c>
      <c r="X104" s="110">
        <f t="shared" si="15"/>
        <v>2736.9137589165289</v>
      </c>
    </row>
    <row r="105" spans="13:24" x14ac:dyDescent="0.4">
      <c r="M105" s="4" t="str">
        <f>'[1]INPUTS-Incidence'!A105</f>
        <v>Motorized Two Wheeler</v>
      </c>
      <c r="N105" s="4" t="str">
        <f>'[1]INPUTS-Incidence'!B105</f>
        <v>Female</v>
      </c>
      <c r="O105" s="4" t="str">
        <f>'[1]INPUTS-Incidence'!C105</f>
        <v>50-54 years</v>
      </c>
      <c r="P105" s="105">
        <f>'[1]INPUTS-Incidence'!D105</f>
        <v>38.384470489918144</v>
      </c>
      <c r="Q105" s="105">
        <f>'[1]INPUTS-Incidence'!E105</f>
        <v>3207.4190125943232</v>
      </c>
      <c r="R105" s="97">
        <f t="shared" si="9"/>
        <v>0</v>
      </c>
      <c r="S105" s="101">
        <f t="shared" si="10"/>
        <v>38.384470489918144</v>
      </c>
      <c r="T105" s="101">
        <f t="shared" si="11"/>
        <v>0</v>
      </c>
      <c r="U105" s="110">
        <f t="shared" si="12"/>
        <v>38.384470489918144</v>
      </c>
      <c r="V105" s="102">
        <f t="shared" si="13"/>
        <v>3207.4190125943232</v>
      </c>
      <c r="W105" s="101">
        <f t="shared" si="14"/>
        <v>0</v>
      </c>
      <c r="X105" s="110">
        <f t="shared" si="15"/>
        <v>3207.4190125943232</v>
      </c>
    </row>
    <row r="106" spans="13:24" x14ac:dyDescent="0.4">
      <c r="M106" s="4" t="str">
        <f>'[1]INPUTS-Incidence'!A106</f>
        <v>Motorized Two Wheeler</v>
      </c>
      <c r="N106" s="4" t="str">
        <f>'[1]INPUTS-Incidence'!B106</f>
        <v>Female</v>
      </c>
      <c r="O106" s="4" t="str">
        <f>'[1]INPUTS-Incidence'!C106</f>
        <v>55-59 years</v>
      </c>
      <c r="P106" s="105">
        <f>'[1]INPUTS-Incidence'!D106</f>
        <v>37.184506677882489</v>
      </c>
      <c r="Q106" s="105">
        <f>'[1]INPUTS-Incidence'!E106</f>
        <v>3105.4172823969739</v>
      </c>
      <c r="R106" s="97">
        <f t="shared" si="9"/>
        <v>0</v>
      </c>
      <c r="S106" s="101">
        <f t="shared" si="10"/>
        <v>37.184506677882489</v>
      </c>
      <c r="T106" s="101">
        <f t="shared" si="11"/>
        <v>0</v>
      </c>
      <c r="U106" s="110">
        <f t="shared" si="12"/>
        <v>37.184506677882489</v>
      </c>
      <c r="V106" s="102">
        <f t="shared" si="13"/>
        <v>3105.4172823969739</v>
      </c>
      <c r="W106" s="101">
        <f t="shared" si="14"/>
        <v>0</v>
      </c>
      <c r="X106" s="110">
        <f t="shared" si="15"/>
        <v>3105.4172823969739</v>
      </c>
    </row>
    <row r="107" spans="13:24" x14ac:dyDescent="0.4">
      <c r="M107" s="4" t="str">
        <f>'[1]INPUTS-Incidence'!A107</f>
        <v>Motorized Two Wheeler</v>
      </c>
      <c r="N107" s="4" t="str">
        <f>'[1]INPUTS-Incidence'!B107</f>
        <v>Female</v>
      </c>
      <c r="O107" s="4" t="str">
        <f>'[1]INPUTS-Incidence'!C107</f>
        <v>60-64 years</v>
      </c>
      <c r="P107" s="105">
        <f>'[1]INPUTS-Incidence'!D107</f>
        <v>11.998740826687609</v>
      </c>
      <c r="Q107" s="105">
        <f>'[1]INPUTS-Incidence'!E107</f>
        <v>2316.4478061012464</v>
      </c>
      <c r="R107" s="97">
        <f t="shared" si="9"/>
        <v>0</v>
      </c>
      <c r="S107" s="101">
        <f t="shared" si="10"/>
        <v>11.998740826687609</v>
      </c>
      <c r="T107" s="101">
        <f t="shared" si="11"/>
        <v>0</v>
      </c>
      <c r="U107" s="110">
        <f t="shared" si="12"/>
        <v>11.998740826687609</v>
      </c>
      <c r="V107" s="102">
        <f t="shared" si="13"/>
        <v>2316.4478061012464</v>
      </c>
      <c r="W107" s="101">
        <f t="shared" si="14"/>
        <v>0</v>
      </c>
      <c r="X107" s="110">
        <f t="shared" si="15"/>
        <v>2316.4478061012464</v>
      </c>
    </row>
    <row r="108" spans="13:24" x14ac:dyDescent="0.4">
      <c r="M108" s="4" t="str">
        <f>'[1]INPUTS-Incidence'!A108</f>
        <v>Motorized Two Wheeler</v>
      </c>
      <c r="N108" s="4" t="str">
        <f>'[1]INPUTS-Incidence'!B108</f>
        <v>Female</v>
      </c>
      <c r="O108" s="4" t="str">
        <f>'[1]INPUTS-Incidence'!C108</f>
        <v>65-69 years</v>
      </c>
      <c r="P108" s="105">
        <f>'[1]INPUTS-Incidence'!D108</f>
        <v>10.680947863277988</v>
      </c>
      <c r="Q108" s="105">
        <f>'[1]INPUTS-Incidence'!E108</f>
        <v>1705.4727343509105</v>
      </c>
      <c r="R108" s="97">
        <f t="shared" si="9"/>
        <v>0</v>
      </c>
      <c r="S108" s="101">
        <f t="shared" si="10"/>
        <v>10.680947863277988</v>
      </c>
      <c r="T108" s="101">
        <f t="shared" si="11"/>
        <v>0</v>
      </c>
      <c r="U108" s="110">
        <f t="shared" si="12"/>
        <v>10.680947863277988</v>
      </c>
      <c r="V108" s="102">
        <f t="shared" si="13"/>
        <v>1705.4727343509105</v>
      </c>
      <c r="W108" s="101">
        <f t="shared" si="14"/>
        <v>0</v>
      </c>
      <c r="X108" s="110">
        <f t="shared" si="15"/>
        <v>1705.4727343509105</v>
      </c>
    </row>
    <row r="109" spans="13:24" x14ac:dyDescent="0.4">
      <c r="M109" s="4" t="str">
        <f>'[1]INPUTS-Incidence'!A109</f>
        <v>Motorized Two Wheeler</v>
      </c>
      <c r="N109" s="4" t="str">
        <f>'[1]INPUTS-Incidence'!B109</f>
        <v>Female</v>
      </c>
      <c r="O109" s="4" t="str">
        <f>'[1]INPUTS-Incidence'!C109</f>
        <v>70-74 years</v>
      </c>
      <c r="P109" s="105">
        <f>'[1]INPUTS-Incidence'!D109</f>
        <v>6.4938004742747477</v>
      </c>
      <c r="Q109" s="105">
        <f>'[1]INPUTS-Incidence'!E109</f>
        <v>1107.4836312838515</v>
      </c>
      <c r="R109" s="97">
        <f t="shared" si="9"/>
        <v>0</v>
      </c>
      <c r="S109" s="101">
        <f t="shared" si="10"/>
        <v>6.4938004742747477</v>
      </c>
      <c r="T109" s="101">
        <f t="shared" si="11"/>
        <v>0</v>
      </c>
      <c r="U109" s="110">
        <f t="shared" si="12"/>
        <v>6.4938004742747477</v>
      </c>
      <c r="V109" s="102">
        <f t="shared" si="13"/>
        <v>1107.4836312838515</v>
      </c>
      <c r="W109" s="101">
        <f t="shared" si="14"/>
        <v>0</v>
      </c>
      <c r="X109" s="110">
        <f t="shared" si="15"/>
        <v>1107.4836312838515</v>
      </c>
    </row>
    <row r="110" spans="13:24" x14ac:dyDescent="0.4">
      <c r="M110" s="4" t="str">
        <f>'[1]INPUTS-Incidence'!A110</f>
        <v>Motorized Two Wheeler</v>
      </c>
      <c r="N110" s="4" t="str">
        <f>'[1]INPUTS-Incidence'!B110</f>
        <v>Female</v>
      </c>
      <c r="O110" s="4" t="str">
        <f>'[1]INPUTS-Incidence'!C110</f>
        <v>75-79 years</v>
      </c>
      <c r="P110" s="105">
        <f>'[1]INPUTS-Incidence'!D110</f>
        <v>2.1177834654059735</v>
      </c>
      <c r="Q110" s="105">
        <f>'[1]INPUTS-Incidence'!E110</f>
        <v>778.75828535582002</v>
      </c>
      <c r="R110" s="97">
        <f t="shared" si="9"/>
        <v>0</v>
      </c>
      <c r="S110" s="101">
        <f t="shared" si="10"/>
        <v>2.1177834654059735</v>
      </c>
      <c r="T110" s="101">
        <f t="shared" si="11"/>
        <v>0</v>
      </c>
      <c r="U110" s="110">
        <f t="shared" si="12"/>
        <v>2.1177834654059735</v>
      </c>
      <c r="V110" s="102">
        <f t="shared" si="13"/>
        <v>778.75828535582002</v>
      </c>
      <c r="W110" s="101">
        <f t="shared" si="14"/>
        <v>0</v>
      </c>
      <c r="X110" s="110">
        <f t="shared" si="15"/>
        <v>778.75828535582002</v>
      </c>
    </row>
    <row r="111" spans="13:24" x14ac:dyDescent="0.4">
      <c r="M111" s="4" t="str">
        <f>'[1]INPUTS-Incidence'!A111</f>
        <v>Motorized Two Wheeler</v>
      </c>
      <c r="N111" s="4" t="str">
        <f>'[1]INPUTS-Incidence'!B111</f>
        <v>Female</v>
      </c>
      <c r="O111" s="4" t="str">
        <f>'[1]INPUTS-Incidence'!C111</f>
        <v>80-84 years</v>
      </c>
      <c r="P111" s="105">
        <f>'[1]INPUTS-Incidence'!D111</f>
        <v>1.360320001868552</v>
      </c>
      <c r="Q111" s="105">
        <f>'[1]INPUTS-Incidence'!E111</f>
        <v>458.51877333384022</v>
      </c>
      <c r="R111" s="97">
        <f t="shared" si="9"/>
        <v>0</v>
      </c>
      <c r="S111" s="101">
        <f t="shared" si="10"/>
        <v>1.360320001868552</v>
      </c>
      <c r="T111" s="101">
        <f t="shared" si="11"/>
        <v>0</v>
      </c>
      <c r="U111" s="110">
        <f t="shared" si="12"/>
        <v>1.360320001868552</v>
      </c>
      <c r="V111" s="102">
        <f t="shared" si="13"/>
        <v>458.51877333384022</v>
      </c>
      <c r="W111" s="101">
        <f t="shared" si="14"/>
        <v>0</v>
      </c>
      <c r="X111" s="110">
        <f t="shared" si="15"/>
        <v>458.51877333384022</v>
      </c>
    </row>
    <row r="112" spans="13:24" x14ac:dyDescent="0.4">
      <c r="M112" s="4" t="str">
        <f>'[1]INPUTS-Incidence'!A112</f>
        <v>Motorized Two Wheeler</v>
      </c>
      <c r="N112" s="4" t="str">
        <f>'[1]INPUTS-Incidence'!B112</f>
        <v>Female</v>
      </c>
      <c r="O112" s="4" t="str">
        <f>'[1]INPUTS-Incidence'!C112</f>
        <v>85+</v>
      </c>
      <c r="P112" s="105">
        <f>'[1]INPUTS-Incidence'!D112</f>
        <v>2.0365531487400914</v>
      </c>
      <c r="Q112" s="105">
        <f>'[1]INPUTS-Incidence'!E112</f>
        <v>251.74244335618579</v>
      </c>
      <c r="R112" s="97">
        <f t="shared" si="9"/>
        <v>0</v>
      </c>
      <c r="S112" s="101">
        <f t="shared" si="10"/>
        <v>2.0365531487400914</v>
      </c>
      <c r="T112" s="101">
        <f t="shared" si="11"/>
        <v>0</v>
      </c>
      <c r="U112" s="110">
        <f t="shared" si="12"/>
        <v>2.0365531487400914</v>
      </c>
      <c r="V112" s="102">
        <f t="shared" si="13"/>
        <v>251.74244335618579</v>
      </c>
      <c r="W112" s="101">
        <f t="shared" si="14"/>
        <v>0</v>
      </c>
      <c r="X112" s="110">
        <f t="shared" si="15"/>
        <v>251.74244335618579</v>
      </c>
    </row>
    <row r="113" spans="13:24" x14ac:dyDescent="0.4">
      <c r="M113" s="4" t="str">
        <f>'[1]INPUTS-Incidence'!A113</f>
        <v>Motorized Three Wheeler</v>
      </c>
      <c r="N113" s="4" t="str">
        <f>'[1]INPUTS-Incidence'!B113</f>
        <v>Male</v>
      </c>
      <c r="O113" s="4" t="str">
        <f>'[1]INPUTS-Incidence'!C113</f>
        <v>&lt;5 years</v>
      </c>
      <c r="P113" s="105">
        <f>'[1]INPUTS-Incidence'!D113</f>
        <v>0</v>
      </c>
      <c r="Q113" s="105">
        <f>'[1]INPUTS-Incidence'!E113</f>
        <v>0</v>
      </c>
      <c r="R113" s="97">
        <f t="shared" si="9"/>
        <v>0</v>
      </c>
      <c r="S113" s="101">
        <f t="shared" si="10"/>
        <v>0</v>
      </c>
      <c r="T113" s="101">
        <f t="shared" si="11"/>
        <v>0</v>
      </c>
      <c r="U113" s="110">
        <f t="shared" si="12"/>
        <v>0</v>
      </c>
      <c r="V113" s="102">
        <f t="shared" si="13"/>
        <v>0</v>
      </c>
      <c r="W113" s="101">
        <f t="shared" si="14"/>
        <v>0</v>
      </c>
      <c r="X113" s="110">
        <f t="shared" si="15"/>
        <v>0</v>
      </c>
    </row>
    <row r="114" spans="13:24" x14ac:dyDescent="0.4">
      <c r="M114" s="4" t="str">
        <f>'[1]INPUTS-Incidence'!A114</f>
        <v>Motorized Three Wheeler</v>
      </c>
      <c r="N114" s="4" t="str">
        <f>'[1]INPUTS-Incidence'!B114</f>
        <v>Male</v>
      </c>
      <c r="O114" s="4" t="str">
        <f>'[1]INPUTS-Incidence'!C114</f>
        <v>5-9 years</v>
      </c>
      <c r="P114" s="105">
        <f>'[1]INPUTS-Incidence'!D114</f>
        <v>0</v>
      </c>
      <c r="Q114" s="105">
        <f>'[1]INPUTS-Incidence'!E114</f>
        <v>0</v>
      </c>
      <c r="R114" s="97">
        <f t="shared" si="9"/>
        <v>0</v>
      </c>
      <c r="S114" s="101">
        <f t="shared" si="10"/>
        <v>0</v>
      </c>
      <c r="T114" s="101">
        <f t="shared" si="11"/>
        <v>0</v>
      </c>
      <c r="U114" s="110">
        <f t="shared" si="12"/>
        <v>0</v>
      </c>
      <c r="V114" s="102">
        <f t="shared" si="13"/>
        <v>0</v>
      </c>
      <c r="W114" s="101">
        <f t="shared" si="14"/>
        <v>0</v>
      </c>
      <c r="X114" s="110">
        <f t="shared" si="15"/>
        <v>0</v>
      </c>
    </row>
    <row r="115" spans="13:24" x14ac:dyDescent="0.4">
      <c r="M115" s="4" t="str">
        <f>'[1]INPUTS-Incidence'!A115</f>
        <v>Motorized Three Wheeler</v>
      </c>
      <c r="N115" s="4" t="str">
        <f>'[1]INPUTS-Incidence'!B115</f>
        <v>Male</v>
      </c>
      <c r="O115" s="4" t="str">
        <f>'[1]INPUTS-Incidence'!C115</f>
        <v>10-14 years</v>
      </c>
      <c r="P115" s="105">
        <f>'[1]INPUTS-Incidence'!D115</f>
        <v>0</v>
      </c>
      <c r="Q115" s="105">
        <f>'[1]INPUTS-Incidence'!E115</f>
        <v>0</v>
      </c>
      <c r="R115" s="97">
        <f t="shared" si="9"/>
        <v>0</v>
      </c>
      <c r="S115" s="101">
        <f t="shared" si="10"/>
        <v>0</v>
      </c>
      <c r="T115" s="101">
        <f t="shared" si="11"/>
        <v>0</v>
      </c>
      <c r="U115" s="110">
        <f t="shared" si="12"/>
        <v>0</v>
      </c>
      <c r="V115" s="102">
        <f t="shared" si="13"/>
        <v>0</v>
      </c>
      <c r="W115" s="101">
        <f t="shared" si="14"/>
        <v>0</v>
      </c>
      <c r="X115" s="110">
        <f t="shared" si="15"/>
        <v>0</v>
      </c>
    </row>
    <row r="116" spans="13:24" x14ac:dyDescent="0.4">
      <c r="M116" s="4" t="str">
        <f>'[1]INPUTS-Incidence'!A116</f>
        <v>Motorized Three Wheeler</v>
      </c>
      <c r="N116" s="4" t="str">
        <f>'[1]INPUTS-Incidence'!B116</f>
        <v>Male</v>
      </c>
      <c r="O116" s="4" t="str">
        <f>'[1]INPUTS-Incidence'!C116</f>
        <v>15-19 years</v>
      </c>
      <c r="P116" s="105">
        <f>'[1]INPUTS-Incidence'!D116</f>
        <v>0</v>
      </c>
      <c r="Q116" s="105">
        <f>'[1]INPUTS-Incidence'!E116</f>
        <v>0</v>
      </c>
      <c r="R116" s="97">
        <f t="shared" si="9"/>
        <v>0</v>
      </c>
      <c r="S116" s="101">
        <f t="shared" si="10"/>
        <v>0</v>
      </c>
      <c r="T116" s="101">
        <f t="shared" si="11"/>
        <v>0</v>
      </c>
      <c r="U116" s="110">
        <f t="shared" si="12"/>
        <v>0</v>
      </c>
      <c r="V116" s="102">
        <f t="shared" si="13"/>
        <v>0</v>
      </c>
      <c r="W116" s="101">
        <f t="shared" si="14"/>
        <v>0</v>
      </c>
      <c r="X116" s="110">
        <f t="shared" si="15"/>
        <v>0</v>
      </c>
    </row>
    <row r="117" spans="13:24" x14ac:dyDescent="0.4">
      <c r="M117" s="4" t="str">
        <f>'[1]INPUTS-Incidence'!A117</f>
        <v>Motorized Three Wheeler</v>
      </c>
      <c r="N117" s="4" t="str">
        <f>'[1]INPUTS-Incidence'!B117</f>
        <v>Male</v>
      </c>
      <c r="O117" s="4" t="str">
        <f>'[1]INPUTS-Incidence'!C117</f>
        <v>20-24 years</v>
      </c>
      <c r="P117" s="105">
        <f>'[1]INPUTS-Incidence'!D117</f>
        <v>0</v>
      </c>
      <c r="Q117" s="105">
        <f>'[1]INPUTS-Incidence'!E117</f>
        <v>0</v>
      </c>
      <c r="R117" s="97">
        <f t="shared" si="9"/>
        <v>0</v>
      </c>
      <c r="S117" s="101">
        <f t="shared" si="10"/>
        <v>0</v>
      </c>
      <c r="T117" s="101">
        <f t="shared" si="11"/>
        <v>0</v>
      </c>
      <c r="U117" s="110">
        <f t="shared" si="12"/>
        <v>0</v>
      </c>
      <c r="V117" s="102">
        <f t="shared" si="13"/>
        <v>0</v>
      </c>
      <c r="W117" s="101">
        <f t="shared" si="14"/>
        <v>0</v>
      </c>
      <c r="X117" s="110">
        <f t="shared" si="15"/>
        <v>0</v>
      </c>
    </row>
    <row r="118" spans="13:24" x14ac:dyDescent="0.4">
      <c r="M118" s="4" t="str">
        <f>'[1]INPUTS-Incidence'!A118</f>
        <v>Motorized Three Wheeler</v>
      </c>
      <c r="N118" s="4" t="str">
        <f>'[1]INPUTS-Incidence'!B118</f>
        <v>Male</v>
      </c>
      <c r="O118" s="4" t="str">
        <f>'[1]INPUTS-Incidence'!C118</f>
        <v>25-29 years</v>
      </c>
      <c r="P118" s="105">
        <f>'[1]INPUTS-Incidence'!D118</f>
        <v>0</v>
      </c>
      <c r="Q118" s="105">
        <f>'[1]INPUTS-Incidence'!E118</f>
        <v>0</v>
      </c>
      <c r="R118" s="97">
        <f t="shared" si="9"/>
        <v>0</v>
      </c>
      <c r="S118" s="101">
        <f t="shared" si="10"/>
        <v>0</v>
      </c>
      <c r="T118" s="101">
        <f t="shared" si="11"/>
        <v>0</v>
      </c>
      <c r="U118" s="110">
        <f t="shared" si="12"/>
        <v>0</v>
      </c>
      <c r="V118" s="102">
        <f t="shared" si="13"/>
        <v>0</v>
      </c>
      <c r="W118" s="101">
        <f t="shared" si="14"/>
        <v>0</v>
      </c>
      <c r="X118" s="110">
        <f t="shared" si="15"/>
        <v>0</v>
      </c>
    </row>
    <row r="119" spans="13:24" x14ac:dyDescent="0.4">
      <c r="M119" s="4" t="str">
        <f>'[1]INPUTS-Incidence'!A119</f>
        <v>Motorized Three Wheeler</v>
      </c>
      <c r="N119" s="4" t="str">
        <f>'[1]INPUTS-Incidence'!B119</f>
        <v>Male</v>
      </c>
      <c r="O119" s="4" t="str">
        <f>'[1]INPUTS-Incidence'!C119</f>
        <v>30-34 years</v>
      </c>
      <c r="P119" s="105">
        <f>'[1]INPUTS-Incidence'!D119</f>
        <v>0</v>
      </c>
      <c r="Q119" s="105">
        <f>'[1]INPUTS-Incidence'!E119</f>
        <v>0</v>
      </c>
      <c r="R119" s="97">
        <f t="shared" si="9"/>
        <v>0</v>
      </c>
      <c r="S119" s="101">
        <f t="shared" si="10"/>
        <v>0</v>
      </c>
      <c r="T119" s="101">
        <f t="shared" si="11"/>
        <v>0</v>
      </c>
      <c r="U119" s="110">
        <f t="shared" si="12"/>
        <v>0</v>
      </c>
      <c r="V119" s="102">
        <f t="shared" si="13"/>
        <v>0</v>
      </c>
      <c r="W119" s="101">
        <f t="shared" si="14"/>
        <v>0</v>
      </c>
      <c r="X119" s="110">
        <f t="shared" si="15"/>
        <v>0</v>
      </c>
    </row>
    <row r="120" spans="13:24" x14ac:dyDescent="0.4">
      <c r="M120" s="4" t="str">
        <f>'[1]INPUTS-Incidence'!A120</f>
        <v>Motorized Three Wheeler</v>
      </c>
      <c r="N120" s="4" t="str">
        <f>'[1]INPUTS-Incidence'!B120</f>
        <v>Male</v>
      </c>
      <c r="O120" s="4" t="str">
        <f>'[1]INPUTS-Incidence'!C120</f>
        <v>35-39 years</v>
      </c>
      <c r="P120" s="105">
        <f>'[1]INPUTS-Incidence'!D120</f>
        <v>0</v>
      </c>
      <c r="Q120" s="105">
        <f>'[1]INPUTS-Incidence'!E120</f>
        <v>0</v>
      </c>
      <c r="R120" s="97">
        <f t="shared" si="9"/>
        <v>0</v>
      </c>
      <c r="S120" s="101">
        <f t="shared" si="10"/>
        <v>0</v>
      </c>
      <c r="T120" s="101">
        <f t="shared" si="11"/>
        <v>0</v>
      </c>
      <c r="U120" s="110">
        <f t="shared" si="12"/>
        <v>0</v>
      </c>
      <c r="V120" s="102">
        <f t="shared" si="13"/>
        <v>0</v>
      </c>
      <c r="W120" s="101">
        <f t="shared" si="14"/>
        <v>0</v>
      </c>
      <c r="X120" s="110">
        <f t="shared" si="15"/>
        <v>0</v>
      </c>
    </row>
    <row r="121" spans="13:24" x14ac:dyDescent="0.4">
      <c r="M121" s="4" t="str">
        <f>'[1]INPUTS-Incidence'!A121</f>
        <v>Motorized Three Wheeler</v>
      </c>
      <c r="N121" s="4" t="str">
        <f>'[1]INPUTS-Incidence'!B121</f>
        <v>Male</v>
      </c>
      <c r="O121" s="4" t="str">
        <f>'[1]INPUTS-Incidence'!C121</f>
        <v>40-44 years</v>
      </c>
      <c r="P121" s="105">
        <f>'[1]INPUTS-Incidence'!D121</f>
        <v>0</v>
      </c>
      <c r="Q121" s="105">
        <f>'[1]INPUTS-Incidence'!E121</f>
        <v>0</v>
      </c>
      <c r="R121" s="97">
        <f t="shared" si="9"/>
        <v>0</v>
      </c>
      <c r="S121" s="101">
        <f t="shared" si="10"/>
        <v>0</v>
      </c>
      <c r="T121" s="101">
        <f t="shared" si="11"/>
        <v>0</v>
      </c>
      <c r="U121" s="110">
        <f t="shared" si="12"/>
        <v>0</v>
      </c>
      <c r="V121" s="102">
        <f t="shared" si="13"/>
        <v>0</v>
      </c>
      <c r="W121" s="101">
        <f t="shared" si="14"/>
        <v>0</v>
      </c>
      <c r="X121" s="110">
        <f t="shared" si="15"/>
        <v>0</v>
      </c>
    </row>
    <row r="122" spans="13:24" x14ac:dyDescent="0.4">
      <c r="M122" s="4" t="str">
        <f>'[1]INPUTS-Incidence'!A122</f>
        <v>Motorized Three Wheeler</v>
      </c>
      <c r="N122" s="4" t="str">
        <f>'[1]INPUTS-Incidence'!B122</f>
        <v>Male</v>
      </c>
      <c r="O122" s="4" t="str">
        <f>'[1]INPUTS-Incidence'!C122</f>
        <v>45-49 years</v>
      </c>
      <c r="P122" s="105">
        <f>'[1]INPUTS-Incidence'!D122</f>
        <v>0</v>
      </c>
      <c r="Q122" s="105">
        <f>'[1]INPUTS-Incidence'!E122</f>
        <v>0</v>
      </c>
      <c r="R122" s="97">
        <f t="shared" si="9"/>
        <v>0</v>
      </c>
      <c r="S122" s="101">
        <f t="shared" si="10"/>
        <v>0</v>
      </c>
      <c r="T122" s="101">
        <f t="shared" si="11"/>
        <v>0</v>
      </c>
      <c r="U122" s="110">
        <f t="shared" si="12"/>
        <v>0</v>
      </c>
      <c r="V122" s="102">
        <f t="shared" si="13"/>
        <v>0</v>
      </c>
      <c r="W122" s="101">
        <f t="shared" si="14"/>
        <v>0</v>
      </c>
      <c r="X122" s="110">
        <f t="shared" si="15"/>
        <v>0</v>
      </c>
    </row>
    <row r="123" spans="13:24" x14ac:dyDescent="0.4">
      <c r="M123" s="4" t="str">
        <f>'[1]INPUTS-Incidence'!A123</f>
        <v>Motorized Three Wheeler</v>
      </c>
      <c r="N123" s="4" t="str">
        <f>'[1]INPUTS-Incidence'!B123</f>
        <v>Male</v>
      </c>
      <c r="O123" s="4" t="str">
        <f>'[1]INPUTS-Incidence'!C123</f>
        <v>50-54 years</v>
      </c>
      <c r="P123" s="105">
        <f>'[1]INPUTS-Incidence'!D123</f>
        <v>0</v>
      </c>
      <c r="Q123" s="105">
        <f>'[1]INPUTS-Incidence'!E123</f>
        <v>0</v>
      </c>
      <c r="R123" s="97">
        <f t="shared" si="9"/>
        <v>0</v>
      </c>
      <c r="S123" s="101">
        <f t="shared" si="10"/>
        <v>0</v>
      </c>
      <c r="T123" s="101">
        <f t="shared" si="11"/>
        <v>0</v>
      </c>
      <c r="U123" s="110">
        <f t="shared" si="12"/>
        <v>0</v>
      </c>
      <c r="V123" s="102">
        <f t="shared" si="13"/>
        <v>0</v>
      </c>
      <c r="W123" s="101">
        <f t="shared" si="14"/>
        <v>0</v>
      </c>
      <c r="X123" s="110">
        <f t="shared" si="15"/>
        <v>0</v>
      </c>
    </row>
    <row r="124" spans="13:24" x14ac:dyDescent="0.4">
      <c r="M124" s="4" t="str">
        <f>'[1]INPUTS-Incidence'!A124</f>
        <v>Motorized Three Wheeler</v>
      </c>
      <c r="N124" s="4" t="str">
        <f>'[1]INPUTS-Incidence'!B124</f>
        <v>Male</v>
      </c>
      <c r="O124" s="4" t="str">
        <f>'[1]INPUTS-Incidence'!C124</f>
        <v>55-59 years</v>
      </c>
      <c r="P124" s="105">
        <f>'[1]INPUTS-Incidence'!D124</f>
        <v>0</v>
      </c>
      <c r="Q124" s="105">
        <f>'[1]INPUTS-Incidence'!E124</f>
        <v>0</v>
      </c>
      <c r="R124" s="97">
        <f t="shared" si="9"/>
        <v>0</v>
      </c>
      <c r="S124" s="101">
        <f t="shared" si="10"/>
        <v>0</v>
      </c>
      <c r="T124" s="101">
        <f t="shared" si="11"/>
        <v>0</v>
      </c>
      <c r="U124" s="110">
        <f t="shared" si="12"/>
        <v>0</v>
      </c>
      <c r="V124" s="102">
        <f t="shared" si="13"/>
        <v>0</v>
      </c>
      <c r="W124" s="101">
        <f t="shared" si="14"/>
        <v>0</v>
      </c>
      <c r="X124" s="110">
        <f t="shared" si="15"/>
        <v>0</v>
      </c>
    </row>
    <row r="125" spans="13:24" x14ac:dyDescent="0.4">
      <c r="M125" s="4" t="str">
        <f>'[1]INPUTS-Incidence'!A125</f>
        <v>Motorized Three Wheeler</v>
      </c>
      <c r="N125" s="4" t="str">
        <f>'[1]INPUTS-Incidence'!B125</f>
        <v>Male</v>
      </c>
      <c r="O125" s="4" t="str">
        <f>'[1]INPUTS-Incidence'!C125</f>
        <v>60-64 years</v>
      </c>
      <c r="P125" s="105">
        <f>'[1]INPUTS-Incidence'!D125</f>
        <v>0</v>
      </c>
      <c r="Q125" s="105">
        <f>'[1]INPUTS-Incidence'!E125</f>
        <v>0</v>
      </c>
      <c r="R125" s="97">
        <f t="shared" si="9"/>
        <v>0</v>
      </c>
      <c r="S125" s="101">
        <f t="shared" si="10"/>
        <v>0</v>
      </c>
      <c r="T125" s="101">
        <f t="shared" si="11"/>
        <v>0</v>
      </c>
      <c r="U125" s="110">
        <f t="shared" si="12"/>
        <v>0</v>
      </c>
      <c r="V125" s="102">
        <f t="shared" si="13"/>
        <v>0</v>
      </c>
      <c r="W125" s="101">
        <f t="shared" si="14"/>
        <v>0</v>
      </c>
      <c r="X125" s="110">
        <f t="shared" si="15"/>
        <v>0</v>
      </c>
    </row>
    <row r="126" spans="13:24" x14ac:dyDescent="0.4">
      <c r="M126" s="4" t="str">
        <f>'[1]INPUTS-Incidence'!A126</f>
        <v>Motorized Three Wheeler</v>
      </c>
      <c r="N126" s="4" t="str">
        <f>'[1]INPUTS-Incidence'!B126</f>
        <v>Male</v>
      </c>
      <c r="O126" s="4" t="str">
        <f>'[1]INPUTS-Incidence'!C126</f>
        <v>65-69 years</v>
      </c>
      <c r="P126" s="105">
        <f>'[1]INPUTS-Incidence'!D126</f>
        <v>0</v>
      </c>
      <c r="Q126" s="105">
        <f>'[1]INPUTS-Incidence'!E126</f>
        <v>0</v>
      </c>
      <c r="R126" s="97">
        <f t="shared" si="9"/>
        <v>0</v>
      </c>
      <c r="S126" s="101">
        <f t="shared" si="10"/>
        <v>0</v>
      </c>
      <c r="T126" s="101">
        <f t="shared" si="11"/>
        <v>0</v>
      </c>
      <c r="U126" s="110">
        <f t="shared" si="12"/>
        <v>0</v>
      </c>
      <c r="V126" s="102">
        <f t="shared" si="13"/>
        <v>0</v>
      </c>
      <c r="W126" s="101">
        <f t="shared" si="14"/>
        <v>0</v>
      </c>
      <c r="X126" s="110">
        <f t="shared" si="15"/>
        <v>0</v>
      </c>
    </row>
    <row r="127" spans="13:24" x14ac:dyDescent="0.4">
      <c r="M127" s="4" t="str">
        <f>'[1]INPUTS-Incidence'!A127</f>
        <v>Motorized Three Wheeler</v>
      </c>
      <c r="N127" s="4" t="str">
        <f>'[1]INPUTS-Incidence'!B127</f>
        <v>Male</v>
      </c>
      <c r="O127" s="4" t="str">
        <f>'[1]INPUTS-Incidence'!C127</f>
        <v>70-74 years</v>
      </c>
      <c r="P127" s="105">
        <f>'[1]INPUTS-Incidence'!D127</f>
        <v>0</v>
      </c>
      <c r="Q127" s="105">
        <f>'[1]INPUTS-Incidence'!E127</f>
        <v>0</v>
      </c>
      <c r="R127" s="97">
        <f t="shared" si="9"/>
        <v>0</v>
      </c>
      <c r="S127" s="101">
        <f t="shared" si="10"/>
        <v>0</v>
      </c>
      <c r="T127" s="101">
        <f t="shared" si="11"/>
        <v>0</v>
      </c>
      <c r="U127" s="110">
        <f t="shared" si="12"/>
        <v>0</v>
      </c>
      <c r="V127" s="102">
        <f t="shared" si="13"/>
        <v>0</v>
      </c>
      <c r="W127" s="101">
        <f t="shared" si="14"/>
        <v>0</v>
      </c>
      <c r="X127" s="110">
        <f t="shared" si="15"/>
        <v>0</v>
      </c>
    </row>
    <row r="128" spans="13:24" x14ac:dyDescent="0.4">
      <c r="M128" s="4" t="str">
        <f>'[1]INPUTS-Incidence'!A128</f>
        <v>Motorized Three Wheeler</v>
      </c>
      <c r="N128" s="4" t="str">
        <f>'[1]INPUTS-Incidence'!B128</f>
        <v>Male</v>
      </c>
      <c r="O128" s="4" t="str">
        <f>'[1]INPUTS-Incidence'!C128</f>
        <v>75-79 years</v>
      </c>
      <c r="P128" s="105">
        <f>'[1]INPUTS-Incidence'!D128</f>
        <v>0</v>
      </c>
      <c r="Q128" s="105">
        <f>'[1]INPUTS-Incidence'!E128</f>
        <v>0</v>
      </c>
      <c r="R128" s="97">
        <f t="shared" si="9"/>
        <v>0</v>
      </c>
      <c r="S128" s="101">
        <f t="shared" si="10"/>
        <v>0</v>
      </c>
      <c r="T128" s="101">
        <f t="shared" si="11"/>
        <v>0</v>
      </c>
      <c r="U128" s="110">
        <f t="shared" si="12"/>
        <v>0</v>
      </c>
      <c r="V128" s="102">
        <f t="shared" si="13"/>
        <v>0</v>
      </c>
      <c r="W128" s="101">
        <f t="shared" si="14"/>
        <v>0</v>
      </c>
      <c r="X128" s="110">
        <f t="shared" si="15"/>
        <v>0</v>
      </c>
    </row>
    <row r="129" spans="13:24" x14ac:dyDescent="0.4">
      <c r="M129" s="4" t="str">
        <f>'[1]INPUTS-Incidence'!A129</f>
        <v>Motorized Three Wheeler</v>
      </c>
      <c r="N129" s="4" t="str">
        <f>'[1]INPUTS-Incidence'!B129</f>
        <v>Male</v>
      </c>
      <c r="O129" s="4" t="str">
        <f>'[1]INPUTS-Incidence'!C129</f>
        <v>80-84 years</v>
      </c>
      <c r="P129" s="105">
        <f>'[1]INPUTS-Incidence'!D129</f>
        <v>0</v>
      </c>
      <c r="Q129" s="105">
        <f>'[1]INPUTS-Incidence'!E129</f>
        <v>0</v>
      </c>
      <c r="R129" s="97">
        <f t="shared" si="9"/>
        <v>0</v>
      </c>
      <c r="S129" s="101">
        <f t="shared" si="10"/>
        <v>0</v>
      </c>
      <c r="T129" s="101">
        <f t="shared" si="11"/>
        <v>0</v>
      </c>
      <c r="U129" s="110">
        <f t="shared" si="12"/>
        <v>0</v>
      </c>
      <c r="V129" s="102">
        <f t="shared" si="13"/>
        <v>0</v>
      </c>
      <c r="W129" s="101">
        <f t="shared" si="14"/>
        <v>0</v>
      </c>
      <c r="X129" s="110">
        <f t="shared" si="15"/>
        <v>0</v>
      </c>
    </row>
    <row r="130" spans="13:24" x14ac:dyDescent="0.4">
      <c r="M130" s="4" t="str">
        <f>'[1]INPUTS-Incidence'!A130</f>
        <v>Motorized Three Wheeler</v>
      </c>
      <c r="N130" s="4" t="str">
        <f>'[1]INPUTS-Incidence'!B130</f>
        <v>Male</v>
      </c>
      <c r="O130" s="4" t="str">
        <f>'[1]INPUTS-Incidence'!C130</f>
        <v>85+</v>
      </c>
      <c r="P130" s="105">
        <f>'[1]INPUTS-Incidence'!D130</f>
        <v>0</v>
      </c>
      <c r="Q130" s="105">
        <f>'[1]INPUTS-Incidence'!E130</f>
        <v>0</v>
      </c>
      <c r="R130" s="97">
        <f t="shared" si="9"/>
        <v>0</v>
      </c>
      <c r="S130" s="101">
        <f t="shared" si="10"/>
        <v>0</v>
      </c>
      <c r="T130" s="101">
        <f t="shared" si="11"/>
        <v>0</v>
      </c>
      <c r="U130" s="110">
        <f t="shared" si="12"/>
        <v>0</v>
      </c>
      <c r="V130" s="102">
        <f t="shared" si="13"/>
        <v>0</v>
      </c>
      <c r="W130" s="101">
        <f t="shared" si="14"/>
        <v>0</v>
      </c>
      <c r="X130" s="110">
        <f t="shared" si="15"/>
        <v>0</v>
      </c>
    </row>
    <row r="131" spans="13:24" x14ac:dyDescent="0.4">
      <c r="M131" s="4" t="str">
        <f>'[1]INPUTS-Incidence'!A131</f>
        <v>Motorized Three Wheeler</v>
      </c>
      <c r="N131" s="4" t="str">
        <f>'[1]INPUTS-Incidence'!B131</f>
        <v>Female</v>
      </c>
      <c r="O131" s="4" t="str">
        <f>'[1]INPUTS-Incidence'!C131</f>
        <v>&lt;5 years</v>
      </c>
      <c r="P131" s="105">
        <f>'[1]INPUTS-Incidence'!D131</f>
        <v>0</v>
      </c>
      <c r="Q131" s="105">
        <f>'[1]INPUTS-Incidence'!E131</f>
        <v>0</v>
      </c>
      <c r="R131" s="97">
        <f t="shared" si="9"/>
        <v>0</v>
      </c>
      <c r="S131" s="101">
        <f t="shared" si="10"/>
        <v>0</v>
      </c>
      <c r="T131" s="101">
        <f t="shared" si="11"/>
        <v>0</v>
      </c>
      <c r="U131" s="110">
        <f t="shared" si="12"/>
        <v>0</v>
      </c>
      <c r="V131" s="102">
        <f t="shared" si="13"/>
        <v>0</v>
      </c>
      <c r="W131" s="101">
        <f t="shared" si="14"/>
        <v>0</v>
      </c>
      <c r="X131" s="110">
        <f t="shared" si="15"/>
        <v>0</v>
      </c>
    </row>
    <row r="132" spans="13:24" x14ac:dyDescent="0.4">
      <c r="M132" s="4" t="str">
        <f>'[1]INPUTS-Incidence'!A132</f>
        <v>Motorized Three Wheeler</v>
      </c>
      <c r="N132" s="4" t="str">
        <f>'[1]INPUTS-Incidence'!B132</f>
        <v>Female</v>
      </c>
      <c r="O132" s="4" t="str">
        <f>'[1]INPUTS-Incidence'!C132</f>
        <v>5-9 years</v>
      </c>
      <c r="P132" s="105">
        <f>'[1]INPUTS-Incidence'!D132</f>
        <v>0</v>
      </c>
      <c r="Q132" s="105">
        <f>'[1]INPUTS-Incidence'!E132</f>
        <v>0</v>
      </c>
      <c r="R132" s="97">
        <f t="shared" si="9"/>
        <v>0</v>
      </c>
      <c r="S132" s="101">
        <f t="shared" si="10"/>
        <v>0</v>
      </c>
      <c r="T132" s="101">
        <f t="shared" si="11"/>
        <v>0</v>
      </c>
      <c r="U132" s="110">
        <f t="shared" si="12"/>
        <v>0</v>
      </c>
      <c r="V132" s="102">
        <f t="shared" si="13"/>
        <v>0</v>
      </c>
      <c r="W132" s="101">
        <f t="shared" si="14"/>
        <v>0</v>
      </c>
      <c r="X132" s="110">
        <f t="shared" si="15"/>
        <v>0</v>
      </c>
    </row>
    <row r="133" spans="13:24" x14ac:dyDescent="0.4">
      <c r="M133" s="4" t="str">
        <f>'[1]INPUTS-Incidence'!A133</f>
        <v>Motorized Three Wheeler</v>
      </c>
      <c r="N133" s="4" t="str">
        <f>'[1]INPUTS-Incidence'!B133</f>
        <v>Female</v>
      </c>
      <c r="O133" s="4" t="str">
        <f>'[1]INPUTS-Incidence'!C133</f>
        <v>10-14 years</v>
      </c>
      <c r="P133" s="105">
        <f>'[1]INPUTS-Incidence'!D133</f>
        <v>0</v>
      </c>
      <c r="Q133" s="105">
        <f>'[1]INPUTS-Incidence'!E133</f>
        <v>0</v>
      </c>
      <c r="R133" s="97">
        <f t="shared" ref="R133:R196" si="16">IF(M133="Car",1,0)+IF(M133="Bus",1,0)+IF(M133="Truck",1,0)</f>
        <v>0</v>
      </c>
      <c r="S133" s="101">
        <f t="shared" ref="S133:S196" si="17">IF($R133=1,P133*$K$3,P133)</f>
        <v>0</v>
      </c>
      <c r="T133" s="101">
        <f t="shared" ref="T133:T196" si="18">P133-S133</f>
        <v>0</v>
      </c>
      <c r="U133" s="110">
        <f t="shared" ref="U133:U196" si="19">IF($R133=0, P133, S133*(1-$G$3*(1-$I$3))/(1-$E$3*(1-$I$3)))+T133</f>
        <v>0</v>
      </c>
      <c r="V133" s="102">
        <f t="shared" ref="V133:V196" si="20">IF($R133=1,Q133*$L$3,Q133)</f>
        <v>0</v>
      </c>
      <c r="W133" s="101">
        <f t="shared" ref="W133:W196" si="21">Q133-V133</f>
        <v>0</v>
      </c>
      <c r="X133" s="110">
        <f t="shared" ref="X133:X196" si="22">IF($R133=0, V133, V133*(1-$G$3*(1-$J$3))/(1-$E$3*(1-$J$3)))+W133</f>
        <v>0</v>
      </c>
    </row>
    <row r="134" spans="13:24" x14ac:dyDescent="0.4">
      <c r="M134" s="4" t="str">
        <f>'[1]INPUTS-Incidence'!A134</f>
        <v>Motorized Three Wheeler</v>
      </c>
      <c r="N134" s="4" t="str">
        <f>'[1]INPUTS-Incidence'!B134</f>
        <v>Female</v>
      </c>
      <c r="O134" s="4" t="str">
        <f>'[1]INPUTS-Incidence'!C134</f>
        <v>15-19 years</v>
      </c>
      <c r="P134" s="105">
        <f>'[1]INPUTS-Incidence'!D134</f>
        <v>0</v>
      </c>
      <c r="Q134" s="105">
        <f>'[1]INPUTS-Incidence'!E134</f>
        <v>0</v>
      </c>
      <c r="R134" s="97">
        <f t="shared" si="16"/>
        <v>0</v>
      </c>
      <c r="S134" s="101">
        <f t="shared" si="17"/>
        <v>0</v>
      </c>
      <c r="T134" s="101">
        <f t="shared" si="18"/>
        <v>0</v>
      </c>
      <c r="U134" s="110">
        <f t="shared" si="19"/>
        <v>0</v>
      </c>
      <c r="V134" s="102">
        <f t="shared" si="20"/>
        <v>0</v>
      </c>
      <c r="W134" s="101">
        <f t="shared" si="21"/>
        <v>0</v>
      </c>
      <c r="X134" s="110">
        <f t="shared" si="22"/>
        <v>0</v>
      </c>
    </row>
    <row r="135" spans="13:24" x14ac:dyDescent="0.4">
      <c r="M135" s="4" t="str">
        <f>'[1]INPUTS-Incidence'!A135</f>
        <v>Motorized Three Wheeler</v>
      </c>
      <c r="N135" s="4" t="str">
        <f>'[1]INPUTS-Incidence'!B135</f>
        <v>Female</v>
      </c>
      <c r="O135" s="4" t="str">
        <f>'[1]INPUTS-Incidence'!C135</f>
        <v>20-24 years</v>
      </c>
      <c r="P135" s="105">
        <f>'[1]INPUTS-Incidence'!D135</f>
        <v>0</v>
      </c>
      <c r="Q135" s="105">
        <f>'[1]INPUTS-Incidence'!E135</f>
        <v>0</v>
      </c>
      <c r="R135" s="97">
        <f t="shared" si="16"/>
        <v>0</v>
      </c>
      <c r="S135" s="101">
        <f t="shared" si="17"/>
        <v>0</v>
      </c>
      <c r="T135" s="101">
        <f t="shared" si="18"/>
        <v>0</v>
      </c>
      <c r="U135" s="110">
        <f t="shared" si="19"/>
        <v>0</v>
      </c>
      <c r="V135" s="102">
        <f t="shared" si="20"/>
        <v>0</v>
      </c>
      <c r="W135" s="101">
        <f t="shared" si="21"/>
        <v>0</v>
      </c>
      <c r="X135" s="110">
        <f t="shared" si="22"/>
        <v>0</v>
      </c>
    </row>
    <row r="136" spans="13:24" x14ac:dyDescent="0.4">
      <c r="M136" s="4" t="str">
        <f>'[1]INPUTS-Incidence'!A136</f>
        <v>Motorized Three Wheeler</v>
      </c>
      <c r="N136" s="4" t="str">
        <f>'[1]INPUTS-Incidence'!B136</f>
        <v>Female</v>
      </c>
      <c r="O136" s="4" t="str">
        <f>'[1]INPUTS-Incidence'!C136</f>
        <v>25-29 years</v>
      </c>
      <c r="P136" s="105">
        <f>'[1]INPUTS-Incidence'!D136</f>
        <v>0</v>
      </c>
      <c r="Q136" s="105">
        <f>'[1]INPUTS-Incidence'!E136</f>
        <v>0</v>
      </c>
      <c r="R136" s="97">
        <f t="shared" si="16"/>
        <v>0</v>
      </c>
      <c r="S136" s="101">
        <f t="shared" si="17"/>
        <v>0</v>
      </c>
      <c r="T136" s="101">
        <f t="shared" si="18"/>
        <v>0</v>
      </c>
      <c r="U136" s="110">
        <f t="shared" si="19"/>
        <v>0</v>
      </c>
      <c r="V136" s="102">
        <f t="shared" si="20"/>
        <v>0</v>
      </c>
      <c r="W136" s="101">
        <f t="shared" si="21"/>
        <v>0</v>
      </c>
      <c r="X136" s="110">
        <f t="shared" si="22"/>
        <v>0</v>
      </c>
    </row>
    <row r="137" spans="13:24" x14ac:dyDescent="0.4">
      <c r="M137" s="4" t="str">
        <f>'[1]INPUTS-Incidence'!A137</f>
        <v>Motorized Three Wheeler</v>
      </c>
      <c r="N137" s="4" t="str">
        <f>'[1]INPUTS-Incidence'!B137</f>
        <v>Female</v>
      </c>
      <c r="O137" s="4" t="str">
        <f>'[1]INPUTS-Incidence'!C137</f>
        <v>30-34 years</v>
      </c>
      <c r="P137" s="105">
        <f>'[1]INPUTS-Incidence'!D137</f>
        <v>0</v>
      </c>
      <c r="Q137" s="105">
        <f>'[1]INPUTS-Incidence'!E137</f>
        <v>0</v>
      </c>
      <c r="R137" s="97">
        <f t="shared" si="16"/>
        <v>0</v>
      </c>
      <c r="S137" s="101">
        <f t="shared" si="17"/>
        <v>0</v>
      </c>
      <c r="T137" s="101">
        <f t="shared" si="18"/>
        <v>0</v>
      </c>
      <c r="U137" s="110">
        <f t="shared" si="19"/>
        <v>0</v>
      </c>
      <c r="V137" s="102">
        <f t="shared" si="20"/>
        <v>0</v>
      </c>
      <c r="W137" s="101">
        <f t="shared" si="21"/>
        <v>0</v>
      </c>
      <c r="X137" s="110">
        <f t="shared" si="22"/>
        <v>0</v>
      </c>
    </row>
    <row r="138" spans="13:24" x14ac:dyDescent="0.4">
      <c r="M138" s="4" t="str">
        <f>'[1]INPUTS-Incidence'!A138</f>
        <v>Motorized Three Wheeler</v>
      </c>
      <c r="N138" s="4" t="str">
        <f>'[1]INPUTS-Incidence'!B138</f>
        <v>Female</v>
      </c>
      <c r="O138" s="4" t="str">
        <f>'[1]INPUTS-Incidence'!C138</f>
        <v>35-39 years</v>
      </c>
      <c r="P138" s="105">
        <f>'[1]INPUTS-Incidence'!D138</f>
        <v>0</v>
      </c>
      <c r="Q138" s="105">
        <f>'[1]INPUTS-Incidence'!E138</f>
        <v>0</v>
      </c>
      <c r="R138" s="97">
        <f t="shared" si="16"/>
        <v>0</v>
      </c>
      <c r="S138" s="101">
        <f t="shared" si="17"/>
        <v>0</v>
      </c>
      <c r="T138" s="101">
        <f t="shared" si="18"/>
        <v>0</v>
      </c>
      <c r="U138" s="110">
        <f t="shared" si="19"/>
        <v>0</v>
      </c>
      <c r="V138" s="102">
        <f t="shared" si="20"/>
        <v>0</v>
      </c>
      <c r="W138" s="101">
        <f t="shared" si="21"/>
        <v>0</v>
      </c>
      <c r="X138" s="110">
        <f t="shared" si="22"/>
        <v>0</v>
      </c>
    </row>
    <row r="139" spans="13:24" x14ac:dyDescent="0.4">
      <c r="M139" s="4" t="str">
        <f>'[1]INPUTS-Incidence'!A139</f>
        <v>Motorized Three Wheeler</v>
      </c>
      <c r="N139" s="4" t="str">
        <f>'[1]INPUTS-Incidence'!B139</f>
        <v>Female</v>
      </c>
      <c r="O139" s="4" t="str">
        <f>'[1]INPUTS-Incidence'!C139</f>
        <v>40-44 years</v>
      </c>
      <c r="P139" s="105">
        <f>'[1]INPUTS-Incidence'!D139</f>
        <v>0</v>
      </c>
      <c r="Q139" s="105">
        <f>'[1]INPUTS-Incidence'!E139</f>
        <v>0</v>
      </c>
      <c r="R139" s="97">
        <f t="shared" si="16"/>
        <v>0</v>
      </c>
      <c r="S139" s="101">
        <f t="shared" si="17"/>
        <v>0</v>
      </c>
      <c r="T139" s="101">
        <f t="shared" si="18"/>
        <v>0</v>
      </c>
      <c r="U139" s="110">
        <f t="shared" si="19"/>
        <v>0</v>
      </c>
      <c r="V139" s="102">
        <f t="shared" si="20"/>
        <v>0</v>
      </c>
      <c r="W139" s="101">
        <f t="shared" si="21"/>
        <v>0</v>
      </c>
      <c r="X139" s="110">
        <f t="shared" si="22"/>
        <v>0</v>
      </c>
    </row>
    <row r="140" spans="13:24" x14ac:dyDescent="0.4">
      <c r="M140" s="4" t="str">
        <f>'[1]INPUTS-Incidence'!A140</f>
        <v>Motorized Three Wheeler</v>
      </c>
      <c r="N140" s="4" t="str">
        <f>'[1]INPUTS-Incidence'!B140</f>
        <v>Female</v>
      </c>
      <c r="O140" s="4" t="str">
        <f>'[1]INPUTS-Incidence'!C140</f>
        <v>45-49 years</v>
      </c>
      <c r="P140" s="105">
        <f>'[1]INPUTS-Incidence'!D140</f>
        <v>0</v>
      </c>
      <c r="Q140" s="105">
        <f>'[1]INPUTS-Incidence'!E140</f>
        <v>0</v>
      </c>
      <c r="R140" s="97">
        <f t="shared" si="16"/>
        <v>0</v>
      </c>
      <c r="S140" s="101">
        <f t="shared" si="17"/>
        <v>0</v>
      </c>
      <c r="T140" s="101">
        <f t="shared" si="18"/>
        <v>0</v>
      </c>
      <c r="U140" s="110">
        <f t="shared" si="19"/>
        <v>0</v>
      </c>
      <c r="V140" s="102">
        <f t="shared" si="20"/>
        <v>0</v>
      </c>
      <c r="W140" s="101">
        <f t="shared" si="21"/>
        <v>0</v>
      </c>
      <c r="X140" s="110">
        <f t="shared" si="22"/>
        <v>0</v>
      </c>
    </row>
    <row r="141" spans="13:24" x14ac:dyDescent="0.4">
      <c r="M141" s="4" t="str">
        <f>'[1]INPUTS-Incidence'!A141</f>
        <v>Motorized Three Wheeler</v>
      </c>
      <c r="N141" s="4" t="str">
        <f>'[1]INPUTS-Incidence'!B141</f>
        <v>Female</v>
      </c>
      <c r="O141" s="4" t="str">
        <f>'[1]INPUTS-Incidence'!C141</f>
        <v>50-54 years</v>
      </c>
      <c r="P141" s="105">
        <f>'[1]INPUTS-Incidence'!D141</f>
        <v>0</v>
      </c>
      <c r="Q141" s="105">
        <f>'[1]INPUTS-Incidence'!E141</f>
        <v>0</v>
      </c>
      <c r="R141" s="97">
        <f t="shared" si="16"/>
        <v>0</v>
      </c>
      <c r="S141" s="101">
        <f t="shared" si="17"/>
        <v>0</v>
      </c>
      <c r="T141" s="101">
        <f t="shared" si="18"/>
        <v>0</v>
      </c>
      <c r="U141" s="110">
        <f t="shared" si="19"/>
        <v>0</v>
      </c>
      <c r="V141" s="102">
        <f t="shared" si="20"/>
        <v>0</v>
      </c>
      <c r="W141" s="101">
        <f t="shared" si="21"/>
        <v>0</v>
      </c>
      <c r="X141" s="110">
        <f t="shared" si="22"/>
        <v>0</v>
      </c>
    </row>
    <row r="142" spans="13:24" x14ac:dyDescent="0.4">
      <c r="M142" s="4" t="str">
        <f>'[1]INPUTS-Incidence'!A142</f>
        <v>Motorized Three Wheeler</v>
      </c>
      <c r="N142" s="4" t="str">
        <f>'[1]INPUTS-Incidence'!B142</f>
        <v>Female</v>
      </c>
      <c r="O142" s="4" t="str">
        <f>'[1]INPUTS-Incidence'!C142</f>
        <v>55-59 years</v>
      </c>
      <c r="P142" s="105">
        <f>'[1]INPUTS-Incidence'!D142</f>
        <v>0</v>
      </c>
      <c r="Q142" s="105">
        <f>'[1]INPUTS-Incidence'!E142</f>
        <v>0</v>
      </c>
      <c r="R142" s="97">
        <f t="shared" si="16"/>
        <v>0</v>
      </c>
      <c r="S142" s="101">
        <f t="shared" si="17"/>
        <v>0</v>
      </c>
      <c r="T142" s="101">
        <f t="shared" si="18"/>
        <v>0</v>
      </c>
      <c r="U142" s="110">
        <f t="shared" si="19"/>
        <v>0</v>
      </c>
      <c r="V142" s="102">
        <f t="shared" si="20"/>
        <v>0</v>
      </c>
      <c r="W142" s="101">
        <f t="shared" si="21"/>
        <v>0</v>
      </c>
      <c r="X142" s="110">
        <f t="shared" si="22"/>
        <v>0</v>
      </c>
    </row>
    <row r="143" spans="13:24" x14ac:dyDescent="0.4">
      <c r="M143" s="4" t="str">
        <f>'[1]INPUTS-Incidence'!A143</f>
        <v>Motorized Three Wheeler</v>
      </c>
      <c r="N143" s="4" t="str">
        <f>'[1]INPUTS-Incidence'!B143</f>
        <v>Female</v>
      </c>
      <c r="O143" s="4" t="str">
        <f>'[1]INPUTS-Incidence'!C143</f>
        <v>60-64 years</v>
      </c>
      <c r="P143" s="105">
        <f>'[1]INPUTS-Incidence'!D143</f>
        <v>0</v>
      </c>
      <c r="Q143" s="105">
        <f>'[1]INPUTS-Incidence'!E143</f>
        <v>0</v>
      </c>
      <c r="R143" s="97">
        <f t="shared" si="16"/>
        <v>0</v>
      </c>
      <c r="S143" s="101">
        <f t="shared" si="17"/>
        <v>0</v>
      </c>
      <c r="T143" s="101">
        <f t="shared" si="18"/>
        <v>0</v>
      </c>
      <c r="U143" s="110">
        <f t="shared" si="19"/>
        <v>0</v>
      </c>
      <c r="V143" s="102">
        <f t="shared" si="20"/>
        <v>0</v>
      </c>
      <c r="W143" s="101">
        <f t="shared" si="21"/>
        <v>0</v>
      </c>
      <c r="X143" s="110">
        <f t="shared" si="22"/>
        <v>0</v>
      </c>
    </row>
    <row r="144" spans="13:24" x14ac:dyDescent="0.4">
      <c r="M144" s="4" t="str">
        <f>'[1]INPUTS-Incidence'!A144</f>
        <v>Motorized Three Wheeler</v>
      </c>
      <c r="N144" s="4" t="str">
        <f>'[1]INPUTS-Incidence'!B144</f>
        <v>Female</v>
      </c>
      <c r="O144" s="4" t="str">
        <f>'[1]INPUTS-Incidence'!C144</f>
        <v>65-69 years</v>
      </c>
      <c r="P144" s="105">
        <f>'[1]INPUTS-Incidence'!D144</f>
        <v>0</v>
      </c>
      <c r="Q144" s="105">
        <f>'[1]INPUTS-Incidence'!E144</f>
        <v>0</v>
      </c>
      <c r="R144" s="97">
        <f t="shared" si="16"/>
        <v>0</v>
      </c>
      <c r="S144" s="101">
        <f t="shared" si="17"/>
        <v>0</v>
      </c>
      <c r="T144" s="101">
        <f t="shared" si="18"/>
        <v>0</v>
      </c>
      <c r="U144" s="110">
        <f t="shared" si="19"/>
        <v>0</v>
      </c>
      <c r="V144" s="102">
        <f t="shared" si="20"/>
        <v>0</v>
      </c>
      <c r="W144" s="101">
        <f t="shared" si="21"/>
        <v>0</v>
      </c>
      <c r="X144" s="110">
        <f t="shared" si="22"/>
        <v>0</v>
      </c>
    </row>
    <row r="145" spans="13:24" x14ac:dyDescent="0.4">
      <c r="M145" s="4" t="str">
        <f>'[1]INPUTS-Incidence'!A145</f>
        <v>Motorized Three Wheeler</v>
      </c>
      <c r="N145" s="4" t="str">
        <f>'[1]INPUTS-Incidence'!B145</f>
        <v>Female</v>
      </c>
      <c r="O145" s="4" t="str">
        <f>'[1]INPUTS-Incidence'!C145</f>
        <v>70-74 years</v>
      </c>
      <c r="P145" s="105">
        <f>'[1]INPUTS-Incidence'!D145</f>
        <v>0</v>
      </c>
      <c r="Q145" s="105">
        <f>'[1]INPUTS-Incidence'!E145</f>
        <v>0</v>
      </c>
      <c r="R145" s="97">
        <f t="shared" si="16"/>
        <v>0</v>
      </c>
      <c r="S145" s="101">
        <f t="shared" si="17"/>
        <v>0</v>
      </c>
      <c r="T145" s="101">
        <f t="shared" si="18"/>
        <v>0</v>
      </c>
      <c r="U145" s="110">
        <f t="shared" si="19"/>
        <v>0</v>
      </c>
      <c r="V145" s="102">
        <f t="shared" si="20"/>
        <v>0</v>
      </c>
      <c r="W145" s="101">
        <f t="shared" si="21"/>
        <v>0</v>
      </c>
      <c r="X145" s="110">
        <f t="shared" si="22"/>
        <v>0</v>
      </c>
    </row>
    <row r="146" spans="13:24" x14ac:dyDescent="0.4">
      <c r="M146" s="4" t="str">
        <f>'[1]INPUTS-Incidence'!A146</f>
        <v>Motorized Three Wheeler</v>
      </c>
      <c r="N146" s="4" t="str">
        <f>'[1]INPUTS-Incidence'!B146</f>
        <v>Female</v>
      </c>
      <c r="O146" s="4" t="str">
        <f>'[1]INPUTS-Incidence'!C146</f>
        <v>75-79 years</v>
      </c>
      <c r="P146" s="105">
        <f>'[1]INPUTS-Incidence'!D146</f>
        <v>0</v>
      </c>
      <c r="Q146" s="105">
        <f>'[1]INPUTS-Incidence'!E146</f>
        <v>0</v>
      </c>
      <c r="R146" s="97">
        <f t="shared" si="16"/>
        <v>0</v>
      </c>
      <c r="S146" s="101">
        <f t="shared" si="17"/>
        <v>0</v>
      </c>
      <c r="T146" s="101">
        <f t="shared" si="18"/>
        <v>0</v>
      </c>
      <c r="U146" s="110">
        <f t="shared" si="19"/>
        <v>0</v>
      </c>
      <c r="V146" s="102">
        <f t="shared" si="20"/>
        <v>0</v>
      </c>
      <c r="W146" s="101">
        <f t="shared" si="21"/>
        <v>0</v>
      </c>
      <c r="X146" s="110">
        <f t="shared" si="22"/>
        <v>0</v>
      </c>
    </row>
    <row r="147" spans="13:24" x14ac:dyDescent="0.4">
      <c r="M147" s="4" t="str">
        <f>'[1]INPUTS-Incidence'!A147</f>
        <v>Motorized Three Wheeler</v>
      </c>
      <c r="N147" s="4" t="str">
        <f>'[1]INPUTS-Incidence'!B147</f>
        <v>Female</v>
      </c>
      <c r="O147" s="4" t="str">
        <f>'[1]INPUTS-Incidence'!C147</f>
        <v>80-84 years</v>
      </c>
      <c r="P147" s="105">
        <f>'[1]INPUTS-Incidence'!D147</f>
        <v>0</v>
      </c>
      <c r="Q147" s="105">
        <f>'[1]INPUTS-Incidence'!E147</f>
        <v>0</v>
      </c>
      <c r="R147" s="97">
        <f t="shared" si="16"/>
        <v>0</v>
      </c>
      <c r="S147" s="101">
        <f t="shared" si="17"/>
        <v>0</v>
      </c>
      <c r="T147" s="101">
        <f t="shared" si="18"/>
        <v>0</v>
      </c>
      <c r="U147" s="110">
        <f t="shared" si="19"/>
        <v>0</v>
      </c>
      <c r="V147" s="102">
        <f t="shared" si="20"/>
        <v>0</v>
      </c>
      <c r="W147" s="101">
        <f t="shared" si="21"/>
        <v>0</v>
      </c>
      <c r="X147" s="110">
        <f t="shared" si="22"/>
        <v>0</v>
      </c>
    </row>
    <row r="148" spans="13:24" x14ac:dyDescent="0.4">
      <c r="M148" s="4" t="str">
        <f>'[1]INPUTS-Incidence'!A148</f>
        <v>Motorized Three Wheeler</v>
      </c>
      <c r="N148" s="4" t="str">
        <f>'[1]INPUTS-Incidence'!B148</f>
        <v>Female</v>
      </c>
      <c r="O148" s="4" t="str">
        <f>'[1]INPUTS-Incidence'!C148</f>
        <v>85+</v>
      </c>
      <c r="P148" s="105">
        <f>'[1]INPUTS-Incidence'!D148</f>
        <v>0</v>
      </c>
      <c r="Q148" s="105">
        <f>'[1]INPUTS-Incidence'!E148</f>
        <v>0</v>
      </c>
      <c r="R148" s="97">
        <f t="shared" si="16"/>
        <v>0</v>
      </c>
      <c r="S148" s="101">
        <f t="shared" si="17"/>
        <v>0</v>
      </c>
      <c r="T148" s="101">
        <f t="shared" si="18"/>
        <v>0</v>
      </c>
      <c r="U148" s="110">
        <f t="shared" si="19"/>
        <v>0</v>
      </c>
      <c r="V148" s="102">
        <f t="shared" si="20"/>
        <v>0</v>
      </c>
      <c r="W148" s="101">
        <f t="shared" si="21"/>
        <v>0</v>
      </c>
      <c r="X148" s="110">
        <f t="shared" si="22"/>
        <v>0</v>
      </c>
    </row>
    <row r="149" spans="13:24" x14ac:dyDescent="0.4">
      <c r="M149" s="4" t="str">
        <f>'[1]INPUTS-Incidence'!A149</f>
        <v>Car</v>
      </c>
      <c r="N149" s="4" t="str">
        <f>'[1]INPUTS-Incidence'!B149</f>
        <v>Male</v>
      </c>
      <c r="O149" s="4" t="str">
        <f>'[1]INPUTS-Incidence'!C149</f>
        <v>&lt;5 years</v>
      </c>
      <c r="P149" s="105">
        <f>'[1]INPUTS-Incidence'!D149</f>
        <v>5.759123628481813</v>
      </c>
      <c r="Q149" s="105">
        <f>'[1]INPUTS-Incidence'!E149</f>
        <v>136.82622126832251</v>
      </c>
      <c r="R149" s="97">
        <f t="shared" si="16"/>
        <v>1</v>
      </c>
      <c r="S149" s="101">
        <f t="shared" si="17"/>
        <v>1.4397809071204533</v>
      </c>
      <c r="T149" s="101">
        <f t="shared" si="18"/>
        <v>4.3193427213613598</v>
      </c>
      <c r="U149" s="110">
        <f t="shared" si="19"/>
        <v>5.5791510150917567</v>
      </c>
      <c r="V149" s="102">
        <f t="shared" si="20"/>
        <v>46.110436567424692</v>
      </c>
      <c r="W149" s="101">
        <f t="shared" si="21"/>
        <v>90.715784700897814</v>
      </c>
      <c r="X149" s="110">
        <f t="shared" si="22"/>
        <v>131.06241669739441</v>
      </c>
    </row>
    <row r="150" spans="13:24" x14ac:dyDescent="0.4">
      <c r="M150" s="4" t="str">
        <f>'[1]INPUTS-Incidence'!A150</f>
        <v>Car</v>
      </c>
      <c r="N150" s="4" t="str">
        <f>'[1]INPUTS-Incidence'!B150</f>
        <v>Male</v>
      </c>
      <c r="O150" s="4" t="str">
        <f>'[1]INPUTS-Incidence'!C150</f>
        <v>5-9 years</v>
      </c>
      <c r="P150" s="105">
        <f>'[1]INPUTS-Incidence'!D150</f>
        <v>8.0888229036925026</v>
      </c>
      <c r="Q150" s="105">
        <f>'[1]INPUTS-Incidence'!E150</f>
        <v>850.2996721608622</v>
      </c>
      <c r="R150" s="97">
        <f t="shared" si="16"/>
        <v>1</v>
      </c>
      <c r="S150" s="101">
        <f t="shared" si="17"/>
        <v>2.0222057259231256</v>
      </c>
      <c r="T150" s="101">
        <f t="shared" si="18"/>
        <v>6.0666171777693769</v>
      </c>
      <c r="U150" s="110">
        <f t="shared" si="19"/>
        <v>7.8360471879521114</v>
      </c>
      <c r="V150" s="102">
        <f t="shared" si="20"/>
        <v>286.5509895182106</v>
      </c>
      <c r="W150" s="101">
        <f t="shared" si="21"/>
        <v>563.7486826426516</v>
      </c>
      <c r="X150" s="110">
        <f t="shared" si="22"/>
        <v>814.4807984710859</v>
      </c>
    </row>
    <row r="151" spans="13:24" x14ac:dyDescent="0.4">
      <c r="M151" s="4" t="str">
        <f>'[1]INPUTS-Incidence'!A151</f>
        <v>Car</v>
      </c>
      <c r="N151" s="4" t="str">
        <f>'[1]INPUTS-Incidence'!B151</f>
        <v>Male</v>
      </c>
      <c r="O151" s="4" t="str">
        <f>'[1]INPUTS-Incidence'!C151</f>
        <v>10-14 years</v>
      </c>
      <c r="P151" s="105">
        <f>'[1]INPUTS-Incidence'!D151</f>
        <v>9.9945273314132592</v>
      </c>
      <c r="Q151" s="105">
        <f>'[1]INPUTS-Incidence'!E151</f>
        <v>2469.5682908471854</v>
      </c>
      <c r="R151" s="97">
        <f t="shared" si="16"/>
        <v>1</v>
      </c>
      <c r="S151" s="101">
        <f t="shared" si="17"/>
        <v>2.4986318328533148</v>
      </c>
      <c r="T151" s="101">
        <f t="shared" si="18"/>
        <v>7.4958954985599444</v>
      </c>
      <c r="U151" s="110">
        <f t="shared" si="19"/>
        <v>9.682198352306596</v>
      </c>
      <c r="V151" s="102">
        <f t="shared" si="20"/>
        <v>832.24451401550152</v>
      </c>
      <c r="W151" s="101">
        <f t="shared" si="21"/>
        <v>1637.323776831684</v>
      </c>
      <c r="X151" s="110">
        <f t="shared" si="22"/>
        <v>2365.5377265952479</v>
      </c>
    </row>
    <row r="152" spans="13:24" x14ac:dyDescent="0.4">
      <c r="M152" s="4" t="str">
        <f>'[1]INPUTS-Incidence'!A152</f>
        <v>Car</v>
      </c>
      <c r="N152" s="4" t="str">
        <f>'[1]INPUTS-Incidence'!B152</f>
        <v>Male</v>
      </c>
      <c r="O152" s="4" t="str">
        <f>'[1]INPUTS-Incidence'!C152</f>
        <v>15-19 years</v>
      </c>
      <c r="P152" s="105">
        <f>'[1]INPUTS-Incidence'!D152</f>
        <v>80.866627518888592</v>
      </c>
      <c r="Q152" s="105">
        <f>'[1]INPUTS-Incidence'!E152</f>
        <v>10027.044259933526</v>
      </c>
      <c r="R152" s="97">
        <f t="shared" si="16"/>
        <v>1</v>
      </c>
      <c r="S152" s="101">
        <f t="shared" si="17"/>
        <v>20.216656879722148</v>
      </c>
      <c r="T152" s="101">
        <f t="shared" si="18"/>
        <v>60.64997063916644</v>
      </c>
      <c r="U152" s="110">
        <f t="shared" si="19"/>
        <v>78.339545408923328</v>
      </c>
      <c r="V152" s="102">
        <f t="shared" si="20"/>
        <v>3379.1139155975984</v>
      </c>
      <c r="W152" s="101">
        <f t="shared" si="21"/>
        <v>6647.9303443359277</v>
      </c>
      <c r="X152" s="110">
        <f t="shared" si="22"/>
        <v>9604.6550204838259</v>
      </c>
    </row>
    <row r="153" spans="13:24" x14ac:dyDescent="0.4">
      <c r="M153" s="4" t="str">
        <f>'[1]INPUTS-Incidence'!A153</f>
        <v>Car</v>
      </c>
      <c r="N153" s="4" t="str">
        <f>'[1]INPUTS-Incidence'!B153</f>
        <v>Male</v>
      </c>
      <c r="O153" s="4" t="str">
        <f>'[1]INPUTS-Incidence'!C153</f>
        <v>20-24 years</v>
      </c>
      <c r="P153" s="105">
        <f>'[1]INPUTS-Incidence'!D153</f>
        <v>106.16485055422405</v>
      </c>
      <c r="Q153" s="105">
        <f>'[1]INPUTS-Incidence'!E153</f>
        <v>13454.563843647227</v>
      </c>
      <c r="R153" s="97">
        <f t="shared" si="16"/>
        <v>1</v>
      </c>
      <c r="S153" s="101">
        <f t="shared" si="17"/>
        <v>26.541212638556011</v>
      </c>
      <c r="T153" s="101">
        <f t="shared" si="18"/>
        <v>79.623637915668041</v>
      </c>
      <c r="U153" s="110">
        <f t="shared" si="19"/>
        <v>102.84719897440455</v>
      </c>
      <c r="V153" s="102">
        <f t="shared" si="20"/>
        <v>4534.1880153091161</v>
      </c>
      <c r="W153" s="101">
        <f t="shared" si="21"/>
        <v>8920.3758283381103</v>
      </c>
      <c r="X153" s="110">
        <f t="shared" si="22"/>
        <v>12887.790341733587</v>
      </c>
    </row>
    <row r="154" spans="13:24" x14ac:dyDescent="0.4">
      <c r="M154" s="4" t="str">
        <f>'[1]INPUTS-Incidence'!A154</f>
        <v>Car</v>
      </c>
      <c r="N154" s="4" t="str">
        <f>'[1]INPUTS-Incidence'!B154</f>
        <v>Male</v>
      </c>
      <c r="O154" s="4" t="str">
        <f>'[1]INPUTS-Incidence'!C154</f>
        <v>25-29 years</v>
      </c>
      <c r="P154" s="105">
        <f>'[1]INPUTS-Incidence'!D154</f>
        <v>70.408782729405672</v>
      </c>
      <c r="Q154" s="105">
        <f>'[1]INPUTS-Incidence'!E154</f>
        <v>9450.8985347710404</v>
      </c>
      <c r="R154" s="97">
        <f t="shared" si="16"/>
        <v>1</v>
      </c>
      <c r="S154" s="101">
        <f t="shared" si="17"/>
        <v>17.602195682351418</v>
      </c>
      <c r="T154" s="101">
        <f t="shared" si="18"/>
        <v>52.806587047054251</v>
      </c>
      <c r="U154" s="110">
        <f t="shared" si="19"/>
        <v>68.208508269111746</v>
      </c>
      <c r="V154" s="102">
        <f t="shared" si="20"/>
        <v>3184.952806217841</v>
      </c>
      <c r="W154" s="101">
        <f t="shared" si="21"/>
        <v>6265.9457285531989</v>
      </c>
      <c r="X154" s="110">
        <f t="shared" si="22"/>
        <v>9052.77943399381</v>
      </c>
    </row>
    <row r="155" spans="13:24" x14ac:dyDescent="0.4">
      <c r="M155" s="4" t="str">
        <f>'[1]INPUTS-Incidence'!A155</f>
        <v>Car</v>
      </c>
      <c r="N155" s="4" t="str">
        <f>'[1]INPUTS-Incidence'!B155</f>
        <v>Male</v>
      </c>
      <c r="O155" s="4" t="str">
        <f>'[1]INPUTS-Incidence'!C155</f>
        <v>30-34 years</v>
      </c>
      <c r="P155" s="105">
        <f>'[1]INPUTS-Incidence'!D155</f>
        <v>54.48347231130397</v>
      </c>
      <c r="Q155" s="105">
        <f>'[1]INPUTS-Incidence'!E155</f>
        <v>7593.3440543989909</v>
      </c>
      <c r="R155" s="97">
        <f t="shared" si="16"/>
        <v>1</v>
      </c>
      <c r="S155" s="101">
        <f t="shared" si="17"/>
        <v>13.620868077825993</v>
      </c>
      <c r="T155" s="101">
        <f t="shared" si="18"/>
        <v>40.862604233477981</v>
      </c>
      <c r="U155" s="110">
        <f t="shared" si="19"/>
        <v>52.780863801575727</v>
      </c>
      <c r="V155" s="102">
        <f t="shared" si="20"/>
        <v>2558.9569463324601</v>
      </c>
      <c r="W155" s="101">
        <f t="shared" si="21"/>
        <v>5034.3871080665303</v>
      </c>
      <c r="X155" s="110">
        <f t="shared" si="22"/>
        <v>7273.4744361074336</v>
      </c>
    </row>
    <row r="156" spans="13:24" x14ac:dyDescent="0.4">
      <c r="M156" s="4" t="str">
        <f>'[1]INPUTS-Incidence'!A156</f>
        <v>Car</v>
      </c>
      <c r="N156" s="4" t="str">
        <f>'[1]INPUTS-Incidence'!B156</f>
        <v>Male</v>
      </c>
      <c r="O156" s="4" t="str">
        <f>'[1]INPUTS-Incidence'!C156</f>
        <v>35-39 years</v>
      </c>
      <c r="P156" s="105">
        <f>'[1]INPUTS-Incidence'!D156</f>
        <v>44.411846897686075</v>
      </c>
      <c r="Q156" s="105">
        <f>'[1]INPUTS-Incidence'!E156</f>
        <v>7140.8701440863879</v>
      </c>
      <c r="R156" s="97">
        <f t="shared" si="16"/>
        <v>1</v>
      </c>
      <c r="S156" s="101">
        <f t="shared" si="17"/>
        <v>11.102961724421519</v>
      </c>
      <c r="T156" s="101">
        <f t="shared" si="18"/>
        <v>33.308885173264557</v>
      </c>
      <c r="U156" s="110">
        <f t="shared" si="19"/>
        <v>43.023976682133387</v>
      </c>
      <c r="V156" s="102">
        <f t="shared" si="20"/>
        <v>2406.4732385571128</v>
      </c>
      <c r="W156" s="101">
        <f t="shared" si="21"/>
        <v>4734.3969055292746</v>
      </c>
      <c r="X156" s="110">
        <f t="shared" si="22"/>
        <v>6840.0609892667489</v>
      </c>
    </row>
    <row r="157" spans="13:24" x14ac:dyDescent="0.4">
      <c r="M157" s="4" t="str">
        <f>'[1]INPUTS-Incidence'!A157</f>
        <v>Car</v>
      </c>
      <c r="N157" s="4" t="str">
        <f>'[1]INPUTS-Incidence'!B157</f>
        <v>Male</v>
      </c>
      <c r="O157" s="4" t="str">
        <f>'[1]INPUTS-Incidence'!C157</f>
        <v>40-44 years</v>
      </c>
      <c r="P157" s="105">
        <f>'[1]INPUTS-Incidence'!D157</f>
        <v>38.891683126060229</v>
      </c>
      <c r="Q157" s="105">
        <f>'[1]INPUTS-Incidence'!E157</f>
        <v>6352.6637739102507</v>
      </c>
      <c r="R157" s="97">
        <f t="shared" si="16"/>
        <v>1</v>
      </c>
      <c r="S157" s="101">
        <f t="shared" si="17"/>
        <v>9.7229207815150573</v>
      </c>
      <c r="T157" s="101">
        <f t="shared" si="18"/>
        <v>29.168762344545172</v>
      </c>
      <c r="U157" s="110">
        <f t="shared" si="19"/>
        <v>37.676318028370844</v>
      </c>
      <c r="V157" s="102">
        <f t="shared" si="20"/>
        <v>2140.8476918077545</v>
      </c>
      <c r="W157" s="101">
        <f t="shared" si="21"/>
        <v>4211.8160821024958</v>
      </c>
      <c r="X157" s="110">
        <f t="shared" si="22"/>
        <v>6085.057812434281</v>
      </c>
    </row>
    <row r="158" spans="13:24" x14ac:dyDescent="0.4">
      <c r="M158" s="4" t="str">
        <f>'[1]INPUTS-Incidence'!A158</f>
        <v>Car</v>
      </c>
      <c r="N158" s="4" t="str">
        <f>'[1]INPUTS-Incidence'!B158</f>
        <v>Male</v>
      </c>
      <c r="O158" s="4" t="str">
        <f>'[1]INPUTS-Incidence'!C158</f>
        <v>45-49 years</v>
      </c>
      <c r="P158" s="105">
        <f>'[1]INPUTS-Incidence'!D158</f>
        <v>36.491378528625674</v>
      </c>
      <c r="Q158" s="105">
        <f>'[1]INPUTS-Incidence'!E158</f>
        <v>4901.7341068732012</v>
      </c>
      <c r="R158" s="97">
        <f t="shared" si="16"/>
        <v>1</v>
      </c>
      <c r="S158" s="101">
        <f t="shared" si="17"/>
        <v>9.1228446321564185</v>
      </c>
      <c r="T158" s="101">
        <f t="shared" si="18"/>
        <v>27.368533896469255</v>
      </c>
      <c r="U158" s="110">
        <f t="shared" si="19"/>
        <v>35.351022949606119</v>
      </c>
      <c r="V158" s="102">
        <f t="shared" si="20"/>
        <v>1651.884394016269</v>
      </c>
      <c r="W158" s="101">
        <f t="shared" si="21"/>
        <v>3249.8497128569325</v>
      </c>
      <c r="X158" s="110">
        <f t="shared" si="22"/>
        <v>4695.2485576211675</v>
      </c>
    </row>
    <row r="159" spans="13:24" x14ac:dyDescent="0.4">
      <c r="M159" s="4" t="str">
        <f>'[1]INPUTS-Incidence'!A159</f>
        <v>Car</v>
      </c>
      <c r="N159" s="4" t="str">
        <f>'[1]INPUTS-Incidence'!B159</f>
        <v>Male</v>
      </c>
      <c r="O159" s="4" t="str">
        <f>'[1]INPUTS-Incidence'!C159</f>
        <v>50-54 years</v>
      </c>
      <c r="P159" s="105">
        <f>'[1]INPUTS-Incidence'!D159</f>
        <v>38.41158182442485</v>
      </c>
      <c r="Q159" s="105">
        <f>'[1]INPUTS-Incidence'!E159</f>
        <v>3519.9572028394209</v>
      </c>
      <c r="R159" s="97">
        <f t="shared" si="16"/>
        <v>1</v>
      </c>
      <c r="S159" s="101">
        <f t="shared" si="17"/>
        <v>9.6028954561062125</v>
      </c>
      <c r="T159" s="101">
        <f t="shared" si="18"/>
        <v>28.808686368318639</v>
      </c>
      <c r="U159" s="110">
        <f t="shared" si="19"/>
        <v>37.211219892411577</v>
      </c>
      <c r="V159" s="102">
        <f t="shared" si="20"/>
        <v>1186.225577356885</v>
      </c>
      <c r="W159" s="101">
        <f t="shared" si="21"/>
        <v>2333.7316254825359</v>
      </c>
      <c r="X159" s="110">
        <f t="shared" si="22"/>
        <v>3371.6790056698101</v>
      </c>
    </row>
    <row r="160" spans="13:24" x14ac:dyDescent="0.4">
      <c r="M160" s="4" t="str">
        <f>'[1]INPUTS-Incidence'!A160</f>
        <v>Car</v>
      </c>
      <c r="N160" s="4" t="str">
        <f>'[1]INPUTS-Incidence'!B160</f>
        <v>Male</v>
      </c>
      <c r="O160" s="4" t="str">
        <f>'[1]INPUTS-Incidence'!C160</f>
        <v>55-59 years</v>
      </c>
      <c r="P160" s="105">
        <f>'[1]INPUTS-Incidence'!D160</f>
        <v>36.334792182149563</v>
      </c>
      <c r="Q160" s="105">
        <f>'[1]INPUTS-Incidence'!E160</f>
        <v>2690.1864182177314</v>
      </c>
      <c r="R160" s="97">
        <f t="shared" si="16"/>
        <v>1</v>
      </c>
      <c r="S160" s="101">
        <f t="shared" si="17"/>
        <v>9.0836980455373908</v>
      </c>
      <c r="T160" s="101">
        <f t="shared" si="18"/>
        <v>27.251094136612174</v>
      </c>
      <c r="U160" s="110">
        <f t="shared" si="19"/>
        <v>35.199329926457395</v>
      </c>
      <c r="V160" s="102">
        <f t="shared" si="20"/>
        <v>906.59282293937554</v>
      </c>
      <c r="W160" s="101">
        <f t="shared" si="21"/>
        <v>1783.5935952783559</v>
      </c>
      <c r="X160" s="110">
        <f t="shared" si="22"/>
        <v>2576.8623153503095</v>
      </c>
    </row>
    <row r="161" spans="13:24" x14ac:dyDescent="0.4">
      <c r="M161" s="4" t="str">
        <f>'[1]INPUTS-Incidence'!A161</f>
        <v>Car</v>
      </c>
      <c r="N161" s="4" t="str">
        <f>'[1]INPUTS-Incidence'!B161</f>
        <v>Male</v>
      </c>
      <c r="O161" s="4" t="str">
        <f>'[1]INPUTS-Incidence'!C161</f>
        <v>60-64 years</v>
      </c>
      <c r="P161" s="105">
        <f>'[1]INPUTS-Incidence'!D161</f>
        <v>31.073661301629766</v>
      </c>
      <c r="Q161" s="105">
        <f>'[1]INPUTS-Incidence'!E161</f>
        <v>1698.1976543916105</v>
      </c>
      <c r="R161" s="97">
        <f t="shared" si="16"/>
        <v>1</v>
      </c>
      <c r="S161" s="101">
        <f t="shared" si="17"/>
        <v>7.7684153254074415</v>
      </c>
      <c r="T161" s="101">
        <f t="shared" si="18"/>
        <v>23.305245976222324</v>
      </c>
      <c r="U161" s="110">
        <f t="shared" si="19"/>
        <v>30.102609385953834</v>
      </c>
      <c r="V161" s="102">
        <f t="shared" si="20"/>
        <v>572.29260952997276</v>
      </c>
      <c r="W161" s="101">
        <f t="shared" si="21"/>
        <v>1125.9050448616376</v>
      </c>
      <c r="X161" s="110">
        <f t="shared" si="22"/>
        <v>1626.6610782003638</v>
      </c>
    </row>
    <row r="162" spans="13:24" x14ac:dyDescent="0.4">
      <c r="M162" s="4" t="str">
        <f>'[1]INPUTS-Incidence'!A162</f>
        <v>Car</v>
      </c>
      <c r="N162" s="4" t="str">
        <f>'[1]INPUTS-Incidence'!B162</f>
        <v>Male</v>
      </c>
      <c r="O162" s="4" t="str">
        <f>'[1]INPUTS-Incidence'!C162</f>
        <v>65-69 years</v>
      </c>
      <c r="P162" s="105">
        <f>'[1]INPUTS-Incidence'!D162</f>
        <v>25.175782408119165</v>
      </c>
      <c r="Q162" s="105">
        <f>'[1]INPUTS-Incidence'!E162</f>
        <v>801.0115942836909</v>
      </c>
      <c r="R162" s="97">
        <f t="shared" si="16"/>
        <v>1</v>
      </c>
      <c r="S162" s="101">
        <f t="shared" si="17"/>
        <v>6.2939456020297913</v>
      </c>
      <c r="T162" s="101">
        <f t="shared" si="18"/>
        <v>18.881836806089375</v>
      </c>
      <c r="U162" s="110">
        <f t="shared" si="19"/>
        <v>24.389039207865441</v>
      </c>
      <c r="V162" s="102">
        <f t="shared" si="20"/>
        <v>269.94090727360384</v>
      </c>
      <c r="W162" s="101">
        <f t="shared" si="21"/>
        <v>531.07068701008711</v>
      </c>
      <c r="X162" s="110">
        <f t="shared" si="22"/>
        <v>767.26898087449047</v>
      </c>
    </row>
    <row r="163" spans="13:24" x14ac:dyDescent="0.4">
      <c r="M163" s="4" t="str">
        <f>'[1]INPUTS-Incidence'!A163</f>
        <v>Car</v>
      </c>
      <c r="N163" s="4" t="str">
        <f>'[1]INPUTS-Incidence'!B163</f>
        <v>Male</v>
      </c>
      <c r="O163" s="4" t="str">
        <f>'[1]INPUTS-Incidence'!C163</f>
        <v>70-74 years</v>
      </c>
      <c r="P163" s="105">
        <f>'[1]INPUTS-Incidence'!D163</f>
        <v>18.458428814549602</v>
      </c>
      <c r="Q163" s="105">
        <f>'[1]INPUTS-Incidence'!E163</f>
        <v>408.77752012888686</v>
      </c>
      <c r="R163" s="97">
        <f t="shared" si="16"/>
        <v>1</v>
      </c>
      <c r="S163" s="101">
        <f t="shared" si="17"/>
        <v>4.6146072036374006</v>
      </c>
      <c r="T163" s="101">
        <f t="shared" si="18"/>
        <v>13.843821610912201</v>
      </c>
      <c r="U163" s="110">
        <f t="shared" si="19"/>
        <v>17.881602914094927</v>
      </c>
      <c r="V163" s="102">
        <f t="shared" si="20"/>
        <v>137.75802428343488</v>
      </c>
      <c r="W163" s="101">
        <f t="shared" si="21"/>
        <v>271.01949584545196</v>
      </c>
      <c r="X163" s="110">
        <f t="shared" si="22"/>
        <v>391.55776709345747</v>
      </c>
    </row>
    <row r="164" spans="13:24" x14ac:dyDescent="0.4">
      <c r="M164" s="4" t="str">
        <f>'[1]INPUTS-Incidence'!A164</f>
        <v>Car</v>
      </c>
      <c r="N164" s="4" t="str">
        <f>'[1]INPUTS-Incidence'!B164</f>
        <v>Male</v>
      </c>
      <c r="O164" s="4" t="str">
        <f>'[1]INPUTS-Incidence'!C164</f>
        <v>75-79 years</v>
      </c>
      <c r="P164" s="105">
        <f>'[1]INPUTS-Incidence'!D164</f>
        <v>12.388710097624314</v>
      </c>
      <c r="Q164" s="105">
        <f>'[1]INPUTS-Incidence'!E164</f>
        <v>247.58315042677117</v>
      </c>
      <c r="R164" s="97">
        <f t="shared" si="16"/>
        <v>1</v>
      </c>
      <c r="S164" s="101">
        <f t="shared" si="17"/>
        <v>3.0971775244060784</v>
      </c>
      <c r="T164" s="101">
        <f t="shared" si="18"/>
        <v>9.2915325732182357</v>
      </c>
      <c r="U164" s="110">
        <f t="shared" si="19"/>
        <v>12.001562907073554</v>
      </c>
      <c r="V164" s="102">
        <f t="shared" si="20"/>
        <v>83.435521693821883</v>
      </c>
      <c r="W164" s="101">
        <f t="shared" si="21"/>
        <v>164.14762873294927</v>
      </c>
      <c r="X164" s="110">
        <f t="shared" si="22"/>
        <v>237.15371021504342</v>
      </c>
    </row>
    <row r="165" spans="13:24" x14ac:dyDescent="0.4">
      <c r="M165" s="4" t="str">
        <f>'[1]INPUTS-Incidence'!A165</f>
        <v>Car</v>
      </c>
      <c r="N165" s="4" t="str">
        <f>'[1]INPUTS-Incidence'!B165</f>
        <v>Male</v>
      </c>
      <c r="O165" s="4" t="str">
        <f>'[1]INPUTS-Incidence'!C165</f>
        <v>80-84 years</v>
      </c>
      <c r="P165" s="105">
        <f>'[1]INPUTS-Incidence'!D165</f>
        <v>8.5169525972494871</v>
      </c>
      <c r="Q165" s="105">
        <f>'[1]INPUTS-Incidence'!E165</f>
        <v>130.26579442443628</v>
      </c>
      <c r="R165" s="97">
        <f t="shared" si="16"/>
        <v>1</v>
      </c>
      <c r="S165" s="101">
        <f t="shared" si="17"/>
        <v>2.1292381493123718</v>
      </c>
      <c r="T165" s="101">
        <f t="shared" si="18"/>
        <v>6.3877144479371157</v>
      </c>
      <c r="U165" s="110">
        <f t="shared" si="19"/>
        <v>8.2507978285854406</v>
      </c>
      <c r="V165" s="102">
        <f t="shared" si="20"/>
        <v>43.899572721035028</v>
      </c>
      <c r="W165" s="101">
        <f t="shared" si="21"/>
        <v>86.366221703401251</v>
      </c>
      <c r="X165" s="110">
        <f t="shared" si="22"/>
        <v>124.7783478343069</v>
      </c>
    </row>
    <row r="166" spans="13:24" x14ac:dyDescent="0.4">
      <c r="M166" s="4" t="str">
        <f>'[1]INPUTS-Incidence'!A166</f>
        <v>Car</v>
      </c>
      <c r="N166" s="4" t="str">
        <f>'[1]INPUTS-Incidence'!B166</f>
        <v>Male</v>
      </c>
      <c r="O166" s="4" t="str">
        <f>'[1]INPUTS-Incidence'!C166</f>
        <v>85+</v>
      </c>
      <c r="P166" s="105">
        <f>'[1]INPUTS-Incidence'!D166</f>
        <v>5.8456599312099744</v>
      </c>
      <c r="Q166" s="105">
        <f>'[1]INPUTS-Incidence'!E166</f>
        <v>65.556774019268019</v>
      </c>
      <c r="R166" s="97">
        <f t="shared" si="16"/>
        <v>1</v>
      </c>
      <c r="S166" s="101">
        <f t="shared" si="17"/>
        <v>1.4614149828024936</v>
      </c>
      <c r="T166" s="101">
        <f t="shared" si="18"/>
        <v>4.3842449484074812</v>
      </c>
      <c r="U166" s="110">
        <f t="shared" si="19"/>
        <v>5.6629830583596634</v>
      </c>
      <c r="V166" s="102">
        <f t="shared" si="20"/>
        <v>22.092632844493323</v>
      </c>
      <c r="W166" s="101">
        <f t="shared" si="21"/>
        <v>43.464141174774696</v>
      </c>
      <c r="X166" s="110">
        <f t="shared" si="22"/>
        <v>62.795194913706354</v>
      </c>
    </row>
    <row r="167" spans="13:24" x14ac:dyDescent="0.4">
      <c r="M167" s="4" t="str">
        <f>'[1]INPUTS-Incidence'!A167</f>
        <v>Car</v>
      </c>
      <c r="N167" s="4" t="str">
        <f>'[1]INPUTS-Incidence'!B167</f>
        <v>Female</v>
      </c>
      <c r="O167" s="4" t="str">
        <f>'[1]INPUTS-Incidence'!C167</f>
        <v>&lt;5 years</v>
      </c>
      <c r="P167" s="105">
        <f>'[1]INPUTS-Incidence'!D167</f>
        <v>2.5524731862703534</v>
      </c>
      <c r="Q167" s="105">
        <f>'[1]INPUTS-Incidence'!E167</f>
        <v>122.4682324208203</v>
      </c>
      <c r="R167" s="97">
        <f t="shared" si="16"/>
        <v>1</v>
      </c>
      <c r="S167" s="101">
        <f t="shared" si="17"/>
        <v>0.63811829656758834</v>
      </c>
      <c r="T167" s="101">
        <f t="shared" si="18"/>
        <v>1.9143548897027651</v>
      </c>
      <c r="U167" s="110">
        <f t="shared" si="19"/>
        <v>2.472708399199405</v>
      </c>
      <c r="V167" s="102">
        <f t="shared" si="20"/>
        <v>41.271794325816444</v>
      </c>
      <c r="W167" s="101">
        <f t="shared" si="21"/>
        <v>81.196438095003856</v>
      </c>
      <c r="X167" s="110">
        <f t="shared" si="22"/>
        <v>117.30925813009324</v>
      </c>
    </row>
    <row r="168" spans="13:24" x14ac:dyDescent="0.4">
      <c r="M168" s="4" t="str">
        <f>'[1]INPUTS-Incidence'!A168</f>
        <v>Car</v>
      </c>
      <c r="N168" s="4" t="str">
        <f>'[1]INPUTS-Incidence'!B168</f>
        <v>Female</v>
      </c>
      <c r="O168" s="4" t="str">
        <f>'[1]INPUTS-Incidence'!C168</f>
        <v>5-9 years</v>
      </c>
      <c r="P168" s="105">
        <f>'[1]INPUTS-Incidence'!D168</f>
        <v>4.5788952270833203</v>
      </c>
      <c r="Q168" s="105">
        <f>'[1]INPUTS-Incidence'!E168</f>
        <v>752.60779229452635</v>
      </c>
      <c r="R168" s="97">
        <f t="shared" si="16"/>
        <v>1</v>
      </c>
      <c r="S168" s="101">
        <f t="shared" si="17"/>
        <v>1.1447238067708301</v>
      </c>
      <c r="T168" s="101">
        <f t="shared" si="18"/>
        <v>3.4341714203124902</v>
      </c>
      <c r="U168" s="110">
        <f t="shared" si="19"/>
        <v>4.4358047512369669</v>
      </c>
      <c r="V168" s="102">
        <f t="shared" si="20"/>
        <v>253.6288260032554</v>
      </c>
      <c r="W168" s="101">
        <f t="shared" si="21"/>
        <v>498.97896629127092</v>
      </c>
      <c r="X168" s="110">
        <f t="shared" si="22"/>
        <v>720.90418904411945</v>
      </c>
    </row>
    <row r="169" spans="13:24" x14ac:dyDescent="0.4">
      <c r="M169" s="4" t="str">
        <f>'[1]INPUTS-Incidence'!A169</f>
        <v>Car</v>
      </c>
      <c r="N169" s="4" t="str">
        <f>'[1]INPUTS-Incidence'!B169</f>
        <v>Female</v>
      </c>
      <c r="O169" s="4" t="str">
        <f>'[1]INPUTS-Incidence'!C169</f>
        <v>10-14 years</v>
      </c>
      <c r="P169" s="105">
        <f>'[1]INPUTS-Incidence'!D169</f>
        <v>5.0411409020550533</v>
      </c>
      <c r="Q169" s="105">
        <f>'[1]INPUTS-Incidence'!E169</f>
        <v>2111.6957241960486</v>
      </c>
      <c r="R169" s="97">
        <f t="shared" si="16"/>
        <v>1</v>
      </c>
      <c r="S169" s="101">
        <f t="shared" si="17"/>
        <v>1.2602852255137633</v>
      </c>
      <c r="T169" s="101">
        <f t="shared" si="18"/>
        <v>3.78085567654129</v>
      </c>
      <c r="U169" s="110">
        <f t="shared" si="19"/>
        <v>4.883605248865833</v>
      </c>
      <c r="V169" s="102">
        <f t="shared" si="20"/>
        <v>711.64145905406838</v>
      </c>
      <c r="W169" s="101">
        <f t="shared" si="21"/>
        <v>1400.0542651419801</v>
      </c>
      <c r="X169" s="110">
        <f t="shared" si="22"/>
        <v>2022.7405418142898</v>
      </c>
    </row>
    <row r="170" spans="13:24" x14ac:dyDescent="0.4">
      <c r="M170" s="4" t="str">
        <f>'[1]INPUTS-Incidence'!A170</f>
        <v>Car</v>
      </c>
      <c r="N170" s="4" t="str">
        <f>'[1]INPUTS-Incidence'!B170</f>
        <v>Female</v>
      </c>
      <c r="O170" s="4" t="str">
        <f>'[1]INPUTS-Incidence'!C170</f>
        <v>15-19 years</v>
      </c>
      <c r="P170" s="105">
        <f>'[1]INPUTS-Incidence'!D170</f>
        <v>24.049581681206863</v>
      </c>
      <c r="Q170" s="105">
        <f>'[1]INPUTS-Incidence'!E170</f>
        <v>4845.2371907729375</v>
      </c>
      <c r="R170" s="97">
        <f t="shared" si="16"/>
        <v>1</v>
      </c>
      <c r="S170" s="101">
        <f t="shared" si="17"/>
        <v>6.0123954203017158</v>
      </c>
      <c r="T170" s="101">
        <f t="shared" si="18"/>
        <v>18.037186260905148</v>
      </c>
      <c r="U170" s="110">
        <f t="shared" si="19"/>
        <v>23.298032253669149</v>
      </c>
      <c r="V170" s="102">
        <f t="shared" si="20"/>
        <v>1632.84493329048</v>
      </c>
      <c r="W170" s="101">
        <f t="shared" si="21"/>
        <v>3212.3922574824574</v>
      </c>
      <c r="X170" s="110">
        <f t="shared" si="22"/>
        <v>4641.1315741116268</v>
      </c>
    </row>
    <row r="171" spans="13:24" x14ac:dyDescent="0.4">
      <c r="M171" s="4" t="str">
        <f>'[1]INPUTS-Incidence'!A171</f>
        <v>Car</v>
      </c>
      <c r="N171" s="4" t="str">
        <f>'[1]INPUTS-Incidence'!B171</f>
        <v>Female</v>
      </c>
      <c r="O171" s="4" t="str">
        <f>'[1]INPUTS-Incidence'!C171</f>
        <v>20-24 years</v>
      </c>
      <c r="P171" s="105">
        <f>'[1]INPUTS-Incidence'!D171</f>
        <v>23.173342440835626</v>
      </c>
      <c r="Q171" s="105">
        <f>'[1]INPUTS-Incidence'!E171</f>
        <v>5178.711625758393</v>
      </c>
      <c r="R171" s="97">
        <f t="shared" si="16"/>
        <v>1</v>
      </c>
      <c r="S171" s="101">
        <f t="shared" si="17"/>
        <v>5.7933356102089064</v>
      </c>
      <c r="T171" s="101">
        <f t="shared" si="18"/>
        <v>17.380006830626719</v>
      </c>
      <c r="U171" s="110">
        <f t="shared" si="19"/>
        <v>22.449175489559511</v>
      </c>
      <c r="V171" s="102">
        <f t="shared" si="20"/>
        <v>1745.2258178805785</v>
      </c>
      <c r="W171" s="101">
        <f t="shared" si="21"/>
        <v>3433.4858078778143</v>
      </c>
      <c r="X171" s="110">
        <f t="shared" si="22"/>
        <v>4960.5583985233206</v>
      </c>
    </row>
    <row r="172" spans="13:24" x14ac:dyDescent="0.4">
      <c r="M172" s="4" t="str">
        <f>'[1]INPUTS-Incidence'!A172</f>
        <v>Car</v>
      </c>
      <c r="N172" s="4" t="str">
        <f>'[1]INPUTS-Incidence'!B172</f>
        <v>Female</v>
      </c>
      <c r="O172" s="4" t="str">
        <f>'[1]INPUTS-Incidence'!C172</f>
        <v>25-29 years</v>
      </c>
      <c r="P172" s="105">
        <f>'[1]INPUTS-Incidence'!D172</f>
        <v>19.354006326070955</v>
      </c>
      <c r="Q172" s="105">
        <f>'[1]INPUTS-Incidence'!E172</f>
        <v>3731.3070148961951</v>
      </c>
      <c r="R172" s="97">
        <f t="shared" si="16"/>
        <v>1</v>
      </c>
      <c r="S172" s="101">
        <f t="shared" si="17"/>
        <v>4.8385015815177388</v>
      </c>
      <c r="T172" s="101">
        <f t="shared" si="18"/>
        <v>14.515504744553215</v>
      </c>
      <c r="U172" s="110">
        <f t="shared" si="19"/>
        <v>18.749193628381235</v>
      </c>
      <c r="V172" s="102">
        <f t="shared" si="20"/>
        <v>1257.4504640200178</v>
      </c>
      <c r="W172" s="101">
        <f t="shared" si="21"/>
        <v>2473.8565508761776</v>
      </c>
      <c r="X172" s="110">
        <f t="shared" si="22"/>
        <v>3574.1257068936929</v>
      </c>
    </row>
    <row r="173" spans="13:24" x14ac:dyDescent="0.4">
      <c r="M173" s="4" t="str">
        <f>'[1]INPUTS-Incidence'!A173</f>
        <v>Car</v>
      </c>
      <c r="N173" s="4" t="str">
        <f>'[1]INPUTS-Incidence'!B173</f>
        <v>Female</v>
      </c>
      <c r="O173" s="4" t="str">
        <f>'[1]INPUTS-Incidence'!C173</f>
        <v>30-34 years</v>
      </c>
      <c r="P173" s="105">
        <f>'[1]INPUTS-Incidence'!D173</f>
        <v>18.013811888231302</v>
      </c>
      <c r="Q173" s="105">
        <f>'[1]INPUTS-Incidence'!E173</f>
        <v>3766.6608097022677</v>
      </c>
      <c r="R173" s="97">
        <f t="shared" si="16"/>
        <v>1</v>
      </c>
      <c r="S173" s="101">
        <f t="shared" si="17"/>
        <v>4.5034529720578256</v>
      </c>
      <c r="T173" s="101">
        <f t="shared" si="18"/>
        <v>13.510358916173477</v>
      </c>
      <c r="U173" s="110">
        <f t="shared" si="19"/>
        <v>17.450880266724074</v>
      </c>
      <c r="V173" s="102">
        <f t="shared" si="20"/>
        <v>1269.3646928696644</v>
      </c>
      <c r="W173" s="101">
        <f t="shared" si="21"/>
        <v>2497.2961168326033</v>
      </c>
      <c r="X173" s="110">
        <f t="shared" si="22"/>
        <v>3607.9902230935595</v>
      </c>
    </row>
    <row r="174" spans="13:24" x14ac:dyDescent="0.4">
      <c r="M174" s="4" t="str">
        <f>'[1]INPUTS-Incidence'!A174</f>
        <v>Car</v>
      </c>
      <c r="N174" s="4" t="str">
        <f>'[1]INPUTS-Incidence'!B174</f>
        <v>Female</v>
      </c>
      <c r="O174" s="4" t="str">
        <f>'[1]INPUTS-Incidence'!C174</f>
        <v>35-39 years</v>
      </c>
      <c r="P174" s="105">
        <f>'[1]INPUTS-Incidence'!D174</f>
        <v>15.468224820139968</v>
      </c>
      <c r="Q174" s="105">
        <f>'[1]INPUTS-Incidence'!E174</f>
        <v>3938.9545553907874</v>
      </c>
      <c r="R174" s="97">
        <f t="shared" si="16"/>
        <v>1</v>
      </c>
      <c r="S174" s="101">
        <f t="shared" si="17"/>
        <v>3.8670562050349919</v>
      </c>
      <c r="T174" s="101">
        <f t="shared" si="18"/>
        <v>11.601168615104976</v>
      </c>
      <c r="U174" s="110">
        <f t="shared" si="19"/>
        <v>14.984842794510595</v>
      </c>
      <c r="V174" s="102">
        <f t="shared" si="20"/>
        <v>1327.4276851666955</v>
      </c>
      <c r="W174" s="101">
        <f t="shared" si="21"/>
        <v>2611.5268702240919</v>
      </c>
      <c r="X174" s="110">
        <f t="shared" si="22"/>
        <v>3773.0260947449506</v>
      </c>
    </row>
    <row r="175" spans="13:24" x14ac:dyDescent="0.4">
      <c r="M175" s="4" t="str">
        <f>'[1]INPUTS-Incidence'!A175</f>
        <v>Car</v>
      </c>
      <c r="N175" s="4" t="str">
        <f>'[1]INPUTS-Incidence'!B175</f>
        <v>Female</v>
      </c>
      <c r="O175" s="4" t="str">
        <f>'[1]INPUTS-Incidence'!C175</f>
        <v>40-44 years</v>
      </c>
      <c r="P175" s="105">
        <f>'[1]INPUTS-Incidence'!D175</f>
        <v>18.376899840376083</v>
      </c>
      <c r="Q175" s="105">
        <f>'[1]INPUTS-Incidence'!E175</f>
        <v>3524.9370535440776</v>
      </c>
      <c r="R175" s="97">
        <f t="shared" si="16"/>
        <v>1</v>
      </c>
      <c r="S175" s="101">
        <f t="shared" si="17"/>
        <v>4.5942249600940208</v>
      </c>
      <c r="T175" s="101">
        <f t="shared" si="18"/>
        <v>13.782674880282062</v>
      </c>
      <c r="U175" s="110">
        <f t="shared" si="19"/>
        <v>17.802621720364328</v>
      </c>
      <c r="V175" s="102">
        <f t="shared" si="20"/>
        <v>1187.9037870443542</v>
      </c>
      <c r="W175" s="101">
        <f t="shared" si="21"/>
        <v>2337.0332664997231</v>
      </c>
      <c r="X175" s="110">
        <f t="shared" si="22"/>
        <v>3376.4490801635329</v>
      </c>
    </row>
    <row r="176" spans="13:24" x14ac:dyDescent="0.4">
      <c r="M176" s="4" t="str">
        <f>'[1]INPUTS-Incidence'!A176</f>
        <v>Car</v>
      </c>
      <c r="N176" s="4" t="str">
        <f>'[1]INPUTS-Incidence'!B176</f>
        <v>Female</v>
      </c>
      <c r="O176" s="4" t="str">
        <f>'[1]INPUTS-Incidence'!C176</f>
        <v>45-49 years</v>
      </c>
      <c r="P176" s="105">
        <f>'[1]INPUTS-Incidence'!D176</f>
        <v>17.030709658281349</v>
      </c>
      <c r="Q176" s="105">
        <f>'[1]INPUTS-Incidence'!E176</f>
        <v>2887.4092636484465</v>
      </c>
      <c r="R176" s="97">
        <f t="shared" si="16"/>
        <v>1</v>
      </c>
      <c r="S176" s="101">
        <f t="shared" si="17"/>
        <v>4.2576774145703373</v>
      </c>
      <c r="T176" s="101">
        <f t="shared" si="18"/>
        <v>12.773032243711011</v>
      </c>
      <c r="U176" s="110">
        <f t="shared" si="19"/>
        <v>16.498499981460057</v>
      </c>
      <c r="V176" s="102">
        <f t="shared" si="20"/>
        <v>973.05692184952659</v>
      </c>
      <c r="W176" s="101">
        <f t="shared" si="21"/>
        <v>1914.35234179892</v>
      </c>
      <c r="X176" s="110">
        <f t="shared" si="22"/>
        <v>2765.7771484172558</v>
      </c>
    </row>
    <row r="177" spans="13:24" x14ac:dyDescent="0.4">
      <c r="M177" s="4" t="str">
        <f>'[1]INPUTS-Incidence'!A177</f>
        <v>Car</v>
      </c>
      <c r="N177" s="4" t="str">
        <f>'[1]INPUTS-Incidence'!B177</f>
        <v>Female</v>
      </c>
      <c r="O177" s="4" t="str">
        <f>'[1]INPUTS-Incidence'!C177</f>
        <v>50-54 years</v>
      </c>
      <c r="P177" s="105">
        <f>'[1]INPUTS-Incidence'!D177</f>
        <v>16.982969348236555</v>
      </c>
      <c r="Q177" s="105">
        <f>'[1]INPUTS-Incidence'!E177</f>
        <v>2479.3465707873424</v>
      </c>
      <c r="R177" s="97">
        <f t="shared" si="16"/>
        <v>1</v>
      </c>
      <c r="S177" s="101">
        <f t="shared" si="17"/>
        <v>4.2457423370591387</v>
      </c>
      <c r="T177" s="101">
        <f t="shared" si="18"/>
        <v>12.737227011177417</v>
      </c>
      <c r="U177" s="110">
        <f t="shared" si="19"/>
        <v>16.452251556104162</v>
      </c>
      <c r="V177" s="102">
        <f t="shared" si="20"/>
        <v>835.53979435533449</v>
      </c>
      <c r="W177" s="101">
        <f t="shared" si="21"/>
        <v>1643.8067764320081</v>
      </c>
      <c r="X177" s="110">
        <f t="shared" si="22"/>
        <v>2374.9040964929259</v>
      </c>
    </row>
    <row r="178" spans="13:24" x14ac:dyDescent="0.4">
      <c r="M178" s="4" t="str">
        <f>'[1]INPUTS-Incidence'!A178</f>
        <v>Car</v>
      </c>
      <c r="N178" s="4" t="str">
        <f>'[1]INPUTS-Incidence'!B178</f>
        <v>Female</v>
      </c>
      <c r="O178" s="4" t="str">
        <f>'[1]INPUTS-Incidence'!C178</f>
        <v>55-59 years</v>
      </c>
      <c r="P178" s="105">
        <f>'[1]INPUTS-Incidence'!D178</f>
        <v>16.916720818238474</v>
      </c>
      <c r="Q178" s="105">
        <f>'[1]INPUTS-Incidence'!E178</f>
        <v>2146.9951415257956</v>
      </c>
      <c r="R178" s="97">
        <f t="shared" si="16"/>
        <v>1</v>
      </c>
      <c r="S178" s="101">
        <f t="shared" si="17"/>
        <v>4.2291802045596185</v>
      </c>
      <c r="T178" s="101">
        <f t="shared" si="18"/>
        <v>12.687540613678856</v>
      </c>
      <c r="U178" s="110">
        <f t="shared" si="19"/>
        <v>16.388073292668523</v>
      </c>
      <c r="V178" s="102">
        <f t="shared" si="20"/>
        <v>723.53736269419312</v>
      </c>
      <c r="W178" s="101">
        <f t="shared" si="21"/>
        <v>1423.4577788316024</v>
      </c>
      <c r="X178" s="110">
        <f t="shared" si="22"/>
        <v>2056.5529711890213</v>
      </c>
    </row>
    <row r="179" spans="13:24" x14ac:dyDescent="0.4">
      <c r="M179" s="4" t="str">
        <f>'[1]INPUTS-Incidence'!A179</f>
        <v>Car</v>
      </c>
      <c r="N179" s="4" t="str">
        <f>'[1]INPUTS-Incidence'!B179</f>
        <v>Female</v>
      </c>
      <c r="O179" s="4" t="str">
        <f>'[1]INPUTS-Incidence'!C179</f>
        <v>60-64 years</v>
      </c>
      <c r="P179" s="105">
        <f>'[1]INPUTS-Incidence'!D179</f>
        <v>12.302525479113623</v>
      </c>
      <c r="Q179" s="105">
        <f>'[1]INPUTS-Incidence'!E179</f>
        <v>1576.9239231658109</v>
      </c>
      <c r="R179" s="97">
        <f t="shared" si="16"/>
        <v>1</v>
      </c>
      <c r="S179" s="101">
        <f t="shared" si="17"/>
        <v>3.0756313697784057</v>
      </c>
      <c r="T179" s="101">
        <f t="shared" si="18"/>
        <v>9.2268941093352161</v>
      </c>
      <c r="U179" s="110">
        <f t="shared" si="19"/>
        <v>11.91807155789132</v>
      </c>
      <c r="V179" s="102">
        <f t="shared" si="20"/>
        <v>531.42336210687836</v>
      </c>
      <c r="W179" s="101">
        <f t="shared" si="21"/>
        <v>1045.5005610589326</v>
      </c>
      <c r="X179" s="110">
        <f t="shared" si="22"/>
        <v>1510.4960029024512</v>
      </c>
    </row>
    <row r="180" spans="13:24" x14ac:dyDescent="0.4">
      <c r="M180" s="4" t="str">
        <f>'[1]INPUTS-Incidence'!A180</f>
        <v>Car</v>
      </c>
      <c r="N180" s="4" t="str">
        <f>'[1]INPUTS-Incidence'!B180</f>
        <v>Female</v>
      </c>
      <c r="O180" s="4" t="str">
        <f>'[1]INPUTS-Incidence'!C180</f>
        <v>65-69 years</v>
      </c>
      <c r="P180" s="105">
        <f>'[1]INPUTS-Incidence'!D180</f>
        <v>10.858127041529141</v>
      </c>
      <c r="Q180" s="105">
        <f>'[1]INPUTS-Incidence'!E180</f>
        <v>1015.2303885783537</v>
      </c>
      <c r="R180" s="97">
        <f t="shared" si="16"/>
        <v>1</v>
      </c>
      <c r="S180" s="101">
        <f t="shared" si="17"/>
        <v>2.7145317603822852</v>
      </c>
      <c r="T180" s="101">
        <f t="shared" si="18"/>
        <v>8.1435952811468546</v>
      </c>
      <c r="U180" s="110">
        <f t="shared" si="19"/>
        <v>10.518810571481353</v>
      </c>
      <c r="V180" s="102">
        <f t="shared" si="20"/>
        <v>342.13264095090523</v>
      </c>
      <c r="W180" s="101">
        <f t="shared" si="21"/>
        <v>673.09774762744837</v>
      </c>
      <c r="X180" s="110">
        <f t="shared" si="22"/>
        <v>972.46380845949045</v>
      </c>
    </row>
    <row r="181" spans="13:24" x14ac:dyDescent="0.4">
      <c r="M181" s="4" t="str">
        <f>'[1]INPUTS-Incidence'!A181</f>
        <v>Car</v>
      </c>
      <c r="N181" s="4" t="str">
        <f>'[1]INPUTS-Incidence'!B181</f>
        <v>Female</v>
      </c>
      <c r="O181" s="4" t="str">
        <f>'[1]INPUTS-Incidence'!C181</f>
        <v>70-74 years</v>
      </c>
      <c r="P181" s="105">
        <f>'[1]INPUTS-Incidence'!D181</f>
        <v>9.3470200392170408</v>
      </c>
      <c r="Q181" s="105">
        <f>'[1]INPUTS-Incidence'!E181</f>
        <v>592.85093076648764</v>
      </c>
      <c r="R181" s="97">
        <f t="shared" si="16"/>
        <v>1</v>
      </c>
      <c r="S181" s="101">
        <f t="shared" si="17"/>
        <v>2.3367550098042602</v>
      </c>
      <c r="T181" s="101">
        <f t="shared" si="18"/>
        <v>7.0102650294127802</v>
      </c>
      <c r="U181" s="110">
        <f t="shared" si="19"/>
        <v>9.0549256629915078</v>
      </c>
      <c r="V181" s="102">
        <f t="shared" si="20"/>
        <v>199.79076366830634</v>
      </c>
      <c r="W181" s="101">
        <f t="shared" si="21"/>
        <v>393.0601670981813</v>
      </c>
      <c r="X181" s="110">
        <f t="shared" si="22"/>
        <v>567.8770853079493</v>
      </c>
    </row>
    <row r="182" spans="13:24" x14ac:dyDescent="0.4">
      <c r="M182" s="4" t="str">
        <f>'[1]INPUTS-Incidence'!A182</f>
        <v>Car</v>
      </c>
      <c r="N182" s="4" t="str">
        <f>'[1]INPUTS-Incidence'!B182</f>
        <v>Female</v>
      </c>
      <c r="O182" s="4" t="str">
        <f>'[1]INPUTS-Incidence'!C182</f>
        <v>75-79 years</v>
      </c>
      <c r="P182" s="105">
        <f>'[1]INPUTS-Incidence'!D182</f>
        <v>5.4405651486037439</v>
      </c>
      <c r="Q182" s="105">
        <f>'[1]INPUTS-Incidence'!E182</f>
        <v>288.84810188267966</v>
      </c>
      <c r="R182" s="97">
        <f t="shared" si="16"/>
        <v>1</v>
      </c>
      <c r="S182" s="101">
        <f t="shared" si="17"/>
        <v>1.360141287150936</v>
      </c>
      <c r="T182" s="101">
        <f t="shared" si="18"/>
        <v>4.0804238614528074</v>
      </c>
      <c r="U182" s="110">
        <f t="shared" si="19"/>
        <v>5.2705474877098766</v>
      </c>
      <c r="V182" s="102">
        <f t="shared" si="20"/>
        <v>97.341810334463048</v>
      </c>
      <c r="W182" s="101">
        <f t="shared" si="21"/>
        <v>191.50629154821661</v>
      </c>
      <c r="X182" s="110">
        <f t="shared" si="22"/>
        <v>276.68037559087179</v>
      </c>
    </row>
    <row r="183" spans="13:24" x14ac:dyDescent="0.4">
      <c r="M183" s="4" t="str">
        <f>'[1]INPUTS-Incidence'!A183</f>
        <v>Car</v>
      </c>
      <c r="N183" s="4" t="str">
        <f>'[1]INPUTS-Incidence'!B183</f>
        <v>Female</v>
      </c>
      <c r="O183" s="4" t="str">
        <f>'[1]INPUTS-Incidence'!C183</f>
        <v>80-84 years</v>
      </c>
      <c r="P183" s="105">
        <f>'[1]INPUTS-Incidence'!D183</f>
        <v>2.9433480471975391</v>
      </c>
      <c r="Q183" s="105">
        <f>'[1]INPUTS-Incidence'!E183</f>
        <v>105.06182015438105</v>
      </c>
      <c r="R183" s="97">
        <f t="shared" si="16"/>
        <v>1</v>
      </c>
      <c r="S183" s="101">
        <f t="shared" si="17"/>
        <v>0.73583701179938477</v>
      </c>
      <c r="T183" s="101">
        <f t="shared" si="18"/>
        <v>2.2075110353981544</v>
      </c>
      <c r="U183" s="110">
        <f t="shared" si="19"/>
        <v>2.8513684207226162</v>
      </c>
      <c r="V183" s="102">
        <f t="shared" si="20"/>
        <v>35.405833392026416</v>
      </c>
      <c r="W183" s="101">
        <f t="shared" si="21"/>
        <v>69.655986762354644</v>
      </c>
      <c r="X183" s="110">
        <f t="shared" si="22"/>
        <v>100.63609098037776</v>
      </c>
    </row>
    <row r="184" spans="13:24" x14ac:dyDescent="0.4">
      <c r="M184" s="4" t="str">
        <f>'[1]INPUTS-Incidence'!A184</f>
        <v>Car</v>
      </c>
      <c r="N184" s="4" t="str">
        <f>'[1]INPUTS-Incidence'!B184</f>
        <v>Female</v>
      </c>
      <c r="O184" s="4" t="str">
        <f>'[1]INPUTS-Incidence'!C184</f>
        <v>85+</v>
      </c>
      <c r="P184" s="105">
        <f>'[1]INPUTS-Incidence'!D184</f>
        <v>2.3297297724601904</v>
      </c>
      <c r="Q184" s="105">
        <f>'[1]INPUTS-Incidence'!E184</f>
        <v>39.287657050350802</v>
      </c>
      <c r="R184" s="97">
        <f t="shared" si="16"/>
        <v>1</v>
      </c>
      <c r="S184" s="101">
        <f t="shared" si="17"/>
        <v>0.5824324431150476</v>
      </c>
      <c r="T184" s="101">
        <f t="shared" si="18"/>
        <v>1.7472973293451428</v>
      </c>
      <c r="U184" s="110">
        <f t="shared" si="19"/>
        <v>2.2569257170708097</v>
      </c>
      <c r="V184" s="102">
        <f t="shared" si="20"/>
        <v>13.239940425968221</v>
      </c>
      <c r="W184" s="101">
        <f t="shared" si="21"/>
        <v>26.047716624382581</v>
      </c>
      <c r="X184" s="110">
        <f t="shared" si="22"/>
        <v>37.63266449710477</v>
      </c>
    </row>
    <row r="185" spans="13:24" x14ac:dyDescent="0.4">
      <c r="M185" s="4" t="str">
        <f>'[1]INPUTS-Incidence'!A185</f>
        <v>Bus</v>
      </c>
      <c r="N185" s="4" t="str">
        <f>'[1]INPUTS-Incidence'!B185</f>
        <v>Male</v>
      </c>
      <c r="O185" s="4" t="str">
        <f>'[1]INPUTS-Incidence'!C185</f>
        <v>&lt;5 years</v>
      </c>
      <c r="P185" s="105">
        <f>'[1]INPUTS-Incidence'!D185</f>
        <v>0</v>
      </c>
      <c r="Q185" s="105">
        <f>'[1]INPUTS-Incidence'!E185</f>
        <v>0</v>
      </c>
      <c r="R185" s="97">
        <f t="shared" si="16"/>
        <v>1</v>
      </c>
      <c r="S185" s="101">
        <f t="shared" si="17"/>
        <v>0</v>
      </c>
      <c r="T185" s="101">
        <f t="shared" si="18"/>
        <v>0</v>
      </c>
      <c r="U185" s="110">
        <f t="shared" si="19"/>
        <v>0</v>
      </c>
      <c r="V185" s="102">
        <f t="shared" si="20"/>
        <v>0</v>
      </c>
      <c r="W185" s="101">
        <f t="shared" si="21"/>
        <v>0</v>
      </c>
      <c r="X185" s="110">
        <f t="shared" si="22"/>
        <v>0</v>
      </c>
    </row>
    <row r="186" spans="13:24" x14ac:dyDescent="0.4">
      <c r="M186" s="4" t="str">
        <f>'[1]INPUTS-Incidence'!A186</f>
        <v>Bus</v>
      </c>
      <c r="N186" s="4" t="str">
        <f>'[1]INPUTS-Incidence'!B186</f>
        <v>Male</v>
      </c>
      <c r="O186" s="4" t="str">
        <f>'[1]INPUTS-Incidence'!C186</f>
        <v>5-9 years</v>
      </c>
      <c r="P186" s="105">
        <f>'[1]INPUTS-Incidence'!D186</f>
        <v>0</v>
      </c>
      <c r="Q186" s="105">
        <f>'[1]INPUTS-Incidence'!E186</f>
        <v>0</v>
      </c>
      <c r="R186" s="97">
        <f t="shared" si="16"/>
        <v>1</v>
      </c>
      <c r="S186" s="101">
        <f t="shared" si="17"/>
        <v>0</v>
      </c>
      <c r="T186" s="101">
        <f t="shared" si="18"/>
        <v>0</v>
      </c>
      <c r="U186" s="110">
        <f t="shared" si="19"/>
        <v>0</v>
      </c>
      <c r="V186" s="102">
        <f t="shared" si="20"/>
        <v>0</v>
      </c>
      <c r="W186" s="101">
        <f t="shared" si="21"/>
        <v>0</v>
      </c>
      <c r="X186" s="110">
        <f t="shared" si="22"/>
        <v>0</v>
      </c>
    </row>
    <row r="187" spans="13:24" x14ac:dyDescent="0.4">
      <c r="M187" s="4" t="str">
        <f>'[1]INPUTS-Incidence'!A187</f>
        <v>Bus</v>
      </c>
      <c r="N187" s="4" t="str">
        <f>'[1]INPUTS-Incidence'!B187</f>
        <v>Male</v>
      </c>
      <c r="O187" s="4" t="str">
        <f>'[1]INPUTS-Incidence'!C187</f>
        <v>10-14 years</v>
      </c>
      <c r="P187" s="105">
        <f>'[1]INPUTS-Incidence'!D187</f>
        <v>0</v>
      </c>
      <c r="Q187" s="105">
        <f>'[1]INPUTS-Incidence'!E187</f>
        <v>0</v>
      </c>
      <c r="R187" s="97">
        <f t="shared" si="16"/>
        <v>1</v>
      </c>
      <c r="S187" s="101">
        <f t="shared" si="17"/>
        <v>0</v>
      </c>
      <c r="T187" s="101">
        <f t="shared" si="18"/>
        <v>0</v>
      </c>
      <c r="U187" s="110">
        <f t="shared" si="19"/>
        <v>0</v>
      </c>
      <c r="V187" s="102">
        <f t="shared" si="20"/>
        <v>0</v>
      </c>
      <c r="W187" s="101">
        <f t="shared" si="21"/>
        <v>0</v>
      </c>
      <c r="X187" s="110">
        <f t="shared" si="22"/>
        <v>0</v>
      </c>
    </row>
    <row r="188" spans="13:24" x14ac:dyDescent="0.4">
      <c r="M188" s="4" t="str">
        <f>'[1]INPUTS-Incidence'!A188</f>
        <v>Bus</v>
      </c>
      <c r="N188" s="4" t="str">
        <f>'[1]INPUTS-Incidence'!B188</f>
        <v>Male</v>
      </c>
      <c r="O188" s="4" t="str">
        <f>'[1]INPUTS-Incidence'!C188</f>
        <v>15-19 years</v>
      </c>
      <c r="P188" s="105">
        <f>'[1]INPUTS-Incidence'!D188</f>
        <v>0</v>
      </c>
      <c r="Q188" s="105">
        <f>'[1]INPUTS-Incidence'!E188</f>
        <v>0</v>
      </c>
      <c r="R188" s="97">
        <f t="shared" si="16"/>
        <v>1</v>
      </c>
      <c r="S188" s="101">
        <f t="shared" si="17"/>
        <v>0</v>
      </c>
      <c r="T188" s="101">
        <f t="shared" si="18"/>
        <v>0</v>
      </c>
      <c r="U188" s="110">
        <f t="shared" si="19"/>
        <v>0</v>
      </c>
      <c r="V188" s="102">
        <f t="shared" si="20"/>
        <v>0</v>
      </c>
      <c r="W188" s="101">
        <f t="shared" si="21"/>
        <v>0</v>
      </c>
      <c r="X188" s="110">
        <f t="shared" si="22"/>
        <v>0</v>
      </c>
    </row>
    <row r="189" spans="13:24" x14ac:dyDescent="0.4">
      <c r="M189" s="4" t="str">
        <f>'[1]INPUTS-Incidence'!A189</f>
        <v>Bus</v>
      </c>
      <c r="N189" s="4" t="str">
        <f>'[1]INPUTS-Incidence'!B189</f>
        <v>Male</v>
      </c>
      <c r="O189" s="4" t="str">
        <f>'[1]INPUTS-Incidence'!C189</f>
        <v>20-24 years</v>
      </c>
      <c r="P189" s="105">
        <f>'[1]INPUTS-Incidence'!D189</f>
        <v>0</v>
      </c>
      <c r="Q189" s="105">
        <f>'[1]INPUTS-Incidence'!E189</f>
        <v>0</v>
      </c>
      <c r="R189" s="97">
        <f t="shared" si="16"/>
        <v>1</v>
      </c>
      <c r="S189" s="101">
        <f t="shared" si="17"/>
        <v>0</v>
      </c>
      <c r="T189" s="101">
        <f t="shared" si="18"/>
        <v>0</v>
      </c>
      <c r="U189" s="110">
        <f t="shared" si="19"/>
        <v>0</v>
      </c>
      <c r="V189" s="102">
        <f t="shared" si="20"/>
        <v>0</v>
      </c>
      <c r="W189" s="101">
        <f t="shared" si="21"/>
        <v>0</v>
      </c>
      <c r="X189" s="110">
        <f t="shared" si="22"/>
        <v>0</v>
      </c>
    </row>
    <row r="190" spans="13:24" x14ac:dyDescent="0.4">
      <c r="M190" s="4" t="str">
        <f>'[1]INPUTS-Incidence'!A190</f>
        <v>Bus</v>
      </c>
      <c r="N190" s="4" t="str">
        <f>'[1]INPUTS-Incidence'!B190</f>
        <v>Male</v>
      </c>
      <c r="O190" s="4" t="str">
        <f>'[1]INPUTS-Incidence'!C190</f>
        <v>25-29 years</v>
      </c>
      <c r="P190" s="105">
        <f>'[1]INPUTS-Incidence'!D190</f>
        <v>0</v>
      </c>
      <c r="Q190" s="105">
        <f>'[1]INPUTS-Incidence'!E190</f>
        <v>0</v>
      </c>
      <c r="R190" s="97">
        <f t="shared" si="16"/>
        <v>1</v>
      </c>
      <c r="S190" s="101">
        <f t="shared" si="17"/>
        <v>0</v>
      </c>
      <c r="T190" s="101">
        <f t="shared" si="18"/>
        <v>0</v>
      </c>
      <c r="U190" s="110">
        <f t="shared" si="19"/>
        <v>0</v>
      </c>
      <c r="V190" s="102">
        <f t="shared" si="20"/>
        <v>0</v>
      </c>
      <c r="W190" s="101">
        <f t="shared" si="21"/>
        <v>0</v>
      </c>
      <c r="X190" s="110">
        <f t="shared" si="22"/>
        <v>0</v>
      </c>
    </row>
    <row r="191" spans="13:24" x14ac:dyDescent="0.4">
      <c r="M191" s="4" t="str">
        <f>'[1]INPUTS-Incidence'!A191</f>
        <v>Bus</v>
      </c>
      <c r="N191" s="4" t="str">
        <f>'[1]INPUTS-Incidence'!B191</f>
        <v>Male</v>
      </c>
      <c r="O191" s="4" t="str">
        <f>'[1]INPUTS-Incidence'!C191</f>
        <v>30-34 years</v>
      </c>
      <c r="P191" s="105">
        <f>'[1]INPUTS-Incidence'!D191</f>
        <v>0</v>
      </c>
      <c r="Q191" s="105">
        <f>'[1]INPUTS-Incidence'!E191</f>
        <v>0</v>
      </c>
      <c r="R191" s="97">
        <f t="shared" si="16"/>
        <v>1</v>
      </c>
      <c r="S191" s="101">
        <f t="shared" si="17"/>
        <v>0</v>
      </c>
      <c r="T191" s="101">
        <f t="shared" si="18"/>
        <v>0</v>
      </c>
      <c r="U191" s="110">
        <f t="shared" si="19"/>
        <v>0</v>
      </c>
      <c r="V191" s="102">
        <f t="shared" si="20"/>
        <v>0</v>
      </c>
      <c r="W191" s="101">
        <f t="shared" si="21"/>
        <v>0</v>
      </c>
      <c r="X191" s="110">
        <f t="shared" si="22"/>
        <v>0</v>
      </c>
    </row>
    <row r="192" spans="13:24" x14ac:dyDescent="0.4">
      <c r="M192" s="4" t="str">
        <f>'[1]INPUTS-Incidence'!A192</f>
        <v>Bus</v>
      </c>
      <c r="N192" s="4" t="str">
        <f>'[1]INPUTS-Incidence'!B192</f>
        <v>Male</v>
      </c>
      <c r="O192" s="4" t="str">
        <f>'[1]INPUTS-Incidence'!C192</f>
        <v>35-39 years</v>
      </c>
      <c r="P192" s="105">
        <f>'[1]INPUTS-Incidence'!D192</f>
        <v>0</v>
      </c>
      <c r="Q192" s="105">
        <f>'[1]INPUTS-Incidence'!E192</f>
        <v>0</v>
      </c>
      <c r="R192" s="97">
        <f t="shared" si="16"/>
        <v>1</v>
      </c>
      <c r="S192" s="101">
        <f t="shared" si="17"/>
        <v>0</v>
      </c>
      <c r="T192" s="101">
        <f t="shared" si="18"/>
        <v>0</v>
      </c>
      <c r="U192" s="110">
        <f t="shared" si="19"/>
        <v>0</v>
      </c>
      <c r="V192" s="102">
        <f t="shared" si="20"/>
        <v>0</v>
      </c>
      <c r="W192" s="101">
        <f t="shared" si="21"/>
        <v>0</v>
      </c>
      <c r="X192" s="110">
        <f t="shared" si="22"/>
        <v>0</v>
      </c>
    </row>
    <row r="193" spans="13:24" x14ac:dyDescent="0.4">
      <c r="M193" s="4" t="str">
        <f>'[1]INPUTS-Incidence'!A193</f>
        <v>Bus</v>
      </c>
      <c r="N193" s="4" t="str">
        <f>'[1]INPUTS-Incidence'!B193</f>
        <v>Male</v>
      </c>
      <c r="O193" s="4" t="str">
        <f>'[1]INPUTS-Incidence'!C193</f>
        <v>40-44 years</v>
      </c>
      <c r="P193" s="105">
        <f>'[1]INPUTS-Incidence'!D193</f>
        <v>0</v>
      </c>
      <c r="Q193" s="105">
        <f>'[1]INPUTS-Incidence'!E193</f>
        <v>0</v>
      </c>
      <c r="R193" s="97">
        <f t="shared" si="16"/>
        <v>1</v>
      </c>
      <c r="S193" s="101">
        <f t="shared" si="17"/>
        <v>0</v>
      </c>
      <c r="T193" s="101">
        <f t="shared" si="18"/>
        <v>0</v>
      </c>
      <c r="U193" s="110">
        <f t="shared" si="19"/>
        <v>0</v>
      </c>
      <c r="V193" s="102">
        <f t="shared" si="20"/>
        <v>0</v>
      </c>
      <c r="W193" s="101">
        <f t="shared" si="21"/>
        <v>0</v>
      </c>
      <c r="X193" s="110">
        <f t="shared" si="22"/>
        <v>0</v>
      </c>
    </row>
    <row r="194" spans="13:24" x14ac:dyDescent="0.4">
      <c r="M194" s="4" t="str">
        <f>'[1]INPUTS-Incidence'!A194</f>
        <v>Bus</v>
      </c>
      <c r="N194" s="4" t="str">
        <f>'[1]INPUTS-Incidence'!B194</f>
        <v>Male</v>
      </c>
      <c r="O194" s="4" t="str">
        <f>'[1]INPUTS-Incidence'!C194</f>
        <v>45-49 years</v>
      </c>
      <c r="P194" s="105">
        <f>'[1]INPUTS-Incidence'!D194</f>
        <v>0</v>
      </c>
      <c r="Q194" s="105">
        <f>'[1]INPUTS-Incidence'!E194</f>
        <v>0</v>
      </c>
      <c r="R194" s="97">
        <f t="shared" si="16"/>
        <v>1</v>
      </c>
      <c r="S194" s="101">
        <f t="shared" si="17"/>
        <v>0</v>
      </c>
      <c r="T194" s="101">
        <f t="shared" si="18"/>
        <v>0</v>
      </c>
      <c r="U194" s="110">
        <f t="shared" si="19"/>
        <v>0</v>
      </c>
      <c r="V194" s="102">
        <f t="shared" si="20"/>
        <v>0</v>
      </c>
      <c r="W194" s="101">
        <f t="shared" si="21"/>
        <v>0</v>
      </c>
      <c r="X194" s="110">
        <f t="shared" si="22"/>
        <v>0</v>
      </c>
    </row>
    <row r="195" spans="13:24" x14ac:dyDescent="0.4">
      <c r="M195" s="4" t="str">
        <f>'[1]INPUTS-Incidence'!A195</f>
        <v>Bus</v>
      </c>
      <c r="N195" s="4" t="str">
        <f>'[1]INPUTS-Incidence'!B195</f>
        <v>Male</v>
      </c>
      <c r="O195" s="4" t="str">
        <f>'[1]INPUTS-Incidence'!C195</f>
        <v>50-54 years</v>
      </c>
      <c r="P195" s="105">
        <f>'[1]INPUTS-Incidence'!D195</f>
        <v>0</v>
      </c>
      <c r="Q195" s="105">
        <f>'[1]INPUTS-Incidence'!E195</f>
        <v>0</v>
      </c>
      <c r="R195" s="97">
        <f t="shared" si="16"/>
        <v>1</v>
      </c>
      <c r="S195" s="101">
        <f t="shared" si="17"/>
        <v>0</v>
      </c>
      <c r="T195" s="101">
        <f t="shared" si="18"/>
        <v>0</v>
      </c>
      <c r="U195" s="110">
        <f t="shared" si="19"/>
        <v>0</v>
      </c>
      <c r="V195" s="102">
        <f t="shared" si="20"/>
        <v>0</v>
      </c>
      <c r="W195" s="101">
        <f t="shared" si="21"/>
        <v>0</v>
      </c>
      <c r="X195" s="110">
        <f t="shared" si="22"/>
        <v>0</v>
      </c>
    </row>
    <row r="196" spans="13:24" x14ac:dyDescent="0.4">
      <c r="M196" s="4" t="str">
        <f>'[1]INPUTS-Incidence'!A196</f>
        <v>Bus</v>
      </c>
      <c r="N196" s="4" t="str">
        <f>'[1]INPUTS-Incidence'!B196</f>
        <v>Male</v>
      </c>
      <c r="O196" s="4" t="str">
        <f>'[1]INPUTS-Incidence'!C196</f>
        <v>55-59 years</v>
      </c>
      <c r="P196" s="105">
        <f>'[1]INPUTS-Incidence'!D196</f>
        <v>0</v>
      </c>
      <c r="Q196" s="105">
        <f>'[1]INPUTS-Incidence'!E196</f>
        <v>0</v>
      </c>
      <c r="R196" s="97">
        <f t="shared" si="16"/>
        <v>1</v>
      </c>
      <c r="S196" s="101">
        <f t="shared" si="17"/>
        <v>0</v>
      </c>
      <c r="T196" s="101">
        <f t="shared" si="18"/>
        <v>0</v>
      </c>
      <c r="U196" s="110">
        <f t="shared" si="19"/>
        <v>0</v>
      </c>
      <c r="V196" s="102">
        <f t="shared" si="20"/>
        <v>0</v>
      </c>
      <c r="W196" s="101">
        <f t="shared" si="21"/>
        <v>0</v>
      </c>
      <c r="X196" s="110">
        <f t="shared" si="22"/>
        <v>0</v>
      </c>
    </row>
    <row r="197" spans="13:24" x14ac:dyDescent="0.4">
      <c r="M197" s="4" t="str">
        <f>'[1]INPUTS-Incidence'!A197</f>
        <v>Bus</v>
      </c>
      <c r="N197" s="4" t="str">
        <f>'[1]INPUTS-Incidence'!B197</f>
        <v>Male</v>
      </c>
      <c r="O197" s="4" t="str">
        <f>'[1]INPUTS-Incidence'!C197</f>
        <v>60-64 years</v>
      </c>
      <c r="P197" s="105">
        <f>'[1]INPUTS-Incidence'!D197</f>
        <v>0</v>
      </c>
      <c r="Q197" s="105">
        <f>'[1]INPUTS-Incidence'!E197</f>
        <v>0</v>
      </c>
      <c r="R197" s="97">
        <f t="shared" ref="R197:R260" si="23">IF(M197="Car",1,0)+IF(M197="Bus",1,0)+IF(M197="Truck",1,0)</f>
        <v>1</v>
      </c>
      <c r="S197" s="101">
        <f t="shared" ref="S197:S260" si="24">IF($R197=1,P197*$K$3,P197)</f>
        <v>0</v>
      </c>
      <c r="T197" s="101">
        <f t="shared" ref="T197:T260" si="25">P197-S197</f>
        <v>0</v>
      </c>
      <c r="U197" s="110">
        <f t="shared" ref="U197:U260" si="26">IF($R197=0, P197, S197*(1-$G$3*(1-$I$3))/(1-$E$3*(1-$I$3)))+T197</f>
        <v>0</v>
      </c>
      <c r="V197" s="102">
        <f t="shared" ref="V197:V260" si="27">IF($R197=1,Q197*$L$3,Q197)</f>
        <v>0</v>
      </c>
      <c r="W197" s="101">
        <f t="shared" ref="W197:W260" si="28">Q197-V197</f>
        <v>0</v>
      </c>
      <c r="X197" s="110">
        <f t="shared" ref="X197:X260" si="29">IF($R197=0, V197, V197*(1-$G$3*(1-$J$3))/(1-$E$3*(1-$J$3)))+W197</f>
        <v>0</v>
      </c>
    </row>
    <row r="198" spans="13:24" x14ac:dyDescent="0.4">
      <c r="M198" s="4" t="str">
        <f>'[1]INPUTS-Incidence'!A198</f>
        <v>Bus</v>
      </c>
      <c r="N198" s="4" t="str">
        <f>'[1]INPUTS-Incidence'!B198</f>
        <v>Male</v>
      </c>
      <c r="O198" s="4" t="str">
        <f>'[1]INPUTS-Incidence'!C198</f>
        <v>65-69 years</v>
      </c>
      <c r="P198" s="105">
        <f>'[1]INPUTS-Incidence'!D198</f>
        <v>0</v>
      </c>
      <c r="Q198" s="105">
        <f>'[1]INPUTS-Incidence'!E198</f>
        <v>0</v>
      </c>
      <c r="R198" s="97">
        <f t="shared" si="23"/>
        <v>1</v>
      </c>
      <c r="S198" s="101">
        <f t="shared" si="24"/>
        <v>0</v>
      </c>
      <c r="T198" s="101">
        <f t="shared" si="25"/>
        <v>0</v>
      </c>
      <c r="U198" s="110">
        <f t="shared" si="26"/>
        <v>0</v>
      </c>
      <c r="V198" s="102">
        <f t="shared" si="27"/>
        <v>0</v>
      </c>
      <c r="W198" s="101">
        <f t="shared" si="28"/>
        <v>0</v>
      </c>
      <c r="X198" s="110">
        <f t="shared" si="29"/>
        <v>0</v>
      </c>
    </row>
    <row r="199" spans="13:24" x14ac:dyDescent="0.4">
      <c r="M199" s="4" t="str">
        <f>'[1]INPUTS-Incidence'!A199</f>
        <v>Bus</v>
      </c>
      <c r="N199" s="4" t="str">
        <f>'[1]INPUTS-Incidence'!B199</f>
        <v>Male</v>
      </c>
      <c r="O199" s="4" t="str">
        <f>'[1]INPUTS-Incidence'!C199</f>
        <v>70-74 years</v>
      </c>
      <c r="P199" s="105">
        <f>'[1]INPUTS-Incidence'!D199</f>
        <v>0</v>
      </c>
      <c r="Q199" s="105">
        <f>'[1]INPUTS-Incidence'!E199</f>
        <v>0</v>
      </c>
      <c r="R199" s="97">
        <f t="shared" si="23"/>
        <v>1</v>
      </c>
      <c r="S199" s="101">
        <f t="shared" si="24"/>
        <v>0</v>
      </c>
      <c r="T199" s="101">
        <f t="shared" si="25"/>
        <v>0</v>
      </c>
      <c r="U199" s="110">
        <f t="shared" si="26"/>
        <v>0</v>
      </c>
      <c r="V199" s="102">
        <f t="shared" si="27"/>
        <v>0</v>
      </c>
      <c r="W199" s="101">
        <f t="shared" si="28"/>
        <v>0</v>
      </c>
      <c r="X199" s="110">
        <f t="shared" si="29"/>
        <v>0</v>
      </c>
    </row>
    <row r="200" spans="13:24" x14ac:dyDescent="0.4">
      <c r="M200" s="4" t="str">
        <f>'[1]INPUTS-Incidence'!A200</f>
        <v>Bus</v>
      </c>
      <c r="N200" s="4" t="str">
        <f>'[1]INPUTS-Incidence'!B200</f>
        <v>Male</v>
      </c>
      <c r="O200" s="4" t="str">
        <f>'[1]INPUTS-Incidence'!C200</f>
        <v>75-79 years</v>
      </c>
      <c r="P200" s="105">
        <f>'[1]INPUTS-Incidence'!D200</f>
        <v>0</v>
      </c>
      <c r="Q200" s="105">
        <f>'[1]INPUTS-Incidence'!E200</f>
        <v>0</v>
      </c>
      <c r="R200" s="97">
        <f t="shared" si="23"/>
        <v>1</v>
      </c>
      <c r="S200" s="101">
        <f t="shared" si="24"/>
        <v>0</v>
      </c>
      <c r="T200" s="101">
        <f t="shared" si="25"/>
        <v>0</v>
      </c>
      <c r="U200" s="110">
        <f t="shared" si="26"/>
        <v>0</v>
      </c>
      <c r="V200" s="102">
        <f t="shared" si="27"/>
        <v>0</v>
      </c>
      <c r="W200" s="101">
        <f t="shared" si="28"/>
        <v>0</v>
      </c>
      <c r="X200" s="110">
        <f t="shared" si="29"/>
        <v>0</v>
      </c>
    </row>
    <row r="201" spans="13:24" x14ac:dyDescent="0.4">
      <c r="M201" s="4" t="str">
        <f>'[1]INPUTS-Incidence'!A201</f>
        <v>Bus</v>
      </c>
      <c r="N201" s="4" t="str">
        <f>'[1]INPUTS-Incidence'!B201</f>
        <v>Male</v>
      </c>
      <c r="O201" s="4" t="str">
        <f>'[1]INPUTS-Incidence'!C201</f>
        <v>80-84 years</v>
      </c>
      <c r="P201" s="105">
        <f>'[1]INPUTS-Incidence'!D201</f>
        <v>0</v>
      </c>
      <c r="Q201" s="105">
        <f>'[1]INPUTS-Incidence'!E201</f>
        <v>0</v>
      </c>
      <c r="R201" s="97">
        <f t="shared" si="23"/>
        <v>1</v>
      </c>
      <c r="S201" s="101">
        <f t="shared" si="24"/>
        <v>0</v>
      </c>
      <c r="T201" s="101">
        <f t="shared" si="25"/>
        <v>0</v>
      </c>
      <c r="U201" s="110">
        <f t="shared" si="26"/>
        <v>0</v>
      </c>
      <c r="V201" s="102">
        <f t="shared" si="27"/>
        <v>0</v>
      </c>
      <c r="W201" s="101">
        <f t="shared" si="28"/>
        <v>0</v>
      </c>
      <c r="X201" s="110">
        <f t="shared" si="29"/>
        <v>0</v>
      </c>
    </row>
    <row r="202" spans="13:24" x14ac:dyDescent="0.4">
      <c r="M202" s="4" t="str">
        <f>'[1]INPUTS-Incidence'!A202</f>
        <v>Bus</v>
      </c>
      <c r="N202" s="4" t="str">
        <f>'[1]INPUTS-Incidence'!B202</f>
        <v>Male</v>
      </c>
      <c r="O202" s="4" t="str">
        <f>'[1]INPUTS-Incidence'!C202</f>
        <v>85+</v>
      </c>
      <c r="P202" s="105">
        <f>'[1]INPUTS-Incidence'!D202</f>
        <v>0</v>
      </c>
      <c r="Q202" s="105">
        <f>'[1]INPUTS-Incidence'!E202</f>
        <v>0</v>
      </c>
      <c r="R202" s="97">
        <f t="shared" si="23"/>
        <v>1</v>
      </c>
      <c r="S202" s="101">
        <f t="shared" si="24"/>
        <v>0</v>
      </c>
      <c r="T202" s="101">
        <f t="shared" si="25"/>
        <v>0</v>
      </c>
      <c r="U202" s="110">
        <f t="shared" si="26"/>
        <v>0</v>
      </c>
      <c r="V202" s="102">
        <f t="shared" si="27"/>
        <v>0</v>
      </c>
      <c r="W202" s="101">
        <f t="shared" si="28"/>
        <v>0</v>
      </c>
      <c r="X202" s="110">
        <f t="shared" si="29"/>
        <v>0</v>
      </c>
    </row>
    <row r="203" spans="13:24" x14ac:dyDescent="0.4">
      <c r="M203" s="4" t="str">
        <f>'[1]INPUTS-Incidence'!A203</f>
        <v>Bus</v>
      </c>
      <c r="N203" s="4" t="str">
        <f>'[1]INPUTS-Incidence'!B203</f>
        <v>Female</v>
      </c>
      <c r="O203" s="4" t="str">
        <f>'[1]INPUTS-Incidence'!C203</f>
        <v>&lt;5 years</v>
      </c>
      <c r="P203" s="105">
        <f>'[1]INPUTS-Incidence'!D203</f>
        <v>0</v>
      </c>
      <c r="Q203" s="105">
        <f>'[1]INPUTS-Incidence'!E203</f>
        <v>0</v>
      </c>
      <c r="R203" s="97">
        <f t="shared" si="23"/>
        <v>1</v>
      </c>
      <c r="S203" s="101">
        <f t="shared" si="24"/>
        <v>0</v>
      </c>
      <c r="T203" s="101">
        <f t="shared" si="25"/>
        <v>0</v>
      </c>
      <c r="U203" s="110">
        <f t="shared" si="26"/>
        <v>0</v>
      </c>
      <c r="V203" s="102">
        <f t="shared" si="27"/>
        <v>0</v>
      </c>
      <c r="W203" s="101">
        <f t="shared" si="28"/>
        <v>0</v>
      </c>
      <c r="X203" s="110">
        <f t="shared" si="29"/>
        <v>0</v>
      </c>
    </row>
    <row r="204" spans="13:24" x14ac:dyDescent="0.4">
      <c r="M204" s="4" t="str">
        <f>'[1]INPUTS-Incidence'!A204</f>
        <v>Bus</v>
      </c>
      <c r="N204" s="4" t="str">
        <f>'[1]INPUTS-Incidence'!B204</f>
        <v>Female</v>
      </c>
      <c r="O204" s="4" t="str">
        <f>'[1]INPUTS-Incidence'!C204</f>
        <v>5-9 years</v>
      </c>
      <c r="P204" s="105">
        <f>'[1]INPUTS-Incidence'!D204</f>
        <v>0</v>
      </c>
      <c r="Q204" s="105">
        <f>'[1]INPUTS-Incidence'!E204</f>
        <v>0</v>
      </c>
      <c r="R204" s="97">
        <f t="shared" si="23"/>
        <v>1</v>
      </c>
      <c r="S204" s="101">
        <f t="shared" si="24"/>
        <v>0</v>
      </c>
      <c r="T204" s="101">
        <f t="shared" si="25"/>
        <v>0</v>
      </c>
      <c r="U204" s="110">
        <f t="shared" si="26"/>
        <v>0</v>
      </c>
      <c r="V204" s="102">
        <f t="shared" si="27"/>
        <v>0</v>
      </c>
      <c r="W204" s="101">
        <f t="shared" si="28"/>
        <v>0</v>
      </c>
      <c r="X204" s="110">
        <f t="shared" si="29"/>
        <v>0</v>
      </c>
    </row>
    <row r="205" spans="13:24" x14ac:dyDescent="0.4">
      <c r="M205" s="4" t="str">
        <f>'[1]INPUTS-Incidence'!A205</f>
        <v>Bus</v>
      </c>
      <c r="N205" s="4" t="str">
        <f>'[1]INPUTS-Incidence'!B205</f>
        <v>Female</v>
      </c>
      <c r="O205" s="4" t="str">
        <f>'[1]INPUTS-Incidence'!C205</f>
        <v>10-14 years</v>
      </c>
      <c r="P205" s="105">
        <f>'[1]INPUTS-Incidence'!D205</f>
        <v>0</v>
      </c>
      <c r="Q205" s="105">
        <f>'[1]INPUTS-Incidence'!E205</f>
        <v>0</v>
      </c>
      <c r="R205" s="97">
        <f t="shared" si="23"/>
        <v>1</v>
      </c>
      <c r="S205" s="101">
        <f t="shared" si="24"/>
        <v>0</v>
      </c>
      <c r="T205" s="101">
        <f t="shared" si="25"/>
        <v>0</v>
      </c>
      <c r="U205" s="110">
        <f t="shared" si="26"/>
        <v>0</v>
      </c>
      <c r="V205" s="102">
        <f t="shared" si="27"/>
        <v>0</v>
      </c>
      <c r="W205" s="101">
        <f t="shared" si="28"/>
        <v>0</v>
      </c>
      <c r="X205" s="110">
        <f t="shared" si="29"/>
        <v>0</v>
      </c>
    </row>
    <row r="206" spans="13:24" x14ac:dyDescent="0.4">
      <c r="M206" s="4" t="str">
        <f>'[1]INPUTS-Incidence'!A206</f>
        <v>Bus</v>
      </c>
      <c r="N206" s="4" t="str">
        <f>'[1]INPUTS-Incidence'!B206</f>
        <v>Female</v>
      </c>
      <c r="O206" s="4" t="str">
        <f>'[1]INPUTS-Incidence'!C206</f>
        <v>15-19 years</v>
      </c>
      <c r="P206" s="105">
        <f>'[1]INPUTS-Incidence'!D206</f>
        <v>0</v>
      </c>
      <c r="Q206" s="105">
        <f>'[1]INPUTS-Incidence'!E206</f>
        <v>0</v>
      </c>
      <c r="R206" s="97">
        <f t="shared" si="23"/>
        <v>1</v>
      </c>
      <c r="S206" s="101">
        <f t="shared" si="24"/>
        <v>0</v>
      </c>
      <c r="T206" s="101">
        <f t="shared" si="25"/>
        <v>0</v>
      </c>
      <c r="U206" s="110">
        <f t="shared" si="26"/>
        <v>0</v>
      </c>
      <c r="V206" s="102">
        <f t="shared" si="27"/>
        <v>0</v>
      </c>
      <c r="W206" s="101">
        <f t="shared" si="28"/>
        <v>0</v>
      </c>
      <c r="X206" s="110">
        <f t="shared" si="29"/>
        <v>0</v>
      </c>
    </row>
    <row r="207" spans="13:24" x14ac:dyDescent="0.4">
      <c r="M207" s="4" t="str">
        <f>'[1]INPUTS-Incidence'!A207</f>
        <v>Bus</v>
      </c>
      <c r="N207" s="4" t="str">
        <f>'[1]INPUTS-Incidence'!B207</f>
        <v>Female</v>
      </c>
      <c r="O207" s="4" t="str">
        <f>'[1]INPUTS-Incidence'!C207</f>
        <v>20-24 years</v>
      </c>
      <c r="P207" s="105">
        <f>'[1]INPUTS-Incidence'!D207</f>
        <v>0</v>
      </c>
      <c r="Q207" s="105">
        <f>'[1]INPUTS-Incidence'!E207</f>
        <v>0</v>
      </c>
      <c r="R207" s="97">
        <f t="shared" si="23"/>
        <v>1</v>
      </c>
      <c r="S207" s="101">
        <f t="shared" si="24"/>
        <v>0</v>
      </c>
      <c r="T207" s="101">
        <f t="shared" si="25"/>
        <v>0</v>
      </c>
      <c r="U207" s="110">
        <f t="shared" si="26"/>
        <v>0</v>
      </c>
      <c r="V207" s="102">
        <f t="shared" si="27"/>
        <v>0</v>
      </c>
      <c r="W207" s="101">
        <f t="shared" si="28"/>
        <v>0</v>
      </c>
      <c r="X207" s="110">
        <f t="shared" si="29"/>
        <v>0</v>
      </c>
    </row>
    <row r="208" spans="13:24" x14ac:dyDescent="0.4">
      <c r="M208" s="4" t="str">
        <f>'[1]INPUTS-Incidence'!A208</f>
        <v>Bus</v>
      </c>
      <c r="N208" s="4" t="str">
        <f>'[1]INPUTS-Incidence'!B208</f>
        <v>Female</v>
      </c>
      <c r="O208" s="4" t="str">
        <f>'[1]INPUTS-Incidence'!C208</f>
        <v>25-29 years</v>
      </c>
      <c r="P208" s="105">
        <f>'[1]INPUTS-Incidence'!D208</f>
        <v>0</v>
      </c>
      <c r="Q208" s="105">
        <f>'[1]INPUTS-Incidence'!E208</f>
        <v>0</v>
      </c>
      <c r="R208" s="97">
        <f t="shared" si="23"/>
        <v>1</v>
      </c>
      <c r="S208" s="101">
        <f t="shared" si="24"/>
        <v>0</v>
      </c>
      <c r="T208" s="101">
        <f t="shared" si="25"/>
        <v>0</v>
      </c>
      <c r="U208" s="110">
        <f t="shared" si="26"/>
        <v>0</v>
      </c>
      <c r="V208" s="102">
        <f t="shared" si="27"/>
        <v>0</v>
      </c>
      <c r="W208" s="101">
        <f t="shared" si="28"/>
        <v>0</v>
      </c>
      <c r="X208" s="110">
        <f t="shared" si="29"/>
        <v>0</v>
      </c>
    </row>
    <row r="209" spans="13:24" x14ac:dyDescent="0.4">
      <c r="M209" s="4" t="str">
        <f>'[1]INPUTS-Incidence'!A209</f>
        <v>Bus</v>
      </c>
      <c r="N209" s="4" t="str">
        <f>'[1]INPUTS-Incidence'!B209</f>
        <v>Female</v>
      </c>
      <c r="O209" s="4" t="str">
        <f>'[1]INPUTS-Incidence'!C209</f>
        <v>30-34 years</v>
      </c>
      <c r="P209" s="105">
        <f>'[1]INPUTS-Incidence'!D209</f>
        <v>0</v>
      </c>
      <c r="Q209" s="105">
        <f>'[1]INPUTS-Incidence'!E209</f>
        <v>0</v>
      </c>
      <c r="R209" s="97">
        <f t="shared" si="23"/>
        <v>1</v>
      </c>
      <c r="S209" s="101">
        <f t="shared" si="24"/>
        <v>0</v>
      </c>
      <c r="T209" s="101">
        <f t="shared" si="25"/>
        <v>0</v>
      </c>
      <c r="U209" s="110">
        <f t="shared" si="26"/>
        <v>0</v>
      </c>
      <c r="V209" s="102">
        <f t="shared" si="27"/>
        <v>0</v>
      </c>
      <c r="W209" s="101">
        <f t="shared" si="28"/>
        <v>0</v>
      </c>
      <c r="X209" s="110">
        <f t="shared" si="29"/>
        <v>0</v>
      </c>
    </row>
    <row r="210" spans="13:24" x14ac:dyDescent="0.4">
      <c r="M210" s="4" t="str">
        <f>'[1]INPUTS-Incidence'!A210</f>
        <v>Bus</v>
      </c>
      <c r="N210" s="4" t="str">
        <f>'[1]INPUTS-Incidence'!B210</f>
        <v>Female</v>
      </c>
      <c r="O210" s="4" t="str">
        <f>'[1]INPUTS-Incidence'!C210</f>
        <v>35-39 years</v>
      </c>
      <c r="P210" s="105">
        <f>'[1]INPUTS-Incidence'!D210</f>
        <v>0</v>
      </c>
      <c r="Q210" s="105">
        <f>'[1]INPUTS-Incidence'!E210</f>
        <v>0</v>
      </c>
      <c r="R210" s="97">
        <f t="shared" si="23"/>
        <v>1</v>
      </c>
      <c r="S210" s="101">
        <f t="shared" si="24"/>
        <v>0</v>
      </c>
      <c r="T210" s="101">
        <f t="shared" si="25"/>
        <v>0</v>
      </c>
      <c r="U210" s="110">
        <f t="shared" si="26"/>
        <v>0</v>
      </c>
      <c r="V210" s="102">
        <f t="shared" si="27"/>
        <v>0</v>
      </c>
      <c r="W210" s="101">
        <f t="shared" si="28"/>
        <v>0</v>
      </c>
      <c r="X210" s="110">
        <f t="shared" si="29"/>
        <v>0</v>
      </c>
    </row>
    <row r="211" spans="13:24" x14ac:dyDescent="0.4">
      <c r="M211" s="4" t="str">
        <f>'[1]INPUTS-Incidence'!A211</f>
        <v>Bus</v>
      </c>
      <c r="N211" s="4" t="str">
        <f>'[1]INPUTS-Incidence'!B211</f>
        <v>Female</v>
      </c>
      <c r="O211" s="4" t="str">
        <f>'[1]INPUTS-Incidence'!C211</f>
        <v>40-44 years</v>
      </c>
      <c r="P211" s="105">
        <f>'[1]INPUTS-Incidence'!D211</f>
        <v>0</v>
      </c>
      <c r="Q211" s="105">
        <f>'[1]INPUTS-Incidence'!E211</f>
        <v>0</v>
      </c>
      <c r="R211" s="97">
        <f t="shared" si="23"/>
        <v>1</v>
      </c>
      <c r="S211" s="101">
        <f t="shared" si="24"/>
        <v>0</v>
      </c>
      <c r="T211" s="101">
        <f t="shared" si="25"/>
        <v>0</v>
      </c>
      <c r="U211" s="110">
        <f t="shared" si="26"/>
        <v>0</v>
      </c>
      <c r="V211" s="102">
        <f t="shared" si="27"/>
        <v>0</v>
      </c>
      <c r="W211" s="101">
        <f t="shared" si="28"/>
        <v>0</v>
      </c>
      <c r="X211" s="110">
        <f t="shared" si="29"/>
        <v>0</v>
      </c>
    </row>
    <row r="212" spans="13:24" x14ac:dyDescent="0.4">
      <c r="M212" s="4" t="str">
        <f>'[1]INPUTS-Incidence'!A212</f>
        <v>Bus</v>
      </c>
      <c r="N212" s="4" t="str">
        <f>'[1]INPUTS-Incidence'!B212</f>
        <v>Female</v>
      </c>
      <c r="O212" s="4" t="str">
        <f>'[1]INPUTS-Incidence'!C212</f>
        <v>45-49 years</v>
      </c>
      <c r="P212" s="105">
        <f>'[1]INPUTS-Incidence'!D212</f>
        <v>0</v>
      </c>
      <c r="Q212" s="105">
        <f>'[1]INPUTS-Incidence'!E212</f>
        <v>0</v>
      </c>
      <c r="R212" s="97">
        <f t="shared" si="23"/>
        <v>1</v>
      </c>
      <c r="S212" s="101">
        <f t="shared" si="24"/>
        <v>0</v>
      </c>
      <c r="T212" s="101">
        <f t="shared" si="25"/>
        <v>0</v>
      </c>
      <c r="U212" s="110">
        <f t="shared" si="26"/>
        <v>0</v>
      </c>
      <c r="V212" s="102">
        <f t="shared" si="27"/>
        <v>0</v>
      </c>
      <c r="W212" s="101">
        <f t="shared" si="28"/>
        <v>0</v>
      </c>
      <c r="X212" s="110">
        <f t="shared" si="29"/>
        <v>0</v>
      </c>
    </row>
    <row r="213" spans="13:24" x14ac:dyDescent="0.4">
      <c r="M213" s="4" t="str">
        <f>'[1]INPUTS-Incidence'!A213</f>
        <v>Bus</v>
      </c>
      <c r="N213" s="4" t="str">
        <f>'[1]INPUTS-Incidence'!B213</f>
        <v>Female</v>
      </c>
      <c r="O213" s="4" t="str">
        <f>'[1]INPUTS-Incidence'!C213</f>
        <v>50-54 years</v>
      </c>
      <c r="P213" s="105">
        <f>'[1]INPUTS-Incidence'!D213</f>
        <v>0</v>
      </c>
      <c r="Q213" s="105">
        <f>'[1]INPUTS-Incidence'!E213</f>
        <v>0</v>
      </c>
      <c r="R213" s="97">
        <f t="shared" si="23"/>
        <v>1</v>
      </c>
      <c r="S213" s="101">
        <f t="shared" si="24"/>
        <v>0</v>
      </c>
      <c r="T213" s="101">
        <f t="shared" si="25"/>
        <v>0</v>
      </c>
      <c r="U213" s="110">
        <f t="shared" si="26"/>
        <v>0</v>
      </c>
      <c r="V213" s="102">
        <f t="shared" si="27"/>
        <v>0</v>
      </c>
      <c r="W213" s="101">
        <f t="shared" si="28"/>
        <v>0</v>
      </c>
      <c r="X213" s="110">
        <f t="shared" si="29"/>
        <v>0</v>
      </c>
    </row>
    <row r="214" spans="13:24" x14ac:dyDescent="0.4">
      <c r="M214" s="4" t="str">
        <f>'[1]INPUTS-Incidence'!A214</f>
        <v>Bus</v>
      </c>
      <c r="N214" s="4" t="str">
        <f>'[1]INPUTS-Incidence'!B214</f>
        <v>Female</v>
      </c>
      <c r="O214" s="4" t="str">
        <f>'[1]INPUTS-Incidence'!C214</f>
        <v>55-59 years</v>
      </c>
      <c r="P214" s="105">
        <f>'[1]INPUTS-Incidence'!D214</f>
        <v>0</v>
      </c>
      <c r="Q214" s="105">
        <f>'[1]INPUTS-Incidence'!E214</f>
        <v>0</v>
      </c>
      <c r="R214" s="97">
        <f t="shared" si="23"/>
        <v>1</v>
      </c>
      <c r="S214" s="101">
        <f t="shared" si="24"/>
        <v>0</v>
      </c>
      <c r="T214" s="101">
        <f t="shared" si="25"/>
        <v>0</v>
      </c>
      <c r="U214" s="110">
        <f t="shared" si="26"/>
        <v>0</v>
      </c>
      <c r="V214" s="102">
        <f t="shared" si="27"/>
        <v>0</v>
      </c>
      <c r="W214" s="101">
        <f t="shared" si="28"/>
        <v>0</v>
      </c>
      <c r="X214" s="110">
        <f t="shared" si="29"/>
        <v>0</v>
      </c>
    </row>
    <row r="215" spans="13:24" x14ac:dyDescent="0.4">
      <c r="M215" s="4" t="str">
        <f>'[1]INPUTS-Incidence'!A215</f>
        <v>Bus</v>
      </c>
      <c r="N215" s="4" t="str">
        <f>'[1]INPUTS-Incidence'!B215</f>
        <v>Female</v>
      </c>
      <c r="O215" s="4" t="str">
        <f>'[1]INPUTS-Incidence'!C215</f>
        <v>60-64 years</v>
      </c>
      <c r="P215" s="105">
        <f>'[1]INPUTS-Incidence'!D215</f>
        <v>0</v>
      </c>
      <c r="Q215" s="105">
        <f>'[1]INPUTS-Incidence'!E215</f>
        <v>0</v>
      </c>
      <c r="R215" s="97">
        <f t="shared" si="23"/>
        <v>1</v>
      </c>
      <c r="S215" s="101">
        <f t="shared" si="24"/>
        <v>0</v>
      </c>
      <c r="T215" s="101">
        <f t="shared" si="25"/>
        <v>0</v>
      </c>
      <c r="U215" s="110">
        <f t="shared" si="26"/>
        <v>0</v>
      </c>
      <c r="V215" s="102">
        <f t="shared" si="27"/>
        <v>0</v>
      </c>
      <c r="W215" s="101">
        <f t="shared" si="28"/>
        <v>0</v>
      </c>
      <c r="X215" s="110">
        <f t="shared" si="29"/>
        <v>0</v>
      </c>
    </row>
    <row r="216" spans="13:24" x14ac:dyDescent="0.4">
      <c r="M216" s="4" t="str">
        <f>'[1]INPUTS-Incidence'!A216</f>
        <v>Bus</v>
      </c>
      <c r="N216" s="4" t="str">
        <f>'[1]INPUTS-Incidence'!B216</f>
        <v>Female</v>
      </c>
      <c r="O216" s="4" t="str">
        <f>'[1]INPUTS-Incidence'!C216</f>
        <v>65-69 years</v>
      </c>
      <c r="P216" s="105">
        <f>'[1]INPUTS-Incidence'!D216</f>
        <v>0</v>
      </c>
      <c r="Q216" s="105">
        <f>'[1]INPUTS-Incidence'!E216</f>
        <v>0</v>
      </c>
      <c r="R216" s="97">
        <f t="shared" si="23"/>
        <v>1</v>
      </c>
      <c r="S216" s="101">
        <f t="shared" si="24"/>
        <v>0</v>
      </c>
      <c r="T216" s="101">
        <f t="shared" si="25"/>
        <v>0</v>
      </c>
      <c r="U216" s="110">
        <f t="shared" si="26"/>
        <v>0</v>
      </c>
      <c r="V216" s="102">
        <f t="shared" si="27"/>
        <v>0</v>
      </c>
      <c r="W216" s="101">
        <f t="shared" si="28"/>
        <v>0</v>
      </c>
      <c r="X216" s="110">
        <f t="shared" si="29"/>
        <v>0</v>
      </c>
    </row>
    <row r="217" spans="13:24" x14ac:dyDescent="0.4">
      <c r="M217" s="4" t="str">
        <f>'[1]INPUTS-Incidence'!A217</f>
        <v>Bus</v>
      </c>
      <c r="N217" s="4" t="str">
        <f>'[1]INPUTS-Incidence'!B217</f>
        <v>Female</v>
      </c>
      <c r="O217" s="4" t="str">
        <f>'[1]INPUTS-Incidence'!C217</f>
        <v>70-74 years</v>
      </c>
      <c r="P217" s="105">
        <f>'[1]INPUTS-Incidence'!D217</f>
        <v>0</v>
      </c>
      <c r="Q217" s="105">
        <f>'[1]INPUTS-Incidence'!E217</f>
        <v>0</v>
      </c>
      <c r="R217" s="97">
        <f t="shared" si="23"/>
        <v>1</v>
      </c>
      <c r="S217" s="101">
        <f t="shared" si="24"/>
        <v>0</v>
      </c>
      <c r="T217" s="101">
        <f t="shared" si="25"/>
        <v>0</v>
      </c>
      <c r="U217" s="110">
        <f t="shared" si="26"/>
        <v>0</v>
      </c>
      <c r="V217" s="102">
        <f t="shared" si="27"/>
        <v>0</v>
      </c>
      <c r="W217" s="101">
        <f t="shared" si="28"/>
        <v>0</v>
      </c>
      <c r="X217" s="110">
        <f t="shared" si="29"/>
        <v>0</v>
      </c>
    </row>
    <row r="218" spans="13:24" x14ac:dyDescent="0.4">
      <c r="M218" s="4" t="str">
        <f>'[1]INPUTS-Incidence'!A218</f>
        <v>Bus</v>
      </c>
      <c r="N218" s="4" t="str">
        <f>'[1]INPUTS-Incidence'!B218</f>
        <v>Female</v>
      </c>
      <c r="O218" s="4" t="str">
        <f>'[1]INPUTS-Incidence'!C218</f>
        <v>75-79 years</v>
      </c>
      <c r="P218" s="105">
        <f>'[1]INPUTS-Incidence'!D218</f>
        <v>0</v>
      </c>
      <c r="Q218" s="105">
        <f>'[1]INPUTS-Incidence'!E218</f>
        <v>0</v>
      </c>
      <c r="R218" s="97">
        <f t="shared" si="23"/>
        <v>1</v>
      </c>
      <c r="S218" s="101">
        <f t="shared" si="24"/>
        <v>0</v>
      </c>
      <c r="T218" s="101">
        <f t="shared" si="25"/>
        <v>0</v>
      </c>
      <c r="U218" s="110">
        <f t="shared" si="26"/>
        <v>0</v>
      </c>
      <c r="V218" s="102">
        <f t="shared" si="27"/>
        <v>0</v>
      </c>
      <c r="W218" s="101">
        <f t="shared" si="28"/>
        <v>0</v>
      </c>
      <c r="X218" s="110">
        <f t="shared" si="29"/>
        <v>0</v>
      </c>
    </row>
    <row r="219" spans="13:24" x14ac:dyDescent="0.4">
      <c r="M219" s="4" t="str">
        <f>'[1]INPUTS-Incidence'!A219</f>
        <v>Bus</v>
      </c>
      <c r="N219" s="4" t="str">
        <f>'[1]INPUTS-Incidence'!B219</f>
        <v>Female</v>
      </c>
      <c r="O219" s="4" t="str">
        <f>'[1]INPUTS-Incidence'!C219</f>
        <v>80-84 years</v>
      </c>
      <c r="P219" s="105">
        <f>'[1]INPUTS-Incidence'!D219</f>
        <v>0</v>
      </c>
      <c r="Q219" s="105">
        <f>'[1]INPUTS-Incidence'!E219</f>
        <v>0</v>
      </c>
      <c r="R219" s="97">
        <f t="shared" si="23"/>
        <v>1</v>
      </c>
      <c r="S219" s="101">
        <f t="shared" si="24"/>
        <v>0</v>
      </c>
      <c r="T219" s="101">
        <f t="shared" si="25"/>
        <v>0</v>
      </c>
      <c r="U219" s="110">
        <f t="shared" si="26"/>
        <v>0</v>
      </c>
      <c r="V219" s="102">
        <f t="shared" si="27"/>
        <v>0</v>
      </c>
      <c r="W219" s="101">
        <f t="shared" si="28"/>
        <v>0</v>
      </c>
      <c r="X219" s="110">
        <f t="shared" si="29"/>
        <v>0</v>
      </c>
    </row>
    <row r="220" spans="13:24" x14ac:dyDescent="0.4">
      <c r="M220" s="4" t="str">
        <f>'[1]INPUTS-Incidence'!A220</f>
        <v>Bus</v>
      </c>
      <c r="N220" s="4" t="str">
        <f>'[1]INPUTS-Incidence'!B220</f>
        <v>Female</v>
      </c>
      <c r="O220" s="4" t="str">
        <f>'[1]INPUTS-Incidence'!C220</f>
        <v>85+</v>
      </c>
      <c r="P220" s="105">
        <f>'[1]INPUTS-Incidence'!D220</f>
        <v>0</v>
      </c>
      <c r="Q220" s="105">
        <f>'[1]INPUTS-Incidence'!E220</f>
        <v>0</v>
      </c>
      <c r="R220" s="97">
        <f t="shared" si="23"/>
        <v>1</v>
      </c>
      <c r="S220" s="101">
        <f t="shared" si="24"/>
        <v>0</v>
      </c>
      <c r="T220" s="101">
        <f t="shared" si="25"/>
        <v>0</v>
      </c>
      <c r="U220" s="110">
        <f t="shared" si="26"/>
        <v>0</v>
      </c>
      <c r="V220" s="102">
        <f t="shared" si="27"/>
        <v>0</v>
      </c>
      <c r="W220" s="101">
        <f t="shared" si="28"/>
        <v>0</v>
      </c>
      <c r="X220" s="110">
        <f t="shared" si="29"/>
        <v>0</v>
      </c>
    </row>
    <row r="221" spans="13:24" x14ac:dyDescent="0.4">
      <c r="M221" s="4" t="str">
        <f>'[1]INPUTS-Incidence'!A221</f>
        <v>Truck</v>
      </c>
      <c r="N221" s="4" t="str">
        <f>'[1]INPUTS-Incidence'!B221</f>
        <v>Male</v>
      </c>
      <c r="O221" s="4" t="str">
        <f>'[1]INPUTS-Incidence'!C221</f>
        <v>&lt;5 years</v>
      </c>
      <c r="P221" s="105">
        <f>'[1]INPUTS-Incidence'!D221</f>
        <v>0</v>
      </c>
      <c r="Q221" s="105">
        <f>'[1]INPUTS-Incidence'!E221</f>
        <v>0</v>
      </c>
      <c r="R221" s="97">
        <f t="shared" si="23"/>
        <v>1</v>
      </c>
      <c r="S221" s="101">
        <f t="shared" si="24"/>
        <v>0</v>
      </c>
      <c r="T221" s="101">
        <f t="shared" si="25"/>
        <v>0</v>
      </c>
      <c r="U221" s="110">
        <f t="shared" si="26"/>
        <v>0</v>
      </c>
      <c r="V221" s="102">
        <f t="shared" si="27"/>
        <v>0</v>
      </c>
      <c r="W221" s="101">
        <f t="shared" si="28"/>
        <v>0</v>
      </c>
      <c r="X221" s="110">
        <f t="shared" si="29"/>
        <v>0</v>
      </c>
    </row>
    <row r="222" spans="13:24" x14ac:dyDescent="0.4">
      <c r="M222" s="4" t="str">
        <f>'[1]INPUTS-Incidence'!A222</f>
        <v>Truck</v>
      </c>
      <c r="N222" s="4" t="str">
        <f>'[1]INPUTS-Incidence'!B222</f>
        <v>Male</v>
      </c>
      <c r="O222" s="4" t="str">
        <f>'[1]INPUTS-Incidence'!C222</f>
        <v>5-9 years</v>
      </c>
      <c r="P222" s="105">
        <f>'[1]INPUTS-Incidence'!D222</f>
        <v>0</v>
      </c>
      <c r="Q222" s="105">
        <f>'[1]INPUTS-Incidence'!E222</f>
        <v>0</v>
      </c>
      <c r="R222" s="97">
        <f t="shared" si="23"/>
        <v>1</v>
      </c>
      <c r="S222" s="101">
        <f t="shared" si="24"/>
        <v>0</v>
      </c>
      <c r="T222" s="101">
        <f t="shared" si="25"/>
        <v>0</v>
      </c>
      <c r="U222" s="110">
        <f t="shared" si="26"/>
        <v>0</v>
      </c>
      <c r="V222" s="102">
        <f t="shared" si="27"/>
        <v>0</v>
      </c>
      <c r="W222" s="101">
        <f t="shared" si="28"/>
        <v>0</v>
      </c>
      <c r="X222" s="110">
        <f t="shared" si="29"/>
        <v>0</v>
      </c>
    </row>
    <row r="223" spans="13:24" x14ac:dyDescent="0.4">
      <c r="M223" s="4" t="str">
        <f>'[1]INPUTS-Incidence'!A223</f>
        <v>Truck</v>
      </c>
      <c r="N223" s="4" t="str">
        <f>'[1]INPUTS-Incidence'!B223</f>
        <v>Male</v>
      </c>
      <c r="O223" s="4" t="str">
        <f>'[1]INPUTS-Incidence'!C223</f>
        <v>10-14 years</v>
      </c>
      <c r="P223" s="105">
        <f>'[1]INPUTS-Incidence'!D223</f>
        <v>0</v>
      </c>
      <c r="Q223" s="105">
        <f>'[1]INPUTS-Incidence'!E223</f>
        <v>0</v>
      </c>
      <c r="R223" s="97">
        <f t="shared" si="23"/>
        <v>1</v>
      </c>
      <c r="S223" s="101">
        <f t="shared" si="24"/>
        <v>0</v>
      </c>
      <c r="T223" s="101">
        <f t="shared" si="25"/>
        <v>0</v>
      </c>
      <c r="U223" s="110">
        <f t="shared" si="26"/>
        <v>0</v>
      </c>
      <c r="V223" s="102">
        <f t="shared" si="27"/>
        <v>0</v>
      </c>
      <c r="W223" s="101">
        <f t="shared" si="28"/>
        <v>0</v>
      </c>
      <c r="X223" s="110">
        <f t="shared" si="29"/>
        <v>0</v>
      </c>
    </row>
    <row r="224" spans="13:24" x14ac:dyDescent="0.4">
      <c r="M224" s="4" t="str">
        <f>'[1]INPUTS-Incidence'!A224</f>
        <v>Truck</v>
      </c>
      <c r="N224" s="4" t="str">
        <f>'[1]INPUTS-Incidence'!B224</f>
        <v>Male</v>
      </c>
      <c r="O224" s="4" t="str">
        <f>'[1]INPUTS-Incidence'!C224</f>
        <v>15-19 years</v>
      </c>
      <c r="P224" s="105">
        <f>'[1]INPUTS-Incidence'!D224</f>
        <v>0</v>
      </c>
      <c r="Q224" s="105">
        <f>'[1]INPUTS-Incidence'!E224</f>
        <v>0</v>
      </c>
      <c r="R224" s="97">
        <f t="shared" si="23"/>
        <v>1</v>
      </c>
      <c r="S224" s="101">
        <f t="shared" si="24"/>
        <v>0</v>
      </c>
      <c r="T224" s="101">
        <f t="shared" si="25"/>
        <v>0</v>
      </c>
      <c r="U224" s="110">
        <f t="shared" si="26"/>
        <v>0</v>
      </c>
      <c r="V224" s="102">
        <f t="shared" si="27"/>
        <v>0</v>
      </c>
      <c r="W224" s="101">
        <f t="shared" si="28"/>
        <v>0</v>
      </c>
      <c r="X224" s="110">
        <f t="shared" si="29"/>
        <v>0</v>
      </c>
    </row>
    <row r="225" spans="13:24" x14ac:dyDescent="0.4">
      <c r="M225" s="4" t="str">
        <f>'[1]INPUTS-Incidence'!A225</f>
        <v>Truck</v>
      </c>
      <c r="N225" s="4" t="str">
        <f>'[1]INPUTS-Incidence'!B225</f>
        <v>Male</v>
      </c>
      <c r="O225" s="4" t="str">
        <f>'[1]INPUTS-Incidence'!C225</f>
        <v>20-24 years</v>
      </c>
      <c r="P225" s="105">
        <f>'[1]INPUTS-Incidence'!D225</f>
        <v>0</v>
      </c>
      <c r="Q225" s="105">
        <f>'[1]INPUTS-Incidence'!E225</f>
        <v>0</v>
      </c>
      <c r="R225" s="97">
        <f t="shared" si="23"/>
        <v>1</v>
      </c>
      <c r="S225" s="101">
        <f t="shared" si="24"/>
        <v>0</v>
      </c>
      <c r="T225" s="101">
        <f t="shared" si="25"/>
        <v>0</v>
      </c>
      <c r="U225" s="110">
        <f t="shared" si="26"/>
        <v>0</v>
      </c>
      <c r="V225" s="102">
        <f t="shared" si="27"/>
        <v>0</v>
      </c>
      <c r="W225" s="101">
        <f t="shared" si="28"/>
        <v>0</v>
      </c>
      <c r="X225" s="110">
        <f t="shared" si="29"/>
        <v>0</v>
      </c>
    </row>
    <row r="226" spans="13:24" x14ac:dyDescent="0.4">
      <c r="M226" s="4" t="str">
        <f>'[1]INPUTS-Incidence'!A226</f>
        <v>Truck</v>
      </c>
      <c r="N226" s="4" t="str">
        <f>'[1]INPUTS-Incidence'!B226</f>
        <v>Male</v>
      </c>
      <c r="O226" s="4" t="str">
        <f>'[1]INPUTS-Incidence'!C226</f>
        <v>25-29 years</v>
      </c>
      <c r="P226" s="105">
        <f>'[1]INPUTS-Incidence'!D226</f>
        <v>0</v>
      </c>
      <c r="Q226" s="105">
        <f>'[1]INPUTS-Incidence'!E226</f>
        <v>0</v>
      </c>
      <c r="R226" s="97">
        <f t="shared" si="23"/>
        <v>1</v>
      </c>
      <c r="S226" s="101">
        <f t="shared" si="24"/>
        <v>0</v>
      </c>
      <c r="T226" s="101">
        <f t="shared" si="25"/>
        <v>0</v>
      </c>
      <c r="U226" s="110">
        <f t="shared" si="26"/>
        <v>0</v>
      </c>
      <c r="V226" s="102">
        <f t="shared" si="27"/>
        <v>0</v>
      </c>
      <c r="W226" s="101">
        <f t="shared" si="28"/>
        <v>0</v>
      </c>
      <c r="X226" s="110">
        <f t="shared" si="29"/>
        <v>0</v>
      </c>
    </row>
    <row r="227" spans="13:24" x14ac:dyDescent="0.4">
      <c r="M227" s="4" t="str">
        <f>'[1]INPUTS-Incidence'!A227</f>
        <v>Truck</v>
      </c>
      <c r="N227" s="4" t="str">
        <f>'[1]INPUTS-Incidence'!B227</f>
        <v>Male</v>
      </c>
      <c r="O227" s="4" t="str">
        <f>'[1]INPUTS-Incidence'!C227</f>
        <v>30-34 years</v>
      </c>
      <c r="P227" s="105">
        <f>'[1]INPUTS-Incidence'!D227</f>
        <v>0</v>
      </c>
      <c r="Q227" s="105">
        <f>'[1]INPUTS-Incidence'!E227</f>
        <v>0</v>
      </c>
      <c r="R227" s="97">
        <f t="shared" si="23"/>
        <v>1</v>
      </c>
      <c r="S227" s="101">
        <f t="shared" si="24"/>
        <v>0</v>
      </c>
      <c r="T227" s="101">
        <f t="shared" si="25"/>
        <v>0</v>
      </c>
      <c r="U227" s="110">
        <f t="shared" si="26"/>
        <v>0</v>
      </c>
      <c r="V227" s="102">
        <f t="shared" si="27"/>
        <v>0</v>
      </c>
      <c r="W227" s="101">
        <f t="shared" si="28"/>
        <v>0</v>
      </c>
      <c r="X227" s="110">
        <f t="shared" si="29"/>
        <v>0</v>
      </c>
    </row>
    <row r="228" spans="13:24" x14ac:dyDescent="0.4">
      <c r="M228" s="4" t="str">
        <f>'[1]INPUTS-Incidence'!A228</f>
        <v>Truck</v>
      </c>
      <c r="N228" s="4" t="str">
        <f>'[1]INPUTS-Incidence'!B228</f>
        <v>Male</v>
      </c>
      <c r="O228" s="4" t="str">
        <f>'[1]INPUTS-Incidence'!C228</f>
        <v>35-39 years</v>
      </c>
      <c r="P228" s="105">
        <f>'[1]INPUTS-Incidence'!D228</f>
        <v>0</v>
      </c>
      <c r="Q228" s="105">
        <f>'[1]INPUTS-Incidence'!E228</f>
        <v>0</v>
      </c>
      <c r="R228" s="97">
        <f t="shared" si="23"/>
        <v>1</v>
      </c>
      <c r="S228" s="101">
        <f t="shared" si="24"/>
        <v>0</v>
      </c>
      <c r="T228" s="101">
        <f t="shared" si="25"/>
        <v>0</v>
      </c>
      <c r="U228" s="110">
        <f t="shared" si="26"/>
        <v>0</v>
      </c>
      <c r="V228" s="102">
        <f t="shared" si="27"/>
        <v>0</v>
      </c>
      <c r="W228" s="101">
        <f t="shared" si="28"/>
        <v>0</v>
      </c>
      <c r="X228" s="110">
        <f t="shared" si="29"/>
        <v>0</v>
      </c>
    </row>
    <row r="229" spans="13:24" x14ac:dyDescent="0.4">
      <c r="M229" s="4" t="str">
        <f>'[1]INPUTS-Incidence'!A229</f>
        <v>Truck</v>
      </c>
      <c r="N229" s="4" t="str">
        <f>'[1]INPUTS-Incidence'!B229</f>
        <v>Male</v>
      </c>
      <c r="O229" s="4" t="str">
        <f>'[1]INPUTS-Incidence'!C229</f>
        <v>40-44 years</v>
      </c>
      <c r="P229" s="105">
        <f>'[1]INPUTS-Incidence'!D229</f>
        <v>0</v>
      </c>
      <c r="Q229" s="105">
        <f>'[1]INPUTS-Incidence'!E229</f>
        <v>0</v>
      </c>
      <c r="R229" s="97">
        <f t="shared" si="23"/>
        <v>1</v>
      </c>
      <c r="S229" s="101">
        <f t="shared" si="24"/>
        <v>0</v>
      </c>
      <c r="T229" s="101">
        <f t="shared" si="25"/>
        <v>0</v>
      </c>
      <c r="U229" s="110">
        <f t="shared" si="26"/>
        <v>0</v>
      </c>
      <c r="V229" s="102">
        <f t="shared" si="27"/>
        <v>0</v>
      </c>
      <c r="W229" s="101">
        <f t="shared" si="28"/>
        <v>0</v>
      </c>
      <c r="X229" s="110">
        <f t="shared" si="29"/>
        <v>0</v>
      </c>
    </row>
    <row r="230" spans="13:24" x14ac:dyDescent="0.4">
      <c r="M230" s="4" t="str">
        <f>'[1]INPUTS-Incidence'!A230</f>
        <v>Truck</v>
      </c>
      <c r="N230" s="4" t="str">
        <f>'[1]INPUTS-Incidence'!B230</f>
        <v>Male</v>
      </c>
      <c r="O230" s="4" t="str">
        <f>'[1]INPUTS-Incidence'!C230</f>
        <v>45-49 years</v>
      </c>
      <c r="P230" s="105">
        <f>'[1]INPUTS-Incidence'!D230</f>
        <v>0</v>
      </c>
      <c r="Q230" s="105">
        <f>'[1]INPUTS-Incidence'!E230</f>
        <v>0</v>
      </c>
      <c r="R230" s="97">
        <f t="shared" si="23"/>
        <v>1</v>
      </c>
      <c r="S230" s="101">
        <f t="shared" si="24"/>
        <v>0</v>
      </c>
      <c r="T230" s="101">
        <f t="shared" si="25"/>
        <v>0</v>
      </c>
      <c r="U230" s="110">
        <f t="shared" si="26"/>
        <v>0</v>
      </c>
      <c r="V230" s="102">
        <f t="shared" si="27"/>
        <v>0</v>
      </c>
      <c r="W230" s="101">
        <f t="shared" si="28"/>
        <v>0</v>
      </c>
      <c r="X230" s="110">
        <f t="shared" si="29"/>
        <v>0</v>
      </c>
    </row>
    <row r="231" spans="13:24" x14ac:dyDescent="0.4">
      <c r="M231" s="4" t="str">
        <f>'[1]INPUTS-Incidence'!A231</f>
        <v>Truck</v>
      </c>
      <c r="N231" s="4" t="str">
        <f>'[1]INPUTS-Incidence'!B231</f>
        <v>Male</v>
      </c>
      <c r="O231" s="4" t="str">
        <f>'[1]INPUTS-Incidence'!C231</f>
        <v>50-54 years</v>
      </c>
      <c r="P231" s="105">
        <f>'[1]INPUTS-Incidence'!D231</f>
        <v>0</v>
      </c>
      <c r="Q231" s="105">
        <f>'[1]INPUTS-Incidence'!E231</f>
        <v>0</v>
      </c>
      <c r="R231" s="97">
        <f t="shared" si="23"/>
        <v>1</v>
      </c>
      <c r="S231" s="101">
        <f t="shared" si="24"/>
        <v>0</v>
      </c>
      <c r="T231" s="101">
        <f t="shared" si="25"/>
        <v>0</v>
      </c>
      <c r="U231" s="110">
        <f t="shared" si="26"/>
        <v>0</v>
      </c>
      <c r="V231" s="102">
        <f t="shared" si="27"/>
        <v>0</v>
      </c>
      <c r="W231" s="101">
        <f t="shared" si="28"/>
        <v>0</v>
      </c>
      <c r="X231" s="110">
        <f t="shared" si="29"/>
        <v>0</v>
      </c>
    </row>
    <row r="232" spans="13:24" x14ac:dyDescent="0.4">
      <c r="M232" s="4" t="str">
        <f>'[1]INPUTS-Incidence'!A232</f>
        <v>Truck</v>
      </c>
      <c r="N232" s="4" t="str">
        <f>'[1]INPUTS-Incidence'!B232</f>
        <v>Male</v>
      </c>
      <c r="O232" s="4" t="str">
        <f>'[1]INPUTS-Incidence'!C232</f>
        <v>55-59 years</v>
      </c>
      <c r="P232" s="105">
        <f>'[1]INPUTS-Incidence'!D232</f>
        <v>0</v>
      </c>
      <c r="Q232" s="105">
        <f>'[1]INPUTS-Incidence'!E232</f>
        <v>0</v>
      </c>
      <c r="R232" s="97">
        <f t="shared" si="23"/>
        <v>1</v>
      </c>
      <c r="S232" s="101">
        <f t="shared" si="24"/>
        <v>0</v>
      </c>
      <c r="T232" s="101">
        <f t="shared" si="25"/>
        <v>0</v>
      </c>
      <c r="U232" s="110">
        <f t="shared" si="26"/>
        <v>0</v>
      </c>
      <c r="V232" s="102">
        <f t="shared" si="27"/>
        <v>0</v>
      </c>
      <c r="W232" s="101">
        <f t="shared" si="28"/>
        <v>0</v>
      </c>
      <c r="X232" s="110">
        <f t="shared" si="29"/>
        <v>0</v>
      </c>
    </row>
    <row r="233" spans="13:24" x14ac:dyDescent="0.4">
      <c r="M233" s="4" t="str">
        <f>'[1]INPUTS-Incidence'!A233</f>
        <v>Truck</v>
      </c>
      <c r="N233" s="4" t="str">
        <f>'[1]INPUTS-Incidence'!B233</f>
        <v>Male</v>
      </c>
      <c r="O233" s="4" t="str">
        <f>'[1]INPUTS-Incidence'!C233</f>
        <v>60-64 years</v>
      </c>
      <c r="P233" s="105">
        <f>'[1]INPUTS-Incidence'!D233</f>
        <v>0</v>
      </c>
      <c r="Q233" s="105">
        <f>'[1]INPUTS-Incidence'!E233</f>
        <v>0</v>
      </c>
      <c r="R233" s="97">
        <f t="shared" si="23"/>
        <v>1</v>
      </c>
      <c r="S233" s="101">
        <f t="shared" si="24"/>
        <v>0</v>
      </c>
      <c r="T233" s="101">
        <f t="shared" si="25"/>
        <v>0</v>
      </c>
      <c r="U233" s="110">
        <f t="shared" si="26"/>
        <v>0</v>
      </c>
      <c r="V233" s="102">
        <f t="shared" si="27"/>
        <v>0</v>
      </c>
      <c r="W233" s="101">
        <f t="shared" si="28"/>
        <v>0</v>
      </c>
      <c r="X233" s="110">
        <f t="shared" si="29"/>
        <v>0</v>
      </c>
    </row>
    <row r="234" spans="13:24" x14ac:dyDescent="0.4">
      <c r="M234" s="4" t="str">
        <f>'[1]INPUTS-Incidence'!A234</f>
        <v>Truck</v>
      </c>
      <c r="N234" s="4" t="str">
        <f>'[1]INPUTS-Incidence'!B234</f>
        <v>Male</v>
      </c>
      <c r="O234" s="4" t="str">
        <f>'[1]INPUTS-Incidence'!C234</f>
        <v>65-69 years</v>
      </c>
      <c r="P234" s="105">
        <f>'[1]INPUTS-Incidence'!D234</f>
        <v>0</v>
      </c>
      <c r="Q234" s="105">
        <f>'[1]INPUTS-Incidence'!E234</f>
        <v>0</v>
      </c>
      <c r="R234" s="97">
        <f t="shared" si="23"/>
        <v>1</v>
      </c>
      <c r="S234" s="101">
        <f t="shared" si="24"/>
        <v>0</v>
      </c>
      <c r="T234" s="101">
        <f t="shared" si="25"/>
        <v>0</v>
      </c>
      <c r="U234" s="110">
        <f t="shared" si="26"/>
        <v>0</v>
      </c>
      <c r="V234" s="102">
        <f t="shared" si="27"/>
        <v>0</v>
      </c>
      <c r="W234" s="101">
        <f t="shared" si="28"/>
        <v>0</v>
      </c>
      <c r="X234" s="110">
        <f t="shared" si="29"/>
        <v>0</v>
      </c>
    </row>
    <row r="235" spans="13:24" x14ac:dyDescent="0.4">
      <c r="M235" s="4" t="str">
        <f>'[1]INPUTS-Incidence'!A235</f>
        <v>Truck</v>
      </c>
      <c r="N235" s="4" t="str">
        <f>'[1]INPUTS-Incidence'!B235</f>
        <v>Male</v>
      </c>
      <c r="O235" s="4" t="str">
        <f>'[1]INPUTS-Incidence'!C235</f>
        <v>70-74 years</v>
      </c>
      <c r="P235" s="105">
        <f>'[1]INPUTS-Incidence'!D235</f>
        <v>0</v>
      </c>
      <c r="Q235" s="105">
        <f>'[1]INPUTS-Incidence'!E235</f>
        <v>0</v>
      </c>
      <c r="R235" s="97">
        <f t="shared" si="23"/>
        <v>1</v>
      </c>
      <c r="S235" s="101">
        <f t="shared" si="24"/>
        <v>0</v>
      </c>
      <c r="T235" s="101">
        <f t="shared" si="25"/>
        <v>0</v>
      </c>
      <c r="U235" s="110">
        <f t="shared" si="26"/>
        <v>0</v>
      </c>
      <c r="V235" s="102">
        <f t="shared" si="27"/>
        <v>0</v>
      </c>
      <c r="W235" s="101">
        <f t="shared" si="28"/>
        <v>0</v>
      </c>
      <c r="X235" s="110">
        <f t="shared" si="29"/>
        <v>0</v>
      </c>
    </row>
    <row r="236" spans="13:24" x14ac:dyDescent="0.4">
      <c r="M236" s="4" t="str">
        <f>'[1]INPUTS-Incidence'!A236</f>
        <v>Truck</v>
      </c>
      <c r="N236" s="4" t="str">
        <f>'[1]INPUTS-Incidence'!B236</f>
        <v>Male</v>
      </c>
      <c r="O236" s="4" t="str">
        <f>'[1]INPUTS-Incidence'!C236</f>
        <v>75-79 years</v>
      </c>
      <c r="P236" s="105">
        <f>'[1]INPUTS-Incidence'!D236</f>
        <v>0</v>
      </c>
      <c r="Q236" s="105">
        <f>'[1]INPUTS-Incidence'!E236</f>
        <v>0</v>
      </c>
      <c r="R236" s="97">
        <f t="shared" si="23"/>
        <v>1</v>
      </c>
      <c r="S236" s="101">
        <f t="shared" si="24"/>
        <v>0</v>
      </c>
      <c r="T236" s="101">
        <f t="shared" si="25"/>
        <v>0</v>
      </c>
      <c r="U236" s="110">
        <f t="shared" si="26"/>
        <v>0</v>
      </c>
      <c r="V236" s="102">
        <f t="shared" si="27"/>
        <v>0</v>
      </c>
      <c r="W236" s="101">
        <f t="shared" si="28"/>
        <v>0</v>
      </c>
      <c r="X236" s="110">
        <f t="shared" si="29"/>
        <v>0</v>
      </c>
    </row>
    <row r="237" spans="13:24" x14ac:dyDescent="0.4">
      <c r="M237" s="4" t="str">
        <f>'[1]INPUTS-Incidence'!A237</f>
        <v>Truck</v>
      </c>
      <c r="N237" s="4" t="str">
        <f>'[1]INPUTS-Incidence'!B237</f>
        <v>Male</v>
      </c>
      <c r="O237" s="4" t="str">
        <f>'[1]INPUTS-Incidence'!C237</f>
        <v>80-84 years</v>
      </c>
      <c r="P237" s="105">
        <f>'[1]INPUTS-Incidence'!D237</f>
        <v>0</v>
      </c>
      <c r="Q237" s="105">
        <f>'[1]INPUTS-Incidence'!E237</f>
        <v>0</v>
      </c>
      <c r="R237" s="97">
        <f t="shared" si="23"/>
        <v>1</v>
      </c>
      <c r="S237" s="101">
        <f t="shared" si="24"/>
        <v>0</v>
      </c>
      <c r="T237" s="101">
        <f t="shared" si="25"/>
        <v>0</v>
      </c>
      <c r="U237" s="110">
        <f t="shared" si="26"/>
        <v>0</v>
      </c>
      <c r="V237" s="102">
        <f t="shared" si="27"/>
        <v>0</v>
      </c>
      <c r="W237" s="101">
        <f t="shared" si="28"/>
        <v>0</v>
      </c>
      <c r="X237" s="110">
        <f t="shared" si="29"/>
        <v>0</v>
      </c>
    </row>
    <row r="238" spans="13:24" x14ac:dyDescent="0.4">
      <c r="M238" s="4" t="str">
        <f>'[1]INPUTS-Incidence'!A238</f>
        <v>Truck</v>
      </c>
      <c r="N238" s="4" t="str">
        <f>'[1]INPUTS-Incidence'!B238</f>
        <v>Male</v>
      </c>
      <c r="O238" s="4" t="str">
        <f>'[1]INPUTS-Incidence'!C238</f>
        <v>85+</v>
      </c>
      <c r="P238" s="105">
        <f>'[1]INPUTS-Incidence'!D238</f>
        <v>0</v>
      </c>
      <c r="Q238" s="105">
        <f>'[1]INPUTS-Incidence'!E238</f>
        <v>0</v>
      </c>
      <c r="R238" s="97">
        <f t="shared" si="23"/>
        <v>1</v>
      </c>
      <c r="S238" s="101">
        <f t="shared" si="24"/>
        <v>0</v>
      </c>
      <c r="T238" s="101">
        <f t="shared" si="25"/>
        <v>0</v>
      </c>
      <c r="U238" s="110">
        <f t="shared" si="26"/>
        <v>0</v>
      </c>
      <c r="V238" s="102">
        <f t="shared" si="27"/>
        <v>0</v>
      </c>
      <c r="W238" s="101">
        <f t="shared" si="28"/>
        <v>0</v>
      </c>
      <c r="X238" s="110">
        <f t="shared" si="29"/>
        <v>0</v>
      </c>
    </row>
    <row r="239" spans="13:24" x14ac:dyDescent="0.4">
      <c r="M239" s="4" t="str">
        <f>'[1]INPUTS-Incidence'!A239</f>
        <v>Truck</v>
      </c>
      <c r="N239" s="4" t="str">
        <f>'[1]INPUTS-Incidence'!B239</f>
        <v>Female</v>
      </c>
      <c r="O239" s="4" t="str">
        <f>'[1]INPUTS-Incidence'!C239</f>
        <v>&lt;5 years</v>
      </c>
      <c r="P239" s="105">
        <f>'[1]INPUTS-Incidence'!D239</f>
        <v>0</v>
      </c>
      <c r="Q239" s="105">
        <f>'[1]INPUTS-Incidence'!E239</f>
        <v>0</v>
      </c>
      <c r="R239" s="97">
        <f t="shared" si="23"/>
        <v>1</v>
      </c>
      <c r="S239" s="101">
        <f t="shared" si="24"/>
        <v>0</v>
      </c>
      <c r="T239" s="101">
        <f t="shared" si="25"/>
        <v>0</v>
      </c>
      <c r="U239" s="110">
        <f t="shared" si="26"/>
        <v>0</v>
      </c>
      <c r="V239" s="102">
        <f t="shared" si="27"/>
        <v>0</v>
      </c>
      <c r="W239" s="101">
        <f t="shared" si="28"/>
        <v>0</v>
      </c>
      <c r="X239" s="110">
        <f t="shared" si="29"/>
        <v>0</v>
      </c>
    </row>
    <row r="240" spans="13:24" x14ac:dyDescent="0.4">
      <c r="M240" s="4" t="str">
        <f>'[1]INPUTS-Incidence'!A240</f>
        <v>Truck</v>
      </c>
      <c r="N240" s="4" t="str">
        <f>'[1]INPUTS-Incidence'!B240</f>
        <v>Female</v>
      </c>
      <c r="O240" s="4" t="str">
        <f>'[1]INPUTS-Incidence'!C240</f>
        <v>5-9 years</v>
      </c>
      <c r="P240" s="105">
        <f>'[1]INPUTS-Incidence'!D240</f>
        <v>0</v>
      </c>
      <c r="Q240" s="105">
        <f>'[1]INPUTS-Incidence'!E240</f>
        <v>0</v>
      </c>
      <c r="R240" s="97">
        <f t="shared" si="23"/>
        <v>1</v>
      </c>
      <c r="S240" s="101">
        <f t="shared" si="24"/>
        <v>0</v>
      </c>
      <c r="T240" s="101">
        <f t="shared" si="25"/>
        <v>0</v>
      </c>
      <c r="U240" s="110">
        <f t="shared" si="26"/>
        <v>0</v>
      </c>
      <c r="V240" s="102">
        <f t="shared" si="27"/>
        <v>0</v>
      </c>
      <c r="W240" s="101">
        <f t="shared" si="28"/>
        <v>0</v>
      </c>
      <c r="X240" s="110">
        <f t="shared" si="29"/>
        <v>0</v>
      </c>
    </row>
    <row r="241" spans="13:24" x14ac:dyDescent="0.4">
      <c r="M241" s="4" t="str">
        <f>'[1]INPUTS-Incidence'!A241</f>
        <v>Truck</v>
      </c>
      <c r="N241" s="4" t="str">
        <f>'[1]INPUTS-Incidence'!B241</f>
        <v>Female</v>
      </c>
      <c r="O241" s="4" t="str">
        <f>'[1]INPUTS-Incidence'!C241</f>
        <v>10-14 years</v>
      </c>
      <c r="P241" s="105">
        <f>'[1]INPUTS-Incidence'!D241</f>
        <v>0</v>
      </c>
      <c r="Q241" s="105">
        <f>'[1]INPUTS-Incidence'!E241</f>
        <v>0</v>
      </c>
      <c r="R241" s="97">
        <f t="shared" si="23"/>
        <v>1</v>
      </c>
      <c r="S241" s="101">
        <f t="shared" si="24"/>
        <v>0</v>
      </c>
      <c r="T241" s="101">
        <f t="shared" si="25"/>
        <v>0</v>
      </c>
      <c r="U241" s="110">
        <f t="shared" si="26"/>
        <v>0</v>
      </c>
      <c r="V241" s="102">
        <f t="shared" si="27"/>
        <v>0</v>
      </c>
      <c r="W241" s="101">
        <f t="shared" si="28"/>
        <v>0</v>
      </c>
      <c r="X241" s="110">
        <f t="shared" si="29"/>
        <v>0</v>
      </c>
    </row>
    <row r="242" spans="13:24" x14ac:dyDescent="0.4">
      <c r="M242" s="4" t="str">
        <f>'[1]INPUTS-Incidence'!A242</f>
        <v>Truck</v>
      </c>
      <c r="N242" s="4" t="str">
        <f>'[1]INPUTS-Incidence'!B242</f>
        <v>Female</v>
      </c>
      <c r="O242" s="4" t="str">
        <f>'[1]INPUTS-Incidence'!C242</f>
        <v>15-19 years</v>
      </c>
      <c r="P242" s="105">
        <f>'[1]INPUTS-Incidence'!D242</f>
        <v>0</v>
      </c>
      <c r="Q242" s="105">
        <f>'[1]INPUTS-Incidence'!E242</f>
        <v>0</v>
      </c>
      <c r="R242" s="97">
        <f t="shared" si="23"/>
        <v>1</v>
      </c>
      <c r="S242" s="101">
        <f t="shared" si="24"/>
        <v>0</v>
      </c>
      <c r="T242" s="101">
        <f t="shared" si="25"/>
        <v>0</v>
      </c>
      <c r="U242" s="110">
        <f t="shared" si="26"/>
        <v>0</v>
      </c>
      <c r="V242" s="102">
        <f t="shared" si="27"/>
        <v>0</v>
      </c>
      <c r="W242" s="101">
        <f t="shared" si="28"/>
        <v>0</v>
      </c>
      <c r="X242" s="110">
        <f t="shared" si="29"/>
        <v>0</v>
      </c>
    </row>
    <row r="243" spans="13:24" x14ac:dyDescent="0.4">
      <c r="M243" s="4" t="str">
        <f>'[1]INPUTS-Incidence'!A243</f>
        <v>Truck</v>
      </c>
      <c r="N243" s="4" t="str">
        <f>'[1]INPUTS-Incidence'!B243</f>
        <v>Female</v>
      </c>
      <c r="O243" s="4" t="str">
        <f>'[1]INPUTS-Incidence'!C243</f>
        <v>20-24 years</v>
      </c>
      <c r="P243" s="105">
        <f>'[1]INPUTS-Incidence'!D243</f>
        <v>0</v>
      </c>
      <c r="Q243" s="105">
        <f>'[1]INPUTS-Incidence'!E243</f>
        <v>0</v>
      </c>
      <c r="R243" s="97">
        <f t="shared" si="23"/>
        <v>1</v>
      </c>
      <c r="S243" s="101">
        <f t="shared" si="24"/>
        <v>0</v>
      </c>
      <c r="T243" s="101">
        <f t="shared" si="25"/>
        <v>0</v>
      </c>
      <c r="U243" s="110">
        <f t="shared" si="26"/>
        <v>0</v>
      </c>
      <c r="V243" s="102">
        <f t="shared" si="27"/>
        <v>0</v>
      </c>
      <c r="W243" s="101">
        <f t="shared" si="28"/>
        <v>0</v>
      </c>
      <c r="X243" s="110">
        <f t="shared" si="29"/>
        <v>0</v>
      </c>
    </row>
    <row r="244" spans="13:24" x14ac:dyDescent="0.4">
      <c r="M244" s="4" t="str">
        <f>'[1]INPUTS-Incidence'!A244</f>
        <v>Truck</v>
      </c>
      <c r="N244" s="4" t="str">
        <f>'[1]INPUTS-Incidence'!B244</f>
        <v>Female</v>
      </c>
      <c r="O244" s="4" t="str">
        <f>'[1]INPUTS-Incidence'!C244</f>
        <v>25-29 years</v>
      </c>
      <c r="P244" s="105">
        <f>'[1]INPUTS-Incidence'!D244</f>
        <v>0</v>
      </c>
      <c r="Q244" s="105">
        <f>'[1]INPUTS-Incidence'!E244</f>
        <v>0</v>
      </c>
      <c r="R244" s="97">
        <f t="shared" si="23"/>
        <v>1</v>
      </c>
      <c r="S244" s="101">
        <f t="shared" si="24"/>
        <v>0</v>
      </c>
      <c r="T244" s="101">
        <f t="shared" si="25"/>
        <v>0</v>
      </c>
      <c r="U244" s="110">
        <f t="shared" si="26"/>
        <v>0</v>
      </c>
      <c r="V244" s="102">
        <f t="shared" si="27"/>
        <v>0</v>
      </c>
      <c r="W244" s="101">
        <f t="shared" si="28"/>
        <v>0</v>
      </c>
      <c r="X244" s="110">
        <f t="shared" si="29"/>
        <v>0</v>
      </c>
    </row>
    <row r="245" spans="13:24" x14ac:dyDescent="0.4">
      <c r="M245" s="4" t="str">
        <f>'[1]INPUTS-Incidence'!A245</f>
        <v>Truck</v>
      </c>
      <c r="N245" s="4" t="str">
        <f>'[1]INPUTS-Incidence'!B245</f>
        <v>Female</v>
      </c>
      <c r="O245" s="4" t="str">
        <f>'[1]INPUTS-Incidence'!C245</f>
        <v>30-34 years</v>
      </c>
      <c r="P245" s="105">
        <f>'[1]INPUTS-Incidence'!D245</f>
        <v>0</v>
      </c>
      <c r="Q245" s="105">
        <f>'[1]INPUTS-Incidence'!E245</f>
        <v>0</v>
      </c>
      <c r="R245" s="97">
        <f t="shared" si="23"/>
        <v>1</v>
      </c>
      <c r="S245" s="101">
        <f t="shared" si="24"/>
        <v>0</v>
      </c>
      <c r="T245" s="101">
        <f t="shared" si="25"/>
        <v>0</v>
      </c>
      <c r="U245" s="110">
        <f t="shared" si="26"/>
        <v>0</v>
      </c>
      <c r="V245" s="102">
        <f t="shared" si="27"/>
        <v>0</v>
      </c>
      <c r="W245" s="101">
        <f t="shared" si="28"/>
        <v>0</v>
      </c>
      <c r="X245" s="110">
        <f t="shared" si="29"/>
        <v>0</v>
      </c>
    </row>
    <row r="246" spans="13:24" x14ac:dyDescent="0.4">
      <c r="M246" s="4" t="str">
        <f>'[1]INPUTS-Incidence'!A246</f>
        <v>Truck</v>
      </c>
      <c r="N246" s="4" t="str">
        <f>'[1]INPUTS-Incidence'!B246</f>
        <v>Female</v>
      </c>
      <c r="O246" s="4" t="str">
        <f>'[1]INPUTS-Incidence'!C246</f>
        <v>35-39 years</v>
      </c>
      <c r="P246" s="105">
        <f>'[1]INPUTS-Incidence'!D246</f>
        <v>0</v>
      </c>
      <c r="Q246" s="105">
        <f>'[1]INPUTS-Incidence'!E246</f>
        <v>0</v>
      </c>
      <c r="R246" s="97">
        <f t="shared" si="23"/>
        <v>1</v>
      </c>
      <c r="S246" s="101">
        <f t="shared" si="24"/>
        <v>0</v>
      </c>
      <c r="T246" s="101">
        <f t="shared" si="25"/>
        <v>0</v>
      </c>
      <c r="U246" s="110">
        <f t="shared" si="26"/>
        <v>0</v>
      </c>
      <c r="V246" s="102">
        <f t="shared" si="27"/>
        <v>0</v>
      </c>
      <c r="W246" s="101">
        <f t="shared" si="28"/>
        <v>0</v>
      </c>
      <c r="X246" s="110">
        <f t="shared" si="29"/>
        <v>0</v>
      </c>
    </row>
    <row r="247" spans="13:24" x14ac:dyDescent="0.4">
      <c r="M247" s="4" t="str">
        <f>'[1]INPUTS-Incidence'!A247</f>
        <v>Truck</v>
      </c>
      <c r="N247" s="4" t="str">
        <f>'[1]INPUTS-Incidence'!B247</f>
        <v>Female</v>
      </c>
      <c r="O247" s="4" t="str">
        <f>'[1]INPUTS-Incidence'!C247</f>
        <v>40-44 years</v>
      </c>
      <c r="P247" s="105">
        <f>'[1]INPUTS-Incidence'!D247</f>
        <v>0</v>
      </c>
      <c r="Q247" s="105">
        <f>'[1]INPUTS-Incidence'!E247</f>
        <v>0</v>
      </c>
      <c r="R247" s="97">
        <f t="shared" si="23"/>
        <v>1</v>
      </c>
      <c r="S247" s="101">
        <f t="shared" si="24"/>
        <v>0</v>
      </c>
      <c r="T247" s="101">
        <f t="shared" si="25"/>
        <v>0</v>
      </c>
      <c r="U247" s="110">
        <f t="shared" si="26"/>
        <v>0</v>
      </c>
      <c r="V247" s="102">
        <f t="shared" si="27"/>
        <v>0</v>
      </c>
      <c r="W247" s="101">
        <f t="shared" si="28"/>
        <v>0</v>
      </c>
      <c r="X247" s="110">
        <f t="shared" si="29"/>
        <v>0</v>
      </c>
    </row>
    <row r="248" spans="13:24" x14ac:dyDescent="0.4">
      <c r="M248" s="4" t="str">
        <f>'[1]INPUTS-Incidence'!A248</f>
        <v>Truck</v>
      </c>
      <c r="N248" s="4" t="str">
        <f>'[1]INPUTS-Incidence'!B248</f>
        <v>Female</v>
      </c>
      <c r="O248" s="4" t="str">
        <f>'[1]INPUTS-Incidence'!C248</f>
        <v>45-49 years</v>
      </c>
      <c r="P248" s="105">
        <f>'[1]INPUTS-Incidence'!D248</f>
        <v>0</v>
      </c>
      <c r="Q248" s="105">
        <f>'[1]INPUTS-Incidence'!E248</f>
        <v>0</v>
      </c>
      <c r="R248" s="97">
        <f t="shared" si="23"/>
        <v>1</v>
      </c>
      <c r="S248" s="101">
        <f t="shared" si="24"/>
        <v>0</v>
      </c>
      <c r="T248" s="101">
        <f t="shared" si="25"/>
        <v>0</v>
      </c>
      <c r="U248" s="110">
        <f t="shared" si="26"/>
        <v>0</v>
      </c>
      <c r="V248" s="102">
        <f t="shared" si="27"/>
        <v>0</v>
      </c>
      <c r="W248" s="101">
        <f t="shared" si="28"/>
        <v>0</v>
      </c>
      <c r="X248" s="110">
        <f t="shared" si="29"/>
        <v>0</v>
      </c>
    </row>
    <row r="249" spans="13:24" x14ac:dyDescent="0.4">
      <c r="M249" s="4" t="str">
        <f>'[1]INPUTS-Incidence'!A249</f>
        <v>Truck</v>
      </c>
      <c r="N249" s="4" t="str">
        <f>'[1]INPUTS-Incidence'!B249</f>
        <v>Female</v>
      </c>
      <c r="O249" s="4" t="str">
        <f>'[1]INPUTS-Incidence'!C249</f>
        <v>50-54 years</v>
      </c>
      <c r="P249" s="105">
        <f>'[1]INPUTS-Incidence'!D249</f>
        <v>0</v>
      </c>
      <c r="Q249" s="105">
        <f>'[1]INPUTS-Incidence'!E249</f>
        <v>0</v>
      </c>
      <c r="R249" s="97">
        <f t="shared" si="23"/>
        <v>1</v>
      </c>
      <c r="S249" s="101">
        <f t="shared" si="24"/>
        <v>0</v>
      </c>
      <c r="T249" s="101">
        <f t="shared" si="25"/>
        <v>0</v>
      </c>
      <c r="U249" s="110">
        <f t="shared" si="26"/>
        <v>0</v>
      </c>
      <c r="V249" s="102">
        <f t="shared" si="27"/>
        <v>0</v>
      </c>
      <c r="W249" s="101">
        <f t="shared" si="28"/>
        <v>0</v>
      </c>
      <c r="X249" s="110">
        <f t="shared" si="29"/>
        <v>0</v>
      </c>
    </row>
    <row r="250" spans="13:24" x14ac:dyDescent="0.4">
      <c r="M250" s="4" t="str">
        <f>'[1]INPUTS-Incidence'!A250</f>
        <v>Truck</v>
      </c>
      <c r="N250" s="4" t="str">
        <f>'[1]INPUTS-Incidence'!B250</f>
        <v>Female</v>
      </c>
      <c r="O250" s="4" t="str">
        <f>'[1]INPUTS-Incidence'!C250</f>
        <v>55-59 years</v>
      </c>
      <c r="P250" s="105">
        <f>'[1]INPUTS-Incidence'!D250</f>
        <v>0</v>
      </c>
      <c r="Q250" s="105">
        <f>'[1]INPUTS-Incidence'!E250</f>
        <v>0</v>
      </c>
      <c r="R250" s="97">
        <f t="shared" si="23"/>
        <v>1</v>
      </c>
      <c r="S250" s="101">
        <f t="shared" si="24"/>
        <v>0</v>
      </c>
      <c r="T250" s="101">
        <f t="shared" si="25"/>
        <v>0</v>
      </c>
      <c r="U250" s="110">
        <f t="shared" si="26"/>
        <v>0</v>
      </c>
      <c r="V250" s="102">
        <f t="shared" si="27"/>
        <v>0</v>
      </c>
      <c r="W250" s="101">
        <f t="shared" si="28"/>
        <v>0</v>
      </c>
      <c r="X250" s="110">
        <f t="shared" si="29"/>
        <v>0</v>
      </c>
    </row>
    <row r="251" spans="13:24" x14ac:dyDescent="0.4">
      <c r="M251" s="4" t="str">
        <f>'[1]INPUTS-Incidence'!A251</f>
        <v>Truck</v>
      </c>
      <c r="N251" s="4" t="str">
        <f>'[1]INPUTS-Incidence'!B251</f>
        <v>Female</v>
      </c>
      <c r="O251" s="4" t="str">
        <f>'[1]INPUTS-Incidence'!C251</f>
        <v>60-64 years</v>
      </c>
      <c r="P251" s="105">
        <f>'[1]INPUTS-Incidence'!D251</f>
        <v>0</v>
      </c>
      <c r="Q251" s="105">
        <f>'[1]INPUTS-Incidence'!E251</f>
        <v>0</v>
      </c>
      <c r="R251" s="97">
        <f t="shared" si="23"/>
        <v>1</v>
      </c>
      <c r="S251" s="101">
        <f t="shared" si="24"/>
        <v>0</v>
      </c>
      <c r="T251" s="101">
        <f t="shared" si="25"/>
        <v>0</v>
      </c>
      <c r="U251" s="110">
        <f t="shared" si="26"/>
        <v>0</v>
      </c>
      <c r="V251" s="102">
        <f t="shared" si="27"/>
        <v>0</v>
      </c>
      <c r="W251" s="101">
        <f t="shared" si="28"/>
        <v>0</v>
      </c>
      <c r="X251" s="110">
        <f t="shared" si="29"/>
        <v>0</v>
      </c>
    </row>
    <row r="252" spans="13:24" x14ac:dyDescent="0.4">
      <c r="M252" s="4" t="str">
        <f>'[1]INPUTS-Incidence'!A252</f>
        <v>Truck</v>
      </c>
      <c r="N252" s="4" t="str">
        <f>'[1]INPUTS-Incidence'!B252</f>
        <v>Female</v>
      </c>
      <c r="O252" s="4" t="str">
        <f>'[1]INPUTS-Incidence'!C252</f>
        <v>65-69 years</v>
      </c>
      <c r="P252" s="105">
        <f>'[1]INPUTS-Incidence'!D252</f>
        <v>0</v>
      </c>
      <c r="Q252" s="105">
        <f>'[1]INPUTS-Incidence'!E252</f>
        <v>0</v>
      </c>
      <c r="R252" s="97">
        <f t="shared" si="23"/>
        <v>1</v>
      </c>
      <c r="S252" s="101">
        <f t="shared" si="24"/>
        <v>0</v>
      </c>
      <c r="T252" s="101">
        <f t="shared" si="25"/>
        <v>0</v>
      </c>
      <c r="U252" s="110">
        <f t="shared" si="26"/>
        <v>0</v>
      </c>
      <c r="V252" s="102">
        <f t="shared" si="27"/>
        <v>0</v>
      </c>
      <c r="W252" s="101">
        <f t="shared" si="28"/>
        <v>0</v>
      </c>
      <c r="X252" s="110">
        <f t="shared" si="29"/>
        <v>0</v>
      </c>
    </row>
    <row r="253" spans="13:24" x14ac:dyDescent="0.4">
      <c r="M253" s="4" t="str">
        <f>'[1]INPUTS-Incidence'!A253</f>
        <v>Truck</v>
      </c>
      <c r="N253" s="4" t="str">
        <f>'[1]INPUTS-Incidence'!B253</f>
        <v>Female</v>
      </c>
      <c r="O253" s="4" t="str">
        <f>'[1]INPUTS-Incidence'!C253</f>
        <v>70-74 years</v>
      </c>
      <c r="P253" s="105">
        <f>'[1]INPUTS-Incidence'!D253</f>
        <v>0</v>
      </c>
      <c r="Q253" s="105">
        <f>'[1]INPUTS-Incidence'!E253</f>
        <v>0</v>
      </c>
      <c r="R253" s="97">
        <f t="shared" si="23"/>
        <v>1</v>
      </c>
      <c r="S253" s="101">
        <f t="shared" si="24"/>
        <v>0</v>
      </c>
      <c r="T253" s="101">
        <f t="shared" si="25"/>
        <v>0</v>
      </c>
      <c r="U253" s="110">
        <f t="shared" si="26"/>
        <v>0</v>
      </c>
      <c r="V253" s="102">
        <f t="shared" si="27"/>
        <v>0</v>
      </c>
      <c r="W253" s="101">
        <f t="shared" si="28"/>
        <v>0</v>
      </c>
      <c r="X253" s="110">
        <f t="shared" si="29"/>
        <v>0</v>
      </c>
    </row>
    <row r="254" spans="13:24" x14ac:dyDescent="0.4">
      <c r="M254" s="4" t="str">
        <f>'[1]INPUTS-Incidence'!A254</f>
        <v>Truck</v>
      </c>
      <c r="N254" s="4" t="str">
        <f>'[1]INPUTS-Incidence'!B254</f>
        <v>Female</v>
      </c>
      <c r="O254" s="4" t="str">
        <f>'[1]INPUTS-Incidence'!C254</f>
        <v>75-79 years</v>
      </c>
      <c r="P254" s="105">
        <f>'[1]INPUTS-Incidence'!D254</f>
        <v>0</v>
      </c>
      <c r="Q254" s="105">
        <f>'[1]INPUTS-Incidence'!E254</f>
        <v>0</v>
      </c>
      <c r="R254" s="97">
        <f t="shared" si="23"/>
        <v>1</v>
      </c>
      <c r="S254" s="101">
        <f t="shared" si="24"/>
        <v>0</v>
      </c>
      <c r="T254" s="101">
        <f t="shared" si="25"/>
        <v>0</v>
      </c>
      <c r="U254" s="110">
        <f t="shared" si="26"/>
        <v>0</v>
      </c>
      <c r="V254" s="102">
        <f t="shared" si="27"/>
        <v>0</v>
      </c>
      <c r="W254" s="101">
        <f t="shared" si="28"/>
        <v>0</v>
      </c>
      <c r="X254" s="110">
        <f t="shared" si="29"/>
        <v>0</v>
      </c>
    </row>
    <row r="255" spans="13:24" x14ac:dyDescent="0.4">
      <c r="M255" s="4" t="str">
        <f>'[1]INPUTS-Incidence'!A255</f>
        <v>Truck</v>
      </c>
      <c r="N255" s="4" t="str">
        <f>'[1]INPUTS-Incidence'!B255</f>
        <v>Female</v>
      </c>
      <c r="O255" s="4" t="str">
        <f>'[1]INPUTS-Incidence'!C255</f>
        <v>80-84 years</v>
      </c>
      <c r="P255" s="105">
        <f>'[1]INPUTS-Incidence'!D255</f>
        <v>0</v>
      </c>
      <c r="Q255" s="105">
        <f>'[1]INPUTS-Incidence'!E255</f>
        <v>0</v>
      </c>
      <c r="R255" s="97">
        <f t="shared" si="23"/>
        <v>1</v>
      </c>
      <c r="S255" s="101">
        <f t="shared" si="24"/>
        <v>0</v>
      </c>
      <c r="T255" s="101">
        <f t="shared" si="25"/>
        <v>0</v>
      </c>
      <c r="U255" s="110">
        <f t="shared" si="26"/>
        <v>0</v>
      </c>
      <c r="V255" s="102">
        <f t="shared" si="27"/>
        <v>0</v>
      </c>
      <c r="W255" s="101">
        <f t="shared" si="28"/>
        <v>0</v>
      </c>
      <c r="X255" s="110">
        <f t="shared" si="29"/>
        <v>0</v>
      </c>
    </row>
    <row r="256" spans="13:24" x14ac:dyDescent="0.4">
      <c r="M256" s="4" t="str">
        <f>'[1]INPUTS-Incidence'!A256</f>
        <v>Truck</v>
      </c>
      <c r="N256" s="4" t="str">
        <f>'[1]INPUTS-Incidence'!B256</f>
        <v>Female</v>
      </c>
      <c r="O256" s="4" t="str">
        <f>'[1]INPUTS-Incidence'!C256</f>
        <v>85+</v>
      </c>
      <c r="P256" s="105">
        <f>'[1]INPUTS-Incidence'!D256</f>
        <v>0</v>
      </c>
      <c r="Q256" s="105">
        <f>'[1]INPUTS-Incidence'!E256</f>
        <v>0</v>
      </c>
      <c r="R256" s="97">
        <f t="shared" si="23"/>
        <v>1</v>
      </c>
      <c r="S256" s="101">
        <f t="shared" si="24"/>
        <v>0</v>
      </c>
      <c r="T256" s="101">
        <f t="shared" si="25"/>
        <v>0</v>
      </c>
      <c r="U256" s="110">
        <f t="shared" si="26"/>
        <v>0</v>
      </c>
      <c r="V256" s="102">
        <f t="shared" si="27"/>
        <v>0</v>
      </c>
      <c r="W256" s="101">
        <f t="shared" si="28"/>
        <v>0</v>
      </c>
      <c r="X256" s="110">
        <f t="shared" si="29"/>
        <v>0</v>
      </c>
    </row>
    <row r="257" spans="13:24" x14ac:dyDescent="0.4">
      <c r="M257" s="4" t="str">
        <f>'[1]INPUTS-Incidence'!A257</f>
        <v>Other</v>
      </c>
      <c r="N257" s="4" t="str">
        <f>'[1]INPUTS-Incidence'!B257</f>
        <v>Male</v>
      </c>
      <c r="O257" s="4" t="str">
        <f>'[1]INPUTS-Incidence'!C257</f>
        <v>&lt;5 years</v>
      </c>
      <c r="P257" s="105">
        <f>'[1]INPUTS-Incidence'!D257</f>
        <v>1.3531842826714668</v>
      </c>
      <c r="Q257" s="105">
        <f>'[1]INPUTS-Incidence'!E257</f>
        <v>0</v>
      </c>
      <c r="R257" s="97">
        <f t="shared" si="23"/>
        <v>0</v>
      </c>
      <c r="S257" s="101">
        <f t="shared" si="24"/>
        <v>1.3531842826714668</v>
      </c>
      <c r="T257" s="101">
        <f t="shared" si="25"/>
        <v>0</v>
      </c>
      <c r="U257" s="110">
        <f t="shared" si="26"/>
        <v>1.3531842826714668</v>
      </c>
      <c r="V257" s="102">
        <f t="shared" si="27"/>
        <v>0</v>
      </c>
      <c r="W257" s="101">
        <f t="shared" si="28"/>
        <v>0</v>
      </c>
      <c r="X257" s="110">
        <f t="shared" si="29"/>
        <v>0</v>
      </c>
    </row>
    <row r="258" spans="13:24" x14ac:dyDescent="0.4">
      <c r="M258" s="4" t="str">
        <f>'[1]INPUTS-Incidence'!A258</f>
        <v>Other</v>
      </c>
      <c r="N258" s="4" t="str">
        <f>'[1]INPUTS-Incidence'!B258</f>
        <v>Male</v>
      </c>
      <c r="O258" s="4" t="str">
        <f>'[1]INPUTS-Incidence'!C258</f>
        <v>5-9 years</v>
      </c>
      <c r="P258" s="105">
        <f>'[1]INPUTS-Incidence'!D258</f>
        <v>1.4253261133754715</v>
      </c>
      <c r="Q258" s="105">
        <f>'[1]INPUTS-Incidence'!E258</f>
        <v>0</v>
      </c>
      <c r="R258" s="97">
        <f t="shared" si="23"/>
        <v>0</v>
      </c>
      <c r="S258" s="101">
        <f t="shared" si="24"/>
        <v>1.4253261133754715</v>
      </c>
      <c r="T258" s="101">
        <f t="shared" si="25"/>
        <v>0</v>
      </c>
      <c r="U258" s="110">
        <f t="shared" si="26"/>
        <v>1.4253261133754715</v>
      </c>
      <c r="V258" s="102">
        <f t="shared" si="27"/>
        <v>0</v>
      </c>
      <c r="W258" s="101">
        <f t="shared" si="28"/>
        <v>0</v>
      </c>
      <c r="X258" s="110">
        <f t="shared" si="29"/>
        <v>0</v>
      </c>
    </row>
    <row r="259" spans="13:24" x14ac:dyDescent="0.4">
      <c r="M259" s="4" t="str">
        <f>'[1]INPUTS-Incidence'!A259</f>
        <v>Other</v>
      </c>
      <c r="N259" s="4" t="str">
        <f>'[1]INPUTS-Incidence'!B259</f>
        <v>Male</v>
      </c>
      <c r="O259" s="4" t="str">
        <f>'[1]INPUTS-Incidence'!C259</f>
        <v>10-14 years</v>
      </c>
      <c r="P259" s="105">
        <f>'[1]INPUTS-Incidence'!D259</f>
        <v>2.0299126246306649</v>
      </c>
      <c r="Q259" s="105">
        <f>'[1]INPUTS-Incidence'!E259</f>
        <v>0</v>
      </c>
      <c r="R259" s="97">
        <f t="shared" si="23"/>
        <v>0</v>
      </c>
      <c r="S259" s="101">
        <f t="shared" si="24"/>
        <v>2.0299126246306649</v>
      </c>
      <c r="T259" s="101">
        <f t="shared" si="25"/>
        <v>0</v>
      </c>
      <c r="U259" s="110">
        <f t="shared" si="26"/>
        <v>2.0299126246306649</v>
      </c>
      <c r="V259" s="102">
        <f t="shared" si="27"/>
        <v>0</v>
      </c>
      <c r="W259" s="101">
        <f t="shared" si="28"/>
        <v>0</v>
      </c>
      <c r="X259" s="110">
        <f t="shared" si="29"/>
        <v>0</v>
      </c>
    </row>
    <row r="260" spans="13:24" x14ac:dyDescent="0.4">
      <c r="M260" s="4" t="str">
        <f>'[1]INPUTS-Incidence'!A260</f>
        <v>Other</v>
      </c>
      <c r="N260" s="4" t="str">
        <f>'[1]INPUTS-Incidence'!B260</f>
        <v>Male</v>
      </c>
      <c r="O260" s="4" t="str">
        <f>'[1]INPUTS-Incidence'!C260</f>
        <v>15-19 years</v>
      </c>
      <c r="P260" s="105">
        <f>'[1]INPUTS-Incidence'!D260</f>
        <v>14.847358538135193</v>
      </c>
      <c r="Q260" s="105">
        <f>'[1]INPUTS-Incidence'!E260</f>
        <v>0</v>
      </c>
      <c r="R260" s="97">
        <f t="shared" si="23"/>
        <v>0</v>
      </c>
      <c r="S260" s="101">
        <f t="shared" si="24"/>
        <v>14.847358538135193</v>
      </c>
      <c r="T260" s="101">
        <f t="shared" si="25"/>
        <v>0</v>
      </c>
      <c r="U260" s="110">
        <f t="shared" si="26"/>
        <v>14.847358538135193</v>
      </c>
      <c r="V260" s="102">
        <f t="shared" si="27"/>
        <v>0</v>
      </c>
      <c r="W260" s="101">
        <f t="shared" si="28"/>
        <v>0</v>
      </c>
      <c r="X260" s="110">
        <f t="shared" si="29"/>
        <v>0</v>
      </c>
    </row>
    <row r="261" spans="13:24" x14ac:dyDescent="0.4">
      <c r="M261" s="4" t="str">
        <f>'[1]INPUTS-Incidence'!A261</f>
        <v>Other</v>
      </c>
      <c r="N261" s="4" t="str">
        <f>'[1]INPUTS-Incidence'!B261</f>
        <v>Male</v>
      </c>
      <c r="O261" s="4" t="str">
        <f>'[1]INPUTS-Incidence'!C261</f>
        <v>20-24 years</v>
      </c>
      <c r="P261" s="105">
        <f>'[1]INPUTS-Incidence'!D261</f>
        <v>19.434468346090956</v>
      </c>
      <c r="Q261" s="105">
        <f>'[1]INPUTS-Incidence'!E261</f>
        <v>0</v>
      </c>
      <c r="R261" s="97">
        <f t="shared" ref="R261:R292" si="30">IF(M261="Car",1,0)+IF(M261="Bus",1,0)+IF(M261="Truck",1,0)</f>
        <v>0</v>
      </c>
      <c r="S261" s="101">
        <f t="shared" ref="S261:S292" si="31">IF($R261=1,P261*$K$3,P261)</f>
        <v>19.434468346090956</v>
      </c>
      <c r="T261" s="101">
        <f t="shared" ref="T261:T292" si="32">P261-S261</f>
        <v>0</v>
      </c>
      <c r="U261" s="110">
        <f t="shared" ref="U261:U292" si="33">IF($R261=0, P261, S261*(1-$G$3*(1-$I$3))/(1-$E$3*(1-$I$3)))+T261</f>
        <v>19.434468346090956</v>
      </c>
      <c r="V261" s="102">
        <f t="shared" ref="V261:V292" si="34">IF($R261=1,Q261*$L$3,Q261)</f>
        <v>0</v>
      </c>
      <c r="W261" s="101">
        <f t="shared" ref="W261:W292" si="35">Q261-V261</f>
        <v>0</v>
      </c>
      <c r="X261" s="110">
        <f t="shared" ref="X261:X292" si="36">IF($R261=0, V261, V261*(1-$G$3*(1-$J$3))/(1-$E$3*(1-$J$3)))+W261</f>
        <v>0</v>
      </c>
    </row>
    <row r="262" spans="13:24" x14ac:dyDescent="0.4">
      <c r="M262" s="4" t="str">
        <f>'[1]INPUTS-Incidence'!A262</f>
        <v>Other</v>
      </c>
      <c r="N262" s="4" t="str">
        <f>'[1]INPUTS-Incidence'!B262</f>
        <v>Male</v>
      </c>
      <c r="O262" s="4" t="str">
        <f>'[1]INPUTS-Incidence'!C262</f>
        <v>25-29 years</v>
      </c>
      <c r="P262" s="105">
        <f>'[1]INPUTS-Incidence'!D262</f>
        <v>12.782257394111745</v>
      </c>
      <c r="Q262" s="105">
        <f>'[1]INPUTS-Incidence'!E262</f>
        <v>0</v>
      </c>
      <c r="R262" s="97">
        <f t="shared" si="30"/>
        <v>0</v>
      </c>
      <c r="S262" s="101">
        <f t="shared" si="31"/>
        <v>12.782257394111745</v>
      </c>
      <c r="T262" s="101">
        <f t="shared" si="32"/>
        <v>0</v>
      </c>
      <c r="U262" s="110">
        <f t="shared" si="33"/>
        <v>12.782257394111745</v>
      </c>
      <c r="V262" s="102">
        <f t="shared" si="34"/>
        <v>0</v>
      </c>
      <c r="W262" s="101">
        <f t="shared" si="35"/>
        <v>0</v>
      </c>
      <c r="X262" s="110">
        <f t="shared" si="36"/>
        <v>0</v>
      </c>
    </row>
    <row r="263" spans="13:24" x14ac:dyDescent="0.4">
      <c r="M263" s="4" t="str">
        <f>'[1]INPUTS-Incidence'!A263</f>
        <v>Other</v>
      </c>
      <c r="N263" s="4" t="str">
        <f>'[1]INPUTS-Incidence'!B263</f>
        <v>Male</v>
      </c>
      <c r="O263" s="4" t="str">
        <f>'[1]INPUTS-Incidence'!C263</f>
        <v>30-34 years</v>
      </c>
      <c r="P263" s="105">
        <f>'[1]INPUTS-Incidence'!D263</f>
        <v>10.733854272703747</v>
      </c>
      <c r="Q263" s="105">
        <f>'[1]INPUTS-Incidence'!E263</f>
        <v>0</v>
      </c>
      <c r="R263" s="97">
        <f t="shared" si="30"/>
        <v>0</v>
      </c>
      <c r="S263" s="101">
        <f t="shared" si="31"/>
        <v>10.733854272703747</v>
      </c>
      <c r="T263" s="101">
        <f t="shared" si="32"/>
        <v>0</v>
      </c>
      <c r="U263" s="110">
        <f t="shared" si="33"/>
        <v>10.733854272703747</v>
      </c>
      <c r="V263" s="102">
        <f t="shared" si="34"/>
        <v>0</v>
      </c>
      <c r="W263" s="101">
        <f t="shared" si="35"/>
        <v>0</v>
      </c>
      <c r="X263" s="110">
        <f t="shared" si="36"/>
        <v>0</v>
      </c>
    </row>
    <row r="264" spans="13:24" x14ac:dyDescent="0.4">
      <c r="M264" s="4" t="str">
        <f>'[1]INPUTS-Incidence'!A264</f>
        <v>Other</v>
      </c>
      <c r="N264" s="4" t="str">
        <f>'[1]INPUTS-Incidence'!B264</f>
        <v>Male</v>
      </c>
      <c r="O264" s="4" t="str">
        <f>'[1]INPUTS-Incidence'!C264</f>
        <v>35-39 years</v>
      </c>
      <c r="P264" s="105">
        <f>'[1]INPUTS-Incidence'!D264</f>
        <v>8.4551043010262799</v>
      </c>
      <c r="Q264" s="105">
        <f>'[1]INPUTS-Incidence'!E264</f>
        <v>0</v>
      </c>
      <c r="R264" s="97">
        <f t="shared" si="30"/>
        <v>0</v>
      </c>
      <c r="S264" s="101">
        <f t="shared" si="31"/>
        <v>8.4551043010262799</v>
      </c>
      <c r="T264" s="101">
        <f t="shared" si="32"/>
        <v>0</v>
      </c>
      <c r="U264" s="110">
        <f t="shared" si="33"/>
        <v>8.4551043010262799</v>
      </c>
      <c r="V264" s="102">
        <f t="shared" si="34"/>
        <v>0</v>
      </c>
      <c r="W264" s="101">
        <f t="shared" si="35"/>
        <v>0</v>
      </c>
      <c r="X264" s="110">
        <f t="shared" si="36"/>
        <v>0</v>
      </c>
    </row>
    <row r="265" spans="13:24" x14ac:dyDescent="0.4">
      <c r="M265" s="4" t="str">
        <f>'[1]INPUTS-Incidence'!A265</f>
        <v>Other</v>
      </c>
      <c r="N265" s="4" t="str">
        <f>'[1]INPUTS-Incidence'!B265</f>
        <v>Male</v>
      </c>
      <c r="O265" s="4" t="str">
        <f>'[1]INPUTS-Incidence'!C265</f>
        <v>40-44 years</v>
      </c>
      <c r="P265" s="105">
        <f>'[1]INPUTS-Incidence'!D265</f>
        <v>7.959369089270341</v>
      </c>
      <c r="Q265" s="105">
        <f>'[1]INPUTS-Incidence'!E265</f>
        <v>0</v>
      </c>
      <c r="R265" s="97">
        <f t="shared" si="30"/>
        <v>0</v>
      </c>
      <c r="S265" s="101">
        <f t="shared" si="31"/>
        <v>7.959369089270341</v>
      </c>
      <c r="T265" s="101">
        <f t="shared" si="32"/>
        <v>0</v>
      </c>
      <c r="U265" s="110">
        <f t="shared" si="33"/>
        <v>7.959369089270341</v>
      </c>
      <c r="V265" s="102">
        <f t="shared" si="34"/>
        <v>0</v>
      </c>
      <c r="W265" s="101">
        <f t="shared" si="35"/>
        <v>0</v>
      </c>
      <c r="X265" s="110">
        <f t="shared" si="36"/>
        <v>0</v>
      </c>
    </row>
    <row r="266" spans="13:24" x14ac:dyDescent="0.4">
      <c r="M266" s="4" t="str">
        <f>'[1]INPUTS-Incidence'!A266</f>
        <v>Other</v>
      </c>
      <c r="N266" s="4" t="str">
        <f>'[1]INPUTS-Incidence'!B266</f>
        <v>Male</v>
      </c>
      <c r="O266" s="4" t="str">
        <f>'[1]INPUTS-Incidence'!C266</f>
        <v>45-49 years</v>
      </c>
      <c r="P266" s="105">
        <f>'[1]INPUTS-Incidence'!D266</f>
        <v>7.8720645468318775</v>
      </c>
      <c r="Q266" s="105">
        <f>'[1]INPUTS-Incidence'!E266</f>
        <v>0</v>
      </c>
      <c r="R266" s="97">
        <f t="shared" si="30"/>
        <v>0</v>
      </c>
      <c r="S266" s="101">
        <f t="shared" si="31"/>
        <v>7.8720645468318775</v>
      </c>
      <c r="T266" s="101">
        <f t="shared" si="32"/>
        <v>0</v>
      </c>
      <c r="U266" s="110">
        <f t="shared" si="33"/>
        <v>7.8720645468318775</v>
      </c>
      <c r="V266" s="102">
        <f t="shared" si="34"/>
        <v>0</v>
      </c>
      <c r="W266" s="101">
        <f t="shared" si="35"/>
        <v>0</v>
      </c>
      <c r="X266" s="110">
        <f t="shared" si="36"/>
        <v>0</v>
      </c>
    </row>
    <row r="267" spans="13:24" x14ac:dyDescent="0.4">
      <c r="M267" s="4" t="str">
        <f>'[1]INPUTS-Incidence'!A267</f>
        <v>Other</v>
      </c>
      <c r="N267" s="4" t="str">
        <f>'[1]INPUTS-Incidence'!B267</f>
        <v>Male</v>
      </c>
      <c r="O267" s="4" t="str">
        <f>'[1]INPUTS-Incidence'!C267</f>
        <v>50-54 years</v>
      </c>
      <c r="P267" s="105">
        <f>'[1]INPUTS-Incidence'!D267</f>
        <v>10.706839748515154</v>
      </c>
      <c r="Q267" s="105">
        <f>'[1]INPUTS-Incidence'!E267</f>
        <v>0</v>
      </c>
      <c r="R267" s="97">
        <f t="shared" si="30"/>
        <v>0</v>
      </c>
      <c r="S267" s="101">
        <f t="shared" si="31"/>
        <v>10.706839748515154</v>
      </c>
      <c r="T267" s="101">
        <f t="shared" si="32"/>
        <v>0</v>
      </c>
      <c r="U267" s="110">
        <f t="shared" si="33"/>
        <v>10.706839748515154</v>
      </c>
      <c r="V267" s="102">
        <f t="shared" si="34"/>
        <v>0</v>
      </c>
      <c r="W267" s="101">
        <f t="shared" si="35"/>
        <v>0</v>
      </c>
      <c r="X267" s="110">
        <f t="shared" si="36"/>
        <v>0</v>
      </c>
    </row>
    <row r="268" spans="13:24" x14ac:dyDescent="0.4">
      <c r="M268" s="4" t="str">
        <f>'[1]INPUTS-Incidence'!A268</f>
        <v>Other</v>
      </c>
      <c r="N268" s="4" t="str">
        <f>'[1]INPUTS-Incidence'!B268</f>
        <v>Male</v>
      </c>
      <c r="O268" s="4" t="str">
        <f>'[1]INPUTS-Incidence'!C268</f>
        <v>55-59 years</v>
      </c>
      <c r="P268" s="105">
        <f>'[1]INPUTS-Incidence'!D268</f>
        <v>8.254586821044601</v>
      </c>
      <c r="Q268" s="105">
        <f>'[1]INPUTS-Incidence'!E268</f>
        <v>0</v>
      </c>
      <c r="R268" s="97">
        <f t="shared" si="30"/>
        <v>0</v>
      </c>
      <c r="S268" s="101">
        <f t="shared" si="31"/>
        <v>8.254586821044601</v>
      </c>
      <c r="T268" s="101">
        <f t="shared" si="32"/>
        <v>0</v>
      </c>
      <c r="U268" s="110">
        <f t="shared" si="33"/>
        <v>8.254586821044601</v>
      </c>
      <c r="V268" s="102">
        <f t="shared" si="34"/>
        <v>0</v>
      </c>
      <c r="W268" s="101">
        <f t="shared" si="35"/>
        <v>0</v>
      </c>
      <c r="X268" s="110">
        <f t="shared" si="36"/>
        <v>0</v>
      </c>
    </row>
    <row r="269" spans="13:24" x14ac:dyDescent="0.4">
      <c r="M269" s="4" t="str">
        <f>'[1]INPUTS-Incidence'!A269</f>
        <v>Other</v>
      </c>
      <c r="N269" s="4" t="str">
        <f>'[1]INPUTS-Incidence'!B269</f>
        <v>Male</v>
      </c>
      <c r="O269" s="4" t="str">
        <f>'[1]INPUTS-Incidence'!C269</f>
        <v>60-64 years</v>
      </c>
      <c r="P269" s="105">
        <f>'[1]INPUTS-Incidence'!D269</f>
        <v>7.5819275658958691</v>
      </c>
      <c r="Q269" s="105">
        <f>'[1]INPUTS-Incidence'!E269</f>
        <v>0</v>
      </c>
      <c r="R269" s="97">
        <f t="shared" si="30"/>
        <v>0</v>
      </c>
      <c r="S269" s="101">
        <f t="shared" si="31"/>
        <v>7.5819275658958691</v>
      </c>
      <c r="T269" s="101">
        <f t="shared" si="32"/>
        <v>0</v>
      </c>
      <c r="U269" s="110">
        <f t="shared" si="33"/>
        <v>7.5819275658958691</v>
      </c>
      <c r="V269" s="102">
        <f t="shared" si="34"/>
        <v>0</v>
      </c>
      <c r="W269" s="101">
        <f t="shared" si="35"/>
        <v>0</v>
      </c>
      <c r="X269" s="110">
        <f t="shared" si="36"/>
        <v>0</v>
      </c>
    </row>
    <row r="270" spans="13:24" x14ac:dyDescent="0.4">
      <c r="M270" s="4" t="str">
        <f>'[1]INPUTS-Incidence'!A270</f>
        <v>Other</v>
      </c>
      <c r="N270" s="4" t="str">
        <f>'[1]INPUTS-Incidence'!B270</f>
        <v>Male</v>
      </c>
      <c r="O270" s="4" t="str">
        <f>'[1]INPUTS-Incidence'!C270</f>
        <v>65-69 years</v>
      </c>
      <c r="P270" s="105">
        <f>'[1]INPUTS-Incidence'!D270</f>
        <v>6.476986823821929</v>
      </c>
      <c r="Q270" s="105">
        <f>'[1]INPUTS-Incidence'!E270</f>
        <v>0</v>
      </c>
      <c r="R270" s="97">
        <f t="shared" si="30"/>
        <v>0</v>
      </c>
      <c r="S270" s="101">
        <f t="shared" si="31"/>
        <v>6.476986823821929</v>
      </c>
      <c r="T270" s="101">
        <f t="shared" si="32"/>
        <v>0</v>
      </c>
      <c r="U270" s="110">
        <f t="shared" si="33"/>
        <v>6.476986823821929</v>
      </c>
      <c r="V270" s="102">
        <f t="shared" si="34"/>
        <v>0</v>
      </c>
      <c r="W270" s="101">
        <f t="shared" si="35"/>
        <v>0</v>
      </c>
      <c r="X270" s="110">
        <f t="shared" si="36"/>
        <v>0</v>
      </c>
    </row>
    <row r="271" spans="13:24" x14ac:dyDescent="0.4">
      <c r="M271" s="4" t="str">
        <f>'[1]INPUTS-Incidence'!A271</f>
        <v>Other</v>
      </c>
      <c r="N271" s="4" t="str">
        <f>'[1]INPUTS-Incidence'!B271</f>
        <v>Male</v>
      </c>
      <c r="O271" s="4" t="str">
        <f>'[1]INPUTS-Incidence'!C271</f>
        <v>70-74 years</v>
      </c>
      <c r="P271" s="105">
        <f>'[1]INPUTS-Incidence'!D271</f>
        <v>4.4587573182459801</v>
      </c>
      <c r="Q271" s="105">
        <f>'[1]INPUTS-Incidence'!E271</f>
        <v>0</v>
      </c>
      <c r="R271" s="97">
        <f t="shared" si="30"/>
        <v>0</v>
      </c>
      <c r="S271" s="101">
        <f t="shared" si="31"/>
        <v>4.4587573182459801</v>
      </c>
      <c r="T271" s="101">
        <f t="shared" si="32"/>
        <v>0</v>
      </c>
      <c r="U271" s="110">
        <f t="shared" si="33"/>
        <v>4.4587573182459801</v>
      </c>
      <c r="V271" s="102">
        <f t="shared" si="34"/>
        <v>0</v>
      </c>
      <c r="W271" s="101">
        <f t="shared" si="35"/>
        <v>0</v>
      </c>
      <c r="X271" s="110">
        <f t="shared" si="36"/>
        <v>0</v>
      </c>
    </row>
    <row r="272" spans="13:24" x14ac:dyDescent="0.4">
      <c r="M272" s="4" t="str">
        <f>'[1]INPUTS-Incidence'!A272</f>
        <v>Other</v>
      </c>
      <c r="N272" s="4" t="str">
        <f>'[1]INPUTS-Incidence'!B272</f>
        <v>Male</v>
      </c>
      <c r="O272" s="4" t="str">
        <f>'[1]INPUTS-Incidence'!C272</f>
        <v>75-79 years</v>
      </c>
      <c r="P272" s="105">
        <f>'[1]INPUTS-Incidence'!D272</f>
        <v>4.5446676532212713</v>
      </c>
      <c r="Q272" s="105">
        <f>'[1]INPUTS-Incidence'!E272</f>
        <v>0</v>
      </c>
      <c r="R272" s="97">
        <f t="shared" si="30"/>
        <v>0</v>
      </c>
      <c r="S272" s="101">
        <f t="shared" si="31"/>
        <v>4.5446676532212713</v>
      </c>
      <c r="T272" s="101">
        <f t="shared" si="32"/>
        <v>0</v>
      </c>
      <c r="U272" s="110">
        <f t="shared" si="33"/>
        <v>4.5446676532212713</v>
      </c>
      <c r="V272" s="102">
        <f t="shared" si="34"/>
        <v>0</v>
      </c>
      <c r="W272" s="101">
        <f t="shared" si="35"/>
        <v>0</v>
      </c>
      <c r="X272" s="110">
        <f t="shared" si="36"/>
        <v>0</v>
      </c>
    </row>
    <row r="273" spans="13:24" x14ac:dyDescent="0.4">
      <c r="M273" s="4" t="str">
        <f>'[1]INPUTS-Incidence'!A273</f>
        <v>Other</v>
      </c>
      <c r="N273" s="4" t="str">
        <f>'[1]INPUTS-Incidence'!B273</f>
        <v>Male</v>
      </c>
      <c r="O273" s="4" t="str">
        <f>'[1]INPUTS-Incidence'!C273</f>
        <v>80-84 years</v>
      </c>
      <c r="P273" s="105">
        <f>'[1]INPUTS-Incidence'!D273</f>
        <v>3.2941604724399389</v>
      </c>
      <c r="Q273" s="105">
        <f>'[1]INPUTS-Incidence'!E273</f>
        <v>0</v>
      </c>
      <c r="R273" s="97">
        <f t="shared" si="30"/>
        <v>0</v>
      </c>
      <c r="S273" s="101">
        <f t="shared" si="31"/>
        <v>3.2941604724399389</v>
      </c>
      <c r="T273" s="101">
        <f t="shared" si="32"/>
        <v>0</v>
      </c>
      <c r="U273" s="110">
        <f t="shared" si="33"/>
        <v>3.2941604724399389</v>
      </c>
      <c r="V273" s="102">
        <f t="shared" si="34"/>
        <v>0</v>
      </c>
      <c r="W273" s="101">
        <f t="shared" si="35"/>
        <v>0</v>
      </c>
      <c r="X273" s="110">
        <f t="shared" si="36"/>
        <v>0</v>
      </c>
    </row>
    <row r="274" spans="13:24" x14ac:dyDescent="0.4">
      <c r="M274" s="4" t="str">
        <f>'[1]INPUTS-Incidence'!A274</f>
        <v>Other</v>
      </c>
      <c r="N274" s="4" t="str">
        <f>'[1]INPUTS-Incidence'!B274</f>
        <v>Male</v>
      </c>
      <c r="O274" s="4" t="str">
        <f>'[1]INPUTS-Incidence'!C274</f>
        <v>85+</v>
      </c>
      <c r="P274" s="105">
        <f>'[1]INPUTS-Incidence'!D274</f>
        <v>2.2006931843819526</v>
      </c>
      <c r="Q274" s="105">
        <f>'[1]INPUTS-Incidence'!E274</f>
        <v>0</v>
      </c>
      <c r="R274" s="97">
        <f t="shared" si="30"/>
        <v>0</v>
      </c>
      <c r="S274" s="101">
        <f t="shared" si="31"/>
        <v>2.2006931843819526</v>
      </c>
      <c r="T274" s="101">
        <f t="shared" si="32"/>
        <v>0</v>
      </c>
      <c r="U274" s="110">
        <f t="shared" si="33"/>
        <v>2.2006931843819526</v>
      </c>
      <c r="V274" s="102">
        <f t="shared" si="34"/>
        <v>0</v>
      </c>
      <c r="W274" s="101">
        <f t="shared" si="35"/>
        <v>0</v>
      </c>
      <c r="X274" s="110">
        <f t="shared" si="36"/>
        <v>0</v>
      </c>
    </row>
    <row r="275" spans="13:24" x14ac:dyDescent="0.4">
      <c r="M275" s="4" t="str">
        <f>'[1]INPUTS-Incidence'!A275</f>
        <v>Other</v>
      </c>
      <c r="N275" s="4" t="str">
        <f>'[1]INPUTS-Incidence'!B275</f>
        <v>Female</v>
      </c>
      <c r="O275" s="4" t="str">
        <f>'[1]INPUTS-Incidence'!C275</f>
        <v>&lt;5 years</v>
      </c>
      <c r="P275" s="105">
        <f>'[1]INPUTS-Incidence'!D275</f>
        <v>0.52708507099478785</v>
      </c>
      <c r="Q275" s="105">
        <f>'[1]INPUTS-Incidence'!E275</f>
        <v>0</v>
      </c>
      <c r="R275" s="97">
        <f t="shared" si="30"/>
        <v>0</v>
      </c>
      <c r="S275" s="101">
        <f t="shared" si="31"/>
        <v>0.52708507099478785</v>
      </c>
      <c r="T275" s="101">
        <f t="shared" si="32"/>
        <v>0</v>
      </c>
      <c r="U275" s="110">
        <f t="shared" si="33"/>
        <v>0.52708507099478785</v>
      </c>
      <c r="V275" s="102">
        <f t="shared" si="34"/>
        <v>0</v>
      </c>
      <c r="W275" s="101">
        <f t="shared" si="35"/>
        <v>0</v>
      </c>
      <c r="X275" s="110">
        <f t="shared" si="36"/>
        <v>0</v>
      </c>
    </row>
    <row r="276" spans="13:24" x14ac:dyDescent="0.4">
      <c r="M276" s="4" t="str">
        <f>'[1]INPUTS-Incidence'!A276</f>
        <v>Other</v>
      </c>
      <c r="N276" s="4" t="str">
        <f>'[1]INPUTS-Incidence'!B276</f>
        <v>Female</v>
      </c>
      <c r="O276" s="4" t="str">
        <f>'[1]INPUTS-Incidence'!C276</f>
        <v>5-9 years</v>
      </c>
      <c r="P276" s="105">
        <f>'[1]INPUTS-Incidence'!D276</f>
        <v>0.84392574518892949</v>
      </c>
      <c r="Q276" s="105">
        <f>'[1]INPUTS-Incidence'!E276</f>
        <v>0</v>
      </c>
      <c r="R276" s="97">
        <f t="shared" si="30"/>
        <v>0</v>
      </c>
      <c r="S276" s="101">
        <f t="shared" si="31"/>
        <v>0.84392574518892949</v>
      </c>
      <c r="T276" s="101">
        <f t="shared" si="32"/>
        <v>0</v>
      </c>
      <c r="U276" s="110">
        <f t="shared" si="33"/>
        <v>0.84392574518892949</v>
      </c>
      <c r="V276" s="102">
        <f t="shared" si="34"/>
        <v>0</v>
      </c>
      <c r="W276" s="101">
        <f t="shared" si="35"/>
        <v>0</v>
      </c>
      <c r="X276" s="110">
        <f t="shared" si="36"/>
        <v>0</v>
      </c>
    </row>
    <row r="277" spans="13:24" x14ac:dyDescent="0.4">
      <c r="M277" s="4" t="str">
        <f>'[1]INPUTS-Incidence'!A277</f>
        <v>Other</v>
      </c>
      <c r="N277" s="4" t="str">
        <f>'[1]INPUTS-Incidence'!B277</f>
        <v>Female</v>
      </c>
      <c r="O277" s="4" t="str">
        <f>'[1]INPUTS-Incidence'!C277</f>
        <v>10-14 years</v>
      </c>
      <c r="P277" s="105">
        <f>'[1]INPUTS-Incidence'!D277</f>
        <v>0.7741364297778609</v>
      </c>
      <c r="Q277" s="105">
        <f>'[1]INPUTS-Incidence'!E277</f>
        <v>0</v>
      </c>
      <c r="R277" s="97">
        <f t="shared" si="30"/>
        <v>0</v>
      </c>
      <c r="S277" s="101">
        <f t="shared" si="31"/>
        <v>0.7741364297778609</v>
      </c>
      <c r="T277" s="101">
        <f t="shared" si="32"/>
        <v>0</v>
      </c>
      <c r="U277" s="110">
        <f t="shared" si="33"/>
        <v>0.7741364297778609</v>
      </c>
      <c r="V277" s="102">
        <f t="shared" si="34"/>
        <v>0</v>
      </c>
      <c r="W277" s="101">
        <f t="shared" si="35"/>
        <v>0</v>
      </c>
      <c r="X277" s="110">
        <f t="shared" si="36"/>
        <v>0</v>
      </c>
    </row>
    <row r="278" spans="13:24" x14ac:dyDescent="0.4">
      <c r="M278" s="4" t="str">
        <f>'[1]INPUTS-Incidence'!A278</f>
        <v>Other</v>
      </c>
      <c r="N278" s="4" t="str">
        <f>'[1]INPUTS-Incidence'!B278</f>
        <v>Female</v>
      </c>
      <c r="O278" s="4" t="str">
        <f>'[1]INPUTS-Incidence'!C278</f>
        <v>15-19 years</v>
      </c>
      <c r="P278" s="105">
        <f>'[1]INPUTS-Incidence'!D278</f>
        <v>3.8847042201873623</v>
      </c>
      <c r="Q278" s="105">
        <f>'[1]INPUTS-Incidence'!E278</f>
        <v>0</v>
      </c>
      <c r="R278" s="97">
        <f t="shared" si="30"/>
        <v>0</v>
      </c>
      <c r="S278" s="101">
        <f t="shared" si="31"/>
        <v>3.8847042201873623</v>
      </c>
      <c r="T278" s="101">
        <f t="shared" si="32"/>
        <v>0</v>
      </c>
      <c r="U278" s="110">
        <f t="shared" si="33"/>
        <v>3.8847042201873623</v>
      </c>
      <c r="V278" s="102">
        <f t="shared" si="34"/>
        <v>0</v>
      </c>
      <c r="W278" s="101">
        <f t="shared" si="35"/>
        <v>0</v>
      </c>
      <c r="X278" s="110">
        <f t="shared" si="36"/>
        <v>0</v>
      </c>
    </row>
    <row r="279" spans="13:24" x14ac:dyDescent="0.4">
      <c r="M279" s="4" t="str">
        <f>'[1]INPUTS-Incidence'!A279</f>
        <v>Other</v>
      </c>
      <c r="N279" s="4" t="str">
        <f>'[1]INPUTS-Incidence'!B279</f>
        <v>Female</v>
      </c>
      <c r="O279" s="4" t="str">
        <f>'[1]INPUTS-Incidence'!C279</f>
        <v>20-24 years</v>
      </c>
      <c r="P279" s="105">
        <f>'[1]INPUTS-Incidence'!D279</f>
        <v>4.1955952178343772</v>
      </c>
      <c r="Q279" s="105">
        <f>'[1]INPUTS-Incidence'!E279</f>
        <v>0</v>
      </c>
      <c r="R279" s="97">
        <f t="shared" si="30"/>
        <v>0</v>
      </c>
      <c r="S279" s="101">
        <f t="shared" si="31"/>
        <v>4.1955952178343772</v>
      </c>
      <c r="T279" s="101">
        <f t="shared" si="32"/>
        <v>0</v>
      </c>
      <c r="U279" s="110">
        <f t="shared" si="33"/>
        <v>4.1955952178343772</v>
      </c>
      <c r="V279" s="102">
        <f t="shared" si="34"/>
        <v>0</v>
      </c>
      <c r="W279" s="101">
        <f t="shared" si="35"/>
        <v>0</v>
      </c>
      <c r="X279" s="110">
        <f t="shared" si="36"/>
        <v>0</v>
      </c>
    </row>
    <row r="280" spans="13:24" x14ac:dyDescent="0.4">
      <c r="M280" s="4" t="str">
        <f>'[1]INPUTS-Incidence'!A280</f>
        <v>Other</v>
      </c>
      <c r="N280" s="4" t="str">
        <f>'[1]INPUTS-Incidence'!B280</f>
        <v>Female</v>
      </c>
      <c r="O280" s="4" t="str">
        <f>'[1]INPUTS-Incidence'!C280</f>
        <v>25-29 years</v>
      </c>
      <c r="P280" s="105">
        <f>'[1]INPUTS-Incidence'!D280</f>
        <v>2.6349275821442624</v>
      </c>
      <c r="Q280" s="105">
        <f>'[1]INPUTS-Incidence'!E280</f>
        <v>0</v>
      </c>
      <c r="R280" s="97">
        <f t="shared" si="30"/>
        <v>0</v>
      </c>
      <c r="S280" s="101">
        <f t="shared" si="31"/>
        <v>2.6349275821442624</v>
      </c>
      <c r="T280" s="101">
        <f t="shared" si="32"/>
        <v>0</v>
      </c>
      <c r="U280" s="110">
        <f t="shared" si="33"/>
        <v>2.6349275821442624</v>
      </c>
      <c r="V280" s="102">
        <f t="shared" si="34"/>
        <v>0</v>
      </c>
      <c r="W280" s="101">
        <f t="shared" si="35"/>
        <v>0</v>
      </c>
      <c r="X280" s="110">
        <f t="shared" si="36"/>
        <v>0</v>
      </c>
    </row>
    <row r="281" spans="13:24" x14ac:dyDescent="0.4">
      <c r="M281" s="4" t="str">
        <f>'[1]INPUTS-Incidence'!A281</f>
        <v>Other</v>
      </c>
      <c r="N281" s="4" t="str">
        <f>'[1]INPUTS-Incidence'!B281</f>
        <v>Female</v>
      </c>
      <c r="O281" s="4" t="str">
        <f>'[1]INPUTS-Incidence'!C281</f>
        <v>30-34 years</v>
      </c>
      <c r="P281" s="105">
        <f>'[1]INPUTS-Incidence'!D281</f>
        <v>3.4683204263866165</v>
      </c>
      <c r="Q281" s="105">
        <f>'[1]INPUTS-Incidence'!E281</f>
        <v>0</v>
      </c>
      <c r="R281" s="97">
        <f t="shared" si="30"/>
        <v>0</v>
      </c>
      <c r="S281" s="101">
        <f t="shared" si="31"/>
        <v>3.4683204263866165</v>
      </c>
      <c r="T281" s="101">
        <f t="shared" si="32"/>
        <v>0</v>
      </c>
      <c r="U281" s="110">
        <f t="shared" si="33"/>
        <v>3.4683204263866165</v>
      </c>
      <c r="V281" s="102">
        <f t="shared" si="34"/>
        <v>0</v>
      </c>
      <c r="W281" s="101">
        <f t="shared" si="35"/>
        <v>0</v>
      </c>
      <c r="X281" s="110">
        <f t="shared" si="36"/>
        <v>0</v>
      </c>
    </row>
    <row r="282" spans="13:24" x14ac:dyDescent="0.4">
      <c r="M282" s="4" t="str">
        <f>'[1]INPUTS-Incidence'!A282</f>
        <v>Other</v>
      </c>
      <c r="N282" s="4" t="str">
        <f>'[1]INPUTS-Incidence'!B282</f>
        <v>Female</v>
      </c>
      <c r="O282" s="4" t="str">
        <f>'[1]INPUTS-Incidence'!C282</f>
        <v>35-39 years</v>
      </c>
      <c r="P282" s="105">
        <f>'[1]INPUTS-Incidence'!D282</f>
        <v>2.8523571018017608</v>
      </c>
      <c r="Q282" s="105">
        <f>'[1]INPUTS-Incidence'!E282</f>
        <v>0</v>
      </c>
      <c r="R282" s="97">
        <f t="shared" si="30"/>
        <v>0</v>
      </c>
      <c r="S282" s="101">
        <f t="shared" si="31"/>
        <v>2.8523571018017608</v>
      </c>
      <c r="T282" s="101">
        <f t="shared" si="32"/>
        <v>0</v>
      </c>
      <c r="U282" s="110">
        <f t="shared" si="33"/>
        <v>2.8523571018017608</v>
      </c>
      <c r="V282" s="102">
        <f t="shared" si="34"/>
        <v>0</v>
      </c>
      <c r="W282" s="101">
        <f t="shared" si="35"/>
        <v>0</v>
      </c>
      <c r="X282" s="110">
        <f t="shared" si="36"/>
        <v>0</v>
      </c>
    </row>
    <row r="283" spans="13:24" x14ac:dyDescent="0.4">
      <c r="M283" s="4" t="str">
        <f>'[1]INPUTS-Incidence'!A283</f>
        <v>Other</v>
      </c>
      <c r="N283" s="4" t="str">
        <f>'[1]INPUTS-Incidence'!B283</f>
        <v>Female</v>
      </c>
      <c r="O283" s="4" t="str">
        <f>'[1]INPUTS-Incidence'!C283</f>
        <v>40-44 years</v>
      </c>
      <c r="P283" s="105">
        <f>'[1]INPUTS-Incidence'!D283</f>
        <v>3.0456871299600805</v>
      </c>
      <c r="Q283" s="105">
        <f>'[1]INPUTS-Incidence'!E283</f>
        <v>0</v>
      </c>
      <c r="R283" s="97">
        <f t="shared" si="30"/>
        <v>0</v>
      </c>
      <c r="S283" s="101">
        <f t="shared" si="31"/>
        <v>3.0456871299600805</v>
      </c>
      <c r="T283" s="101">
        <f t="shared" si="32"/>
        <v>0</v>
      </c>
      <c r="U283" s="110">
        <f t="shared" si="33"/>
        <v>3.0456871299600805</v>
      </c>
      <c r="V283" s="102">
        <f t="shared" si="34"/>
        <v>0</v>
      </c>
      <c r="W283" s="101">
        <f t="shared" si="35"/>
        <v>0</v>
      </c>
      <c r="X283" s="110">
        <f t="shared" si="36"/>
        <v>0</v>
      </c>
    </row>
    <row r="284" spans="13:24" x14ac:dyDescent="0.4">
      <c r="M284" s="4" t="str">
        <f>'[1]INPUTS-Incidence'!A284</f>
        <v>Other</v>
      </c>
      <c r="N284" s="4" t="str">
        <f>'[1]INPUTS-Incidence'!B284</f>
        <v>Female</v>
      </c>
      <c r="O284" s="4" t="str">
        <f>'[1]INPUTS-Incidence'!C284</f>
        <v>45-49 years</v>
      </c>
      <c r="P284" s="105">
        <f>'[1]INPUTS-Incidence'!D284</f>
        <v>3.2874295345680773</v>
      </c>
      <c r="Q284" s="105">
        <f>'[1]INPUTS-Incidence'!E284</f>
        <v>0</v>
      </c>
      <c r="R284" s="97">
        <f t="shared" si="30"/>
        <v>0</v>
      </c>
      <c r="S284" s="101">
        <f t="shared" si="31"/>
        <v>3.2874295345680773</v>
      </c>
      <c r="T284" s="101">
        <f t="shared" si="32"/>
        <v>0</v>
      </c>
      <c r="U284" s="110">
        <f t="shared" si="33"/>
        <v>3.2874295345680773</v>
      </c>
      <c r="V284" s="102">
        <f t="shared" si="34"/>
        <v>0</v>
      </c>
      <c r="W284" s="101">
        <f t="shared" si="35"/>
        <v>0</v>
      </c>
      <c r="X284" s="110">
        <f t="shared" si="36"/>
        <v>0</v>
      </c>
    </row>
    <row r="285" spans="13:24" x14ac:dyDescent="0.4">
      <c r="M285" s="4" t="str">
        <f>'[1]INPUTS-Incidence'!A285</f>
        <v>Other</v>
      </c>
      <c r="N285" s="4" t="str">
        <f>'[1]INPUTS-Incidence'!B285</f>
        <v>Female</v>
      </c>
      <c r="O285" s="4" t="str">
        <f>'[1]INPUTS-Incidence'!C285</f>
        <v>50-54 years</v>
      </c>
      <c r="P285" s="105">
        <f>'[1]INPUTS-Incidence'!D285</f>
        <v>3.6663568707843961</v>
      </c>
      <c r="Q285" s="105">
        <f>'[1]INPUTS-Incidence'!E285</f>
        <v>0</v>
      </c>
      <c r="R285" s="97">
        <f t="shared" si="30"/>
        <v>0</v>
      </c>
      <c r="S285" s="101">
        <f t="shared" si="31"/>
        <v>3.6663568707843961</v>
      </c>
      <c r="T285" s="101">
        <f t="shared" si="32"/>
        <v>0</v>
      </c>
      <c r="U285" s="110">
        <f t="shared" si="33"/>
        <v>3.6663568707843961</v>
      </c>
      <c r="V285" s="102">
        <f t="shared" si="34"/>
        <v>0</v>
      </c>
      <c r="W285" s="101">
        <f t="shared" si="35"/>
        <v>0</v>
      </c>
      <c r="X285" s="110">
        <f t="shared" si="36"/>
        <v>0</v>
      </c>
    </row>
    <row r="286" spans="13:24" x14ac:dyDescent="0.4">
      <c r="M286" s="4" t="str">
        <f>'[1]INPUTS-Incidence'!A286</f>
        <v>Other</v>
      </c>
      <c r="N286" s="4" t="str">
        <f>'[1]INPUTS-Incidence'!B286</f>
        <v>Female</v>
      </c>
      <c r="O286" s="4" t="str">
        <f>'[1]INPUTS-Incidence'!C286</f>
        <v>55-59 years</v>
      </c>
      <c r="P286" s="105">
        <f>'[1]INPUTS-Incidence'!D286</f>
        <v>3.5696856330051072</v>
      </c>
      <c r="Q286" s="105">
        <f>'[1]INPUTS-Incidence'!E286</f>
        <v>0</v>
      </c>
      <c r="R286" s="97">
        <f t="shared" si="30"/>
        <v>0</v>
      </c>
      <c r="S286" s="101">
        <f t="shared" si="31"/>
        <v>3.5696856330051072</v>
      </c>
      <c r="T286" s="101">
        <f t="shared" si="32"/>
        <v>0</v>
      </c>
      <c r="U286" s="110">
        <f t="shared" si="33"/>
        <v>3.5696856330051072</v>
      </c>
      <c r="V286" s="102">
        <f t="shared" si="34"/>
        <v>0</v>
      </c>
      <c r="W286" s="101">
        <f t="shared" si="35"/>
        <v>0</v>
      </c>
      <c r="X286" s="110">
        <f t="shared" si="36"/>
        <v>0</v>
      </c>
    </row>
    <row r="287" spans="13:24" x14ac:dyDescent="0.4">
      <c r="M287" s="4" t="str">
        <f>'[1]INPUTS-Incidence'!A287</f>
        <v>Other</v>
      </c>
      <c r="N287" s="4" t="str">
        <f>'[1]INPUTS-Incidence'!B287</f>
        <v>Female</v>
      </c>
      <c r="O287" s="4" t="str">
        <f>'[1]INPUTS-Incidence'!C287</f>
        <v>60-64 years</v>
      </c>
      <c r="P287" s="105">
        <f>'[1]INPUTS-Incidence'!D287</f>
        <v>0.3686897838303429</v>
      </c>
      <c r="Q287" s="105">
        <f>'[1]INPUTS-Incidence'!E287</f>
        <v>0</v>
      </c>
      <c r="R287" s="97">
        <f t="shared" si="30"/>
        <v>0</v>
      </c>
      <c r="S287" s="101">
        <f t="shared" si="31"/>
        <v>0.3686897838303429</v>
      </c>
      <c r="T287" s="101">
        <f t="shared" si="32"/>
        <v>0</v>
      </c>
      <c r="U287" s="110">
        <f t="shared" si="33"/>
        <v>0.3686897838303429</v>
      </c>
      <c r="V287" s="102">
        <f t="shared" si="34"/>
        <v>0</v>
      </c>
      <c r="W287" s="101">
        <f t="shared" si="35"/>
        <v>0</v>
      </c>
      <c r="X287" s="110">
        <f t="shared" si="36"/>
        <v>0</v>
      </c>
    </row>
    <row r="288" spans="13:24" x14ac:dyDescent="0.4">
      <c r="M288" s="4" t="str">
        <f>'[1]INPUTS-Incidence'!A288</f>
        <v>Other</v>
      </c>
      <c r="N288" s="4" t="str">
        <f>'[1]INPUTS-Incidence'!B288</f>
        <v>Female</v>
      </c>
      <c r="O288" s="4" t="str">
        <f>'[1]INPUTS-Incidence'!C288</f>
        <v>65-69 years</v>
      </c>
      <c r="P288" s="105">
        <f>'[1]INPUTS-Incidence'!D288</f>
        <v>0.39972282693395317</v>
      </c>
      <c r="Q288" s="105">
        <f>'[1]INPUTS-Incidence'!E288</f>
        <v>0</v>
      </c>
      <c r="R288" s="97">
        <f t="shared" si="30"/>
        <v>0</v>
      </c>
      <c r="S288" s="101">
        <f t="shared" si="31"/>
        <v>0.39972282693395317</v>
      </c>
      <c r="T288" s="101">
        <f t="shared" si="32"/>
        <v>0</v>
      </c>
      <c r="U288" s="110">
        <f t="shared" si="33"/>
        <v>0.39972282693395317</v>
      </c>
      <c r="V288" s="102">
        <f t="shared" si="34"/>
        <v>0</v>
      </c>
      <c r="W288" s="101">
        <f t="shared" si="35"/>
        <v>0</v>
      </c>
      <c r="X288" s="110">
        <f t="shared" si="36"/>
        <v>0</v>
      </c>
    </row>
    <row r="289" spans="13:24" x14ac:dyDescent="0.4">
      <c r="M289" s="4" t="str">
        <f>'[1]INPUTS-Incidence'!A289</f>
        <v>Other</v>
      </c>
      <c r="N289" s="4" t="str">
        <f>'[1]INPUTS-Incidence'!B289</f>
        <v>Female</v>
      </c>
      <c r="O289" s="4" t="str">
        <f>'[1]INPUTS-Incidence'!C289</f>
        <v>70-74 years</v>
      </c>
      <c r="P289" s="105">
        <f>'[1]INPUTS-Incidence'!D289</f>
        <v>0.17965166584582015</v>
      </c>
      <c r="Q289" s="105">
        <f>'[1]INPUTS-Incidence'!E289</f>
        <v>0</v>
      </c>
      <c r="R289" s="97">
        <f t="shared" si="30"/>
        <v>0</v>
      </c>
      <c r="S289" s="101">
        <f t="shared" si="31"/>
        <v>0.17965166584582015</v>
      </c>
      <c r="T289" s="101">
        <f t="shared" si="32"/>
        <v>0</v>
      </c>
      <c r="U289" s="110">
        <f t="shared" si="33"/>
        <v>0.17965166584582015</v>
      </c>
      <c r="V289" s="102">
        <f t="shared" si="34"/>
        <v>0</v>
      </c>
      <c r="W289" s="101">
        <f t="shared" si="35"/>
        <v>0</v>
      </c>
      <c r="X289" s="110">
        <f t="shared" si="36"/>
        <v>0</v>
      </c>
    </row>
    <row r="290" spans="13:24" x14ac:dyDescent="0.4">
      <c r="M290" s="4" t="str">
        <f>'[1]INPUTS-Incidence'!A290</f>
        <v>Other</v>
      </c>
      <c r="N290" s="4" t="str">
        <f>'[1]INPUTS-Incidence'!B290</f>
        <v>Female</v>
      </c>
      <c r="O290" s="4" t="str">
        <f>'[1]INPUTS-Incidence'!C290</f>
        <v>75-79 years</v>
      </c>
      <c r="P290" s="105">
        <f>'[1]INPUTS-Incidence'!D290</f>
        <v>1.4981745847213528</v>
      </c>
      <c r="Q290" s="105">
        <f>'[1]INPUTS-Incidence'!E290</f>
        <v>0</v>
      </c>
      <c r="R290" s="97">
        <f t="shared" si="30"/>
        <v>0</v>
      </c>
      <c r="S290" s="101">
        <f t="shared" si="31"/>
        <v>1.4981745847213528</v>
      </c>
      <c r="T290" s="101">
        <f t="shared" si="32"/>
        <v>0</v>
      </c>
      <c r="U290" s="110">
        <f t="shared" si="33"/>
        <v>1.4981745847213528</v>
      </c>
      <c r="V290" s="102">
        <f t="shared" si="34"/>
        <v>0</v>
      </c>
      <c r="W290" s="101">
        <f t="shared" si="35"/>
        <v>0</v>
      </c>
      <c r="X290" s="110">
        <f t="shared" si="36"/>
        <v>0</v>
      </c>
    </row>
    <row r="291" spans="13:24" x14ac:dyDescent="0.4">
      <c r="M291" s="4" t="str">
        <f>'[1]INPUTS-Incidence'!A291</f>
        <v>Other</v>
      </c>
      <c r="N291" s="4" t="str">
        <f>'[1]INPUTS-Incidence'!B291</f>
        <v>Female</v>
      </c>
      <c r="O291" s="4" t="str">
        <f>'[1]INPUTS-Incidence'!C291</f>
        <v>80-84 years</v>
      </c>
      <c r="P291" s="105">
        <f>'[1]INPUTS-Incidence'!D291</f>
        <v>0.99076294953088495</v>
      </c>
      <c r="Q291" s="105">
        <f>'[1]INPUTS-Incidence'!E291</f>
        <v>0</v>
      </c>
      <c r="R291" s="97">
        <f t="shared" si="30"/>
        <v>0</v>
      </c>
      <c r="S291" s="101">
        <f t="shared" si="31"/>
        <v>0.99076294953088495</v>
      </c>
      <c r="T291" s="101">
        <f t="shared" si="32"/>
        <v>0</v>
      </c>
      <c r="U291" s="110">
        <f t="shared" si="33"/>
        <v>0.99076294953088495</v>
      </c>
      <c r="V291" s="102">
        <f t="shared" si="34"/>
        <v>0</v>
      </c>
      <c r="W291" s="101">
        <f t="shared" si="35"/>
        <v>0</v>
      </c>
      <c r="X291" s="110">
        <f t="shared" si="36"/>
        <v>0</v>
      </c>
    </row>
    <row r="292" spans="13:24" x14ac:dyDescent="0.4">
      <c r="M292" s="4" t="str">
        <f>'[1]INPUTS-Incidence'!A292</f>
        <v>Other</v>
      </c>
      <c r="N292" s="4" t="str">
        <f>'[1]INPUTS-Incidence'!B292</f>
        <v>Female</v>
      </c>
      <c r="O292" s="4" t="str">
        <f>'[1]INPUTS-Incidence'!C292</f>
        <v>85+</v>
      </c>
      <c r="P292" s="105">
        <f>'[1]INPUTS-Incidence'!D292</f>
        <v>0.70662340046668737</v>
      </c>
      <c r="Q292" s="105">
        <f>'[1]INPUTS-Incidence'!E292</f>
        <v>0</v>
      </c>
      <c r="R292" s="97">
        <f t="shared" si="30"/>
        <v>0</v>
      </c>
      <c r="S292" s="101">
        <f t="shared" si="31"/>
        <v>0.70662340046668737</v>
      </c>
      <c r="T292" s="101">
        <f t="shared" si="32"/>
        <v>0</v>
      </c>
      <c r="U292" s="110">
        <f t="shared" si="33"/>
        <v>0.70662340046668737</v>
      </c>
      <c r="V292" s="102">
        <f t="shared" si="34"/>
        <v>0</v>
      </c>
      <c r="W292" s="101">
        <f t="shared" si="35"/>
        <v>0</v>
      </c>
      <c r="X292" s="110">
        <f t="shared" si="36"/>
        <v>0</v>
      </c>
    </row>
    <row r="293" spans="13:24" ht="21" customHeight="1" x14ac:dyDescent="0.4">
      <c r="M293" s="4"/>
      <c r="N293" s="4"/>
      <c r="O293" s="4" t="s">
        <v>0</v>
      </c>
      <c r="P293" s="105">
        <f>SUM(P5:P292)</f>
        <v>5710.1785090125732</v>
      </c>
      <c r="Q293" s="105"/>
      <c r="R293" s="97" t="s">
        <v>0</v>
      </c>
      <c r="S293" s="97"/>
      <c r="T293" s="97"/>
      <c r="U293" s="110">
        <f>SUM(U5:U292)</f>
        <v>5683.4120472515797</v>
      </c>
      <c r="V293" s="3"/>
      <c r="W293" s="3"/>
      <c r="X293" s="110">
        <f>SUM(X5:X292)</f>
        <v>365468.55246062996</v>
      </c>
    </row>
  </sheetData>
  <mergeCells count="1">
    <mergeCell ref="M2:O2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I294"/>
  <sheetViews>
    <sheetView zoomScale="70" zoomScaleNormal="70" workbookViewId="0">
      <selection activeCell="G22" sqref="G22"/>
    </sheetView>
  </sheetViews>
  <sheetFormatPr defaultColWidth="9.88671875" defaultRowHeight="19.5" x14ac:dyDescent="0.4"/>
  <cols>
    <col min="4" max="4" width="9.33203125" bestFit="1" customWidth="1"/>
    <col min="5" max="5" width="9.88671875" style="108"/>
    <col min="6" max="6" width="11.6640625" customWidth="1"/>
    <col min="7" max="7" width="9.88671875" style="7" bestFit="1" customWidth="1"/>
    <col min="8" max="8" width="10.77734375" bestFit="1" customWidth="1"/>
    <col min="9" max="9" width="10.77734375" customWidth="1"/>
  </cols>
  <sheetData>
    <row r="1" spans="1:9" ht="25.5" x14ac:dyDescent="0.5">
      <c r="A1" s="39" t="s">
        <v>80</v>
      </c>
    </row>
    <row r="2" spans="1:9" ht="20.25" thickBot="1" x14ac:dyDescent="0.45"/>
    <row r="3" spans="1:9" x14ac:dyDescent="0.4">
      <c r="A3" s="38"/>
      <c r="B3" s="36"/>
      <c r="C3" s="36"/>
      <c r="D3" s="37" t="s">
        <v>79</v>
      </c>
      <c r="E3" s="122" t="s">
        <v>79</v>
      </c>
      <c r="F3" s="36" t="s">
        <v>77</v>
      </c>
      <c r="G3" s="37" t="s">
        <v>78</v>
      </c>
      <c r="H3" s="36" t="s">
        <v>78</v>
      </c>
      <c r="I3" s="35" t="s">
        <v>77</v>
      </c>
    </row>
    <row r="4" spans="1:9" x14ac:dyDescent="0.4">
      <c r="A4" s="34" t="s">
        <v>76</v>
      </c>
      <c r="B4" s="32" t="s">
        <v>75</v>
      </c>
      <c r="C4" s="32" t="s">
        <v>74</v>
      </c>
      <c r="D4" s="33" t="s">
        <v>73</v>
      </c>
      <c r="E4" s="123" t="s">
        <v>12</v>
      </c>
      <c r="F4" s="32" t="s">
        <v>72</v>
      </c>
      <c r="G4" s="33" t="s">
        <v>71</v>
      </c>
      <c r="H4" s="32" t="s">
        <v>70</v>
      </c>
      <c r="I4" s="31" t="s">
        <v>69</v>
      </c>
    </row>
    <row r="5" spans="1:9" x14ac:dyDescent="0.4">
      <c r="A5" s="27" t="s">
        <v>5</v>
      </c>
      <c r="B5" s="26" t="s">
        <v>68</v>
      </c>
      <c r="C5" s="26" t="s">
        <v>67</v>
      </c>
      <c r="D5" s="30">
        <f>'[1]INPUTS-Incidence'!I5</f>
        <v>2277085.1483800001</v>
      </c>
      <c r="E5" s="124">
        <f>SDBeam!U5</f>
        <v>8.2124436038854203</v>
      </c>
      <c r="F5" s="24">
        <f t="shared" ref="F5:F68" si="0">100000*E5/D5</f>
        <v>0.36065597326160803</v>
      </c>
      <c r="G5" s="23">
        <f>'[1]INTERNAL PARAMETERS-1'!M5</f>
        <v>85.012</v>
      </c>
      <c r="H5" s="22">
        <f t="shared" ref="H5:H68" si="1">G5*E5</f>
        <v>698.1562556535074</v>
      </c>
      <c r="I5" s="21">
        <f t="shared" ref="I5:I68" si="2">100000*H5/D5</f>
        <v>30.660085598915824</v>
      </c>
    </row>
    <row r="6" spans="1:9" x14ac:dyDescent="0.4">
      <c r="A6" s="27" t="s">
        <v>5</v>
      </c>
      <c r="B6" s="26" t="s">
        <v>68</v>
      </c>
      <c r="C6" s="26" t="s">
        <v>66</v>
      </c>
      <c r="D6" s="25">
        <f>'[1]INPUTS-Incidence'!I6</f>
        <v>2301046.2411000002</v>
      </c>
      <c r="E6" s="124">
        <f>SDBeam!U6</f>
        <v>11.61484026636526</v>
      </c>
      <c r="F6" s="24">
        <f t="shared" si="0"/>
        <v>0.50476344451091348</v>
      </c>
      <c r="G6" s="23">
        <f>'[1]INTERNAL PARAMETERS-1'!M6</f>
        <v>78.760000000000005</v>
      </c>
      <c r="H6" s="22">
        <f t="shared" si="1"/>
        <v>914.78481937892786</v>
      </c>
      <c r="I6" s="21">
        <f t="shared" si="2"/>
        <v>39.755168889679545</v>
      </c>
    </row>
    <row r="7" spans="1:9" x14ac:dyDescent="0.4">
      <c r="A7" s="27" t="s">
        <v>5</v>
      </c>
      <c r="B7" s="26" t="s">
        <v>68</v>
      </c>
      <c r="C7" s="26" t="s">
        <v>65</v>
      </c>
      <c r="D7" s="25">
        <f>'[1]INPUTS-Incidence'!I7</f>
        <v>2470857.4634199999</v>
      </c>
      <c r="E7" s="124">
        <f>SDBeam!U7</f>
        <v>12.968712013135434</v>
      </c>
      <c r="F7" s="24">
        <f t="shared" si="0"/>
        <v>0.52486686120635173</v>
      </c>
      <c r="G7" s="23">
        <f>'[1]INTERNAL PARAMETERS-1'!M7</f>
        <v>73.784999999999997</v>
      </c>
      <c r="H7" s="22">
        <f t="shared" si="1"/>
        <v>956.89641588919801</v>
      </c>
      <c r="I7" s="21">
        <f t="shared" si="2"/>
        <v>38.727301354110665</v>
      </c>
    </row>
    <row r="8" spans="1:9" x14ac:dyDescent="0.4">
      <c r="A8" s="27" t="s">
        <v>5</v>
      </c>
      <c r="B8" s="26" t="s">
        <v>68</v>
      </c>
      <c r="C8" s="26" t="s">
        <v>64</v>
      </c>
      <c r="D8" s="25">
        <f>'[1]INPUTS-Incidence'!I8</f>
        <v>2539094.4883400002</v>
      </c>
      <c r="E8" s="124">
        <f>SDBeam!U8</f>
        <v>33.036643979657121</v>
      </c>
      <c r="F8" s="24">
        <f t="shared" si="0"/>
        <v>1.3011191246079108</v>
      </c>
      <c r="G8" s="23">
        <f>'[1]INTERNAL PARAMETERS-1'!M8</f>
        <v>68.824999999999989</v>
      </c>
      <c r="H8" s="22">
        <f t="shared" si="1"/>
        <v>2273.747021899901</v>
      </c>
      <c r="I8" s="21">
        <f t="shared" si="2"/>
        <v>89.549523751139446</v>
      </c>
    </row>
    <row r="9" spans="1:9" x14ac:dyDescent="0.4">
      <c r="A9" s="27" t="s">
        <v>5</v>
      </c>
      <c r="B9" s="26" t="s">
        <v>68</v>
      </c>
      <c r="C9" s="26" t="s">
        <v>63</v>
      </c>
      <c r="D9" s="25">
        <f>'[1]INPUTS-Incidence'!I9</f>
        <v>2345582.6199599998</v>
      </c>
      <c r="E9" s="124">
        <f>SDBeam!U9</f>
        <v>44.341365107258603</v>
      </c>
      <c r="F9" s="24">
        <f t="shared" si="0"/>
        <v>1.8904200913636875</v>
      </c>
      <c r="G9" s="23">
        <f>'[1]INTERNAL PARAMETERS-1'!M9</f>
        <v>63.875</v>
      </c>
      <c r="H9" s="22">
        <f t="shared" si="1"/>
        <v>2832.3046962261433</v>
      </c>
      <c r="I9" s="21">
        <f t="shared" si="2"/>
        <v>120.75058333585554</v>
      </c>
    </row>
    <row r="10" spans="1:9" x14ac:dyDescent="0.4">
      <c r="A10" s="27" t="s">
        <v>5</v>
      </c>
      <c r="B10" s="26" t="s">
        <v>68</v>
      </c>
      <c r="C10" s="26" t="s">
        <v>62</v>
      </c>
      <c r="D10" s="25">
        <f>'[1]INPUTS-Incidence'!I10</f>
        <v>2153893.8782000002</v>
      </c>
      <c r="E10" s="124">
        <f>SDBeam!U10</f>
        <v>26.983254345582484</v>
      </c>
      <c r="F10" s="24">
        <f t="shared" si="0"/>
        <v>1.2527661932969638</v>
      </c>
      <c r="G10" s="23">
        <f>'[1]INTERNAL PARAMETERS-1'!M10</f>
        <v>58.935000000000002</v>
      </c>
      <c r="H10" s="22">
        <f t="shared" si="1"/>
        <v>1590.2580948569037</v>
      </c>
      <c r="I10" s="21">
        <f t="shared" si="2"/>
        <v>73.831775601956551</v>
      </c>
    </row>
    <row r="11" spans="1:9" x14ac:dyDescent="0.4">
      <c r="A11" s="27" t="s">
        <v>5</v>
      </c>
      <c r="B11" s="26" t="s">
        <v>68</v>
      </c>
      <c r="C11" s="26" t="s">
        <v>61</v>
      </c>
      <c r="D11" s="25">
        <f>'[1]INPUTS-Incidence'!I11</f>
        <v>2006481.06864</v>
      </c>
      <c r="E11" s="124">
        <f>SDBeam!U11</f>
        <v>28.227781032524859</v>
      </c>
      <c r="F11" s="24">
        <f t="shared" si="0"/>
        <v>1.4068301701773718</v>
      </c>
      <c r="G11" s="23">
        <f>'[1]INTERNAL PARAMETERS-1'!M11</f>
        <v>53.995000000000005</v>
      </c>
      <c r="H11" s="22">
        <f t="shared" si="1"/>
        <v>1524.15903685118</v>
      </c>
      <c r="I11" s="21">
        <f t="shared" si="2"/>
        <v>75.961795038727189</v>
      </c>
    </row>
    <row r="12" spans="1:9" x14ac:dyDescent="0.4">
      <c r="A12" s="27" t="s">
        <v>5</v>
      </c>
      <c r="B12" s="26" t="s">
        <v>68</v>
      </c>
      <c r="C12" s="26" t="s">
        <v>60</v>
      </c>
      <c r="D12" s="25">
        <f>'[1]INPUTS-Incidence'!I12</f>
        <v>1918710.54422</v>
      </c>
      <c r="E12" s="124">
        <f>SDBeam!U12</f>
        <v>23.337625921043543</v>
      </c>
      <c r="F12" s="24">
        <f t="shared" si="0"/>
        <v>1.2163182190949404</v>
      </c>
      <c r="G12" s="23">
        <f>'[1]INTERNAL PARAMETERS-1'!M12</f>
        <v>49.09</v>
      </c>
      <c r="H12" s="22">
        <f t="shared" si="1"/>
        <v>1145.6440564640277</v>
      </c>
      <c r="I12" s="21">
        <f t="shared" si="2"/>
        <v>59.709061375370638</v>
      </c>
    </row>
    <row r="13" spans="1:9" x14ac:dyDescent="0.4">
      <c r="A13" s="27" t="s">
        <v>5</v>
      </c>
      <c r="B13" s="26" t="s">
        <v>68</v>
      </c>
      <c r="C13" s="26" t="s">
        <v>59</v>
      </c>
      <c r="D13" s="25">
        <f>'[1]INPUTS-Incidence'!I13</f>
        <v>1784059.621</v>
      </c>
      <c r="E13" s="124">
        <f>SDBeam!U13</f>
        <v>22.23417944760395</v>
      </c>
      <c r="F13" s="24">
        <f t="shared" si="0"/>
        <v>1.246268857043088</v>
      </c>
      <c r="G13" s="23">
        <f>'[1]INTERNAL PARAMETERS-1'!M13</f>
        <v>44.225000000000001</v>
      </c>
      <c r="H13" s="22">
        <f t="shared" si="1"/>
        <v>983.30658607028465</v>
      </c>
      <c r="I13" s="21">
        <f t="shared" si="2"/>
        <v>55.116240202730573</v>
      </c>
    </row>
    <row r="14" spans="1:9" x14ac:dyDescent="0.4">
      <c r="A14" s="27" t="s">
        <v>5</v>
      </c>
      <c r="B14" s="26" t="s">
        <v>68</v>
      </c>
      <c r="C14" s="26" t="s">
        <v>58</v>
      </c>
      <c r="D14" s="25">
        <f>'[1]INPUTS-Incidence'!I14</f>
        <v>1602007.4056599999</v>
      </c>
      <c r="E14" s="124">
        <f>SDBeam!U14</f>
        <v>27.923911230474513</v>
      </c>
      <c r="F14" s="24">
        <f t="shared" si="0"/>
        <v>1.7430575621446853</v>
      </c>
      <c r="G14" s="23">
        <f>'[1]INTERNAL PARAMETERS-1'!M14</f>
        <v>39.424999999999997</v>
      </c>
      <c r="H14" s="22">
        <f t="shared" si="1"/>
        <v>1100.9002002614575</v>
      </c>
      <c r="I14" s="21">
        <f t="shared" si="2"/>
        <v>68.720044387554196</v>
      </c>
    </row>
    <row r="15" spans="1:9" x14ac:dyDescent="0.4">
      <c r="A15" s="27" t="s">
        <v>5</v>
      </c>
      <c r="B15" s="26" t="s">
        <v>68</v>
      </c>
      <c r="C15" s="26" t="s">
        <v>57</v>
      </c>
      <c r="D15" s="25">
        <f>'[1]INPUTS-Incidence'!I15</f>
        <v>1370730.7715799999</v>
      </c>
      <c r="E15" s="124">
        <f>SDBeam!U15</f>
        <v>35.681373980997918</v>
      </c>
      <c r="F15" s="24">
        <f t="shared" si="0"/>
        <v>2.6030913379050413</v>
      </c>
      <c r="G15" s="23">
        <f>'[1]INTERNAL PARAMETERS-1'!M15</f>
        <v>34.72</v>
      </c>
      <c r="H15" s="22">
        <f t="shared" si="1"/>
        <v>1238.8573046202478</v>
      </c>
      <c r="I15" s="21">
        <f t="shared" si="2"/>
        <v>90.379331252063039</v>
      </c>
    </row>
    <row r="16" spans="1:9" x14ac:dyDescent="0.4">
      <c r="A16" s="27" t="s">
        <v>5</v>
      </c>
      <c r="B16" s="26" t="s">
        <v>68</v>
      </c>
      <c r="C16" s="26" t="s">
        <v>56</v>
      </c>
      <c r="D16" s="25">
        <f>'[1]INPUTS-Incidence'!I16</f>
        <v>1099605.79852</v>
      </c>
      <c r="E16" s="124">
        <f>SDBeam!U16</f>
        <v>34.047437356861806</v>
      </c>
      <c r="F16" s="24">
        <f t="shared" si="0"/>
        <v>3.0963311945687728</v>
      </c>
      <c r="G16" s="23">
        <f>'[1]INTERNAL PARAMETERS-1'!M16</f>
        <v>30.094999999999999</v>
      </c>
      <c r="H16" s="22">
        <f t="shared" si="1"/>
        <v>1024.6576272547561</v>
      </c>
      <c r="I16" s="21">
        <f t="shared" si="2"/>
        <v>93.184087300547219</v>
      </c>
    </row>
    <row r="17" spans="1:9" x14ac:dyDescent="0.4">
      <c r="A17" s="27" t="s">
        <v>5</v>
      </c>
      <c r="B17" s="26" t="s">
        <v>68</v>
      </c>
      <c r="C17" s="26" t="s">
        <v>55</v>
      </c>
      <c r="D17" s="25">
        <f>'[1]INPUTS-Incidence'!I17</f>
        <v>864422.46453999996</v>
      </c>
      <c r="E17" s="124">
        <f>SDBeam!U17</f>
        <v>39.056766682341099</v>
      </c>
      <c r="F17" s="24">
        <f t="shared" si="0"/>
        <v>4.5182498470958929</v>
      </c>
      <c r="G17" s="23">
        <f>'[1]INTERNAL PARAMETERS-1'!M17</f>
        <v>25.55</v>
      </c>
      <c r="H17" s="22">
        <f t="shared" si="1"/>
        <v>997.90038873381513</v>
      </c>
      <c r="I17" s="21">
        <f t="shared" si="2"/>
        <v>115.44128359330007</v>
      </c>
    </row>
    <row r="18" spans="1:9" x14ac:dyDescent="0.4">
      <c r="A18" s="27" t="s">
        <v>5</v>
      </c>
      <c r="B18" s="26" t="s">
        <v>68</v>
      </c>
      <c r="C18" s="26" t="s">
        <v>54</v>
      </c>
      <c r="D18" s="25">
        <f>'[1]INPUTS-Incidence'!I18</f>
        <v>611007.86436000001</v>
      </c>
      <c r="E18" s="124">
        <f>SDBeam!U18</f>
        <v>31.913649614909229</v>
      </c>
      <c r="F18" s="24">
        <f t="shared" si="0"/>
        <v>5.2231160147729314</v>
      </c>
      <c r="G18" s="23">
        <f>'[1]INTERNAL PARAMETERS-1'!M18</f>
        <v>21.115000000000002</v>
      </c>
      <c r="H18" s="22">
        <f t="shared" si="1"/>
        <v>673.85671161880839</v>
      </c>
      <c r="I18" s="21">
        <f t="shared" si="2"/>
        <v>110.28609465193044</v>
      </c>
    </row>
    <row r="19" spans="1:9" x14ac:dyDescent="0.4">
      <c r="A19" s="27" t="s">
        <v>5</v>
      </c>
      <c r="B19" s="26" t="s">
        <v>68</v>
      </c>
      <c r="C19" s="26" t="s">
        <v>53</v>
      </c>
      <c r="D19" s="25">
        <f>'[1]INPUTS-Incidence'!I19</f>
        <v>347956.73775999999</v>
      </c>
      <c r="E19" s="124">
        <f>SDBeam!U19</f>
        <v>25.152590021207239</v>
      </c>
      <c r="F19" s="24">
        <f t="shared" si="0"/>
        <v>7.2286543962703806</v>
      </c>
      <c r="G19" s="23">
        <f>'[1]INTERNAL PARAMETERS-1'!M19</f>
        <v>16.865000000000002</v>
      </c>
      <c r="H19" s="22">
        <f t="shared" si="1"/>
        <v>424.19843070766012</v>
      </c>
      <c r="I19" s="21">
        <f t="shared" si="2"/>
        <v>121.91125639309998</v>
      </c>
    </row>
    <row r="20" spans="1:9" x14ac:dyDescent="0.4">
      <c r="A20" s="27" t="s">
        <v>5</v>
      </c>
      <c r="B20" s="26" t="s">
        <v>68</v>
      </c>
      <c r="C20" s="26" t="s">
        <v>52</v>
      </c>
      <c r="D20" s="25">
        <f>'[1]INPUTS-Incidence'!I20</f>
        <v>204450.6281</v>
      </c>
      <c r="E20" s="124">
        <f>SDBeam!U20</f>
        <v>25.543945667252029</v>
      </c>
      <c r="F20" s="24">
        <f t="shared" si="0"/>
        <v>12.493943356710103</v>
      </c>
      <c r="G20" s="23">
        <f>'[1]INTERNAL PARAMETERS-1'!M20</f>
        <v>12.89</v>
      </c>
      <c r="H20" s="22">
        <f t="shared" si="1"/>
        <v>329.26145965087869</v>
      </c>
      <c r="I20" s="21">
        <f t="shared" si="2"/>
        <v>161.04692986799324</v>
      </c>
    </row>
    <row r="21" spans="1:9" x14ac:dyDescent="0.4">
      <c r="A21" s="27" t="s">
        <v>5</v>
      </c>
      <c r="B21" s="26" t="s">
        <v>68</v>
      </c>
      <c r="C21" s="26" t="s">
        <v>51</v>
      </c>
      <c r="D21" s="25">
        <f>'[1]INPUTS-Incidence'!I21</f>
        <v>0</v>
      </c>
      <c r="E21" s="124">
        <f>SDBeam!U21</f>
        <v>17.216911520162888</v>
      </c>
      <c r="F21" s="24" t="e">
        <f t="shared" si="0"/>
        <v>#DIV/0!</v>
      </c>
      <c r="G21" s="23">
        <f>'[1]INTERNAL PARAMETERS-1'!M21</f>
        <v>9.3150000000000013</v>
      </c>
      <c r="H21" s="22">
        <f t="shared" si="1"/>
        <v>160.37553081031731</v>
      </c>
      <c r="I21" s="21" t="e">
        <f t="shared" si="2"/>
        <v>#DIV/0!</v>
      </c>
    </row>
    <row r="22" spans="1:9" x14ac:dyDescent="0.4">
      <c r="A22" s="27" t="s">
        <v>5</v>
      </c>
      <c r="B22" s="26" t="s">
        <v>68</v>
      </c>
      <c r="C22" s="26" t="s">
        <v>49</v>
      </c>
      <c r="D22" s="25">
        <f>'[1]INPUTS-Incidence'!I22</f>
        <v>147933.70288</v>
      </c>
      <c r="E22" s="124">
        <f>SDBeam!U22</f>
        <v>10.988107040900521</v>
      </c>
      <c r="F22" s="24">
        <f t="shared" si="0"/>
        <v>7.4277239242864015</v>
      </c>
      <c r="G22" s="23">
        <f>'[1]INTERNAL PARAMETERS-1'!M22</f>
        <v>5.05</v>
      </c>
      <c r="H22" s="22">
        <f t="shared" si="1"/>
        <v>55.48994055654763</v>
      </c>
      <c r="I22" s="21">
        <f t="shared" si="2"/>
        <v>37.510005817646331</v>
      </c>
    </row>
    <row r="23" spans="1:9" x14ac:dyDescent="0.4">
      <c r="A23" s="27" t="s">
        <v>5</v>
      </c>
      <c r="B23" s="26" t="s">
        <v>50</v>
      </c>
      <c r="C23" s="26" t="s">
        <v>67</v>
      </c>
      <c r="D23" s="25">
        <f>'[1]INPUTS-Incidence'!I23</f>
        <v>2313680.3136800001</v>
      </c>
      <c r="E23" s="124">
        <f>SDBeam!U23</f>
        <v>4.9473277879560111</v>
      </c>
      <c r="F23" s="24">
        <f t="shared" si="0"/>
        <v>0.21382935916877341</v>
      </c>
      <c r="G23" s="23">
        <f>'[1]INTERNAL PARAMETERS-1'!M5</f>
        <v>85.012</v>
      </c>
      <c r="H23" s="22">
        <f t="shared" si="1"/>
        <v>420.58222990971643</v>
      </c>
      <c r="I23" s="21">
        <f t="shared" si="2"/>
        <v>18.178061481655767</v>
      </c>
    </row>
    <row r="24" spans="1:9" x14ac:dyDescent="0.4">
      <c r="A24" s="27" t="s">
        <v>5</v>
      </c>
      <c r="B24" s="26" t="s">
        <v>50</v>
      </c>
      <c r="C24" s="26" t="s">
        <v>66</v>
      </c>
      <c r="D24" s="25">
        <f>'[1]INPUTS-Incidence'!I24</f>
        <v>2352831.3342800001</v>
      </c>
      <c r="E24" s="124">
        <f>SDBeam!U24</f>
        <v>8.8189397919575789</v>
      </c>
      <c r="F24" s="24">
        <f t="shared" si="0"/>
        <v>0.37482243896825268</v>
      </c>
      <c r="G24" s="23">
        <f>'[1]INTERNAL PARAMETERS-1'!M6</f>
        <v>78.760000000000005</v>
      </c>
      <c r="H24" s="22">
        <f t="shared" si="1"/>
        <v>694.57969801457898</v>
      </c>
      <c r="I24" s="21">
        <f t="shared" si="2"/>
        <v>29.521015293139584</v>
      </c>
    </row>
    <row r="25" spans="1:9" x14ac:dyDescent="0.4">
      <c r="A25" s="27" t="s">
        <v>5</v>
      </c>
      <c r="B25" s="26" t="s">
        <v>50</v>
      </c>
      <c r="C25" s="26" t="s">
        <v>65</v>
      </c>
      <c r="D25" s="25">
        <f>'[1]INPUTS-Incidence'!I25</f>
        <v>2538436.1726799998</v>
      </c>
      <c r="E25" s="124">
        <f>SDBeam!U25</f>
        <v>9.2117078979480382</v>
      </c>
      <c r="F25" s="24">
        <f t="shared" si="0"/>
        <v>0.36288908884490922</v>
      </c>
      <c r="G25" s="23">
        <f>'[1]INTERNAL PARAMETERS-1'!M7</f>
        <v>73.784999999999997</v>
      </c>
      <c r="H25" s="22">
        <f t="shared" si="1"/>
        <v>679.68586725009595</v>
      </c>
      <c r="I25" s="21">
        <f t="shared" si="2"/>
        <v>26.775771420421624</v>
      </c>
    </row>
    <row r="26" spans="1:9" x14ac:dyDescent="0.4">
      <c r="A26" s="27" t="s">
        <v>5</v>
      </c>
      <c r="B26" s="26" t="s">
        <v>50</v>
      </c>
      <c r="C26" s="26" t="s">
        <v>64</v>
      </c>
      <c r="D26" s="25">
        <f>'[1]INPUTS-Incidence'!I26</f>
        <v>2623698.3953200001</v>
      </c>
      <c r="E26" s="124">
        <f>SDBeam!U26</f>
        <v>21.459108508211912</v>
      </c>
      <c r="F26" s="24">
        <f t="shared" si="0"/>
        <v>0.81789540087722801</v>
      </c>
      <c r="G26" s="23">
        <f>'[1]INTERNAL PARAMETERS-1'!M8</f>
        <v>68.824999999999989</v>
      </c>
      <c r="H26" s="22">
        <f t="shared" si="1"/>
        <v>1476.9231430776847</v>
      </c>
      <c r="I26" s="21">
        <f t="shared" si="2"/>
        <v>56.291650965375204</v>
      </c>
    </row>
    <row r="27" spans="1:9" x14ac:dyDescent="0.4">
      <c r="A27" s="27" t="s">
        <v>5</v>
      </c>
      <c r="B27" s="26" t="s">
        <v>50</v>
      </c>
      <c r="C27" s="26" t="s">
        <v>63</v>
      </c>
      <c r="D27" s="25">
        <f>'[1]INPUTS-Incidence'!I27</f>
        <v>2461584.16928</v>
      </c>
      <c r="E27" s="124">
        <f>SDBeam!U27</f>
        <v>22.481201782287737</v>
      </c>
      <c r="F27" s="24">
        <f t="shared" si="0"/>
        <v>0.91328186388456367</v>
      </c>
      <c r="G27" s="23">
        <f>'[1]INTERNAL PARAMETERS-1'!M9</f>
        <v>63.875</v>
      </c>
      <c r="H27" s="22">
        <f t="shared" si="1"/>
        <v>1435.9867638436292</v>
      </c>
      <c r="I27" s="21">
        <f t="shared" si="2"/>
        <v>58.335879055626499</v>
      </c>
    </row>
    <row r="28" spans="1:9" x14ac:dyDescent="0.4">
      <c r="A28" s="27" t="s">
        <v>5</v>
      </c>
      <c r="B28" s="26" t="s">
        <v>50</v>
      </c>
      <c r="C28" s="26" t="s">
        <v>62</v>
      </c>
      <c r="D28" s="25">
        <f>'[1]INPUTS-Incidence'!I28</f>
        <v>2302660.0263999999</v>
      </c>
      <c r="E28" s="124">
        <f>SDBeam!U28</f>
        <v>16.970871455772482</v>
      </c>
      <c r="F28" s="24">
        <f t="shared" si="0"/>
        <v>0.73701159794330995</v>
      </c>
      <c r="G28" s="23">
        <f>'[1]INTERNAL PARAMETERS-1'!M10</f>
        <v>58.935000000000002</v>
      </c>
      <c r="H28" s="22">
        <f t="shared" si="1"/>
        <v>1000.1783092459513</v>
      </c>
      <c r="I28" s="21">
        <f t="shared" si="2"/>
        <v>43.435778524788979</v>
      </c>
    </row>
    <row r="29" spans="1:9" x14ac:dyDescent="0.4">
      <c r="A29" s="27" t="s">
        <v>5</v>
      </c>
      <c r="B29" s="26" t="s">
        <v>50</v>
      </c>
      <c r="C29" s="26" t="s">
        <v>61</v>
      </c>
      <c r="D29" s="25">
        <f>'[1]INPUTS-Incidence'!I29</f>
        <v>2183176.9116799999</v>
      </c>
      <c r="E29" s="124">
        <f>SDBeam!U29</f>
        <v>19.330647547517025</v>
      </c>
      <c r="F29" s="24">
        <f t="shared" si="0"/>
        <v>0.88543660589748963</v>
      </c>
      <c r="G29" s="23">
        <f>'[1]INTERNAL PARAMETERS-1'!M11</f>
        <v>53.995000000000005</v>
      </c>
      <c r="H29" s="22">
        <f t="shared" si="1"/>
        <v>1043.7583143281818</v>
      </c>
      <c r="I29" s="21">
        <f t="shared" si="2"/>
        <v>47.809149535434948</v>
      </c>
    </row>
    <row r="30" spans="1:9" x14ac:dyDescent="0.4">
      <c r="A30" s="27" t="s">
        <v>5</v>
      </c>
      <c r="B30" s="26" t="s">
        <v>50</v>
      </c>
      <c r="C30" s="26" t="s">
        <v>60</v>
      </c>
      <c r="D30" s="25">
        <f>'[1]INPUTS-Incidence'!I30</f>
        <v>2088344.4395600001</v>
      </c>
      <c r="E30" s="124">
        <f>SDBeam!U30</f>
        <v>19.003998757539836</v>
      </c>
      <c r="F30" s="24">
        <f t="shared" si="0"/>
        <v>0.91000308174947664</v>
      </c>
      <c r="G30" s="23">
        <f>'[1]INTERNAL PARAMETERS-1'!M12</f>
        <v>49.09</v>
      </c>
      <c r="H30" s="22">
        <f t="shared" si="1"/>
        <v>932.90629900763065</v>
      </c>
      <c r="I30" s="21">
        <f t="shared" si="2"/>
        <v>44.672051283081807</v>
      </c>
    </row>
    <row r="31" spans="1:9" x14ac:dyDescent="0.4">
      <c r="A31" s="27" t="s">
        <v>5</v>
      </c>
      <c r="B31" s="26" t="s">
        <v>50</v>
      </c>
      <c r="C31" s="26" t="s">
        <v>59</v>
      </c>
      <c r="D31" s="25">
        <f>'[1]INPUTS-Incidence'!I31</f>
        <v>2017582.5949200001</v>
      </c>
      <c r="E31" s="124">
        <f>SDBeam!U31</f>
        <v>16.981310637241922</v>
      </c>
      <c r="F31" s="24">
        <f t="shared" si="0"/>
        <v>0.84166619398871512</v>
      </c>
      <c r="G31" s="23">
        <f>'[1]INTERNAL PARAMETERS-1'!M13</f>
        <v>44.225000000000001</v>
      </c>
      <c r="H31" s="22">
        <f t="shared" si="1"/>
        <v>750.99846293202404</v>
      </c>
      <c r="I31" s="21">
        <f t="shared" si="2"/>
        <v>37.22268742915093</v>
      </c>
    </row>
    <row r="32" spans="1:9" x14ac:dyDescent="0.4">
      <c r="A32" s="27" t="s">
        <v>5</v>
      </c>
      <c r="B32" s="26" t="s">
        <v>50</v>
      </c>
      <c r="C32" s="26" t="s">
        <v>58</v>
      </c>
      <c r="D32" s="25">
        <f>'[1]INPUTS-Incidence'!I32</f>
        <v>1872868.8224800001</v>
      </c>
      <c r="E32" s="124">
        <f>SDBeam!U32</f>
        <v>21.141230826858525</v>
      </c>
      <c r="F32" s="24">
        <f t="shared" si="0"/>
        <v>1.1288153539159194</v>
      </c>
      <c r="G32" s="23">
        <f>'[1]INTERNAL PARAMETERS-1'!M14</f>
        <v>39.424999999999997</v>
      </c>
      <c r="H32" s="22">
        <f t="shared" si="1"/>
        <v>833.49302534889728</v>
      </c>
      <c r="I32" s="21">
        <f t="shared" si="2"/>
        <v>44.503545328135118</v>
      </c>
    </row>
    <row r="33" spans="1:9" x14ac:dyDescent="0.4">
      <c r="A33" s="27" t="s">
        <v>5</v>
      </c>
      <c r="B33" s="26" t="s">
        <v>50</v>
      </c>
      <c r="C33" s="26" t="s">
        <v>57</v>
      </c>
      <c r="D33" s="25">
        <f>'[1]INPUTS-Incidence'!I33</f>
        <v>1664643.3944000001</v>
      </c>
      <c r="E33" s="124">
        <f>SDBeam!U33</f>
        <v>29.825439251736885</v>
      </c>
      <c r="F33" s="24">
        <f t="shared" si="0"/>
        <v>1.7917014149740518</v>
      </c>
      <c r="G33" s="23">
        <f>'[1]INTERNAL PARAMETERS-1'!M15</f>
        <v>34.72</v>
      </c>
      <c r="H33" s="22">
        <f t="shared" si="1"/>
        <v>1035.5392508203047</v>
      </c>
      <c r="I33" s="21">
        <f t="shared" si="2"/>
        <v>62.207873127899077</v>
      </c>
    </row>
    <row r="34" spans="1:9" x14ac:dyDescent="0.4">
      <c r="A34" s="27" t="s">
        <v>5</v>
      </c>
      <c r="B34" s="26" t="s">
        <v>50</v>
      </c>
      <c r="C34" s="26" t="s">
        <v>56</v>
      </c>
      <c r="D34" s="25">
        <f>'[1]INPUTS-Incidence'!I34</f>
        <v>1402186.5526000001</v>
      </c>
      <c r="E34" s="124">
        <f>SDBeam!U34</f>
        <v>30.260163007110641</v>
      </c>
      <c r="F34" s="24">
        <f t="shared" si="0"/>
        <v>2.1580696912975545</v>
      </c>
      <c r="G34" s="23">
        <f>'[1]INTERNAL PARAMETERS-1'!M16</f>
        <v>30.094999999999999</v>
      </c>
      <c r="H34" s="22">
        <f t="shared" si="1"/>
        <v>910.67960569899469</v>
      </c>
      <c r="I34" s="21">
        <f t="shared" si="2"/>
        <v>64.947107359599897</v>
      </c>
    </row>
    <row r="35" spans="1:9" x14ac:dyDescent="0.4">
      <c r="A35" s="27" t="s">
        <v>5</v>
      </c>
      <c r="B35" s="26" t="s">
        <v>50</v>
      </c>
      <c r="C35" s="26" t="s">
        <v>55</v>
      </c>
      <c r="D35" s="25">
        <f>'[1]INPUTS-Incidence'!I35</f>
        <v>1171630.5423999999</v>
      </c>
      <c r="E35" s="124">
        <f>SDBeam!U35</f>
        <v>34.492538846299318</v>
      </c>
      <c r="F35" s="24">
        <f t="shared" si="0"/>
        <v>2.9439774398202236</v>
      </c>
      <c r="G35" s="23">
        <f>'[1]INTERNAL PARAMETERS-1'!M17</f>
        <v>25.55</v>
      </c>
      <c r="H35" s="22">
        <f t="shared" si="1"/>
        <v>881.2843675229476</v>
      </c>
      <c r="I35" s="21">
        <f t="shared" si="2"/>
        <v>75.218623587406725</v>
      </c>
    </row>
    <row r="36" spans="1:9" x14ac:dyDescent="0.4">
      <c r="A36" s="27" t="s">
        <v>5</v>
      </c>
      <c r="B36" s="26" t="s">
        <v>50</v>
      </c>
      <c r="C36" s="26" t="s">
        <v>54</v>
      </c>
      <c r="D36" s="25">
        <f>'[1]INPUTS-Incidence'!I36</f>
        <v>890903.22432000004</v>
      </c>
      <c r="E36" s="124">
        <f>SDBeam!U36</f>
        <v>27.79042510905499</v>
      </c>
      <c r="F36" s="24">
        <f t="shared" si="0"/>
        <v>3.1193539713885978</v>
      </c>
      <c r="G36" s="23">
        <f>'[1]INTERNAL PARAMETERS-1'!M18</f>
        <v>21.115000000000002</v>
      </c>
      <c r="H36" s="22">
        <f t="shared" si="1"/>
        <v>586.79482617769622</v>
      </c>
      <c r="I36" s="21">
        <f t="shared" si="2"/>
        <v>65.865159105870262</v>
      </c>
    </row>
    <row r="37" spans="1:9" x14ac:dyDescent="0.4">
      <c r="A37" s="27" t="s">
        <v>5</v>
      </c>
      <c r="B37" s="26" t="s">
        <v>50</v>
      </c>
      <c r="C37" s="26" t="s">
        <v>53</v>
      </c>
      <c r="D37" s="25">
        <f>'[1]INPUTS-Incidence'!I37</f>
        <v>504903.16196</v>
      </c>
      <c r="E37" s="124">
        <f>SDBeam!U37</f>
        <v>24.73199847544571</v>
      </c>
      <c r="F37" s="24">
        <f t="shared" si="0"/>
        <v>4.8983647437337803</v>
      </c>
      <c r="G37" s="23">
        <f>'[1]INTERNAL PARAMETERS-1'!M19</f>
        <v>16.865000000000002</v>
      </c>
      <c r="H37" s="22">
        <f t="shared" si="1"/>
        <v>417.10515428839193</v>
      </c>
      <c r="I37" s="21">
        <f t="shared" si="2"/>
        <v>82.610921403070222</v>
      </c>
    </row>
    <row r="38" spans="1:9" x14ac:dyDescent="0.4">
      <c r="A38" s="27" t="s">
        <v>5</v>
      </c>
      <c r="B38" s="26" t="s">
        <v>50</v>
      </c>
      <c r="C38" s="26" t="s">
        <v>52</v>
      </c>
      <c r="D38" s="25">
        <f>'[1]INPUTS-Incidence'!I38</f>
        <v>326258.505</v>
      </c>
      <c r="E38" s="124">
        <f>SDBeam!U38</f>
        <v>18.830100446296569</v>
      </c>
      <c r="F38" s="24">
        <f t="shared" si="0"/>
        <v>5.7715278399551817</v>
      </c>
      <c r="G38" s="23">
        <f>'[1]INTERNAL PARAMETERS-1'!M20</f>
        <v>12.89</v>
      </c>
      <c r="H38" s="22">
        <f t="shared" si="1"/>
        <v>242.7199947527628</v>
      </c>
      <c r="I38" s="21">
        <f t="shared" si="2"/>
        <v>74.3949938570223</v>
      </c>
    </row>
    <row r="39" spans="1:9" x14ac:dyDescent="0.4">
      <c r="A39" s="27" t="s">
        <v>5</v>
      </c>
      <c r="B39" s="26" t="s">
        <v>50</v>
      </c>
      <c r="C39" s="26" t="s">
        <v>51</v>
      </c>
      <c r="D39" s="25">
        <f>'[1]INPUTS-Incidence'!I39</f>
        <v>0</v>
      </c>
      <c r="E39" s="124">
        <f>SDBeam!U39</f>
        <v>9.5780780929548577</v>
      </c>
      <c r="F39" s="24" t="e">
        <f t="shared" si="0"/>
        <v>#DIV/0!</v>
      </c>
      <c r="G39" s="23">
        <f>'[1]INTERNAL PARAMETERS-1'!M21</f>
        <v>9.3150000000000013</v>
      </c>
      <c r="H39" s="22">
        <f t="shared" si="1"/>
        <v>89.219797435874511</v>
      </c>
      <c r="I39" s="21" t="e">
        <f t="shared" si="2"/>
        <v>#DIV/0!</v>
      </c>
    </row>
    <row r="40" spans="1:9" x14ac:dyDescent="0.4">
      <c r="A40" s="27" t="s">
        <v>5</v>
      </c>
      <c r="B40" s="26" t="s">
        <v>50</v>
      </c>
      <c r="C40" s="26" t="s">
        <v>49</v>
      </c>
      <c r="D40" s="25">
        <f>'[1]INPUTS-Incidence'!I40</f>
        <v>284787.42391999997</v>
      </c>
      <c r="E40" s="124">
        <f>SDBeam!U40</f>
        <v>5.0883642074059763</v>
      </c>
      <c r="F40" s="24">
        <f t="shared" si="0"/>
        <v>1.786723633145878</v>
      </c>
      <c r="G40" s="23">
        <f>'[1]INTERNAL PARAMETERS-1'!M22</f>
        <v>5.05</v>
      </c>
      <c r="H40" s="22">
        <f t="shared" si="1"/>
        <v>25.696239247400179</v>
      </c>
      <c r="I40" s="21">
        <f t="shared" si="2"/>
        <v>9.0229543473866833</v>
      </c>
    </row>
    <row r="41" spans="1:9" x14ac:dyDescent="0.4">
      <c r="A41" s="27" t="s">
        <v>4</v>
      </c>
      <c r="B41" s="26" t="s">
        <v>68</v>
      </c>
      <c r="C41" s="26" t="s">
        <v>67</v>
      </c>
      <c r="D41" s="25">
        <f>'[1]INPUTS-Incidence'!I5</f>
        <v>2277085.1483800001</v>
      </c>
      <c r="E41" s="124">
        <f>SDBeam!U41</f>
        <v>2.5251515346930429</v>
      </c>
      <c r="F41" s="24">
        <f t="shared" si="0"/>
        <v>0.11089403206944308</v>
      </c>
      <c r="G41" s="23">
        <f>'[1]INTERNAL PARAMETERS-1'!M5</f>
        <v>85.012</v>
      </c>
      <c r="H41" s="22">
        <f t="shared" si="1"/>
        <v>214.66818226732497</v>
      </c>
      <c r="I41" s="21">
        <f t="shared" si="2"/>
        <v>9.4273234542874942</v>
      </c>
    </row>
    <row r="42" spans="1:9" x14ac:dyDescent="0.4">
      <c r="A42" s="27" t="s">
        <v>4</v>
      </c>
      <c r="B42" s="26" t="s">
        <v>68</v>
      </c>
      <c r="C42" s="26" t="s">
        <v>66</v>
      </c>
      <c r="D42" s="25">
        <f>'[1]INPUTS-Incidence'!I6</f>
        <v>2301046.2411000002</v>
      </c>
      <c r="E42" s="124">
        <f>SDBeam!U42</f>
        <v>3.1193088443424726</v>
      </c>
      <c r="F42" s="24">
        <f t="shared" si="0"/>
        <v>0.13556045891764901</v>
      </c>
      <c r="G42" s="23">
        <f>'[1]INTERNAL PARAMETERS-1'!M6</f>
        <v>78.760000000000005</v>
      </c>
      <c r="H42" s="22">
        <f t="shared" si="1"/>
        <v>245.67676458041316</v>
      </c>
      <c r="I42" s="21">
        <f t="shared" si="2"/>
        <v>10.676741744354038</v>
      </c>
    </row>
    <row r="43" spans="1:9" x14ac:dyDescent="0.4">
      <c r="A43" s="27" t="s">
        <v>4</v>
      </c>
      <c r="B43" s="26" t="s">
        <v>68</v>
      </c>
      <c r="C43" s="26" t="s">
        <v>65</v>
      </c>
      <c r="D43" s="25">
        <f>'[1]INPUTS-Incidence'!I7</f>
        <v>2470857.4634199999</v>
      </c>
      <c r="E43" s="124">
        <f>SDBeam!U43</f>
        <v>3.9388860398142715</v>
      </c>
      <c r="F43" s="24">
        <f t="shared" si="0"/>
        <v>0.15941372977307733</v>
      </c>
      <c r="G43" s="23">
        <f>'[1]INTERNAL PARAMETERS-1'!M7</f>
        <v>73.784999999999997</v>
      </c>
      <c r="H43" s="22">
        <f t="shared" si="1"/>
        <v>290.63070644769601</v>
      </c>
      <c r="I43" s="21">
        <f t="shared" si="2"/>
        <v>11.76234205130651</v>
      </c>
    </row>
    <row r="44" spans="1:9" x14ac:dyDescent="0.4">
      <c r="A44" s="27" t="s">
        <v>4</v>
      </c>
      <c r="B44" s="26" t="s">
        <v>68</v>
      </c>
      <c r="C44" s="26" t="s">
        <v>64</v>
      </c>
      <c r="D44" s="25">
        <f>'[1]INPUTS-Incidence'!I8</f>
        <v>2539094.4883400002</v>
      </c>
      <c r="E44" s="124">
        <f>SDBeam!U44</f>
        <v>10.854346138802583</v>
      </c>
      <c r="F44" s="24">
        <f t="shared" si="0"/>
        <v>0.42748886221634458</v>
      </c>
      <c r="G44" s="23">
        <f>'[1]INTERNAL PARAMETERS-1'!M8</f>
        <v>68.824999999999989</v>
      </c>
      <c r="H44" s="22">
        <f t="shared" si="1"/>
        <v>747.05037300308766</v>
      </c>
      <c r="I44" s="21">
        <f t="shared" si="2"/>
        <v>29.421920942039911</v>
      </c>
    </row>
    <row r="45" spans="1:9" x14ac:dyDescent="0.4">
      <c r="A45" s="27" t="s">
        <v>4</v>
      </c>
      <c r="B45" s="26" t="s">
        <v>68</v>
      </c>
      <c r="C45" s="26" t="s">
        <v>63</v>
      </c>
      <c r="D45" s="25">
        <f>'[1]INPUTS-Incidence'!I9</f>
        <v>2345582.6199599998</v>
      </c>
      <c r="E45" s="124">
        <f>SDBeam!U45</f>
        <v>12.527444707645616</v>
      </c>
      <c r="F45" s="24">
        <f t="shared" si="0"/>
        <v>0.534086695605685</v>
      </c>
      <c r="G45" s="23">
        <f>'[1]INTERNAL PARAMETERS-1'!M9</f>
        <v>63.875</v>
      </c>
      <c r="H45" s="22">
        <f t="shared" si="1"/>
        <v>800.19053070086375</v>
      </c>
      <c r="I45" s="21">
        <f t="shared" si="2"/>
        <v>34.114787681813134</v>
      </c>
    </row>
    <row r="46" spans="1:9" x14ac:dyDescent="0.4">
      <c r="A46" s="27" t="s">
        <v>4</v>
      </c>
      <c r="B46" s="26" t="s">
        <v>68</v>
      </c>
      <c r="C46" s="26" t="s">
        <v>62</v>
      </c>
      <c r="D46" s="25">
        <f>'[1]INPUTS-Incidence'!I10</f>
        <v>2153893.8782000002</v>
      </c>
      <c r="E46" s="124">
        <f>SDBeam!U46</f>
        <v>7.5999611439336832</v>
      </c>
      <c r="F46" s="24">
        <f t="shared" si="0"/>
        <v>0.35284752052338525</v>
      </c>
      <c r="G46" s="23">
        <f>'[1]INTERNAL PARAMETERS-1'!M10</f>
        <v>58.935000000000002</v>
      </c>
      <c r="H46" s="22">
        <f t="shared" si="1"/>
        <v>447.90371001773161</v>
      </c>
      <c r="I46" s="21">
        <f t="shared" si="2"/>
        <v>20.795068622045708</v>
      </c>
    </row>
    <row r="47" spans="1:9" x14ac:dyDescent="0.4">
      <c r="A47" s="27" t="s">
        <v>4</v>
      </c>
      <c r="B47" s="26" t="s">
        <v>68</v>
      </c>
      <c r="C47" s="26" t="s">
        <v>61</v>
      </c>
      <c r="D47" s="25">
        <f>'[1]INPUTS-Incidence'!I11</f>
        <v>2006481.06864</v>
      </c>
      <c r="E47" s="124">
        <f>SDBeam!U47</f>
        <v>10.007311206522301</v>
      </c>
      <c r="F47" s="24">
        <f t="shared" si="0"/>
        <v>0.49874934595347525</v>
      </c>
      <c r="G47" s="23">
        <f>'[1]INTERNAL PARAMETERS-1'!M11</f>
        <v>53.995000000000005</v>
      </c>
      <c r="H47" s="22">
        <f t="shared" si="1"/>
        <v>540.34476859617166</v>
      </c>
      <c r="I47" s="21">
        <f t="shared" si="2"/>
        <v>26.929970934757897</v>
      </c>
    </row>
    <row r="48" spans="1:9" x14ac:dyDescent="0.4">
      <c r="A48" s="27" t="s">
        <v>4</v>
      </c>
      <c r="B48" s="26" t="s">
        <v>68</v>
      </c>
      <c r="C48" s="26" t="s">
        <v>60</v>
      </c>
      <c r="D48" s="25">
        <f>'[1]INPUTS-Incidence'!I12</f>
        <v>1918710.54422</v>
      </c>
      <c r="E48" s="124">
        <f>SDBeam!U48</f>
        <v>7.6536368005490818</v>
      </c>
      <c r="F48" s="24">
        <f t="shared" si="0"/>
        <v>0.39889481108055624</v>
      </c>
      <c r="G48" s="23">
        <f>'[1]INTERNAL PARAMETERS-1'!M12</f>
        <v>49.09</v>
      </c>
      <c r="H48" s="22">
        <f t="shared" si="1"/>
        <v>375.71703053895448</v>
      </c>
      <c r="I48" s="21">
        <f t="shared" si="2"/>
        <v>19.581746275944511</v>
      </c>
    </row>
    <row r="49" spans="1:9" x14ac:dyDescent="0.4">
      <c r="A49" s="27" t="s">
        <v>4</v>
      </c>
      <c r="B49" s="26" t="s">
        <v>68</v>
      </c>
      <c r="C49" s="26" t="s">
        <v>59</v>
      </c>
      <c r="D49" s="25">
        <f>'[1]INPUTS-Incidence'!I13</f>
        <v>1784059.621</v>
      </c>
      <c r="E49" s="124">
        <f>SDBeam!U49</f>
        <v>6.4182473720807716</v>
      </c>
      <c r="F49" s="24">
        <f t="shared" si="0"/>
        <v>0.35975520641419029</v>
      </c>
      <c r="G49" s="23">
        <f>'[1]INTERNAL PARAMETERS-1'!M13</f>
        <v>44.225000000000001</v>
      </c>
      <c r="H49" s="22">
        <f t="shared" si="1"/>
        <v>283.84699003027214</v>
      </c>
      <c r="I49" s="21">
        <f t="shared" si="2"/>
        <v>15.910174003667569</v>
      </c>
    </row>
    <row r="50" spans="1:9" x14ac:dyDescent="0.4">
      <c r="A50" s="27" t="s">
        <v>4</v>
      </c>
      <c r="B50" s="26" t="s">
        <v>68</v>
      </c>
      <c r="C50" s="26" t="s">
        <v>58</v>
      </c>
      <c r="D50" s="25">
        <f>'[1]INPUTS-Incidence'!I14</f>
        <v>1602007.4056599999</v>
      </c>
      <c r="E50" s="124">
        <f>SDBeam!U50</f>
        <v>12.150088496744338</v>
      </c>
      <c r="F50" s="24">
        <f t="shared" si="0"/>
        <v>0.75842898439902706</v>
      </c>
      <c r="G50" s="23">
        <f>'[1]INTERNAL PARAMETERS-1'!M14</f>
        <v>39.424999999999997</v>
      </c>
      <c r="H50" s="22">
        <f t="shared" si="1"/>
        <v>479.01723898414548</v>
      </c>
      <c r="I50" s="21">
        <f t="shared" si="2"/>
        <v>29.901062709931633</v>
      </c>
    </row>
    <row r="51" spans="1:9" x14ac:dyDescent="0.4">
      <c r="A51" s="27" t="s">
        <v>4</v>
      </c>
      <c r="B51" s="26" t="s">
        <v>68</v>
      </c>
      <c r="C51" s="26" t="s">
        <v>57</v>
      </c>
      <c r="D51" s="25">
        <f>'[1]INPUTS-Incidence'!I15</f>
        <v>1370730.7715799999</v>
      </c>
      <c r="E51" s="124">
        <f>SDBeam!U51</f>
        <v>13.984789664575784</v>
      </c>
      <c r="F51" s="24">
        <f t="shared" si="0"/>
        <v>1.0202433588366837</v>
      </c>
      <c r="G51" s="23">
        <f>'[1]INTERNAL PARAMETERS-1'!M15</f>
        <v>34.72</v>
      </c>
      <c r="H51" s="22">
        <f t="shared" si="1"/>
        <v>485.55189715407118</v>
      </c>
      <c r="I51" s="21">
        <f t="shared" si="2"/>
        <v>35.422849418809662</v>
      </c>
    </row>
    <row r="52" spans="1:9" x14ac:dyDescent="0.4">
      <c r="A52" s="27" t="s">
        <v>4</v>
      </c>
      <c r="B52" s="26" t="s">
        <v>68</v>
      </c>
      <c r="C52" s="26" t="s">
        <v>56</v>
      </c>
      <c r="D52" s="25">
        <f>'[1]INPUTS-Incidence'!I16</f>
        <v>1099605.79852</v>
      </c>
      <c r="E52" s="124">
        <f>SDBeam!U52</f>
        <v>13.714160472538715</v>
      </c>
      <c r="F52" s="24">
        <f t="shared" si="0"/>
        <v>1.2471888099350794</v>
      </c>
      <c r="G52" s="23">
        <f>'[1]INTERNAL PARAMETERS-1'!M16</f>
        <v>30.094999999999999</v>
      </c>
      <c r="H52" s="22">
        <f t="shared" si="1"/>
        <v>412.72765942105264</v>
      </c>
      <c r="I52" s="21">
        <f t="shared" si="2"/>
        <v>37.534147234996219</v>
      </c>
    </row>
    <row r="53" spans="1:9" x14ac:dyDescent="0.4">
      <c r="A53" s="27" t="s">
        <v>4</v>
      </c>
      <c r="B53" s="26" t="s">
        <v>68</v>
      </c>
      <c r="C53" s="26" t="s">
        <v>55</v>
      </c>
      <c r="D53" s="25">
        <f>'[1]INPUTS-Incidence'!I17</f>
        <v>864422.46453999996</v>
      </c>
      <c r="E53" s="124">
        <f>SDBeam!U53</f>
        <v>13.959461634673589</v>
      </c>
      <c r="F53" s="24">
        <f t="shared" si="0"/>
        <v>1.6148888081132968</v>
      </c>
      <c r="G53" s="23">
        <f>'[1]INTERNAL PARAMETERS-1'!M17</f>
        <v>25.55</v>
      </c>
      <c r="H53" s="22">
        <f t="shared" si="1"/>
        <v>356.66424476591021</v>
      </c>
      <c r="I53" s="21">
        <f t="shared" si="2"/>
        <v>41.260409047294729</v>
      </c>
    </row>
    <row r="54" spans="1:9" x14ac:dyDescent="0.4">
      <c r="A54" s="27" t="s">
        <v>4</v>
      </c>
      <c r="B54" s="26" t="s">
        <v>68</v>
      </c>
      <c r="C54" s="26" t="s">
        <v>54</v>
      </c>
      <c r="D54" s="25">
        <f>'[1]INPUTS-Incidence'!I18</f>
        <v>611007.86436000001</v>
      </c>
      <c r="E54" s="124">
        <f>SDBeam!U54</f>
        <v>10.606574497309229</v>
      </c>
      <c r="F54" s="24">
        <f t="shared" si="0"/>
        <v>1.7359145628050274</v>
      </c>
      <c r="G54" s="23">
        <f>'[1]INTERNAL PARAMETERS-1'!M18</f>
        <v>21.115000000000002</v>
      </c>
      <c r="H54" s="22">
        <f t="shared" si="1"/>
        <v>223.95782051068437</v>
      </c>
      <c r="I54" s="21">
        <f t="shared" si="2"/>
        <v>36.653835993628149</v>
      </c>
    </row>
    <row r="55" spans="1:9" x14ac:dyDescent="0.4">
      <c r="A55" s="27" t="s">
        <v>4</v>
      </c>
      <c r="B55" s="26" t="s">
        <v>68</v>
      </c>
      <c r="C55" s="26" t="s">
        <v>53</v>
      </c>
      <c r="D55" s="25">
        <f>'[1]INPUTS-Incidence'!I19</f>
        <v>347956.73775999999</v>
      </c>
      <c r="E55" s="124">
        <f>SDBeam!U55</f>
        <v>6.6873775704098879</v>
      </c>
      <c r="F55" s="24">
        <f t="shared" si="0"/>
        <v>1.9218991456985224</v>
      </c>
      <c r="G55" s="23">
        <f>'[1]INTERNAL PARAMETERS-1'!M19</f>
        <v>16.865000000000002</v>
      </c>
      <c r="H55" s="22">
        <f t="shared" si="1"/>
        <v>112.78262272496278</v>
      </c>
      <c r="I55" s="21">
        <f t="shared" si="2"/>
        <v>32.412829092205584</v>
      </c>
    </row>
    <row r="56" spans="1:9" x14ac:dyDescent="0.4">
      <c r="A56" s="27" t="s">
        <v>4</v>
      </c>
      <c r="B56" s="26" t="s">
        <v>68</v>
      </c>
      <c r="C56" s="26" t="s">
        <v>52</v>
      </c>
      <c r="D56" s="25">
        <f>'[1]INPUTS-Incidence'!I20</f>
        <v>204450.6281</v>
      </c>
      <c r="E56" s="124">
        <f>SDBeam!U56</f>
        <v>0.74253571256652362</v>
      </c>
      <c r="F56" s="24">
        <f t="shared" si="0"/>
        <v>0.36318583095931489</v>
      </c>
      <c r="G56" s="23">
        <f>'[1]INTERNAL PARAMETERS-1'!M20</f>
        <v>12.89</v>
      </c>
      <c r="H56" s="22">
        <f t="shared" si="1"/>
        <v>9.5712853349824893</v>
      </c>
      <c r="I56" s="21">
        <f t="shared" si="2"/>
        <v>4.6814653610655688</v>
      </c>
    </row>
    <row r="57" spans="1:9" x14ac:dyDescent="0.4">
      <c r="A57" s="27" t="s">
        <v>4</v>
      </c>
      <c r="B57" s="26" t="s">
        <v>68</v>
      </c>
      <c r="C57" s="26" t="s">
        <v>51</v>
      </c>
      <c r="D57" s="25">
        <f>'[1]INPUTS-Incidence'!I21</f>
        <v>0</v>
      </c>
      <c r="E57" s="124">
        <f>SDBeam!U57</f>
        <v>0.60190232947323608</v>
      </c>
      <c r="F57" s="24" t="e">
        <f t="shared" si="0"/>
        <v>#DIV/0!</v>
      </c>
      <c r="G57" s="23">
        <f>'[1]INTERNAL PARAMETERS-1'!M21</f>
        <v>9.3150000000000013</v>
      </c>
      <c r="H57" s="22">
        <f t="shared" si="1"/>
        <v>5.6067201990431945</v>
      </c>
      <c r="I57" s="21" t="e">
        <f t="shared" si="2"/>
        <v>#DIV/0!</v>
      </c>
    </row>
    <row r="58" spans="1:9" x14ac:dyDescent="0.4">
      <c r="A58" s="27" t="s">
        <v>4</v>
      </c>
      <c r="B58" s="26" t="s">
        <v>68</v>
      </c>
      <c r="C58" s="26" t="s">
        <v>49</v>
      </c>
      <c r="D58" s="25">
        <f>'[1]INPUTS-Incidence'!I22</f>
        <v>147933.70288</v>
      </c>
      <c r="E58" s="124">
        <f>SDBeam!U58</f>
        <v>0.93895480314672752</v>
      </c>
      <c r="F58" s="24">
        <f t="shared" si="0"/>
        <v>0.63471324307239396</v>
      </c>
      <c r="G58" s="23">
        <f>'[1]INTERNAL PARAMETERS-1'!M22</f>
        <v>5.05</v>
      </c>
      <c r="H58" s="22">
        <f t="shared" si="1"/>
        <v>4.7417217558909739</v>
      </c>
      <c r="I58" s="21">
        <f t="shared" si="2"/>
        <v>3.2053018775155895</v>
      </c>
    </row>
    <row r="59" spans="1:9" x14ac:dyDescent="0.4">
      <c r="A59" s="27" t="s">
        <v>4</v>
      </c>
      <c r="B59" s="26" t="s">
        <v>50</v>
      </c>
      <c r="C59" s="26" t="s">
        <v>67</v>
      </c>
      <c r="D59" s="25">
        <f>'[1]INPUTS-Incidence'!I23</f>
        <v>2313680.3136800001</v>
      </c>
      <c r="E59" s="124">
        <f>SDBeam!U59</f>
        <v>0.47389718774386264</v>
      </c>
      <c r="F59" s="24">
        <f t="shared" si="0"/>
        <v>2.0482397025287837E-2</v>
      </c>
      <c r="G59" s="23">
        <f>'[1]INTERNAL PARAMETERS-1'!M5</f>
        <v>85.012</v>
      </c>
      <c r="H59" s="22">
        <f t="shared" si="1"/>
        <v>40.286947724481251</v>
      </c>
      <c r="I59" s="21">
        <f t="shared" si="2"/>
        <v>1.7412495359137696</v>
      </c>
    </row>
    <row r="60" spans="1:9" x14ac:dyDescent="0.4">
      <c r="A60" s="27" t="s">
        <v>4</v>
      </c>
      <c r="B60" s="26" t="s">
        <v>50</v>
      </c>
      <c r="C60" s="26" t="s">
        <v>66</v>
      </c>
      <c r="D60" s="25">
        <f>'[1]INPUTS-Incidence'!I24</f>
        <v>2352831.3342800001</v>
      </c>
      <c r="E60" s="124">
        <f>SDBeam!U60</f>
        <v>0.81535675799563889</v>
      </c>
      <c r="F60" s="24">
        <f t="shared" si="0"/>
        <v>3.4654279978175731E-2</v>
      </c>
      <c r="G60" s="23">
        <f>'[1]INTERNAL PARAMETERS-1'!M6</f>
        <v>78.760000000000005</v>
      </c>
      <c r="H60" s="22">
        <f t="shared" si="1"/>
        <v>64.21749825973653</v>
      </c>
      <c r="I60" s="21">
        <f t="shared" si="2"/>
        <v>2.7293710910811209</v>
      </c>
    </row>
    <row r="61" spans="1:9" x14ac:dyDescent="0.4">
      <c r="A61" s="27" t="s">
        <v>4</v>
      </c>
      <c r="B61" s="26" t="s">
        <v>50</v>
      </c>
      <c r="C61" s="26" t="s">
        <v>65</v>
      </c>
      <c r="D61" s="25">
        <f>'[1]INPUTS-Incidence'!I25</f>
        <v>2538436.1726799998</v>
      </c>
      <c r="E61" s="124">
        <f>SDBeam!U61</f>
        <v>0.92074197740964503</v>
      </c>
      <c r="F61" s="24">
        <f t="shared" si="0"/>
        <v>3.6272016106576162E-2</v>
      </c>
      <c r="G61" s="23">
        <f>'[1]INTERNAL PARAMETERS-1'!M7</f>
        <v>73.784999999999997</v>
      </c>
      <c r="H61" s="22">
        <f t="shared" si="1"/>
        <v>67.936946803170656</v>
      </c>
      <c r="I61" s="21">
        <f t="shared" si="2"/>
        <v>2.676330708423722</v>
      </c>
    </row>
    <row r="62" spans="1:9" x14ac:dyDescent="0.4">
      <c r="A62" s="27" t="s">
        <v>4</v>
      </c>
      <c r="B62" s="26" t="s">
        <v>50</v>
      </c>
      <c r="C62" s="26" t="s">
        <v>64</v>
      </c>
      <c r="D62" s="25">
        <f>'[1]INPUTS-Incidence'!I26</f>
        <v>2623698.3953200001</v>
      </c>
      <c r="E62" s="124">
        <f>SDBeam!U62</f>
        <v>2.1533675944062702</v>
      </c>
      <c r="F62" s="24">
        <f t="shared" si="0"/>
        <v>8.2073747434054226E-2</v>
      </c>
      <c r="G62" s="23">
        <f>'[1]INTERNAL PARAMETERS-1'!M8</f>
        <v>68.824999999999989</v>
      </c>
      <c r="H62" s="22">
        <f t="shared" si="1"/>
        <v>148.20552468501151</v>
      </c>
      <c r="I62" s="21">
        <f t="shared" si="2"/>
        <v>5.6487256671487796</v>
      </c>
    </row>
    <row r="63" spans="1:9" x14ac:dyDescent="0.4">
      <c r="A63" s="27" t="s">
        <v>4</v>
      </c>
      <c r="B63" s="26" t="s">
        <v>50</v>
      </c>
      <c r="C63" s="26" t="s">
        <v>63</v>
      </c>
      <c r="D63" s="25">
        <f>'[1]INPUTS-Incidence'!I27</f>
        <v>2461584.16928</v>
      </c>
      <c r="E63" s="124">
        <f>SDBeam!U63</f>
        <v>2.0969942563272062</v>
      </c>
      <c r="F63" s="24">
        <f t="shared" si="0"/>
        <v>8.5188809811876778E-2</v>
      </c>
      <c r="G63" s="23">
        <f>'[1]INTERNAL PARAMETERS-1'!M9</f>
        <v>63.875</v>
      </c>
      <c r="H63" s="22">
        <f t="shared" si="1"/>
        <v>133.94550812290029</v>
      </c>
      <c r="I63" s="21">
        <f t="shared" si="2"/>
        <v>5.4414352267336294</v>
      </c>
    </row>
    <row r="64" spans="1:9" x14ac:dyDescent="0.4">
      <c r="A64" s="27" t="s">
        <v>4</v>
      </c>
      <c r="B64" s="26" t="s">
        <v>50</v>
      </c>
      <c r="C64" s="26" t="s">
        <v>62</v>
      </c>
      <c r="D64" s="25">
        <f>'[1]INPUTS-Incidence'!I28</f>
        <v>2302660.0263999999</v>
      </c>
      <c r="E64" s="124">
        <f>SDBeam!U64</f>
        <v>1.7132356251543315</v>
      </c>
      <c r="F64" s="24">
        <f t="shared" si="0"/>
        <v>7.44024565290613E-2</v>
      </c>
      <c r="G64" s="23">
        <f>'[1]INTERNAL PARAMETERS-1'!M10</f>
        <v>58.935000000000002</v>
      </c>
      <c r="H64" s="22">
        <f t="shared" si="1"/>
        <v>100.96954156847053</v>
      </c>
      <c r="I64" s="21">
        <f t="shared" si="2"/>
        <v>4.3849087755402287</v>
      </c>
    </row>
    <row r="65" spans="1:9" x14ac:dyDescent="0.4">
      <c r="A65" s="27" t="s">
        <v>4</v>
      </c>
      <c r="B65" s="26" t="s">
        <v>50</v>
      </c>
      <c r="C65" s="26" t="s">
        <v>61</v>
      </c>
      <c r="D65" s="25">
        <f>'[1]INPUTS-Incidence'!I29</f>
        <v>2183176.9116799999</v>
      </c>
      <c r="E65" s="124">
        <f>SDBeam!U65</f>
        <v>2.6499092146173986</v>
      </c>
      <c r="F65" s="24">
        <f t="shared" si="0"/>
        <v>0.12137858367960838</v>
      </c>
      <c r="G65" s="23">
        <f>'[1]INTERNAL PARAMETERS-1'!M11</f>
        <v>53.995000000000005</v>
      </c>
      <c r="H65" s="22">
        <f t="shared" si="1"/>
        <v>143.08184804326646</v>
      </c>
      <c r="I65" s="21">
        <f t="shared" si="2"/>
        <v>6.5538366257804554</v>
      </c>
    </row>
    <row r="66" spans="1:9" x14ac:dyDescent="0.4">
      <c r="A66" s="27" t="s">
        <v>4</v>
      </c>
      <c r="B66" s="26" t="s">
        <v>50</v>
      </c>
      <c r="C66" s="26" t="s">
        <v>60</v>
      </c>
      <c r="D66" s="25">
        <f>'[1]INPUTS-Incidence'!I30</f>
        <v>2088344.4395600001</v>
      </c>
      <c r="E66" s="124">
        <f>SDBeam!U66</f>
        <v>2.3203755019724546</v>
      </c>
      <c r="F66" s="24">
        <f t="shared" si="0"/>
        <v>0.11111076592620621</v>
      </c>
      <c r="G66" s="23">
        <f>'[1]INTERNAL PARAMETERS-1'!M12</f>
        <v>49.09</v>
      </c>
      <c r="H66" s="22">
        <f t="shared" si="1"/>
        <v>113.9072333918278</v>
      </c>
      <c r="I66" s="21">
        <f t="shared" si="2"/>
        <v>5.4544274993174637</v>
      </c>
    </row>
    <row r="67" spans="1:9" x14ac:dyDescent="0.4">
      <c r="A67" s="27" t="s">
        <v>4</v>
      </c>
      <c r="B67" s="26" t="s">
        <v>50</v>
      </c>
      <c r="C67" s="26" t="s">
        <v>59</v>
      </c>
      <c r="D67" s="25">
        <f>'[1]INPUTS-Incidence'!I31</f>
        <v>2017582.5949200001</v>
      </c>
      <c r="E67" s="124">
        <f>SDBeam!U67</f>
        <v>2.4889598653081051</v>
      </c>
      <c r="F67" s="24">
        <f t="shared" si="0"/>
        <v>0.1233634683197094</v>
      </c>
      <c r="G67" s="23">
        <f>'[1]INTERNAL PARAMETERS-1'!M13</f>
        <v>44.225000000000001</v>
      </c>
      <c r="H67" s="22">
        <f t="shared" si="1"/>
        <v>110.07425004325096</v>
      </c>
      <c r="I67" s="21">
        <f t="shared" si="2"/>
        <v>5.4557493864391482</v>
      </c>
    </row>
    <row r="68" spans="1:9" x14ac:dyDescent="0.4">
      <c r="A68" s="27" t="s">
        <v>4</v>
      </c>
      <c r="B68" s="26" t="s">
        <v>50</v>
      </c>
      <c r="C68" s="26" t="s">
        <v>58</v>
      </c>
      <c r="D68" s="25">
        <f>'[1]INPUTS-Incidence'!I32</f>
        <v>1872868.8224800001</v>
      </c>
      <c r="E68" s="124">
        <f>SDBeam!U68</f>
        <v>2.6200504294178706</v>
      </c>
      <c r="F68" s="24">
        <f t="shared" si="0"/>
        <v>0.13989503151365792</v>
      </c>
      <c r="G68" s="23">
        <f>'[1]INTERNAL PARAMETERS-1'!M14</f>
        <v>39.424999999999997</v>
      </c>
      <c r="H68" s="22">
        <f t="shared" si="1"/>
        <v>103.29548817979953</v>
      </c>
      <c r="I68" s="21">
        <f t="shared" si="2"/>
        <v>5.5153616174259641</v>
      </c>
    </row>
    <row r="69" spans="1:9" x14ac:dyDescent="0.4">
      <c r="A69" s="27" t="s">
        <v>4</v>
      </c>
      <c r="B69" s="26" t="s">
        <v>50</v>
      </c>
      <c r="C69" s="26" t="s">
        <v>57</v>
      </c>
      <c r="D69" s="25">
        <f>'[1]INPUTS-Incidence'!I33</f>
        <v>1664643.3944000001</v>
      </c>
      <c r="E69" s="124">
        <f>SDBeam!U69</f>
        <v>3.1930660046584158</v>
      </c>
      <c r="F69" s="24">
        <f t="shared" ref="F69:F132" si="3">100000*E69/D69</f>
        <v>0.19181681886944421</v>
      </c>
      <c r="G69" s="23">
        <f>'[1]INTERNAL PARAMETERS-1'!M15</f>
        <v>34.72</v>
      </c>
      <c r="H69" s="22">
        <f t="shared" ref="H69:H132" si="4">G69*E69</f>
        <v>110.86325168174019</v>
      </c>
      <c r="I69" s="21">
        <f t="shared" ref="I69:I132" si="5">100000*H69/D69</f>
        <v>6.6598799511471025</v>
      </c>
    </row>
    <row r="70" spans="1:9" x14ac:dyDescent="0.4">
      <c r="A70" s="27" t="s">
        <v>4</v>
      </c>
      <c r="B70" s="26" t="s">
        <v>50</v>
      </c>
      <c r="C70" s="26" t="s">
        <v>56</v>
      </c>
      <c r="D70" s="25">
        <f>'[1]INPUTS-Incidence'!I34</f>
        <v>1402186.5526000001</v>
      </c>
      <c r="E70" s="124">
        <f>SDBeam!U70</f>
        <v>3.3318178960813776</v>
      </c>
      <c r="F70" s="24">
        <f t="shared" si="3"/>
        <v>0.2376158785650429</v>
      </c>
      <c r="G70" s="23">
        <f>'[1]INTERNAL PARAMETERS-1'!M16</f>
        <v>30.094999999999999</v>
      </c>
      <c r="H70" s="22">
        <f t="shared" si="4"/>
        <v>100.27105958256905</v>
      </c>
      <c r="I70" s="21">
        <f t="shared" si="5"/>
        <v>7.1510498654149659</v>
      </c>
    </row>
    <row r="71" spans="1:9" x14ac:dyDescent="0.4">
      <c r="A71" s="27" t="s">
        <v>4</v>
      </c>
      <c r="B71" s="26" t="s">
        <v>50</v>
      </c>
      <c r="C71" s="26" t="s">
        <v>55</v>
      </c>
      <c r="D71" s="25">
        <f>'[1]INPUTS-Incidence'!I35</f>
        <v>1171630.5423999999</v>
      </c>
      <c r="E71" s="124">
        <f>SDBeam!U71</f>
        <v>2.9114016768571331</v>
      </c>
      <c r="F71" s="24">
        <f t="shared" si="3"/>
        <v>0.24849144602302178</v>
      </c>
      <c r="G71" s="23">
        <f>'[1]INTERNAL PARAMETERS-1'!M17</f>
        <v>25.55</v>
      </c>
      <c r="H71" s="22">
        <f t="shared" si="4"/>
        <v>74.386312843699756</v>
      </c>
      <c r="I71" s="21">
        <f t="shared" si="5"/>
        <v>6.3489564458882066</v>
      </c>
    </row>
    <row r="72" spans="1:9" x14ac:dyDescent="0.4">
      <c r="A72" s="27" t="s">
        <v>4</v>
      </c>
      <c r="B72" s="26" t="s">
        <v>50</v>
      </c>
      <c r="C72" s="26" t="s">
        <v>54</v>
      </c>
      <c r="D72" s="25">
        <f>'[1]INPUTS-Incidence'!I36</f>
        <v>890903.22432000004</v>
      </c>
      <c r="E72" s="124">
        <f>SDBeam!U72</f>
        <v>2.8473570506499608</v>
      </c>
      <c r="F72" s="24">
        <f t="shared" si="3"/>
        <v>0.31960340617503813</v>
      </c>
      <c r="G72" s="23">
        <f>'[1]INTERNAL PARAMETERS-1'!M18</f>
        <v>21.115000000000002</v>
      </c>
      <c r="H72" s="22">
        <f t="shared" si="4"/>
        <v>60.121944124473927</v>
      </c>
      <c r="I72" s="21">
        <f t="shared" si="5"/>
        <v>6.7484259213859312</v>
      </c>
    </row>
    <row r="73" spans="1:9" x14ac:dyDescent="0.4">
      <c r="A73" s="27" t="s">
        <v>4</v>
      </c>
      <c r="B73" s="26" t="s">
        <v>50</v>
      </c>
      <c r="C73" s="26" t="s">
        <v>53</v>
      </c>
      <c r="D73" s="25">
        <f>'[1]INPUTS-Incidence'!I37</f>
        <v>504903.16196</v>
      </c>
      <c r="E73" s="124">
        <f>SDBeam!U73</f>
        <v>1.8842891847067789</v>
      </c>
      <c r="F73" s="24">
        <f t="shared" si="3"/>
        <v>0.37319813514181521</v>
      </c>
      <c r="G73" s="23">
        <f>'[1]INTERNAL PARAMETERS-1'!M19</f>
        <v>16.865000000000002</v>
      </c>
      <c r="H73" s="22">
        <f t="shared" si="4"/>
        <v>31.778537100079831</v>
      </c>
      <c r="I73" s="21">
        <f t="shared" si="5"/>
        <v>6.2939865491667151</v>
      </c>
    </row>
    <row r="74" spans="1:9" x14ac:dyDescent="0.4">
      <c r="A74" s="27" t="s">
        <v>4</v>
      </c>
      <c r="B74" s="26" t="s">
        <v>50</v>
      </c>
      <c r="C74" s="26" t="s">
        <v>52</v>
      </c>
      <c r="D74" s="25">
        <f>'[1]INPUTS-Incidence'!I38</f>
        <v>326258.505</v>
      </c>
      <c r="E74" s="124">
        <f>SDBeam!U74</f>
        <v>0.27801010080998229</v>
      </c>
      <c r="F74" s="24">
        <f t="shared" si="3"/>
        <v>8.521160262472921E-2</v>
      </c>
      <c r="G74" s="23">
        <f>'[1]INTERNAL PARAMETERS-1'!M20</f>
        <v>12.89</v>
      </c>
      <c r="H74" s="22">
        <f t="shared" si="4"/>
        <v>3.5835501994406718</v>
      </c>
      <c r="I74" s="21">
        <f t="shared" si="5"/>
        <v>1.0983775578327595</v>
      </c>
    </row>
    <row r="75" spans="1:9" x14ac:dyDescent="0.4">
      <c r="A75" s="27" t="s">
        <v>4</v>
      </c>
      <c r="B75" s="26" t="s">
        <v>50</v>
      </c>
      <c r="C75" s="26" t="s">
        <v>51</v>
      </c>
      <c r="D75" s="25">
        <f>'[1]INPUTS-Incidence'!I39</f>
        <v>0</v>
      </c>
      <c r="E75" s="124">
        <f>SDBeam!U75</f>
        <v>0.23155606101709855</v>
      </c>
      <c r="F75" s="24" t="e">
        <f t="shared" si="3"/>
        <v>#DIV/0!</v>
      </c>
      <c r="G75" s="23">
        <f>'[1]INTERNAL PARAMETERS-1'!M21</f>
        <v>9.3150000000000013</v>
      </c>
      <c r="H75" s="22">
        <f t="shared" si="4"/>
        <v>2.1569447083742732</v>
      </c>
      <c r="I75" s="21" t="e">
        <f t="shared" si="5"/>
        <v>#DIV/0!</v>
      </c>
    </row>
    <row r="76" spans="1:9" x14ac:dyDescent="0.4">
      <c r="A76" s="27" t="s">
        <v>4</v>
      </c>
      <c r="B76" s="26" t="s">
        <v>50</v>
      </c>
      <c r="C76" s="26" t="s">
        <v>49</v>
      </c>
      <c r="D76" s="25">
        <f>'[1]INPUTS-Incidence'!I40</f>
        <v>284787.42391999997</v>
      </c>
      <c r="E76" s="124">
        <f>SDBeam!U76</f>
        <v>0.34482991542169861</v>
      </c>
      <c r="F76" s="24">
        <f t="shared" si="3"/>
        <v>0.12108326648530844</v>
      </c>
      <c r="G76" s="23">
        <f>'[1]INTERNAL PARAMETERS-1'!M22</f>
        <v>5.05</v>
      </c>
      <c r="H76" s="22">
        <f t="shared" si="4"/>
        <v>1.7413910728795778</v>
      </c>
      <c r="I76" s="21">
        <f t="shared" si="5"/>
        <v>0.61147049575080759</v>
      </c>
    </row>
    <row r="77" spans="1:9" x14ac:dyDescent="0.4">
      <c r="A77" s="27" t="s">
        <v>10</v>
      </c>
      <c r="B77" s="26" t="s">
        <v>68</v>
      </c>
      <c r="C77" s="26" t="s">
        <v>67</v>
      </c>
      <c r="D77" s="25">
        <f>'[1]INPUTS-Incidence'!I5</f>
        <v>2277085.1483800001</v>
      </c>
      <c r="E77" s="124">
        <f>SDBeam!U77</f>
        <v>27.096130089989487</v>
      </c>
      <c r="F77" s="24">
        <f t="shared" si="3"/>
        <v>1.1899480398994584</v>
      </c>
      <c r="G77" s="23">
        <f>'[1]INTERNAL PARAMETERS-1'!M5</f>
        <v>85.012</v>
      </c>
      <c r="H77" s="22">
        <f t="shared" si="4"/>
        <v>2303.4962112101862</v>
      </c>
      <c r="I77" s="21">
        <f t="shared" si="5"/>
        <v>101.15986276793276</v>
      </c>
    </row>
    <row r="78" spans="1:9" x14ac:dyDescent="0.4">
      <c r="A78" s="27" t="s">
        <v>10</v>
      </c>
      <c r="B78" s="26" t="s">
        <v>68</v>
      </c>
      <c r="C78" s="26" t="s">
        <v>66</v>
      </c>
      <c r="D78" s="25">
        <f>'[1]INPUTS-Incidence'!I6</f>
        <v>2301046.2411000002</v>
      </c>
      <c r="E78" s="124">
        <f>SDBeam!U78</f>
        <v>26.46391979889351</v>
      </c>
      <c r="F78" s="24">
        <f t="shared" si="3"/>
        <v>1.1500820507736778</v>
      </c>
      <c r="G78" s="23">
        <f>'[1]INTERNAL PARAMETERS-1'!M6</f>
        <v>78.760000000000005</v>
      </c>
      <c r="H78" s="22">
        <f t="shared" si="4"/>
        <v>2084.2983233608529</v>
      </c>
      <c r="I78" s="21">
        <f t="shared" si="5"/>
        <v>90.580462318934863</v>
      </c>
    </row>
    <row r="79" spans="1:9" x14ac:dyDescent="0.4">
      <c r="A79" s="27" t="s">
        <v>10</v>
      </c>
      <c r="B79" s="26" t="s">
        <v>68</v>
      </c>
      <c r="C79" s="26" t="s">
        <v>65</v>
      </c>
      <c r="D79" s="25">
        <f>'[1]INPUTS-Incidence'!I7</f>
        <v>2470857.4634199999</v>
      </c>
      <c r="E79" s="124">
        <f>SDBeam!U79</f>
        <v>46.211492928625624</v>
      </c>
      <c r="F79" s="24">
        <f t="shared" si="3"/>
        <v>1.8702613814340665</v>
      </c>
      <c r="G79" s="23">
        <f>'[1]INTERNAL PARAMETERS-1'!M7</f>
        <v>73.784999999999997</v>
      </c>
      <c r="H79" s="22">
        <f t="shared" si="4"/>
        <v>3409.7150057386416</v>
      </c>
      <c r="I79" s="21">
        <f t="shared" si="5"/>
        <v>137.9972360291126</v>
      </c>
    </row>
    <row r="80" spans="1:9" x14ac:dyDescent="0.4">
      <c r="A80" s="27" t="s">
        <v>10</v>
      </c>
      <c r="B80" s="26" t="s">
        <v>68</v>
      </c>
      <c r="C80" s="26" t="s">
        <v>64</v>
      </c>
      <c r="D80" s="25">
        <f>'[1]INPUTS-Incidence'!I8</f>
        <v>2539094.4883400002</v>
      </c>
      <c r="E80" s="124">
        <f>SDBeam!U80</f>
        <v>589.13237653051067</v>
      </c>
      <c r="F80" s="24">
        <f t="shared" si="3"/>
        <v>23.202459744445015</v>
      </c>
      <c r="G80" s="23">
        <f>'[1]INTERNAL PARAMETERS-1'!M8</f>
        <v>68.824999999999989</v>
      </c>
      <c r="H80" s="22">
        <f t="shared" si="4"/>
        <v>40547.035814712392</v>
      </c>
      <c r="I80" s="21">
        <f t="shared" si="5"/>
        <v>1596.909291911428</v>
      </c>
    </row>
    <row r="81" spans="1:9" x14ac:dyDescent="0.4">
      <c r="A81" s="27" t="s">
        <v>10</v>
      </c>
      <c r="B81" s="26" t="s">
        <v>68</v>
      </c>
      <c r="C81" s="26" t="s">
        <v>63</v>
      </c>
      <c r="D81" s="25">
        <f>'[1]INPUTS-Incidence'!I9</f>
        <v>2345582.6199599998</v>
      </c>
      <c r="E81" s="124">
        <f>SDBeam!U81</f>
        <v>792.57217850488689</v>
      </c>
      <c r="F81" s="24">
        <f t="shared" si="3"/>
        <v>33.789991951696976</v>
      </c>
      <c r="G81" s="23">
        <f>'[1]INTERNAL PARAMETERS-1'!M9</f>
        <v>63.875</v>
      </c>
      <c r="H81" s="22">
        <f t="shared" si="4"/>
        <v>50625.547901999649</v>
      </c>
      <c r="I81" s="21">
        <f t="shared" si="5"/>
        <v>2158.3357359146439</v>
      </c>
    </row>
    <row r="82" spans="1:9" x14ac:dyDescent="0.4">
      <c r="A82" s="27" t="s">
        <v>10</v>
      </c>
      <c r="B82" s="26" t="s">
        <v>68</v>
      </c>
      <c r="C82" s="26" t="s">
        <v>62</v>
      </c>
      <c r="D82" s="25">
        <f>'[1]INPUTS-Incidence'!I10</f>
        <v>2153893.8782000002</v>
      </c>
      <c r="E82" s="124">
        <f>SDBeam!U82</f>
        <v>475.5956108471305</v>
      </c>
      <c r="F82" s="24">
        <f t="shared" si="3"/>
        <v>22.0807355302288</v>
      </c>
      <c r="G82" s="23">
        <f>'[1]INTERNAL PARAMETERS-1'!M10</f>
        <v>58.935000000000002</v>
      </c>
      <c r="H82" s="22">
        <f t="shared" si="4"/>
        <v>28029.227325275639</v>
      </c>
      <c r="I82" s="21">
        <f t="shared" si="5"/>
        <v>1301.3281484740346</v>
      </c>
    </row>
    <row r="83" spans="1:9" x14ac:dyDescent="0.4">
      <c r="A83" s="27" t="s">
        <v>10</v>
      </c>
      <c r="B83" s="26" t="s">
        <v>68</v>
      </c>
      <c r="C83" s="26" t="s">
        <v>61</v>
      </c>
      <c r="D83" s="25">
        <f>'[1]INPUTS-Incidence'!I11</f>
        <v>2006481.06864</v>
      </c>
      <c r="E83" s="124">
        <f>SDBeam!U83</f>
        <v>293.15563862609321</v>
      </c>
      <c r="F83" s="24">
        <f t="shared" si="3"/>
        <v>14.610436311008662</v>
      </c>
      <c r="G83" s="23">
        <f>'[1]INTERNAL PARAMETERS-1'!M11</f>
        <v>53.995000000000005</v>
      </c>
      <c r="H83" s="22">
        <f t="shared" si="4"/>
        <v>15828.938707615904</v>
      </c>
      <c r="I83" s="21">
        <f t="shared" si="5"/>
        <v>788.89050861291287</v>
      </c>
    </row>
    <row r="84" spans="1:9" x14ac:dyDescent="0.4">
      <c r="A84" s="27" t="s">
        <v>10</v>
      </c>
      <c r="B84" s="26" t="s">
        <v>68</v>
      </c>
      <c r="C84" s="26" t="s">
        <v>60</v>
      </c>
      <c r="D84" s="25">
        <f>'[1]INPUTS-Incidence'!I12</f>
        <v>1918710.54422</v>
      </c>
      <c r="E84" s="124">
        <f>SDBeam!U84</f>
        <v>224.10241775761008</v>
      </c>
      <c r="F84" s="24">
        <f t="shared" si="3"/>
        <v>11.67984501011396</v>
      </c>
      <c r="G84" s="23">
        <f>'[1]INTERNAL PARAMETERS-1'!M12</f>
        <v>49.09</v>
      </c>
      <c r="H84" s="22">
        <f t="shared" si="4"/>
        <v>11001.18768772108</v>
      </c>
      <c r="I84" s="21">
        <f t="shared" si="5"/>
        <v>573.36359154649438</v>
      </c>
    </row>
    <row r="85" spans="1:9" x14ac:dyDescent="0.4">
      <c r="A85" s="27" t="s">
        <v>10</v>
      </c>
      <c r="B85" s="26" t="s">
        <v>68</v>
      </c>
      <c r="C85" s="26" t="s">
        <v>59</v>
      </c>
      <c r="D85" s="25">
        <f>'[1]INPUTS-Incidence'!I13</f>
        <v>1784059.621</v>
      </c>
      <c r="E85" s="124">
        <f>SDBeam!U85</f>
        <v>194.20056785968688</v>
      </c>
      <c r="F85" s="24">
        <f t="shared" si="3"/>
        <v>10.885318269287081</v>
      </c>
      <c r="G85" s="23">
        <f>'[1]INTERNAL PARAMETERS-1'!M13</f>
        <v>44.225000000000001</v>
      </c>
      <c r="H85" s="22">
        <f t="shared" si="4"/>
        <v>8588.5201135946536</v>
      </c>
      <c r="I85" s="21">
        <f t="shared" si="5"/>
        <v>481.4032004592213</v>
      </c>
    </row>
    <row r="86" spans="1:9" x14ac:dyDescent="0.4">
      <c r="A86" s="27" t="s">
        <v>10</v>
      </c>
      <c r="B86" s="26" t="s">
        <v>68</v>
      </c>
      <c r="C86" s="26" t="s">
        <v>58</v>
      </c>
      <c r="D86" s="25">
        <f>'[1]INPUTS-Incidence'!I14</f>
        <v>1602007.4056599999</v>
      </c>
      <c r="E86" s="124">
        <f>SDBeam!U86</f>
        <v>159.67254911074539</v>
      </c>
      <c r="F86" s="24">
        <f t="shared" si="3"/>
        <v>9.9670293999023691</v>
      </c>
      <c r="G86" s="23">
        <f>'[1]INTERNAL PARAMETERS-1'!M14</f>
        <v>39.424999999999997</v>
      </c>
      <c r="H86" s="22">
        <f t="shared" si="4"/>
        <v>6295.0902486911364</v>
      </c>
      <c r="I86" s="21">
        <f t="shared" si="5"/>
        <v>392.95013409115086</v>
      </c>
    </row>
    <row r="87" spans="1:9" x14ac:dyDescent="0.4">
      <c r="A87" s="27" t="s">
        <v>10</v>
      </c>
      <c r="B87" s="26" t="s">
        <v>68</v>
      </c>
      <c r="C87" s="26" t="s">
        <v>57</v>
      </c>
      <c r="D87" s="25">
        <f>'[1]INPUTS-Incidence'!I15</f>
        <v>1370730.7715799999</v>
      </c>
      <c r="E87" s="124">
        <f>SDBeam!U87</f>
        <v>149.82375676868759</v>
      </c>
      <c r="F87" s="24">
        <f t="shared" si="3"/>
        <v>10.930210357500785</v>
      </c>
      <c r="G87" s="23">
        <f>'[1]INTERNAL PARAMETERS-1'!M15</f>
        <v>34.72</v>
      </c>
      <c r="H87" s="22">
        <f t="shared" si="4"/>
        <v>5201.8808350088329</v>
      </c>
      <c r="I87" s="21">
        <f t="shared" si="5"/>
        <v>379.49690361242727</v>
      </c>
    </row>
    <row r="88" spans="1:9" x14ac:dyDescent="0.4">
      <c r="A88" s="27" t="s">
        <v>10</v>
      </c>
      <c r="B88" s="26" t="s">
        <v>68</v>
      </c>
      <c r="C88" s="26" t="s">
        <v>56</v>
      </c>
      <c r="D88" s="25">
        <f>'[1]INPUTS-Incidence'!I16</f>
        <v>1099605.79852</v>
      </c>
      <c r="E88" s="124">
        <f>SDBeam!U88</f>
        <v>129.10580055657499</v>
      </c>
      <c r="F88" s="24">
        <f t="shared" si="3"/>
        <v>11.741098558259992</v>
      </c>
      <c r="G88" s="23">
        <f>'[1]INTERNAL PARAMETERS-1'!M16</f>
        <v>30.094999999999999</v>
      </c>
      <c r="H88" s="22">
        <f t="shared" si="4"/>
        <v>3885.4390677501242</v>
      </c>
      <c r="I88" s="21">
        <f t="shared" si="5"/>
        <v>353.34836111083445</v>
      </c>
    </row>
    <row r="89" spans="1:9" x14ac:dyDescent="0.4">
      <c r="A89" s="27" t="s">
        <v>10</v>
      </c>
      <c r="B89" s="26" t="s">
        <v>68</v>
      </c>
      <c r="C89" s="26" t="s">
        <v>55</v>
      </c>
      <c r="D89" s="25">
        <f>'[1]INPUTS-Incidence'!I17</f>
        <v>864422.46453999996</v>
      </c>
      <c r="E89" s="124">
        <f>SDBeam!U89</f>
        <v>58.740480858658067</v>
      </c>
      <c r="F89" s="24">
        <f t="shared" si="3"/>
        <v>6.795344090220591</v>
      </c>
      <c r="G89" s="23">
        <f>'[1]INTERNAL PARAMETERS-1'!M17</f>
        <v>25.55</v>
      </c>
      <c r="H89" s="22">
        <f t="shared" si="4"/>
        <v>1500.8192859387136</v>
      </c>
      <c r="I89" s="21">
        <f t="shared" si="5"/>
        <v>173.62104150513608</v>
      </c>
    </row>
    <row r="90" spans="1:9" x14ac:dyDescent="0.4">
      <c r="A90" s="27" t="s">
        <v>10</v>
      </c>
      <c r="B90" s="26" t="s">
        <v>68</v>
      </c>
      <c r="C90" s="26" t="s">
        <v>54</v>
      </c>
      <c r="D90" s="25">
        <f>'[1]INPUTS-Incidence'!I18</f>
        <v>611007.86436000001</v>
      </c>
      <c r="E90" s="124">
        <f>SDBeam!U90</f>
        <v>40.3963781561256</v>
      </c>
      <c r="F90" s="24">
        <f t="shared" si="3"/>
        <v>6.6114334221276803</v>
      </c>
      <c r="G90" s="23">
        <f>'[1]INTERNAL PARAMETERS-1'!M18</f>
        <v>21.115000000000002</v>
      </c>
      <c r="H90" s="22">
        <f t="shared" si="4"/>
        <v>852.96952476659214</v>
      </c>
      <c r="I90" s="21">
        <f t="shared" si="5"/>
        <v>139.60041670822596</v>
      </c>
    </row>
    <row r="91" spans="1:9" x14ac:dyDescent="0.4">
      <c r="A91" s="27" t="s">
        <v>10</v>
      </c>
      <c r="B91" s="26" t="s">
        <v>68</v>
      </c>
      <c r="C91" s="26" t="s">
        <v>53</v>
      </c>
      <c r="D91" s="25">
        <f>'[1]INPUTS-Incidence'!I19</f>
        <v>347956.73775999999</v>
      </c>
      <c r="E91" s="124">
        <f>SDBeam!U91</f>
        <v>21.936844934601783</v>
      </c>
      <c r="F91" s="24">
        <f t="shared" si="3"/>
        <v>6.3044748251814351</v>
      </c>
      <c r="G91" s="23">
        <f>'[1]INTERNAL PARAMETERS-1'!M19</f>
        <v>16.865000000000002</v>
      </c>
      <c r="H91" s="22">
        <f t="shared" si="4"/>
        <v>369.96488982205909</v>
      </c>
      <c r="I91" s="21">
        <f t="shared" si="5"/>
        <v>106.32496792668492</v>
      </c>
    </row>
    <row r="92" spans="1:9" x14ac:dyDescent="0.4">
      <c r="A92" s="27" t="s">
        <v>10</v>
      </c>
      <c r="B92" s="26" t="s">
        <v>68</v>
      </c>
      <c r="C92" s="26" t="s">
        <v>52</v>
      </c>
      <c r="D92" s="25">
        <f>'[1]INPUTS-Incidence'!I20</f>
        <v>204450.6281</v>
      </c>
      <c r="E92" s="124">
        <f>SDBeam!U92</f>
        <v>7.3263311423464605</v>
      </c>
      <c r="F92" s="24">
        <f t="shared" si="3"/>
        <v>3.583423152294273</v>
      </c>
      <c r="G92" s="23">
        <f>'[1]INTERNAL PARAMETERS-1'!M20</f>
        <v>12.89</v>
      </c>
      <c r="H92" s="22">
        <f t="shared" si="4"/>
        <v>94.436408424845879</v>
      </c>
      <c r="I92" s="21">
        <f t="shared" si="5"/>
        <v>46.190324433073179</v>
      </c>
    </row>
    <row r="93" spans="1:9" x14ac:dyDescent="0.4">
      <c r="A93" s="27" t="s">
        <v>10</v>
      </c>
      <c r="B93" s="26" t="s">
        <v>68</v>
      </c>
      <c r="C93" s="26" t="s">
        <v>51</v>
      </c>
      <c r="D93" s="25">
        <f>'[1]INPUTS-Incidence'!I21</f>
        <v>0</v>
      </c>
      <c r="E93" s="124">
        <f>SDBeam!U93</f>
        <v>5.1490043763326421</v>
      </c>
      <c r="F93" s="24" t="e">
        <f t="shared" si="3"/>
        <v>#DIV/0!</v>
      </c>
      <c r="G93" s="23">
        <f>'[1]INTERNAL PARAMETERS-1'!M21</f>
        <v>9.3150000000000013</v>
      </c>
      <c r="H93" s="22">
        <f t="shared" si="4"/>
        <v>47.962975765538566</v>
      </c>
      <c r="I93" s="21" t="e">
        <f t="shared" si="5"/>
        <v>#DIV/0!</v>
      </c>
    </row>
    <row r="94" spans="1:9" x14ac:dyDescent="0.4">
      <c r="A94" s="27" t="s">
        <v>10</v>
      </c>
      <c r="B94" s="26" t="s">
        <v>68</v>
      </c>
      <c r="C94" s="26" t="s">
        <v>49</v>
      </c>
      <c r="D94" s="25">
        <f>'[1]INPUTS-Incidence'!I22</f>
        <v>147933.70288</v>
      </c>
      <c r="E94" s="124">
        <f>SDBeam!U94</f>
        <v>4.4910373565757897</v>
      </c>
      <c r="F94" s="24">
        <f t="shared" si="3"/>
        <v>3.0358446176520055</v>
      </c>
      <c r="G94" s="23">
        <f>'[1]INTERNAL PARAMETERS-1'!M22</f>
        <v>5.05</v>
      </c>
      <c r="H94" s="22">
        <f t="shared" si="4"/>
        <v>22.679738650707737</v>
      </c>
      <c r="I94" s="21">
        <f t="shared" si="5"/>
        <v>15.331015319142628</v>
      </c>
    </row>
    <row r="95" spans="1:9" x14ac:dyDescent="0.4">
      <c r="A95" s="27" t="s">
        <v>10</v>
      </c>
      <c r="B95" s="26" t="s">
        <v>50</v>
      </c>
      <c r="C95" s="26" t="s">
        <v>67</v>
      </c>
      <c r="D95" s="25">
        <f>'[1]INPUTS-Incidence'!I23</f>
        <v>2313680.3136800001</v>
      </c>
      <c r="E95" s="124">
        <f>SDBeam!U95</f>
        <v>4.976322269981579</v>
      </c>
      <c r="F95" s="24">
        <f t="shared" si="3"/>
        <v>0.2150825349793698</v>
      </c>
      <c r="G95" s="23">
        <f>'[1]INTERNAL PARAMETERS-1'!M5</f>
        <v>85.012</v>
      </c>
      <c r="H95" s="22">
        <f t="shared" si="4"/>
        <v>423.04710881567399</v>
      </c>
      <c r="I95" s="21">
        <f t="shared" si="5"/>
        <v>18.284596463666183</v>
      </c>
    </row>
    <row r="96" spans="1:9" x14ac:dyDescent="0.4">
      <c r="A96" s="27" t="s">
        <v>10</v>
      </c>
      <c r="B96" s="26" t="s">
        <v>50</v>
      </c>
      <c r="C96" s="26" t="s">
        <v>66</v>
      </c>
      <c r="D96" s="25">
        <f>'[1]INPUTS-Incidence'!I24</f>
        <v>2352831.3342800001</v>
      </c>
      <c r="E96" s="124">
        <f>SDBeam!U96</f>
        <v>9.793230205155071</v>
      </c>
      <c r="F96" s="24">
        <f t="shared" si="3"/>
        <v>0.41623171463550485</v>
      </c>
      <c r="G96" s="23">
        <f>'[1]INTERNAL PARAMETERS-1'!M6</f>
        <v>78.760000000000005</v>
      </c>
      <c r="H96" s="22">
        <f t="shared" si="4"/>
        <v>771.31481095801348</v>
      </c>
      <c r="I96" s="21">
        <f t="shared" si="5"/>
        <v>32.782409844692367</v>
      </c>
    </row>
    <row r="97" spans="1:9" x14ac:dyDescent="0.4">
      <c r="A97" s="27" t="s">
        <v>10</v>
      </c>
      <c r="B97" s="26" t="s">
        <v>50</v>
      </c>
      <c r="C97" s="26" t="s">
        <v>65</v>
      </c>
      <c r="D97" s="25">
        <f>'[1]INPUTS-Incidence'!I25</f>
        <v>2538436.1726799998</v>
      </c>
      <c r="E97" s="124">
        <f>SDBeam!U97</f>
        <v>13.368131731147482</v>
      </c>
      <c r="F97" s="24">
        <f t="shared" si="3"/>
        <v>0.5266286336060928</v>
      </c>
      <c r="G97" s="23">
        <f>'[1]INTERNAL PARAMETERS-1'!M7</f>
        <v>73.784999999999997</v>
      </c>
      <c r="H97" s="22">
        <f t="shared" si="4"/>
        <v>986.36759978271687</v>
      </c>
      <c r="I97" s="21">
        <f t="shared" si="5"/>
        <v>38.857293730625557</v>
      </c>
    </row>
    <row r="98" spans="1:9" x14ac:dyDescent="0.4">
      <c r="A98" s="27" t="s">
        <v>10</v>
      </c>
      <c r="B98" s="26" t="s">
        <v>50</v>
      </c>
      <c r="C98" s="26" t="s">
        <v>64</v>
      </c>
      <c r="D98" s="25">
        <f>'[1]INPUTS-Incidence'!I26</f>
        <v>2623698.3953200001</v>
      </c>
      <c r="E98" s="124">
        <f>SDBeam!U98</f>
        <v>70.733397792741954</v>
      </c>
      <c r="F98" s="24">
        <f t="shared" si="3"/>
        <v>2.6959424116320707</v>
      </c>
      <c r="G98" s="23">
        <f>'[1]INTERNAL PARAMETERS-1'!M8</f>
        <v>68.824999999999989</v>
      </c>
      <c r="H98" s="22">
        <f t="shared" si="4"/>
        <v>4868.2261030854643</v>
      </c>
      <c r="I98" s="21">
        <f t="shared" si="5"/>
        <v>185.54823648057723</v>
      </c>
    </row>
    <row r="99" spans="1:9" x14ac:dyDescent="0.4">
      <c r="A99" s="27" t="s">
        <v>10</v>
      </c>
      <c r="B99" s="26" t="s">
        <v>50</v>
      </c>
      <c r="C99" s="26" t="s">
        <v>63</v>
      </c>
      <c r="D99" s="25">
        <f>'[1]INPUTS-Incidence'!I27</f>
        <v>2461584.16928</v>
      </c>
      <c r="E99" s="124">
        <f>SDBeam!U99</f>
        <v>69.859459855058702</v>
      </c>
      <c r="F99" s="24">
        <f t="shared" si="3"/>
        <v>2.8379878586679497</v>
      </c>
      <c r="G99" s="23">
        <f>'[1]INTERNAL PARAMETERS-1'!M9</f>
        <v>63.875</v>
      </c>
      <c r="H99" s="22">
        <f t="shared" si="4"/>
        <v>4462.272998241875</v>
      </c>
      <c r="I99" s="21">
        <f t="shared" si="5"/>
        <v>181.27647447241529</v>
      </c>
    </row>
    <row r="100" spans="1:9" x14ac:dyDescent="0.4">
      <c r="A100" s="27" t="s">
        <v>10</v>
      </c>
      <c r="B100" s="26" t="s">
        <v>50</v>
      </c>
      <c r="C100" s="26" t="s">
        <v>62</v>
      </c>
      <c r="D100" s="25">
        <f>'[1]INPUTS-Incidence'!I28</f>
        <v>2302660.0263999999</v>
      </c>
      <c r="E100" s="124">
        <f>SDBeam!U100</f>
        <v>45.2461258885956</v>
      </c>
      <c r="F100" s="24">
        <f t="shared" si="3"/>
        <v>1.9649503343893024</v>
      </c>
      <c r="G100" s="23">
        <f>'[1]INTERNAL PARAMETERS-1'!M10</f>
        <v>58.935000000000002</v>
      </c>
      <c r="H100" s="22">
        <f t="shared" si="4"/>
        <v>2666.5804292443818</v>
      </c>
      <c r="I100" s="21">
        <f t="shared" si="5"/>
        <v>115.80434795723355</v>
      </c>
    </row>
    <row r="101" spans="1:9" x14ac:dyDescent="0.4">
      <c r="A101" s="27" t="s">
        <v>10</v>
      </c>
      <c r="B101" s="26" t="s">
        <v>50</v>
      </c>
      <c r="C101" s="26" t="s">
        <v>61</v>
      </c>
      <c r="D101" s="25">
        <f>'[1]INPUTS-Incidence'!I29</f>
        <v>2183176.9116799999</v>
      </c>
      <c r="E101" s="124">
        <f>SDBeam!U101</f>
        <v>36.639458061817976</v>
      </c>
      <c r="F101" s="24">
        <f t="shared" si="3"/>
        <v>1.6782633540047451</v>
      </c>
      <c r="G101" s="23">
        <f>'[1]INTERNAL PARAMETERS-1'!M11</f>
        <v>53.995000000000005</v>
      </c>
      <c r="H101" s="22">
        <f t="shared" si="4"/>
        <v>1978.3475380478617</v>
      </c>
      <c r="I101" s="21">
        <f t="shared" si="5"/>
        <v>90.617829799486216</v>
      </c>
    </row>
    <row r="102" spans="1:9" x14ac:dyDescent="0.4">
      <c r="A102" s="27" t="s">
        <v>10</v>
      </c>
      <c r="B102" s="26" t="s">
        <v>50</v>
      </c>
      <c r="C102" s="26" t="s">
        <v>60</v>
      </c>
      <c r="D102" s="25">
        <f>'[1]INPUTS-Incidence'!I30</f>
        <v>2088344.4395600001</v>
      </c>
      <c r="E102" s="124">
        <f>SDBeam!U102</f>
        <v>30.963118317465725</v>
      </c>
      <c r="F102" s="24">
        <f t="shared" si="3"/>
        <v>1.4826633830571285</v>
      </c>
      <c r="G102" s="23">
        <f>'[1]INTERNAL PARAMETERS-1'!M12</f>
        <v>49.09</v>
      </c>
      <c r="H102" s="22">
        <f t="shared" si="4"/>
        <v>1519.9794782043925</v>
      </c>
      <c r="I102" s="21">
        <f t="shared" si="5"/>
        <v>72.783945474274432</v>
      </c>
    </row>
    <row r="103" spans="1:9" x14ac:dyDescent="0.4">
      <c r="A103" s="27" t="s">
        <v>10</v>
      </c>
      <c r="B103" s="26" t="s">
        <v>50</v>
      </c>
      <c r="C103" s="26" t="s">
        <v>59</v>
      </c>
      <c r="D103" s="25">
        <f>'[1]INPUTS-Incidence'!I31</f>
        <v>2017582.5949200001</v>
      </c>
      <c r="E103" s="124">
        <f>SDBeam!U103</f>
        <v>34.747262273545367</v>
      </c>
      <c r="F103" s="24">
        <f t="shared" si="3"/>
        <v>1.7222225430093554</v>
      </c>
      <c r="G103" s="23">
        <f>'[1]INTERNAL PARAMETERS-1'!M13</f>
        <v>44.225000000000001</v>
      </c>
      <c r="H103" s="22">
        <f t="shared" si="4"/>
        <v>1536.6976740475438</v>
      </c>
      <c r="I103" s="21">
        <f t="shared" si="5"/>
        <v>76.165291964588732</v>
      </c>
    </row>
    <row r="104" spans="1:9" x14ac:dyDescent="0.4">
      <c r="A104" s="27" t="s">
        <v>10</v>
      </c>
      <c r="B104" s="26" t="s">
        <v>50</v>
      </c>
      <c r="C104" s="26" t="s">
        <v>58</v>
      </c>
      <c r="D104" s="25">
        <f>'[1]INPUTS-Incidence'!I32</f>
        <v>1872868.8224800001</v>
      </c>
      <c r="E104" s="124">
        <f>SDBeam!U104</f>
        <v>39.859885310530274</v>
      </c>
      <c r="F104" s="24">
        <f t="shared" si="3"/>
        <v>2.1282796121166103</v>
      </c>
      <c r="G104" s="23">
        <f>'[1]INTERNAL PARAMETERS-1'!M14</f>
        <v>39.424999999999997</v>
      </c>
      <c r="H104" s="22">
        <f t="shared" si="4"/>
        <v>1571.4759783676559</v>
      </c>
      <c r="I104" s="21">
        <f t="shared" si="5"/>
        <v>83.907423707697347</v>
      </c>
    </row>
    <row r="105" spans="1:9" x14ac:dyDescent="0.4">
      <c r="A105" s="27" t="s">
        <v>10</v>
      </c>
      <c r="B105" s="26" t="s">
        <v>50</v>
      </c>
      <c r="C105" s="26" t="s">
        <v>57</v>
      </c>
      <c r="D105" s="25">
        <f>'[1]INPUTS-Incidence'!I33</f>
        <v>1664643.3944000001</v>
      </c>
      <c r="E105" s="124">
        <f>SDBeam!U105</f>
        <v>38.384470489918144</v>
      </c>
      <c r="F105" s="24">
        <f t="shared" si="3"/>
        <v>2.3058674680142737</v>
      </c>
      <c r="G105" s="23">
        <f>'[1]INTERNAL PARAMETERS-1'!M15</f>
        <v>34.72</v>
      </c>
      <c r="H105" s="22">
        <f t="shared" si="4"/>
        <v>1332.7088154099579</v>
      </c>
      <c r="I105" s="21">
        <f t="shared" si="5"/>
        <v>80.059718489455577</v>
      </c>
    </row>
    <row r="106" spans="1:9" x14ac:dyDescent="0.4">
      <c r="A106" s="27" t="s">
        <v>10</v>
      </c>
      <c r="B106" s="26" t="s">
        <v>50</v>
      </c>
      <c r="C106" s="26" t="s">
        <v>56</v>
      </c>
      <c r="D106" s="25">
        <f>'[1]INPUTS-Incidence'!I34</f>
        <v>1402186.5526000001</v>
      </c>
      <c r="E106" s="124">
        <f>SDBeam!U106</f>
        <v>37.184506677882489</v>
      </c>
      <c r="F106" s="24">
        <f t="shared" si="3"/>
        <v>2.6518944008508165</v>
      </c>
      <c r="G106" s="23">
        <f>'[1]INTERNAL PARAMETERS-1'!M16</f>
        <v>30.094999999999999</v>
      </c>
      <c r="H106" s="22">
        <f t="shared" si="4"/>
        <v>1119.0677284708734</v>
      </c>
      <c r="I106" s="21">
        <f t="shared" si="5"/>
        <v>79.808761993605316</v>
      </c>
    </row>
    <row r="107" spans="1:9" x14ac:dyDescent="0.4">
      <c r="A107" s="27" t="s">
        <v>10</v>
      </c>
      <c r="B107" s="26" t="s">
        <v>50</v>
      </c>
      <c r="C107" s="26" t="s">
        <v>55</v>
      </c>
      <c r="D107" s="25">
        <f>'[1]INPUTS-Incidence'!I35</f>
        <v>1171630.5423999999</v>
      </c>
      <c r="E107" s="124">
        <f>SDBeam!U107</f>
        <v>11.998740826687609</v>
      </c>
      <c r="F107" s="24">
        <f t="shared" si="3"/>
        <v>1.0241061830045042</v>
      </c>
      <c r="G107" s="23">
        <f>'[1]INTERNAL PARAMETERS-1'!M17</f>
        <v>25.55</v>
      </c>
      <c r="H107" s="22">
        <f t="shared" si="4"/>
        <v>306.56782812186839</v>
      </c>
      <c r="I107" s="21">
        <f t="shared" si="5"/>
        <v>26.165912975765082</v>
      </c>
    </row>
    <row r="108" spans="1:9" x14ac:dyDescent="0.4">
      <c r="A108" s="27" t="s">
        <v>10</v>
      </c>
      <c r="B108" s="26" t="s">
        <v>50</v>
      </c>
      <c r="C108" s="26" t="s">
        <v>54</v>
      </c>
      <c r="D108" s="25">
        <f>'[1]INPUTS-Incidence'!I36</f>
        <v>890903.22432000004</v>
      </c>
      <c r="E108" s="124">
        <f>SDBeam!U108</f>
        <v>10.680947863277988</v>
      </c>
      <c r="F108" s="24">
        <f t="shared" si="3"/>
        <v>1.1988897976467017</v>
      </c>
      <c r="G108" s="23">
        <f>'[1]INTERNAL PARAMETERS-1'!M18</f>
        <v>21.115000000000002</v>
      </c>
      <c r="H108" s="22">
        <f t="shared" si="4"/>
        <v>225.52821413311472</v>
      </c>
      <c r="I108" s="21">
        <f t="shared" si="5"/>
        <v>25.314558077310103</v>
      </c>
    </row>
    <row r="109" spans="1:9" x14ac:dyDescent="0.4">
      <c r="A109" s="27" t="s">
        <v>10</v>
      </c>
      <c r="B109" s="26" t="s">
        <v>50</v>
      </c>
      <c r="C109" s="26" t="s">
        <v>53</v>
      </c>
      <c r="D109" s="25">
        <f>'[1]INPUTS-Incidence'!I37</f>
        <v>504903.16196</v>
      </c>
      <c r="E109" s="124">
        <f>SDBeam!U109</f>
        <v>6.4938004742747477</v>
      </c>
      <c r="F109" s="24">
        <f t="shared" si="3"/>
        <v>1.2861477137648043</v>
      </c>
      <c r="G109" s="23">
        <f>'[1]INTERNAL PARAMETERS-1'!M19</f>
        <v>16.865000000000002</v>
      </c>
      <c r="H109" s="22">
        <f t="shared" si="4"/>
        <v>109.51794499864363</v>
      </c>
      <c r="I109" s="21">
        <f t="shared" si="5"/>
        <v>21.690881192643428</v>
      </c>
    </row>
    <row r="110" spans="1:9" x14ac:dyDescent="0.4">
      <c r="A110" s="27" t="s">
        <v>10</v>
      </c>
      <c r="B110" s="26" t="s">
        <v>50</v>
      </c>
      <c r="C110" s="26" t="s">
        <v>52</v>
      </c>
      <c r="D110" s="25">
        <f>'[1]INPUTS-Incidence'!I38</f>
        <v>326258.505</v>
      </c>
      <c r="E110" s="124">
        <f>SDBeam!U110</f>
        <v>2.1177834654059735</v>
      </c>
      <c r="F110" s="24">
        <f t="shared" si="3"/>
        <v>0.6491121098608521</v>
      </c>
      <c r="G110" s="23">
        <f>'[1]INTERNAL PARAMETERS-1'!M20</f>
        <v>12.89</v>
      </c>
      <c r="H110" s="22">
        <f t="shared" si="4"/>
        <v>27.298228869083001</v>
      </c>
      <c r="I110" s="21">
        <f t="shared" si="5"/>
        <v>8.3670550961063839</v>
      </c>
    </row>
    <row r="111" spans="1:9" x14ac:dyDescent="0.4">
      <c r="A111" s="27" t="s">
        <v>10</v>
      </c>
      <c r="B111" s="26" t="s">
        <v>50</v>
      </c>
      <c r="C111" s="26" t="s">
        <v>51</v>
      </c>
      <c r="D111" s="25">
        <f>'[1]INPUTS-Incidence'!I39</f>
        <v>0</v>
      </c>
      <c r="E111" s="124">
        <f>SDBeam!U111</f>
        <v>1.360320001868552</v>
      </c>
      <c r="F111" s="24" t="e">
        <f t="shared" si="3"/>
        <v>#DIV/0!</v>
      </c>
      <c r="G111" s="23">
        <f>'[1]INTERNAL PARAMETERS-1'!M21</f>
        <v>9.3150000000000013</v>
      </c>
      <c r="H111" s="22">
        <f t="shared" si="4"/>
        <v>12.671380817405563</v>
      </c>
      <c r="I111" s="21" t="e">
        <f t="shared" si="5"/>
        <v>#DIV/0!</v>
      </c>
    </row>
    <row r="112" spans="1:9" x14ac:dyDescent="0.4">
      <c r="A112" s="27" t="s">
        <v>10</v>
      </c>
      <c r="B112" s="26" t="s">
        <v>50</v>
      </c>
      <c r="C112" s="26" t="s">
        <v>49</v>
      </c>
      <c r="D112" s="25">
        <f>'[1]INPUTS-Incidence'!I40</f>
        <v>284787.42391999997</v>
      </c>
      <c r="E112" s="124">
        <f>SDBeam!U112</f>
        <v>2.0365531487400914</v>
      </c>
      <c r="F112" s="24">
        <f t="shared" si="3"/>
        <v>0.71511344170597313</v>
      </c>
      <c r="G112" s="23">
        <f>'[1]INTERNAL PARAMETERS-1'!M22</f>
        <v>5.05</v>
      </c>
      <c r="H112" s="22">
        <f t="shared" si="4"/>
        <v>10.284593401137462</v>
      </c>
      <c r="I112" s="21">
        <f t="shared" si="5"/>
        <v>3.6113228806151643</v>
      </c>
    </row>
    <row r="113" spans="1:9" x14ac:dyDescent="0.4">
      <c r="A113" s="27" t="s">
        <v>9</v>
      </c>
      <c r="B113" s="26" t="s">
        <v>68</v>
      </c>
      <c r="C113" s="26" t="s">
        <v>67</v>
      </c>
      <c r="D113" s="25">
        <f>'[1]INPUTS-Incidence'!I5</f>
        <v>2277085.1483800001</v>
      </c>
      <c r="E113" s="124">
        <f>SDBeam!U113</f>
        <v>0</v>
      </c>
      <c r="F113" s="24">
        <f t="shared" si="3"/>
        <v>0</v>
      </c>
      <c r="G113" s="23">
        <f>'[1]INTERNAL PARAMETERS-1'!M5</f>
        <v>85.012</v>
      </c>
      <c r="H113" s="22">
        <f t="shared" si="4"/>
        <v>0</v>
      </c>
      <c r="I113" s="21">
        <f t="shared" si="5"/>
        <v>0</v>
      </c>
    </row>
    <row r="114" spans="1:9" x14ac:dyDescent="0.4">
      <c r="A114" s="27" t="s">
        <v>9</v>
      </c>
      <c r="B114" s="26" t="s">
        <v>68</v>
      </c>
      <c r="C114" s="26" t="s">
        <v>66</v>
      </c>
      <c r="D114" s="25">
        <f>'[1]INPUTS-Incidence'!I6</f>
        <v>2301046.2411000002</v>
      </c>
      <c r="E114" s="124">
        <f>SDBeam!U114</f>
        <v>0</v>
      </c>
      <c r="F114" s="24">
        <f t="shared" si="3"/>
        <v>0</v>
      </c>
      <c r="G114" s="23">
        <f>'[1]INTERNAL PARAMETERS-1'!M6</f>
        <v>78.760000000000005</v>
      </c>
      <c r="H114" s="22">
        <f t="shared" si="4"/>
        <v>0</v>
      </c>
      <c r="I114" s="21">
        <f t="shared" si="5"/>
        <v>0</v>
      </c>
    </row>
    <row r="115" spans="1:9" x14ac:dyDescent="0.4">
      <c r="A115" s="27" t="s">
        <v>9</v>
      </c>
      <c r="B115" s="26" t="s">
        <v>68</v>
      </c>
      <c r="C115" s="26" t="s">
        <v>65</v>
      </c>
      <c r="D115" s="25">
        <f>'[1]INPUTS-Incidence'!I7</f>
        <v>2470857.4634199999</v>
      </c>
      <c r="E115" s="124">
        <f>SDBeam!U115</f>
        <v>0</v>
      </c>
      <c r="F115" s="24">
        <f t="shared" si="3"/>
        <v>0</v>
      </c>
      <c r="G115" s="23">
        <f>'[1]INTERNAL PARAMETERS-1'!M7</f>
        <v>73.784999999999997</v>
      </c>
      <c r="H115" s="22">
        <f t="shared" si="4"/>
        <v>0</v>
      </c>
      <c r="I115" s="21">
        <f t="shared" si="5"/>
        <v>0</v>
      </c>
    </row>
    <row r="116" spans="1:9" x14ac:dyDescent="0.4">
      <c r="A116" s="27" t="s">
        <v>9</v>
      </c>
      <c r="B116" s="26" t="s">
        <v>68</v>
      </c>
      <c r="C116" s="26" t="s">
        <v>64</v>
      </c>
      <c r="D116" s="25">
        <f>'[1]INPUTS-Incidence'!I8</f>
        <v>2539094.4883400002</v>
      </c>
      <c r="E116" s="124">
        <f>SDBeam!U116</f>
        <v>0</v>
      </c>
      <c r="F116" s="24">
        <f t="shared" si="3"/>
        <v>0</v>
      </c>
      <c r="G116" s="23">
        <f>'[1]INTERNAL PARAMETERS-1'!M8</f>
        <v>68.824999999999989</v>
      </c>
      <c r="H116" s="22">
        <f t="shared" si="4"/>
        <v>0</v>
      </c>
      <c r="I116" s="21">
        <f t="shared" si="5"/>
        <v>0</v>
      </c>
    </row>
    <row r="117" spans="1:9" x14ac:dyDescent="0.4">
      <c r="A117" s="27" t="s">
        <v>9</v>
      </c>
      <c r="B117" s="26" t="s">
        <v>68</v>
      </c>
      <c r="C117" s="26" t="s">
        <v>63</v>
      </c>
      <c r="D117" s="25">
        <f>'[1]INPUTS-Incidence'!I9</f>
        <v>2345582.6199599998</v>
      </c>
      <c r="E117" s="124">
        <f>SDBeam!U117</f>
        <v>0</v>
      </c>
      <c r="F117" s="24">
        <f t="shared" si="3"/>
        <v>0</v>
      </c>
      <c r="G117" s="23">
        <f>'[1]INTERNAL PARAMETERS-1'!M9</f>
        <v>63.875</v>
      </c>
      <c r="H117" s="22">
        <f t="shared" si="4"/>
        <v>0</v>
      </c>
      <c r="I117" s="21">
        <f t="shared" si="5"/>
        <v>0</v>
      </c>
    </row>
    <row r="118" spans="1:9" x14ac:dyDescent="0.4">
      <c r="A118" s="27" t="s">
        <v>9</v>
      </c>
      <c r="B118" s="26" t="s">
        <v>68</v>
      </c>
      <c r="C118" s="26" t="s">
        <v>62</v>
      </c>
      <c r="D118" s="25">
        <f>'[1]INPUTS-Incidence'!I10</f>
        <v>2153893.8782000002</v>
      </c>
      <c r="E118" s="124">
        <f>SDBeam!U118</f>
        <v>0</v>
      </c>
      <c r="F118" s="24">
        <f t="shared" si="3"/>
        <v>0</v>
      </c>
      <c r="G118" s="23">
        <f>'[1]INTERNAL PARAMETERS-1'!M10</f>
        <v>58.935000000000002</v>
      </c>
      <c r="H118" s="22">
        <f t="shared" si="4"/>
        <v>0</v>
      </c>
      <c r="I118" s="21">
        <f t="shared" si="5"/>
        <v>0</v>
      </c>
    </row>
    <row r="119" spans="1:9" x14ac:dyDescent="0.4">
      <c r="A119" s="27" t="s">
        <v>9</v>
      </c>
      <c r="B119" s="26" t="s">
        <v>68</v>
      </c>
      <c r="C119" s="26" t="s">
        <v>61</v>
      </c>
      <c r="D119" s="25">
        <f>'[1]INPUTS-Incidence'!I11</f>
        <v>2006481.06864</v>
      </c>
      <c r="E119" s="124">
        <f>SDBeam!U119</f>
        <v>0</v>
      </c>
      <c r="F119" s="24">
        <f t="shared" si="3"/>
        <v>0</v>
      </c>
      <c r="G119" s="23">
        <f>'[1]INTERNAL PARAMETERS-1'!M11</f>
        <v>53.995000000000005</v>
      </c>
      <c r="H119" s="22">
        <f t="shared" si="4"/>
        <v>0</v>
      </c>
      <c r="I119" s="21">
        <f t="shared" si="5"/>
        <v>0</v>
      </c>
    </row>
    <row r="120" spans="1:9" x14ac:dyDescent="0.4">
      <c r="A120" s="27" t="s">
        <v>9</v>
      </c>
      <c r="B120" s="26" t="s">
        <v>68</v>
      </c>
      <c r="C120" s="26" t="s">
        <v>60</v>
      </c>
      <c r="D120" s="25">
        <f>'[1]INPUTS-Incidence'!I12</f>
        <v>1918710.54422</v>
      </c>
      <c r="E120" s="124">
        <f>SDBeam!U120</f>
        <v>0</v>
      </c>
      <c r="F120" s="24">
        <f t="shared" si="3"/>
        <v>0</v>
      </c>
      <c r="G120" s="23">
        <f>'[1]INTERNAL PARAMETERS-1'!M12</f>
        <v>49.09</v>
      </c>
      <c r="H120" s="22">
        <f t="shared" si="4"/>
        <v>0</v>
      </c>
      <c r="I120" s="21">
        <f t="shared" si="5"/>
        <v>0</v>
      </c>
    </row>
    <row r="121" spans="1:9" x14ac:dyDescent="0.4">
      <c r="A121" s="27" t="s">
        <v>9</v>
      </c>
      <c r="B121" s="26" t="s">
        <v>68</v>
      </c>
      <c r="C121" s="26" t="s">
        <v>59</v>
      </c>
      <c r="D121" s="25">
        <f>'[1]INPUTS-Incidence'!I13</f>
        <v>1784059.621</v>
      </c>
      <c r="E121" s="124">
        <f>SDBeam!U121</f>
        <v>0</v>
      </c>
      <c r="F121" s="24">
        <f t="shared" si="3"/>
        <v>0</v>
      </c>
      <c r="G121" s="23">
        <f>'[1]INTERNAL PARAMETERS-1'!M13</f>
        <v>44.225000000000001</v>
      </c>
      <c r="H121" s="22">
        <f t="shared" si="4"/>
        <v>0</v>
      </c>
      <c r="I121" s="21">
        <f t="shared" si="5"/>
        <v>0</v>
      </c>
    </row>
    <row r="122" spans="1:9" x14ac:dyDescent="0.4">
      <c r="A122" s="27" t="s">
        <v>9</v>
      </c>
      <c r="B122" s="26" t="s">
        <v>68</v>
      </c>
      <c r="C122" s="26" t="s">
        <v>58</v>
      </c>
      <c r="D122" s="25">
        <f>'[1]INPUTS-Incidence'!I14</f>
        <v>1602007.4056599999</v>
      </c>
      <c r="E122" s="124">
        <f>SDBeam!U122</f>
        <v>0</v>
      </c>
      <c r="F122" s="24">
        <f t="shared" si="3"/>
        <v>0</v>
      </c>
      <c r="G122" s="23">
        <f>'[1]INTERNAL PARAMETERS-1'!M14</f>
        <v>39.424999999999997</v>
      </c>
      <c r="H122" s="22">
        <f t="shared" si="4"/>
        <v>0</v>
      </c>
      <c r="I122" s="21">
        <f t="shared" si="5"/>
        <v>0</v>
      </c>
    </row>
    <row r="123" spans="1:9" x14ac:dyDescent="0.4">
      <c r="A123" s="27" t="s">
        <v>9</v>
      </c>
      <c r="B123" s="26" t="s">
        <v>68</v>
      </c>
      <c r="C123" s="26" t="s">
        <v>57</v>
      </c>
      <c r="D123" s="25">
        <f>'[1]INPUTS-Incidence'!I15</f>
        <v>1370730.7715799999</v>
      </c>
      <c r="E123" s="124">
        <f>SDBeam!U123</f>
        <v>0</v>
      </c>
      <c r="F123" s="24">
        <f t="shared" si="3"/>
        <v>0</v>
      </c>
      <c r="G123" s="23">
        <f>'[1]INTERNAL PARAMETERS-1'!M15</f>
        <v>34.72</v>
      </c>
      <c r="H123" s="22">
        <f t="shared" si="4"/>
        <v>0</v>
      </c>
      <c r="I123" s="21">
        <f t="shared" si="5"/>
        <v>0</v>
      </c>
    </row>
    <row r="124" spans="1:9" x14ac:dyDescent="0.4">
      <c r="A124" s="27" t="s">
        <v>9</v>
      </c>
      <c r="B124" s="26" t="s">
        <v>68</v>
      </c>
      <c r="C124" s="26" t="s">
        <v>56</v>
      </c>
      <c r="D124" s="25">
        <f>'[1]INPUTS-Incidence'!I16</f>
        <v>1099605.79852</v>
      </c>
      <c r="E124" s="124">
        <f>SDBeam!U124</f>
        <v>0</v>
      </c>
      <c r="F124" s="24">
        <f t="shared" si="3"/>
        <v>0</v>
      </c>
      <c r="G124" s="23">
        <f>'[1]INTERNAL PARAMETERS-1'!M16</f>
        <v>30.094999999999999</v>
      </c>
      <c r="H124" s="22">
        <f t="shared" si="4"/>
        <v>0</v>
      </c>
      <c r="I124" s="21">
        <f t="shared" si="5"/>
        <v>0</v>
      </c>
    </row>
    <row r="125" spans="1:9" x14ac:dyDescent="0.4">
      <c r="A125" s="27" t="s">
        <v>9</v>
      </c>
      <c r="B125" s="26" t="s">
        <v>68</v>
      </c>
      <c r="C125" s="26" t="s">
        <v>55</v>
      </c>
      <c r="D125" s="25">
        <f>'[1]INPUTS-Incidence'!I17</f>
        <v>864422.46453999996</v>
      </c>
      <c r="E125" s="124">
        <f>SDBeam!U125</f>
        <v>0</v>
      </c>
      <c r="F125" s="24">
        <f t="shared" si="3"/>
        <v>0</v>
      </c>
      <c r="G125" s="23">
        <f>'[1]INTERNAL PARAMETERS-1'!M17</f>
        <v>25.55</v>
      </c>
      <c r="H125" s="22">
        <f t="shared" si="4"/>
        <v>0</v>
      </c>
      <c r="I125" s="21">
        <f t="shared" si="5"/>
        <v>0</v>
      </c>
    </row>
    <row r="126" spans="1:9" x14ac:dyDescent="0.4">
      <c r="A126" s="27" t="s">
        <v>9</v>
      </c>
      <c r="B126" s="26" t="s">
        <v>68</v>
      </c>
      <c r="C126" s="26" t="s">
        <v>54</v>
      </c>
      <c r="D126" s="25">
        <f>'[1]INPUTS-Incidence'!I18</f>
        <v>611007.86436000001</v>
      </c>
      <c r="E126" s="124">
        <f>SDBeam!U126</f>
        <v>0</v>
      </c>
      <c r="F126" s="24">
        <f t="shared" si="3"/>
        <v>0</v>
      </c>
      <c r="G126" s="23">
        <f>'[1]INTERNAL PARAMETERS-1'!M18</f>
        <v>21.115000000000002</v>
      </c>
      <c r="H126" s="22">
        <f t="shared" si="4"/>
        <v>0</v>
      </c>
      <c r="I126" s="21">
        <f t="shared" si="5"/>
        <v>0</v>
      </c>
    </row>
    <row r="127" spans="1:9" x14ac:dyDescent="0.4">
      <c r="A127" s="27" t="s">
        <v>9</v>
      </c>
      <c r="B127" s="26" t="s">
        <v>68</v>
      </c>
      <c r="C127" s="26" t="s">
        <v>53</v>
      </c>
      <c r="D127" s="25">
        <f>'[1]INPUTS-Incidence'!I19</f>
        <v>347956.73775999999</v>
      </c>
      <c r="E127" s="124">
        <f>SDBeam!U127</f>
        <v>0</v>
      </c>
      <c r="F127" s="24">
        <f t="shared" si="3"/>
        <v>0</v>
      </c>
      <c r="G127" s="23">
        <f>'[1]INTERNAL PARAMETERS-1'!M19</f>
        <v>16.865000000000002</v>
      </c>
      <c r="H127" s="22">
        <f t="shared" si="4"/>
        <v>0</v>
      </c>
      <c r="I127" s="21">
        <f t="shared" si="5"/>
        <v>0</v>
      </c>
    </row>
    <row r="128" spans="1:9" x14ac:dyDescent="0.4">
      <c r="A128" s="27" t="s">
        <v>9</v>
      </c>
      <c r="B128" s="26" t="s">
        <v>68</v>
      </c>
      <c r="C128" s="26" t="s">
        <v>52</v>
      </c>
      <c r="D128" s="25">
        <f>'[1]INPUTS-Incidence'!I20</f>
        <v>204450.6281</v>
      </c>
      <c r="E128" s="124">
        <f>SDBeam!U128</f>
        <v>0</v>
      </c>
      <c r="F128" s="24">
        <f t="shared" si="3"/>
        <v>0</v>
      </c>
      <c r="G128" s="23">
        <f>'[1]INTERNAL PARAMETERS-1'!M20</f>
        <v>12.89</v>
      </c>
      <c r="H128" s="22">
        <f t="shared" si="4"/>
        <v>0</v>
      </c>
      <c r="I128" s="21">
        <f t="shared" si="5"/>
        <v>0</v>
      </c>
    </row>
    <row r="129" spans="1:9" x14ac:dyDescent="0.4">
      <c r="A129" s="27" t="s">
        <v>9</v>
      </c>
      <c r="B129" s="26" t="s">
        <v>68</v>
      </c>
      <c r="C129" s="26" t="s">
        <v>51</v>
      </c>
      <c r="D129" s="25">
        <f>'[1]INPUTS-Incidence'!I21</f>
        <v>0</v>
      </c>
      <c r="E129" s="124">
        <f>SDBeam!U129</f>
        <v>0</v>
      </c>
      <c r="F129" s="24" t="e">
        <f t="shared" si="3"/>
        <v>#DIV/0!</v>
      </c>
      <c r="G129" s="23">
        <f>'[1]INTERNAL PARAMETERS-1'!M21</f>
        <v>9.3150000000000013</v>
      </c>
      <c r="H129" s="22">
        <f t="shared" si="4"/>
        <v>0</v>
      </c>
      <c r="I129" s="21" t="e">
        <f t="shared" si="5"/>
        <v>#DIV/0!</v>
      </c>
    </row>
    <row r="130" spans="1:9" x14ac:dyDescent="0.4">
      <c r="A130" s="27" t="s">
        <v>9</v>
      </c>
      <c r="B130" s="26" t="s">
        <v>68</v>
      </c>
      <c r="C130" s="26" t="s">
        <v>49</v>
      </c>
      <c r="D130" s="25">
        <f>'[1]INPUTS-Incidence'!I22</f>
        <v>147933.70288</v>
      </c>
      <c r="E130" s="124">
        <f>SDBeam!U130</f>
        <v>0</v>
      </c>
      <c r="F130" s="24">
        <f t="shared" si="3"/>
        <v>0</v>
      </c>
      <c r="G130" s="23">
        <f>'[1]INTERNAL PARAMETERS-1'!M22</f>
        <v>5.05</v>
      </c>
      <c r="H130" s="22">
        <f t="shared" si="4"/>
        <v>0</v>
      </c>
      <c r="I130" s="21">
        <f t="shared" si="5"/>
        <v>0</v>
      </c>
    </row>
    <row r="131" spans="1:9" x14ac:dyDescent="0.4">
      <c r="A131" s="27" t="s">
        <v>9</v>
      </c>
      <c r="B131" s="26" t="s">
        <v>50</v>
      </c>
      <c r="C131" s="26" t="s">
        <v>67</v>
      </c>
      <c r="D131" s="25">
        <f>'[1]INPUTS-Incidence'!I23</f>
        <v>2313680.3136800001</v>
      </c>
      <c r="E131" s="124">
        <f>SDBeam!U131</f>
        <v>0</v>
      </c>
      <c r="F131" s="24">
        <f t="shared" si="3"/>
        <v>0</v>
      </c>
      <c r="G131" s="23">
        <f>'[1]INTERNAL PARAMETERS-1'!M5</f>
        <v>85.012</v>
      </c>
      <c r="H131" s="22">
        <f t="shared" si="4"/>
        <v>0</v>
      </c>
      <c r="I131" s="21">
        <f t="shared" si="5"/>
        <v>0</v>
      </c>
    </row>
    <row r="132" spans="1:9" x14ac:dyDescent="0.4">
      <c r="A132" s="27" t="s">
        <v>9</v>
      </c>
      <c r="B132" s="26" t="s">
        <v>50</v>
      </c>
      <c r="C132" s="26" t="s">
        <v>66</v>
      </c>
      <c r="D132" s="25">
        <f>'[1]INPUTS-Incidence'!I24</f>
        <v>2352831.3342800001</v>
      </c>
      <c r="E132" s="124">
        <f>SDBeam!U132</f>
        <v>0</v>
      </c>
      <c r="F132" s="24">
        <f t="shared" si="3"/>
        <v>0</v>
      </c>
      <c r="G132" s="23">
        <f>'[1]INTERNAL PARAMETERS-1'!M6</f>
        <v>78.760000000000005</v>
      </c>
      <c r="H132" s="22">
        <f t="shared" si="4"/>
        <v>0</v>
      </c>
      <c r="I132" s="21">
        <f t="shared" si="5"/>
        <v>0</v>
      </c>
    </row>
    <row r="133" spans="1:9" x14ac:dyDescent="0.4">
      <c r="A133" s="27" t="s">
        <v>9</v>
      </c>
      <c r="B133" s="26" t="s">
        <v>50</v>
      </c>
      <c r="C133" s="26" t="s">
        <v>65</v>
      </c>
      <c r="D133" s="25">
        <f>'[1]INPUTS-Incidence'!I25</f>
        <v>2538436.1726799998</v>
      </c>
      <c r="E133" s="124">
        <f>SDBeam!U133</f>
        <v>0</v>
      </c>
      <c r="F133" s="24">
        <f t="shared" ref="F133:F196" si="6">100000*E133/D133</f>
        <v>0</v>
      </c>
      <c r="G133" s="23">
        <f>'[1]INTERNAL PARAMETERS-1'!M7</f>
        <v>73.784999999999997</v>
      </c>
      <c r="H133" s="22">
        <f t="shared" ref="H133:H196" si="7">G133*E133</f>
        <v>0</v>
      </c>
      <c r="I133" s="21">
        <f t="shared" ref="I133:I196" si="8">100000*H133/D133</f>
        <v>0</v>
      </c>
    </row>
    <row r="134" spans="1:9" x14ac:dyDescent="0.4">
      <c r="A134" s="27" t="s">
        <v>9</v>
      </c>
      <c r="B134" s="26" t="s">
        <v>50</v>
      </c>
      <c r="C134" s="26" t="s">
        <v>64</v>
      </c>
      <c r="D134" s="25">
        <f>'[1]INPUTS-Incidence'!I26</f>
        <v>2623698.3953200001</v>
      </c>
      <c r="E134" s="124">
        <f>SDBeam!U134</f>
        <v>0</v>
      </c>
      <c r="F134" s="24">
        <f t="shared" si="6"/>
        <v>0</v>
      </c>
      <c r="G134" s="23">
        <f>'[1]INTERNAL PARAMETERS-1'!M8</f>
        <v>68.824999999999989</v>
      </c>
      <c r="H134" s="22">
        <f t="shared" si="7"/>
        <v>0</v>
      </c>
      <c r="I134" s="21">
        <f t="shared" si="8"/>
        <v>0</v>
      </c>
    </row>
    <row r="135" spans="1:9" x14ac:dyDescent="0.4">
      <c r="A135" s="27" t="s">
        <v>9</v>
      </c>
      <c r="B135" s="26" t="s">
        <v>50</v>
      </c>
      <c r="C135" s="26" t="s">
        <v>63</v>
      </c>
      <c r="D135" s="25">
        <f>'[1]INPUTS-Incidence'!I27</f>
        <v>2461584.16928</v>
      </c>
      <c r="E135" s="124">
        <f>SDBeam!U135</f>
        <v>0</v>
      </c>
      <c r="F135" s="24">
        <f t="shared" si="6"/>
        <v>0</v>
      </c>
      <c r="G135" s="23">
        <f>'[1]INTERNAL PARAMETERS-1'!M9</f>
        <v>63.875</v>
      </c>
      <c r="H135" s="22">
        <f t="shared" si="7"/>
        <v>0</v>
      </c>
      <c r="I135" s="21">
        <f t="shared" si="8"/>
        <v>0</v>
      </c>
    </row>
    <row r="136" spans="1:9" x14ac:dyDescent="0.4">
      <c r="A136" s="27" t="s">
        <v>9</v>
      </c>
      <c r="B136" s="26" t="s">
        <v>50</v>
      </c>
      <c r="C136" s="26" t="s">
        <v>62</v>
      </c>
      <c r="D136" s="25">
        <f>'[1]INPUTS-Incidence'!I28</f>
        <v>2302660.0263999999</v>
      </c>
      <c r="E136" s="124">
        <f>SDBeam!U136</f>
        <v>0</v>
      </c>
      <c r="F136" s="24">
        <f t="shared" si="6"/>
        <v>0</v>
      </c>
      <c r="G136" s="23">
        <f>'[1]INTERNAL PARAMETERS-1'!M10</f>
        <v>58.935000000000002</v>
      </c>
      <c r="H136" s="22">
        <f t="shared" si="7"/>
        <v>0</v>
      </c>
      <c r="I136" s="21">
        <f t="shared" si="8"/>
        <v>0</v>
      </c>
    </row>
    <row r="137" spans="1:9" x14ac:dyDescent="0.4">
      <c r="A137" s="27" t="s">
        <v>9</v>
      </c>
      <c r="B137" s="26" t="s">
        <v>50</v>
      </c>
      <c r="C137" s="26" t="s">
        <v>61</v>
      </c>
      <c r="D137" s="25">
        <f>'[1]INPUTS-Incidence'!I29</f>
        <v>2183176.9116799999</v>
      </c>
      <c r="E137" s="124">
        <f>SDBeam!U137</f>
        <v>0</v>
      </c>
      <c r="F137" s="24">
        <f t="shared" si="6"/>
        <v>0</v>
      </c>
      <c r="G137" s="23">
        <f>'[1]INTERNAL PARAMETERS-1'!M11</f>
        <v>53.995000000000005</v>
      </c>
      <c r="H137" s="22">
        <f t="shared" si="7"/>
        <v>0</v>
      </c>
      <c r="I137" s="21">
        <f t="shared" si="8"/>
        <v>0</v>
      </c>
    </row>
    <row r="138" spans="1:9" x14ac:dyDescent="0.4">
      <c r="A138" s="27" t="s">
        <v>9</v>
      </c>
      <c r="B138" s="26" t="s">
        <v>50</v>
      </c>
      <c r="C138" s="26" t="s">
        <v>60</v>
      </c>
      <c r="D138" s="25">
        <f>'[1]INPUTS-Incidence'!I30</f>
        <v>2088344.4395600001</v>
      </c>
      <c r="E138" s="124">
        <f>SDBeam!U138</f>
        <v>0</v>
      </c>
      <c r="F138" s="24">
        <f t="shared" si="6"/>
        <v>0</v>
      </c>
      <c r="G138" s="23">
        <f>'[1]INTERNAL PARAMETERS-1'!M12</f>
        <v>49.09</v>
      </c>
      <c r="H138" s="22">
        <f t="shared" si="7"/>
        <v>0</v>
      </c>
      <c r="I138" s="21">
        <f t="shared" si="8"/>
        <v>0</v>
      </c>
    </row>
    <row r="139" spans="1:9" x14ac:dyDescent="0.4">
      <c r="A139" s="27" t="s">
        <v>9</v>
      </c>
      <c r="B139" s="26" t="s">
        <v>50</v>
      </c>
      <c r="C139" s="26" t="s">
        <v>59</v>
      </c>
      <c r="D139" s="25">
        <f>'[1]INPUTS-Incidence'!I31</f>
        <v>2017582.5949200001</v>
      </c>
      <c r="E139" s="124">
        <f>SDBeam!U139</f>
        <v>0</v>
      </c>
      <c r="F139" s="24">
        <f t="shared" si="6"/>
        <v>0</v>
      </c>
      <c r="G139" s="23">
        <f>'[1]INTERNAL PARAMETERS-1'!M13</f>
        <v>44.225000000000001</v>
      </c>
      <c r="H139" s="22">
        <f t="shared" si="7"/>
        <v>0</v>
      </c>
      <c r="I139" s="21">
        <f t="shared" si="8"/>
        <v>0</v>
      </c>
    </row>
    <row r="140" spans="1:9" x14ac:dyDescent="0.4">
      <c r="A140" s="27" t="s">
        <v>9</v>
      </c>
      <c r="B140" s="26" t="s">
        <v>50</v>
      </c>
      <c r="C140" s="26" t="s">
        <v>58</v>
      </c>
      <c r="D140" s="25">
        <f>'[1]INPUTS-Incidence'!I32</f>
        <v>1872868.8224800001</v>
      </c>
      <c r="E140" s="124">
        <f>SDBeam!U140</f>
        <v>0</v>
      </c>
      <c r="F140" s="24">
        <f t="shared" si="6"/>
        <v>0</v>
      </c>
      <c r="G140" s="23">
        <f>'[1]INTERNAL PARAMETERS-1'!M14</f>
        <v>39.424999999999997</v>
      </c>
      <c r="H140" s="22">
        <f t="shared" si="7"/>
        <v>0</v>
      </c>
      <c r="I140" s="21">
        <f t="shared" si="8"/>
        <v>0</v>
      </c>
    </row>
    <row r="141" spans="1:9" x14ac:dyDescent="0.4">
      <c r="A141" s="27" t="s">
        <v>9</v>
      </c>
      <c r="B141" s="26" t="s">
        <v>50</v>
      </c>
      <c r="C141" s="26" t="s">
        <v>57</v>
      </c>
      <c r="D141" s="25">
        <f>'[1]INPUTS-Incidence'!I33</f>
        <v>1664643.3944000001</v>
      </c>
      <c r="E141" s="124">
        <f>SDBeam!U141</f>
        <v>0</v>
      </c>
      <c r="F141" s="24">
        <f t="shared" si="6"/>
        <v>0</v>
      </c>
      <c r="G141" s="23">
        <f>'[1]INTERNAL PARAMETERS-1'!M15</f>
        <v>34.72</v>
      </c>
      <c r="H141" s="22">
        <f t="shared" si="7"/>
        <v>0</v>
      </c>
      <c r="I141" s="21">
        <f t="shared" si="8"/>
        <v>0</v>
      </c>
    </row>
    <row r="142" spans="1:9" x14ac:dyDescent="0.4">
      <c r="A142" s="27" t="s">
        <v>9</v>
      </c>
      <c r="B142" s="26" t="s">
        <v>50</v>
      </c>
      <c r="C142" s="26" t="s">
        <v>56</v>
      </c>
      <c r="D142" s="25">
        <f>'[1]INPUTS-Incidence'!I34</f>
        <v>1402186.5526000001</v>
      </c>
      <c r="E142" s="124">
        <f>SDBeam!U142</f>
        <v>0</v>
      </c>
      <c r="F142" s="24">
        <f t="shared" si="6"/>
        <v>0</v>
      </c>
      <c r="G142" s="23">
        <f>'[1]INTERNAL PARAMETERS-1'!M16</f>
        <v>30.094999999999999</v>
      </c>
      <c r="H142" s="22">
        <f t="shared" si="7"/>
        <v>0</v>
      </c>
      <c r="I142" s="21">
        <f t="shared" si="8"/>
        <v>0</v>
      </c>
    </row>
    <row r="143" spans="1:9" x14ac:dyDescent="0.4">
      <c r="A143" s="27" t="s">
        <v>9</v>
      </c>
      <c r="B143" s="26" t="s">
        <v>50</v>
      </c>
      <c r="C143" s="26" t="s">
        <v>55</v>
      </c>
      <c r="D143" s="25">
        <f>'[1]INPUTS-Incidence'!I35</f>
        <v>1171630.5423999999</v>
      </c>
      <c r="E143" s="124">
        <f>SDBeam!U143</f>
        <v>0</v>
      </c>
      <c r="F143" s="24">
        <f t="shared" si="6"/>
        <v>0</v>
      </c>
      <c r="G143" s="23">
        <f>'[1]INTERNAL PARAMETERS-1'!M17</f>
        <v>25.55</v>
      </c>
      <c r="H143" s="22">
        <f t="shared" si="7"/>
        <v>0</v>
      </c>
      <c r="I143" s="21">
        <f t="shared" si="8"/>
        <v>0</v>
      </c>
    </row>
    <row r="144" spans="1:9" x14ac:dyDescent="0.4">
      <c r="A144" s="27" t="s">
        <v>9</v>
      </c>
      <c r="B144" s="26" t="s">
        <v>50</v>
      </c>
      <c r="C144" s="26" t="s">
        <v>54</v>
      </c>
      <c r="D144" s="25">
        <f>'[1]INPUTS-Incidence'!I36</f>
        <v>890903.22432000004</v>
      </c>
      <c r="E144" s="124">
        <f>SDBeam!U144</f>
        <v>0</v>
      </c>
      <c r="F144" s="24">
        <f t="shared" si="6"/>
        <v>0</v>
      </c>
      <c r="G144" s="23">
        <f>'[1]INTERNAL PARAMETERS-1'!M18</f>
        <v>21.115000000000002</v>
      </c>
      <c r="H144" s="22">
        <f t="shared" si="7"/>
        <v>0</v>
      </c>
      <c r="I144" s="21">
        <f t="shared" si="8"/>
        <v>0</v>
      </c>
    </row>
    <row r="145" spans="1:9" x14ac:dyDescent="0.4">
      <c r="A145" s="27" t="s">
        <v>9</v>
      </c>
      <c r="B145" s="26" t="s">
        <v>50</v>
      </c>
      <c r="C145" s="26" t="s">
        <v>53</v>
      </c>
      <c r="D145" s="25">
        <f>'[1]INPUTS-Incidence'!I37</f>
        <v>504903.16196</v>
      </c>
      <c r="E145" s="124">
        <f>SDBeam!U145</f>
        <v>0</v>
      </c>
      <c r="F145" s="24">
        <f t="shared" si="6"/>
        <v>0</v>
      </c>
      <c r="G145" s="23">
        <f>'[1]INTERNAL PARAMETERS-1'!M19</f>
        <v>16.865000000000002</v>
      </c>
      <c r="H145" s="22">
        <f t="shared" si="7"/>
        <v>0</v>
      </c>
      <c r="I145" s="21">
        <f t="shared" si="8"/>
        <v>0</v>
      </c>
    </row>
    <row r="146" spans="1:9" x14ac:dyDescent="0.4">
      <c r="A146" s="27" t="s">
        <v>9</v>
      </c>
      <c r="B146" s="26" t="s">
        <v>50</v>
      </c>
      <c r="C146" s="26" t="s">
        <v>52</v>
      </c>
      <c r="D146" s="25">
        <f>'[1]INPUTS-Incidence'!I38</f>
        <v>326258.505</v>
      </c>
      <c r="E146" s="124">
        <f>SDBeam!U146</f>
        <v>0</v>
      </c>
      <c r="F146" s="24">
        <f t="shared" si="6"/>
        <v>0</v>
      </c>
      <c r="G146" s="23">
        <f>'[1]INTERNAL PARAMETERS-1'!M20</f>
        <v>12.89</v>
      </c>
      <c r="H146" s="22">
        <f t="shared" si="7"/>
        <v>0</v>
      </c>
      <c r="I146" s="21">
        <f t="shared" si="8"/>
        <v>0</v>
      </c>
    </row>
    <row r="147" spans="1:9" x14ac:dyDescent="0.4">
      <c r="A147" s="27" t="s">
        <v>9</v>
      </c>
      <c r="B147" s="26" t="s">
        <v>50</v>
      </c>
      <c r="C147" s="26" t="s">
        <v>51</v>
      </c>
      <c r="D147" s="25">
        <f>'[1]INPUTS-Incidence'!I39</f>
        <v>0</v>
      </c>
      <c r="E147" s="124">
        <f>SDBeam!U147</f>
        <v>0</v>
      </c>
      <c r="F147" s="24" t="e">
        <f t="shared" si="6"/>
        <v>#DIV/0!</v>
      </c>
      <c r="G147" s="23">
        <f>'[1]INTERNAL PARAMETERS-1'!M21</f>
        <v>9.3150000000000013</v>
      </c>
      <c r="H147" s="22">
        <f t="shared" si="7"/>
        <v>0</v>
      </c>
      <c r="I147" s="21" t="e">
        <f t="shared" si="8"/>
        <v>#DIV/0!</v>
      </c>
    </row>
    <row r="148" spans="1:9" x14ac:dyDescent="0.4">
      <c r="A148" s="27" t="s">
        <v>9</v>
      </c>
      <c r="B148" s="26" t="s">
        <v>50</v>
      </c>
      <c r="C148" s="26" t="s">
        <v>49</v>
      </c>
      <c r="D148" s="25">
        <f>'[1]INPUTS-Incidence'!I40</f>
        <v>284787.42391999997</v>
      </c>
      <c r="E148" s="124">
        <f>SDBeam!U148</f>
        <v>0</v>
      </c>
      <c r="F148" s="24">
        <f t="shared" si="6"/>
        <v>0</v>
      </c>
      <c r="G148" s="23">
        <f>'[1]INTERNAL PARAMETERS-1'!M22</f>
        <v>5.05</v>
      </c>
      <c r="H148" s="22">
        <f t="shared" si="7"/>
        <v>0</v>
      </c>
      <c r="I148" s="21">
        <f t="shared" si="8"/>
        <v>0</v>
      </c>
    </row>
    <row r="149" spans="1:9" x14ac:dyDescent="0.4">
      <c r="A149" s="27" t="s">
        <v>8</v>
      </c>
      <c r="B149" s="26" t="s">
        <v>68</v>
      </c>
      <c r="C149" s="26" t="s">
        <v>67</v>
      </c>
      <c r="D149" s="25">
        <f>'[1]INPUTS-Incidence'!I5</f>
        <v>2277085.1483800001</v>
      </c>
      <c r="E149" s="124">
        <f>SDBeam!U149</f>
        <v>5.5791510150917567</v>
      </c>
      <c r="F149" s="24">
        <f t="shared" si="6"/>
        <v>0.24501284104641249</v>
      </c>
      <c r="G149" s="23">
        <f>'[1]INTERNAL PARAMETERS-1'!M5</f>
        <v>85.012</v>
      </c>
      <c r="H149" s="22">
        <f t="shared" si="7"/>
        <v>474.2947860949804</v>
      </c>
      <c r="I149" s="21">
        <f t="shared" si="8"/>
        <v>20.82903164303762</v>
      </c>
    </row>
    <row r="150" spans="1:9" x14ac:dyDescent="0.4">
      <c r="A150" s="27" t="s">
        <v>8</v>
      </c>
      <c r="B150" s="26" t="s">
        <v>68</v>
      </c>
      <c r="C150" s="26" t="s">
        <v>66</v>
      </c>
      <c r="D150" s="25">
        <f>'[1]INPUTS-Incidence'!I6</f>
        <v>2301046.2411000002</v>
      </c>
      <c r="E150" s="124">
        <f>SDBeam!U150</f>
        <v>7.8360471879521114</v>
      </c>
      <c r="F150" s="24">
        <f t="shared" si="6"/>
        <v>0.3405427951854692</v>
      </c>
      <c r="G150" s="23">
        <f>'[1]INTERNAL PARAMETERS-1'!M6</f>
        <v>78.760000000000005</v>
      </c>
      <c r="H150" s="22">
        <f t="shared" si="7"/>
        <v>617.16707652310834</v>
      </c>
      <c r="I150" s="21">
        <f t="shared" si="8"/>
        <v>26.821150548807555</v>
      </c>
    </row>
    <row r="151" spans="1:9" x14ac:dyDescent="0.4">
      <c r="A151" s="27" t="s">
        <v>8</v>
      </c>
      <c r="B151" s="26" t="s">
        <v>68</v>
      </c>
      <c r="C151" s="26" t="s">
        <v>65</v>
      </c>
      <c r="D151" s="25">
        <f>'[1]INPUTS-Incidence'!I7</f>
        <v>2470857.4634199999</v>
      </c>
      <c r="E151" s="124">
        <f>SDBeam!U151</f>
        <v>9.682198352306596</v>
      </c>
      <c r="F151" s="24">
        <f t="shared" si="6"/>
        <v>0.39185580292054273</v>
      </c>
      <c r="G151" s="23">
        <f>'[1]INTERNAL PARAMETERS-1'!M7</f>
        <v>73.784999999999997</v>
      </c>
      <c r="H151" s="22">
        <f t="shared" si="7"/>
        <v>714.40100542494213</v>
      </c>
      <c r="I151" s="21">
        <f t="shared" si="8"/>
        <v>28.913080418492239</v>
      </c>
    </row>
    <row r="152" spans="1:9" x14ac:dyDescent="0.4">
      <c r="A152" s="27" t="s">
        <v>8</v>
      </c>
      <c r="B152" s="26" t="s">
        <v>68</v>
      </c>
      <c r="C152" s="26" t="s">
        <v>64</v>
      </c>
      <c r="D152" s="25">
        <f>'[1]INPUTS-Incidence'!I8</f>
        <v>2539094.4883400002</v>
      </c>
      <c r="E152" s="124">
        <f>SDBeam!U152</f>
        <v>78.339545408923328</v>
      </c>
      <c r="F152" s="24">
        <f t="shared" si="6"/>
        <v>3.0853339948030003</v>
      </c>
      <c r="G152" s="23">
        <f>'[1]INTERNAL PARAMETERS-1'!M8</f>
        <v>68.824999999999989</v>
      </c>
      <c r="H152" s="22">
        <f t="shared" si="7"/>
        <v>5391.7192127691469</v>
      </c>
      <c r="I152" s="21">
        <f t="shared" si="8"/>
        <v>212.34811219231645</v>
      </c>
    </row>
    <row r="153" spans="1:9" x14ac:dyDescent="0.4">
      <c r="A153" s="27" t="s">
        <v>8</v>
      </c>
      <c r="B153" s="26" t="s">
        <v>68</v>
      </c>
      <c r="C153" s="26" t="s">
        <v>63</v>
      </c>
      <c r="D153" s="25">
        <f>'[1]INPUTS-Incidence'!I9</f>
        <v>2345582.6199599998</v>
      </c>
      <c r="E153" s="124">
        <f>SDBeam!U153</f>
        <v>102.84719897440455</v>
      </c>
      <c r="F153" s="24">
        <f t="shared" si="6"/>
        <v>4.3847186664504889</v>
      </c>
      <c r="G153" s="23">
        <f>'[1]INTERNAL PARAMETERS-1'!M9</f>
        <v>63.875</v>
      </c>
      <c r="H153" s="22">
        <f t="shared" si="7"/>
        <v>6569.3648344900903</v>
      </c>
      <c r="I153" s="21">
        <f t="shared" si="8"/>
        <v>280.07390481952501</v>
      </c>
    </row>
    <row r="154" spans="1:9" x14ac:dyDescent="0.4">
      <c r="A154" s="27" t="s">
        <v>8</v>
      </c>
      <c r="B154" s="26" t="s">
        <v>68</v>
      </c>
      <c r="C154" s="26" t="s">
        <v>62</v>
      </c>
      <c r="D154" s="25">
        <f>'[1]INPUTS-Incidence'!I10</f>
        <v>2153893.8782000002</v>
      </c>
      <c r="E154" s="124">
        <f>SDBeam!U154</f>
        <v>68.208508269111746</v>
      </c>
      <c r="F154" s="24">
        <f t="shared" si="6"/>
        <v>3.1667534301231823</v>
      </c>
      <c r="G154" s="23">
        <f>'[1]INTERNAL PARAMETERS-1'!M10</f>
        <v>58.935000000000002</v>
      </c>
      <c r="H154" s="22">
        <f t="shared" si="7"/>
        <v>4019.8684348401011</v>
      </c>
      <c r="I154" s="21">
        <f t="shared" si="8"/>
        <v>186.63261340430978</v>
      </c>
    </row>
    <row r="155" spans="1:9" x14ac:dyDescent="0.4">
      <c r="A155" s="27" t="s">
        <v>8</v>
      </c>
      <c r="B155" s="26" t="s">
        <v>68</v>
      </c>
      <c r="C155" s="26" t="s">
        <v>61</v>
      </c>
      <c r="D155" s="25">
        <f>'[1]INPUTS-Incidence'!I11</f>
        <v>2006481.06864</v>
      </c>
      <c r="E155" s="124">
        <f>SDBeam!U155</f>
        <v>52.780863801575727</v>
      </c>
      <c r="F155" s="24">
        <f t="shared" si="6"/>
        <v>2.6305189032932557</v>
      </c>
      <c r="G155" s="23">
        <f>'[1]INTERNAL PARAMETERS-1'!M11</f>
        <v>53.995000000000005</v>
      </c>
      <c r="H155" s="22">
        <f t="shared" si="7"/>
        <v>2849.9027409660816</v>
      </c>
      <c r="I155" s="21">
        <f t="shared" si="8"/>
        <v>142.03486818331936</v>
      </c>
    </row>
    <row r="156" spans="1:9" x14ac:dyDescent="0.4">
      <c r="A156" s="27" t="s">
        <v>8</v>
      </c>
      <c r="B156" s="26" t="s">
        <v>68</v>
      </c>
      <c r="C156" s="26" t="s">
        <v>60</v>
      </c>
      <c r="D156" s="25">
        <f>'[1]INPUTS-Incidence'!I12</f>
        <v>1918710.54422</v>
      </c>
      <c r="E156" s="124">
        <f>SDBeam!U156</f>
        <v>43.023976682133387</v>
      </c>
      <c r="F156" s="24">
        <f t="shared" si="6"/>
        <v>2.2423380541551996</v>
      </c>
      <c r="G156" s="23">
        <f>'[1]INTERNAL PARAMETERS-1'!M12</f>
        <v>49.09</v>
      </c>
      <c r="H156" s="22">
        <f t="shared" si="7"/>
        <v>2112.047015325928</v>
      </c>
      <c r="I156" s="21">
        <f t="shared" si="8"/>
        <v>110.07637507847875</v>
      </c>
    </row>
    <row r="157" spans="1:9" x14ac:dyDescent="0.4">
      <c r="A157" s="27" t="s">
        <v>8</v>
      </c>
      <c r="B157" s="26" t="s">
        <v>68</v>
      </c>
      <c r="C157" s="26" t="s">
        <v>59</v>
      </c>
      <c r="D157" s="25">
        <f>'[1]INPUTS-Incidence'!I13</f>
        <v>1784059.621</v>
      </c>
      <c r="E157" s="124">
        <f>SDBeam!U157</f>
        <v>37.676318028370844</v>
      </c>
      <c r="F157" s="24">
        <f t="shared" si="6"/>
        <v>2.1118306577250223</v>
      </c>
      <c r="G157" s="23">
        <f>'[1]INTERNAL PARAMETERS-1'!M13</f>
        <v>44.225000000000001</v>
      </c>
      <c r="H157" s="22">
        <f t="shared" si="7"/>
        <v>1666.2351648047006</v>
      </c>
      <c r="I157" s="21">
        <f t="shared" si="8"/>
        <v>93.395710837889126</v>
      </c>
    </row>
    <row r="158" spans="1:9" x14ac:dyDescent="0.4">
      <c r="A158" s="27" t="s">
        <v>8</v>
      </c>
      <c r="B158" s="26" t="s">
        <v>68</v>
      </c>
      <c r="C158" s="26" t="s">
        <v>58</v>
      </c>
      <c r="D158" s="25">
        <f>'[1]INPUTS-Incidence'!I14</f>
        <v>1602007.4056599999</v>
      </c>
      <c r="E158" s="124">
        <f>SDBeam!U158</f>
        <v>35.351022949606119</v>
      </c>
      <c r="F158" s="24">
        <f t="shared" si="6"/>
        <v>2.2066703827153717</v>
      </c>
      <c r="G158" s="23">
        <f>'[1]INTERNAL PARAMETERS-1'!M14</f>
        <v>39.424999999999997</v>
      </c>
      <c r="H158" s="22">
        <f t="shared" si="7"/>
        <v>1393.7140797882212</v>
      </c>
      <c r="I158" s="21">
        <f t="shared" si="8"/>
        <v>86.997979838553519</v>
      </c>
    </row>
    <row r="159" spans="1:9" x14ac:dyDescent="0.4">
      <c r="A159" s="27" t="s">
        <v>8</v>
      </c>
      <c r="B159" s="26" t="s">
        <v>68</v>
      </c>
      <c r="C159" s="26" t="s">
        <v>57</v>
      </c>
      <c r="D159" s="25">
        <f>'[1]INPUTS-Incidence'!I15</f>
        <v>1370730.7715799999</v>
      </c>
      <c r="E159" s="124">
        <f>SDBeam!U159</f>
        <v>37.211219892411577</v>
      </c>
      <c r="F159" s="24">
        <f t="shared" si="6"/>
        <v>2.7146993898385552</v>
      </c>
      <c r="G159" s="23">
        <f>'[1]INTERNAL PARAMETERS-1'!M15</f>
        <v>34.72</v>
      </c>
      <c r="H159" s="22">
        <f t="shared" si="7"/>
        <v>1291.97355466453</v>
      </c>
      <c r="I159" s="21">
        <f t="shared" si="8"/>
        <v>94.254362815194639</v>
      </c>
    </row>
    <row r="160" spans="1:9" x14ac:dyDescent="0.4">
      <c r="A160" s="27" t="s">
        <v>8</v>
      </c>
      <c r="B160" s="26" t="s">
        <v>68</v>
      </c>
      <c r="C160" s="26" t="s">
        <v>56</v>
      </c>
      <c r="D160" s="25">
        <f>'[1]INPUTS-Incidence'!I16</f>
        <v>1099605.79852</v>
      </c>
      <c r="E160" s="124">
        <f>SDBeam!U160</f>
        <v>35.199329926457395</v>
      </c>
      <c r="F160" s="24">
        <f t="shared" si="6"/>
        <v>3.2010862414361103</v>
      </c>
      <c r="G160" s="23">
        <f>'[1]INTERNAL PARAMETERS-1'!M16</f>
        <v>30.094999999999999</v>
      </c>
      <c r="H160" s="22">
        <f t="shared" si="7"/>
        <v>1059.3238341367353</v>
      </c>
      <c r="I160" s="21">
        <f t="shared" si="8"/>
        <v>96.336690436019751</v>
      </c>
    </row>
    <row r="161" spans="1:9" x14ac:dyDescent="0.4">
      <c r="A161" s="27" t="s">
        <v>8</v>
      </c>
      <c r="B161" s="26" t="s">
        <v>68</v>
      </c>
      <c r="C161" s="26" t="s">
        <v>55</v>
      </c>
      <c r="D161" s="25">
        <f>'[1]INPUTS-Incidence'!I17</f>
        <v>864422.46453999996</v>
      </c>
      <c r="E161" s="124">
        <f>SDBeam!U161</f>
        <v>30.102609385953834</v>
      </c>
      <c r="F161" s="24">
        <f t="shared" si="6"/>
        <v>3.4823955439396008</v>
      </c>
      <c r="G161" s="23">
        <f>'[1]INTERNAL PARAMETERS-1'!M17</f>
        <v>25.55</v>
      </c>
      <c r="H161" s="22">
        <f t="shared" si="7"/>
        <v>769.12166981112046</v>
      </c>
      <c r="I161" s="21">
        <f t="shared" si="8"/>
        <v>88.975206147656806</v>
      </c>
    </row>
    <row r="162" spans="1:9" x14ac:dyDescent="0.4">
      <c r="A162" s="27" t="s">
        <v>8</v>
      </c>
      <c r="B162" s="26" t="s">
        <v>68</v>
      </c>
      <c r="C162" s="26" t="s">
        <v>54</v>
      </c>
      <c r="D162" s="25">
        <f>'[1]INPUTS-Incidence'!I18</f>
        <v>611007.86436000001</v>
      </c>
      <c r="E162" s="124">
        <f>SDBeam!U162</f>
        <v>24.389039207865441</v>
      </c>
      <c r="F162" s="24">
        <f t="shared" si="6"/>
        <v>3.9916080676656649</v>
      </c>
      <c r="G162" s="23">
        <f>'[1]INTERNAL PARAMETERS-1'!M18</f>
        <v>21.115000000000002</v>
      </c>
      <c r="H162" s="22">
        <f t="shared" si="7"/>
        <v>514.97456287407886</v>
      </c>
      <c r="I162" s="21">
        <f t="shared" si="8"/>
        <v>84.282804348760507</v>
      </c>
    </row>
    <row r="163" spans="1:9" x14ac:dyDescent="0.4">
      <c r="A163" s="27" t="s">
        <v>8</v>
      </c>
      <c r="B163" s="26" t="s">
        <v>68</v>
      </c>
      <c r="C163" s="26" t="s">
        <v>53</v>
      </c>
      <c r="D163" s="25">
        <f>'[1]INPUTS-Incidence'!I19</f>
        <v>347956.73775999999</v>
      </c>
      <c r="E163" s="124">
        <f>SDBeam!U163</f>
        <v>17.881602914094927</v>
      </c>
      <c r="F163" s="24">
        <f t="shared" si="6"/>
        <v>5.1390305097148605</v>
      </c>
      <c r="G163" s="23">
        <f>'[1]INTERNAL PARAMETERS-1'!M19</f>
        <v>16.865000000000002</v>
      </c>
      <c r="H163" s="22">
        <f t="shared" si="7"/>
        <v>301.57323314621095</v>
      </c>
      <c r="I163" s="21">
        <f t="shared" si="8"/>
        <v>86.669749546341123</v>
      </c>
    </row>
    <row r="164" spans="1:9" x14ac:dyDescent="0.4">
      <c r="A164" s="27" t="s">
        <v>8</v>
      </c>
      <c r="B164" s="26" t="s">
        <v>68</v>
      </c>
      <c r="C164" s="26" t="s">
        <v>52</v>
      </c>
      <c r="D164" s="25">
        <f>'[1]INPUTS-Incidence'!I20</f>
        <v>204450.6281</v>
      </c>
      <c r="E164" s="124">
        <f>SDBeam!U164</f>
        <v>12.001562907073554</v>
      </c>
      <c r="F164" s="24">
        <f t="shared" si="6"/>
        <v>5.8701521333568127</v>
      </c>
      <c r="G164" s="23">
        <f>'[1]INTERNAL PARAMETERS-1'!M20</f>
        <v>12.89</v>
      </c>
      <c r="H164" s="22">
        <f t="shared" si="7"/>
        <v>154.70014587217813</v>
      </c>
      <c r="I164" s="21">
        <f t="shared" si="8"/>
        <v>75.666260998969335</v>
      </c>
    </row>
    <row r="165" spans="1:9" x14ac:dyDescent="0.4">
      <c r="A165" s="27" t="s">
        <v>8</v>
      </c>
      <c r="B165" s="26" t="s">
        <v>68</v>
      </c>
      <c r="C165" s="26" t="s">
        <v>51</v>
      </c>
      <c r="D165" s="25">
        <f>'[1]INPUTS-Incidence'!I21</f>
        <v>0</v>
      </c>
      <c r="E165" s="124">
        <f>SDBeam!U165</f>
        <v>8.2507978285854406</v>
      </c>
      <c r="F165" s="24" t="e">
        <f t="shared" si="6"/>
        <v>#DIV/0!</v>
      </c>
      <c r="G165" s="23">
        <f>'[1]INTERNAL PARAMETERS-1'!M21</f>
        <v>9.3150000000000013</v>
      </c>
      <c r="H165" s="22">
        <f t="shared" si="7"/>
        <v>76.856181773273391</v>
      </c>
      <c r="I165" s="21" t="e">
        <f t="shared" si="8"/>
        <v>#DIV/0!</v>
      </c>
    </row>
    <row r="166" spans="1:9" x14ac:dyDescent="0.4">
      <c r="A166" s="27" t="s">
        <v>8</v>
      </c>
      <c r="B166" s="26" t="s">
        <v>68</v>
      </c>
      <c r="C166" s="26" t="s">
        <v>49</v>
      </c>
      <c r="D166" s="25">
        <f>'[1]INPUTS-Incidence'!I22</f>
        <v>147933.70288</v>
      </c>
      <c r="E166" s="124">
        <f>SDBeam!U166</f>
        <v>5.6629830583596634</v>
      </c>
      <c r="F166" s="24">
        <f t="shared" si="6"/>
        <v>3.8280546948475491</v>
      </c>
      <c r="G166" s="23">
        <f>'[1]INTERNAL PARAMETERS-1'!M22</f>
        <v>5.05</v>
      </c>
      <c r="H166" s="22">
        <f t="shared" si="7"/>
        <v>28.5980644447163</v>
      </c>
      <c r="I166" s="21">
        <f t="shared" si="8"/>
        <v>19.33167620898012</v>
      </c>
    </row>
    <row r="167" spans="1:9" x14ac:dyDescent="0.4">
      <c r="A167" s="27" t="s">
        <v>8</v>
      </c>
      <c r="B167" s="26" t="s">
        <v>50</v>
      </c>
      <c r="C167" s="26" t="s">
        <v>67</v>
      </c>
      <c r="D167" s="25">
        <f>'[1]INPUTS-Incidence'!I23</f>
        <v>2313680.3136800001</v>
      </c>
      <c r="E167" s="124">
        <f>SDBeam!U167</f>
        <v>2.472708399199405</v>
      </c>
      <c r="F167" s="24">
        <f t="shared" si="6"/>
        <v>0.10687338196980482</v>
      </c>
      <c r="G167" s="23">
        <f>'[1]INTERNAL PARAMETERS-1'!M5</f>
        <v>85.012</v>
      </c>
      <c r="H167" s="22">
        <f t="shared" si="7"/>
        <v>210.20988643273981</v>
      </c>
      <c r="I167" s="21">
        <f t="shared" si="8"/>
        <v>9.0855199480170477</v>
      </c>
    </row>
    <row r="168" spans="1:9" x14ac:dyDescent="0.4">
      <c r="A168" s="27" t="s">
        <v>8</v>
      </c>
      <c r="B168" s="26" t="s">
        <v>50</v>
      </c>
      <c r="C168" s="26" t="s">
        <v>66</v>
      </c>
      <c r="D168" s="25">
        <f>'[1]INPUTS-Incidence'!I24</f>
        <v>2352831.3342800001</v>
      </c>
      <c r="E168" s="124">
        <f>SDBeam!U168</f>
        <v>4.4358047512369669</v>
      </c>
      <c r="F168" s="24">
        <f t="shared" si="6"/>
        <v>0.18853050308403796</v>
      </c>
      <c r="G168" s="23">
        <f>'[1]INTERNAL PARAMETERS-1'!M6</f>
        <v>78.760000000000005</v>
      </c>
      <c r="H168" s="22">
        <f t="shared" si="7"/>
        <v>349.36398220742353</v>
      </c>
      <c r="I168" s="21">
        <f t="shared" si="8"/>
        <v>14.84866242289883</v>
      </c>
    </row>
    <row r="169" spans="1:9" x14ac:dyDescent="0.4">
      <c r="A169" s="27" t="s">
        <v>8</v>
      </c>
      <c r="B169" s="26" t="s">
        <v>50</v>
      </c>
      <c r="C169" s="26" t="s">
        <v>65</v>
      </c>
      <c r="D169" s="25">
        <f>'[1]INPUTS-Incidence'!I25</f>
        <v>2538436.1726799998</v>
      </c>
      <c r="E169" s="124">
        <f>SDBeam!U169</f>
        <v>4.883605248865833</v>
      </c>
      <c r="F169" s="24">
        <f t="shared" si="6"/>
        <v>0.19238637163407102</v>
      </c>
      <c r="G169" s="23">
        <f>'[1]INTERNAL PARAMETERS-1'!M7</f>
        <v>73.784999999999997</v>
      </c>
      <c r="H169" s="22">
        <f t="shared" si="7"/>
        <v>360.33681328756546</v>
      </c>
      <c r="I169" s="21">
        <f t="shared" si="8"/>
        <v>14.195228431019929</v>
      </c>
    </row>
    <row r="170" spans="1:9" x14ac:dyDescent="0.4">
      <c r="A170" s="27" t="s">
        <v>8</v>
      </c>
      <c r="B170" s="26" t="s">
        <v>50</v>
      </c>
      <c r="C170" s="26" t="s">
        <v>64</v>
      </c>
      <c r="D170" s="25">
        <f>'[1]INPUTS-Incidence'!I26</f>
        <v>2623698.3953200001</v>
      </c>
      <c r="E170" s="124">
        <f>SDBeam!U170</f>
        <v>23.298032253669149</v>
      </c>
      <c r="F170" s="24">
        <f t="shared" si="6"/>
        <v>0.88798439238392723</v>
      </c>
      <c r="G170" s="23">
        <f>'[1]INTERNAL PARAMETERS-1'!M8</f>
        <v>68.824999999999989</v>
      </c>
      <c r="H170" s="22">
        <f t="shared" si="7"/>
        <v>1603.4870698587788</v>
      </c>
      <c r="I170" s="21">
        <f t="shared" si="8"/>
        <v>61.115525805823765</v>
      </c>
    </row>
    <row r="171" spans="1:9" x14ac:dyDescent="0.4">
      <c r="A171" s="27" t="s">
        <v>8</v>
      </c>
      <c r="B171" s="26" t="s">
        <v>50</v>
      </c>
      <c r="C171" s="26" t="s">
        <v>63</v>
      </c>
      <c r="D171" s="25">
        <f>'[1]INPUTS-Incidence'!I27</f>
        <v>2461584.16928</v>
      </c>
      <c r="E171" s="124">
        <f>SDBeam!U171</f>
        <v>22.449175489559511</v>
      </c>
      <c r="F171" s="24">
        <f t="shared" si="6"/>
        <v>0.91198081990126612</v>
      </c>
      <c r="G171" s="23">
        <f>'[1]INTERNAL PARAMETERS-1'!M9</f>
        <v>63.875</v>
      </c>
      <c r="H171" s="22">
        <f t="shared" si="7"/>
        <v>1433.9410843956139</v>
      </c>
      <c r="I171" s="21">
        <f t="shared" si="8"/>
        <v>58.252774871193374</v>
      </c>
    </row>
    <row r="172" spans="1:9" x14ac:dyDescent="0.4">
      <c r="A172" s="27" t="s">
        <v>8</v>
      </c>
      <c r="B172" s="26" t="s">
        <v>50</v>
      </c>
      <c r="C172" s="26" t="s">
        <v>62</v>
      </c>
      <c r="D172" s="25">
        <f>'[1]INPUTS-Incidence'!I28</f>
        <v>2302660.0263999999</v>
      </c>
      <c r="E172" s="124">
        <f>SDBeam!U172</f>
        <v>18.749193628381235</v>
      </c>
      <c r="F172" s="24">
        <f t="shared" si="6"/>
        <v>0.81424063532704383</v>
      </c>
      <c r="G172" s="23">
        <f>'[1]INTERNAL PARAMETERS-1'!M10</f>
        <v>58.935000000000002</v>
      </c>
      <c r="H172" s="22">
        <f t="shared" si="7"/>
        <v>1104.983726488648</v>
      </c>
      <c r="I172" s="21">
        <f t="shared" si="8"/>
        <v>47.987271842999327</v>
      </c>
    </row>
    <row r="173" spans="1:9" x14ac:dyDescent="0.4">
      <c r="A173" s="27" t="s">
        <v>8</v>
      </c>
      <c r="B173" s="26" t="s">
        <v>50</v>
      </c>
      <c r="C173" s="26" t="s">
        <v>61</v>
      </c>
      <c r="D173" s="25">
        <f>'[1]INPUTS-Incidence'!I29</f>
        <v>2183176.9116799999</v>
      </c>
      <c r="E173" s="124">
        <f>SDBeam!U173</f>
        <v>17.450880266724074</v>
      </c>
      <c r="F173" s="24">
        <f t="shared" si="6"/>
        <v>0.79933422588713887</v>
      </c>
      <c r="G173" s="23">
        <f>'[1]INTERNAL PARAMETERS-1'!M11</f>
        <v>53.995000000000005</v>
      </c>
      <c r="H173" s="22">
        <f t="shared" si="7"/>
        <v>942.26028000176643</v>
      </c>
      <c r="I173" s="21">
        <f t="shared" si="8"/>
        <v>43.160051526776066</v>
      </c>
    </row>
    <row r="174" spans="1:9" x14ac:dyDescent="0.4">
      <c r="A174" s="27" t="s">
        <v>8</v>
      </c>
      <c r="B174" s="26" t="s">
        <v>50</v>
      </c>
      <c r="C174" s="26" t="s">
        <v>60</v>
      </c>
      <c r="D174" s="25">
        <f>'[1]INPUTS-Incidence'!I30</f>
        <v>2088344.4395600001</v>
      </c>
      <c r="E174" s="124">
        <f>SDBeam!U174</f>
        <v>14.984842794510595</v>
      </c>
      <c r="F174" s="24">
        <f t="shared" si="6"/>
        <v>0.71754651726263119</v>
      </c>
      <c r="G174" s="23">
        <f>'[1]INTERNAL PARAMETERS-1'!M12</f>
        <v>49.09</v>
      </c>
      <c r="H174" s="22">
        <f t="shared" si="7"/>
        <v>735.60593278252509</v>
      </c>
      <c r="I174" s="21">
        <f t="shared" si="8"/>
        <v>35.224358532422563</v>
      </c>
    </row>
    <row r="175" spans="1:9" x14ac:dyDescent="0.4">
      <c r="A175" s="27" t="s">
        <v>8</v>
      </c>
      <c r="B175" s="26" t="s">
        <v>50</v>
      </c>
      <c r="C175" s="26" t="s">
        <v>59</v>
      </c>
      <c r="D175" s="25">
        <f>'[1]INPUTS-Incidence'!I31</f>
        <v>2017582.5949200001</v>
      </c>
      <c r="E175" s="124">
        <f>SDBeam!U175</f>
        <v>17.802621720364328</v>
      </c>
      <c r="F175" s="24">
        <f t="shared" si="6"/>
        <v>0.88237387481379559</v>
      </c>
      <c r="G175" s="23">
        <f>'[1]INTERNAL PARAMETERS-1'!M13</f>
        <v>44.225000000000001</v>
      </c>
      <c r="H175" s="22">
        <f t="shared" si="7"/>
        <v>787.32094558311246</v>
      </c>
      <c r="I175" s="21">
        <f t="shared" si="8"/>
        <v>39.022984613640105</v>
      </c>
    </row>
    <row r="176" spans="1:9" x14ac:dyDescent="0.4">
      <c r="A176" s="27" t="s">
        <v>8</v>
      </c>
      <c r="B176" s="26" t="s">
        <v>50</v>
      </c>
      <c r="C176" s="26" t="s">
        <v>58</v>
      </c>
      <c r="D176" s="25">
        <f>'[1]INPUTS-Incidence'!I32</f>
        <v>1872868.8224800001</v>
      </c>
      <c r="E176" s="124">
        <f>SDBeam!U176</f>
        <v>16.498499981460057</v>
      </c>
      <c r="F176" s="24">
        <f t="shared" si="6"/>
        <v>0.88092127881189286</v>
      </c>
      <c r="G176" s="23">
        <f>'[1]INTERNAL PARAMETERS-1'!M14</f>
        <v>39.424999999999997</v>
      </c>
      <c r="H176" s="22">
        <f t="shared" si="7"/>
        <v>650.45336176906267</v>
      </c>
      <c r="I176" s="21">
        <f t="shared" si="8"/>
        <v>34.730321417158869</v>
      </c>
    </row>
    <row r="177" spans="1:9" x14ac:dyDescent="0.4">
      <c r="A177" s="27" t="s">
        <v>8</v>
      </c>
      <c r="B177" s="26" t="s">
        <v>50</v>
      </c>
      <c r="C177" s="26" t="s">
        <v>57</v>
      </c>
      <c r="D177" s="25">
        <f>'[1]INPUTS-Incidence'!I33</f>
        <v>1664643.3944000001</v>
      </c>
      <c r="E177" s="124">
        <f>SDBeam!U177</f>
        <v>16.452251556104162</v>
      </c>
      <c r="F177" s="24">
        <f t="shared" si="6"/>
        <v>0.98833489571705968</v>
      </c>
      <c r="G177" s="23">
        <f>'[1]INTERNAL PARAMETERS-1'!M15</f>
        <v>34.72</v>
      </c>
      <c r="H177" s="22">
        <f t="shared" si="7"/>
        <v>571.22217402793649</v>
      </c>
      <c r="I177" s="21">
        <f t="shared" si="8"/>
        <v>34.314987579296307</v>
      </c>
    </row>
    <row r="178" spans="1:9" x14ac:dyDescent="0.4">
      <c r="A178" s="27" t="s">
        <v>8</v>
      </c>
      <c r="B178" s="26" t="s">
        <v>50</v>
      </c>
      <c r="C178" s="26" t="s">
        <v>56</v>
      </c>
      <c r="D178" s="25">
        <f>'[1]INPUTS-Incidence'!I34</f>
        <v>1402186.5526000001</v>
      </c>
      <c r="E178" s="124">
        <f>SDBeam!U178</f>
        <v>16.388073292668523</v>
      </c>
      <c r="F178" s="24">
        <f t="shared" si="6"/>
        <v>1.1687512807964808</v>
      </c>
      <c r="G178" s="23">
        <f>'[1]INTERNAL PARAMETERS-1'!M16</f>
        <v>30.094999999999999</v>
      </c>
      <c r="H178" s="22">
        <f t="shared" si="7"/>
        <v>493.19906574285915</v>
      </c>
      <c r="I178" s="21">
        <f t="shared" si="8"/>
        <v>35.173569795570096</v>
      </c>
    </row>
    <row r="179" spans="1:9" x14ac:dyDescent="0.4">
      <c r="A179" s="27" t="s">
        <v>8</v>
      </c>
      <c r="B179" s="26" t="s">
        <v>50</v>
      </c>
      <c r="C179" s="26" t="s">
        <v>55</v>
      </c>
      <c r="D179" s="25">
        <f>'[1]INPUTS-Incidence'!I35</f>
        <v>1171630.5423999999</v>
      </c>
      <c r="E179" s="124">
        <f>SDBeam!U179</f>
        <v>11.91807155789132</v>
      </c>
      <c r="F179" s="24">
        <f t="shared" si="6"/>
        <v>1.0172209691186453</v>
      </c>
      <c r="G179" s="23">
        <f>'[1]INTERNAL PARAMETERS-1'!M17</f>
        <v>25.55</v>
      </c>
      <c r="H179" s="22">
        <f t="shared" si="7"/>
        <v>304.50672830412321</v>
      </c>
      <c r="I179" s="21">
        <f t="shared" si="8"/>
        <v>25.989995760981387</v>
      </c>
    </row>
    <row r="180" spans="1:9" x14ac:dyDescent="0.4">
      <c r="A180" s="27" t="s">
        <v>8</v>
      </c>
      <c r="B180" s="26" t="s">
        <v>50</v>
      </c>
      <c r="C180" s="26" t="s">
        <v>54</v>
      </c>
      <c r="D180" s="25">
        <f>'[1]INPUTS-Incidence'!I36</f>
        <v>890903.22432000004</v>
      </c>
      <c r="E180" s="124">
        <f>SDBeam!U180</f>
        <v>10.518810571481353</v>
      </c>
      <c r="F180" s="24">
        <f t="shared" si="6"/>
        <v>1.1806905940328196</v>
      </c>
      <c r="G180" s="23">
        <f>'[1]INTERNAL PARAMETERS-1'!M18</f>
        <v>21.115000000000002</v>
      </c>
      <c r="H180" s="22">
        <f t="shared" si="7"/>
        <v>222.10468521682878</v>
      </c>
      <c r="I180" s="21">
        <f t="shared" si="8"/>
        <v>24.930281893002988</v>
      </c>
    </row>
    <row r="181" spans="1:9" x14ac:dyDescent="0.4">
      <c r="A181" s="27" t="s">
        <v>8</v>
      </c>
      <c r="B181" s="26" t="s">
        <v>50</v>
      </c>
      <c r="C181" s="26" t="s">
        <v>53</v>
      </c>
      <c r="D181" s="25">
        <f>'[1]INPUTS-Incidence'!I37</f>
        <v>504903.16196</v>
      </c>
      <c r="E181" s="124">
        <f>SDBeam!U181</f>
        <v>9.0549256629915078</v>
      </c>
      <c r="F181" s="24">
        <f t="shared" si="6"/>
        <v>1.7933984861257153</v>
      </c>
      <c r="G181" s="23">
        <f>'[1]INTERNAL PARAMETERS-1'!M19</f>
        <v>16.865000000000002</v>
      </c>
      <c r="H181" s="22">
        <f t="shared" si="7"/>
        <v>152.71132130635181</v>
      </c>
      <c r="I181" s="21">
        <f t="shared" si="8"/>
        <v>30.245665468510193</v>
      </c>
    </row>
    <row r="182" spans="1:9" x14ac:dyDescent="0.4">
      <c r="A182" s="27" t="s">
        <v>8</v>
      </c>
      <c r="B182" s="26" t="s">
        <v>50</v>
      </c>
      <c r="C182" s="26" t="s">
        <v>52</v>
      </c>
      <c r="D182" s="25">
        <f>'[1]INPUTS-Incidence'!I38</f>
        <v>326258.505</v>
      </c>
      <c r="E182" s="124">
        <f>SDBeam!U182</f>
        <v>5.2705474877098766</v>
      </c>
      <c r="F182" s="24">
        <f t="shared" si="6"/>
        <v>1.6154513696768997</v>
      </c>
      <c r="G182" s="23">
        <f>'[1]INTERNAL PARAMETERS-1'!M20</f>
        <v>12.89</v>
      </c>
      <c r="H182" s="22">
        <f t="shared" si="7"/>
        <v>67.937357116580316</v>
      </c>
      <c r="I182" s="21">
        <f t="shared" si="8"/>
        <v>20.823168155135239</v>
      </c>
    </row>
    <row r="183" spans="1:9" x14ac:dyDescent="0.4">
      <c r="A183" s="27" t="s">
        <v>8</v>
      </c>
      <c r="B183" s="26" t="s">
        <v>50</v>
      </c>
      <c r="C183" s="26" t="s">
        <v>51</v>
      </c>
      <c r="D183" s="25">
        <f>'[1]INPUTS-Incidence'!I39</f>
        <v>0</v>
      </c>
      <c r="E183" s="124">
        <f>SDBeam!U183</f>
        <v>2.8513684207226162</v>
      </c>
      <c r="F183" s="24" t="e">
        <f t="shared" si="6"/>
        <v>#DIV/0!</v>
      </c>
      <c r="G183" s="23">
        <f>'[1]INTERNAL PARAMETERS-1'!M21</f>
        <v>9.3150000000000013</v>
      </c>
      <c r="H183" s="22">
        <f t="shared" si="7"/>
        <v>26.560496839031174</v>
      </c>
      <c r="I183" s="21" t="e">
        <f t="shared" si="8"/>
        <v>#DIV/0!</v>
      </c>
    </row>
    <row r="184" spans="1:9" x14ac:dyDescent="0.4">
      <c r="A184" s="27" t="s">
        <v>8</v>
      </c>
      <c r="B184" s="26" t="s">
        <v>50</v>
      </c>
      <c r="C184" s="26" t="s">
        <v>49</v>
      </c>
      <c r="D184" s="25">
        <f>'[1]INPUTS-Incidence'!I40</f>
        <v>284787.42391999997</v>
      </c>
      <c r="E184" s="124">
        <f>SDBeam!U184</f>
        <v>2.2569257170708097</v>
      </c>
      <c r="F184" s="24">
        <f t="shared" si="6"/>
        <v>0.79249486722588069</v>
      </c>
      <c r="G184" s="23">
        <f>'[1]INTERNAL PARAMETERS-1'!M22</f>
        <v>5.05</v>
      </c>
      <c r="H184" s="22">
        <f t="shared" si="7"/>
        <v>11.397474871207589</v>
      </c>
      <c r="I184" s="21">
        <f t="shared" si="8"/>
        <v>4.0020990794906979</v>
      </c>
    </row>
    <row r="185" spans="1:9" x14ac:dyDescent="0.4">
      <c r="A185" s="27" t="s">
        <v>7</v>
      </c>
      <c r="B185" s="26" t="s">
        <v>68</v>
      </c>
      <c r="C185" s="26" t="s">
        <v>67</v>
      </c>
      <c r="D185" s="25">
        <f>'[1]INPUTS-Incidence'!I5</f>
        <v>2277085.1483800001</v>
      </c>
      <c r="E185" s="124">
        <f>SDBeam!U185</f>
        <v>0</v>
      </c>
      <c r="F185" s="24">
        <f t="shared" si="6"/>
        <v>0</v>
      </c>
      <c r="G185" s="23">
        <f>'[1]INTERNAL PARAMETERS-1'!M5</f>
        <v>85.012</v>
      </c>
      <c r="H185" s="22">
        <f t="shared" si="7"/>
        <v>0</v>
      </c>
      <c r="I185" s="21">
        <f t="shared" si="8"/>
        <v>0</v>
      </c>
    </row>
    <row r="186" spans="1:9" x14ac:dyDescent="0.4">
      <c r="A186" s="27" t="s">
        <v>7</v>
      </c>
      <c r="B186" s="26" t="s">
        <v>68</v>
      </c>
      <c r="C186" s="26" t="s">
        <v>66</v>
      </c>
      <c r="D186" s="25">
        <f>'[1]INPUTS-Incidence'!I6</f>
        <v>2301046.2411000002</v>
      </c>
      <c r="E186" s="124">
        <f>SDBeam!U186</f>
        <v>0</v>
      </c>
      <c r="F186" s="24">
        <f t="shared" si="6"/>
        <v>0</v>
      </c>
      <c r="G186" s="23">
        <f>'[1]INTERNAL PARAMETERS-1'!M6</f>
        <v>78.760000000000005</v>
      </c>
      <c r="H186" s="22">
        <f t="shared" si="7"/>
        <v>0</v>
      </c>
      <c r="I186" s="21">
        <f t="shared" si="8"/>
        <v>0</v>
      </c>
    </row>
    <row r="187" spans="1:9" x14ac:dyDescent="0.4">
      <c r="A187" s="27" t="s">
        <v>7</v>
      </c>
      <c r="B187" s="26" t="s">
        <v>68</v>
      </c>
      <c r="C187" s="26" t="s">
        <v>65</v>
      </c>
      <c r="D187" s="25">
        <f>'[1]INPUTS-Incidence'!I7</f>
        <v>2470857.4634199999</v>
      </c>
      <c r="E187" s="124">
        <f>SDBeam!U187</f>
        <v>0</v>
      </c>
      <c r="F187" s="24">
        <f t="shared" si="6"/>
        <v>0</v>
      </c>
      <c r="G187" s="23">
        <f>'[1]INTERNAL PARAMETERS-1'!M7</f>
        <v>73.784999999999997</v>
      </c>
      <c r="H187" s="22">
        <f t="shared" si="7"/>
        <v>0</v>
      </c>
      <c r="I187" s="21">
        <f t="shared" si="8"/>
        <v>0</v>
      </c>
    </row>
    <row r="188" spans="1:9" x14ac:dyDescent="0.4">
      <c r="A188" s="27" t="s">
        <v>7</v>
      </c>
      <c r="B188" s="26" t="s">
        <v>68</v>
      </c>
      <c r="C188" s="26" t="s">
        <v>64</v>
      </c>
      <c r="D188" s="25">
        <f>'[1]INPUTS-Incidence'!I8</f>
        <v>2539094.4883400002</v>
      </c>
      <c r="E188" s="124">
        <f>SDBeam!U188</f>
        <v>0</v>
      </c>
      <c r="F188" s="24">
        <f t="shared" si="6"/>
        <v>0</v>
      </c>
      <c r="G188" s="23">
        <f>'[1]INTERNAL PARAMETERS-1'!M8</f>
        <v>68.824999999999989</v>
      </c>
      <c r="H188" s="22">
        <f t="shared" si="7"/>
        <v>0</v>
      </c>
      <c r="I188" s="21">
        <f t="shared" si="8"/>
        <v>0</v>
      </c>
    </row>
    <row r="189" spans="1:9" x14ac:dyDescent="0.4">
      <c r="A189" s="27" t="s">
        <v>7</v>
      </c>
      <c r="B189" s="26" t="s">
        <v>68</v>
      </c>
      <c r="C189" s="26" t="s">
        <v>63</v>
      </c>
      <c r="D189" s="25">
        <f>'[1]INPUTS-Incidence'!I9</f>
        <v>2345582.6199599998</v>
      </c>
      <c r="E189" s="124">
        <f>SDBeam!U189</f>
        <v>0</v>
      </c>
      <c r="F189" s="24">
        <f t="shared" si="6"/>
        <v>0</v>
      </c>
      <c r="G189" s="23">
        <f>'[1]INTERNAL PARAMETERS-1'!M9</f>
        <v>63.875</v>
      </c>
      <c r="H189" s="22">
        <f t="shared" si="7"/>
        <v>0</v>
      </c>
      <c r="I189" s="21">
        <f t="shared" si="8"/>
        <v>0</v>
      </c>
    </row>
    <row r="190" spans="1:9" x14ac:dyDescent="0.4">
      <c r="A190" s="27" t="s">
        <v>7</v>
      </c>
      <c r="B190" s="26" t="s">
        <v>68</v>
      </c>
      <c r="C190" s="26" t="s">
        <v>62</v>
      </c>
      <c r="D190" s="25">
        <f>'[1]INPUTS-Incidence'!I10</f>
        <v>2153893.8782000002</v>
      </c>
      <c r="E190" s="124">
        <f>SDBeam!U190</f>
        <v>0</v>
      </c>
      <c r="F190" s="24">
        <f t="shared" si="6"/>
        <v>0</v>
      </c>
      <c r="G190" s="23">
        <f>'[1]INTERNAL PARAMETERS-1'!M10</f>
        <v>58.935000000000002</v>
      </c>
      <c r="H190" s="22">
        <f t="shared" si="7"/>
        <v>0</v>
      </c>
      <c r="I190" s="21">
        <f t="shared" si="8"/>
        <v>0</v>
      </c>
    </row>
    <row r="191" spans="1:9" x14ac:dyDescent="0.4">
      <c r="A191" s="27" t="s">
        <v>7</v>
      </c>
      <c r="B191" s="26" t="s">
        <v>68</v>
      </c>
      <c r="C191" s="26" t="s">
        <v>61</v>
      </c>
      <c r="D191" s="25">
        <f>'[1]INPUTS-Incidence'!I11</f>
        <v>2006481.06864</v>
      </c>
      <c r="E191" s="124">
        <f>SDBeam!U191</f>
        <v>0</v>
      </c>
      <c r="F191" s="24">
        <f t="shared" si="6"/>
        <v>0</v>
      </c>
      <c r="G191" s="23">
        <f>'[1]INTERNAL PARAMETERS-1'!M11</f>
        <v>53.995000000000005</v>
      </c>
      <c r="H191" s="22">
        <f t="shared" si="7"/>
        <v>0</v>
      </c>
      <c r="I191" s="21">
        <f t="shared" si="8"/>
        <v>0</v>
      </c>
    </row>
    <row r="192" spans="1:9" x14ac:dyDescent="0.4">
      <c r="A192" s="27" t="s">
        <v>7</v>
      </c>
      <c r="B192" s="26" t="s">
        <v>68</v>
      </c>
      <c r="C192" s="26" t="s">
        <v>60</v>
      </c>
      <c r="D192" s="25">
        <f>'[1]INPUTS-Incidence'!I12</f>
        <v>1918710.54422</v>
      </c>
      <c r="E192" s="124">
        <f>SDBeam!U192</f>
        <v>0</v>
      </c>
      <c r="F192" s="24">
        <f t="shared" si="6"/>
        <v>0</v>
      </c>
      <c r="G192" s="23">
        <f>'[1]INTERNAL PARAMETERS-1'!M12</f>
        <v>49.09</v>
      </c>
      <c r="H192" s="22">
        <f t="shared" si="7"/>
        <v>0</v>
      </c>
      <c r="I192" s="21">
        <f t="shared" si="8"/>
        <v>0</v>
      </c>
    </row>
    <row r="193" spans="1:9" x14ac:dyDescent="0.4">
      <c r="A193" s="27" t="s">
        <v>7</v>
      </c>
      <c r="B193" s="26" t="s">
        <v>68</v>
      </c>
      <c r="C193" s="26" t="s">
        <v>59</v>
      </c>
      <c r="D193" s="25">
        <f>'[1]INPUTS-Incidence'!I13</f>
        <v>1784059.621</v>
      </c>
      <c r="E193" s="124">
        <f>SDBeam!U193</f>
        <v>0</v>
      </c>
      <c r="F193" s="24">
        <f t="shared" si="6"/>
        <v>0</v>
      </c>
      <c r="G193" s="23">
        <f>'[1]INTERNAL PARAMETERS-1'!M13</f>
        <v>44.225000000000001</v>
      </c>
      <c r="H193" s="22">
        <f t="shared" si="7"/>
        <v>0</v>
      </c>
      <c r="I193" s="21">
        <f t="shared" si="8"/>
        <v>0</v>
      </c>
    </row>
    <row r="194" spans="1:9" x14ac:dyDescent="0.4">
      <c r="A194" s="27" t="s">
        <v>7</v>
      </c>
      <c r="B194" s="26" t="s">
        <v>68</v>
      </c>
      <c r="C194" s="26" t="s">
        <v>58</v>
      </c>
      <c r="D194" s="25">
        <f>'[1]INPUTS-Incidence'!I14</f>
        <v>1602007.4056599999</v>
      </c>
      <c r="E194" s="124">
        <f>SDBeam!U194</f>
        <v>0</v>
      </c>
      <c r="F194" s="24">
        <f t="shared" si="6"/>
        <v>0</v>
      </c>
      <c r="G194" s="23">
        <f>'[1]INTERNAL PARAMETERS-1'!M14</f>
        <v>39.424999999999997</v>
      </c>
      <c r="H194" s="22">
        <f t="shared" si="7"/>
        <v>0</v>
      </c>
      <c r="I194" s="21">
        <f t="shared" si="8"/>
        <v>0</v>
      </c>
    </row>
    <row r="195" spans="1:9" x14ac:dyDescent="0.4">
      <c r="A195" s="27" t="s">
        <v>7</v>
      </c>
      <c r="B195" s="26" t="s">
        <v>68</v>
      </c>
      <c r="C195" s="26" t="s">
        <v>57</v>
      </c>
      <c r="D195" s="25">
        <f>'[1]INPUTS-Incidence'!I15</f>
        <v>1370730.7715799999</v>
      </c>
      <c r="E195" s="124">
        <f>SDBeam!U195</f>
        <v>0</v>
      </c>
      <c r="F195" s="24">
        <f t="shared" si="6"/>
        <v>0</v>
      </c>
      <c r="G195" s="23">
        <f>'[1]INTERNAL PARAMETERS-1'!M15</f>
        <v>34.72</v>
      </c>
      <c r="H195" s="22">
        <f t="shared" si="7"/>
        <v>0</v>
      </c>
      <c r="I195" s="21">
        <f t="shared" si="8"/>
        <v>0</v>
      </c>
    </row>
    <row r="196" spans="1:9" x14ac:dyDescent="0.4">
      <c r="A196" s="27" t="s">
        <v>7</v>
      </c>
      <c r="B196" s="26" t="s">
        <v>68</v>
      </c>
      <c r="C196" s="26" t="s">
        <v>56</v>
      </c>
      <c r="D196" s="25">
        <f>'[1]INPUTS-Incidence'!I16</f>
        <v>1099605.79852</v>
      </c>
      <c r="E196" s="124">
        <f>SDBeam!U196</f>
        <v>0</v>
      </c>
      <c r="F196" s="24">
        <f t="shared" si="6"/>
        <v>0</v>
      </c>
      <c r="G196" s="23">
        <f>'[1]INTERNAL PARAMETERS-1'!M16</f>
        <v>30.094999999999999</v>
      </c>
      <c r="H196" s="22">
        <f t="shared" si="7"/>
        <v>0</v>
      </c>
      <c r="I196" s="21">
        <f t="shared" si="8"/>
        <v>0</v>
      </c>
    </row>
    <row r="197" spans="1:9" x14ac:dyDescent="0.4">
      <c r="A197" s="27" t="s">
        <v>7</v>
      </c>
      <c r="B197" s="26" t="s">
        <v>68</v>
      </c>
      <c r="C197" s="26" t="s">
        <v>55</v>
      </c>
      <c r="D197" s="25">
        <f>'[1]INPUTS-Incidence'!I17</f>
        <v>864422.46453999996</v>
      </c>
      <c r="E197" s="124">
        <f>SDBeam!U197</f>
        <v>0</v>
      </c>
      <c r="F197" s="24">
        <f t="shared" ref="F197:F260" si="9">100000*E197/D197</f>
        <v>0</v>
      </c>
      <c r="G197" s="23">
        <f>'[1]INTERNAL PARAMETERS-1'!M17</f>
        <v>25.55</v>
      </c>
      <c r="H197" s="22">
        <f t="shared" ref="H197:H260" si="10">G197*E197</f>
        <v>0</v>
      </c>
      <c r="I197" s="21">
        <f t="shared" ref="I197:I260" si="11">100000*H197/D197</f>
        <v>0</v>
      </c>
    </row>
    <row r="198" spans="1:9" x14ac:dyDescent="0.4">
      <c r="A198" s="27" t="s">
        <v>7</v>
      </c>
      <c r="B198" s="26" t="s">
        <v>68</v>
      </c>
      <c r="C198" s="26" t="s">
        <v>54</v>
      </c>
      <c r="D198" s="25">
        <f>'[1]INPUTS-Incidence'!I18</f>
        <v>611007.86436000001</v>
      </c>
      <c r="E198" s="124">
        <f>SDBeam!U198</f>
        <v>0</v>
      </c>
      <c r="F198" s="24">
        <f t="shared" si="9"/>
        <v>0</v>
      </c>
      <c r="G198" s="23">
        <f>'[1]INTERNAL PARAMETERS-1'!M18</f>
        <v>21.115000000000002</v>
      </c>
      <c r="H198" s="22">
        <f t="shared" si="10"/>
        <v>0</v>
      </c>
      <c r="I198" s="21">
        <f t="shared" si="11"/>
        <v>0</v>
      </c>
    </row>
    <row r="199" spans="1:9" x14ac:dyDescent="0.4">
      <c r="A199" s="27" t="s">
        <v>7</v>
      </c>
      <c r="B199" s="26" t="s">
        <v>68</v>
      </c>
      <c r="C199" s="26" t="s">
        <v>53</v>
      </c>
      <c r="D199" s="25">
        <f>'[1]INPUTS-Incidence'!I19</f>
        <v>347956.73775999999</v>
      </c>
      <c r="E199" s="124">
        <f>SDBeam!U199</f>
        <v>0</v>
      </c>
      <c r="F199" s="24">
        <f t="shared" si="9"/>
        <v>0</v>
      </c>
      <c r="G199" s="23">
        <f>'[1]INTERNAL PARAMETERS-1'!M19</f>
        <v>16.865000000000002</v>
      </c>
      <c r="H199" s="22">
        <f t="shared" si="10"/>
        <v>0</v>
      </c>
      <c r="I199" s="21">
        <f t="shared" si="11"/>
        <v>0</v>
      </c>
    </row>
    <row r="200" spans="1:9" x14ac:dyDescent="0.4">
      <c r="A200" s="27" t="s">
        <v>7</v>
      </c>
      <c r="B200" s="26" t="s">
        <v>68</v>
      </c>
      <c r="C200" s="26" t="s">
        <v>52</v>
      </c>
      <c r="D200" s="25">
        <f>'[1]INPUTS-Incidence'!I20</f>
        <v>204450.6281</v>
      </c>
      <c r="E200" s="124">
        <f>SDBeam!U200</f>
        <v>0</v>
      </c>
      <c r="F200" s="24">
        <f t="shared" si="9"/>
        <v>0</v>
      </c>
      <c r="G200" s="23">
        <f>'[1]INTERNAL PARAMETERS-1'!M20</f>
        <v>12.89</v>
      </c>
      <c r="H200" s="22">
        <f t="shared" si="10"/>
        <v>0</v>
      </c>
      <c r="I200" s="21">
        <f t="shared" si="11"/>
        <v>0</v>
      </c>
    </row>
    <row r="201" spans="1:9" x14ac:dyDescent="0.4">
      <c r="A201" s="27" t="s">
        <v>7</v>
      </c>
      <c r="B201" s="26" t="s">
        <v>68</v>
      </c>
      <c r="C201" s="26" t="s">
        <v>51</v>
      </c>
      <c r="D201" s="25">
        <f>'[1]INPUTS-Incidence'!I21</f>
        <v>0</v>
      </c>
      <c r="E201" s="124">
        <f>SDBeam!U201</f>
        <v>0</v>
      </c>
      <c r="F201" s="24" t="e">
        <f t="shared" si="9"/>
        <v>#DIV/0!</v>
      </c>
      <c r="G201" s="23">
        <f>'[1]INTERNAL PARAMETERS-1'!M21</f>
        <v>9.3150000000000013</v>
      </c>
      <c r="H201" s="22">
        <f t="shared" si="10"/>
        <v>0</v>
      </c>
      <c r="I201" s="21" t="e">
        <f t="shared" si="11"/>
        <v>#DIV/0!</v>
      </c>
    </row>
    <row r="202" spans="1:9" x14ac:dyDescent="0.4">
      <c r="A202" s="27" t="s">
        <v>7</v>
      </c>
      <c r="B202" s="26" t="s">
        <v>68</v>
      </c>
      <c r="C202" s="26" t="s">
        <v>49</v>
      </c>
      <c r="D202" s="25">
        <f>'[1]INPUTS-Incidence'!I22</f>
        <v>147933.70288</v>
      </c>
      <c r="E202" s="124">
        <f>SDBeam!U202</f>
        <v>0</v>
      </c>
      <c r="F202" s="24">
        <f t="shared" si="9"/>
        <v>0</v>
      </c>
      <c r="G202" s="23">
        <f>'[1]INTERNAL PARAMETERS-1'!M22</f>
        <v>5.05</v>
      </c>
      <c r="H202" s="22">
        <f t="shared" si="10"/>
        <v>0</v>
      </c>
      <c r="I202" s="21">
        <f t="shared" si="11"/>
        <v>0</v>
      </c>
    </row>
    <row r="203" spans="1:9" x14ac:dyDescent="0.4">
      <c r="A203" s="27" t="s">
        <v>7</v>
      </c>
      <c r="B203" s="26" t="s">
        <v>50</v>
      </c>
      <c r="C203" s="26" t="s">
        <v>67</v>
      </c>
      <c r="D203" s="25">
        <f>'[1]INPUTS-Incidence'!I23</f>
        <v>2313680.3136800001</v>
      </c>
      <c r="E203" s="124">
        <f>SDBeam!U203</f>
        <v>0</v>
      </c>
      <c r="F203" s="24">
        <f t="shared" si="9"/>
        <v>0</v>
      </c>
      <c r="G203" s="23">
        <f>'[1]INTERNAL PARAMETERS-1'!M5</f>
        <v>85.012</v>
      </c>
      <c r="H203" s="22">
        <f t="shared" si="10"/>
        <v>0</v>
      </c>
      <c r="I203" s="21">
        <f t="shared" si="11"/>
        <v>0</v>
      </c>
    </row>
    <row r="204" spans="1:9" x14ac:dyDescent="0.4">
      <c r="A204" s="27" t="s">
        <v>7</v>
      </c>
      <c r="B204" s="26" t="s">
        <v>50</v>
      </c>
      <c r="C204" s="26" t="s">
        <v>66</v>
      </c>
      <c r="D204" s="25">
        <f>'[1]INPUTS-Incidence'!I24</f>
        <v>2352831.3342800001</v>
      </c>
      <c r="E204" s="124">
        <f>SDBeam!U204</f>
        <v>0</v>
      </c>
      <c r="F204" s="24">
        <f t="shared" si="9"/>
        <v>0</v>
      </c>
      <c r="G204" s="23">
        <f>'[1]INTERNAL PARAMETERS-1'!M6</f>
        <v>78.760000000000005</v>
      </c>
      <c r="H204" s="22">
        <f t="shared" si="10"/>
        <v>0</v>
      </c>
      <c r="I204" s="21">
        <f t="shared" si="11"/>
        <v>0</v>
      </c>
    </row>
    <row r="205" spans="1:9" x14ac:dyDescent="0.4">
      <c r="A205" s="27" t="s">
        <v>7</v>
      </c>
      <c r="B205" s="26" t="s">
        <v>50</v>
      </c>
      <c r="C205" s="26" t="s">
        <v>65</v>
      </c>
      <c r="D205" s="25">
        <f>'[1]INPUTS-Incidence'!I25</f>
        <v>2538436.1726799998</v>
      </c>
      <c r="E205" s="124">
        <f>SDBeam!U205</f>
        <v>0</v>
      </c>
      <c r="F205" s="24">
        <f t="shared" si="9"/>
        <v>0</v>
      </c>
      <c r="G205" s="23">
        <f>'[1]INTERNAL PARAMETERS-1'!M7</f>
        <v>73.784999999999997</v>
      </c>
      <c r="H205" s="22">
        <f t="shared" si="10"/>
        <v>0</v>
      </c>
      <c r="I205" s="21">
        <f t="shared" si="11"/>
        <v>0</v>
      </c>
    </row>
    <row r="206" spans="1:9" x14ac:dyDescent="0.4">
      <c r="A206" s="27" t="s">
        <v>7</v>
      </c>
      <c r="B206" s="26" t="s">
        <v>50</v>
      </c>
      <c r="C206" s="26" t="s">
        <v>64</v>
      </c>
      <c r="D206" s="25">
        <f>'[1]INPUTS-Incidence'!I26</f>
        <v>2623698.3953200001</v>
      </c>
      <c r="E206" s="124">
        <f>SDBeam!U206</f>
        <v>0</v>
      </c>
      <c r="F206" s="24">
        <f t="shared" si="9"/>
        <v>0</v>
      </c>
      <c r="G206" s="23">
        <f>'[1]INTERNAL PARAMETERS-1'!M8</f>
        <v>68.824999999999989</v>
      </c>
      <c r="H206" s="22">
        <f t="shared" si="10"/>
        <v>0</v>
      </c>
      <c r="I206" s="21">
        <f t="shared" si="11"/>
        <v>0</v>
      </c>
    </row>
    <row r="207" spans="1:9" x14ac:dyDescent="0.4">
      <c r="A207" s="27" t="s">
        <v>7</v>
      </c>
      <c r="B207" s="26" t="s">
        <v>50</v>
      </c>
      <c r="C207" s="26" t="s">
        <v>63</v>
      </c>
      <c r="D207" s="25">
        <f>'[1]INPUTS-Incidence'!I27</f>
        <v>2461584.16928</v>
      </c>
      <c r="E207" s="124">
        <f>SDBeam!U207</f>
        <v>0</v>
      </c>
      <c r="F207" s="24">
        <f t="shared" si="9"/>
        <v>0</v>
      </c>
      <c r="G207" s="23">
        <f>'[1]INTERNAL PARAMETERS-1'!M9</f>
        <v>63.875</v>
      </c>
      <c r="H207" s="22">
        <f t="shared" si="10"/>
        <v>0</v>
      </c>
      <c r="I207" s="21">
        <f t="shared" si="11"/>
        <v>0</v>
      </c>
    </row>
    <row r="208" spans="1:9" x14ac:dyDescent="0.4">
      <c r="A208" s="27" t="s">
        <v>7</v>
      </c>
      <c r="B208" s="26" t="s">
        <v>50</v>
      </c>
      <c r="C208" s="26" t="s">
        <v>62</v>
      </c>
      <c r="D208" s="25">
        <f>'[1]INPUTS-Incidence'!I28</f>
        <v>2302660.0263999999</v>
      </c>
      <c r="E208" s="124">
        <f>SDBeam!U208</f>
        <v>0</v>
      </c>
      <c r="F208" s="24">
        <f t="shared" si="9"/>
        <v>0</v>
      </c>
      <c r="G208" s="23">
        <f>'[1]INTERNAL PARAMETERS-1'!M10</f>
        <v>58.935000000000002</v>
      </c>
      <c r="H208" s="22">
        <f t="shared" si="10"/>
        <v>0</v>
      </c>
      <c r="I208" s="21">
        <f t="shared" si="11"/>
        <v>0</v>
      </c>
    </row>
    <row r="209" spans="1:9" x14ac:dyDescent="0.4">
      <c r="A209" s="27" t="s">
        <v>7</v>
      </c>
      <c r="B209" s="26" t="s">
        <v>50</v>
      </c>
      <c r="C209" s="26" t="s">
        <v>61</v>
      </c>
      <c r="D209" s="25">
        <f>'[1]INPUTS-Incidence'!I29</f>
        <v>2183176.9116799999</v>
      </c>
      <c r="E209" s="124">
        <f>SDBeam!U209</f>
        <v>0</v>
      </c>
      <c r="F209" s="24">
        <f t="shared" si="9"/>
        <v>0</v>
      </c>
      <c r="G209" s="23">
        <f>'[1]INTERNAL PARAMETERS-1'!M11</f>
        <v>53.995000000000005</v>
      </c>
      <c r="H209" s="22">
        <f t="shared" si="10"/>
        <v>0</v>
      </c>
      <c r="I209" s="21">
        <f t="shared" si="11"/>
        <v>0</v>
      </c>
    </row>
    <row r="210" spans="1:9" x14ac:dyDescent="0.4">
      <c r="A210" s="27" t="s">
        <v>7</v>
      </c>
      <c r="B210" s="26" t="s">
        <v>50</v>
      </c>
      <c r="C210" s="26" t="s">
        <v>60</v>
      </c>
      <c r="D210" s="25">
        <f>'[1]INPUTS-Incidence'!I30</f>
        <v>2088344.4395600001</v>
      </c>
      <c r="E210" s="124">
        <f>SDBeam!U210</f>
        <v>0</v>
      </c>
      <c r="F210" s="24">
        <f t="shared" si="9"/>
        <v>0</v>
      </c>
      <c r="G210" s="23">
        <f>'[1]INTERNAL PARAMETERS-1'!M12</f>
        <v>49.09</v>
      </c>
      <c r="H210" s="22">
        <f t="shared" si="10"/>
        <v>0</v>
      </c>
      <c r="I210" s="21">
        <f t="shared" si="11"/>
        <v>0</v>
      </c>
    </row>
    <row r="211" spans="1:9" x14ac:dyDescent="0.4">
      <c r="A211" s="27" t="s">
        <v>7</v>
      </c>
      <c r="B211" s="26" t="s">
        <v>50</v>
      </c>
      <c r="C211" s="26" t="s">
        <v>59</v>
      </c>
      <c r="D211" s="25">
        <f>'[1]INPUTS-Incidence'!I31</f>
        <v>2017582.5949200001</v>
      </c>
      <c r="E211" s="124">
        <f>SDBeam!U211</f>
        <v>0</v>
      </c>
      <c r="F211" s="24">
        <f t="shared" si="9"/>
        <v>0</v>
      </c>
      <c r="G211" s="23">
        <f>'[1]INTERNAL PARAMETERS-1'!M13</f>
        <v>44.225000000000001</v>
      </c>
      <c r="H211" s="22">
        <f t="shared" si="10"/>
        <v>0</v>
      </c>
      <c r="I211" s="21">
        <f t="shared" si="11"/>
        <v>0</v>
      </c>
    </row>
    <row r="212" spans="1:9" x14ac:dyDescent="0.4">
      <c r="A212" s="27" t="s">
        <v>7</v>
      </c>
      <c r="B212" s="26" t="s">
        <v>50</v>
      </c>
      <c r="C212" s="26" t="s">
        <v>58</v>
      </c>
      <c r="D212" s="25">
        <f>'[1]INPUTS-Incidence'!I32</f>
        <v>1872868.8224800001</v>
      </c>
      <c r="E212" s="124">
        <f>SDBeam!U212</f>
        <v>0</v>
      </c>
      <c r="F212" s="24">
        <f t="shared" si="9"/>
        <v>0</v>
      </c>
      <c r="G212" s="23">
        <f>'[1]INTERNAL PARAMETERS-1'!M14</f>
        <v>39.424999999999997</v>
      </c>
      <c r="H212" s="22">
        <f t="shared" si="10"/>
        <v>0</v>
      </c>
      <c r="I212" s="21">
        <f t="shared" si="11"/>
        <v>0</v>
      </c>
    </row>
    <row r="213" spans="1:9" x14ac:dyDescent="0.4">
      <c r="A213" s="27" t="s">
        <v>7</v>
      </c>
      <c r="B213" s="26" t="s">
        <v>50</v>
      </c>
      <c r="C213" s="26" t="s">
        <v>57</v>
      </c>
      <c r="D213" s="25">
        <f>'[1]INPUTS-Incidence'!I33</f>
        <v>1664643.3944000001</v>
      </c>
      <c r="E213" s="124">
        <f>SDBeam!U213</f>
        <v>0</v>
      </c>
      <c r="F213" s="24">
        <f t="shared" si="9"/>
        <v>0</v>
      </c>
      <c r="G213" s="23">
        <f>'[1]INTERNAL PARAMETERS-1'!M15</f>
        <v>34.72</v>
      </c>
      <c r="H213" s="22">
        <f t="shared" si="10"/>
        <v>0</v>
      </c>
      <c r="I213" s="21">
        <f t="shared" si="11"/>
        <v>0</v>
      </c>
    </row>
    <row r="214" spans="1:9" x14ac:dyDescent="0.4">
      <c r="A214" s="27" t="s">
        <v>7</v>
      </c>
      <c r="B214" s="26" t="s">
        <v>50</v>
      </c>
      <c r="C214" s="26" t="s">
        <v>56</v>
      </c>
      <c r="D214" s="25">
        <f>'[1]INPUTS-Incidence'!I34</f>
        <v>1402186.5526000001</v>
      </c>
      <c r="E214" s="124">
        <f>SDBeam!U214</f>
        <v>0</v>
      </c>
      <c r="F214" s="24">
        <f t="shared" si="9"/>
        <v>0</v>
      </c>
      <c r="G214" s="23">
        <f>'[1]INTERNAL PARAMETERS-1'!M16</f>
        <v>30.094999999999999</v>
      </c>
      <c r="H214" s="22">
        <f t="shared" si="10"/>
        <v>0</v>
      </c>
      <c r="I214" s="21">
        <f t="shared" si="11"/>
        <v>0</v>
      </c>
    </row>
    <row r="215" spans="1:9" x14ac:dyDescent="0.4">
      <c r="A215" s="27" t="s">
        <v>7</v>
      </c>
      <c r="B215" s="26" t="s">
        <v>50</v>
      </c>
      <c r="C215" s="26" t="s">
        <v>55</v>
      </c>
      <c r="D215" s="25">
        <f>'[1]INPUTS-Incidence'!I35</f>
        <v>1171630.5423999999</v>
      </c>
      <c r="E215" s="124">
        <f>SDBeam!U215</f>
        <v>0</v>
      </c>
      <c r="F215" s="24">
        <f t="shared" si="9"/>
        <v>0</v>
      </c>
      <c r="G215" s="23">
        <f>'[1]INTERNAL PARAMETERS-1'!M17</f>
        <v>25.55</v>
      </c>
      <c r="H215" s="22">
        <f t="shared" si="10"/>
        <v>0</v>
      </c>
      <c r="I215" s="21">
        <f t="shared" si="11"/>
        <v>0</v>
      </c>
    </row>
    <row r="216" spans="1:9" x14ac:dyDescent="0.4">
      <c r="A216" s="27" t="s">
        <v>7</v>
      </c>
      <c r="B216" s="26" t="s">
        <v>50</v>
      </c>
      <c r="C216" s="26" t="s">
        <v>54</v>
      </c>
      <c r="D216" s="25">
        <f>'[1]INPUTS-Incidence'!I36</f>
        <v>890903.22432000004</v>
      </c>
      <c r="E216" s="124">
        <f>SDBeam!U216</f>
        <v>0</v>
      </c>
      <c r="F216" s="24">
        <f t="shared" si="9"/>
        <v>0</v>
      </c>
      <c r="G216" s="23">
        <f>'[1]INTERNAL PARAMETERS-1'!M18</f>
        <v>21.115000000000002</v>
      </c>
      <c r="H216" s="22">
        <f t="shared" si="10"/>
        <v>0</v>
      </c>
      <c r="I216" s="21">
        <f t="shared" si="11"/>
        <v>0</v>
      </c>
    </row>
    <row r="217" spans="1:9" x14ac:dyDescent="0.4">
      <c r="A217" s="27" t="s">
        <v>7</v>
      </c>
      <c r="B217" s="26" t="s">
        <v>50</v>
      </c>
      <c r="C217" s="26" t="s">
        <v>53</v>
      </c>
      <c r="D217" s="25">
        <f>'[1]INPUTS-Incidence'!I37</f>
        <v>504903.16196</v>
      </c>
      <c r="E217" s="124">
        <f>SDBeam!U217</f>
        <v>0</v>
      </c>
      <c r="F217" s="24">
        <f t="shared" si="9"/>
        <v>0</v>
      </c>
      <c r="G217" s="23">
        <f>'[1]INTERNAL PARAMETERS-1'!M19</f>
        <v>16.865000000000002</v>
      </c>
      <c r="H217" s="22">
        <f t="shared" si="10"/>
        <v>0</v>
      </c>
      <c r="I217" s="21">
        <f t="shared" si="11"/>
        <v>0</v>
      </c>
    </row>
    <row r="218" spans="1:9" x14ac:dyDescent="0.4">
      <c r="A218" s="27" t="s">
        <v>7</v>
      </c>
      <c r="B218" s="26" t="s">
        <v>50</v>
      </c>
      <c r="C218" s="26" t="s">
        <v>52</v>
      </c>
      <c r="D218" s="25">
        <f>'[1]INPUTS-Incidence'!I38</f>
        <v>326258.505</v>
      </c>
      <c r="E218" s="124">
        <f>SDBeam!U218</f>
        <v>0</v>
      </c>
      <c r="F218" s="24">
        <f t="shared" si="9"/>
        <v>0</v>
      </c>
      <c r="G218" s="23">
        <f>'[1]INTERNAL PARAMETERS-1'!M20</f>
        <v>12.89</v>
      </c>
      <c r="H218" s="22">
        <f t="shared" si="10"/>
        <v>0</v>
      </c>
      <c r="I218" s="21">
        <f t="shared" si="11"/>
        <v>0</v>
      </c>
    </row>
    <row r="219" spans="1:9" x14ac:dyDescent="0.4">
      <c r="A219" s="27" t="s">
        <v>7</v>
      </c>
      <c r="B219" s="26" t="s">
        <v>50</v>
      </c>
      <c r="C219" s="26" t="s">
        <v>51</v>
      </c>
      <c r="D219" s="25">
        <f>'[1]INPUTS-Incidence'!I39</f>
        <v>0</v>
      </c>
      <c r="E219" s="124">
        <f>SDBeam!U219</f>
        <v>0</v>
      </c>
      <c r="F219" s="24" t="e">
        <f t="shared" si="9"/>
        <v>#DIV/0!</v>
      </c>
      <c r="G219" s="23">
        <f>'[1]INTERNAL PARAMETERS-1'!M21</f>
        <v>9.3150000000000013</v>
      </c>
      <c r="H219" s="22">
        <f t="shared" si="10"/>
        <v>0</v>
      </c>
      <c r="I219" s="21" t="e">
        <f t="shared" si="11"/>
        <v>#DIV/0!</v>
      </c>
    </row>
    <row r="220" spans="1:9" x14ac:dyDescent="0.4">
      <c r="A220" s="27" t="s">
        <v>7</v>
      </c>
      <c r="B220" s="26" t="s">
        <v>50</v>
      </c>
      <c r="C220" s="26" t="s">
        <v>49</v>
      </c>
      <c r="D220" s="25">
        <f>'[1]INPUTS-Incidence'!I40</f>
        <v>284787.42391999997</v>
      </c>
      <c r="E220" s="124">
        <f>SDBeam!U220</f>
        <v>0</v>
      </c>
      <c r="F220" s="24">
        <f t="shared" si="9"/>
        <v>0</v>
      </c>
      <c r="G220" s="23">
        <f>'[1]INTERNAL PARAMETERS-1'!M22</f>
        <v>5.05</v>
      </c>
      <c r="H220" s="22">
        <f t="shared" si="10"/>
        <v>0</v>
      </c>
      <c r="I220" s="21">
        <f t="shared" si="11"/>
        <v>0</v>
      </c>
    </row>
    <row r="221" spans="1:9" x14ac:dyDescent="0.4">
      <c r="A221" s="27" t="s">
        <v>6</v>
      </c>
      <c r="B221" s="26" t="s">
        <v>68</v>
      </c>
      <c r="C221" s="26" t="s">
        <v>67</v>
      </c>
      <c r="D221" s="25">
        <f>'[1]INPUTS-Incidence'!I5</f>
        <v>2277085.1483800001</v>
      </c>
      <c r="E221" s="124">
        <f>SDBeam!U221</f>
        <v>0</v>
      </c>
      <c r="F221" s="24">
        <f t="shared" si="9"/>
        <v>0</v>
      </c>
      <c r="G221" s="23">
        <f>'[1]INTERNAL PARAMETERS-1'!M5</f>
        <v>85.012</v>
      </c>
      <c r="H221" s="22">
        <f t="shared" si="10"/>
        <v>0</v>
      </c>
      <c r="I221" s="21">
        <f t="shared" si="11"/>
        <v>0</v>
      </c>
    </row>
    <row r="222" spans="1:9" x14ac:dyDescent="0.4">
      <c r="A222" s="27" t="s">
        <v>6</v>
      </c>
      <c r="B222" s="26" t="s">
        <v>68</v>
      </c>
      <c r="C222" s="26" t="s">
        <v>66</v>
      </c>
      <c r="D222" s="25">
        <f>'[1]INPUTS-Incidence'!I6</f>
        <v>2301046.2411000002</v>
      </c>
      <c r="E222" s="124">
        <f>SDBeam!U222</f>
        <v>0</v>
      </c>
      <c r="F222" s="24">
        <f t="shared" si="9"/>
        <v>0</v>
      </c>
      <c r="G222" s="23">
        <f>'[1]INTERNAL PARAMETERS-1'!M6</f>
        <v>78.760000000000005</v>
      </c>
      <c r="H222" s="22">
        <f t="shared" si="10"/>
        <v>0</v>
      </c>
      <c r="I222" s="21">
        <f t="shared" si="11"/>
        <v>0</v>
      </c>
    </row>
    <row r="223" spans="1:9" x14ac:dyDescent="0.4">
      <c r="A223" s="27" t="s">
        <v>6</v>
      </c>
      <c r="B223" s="26" t="s">
        <v>68</v>
      </c>
      <c r="C223" s="26" t="s">
        <v>65</v>
      </c>
      <c r="D223" s="25">
        <f>'[1]INPUTS-Incidence'!I7</f>
        <v>2470857.4634199999</v>
      </c>
      <c r="E223" s="124">
        <f>SDBeam!U223</f>
        <v>0</v>
      </c>
      <c r="F223" s="24">
        <f t="shared" si="9"/>
        <v>0</v>
      </c>
      <c r="G223" s="23">
        <f>'[1]INTERNAL PARAMETERS-1'!M7</f>
        <v>73.784999999999997</v>
      </c>
      <c r="H223" s="22">
        <f t="shared" si="10"/>
        <v>0</v>
      </c>
      <c r="I223" s="21">
        <f t="shared" si="11"/>
        <v>0</v>
      </c>
    </row>
    <row r="224" spans="1:9" x14ac:dyDescent="0.4">
      <c r="A224" s="27" t="s">
        <v>6</v>
      </c>
      <c r="B224" s="26" t="s">
        <v>68</v>
      </c>
      <c r="C224" s="26" t="s">
        <v>64</v>
      </c>
      <c r="D224" s="25">
        <f>'[1]INPUTS-Incidence'!I8</f>
        <v>2539094.4883400002</v>
      </c>
      <c r="E224" s="124">
        <f>SDBeam!U224</f>
        <v>0</v>
      </c>
      <c r="F224" s="24">
        <f t="shared" si="9"/>
        <v>0</v>
      </c>
      <c r="G224" s="23">
        <f>'[1]INTERNAL PARAMETERS-1'!M8</f>
        <v>68.824999999999989</v>
      </c>
      <c r="H224" s="22">
        <f t="shared" si="10"/>
        <v>0</v>
      </c>
      <c r="I224" s="21">
        <f t="shared" si="11"/>
        <v>0</v>
      </c>
    </row>
    <row r="225" spans="1:9" x14ac:dyDescent="0.4">
      <c r="A225" s="27" t="s">
        <v>6</v>
      </c>
      <c r="B225" s="26" t="s">
        <v>68</v>
      </c>
      <c r="C225" s="26" t="s">
        <v>63</v>
      </c>
      <c r="D225" s="25">
        <f>'[1]INPUTS-Incidence'!I9</f>
        <v>2345582.6199599998</v>
      </c>
      <c r="E225" s="124">
        <f>SDBeam!U225</f>
        <v>0</v>
      </c>
      <c r="F225" s="24">
        <f t="shared" si="9"/>
        <v>0</v>
      </c>
      <c r="G225" s="23">
        <f>'[1]INTERNAL PARAMETERS-1'!M9</f>
        <v>63.875</v>
      </c>
      <c r="H225" s="22">
        <f t="shared" si="10"/>
        <v>0</v>
      </c>
      <c r="I225" s="21">
        <f t="shared" si="11"/>
        <v>0</v>
      </c>
    </row>
    <row r="226" spans="1:9" x14ac:dyDescent="0.4">
      <c r="A226" s="27" t="s">
        <v>6</v>
      </c>
      <c r="B226" s="26" t="s">
        <v>68</v>
      </c>
      <c r="C226" s="26" t="s">
        <v>62</v>
      </c>
      <c r="D226" s="25">
        <f>'[1]INPUTS-Incidence'!I10</f>
        <v>2153893.8782000002</v>
      </c>
      <c r="E226" s="124">
        <f>SDBeam!U226</f>
        <v>0</v>
      </c>
      <c r="F226" s="24">
        <f t="shared" si="9"/>
        <v>0</v>
      </c>
      <c r="G226" s="23">
        <f>'[1]INTERNAL PARAMETERS-1'!M10</f>
        <v>58.935000000000002</v>
      </c>
      <c r="H226" s="22">
        <f t="shared" si="10"/>
        <v>0</v>
      </c>
      <c r="I226" s="21">
        <f t="shared" si="11"/>
        <v>0</v>
      </c>
    </row>
    <row r="227" spans="1:9" x14ac:dyDescent="0.4">
      <c r="A227" s="27" t="s">
        <v>6</v>
      </c>
      <c r="B227" s="26" t="s">
        <v>68</v>
      </c>
      <c r="C227" s="26" t="s">
        <v>61</v>
      </c>
      <c r="D227" s="25">
        <f>'[1]INPUTS-Incidence'!I11</f>
        <v>2006481.06864</v>
      </c>
      <c r="E227" s="124">
        <f>SDBeam!U227</f>
        <v>0</v>
      </c>
      <c r="F227" s="24">
        <f t="shared" si="9"/>
        <v>0</v>
      </c>
      <c r="G227" s="23">
        <f>'[1]INTERNAL PARAMETERS-1'!M11</f>
        <v>53.995000000000005</v>
      </c>
      <c r="H227" s="22">
        <f t="shared" si="10"/>
        <v>0</v>
      </c>
      <c r="I227" s="21">
        <f t="shared" si="11"/>
        <v>0</v>
      </c>
    </row>
    <row r="228" spans="1:9" x14ac:dyDescent="0.4">
      <c r="A228" s="27" t="s">
        <v>6</v>
      </c>
      <c r="B228" s="26" t="s">
        <v>68</v>
      </c>
      <c r="C228" s="26" t="s">
        <v>60</v>
      </c>
      <c r="D228" s="25">
        <f>'[1]INPUTS-Incidence'!I12</f>
        <v>1918710.54422</v>
      </c>
      <c r="E228" s="124">
        <f>SDBeam!U228</f>
        <v>0</v>
      </c>
      <c r="F228" s="24">
        <f t="shared" si="9"/>
        <v>0</v>
      </c>
      <c r="G228" s="23">
        <f>'[1]INTERNAL PARAMETERS-1'!M12</f>
        <v>49.09</v>
      </c>
      <c r="H228" s="22">
        <f t="shared" si="10"/>
        <v>0</v>
      </c>
      <c r="I228" s="21">
        <f t="shared" si="11"/>
        <v>0</v>
      </c>
    </row>
    <row r="229" spans="1:9" x14ac:dyDescent="0.4">
      <c r="A229" s="27" t="s">
        <v>6</v>
      </c>
      <c r="B229" s="26" t="s">
        <v>68</v>
      </c>
      <c r="C229" s="26" t="s">
        <v>59</v>
      </c>
      <c r="D229" s="25">
        <f>'[1]INPUTS-Incidence'!I13</f>
        <v>1784059.621</v>
      </c>
      <c r="E229" s="124">
        <f>SDBeam!U229</f>
        <v>0</v>
      </c>
      <c r="F229" s="24">
        <f t="shared" si="9"/>
        <v>0</v>
      </c>
      <c r="G229" s="23">
        <f>'[1]INTERNAL PARAMETERS-1'!M13</f>
        <v>44.225000000000001</v>
      </c>
      <c r="H229" s="22">
        <f t="shared" si="10"/>
        <v>0</v>
      </c>
      <c r="I229" s="21">
        <f t="shared" si="11"/>
        <v>0</v>
      </c>
    </row>
    <row r="230" spans="1:9" x14ac:dyDescent="0.4">
      <c r="A230" s="27" t="s">
        <v>6</v>
      </c>
      <c r="B230" s="26" t="s">
        <v>68</v>
      </c>
      <c r="C230" s="26" t="s">
        <v>58</v>
      </c>
      <c r="D230" s="25">
        <f>'[1]INPUTS-Incidence'!I14</f>
        <v>1602007.4056599999</v>
      </c>
      <c r="E230" s="124">
        <f>SDBeam!U230</f>
        <v>0</v>
      </c>
      <c r="F230" s="24">
        <f t="shared" si="9"/>
        <v>0</v>
      </c>
      <c r="G230" s="23">
        <f>'[1]INTERNAL PARAMETERS-1'!M14</f>
        <v>39.424999999999997</v>
      </c>
      <c r="H230" s="22">
        <f t="shared" si="10"/>
        <v>0</v>
      </c>
      <c r="I230" s="21">
        <f t="shared" si="11"/>
        <v>0</v>
      </c>
    </row>
    <row r="231" spans="1:9" x14ac:dyDescent="0.4">
      <c r="A231" s="27" t="s">
        <v>6</v>
      </c>
      <c r="B231" s="26" t="s">
        <v>68</v>
      </c>
      <c r="C231" s="26" t="s">
        <v>57</v>
      </c>
      <c r="D231" s="25">
        <f>'[1]INPUTS-Incidence'!I15</f>
        <v>1370730.7715799999</v>
      </c>
      <c r="E231" s="124">
        <f>SDBeam!U231</f>
        <v>0</v>
      </c>
      <c r="F231" s="24">
        <f t="shared" si="9"/>
        <v>0</v>
      </c>
      <c r="G231" s="23">
        <f>'[1]INTERNAL PARAMETERS-1'!M15</f>
        <v>34.72</v>
      </c>
      <c r="H231" s="22">
        <f t="shared" si="10"/>
        <v>0</v>
      </c>
      <c r="I231" s="21">
        <f t="shared" si="11"/>
        <v>0</v>
      </c>
    </row>
    <row r="232" spans="1:9" x14ac:dyDescent="0.4">
      <c r="A232" s="27" t="s">
        <v>6</v>
      </c>
      <c r="B232" s="26" t="s">
        <v>68</v>
      </c>
      <c r="C232" s="26" t="s">
        <v>56</v>
      </c>
      <c r="D232" s="25">
        <f>'[1]INPUTS-Incidence'!I16</f>
        <v>1099605.79852</v>
      </c>
      <c r="E232" s="124">
        <f>SDBeam!U232</f>
        <v>0</v>
      </c>
      <c r="F232" s="24">
        <f t="shared" si="9"/>
        <v>0</v>
      </c>
      <c r="G232" s="23">
        <f>'[1]INTERNAL PARAMETERS-1'!M16</f>
        <v>30.094999999999999</v>
      </c>
      <c r="H232" s="22">
        <f t="shared" si="10"/>
        <v>0</v>
      </c>
      <c r="I232" s="21">
        <f t="shared" si="11"/>
        <v>0</v>
      </c>
    </row>
    <row r="233" spans="1:9" x14ac:dyDescent="0.4">
      <c r="A233" s="29" t="s">
        <v>6</v>
      </c>
      <c r="B233" s="28" t="s">
        <v>68</v>
      </c>
      <c r="C233" s="28" t="s">
        <v>55</v>
      </c>
      <c r="D233" s="25">
        <f>'[1]INPUTS-Incidence'!I17</f>
        <v>864422.46453999996</v>
      </c>
      <c r="E233" s="124">
        <f>SDBeam!U233</f>
        <v>0</v>
      </c>
      <c r="F233" s="24">
        <f t="shared" si="9"/>
        <v>0</v>
      </c>
      <c r="G233" s="23">
        <f>'[1]INTERNAL PARAMETERS-1'!M17</f>
        <v>25.55</v>
      </c>
      <c r="H233" s="22">
        <f t="shared" si="10"/>
        <v>0</v>
      </c>
      <c r="I233" s="21">
        <f t="shared" si="11"/>
        <v>0</v>
      </c>
    </row>
    <row r="234" spans="1:9" x14ac:dyDescent="0.4">
      <c r="A234" s="29" t="s">
        <v>6</v>
      </c>
      <c r="B234" s="28" t="s">
        <v>68</v>
      </c>
      <c r="C234" s="28" t="s">
        <v>54</v>
      </c>
      <c r="D234" s="25">
        <f>'[1]INPUTS-Incidence'!I18</f>
        <v>611007.86436000001</v>
      </c>
      <c r="E234" s="124">
        <f>SDBeam!U234</f>
        <v>0</v>
      </c>
      <c r="F234" s="24">
        <f t="shared" si="9"/>
        <v>0</v>
      </c>
      <c r="G234" s="23">
        <f>'[1]INTERNAL PARAMETERS-1'!M18</f>
        <v>21.115000000000002</v>
      </c>
      <c r="H234" s="22">
        <f t="shared" si="10"/>
        <v>0</v>
      </c>
      <c r="I234" s="21">
        <f t="shared" si="11"/>
        <v>0</v>
      </c>
    </row>
    <row r="235" spans="1:9" x14ac:dyDescent="0.4">
      <c r="A235" s="29" t="s">
        <v>6</v>
      </c>
      <c r="B235" s="28" t="s">
        <v>68</v>
      </c>
      <c r="C235" s="28" t="s">
        <v>53</v>
      </c>
      <c r="D235" s="25">
        <f>'[1]INPUTS-Incidence'!I19</f>
        <v>347956.73775999999</v>
      </c>
      <c r="E235" s="124">
        <f>SDBeam!U235</f>
        <v>0</v>
      </c>
      <c r="F235" s="24">
        <f t="shared" si="9"/>
        <v>0</v>
      </c>
      <c r="G235" s="23">
        <f>'[1]INTERNAL PARAMETERS-1'!M19</f>
        <v>16.865000000000002</v>
      </c>
      <c r="H235" s="22">
        <f t="shared" si="10"/>
        <v>0</v>
      </c>
      <c r="I235" s="21">
        <f t="shared" si="11"/>
        <v>0</v>
      </c>
    </row>
    <row r="236" spans="1:9" x14ac:dyDescent="0.4">
      <c r="A236" s="29" t="s">
        <v>6</v>
      </c>
      <c r="B236" s="28" t="s">
        <v>68</v>
      </c>
      <c r="C236" s="28" t="s">
        <v>52</v>
      </c>
      <c r="D236" s="25">
        <f>'[1]INPUTS-Incidence'!I20</f>
        <v>204450.6281</v>
      </c>
      <c r="E236" s="124">
        <f>SDBeam!U236</f>
        <v>0</v>
      </c>
      <c r="F236" s="24">
        <f t="shared" si="9"/>
        <v>0</v>
      </c>
      <c r="G236" s="23">
        <f>'[1]INTERNAL PARAMETERS-1'!M20</f>
        <v>12.89</v>
      </c>
      <c r="H236" s="22">
        <f t="shared" si="10"/>
        <v>0</v>
      </c>
      <c r="I236" s="21">
        <f t="shared" si="11"/>
        <v>0</v>
      </c>
    </row>
    <row r="237" spans="1:9" x14ac:dyDescent="0.4">
      <c r="A237" s="29" t="s">
        <v>6</v>
      </c>
      <c r="B237" s="28" t="s">
        <v>68</v>
      </c>
      <c r="C237" s="28" t="s">
        <v>51</v>
      </c>
      <c r="D237" s="25">
        <f>'[1]INPUTS-Incidence'!I21</f>
        <v>0</v>
      </c>
      <c r="E237" s="124">
        <f>SDBeam!U237</f>
        <v>0</v>
      </c>
      <c r="F237" s="24" t="e">
        <f t="shared" si="9"/>
        <v>#DIV/0!</v>
      </c>
      <c r="G237" s="23">
        <f>'[1]INTERNAL PARAMETERS-1'!M21</f>
        <v>9.3150000000000013</v>
      </c>
      <c r="H237" s="22">
        <f t="shared" si="10"/>
        <v>0</v>
      </c>
      <c r="I237" s="21" t="e">
        <f t="shared" si="11"/>
        <v>#DIV/0!</v>
      </c>
    </row>
    <row r="238" spans="1:9" x14ac:dyDescent="0.4">
      <c r="A238" s="29" t="s">
        <v>6</v>
      </c>
      <c r="B238" s="28" t="s">
        <v>68</v>
      </c>
      <c r="C238" s="28" t="s">
        <v>49</v>
      </c>
      <c r="D238" s="25">
        <f>'[1]INPUTS-Incidence'!I22</f>
        <v>147933.70288</v>
      </c>
      <c r="E238" s="124">
        <f>SDBeam!U238</f>
        <v>0</v>
      </c>
      <c r="F238" s="24">
        <f t="shared" si="9"/>
        <v>0</v>
      </c>
      <c r="G238" s="23">
        <f>'[1]INTERNAL PARAMETERS-1'!M22</f>
        <v>5.05</v>
      </c>
      <c r="H238" s="22">
        <f t="shared" si="10"/>
        <v>0</v>
      </c>
      <c r="I238" s="21">
        <f t="shared" si="11"/>
        <v>0</v>
      </c>
    </row>
    <row r="239" spans="1:9" x14ac:dyDescent="0.4">
      <c r="A239" s="29" t="s">
        <v>6</v>
      </c>
      <c r="B239" s="28" t="s">
        <v>50</v>
      </c>
      <c r="C239" s="28" t="s">
        <v>67</v>
      </c>
      <c r="D239" s="25">
        <f>'[1]INPUTS-Incidence'!I23</f>
        <v>2313680.3136800001</v>
      </c>
      <c r="E239" s="124">
        <f>SDBeam!U239</f>
        <v>0</v>
      </c>
      <c r="F239" s="24">
        <f t="shared" si="9"/>
        <v>0</v>
      </c>
      <c r="G239" s="23">
        <f>'[1]INTERNAL PARAMETERS-1'!M5</f>
        <v>85.012</v>
      </c>
      <c r="H239" s="22">
        <f t="shared" si="10"/>
        <v>0</v>
      </c>
      <c r="I239" s="21">
        <f t="shared" si="11"/>
        <v>0</v>
      </c>
    </row>
    <row r="240" spans="1:9" x14ac:dyDescent="0.4">
      <c r="A240" s="29" t="s">
        <v>6</v>
      </c>
      <c r="B240" s="28" t="s">
        <v>50</v>
      </c>
      <c r="C240" s="28" t="s">
        <v>66</v>
      </c>
      <c r="D240" s="25">
        <f>'[1]INPUTS-Incidence'!I24</f>
        <v>2352831.3342800001</v>
      </c>
      <c r="E240" s="124">
        <f>SDBeam!U240</f>
        <v>0</v>
      </c>
      <c r="F240" s="24">
        <f t="shared" si="9"/>
        <v>0</v>
      </c>
      <c r="G240" s="23">
        <f>'[1]INTERNAL PARAMETERS-1'!M6</f>
        <v>78.760000000000005</v>
      </c>
      <c r="H240" s="22">
        <f t="shared" si="10"/>
        <v>0</v>
      </c>
      <c r="I240" s="21">
        <f t="shared" si="11"/>
        <v>0</v>
      </c>
    </row>
    <row r="241" spans="1:9" x14ac:dyDescent="0.4">
      <c r="A241" s="29" t="s">
        <v>6</v>
      </c>
      <c r="B241" s="28" t="s">
        <v>50</v>
      </c>
      <c r="C241" s="28" t="s">
        <v>65</v>
      </c>
      <c r="D241" s="25">
        <f>'[1]INPUTS-Incidence'!I25</f>
        <v>2538436.1726799998</v>
      </c>
      <c r="E241" s="124">
        <f>SDBeam!U241</f>
        <v>0</v>
      </c>
      <c r="F241" s="24">
        <f t="shared" si="9"/>
        <v>0</v>
      </c>
      <c r="G241" s="23">
        <f>'[1]INTERNAL PARAMETERS-1'!M7</f>
        <v>73.784999999999997</v>
      </c>
      <c r="H241" s="22">
        <f t="shared" si="10"/>
        <v>0</v>
      </c>
      <c r="I241" s="21">
        <f t="shared" si="11"/>
        <v>0</v>
      </c>
    </row>
    <row r="242" spans="1:9" x14ac:dyDescent="0.4">
      <c r="A242" s="29" t="s">
        <v>6</v>
      </c>
      <c r="B242" s="28" t="s">
        <v>50</v>
      </c>
      <c r="C242" s="28" t="s">
        <v>64</v>
      </c>
      <c r="D242" s="25">
        <f>'[1]INPUTS-Incidence'!I26</f>
        <v>2623698.3953200001</v>
      </c>
      <c r="E242" s="124">
        <f>SDBeam!U242</f>
        <v>0</v>
      </c>
      <c r="F242" s="24">
        <f t="shared" si="9"/>
        <v>0</v>
      </c>
      <c r="G242" s="23">
        <f>'[1]INTERNAL PARAMETERS-1'!M8</f>
        <v>68.824999999999989</v>
      </c>
      <c r="H242" s="22">
        <f t="shared" si="10"/>
        <v>0</v>
      </c>
      <c r="I242" s="21">
        <f t="shared" si="11"/>
        <v>0</v>
      </c>
    </row>
    <row r="243" spans="1:9" x14ac:dyDescent="0.4">
      <c r="A243" s="29" t="s">
        <v>6</v>
      </c>
      <c r="B243" s="28" t="s">
        <v>50</v>
      </c>
      <c r="C243" s="28" t="s">
        <v>63</v>
      </c>
      <c r="D243" s="25">
        <f>'[1]INPUTS-Incidence'!I27</f>
        <v>2461584.16928</v>
      </c>
      <c r="E243" s="124">
        <f>SDBeam!U243</f>
        <v>0</v>
      </c>
      <c r="F243" s="24">
        <f t="shared" si="9"/>
        <v>0</v>
      </c>
      <c r="G243" s="23">
        <f>'[1]INTERNAL PARAMETERS-1'!M9</f>
        <v>63.875</v>
      </c>
      <c r="H243" s="22">
        <f t="shared" si="10"/>
        <v>0</v>
      </c>
      <c r="I243" s="21">
        <f t="shared" si="11"/>
        <v>0</v>
      </c>
    </row>
    <row r="244" spans="1:9" x14ac:dyDescent="0.4">
      <c r="A244" s="29" t="s">
        <v>6</v>
      </c>
      <c r="B244" s="28" t="s">
        <v>50</v>
      </c>
      <c r="C244" s="28" t="s">
        <v>62</v>
      </c>
      <c r="D244" s="25">
        <f>'[1]INPUTS-Incidence'!I28</f>
        <v>2302660.0263999999</v>
      </c>
      <c r="E244" s="124">
        <f>SDBeam!U244</f>
        <v>0</v>
      </c>
      <c r="F244" s="24">
        <f t="shared" si="9"/>
        <v>0</v>
      </c>
      <c r="G244" s="23">
        <f>'[1]INTERNAL PARAMETERS-1'!M10</f>
        <v>58.935000000000002</v>
      </c>
      <c r="H244" s="22">
        <f t="shared" si="10"/>
        <v>0</v>
      </c>
      <c r="I244" s="21">
        <f t="shared" si="11"/>
        <v>0</v>
      </c>
    </row>
    <row r="245" spans="1:9" x14ac:dyDescent="0.4">
      <c r="A245" s="29" t="s">
        <v>6</v>
      </c>
      <c r="B245" s="28" t="s">
        <v>50</v>
      </c>
      <c r="C245" s="28" t="s">
        <v>61</v>
      </c>
      <c r="D245" s="25">
        <f>'[1]INPUTS-Incidence'!I29</f>
        <v>2183176.9116799999</v>
      </c>
      <c r="E245" s="124">
        <f>SDBeam!U245</f>
        <v>0</v>
      </c>
      <c r="F245" s="24">
        <f t="shared" si="9"/>
        <v>0</v>
      </c>
      <c r="G245" s="23">
        <f>'[1]INTERNAL PARAMETERS-1'!M11</f>
        <v>53.995000000000005</v>
      </c>
      <c r="H245" s="22">
        <f t="shared" si="10"/>
        <v>0</v>
      </c>
      <c r="I245" s="21">
        <f t="shared" si="11"/>
        <v>0</v>
      </c>
    </row>
    <row r="246" spans="1:9" x14ac:dyDescent="0.4">
      <c r="A246" s="29" t="s">
        <v>6</v>
      </c>
      <c r="B246" s="28" t="s">
        <v>50</v>
      </c>
      <c r="C246" s="28" t="s">
        <v>60</v>
      </c>
      <c r="D246" s="25">
        <f>'[1]INPUTS-Incidence'!I30</f>
        <v>2088344.4395600001</v>
      </c>
      <c r="E246" s="124">
        <f>SDBeam!U246</f>
        <v>0</v>
      </c>
      <c r="F246" s="24">
        <f t="shared" si="9"/>
        <v>0</v>
      </c>
      <c r="G246" s="23">
        <f>'[1]INTERNAL PARAMETERS-1'!M12</f>
        <v>49.09</v>
      </c>
      <c r="H246" s="22">
        <f t="shared" si="10"/>
        <v>0</v>
      </c>
      <c r="I246" s="21">
        <f t="shared" si="11"/>
        <v>0</v>
      </c>
    </row>
    <row r="247" spans="1:9" x14ac:dyDescent="0.4">
      <c r="A247" s="29" t="s">
        <v>6</v>
      </c>
      <c r="B247" s="28" t="s">
        <v>50</v>
      </c>
      <c r="C247" s="28" t="s">
        <v>59</v>
      </c>
      <c r="D247" s="25">
        <f>'[1]INPUTS-Incidence'!I31</f>
        <v>2017582.5949200001</v>
      </c>
      <c r="E247" s="124">
        <f>SDBeam!U247</f>
        <v>0</v>
      </c>
      <c r="F247" s="24">
        <f t="shared" si="9"/>
        <v>0</v>
      </c>
      <c r="G247" s="23">
        <f>'[1]INTERNAL PARAMETERS-1'!M13</f>
        <v>44.225000000000001</v>
      </c>
      <c r="H247" s="22">
        <f t="shared" si="10"/>
        <v>0</v>
      </c>
      <c r="I247" s="21">
        <f t="shared" si="11"/>
        <v>0</v>
      </c>
    </row>
    <row r="248" spans="1:9" x14ac:dyDescent="0.4">
      <c r="A248" s="29" t="s">
        <v>6</v>
      </c>
      <c r="B248" s="28" t="s">
        <v>50</v>
      </c>
      <c r="C248" s="28" t="s">
        <v>58</v>
      </c>
      <c r="D248" s="25">
        <f>'[1]INPUTS-Incidence'!I32</f>
        <v>1872868.8224800001</v>
      </c>
      <c r="E248" s="124">
        <f>SDBeam!U248</f>
        <v>0</v>
      </c>
      <c r="F248" s="24">
        <f t="shared" si="9"/>
        <v>0</v>
      </c>
      <c r="G248" s="23">
        <f>'[1]INTERNAL PARAMETERS-1'!M14</f>
        <v>39.424999999999997</v>
      </c>
      <c r="H248" s="22">
        <f t="shared" si="10"/>
        <v>0</v>
      </c>
      <c r="I248" s="21">
        <f t="shared" si="11"/>
        <v>0</v>
      </c>
    </row>
    <row r="249" spans="1:9" x14ac:dyDescent="0.4">
      <c r="A249" s="29" t="s">
        <v>6</v>
      </c>
      <c r="B249" s="28" t="s">
        <v>50</v>
      </c>
      <c r="C249" s="28" t="s">
        <v>57</v>
      </c>
      <c r="D249" s="25">
        <f>'[1]INPUTS-Incidence'!I33</f>
        <v>1664643.3944000001</v>
      </c>
      <c r="E249" s="124">
        <f>SDBeam!U249</f>
        <v>0</v>
      </c>
      <c r="F249" s="24">
        <f t="shared" si="9"/>
        <v>0</v>
      </c>
      <c r="G249" s="23">
        <f>'[1]INTERNAL PARAMETERS-1'!M15</f>
        <v>34.72</v>
      </c>
      <c r="H249" s="22">
        <f t="shared" si="10"/>
        <v>0</v>
      </c>
      <c r="I249" s="21">
        <f t="shared" si="11"/>
        <v>0</v>
      </c>
    </row>
    <row r="250" spans="1:9" x14ac:dyDescent="0.4">
      <c r="A250" s="29" t="s">
        <v>6</v>
      </c>
      <c r="B250" s="28" t="s">
        <v>50</v>
      </c>
      <c r="C250" s="28" t="s">
        <v>56</v>
      </c>
      <c r="D250" s="25">
        <f>'[1]INPUTS-Incidence'!I34</f>
        <v>1402186.5526000001</v>
      </c>
      <c r="E250" s="124">
        <f>SDBeam!U250</f>
        <v>0</v>
      </c>
      <c r="F250" s="24">
        <f t="shared" si="9"/>
        <v>0</v>
      </c>
      <c r="G250" s="23">
        <f>'[1]INTERNAL PARAMETERS-1'!M16</f>
        <v>30.094999999999999</v>
      </c>
      <c r="H250" s="22">
        <f t="shared" si="10"/>
        <v>0</v>
      </c>
      <c r="I250" s="21">
        <f t="shared" si="11"/>
        <v>0</v>
      </c>
    </row>
    <row r="251" spans="1:9" x14ac:dyDescent="0.4">
      <c r="A251" s="29" t="s">
        <v>6</v>
      </c>
      <c r="B251" s="28" t="s">
        <v>50</v>
      </c>
      <c r="C251" s="28" t="s">
        <v>55</v>
      </c>
      <c r="D251" s="25">
        <f>'[1]INPUTS-Incidence'!I35</f>
        <v>1171630.5423999999</v>
      </c>
      <c r="E251" s="124">
        <f>SDBeam!U251</f>
        <v>0</v>
      </c>
      <c r="F251" s="24">
        <f t="shared" si="9"/>
        <v>0</v>
      </c>
      <c r="G251" s="23">
        <f>'[1]INTERNAL PARAMETERS-1'!M17</f>
        <v>25.55</v>
      </c>
      <c r="H251" s="22">
        <f t="shared" si="10"/>
        <v>0</v>
      </c>
      <c r="I251" s="21">
        <f t="shared" si="11"/>
        <v>0</v>
      </c>
    </row>
    <row r="252" spans="1:9" x14ac:dyDescent="0.4">
      <c r="A252" s="29" t="s">
        <v>6</v>
      </c>
      <c r="B252" s="28" t="s">
        <v>50</v>
      </c>
      <c r="C252" s="28" t="s">
        <v>54</v>
      </c>
      <c r="D252" s="25">
        <f>'[1]INPUTS-Incidence'!I36</f>
        <v>890903.22432000004</v>
      </c>
      <c r="E252" s="124">
        <f>SDBeam!U252</f>
        <v>0</v>
      </c>
      <c r="F252" s="24">
        <f t="shared" si="9"/>
        <v>0</v>
      </c>
      <c r="G252" s="23">
        <f>'[1]INTERNAL PARAMETERS-1'!M18</f>
        <v>21.115000000000002</v>
      </c>
      <c r="H252" s="22">
        <f t="shared" si="10"/>
        <v>0</v>
      </c>
      <c r="I252" s="21">
        <f t="shared" si="11"/>
        <v>0</v>
      </c>
    </row>
    <row r="253" spans="1:9" x14ac:dyDescent="0.4">
      <c r="A253" s="29" t="s">
        <v>6</v>
      </c>
      <c r="B253" s="28" t="s">
        <v>50</v>
      </c>
      <c r="C253" s="28" t="s">
        <v>53</v>
      </c>
      <c r="D253" s="25">
        <f>'[1]INPUTS-Incidence'!I37</f>
        <v>504903.16196</v>
      </c>
      <c r="E253" s="124">
        <f>SDBeam!U253</f>
        <v>0</v>
      </c>
      <c r="F253" s="24">
        <f t="shared" si="9"/>
        <v>0</v>
      </c>
      <c r="G253" s="23">
        <f>'[1]INTERNAL PARAMETERS-1'!M19</f>
        <v>16.865000000000002</v>
      </c>
      <c r="H253" s="22">
        <f t="shared" si="10"/>
        <v>0</v>
      </c>
      <c r="I253" s="21">
        <f t="shared" si="11"/>
        <v>0</v>
      </c>
    </row>
    <row r="254" spans="1:9" x14ac:dyDescent="0.4">
      <c r="A254" s="29" t="s">
        <v>6</v>
      </c>
      <c r="B254" s="28" t="s">
        <v>50</v>
      </c>
      <c r="C254" s="28" t="s">
        <v>52</v>
      </c>
      <c r="D254" s="25">
        <f>'[1]INPUTS-Incidence'!I38</f>
        <v>326258.505</v>
      </c>
      <c r="E254" s="124">
        <f>SDBeam!U254</f>
        <v>0</v>
      </c>
      <c r="F254" s="24">
        <f t="shared" si="9"/>
        <v>0</v>
      </c>
      <c r="G254" s="23">
        <f>'[1]INTERNAL PARAMETERS-1'!M20</f>
        <v>12.89</v>
      </c>
      <c r="H254" s="22">
        <f t="shared" si="10"/>
        <v>0</v>
      </c>
      <c r="I254" s="21">
        <f t="shared" si="11"/>
        <v>0</v>
      </c>
    </row>
    <row r="255" spans="1:9" x14ac:dyDescent="0.4">
      <c r="A255" s="29" t="s">
        <v>6</v>
      </c>
      <c r="B255" s="28" t="s">
        <v>50</v>
      </c>
      <c r="C255" s="28" t="s">
        <v>51</v>
      </c>
      <c r="D255" s="25">
        <f>'[1]INPUTS-Incidence'!I39</f>
        <v>0</v>
      </c>
      <c r="E255" s="124">
        <f>SDBeam!U255</f>
        <v>0</v>
      </c>
      <c r="F255" s="24" t="e">
        <f t="shared" si="9"/>
        <v>#DIV/0!</v>
      </c>
      <c r="G255" s="23">
        <f>'[1]INTERNAL PARAMETERS-1'!M21</f>
        <v>9.3150000000000013</v>
      </c>
      <c r="H255" s="22">
        <f t="shared" si="10"/>
        <v>0</v>
      </c>
      <c r="I255" s="21" t="e">
        <f t="shared" si="11"/>
        <v>#DIV/0!</v>
      </c>
    </row>
    <row r="256" spans="1:9" x14ac:dyDescent="0.4">
      <c r="A256" s="29" t="s">
        <v>6</v>
      </c>
      <c r="B256" s="28" t="s">
        <v>50</v>
      </c>
      <c r="C256" s="28" t="s">
        <v>49</v>
      </c>
      <c r="D256" s="25">
        <f>'[1]INPUTS-Incidence'!I40</f>
        <v>284787.42391999997</v>
      </c>
      <c r="E256" s="124">
        <f>SDBeam!U256</f>
        <v>0</v>
      </c>
      <c r="F256" s="24">
        <f t="shared" si="9"/>
        <v>0</v>
      </c>
      <c r="G256" s="23">
        <f>'[1]INTERNAL PARAMETERS-1'!M22</f>
        <v>5.05</v>
      </c>
      <c r="H256" s="22">
        <f t="shared" si="10"/>
        <v>0</v>
      </c>
      <c r="I256" s="21">
        <f t="shared" si="11"/>
        <v>0</v>
      </c>
    </row>
    <row r="257" spans="1:9" x14ac:dyDescent="0.4">
      <c r="A257" s="29" t="s">
        <v>1</v>
      </c>
      <c r="B257" s="28" t="s">
        <v>68</v>
      </c>
      <c r="C257" s="28" t="s">
        <v>67</v>
      </c>
      <c r="D257" s="25">
        <f>'[1]INPUTS-Incidence'!I5</f>
        <v>2277085.1483800001</v>
      </c>
      <c r="E257" s="124">
        <f>SDBeam!U257</f>
        <v>1.3531842826714668</v>
      </c>
      <c r="F257" s="24">
        <f t="shared" si="9"/>
        <v>5.9426160836988054E-2</v>
      </c>
      <c r="G257" s="23">
        <f>'[1]INTERNAL PARAMETERS-1'!M5</f>
        <v>85.012</v>
      </c>
      <c r="H257" s="22">
        <f t="shared" si="10"/>
        <v>115.03690223846674</v>
      </c>
      <c r="I257" s="21">
        <f t="shared" si="11"/>
        <v>5.0519367850740284</v>
      </c>
    </row>
    <row r="258" spans="1:9" x14ac:dyDescent="0.4">
      <c r="A258" s="29" t="s">
        <v>1</v>
      </c>
      <c r="B258" s="28" t="s">
        <v>68</v>
      </c>
      <c r="C258" s="28" t="s">
        <v>66</v>
      </c>
      <c r="D258" s="25">
        <f>'[1]INPUTS-Incidence'!I6</f>
        <v>2301046.2411000002</v>
      </c>
      <c r="E258" s="124">
        <f>SDBeam!U258</f>
        <v>1.4253261133754715</v>
      </c>
      <c r="F258" s="24">
        <f t="shared" si="9"/>
        <v>6.1942523705829734E-2</v>
      </c>
      <c r="G258" s="23">
        <f>'[1]INTERNAL PARAMETERS-1'!M6</f>
        <v>78.760000000000005</v>
      </c>
      <c r="H258" s="22">
        <f t="shared" si="10"/>
        <v>112.25868468945215</v>
      </c>
      <c r="I258" s="21">
        <f t="shared" si="11"/>
        <v>4.8785931670711502</v>
      </c>
    </row>
    <row r="259" spans="1:9" x14ac:dyDescent="0.4">
      <c r="A259" s="29" t="s">
        <v>1</v>
      </c>
      <c r="B259" s="28" t="s">
        <v>68</v>
      </c>
      <c r="C259" s="28" t="s">
        <v>65</v>
      </c>
      <c r="D259" s="25">
        <f>'[1]INPUTS-Incidence'!I7</f>
        <v>2470857.4634199999</v>
      </c>
      <c r="E259" s="124">
        <f>SDBeam!U259</f>
        <v>2.0299126246306649</v>
      </c>
      <c r="F259" s="24">
        <f t="shared" si="9"/>
        <v>8.2154177433650583E-2</v>
      </c>
      <c r="G259" s="23">
        <f>'[1]INTERNAL PARAMETERS-1'!M7</f>
        <v>73.784999999999997</v>
      </c>
      <c r="H259" s="22">
        <f t="shared" si="10"/>
        <v>149.77710300837362</v>
      </c>
      <c r="I259" s="21">
        <f t="shared" si="11"/>
        <v>6.0617459819419093</v>
      </c>
    </row>
    <row r="260" spans="1:9" x14ac:dyDescent="0.4">
      <c r="A260" s="29" t="s">
        <v>1</v>
      </c>
      <c r="B260" s="28" t="s">
        <v>68</v>
      </c>
      <c r="C260" s="28" t="s">
        <v>64</v>
      </c>
      <c r="D260" s="25">
        <f>'[1]INPUTS-Incidence'!I8</f>
        <v>2539094.4883400002</v>
      </c>
      <c r="E260" s="124">
        <f>SDBeam!U260</f>
        <v>14.847358538135193</v>
      </c>
      <c r="F260" s="24">
        <f t="shared" si="9"/>
        <v>0.58475013853627966</v>
      </c>
      <c r="G260" s="23">
        <f>'[1]INTERNAL PARAMETERS-1'!M8</f>
        <v>68.824999999999989</v>
      </c>
      <c r="H260" s="22">
        <f t="shared" si="10"/>
        <v>1021.8694513871545</v>
      </c>
      <c r="I260" s="21">
        <f t="shared" si="11"/>
        <v>40.245428284759441</v>
      </c>
    </row>
    <row r="261" spans="1:9" x14ac:dyDescent="0.4">
      <c r="A261" s="29" t="s">
        <v>1</v>
      </c>
      <c r="B261" s="28" t="s">
        <v>68</v>
      </c>
      <c r="C261" s="28" t="s">
        <v>63</v>
      </c>
      <c r="D261" s="25">
        <f>'[1]INPUTS-Incidence'!I9</f>
        <v>2345582.6199599998</v>
      </c>
      <c r="E261" s="124">
        <f>SDBeam!U261</f>
        <v>19.434468346090956</v>
      </c>
      <c r="F261" s="24">
        <f t="shared" ref="F261:F292" si="12">100000*E261/D261</f>
        <v>0.82855611994696565</v>
      </c>
      <c r="G261" s="23">
        <f>'[1]INTERNAL PARAMETERS-1'!M9</f>
        <v>63.875</v>
      </c>
      <c r="H261" s="22">
        <f t="shared" ref="H261:H292" si="13">G261*E261</f>
        <v>1241.3766656065598</v>
      </c>
      <c r="I261" s="21">
        <f t="shared" ref="I261:I292" si="14">100000*H261/D261</f>
        <v>52.924022161612434</v>
      </c>
    </row>
    <row r="262" spans="1:9" x14ac:dyDescent="0.4">
      <c r="A262" s="29" t="s">
        <v>1</v>
      </c>
      <c r="B262" s="28" t="s">
        <v>68</v>
      </c>
      <c r="C262" s="28" t="s">
        <v>62</v>
      </c>
      <c r="D262" s="25">
        <f>'[1]INPUTS-Incidence'!I10</f>
        <v>2153893.8782000002</v>
      </c>
      <c r="E262" s="124">
        <f>SDBeam!U262</f>
        <v>12.782257394111745</v>
      </c>
      <c r="F262" s="24">
        <f t="shared" si="12"/>
        <v>0.59344880095921082</v>
      </c>
      <c r="G262" s="23">
        <f>'[1]INTERNAL PARAMETERS-1'!M10</f>
        <v>58.935000000000002</v>
      </c>
      <c r="H262" s="22">
        <f t="shared" si="13"/>
        <v>753.32233952197578</v>
      </c>
      <c r="I262" s="21">
        <f t="shared" si="14"/>
        <v>34.974905084531095</v>
      </c>
    </row>
    <row r="263" spans="1:9" x14ac:dyDescent="0.4">
      <c r="A263" s="29" t="s">
        <v>1</v>
      </c>
      <c r="B263" s="28" t="s">
        <v>68</v>
      </c>
      <c r="C263" s="28" t="s">
        <v>61</v>
      </c>
      <c r="D263" s="25">
        <f>'[1]INPUTS-Incidence'!I11</f>
        <v>2006481.06864</v>
      </c>
      <c r="E263" s="124">
        <f>SDBeam!U263</f>
        <v>10.733854272703747</v>
      </c>
      <c r="F263" s="24">
        <f t="shared" si="12"/>
        <v>0.53495916011702982</v>
      </c>
      <c r="G263" s="23">
        <f>'[1]INTERNAL PARAMETERS-1'!M11</f>
        <v>53.995000000000005</v>
      </c>
      <c r="H263" s="22">
        <f t="shared" si="13"/>
        <v>579.57446145463882</v>
      </c>
      <c r="I263" s="21">
        <f t="shared" si="14"/>
        <v>28.885119850519022</v>
      </c>
    </row>
    <row r="264" spans="1:9" x14ac:dyDescent="0.4">
      <c r="A264" s="29" t="s">
        <v>1</v>
      </c>
      <c r="B264" s="28" t="s">
        <v>68</v>
      </c>
      <c r="C264" s="28" t="s">
        <v>60</v>
      </c>
      <c r="D264" s="25">
        <f>'[1]INPUTS-Incidence'!I12</f>
        <v>1918710.54422</v>
      </c>
      <c r="E264" s="124">
        <f>SDBeam!U264</f>
        <v>8.4551043010262799</v>
      </c>
      <c r="F264" s="24">
        <f t="shared" si="12"/>
        <v>0.44066596321663903</v>
      </c>
      <c r="G264" s="23">
        <f>'[1]INTERNAL PARAMETERS-1'!M12</f>
        <v>49.09</v>
      </c>
      <c r="H264" s="22">
        <f t="shared" si="13"/>
        <v>415.06107013738011</v>
      </c>
      <c r="I264" s="21">
        <f t="shared" si="14"/>
        <v>21.632292134304812</v>
      </c>
    </row>
    <row r="265" spans="1:9" x14ac:dyDescent="0.4">
      <c r="A265" s="29" t="s">
        <v>1</v>
      </c>
      <c r="B265" s="28" t="s">
        <v>68</v>
      </c>
      <c r="C265" s="28" t="s">
        <v>59</v>
      </c>
      <c r="D265" s="25">
        <f>'[1]INPUTS-Incidence'!I13</f>
        <v>1784059.621</v>
      </c>
      <c r="E265" s="124">
        <f>SDBeam!U265</f>
        <v>7.959369089270341</v>
      </c>
      <c r="F265" s="24">
        <f t="shared" si="12"/>
        <v>0.44613806599181705</v>
      </c>
      <c r="G265" s="23">
        <f>'[1]INTERNAL PARAMETERS-1'!M13</f>
        <v>44.225000000000001</v>
      </c>
      <c r="H265" s="22">
        <f t="shared" si="13"/>
        <v>352.00309797298087</v>
      </c>
      <c r="I265" s="21">
        <f t="shared" si="14"/>
        <v>19.730455968488112</v>
      </c>
    </row>
    <row r="266" spans="1:9" x14ac:dyDescent="0.4">
      <c r="A266" s="29" t="s">
        <v>1</v>
      </c>
      <c r="B266" s="28" t="s">
        <v>68</v>
      </c>
      <c r="C266" s="28" t="s">
        <v>58</v>
      </c>
      <c r="D266" s="25">
        <f>'[1]INPUTS-Incidence'!I14</f>
        <v>1602007.4056599999</v>
      </c>
      <c r="E266" s="124">
        <f>SDBeam!U266</f>
        <v>7.8720645468318775</v>
      </c>
      <c r="F266" s="24">
        <f t="shared" si="12"/>
        <v>0.49138752536469832</v>
      </c>
      <c r="G266" s="23">
        <f>'[1]INTERNAL PARAMETERS-1'!M14</f>
        <v>39.424999999999997</v>
      </c>
      <c r="H266" s="22">
        <f t="shared" si="13"/>
        <v>310.35614475884677</v>
      </c>
      <c r="I266" s="21">
        <f t="shared" si="14"/>
        <v>19.372953187503231</v>
      </c>
    </row>
    <row r="267" spans="1:9" x14ac:dyDescent="0.4">
      <c r="A267" s="29" t="s">
        <v>1</v>
      </c>
      <c r="B267" s="28" t="s">
        <v>68</v>
      </c>
      <c r="C267" s="28" t="s">
        <v>57</v>
      </c>
      <c r="D267" s="25">
        <f>'[1]INPUTS-Incidence'!I15</f>
        <v>1370730.7715799999</v>
      </c>
      <c r="E267" s="124">
        <f>SDBeam!U267</f>
        <v>10.706839748515154</v>
      </c>
      <c r="F267" s="24">
        <f t="shared" si="12"/>
        <v>0.78110450064338333</v>
      </c>
      <c r="G267" s="23">
        <f>'[1]INTERNAL PARAMETERS-1'!M15</f>
        <v>34.72</v>
      </c>
      <c r="H267" s="22">
        <f t="shared" si="13"/>
        <v>371.74147606844616</v>
      </c>
      <c r="I267" s="21">
        <f t="shared" si="14"/>
        <v>27.119948262338273</v>
      </c>
    </row>
    <row r="268" spans="1:9" x14ac:dyDescent="0.4">
      <c r="A268" s="29" t="s">
        <v>1</v>
      </c>
      <c r="B268" s="28" t="s">
        <v>68</v>
      </c>
      <c r="C268" s="28" t="s">
        <v>56</v>
      </c>
      <c r="D268" s="25">
        <f>'[1]INPUTS-Incidence'!I16</f>
        <v>1099605.79852</v>
      </c>
      <c r="E268" s="124">
        <f>SDBeam!U268</f>
        <v>8.254586821044601</v>
      </c>
      <c r="F268" s="24">
        <f t="shared" si="12"/>
        <v>0.75068600330725377</v>
      </c>
      <c r="G268" s="23">
        <f>'[1]INTERNAL PARAMETERS-1'!M16</f>
        <v>30.094999999999999</v>
      </c>
      <c r="H268" s="22">
        <f t="shared" si="13"/>
        <v>248.42179037933727</v>
      </c>
      <c r="I268" s="21">
        <f t="shared" si="14"/>
        <v>22.5918952695318</v>
      </c>
    </row>
    <row r="269" spans="1:9" x14ac:dyDescent="0.4">
      <c r="A269" s="29" t="s">
        <v>1</v>
      </c>
      <c r="B269" s="28" t="s">
        <v>68</v>
      </c>
      <c r="C269" s="28" t="s">
        <v>55</v>
      </c>
      <c r="D269" s="25">
        <f>'[1]INPUTS-Incidence'!I17</f>
        <v>864422.46453999996</v>
      </c>
      <c r="E269" s="124">
        <f>SDBeam!U269</f>
        <v>7.5819275658958691</v>
      </c>
      <c r="F269" s="24">
        <f t="shared" si="12"/>
        <v>0.87710903833700937</v>
      </c>
      <c r="G269" s="23">
        <f>'[1]INTERNAL PARAMETERS-1'!M17</f>
        <v>25.55</v>
      </c>
      <c r="H269" s="22">
        <f t="shared" si="13"/>
        <v>193.71824930863946</v>
      </c>
      <c r="I269" s="21">
        <f t="shared" si="14"/>
        <v>22.410135929510588</v>
      </c>
    </row>
    <row r="270" spans="1:9" x14ac:dyDescent="0.4">
      <c r="A270" s="29" t="s">
        <v>1</v>
      </c>
      <c r="B270" s="28" t="s">
        <v>68</v>
      </c>
      <c r="C270" s="28" t="s">
        <v>54</v>
      </c>
      <c r="D270" s="25">
        <f>'[1]INPUTS-Incidence'!I18</f>
        <v>611007.86436000001</v>
      </c>
      <c r="E270" s="124">
        <f>SDBeam!U270</f>
        <v>6.476986823821929</v>
      </c>
      <c r="F270" s="24">
        <f t="shared" si="12"/>
        <v>1.0600496657446867</v>
      </c>
      <c r="G270" s="23">
        <f>'[1]INTERNAL PARAMETERS-1'!M18</f>
        <v>21.115000000000002</v>
      </c>
      <c r="H270" s="22">
        <f t="shared" si="13"/>
        <v>136.76157678500005</v>
      </c>
      <c r="I270" s="21">
        <f t="shared" si="14"/>
        <v>22.382948692199061</v>
      </c>
    </row>
    <row r="271" spans="1:9" x14ac:dyDescent="0.4">
      <c r="A271" s="27" t="s">
        <v>1</v>
      </c>
      <c r="B271" s="26" t="s">
        <v>68</v>
      </c>
      <c r="C271" s="26" t="s">
        <v>53</v>
      </c>
      <c r="D271" s="25">
        <f>'[1]INPUTS-Incidence'!I19</f>
        <v>347956.73775999999</v>
      </c>
      <c r="E271" s="124">
        <f>SDBeam!U271</f>
        <v>4.4587573182459801</v>
      </c>
      <c r="F271" s="24">
        <f t="shared" si="12"/>
        <v>1.2814114038858955</v>
      </c>
      <c r="G271" s="23">
        <f>'[1]INTERNAL PARAMETERS-1'!M19</f>
        <v>16.865000000000002</v>
      </c>
      <c r="H271" s="22">
        <f t="shared" si="13"/>
        <v>75.196942172218456</v>
      </c>
      <c r="I271" s="21">
        <f t="shared" si="14"/>
        <v>21.611003326535631</v>
      </c>
    </row>
    <row r="272" spans="1:9" x14ac:dyDescent="0.4">
      <c r="A272" s="27" t="s">
        <v>1</v>
      </c>
      <c r="B272" s="26" t="s">
        <v>68</v>
      </c>
      <c r="C272" s="26" t="s">
        <v>52</v>
      </c>
      <c r="D272" s="25">
        <f>'[1]INPUTS-Incidence'!I20</f>
        <v>204450.6281</v>
      </c>
      <c r="E272" s="124">
        <f>SDBeam!U272</f>
        <v>4.5446676532212713</v>
      </c>
      <c r="F272" s="24">
        <f t="shared" si="12"/>
        <v>2.222868031981982</v>
      </c>
      <c r="G272" s="23">
        <f>'[1]INTERNAL PARAMETERS-1'!M20</f>
        <v>12.89</v>
      </c>
      <c r="H272" s="22">
        <f t="shared" si="13"/>
        <v>58.580766050022191</v>
      </c>
      <c r="I272" s="21">
        <f t="shared" si="14"/>
        <v>28.652768932247749</v>
      </c>
    </row>
    <row r="273" spans="1:9" x14ac:dyDescent="0.4">
      <c r="A273" s="27" t="s">
        <v>1</v>
      </c>
      <c r="B273" s="26" t="s">
        <v>68</v>
      </c>
      <c r="C273" s="26" t="s">
        <v>51</v>
      </c>
      <c r="D273" s="25">
        <f>'[1]INPUTS-Incidence'!I21</f>
        <v>0</v>
      </c>
      <c r="E273" s="124">
        <f>SDBeam!U273</f>
        <v>3.2941604724399389</v>
      </c>
      <c r="F273" s="24" t="e">
        <f t="shared" si="12"/>
        <v>#DIV/0!</v>
      </c>
      <c r="G273" s="23">
        <f>'[1]INTERNAL PARAMETERS-1'!M21</f>
        <v>9.3150000000000013</v>
      </c>
      <c r="H273" s="22">
        <f t="shared" si="13"/>
        <v>30.685104800778035</v>
      </c>
      <c r="I273" s="21" t="e">
        <f t="shared" si="14"/>
        <v>#DIV/0!</v>
      </c>
    </row>
    <row r="274" spans="1:9" x14ac:dyDescent="0.4">
      <c r="A274" s="27" t="s">
        <v>1</v>
      </c>
      <c r="B274" s="26" t="s">
        <v>68</v>
      </c>
      <c r="C274" s="26" t="s">
        <v>49</v>
      </c>
      <c r="D274" s="25">
        <f>'[1]INPUTS-Incidence'!I22</f>
        <v>147933.70288</v>
      </c>
      <c r="E274" s="124">
        <f>SDBeam!U274</f>
        <v>2.2006931843819526</v>
      </c>
      <c r="F274" s="24">
        <f t="shared" si="12"/>
        <v>1.4876212394731296</v>
      </c>
      <c r="G274" s="23">
        <f>'[1]INTERNAL PARAMETERS-1'!M22</f>
        <v>5.05</v>
      </c>
      <c r="H274" s="22">
        <f t="shared" si="13"/>
        <v>11.113500581128861</v>
      </c>
      <c r="I274" s="21">
        <f t="shared" si="14"/>
        <v>7.5124872593393039</v>
      </c>
    </row>
    <row r="275" spans="1:9" x14ac:dyDescent="0.4">
      <c r="A275" s="27" t="s">
        <v>1</v>
      </c>
      <c r="B275" s="26" t="s">
        <v>50</v>
      </c>
      <c r="C275" s="26" t="s">
        <v>67</v>
      </c>
      <c r="D275" s="25">
        <f>'[1]INPUTS-Incidence'!I23</f>
        <v>2313680.3136800001</v>
      </c>
      <c r="E275" s="124">
        <f>SDBeam!U275</f>
        <v>0.52708507099478785</v>
      </c>
      <c r="F275" s="24">
        <f t="shared" si="12"/>
        <v>2.2781240255117102E-2</v>
      </c>
      <c r="G275" s="23">
        <f>'[1]INTERNAL PARAMETERS-1'!M5</f>
        <v>85.012</v>
      </c>
      <c r="H275" s="22">
        <f t="shared" si="13"/>
        <v>44.808556055408907</v>
      </c>
      <c r="I275" s="21">
        <f t="shared" si="14"/>
        <v>1.936678796568015</v>
      </c>
    </row>
    <row r="276" spans="1:9" x14ac:dyDescent="0.4">
      <c r="A276" s="27" t="s">
        <v>1</v>
      </c>
      <c r="B276" s="26" t="s">
        <v>50</v>
      </c>
      <c r="C276" s="26" t="s">
        <v>66</v>
      </c>
      <c r="D276" s="25">
        <f>'[1]INPUTS-Incidence'!I24</f>
        <v>2352831.3342800001</v>
      </c>
      <c r="E276" s="124">
        <f>SDBeam!U276</f>
        <v>0.84392574518892949</v>
      </c>
      <c r="F276" s="24">
        <f t="shared" si="12"/>
        <v>3.5868518618109219E-2</v>
      </c>
      <c r="G276" s="23">
        <f>'[1]INTERNAL PARAMETERS-1'!M6</f>
        <v>78.760000000000005</v>
      </c>
      <c r="H276" s="22">
        <f t="shared" si="13"/>
        <v>66.467591691080088</v>
      </c>
      <c r="I276" s="21">
        <f t="shared" si="14"/>
        <v>2.8250045263622825</v>
      </c>
    </row>
    <row r="277" spans="1:9" x14ac:dyDescent="0.4">
      <c r="A277" s="27" t="s">
        <v>1</v>
      </c>
      <c r="B277" s="26" t="s">
        <v>50</v>
      </c>
      <c r="C277" s="26" t="s">
        <v>65</v>
      </c>
      <c r="D277" s="25">
        <f>'[1]INPUTS-Incidence'!I25</f>
        <v>2538436.1726799998</v>
      </c>
      <c r="E277" s="124">
        <f>SDBeam!U277</f>
        <v>0.7741364297778609</v>
      </c>
      <c r="F277" s="24">
        <f t="shared" si="12"/>
        <v>3.0496588336926842E-2</v>
      </c>
      <c r="G277" s="23">
        <f>'[1]INTERNAL PARAMETERS-1'!M7</f>
        <v>73.784999999999997</v>
      </c>
      <c r="H277" s="22">
        <f t="shared" si="13"/>
        <v>57.119656471159466</v>
      </c>
      <c r="I277" s="21">
        <f t="shared" si="14"/>
        <v>2.2501907704401471</v>
      </c>
    </row>
    <row r="278" spans="1:9" x14ac:dyDescent="0.4">
      <c r="A278" s="27" t="s">
        <v>1</v>
      </c>
      <c r="B278" s="26" t="s">
        <v>50</v>
      </c>
      <c r="C278" s="26" t="s">
        <v>64</v>
      </c>
      <c r="D278" s="25">
        <f>'[1]INPUTS-Incidence'!I26</f>
        <v>2623698.3953200001</v>
      </c>
      <c r="E278" s="124">
        <f>SDBeam!U278</f>
        <v>3.8847042201873623</v>
      </c>
      <c r="F278" s="24">
        <f t="shared" si="12"/>
        <v>0.14806214872550408</v>
      </c>
      <c r="G278" s="23">
        <f>'[1]INTERNAL PARAMETERS-1'!M8</f>
        <v>68.824999999999989</v>
      </c>
      <c r="H278" s="22">
        <f t="shared" si="13"/>
        <v>267.36476795439518</v>
      </c>
      <c r="I278" s="21">
        <f t="shared" si="14"/>
        <v>10.190377386032816</v>
      </c>
    </row>
    <row r="279" spans="1:9" x14ac:dyDescent="0.4">
      <c r="A279" s="27" t="s">
        <v>1</v>
      </c>
      <c r="B279" s="26" t="s">
        <v>50</v>
      </c>
      <c r="C279" s="26" t="s">
        <v>63</v>
      </c>
      <c r="D279" s="25">
        <f>'[1]INPUTS-Incidence'!I27</f>
        <v>2461584.16928</v>
      </c>
      <c r="E279" s="124">
        <f>SDBeam!U279</f>
        <v>4.1955952178343772</v>
      </c>
      <c r="F279" s="24">
        <f t="shared" si="12"/>
        <v>0.17044289080968397</v>
      </c>
      <c r="G279" s="23">
        <f>'[1]INTERNAL PARAMETERS-1'!M9</f>
        <v>63.875</v>
      </c>
      <c r="H279" s="22">
        <f t="shared" si="13"/>
        <v>267.99364453917082</v>
      </c>
      <c r="I279" s="21">
        <f t="shared" si="14"/>
        <v>10.887039650468564</v>
      </c>
    </row>
    <row r="280" spans="1:9" x14ac:dyDescent="0.4">
      <c r="A280" s="27" t="s">
        <v>1</v>
      </c>
      <c r="B280" s="26" t="s">
        <v>50</v>
      </c>
      <c r="C280" s="26" t="s">
        <v>62</v>
      </c>
      <c r="D280" s="25">
        <f>'[1]INPUTS-Incidence'!I28</f>
        <v>2302660.0263999999</v>
      </c>
      <c r="E280" s="124">
        <f>SDBeam!U280</f>
        <v>2.6349275821442624</v>
      </c>
      <c r="F280" s="24">
        <f t="shared" si="12"/>
        <v>0.11442972700853858</v>
      </c>
      <c r="G280" s="23">
        <f>'[1]INTERNAL PARAMETERS-1'!M10</f>
        <v>58.935000000000002</v>
      </c>
      <c r="H280" s="22">
        <f t="shared" si="13"/>
        <v>155.28945705367209</v>
      </c>
      <c r="I280" s="21">
        <f t="shared" si="14"/>
        <v>6.7439159612482209</v>
      </c>
    </row>
    <row r="281" spans="1:9" x14ac:dyDescent="0.4">
      <c r="A281" s="27" t="s">
        <v>1</v>
      </c>
      <c r="B281" s="26" t="s">
        <v>50</v>
      </c>
      <c r="C281" s="26" t="s">
        <v>61</v>
      </c>
      <c r="D281" s="25">
        <f>'[1]INPUTS-Incidence'!I29</f>
        <v>2183176.9116799999</v>
      </c>
      <c r="E281" s="124">
        <f>SDBeam!U281</f>
        <v>3.4683204263866165</v>
      </c>
      <c r="F281" s="24">
        <f t="shared" si="12"/>
        <v>0.15886575237357525</v>
      </c>
      <c r="G281" s="23">
        <f>'[1]INTERNAL PARAMETERS-1'!M11</f>
        <v>53.995000000000005</v>
      </c>
      <c r="H281" s="22">
        <f t="shared" si="13"/>
        <v>187.27196142274536</v>
      </c>
      <c r="I281" s="21">
        <f t="shared" si="14"/>
        <v>8.5779562994111966</v>
      </c>
    </row>
    <row r="282" spans="1:9" x14ac:dyDescent="0.4">
      <c r="A282" s="27" t="s">
        <v>1</v>
      </c>
      <c r="B282" s="26" t="s">
        <v>50</v>
      </c>
      <c r="C282" s="26" t="s">
        <v>60</v>
      </c>
      <c r="D282" s="25">
        <f>'[1]INPUTS-Incidence'!I30</f>
        <v>2088344.4395600001</v>
      </c>
      <c r="E282" s="124">
        <f>SDBeam!U282</f>
        <v>2.8523571018017608</v>
      </c>
      <c r="F282" s="24">
        <f t="shared" si="12"/>
        <v>0.13658460969219871</v>
      </c>
      <c r="G282" s="23">
        <f>'[1]INTERNAL PARAMETERS-1'!M12</f>
        <v>49.09</v>
      </c>
      <c r="H282" s="22">
        <f t="shared" si="13"/>
        <v>140.02221012744846</v>
      </c>
      <c r="I282" s="21">
        <f t="shared" si="14"/>
        <v>6.7049384897900355</v>
      </c>
    </row>
    <row r="283" spans="1:9" x14ac:dyDescent="0.4">
      <c r="A283" s="27" t="s">
        <v>1</v>
      </c>
      <c r="B283" s="26" t="s">
        <v>50</v>
      </c>
      <c r="C283" s="26" t="s">
        <v>59</v>
      </c>
      <c r="D283" s="25">
        <f>'[1]INPUTS-Incidence'!I31</f>
        <v>2017582.5949200001</v>
      </c>
      <c r="E283" s="124">
        <f>SDBeam!U283</f>
        <v>3.0456871299600805</v>
      </c>
      <c r="F283" s="24">
        <f t="shared" si="12"/>
        <v>0.15095724644080041</v>
      </c>
      <c r="G283" s="23">
        <f>'[1]INTERNAL PARAMETERS-1'!M13</f>
        <v>44.225000000000001</v>
      </c>
      <c r="H283" s="22">
        <f t="shared" si="13"/>
        <v>134.69551332248457</v>
      </c>
      <c r="I283" s="21">
        <f t="shared" si="14"/>
        <v>6.6760842238443985</v>
      </c>
    </row>
    <row r="284" spans="1:9" x14ac:dyDescent="0.4">
      <c r="A284" s="27" t="s">
        <v>1</v>
      </c>
      <c r="B284" s="26" t="s">
        <v>50</v>
      </c>
      <c r="C284" s="26" t="s">
        <v>58</v>
      </c>
      <c r="D284" s="25">
        <f>'[1]INPUTS-Incidence'!I32</f>
        <v>1872868.8224800001</v>
      </c>
      <c r="E284" s="124">
        <f>SDBeam!U284</f>
        <v>3.2874295345680773</v>
      </c>
      <c r="F284" s="24">
        <f t="shared" si="12"/>
        <v>0.17552908645331367</v>
      </c>
      <c r="G284" s="23">
        <f>'[1]INTERNAL PARAMETERS-1'!M14</f>
        <v>39.424999999999997</v>
      </c>
      <c r="H284" s="22">
        <f t="shared" si="13"/>
        <v>129.60690940034644</v>
      </c>
      <c r="I284" s="21">
        <f t="shared" si="14"/>
        <v>6.9202342334218923</v>
      </c>
    </row>
    <row r="285" spans="1:9" x14ac:dyDescent="0.4">
      <c r="A285" s="27" t="s">
        <v>1</v>
      </c>
      <c r="B285" s="26" t="s">
        <v>50</v>
      </c>
      <c r="C285" s="26" t="s">
        <v>57</v>
      </c>
      <c r="D285" s="25">
        <f>'[1]INPUTS-Incidence'!I33</f>
        <v>1664643.3944000001</v>
      </c>
      <c r="E285" s="124">
        <f>SDBeam!U285</f>
        <v>3.6663568707843961</v>
      </c>
      <c r="F285" s="24">
        <f t="shared" si="12"/>
        <v>0.22024878620359942</v>
      </c>
      <c r="G285" s="23">
        <f>'[1]INTERNAL PARAMETERS-1'!M15</f>
        <v>34.72</v>
      </c>
      <c r="H285" s="22">
        <f t="shared" si="13"/>
        <v>127.29591055363423</v>
      </c>
      <c r="I285" s="21">
        <f t="shared" si="14"/>
        <v>7.6470378569889705</v>
      </c>
    </row>
    <row r="286" spans="1:9" x14ac:dyDescent="0.4">
      <c r="A286" s="27" t="s">
        <v>1</v>
      </c>
      <c r="B286" s="26" t="s">
        <v>50</v>
      </c>
      <c r="C286" s="26" t="s">
        <v>56</v>
      </c>
      <c r="D286" s="25">
        <f>'[1]INPUTS-Incidence'!I34</f>
        <v>1402186.5526000001</v>
      </c>
      <c r="E286" s="124">
        <f>SDBeam!U286</f>
        <v>3.5696856330051072</v>
      </c>
      <c r="F286" s="24">
        <f t="shared" si="12"/>
        <v>0.25457993634199588</v>
      </c>
      <c r="G286" s="23">
        <f>'[1]INTERNAL PARAMETERS-1'!M16</f>
        <v>30.094999999999999</v>
      </c>
      <c r="H286" s="22">
        <f t="shared" si="13"/>
        <v>107.4296891252887</v>
      </c>
      <c r="I286" s="21">
        <f t="shared" si="14"/>
        <v>7.6615831842123674</v>
      </c>
    </row>
    <row r="287" spans="1:9" x14ac:dyDescent="0.4">
      <c r="A287" s="27" t="s">
        <v>1</v>
      </c>
      <c r="B287" s="26" t="s">
        <v>50</v>
      </c>
      <c r="C287" s="26" t="s">
        <v>55</v>
      </c>
      <c r="D287" s="25">
        <f>'[1]INPUTS-Incidence'!I35</f>
        <v>1171630.5423999999</v>
      </c>
      <c r="E287" s="124">
        <f>SDBeam!U287</f>
        <v>0.3686897838303429</v>
      </c>
      <c r="F287" s="24">
        <f t="shared" si="12"/>
        <v>3.1468092584468539E-2</v>
      </c>
      <c r="G287" s="23">
        <f>'[1]INTERNAL PARAMETERS-1'!M17</f>
        <v>25.55</v>
      </c>
      <c r="H287" s="22">
        <f t="shared" si="13"/>
        <v>9.4200239768652612</v>
      </c>
      <c r="I287" s="21">
        <f t="shared" si="14"/>
        <v>0.80400976553317116</v>
      </c>
    </row>
    <row r="288" spans="1:9" x14ac:dyDescent="0.4">
      <c r="A288" s="27" t="s">
        <v>1</v>
      </c>
      <c r="B288" s="26" t="s">
        <v>50</v>
      </c>
      <c r="C288" s="26" t="s">
        <v>54</v>
      </c>
      <c r="D288" s="25">
        <f>'[1]INPUTS-Incidence'!I36</f>
        <v>890903.22432000004</v>
      </c>
      <c r="E288" s="124">
        <f>SDBeam!U288</f>
        <v>0.39972282693395317</v>
      </c>
      <c r="F288" s="24">
        <f t="shared" si="12"/>
        <v>4.4867143368916389E-2</v>
      </c>
      <c r="G288" s="23">
        <f>'[1]INTERNAL PARAMETERS-1'!M18</f>
        <v>21.115000000000002</v>
      </c>
      <c r="H288" s="22">
        <f t="shared" si="13"/>
        <v>8.4401474907104213</v>
      </c>
      <c r="I288" s="21">
        <f t="shared" si="14"/>
        <v>0.94736973223466958</v>
      </c>
    </row>
    <row r="289" spans="1:9" x14ac:dyDescent="0.4">
      <c r="A289" s="27" t="s">
        <v>1</v>
      </c>
      <c r="B289" s="26" t="s">
        <v>50</v>
      </c>
      <c r="C289" s="26" t="s">
        <v>53</v>
      </c>
      <c r="D289" s="25">
        <f>'[1]INPUTS-Incidence'!I37</f>
        <v>504903.16196</v>
      </c>
      <c r="E289" s="124">
        <f>SDBeam!U289</f>
        <v>0.17965166584582015</v>
      </c>
      <c r="F289" s="24">
        <f t="shared" si="12"/>
        <v>3.5581410333899374E-2</v>
      </c>
      <c r="G289" s="23">
        <f>'[1]INTERNAL PARAMETERS-1'!M19</f>
        <v>16.865000000000002</v>
      </c>
      <c r="H289" s="22">
        <f t="shared" si="13"/>
        <v>3.0298253444897574</v>
      </c>
      <c r="I289" s="21">
        <f t="shared" si="14"/>
        <v>0.60008048528121316</v>
      </c>
    </row>
    <row r="290" spans="1:9" x14ac:dyDescent="0.4">
      <c r="A290" s="27" t="s">
        <v>1</v>
      </c>
      <c r="B290" s="26" t="s">
        <v>50</v>
      </c>
      <c r="C290" s="26" t="s">
        <v>52</v>
      </c>
      <c r="D290" s="25">
        <f>'[1]INPUTS-Incidence'!I38</f>
        <v>326258.505</v>
      </c>
      <c r="E290" s="124">
        <f>SDBeam!U290</f>
        <v>1.4981745847213528</v>
      </c>
      <c r="F290" s="24">
        <f t="shared" si="12"/>
        <v>0.45919862984762733</v>
      </c>
      <c r="G290" s="23">
        <f>'[1]INTERNAL PARAMETERS-1'!M20</f>
        <v>12.89</v>
      </c>
      <c r="H290" s="22">
        <f t="shared" si="13"/>
        <v>19.311470397058237</v>
      </c>
      <c r="I290" s="21">
        <f t="shared" si="14"/>
        <v>5.9190703387359163</v>
      </c>
    </row>
    <row r="291" spans="1:9" x14ac:dyDescent="0.4">
      <c r="A291" s="27" t="s">
        <v>1</v>
      </c>
      <c r="B291" s="26" t="s">
        <v>50</v>
      </c>
      <c r="C291" s="26" t="s">
        <v>51</v>
      </c>
      <c r="D291" s="25">
        <f>'[1]INPUTS-Incidence'!I39</f>
        <v>0</v>
      </c>
      <c r="E291" s="124">
        <f>SDBeam!U291</f>
        <v>0.99076294953088495</v>
      </c>
      <c r="F291" s="24" t="e">
        <f t="shared" si="12"/>
        <v>#DIV/0!</v>
      </c>
      <c r="G291" s="23">
        <f>'[1]INTERNAL PARAMETERS-1'!M21</f>
        <v>9.3150000000000013</v>
      </c>
      <c r="H291" s="22">
        <f t="shared" si="13"/>
        <v>9.2289568748801951</v>
      </c>
      <c r="I291" s="21" t="e">
        <f t="shared" si="14"/>
        <v>#DIV/0!</v>
      </c>
    </row>
    <row r="292" spans="1:9" ht="20.25" thickBot="1" x14ac:dyDescent="0.45">
      <c r="A292" s="20" t="s">
        <v>1</v>
      </c>
      <c r="B292" s="19" t="s">
        <v>50</v>
      </c>
      <c r="C292" s="19" t="s">
        <v>49</v>
      </c>
      <c r="D292" s="18">
        <f>'[1]INPUTS-Incidence'!I40</f>
        <v>284787.42391999997</v>
      </c>
      <c r="E292" s="124">
        <f>SDBeam!U292</f>
        <v>0.70662340046668737</v>
      </c>
      <c r="F292" s="17">
        <f t="shared" si="12"/>
        <v>0.24812310555721234</v>
      </c>
      <c r="G292" s="16">
        <f>'[1]INTERNAL PARAMETERS-1'!M22</f>
        <v>5.05</v>
      </c>
      <c r="H292" s="15">
        <f t="shared" si="13"/>
        <v>3.5684481723567711</v>
      </c>
      <c r="I292" s="14">
        <f t="shared" si="14"/>
        <v>1.2530216830639223</v>
      </c>
    </row>
    <row r="293" spans="1:9" ht="20.25" thickBot="1" x14ac:dyDescent="0.45">
      <c r="E293" s="125"/>
    </row>
    <row r="294" spans="1:9" ht="20.25" thickBot="1" x14ac:dyDescent="0.45">
      <c r="C294" s="13" t="s">
        <v>48</v>
      </c>
      <c r="D294" s="12">
        <f>SUM(D257:D292)</f>
        <v>55045102.431539997</v>
      </c>
      <c r="E294" s="126">
        <f>SUM(E5:E292)</f>
        <v>5683.4120472515797</v>
      </c>
      <c r="F294" s="11">
        <f>100000*E294/D294</f>
        <v>10.325009485303585</v>
      </c>
      <c r="G294" s="10"/>
      <c r="H294" s="9">
        <f>SUM(H5:H292)</f>
        <v>292396.18254151789</v>
      </c>
      <c r="I294" s="8">
        <f>100000*H294/D294</f>
        <v>531.19382038606102</v>
      </c>
    </row>
  </sheetData>
  <phoneticPr fontId="2"/>
  <pageMargins left="0.75" right="0.75" top="1" bottom="1" header="0.5" footer="0.5"/>
  <pageSetup orientation="portrait" horizontalDpi="4294967292" vertic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C1:CI294"/>
  <sheetViews>
    <sheetView zoomScale="70" zoomScaleNormal="70" workbookViewId="0">
      <selection activeCell="H17" sqref="H17"/>
    </sheetView>
  </sheetViews>
  <sheetFormatPr defaultColWidth="9.88671875" defaultRowHeight="19.5" x14ac:dyDescent="0.4"/>
  <cols>
    <col min="1" max="2" width="2.21875" customWidth="1"/>
    <col min="3" max="3" width="17.88671875" customWidth="1"/>
    <col min="4" max="4" width="6.33203125" bestFit="1" customWidth="1"/>
    <col min="6" max="6" width="8.88671875" style="108" customWidth="1"/>
    <col min="7" max="86" width="5.33203125" customWidth="1"/>
  </cols>
  <sheetData>
    <row r="1" spans="3:87" ht="25.5" x14ac:dyDescent="0.5">
      <c r="C1" s="39" t="s">
        <v>127</v>
      </c>
    </row>
    <row r="2" spans="3:87" ht="20.25" thickBot="1" x14ac:dyDescent="0.45">
      <c r="G2" s="49" t="s">
        <v>126</v>
      </c>
      <c r="AU2" s="49" t="s">
        <v>125</v>
      </c>
    </row>
    <row r="3" spans="3:87" x14ac:dyDescent="0.4">
      <c r="C3" s="48"/>
      <c r="D3" s="47"/>
      <c r="E3" s="47"/>
      <c r="F3" s="127" t="s">
        <v>79</v>
      </c>
      <c r="G3" s="135" t="s">
        <v>124</v>
      </c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36"/>
      <c r="U3" s="136"/>
      <c r="V3" s="136"/>
      <c r="W3" s="136"/>
      <c r="X3" s="136"/>
      <c r="Y3" s="136"/>
      <c r="Z3" s="136"/>
      <c r="AA3" s="136"/>
      <c r="AB3" s="136"/>
      <c r="AC3" s="136"/>
      <c r="AD3" s="136"/>
      <c r="AE3" s="136"/>
      <c r="AF3" s="136"/>
      <c r="AG3" s="136"/>
      <c r="AH3" s="136"/>
      <c r="AI3" s="136"/>
      <c r="AJ3" s="136"/>
      <c r="AK3" s="136"/>
      <c r="AL3" s="136"/>
      <c r="AM3" s="136"/>
      <c r="AN3" s="136"/>
      <c r="AO3" s="136"/>
      <c r="AP3" s="136"/>
      <c r="AQ3" s="136"/>
      <c r="AR3" s="136"/>
      <c r="AS3" s="136"/>
      <c r="AT3" s="137"/>
      <c r="AU3" s="135" t="s">
        <v>123</v>
      </c>
      <c r="AV3" s="136"/>
      <c r="AW3" s="136"/>
      <c r="AX3" s="136"/>
      <c r="AY3" s="136"/>
      <c r="AZ3" s="136"/>
      <c r="BA3" s="136"/>
      <c r="BB3" s="136"/>
      <c r="BC3" s="136"/>
      <c r="BD3" s="136"/>
      <c r="BE3" s="136"/>
      <c r="BF3" s="136"/>
      <c r="BG3" s="136"/>
      <c r="BH3" s="136"/>
      <c r="BI3" s="136"/>
      <c r="BJ3" s="136"/>
      <c r="BK3" s="136"/>
      <c r="BL3" s="136"/>
      <c r="BM3" s="136"/>
      <c r="BN3" s="136"/>
      <c r="BO3" s="136"/>
      <c r="BP3" s="136"/>
      <c r="BQ3" s="136"/>
      <c r="BR3" s="136"/>
      <c r="BS3" s="136"/>
      <c r="BT3" s="136"/>
      <c r="BU3" s="136"/>
      <c r="BV3" s="136"/>
      <c r="BW3" s="136"/>
      <c r="BX3" s="136"/>
      <c r="BY3" s="136"/>
      <c r="BZ3" s="136"/>
      <c r="CA3" s="136"/>
      <c r="CB3" s="136"/>
      <c r="CC3" s="136"/>
      <c r="CD3" s="136"/>
      <c r="CE3" s="136"/>
      <c r="CF3" s="136"/>
      <c r="CG3" s="136"/>
      <c r="CH3" s="137"/>
    </row>
    <row r="4" spans="3:87" x14ac:dyDescent="0.4">
      <c r="C4" s="34" t="s">
        <v>76</v>
      </c>
      <c r="D4" s="32" t="s">
        <v>75</v>
      </c>
      <c r="E4" s="32" t="s">
        <v>74</v>
      </c>
      <c r="F4" s="128" t="s">
        <v>122</v>
      </c>
      <c r="G4" s="34" t="s">
        <v>121</v>
      </c>
      <c r="H4" s="32" t="s">
        <v>120</v>
      </c>
      <c r="I4" s="32" t="s">
        <v>119</v>
      </c>
      <c r="J4" s="32" t="s">
        <v>118</v>
      </c>
      <c r="K4" s="32" t="s">
        <v>117</v>
      </c>
      <c r="L4" s="32" t="s">
        <v>116</v>
      </c>
      <c r="M4" s="32" t="s">
        <v>115</v>
      </c>
      <c r="N4" s="32" t="s">
        <v>114</v>
      </c>
      <c r="O4" s="32" t="s">
        <v>113</v>
      </c>
      <c r="P4" s="32" t="s">
        <v>112</v>
      </c>
      <c r="Q4" s="32" t="s">
        <v>111</v>
      </c>
      <c r="R4" s="32" t="s">
        <v>110</v>
      </c>
      <c r="S4" s="32" t="s">
        <v>109</v>
      </c>
      <c r="T4" s="32" t="s">
        <v>108</v>
      </c>
      <c r="U4" s="32" t="s">
        <v>107</v>
      </c>
      <c r="V4" s="32" t="s">
        <v>106</v>
      </c>
      <c r="W4" s="32" t="s">
        <v>105</v>
      </c>
      <c r="X4" s="32" t="s">
        <v>104</v>
      </c>
      <c r="Y4" s="32" t="s">
        <v>103</v>
      </c>
      <c r="Z4" s="32" t="s">
        <v>102</v>
      </c>
      <c r="AA4" s="32" t="s">
        <v>101</v>
      </c>
      <c r="AB4" s="32" t="s">
        <v>100</v>
      </c>
      <c r="AC4" s="32" t="s">
        <v>99</v>
      </c>
      <c r="AD4" s="32" t="s">
        <v>98</v>
      </c>
      <c r="AE4" s="32" t="s">
        <v>97</v>
      </c>
      <c r="AF4" s="32" t="s">
        <v>96</v>
      </c>
      <c r="AG4" s="32" t="s">
        <v>95</v>
      </c>
      <c r="AH4" s="32" t="s">
        <v>94</v>
      </c>
      <c r="AI4" s="32" t="s">
        <v>93</v>
      </c>
      <c r="AJ4" s="32" t="s">
        <v>92</v>
      </c>
      <c r="AK4" s="32" t="s">
        <v>91</v>
      </c>
      <c r="AL4" s="32" t="s">
        <v>90</v>
      </c>
      <c r="AM4" s="32" t="s">
        <v>89</v>
      </c>
      <c r="AN4" s="32" t="s">
        <v>88</v>
      </c>
      <c r="AO4" s="32" t="s">
        <v>87</v>
      </c>
      <c r="AP4" s="32" t="s">
        <v>86</v>
      </c>
      <c r="AQ4" s="32" t="s">
        <v>85</v>
      </c>
      <c r="AR4" s="32" t="s">
        <v>84</v>
      </c>
      <c r="AS4" s="32" t="s">
        <v>83</v>
      </c>
      <c r="AT4" s="31" t="s">
        <v>82</v>
      </c>
      <c r="AU4" s="34" t="s">
        <v>121</v>
      </c>
      <c r="AV4" s="32" t="s">
        <v>120</v>
      </c>
      <c r="AW4" s="32" t="s">
        <v>119</v>
      </c>
      <c r="AX4" s="32" t="s">
        <v>118</v>
      </c>
      <c r="AY4" s="32" t="s">
        <v>117</v>
      </c>
      <c r="AZ4" s="32" t="s">
        <v>116</v>
      </c>
      <c r="BA4" s="32" t="s">
        <v>115</v>
      </c>
      <c r="BB4" s="32" t="s">
        <v>114</v>
      </c>
      <c r="BC4" s="32" t="s">
        <v>113</v>
      </c>
      <c r="BD4" s="32" t="s">
        <v>112</v>
      </c>
      <c r="BE4" s="32" t="s">
        <v>111</v>
      </c>
      <c r="BF4" s="32" t="s">
        <v>110</v>
      </c>
      <c r="BG4" s="32" t="s">
        <v>109</v>
      </c>
      <c r="BH4" s="32" t="s">
        <v>108</v>
      </c>
      <c r="BI4" s="32" t="s">
        <v>107</v>
      </c>
      <c r="BJ4" s="32" t="s">
        <v>106</v>
      </c>
      <c r="BK4" s="32" t="s">
        <v>105</v>
      </c>
      <c r="BL4" s="32" t="s">
        <v>104</v>
      </c>
      <c r="BM4" s="32" t="s">
        <v>103</v>
      </c>
      <c r="BN4" s="32" t="s">
        <v>102</v>
      </c>
      <c r="BO4" s="32" t="s">
        <v>101</v>
      </c>
      <c r="BP4" s="32" t="s">
        <v>100</v>
      </c>
      <c r="BQ4" s="32" t="s">
        <v>99</v>
      </c>
      <c r="BR4" s="32" t="s">
        <v>98</v>
      </c>
      <c r="BS4" s="32" t="s">
        <v>97</v>
      </c>
      <c r="BT4" s="32" t="s">
        <v>96</v>
      </c>
      <c r="BU4" s="32" t="s">
        <v>95</v>
      </c>
      <c r="BV4" s="32" t="s">
        <v>94</v>
      </c>
      <c r="BW4" s="32" t="s">
        <v>93</v>
      </c>
      <c r="BX4" s="32" t="s">
        <v>92</v>
      </c>
      <c r="BY4" s="32" t="s">
        <v>91</v>
      </c>
      <c r="BZ4" s="32" t="s">
        <v>90</v>
      </c>
      <c r="CA4" s="32" t="s">
        <v>89</v>
      </c>
      <c r="CB4" s="32" t="s">
        <v>88</v>
      </c>
      <c r="CC4" s="32" t="s">
        <v>87</v>
      </c>
      <c r="CD4" s="32" t="s">
        <v>86</v>
      </c>
      <c r="CE4" s="32" t="s">
        <v>85</v>
      </c>
      <c r="CF4" s="32" t="s">
        <v>84</v>
      </c>
      <c r="CG4" s="32" t="s">
        <v>83</v>
      </c>
      <c r="CH4" s="31" t="s">
        <v>82</v>
      </c>
      <c r="CI4" s="46" t="s">
        <v>81</v>
      </c>
    </row>
    <row r="5" spans="3:87" x14ac:dyDescent="0.4">
      <c r="C5" s="27" t="s">
        <v>5</v>
      </c>
      <c r="D5" s="26" t="s">
        <v>68</v>
      </c>
      <c r="E5" s="26" t="s">
        <v>67</v>
      </c>
      <c r="F5" s="129">
        <f>SDBeam!X5</f>
        <v>49.286513829025431</v>
      </c>
      <c r="G5" s="45">
        <f>$F5*'[1]INTERNAL PARAMETERS-2'!F5*VLOOKUP(G$4,'[1]INTERNAL PARAMETERS-1'!$B$5:$J$44,4, FALSE)</f>
        <v>6.8646256461066618E-2</v>
      </c>
      <c r="H5" s="44">
        <f>$F5*'[1]INTERNAL PARAMETERS-2'!G5*VLOOKUP(H$4,'[1]INTERNAL PARAMETERS-1'!$B$5:$J$44,4, FALSE)</f>
        <v>8.23725505624502E-2</v>
      </c>
      <c r="I5" s="44">
        <f>$F5*'[1]INTERNAL PARAMETERS-2'!H5*VLOOKUP(I$4,'[1]INTERNAL PARAMETERS-1'!$B$5:$J$44,4, FALSE)</f>
        <v>0.57869538423037981</v>
      </c>
      <c r="J5" s="44">
        <f>$F5*'[1]INTERNAL PARAMETERS-2'!I5*VLOOKUP(J$4,'[1]INTERNAL PARAMETERS-1'!$B$5:$J$44,4, FALSE)</f>
        <v>0</v>
      </c>
      <c r="K5" s="44">
        <f>$F5*'[1]INTERNAL PARAMETERS-2'!J5*VLOOKUP(K$4,'[1]INTERNAL PARAMETERS-1'!$B$5:$J$44,4, FALSE)</f>
        <v>1.3731222752766484E-2</v>
      </c>
      <c r="L5" s="44">
        <f>$F5*'[1]INTERNAL PARAMETERS-2'!K5*VLOOKUP(L$4,'[1]INTERNAL PARAMETERS-1'!$B$5:$J$44,4, FALSE)</f>
        <v>0</v>
      </c>
      <c r="M5" s="44">
        <f>$F5*'[1]INTERNAL PARAMETERS-2'!L5*VLOOKUP(M$4,'[1]INTERNAL PARAMETERS-1'!$B$5:$J$44,4, FALSE)</f>
        <v>2.2652574620958377E-2</v>
      </c>
      <c r="N5" s="44">
        <f>$F5*'[1]INTERNAL PARAMETERS-2'!M5*VLOOKUP(N$4,'[1]INTERNAL PARAMETERS-1'!$B$5:$J$44,4, FALSE)</f>
        <v>0.1963222312374496</v>
      </c>
      <c r="O5" s="44">
        <f>$F5*'[1]INTERNAL PARAMETERS-2'!N5*VLOOKUP(O$4,'[1]INTERNAL PARAMETERS-1'!$B$5:$J$44,4, FALSE)</f>
        <v>0</v>
      </c>
      <c r="P5" s="44">
        <f>$F5*'[1]INTERNAL PARAMETERS-2'!O5*VLOOKUP(P$4,'[1]INTERNAL PARAMETERS-1'!$B$5:$J$44,4, FALSE)</f>
        <v>0</v>
      </c>
      <c r="Q5" s="44">
        <f>$F5*'[1]INTERNAL PARAMETERS-2'!P5*VLOOKUP(Q$4,'[1]INTERNAL PARAMETERS-1'!$B$5:$J$44,4, FALSE)</f>
        <v>0</v>
      </c>
      <c r="R5" s="44">
        <f>$F5*'[1]INTERNAL PARAMETERS-2'!Q5*VLOOKUP(R$4,'[1]INTERNAL PARAMETERS-1'!$B$5:$J$44,4, FALSE)</f>
        <v>0.1784763238776669</v>
      </c>
      <c r="S5" s="44">
        <f>$F5*'[1]INTERNAL PARAMETERS-2'!R5*VLOOKUP(S$4,'[1]INTERNAL PARAMETERS-1'!$B$5:$J$44,4, FALSE)</f>
        <v>0.48734849879737152</v>
      </c>
      <c r="T5" s="44">
        <f>$F5*'[1]INTERNAL PARAMETERS-2'!S5*VLOOKUP(T$4,'[1]INTERNAL PARAMETERS-1'!$B$5:$J$44,4, FALSE)</f>
        <v>2.4711765168735064E-2</v>
      </c>
      <c r="U5" s="44">
        <f>$F5*'[1]INTERNAL PARAMETERS-2'!T5*VLOOKUP(U$4,'[1]INTERNAL PARAMETERS-1'!$B$5:$J$44,4, FALSE)</f>
        <v>1.6474510112490039E-2</v>
      </c>
      <c r="V5" s="44">
        <f>$F5*'[1]INTERNAL PARAMETERS-2'!U5*VLOOKUP(V$4,'[1]INTERNAL PARAMETERS-1'!$B$5:$J$44,4, FALSE)</f>
        <v>0.47776375045304093</v>
      </c>
      <c r="W5" s="44">
        <f>$F5*'[1]INTERNAL PARAMETERS-2'!V5*VLOOKUP(W$4,'[1]INTERNAL PARAMETERS-1'!$B$5:$J$44,4, FALSE)</f>
        <v>0</v>
      </c>
      <c r="X5" s="44">
        <f>$F5*'[1]INTERNAL PARAMETERS-2'!W5*VLOOKUP(X$4,'[1]INTERNAL PARAMETERS-1'!$B$5:$J$44,4, FALSE)</f>
        <v>0</v>
      </c>
      <c r="Y5" s="44">
        <f>$F5*'[1]INTERNAL PARAMETERS-2'!X5*VLOOKUP(Y$4,'[1]INTERNAL PARAMETERS-1'!$B$5:$J$44,4, FALSE)</f>
        <v>0</v>
      </c>
      <c r="Z5" s="44">
        <f>$F5*'[1]INTERNAL PARAMETERS-2'!Y5*VLOOKUP(Z$4,'[1]INTERNAL PARAMETERS-1'!$B$5:$J$44,4, FALSE)</f>
        <v>0</v>
      </c>
      <c r="AA5" s="44">
        <f>$F5*'[1]INTERNAL PARAMETERS-2'!Z5*VLOOKUP(AA$4,'[1]INTERNAL PARAMETERS-1'!$B$5:$J$44,4, FALSE)</f>
        <v>0</v>
      </c>
      <c r="AB5" s="44">
        <f>$F5*'[1]INTERNAL PARAMETERS-2'!AA5*VLOOKUP(AB$4,'[1]INTERNAL PARAMETERS-1'!$B$5:$J$44,4, FALSE)</f>
        <v>0</v>
      </c>
      <c r="AC5" s="44">
        <f>$F5*'[1]INTERNAL PARAMETERS-2'!AB5*VLOOKUP(AC$4,'[1]INTERNAL PARAMETERS-1'!$B$5:$J$44,4, FALSE)</f>
        <v>0</v>
      </c>
      <c r="AD5" s="44">
        <f>$F5*'[1]INTERNAL PARAMETERS-2'!AC5*VLOOKUP(AD$4,'[1]INTERNAL PARAMETERS-1'!$B$5:$J$44,4, FALSE)</f>
        <v>0</v>
      </c>
      <c r="AE5" s="44">
        <f>$F5*'[1]INTERNAL PARAMETERS-2'!AD5*VLOOKUP(AE$4,'[1]INTERNAL PARAMETERS-1'!$B$5:$J$44,4, FALSE)</f>
        <v>0</v>
      </c>
      <c r="AF5" s="44">
        <f>$F5*'[1]INTERNAL PARAMETERS-2'!AE5*VLOOKUP(AF$4,'[1]INTERNAL PARAMETERS-1'!$B$5:$J$44,4, FALSE)</f>
        <v>0</v>
      </c>
      <c r="AG5" s="44">
        <f>$F5*'[1]INTERNAL PARAMETERS-2'!AF5*VLOOKUP(AG$4,'[1]INTERNAL PARAMETERS-1'!$B$5:$J$44,4, FALSE)</f>
        <v>0</v>
      </c>
      <c r="AH5" s="44">
        <f>$F5*'[1]INTERNAL PARAMETERS-2'!AG5*VLOOKUP(AH$4,'[1]INTERNAL PARAMETERS-1'!$B$5:$J$44,4, FALSE)</f>
        <v>2.7457516854150068E-2</v>
      </c>
      <c r="AI5" s="44">
        <f>$F5*'[1]INTERNAL PARAMETERS-2'!AH5*VLOOKUP(AI$4,'[1]INTERNAL PARAMETERS-1'!$B$5:$J$44,4, FALSE)</f>
        <v>0.13728758427075036</v>
      </c>
      <c r="AJ5" s="44">
        <f>$F5*'[1]INTERNAL PARAMETERS-2'!AI5*VLOOKUP(AJ$4,'[1]INTERNAL PARAMETERS-1'!$B$5:$J$44,4, FALSE)</f>
        <v>1.3731222752766484E-2</v>
      </c>
      <c r="AK5" s="44">
        <f>$F5*'[1]INTERNAL PARAMETERS-2'!AJ5*VLOOKUP(AK$4,'[1]INTERNAL PARAMETERS-1'!$B$5:$J$44,4, FALSE)</f>
        <v>0</v>
      </c>
      <c r="AL5" s="44">
        <f>$F5*'[1]INTERNAL PARAMETERS-2'!AK5*VLOOKUP(AL$4,'[1]INTERNAL PARAMETERS-1'!$B$5:$J$44,4, FALSE)</f>
        <v>0</v>
      </c>
      <c r="AM5" s="44">
        <f>$F5*'[1]INTERNAL PARAMETERS-2'!AL5*VLOOKUP(AM$4,'[1]INTERNAL PARAMETERS-1'!$B$5:$J$44,4, FALSE)</f>
        <v>0</v>
      </c>
      <c r="AN5" s="44">
        <f>$F5*'[1]INTERNAL PARAMETERS-2'!AM5*VLOOKUP(AN$4,'[1]INTERNAL PARAMETERS-1'!$B$5:$J$44,4, FALSE)</f>
        <v>0</v>
      </c>
      <c r="AO5" s="44">
        <f>$F5*'[1]INTERNAL PARAMETERS-2'!AN5*VLOOKUP(AO$4,'[1]INTERNAL PARAMETERS-1'!$B$5:$J$44,4, FALSE)</f>
        <v>0</v>
      </c>
      <c r="AP5" s="44">
        <f>$F5*'[1]INTERNAL PARAMETERS-2'!AO5*VLOOKUP(AP$4,'[1]INTERNAL PARAMETERS-1'!$B$5:$J$44,4, FALSE)</f>
        <v>0</v>
      </c>
      <c r="AQ5" s="44">
        <f>$F5*'[1]INTERNAL PARAMETERS-2'!AP5*VLOOKUP(AQ$4,'[1]INTERNAL PARAMETERS-1'!$B$5:$J$44,4, FALSE)</f>
        <v>0</v>
      </c>
      <c r="AR5" s="44">
        <f>$F5*'[1]INTERNAL PARAMETERS-2'!AQ5*VLOOKUP(AR$4,'[1]INTERNAL PARAMETERS-1'!$B$5:$J$44,4, FALSE)</f>
        <v>0</v>
      </c>
      <c r="AS5" s="44">
        <f>$F5*'[1]INTERNAL PARAMETERS-2'!AR5*VLOOKUP(AS$4,'[1]INTERNAL PARAMETERS-1'!$B$5:$J$44,4, FALSE)</f>
        <v>0</v>
      </c>
      <c r="AT5" s="43">
        <f>$F5*'[1]INTERNAL PARAMETERS-2'!AS5*VLOOKUP(AT$4,'[1]INTERNAL PARAMETERS-1'!$B$5:$J$44,4, FALSE)</f>
        <v>0</v>
      </c>
      <c r="AU5" s="45">
        <f>$F5*'[1]INTERNAL PARAMETERS-2'!F5*(1-VLOOKUP(G$4,'[1]INTERNAL PARAMETERS-1'!$B$5:$J$44,4, FALSE))</f>
        <v>0</v>
      </c>
      <c r="AV5" s="44">
        <f>$F5*'[1]INTERNAL PARAMETERS-2'!G5*(1-VLOOKUP(H$4,'[1]INTERNAL PARAMETERS-1'!$B$5:$J$44,4, FALSE))</f>
        <v>0</v>
      </c>
      <c r="AW5" s="44">
        <f>$F5*'[1]INTERNAL PARAMETERS-2'!H5*(1-VLOOKUP(I$4,'[1]INTERNAL PARAMETERS-1'!$B$5:$J$44,4, FALSE))</f>
        <v>10.995212300377215</v>
      </c>
      <c r="AX5" s="44">
        <f>$F5*'[1]INTERNAL PARAMETERS-2'!I5*(1-VLOOKUP(J$4,'[1]INTERNAL PARAMETERS-1'!$B$5:$J$44,4, FALSE))</f>
        <v>0</v>
      </c>
      <c r="AY5" s="44">
        <f>$F5*'[1]INTERNAL PARAMETERS-2'!J5*(1-VLOOKUP(K$4,'[1]INTERNAL PARAMETERS-1'!$B$5:$J$44,4, FALSE))</f>
        <v>0</v>
      </c>
      <c r="AZ5" s="44">
        <f>$F5*'[1]INTERNAL PARAMETERS-2'!K5*(1-VLOOKUP(L$4,'[1]INTERNAL PARAMETERS-1'!$B$5:$J$44,4, FALSE))</f>
        <v>0</v>
      </c>
      <c r="BA5" s="44">
        <f>$F5*'[1]INTERNAL PARAMETERS-2'!L5*(1-VLOOKUP(M$4,'[1]INTERNAL PARAMETERS-1'!$B$5:$J$44,4, FALSE))</f>
        <v>0.43039891779820916</v>
      </c>
      <c r="BB5" s="44">
        <f>$F5*'[1]INTERNAL PARAMETERS-2'!M5*(1-VLOOKUP(N$4,'[1]INTERNAL PARAMETERS-1'!$B$5:$J$44,4, FALSE))</f>
        <v>3.7301223935115417</v>
      </c>
      <c r="BC5" s="44">
        <f>$F5*'[1]INTERNAL PARAMETERS-2'!N5*(1-VLOOKUP(O$4,'[1]INTERNAL PARAMETERS-1'!$B$5:$J$44,4, FALSE))</f>
        <v>0.76881540056758479</v>
      </c>
      <c r="BD5" s="44">
        <f>$F5*'[1]INTERNAL PARAMETERS-2'!O5*(1-VLOOKUP(P$4,'[1]INTERNAL PARAMETERS-1'!$B$5:$J$44,4, FALSE))</f>
        <v>1.4278007337185692</v>
      </c>
      <c r="BE5" s="44">
        <f>$F5*'[1]INTERNAL PARAMETERS-2'!P5*(1-VLOOKUP(Q$4,'[1]INTERNAL PARAMETERS-1'!$B$5:$J$44,4, FALSE))</f>
        <v>0.37067894185671735</v>
      </c>
      <c r="BF5" s="44">
        <f>$F5*'[1]INTERNAL PARAMETERS-2'!Q5*(1-VLOOKUP(R$4,'[1]INTERNAL PARAMETERS-1'!$B$5:$J$44,4, FALSE))</f>
        <v>0</v>
      </c>
      <c r="BG5" s="44">
        <f>$F5*'[1]INTERNAL PARAMETERS-2'!R5*(1-VLOOKUP(S$4,'[1]INTERNAL PARAMETERS-1'!$B$5:$J$44,4, FALSE))</f>
        <v>9.2596214771500573</v>
      </c>
      <c r="BH5" s="44">
        <f>$F5*'[1]INTERNAL PARAMETERS-2'!S5*(1-VLOOKUP(T$4,'[1]INTERNAL PARAMETERS-1'!$B$5:$J$44,4, FALSE))</f>
        <v>0.22240588651861556</v>
      </c>
      <c r="BI5" s="44">
        <f>$F5*'[1]INTERNAL PARAMETERS-2'!T5*(1-VLOOKUP(U$4,'[1]INTERNAL PARAMETERS-1'!$B$5:$J$44,4, FALSE))</f>
        <v>6.5898040449960157E-2</v>
      </c>
      <c r="BJ5" s="44">
        <f>$F5*'[1]INTERNAL PARAMETERS-2'!U5*(1-VLOOKUP(V$4,'[1]INTERNAL PARAMETERS-1'!$B$5:$J$44,4, FALSE))</f>
        <v>2.7073279192338986</v>
      </c>
      <c r="BK5" s="44">
        <f>$F5*'[1]INTERNAL PARAMETERS-2'!V5*(1-VLOOKUP(W$4,'[1]INTERNAL PARAMETERS-1'!$B$5:$J$44,4, FALSE))</f>
        <v>0.54915526573438422</v>
      </c>
      <c r="BL5" s="44">
        <f>$F5*'[1]INTERNAL PARAMETERS-2'!W5*(1-VLOOKUP(X$4,'[1]INTERNAL PARAMETERS-1'!$B$5:$J$44,4, FALSE))</f>
        <v>0.10983006741660027</v>
      </c>
      <c r="BM5" s="44">
        <f>$F5*'[1]INTERNAL PARAMETERS-2'!X5*(1-VLOOKUP(Y$4,'[1]INTERNAL PARAMETERS-1'!$B$5:$J$44,4, FALSE))</f>
        <v>2.7457516854150068E-2</v>
      </c>
      <c r="BN5" s="44">
        <f>$F5*'[1]INTERNAL PARAMETERS-2'!Y5*(1-VLOOKUP(Z$4,'[1]INTERNAL PARAMETERS-1'!$B$5:$J$44,4, FALSE))</f>
        <v>3.0889878963717226</v>
      </c>
      <c r="BO5" s="44">
        <f>$F5*'[1]INTERNAL PARAMETERS-2'!Z5*(1-VLOOKUP(AA$4,'[1]INTERNAL PARAMETERS-1'!$B$5:$J$44,4, FALSE))</f>
        <v>1.64746086855177</v>
      </c>
      <c r="BP5" s="44">
        <f>$F5*'[1]INTERNAL PARAMETERS-2'!AA5*(1-VLOOKUP(AB$4,'[1]INTERNAL PARAMETERS-1'!$B$5:$J$44,4, FALSE))</f>
        <v>0.28830639129426716</v>
      </c>
      <c r="BQ5" s="44">
        <f>$F5*'[1]INTERNAL PARAMETERS-2'!AB5*(1-VLOOKUP(AC$4,'[1]INTERNAL PARAMETERS-1'!$B$5:$J$44,4, FALSE))</f>
        <v>5.3954340980744764</v>
      </c>
      <c r="BR5" s="44">
        <f>$F5*'[1]INTERNAL PARAMETERS-2'!AC5*(1-VLOOKUP(AD$4,'[1]INTERNAL PARAMETERS-1'!$B$5:$J$44,4, FALSE))</f>
        <v>0.21966013483320054</v>
      </c>
      <c r="BS5" s="44">
        <f>$F5*'[1]INTERNAL PARAMETERS-2'!AD5*(1-VLOOKUP(AE$4,'[1]INTERNAL PARAMETERS-1'!$B$5:$J$44,4, FALSE))</f>
        <v>0.24711765168735061</v>
      </c>
      <c r="BT5" s="44">
        <f>$F5*'[1]INTERNAL PARAMETERS-2'!AE5*(1-VLOOKUP(AF$4,'[1]INTERNAL PARAMETERS-1'!$B$5:$J$44,4, FALSE))</f>
        <v>0</v>
      </c>
      <c r="BU5" s="44">
        <f>$F5*'[1]INTERNAL PARAMETERS-2'!AF5*(1-VLOOKUP(AG$4,'[1]INTERNAL PARAMETERS-1'!$B$5:$J$44,4, FALSE))</f>
        <v>0</v>
      </c>
      <c r="BV5" s="44">
        <f>$F5*'[1]INTERNAL PARAMETERS-2'!AG5*(1-VLOOKUP(AH$4,'[1]INTERNAL PARAMETERS-1'!$B$5:$J$44,4, FALSE))</f>
        <v>0</v>
      </c>
      <c r="BW5" s="44">
        <f>$F5*'[1]INTERNAL PARAMETERS-2'!AH5*(1-VLOOKUP(AI$4,'[1]INTERNAL PARAMETERS-1'!$B$5:$J$44,4, FALSE))</f>
        <v>0</v>
      </c>
      <c r="BX5" s="44">
        <f>$F5*'[1]INTERNAL PARAMETERS-2'!AI5*(1-VLOOKUP(AJ$4,'[1]INTERNAL PARAMETERS-1'!$B$5:$J$44,4, FALSE))</f>
        <v>0</v>
      </c>
      <c r="BY5" s="44">
        <f>$F5*'[1]INTERNAL PARAMETERS-2'!AJ5*(1-VLOOKUP(AK$4,'[1]INTERNAL PARAMETERS-1'!$B$5:$J$44,4, FALSE))</f>
        <v>0</v>
      </c>
      <c r="BZ5" s="44">
        <f>$F5*'[1]INTERNAL PARAMETERS-2'!AK5*(1-VLOOKUP(AL$4,'[1]INTERNAL PARAMETERS-1'!$B$5:$J$44,4, FALSE))</f>
        <v>2.7457516854150068E-2</v>
      </c>
      <c r="CA5" s="44">
        <f>$F5*'[1]INTERNAL PARAMETERS-2'!AL5*(1-VLOOKUP(AM$4,'[1]INTERNAL PARAMETERS-1'!$B$5:$J$44,4, FALSE))</f>
        <v>2.7457516854150068E-2</v>
      </c>
      <c r="CB5" s="44">
        <f>$F5*'[1]INTERNAL PARAMETERS-2'!AM5*(1-VLOOKUP(AN$4,'[1]INTERNAL PARAMETERS-1'!$B$5:$J$44,4, FALSE))</f>
        <v>1.3731222752766484E-2</v>
      </c>
      <c r="CC5" s="44">
        <f>$F5*'[1]INTERNAL PARAMETERS-2'!AN5*(1-VLOOKUP(AO$4,'[1]INTERNAL PARAMETERS-1'!$B$5:$J$44,4, FALSE))</f>
        <v>0.15101880702351683</v>
      </c>
      <c r="CD5" s="44">
        <f>$F5*'[1]INTERNAL PARAMETERS-2'!AO5*(1-VLOOKUP(AP$4,'[1]INTERNAL PARAMETERS-1'!$B$5:$J$44,4, FALSE))</f>
        <v>4.2696660497515584</v>
      </c>
      <c r="CE5" s="44">
        <f>$F5*'[1]INTERNAL PARAMETERS-2'!AP5*(1-VLOOKUP(AQ$4,'[1]INTERNAL PARAMETERS-1'!$B$5:$J$44,4, FALSE))</f>
        <v>0.38440523595810094</v>
      </c>
      <c r="CF5" s="44">
        <f>$F5*'[1]INTERNAL PARAMETERS-2'!AQ5*(1-VLOOKUP(AR$4,'[1]INTERNAL PARAMETERS-1'!$B$5:$J$44,4, FALSE))</f>
        <v>0.50796652612746773</v>
      </c>
      <c r="CG5" s="44">
        <f>$F5*'[1]INTERNAL PARAMETERS-2'!AR5*(1-VLOOKUP(AS$4,'[1]INTERNAL PARAMETERS-1'!$B$5:$J$44,4, FALSE))</f>
        <v>2.7457516854150068E-2</v>
      </c>
      <c r="CH5" s="43">
        <f>$F5*'[1]INTERNAL PARAMETERS-2'!AS5*(1-VLOOKUP(AT$4,'[1]INTERNAL PARAMETERS-1'!$B$5:$J$44,4, FALSE))</f>
        <v>0</v>
      </c>
      <c r="CI5" s="42">
        <f t="shared" ref="CI5:CI68" si="0">SUM(G5:CH5)</f>
        <v>49.286523686328188</v>
      </c>
    </row>
    <row r="6" spans="3:87" x14ac:dyDescent="0.4">
      <c r="C6" s="27" t="s">
        <v>5</v>
      </c>
      <c r="D6" s="26" t="s">
        <v>68</v>
      </c>
      <c r="E6" s="26" t="s">
        <v>66</v>
      </c>
      <c r="F6" s="129">
        <f>SDBeam!X6</f>
        <v>272.91748542716488</v>
      </c>
      <c r="G6" s="45">
        <f>$F6*'[1]INTERNAL PARAMETERS-2'!F6*VLOOKUP(G$4,'[1]INTERNAL PARAMETERS-1'!$B$5:$J$44,4, FALSE)</f>
        <v>0.37455195700024108</v>
      </c>
      <c r="H6" s="44">
        <f>$F6*'[1]INTERNAL PARAMETERS-2'!G6*VLOOKUP(H$4,'[1]INTERNAL PARAMETERS-1'!$B$5:$J$44,4, FALSE)</f>
        <v>0.15605421816725287</v>
      </c>
      <c r="I6" s="44">
        <f>$F6*'[1]INTERNAL PARAMETERS-2'!H6*VLOOKUP(I$4,'[1]INTERNAL PARAMETERS-1'!$B$5:$J$44,4, FALSE)</f>
        <v>2.5873710226059754</v>
      </c>
      <c r="J6" s="44">
        <f>$F6*'[1]INTERNAL PARAMETERS-2'!I6*VLOOKUP(J$4,'[1]INTERNAL PARAMETERS-1'!$B$5:$J$44,4, FALSE)</f>
        <v>0</v>
      </c>
      <c r="K6" s="44">
        <f>$F6*'[1]INTERNAL PARAMETERS-2'!J6*VLOOKUP(K$4,'[1]INTERNAL PARAMETERS-1'!$B$5:$J$44,4, FALSE)</f>
        <v>0</v>
      </c>
      <c r="L6" s="44">
        <f>$F6*'[1]INTERNAL PARAMETERS-2'!K6*VLOOKUP(L$4,'[1]INTERNAL PARAMETERS-1'!$B$5:$J$44,4, FALSE)</f>
        <v>0</v>
      </c>
      <c r="M6" s="44">
        <f>$F6*'[1]INTERNAL PARAMETERS-2'!L6*VLOOKUP(M$4,'[1]INTERNAL PARAMETERS-1'!$B$5:$J$44,4, FALSE)</f>
        <v>7.1788215366761457E-2</v>
      </c>
      <c r="N6" s="44">
        <f>$F6*'[1]INTERNAL PARAMETERS-2'!M6*VLOOKUP(N$4,'[1]INTERNAL PARAMETERS-1'!$B$5:$J$44,4, FALSE)</f>
        <v>1.0143892619476764</v>
      </c>
      <c r="O6" s="44">
        <f>$F6*'[1]INTERNAL PARAMETERS-2'!N6*VLOOKUP(O$4,'[1]INTERNAL PARAMETERS-1'!$B$5:$J$44,4, FALSE)</f>
        <v>0</v>
      </c>
      <c r="P6" s="44">
        <f>$F6*'[1]INTERNAL PARAMETERS-2'!O6*VLOOKUP(P$4,'[1]INTERNAL PARAMETERS-1'!$B$5:$J$44,4, FALSE)</f>
        <v>0</v>
      </c>
      <c r="Q6" s="44">
        <f>$F6*'[1]INTERNAL PARAMETERS-2'!P6*VLOOKUP(Q$4,'[1]INTERNAL PARAMETERS-1'!$B$5:$J$44,4, FALSE)</f>
        <v>0</v>
      </c>
      <c r="R6" s="44">
        <f>$F6*'[1]INTERNAL PARAMETERS-2'!Q6*VLOOKUP(R$4,'[1]INTERNAL PARAMETERS-1'!$B$5:$J$44,4, FALSE)</f>
        <v>0.34333019666737341</v>
      </c>
      <c r="S6" s="44">
        <f>$F6*'[1]INTERNAL PARAMETERS-2'!R6*VLOOKUP(S$4,'[1]INTERNAL PARAMETERS-1'!$B$5:$J$44,4, FALSE)</f>
        <v>2.333196145490521</v>
      </c>
      <c r="T6" s="44">
        <f>$F6*'[1]INTERNAL PARAMETERS-2'!S6*VLOOKUP(T$4,'[1]INTERNAL PARAMETERS-1'!$B$5:$J$44,4, FALSE)</f>
        <v>0.1061212350334988</v>
      </c>
      <c r="U6" s="44">
        <f>$F6*'[1]INTERNAL PARAMETERS-2'!T6*VLOOKUP(U$4,'[1]INTERNAL PARAMETERS-1'!$B$5:$J$44,4, FALSE)</f>
        <v>9.3637989250060283E-2</v>
      </c>
      <c r="V6" s="44">
        <f>$F6*'[1]INTERNAL PARAMETERS-2'!U6*VLOOKUP(V$4,'[1]INTERNAL PARAMETERS-1'!$B$5:$J$44,4, FALSE)</f>
        <v>1.8024917200282731</v>
      </c>
      <c r="W6" s="44">
        <f>$F6*'[1]INTERNAL PARAMETERS-2'!V6*VLOOKUP(W$4,'[1]INTERNAL PARAMETERS-1'!$B$5:$J$44,4, FALSE)</f>
        <v>0</v>
      </c>
      <c r="X6" s="44">
        <f>$F6*'[1]INTERNAL PARAMETERS-2'!W6*VLOOKUP(X$4,'[1]INTERNAL PARAMETERS-1'!$B$5:$J$44,4, FALSE)</f>
        <v>0</v>
      </c>
      <c r="Y6" s="44">
        <f>$F6*'[1]INTERNAL PARAMETERS-2'!X6*VLOOKUP(Y$4,'[1]INTERNAL PARAMETERS-1'!$B$5:$J$44,4, FALSE)</f>
        <v>0</v>
      </c>
      <c r="Z6" s="44">
        <f>$F6*'[1]INTERNAL PARAMETERS-2'!Y6*VLOOKUP(Z$4,'[1]INTERNAL PARAMETERS-1'!$B$5:$J$44,4, FALSE)</f>
        <v>0</v>
      </c>
      <c r="AA6" s="44">
        <f>$F6*'[1]INTERNAL PARAMETERS-2'!Z6*VLOOKUP(AA$4,'[1]INTERNAL PARAMETERS-1'!$B$5:$J$44,4, FALSE)</f>
        <v>0</v>
      </c>
      <c r="AB6" s="44">
        <f>$F6*'[1]INTERNAL PARAMETERS-2'!AA6*VLOOKUP(AB$4,'[1]INTERNAL PARAMETERS-1'!$B$5:$J$44,4, FALSE)</f>
        <v>0</v>
      </c>
      <c r="AC6" s="44">
        <f>$F6*'[1]INTERNAL PARAMETERS-2'!AB6*VLOOKUP(AC$4,'[1]INTERNAL PARAMETERS-1'!$B$5:$J$44,4, FALSE)</f>
        <v>0</v>
      </c>
      <c r="AD6" s="44">
        <f>$F6*'[1]INTERNAL PARAMETERS-2'!AC6*VLOOKUP(AD$4,'[1]INTERNAL PARAMETERS-1'!$B$5:$J$44,4, FALSE)</f>
        <v>0</v>
      </c>
      <c r="AE6" s="44">
        <f>$F6*'[1]INTERNAL PARAMETERS-2'!AD6*VLOOKUP(AE$4,'[1]INTERNAL PARAMETERS-1'!$B$5:$J$44,4, FALSE)</f>
        <v>0</v>
      </c>
      <c r="AF6" s="44">
        <f>$F6*'[1]INTERNAL PARAMETERS-2'!AE6*VLOOKUP(AF$4,'[1]INTERNAL PARAMETERS-1'!$B$5:$J$44,4, FALSE)</f>
        <v>0</v>
      </c>
      <c r="AG6" s="44">
        <f>$F6*'[1]INTERNAL PARAMETERS-2'!AF6*VLOOKUP(AG$4,'[1]INTERNAL PARAMETERS-1'!$B$5:$J$44,4, FALSE)</f>
        <v>0</v>
      </c>
      <c r="AH6" s="44">
        <f>$F6*'[1]INTERNAL PARAMETERS-2'!AG6*VLOOKUP(AH$4,'[1]INTERNAL PARAMETERS-1'!$B$5:$J$44,4, FALSE)</f>
        <v>0</v>
      </c>
      <c r="AI6" s="44">
        <f>$F6*'[1]INTERNAL PARAMETERS-2'!AH6*VLOOKUP(AI$4,'[1]INTERNAL PARAMETERS-1'!$B$5:$J$44,4, FALSE)</f>
        <v>0.43696818591743369</v>
      </c>
      <c r="AJ6" s="44">
        <f>$F6*'[1]INTERNAL PARAMETERS-2'!AI6*VLOOKUP(AJ$4,'[1]INTERNAL PARAMETERS-1'!$B$5:$J$44,4, FALSE)</f>
        <v>3.1221760332867662E-2</v>
      </c>
      <c r="AK6" s="44">
        <f>$F6*'[1]INTERNAL PARAMETERS-2'!AJ6*VLOOKUP(AK$4,'[1]INTERNAL PARAMETERS-1'!$B$5:$J$44,4, FALSE)</f>
        <v>0</v>
      </c>
      <c r="AL6" s="44">
        <f>$F6*'[1]INTERNAL PARAMETERS-2'!AK6*VLOOKUP(AL$4,'[1]INTERNAL PARAMETERS-1'!$B$5:$J$44,4, FALSE)</f>
        <v>0</v>
      </c>
      <c r="AM6" s="44">
        <f>$F6*'[1]INTERNAL PARAMETERS-2'!AL6*VLOOKUP(AM$4,'[1]INTERNAL PARAMETERS-1'!$B$5:$J$44,4, FALSE)</f>
        <v>0</v>
      </c>
      <c r="AN6" s="44">
        <f>$F6*'[1]INTERNAL PARAMETERS-2'!AM6*VLOOKUP(AN$4,'[1]INTERNAL PARAMETERS-1'!$B$5:$J$44,4, FALSE)</f>
        <v>0</v>
      </c>
      <c r="AO6" s="44">
        <f>$F6*'[1]INTERNAL PARAMETERS-2'!AN6*VLOOKUP(AO$4,'[1]INTERNAL PARAMETERS-1'!$B$5:$J$44,4, FALSE)</f>
        <v>0</v>
      </c>
      <c r="AP6" s="44">
        <f>$F6*'[1]INTERNAL PARAMETERS-2'!AO6*VLOOKUP(AP$4,'[1]INTERNAL PARAMETERS-1'!$B$5:$J$44,4, FALSE)</f>
        <v>0</v>
      </c>
      <c r="AQ6" s="44">
        <f>$F6*'[1]INTERNAL PARAMETERS-2'!AP6*VLOOKUP(AQ$4,'[1]INTERNAL PARAMETERS-1'!$B$5:$J$44,4, FALSE)</f>
        <v>0</v>
      </c>
      <c r="AR6" s="44">
        <f>$F6*'[1]INTERNAL PARAMETERS-2'!AQ6*VLOOKUP(AR$4,'[1]INTERNAL PARAMETERS-1'!$B$5:$J$44,4, FALSE)</f>
        <v>0</v>
      </c>
      <c r="AS6" s="44">
        <f>$F6*'[1]INTERNAL PARAMETERS-2'!AR6*VLOOKUP(AS$4,'[1]INTERNAL PARAMETERS-1'!$B$5:$J$44,4, FALSE)</f>
        <v>0</v>
      </c>
      <c r="AT6" s="43">
        <f>$F6*'[1]INTERNAL PARAMETERS-2'!AS6*VLOOKUP(AT$4,'[1]INTERNAL PARAMETERS-1'!$B$5:$J$44,4, FALSE)</f>
        <v>0</v>
      </c>
      <c r="AU6" s="45">
        <f>$F6*'[1]INTERNAL PARAMETERS-2'!F6*(1-VLOOKUP(G$4,'[1]INTERNAL PARAMETERS-1'!$B$5:$J$44,4, FALSE))</f>
        <v>0</v>
      </c>
      <c r="AV6" s="44">
        <f>$F6*'[1]INTERNAL PARAMETERS-2'!G6*(1-VLOOKUP(H$4,'[1]INTERNAL PARAMETERS-1'!$B$5:$J$44,4, FALSE))</f>
        <v>0</v>
      </c>
      <c r="AW6" s="44">
        <f>$F6*'[1]INTERNAL PARAMETERS-2'!H6*(1-VLOOKUP(I$4,'[1]INTERNAL PARAMETERS-1'!$B$5:$J$44,4, FALSE))</f>
        <v>49.160049429513528</v>
      </c>
      <c r="AX6" s="44">
        <f>$F6*'[1]INTERNAL PARAMETERS-2'!I6*(1-VLOOKUP(J$4,'[1]INTERNAL PARAMETERS-1'!$B$5:$J$44,4, FALSE))</f>
        <v>0</v>
      </c>
      <c r="AY6" s="44">
        <f>$F6*'[1]INTERNAL PARAMETERS-2'!J6*(1-VLOOKUP(K$4,'[1]INTERNAL PARAMETERS-1'!$B$5:$J$44,4, FALSE))</f>
        <v>0</v>
      </c>
      <c r="AZ6" s="44">
        <f>$F6*'[1]INTERNAL PARAMETERS-2'!K6*(1-VLOOKUP(L$4,'[1]INTERNAL PARAMETERS-1'!$B$5:$J$44,4, FALSE))</f>
        <v>0</v>
      </c>
      <c r="BA6" s="44">
        <f>$F6*'[1]INTERNAL PARAMETERS-2'!L6*(1-VLOOKUP(M$4,'[1]INTERNAL PARAMETERS-1'!$B$5:$J$44,4, FALSE))</f>
        <v>1.3639760919684676</v>
      </c>
      <c r="BB6" s="44">
        <f>$F6*'[1]INTERNAL PARAMETERS-2'!M6*(1-VLOOKUP(N$4,'[1]INTERNAL PARAMETERS-1'!$B$5:$J$44,4, FALSE))</f>
        <v>19.273395977005851</v>
      </c>
      <c r="BC6" s="44">
        <f>$F6*'[1]INTERNAL PARAMETERS-2'!N6*(1-VLOOKUP(O$4,'[1]INTERNAL PARAMETERS-1'!$B$5:$J$44,4, FALSE))</f>
        <v>3.1211935303392284</v>
      </c>
      <c r="BD6" s="44">
        <f>$F6*'[1]INTERNAL PARAMETERS-2'!O6*(1-VLOOKUP(P$4,'[1]INTERNAL PARAMETERS-1'!$B$5:$J$44,4, FALSE))</f>
        <v>12.328719903189661</v>
      </c>
      <c r="BE6" s="44">
        <f>$F6*'[1]INTERNAL PARAMETERS-2'!P6*(1-VLOOKUP(Q$4,'[1]INTERNAL PARAMETERS-1'!$B$5:$J$44,4, FALSE))</f>
        <v>2.4969493659216742</v>
      </c>
      <c r="BF6" s="44">
        <f>$F6*'[1]INTERNAL PARAMETERS-2'!Q6*(1-VLOOKUP(R$4,'[1]INTERNAL PARAMETERS-1'!$B$5:$J$44,4, FALSE))</f>
        <v>0</v>
      </c>
      <c r="BG6" s="44">
        <f>$F6*'[1]INTERNAL PARAMETERS-2'!R6*(1-VLOOKUP(S$4,'[1]INTERNAL PARAMETERS-1'!$B$5:$J$44,4, FALSE))</f>
        <v>44.330726764319891</v>
      </c>
      <c r="BH6" s="44">
        <f>$F6*'[1]INTERNAL PARAMETERS-2'!S6*(1-VLOOKUP(T$4,'[1]INTERNAL PARAMETERS-1'!$B$5:$J$44,4, FALSE))</f>
        <v>0.95509111530148916</v>
      </c>
      <c r="BI6" s="44">
        <f>$F6*'[1]INTERNAL PARAMETERS-2'!T6*(1-VLOOKUP(U$4,'[1]INTERNAL PARAMETERS-1'!$B$5:$J$44,4, FALSE))</f>
        <v>0.37455195700024113</v>
      </c>
      <c r="BJ6" s="44">
        <f>$F6*'[1]INTERNAL PARAMETERS-2'!U6*(1-VLOOKUP(V$4,'[1]INTERNAL PARAMETERS-1'!$B$5:$J$44,4, FALSE))</f>
        <v>10.214119746826881</v>
      </c>
      <c r="BK6" s="44">
        <f>$F6*'[1]INTERNAL PARAMETERS-2'!V6*(1-VLOOKUP(W$4,'[1]INTERNAL PARAMETERS-1'!$B$5:$J$44,4, FALSE))</f>
        <v>5.2123964706763362</v>
      </c>
      <c r="BL6" s="44">
        <f>$F6*'[1]INTERNAL PARAMETERS-2'!W6*(1-VLOOKUP(X$4,'[1]INTERNAL PARAMETERS-1'!$B$5:$J$44,4, FALSE))</f>
        <v>0.46818994625030136</v>
      </c>
      <c r="BM6" s="44">
        <f>$F6*'[1]INTERNAL PARAMETERS-2'!X6*(1-VLOOKUP(Y$4,'[1]INTERNAL PARAMETERS-1'!$B$5:$J$44,4, FALSE))</f>
        <v>0.28091396775018079</v>
      </c>
      <c r="BN6" s="44">
        <f>$F6*'[1]INTERNAL PARAMETERS-2'!Y6*(1-VLOOKUP(Z$4,'[1]INTERNAL PARAMETERS-1'!$B$5:$J$44,4, FALSE))</f>
        <v>27.216832692966729</v>
      </c>
      <c r="BO6" s="44">
        <f>$F6*'[1]INTERNAL PARAMETERS-2'!Z6*(1-VLOOKUP(AA$4,'[1]INTERNAL PARAMETERS-1'!$B$5:$J$44,4, FALSE))</f>
        <v>27.841076857384284</v>
      </c>
      <c r="BP6" s="44">
        <f>$F6*'[1]INTERNAL PARAMETERS-2'!AA6*(1-VLOOKUP(AB$4,'[1]INTERNAL PARAMETERS-1'!$B$5:$J$44,4, FALSE))</f>
        <v>3.433329258422277</v>
      </c>
      <c r="BQ6" s="44">
        <f>$F6*'[1]INTERNAL PARAMETERS-2'!AB6*(1-VLOOKUP(AC$4,'[1]INTERNAL PARAMETERS-1'!$B$5:$J$44,4, FALSE))</f>
        <v>29.339257393636707</v>
      </c>
      <c r="BR6" s="44">
        <f>$F6*'[1]INTERNAL PARAMETERS-2'!AC6*(1-VLOOKUP(AD$4,'[1]INTERNAL PARAMETERS-1'!$B$5:$J$44,4, FALSE))</f>
        <v>1.7166509833368671</v>
      </c>
      <c r="BS6" s="44">
        <f>$F6*'[1]INTERNAL PARAMETERS-2'!AD6*(1-VLOOKUP(AE$4,'[1]INTERNAL PARAMETERS-1'!$B$5:$J$44,4, FALSE))</f>
        <v>0.905158132167735</v>
      </c>
      <c r="BT6" s="44">
        <f>$F6*'[1]INTERNAL PARAMETERS-2'!AE6*(1-VLOOKUP(AF$4,'[1]INTERNAL PARAMETERS-1'!$B$5:$J$44,4, FALSE))</f>
        <v>0</v>
      </c>
      <c r="BU6" s="44">
        <f>$F6*'[1]INTERNAL PARAMETERS-2'!AF6*(1-VLOOKUP(AG$4,'[1]INTERNAL PARAMETERS-1'!$B$5:$J$44,4, FALSE))</f>
        <v>0</v>
      </c>
      <c r="BV6" s="44">
        <f>$F6*'[1]INTERNAL PARAMETERS-2'!AG6*(1-VLOOKUP(AH$4,'[1]INTERNAL PARAMETERS-1'!$B$5:$J$44,4, FALSE))</f>
        <v>0</v>
      </c>
      <c r="BW6" s="44">
        <f>$F6*'[1]INTERNAL PARAMETERS-2'!AH6*(1-VLOOKUP(AI$4,'[1]INTERNAL PARAMETERS-1'!$B$5:$J$44,4, FALSE))</f>
        <v>0</v>
      </c>
      <c r="BX6" s="44">
        <f>$F6*'[1]INTERNAL PARAMETERS-2'!AI6*(1-VLOOKUP(AJ$4,'[1]INTERNAL PARAMETERS-1'!$B$5:$J$44,4, FALSE))</f>
        <v>0</v>
      </c>
      <c r="BY6" s="44">
        <f>$F6*'[1]INTERNAL PARAMETERS-2'!AJ6*(1-VLOOKUP(AK$4,'[1]INTERNAL PARAMETERS-1'!$B$5:$J$44,4, FALSE))</f>
        <v>0</v>
      </c>
      <c r="BZ6" s="44">
        <f>$F6*'[1]INTERNAL PARAMETERS-2'!AK6*(1-VLOOKUP(AL$4,'[1]INTERNAL PARAMETERS-1'!$B$5:$J$44,4, FALSE))</f>
        <v>0.34333019666737341</v>
      </c>
      <c r="CA6" s="44">
        <f>$F6*'[1]INTERNAL PARAMETERS-2'!AL6*(1-VLOOKUP(AM$4,'[1]INTERNAL PARAMETERS-1'!$B$5:$J$44,4, FALSE))</f>
        <v>0.21847044708444549</v>
      </c>
      <c r="CB6" s="44">
        <f>$F6*'[1]INTERNAL PARAMETERS-2'!AM6*(1-VLOOKUP(AN$4,'[1]INTERNAL PARAMETERS-1'!$B$5:$J$44,4, FALSE))</f>
        <v>0.12485974958292793</v>
      </c>
      <c r="CC6" s="44">
        <f>$F6*'[1]INTERNAL PARAMETERS-2'!AN6*(1-VLOOKUP(AO$4,'[1]INTERNAL PARAMETERS-1'!$B$5:$J$44,4, FALSE))</f>
        <v>1.3733207866694936</v>
      </c>
      <c r="CD6" s="44">
        <f>$F6*'[1]INTERNAL PARAMETERS-2'!AO6*(1-VLOOKUP(AP$4,'[1]INTERNAL PARAMETERS-1'!$B$5:$J$44,4, FALSE))</f>
        <v>19.538708616701587</v>
      </c>
      <c r="CE6" s="44">
        <f>$F6*'[1]INTERNAL PARAMETERS-2'!AP6*(1-VLOOKUP(AQ$4,'[1]INTERNAL PARAMETERS-1'!$B$5:$J$44,4, FALSE))</f>
        <v>1.6854565147525422</v>
      </c>
      <c r="CF6" s="44">
        <f>$F6*'[1]INTERNAL PARAMETERS-2'!AQ6*(1-VLOOKUP(AR$4,'[1]INTERNAL PARAMETERS-1'!$B$5:$J$44,4, FALSE))</f>
        <v>0.21847044708444549</v>
      </c>
      <c r="CG6" s="44">
        <f>$F6*'[1]INTERNAL PARAMETERS-2'!AR6*(1-VLOOKUP(AS$4,'[1]INTERNAL PARAMETERS-1'!$B$5:$J$44,4, FALSE))</f>
        <v>3.1221760332867662E-2</v>
      </c>
      <c r="CH6" s="43">
        <f>$F6*'[1]INTERNAL PARAMETERS-2'!AS6*(1-VLOOKUP(AT$4,'[1]INTERNAL PARAMETERS-1'!$B$5:$J$44,4, FALSE))</f>
        <v>0</v>
      </c>
      <c r="CI6" s="42">
        <f t="shared" si="0"/>
        <v>272.91754001066204</v>
      </c>
    </row>
    <row r="7" spans="3:87" x14ac:dyDescent="0.4">
      <c r="C7" s="27" t="s">
        <v>5</v>
      </c>
      <c r="D7" s="26" t="s">
        <v>68</v>
      </c>
      <c r="E7" s="26" t="s">
        <v>65</v>
      </c>
      <c r="F7" s="129">
        <f>SDBeam!X7</f>
        <v>694.37111556594277</v>
      </c>
      <c r="G7" s="45">
        <f>$F7*'[1]INTERNAL PARAMETERS-2'!F7*VLOOKUP(G$4,'[1]INTERNAL PARAMETERS-1'!$B$5:$J$44,4, FALSE)</f>
        <v>0.42648273918060203</v>
      </c>
      <c r="H7" s="44">
        <f>$F7*'[1]INTERNAL PARAMETERS-2'!G7*VLOOKUP(H$4,'[1]INTERNAL PARAMETERS-1'!$B$5:$J$44,4, FALSE)</f>
        <v>0.69298237333481083</v>
      </c>
      <c r="I7" s="44">
        <f>$F7*'[1]INTERNAL PARAMETERS-2'!H7*VLOOKUP(I$4,'[1]INTERNAL PARAMETERS-1'!$B$5:$J$44,4, FALSE)</f>
        <v>6.5991711518267628</v>
      </c>
      <c r="J7" s="44">
        <f>$F7*'[1]INTERNAL PARAMETERS-2'!I7*VLOOKUP(J$4,'[1]INTERNAL PARAMETERS-1'!$B$5:$J$44,4, FALSE)</f>
        <v>0</v>
      </c>
      <c r="K7" s="44">
        <f>$F7*'[1]INTERNAL PARAMETERS-2'!J7*VLOOKUP(K$4,'[1]INTERNAL PARAMETERS-1'!$B$5:$J$44,4, FALSE)</f>
        <v>0</v>
      </c>
      <c r="L7" s="44">
        <f>$F7*'[1]INTERNAL PARAMETERS-2'!K7*VLOOKUP(L$4,'[1]INTERNAL PARAMETERS-1'!$B$5:$J$44,4, FALSE)</f>
        <v>0</v>
      </c>
      <c r="M7" s="44">
        <f>$F7*'[1]INTERNAL PARAMETERS-2'!L7*VLOOKUP(M$4,'[1]INTERNAL PARAMETERS-1'!$B$5:$J$44,4, FALSE)</f>
        <v>0.30651276968869628</v>
      </c>
      <c r="N7" s="44">
        <f>$F7*'[1]INTERNAL PARAMETERS-2'!M7*VLOOKUP(N$4,'[1]INTERNAL PARAMETERS-1'!$B$5:$J$44,4, FALSE)</f>
        <v>1.9776730927991399</v>
      </c>
      <c r="O7" s="44">
        <f>$F7*'[1]INTERNAL PARAMETERS-2'!N7*VLOOKUP(O$4,'[1]INTERNAL PARAMETERS-1'!$B$5:$J$44,4, FALSE)</f>
        <v>0</v>
      </c>
      <c r="P7" s="44">
        <f>$F7*'[1]INTERNAL PARAMETERS-2'!O7*VLOOKUP(P$4,'[1]INTERNAL PARAMETERS-1'!$B$5:$J$44,4, FALSE)</f>
        <v>0</v>
      </c>
      <c r="Q7" s="44">
        <f>$F7*'[1]INTERNAL PARAMETERS-2'!P7*VLOOKUP(Q$4,'[1]INTERNAL PARAMETERS-1'!$B$5:$J$44,4, FALSE)</f>
        <v>0</v>
      </c>
      <c r="R7" s="44">
        <f>$F7*'[1]INTERNAL PARAMETERS-2'!Q7*VLOOKUP(R$4,'[1]INTERNAL PARAMETERS-1'!$B$5:$J$44,4, FALSE)</f>
        <v>0.31982733582967321</v>
      </c>
      <c r="S7" s="44">
        <f>$F7*'[1]INTERNAL PARAMETERS-2'!R7*VLOOKUP(S$4,'[1]INTERNAL PARAMETERS-1'!$B$5:$J$44,4, FALSE)</f>
        <v>5.3841397426760098</v>
      </c>
      <c r="T7" s="44">
        <f>$F7*'[1]INTERNAL PARAMETERS-2'!S7*VLOOKUP(T$4,'[1]INTERNAL PARAMETERS-1'!$B$5:$J$44,4, FALSE)</f>
        <v>0.1599206116259923</v>
      </c>
      <c r="U7" s="44">
        <f>$F7*'[1]INTERNAL PARAMETERS-2'!T7*VLOOKUP(U$4,'[1]INTERNAL PARAMETERS-1'!$B$5:$J$44,4, FALSE)</f>
        <v>0.20256194183289683</v>
      </c>
      <c r="V7" s="44">
        <f>$F7*'[1]INTERNAL PARAMETERS-2'!U7*VLOOKUP(V$4,'[1]INTERNAL PARAMETERS-1'!$B$5:$J$44,4, FALSE)</f>
        <v>4.3018373722656849</v>
      </c>
      <c r="W7" s="44">
        <f>$F7*'[1]INTERNAL PARAMETERS-2'!V7*VLOOKUP(W$4,'[1]INTERNAL PARAMETERS-1'!$B$5:$J$44,4, FALSE)</f>
        <v>0</v>
      </c>
      <c r="X7" s="44">
        <f>$F7*'[1]INTERNAL PARAMETERS-2'!W7*VLOOKUP(X$4,'[1]INTERNAL PARAMETERS-1'!$B$5:$J$44,4, FALSE)</f>
        <v>0</v>
      </c>
      <c r="Y7" s="44">
        <f>$F7*'[1]INTERNAL PARAMETERS-2'!X7*VLOOKUP(Y$4,'[1]INTERNAL PARAMETERS-1'!$B$5:$J$44,4, FALSE)</f>
        <v>0</v>
      </c>
      <c r="Z7" s="44">
        <f>$F7*'[1]INTERNAL PARAMETERS-2'!Y7*VLOOKUP(Z$4,'[1]INTERNAL PARAMETERS-1'!$B$5:$J$44,4, FALSE)</f>
        <v>0</v>
      </c>
      <c r="AA7" s="44">
        <f>$F7*'[1]INTERNAL PARAMETERS-2'!Z7*VLOOKUP(AA$4,'[1]INTERNAL PARAMETERS-1'!$B$5:$J$44,4, FALSE)</f>
        <v>0</v>
      </c>
      <c r="AB7" s="44">
        <f>$F7*'[1]INTERNAL PARAMETERS-2'!AA7*VLOOKUP(AB$4,'[1]INTERNAL PARAMETERS-1'!$B$5:$J$44,4, FALSE)</f>
        <v>0</v>
      </c>
      <c r="AC7" s="44">
        <f>$F7*'[1]INTERNAL PARAMETERS-2'!AB7*VLOOKUP(AC$4,'[1]INTERNAL PARAMETERS-1'!$B$5:$J$44,4, FALSE)</f>
        <v>0</v>
      </c>
      <c r="AD7" s="44">
        <f>$F7*'[1]INTERNAL PARAMETERS-2'!AC7*VLOOKUP(AD$4,'[1]INTERNAL PARAMETERS-1'!$B$5:$J$44,4, FALSE)</f>
        <v>0</v>
      </c>
      <c r="AE7" s="44">
        <f>$F7*'[1]INTERNAL PARAMETERS-2'!AD7*VLOOKUP(AE$4,'[1]INTERNAL PARAMETERS-1'!$B$5:$J$44,4, FALSE)</f>
        <v>0</v>
      </c>
      <c r="AF7" s="44">
        <f>$F7*'[1]INTERNAL PARAMETERS-2'!AE7*VLOOKUP(AF$4,'[1]INTERNAL PARAMETERS-1'!$B$5:$J$44,4, FALSE)</f>
        <v>5.3327701675464405E-2</v>
      </c>
      <c r="AG7" s="44">
        <f>$F7*'[1]INTERNAL PARAMETERS-2'!AF7*VLOOKUP(AG$4,'[1]INTERNAL PARAMETERS-1'!$B$5:$J$44,4, FALSE)</f>
        <v>0</v>
      </c>
      <c r="AH7" s="44">
        <f>$F7*'[1]INTERNAL PARAMETERS-2'!AG7*VLOOKUP(AH$4,'[1]INTERNAL PARAMETERS-1'!$B$5:$J$44,4, FALSE)</f>
        <v>0.10658596623937221</v>
      </c>
      <c r="AI7" s="44">
        <f>$F7*'[1]INTERNAL PARAMETERS-2'!AH7*VLOOKUP(AI$4,'[1]INTERNAL PARAMETERS-1'!$B$5:$J$44,4, FALSE)</f>
        <v>0.58639640709543861</v>
      </c>
      <c r="AJ7" s="44">
        <f>$F7*'[1]INTERNAL PARAMETERS-2'!AI7*VLOOKUP(AJ$4,'[1]INTERNAL PARAMETERS-1'!$B$5:$J$44,4, FALSE)</f>
        <v>5.3327701675464405E-2</v>
      </c>
      <c r="AK7" s="44">
        <f>$F7*'[1]INTERNAL PARAMETERS-2'!AJ7*VLOOKUP(AK$4,'[1]INTERNAL PARAMETERS-1'!$B$5:$J$44,4, FALSE)</f>
        <v>0</v>
      </c>
      <c r="AL7" s="44">
        <f>$F7*'[1]INTERNAL PARAMETERS-2'!AK7*VLOOKUP(AL$4,'[1]INTERNAL PARAMETERS-1'!$B$5:$J$44,4, FALSE)</f>
        <v>0</v>
      </c>
      <c r="AM7" s="44">
        <f>$F7*'[1]INTERNAL PARAMETERS-2'!AL7*VLOOKUP(AM$4,'[1]INTERNAL PARAMETERS-1'!$B$5:$J$44,4, FALSE)</f>
        <v>0</v>
      </c>
      <c r="AN7" s="44">
        <f>$F7*'[1]INTERNAL PARAMETERS-2'!AM7*VLOOKUP(AN$4,'[1]INTERNAL PARAMETERS-1'!$B$5:$J$44,4, FALSE)</f>
        <v>0</v>
      </c>
      <c r="AO7" s="44">
        <f>$F7*'[1]INTERNAL PARAMETERS-2'!AN7*VLOOKUP(AO$4,'[1]INTERNAL PARAMETERS-1'!$B$5:$J$44,4, FALSE)</f>
        <v>0</v>
      </c>
      <c r="AP7" s="44">
        <f>$F7*'[1]INTERNAL PARAMETERS-2'!AO7*VLOOKUP(AP$4,'[1]INTERNAL PARAMETERS-1'!$B$5:$J$44,4, FALSE)</f>
        <v>0</v>
      </c>
      <c r="AQ7" s="44">
        <f>$F7*'[1]INTERNAL PARAMETERS-2'!AP7*VLOOKUP(AQ$4,'[1]INTERNAL PARAMETERS-1'!$B$5:$J$44,4, FALSE)</f>
        <v>0</v>
      </c>
      <c r="AR7" s="44">
        <f>$F7*'[1]INTERNAL PARAMETERS-2'!AQ7*VLOOKUP(AR$4,'[1]INTERNAL PARAMETERS-1'!$B$5:$J$44,4, FALSE)</f>
        <v>0</v>
      </c>
      <c r="AS7" s="44">
        <f>$F7*'[1]INTERNAL PARAMETERS-2'!AR7*VLOOKUP(AS$4,'[1]INTERNAL PARAMETERS-1'!$B$5:$J$44,4, FALSE)</f>
        <v>0</v>
      </c>
      <c r="AT7" s="43">
        <f>$F7*'[1]INTERNAL PARAMETERS-2'!AS7*VLOOKUP(AT$4,'[1]INTERNAL PARAMETERS-1'!$B$5:$J$44,4, FALSE)</f>
        <v>0</v>
      </c>
      <c r="AU7" s="45">
        <f>$F7*'[1]INTERNAL PARAMETERS-2'!F7*(1-VLOOKUP(G$4,'[1]INTERNAL PARAMETERS-1'!$B$5:$J$44,4, FALSE))</f>
        <v>0</v>
      </c>
      <c r="AV7" s="44">
        <f>$F7*'[1]INTERNAL PARAMETERS-2'!G7*(1-VLOOKUP(H$4,'[1]INTERNAL PARAMETERS-1'!$B$5:$J$44,4, FALSE))</f>
        <v>0</v>
      </c>
      <c r="AW7" s="44">
        <f>$F7*'[1]INTERNAL PARAMETERS-2'!H7*(1-VLOOKUP(I$4,'[1]INTERNAL PARAMETERS-1'!$B$5:$J$44,4, FALSE))</f>
        <v>125.38425188470848</v>
      </c>
      <c r="AX7" s="44">
        <f>$F7*'[1]INTERNAL PARAMETERS-2'!I7*(1-VLOOKUP(J$4,'[1]INTERNAL PARAMETERS-1'!$B$5:$J$44,4, FALSE))</f>
        <v>0</v>
      </c>
      <c r="AY7" s="44">
        <f>$F7*'[1]INTERNAL PARAMETERS-2'!J7*(1-VLOOKUP(K$4,'[1]INTERNAL PARAMETERS-1'!$B$5:$J$44,4, FALSE))</f>
        <v>0</v>
      </c>
      <c r="AZ7" s="44">
        <f>$F7*'[1]INTERNAL PARAMETERS-2'!K7*(1-VLOOKUP(L$4,'[1]INTERNAL PARAMETERS-1'!$B$5:$J$44,4, FALSE))</f>
        <v>0</v>
      </c>
      <c r="BA7" s="44">
        <f>$F7*'[1]INTERNAL PARAMETERS-2'!L7*(1-VLOOKUP(M$4,'[1]INTERNAL PARAMETERS-1'!$B$5:$J$44,4, FALSE))</f>
        <v>5.823742624085229</v>
      </c>
      <c r="BB7" s="44">
        <f>$F7*'[1]INTERNAL PARAMETERS-2'!M7*(1-VLOOKUP(N$4,'[1]INTERNAL PARAMETERS-1'!$B$5:$J$44,4, FALSE))</f>
        <v>37.575788763183652</v>
      </c>
      <c r="BC7" s="44">
        <f>$F7*'[1]INTERNAL PARAMETERS-2'!N7*(1-VLOOKUP(O$4,'[1]INTERNAL PARAMETERS-1'!$B$5:$J$44,4, FALSE))</f>
        <v>7.1430651029384098</v>
      </c>
      <c r="BD7" s="44">
        <f>$F7*'[1]INTERNAL PARAMETERS-2'!O7*(1-VLOOKUP(P$4,'[1]INTERNAL PARAMETERS-1'!$B$5:$J$44,4, FALSE))</f>
        <v>32.30374134969346</v>
      </c>
      <c r="BE7" s="44">
        <f>$F7*'[1]INTERNAL PARAMETERS-2'!P7*(1-VLOOKUP(Q$4,'[1]INTERNAL PARAMETERS-1'!$B$5:$J$44,4, FALSE))</f>
        <v>5.5438589866784866</v>
      </c>
      <c r="BF7" s="44">
        <f>$F7*'[1]INTERNAL PARAMETERS-2'!Q7*(1-VLOOKUP(R$4,'[1]INTERNAL PARAMETERS-1'!$B$5:$J$44,4, FALSE))</f>
        <v>0</v>
      </c>
      <c r="BG7" s="44">
        <f>$F7*'[1]INTERNAL PARAMETERS-2'!R7*(1-VLOOKUP(S$4,'[1]INTERNAL PARAMETERS-1'!$B$5:$J$44,4, FALSE))</f>
        <v>102.29865511084418</v>
      </c>
      <c r="BH7" s="44">
        <f>$F7*'[1]INTERNAL PARAMETERS-2'!S7*(1-VLOOKUP(T$4,'[1]INTERNAL PARAMETERS-1'!$B$5:$J$44,4, FALSE))</f>
        <v>1.4392855046339306</v>
      </c>
      <c r="BI7" s="44">
        <f>$F7*'[1]INTERNAL PARAMETERS-2'!T7*(1-VLOOKUP(U$4,'[1]INTERNAL PARAMETERS-1'!$B$5:$J$44,4, FALSE))</f>
        <v>0.81024776733158732</v>
      </c>
      <c r="BJ7" s="44">
        <f>$F7*'[1]INTERNAL PARAMETERS-2'!U7*(1-VLOOKUP(V$4,'[1]INTERNAL PARAMETERS-1'!$B$5:$J$44,4, FALSE))</f>
        <v>24.377078442838883</v>
      </c>
      <c r="BK7" s="44">
        <f>$F7*'[1]INTERNAL PARAMETERS-2'!V7*(1-VLOOKUP(W$4,'[1]INTERNAL PARAMETERS-1'!$B$5:$J$44,4, FALSE))</f>
        <v>14.872526612972258</v>
      </c>
      <c r="BL7" s="44">
        <f>$F7*'[1]INTERNAL PARAMETERS-2'!W7*(1-VLOOKUP(X$4,'[1]INTERNAL PARAMETERS-1'!$B$5:$J$44,4, FALSE))</f>
        <v>3.6248255345888909</v>
      </c>
      <c r="BM7" s="44">
        <f>$F7*'[1]INTERNAL PARAMETERS-2'!X7*(1-VLOOKUP(Y$4,'[1]INTERNAL PARAMETERS-1'!$B$5:$J$44,4, FALSE))</f>
        <v>0.63965467165934642</v>
      </c>
      <c r="BN7" s="44">
        <f>$F7*'[1]INTERNAL PARAMETERS-2'!Y7*(1-VLOOKUP(Z$4,'[1]INTERNAL PARAMETERS-1'!$B$5:$J$44,4, FALSE))</f>
        <v>47.389509332256026</v>
      </c>
      <c r="BO7" s="44">
        <f>$F7*'[1]INTERNAL PARAMETERS-2'!Z7*(1-VLOOKUP(AA$4,'[1]INTERNAL PARAMETERS-1'!$B$5:$J$44,4, FALSE))</f>
        <v>105.92013377665604</v>
      </c>
      <c r="BP7" s="44">
        <f>$F7*'[1]INTERNAL PARAMETERS-2'!AA7*(1-VLOOKUP(AB$4,'[1]INTERNAL PARAMETERS-1'!$B$5:$J$44,4, FALSE))</f>
        <v>14.499371575467119</v>
      </c>
      <c r="BQ7" s="44">
        <f>$F7*'[1]INTERNAL PARAMETERS-2'!AB7*(1-VLOOKUP(AC$4,'[1]INTERNAL PARAMETERS-1'!$B$5:$J$44,4, FALSE))</f>
        <v>78.307355372391413</v>
      </c>
      <c r="BR7" s="44">
        <f>$F7*'[1]INTERNAL PARAMETERS-2'!AC7*(1-VLOOKUP(AD$4,'[1]INTERNAL PARAMETERS-1'!$B$5:$J$44,4, FALSE))</f>
        <v>4.9575320166946053</v>
      </c>
      <c r="BS7" s="44">
        <f>$F7*'[1]INTERNAL PARAMETERS-2'!AD7*(1-VLOOKUP(AE$4,'[1]INTERNAL PARAMETERS-1'!$B$5:$J$44,4, FALSE))</f>
        <v>1.5992061162599229</v>
      </c>
      <c r="BT7" s="44">
        <f>$F7*'[1]INTERNAL PARAMETERS-2'!AE7*(1-VLOOKUP(AF$4,'[1]INTERNAL PARAMETERS-1'!$B$5:$J$44,4, FALSE))</f>
        <v>0</v>
      </c>
      <c r="BU7" s="44">
        <f>$F7*'[1]INTERNAL PARAMETERS-2'!AF7*(1-VLOOKUP(AG$4,'[1]INTERNAL PARAMETERS-1'!$B$5:$J$44,4, FALSE))</f>
        <v>0</v>
      </c>
      <c r="BV7" s="44">
        <f>$F7*'[1]INTERNAL PARAMETERS-2'!AG7*(1-VLOOKUP(AH$4,'[1]INTERNAL PARAMETERS-1'!$B$5:$J$44,4, FALSE))</f>
        <v>0</v>
      </c>
      <c r="BW7" s="44">
        <f>$F7*'[1]INTERNAL PARAMETERS-2'!AH7*(1-VLOOKUP(AI$4,'[1]INTERNAL PARAMETERS-1'!$B$5:$J$44,4, FALSE))</f>
        <v>0</v>
      </c>
      <c r="BX7" s="44">
        <f>$F7*'[1]INTERNAL PARAMETERS-2'!AI7*(1-VLOOKUP(AJ$4,'[1]INTERNAL PARAMETERS-1'!$B$5:$J$44,4, FALSE))</f>
        <v>0</v>
      </c>
      <c r="BY7" s="44">
        <f>$F7*'[1]INTERNAL PARAMETERS-2'!AJ7*(1-VLOOKUP(AK$4,'[1]INTERNAL PARAMETERS-1'!$B$5:$J$44,4, FALSE))</f>
        <v>0</v>
      </c>
      <c r="BZ7" s="44">
        <f>$F7*'[1]INTERNAL PARAMETERS-2'!AK7*(1-VLOOKUP(AL$4,'[1]INTERNAL PARAMETERS-1'!$B$5:$J$44,4, FALSE))</f>
        <v>0.85289604124964757</v>
      </c>
      <c r="CA7" s="44">
        <f>$F7*'[1]INTERNAL PARAMETERS-2'!AL7*(1-VLOOKUP(AM$4,'[1]INTERNAL PARAMETERS-1'!$B$5:$J$44,4, FALSE))</f>
        <v>0.74631007501027535</v>
      </c>
      <c r="CB7" s="44">
        <f>$F7*'[1]INTERNAL PARAMETERS-2'!AM7*(1-VLOOKUP(AN$4,'[1]INTERNAL PARAMETERS-1'!$B$5:$J$44,4, FALSE))</f>
        <v>2.3455161912701983</v>
      </c>
      <c r="CC7" s="44">
        <f>$F7*'[1]INTERNAL PARAMETERS-2'!AN7*(1-VLOOKUP(AO$4,'[1]INTERNAL PARAMETERS-1'!$B$5:$J$44,4, FALSE))</f>
        <v>3.8913946058546567</v>
      </c>
      <c r="CD7" s="44">
        <f>$F7*'[1]INTERNAL PARAMETERS-2'!AO7*(1-VLOOKUP(AP$4,'[1]INTERNAL PARAMETERS-1'!$B$5:$J$44,4, FALSE))</f>
        <v>46.430027324767003</v>
      </c>
      <c r="CE7" s="44">
        <f>$F7*'[1]INTERNAL PARAMETERS-2'!AP7*(1-VLOOKUP(AQ$4,'[1]INTERNAL PARAMETERS-1'!$B$5:$J$44,4, FALSE))</f>
        <v>3.8913946058546567</v>
      </c>
      <c r="CF7" s="44">
        <f>$F7*'[1]INTERNAL PARAMETERS-2'!AQ7*(1-VLOOKUP(AR$4,'[1]INTERNAL PARAMETERS-1'!$B$5:$J$44,4, FALSE))</f>
        <v>0.4797410037445099</v>
      </c>
      <c r="CG7" s="44">
        <f>$F7*'[1]INTERNAL PARAMETERS-2'!AR7*(1-VLOOKUP(AS$4,'[1]INTERNAL PARAMETERS-1'!$B$5:$J$44,4, FALSE))</f>
        <v>5.3327701675464405E-2</v>
      </c>
      <c r="CH7" s="43">
        <f>$F7*'[1]INTERNAL PARAMETERS-2'!AS7*(1-VLOOKUP(AT$4,'[1]INTERNAL PARAMETERS-1'!$B$5:$J$44,4, FALSE))</f>
        <v>0</v>
      </c>
      <c r="CI7" s="42">
        <f t="shared" si="0"/>
        <v>694.37118500305417</v>
      </c>
    </row>
    <row r="8" spans="3:87" x14ac:dyDescent="0.4">
      <c r="C8" s="27" t="s">
        <v>5</v>
      </c>
      <c r="D8" s="26" t="s">
        <v>68</v>
      </c>
      <c r="E8" s="26" t="s">
        <v>64</v>
      </c>
      <c r="F8" s="129">
        <f>SDBeam!X8</f>
        <v>1956.8260818354072</v>
      </c>
      <c r="G8" s="45">
        <f>$F8*'[1]INTERNAL PARAMETERS-2'!F8*VLOOKUP(G$4,'[1]INTERNAL PARAMETERS-1'!$B$5:$J$44,4, FALSE)</f>
        <v>6.0898384492799709</v>
      </c>
      <c r="H8" s="44">
        <f>$F8*'[1]INTERNAL PARAMETERS-2'!G8*VLOOKUP(H$4,'[1]INTERNAL PARAMETERS-1'!$B$5:$J$44,4, FALSE)</f>
        <v>9.0060963590392795</v>
      </c>
      <c r="I8" s="44">
        <f>$F8*'[1]INTERNAL PARAMETERS-2'!H8*VLOOKUP(I$4,'[1]INTERNAL PARAMETERS-1'!$B$5:$J$44,4, FALSE)</f>
        <v>21.778388252352666</v>
      </c>
      <c r="J8" s="44">
        <f>$F8*'[1]INTERNAL PARAMETERS-2'!I8*VLOOKUP(J$4,'[1]INTERNAL PARAMETERS-1'!$B$5:$J$44,4, FALSE)</f>
        <v>0</v>
      </c>
      <c r="K8" s="44">
        <f>$F8*'[1]INTERNAL PARAMETERS-2'!J8*VLOOKUP(K$4,'[1]INTERNAL PARAMETERS-1'!$B$5:$J$44,4, FALSE)</f>
        <v>0.17161364737696522</v>
      </c>
      <c r="L8" s="44">
        <f>$F8*'[1]INTERNAL PARAMETERS-2'!K8*VLOOKUP(L$4,'[1]INTERNAL PARAMETERS-1'!$B$5:$J$44,4, FALSE)</f>
        <v>0</v>
      </c>
      <c r="M8" s="44">
        <f>$F8*'[1]INTERNAL PARAMETERS-2'!L8*VLOOKUP(M$4,'[1]INTERNAL PARAMETERS-1'!$B$5:$J$44,4, FALSE)</f>
        <v>1.1493613674268448</v>
      </c>
      <c r="N8" s="44">
        <f>$F8*'[1]INTERNAL PARAMETERS-2'!M8*VLOOKUP(N$4,'[1]INTERNAL PARAMETERS-1'!$B$5:$J$44,4, FALSE)</f>
        <v>7.8996971082391303</v>
      </c>
      <c r="O8" s="44">
        <f>$F8*'[1]INTERNAL PARAMETERS-2'!N8*VLOOKUP(O$4,'[1]INTERNAL PARAMETERS-1'!$B$5:$J$44,4, FALSE)</f>
        <v>0</v>
      </c>
      <c r="P8" s="44">
        <f>$F8*'[1]INTERNAL PARAMETERS-2'!O8*VLOOKUP(P$4,'[1]INTERNAL PARAMETERS-1'!$B$5:$J$44,4, FALSE)</f>
        <v>0</v>
      </c>
      <c r="Q8" s="44">
        <f>$F8*'[1]INTERNAL PARAMETERS-2'!P8*VLOOKUP(Q$4,'[1]INTERNAL PARAMETERS-1'!$B$5:$J$44,4, FALSE)</f>
        <v>0</v>
      </c>
      <c r="R8" s="44">
        <f>$F8*'[1]INTERNAL PARAMETERS-2'!Q8*VLOOKUP(R$4,'[1]INTERNAL PARAMETERS-1'!$B$5:$J$44,4, FALSE)</f>
        <v>2.5732262976135605</v>
      </c>
      <c r="S8" s="44">
        <f>$F8*'[1]INTERNAL PARAMETERS-2'!R8*VLOOKUP(S$4,'[1]INTERNAL PARAMETERS-1'!$B$5:$J$44,4, FALSE)</f>
        <v>7.9162420727610483</v>
      </c>
      <c r="T8" s="44">
        <f>$F8*'[1]INTERNAL PARAMETERS-2'!S8*VLOOKUP(T$4,'[1]INTERNAL PARAMETERS-1'!$B$5:$J$44,4, FALSE)</f>
        <v>0.46318073357044098</v>
      </c>
      <c r="U8" s="44">
        <f>$F8*'[1]INTERNAL PARAMETERS-2'!T8*VLOOKUP(U$4,'[1]INTERNAL PARAMETERS-1'!$B$5:$J$44,4, FALSE)</f>
        <v>0.58325158195186144</v>
      </c>
      <c r="V8" s="44">
        <f>$F8*'[1]INTERNAL PARAMETERS-2'!U8*VLOOKUP(V$4,'[1]INTERNAL PARAMETERS-1'!$B$5:$J$44,4, FALSE)</f>
        <v>11.296297116306574</v>
      </c>
      <c r="W8" s="44">
        <f>$F8*'[1]INTERNAL PARAMETERS-2'!V8*VLOOKUP(W$4,'[1]INTERNAL PARAMETERS-1'!$B$5:$J$44,4, FALSE)</f>
        <v>0</v>
      </c>
      <c r="X8" s="44">
        <f>$F8*'[1]INTERNAL PARAMETERS-2'!W8*VLOOKUP(X$4,'[1]INTERNAL PARAMETERS-1'!$B$5:$J$44,4, FALSE)</f>
        <v>0</v>
      </c>
      <c r="Y8" s="44">
        <f>$F8*'[1]INTERNAL PARAMETERS-2'!X8*VLOOKUP(Y$4,'[1]INTERNAL PARAMETERS-1'!$B$5:$J$44,4, FALSE)</f>
        <v>0</v>
      </c>
      <c r="Z8" s="44">
        <f>$F8*'[1]INTERNAL PARAMETERS-2'!Y8*VLOOKUP(Z$4,'[1]INTERNAL PARAMETERS-1'!$B$5:$J$44,4, FALSE)</f>
        <v>0</v>
      </c>
      <c r="AA8" s="44">
        <f>$F8*'[1]INTERNAL PARAMETERS-2'!Z8*VLOOKUP(AA$4,'[1]INTERNAL PARAMETERS-1'!$B$5:$J$44,4, FALSE)</f>
        <v>0</v>
      </c>
      <c r="AB8" s="44">
        <f>$F8*'[1]INTERNAL PARAMETERS-2'!AA8*VLOOKUP(AB$4,'[1]INTERNAL PARAMETERS-1'!$B$5:$J$44,4, FALSE)</f>
        <v>0</v>
      </c>
      <c r="AC8" s="44">
        <f>$F8*'[1]INTERNAL PARAMETERS-2'!AB8*VLOOKUP(AC$4,'[1]INTERNAL PARAMETERS-1'!$B$5:$J$44,4, FALSE)</f>
        <v>0</v>
      </c>
      <c r="AD8" s="44">
        <f>$F8*'[1]INTERNAL PARAMETERS-2'!AC8*VLOOKUP(AD$4,'[1]INTERNAL PARAMETERS-1'!$B$5:$J$44,4, FALSE)</f>
        <v>0</v>
      </c>
      <c r="AE8" s="44">
        <f>$F8*'[1]INTERNAL PARAMETERS-2'!AD8*VLOOKUP(AE$4,'[1]INTERNAL PARAMETERS-1'!$B$5:$J$44,4, FALSE)</f>
        <v>0</v>
      </c>
      <c r="AF8" s="44">
        <f>$F8*'[1]INTERNAL PARAMETERS-2'!AE8*VLOOKUP(AF$4,'[1]INTERNAL PARAMETERS-1'!$B$5:$J$44,4, FALSE)</f>
        <v>0.3430316121457469</v>
      </c>
      <c r="AG8" s="44">
        <f>$F8*'[1]INTERNAL PARAMETERS-2'!AF8*VLOOKUP(AG$4,'[1]INTERNAL PARAMETERS-1'!$B$5:$J$44,4, FALSE)</f>
        <v>0</v>
      </c>
      <c r="AH8" s="44">
        <f>$F8*'[1]INTERNAL PARAMETERS-2'!AG8*VLOOKUP(AH$4,'[1]INTERNAL PARAMETERS-1'!$B$5:$J$44,4, FALSE)</f>
        <v>0.3430316121457469</v>
      </c>
      <c r="AI8" s="44">
        <f>$F8*'[1]INTERNAL PARAMETERS-2'!AH8*VLOOKUP(AI$4,'[1]INTERNAL PARAMETERS-1'!$B$5:$J$44,4, FALSE)</f>
        <v>2.1442900204752395</v>
      </c>
      <c r="AJ8" s="44">
        <f>$F8*'[1]INTERNAL PARAMETERS-2'!AI8*VLOOKUP(AJ$4,'[1]INTERNAL PARAMETERS-1'!$B$5:$J$44,4, FALSE)</f>
        <v>1.3723221311911711</v>
      </c>
      <c r="AK8" s="44">
        <f>$F8*'[1]INTERNAL PARAMETERS-2'!AJ8*VLOOKUP(AK$4,'[1]INTERNAL PARAMETERS-1'!$B$5:$J$44,4, FALSE)</f>
        <v>0.17161364737696522</v>
      </c>
      <c r="AL8" s="44">
        <f>$F8*'[1]INTERNAL PARAMETERS-2'!AK8*VLOOKUP(AL$4,'[1]INTERNAL PARAMETERS-1'!$B$5:$J$44,4, FALSE)</f>
        <v>0</v>
      </c>
      <c r="AM8" s="44">
        <f>$F8*'[1]INTERNAL PARAMETERS-2'!AL8*VLOOKUP(AM$4,'[1]INTERNAL PARAMETERS-1'!$B$5:$J$44,4, FALSE)</f>
        <v>0</v>
      </c>
      <c r="AN8" s="44">
        <f>$F8*'[1]INTERNAL PARAMETERS-2'!AM8*VLOOKUP(AN$4,'[1]INTERNAL PARAMETERS-1'!$B$5:$J$44,4, FALSE)</f>
        <v>0</v>
      </c>
      <c r="AO8" s="44">
        <f>$F8*'[1]INTERNAL PARAMETERS-2'!AN8*VLOOKUP(AO$4,'[1]INTERNAL PARAMETERS-1'!$B$5:$J$44,4, FALSE)</f>
        <v>0</v>
      </c>
      <c r="AP8" s="44">
        <f>$F8*'[1]INTERNAL PARAMETERS-2'!AO8*VLOOKUP(AP$4,'[1]INTERNAL PARAMETERS-1'!$B$5:$J$44,4, FALSE)</f>
        <v>0</v>
      </c>
      <c r="AQ8" s="44">
        <f>$F8*'[1]INTERNAL PARAMETERS-2'!AP8*VLOOKUP(AQ$4,'[1]INTERNAL PARAMETERS-1'!$B$5:$J$44,4, FALSE)</f>
        <v>0</v>
      </c>
      <c r="AR8" s="44">
        <f>$F8*'[1]INTERNAL PARAMETERS-2'!AQ8*VLOOKUP(AR$4,'[1]INTERNAL PARAMETERS-1'!$B$5:$J$44,4, FALSE)</f>
        <v>0</v>
      </c>
      <c r="AS8" s="44">
        <f>$F8*'[1]INTERNAL PARAMETERS-2'!AR8*VLOOKUP(AS$4,'[1]INTERNAL PARAMETERS-1'!$B$5:$J$44,4, FALSE)</f>
        <v>0</v>
      </c>
      <c r="AT8" s="43">
        <f>$F8*'[1]INTERNAL PARAMETERS-2'!AS8*VLOOKUP(AT$4,'[1]INTERNAL PARAMETERS-1'!$B$5:$J$44,4, FALSE)</f>
        <v>0</v>
      </c>
      <c r="AU8" s="45">
        <f>$F8*'[1]INTERNAL PARAMETERS-2'!F8*(1-VLOOKUP(G$4,'[1]INTERNAL PARAMETERS-1'!$B$5:$J$44,4, FALSE))</f>
        <v>0</v>
      </c>
      <c r="AV8" s="44">
        <f>$F8*'[1]INTERNAL PARAMETERS-2'!G8*(1-VLOOKUP(H$4,'[1]INTERNAL PARAMETERS-1'!$B$5:$J$44,4, FALSE))</f>
        <v>0</v>
      </c>
      <c r="AW8" s="44">
        <f>$F8*'[1]INTERNAL PARAMETERS-2'!H8*(1-VLOOKUP(I$4,'[1]INTERNAL PARAMETERS-1'!$B$5:$J$44,4, FALSE))</f>
        <v>413.78937679470062</v>
      </c>
      <c r="AX8" s="44">
        <f>$F8*'[1]INTERNAL PARAMETERS-2'!I8*(1-VLOOKUP(J$4,'[1]INTERNAL PARAMETERS-1'!$B$5:$J$44,4, FALSE))</f>
        <v>0</v>
      </c>
      <c r="AY8" s="44">
        <f>$F8*'[1]INTERNAL PARAMETERS-2'!J8*(1-VLOOKUP(K$4,'[1]INTERNAL PARAMETERS-1'!$B$5:$J$44,4, FALSE))</f>
        <v>0</v>
      </c>
      <c r="AZ8" s="44">
        <f>$F8*'[1]INTERNAL PARAMETERS-2'!K8*(1-VLOOKUP(L$4,'[1]INTERNAL PARAMETERS-1'!$B$5:$J$44,4, FALSE))</f>
        <v>0</v>
      </c>
      <c r="BA8" s="44">
        <f>$F8*'[1]INTERNAL PARAMETERS-2'!L8*(1-VLOOKUP(M$4,'[1]INTERNAL PARAMETERS-1'!$B$5:$J$44,4, FALSE))</f>
        <v>21.837865981110049</v>
      </c>
      <c r="BB8" s="44">
        <f>$F8*'[1]INTERNAL PARAMETERS-2'!M8*(1-VLOOKUP(N$4,'[1]INTERNAL PARAMETERS-1'!$B$5:$J$44,4, FALSE))</f>
        <v>150.09424505654346</v>
      </c>
      <c r="BC8" s="44">
        <f>$F8*'[1]INTERNAL PARAMETERS-2'!N8*(1-VLOOKUP(O$4,'[1]INTERNAL PARAMETERS-1'!$B$5:$J$44,4, FALSE))</f>
        <v>54.894842073728682</v>
      </c>
      <c r="BD8" s="44">
        <f>$F8*'[1]INTERNAL PARAMETERS-2'!O8*(1-VLOOKUP(P$4,'[1]INTERNAL PARAMETERS-1'!$B$5:$J$44,4, FALSE))</f>
        <v>97.438197918912266</v>
      </c>
      <c r="BE8" s="44">
        <f>$F8*'[1]INTERNAL PARAMETERS-2'!P8*(1-VLOOKUP(Q$4,'[1]INTERNAL PARAMETERS-1'!$B$5:$J$44,4, FALSE))</f>
        <v>30.192065299246678</v>
      </c>
      <c r="BF8" s="44">
        <f>$F8*'[1]INTERNAL PARAMETERS-2'!Q8*(1-VLOOKUP(R$4,'[1]INTERNAL PARAMETERS-1'!$B$5:$J$44,4, FALSE))</f>
        <v>0</v>
      </c>
      <c r="BG8" s="44">
        <f>$F8*'[1]INTERNAL PARAMETERS-2'!R8*(1-VLOOKUP(S$4,'[1]INTERNAL PARAMETERS-1'!$B$5:$J$44,4, FALSE))</f>
        <v>150.4085993824599</v>
      </c>
      <c r="BH8" s="44">
        <f>$F8*'[1]INTERNAL PARAMETERS-2'!S8*(1-VLOOKUP(T$4,'[1]INTERNAL PARAMETERS-1'!$B$5:$J$44,4, FALSE))</f>
        <v>4.1686266021339682</v>
      </c>
      <c r="BI8" s="44">
        <f>$F8*'[1]INTERNAL PARAMETERS-2'!T8*(1-VLOOKUP(U$4,'[1]INTERNAL PARAMETERS-1'!$B$5:$J$44,4, FALSE))</f>
        <v>2.3330063278074458</v>
      </c>
      <c r="BJ8" s="44">
        <f>$F8*'[1]INTERNAL PARAMETERS-2'!U8*(1-VLOOKUP(V$4,'[1]INTERNAL PARAMETERS-1'!$B$5:$J$44,4, FALSE))</f>
        <v>64.012350325737259</v>
      </c>
      <c r="BK8" s="44">
        <f>$F8*'[1]INTERNAL PARAMETERS-2'!V8*(1-VLOOKUP(W$4,'[1]INTERNAL PARAMETERS-1'!$B$5:$J$44,4, FALSE))</f>
        <v>62.357002654199825</v>
      </c>
      <c r="BL8" s="44">
        <f>$F8*'[1]INTERNAL PARAMETERS-2'!W8*(1-VLOOKUP(X$4,'[1]INTERNAL PARAMETERS-1'!$B$5:$J$44,4, FALSE))</f>
        <v>43.572646364229008</v>
      </c>
      <c r="BM8" s="44">
        <f>$F8*'[1]INTERNAL PARAMETERS-2'!X8*(1-VLOOKUP(Y$4,'[1]INTERNAL PARAMETERS-1'!$B$5:$J$44,4, FALSE))</f>
        <v>5.4894842073728682</v>
      </c>
      <c r="BN8" s="44">
        <f>$F8*'[1]INTERNAL PARAMETERS-2'!Y8*(1-VLOOKUP(Z$4,'[1]INTERNAL PARAMETERS-1'!$B$5:$J$44,4, FALSE))</f>
        <v>82.942617352500122</v>
      </c>
      <c r="BO8" s="44">
        <f>$F8*'[1]INTERNAL PARAMETERS-2'!Z8*(1-VLOOKUP(AA$4,'[1]INTERNAL PARAMETERS-1'!$B$5:$J$44,4, FALSE))</f>
        <v>124.3709736962539</v>
      </c>
      <c r="BP8" s="44">
        <f>$F8*'[1]INTERNAL PARAMETERS-2'!AA8*(1-VLOOKUP(AB$4,'[1]INTERNAL PARAMETERS-1'!$B$5:$J$44,4, FALSE))</f>
        <v>53.86555155468325</v>
      </c>
      <c r="BQ8" s="44">
        <f>$F8*'[1]INTERNAL PARAMETERS-2'!AB8*(1-VLOOKUP(AC$4,'[1]INTERNAL PARAMETERS-1'!$B$5:$J$44,4, FALSE))</f>
        <v>293.34368859317408</v>
      </c>
      <c r="BR8" s="44">
        <f>$F8*'[1]INTERNAL PARAMETERS-2'!AC8*(1-VLOOKUP(AD$4,'[1]INTERNAL PARAMETERS-1'!$B$5:$J$44,4, FALSE))</f>
        <v>33.880291098290058</v>
      </c>
      <c r="BS8" s="44">
        <f>$F8*'[1]INTERNAL PARAMETERS-2'!AD8*(1-VLOOKUP(AE$4,'[1]INTERNAL PARAMETERS-1'!$B$5:$J$44,4, FALSE))</f>
        <v>6.0898384492799709</v>
      </c>
      <c r="BT8" s="44">
        <f>$F8*'[1]INTERNAL PARAMETERS-2'!AE8*(1-VLOOKUP(AF$4,'[1]INTERNAL PARAMETERS-1'!$B$5:$J$44,4, FALSE))</f>
        <v>0</v>
      </c>
      <c r="BU8" s="44">
        <f>$F8*'[1]INTERNAL PARAMETERS-2'!AF8*(1-VLOOKUP(AG$4,'[1]INTERNAL PARAMETERS-1'!$B$5:$J$44,4, FALSE))</f>
        <v>0</v>
      </c>
      <c r="BV8" s="44">
        <f>$F8*'[1]INTERNAL PARAMETERS-2'!AG8*(1-VLOOKUP(AH$4,'[1]INTERNAL PARAMETERS-1'!$B$5:$J$44,4, FALSE))</f>
        <v>0</v>
      </c>
      <c r="BW8" s="44">
        <f>$F8*'[1]INTERNAL PARAMETERS-2'!AH8*(1-VLOOKUP(AI$4,'[1]INTERNAL PARAMETERS-1'!$B$5:$J$44,4, FALSE))</f>
        <v>0</v>
      </c>
      <c r="BX8" s="44">
        <f>$F8*'[1]INTERNAL PARAMETERS-2'!AI8*(1-VLOOKUP(AJ$4,'[1]INTERNAL PARAMETERS-1'!$B$5:$J$44,4, FALSE))</f>
        <v>0</v>
      </c>
      <c r="BY8" s="44">
        <f>$F8*'[1]INTERNAL PARAMETERS-2'!AJ8*(1-VLOOKUP(AK$4,'[1]INTERNAL PARAMETERS-1'!$B$5:$J$44,4, FALSE))</f>
        <v>0</v>
      </c>
      <c r="BZ8" s="44">
        <f>$F8*'[1]INTERNAL PARAMETERS-2'!AK8*(1-VLOOKUP(AL$4,'[1]INTERNAL PARAMETERS-1'!$B$5:$J$44,4, FALSE))</f>
        <v>9.5207416185619902</v>
      </c>
      <c r="CA8" s="44">
        <f>$F8*'[1]INTERNAL PARAMETERS-2'!AL8*(1-VLOOKUP(AM$4,'[1]INTERNAL PARAMETERS-1'!$B$5:$J$44,4, FALSE))</f>
        <v>11.236291044507091</v>
      </c>
      <c r="CB8" s="44">
        <f>$F8*'[1]INTERNAL PARAMETERS-2'!AM8*(1-VLOOKUP(AN$4,'[1]INTERNAL PARAMETERS-1'!$B$5:$J$44,4, FALSE))</f>
        <v>12.694322158082654</v>
      </c>
      <c r="CC8" s="44">
        <f>$F8*'[1]INTERNAL PARAMETERS-2'!AN8*(1-VLOOKUP(AO$4,'[1]INTERNAL PARAMETERS-1'!$B$5:$J$44,4, FALSE))</f>
        <v>16.811484234264352</v>
      </c>
      <c r="CD8" s="44">
        <f>$F8*'[1]INTERNAL PARAMETERS-2'!AO8*(1-VLOOKUP(AP$4,'[1]INTERNAL PARAMETERS-1'!$B$5:$J$44,4, FALSE))</f>
        <v>127.88758584792031</v>
      </c>
      <c r="CE8" s="44">
        <f>$F8*'[1]INTERNAL PARAMETERS-2'!AP8*(1-VLOOKUP(AQ$4,'[1]INTERNAL PARAMETERS-1'!$B$5:$J$44,4, FALSE))</f>
        <v>7.9768058399938537</v>
      </c>
      <c r="CF8" s="44">
        <f>$F8*'[1]INTERNAL PARAMETERS-2'!AQ8*(1-VLOOKUP(AR$4,'[1]INTERNAL PARAMETERS-1'!$B$5:$J$44,4, FALSE))</f>
        <v>2.1442900204752395</v>
      </c>
      <c r="CG8" s="44">
        <f>$F8*'[1]INTERNAL PARAMETERS-2'!AR8*(1-VLOOKUP(AS$4,'[1]INTERNAL PARAMETERS-1'!$B$5:$J$44,4, FALSE))</f>
        <v>0.17161364737696522</v>
      </c>
      <c r="CH8" s="43">
        <f>$F8*'[1]INTERNAL PARAMETERS-2'!AS8*(1-VLOOKUP(AT$4,'[1]INTERNAL PARAMETERS-1'!$B$5:$J$44,4, FALSE))</f>
        <v>0</v>
      </c>
      <c r="CI8" s="42">
        <f t="shared" si="0"/>
        <v>1956.8258861527988</v>
      </c>
    </row>
    <row r="9" spans="3:87" x14ac:dyDescent="0.4">
      <c r="C9" s="27" t="s">
        <v>5</v>
      </c>
      <c r="D9" s="26" t="s">
        <v>68</v>
      </c>
      <c r="E9" s="26" t="s">
        <v>63</v>
      </c>
      <c r="F9" s="129">
        <f>SDBeam!X9</f>
        <v>2687.7489980004798</v>
      </c>
      <c r="G9" s="45">
        <f>$F9*'[1]INTERNAL PARAMETERS-2'!F9*VLOOKUP(G$4,'[1]INTERNAL PARAMETERS-1'!$B$5:$J$44,4, FALSE)</f>
        <v>16.694146576380579</v>
      </c>
      <c r="H9" s="44">
        <f>$F9*'[1]INTERNAL PARAMETERS-2'!G9*VLOOKUP(H$4,'[1]INTERNAL PARAMETERS-1'!$B$5:$J$44,4, FALSE)</f>
        <v>20.420441787208446</v>
      </c>
      <c r="I9" s="44">
        <f>$F9*'[1]INTERNAL PARAMETERS-2'!H9*VLOOKUP(I$4,'[1]INTERNAL PARAMETERS-1'!$B$5:$J$44,4, FALSE)</f>
        <v>31.078562612584456</v>
      </c>
      <c r="J9" s="44">
        <f>$F9*'[1]INTERNAL PARAMETERS-2'!I9*VLOOKUP(J$4,'[1]INTERNAL PARAMETERS-1'!$B$5:$J$44,4, FALSE)</f>
        <v>0</v>
      </c>
      <c r="K9" s="44">
        <f>$F9*'[1]INTERNAL PARAMETERS-2'!J9*VLOOKUP(K$4,'[1]INTERNAL PARAMETERS-1'!$B$5:$J$44,4, FALSE)</f>
        <v>0.29807136387825323</v>
      </c>
      <c r="L9" s="44">
        <f>$F9*'[1]INTERNAL PARAMETERS-2'!K9*VLOOKUP(L$4,'[1]INTERNAL PARAMETERS-1'!$B$5:$J$44,4, FALSE)</f>
        <v>0</v>
      </c>
      <c r="M9" s="44">
        <f>$F9*'[1]INTERNAL PARAMETERS-2'!L9*VLOOKUP(M$4,'[1]INTERNAL PARAMETERS-1'!$B$5:$J$44,4, FALSE)</f>
        <v>1.915343690955102</v>
      </c>
      <c r="N9" s="44">
        <f>$F9*'[1]INTERNAL PARAMETERS-2'!M9*VLOOKUP(N$4,'[1]INTERNAL PARAMETERS-1'!$B$5:$J$44,4, FALSE)</f>
        <v>8.9954389789779459</v>
      </c>
      <c r="O9" s="44">
        <f>$F9*'[1]INTERNAL PARAMETERS-2'!N9*VLOOKUP(O$4,'[1]INTERNAL PARAMETERS-1'!$B$5:$J$44,4, FALSE)</f>
        <v>0</v>
      </c>
      <c r="P9" s="44">
        <f>$F9*'[1]INTERNAL PARAMETERS-2'!O9*VLOOKUP(P$4,'[1]INTERNAL PARAMETERS-1'!$B$5:$J$44,4, FALSE)</f>
        <v>0</v>
      </c>
      <c r="Q9" s="44">
        <f>$F9*'[1]INTERNAL PARAMETERS-2'!P9*VLOOKUP(Q$4,'[1]INTERNAL PARAMETERS-1'!$B$5:$J$44,4, FALSE)</f>
        <v>0</v>
      </c>
      <c r="R9" s="44">
        <f>$F9*'[1]INTERNAL PARAMETERS-2'!Q9*VLOOKUP(R$4,'[1]INTERNAL PARAMETERS-1'!$B$5:$J$44,4, FALSE)</f>
        <v>2.0867683220475723</v>
      </c>
      <c r="S9" s="44">
        <f>$F9*'[1]INTERNAL PARAMETERS-2'!R9*VLOOKUP(S$4,'[1]INTERNAL PARAMETERS-1'!$B$5:$J$44,4, FALSE)</f>
        <v>10.276594855109844</v>
      </c>
      <c r="T9" s="44">
        <f>$F9*'[1]INTERNAL PARAMETERS-2'!S9*VLOOKUP(T$4,'[1]INTERNAL PARAMETERS-1'!$B$5:$J$44,4, FALSE)</f>
        <v>0.58130635328754376</v>
      </c>
      <c r="U9" s="44">
        <f>$F9*'[1]INTERNAL PARAMETERS-2'!T9*VLOOKUP(U$4,'[1]INTERNAL PARAMETERS-1'!$B$5:$J$44,4, FALSE)</f>
        <v>1.1328324476772422</v>
      </c>
      <c r="V9" s="44">
        <f>$F9*'[1]INTERNAL PARAMETERS-2'!U9*VLOOKUP(V$4,'[1]INTERNAL PARAMETERS-1'!$B$5:$J$44,4, FALSE)</f>
        <v>12.274640582733422</v>
      </c>
      <c r="W9" s="44">
        <f>$F9*'[1]INTERNAL PARAMETERS-2'!V9*VLOOKUP(W$4,'[1]INTERNAL PARAMETERS-1'!$B$5:$J$44,4, FALSE)</f>
        <v>0</v>
      </c>
      <c r="X9" s="44">
        <f>$F9*'[1]INTERNAL PARAMETERS-2'!W9*VLOOKUP(X$4,'[1]INTERNAL PARAMETERS-1'!$B$5:$J$44,4, FALSE)</f>
        <v>0</v>
      </c>
      <c r="Y9" s="44">
        <f>$F9*'[1]INTERNAL PARAMETERS-2'!X9*VLOOKUP(Y$4,'[1]INTERNAL PARAMETERS-1'!$B$5:$J$44,4, FALSE)</f>
        <v>0</v>
      </c>
      <c r="Z9" s="44">
        <f>$F9*'[1]INTERNAL PARAMETERS-2'!Y9*VLOOKUP(Z$4,'[1]INTERNAL PARAMETERS-1'!$B$5:$J$44,4, FALSE)</f>
        <v>0</v>
      </c>
      <c r="AA9" s="44">
        <f>$F9*'[1]INTERNAL PARAMETERS-2'!Z9*VLOOKUP(AA$4,'[1]INTERNAL PARAMETERS-1'!$B$5:$J$44,4, FALSE)</f>
        <v>0</v>
      </c>
      <c r="AB9" s="44">
        <f>$F9*'[1]INTERNAL PARAMETERS-2'!AA9*VLOOKUP(AB$4,'[1]INTERNAL PARAMETERS-1'!$B$5:$J$44,4, FALSE)</f>
        <v>0</v>
      </c>
      <c r="AC9" s="44">
        <f>$F9*'[1]INTERNAL PARAMETERS-2'!AB9*VLOOKUP(AC$4,'[1]INTERNAL PARAMETERS-1'!$B$5:$J$44,4, FALSE)</f>
        <v>0</v>
      </c>
      <c r="AD9" s="44">
        <f>$F9*'[1]INTERNAL PARAMETERS-2'!AC9*VLOOKUP(AD$4,'[1]INTERNAL PARAMETERS-1'!$B$5:$J$44,4, FALSE)</f>
        <v>0</v>
      </c>
      <c r="AE9" s="44">
        <f>$F9*'[1]INTERNAL PARAMETERS-2'!AD9*VLOOKUP(AE$4,'[1]INTERNAL PARAMETERS-1'!$B$5:$J$44,4, FALSE)</f>
        <v>0</v>
      </c>
      <c r="AF9" s="44">
        <f>$F9*'[1]INTERNAL PARAMETERS-2'!AE9*VLOOKUP(AF$4,'[1]INTERNAL PARAMETERS-1'!$B$5:$J$44,4, FALSE)</f>
        <v>0.14917006938902663</v>
      </c>
      <c r="AG9" s="44">
        <f>$F9*'[1]INTERNAL PARAMETERS-2'!AF9*VLOOKUP(AG$4,'[1]INTERNAL PARAMETERS-1'!$B$5:$J$44,4, FALSE)</f>
        <v>0</v>
      </c>
      <c r="AH9" s="44">
        <f>$F9*'[1]INTERNAL PARAMETERS-2'!AG9*VLOOKUP(AH$4,'[1]INTERNAL PARAMETERS-1'!$B$5:$J$44,4, FALSE)</f>
        <v>0.14917006938902663</v>
      </c>
      <c r="AI9" s="44">
        <f>$F9*'[1]INTERNAL PARAMETERS-2'!AH9*VLOOKUP(AI$4,'[1]INTERNAL PARAMETERS-1'!$B$5:$J$44,4, FALSE)</f>
        <v>1.3414555249020397</v>
      </c>
      <c r="AJ9" s="44">
        <f>$F9*'[1]INTERNAL PARAMETERS-2'!AI9*VLOOKUP(AJ$4,'[1]INTERNAL PARAMETERS-1'!$B$5:$J$44,4, FALSE)</f>
        <v>2.8320811191931057</v>
      </c>
      <c r="AK9" s="44">
        <f>$F9*'[1]INTERNAL PARAMETERS-2'!AJ9*VLOOKUP(AK$4,'[1]INTERNAL PARAMETERS-1'!$B$5:$J$44,4, FALSE)</f>
        <v>0.14917006938902663</v>
      </c>
      <c r="AL9" s="44">
        <f>$F9*'[1]INTERNAL PARAMETERS-2'!AK9*VLOOKUP(AL$4,'[1]INTERNAL PARAMETERS-1'!$B$5:$J$44,4, FALSE)</f>
        <v>0</v>
      </c>
      <c r="AM9" s="44">
        <f>$F9*'[1]INTERNAL PARAMETERS-2'!AL9*VLOOKUP(AM$4,'[1]INTERNAL PARAMETERS-1'!$B$5:$J$44,4, FALSE)</f>
        <v>0</v>
      </c>
      <c r="AN9" s="44">
        <f>$F9*'[1]INTERNAL PARAMETERS-2'!AM9*VLOOKUP(AN$4,'[1]INTERNAL PARAMETERS-1'!$B$5:$J$44,4, FALSE)</f>
        <v>0</v>
      </c>
      <c r="AO9" s="44">
        <f>$F9*'[1]INTERNAL PARAMETERS-2'!AN9*VLOOKUP(AO$4,'[1]INTERNAL PARAMETERS-1'!$B$5:$J$44,4, FALSE)</f>
        <v>0</v>
      </c>
      <c r="AP9" s="44">
        <f>$F9*'[1]INTERNAL PARAMETERS-2'!AO9*VLOOKUP(AP$4,'[1]INTERNAL PARAMETERS-1'!$B$5:$J$44,4, FALSE)</f>
        <v>0</v>
      </c>
      <c r="AQ9" s="44">
        <f>$F9*'[1]INTERNAL PARAMETERS-2'!AP9*VLOOKUP(AQ$4,'[1]INTERNAL PARAMETERS-1'!$B$5:$J$44,4, FALSE)</f>
        <v>0</v>
      </c>
      <c r="AR9" s="44">
        <f>$F9*'[1]INTERNAL PARAMETERS-2'!AQ9*VLOOKUP(AR$4,'[1]INTERNAL PARAMETERS-1'!$B$5:$J$44,4, FALSE)</f>
        <v>0</v>
      </c>
      <c r="AS9" s="44">
        <f>$F9*'[1]INTERNAL PARAMETERS-2'!AR9*VLOOKUP(AS$4,'[1]INTERNAL PARAMETERS-1'!$B$5:$J$44,4, FALSE)</f>
        <v>0</v>
      </c>
      <c r="AT9" s="43">
        <f>$F9*'[1]INTERNAL PARAMETERS-2'!AS9*VLOOKUP(AT$4,'[1]INTERNAL PARAMETERS-1'!$B$5:$J$44,4, FALSE)</f>
        <v>0</v>
      </c>
      <c r="AU9" s="45">
        <f>$F9*'[1]INTERNAL PARAMETERS-2'!F9*(1-VLOOKUP(G$4,'[1]INTERNAL PARAMETERS-1'!$B$5:$J$44,4, FALSE))</f>
        <v>0</v>
      </c>
      <c r="AV9" s="44">
        <f>$F9*'[1]INTERNAL PARAMETERS-2'!G9*(1-VLOOKUP(H$4,'[1]INTERNAL PARAMETERS-1'!$B$5:$J$44,4, FALSE))</f>
        <v>0</v>
      </c>
      <c r="AW9" s="44">
        <f>$F9*'[1]INTERNAL PARAMETERS-2'!H9*(1-VLOOKUP(I$4,'[1]INTERNAL PARAMETERS-1'!$B$5:$J$44,4, FALSE))</f>
        <v>590.49268963910458</v>
      </c>
      <c r="AX9" s="44">
        <f>$F9*'[1]INTERNAL PARAMETERS-2'!I9*(1-VLOOKUP(J$4,'[1]INTERNAL PARAMETERS-1'!$B$5:$J$44,4, FALSE))</f>
        <v>0</v>
      </c>
      <c r="AY9" s="44">
        <f>$F9*'[1]INTERNAL PARAMETERS-2'!J9*(1-VLOOKUP(K$4,'[1]INTERNAL PARAMETERS-1'!$B$5:$J$44,4, FALSE))</f>
        <v>0</v>
      </c>
      <c r="AZ9" s="44">
        <f>$F9*'[1]INTERNAL PARAMETERS-2'!K9*(1-VLOOKUP(L$4,'[1]INTERNAL PARAMETERS-1'!$B$5:$J$44,4, FALSE))</f>
        <v>0</v>
      </c>
      <c r="BA9" s="44">
        <f>$F9*'[1]INTERNAL PARAMETERS-2'!L9*(1-VLOOKUP(M$4,'[1]INTERNAL PARAMETERS-1'!$B$5:$J$44,4, FALSE))</f>
        <v>36.391530128146933</v>
      </c>
      <c r="BB9" s="44">
        <f>$F9*'[1]INTERNAL PARAMETERS-2'!M9*(1-VLOOKUP(N$4,'[1]INTERNAL PARAMETERS-1'!$B$5:$J$44,4, FALSE))</f>
        <v>170.91334060058097</v>
      </c>
      <c r="BC9" s="44">
        <f>$F9*'[1]INTERNAL PARAMETERS-2'!N9*(1-VLOOKUP(O$4,'[1]INTERNAL PARAMETERS-1'!$B$5:$J$44,4, FALSE))</f>
        <v>108.80975533545222</v>
      </c>
      <c r="BD9" s="44">
        <f>$F9*'[1]INTERNAL PARAMETERS-2'!O9*(1-VLOOKUP(P$4,'[1]INTERNAL PARAMETERS-1'!$B$5:$J$44,4, FALSE))</f>
        <v>105.38153148850262</v>
      </c>
      <c r="BE9" s="44">
        <f>$F9*'[1]INTERNAL PARAMETERS-2'!P9*(1-VLOOKUP(Q$4,'[1]INTERNAL PARAMETERS-1'!$B$5:$J$44,4, FALSE))</f>
        <v>59.174557039577756</v>
      </c>
      <c r="BF9" s="44">
        <f>$F9*'[1]INTERNAL PARAMETERS-2'!Q9*(1-VLOOKUP(R$4,'[1]INTERNAL PARAMETERS-1'!$B$5:$J$44,4, FALSE))</f>
        <v>0</v>
      </c>
      <c r="BG9" s="44">
        <f>$F9*'[1]INTERNAL PARAMETERS-2'!R9*(1-VLOOKUP(S$4,'[1]INTERNAL PARAMETERS-1'!$B$5:$J$44,4, FALSE))</f>
        <v>195.255302247087</v>
      </c>
      <c r="BH9" s="44">
        <f>$F9*'[1]INTERNAL PARAMETERS-2'!S9*(1-VLOOKUP(T$4,'[1]INTERNAL PARAMETERS-1'!$B$5:$J$44,4, FALSE))</f>
        <v>5.2317571795878939</v>
      </c>
      <c r="BI9" s="44">
        <f>$F9*'[1]INTERNAL PARAMETERS-2'!T9*(1-VLOOKUP(U$4,'[1]INTERNAL PARAMETERS-1'!$B$5:$J$44,4, FALSE))</f>
        <v>4.5313297907089689</v>
      </c>
      <c r="BJ9" s="44">
        <f>$F9*'[1]INTERNAL PARAMETERS-2'!U9*(1-VLOOKUP(V$4,'[1]INTERNAL PARAMETERS-1'!$B$5:$J$44,4, FALSE))</f>
        <v>69.556296635489389</v>
      </c>
      <c r="BK9" s="44">
        <f>$F9*'[1]INTERNAL PARAMETERS-2'!V9*(1-VLOOKUP(W$4,'[1]INTERNAL PARAMETERS-1'!$B$5:$J$44,4, FALSE))</f>
        <v>78.551614665762415</v>
      </c>
      <c r="BL9" s="44">
        <f>$F9*'[1]INTERNAL PARAMETERS-2'!W9*(1-VLOOKUP(X$4,'[1]INTERNAL PARAMETERS-1'!$B$5:$J$44,4, FALSE))</f>
        <v>101.80413757216397</v>
      </c>
      <c r="BM9" s="44">
        <f>$F9*'[1]INTERNAL PARAMETERS-2'!X9*(1-VLOOKUP(Y$4,'[1]INTERNAL PARAMETERS-1'!$B$5:$J$44,4, FALSE))</f>
        <v>16.694146576380579</v>
      </c>
      <c r="BN9" s="44">
        <f>$F9*'[1]INTERNAL PARAMETERS-2'!Y9*(1-VLOOKUP(Z$4,'[1]INTERNAL PARAMETERS-1'!$B$5:$J$44,4, FALSE))</f>
        <v>119.98890974283562</v>
      </c>
      <c r="BO9" s="44">
        <f>$F9*'[1]INTERNAL PARAMETERS-2'!Z9*(1-VLOOKUP(AA$4,'[1]INTERNAL PARAMETERS-1'!$B$5:$J$44,4, FALSE))</f>
        <v>138.02424306921844</v>
      </c>
      <c r="BP9" s="44">
        <f>$F9*'[1]INTERNAL PARAMETERS-2'!AA9*(1-VLOOKUP(AB$4,'[1]INTERNAL PARAMETERS-1'!$B$5:$J$44,4, FALSE))</f>
        <v>56.938887423040967</v>
      </c>
      <c r="BQ9" s="44">
        <f>$F9*'[1]INTERNAL PARAMETERS-2'!AB9*(1-VLOOKUP(AC$4,'[1]INTERNAL PARAMETERS-1'!$B$5:$J$44,4, FALSE))</f>
        <v>369.50581919731042</v>
      </c>
      <c r="BR9" s="44">
        <f>$F9*'[1]INTERNAL PARAMETERS-2'!AC9*(1-VLOOKUP(AD$4,'[1]INTERNAL PARAMETERS-1'!$B$5:$J$44,4, FALSE))</f>
        <v>46.057804379535824</v>
      </c>
      <c r="BS9" s="44">
        <f>$F9*'[1]INTERNAL PARAMETERS-2'!AD9*(1-VLOOKUP(AE$4,'[1]INTERNAL PARAMETERS-1'!$B$5:$J$44,4, FALSE))</f>
        <v>11.626127065750875</v>
      </c>
      <c r="BT9" s="44">
        <f>$F9*'[1]INTERNAL PARAMETERS-2'!AE9*(1-VLOOKUP(AF$4,'[1]INTERNAL PARAMETERS-1'!$B$5:$J$44,4, FALSE))</f>
        <v>0</v>
      </c>
      <c r="BU9" s="44">
        <f>$F9*'[1]INTERNAL PARAMETERS-2'!AF9*(1-VLOOKUP(AG$4,'[1]INTERNAL PARAMETERS-1'!$B$5:$J$44,4, FALSE))</f>
        <v>0</v>
      </c>
      <c r="BV9" s="44">
        <f>$F9*'[1]INTERNAL PARAMETERS-2'!AG9*(1-VLOOKUP(AH$4,'[1]INTERNAL PARAMETERS-1'!$B$5:$J$44,4, FALSE))</f>
        <v>0</v>
      </c>
      <c r="BW9" s="44">
        <f>$F9*'[1]INTERNAL PARAMETERS-2'!AH9*(1-VLOOKUP(AI$4,'[1]INTERNAL PARAMETERS-1'!$B$5:$J$44,4, FALSE))</f>
        <v>0</v>
      </c>
      <c r="BX9" s="44">
        <f>$F9*'[1]INTERNAL PARAMETERS-2'!AI9*(1-VLOOKUP(AJ$4,'[1]INTERNAL PARAMETERS-1'!$B$5:$J$44,4, FALSE))</f>
        <v>0</v>
      </c>
      <c r="BY9" s="44">
        <f>$F9*'[1]INTERNAL PARAMETERS-2'!AJ9*(1-VLOOKUP(AK$4,'[1]INTERNAL PARAMETERS-1'!$B$5:$J$44,4, FALSE))</f>
        <v>0</v>
      </c>
      <c r="BZ9" s="44">
        <f>$F9*'[1]INTERNAL PARAMETERS-2'!AK9*(1-VLOOKUP(AL$4,'[1]INTERNAL PARAMETERS-1'!$B$5:$J$44,4, FALSE))</f>
        <v>16.544976506991553</v>
      </c>
      <c r="CA9" s="44">
        <f>$F9*'[1]INTERNAL PARAMETERS-2'!AL9*(1-VLOOKUP(AM$4,'[1]INTERNAL PARAMETERS-1'!$B$5:$J$44,4, FALSE))</f>
        <v>33.686364516639415</v>
      </c>
      <c r="CB9" s="44">
        <f>$F9*'[1]INTERNAL PARAMETERS-2'!AM9*(1-VLOOKUP(AN$4,'[1]INTERNAL PARAMETERS-1'!$B$5:$J$44,4, FALSE))</f>
        <v>16.992217940258833</v>
      </c>
      <c r="CC9" s="44">
        <f>$F9*'[1]INTERNAL PARAMETERS-2'!AN9*(1-VLOOKUP(AO$4,'[1]INTERNAL PARAMETERS-1'!$B$5:$J$44,4, FALSE))</f>
        <v>33.686364516639415</v>
      </c>
      <c r="CD9" s="44">
        <f>$F9*'[1]INTERNAL PARAMETERS-2'!AO9*(1-VLOOKUP(AP$4,'[1]INTERNAL PARAMETERS-1'!$B$5:$J$44,4, FALSE))</f>
        <v>172.60509045239243</v>
      </c>
      <c r="CE9" s="44">
        <f>$F9*'[1]INTERNAL PARAMETERS-2'!AP9*(1-VLOOKUP(AQ$4,'[1]INTERNAL PARAMETERS-1'!$B$5:$J$44,4, FALSE))</f>
        <v>16.246905143113302</v>
      </c>
      <c r="CF9" s="44">
        <f>$F9*'[1]INTERNAL PARAMETERS-2'!AQ9*(1-VLOOKUP(AR$4,'[1]INTERNAL PARAMETERS-1'!$B$5:$J$44,4, FALSE))</f>
        <v>2.2359383914365991</v>
      </c>
      <c r="CG9" s="44">
        <f>$F9*'[1]INTERNAL PARAMETERS-2'!AR9*(1-VLOOKUP(AS$4,'[1]INTERNAL PARAMETERS-1'!$B$5:$J$44,4, FALSE))</f>
        <v>0.44724143326727983</v>
      </c>
      <c r="CH9" s="43">
        <f>$F9*'[1]INTERNAL PARAMETERS-2'!AS9*(1-VLOOKUP(AT$4,'[1]INTERNAL PARAMETERS-1'!$B$5:$J$44,4, FALSE))</f>
        <v>0</v>
      </c>
      <c r="CI9" s="42">
        <f t="shared" si="0"/>
        <v>2687.7500731000796</v>
      </c>
    </row>
    <row r="10" spans="3:87" x14ac:dyDescent="0.4">
      <c r="C10" s="27" t="s">
        <v>5</v>
      </c>
      <c r="D10" s="26" t="s">
        <v>68</v>
      </c>
      <c r="E10" s="26" t="s">
        <v>62</v>
      </c>
      <c r="F10" s="129">
        <f>SDBeam!X10</f>
        <v>2255.8509708662332</v>
      </c>
      <c r="G10" s="45">
        <f>$F10*'[1]INTERNAL PARAMETERS-2'!F10*VLOOKUP(G$4,'[1]INTERNAL PARAMETERS-1'!$B$5:$J$44,4, FALSE)</f>
        <v>12.357100448211051</v>
      </c>
      <c r="H10" s="44">
        <f>$F10*'[1]INTERNAL PARAMETERS-2'!G10*VLOOKUP(H$4,'[1]INTERNAL PARAMETERS-1'!$B$5:$J$44,4, FALSE)</f>
        <v>20.545613887358392</v>
      </c>
      <c r="I10" s="44">
        <f>$F10*'[1]INTERNAL PARAMETERS-2'!H10*VLOOKUP(I$4,'[1]INTERNAL PARAMETERS-1'!$B$5:$J$44,4, FALSE)</f>
        <v>24.377142923610126</v>
      </c>
      <c r="J10" s="44">
        <f>$F10*'[1]INTERNAL PARAMETERS-2'!I10*VLOOKUP(J$4,'[1]INTERNAL PARAMETERS-1'!$B$5:$J$44,4, FALSE)</f>
        <v>0</v>
      </c>
      <c r="K10" s="44">
        <f>$F10*'[1]INTERNAL PARAMETERS-2'!J10*VLOOKUP(K$4,'[1]INTERNAL PARAMETERS-1'!$B$5:$J$44,4, FALSE)</f>
        <v>0.29777232815434279</v>
      </c>
      <c r="L10" s="44">
        <f>$F10*'[1]INTERNAL PARAMETERS-2'!K10*VLOOKUP(L$4,'[1]INTERNAL PARAMETERS-1'!$B$5:$J$44,4, FALSE)</f>
        <v>0</v>
      </c>
      <c r="M10" s="44">
        <f>$F10*'[1]INTERNAL PARAMETERS-2'!L10*VLOOKUP(M$4,'[1]INTERNAL PARAMETERS-1'!$B$5:$J$44,4, FALSE)</f>
        <v>1.9950069231049707</v>
      </c>
      <c r="N10" s="44">
        <f>$F10*'[1]INTERNAL PARAMETERS-2'!M10*VLOOKUP(N$4,'[1]INTERNAL PARAMETERS-1'!$B$5:$J$44,4, FALSE)</f>
        <v>5.9478105075504741</v>
      </c>
      <c r="O10" s="44">
        <f>$F10*'[1]INTERNAL PARAMETERS-2'!N10*VLOOKUP(O$4,'[1]INTERNAL PARAMETERS-1'!$B$5:$J$44,4, FALSE)</f>
        <v>0</v>
      </c>
      <c r="P10" s="44">
        <f>$F10*'[1]INTERNAL PARAMETERS-2'!O10*VLOOKUP(P$4,'[1]INTERNAL PARAMETERS-1'!$B$5:$J$44,4, FALSE)</f>
        <v>0</v>
      </c>
      <c r="Q10" s="44">
        <f>$F10*'[1]INTERNAL PARAMETERS-2'!P10*VLOOKUP(Q$4,'[1]INTERNAL PARAMETERS-1'!$B$5:$J$44,4, FALSE)</f>
        <v>0</v>
      </c>
      <c r="R10" s="44">
        <f>$F10*'[1]INTERNAL PARAMETERS-2'!Q10*VLOOKUP(R$4,'[1]INTERNAL PARAMETERS-1'!$B$5:$J$44,4, FALSE)</f>
        <v>2.5310647893119134</v>
      </c>
      <c r="S10" s="44">
        <f>$F10*'[1]INTERNAL PARAMETERS-2'!R10*VLOOKUP(S$4,'[1]INTERNAL PARAMETERS-1'!$B$5:$J$44,4, FALSE)</f>
        <v>7.7812308256122948</v>
      </c>
      <c r="T10" s="44">
        <f>$F10*'[1]INTERNAL PARAMETERS-2'!S10*VLOOKUP(T$4,'[1]INTERNAL PARAMETERS-1'!$B$5:$J$44,4, FALSE)</f>
        <v>0.75929687828386538</v>
      </c>
      <c r="U10" s="44">
        <f>$F10*'[1]INTERNAL PARAMETERS-2'!T10*VLOOKUP(U$4,'[1]INTERNAL PARAMETERS-1'!$B$5:$J$44,4, FALSE)</f>
        <v>1.2505986612288225</v>
      </c>
      <c r="V10" s="44">
        <f>$F10*'[1]INTERNAL PARAMETERS-2'!U10*VLOOKUP(V$4,'[1]INTERNAL PARAMETERS-1'!$B$5:$J$44,4, FALSE)</f>
        <v>9.8708481384353952</v>
      </c>
      <c r="W10" s="44">
        <f>$F10*'[1]INTERNAL PARAMETERS-2'!V10*VLOOKUP(W$4,'[1]INTERNAL PARAMETERS-1'!$B$5:$J$44,4, FALSE)</f>
        <v>0</v>
      </c>
      <c r="X10" s="44">
        <f>$F10*'[1]INTERNAL PARAMETERS-2'!W10*VLOOKUP(X$4,'[1]INTERNAL PARAMETERS-1'!$B$5:$J$44,4, FALSE)</f>
        <v>0</v>
      </c>
      <c r="Y10" s="44">
        <f>$F10*'[1]INTERNAL PARAMETERS-2'!X10*VLOOKUP(Y$4,'[1]INTERNAL PARAMETERS-1'!$B$5:$J$44,4, FALSE)</f>
        <v>0</v>
      </c>
      <c r="Z10" s="44">
        <f>$F10*'[1]INTERNAL PARAMETERS-2'!Y10*VLOOKUP(Z$4,'[1]INTERNAL PARAMETERS-1'!$B$5:$J$44,4, FALSE)</f>
        <v>0</v>
      </c>
      <c r="AA10" s="44">
        <f>$F10*'[1]INTERNAL PARAMETERS-2'!Z10*VLOOKUP(AA$4,'[1]INTERNAL PARAMETERS-1'!$B$5:$J$44,4, FALSE)</f>
        <v>0</v>
      </c>
      <c r="AB10" s="44">
        <f>$F10*'[1]INTERNAL PARAMETERS-2'!AA10*VLOOKUP(AB$4,'[1]INTERNAL PARAMETERS-1'!$B$5:$J$44,4, FALSE)</f>
        <v>0</v>
      </c>
      <c r="AC10" s="44">
        <f>$F10*'[1]INTERNAL PARAMETERS-2'!AB10*VLOOKUP(AC$4,'[1]INTERNAL PARAMETERS-1'!$B$5:$J$44,4, FALSE)</f>
        <v>0</v>
      </c>
      <c r="AD10" s="44">
        <f>$F10*'[1]INTERNAL PARAMETERS-2'!AC10*VLOOKUP(AD$4,'[1]INTERNAL PARAMETERS-1'!$B$5:$J$44,4, FALSE)</f>
        <v>0</v>
      </c>
      <c r="AE10" s="44">
        <f>$F10*'[1]INTERNAL PARAMETERS-2'!AD10*VLOOKUP(AE$4,'[1]INTERNAL PARAMETERS-1'!$B$5:$J$44,4, FALSE)</f>
        <v>0</v>
      </c>
      <c r="AF10" s="44">
        <f>$F10*'[1]INTERNAL PARAMETERS-2'!AE10*VLOOKUP(AF$4,'[1]INTERNAL PARAMETERS-1'!$B$5:$J$44,4, FALSE)</f>
        <v>1.4888616407717139</v>
      </c>
      <c r="AG10" s="44">
        <f>$F10*'[1]INTERNAL PARAMETERS-2'!AF10*VLOOKUP(AG$4,'[1]INTERNAL PARAMETERS-1'!$B$5:$J$44,4, FALSE)</f>
        <v>0</v>
      </c>
      <c r="AH10" s="44">
        <f>$F10*'[1]INTERNAL PARAMETERS-2'!AG10*VLOOKUP(AH$4,'[1]INTERNAL PARAMETERS-1'!$B$5:$J$44,4, FALSE)</f>
        <v>0</v>
      </c>
      <c r="AI10" s="44">
        <f>$F10*'[1]INTERNAL PARAMETERS-2'!AH10*VLOOKUP(AI$4,'[1]INTERNAL PARAMETERS-1'!$B$5:$J$44,4, FALSE)</f>
        <v>2.0844062970803994</v>
      </c>
      <c r="AJ10" s="44">
        <f>$F10*'[1]INTERNAL PARAMETERS-2'!AI10*VLOOKUP(AJ$4,'[1]INTERNAL PARAMETERS-1'!$B$5:$J$44,4, FALSE)</f>
        <v>1.9355201330032281</v>
      </c>
      <c r="AK10" s="44">
        <f>$F10*'[1]INTERNAL PARAMETERS-2'!AJ10*VLOOKUP(AK$4,'[1]INTERNAL PARAMETERS-1'!$B$5:$J$44,4, FALSE)</f>
        <v>0.29777232815434279</v>
      </c>
      <c r="AL10" s="44">
        <f>$F10*'[1]INTERNAL PARAMETERS-2'!AK10*VLOOKUP(AL$4,'[1]INTERNAL PARAMETERS-1'!$B$5:$J$44,4, FALSE)</f>
        <v>0</v>
      </c>
      <c r="AM10" s="44">
        <f>$F10*'[1]INTERNAL PARAMETERS-2'!AL10*VLOOKUP(AM$4,'[1]INTERNAL PARAMETERS-1'!$B$5:$J$44,4, FALSE)</f>
        <v>0</v>
      </c>
      <c r="AN10" s="44">
        <f>$F10*'[1]INTERNAL PARAMETERS-2'!AM10*VLOOKUP(AN$4,'[1]INTERNAL PARAMETERS-1'!$B$5:$J$44,4, FALSE)</f>
        <v>0</v>
      </c>
      <c r="AO10" s="44">
        <f>$F10*'[1]INTERNAL PARAMETERS-2'!AN10*VLOOKUP(AO$4,'[1]INTERNAL PARAMETERS-1'!$B$5:$J$44,4, FALSE)</f>
        <v>0</v>
      </c>
      <c r="AP10" s="44">
        <f>$F10*'[1]INTERNAL PARAMETERS-2'!AO10*VLOOKUP(AP$4,'[1]INTERNAL PARAMETERS-1'!$B$5:$J$44,4, FALSE)</f>
        <v>0</v>
      </c>
      <c r="AQ10" s="44">
        <f>$F10*'[1]INTERNAL PARAMETERS-2'!AP10*VLOOKUP(AQ$4,'[1]INTERNAL PARAMETERS-1'!$B$5:$J$44,4, FALSE)</f>
        <v>0</v>
      </c>
      <c r="AR10" s="44">
        <f>$F10*'[1]INTERNAL PARAMETERS-2'!AQ10*VLOOKUP(AR$4,'[1]INTERNAL PARAMETERS-1'!$B$5:$J$44,4, FALSE)</f>
        <v>0</v>
      </c>
      <c r="AS10" s="44">
        <f>$F10*'[1]INTERNAL PARAMETERS-2'!AR10*VLOOKUP(AS$4,'[1]INTERNAL PARAMETERS-1'!$B$5:$J$44,4, FALSE)</f>
        <v>0</v>
      </c>
      <c r="AT10" s="43">
        <f>$F10*'[1]INTERNAL PARAMETERS-2'!AS10*VLOOKUP(AT$4,'[1]INTERNAL PARAMETERS-1'!$B$5:$J$44,4, FALSE)</f>
        <v>0</v>
      </c>
      <c r="AU10" s="45">
        <f>$F10*'[1]INTERNAL PARAMETERS-2'!F10*(1-VLOOKUP(G$4,'[1]INTERNAL PARAMETERS-1'!$B$5:$J$44,4, FALSE))</f>
        <v>0</v>
      </c>
      <c r="AV10" s="44">
        <f>$F10*'[1]INTERNAL PARAMETERS-2'!G10*(1-VLOOKUP(H$4,'[1]INTERNAL PARAMETERS-1'!$B$5:$J$44,4, FALSE))</f>
        <v>0</v>
      </c>
      <c r="AW10" s="44">
        <f>$F10*'[1]INTERNAL PARAMETERS-2'!H10*(1-VLOOKUP(I$4,'[1]INTERNAL PARAMETERS-1'!$B$5:$J$44,4, FALSE))</f>
        <v>463.16571554859235</v>
      </c>
      <c r="AX10" s="44">
        <f>$F10*'[1]INTERNAL PARAMETERS-2'!I10*(1-VLOOKUP(J$4,'[1]INTERNAL PARAMETERS-1'!$B$5:$J$44,4, FALSE))</f>
        <v>0</v>
      </c>
      <c r="AY10" s="44">
        <f>$F10*'[1]INTERNAL PARAMETERS-2'!J10*(1-VLOOKUP(K$4,'[1]INTERNAL PARAMETERS-1'!$B$5:$J$44,4, FALSE))</f>
        <v>0</v>
      </c>
      <c r="AZ10" s="44">
        <f>$F10*'[1]INTERNAL PARAMETERS-2'!K10*(1-VLOOKUP(L$4,'[1]INTERNAL PARAMETERS-1'!$B$5:$J$44,4, FALSE))</f>
        <v>0</v>
      </c>
      <c r="BA10" s="44">
        <f>$F10*'[1]INTERNAL PARAMETERS-2'!L10*(1-VLOOKUP(M$4,'[1]INTERNAL PARAMETERS-1'!$B$5:$J$44,4, FALSE))</f>
        <v>37.905131538994439</v>
      </c>
      <c r="BB10" s="44">
        <f>$F10*'[1]INTERNAL PARAMETERS-2'!M10*(1-VLOOKUP(N$4,'[1]INTERNAL PARAMETERS-1'!$B$5:$J$44,4, FALSE))</f>
        <v>113.00839964345899</v>
      </c>
      <c r="BC10" s="44">
        <f>$F10*'[1]INTERNAL PARAMETERS-2'!N10*(1-VLOOKUP(O$4,'[1]INTERNAL PARAMETERS-1'!$B$5:$J$44,4, FALSE))</f>
        <v>106.15245121056691</v>
      </c>
      <c r="BD10" s="44">
        <f>$F10*'[1]INTERNAL PARAMETERS-2'!O10*(1-VLOOKUP(P$4,'[1]INTERNAL PARAMETERS-1'!$B$5:$J$44,4, FALSE))</f>
        <v>81.884683221279218</v>
      </c>
      <c r="BE10" s="44">
        <f>$F10*'[1]INTERNAL PARAMETERS-2'!P10*(1-VLOOKUP(Q$4,'[1]INTERNAL PARAMETERS-1'!$B$5:$J$44,4, FALSE))</f>
        <v>50.321944362404324</v>
      </c>
      <c r="BF10" s="44">
        <f>$F10*'[1]INTERNAL PARAMETERS-2'!Q10*(1-VLOOKUP(R$4,'[1]INTERNAL PARAMETERS-1'!$B$5:$J$44,4, FALSE))</f>
        <v>0</v>
      </c>
      <c r="BG10" s="44">
        <f>$F10*'[1]INTERNAL PARAMETERS-2'!R10*(1-VLOOKUP(S$4,'[1]INTERNAL PARAMETERS-1'!$B$5:$J$44,4, FALSE))</f>
        <v>147.84338568663358</v>
      </c>
      <c r="BH10" s="44">
        <f>$F10*'[1]INTERNAL PARAMETERS-2'!S10*(1-VLOOKUP(T$4,'[1]INTERNAL PARAMETERS-1'!$B$5:$J$44,4, FALSE))</f>
        <v>6.8336719045547882</v>
      </c>
      <c r="BI10" s="44">
        <f>$F10*'[1]INTERNAL PARAMETERS-2'!T10*(1-VLOOKUP(U$4,'[1]INTERNAL PARAMETERS-1'!$B$5:$J$44,4, FALSE))</f>
        <v>5.0023946449152898</v>
      </c>
      <c r="BJ10" s="44">
        <f>$F10*'[1]INTERNAL PARAMETERS-2'!U10*(1-VLOOKUP(V$4,'[1]INTERNAL PARAMETERS-1'!$B$5:$J$44,4, FALSE))</f>
        <v>55.934806117800569</v>
      </c>
      <c r="BK10" s="44">
        <f>$F10*'[1]INTERNAL PARAMETERS-2'!V10*(1-VLOOKUP(W$4,'[1]INTERNAL PARAMETERS-1'!$B$5:$J$44,4, FALSE))</f>
        <v>72.654192218688777</v>
      </c>
      <c r="BL10" s="44">
        <f>$F10*'[1]INTERNAL PARAMETERS-2'!W10*(1-VLOOKUP(X$4,'[1]INTERNAL PARAMETERS-1'!$B$5:$J$44,4, FALSE))</f>
        <v>99.601685576268451</v>
      </c>
      <c r="BM10" s="44">
        <f>$F10*'[1]INTERNAL PARAMETERS-2'!X10*(1-VLOOKUP(Y$4,'[1]INTERNAL PARAMETERS-1'!$B$5:$J$44,4, FALSE))</f>
        <v>17.121457698680537</v>
      </c>
      <c r="BN10" s="44">
        <f>$F10*'[1]INTERNAL PARAMETERS-2'!Y10*(1-VLOOKUP(Z$4,'[1]INTERNAL PARAMETERS-1'!$B$5:$J$44,4, FALSE))</f>
        <v>109.42772123516758</v>
      </c>
      <c r="BO10" s="44">
        <f>$F10*'[1]INTERNAL PARAMETERS-2'!Z10*(1-VLOOKUP(AA$4,'[1]INTERNAL PARAMETERS-1'!$B$5:$J$44,4, FALSE))</f>
        <v>124.46477263676772</v>
      </c>
      <c r="BP10" s="44">
        <f>$F10*'[1]INTERNAL PARAMETERS-2'!AA10*(1-VLOOKUP(AB$4,'[1]INTERNAL PARAMETERS-1'!$B$5:$J$44,4, FALSE))</f>
        <v>56.872709996702774</v>
      </c>
      <c r="BQ10" s="44">
        <f>$F10*'[1]INTERNAL PARAMETERS-2'!AB10*(1-VLOOKUP(AC$4,'[1]INTERNAL PARAMETERS-1'!$B$5:$J$44,4, FALSE))</f>
        <v>335.8763580734385</v>
      </c>
      <c r="BR10" s="44">
        <f>$F10*'[1]INTERNAL PARAMETERS-2'!AC10*(1-VLOOKUP(AD$4,'[1]INTERNAL PARAMETERS-1'!$B$5:$J$44,4, FALSE))</f>
        <v>41.835658595102643</v>
      </c>
      <c r="BS10" s="44">
        <f>$F10*'[1]INTERNAL PARAMETERS-2'!AD10*(1-VLOOKUP(AE$4,'[1]INTERNAL PARAMETERS-1'!$B$5:$J$44,4, FALSE))</f>
        <v>8.4862857673016823</v>
      </c>
      <c r="BT10" s="44">
        <f>$F10*'[1]INTERNAL PARAMETERS-2'!AE10*(1-VLOOKUP(AF$4,'[1]INTERNAL PARAMETERS-1'!$B$5:$J$44,4, FALSE))</f>
        <v>0</v>
      </c>
      <c r="BU10" s="44">
        <f>$F10*'[1]INTERNAL PARAMETERS-2'!AF10*(1-VLOOKUP(AG$4,'[1]INTERNAL PARAMETERS-1'!$B$5:$J$44,4, FALSE))</f>
        <v>0</v>
      </c>
      <c r="BV10" s="44">
        <f>$F10*'[1]INTERNAL PARAMETERS-2'!AG10*(1-VLOOKUP(AH$4,'[1]INTERNAL PARAMETERS-1'!$B$5:$J$44,4, FALSE))</f>
        <v>0</v>
      </c>
      <c r="BW10" s="44">
        <f>$F10*'[1]INTERNAL PARAMETERS-2'!AH10*(1-VLOOKUP(AI$4,'[1]INTERNAL PARAMETERS-1'!$B$5:$J$44,4, FALSE))</f>
        <v>0</v>
      </c>
      <c r="BX10" s="44">
        <f>$F10*'[1]INTERNAL PARAMETERS-2'!AI10*(1-VLOOKUP(AJ$4,'[1]INTERNAL PARAMETERS-1'!$B$5:$J$44,4, FALSE))</f>
        <v>0</v>
      </c>
      <c r="BY10" s="44">
        <f>$F10*'[1]INTERNAL PARAMETERS-2'!AJ10*(1-VLOOKUP(AK$4,'[1]INTERNAL PARAMETERS-1'!$B$5:$J$44,4, FALSE))</f>
        <v>0</v>
      </c>
      <c r="BZ10" s="44">
        <f>$F10*'[1]INTERNAL PARAMETERS-2'!AK10*(1-VLOOKUP(AL$4,'[1]INTERNAL PARAMETERS-1'!$B$5:$J$44,4, FALSE))</f>
        <v>12.357100448211051</v>
      </c>
      <c r="CA10" s="44">
        <f>$F10*'[1]INTERNAL PARAMETERS-2'!AL10*(1-VLOOKUP(AM$4,'[1]INTERNAL PARAMETERS-1'!$B$5:$J$44,4, FALSE))</f>
        <v>33.498258991878131</v>
      </c>
      <c r="CB10" s="44">
        <f>$F10*'[1]INTERNAL PARAMETERS-2'!AM10*(1-VLOOKUP(AN$4,'[1]INTERNAL PARAMETERS-1'!$B$5:$J$44,4, FALSE))</f>
        <v>16.972571534603365</v>
      </c>
      <c r="CC10" s="44">
        <f>$F10*'[1]INTERNAL PARAMETERS-2'!AN10*(1-VLOOKUP(AO$4,'[1]INTERNAL PARAMETERS-1'!$B$5:$J$44,4, FALSE))</f>
        <v>26.798607193502505</v>
      </c>
      <c r="CD10" s="44">
        <f>$F10*'[1]INTERNAL PARAMETERS-2'!AO10*(1-VLOOKUP(AP$4,'[1]INTERNAL PARAMETERS-1'!$B$5:$J$44,4, FALSE))</f>
        <v>122.38059192478441</v>
      </c>
      <c r="CE10" s="44">
        <f>$F10*'[1]INTERNAL PARAMETERS-2'!AP10*(1-VLOOKUP(AQ$4,'[1]INTERNAL PARAMETERS-1'!$B$5:$J$44,4, FALSE))</f>
        <v>15.185937565677307</v>
      </c>
      <c r="CF10" s="44">
        <f>$F10*'[1]INTERNAL PARAMETERS-2'!AQ10*(1-VLOOKUP(AR$4,'[1]INTERNAL PARAMETERS-1'!$B$5:$J$44,4, FALSE))</f>
        <v>0.74443082038585695</v>
      </c>
      <c r="CG10" s="44">
        <f>$F10*'[1]INTERNAL PARAMETERS-2'!AR10*(1-VLOOKUP(AS$4,'[1]INTERNAL PARAMETERS-1'!$B$5:$J$44,4, FALSE))</f>
        <v>0</v>
      </c>
      <c r="CH10" s="43">
        <f>$F10*'[1]INTERNAL PARAMETERS-2'!AS10*(1-VLOOKUP(AT$4,'[1]INTERNAL PARAMETERS-1'!$B$5:$J$44,4, FALSE))</f>
        <v>0</v>
      </c>
      <c r="CI10" s="42">
        <f t="shared" si="0"/>
        <v>2255.8509708662332</v>
      </c>
    </row>
    <row r="11" spans="3:87" x14ac:dyDescent="0.4">
      <c r="C11" s="27" t="s">
        <v>5</v>
      </c>
      <c r="D11" s="26" t="s">
        <v>68</v>
      </c>
      <c r="E11" s="26" t="s">
        <v>61</v>
      </c>
      <c r="F11" s="129">
        <f>SDBeam!X11</f>
        <v>1768.3976162917286</v>
      </c>
      <c r="G11" s="45">
        <f>$F11*'[1]INTERNAL PARAMETERS-2'!F11*VLOOKUP(G$4,'[1]INTERNAL PARAMETERS-1'!$B$5:$J$44,4, FALSE)</f>
        <v>9.9893244549087168</v>
      </c>
      <c r="H11" s="44">
        <f>$F11*'[1]INTERNAL PARAMETERS-2'!G11*VLOOKUP(H$4,'[1]INTERNAL PARAMETERS-1'!$B$5:$J$44,4, FALSE)</f>
        <v>15.054368907491485</v>
      </c>
      <c r="I11" s="44">
        <f>$F11*'[1]INTERNAL PARAMETERS-2'!H11*VLOOKUP(I$4,'[1]INTERNAL PARAMETERS-1'!$B$5:$J$44,4, FALSE)</f>
        <v>16.895323877979664</v>
      </c>
      <c r="J11" s="44">
        <f>$F11*'[1]INTERNAL PARAMETERS-2'!I11*VLOOKUP(J$4,'[1]INTERNAL PARAMETERS-1'!$B$5:$J$44,4, FALSE)</f>
        <v>0</v>
      </c>
      <c r="K11" s="44">
        <f>$F11*'[1]INTERNAL PARAMETERS-2'!J11*VLOOKUP(K$4,'[1]INTERNAL PARAMETERS-1'!$B$5:$J$44,4, FALSE)</f>
        <v>0.42211651100883563</v>
      </c>
      <c r="L11" s="44">
        <f>$F11*'[1]INTERNAL PARAMETERS-2'!K11*VLOOKUP(L$4,'[1]INTERNAL PARAMETERS-1'!$B$5:$J$44,4, FALSE)</f>
        <v>0.14076445025682158</v>
      </c>
      <c r="M11" s="44">
        <f>$F11*'[1]INTERNAL PARAMETERS-2'!L11*VLOOKUP(M$4,'[1]INTERNAL PARAMETERS-1'!$B$5:$J$44,4, FALSE)</f>
        <v>1.9697296849065422</v>
      </c>
      <c r="N11" s="44">
        <f>$F11*'[1]INTERNAL PARAMETERS-2'!M11*VLOOKUP(N$4,'[1]INTERNAL PARAMETERS-1'!$B$5:$J$44,4, FALSE)</f>
        <v>4.3404435293072332</v>
      </c>
      <c r="O11" s="44">
        <f>$F11*'[1]INTERNAL PARAMETERS-2'!N11*VLOOKUP(O$4,'[1]INTERNAL PARAMETERS-1'!$B$5:$J$44,4, FALSE)</f>
        <v>0</v>
      </c>
      <c r="P11" s="44">
        <f>$F11*'[1]INTERNAL PARAMETERS-2'!O11*VLOOKUP(P$4,'[1]INTERNAL PARAMETERS-1'!$B$5:$J$44,4, FALSE)</f>
        <v>0</v>
      </c>
      <c r="Q11" s="44">
        <f>$F11*'[1]INTERNAL PARAMETERS-2'!P11*VLOOKUP(Q$4,'[1]INTERNAL PARAMETERS-1'!$B$5:$J$44,4, FALSE)</f>
        <v>0</v>
      </c>
      <c r="R11" s="44">
        <f>$F11*'[1]INTERNAL PARAMETERS-2'!Q11*VLOOKUP(R$4,'[1]INTERNAL PARAMETERS-1'!$B$5:$J$44,4, FALSE)</f>
        <v>2.391757776034563</v>
      </c>
      <c r="S11" s="44">
        <f>$F11*'[1]INTERNAL PARAMETERS-2'!R11*VLOOKUP(S$4,'[1]INTERNAL PARAMETERS-1'!$B$5:$J$44,4, FALSE)</f>
        <v>5.4400331671174307</v>
      </c>
      <c r="T11" s="44">
        <f>$F11*'[1]INTERNAL PARAMETERS-2'!S11*VLOOKUP(T$4,'[1]INTERNAL PARAMETERS-1'!$B$5:$J$44,4, FALSE)</f>
        <v>0.45021634913171121</v>
      </c>
      <c r="U11" s="44">
        <f>$F11*'[1]INTERNAL PARAMETERS-2'!T11*VLOOKUP(U$4,'[1]INTERNAL PARAMETERS-1'!$B$5:$J$44,4, FALSE)</f>
        <v>0.90043269826342243</v>
      </c>
      <c r="V11" s="44">
        <f>$F11*'[1]INTERNAL PARAMETERS-2'!U11*VLOOKUP(V$4,'[1]INTERNAL PARAMETERS-1'!$B$5:$J$44,4, FALSE)</f>
        <v>7.0488240565507487</v>
      </c>
      <c r="W11" s="44">
        <f>$F11*'[1]INTERNAL PARAMETERS-2'!V11*VLOOKUP(W$4,'[1]INTERNAL PARAMETERS-1'!$B$5:$J$44,4, FALSE)</f>
        <v>0</v>
      </c>
      <c r="X11" s="44">
        <f>$F11*'[1]INTERNAL PARAMETERS-2'!W11*VLOOKUP(X$4,'[1]INTERNAL PARAMETERS-1'!$B$5:$J$44,4, FALSE)</f>
        <v>0</v>
      </c>
      <c r="Y11" s="44">
        <f>$F11*'[1]INTERNAL PARAMETERS-2'!X11*VLOOKUP(Y$4,'[1]INTERNAL PARAMETERS-1'!$B$5:$J$44,4, FALSE)</f>
        <v>0</v>
      </c>
      <c r="Z11" s="44">
        <f>$F11*'[1]INTERNAL PARAMETERS-2'!Y11*VLOOKUP(Z$4,'[1]INTERNAL PARAMETERS-1'!$B$5:$J$44,4, FALSE)</f>
        <v>0</v>
      </c>
      <c r="AA11" s="44">
        <f>$F11*'[1]INTERNAL PARAMETERS-2'!Z11*VLOOKUP(AA$4,'[1]INTERNAL PARAMETERS-1'!$B$5:$J$44,4, FALSE)</f>
        <v>0</v>
      </c>
      <c r="AB11" s="44">
        <f>$F11*'[1]INTERNAL PARAMETERS-2'!AA11*VLOOKUP(AB$4,'[1]INTERNAL PARAMETERS-1'!$B$5:$J$44,4, FALSE)</f>
        <v>0</v>
      </c>
      <c r="AC11" s="44">
        <f>$F11*'[1]INTERNAL PARAMETERS-2'!AB11*VLOOKUP(AC$4,'[1]INTERNAL PARAMETERS-1'!$B$5:$J$44,4, FALSE)</f>
        <v>0</v>
      </c>
      <c r="AD11" s="44">
        <f>$F11*'[1]INTERNAL PARAMETERS-2'!AC11*VLOOKUP(AD$4,'[1]INTERNAL PARAMETERS-1'!$B$5:$J$44,4, FALSE)</f>
        <v>0</v>
      </c>
      <c r="AE11" s="44">
        <f>$F11*'[1]INTERNAL PARAMETERS-2'!AD11*VLOOKUP(AE$4,'[1]INTERNAL PARAMETERS-1'!$B$5:$J$44,4, FALSE)</f>
        <v>0</v>
      </c>
      <c r="AF11" s="44">
        <f>$F11*'[1]INTERNAL PARAMETERS-2'!AE11*VLOOKUP(AF$4,'[1]INTERNAL PARAMETERS-1'!$B$5:$J$44,4, FALSE)</f>
        <v>0.56270412150402804</v>
      </c>
      <c r="AG11" s="44">
        <f>$F11*'[1]INTERNAL PARAMETERS-2'!AF11*VLOOKUP(AG$4,'[1]INTERNAL PARAMETERS-1'!$B$5:$J$44,4, FALSE)</f>
        <v>0</v>
      </c>
      <c r="AH11" s="44">
        <f>$F11*'[1]INTERNAL PARAMETERS-2'!AG11*VLOOKUP(AH$4,'[1]INTERNAL PARAMETERS-1'!$B$5:$J$44,4, FALSE)</f>
        <v>0.14076445025682158</v>
      </c>
      <c r="AI11" s="44">
        <f>$F11*'[1]INTERNAL PARAMETERS-2'!AH11*VLOOKUP(AI$4,'[1]INTERNAL PARAMETERS-1'!$B$5:$J$44,4, FALSE)</f>
        <v>1.5477015937785208</v>
      </c>
      <c r="AJ11" s="44">
        <f>$F11*'[1]INTERNAL PARAMETERS-2'!AI11*VLOOKUP(AJ$4,'[1]INTERNAL PARAMETERS-1'!$B$5:$J$44,4, FALSE)</f>
        <v>2.391757776034563</v>
      </c>
      <c r="AK11" s="44">
        <f>$F11*'[1]INTERNAL PARAMETERS-2'!AJ11*VLOOKUP(AK$4,'[1]INTERNAL PARAMETERS-1'!$B$5:$J$44,4, FALSE)</f>
        <v>0.14076445025682158</v>
      </c>
      <c r="AL11" s="44">
        <f>$F11*'[1]INTERNAL PARAMETERS-2'!AK11*VLOOKUP(AL$4,'[1]INTERNAL PARAMETERS-1'!$B$5:$J$44,4, FALSE)</f>
        <v>0</v>
      </c>
      <c r="AM11" s="44">
        <f>$F11*'[1]INTERNAL PARAMETERS-2'!AL11*VLOOKUP(AM$4,'[1]INTERNAL PARAMETERS-1'!$B$5:$J$44,4, FALSE)</f>
        <v>0</v>
      </c>
      <c r="AN11" s="44">
        <f>$F11*'[1]INTERNAL PARAMETERS-2'!AM11*VLOOKUP(AN$4,'[1]INTERNAL PARAMETERS-1'!$B$5:$J$44,4, FALSE)</f>
        <v>0</v>
      </c>
      <c r="AO11" s="44">
        <f>$F11*'[1]INTERNAL PARAMETERS-2'!AN11*VLOOKUP(AO$4,'[1]INTERNAL PARAMETERS-1'!$B$5:$J$44,4, FALSE)</f>
        <v>0</v>
      </c>
      <c r="AP11" s="44">
        <f>$F11*'[1]INTERNAL PARAMETERS-2'!AO11*VLOOKUP(AP$4,'[1]INTERNAL PARAMETERS-1'!$B$5:$J$44,4, FALSE)</f>
        <v>0</v>
      </c>
      <c r="AQ11" s="44">
        <f>$F11*'[1]INTERNAL PARAMETERS-2'!AP11*VLOOKUP(AQ$4,'[1]INTERNAL PARAMETERS-1'!$B$5:$J$44,4, FALSE)</f>
        <v>0</v>
      </c>
      <c r="AR11" s="44">
        <f>$F11*'[1]INTERNAL PARAMETERS-2'!AQ11*VLOOKUP(AR$4,'[1]INTERNAL PARAMETERS-1'!$B$5:$J$44,4, FALSE)</f>
        <v>0</v>
      </c>
      <c r="AS11" s="44">
        <f>$F11*'[1]INTERNAL PARAMETERS-2'!AR11*VLOOKUP(AS$4,'[1]INTERNAL PARAMETERS-1'!$B$5:$J$44,4, FALSE)</f>
        <v>0</v>
      </c>
      <c r="AT11" s="43">
        <f>$F11*'[1]INTERNAL PARAMETERS-2'!AS11*VLOOKUP(AT$4,'[1]INTERNAL PARAMETERS-1'!$B$5:$J$44,4, FALSE)</f>
        <v>0</v>
      </c>
      <c r="AU11" s="45">
        <f>$F11*'[1]INTERNAL PARAMETERS-2'!F11*(1-VLOOKUP(G$4,'[1]INTERNAL PARAMETERS-1'!$B$5:$J$44,4, FALSE))</f>
        <v>0</v>
      </c>
      <c r="AV11" s="44">
        <f>$F11*'[1]INTERNAL PARAMETERS-2'!G11*(1-VLOOKUP(H$4,'[1]INTERNAL PARAMETERS-1'!$B$5:$J$44,4, FALSE))</f>
        <v>0</v>
      </c>
      <c r="AW11" s="44">
        <f>$F11*'[1]INTERNAL PARAMETERS-2'!H11*(1-VLOOKUP(I$4,'[1]INTERNAL PARAMETERS-1'!$B$5:$J$44,4, FALSE))</f>
        <v>321.01115368161356</v>
      </c>
      <c r="AX11" s="44">
        <f>$F11*'[1]INTERNAL PARAMETERS-2'!I11*(1-VLOOKUP(J$4,'[1]INTERNAL PARAMETERS-1'!$B$5:$J$44,4, FALSE))</f>
        <v>0</v>
      </c>
      <c r="AY11" s="44">
        <f>$F11*'[1]INTERNAL PARAMETERS-2'!J11*(1-VLOOKUP(K$4,'[1]INTERNAL PARAMETERS-1'!$B$5:$J$44,4, FALSE))</f>
        <v>0</v>
      </c>
      <c r="AZ11" s="44">
        <f>$F11*'[1]INTERNAL PARAMETERS-2'!K11*(1-VLOOKUP(L$4,'[1]INTERNAL PARAMETERS-1'!$B$5:$J$44,4, FALSE))</f>
        <v>0</v>
      </c>
      <c r="BA11" s="44">
        <f>$F11*'[1]INTERNAL PARAMETERS-2'!L11*(1-VLOOKUP(M$4,'[1]INTERNAL PARAMETERS-1'!$B$5:$J$44,4, FALSE))</f>
        <v>37.424864013224294</v>
      </c>
      <c r="BB11" s="44">
        <f>$F11*'[1]INTERNAL PARAMETERS-2'!M11*(1-VLOOKUP(N$4,'[1]INTERNAL PARAMETERS-1'!$B$5:$J$44,4, FALSE))</f>
        <v>82.468427056837427</v>
      </c>
      <c r="BC11" s="44">
        <f>$F11*'[1]INTERNAL PARAMETERS-2'!N11*(1-VLOOKUP(O$4,'[1]INTERNAL PARAMETERS-1'!$B$5:$J$44,4, FALSE))</f>
        <v>103.41094108741467</v>
      </c>
      <c r="BD11" s="44">
        <f>$F11*'[1]INTERNAL PARAMETERS-2'!O11*(1-VLOOKUP(P$4,'[1]INTERNAL PARAMETERS-1'!$B$5:$J$44,4, FALSE))</f>
        <v>62.046529284496479</v>
      </c>
      <c r="BE11" s="44">
        <f>$F11*'[1]INTERNAL PARAMETERS-2'!P11*(1-VLOOKUP(Q$4,'[1]INTERNAL PARAMETERS-1'!$B$5:$J$44,4, FALSE))</f>
        <v>38.972477187122003</v>
      </c>
      <c r="BF11" s="44">
        <f>$F11*'[1]INTERNAL PARAMETERS-2'!Q11*(1-VLOOKUP(R$4,'[1]INTERNAL PARAMETERS-1'!$B$5:$J$44,4, FALSE))</f>
        <v>0</v>
      </c>
      <c r="BG11" s="44">
        <f>$F11*'[1]INTERNAL PARAMETERS-2'!R11*(1-VLOOKUP(S$4,'[1]INTERNAL PARAMETERS-1'!$B$5:$J$44,4, FALSE))</f>
        <v>103.36063017523118</v>
      </c>
      <c r="BH11" s="44">
        <f>$F11*'[1]INTERNAL PARAMETERS-2'!S11*(1-VLOOKUP(T$4,'[1]INTERNAL PARAMETERS-1'!$B$5:$J$44,4, FALSE))</f>
        <v>4.0519471421854005</v>
      </c>
      <c r="BI11" s="44">
        <f>$F11*'[1]INTERNAL PARAMETERS-2'!T11*(1-VLOOKUP(U$4,'[1]INTERNAL PARAMETERS-1'!$B$5:$J$44,4, FALSE))</f>
        <v>3.6017307930536897</v>
      </c>
      <c r="BJ11" s="44">
        <f>$F11*'[1]INTERNAL PARAMETERS-2'!U11*(1-VLOOKUP(V$4,'[1]INTERNAL PARAMETERS-1'!$B$5:$J$44,4, FALSE))</f>
        <v>39.943336320454243</v>
      </c>
      <c r="BK11" s="44">
        <f>$F11*'[1]INTERNAL PARAMETERS-2'!V11*(1-VLOOKUP(W$4,'[1]INTERNAL PARAMETERS-1'!$B$5:$J$44,4, FALSE))</f>
        <v>48.961978481792343</v>
      </c>
      <c r="BL11" s="44">
        <f>$F11*'[1]INTERNAL PARAMETERS-2'!W11*(1-VLOOKUP(X$4,'[1]INTERNAL PARAMETERS-1'!$B$5:$J$44,4, FALSE))</f>
        <v>70.76968104614032</v>
      </c>
      <c r="BM11" s="44">
        <f>$F11*'[1]INTERNAL PARAMETERS-2'!X11*(1-VLOOKUP(Y$4,'[1]INTERNAL PARAMETERS-1'!$B$5:$J$44,4, FALSE))</f>
        <v>22.229819075356801</v>
      </c>
      <c r="BN11" s="44">
        <f>$F11*'[1]INTERNAL PARAMETERS-2'!Y11*(1-VLOOKUP(Z$4,'[1]INTERNAL PARAMETERS-1'!$B$5:$J$44,4, FALSE))</f>
        <v>105.52134680269721</v>
      </c>
      <c r="BO11" s="44">
        <f>$F11*'[1]INTERNAL PARAMETERS-2'!Z11*(1-VLOOKUP(AA$4,'[1]INTERNAL PARAMETERS-1'!$B$5:$J$44,4, FALSE))</f>
        <v>107.06904839647574</v>
      </c>
      <c r="BP11" s="44">
        <f>$F11*'[1]INTERNAL PARAMETERS-2'!AA11*(1-VLOOKUP(AB$4,'[1]INTERNAL PARAMETERS-1'!$B$5:$J$44,4, FALSE))</f>
        <v>43.052701007191907</v>
      </c>
      <c r="BQ11" s="44">
        <f>$F11*'[1]INTERNAL PARAMETERS-2'!AB11*(1-VLOOKUP(AC$4,'[1]INTERNAL PARAMETERS-1'!$B$5:$J$44,4, FALSE))</f>
        <v>287.15877116486951</v>
      </c>
      <c r="BR11" s="44">
        <f>$F11*'[1]INTERNAL PARAMETERS-2'!AC11*(1-VLOOKUP(AD$4,'[1]INTERNAL PARAMETERS-1'!$B$5:$J$44,4, FALSE))</f>
        <v>30.390089875734983</v>
      </c>
      <c r="BS11" s="44">
        <f>$F11*'[1]INTERNAL PARAMETERS-2'!AD11*(1-VLOOKUP(AE$4,'[1]INTERNAL PARAMETERS-1'!$B$5:$J$44,4, FALSE))</f>
        <v>7.5975666788741538</v>
      </c>
      <c r="BT11" s="44">
        <f>$F11*'[1]INTERNAL PARAMETERS-2'!AE11*(1-VLOOKUP(AF$4,'[1]INTERNAL PARAMETERS-1'!$B$5:$J$44,4, FALSE))</f>
        <v>0</v>
      </c>
      <c r="BU11" s="44">
        <f>$F11*'[1]INTERNAL PARAMETERS-2'!AF11*(1-VLOOKUP(AG$4,'[1]INTERNAL PARAMETERS-1'!$B$5:$J$44,4, FALSE))</f>
        <v>0</v>
      </c>
      <c r="BV11" s="44">
        <f>$F11*'[1]INTERNAL PARAMETERS-2'!AG11*(1-VLOOKUP(AH$4,'[1]INTERNAL PARAMETERS-1'!$B$5:$J$44,4, FALSE))</f>
        <v>0</v>
      </c>
      <c r="BW11" s="44">
        <f>$F11*'[1]INTERNAL PARAMETERS-2'!AH11*(1-VLOOKUP(AI$4,'[1]INTERNAL PARAMETERS-1'!$B$5:$J$44,4, FALSE))</f>
        <v>0</v>
      </c>
      <c r="BX11" s="44">
        <f>$F11*'[1]INTERNAL PARAMETERS-2'!AI11*(1-VLOOKUP(AJ$4,'[1]INTERNAL PARAMETERS-1'!$B$5:$J$44,4, FALSE))</f>
        <v>0</v>
      </c>
      <c r="BY11" s="44">
        <f>$F11*'[1]INTERNAL PARAMETERS-2'!AJ11*(1-VLOOKUP(AK$4,'[1]INTERNAL PARAMETERS-1'!$B$5:$J$44,4, FALSE))</f>
        <v>0</v>
      </c>
      <c r="BZ11" s="44">
        <f>$F11*'[1]INTERNAL PARAMETERS-2'!AK11*(1-VLOOKUP(AL$4,'[1]INTERNAL PARAMETERS-1'!$B$5:$J$44,4, FALSE))</f>
        <v>6.4719815961044684</v>
      </c>
      <c r="CA11" s="44">
        <f>$F11*'[1]INTERNAL PARAMETERS-2'!AL11*(1-VLOOKUP(AM$4,'[1]INTERNAL PARAMETERS-1'!$B$5:$J$44,4, FALSE))</f>
        <v>31.234322897752659</v>
      </c>
      <c r="CB11" s="44">
        <f>$F11*'[1]INTERNAL PARAMETERS-2'!AM11*(1-VLOOKUP(AN$4,'[1]INTERNAL PARAMETERS-1'!$B$5:$J$44,4, FALSE))</f>
        <v>12.381259070704909</v>
      </c>
      <c r="CC11" s="44">
        <f>$F11*'[1]INTERNAL PARAMETERS-2'!AN11*(1-VLOOKUP(AO$4,'[1]INTERNAL PARAMETERS-1'!$B$5:$J$44,4, FALSE))</f>
        <v>22.651935586365639</v>
      </c>
      <c r="CD11" s="44">
        <f>$F11*'[1]INTERNAL PARAMETERS-2'!AO11*(1-VLOOKUP(AP$4,'[1]INTERNAL PARAMETERS-1'!$B$5:$J$44,4, FALSE))</f>
        <v>93.421616632505945</v>
      </c>
      <c r="CE11" s="44">
        <f>$F11*'[1]INTERNAL PARAMETERS-2'!AP11*(1-VLOOKUP(AQ$4,'[1]INTERNAL PARAMETERS-1'!$B$5:$J$44,4, FALSE))</f>
        <v>10.833557476926387</v>
      </c>
      <c r="CF11" s="44">
        <f>$F11*'[1]INTERNAL PARAMETERS-2'!AQ11*(1-VLOOKUP(AR$4,'[1]INTERNAL PARAMETERS-1'!$B$5:$J$44,4, FALSE))</f>
        <v>2.2511701655393708</v>
      </c>
      <c r="CG11" s="44">
        <f>$F11*'[1]INTERNAL PARAMETERS-2'!AR11*(1-VLOOKUP(AS$4,'[1]INTERNAL PARAMETERS-1'!$B$5:$J$44,4, FALSE))</f>
        <v>0.28135206075201402</v>
      </c>
      <c r="CH11" s="43">
        <f>$F11*'[1]INTERNAL PARAMETERS-2'!AS11*(1-VLOOKUP(AT$4,'[1]INTERNAL PARAMETERS-1'!$B$5:$J$44,4, FALSE))</f>
        <v>0</v>
      </c>
      <c r="CI11" s="42">
        <f t="shared" si="0"/>
        <v>1768.3972626122049</v>
      </c>
    </row>
    <row r="12" spans="3:87" x14ac:dyDescent="0.4">
      <c r="C12" s="27" t="s">
        <v>5</v>
      </c>
      <c r="D12" s="26" t="s">
        <v>68</v>
      </c>
      <c r="E12" s="26" t="s">
        <v>60</v>
      </c>
      <c r="F12" s="129">
        <f>SDBeam!X12</f>
        <v>1421.5219250218793</v>
      </c>
      <c r="G12" s="45">
        <f>$F12*'[1]INTERNAL PARAMETERS-2'!F12*VLOOKUP(G$4,'[1]INTERNAL PARAMETERS-1'!$B$5:$J$44,4, FALSE)</f>
        <v>11.170887895591935</v>
      </c>
      <c r="H12" s="44">
        <f>$F12*'[1]INTERNAL PARAMETERS-2'!G12*VLOOKUP(H$4,'[1]INTERNAL PARAMETERS-1'!$B$5:$J$44,4, FALSE)</f>
        <v>11.709218248597722</v>
      </c>
      <c r="I12" s="44">
        <f>$F12*'[1]INTERNAL PARAMETERS-2'!H12*VLOOKUP(I$4,'[1]INTERNAL PARAMETERS-1'!$B$5:$J$44,4, FALSE)</f>
        <v>13.061576024357663</v>
      </c>
      <c r="J12" s="44">
        <f>$F12*'[1]INTERNAL PARAMETERS-2'!I12*VLOOKUP(J$4,'[1]INTERNAL PARAMETERS-1'!$B$5:$J$44,4, FALSE)</f>
        <v>0</v>
      </c>
      <c r="K12" s="44">
        <f>$F12*'[1]INTERNAL PARAMETERS-2'!J12*VLOOKUP(K$4,'[1]INTERNAL PARAMETERS-1'!$B$5:$J$44,4, FALSE)</f>
        <v>0.13461812629957196</v>
      </c>
      <c r="L12" s="44">
        <f>$F12*'[1]INTERNAL PARAMETERS-2'!K12*VLOOKUP(L$4,'[1]INTERNAL PARAMETERS-1'!$B$5:$J$44,4, FALSE)</f>
        <v>0</v>
      </c>
      <c r="M12" s="44">
        <f>$F12*'[1]INTERNAL PARAMETERS-2'!L12*VLOOKUP(M$4,'[1]INTERNAL PARAMETERS-1'!$B$5:$J$44,4, FALSE)</f>
        <v>1.79675395996028</v>
      </c>
      <c r="N12" s="44">
        <f>$F12*'[1]INTERNAL PARAMETERS-2'!M12*VLOOKUP(N$4,'[1]INTERNAL PARAMETERS-1'!$B$5:$J$44,4, FALSE)</f>
        <v>2.9272974545398052</v>
      </c>
      <c r="O12" s="44">
        <f>$F12*'[1]INTERNAL PARAMETERS-2'!N12*VLOOKUP(O$4,'[1]INTERNAL PARAMETERS-1'!$B$5:$J$44,4, FALSE)</f>
        <v>0</v>
      </c>
      <c r="P12" s="44">
        <f>$F12*'[1]INTERNAL PARAMETERS-2'!O12*VLOOKUP(P$4,'[1]INTERNAL PARAMETERS-1'!$B$5:$J$44,4, FALSE)</f>
        <v>0</v>
      </c>
      <c r="Q12" s="44">
        <f>$F12*'[1]INTERNAL PARAMETERS-2'!P12*VLOOKUP(Q$4,'[1]INTERNAL PARAMETERS-1'!$B$5:$J$44,4, FALSE)</f>
        <v>0</v>
      </c>
      <c r="R12" s="44">
        <f>$F12*'[1]INTERNAL PARAMETERS-2'!Q12*VLOOKUP(R$4,'[1]INTERNAL PARAMETERS-1'!$B$5:$J$44,4, FALSE)</f>
        <v>1.8842273116165011</v>
      </c>
      <c r="S12" s="44">
        <f>$F12*'[1]INTERNAL PARAMETERS-2'!R12*VLOOKUP(S$4,'[1]INTERNAL PARAMETERS-1'!$B$5:$J$44,4, FALSE)</f>
        <v>3.9974902357925268</v>
      </c>
      <c r="T12" s="44">
        <f>$F12*'[1]INTERNAL PARAMETERS-2'!S12*VLOOKUP(T$4,'[1]INTERNAL PARAMETERS-1'!$B$5:$J$44,4, FALSE)</f>
        <v>0.41723090021317183</v>
      </c>
      <c r="U12" s="44">
        <f>$F12*'[1]INTERNAL PARAMETERS-2'!T12*VLOOKUP(U$4,'[1]INTERNAL PARAMETERS-1'!$B$5:$J$44,4, FALSE)</f>
        <v>0.7806145499065148</v>
      </c>
      <c r="V12" s="44">
        <f>$F12*'[1]INTERNAL PARAMETERS-2'!U12*VLOOKUP(V$4,'[1]INTERNAL PARAMETERS-1'!$B$5:$J$44,4, FALSE)</f>
        <v>5.8545878014699859</v>
      </c>
      <c r="W12" s="44">
        <f>$F12*'[1]INTERNAL PARAMETERS-2'!V12*VLOOKUP(W$4,'[1]INTERNAL PARAMETERS-1'!$B$5:$J$44,4, FALSE)</f>
        <v>0</v>
      </c>
      <c r="X12" s="44">
        <f>$F12*'[1]INTERNAL PARAMETERS-2'!W12*VLOOKUP(X$4,'[1]INTERNAL PARAMETERS-1'!$B$5:$J$44,4, FALSE)</f>
        <v>0</v>
      </c>
      <c r="Y12" s="44">
        <f>$F12*'[1]INTERNAL PARAMETERS-2'!X12*VLOOKUP(Y$4,'[1]INTERNAL PARAMETERS-1'!$B$5:$J$44,4, FALSE)</f>
        <v>0</v>
      </c>
      <c r="Z12" s="44">
        <f>$F12*'[1]INTERNAL PARAMETERS-2'!Y12*VLOOKUP(Z$4,'[1]INTERNAL PARAMETERS-1'!$B$5:$J$44,4, FALSE)</f>
        <v>0</v>
      </c>
      <c r="AA12" s="44">
        <f>$F12*'[1]INTERNAL PARAMETERS-2'!Z12*VLOOKUP(AA$4,'[1]INTERNAL PARAMETERS-1'!$B$5:$J$44,4, FALSE)</f>
        <v>0</v>
      </c>
      <c r="AB12" s="44">
        <f>$F12*'[1]INTERNAL PARAMETERS-2'!AA12*VLOOKUP(AB$4,'[1]INTERNAL PARAMETERS-1'!$B$5:$J$44,4, FALSE)</f>
        <v>0</v>
      </c>
      <c r="AC12" s="44">
        <f>$F12*'[1]INTERNAL PARAMETERS-2'!AB12*VLOOKUP(AC$4,'[1]INTERNAL PARAMETERS-1'!$B$5:$J$44,4, FALSE)</f>
        <v>0</v>
      </c>
      <c r="AD12" s="44">
        <f>$F12*'[1]INTERNAL PARAMETERS-2'!AC12*VLOOKUP(AD$4,'[1]INTERNAL PARAMETERS-1'!$B$5:$J$44,4, FALSE)</f>
        <v>0</v>
      </c>
      <c r="AE12" s="44">
        <f>$F12*'[1]INTERNAL PARAMETERS-2'!AD12*VLOOKUP(AE$4,'[1]INTERNAL PARAMETERS-1'!$B$5:$J$44,4, FALSE)</f>
        <v>0</v>
      </c>
      <c r="AF12" s="44">
        <f>$F12*'[1]INTERNAL PARAMETERS-2'!AE12*VLOOKUP(AF$4,'[1]INTERNAL PARAMETERS-1'!$B$5:$J$44,4, FALSE)</f>
        <v>0.80756660560492954</v>
      </c>
      <c r="AG12" s="44">
        <f>$F12*'[1]INTERNAL PARAMETERS-2'!AF12*VLOOKUP(AG$4,'[1]INTERNAL PARAMETERS-1'!$B$5:$J$44,4, FALSE)</f>
        <v>0</v>
      </c>
      <c r="AH12" s="44">
        <f>$F12*'[1]INTERNAL PARAMETERS-2'!AG12*VLOOKUP(AH$4,'[1]INTERNAL PARAMETERS-1'!$B$5:$J$44,4, FALSE)</f>
        <v>0.40371222670621376</v>
      </c>
      <c r="AI12" s="44">
        <f>$F12*'[1]INTERNAL PARAMETERS-2'!AH12*VLOOKUP(AI$4,'[1]INTERNAL PARAMETERS-1'!$B$5:$J$44,4, FALSE)</f>
        <v>1.4805150849102875</v>
      </c>
      <c r="AJ12" s="44">
        <f>$F12*'[1]INTERNAL PARAMETERS-2'!AI12*VLOOKUP(AJ$4,'[1]INTERNAL PARAMETERS-1'!$B$5:$J$44,4, FALSE)</f>
        <v>2.1534635642156448</v>
      </c>
      <c r="AK12" s="44">
        <f>$F12*'[1]INTERNAL PARAMETERS-2'!AJ12*VLOOKUP(AK$4,'[1]INTERNAL PARAMETERS-1'!$B$5:$J$44,4, FALSE)</f>
        <v>0.40371222670621376</v>
      </c>
      <c r="AL12" s="44">
        <f>$F12*'[1]INTERNAL PARAMETERS-2'!AK12*VLOOKUP(AL$4,'[1]INTERNAL PARAMETERS-1'!$B$5:$J$44,4, FALSE)</f>
        <v>0</v>
      </c>
      <c r="AM12" s="44">
        <f>$F12*'[1]INTERNAL PARAMETERS-2'!AL12*VLOOKUP(AM$4,'[1]INTERNAL PARAMETERS-1'!$B$5:$J$44,4, FALSE)</f>
        <v>0</v>
      </c>
      <c r="AN12" s="44">
        <f>$F12*'[1]INTERNAL PARAMETERS-2'!AM12*VLOOKUP(AN$4,'[1]INTERNAL PARAMETERS-1'!$B$5:$J$44,4, FALSE)</f>
        <v>0</v>
      </c>
      <c r="AO12" s="44">
        <f>$F12*'[1]INTERNAL PARAMETERS-2'!AN12*VLOOKUP(AO$4,'[1]INTERNAL PARAMETERS-1'!$B$5:$J$44,4, FALSE)</f>
        <v>0</v>
      </c>
      <c r="AP12" s="44">
        <f>$F12*'[1]INTERNAL PARAMETERS-2'!AO12*VLOOKUP(AP$4,'[1]INTERNAL PARAMETERS-1'!$B$5:$J$44,4, FALSE)</f>
        <v>0</v>
      </c>
      <c r="AQ12" s="44">
        <f>$F12*'[1]INTERNAL PARAMETERS-2'!AP12*VLOOKUP(AQ$4,'[1]INTERNAL PARAMETERS-1'!$B$5:$J$44,4, FALSE)</f>
        <v>0</v>
      </c>
      <c r="AR12" s="44">
        <f>$F12*'[1]INTERNAL PARAMETERS-2'!AQ12*VLOOKUP(AR$4,'[1]INTERNAL PARAMETERS-1'!$B$5:$J$44,4, FALSE)</f>
        <v>0</v>
      </c>
      <c r="AS12" s="44">
        <f>$F12*'[1]INTERNAL PARAMETERS-2'!AR12*VLOOKUP(AS$4,'[1]INTERNAL PARAMETERS-1'!$B$5:$J$44,4, FALSE)</f>
        <v>0</v>
      </c>
      <c r="AT12" s="43">
        <f>$F12*'[1]INTERNAL PARAMETERS-2'!AS12*VLOOKUP(AT$4,'[1]INTERNAL PARAMETERS-1'!$B$5:$J$44,4, FALSE)</f>
        <v>0</v>
      </c>
      <c r="AU12" s="45">
        <f>$F12*'[1]INTERNAL PARAMETERS-2'!F12*(1-VLOOKUP(G$4,'[1]INTERNAL PARAMETERS-1'!$B$5:$J$44,4, FALSE))</f>
        <v>0</v>
      </c>
      <c r="AV12" s="44">
        <f>$F12*'[1]INTERNAL PARAMETERS-2'!G12*(1-VLOOKUP(H$4,'[1]INTERNAL PARAMETERS-1'!$B$5:$J$44,4, FALSE))</f>
        <v>0</v>
      </c>
      <c r="AW12" s="44">
        <f>$F12*'[1]INTERNAL PARAMETERS-2'!H12*(1-VLOOKUP(I$4,'[1]INTERNAL PARAMETERS-1'!$B$5:$J$44,4, FALSE))</f>
        <v>248.1699444627956</v>
      </c>
      <c r="AX12" s="44">
        <f>$F12*'[1]INTERNAL PARAMETERS-2'!I12*(1-VLOOKUP(J$4,'[1]INTERNAL PARAMETERS-1'!$B$5:$J$44,4, FALSE))</f>
        <v>0</v>
      </c>
      <c r="AY12" s="44">
        <f>$F12*'[1]INTERNAL PARAMETERS-2'!J12*(1-VLOOKUP(K$4,'[1]INTERNAL PARAMETERS-1'!$B$5:$J$44,4, FALSE))</f>
        <v>0</v>
      </c>
      <c r="AZ12" s="44">
        <f>$F12*'[1]INTERNAL PARAMETERS-2'!K12*(1-VLOOKUP(L$4,'[1]INTERNAL PARAMETERS-1'!$B$5:$J$44,4, FALSE))</f>
        <v>0</v>
      </c>
      <c r="BA12" s="44">
        <f>$F12*'[1]INTERNAL PARAMETERS-2'!L12*(1-VLOOKUP(M$4,'[1]INTERNAL PARAMETERS-1'!$B$5:$J$44,4, FALSE))</f>
        <v>34.138325239245312</v>
      </c>
      <c r="BB12" s="44">
        <f>$F12*'[1]INTERNAL PARAMETERS-2'!M12*(1-VLOOKUP(N$4,'[1]INTERNAL PARAMETERS-1'!$B$5:$J$44,4, FALSE))</f>
        <v>55.618651636256295</v>
      </c>
      <c r="BC12" s="44">
        <f>$F12*'[1]INTERNAL PARAMETERS-2'!N12*(1-VLOOKUP(O$4,'[1]INTERNAL PARAMETERS-1'!$B$5:$J$44,4, FALSE))</f>
        <v>100.53742245155742</v>
      </c>
      <c r="BD12" s="44">
        <f>$F12*'[1]INTERNAL PARAMETERS-2'!O12*(1-VLOOKUP(P$4,'[1]INTERNAL PARAMETERS-1'!$B$5:$J$44,4, FALSE))</f>
        <v>43.471988445671592</v>
      </c>
      <c r="BE12" s="44">
        <f>$F12*'[1]INTERNAL PARAMETERS-2'!P12*(1-VLOOKUP(Q$4,'[1]INTERNAL PARAMETERS-1'!$B$5:$J$44,4, FALSE))</f>
        <v>35.800461072906025</v>
      </c>
      <c r="BF12" s="44">
        <f>$F12*'[1]INTERNAL PARAMETERS-2'!Q12*(1-VLOOKUP(R$4,'[1]INTERNAL PARAMETERS-1'!$B$5:$J$44,4, FALSE))</f>
        <v>0</v>
      </c>
      <c r="BG12" s="44">
        <f>$F12*'[1]INTERNAL PARAMETERS-2'!R12*(1-VLOOKUP(S$4,'[1]INTERNAL PARAMETERS-1'!$B$5:$J$44,4, FALSE))</f>
        <v>75.952314480058007</v>
      </c>
      <c r="BH12" s="44">
        <f>$F12*'[1]INTERNAL PARAMETERS-2'!S12*(1-VLOOKUP(T$4,'[1]INTERNAL PARAMETERS-1'!$B$5:$J$44,4, FALSE))</f>
        <v>3.7550781019185466</v>
      </c>
      <c r="BI12" s="44">
        <f>$F12*'[1]INTERNAL PARAMETERS-2'!T12*(1-VLOOKUP(U$4,'[1]INTERNAL PARAMETERS-1'!$B$5:$J$44,4, FALSE))</f>
        <v>3.1224581996260592</v>
      </c>
      <c r="BJ12" s="44">
        <f>$F12*'[1]INTERNAL PARAMETERS-2'!U12*(1-VLOOKUP(V$4,'[1]INTERNAL PARAMETERS-1'!$B$5:$J$44,4, FALSE))</f>
        <v>33.17599754166325</v>
      </c>
      <c r="BK12" s="44">
        <f>$F12*'[1]INTERNAL PARAMETERS-2'!V12*(1-VLOOKUP(W$4,'[1]INTERNAL PARAMETERS-1'!$B$5:$J$44,4, FALSE))</f>
        <v>39.972770075037737</v>
      </c>
      <c r="BL12" s="44">
        <f>$F12*'[1]INTERNAL PARAMETERS-2'!W12*(1-VLOOKUP(X$4,'[1]INTERNAL PARAMETERS-1'!$B$5:$J$44,4, FALSE))</f>
        <v>56.796339905479179</v>
      </c>
      <c r="BM12" s="44">
        <f>$F12*'[1]INTERNAL PARAMETERS-2'!X12*(1-VLOOKUP(Y$4,'[1]INTERNAL PARAMETERS-1'!$B$5:$J$44,4, FALSE))</f>
        <v>21.803303285985582</v>
      </c>
      <c r="BN12" s="44">
        <f>$F12*'[1]INTERNAL PARAMETERS-2'!Y12*(1-VLOOKUP(Z$4,'[1]INTERNAL PARAMETERS-1'!$B$5:$J$44,4, FALSE))</f>
        <v>83.444758520709343</v>
      </c>
      <c r="BO12" s="44">
        <f>$F12*'[1]INTERNAL PARAMETERS-2'!Z12*(1-VLOOKUP(AA$4,'[1]INTERNAL PARAMETERS-1'!$B$5:$J$44,4, FALSE))</f>
        <v>86.001934311631203</v>
      </c>
      <c r="BP12" s="44">
        <f>$F12*'[1]INTERNAL PARAMETERS-2'!AA12*(1-VLOOKUP(AB$4,'[1]INTERNAL PARAMETERS-1'!$B$5:$J$44,4, FALSE))</f>
        <v>35.127512593600663</v>
      </c>
      <c r="BQ12" s="44">
        <f>$F12*'[1]INTERNAL PARAMETERS-2'!AB12*(1-VLOOKUP(AC$4,'[1]INTERNAL PARAMETERS-1'!$B$5:$J$44,4, FALSE))</f>
        <v>233.64532385798614</v>
      </c>
      <c r="BR12" s="44">
        <f>$F12*'[1]INTERNAL PARAMETERS-2'!AC12*(1-VLOOKUP(AD$4,'[1]INTERNAL PARAMETERS-1'!$B$5:$J$44,4, FALSE))</f>
        <v>23.014582118296726</v>
      </c>
      <c r="BS12" s="44">
        <f>$F12*'[1]INTERNAL PARAMETERS-2'!AD12*(1-VLOOKUP(AE$4,'[1]INTERNAL PARAMETERS-1'!$B$5:$J$44,4, FALSE))</f>
        <v>4.979733455544145</v>
      </c>
      <c r="BT12" s="44">
        <f>$F12*'[1]INTERNAL PARAMETERS-2'!AE12*(1-VLOOKUP(AF$4,'[1]INTERNAL PARAMETERS-1'!$B$5:$J$44,4, FALSE))</f>
        <v>0</v>
      </c>
      <c r="BU12" s="44">
        <f>$F12*'[1]INTERNAL PARAMETERS-2'!AF12*(1-VLOOKUP(AG$4,'[1]INTERNAL PARAMETERS-1'!$B$5:$J$44,4, FALSE))</f>
        <v>0</v>
      </c>
      <c r="BV12" s="44">
        <f>$F12*'[1]INTERNAL PARAMETERS-2'!AG12*(1-VLOOKUP(AH$4,'[1]INTERNAL PARAMETERS-1'!$B$5:$J$44,4, FALSE))</f>
        <v>0</v>
      </c>
      <c r="BW12" s="44">
        <f>$F12*'[1]INTERNAL PARAMETERS-2'!AH12*(1-VLOOKUP(AI$4,'[1]INTERNAL PARAMETERS-1'!$B$5:$J$44,4, FALSE))</f>
        <v>0</v>
      </c>
      <c r="BX12" s="44">
        <f>$F12*'[1]INTERNAL PARAMETERS-2'!AI12*(1-VLOOKUP(AJ$4,'[1]INTERNAL PARAMETERS-1'!$B$5:$J$44,4, FALSE))</f>
        <v>0</v>
      </c>
      <c r="BY12" s="44">
        <f>$F12*'[1]INTERNAL PARAMETERS-2'!AJ12*(1-VLOOKUP(AK$4,'[1]INTERNAL PARAMETERS-1'!$B$5:$J$44,4, FALSE))</f>
        <v>0</v>
      </c>
      <c r="BZ12" s="44">
        <f>$F12*'[1]INTERNAL PARAMETERS-2'!AK12*(1-VLOOKUP(AL$4,'[1]INTERNAL PARAMETERS-1'!$B$5:$J$44,4, FALSE))</f>
        <v>5.7873000611490744</v>
      </c>
      <c r="CA12" s="44">
        <f>$F12*'[1]INTERNAL PARAMETERS-2'!AL12*(1-VLOOKUP(AM$4,'[1]INTERNAL PARAMETERS-1'!$B$5:$J$44,4, FALSE))</f>
        <v>29.609448785050734</v>
      </c>
      <c r="CB12" s="44">
        <f>$F12*'[1]INTERNAL PARAMETERS-2'!AM12*(1-VLOOKUP(AN$4,'[1]INTERNAL PARAMETERS-1'!$B$5:$J$44,4, FALSE))</f>
        <v>9.0174243313762918</v>
      </c>
      <c r="CC12" s="44">
        <f>$F12*'[1]INTERNAL PARAMETERS-2'!AN12*(1-VLOOKUP(AO$4,'[1]INTERNAL PARAMETERS-1'!$B$5:$J$44,4, FALSE))</f>
        <v>18.976891242464582</v>
      </c>
      <c r="CD12" s="44">
        <f>$F12*'[1]INTERNAL PARAMETERS-2'!AO12*(1-VLOOKUP(AP$4,'[1]INTERNAL PARAMETERS-1'!$B$5:$J$44,4, FALSE))</f>
        <v>72.543106877716539</v>
      </c>
      <c r="CE12" s="44">
        <f>$F12*'[1]INTERNAL PARAMETERS-2'!AP12*(1-VLOOKUP(AQ$4,'[1]INTERNAL PARAMETERS-1'!$B$5:$J$44,4, FALSE))</f>
        <v>7.4022911201664314</v>
      </c>
      <c r="CF12" s="44">
        <f>$F12*'[1]INTERNAL PARAMETERS-2'!AQ12*(1-VLOOKUP(AR$4,'[1]INTERNAL PARAMETERS-1'!$B$5:$J$44,4, FALSE))</f>
        <v>0.67294847930535762</v>
      </c>
      <c r="CG12" s="44">
        <f>$F12*'[1]INTERNAL PARAMETERS-2'!AR12*(1-VLOOKUP(AS$4,'[1]INTERNAL PARAMETERS-1'!$B$5:$J$44,4, FALSE))</f>
        <v>0</v>
      </c>
      <c r="CH12" s="43">
        <f>$F12*'[1]INTERNAL PARAMETERS-2'!AS12*(1-VLOOKUP(AT$4,'[1]INTERNAL PARAMETERS-1'!$B$5:$J$44,4, FALSE))</f>
        <v>0</v>
      </c>
      <c r="CI12" s="42">
        <f t="shared" si="0"/>
        <v>1421.5217828696868</v>
      </c>
    </row>
    <row r="13" spans="3:87" x14ac:dyDescent="0.4">
      <c r="C13" s="27" t="s">
        <v>5</v>
      </c>
      <c r="D13" s="26" t="s">
        <v>68</v>
      </c>
      <c r="E13" s="26" t="s">
        <v>59</v>
      </c>
      <c r="F13" s="129">
        <f>SDBeam!X13</f>
        <v>1190.9054201742183</v>
      </c>
      <c r="G13" s="45">
        <f>$F13*'[1]INTERNAL PARAMETERS-2'!F13*VLOOKUP(G$4,'[1]INTERNAL PARAMETERS-1'!$B$5:$J$44,4, FALSE)</f>
        <v>8.9579905705504697</v>
      </c>
      <c r="H13" s="44">
        <f>$F13*'[1]INTERNAL PARAMETERS-2'!G13*VLOOKUP(H$4,'[1]INTERNAL PARAMETERS-1'!$B$5:$J$44,4, FALSE)</f>
        <v>8.5795208280191044</v>
      </c>
      <c r="I13" s="44">
        <f>$F13*'[1]INTERNAL PARAMETERS-2'!H13*VLOOKUP(I$4,'[1]INTERNAL PARAMETERS-1'!$B$5:$J$44,4, FALSE)</f>
        <v>11.243713207072151</v>
      </c>
      <c r="J13" s="44">
        <f>$F13*'[1]INTERNAL PARAMETERS-2'!I13*VLOOKUP(J$4,'[1]INTERNAL PARAMETERS-1'!$B$5:$J$44,4, FALSE)</f>
        <v>0</v>
      </c>
      <c r="K13" s="44">
        <f>$F13*'[1]INTERNAL PARAMETERS-2'!J13*VLOOKUP(K$4,'[1]INTERNAL PARAMETERS-1'!$B$5:$J$44,4, FALSE)</f>
        <v>0.25235285853491685</v>
      </c>
      <c r="L13" s="44">
        <f>$F13*'[1]INTERNAL PARAMETERS-2'!K13*VLOOKUP(L$4,'[1]INTERNAL PARAMETERS-1'!$B$5:$J$44,4, FALSE)</f>
        <v>0</v>
      </c>
      <c r="M13" s="44">
        <f>$F13*'[1]INTERNAL PARAMETERS-2'!L13*VLOOKUP(M$4,'[1]INTERNAL PARAMETERS-1'!$B$5:$J$44,4, FALSE)</f>
        <v>1.6969687694230509</v>
      </c>
      <c r="N13" s="44">
        <f>$F13*'[1]INTERNAL PARAMETERS-2'!M13*VLOOKUP(N$4,'[1]INTERNAL PARAMETERS-1'!$B$5:$J$44,4, FALSE)</f>
        <v>2.3215033898708142</v>
      </c>
      <c r="O13" s="44">
        <f>$F13*'[1]INTERNAL PARAMETERS-2'!N13*VLOOKUP(O$4,'[1]INTERNAL PARAMETERS-1'!$B$5:$J$44,4, FALSE)</f>
        <v>0</v>
      </c>
      <c r="P13" s="44">
        <f>$F13*'[1]INTERNAL PARAMETERS-2'!O13*VLOOKUP(P$4,'[1]INTERNAL PARAMETERS-1'!$B$5:$J$44,4, FALSE)</f>
        <v>0</v>
      </c>
      <c r="Q13" s="44">
        <f>$F13*'[1]INTERNAL PARAMETERS-2'!P13*VLOOKUP(Q$4,'[1]INTERNAL PARAMETERS-1'!$B$5:$J$44,4, FALSE)</f>
        <v>0</v>
      </c>
      <c r="R13" s="44">
        <f>$F13*'[1]INTERNAL PARAMETERS-2'!Q13*VLOOKUP(R$4,'[1]INTERNAL PARAMETERS-1'!$B$5:$J$44,4, FALSE)</f>
        <v>1.5139980606674837</v>
      </c>
      <c r="S13" s="44">
        <f>$F13*'[1]INTERNAL PARAMETERS-2'!R13*VLOOKUP(S$4,'[1]INTERNAL PARAMETERS-1'!$B$5:$J$44,4, FALSE)</f>
        <v>3.044883160193038</v>
      </c>
      <c r="T13" s="44">
        <f>$F13*'[1]INTERNAL PARAMETERS-2'!S13*VLOOKUP(T$4,'[1]INTERNAL PARAMETERS-1'!$B$5:$J$44,4, FALSE)</f>
        <v>0.22710566362722343</v>
      </c>
      <c r="U13" s="44">
        <f>$F13*'[1]INTERNAL PARAMETERS-2'!T13*VLOOKUP(U$4,'[1]INTERNAL PARAMETERS-1'!$B$5:$J$44,4, FALSE)</f>
        <v>0.25232904042651344</v>
      </c>
      <c r="V13" s="44">
        <f>$F13*'[1]INTERNAL PARAMETERS-2'!U13*VLOOKUP(V$4,'[1]INTERNAL PARAMETERS-1'!$B$5:$J$44,4, FALSE)</f>
        <v>5.5261881938699293</v>
      </c>
      <c r="W13" s="44">
        <f>$F13*'[1]INTERNAL PARAMETERS-2'!V13*VLOOKUP(W$4,'[1]INTERNAL PARAMETERS-1'!$B$5:$J$44,4, FALSE)</f>
        <v>0</v>
      </c>
      <c r="X13" s="44">
        <f>$F13*'[1]INTERNAL PARAMETERS-2'!W13*VLOOKUP(X$4,'[1]INTERNAL PARAMETERS-1'!$B$5:$J$44,4, FALSE)</f>
        <v>0</v>
      </c>
      <c r="Y13" s="44">
        <f>$F13*'[1]INTERNAL PARAMETERS-2'!X13*VLOOKUP(Y$4,'[1]INTERNAL PARAMETERS-1'!$B$5:$J$44,4, FALSE)</f>
        <v>0</v>
      </c>
      <c r="Z13" s="44">
        <f>$F13*'[1]INTERNAL PARAMETERS-2'!Y13*VLOOKUP(Z$4,'[1]INTERNAL PARAMETERS-1'!$B$5:$J$44,4, FALSE)</f>
        <v>0</v>
      </c>
      <c r="AA13" s="44">
        <f>$F13*'[1]INTERNAL PARAMETERS-2'!Z13*VLOOKUP(AA$4,'[1]INTERNAL PARAMETERS-1'!$B$5:$J$44,4, FALSE)</f>
        <v>0</v>
      </c>
      <c r="AB13" s="44">
        <f>$F13*'[1]INTERNAL PARAMETERS-2'!AA13*VLOOKUP(AB$4,'[1]INTERNAL PARAMETERS-1'!$B$5:$J$44,4, FALSE)</f>
        <v>0</v>
      </c>
      <c r="AC13" s="44">
        <f>$F13*'[1]INTERNAL PARAMETERS-2'!AB13*VLOOKUP(AC$4,'[1]INTERNAL PARAMETERS-1'!$B$5:$J$44,4, FALSE)</f>
        <v>0</v>
      </c>
      <c r="AD13" s="44">
        <f>$F13*'[1]INTERNAL PARAMETERS-2'!AC13*VLOOKUP(AD$4,'[1]INTERNAL PARAMETERS-1'!$B$5:$J$44,4, FALSE)</f>
        <v>0</v>
      </c>
      <c r="AE13" s="44">
        <f>$F13*'[1]INTERNAL PARAMETERS-2'!AD13*VLOOKUP(AE$4,'[1]INTERNAL PARAMETERS-1'!$B$5:$J$44,4, FALSE)</f>
        <v>0</v>
      </c>
      <c r="AF13" s="44">
        <f>$F13*'[1]INTERNAL PARAMETERS-2'!AE13*VLOOKUP(AF$4,'[1]INTERNAL PARAMETERS-1'!$B$5:$J$44,4, FALSE)</f>
        <v>0.50470571706983369</v>
      </c>
      <c r="AG13" s="44">
        <f>$F13*'[1]INTERNAL PARAMETERS-2'!AF13*VLOOKUP(AG$4,'[1]INTERNAL PARAMETERS-1'!$B$5:$J$44,4, FALSE)</f>
        <v>0</v>
      </c>
      <c r="AH13" s="44">
        <f>$F13*'[1]INTERNAL PARAMETERS-2'!AG13*VLOOKUP(AH$4,'[1]INTERNAL PARAMETERS-1'!$B$5:$J$44,4, FALSE)</f>
        <v>0.25235285853491685</v>
      </c>
      <c r="AI13" s="44">
        <f>$F13*'[1]INTERNAL PARAMETERS-2'!AH13*VLOOKUP(AI$4,'[1]INTERNAL PARAMETERS-1'!$B$5:$J$44,4, FALSE)</f>
        <v>1.00929234359765</v>
      </c>
      <c r="AJ13" s="44">
        <f>$F13*'[1]INTERNAL PARAMETERS-2'!AI13*VLOOKUP(AJ$4,'[1]INTERNAL PARAMETERS-1'!$B$5:$J$44,4, FALSE)</f>
        <v>0.75705857560475054</v>
      </c>
      <c r="AK13" s="44">
        <f>$F13*'[1]INTERNAL PARAMETERS-2'!AJ13*VLOOKUP(AK$4,'[1]INTERNAL PARAMETERS-1'!$B$5:$J$44,4, FALSE)</f>
        <v>0</v>
      </c>
      <c r="AL13" s="44">
        <f>$F13*'[1]INTERNAL PARAMETERS-2'!AK13*VLOOKUP(AL$4,'[1]INTERNAL PARAMETERS-1'!$B$5:$J$44,4, FALSE)</f>
        <v>0</v>
      </c>
      <c r="AM13" s="44">
        <f>$F13*'[1]INTERNAL PARAMETERS-2'!AL13*VLOOKUP(AM$4,'[1]INTERNAL PARAMETERS-1'!$B$5:$J$44,4, FALSE)</f>
        <v>0</v>
      </c>
      <c r="AN13" s="44">
        <f>$F13*'[1]INTERNAL PARAMETERS-2'!AM13*VLOOKUP(AN$4,'[1]INTERNAL PARAMETERS-1'!$B$5:$J$44,4, FALSE)</f>
        <v>0</v>
      </c>
      <c r="AO13" s="44">
        <f>$F13*'[1]INTERNAL PARAMETERS-2'!AN13*VLOOKUP(AO$4,'[1]INTERNAL PARAMETERS-1'!$B$5:$J$44,4, FALSE)</f>
        <v>0</v>
      </c>
      <c r="AP13" s="44">
        <f>$F13*'[1]INTERNAL PARAMETERS-2'!AO13*VLOOKUP(AP$4,'[1]INTERNAL PARAMETERS-1'!$B$5:$J$44,4, FALSE)</f>
        <v>0</v>
      </c>
      <c r="AQ13" s="44">
        <f>$F13*'[1]INTERNAL PARAMETERS-2'!AP13*VLOOKUP(AQ$4,'[1]INTERNAL PARAMETERS-1'!$B$5:$J$44,4, FALSE)</f>
        <v>0</v>
      </c>
      <c r="AR13" s="44">
        <f>$F13*'[1]INTERNAL PARAMETERS-2'!AQ13*VLOOKUP(AR$4,'[1]INTERNAL PARAMETERS-1'!$B$5:$J$44,4, FALSE)</f>
        <v>0</v>
      </c>
      <c r="AS13" s="44">
        <f>$F13*'[1]INTERNAL PARAMETERS-2'!AR13*VLOOKUP(AS$4,'[1]INTERNAL PARAMETERS-1'!$B$5:$J$44,4, FALSE)</f>
        <v>0</v>
      </c>
      <c r="AT13" s="43">
        <f>$F13*'[1]INTERNAL PARAMETERS-2'!AS13*VLOOKUP(AT$4,'[1]INTERNAL PARAMETERS-1'!$B$5:$J$44,4, FALSE)</f>
        <v>0</v>
      </c>
      <c r="AU13" s="45">
        <f>$F13*'[1]INTERNAL PARAMETERS-2'!F13*(1-VLOOKUP(G$4,'[1]INTERNAL PARAMETERS-1'!$B$5:$J$44,4, FALSE))</f>
        <v>0</v>
      </c>
      <c r="AV13" s="44">
        <f>$F13*'[1]INTERNAL PARAMETERS-2'!G13*(1-VLOOKUP(H$4,'[1]INTERNAL PARAMETERS-1'!$B$5:$J$44,4, FALSE))</f>
        <v>0</v>
      </c>
      <c r="AW13" s="44">
        <f>$F13*'[1]INTERNAL PARAMETERS-2'!H13*(1-VLOOKUP(I$4,'[1]INTERNAL PARAMETERS-1'!$B$5:$J$44,4, FALSE))</f>
        <v>213.63055093437086</v>
      </c>
      <c r="AX13" s="44">
        <f>$F13*'[1]INTERNAL PARAMETERS-2'!I13*(1-VLOOKUP(J$4,'[1]INTERNAL PARAMETERS-1'!$B$5:$J$44,4, FALSE))</f>
        <v>0</v>
      </c>
      <c r="AY13" s="44">
        <f>$F13*'[1]INTERNAL PARAMETERS-2'!J13*(1-VLOOKUP(K$4,'[1]INTERNAL PARAMETERS-1'!$B$5:$J$44,4, FALSE))</f>
        <v>0</v>
      </c>
      <c r="AZ13" s="44">
        <f>$F13*'[1]INTERNAL PARAMETERS-2'!K13*(1-VLOOKUP(L$4,'[1]INTERNAL PARAMETERS-1'!$B$5:$J$44,4, FALSE))</f>
        <v>0</v>
      </c>
      <c r="BA13" s="44">
        <f>$F13*'[1]INTERNAL PARAMETERS-2'!L13*(1-VLOOKUP(M$4,'[1]INTERNAL PARAMETERS-1'!$B$5:$J$44,4, FALSE))</f>
        <v>32.242406619037965</v>
      </c>
      <c r="BB13" s="44">
        <f>$F13*'[1]INTERNAL PARAMETERS-2'!M13*(1-VLOOKUP(N$4,'[1]INTERNAL PARAMETERS-1'!$B$5:$J$44,4, FALSE))</f>
        <v>44.108564407545472</v>
      </c>
      <c r="BC13" s="44">
        <f>$F13*'[1]INTERNAL PARAMETERS-2'!N13*(1-VLOOKUP(O$4,'[1]INTERNAL PARAMETERS-1'!$B$5:$J$44,4, FALSE))</f>
        <v>100.430244988712</v>
      </c>
      <c r="BD13" s="44">
        <f>$F13*'[1]INTERNAL PARAMETERS-2'!O13*(1-VLOOKUP(P$4,'[1]INTERNAL PARAMETERS-1'!$B$5:$J$44,4, FALSE))</f>
        <v>34.317845130992382</v>
      </c>
      <c r="BE13" s="44">
        <f>$F13*'[1]INTERNAL PARAMETERS-2'!P13*(1-VLOOKUP(Q$4,'[1]INTERNAL PARAMETERS-1'!$B$5:$J$44,4, FALSE))</f>
        <v>30.659026408591131</v>
      </c>
      <c r="BF13" s="44">
        <f>$F13*'[1]INTERNAL PARAMETERS-2'!Q13*(1-VLOOKUP(R$4,'[1]INTERNAL PARAMETERS-1'!$B$5:$J$44,4, FALSE))</f>
        <v>0</v>
      </c>
      <c r="BG13" s="44">
        <f>$F13*'[1]INTERNAL PARAMETERS-2'!R13*(1-VLOOKUP(S$4,'[1]INTERNAL PARAMETERS-1'!$B$5:$J$44,4, FALSE))</f>
        <v>57.852780043667721</v>
      </c>
      <c r="BH13" s="44">
        <f>$F13*'[1]INTERNAL PARAMETERS-2'!S13*(1-VLOOKUP(T$4,'[1]INTERNAL PARAMETERS-1'!$B$5:$J$44,4, FALSE))</f>
        <v>2.0439509726450109</v>
      </c>
      <c r="BI13" s="44">
        <f>$F13*'[1]INTERNAL PARAMETERS-2'!T13*(1-VLOOKUP(U$4,'[1]INTERNAL PARAMETERS-1'!$B$5:$J$44,4, FALSE))</f>
        <v>1.0093161617060538</v>
      </c>
      <c r="BJ13" s="44">
        <f>$F13*'[1]INTERNAL PARAMETERS-2'!U13*(1-VLOOKUP(V$4,'[1]INTERNAL PARAMETERS-1'!$B$5:$J$44,4, FALSE))</f>
        <v>31.315066431929598</v>
      </c>
      <c r="BK13" s="44">
        <f>$F13*'[1]INTERNAL PARAMETERS-2'!V13*(1-VLOOKUP(W$4,'[1]INTERNAL PARAMETERS-1'!$B$5:$J$44,4, FALSE))</f>
        <v>37.219724368330894</v>
      </c>
      <c r="BL13" s="44">
        <f>$F13*'[1]INTERNAL PARAMETERS-2'!W13*(1-VLOOKUP(X$4,'[1]INTERNAL PARAMETERS-1'!$B$5:$J$44,4, FALSE))</f>
        <v>51.0982979539572</v>
      </c>
      <c r="BM13" s="44">
        <f>$F13*'[1]INTERNAL PARAMETERS-2'!X13*(1-VLOOKUP(Y$4,'[1]INTERNAL PARAMETERS-1'!$B$5:$J$44,4, FALSE))</f>
        <v>21.827152722037106</v>
      </c>
      <c r="BN13" s="44">
        <f>$F13*'[1]INTERNAL PARAMETERS-2'!Y13*(1-VLOOKUP(Z$4,'[1]INTERNAL PARAMETERS-1'!$B$5:$J$44,4, FALSE))</f>
        <v>68.635690261984763</v>
      </c>
      <c r="BO13" s="44">
        <f>$F13*'[1]INTERNAL PARAMETERS-2'!Z13*(1-VLOOKUP(AA$4,'[1]INTERNAL PARAMETERS-1'!$B$5:$J$44,4, FALSE))</f>
        <v>64.850635565045039</v>
      </c>
      <c r="BP13" s="44">
        <f>$F13*'[1]INTERNAL PARAMETERS-2'!AA13*(1-VLOOKUP(AB$4,'[1]INTERNAL PARAMETERS-1'!$B$5:$J$44,4, FALSE))</f>
        <v>23.719739615777975</v>
      </c>
      <c r="BQ13" s="44">
        <f>$F13*'[1]INTERNAL PARAMETERS-2'!AB13*(1-VLOOKUP(AC$4,'[1]INTERNAL PARAMETERS-1'!$B$5:$J$44,4, FALSE))</f>
        <v>201.2389597199554</v>
      </c>
      <c r="BR13" s="44">
        <f>$F13*'[1]INTERNAL PARAMETERS-2'!AC13*(1-VLOOKUP(AD$4,'[1]INTERNAL PARAMETERS-1'!$B$5:$J$44,4, FALSE))</f>
        <v>17.411275424031107</v>
      </c>
      <c r="BS13" s="44">
        <f>$F13*'[1]INTERNAL PARAMETERS-2'!AD13*(1-VLOOKUP(AE$4,'[1]INTERNAL PARAMETERS-1'!$B$5:$J$44,4, FALSE))</f>
        <v>3.1542320958734349</v>
      </c>
      <c r="BT13" s="44">
        <f>$F13*'[1]INTERNAL PARAMETERS-2'!AE13*(1-VLOOKUP(AF$4,'[1]INTERNAL PARAMETERS-1'!$B$5:$J$44,4, FALSE))</f>
        <v>0</v>
      </c>
      <c r="BU13" s="44">
        <f>$F13*'[1]INTERNAL PARAMETERS-2'!AF13*(1-VLOOKUP(AG$4,'[1]INTERNAL PARAMETERS-1'!$B$5:$J$44,4, FALSE))</f>
        <v>0</v>
      </c>
      <c r="BV13" s="44">
        <f>$F13*'[1]INTERNAL PARAMETERS-2'!AG13*(1-VLOOKUP(AH$4,'[1]INTERNAL PARAMETERS-1'!$B$5:$J$44,4, FALSE))</f>
        <v>0</v>
      </c>
      <c r="BW13" s="44">
        <f>$F13*'[1]INTERNAL PARAMETERS-2'!AH13*(1-VLOOKUP(AI$4,'[1]INTERNAL PARAMETERS-1'!$B$5:$J$44,4, FALSE))</f>
        <v>0</v>
      </c>
      <c r="BX13" s="44">
        <f>$F13*'[1]INTERNAL PARAMETERS-2'!AI13*(1-VLOOKUP(AJ$4,'[1]INTERNAL PARAMETERS-1'!$B$5:$J$44,4, FALSE))</f>
        <v>0</v>
      </c>
      <c r="BY13" s="44">
        <f>$F13*'[1]INTERNAL PARAMETERS-2'!AJ13*(1-VLOOKUP(AK$4,'[1]INTERNAL PARAMETERS-1'!$B$5:$J$44,4, FALSE))</f>
        <v>0</v>
      </c>
      <c r="BZ13" s="44">
        <f>$F13*'[1]INTERNAL PARAMETERS-2'!AK13*(1-VLOOKUP(AL$4,'[1]INTERNAL PARAMETERS-1'!$B$5:$J$44,4, FALSE))</f>
        <v>4.4158772980060013</v>
      </c>
      <c r="CA13" s="44">
        <f>$F13*'[1]INTERNAL PARAMETERS-2'!AL13*(1-VLOOKUP(AM$4,'[1]INTERNAL PARAMETERS-1'!$B$5:$J$44,4, FALSE))</f>
        <v>21.196330120970824</v>
      </c>
      <c r="CB13" s="44">
        <f>$F13*'[1]INTERNAL PARAMETERS-2'!AM13*(1-VLOOKUP(AN$4,'[1]INTERNAL PARAMETERS-1'!$B$5:$J$44,4, FALSE))</f>
        <v>5.5514056161421186</v>
      </c>
      <c r="CC13" s="44">
        <f>$F13*'[1]INTERNAL PARAMETERS-2'!AN13*(1-VLOOKUP(AO$4,'[1]INTERNAL PARAMETERS-1'!$B$5:$J$44,4, FALSE))</f>
        <v>13.626220727091388</v>
      </c>
      <c r="CD13" s="44">
        <f>$F13*'[1]INTERNAL PARAMETERS-2'!AO13*(1-VLOOKUP(AP$4,'[1]INTERNAL PARAMETERS-1'!$B$5:$J$44,4, FALSE))</f>
        <v>55.261822393428282</v>
      </c>
      <c r="CE13" s="44">
        <f>$F13*'[1]INTERNAL PARAMETERS-2'!AP13*(1-VLOOKUP(AQ$4,'[1]INTERNAL PARAMETERS-1'!$B$5:$J$44,4, FALSE))</f>
        <v>7.19163965134807</v>
      </c>
      <c r="CF13" s="44">
        <f>$F13*'[1]INTERNAL PARAMETERS-2'!AQ13*(1-VLOOKUP(AR$4,'[1]INTERNAL PARAMETERS-1'!$B$5:$J$44,4, FALSE))</f>
        <v>0.75705857560475054</v>
      </c>
      <c r="CG13" s="44">
        <f>$F13*'[1]INTERNAL PARAMETERS-2'!AR13*(1-VLOOKUP(AS$4,'[1]INTERNAL PARAMETERS-1'!$B$5:$J$44,4, FALSE))</f>
        <v>0</v>
      </c>
      <c r="CH13" s="43">
        <f>$F13*'[1]INTERNAL PARAMETERS-2'!AS13*(1-VLOOKUP(AT$4,'[1]INTERNAL PARAMETERS-1'!$B$5:$J$44,4, FALSE))</f>
        <v>0</v>
      </c>
      <c r="CI13" s="42">
        <f t="shared" si="0"/>
        <v>1190.9057774458443</v>
      </c>
    </row>
    <row r="14" spans="3:87" x14ac:dyDescent="0.4">
      <c r="C14" s="27" t="s">
        <v>5</v>
      </c>
      <c r="D14" s="26" t="s">
        <v>68</v>
      </c>
      <c r="E14" s="26" t="s">
        <v>58</v>
      </c>
      <c r="F14" s="129">
        <f>SDBeam!X14</f>
        <v>1036.7060893156136</v>
      </c>
      <c r="G14" s="45">
        <f>$F14*'[1]INTERNAL PARAMETERS-2'!F14*VLOOKUP(G$4,'[1]INTERNAL PARAMETERS-1'!$B$5:$J$44,4, FALSE)</f>
        <v>9.3644624341790053</v>
      </c>
      <c r="H14" s="44">
        <f>$F14*'[1]INTERNAL PARAMETERS-2'!G14*VLOOKUP(H$4,'[1]INTERNAL PARAMETERS-1'!$B$5:$J$44,4, FALSE)</f>
        <v>6.3678634830122247</v>
      </c>
      <c r="I14" s="44">
        <f>$F14*'[1]INTERNAL PARAMETERS-2'!H14*VLOOKUP(I$4,'[1]INTERNAL PARAMETERS-1'!$B$5:$J$44,4, FALSE)</f>
        <v>9.5664697992125998</v>
      </c>
      <c r="J14" s="44">
        <f>$F14*'[1]INTERNAL PARAMETERS-2'!I14*VLOOKUP(J$4,'[1]INTERNAL PARAMETERS-1'!$B$5:$J$44,4, FALSE)</f>
        <v>0</v>
      </c>
      <c r="K14" s="44">
        <f>$F14*'[1]INTERNAL PARAMETERS-2'!J14*VLOOKUP(K$4,'[1]INTERNAL PARAMETERS-1'!$B$5:$J$44,4, FALSE)</f>
        <v>0.12481941315359987</v>
      </c>
      <c r="L14" s="44">
        <f>$F14*'[1]INTERNAL PARAMETERS-2'!K14*VLOOKUP(L$4,'[1]INTERNAL PARAMETERS-1'!$B$5:$J$44,4, FALSE)</f>
        <v>0</v>
      </c>
      <c r="M14" s="44">
        <f>$F14*'[1]INTERNAL PARAMETERS-2'!L14*VLOOKUP(M$4,'[1]INTERNAL PARAMETERS-1'!$B$5:$J$44,4, FALSE)</f>
        <v>2.0476915005553069</v>
      </c>
      <c r="N14" s="44">
        <f>$F14*'[1]INTERNAL PARAMETERS-2'!M14*VLOOKUP(N$4,'[1]INTERNAL PARAMETERS-1'!$B$5:$J$44,4, FALSE)</f>
        <v>1.6856011647400426</v>
      </c>
      <c r="O14" s="44">
        <f>$F14*'[1]INTERNAL PARAMETERS-2'!N14*VLOOKUP(O$4,'[1]INTERNAL PARAMETERS-1'!$B$5:$J$44,4, FALSE)</f>
        <v>0</v>
      </c>
      <c r="P14" s="44">
        <f>$F14*'[1]INTERNAL PARAMETERS-2'!O14*VLOOKUP(P$4,'[1]INTERNAL PARAMETERS-1'!$B$5:$J$44,4, FALSE)</f>
        <v>0</v>
      </c>
      <c r="Q14" s="44">
        <f>$F14*'[1]INTERNAL PARAMETERS-2'!P14*VLOOKUP(Q$4,'[1]INTERNAL PARAMETERS-1'!$B$5:$J$44,4, FALSE)</f>
        <v>0</v>
      </c>
      <c r="R14" s="44">
        <f>$F14*'[1]INTERNAL PARAMETERS-2'!Q14*VLOOKUP(R$4,'[1]INTERNAL PARAMETERS-1'!$B$5:$J$44,4, FALSE)</f>
        <v>1.2486088139717251</v>
      </c>
      <c r="S14" s="44">
        <f>$F14*'[1]INTERNAL PARAMETERS-2'!R14*VLOOKUP(S$4,'[1]INTERNAL PARAMETERS-1'!$B$5:$J$44,4, FALSE)</f>
        <v>2.588572168533942</v>
      </c>
      <c r="T14" s="44">
        <f>$F14*'[1]INTERNAL PARAMETERS-2'!S14*VLOOKUP(T$4,'[1]INTERNAL PARAMETERS-1'!$B$5:$J$44,4, FALSE)</f>
        <v>0.34960839449990438</v>
      </c>
      <c r="U14" s="44">
        <f>$F14*'[1]INTERNAL PARAMETERS-2'!T14*VLOOKUP(U$4,'[1]INTERNAL PARAMETERS-1'!$B$5:$J$44,4, FALSE)</f>
        <v>0.44949502620546372</v>
      </c>
      <c r="V14" s="44">
        <f>$F14*'[1]INTERNAL PARAMETERS-2'!U14*VLOOKUP(V$4,'[1]INTERNAL PARAMETERS-1'!$B$5:$J$44,4, FALSE)</f>
        <v>4.1016239717682934</v>
      </c>
      <c r="W14" s="44">
        <f>$F14*'[1]INTERNAL PARAMETERS-2'!V14*VLOOKUP(W$4,'[1]INTERNAL PARAMETERS-1'!$B$5:$J$44,4, FALSE)</f>
        <v>0</v>
      </c>
      <c r="X14" s="44">
        <f>$F14*'[1]INTERNAL PARAMETERS-2'!W14*VLOOKUP(X$4,'[1]INTERNAL PARAMETERS-1'!$B$5:$J$44,4, FALSE)</f>
        <v>0</v>
      </c>
      <c r="Y14" s="44">
        <f>$F14*'[1]INTERNAL PARAMETERS-2'!X14*VLOOKUP(Y$4,'[1]INTERNAL PARAMETERS-1'!$B$5:$J$44,4, FALSE)</f>
        <v>0</v>
      </c>
      <c r="Z14" s="44">
        <f>$F14*'[1]INTERNAL PARAMETERS-2'!Y14*VLOOKUP(Z$4,'[1]INTERNAL PARAMETERS-1'!$B$5:$J$44,4, FALSE)</f>
        <v>0</v>
      </c>
      <c r="AA14" s="44">
        <f>$F14*'[1]INTERNAL PARAMETERS-2'!Z14*VLOOKUP(AA$4,'[1]INTERNAL PARAMETERS-1'!$B$5:$J$44,4, FALSE)</f>
        <v>0</v>
      </c>
      <c r="AB14" s="44">
        <f>$F14*'[1]INTERNAL PARAMETERS-2'!AA14*VLOOKUP(AB$4,'[1]INTERNAL PARAMETERS-1'!$B$5:$J$44,4, FALSE)</f>
        <v>0</v>
      </c>
      <c r="AC14" s="44">
        <f>$F14*'[1]INTERNAL PARAMETERS-2'!AB14*VLOOKUP(AC$4,'[1]INTERNAL PARAMETERS-1'!$B$5:$J$44,4, FALSE)</f>
        <v>0</v>
      </c>
      <c r="AD14" s="44">
        <f>$F14*'[1]INTERNAL PARAMETERS-2'!AC14*VLOOKUP(AD$4,'[1]INTERNAL PARAMETERS-1'!$B$5:$J$44,4, FALSE)</f>
        <v>0</v>
      </c>
      <c r="AE14" s="44">
        <f>$F14*'[1]INTERNAL PARAMETERS-2'!AD14*VLOOKUP(AE$4,'[1]INTERNAL PARAMETERS-1'!$B$5:$J$44,4, FALSE)</f>
        <v>0</v>
      </c>
      <c r="AF14" s="44">
        <f>$F14*'[1]INTERNAL PARAMETERS-2'!AE14*VLOOKUP(AF$4,'[1]INTERNAL PARAMETERS-1'!$B$5:$J$44,4, FALSE)</f>
        <v>0.24974249691613132</v>
      </c>
      <c r="AG14" s="44">
        <f>$F14*'[1]INTERNAL PARAMETERS-2'!AF14*VLOOKUP(AG$4,'[1]INTERNAL PARAMETERS-1'!$B$5:$J$44,4, FALSE)</f>
        <v>0</v>
      </c>
      <c r="AH14" s="44">
        <f>$F14*'[1]INTERNAL PARAMETERS-2'!AG14*VLOOKUP(AH$4,'[1]INTERNAL PARAMETERS-1'!$B$5:$J$44,4, FALSE)</f>
        <v>0.24974249691613132</v>
      </c>
      <c r="AI14" s="44">
        <f>$F14*'[1]INTERNAL PARAMETERS-2'!AH14*VLOOKUP(AI$4,'[1]INTERNAL PARAMETERS-1'!$B$5:$J$44,4, FALSE)</f>
        <v>0.49948499383226264</v>
      </c>
      <c r="AJ14" s="44">
        <f>$F14*'[1]INTERNAL PARAMETERS-2'!AI14*VLOOKUP(AJ$4,'[1]INTERNAL PARAMETERS-1'!$B$5:$J$44,4, FALSE)</f>
        <v>0.99886631705559359</v>
      </c>
      <c r="AK14" s="44">
        <f>$F14*'[1]INTERNAL PARAMETERS-2'!AJ14*VLOOKUP(AK$4,'[1]INTERNAL PARAMETERS-1'!$B$5:$J$44,4, FALSE)</f>
        <v>0.12481941315359987</v>
      </c>
      <c r="AL14" s="44">
        <f>$F14*'[1]INTERNAL PARAMETERS-2'!AK14*VLOOKUP(AL$4,'[1]INTERNAL PARAMETERS-1'!$B$5:$J$44,4, FALSE)</f>
        <v>0</v>
      </c>
      <c r="AM14" s="44">
        <f>$F14*'[1]INTERNAL PARAMETERS-2'!AL14*VLOOKUP(AM$4,'[1]INTERNAL PARAMETERS-1'!$B$5:$J$44,4, FALSE)</f>
        <v>0</v>
      </c>
      <c r="AN14" s="44">
        <f>$F14*'[1]INTERNAL PARAMETERS-2'!AM14*VLOOKUP(AN$4,'[1]INTERNAL PARAMETERS-1'!$B$5:$J$44,4, FALSE)</f>
        <v>0</v>
      </c>
      <c r="AO14" s="44">
        <f>$F14*'[1]INTERNAL PARAMETERS-2'!AN14*VLOOKUP(AO$4,'[1]INTERNAL PARAMETERS-1'!$B$5:$J$44,4, FALSE)</f>
        <v>0</v>
      </c>
      <c r="AP14" s="44">
        <f>$F14*'[1]INTERNAL PARAMETERS-2'!AO14*VLOOKUP(AP$4,'[1]INTERNAL PARAMETERS-1'!$B$5:$J$44,4, FALSE)</f>
        <v>0</v>
      </c>
      <c r="AQ14" s="44">
        <f>$F14*'[1]INTERNAL PARAMETERS-2'!AP14*VLOOKUP(AQ$4,'[1]INTERNAL PARAMETERS-1'!$B$5:$J$44,4, FALSE)</f>
        <v>0</v>
      </c>
      <c r="AR14" s="44">
        <f>$F14*'[1]INTERNAL PARAMETERS-2'!AQ14*VLOOKUP(AR$4,'[1]INTERNAL PARAMETERS-1'!$B$5:$J$44,4, FALSE)</f>
        <v>0</v>
      </c>
      <c r="AS14" s="44">
        <f>$F14*'[1]INTERNAL PARAMETERS-2'!AR14*VLOOKUP(AS$4,'[1]INTERNAL PARAMETERS-1'!$B$5:$J$44,4, FALSE)</f>
        <v>0</v>
      </c>
      <c r="AT14" s="43">
        <f>$F14*'[1]INTERNAL PARAMETERS-2'!AS14*VLOOKUP(AT$4,'[1]INTERNAL PARAMETERS-1'!$B$5:$J$44,4, FALSE)</f>
        <v>0</v>
      </c>
      <c r="AU14" s="45">
        <f>$F14*'[1]INTERNAL PARAMETERS-2'!F14*(1-VLOOKUP(G$4,'[1]INTERNAL PARAMETERS-1'!$B$5:$J$44,4, FALSE))</f>
        <v>0</v>
      </c>
      <c r="AV14" s="44">
        <f>$F14*'[1]INTERNAL PARAMETERS-2'!G14*(1-VLOOKUP(H$4,'[1]INTERNAL PARAMETERS-1'!$B$5:$J$44,4, FALSE))</f>
        <v>0</v>
      </c>
      <c r="AW14" s="44">
        <f>$F14*'[1]INTERNAL PARAMETERS-2'!H14*(1-VLOOKUP(I$4,'[1]INTERNAL PARAMETERS-1'!$B$5:$J$44,4, FALSE))</f>
        <v>181.76292618503939</v>
      </c>
      <c r="AX14" s="44">
        <f>$F14*'[1]INTERNAL PARAMETERS-2'!I14*(1-VLOOKUP(J$4,'[1]INTERNAL PARAMETERS-1'!$B$5:$J$44,4, FALSE))</f>
        <v>0</v>
      </c>
      <c r="AY14" s="44">
        <f>$F14*'[1]INTERNAL PARAMETERS-2'!J14*(1-VLOOKUP(K$4,'[1]INTERNAL PARAMETERS-1'!$B$5:$J$44,4, FALSE))</f>
        <v>0</v>
      </c>
      <c r="AZ14" s="44">
        <f>$F14*'[1]INTERNAL PARAMETERS-2'!K14*(1-VLOOKUP(L$4,'[1]INTERNAL PARAMETERS-1'!$B$5:$J$44,4, FALSE))</f>
        <v>0</v>
      </c>
      <c r="BA14" s="44">
        <f>$F14*'[1]INTERNAL PARAMETERS-2'!L14*(1-VLOOKUP(M$4,'[1]INTERNAL PARAMETERS-1'!$B$5:$J$44,4, FALSE))</f>
        <v>38.906138510550825</v>
      </c>
      <c r="BB14" s="44">
        <f>$F14*'[1]INTERNAL PARAMETERS-2'!M14*(1-VLOOKUP(N$4,'[1]INTERNAL PARAMETERS-1'!$B$5:$J$44,4, FALSE))</f>
        <v>32.026422130060809</v>
      </c>
      <c r="BC14" s="44">
        <f>$F14*'[1]INTERNAL PARAMETERS-2'!N14*(1-VLOOKUP(O$4,'[1]INTERNAL PARAMETERS-1'!$B$5:$J$44,4, FALSE))</f>
        <v>100.63648121996135</v>
      </c>
      <c r="BD14" s="44">
        <f>$F14*'[1]INTERNAL PARAMETERS-2'!O14*(1-VLOOKUP(P$4,'[1]INTERNAL PARAMETERS-1'!$B$5:$J$44,4, FALSE))</f>
        <v>27.843644805620887</v>
      </c>
      <c r="BE14" s="44">
        <f>$F14*'[1]INTERNAL PARAMETERS-2'!P14*(1-VLOOKUP(Q$4,'[1]INTERNAL PARAMETERS-1'!$B$5:$J$44,4, FALSE))</f>
        <v>26.345293494733031</v>
      </c>
      <c r="BF14" s="44">
        <f>$F14*'[1]INTERNAL PARAMETERS-2'!Q14*(1-VLOOKUP(R$4,'[1]INTERNAL PARAMETERS-1'!$B$5:$J$44,4, FALSE))</f>
        <v>0</v>
      </c>
      <c r="BG14" s="44">
        <f>$F14*'[1]INTERNAL PARAMETERS-2'!R14*(1-VLOOKUP(S$4,'[1]INTERNAL PARAMETERS-1'!$B$5:$J$44,4, FALSE))</f>
        <v>49.182871202144895</v>
      </c>
      <c r="BH14" s="44">
        <f>$F14*'[1]INTERNAL PARAMETERS-2'!S14*(1-VLOOKUP(T$4,'[1]INTERNAL PARAMETERS-1'!$B$5:$J$44,4, FALSE))</f>
        <v>3.1464755504991393</v>
      </c>
      <c r="BI14" s="44">
        <f>$F14*'[1]INTERNAL PARAMETERS-2'!T14*(1-VLOOKUP(U$4,'[1]INTERNAL PARAMETERS-1'!$B$5:$J$44,4, FALSE))</f>
        <v>1.7979801048218549</v>
      </c>
      <c r="BJ14" s="44">
        <f>$F14*'[1]INTERNAL PARAMETERS-2'!U14*(1-VLOOKUP(V$4,'[1]INTERNAL PARAMETERS-1'!$B$5:$J$44,4, FALSE))</f>
        <v>23.242535840020327</v>
      </c>
      <c r="BK14" s="44">
        <f>$F14*'[1]INTERNAL PARAMETERS-2'!V14*(1-VLOOKUP(W$4,'[1]INTERNAL PARAMETERS-1'!$B$5:$J$44,4, FALSE))</f>
        <v>35.460013431995904</v>
      </c>
      <c r="BL14" s="44">
        <f>$F14*'[1]INTERNAL PARAMETERS-2'!W14*(1-VLOOKUP(X$4,'[1]INTERNAL PARAMETERS-1'!$B$5:$J$44,4, FALSE))</f>
        <v>40.204706190966675</v>
      </c>
      <c r="BM14" s="44">
        <f>$F14*'[1]INTERNAL PARAMETERS-2'!X14*(1-VLOOKUP(Y$4,'[1]INTERNAL PARAMETERS-1'!$B$5:$J$44,4, FALSE))</f>
        <v>22.974132633496517</v>
      </c>
      <c r="BN14" s="44">
        <f>$F14*'[1]INTERNAL PARAMETERS-2'!Y14*(1-VLOOKUP(Z$4,'[1]INTERNAL PARAMETERS-1'!$B$5:$J$44,4, FALSE))</f>
        <v>62.055049423645066</v>
      </c>
      <c r="BO14" s="44">
        <f>$F14*'[1]INTERNAL PARAMETERS-2'!Z14*(1-VLOOKUP(AA$4,'[1]INTERNAL PARAMETERS-1'!$B$5:$J$44,4, FALSE))</f>
        <v>57.684918574744025</v>
      </c>
      <c r="BP14" s="44">
        <f>$F14*'[1]INTERNAL PARAMETERS-2'!AA14*(1-VLOOKUP(AB$4,'[1]INTERNAL PARAMETERS-1'!$B$5:$J$44,4, FALSE))</f>
        <v>21.475781322608658</v>
      </c>
      <c r="BQ14" s="44">
        <f>$F14*'[1]INTERNAL PARAMETERS-2'!AB14*(1-VLOOKUP(AC$4,'[1]INTERNAL PARAMETERS-1'!$B$5:$J$44,4, FALSE))</f>
        <v>168.18534722271664</v>
      </c>
      <c r="BR14" s="44">
        <f>$F14*'[1]INTERNAL PARAMETERS-2'!AC14*(1-VLOOKUP(AD$4,'[1]INTERNAL PARAMETERS-1'!$B$5:$J$44,4, FALSE))</f>
        <v>11.237375655136594</v>
      </c>
      <c r="BS14" s="44">
        <f>$F14*'[1]INTERNAL PARAMETERS-2'!AD14*(1-VLOOKUP(AE$4,'[1]INTERNAL PARAMETERS-1'!$B$5:$J$44,4, FALSE))</f>
        <v>3.9954652682223744</v>
      </c>
      <c r="BT14" s="44">
        <f>$F14*'[1]INTERNAL PARAMETERS-2'!AE14*(1-VLOOKUP(AF$4,'[1]INTERNAL PARAMETERS-1'!$B$5:$J$44,4, FALSE))</f>
        <v>0</v>
      </c>
      <c r="BU14" s="44">
        <f>$F14*'[1]INTERNAL PARAMETERS-2'!AF14*(1-VLOOKUP(AG$4,'[1]INTERNAL PARAMETERS-1'!$B$5:$J$44,4, FALSE))</f>
        <v>0</v>
      </c>
      <c r="BV14" s="44">
        <f>$F14*'[1]INTERNAL PARAMETERS-2'!AG14*(1-VLOOKUP(AH$4,'[1]INTERNAL PARAMETERS-1'!$B$5:$J$44,4, FALSE))</f>
        <v>0</v>
      </c>
      <c r="BW14" s="44">
        <f>$F14*'[1]INTERNAL PARAMETERS-2'!AH14*(1-VLOOKUP(AI$4,'[1]INTERNAL PARAMETERS-1'!$B$5:$J$44,4, FALSE))</f>
        <v>0</v>
      </c>
      <c r="BX14" s="44">
        <f>$F14*'[1]INTERNAL PARAMETERS-2'!AI14*(1-VLOOKUP(AJ$4,'[1]INTERNAL PARAMETERS-1'!$B$5:$J$44,4, FALSE))</f>
        <v>0</v>
      </c>
      <c r="BY14" s="44">
        <f>$F14*'[1]INTERNAL PARAMETERS-2'!AJ14*(1-VLOOKUP(AK$4,'[1]INTERNAL PARAMETERS-1'!$B$5:$J$44,4, FALSE))</f>
        <v>0</v>
      </c>
      <c r="BZ14" s="44">
        <f>$F14*'[1]INTERNAL PARAMETERS-2'!AK14*(1-VLOOKUP(AL$4,'[1]INTERNAL PARAMETERS-1'!$B$5:$J$44,4, FALSE))</f>
        <v>4.1203883519849054</v>
      </c>
      <c r="CA14" s="44">
        <f>$F14*'[1]INTERNAL PARAMETERS-2'!AL14*(1-VLOOKUP(AM$4,'[1]INTERNAL PARAMETERS-1'!$B$5:$J$44,4, FALSE))</f>
        <v>13.359927702401381</v>
      </c>
      <c r="CB14" s="44">
        <f>$F14*'[1]INTERNAL PARAMETERS-2'!AM14*(1-VLOOKUP(AN$4,'[1]INTERNAL PARAMETERS-1'!$B$5:$J$44,4, FALSE))</f>
        <v>3.4960839449990435</v>
      </c>
      <c r="CC14" s="44">
        <f>$F14*'[1]INTERNAL PARAMETERS-2'!AN14*(1-VLOOKUP(AO$4,'[1]INTERNAL PARAMETERS-1'!$B$5:$J$44,4, FALSE))</f>
        <v>14.983098426442837</v>
      </c>
      <c r="CD14" s="44">
        <f>$F14*'[1]INTERNAL PARAMETERS-2'!AO14*(1-VLOOKUP(AP$4,'[1]INTERNAL PARAMETERS-1'!$B$5:$J$44,4, FALSE))</f>
        <v>45.199037776244637</v>
      </c>
      <c r="CE14" s="44">
        <f>$F14*'[1]INTERNAL PARAMETERS-2'!AP14*(1-VLOOKUP(AQ$4,'[1]INTERNAL PARAMETERS-1'!$B$5:$J$44,4, FALSE))</f>
        <v>6.7424253930819562</v>
      </c>
      <c r="CF14" s="44">
        <f>$F14*'[1]INTERNAL PARAMETERS-2'!AQ14*(1-VLOOKUP(AR$4,'[1]INTERNAL PARAMETERS-1'!$B$5:$J$44,4, FALSE))</f>
        <v>0.62430440698586254</v>
      </c>
      <c r="CG14" s="44">
        <f>$F14*'[1]INTERNAL PARAMETERS-2'!AR14*(1-VLOOKUP(AS$4,'[1]INTERNAL PARAMETERS-1'!$B$5:$J$44,4, FALSE))</f>
        <v>0</v>
      </c>
      <c r="CH14" s="43">
        <f>$F14*'[1]INTERNAL PARAMETERS-2'!AS14*(1-VLOOKUP(AT$4,'[1]INTERNAL PARAMETERS-1'!$B$5:$J$44,4, FALSE))</f>
        <v>0</v>
      </c>
      <c r="CI14" s="42">
        <f t="shared" si="0"/>
        <v>1036.7062966568317</v>
      </c>
    </row>
    <row r="15" spans="3:87" x14ac:dyDescent="0.4">
      <c r="C15" s="27" t="s">
        <v>5</v>
      </c>
      <c r="D15" s="26" t="s">
        <v>68</v>
      </c>
      <c r="E15" s="26" t="s">
        <v>57</v>
      </c>
      <c r="F15" s="129">
        <f>SDBeam!X15</f>
        <v>924.26576572247484</v>
      </c>
      <c r="G15" s="45">
        <f>$F15*'[1]INTERNAL PARAMETERS-2'!F15*VLOOKUP(G$4,'[1]INTERNAL PARAMETERS-1'!$B$5:$J$44,4, FALSE)</f>
        <v>7.3971762028066825</v>
      </c>
      <c r="H15" s="44">
        <f>$F15*'[1]INTERNAL PARAMETERS-2'!G15*VLOOKUP(H$4,'[1]INTERNAL PARAMETERS-1'!$B$5:$J$44,4, FALSE)</f>
        <v>4.0811879151241603</v>
      </c>
      <c r="I15" s="44">
        <f>$F15*'[1]INTERNAL PARAMETERS-2'!H15*VLOOKUP(I$4,'[1]INTERNAL PARAMETERS-1'!$B$5:$J$44,4, FALSE)</f>
        <v>8.6751908263729494</v>
      </c>
      <c r="J15" s="44">
        <f>$F15*'[1]INTERNAL PARAMETERS-2'!I15*VLOOKUP(J$4,'[1]INTERNAL PARAMETERS-1'!$B$5:$J$44,4, FALSE)</f>
        <v>0</v>
      </c>
      <c r="K15" s="44">
        <f>$F15*'[1]INTERNAL PARAMETERS-2'!J15*VLOOKUP(K$4,'[1]INTERNAL PARAMETERS-1'!$B$5:$J$44,4, FALSE)</f>
        <v>0</v>
      </c>
      <c r="L15" s="44">
        <f>$F15*'[1]INTERNAL PARAMETERS-2'!K15*VLOOKUP(L$4,'[1]INTERNAL PARAMETERS-1'!$B$5:$J$44,4, FALSE)</f>
        <v>0</v>
      </c>
      <c r="M15" s="44">
        <f>$F15*'[1]INTERNAL PARAMETERS-2'!L15*VLOOKUP(M$4,'[1]INTERNAL PARAMETERS-1'!$B$5:$J$44,4, FALSE)</f>
        <v>2.0597355015701924</v>
      </c>
      <c r="N15" s="44">
        <f>$F15*'[1]INTERNAL PARAMETERS-2'!M15*VLOOKUP(N$4,'[1]INTERNAL PARAMETERS-1'!$B$5:$J$44,4, FALSE)</f>
        <v>1.3774055426832326</v>
      </c>
      <c r="O15" s="44">
        <f>$F15*'[1]INTERNAL PARAMETERS-2'!N15*VLOOKUP(O$4,'[1]INTERNAL PARAMETERS-1'!$B$5:$J$44,4, FALSE)</f>
        <v>0</v>
      </c>
      <c r="P15" s="44">
        <f>$F15*'[1]INTERNAL PARAMETERS-2'!O15*VLOOKUP(P$4,'[1]INTERNAL PARAMETERS-1'!$B$5:$J$44,4, FALSE)</f>
        <v>0</v>
      </c>
      <c r="Q15" s="44">
        <f>$F15*'[1]INTERNAL PARAMETERS-2'!P15*VLOOKUP(Q$4,'[1]INTERNAL PARAMETERS-1'!$B$5:$J$44,4, FALSE)</f>
        <v>0</v>
      </c>
      <c r="R15" s="44">
        <f>$F15*'[1]INTERNAL PARAMETERS-2'!Q15*VLOOKUP(R$4,'[1]INTERNAL PARAMETERS-1'!$B$5:$J$44,4, FALSE)</f>
        <v>0.89274830311133846</v>
      </c>
      <c r="S15" s="44">
        <f>$F15*'[1]INTERNAL PARAMETERS-2'!R15*VLOOKUP(S$4,'[1]INTERNAL PARAMETERS-1'!$B$5:$J$44,4, FALSE)</f>
        <v>2.5162442272470087</v>
      </c>
      <c r="T15" s="44">
        <f>$F15*'[1]INTERNAL PARAMETERS-2'!S15*VLOOKUP(T$4,'[1]INTERNAL PARAMETERS-1'!$B$5:$J$44,4, FALSE)</f>
        <v>0.16579479305529754</v>
      </c>
      <c r="U15" s="44">
        <f>$F15*'[1]INTERNAL PARAMETERS-2'!T15*VLOOKUP(U$4,'[1]INTERNAL PARAMETERS-1'!$B$5:$J$44,4, FALSE)</f>
        <v>0.48464799691423699</v>
      </c>
      <c r="V15" s="44">
        <f>$F15*'[1]INTERNAL PARAMETERS-2'!U15*VLOOKUP(V$4,'[1]INTERNAL PARAMETERS-1'!$B$5:$J$44,4, FALSE)</f>
        <v>3.7496121930000506</v>
      </c>
      <c r="W15" s="44">
        <f>$F15*'[1]INTERNAL PARAMETERS-2'!V15*VLOOKUP(W$4,'[1]INTERNAL PARAMETERS-1'!$B$5:$J$44,4, FALSE)</f>
        <v>0</v>
      </c>
      <c r="X15" s="44">
        <f>$F15*'[1]INTERNAL PARAMETERS-2'!W15*VLOOKUP(X$4,'[1]INTERNAL PARAMETERS-1'!$B$5:$J$44,4, FALSE)</f>
        <v>0</v>
      </c>
      <c r="Y15" s="44">
        <f>$F15*'[1]INTERNAL PARAMETERS-2'!X15*VLOOKUP(Y$4,'[1]INTERNAL PARAMETERS-1'!$B$5:$J$44,4, FALSE)</f>
        <v>0</v>
      </c>
      <c r="Z15" s="44">
        <f>$F15*'[1]INTERNAL PARAMETERS-2'!Y15*VLOOKUP(Z$4,'[1]INTERNAL PARAMETERS-1'!$B$5:$J$44,4, FALSE)</f>
        <v>0</v>
      </c>
      <c r="AA15" s="44">
        <f>$F15*'[1]INTERNAL PARAMETERS-2'!Z15*VLOOKUP(AA$4,'[1]INTERNAL PARAMETERS-1'!$B$5:$J$44,4, FALSE)</f>
        <v>0</v>
      </c>
      <c r="AB15" s="44">
        <f>$F15*'[1]INTERNAL PARAMETERS-2'!AA15*VLOOKUP(AB$4,'[1]INTERNAL PARAMETERS-1'!$B$5:$J$44,4, FALSE)</f>
        <v>0</v>
      </c>
      <c r="AC15" s="44">
        <f>$F15*'[1]INTERNAL PARAMETERS-2'!AB15*VLOOKUP(AC$4,'[1]INTERNAL PARAMETERS-1'!$B$5:$J$44,4, FALSE)</f>
        <v>0</v>
      </c>
      <c r="AD15" s="44">
        <f>$F15*'[1]INTERNAL PARAMETERS-2'!AC15*VLOOKUP(AD$4,'[1]INTERNAL PARAMETERS-1'!$B$5:$J$44,4, FALSE)</f>
        <v>0</v>
      </c>
      <c r="AE15" s="44">
        <f>$F15*'[1]INTERNAL PARAMETERS-2'!AD15*VLOOKUP(AE$4,'[1]INTERNAL PARAMETERS-1'!$B$5:$J$44,4, FALSE)</f>
        <v>0</v>
      </c>
      <c r="AF15" s="44">
        <f>$F15*'[1]INTERNAL PARAMETERS-2'!AE15*VLOOKUP(AF$4,'[1]INTERNAL PARAMETERS-1'!$B$5:$J$44,4, FALSE)</f>
        <v>0.51019470267880607</v>
      </c>
      <c r="AG15" s="44">
        <f>$F15*'[1]INTERNAL PARAMETERS-2'!AF15*VLOOKUP(AG$4,'[1]INTERNAL PARAMETERS-1'!$B$5:$J$44,4, FALSE)</f>
        <v>0</v>
      </c>
      <c r="AH15" s="44">
        <f>$F15*'[1]INTERNAL PARAMETERS-2'!AG15*VLOOKUP(AH$4,'[1]INTERNAL PARAMETERS-1'!$B$5:$J$44,4, FALSE)</f>
        <v>0</v>
      </c>
      <c r="AI15" s="44">
        <f>$F15*'[1]INTERNAL PARAMETERS-2'!AH15*VLOOKUP(AI$4,'[1]INTERNAL PARAMETERS-1'!$B$5:$J$44,4, FALSE)</f>
        <v>0.89274830311133846</v>
      </c>
      <c r="AJ15" s="44">
        <f>$F15*'[1]INTERNAL PARAMETERS-2'!AI15*VLOOKUP(AJ$4,'[1]INTERNAL PARAMETERS-1'!$B$5:$J$44,4, FALSE)</f>
        <v>0.89274830311133846</v>
      </c>
      <c r="AK15" s="44">
        <f>$F15*'[1]INTERNAL PARAMETERS-2'!AJ15*VLOOKUP(AK$4,'[1]INTERNAL PARAMETERS-1'!$B$5:$J$44,4, FALSE)</f>
        <v>0</v>
      </c>
      <c r="AL15" s="44">
        <f>$F15*'[1]INTERNAL PARAMETERS-2'!AK15*VLOOKUP(AL$4,'[1]INTERNAL PARAMETERS-1'!$B$5:$J$44,4, FALSE)</f>
        <v>0</v>
      </c>
      <c r="AM15" s="44">
        <f>$F15*'[1]INTERNAL PARAMETERS-2'!AL15*VLOOKUP(AM$4,'[1]INTERNAL PARAMETERS-1'!$B$5:$J$44,4, FALSE)</f>
        <v>0</v>
      </c>
      <c r="AN15" s="44">
        <f>$F15*'[1]INTERNAL PARAMETERS-2'!AM15*VLOOKUP(AN$4,'[1]INTERNAL PARAMETERS-1'!$B$5:$J$44,4, FALSE)</f>
        <v>0</v>
      </c>
      <c r="AO15" s="44">
        <f>$F15*'[1]INTERNAL PARAMETERS-2'!AN15*VLOOKUP(AO$4,'[1]INTERNAL PARAMETERS-1'!$B$5:$J$44,4, FALSE)</f>
        <v>0</v>
      </c>
      <c r="AP15" s="44">
        <f>$F15*'[1]INTERNAL PARAMETERS-2'!AO15*VLOOKUP(AP$4,'[1]INTERNAL PARAMETERS-1'!$B$5:$J$44,4, FALSE)</f>
        <v>0</v>
      </c>
      <c r="AQ15" s="44">
        <f>$F15*'[1]INTERNAL PARAMETERS-2'!AP15*VLOOKUP(AQ$4,'[1]INTERNAL PARAMETERS-1'!$B$5:$J$44,4, FALSE)</f>
        <v>0</v>
      </c>
      <c r="AR15" s="44">
        <f>$F15*'[1]INTERNAL PARAMETERS-2'!AQ15*VLOOKUP(AR$4,'[1]INTERNAL PARAMETERS-1'!$B$5:$J$44,4, FALSE)</f>
        <v>0</v>
      </c>
      <c r="AS15" s="44">
        <f>$F15*'[1]INTERNAL PARAMETERS-2'!AR15*VLOOKUP(AS$4,'[1]INTERNAL PARAMETERS-1'!$B$5:$J$44,4, FALSE)</f>
        <v>0</v>
      </c>
      <c r="AT15" s="43">
        <f>$F15*'[1]INTERNAL PARAMETERS-2'!AS15*VLOOKUP(AT$4,'[1]INTERNAL PARAMETERS-1'!$B$5:$J$44,4, FALSE)</f>
        <v>0</v>
      </c>
      <c r="AU15" s="45">
        <f>$F15*'[1]INTERNAL PARAMETERS-2'!F15*(1-VLOOKUP(G$4,'[1]INTERNAL PARAMETERS-1'!$B$5:$J$44,4, FALSE))</f>
        <v>0</v>
      </c>
      <c r="AV15" s="44">
        <f>$F15*'[1]INTERNAL PARAMETERS-2'!G15*(1-VLOOKUP(H$4,'[1]INTERNAL PARAMETERS-1'!$B$5:$J$44,4, FALSE))</f>
        <v>0</v>
      </c>
      <c r="AW15" s="44">
        <f>$F15*'[1]INTERNAL PARAMETERS-2'!H15*(1-VLOOKUP(I$4,'[1]INTERNAL PARAMETERS-1'!$B$5:$J$44,4, FALSE))</f>
        <v>164.82862570108603</v>
      </c>
      <c r="AX15" s="44">
        <f>$F15*'[1]INTERNAL PARAMETERS-2'!I15*(1-VLOOKUP(J$4,'[1]INTERNAL PARAMETERS-1'!$B$5:$J$44,4, FALSE))</f>
        <v>0</v>
      </c>
      <c r="AY15" s="44">
        <f>$F15*'[1]INTERNAL PARAMETERS-2'!J15*(1-VLOOKUP(K$4,'[1]INTERNAL PARAMETERS-1'!$B$5:$J$44,4, FALSE))</f>
        <v>0</v>
      </c>
      <c r="AZ15" s="44">
        <f>$F15*'[1]INTERNAL PARAMETERS-2'!K15*(1-VLOOKUP(L$4,'[1]INTERNAL PARAMETERS-1'!$B$5:$J$44,4, FALSE))</f>
        <v>0</v>
      </c>
      <c r="BA15" s="44">
        <f>$F15*'[1]INTERNAL PARAMETERS-2'!L15*(1-VLOOKUP(M$4,'[1]INTERNAL PARAMETERS-1'!$B$5:$J$44,4, FALSE))</f>
        <v>39.134974529833649</v>
      </c>
      <c r="BB15" s="44">
        <f>$F15*'[1]INTERNAL PARAMETERS-2'!M15*(1-VLOOKUP(N$4,'[1]INTERNAL PARAMETERS-1'!$B$5:$J$44,4, FALSE))</f>
        <v>26.170705310981415</v>
      </c>
      <c r="BC15" s="44">
        <f>$F15*'[1]INTERNAL PARAMETERS-2'!N15*(1-VLOOKUP(O$4,'[1]INTERNAL PARAMETERS-1'!$B$5:$J$44,4, FALSE))</f>
        <v>90.551795893056024</v>
      </c>
      <c r="BD15" s="44">
        <f>$F15*'[1]INTERNAL PARAMETERS-2'!O15*(1-VLOOKUP(P$4,'[1]INTERNAL PARAMETERS-1'!$B$5:$J$44,4, FALSE))</f>
        <v>22.701723311098856</v>
      </c>
      <c r="BE15" s="44">
        <f>$F15*'[1]INTERNAL PARAMETERS-2'!P15*(1-VLOOKUP(Q$4,'[1]INTERNAL PARAMETERS-1'!$B$5:$J$44,4, FALSE))</f>
        <v>25.635065571772273</v>
      </c>
      <c r="BF15" s="44">
        <f>$F15*'[1]INTERNAL PARAMETERS-2'!Q15*(1-VLOOKUP(R$4,'[1]INTERNAL PARAMETERS-1'!$B$5:$J$44,4, FALSE))</f>
        <v>0</v>
      </c>
      <c r="BG15" s="44">
        <f>$F15*'[1]INTERNAL PARAMETERS-2'!R15*(1-VLOOKUP(S$4,'[1]INTERNAL PARAMETERS-1'!$B$5:$J$44,4, FALSE))</f>
        <v>47.808640317693161</v>
      </c>
      <c r="BH15" s="44">
        <f>$F15*'[1]INTERNAL PARAMETERS-2'!S15*(1-VLOOKUP(T$4,'[1]INTERNAL PARAMETERS-1'!$B$5:$J$44,4, FALSE))</f>
        <v>1.4921531374976778</v>
      </c>
      <c r="BI15" s="44">
        <f>$F15*'[1]INTERNAL PARAMETERS-2'!T15*(1-VLOOKUP(U$4,'[1]INTERNAL PARAMETERS-1'!$B$5:$J$44,4, FALSE))</f>
        <v>1.938591987656948</v>
      </c>
      <c r="BJ15" s="44">
        <f>$F15*'[1]INTERNAL PARAMETERS-2'!U15*(1-VLOOKUP(V$4,'[1]INTERNAL PARAMETERS-1'!$B$5:$J$44,4, FALSE))</f>
        <v>21.247802427000288</v>
      </c>
      <c r="BK15" s="44">
        <f>$F15*'[1]INTERNAL PARAMETERS-2'!V15*(1-VLOOKUP(W$4,'[1]INTERNAL PARAMETERS-1'!$B$5:$J$44,4, FALSE))</f>
        <v>24.997414620000338</v>
      </c>
      <c r="BL15" s="44">
        <f>$F15*'[1]INTERNAL PARAMETERS-2'!W15*(1-VLOOKUP(X$4,'[1]INTERNAL PARAMETERS-1'!$B$5:$J$44,4, FALSE))</f>
        <v>40.04686437695311</v>
      </c>
      <c r="BM15" s="44">
        <f>$F15*'[1]INTERNAL PARAMETERS-2'!X15*(1-VLOOKUP(Y$4,'[1]INTERNAL PARAMETERS-1'!$B$5:$J$44,4, FALSE))</f>
        <v>27.165557253232119</v>
      </c>
      <c r="BN15" s="44">
        <f>$F15*'[1]INTERNAL PARAMETERS-2'!Y15*(1-VLOOKUP(Z$4,'[1]INTERNAL PARAMETERS-1'!$B$5:$J$44,4, FALSE))</f>
        <v>54.458570755557368</v>
      </c>
      <c r="BO15" s="44">
        <f>$F15*'[1]INTERNAL PARAMETERS-2'!Z15*(1-VLOOKUP(AA$4,'[1]INTERNAL PARAMETERS-1'!$B$5:$J$44,4, FALSE))</f>
        <v>46.041097573969644</v>
      </c>
      <c r="BP15" s="44">
        <f>$F15*'[1]INTERNAL PARAMETERS-2'!AA15*(1-VLOOKUP(AB$4,'[1]INTERNAL PARAMETERS-1'!$B$5:$J$44,4, FALSE))</f>
        <v>18.110340693295889</v>
      </c>
      <c r="BQ15" s="44">
        <f>$F15*'[1]INTERNAL PARAMETERS-2'!AB15*(1-VLOOKUP(AC$4,'[1]INTERNAL PARAMETERS-1'!$B$5:$J$44,4, FALSE))</f>
        <v>148.0712575849565</v>
      </c>
      <c r="BR15" s="44">
        <f>$F15*'[1]INTERNAL PARAMETERS-2'!AC15*(1-VLOOKUP(AD$4,'[1]INTERNAL PARAMETERS-1'!$B$5:$J$44,4, FALSE))</f>
        <v>9.182672809029361</v>
      </c>
      <c r="BS15" s="44">
        <f>$F15*'[1]INTERNAL PARAMETERS-2'!AD15*(1-VLOOKUP(AE$4,'[1]INTERNAL PARAMETERS-1'!$B$5:$J$44,4, FALSE))</f>
        <v>3.8260905637847569</v>
      </c>
      <c r="BT15" s="44">
        <f>$F15*'[1]INTERNAL PARAMETERS-2'!AE15*(1-VLOOKUP(AF$4,'[1]INTERNAL PARAMETERS-1'!$B$5:$J$44,4, FALSE))</f>
        <v>0</v>
      </c>
      <c r="BU15" s="44">
        <f>$F15*'[1]INTERNAL PARAMETERS-2'!AF15*(1-VLOOKUP(AG$4,'[1]INTERNAL PARAMETERS-1'!$B$5:$J$44,4, FALSE))</f>
        <v>0</v>
      </c>
      <c r="BV15" s="44">
        <f>$F15*'[1]INTERNAL PARAMETERS-2'!AG15*(1-VLOOKUP(AH$4,'[1]INTERNAL PARAMETERS-1'!$B$5:$J$44,4, FALSE))</f>
        <v>0</v>
      </c>
      <c r="BW15" s="44">
        <f>$F15*'[1]INTERNAL PARAMETERS-2'!AH15*(1-VLOOKUP(AI$4,'[1]INTERNAL PARAMETERS-1'!$B$5:$J$44,4, FALSE))</f>
        <v>0</v>
      </c>
      <c r="BX15" s="44">
        <f>$F15*'[1]INTERNAL PARAMETERS-2'!AI15*(1-VLOOKUP(AJ$4,'[1]INTERNAL PARAMETERS-1'!$B$5:$J$44,4, FALSE))</f>
        <v>0</v>
      </c>
      <c r="BY15" s="44">
        <f>$F15*'[1]INTERNAL PARAMETERS-2'!AJ15*(1-VLOOKUP(AK$4,'[1]INTERNAL PARAMETERS-1'!$B$5:$J$44,4, FALSE))</f>
        <v>0</v>
      </c>
      <c r="BZ15" s="44">
        <f>$F15*'[1]INTERNAL PARAMETERS-2'!AK15*(1-VLOOKUP(AL$4,'[1]INTERNAL PARAMETERS-1'!$B$5:$J$44,4, FALSE))</f>
        <v>1.4029430057901446</v>
      </c>
      <c r="CA15" s="44">
        <f>$F15*'[1]INTERNAL PARAMETERS-2'!AL15*(1-VLOOKUP(AM$4,'[1]INTERNAL PARAMETERS-1'!$B$5:$J$44,4, FALSE))</f>
        <v>13.263953150730092</v>
      </c>
      <c r="CB15" s="44">
        <f>$F15*'[1]INTERNAL PARAMETERS-2'!AM15*(1-VLOOKUP(AN$4,'[1]INTERNAL PARAMETERS-1'!$B$5:$J$44,4, FALSE))</f>
        <v>5.7392282722537074</v>
      </c>
      <c r="CC15" s="44">
        <f>$F15*'[1]INTERNAL PARAMETERS-2'!AN15*(1-VLOOKUP(AO$4,'[1]INTERNAL PARAMETERS-1'!$B$5:$J$44,4, FALSE))</f>
        <v>11.605912793600544</v>
      </c>
      <c r="CD15" s="44">
        <f>$F15*'[1]INTERNAL PARAMETERS-2'!AO15*(1-VLOOKUP(AP$4,'[1]INTERNAL PARAMETERS-1'!$B$5:$J$44,4, FALSE))</f>
        <v>38.51637269549326</v>
      </c>
      <c r="CE15" s="44">
        <f>$F15*'[1]INTERNAL PARAMETERS-2'!AP15*(1-VLOOKUP(AQ$4,'[1]INTERNAL PARAMETERS-1'!$B$5:$J$44,4, FALSE))</f>
        <v>5.3565822452446028</v>
      </c>
      <c r="CF15" s="44">
        <f>$F15*'[1]INTERNAL PARAMETERS-2'!AQ15*(1-VLOOKUP(AR$4,'[1]INTERNAL PARAMETERS-1'!$B$5:$J$44,4, FALSE))</f>
        <v>1.2753943301204431</v>
      </c>
      <c r="CG15" s="44">
        <f>$F15*'[1]INTERNAL PARAMETERS-2'!AR15*(1-VLOOKUP(AS$4,'[1]INTERNAL PARAMETERS-1'!$B$5:$J$44,4, FALSE))</f>
        <v>0</v>
      </c>
      <c r="CH15" s="43">
        <f>$F15*'[1]INTERNAL PARAMETERS-2'!AS15*(1-VLOOKUP(AT$4,'[1]INTERNAL PARAMETERS-1'!$B$5:$J$44,4, FALSE))</f>
        <v>0</v>
      </c>
      <c r="CI15" s="42">
        <f t="shared" si="0"/>
        <v>924.26576572247473</v>
      </c>
    </row>
    <row r="16" spans="3:87" x14ac:dyDescent="0.4">
      <c r="C16" s="27" t="s">
        <v>5</v>
      </c>
      <c r="D16" s="26" t="s">
        <v>68</v>
      </c>
      <c r="E16" s="26" t="s">
        <v>56</v>
      </c>
      <c r="F16" s="129">
        <f>SDBeam!X16</f>
        <v>851.09505870752639</v>
      </c>
      <c r="G16" s="45">
        <f>$F16*'[1]INTERNAL PARAMETERS-2'!F16*VLOOKUP(G$4,'[1]INTERNAL PARAMETERS-1'!$B$5:$J$44,4, FALSE)</f>
        <v>8.4522250280244453</v>
      </c>
      <c r="H16" s="44">
        <f>$F16*'[1]INTERNAL PARAMETERS-2'!G16*VLOOKUP(H$4,'[1]INTERNAL PARAMETERS-1'!$B$5:$J$44,4, FALSE)</f>
        <v>4.7274926130968256</v>
      </c>
      <c r="I16" s="44">
        <f>$F16*'[1]INTERNAL PARAMETERS-2'!H16*VLOOKUP(I$4,'[1]INTERNAL PARAMETERS-1'!$B$5:$J$44,4, FALSE)</f>
        <v>8.1828491864682196</v>
      </c>
      <c r="J16" s="44">
        <f>$F16*'[1]INTERNAL PARAMETERS-2'!I16*VLOOKUP(J$4,'[1]INTERNAL PARAMETERS-1'!$B$5:$J$44,4, FALSE)</f>
        <v>0</v>
      </c>
      <c r="K16" s="44">
        <f>$F16*'[1]INTERNAL PARAMETERS-2'!J16*VLOOKUP(K$4,'[1]INTERNAL PARAMETERS-1'!$B$5:$J$44,4, FALSE)</f>
        <v>0</v>
      </c>
      <c r="L16" s="44">
        <f>$F16*'[1]INTERNAL PARAMETERS-2'!K16*VLOOKUP(L$4,'[1]INTERNAL PARAMETERS-1'!$B$5:$J$44,4, FALSE)</f>
        <v>0</v>
      </c>
      <c r="M16" s="44">
        <f>$F16*'[1]INTERNAL PARAMETERS-2'!L16*VLOOKUP(M$4,'[1]INTERNAL PARAMETERS-1'!$B$5:$J$44,4, FALSE)</f>
        <v>2.5786435533967702</v>
      </c>
      <c r="N16" s="44">
        <f>$F16*'[1]INTERNAL PARAMETERS-2'!M16*VLOOKUP(N$4,'[1]INTERNAL PARAMETERS-1'!$B$5:$J$44,4, FALSE)</f>
        <v>1.1245731784467223</v>
      </c>
      <c r="O16" s="44">
        <f>$F16*'[1]INTERNAL PARAMETERS-2'!N16*VLOOKUP(O$4,'[1]INTERNAL PARAMETERS-1'!$B$5:$J$44,4, FALSE)</f>
        <v>0</v>
      </c>
      <c r="P16" s="44">
        <f>$F16*'[1]INTERNAL PARAMETERS-2'!O16*VLOOKUP(P$4,'[1]INTERNAL PARAMETERS-1'!$B$5:$J$44,4, FALSE)</f>
        <v>0</v>
      </c>
      <c r="Q16" s="44">
        <f>$F16*'[1]INTERNAL PARAMETERS-2'!P16*VLOOKUP(Q$4,'[1]INTERNAL PARAMETERS-1'!$B$5:$J$44,4, FALSE)</f>
        <v>0</v>
      </c>
      <c r="R16" s="44">
        <f>$F16*'[1]INTERNAL PARAMETERS-2'!Q16*VLOOKUP(R$4,'[1]INTERNAL PARAMETERS-1'!$B$5:$J$44,4, FALSE)</f>
        <v>1.1460846060555552</v>
      </c>
      <c r="S16" s="44">
        <f>$F16*'[1]INTERNAL PARAMETERS-2'!R16*VLOOKUP(S$4,'[1]INTERNAL PARAMETERS-1'!$B$5:$J$44,4, FALSE)</f>
        <v>2.4039094823688214</v>
      </c>
      <c r="T16" s="44">
        <f>$F16*'[1]INTERNAL PARAMETERS-2'!S16*VLOOKUP(T$4,'[1]INTERNAL PARAMETERS-1'!$B$5:$J$44,4, FALSE)</f>
        <v>0.30084508135193644</v>
      </c>
      <c r="U16" s="44">
        <f>$F16*'[1]INTERNAL PARAMETERS-2'!T16*VLOOKUP(U$4,'[1]INTERNAL PARAMETERS-1'!$B$5:$J$44,4, FALSE)</f>
        <v>0.17190417995774621</v>
      </c>
      <c r="V16" s="44">
        <f>$F16*'[1]INTERNAL PARAMETERS-2'!U16*VLOOKUP(V$4,'[1]INTERNAL PARAMETERS-1'!$B$5:$J$44,4, FALSE)</f>
        <v>3.1158632654035476</v>
      </c>
      <c r="W16" s="44">
        <f>$F16*'[1]INTERNAL PARAMETERS-2'!V16*VLOOKUP(W$4,'[1]INTERNAL PARAMETERS-1'!$B$5:$J$44,4, FALSE)</f>
        <v>0</v>
      </c>
      <c r="X16" s="44">
        <f>$F16*'[1]INTERNAL PARAMETERS-2'!W16*VLOOKUP(X$4,'[1]INTERNAL PARAMETERS-1'!$B$5:$J$44,4, FALSE)</f>
        <v>0</v>
      </c>
      <c r="Y16" s="44">
        <f>$F16*'[1]INTERNAL PARAMETERS-2'!X16*VLOOKUP(Y$4,'[1]INTERNAL PARAMETERS-1'!$B$5:$J$44,4, FALSE)</f>
        <v>0</v>
      </c>
      <c r="Z16" s="44">
        <f>$F16*'[1]INTERNAL PARAMETERS-2'!Y16*VLOOKUP(Z$4,'[1]INTERNAL PARAMETERS-1'!$B$5:$J$44,4, FALSE)</f>
        <v>0</v>
      </c>
      <c r="AA16" s="44">
        <f>$F16*'[1]INTERNAL PARAMETERS-2'!Z16*VLOOKUP(AA$4,'[1]INTERNAL PARAMETERS-1'!$B$5:$J$44,4, FALSE)</f>
        <v>0</v>
      </c>
      <c r="AB16" s="44">
        <f>$F16*'[1]INTERNAL PARAMETERS-2'!AA16*VLOOKUP(AB$4,'[1]INTERNAL PARAMETERS-1'!$B$5:$J$44,4, FALSE)</f>
        <v>0</v>
      </c>
      <c r="AC16" s="44">
        <f>$F16*'[1]INTERNAL PARAMETERS-2'!AB16*VLOOKUP(AC$4,'[1]INTERNAL PARAMETERS-1'!$B$5:$J$44,4, FALSE)</f>
        <v>0</v>
      </c>
      <c r="AD16" s="44">
        <f>$F16*'[1]INTERNAL PARAMETERS-2'!AC16*VLOOKUP(AD$4,'[1]INTERNAL PARAMETERS-1'!$B$5:$J$44,4, FALSE)</f>
        <v>0</v>
      </c>
      <c r="AE16" s="44">
        <f>$F16*'[1]INTERNAL PARAMETERS-2'!AD16*VLOOKUP(AE$4,'[1]INTERNAL PARAMETERS-1'!$B$5:$J$44,4, FALSE)</f>
        <v>0</v>
      </c>
      <c r="AF16" s="44">
        <f>$F16*'[1]INTERNAL PARAMETERS-2'!AE16*VLOOKUP(AF$4,'[1]INTERNAL PARAMETERS-1'!$B$5:$J$44,4, FALSE)</f>
        <v>0.71628160140825414</v>
      </c>
      <c r="AG16" s="44">
        <f>$F16*'[1]INTERNAL PARAMETERS-2'!AF16*VLOOKUP(AG$4,'[1]INTERNAL PARAMETERS-1'!$B$5:$J$44,4, FALSE)</f>
        <v>0</v>
      </c>
      <c r="AH16" s="44">
        <f>$F16*'[1]INTERNAL PARAMETERS-2'!AG16*VLOOKUP(AH$4,'[1]INTERNAL PARAMETERS-1'!$B$5:$J$44,4, FALSE)</f>
        <v>0.14323929838047669</v>
      </c>
      <c r="AI16" s="44">
        <f>$F16*'[1]INTERNAL PARAMETERS-2'!AH16*VLOOKUP(AI$4,'[1]INTERNAL PARAMETERS-1'!$B$5:$J$44,4, FALSE)</f>
        <v>0.85952089978873092</v>
      </c>
      <c r="AJ16" s="44">
        <f>$F16*'[1]INTERNAL PARAMETERS-2'!AI16*VLOOKUP(AJ$4,'[1]INTERNAL PARAMETERS-1'!$B$5:$J$44,4, FALSE)</f>
        <v>1.1460846060555552</v>
      </c>
      <c r="AK16" s="44">
        <f>$F16*'[1]INTERNAL PARAMETERS-2'!AJ16*VLOOKUP(AK$4,'[1]INTERNAL PARAMETERS-1'!$B$5:$J$44,4, FALSE)</f>
        <v>0</v>
      </c>
      <c r="AL16" s="44">
        <f>$F16*'[1]INTERNAL PARAMETERS-2'!AK16*VLOOKUP(AL$4,'[1]INTERNAL PARAMETERS-1'!$B$5:$J$44,4, FALSE)</f>
        <v>0</v>
      </c>
      <c r="AM16" s="44">
        <f>$F16*'[1]INTERNAL PARAMETERS-2'!AL16*VLOOKUP(AM$4,'[1]INTERNAL PARAMETERS-1'!$B$5:$J$44,4, FALSE)</f>
        <v>0</v>
      </c>
      <c r="AN16" s="44">
        <f>$F16*'[1]INTERNAL PARAMETERS-2'!AM16*VLOOKUP(AN$4,'[1]INTERNAL PARAMETERS-1'!$B$5:$J$44,4, FALSE)</f>
        <v>0</v>
      </c>
      <c r="AO16" s="44">
        <f>$F16*'[1]INTERNAL PARAMETERS-2'!AN16*VLOOKUP(AO$4,'[1]INTERNAL PARAMETERS-1'!$B$5:$J$44,4, FALSE)</f>
        <v>0</v>
      </c>
      <c r="AP16" s="44">
        <f>$F16*'[1]INTERNAL PARAMETERS-2'!AO16*VLOOKUP(AP$4,'[1]INTERNAL PARAMETERS-1'!$B$5:$J$44,4, FALSE)</f>
        <v>0</v>
      </c>
      <c r="AQ16" s="44">
        <f>$F16*'[1]INTERNAL PARAMETERS-2'!AP16*VLOOKUP(AQ$4,'[1]INTERNAL PARAMETERS-1'!$B$5:$J$44,4, FALSE)</f>
        <v>0</v>
      </c>
      <c r="AR16" s="44">
        <f>$F16*'[1]INTERNAL PARAMETERS-2'!AQ16*VLOOKUP(AR$4,'[1]INTERNAL PARAMETERS-1'!$B$5:$J$44,4, FALSE)</f>
        <v>0</v>
      </c>
      <c r="AS16" s="44">
        <f>$F16*'[1]INTERNAL PARAMETERS-2'!AR16*VLOOKUP(AS$4,'[1]INTERNAL PARAMETERS-1'!$B$5:$J$44,4, FALSE)</f>
        <v>0</v>
      </c>
      <c r="AT16" s="43">
        <f>$F16*'[1]INTERNAL PARAMETERS-2'!AS16*VLOOKUP(AT$4,'[1]INTERNAL PARAMETERS-1'!$B$5:$J$44,4, FALSE)</f>
        <v>0</v>
      </c>
      <c r="AU16" s="45">
        <f>$F16*'[1]INTERNAL PARAMETERS-2'!F16*(1-VLOOKUP(G$4,'[1]INTERNAL PARAMETERS-1'!$B$5:$J$44,4, FALSE))</f>
        <v>0</v>
      </c>
      <c r="AV16" s="44">
        <f>$F16*'[1]INTERNAL PARAMETERS-2'!G16*(1-VLOOKUP(H$4,'[1]INTERNAL PARAMETERS-1'!$B$5:$J$44,4, FALSE))</f>
        <v>0</v>
      </c>
      <c r="AW16" s="44">
        <f>$F16*'[1]INTERNAL PARAMETERS-2'!H16*(1-VLOOKUP(I$4,'[1]INTERNAL PARAMETERS-1'!$B$5:$J$44,4, FALSE))</f>
        <v>155.47413454289617</v>
      </c>
      <c r="AX16" s="44">
        <f>$F16*'[1]INTERNAL PARAMETERS-2'!I16*(1-VLOOKUP(J$4,'[1]INTERNAL PARAMETERS-1'!$B$5:$J$44,4, FALSE))</f>
        <v>0</v>
      </c>
      <c r="AY16" s="44">
        <f>$F16*'[1]INTERNAL PARAMETERS-2'!J16*(1-VLOOKUP(K$4,'[1]INTERNAL PARAMETERS-1'!$B$5:$J$44,4, FALSE))</f>
        <v>0</v>
      </c>
      <c r="AZ16" s="44">
        <f>$F16*'[1]INTERNAL PARAMETERS-2'!K16*(1-VLOOKUP(L$4,'[1]INTERNAL PARAMETERS-1'!$B$5:$J$44,4, FALSE))</f>
        <v>0</v>
      </c>
      <c r="BA16" s="44">
        <f>$F16*'[1]INTERNAL PARAMETERS-2'!L16*(1-VLOOKUP(M$4,'[1]INTERNAL PARAMETERS-1'!$B$5:$J$44,4, FALSE))</f>
        <v>48.994227514538629</v>
      </c>
      <c r="BB16" s="44">
        <f>$F16*'[1]INTERNAL PARAMETERS-2'!M16*(1-VLOOKUP(N$4,'[1]INTERNAL PARAMETERS-1'!$B$5:$J$44,4, FALSE))</f>
        <v>21.366890390487722</v>
      </c>
      <c r="BC16" s="44">
        <f>$F16*'[1]INTERNAL PARAMETERS-2'!N16*(1-VLOOKUP(O$4,'[1]INTERNAL PARAMETERS-1'!$B$5:$J$44,4, FALSE))</f>
        <v>92.258108597354763</v>
      </c>
      <c r="BD16" s="44">
        <f>$F16*'[1]INTERNAL PARAMETERS-2'!O16*(1-VLOOKUP(P$4,'[1]INTERNAL PARAMETERS-1'!$B$5:$J$44,4, FALSE))</f>
        <v>16.617886349782065</v>
      </c>
      <c r="BE16" s="44">
        <f>$F16*'[1]INTERNAL PARAMETERS-2'!P16*(1-VLOOKUP(Q$4,'[1]INTERNAL PARAMETERS-1'!$B$5:$J$44,4, FALSE))</f>
        <v>20.342618764709684</v>
      </c>
      <c r="BF16" s="44">
        <f>$F16*'[1]INTERNAL PARAMETERS-2'!Q16*(1-VLOOKUP(R$4,'[1]INTERNAL PARAMETERS-1'!$B$5:$J$44,4, FALSE))</f>
        <v>0</v>
      </c>
      <c r="BG16" s="44">
        <f>$F16*'[1]INTERNAL PARAMETERS-2'!R16*(1-VLOOKUP(S$4,'[1]INTERNAL PARAMETERS-1'!$B$5:$J$44,4, FALSE))</f>
        <v>45.674280165007602</v>
      </c>
      <c r="BH16" s="44">
        <f>$F16*'[1]INTERNAL PARAMETERS-2'!S16*(1-VLOOKUP(T$4,'[1]INTERNAL PARAMETERS-1'!$B$5:$J$44,4, FALSE))</f>
        <v>2.7076057321674276</v>
      </c>
      <c r="BI16" s="44">
        <f>$F16*'[1]INTERNAL PARAMETERS-2'!T16*(1-VLOOKUP(U$4,'[1]INTERNAL PARAMETERS-1'!$B$5:$J$44,4, FALSE))</f>
        <v>0.68761671983098482</v>
      </c>
      <c r="BJ16" s="44">
        <f>$F16*'[1]INTERNAL PARAMETERS-2'!U16*(1-VLOOKUP(V$4,'[1]INTERNAL PARAMETERS-1'!$B$5:$J$44,4, FALSE))</f>
        <v>17.656558503953438</v>
      </c>
      <c r="BK16" s="44">
        <f>$F16*'[1]INTERNAL PARAMETERS-2'!V16*(1-VLOOKUP(W$4,'[1]INTERNAL PARAMETERS-1'!$B$5:$J$44,4, FALSE))</f>
        <v>23.207745170342701</v>
      </c>
      <c r="BL16" s="44">
        <f>$F16*'[1]INTERNAL PARAMETERS-2'!W16*(1-VLOOKUP(X$4,'[1]INTERNAL PARAMETERS-1'!$B$5:$J$44,4, FALSE))</f>
        <v>36.100984214703018</v>
      </c>
      <c r="BM16" s="44">
        <f>$F16*'[1]INTERNAL PARAMETERS-2'!X16*(1-VLOOKUP(Y$4,'[1]INTERNAL PARAMETERS-1'!$B$5:$J$44,4, FALSE))</f>
        <v>24.210590478017778</v>
      </c>
      <c r="BN16" s="44">
        <f>$F16*'[1]INTERNAL PARAMETERS-2'!Y16*(1-VLOOKUP(Z$4,'[1]INTERNAL PARAMETERS-1'!$B$5:$J$44,4, FALSE))</f>
        <v>43.836927641319207</v>
      </c>
      <c r="BO16" s="44">
        <f>$F16*'[1]INTERNAL PARAMETERS-2'!Z16*(1-VLOOKUP(AA$4,'[1]INTERNAL PARAMETERS-1'!$B$5:$J$44,4, FALSE))</f>
        <v>35.098138907027938</v>
      </c>
      <c r="BP16" s="44">
        <f>$F16*'[1]INTERNAL PARAMETERS-2'!AA16*(1-VLOOKUP(AB$4,'[1]INTERNAL PARAMETERS-1'!$B$5:$J$44,4, FALSE))</f>
        <v>15.758365449993335</v>
      </c>
      <c r="BQ16" s="44">
        <f>$F16*'[1]INTERNAL PARAMETERS-2'!AB16*(1-VLOOKUP(AC$4,'[1]INTERNAL PARAMETERS-1'!$B$5:$J$44,4, FALSE))</f>
        <v>132.51354312212683</v>
      </c>
      <c r="BR16" s="44">
        <f>$F16*'[1]INTERNAL PARAMETERS-2'!AC16*(1-VLOOKUP(AD$4,'[1]INTERNAL PARAMETERS-1'!$B$5:$J$44,4, FALSE))</f>
        <v>10.314591235488255</v>
      </c>
      <c r="BS16" s="44">
        <f>$F16*'[1]INTERNAL PARAMETERS-2'!AD16*(1-VLOOKUP(AE$4,'[1]INTERNAL PARAMETERS-1'!$B$5:$J$44,4, FALSE))</f>
        <v>3.4381687086607946</v>
      </c>
      <c r="BT16" s="44">
        <f>$F16*'[1]INTERNAL PARAMETERS-2'!AE16*(1-VLOOKUP(AF$4,'[1]INTERNAL PARAMETERS-1'!$B$5:$J$44,4, FALSE))</f>
        <v>0</v>
      </c>
      <c r="BU16" s="44">
        <f>$F16*'[1]INTERNAL PARAMETERS-2'!AF16*(1-VLOOKUP(AG$4,'[1]INTERNAL PARAMETERS-1'!$B$5:$J$44,4, FALSE))</f>
        <v>0</v>
      </c>
      <c r="BV16" s="44">
        <f>$F16*'[1]INTERNAL PARAMETERS-2'!AG16*(1-VLOOKUP(AH$4,'[1]INTERNAL PARAMETERS-1'!$B$5:$J$44,4, FALSE))</f>
        <v>0</v>
      </c>
      <c r="BW16" s="44">
        <f>$F16*'[1]INTERNAL PARAMETERS-2'!AH16*(1-VLOOKUP(AI$4,'[1]INTERNAL PARAMETERS-1'!$B$5:$J$44,4, FALSE))</f>
        <v>0</v>
      </c>
      <c r="BX16" s="44">
        <f>$F16*'[1]INTERNAL PARAMETERS-2'!AI16*(1-VLOOKUP(AJ$4,'[1]INTERNAL PARAMETERS-1'!$B$5:$J$44,4, FALSE))</f>
        <v>0</v>
      </c>
      <c r="BY16" s="44">
        <f>$F16*'[1]INTERNAL PARAMETERS-2'!AJ16*(1-VLOOKUP(AK$4,'[1]INTERNAL PARAMETERS-1'!$B$5:$J$44,4, FALSE))</f>
        <v>0</v>
      </c>
      <c r="BZ16" s="44">
        <f>$F16*'[1]INTERNAL PARAMETERS-2'!AK16*(1-VLOOKUP(AL$4,'[1]INTERNAL PARAMETERS-1'!$B$5:$J$44,4, FALSE))</f>
        <v>2.4354085104915866</v>
      </c>
      <c r="CA16" s="44">
        <f>$F16*'[1]INTERNAL PARAMETERS-2'!AL16*(1-VLOOKUP(AM$4,'[1]INTERNAL PARAMETERS-1'!$B$5:$J$44,4, FALSE))</f>
        <v>14.898844550204604</v>
      </c>
      <c r="CB16" s="44">
        <f>$F16*'[1]INTERNAL PARAMETERS-2'!AM16*(1-VLOOKUP(AN$4,'[1]INTERNAL PARAMETERS-1'!$B$5:$J$44,4, FALSE))</f>
        <v>4.4410140163358731</v>
      </c>
      <c r="CC16" s="44">
        <f>$F16*'[1]INTERNAL PARAMETERS-2'!AN16*(1-VLOOKUP(AO$4,'[1]INTERNAL PARAMETERS-1'!$B$5:$J$44,4, FALSE))</f>
        <v>9.0252673310522233</v>
      </c>
      <c r="CD16" s="44">
        <f>$F16*'[1]INTERNAL PARAMETERS-2'!AO16*(1-VLOOKUP(AP$4,'[1]INTERNAL PARAMETERS-1'!$B$5:$J$44,4, FALSE))</f>
        <v>32.51957620766175</v>
      </c>
      <c r="CE16" s="44">
        <f>$F16*'[1]INTERNAL PARAMETERS-2'!AP16*(1-VLOOKUP(AQ$4,'[1]INTERNAL PARAMETERS-1'!$B$5:$J$44,4, FALSE))</f>
        <v>5.8735772191523807</v>
      </c>
      <c r="CF16" s="44">
        <f>$F16*'[1]INTERNAL PARAMETERS-2'!AQ16*(1-VLOOKUP(AR$4,'[1]INTERNAL PARAMETERS-1'!$B$5:$J$44,4, FALSE))</f>
        <v>0.42980300464730087</v>
      </c>
      <c r="CG16" s="44">
        <f>$F16*'[1]INTERNAL PARAMETERS-2'!AR16*(1-VLOOKUP(AS$4,'[1]INTERNAL PARAMETERS-1'!$B$5:$J$44,4, FALSE))</f>
        <v>0.14323929838047669</v>
      </c>
      <c r="CH16" s="43">
        <f>$F16*'[1]INTERNAL PARAMETERS-2'!AS16*(1-VLOOKUP(AT$4,'[1]INTERNAL PARAMETERS-1'!$B$5:$J$44,4, FALSE))</f>
        <v>0</v>
      </c>
      <c r="CI16" s="42">
        <f t="shared" si="0"/>
        <v>851.09522892653808</v>
      </c>
    </row>
    <row r="17" spans="3:87" x14ac:dyDescent="0.4">
      <c r="C17" s="27" t="s">
        <v>5</v>
      </c>
      <c r="D17" s="26" t="s">
        <v>68</v>
      </c>
      <c r="E17" s="26" t="s">
        <v>55</v>
      </c>
      <c r="F17" s="129">
        <f>SDBeam!X17</f>
        <v>643.02909693521019</v>
      </c>
      <c r="G17" s="45">
        <f>$F17*'[1]INTERNAL PARAMETERS-2'!F17*VLOOKUP(G$4,'[1]INTERNAL PARAMETERS-1'!$B$5:$J$44,4, FALSE)</f>
        <v>5.9978539016631736</v>
      </c>
      <c r="H17" s="44">
        <f>$F17*'[1]INTERNAL PARAMETERS-2'!G17*VLOOKUP(H$4,'[1]INTERNAL PARAMETERS-1'!$B$5:$J$44,4, FALSE)</f>
        <v>4.045103140090327</v>
      </c>
      <c r="I17" s="44">
        <f>$F17*'[1]INTERNAL PARAMETERS-2'!H17*VLOOKUP(I$4,'[1]INTERNAL PARAMETERS-1'!$B$5:$J$44,4, FALSE)</f>
        <v>6.6707356244236014</v>
      </c>
      <c r="J17" s="44">
        <f>$F17*'[1]INTERNAL PARAMETERS-2'!I17*VLOOKUP(J$4,'[1]INTERNAL PARAMETERS-1'!$B$5:$J$44,4, FALSE)</f>
        <v>0</v>
      </c>
      <c r="K17" s="44">
        <f>$F17*'[1]INTERNAL PARAMETERS-2'!J17*VLOOKUP(K$4,'[1]INTERNAL PARAMETERS-1'!$B$5:$J$44,4, FALSE)</f>
        <v>0.13947301112524707</v>
      </c>
      <c r="L17" s="44">
        <f>$F17*'[1]INTERNAL PARAMETERS-2'!K17*VLOOKUP(L$4,'[1]INTERNAL PARAMETERS-1'!$B$5:$J$44,4, FALSE)</f>
        <v>0</v>
      </c>
      <c r="M17" s="44">
        <f>$F17*'[1]INTERNAL PARAMETERS-2'!L17*VLOOKUP(M$4,'[1]INTERNAL PARAMETERS-1'!$B$5:$J$44,4, FALSE)</f>
        <v>2.4549468408427915</v>
      </c>
      <c r="N17" s="44">
        <f>$F17*'[1]INTERNAL PARAMETERS-2'!M17*VLOOKUP(N$4,'[1]INTERNAL PARAMETERS-1'!$B$5:$J$44,4, FALSE)</f>
        <v>0.69045570797966671</v>
      </c>
      <c r="O17" s="44">
        <f>$F17*'[1]INTERNAL PARAMETERS-2'!N17*VLOOKUP(O$4,'[1]INTERNAL PARAMETERS-1'!$B$5:$J$44,4, FALSE)</f>
        <v>0</v>
      </c>
      <c r="P17" s="44">
        <f>$F17*'[1]INTERNAL PARAMETERS-2'!O17*VLOOKUP(P$4,'[1]INTERNAL PARAMETERS-1'!$B$5:$J$44,4, FALSE)</f>
        <v>0</v>
      </c>
      <c r="Q17" s="44">
        <f>$F17*'[1]INTERNAL PARAMETERS-2'!P17*VLOOKUP(Q$4,'[1]INTERNAL PARAMETERS-1'!$B$5:$J$44,4, FALSE)</f>
        <v>0</v>
      </c>
      <c r="R17" s="44">
        <f>$F17*'[1]INTERNAL PARAMETERS-2'!Q17*VLOOKUP(R$4,'[1]INTERNAL PARAMETERS-1'!$B$5:$J$44,4, FALSE)</f>
        <v>0.27894602225049414</v>
      </c>
      <c r="S17" s="44">
        <f>$F17*'[1]INTERNAL PARAMETERS-2'!R17*VLOOKUP(S$4,'[1]INTERNAL PARAMETERS-1'!$B$5:$J$44,4, FALSE)</f>
        <v>1.9146094906881341</v>
      </c>
      <c r="T17" s="44">
        <f>$F17*'[1]INTERNAL PARAMETERS-2'!S17*VLOOKUP(T$4,'[1]INTERNAL PARAMETERS-1'!$B$5:$J$44,4, FALSE)</f>
        <v>0.19528150644825398</v>
      </c>
      <c r="U17" s="44">
        <f>$F17*'[1]INTERNAL PARAMETERS-2'!T17*VLOOKUP(U$4,'[1]INTERNAL PARAMETERS-1'!$B$5:$J$44,4, FALSE)</f>
        <v>0.33476094786447042</v>
      </c>
      <c r="V17" s="44">
        <f>$F17*'[1]INTERNAL PARAMETERS-2'!U17*VLOOKUP(V$4,'[1]INTERNAL PARAMETERS-1'!$B$5:$J$44,4, FALSE)</f>
        <v>3.3895028243100329</v>
      </c>
      <c r="W17" s="44">
        <f>$F17*'[1]INTERNAL PARAMETERS-2'!V17*VLOOKUP(W$4,'[1]INTERNAL PARAMETERS-1'!$B$5:$J$44,4, FALSE)</f>
        <v>0</v>
      </c>
      <c r="X17" s="44">
        <f>$F17*'[1]INTERNAL PARAMETERS-2'!W17*VLOOKUP(X$4,'[1]INTERNAL PARAMETERS-1'!$B$5:$J$44,4, FALSE)</f>
        <v>0</v>
      </c>
      <c r="Y17" s="44">
        <f>$F17*'[1]INTERNAL PARAMETERS-2'!X17*VLOOKUP(Y$4,'[1]INTERNAL PARAMETERS-1'!$B$5:$J$44,4, FALSE)</f>
        <v>0</v>
      </c>
      <c r="Z17" s="44">
        <f>$F17*'[1]INTERNAL PARAMETERS-2'!Y17*VLOOKUP(Z$4,'[1]INTERNAL PARAMETERS-1'!$B$5:$J$44,4, FALSE)</f>
        <v>0</v>
      </c>
      <c r="AA17" s="44">
        <f>$F17*'[1]INTERNAL PARAMETERS-2'!Z17*VLOOKUP(AA$4,'[1]INTERNAL PARAMETERS-1'!$B$5:$J$44,4, FALSE)</f>
        <v>0</v>
      </c>
      <c r="AB17" s="44">
        <f>$F17*'[1]INTERNAL PARAMETERS-2'!AA17*VLOOKUP(AB$4,'[1]INTERNAL PARAMETERS-1'!$B$5:$J$44,4, FALSE)</f>
        <v>0</v>
      </c>
      <c r="AC17" s="44">
        <f>$F17*'[1]INTERNAL PARAMETERS-2'!AB17*VLOOKUP(AC$4,'[1]INTERNAL PARAMETERS-1'!$B$5:$J$44,4, FALSE)</f>
        <v>0</v>
      </c>
      <c r="AD17" s="44">
        <f>$F17*'[1]INTERNAL PARAMETERS-2'!AC17*VLOOKUP(AD$4,'[1]INTERNAL PARAMETERS-1'!$B$5:$J$44,4, FALSE)</f>
        <v>0</v>
      </c>
      <c r="AE17" s="44">
        <f>$F17*'[1]INTERNAL PARAMETERS-2'!AD17*VLOOKUP(AE$4,'[1]INTERNAL PARAMETERS-1'!$B$5:$J$44,4, FALSE)</f>
        <v>0</v>
      </c>
      <c r="AF17" s="44">
        <f>$F17*'[1]INTERNAL PARAMETERS-2'!AE17*VLOOKUP(AF$4,'[1]INTERNAL PARAMETERS-1'!$B$5:$J$44,4, FALSE)</f>
        <v>0.27894602225049414</v>
      </c>
      <c r="AG17" s="44">
        <f>$F17*'[1]INTERNAL PARAMETERS-2'!AF17*VLOOKUP(AG$4,'[1]INTERNAL PARAMETERS-1'!$B$5:$J$44,4, FALSE)</f>
        <v>0</v>
      </c>
      <c r="AH17" s="44">
        <f>$F17*'[1]INTERNAL PARAMETERS-2'!AG17*VLOOKUP(AH$4,'[1]INTERNAL PARAMETERS-1'!$B$5:$J$44,4, FALSE)</f>
        <v>0</v>
      </c>
      <c r="AI17" s="44">
        <f>$F17*'[1]INTERNAL PARAMETERS-2'!AH17*VLOOKUP(AI$4,'[1]INTERNAL PARAMETERS-1'!$B$5:$J$44,4, FALSE)</f>
        <v>1.2553857059466107</v>
      </c>
      <c r="AJ17" s="44">
        <f>$F17*'[1]INTERNAL PARAMETERS-2'!AI17*VLOOKUP(AJ$4,'[1]INTERNAL PARAMETERS-1'!$B$5:$J$44,4, FALSE)</f>
        <v>0.69742935853592902</v>
      </c>
      <c r="AK17" s="44">
        <f>$F17*'[1]INTERNAL PARAMETERS-2'!AJ17*VLOOKUP(AK$4,'[1]INTERNAL PARAMETERS-1'!$B$5:$J$44,4, FALSE)</f>
        <v>0</v>
      </c>
      <c r="AL17" s="44">
        <f>$F17*'[1]INTERNAL PARAMETERS-2'!AK17*VLOOKUP(AL$4,'[1]INTERNAL PARAMETERS-1'!$B$5:$J$44,4, FALSE)</f>
        <v>0</v>
      </c>
      <c r="AM17" s="44">
        <f>$F17*'[1]INTERNAL PARAMETERS-2'!AL17*VLOOKUP(AM$4,'[1]INTERNAL PARAMETERS-1'!$B$5:$J$44,4, FALSE)</f>
        <v>0</v>
      </c>
      <c r="AN17" s="44">
        <f>$F17*'[1]INTERNAL PARAMETERS-2'!AM17*VLOOKUP(AN$4,'[1]INTERNAL PARAMETERS-1'!$B$5:$J$44,4, FALSE)</f>
        <v>0</v>
      </c>
      <c r="AO17" s="44">
        <f>$F17*'[1]INTERNAL PARAMETERS-2'!AN17*VLOOKUP(AO$4,'[1]INTERNAL PARAMETERS-1'!$B$5:$J$44,4, FALSE)</f>
        <v>0</v>
      </c>
      <c r="AP17" s="44">
        <f>$F17*'[1]INTERNAL PARAMETERS-2'!AO17*VLOOKUP(AP$4,'[1]INTERNAL PARAMETERS-1'!$B$5:$J$44,4, FALSE)</f>
        <v>0</v>
      </c>
      <c r="AQ17" s="44">
        <f>$F17*'[1]INTERNAL PARAMETERS-2'!AP17*VLOOKUP(AQ$4,'[1]INTERNAL PARAMETERS-1'!$B$5:$J$44,4, FALSE)</f>
        <v>0</v>
      </c>
      <c r="AR17" s="44">
        <f>$F17*'[1]INTERNAL PARAMETERS-2'!AQ17*VLOOKUP(AR$4,'[1]INTERNAL PARAMETERS-1'!$B$5:$J$44,4, FALSE)</f>
        <v>0</v>
      </c>
      <c r="AS17" s="44">
        <f>$F17*'[1]INTERNAL PARAMETERS-2'!AR17*VLOOKUP(AS$4,'[1]INTERNAL PARAMETERS-1'!$B$5:$J$44,4, FALSE)</f>
        <v>0</v>
      </c>
      <c r="AT17" s="43">
        <f>$F17*'[1]INTERNAL PARAMETERS-2'!AS17*VLOOKUP(AT$4,'[1]INTERNAL PARAMETERS-1'!$B$5:$J$44,4, FALSE)</f>
        <v>0</v>
      </c>
      <c r="AU17" s="45">
        <f>$F17*'[1]INTERNAL PARAMETERS-2'!F17*(1-VLOOKUP(G$4,'[1]INTERNAL PARAMETERS-1'!$B$5:$J$44,4, FALSE))</f>
        <v>0</v>
      </c>
      <c r="AV17" s="44">
        <f>$F17*'[1]INTERNAL PARAMETERS-2'!G17*(1-VLOOKUP(H$4,'[1]INTERNAL PARAMETERS-1'!$B$5:$J$44,4, FALSE))</f>
        <v>0</v>
      </c>
      <c r="AW17" s="44">
        <f>$F17*'[1]INTERNAL PARAMETERS-2'!H17*(1-VLOOKUP(I$4,'[1]INTERNAL PARAMETERS-1'!$B$5:$J$44,4, FALSE))</f>
        <v>126.74397686404841</v>
      </c>
      <c r="AX17" s="44">
        <f>$F17*'[1]INTERNAL PARAMETERS-2'!I17*(1-VLOOKUP(J$4,'[1]INTERNAL PARAMETERS-1'!$B$5:$J$44,4, FALSE))</f>
        <v>0</v>
      </c>
      <c r="AY17" s="44">
        <f>$F17*'[1]INTERNAL PARAMETERS-2'!J17*(1-VLOOKUP(K$4,'[1]INTERNAL PARAMETERS-1'!$B$5:$J$44,4, FALSE))</f>
        <v>0</v>
      </c>
      <c r="AZ17" s="44">
        <f>$F17*'[1]INTERNAL PARAMETERS-2'!K17*(1-VLOOKUP(L$4,'[1]INTERNAL PARAMETERS-1'!$B$5:$J$44,4, FALSE))</f>
        <v>0</v>
      </c>
      <c r="BA17" s="44">
        <f>$F17*'[1]INTERNAL PARAMETERS-2'!L17*(1-VLOOKUP(M$4,'[1]INTERNAL PARAMETERS-1'!$B$5:$J$44,4, FALSE))</f>
        <v>46.643989976013032</v>
      </c>
      <c r="BB17" s="44">
        <f>$F17*'[1]INTERNAL PARAMETERS-2'!M17*(1-VLOOKUP(N$4,'[1]INTERNAL PARAMETERS-1'!$B$5:$J$44,4, FALSE))</f>
        <v>13.118658451613666</v>
      </c>
      <c r="BC17" s="44">
        <f>$F17*'[1]INTERNAL PARAMETERS-2'!N17*(1-VLOOKUP(O$4,'[1]INTERNAL PARAMETERS-1'!$B$5:$J$44,4, FALSE))</f>
        <v>71.695622312256049</v>
      </c>
      <c r="BD17" s="44">
        <f>$F17*'[1]INTERNAL PARAMETERS-2'!O17*(1-VLOOKUP(P$4,'[1]INTERNAL PARAMETERS-1'!$B$5:$J$44,4, FALSE))</f>
        <v>12.135245117361286</v>
      </c>
      <c r="BE17" s="44">
        <f>$F17*'[1]INTERNAL PARAMETERS-2'!P17*(1-VLOOKUP(Q$4,'[1]INTERNAL PARAMETERS-1'!$B$5:$J$44,4, FALSE))</f>
        <v>18.272636333059403</v>
      </c>
      <c r="BF17" s="44">
        <f>$F17*'[1]INTERNAL PARAMETERS-2'!Q17*(1-VLOOKUP(R$4,'[1]INTERNAL PARAMETERS-1'!$B$5:$J$44,4, FALSE))</f>
        <v>0</v>
      </c>
      <c r="BG17" s="44">
        <f>$F17*'[1]INTERNAL PARAMETERS-2'!R17*(1-VLOOKUP(S$4,'[1]INTERNAL PARAMETERS-1'!$B$5:$J$44,4, FALSE))</f>
        <v>36.377580323074547</v>
      </c>
      <c r="BH17" s="44">
        <f>$F17*'[1]INTERNAL PARAMETERS-2'!S17*(1-VLOOKUP(T$4,'[1]INTERNAL PARAMETERS-1'!$B$5:$J$44,4, FALSE))</f>
        <v>1.7575335580342857</v>
      </c>
      <c r="BI17" s="44">
        <f>$F17*'[1]INTERNAL PARAMETERS-2'!T17*(1-VLOOKUP(U$4,'[1]INTERNAL PARAMETERS-1'!$B$5:$J$44,4, FALSE))</f>
        <v>1.3390437914578817</v>
      </c>
      <c r="BJ17" s="44">
        <f>$F17*'[1]INTERNAL PARAMETERS-2'!U17*(1-VLOOKUP(V$4,'[1]INTERNAL PARAMETERS-1'!$B$5:$J$44,4, FALSE))</f>
        <v>19.207182671090187</v>
      </c>
      <c r="BK17" s="44">
        <f>$F17*'[1]INTERNAL PARAMETERS-2'!V17*(1-VLOOKUP(W$4,'[1]INTERNAL PARAMETERS-1'!$B$5:$J$44,4, FALSE))</f>
        <v>17.156723638238038</v>
      </c>
      <c r="BL17" s="44">
        <f>$F17*'[1]INTERNAL PARAMETERS-2'!W17*(1-VLOOKUP(X$4,'[1]INTERNAL PARAMETERS-1'!$B$5:$J$44,4, FALSE))</f>
        <v>22.317739473149729</v>
      </c>
      <c r="BM17" s="44">
        <f>$F17*'[1]INTERNAL PARAMETERS-2'!X17*(1-VLOOKUP(Y$4,'[1]INTERNAL PARAMETERS-1'!$B$5:$J$44,4, FALSE))</f>
        <v>20.085914083506999</v>
      </c>
      <c r="BN17" s="44">
        <f>$F17*'[1]INTERNAL PARAMETERS-2'!Y17*(1-VLOOKUP(Z$4,'[1]INTERNAL PARAMETERS-1'!$B$5:$J$44,4, FALSE))</f>
        <v>26.502315624365302</v>
      </c>
      <c r="BO17" s="44">
        <f>$F17*'[1]INTERNAL PARAMETERS-2'!Z17*(1-VLOOKUP(AA$4,'[1]INTERNAL PARAMETERS-1'!$B$5:$J$44,4, FALSE))</f>
        <v>18.691055366435144</v>
      </c>
      <c r="BP17" s="44">
        <f>$F17*'[1]INTERNAL PARAMETERS-2'!AA17*(1-VLOOKUP(AB$4,'[1]INTERNAL PARAMETERS-1'!$B$5:$J$44,4, FALSE))</f>
        <v>11.856299095110792</v>
      </c>
      <c r="BQ17" s="44">
        <f>$F17*'[1]INTERNAL PARAMETERS-2'!AB17*(1-VLOOKUP(AC$4,'[1]INTERNAL PARAMETERS-1'!$B$5:$J$44,4, FALSE))</f>
        <v>94.571318132816458</v>
      </c>
      <c r="BR17" s="44">
        <f>$F17*'[1]INTERNAL PARAMETERS-2'!AC17*(1-VLOOKUP(AD$4,'[1]INTERNAL PARAMETERS-1'!$B$5:$J$44,4, FALSE))</f>
        <v>5.0214785208767498</v>
      </c>
      <c r="BS17" s="44">
        <f>$F17*'[1]INTERNAL PARAMETERS-2'!AD17*(1-VLOOKUP(AE$4,'[1]INTERNAL PARAMETERS-1'!$B$5:$J$44,4, FALSE))</f>
        <v>3.2082007704291509</v>
      </c>
      <c r="BT17" s="44">
        <f>$F17*'[1]INTERNAL PARAMETERS-2'!AE17*(1-VLOOKUP(AF$4,'[1]INTERNAL PARAMETERS-1'!$B$5:$J$44,4, FALSE))</f>
        <v>0</v>
      </c>
      <c r="BU17" s="44">
        <f>$F17*'[1]INTERNAL PARAMETERS-2'!AF17*(1-VLOOKUP(AG$4,'[1]INTERNAL PARAMETERS-1'!$B$5:$J$44,4, FALSE))</f>
        <v>0</v>
      </c>
      <c r="BV17" s="44">
        <f>$F17*'[1]INTERNAL PARAMETERS-2'!AG17*(1-VLOOKUP(AH$4,'[1]INTERNAL PARAMETERS-1'!$B$5:$J$44,4, FALSE))</f>
        <v>0</v>
      </c>
      <c r="BW17" s="44">
        <f>$F17*'[1]INTERNAL PARAMETERS-2'!AH17*(1-VLOOKUP(AI$4,'[1]INTERNAL PARAMETERS-1'!$B$5:$J$44,4, FALSE))</f>
        <v>0</v>
      </c>
      <c r="BX17" s="44">
        <f>$F17*'[1]INTERNAL PARAMETERS-2'!AI17*(1-VLOOKUP(AJ$4,'[1]INTERNAL PARAMETERS-1'!$B$5:$J$44,4, FALSE))</f>
        <v>0</v>
      </c>
      <c r="BY17" s="44">
        <f>$F17*'[1]INTERNAL PARAMETERS-2'!AJ17*(1-VLOOKUP(AK$4,'[1]INTERNAL PARAMETERS-1'!$B$5:$J$44,4, FALSE))</f>
        <v>0</v>
      </c>
      <c r="BZ17" s="44">
        <f>$F17*'[1]INTERNAL PARAMETERS-2'!AK17*(1-VLOOKUP(AL$4,'[1]INTERNAL PARAMETERS-1'!$B$5:$J$44,4, FALSE))</f>
        <v>2.0922880756077866</v>
      </c>
      <c r="CA17" s="44">
        <f>$F17*'[1]INTERNAL PARAMETERS-2'!AL17*(1-VLOOKUP(AM$4,'[1]INTERNAL PARAMETERS-1'!$B$5:$J$44,4, FALSE))</f>
        <v>8.6480983246816407</v>
      </c>
      <c r="CB17" s="44">
        <f>$F17*'[1]INTERNAL PARAMETERS-2'!AM17*(1-VLOOKUP(AN$4,'[1]INTERNAL PARAMETERS-1'!$B$5:$J$44,4, FALSE))</f>
        <v>2.3712340978582813</v>
      </c>
      <c r="CC17" s="44">
        <f>$F17*'[1]INTERNAL PARAMETERS-2'!AN17*(1-VLOOKUP(AO$4,'[1]INTERNAL PARAMETERS-1'!$B$5:$J$44,4, FALSE))</f>
        <v>6.6952832601991021</v>
      </c>
      <c r="CD17" s="44">
        <f>$F17*'[1]INTERNAL PARAMETERS-2'!AO17*(1-VLOOKUP(AP$4,'[1]INTERNAL PARAMETERS-1'!$B$5:$J$44,4, FALSE))</f>
        <v>24.9679195932585</v>
      </c>
      <c r="CE17" s="44">
        <f>$F17*'[1]INTERNAL PARAMETERS-2'!AP17*(1-VLOOKUP(AQ$4,'[1]INTERNAL PARAMETERS-1'!$B$5:$J$44,4, FALSE))</f>
        <v>3.2082007704291509</v>
      </c>
      <c r="CF17" s="44">
        <f>$F17*'[1]INTERNAL PARAMETERS-2'!AQ17*(1-VLOOKUP(AR$4,'[1]INTERNAL PARAMETERS-1'!$B$5:$J$44,4, FALSE))</f>
        <v>0</v>
      </c>
      <c r="CG17" s="44">
        <f>$F17*'[1]INTERNAL PARAMETERS-2'!AR17*(1-VLOOKUP(AS$4,'[1]INTERNAL PARAMETERS-1'!$B$5:$J$44,4, FALSE))</f>
        <v>0</v>
      </c>
      <c r="CH17" s="43">
        <f>$F17*'[1]INTERNAL PARAMETERS-2'!AS17*(1-VLOOKUP(AT$4,'[1]INTERNAL PARAMETERS-1'!$B$5:$J$44,4, FALSE))</f>
        <v>0</v>
      </c>
      <c r="CI17" s="42">
        <f t="shared" si="0"/>
        <v>643.02896832939064</v>
      </c>
    </row>
    <row r="18" spans="3:87" x14ac:dyDescent="0.4">
      <c r="C18" s="27" t="s">
        <v>5</v>
      </c>
      <c r="D18" s="26" t="s">
        <v>68</v>
      </c>
      <c r="E18" s="26" t="s">
        <v>54</v>
      </c>
      <c r="F18" s="129">
        <f>SDBeam!X18</f>
        <v>338.15731090801597</v>
      </c>
      <c r="G18" s="45">
        <f>$F18*'[1]INTERNAL PARAMETERS-2'!F18*VLOOKUP(G$4,'[1]INTERNAL PARAMETERS-1'!$B$5:$J$44,4, FALSE)</f>
        <v>4.4130205388117902</v>
      </c>
      <c r="H18" s="44">
        <f>$F18*'[1]INTERNAL PARAMETERS-2'!G18*VLOOKUP(H$4,'[1]INTERNAL PARAMETERS-1'!$B$5:$J$44,4, FALSE)</f>
        <v>2.076691677748308</v>
      </c>
      <c r="I18" s="44">
        <f>$F18*'[1]INTERNAL PARAMETERS-2'!H18*VLOOKUP(I$4,'[1]INTERNAL PARAMETERS-1'!$B$5:$J$44,4, FALSE)</f>
        <v>3.5184879319071523</v>
      </c>
      <c r="J18" s="44">
        <f>$F18*'[1]INTERNAL PARAMETERS-2'!I18*VLOOKUP(J$4,'[1]INTERNAL PARAMETERS-1'!$B$5:$J$44,4, FALSE)</f>
        <v>0</v>
      </c>
      <c r="K18" s="44">
        <f>$F18*'[1]INTERNAL PARAMETERS-2'!J18*VLOOKUP(K$4,'[1]INTERNAL PARAMETERS-1'!$B$5:$J$44,4, FALSE)</f>
        <v>8.6534455861361284E-2</v>
      </c>
      <c r="L18" s="44">
        <f>$F18*'[1]INTERNAL PARAMETERS-2'!K18*VLOOKUP(L$4,'[1]INTERNAL PARAMETERS-1'!$B$5:$J$44,4, FALSE)</f>
        <v>0</v>
      </c>
      <c r="M18" s="44">
        <f>$F18*'[1]INTERNAL PARAMETERS-2'!L18*VLOOKUP(M$4,'[1]INTERNAL PARAMETERS-1'!$B$5:$J$44,4, FALSE)</f>
        <v>1.4623494555158336</v>
      </c>
      <c r="N18" s="44">
        <f>$F18*'[1]INTERNAL PARAMETERS-2'!M18*VLOOKUP(N$4,'[1]INTERNAL PARAMETERS-1'!$B$5:$J$44,4, FALSE)</f>
        <v>0.48456590023875057</v>
      </c>
      <c r="O18" s="44">
        <f>$F18*'[1]INTERNAL PARAMETERS-2'!N18*VLOOKUP(O$4,'[1]INTERNAL PARAMETERS-1'!$B$5:$J$44,4, FALSE)</f>
        <v>0</v>
      </c>
      <c r="P18" s="44">
        <f>$F18*'[1]INTERNAL PARAMETERS-2'!O18*VLOOKUP(P$4,'[1]INTERNAL PARAMETERS-1'!$B$5:$J$44,4, FALSE)</f>
        <v>0</v>
      </c>
      <c r="Q18" s="44">
        <f>$F18*'[1]INTERNAL PARAMETERS-2'!P18*VLOOKUP(Q$4,'[1]INTERNAL PARAMETERS-1'!$B$5:$J$44,4, FALSE)</f>
        <v>0</v>
      </c>
      <c r="R18" s="44">
        <f>$F18*'[1]INTERNAL PARAMETERS-2'!Q18*VLOOKUP(R$4,'[1]INTERNAL PARAMETERS-1'!$B$5:$J$44,4, FALSE)</f>
        <v>8.6534455861361284E-2</v>
      </c>
      <c r="S18" s="44">
        <f>$F18*'[1]INTERNAL PARAMETERS-2'!R18*VLOOKUP(S$4,'[1]INTERNAL PARAMETERS-1'!$B$5:$J$44,4, FALSE)</f>
        <v>0.88153891223299774</v>
      </c>
      <c r="T18" s="44">
        <f>$F18*'[1]INTERNAL PARAMETERS-2'!S18*VLOOKUP(T$4,'[1]INTERNAL PARAMETERS-1'!$B$5:$J$44,4, FALSE)</f>
        <v>0.1038345838874154</v>
      </c>
      <c r="U18" s="44">
        <f>$F18*'[1]INTERNAL PARAMETERS-2'!T18*VLOOKUP(U$4,'[1]INTERNAL PARAMETERS-1'!$B$5:$J$44,4, FALSE)</f>
        <v>8.6527692715143129E-2</v>
      </c>
      <c r="V18" s="44">
        <f>$F18*'[1]INTERNAL PARAMETERS-2'!U18*VLOOKUP(V$4,'[1]INTERNAL PARAMETERS-1'!$B$5:$J$44,4, FALSE)</f>
        <v>1.4147571955786391</v>
      </c>
      <c r="W18" s="44">
        <f>$F18*'[1]INTERNAL PARAMETERS-2'!V18*VLOOKUP(W$4,'[1]INTERNAL PARAMETERS-1'!$B$5:$J$44,4, FALSE)</f>
        <v>0</v>
      </c>
      <c r="X18" s="44">
        <f>$F18*'[1]INTERNAL PARAMETERS-2'!W18*VLOOKUP(X$4,'[1]INTERNAL PARAMETERS-1'!$B$5:$J$44,4, FALSE)</f>
        <v>0</v>
      </c>
      <c r="Y18" s="44">
        <f>$F18*'[1]INTERNAL PARAMETERS-2'!X18*VLOOKUP(Y$4,'[1]INTERNAL PARAMETERS-1'!$B$5:$J$44,4, FALSE)</f>
        <v>0</v>
      </c>
      <c r="Z18" s="44">
        <f>$F18*'[1]INTERNAL PARAMETERS-2'!Y18*VLOOKUP(Z$4,'[1]INTERNAL PARAMETERS-1'!$B$5:$J$44,4, FALSE)</f>
        <v>0</v>
      </c>
      <c r="AA18" s="44">
        <f>$F18*'[1]INTERNAL PARAMETERS-2'!Z18*VLOOKUP(AA$4,'[1]INTERNAL PARAMETERS-1'!$B$5:$J$44,4, FALSE)</f>
        <v>0</v>
      </c>
      <c r="AB18" s="44">
        <f>$F18*'[1]INTERNAL PARAMETERS-2'!AA18*VLOOKUP(AB$4,'[1]INTERNAL PARAMETERS-1'!$B$5:$J$44,4, FALSE)</f>
        <v>0</v>
      </c>
      <c r="AC18" s="44">
        <f>$F18*'[1]INTERNAL PARAMETERS-2'!AB18*VLOOKUP(AC$4,'[1]INTERNAL PARAMETERS-1'!$B$5:$J$44,4, FALSE)</f>
        <v>0</v>
      </c>
      <c r="AD18" s="44">
        <f>$F18*'[1]INTERNAL PARAMETERS-2'!AC18*VLOOKUP(AD$4,'[1]INTERNAL PARAMETERS-1'!$B$5:$J$44,4, FALSE)</f>
        <v>0</v>
      </c>
      <c r="AE18" s="44">
        <f>$F18*'[1]INTERNAL PARAMETERS-2'!AD18*VLOOKUP(AE$4,'[1]INTERNAL PARAMETERS-1'!$B$5:$J$44,4, FALSE)</f>
        <v>0</v>
      </c>
      <c r="AF18" s="44">
        <f>$F18*'[1]INTERNAL PARAMETERS-2'!AE18*VLOOKUP(AF$4,'[1]INTERNAL PARAMETERS-1'!$B$5:$J$44,4, FALSE)</f>
        <v>0.17306891172272257</v>
      </c>
      <c r="AG18" s="44">
        <f>$F18*'[1]INTERNAL PARAMETERS-2'!AF18*VLOOKUP(AG$4,'[1]INTERNAL PARAMETERS-1'!$B$5:$J$44,4, FALSE)</f>
        <v>0</v>
      </c>
      <c r="AH18" s="44">
        <f>$F18*'[1]INTERNAL PARAMETERS-2'!AG18*VLOOKUP(AH$4,'[1]INTERNAL PARAMETERS-1'!$B$5:$J$44,4, FALSE)</f>
        <v>0</v>
      </c>
      <c r="AI18" s="44">
        <f>$F18*'[1]INTERNAL PARAMETERS-2'!AH18*VLOOKUP(AI$4,'[1]INTERNAL PARAMETERS-1'!$B$5:$J$44,4, FALSE)</f>
        <v>0.3461040077143544</v>
      </c>
      <c r="AJ18" s="44">
        <f>$F18*'[1]INTERNAL PARAMETERS-2'!AI18*VLOOKUP(AJ$4,'[1]INTERNAL PARAMETERS-1'!$B$5:$J$44,4, FALSE)</f>
        <v>0.25960336758408387</v>
      </c>
      <c r="AK18" s="44">
        <f>$F18*'[1]INTERNAL PARAMETERS-2'!AJ18*VLOOKUP(AK$4,'[1]INTERNAL PARAMETERS-1'!$B$5:$J$44,4, FALSE)</f>
        <v>0.17306891172272257</v>
      </c>
      <c r="AL18" s="44">
        <f>$F18*'[1]INTERNAL PARAMETERS-2'!AK18*VLOOKUP(AL$4,'[1]INTERNAL PARAMETERS-1'!$B$5:$J$44,4, FALSE)</f>
        <v>0</v>
      </c>
      <c r="AM18" s="44">
        <f>$F18*'[1]INTERNAL PARAMETERS-2'!AL18*VLOOKUP(AM$4,'[1]INTERNAL PARAMETERS-1'!$B$5:$J$44,4, FALSE)</f>
        <v>0</v>
      </c>
      <c r="AN18" s="44">
        <f>$F18*'[1]INTERNAL PARAMETERS-2'!AM18*VLOOKUP(AN$4,'[1]INTERNAL PARAMETERS-1'!$B$5:$J$44,4, FALSE)</f>
        <v>0</v>
      </c>
      <c r="AO18" s="44">
        <f>$F18*'[1]INTERNAL PARAMETERS-2'!AN18*VLOOKUP(AO$4,'[1]INTERNAL PARAMETERS-1'!$B$5:$J$44,4, FALSE)</f>
        <v>0</v>
      </c>
      <c r="AP18" s="44">
        <f>$F18*'[1]INTERNAL PARAMETERS-2'!AO18*VLOOKUP(AP$4,'[1]INTERNAL PARAMETERS-1'!$B$5:$J$44,4, FALSE)</f>
        <v>0</v>
      </c>
      <c r="AQ18" s="44">
        <f>$F18*'[1]INTERNAL PARAMETERS-2'!AP18*VLOOKUP(AQ$4,'[1]INTERNAL PARAMETERS-1'!$B$5:$J$44,4, FALSE)</f>
        <v>0</v>
      </c>
      <c r="AR18" s="44">
        <f>$F18*'[1]INTERNAL PARAMETERS-2'!AQ18*VLOOKUP(AR$4,'[1]INTERNAL PARAMETERS-1'!$B$5:$J$44,4, FALSE)</f>
        <v>0</v>
      </c>
      <c r="AS18" s="44">
        <f>$F18*'[1]INTERNAL PARAMETERS-2'!AR18*VLOOKUP(AS$4,'[1]INTERNAL PARAMETERS-1'!$B$5:$J$44,4, FALSE)</f>
        <v>0</v>
      </c>
      <c r="AT18" s="43">
        <f>$F18*'[1]INTERNAL PARAMETERS-2'!AS18*VLOOKUP(AT$4,'[1]INTERNAL PARAMETERS-1'!$B$5:$J$44,4, FALSE)</f>
        <v>0</v>
      </c>
      <c r="AU18" s="45">
        <f>$F18*'[1]INTERNAL PARAMETERS-2'!F18*(1-VLOOKUP(G$4,'[1]INTERNAL PARAMETERS-1'!$B$5:$J$44,4, FALSE))</f>
        <v>0</v>
      </c>
      <c r="AV18" s="44">
        <f>$F18*'[1]INTERNAL PARAMETERS-2'!G18*(1-VLOOKUP(H$4,'[1]INTERNAL PARAMETERS-1'!$B$5:$J$44,4, FALSE))</f>
        <v>0</v>
      </c>
      <c r="AW18" s="44">
        <f>$F18*'[1]INTERNAL PARAMETERS-2'!H18*(1-VLOOKUP(I$4,'[1]INTERNAL PARAMETERS-1'!$B$5:$J$44,4, FALSE))</f>
        <v>66.85127070623588</v>
      </c>
      <c r="AX18" s="44">
        <f>$F18*'[1]INTERNAL PARAMETERS-2'!I18*(1-VLOOKUP(J$4,'[1]INTERNAL PARAMETERS-1'!$B$5:$J$44,4, FALSE))</f>
        <v>0</v>
      </c>
      <c r="AY18" s="44">
        <f>$F18*'[1]INTERNAL PARAMETERS-2'!J18*(1-VLOOKUP(K$4,'[1]INTERNAL PARAMETERS-1'!$B$5:$J$44,4, FALSE))</f>
        <v>0</v>
      </c>
      <c r="AZ18" s="44">
        <f>$F18*'[1]INTERNAL PARAMETERS-2'!K18*(1-VLOOKUP(L$4,'[1]INTERNAL PARAMETERS-1'!$B$5:$J$44,4, FALSE))</f>
        <v>0</v>
      </c>
      <c r="BA18" s="44">
        <f>$F18*'[1]INTERNAL PARAMETERS-2'!L18*(1-VLOOKUP(M$4,'[1]INTERNAL PARAMETERS-1'!$B$5:$J$44,4, FALSE))</f>
        <v>27.784639654800834</v>
      </c>
      <c r="BB18" s="44">
        <f>$F18*'[1]INTERNAL PARAMETERS-2'!M18*(1-VLOOKUP(N$4,'[1]INTERNAL PARAMETERS-1'!$B$5:$J$44,4, FALSE))</f>
        <v>9.2067521045362604</v>
      </c>
      <c r="BC18" s="44">
        <f>$F18*'[1]INTERNAL PARAMETERS-2'!N18*(1-VLOOKUP(O$4,'[1]INTERNAL PARAMETERS-1'!$B$5:$J$44,4, FALSE))</f>
        <v>41.101499432970257</v>
      </c>
      <c r="BD18" s="44">
        <f>$F18*'[1]INTERNAL PARAMETERS-2'!O18*(1-VLOOKUP(P$4,'[1]INTERNAL PARAMETERS-1'!$B$5:$J$44,4, FALSE))</f>
        <v>7.7011269671569744</v>
      </c>
      <c r="BE18" s="44">
        <f>$F18*'[1]INTERNAL PARAMETERS-2'!P18*(1-VLOOKUP(Q$4,'[1]INTERNAL PARAMETERS-1'!$B$5:$J$44,4, FALSE))</f>
        <v>9.2586457254682042</v>
      </c>
      <c r="BF18" s="44">
        <f>$F18*'[1]INTERNAL PARAMETERS-2'!Q18*(1-VLOOKUP(R$4,'[1]INTERNAL PARAMETERS-1'!$B$5:$J$44,4, FALSE))</f>
        <v>0</v>
      </c>
      <c r="BG18" s="44">
        <f>$F18*'[1]INTERNAL PARAMETERS-2'!R18*(1-VLOOKUP(S$4,'[1]INTERNAL PARAMETERS-1'!$B$5:$J$44,4, FALSE))</f>
        <v>16.749239332426956</v>
      </c>
      <c r="BH18" s="44">
        <f>$F18*'[1]INTERNAL PARAMETERS-2'!S18*(1-VLOOKUP(T$4,'[1]INTERNAL PARAMETERS-1'!$B$5:$J$44,4, FALSE))</f>
        <v>0.93451125498673859</v>
      </c>
      <c r="BI18" s="44">
        <f>$F18*'[1]INTERNAL PARAMETERS-2'!T18*(1-VLOOKUP(U$4,'[1]INTERNAL PARAMETERS-1'!$B$5:$J$44,4, FALSE))</f>
        <v>0.34611077086057251</v>
      </c>
      <c r="BJ18" s="44">
        <f>$F18*'[1]INTERNAL PARAMETERS-2'!U18*(1-VLOOKUP(V$4,'[1]INTERNAL PARAMETERS-1'!$B$5:$J$44,4, FALSE))</f>
        <v>8.0169574416122877</v>
      </c>
      <c r="BK18" s="44">
        <f>$F18*'[1]INTERNAL PARAMETERS-2'!V18*(1-VLOOKUP(W$4,'[1]INTERNAL PARAMETERS-1'!$B$5:$J$44,4, FALSE))</f>
        <v>7.3550229594426195</v>
      </c>
      <c r="BL18" s="44">
        <f>$F18*'[1]INTERNAL PARAMETERS-2'!W18*(1-VLOOKUP(X$4,'[1]INTERNAL PARAMETERS-1'!$B$5:$J$44,4, FALSE))</f>
        <v>14.277373639578432</v>
      </c>
      <c r="BM18" s="44">
        <f>$F18*'[1]INTERNAL PARAMETERS-2'!X18*(1-VLOOKUP(Y$4,'[1]INTERNAL PARAMETERS-1'!$B$5:$J$44,4, FALSE))</f>
        <v>9.6913180047750114</v>
      </c>
      <c r="BN18" s="44">
        <f>$F18*'[1]INTERNAL PARAMETERS-2'!Y18*(1-VLOOKUP(Z$4,'[1]INTERNAL PARAMETERS-1'!$B$5:$J$44,4, FALSE))</f>
        <v>14.190839183717072</v>
      </c>
      <c r="BO18" s="44">
        <f>$F18*'[1]INTERNAL PARAMETERS-2'!Z18*(1-VLOOKUP(AA$4,'[1]INTERNAL PARAMETERS-1'!$B$5:$J$44,4, FALSE))</f>
        <v>9.8643531007666425</v>
      </c>
      <c r="BP18" s="44">
        <f>$F18*'[1]INTERNAL PARAMETERS-2'!AA18*(1-VLOOKUP(AB$4,'[1]INTERNAL PARAMETERS-1'!$B$5:$J$44,4, FALSE))</f>
        <v>3.5477097959292681</v>
      </c>
      <c r="BQ18" s="44">
        <f>$F18*'[1]INTERNAL PARAMETERS-2'!AB18*(1-VLOOKUP(AC$4,'[1]INTERNAL PARAMETERS-1'!$B$5:$J$44,4, FALSE))</f>
        <v>47.677746105391712</v>
      </c>
      <c r="BR18" s="44">
        <f>$F18*'[1]INTERNAL PARAMETERS-2'!AC18*(1-VLOOKUP(AD$4,'[1]INTERNAL PARAMETERS-1'!$B$5:$J$44,4, FALSE))</f>
        <v>2.7689335089081073</v>
      </c>
      <c r="BS18" s="44">
        <f>$F18*'[1]INTERNAL PARAMETERS-2'!AD18*(1-VLOOKUP(AE$4,'[1]INTERNAL PARAMETERS-1'!$B$5:$J$44,4, FALSE))</f>
        <v>1.2114147505968764</v>
      </c>
      <c r="BT18" s="44">
        <f>$F18*'[1]INTERNAL PARAMETERS-2'!AE18*(1-VLOOKUP(AF$4,'[1]INTERNAL PARAMETERS-1'!$B$5:$J$44,4, FALSE))</f>
        <v>0</v>
      </c>
      <c r="BU18" s="44">
        <f>$F18*'[1]INTERNAL PARAMETERS-2'!AF18*(1-VLOOKUP(AG$4,'[1]INTERNAL PARAMETERS-1'!$B$5:$J$44,4, FALSE))</f>
        <v>0</v>
      </c>
      <c r="BV18" s="44">
        <f>$F18*'[1]INTERNAL PARAMETERS-2'!AG18*(1-VLOOKUP(AH$4,'[1]INTERNAL PARAMETERS-1'!$B$5:$J$44,4, FALSE))</f>
        <v>0</v>
      </c>
      <c r="BW18" s="44">
        <f>$F18*'[1]INTERNAL PARAMETERS-2'!AH18*(1-VLOOKUP(AI$4,'[1]INTERNAL PARAMETERS-1'!$B$5:$J$44,4, FALSE))</f>
        <v>0</v>
      </c>
      <c r="BX18" s="44">
        <f>$F18*'[1]INTERNAL PARAMETERS-2'!AI18*(1-VLOOKUP(AJ$4,'[1]INTERNAL PARAMETERS-1'!$B$5:$J$44,4, FALSE))</f>
        <v>0</v>
      </c>
      <c r="BY18" s="44">
        <f>$F18*'[1]INTERNAL PARAMETERS-2'!AJ18*(1-VLOOKUP(AK$4,'[1]INTERNAL PARAMETERS-1'!$B$5:$J$44,4, FALSE))</f>
        <v>0</v>
      </c>
      <c r="BZ18" s="44">
        <f>$F18*'[1]INTERNAL PARAMETERS-2'!AK18*(1-VLOOKUP(AL$4,'[1]INTERNAL PARAMETERS-1'!$B$5:$J$44,4, FALSE))</f>
        <v>0.60570737529843821</v>
      </c>
      <c r="CA18" s="44">
        <f>$F18*'[1]INTERNAL PARAMETERS-2'!AL18*(1-VLOOKUP(AM$4,'[1]INTERNAL PARAMETERS-1'!$B$5:$J$44,4, FALSE))</f>
        <v>3.8073131635133519</v>
      </c>
      <c r="CB18" s="44">
        <f>$F18*'[1]INTERNAL PARAMETERS-2'!AM18*(1-VLOOKUP(AN$4,'[1]INTERNAL PARAMETERS-1'!$B$5:$J$44,4, FALSE))</f>
        <v>0.60570737529843821</v>
      </c>
      <c r="CC18" s="44">
        <f>$F18*'[1]INTERNAL PARAMETERS-2'!AN18*(1-VLOOKUP(AO$4,'[1]INTERNAL PARAMETERS-1'!$B$5:$J$44,4, FALSE))</f>
        <v>3.8073131635133519</v>
      </c>
      <c r="CD18" s="44">
        <f>$F18*'[1]INTERNAL PARAMETERS-2'!AO18*(1-VLOOKUP(AP$4,'[1]INTERNAL PARAMETERS-1'!$B$5:$J$44,4, FALSE))</f>
        <v>12.892889977258834</v>
      </c>
      <c r="CE18" s="44">
        <f>$F18*'[1]INTERNAL PARAMETERS-2'!AP18*(1-VLOOKUP(AQ$4,'[1]INTERNAL PARAMETERS-1'!$B$5:$J$44,4, FALSE))</f>
        <v>2.163226133609669</v>
      </c>
      <c r="CF18" s="44">
        <f>$F18*'[1]INTERNAL PARAMETERS-2'!AQ18*(1-VLOOKUP(AR$4,'[1]INTERNAL PARAMETERS-1'!$B$5:$J$44,4, FALSE))</f>
        <v>8.6534455861361284E-2</v>
      </c>
      <c r="CG18" s="44">
        <f>$F18*'[1]INTERNAL PARAMETERS-2'!AR18*(1-VLOOKUP(AS$4,'[1]INTERNAL PARAMETERS-1'!$B$5:$J$44,4, FALSE))</f>
        <v>8.6534455861361284E-2</v>
      </c>
      <c r="CH18" s="43">
        <f>$F18*'[1]INTERNAL PARAMETERS-2'!AS18*(1-VLOOKUP(AT$4,'[1]INTERNAL PARAMETERS-1'!$B$5:$J$44,4, FALSE))</f>
        <v>0</v>
      </c>
      <c r="CI18" s="42">
        <f t="shared" si="0"/>
        <v>338.15737853947809</v>
      </c>
    </row>
    <row r="19" spans="3:87" x14ac:dyDescent="0.4">
      <c r="C19" s="27" t="s">
        <v>5</v>
      </c>
      <c r="D19" s="26" t="s">
        <v>68</v>
      </c>
      <c r="E19" s="26" t="s">
        <v>53</v>
      </c>
      <c r="F19" s="129">
        <f>SDBeam!X19</f>
        <v>206.64717635860703</v>
      </c>
      <c r="G19" s="45">
        <f>$F19*'[1]INTERNAL PARAMETERS-2'!F19*VLOOKUP(G$4,'[1]INTERNAL PARAMETERS-1'!$B$5:$J$44,4, FALSE)</f>
        <v>1.1329431443860631</v>
      </c>
      <c r="H19" s="44">
        <f>$F19*'[1]INTERNAL PARAMETERS-2'!G19*VLOOKUP(H$4,'[1]INTERNAL PARAMETERS-1'!$B$5:$J$44,4, FALSE)</f>
        <v>0.73640787767153204</v>
      </c>
      <c r="I19" s="44">
        <f>$F19*'[1]INTERNAL PARAMETERS-2'!H19*VLOOKUP(I$4,'[1]INTERNAL PARAMETERS-1'!$B$5:$J$44,4, FALSE)</f>
        <v>2.1852814911616876</v>
      </c>
      <c r="J19" s="44">
        <f>$F19*'[1]INTERNAL PARAMETERS-2'!I19*VLOOKUP(J$4,'[1]INTERNAL PARAMETERS-1'!$B$5:$J$44,4, FALSE)</f>
        <v>0</v>
      </c>
      <c r="K19" s="44">
        <f>$F19*'[1]INTERNAL PARAMETERS-2'!J19*VLOOKUP(K$4,'[1]INTERNAL PARAMETERS-1'!$B$5:$J$44,4, FALSE)</f>
        <v>0</v>
      </c>
      <c r="L19" s="44">
        <f>$F19*'[1]INTERNAL PARAMETERS-2'!K19*VLOOKUP(L$4,'[1]INTERNAL PARAMETERS-1'!$B$5:$J$44,4, FALSE)</f>
        <v>0</v>
      </c>
      <c r="M19" s="44">
        <f>$F19*'[1]INTERNAL PARAMETERS-2'!L19*VLOOKUP(M$4,'[1]INTERNAL PARAMETERS-1'!$B$5:$J$44,4, FALSE)</f>
        <v>1.2292334959180016</v>
      </c>
      <c r="N19" s="44">
        <f>$F19*'[1]INTERNAL PARAMETERS-2'!M19*VLOOKUP(N$4,'[1]INTERNAL PARAMETERS-1'!$B$5:$J$44,4, FALSE)</f>
        <v>0.24358122618918088</v>
      </c>
      <c r="O19" s="44">
        <f>$F19*'[1]INTERNAL PARAMETERS-2'!N19*VLOOKUP(O$4,'[1]INTERNAL PARAMETERS-1'!$B$5:$J$44,4, FALSE)</f>
        <v>0</v>
      </c>
      <c r="P19" s="44">
        <f>$F19*'[1]INTERNAL PARAMETERS-2'!O19*VLOOKUP(P$4,'[1]INTERNAL PARAMETERS-1'!$B$5:$J$44,4, FALSE)</f>
        <v>0</v>
      </c>
      <c r="Q19" s="44">
        <f>$F19*'[1]INTERNAL PARAMETERS-2'!P19*VLOOKUP(Q$4,'[1]INTERNAL PARAMETERS-1'!$B$5:$J$44,4, FALSE)</f>
        <v>0</v>
      </c>
      <c r="R19" s="44">
        <f>$F19*'[1]INTERNAL PARAMETERS-2'!Q19*VLOOKUP(R$4,'[1]INTERNAL PARAMETERS-1'!$B$5:$J$44,4, FALSE)</f>
        <v>0</v>
      </c>
      <c r="S19" s="44">
        <f>$F19*'[1]INTERNAL PARAMETERS-2'!R19*VLOOKUP(S$4,'[1]INTERNAL PARAMETERS-1'!$B$5:$J$44,4, FALSE)</f>
        <v>0.49977309631564576</v>
      </c>
      <c r="T19" s="44">
        <f>$F19*'[1]INTERNAL PARAMETERS-2'!S19*VLOOKUP(T$4,'[1]INTERNAL PARAMETERS-1'!$B$5:$J$44,4, FALSE)</f>
        <v>6.7976588663163792E-2</v>
      </c>
      <c r="U19" s="44">
        <f>$F19*'[1]INTERNAL PARAMETERS-2'!T19*VLOOKUP(U$4,'[1]INTERNAL PARAMETERS-1'!$B$5:$J$44,4, FALSE)</f>
        <v>2.2656796415957678E-2</v>
      </c>
      <c r="V19" s="44">
        <f>$F19*'[1]INTERNAL PARAMETERS-2'!U19*VLOOKUP(V$4,'[1]INTERNAL PARAMETERS-1'!$B$5:$J$44,4, FALSE)</f>
        <v>0.96865863918097039</v>
      </c>
      <c r="W19" s="44">
        <f>$F19*'[1]INTERNAL PARAMETERS-2'!V19*VLOOKUP(W$4,'[1]INTERNAL PARAMETERS-1'!$B$5:$J$44,4, FALSE)</f>
        <v>0</v>
      </c>
      <c r="X19" s="44">
        <f>$F19*'[1]INTERNAL PARAMETERS-2'!W19*VLOOKUP(X$4,'[1]INTERNAL PARAMETERS-1'!$B$5:$J$44,4, FALSE)</f>
        <v>0</v>
      </c>
      <c r="Y19" s="44">
        <f>$F19*'[1]INTERNAL PARAMETERS-2'!X19*VLOOKUP(Y$4,'[1]INTERNAL PARAMETERS-1'!$B$5:$J$44,4, FALSE)</f>
        <v>0</v>
      </c>
      <c r="Z19" s="44">
        <f>$F19*'[1]INTERNAL PARAMETERS-2'!Y19*VLOOKUP(Z$4,'[1]INTERNAL PARAMETERS-1'!$B$5:$J$44,4, FALSE)</f>
        <v>0</v>
      </c>
      <c r="AA19" s="44">
        <f>$F19*'[1]INTERNAL PARAMETERS-2'!Z19*VLOOKUP(AA$4,'[1]INTERNAL PARAMETERS-1'!$B$5:$J$44,4, FALSE)</f>
        <v>0</v>
      </c>
      <c r="AB19" s="44">
        <f>$F19*'[1]INTERNAL PARAMETERS-2'!AA19*VLOOKUP(AB$4,'[1]INTERNAL PARAMETERS-1'!$B$5:$J$44,4, FALSE)</f>
        <v>0</v>
      </c>
      <c r="AC19" s="44">
        <f>$F19*'[1]INTERNAL PARAMETERS-2'!AB19*VLOOKUP(AC$4,'[1]INTERNAL PARAMETERS-1'!$B$5:$J$44,4, FALSE)</f>
        <v>0</v>
      </c>
      <c r="AD19" s="44">
        <f>$F19*'[1]INTERNAL PARAMETERS-2'!AC19*VLOOKUP(AD$4,'[1]INTERNAL PARAMETERS-1'!$B$5:$J$44,4, FALSE)</f>
        <v>0</v>
      </c>
      <c r="AE19" s="44">
        <f>$F19*'[1]INTERNAL PARAMETERS-2'!AD19*VLOOKUP(AE$4,'[1]INTERNAL PARAMETERS-1'!$B$5:$J$44,4, FALSE)</f>
        <v>0</v>
      </c>
      <c r="AF19" s="44">
        <f>$F19*'[1]INTERNAL PARAMETERS-2'!AE19*VLOOKUP(AF$4,'[1]INTERNAL PARAMETERS-1'!$B$5:$J$44,4, FALSE)</f>
        <v>0</v>
      </c>
      <c r="AG19" s="44">
        <f>$F19*'[1]INTERNAL PARAMETERS-2'!AF19*VLOOKUP(AG$4,'[1]INTERNAL PARAMETERS-1'!$B$5:$J$44,4, FALSE)</f>
        <v>0</v>
      </c>
      <c r="AH19" s="44">
        <f>$F19*'[1]INTERNAL PARAMETERS-2'!AG19*VLOOKUP(AH$4,'[1]INTERNAL PARAMETERS-1'!$B$5:$J$44,4, FALSE)</f>
        <v>0</v>
      </c>
      <c r="AI19" s="44">
        <f>$F19*'[1]INTERNAL PARAMETERS-2'!AH19*VLOOKUP(AI$4,'[1]INTERNAL PARAMETERS-1'!$B$5:$J$44,4, FALSE)</f>
        <v>0.11328398207978838</v>
      </c>
      <c r="AJ19" s="44">
        <f>$F19*'[1]INTERNAL PARAMETERS-2'!AI19*VLOOKUP(AJ$4,'[1]INTERNAL PARAMETERS-1'!$B$5:$J$44,4, FALSE)</f>
        <v>0.22658862887721262</v>
      </c>
      <c r="AK19" s="44">
        <f>$F19*'[1]INTERNAL PARAMETERS-2'!AJ19*VLOOKUP(AK$4,'[1]INTERNAL PARAMETERS-1'!$B$5:$J$44,4, FALSE)</f>
        <v>0</v>
      </c>
      <c r="AL19" s="44">
        <f>$F19*'[1]INTERNAL PARAMETERS-2'!AK19*VLOOKUP(AL$4,'[1]INTERNAL PARAMETERS-1'!$B$5:$J$44,4, FALSE)</f>
        <v>0</v>
      </c>
      <c r="AM19" s="44">
        <f>$F19*'[1]INTERNAL PARAMETERS-2'!AL19*VLOOKUP(AM$4,'[1]INTERNAL PARAMETERS-1'!$B$5:$J$44,4, FALSE)</f>
        <v>0</v>
      </c>
      <c r="AN19" s="44">
        <f>$F19*'[1]INTERNAL PARAMETERS-2'!AM19*VLOOKUP(AN$4,'[1]INTERNAL PARAMETERS-1'!$B$5:$J$44,4, FALSE)</f>
        <v>0</v>
      </c>
      <c r="AO19" s="44">
        <f>$F19*'[1]INTERNAL PARAMETERS-2'!AN19*VLOOKUP(AO$4,'[1]INTERNAL PARAMETERS-1'!$B$5:$J$44,4, FALSE)</f>
        <v>0</v>
      </c>
      <c r="AP19" s="44">
        <f>$F19*'[1]INTERNAL PARAMETERS-2'!AO19*VLOOKUP(AP$4,'[1]INTERNAL PARAMETERS-1'!$B$5:$J$44,4, FALSE)</f>
        <v>0</v>
      </c>
      <c r="AQ19" s="44">
        <f>$F19*'[1]INTERNAL PARAMETERS-2'!AP19*VLOOKUP(AQ$4,'[1]INTERNAL PARAMETERS-1'!$B$5:$J$44,4, FALSE)</f>
        <v>0</v>
      </c>
      <c r="AR19" s="44">
        <f>$F19*'[1]INTERNAL PARAMETERS-2'!AQ19*VLOOKUP(AR$4,'[1]INTERNAL PARAMETERS-1'!$B$5:$J$44,4, FALSE)</f>
        <v>0</v>
      </c>
      <c r="AS19" s="44">
        <f>$F19*'[1]INTERNAL PARAMETERS-2'!AR19*VLOOKUP(AS$4,'[1]INTERNAL PARAMETERS-1'!$B$5:$J$44,4, FALSE)</f>
        <v>0</v>
      </c>
      <c r="AT19" s="43">
        <f>$F19*'[1]INTERNAL PARAMETERS-2'!AS19*VLOOKUP(AT$4,'[1]INTERNAL PARAMETERS-1'!$B$5:$J$44,4, FALSE)</f>
        <v>0</v>
      </c>
      <c r="AU19" s="45">
        <f>$F19*'[1]INTERNAL PARAMETERS-2'!F19*(1-VLOOKUP(G$4,'[1]INTERNAL PARAMETERS-1'!$B$5:$J$44,4, FALSE))</f>
        <v>0</v>
      </c>
      <c r="AV19" s="44">
        <f>$F19*'[1]INTERNAL PARAMETERS-2'!G19*(1-VLOOKUP(H$4,'[1]INTERNAL PARAMETERS-1'!$B$5:$J$44,4, FALSE))</f>
        <v>0</v>
      </c>
      <c r="AW19" s="44">
        <f>$F19*'[1]INTERNAL PARAMETERS-2'!H19*(1-VLOOKUP(I$4,'[1]INTERNAL PARAMETERS-1'!$B$5:$J$44,4, FALSE))</f>
        <v>41.520348332072061</v>
      </c>
      <c r="AX19" s="44">
        <f>$F19*'[1]INTERNAL PARAMETERS-2'!I19*(1-VLOOKUP(J$4,'[1]INTERNAL PARAMETERS-1'!$B$5:$J$44,4, FALSE))</f>
        <v>0</v>
      </c>
      <c r="AY19" s="44">
        <f>$F19*'[1]INTERNAL PARAMETERS-2'!J19*(1-VLOOKUP(K$4,'[1]INTERNAL PARAMETERS-1'!$B$5:$J$44,4, FALSE))</f>
        <v>0</v>
      </c>
      <c r="AZ19" s="44">
        <f>$F19*'[1]INTERNAL PARAMETERS-2'!K19*(1-VLOOKUP(L$4,'[1]INTERNAL PARAMETERS-1'!$B$5:$J$44,4, FALSE))</f>
        <v>0</v>
      </c>
      <c r="BA19" s="44">
        <f>$F19*'[1]INTERNAL PARAMETERS-2'!L19*(1-VLOOKUP(M$4,'[1]INTERNAL PARAMETERS-1'!$B$5:$J$44,4, FALSE))</f>
        <v>23.355436422442025</v>
      </c>
      <c r="BB19" s="44">
        <f>$F19*'[1]INTERNAL PARAMETERS-2'!M19*(1-VLOOKUP(N$4,'[1]INTERNAL PARAMETERS-1'!$B$5:$J$44,4, FALSE))</f>
        <v>4.6280432975944361</v>
      </c>
      <c r="BC19" s="44">
        <f>$F19*'[1]INTERNAL PARAMETERS-2'!N19*(1-VLOOKUP(O$4,'[1]INTERNAL PARAMETERS-1'!$B$5:$J$44,4, FALSE))</f>
        <v>25.491024433868876</v>
      </c>
      <c r="BD19" s="44">
        <f>$F19*'[1]INTERNAL PARAMETERS-2'!O19*(1-VLOOKUP(P$4,'[1]INTERNAL PARAMETERS-1'!$B$5:$J$44,4, FALSE))</f>
        <v>4.2485006281918736</v>
      </c>
      <c r="BE19" s="44">
        <f>$F19*'[1]INTERNAL PARAMETERS-2'!P19*(1-VLOOKUP(Q$4,'[1]INTERNAL PARAMETERS-1'!$B$5:$J$44,4, FALSE))</f>
        <v>7.1374901478381076</v>
      </c>
      <c r="BF19" s="44">
        <f>$F19*'[1]INTERNAL PARAMETERS-2'!Q19*(1-VLOOKUP(R$4,'[1]INTERNAL PARAMETERS-1'!$B$5:$J$44,4, FALSE))</f>
        <v>0</v>
      </c>
      <c r="BG19" s="44">
        <f>$F19*'[1]INTERNAL PARAMETERS-2'!R19*(1-VLOOKUP(S$4,'[1]INTERNAL PARAMETERS-1'!$B$5:$J$44,4, FALSE))</f>
        <v>9.4956888299972686</v>
      </c>
      <c r="BH19" s="44">
        <f>$F19*'[1]INTERNAL PARAMETERS-2'!S19*(1-VLOOKUP(T$4,'[1]INTERNAL PARAMETERS-1'!$B$5:$J$44,4, FALSE))</f>
        <v>0.61178929796847403</v>
      </c>
      <c r="BI19" s="44">
        <f>$F19*'[1]INTERNAL PARAMETERS-2'!T19*(1-VLOOKUP(U$4,'[1]INTERNAL PARAMETERS-1'!$B$5:$J$44,4, FALSE))</f>
        <v>9.0627185663830712E-2</v>
      </c>
      <c r="BJ19" s="44">
        <f>$F19*'[1]INTERNAL PARAMETERS-2'!U19*(1-VLOOKUP(V$4,'[1]INTERNAL PARAMETERS-1'!$B$5:$J$44,4, FALSE))</f>
        <v>5.4890656220254987</v>
      </c>
      <c r="BK19" s="44">
        <f>$F19*'[1]INTERNAL PARAMETERS-2'!V19*(1-VLOOKUP(W$4,'[1]INTERNAL PARAMETERS-1'!$B$5:$J$44,4, FALSE))</f>
        <v>4.191858637151979</v>
      </c>
      <c r="BL19" s="44">
        <f>$F19*'[1]INTERNAL PARAMETERS-2'!W19*(1-VLOOKUP(X$4,'[1]INTERNAL PARAMETERS-1'!$B$5:$J$44,4, FALSE))</f>
        <v>8.0438239986293212</v>
      </c>
      <c r="BM19" s="44">
        <f>$F19*'[1]INTERNAL PARAMETERS-2'!X19*(1-VLOOKUP(Y$4,'[1]INTERNAL PARAMETERS-1'!$B$5:$J$44,4, FALSE))</f>
        <v>6.9109015189608947</v>
      </c>
      <c r="BN19" s="44">
        <f>$F19*'[1]INTERNAL PARAMETERS-2'!Y19*(1-VLOOKUP(Z$4,'[1]INTERNAL PARAMETERS-1'!$B$5:$J$44,4, FALSE))</f>
        <v>6.9109015189608947</v>
      </c>
      <c r="BO19" s="44">
        <f>$F19*'[1]INTERNAL PARAMETERS-2'!Z19*(1-VLOOKUP(AA$4,'[1]INTERNAL PARAMETERS-1'!$B$5:$J$44,4, FALSE))</f>
        <v>5.6080324014551497</v>
      </c>
      <c r="BP19" s="44">
        <f>$F19*'[1]INTERNAL PARAMETERS-2'!AA19*(1-VLOOKUP(AB$4,'[1]INTERNAL PARAMETERS-1'!$B$5:$J$44,4, FALSE))</f>
        <v>1.6994043842202766</v>
      </c>
      <c r="BQ19" s="44">
        <f>$F19*'[1]INTERNAL PARAMETERS-2'!AB19*(1-VLOOKUP(AC$4,'[1]INTERNAL PARAMETERS-1'!$B$5:$J$44,4, FALSE))</f>
        <v>29.34298979534622</v>
      </c>
      <c r="BR19" s="44">
        <f>$F19*'[1]INTERNAL PARAMETERS-2'!AC19*(1-VLOOKUP(AD$4,'[1]INTERNAL PARAMETERS-1'!$B$5:$J$44,4, FALSE))</f>
        <v>0.79304986871142613</v>
      </c>
      <c r="BS19" s="44">
        <f>$F19*'[1]INTERNAL PARAMETERS-2'!AD19*(1-VLOOKUP(AE$4,'[1]INTERNAL PARAMETERS-1'!$B$5:$J$44,4, FALSE))</f>
        <v>0.50981924879431939</v>
      </c>
      <c r="BT19" s="44">
        <f>$F19*'[1]INTERNAL PARAMETERS-2'!AE19*(1-VLOOKUP(AF$4,'[1]INTERNAL PARAMETERS-1'!$B$5:$J$44,4, FALSE))</f>
        <v>0</v>
      </c>
      <c r="BU19" s="44">
        <f>$F19*'[1]INTERNAL PARAMETERS-2'!AF19*(1-VLOOKUP(AG$4,'[1]INTERNAL PARAMETERS-1'!$B$5:$J$44,4, FALSE))</f>
        <v>0</v>
      </c>
      <c r="BV19" s="44">
        <f>$F19*'[1]INTERNAL PARAMETERS-2'!AG19*(1-VLOOKUP(AH$4,'[1]INTERNAL PARAMETERS-1'!$B$5:$J$44,4, FALSE))</f>
        <v>0</v>
      </c>
      <c r="BW19" s="44">
        <f>$F19*'[1]INTERNAL PARAMETERS-2'!AH19*(1-VLOOKUP(AI$4,'[1]INTERNAL PARAMETERS-1'!$B$5:$J$44,4, FALSE))</f>
        <v>0</v>
      </c>
      <c r="BX19" s="44">
        <f>$F19*'[1]INTERNAL PARAMETERS-2'!AI19*(1-VLOOKUP(AJ$4,'[1]INTERNAL PARAMETERS-1'!$B$5:$J$44,4, FALSE))</f>
        <v>0</v>
      </c>
      <c r="BY19" s="44">
        <f>$F19*'[1]INTERNAL PARAMETERS-2'!AJ19*(1-VLOOKUP(AK$4,'[1]INTERNAL PARAMETERS-1'!$B$5:$J$44,4, FALSE))</f>
        <v>0</v>
      </c>
      <c r="BZ19" s="44">
        <f>$F19*'[1]INTERNAL PARAMETERS-2'!AK19*(1-VLOOKUP(AL$4,'[1]INTERNAL PARAMETERS-1'!$B$5:$J$44,4, FALSE))</f>
        <v>0.339872610957001</v>
      </c>
      <c r="CA19" s="44">
        <f>$F19*'[1]INTERNAL PARAMETERS-2'!AL19*(1-VLOOKUP(AM$4,'[1]INTERNAL PARAMETERS-1'!$B$5:$J$44,4, FALSE))</f>
        <v>2.3225076150943846</v>
      </c>
      <c r="CB19" s="44">
        <f>$F19*'[1]INTERNAL PARAMETERS-2'!AM19*(1-VLOOKUP(AN$4,'[1]INTERNAL PARAMETERS-1'!$B$5:$J$44,4, FALSE))</f>
        <v>0.79304986871142613</v>
      </c>
      <c r="CC19" s="44">
        <f>$F19*'[1]INTERNAL PARAMETERS-2'!AN19*(1-VLOOKUP(AO$4,'[1]INTERNAL PARAMETERS-1'!$B$5:$J$44,4, FALSE))</f>
        <v>1.0196384975886388</v>
      </c>
      <c r="CD19" s="44">
        <f>$F19*'[1]INTERNAL PARAMETERS-2'!AO19*(1-VLOOKUP(AP$4,'[1]INTERNAL PARAMETERS-1'!$B$5:$J$44,4, FALSE))</f>
        <v>7.5340047498350025</v>
      </c>
      <c r="CE19" s="44">
        <f>$F19*'[1]INTERNAL PARAMETERS-2'!AP19*(1-VLOOKUP(AQ$4,'[1]INTERNAL PARAMETERS-1'!$B$5:$J$44,4, FALSE))</f>
        <v>0.84969185975132033</v>
      </c>
      <c r="CF19" s="44">
        <f>$F19*'[1]INTERNAL PARAMETERS-2'!AQ19*(1-VLOOKUP(AR$4,'[1]INTERNAL PARAMETERS-1'!$B$5:$J$44,4, FALSE))</f>
        <v>0.11328398207978838</v>
      </c>
      <c r="CG19" s="44">
        <f>$F19*'[1]INTERNAL PARAMETERS-2'!AR19*(1-VLOOKUP(AS$4,'[1]INTERNAL PARAMETERS-1'!$B$5:$J$44,4, FALSE))</f>
        <v>0.16994663783731842</v>
      </c>
      <c r="CH19" s="43">
        <f>$F19*'[1]INTERNAL PARAMETERS-2'!AS19*(1-VLOOKUP(AT$4,'[1]INTERNAL PARAMETERS-1'!$B$5:$J$44,4, FALSE))</f>
        <v>0</v>
      </c>
      <c r="CI19" s="42">
        <f t="shared" si="0"/>
        <v>206.64717635860694</v>
      </c>
    </row>
    <row r="20" spans="3:87" x14ac:dyDescent="0.4">
      <c r="C20" s="27" t="s">
        <v>5</v>
      </c>
      <c r="D20" s="26" t="s">
        <v>68</v>
      </c>
      <c r="E20" s="26" t="s">
        <v>52</v>
      </c>
      <c r="F20" s="129">
        <f>SDBeam!X20</f>
        <v>170.5004104086579</v>
      </c>
      <c r="G20" s="45">
        <f>$F20*'[1]INTERNAL PARAMETERS-2'!F20*VLOOKUP(G$4,'[1]INTERNAL PARAMETERS-1'!$B$5:$J$44,4, FALSE)</f>
        <v>0.57835444214720844</v>
      </c>
      <c r="H20" s="44">
        <f>$F20*'[1]INTERNAL PARAMETERS-2'!G20*VLOOKUP(H$4,'[1]INTERNAL PARAMETERS-1'!$B$5:$J$44,4, FALSE)</f>
        <v>0.63618818135782518</v>
      </c>
      <c r="I20" s="44">
        <f>$F20*'[1]INTERNAL PARAMETERS-2'!H20*VLOOKUP(I$4,'[1]INTERNAL PARAMETERS-1'!$B$5:$J$44,4, FALSE)</f>
        <v>1.7754506111571762</v>
      </c>
      <c r="J20" s="44">
        <f>$F20*'[1]INTERNAL PARAMETERS-2'!I20*VLOOKUP(J$4,'[1]INTERNAL PARAMETERS-1'!$B$5:$J$44,4, FALSE)</f>
        <v>0</v>
      </c>
      <c r="K20" s="44">
        <f>$F20*'[1]INTERNAL PARAMETERS-2'!J20*VLOOKUP(K$4,'[1]INTERNAL PARAMETERS-1'!$B$5:$J$44,4, FALSE)</f>
        <v>0</v>
      </c>
      <c r="L20" s="44">
        <f>$F20*'[1]INTERNAL PARAMETERS-2'!K20*VLOOKUP(L$4,'[1]INTERNAL PARAMETERS-1'!$B$5:$J$44,4, FALSE)</f>
        <v>0</v>
      </c>
      <c r="M20" s="44">
        <f>$F20*'[1]INTERNAL PARAMETERS-2'!L20*VLOOKUP(M$4,'[1]INTERNAL PARAMETERS-1'!$B$5:$J$44,4, FALSE)</f>
        <v>1.4111977968703797</v>
      </c>
      <c r="N20" s="44">
        <f>$F20*'[1]INTERNAL PARAMETERS-2'!M20*VLOOKUP(N$4,'[1]INTERNAL PARAMETERS-1'!$B$5:$J$44,4, FALSE)</f>
        <v>0.21688504706033329</v>
      </c>
      <c r="O20" s="44">
        <f>$F20*'[1]INTERNAL PARAMETERS-2'!N20*VLOOKUP(O$4,'[1]INTERNAL PARAMETERS-1'!$B$5:$J$44,4, FALSE)</f>
        <v>0</v>
      </c>
      <c r="P20" s="44">
        <f>$F20*'[1]INTERNAL PARAMETERS-2'!O20*VLOOKUP(P$4,'[1]INTERNAL PARAMETERS-1'!$B$5:$J$44,4, FALSE)</f>
        <v>0</v>
      </c>
      <c r="Q20" s="44">
        <f>$F20*'[1]INTERNAL PARAMETERS-2'!P20*VLOOKUP(Q$4,'[1]INTERNAL PARAMETERS-1'!$B$5:$J$44,4, FALSE)</f>
        <v>0</v>
      </c>
      <c r="R20" s="44">
        <f>$F20*'[1]INTERNAL PARAMETERS-2'!Q20*VLOOKUP(R$4,'[1]INTERNAL PARAMETERS-1'!$B$5:$J$44,4, FALSE)</f>
        <v>0</v>
      </c>
      <c r="S20" s="44">
        <f>$F20*'[1]INTERNAL PARAMETERS-2'!R20*VLOOKUP(S$4,'[1]INTERNAL PARAMETERS-1'!$B$5:$J$44,4, FALSE)</f>
        <v>0.42231587654941294</v>
      </c>
      <c r="T20" s="44">
        <f>$F20*'[1]INTERNAL PARAMETERS-2'!S20*VLOOKUP(T$4,'[1]INTERNAL PARAMETERS-1'!$B$5:$J$44,4, FALSE)</f>
        <v>4.6268696372597493E-2</v>
      </c>
      <c r="U20" s="44">
        <f>$F20*'[1]INTERNAL PARAMETERS-2'!T20*VLOOKUP(U$4,'[1]INTERNAL PARAMETERS-1'!$B$5:$J$44,4, FALSE)</f>
        <v>3.4700243526370057E-2</v>
      </c>
      <c r="V20" s="44">
        <f>$F20*'[1]INTERNAL PARAMETERS-2'!U20*VLOOKUP(V$4,'[1]INTERNAL PARAMETERS-1'!$B$5:$J$44,4, FALSE)</f>
        <v>0.91091719765339974</v>
      </c>
      <c r="W20" s="44">
        <f>$F20*'[1]INTERNAL PARAMETERS-2'!V20*VLOOKUP(W$4,'[1]INTERNAL PARAMETERS-1'!$B$5:$J$44,4, FALSE)</f>
        <v>0</v>
      </c>
      <c r="X20" s="44">
        <f>$F20*'[1]INTERNAL PARAMETERS-2'!W20*VLOOKUP(X$4,'[1]INTERNAL PARAMETERS-1'!$B$5:$J$44,4, FALSE)</f>
        <v>0</v>
      </c>
      <c r="Y20" s="44">
        <f>$F20*'[1]INTERNAL PARAMETERS-2'!X20*VLOOKUP(Y$4,'[1]INTERNAL PARAMETERS-1'!$B$5:$J$44,4, FALSE)</f>
        <v>0</v>
      </c>
      <c r="Z20" s="44">
        <f>$F20*'[1]INTERNAL PARAMETERS-2'!Y20*VLOOKUP(Z$4,'[1]INTERNAL PARAMETERS-1'!$B$5:$J$44,4, FALSE)</f>
        <v>0</v>
      </c>
      <c r="AA20" s="44">
        <f>$F20*'[1]INTERNAL PARAMETERS-2'!Z20*VLOOKUP(AA$4,'[1]INTERNAL PARAMETERS-1'!$B$5:$J$44,4, FALSE)</f>
        <v>0</v>
      </c>
      <c r="AB20" s="44">
        <f>$F20*'[1]INTERNAL PARAMETERS-2'!AA20*VLOOKUP(AB$4,'[1]INTERNAL PARAMETERS-1'!$B$5:$J$44,4, FALSE)</f>
        <v>0</v>
      </c>
      <c r="AC20" s="44">
        <f>$F20*'[1]INTERNAL PARAMETERS-2'!AB20*VLOOKUP(AC$4,'[1]INTERNAL PARAMETERS-1'!$B$5:$J$44,4, FALSE)</f>
        <v>0</v>
      </c>
      <c r="AD20" s="44">
        <f>$F20*'[1]INTERNAL PARAMETERS-2'!AC20*VLOOKUP(AD$4,'[1]INTERNAL PARAMETERS-1'!$B$5:$J$44,4, FALSE)</f>
        <v>0</v>
      </c>
      <c r="AE20" s="44">
        <f>$F20*'[1]INTERNAL PARAMETERS-2'!AD20*VLOOKUP(AE$4,'[1]INTERNAL PARAMETERS-1'!$B$5:$J$44,4, FALSE)</f>
        <v>0</v>
      </c>
      <c r="AF20" s="44">
        <f>$F20*'[1]INTERNAL PARAMETERS-2'!AE20*VLOOKUP(AF$4,'[1]INTERNAL PARAMETERS-1'!$B$5:$J$44,4, FALSE)</f>
        <v>0</v>
      </c>
      <c r="AG20" s="44">
        <f>$F20*'[1]INTERNAL PARAMETERS-2'!AF20*VLOOKUP(AG$4,'[1]INTERNAL PARAMETERS-1'!$B$5:$J$44,4, FALSE)</f>
        <v>0</v>
      </c>
      <c r="AH20" s="44">
        <f>$F20*'[1]INTERNAL PARAMETERS-2'!AG20*VLOOKUP(AH$4,'[1]INTERNAL PARAMETERS-1'!$B$5:$J$44,4, FALSE)</f>
        <v>0</v>
      </c>
      <c r="AI20" s="44">
        <f>$F20*'[1]INTERNAL PARAMETERS-2'!AH20*VLOOKUP(AI$4,'[1]INTERNAL PARAMETERS-1'!$B$5:$J$44,4, FALSE)</f>
        <v>0.17350121763185028</v>
      </c>
      <c r="AJ20" s="44">
        <f>$F20*'[1]INTERNAL PARAMETERS-2'!AI20*VLOOKUP(AJ$4,'[1]INTERNAL PARAMETERS-1'!$B$5:$J$44,4, FALSE)</f>
        <v>5.7833739210616762E-2</v>
      </c>
      <c r="AK20" s="44">
        <f>$F20*'[1]INTERNAL PARAMETERS-2'!AJ20*VLOOKUP(AK$4,'[1]INTERNAL PARAMETERS-1'!$B$5:$J$44,4, FALSE)</f>
        <v>0</v>
      </c>
      <c r="AL20" s="44">
        <f>$F20*'[1]INTERNAL PARAMETERS-2'!AK20*VLOOKUP(AL$4,'[1]INTERNAL PARAMETERS-1'!$B$5:$J$44,4, FALSE)</f>
        <v>0</v>
      </c>
      <c r="AM20" s="44">
        <f>$F20*'[1]INTERNAL PARAMETERS-2'!AL20*VLOOKUP(AM$4,'[1]INTERNAL PARAMETERS-1'!$B$5:$J$44,4, FALSE)</f>
        <v>0</v>
      </c>
      <c r="AN20" s="44">
        <f>$F20*'[1]INTERNAL PARAMETERS-2'!AM20*VLOOKUP(AN$4,'[1]INTERNAL PARAMETERS-1'!$B$5:$J$44,4, FALSE)</f>
        <v>0</v>
      </c>
      <c r="AO20" s="44">
        <f>$F20*'[1]INTERNAL PARAMETERS-2'!AN20*VLOOKUP(AO$4,'[1]INTERNAL PARAMETERS-1'!$B$5:$J$44,4, FALSE)</f>
        <v>0</v>
      </c>
      <c r="AP20" s="44">
        <f>$F20*'[1]INTERNAL PARAMETERS-2'!AO20*VLOOKUP(AP$4,'[1]INTERNAL PARAMETERS-1'!$B$5:$J$44,4, FALSE)</f>
        <v>0</v>
      </c>
      <c r="AQ20" s="44">
        <f>$F20*'[1]INTERNAL PARAMETERS-2'!AP20*VLOOKUP(AQ$4,'[1]INTERNAL PARAMETERS-1'!$B$5:$J$44,4, FALSE)</f>
        <v>0</v>
      </c>
      <c r="AR20" s="44">
        <f>$F20*'[1]INTERNAL PARAMETERS-2'!AQ20*VLOOKUP(AR$4,'[1]INTERNAL PARAMETERS-1'!$B$5:$J$44,4, FALSE)</f>
        <v>0</v>
      </c>
      <c r="AS20" s="44">
        <f>$F20*'[1]INTERNAL PARAMETERS-2'!AR20*VLOOKUP(AS$4,'[1]INTERNAL PARAMETERS-1'!$B$5:$J$44,4, FALSE)</f>
        <v>0</v>
      </c>
      <c r="AT20" s="43">
        <f>$F20*'[1]INTERNAL PARAMETERS-2'!AS20*VLOOKUP(AT$4,'[1]INTERNAL PARAMETERS-1'!$B$5:$J$44,4, FALSE)</f>
        <v>0</v>
      </c>
      <c r="AU20" s="45">
        <f>$F20*'[1]INTERNAL PARAMETERS-2'!F20*(1-VLOOKUP(G$4,'[1]INTERNAL PARAMETERS-1'!$B$5:$J$44,4, FALSE))</f>
        <v>0</v>
      </c>
      <c r="AV20" s="44">
        <f>$F20*'[1]INTERNAL PARAMETERS-2'!G20*(1-VLOOKUP(H$4,'[1]INTERNAL PARAMETERS-1'!$B$5:$J$44,4, FALSE))</f>
        <v>0</v>
      </c>
      <c r="AW20" s="44">
        <f>$F20*'[1]INTERNAL PARAMETERS-2'!H20*(1-VLOOKUP(I$4,'[1]INTERNAL PARAMETERS-1'!$B$5:$J$44,4, FALSE))</f>
        <v>33.733561611986346</v>
      </c>
      <c r="AX20" s="44">
        <f>$F20*'[1]INTERNAL PARAMETERS-2'!I20*(1-VLOOKUP(J$4,'[1]INTERNAL PARAMETERS-1'!$B$5:$J$44,4, FALSE))</f>
        <v>0</v>
      </c>
      <c r="AY20" s="44">
        <f>$F20*'[1]INTERNAL PARAMETERS-2'!J20*(1-VLOOKUP(K$4,'[1]INTERNAL PARAMETERS-1'!$B$5:$J$44,4, FALSE))</f>
        <v>0</v>
      </c>
      <c r="AZ20" s="44">
        <f>$F20*'[1]INTERNAL PARAMETERS-2'!K20*(1-VLOOKUP(L$4,'[1]INTERNAL PARAMETERS-1'!$B$5:$J$44,4, FALSE))</f>
        <v>0</v>
      </c>
      <c r="BA20" s="44">
        <f>$F20*'[1]INTERNAL PARAMETERS-2'!L20*(1-VLOOKUP(M$4,'[1]INTERNAL PARAMETERS-1'!$B$5:$J$44,4, FALSE))</f>
        <v>26.812758140537209</v>
      </c>
      <c r="BB20" s="44">
        <f>$F20*'[1]INTERNAL PARAMETERS-2'!M20*(1-VLOOKUP(N$4,'[1]INTERNAL PARAMETERS-1'!$B$5:$J$44,4, FALSE))</f>
        <v>4.1208158941463315</v>
      </c>
      <c r="BC20" s="44">
        <f>$F20*'[1]INTERNAL PARAMETERS-2'!N20*(1-VLOOKUP(O$4,'[1]INTERNAL PARAMETERS-1'!$B$5:$J$44,4, FALSE))</f>
        <v>19.143700830478906</v>
      </c>
      <c r="BD20" s="44">
        <f>$F20*'[1]INTERNAL PARAMETERS-2'!O20*(1-VLOOKUP(P$4,'[1]INTERNAL PARAMETERS-1'!$B$5:$J$44,4, FALSE))</f>
        <v>2.6604543039346158</v>
      </c>
      <c r="BE20" s="44">
        <f>$F20*'[1]INTERNAL PARAMETERS-2'!P20*(1-VLOOKUP(Q$4,'[1]INTERNAL PARAMETERS-1'!$B$5:$J$44,4, FALSE))</f>
        <v>6.2462825353211819</v>
      </c>
      <c r="BF20" s="44">
        <f>$F20*'[1]INTERNAL PARAMETERS-2'!Q20*(1-VLOOKUP(R$4,'[1]INTERNAL PARAMETERS-1'!$B$5:$J$44,4, FALSE))</f>
        <v>0</v>
      </c>
      <c r="BG20" s="44">
        <f>$F20*'[1]INTERNAL PARAMETERS-2'!R20*(1-VLOOKUP(S$4,'[1]INTERNAL PARAMETERS-1'!$B$5:$J$44,4, FALSE))</f>
        <v>8.0240016544388446</v>
      </c>
      <c r="BH20" s="44">
        <f>$F20*'[1]INTERNAL PARAMETERS-2'!S20*(1-VLOOKUP(T$4,'[1]INTERNAL PARAMETERS-1'!$B$5:$J$44,4, FALSE))</f>
        <v>0.41641826735337739</v>
      </c>
      <c r="BI20" s="44">
        <f>$F20*'[1]INTERNAL PARAMETERS-2'!T20*(1-VLOOKUP(U$4,'[1]INTERNAL PARAMETERS-1'!$B$5:$J$44,4, FALSE))</f>
        <v>0.13880097410548023</v>
      </c>
      <c r="BJ20" s="44">
        <f>$F20*'[1]INTERNAL PARAMETERS-2'!U20*(1-VLOOKUP(V$4,'[1]INTERNAL PARAMETERS-1'!$B$5:$J$44,4, FALSE))</f>
        <v>5.1618641200359319</v>
      </c>
      <c r="BK20" s="44">
        <f>$F20*'[1]INTERNAL PARAMETERS-2'!V20*(1-VLOOKUP(W$4,'[1]INTERNAL PARAMETERS-1'!$B$5:$J$44,4, FALSE))</f>
        <v>3.4701607529653327</v>
      </c>
      <c r="BL20" s="44">
        <f>$F20*'[1]INTERNAL PARAMETERS-2'!W20*(1-VLOOKUP(X$4,'[1]INTERNAL PARAMETERS-1'!$B$5:$J$44,4, FALSE))</f>
        <v>5.0895566009857243</v>
      </c>
      <c r="BM20" s="44">
        <f>$F20*'[1]INTERNAL PARAMETERS-2'!X20*(1-VLOOKUP(Y$4,'[1]INTERNAL PARAMETERS-1'!$B$5:$J$44,4, FALSE))</f>
        <v>5.8992630500164402</v>
      </c>
      <c r="BN20" s="44">
        <f>$F20*'[1]INTERNAL PARAMETERS-2'!Y20*(1-VLOOKUP(Z$4,'[1]INTERNAL PARAMETERS-1'!$B$5:$J$44,4, FALSE))</f>
        <v>5.9570967892270579</v>
      </c>
      <c r="BO20" s="44">
        <f>$F20*'[1]INTERNAL PARAMETERS-2'!Z20*(1-VLOOKUP(AA$4,'[1]INTERNAL PARAMETERS-1'!$B$5:$J$44,4, FALSE))</f>
        <v>4.1641826735337739</v>
      </c>
      <c r="BP20" s="44">
        <f>$F20*'[1]INTERNAL PARAMETERS-2'!AA20*(1-VLOOKUP(AB$4,'[1]INTERNAL PARAMETERS-1'!$B$5:$J$44,4, FALSE))</f>
        <v>1.6194128980614326</v>
      </c>
      <c r="BQ20" s="44">
        <f>$F20*'[1]INTERNAL PARAMETERS-2'!AB20*(1-VLOOKUP(AC$4,'[1]INTERNAL PARAMETERS-1'!$B$5:$J$44,4, FALSE))</f>
        <v>20.705279989329721</v>
      </c>
      <c r="BR20" s="44">
        <f>$F20*'[1]INTERNAL PARAMETERS-2'!AC20*(1-VLOOKUP(AD$4,'[1]INTERNAL PARAMETERS-1'!$B$5:$J$44,4, FALSE))</f>
        <v>1.1567259343354579</v>
      </c>
      <c r="BS20" s="44">
        <f>$F20*'[1]INTERNAL PARAMETERS-2'!AD20*(1-VLOOKUP(AE$4,'[1]INTERNAL PARAMETERS-1'!$B$5:$J$44,4, FALSE))</f>
        <v>0.34701948530474142</v>
      </c>
      <c r="BT20" s="44">
        <f>$F20*'[1]INTERNAL PARAMETERS-2'!AE20*(1-VLOOKUP(AF$4,'[1]INTERNAL PARAMETERS-1'!$B$5:$J$44,4, FALSE))</f>
        <v>0</v>
      </c>
      <c r="BU20" s="44">
        <f>$F20*'[1]INTERNAL PARAMETERS-2'!AF20*(1-VLOOKUP(AG$4,'[1]INTERNAL PARAMETERS-1'!$B$5:$J$44,4, FALSE))</f>
        <v>0</v>
      </c>
      <c r="BV20" s="44">
        <f>$F20*'[1]INTERNAL PARAMETERS-2'!AG20*(1-VLOOKUP(AH$4,'[1]INTERNAL PARAMETERS-1'!$B$5:$J$44,4, FALSE))</f>
        <v>0</v>
      </c>
      <c r="BW20" s="44">
        <f>$F20*'[1]INTERNAL PARAMETERS-2'!AH20*(1-VLOOKUP(AI$4,'[1]INTERNAL PARAMETERS-1'!$B$5:$J$44,4, FALSE))</f>
        <v>0</v>
      </c>
      <c r="BX20" s="44">
        <f>$F20*'[1]INTERNAL PARAMETERS-2'!AI20*(1-VLOOKUP(AJ$4,'[1]INTERNAL PARAMETERS-1'!$B$5:$J$44,4, FALSE))</f>
        <v>0</v>
      </c>
      <c r="BY20" s="44">
        <f>$F20*'[1]INTERNAL PARAMETERS-2'!AJ20*(1-VLOOKUP(AK$4,'[1]INTERNAL PARAMETERS-1'!$B$5:$J$44,4, FALSE))</f>
        <v>0</v>
      </c>
      <c r="BZ20" s="44">
        <f>$F20*'[1]INTERNAL PARAMETERS-2'!AK20*(1-VLOOKUP(AL$4,'[1]INTERNAL PARAMETERS-1'!$B$5:$J$44,4, FALSE))</f>
        <v>0.34701948530474142</v>
      </c>
      <c r="CA20" s="44">
        <f>$F20*'[1]INTERNAL PARAMETERS-2'!AL20*(1-VLOOKUP(AM$4,'[1]INTERNAL PARAMETERS-1'!$B$5:$J$44,4, FALSE))</f>
        <v>1.4458946303885416</v>
      </c>
      <c r="CB20" s="44">
        <f>$F20*'[1]INTERNAL PARAMETERS-2'!AM20*(1-VLOOKUP(AN$4,'[1]INTERNAL PARAMETERS-1'!$B$5:$J$44,4, FALSE))</f>
        <v>0.4626869637259749</v>
      </c>
      <c r="CC20" s="44">
        <f>$F20*'[1]INTERNAL PARAMETERS-2'!AN20*(1-VLOOKUP(AO$4,'[1]INTERNAL PARAMETERS-1'!$B$5:$J$44,4, FALSE))</f>
        <v>1.1567259343354579</v>
      </c>
      <c r="CD20" s="44">
        <f>$F20*'[1]INTERNAL PARAMETERS-2'!AO20*(1-VLOOKUP(AP$4,'[1]INTERNAL PARAMETERS-1'!$B$5:$J$44,4, FALSE))</f>
        <v>5.205241129447999</v>
      </c>
      <c r="CE20" s="44">
        <f>$F20*'[1]INTERNAL PARAMETERS-2'!AP20*(1-VLOOKUP(AQ$4,'[1]INTERNAL PARAMETERS-1'!$B$5:$J$44,4, FALSE))</f>
        <v>0.69403897060948283</v>
      </c>
      <c r="CF20" s="44">
        <f>$F20*'[1]INTERNAL PARAMETERS-2'!AQ20*(1-VLOOKUP(AR$4,'[1]INTERNAL PARAMETERS-1'!$B$5:$J$44,4, FALSE))</f>
        <v>0</v>
      </c>
      <c r="CG20" s="44">
        <f>$F20*'[1]INTERNAL PARAMETERS-2'!AR20*(1-VLOOKUP(AS$4,'[1]INTERNAL PARAMETERS-1'!$B$5:$J$44,4, FALSE))</f>
        <v>5.7833739210616762E-2</v>
      </c>
      <c r="CH20" s="43">
        <f>$F20*'[1]INTERNAL PARAMETERS-2'!AS20*(1-VLOOKUP(AT$4,'[1]INTERNAL PARAMETERS-1'!$B$5:$J$44,4, FALSE))</f>
        <v>0</v>
      </c>
      <c r="CI20" s="42">
        <f t="shared" si="0"/>
        <v>170.50041040865796</v>
      </c>
    </row>
    <row r="21" spans="3:87" x14ac:dyDescent="0.4">
      <c r="C21" s="27" t="s">
        <v>5</v>
      </c>
      <c r="D21" s="26" t="s">
        <v>68</v>
      </c>
      <c r="E21" s="26" t="s">
        <v>51</v>
      </c>
      <c r="F21" s="129">
        <f>SDBeam!X21</f>
        <v>88.407757080613578</v>
      </c>
      <c r="G21" s="45">
        <f>$F21*'[1]INTERNAL PARAMETERS-2'!F21*VLOOKUP(G$4,'[1]INTERNAL PARAMETERS-1'!$B$5:$J$44,4, FALSE)</f>
        <v>0.26143057846308237</v>
      </c>
      <c r="H21" s="44">
        <f>$F21*'[1]INTERNAL PARAMETERS-2'!G21*VLOOKUP(H$4,'[1]INTERNAL PARAMETERS-1'!$B$5:$J$44,4, FALSE)</f>
        <v>8.7143526154360801E-2</v>
      </c>
      <c r="I21" s="44">
        <f>$F21*'[1]INTERNAL PARAMETERS-2'!H21*VLOOKUP(I$4,'[1]INTERNAL PARAMETERS-1'!$B$5:$J$44,4, FALSE)</f>
        <v>0.98770295511303541</v>
      </c>
      <c r="J21" s="44">
        <f>$F21*'[1]INTERNAL PARAMETERS-2'!I21*VLOOKUP(J$4,'[1]INTERNAL PARAMETERS-1'!$B$5:$J$44,4, FALSE)</f>
        <v>0</v>
      </c>
      <c r="K21" s="44">
        <f>$F21*'[1]INTERNAL PARAMETERS-2'!J21*VLOOKUP(K$4,'[1]INTERNAL PARAMETERS-1'!$B$5:$J$44,4, FALSE)</f>
        <v>0</v>
      </c>
      <c r="L21" s="44">
        <f>$F21*'[1]INTERNAL PARAMETERS-2'!K21*VLOOKUP(L$4,'[1]INTERNAL PARAMETERS-1'!$B$5:$J$44,4, FALSE)</f>
        <v>0</v>
      </c>
      <c r="M21" s="44">
        <f>$F21*'[1]INTERNAL PARAMETERS-2'!L21*VLOOKUP(M$4,'[1]INTERNAL PARAMETERS-1'!$B$5:$J$44,4, FALSE)</f>
        <v>0.99997925626124928</v>
      </c>
      <c r="N21" s="44">
        <f>$F21*'[1]INTERNAL PARAMETERS-2'!M21*VLOOKUP(N$4,'[1]INTERNAL PARAMETERS-1'!$B$5:$J$44,4, FALSE)</f>
        <v>7.4072439269992102E-2</v>
      </c>
      <c r="O21" s="44">
        <f>$F21*'[1]INTERNAL PARAMETERS-2'!N21*VLOOKUP(O$4,'[1]INTERNAL PARAMETERS-1'!$B$5:$J$44,4, FALSE)</f>
        <v>0</v>
      </c>
      <c r="P21" s="44">
        <f>$F21*'[1]INTERNAL PARAMETERS-2'!O21*VLOOKUP(P$4,'[1]INTERNAL PARAMETERS-1'!$B$5:$J$44,4, FALSE)</f>
        <v>0</v>
      </c>
      <c r="Q21" s="44">
        <f>$F21*'[1]INTERNAL PARAMETERS-2'!P21*VLOOKUP(Q$4,'[1]INTERNAL PARAMETERS-1'!$B$5:$J$44,4, FALSE)</f>
        <v>0</v>
      </c>
      <c r="R21" s="44">
        <f>$F21*'[1]INTERNAL PARAMETERS-2'!Q21*VLOOKUP(R$4,'[1]INTERNAL PARAMETERS-1'!$B$5:$J$44,4, FALSE)</f>
        <v>4.3576183465034432E-2</v>
      </c>
      <c r="S21" s="44">
        <f>$F21*'[1]INTERNAL PARAMETERS-2'!R21*VLOOKUP(S$4,'[1]INTERNAL PARAMETERS-1'!$B$5:$J$44,4, FALSE)</f>
        <v>0.17784988491907033</v>
      </c>
      <c r="T21" s="44">
        <f>$F21*'[1]INTERNAL PARAMETERS-2'!S21*VLOOKUP(T$4,'[1]INTERNAL PARAMETERS-1'!$B$5:$J$44,4, FALSE)</f>
        <v>2.1786323577375605E-2</v>
      </c>
      <c r="U21" s="44">
        <f>$F21*'[1]INTERNAL PARAMETERS-2'!T21*VLOOKUP(U$4,'[1]INTERNAL PARAMETERS-1'!$B$5:$J$44,4, FALSE)</f>
        <v>8.7152366930068875E-3</v>
      </c>
      <c r="V21" s="44">
        <f>$F21*'[1]INTERNAL PARAMETERS-2'!U21*VLOOKUP(V$4,'[1]INTERNAL PARAMETERS-1'!$B$5:$J$44,4, FALSE)</f>
        <v>0.28103986102234785</v>
      </c>
      <c r="W21" s="44">
        <f>$F21*'[1]INTERNAL PARAMETERS-2'!V21*VLOOKUP(W$4,'[1]INTERNAL PARAMETERS-1'!$B$5:$J$44,4, FALSE)</f>
        <v>0</v>
      </c>
      <c r="X21" s="44">
        <f>$F21*'[1]INTERNAL PARAMETERS-2'!W21*VLOOKUP(X$4,'[1]INTERNAL PARAMETERS-1'!$B$5:$J$44,4, FALSE)</f>
        <v>0</v>
      </c>
      <c r="Y21" s="44">
        <f>$F21*'[1]INTERNAL PARAMETERS-2'!X21*VLOOKUP(Y$4,'[1]INTERNAL PARAMETERS-1'!$B$5:$J$44,4, FALSE)</f>
        <v>0</v>
      </c>
      <c r="Z21" s="44">
        <f>$F21*'[1]INTERNAL PARAMETERS-2'!Y21*VLOOKUP(Z$4,'[1]INTERNAL PARAMETERS-1'!$B$5:$J$44,4, FALSE)</f>
        <v>0</v>
      </c>
      <c r="AA21" s="44">
        <f>$F21*'[1]INTERNAL PARAMETERS-2'!Z21*VLOOKUP(AA$4,'[1]INTERNAL PARAMETERS-1'!$B$5:$J$44,4, FALSE)</f>
        <v>0</v>
      </c>
      <c r="AB21" s="44">
        <f>$F21*'[1]INTERNAL PARAMETERS-2'!AA21*VLOOKUP(AB$4,'[1]INTERNAL PARAMETERS-1'!$B$5:$J$44,4, FALSE)</f>
        <v>0</v>
      </c>
      <c r="AC21" s="44">
        <f>$F21*'[1]INTERNAL PARAMETERS-2'!AB21*VLOOKUP(AC$4,'[1]INTERNAL PARAMETERS-1'!$B$5:$J$44,4, FALSE)</f>
        <v>0</v>
      </c>
      <c r="AD21" s="44">
        <f>$F21*'[1]INTERNAL PARAMETERS-2'!AC21*VLOOKUP(AD$4,'[1]INTERNAL PARAMETERS-1'!$B$5:$J$44,4, FALSE)</f>
        <v>0</v>
      </c>
      <c r="AE21" s="44">
        <f>$F21*'[1]INTERNAL PARAMETERS-2'!AD21*VLOOKUP(AE$4,'[1]INTERNAL PARAMETERS-1'!$B$5:$J$44,4, FALSE)</f>
        <v>0</v>
      </c>
      <c r="AF21" s="44">
        <f>$F21*'[1]INTERNAL PARAMETERS-2'!AE21*VLOOKUP(AF$4,'[1]INTERNAL PARAMETERS-1'!$B$5:$J$44,4, FALSE)</f>
        <v>0</v>
      </c>
      <c r="AG21" s="44">
        <f>$F21*'[1]INTERNAL PARAMETERS-2'!AF21*VLOOKUP(AG$4,'[1]INTERNAL PARAMETERS-1'!$B$5:$J$44,4, FALSE)</f>
        <v>0</v>
      </c>
      <c r="AH21" s="44">
        <f>$F21*'[1]INTERNAL PARAMETERS-2'!AG21*VLOOKUP(AH$4,'[1]INTERNAL PARAMETERS-1'!$B$5:$J$44,4, FALSE)</f>
        <v>0</v>
      </c>
      <c r="AI21" s="44">
        <f>$F21*'[1]INTERNAL PARAMETERS-2'!AH21*VLOOKUP(AI$4,'[1]INTERNAL PARAMETERS-1'!$B$5:$J$44,4, FALSE)</f>
        <v>4.3576183465034432E-2</v>
      </c>
      <c r="AJ21" s="44">
        <f>$F21*'[1]INTERNAL PARAMETERS-2'!AI21*VLOOKUP(AJ$4,'[1]INTERNAL PARAMETERS-1'!$B$5:$J$44,4, FALSE)</f>
        <v>4.3576183465034432E-2</v>
      </c>
      <c r="AK21" s="44">
        <f>$F21*'[1]INTERNAL PARAMETERS-2'!AJ21*VLOOKUP(AK$4,'[1]INTERNAL PARAMETERS-1'!$B$5:$J$44,4, FALSE)</f>
        <v>4.3576183465034432E-2</v>
      </c>
      <c r="AL21" s="44">
        <f>$F21*'[1]INTERNAL PARAMETERS-2'!AK21*VLOOKUP(AL$4,'[1]INTERNAL PARAMETERS-1'!$B$5:$J$44,4, FALSE)</f>
        <v>0</v>
      </c>
      <c r="AM21" s="44">
        <f>$F21*'[1]INTERNAL PARAMETERS-2'!AL21*VLOOKUP(AM$4,'[1]INTERNAL PARAMETERS-1'!$B$5:$J$44,4, FALSE)</f>
        <v>0</v>
      </c>
      <c r="AN21" s="44">
        <f>$F21*'[1]INTERNAL PARAMETERS-2'!AM21*VLOOKUP(AN$4,'[1]INTERNAL PARAMETERS-1'!$B$5:$J$44,4, FALSE)</f>
        <v>0</v>
      </c>
      <c r="AO21" s="44">
        <f>$F21*'[1]INTERNAL PARAMETERS-2'!AN21*VLOOKUP(AO$4,'[1]INTERNAL PARAMETERS-1'!$B$5:$J$44,4, FALSE)</f>
        <v>0</v>
      </c>
      <c r="AP21" s="44">
        <f>$F21*'[1]INTERNAL PARAMETERS-2'!AO21*VLOOKUP(AP$4,'[1]INTERNAL PARAMETERS-1'!$B$5:$J$44,4, FALSE)</f>
        <v>0</v>
      </c>
      <c r="AQ21" s="44">
        <f>$F21*'[1]INTERNAL PARAMETERS-2'!AP21*VLOOKUP(AQ$4,'[1]INTERNAL PARAMETERS-1'!$B$5:$J$44,4, FALSE)</f>
        <v>0</v>
      </c>
      <c r="AR21" s="44">
        <f>$F21*'[1]INTERNAL PARAMETERS-2'!AQ21*VLOOKUP(AR$4,'[1]INTERNAL PARAMETERS-1'!$B$5:$J$44,4, FALSE)</f>
        <v>0</v>
      </c>
      <c r="AS21" s="44">
        <f>$F21*'[1]INTERNAL PARAMETERS-2'!AR21*VLOOKUP(AS$4,'[1]INTERNAL PARAMETERS-1'!$B$5:$J$44,4, FALSE)</f>
        <v>0</v>
      </c>
      <c r="AT21" s="43">
        <f>$F21*'[1]INTERNAL PARAMETERS-2'!AS21*VLOOKUP(AT$4,'[1]INTERNAL PARAMETERS-1'!$B$5:$J$44,4, FALSE)</f>
        <v>0</v>
      </c>
      <c r="AU21" s="45">
        <f>$F21*'[1]INTERNAL PARAMETERS-2'!F21*(1-VLOOKUP(G$4,'[1]INTERNAL PARAMETERS-1'!$B$5:$J$44,4, FALSE))</f>
        <v>0</v>
      </c>
      <c r="AV21" s="44">
        <f>$F21*'[1]INTERNAL PARAMETERS-2'!G21*(1-VLOOKUP(H$4,'[1]INTERNAL PARAMETERS-1'!$B$5:$J$44,4, FALSE))</f>
        <v>0</v>
      </c>
      <c r="AW21" s="44">
        <f>$F21*'[1]INTERNAL PARAMETERS-2'!H21*(1-VLOOKUP(I$4,'[1]INTERNAL PARAMETERS-1'!$B$5:$J$44,4, FALSE))</f>
        <v>18.766356147147672</v>
      </c>
      <c r="AX21" s="44">
        <f>$F21*'[1]INTERNAL PARAMETERS-2'!I21*(1-VLOOKUP(J$4,'[1]INTERNAL PARAMETERS-1'!$B$5:$J$44,4, FALSE))</f>
        <v>0</v>
      </c>
      <c r="AY21" s="44">
        <f>$F21*'[1]INTERNAL PARAMETERS-2'!J21*(1-VLOOKUP(K$4,'[1]INTERNAL PARAMETERS-1'!$B$5:$J$44,4, FALSE))</f>
        <v>0</v>
      </c>
      <c r="AZ21" s="44">
        <f>$F21*'[1]INTERNAL PARAMETERS-2'!K21*(1-VLOOKUP(L$4,'[1]INTERNAL PARAMETERS-1'!$B$5:$J$44,4, FALSE))</f>
        <v>0</v>
      </c>
      <c r="BA21" s="44">
        <f>$F21*'[1]INTERNAL PARAMETERS-2'!L21*(1-VLOOKUP(M$4,'[1]INTERNAL PARAMETERS-1'!$B$5:$J$44,4, FALSE))</f>
        <v>18.999605868963734</v>
      </c>
      <c r="BB21" s="44">
        <f>$F21*'[1]INTERNAL PARAMETERS-2'!M21*(1-VLOOKUP(N$4,'[1]INTERNAL PARAMETERS-1'!$B$5:$J$44,4, FALSE))</f>
        <v>1.4073763461298499</v>
      </c>
      <c r="BC21" s="44">
        <f>$F21*'[1]INTERNAL PARAMETERS-2'!N21*(1-VLOOKUP(O$4,'[1]INTERNAL PARAMETERS-1'!$B$5:$J$44,4, FALSE))</f>
        <v>7.9736901081661156</v>
      </c>
      <c r="BD21" s="44">
        <f>$F21*'[1]INTERNAL PARAMETERS-2'!O21*(1-VLOOKUP(P$4,'[1]INTERNAL PARAMETERS-1'!$B$5:$J$44,4, FALSE))</f>
        <v>1.525024968864876</v>
      </c>
      <c r="BE21" s="44">
        <f>$F21*'[1]INTERNAL PARAMETERS-2'!P21*(1-VLOOKUP(Q$4,'[1]INTERNAL PARAMETERS-1'!$B$5:$J$44,4, FALSE))</f>
        <v>3.5729110946559168</v>
      </c>
      <c r="BF21" s="44">
        <f>$F21*'[1]INTERNAL PARAMETERS-2'!Q21*(1-VLOOKUP(R$4,'[1]INTERNAL PARAMETERS-1'!$B$5:$J$44,4, FALSE))</f>
        <v>0</v>
      </c>
      <c r="BG21" s="44">
        <f>$F21*'[1]INTERNAL PARAMETERS-2'!R21*(1-VLOOKUP(S$4,'[1]INTERNAL PARAMETERS-1'!$B$5:$J$44,4, FALSE))</f>
        <v>3.3791478134623358</v>
      </c>
      <c r="BH21" s="44">
        <f>$F21*'[1]INTERNAL PARAMETERS-2'!S21*(1-VLOOKUP(T$4,'[1]INTERNAL PARAMETERS-1'!$B$5:$J$44,4, FALSE))</f>
        <v>0.19607691219638046</v>
      </c>
      <c r="BI21" s="44">
        <f>$F21*'[1]INTERNAL PARAMETERS-2'!T21*(1-VLOOKUP(U$4,'[1]INTERNAL PARAMETERS-1'!$B$5:$J$44,4, FALSE))</f>
        <v>3.486094677202755E-2</v>
      </c>
      <c r="BJ21" s="44">
        <f>$F21*'[1]INTERNAL PARAMETERS-2'!U21*(1-VLOOKUP(V$4,'[1]INTERNAL PARAMETERS-1'!$B$5:$J$44,4, FALSE))</f>
        <v>1.5925592124599712</v>
      </c>
      <c r="BK21" s="44">
        <f>$F21*'[1]INTERNAL PARAMETERS-2'!V21*(1-VLOOKUP(W$4,'[1]INTERNAL PARAMETERS-1'!$B$5:$J$44,4, FALSE))</f>
        <v>2.0043187831017146</v>
      </c>
      <c r="BL21" s="44">
        <f>$F21*'[1]INTERNAL PARAMETERS-2'!W21*(1-VLOOKUP(X$4,'[1]INTERNAL PARAMETERS-1'!$B$5:$J$44,4, FALSE))</f>
        <v>2.3528928877191579</v>
      </c>
      <c r="BM21" s="44">
        <f>$F21*'[1]INTERNAL PARAMETERS-2'!X21*(1-VLOOKUP(Y$4,'[1]INTERNAL PARAMETERS-1'!$B$5:$J$44,4, FALSE))</f>
        <v>2.9628975707996839</v>
      </c>
      <c r="BN21" s="44">
        <f>$F21*'[1]INTERNAL PARAMETERS-2'!Y21*(1-VLOOKUP(Z$4,'[1]INTERNAL PARAMETERS-1'!$B$5:$J$44,4, FALSE))</f>
        <v>3.3114805161928347</v>
      </c>
      <c r="BO21" s="44">
        <f>$F21*'[1]INTERNAL PARAMETERS-2'!Z21*(1-VLOOKUP(AA$4,'[1]INTERNAL PARAMETERS-1'!$B$5:$J$44,4, FALSE))</f>
        <v>1.830031730792993</v>
      </c>
      <c r="BP21" s="44">
        <f>$F21*'[1]INTERNAL PARAMETERS-2'!AA21*(1-VLOOKUP(AB$4,'[1]INTERNAL PARAMETERS-1'!$B$5:$J$44,4, FALSE))</f>
        <v>0.43571763077180398</v>
      </c>
      <c r="BQ21" s="44">
        <f>$F21*'[1]INTERNAL PARAMETERS-2'!AB21*(1-VLOOKUP(AC$4,'[1]INTERNAL PARAMETERS-1'!$B$5:$J$44,4, FALSE))</f>
        <v>9.6730021293397126</v>
      </c>
      <c r="BR21" s="44">
        <f>$F21*'[1]INTERNAL PARAMETERS-2'!AC21*(1-VLOOKUP(AD$4,'[1]INTERNAL PARAMETERS-1'!$B$5:$J$44,4, FALSE))</f>
        <v>0.39215028808247765</v>
      </c>
      <c r="BS21" s="44">
        <f>$F21*'[1]INTERNAL PARAMETERS-2'!AD21*(1-VLOOKUP(AE$4,'[1]INTERNAL PARAMETERS-1'!$B$5:$J$44,4, FALSE))</f>
        <v>0.26143057846308237</v>
      </c>
      <c r="BT21" s="44">
        <f>$F21*'[1]INTERNAL PARAMETERS-2'!AE21*(1-VLOOKUP(AF$4,'[1]INTERNAL PARAMETERS-1'!$B$5:$J$44,4, FALSE))</f>
        <v>0</v>
      </c>
      <c r="BU21" s="44">
        <f>$F21*'[1]INTERNAL PARAMETERS-2'!AF21*(1-VLOOKUP(AG$4,'[1]INTERNAL PARAMETERS-1'!$B$5:$J$44,4, FALSE))</f>
        <v>0</v>
      </c>
      <c r="BV21" s="44">
        <f>$F21*'[1]INTERNAL PARAMETERS-2'!AG21*(1-VLOOKUP(AH$4,'[1]INTERNAL PARAMETERS-1'!$B$5:$J$44,4, FALSE))</f>
        <v>0</v>
      </c>
      <c r="BW21" s="44">
        <f>$F21*'[1]INTERNAL PARAMETERS-2'!AH21*(1-VLOOKUP(AI$4,'[1]INTERNAL PARAMETERS-1'!$B$5:$J$44,4, FALSE))</f>
        <v>0</v>
      </c>
      <c r="BX21" s="44">
        <f>$F21*'[1]INTERNAL PARAMETERS-2'!AI21*(1-VLOOKUP(AJ$4,'[1]INTERNAL PARAMETERS-1'!$B$5:$J$44,4, FALSE))</f>
        <v>0</v>
      </c>
      <c r="BY21" s="44">
        <f>$F21*'[1]INTERNAL PARAMETERS-2'!AJ21*(1-VLOOKUP(AK$4,'[1]INTERNAL PARAMETERS-1'!$B$5:$J$44,4, FALSE))</f>
        <v>0</v>
      </c>
      <c r="BZ21" s="44">
        <f>$F21*'[1]INTERNAL PARAMETERS-2'!AK21*(1-VLOOKUP(AL$4,'[1]INTERNAL PARAMETERS-1'!$B$5:$J$44,4, FALSE))</f>
        <v>8.7143526154360801E-2</v>
      </c>
      <c r="CA21" s="44">
        <f>$F21*'[1]INTERNAL PARAMETERS-2'!AL21*(1-VLOOKUP(AM$4,'[1]INTERNAL PARAMETERS-1'!$B$5:$J$44,4, FALSE))</f>
        <v>0.30500676192811682</v>
      </c>
      <c r="CB21" s="44">
        <f>$F21*'[1]INTERNAL PARAMETERS-2'!AM21*(1-VLOOKUP(AN$4,'[1]INTERNAL PARAMETERS-1'!$B$5:$J$44,4, FALSE))</f>
        <v>0.30500676192811682</v>
      </c>
      <c r="CC21" s="44">
        <f>$F21*'[1]INTERNAL PARAMETERS-2'!AN21*(1-VLOOKUP(AO$4,'[1]INTERNAL PARAMETERS-1'!$B$5:$J$44,4, FALSE))</f>
        <v>0.69715705001059458</v>
      </c>
      <c r="CD21" s="44">
        <f>$F21*'[1]INTERNAL PARAMETERS-2'!AO21*(1-VLOOKUP(AP$4,'[1]INTERNAL PARAMETERS-1'!$B$5:$J$44,4, FALSE))</f>
        <v>3.006473754264718</v>
      </c>
      <c r="CE21" s="44">
        <f>$F21*'[1]INTERNAL PARAMETERS-2'!AP21*(1-VLOOKUP(AQ$4,'[1]INTERNAL PARAMETERS-1'!$B$5:$J$44,4, FALSE))</f>
        <v>0.21786323577375605</v>
      </c>
      <c r="CF21" s="44">
        <f>$F21*'[1]INTERNAL PARAMETERS-2'!AQ21*(1-VLOOKUP(AR$4,'[1]INTERNAL PARAMETERS-1'!$B$5:$J$44,4, FALSE))</f>
        <v>0</v>
      </c>
      <c r="CG21" s="44">
        <f>$F21*'[1]INTERNAL PARAMETERS-2'!AR21*(1-VLOOKUP(AS$4,'[1]INTERNAL PARAMETERS-1'!$B$5:$J$44,4, FALSE))</f>
        <v>4.3576183465034432E-2</v>
      </c>
      <c r="CH21" s="43">
        <f>$F21*'[1]INTERNAL PARAMETERS-2'!AS21*(1-VLOOKUP(AT$4,'[1]INTERNAL PARAMETERS-1'!$B$5:$J$44,4, FALSE))</f>
        <v>0</v>
      </c>
      <c r="CI21" s="42">
        <f t="shared" si="0"/>
        <v>88.407783602940697</v>
      </c>
    </row>
    <row r="22" spans="3:87" x14ac:dyDescent="0.4">
      <c r="C22" s="27" t="s">
        <v>5</v>
      </c>
      <c r="D22" s="26" t="s">
        <v>68</v>
      </c>
      <c r="E22" s="26" t="s">
        <v>49</v>
      </c>
      <c r="F22" s="129">
        <f>SDBeam!X22</f>
        <v>31.145356536671478</v>
      </c>
      <c r="G22" s="45">
        <f>$F22*'[1]INTERNAL PARAMETERS-2'!F22*VLOOKUP(G$4,'[1]INTERNAL PARAMETERS-1'!$B$5:$J$44,4, FALSE)</f>
        <v>8.0065368048821375E-2</v>
      </c>
      <c r="H22" s="44">
        <f>$F22*'[1]INTERNAL PARAMETERS-2'!G22*VLOOKUP(H$4,'[1]INTERNAL PARAMETERS-1'!$B$5:$J$44,4, FALSE)</f>
        <v>8.0065368048821375E-2</v>
      </c>
      <c r="I22" s="44">
        <f>$F22*'[1]INTERNAL PARAMETERS-2'!H22*VLOOKUP(I$4,'[1]INTERNAL PARAMETERS-1'!$B$5:$J$44,4, FALSE)</f>
        <v>0.30881882393049503</v>
      </c>
      <c r="J22" s="44">
        <f>$F22*'[1]INTERNAL PARAMETERS-2'!I22*VLOOKUP(J$4,'[1]INTERNAL PARAMETERS-1'!$B$5:$J$44,4, FALSE)</f>
        <v>0</v>
      </c>
      <c r="K22" s="44">
        <f>$F22*'[1]INTERNAL PARAMETERS-2'!J22*VLOOKUP(K$4,'[1]INTERNAL PARAMETERS-1'!$B$5:$J$44,4, FALSE)</f>
        <v>0</v>
      </c>
      <c r="L22" s="44">
        <f>$F22*'[1]INTERNAL PARAMETERS-2'!K22*VLOOKUP(L$4,'[1]INTERNAL PARAMETERS-1'!$B$5:$J$44,4, FALSE)</f>
        <v>0</v>
      </c>
      <c r="M22" s="44">
        <f>$F22*'[1]INTERNAL PARAMETERS-2'!L22*VLOOKUP(M$4,'[1]INTERNAL PARAMETERS-1'!$B$5:$J$44,4, FALSE)</f>
        <v>0.33894261277276372</v>
      </c>
      <c r="N22" s="44">
        <f>$F22*'[1]INTERNAL PARAMETERS-2'!M22*VLOOKUP(N$4,'[1]INTERNAL PARAMETERS-1'!$B$5:$J$44,4, FALSE)</f>
        <v>2.8022878817087482E-2</v>
      </c>
      <c r="O22" s="44">
        <f>$F22*'[1]INTERNAL PARAMETERS-2'!N22*VLOOKUP(O$4,'[1]INTERNAL PARAMETERS-1'!$B$5:$J$44,4, FALSE)</f>
        <v>0</v>
      </c>
      <c r="P22" s="44">
        <f>$F22*'[1]INTERNAL PARAMETERS-2'!O22*VLOOKUP(P$4,'[1]INTERNAL PARAMETERS-1'!$B$5:$J$44,4, FALSE)</f>
        <v>0</v>
      </c>
      <c r="Q22" s="44">
        <f>$F22*'[1]INTERNAL PARAMETERS-2'!P22*VLOOKUP(Q$4,'[1]INTERNAL PARAMETERS-1'!$B$5:$J$44,4, FALSE)</f>
        <v>0</v>
      </c>
      <c r="R22" s="44">
        <f>$F22*'[1]INTERNAL PARAMETERS-2'!Q22*VLOOKUP(R$4,'[1]INTERNAL PARAMETERS-1'!$B$5:$J$44,4, FALSE)</f>
        <v>0</v>
      </c>
      <c r="S22" s="44">
        <f>$F22*'[1]INTERNAL PARAMETERS-2'!R22*VLOOKUP(S$4,'[1]INTERNAL PARAMETERS-1'!$B$5:$J$44,4, FALSE)</f>
        <v>8.8838236351288319E-2</v>
      </c>
      <c r="T22" s="44">
        <f>$F22*'[1]INTERNAL PARAMETERS-2'!S22*VLOOKUP(T$4,'[1]INTERNAL PARAMETERS-1'!$B$5:$J$44,4, FALSE)</f>
        <v>2.668845601627379E-3</v>
      </c>
      <c r="U22" s="44">
        <f>$F22*'[1]INTERNAL PARAMETERS-2'!T22*VLOOKUP(U$4,'[1]INTERNAL PARAMETERS-1'!$B$5:$J$44,4, FALSE)</f>
        <v>5.337691203254758E-3</v>
      </c>
      <c r="V22" s="44">
        <f>$F22*'[1]INTERNAL PARAMETERS-2'!U22*VLOOKUP(V$4,'[1]INTERNAL PARAMETERS-1'!$B$5:$J$44,4, FALSE)</f>
        <v>0.13210739010020719</v>
      </c>
      <c r="W22" s="44">
        <f>$F22*'[1]INTERNAL PARAMETERS-2'!V22*VLOOKUP(W$4,'[1]INTERNAL PARAMETERS-1'!$B$5:$J$44,4, FALSE)</f>
        <v>0</v>
      </c>
      <c r="X22" s="44">
        <f>$F22*'[1]INTERNAL PARAMETERS-2'!W22*VLOOKUP(X$4,'[1]INTERNAL PARAMETERS-1'!$B$5:$J$44,4, FALSE)</f>
        <v>0</v>
      </c>
      <c r="Y22" s="44">
        <f>$F22*'[1]INTERNAL PARAMETERS-2'!X22*VLOOKUP(Y$4,'[1]INTERNAL PARAMETERS-1'!$B$5:$J$44,4, FALSE)</f>
        <v>0</v>
      </c>
      <c r="Z22" s="44">
        <f>$F22*'[1]INTERNAL PARAMETERS-2'!Y22*VLOOKUP(Z$4,'[1]INTERNAL PARAMETERS-1'!$B$5:$J$44,4, FALSE)</f>
        <v>0</v>
      </c>
      <c r="AA22" s="44">
        <f>$F22*'[1]INTERNAL PARAMETERS-2'!Z22*VLOOKUP(AA$4,'[1]INTERNAL PARAMETERS-1'!$B$5:$J$44,4, FALSE)</f>
        <v>0</v>
      </c>
      <c r="AB22" s="44">
        <f>$F22*'[1]INTERNAL PARAMETERS-2'!AA22*VLOOKUP(AB$4,'[1]INTERNAL PARAMETERS-1'!$B$5:$J$44,4, FALSE)</f>
        <v>0</v>
      </c>
      <c r="AC22" s="44">
        <f>$F22*'[1]INTERNAL PARAMETERS-2'!AB22*VLOOKUP(AC$4,'[1]INTERNAL PARAMETERS-1'!$B$5:$J$44,4, FALSE)</f>
        <v>0</v>
      </c>
      <c r="AD22" s="44">
        <f>$F22*'[1]INTERNAL PARAMETERS-2'!AC22*VLOOKUP(AD$4,'[1]INTERNAL PARAMETERS-1'!$B$5:$J$44,4, FALSE)</f>
        <v>0</v>
      </c>
      <c r="AE22" s="44">
        <f>$F22*'[1]INTERNAL PARAMETERS-2'!AD22*VLOOKUP(AE$4,'[1]INTERNAL PARAMETERS-1'!$B$5:$J$44,4, FALSE)</f>
        <v>0</v>
      </c>
      <c r="AF22" s="44">
        <f>$F22*'[1]INTERNAL PARAMETERS-2'!AE22*VLOOKUP(AF$4,'[1]INTERNAL PARAMETERS-1'!$B$5:$J$44,4, FALSE)</f>
        <v>0</v>
      </c>
      <c r="AG22" s="44">
        <f>$F22*'[1]INTERNAL PARAMETERS-2'!AF22*VLOOKUP(AG$4,'[1]INTERNAL PARAMETERS-1'!$B$5:$J$44,4, FALSE)</f>
        <v>0</v>
      </c>
      <c r="AH22" s="44">
        <f>$F22*'[1]INTERNAL PARAMETERS-2'!AG22*VLOOKUP(AH$4,'[1]INTERNAL PARAMETERS-1'!$B$5:$J$44,4, FALSE)</f>
        <v>0</v>
      </c>
      <c r="AI22" s="44">
        <f>$F22*'[1]INTERNAL PARAMETERS-2'!AH22*VLOOKUP(AI$4,'[1]INTERNAL PARAMETERS-1'!$B$5:$J$44,4, FALSE)</f>
        <v>0</v>
      </c>
      <c r="AJ22" s="44">
        <f>$F22*'[1]INTERNAL PARAMETERS-2'!AI22*VLOOKUP(AJ$4,'[1]INTERNAL PARAMETERS-1'!$B$5:$J$44,4, FALSE)</f>
        <v>2.6688456016273787E-2</v>
      </c>
      <c r="AK22" s="44">
        <f>$F22*'[1]INTERNAL PARAMETERS-2'!AJ22*VLOOKUP(AK$4,'[1]INTERNAL PARAMETERS-1'!$B$5:$J$44,4, FALSE)</f>
        <v>0</v>
      </c>
      <c r="AL22" s="44">
        <f>$F22*'[1]INTERNAL PARAMETERS-2'!AK22*VLOOKUP(AL$4,'[1]INTERNAL PARAMETERS-1'!$B$5:$J$44,4, FALSE)</f>
        <v>0</v>
      </c>
      <c r="AM22" s="44">
        <f>$F22*'[1]INTERNAL PARAMETERS-2'!AL22*VLOOKUP(AM$4,'[1]INTERNAL PARAMETERS-1'!$B$5:$J$44,4, FALSE)</f>
        <v>0</v>
      </c>
      <c r="AN22" s="44">
        <f>$F22*'[1]INTERNAL PARAMETERS-2'!AM22*VLOOKUP(AN$4,'[1]INTERNAL PARAMETERS-1'!$B$5:$J$44,4, FALSE)</f>
        <v>0</v>
      </c>
      <c r="AO22" s="44">
        <f>$F22*'[1]INTERNAL PARAMETERS-2'!AN22*VLOOKUP(AO$4,'[1]INTERNAL PARAMETERS-1'!$B$5:$J$44,4, FALSE)</f>
        <v>0</v>
      </c>
      <c r="AP22" s="44">
        <f>$F22*'[1]INTERNAL PARAMETERS-2'!AO22*VLOOKUP(AP$4,'[1]INTERNAL PARAMETERS-1'!$B$5:$J$44,4, FALSE)</f>
        <v>0</v>
      </c>
      <c r="AQ22" s="44">
        <f>$F22*'[1]INTERNAL PARAMETERS-2'!AP22*VLOOKUP(AQ$4,'[1]INTERNAL PARAMETERS-1'!$B$5:$J$44,4, FALSE)</f>
        <v>0</v>
      </c>
      <c r="AR22" s="44">
        <f>$F22*'[1]INTERNAL PARAMETERS-2'!AQ22*VLOOKUP(AR$4,'[1]INTERNAL PARAMETERS-1'!$B$5:$J$44,4, FALSE)</f>
        <v>0</v>
      </c>
      <c r="AS22" s="44">
        <f>$F22*'[1]INTERNAL PARAMETERS-2'!AR22*VLOOKUP(AS$4,'[1]INTERNAL PARAMETERS-1'!$B$5:$J$44,4, FALSE)</f>
        <v>0</v>
      </c>
      <c r="AT22" s="43">
        <f>$F22*'[1]INTERNAL PARAMETERS-2'!AS22*VLOOKUP(AT$4,'[1]INTERNAL PARAMETERS-1'!$B$5:$J$44,4, FALSE)</f>
        <v>0</v>
      </c>
      <c r="AU22" s="45">
        <f>$F22*'[1]INTERNAL PARAMETERS-2'!F22*(1-VLOOKUP(G$4,'[1]INTERNAL PARAMETERS-1'!$B$5:$J$44,4, FALSE))</f>
        <v>0</v>
      </c>
      <c r="AV22" s="44">
        <f>$F22*'[1]INTERNAL PARAMETERS-2'!G22*(1-VLOOKUP(H$4,'[1]INTERNAL PARAMETERS-1'!$B$5:$J$44,4, FALSE))</f>
        <v>0</v>
      </c>
      <c r="AW22" s="44">
        <f>$F22*'[1]INTERNAL PARAMETERS-2'!H22*(1-VLOOKUP(I$4,'[1]INTERNAL PARAMETERS-1'!$B$5:$J$44,4, FALSE))</f>
        <v>5.8675576546794055</v>
      </c>
      <c r="AX22" s="44">
        <f>$F22*'[1]INTERNAL PARAMETERS-2'!I22*(1-VLOOKUP(J$4,'[1]INTERNAL PARAMETERS-1'!$B$5:$J$44,4, FALSE))</f>
        <v>0</v>
      </c>
      <c r="AY22" s="44">
        <f>$F22*'[1]INTERNAL PARAMETERS-2'!J22*(1-VLOOKUP(K$4,'[1]INTERNAL PARAMETERS-1'!$B$5:$J$44,4, FALSE))</f>
        <v>0</v>
      </c>
      <c r="AZ22" s="44">
        <f>$F22*'[1]INTERNAL PARAMETERS-2'!K22*(1-VLOOKUP(L$4,'[1]INTERNAL PARAMETERS-1'!$B$5:$J$44,4, FALSE))</f>
        <v>0</v>
      </c>
      <c r="BA22" s="44">
        <f>$F22*'[1]INTERNAL PARAMETERS-2'!L22*(1-VLOOKUP(M$4,'[1]INTERNAL PARAMETERS-1'!$B$5:$J$44,4, FALSE))</f>
        <v>6.4399096426825091</v>
      </c>
      <c r="BB22" s="44">
        <f>$F22*'[1]INTERNAL PARAMETERS-2'!M22*(1-VLOOKUP(N$4,'[1]INTERNAL PARAMETERS-1'!$B$5:$J$44,4, FALSE))</f>
        <v>0.5324346975246621</v>
      </c>
      <c r="BC22" s="44">
        <f>$F22*'[1]INTERNAL PARAMETERS-2'!N22*(1-VLOOKUP(O$4,'[1]INTERNAL PARAMETERS-1'!$B$5:$J$44,4, FALSE))</f>
        <v>2.7222162845886193</v>
      </c>
      <c r="BD22" s="44">
        <f>$F22*'[1]INTERNAL PARAMETERS-2'!O22*(1-VLOOKUP(P$4,'[1]INTERNAL PARAMETERS-1'!$B$5:$J$44,4, FALSE))</f>
        <v>0.45370375227665444</v>
      </c>
      <c r="BE22" s="44">
        <f>$F22*'[1]INTERNAL PARAMETERS-2'!P22*(1-VLOOKUP(Q$4,'[1]INTERNAL PARAMETERS-1'!$B$5:$J$44,4, FALSE))</f>
        <v>1.3877965983105833</v>
      </c>
      <c r="BF22" s="44">
        <f>$F22*'[1]INTERNAL PARAMETERS-2'!Q22*(1-VLOOKUP(R$4,'[1]INTERNAL PARAMETERS-1'!$B$5:$J$44,4, FALSE))</f>
        <v>0</v>
      </c>
      <c r="BG22" s="44">
        <f>$F22*'[1]INTERNAL PARAMETERS-2'!R22*(1-VLOOKUP(S$4,'[1]INTERNAL PARAMETERS-1'!$B$5:$J$44,4, FALSE))</f>
        <v>1.687926490674478</v>
      </c>
      <c r="BH22" s="44">
        <f>$F22*'[1]INTERNAL PARAMETERS-2'!S22*(1-VLOOKUP(T$4,'[1]INTERNAL PARAMETERS-1'!$B$5:$J$44,4, FALSE))</f>
        <v>2.4019610414646408E-2</v>
      </c>
      <c r="BI22" s="44">
        <f>$F22*'[1]INTERNAL PARAMETERS-2'!T22*(1-VLOOKUP(U$4,'[1]INTERNAL PARAMETERS-1'!$B$5:$J$44,4, FALSE))</f>
        <v>2.1350764813019032E-2</v>
      </c>
      <c r="BJ22" s="44">
        <f>$F22*'[1]INTERNAL PARAMETERS-2'!U22*(1-VLOOKUP(V$4,'[1]INTERNAL PARAMETERS-1'!$B$5:$J$44,4, FALSE))</f>
        <v>0.74860854390117415</v>
      </c>
      <c r="BK22" s="44">
        <f>$F22*'[1]INTERNAL PARAMETERS-2'!V22*(1-VLOOKUP(W$4,'[1]INTERNAL PARAMETERS-1'!$B$5:$J$44,4, FALSE))</f>
        <v>0.69389674188746486</v>
      </c>
      <c r="BL22" s="44">
        <f>$F22*'[1]INTERNAL PARAMETERS-2'!W22*(1-VLOOKUP(X$4,'[1]INTERNAL PARAMETERS-1'!$B$5:$J$44,4, FALSE))</f>
        <v>0.69389674188746486</v>
      </c>
      <c r="BM22" s="44">
        <f>$F22*'[1]INTERNAL PARAMETERS-2'!X22*(1-VLOOKUP(Y$4,'[1]INTERNAL PARAMETERS-1'!$B$5:$J$44,4, FALSE))</f>
        <v>0.88071593400138137</v>
      </c>
      <c r="BN22" s="44">
        <f>$F22*'[1]INTERNAL PARAMETERS-2'!Y22*(1-VLOOKUP(Z$4,'[1]INTERNAL PARAMETERS-1'!$B$5:$J$44,4, FALSE))</f>
        <v>1.174288950180393</v>
      </c>
      <c r="BO22" s="44">
        <f>$F22*'[1]INTERNAL PARAMETERS-2'!Z22*(1-VLOOKUP(AA$4,'[1]INTERNAL PARAMETERS-1'!$B$5:$J$44,4, FALSE))</f>
        <v>0.6138344883742971</v>
      </c>
      <c r="BP22" s="44">
        <f>$F22*'[1]INTERNAL PARAMETERS-2'!AA22*(1-VLOOKUP(AB$4,'[1]INTERNAL PARAMETERS-1'!$B$5:$J$44,4, FALSE))</f>
        <v>0.16013073609764275</v>
      </c>
      <c r="BQ22" s="44">
        <f>$F22*'[1]INTERNAL PARAMETERS-2'!AB22*(1-VLOOKUP(AC$4,'[1]INTERNAL PARAMETERS-1'!$B$5:$J$44,4, FALSE))</f>
        <v>3.6829975866388218</v>
      </c>
      <c r="BR22" s="44">
        <f>$F22*'[1]INTERNAL PARAMETERS-2'!AC22*(1-VLOOKUP(AD$4,'[1]INTERNAL PARAMETERS-1'!$B$5:$J$44,4, FALSE))</f>
        <v>0.16013073609764275</v>
      </c>
      <c r="BS22" s="44">
        <f>$F22*'[1]INTERNAL PARAMETERS-2'!AD22*(1-VLOOKUP(AE$4,'[1]INTERNAL PARAMETERS-1'!$B$5:$J$44,4, FALSE))</f>
        <v>2.6688456016273787E-2</v>
      </c>
      <c r="BT22" s="44">
        <f>$F22*'[1]INTERNAL PARAMETERS-2'!AE22*(1-VLOOKUP(AF$4,'[1]INTERNAL PARAMETERS-1'!$B$5:$J$44,4, FALSE))</f>
        <v>0</v>
      </c>
      <c r="BU22" s="44">
        <f>$F22*'[1]INTERNAL PARAMETERS-2'!AF22*(1-VLOOKUP(AG$4,'[1]INTERNAL PARAMETERS-1'!$B$5:$J$44,4, FALSE))</f>
        <v>0</v>
      </c>
      <c r="BV22" s="44">
        <f>$F22*'[1]INTERNAL PARAMETERS-2'!AG22*(1-VLOOKUP(AH$4,'[1]INTERNAL PARAMETERS-1'!$B$5:$J$44,4, FALSE))</f>
        <v>0</v>
      </c>
      <c r="BW22" s="44">
        <f>$F22*'[1]INTERNAL PARAMETERS-2'!AH22*(1-VLOOKUP(AI$4,'[1]INTERNAL PARAMETERS-1'!$B$5:$J$44,4, FALSE))</f>
        <v>0</v>
      </c>
      <c r="BX22" s="44">
        <f>$F22*'[1]INTERNAL PARAMETERS-2'!AI22*(1-VLOOKUP(AJ$4,'[1]INTERNAL PARAMETERS-1'!$B$5:$J$44,4, FALSE))</f>
        <v>0</v>
      </c>
      <c r="BY22" s="44">
        <f>$F22*'[1]INTERNAL PARAMETERS-2'!AJ22*(1-VLOOKUP(AK$4,'[1]INTERNAL PARAMETERS-1'!$B$5:$J$44,4, FALSE))</f>
        <v>0</v>
      </c>
      <c r="BZ22" s="44">
        <f>$F22*'[1]INTERNAL PARAMETERS-2'!AK22*(1-VLOOKUP(AL$4,'[1]INTERNAL PARAMETERS-1'!$B$5:$J$44,4, FALSE))</f>
        <v>5.3376912032547574E-2</v>
      </c>
      <c r="CA22" s="44">
        <f>$F22*'[1]INTERNAL PARAMETERS-2'!AL22*(1-VLOOKUP(AM$4,'[1]INTERNAL PARAMETERS-1'!$B$5:$J$44,4, FALSE))</f>
        <v>0.10675382406509515</v>
      </c>
      <c r="CB22" s="44">
        <f>$F22*'[1]INTERNAL PARAMETERS-2'!AM22*(1-VLOOKUP(AN$4,'[1]INTERNAL PARAMETERS-1'!$B$5:$J$44,4, FALSE))</f>
        <v>0.13344228008136896</v>
      </c>
      <c r="CC22" s="44">
        <f>$F22*'[1]INTERNAL PARAMETERS-2'!AN22*(1-VLOOKUP(AO$4,'[1]INTERNAL PARAMETERS-1'!$B$5:$J$44,4, FALSE))</f>
        <v>0.2135076481301903</v>
      </c>
      <c r="CD22" s="44">
        <f>$F22*'[1]INTERNAL PARAMETERS-2'!AO22*(1-VLOOKUP(AP$4,'[1]INTERNAL PARAMETERS-1'!$B$5:$J$44,4, FALSE))</f>
        <v>1.4411735103431311</v>
      </c>
      <c r="CE22" s="44">
        <f>$F22*'[1]INTERNAL PARAMETERS-2'!AP22*(1-VLOOKUP(AQ$4,'[1]INTERNAL PARAMETERS-1'!$B$5:$J$44,4, FALSE))</f>
        <v>0.10675382406509515</v>
      </c>
      <c r="CF22" s="44">
        <f>$F22*'[1]INTERNAL PARAMETERS-2'!AQ22*(1-VLOOKUP(AR$4,'[1]INTERNAL PARAMETERS-1'!$B$5:$J$44,4, FALSE))</f>
        <v>0</v>
      </c>
      <c r="CG22" s="44">
        <f>$F22*'[1]INTERNAL PARAMETERS-2'!AR22*(1-VLOOKUP(AS$4,'[1]INTERNAL PARAMETERS-1'!$B$5:$J$44,4, FALSE))</f>
        <v>2.6688456016273787E-2</v>
      </c>
      <c r="CH22" s="43">
        <f>$F22*'[1]INTERNAL PARAMETERS-2'!AS22*(1-VLOOKUP(AT$4,'[1]INTERNAL PARAMETERS-1'!$B$5:$J$44,4, FALSE))</f>
        <v>0</v>
      </c>
      <c r="CI22" s="42">
        <f t="shared" si="0"/>
        <v>31.145356536671475</v>
      </c>
    </row>
    <row r="23" spans="3:87" x14ac:dyDescent="0.4">
      <c r="C23" s="27" t="s">
        <v>5</v>
      </c>
      <c r="D23" s="26" t="s">
        <v>50</v>
      </c>
      <c r="E23" s="26" t="s">
        <v>67</v>
      </c>
      <c r="F23" s="129">
        <f>SDBeam!X23</f>
        <v>43.878574923028538</v>
      </c>
      <c r="G23" s="45">
        <f>$F23*'[1]INTERNAL PARAMETERS-2'!F23*VLOOKUP(G$4,'[1]INTERNAL PARAMETERS-1'!$B$5:$J$44,4, FALSE)</f>
        <v>5.5287004403015962E-2</v>
      </c>
      <c r="H23" s="44">
        <f>$F23*'[1]INTERNAL PARAMETERS-2'!G23*VLOOKUP(H$4,'[1]INTERNAL PARAMETERS-1'!$B$5:$J$44,4, FALSE)</f>
        <v>3.685800293534397E-2</v>
      </c>
      <c r="I23" s="44">
        <f>$F23*'[1]INTERNAL PARAMETERS-2'!H23*VLOOKUP(I$4,'[1]INTERNAL PARAMETERS-1'!$B$5:$J$44,4, FALSE)</f>
        <v>0.51014459805610823</v>
      </c>
      <c r="J23" s="44">
        <f>$F23*'[1]INTERNAL PARAMETERS-2'!I23*VLOOKUP(J$4,'[1]INTERNAL PARAMETERS-1'!$B$5:$J$44,4, FALSE)</f>
        <v>0</v>
      </c>
      <c r="K23" s="44">
        <f>$F23*'[1]INTERNAL PARAMETERS-2'!J23*VLOOKUP(K$4,'[1]INTERNAL PARAMETERS-1'!$B$5:$J$44,4, FALSE)</f>
        <v>0</v>
      </c>
      <c r="L23" s="44">
        <f>$F23*'[1]INTERNAL PARAMETERS-2'!K23*VLOOKUP(L$4,'[1]INTERNAL PARAMETERS-1'!$B$5:$J$44,4, FALSE)</f>
        <v>0</v>
      </c>
      <c r="M23" s="44">
        <f>$F23*'[1]INTERNAL PARAMETERS-2'!L23*VLOOKUP(M$4,'[1]INTERNAL PARAMETERS-1'!$B$5:$J$44,4, FALSE)</f>
        <v>2.2114362975457155E-2</v>
      </c>
      <c r="N23" s="44">
        <f>$F23*'[1]INTERNAL PARAMETERS-2'!M23*VLOOKUP(N$4,'[1]INTERNAL PARAMETERS-1'!$B$5:$J$44,4, FALSE)</f>
        <v>0.18612918514461863</v>
      </c>
      <c r="O23" s="44">
        <f>$F23*'[1]INTERNAL PARAMETERS-2'!N23*VLOOKUP(O$4,'[1]INTERNAL PARAMETERS-1'!$B$5:$J$44,4, FALSE)</f>
        <v>0</v>
      </c>
      <c r="P23" s="44">
        <f>$F23*'[1]INTERNAL PARAMETERS-2'!O23*VLOOKUP(P$4,'[1]INTERNAL PARAMETERS-1'!$B$5:$J$44,4, FALSE)</f>
        <v>0</v>
      </c>
      <c r="Q23" s="44">
        <f>$F23*'[1]INTERNAL PARAMETERS-2'!P23*VLOOKUP(Q$4,'[1]INTERNAL PARAMETERS-1'!$B$5:$J$44,4, FALSE)</f>
        <v>0</v>
      </c>
      <c r="R23" s="44">
        <f>$F23*'[1]INTERNAL PARAMETERS-2'!Q23*VLOOKUP(R$4,'[1]INTERNAL PARAMETERS-1'!$B$5:$J$44,4, FALSE)</f>
        <v>0.18428562681922758</v>
      </c>
      <c r="S23" s="44">
        <f>$F23*'[1]INTERNAL PARAMETERS-2'!R23*VLOOKUP(S$4,'[1]INTERNAL PARAMETERS-1'!$B$5:$J$44,4, FALSE)</f>
        <v>0.49513746725380864</v>
      </c>
      <c r="T23" s="44">
        <f>$F23*'[1]INTERNAL PARAMETERS-2'!S23*VLOOKUP(T$4,'[1]INTERNAL PARAMETERS-1'!$B$5:$J$44,4, FALSE)</f>
        <v>1.842856268192276E-2</v>
      </c>
      <c r="U23" s="44">
        <f>$F23*'[1]INTERNAL PARAMETERS-2'!T23*VLOOKUP(U$4,'[1]INTERNAL PARAMETERS-1'!$B$5:$J$44,4, FALSE)</f>
        <v>1.4743201174137589E-2</v>
      </c>
      <c r="V23" s="44">
        <f>$F23*'[1]INTERNAL PARAMETERS-2'!U23*VLOOKUP(V$4,'[1]INTERNAL PARAMETERS-1'!$B$5:$J$44,4, FALSE)</f>
        <v>0.36488698909504302</v>
      </c>
      <c r="W23" s="44">
        <f>$F23*'[1]INTERNAL PARAMETERS-2'!V23*VLOOKUP(W$4,'[1]INTERNAL PARAMETERS-1'!$B$5:$J$44,4, FALSE)</f>
        <v>0</v>
      </c>
      <c r="X23" s="44">
        <f>$F23*'[1]INTERNAL PARAMETERS-2'!W23*VLOOKUP(X$4,'[1]INTERNAL PARAMETERS-1'!$B$5:$J$44,4, FALSE)</f>
        <v>0</v>
      </c>
      <c r="Y23" s="44">
        <f>$F23*'[1]INTERNAL PARAMETERS-2'!X23*VLOOKUP(Y$4,'[1]INTERNAL PARAMETERS-1'!$B$5:$J$44,4, FALSE)</f>
        <v>0</v>
      </c>
      <c r="Z23" s="44">
        <f>$F23*'[1]INTERNAL PARAMETERS-2'!Y23*VLOOKUP(Z$4,'[1]INTERNAL PARAMETERS-1'!$B$5:$J$44,4, FALSE)</f>
        <v>0</v>
      </c>
      <c r="AA23" s="44">
        <f>$F23*'[1]INTERNAL PARAMETERS-2'!Z23*VLOOKUP(AA$4,'[1]INTERNAL PARAMETERS-1'!$B$5:$J$44,4, FALSE)</f>
        <v>0</v>
      </c>
      <c r="AB23" s="44">
        <f>$F23*'[1]INTERNAL PARAMETERS-2'!AA23*VLOOKUP(AB$4,'[1]INTERNAL PARAMETERS-1'!$B$5:$J$44,4, FALSE)</f>
        <v>0</v>
      </c>
      <c r="AC23" s="44">
        <f>$F23*'[1]INTERNAL PARAMETERS-2'!AB23*VLOOKUP(AC$4,'[1]INTERNAL PARAMETERS-1'!$B$5:$J$44,4, FALSE)</f>
        <v>0</v>
      </c>
      <c r="AD23" s="44">
        <f>$F23*'[1]INTERNAL PARAMETERS-2'!AC23*VLOOKUP(AD$4,'[1]INTERNAL PARAMETERS-1'!$B$5:$J$44,4, FALSE)</f>
        <v>0</v>
      </c>
      <c r="AE23" s="44">
        <f>$F23*'[1]INTERNAL PARAMETERS-2'!AD23*VLOOKUP(AE$4,'[1]INTERNAL PARAMETERS-1'!$B$5:$J$44,4, FALSE)</f>
        <v>0</v>
      </c>
      <c r="AF23" s="44">
        <f>$F23*'[1]INTERNAL PARAMETERS-2'!AE23*VLOOKUP(AF$4,'[1]INTERNAL PARAMETERS-1'!$B$5:$J$44,4, FALSE)</f>
        <v>0</v>
      </c>
      <c r="AG23" s="44">
        <f>$F23*'[1]INTERNAL PARAMETERS-2'!AF23*VLOOKUP(AG$4,'[1]INTERNAL PARAMETERS-1'!$B$5:$J$44,4, FALSE)</f>
        <v>0</v>
      </c>
      <c r="AH23" s="44">
        <f>$F23*'[1]INTERNAL PARAMETERS-2'!AG23*VLOOKUP(AH$4,'[1]INTERNAL PARAMETERS-1'!$B$5:$J$44,4, FALSE)</f>
        <v>0</v>
      </c>
      <c r="AI23" s="44">
        <f>$F23*'[1]INTERNAL PARAMETERS-2'!AH23*VLOOKUP(AI$4,'[1]INTERNAL PARAMETERS-1'!$B$5:$J$44,4, FALSE)</f>
        <v>1.8429001467671985E-2</v>
      </c>
      <c r="AJ23" s="44">
        <f>$F23*'[1]INTERNAL PARAMETERS-2'!AI23*VLOOKUP(AJ$4,'[1]INTERNAL PARAMETERS-1'!$B$5:$J$44,4, FALSE)</f>
        <v>0</v>
      </c>
      <c r="AK23" s="44">
        <f>$F23*'[1]INTERNAL PARAMETERS-2'!AJ23*VLOOKUP(AK$4,'[1]INTERNAL PARAMETERS-1'!$B$5:$J$44,4, FALSE)</f>
        <v>0</v>
      </c>
      <c r="AL23" s="44">
        <f>$F23*'[1]INTERNAL PARAMETERS-2'!AK23*VLOOKUP(AL$4,'[1]INTERNAL PARAMETERS-1'!$B$5:$J$44,4, FALSE)</f>
        <v>0</v>
      </c>
      <c r="AM23" s="44">
        <f>$F23*'[1]INTERNAL PARAMETERS-2'!AL23*VLOOKUP(AM$4,'[1]INTERNAL PARAMETERS-1'!$B$5:$J$44,4, FALSE)</f>
        <v>0</v>
      </c>
      <c r="AN23" s="44">
        <f>$F23*'[1]INTERNAL PARAMETERS-2'!AM23*VLOOKUP(AN$4,'[1]INTERNAL PARAMETERS-1'!$B$5:$J$44,4, FALSE)</f>
        <v>0</v>
      </c>
      <c r="AO23" s="44">
        <f>$F23*'[1]INTERNAL PARAMETERS-2'!AN23*VLOOKUP(AO$4,'[1]INTERNAL PARAMETERS-1'!$B$5:$J$44,4, FALSE)</f>
        <v>0</v>
      </c>
      <c r="AP23" s="44">
        <f>$F23*'[1]INTERNAL PARAMETERS-2'!AO23*VLOOKUP(AP$4,'[1]INTERNAL PARAMETERS-1'!$B$5:$J$44,4, FALSE)</f>
        <v>0</v>
      </c>
      <c r="AQ23" s="44">
        <f>$F23*'[1]INTERNAL PARAMETERS-2'!AP23*VLOOKUP(AQ$4,'[1]INTERNAL PARAMETERS-1'!$B$5:$J$44,4, FALSE)</f>
        <v>0</v>
      </c>
      <c r="AR23" s="44">
        <f>$F23*'[1]INTERNAL PARAMETERS-2'!AQ23*VLOOKUP(AR$4,'[1]INTERNAL PARAMETERS-1'!$B$5:$J$44,4, FALSE)</f>
        <v>0</v>
      </c>
      <c r="AS23" s="44">
        <f>$F23*'[1]INTERNAL PARAMETERS-2'!AR23*VLOOKUP(AS$4,'[1]INTERNAL PARAMETERS-1'!$B$5:$J$44,4, FALSE)</f>
        <v>0</v>
      </c>
      <c r="AT23" s="43">
        <f>$F23*'[1]INTERNAL PARAMETERS-2'!AS23*VLOOKUP(AT$4,'[1]INTERNAL PARAMETERS-1'!$B$5:$J$44,4, FALSE)</f>
        <v>0</v>
      </c>
      <c r="AU23" s="45">
        <f>$F23*'[1]INTERNAL PARAMETERS-2'!F23*(1-VLOOKUP(G$4,'[1]INTERNAL PARAMETERS-1'!$B$5:$J$44,4, FALSE))</f>
        <v>0</v>
      </c>
      <c r="AV23" s="44">
        <f>$F23*'[1]INTERNAL PARAMETERS-2'!G23*(1-VLOOKUP(H$4,'[1]INTERNAL PARAMETERS-1'!$B$5:$J$44,4, FALSE))</f>
        <v>0</v>
      </c>
      <c r="AW23" s="44">
        <f>$F23*'[1]INTERNAL PARAMETERS-2'!H23*(1-VLOOKUP(I$4,'[1]INTERNAL PARAMETERS-1'!$B$5:$J$44,4, FALSE))</f>
        <v>9.6927473630660561</v>
      </c>
      <c r="AX23" s="44">
        <f>$F23*'[1]INTERNAL PARAMETERS-2'!I23*(1-VLOOKUP(J$4,'[1]INTERNAL PARAMETERS-1'!$B$5:$J$44,4, FALSE))</f>
        <v>0</v>
      </c>
      <c r="AY23" s="44">
        <f>$F23*'[1]INTERNAL PARAMETERS-2'!J23*(1-VLOOKUP(K$4,'[1]INTERNAL PARAMETERS-1'!$B$5:$J$44,4, FALSE))</f>
        <v>0</v>
      </c>
      <c r="AZ23" s="44">
        <f>$F23*'[1]INTERNAL PARAMETERS-2'!K23*(1-VLOOKUP(L$4,'[1]INTERNAL PARAMETERS-1'!$B$5:$J$44,4, FALSE))</f>
        <v>0</v>
      </c>
      <c r="BA23" s="44">
        <f>$F23*'[1]INTERNAL PARAMETERS-2'!L23*(1-VLOOKUP(M$4,'[1]INTERNAL PARAMETERS-1'!$B$5:$J$44,4, FALSE))</f>
        <v>0.42017289653368589</v>
      </c>
      <c r="BB23" s="44">
        <f>$F23*'[1]INTERNAL PARAMETERS-2'!M23*(1-VLOOKUP(N$4,'[1]INTERNAL PARAMETERS-1'!$B$5:$J$44,4, FALSE))</f>
        <v>3.5364545177477531</v>
      </c>
      <c r="BC23" s="44">
        <f>$F23*'[1]INTERNAL PARAMETERS-2'!N23*(1-VLOOKUP(O$4,'[1]INTERNAL PARAMETERS-1'!$B$5:$J$44,4, FALSE))</f>
        <v>0.66343088926371452</v>
      </c>
      <c r="BD23" s="44">
        <f>$F23*'[1]INTERNAL PARAMETERS-2'!O23*(1-VLOOKUP(P$4,'[1]INTERNAL PARAMETERS-1'!$B$5:$J$44,4, FALSE))</f>
        <v>1.0688601458375135</v>
      </c>
      <c r="BE23" s="44">
        <f>$F23*'[1]INTERNAL PARAMETERS-2'!P23*(1-VLOOKUP(Q$4,'[1]INTERNAL PARAMETERS-1'!$B$5:$J$44,4, FALSE))</f>
        <v>0.36857125363845517</v>
      </c>
      <c r="BF23" s="44">
        <f>$F23*'[1]INTERNAL PARAMETERS-2'!Q23*(1-VLOOKUP(R$4,'[1]INTERNAL PARAMETERS-1'!$B$5:$J$44,4, FALSE))</f>
        <v>0</v>
      </c>
      <c r="BG23" s="44">
        <f>$F23*'[1]INTERNAL PARAMETERS-2'!R23*(1-VLOOKUP(S$4,'[1]INTERNAL PARAMETERS-1'!$B$5:$J$44,4, FALSE))</f>
        <v>9.4076118778223634</v>
      </c>
      <c r="BH23" s="44">
        <f>$F23*'[1]INTERNAL PARAMETERS-2'!S23*(1-VLOOKUP(T$4,'[1]INTERNAL PARAMETERS-1'!$B$5:$J$44,4, FALSE))</f>
        <v>0.16585706413730483</v>
      </c>
      <c r="BI23" s="44">
        <f>$F23*'[1]INTERNAL PARAMETERS-2'!T23*(1-VLOOKUP(U$4,'[1]INTERNAL PARAMETERS-1'!$B$5:$J$44,4, FALSE))</f>
        <v>5.8972804696550356E-2</v>
      </c>
      <c r="BJ23" s="44">
        <f>$F23*'[1]INTERNAL PARAMETERS-2'!U23*(1-VLOOKUP(V$4,'[1]INTERNAL PARAMETERS-1'!$B$5:$J$44,4, FALSE))</f>
        <v>2.0676929382052438</v>
      </c>
      <c r="BK23" s="44">
        <f>$F23*'[1]INTERNAL PARAMETERS-2'!V23*(1-VLOOKUP(W$4,'[1]INTERNAL PARAMETERS-1'!$B$5:$J$44,4, FALSE))</f>
        <v>0.58971488339302669</v>
      </c>
      <c r="BL23" s="44">
        <f>$F23*'[1]INTERNAL PARAMETERS-2'!W23*(1-VLOOKUP(X$4,'[1]INTERNAL PARAMETERS-1'!$B$5:$J$44,4, FALSE))</f>
        <v>9.2145007338359924E-2</v>
      </c>
      <c r="BM23" s="44">
        <f>$F23*'[1]INTERNAL PARAMETERS-2'!X23*(1-VLOOKUP(Y$4,'[1]INTERNAL PARAMETERS-1'!$B$5:$J$44,4, FALSE))</f>
        <v>0</v>
      </c>
      <c r="BN23" s="44">
        <f>$F23*'[1]INTERNAL PARAMETERS-2'!Y23*(1-VLOOKUP(Z$4,'[1]INTERNAL PARAMETERS-1'!$B$5:$J$44,4, FALSE))</f>
        <v>3.151297820967017</v>
      </c>
      <c r="BO23" s="44">
        <f>$F23*'[1]INTERNAL PARAMETERS-2'!Z23*(1-VLOOKUP(AA$4,'[1]INTERNAL PARAMETERS-1'!$B$5:$J$44,4, FALSE))</f>
        <v>1.3084327770597572</v>
      </c>
      <c r="BP23" s="44">
        <f>$F23*'[1]INTERNAL PARAMETERS-2'!AA23*(1-VLOOKUP(AB$4,'[1]INTERNAL PARAMETERS-1'!$B$5:$J$44,4, FALSE))</f>
        <v>0.31328863709293148</v>
      </c>
      <c r="BQ23" s="44">
        <f>$F23*'[1]INTERNAL PARAMETERS-2'!AB23*(1-VLOOKUP(AC$4,'[1]INTERNAL PARAMETERS-1'!$B$5:$J$44,4, FALSE))</f>
        <v>4.0727259550631549</v>
      </c>
      <c r="BR23" s="44">
        <f>$F23*'[1]INTERNAL PARAMETERS-2'!AC23*(1-VLOOKUP(AD$4,'[1]INTERNAL PARAMETERS-1'!$B$5:$J$44,4, FALSE))</f>
        <v>0.16585662535155557</v>
      </c>
      <c r="BS23" s="44">
        <f>$F23*'[1]INTERNAL PARAMETERS-2'!AD23*(1-VLOOKUP(AE$4,'[1]INTERNAL PARAMETERS-1'!$B$5:$J$44,4, FALSE))</f>
        <v>0.16585662535155557</v>
      </c>
      <c r="BT23" s="44">
        <f>$F23*'[1]INTERNAL PARAMETERS-2'!AE23*(1-VLOOKUP(AF$4,'[1]INTERNAL PARAMETERS-1'!$B$5:$J$44,4, FALSE))</f>
        <v>0</v>
      </c>
      <c r="BU23" s="44">
        <f>$F23*'[1]INTERNAL PARAMETERS-2'!AF23*(1-VLOOKUP(AG$4,'[1]INTERNAL PARAMETERS-1'!$B$5:$J$44,4, FALSE))</f>
        <v>0</v>
      </c>
      <c r="BV23" s="44">
        <f>$F23*'[1]INTERNAL PARAMETERS-2'!AG23*(1-VLOOKUP(AH$4,'[1]INTERNAL PARAMETERS-1'!$B$5:$J$44,4, FALSE))</f>
        <v>0</v>
      </c>
      <c r="BW23" s="44">
        <f>$F23*'[1]INTERNAL PARAMETERS-2'!AH23*(1-VLOOKUP(AI$4,'[1]INTERNAL PARAMETERS-1'!$B$5:$J$44,4, FALSE))</f>
        <v>0</v>
      </c>
      <c r="BX23" s="44">
        <f>$F23*'[1]INTERNAL PARAMETERS-2'!AI23*(1-VLOOKUP(AJ$4,'[1]INTERNAL PARAMETERS-1'!$B$5:$J$44,4, FALSE))</f>
        <v>0</v>
      </c>
      <c r="BY23" s="44">
        <f>$F23*'[1]INTERNAL PARAMETERS-2'!AJ23*(1-VLOOKUP(AK$4,'[1]INTERNAL PARAMETERS-1'!$B$5:$J$44,4, FALSE))</f>
        <v>0</v>
      </c>
      <c r="BZ23" s="44">
        <f>$F23*'[1]INTERNAL PARAMETERS-2'!AK23*(1-VLOOKUP(AL$4,'[1]INTERNAL PARAMETERS-1'!$B$5:$J$44,4, FALSE))</f>
        <v>7.371600587068794E-2</v>
      </c>
      <c r="CA23" s="44">
        <f>$F23*'[1]INTERNAL PARAMETERS-2'!AL23*(1-VLOOKUP(AM$4,'[1]INTERNAL PARAMETERS-1'!$B$5:$J$44,4, FALSE))</f>
        <v>1.8429001467671985E-2</v>
      </c>
      <c r="CB23" s="44">
        <f>$F23*'[1]INTERNAL PARAMETERS-2'!AM23*(1-VLOOKUP(AN$4,'[1]INTERNAL PARAMETERS-1'!$B$5:$J$44,4, FALSE))</f>
        <v>7.371600587068794E-2</v>
      </c>
      <c r="CC23" s="44">
        <f>$F23*'[1]INTERNAL PARAMETERS-2'!AN23*(1-VLOOKUP(AO$4,'[1]INTERNAL PARAMETERS-1'!$B$5:$J$44,4, FALSE))</f>
        <v>0.29485963562525946</v>
      </c>
      <c r="CD23" s="44">
        <f>$F23*'[1]INTERNAL PARAMETERS-2'!AO23*(1-VLOOKUP(AP$4,'[1]INTERNAL PARAMETERS-1'!$B$5:$J$44,4, FALSE))</f>
        <v>3.2987254448509007</v>
      </c>
      <c r="CE23" s="44">
        <f>$F23*'[1]INTERNAL PARAMETERS-2'!AP23*(1-VLOOKUP(AQ$4,'[1]INTERNAL PARAMETERS-1'!$B$5:$J$44,4, FALSE))</f>
        <v>0.44228725950914305</v>
      </c>
      <c r="CF23" s="44">
        <f>$F23*'[1]INTERNAL PARAMETERS-2'!AQ23*(1-VLOOKUP(AR$4,'[1]INTERNAL PARAMETERS-1'!$B$5:$J$44,4, FALSE))</f>
        <v>0.44228725950914305</v>
      </c>
      <c r="CG23" s="44">
        <f>$F23*'[1]INTERNAL PARAMETERS-2'!AR23*(1-VLOOKUP(AS$4,'[1]INTERNAL PARAMETERS-1'!$B$5:$J$44,4, FALSE))</f>
        <v>1.8429001467671985E-2</v>
      </c>
      <c r="CH23" s="43">
        <f>$F23*'[1]INTERNAL PARAMETERS-2'!AS23*(1-VLOOKUP(AT$4,'[1]INTERNAL PARAMETERS-1'!$B$5:$J$44,4, FALSE))</f>
        <v>0</v>
      </c>
      <c r="CI23" s="42">
        <f t="shared" si="0"/>
        <v>43.878583698743526</v>
      </c>
    </row>
    <row r="24" spans="3:87" x14ac:dyDescent="0.4">
      <c r="C24" s="27" t="s">
        <v>5</v>
      </c>
      <c r="D24" s="26" t="s">
        <v>50</v>
      </c>
      <c r="E24" s="26" t="s">
        <v>66</v>
      </c>
      <c r="F24" s="129">
        <f>SDBeam!X24</f>
        <v>214.32222426424673</v>
      </c>
      <c r="G24" s="45">
        <f>$F24*'[1]INTERNAL PARAMETERS-2'!F24*VLOOKUP(G$4,'[1]INTERNAL PARAMETERS-1'!$B$5:$J$44,4, FALSE)</f>
        <v>0.32677709533569699</v>
      </c>
      <c r="H24" s="44">
        <f>$F24*'[1]INTERNAL PARAMETERS-2'!G24*VLOOKUP(H$4,'[1]INTERNAL PARAMETERS-1'!$B$5:$J$44,4, FALSE)</f>
        <v>0</v>
      </c>
      <c r="I24" s="44">
        <f>$F24*'[1]INTERNAL PARAMETERS-2'!H24*VLOOKUP(I$4,'[1]INTERNAL PARAMETERS-1'!$B$5:$J$44,4, FALSE)</f>
        <v>2.1587230975123788</v>
      </c>
      <c r="J24" s="44">
        <f>$F24*'[1]INTERNAL PARAMETERS-2'!I24*VLOOKUP(J$4,'[1]INTERNAL PARAMETERS-1'!$B$5:$J$44,4, FALSE)</f>
        <v>0</v>
      </c>
      <c r="K24" s="44">
        <f>$F24*'[1]INTERNAL PARAMETERS-2'!J24*VLOOKUP(K$4,'[1]INTERNAL PARAMETERS-1'!$B$5:$J$44,4, FALSE)</f>
        <v>0</v>
      </c>
      <c r="L24" s="44">
        <f>$F24*'[1]INTERNAL PARAMETERS-2'!K24*VLOOKUP(L$4,'[1]INTERNAL PARAMETERS-1'!$B$5:$J$44,4, FALSE)</f>
        <v>0</v>
      </c>
      <c r="M24" s="44">
        <f>$F24*'[1]INTERNAL PARAMETERS-2'!L24*VLOOKUP(M$4,'[1]INTERNAL PARAMETERS-1'!$B$5:$J$44,4, FALSE)</f>
        <v>6.5356490678260715E-2</v>
      </c>
      <c r="N24" s="44">
        <f>$F24*'[1]INTERNAL PARAMETERS-2'!M24*VLOOKUP(N$4,'[1]INTERNAL PARAMETERS-1'!$B$5:$J$44,4, FALSE)</f>
        <v>0.67223665896050844</v>
      </c>
      <c r="O24" s="44">
        <f>$F24*'[1]INTERNAL PARAMETERS-2'!N24*VLOOKUP(O$4,'[1]INTERNAL PARAMETERS-1'!$B$5:$J$44,4, FALSE)</f>
        <v>0</v>
      </c>
      <c r="P24" s="44">
        <f>$F24*'[1]INTERNAL PARAMETERS-2'!O24*VLOOKUP(P$4,'[1]INTERNAL PARAMETERS-1'!$B$5:$J$44,4, FALSE)</f>
        <v>0</v>
      </c>
      <c r="Q24" s="44">
        <f>$F24*'[1]INTERNAL PARAMETERS-2'!P24*VLOOKUP(Q$4,'[1]INTERNAL PARAMETERS-1'!$B$5:$J$44,4, FALSE)</f>
        <v>0</v>
      </c>
      <c r="R24" s="44">
        <f>$F24*'[1]INTERNAL PARAMETERS-2'!Q24*VLOOKUP(R$4,'[1]INTERNAL PARAMETERS-1'!$B$5:$J$44,4, FALSE)</f>
        <v>0.28009771489094404</v>
      </c>
      <c r="S24" s="44">
        <f>$F24*'[1]INTERNAL PARAMETERS-2'!R24*VLOOKUP(S$4,'[1]INTERNAL PARAMETERS-1'!$B$5:$J$44,4, FALSE)</f>
        <v>1.6716265487602975</v>
      </c>
      <c r="T24" s="44">
        <f>$F24*'[1]INTERNAL PARAMETERS-2'!S24*VLOOKUP(T$4,'[1]INTERNAL PARAMETERS-1'!$B$5:$J$44,4, FALSE)</f>
        <v>7.0025500333857335E-2</v>
      </c>
      <c r="U24" s="44">
        <f>$F24*'[1]INTERNAL PARAMETERS-2'!T24*VLOOKUP(U$4,'[1]INTERNAL PARAMETERS-1'!$B$5:$J$44,4, FALSE)</f>
        <v>0.13071083813427881</v>
      </c>
      <c r="V24" s="44">
        <f>$F24*'[1]INTERNAL PARAMETERS-2'!U24*VLOOKUP(V$4,'[1]INTERNAL PARAMETERS-1'!$B$5:$J$44,4, FALSE)</f>
        <v>1.4635175257774713</v>
      </c>
      <c r="W24" s="44">
        <f>$F24*'[1]INTERNAL PARAMETERS-2'!V24*VLOOKUP(W$4,'[1]INTERNAL PARAMETERS-1'!$B$5:$J$44,4, FALSE)</f>
        <v>0</v>
      </c>
      <c r="X24" s="44">
        <f>$F24*'[1]INTERNAL PARAMETERS-2'!W24*VLOOKUP(X$4,'[1]INTERNAL PARAMETERS-1'!$B$5:$J$44,4, FALSE)</f>
        <v>0</v>
      </c>
      <c r="Y24" s="44">
        <f>$F24*'[1]INTERNAL PARAMETERS-2'!X24*VLOOKUP(Y$4,'[1]INTERNAL PARAMETERS-1'!$B$5:$J$44,4, FALSE)</f>
        <v>0</v>
      </c>
      <c r="Z24" s="44">
        <f>$F24*'[1]INTERNAL PARAMETERS-2'!Y24*VLOOKUP(Z$4,'[1]INTERNAL PARAMETERS-1'!$B$5:$J$44,4, FALSE)</f>
        <v>0</v>
      </c>
      <c r="AA24" s="44">
        <f>$F24*'[1]INTERNAL PARAMETERS-2'!Z24*VLOOKUP(AA$4,'[1]INTERNAL PARAMETERS-1'!$B$5:$J$44,4, FALSE)</f>
        <v>0</v>
      </c>
      <c r="AB24" s="44">
        <f>$F24*'[1]INTERNAL PARAMETERS-2'!AA24*VLOOKUP(AB$4,'[1]INTERNAL PARAMETERS-1'!$B$5:$J$44,4, FALSE)</f>
        <v>0</v>
      </c>
      <c r="AC24" s="44">
        <f>$F24*'[1]INTERNAL PARAMETERS-2'!AB24*VLOOKUP(AC$4,'[1]INTERNAL PARAMETERS-1'!$B$5:$J$44,4, FALSE)</f>
        <v>0</v>
      </c>
      <c r="AD24" s="44">
        <f>$F24*'[1]INTERNAL PARAMETERS-2'!AC24*VLOOKUP(AD$4,'[1]INTERNAL PARAMETERS-1'!$B$5:$J$44,4, FALSE)</f>
        <v>0</v>
      </c>
      <c r="AE24" s="44">
        <f>$F24*'[1]INTERNAL PARAMETERS-2'!AD24*VLOOKUP(AE$4,'[1]INTERNAL PARAMETERS-1'!$B$5:$J$44,4, FALSE)</f>
        <v>0</v>
      </c>
      <c r="AF24" s="44">
        <f>$F24*'[1]INTERNAL PARAMETERS-2'!AE24*VLOOKUP(AF$4,'[1]INTERNAL PARAMETERS-1'!$B$5:$J$44,4, FALSE)</f>
        <v>4.6679380444752942E-2</v>
      </c>
      <c r="AG24" s="44">
        <f>$F24*'[1]INTERNAL PARAMETERS-2'!AF24*VLOOKUP(AG$4,'[1]INTERNAL PARAMETERS-1'!$B$5:$J$44,4, FALSE)</f>
        <v>0</v>
      </c>
      <c r="AH24" s="44">
        <f>$F24*'[1]INTERNAL PARAMETERS-2'!AG24*VLOOKUP(AH$4,'[1]INTERNAL PARAMETERS-1'!$B$5:$J$44,4, FALSE)</f>
        <v>4.6679380444752942E-2</v>
      </c>
      <c r="AI24" s="44">
        <f>$F24*'[1]INTERNAL PARAMETERS-2'!AH24*VLOOKUP(AI$4,'[1]INTERNAL PARAMETERS-1'!$B$5:$J$44,4, FALSE)</f>
        <v>0.28009771489094404</v>
      </c>
      <c r="AJ24" s="44">
        <f>$F24*'[1]INTERNAL PARAMETERS-2'!AI24*VLOOKUP(AJ$4,'[1]INTERNAL PARAMETERS-1'!$B$5:$J$44,4, FALSE)</f>
        <v>4.6679380444752942E-2</v>
      </c>
      <c r="AK24" s="44">
        <f>$F24*'[1]INTERNAL PARAMETERS-2'!AJ24*VLOOKUP(AK$4,'[1]INTERNAL PARAMETERS-1'!$B$5:$J$44,4, FALSE)</f>
        <v>0</v>
      </c>
      <c r="AL24" s="44">
        <f>$F24*'[1]INTERNAL PARAMETERS-2'!AK24*VLOOKUP(AL$4,'[1]INTERNAL PARAMETERS-1'!$B$5:$J$44,4, FALSE)</f>
        <v>0</v>
      </c>
      <c r="AM24" s="44">
        <f>$F24*'[1]INTERNAL PARAMETERS-2'!AL24*VLOOKUP(AM$4,'[1]INTERNAL PARAMETERS-1'!$B$5:$J$44,4, FALSE)</f>
        <v>0</v>
      </c>
      <c r="AN24" s="44">
        <f>$F24*'[1]INTERNAL PARAMETERS-2'!AM24*VLOOKUP(AN$4,'[1]INTERNAL PARAMETERS-1'!$B$5:$J$44,4, FALSE)</f>
        <v>0</v>
      </c>
      <c r="AO24" s="44">
        <f>$F24*'[1]INTERNAL PARAMETERS-2'!AN24*VLOOKUP(AO$4,'[1]INTERNAL PARAMETERS-1'!$B$5:$J$44,4, FALSE)</f>
        <v>0</v>
      </c>
      <c r="AP24" s="44">
        <f>$F24*'[1]INTERNAL PARAMETERS-2'!AO24*VLOOKUP(AP$4,'[1]INTERNAL PARAMETERS-1'!$B$5:$J$44,4, FALSE)</f>
        <v>0</v>
      </c>
      <c r="AQ24" s="44">
        <f>$F24*'[1]INTERNAL PARAMETERS-2'!AP24*VLOOKUP(AQ$4,'[1]INTERNAL PARAMETERS-1'!$B$5:$J$44,4, FALSE)</f>
        <v>0</v>
      </c>
      <c r="AR24" s="44">
        <f>$F24*'[1]INTERNAL PARAMETERS-2'!AQ24*VLOOKUP(AR$4,'[1]INTERNAL PARAMETERS-1'!$B$5:$J$44,4, FALSE)</f>
        <v>0</v>
      </c>
      <c r="AS24" s="44">
        <f>$F24*'[1]INTERNAL PARAMETERS-2'!AR24*VLOOKUP(AS$4,'[1]INTERNAL PARAMETERS-1'!$B$5:$J$44,4, FALSE)</f>
        <v>0</v>
      </c>
      <c r="AT24" s="43">
        <f>$F24*'[1]INTERNAL PARAMETERS-2'!AS24*VLOOKUP(AT$4,'[1]INTERNAL PARAMETERS-1'!$B$5:$J$44,4, FALSE)</f>
        <v>0</v>
      </c>
      <c r="AU24" s="45">
        <f>$F24*'[1]INTERNAL PARAMETERS-2'!F24*(1-VLOOKUP(G$4,'[1]INTERNAL PARAMETERS-1'!$B$5:$J$44,4, FALSE))</f>
        <v>0</v>
      </c>
      <c r="AV24" s="44">
        <f>$F24*'[1]INTERNAL PARAMETERS-2'!G24*(1-VLOOKUP(H$4,'[1]INTERNAL PARAMETERS-1'!$B$5:$J$44,4, FALSE))</f>
        <v>0</v>
      </c>
      <c r="AW24" s="44">
        <f>$F24*'[1]INTERNAL PARAMETERS-2'!H24*(1-VLOOKUP(I$4,'[1]INTERNAL PARAMETERS-1'!$B$5:$J$44,4, FALSE))</f>
        <v>41.015738852735197</v>
      </c>
      <c r="AX24" s="44">
        <f>$F24*'[1]INTERNAL PARAMETERS-2'!I24*(1-VLOOKUP(J$4,'[1]INTERNAL PARAMETERS-1'!$B$5:$J$44,4, FALSE))</f>
        <v>0</v>
      </c>
      <c r="AY24" s="44">
        <f>$F24*'[1]INTERNAL PARAMETERS-2'!J24*(1-VLOOKUP(K$4,'[1]INTERNAL PARAMETERS-1'!$B$5:$J$44,4, FALSE))</f>
        <v>0</v>
      </c>
      <c r="AZ24" s="44">
        <f>$F24*'[1]INTERNAL PARAMETERS-2'!K24*(1-VLOOKUP(L$4,'[1]INTERNAL PARAMETERS-1'!$B$5:$J$44,4, FALSE))</f>
        <v>0</v>
      </c>
      <c r="BA24" s="44">
        <f>$F24*'[1]INTERNAL PARAMETERS-2'!L24*(1-VLOOKUP(M$4,'[1]INTERNAL PARAMETERS-1'!$B$5:$J$44,4, FALSE))</f>
        <v>1.2417733228869534</v>
      </c>
      <c r="BB24" s="44">
        <f>$F24*'[1]INTERNAL PARAMETERS-2'!M24*(1-VLOOKUP(N$4,'[1]INTERNAL PARAMETERS-1'!$B$5:$J$44,4, FALSE))</f>
        <v>12.772496520249659</v>
      </c>
      <c r="BC24" s="44">
        <f>$F24*'[1]INTERNAL PARAMETERS-2'!N24*(1-VLOOKUP(O$4,'[1]INTERNAL PARAMETERS-1'!$B$5:$J$44,4, FALSE))</f>
        <v>2.1941023386827996</v>
      </c>
      <c r="BD24" s="44">
        <f>$F24*'[1]INTERNAL PARAMETERS-2'!O24*(1-VLOOKUP(P$4,'[1]INTERNAL PARAMETERS-1'!$B$5:$J$44,4, FALSE))</f>
        <v>8.1695559767269827</v>
      </c>
      <c r="BE24" s="44">
        <f>$F24*'[1]INTERNAL PARAMETERS-2'!P24*(1-VLOOKUP(Q$4,'[1]INTERNAL PARAMETERS-1'!$B$5:$J$44,4, FALSE))</f>
        <v>2.3808412926842379</v>
      </c>
      <c r="BF24" s="44">
        <f>$F24*'[1]INTERNAL PARAMETERS-2'!Q24*(1-VLOOKUP(R$4,'[1]INTERNAL PARAMETERS-1'!$B$5:$J$44,4, FALSE))</f>
        <v>0</v>
      </c>
      <c r="BG24" s="44">
        <f>$F24*'[1]INTERNAL PARAMETERS-2'!R24*(1-VLOOKUP(S$4,'[1]INTERNAL PARAMETERS-1'!$B$5:$J$44,4, FALSE))</f>
        <v>31.760904426445652</v>
      </c>
      <c r="BH24" s="44">
        <f>$F24*'[1]INTERNAL PARAMETERS-2'!S24*(1-VLOOKUP(T$4,'[1]INTERNAL PARAMETERS-1'!$B$5:$J$44,4, FALSE))</f>
        <v>0.63022950300471592</v>
      </c>
      <c r="BI24" s="44">
        <f>$F24*'[1]INTERNAL PARAMETERS-2'!T24*(1-VLOOKUP(U$4,'[1]INTERNAL PARAMETERS-1'!$B$5:$J$44,4, FALSE))</f>
        <v>0.52284335253711522</v>
      </c>
      <c r="BJ24" s="44">
        <f>$F24*'[1]INTERNAL PARAMETERS-2'!U24*(1-VLOOKUP(V$4,'[1]INTERNAL PARAMETERS-1'!$B$5:$J$44,4, FALSE))</f>
        <v>8.2932659794056711</v>
      </c>
      <c r="BK24" s="44">
        <f>$F24*'[1]INTERNAL PARAMETERS-2'!V24*(1-VLOOKUP(W$4,'[1]INTERNAL PARAMETERS-1'!$B$5:$J$44,4, FALSE))</f>
        <v>4.7150032049237227</v>
      </c>
      <c r="BL24" s="44">
        <f>$F24*'[1]INTERNAL PARAMETERS-2'!W24*(1-VLOOKUP(X$4,'[1]INTERNAL PARAMETERS-1'!$B$5:$J$44,4, FALSE))</f>
        <v>0.79361376422807917</v>
      </c>
      <c r="BM24" s="44">
        <f>$F24*'[1]INTERNAL PARAMETERS-2'!X24*(1-VLOOKUP(Y$4,'[1]INTERNAL PARAMETERS-1'!$B$5:$J$44,4, FALSE))</f>
        <v>9.3358760889505885E-2</v>
      </c>
      <c r="BN24" s="44">
        <f>$F24*'[1]INTERNAL PARAMETERS-2'!Y24*(1-VLOOKUP(Z$4,'[1]INTERNAL PARAMETERS-1'!$B$5:$J$44,4, FALSE))</f>
        <v>22.594641874166665</v>
      </c>
      <c r="BO24" s="44">
        <f>$F24*'[1]INTERNAL PARAMETERS-2'!Z24*(1-VLOOKUP(AA$4,'[1]INTERNAL PARAMETERS-1'!$B$5:$J$44,4, FALSE))</f>
        <v>22.081125824829531</v>
      </c>
      <c r="BP24" s="44">
        <f>$F24*'[1]INTERNAL PARAMETERS-2'!AA24*(1-VLOOKUP(AB$4,'[1]INTERNAL PARAMETERS-1'!$B$5:$J$44,4, FALSE))</f>
        <v>2.1007435777932932</v>
      </c>
      <c r="BQ24" s="44">
        <f>$F24*'[1]INTERNAL PARAMETERS-2'!AB24*(1-VLOOKUP(AC$4,'[1]INTERNAL PARAMETERS-1'!$B$5:$J$44,4, FALSE))</f>
        <v>23.948451068176634</v>
      </c>
      <c r="BR24" s="44">
        <f>$F24*'[1]INTERNAL PARAMETERS-2'!AC24*(1-VLOOKUP(AD$4,'[1]INTERNAL PARAMETERS-1'!$B$5:$J$44,4, FALSE))</f>
        <v>1.2604504331204616</v>
      </c>
      <c r="BS24" s="44">
        <f>$F24*'[1]INTERNAL PARAMETERS-2'!AD24*(1-VLOOKUP(AE$4,'[1]INTERNAL PARAMETERS-1'!$B$5:$J$44,4, FALSE))</f>
        <v>0.37345647578044988</v>
      </c>
      <c r="BT24" s="44">
        <f>$F24*'[1]INTERNAL PARAMETERS-2'!AE24*(1-VLOOKUP(AF$4,'[1]INTERNAL PARAMETERS-1'!$B$5:$J$44,4, FALSE))</f>
        <v>0</v>
      </c>
      <c r="BU24" s="44">
        <f>$F24*'[1]INTERNAL PARAMETERS-2'!AF24*(1-VLOOKUP(AG$4,'[1]INTERNAL PARAMETERS-1'!$B$5:$J$44,4, FALSE))</f>
        <v>0</v>
      </c>
      <c r="BV24" s="44">
        <f>$F24*'[1]INTERNAL PARAMETERS-2'!AG24*(1-VLOOKUP(AH$4,'[1]INTERNAL PARAMETERS-1'!$B$5:$J$44,4, FALSE))</f>
        <v>0</v>
      </c>
      <c r="BW24" s="44">
        <f>$F24*'[1]INTERNAL PARAMETERS-2'!AH24*(1-VLOOKUP(AI$4,'[1]INTERNAL PARAMETERS-1'!$B$5:$J$44,4, FALSE))</f>
        <v>0</v>
      </c>
      <c r="BX24" s="44">
        <f>$F24*'[1]INTERNAL PARAMETERS-2'!AI24*(1-VLOOKUP(AJ$4,'[1]INTERNAL PARAMETERS-1'!$B$5:$J$44,4, FALSE))</f>
        <v>0</v>
      </c>
      <c r="BY24" s="44">
        <f>$F24*'[1]INTERNAL PARAMETERS-2'!AJ24*(1-VLOOKUP(AK$4,'[1]INTERNAL PARAMETERS-1'!$B$5:$J$44,4, FALSE))</f>
        <v>0</v>
      </c>
      <c r="BZ24" s="44">
        <f>$F24*'[1]INTERNAL PARAMETERS-2'!AK24*(1-VLOOKUP(AL$4,'[1]INTERNAL PARAMETERS-1'!$B$5:$J$44,4, FALSE))</f>
        <v>9.3358760889505885E-2</v>
      </c>
      <c r="CA24" s="44">
        <f>$F24*'[1]INTERNAL PARAMETERS-2'!AL24*(1-VLOOKUP(AM$4,'[1]INTERNAL PARAMETERS-1'!$B$5:$J$44,4, FALSE))</f>
        <v>0.14005957355668525</v>
      </c>
      <c r="CB24" s="44">
        <f>$F24*'[1]INTERNAL PARAMETERS-2'!AM24*(1-VLOOKUP(AN$4,'[1]INTERNAL PARAMETERS-1'!$B$5:$J$44,4, FALSE))</f>
        <v>0.51351604933713524</v>
      </c>
      <c r="CC24" s="44">
        <f>$F24*'[1]INTERNAL PARAMETERS-2'!AN24*(1-VLOOKUP(AO$4,'[1]INTERNAL PARAMETERS-1'!$B$5:$J$44,4, FALSE))</f>
        <v>1.3538091940099672</v>
      </c>
      <c r="CD24" s="44">
        <f>$F24*'[1]INTERNAL PARAMETERS-2'!AO24*(1-VLOOKUP(AP$4,'[1]INTERNAL PARAMETERS-1'!$B$5:$J$44,4, FALSE))</f>
        <v>16.105672186785348</v>
      </c>
      <c r="CE24" s="44">
        <f>$F24*'[1]INTERNAL PARAMETERS-2'!AP24*(1-VLOOKUP(AQ$4,'[1]INTERNAL PARAMETERS-1'!$B$5:$J$44,4, FALSE))</f>
        <v>1.5872275284561583</v>
      </c>
      <c r="CF24" s="44">
        <f>$F24*'[1]INTERNAL PARAMETERS-2'!AQ24*(1-VLOOKUP(AR$4,'[1]INTERNAL PARAMETERS-1'!$B$5:$J$44,4, FALSE))</f>
        <v>0.32677709533569699</v>
      </c>
      <c r="CG24" s="44">
        <f>$F24*'[1]INTERNAL PARAMETERS-2'!AR24*(1-VLOOKUP(AS$4,'[1]INTERNAL PARAMETERS-1'!$B$5:$J$44,4, FALSE))</f>
        <v>0</v>
      </c>
      <c r="CH24" s="43">
        <f>$F24*'[1]INTERNAL PARAMETERS-2'!AS24*(1-VLOOKUP(AT$4,'[1]INTERNAL PARAMETERS-1'!$B$5:$J$44,4, FALSE))</f>
        <v>0</v>
      </c>
      <c r="CI24" s="42">
        <f t="shared" si="0"/>
        <v>214.32222426424673</v>
      </c>
    </row>
    <row r="25" spans="3:87" x14ac:dyDescent="0.4">
      <c r="C25" s="27" t="s">
        <v>5</v>
      </c>
      <c r="D25" s="26" t="s">
        <v>50</v>
      </c>
      <c r="E25" s="26" t="s">
        <v>65</v>
      </c>
      <c r="F25" s="129">
        <f>SDBeam!X25</f>
        <v>623.35169791176054</v>
      </c>
      <c r="G25" s="45">
        <f>$F25*'[1]INTERNAL PARAMETERS-2'!F25*VLOOKUP(G$4,'[1]INTERNAL PARAMETERS-1'!$B$5:$J$44,4, FALSE)</f>
        <v>1.8845791882966256</v>
      </c>
      <c r="H25" s="44">
        <f>$F25*'[1]INTERNAL PARAMETERS-2'!G25*VLOOKUP(H$4,'[1]INTERNAL PARAMETERS-1'!$B$5:$J$44,4, FALSE)</f>
        <v>1.8845791882966256</v>
      </c>
      <c r="I25" s="44">
        <f>$F25*'[1]INTERNAL PARAMETERS-2'!H25*VLOOKUP(I$4,'[1]INTERNAL PARAMETERS-1'!$B$5:$J$44,4, FALSE)</f>
        <v>7.6056169192515455</v>
      </c>
      <c r="J25" s="44">
        <f>$F25*'[1]INTERNAL PARAMETERS-2'!I25*VLOOKUP(J$4,'[1]INTERNAL PARAMETERS-1'!$B$5:$J$44,4, FALSE)</f>
        <v>0</v>
      </c>
      <c r="K25" s="44">
        <f>$F25*'[1]INTERNAL PARAMETERS-2'!J25*VLOOKUP(K$4,'[1]INTERNAL PARAMETERS-1'!$B$5:$J$44,4, FALSE)</f>
        <v>0</v>
      </c>
      <c r="L25" s="44">
        <f>$F25*'[1]INTERNAL PARAMETERS-2'!K25*VLOOKUP(L$4,'[1]INTERNAL PARAMETERS-1'!$B$5:$J$44,4, FALSE)</f>
        <v>0</v>
      </c>
      <c r="M25" s="44">
        <f>$F25*'[1]INTERNAL PARAMETERS-2'!L25*VLOOKUP(M$4,'[1]INTERNAL PARAMETERS-1'!$B$5:$J$44,4, FALSE)</f>
        <v>0.27714528165005831</v>
      </c>
      <c r="N25" s="44">
        <f>$F25*'[1]INTERNAL PARAMETERS-2'!M25*VLOOKUP(N$4,'[1]INTERNAL PARAMETERS-1'!$B$5:$J$44,4, FALSE)</f>
        <v>1.5741749768044855</v>
      </c>
      <c r="O25" s="44">
        <f>$F25*'[1]INTERNAL PARAMETERS-2'!N25*VLOOKUP(O$4,'[1]INTERNAL PARAMETERS-1'!$B$5:$J$44,4, FALSE)</f>
        <v>0</v>
      </c>
      <c r="P25" s="44">
        <f>$F25*'[1]INTERNAL PARAMETERS-2'!O25*VLOOKUP(P$4,'[1]INTERNAL PARAMETERS-1'!$B$5:$J$44,4, FALSE)</f>
        <v>0</v>
      </c>
      <c r="Q25" s="44">
        <f>$F25*'[1]INTERNAL PARAMETERS-2'!P25*VLOOKUP(Q$4,'[1]INTERNAL PARAMETERS-1'!$B$5:$J$44,4, FALSE)</f>
        <v>0</v>
      </c>
      <c r="R25" s="44">
        <f>$F25*'[1]INTERNAL PARAMETERS-2'!Q25*VLOOKUP(R$4,'[1]INTERNAL PARAMETERS-1'!$B$5:$J$44,4, FALSE)</f>
        <v>0.44345239789442648</v>
      </c>
      <c r="S25" s="44">
        <f>$F25*'[1]INTERNAL PARAMETERS-2'!R25*VLOOKUP(S$4,'[1]INTERNAL PARAMETERS-1'!$B$5:$J$44,4, FALSE)</f>
        <v>5.1152832514752085</v>
      </c>
      <c r="T25" s="44">
        <f>$F25*'[1]INTERNAL PARAMETERS-2'!S25*VLOOKUP(T$4,'[1]INTERNAL PARAMETERS-1'!$B$5:$J$44,4, FALSE)</f>
        <v>8.8684246061906183E-2</v>
      </c>
      <c r="U25" s="44">
        <f>$F25*'[1]INTERNAL PARAMETERS-2'!T25*VLOOKUP(U$4,'[1]INTERNAL PARAMETERS-1'!$B$5:$J$44,4, FALSE)</f>
        <v>0.31040421149214031</v>
      </c>
      <c r="V25" s="44">
        <f>$F25*'[1]INTERNAL PARAMETERS-2'!U25*VLOOKUP(V$4,'[1]INTERNAL PARAMETERS-1'!$B$5:$J$44,4, FALSE)</f>
        <v>3.1926983101569029</v>
      </c>
      <c r="W25" s="44">
        <f>$F25*'[1]INTERNAL PARAMETERS-2'!V25*VLOOKUP(W$4,'[1]INTERNAL PARAMETERS-1'!$B$5:$J$44,4, FALSE)</f>
        <v>0</v>
      </c>
      <c r="X25" s="44">
        <f>$F25*'[1]INTERNAL PARAMETERS-2'!W25*VLOOKUP(X$4,'[1]INTERNAL PARAMETERS-1'!$B$5:$J$44,4, FALSE)</f>
        <v>0</v>
      </c>
      <c r="Y25" s="44">
        <f>$F25*'[1]INTERNAL PARAMETERS-2'!X25*VLOOKUP(Y$4,'[1]INTERNAL PARAMETERS-1'!$B$5:$J$44,4, FALSE)</f>
        <v>0</v>
      </c>
      <c r="Z25" s="44">
        <f>$F25*'[1]INTERNAL PARAMETERS-2'!Y25*VLOOKUP(Z$4,'[1]INTERNAL PARAMETERS-1'!$B$5:$J$44,4, FALSE)</f>
        <v>0</v>
      </c>
      <c r="AA25" s="44">
        <f>$F25*'[1]INTERNAL PARAMETERS-2'!Z25*VLOOKUP(AA$4,'[1]INTERNAL PARAMETERS-1'!$B$5:$J$44,4, FALSE)</f>
        <v>0</v>
      </c>
      <c r="AB25" s="44">
        <f>$F25*'[1]INTERNAL PARAMETERS-2'!AA25*VLOOKUP(AB$4,'[1]INTERNAL PARAMETERS-1'!$B$5:$J$44,4, FALSE)</f>
        <v>0</v>
      </c>
      <c r="AC25" s="44">
        <f>$F25*'[1]INTERNAL PARAMETERS-2'!AB25*VLOOKUP(AC$4,'[1]INTERNAL PARAMETERS-1'!$B$5:$J$44,4, FALSE)</f>
        <v>0</v>
      </c>
      <c r="AD25" s="44">
        <f>$F25*'[1]INTERNAL PARAMETERS-2'!AC25*VLOOKUP(AD$4,'[1]INTERNAL PARAMETERS-1'!$B$5:$J$44,4, FALSE)</f>
        <v>0</v>
      </c>
      <c r="AE25" s="44">
        <f>$F25*'[1]INTERNAL PARAMETERS-2'!AD25*VLOOKUP(AE$4,'[1]INTERNAL PARAMETERS-1'!$B$5:$J$44,4, FALSE)</f>
        <v>0</v>
      </c>
      <c r="AF25" s="44">
        <f>$F25*'[1]INTERNAL PARAMETERS-2'!AE25*VLOOKUP(AF$4,'[1]INTERNAL PARAMETERS-1'!$B$5:$J$44,4, FALSE)</f>
        <v>0.11083193188871103</v>
      </c>
      <c r="AG25" s="44">
        <f>$F25*'[1]INTERNAL PARAMETERS-2'!AF25*VLOOKUP(AG$4,'[1]INTERNAL PARAMETERS-1'!$B$5:$J$44,4, FALSE)</f>
        <v>0.22172619894721324</v>
      </c>
      <c r="AH25" s="44">
        <f>$F25*'[1]INTERNAL PARAMETERS-2'!AG25*VLOOKUP(AH$4,'[1]INTERNAL PARAMETERS-1'!$B$5:$J$44,4, FALSE)</f>
        <v>0</v>
      </c>
      <c r="AI25" s="44">
        <f>$F25*'[1]INTERNAL PARAMETERS-2'!AH25*VLOOKUP(AI$4,'[1]INTERNAL PARAMETERS-1'!$B$5:$J$44,4, FALSE)</f>
        <v>0.11083193188871103</v>
      </c>
      <c r="AJ25" s="44">
        <f>$F25*'[1]INTERNAL PARAMETERS-2'!AI25*VLOOKUP(AJ$4,'[1]INTERNAL PARAMETERS-1'!$B$5:$J$44,4, FALSE)</f>
        <v>0</v>
      </c>
      <c r="AK25" s="44">
        <f>$F25*'[1]INTERNAL PARAMETERS-2'!AJ25*VLOOKUP(AK$4,'[1]INTERNAL PARAMETERS-1'!$B$5:$J$44,4, FALSE)</f>
        <v>0</v>
      </c>
      <c r="AL25" s="44">
        <f>$F25*'[1]INTERNAL PARAMETERS-2'!AK25*VLOOKUP(AL$4,'[1]INTERNAL PARAMETERS-1'!$B$5:$J$44,4, FALSE)</f>
        <v>0</v>
      </c>
      <c r="AM25" s="44">
        <f>$F25*'[1]INTERNAL PARAMETERS-2'!AL25*VLOOKUP(AM$4,'[1]INTERNAL PARAMETERS-1'!$B$5:$J$44,4, FALSE)</f>
        <v>0</v>
      </c>
      <c r="AN25" s="44">
        <f>$F25*'[1]INTERNAL PARAMETERS-2'!AM25*VLOOKUP(AN$4,'[1]INTERNAL PARAMETERS-1'!$B$5:$J$44,4, FALSE)</f>
        <v>0</v>
      </c>
      <c r="AO25" s="44">
        <f>$F25*'[1]INTERNAL PARAMETERS-2'!AN25*VLOOKUP(AO$4,'[1]INTERNAL PARAMETERS-1'!$B$5:$J$44,4, FALSE)</f>
        <v>0</v>
      </c>
      <c r="AP25" s="44">
        <f>$F25*'[1]INTERNAL PARAMETERS-2'!AO25*VLOOKUP(AP$4,'[1]INTERNAL PARAMETERS-1'!$B$5:$J$44,4, FALSE)</f>
        <v>0</v>
      </c>
      <c r="AQ25" s="44">
        <f>$F25*'[1]INTERNAL PARAMETERS-2'!AP25*VLOOKUP(AQ$4,'[1]INTERNAL PARAMETERS-1'!$B$5:$J$44,4, FALSE)</f>
        <v>0</v>
      </c>
      <c r="AR25" s="44">
        <f>$F25*'[1]INTERNAL PARAMETERS-2'!AQ25*VLOOKUP(AR$4,'[1]INTERNAL PARAMETERS-1'!$B$5:$J$44,4, FALSE)</f>
        <v>0</v>
      </c>
      <c r="AS25" s="44">
        <f>$F25*'[1]INTERNAL PARAMETERS-2'!AR25*VLOOKUP(AS$4,'[1]INTERNAL PARAMETERS-1'!$B$5:$J$44,4, FALSE)</f>
        <v>0</v>
      </c>
      <c r="AT25" s="43">
        <f>$F25*'[1]INTERNAL PARAMETERS-2'!AS25*VLOOKUP(AT$4,'[1]INTERNAL PARAMETERS-1'!$B$5:$J$44,4, FALSE)</f>
        <v>0</v>
      </c>
      <c r="AU25" s="45">
        <f>$F25*'[1]INTERNAL PARAMETERS-2'!F25*(1-VLOOKUP(G$4,'[1]INTERNAL PARAMETERS-1'!$B$5:$J$44,4, FALSE))</f>
        <v>0</v>
      </c>
      <c r="AV25" s="44">
        <f>$F25*'[1]INTERNAL PARAMETERS-2'!G25*(1-VLOOKUP(H$4,'[1]INTERNAL PARAMETERS-1'!$B$5:$J$44,4, FALSE))</f>
        <v>0</v>
      </c>
      <c r="AW25" s="44">
        <f>$F25*'[1]INTERNAL PARAMETERS-2'!H25*(1-VLOOKUP(I$4,'[1]INTERNAL PARAMETERS-1'!$B$5:$J$44,4, FALSE))</f>
        <v>144.50672146577935</v>
      </c>
      <c r="AX25" s="44">
        <f>$F25*'[1]INTERNAL PARAMETERS-2'!I25*(1-VLOOKUP(J$4,'[1]INTERNAL PARAMETERS-1'!$B$5:$J$44,4, FALSE))</f>
        <v>0</v>
      </c>
      <c r="AY25" s="44">
        <f>$F25*'[1]INTERNAL PARAMETERS-2'!J25*(1-VLOOKUP(K$4,'[1]INTERNAL PARAMETERS-1'!$B$5:$J$44,4, FALSE))</f>
        <v>0</v>
      </c>
      <c r="AZ25" s="44">
        <f>$F25*'[1]INTERNAL PARAMETERS-2'!K25*(1-VLOOKUP(L$4,'[1]INTERNAL PARAMETERS-1'!$B$5:$J$44,4, FALSE))</f>
        <v>0</v>
      </c>
      <c r="BA25" s="44">
        <f>$F25*'[1]INTERNAL PARAMETERS-2'!L25*(1-VLOOKUP(M$4,'[1]INTERNAL PARAMETERS-1'!$B$5:$J$44,4, FALSE))</f>
        <v>5.2657603513511066</v>
      </c>
      <c r="BB25" s="44">
        <f>$F25*'[1]INTERNAL PARAMETERS-2'!M25*(1-VLOOKUP(N$4,'[1]INTERNAL PARAMETERS-1'!$B$5:$J$44,4, FALSE))</f>
        <v>29.909324559285221</v>
      </c>
      <c r="BC25" s="44">
        <f>$F25*'[1]INTERNAL PARAMETERS-2'!N25*(1-VLOOKUP(O$4,'[1]INTERNAL PARAMETERS-1'!$B$5:$J$44,4, FALSE))</f>
        <v>8.646885412752777</v>
      </c>
      <c r="BD25" s="44">
        <f>$F25*'[1]INTERNAL PARAMETERS-2'!O25*(1-VLOOKUP(P$4,'[1]INTERNAL PARAMETERS-1'!$B$5:$J$44,4, FALSE))</f>
        <v>24.721193311633556</v>
      </c>
      <c r="BE25" s="44">
        <f>$F25*'[1]INTERNAL PARAMETERS-2'!P25*(1-VLOOKUP(Q$4,'[1]INTERNAL PARAMETERS-1'!$B$5:$J$44,4, FALSE))</f>
        <v>12.52687572123474</v>
      </c>
      <c r="BF25" s="44">
        <f>$F25*'[1]INTERNAL PARAMETERS-2'!Q25*(1-VLOOKUP(R$4,'[1]INTERNAL PARAMETERS-1'!$B$5:$J$44,4, FALSE))</f>
        <v>0</v>
      </c>
      <c r="BG25" s="44">
        <f>$F25*'[1]INTERNAL PARAMETERS-2'!R25*(1-VLOOKUP(S$4,'[1]INTERNAL PARAMETERS-1'!$B$5:$J$44,4, FALSE))</f>
        <v>97.19038177802895</v>
      </c>
      <c r="BH25" s="44">
        <f>$F25*'[1]INTERNAL PARAMETERS-2'!S25*(1-VLOOKUP(T$4,'[1]INTERNAL PARAMETERS-1'!$B$5:$J$44,4, FALSE))</f>
        <v>0.79815821455715563</v>
      </c>
      <c r="BI25" s="44">
        <f>$F25*'[1]INTERNAL PARAMETERS-2'!T25*(1-VLOOKUP(U$4,'[1]INTERNAL PARAMETERS-1'!$B$5:$J$44,4, FALSE))</f>
        <v>1.2416168459685613</v>
      </c>
      <c r="BJ25" s="44">
        <f>$F25*'[1]INTERNAL PARAMETERS-2'!U25*(1-VLOOKUP(V$4,'[1]INTERNAL PARAMETERS-1'!$B$5:$J$44,4, FALSE))</f>
        <v>18.091957090889117</v>
      </c>
      <c r="BK25" s="44">
        <f>$F25*'[1]INTERNAL PARAMETERS-2'!V25*(1-VLOOKUP(W$4,'[1]INTERNAL PARAMETERS-1'!$B$5:$J$44,4, FALSE))</f>
        <v>12.083485658510105</v>
      </c>
      <c r="BL25" s="44">
        <f>$F25*'[1]INTERNAL PARAMETERS-2'!W25*(1-VLOOKUP(X$4,'[1]INTERNAL PARAMETERS-1'!$B$5:$J$44,4, FALSE))</f>
        <v>8.0926010829696402</v>
      </c>
      <c r="BM25" s="44">
        <f>$F25*'[1]INTERNAL PARAMETERS-2'!X25*(1-VLOOKUP(Y$4,'[1]INTERNAL PARAMETERS-1'!$B$5:$J$44,4, FALSE))</f>
        <v>0.8868424606190618</v>
      </c>
      <c r="BN25" s="44">
        <f>$F25*'[1]INTERNAL PARAMETERS-2'!Y25*(1-VLOOKUP(Z$4,'[1]INTERNAL PARAMETERS-1'!$B$5:$J$44,4, FALSE))</f>
        <v>41.349847875467262</v>
      </c>
      <c r="BO25" s="44">
        <f>$F25*'[1]INTERNAL PARAMETERS-2'!Z25*(1-VLOOKUP(AA$4,'[1]INTERNAL PARAMETERS-1'!$B$5:$J$44,4, FALSE))</f>
        <v>60.084745491375017</v>
      </c>
      <c r="BP25" s="44">
        <f>$F25*'[1]INTERNAL PARAMETERS-2'!AA25*(1-VLOOKUP(AB$4,'[1]INTERNAL PARAMETERS-1'!$B$5:$J$44,4, FALSE))</f>
        <v>8.8686116116999916</v>
      </c>
      <c r="BQ25" s="44">
        <f>$F25*'[1]INTERNAL PARAMETERS-2'!AB25*(1-VLOOKUP(AC$4,'[1]INTERNAL PARAMETERS-1'!$B$5:$J$44,4, FALSE))</f>
        <v>70.394483893477201</v>
      </c>
      <c r="BR25" s="44">
        <f>$F25*'[1]INTERNAL PARAMETERS-2'!AC25*(1-VLOOKUP(AD$4,'[1]INTERNAL PARAMETERS-1'!$B$5:$J$44,4, FALSE))</f>
        <v>5.6537375648898776</v>
      </c>
      <c r="BS25" s="44">
        <f>$F25*'[1]INTERNAL PARAMETERS-2'!AD25*(1-VLOOKUP(AE$4,'[1]INTERNAL PARAMETERS-1'!$B$5:$J$44,4, FALSE))</f>
        <v>1.219462926624777</v>
      </c>
      <c r="BT25" s="44">
        <f>$F25*'[1]INTERNAL PARAMETERS-2'!AE25*(1-VLOOKUP(AF$4,'[1]INTERNAL PARAMETERS-1'!$B$5:$J$44,4, FALSE))</f>
        <v>0</v>
      </c>
      <c r="BU25" s="44">
        <f>$F25*'[1]INTERNAL PARAMETERS-2'!AF25*(1-VLOOKUP(AG$4,'[1]INTERNAL PARAMETERS-1'!$B$5:$J$44,4, FALSE))</f>
        <v>0</v>
      </c>
      <c r="BV25" s="44">
        <f>$F25*'[1]INTERNAL PARAMETERS-2'!AG25*(1-VLOOKUP(AH$4,'[1]INTERNAL PARAMETERS-1'!$B$5:$J$44,4, FALSE))</f>
        <v>0</v>
      </c>
      <c r="BW25" s="44">
        <f>$F25*'[1]INTERNAL PARAMETERS-2'!AH25*(1-VLOOKUP(AI$4,'[1]INTERNAL PARAMETERS-1'!$B$5:$J$44,4, FALSE))</f>
        <v>0</v>
      </c>
      <c r="BX25" s="44">
        <f>$F25*'[1]INTERNAL PARAMETERS-2'!AI25*(1-VLOOKUP(AJ$4,'[1]INTERNAL PARAMETERS-1'!$B$5:$J$44,4, FALSE))</f>
        <v>0</v>
      </c>
      <c r="BY25" s="44">
        <f>$F25*'[1]INTERNAL PARAMETERS-2'!AJ25*(1-VLOOKUP(AK$4,'[1]INTERNAL PARAMETERS-1'!$B$5:$J$44,4, FALSE))</f>
        <v>0</v>
      </c>
      <c r="BZ25" s="44">
        <f>$F25*'[1]INTERNAL PARAMETERS-2'!AK25*(1-VLOOKUP(AL$4,'[1]INTERNAL PARAMETERS-1'!$B$5:$J$44,4, FALSE))</f>
        <v>1.7737472564079146</v>
      </c>
      <c r="CA25" s="44">
        <f>$F25*'[1]INTERNAL PARAMETERS-2'!AL25*(1-VLOOKUP(AM$4,'[1]INTERNAL PARAMETERS-1'!$B$5:$J$44,4, FALSE))</f>
        <v>0.8868424606190618</v>
      </c>
      <c r="CB25" s="44">
        <f>$F25*'[1]INTERNAL PARAMETERS-2'!AM25*(1-VLOOKUP(AN$4,'[1]INTERNAL PARAMETERS-1'!$B$5:$J$44,4, FALSE))</f>
        <v>2.7714216489156875</v>
      </c>
      <c r="CC25" s="44">
        <f>$F25*'[1]INTERNAL PARAMETERS-2'!AN25*(1-VLOOKUP(AO$4,'[1]INTERNAL PARAMETERS-1'!$B$5:$J$44,4, FALSE))</f>
        <v>7.6491486850752137</v>
      </c>
      <c r="CD25" s="44">
        <f>$F25*'[1]INTERNAL PARAMETERS-2'!AO25*(1-VLOOKUP(AP$4,'[1]INTERNAL PARAMETERS-1'!$B$5:$J$44,4, FALSE))</f>
        <v>29.709814614851584</v>
      </c>
      <c r="CE25" s="44">
        <f>$F25*'[1]INTERNAL PARAMETERS-2'!AP25*(1-VLOOKUP(AQ$4,'[1]INTERNAL PARAMETERS-1'!$B$5:$J$44,4, FALSE))</f>
        <v>4.2126107744876782</v>
      </c>
      <c r="CF25" s="44">
        <f>$F25*'[1]INTERNAL PARAMETERS-2'!AQ25*(1-VLOOKUP(AR$4,'[1]INTERNAL PARAMETERS-1'!$B$5:$J$44,4, FALSE))</f>
        <v>1.9954111201853368</v>
      </c>
      <c r="CG25" s="44">
        <f>$F25*'[1]INTERNAL PARAMETERS-2'!AR25*(1-VLOOKUP(AS$4,'[1]INTERNAL PARAMETERS-1'!$B$5:$J$44,4, FALSE))</f>
        <v>0</v>
      </c>
      <c r="CH25" s="43">
        <f>$F25*'[1]INTERNAL PARAMETERS-2'!AS25*(1-VLOOKUP(AT$4,'[1]INTERNAL PARAMETERS-1'!$B$5:$J$44,4, FALSE))</f>
        <v>0</v>
      </c>
      <c r="CI25" s="42">
        <f t="shared" si="0"/>
        <v>623.35169791176031</v>
      </c>
    </row>
    <row r="26" spans="3:87" x14ac:dyDescent="0.4">
      <c r="C26" s="27" t="s">
        <v>5</v>
      </c>
      <c r="D26" s="26" t="s">
        <v>50</v>
      </c>
      <c r="E26" s="26" t="s">
        <v>64</v>
      </c>
      <c r="F26" s="129">
        <f>SDBeam!X26</f>
        <v>1531.4621773534006</v>
      </c>
      <c r="G26" s="45">
        <f>$F26*'[1]INTERNAL PARAMETERS-2'!F26*VLOOKUP(G$4,'[1]INTERNAL PARAMETERS-1'!$B$5:$J$44,4, FALSE)</f>
        <v>7.1644863580946794</v>
      </c>
      <c r="H26" s="44">
        <f>$F26*'[1]INTERNAL PARAMETERS-2'!G26*VLOOKUP(H$4,'[1]INTERNAL PARAMETERS-1'!$B$5:$J$44,4, FALSE)</f>
        <v>7.7453699619648244</v>
      </c>
      <c r="I26" s="44">
        <f>$F26*'[1]INTERNAL PARAMETERS-2'!H26*VLOOKUP(I$4,'[1]INTERNAL PARAMETERS-1'!$B$5:$J$44,4, FALSE)</f>
        <v>20.774866391426272</v>
      </c>
      <c r="J26" s="44">
        <f>$F26*'[1]INTERNAL PARAMETERS-2'!I26*VLOOKUP(J$4,'[1]INTERNAL PARAMETERS-1'!$B$5:$J$44,4, FALSE)</f>
        <v>0</v>
      </c>
      <c r="K26" s="44">
        <f>$F26*'[1]INTERNAL PARAMETERS-2'!J26*VLOOKUP(K$4,'[1]INTERNAL PARAMETERS-1'!$B$5:$J$44,4, FALSE)</f>
        <v>0</v>
      </c>
      <c r="L26" s="44">
        <f>$F26*'[1]INTERNAL PARAMETERS-2'!K26*VLOOKUP(L$4,'[1]INTERNAL PARAMETERS-1'!$B$5:$J$44,4, FALSE)</f>
        <v>0.19357681921746986</v>
      </c>
      <c r="M26" s="44">
        <f>$F26*'[1]INTERNAL PARAMETERS-2'!L26*VLOOKUP(M$4,'[1]INTERNAL PARAMETERS-1'!$B$5:$J$44,4, FALSE)</f>
        <v>0.58090657580280514</v>
      </c>
      <c r="N26" s="44">
        <f>$F26*'[1]INTERNAL PARAMETERS-2'!M26*VLOOKUP(N$4,'[1]INTERNAL PARAMETERS-1'!$B$5:$J$44,4, FALSE)</f>
        <v>4.2890206312068209</v>
      </c>
      <c r="O26" s="44">
        <f>$F26*'[1]INTERNAL PARAMETERS-2'!N26*VLOOKUP(O$4,'[1]INTERNAL PARAMETERS-1'!$B$5:$J$44,4, FALSE)</f>
        <v>0</v>
      </c>
      <c r="P26" s="44">
        <f>$F26*'[1]INTERNAL PARAMETERS-2'!O26*VLOOKUP(P$4,'[1]INTERNAL PARAMETERS-1'!$B$5:$J$44,4, FALSE)</f>
        <v>0</v>
      </c>
      <c r="Q26" s="44">
        <f>$F26*'[1]INTERNAL PARAMETERS-2'!P26*VLOOKUP(Q$4,'[1]INTERNAL PARAMETERS-1'!$B$5:$J$44,4, FALSE)</f>
        <v>0</v>
      </c>
      <c r="R26" s="44">
        <f>$F26*'[1]INTERNAL PARAMETERS-2'!Q26*VLOOKUP(R$4,'[1]INTERNAL PARAMETERS-1'!$B$5:$J$44,4, FALSE)</f>
        <v>1.355497173175495</v>
      </c>
      <c r="S26" s="44">
        <f>$F26*'[1]INTERNAL PARAMETERS-2'!R26*VLOOKUP(S$4,'[1]INTERNAL PARAMETERS-1'!$B$5:$J$44,4, FALSE)</f>
        <v>9.5387504582000897</v>
      </c>
      <c r="T26" s="44">
        <f>$F26*'[1]INTERNAL PARAMETERS-2'!S26*VLOOKUP(T$4,'[1]INTERNAL PARAMETERS-1'!$B$5:$J$44,4, FALSE)</f>
        <v>0.21299575962631098</v>
      </c>
      <c r="U26" s="44">
        <f>$F26*'[1]INTERNAL PARAMETERS-2'!T26*VLOOKUP(U$4,'[1]INTERNAL PARAMETERS-1'!$B$5:$J$44,4, FALSE)</f>
        <v>0.619629596957186</v>
      </c>
      <c r="V26" s="44">
        <f>$F26*'[1]INTERNAL PARAMETERS-2'!U26*VLOOKUP(V$4,'[1]INTERNAL PARAMETERS-1'!$B$5:$J$44,4, FALSE)</f>
        <v>7.4065645844689305</v>
      </c>
      <c r="W26" s="44">
        <f>$F26*'[1]INTERNAL PARAMETERS-2'!V26*VLOOKUP(W$4,'[1]INTERNAL PARAMETERS-1'!$B$5:$J$44,4, FALSE)</f>
        <v>0</v>
      </c>
      <c r="X26" s="44">
        <f>$F26*'[1]INTERNAL PARAMETERS-2'!W26*VLOOKUP(X$4,'[1]INTERNAL PARAMETERS-1'!$B$5:$J$44,4, FALSE)</f>
        <v>0</v>
      </c>
      <c r="Y26" s="44">
        <f>$F26*'[1]INTERNAL PARAMETERS-2'!X26*VLOOKUP(Y$4,'[1]INTERNAL PARAMETERS-1'!$B$5:$J$44,4, FALSE)</f>
        <v>0</v>
      </c>
      <c r="Z26" s="44">
        <f>$F26*'[1]INTERNAL PARAMETERS-2'!Y26*VLOOKUP(Z$4,'[1]INTERNAL PARAMETERS-1'!$B$5:$J$44,4, FALSE)</f>
        <v>0</v>
      </c>
      <c r="AA26" s="44">
        <f>$F26*'[1]INTERNAL PARAMETERS-2'!Z26*VLOOKUP(AA$4,'[1]INTERNAL PARAMETERS-1'!$B$5:$J$44,4, FALSE)</f>
        <v>0</v>
      </c>
      <c r="AB26" s="44">
        <f>$F26*'[1]INTERNAL PARAMETERS-2'!AA26*VLOOKUP(AB$4,'[1]INTERNAL PARAMETERS-1'!$B$5:$J$44,4, FALSE)</f>
        <v>0</v>
      </c>
      <c r="AC26" s="44">
        <f>$F26*'[1]INTERNAL PARAMETERS-2'!AB26*VLOOKUP(AC$4,'[1]INTERNAL PARAMETERS-1'!$B$5:$J$44,4, FALSE)</f>
        <v>0</v>
      </c>
      <c r="AD26" s="44">
        <f>$F26*'[1]INTERNAL PARAMETERS-2'!AC26*VLOOKUP(AD$4,'[1]INTERNAL PARAMETERS-1'!$B$5:$J$44,4, FALSE)</f>
        <v>0</v>
      </c>
      <c r="AE26" s="44">
        <f>$F26*'[1]INTERNAL PARAMETERS-2'!AD26*VLOOKUP(AE$4,'[1]INTERNAL PARAMETERS-1'!$B$5:$J$44,4, FALSE)</f>
        <v>0</v>
      </c>
      <c r="AF26" s="44">
        <f>$F26*'[1]INTERNAL PARAMETERS-2'!AE26*VLOOKUP(AF$4,'[1]INTERNAL PARAMETERS-1'!$B$5:$J$44,4, FALSE)</f>
        <v>0</v>
      </c>
      <c r="AG26" s="44">
        <f>$F26*'[1]INTERNAL PARAMETERS-2'!AF26*VLOOKUP(AG$4,'[1]INTERNAL PARAMETERS-1'!$B$5:$J$44,4, FALSE)</f>
        <v>0</v>
      </c>
      <c r="AH26" s="44">
        <f>$F26*'[1]INTERNAL PARAMETERS-2'!AG26*VLOOKUP(AH$4,'[1]INTERNAL PARAMETERS-1'!$B$5:$J$44,4, FALSE)</f>
        <v>0</v>
      </c>
      <c r="AI26" s="44">
        <f>$F26*'[1]INTERNAL PARAMETERS-2'!AH26*VLOOKUP(AI$4,'[1]INTERNAL PARAMETERS-1'!$B$5:$J$44,4, FALSE)</f>
        <v>0.58088360387014493</v>
      </c>
      <c r="AJ26" s="44">
        <f>$F26*'[1]INTERNAL PARAMETERS-2'!AI26*VLOOKUP(AJ$4,'[1]INTERNAL PARAMETERS-1'!$B$5:$J$44,4, FALSE)</f>
        <v>0</v>
      </c>
      <c r="AK26" s="44">
        <f>$F26*'[1]INTERNAL PARAMETERS-2'!AJ26*VLOOKUP(AK$4,'[1]INTERNAL PARAMETERS-1'!$B$5:$J$44,4, FALSE)</f>
        <v>0</v>
      </c>
      <c r="AL26" s="44">
        <f>$F26*'[1]INTERNAL PARAMETERS-2'!AK26*VLOOKUP(AL$4,'[1]INTERNAL PARAMETERS-1'!$B$5:$J$44,4, FALSE)</f>
        <v>0</v>
      </c>
      <c r="AM26" s="44">
        <f>$F26*'[1]INTERNAL PARAMETERS-2'!AL26*VLOOKUP(AM$4,'[1]INTERNAL PARAMETERS-1'!$B$5:$J$44,4, FALSE)</f>
        <v>0</v>
      </c>
      <c r="AN26" s="44">
        <f>$F26*'[1]INTERNAL PARAMETERS-2'!AM26*VLOOKUP(AN$4,'[1]INTERNAL PARAMETERS-1'!$B$5:$J$44,4, FALSE)</f>
        <v>0</v>
      </c>
      <c r="AO26" s="44">
        <f>$F26*'[1]INTERNAL PARAMETERS-2'!AN26*VLOOKUP(AO$4,'[1]INTERNAL PARAMETERS-1'!$B$5:$J$44,4, FALSE)</f>
        <v>0</v>
      </c>
      <c r="AP26" s="44">
        <f>$F26*'[1]INTERNAL PARAMETERS-2'!AO26*VLOOKUP(AP$4,'[1]INTERNAL PARAMETERS-1'!$B$5:$J$44,4, FALSE)</f>
        <v>0</v>
      </c>
      <c r="AQ26" s="44">
        <f>$F26*'[1]INTERNAL PARAMETERS-2'!AP26*VLOOKUP(AQ$4,'[1]INTERNAL PARAMETERS-1'!$B$5:$J$44,4, FALSE)</f>
        <v>0</v>
      </c>
      <c r="AR26" s="44">
        <f>$F26*'[1]INTERNAL PARAMETERS-2'!AQ26*VLOOKUP(AR$4,'[1]INTERNAL PARAMETERS-1'!$B$5:$J$44,4, FALSE)</f>
        <v>0</v>
      </c>
      <c r="AS26" s="44">
        <f>$F26*'[1]INTERNAL PARAMETERS-2'!AR26*VLOOKUP(AS$4,'[1]INTERNAL PARAMETERS-1'!$B$5:$J$44,4, FALSE)</f>
        <v>0</v>
      </c>
      <c r="AT26" s="43">
        <f>$F26*'[1]INTERNAL PARAMETERS-2'!AS26*VLOOKUP(AT$4,'[1]INTERNAL PARAMETERS-1'!$B$5:$J$44,4, FALSE)</f>
        <v>0</v>
      </c>
      <c r="AU26" s="45">
        <f>$F26*'[1]INTERNAL PARAMETERS-2'!F26*(1-VLOOKUP(G$4,'[1]INTERNAL PARAMETERS-1'!$B$5:$J$44,4, FALSE))</f>
        <v>0</v>
      </c>
      <c r="AV26" s="44">
        <f>$F26*'[1]INTERNAL PARAMETERS-2'!G26*(1-VLOOKUP(H$4,'[1]INTERNAL PARAMETERS-1'!$B$5:$J$44,4, FALSE))</f>
        <v>0</v>
      </c>
      <c r="AW26" s="44">
        <f>$F26*'[1]INTERNAL PARAMETERS-2'!H26*(1-VLOOKUP(I$4,'[1]INTERNAL PARAMETERS-1'!$B$5:$J$44,4, FALSE))</f>
        <v>394.72246143709913</v>
      </c>
      <c r="AX26" s="44">
        <f>$F26*'[1]INTERNAL PARAMETERS-2'!I26*(1-VLOOKUP(J$4,'[1]INTERNAL PARAMETERS-1'!$B$5:$J$44,4, FALSE))</f>
        <v>0</v>
      </c>
      <c r="AY26" s="44">
        <f>$F26*'[1]INTERNAL PARAMETERS-2'!J26*(1-VLOOKUP(K$4,'[1]INTERNAL PARAMETERS-1'!$B$5:$J$44,4, FALSE))</f>
        <v>0</v>
      </c>
      <c r="AZ26" s="44">
        <f>$F26*'[1]INTERNAL PARAMETERS-2'!K26*(1-VLOOKUP(L$4,'[1]INTERNAL PARAMETERS-1'!$B$5:$J$44,4, FALSE))</f>
        <v>0</v>
      </c>
      <c r="BA26" s="44">
        <f>$F26*'[1]INTERNAL PARAMETERS-2'!L26*(1-VLOOKUP(M$4,'[1]INTERNAL PARAMETERS-1'!$B$5:$J$44,4, FALSE))</f>
        <v>11.037224940253298</v>
      </c>
      <c r="BB26" s="44">
        <f>$F26*'[1]INTERNAL PARAMETERS-2'!M26*(1-VLOOKUP(N$4,'[1]INTERNAL PARAMETERS-1'!$B$5:$J$44,4, FALSE))</f>
        <v>81.491391992929593</v>
      </c>
      <c r="BC26" s="44">
        <f>$F26*'[1]INTERNAL PARAMETERS-2'!N26*(1-VLOOKUP(O$4,'[1]INTERNAL PARAMETERS-1'!$B$5:$J$44,4, FALSE))</f>
        <v>33.111590590340136</v>
      </c>
      <c r="BD26" s="44">
        <f>$F26*'[1]INTERNAL PARAMETERS-2'!O26*(1-VLOOKUP(P$4,'[1]INTERNAL PARAMETERS-1'!$B$5:$J$44,4, FALSE))</f>
        <v>67.965985138508444</v>
      </c>
      <c r="BE26" s="44">
        <f>$F26*'[1]INTERNAL PARAMETERS-2'!P26*(1-VLOOKUP(Q$4,'[1]INTERNAL PARAMETERS-1'!$B$5:$J$44,4, FALSE))</f>
        <v>56.347853622452348</v>
      </c>
      <c r="BF26" s="44">
        <f>$F26*'[1]INTERNAL PARAMETERS-2'!Q26*(1-VLOOKUP(R$4,'[1]INTERNAL PARAMETERS-1'!$B$5:$J$44,4, FALSE))</f>
        <v>0</v>
      </c>
      <c r="BG26" s="44">
        <f>$F26*'[1]INTERNAL PARAMETERS-2'!R26*(1-VLOOKUP(S$4,'[1]INTERNAL PARAMETERS-1'!$B$5:$J$44,4, FALSE))</f>
        <v>181.2362587058017</v>
      </c>
      <c r="BH26" s="44">
        <f>$F26*'[1]INTERNAL PARAMETERS-2'!S26*(1-VLOOKUP(T$4,'[1]INTERNAL PARAMETERS-1'!$B$5:$J$44,4, FALSE))</f>
        <v>1.9169618366367986</v>
      </c>
      <c r="BI26" s="44">
        <f>$F26*'[1]INTERNAL PARAMETERS-2'!T26*(1-VLOOKUP(U$4,'[1]INTERNAL PARAMETERS-1'!$B$5:$J$44,4, FALSE))</f>
        <v>2.478518387828744</v>
      </c>
      <c r="BJ26" s="44">
        <f>$F26*'[1]INTERNAL PARAMETERS-2'!U26*(1-VLOOKUP(V$4,'[1]INTERNAL PARAMETERS-1'!$B$5:$J$44,4, FALSE))</f>
        <v>41.970532645323942</v>
      </c>
      <c r="BK26" s="44">
        <f>$F26*'[1]INTERNAL PARAMETERS-2'!V26*(1-VLOOKUP(W$4,'[1]INTERNAL PARAMETERS-1'!$B$5:$J$44,4, FALSE))</f>
        <v>43.761531717873424</v>
      </c>
      <c r="BL26" s="44">
        <f>$F26*'[1]INTERNAL PARAMETERS-2'!W26*(1-VLOOKUP(X$4,'[1]INTERNAL PARAMETERS-1'!$B$5:$J$44,4, FALSE))</f>
        <v>54.605202810841917</v>
      </c>
      <c r="BM26" s="44">
        <f>$F26*'[1]INTERNAL PARAMETERS-2'!X26*(1-VLOOKUP(Y$4,'[1]INTERNAL PARAMETERS-1'!$B$5:$J$44,4, FALSE))</f>
        <v>8.5199835312701744</v>
      </c>
      <c r="BN26" s="44">
        <f>$F26*'[1]INTERNAL PARAMETERS-2'!Y26*(1-VLOOKUP(Z$4,'[1]INTERNAL PARAMETERS-1'!$B$5:$J$44,4, FALSE))</f>
        <v>62.156995953589274</v>
      </c>
      <c r="BO26" s="44">
        <f>$F26*'[1]INTERNAL PARAMETERS-2'!Z26*(1-VLOOKUP(AA$4,'[1]INTERNAL PARAMETERS-1'!$B$5:$J$44,4, FALSE))</f>
        <v>57.1224671917577</v>
      </c>
      <c r="BP26" s="44">
        <f>$F26*'[1]INTERNAL PARAMETERS-2'!AA26*(1-VLOOKUP(AB$4,'[1]INTERNAL PARAMETERS-1'!$B$5:$J$44,4, FALSE))</f>
        <v>23.429839851329678</v>
      </c>
      <c r="BQ26" s="44">
        <f>$F26*'[1]INTERNAL PARAMETERS-2'!AB26*(1-VLOOKUP(AC$4,'[1]INTERNAL PARAMETERS-1'!$B$5:$J$44,4, FALSE))</f>
        <v>187.24544828385541</v>
      </c>
      <c r="BR26" s="44">
        <f>$F26*'[1]INTERNAL PARAMETERS-2'!AC26*(1-VLOOKUP(AD$4,'[1]INTERNAL PARAMETERS-1'!$B$5:$J$44,4, FALSE))</f>
        <v>16.652660277887673</v>
      </c>
      <c r="BS26" s="44">
        <f>$F26*'[1]INTERNAL PARAMETERS-2'!AD26*(1-VLOOKUP(AE$4,'[1]INTERNAL PARAMETERS-1'!$B$5:$J$44,4, FALSE))</f>
        <v>3.6790315886560743</v>
      </c>
      <c r="BT26" s="44">
        <f>$F26*'[1]INTERNAL PARAMETERS-2'!AE26*(1-VLOOKUP(AF$4,'[1]INTERNAL PARAMETERS-1'!$B$5:$J$44,4, FALSE))</f>
        <v>0</v>
      </c>
      <c r="BU26" s="44">
        <f>$F26*'[1]INTERNAL PARAMETERS-2'!AF26*(1-VLOOKUP(AG$4,'[1]INTERNAL PARAMETERS-1'!$B$5:$J$44,4, FALSE))</f>
        <v>0</v>
      </c>
      <c r="BV26" s="44">
        <f>$F26*'[1]INTERNAL PARAMETERS-2'!AG26*(1-VLOOKUP(AH$4,'[1]INTERNAL PARAMETERS-1'!$B$5:$J$44,4, FALSE))</f>
        <v>0</v>
      </c>
      <c r="BW26" s="44">
        <f>$F26*'[1]INTERNAL PARAMETERS-2'!AH26*(1-VLOOKUP(AI$4,'[1]INTERNAL PARAMETERS-1'!$B$5:$J$44,4, FALSE))</f>
        <v>0</v>
      </c>
      <c r="BX26" s="44">
        <f>$F26*'[1]INTERNAL PARAMETERS-2'!AI26*(1-VLOOKUP(AJ$4,'[1]INTERNAL PARAMETERS-1'!$B$5:$J$44,4, FALSE))</f>
        <v>0</v>
      </c>
      <c r="BY26" s="44">
        <f>$F26*'[1]INTERNAL PARAMETERS-2'!AJ26*(1-VLOOKUP(AK$4,'[1]INTERNAL PARAMETERS-1'!$B$5:$J$44,4, FALSE))</f>
        <v>0</v>
      </c>
      <c r="BZ26" s="44">
        <f>$F26*'[1]INTERNAL PARAMETERS-2'!AK26*(1-VLOOKUP(AL$4,'[1]INTERNAL PARAMETERS-1'!$B$5:$J$44,4, FALSE))</f>
        <v>9.2944439543577886</v>
      </c>
      <c r="CA26" s="44">
        <f>$F26*'[1]INTERNAL PARAMETERS-2'!AL26*(1-VLOOKUP(AM$4,'[1]INTERNAL PARAMETERS-1'!$B$5:$J$44,4, FALSE))</f>
        <v>4.0663383733087493</v>
      </c>
      <c r="CB26" s="44">
        <f>$F26*'[1]INTERNAL PARAMETERS-2'!AM26*(1-VLOOKUP(AN$4,'[1]INTERNAL PARAMETERS-1'!$B$5:$J$44,4, FALSE))</f>
        <v>11.618131516056103</v>
      </c>
      <c r="CC26" s="44">
        <f>$F26*'[1]INTERNAL PARAMETERS-2'!AN26*(1-VLOOKUP(AO$4,'[1]INTERNAL PARAMETERS-1'!$B$5:$J$44,4, FALSE))</f>
        <v>22.655379428242064</v>
      </c>
      <c r="CD26" s="44">
        <f>$F26*'[1]INTERNAL PARAMETERS-2'!AO26*(1-VLOOKUP(AP$4,'[1]INTERNAL PARAMETERS-1'!$B$5:$J$44,4, FALSE))</f>
        <v>77.066852273648777</v>
      </c>
      <c r="CE26" s="44">
        <f>$F26*'[1]INTERNAL PARAMETERS-2'!AP26*(1-VLOOKUP(AQ$4,'[1]INTERNAL PARAMETERS-1'!$B$5:$J$44,4, FALSE))</f>
        <v>8.1326767466174985</v>
      </c>
      <c r="CF26" s="44">
        <f>$F26*'[1]INTERNAL PARAMETERS-2'!AQ26*(1-VLOOKUP(AR$4,'[1]INTERNAL PARAMETERS-1'!$B$5:$J$44,4, FALSE))</f>
        <v>8.1326767466174985</v>
      </c>
      <c r="CG26" s="44">
        <f>$F26*'[1]INTERNAL PARAMETERS-2'!AR26*(1-VLOOKUP(AS$4,'[1]INTERNAL PARAMETERS-1'!$B$5:$J$44,4, FALSE))</f>
        <v>0.58088360387014493</v>
      </c>
      <c r="CH26" s="43">
        <f>$F26*'[1]INTERNAL PARAMETERS-2'!AS26*(1-VLOOKUP(AT$4,'[1]INTERNAL PARAMETERS-1'!$B$5:$J$44,4, FALSE))</f>
        <v>0</v>
      </c>
      <c r="CI26" s="42">
        <f t="shared" si="0"/>
        <v>1531.4618710609654</v>
      </c>
    </row>
    <row r="27" spans="3:87" x14ac:dyDescent="0.4">
      <c r="C27" s="27" t="s">
        <v>5</v>
      </c>
      <c r="D27" s="26" t="s">
        <v>50</v>
      </c>
      <c r="E27" s="26" t="s">
        <v>63</v>
      </c>
      <c r="F27" s="129">
        <f>SDBeam!X27</f>
        <v>1755.4719062941576</v>
      </c>
      <c r="G27" s="45">
        <f>$F27*'[1]INTERNAL PARAMETERS-2'!F27*VLOOKUP(G$4,'[1]INTERNAL PARAMETERS-1'!$B$5:$J$44,4, FALSE)</f>
        <v>8.1501294193518845</v>
      </c>
      <c r="H27" s="44">
        <f>$F27*'[1]INTERNAL PARAMETERS-2'!G27*VLOOKUP(H$4,'[1]INTERNAL PARAMETERS-1'!$B$5:$J$44,4, FALSE)</f>
        <v>14.844797081195285</v>
      </c>
      <c r="I27" s="44">
        <f>$F27*'[1]INTERNAL PARAMETERS-2'!H27*VLOOKUP(I$4,'[1]INTERNAL PARAMETERS-1'!$B$5:$J$44,4, FALSE)</f>
        <v>21.227938698547725</v>
      </c>
      <c r="J27" s="44">
        <f>$F27*'[1]INTERNAL PARAMETERS-2'!I27*VLOOKUP(J$4,'[1]INTERNAL PARAMETERS-1'!$B$5:$J$44,4, FALSE)</f>
        <v>0</v>
      </c>
      <c r="K27" s="44">
        <f>$F27*'[1]INTERNAL PARAMETERS-2'!J27*VLOOKUP(K$4,'[1]INTERNAL PARAMETERS-1'!$B$5:$J$44,4, FALSE)</f>
        <v>0</v>
      </c>
      <c r="L27" s="44">
        <f>$F27*'[1]INTERNAL PARAMETERS-2'!K27*VLOOKUP(L$4,'[1]INTERNAL PARAMETERS-1'!$B$5:$J$44,4, FALSE)</f>
        <v>0</v>
      </c>
      <c r="M27" s="44">
        <f>$F27*'[1]INTERNAL PARAMETERS-2'!L27*VLOOKUP(M$4,'[1]INTERNAL PARAMETERS-1'!$B$5:$J$44,4, FALSE)</f>
        <v>0.72768699195658559</v>
      </c>
      <c r="N27" s="44">
        <f>$F27*'[1]INTERNAL PARAMETERS-2'!M27*VLOOKUP(N$4,'[1]INTERNAL PARAMETERS-1'!$B$5:$J$44,4, FALSE)</f>
        <v>3.9586154807719205</v>
      </c>
      <c r="O27" s="44">
        <f>$F27*'[1]INTERNAL PARAMETERS-2'!N27*VLOOKUP(O$4,'[1]INTERNAL PARAMETERS-1'!$B$5:$J$44,4, FALSE)</f>
        <v>0</v>
      </c>
      <c r="P27" s="44">
        <f>$F27*'[1]INTERNAL PARAMETERS-2'!O27*VLOOKUP(P$4,'[1]INTERNAL PARAMETERS-1'!$B$5:$J$44,4, FALSE)</f>
        <v>0</v>
      </c>
      <c r="Q27" s="44">
        <f>$F27*'[1]INTERNAL PARAMETERS-2'!P27*VLOOKUP(Q$4,'[1]INTERNAL PARAMETERS-1'!$B$5:$J$44,4, FALSE)</f>
        <v>0</v>
      </c>
      <c r="R27" s="44">
        <f>$F27*'[1]INTERNAL PARAMETERS-2'!Q27*VLOOKUP(R$4,'[1]INTERNAL PARAMETERS-1'!$B$5:$J$44,4, FALSE)</f>
        <v>2.6196907257627715</v>
      </c>
      <c r="S27" s="44">
        <f>$F27*'[1]INTERNAL PARAMETERS-2'!R27*VLOOKUP(S$4,'[1]INTERNAL PARAMETERS-1'!$B$5:$J$44,4, FALSE)</f>
        <v>9.1602718410312018</v>
      </c>
      <c r="T27" s="44">
        <f>$F27*'[1]INTERNAL PARAMETERS-2'!S27*VLOOKUP(T$4,'[1]INTERNAL PARAMETERS-1'!$B$5:$J$44,4, FALSE)</f>
        <v>0.52393814515255432</v>
      </c>
      <c r="U27" s="44">
        <f>$F27*'[1]INTERNAL PARAMETERS-2'!T27*VLOOKUP(U$4,'[1]INTERNAL PARAMETERS-1'!$B$5:$J$44,4, FALSE)</f>
        <v>0.98966484189239434</v>
      </c>
      <c r="V27" s="44">
        <f>$F27*'[1]INTERNAL PARAMETERS-2'!U27*VLOOKUP(V$4,'[1]INTERNAL PARAMETERS-1'!$B$5:$J$44,4, FALSE)</f>
        <v>6.1998879050543909</v>
      </c>
      <c r="W27" s="44">
        <f>$F27*'[1]INTERNAL PARAMETERS-2'!V27*VLOOKUP(W$4,'[1]INTERNAL PARAMETERS-1'!$B$5:$J$44,4, FALSE)</f>
        <v>0</v>
      </c>
      <c r="X27" s="44">
        <f>$F27*'[1]INTERNAL PARAMETERS-2'!W27*VLOOKUP(X$4,'[1]INTERNAL PARAMETERS-1'!$B$5:$J$44,4, FALSE)</f>
        <v>0</v>
      </c>
      <c r="Y27" s="44">
        <f>$F27*'[1]INTERNAL PARAMETERS-2'!X27*VLOOKUP(Y$4,'[1]INTERNAL PARAMETERS-1'!$B$5:$J$44,4, FALSE)</f>
        <v>0</v>
      </c>
      <c r="Z27" s="44">
        <f>$F27*'[1]INTERNAL PARAMETERS-2'!Y27*VLOOKUP(Z$4,'[1]INTERNAL PARAMETERS-1'!$B$5:$J$44,4, FALSE)</f>
        <v>0</v>
      </c>
      <c r="AA27" s="44">
        <f>$F27*'[1]INTERNAL PARAMETERS-2'!Z27*VLOOKUP(AA$4,'[1]INTERNAL PARAMETERS-1'!$B$5:$J$44,4, FALSE)</f>
        <v>0</v>
      </c>
      <c r="AB27" s="44">
        <f>$F27*'[1]INTERNAL PARAMETERS-2'!AA27*VLOOKUP(AB$4,'[1]INTERNAL PARAMETERS-1'!$B$5:$J$44,4, FALSE)</f>
        <v>0</v>
      </c>
      <c r="AC27" s="44">
        <f>$F27*'[1]INTERNAL PARAMETERS-2'!AB27*VLOOKUP(AC$4,'[1]INTERNAL PARAMETERS-1'!$B$5:$J$44,4, FALSE)</f>
        <v>0</v>
      </c>
      <c r="AD27" s="44">
        <f>$F27*'[1]INTERNAL PARAMETERS-2'!AC27*VLOOKUP(AD$4,'[1]INTERNAL PARAMETERS-1'!$B$5:$J$44,4, FALSE)</f>
        <v>0</v>
      </c>
      <c r="AE27" s="44">
        <f>$F27*'[1]INTERNAL PARAMETERS-2'!AD27*VLOOKUP(AE$4,'[1]INTERNAL PARAMETERS-1'!$B$5:$J$44,4, FALSE)</f>
        <v>0</v>
      </c>
      <c r="AF27" s="44">
        <f>$F27*'[1]INTERNAL PARAMETERS-2'!AE27*VLOOKUP(AF$4,'[1]INTERNAL PARAMETERS-1'!$B$5:$J$44,4, FALSE)</f>
        <v>0.87317172619071393</v>
      </c>
      <c r="AG27" s="44">
        <f>$F27*'[1]INTERNAL PARAMETERS-2'!AF27*VLOOKUP(AG$4,'[1]INTERNAL PARAMETERS-1'!$B$5:$J$44,4, FALSE)</f>
        <v>0</v>
      </c>
      <c r="AH27" s="44">
        <f>$F27*'[1]INTERNAL PARAMETERS-2'!AG27*VLOOKUP(AH$4,'[1]INTERNAL PARAMETERS-1'!$B$5:$J$44,4, FALSE)</f>
        <v>0</v>
      </c>
      <c r="AI27" s="44">
        <f>$F27*'[1]INTERNAL PARAMETERS-2'!AH27*VLOOKUP(AI$4,'[1]INTERNAL PARAMETERS-1'!$B$5:$J$44,4, FALSE)</f>
        <v>0.29105724206357131</v>
      </c>
      <c r="AJ27" s="44">
        <f>$F27*'[1]INTERNAL PARAMETERS-2'!AI27*VLOOKUP(AJ$4,'[1]INTERNAL PARAMETERS-1'!$B$5:$J$44,4, FALSE)</f>
        <v>1.4552862103178565</v>
      </c>
      <c r="AK27" s="44">
        <f>$F27*'[1]INTERNAL PARAMETERS-2'!AJ27*VLOOKUP(AK$4,'[1]INTERNAL PARAMETERS-1'!$B$5:$J$44,4, FALSE)</f>
        <v>0</v>
      </c>
      <c r="AL27" s="44">
        <f>$F27*'[1]INTERNAL PARAMETERS-2'!AK27*VLOOKUP(AL$4,'[1]INTERNAL PARAMETERS-1'!$B$5:$J$44,4, FALSE)</f>
        <v>0</v>
      </c>
      <c r="AM27" s="44">
        <f>$F27*'[1]INTERNAL PARAMETERS-2'!AL27*VLOOKUP(AM$4,'[1]INTERNAL PARAMETERS-1'!$B$5:$J$44,4, FALSE)</f>
        <v>0</v>
      </c>
      <c r="AN27" s="44">
        <f>$F27*'[1]INTERNAL PARAMETERS-2'!AM27*VLOOKUP(AN$4,'[1]INTERNAL PARAMETERS-1'!$B$5:$J$44,4, FALSE)</f>
        <v>0</v>
      </c>
      <c r="AO27" s="44">
        <f>$F27*'[1]INTERNAL PARAMETERS-2'!AN27*VLOOKUP(AO$4,'[1]INTERNAL PARAMETERS-1'!$B$5:$J$44,4, FALSE)</f>
        <v>0</v>
      </c>
      <c r="AP27" s="44">
        <f>$F27*'[1]INTERNAL PARAMETERS-2'!AO27*VLOOKUP(AP$4,'[1]INTERNAL PARAMETERS-1'!$B$5:$J$44,4, FALSE)</f>
        <v>0</v>
      </c>
      <c r="AQ27" s="44">
        <f>$F27*'[1]INTERNAL PARAMETERS-2'!AP27*VLOOKUP(AQ$4,'[1]INTERNAL PARAMETERS-1'!$B$5:$J$44,4, FALSE)</f>
        <v>0</v>
      </c>
      <c r="AR27" s="44">
        <f>$F27*'[1]INTERNAL PARAMETERS-2'!AQ27*VLOOKUP(AR$4,'[1]INTERNAL PARAMETERS-1'!$B$5:$J$44,4, FALSE)</f>
        <v>0</v>
      </c>
      <c r="AS27" s="44">
        <f>$F27*'[1]INTERNAL PARAMETERS-2'!AR27*VLOOKUP(AS$4,'[1]INTERNAL PARAMETERS-1'!$B$5:$J$44,4, FALSE)</f>
        <v>0</v>
      </c>
      <c r="AT27" s="43">
        <f>$F27*'[1]INTERNAL PARAMETERS-2'!AS27*VLOOKUP(AT$4,'[1]INTERNAL PARAMETERS-1'!$B$5:$J$44,4, FALSE)</f>
        <v>0</v>
      </c>
      <c r="AU27" s="45">
        <f>$F27*'[1]INTERNAL PARAMETERS-2'!F27*(1-VLOOKUP(G$4,'[1]INTERNAL PARAMETERS-1'!$B$5:$J$44,4, FALSE))</f>
        <v>0</v>
      </c>
      <c r="AV27" s="44">
        <f>$F27*'[1]INTERNAL PARAMETERS-2'!G27*(1-VLOOKUP(H$4,'[1]INTERNAL PARAMETERS-1'!$B$5:$J$44,4, FALSE))</f>
        <v>0</v>
      </c>
      <c r="AW27" s="44">
        <f>$F27*'[1]INTERNAL PARAMETERS-2'!H27*(1-VLOOKUP(I$4,'[1]INTERNAL PARAMETERS-1'!$B$5:$J$44,4, FALSE))</f>
        <v>403.33083527240672</v>
      </c>
      <c r="AX27" s="44">
        <f>$F27*'[1]INTERNAL PARAMETERS-2'!I27*(1-VLOOKUP(J$4,'[1]INTERNAL PARAMETERS-1'!$B$5:$J$44,4, FALSE))</f>
        <v>0</v>
      </c>
      <c r="AY27" s="44">
        <f>$F27*'[1]INTERNAL PARAMETERS-2'!J27*(1-VLOOKUP(K$4,'[1]INTERNAL PARAMETERS-1'!$B$5:$J$44,4, FALSE))</f>
        <v>0</v>
      </c>
      <c r="AZ27" s="44">
        <f>$F27*'[1]INTERNAL PARAMETERS-2'!K27*(1-VLOOKUP(L$4,'[1]INTERNAL PARAMETERS-1'!$B$5:$J$44,4, FALSE))</f>
        <v>0</v>
      </c>
      <c r="BA27" s="44">
        <f>$F27*'[1]INTERNAL PARAMETERS-2'!L27*(1-VLOOKUP(M$4,'[1]INTERNAL PARAMETERS-1'!$B$5:$J$44,4, FALSE))</f>
        <v>13.826052847175125</v>
      </c>
      <c r="BB27" s="44">
        <f>$F27*'[1]INTERNAL PARAMETERS-2'!M27*(1-VLOOKUP(N$4,'[1]INTERNAL PARAMETERS-1'!$B$5:$J$44,4, FALSE))</f>
        <v>75.213694134666483</v>
      </c>
      <c r="BC27" s="44">
        <f>$F27*'[1]INTERNAL PARAMETERS-2'!N27*(1-VLOOKUP(O$4,'[1]INTERNAL PARAMETERS-1'!$B$5:$J$44,4, FALSE))</f>
        <v>58.214959356526848</v>
      </c>
      <c r="BD27" s="44">
        <f>$F27*'[1]INTERNAL PARAMETERS-2'!O27*(1-VLOOKUP(P$4,'[1]INTERNAL PARAMETERS-1'!$B$5:$J$44,4, FALSE))</f>
        <v>64.618569776306671</v>
      </c>
      <c r="BE27" s="44">
        <f>$F27*'[1]INTERNAL PARAMETERS-2'!P27*(1-VLOOKUP(Q$4,'[1]INTERNAL PARAMETERS-1'!$B$5:$J$44,4, FALSE))</f>
        <v>85.284862793154659</v>
      </c>
      <c r="BF27" s="44">
        <f>$F27*'[1]INTERNAL PARAMETERS-2'!Q27*(1-VLOOKUP(R$4,'[1]INTERNAL PARAMETERS-1'!$B$5:$J$44,4, FALSE))</f>
        <v>0</v>
      </c>
      <c r="BG27" s="44">
        <f>$F27*'[1]INTERNAL PARAMETERS-2'!R27*(1-VLOOKUP(S$4,'[1]INTERNAL PARAMETERS-1'!$B$5:$J$44,4, FALSE))</f>
        <v>174.04516497959281</v>
      </c>
      <c r="BH27" s="44">
        <f>$F27*'[1]INTERNAL PARAMETERS-2'!S27*(1-VLOOKUP(T$4,'[1]INTERNAL PARAMETERS-1'!$B$5:$J$44,4, FALSE))</f>
        <v>4.7154433063729888</v>
      </c>
      <c r="BI27" s="44">
        <f>$F27*'[1]INTERNAL PARAMETERS-2'!T27*(1-VLOOKUP(U$4,'[1]INTERNAL PARAMETERS-1'!$B$5:$J$44,4, FALSE))</f>
        <v>3.9586593675695774</v>
      </c>
      <c r="BJ27" s="44">
        <f>$F27*'[1]INTERNAL PARAMETERS-2'!U27*(1-VLOOKUP(V$4,'[1]INTERNAL PARAMETERS-1'!$B$5:$J$44,4, FALSE))</f>
        <v>35.13269812864155</v>
      </c>
      <c r="BK27" s="44">
        <f>$F27*'[1]INTERNAL PARAMETERS-2'!V27*(1-VLOOKUP(W$4,'[1]INTERNAL PARAMETERS-1'!$B$5:$J$44,4, FALSE))</f>
        <v>46.280910243157912</v>
      </c>
      <c r="BL27" s="44">
        <f>$F27*'[1]INTERNAL PARAMETERS-2'!W27*(1-VLOOKUP(X$4,'[1]INTERNAL PARAMETERS-1'!$B$5:$J$44,4, FALSE))</f>
        <v>89.068958034362339</v>
      </c>
      <c r="BM27" s="44">
        <f>$F27*'[1]INTERNAL PARAMETERS-2'!X27*(1-VLOOKUP(Y$4,'[1]INTERNAL PARAMETERS-1'!$B$5:$J$44,4, FALSE))</f>
        <v>22.7038692584836</v>
      </c>
      <c r="BN27" s="44">
        <f>$F27*'[1]INTERNAL PARAMETERS-2'!Y27*(1-VLOOKUP(Z$4,'[1]INTERNAL PARAMETERS-1'!$B$5:$J$44,4, FALSE))</f>
        <v>77.42596616305697</v>
      </c>
      <c r="BO27" s="44">
        <f>$F27*'[1]INTERNAL PARAMETERS-2'!Z27*(1-VLOOKUP(AA$4,'[1]INTERNAL PARAMETERS-1'!$B$5:$J$44,4, FALSE))</f>
        <v>72.186584711531424</v>
      </c>
      <c r="BP27" s="44">
        <f>$F27*'[1]INTERNAL PARAMETERS-2'!AA27*(1-VLOOKUP(AB$4,'[1]INTERNAL PARAMETERS-1'!$B$5:$J$44,4, FALSE))</f>
        <v>25.323559984246373</v>
      </c>
      <c r="BQ27" s="44">
        <f>$F27*'[1]INTERNAL PARAMETERS-2'!AB27*(1-VLOOKUP(AC$4,'[1]INTERNAL PARAMETERS-1'!$B$5:$J$44,4, FALSE))</f>
        <v>234.89741366774305</v>
      </c>
      <c r="BR27" s="44">
        <f>$F27*'[1]INTERNAL PARAMETERS-2'!AC27*(1-VLOOKUP(AD$4,'[1]INTERNAL PARAMETERS-1'!$B$5:$J$44,4, FALSE))</f>
        <v>23.577040984674312</v>
      </c>
      <c r="BS27" s="44">
        <f>$F27*'[1]INTERNAL PARAMETERS-2'!AD27*(1-VLOOKUP(AE$4,'[1]INTERNAL PARAMETERS-1'!$B$5:$J$44,4, FALSE))</f>
        <v>7.8590721772883141</v>
      </c>
      <c r="BT27" s="44">
        <f>$F27*'[1]INTERNAL PARAMETERS-2'!AE27*(1-VLOOKUP(AF$4,'[1]INTERNAL PARAMETERS-1'!$B$5:$J$44,4, FALSE))</f>
        <v>0</v>
      </c>
      <c r="BU27" s="44">
        <f>$F27*'[1]INTERNAL PARAMETERS-2'!AF27*(1-VLOOKUP(AG$4,'[1]INTERNAL PARAMETERS-1'!$B$5:$J$44,4, FALSE))</f>
        <v>0</v>
      </c>
      <c r="BV27" s="44">
        <f>$F27*'[1]INTERNAL PARAMETERS-2'!AG27*(1-VLOOKUP(AH$4,'[1]INTERNAL PARAMETERS-1'!$B$5:$J$44,4, FALSE))</f>
        <v>0</v>
      </c>
      <c r="BW27" s="44">
        <f>$F27*'[1]INTERNAL PARAMETERS-2'!AH27*(1-VLOOKUP(AI$4,'[1]INTERNAL PARAMETERS-1'!$B$5:$J$44,4, FALSE))</f>
        <v>0</v>
      </c>
      <c r="BX27" s="44">
        <f>$F27*'[1]INTERNAL PARAMETERS-2'!AI27*(1-VLOOKUP(AJ$4,'[1]INTERNAL PARAMETERS-1'!$B$5:$J$44,4, FALSE))</f>
        <v>0</v>
      </c>
      <c r="BY27" s="44">
        <f>$F27*'[1]INTERNAL PARAMETERS-2'!AJ27*(1-VLOOKUP(AK$4,'[1]INTERNAL PARAMETERS-1'!$B$5:$J$44,4, FALSE))</f>
        <v>0</v>
      </c>
      <c r="BZ27" s="44">
        <f>$F27*'[1]INTERNAL PARAMETERS-2'!AK27*(1-VLOOKUP(AL$4,'[1]INTERNAL PARAMETERS-1'!$B$5:$J$44,4, FALSE))</f>
        <v>8.1501294193518845</v>
      </c>
      <c r="CA27" s="44">
        <f>$F27*'[1]INTERNAL PARAMETERS-2'!AL27*(1-VLOOKUP(AM$4,'[1]INTERNAL PARAMETERS-1'!$B$5:$J$44,4, FALSE))</f>
        <v>8.4411866614154576</v>
      </c>
      <c r="CB27" s="44">
        <f>$F27*'[1]INTERNAL PARAMETERS-2'!AM27*(1-VLOOKUP(AN$4,'[1]INTERNAL PARAMETERS-1'!$B$5:$J$44,4, FALSE))</f>
        <v>9.8964728717333141</v>
      </c>
      <c r="CC27" s="44">
        <f>$F27*'[1]INTERNAL PARAMETERS-2'!AN27*(1-VLOOKUP(AO$4,'[1]INTERNAL PARAMETERS-1'!$B$5:$J$44,4, FALSE))</f>
        <v>31.7271704040262</v>
      </c>
      <c r="CD27" s="44">
        <f>$F27*'[1]INTERNAL PARAMETERS-2'!AO27*(1-VLOOKUP(AP$4,'[1]INTERNAL PARAMETERS-1'!$B$5:$J$44,4, FALSE))</f>
        <v>92.270763244252251</v>
      </c>
      <c r="CE27" s="44">
        <f>$F27*'[1]INTERNAL PARAMETERS-2'!AP27*(1-VLOOKUP(AQ$4,'[1]INTERNAL PARAMETERS-1'!$B$5:$J$44,4, FALSE))</f>
        <v>12.807220839559657</v>
      </c>
      <c r="CF27" s="44">
        <f>$F27*'[1]INTERNAL PARAMETERS-2'!AQ27*(1-VLOOKUP(AR$4,'[1]INTERNAL PARAMETERS-1'!$B$5:$J$44,4, FALSE))</f>
        <v>3.2018052098899141</v>
      </c>
      <c r="CG27" s="44">
        <f>$F27*'[1]INTERNAL PARAMETERS-2'!AR27*(1-VLOOKUP(AS$4,'[1]INTERNAL PARAMETERS-1'!$B$5:$J$44,4, FALSE))</f>
        <v>0.29105724206357131</v>
      </c>
      <c r="CH27" s="43">
        <f>$F27*'[1]INTERNAL PARAMETERS-2'!AS27*(1-VLOOKUP(AT$4,'[1]INTERNAL PARAMETERS-1'!$B$5:$J$44,4, FALSE))</f>
        <v>0</v>
      </c>
      <c r="CI27" s="42">
        <f t="shared" si="0"/>
        <v>1755.472257388539</v>
      </c>
    </row>
    <row r="28" spans="3:87" x14ac:dyDescent="0.4">
      <c r="C28" s="27" t="s">
        <v>5</v>
      </c>
      <c r="D28" s="26" t="s">
        <v>50</v>
      </c>
      <c r="E28" s="26" t="s">
        <v>62</v>
      </c>
      <c r="F28" s="129">
        <f>SDBeam!X28</f>
        <v>1187.7722954974338</v>
      </c>
      <c r="G28" s="45">
        <f>$F28*'[1]INTERNAL PARAMETERS-2'!F28*VLOOKUP(G$4,'[1]INTERNAL PARAMETERS-1'!$B$5:$J$44,4, FALSE)</f>
        <v>8.3941055895099144</v>
      </c>
      <c r="H28" s="44">
        <f>$F28*'[1]INTERNAL PARAMETERS-2'!G28*VLOOKUP(H$4,'[1]INTERNAL PARAMETERS-1'!$B$5:$J$44,4, FALSE)</f>
        <v>6.9128347597950643</v>
      </c>
      <c r="I28" s="44">
        <f>$F28*'[1]INTERNAL PARAMETERS-2'!H28*VLOOKUP(I$4,'[1]INTERNAL PARAMETERS-1'!$B$5:$J$44,4, FALSE)</f>
        <v>14.346501732304276</v>
      </c>
      <c r="J28" s="44">
        <f>$F28*'[1]INTERNAL PARAMETERS-2'!I28*VLOOKUP(J$4,'[1]INTERNAL PARAMETERS-1'!$B$5:$J$44,4, FALSE)</f>
        <v>0</v>
      </c>
      <c r="K28" s="44">
        <f>$F28*'[1]INTERNAL PARAMETERS-2'!J28*VLOOKUP(K$4,'[1]INTERNAL PARAMETERS-1'!$B$5:$J$44,4, FALSE)</f>
        <v>0.49375694323828323</v>
      </c>
      <c r="L28" s="44">
        <f>$F28*'[1]INTERNAL PARAMETERS-2'!K28*VLOOKUP(L$4,'[1]INTERNAL PARAMETERS-1'!$B$5:$J$44,4, FALSE)</f>
        <v>0</v>
      </c>
      <c r="M28" s="44">
        <f>$F28*'[1]INTERNAL PARAMETERS-2'!L28*VLOOKUP(M$4,'[1]INTERNAL PARAMETERS-1'!$B$5:$J$44,4, FALSE)</f>
        <v>0.60487304148206822</v>
      </c>
      <c r="N28" s="44">
        <f>$F28*'[1]INTERNAL PARAMETERS-2'!M28*VLOOKUP(N$4,'[1]INTERNAL PARAMETERS-1'!$B$5:$J$44,4, FALSE)</f>
        <v>2.3948043187663588</v>
      </c>
      <c r="O28" s="44">
        <f>$F28*'[1]INTERNAL PARAMETERS-2'!N28*VLOOKUP(O$4,'[1]INTERNAL PARAMETERS-1'!$B$5:$J$44,4, FALSE)</f>
        <v>0</v>
      </c>
      <c r="P28" s="44">
        <f>$F28*'[1]INTERNAL PARAMETERS-2'!O28*VLOOKUP(P$4,'[1]INTERNAL PARAMETERS-1'!$B$5:$J$44,4, FALSE)</f>
        <v>0</v>
      </c>
      <c r="Q28" s="44">
        <f>$F28*'[1]INTERNAL PARAMETERS-2'!P28*VLOOKUP(Q$4,'[1]INTERNAL PARAMETERS-1'!$B$5:$J$44,4, FALSE)</f>
        <v>0</v>
      </c>
      <c r="R28" s="44">
        <f>$F28*'[1]INTERNAL PARAMETERS-2'!Q28*VLOOKUP(R$4,'[1]INTERNAL PARAMETERS-1'!$B$5:$J$44,4, FALSE)</f>
        <v>1.7282086899487661</v>
      </c>
      <c r="S28" s="44">
        <f>$F28*'[1]INTERNAL PARAMETERS-2'!R28*VLOOKUP(S$4,'[1]INTERNAL PARAMETERS-1'!$B$5:$J$44,4, FALSE)</f>
        <v>5.7871176278758947</v>
      </c>
      <c r="T28" s="44">
        <f>$F28*'[1]INTERNAL PARAMETERS-2'!S28*VLOOKUP(T$4,'[1]INTERNAL PARAMETERS-1'!$B$5:$J$44,4, FALSE)</f>
        <v>0.27157225764253329</v>
      </c>
      <c r="U28" s="44">
        <f>$F28*'[1]INTERNAL PARAMETERS-2'!T28*VLOOKUP(U$4,'[1]INTERNAL PARAMETERS-1'!$B$5:$J$44,4, FALSE)</f>
        <v>0.54314451528506658</v>
      </c>
      <c r="V28" s="44">
        <f>$F28*'[1]INTERNAL PARAMETERS-2'!U28*VLOOKUP(V$4,'[1]INTERNAL PARAMETERS-1'!$B$5:$J$44,4, FALSE)</f>
        <v>3.5551747074066666</v>
      </c>
      <c r="W28" s="44">
        <f>$F28*'[1]INTERNAL PARAMETERS-2'!V28*VLOOKUP(W$4,'[1]INTERNAL PARAMETERS-1'!$B$5:$J$44,4, FALSE)</f>
        <v>0</v>
      </c>
      <c r="X28" s="44">
        <f>$F28*'[1]INTERNAL PARAMETERS-2'!W28*VLOOKUP(X$4,'[1]INTERNAL PARAMETERS-1'!$B$5:$J$44,4, FALSE)</f>
        <v>0</v>
      </c>
      <c r="Y28" s="44">
        <f>$F28*'[1]INTERNAL PARAMETERS-2'!X28*VLOOKUP(Y$4,'[1]INTERNAL PARAMETERS-1'!$B$5:$J$44,4, FALSE)</f>
        <v>0</v>
      </c>
      <c r="Z28" s="44">
        <f>$F28*'[1]INTERNAL PARAMETERS-2'!Y28*VLOOKUP(Z$4,'[1]INTERNAL PARAMETERS-1'!$B$5:$J$44,4, FALSE)</f>
        <v>0</v>
      </c>
      <c r="AA28" s="44">
        <f>$F28*'[1]INTERNAL PARAMETERS-2'!Z28*VLOOKUP(AA$4,'[1]INTERNAL PARAMETERS-1'!$B$5:$J$44,4, FALSE)</f>
        <v>0</v>
      </c>
      <c r="AB28" s="44">
        <f>$F28*'[1]INTERNAL PARAMETERS-2'!AA28*VLOOKUP(AB$4,'[1]INTERNAL PARAMETERS-1'!$B$5:$J$44,4, FALSE)</f>
        <v>0</v>
      </c>
      <c r="AC28" s="44">
        <f>$F28*'[1]INTERNAL PARAMETERS-2'!AB28*VLOOKUP(AC$4,'[1]INTERNAL PARAMETERS-1'!$B$5:$J$44,4, FALSE)</f>
        <v>0</v>
      </c>
      <c r="AD28" s="44">
        <f>$F28*'[1]INTERNAL PARAMETERS-2'!AC28*VLOOKUP(AD$4,'[1]INTERNAL PARAMETERS-1'!$B$5:$J$44,4, FALSE)</f>
        <v>0</v>
      </c>
      <c r="AE28" s="44">
        <f>$F28*'[1]INTERNAL PARAMETERS-2'!AD28*VLOOKUP(AE$4,'[1]INTERNAL PARAMETERS-1'!$B$5:$J$44,4, FALSE)</f>
        <v>0</v>
      </c>
      <c r="AF28" s="44">
        <f>$F28*'[1]INTERNAL PARAMETERS-2'!AE28*VLOOKUP(AF$4,'[1]INTERNAL PARAMETERS-1'!$B$5:$J$44,4, FALSE)</f>
        <v>0.49375694323828323</v>
      </c>
      <c r="AG28" s="44">
        <f>$F28*'[1]INTERNAL PARAMETERS-2'!AF28*VLOOKUP(AG$4,'[1]INTERNAL PARAMETERS-1'!$B$5:$J$44,4, FALSE)</f>
        <v>0.24693786023391651</v>
      </c>
      <c r="AH28" s="44">
        <f>$F28*'[1]INTERNAL PARAMETERS-2'!AG28*VLOOKUP(AH$4,'[1]INTERNAL PARAMETERS-1'!$B$5:$J$44,4, FALSE)</f>
        <v>0</v>
      </c>
      <c r="AI28" s="44">
        <f>$F28*'[1]INTERNAL PARAMETERS-2'!AH28*VLOOKUP(AI$4,'[1]INTERNAL PARAMETERS-1'!$B$5:$J$44,4, FALSE)</f>
        <v>0.49375694323828323</v>
      </c>
      <c r="AJ28" s="44">
        <f>$F28*'[1]INTERNAL PARAMETERS-2'!AI28*VLOOKUP(AJ$4,'[1]INTERNAL PARAMETERS-1'!$B$5:$J$44,4, FALSE)</f>
        <v>0.98751388647656646</v>
      </c>
      <c r="AK28" s="44">
        <f>$F28*'[1]INTERNAL PARAMETERS-2'!AJ28*VLOOKUP(AK$4,'[1]INTERNAL PARAMETERS-1'!$B$5:$J$44,4, FALSE)</f>
        <v>0</v>
      </c>
      <c r="AL28" s="44">
        <f>$F28*'[1]INTERNAL PARAMETERS-2'!AK28*VLOOKUP(AL$4,'[1]INTERNAL PARAMETERS-1'!$B$5:$J$44,4, FALSE)</f>
        <v>0</v>
      </c>
      <c r="AM28" s="44">
        <f>$F28*'[1]INTERNAL PARAMETERS-2'!AL28*VLOOKUP(AM$4,'[1]INTERNAL PARAMETERS-1'!$B$5:$J$44,4, FALSE)</f>
        <v>0</v>
      </c>
      <c r="AN28" s="44">
        <f>$F28*'[1]INTERNAL PARAMETERS-2'!AM28*VLOOKUP(AN$4,'[1]INTERNAL PARAMETERS-1'!$B$5:$J$44,4, FALSE)</f>
        <v>0</v>
      </c>
      <c r="AO28" s="44">
        <f>$F28*'[1]INTERNAL PARAMETERS-2'!AN28*VLOOKUP(AO$4,'[1]INTERNAL PARAMETERS-1'!$B$5:$J$44,4, FALSE)</f>
        <v>0</v>
      </c>
      <c r="AP28" s="44">
        <f>$F28*'[1]INTERNAL PARAMETERS-2'!AO28*VLOOKUP(AP$4,'[1]INTERNAL PARAMETERS-1'!$B$5:$J$44,4, FALSE)</f>
        <v>0</v>
      </c>
      <c r="AQ28" s="44">
        <f>$F28*'[1]INTERNAL PARAMETERS-2'!AP28*VLOOKUP(AQ$4,'[1]INTERNAL PARAMETERS-1'!$B$5:$J$44,4, FALSE)</f>
        <v>0</v>
      </c>
      <c r="AR28" s="44">
        <f>$F28*'[1]INTERNAL PARAMETERS-2'!AQ28*VLOOKUP(AR$4,'[1]INTERNAL PARAMETERS-1'!$B$5:$J$44,4, FALSE)</f>
        <v>0</v>
      </c>
      <c r="AS28" s="44">
        <f>$F28*'[1]INTERNAL PARAMETERS-2'!AR28*VLOOKUP(AS$4,'[1]INTERNAL PARAMETERS-1'!$B$5:$J$44,4, FALSE)</f>
        <v>0</v>
      </c>
      <c r="AT28" s="43">
        <f>$F28*'[1]INTERNAL PARAMETERS-2'!AS28*VLOOKUP(AT$4,'[1]INTERNAL PARAMETERS-1'!$B$5:$J$44,4, FALSE)</f>
        <v>0</v>
      </c>
      <c r="AU28" s="45">
        <f>$F28*'[1]INTERNAL PARAMETERS-2'!F28*(1-VLOOKUP(G$4,'[1]INTERNAL PARAMETERS-1'!$B$5:$J$44,4, FALSE))</f>
        <v>0</v>
      </c>
      <c r="AV28" s="44">
        <f>$F28*'[1]INTERNAL PARAMETERS-2'!G28*(1-VLOOKUP(H$4,'[1]INTERNAL PARAMETERS-1'!$B$5:$J$44,4, FALSE))</f>
        <v>0</v>
      </c>
      <c r="AW28" s="44">
        <f>$F28*'[1]INTERNAL PARAMETERS-2'!H28*(1-VLOOKUP(I$4,'[1]INTERNAL PARAMETERS-1'!$B$5:$J$44,4, FALSE))</f>
        <v>272.58353291378126</v>
      </c>
      <c r="AX28" s="44">
        <f>$F28*'[1]INTERNAL PARAMETERS-2'!I28*(1-VLOOKUP(J$4,'[1]INTERNAL PARAMETERS-1'!$B$5:$J$44,4, FALSE))</f>
        <v>0</v>
      </c>
      <c r="AY28" s="44">
        <f>$F28*'[1]INTERNAL PARAMETERS-2'!J28*(1-VLOOKUP(K$4,'[1]INTERNAL PARAMETERS-1'!$B$5:$J$44,4, FALSE))</f>
        <v>0</v>
      </c>
      <c r="AZ28" s="44">
        <f>$F28*'[1]INTERNAL PARAMETERS-2'!K28*(1-VLOOKUP(L$4,'[1]INTERNAL PARAMETERS-1'!$B$5:$J$44,4, FALSE))</f>
        <v>0</v>
      </c>
      <c r="BA28" s="44">
        <f>$F28*'[1]INTERNAL PARAMETERS-2'!L28*(1-VLOOKUP(M$4,'[1]INTERNAL PARAMETERS-1'!$B$5:$J$44,4, FALSE))</f>
        <v>11.492587788159295</v>
      </c>
      <c r="BB28" s="44">
        <f>$F28*'[1]INTERNAL PARAMETERS-2'!M28*(1-VLOOKUP(N$4,'[1]INTERNAL PARAMETERS-1'!$B$5:$J$44,4, FALSE))</f>
        <v>45.501282056560811</v>
      </c>
      <c r="BC28" s="44">
        <f>$F28*'[1]INTERNAL PARAMETERS-2'!N28*(1-VLOOKUP(O$4,'[1]INTERNAL PARAMETERS-1'!$B$5:$J$44,4, FALSE))</f>
        <v>51.846260698462984</v>
      </c>
      <c r="BD28" s="44">
        <f>$F28*'[1]INTERNAL PARAMETERS-2'!O28*(1-VLOOKUP(P$4,'[1]INTERNAL PARAMETERS-1'!$B$5:$J$44,4, FALSE))</f>
        <v>44.686488078434003</v>
      </c>
      <c r="BE28" s="44">
        <f>$F28*'[1]INTERNAL PARAMETERS-2'!P28*(1-VLOOKUP(Q$4,'[1]INTERNAL PARAMETERS-1'!$B$5:$J$44,4, FALSE))</f>
        <v>47.896086375327172</v>
      </c>
      <c r="BF28" s="44">
        <f>$F28*'[1]INTERNAL PARAMETERS-2'!Q28*(1-VLOOKUP(R$4,'[1]INTERNAL PARAMETERS-1'!$B$5:$J$44,4, FALSE))</f>
        <v>0</v>
      </c>
      <c r="BG28" s="44">
        <f>$F28*'[1]INTERNAL PARAMETERS-2'!R28*(1-VLOOKUP(S$4,'[1]INTERNAL PARAMETERS-1'!$B$5:$J$44,4, FALSE))</f>
        <v>109.95523492964199</v>
      </c>
      <c r="BH28" s="44">
        <f>$F28*'[1]INTERNAL PARAMETERS-2'!S28*(1-VLOOKUP(T$4,'[1]INTERNAL PARAMETERS-1'!$B$5:$J$44,4, FALSE))</f>
        <v>2.4441503187827998</v>
      </c>
      <c r="BI28" s="44">
        <f>$F28*'[1]INTERNAL PARAMETERS-2'!T28*(1-VLOOKUP(U$4,'[1]INTERNAL PARAMETERS-1'!$B$5:$J$44,4, FALSE))</f>
        <v>2.1725780611402663</v>
      </c>
      <c r="BJ28" s="44">
        <f>$F28*'[1]INTERNAL PARAMETERS-2'!U28*(1-VLOOKUP(V$4,'[1]INTERNAL PARAMETERS-1'!$B$5:$J$44,4, FALSE))</f>
        <v>20.145990008637778</v>
      </c>
      <c r="BK28" s="44">
        <f>$F28*'[1]INTERNAL PARAMETERS-2'!V28*(1-VLOOKUP(W$4,'[1]INTERNAL PARAMETERS-1'!$B$5:$J$44,4, FALSE))</f>
        <v>31.601513362316073</v>
      </c>
      <c r="BL28" s="44">
        <f>$F28*'[1]INTERNAL PARAMETERS-2'!W28*(1-VLOOKUP(X$4,'[1]INTERNAL PARAMETERS-1'!$B$5:$J$44,4, FALSE))</f>
        <v>54.315045414654399</v>
      </c>
      <c r="BM28" s="44">
        <f>$F28*'[1]INTERNAL PARAMETERS-2'!X28*(1-VLOOKUP(Y$4,'[1]INTERNAL PARAMETERS-1'!$B$5:$J$44,4, FALSE))</f>
        <v>12.838155633113562</v>
      </c>
      <c r="BN28" s="44">
        <f>$F28*'[1]INTERNAL PARAMETERS-2'!Y28*(1-VLOOKUP(Z$4,'[1]INTERNAL PARAMETERS-1'!$B$5:$J$44,4, FALSE))</f>
        <v>54.808921135122233</v>
      </c>
      <c r="BO28" s="44">
        <f>$F28*'[1]INTERNAL PARAMETERS-2'!Z28*(1-VLOOKUP(AA$4,'[1]INTERNAL PARAMETERS-1'!$B$5:$J$44,4, FALSE))</f>
        <v>61.968574977921662</v>
      </c>
      <c r="BP28" s="44">
        <f>$F28*'[1]INTERNAL PARAMETERS-2'!AA28*(1-VLOOKUP(AB$4,'[1]INTERNAL PARAMETERS-1'!$B$5:$J$44,4, FALSE))</f>
        <v>22.219775109100045</v>
      </c>
      <c r="BQ28" s="44">
        <f>$F28*'[1]INTERNAL PARAMETERS-2'!AB28*(1-VLOOKUP(AC$4,'[1]INTERNAL PARAMETERS-1'!$B$5:$J$44,4, FALSE))</f>
        <v>170.35184672422611</v>
      </c>
      <c r="BR28" s="44">
        <f>$F28*'[1]INTERNAL PARAMETERS-2'!AC28*(1-VLOOKUP(AD$4,'[1]INTERNAL PARAMETERS-1'!$B$5:$J$44,4, FALSE))</f>
        <v>12.838155633113562</v>
      </c>
      <c r="BS28" s="44">
        <f>$F28*'[1]INTERNAL PARAMETERS-2'!AD28*(1-VLOOKUP(AE$4,'[1]INTERNAL PARAMETERS-1'!$B$5:$J$44,4, FALSE))</f>
        <v>2.9626604366592493</v>
      </c>
      <c r="BT28" s="44">
        <f>$F28*'[1]INTERNAL PARAMETERS-2'!AE28*(1-VLOOKUP(AF$4,'[1]INTERNAL PARAMETERS-1'!$B$5:$J$44,4, FALSE))</f>
        <v>0</v>
      </c>
      <c r="BU28" s="44">
        <f>$F28*'[1]INTERNAL PARAMETERS-2'!AF28*(1-VLOOKUP(AG$4,'[1]INTERNAL PARAMETERS-1'!$B$5:$J$44,4, FALSE))</f>
        <v>0</v>
      </c>
      <c r="BV28" s="44">
        <f>$F28*'[1]INTERNAL PARAMETERS-2'!AG28*(1-VLOOKUP(AH$4,'[1]INTERNAL PARAMETERS-1'!$B$5:$J$44,4, FALSE))</f>
        <v>0</v>
      </c>
      <c r="BW28" s="44">
        <f>$F28*'[1]INTERNAL PARAMETERS-2'!AH28*(1-VLOOKUP(AI$4,'[1]INTERNAL PARAMETERS-1'!$B$5:$J$44,4, FALSE))</f>
        <v>0</v>
      </c>
      <c r="BX28" s="44">
        <f>$F28*'[1]INTERNAL PARAMETERS-2'!AI28*(1-VLOOKUP(AJ$4,'[1]INTERNAL PARAMETERS-1'!$B$5:$J$44,4, FALSE))</f>
        <v>0</v>
      </c>
      <c r="BY28" s="44">
        <f>$F28*'[1]INTERNAL PARAMETERS-2'!AJ28*(1-VLOOKUP(AK$4,'[1]INTERNAL PARAMETERS-1'!$B$5:$J$44,4, FALSE))</f>
        <v>0</v>
      </c>
      <c r="BZ28" s="44">
        <f>$F28*'[1]INTERNAL PARAMETERS-2'!AK28*(1-VLOOKUP(AL$4,'[1]INTERNAL PARAMETERS-1'!$B$5:$J$44,4, FALSE))</f>
        <v>4.4439312663740989</v>
      </c>
      <c r="CA28" s="44">
        <f>$F28*'[1]INTERNAL PARAMETERS-2'!AL28*(1-VLOOKUP(AM$4,'[1]INTERNAL PARAMETERS-1'!$B$5:$J$44,4, FALSE))</f>
        <v>7.4065917030333486</v>
      </c>
      <c r="CB28" s="44">
        <f>$F28*'[1]INTERNAL PARAMETERS-2'!AM28*(1-VLOOKUP(AN$4,'[1]INTERNAL PARAMETERS-1'!$B$5:$J$44,4, FALSE))</f>
        <v>7.900348646271631</v>
      </c>
      <c r="CC28" s="44">
        <f>$F28*'[1]INTERNAL PARAMETERS-2'!AN28*(1-VLOOKUP(AO$4,'[1]INTERNAL PARAMETERS-1'!$B$5:$J$44,4, FALSE))</f>
        <v>24.688678602521012</v>
      </c>
      <c r="CD28" s="44">
        <f>$F28*'[1]INTERNAL PARAMETERS-2'!AO28*(1-VLOOKUP(AP$4,'[1]INTERNAL PARAMETERS-1'!$B$5:$J$44,4, FALSE))</f>
        <v>55.302678078360515</v>
      </c>
      <c r="CE28" s="44">
        <f>$F28*'[1]INTERNAL PARAMETERS-2'!AP28*(1-VLOOKUP(AQ$4,'[1]INTERNAL PARAMETERS-1'!$B$5:$J$44,4, FALSE))</f>
        <v>7.6535295632672637</v>
      </c>
      <c r="CF28" s="44">
        <f>$F28*'[1]INTERNAL PARAMETERS-2'!AQ28*(1-VLOOKUP(AR$4,'[1]INTERNAL PARAMETERS-1'!$B$5:$J$44,4, FALSE))</f>
        <v>0.49375694323828323</v>
      </c>
      <c r="CG28" s="44">
        <f>$F28*'[1]INTERNAL PARAMETERS-2'!AR28*(1-VLOOKUP(AS$4,'[1]INTERNAL PARAMETERS-1'!$B$5:$J$44,4, FALSE))</f>
        <v>0</v>
      </c>
      <c r="CH28" s="43">
        <f>$F28*'[1]INTERNAL PARAMETERS-2'!AS28*(1-VLOOKUP(AT$4,'[1]INTERNAL PARAMETERS-1'!$B$5:$J$44,4, FALSE))</f>
        <v>0</v>
      </c>
      <c r="CI28" s="42">
        <f t="shared" si="0"/>
        <v>1187.7724142746636</v>
      </c>
    </row>
    <row r="29" spans="3:87" x14ac:dyDescent="0.4">
      <c r="C29" s="27" t="s">
        <v>5</v>
      </c>
      <c r="D29" s="26" t="s">
        <v>50</v>
      </c>
      <c r="E29" s="26" t="s">
        <v>61</v>
      </c>
      <c r="F29" s="129">
        <f>SDBeam!X29</f>
        <v>986.90190377170188</v>
      </c>
      <c r="G29" s="45">
        <f>$F29*'[1]INTERNAL PARAMETERS-2'!F29*VLOOKUP(G$4,'[1]INTERNAL PARAMETERS-1'!$B$5:$J$44,4, FALSE)</f>
        <v>9.9686961299979622</v>
      </c>
      <c r="H29" s="44">
        <f>$F29*'[1]INTERNAL PARAMETERS-2'!G29*VLOOKUP(H$4,'[1]INTERNAL PARAMETERS-1'!$B$5:$J$44,4, FALSE)</f>
        <v>7.8325469592841124</v>
      </c>
      <c r="I29" s="44">
        <f>$F29*'[1]INTERNAL PARAMETERS-2'!H29*VLOOKUP(I$4,'[1]INTERNAL PARAMETERS-1'!$B$5:$J$44,4, FALSE)</f>
        <v>11.447006098714708</v>
      </c>
      <c r="J29" s="44">
        <f>$F29*'[1]INTERNAL PARAMETERS-2'!I29*VLOOKUP(J$4,'[1]INTERNAL PARAMETERS-1'!$B$5:$J$44,4, FALSE)</f>
        <v>0</v>
      </c>
      <c r="K29" s="44">
        <f>$F29*'[1]INTERNAL PARAMETERS-2'!J29*VLOOKUP(K$4,'[1]INTERNAL PARAMETERS-1'!$B$5:$J$44,4, FALSE)</f>
        <v>0</v>
      </c>
      <c r="L29" s="44">
        <f>$F29*'[1]INTERNAL PARAMETERS-2'!K29*VLOOKUP(L$4,'[1]INTERNAL PARAMETERS-1'!$B$5:$J$44,4, FALSE)</f>
        <v>0</v>
      </c>
      <c r="M29" s="44">
        <f>$F29*'[1]INTERNAL PARAMETERS-2'!L29*VLOOKUP(M$4,'[1]INTERNAL PARAMETERS-1'!$B$5:$J$44,4, FALSE)</f>
        <v>0.70018222817842823</v>
      </c>
      <c r="N29" s="44">
        <f>$F29*'[1]INTERNAL PARAMETERS-2'!M29*VLOOKUP(N$4,'[1]INTERNAL PARAMETERS-1'!$B$5:$J$44,4, FALSE)</f>
        <v>1.8394617858924809</v>
      </c>
      <c r="O29" s="44">
        <f>$F29*'[1]INTERNAL PARAMETERS-2'!N29*VLOOKUP(O$4,'[1]INTERNAL PARAMETERS-1'!$B$5:$J$44,4, FALSE)</f>
        <v>0</v>
      </c>
      <c r="P29" s="44">
        <f>$F29*'[1]INTERNAL PARAMETERS-2'!O29*VLOOKUP(P$4,'[1]INTERNAL PARAMETERS-1'!$B$5:$J$44,4, FALSE)</f>
        <v>0</v>
      </c>
      <c r="Q29" s="44">
        <f>$F29*'[1]INTERNAL PARAMETERS-2'!P29*VLOOKUP(Q$4,'[1]INTERNAL PARAMETERS-1'!$B$5:$J$44,4, FALSE)</f>
        <v>0</v>
      </c>
      <c r="R29" s="44">
        <f>$F29*'[1]INTERNAL PARAMETERS-2'!Q29*VLOOKUP(R$4,'[1]INTERNAL PARAMETERS-1'!$B$5:$J$44,4, FALSE)</f>
        <v>1.1867495392854714</v>
      </c>
      <c r="S29" s="44">
        <f>$F29*'[1]INTERNAL PARAMETERS-2'!R29*VLOOKUP(S$4,'[1]INTERNAL PARAMETERS-1'!$B$5:$J$44,4, FALSE)</f>
        <v>3.8264752754178688</v>
      </c>
      <c r="T29" s="44">
        <f>$F29*'[1]INTERNAL PARAMETERS-2'!S29*VLOOKUP(T$4,'[1]INTERNAL PARAMETERS-1'!$B$5:$J$44,4, FALSE)</f>
        <v>0.26108489864280376</v>
      </c>
      <c r="U29" s="44">
        <f>$F29*'[1]INTERNAL PARAMETERS-2'!T29*VLOOKUP(U$4,'[1]INTERNAL PARAMETERS-1'!$B$5:$J$44,4, FALSE)</f>
        <v>0.66457974199986414</v>
      </c>
      <c r="V29" s="44">
        <f>$F29*'[1]INTERNAL PARAMETERS-2'!U29*VLOOKUP(V$4,'[1]INTERNAL PARAMETERS-1'!$B$5:$J$44,4, FALSE)</f>
        <v>3.1686212698922089</v>
      </c>
      <c r="W29" s="44">
        <f>$F29*'[1]INTERNAL PARAMETERS-2'!V29*VLOOKUP(W$4,'[1]INTERNAL PARAMETERS-1'!$B$5:$J$44,4, FALSE)</f>
        <v>0</v>
      </c>
      <c r="X29" s="44">
        <f>$F29*'[1]INTERNAL PARAMETERS-2'!W29*VLOOKUP(X$4,'[1]INTERNAL PARAMETERS-1'!$B$5:$J$44,4, FALSE)</f>
        <v>0</v>
      </c>
      <c r="Y29" s="44">
        <f>$F29*'[1]INTERNAL PARAMETERS-2'!X29*VLOOKUP(Y$4,'[1]INTERNAL PARAMETERS-1'!$B$5:$J$44,4, FALSE)</f>
        <v>0</v>
      </c>
      <c r="Z29" s="44">
        <f>$F29*'[1]INTERNAL PARAMETERS-2'!Y29*VLOOKUP(Z$4,'[1]INTERNAL PARAMETERS-1'!$B$5:$J$44,4, FALSE)</f>
        <v>0</v>
      </c>
      <c r="AA29" s="44">
        <f>$F29*'[1]INTERNAL PARAMETERS-2'!Z29*VLOOKUP(AA$4,'[1]INTERNAL PARAMETERS-1'!$B$5:$J$44,4, FALSE)</f>
        <v>0</v>
      </c>
      <c r="AB29" s="44">
        <f>$F29*'[1]INTERNAL PARAMETERS-2'!AA29*VLOOKUP(AB$4,'[1]INTERNAL PARAMETERS-1'!$B$5:$J$44,4, FALSE)</f>
        <v>0</v>
      </c>
      <c r="AC29" s="44">
        <f>$F29*'[1]INTERNAL PARAMETERS-2'!AB29*VLOOKUP(AC$4,'[1]INTERNAL PARAMETERS-1'!$B$5:$J$44,4, FALSE)</f>
        <v>0</v>
      </c>
      <c r="AD29" s="44">
        <f>$F29*'[1]INTERNAL PARAMETERS-2'!AC29*VLOOKUP(AD$4,'[1]INTERNAL PARAMETERS-1'!$B$5:$J$44,4, FALSE)</f>
        <v>0</v>
      </c>
      <c r="AE29" s="44">
        <f>$F29*'[1]INTERNAL PARAMETERS-2'!AD29*VLOOKUP(AE$4,'[1]INTERNAL PARAMETERS-1'!$B$5:$J$44,4, FALSE)</f>
        <v>0</v>
      </c>
      <c r="AF29" s="44">
        <f>$F29*'[1]INTERNAL PARAMETERS-2'!AE29*VLOOKUP(AF$4,'[1]INTERNAL PARAMETERS-1'!$B$5:$J$44,4, FALSE)</f>
        <v>0.23734990785709428</v>
      </c>
      <c r="AG29" s="44">
        <f>$F29*'[1]INTERNAL PARAMETERS-2'!AF29*VLOOKUP(AG$4,'[1]INTERNAL PARAMETERS-1'!$B$5:$J$44,4, FALSE)</f>
        <v>0</v>
      </c>
      <c r="AH29" s="44">
        <f>$F29*'[1]INTERNAL PARAMETERS-2'!AG29*VLOOKUP(AH$4,'[1]INTERNAL PARAMETERS-1'!$B$5:$J$44,4, FALSE)</f>
        <v>0</v>
      </c>
      <c r="AI29" s="44">
        <f>$F29*'[1]INTERNAL PARAMETERS-2'!AH29*VLOOKUP(AI$4,'[1]INTERNAL PARAMETERS-1'!$B$5:$J$44,4, FALSE)</f>
        <v>0.94939963142837713</v>
      </c>
      <c r="AJ29" s="44">
        <f>$F29*'[1]INTERNAL PARAMETERS-2'!AI29*VLOOKUP(AJ$4,'[1]INTERNAL PARAMETERS-1'!$B$5:$J$44,4, FALSE)</f>
        <v>0</v>
      </c>
      <c r="AK29" s="44">
        <f>$F29*'[1]INTERNAL PARAMETERS-2'!AJ29*VLOOKUP(AK$4,'[1]INTERNAL PARAMETERS-1'!$B$5:$J$44,4, FALSE)</f>
        <v>0</v>
      </c>
      <c r="AL29" s="44">
        <f>$F29*'[1]INTERNAL PARAMETERS-2'!AK29*VLOOKUP(AL$4,'[1]INTERNAL PARAMETERS-1'!$B$5:$J$44,4, FALSE)</f>
        <v>0</v>
      </c>
      <c r="AM29" s="44">
        <f>$F29*'[1]INTERNAL PARAMETERS-2'!AL29*VLOOKUP(AM$4,'[1]INTERNAL PARAMETERS-1'!$B$5:$J$44,4, FALSE)</f>
        <v>0</v>
      </c>
      <c r="AN29" s="44">
        <f>$F29*'[1]INTERNAL PARAMETERS-2'!AM29*VLOOKUP(AN$4,'[1]INTERNAL PARAMETERS-1'!$B$5:$J$44,4, FALSE)</f>
        <v>0</v>
      </c>
      <c r="AO29" s="44">
        <f>$F29*'[1]INTERNAL PARAMETERS-2'!AN29*VLOOKUP(AO$4,'[1]INTERNAL PARAMETERS-1'!$B$5:$J$44,4, FALSE)</f>
        <v>0</v>
      </c>
      <c r="AP29" s="44">
        <f>$F29*'[1]INTERNAL PARAMETERS-2'!AO29*VLOOKUP(AP$4,'[1]INTERNAL PARAMETERS-1'!$B$5:$J$44,4, FALSE)</f>
        <v>0</v>
      </c>
      <c r="AQ29" s="44">
        <f>$F29*'[1]INTERNAL PARAMETERS-2'!AP29*VLOOKUP(AQ$4,'[1]INTERNAL PARAMETERS-1'!$B$5:$J$44,4, FALSE)</f>
        <v>0</v>
      </c>
      <c r="AR29" s="44">
        <f>$F29*'[1]INTERNAL PARAMETERS-2'!AQ29*VLOOKUP(AR$4,'[1]INTERNAL PARAMETERS-1'!$B$5:$J$44,4, FALSE)</f>
        <v>0</v>
      </c>
      <c r="AS29" s="44">
        <f>$F29*'[1]INTERNAL PARAMETERS-2'!AR29*VLOOKUP(AS$4,'[1]INTERNAL PARAMETERS-1'!$B$5:$J$44,4, FALSE)</f>
        <v>0</v>
      </c>
      <c r="AT29" s="43">
        <f>$F29*'[1]INTERNAL PARAMETERS-2'!AS29*VLOOKUP(AT$4,'[1]INTERNAL PARAMETERS-1'!$B$5:$J$44,4, FALSE)</f>
        <v>0</v>
      </c>
      <c r="AU29" s="45">
        <f>$F29*'[1]INTERNAL PARAMETERS-2'!F29*(1-VLOOKUP(G$4,'[1]INTERNAL PARAMETERS-1'!$B$5:$J$44,4, FALSE))</f>
        <v>0</v>
      </c>
      <c r="AV29" s="44">
        <f>$F29*'[1]INTERNAL PARAMETERS-2'!G29*(1-VLOOKUP(H$4,'[1]INTERNAL PARAMETERS-1'!$B$5:$J$44,4, FALSE))</f>
        <v>0</v>
      </c>
      <c r="AW29" s="44">
        <f>$F29*'[1]INTERNAL PARAMETERS-2'!H29*(1-VLOOKUP(I$4,'[1]INTERNAL PARAMETERS-1'!$B$5:$J$44,4, FALSE))</f>
        <v>217.49311587557941</v>
      </c>
      <c r="AX29" s="44">
        <f>$F29*'[1]INTERNAL PARAMETERS-2'!I29*(1-VLOOKUP(J$4,'[1]INTERNAL PARAMETERS-1'!$B$5:$J$44,4, FALSE))</f>
        <v>0</v>
      </c>
      <c r="AY29" s="44">
        <f>$F29*'[1]INTERNAL PARAMETERS-2'!J29*(1-VLOOKUP(K$4,'[1]INTERNAL PARAMETERS-1'!$B$5:$J$44,4, FALSE))</f>
        <v>0</v>
      </c>
      <c r="AZ29" s="44">
        <f>$F29*'[1]INTERNAL PARAMETERS-2'!K29*(1-VLOOKUP(L$4,'[1]INTERNAL PARAMETERS-1'!$B$5:$J$44,4, FALSE))</f>
        <v>0</v>
      </c>
      <c r="BA29" s="44">
        <f>$F29*'[1]INTERNAL PARAMETERS-2'!L29*(1-VLOOKUP(M$4,'[1]INTERNAL PARAMETERS-1'!$B$5:$J$44,4, FALSE))</f>
        <v>13.303462335390135</v>
      </c>
      <c r="BB29" s="44">
        <f>$F29*'[1]INTERNAL PARAMETERS-2'!M29*(1-VLOOKUP(N$4,'[1]INTERNAL PARAMETERS-1'!$B$5:$J$44,4, FALSE))</f>
        <v>34.949773931957132</v>
      </c>
      <c r="BC29" s="44">
        <f>$F29*'[1]INTERNAL PARAMETERS-2'!N29*(1-VLOOKUP(O$4,'[1]INTERNAL PARAMETERS-1'!$B$5:$J$44,4, FALSE))</f>
        <v>41.773583782848597</v>
      </c>
      <c r="BD29" s="44">
        <f>$F29*'[1]INTERNAL PARAMETERS-2'!O29*(1-VLOOKUP(P$4,'[1]INTERNAL PARAMETERS-1'!$B$5:$J$44,4, FALSE))</f>
        <v>37.975985257135086</v>
      </c>
      <c r="BE29" s="44">
        <f>$F29*'[1]INTERNAL PARAMETERS-2'!P29*(1-VLOOKUP(Q$4,'[1]INTERNAL PARAMETERS-1'!$B$5:$J$44,4, FALSE))</f>
        <v>38.925384888563464</v>
      </c>
      <c r="BF29" s="44">
        <f>$F29*'[1]INTERNAL PARAMETERS-2'!Q29*(1-VLOOKUP(R$4,'[1]INTERNAL PARAMETERS-1'!$B$5:$J$44,4, FALSE))</f>
        <v>0</v>
      </c>
      <c r="BG29" s="44">
        <f>$F29*'[1]INTERNAL PARAMETERS-2'!R29*(1-VLOOKUP(S$4,'[1]INTERNAL PARAMETERS-1'!$B$5:$J$44,4, FALSE))</f>
        <v>72.703030232939497</v>
      </c>
      <c r="BH29" s="44">
        <f>$F29*'[1]INTERNAL PARAMETERS-2'!S29*(1-VLOOKUP(T$4,'[1]INTERNAL PARAMETERS-1'!$B$5:$J$44,4, FALSE))</f>
        <v>2.3497640877852337</v>
      </c>
      <c r="BI29" s="44">
        <f>$F29*'[1]INTERNAL PARAMETERS-2'!T29*(1-VLOOKUP(U$4,'[1]INTERNAL PARAMETERS-1'!$B$5:$J$44,4, FALSE))</f>
        <v>2.6583189679994566</v>
      </c>
      <c r="BJ29" s="44">
        <f>$F29*'[1]INTERNAL PARAMETERS-2'!U29*(1-VLOOKUP(V$4,'[1]INTERNAL PARAMETERS-1'!$B$5:$J$44,4, FALSE))</f>
        <v>17.955520529389183</v>
      </c>
      <c r="BK29" s="44">
        <f>$F29*'[1]INTERNAL PARAMETERS-2'!V29*(1-VLOOKUP(W$4,'[1]INTERNAL PARAMETERS-1'!$B$5:$J$44,4, FALSE))</f>
        <v>26.583189679994565</v>
      </c>
      <c r="BL29" s="44">
        <f>$F29*'[1]INTERNAL PARAMETERS-2'!W29*(1-VLOOKUP(X$4,'[1]INTERNAL PARAMETERS-1'!$B$5:$J$44,4, FALSE))</f>
        <v>48.419479893037611</v>
      </c>
      <c r="BM29" s="44">
        <f>$F29*'[1]INTERNAL PARAMETERS-2'!X29*(1-VLOOKUP(Y$4,'[1]INTERNAL PARAMETERS-1'!$B$5:$J$44,4, FALSE))</f>
        <v>16.851843457853697</v>
      </c>
      <c r="BN29" s="44">
        <f>$F29*'[1]INTERNAL PARAMETERS-2'!Y29*(1-VLOOKUP(Z$4,'[1]INTERNAL PARAMETERS-1'!$B$5:$J$44,4, FALSE))</f>
        <v>46.283232032133391</v>
      </c>
      <c r="BO29" s="44">
        <f>$F29*'[1]INTERNAL PARAMETERS-2'!Z29*(1-VLOOKUP(AA$4,'[1]INTERNAL PARAMETERS-1'!$B$5:$J$44,4, FALSE))</f>
        <v>47.944681387133045</v>
      </c>
      <c r="BP29" s="44">
        <f>$F29*'[1]INTERNAL PARAMETERS-2'!AA29*(1-VLOOKUP(AB$4,'[1]INTERNAL PARAMETERS-1'!$B$5:$J$44,4, FALSE))</f>
        <v>16.139793734282414</v>
      </c>
      <c r="BQ29" s="44">
        <f>$F29*'[1]INTERNAL PARAMETERS-2'!AB29*(1-VLOOKUP(AC$4,'[1]INTERNAL PARAMETERS-1'!$B$5:$J$44,4, FALSE))</f>
        <v>154.51498739534915</v>
      </c>
      <c r="BR29" s="44">
        <f>$F29*'[1]INTERNAL PARAMETERS-2'!AC29*(1-VLOOKUP(AD$4,'[1]INTERNAL PARAMETERS-1'!$B$5:$J$44,4, FALSE))</f>
        <v>11.392795577140527</v>
      </c>
      <c r="BS29" s="44">
        <f>$F29*'[1]INTERNAL PARAMETERS-2'!AD29*(1-VLOOKUP(AE$4,'[1]INTERNAL PARAMETERS-1'!$B$5:$J$44,4, FALSE))</f>
        <v>4.0349484335706034</v>
      </c>
      <c r="BT29" s="44">
        <f>$F29*'[1]INTERNAL PARAMETERS-2'!AE29*(1-VLOOKUP(AF$4,'[1]INTERNAL PARAMETERS-1'!$B$5:$J$44,4, FALSE))</f>
        <v>0</v>
      </c>
      <c r="BU29" s="44">
        <f>$F29*'[1]INTERNAL PARAMETERS-2'!AF29*(1-VLOOKUP(AG$4,'[1]INTERNAL PARAMETERS-1'!$B$5:$J$44,4, FALSE))</f>
        <v>0</v>
      </c>
      <c r="BV29" s="44">
        <f>$F29*'[1]INTERNAL PARAMETERS-2'!AG29*(1-VLOOKUP(AH$4,'[1]INTERNAL PARAMETERS-1'!$B$5:$J$44,4, FALSE))</f>
        <v>0</v>
      </c>
      <c r="BW29" s="44">
        <f>$F29*'[1]INTERNAL PARAMETERS-2'!AH29*(1-VLOOKUP(AI$4,'[1]INTERNAL PARAMETERS-1'!$B$5:$J$44,4, FALSE))</f>
        <v>0</v>
      </c>
      <c r="BX29" s="44">
        <f>$F29*'[1]INTERNAL PARAMETERS-2'!AI29*(1-VLOOKUP(AJ$4,'[1]INTERNAL PARAMETERS-1'!$B$5:$J$44,4, FALSE))</f>
        <v>0</v>
      </c>
      <c r="BY29" s="44">
        <f>$F29*'[1]INTERNAL PARAMETERS-2'!AJ29*(1-VLOOKUP(AK$4,'[1]INTERNAL PARAMETERS-1'!$B$5:$J$44,4, FALSE))</f>
        <v>0</v>
      </c>
      <c r="BZ29" s="44">
        <f>$F29*'[1]INTERNAL PARAMETERS-2'!AK29*(1-VLOOKUP(AL$4,'[1]INTERNAL PARAMETERS-1'!$B$5:$J$44,4, FALSE))</f>
        <v>4.9843480649989811</v>
      </c>
      <c r="CA29" s="44">
        <f>$F29*'[1]INTERNAL PARAMETERS-2'!AL29*(1-VLOOKUP(AM$4,'[1]INTERNAL PARAMETERS-1'!$B$5:$J$44,4, FALSE))</f>
        <v>4.9843480649989811</v>
      </c>
      <c r="CB29" s="44">
        <f>$F29*'[1]INTERNAL PARAMETERS-2'!AM29*(1-VLOOKUP(AN$4,'[1]INTERNAL PARAMETERS-1'!$B$5:$J$44,4, FALSE))</f>
        <v>7.1204972357128291</v>
      </c>
      <c r="CC29" s="44">
        <f>$F29*'[1]INTERNAL PARAMETERS-2'!AN29*(1-VLOOKUP(AO$4,'[1]INTERNAL PARAMETERS-1'!$B$5:$J$44,4, FALSE))</f>
        <v>25.633790048566187</v>
      </c>
      <c r="CD29" s="44">
        <f>$F29*'[1]INTERNAL PARAMETERS-2'!AO29*(1-VLOOKUP(AP$4,'[1]INTERNAL PARAMETERS-1'!$B$5:$J$44,4, FALSE))</f>
        <v>42.960333322134069</v>
      </c>
      <c r="CE29" s="44">
        <f>$F29*'[1]INTERNAL PARAMETERS-2'!AP29*(1-VLOOKUP(AQ$4,'[1]INTERNAL PARAMETERS-1'!$B$5:$J$44,4, FALSE))</f>
        <v>5.6963977885702635</v>
      </c>
      <c r="CF29" s="44">
        <f>$F29*'[1]INTERNAL PARAMETERS-2'!AQ29*(1-VLOOKUP(AR$4,'[1]INTERNAL PARAMETERS-1'!$B$5:$J$44,4, FALSE))</f>
        <v>0.94939963142837713</v>
      </c>
      <c r="CG29" s="44">
        <f>$F29*'[1]INTERNAL PARAMETERS-2'!AR29*(1-VLOOKUP(AS$4,'[1]INTERNAL PARAMETERS-1'!$B$5:$J$44,4, FALSE))</f>
        <v>0.23734990785709428</v>
      </c>
      <c r="CH29" s="43">
        <f>$F29*'[1]INTERNAL PARAMETERS-2'!AS29*(1-VLOOKUP(AT$4,'[1]INTERNAL PARAMETERS-1'!$B$5:$J$44,4, FALSE))</f>
        <v>0</v>
      </c>
      <c r="CI29" s="42">
        <f t="shared" si="0"/>
        <v>986.90150901094012</v>
      </c>
    </row>
    <row r="30" spans="3:87" x14ac:dyDescent="0.4">
      <c r="C30" s="27" t="s">
        <v>5</v>
      </c>
      <c r="D30" s="26" t="s">
        <v>50</v>
      </c>
      <c r="E30" s="26" t="s">
        <v>60</v>
      </c>
      <c r="F30" s="129">
        <f>SDBeam!X30</f>
        <v>885.92447391458643</v>
      </c>
      <c r="G30" s="45">
        <f>$F30*'[1]INTERNAL PARAMETERS-2'!F30*VLOOKUP(G$4,'[1]INTERNAL PARAMETERS-1'!$B$5:$J$44,4, FALSE)</f>
        <v>8.1512138995933263</v>
      </c>
      <c r="H30" s="44">
        <f>$F30*'[1]INTERNAL PARAMETERS-2'!G30*VLOOKUP(H$4,'[1]INTERNAL PARAMETERS-1'!$B$5:$J$44,4, FALSE)</f>
        <v>4.8907460582454743</v>
      </c>
      <c r="I30" s="44">
        <f>$F30*'[1]INTERNAL PARAMETERS-2'!H30*VLOOKUP(I$4,'[1]INTERNAL PARAMETERS-1'!$B$5:$J$44,4, FALSE)</f>
        <v>9.2050122020699892</v>
      </c>
      <c r="J30" s="44">
        <f>$F30*'[1]INTERNAL PARAMETERS-2'!I30*VLOOKUP(J$4,'[1]INTERNAL PARAMETERS-1'!$B$5:$J$44,4, FALSE)</f>
        <v>0</v>
      </c>
      <c r="K30" s="44">
        <f>$F30*'[1]INTERNAL PARAMETERS-2'!J30*VLOOKUP(K$4,'[1]INTERNAL PARAMETERS-1'!$B$5:$J$44,4, FALSE)</f>
        <v>0</v>
      </c>
      <c r="L30" s="44">
        <f>$F30*'[1]INTERNAL PARAMETERS-2'!K30*VLOOKUP(L$4,'[1]INTERNAL PARAMETERS-1'!$B$5:$J$44,4, FALSE)</f>
        <v>0</v>
      </c>
      <c r="M30" s="44">
        <f>$F30*'[1]INTERNAL PARAMETERS-2'!L30*VLOOKUP(M$4,'[1]INTERNAL PARAMETERS-1'!$B$5:$J$44,4, FALSE)</f>
        <v>0.55894303945982127</v>
      </c>
      <c r="N30" s="44">
        <f>$F30*'[1]INTERNAL PARAMETERS-2'!M30*VLOOKUP(N$4,'[1]INTERNAL PARAMETERS-1'!$B$5:$J$44,4, FALSE)</f>
        <v>1.3042004254062496</v>
      </c>
      <c r="O30" s="44">
        <f>$F30*'[1]INTERNAL PARAMETERS-2'!N30*VLOOKUP(O$4,'[1]INTERNAL PARAMETERS-1'!$B$5:$J$44,4, FALSE)</f>
        <v>0</v>
      </c>
      <c r="P30" s="44">
        <f>$F30*'[1]INTERNAL PARAMETERS-2'!O30*VLOOKUP(P$4,'[1]INTERNAL PARAMETERS-1'!$B$5:$J$44,4, FALSE)</f>
        <v>0</v>
      </c>
      <c r="Q30" s="44">
        <f>$F30*'[1]INTERNAL PARAMETERS-2'!P30*VLOOKUP(Q$4,'[1]INTERNAL PARAMETERS-1'!$B$5:$J$44,4, FALSE)</f>
        <v>0</v>
      </c>
      <c r="R30" s="44">
        <f>$F30*'[1]INTERNAL PARAMETERS-2'!Q30*VLOOKUP(R$4,'[1]INTERNAL PARAMETERS-1'!$B$5:$J$44,4, FALSE)</f>
        <v>0.69864004012904279</v>
      </c>
      <c r="S30" s="44">
        <f>$F30*'[1]INTERNAL PARAMETERS-2'!R30*VLOOKUP(S$4,'[1]INTERNAL PARAMETERS-1'!$B$5:$J$44,4, FALSE)</f>
        <v>3.953433535221472</v>
      </c>
      <c r="T30" s="44">
        <f>$F30*'[1]INTERNAL PARAMETERS-2'!S30*VLOOKUP(T$4,'[1]INTERNAL PARAMETERS-1'!$B$5:$J$44,4, FALSE)</f>
        <v>0.34933773855399974</v>
      </c>
      <c r="U30" s="44">
        <f>$F30*'[1]INTERNAL PARAMETERS-2'!T30*VLOOKUP(U$4,'[1]INTERNAL PARAMETERS-1'!$B$5:$J$44,4, FALSE)</f>
        <v>0.55894746908219095</v>
      </c>
      <c r="V30" s="44">
        <f>$F30*'[1]INTERNAL PARAMETERS-2'!U30*VLOOKUP(V$4,'[1]INTERNAL PARAMETERS-1'!$B$5:$J$44,4, FALSE)</f>
        <v>2.6899191912797504</v>
      </c>
      <c r="W30" s="44">
        <f>$F30*'[1]INTERNAL PARAMETERS-2'!V30*VLOOKUP(W$4,'[1]INTERNAL PARAMETERS-1'!$B$5:$J$44,4, FALSE)</f>
        <v>0</v>
      </c>
      <c r="X30" s="44">
        <f>$F30*'[1]INTERNAL PARAMETERS-2'!W30*VLOOKUP(X$4,'[1]INTERNAL PARAMETERS-1'!$B$5:$J$44,4, FALSE)</f>
        <v>0</v>
      </c>
      <c r="Y30" s="44">
        <f>$F30*'[1]INTERNAL PARAMETERS-2'!X30*VLOOKUP(Y$4,'[1]INTERNAL PARAMETERS-1'!$B$5:$J$44,4, FALSE)</f>
        <v>0</v>
      </c>
      <c r="Z30" s="44">
        <f>$F30*'[1]INTERNAL PARAMETERS-2'!Y30*VLOOKUP(Z$4,'[1]INTERNAL PARAMETERS-1'!$B$5:$J$44,4, FALSE)</f>
        <v>0</v>
      </c>
      <c r="AA30" s="44">
        <f>$F30*'[1]INTERNAL PARAMETERS-2'!Z30*VLOOKUP(AA$4,'[1]INTERNAL PARAMETERS-1'!$B$5:$J$44,4, FALSE)</f>
        <v>0</v>
      </c>
      <c r="AB30" s="44">
        <f>$F30*'[1]INTERNAL PARAMETERS-2'!AA30*VLOOKUP(AB$4,'[1]INTERNAL PARAMETERS-1'!$B$5:$J$44,4, FALSE)</f>
        <v>0</v>
      </c>
      <c r="AC30" s="44">
        <f>$F30*'[1]INTERNAL PARAMETERS-2'!AB30*VLOOKUP(AC$4,'[1]INTERNAL PARAMETERS-1'!$B$5:$J$44,4, FALSE)</f>
        <v>0</v>
      </c>
      <c r="AD30" s="44">
        <f>$F30*'[1]INTERNAL PARAMETERS-2'!AC30*VLOOKUP(AD$4,'[1]INTERNAL PARAMETERS-1'!$B$5:$J$44,4, FALSE)</f>
        <v>0</v>
      </c>
      <c r="AE30" s="44">
        <f>$F30*'[1]INTERNAL PARAMETERS-2'!AD30*VLOOKUP(AE$4,'[1]INTERNAL PARAMETERS-1'!$B$5:$J$44,4, FALSE)</f>
        <v>0</v>
      </c>
      <c r="AF30" s="44">
        <f>$F30*'[1]INTERNAL PARAMETERS-2'!AE30*VLOOKUP(AF$4,'[1]INTERNAL PARAMETERS-1'!$B$5:$J$44,4, FALSE)</f>
        <v>0</v>
      </c>
      <c r="AG30" s="44">
        <f>$F30*'[1]INTERNAL PARAMETERS-2'!AF30*VLOOKUP(AG$4,'[1]INTERNAL PARAMETERS-1'!$B$5:$J$44,4, FALSE)</f>
        <v>0.23290954419214477</v>
      </c>
      <c r="AH30" s="44">
        <f>$F30*'[1]INTERNAL PARAMETERS-2'!AG30*VLOOKUP(AH$4,'[1]INTERNAL PARAMETERS-1'!$B$5:$J$44,4, FALSE)</f>
        <v>0.23290954419214477</v>
      </c>
      <c r="AI30" s="44">
        <f>$F30*'[1]INTERNAL PARAMETERS-2'!AH30*VLOOKUP(AI$4,'[1]INTERNAL PARAMETERS-1'!$B$5:$J$44,4, FALSE)</f>
        <v>0.93154958432118751</v>
      </c>
      <c r="AJ30" s="44">
        <f>$F30*'[1]INTERNAL PARAMETERS-2'!AI30*VLOOKUP(AJ$4,'[1]INTERNAL PARAMETERS-1'!$B$5:$J$44,4, FALSE)</f>
        <v>0.46581908838428954</v>
      </c>
      <c r="AK30" s="44">
        <f>$F30*'[1]INTERNAL PARAMETERS-2'!AJ30*VLOOKUP(AK$4,'[1]INTERNAL PARAMETERS-1'!$B$5:$J$44,4, FALSE)</f>
        <v>0</v>
      </c>
      <c r="AL30" s="44">
        <f>$F30*'[1]INTERNAL PARAMETERS-2'!AK30*VLOOKUP(AL$4,'[1]INTERNAL PARAMETERS-1'!$B$5:$J$44,4, FALSE)</f>
        <v>0</v>
      </c>
      <c r="AM30" s="44">
        <f>$F30*'[1]INTERNAL PARAMETERS-2'!AL30*VLOOKUP(AM$4,'[1]INTERNAL PARAMETERS-1'!$B$5:$J$44,4, FALSE)</f>
        <v>0</v>
      </c>
      <c r="AN30" s="44">
        <f>$F30*'[1]INTERNAL PARAMETERS-2'!AM30*VLOOKUP(AN$4,'[1]INTERNAL PARAMETERS-1'!$B$5:$J$44,4, FALSE)</f>
        <v>0</v>
      </c>
      <c r="AO30" s="44">
        <f>$F30*'[1]INTERNAL PARAMETERS-2'!AN30*VLOOKUP(AO$4,'[1]INTERNAL PARAMETERS-1'!$B$5:$J$44,4, FALSE)</f>
        <v>0</v>
      </c>
      <c r="AP30" s="44">
        <f>$F30*'[1]INTERNAL PARAMETERS-2'!AO30*VLOOKUP(AP$4,'[1]INTERNAL PARAMETERS-1'!$B$5:$J$44,4, FALSE)</f>
        <v>0</v>
      </c>
      <c r="AQ30" s="44">
        <f>$F30*'[1]INTERNAL PARAMETERS-2'!AP30*VLOOKUP(AQ$4,'[1]INTERNAL PARAMETERS-1'!$B$5:$J$44,4, FALSE)</f>
        <v>0</v>
      </c>
      <c r="AR30" s="44">
        <f>$F30*'[1]INTERNAL PARAMETERS-2'!AQ30*VLOOKUP(AR$4,'[1]INTERNAL PARAMETERS-1'!$B$5:$J$44,4, FALSE)</f>
        <v>0</v>
      </c>
      <c r="AS30" s="44">
        <f>$F30*'[1]INTERNAL PARAMETERS-2'!AR30*VLOOKUP(AS$4,'[1]INTERNAL PARAMETERS-1'!$B$5:$J$44,4, FALSE)</f>
        <v>0</v>
      </c>
      <c r="AT30" s="43">
        <f>$F30*'[1]INTERNAL PARAMETERS-2'!AS30*VLOOKUP(AT$4,'[1]INTERNAL PARAMETERS-1'!$B$5:$J$44,4, FALSE)</f>
        <v>0</v>
      </c>
      <c r="AU30" s="45">
        <f>$F30*'[1]INTERNAL PARAMETERS-2'!F30*(1-VLOOKUP(G$4,'[1]INTERNAL PARAMETERS-1'!$B$5:$J$44,4, FALSE))</f>
        <v>0</v>
      </c>
      <c r="AV30" s="44">
        <f>$F30*'[1]INTERNAL PARAMETERS-2'!G30*(1-VLOOKUP(H$4,'[1]INTERNAL PARAMETERS-1'!$B$5:$J$44,4, FALSE))</f>
        <v>0</v>
      </c>
      <c r="AW30" s="44">
        <f>$F30*'[1]INTERNAL PARAMETERS-2'!H30*(1-VLOOKUP(I$4,'[1]INTERNAL PARAMETERS-1'!$B$5:$J$44,4, FALSE))</f>
        <v>174.89523183932977</v>
      </c>
      <c r="AX30" s="44">
        <f>$F30*'[1]INTERNAL PARAMETERS-2'!I30*(1-VLOOKUP(J$4,'[1]INTERNAL PARAMETERS-1'!$B$5:$J$44,4, FALSE))</f>
        <v>0</v>
      </c>
      <c r="AY30" s="44">
        <f>$F30*'[1]INTERNAL PARAMETERS-2'!J30*(1-VLOOKUP(K$4,'[1]INTERNAL PARAMETERS-1'!$B$5:$J$44,4, FALSE))</f>
        <v>0</v>
      </c>
      <c r="AZ30" s="44">
        <f>$F30*'[1]INTERNAL PARAMETERS-2'!K30*(1-VLOOKUP(L$4,'[1]INTERNAL PARAMETERS-1'!$B$5:$J$44,4, FALSE))</f>
        <v>0</v>
      </c>
      <c r="BA30" s="44">
        <f>$F30*'[1]INTERNAL PARAMETERS-2'!L30*(1-VLOOKUP(M$4,'[1]INTERNAL PARAMETERS-1'!$B$5:$J$44,4, FALSE))</f>
        <v>10.619917749736604</v>
      </c>
      <c r="BB30" s="44">
        <f>$F30*'[1]INTERNAL PARAMETERS-2'!M30*(1-VLOOKUP(N$4,'[1]INTERNAL PARAMETERS-1'!$B$5:$J$44,4, FALSE))</f>
        <v>24.779808082718741</v>
      </c>
      <c r="BC30" s="44">
        <f>$F30*'[1]INTERNAL PARAMETERS-2'!N30*(1-VLOOKUP(O$4,'[1]INTERNAL PARAMETERS-1'!$B$5:$J$44,4, FALSE))</f>
        <v>47.044361413812375</v>
      </c>
      <c r="BD30" s="44">
        <f>$F30*'[1]INTERNAL PARAMETERS-2'!O30*(1-VLOOKUP(P$4,'[1]INTERNAL PARAMETERS-1'!$B$5:$J$44,4, FALSE))</f>
        <v>31.207664110562614</v>
      </c>
      <c r="BE30" s="44">
        <f>$F30*'[1]INTERNAL PARAMETERS-2'!P30*(1-VLOOKUP(Q$4,'[1]INTERNAL PARAMETERS-1'!$B$5:$J$44,4, FALSE))</f>
        <v>30.974754566370468</v>
      </c>
      <c r="BF30" s="44">
        <f>$F30*'[1]INTERNAL PARAMETERS-2'!Q30*(1-VLOOKUP(R$4,'[1]INTERNAL PARAMETERS-1'!$B$5:$J$44,4, FALSE))</f>
        <v>0</v>
      </c>
      <c r="BG30" s="44">
        <f>$F30*'[1]INTERNAL PARAMETERS-2'!R30*(1-VLOOKUP(S$4,'[1]INTERNAL PARAMETERS-1'!$B$5:$J$44,4, FALSE))</f>
        <v>75.115237169207958</v>
      </c>
      <c r="BH30" s="44">
        <f>$F30*'[1]INTERNAL PARAMETERS-2'!S30*(1-VLOOKUP(T$4,'[1]INTERNAL PARAMETERS-1'!$B$5:$J$44,4, FALSE))</f>
        <v>3.1440396469859975</v>
      </c>
      <c r="BI30" s="44">
        <f>$F30*'[1]INTERNAL PARAMETERS-2'!T30*(1-VLOOKUP(U$4,'[1]INTERNAL PARAMETERS-1'!$B$5:$J$44,4, FALSE))</f>
        <v>2.2357898763287638</v>
      </c>
      <c r="BJ30" s="44">
        <f>$F30*'[1]INTERNAL PARAMETERS-2'!U30*(1-VLOOKUP(V$4,'[1]INTERNAL PARAMETERS-1'!$B$5:$J$44,4, FALSE))</f>
        <v>15.242875417251918</v>
      </c>
      <c r="BK30" s="44">
        <f>$F30*'[1]INTERNAL PARAMETERS-2'!V30*(1-VLOOKUP(W$4,'[1]INTERNAL PARAMETERS-1'!$B$5:$J$44,4, FALSE))</f>
        <v>20.960352905687376</v>
      </c>
      <c r="BL30" s="44">
        <f>$F30*'[1]INTERNAL PARAMETERS-2'!W30*(1-VLOOKUP(X$4,'[1]INTERNAL PARAMETERS-1'!$B$5:$J$44,4, FALSE))</f>
        <v>46.578542325428074</v>
      </c>
      <c r="BM30" s="44">
        <f>$F30*'[1]INTERNAL PARAMETERS-2'!X30*(1-VLOOKUP(Y$4,'[1]INTERNAL PARAMETERS-1'!$B$5:$J$44,4, FALSE))</f>
        <v>17.466975520147379</v>
      </c>
      <c r="BN30" s="44">
        <f>$F30*'[1]INTERNAL PARAMETERS-2'!Y30*(1-VLOOKUP(Z$4,'[1]INTERNAL PARAMETERS-1'!$B$5:$J$44,4, FALSE))</f>
        <v>43.783893572464514</v>
      </c>
      <c r="BO30" s="44">
        <f>$F30*'[1]INTERNAL PARAMETERS-2'!Z30*(1-VLOOKUP(AA$4,'[1]INTERNAL PARAMETERS-1'!$B$5:$J$44,4, FALSE))</f>
        <v>49.373279670839032</v>
      </c>
      <c r="BP30" s="44">
        <f>$F30*'[1]INTERNAL PARAMETERS-2'!AA30*(1-VLOOKUP(AB$4,'[1]INTERNAL PARAMETERS-1'!$B$5:$J$44,4, FALSE))</f>
        <v>14.206507678799525</v>
      </c>
      <c r="BQ30" s="44">
        <f>$F30*'[1]INTERNAL PARAMETERS-2'!AB30*(1-VLOOKUP(AC$4,'[1]INTERNAL PARAMETERS-1'!$B$5:$J$44,4, FALSE))</f>
        <v>145.32519025955352</v>
      </c>
      <c r="BR30" s="44">
        <f>$F30*'[1]INTERNAL PARAMETERS-2'!AC30*(1-VLOOKUP(AD$4,'[1]INTERNAL PARAMETERS-1'!$B$5:$J$44,4, FALSE))</f>
        <v>11.877500829325468</v>
      </c>
      <c r="BS30" s="44">
        <f>$F30*'[1]INTERNAL PARAMETERS-2'!AD30*(1-VLOOKUP(AE$4,'[1]INTERNAL PARAMETERS-1'!$B$5:$J$44,4, FALSE))</f>
        <v>2.5618278012188096</v>
      </c>
      <c r="BT30" s="44">
        <f>$F30*'[1]INTERNAL PARAMETERS-2'!AE30*(1-VLOOKUP(AF$4,'[1]INTERNAL PARAMETERS-1'!$B$5:$J$44,4, FALSE))</f>
        <v>0</v>
      </c>
      <c r="BU30" s="44">
        <f>$F30*'[1]INTERNAL PARAMETERS-2'!AF30*(1-VLOOKUP(AG$4,'[1]INTERNAL PARAMETERS-1'!$B$5:$J$44,4, FALSE))</f>
        <v>0</v>
      </c>
      <c r="BV30" s="44">
        <f>$F30*'[1]INTERNAL PARAMETERS-2'!AG30*(1-VLOOKUP(AH$4,'[1]INTERNAL PARAMETERS-1'!$B$5:$J$44,4, FALSE))</f>
        <v>0</v>
      </c>
      <c r="BW30" s="44">
        <f>$F30*'[1]INTERNAL PARAMETERS-2'!AH30*(1-VLOOKUP(AI$4,'[1]INTERNAL PARAMETERS-1'!$B$5:$J$44,4, FALSE))</f>
        <v>0</v>
      </c>
      <c r="BX30" s="44">
        <f>$F30*'[1]INTERNAL PARAMETERS-2'!AI30*(1-VLOOKUP(AJ$4,'[1]INTERNAL PARAMETERS-1'!$B$5:$J$44,4, FALSE))</f>
        <v>0</v>
      </c>
      <c r="BY30" s="44">
        <f>$F30*'[1]INTERNAL PARAMETERS-2'!AJ30*(1-VLOOKUP(AK$4,'[1]INTERNAL PARAMETERS-1'!$B$5:$J$44,4, FALSE))</f>
        <v>0</v>
      </c>
      <c r="BZ30" s="44">
        <f>$F30*'[1]INTERNAL PARAMETERS-2'!AK30*(1-VLOOKUP(AL$4,'[1]INTERNAL PARAMETERS-1'!$B$5:$J$44,4, FALSE))</f>
        <v>1.863099168642375</v>
      </c>
      <c r="CA30" s="44">
        <f>$F30*'[1]INTERNAL PARAMETERS-2'!AL30*(1-VLOOKUP(AM$4,'[1]INTERNAL PARAMETERS-1'!$B$5:$J$44,4, FALSE))</f>
        <v>6.986754771079994</v>
      </c>
      <c r="CB30" s="44">
        <f>$F30*'[1]INTERNAL PARAMETERS-2'!AM30*(1-VLOOKUP(AN$4,'[1]INTERNAL PARAMETERS-1'!$B$5:$J$44,4, FALSE))</f>
        <v>5.3565651466297641</v>
      </c>
      <c r="CC30" s="44">
        <f>$F30*'[1]INTERNAL PARAMETERS-2'!AN30*(1-VLOOKUP(AO$4,'[1]INTERNAL PARAMETERS-1'!$B$5:$J$44,4, FALSE))</f>
        <v>21.658992945816419</v>
      </c>
      <c r="CD30" s="44">
        <f>$F30*'[1]INTERNAL PARAMETERS-2'!AO30*(1-VLOOKUP(AP$4,'[1]INTERNAL PARAMETERS-1'!$B$5:$J$44,4, FALSE))</f>
        <v>40.29042759447713</v>
      </c>
      <c r="CE30" s="44">
        <f>$F30*'[1]INTERNAL PARAMETERS-2'!AP30*(1-VLOOKUP(AQ$4,'[1]INTERNAL PARAMETERS-1'!$B$5:$J$44,4, FALSE))</f>
        <v>6.7539338193352414</v>
      </c>
      <c r="CF30" s="44">
        <f>$F30*'[1]INTERNAL PARAMETERS-2'!AQ30*(1-VLOOKUP(AR$4,'[1]INTERNAL PARAMETERS-1'!$B$5:$J$44,4, FALSE))</f>
        <v>1.1644591285133326</v>
      </c>
      <c r="CG30" s="44">
        <f>$F30*'[1]INTERNAL PARAMETERS-2'!AR30*(1-VLOOKUP(AS$4,'[1]INTERNAL PARAMETERS-1'!$B$5:$J$44,4, FALSE))</f>
        <v>0.23290954419214477</v>
      </c>
      <c r="CH30" s="43">
        <f>$F30*'[1]INTERNAL PARAMETERS-2'!AS30*(1-VLOOKUP(AT$4,'[1]INTERNAL PARAMETERS-1'!$B$5:$J$44,4, FALSE))</f>
        <v>0</v>
      </c>
      <c r="CI30" s="42">
        <f t="shared" si="0"/>
        <v>885.92447391458632</v>
      </c>
    </row>
    <row r="31" spans="3:87" x14ac:dyDescent="0.4">
      <c r="C31" s="27" t="s">
        <v>5</v>
      </c>
      <c r="D31" s="26" t="s">
        <v>50</v>
      </c>
      <c r="E31" s="26" t="s">
        <v>59</v>
      </c>
      <c r="F31" s="129">
        <f>SDBeam!X31</f>
        <v>705.16029759290404</v>
      </c>
      <c r="G31" s="45">
        <f>$F31*'[1]INTERNAL PARAMETERS-2'!F31*VLOOKUP(G$4,'[1]INTERNAL PARAMETERS-1'!$B$5:$J$44,4, FALSE)</f>
        <v>4.1457784216082016</v>
      </c>
      <c r="H31" s="44">
        <f>$F31*'[1]INTERNAL PARAMETERS-2'!G31*VLOOKUP(H$4,'[1]INTERNAL PARAMETERS-1'!$B$5:$J$44,4, FALSE)</f>
        <v>3.9573595900913774</v>
      </c>
      <c r="I31" s="44">
        <f>$F31*'[1]INTERNAL PARAMETERS-2'!H31*VLOOKUP(I$4,'[1]INTERNAL PARAMETERS-1'!$B$5:$J$44,4, FALSE)</f>
        <v>7.241301673385995</v>
      </c>
      <c r="J31" s="44">
        <f>$F31*'[1]INTERNAL PARAMETERS-2'!I31*VLOOKUP(J$4,'[1]INTERNAL PARAMETERS-1'!$B$5:$J$44,4, FALSE)</f>
        <v>0</v>
      </c>
      <c r="K31" s="44">
        <f>$F31*'[1]INTERNAL PARAMETERS-2'!J31*VLOOKUP(K$4,'[1]INTERNAL PARAMETERS-1'!$B$5:$J$44,4, FALSE)</f>
        <v>0.18841883151682395</v>
      </c>
      <c r="L31" s="44">
        <f>$F31*'[1]INTERNAL PARAMETERS-2'!K31*VLOOKUP(L$4,'[1]INTERNAL PARAMETERS-1'!$B$5:$J$44,4, FALSE)</f>
        <v>0</v>
      </c>
      <c r="M31" s="44">
        <f>$F31*'[1]INTERNAL PARAMETERS-2'!L31*VLOOKUP(M$4,'[1]INTERNAL PARAMETERS-1'!$B$5:$J$44,4, FALSE)</f>
        <v>0.79146839221678755</v>
      </c>
      <c r="N31" s="44">
        <f>$F31*'[1]INTERNAL PARAMETERS-2'!M31*VLOOKUP(N$4,'[1]INTERNAL PARAMETERS-1'!$B$5:$J$44,4, FALSE)</f>
        <v>1.1024017738374028</v>
      </c>
      <c r="O31" s="44">
        <f>$F31*'[1]INTERNAL PARAMETERS-2'!N31*VLOOKUP(O$4,'[1]INTERNAL PARAMETERS-1'!$B$5:$J$44,4, FALSE)</f>
        <v>0</v>
      </c>
      <c r="P31" s="44">
        <f>$F31*'[1]INTERNAL PARAMETERS-2'!O31*VLOOKUP(P$4,'[1]INTERNAL PARAMETERS-1'!$B$5:$J$44,4, FALSE)</f>
        <v>0</v>
      </c>
      <c r="Q31" s="44">
        <f>$F31*'[1]INTERNAL PARAMETERS-2'!P31*VLOOKUP(Q$4,'[1]INTERNAL PARAMETERS-1'!$B$5:$J$44,4, FALSE)</f>
        <v>0</v>
      </c>
      <c r="R31" s="44">
        <f>$F31*'[1]INTERNAL PARAMETERS-2'!Q31*VLOOKUP(R$4,'[1]INTERNAL PARAMETERS-1'!$B$5:$J$44,4, FALSE)</f>
        <v>0.18841883151682395</v>
      </c>
      <c r="S31" s="44">
        <f>$F31*'[1]INTERNAL PARAMETERS-2'!R31*VLOOKUP(S$4,'[1]INTERNAL PARAMETERS-1'!$B$5:$J$44,4, FALSE)</f>
        <v>2.9252940301373798</v>
      </c>
      <c r="T31" s="44">
        <f>$F31*'[1]INTERNAL PARAMETERS-2'!S31*VLOOKUP(T$4,'[1]INTERNAL PARAMETERS-1'!$B$5:$J$44,4, FALSE)</f>
        <v>0.22613080423209247</v>
      </c>
      <c r="U31" s="44">
        <f>$F31*'[1]INTERNAL PARAMETERS-2'!T31*VLOOKUP(U$4,'[1]INTERNAL PARAMETERS-1'!$B$5:$J$44,4, FALSE)</f>
        <v>0.37689407585745538</v>
      </c>
      <c r="V31" s="44">
        <f>$F31*'[1]INTERNAL PARAMETERS-2'!U31*VLOOKUP(V$4,'[1]INTERNAL PARAMETERS-1'!$B$5:$J$44,4, FALSE)</f>
        <v>2.091734619757271</v>
      </c>
      <c r="W31" s="44">
        <f>$F31*'[1]INTERNAL PARAMETERS-2'!V31*VLOOKUP(W$4,'[1]INTERNAL PARAMETERS-1'!$B$5:$J$44,4, FALSE)</f>
        <v>0</v>
      </c>
      <c r="X31" s="44">
        <f>$F31*'[1]INTERNAL PARAMETERS-2'!W31*VLOOKUP(X$4,'[1]INTERNAL PARAMETERS-1'!$B$5:$J$44,4, FALSE)</f>
        <v>0</v>
      </c>
      <c r="Y31" s="44">
        <f>$F31*'[1]INTERNAL PARAMETERS-2'!X31*VLOOKUP(Y$4,'[1]INTERNAL PARAMETERS-1'!$B$5:$J$44,4, FALSE)</f>
        <v>0</v>
      </c>
      <c r="Z31" s="44">
        <f>$F31*'[1]INTERNAL PARAMETERS-2'!Y31*VLOOKUP(Z$4,'[1]INTERNAL PARAMETERS-1'!$B$5:$J$44,4, FALSE)</f>
        <v>0</v>
      </c>
      <c r="AA31" s="44">
        <f>$F31*'[1]INTERNAL PARAMETERS-2'!Z31*VLOOKUP(AA$4,'[1]INTERNAL PARAMETERS-1'!$B$5:$J$44,4, FALSE)</f>
        <v>0</v>
      </c>
      <c r="AB31" s="44">
        <f>$F31*'[1]INTERNAL PARAMETERS-2'!AA31*VLOOKUP(AB$4,'[1]INTERNAL PARAMETERS-1'!$B$5:$J$44,4, FALSE)</f>
        <v>0</v>
      </c>
      <c r="AC31" s="44">
        <f>$F31*'[1]INTERNAL PARAMETERS-2'!AB31*VLOOKUP(AC$4,'[1]INTERNAL PARAMETERS-1'!$B$5:$J$44,4, FALSE)</f>
        <v>0</v>
      </c>
      <c r="AD31" s="44">
        <f>$F31*'[1]INTERNAL PARAMETERS-2'!AC31*VLOOKUP(AD$4,'[1]INTERNAL PARAMETERS-1'!$B$5:$J$44,4, FALSE)</f>
        <v>0</v>
      </c>
      <c r="AE31" s="44">
        <f>$F31*'[1]INTERNAL PARAMETERS-2'!AD31*VLOOKUP(AE$4,'[1]INTERNAL PARAMETERS-1'!$B$5:$J$44,4, FALSE)</f>
        <v>0</v>
      </c>
      <c r="AF31" s="44">
        <f>$F31*'[1]INTERNAL PARAMETERS-2'!AE31*VLOOKUP(AF$4,'[1]INTERNAL PARAMETERS-1'!$B$5:$J$44,4, FALSE)</f>
        <v>0</v>
      </c>
      <c r="AG31" s="44">
        <f>$F31*'[1]INTERNAL PARAMETERS-2'!AF31*VLOOKUP(AG$4,'[1]INTERNAL PARAMETERS-1'!$B$5:$J$44,4, FALSE)</f>
        <v>0</v>
      </c>
      <c r="AH31" s="44">
        <f>$F31*'[1]INTERNAL PARAMETERS-2'!AG31*VLOOKUP(AH$4,'[1]INTERNAL PARAMETERS-1'!$B$5:$J$44,4, FALSE)</f>
        <v>0.18841883151682395</v>
      </c>
      <c r="AI31" s="44">
        <f>$F31*'[1]INTERNAL PARAMETERS-2'!AH31*VLOOKUP(AI$4,'[1]INTERNAL PARAMETERS-1'!$B$5:$J$44,4, FALSE)</f>
        <v>0.18841883151682395</v>
      </c>
      <c r="AJ31" s="44">
        <f>$F31*'[1]INTERNAL PARAMETERS-2'!AI31*VLOOKUP(AJ$4,'[1]INTERNAL PARAMETERS-1'!$B$5:$J$44,4, FALSE)</f>
        <v>0.56532701058023116</v>
      </c>
      <c r="AK31" s="44">
        <f>$F31*'[1]INTERNAL PARAMETERS-2'!AJ31*VLOOKUP(AK$4,'[1]INTERNAL PARAMETERS-1'!$B$5:$J$44,4, FALSE)</f>
        <v>0</v>
      </c>
      <c r="AL31" s="44">
        <f>$F31*'[1]INTERNAL PARAMETERS-2'!AK31*VLOOKUP(AL$4,'[1]INTERNAL PARAMETERS-1'!$B$5:$J$44,4, FALSE)</f>
        <v>0</v>
      </c>
      <c r="AM31" s="44">
        <f>$F31*'[1]INTERNAL PARAMETERS-2'!AL31*VLOOKUP(AM$4,'[1]INTERNAL PARAMETERS-1'!$B$5:$J$44,4, FALSE)</f>
        <v>0</v>
      </c>
      <c r="AN31" s="44">
        <f>$F31*'[1]INTERNAL PARAMETERS-2'!AM31*VLOOKUP(AN$4,'[1]INTERNAL PARAMETERS-1'!$B$5:$J$44,4, FALSE)</f>
        <v>0</v>
      </c>
      <c r="AO31" s="44">
        <f>$F31*'[1]INTERNAL PARAMETERS-2'!AN31*VLOOKUP(AO$4,'[1]INTERNAL PARAMETERS-1'!$B$5:$J$44,4, FALSE)</f>
        <v>0</v>
      </c>
      <c r="AP31" s="44">
        <f>$F31*'[1]INTERNAL PARAMETERS-2'!AO31*VLOOKUP(AP$4,'[1]INTERNAL PARAMETERS-1'!$B$5:$J$44,4, FALSE)</f>
        <v>0</v>
      </c>
      <c r="AQ31" s="44">
        <f>$F31*'[1]INTERNAL PARAMETERS-2'!AP31*VLOOKUP(AQ$4,'[1]INTERNAL PARAMETERS-1'!$B$5:$J$44,4, FALSE)</f>
        <v>0</v>
      </c>
      <c r="AR31" s="44">
        <f>$F31*'[1]INTERNAL PARAMETERS-2'!AQ31*VLOOKUP(AR$4,'[1]INTERNAL PARAMETERS-1'!$B$5:$J$44,4, FALSE)</f>
        <v>0</v>
      </c>
      <c r="AS31" s="44">
        <f>$F31*'[1]INTERNAL PARAMETERS-2'!AR31*VLOOKUP(AS$4,'[1]INTERNAL PARAMETERS-1'!$B$5:$J$44,4, FALSE)</f>
        <v>0</v>
      </c>
      <c r="AT31" s="43">
        <f>$F31*'[1]INTERNAL PARAMETERS-2'!AS31*VLOOKUP(AT$4,'[1]INTERNAL PARAMETERS-1'!$B$5:$J$44,4, FALSE)</f>
        <v>0</v>
      </c>
      <c r="AU31" s="45">
        <f>$F31*'[1]INTERNAL PARAMETERS-2'!F31*(1-VLOOKUP(G$4,'[1]INTERNAL PARAMETERS-1'!$B$5:$J$44,4, FALSE))</f>
        <v>0</v>
      </c>
      <c r="AV31" s="44">
        <f>$F31*'[1]INTERNAL PARAMETERS-2'!G31*(1-VLOOKUP(H$4,'[1]INTERNAL PARAMETERS-1'!$B$5:$J$44,4, FALSE))</f>
        <v>0</v>
      </c>
      <c r="AW31" s="44">
        <f>$F31*'[1]INTERNAL PARAMETERS-2'!H31*(1-VLOOKUP(I$4,'[1]INTERNAL PARAMETERS-1'!$B$5:$J$44,4, FALSE))</f>
        <v>137.58473179433389</v>
      </c>
      <c r="AX31" s="44">
        <f>$F31*'[1]INTERNAL PARAMETERS-2'!I31*(1-VLOOKUP(J$4,'[1]INTERNAL PARAMETERS-1'!$B$5:$J$44,4, FALSE))</f>
        <v>0</v>
      </c>
      <c r="AY31" s="44">
        <f>$F31*'[1]INTERNAL PARAMETERS-2'!J31*(1-VLOOKUP(K$4,'[1]INTERNAL PARAMETERS-1'!$B$5:$J$44,4, FALSE))</f>
        <v>0</v>
      </c>
      <c r="AZ31" s="44">
        <f>$F31*'[1]INTERNAL PARAMETERS-2'!K31*(1-VLOOKUP(L$4,'[1]INTERNAL PARAMETERS-1'!$B$5:$J$44,4, FALSE))</f>
        <v>0</v>
      </c>
      <c r="BA31" s="44">
        <f>$F31*'[1]INTERNAL PARAMETERS-2'!L31*(1-VLOOKUP(M$4,'[1]INTERNAL PARAMETERS-1'!$B$5:$J$44,4, FALSE))</f>
        <v>15.037899452118962</v>
      </c>
      <c r="BB31" s="44">
        <f>$F31*'[1]INTERNAL PARAMETERS-2'!M31*(1-VLOOKUP(N$4,'[1]INTERNAL PARAMETERS-1'!$B$5:$J$44,4, FALSE))</f>
        <v>20.945633702910651</v>
      </c>
      <c r="BC31" s="44">
        <f>$F31*'[1]INTERNAL PARAMETERS-2'!N31*(1-VLOOKUP(O$4,'[1]INTERNAL PARAMETERS-1'!$B$5:$J$44,4, FALSE))</f>
        <v>40.704038373984957</v>
      </c>
      <c r="BD31" s="44">
        <f>$F31*'[1]INTERNAL PARAMETERS-2'!O31*(1-VLOOKUP(P$4,'[1]INTERNAL PARAMETERS-1'!$B$5:$J$44,4, FALSE))</f>
        <v>17.902257055139852</v>
      </c>
      <c r="BE31" s="44">
        <f>$F31*'[1]INTERNAL PARAMETERS-2'!P31*(1-VLOOKUP(Q$4,'[1]INTERNAL PARAMETERS-1'!$B$5:$J$44,4, FALSE))</f>
        <v>23.555597676971921</v>
      </c>
      <c r="BF31" s="44">
        <f>$F31*'[1]INTERNAL PARAMETERS-2'!Q31*(1-VLOOKUP(R$4,'[1]INTERNAL PARAMETERS-1'!$B$5:$J$44,4, FALSE))</f>
        <v>0</v>
      </c>
      <c r="BG31" s="44">
        <f>$F31*'[1]INTERNAL PARAMETERS-2'!R31*(1-VLOOKUP(S$4,'[1]INTERNAL PARAMETERS-1'!$B$5:$J$44,4, FALSE))</f>
        <v>55.580586572610208</v>
      </c>
      <c r="BH31" s="44">
        <f>$F31*'[1]INTERNAL PARAMETERS-2'!S31*(1-VLOOKUP(T$4,'[1]INTERNAL PARAMETERS-1'!$B$5:$J$44,4, FALSE))</f>
        <v>2.0351772380888322</v>
      </c>
      <c r="BI31" s="44">
        <f>$F31*'[1]INTERNAL PARAMETERS-2'!T31*(1-VLOOKUP(U$4,'[1]INTERNAL PARAMETERS-1'!$B$5:$J$44,4, FALSE))</f>
        <v>1.5075763034298215</v>
      </c>
      <c r="BJ31" s="44">
        <f>$F31*'[1]INTERNAL PARAMETERS-2'!U31*(1-VLOOKUP(V$4,'[1]INTERNAL PARAMETERS-1'!$B$5:$J$44,4, FALSE))</f>
        <v>11.853162845291203</v>
      </c>
      <c r="BK31" s="44">
        <f>$F31*'[1]INTERNAL PARAMETERS-2'!V31*(1-VLOOKUP(W$4,'[1]INTERNAL PARAMETERS-1'!$B$5:$J$44,4, FALSE))</f>
        <v>17.336930044559622</v>
      </c>
      <c r="BL31" s="44">
        <f>$F31*'[1]INTERNAL PARAMETERS-2'!W31*(1-VLOOKUP(X$4,'[1]INTERNAL PARAMETERS-1'!$B$5:$J$44,4, FALSE))</f>
        <v>36.558259952376758</v>
      </c>
      <c r="BM31" s="44">
        <f>$F31*'[1]INTERNAL PARAMETERS-2'!X31*(1-VLOOKUP(Y$4,'[1]INTERNAL PARAMETERS-1'!$B$5:$J$44,4, FALSE))</f>
        <v>17.148440697013037</v>
      </c>
      <c r="BN31" s="44">
        <f>$F31*'[1]INTERNAL PARAMETERS-2'!Y31*(1-VLOOKUP(Z$4,'[1]INTERNAL PARAMETERS-1'!$B$5:$J$44,4, FALSE))</f>
        <v>36.558259952376758</v>
      </c>
      <c r="BO31" s="44">
        <f>$F31*'[1]INTERNAL PARAMETERS-2'!Z31*(1-VLOOKUP(AA$4,'[1]INTERNAL PARAMETERS-1'!$B$5:$J$44,4, FALSE))</f>
        <v>43.719162774432704</v>
      </c>
      <c r="BP31" s="44">
        <f>$F31*'[1]INTERNAL PARAMETERS-2'!AA31*(1-VLOOKUP(AB$4,'[1]INTERNAL PARAMETERS-1'!$B$5:$J$44,4, FALSE))</f>
        <v>11.118262412147319</v>
      </c>
      <c r="BQ31" s="44">
        <f>$F31*'[1]INTERNAL PARAMETERS-2'!AB31*(1-VLOOKUP(AC$4,'[1]INTERNAL PARAMETERS-1'!$B$5:$J$44,4, FALSE))</f>
        <v>120.98153161682417</v>
      </c>
      <c r="BR31" s="44">
        <f>$F31*'[1]INTERNAL PARAMETERS-2'!AC31*(1-VLOOKUP(AD$4,'[1]INTERNAL PARAMETERS-1'!$B$5:$J$44,4, FALSE))</f>
        <v>12.437335264824604</v>
      </c>
      <c r="BS31" s="44">
        <f>$F31*'[1]INTERNAL PARAMETERS-2'!AD31*(1-VLOOKUP(AE$4,'[1]INTERNAL PARAMETERS-1'!$B$5:$J$44,4, FALSE))</f>
        <v>2.0728892108041008</v>
      </c>
      <c r="BT31" s="44">
        <f>$F31*'[1]INTERNAL PARAMETERS-2'!AE31*(1-VLOOKUP(AF$4,'[1]INTERNAL PARAMETERS-1'!$B$5:$J$44,4, FALSE))</f>
        <v>0</v>
      </c>
      <c r="BU31" s="44">
        <f>$F31*'[1]INTERNAL PARAMETERS-2'!AF31*(1-VLOOKUP(AG$4,'[1]INTERNAL PARAMETERS-1'!$B$5:$J$44,4, FALSE))</f>
        <v>0</v>
      </c>
      <c r="BV31" s="44">
        <f>$F31*'[1]INTERNAL PARAMETERS-2'!AG31*(1-VLOOKUP(AH$4,'[1]INTERNAL PARAMETERS-1'!$B$5:$J$44,4, FALSE))</f>
        <v>0</v>
      </c>
      <c r="BW31" s="44">
        <f>$F31*'[1]INTERNAL PARAMETERS-2'!AH31*(1-VLOOKUP(AI$4,'[1]INTERNAL PARAMETERS-1'!$B$5:$J$44,4, FALSE))</f>
        <v>0</v>
      </c>
      <c r="BX31" s="44">
        <f>$F31*'[1]INTERNAL PARAMETERS-2'!AI31*(1-VLOOKUP(AJ$4,'[1]INTERNAL PARAMETERS-1'!$B$5:$J$44,4, FALSE))</f>
        <v>0</v>
      </c>
      <c r="BY31" s="44">
        <f>$F31*'[1]INTERNAL PARAMETERS-2'!AJ31*(1-VLOOKUP(AK$4,'[1]INTERNAL PARAMETERS-1'!$B$5:$J$44,4, FALSE))</f>
        <v>0</v>
      </c>
      <c r="BZ31" s="44">
        <f>$F31*'[1]INTERNAL PARAMETERS-2'!AK31*(1-VLOOKUP(AL$4,'[1]INTERNAL PARAMETERS-1'!$B$5:$J$44,4, FALSE))</f>
        <v>1.5075622002238696</v>
      </c>
      <c r="CA31" s="44">
        <f>$F31*'[1]INTERNAL PARAMETERS-2'!AL31*(1-VLOOKUP(AM$4,'[1]INTERNAL PARAMETERS-1'!$B$5:$J$44,4, FALSE))</f>
        <v>5.841759453348895</v>
      </c>
      <c r="CB31" s="44">
        <f>$F31*'[1]INTERNAL PARAMETERS-2'!AM31*(1-VLOOKUP(AN$4,'[1]INTERNAL PARAMETERS-1'!$B$5:$J$44,4, FALSE))</f>
        <v>3.9573595900913774</v>
      </c>
      <c r="CC31" s="44">
        <f>$F31*'[1]INTERNAL PARAMETERS-2'!AN31*(1-VLOOKUP(AO$4,'[1]INTERNAL PARAMETERS-1'!$B$5:$J$44,4, FALSE))</f>
        <v>13.75647863353165</v>
      </c>
      <c r="CD31" s="44">
        <f>$F31*'[1]INTERNAL PARAMETERS-2'!AO31*(1-VLOOKUP(AP$4,'[1]INTERNAL PARAMETERS-1'!$B$5:$J$44,4, FALSE))</f>
        <v>26.759140908936484</v>
      </c>
      <c r="CE31" s="44">
        <f>$F31*'[1]INTERNAL PARAMETERS-2'!AP31*(1-VLOOKUP(AQ$4,'[1]INTERNAL PARAMETERS-1'!$B$5:$J$44,4, FALSE))</f>
        <v>3.9573595900913774</v>
      </c>
      <c r="CF31" s="44">
        <f>$F31*'[1]INTERNAL PARAMETERS-2'!AQ31*(1-VLOOKUP(AR$4,'[1]INTERNAL PARAMETERS-1'!$B$5:$J$44,4, FALSE))</f>
        <v>0.56532701058023116</v>
      </c>
      <c r="CG31" s="44">
        <f>$F31*'[1]INTERNAL PARAMETERS-2'!AR31*(1-VLOOKUP(AS$4,'[1]INTERNAL PARAMETERS-1'!$B$5:$J$44,4, FALSE))</f>
        <v>0</v>
      </c>
      <c r="CH31" s="43">
        <f>$F31*'[1]INTERNAL PARAMETERS-2'!AS31*(1-VLOOKUP(AT$4,'[1]INTERNAL PARAMETERS-1'!$B$5:$J$44,4, FALSE))</f>
        <v>0</v>
      </c>
      <c r="CI31" s="42">
        <f t="shared" si="0"/>
        <v>705.16008604481476</v>
      </c>
    </row>
    <row r="32" spans="3:87" x14ac:dyDescent="0.4">
      <c r="C32" s="27" t="s">
        <v>5</v>
      </c>
      <c r="D32" s="26" t="s">
        <v>50</v>
      </c>
      <c r="E32" s="26" t="s">
        <v>58</v>
      </c>
      <c r="F32" s="129">
        <f>SDBeam!X32</f>
        <v>673.76662312498581</v>
      </c>
      <c r="G32" s="45">
        <f>$F32*'[1]INTERNAL PARAMETERS-2'!F32*VLOOKUP(G$4,'[1]INTERNAL PARAMETERS-1'!$B$5:$J$44,4, FALSE)</f>
        <v>2.8372986266416276</v>
      </c>
      <c r="H32" s="44">
        <f>$F32*'[1]INTERNAL PARAMETERS-2'!G32*VLOOKUP(H$4,'[1]INTERNAL PARAMETERS-1'!$B$5:$J$44,4, FALSE)</f>
        <v>3.404744876637491</v>
      </c>
      <c r="I32" s="44">
        <f>$F32*'[1]INTERNAL PARAMETERS-2'!H32*VLOOKUP(I$4,'[1]INTERNAL PARAMETERS-1'!$B$5:$J$44,4, FALSE)</f>
        <v>6.7262492558210063</v>
      </c>
      <c r="J32" s="44">
        <f>$F32*'[1]INTERNAL PARAMETERS-2'!I32*VLOOKUP(J$4,'[1]INTERNAL PARAMETERS-1'!$B$5:$J$44,4, FALSE)</f>
        <v>0</v>
      </c>
      <c r="K32" s="44">
        <f>$F32*'[1]INTERNAL PARAMETERS-2'!J32*VLOOKUP(K$4,'[1]INTERNAL PARAMETERS-1'!$B$5:$J$44,4, FALSE)</f>
        <v>0</v>
      </c>
      <c r="L32" s="44">
        <f>$F32*'[1]INTERNAL PARAMETERS-2'!K32*VLOOKUP(L$4,'[1]INTERNAL PARAMETERS-1'!$B$5:$J$44,4, FALSE)</f>
        <v>0</v>
      </c>
      <c r="M32" s="44">
        <f>$F32*'[1]INTERNAL PARAMETERS-2'!L32*VLOOKUP(M$4,'[1]INTERNAL PARAMETERS-1'!$B$5:$J$44,4, FALSE)</f>
        <v>0.69986834210484783</v>
      </c>
      <c r="N32" s="44">
        <f>$F32*'[1]INTERNAL PARAMETERS-2'!M32*VLOOKUP(N$4,'[1]INTERNAL PARAMETERS-1'!$B$5:$J$44,4, FALSE)</f>
        <v>0.80390464638157677</v>
      </c>
      <c r="O32" s="44">
        <f>$F32*'[1]INTERNAL PARAMETERS-2'!N32*VLOOKUP(O$4,'[1]INTERNAL PARAMETERS-1'!$B$5:$J$44,4, FALSE)</f>
        <v>0</v>
      </c>
      <c r="P32" s="44">
        <f>$F32*'[1]INTERNAL PARAMETERS-2'!O32*VLOOKUP(P$4,'[1]INTERNAL PARAMETERS-1'!$B$5:$J$44,4, FALSE)</f>
        <v>0</v>
      </c>
      <c r="Q32" s="44">
        <f>$F32*'[1]INTERNAL PARAMETERS-2'!P32*VLOOKUP(Q$4,'[1]INTERNAL PARAMETERS-1'!$B$5:$J$44,4, FALSE)</f>
        <v>0</v>
      </c>
      <c r="R32" s="44">
        <f>$F32*'[1]INTERNAL PARAMETERS-2'!Q32*VLOOKUP(R$4,'[1]INTERNAL PARAMETERS-1'!$B$5:$J$44,4, FALSE)</f>
        <v>0.75663991776935913</v>
      </c>
      <c r="S32" s="44">
        <f>$F32*'[1]INTERNAL PARAMETERS-2'!R32*VLOOKUP(S$4,'[1]INTERNAL PARAMETERS-1'!$B$5:$J$44,4, FALSE)</f>
        <v>2.7219935755931335</v>
      </c>
      <c r="T32" s="44">
        <f>$F32*'[1]INTERNAL PARAMETERS-2'!S32*VLOOKUP(T$4,'[1]INTERNAL PARAMETERS-1'!$B$5:$J$44,4, FALSE)</f>
        <v>0.13240861677652221</v>
      </c>
      <c r="U32" s="44">
        <f>$F32*'[1]INTERNAL PARAMETERS-2'!T32*VLOOKUP(U$4,'[1]INTERNAL PARAMETERS-1'!$B$5:$J$44,4, FALSE)</f>
        <v>0.30264249177528113</v>
      </c>
      <c r="V32" s="44">
        <f>$F32*'[1]INTERNAL PARAMETERS-2'!U32*VLOOKUP(V$4,'[1]INTERNAL PARAMETERS-1'!$B$5:$J$44,4, FALSE)</f>
        <v>2.1847320703132698</v>
      </c>
      <c r="W32" s="44">
        <f>$F32*'[1]INTERNAL PARAMETERS-2'!V32*VLOOKUP(W$4,'[1]INTERNAL PARAMETERS-1'!$B$5:$J$44,4, FALSE)</f>
        <v>0</v>
      </c>
      <c r="X32" s="44">
        <f>$F32*'[1]INTERNAL PARAMETERS-2'!W32*VLOOKUP(X$4,'[1]INTERNAL PARAMETERS-1'!$B$5:$J$44,4, FALSE)</f>
        <v>0</v>
      </c>
      <c r="Y32" s="44">
        <f>$F32*'[1]INTERNAL PARAMETERS-2'!X32*VLOOKUP(Y$4,'[1]INTERNAL PARAMETERS-1'!$B$5:$J$44,4, FALSE)</f>
        <v>0</v>
      </c>
      <c r="Z32" s="44">
        <f>$F32*'[1]INTERNAL PARAMETERS-2'!Y32*VLOOKUP(Z$4,'[1]INTERNAL PARAMETERS-1'!$B$5:$J$44,4, FALSE)</f>
        <v>0</v>
      </c>
      <c r="AA32" s="44">
        <f>$F32*'[1]INTERNAL PARAMETERS-2'!Z32*VLOOKUP(AA$4,'[1]INTERNAL PARAMETERS-1'!$B$5:$J$44,4, FALSE)</f>
        <v>0</v>
      </c>
      <c r="AB32" s="44">
        <f>$F32*'[1]INTERNAL PARAMETERS-2'!AA32*VLOOKUP(AB$4,'[1]INTERNAL PARAMETERS-1'!$B$5:$J$44,4, FALSE)</f>
        <v>0</v>
      </c>
      <c r="AC32" s="44">
        <f>$F32*'[1]INTERNAL PARAMETERS-2'!AB32*VLOOKUP(AC$4,'[1]INTERNAL PARAMETERS-1'!$B$5:$J$44,4, FALSE)</f>
        <v>0</v>
      </c>
      <c r="AD32" s="44">
        <f>$F32*'[1]INTERNAL PARAMETERS-2'!AC32*VLOOKUP(AD$4,'[1]INTERNAL PARAMETERS-1'!$B$5:$J$44,4, FALSE)</f>
        <v>0</v>
      </c>
      <c r="AE32" s="44">
        <f>$F32*'[1]INTERNAL PARAMETERS-2'!AD32*VLOOKUP(AE$4,'[1]INTERNAL PARAMETERS-1'!$B$5:$J$44,4, FALSE)</f>
        <v>0</v>
      </c>
      <c r="AF32" s="44">
        <f>$F32*'[1]INTERNAL PARAMETERS-2'!AE32*VLOOKUP(AF$4,'[1]INTERNAL PARAMETERS-1'!$B$5:$J$44,4, FALSE)</f>
        <v>0</v>
      </c>
      <c r="AG32" s="44">
        <f>$F32*'[1]INTERNAL PARAMETERS-2'!AF32*VLOOKUP(AG$4,'[1]INTERNAL PARAMETERS-1'!$B$5:$J$44,4, FALSE)</f>
        <v>0</v>
      </c>
      <c r="AH32" s="44">
        <f>$F32*'[1]INTERNAL PARAMETERS-2'!AG32*VLOOKUP(AH$4,'[1]INTERNAL PARAMETERS-1'!$B$5:$J$44,4, FALSE)</f>
        <v>0</v>
      </c>
      <c r="AI32" s="44">
        <f>$F32*'[1]INTERNAL PARAMETERS-2'!AH32*VLOOKUP(AI$4,'[1]INTERNAL PARAMETERS-1'!$B$5:$J$44,4, FALSE)</f>
        <v>0.18912629111118351</v>
      </c>
      <c r="AJ32" s="44">
        <f>$F32*'[1]INTERNAL PARAMETERS-2'!AI32*VLOOKUP(AJ$4,'[1]INTERNAL PARAMETERS-1'!$B$5:$J$44,4, FALSE)</f>
        <v>0.94576620888054252</v>
      </c>
      <c r="AK32" s="44">
        <f>$F32*'[1]INTERNAL PARAMETERS-2'!AJ32*VLOOKUP(AK$4,'[1]INTERNAL PARAMETERS-1'!$B$5:$J$44,4, FALSE)</f>
        <v>0</v>
      </c>
      <c r="AL32" s="44">
        <f>$F32*'[1]INTERNAL PARAMETERS-2'!AK32*VLOOKUP(AL$4,'[1]INTERNAL PARAMETERS-1'!$B$5:$J$44,4, FALSE)</f>
        <v>0</v>
      </c>
      <c r="AM32" s="44">
        <f>$F32*'[1]INTERNAL PARAMETERS-2'!AL32*VLOOKUP(AM$4,'[1]INTERNAL PARAMETERS-1'!$B$5:$J$44,4, FALSE)</f>
        <v>0</v>
      </c>
      <c r="AN32" s="44">
        <f>$F32*'[1]INTERNAL PARAMETERS-2'!AM32*VLOOKUP(AN$4,'[1]INTERNAL PARAMETERS-1'!$B$5:$J$44,4, FALSE)</f>
        <v>0</v>
      </c>
      <c r="AO32" s="44">
        <f>$F32*'[1]INTERNAL PARAMETERS-2'!AN32*VLOOKUP(AO$4,'[1]INTERNAL PARAMETERS-1'!$B$5:$J$44,4, FALSE)</f>
        <v>0</v>
      </c>
      <c r="AP32" s="44">
        <f>$F32*'[1]INTERNAL PARAMETERS-2'!AO32*VLOOKUP(AP$4,'[1]INTERNAL PARAMETERS-1'!$B$5:$J$44,4, FALSE)</f>
        <v>0</v>
      </c>
      <c r="AQ32" s="44">
        <f>$F32*'[1]INTERNAL PARAMETERS-2'!AP32*VLOOKUP(AQ$4,'[1]INTERNAL PARAMETERS-1'!$B$5:$J$44,4, FALSE)</f>
        <v>0</v>
      </c>
      <c r="AR32" s="44">
        <f>$F32*'[1]INTERNAL PARAMETERS-2'!AQ32*VLOOKUP(AR$4,'[1]INTERNAL PARAMETERS-1'!$B$5:$J$44,4, FALSE)</f>
        <v>0</v>
      </c>
      <c r="AS32" s="44">
        <f>$F32*'[1]INTERNAL PARAMETERS-2'!AR32*VLOOKUP(AS$4,'[1]INTERNAL PARAMETERS-1'!$B$5:$J$44,4, FALSE)</f>
        <v>0</v>
      </c>
      <c r="AT32" s="43">
        <f>$F32*'[1]INTERNAL PARAMETERS-2'!AS32*VLOOKUP(AT$4,'[1]INTERNAL PARAMETERS-1'!$B$5:$J$44,4, FALSE)</f>
        <v>0</v>
      </c>
      <c r="AU32" s="45">
        <f>$F32*'[1]INTERNAL PARAMETERS-2'!F32*(1-VLOOKUP(G$4,'[1]INTERNAL PARAMETERS-1'!$B$5:$J$44,4, FALSE))</f>
        <v>0</v>
      </c>
      <c r="AV32" s="44">
        <f>$F32*'[1]INTERNAL PARAMETERS-2'!G32*(1-VLOOKUP(H$4,'[1]INTERNAL PARAMETERS-1'!$B$5:$J$44,4, FALSE))</f>
        <v>0</v>
      </c>
      <c r="AW32" s="44">
        <f>$F32*'[1]INTERNAL PARAMETERS-2'!H32*(1-VLOOKUP(I$4,'[1]INTERNAL PARAMETERS-1'!$B$5:$J$44,4, FALSE))</f>
        <v>127.79873586059909</v>
      </c>
      <c r="AX32" s="44">
        <f>$F32*'[1]INTERNAL PARAMETERS-2'!I32*(1-VLOOKUP(J$4,'[1]INTERNAL PARAMETERS-1'!$B$5:$J$44,4, FALSE))</f>
        <v>0</v>
      </c>
      <c r="AY32" s="44">
        <f>$F32*'[1]INTERNAL PARAMETERS-2'!J32*(1-VLOOKUP(K$4,'[1]INTERNAL PARAMETERS-1'!$B$5:$J$44,4, FALSE))</f>
        <v>0</v>
      </c>
      <c r="AZ32" s="44">
        <f>$F32*'[1]INTERNAL PARAMETERS-2'!K32*(1-VLOOKUP(L$4,'[1]INTERNAL PARAMETERS-1'!$B$5:$J$44,4, FALSE))</f>
        <v>0</v>
      </c>
      <c r="BA32" s="44">
        <f>$F32*'[1]INTERNAL PARAMETERS-2'!L32*(1-VLOOKUP(M$4,'[1]INTERNAL PARAMETERS-1'!$B$5:$J$44,4, FALSE))</f>
        <v>13.297498499992107</v>
      </c>
      <c r="BB32" s="44">
        <f>$F32*'[1]INTERNAL PARAMETERS-2'!M32*(1-VLOOKUP(N$4,'[1]INTERNAL PARAMETERS-1'!$B$5:$J$44,4, FALSE))</f>
        <v>15.274188281249957</v>
      </c>
      <c r="BC32" s="44">
        <f>$F32*'[1]INTERNAL PARAMETERS-2'!N32*(1-VLOOKUP(O$4,'[1]INTERNAL PARAMETERS-1'!$B$5:$J$44,4, FALSE))</f>
        <v>37.263336858550467</v>
      </c>
      <c r="BD32" s="44">
        <f>$F32*'[1]INTERNAL PARAMETERS-2'!O32*(1-VLOOKUP(P$4,'[1]INTERNAL PARAMETERS-1'!$B$5:$J$44,4, FALSE))</f>
        <v>19.482837804269028</v>
      </c>
      <c r="BE32" s="44">
        <f>$F32*'[1]INTERNAL PARAMETERS-2'!P32*(1-VLOOKUP(Q$4,'[1]INTERNAL PARAMETERS-1'!$B$5:$J$44,4, FALSE))</f>
        <v>32.156185855263068</v>
      </c>
      <c r="BF32" s="44">
        <f>$F32*'[1]INTERNAL PARAMETERS-2'!Q32*(1-VLOOKUP(R$4,'[1]INTERNAL PARAMETERS-1'!$B$5:$J$44,4, FALSE))</f>
        <v>0</v>
      </c>
      <c r="BG32" s="44">
        <f>$F32*'[1]INTERNAL PARAMETERS-2'!R32*(1-VLOOKUP(S$4,'[1]INTERNAL PARAMETERS-1'!$B$5:$J$44,4, FALSE))</f>
        <v>51.717877936269531</v>
      </c>
      <c r="BH32" s="44">
        <f>$F32*'[1]INTERNAL PARAMETERS-2'!S32*(1-VLOOKUP(T$4,'[1]INTERNAL PARAMETERS-1'!$B$5:$J$44,4, FALSE))</f>
        <v>1.1916775509886999</v>
      </c>
      <c r="BI32" s="44">
        <f>$F32*'[1]INTERNAL PARAMETERS-2'!T32*(1-VLOOKUP(U$4,'[1]INTERNAL PARAMETERS-1'!$B$5:$J$44,4, FALSE))</f>
        <v>1.2105699671011245</v>
      </c>
      <c r="BJ32" s="44">
        <f>$F32*'[1]INTERNAL PARAMETERS-2'!U32*(1-VLOOKUP(V$4,'[1]INTERNAL PARAMETERS-1'!$B$5:$J$44,4, FALSE))</f>
        <v>12.380148398441861</v>
      </c>
      <c r="BK32" s="44">
        <f>$F32*'[1]INTERNAL PARAMETERS-2'!V32*(1-VLOOKUP(W$4,'[1]INTERNAL PARAMETERS-1'!$B$5:$J$44,4, FALSE))</f>
        <v>15.699772968746856</v>
      </c>
      <c r="BL32" s="44">
        <f>$F32*'[1]INTERNAL PARAMETERS-2'!W32*(1-VLOOKUP(X$4,'[1]INTERNAL PARAMETERS-1'!$B$5:$J$44,4, FALSE))</f>
        <v>32.345312146374255</v>
      </c>
      <c r="BM32" s="44">
        <f>$F32*'[1]INTERNAL PARAMETERS-2'!X32*(1-VLOOKUP(Y$4,'[1]INTERNAL PARAMETERS-1'!$B$5:$J$44,4, FALSE))</f>
        <v>19.293711513157845</v>
      </c>
      <c r="BN32" s="44">
        <f>$F32*'[1]INTERNAL PARAMETERS-2'!Y32*(1-VLOOKUP(Z$4,'[1]INTERNAL PARAMETERS-1'!$B$5:$J$44,4, FALSE))</f>
        <v>34.804358190793515</v>
      </c>
      <c r="BO32" s="44">
        <f>$F32*'[1]INTERNAL PARAMETERS-2'!Z32*(1-VLOOKUP(AA$4,'[1]INTERNAL PARAMETERS-1'!$B$5:$J$44,4, FALSE))</f>
        <v>40.478955444076774</v>
      </c>
      <c r="BP32" s="44">
        <f>$F32*'[1]INTERNAL PARAMETERS-2'!AA32*(1-VLOOKUP(AB$4,'[1]INTERNAL PARAMETERS-1'!$B$5:$J$44,4, FALSE))</f>
        <v>10.40349567434828</v>
      </c>
      <c r="BQ32" s="44">
        <f>$F32*'[1]INTERNAL PARAMETERS-2'!AB32*(1-VLOOKUP(AC$4,'[1]INTERNAL PARAMETERS-1'!$B$5:$J$44,4, FALSE))</f>
        <v>117.27548153782347</v>
      </c>
      <c r="BR32" s="44">
        <f>$F32*'[1]INTERNAL PARAMETERS-2'!AC32*(1-VLOOKUP(AD$4,'[1]INTERNAL PARAMETERS-1'!$B$5:$J$44,4, FALSE))</f>
        <v>10.592621965459465</v>
      </c>
      <c r="BS32" s="44">
        <f>$F32*'[1]INTERNAL PARAMETERS-2'!AD32*(1-VLOOKUP(AE$4,'[1]INTERNAL PARAMETERS-1'!$B$5:$J$44,4, FALSE))</f>
        <v>0.94576620888054252</v>
      </c>
      <c r="BT32" s="44">
        <f>$F32*'[1]INTERNAL PARAMETERS-2'!AE32*(1-VLOOKUP(AF$4,'[1]INTERNAL PARAMETERS-1'!$B$5:$J$44,4, FALSE))</f>
        <v>0</v>
      </c>
      <c r="BU32" s="44">
        <f>$F32*'[1]INTERNAL PARAMETERS-2'!AF32*(1-VLOOKUP(AG$4,'[1]INTERNAL PARAMETERS-1'!$B$5:$J$44,4, FALSE))</f>
        <v>0</v>
      </c>
      <c r="BV32" s="44">
        <f>$F32*'[1]INTERNAL PARAMETERS-2'!AG32*(1-VLOOKUP(AH$4,'[1]INTERNAL PARAMETERS-1'!$B$5:$J$44,4, FALSE))</f>
        <v>0</v>
      </c>
      <c r="BW32" s="44">
        <f>$F32*'[1]INTERNAL PARAMETERS-2'!AH32*(1-VLOOKUP(AI$4,'[1]INTERNAL PARAMETERS-1'!$B$5:$J$44,4, FALSE))</f>
        <v>0</v>
      </c>
      <c r="BX32" s="44">
        <f>$F32*'[1]INTERNAL PARAMETERS-2'!AI32*(1-VLOOKUP(AJ$4,'[1]INTERNAL PARAMETERS-1'!$B$5:$J$44,4, FALSE))</f>
        <v>0</v>
      </c>
      <c r="BY32" s="44">
        <f>$F32*'[1]INTERNAL PARAMETERS-2'!AJ32*(1-VLOOKUP(AK$4,'[1]INTERNAL PARAMETERS-1'!$B$5:$J$44,4, FALSE))</f>
        <v>0</v>
      </c>
      <c r="BZ32" s="44">
        <f>$F32*'[1]INTERNAL PARAMETERS-2'!AK32*(1-VLOOKUP(AL$4,'[1]INTERNAL PARAMETERS-1'!$B$5:$J$44,4, FALSE))</f>
        <v>2.0807260855345815</v>
      </c>
      <c r="CA32" s="44">
        <f>$F32*'[1]INTERNAL PARAMETERS-2'!AL32*(1-VLOOKUP(AM$4,'[1]INTERNAL PARAMETERS-1'!$B$5:$J$44,4, FALSE))</f>
        <v>6.2421108799414311</v>
      </c>
      <c r="CB32" s="44">
        <f>$F32*'[1]INTERNAL PARAMETERS-2'!AM32*(1-VLOOKUP(AN$4,'[1]INTERNAL PARAMETERS-1'!$B$5:$J$44,4, FALSE))</f>
        <v>4.3505110855180336</v>
      </c>
      <c r="CC32" s="44">
        <f>$F32*'[1]INTERNAL PARAMETERS-2'!AN32*(1-VLOOKUP(AO$4,'[1]INTERNAL PARAMETERS-1'!$B$5:$J$44,4, FALSE))</f>
        <v>14.754006759866312</v>
      </c>
      <c r="CD32" s="44">
        <f>$F32*'[1]INTERNAL PARAMETERS-2'!AO32*(1-VLOOKUP(AP$4,'[1]INTERNAL PARAMETERS-1'!$B$5:$J$44,4, FALSE))</f>
        <v>24.022542557560559</v>
      </c>
      <c r="CE32" s="44">
        <f>$F32*'[1]INTERNAL PARAMETERS-2'!AP32*(1-VLOOKUP(AQ$4,'[1]INTERNAL PARAMETERS-1'!$B$5:$J$44,4, FALSE))</f>
        <v>4.7288310444027131</v>
      </c>
      <c r="CF32" s="44">
        <f>$F32*'[1]INTERNAL PARAMETERS-2'!AQ32*(1-VLOOKUP(AR$4,'[1]INTERNAL PARAMETERS-1'!$B$5:$J$44,4, FALSE))</f>
        <v>1.891532417761085</v>
      </c>
      <c r="CG32" s="44">
        <f>$F32*'[1]INTERNAL PARAMETERS-2'!AR32*(1-VLOOKUP(AS$4,'[1]INTERNAL PARAMETERS-1'!$B$5:$J$44,4, FALSE))</f>
        <v>0.37831995888467956</v>
      </c>
      <c r="CH32" s="43">
        <f>$F32*'[1]INTERNAL PARAMETERS-2'!AS32*(1-VLOOKUP(AT$4,'[1]INTERNAL PARAMETERS-1'!$B$5:$J$44,4, FALSE))</f>
        <v>0</v>
      </c>
      <c r="CI32" s="42">
        <f t="shared" si="0"/>
        <v>673.76648837166124</v>
      </c>
    </row>
    <row r="33" spans="3:87" x14ac:dyDescent="0.4">
      <c r="C33" s="27" t="s">
        <v>5</v>
      </c>
      <c r="D33" s="26" t="s">
        <v>50</v>
      </c>
      <c r="E33" s="26" t="s">
        <v>57</v>
      </c>
      <c r="F33" s="129">
        <f>SDBeam!X33</f>
        <v>861.77150631701659</v>
      </c>
      <c r="G33" s="45">
        <f>$F33*'[1]INTERNAL PARAMETERS-2'!F33*VLOOKUP(G$4,'[1]INTERNAL PARAMETERS-1'!$B$5:$J$44,4, FALSE)</f>
        <v>3.1486545526304837</v>
      </c>
      <c r="H33" s="44">
        <f>$F33*'[1]INTERNAL PARAMETERS-2'!G33*VLOOKUP(H$4,'[1]INTERNAL PARAMETERS-1'!$B$5:$J$44,4, FALSE)</f>
        <v>2.9064967593554019</v>
      </c>
      <c r="I33" s="44">
        <f>$F33*'[1]INTERNAL PARAMETERS-2'!H33*VLOOKUP(I$4,'[1]INTERNAL PARAMETERS-1'!$B$5:$J$44,4, FALSE)</f>
        <v>8.3674307645905142</v>
      </c>
      <c r="J33" s="44">
        <f>$F33*'[1]INTERNAL PARAMETERS-2'!I33*VLOOKUP(J$4,'[1]INTERNAL PARAMETERS-1'!$B$5:$J$44,4, FALSE)</f>
        <v>0</v>
      </c>
      <c r="K33" s="44">
        <f>$F33*'[1]INTERNAL PARAMETERS-2'!J33*VLOOKUP(K$4,'[1]INTERNAL PARAMETERS-1'!$B$5:$J$44,4, FALSE)</f>
        <v>0</v>
      </c>
      <c r="L33" s="44">
        <f>$F33*'[1]INTERNAL PARAMETERS-2'!K33*VLOOKUP(L$4,'[1]INTERNAL PARAMETERS-1'!$B$5:$J$44,4, FALSE)</f>
        <v>0</v>
      </c>
      <c r="M33" s="44">
        <f>$F33*'[1]INTERNAL PARAMETERS-2'!L33*VLOOKUP(M$4,'[1]INTERNAL PARAMETERS-1'!$B$5:$J$44,4, FALSE)</f>
        <v>1.489572048668963</v>
      </c>
      <c r="N33" s="44">
        <f>$F33*'[1]INTERNAL PARAMETERS-2'!M33*VLOOKUP(N$4,'[1]INTERNAL PARAMETERS-1'!$B$5:$J$44,4, FALSE)</f>
        <v>1.2715869461460738</v>
      </c>
      <c r="O33" s="44">
        <f>$F33*'[1]INTERNAL PARAMETERS-2'!N33*VLOOKUP(O$4,'[1]INTERNAL PARAMETERS-1'!$B$5:$J$44,4, FALSE)</f>
        <v>0</v>
      </c>
      <c r="P33" s="44">
        <f>$F33*'[1]INTERNAL PARAMETERS-2'!O33*VLOOKUP(P$4,'[1]INTERNAL PARAMETERS-1'!$B$5:$J$44,4, FALSE)</f>
        <v>0</v>
      </c>
      <c r="Q33" s="44">
        <f>$F33*'[1]INTERNAL PARAMETERS-2'!P33*VLOOKUP(Q$4,'[1]INTERNAL PARAMETERS-1'!$B$5:$J$44,4, FALSE)</f>
        <v>0</v>
      </c>
      <c r="R33" s="44">
        <f>$F33*'[1]INTERNAL PARAMETERS-2'!Q33*VLOOKUP(R$4,'[1]INTERNAL PARAMETERS-1'!$B$5:$J$44,4, FALSE)</f>
        <v>0.24224397042571336</v>
      </c>
      <c r="S33" s="44">
        <f>$F33*'[1]INTERNAL PARAMETERS-2'!R33*VLOOKUP(S$4,'[1]INTERNAL PARAMETERS-1'!$B$5:$J$44,4, FALSE)</f>
        <v>3.0526144271089835</v>
      </c>
      <c r="T33" s="44">
        <f>$F33*'[1]INTERNAL PARAMETERS-2'!S33*VLOOKUP(T$4,'[1]INTERNAL PARAMETERS-1'!$B$5:$J$44,4, FALSE)</f>
        <v>0.1937693231953812</v>
      </c>
      <c r="U33" s="44">
        <f>$F33*'[1]INTERNAL PARAMETERS-2'!T33*VLOOKUP(U$4,'[1]INTERNAL PARAMETERS-1'!$B$5:$J$44,4, FALSE)</f>
        <v>0.24220949956546067</v>
      </c>
      <c r="V33" s="44">
        <f>$F33*'[1]INTERNAL PARAMETERS-2'!U33*VLOOKUP(V$4,'[1]INTERNAL PARAMETERS-1'!$B$5:$J$44,4, FALSE)</f>
        <v>2.6158341568472667</v>
      </c>
      <c r="W33" s="44">
        <f>$F33*'[1]INTERNAL PARAMETERS-2'!V33*VLOOKUP(W$4,'[1]INTERNAL PARAMETERS-1'!$B$5:$J$44,4, FALSE)</f>
        <v>0</v>
      </c>
      <c r="X33" s="44">
        <f>$F33*'[1]INTERNAL PARAMETERS-2'!W33*VLOOKUP(X$4,'[1]INTERNAL PARAMETERS-1'!$B$5:$J$44,4, FALSE)</f>
        <v>0</v>
      </c>
      <c r="Y33" s="44">
        <f>$F33*'[1]INTERNAL PARAMETERS-2'!X33*VLOOKUP(Y$4,'[1]INTERNAL PARAMETERS-1'!$B$5:$J$44,4, FALSE)</f>
        <v>0</v>
      </c>
      <c r="Z33" s="44">
        <f>$F33*'[1]INTERNAL PARAMETERS-2'!Y33*VLOOKUP(Z$4,'[1]INTERNAL PARAMETERS-1'!$B$5:$J$44,4, FALSE)</f>
        <v>0</v>
      </c>
      <c r="AA33" s="44">
        <f>$F33*'[1]INTERNAL PARAMETERS-2'!Z33*VLOOKUP(AA$4,'[1]INTERNAL PARAMETERS-1'!$B$5:$J$44,4, FALSE)</f>
        <v>0</v>
      </c>
      <c r="AB33" s="44">
        <f>$F33*'[1]INTERNAL PARAMETERS-2'!AA33*VLOOKUP(AB$4,'[1]INTERNAL PARAMETERS-1'!$B$5:$J$44,4, FALSE)</f>
        <v>0</v>
      </c>
      <c r="AC33" s="44">
        <f>$F33*'[1]INTERNAL PARAMETERS-2'!AB33*VLOOKUP(AC$4,'[1]INTERNAL PARAMETERS-1'!$B$5:$J$44,4, FALSE)</f>
        <v>0</v>
      </c>
      <c r="AD33" s="44">
        <f>$F33*'[1]INTERNAL PARAMETERS-2'!AC33*VLOOKUP(AD$4,'[1]INTERNAL PARAMETERS-1'!$B$5:$J$44,4, FALSE)</f>
        <v>0</v>
      </c>
      <c r="AE33" s="44">
        <f>$F33*'[1]INTERNAL PARAMETERS-2'!AD33*VLOOKUP(AE$4,'[1]INTERNAL PARAMETERS-1'!$B$5:$J$44,4, FALSE)</f>
        <v>0</v>
      </c>
      <c r="AF33" s="44">
        <f>$F33*'[1]INTERNAL PARAMETERS-2'!AE33*VLOOKUP(AF$4,'[1]INTERNAL PARAMETERS-1'!$B$5:$J$44,4, FALSE)</f>
        <v>0.24224397042571336</v>
      </c>
      <c r="AG33" s="44">
        <f>$F33*'[1]INTERNAL PARAMETERS-2'!AF33*VLOOKUP(AG$4,'[1]INTERNAL PARAMETERS-1'!$B$5:$J$44,4, FALSE)</f>
        <v>0</v>
      </c>
      <c r="AH33" s="44">
        <f>$F33*'[1]INTERNAL PARAMETERS-2'!AG33*VLOOKUP(AH$4,'[1]INTERNAL PARAMETERS-1'!$B$5:$J$44,4, FALSE)</f>
        <v>0</v>
      </c>
      <c r="AI33" s="44">
        <f>$F33*'[1]INTERNAL PARAMETERS-2'!AH33*VLOOKUP(AI$4,'[1]INTERNAL PARAMETERS-1'!$B$5:$J$44,4, FALSE)</f>
        <v>0</v>
      </c>
      <c r="AJ33" s="44">
        <f>$F33*'[1]INTERNAL PARAMETERS-2'!AI33*VLOOKUP(AJ$4,'[1]INTERNAL PARAMETERS-1'!$B$5:$J$44,4, FALSE)</f>
        <v>0.24224397042571336</v>
      </c>
      <c r="AK33" s="44">
        <f>$F33*'[1]INTERNAL PARAMETERS-2'!AJ33*VLOOKUP(AK$4,'[1]INTERNAL PARAMETERS-1'!$B$5:$J$44,4, FALSE)</f>
        <v>0</v>
      </c>
      <c r="AL33" s="44">
        <f>$F33*'[1]INTERNAL PARAMETERS-2'!AK33*VLOOKUP(AL$4,'[1]INTERNAL PARAMETERS-1'!$B$5:$J$44,4, FALSE)</f>
        <v>0</v>
      </c>
      <c r="AM33" s="44">
        <f>$F33*'[1]INTERNAL PARAMETERS-2'!AL33*VLOOKUP(AM$4,'[1]INTERNAL PARAMETERS-1'!$B$5:$J$44,4, FALSE)</f>
        <v>0</v>
      </c>
      <c r="AN33" s="44">
        <f>$F33*'[1]INTERNAL PARAMETERS-2'!AM33*VLOOKUP(AN$4,'[1]INTERNAL PARAMETERS-1'!$B$5:$J$44,4, FALSE)</f>
        <v>0</v>
      </c>
      <c r="AO33" s="44">
        <f>$F33*'[1]INTERNAL PARAMETERS-2'!AN33*VLOOKUP(AO$4,'[1]INTERNAL PARAMETERS-1'!$B$5:$J$44,4, FALSE)</f>
        <v>0</v>
      </c>
      <c r="AP33" s="44">
        <f>$F33*'[1]INTERNAL PARAMETERS-2'!AO33*VLOOKUP(AP$4,'[1]INTERNAL PARAMETERS-1'!$B$5:$J$44,4, FALSE)</f>
        <v>0</v>
      </c>
      <c r="AQ33" s="44">
        <f>$F33*'[1]INTERNAL PARAMETERS-2'!AP33*VLOOKUP(AQ$4,'[1]INTERNAL PARAMETERS-1'!$B$5:$J$44,4, FALSE)</f>
        <v>0</v>
      </c>
      <c r="AR33" s="44">
        <f>$F33*'[1]INTERNAL PARAMETERS-2'!AQ33*VLOOKUP(AR$4,'[1]INTERNAL PARAMETERS-1'!$B$5:$J$44,4, FALSE)</f>
        <v>0</v>
      </c>
      <c r="AS33" s="44">
        <f>$F33*'[1]INTERNAL PARAMETERS-2'!AR33*VLOOKUP(AS$4,'[1]INTERNAL PARAMETERS-1'!$B$5:$J$44,4, FALSE)</f>
        <v>0</v>
      </c>
      <c r="AT33" s="43">
        <f>$F33*'[1]INTERNAL PARAMETERS-2'!AS33*VLOOKUP(AT$4,'[1]INTERNAL PARAMETERS-1'!$B$5:$J$44,4, FALSE)</f>
        <v>0</v>
      </c>
      <c r="AU33" s="45">
        <f>$F33*'[1]INTERNAL PARAMETERS-2'!F33*(1-VLOOKUP(G$4,'[1]INTERNAL PARAMETERS-1'!$B$5:$J$44,4, FALSE))</f>
        <v>0</v>
      </c>
      <c r="AV33" s="44">
        <f>$F33*'[1]INTERNAL PARAMETERS-2'!G33*(1-VLOOKUP(H$4,'[1]INTERNAL PARAMETERS-1'!$B$5:$J$44,4, FALSE))</f>
        <v>0</v>
      </c>
      <c r="AW33" s="44">
        <f>$F33*'[1]INTERNAL PARAMETERS-2'!H33*(1-VLOOKUP(I$4,'[1]INTERNAL PARAMETERS-1'!$B$5:$J$44,4, FALSE))</f>
        <v>158.98118452721977</v>
      </c>
      <c r="AX33" s="44">
        <f>$F33*'[1]INTERNAL PARAMETERS-2'!I33*(1-VLOOKUP(J$4,'[1]INTERNAL PARAMETERS-1'!$B$5:$J$44,4, FALSE))</f>
        <v>0</v>
      </c>
      <c r="AY33" s="44">
        <f>$F33*'[1]INTERNAL PARAMETERS-2'!J33*(1-VLOOKUP(K$4,'[1]INTERNAL PARAMETERS-1'!$B$5:$J$44,4, FALSE))</f>
        <v>0</v>
      </c>
      <c r="AZ33" s="44">
        <f>$F33*'[1]INTERNAL PARAMETERS-2'!K33*(1-VLOOKUP(L$4,'[1]INTERNAL PARAMETERS-1'!$B$5:$J$44,4, FALSE))</f>
        <v>0</v>
      </c>
      <c r="BA33" s="44">
        <f>$F33*'[1]INTERNAL PARAMETERS-2'!L33*(1-VLOOKUP(M$4,'[1]INTERNAL PARAMETERS-1'!$B$5:$J$44,4, FALSE))</f>
        <v>28.301868924710295</v>
      </c>
      <c r="BB33" s="44">
        <f>$F33*'[1]INTERNAL PARAMETERS-2'!M33*(1-VLOOKUP(N$4,'[1]INTERNAL PARAMETERS-1'!$B$5:$J$44,4, FALSE))</f>
        <v>24.160151976775399</v>
      </c>
      <c r="BC33" s="44">
        <f>$F33*'[1]INTERNAL PARAMETERS-2'!N33*(1-VLOOKUP(O$4,'[1]INTERNAL PARAMETERS-1'!$B$5:$J$44,4, FALSE))</f>
        <v>60.551685474160116</v>
      </c>
      <c r="BD33" s="44">
        <f>$F33*'[1]INTERNAL PARAMETERS-2'!O33*(1-VLOOKUP(P$4,'[1]INTERNAL PARAMETERS-1'!$B$5:$J$44,4, FALSE))</f>
        <v>18.892099670084164</v>
      </c>
      <c r="BE33" s="44">
        <f>$F33*'[1]INTERNAL PARAMETERS-2'!P33*(1-VLOOKUP(Q$4,'[1]INTERNAL PARAMETERS-1'!$B$5:$J$44,4, FALSE))</f>
        <v>32.455693762308954</v>
      </c>
      <c r="BF33" s="44">
        <f>$F33*'[1]INTERNAL PARAMETERS-2'!Q33*(1-VLOOKUP(R$4,'[1]INTERNAL PARAMETERS-1'!$B$5:$J$44,4, FALSE))</f>
        <v>0</v>
      </c>
      <c r="BG33" s="44">
        <f>$F33*'[1]INTERNAL PARAMETERS-2'!R33*(1-VLOOKUP(S$4,'[1]INTERNAL PARAMETERS-1'!$B$5:$J$44,4, FALSE))</f>
        <v>57.999674115070682</v>
      </c>
      <c r="BH33" s="44">
        <f>$F33*'[1]INTERNAL PARAMETERS-2'!S33*(1-VLOOKUP(T$4,'[1]INTERNAL PARAMETERS-1'!$B$5:$J$44,4, FALSE))</f>
        <v>1.7439239087584306</v>
      </c>
      <c r="BI33" s="44">
        <f>$F33*'[1]INTERNAL PARAMETERS-2'!T33*(1-VLOOKUP(U$4,'[1]INTERNAL PARAMETERS-1'!$B$5:$J$44,4, FALSE))</f>
        <v>0.96883799826184269</v>
      </c>
      <c r="BJ33" s="44">
        <f>$F33*'[1]INTERNAL PARAMETERS-2'!U33*(1-VLOOKUP(V$4,'[1]INTERNAL PARAMETERS-1'!$B$5:$J$44,4, FALSE))</f>
        <v>14.823060222134512</v>
      </c>
      <c r="BK33" s="44">
        <f>$F33*'[1]INTERNAL PARAMETERS-2'!V33*(1-VLOOKUP(W$4,'[1]INTERNAL PARAMETERS-1'!$B$5:$J$44,4, FALSE))</f>
        <v>20.345391138337181</v>
      </c>
      <c r="BL33" s="44">
        <f>$F33*'[1]INTERNAL PARAMETERS-2'!W33*(1-VLOOKUP(X$4,'[1]INTERNAL PARAMETERS-1'!$B$5:$J$44,4, FALSE))</f>
        <v>41.417341833650241</v>
      </c>
      <c r="BM33" s="44">
        <f>$F33*'[1]INTERNAL PARAMETERS-2'!X33*(1-VLOOKUP(Y$4,'[1]INTERNAL PARAMETERS-1'!$B$5:$J$44,4, FALSE))</f>
        <v>28.580393475551958</v>
      </c>
      <c r="BN33" s="44">
        <f>$F33*'[1]INTERNAL PARAMETERS-2'!Y33*(1-VLOOKUP(Z$4,'[1]INTERNAL PARAMETERS-1'!$B$5:$J$44,4, FALSE))</f>
        <v>44.081594622579928</v>
      </c>
      <c r="BO33" s="44">
        <f>$F33*'[1]INTERNAL PARAMETERS-2'!Z33*(1-VLOOKUP(AA$4,'[1]INTERNAL PARAMETERS-1'!$B$5:$J$44,4, FALSE))</f>
        <v>51.105635639118034</v>
      </c>
      <c r="BP33" s="44">
        <f>$F33*'[1]INTERNAL PARAMETERS-2'!AA33*(1-VLOOKUP(AB$4,'[1]INTERNAL PARAMETERS-1'!$B$5:$J$44,4, FALSE))</f>
        <v>17.923296142682574</v>
      </c>
      <c r="BQ33" s="44">
        <f>$F33*'[1]INTERNAL PARAMETERS-2'!AB33*(1-VLOOKUP(AC$4,'[1]INTERNAL PARAMETERS-1'!$B$5:$J$44,4, FALSE))</f>
        <v>156.94996323368539</v>
      </c>
      <c r="BR33" s="44">
        <f>$F33*'[1]INTERNAL PARAMETERS-2'!AC33*(1-VLOOKUP(AD$4,'[1]INTERNAL PARAMETERS-1'!$B$5:$J$44,4, FALSE))</f>
        <v>10.414853362443672</v>
      </c>
      <c r="BS33" s="44">
        <f>$F33*'[1]INTERNAL PARAMETERS-2'!AD33*(1-VLOOKUP(AE$4,'[1]INTERNAL PARAMETERS-1'!$B$5:$J$44,4, FALSE))</f>
        <v>2.1798510252288934</v>
      </c>
      <c r="BT33" s="44">
        <f>$F33*'[1]INTERNAL PARAMETERS-2'!AE33*(1-VLOOKUP(AF$4,'[1]INTERNAL PARAMETERS-1'!$B$5:$J$44,4, FALSE))</f>
        <v>0</v>
      </c>
      <c r="BU33" s="44">
        <f>$F33*'[1]INTERNAL PARAMETERS-2'!AF33*(1-VLOOKUP(AG$4,'[1]INTERNAL PARAMETERS-1'!$B$5:$J$44,4, FALSE))</f>
        <v>0</v>
      </c>
      <c r="BV33" s="44">
        <f>$F33*'[1]INTERNAL PARAMETERS-2'!AG33*(1-VLOOKUP(AH$4,'[1]INTERNAL PARAMETERS-1'!$B$5:$J$44,4, FALSE))</f>
        <v>0</v>
      </c>
      <c r="BW33" s="44">
        <f>$F33*'[1]INTERNAL PARAMETERS-2'!AH33*(1-VLOOKUP(AI$4,'[1]INTERNAL PARAMETERS-1'!$B$5:$J$44,4, FALSE))</f>
        <v>0</v>
      </c>
      <c r="BX33" s="44">
        <f>$F33*'[1]INTERNAL PARAMETERS-2'!AI33*(1-VLOOKUP(AJ$4,'[1]INTERNAL PARAMETERS-1'!$B$5:$J$44,4, FALSE))</f>
        <v>0</v>
      </c>
      <c r="BY33" s="44">
        <f>$F33*'[1]INTERNAL PARAMETERS-2'!AJ33*(1-VLOOKUP(AK$4,'[1]INTERNAL PARAMETERS-1'!$B$5:$J$44,4, FALSE))</f>
        <v>0</v>
      </c>
      <c r="BZ33" s="44">
        <f>$F33*'[1]INTERNAL PARAMETERS-2'!AK33*(1-VLOOKUP(AL$4,'[1]INTERNAL PARAMETERS-1'!$B$5:$J$44,4, FALSE))</f>
        <v>1.6954492615280983</v>
      </c>
      <c r="CA33" s="44">
        <f>$F33*'[1]INTERNAL PARAMETERS-2'!AL33*(1-VLOOKUP(AM$4,'[1]INTERNAL PARAMETERS-1'!$B$5:$J$44,4, FALSE))</f>
        <v>5.8129935187108037</v>
      </c>
      <c r="CB33" s="44">
        <f>$F33*'[1]INTERNAL PARAMETERS-2'!AM33*(1-VLOOKUP(AN$4,'[1]INTERNAL PARAMETERS-1'!$B$5:$J$44,4, FALSE))</f>
        <v>4.601946020883501</v>
      </c>
      <c r="CC33" s="44">
        <f>$F33*'[1]INTERNAL PARAMETERS-2'!AN33*(1-VLOOKUP(AO$4,'[1]INTERNAL PARAMETERS-1'!$B$5:$J$44,4, FALSE))</f>
        <v>14.047995855925583</v>
      </c>
      <c r="CD33" s="44">
        <f>$F33*'[1]INTERNAL PARAMETERS-2'!AO33*(1-VLOOKUP(AP$4,'[1]INTERNAL PARAMETERS-1'!$B$5:$J$44,4, FALSE))</f>
        <v>32.940095526009749</v>
      </c>
      <c r="CE33" s="44">
        <f>$F33*'[1]INTERNAL PARAMETERS-2'!AP33*(1-VLOOKUP(AQ$4,'[1]INTERNAL PARAMETERS-1'!$B$5:$J$44,4, FALSE))</f>
        <v>5.8129935187108037</v>
      </c>
      <c r="CF33" s="44">
        <f>$F33*'[1]INTERNAL PARAMETERS-2'!AQ33*(1-VLOOKUP(AR$4,'[1]INTERNAL PARAMETERS-1'!$B$5:$J$44,4, FALSE))</f>
        <v>0.96880352740158993</v>
      </c>
      <c r="CG33" s="44">
        <f>$F33*'[1]INTERNAL PARAMETERS-2'!AR33*(1-VLOOKUP(AS$4,'[1]INTERNAL PARAMETERS-1'!$B$5:$J$44,4, FALSE))</f>
        <v>0</v>
      </c>
      <c r="CH33" s="43">
        <f>$F33*'[1]INTERNAL PARAMETERS-2'!AS33*(1-VLOOKUP(AT$4,'[1]INTERNAL PARAMETERS-1'!$B$5:$J$44,4, FALSE))</f>
        <v>0</v>
      </c>
      <c r="CI33" s="42">
        <f t="shared" si="0"/>
        <v>861.77167867131777</v>
      </c>
    </row>
    <row r="34" spans="3:87" x14ac:dyDescent="0.4">
      <c r="C34" s="27" t="s">
        <v>5</v>
      </c>
      <c r="D34" s="26" t="s">
        <v>50</v>
      </c>
      <c r="E34" s="26" t="s">
        <v>56</v>
      </c>
      <c r="F34" s="129">
        <f>SDBeam!X34</f>
        <v>1021.1884217588308</v>
      </c>
      <c r="G34" s="45">
        <f>$F34*'[1]INTERNAL PARAMETERS-2'!F34*VLOOKUP(G$4,'[1]INTERNAL PARAMETERS-1'!$B$5:$J$44,4, FALSE)</f>
        <v>3.3096716749203705</v>
      </c>
      <c r="H34" s="44">
        <f>$F34*'[1]INTERNAL PARAMETERS-2'!G34*VLOOKUP(H$4,'[1]INTERNAL PARAMETERS-1'!$B$5:$J$44,4, FALSE)</f>
        <v>6.0176591317404382</v>
      </c>
      <c r="I34" s="44">
        <f>$F34*'[1]INTERNAL PARAMETERS-2'!H34*VLOOKUP(I$4,'[1]INTERNAL PARAMETERS-1'!$B$5:$J$44,4, FALSE)</f>
        <v>8.4645491328852085</v>
      </c>
      <c r="J34" s="44">
        <f>$F34*'[1]INTERNAL PARAMETERS-2'!I34*VLOOKUP(J$4,'[1]INTERNAL PARAMETERS-1'!$B$5:$J$44,4, FALSE)</f>
        <v>0</v>
      </c>
      <c r="K34" s="44">
        <f>$F34*'[1]INTERNAL PARAMETERS-2'!J34*VLOOKUP(K$4,'[1]INTERNAL PARAMETERS-1'!$B$5:$J$44,4, FALSE)</f>
        <v>0</v>
      </c>
      <c r="L34" s="44">
        <f>$F34*'[1]INTERNAL PARAMETERS-2'!K34*VLOOKUP(L$4,'[1]INTERNAL PARAMETERS-1'!$B$5:$J$44,4, FALSE)</f>
        <v>0</v>
      </c>
      <c r="M34" s="44">
        <f>$F34*'[1]INTERNAL PARAMETERS-2'!L34*VLOOKUP(M$4,'[1]INTERNAL PARAMETERS-1'!$B$5:$J$44,4, FALSE)</f>
        <v>2.4973060735270036</v>
      </c>
      <c r="N34" s="44">
        <f>$F34*'[1]INTERNAL PARAMETERS-2'!M34*VLOOKUP(N$4,'[1]INTERNAL PARAMETERS-1'!$B$5:$J$44,4, FALSE)</f>
        <v>1.323873775910257</v>
      </c>
      <c r="O34" s="44">
        <f>$F34*'[1]INTERNAL PARAMETERS-2'!N34*VLOOKUP(O$4,'[1]INTERNAL PARAMETERS-1'!$B$5:$J$44,4, FALSE)</f>
        <v>0</v>
      </c>
      <c r="P34" s="44">
        <f>$F34*'[1]INTERNAL PARAMETERS-2'!O34*VLOOKUP(P$4,'[1]INTERNAL PARAMETERS-1'!$B$5:$J$44,4, FALSE)</f>
        <v>0</v>
      </c>
      <c r="Q34" s="44">
        <f>$F34*'[1]INTERNAL PARAMETERS-2'!P34*VLOOKUP(Q$4,'[1]INTERNAL PARAMETERS-1'!$B$5:$J$44,4, FALSE)</f>
        <v>0</v>
      </c>
      <c r="R34" s="44">
        <f>$F34*'[1]INTERNAL PARAMETERS-2'!Q34*VLOOKUP(R$4,'[1]INTERNAL PARAMETERS-1'!$B$5:$J$44,4, FALSE)</f>
        <v>1.2035726738849579</v>
      </c>
      <c r="S34" s="44">
        <f>$F34*'[1]INTERNAL PARAMETERS-2'!R34*VLOOKUP(S$4,'[1]INTERNAL PARAMETERS-1'!$B$5:$J$44,4, FALSE)</f>
        <v>2.9689113104636666</v>
      </c>
      <c r="T34" s="44">
        <f>$F34*'[1]INTERNAL PARAMETERS-2'!S34*VLOOKUP(T$4,'[1]INTERNAL PARAMETERS-1'!$B$5:$J$44,4, FALSE)</f>
        <v>0.24070432289277402</v>
      </c>
      <c r="U34" s="44">
        <f>$F34*'[1]INTERNAL PARAMETERS-2'!T34*VLOOKUP(U$4,'[1]INTERNAL PARAMETERS-1'!$B$5:$J$44,4, FALSE)</f>
        <v>0.30088295658702191</v>
      </c>
      <c r="V34" s="44">
        <f>$F34*'[1]INTERNAL PARAMETERS-2'!U34*VLOOKUP(V$4,'[1]INTERNAL PARAMETERS-1'!$B$5:$J$44,4, FALSE)</f>
        <v>3.7459591102905052</v>
      </c>
      <c r="W34" s="44">
        <f>$F34*'[1]INTERNAL PARAMETERS-2'!V34*VLOOKUP(W$4,'[1]INTERNAL PARAMETERS-1'!$B$5:$J$44,4, FALSE)</f>
        <v>0</v>
      </c>
      <c r="X34" s="44">
        <f>$F34*'[1]INTERNAL PARAMETERS-2'!W34*VLOOKUP(X$4,'[1]INTERNAL PARAMETERS-1'!$B$5:$J$44,4, FALSE)</f>
        <v>0</v>
      </c>
      <c r="Y34" s="44">
        <f>$F34*'[1]INTERNAL PARAMETERS-2'!X34*VLOOKUP(Y$4,'[1]INTERNAL PARAMETERS-1'!$B$5:$J$44,4, FALSE)</f>
        <v>0</v>
      </c>
      <c r="Z34" s="44">
        <f>$F34*'[1]INTERNAL PARAMETERS-2'!Y34*VLOOKUP(Z$4,'[1]INTERNAL PARAMETERS-1'!$B$5:$J$44,4, FALSE)</f>
        <v>0</v>
      </c>
      <c r="AA34" s="44">
        <f>$F34*'[1]INTERNAL PARAMETERS-2'!Z34*VLOOKUP(AA$4,'[1]INTERNAL PARAMETERS-1'!$B$5:$J$44,4, FALSE)</f>
        <v>0</v>
      </c>
      <c r="AB34" s="44">
        <f>$F34*'[1]INTERNAL PARAMETERS-2'!AA34*VLOOKUP(AB$4,'[1]INTERNAL PARAMETERS-1'!$B$5:$J$44,4, FALSE)</f>
        <v>0</v>
      </c>
      <c r="AC34" s="44">
        <f>$F34*'[1]INTERNAL PARAMETERS-2'!AB34*VLOOKUP(AC$4,'[1]INTERNAL PARAMETERS-1'!$B$5:$J$44,4, FALSE)</f>
        <v>0</v>
      </c>
      <c r="AD34" s="44">
        <f>$F34*'[1]INTERNAL PARAMETERS-2'!AC34*VLOOKUP(AD$4,'[1]INTERNAL PARAMETERS-1'!$B$5:$J$44,4, FALSE)</f>
        <v>0</v>
      </c>
      <c r="AE34" s="44">
        <f>$F34*'[1]INTERNAL PARAMETERS-2'!AD34*VLOOKUP(AE$4,'[1]INTERNAL PARAMETERS-1'!$B$5:$J$44,4, FALSE)</f>
        <v>0</v>
      </c>
      <c r="AF34" s="44">
        <f>$F34*'[1]INTERNAL PARAMETERS-2'!AE34*VLOOKUP(AF$4,'[1]INTERNAL PARAMETERS-1'!$B$5:$J$44,4, FALSE)</f>
        <v>0.30084210905015157</v>
      </c>
      <c r="AG34" s="44">
        <f>$F34*'[1]INTERNAL PARAMETERS-2'!AF34*VLOOKUP(AG$4,'[1]INTERNAL PARAMETERS-1'!$B$5:$J$44,4, FALSE)</f>
        <v>0</v>
      </c>
      <c r="AH34" s="44">
        <f>$F34*'[1]INTERNAL PARAMETERS-2'!AG34*VLOOKUP(AH$4,'[1]INTERNAL PARAMETERS-1'!$B$5:$J$44,4, FALSE)</f>
        <v>0.30084210905015157</v>
      </c>
      <c r="AI34" s="44">
        <f>$F34*'[1]INTERNAL PARAMETERS-2'!AH34*VLOOKUP(AI$4,'[1]INTERNAL PARAMETERS-1'!$B$5:$J$44,4, FALSE)</f>
        <v>0.60178633694247896</v>
      </c>
      <c r="AJ34" s="44">
        <f>$F34*'[1]INTERNAL PARAMETERS-2'!AI34*VLOOKUP(AJ$4,'[1]INTERNAL PARAMETERS-1'!$B$5:$J$44,4, FALSE)</f>
        <v>0.60178633694247896</v>
      </c>
      <c r="AK34" s="44">
        <f>$F34*'[1]INTERNAL PARAMETERS-2'!AJ34*VLOOKUP(AK$4,'[1]INTERNAL PARAMETERS-1'!$B$5:$J$44,4, FALSE)</f>
        <v>0</v>
      </c>
      <c r="AL34" s="44">
        <f>$F34*'[1]INTERNAL PARAMETERS-2'!AK34*VLOOKUP(AL$4,'[1]INTERNAL PARAMETERS-1'!$B$5:$J$44,4, FALSE)</f>
        <v>0</v>
      </c>
      <c r="AM34" s="44">
        <f>$F34*'[1]INTERNAL PARAMETERS-2'!AL34*VLOOKUP(AM$4,'[1]INTERNAL PARAMETERS-1'!$B$5:$J$44,4, FALSE)</f>
        <v>0</v>
      </c>
      <c r="AN34" s="44">
        <f>$F34*'[1]INTERNAL PARAMETERS-2'!AM34*VLOOKUP(AN$4,'[1]INTERNAL PARAMETERS-1'!$B$5:$J$44,4, FALSE)</f>
        <v>0</v>
      </c>
      <c r="AO34" s="44">
        <f>$F34*'[1]INTERNAL PARAMETERS-2'!AN34*VLOOKUP(AO$4,'[1]INTERNAL PARAMETERS-1'!$B$5:$J$44,4, FALSE)</f>
        <v>0</v>
      </c>
      <c r="AP34" s="44">
        <f>$F34*'[1]INTERNAL PARAMETERS-2'!AO34*VLOOKUP(AP$4,'[1]INTERNAL PARAMETERS-1'!$B$5:$J$44,4, FALSE)</f>
        <v>0</v>
      </c>
      <c r="AQ34" s="44">
        <f>$F34*'[1]INTERNAL PARAMETERS-2'!AP34*VLOOKUP(AQ$4,'[1]INTERNAL PARAMETERS-1'!$B$5:$J$44,4, FALSE)</f>
        <v>0</v>
      </c>
      <c r="AR34" s="44">
        <f>$F34*'[1]INTERNAL PARAMETERS-2'!AQ34*VLOOKUP(AR$4,'[1]INTERNAL PARAMETERS-1'!$B$5:$J$44,4, FALSE)</f>
        <v>0</v>
      </c>
      <c r="AS34" s="44">
        <f>$F34*'[1]INTERNAL PARAMETERS-2'!AR34*VLOOKUP(AS$4,'[1]INTERNAL PARAMETERS-1'!$B$5:$J$44,4, FALSE)</f>
        <v>0</v>
      </c>
      <c r="AT34" s="43">
        <f>$F34*'[1]INTERNAL PARAMETERS-2'!AS34*VLOOKUP(AT$4,'[1]INTERNAL PARAMETERS-1'!$B$5:$J$44,4, FALSE)</f>
        <v>0</v>
      </c>
      <c r="AU34" s="45">
        <f>$F34*'[1]INTERNAL PARAMETERS-2'!F34*(1-VLOOKUP(G$4,'[1]INTERNAL PARAMETERS-1'!$B$5:$J$44,4, FALSE))</f>
        <v>0</v>
      </c>
      <c r="AV34" s="44">
        <f>$F34*'[1]INTERNAL PARAMETERS-2'!G34*(1-VLOOKUP(H$4,'[1]INTERNAL PARAMETERS-1'!$B$5:$J$44,4, FALSE))</f>
        <v>0</v>
      </c>
      <c r="AW34" s="44">
        <f>$F34*'[1]INTERNAL PARAMETERS-2'!H34*(1-VLOOKUP(I$4,'[1]INTERNAL PARAMETERS-1'!$B$5:$J$44,4, FALSE))</f>
        <v>160.82643352481892</v>
      </c>
      <c r="AX34" s="44">
        <f>$F34*'[1]INTERNAL PARAMETERS-2'!I34*(1-VLOOKUP(J$4,'[1]INTERNAL PARAMETERS-1'!$B$5:$J$44,4, FALSE))</f>
        <v>0</v>
      </c>
      <c r="AY34" s="44">
        <f>$F34*'[1]INTERNAL PARAMETERS-2'!J34*(1-VLOOKUP(K$4,'[1]INTERNAL PARAMETERS-1'!$B$5:$J$44,4, FALSE))</f>
        <v>0</v>
      </c>
      <c r="AZ34" s="44">
        <f>$F34*'[1]INTERNAL PARAMETERS-2'!K34*(1-VLOOKUP(L$4,'[1]INTERNAL PARAMETERS-1'!$B$5:$J$44,4, FALSE))</f>
        <v>0</v>
      </c>
      <c r="BA34" s="44">
        <f>$F34*'[1]INTERNAL PARAMETERS-2'!L34*(1-VLOOKUP(M$4,'[1]INTERNAL PARAMETERS-1'!$B$5:$J$44,4, FALSE))</f>
        <v>47.448815397013064</v>
      </c>
      <c r="BB34" s="44">
        <f>$F34*'[1]INTERNAL PARAMETERS-2'!M34*(1-VLOOKUP(N$4,'[1]INTERNAL PARAMETERS-1'!$B$5:$J$44,4, FALSE))</f>
        <v>25.153601742294882</v>
      </c>
      <c r="BC34" s="44">
        <f>$F34*'[1]INTERNAL PARAMETERS-2'!N34*(1-VLOOKUP(O$4,'[1]INTERNAL PARAMETERS-1'!$B$5:$J$44,4, FALSE))</f>
        <v>66.193739854933938</v>
      </c>
      <c r="BD34" s="44">
        <f>$F34*'[1]INTERNAL PARAMETERS-2'!O34*(1-VLOOKUP(P$4,'[1]INTERNAL PARAMETERS-1'!$B$5:$J$44,4, FALSE))</f>
        <v>23.769590180227247</v>
      </c>
      <c r="BE34" s="44">
        <f>$F34*'[1]INTERNAL PARAMETERS-2'!P34*(1-VLOOKUP(Q$4,'[1]INTERNAL PARAMETERS-1'!$B$5:$J$44,4, FALSE))</f>
        <v>41.521521228714064</v>
      </c>
      <c r="BF34" s="44">
        <f>$F34*'[1]INTERNAL PARAMETERS-2'!Q34*(1-VLOOKUP(R$4,'[1]INTERNAL PARAMETERS-1'!$B$5:$J$44,4, FALSE))</f>
        <v>0</v>
      </c>
      <c r="BG34" s="44">
        <f>$F34*'[1]INTERNAL PARAMETERS-2'!R34*(1-VLOOKUP(S$4,'[1]INTERNAL PARAMETERS-1'!$B$5:$J$44,4, FALSE))</f>
        <v>56.409314898809662</v>
      </c>
      <c r="BH34" s="44">
        <f>$F34*'[1]INTERNAL PARAMETERS-2'!S34*(1-VLOOKUP(T$4,'[1]INTERNAL PARAMETERS-1'!$B$5:$J$44,4, FALSE))</f>
        <v>2.1663389060349663</v>
      </c>
      <c r="BI34" s="44">
        <f>$F34*'[1]INTERNAL PARAMETERS-2'!T34*(1-VLOOKUP(U$4,'[1]INTERNAL PARAMETERS-1'!$B$5:$J$44,4, FALSE))</f>
        <v>1.2035318263480876</v>
      </c>
      <c r="BJ34" s="44">
        <f>$F34*'[1]INTERNAL PARAMETERS-2'!U34*(1-VLOOKUP(V$4,'[1]INTERNAL PARAMETERS-1'!$B$5:$J$44,4, FALSE))</f>
        <v>21.227101624979529</v>
      </c>
      <c r="BK34" s="44">
        <f>$F34*'[1]INTERNAL PARAMETERS-2'!V34*(1-VLOOKUP(W$4,'[1]INTERNAL PARAMETERS-1'!$B$5:$J$44,4, FALSE))</f>
        <v>19.256345831421921</v>
      </c>
      <c r="BL34" s="44">
        <f>$F34*'[1]INTERNAL PARAMETERS-2'!W34*(1-VLOOKUP(X$4,'[1]INTERNAL PARAMETERS-1'!$B$5:$J$44,4, FALSE))</f>
        <v>52.353164699467804</v>
      </c>
      <c r="BM34" s="44">
        <f>$F34*'[1]INTERNAL PARAMETERS-2'!X34*(1-VLOOKUP(Y$4,'[1]INTERNAL PARAMETERS-1'!$B$5:$J$44,4, FALSE))</f>
        <v>41.220577000821734</v>
      </c>
      <c r="BN34" s="44">
        <f>$F34*'[1]INTERNAL PARAMETERS-2'!Y34*(1-VLOOKUP(Z$4,'[1]INTERNAL PARAMETERS-1'!$B$5:$J$44,4, FALSE))</f>
        <v>62.884068180013564</v>
      </c>
      <c r="BO34" s="44">
        <f>$F34*'[1]INTERNAL PARAMETERS-2'!Z34*(1-VLOOKUP(AA$4,'[1]INTERNAL PARAMETERS-1'!$B$5:$J$44,4, FALSE))</f>
        <v>83.945670903420748</v>
      </c>
      <c r="BP34" s="44">
        <f>$F34*'[1]INTERNAL PARAMETERS-2'!AA34*(1-VLOOKUP(AB$4,'[1]INTERNAL PARAMETERS-1'!$B$5:$J$44,4, FALSE))</f>
        <v>22.566017506342291</v>
      </c>
      <c r="BQ34" s="44">
        <f>$F34*'[1]INTERNAL PARAMETERS-2'!AB34*(1-VLOOKUP(AC$4,'[1]INTERNAL PARAMETERS-1'!$B$5:$J$44,4, FALSE))</f>
        <v>187.44852974731359</v>
      </c>
      <c r="BR34" s="44">
        <f>$F34*'[1]INTERNAL PARAMETERS-2'!AC34*(1-VLOOKUP(AD$4,'[1]INTERNAL PARAMETERS-1'!$B$5:$J$44,4, FALSE))</f>
        <v>6.9202875777330686</v>
      </c>
      <c r="BS34" s="44">
        <f>$F34*'[1]INTERNAL PARAMETERS-2'!AD34*(1-VLOOKUP(AE$4,'[1]INTERNAL PARAMETERS-1'!$B$5:$J$44,4, FALSE))</f>
        <v>5.4158727947979592</v>
      </c>
      <c r="BT34" s="44">
        <f>$F34*'[1]INTERNAL PARAMETERS-2'!AE34*(1-VLOOKUP(AF$4,'[1]INTERNAL PARAMETERS-1'!$B$5:$J$44,4, FALSE))</f>
        <v>0</v>
      </c>
      <c r="BU34" s="44">
        <f>$F34*'[1]INTERNAL PARAMETERS-2'!AF34*(1-VLOOKUP(AG$4,'[1]INTERNAL PARAMETERS-1'!$B$5:$J$44,4, FALSE))</f>
        <v>0</v>
      </c>
      <c r="BV34" s="44">
        <f>$F34*'[1]INTERNAL PARAMETERS-2'!AG34*(1-VLOOKUP(AH$4,'[1]INTERNAL PARAMETERS-1'!$B$5:$J$44,4, FALSE))</f>
        <v>0</v>
      </c>
      <c r="BW34" s="44">
        <f>$F34*'[1]INTERNAL PARAMETERS-2'!AH34*(1-VLOOKUP(AI$4,'[1]INTERNAL PARAMETERS-1'!$B$5:$J$44,4, FALSE))</f>
        <v>0</v>
      </c>
      <c r="BX34" s="44">
        <f>$F34*'[1]INTERNAL PARAMETERS-2'!AI34*(1-VLOOKUP(AJ$4,'[1]INTERNAL PARAMETERS-1'!$B$5:$J$44,4, FALSE))</f>
        <v>0</v>
      </c>
      <c r="BY34" s="44">
        <f>$F34*'[1]INTERNAL PARAMETERS-2'!AJ34*(1-VLOOKUP(AK$4,'[1]INTERNAL PARAMETERS-1'!$B$5:$J$44,4, FALSE))</f>
        <v>0</v>
      </c>
      <c r="BZ34" s="44">
        <f>$F34*'[1]INTERNAL PARAMETERS-2'!AK34*(1-VLOOKUP(AL$4,'[1]INTERNAL PARAMETERS-1'!$B$5:$J$44,4, FALSE))</f>
        <v>2.4070432289277401</v>
      </c>
      <c r="CA34" s="44">
        <f>$F34*'[1]INTERNAL PARAMETERS-2'!AL34*(1-VLOOKUP(AM$4,'[1]INTERNAL PARAMETERS-1'!$B$5:$J$44,4, FALSE))</f>
        <v>6.619343349840741</v>
      </c>
      <c r="CB34" s="44">
        <f>$F34*'[1]INTERNAL PARAMETERS-2'!AM34*(1-VLOOKUP(AN$4,'[1]INTERNAL PARAMETERS-1'!$B$5:$J$44,4, FALSE))</f>
        <v>4.2123001209130013</v>
      </c>
      <c r="CC34" s="44">
        <f>$F34*'[1]INTERNAL PARAMETERS-2'!AN34*(1-VLOOKUP(AO$4,'[1]INTERNAL PARAMETERS-1'!$B$5:$J$44,4, FALSE))</f>
        <v>18.353717385429292</v>
      </c>
      <c r="CD34" s="44">
        <f>$F34*'[1]INTERNAL PARAMETERS-2'!AO34*(1-VLOOKUP(AP$4,'[1]INTERNAL PARAMETERS-1'!$B$5:$J$44,4, FALSE))</f>
        <v>24.371274398327554</v>
      </c>
      <c r="CE34" s="44">
        <f>$F34*'[1]INTERNAL PARAMETERS-2'!AP34*(1-VLOOKUP(AQ$4,'[1]INTERNAL PARAMETERS-1'!$B$5:$J$44,4, FALSE))</f>
        <v>4.5132443488053289</v>
      </c>
      <c r="CF34" s="44">
        <f>$F34*'[1]INTERNAL PARAMETERS-2'!AQ34*(1-VLOOKUP(AR$4,'[1]INTERNAL PARAMETERS-1'!$B$5:$J$44,4, FALSE))</f>
        <v>0.60178633694247896</v>
      </c>
      <c r="CG34" s="44">
        <f>$F34*'[1]INTERNAL PARAMETERS-2'!AR34*(1-VLOOKUP(AS$4,'[1]INTERNAL PARAMETERS-1'!$B$5:$J$44,4, FALSE))</f>
        <v>0.30084210905015157</v>
      </c>
      <c r="CH34" s="43">
        <f>$F34*'[1]INTERNAL PARAMETERS-2'!AS34*(1-VLOOKUP(AT$4,'[1]INTERNAL PARAMETERS-1'!$B$5:$J$44,4, FALSE))</f>
        <v>0</v>
      </c>
      <c r="CI34" s="42">
        <f t="shared" si="0"/>
        <v>1021.1884217588306</v>
      </c>
    </row>
    <row r="35" spans="3:87" x14ac:dyDescent="0.4">
      <c r="C35" s="27" t="s">
        <v>5</v>
      </c>
      <c r="D35" s="26" t="s">
        <v>50</v>
      </c>
      <c r="E35" s="26" t="s">
        <v>55</v>
      </c>
      <c r="F35" s="129">
        <f>SDBeam!X35</f>
        <v>923.97480892515853</v>
      </c>
      <c r="G35" s="45">
        <f>$F35*'[1]INTERNAL PARAMETERS-2'!F35*VLOOKUP(G$4,'[1]INTERNAL PARAMETERS-1'!$B$5:$J$44,4, FALSE)</f>
        <v>3.7219553253123236</v>
      </c>
      <c r="H35" s="44">
        <f>$F35*'[1]INTERNAL PARAMETERS-2'!G35*VLOOKUP(H$4,'[1]INTERNAL PARAMETERS-1'!$B$5:$J$44,4, FALSE)</f>
        <v>1.2406209759438105</v>
      </c>
      <c r="I35" s="44">
        <f>$F35*'[1]INTERNAL PARAMETERS-2'!H35*VLOOKUP(I$4,'[1]INTERNAL PARAMETERS-1'!$B$5:$J$44,4, FALSE)</f>
        <v>8.5881102353830734</v>
      </c>
      <c r="J35" s="44">
        <f>$F35*'[1]INTERNAL PARAMETERS-2'!I35*VLOOKUP(J$4,'[1]INTERNAL PARAMETERS-1'!$B$5:$J$44,4, FALSE)</f>
        <v>0</v>
      </c>
      <c r="K35" s="44">
        <f>$F35*'[1]INTERNAL PARAMETERS-2'!J35*VLOOKUP(K$4,'[1]INTERNAL PARAMETERS-1'!$B$5:$J$44,4, FALSE)</f>
        <v>0</v>
      </c>
      <c r="L35" s="44">
        <f>$F35*'[1]INTERNAL PARAMETERS-2'!K35*VLOOKUP(L$4,'[1]INTERNAL PARAMETERS-1'!$B$5:$J$44,4, FALSE)</f>
        <v>0</v>
      </c>
      <c r="M35" s="44">
        <f>$F35*'[1]INTERNAL PARAMETERS-2'!L35*VLOOKUP(M$4,'[1]INTERNAL PARAMETERS-1'!$B$5:$J$44,4, FALSE)</f>
        <v>3.0551042262148584</v>
      </c>
      <c r="N35" s="44">
        <f>$F35*'[1]INTERNAL PARAMETERS-2'!M35*VLOOKUP(N$4,'[1]INTERNAL PARAMETERS-1'!$B$5:$J$44,4, FALSE)</f>
        <v>1.1786176463908877</v>
      </c>
      <c r="O35" s="44">
        <f>$F35*'[1]INTERNAL PARAMETERS-2'!N35*VLOOKUP(O$4,'[1]INTERNAL PARAMETERS-1'!$B$5:$J$44,4, FALSE)</f>
        <v>0</v>
      </c>
      <c r="P35" s="44">
        <f>$F35*'[1]INTERNAL PARAMETERS-2'!O35*VLOOKUP(P$4,'[1]INTERNAL PARAMETERS-1'!$B$5:$J$44,4, FALSE)</f>
        <v>0</v>
      </c>
      <c r="Q35" s="44">
        <f>$F35*'[1]INTERNAL PARAMETERS-2'!P35*VLOOKUP(Q$4,'[1]INTERNAL PARAMETERS-1'!$B$5:$J$44,4, FALSE)</f>
        <v>0</v>
      </c>
      <c r="R35" s="44">
        <f>$F35*'[1]INTERNAL PARAMETERS-2'!Q35*VLOOKUP(R$4,'[1]INTERNAL PARAMETERS-1'!$B$5:$J$44,4, FALSE)</f>
        <v>0.31017834335617567</v>
      </c>
      <c r="S35" s="44">
        <f>$F35*'[1]INTERNAL PARAMETERS-2'!R35*VLOOKUP(S$4,'[1]INTERNAL PARAMETERS-1'!$B$5:$J$44,4, FALSE)</f>
        <v>2.2210645053164302</v>
      </c>
      <c r="T35" s="44">
        <f>$F35*'[1]INTERNAL PARAMETERS-2'!S35*VLOOKUP(T$4,'[1]INTERNAL PARAMETERS-1'!$B$5:$J$44,4, FALSE)</f>
        <v>9.3044263258763471E-2</v>
      </c>
      <c r="U35" s="44">
        <f>$F35*'[1]INTERNAL PARAMETERS-2'!T35*VLOOKUP(U$4,'[1]INTERNAL PARAMETERS-1'!$B$5:$J$44,4, FALSE)</f>
        <v>6.2035668671235139E-2</v>
      </c>
      <c r="V35" s="44">
        <f>$F35*'[1]INTERNAL PARAMETERS-2'!U35*VLOOKUP(V$4,'[1]INTERNAL PARAMETERS-1'!$B$5:$J$44,4, FALSE)</f>
        <v>2.5588465960892446</v>
      </c>
      <c r="W35" s="44">
        <f>$F35*'[1]INTERNAL PARAMETERS-2'!V35*VLOOKUP(W$4,'[1]INTERNAL PARAMETERS-1'!$B$5:$J$44,4, FALSE)</f>
        <v>0</v>
      </c>
      <c r="X35" s="44">
        <f>$F35*'[1]INTERNAL PARAMETERS-2'!W35*VLOOKUP(X$4,'[1]INTERNAL PARAMETERS-1'!$B$5:$J$44,4, FALSE)</f>
        <v>0</v>
      </c>
      <c r="Y35" s="44">
        <f>$F35*'[1]INTERNAL PARAMETERS-2'!X35*VLOOKUP(Y$4,'[1]INTERNAL PARAMETERS-1'!$B$5:$J$44,4, FALSE)</f>
        <v>0</v>
      </c>
      <c r="Z35" s="44">
        <f>$F35*'[1]INTERNAL PARAMETERS-2'!Y35*VLOOKUP(Z$4,'[1]INTERNAL PARAMETERS-1'!$B$5:$J$44,4, FALSE)</f>
        <v>0</v>
      </c>
      <c r="AA35" s="44">
        <f>$F35*'[1]INTERNAL PARAMETERS-2'!Z35*VLOOKUP(AA$4,'[1]INTERNAL PARAMETERS-1'!$B$5:$J$44,4, FALSE)</f>
        <v>0</v>
      </c>
      <c r="AB35" s="44">
        <f>$F35*'[1]INTERNAL PARAMETERS-2'!AA35*VLOOKUP(AB$4,'[1]INTERNAL PARAMETERS-1'!$B$5:$J$44,4, FALSE)</f>
        <v>0</v>
      </c>
      <c r="AC35" s="44">
        <f>$F35*'[1]INTERNAL PARAMETERS-2'!AB35*VLOOKUP(AC$4,'[1]INTERNAL PARAMETERS-1'!$B$5:$J$44,4, FALSE)</f>
        <v>0</v>
      </c>
      <c r="AD35" s="44">
        <f>$F35*'[1]INTERNAL PARAMETERS-2'!AC35*VLOOKUP(AD$4,'[1]INTERNAL PARAMETERS-1'!$B$5:$J$44,4, FALSE)</f>
        <v>0</v>
      </c>
      <c r="AE35" s="44">
        <f>$F35*'[1]INTERNAL PARAMETERS-2'!AD35*VLOOKUP(AE$4,'[1]INTERNAL PARAMETERS-1'!$B$5:$J$44,4, FALSE)</f>
        <v>0</v>
      </c>
      <c r="AF35" s="44">
        <f>$F35*'[1]INTERNAL PARAMETERS-2'!AE35*VLOOKUP(AF$4,'[1]INTERNAL PARAMETERS-1'!$B$5:$J$44,4, FALSE)</f>
        <v>0</v>
      </c>
      <c r="AG35" s="44">
        <f>$F35*'[1]INTERNAL PARAMETERS-2'!AF35*VLOOKUP(AG$4,'[1]INTERNAL PARAMETERS-1'!$B$5:$J$44,4, FALSE)</f>
        <v>0</v>
      </c>
      <c r="AH35" s="44">
        <f>$F35*'[1]INTERNAL PARAMETERS-2'!AG35*VLOOKUP(AH$4,'[1]INTERNAL PARAMETERS-1'!$B$5:$J$44,4, FALSE)</f>
        <v>0</v>
      </c>
      <c r="AI35" s="44">
        <f>$F35*'[1]INTERNAL PARAMETERS-2'!AH35*VLOOKUP(AI$4,'[1]INTERNAL PARAMETERS-1'!$B$5:$J$44,4, FALSE)</f>
        <v>0</v>
      </c>
      <c r="AJ35" s="44">
        <f>$F35*'[1]INTERNAL PARAMETERS-2'!AI35*VLOOKUP(AJ$4,'[1]INTERNAL PARAMETERS-1'!$B$5:$J$44,4, FALSE)</f>
        <v>0.31017834335617567</v>
      </c>
      <c r="AK35" s="44">
        <f>$F35*'[1]INTERNAL PARAMETERS-2'!AJ35*VLOOKUP(AK$4,'[1]INTERNAL PARAMETERS-1'!$B$5:$J$44,4, FALSE)</f>
        <v>0.31017834335617567</v>
      </c>
      <c r="AL35" s="44">
        <f>$F35*'[1]INTERNAL PARAMETERS-2'!AK35*VLOOKUP(AL$4,'[1]INTERNAL PARAMETERS-1'!$B$5:$J$44,4, FALSE)</f>
        <v>0</v>
      </c>
      <c r="AM35" s="44">
        <f>$F35*'[1]INTERNAL PARAMETERS-2'!AL35*VLOOKUP(AM$4,'[1]INTERNAL PARAMETERS-1'!$B$5:$J$44,4, FALSE)</f>
        <v>0</v>
      </c>
      <c r="AN35" s="44">
        <f>$F35*'[1]INTERNAL PARAMETERS-2'!AM35*VLOOKUP(AN$4,'[1]INTERNAL PARAMETERS-1'!$B$5:$J$44,4, FALSE)</f>
        <v>0</v>
      </c>
      <c r="AO35" s="44">
        <f>$F35*'[1]INTERNAL PARAMETERS-2'!AN35*VLOOKUP(AO$4,'[1]INTERNAL PARAMETERS-1'!$B$5:$J$44,4, FALSE)</f>
        <v>0</v>
      </c>
      <c r="AP35" s="44">
        <f>$F35*'[1]INTERNAL PARAMETERS-2'!AO35*VLOOKUP(AP$4,'[1]INTERNAL PARAMETERS-1'!$B$5:$J$44,4, FALSE)</f>
        <v>0</v>
      </c>
      <c r="AQ35" s="44">
        <f>$F35*'[1]INTERNAL PARAMETERS-2'!AP35*VLOOKUP(AQ$4,'[1]INTERNAL PARAMETERS-1'!$B$5:$J$44,4, FALSE)</f>
        <v>0</v>
      </c>
      <c r="AR35" s="44">
        <f>$F35*'[1]INTERNAL PARAMETERS-2'!AQ35*VLOOKUP(AR$4,'[1]INTERNAL PARAMETERS-1'!$B$5:$J$44,4, FALSE)</f>
        <v>0</v>
      </c>
      <c r="AS35" s="44">
        <f>$F35*'[1]INTERNAL PARAMETERS-2'!AR35*VLOOKUP(AS$4,'[1]INTERNAL PARAMETERS-1'!$B$5:$J$44,4, FALSE)</f>
        <v>0</v>
      </c>
      <c r="AT35" s="43">
        <f>$F35*'[1]INTERNAL PARAMETERS-2'!AS35*VLOOKUP(AT$4,'[1]INTERNAL PARAMETERS-1'!$B$5:$J$44,4, FALSE)</f>
        <v>0</v>
      </c>
      <c r="AU35" s="45">
        <f>$F35*'[1]INTERNAL PARAMETERS-2'!F35*(1-VLOOKUP(G$4,'[1]INTERNAL PARAMETERS-1'!$B$5:$J$44,4, FALSE))</f>
        <v>0</v>
      </c>
      <c r="AV35" s="44">
        <f>$F35*'[1]INTERNAL PARAMETERS-2'!G35*(1-VLOOKUP(H$4,'[1]INTERNAL PARAMETERS-1'!$B$5:$J$44,4, FALSE))</f>
        <v>0</v>
      </c>
      <c r="AW35" s="44">
        <f>$F35*'[1]INTERNAL PARAMETERS-2'!H35*(1-VLOOKUP(I$4,'[1]INTERNAL PARAMETERS-1'!$B$5:$J$44,4, FALSE))</f>
        <v>163.17409447227837</v>
      </c>
      <c r="AX35" s="44">
        <f>$F35*'[1]INTERNAL PARAMETERS-2'!I35*(1-VLOOKUP(J$4,'[1]INTERNAL PARAMETERS-1'!$B$5:$J$44,4, FALSE))</f>
        <v>0</v>
      </c>
      <c r="AY35" s="44">
        <f>$F35*'[1]INTERNAL PARAMETERS-2'!J35*(1-VLOOKUP(K$4,'[1]INTERNAL PARAMETERS-1'!$B$5:$J$44,4, FALSE))</f>
        <v>0</v>
      </c>
      <c r="AZ35" s="44">
        <f>$F35*'[1]INTERNAL PARAMETERS-2'!K35*(1-VLOOKUP(L$4,'[1]INTERNAL PARAMETERS-1'!$B$5:$J$44,4, FALSE))</f>
        <v>0</v>
      </c>
      <c r="BA35" s="44">
        <f>$F35*'[1]INTERNAL PARAMETERS-2'!L35*(1-VLOOKUP(M$4,'[1]INTERNAL PARAMETERS-1'!$B$5:$J$44,4, FALSE))</f>
        <v>58.046980298082303</v>
      </c>
      <c r="BB35" s="44">
        <f>$F35*'[1]INTERNAL PARAMETERS-2'!M35*(1-VLOOKUP(N$4,'[1]INTERNAL PARAMETERS-1'!$B$5:$J$44,4, FALSE))</f>
        <v>22.393735281426864</v>
      </c>
      <c r="BC35" s="44">
        <f>$F35*'[1]INTERNAL PARAMETERS-2'!N35*(1-VLOOKUP(O$4,'[1]INTERNAL PARAMETERS-1'!$B$5:$J$44,4, FALSE))</f>
        <v>68.856081120797086</v>
      </c>
      <c r="BD35" s="44">
        <f>$F35*'[1]INTERNAL PARAMETERS-2'!O35*(1-VLOOKUP(P$4,'[1]INTERNAL PARAMETERS-1'!$B$5:$J$44,4, FALSE))</f>
        <v>16.128442277193102</v>
      </c>
      <c r="BE35" s="44">
        <f>$F35*'[1]INTERNAL PARAMETERS-2'!P35*(1-VLOOKUP(Q$4,'[1]INTERNAL PARAMETERS-1'!$B$5:$J$44,4, FALSE))</f>
        <v>39.080530915779399</v>
      </c>
      <c r="BF35" s="44">
        <f>$F35*'[1]INTERNAL PARAMETERS-2'!Q35*(1-VLOOKUP(R$4,'[1]INTERNAL PARAMETERS-1'!$B$5:$J$44,4, FALSE))</f>
        <v>0</v>
      </c>
      <c r="BG35" s="44">
        <f>$F35*'[1]INTERNAL PARAMETERS-2'!R35*(1-VLOOKUP(S$4,'[1]INTERNAL PARAMETERS-1'!$B$5:$J$44,4, FALSE))</f>
        <v>42.200225601012164</v>
      </c>
      <c r="BH35" s="44">
        <f>$F35*'[1]INTERNAL PARAMETERS-2'!S35*(1-VLOOKUP(T$4,'[1]INTERNAL PARAMETERS-1'!$B$5:$J$44,4, FALSE))</f>
        <v>0.83739836932887124</v>
      </c>
      <c r="BI35" s="44">
        <f>$F35*'[1]INTERNAL PARAMETERS-2'!T35*(1-VLOOKUP(U$4,'[1]INTERNAL PARAMETERS-1'!$B$5:$J$44,4, FALSE))</f>
        <v>0.24814267468494056</v>
      </c>
      <c r="BJ35" s="44">
        <f>$F35*'[1]INTERNAL PARAMETERS-2'!U35*(1-VLOOKUP(V$4,'[1]INTERNAL PARAMETERS-1'!$B$5:$J$44,4, FALSE))</f>
        <v>14.500130711172387</v>
      </c>
      <c r="BK35" s="44">
        <f>$F35*'[1]INTERNAL PARAMETERS-2'!V35*(1-VLOOKUP(W$4,'[1]INTERNAL PARAMETERS-1'!$B$5:$J$44,4, FALSE))</f>
        <v>17.679241596493089</v>
      </c>
      <c r="BL35" s="44">
        <f>$F35*'[1]INTERNAL PARAMETERS-2'!W35*(1-VLOOKUP(X$4,'[1]INTERNAL PARAMETERS-1'!$B$5:$J$44,4, FALSE))</f>
        <v>40.010973548367026</v>
      </c>
      <c r="BM35" s="44">
        <f>$F35*'[1]INTERNAL PARAMETERS-2'!X35*(1-VLOOKUP(Y$4,'[1]INTERNAL PARAMETERS-1'!$B$5:$J$44,4, FALSE))</f>
        <v>32.256884554386204</v>
      </c>
      <c r="BN35" s="44">
        <f>$F35*'[1]INTERNAL PARAMETERS-2'!Y35*(1-VLOOKUP(Z$4,'[1]INTERNAL PARAMETERS-1'!$B$5:$J$44,4, FALSE))</f>
        <v>55.2089731929725</v>
      </c>
      <c r="BO35" s="44">
        <f>$F35*'[1]INTERNAL PARAMETERS-2'!Z35*(1-VLOOKUP(AA$4,'[1]INTERNAL PARAMETERS-1'!$B$5:$J$44,4, FALSE))</f>
        <v>69.476437807509441</v>
      </c>
      <c r="BP35" s="44">
        <f>$F35*'[1]INTERNAL PARAMETERS-2'!AA35*(1-VLOOKUP(AB$4,'[1]INTERNAL PARAMETERS-1'!$B$5:$J$44,4, FALSE))</f>
        <v>14.887821301249295</v>
      </c>
      <c r="BQ35" s="44">
        <f>$F35*'[1]INTERNAL PARAMETERS-2'!AB35*(1-VLOOKUP(AC$4,'[1]INTERNAL PARAMETERS-1'!$B$5:$J$44,4, FALSE))</f>
        <v>181.13500516939826</v>
      </c>
      <c r="BR35" s="44">
        <f>$F35*'[1]INTERNAL PARAMETERS-2'!AC35*(1-VLOOKUP(AD$4,'[1]INTERNAL PARAMETERS-1'!$B$5:$J$44,4, FALSE))</f>
        <v>7.1337323072684713</v>
      </c>
      <c r="BS35" s="44">
        <f>$F35*'[1]INTERNAL PARAMETERS-2'!AD35*(1-VLOOKUP(AE$4,'[1]INTERNAL PARAMETERS-1'!$B$5:$J$44,4, FALSE))</f>
        <v>1.550799319299986</v>
      </c>
      <c r="BT35" s="44">
        <f>$F35*'[1]INTERNAL PARAMETERS-2'!AE35*(1-VLOOKUP(AF$4,'[1]INTERNAL PARAMETERS-1'!$B$5:$J$44,4, FALSE))</f>
        <v>0</v>
      </c>
      <c r="BU35" s="44">
        <f>$F35*'[1]INTERNAL PARAMETERS-2'!AF35*(1-VLOOKUP(AG$4,'[1]INTERNAL PARAMETERS-1'!$B$5:$J$44,4, FALSE))</f>
        <v>0</v>
      </c>
      <c r="BV35" s="44">
        <f>$F35*'[1]INTERNAL PARAMETERS-2'!AG35*(1-VLOOKUP(AH$4,'[1]INTERNAL PARAMETERS-1'!$B$5:$J$44,4, FALSE))</f>
        <v>0</v>
      </c>
      <c r="BW35" s="44">
        <f>$F35*'[1]INTERNAL PARAMETERS-2'!AH35*(1-VLOOKUP(AI$4,'[1]INTERNAL PARAMETERS-1'!$B$5:$J$44,4, FALSE))</f>
        <v>0</v>
      </c>
      <c r="BX35" s="44">
        <f>$F35*'[1]INTERNAL PARAMETERS-2'!AI35*(1-VLOOKUP(AJ$4,'[1]INTERNAL PARAMETERS-1'!$B$5:$J$44,4, FALSE))</f>
        <v>0</v>
      </c>
      <c r="BY35" s="44">
        <f>$F35*'[1]INTERNAL PARAMETERS-2'!AJ35*(1-VLOOKUP(AK$4,'[1]INTERNAL PARAMETERS-1'!$B$5:$J$44,4, FALSE))</f>
        <v>0</v>
      </c>
      <c r="BZ35" s="44">
        <f>$F35*'[1]INTERNAL PARAMETERS-2'!AK35*(1-VLOOKUP(AL$4,'[1]INTERNAL PARAMETERS-1'!$B$5:$J$44,4, FALSE))</f>
        <v>1.2406209759438105</v>
      </c>
      <c r="CA35" s="44">
        <f>$F35*'[1]INTERNAL PARAMETERS-2'!AL35*(1-VLOOKUP(AM$4,'[1]INTERNAL PARAMETERS-1'!$B$5:$J$44,4, FALSE))</f>
        <v>7.1337323072684713</v>
      </c>
      <c r="CB35" s="44">
        <f>$F35*'[1]INTERNAL PARAMETERS-2'!AM35*(1-VLOOKUP(AN$4,'[1]INTERNAL PARAMETERS-1'!$B$5:$J$44,4, FALSE))</f>
        <v>3.4117769819561481</v>
      </c>
      <c r="CC35" s="44">
        <f>$F35*'[1]INTERNAL PARAMETERS-2'!AN35*(1-VLOOKUP(AO$4,'[1]INTERNAL PARAMETERS-1'!$B$5:$J$44,4, FALSE))</f>
        <v>11.165865975936971</v>
      </c>
      <c r="CD35" s="44">
        <f>$F35*'[1]INTERNAL PARAMETERS-2'!AO35*(1-VLOOKUP(AP$4,'[1]INTERNAL PARAMETERS-1'!$B$5:$J$44,4, FALSE))</f>
        <v>24.192709614530102</v>
      </c>
      <c r="CE35" s="44">
        <f>$F35*'[1]INTERNAL PARAMETERS-2'!AP35*(1-VLOOKUP(AQ$4,'[1]INTERNAL PARAMETERS-1'!$B$5:$J$44,4, FALSE))</f>
        <v>7.4439106506246473</v>
      </c>
      <c r="CF35" s="44">
        <f>$F35*'[1]INTERNAL PARAMETERS-2'!AQ35*(1-VLOOKUP(AR$4,'[1]INTERNAL PARAMETERS-1'!$B$5:$J$44,4, FALSE))</f>
        <v>0.31017834335617567</v>
      </c>
      <c r="CG35" s="44">
        <f>$F35*'[1]INTERNAL PARAMETERS-2'!AR35*(1-VLOOKUP(AS$4,'[1]INTERNAL PARAMETERS-1'!$B$5:$J$44,4, FALSE))</f>
        <v>0.62035668671235134</v>
      </c>
      <c r="CH35" s="43">
        <f>$F35*'[1]INTERNAL PARAMETERS-2'!AS35*(1-VLOOKUP(AT$4,'[1]INTERNAL PARAMETERS-1'!$B$5:$J$44,4, FALSE))</f>
        <v>0</v>
      </c>
      <c r="CI35" s="42">
        <f t="shared" si="0"/>
        <v>923.97471652767774</v>
      </c>
    </row>
    <row r="36" spans="3:87" x14ac:dyDescent="0.4">
      <c r="C36" s="27" t="s">
        <v>5</v>
      </c>
      <c r="D36" s="26" t="s">
        <v>50</v>
      </c>
      <c r="E36" s="26" t="s">
        <v>54</v>
      </c>
      <c r="F36" s="129">
        <f>SDBeam!X36</f>
        <v>644.43120655206394</v>
      </c>
      <c r="G36" s="45">
        <f>$F36*'[1]INTERNAL PARAMETERS-2'!F36*VLOOKUP(G$4,'[1]INTERNAL PARAMETERS-1'!$B$5:$J$44,4, FALSE)</f>
        <v>1.7950631258507743</v>
      </c>
      <c r="H36" s="44">
        <f>$F36*'[1]INTERNAL PARAMETERS-2'!G36*VLOOKUP(H$4,'[1]INTERNAL PARAMETERS-1'!$B$5:$J$44,4, FALSE)</f>
        <v>1.3462812336079168</v>
      </c>
      <c r="I36" s="44">
        <f>$F36*'[1]INTERNAL PARAMETERS-2'!H36*VLOOKUP(I$4,'[1]INTERNAL PARAMETERS-1'!$B$5:$J$44,4, FALSE)</f>
        <v>5.4527128793748476</v>
      </c>
      <c r="J36" s="44">
        <f>$F36*'[1]INTERNAL PARAMETERS-2'!I36*VLOOKUP(J$4,'[1]INTERNAL PARAMETERS-1'!$B$5:$J$44,4, FALSE)</f>
        <v>0</v>
      </c>
      <c r="K36" s="44">
        <f>$F36*'[1]INTERNAL PARAMETERS-2'!J36*VLOOKUP(K$4,'[1]INTERNAL PARAMETERS-1'!$B$5:$J$44,4, FALSE)</f>
        <v>0</v>
      </c>
      <c r="L36" s="44">
        <f>$F36*'[1]INTERNAL PARAMETERS-2'!K36*VLOOKUP(L$4,'[1]INTERNAL PARAMETERS-1'!$B$5:$J$44,4, FALSE)</f>
        <v>0</v>
      </c>
      <c r="M36" s="44">
        <f>$F36*'[1]INTERNAL PARAMETERS-2'!L36*VLOOKUP(M$4,'[1]INTERNAL PARAMETERS-1'!$B$5:$J$44,4, FALSE)</f>
        <v>3.3882001774405248</v>
      </c>
      <c r="N36" s="44">
        <f>$F36*'[1]INTERNAL PARAMETERS-2'!M36*VLOOKUP(N$4,'[1]INTERNAL PARAMETERS-1'!$B$5:$J$44,4, FALSE)</f>
        <v>0.80778162878888127</v>
      </c>
      <c r="O36" s="44">
        <f>$F36*'[1]INTERNAL PARAMETERS-2'!N36*VLOOKUP(O$4,'[1]INTERNAL PARAMETERS-1'!$B$5:$J$44,4, FALSE)</f>
        <v>0</v>
      </c>
      <c r="P36" s="44">
        <f>$F36*'[1]INTERNAL PARAMETERS-2'!O36*VLOOKUP(P$4,'[1]INTERNAL PARAMETERS-1'!$B$5:$J$44,4, FALSE)</f>
        <v>0</v>
      </c>
      <c r="Q36" s="44">
        <f>$F36*'[1]INTERNAL PARAMETERS-2'!P36*VLOOKUP(Q$4,'[1]INTERNAL PARAMETERS-1'!$B$5:$J$44,4, FALSE)</f>
        <v>0</v>
      </c>
      <c r="R36" s="44">
        <f>$F36*'[1]INTERNAL PARAMETERS-2'!Q36*VLOOKUP(R$4,'[1]INTERNAL PARAMETERS-1'!$B$5:$J$44,4, FALSE)</f>
        <v>0.22439094612142868</v>
      </c>
      <c r="S36" s="44">
        <f>$F36*'[1]INTERNAL PARAMETERS-2'!R36*VLOOKUP(S$4,'[1]INTERNAL PARAMETERS-1'!$B$5:$J$44,4, FALSE)</f>
        <v>1.4358797264108829</v>
      </c>
      <c r="T36" s="44">
        <f>$F36*'[1]INTERNAL PARAMETERS-2'!S36*VLOOKUP(T$4,'[1]INTERNAL PARAMETERS-1'!$B$5:$J$44,4, FALSE)</f>
        <v>0.13462812336079169</v>
      </c>
      <c r="U36" s="44">
        <f>$F36*'[1]INTERNAL PARAMETERS-2'!T36*VLOOKUP(U$4,'[1]INTERNAL PARAMETERS-1'!$B$5:$J$44,4, FALSE)</f>
        <v>0.17951275689714297</v>
      </c>
      <c r="V36" s="44">
        <f>$F36*'[1]INTERNAL PARAMETERS-2'!U36*VLOOKUP(V$4,'[1]INTERNAL PARAMETERS-1'!$B$5:$J$44,4, FALSE)</f>
        <v>1.4809319120609379</v>
      </c>
      <c r="W36" s="44">
        <f>$F36*'[1]INTERNAL PARAMETERS-2'!V36*VLOOKUP(W$4,'[1]INTERNAL PARAMETERS-1'!$B$5:$J$44,4, FALSE)</f>
        <v>0</v>
      </c>
      <c r="X36" s="44">
        <f>$F36*'[1]INTERNAL PARAMETERS-2'!W36*VLOOKUP(X$4,'[1]INTERNAL PARAMETERS-1'!$B$5:$J$44,4, FALSE)</f>
        <v>0</v>
      </c>
      <c r="Y36" s="44">
        <f>$F36*'[1]INTERNAL PARAMETERS-2'!X36*VLOOKUP(Y$4,'[1]INTERNAL PARAMETERS-1'!$B$5:$J$44,4, FALSE)</f>
        <v>0</v>
      </c>
      <c r="Z36" s="44">
        <f>$F36*'[1]INTERNAL PARAMETERS-2'!Y36*VLOOKUP(Z$4,'[1]INTERNAL PARAMETERS-1'!$B$5:$J$44,4, FALSE)</f>
        <v>0</v>
      </c>
      <c r="AA36" s="44">
        <f>$F36*'[1]INTERNAL PARAMETERS-2'!Z36*VLOOKUP(AA$4,'[1]INTERNAL PARAMETERS-1'!$B$5:$J$44,4, FALSE)</f>
        <v>0</v>
      </c>
      <c r="AB36" s="44">
        <f>$F36*'[1]INTERNAL PARAMETERS-2'!AA36*VLOOKUP(AB$4,'[1]INTERNAL PARAMETERS-1'!$B$5:$J$44,4, FALSE)</f>
        <v>0</v>
      </c>
      <c r="AC36" s="44">
        <f>$F36*'[1]INTERNAL PARAMETERS-2'!AB36*VLOOKUP(AC$4,'[1]INTERNAL PARAMETERS-1'!$B$5:$J$44,4, FALSE)</f>
        <v>0</v>
      </c>
      <c r="AD36" s="44">
        <f>$F36*'[1]INTERNAL PARAMETERS-2'!AC36*VLOOKUP(AD$4,'[1]INTERNAL PARAMETERS-1'!$B$5:$J$44,4, FALSE)</f>
        <v>0</v>
      </c>
      <c r="AE36" s="44">
        <f>$F36*'[1]INTERNAL PARAMETERS-2'!AD36*VLOOKUP(AE$4,'[1]INTERNAL PARAMETERS-1'!$B$5:$J$44,4, FALSE)</f>
        <v>0</v>
      </c>
      <c r="AF36" s="44">
        <f>$F36*'[1]INTERNAL PARAMETERS-2'!AE36*VLOOKUP(AF$4,'[1]INTERNAL PARAMETERS-1'!$B$5:$J$44,4, FALSE)</f>
        <v>0</v>
      </c>
      <c r="AG36" s="44">
        <f>$F36*'[1]INTERNAL PARAMETERS-2'!AF36*VLOOKUP(AG$4,'[1]INTERNAL PARAMETERS-1'!$B$5:$J$44,4, FALSE)</f>
        <v>0</v>
      </c>
      <c r="AH36" s="44">
        <f>$F36*'[1]INTERNAL PARAMETERS-2'!AG36*VLOOKUP(AH$4,'[1]INTERNAL PARAMETERS-1'!$B$5:$J$44,4, FALSE)</f>
        <v>0</v>
      </c>
      <c r="AI36" s="44">
        <f>$F36*'[1]INTERNAL PARAMETERS-2'!AH36*VLOOKUP(AI$4,'[1]INTERNAL PARAMETERS-1'!$B$5:$J$44,4, FALSE)</f>
        <v>0.22439094612142868</v>
      </c>
      <c r="AJ36" s="44">
        <f>$F36*'[1]INTERNAL PARAMETERS-2'!AI36*VLOOKUP(AJ$4,'[1]INTERNAL PARAMETERS-1'!$B$5:$J$44,4, FALSE)</f>
        <v>1.1218902874864882</v>
      </c>
      <c r="AK36" s="44">
        <f>$F36*'[1]INTERNAL PARAMETERS-2'!AJ36*VLOOKUP(AK$4,'[1]INTERNAL PARAMETERS-1'!$B$5:$J$44,4, FALSE)</f>
        <v>0</v>
      </c>
      <c r="AL36" s="44">
        <f>$F36*'[1]INTERNAL PARAMETERS-2'!AK36*VLOOKUP(AL$4,'[1]INTERNAL PARAMETERS-1'!$B$5:$J$44,4, FALSE)</f>
        <v>0</v>
      </c>
      <c r="AM36" s="44">
        <f>$F36*'[1]INTERNAL PARAMETERS-2'!AL36*VLOOKUP(AM$4,'[1]INTERNAL PARAMETERS-1'!$B$5:$J$44,4, FALSE)</f>
        <v>0</v>
      </c>
      <c r="AN36" s="44">
        <f>$F36*'[1]INTERNAL PARAMETERS-2'!AM36*VLOOKUP(AN$4,'[1]INTERNAL PARAMETERS-1'!$B$5:$J$44,4, FALSE)</f>
        <v>0</v>
      </c>
      <c r="AO36" s="44">
        <f>$F36*'[1]INTERNAL PARAMETERS-2'!AN36*VLOOKUP(AO$4,'[1]INTERNAL PARAMETERS-1'!$B$5:$J$44,4, FALSE)</f>
        <v>0</v>
      </c>
      <c r="AP36" s="44">
        <f>$F36*'[1]INTERNAL PARAMETERS-2'!AO36*VLOOKUP(AP$4,'[1]INTERNAL PARAMETERS-1'!$B$5:$J$44,4, FALSE)</f>
        <v>0</v>
      </c>
      <c r="AQ36" s="44">
        <f>$F36*'[1]INTERNAL PARAMETERS-2'!AP36*VLOOKUP(AQ$4,'[1]INTERNAL PARAMETERS-1'!$B$5:$J$44,4, FALSE)</f>
        <v>0</v>
      </c>
      <c r="AR36" s="44">
        <f>$F36*'[1]INTERNAL PARAMETERS-2'!AQ36*VLOOKUP(AR$4,'[1]INTERNAL PARAMETERS-1'!$B$5:$J$44,4, FALSE)</f>
        <v>0</v>
      </c>
      <c r="AS36" s="44">
        <f>$F36*'[1]INTERNAL PARAMETERS-2'!AR36*VLOOKUP(AS$4,'[1]INTERNAL PARAMETERS-1'!$B$5:$J$44,4, FALSE)</f>
        <v>0</v>
      </c>
      <c r="AT36" s="43">
        <f>$F36*'[1]INTERNAL PARAMETERS-2'!AS36*VLOOKUP(AT$4,'[1]INTERNAL PARAMETERS-1'!$B$5:$J$44,4, FALSE)</f>
        <v>0</v>
      </c>
      <c r="AU36" s="45">
        <f>$F36*'[1]INTERNAL PARAMETERS-2'!F36*(1-VLOOKUP(G$4,'[1]INTERNAL PARAMETERS-1'!$B$5:$J$44,4, FALSE))</f>
        <v>0</v>
      </c>
      <c r="AV36" s="44">
        <f>$F36*'[1]INTERNAL PARAMETERS-2'!G36*(1-VLOOKUP(H$4,'[1]INTERNAL PARAMETERS-1'!$B$5:$J$44,4, FALSE))</f>
        <v>0</v>
      </c>
      <c r="AW36" s="44">
        <f>$F36*'[1]INTERNAL PARAMETERS-2'!H36*(1-VLOOKUP(I$4,'[1]INTERNAL PARAMETERS-1'!$B$5:$J$44,4, FALSE))</f>
        <v>103.60154470812209</v>
      </c>
      <c r="AX36" s="44">
        <f>$F36*'[1]INTERNAL PARAMETERS-2'!I36*(1-VLOOKUP(J$4,'[1]INTERNAL PARAMETERS-1'!$B$5:$J$44,4, FALSE))</f>
        <v>0</v>
      </c>
      <c r="AY36" s="44">
        <f>$F36*'[1]INTERNAL PARAMETERS-2'!J36*(1-VLOOKUP(K$4,'[1]INTERNAL PARAMETERS-1'!$B$5:$J$44,4, FALSE))</f>
        <v>0</v>
      </c>
      <c r="AZ36" s="44">
        <f>$F36*'[1]INTERNAL PARAMETERS-2'!K36*(1-VLOOKUP(L$4,'[1]INTERNAL PARAMETERS-1'!$B$5:$J$44,4, FALSE))</f>
        <v>0</v>
      </c>
      <c r="BA36" s="44">
        <f>$F36*'[1]INTERNAL PARAMETERS-2'!L36*(1-VLOOKUP(M$4,'[1]INTERNAL PARAMETERS-1'!$B$5:$J$44,4, FALSE))</f>
        <v>64.375803371369969</v>
      </c>
      <c r="BB36" s="44">
        <f>$F36*'[1]INTERNAL PARAMETERS-2'!M36*(1-VLOOKUP(N$4,'[1]INTERNAL PARAMETERS-1'!$B$5:$J$44,4, FALSE))</f>
        <v>15.347850946988741</v>
      </c>
      <c r="BC36" s="44">
        <f>$F36*'[1]INTERNAL PARAMETERS-2'!N36*(1-VLOOKUP(O$4,'[1]INTERNAL PARAMETERS-1'!$B$5:$J$44,4, FALSE))</f>
        <v>42.857381846779774</v>
      </c>
      <c r="BD36" s="44">
        <f>$F36*'[1]INTERNAL PARAMETERS-2'!O36*(1-VLOOKUP(P$4,'[1]INTERNAL PARAMETERS-1'!$B$5:$J$44,4, FALSE))</f>
        <v>8.3022072340102397</v>
      </c>
      <c r="BE36" s="44">
        <f>$F36*'[1]INTERNAL PARAMETERS-2'!P36*(1-VLOOKUP(Q$4,'[1]INTERNAL PARAMETERS-1'!$B$5:$J$44,4, FALSE))</f>
        <v>29.843093630460842</v>
      </c>
      <c r="BF36" s="44">
        <f>$F36*'[1]INTERNAL PARAMETERS-2'!Q36*(1-VLOOKUP(R$4,'[1]INTERNAL PARAMETERS-1'!$B$5:$J$44,4, FALSE))</f>
        <v>0</v>
      </c>
      <c r="BG36" s="44">
        <f>$F36*'[1]INTERNAL PARAMETERS-2'!R36*(1-VLOOKUP(S$4,'[1]INTERNAL PARAMETERS-1'!$B$5:$J$44,4, FALSE))</f>
        <v>27.281714801806771</v>
      </c>
      <c r="BH36" s="44">
        <f>$F36*'[1]INTERNAL PARAMETERS-2'!S36*(1-VLOOKUP(T$4,'[1]INTERNAL PARAMETERS-1'!$B$5:$J$44,4, FALSE))</f>
        <v>1.2116531102471253</v>
      </c>
      <c r="BI36" s="44">
        <f>$F36*'[1]INTERNAL PARAMETERS-2'!T36*(1-VLOOKUP(U$4,'[1]INTERNAL PARAMETERS-1'!$B$5:$J$44,4, FALSE))</f>
        <v>0.71805102758857187</v>
      </c>
      <c r="BJ36" s="44">
        <f>$F36*'[1]INTERNAL PARAMETERS-2'!U36*(1-VLOOKUP(V$4,'[1]INTERNAL PARAMETERS-1'!$B$5:$J$44,4, FALSE))</f>
        <v>8.3919475016786471</v>
      </c>
      <c r="BK36" s="44">
        <f>$F36*'[1]INTERNAL PARAMETERS-2'!V36*(1-VLOOKUP(W$4,'[1]INTERNAL PARAMETERS-1'!$B$5:$J$44,4, FALSE))</f>
        <v>11.667942539590358</v>
      </c>
      <c r="BL36" s="44">
        <f>$F36*'[1]INTERNAL PARAMETERS-2'!W36*(1-VLOOKUP(X$4,'[1]INTERNAL PARAMETERS-1'!$B$5:$J$44,4, FALSE))</f>
        <v>25.804185486516435</v>
      </c>
      <c r="BM36" s="44">
        <f>$F36*'[1]INTERNAL PARAMETERS-2'!X36*(1-VLOOKUP(Y$4,'[1]INTERNAL PARAMETERS-1'!$B$5:$J$44,4, FALSE))</f>
        <v>18.84825948611411</v>
      </c>
      <c r="BN36" s="44">
        <f>$F36*'[1]INTERNAL PARAMETERS-2'!Y36*(1-VLOOKUP(Z$4,'[1]INTERNAL PARAMETERS-1'!$B$5:$J$44,4, FALSE))</f>
        <v>46.447508098481322</v>
      </c>
      <c r="BO36" s="44">
        <f>$F36*'[1]INTERNAL PARAMETERS-2'!Z36*(1-VLOOKUP(AA$4,'[1]INTERNAL PARAMETERS-1'!$B$5:$J$44,4, FALSE))</f>
        <v>54.52532438637013</v>
      </c>
      <c r="BP36" s="44">
        <f>$F36*'[1]INTERNAL PARAMETERS-2'!AA36*(1-VLOOKUP(AB$4,'[1]INTERNAL PARAMETERS-1'!$B$5:$J$44,4, FALSE))</f>
        <v>9.1997710184959551</v>
      </c>
      <c r="BQ36" s="44">
        <f>$F36*'[1]INTERNAL PARAMETERS-2'!AB36*(1-VLOOKUP(AC$4,'[1]INTERNAL PARAMETERS-1'!$B$5:$J$44,4, FALSE))</f>
        <v>116.00657477314259</v>
      </c>
      <c r="BR36" s="44">
        <f>$F36*'[1]INTERNAL PARAMETERS-2'!AC36*(1-VLOOKUP(AD$4,'[1]INTERNAL PARAMETERS-1'!$B$5:$J$44,4, FALSE))</f>
        <v>4.2632990900658339</v>
      </c>
      <c r="BS36" s="44">
        <f>$F36*'[1]INTERNAL PARAMETERS-2'!AD36*(1-VLOOKUP(AE$4,'[1]INTERNAL PARAMETERS-1'!$B$5:$J$44,4, FALSE))</f>
        <v>1.3462812336079168</v>
      </c>
      <c r="BT36" s="44">
        <f>$F36*'[1]INTERNAL PARAMETERS-2'!AE36*(1-VLOOKUP(AF$4,'[1]INTERNAL PARAMETERS-1'!$B$5:$J$44,4, FALSE))</f>
        <v>0</v>
      </c>
      <c r="BU36" s="44">
        <f>$F36*'[1]INTERNAL PARAMETERS-2'!AF36*(1-VLOOKUP(AG$4,'[1]INTERNAL PARAMETERS-1'!$B$5:$J$44,4, FALSE))</f>
        <v>0</v>
      </c>
      <c r="BV36" s="44">
        <f>$F36*'[1]INTERNAL PARAMETERS-2'!AG36*(1-VLOOKUP(AH$4,'[1]INTERNAL PARAMETERS-1'!$B$5:$J$44,4, FALSE))</f>
        <v>0</v>
      </c>
      <c r="BW36" s="44">
        <f>$F36*'[1]INTERNAL PARAMETERS-2'!AH36*(1-VLOOKUP(AI$4,'[1]INTERNAL PARAMETERS-1'!$B$5:$J$44,4, FALSE))</f>
        <v>0</v>
      </c>
      <c r="BX36" s="44">
        <f>$F36*'[1]INTERNAL PARAMETERS-2'!AI36*(1-VLOOKUP(AJ$4,'[1]INTERNAL PARAMETERS-1'!$B$5:$J$44,4, FALSE))</f>
        <v>0</v>
      </c>
      <c r="BY36" s="44">
        <f>$F36*'[1]INTERNAL PARAMETERS-2'!AJ36*(1-VLOOKUP(AK$4,'[1]INTERNAL PARAMETERS-1'!$B$5:$J$44,4, FALSE))</f>
        <v>0</v>
      </c>
      <c r="BZ36" s="44">
        <f>$F36*'[1]INTERNAL PARAMETERS-2'!AK36*(1-VLOOKUP(AL$4,'[1]INTERNAL PARAMETERS-1'!$B$5:$J$44,4, FALSE))</f>
        <v>0.89756378448571472</v>
      </c>
      <c r="CA36" s="44">
        <f>$F36*'[1]INTERNAL PARAMETERS-2'!AL36*(1-VLOOKUP(AM$4,'[1]INTERNAL PARAMETERS-1'!$B$5:$J$44,4, FALSE))</f>
        <v>5.8339712697951791</v>
      </c>
      <c r="CB36" s="44">
        <f>$F36*'[1]INTERNAL PARAMETERS-2'!AM36*(1-VLOOKUP(AN$4,'[1]INTERNAL PARAMETERS-1'!$B$5:$J$44,4, FALSE))</f>
        <v>1.3462812336079168</v>
      </c>
      <c r="CC36" s="44">
        <f>$F36*'[1]INTERNAL PARAMETERS-2'!AN36*(1-VLOOKUP(AO$4,'[1]INTERNAL PARAMETERS-1'!$B$5:$J$44,4, FALSE))</f>
        <v>5.8339712697951791</v>
      </c>
      <c r="CD36" s="44">
        <f>$F36*'[1]INTERNAL PARAMETERS-2'!AO36*(1-VLOOKUP(AP$4,'[1]INTERNAL PARAMETERS-1'!$B$5:$J$44,4, FALSE))</f>
        <v>18.84825948611411</v>
      </c>
      <c r="CE36" s="44">
        <f>$F36*'[1]INTERNAL PARAMETERS-2'!AP36*(1-VLOOKUP(AQ$4,'[1]INTERNAL PARAMETERS-1'!$B$5:$J$44,4, FALSE))</f>
        <v>3.814517197822977</v>
      </c>
      <c r="CF36" s="44">
        <f>$F36*'[1]INTERNAL PARAMETERS-2'!AQ36*(1-VLOOKUP(AR$4,'[1]INTERNAL PARAMETERS-1'!$B$5:$J$44,4, FALSE))</f>
        <v>0.22439094612142868</v>
      </c>
      <c r="CG36" s="44">
        <f>$F36*'[1]INTERNAL PARAMETERS-2'!AR36*(1-VLOOKUP(AS$4,'[1]INTERNAL PARAMETERS-1'!$B$5:$J$44,4, FALSE))</f>
        <v>0</v>
      </c>
      <c r="CH36" s="43">
        <f>$F36*'[1]INTERNAL PARAMETERS-2'!AS36*(1-VLOOKUP(AT$4,'[1]INTERNAL PARAMETERS-1'!$B$5:$J$44,4, FALSE))</f>
        <v>0</v>
      </c>
      <c r="CI36" s="42">
        <f t="shared" si="0"/>
        <v>644.43101322270172</v>
      </c>
    </row>
    <row r="37" spans="3:87" x14ac:dyDescent="0.4">
      <c r="C37" s="27" t="s">
        <v>5</v>
      </c>
      <c r="D37" s="26" t="s">
        <v>50</v>
      </c>
      <c r="E37" s="26" t="s">
        <v>53</v>
      </c>
      <c r="F37" s="129">
        <f>SDBeam!X37</f>
        <v>436.65539434940854</v>
      </c>
      <c r="G37" s="45">
        <f>$F37*'[1]INTERNAL PARAMETERS-2'!F37*VLOOKUP(G$4,'[1]INTERNAL PARAMETERS-1'!$B$5:$J$44,4, FALSE)</f>
        <v>1.0543917807355168</v>
      </c>
      <c r="H37" s="44">
        <f>$F37*'[1]INTERNAL PARAMETERS-2'!G37*VLOOKUP(H$4,'[1]INTERNAL PARAMETERS-1'!$B$5:$J$44,4, FALSE)</f>
        <v>0.39539145958338939</v>
      </c>
      <c r="I37" s="44">
        <f>$F37*'[1]INTERNAL PARAMETERS-2'!H37*VLOOKUP(I$4,'[1]INTERNAL PARAMETERS-1'!$B$5:$J$44,4, FALSE)</f>
        <v>3.4060670885903814</v>
      </c>
      <c r="J37" s="44">
        <f>$F37*'[1]INTERNAL PARAMETERS-2'!I37*VLOOKUP(J$4,'[1]INTERNAL PARAMETERS-1'!$B$5:$J$44,4, FALSE)</f>
        <v>0</v>
      </c>
      <c r="K37" s="44">
        <f>$F37*'[1]INTERNAL PARAMETERS-2'!J37*VLOOKUP(K$4,'[1]INTERNAL PARAMETERS-1'!$B$5:$J$44,4, FALSE)</f>
        <v>0</v>
      </c>
      <c r="L37" s="44">
        <f>$F37*'[1]INTERNAL PARAMETERS-2'!K37*VLOOKUP(L$4,'[1]INTERNAL PARAMETERS-1'!$B$5:$J$44,4, FALSE)</f>
        <v>0</v>
      </c>
      <c r="M37" s="44">
        <f>$F37*'[1]INTERNAL PARAMETERS-2'!L37*VLOOKUP(M$4,'[1]INTERNAL PARAMETERS-1'!$B$5:$J$44,4, FALSE)</f>
        <v>3.3147842784016373</v>
      </c>
      <c r="N37" s="44">
        <f>$F37*'[1]INTERNAL PARAMETERS-2'!M37*VLOOKUP(N$4,'[1]INTERNAL PARAMETERS-1'!$B$5:$J$44,4, FALSE)</f>
        <v>0.75126342270118573</v>
      </c>
      <c r="O37" s="44">
        <f>$F37*'[1]INTERNAL PARAMETERS-2'!N37*VLOOKUP(O$4,'[1]INTERNAL PARAMETERS-1'!$B$5:$J$44,4, FALSE)</f>
        <v>0</v>
      </c>
      <c r="P37" s="44">
        <f>$F37*'[1]INTERNAL PARAMETERS-2'!O37*VLOOKUP(P$4,'[1]INTERNAL PARAMETERS-1'!$B$5:$J$44,4, FALSE)</f>
        <v>0</v>
      </c>
      <c r="Q37" s="44">
        <f>$F37*'[1]INTERNAL PARAMETERS-2'!P37*VLOOKUP(Q$4,'[1]INTERNAL PARAMETERS-1'!$B$5:$J$44,4, FALSE)</f>
        <v>0</v>
      </c>
      <c r="R37" s="44">
        <f>$F37*'[1]INTERNAL PARAMETERS-2'!Q37*VLOOKUP(R$4,'[1]INTERNAL PARAMETERS-1'!$B$5:$J$44,4, FALSE)</f>
        <v>0</v>
      </c>
      <c r="S37" s="44">
        <f>$F37*'[1]INTERNAL PARAMETERS-2'!R37*VLOOKUP(S$4,'[1]INTERNAL PARAMETERS-1'!$B$5:$J$44,4, FALSE)</f>
        <v>0.98289382646474466</v>
      </c>
      <c r="T37" s="44">
        <f>$F37*'[1]INTERNAL PARAMETERS-2'!S37*VLOOKUP(T$4,'[1]INTERNAL PARAMETERS-1'!$B$5:$J$44,4, FALSE)</f>
        <v>5.2721772313747584E-2</v>
      </c>
      <c r="U37" s="44">
        <f>$F37*'[1]INTERNAL PARAMETERS-2'!T37*VLOOKUP(U$4,'[1]INTERNAL PARAMETERS-1'!$B$5:$J$44,4, FALSE)</f>
        <v>7.9078291916677881E-2</v>
      </c>
      <c r="V37" s="44">
        <f>$F37*'[1]INTERNAL PARAMETERS-2'!U37*VLOOKUP(V$4,'[1]INTERNAL PARAMETERS-1'!$B$5:$J$44,4, FALSE)</f>
        <v>1.3443658950150721</v>
      </c>
      <c r="W37" s="44">
        <f>$F37*'[1]INTERNAL PARAMETERS-2'!V37*VLOOKUP(W$4,'[1]INTERNAL PARAMETERS-1'!$B$5:$J$44,4, FALSE)</f>
        <v>0</v>
      </c>
      <c r="X37" s="44">
        <f>$F37*'[1]INTERNAL PARAMETERS-2'!W37*VLOOKUP(X$4,'[1]INTERNAL PARAMETERS-1'!$B$5:$J$44,4, FALSE)</f>
        <v>0</v>
      </c>
      <c r="Y37" s="44">
        <f>$F37*'[1]INTERNAL PARAMETERS-2'!X37*VLOOKUP(Y$4,'[1]INTERNAL PARAMETERS-1'!$B$5:$J$44,4, FALSE)</f>
        <v>0</v>
      </c>
      <c r="Z37" s="44">
        <f>$F37*'[1]INTERNAL PARAMETERS-2'!Y37*VLOOKUP(Z$4,'[1]INTERNAL PARAMETERS-1'!$B$5:$J$44,4, FALSE)</f>
        <v>0</v>
      </c>
      <c r="AA37" s="44">
        <f>$F37*'[1]INTERNAL PARAMETERS-2'!Z37*VLOOKUP(AA$4,'[1]INTERNAL PARAMETERS-1'!$B$5:$J$44,4, FALSE)</f>
        <v>0</v>
      </c>
      <c r="AB37" s="44">
        <f>$F37*'[1]INTERNAL PARAMETERS-2'!AA37*VLOOKUP(AB$4,'[1]INTERNAL PARAMETERS-1'!$B$5:$J$44,4, FALSE)</f>
        <v>0</v>
      </c>
      <c r="AC37" s="44">
        <f>$F37*'[1]INTERNAL PARAMETERS-2'!AB37*VLOOKUP(AC$4,'[1]INTERNAL PARAMETERS-1'!$B$5:$J$44,4, FALSE)</f>
        <v>0</v>
      </c>
      <c r="AD37" s="44">
        <f>$F37*'[1]INTERNAL PARAMETERS-2'!AC37*VLOOKUP(AD$4,'[1]INTERNAL PARAMETERS-1'!$B$5:$J$44,4, FALSE)</f>
        <v>0</v>
      </c>
      <c r="AE37" s="44">
        <f>$F37*'[1]INTERNAL PARAMETERS-2'!AD37*VLOOKUP(AE$4,'[1]INTERNAL PARAMETERS-1'!$B$5:$J$44,4, FALSE)</f>
        <v>0</v>
      </c>
      <c r="AF37" s="44">
        <f>$F37*'[1]INTERNAL PARAMETERS-2'!AE37*VLOOKUP(AF$4,'[1]INTERNAL PARAMETERS-1'!$B$5:$J$44,4, FALSE)</f>
        <v>0</v>
      </c>
      <c r="AG37" s="44">
        <f>$F37*'[1]INTERNAL PARAMETERS-2'!AF37*VLOOKUP(AG$4,'[1]INTERNAL PARAMETERS-1'!$B$5:$J$44,4, FALSE)</f>
        <v>0</v>
      </c>
      <c r="AH37" s="44">
        <f>$F37*'[1]INTERNAL PARAMETERS-2'!AG37*VLOOKUP(AH$4,'[1]INTERNAL PARAMETERS-1'!$B$5:$J$44,4, FALSE)</f>
        <v>0</v>
      </c>
      <c r="AI37" s="44">
        <f>$F37*'[1]INTERNAL PARAMETERS-2'!AH37*VLOOKUP(AI$4,'[1]INTERNAL PARAMETERS-1'!$B$5:$J$44,4, FALSE)</f>
        <v>0.1317825980146515</v>
      </c>
      <c r="AJ37" s="44">
        <f>$F37*'[1]INTERNAL PARAMETERS-2'!AI37*VLOOKUP(AJ$4,'[1]INTERNAL PARAMETERS-1'!$B$5:$J$44,4, FALSE)</f>
        <v>0.26360886156873792</v>
      </c>
      <c r="AK37" s="44">
        <f>$F37*'[1]INTERNAL PARAMETERS-2'!AJ37*VLOOKUP(AK$4,'[1]INTERNAL PARAMETERS-1'!$B$5:$J$44,4, FALSE)</f>
        <v>0</v>
      </c>
      <c r="AL37" s="44">
        <f>$F37*'[1]INTERNAL PARAMETERS-2'!AK37*VLOOKUP(AL$4,'[1]INTERNAL PARAMETERS-1'!$B$5:$J$44,4, FALSE)</f>
        <v>0</v>
      </c>
      <c r="AM37" s="44">
        <f>$F37*'[1]INTERNAL PARAMETERS-2'!AL37*VLOOKUP(AM$4,'[1]INTERNAL PARAMETERS-1'!$B$5:$J$44,4, FALSE)</f>
        <v>0</v>
      </c>
      <c r="AN37" s="44">
        <f>$F37*'[1]INTERNAL PARAMETERS-2'!AM37*VLOOKUP(AN$4,'[1]INTERNAL PARAMETERS-1'!$B$5:$J$44,4, FALSE)</f>
        <v>0</v>
      </c>
      <c r="AO37" s="44">
        <f>$F37*'[1]INTERNAL PARAMETERS-2'!AN37*VLOOKUP(AO$4,'[1]INTERNAL PARAMETERS-1'!$B$5:$J$44,4, FALSE)</f>
        <v>0</v>
      </c>
      <c r="AP37" s="44">
        <f>$F37*'[1]INTERNAL PARAMETERS-2'!AO37*VLOOKUP(AP$4,'[1]INTERNAL PARAMETERS-1'!$B$5:$J$44,4, FALSE)</f>
        <v>0</v>
      </c>
      <c r="AQ37" s="44">
        <f>$F37*'[1]INTERNAL PARAMETERS-2'!AP37*VLOOKUP(AQ$4,'[1]INTERNAL PARAMETERS-1'!$B$5:$J$44,4, FALSE)</f>
        <v>0</v>
      </c>
      <c r="AR37" s="44">
        <f>$F37*'[1]INTERNAL PARAMETERS-2'!AQ37*VLOOKUP(AR$4,'[1]INTERNAL PARAMETERS-1'!$B$5:$J$44,4, FALSE)</f>
        <v>0</v>
      </c>
      <c r="AS37" s="44">
        <f>$F37*'[1]INTERNAL PARAMETERS-2'!AR37*VLOOKUP(AS$4,'[1]INTERNAL PARAMETERS-1'!$B$5:$J$44,4, FALSE)</f>
        <v>0</v>
      </c>
      <c r="AT37" s="43">
        <f>$F37*'[1]INTERNAL PARAMETERS-2'!AS37*VLOOKUP(AT$4,'[1]INTERNAL PARAMETERS-1'!$B$5:$J$44,4, FALSE)</f>
        <v>0</v>
      </c>
      <c r="AU37" s="45">
        <f>$F37*'[1]INTERNAL PARAMETERS-2'!F37*(1-VLOOKUP(G$4,'[1]INTERNAL PARAMETERS-1'!$B$5:$J$44,4, FALSE))</f>
        <v>0</v>
      </c>
      <c r="AV37" s="44">
        <f>$F37*'[1]INTERNAL PARAMETERS-2'!G37*(1-VLOOKUP(H$4,'[1]INTERNAL PARAMETERS-1'!$B$5:$J$44,4, FALSE))</f>
        <v>0</v>
      </c>
      <c r="AW37" s="44">
        <f>$F37*'[1]INTERNAL PARAMETERS-2'!H37*(1-VLOOKUP(I$4,'[1]INTERNAL PARAMETERS-1'!$B$5:$J$44,4, FALSE))</f>
        <v>64.715274683217231</v>
      </c>
      <c r="AX37" s="44">
        <f>$F37*'[1]INTERNAL PARAMETERS-2'!I37*(1-VLOOKUP(J$4,'[1]INTERNAL PARAMETERS-1'!$B$5:$J$44,4, FALSE))</f>
        <v>0</v>
      </c>
      <c r="AY37" s="44">
        <f>$F37*'[1]INTERNAL PARAMETERS-2'!J37*(1-VLOOKUP(K$4,'[1]INTERNAL PARAMETERS-1'!$B$5:$J$44,4, FALSE))</f>
        <v>0</v>
      </c>
      <c r="AZ37" s="44">
        <f>$F37*'[1]INTERNAL PARAMETERS-2'!K37*(1-VLOOKUP(L$4,'[1]INTERNAL PARAMETERS-1'!$B$5:$J$44,4, FALSE))</f>
        <v>0</v>
      </c>
      <c r="BA37" s="44">
        <f>$F37*'[1]INTERNAL PARAMETERS-2'!L37*(1-VLOOKUP(M$4,'[1]INTERNAL PARAMETERS-1'!$B$5:$J$44,4, FALSE))</f>
        <v>62.980901289631099</v>
      </c>
      <c r="BB37" s="44">
        <f>$F37*'[1]INTERNAL PARAMETERS-2'!M37*(1-VLOOKUP(N$4,'[1]INTERNAL PARAMETERS-1'!$B$5:$J$44,4, FALSE))</f>
        <v>14.274005031322528</v>
      </c>
      <c r="BC37" s="44">
        <f>$F37*'[1]INTERNAL PARAMETERS-2'!N37*(1-VLOOKUP(O$4,'[1]INTERNAL PARAMETERS-1'!$B$5:$J$44,4, FALSE))</f>
        <v>34.004538834960186</v>
      </c>
      <c r="BD37" s="44">
        <f>$F37*'[1]INTERNAL PARAMETERS-2'!O37*(1-VLOOKUP(P$4,'[1]INTERNAL PARAMETERS-1'!$B$5:$J$44,4, FALSE))</f>
        <v>6.4582206135066222</v>
      </c>
      <c r="BE37" s="44">
        <f>$F37*'[1]INTERNAL PARAMETERS-2'!P37*(1-VLOOKUP(Q$4,'[1]INTERNAL PARAMETERS-1'!$B$5:$J$44,4, FALSE))</f>
        <v>25.832926119565926</v>
      </c>
      <c r="BF37" s="44">
        <f>$F37*'[1]INTERNAL PARAMETERS-2'!Q37*(1-VLOOKUP(R$4,'[1]INTERNAL PARAMETERS-1'!$B$5:$J$44,4, FALSE))</f>
        <v>0</v>
      </c>
      <c r="BG37" s="44">
        <f>$F37*'[1]INTERNAL PARAMETERS-2'!R37*(1-VLOOKUP(S$4,'[1]INTERNAL PARAMETERS-1'!$B$5:$J$44,4, FALSE))</f>
        <v>18.674982702830146</v>
      </c>
      <c r="BH37" s="44">
        <f>$F37*'[1]INTERNAL PARAMETERS-2'!S37*(1-VLOOKUP(T$4,'[1]INTERNAL PARAMETERS-1'!$B$5:$J$44,4, FALSE))</f>
        <v>0.47449595082372825</v>
      </c>
      <c r="BI37" s="44">
        <f>$F37*'[1]INTERNAL PARAMETERS-2'!T37*(1-VLOOKUP(U$4,'[1]INTERNAL PARAMETERS-1'!$B$5:$J$44,4, FALSE))</f>
        <v>0.31631316766671153</v>
      </c>
      <c r="BJ37" s="44">
        <f>$F37*'[1]INTERNAL PARAMETERS-2'!U37*(1-VLOOKUP(V$4,'[1]INTERNAL PARAMETERS-1'!$B$5:$J$44,4, FALSE))</f>
        <v>7.6180734050854086</v>
      </c>
      <c r="BK37" s="44">
        <f>$F37*'[1]INTERNAL PARAMETERS-2'!V37*(1-VLOOKUP(W$4,'[1]INTERNAL PARAMETERS-1'!$B$5:$J$44,4, FALSE))</f>
        <v>7.1172209346587492</v>
      </c>
      <c r="BL37" s="44">
        <f>$F37*'[1]INTERNAL PARAMETERS-2'!W37*(1-VLOOKUP(X$4,'[1]INTERNAL PARAMETERS-1'!$B$5:$J$44,4, FALSE))</f>
        <v>14.498050730886238</v>
      </c>
      <c r="BM37" s="44">
        <f>$F37*'[1]INTERNAL PARAMETERS-2'!X37*(1-VLOOKUP(Y$4,'[1]INTERNAL PARAMETERS-1'!$B$5:$J$44,4, FALSE))</f>
        <v>13.180050088581982</v>
      </c>
      <c r="BN37" s="44">
        <f>$F37*'[1]INTERNAL PARAMETERS-2'!Y37*(1-VLOOKUP(Z$4,'[1]INTERNAL PARAMETERS-1'!$B$5:$J$44,4, FALSE))</f>
        <v>27.019144163855529</v>
      </c>
      <c r="BO37" s="44">
        <f>$F37*'[1]INTERNAL PARAMETERS-2'!Z37*(1-VLOOKUP(AA$4,'[1]INTERNAL PARAMETERS-1'!$B$5:$J$44,4, FALSE))</f>
        <v>25.042099534859709</v>
      </c>
      <c r="BP37" s="44">
        <f>$F37*'[1]INTERNAL PARAMETERS-2'!AA37*(1-VLOOKUP(AB$4,'[1]INTERNAL PARAMETERS-1'!$B$5:$J$44,4, FALSE))</f>
        <v>3.5586104673293746</v>
      </c>
      <c r="BQ37" s="44">
        <f>$F37*'[1]INTERNAL PARAMETERS-2'!AB37*(1-VLOOKUP(AC$4,'[1]INTERNAL PARAMETERS-1'!$B$5:$J$44,4, FALSE))</f>
        <v>72.753949847078786</v>
      </c>
      <c r="BR37" s="44">
        <f>$F37*'[1]INTERNAL PARAMETERS-2'!AC37*(1-VLOOKUP(AD$4,'[1]INTERNAL PARAMETERS-1'!$B$5:$J$44,4, FALSE))</f>
        <v>4.2176107884815019</v>
      </c>
      <c r="BS37" s="44">
        <f>$F37*'[1]INTERNAL PARAMETERS-2'!AD37*(1-VLOOKUP(AE$4,'[1]INTERNAL PARAMETERS-1'!$B$5:$J$44,4, FALSE))</f>
        <v>1.4498269058583411</v>
      </c>
      <c r="BT37" s="44">
        <f>$F37*'[1]INTERNAL PARAMETERS-2'!AE37*(1-VLOOKUP(AF$4,'[1]INTERNAL PARAMETERS-1'!$B$5:$J$44,4, FALSE))</f>
        <v>0</v>
      </c>
      <c r="BU37" s="44">
        <f>$F37*'[1]INTERNAL PARAMETERS-2'!AF37*(1-VLOOKUP(AG$4,'[1]INTERNAL PARAMETERS-1'!$B$5:$J$44,4, FALSE))</f>
        <v>0</v>
      </c>
      <c r="BV37" s="44">
        <f>$F37*'[1]INTERNAL PARAMETERS-2'!AG37*(1-VLOOKUP(AH$4,'[1]INTERNAL PARAMETERS-1'!$B$5:$J$44,4, FALSE))</f>
        <v>0</v>
      </c>
      <c r="BW37" s="44">
        <f>$F37*'[1]INTERNAL PARAMETERS-2'!AH37*(1-VLOOKUP(AI$4,'[1]INTERNAL PARAMETERS-1'!$B$5:$J$44,4, FALSE))</f>
        <v>0</v>
      </c>
      <c r="BX37" s="44">
        <f>$F37*'[1]INTERNAL PARAMETERS-2'!AI37*(1-VLOOKUP(AJ$4,'[1]INTERNAL PARAMETERS-1'!$B$5:$J$44,4, FALSE))</f>
        <v>0</v>
      </c>
      <c r="BY37" s="44">
        <f>$F37*'[1]INTERNAL PARAMETERS-2'!AJ37*(1-VLOOKUP(AK$4,'[1]INTERNAL PARAMETERS-1'!$B$5:$J$44,4, FALSE))</f>
        <v>0</v>
      </c>
      <c r="BZ37" s="44">
        <f>$F37*'[1]INTERNAL PARAMETERS-2'!AK37*(1-VLOOKUP(AL$4,'[1]INTERNAL PARAMETERS-1'!$B$5:$J$44,4, FALSE))</f>
        <v>0.26360886156873792</v>
      </c>
      <c r="CA37" s="44">
        <f>$F37*'[1]INTERNAL PARAMETERS-2'!AL37*(1-VLOOKUP(AM$4,'[1]INTERNAL PARAMETERS-1'!$B$5:$J$44,4, FALSE))</f>
        <v>2.6360012846085095</v>
      </c>
      <c r="CB37" s="44">
        <f>$F37*'[1]INTERNAL PARAMETERS-2'!AM37*(1-VLOOKUP(AN$4,'[1]INTERNAL PARAMETERS-1'!$B$5:$J$44,4, FALSE))</f>
        <v>0.79078291916677879</v>
      </c>
      <c r="CC37" s="44">
        <f>$F37*'[1]INTERNAL PARAMETERS-2'!AN37*(1-VLOOKUP(AO$4,'[1]INTERNAL PARAMETERS-1'!$B$5:$J$44,4, FALSE))</f>
        <v>3.8222193288981128</v>
      </c>
      <c r="CD37" s="44">
        <f>$F37*'[1]INTERNAL PARAMETERS-2'!AO37*(1-VLOOKUP(AP$4,'[1]INTERNAL PARAMETERS-1'!$B$5:$J$44,4, FALSE))</f>
        <v>11.071266527110948</v>
      </c>
      <c r="CE37" s="44">
        <f>$F37*'[1]INTERNAL PARAMETERS-2'!AP37*(1-VLOOKUP(AQ$4,'[1]INTERNAL PARAMETERS-1'!$B$5:$J$44,4, FALSE))</f>
        <v>1.5816095038729927</v>
      </c>
      <c r="CF37" s="44">
        <f>$F37*'[1]INTERNAL PARAMETERS-2'!AQ37*(1-VLOOKUP(AR$4,'[1]INTERNAL PARAMETERS-1'!$B$5:$J$44,4, FALSE))</f>
        <v>0.52721772313747584</v>
      </c>
      <c r="CG37" s="44">
        <f>$F37*'[1]INTERNAL PARAMETERS-2'!AR37*(1-VLOOKUP(AS$4,'[1]INTERNAL PARAMETERS-1'!$B$5:$J$44,4, FALSE))</f>
        <v>0</v>
      </c>
      <c r="CH37" s="43">
        <f>$F37*'[1]INTERNAL PARAMETERS-2'!AS37*(1-VLOOKUP(AT$4,'[1]INTERNAL PARAMETERS-1'!$B$5:$J$44,4, FALSE))</f>
        <v>0</v>
      </c>
      <c r="CI37" s="42">
        <f t="shared" si="0"/>
        <v>436.65535068386902</v>
      </c>
    </row>
    <row r="38" spans="3:87" x14ac:dyDescent="0.4">
      <c r="C38" s="27" t="s">
        <v>5</v>
      </c>
      <c r="D38" s="26" t="s">
        <v>50</v>
      </c>
      <c r="E38" s="26" t="s">
        <v>52</v>
      </c>
      <c r="F38" s="129">
        <f>SDBeam!X38</f>
        <v>276.26172232538278</v>
      </c>
      <c r="G38" s="45">
        <f>$F38*'[1]INTERNAL PARAMETERS-2'!F38*VLOOKUP(G$4,'[1]INTERNAL PARAMETERS-1'!$B$5:$J$44,4, FALSE)</f>
        <v>0.50351461511024265</v>
      </c>
      <c r="H38" s="44">
        <f>$F38*'[1]INTERNAL PARAMETERS-2'!G38*VLOOKUP(H$4,'[1]INTERNAL PARAMETERS-1'!$B$5:$J$44,4, FALSE)</f>
        <v>0.33568561879757264</v>
      </c>
      <c r="I38" s="44">
        <f>$F38*'[1]INTERNAL PARAMETERS-2'!H38*VLOOKUP(I$4,'[1]INTERNAL PARAMETERS-1'!$B$5:$J$44,4, FALSE)</f>
        <v>2.335288684617868</v>
      </c>
      <c r="J38" s="44">
        <f>$F38*'[1]INTERNAL PARAMETERS-2'!I38*VLOOKUP(J$4,'[1]INTERNAL PARAMETERS-1'!$B$5:$J$44,4, FALSE)</f>
        <v>0</v>
      </c>
      <c r="K38" s="44">
        <f>$F38*'[1]INTERNAL PARAMETERS-2'!J38*VLOOKUP(K$4,'[1]INTERNAL PARAMETERS-1'!$B$5:$J$44,4, FALSE)</f>
        <v>0</v>
      </c>
      <c r="L38" s="44">
        <f>$F38*'[1]INTERNAL PARAMETERS-2'!K38*VLOOKUP(L$4,'[1]INTERNAL PARAMETERS-1'!$B$5:$J$44,4, FALSE)</f>
        <v>0</v>
      </c>
      <c r="M38" s="44">
        <f>$F38*'[1]INTERNAL PARAMETERS-2'!L38*VLOOKUP(M$4,'[1]INTERNAL PARAMETERS-1'!$B$5:$J$44,4, FALSE)</f>
        <v>2.815486810363848</v>
      </c>
      <c r="N38" s="44">
        <f>$F38*'[1]INTERNAL PARAMETERS-2'!M38*VLOOKUP(N$4,'[1]INTERNAL PARAMETERS-1'!$B$5:$J$44,4, FALSE)</f>
        <v>0.41120314190382762</v>
      </c>
      <c r="O38" s="44">
        <f>$F38*'[1]INTERNAL PARAMETERS-2'!N38*VLOOKUP(O$4,'[1]INTERNAL PARAMETERS-1'!$B$5:$J$44,4, FALSE)</f>
        <v>0</v>
      </c>
      <c r="P38" s="44">
        <f>$F38*'[1]INTERNAL PARAMETERS-2'!O38*VLOOKUP(P$4,'[1]INTERNAL PARAMETERS-1'!$B$5:$J$44,4, FALSE)</f>
        <v>0</v>
      </c>
      <c r="Q38" s="44">
        <f>$F38*'[1]INTERNAL PARAMETERS-2'!P38*VLOOKUP(Q$4,'[1]INTERNAL PARAMETERS-1'!$B$5:$J$44,4, FALSE)</f>
        <v>0</v>
      </c>
      <c r="R38" s="44">
        <f>$F38*'[1]INTERNAL PARAMETERS-2'!Q38*VLOOKUP(R$4,'[1]INTERNAL PARAMETERS-1'!$B$5:$J$44,4, FALSE)</f>
        <v>0</v>
      </c>
      <c r="S38" s="44">
        <f>$F38*'[1]INTERNAL PARAMETERS-2'!R38*VLOOKUP(S$4,'[1]INTERNAL PARAMETERS-1'!$B$5:$J$44,4, FALSE)</f>
        <v>0.54733386819688323</v>
      </c>
      <c r="T38" s="44">
        <f>$F38*'[1]INTERNAL PARAMETERS-2'!S38*VLOOKUP(T$4,'[1]INTERNAL PARAMETERS-1'!$B$5:$J$44,4, FALSE)</f>
        <v>0.10909575414629367</v>
      </c>
      <c r="U38" s="44">
        <f>$F38*'[1]INTERNAL PARAMETERS-2'!T38*VLOOKUP(U$4,'[1]INTERNAL PARAMETERS-1'!$B$5:$J$44,4, FALSE)</f>
        <v>0</v>
      </c>
      <c r="V38" s="44">
        <f>$F38*'[1]INTERNAL PARAMETERS-2'!U38*VLOOKUP(V$4,'[1]INTERNAL PARAMETERS-1'!$B$5:$J$44,4, FALSE)</f>
        <v>0.6545703809519271</v>
      </c>
      <c r="W38" s="44">
        <f>$F38*'[1]INTERNAL PARAMETERS-2'!V38*VLOOKUP(W$4,'[1]INTERNAL PARAMETERS-1'!$B$5:$J$44,4, FALSE)</f>
        <v>0</v>
      </c>
      <c r="X38" s="44">
        <f>$F38*'[1]INTERNAL PARAMETERS-2'!W38*VLOOKUP(X$4,'[1]INTERNAL PARAMETERS-1'!$B$5:$J$44,4, FALSE)</f>
        <v>0</v>
      </c>
      <c r="Y38" s="44">
        <f>$F38*'[1]INTERNAL PARAMETERS-2'!X38*VLOOKUP(Y$4,'[1]INTERNAL PARAMETERS-1'!$B$5:$J$44,4, FALSE)</f>
        <v>0</v>
      </c>
      <c r="Z38" s="44">
        <f>$F38*'[1]INTERNAL PARAMETERS-2'!Y38*VLOOKUP(Z$4,'[1]INTERNAL PARAMETERS-1'!$B$5:$J$44,4, FALSE)</f>
        <v>0</v>
      </c>
      <c r="AA38" s="44">
        <f>$F38*'[1]INTERNAL PARAMETERS-2'!Z38*VLOOKUP(AA$4,'[1]INTERNAL PARAMETERS-1'!$B$5:$J$44,4, FALSE)</f>
        <v>0</v>
      </c>
      <c r="AB38" s="44">
        <f>$F38*'[1]INTERNAL PARAMETERS-2'!AA38*VLOOKUP(AB$4,'[1]INTERNAL PARAMETERS-1'!$B$5:$J$44,4, FALSE)</f>
        <v>0</v>
      </c>
      <c r="AC38" s="44">
        <f>$F38*'[1]INTERNAL PARAMETERS-2'!AB38*VLOOKUP(AC$4,'[1]INTERNAL PARAMETERS-1'!$B$5:$J$44,4, FALSE)</f>
        <v>0</v>
      </c>
      <c r="AD38" s="44">
        <f>$F38*'[1]INTERNAL PARAMETERS-2'!AC38*VLOOKUP(AD$4,'[1]INTERNAL PARAMETERS-1'!$B$5:$J$44,4, FALSE)</f>
        <v>0</v>
      </c>
      <c r="AE38" s="44">
        <f>$F38*'[1]INTERNAL PARAMETERS-2'!AD38*VLOOKUP(AE$4,'[1]INTERNAL PARAMETERS-1'!$B$5:$J$44,4, FALSE)</f>
        <v>0</v>
      </c>
      <c r="AF38" s="44">
        <f>$F38*'[1]INTERNAL PARAMETERS-2'!AE38*VLOOKUP(AF$4,'[1]INTERNAL PARAMETERS-1'!$B$5:$J$44,4, FALSE)</f>
        <v>8.3928311242451287E-2</v>
      </c>
      <c r="AG38" s="44">
        <f>$F38*'[1]INTERNAL PARAMETERS-2'!AF38*VLOOKUP(AG$4,'[1]INTERNAL PARAMETERS-1'!$B$5:$J$44,4, FALSE)</f>
        <v>0</v>
      </c>
      <c r="AH38" s="44">
        <f>$F38*'[1]INTERNAL PARAMETERS-2'!AG38*VLOOKUP(AH$4,'[1]INTERNAL PARAMETERS-1'!$B$5:$J$44,4, FALSE)</f>
        <v>0</v>
      </c>
      <c r="AI38" s="44">
        <f>$F38*'[1]INTERNAL PARAMETERS-2'!AH38*VLOOKUP(AI$4,'[1]INTERNAL PARAMETERS-1'!$B$5:$J$44,4, FALSE)</f>
        <v>8.3928311242451287E-2</v>
      </c>
      <c r="AJ38" s="44">
        <f>$F38*'[1]INTERNAL PARAMETERS-2'!AI38*VLOOKUP(AJ$4,'[1]INTERNAL PARAMETERS-1'!$B$5:$J$44,4, FALSE)</f>
        <v>0.25175730755512132</v>
      </c>
      <c r="AK38" s="44">
        <f>$F38*'[1]INTERNAL PARAMETERS-2'!AJ38*VLOOKUP(AK$4,'[1]INTERNAL PARAMETERS-1'!$B$5:$J$44,4, FALSE)</f>
        <v>0</v>
      </c>
      <c r="AL38" s="44">
        <f>$F38*'[1]INTERNAL PARAMETERS-2'!AK38*VLOOKUP(AL$4,'[1]INTERNAL PARAMETERS-1'!$B$5:$J$44,4, FALSE)</f>
        <v>0</v>
      </c>
      <c r="AM38" s="44">
        <f>$F38*'[1]INTERNAL PARAMETERS-2'!AL38*VLOOKUP(AM$4,'[1]INTERNAL PARAMETERS-1'!$B$5:$J$44,4, FALSE)</f>
        <v>0</v>
      </c>
      <c r="AN38" s="44">
        <f>$F38*'[1]INTERNAL PARAMETERS-2'!AM38*VLOOKUP(AN$4,'[1]INTERNAL PARAMETERS-1'!$B$5:$J$44,4, FALSE)</f>
        <v>0</v>
      </c>
      <c r="AO38" s="44">
        <f>$F38*'[1]INTERNAL PARAMETERS-2'!AN38*VLOOKUP(AO$4,'[1]INTERNAL PARAMETERS-1'!$B$5:$J$44,4, FALSE)</f>
        <v>0</v>
      </c>
      <c r="AP38" s="44">
        <f>$F38*'[1]INTERNAL PARAMETERS-2'!AO38*VLOOKUP(AP$4,'[1]INTERNAL PARAMETERS-1'!$B$5:$J$44,4, FALSE)</f>
        <v>0</v>
      </c>
      <c r="AQ38" s="44">
        <f>$F38*'[1]INTERNAL PARAMETERS-2'!AP38*VLOOKUP(AQ$4,'[1]INTERNAL PARAMETERS-1'!$B$5:$J$44,4, FALSE)</f>
        <v>0</v>
      </c>
      <c r="AR38" s="44">
        <f>$F38*'[1]INTERNAL PARAMETERS-2'!AQ38*VLOOKUP(AR$4,'[1]INTERNAL PARAMETERS-1'!$B$5:$J$44,4, FALSE)</f>
        <v>0</v>
      </c>
      <c r="AS38" s="44">
        <f>$F38*'[1]INTERNAL PARAMETERS-2'!AR38*VLOOKUP(AS$4,'[1]INTERNAL PARAMETERS-1'!$B$5:$J$44,4, FALSE)</f>
        <v>0</v>
      </c>
      <c r="AT38" s="43">
        <f>$F38*'[1]INTERNAL PARAMETERS-2'!AS38*VLOOKUP(AT$4,'[1]INTERNAL PARAMETERS-1'!$B$5:$J$44,4, FALSE)</f>
        <v>0</v>
      </c>
      <c r="AU38" s="45">
        <f>$F38*'[1]INTERNAL PARAMETERS-2'!F38*(1-VLOOKUP(G$4,'[1]INTERNAL PARAMETERS-1'!$B$5:$J$44,4, FALSE))</f>
        <v>0</v>
      </c>
      <c r="AV38" s="44">
        <f>$F38*'[1]INTERNAL PARAMETERS-2'!G38*(1-VLOOKUP(H$4,'[1]INTERNAL PARAMETERS-1'!$B$5:$J$44,4, FALSE))</f>
        <v>0</v>
      </c>
      <c r="AW38" s="44">
        <f>$F38*'[1]INTERNAL PARAMETERS-2'!H38*(1-VLOOKUP(I$4,'[1]INTERNAL PARAMETERS-1'!$B$5:$J$44,4, FALSE))</f>
        <v>44.370485007739482</v>
      </c>
      <c r="AX38" s="44">
        <f>$F38*'[1]INTERNAL PARAMETERS-2'!I38*(1-VLOOKUP(J$4,'[1]INTERNAL PARAMETERS-1'!$B$5:$J$44,4, FALSE))</f>
        <v>0</v>
      </c>
      <c r="AY38" s="44">
        <f>$F38*'[1]INTERNAL PARAMETERS-2'!J38*(1-VLOOKUP(K$4,'[1]INTERNAL PARAMETERS-1'!$B$5:$J$44,4, FALSE))</f>
        <v>0</v>
      </c>
      <c r="AZ38" s="44">
        <f>$F38*'[1]INTERNAL PARAMETERS-2'!K38*(1-VLOOKUP(L$4,'[1]INTERNAL PARAMETERS-1'!$B$5:$J$44,4, FALSE))</f>
        <v>0</v>
      </c>
      <c r="BA38" s="44">
        <f>$F38*'[1]INTERNAL PARAMETERS-2'!L38*(1-VLOOKUP(M$4,'[1]INTERNAL PARAMETERS-1'!$B$5:$J$44,4, FALSE))</f>
        <v>53.494249396913105</v>
      </c>
      <c r="BB38" s="44">
        <f>$F38*'[1]INTERNAL PARAMETERS-2'!M38*(1-VLOOKUP(N$4,'[1]INTERNAL PARAMETERS-1'!$B$5:$J$44,4, FALSE))</f>
        <v>7.8128596961727244</v>
      </c>
      <c r="BC38" s="44">
        <f>$F38*'[1]INTERNAL PARAMETERS-2'!N38*(1-VLOOKUP(O$4,'[1]INTERNAL PARAMETERS-1'!$B$5:$J$44,4, FALSE))</f>
        <v>19.385312681744342</v>
      </c>
      <c r="BD38" s="44">
        <f>$F38*'[1]INTERNAL PARAMETERS-2'!O38*(1-VLOOKUP(P$4,'[1]INTERNAL PARAMETERS-1'!$B$5:$J$44,4, FALSE))</f>
        <v>2.8532586943487859</v>
      </c>
      <c r="BE38" s="44">
        <f>$F38*'[1]INTERNAL PARAMETERS-2'!P38*(1-VLOOKUP(Q$4,'[1]INTERNAL PARAMETERS-1'!$B$5:$J$44,4, FALSE))</f>
        <v>16.699910609880458</v>
      </c>
      <c r="BF38" s="44">
        <f>$F38*'[1]INTERNAL PARAMETERS-2'!Q38*(1-VLOOKUP(R$4,'[1]INTERNAL PARAMETERS-1'!$B$5:$J$44,4, FALSE))</f>
        <v>0</v>
      </c>
      <c r="BG38" s="44">
        <f>$F38*'[1]INTERNAL PARAMETERS-2'!R38*(1-VLOOKUP(S$4,'[1]INTERNAL PARAMETERS-1'!$B$5:$J$44,4, FALSE))</f>
        <v>10.399343495740782</v>
      </c>
      <c r="BH38" s="44">
        <f>$F38*'[1]INTERNAL PARAMETERS-2'!S38*(1-VLOOKUP(T$4,'[1]INTERNAL PARAMETERS-1'!$B$5:$J$44,4, FALSE))</f>
        <v>0.98186178731664298</v>
      </c>
      <c r="BI38" s="44">
        <f>$F38*'[1]INTERNAL PARAMETERS-2'!T38*(1-VLOOKUP(U$4,'[1]INTERNAL PARAMETERS-1'!$B$5:$J$44,4, FALSE))</f>
        <v>0</v>
      </c>
      <c r="BJ38" s="44">
        <f>$F38*'[1]INTERNAL PARAMETERS-2'!U38*(1-VLOOKUP(V$4,'[1]INTERNAL PARAMETERS-1'!$B$5:$J$44,4, FALSE))</f>
        <v>3.7092321587275867</v>
      </c>
      <c r="BK38" s="44">
        <f>$F38*'[1]INTERNAL PARAMETERS-2'!V38*(1-VLOOKUP(W$4,'[1]INTERNAL PARAMETERS-1'!$B$5:$J$44,4, FALSE))</f>
        <v>3.7763596133268198</v>
      </c>
      <c r="BL38" s="44">
        <f>$F38*'[1]INTERNAL PARAMETERS-2'!W38*(1-VLOOKUP(X$4,'[1]INTERNAL PARAMETERS-1'!$B$5:$J$44,4, FALSE))</f>
        <v>9.0632630719843661</v>
      </c>
      <c r="BM38" s="44">
        <f>$F38*'[1]INTERNAL PARAMETERS-2'!X38*(1-VLOOKUP(Y$4,'[1]INTERNAL PARAMETERS-1'!$B$5:$J$44,4, FALSE))</f>
        <v>6.7974473039882763</v>
      </c>
      <c r="BN38" s="44">
        <f>$F38*'[1]INTERNAL PARAMETERS-2'!Y38*(1-VLOOKUP(Z$4,'[1]INTERNAL PARAMETERS-1'!$B$5:$J$44,4, FALSE))</f>
        <v>16.951667917435582</v>
      </c>
      <c r="BO38" s="44">
        <f>$F38*'[1]INTERNAL PARAMETERS-2'!Z38*(1-VLOOKUP(AA$4,'[1]INTERNAL PARAMETERS-1'!$B$5:$J$44,4, FALSE))</f>
        <v>16.448153302325338</v>
      </c>
      <c r="BP38" s="44">
        <f>$F38*'[1]INTERNAL PARAMETERS-2'!AA38*(1-VLOOKUP(AB$4,'[1]INTERNAL PARAMETERS-1'!$B$5:$J$44,4, FALSE))</f>
        <v>1.7623011528858494</v>
      </c>
      <c r="BQ38" s="44">
        <f>$F38*'[1]INTERNAL PARAMETERS-2'!AB38*(1-VLOOKUP(AC$4,'[1]INTERNAL PARAMETERS-1'!$B$5:$J$44,4, FALSE))</f>
        <v>35.413852054029661</v>
      </c>
      <c r="BR38" s="44">
        <f>$F38*'[1]INTERNAL PARAMETERS-2'!AC38*(1-VLOOKUP(AD$4,'[1]INTERNAL PARAMETERS-1'!$B$5:$J$44,4, FALSE))</f>
        <v>2.1818874567536404</v>
      </c>
      <c r="BS38" s="44">
        <f>$F38*'[1]INTERNAL PARAMETERS-2'!AD38*(1-VLOOKUP(AE$4,'[1]INTERNAL PARAMETERS-1'!$B$5:$J$44,4, FALSE))</f>
        <v>0.92310091897803404</v>
      </c>
      <c r="BT38" s="44">
        <f>$F38*'[1]INTERNAL PARAMETERS-2'!AE38*(1-VLOOKUP(AF$4,'[1]INTERNAL PARAMETERS-1'!$B$5:$J$44,4, FALSE))</f>
        <v>0</v>
      </c>
      <c r="BU38" s="44">
        <f>$F38*'[1]INTERNAL PARAMETERS-2'!AF38*(1-VLOOKUP(AG$4,'[1]INTERNAL PARAMETERS-1'!$B$5:$J$44,4, FALSE))</f>
        <v>0</v>
      </c>
      <c r="BV38" s="44">
        <f>$F38*'[1]INTERNAL PARAMETERS-2'!AG38*(1-VLOOKUP(AH$4,'[1]INTERNAL PARAMETERS-1'!$B$5:$J$44,4, FALSE))</f>
        <v>0</v>
      </c>
      <c r="BW38" s="44">
        <f>$F38*'[1]INTERNAL PARAMETERS-2'!AH38*(1-VLOOKUP(AI$4,'[1]INTERNAL PARAMETERS-1'!$B$5:$J$44,4, FALSE))</f>
        <v>0</v>
      </c>
      <c r="BX38" s="44">
        <f>$F38*'[1]INTERNAL PARAMETERS-2'!AI38*(1-VLOOKUP(AJ$4,'[1]INTERNAL PARAMETERS-1'!$B$5:$J$44,4, FALSE))</f>
        <v>0</v>
      </c>
      <c r="BY38" s="44">
        <f>$F38*'[1]INTERNAL PARAMETERS-2'!AJ38*(1-VLOOKUP(AK$4,'[1]INTERNAL PARAMETERS-1'!$B$5:$J$44,4, FALSE))</f>
        <v>0</v>
      </c>
      <c r="BZ38" s="44">
        <f>$F38*'[1]INTERNAL PARAMETERS-2'!AK38*(1-VLOOKUP(AL$4,'[1]INTERNAL PARAMETERS-1'!$B$5:$J$44,4, FALSE))</f>
        <v>0.25175730755512132</v>
      </c>
      <c r="CA38" s="44">
        <f>$F38*'[1]INTERNAL PARAMETERS-2'!AL38*(1-VLOOKUP(AM$4,'[1]INTERNAL PARAMETERS-1'!$B$5:$J$44,4, FALSE))</f>
        <v>2.1818874567536404</v>
      </c>
      <c r="CB38" s="44">
        <f>$F38*'[1]INTERNAL PARAMETERS-2'!AM38*(1-VLOOKUP(AN$4,'[1]INTERNAL PARAMETERS-1'!$B$5:$J$44,4, FALSE))</f>
        <v>0.75527192266536403</v>
      </c>
      <c r="CC38" s="44">
        <f>$F38*'[1]INTERNAL PARAMETERS-2'!AN38*(1-VLOOKUP(AO$4,'[1]INTERNAL PARAMETERS-1'!$B$5:$J$44,4, FALSE))</f>
        <v>1.5105438453307281</v>
      </c>
      <c r="CD38" s="44">
        <f>$F38*'[1]INTERNAL PARAMETERS-2'!AO38*(1-VLOOKUP(AP$4,'[1]INTERNAL PARAMETERS-1'!$B$5:$J$44,4, FALSE))</f>
        <v>8.8954340756716981</v>
      </c>
      <c r="CE38" s="44">
        <f>$F38*'[1]INTERNAL PARAMETERS-2'!AP38*(1-VLOOKUP(AQ$4,'[1]INTERNAL PARAMETERS-1'!$B$5:$J$44,4, FALSE))</f>
        <v>1.1748582265331553</v>
      </c>
      <c r="CF38" s="44">
        <f>$F38*'[1]INTERNAL PARAMETERS-2'!AQ38*(1-VLOOKUP(AR$4,'[1]INTERNAL PARAMETERS-1'!$B$5:$J$44,4, FALSE))</f>
        <v>0.25175730755512132</v>
      </c>
      <c r="CG38" s="44">
        <f>$F38*'[1]INTERNAL PARAMETERS-2'!AR38*(1-VLOOKUP(AS$4,'[1]INTERNAL PARAMETERS-1'!$B$5:$J$44,4, FALSE))</f>
        <v>8.3928311242451287E-2</v>
      </c>
      <c r="CH38" s="43">
        <f>$F38*'[1]INTERNAL PARAMETERS-2'!AS38*(1-VLOOKUP(AT$4,'[1]INTERNAL PARAMETERS-1'!$B$5:$J$44,4, FALSE))</f>
        <v>0</v>
      </c>
      <c r="CI38" s="42">
        <f t="shared" si="0"/>
        <v>276.26177757772729</v>
      </c>
    </row>
    <row r="39" spans="3:87" x14ac:dyDescent="0.4">
      <c r="C39" s="27" t="s">
        <v>5</v>
      </c>
      <c r="D39" s="26" t="s">
        <v>50</v>
      </c>
      <c r="E39" s="26" t="s">
        <v>51</v>
      </c>
      <c r="F39" s="129">
        <f>SDBeam!X39</f>
        <v>159.74418925755822</v>
      </c>
      <c r="G39" s="45">
        <f>$F39*'[1]INTERNAL PARAMETERS-2'!F39*VLOOKUP(G$4,'[1]INTERNAL PARAMETERS-1'!$B$5:$J$44,4, FALSE)</f>
        <v>0.21046296934683298</v>
      </c>
      <c r="H39" s="44">
        <f>$F39*'[1]INTERNAL PARAMETERS-2'!G39*VLOOKUP(H$4,'[1]INTERNAL PARAMETERS-1'!$B$5:$J$44,4, FALSE)</f>
        <v>0.35078226519067213</v>
      </c>
      <c r="I39" s="44">
        <f>$F39*'[1]INTERNAL PARAMETERS-2'!H39*VLOOKUP(I$4,'[1]INTERNAL PARAMETERS-1'!$B$5:$J$44,4, FALSE)</f>
        <v>1.2478824691536767</v>
      </c>
      <c r="J39" s="44">
        <f>$F39*'[1]INTERNAL PARAMETERS-2'!I39*VLOOKUP(J$4,'[1]INTERNAL PARAMETERS-1'!$B$5:$J$44,4, FALSE)</f>
        <v>0</v>
      </c>
      <c r="K39" s="44">
        <f>$F39*'[1]INTERNAL PARAMETERS-2'!J39*VLOOKUP(K$4,'[1]INTERNAL PARAMETERS-1'!$B$5:$J$44,4, FALSE)</f>
        <v>0</v>
      </c>
      <c r="L39" s="44">
        <f>$F39*'[1]INTERNAL PARAMETERS-2'!K39*VLOOKUP(L$4,'[1]INTERNAL PARAMETERS-1'!$B$5:$J$44,4, FALSE)</f>
        <v>0</v>
      </c>
      <c r="M39" s="44">
        <f>$F39*'[1]INTERNAL PARAMETERS-2'!L39*VLOOKUP(M$4,'[1]INTERNAL PARAMETERS-1'!$B$5:$J$44,4, FALSE)</f>
        <v>1.8450909130187361</v>
      </c>
      <c r="N39" s="44">
        <f>$F39*'[1]INTERNAL PARAMETERS-2'!M39*VLOOKUP(N$4,'[1]INTERNAL PARAMETERS-1'!$B$5:$J$44,4, FALSE)</f>
        <v>0.25606753921702696</v>
      </c>
      <c r="O39" s="44">
        <f>$F39*'[1]INTERNAL PARAMETERS-2'!N39*VLOOKUP(O$4,'[1]INTERNAL PARAMETERS-1'!$B$5:$J$44,4, FALSE)</f>
        <v>0</v>
      </c>
      <c r="P39" s="44">
        <f>$F39*'[1]INTERNAL PARAMETERS-2'!O39*VLOOKUP(P$4,'[1]INTERNAL PARAMETERS-1'!$B$5:$J$44,4, FALSE)</f>
        <v>0</v>
      </c>
      <c r="Q39" s="44">
        <f>$F39*'[1]INTERNAL PARAMETERS-2'!P39*VLOOKUP(Q$4,'[1]INTERNAL PARAMETERS-1'!$B$5:$J$44,4, FALSE)</f>
        <v>0</v>
      </c>
      <c r="R39" s="44">
        <f>$F39*'[1]INTERNAL PARAMETERS-2'!Q39*VLOOKUP(R$4,'[1]INTERNAL PARAMETERS-1'!$B$5:$J$44,4, FALSE)</f>
        <v>7.0159647921919574E-2</v>
      </c>
      <c r="S39" s="44">
        <f>$F39*'[1]INTERNAL PARAMETERS-2'!R39*VLOOKUP(S$4,'[1]INTERNAL PARAMETERS-1'!$B$5:$J$44,4, FALSE)</f>
        <v>0.23239904141568088</v>
      </c>
      <c r="T39" s="44">
        <f>$F39*'[1]INTERNAL PARAMETERS-2'!S39*VLOOKUP(T$4,'[1]INTERNAL PARAMETERS-1'!$B$5:$J$44,4, FALSE)</f>
        <v>3.5078226519067217E-2</v>
      </c>
      <c r="U39" s="44">
        <f>$F39*'[1]INTERNAL PARAMETERS-2'!T39*VLOOKUP(U$4,'[1]INTERNAL PARAMETERS-1'!$B$5:$J$44,4, FALSE)</f>
        <v>2.8060664284982679E-2</v>
      </c>
      <c r="V39" s="44">
        <f>$F39*'[1]INTERNAL PARAMETERS-2'!U39*VLOOKUP(V$4,'[1]INTERNAL PARAMETERS-1'!$B$5:$J$44,4, FALSE)</f>
        <v>0.42093392590312878</v>
      </c>
      <c r="W39" s="44">
        <f>$F39*'[1]INTERNAL PARAMETERS-2'!V39*VLOOKUP(W$4,'[1]INTERNAL PARAMETERS-1'!$B$5:$J$44,4, FALSE)</f>
        <v>0</v>
      </c>
      <c r="X39" s="44">
        <f>$F39*'[1]INTERNAL PARAMETERS-2'!W39*VLOOKUP(X$4,'[1]INTERNAL PARAMETERS-1'!$B$5:$J$44,4, FALSE)</f>
        <v>0</v>
      </c>
      <c r="Y39" s="44">
        <f>$F39*'[1]INTERNAL PARAMETERS-2'!X39*VLOOKUP(Y$4,'[1]INTERNAL PARAMETERS-1'!$B$5:$J$44,4, FALSE)</f>
        <v>0</v>
      </c>
      <c r="Z39" s="44">
        <f>$F39*'[1]INTERNAL PARAMETERS-2'!Y39*VLOOKUP(Z$4,'[1]INTERNAL PARAMETERS-1'!$B$5:$J$44,4, FALSE)</f>
        <v>0</v>
      </c>
      <c r="AA39" s="44">
        <f>$F39*'[1]INTERNAL PARAMETERS-2'!Z39*VLOOKUP(AA$4,'[1]INTERNAL PARAMETERS-1'!$B$5:$J$44,4, FALSE)</f>
        <v>0</v>
      </c>
      <c r="AB39" s="44">
        <f>$F39*'[1]INTERNAL PARAMETERS-2'!AA39*VLOOKUP(AB$4,'[1]INTERNAL PARAMETERS-1'!$B$5:$J$44,4, FALSE)</f>
        <v>0</v>
      </c>
      <c r="AC39" s="44">
        <f>$F39*'[1]INTERNAL PARAMETERS-2'!AB39*VLOOKUP(AC$4,'[1]INTERNAL PARAMETERS-1'!$B$5:$J$44,4, FALSE)</f>
        <v>0</v>
      </c>
      <c r="AD39" s="44">
        <f>$F39*'[1]INTERNAL PARAMETERS-2'!AC39*VLOOKUP(AD$4,'[1]INTERNAL PARAMETERS-1'!$B$5:$J$44,4, FALSE)</f>
        <v>0</v>
      </c>
      <c r="AE39" s="44">
        <f>$F39*'[1]INTERNAL PARAMETERS-2'!AD39*VLOOKUP(AE$4,'[1]INTERNAL PARAMETERS-1'!$B$5:$J$44,4, FALSE)</f>
        <v>0</v>
      </c>
      <c r="AF39" s="44">
        <f>$F39*'[1]INTERNAL PARAMETERS-2'!AE39*VLOOKUP(AF$4,'[1]INTERNAL PARAMETERS-1'!$B$5:$J$44,4, FALSE)</f>
        <v>0</v>
      </c>
      <c r="AG39" s="44">
        <f>$F39*'[1]INTERNAL PARAMETERS-2'!AF39*VLOOKUP(AG$4,'[1]INTERNAL PARAMETERS-1'!$B$5:$J$44,4, FALSE)</f>
        <v>0</v>
      </c>
      <c r="AH39" s="44">
        <f>$F39*'[1]INTERNAL PARAMETERS-2'!AG39*VLOOKUP(AH$4,'[1]INTERNAL PARAMETERS-1'!$B$5:$J$44,4, FALSE)</f>
        <v>0</v>
      </c>
      <c r="AI39" s="44">
        <f>$F39*'[1]INTERNAL PARAMETERS-2'!AH39*VLOOKUP(AI$4,'[1]INTERNAL PARAMETERS-1'!$B$5:$J$44,4, FALSE)</f>
        <v>7.0159647921919574E-2</v>
      </c>
      <c r="AJ39" s="44">
        <f>$F39*'[1]INTERNAL PARAMETERS-2'!AI39*VLOOKUP(AJ$4,'[1]INTERNAL PARAMETERS-1'!$B$5:$J$44,4, FALSE)</f>
        <v>0.14030332142491339</v>
      </c>
      <c r="AK39" s="44">
        <f>$F39*'[1]INTERNAL PARAMETERS-2'!AJ39*VLOOKUP(AK$4,'[1]INTERNAL PARAMETERS-1'!$B$5:$J$44,4, FALSE)</f>
        <v>0</v>
      </c>
      <c r="AL39" s="44">
        <f>$F39*'[1]INTERNAL PARAMETERS-2'!AK39*VLOOKUP(AL$4,'[1]INTERNAL PARAMETERS-1'!$B$5:$J$44,4, FALSE)</f>
        <v>0</v>
      </c>
      <c r="AM39" s="44">
        <f>$F39*'[1]INTERNAL PARAMETERS-2'!AL39*VLOOKUP(AM$4,'[1]INTERNAL PARAMETERS-1'!$B$5:$J$44,4, FALSE)</f>
        <v>0</v>
      </c>
      <c r="AN39" s="44">
        <f>$F39*'[1]INTERNAL PARAMETERS-2'!AM39*VLOOKUP(AN$4,'[1]INTERNAL PARAMETERS-1'!$B$5:$J$44,4, FALSE)</f>
        <v>0</v>
      </c>
      <c r="AO39" s="44">
        <f>$F39*'[1]INTERNAL PARAMETERS-2'!AN39*VLOOKUP(AO$4,'[1]INTERNAL PARAMETERS-1'!$B$5:$J$44,4, FALSE)</f>
        <v>0</v>
      </c>
      <c r="AP39" s="44">
        <f>$F39*'[1]INTERNAL PARAMETERS-2'!AO39*VLOOKUP(AP$4,'[1]INTERNAL PARAMETERS-1'!$B$5:$J$44,4, FALSE)</f>
        <v>0</v>
      </c>
      <c r="AQ39" s="44">
        <f>$F39*'[1]INTERNAL PARAMETERS-2'!AP39*VLOOKUP(AQ$4,'[1]INTERNAL PARAMETERS-1'!$B$5:$J$44,4, FALSE)</f>
        <v>0</v>
      </c>
      <c r="AR39" s="44">
        <f>$F39*'[1]INTERNAL PARAMETERS-2'!AQ39*VLOOKUP(AR$4,'[1]INTERNAL PARAMETERS-1'!$B$5:$J$44,4, FALSE)</f>
        <v>0</v>
      </c>
      <c r="AS39" s="44">
        <f>$F39*'[1]INTERNAL PARAMETERS-2'!AR39*VLOOKUP(AS$4,'[1]INTERNAL PARAMETERS-1'!$B$5:$J$44,4, FALSE)</f>
        <v>0</v>
      </c>
      <c r="AT39" s="43">
        <f>$F39*'[1]INTERNAL PARAMETERS-2'!AS39*VLOOKUP(AT$4,'[1]INTERNAL PARAMETERS-1'!$B$5:$J$44,4, FALSE)</f>
        <v>0</v>
      </c>
      <c r="AU39" s="45">
        <f>$F39*'[1]INTERNAL PARAMETERS-2'!F39*(1-VLOOKUP(G$4,'[1]INTERNAL PARAMETERS-1'!$B$5:$J$44,4, FALSE))</f>
        <v>0</v>
      </c>
      <c r="AV39" s="44">
        <f>$F39*'[1]INTERNAL PARAMETERS-2'!G39*(1-VLOOKUP(H$4,'[1]INTERNAL PARAMETERS-1'!$B$5:$J$44,4, FALSE))</f>
        <v>0</v>
      </c>
      <c r="AW39" s="44">
        <f>$F39*'[1]INTERNAL PARAMETERS-2'!H39*(1-VLOOKUP(I$4,'[1]INTERNAL PARAMETERS-1'!$B$5:$J$44,4, FALSE))</f>
        <v>23.709766913919857</v>
      </c>
      <c r="AX39" s="44">
        <f>$F39*'[1]INTERNAL PARAMETERS-2'!I39*(1-VLOOKUP(J$4,'[1]INTERNAL PARAMETERS-1'!$B$5:$J$44,4, FALSE))</f>
        <v>0</v>
      </c>
      <c r="AY39" s="44">
        <f>$F39*'[1]INTERNAL PARAMETERS-2'!J39*(1-VLOOKUP(K$4,'[1]INTERNAL PARAMETERS-1'!$B$5:$J$44,4, FALSE))</f>
        <v>0</v>
      </c>
      <c r="AZ39" s="44">
        <f>$F39*'[1]INTERNAL PARAMETERS-2'!K39*(1-VLOOKUP(L$4,'[1]INTERNAL PARAMETERS-1'!$B$5:$J$44,4, FALSE))</f>
        <v>0</v>
      </c>
      <c r="BA39" s="44">
        <f>$F39*'[1]INTERNAL PARAMETERS-2'!L39*(1-VLOOKUP(M$4,'[1]INTERNAL PARAMETERS-1'!$B$5:$J$44,4, FALSE))</f>
        <v>35.056727347355981</v>
      </c>
      <c r="BB39" s="44">
        <f>$F39*'[1]INTERNAL PARAMETERS-2'!M39*(1-VLOOKUP(N$4,'[1]INTERNAL PARAMETERS-1'!$B$5:$J$44,4, FALSE))</f>
        <v>4.8652832451235115</v>
      </c>
      <c r="BC39" s="44">
        <f>$F39*'[1]INTERNAL PARAMETERS-2'!N39*(1-VLOOKUP(O$4,'[1]INTERNAL PARAMETERS-1'!$B$5:$J$44,4, FALSE))</f>
        <v>11.645814655024843</v>
      </c>
      <c r="BD39" s="44">
        <f>$F39*'[1]INTERNAL PARAMETERS-2'!O39*(1-VLOOKUP(P$4,'[1]INTERNAL PARAMETERS-1'!$B$5:$J$44,4, FALSE))</f>
        <v>1.1926501169969297</v>
      </c>
      <c r="BE39" s="44">
        <f>$F39*'[1]INTERNAL PARAMETERS-2'!P39*(1-VLOOKUP(Q$4,'[1]INTERNAL PARAMETERS-1'!$B$5:$J$44,4, FALSE))</f>
        <v>11.014425746984342</v>
      </c>
      <c r="BF39" s="44">
        <f>$F39*'[1]INTERNAL PARAMETERS-2'!Q39*(1-VLOOKUP(R$4,'[1]INTERNAL PARAMETERS-1'!$B$5:$J$44,4, FALSE))</f>
        <v>0</v>
      </c>
      <c r="BG39" s="44">
        <f>$F39*'[1]INTERNAL PARAMETERS-2'!R39*(1-VLOOKUP(S$4,'[1]INTERNAL PARAMETERS-1'!$B$5:$J$44,4, FALSE))</f>
        <v>4.4155817868979366</v>
      </c>
      <c r="BH39" s="44">
        <f>$F39*'[1]INTERNAL PARAMETERS-2'!S39*(1-VLOOKUP(T$4,'[1]INTERNAL PARAMETERS-1'!$B$5:$J$44,4, FALSE))</f>
        <v>0.3157040386716049</v>
      </c>
      <c r="BI39" s="44">
        <f>$F39*'[1]INTERNAL PARAMETERS-2'!T39*(1-VLOOKUP(U$4,'[1]INTERNAL PARAMETERS-1'!$B$5:$J$44,4, FALSE))</f>
        <v>0.11224265713993072</v>
      </c>
      <c r="BJ39" s="44">
        <f>$F39*'[1]INTERNAL PARAMETERS-2'!U39*(1-VLOOKUP(V$4,'[1]INTERNAL PARAMETERS-1'!$B$5:$J$44,4, FALSE))</f>
        <v>2.3852922467843962</v>
      </c>
      <c r="BK39" s="44">
        <f>$F39*'[1]INTERNAL PARAMETERS-2'!V39*(1-VLOOKUP(W$4,'[1]INTERNAL PARAMETERS-1'!$B$5:$J$44,4, FALSE))</f>
        <v>1.9643583208812676</v>
      </c>
      <c r="BL39" s="44">
        <f>$F39*'[1]INTERNAL PARAMETERS-2'!W39*(1-VLOOKUP(X$4,'[1]INTERNAL PARAMETERS-1'!$B$5:$J$44,4, FALSE))</f>
        <v>4.2093392590312879</v>
      </c>
      <c r="BM39" s="44">
        <f>$F39*'[1]INTERNAL PARAMETERS-2'!X39*(1-VLOOKUP(Y$4,'[1]INTERNAL PARAMETERS-1'!$B$5:$J$44,4, FALSE))</f>
        <v>4.0690199631874489</v>
      </c>
      <c r="BN39" s="44">
        <f>$F39*'[1]INTERNAL PARAMETERS-2'!Y39*(1-VLOOKUP(Z$4,'[1]INTERNAL PARAMETERS-1'!$B$5:$J$44,4, FALSE))</f>
        <v>9.7516159820654931</v>
      </c>
      <c r="BO39" s="44">
        <f>$F39*'[1]INTERNAL PARAMETERS-2'!Z39*(1-VLOOKUP(AA$4,'[1]INTERNAL PARAMETERS-1'!$B$5:$J$44,4, FALSE))</f>
        <v>8.348518870140655</v>
      </c>
      <c r="BP39" s="44">
        <f>$F39*'[1]INTERNAL PARAMETERS-2'!AA39*(1-VLOOKUP(AB$4,'[1]INTERNAL PARAMETERS-1'!$B$5:$J$44,4, FALSE))</f>
        <v>1.8240390250374285</v>
      </c>
      <c r="BQ39" s="44">
        <f>$F39*'[1]INTERNAL PARAMETERS-2'!AB39*(1-VLOOKUP(AC$4,'[1]INTERNAL PARAMETERS-1'!$B$5:$J$44,4, FALSE))</f>
        <v>19.783870555818666</v>
      </c>
      <c r="BR39" s="44">
        <f>$F39*'[1]INTERNAL PARAMETERS-2'!AC39*(1-VLOOKUP(AD$4,'[1]INTERNAL PARAMETERS-1'!$B$5:$J$44,4, FALSE))</f>
        <v>1.7538953515344347</v>
      </c>
      <c r="BS39" s="44">
        <f>$F39*'[1]INTERNAL PARAMETERS-2'!AD39*(1-VLOOKUP(AE$4,'[1]INTERNAL PARAMETERS-1'!$B$5:$J$44,4, FALSE))</f>
        <v>0.63140488245942461</v>
      </c>
      <c r="BT39" s="44">
        <f>$F39*'[1]INTERNAL PARAMETERS-2'!AE39*(1-VLOOKUP(AF$4,'[1]INTERNAL PARAMETERS-1'!$B$5:$J$44,4, FALSE))</f>
        <v>0</v>
      </c>
      <c r="BU39" s="44">
        <f>$F39*'[1]INTERNAL PARAMETERS-2'!AF39*(1-VLOOKUP(AG$4,'[1]INTERNAL PARAMETERS-1'!$B$5:$J$44,4, FALSE))</f>
        <v>0</v>
      </c>
      <c r="BV39" s="44">
        <f>$F39*'[1]INTERNAL PARAMETERS-2'!AG39*(1-VLOOKUP(AH$4,'[1]INTERNAL PARAMETERS-1'!$B$5:$J$44,4, FALSE))</f>
        <v>0</v>
      </c>
      <c r="BW39" s="44">
        <f>$F39*'[1]INTERNAL PARAMETERS-2'!AH39*(1-VLOOKUP(AI$4,'[1]INTERNAL PARAMETERS-1'!$B$5:$J$44,4, FALSE))</f>
        <v>0</v>
      </c>
      <c r="BX39" s="44">
        <f>$F39*'[1]INTERNAL PARAMETERS-2'!AI39*(1-VLOOKUP(AJ$4,'[1]INTERNAL PARAMETERS-1'!$B$5:$J$44,4, FALSE))</f>
        <v>0</v>
      </c>
      <c r="BY39" s="44">
        <f>$F39*'[1]INTERNAL PARAMETERS-2'!AJ39*(1-VLOOKUP(AK$4,'[1]INTERNAL PARAMETERS-1'!$B$5:$J$44,4, FALSE))</f>
        <v>0</v>
      </c>
      <c r="BZ39" s="44">
        <f>$F39*'[1]INTERNAL PARAMETERS-2'!AK39*(1-VLOOKUP(AL$4,'[1]INTERNAL PARAMETERS-1'!$B$5:$J$44,4, FALSE))</f>
        <v>7.0159647921919574E-2</v>
      </c>
      <c r="CA39" s="44">
        <f>$F39*'[1]INTERNAL PARAMETERS-2'!AL39*(1-VLOOKUP(AM$4,'[1]INTERNAL PARAMETERS-1'!$B$5:$J$44,4, FALSE))</f>
        <v>0.77170820388433803</v>
      </c>
      <c r="CB39" s="44">
        <f>$F39*'[1]INTERNAL PARAMETERS-2'!AM39*(1-VLOOKUP(AN$4,'[1]INTERNAL PARAMETERS-1'!$B$5:$J$44,4, FALSE))</f>
        <v>7.0159647921919574E-2</v>
      </c>
      <c r="CC39" s="44">
        <f>$F39*'[1]INTERNAL PARAMETERS-2'!AN39*(1-VLOOKUP(AO$4,'[1]INTERNAL PARAMETERS-1'!$B$5:$J$44,4, FALSE))</f>
        <v>0.84186785180625756</v>
      </c>
      <c r="CD39" s="44">
        <f>$F39*'[1]INTERNAL PARAMETERS-2'!AO39*(1-VLOOKUP(AP$4,'[1]INTERNAL PARAMETERS-1'!$B$5:$J$44,4, FALSE))</f>
        <v>5.2616700801843779</v>
      </c>
      <c r="CE39" s="44">
        <f>$F39*'[1]INTERNAL PARAMETERS-2'!AP39*(1-VLOOKUP(AQ$4,'[1]INTERNAL PARAMETERS-1'!$B$5:$J$44,4, FALSE))</f>
        <v>0.63140488245942461</v>
      </c>
      <c r="CF39" s="44">
        <f>$F39*'[1]INTERNAL PARAMETERS-2'!AQ39*(1-VLOOKUP(AR$4,'[1]INTERNAL PARAMETERS-1'!$B$5:$J$44,4, FALSE))</f>
        <v>7.0159647921919574E-2</v>
      </c>
      <c r="CG39" s="44">
        <f>$F39*'[1]INTERNAL PARAMETERS-2'!AR39*(1-VLOOKUP(AS$4,'[1]INTERNAL PARAMETERS-1'!$B$5:$J$44,4, FALSE))</f>
        <v>7.0159647921919574E-2</v>
      </c>
      <c r="CH39" s="43">
        <f>$F39*'[1]INTERNAL PARAMETERS-2'!AS39*(1-VLOOKUP(AT$4,'[1]INTERNAL PARAMETERS-1'!$B$5:$J$44,4, FALSE))</f>
        <v>0</v>
      </c>
      <c r="CI39" s="42">
        <f t="shared" si="0"/>
        <v>159.74422120639605</v>
      </c>
    </row>
    <row r="40" spans="3:87" x14ac:dyDescent="0.4">
      <c r="C40" s="27" t="s">
        <v>5</v>
      </c>
      <c r="D40" s="26" t="s">
        <v>50</v>
      </c>
      <c r="E40" s="26" t="s">
        <v>49</v>
      </c>
      <c r="F40" s="129">
        <f>SDBeam!X40</f>
        <v>91.882508791435527</v>
      </c>
      <c r="G40" s="45">
        <f>$F40*'[1]INTERNAL PARAMETERS-2'!F40*VLOOKUP(G$4,'[1]INTERNAL PARAMETERS-1'!$B$5:$J$44,4, FALSE)</f>
        <v>0</v>
      </c>
      <c r="H40" s="44">
        <f>$F40*'[1]INTERNAL PARAMETERS-2'!G40*VLOOKUP(H$4,'[1]INTERNAL PARAMETERS-1'!$B$5:$J$44,4, FALSE)</f>
        <v>0</v>
      </c>
      <c r="I40" s="44">
        <f>$F40*'[1]INTERNAL PARAMETERS-2'!H40*VLOOKUP(I$4,'[1]INTERNAL PARAMETERS-1'!$B$5:$J$44,4, FALSE)</f>
        <v>0.77433432988929551</v>
      </c>
      <c r="J40" s="44">
        <f>$F40*'[1]INTERNAL PARAMETERS-2'!I40*VLOOKUP(J$4,'[1]INTERNAL PARAMETERS-1'!$B$5:$J$44,4, FALSE)</f>
        <v>0</v>
      </c>
      <c r="K40" s="44">
        <f>$F40*'[1]INTERNAL PARAMETERS-2'!J40*VLOOKUP(K$4,'[1]INTERNAL PARAMETERS-1'!$B$5:$J$44,4, FALSE)</f>
        <v>0</v>
      </c>
      <c r="L40" s="44">
        <f>$F40*'[1]INTERNAL PARAMETERS-2'!K40*VLOOKUP(L$4,'[1]INTERNAL PARAMETERS-1'!$B$5:$J$44,4, FALSE)</f>
        <v>0</v>
      </c>
      <c r="M40" s="44">
        <f>$F40*'[1]INTERNAL PARAMETERS-2'!L40*VLOOKUP(M$4,'[1]INTERNAL PARAMETERS-1'!$B$5:$J$44,4, FALSE)</f>
        <v>1.0762726579166395</v>
      </c>
      <c r="N40" s="44">
        <f>$F40*'[1]INTERNAL PARAMETERS-2'!M40*VLOOKUP(N$4,'[1]INTERNAL PARAMETERS-1'!$B$5:$J$44,4, FALSE)</f>
        <v>0.20916961243861509</v>
      </c>
      <c r="O40" s="44">
        <f>$F40*'[1]INTERNAL PARAMETERS-2'!N40*VLOOKUP(O$4,'[1]INTERNAL PARAMETERS-1'!$B$5:$J$44,4, FALSE)</f>
        <v>0</v>
      </c>
      <c r="P40" s="44">
        <f>$F40*'[1]INTERNAL PARAMETERS-2'!O40*VLOOKUP(P$4,'[1]INTERNAL PARAMETERS-1'!$B$5:$J$44,4, FALSE)</f>
        <v>0</v>
      </c>
      <c r="Q40" s="44">
        <f>$F40*'[1]INTERNAL PARAMETERS-2'!P40*VLOOKUP(Q$4,'[1]INTERNAL PARAMETERS-1'!$B$5:$J$44,4, FALSE)</f>
        <v>0</v>
      </c>
      <c r="R40" s="44">
        <f>$F40*'[1]INTERNAL PARAMETERS-2'!Q40*VLOOKUP(R$4,'[1]INTERNAL PARAMETERS-1'!$B$5:$J$44,4, FALSE)</f>
        <v>7.606034077755032E-2</v>
      </c>
      <c r="S40" s="44">
        <f>$F40*'[1]INTERNAL PARAMETERS-2'!R40*VLOOKUP(S$4,'[1]INTERNAL PARAMETERS-1'!$B$5:$J$44,4, FALSE)</f>
        <v>0.21066454085665171</v>
      </c>
      <c r="T40" s="44">
        <f>$F40*'[1]INTERNAL PARAMETERS-2'!S40*VLOOKUP(T$4,'[1]INTERNAL PARAMETERS-1'!$B$5:$J$44,4, FALSE)</f>
        <v>1.5212068155510065E-2</v>
      </c>
      <c r="U40" s="44">
        <f>$F40*'[1]INTERNAL PARAMETERS-2'!T40*VLOOKUP(U$4,'[1]INTERNAL PARAMETERS-1'!$B$5:$J$44,4, FALSE)</f>
        <v>3.0424136311020131E-2</v>
      </c>
      <c r="V40" s="44">
        <f>$F40*'[1]INTERNAL PARAMETERS-2'!U40*VLOOKUP(V$4,'[1]INTERNAL PARAMETERS-1'!$B$5:$J$44,4, FALSE)</f>
        <v>0.15972947210811941</v>
      </c>
      <c r="W40" s="44">
        <f>$F40*'[1]INTERNAL PARAMETERS-2'!V40*VLOOKUP(W$4,'[1]INTERNAL PARAMETERS-1'!$B$5:$J$44,4, FALSE)</f>
        <v>0</v>
      </c>
      <c r="X40" s="44">
        <f>$F40*'[1]INTERNAL PARAMETERS-2'!W40*VLOOKUP(X$4,'[1]INTERNAL PARAMETERS-1'!$B$5:$J$44,4, FALSE)</f>
        <v>0</v>
      </c>
      <c r="Y40" s="44">
        <f>$F40*'[1]INTERNAL PARAMETERS-2'!X40*VLOOKUP(Y$4,'[1]INTERNAL PARAMETERS-1'!$B$5:$J$44,4, FALSE)</f>
        <v>0</v>
      </c>
      <c r="Z40" s="44">
        <f>$F40*'[1]INTERNAL PARAMETERS-2'!Y40*VLOOKUP(Z$4,'[1]INTERNAL PARAMETERS-1'!$B$5:$J$44,4, FALSE)</f>
        <v>0</v>
      </c>
      <c r="AA40" s="44">
        <f>$F40*'[1]INTERNAL PARAMETERS-2'!Z40*VLOOKUP(AA$4,'[1]INTERNAL PARAMETERS-1'!$B$5:$J$44,4, FALSE)</f>
        <v>0</v>
      </c>
      <c r="AB40" s="44">
        <f>$F40*'[1]INTERNAL PARAMETERS-2'!AA40*VLOOKUP(AB$4,'[1]INTERNAL PARAMETERS-1'!$B$5:$J$44,4, FALSE)</f>
        <v>0</v>
      </c>
      <c r="AC40" s="44">
        <f>$F40*'[1]INTERNAL PARAMETERS-2'!AB40*VLOOKUP(AC$4,'[1]INTERNAL PARAMETERS-1'!$B$5:$J$44,4, FALSE)</f>
        <v>0</v>
      </c>
      <c r="AD40" s="44">
        <f>$F40*'[1]INTERNAL PARAMETERS-2'!AC40*VLOOKUP(AD$4,'[1]INTERNAL PARAMETERS-1'!$B$5:$J$44,4, FALSE)</f>
        <v>0</v>
      </c>
      <c r="AE40" s="44">
        <f>$F40*'[1]INTERNAL PARAMETERS-2'!AD40*VLOOKUP(AE$4,'[1]INTERNAL PARAMETERS-1'!$B$5:$J$44,4, FALSE)</f>
        <v>0</v>
      </c>
      <c r="AF40" s="44">
        <f>$F40*'[1]INTERNAL PARAMETERS-2'!AE40*VLOOKUP(AF$4,'[1]INTERNAL PARAMETERS-1'!$B$5:$J$44,4, FALSE)</f>
        <v>0</v>
      </c>
      <c r="AG40" s="44">
        <f>$F40*'[1]INTERNAL PARAMETERS-2'!AF40*VLOOKUP(AG$4,'[1]INTERNAL PARAMETERS-1'!$B$5:$J$44,4, FALSE)</f>
        <v>0</v>
      </c>
      <c r="AH40" s="44">
        <f>$F40*'[1]INTERNAL PARAMETERS-2'!AG40*VLOOKUP(AH$4,'[1]INTERNAL PARAMETERS-1'!$B$5:$J$44,4, FALSE)</f>
        <v>0</v>
      </c>
      <c r="AI40" s="44">
        <f>$F40*'[1]INTERNAL PARAMETERS-2'!AH40*VLOOKUP(AI$4,'[1]INTERNAL PARAMETERS-1'!$B$5:$J$44,4, FALSE)</f>
        <v>0</v>
      </c>
      <c r="AJ40" s="44">
        <f>$F40*'[1]INTERNAL PARAMETERS-2'!AI40*VLOOKUP(AJ$4,'[1]INTERNAL PARAMETERS-1'!$B$5:$J$44,4, FALSE)</f>
        <v>0.228181022332651</v>
      </c>
      <c r="AK40" s="44">
        <f>$F40*'[1]INTERNAL PARAMETERS-2'!AJ40*VLOOKUP(AK$4,'[1]INTERNAL PARAMETERS-1'!$B$5:$J$44,4, FALSE)</f>
        <v>0</v>
      </c>
      <c r="AL40" s="44">
        <f>$F40*'[1]INTERNAL PARAMETERS-2'!AK40*VLOOKUP(AL$4,'[1]INTERNAL PARAMETERS-1'!$B$5:$J$44,4, FALSE)</f>
        <v>0</v>
      </c>
      <c r="AM40" s="44">
        <f>$F40*'[1]INTERNAL PARAMETERS-2'!AL40*VLOOKUP(AM$4,'[1]INTERNAL PARAMETERS-1'!$B$5:$J$44,4, FALSE)</f>
        <v>0</v>
      </c>
      <c r="AN40" s="44">
        <f>$F40*'[1]INTERNAL PARAMETERS-2'!AM40*VLOOKUP(AN$4,'[1]INTERNAL PARAMETERS-1'!$B$5:$J$44,4, FALSE)</f>
        <v>0</v>
      </c>
      <c r="AO40" s="44">
        <f>$F40*'[1]INTERNAL PARAMETERS-2'!AN40*VLOOKUP(AO$4,'[1]INTERNAL PARAMETERS-1'!$B$5:$J$44,4, FALSE)</f>
        <v>0</v>
      </c>
      <c r="AP40" s="44">
        <f>$F40*'[1]INTERNAL PARAMETERS-2'!AO40*VLOOKUP(AP$4,'[1]INTERNAL PARAMETERS-1'!$B$5:$J$44,4, FALSE)</f>
        <v>0</v>
      </c>
      <c r="AQ40" s="44">
        <f>$F40*'[1]INTERNAL PARAMETERS-2'!AP40*VLOOKUP(AQ$4,'[1]INTERNAL PARAMETERS-1'!$B$5:$J$44,4, FALSE)</f>
        <v>0</v>
      </c>
      <c r="AR40" s="44">
        <f>$F40*'[1]INTERNAL PARAMETERS-2'!AQ40*VLOOKUP(AR$4,'[1]INTERNAL PARAMETERS-1'!$B$5:$J$44,4, FALSE)</f>
        <v>0</v>
      </c>
      <c r="AS40" s="44">
        <f>$F40*'[1]INTERNAL PARAMETERS-2'!AR40*VLOOKUP(AS$4,'[1]INTERNAL PARAMETERS-1'!$B$5:$J$44,4, FALSE)</f>
        <v>0</v>
      </c>
      <c r="AT40" s="43">
        <f>$F40*'[1]INTERNAL PARAMETERS-2'!AS40*VLOOKUP(AT$4,'[1]INTERNAL PARAMETERS-1'!$B$5:$J$44,4, FALSE)</f>
        <v>0</v>
      </c>
      <c r="AU40" s="45">
        <f>$F40*'[1]INTERNAL PARAMETERS-2'!F40*(1-VLOOKUP(G$4,'[1]INTERNAL PARAMETERS-1'!$B$5:$J$44,4, FALSE))</f>
        <v>0</v>
      </c>
      <c r="AV40" s="44">
        <f>$F40*'[1]INTERNAL PARAMETERS-2'!G40*(1-VLOOKUP(H$4,'[1]INTERNAL PARAMETERS-1'!$B$5:$J$44,4, FALSE))</f>
        <v>0</v>
      </c>
      <c r="AW40" s="44">
        <f>$F40*'[1]INTERNAL PARAMETERS-2'!H40*(1-VLOOKUP(I$4,'[1]INTERNAL PARAMETERS-1'!$B$5:$J$44,4, FALSE))</f>
        <v>14.712352267896613</v>
      </c>
      <c r="AX40" s="44">
        <f>$F40*'[1]INTERNAL PARAMETERS-2'!I40*(1-VLOOKUP(J$4,'[1]INTERNAL PARAMETERS-1'!$B$5:$J$44,4, FALSE))</f>
        <v>0</v>
      </c>
      <c r="AY40" s="44">
        <f>$F40*'[1]INTERNAL PARAMETERS-2'!J40*(1-VLOOKUP(K$4,'[1]INTERNAL PARAMETERS-1'!$B$5:$J$44,4, FALSE))</f>
        <v>0</v>
      </c>
      <c r="AZ40" s="44">
        <f>$F40*'[1]INTERNAL PARAMETERS-2'!K40*(1-VLOOKUP(L$4,'[1]INTERNAL PARAMETERS-1'!$B$5:$J$44,4, FALSE))</f>
        <v>0</v>
      </c>
      <c r="BA40" s="44">
        <f>$F40*'[1]INTERNAL PARAMETERS-2'!L40*(1-VLOOKUP(M$4,'[1]INTERNAL PARAMETERS-1'!$B$5:$J$44,4, FALSE))</f>
        <v>20.449180500416148</v>
      </c>
      <c r="BB40" s="44">
        <f>$F40*'[1]INTERNAL PARAMETERS-2'!M40*(1-VLOOKUP(N$4,'[1]INTERNAL PARAMETERS-1'!$B$5:$J$44,4, FALSE))</f>
        <v>3.9742226363336868</v>
      </c>
      <c r="BC40" s="44">
        <f>$F40*'[1]INTERNAL PARAMETERS-2'!N40*(1-VLOOKUP(O$4,'[1]INTERNAL PARAMETERS-1'!$B$5:$J$44,4, FALSE))</f>
        <v>6.8455501172409576</v>
      </c>
      <c r="BD40" s="44">
        <f>$F40*'[1]INTERNAL PARAMETERS-2'!O40*(1-VLOOKUP(P$4,'[1]INTERNAL PARAMETERS-1'!$B$5:$J$44,4, FALSE))</f>
        <v>0.38031089213863079</v>
      </c>
      <c r="BE40" s="44">
        <f>$F40*'[1]INTERNAL PARAMETERS-2'!P40*(1-VLOOKUP(Q$4,'[1]INTERNAL PARAMETERS-1'!$B$5:$J$44,4, FALSE))</f>
        <v>6.617369094908307</v>
      </c>
      <c r="BF40" s="44">
        <f>$F40*'[1]INTERNAL PARAMETERS-2'!Q40*(1-VLOOKUP(R$4,'[1]INTERNAL PARAMETERS-1'!$B$5:$J$44,4, FALSE))</f>
        <v>0</v>
      </c>
      <c r="BG40" s="44">
        <f>$F40*'[1]INTERNAL PARAMETERS-2'!R40*(1-VLOOKUP(S$4,'[1]INTERNAL PARAMETERS-1'!$B$5:$J$44,4, FALSE))</f>
        <v>4.0026262762763816</v>
      </c>
      <c r="BH40" s="44">
        <f>$F40*'[1]INTERNAL PARAMETERS-2'!S40*(1-VLOOKUP(T$4,'[1]INTERNAL PARAMETERS-1'!$B$5:$J$44,4, FALSE))</f>
        <v>0.13690861339959057</v>
      </c>
      <c r="BI40" s="44">
        <f>$F40*'[1]INTERNAL PARAMETERS-2'!T40*(1-VLOOKUP(U$4,'[1]INTERNAL PARAMETERS-1'!$B$5:$J$44,4, FALSE))</f>
        <v>0.12169654524408052</v>
      </c>
      <c r="BJ40" s="44">
        <f>$F40*'[1]INTERNAL PARAMETERS-2'!U40*(1-VLOOKUP(V$4,'[1]INTERNAL PARAMETERS-1'!$B$5:$J$44,4, FALSE))</f>
        <v>0.9051336752793433</v>
      </c>
      <c r="BK40" s="44">
        <f>$F40*'[1]INTERNAL PARAMETERS-2'!V40*(1-VLOOKUP(W$4,'[1]INTERNAL PARAMETERS-1'!$B$5:$J$44,4, FALSE))</f>
        <v>1.3691136987485433</v>
      </c>
      <c r="BL40" s="44">
        <f>$F40*'[1]INTERNAL PARAMETERS-2'!W40*(1-VLOOKUP(X$4,'[1]INTERNAL PARAMETERS-1'!$B$5:$J$44,4, FALSE))</f>
        <v>1.4451740395260937</v>
      </c>
      <c r="BM40" s="44">
        <f>$F40*'[1]INTERNAL PARAMETERS-2'!X40*(1-VLOOKUP(Y$4,'[1]INTERNAL PARAMETERS-1'!$B$5:$J$44,4, FALSE))</f>
        <v>1.8254849316647244</v>
      </c>
      <c r="BN40" s="44">
        <f>$F40*'[1]INTERNAL PARAMETERS-2'!Y40*(1-VLOOKUP(Z$4,'[1]INTERNAL PARAMETERS-1'!$B$5:$J$44,4, FALSE))</f>
        <v>4.7158238224660325</v>
      </c>
      <c r="BO40" s="44">
        <f>$F40*'[1]INTERNAL PARAMETERS-2'!Z40*(1-VLOOKUP(AA$4,'[1]INTERNAL PARAMETERS-1'!$B$5:$J$44,4, FALSE))</f>
        <v>4.4876428001333819</v>
      </c>
      <c r="BP40" s="44">
        <f>$F40*'[1]INTERNAL PARAMETERS-2'!AA40*(1-VLOOKUP(AB$4,'[1]INTERNAL PARAMETERS-1'!$B$5:$J$44,4, FALSE))</f>
        <v>0.83668212505481188</v>
      </c>
      <c r="BQ40" s="44">
        <f>$F40*'[1]INTERNAL PARAMETERS-2'!AB40*(1-VLOOKUP(AC$4,'[1]INTERNAL PARAMETERS-1'!$B$5:$J$44,4, FALSE))</f>
        <v>10.192260240958447</v>
      </c>
      <c r="BR40" s="44">
        <f>$F40*'[1]INTERNAL PARAMETERS-2'!AC40*(1-VLOOKUP(AD$4,'[1]INTERNAL PARAMETERS-1'!$B$5:$J$44,4, FALSE))</f>
        <v>0.68455225524883212</v>
      </c>
      <c r="BS40" s="44">
        <f>$F40*'[1]INTERNAL PARAMETERS-2'!AD40*(1-VLOOKUP(AE$4,'[1]INTERNAL PARAMETERS-1'!$B$5:$J$44,4, FALSE))</f>
        <v>7.606034077755032E-2</v>
      </c>
      <c r="BT40" s="44">
        <f>$F40*'[1]INTERNAL PARAMETERS-2'!AE40*(1-VLOOKUP(AF$4,'[1]INTERNAL PARAMETERS-1'!$B$5:$J$44,4, FALSE))</f>
        <v>0</v>
      </c>
      <c r="BU40" s="44">
        <f>$F40*'[1]INTERNAL PARAMETERS-2'!AF40*(1-VLOOKUP(AG$4,'[1]INTERNAL PARAMETERS-1'!$B$5:$J$44,4, FALSE))</f>
        <v>0</v>
      </c>
      <c r="BV40" s="44">
        <f>$F40*'[1]INTERNAL PARAMETERS-2'!AG40*(1-VLOOKUP(AH$4,'[1]INTERNAL PARAMETERS-1'!$B$5:$J$44,4, FALSE))</f>
        <v>0</v>
      </c>
      <c r="BW40" s="44">
        <f>$F40*'[1]INTERNAL PARAMETERS-2'!AH40*(1-VLOOKUP(AI$4,'[1]INTERNAL PARAMETERS-1'!$B$5:$J$44,4, FALSE))</f>
        <v>0</v>
      </c>
      <c r="BX40" s="44">
        <f>$F40*'[1]INTERNAL PARAMETERS-2'!AI40*(1-VLOOKUP(AJ$4,'[1]INTERNAL PARAMETERS-1'!$B$5:$J$44,4, FALSE))</f>
        <v>0</v>
      </c>
      <c r="BY40" s="44">
        <f>$F40*'[1]INTERNAL PARAMETERS-2'!AJ40*(1-VLOOKUP(AK$4,'[1]INTERNAL PARAMETERS-1'!$B$5:$J$44,4, FALSE))</f>
        <v>0</v>
      </c>
      <c r="BZ40" s="44">
        <f>$F40*'[1]INTERNAL PARAMETERS-2'!AK40*(1-VLOOKUP(AL$4,'[1]INTERNAL PARAMETERS-1'!$B$5:$J$44,4, FALSE))</f>
        <v>0</v>
      </c>
      <c r="CA40" s="44">
        <f>$F40*'[1]INTERNAL PARAMETERS-2'!AL40*(1-VLOOKUP(AM$4,'[1]INTERNAL PARAMETERS-1'!$B$5:$J$44,4, FALSE))</f>
        <v>0.60849191447128181</v>
      </c>
      <c r="CB40" s="44">
        <f>$F40*'[1]INTERNAL PARAMETERS-2'!AM40*(1-VLOOKUP(AN$4,'[1]INTERNAL PARAMETERS-1'!$B$5:$J$44,4, FALSE))</f>
        <v>7.606034077755032E-2</v>
      </c>
      <c r="CC40" s="44">
        <f>$F40*'[1]INTERNAL PARAMETERS-2'!AN40*(1-VLOOKUP(AO$4,'[1]INTERNAL PARAMETERS-1'!$B$5:$J$44,4, FALSE))</f>
        <v>0.91274246583236218</v>
      </c>
      <c r="CD40" s="44">
        <f>$F40*'[1]INTERNAL PARAMETERS-2'!AO40*(1-VLOOKUP(AP$4,'[1]INTERNAL PARAMETERS-1'!$B$5:$J$44,4, FALSE))</f>
        <v>3.6509606750785699</v>
      </c>
      <c r="CE40" s="44">
        <f>$F40*'[1]INTERNAL PARAMETERS-2'!AP40*(1-VLOOKUP(AQ$4,'[1]INTERNAL PARAMETERS-1'!$B$5:$J$44,4, FALSE))</f>
        <v>7.606034077755032E-2</v>
      </c>
      <c r="CF40" s="44">
        <f>$F40*'[1]INTERNAL PARAMETERS-2'!AQ40*(1-VLOOKUP(AR$4,'[1]INTERNAL PARAMETERS-1'!$B$5:$J$44,4, FALSE))</f>
        <v>0</v>
      </c>
      <c r="CG40" s="44">
        <f>$F40*'[1]INTERNAL PARAMETERS-2'!AR40*(1-VLOOKUP(AS$4,'[1]INTERNAL PARAMETERS-1'!$B$5:$J$44,4, FALSE))</f>
        <v>0</v>
      </c>
      <c r="CH40" s="43">
        <f>$F40*'[1]INTERNAL PARAMETERS-2'!AS40*(1-VLOOKUP(AT$4,'[1]INTERNAL PARAMETERS-1'!$B$5:$J$44,4, FALSE))</f>
        <v>0</v>
      </c>
      <c r="CI40" s="42">
        <f t="shared" si="0"/>
        <v>91.882508791435512</v>
      </c>
    </row>
    <row r="41" spans="3:87" x14ac:dyDescent="0.4">
      <c r="C41" s="27" t="s">
        <v>4</v>
      </c>
      <c r="D41" s="26" t="s">
        <v>68</v>
      </c>
      <c r="E41" s="26" t="s">
        <v>67</v>
      </c>
      <c r="F41" s="129">
        <f>SDBeam!X41</f>
        <v>103.01472871099429</v>
      </c>
      <c r="G41" s="45">
        <f>$F41*'[1]INTERNAL PARAMETERS-2'!F41*VLOOKUP(G$4,'[1]INTERNAL PARAMETERS-1'!$B$5:$J$44,4, FALSE)</f>
        <v>0.14347891414867286</v>
      </c>
      <c r="H41" s="44">
        <f>$F41*'[1]INTERNAL PARAMETERS-2'!G41*VLOOKUP(H$4,'[1]INTERNAL PARAMETERS-1'!$B$5:$J$44,4, FALSE)</f>
        <v>0.17216851609468475</v>
      </c>
      <c r="I41" s="44">
        <f>$F41*'[1]INTERNAL PARAMETERS-2'!H41*VLOOKUP(I$4,'[1]INTERNAL PARAMETERS-1'!$B$5:$J$44,4, FALSE)</f>
        <v>1.2095428014973475</v>
      </c>
      <c r="J41" s="44">
        <f>$F41*'[1]INTERNAL PARAMETERS-2'!I41*VLOOKUP(J$4,'[1]INTERNAL PARAMETERS-1'!$B$5:$J$44,4, FALSE)</f>
        <v>0</v>
      </c>
      <c r="K41" s="44">
        <f>$F41*'[1]INTERNAL PARAMETERS-2'!J41*VLOOKUP(K$4,'[1]INTERNAL PARAMETERS-1'!$B$5:$J$44,4, FALSE)</f>
        <v>2.869990341888301E-2</v>
      </c>
      <c r="L41" s="44">
        <f>$F41*'[1]INTERNAL PARAMETERS-2'!K41*VLOOKUP(L$4,'[1]INTERNAL PARAMETERS-1'!$B$5:$J$44,4, FALSE)</f>
        <v>0</v>
      </c>
      <c r="M41" s="44">
        <f>$F41*'[1]INTERNAL PARAMETERS-2'!L41*VLOOKUP(M$4,'[1]INTERNAL PARAMETERS-1'!$B$5:$J$44,4, FALSE)</f>
        <v>4.7346599462860087E-2</v>
      </c>
      <c r="N41" s="44">
        <f>$F41*'[1]INTERNAL PARAMETERS-2'!M41*VLOOKUP(N$4,'[1]INTERNAL PARAMETERS-1'!$B$5:$J$44,4, FALSE)</f>
        <v>0.410337023653573</v>
      </c>
      <c r="O41" s="44">
        <f>$F41*'[1]INTERNAL PARAMETERS-2'!N41*VLOOKUP(O$4,'[1]INTERNAL PARAMETERS-1'!$B$5:$J$44,4, FALSE)</f>
        <v>0</v>
      </c>
      <c r="P41" s="44">
        <f>$F41*'[1]INTERNAL PARAMETERS-2'!O41*VLOOKUP(P$4,'[1]INTERNAL PARAMETERS-1'!$B$5:$J$44,4, FALSE)</f>
        <v>0</v>
      </c>
      <c r="Q41" s="44">
        <f>$F41*'[1]INTERNAL PARAMETERS-2'!P41*VLOOKUP(Q$4,'[1]INTERNAL PARAMETERS-1'!$B$5:$J$44,4, FALSE)</f>
        <v>0</v>
      </c>
      <c r="R41" s="44">
        <f>$F41*'[1]INTERNAL PARAMETERS-2'!Q41*VLOOKUP(R$4,'[1]INTERNAL PARAMETERS-1'!$B$5:$J$44,4, FALSE)</f>
        <v>0.37303693560825257</v>
      </c>
      <c r="S41" s="44">
        <f>$F41*'[1]INTERNAL PARAMETERS-2'!R41*VLOOKUP(S$4,'[1]INTERNAL PARAMETERS-1'!$B$5:$J$44,4, FALSE)</f>
        <v>1.0186168485253215</v>
      </c>
      <c r="T41" s="44">
        <f>$F41*'[1]INTERNAL PARAMETERS-2'!S41*VLOOKUP(T$4,'[1]INTERNAL PARAMETERS-1'!$B$5:$J$44,4, FALSE)</f>
        <v>5.1650554828405429E-2</v>
      </c>
      <c r="U41" s="44">
        <f>$F41*'[1]INTERNAL PARAMETERS-2'!T41*VLOOKUP(U$4,'[1]INTERNAL PARAMETERS-1'!$B$5:$J$44,4, FALSE)</f>
        <v>3.4433703218936955E-2</v>
      </c>
      <c r="V41" s="44">
        <f>$F41*'[1]INTERNAL PARAMETERS-2'!U41*VLOOKUP(V$4,'[1]INTERNAL PARAMETERS-1'!$B$5:$J$44,4, FALSE)</f>
        <v>0.99858357423289423</v>
      </c>
      <c r="W41" s="44">
        <f>$F41*'[1]INTERNAL PARAMETERS-2'!V41*VLOOKUP(W$4,'[1]INTERNAL PARAMETERS-1'!$B$5:$J$44,4, FALSE)</f>
        <v>0</v>
      </c>
      <c r="X41" s="44">
        <f>$F41*'[1]INTERNAL PARAMETERS-2'!W41*VLOOKUP(X$4,'[1]INTERNAL PARAMETERS-1'!$B$5:$J$44,4, FALSE)</f>
        <v>0</v>
      </c>
      <c r="Y41" s="44">
        <f>$F41*'[1]INTERNAL PARAMETERS-2'!X41*VLOOKUP(Y$4,'[1]INTERNAL PARAMETERS-1'!$B$5:$J$44,4, FALSE)</f>
        <v>0</v>
      </c>
      <c r="Z41" s="44">
        <f>$F41*'[1]INTERNAL PARAMETERS-2'!Y41*VLOOKUP(Z$4,'[1]INTERNAL PARAMETERS-1'!$B$5:$J$44,4, FALSE)</f>
        <v>0</v>
      </c>
      <c r="AA41" s="44">
        <f>$F41*'[1]INTERNAL PARAMETERS-2'!Z41*VLOOKUP(AA$4,'[1]INTERNAL PARAMETERS-1'!$B$5:$J$44,4, FALSE)</f>
        <v>0</v>
      </c>
      <c r="AB41" s="44">
        <f>$F41*'[1]INTERNAL PARAMETERS-2'!AA41*VLOOKUP(AB$4,'[1]INTERNAL PARAMETERS-1'!$B$5:$J$44,4, FALSE)</f>
        <v>0</v>
      </c>
      <c r="AC41" s="44">
        <f>$F41*'[1]INTERNAL PARAMETERS-2'!AB41*VLOOKUP(AC$4,'[1]INTERNAL PARAMETERS-1'!$B$5:$J$44,4, FALSE)</f>
        <v>0</v>
      </c>
      <c r="AD41" s="44">
        <f>$F41*'[1]INTERNAL PARAMETERS-2'!AC41*VLOOKUP(AD$4,'[1]INTERNAL PARAMETERS-1'!$B$5:$J$44,4, FALSE)</f>
        <v>0</v>
      </c>
      <c r="AE41" s="44">
        <f>$F41*'[1]INTERNAL PARAMETERS-2'!AD41*VLOOKUP(AE$4,'[1]INTERNAL PARAMETERS-1'!$B$5:$J$44,4, FALSE)</f>
        <v>0</v>
      </c>
      <c r="AF41" s="44">
        <f>$F41*'[1]INTERNAL PARAMETERS-2'!AE41*VLOOKUP(AF$4,'[1]INTERNAL PARAMETERS-1'!$B$5:$J$44,4, FALSE)</f>
        <v>0</v>
      </c>
      <c r="AG41" s="44">
        <f>$F41*'[1]INTERNAL PARAMETERS-2'!AF41*VLOOKUP(AG$4,'[1]INTERNAL PARAMETERS-1'!$B$5:$J$44,4, FALSE)</f>
        <v>0</v>
      </c>
      <c r="AH41" s="44">
        <f>$F41*'[1]INTERNAL PARAMETERS-2'!AG41*VLOOKUP(AH$4,'[1]INTERNAL PARAMETERS-1'!$B$5:$J$44,4, FALSE)</f>
        <v>5.7389505364894927E-2</v>
      </c>
      <c r="AI41" s="44">
        <f>$F41*'[1]INTERNAL PARAMETERS-2'!AH41*VLOOKUP(AI$4,'[1]INTERNAL PARAMETERS-1'!$B$5:$J$44,4, FALSE)</f>
        <v>0.28694752682447461</v>
      </c>
      <c r="AJ41" s="44">
        <f>$F41*'[1]INTERNAL PARAMETERS-2'!AI41*VLOOKUP(AJ$4,'[1]INTERNAL PARAMETERS-1'!$B$5:$J$44,4, FALSE)</f>
        <v>2.869990341888301E-2</v>
      </c>
      <c r="AK41" s="44">
        <f>$F41*'[1]INTERNAL PARAMETERS-2'!AJ41*VLOOKUP(AK$4,'[1]INTERNAL PARAMETERS-1'!$B$5:$J$44,4, FALSE)</f>
        <v>0</v>
      </c>
      <c r="AL41" s="44">
        <f>$F41*'[1]INTERNAL PARAMETERS-2'!AK41*VLOOKUP(AL$4,'[1]INTERNAL PARAMETERS-1'!$B$5:$J$44,4, FALSE)</f>
        <v>0</v>
      </c>
      <c r="AM41" s="44">
        <f>$F41*'[1]INTERNAL PARAMETERS-2'!AL41*VLOOKUP(AM$4,'[1]INTERNAL PARAMETERS-1'!$B$5:$J$44,4, FALSE)</f>
        <v>0</v>
      </c>
      <c r="AN41" s="44">
        <f>$F41*'[1]INTERNAL PARAMETERS-2'!AM41*VLOOKUP(AN$4,'[1]INTERNAL PARAMETERS-1'!$B$5:$J$44,4, FALSE)</f>
        <v>0</v>
      </c>
      <c r="AO41" s="44">
        <f>$F41*'[1]INTERNAL PARAMETERS-2'!AN41*VLOOKUP(AO$4,'[1]INTERNAL PARAMETERS-1'!$B$5:$J$44,4, FALSE)</f>
        <v>0</v>
      </c>
      <c r="AP41" s="44">
        <f>$F41*'[1]INTERNAL PARAMETERS-2'!AO41*VLOOKUP(AP$4,'[1]INTERNAL PARAMETERS-1'!$B$5:$J$44,4, FALSE)</f>
        <v>0</v>
      </c>
      <c r="AQ41" s="44">
        <f>$F41*'[1]INTERNAL PARAMETERS-2'!AP41*VLOOKUP(AQ$4,'[1]INTERNAL PARAMETERS-1'!$B$5:$J$44,4, FALSE)</f>
        <v>0</v>
      </c>
      <c r="AR41" s="44">
        <f>$F41*'[1]INTERNAL PARAMETERS-2'!AQ41*VLOOKUP(AR$4,'[1]INTERNAL PARAMETERS-1'!$B$5:$J$44,4, FALSE)</f>
        <v>0</v>
      </c>
      <c r="AS41" s="44">
        <f>$F41*'[1]INTERNAL PARAMETERS-2'!AR41*VLOOKUP(AS$4,'[1]INTERNAL PARAMETERS-1'!$B$5:$J$44,4, FALSE)</f>
        <v>0</v>
      </c>
      <c r="AT41" s="43">
        <f>$F41*'[1]INTERNAL PARAMETERS-2'!AS41*VLOOKUP(AT$4,'[1]INTERNAL PARAMETERS-1'!$B$5:$J$44,4, FALSE)</f>
        <v>0</v>
      </c>
      <c r="AU41" s="45">
        <f>$F41*'[1]INTERNAL PARAMETERS-2'!F41*(1-VLOOKUP(G$4,'[1]INTERNAL PARAMETERS-1'!$B$5:$J$44,4, FALSE))</f>
        <v>0</v>
      </c>
      <c r="AV41" s="44">
        <f>$F41*'[1]INTERNAL PARAMETERS-2'!G41*(1-VLOOKUP(H$4,'[1]INTERNAL PARAMETERS-1'!$B$5:$J$44,4, FALSE))</f>
        <v>0</v>
      </c>
      <c r="AW41" s="44">
        <f>$F41*'[1]INTERNAL PARAMETERS-2'!H41*(1-VLOOKUP(I$4,'[1]INTERNAL PARAMETERS-1'!$B$5:$J$44,4, FALSE))</f>
        <v>22.981313228449601</v>
      </c>
      <c r="AX41" s="44">
        <f>$F41*'[1]INTERNAL PARAMETERS-2'!I41*(1-VLOOKUP(J$4,'[1]INTERNAL PARAMETERS-1'!$B$5:$J$44,4, FALSE))</f>
        <v>0</v>
      </c>
      <c r="AY41" s="44">
        <f>$F41*'[1]INTERNAL PARAMETERS-2'!J41*(1-VLOOKUP(K$4,'[1]INTERNAL PARAMETERS-1'!$B$5:$J$44,4, FALSE))</f>
        <v>0</v>
      </c>
      <c r="AZ41" s="44">
        <f>$F41*'[1]INTERNAL PARAMETERS-2'!K41*(1-VLOOKUP(L$4,'[1]INTERNAL PARAMETERS-1'!$B$5:$J$44,4, FALSE))</f>
        <v>0</v>
      </c>
      <c r="BA41" s="44">
        <f>$F41*'[1]INTERNAL PARAMETERS-2'!L41*(1-VLOOKUP(M$4,'[1]INTERNAL PARAMETERS-1'!$B$5:$J$44,4, FALSE))</f>
        <v>0.89958538979434155</v>
      </c>
      <c r="BB41" s="44">
        <f>$F41*'[1]INTERNAL PARAMETERS-2'!M41*(1-VLOOKUP(N$4,'[1]INTERNAL PARAMETERS-1'!$B$5:$J$44,4, FALSE))</f>
        <v>7.7964034494178858</v>
      </c>
      <c r="BC41" s="44">
        <f>$F41*'[1]INTERNAL PARAMETERS-2'!N41*(1-VLOOKUP(O$4,'[1]INTERNAL PARAMETERS-1'!$B$5:$J$44,4, FALSE))</f>
        <v>1.6069164516899288</v>
      </c>
      <c r="BD41" s="44">
        <f>$F41*'[1]INTERNAL PARAMETERS-2'!O41*(1-VLOOKUP(P$4,'[1]INTERNAL PARAMETERS-1'!$B$5:$J$44,4, FALSE))</f>
        <v>2.9842748819202778</v>
      </c>
      <c r="BE41" s="44">
        <f>$F41*'[1]INTERNAL PARAMETERS-2'!P41*(1-VLOOKUP(Q$4,'[1]INTERNAL PARAMETERS-1'!$B$5:$J$44,4, FALSE))</f>
        <v>0.77476347316251692</v>
      </c>
      <c r="BF41" s="44">
        <f>$F41*'[1]INTERNAL PARAMETERS-2'!Q41*(1-VLOOKUP(R$4,'[1]INTERNAL PARAMETERS-1'!$B$5:$J$44,4, FALSE))</f>
        <v>0</v>
      </c>
      <c r="BG41" s="44">
        <f>$F41*'[1]INTERNAL PARAMETERS-2'!R41*(1-VLOOKUP(S$4,'[1]INTERNAL PARAMETERS-1'!$B$5:$J$44,4, FALSE))</f>
        <v>19.353720121981105</v>
      </c>
      <c r="BH41" s="44">
        <f>$F41*'[1]INTERNAL PARAMETERS-2'!S41*(1-VLOOKUP(T$4,'[1]INTERNAL PARAMETERS-1'!$B$5:$J$44,4, FALSE))</f>
        <v>0.46485499345564885</v>
      </c>
      <c r="BI41" s="44">
        <f>$F41*'[1]INTERNAL PARAMETERS-2'!T41*(1-VLOOKUP(U$4,'[1]INTERNAL PARAMETERS-1'!$B$5:$J$44,4, FALSE))</f>
        <v>0.13773481287574782</v>
      </c>
      <c r="BJ41" s="44">
        <f>$F41*'[1]INTERNAL PARAMETERS-2'!U41*(1-VLOOKUP(V$4,'[1]INTERNAL PARAMETERS-1'!$B$5:$J$44,4, FALSE))</f>
        <v>5.6586402539864009</v>
      </c>
      <c r="BK41" s="44">
        <f>$F41*'[1]INTERNAL PARAMETERS-2'!V41*(1-VLOOKUP(W$4,'[1]INTERNAL PARAMETERS-1'!$B$5:$J$44,4, FALSE))</f>
        <v>1.1478004087707696</v>
      </c>
      <c r="BL41" s="44">
        <f>$F41*'[1]INTERNAL PARAMETERS-2'!W41*(1-VLOOKUP(X$4,'[1]INTERNAL PARAMETERS-1'!$B$5:$J$44,4, FALSE))</f>
        <v>0.22955802145957971</v>
      </c>
      <c r="BM41" s="44">
        <f>$F41*'[1]INTERNAL PARAMETERS-2'!X41*(1-VLOOKUP(Y$4,'[1]INTERNAL PARAMETERS-1'!$B$5:$J$44,4, FALSE))</f>
        <v>5.7389505364894927E-2</v>
      </c>
      <c r="BN41" s="44">
        <f>$F41*'[1]INTERNAL PARAMETERS-2'!Y41*(1-VLOOKUP(Z$4,'[1]INTERNAL PARAMETERS-1'!$B$5:$J$44,4, FALSE))</f>
        <v>6.4563554087057273</v>
      </c>
      <c r="BO41" s="44">
        <f>$F41*'[1]INTERNAL PARAMETERS-2'!Z41*(1-VLOOKUP(AA$4,'[1]INTERNAL PARAMETERS-1'!$B$5:$J$44,4, FALSE))</f>
        <v>3.4433909248394379</v>
      </c>
      <c r="BP41" s="44">
        <f>$F41*'[1]INTERNAL PARAMETERS-2'!AA41*(1-VLOOKUP(AB$4,'[1]INTERNAL PARAMETERS-1'!$B$5:$J$44,4, FALSE))</f>
        <v>0.60259495706783217</v>
      </c>
      <c r="BQ41" s="44">
        <f>$F41*'[1]INTERNAL PARAMETERS-2'!AB41*(1-VLOOKUP(AC$4,'[1]INTERNAL PARAMETERS-1'!$B$5:$J$44,4, FALSE))</f>
        <v>11.277104763775514</v>
      </c>
      <c r="BR41" s="44">
        <f>$F41*'[1]INTERNAL PARAMETERS-2'!AC41*(1-VLOOKUP(AD$4,'[1]INTERNAL PARAMETERS-1'!$B$5:$J$44,4, FALSE))</f>
        <v>0.45911604291915942</v>
      </c>
      <c r="BS41" s="44">
        <f>$F41*'[1]INTERNAL PARAMETERS-2'!AD41*(1-VLOOKUP(AE$4,'[1]INTERNAL PARAMETERS-1'!$B$5:$J$44,4, FALSE))</f>
        <v>0.51650554828405426</v>
      </c>
      <c r="BT41" s="44">
        <f>$F41*'[1]INTERNAL PARAMETERS-2'!AE41*(1-VLOOKUP(AF$4,'[1]INTERNAL PARAMETERS-1'!$B$5:$J$44,4, FALSE))</f>
        <v>0</v>
      </c>
      <c r="BU41" s="44">
        <f>$F41*'[1]INTERNAL PARAMETERS-2'!AF41*(1-VLOOKUP(AG$4,'[1]INTERNAL PARAMETERS-1'!$B$5:$J$44,4, FALSE))</f>
        <v>0</v>
      </c>
      <c r="BV41" s="44">
        <f>$F41*'[1]INTERNAL PARAMETERS-2'!AG41*(1-VLOOKUP(AH$4,'[1]INTERNAL PARAMETERS-1'!$B$5:$J$44,4, FALSE))</f>
        <v>0</v>
      </c>
      <c r="BW41" s="44">
        <f>$F41*'[1]INTERNAL PARAMETERS-2'!AH41*(1-VLOOKUP(AI$4,'[1]INTERNAL PARAMETERS-1'!$B$5:$J$44,4, FALSE))</f>
        <v>0</v>
      </c>
      <c r="BX41" s="44">
        <f>$F41*'[1]INTERNAL PARAMETERS-2'!AI41*(1-VLOOKUP(AJ$4,'[1]INTERNAL PARAMETERS-1'!$B$5:$J$44,4, FALSE))</f>
        <v>0</v>
      </c>
      <c r="BY41" s="44">
        <f>$F41*'[1]INTERNAL PARAMETERS-2'!AJ41*(1-VLOOKUP(AK$4,'[1]INTERNAL PARAMETERS-1'!$B$5:$J$44,4, FALSE))</f>
        <v>0</v>
      </c>
      <c r="BZ41" s="44">
        <f>$F41*'[1]INTERNAL PARAMETERS-2'!AK41*(1-VLOOKUP(AL$4,'[1]INTERNAL PARAMETERS-1'!$B$5:$J$44,4, FALSE))</f>
        <v>5.7389505364894927E-2</v>
      </c>
      <c r="CA41" s="44">
        <f>$F41*'[1]INTERNAL PARAMETERS-2'!AL41*(1-VLOOKUP(AM$4,'[1]INTERNAL PARAMETERS-1'!$B$5:$J$44,4, FALSE))</f>
        <v>5.7389505364894927E-2</v>
      </c>
      <c r="CB41" s="44">
        <f>$F41*'[1]INTERNAL PARAMETERS-2'!AM41*(1-VLOOKUP(AN$4,'[1]INTERNAL PARAMETERS-1'!$B$5:$J$44,4, FALSE))</f>
        <v>2.869990341888301E-2</v>
      </c>
      <c r="CC41" s="44">
        <f>$F41*'[1]INTERNAL PARAMETERS-2'!AN41*(1-VLOOKUP(AO$4,'[1]INTERNAL PARAMETERS-1'!$B$5:$J$44,4, FALSE))</f>
        <v>0.31564743024335762</v>
      </c>
      <c r="CD41" s="44">
        <f>$F41*'[1]INTERNAL PARAMETERS-2'!AO41*(1-VLOOKUP(AP$4,'[1]INTERNAL PARAMETERS-1'!$B$5:$J$44,4, FALSE))</f>
        <v>8.9241144408690793</v>
      </c>
      <c r="CE41" s="44">
        <f>$F41*'[1]INTERNAL PARAMETERS-2'!AP41*(1-VLOOKUP(AQ$4,'[1]INTERNAL PARAMETERS-1'!$B$5:$J$44,4, FALSE))</f>
        <v>0.80345307510852881</v>
      </c>
      <c r="CF41" s="44">
        <f>$F41*'[1]INTERNAL PARAMETERS-2'!AQ41*(1-VLOOKUP(AR$4,'[1]INTERNAL PARAMETERS-1'!$B$5:$J$44,4, FALSE))</f>
        <v>1.0617109999869916</v>
      </c>
      <c r="CG41" s="44">
        <f>$F41*'[1]INTERNAL PARAMETERS-2'!AR41*(1-VLOOKUP(AS$4,'[1]INTERNAL PARAMETERS-1'!$B$5:$J$44,4, FALSE))</f>
        <v>5.7389505364894927E-2</v>
      </c>
      <c r="CH41" s="43">
        <f>$F41*'[1]INTERNAL PARAMETERS-2'!AS41*(1-VLOOKUP(AT$4,'[1]INTERNAL PARAMETERS-1'!$B$5:$J$44,4, FALSE))</f>
        <v>0</v>
      </c>
      <c r="CI41" s="42">
        <f t="shared" si="0"/>
        <v>103.01474931394003</v>
      </c>
    </row>
    <row r="42" spans="3:87" x14ac:dyDescent="0.4">
      <c r="C42" s="27" t="s">
        <v>4</v>
      </c>
      <c r="D42" s="26" t="s">
        <v>68</v>
      </c>
      <c r="E42" s="26" t="s">
        <v>66</v>
      </c>
      <c r="F42" s="129">
        <f>SDBeam!X42</f>
        <v>336.99687243215556</v>
      </c>
      <c r="G42" s="45">
        <f>$F42*'[1]INTERNAL PARAMETERS-2'!F42*VLOOKUP(G$4,'[1]INTERNAL PARAMETERS-1'!$B$5:$J$44,4, FALSE)</f>
        <v>0.46249450772589029</v>
      </c>
      <c r="H42" s="44">
        <f>$F42*'[1]INTERNAL PARAMETERS-2'!G42*VLOOKUP(H$4,'[1]INTERNAL PARAMETERS-1'!$B$5:$J$44,4, FALSE)</f>
        <v>0.19269481165670654</v>
      </c>
      <c r="I42" s="44">
        <f>$F42*'[1]INTERNAL PARAMETERS-2'!H42*VLOOKUP(I$4,'[1]INTERNAL PARAMETERS-1'!$B$5:$J$44,4, FALSE)</f>
        <v>3.1948702043588941</v>
      </c>
      <c r="J42" s="44">
        <f>$F42*'[1]INTERNAL PARAMETERS-2'!I42*VLOOKUP(J$4,'[1]INTERNAL PARAMETERS-1'!$B$5:$J$44,4, FALSE)</f>
        <v>0</v>
      </c>
      <c r="K42" s="44">
        <f>$F42*'[1]INTERNAL PARAMETERS-2'!J42*VLOOKUP(K$4,'[1]INTERNAL PARAMETERS-1'!$B$5:$J$44,4, FALSE)</f>
        <v>0</v>
      </c>
      <c r="L42" s="44">
        <f>$F42*'[1]INTERNAL PARAMETERS-2'!K42*VLOOKUP(L$4,'[1]INTERNAL PARAMETERS-1'!$B$5:$J$44,4, FALSE)</f>
        <v>0</v>
      </c>
      <c r="M42" s="44">
        <f>$F42*'[1]INTERNAL PARAMETERS-2'!L42*VLOOKUP(M$4,'[1]INTERNAL PARAMETERS-1'!$B$5:$J$44,4, FALSE)</f>
        <v>8.8643657324554204E-2</v>
      </c>
      <c r="N42" s="44">
        <f>$F42*'[1]INTERNAL PARAMETERS-2'!M42*VLOOKUP(N$4,'[1]INTERNAL PARAMETERS-1'!$B$5:$J$44,4, FALSE)</f>
        <v>1.252561770346371</v>
      </c>
      <c r="O42" s="44">
        <f>$F42*'[1]INTERNAL PARAMETERS-2'!N42*VLOOKUP(O$4,'[1]INTERNAL PARAMETERS-1'!$B$5:$J$44,4, FALSE)</f>
        <v>0</v>
      </c>
      <c r="P42" s="44">
        <f>$F42*'[1]INTERNAL PARAMETERS-2'!O42*VLOOKUP(P$4,'[1]INTERNAL PARAMETERS-1'!$B$5:$J$44,4, FALSE)</f>
        <v>0</v>
      </c>
      <c r="Q42" s="44">
        <f>$F42*'[1]INTERNAL PARAMETERS-2'!P42*VLOOKUP(Q$4,'[1]INTERNAL PARAMETERS-1'!$B$5:$J$44,4, FALSE)</f>
        <v>0</v>
      </c>
      <c r="R42" s="44">
        <f>$F42*'[1]INTERNAL PARAMETERS-2'!Q42*VLOOKUP(R$4,'[1]INTERNAL PARAMETERS-1'!$B$5:$J$44,4, FALSE)</f>
        <v>0.42394206551965169</v>
      </c>
      <c r="S42" s="44">
        <f>$F42*'[1]INTERNAL PARAMETERS-2'!R42*VLOOKUP(S$4,'[1]INTERNAL PARAMETERS-1'!$B$5:$J$44,4, FALSE)</f>
        <v>2.8810165921410169</v>
      </c>
      <c r="T42" s="44">
        <f>$F42*'[1]INTERNAL PARAMETERS-2'!S42*VLOOKUP(T$4,'[1]INTERNAL PARAMETERS-1'!$B$5:$J$44,4, FALSE)</f>
        <v>0.13103786387651936</v>
      </c>
      <c r="U42" s="44">
        <f>$F42*'[1]INTERNAL PARAMETERS-2'!T42*VLOOKUP(U$4,'[1]INTERNAL PARAMETERS-1'!$B$5:$J$44,4, FALSE)</f>
        <v>0.11562362693147257</v>
      </c>
      <c r="V42" s="44">
        <f>$F42*'[1]INTERNAL PARAMETERS-2'!U42*VLOOKUP(V$4,'[1]INTERNAL PARAMETERS-1'!$B$5:$J$44,4, FALSE)</f>
        <v>2.2257059538843444</v>
      </c>
      <c r="W42" s="44">
        <f>$F42*'[1]INTERNAL PARAMETERS-2'!V42*VLOOKUP(W$4,'[1]INTERNAL PARAMETERS-1'!$B$5:$J$44,4, FALSE)</f>
        <v>0</v>
      </c>
      <c r="X42" s="44">
        <f>$F42*'[1]INTERNAL PARAMETERS-2'!W42*VLOOKUP(X$4,'[1]INTERNAL PARAMETERS-1'!$B$5:$J$44,4, FALSE)</f>
        <v>0</v>
      </c>
      <c r="Y42" s="44">
        <f>$F42*'[1]INTERNAL PARAMETERS-2'!X42*VLOOKUP(Y$4,'[1]INTERNAL PARAMETERS-1'!$B$5:$J$44,4, FALSE)</f>
        <v>0</v>
      </c>
      <c r="Z42" s="44">
        <f>$F42*'[1]INTERNAL PARAMETERS-2'!Y42*VLOOKUP(Z$4,'[1]INTERNAL PARAMETERS-1'!$B$5:$J$44,4, FALSE)</f>
        <v>0</v>
      </c>
      <c r="AA42" s="44">
        <f>$F42*'[1]INTERNAL PARAMETERS-2'!Z42*VLOOKUP(AA$4,'[1]INTERNAL PARAMETERS-1'!$B$5:$J$44,4, FALSE)</f>
        <v>0</v>
      </c>
      <c r="AB42" s="44">
        <f>$F42*'[1]INTERNAL PARAMETERS-2'!AA42*VLOOKUP(AB$4,'[1]INTERNAL PARAMETERS-1'!$B$5:$J$44,4, FALSE)</f>
        <v>0</v>
      </c>
      <c r="AC42" s="44">
        <f>$F42*'[1]INTERNAL PARAMETERS-2'!AB42*VLOOKUP(AC$4,'[1]INTERNAL PARAMETERS-1'!$B$5:$J$44,4, FALSE)</f>
        <v>0</v>
      </c>
      <c r="AD42" s="44">
        <f>$F42*'[1]INTERNAL PARAMETERS-2'!AC42*VLOOKUP(AD$4,'[1]INTERNAL PARAMETERS-1'!$B$5:$J$44,4, FALSE)</f>
        <v>0</v>
      </c>
      <c r="AE42" s="44">
        <f>$F42*'[1]INTERNAL PARAMETERS-2'!AD42*VLOOKUP(AE$4,'[1]INTERNAL PARAMETERS-1'!$B$5:$J$44,4, FALSE)</f>
        <v>0</v>
      </c>
      <c r="AF42" s="44">
        <f>$F42*'[1]INTERNAL PARAMETERS-2'!AE42*VLOOKUP(AF$4,'[1]INTERNAL PARAMETERS-1'!$B$5:$J$44,4, FALSE)</f>
        <v>0</v>
      </c>
      <c r="AG42" s="44">
        <f>$F42*'[1]INTERNAL PARAMETERS-2'!AF42*VLOOKUP(AG$4,'[1]INTERNAL PARAMETERS-1'!$B$5:$J$44,4, FALSE)</f>
        <v>0</v>
      </c>
      <c r="AH42" s="44">
        <f>$F42*'[1]INTERNAL PARAMETERS-2'!AG42*VLOOKUP(AH$4,'[1]INTERNAL PARAMETERS-1'!$B$5:$J$44,4, FALSE)</f>
        <v>0</v>
      </c>
      <c r="AI42" s="44">
        <f>$F42*'[1]INTERNAL PARAMETERS-2'!AH42*VLOOKUP(AI$4,'[1]INTERNAL PARAMETERS-1'!$B$5:$J$44,4, FALSE)</f>
        <v>0.53956569245112429</v>
      </c>
      <c r="AJ42" s="44">
        <f>$F42*'[1]INTERNAL PARAMETERS-2'!AI42*VLOOKUP(AJ$4,'[1]INTERNAL PARAMETERS-1'!$B$5:$J$44,4, FALSE)</f>
        <v>3.8552442206238595E-2</v>
      </c>
      <c r="AK42" s="44">
        <f>$F42*'[1]INTERNAL PARAMETERS-2'!AJ42*VLOOKUP(AK$4,'[1]INTERNAL PARAMETERS-1'!$B$5:$J$44,4, FALSE)</f>
        <v>0</v>
      </c>
      <c r="AL42" s="44">
        <f>$F42*'[1]INTERNAL PARAMETERS-2'!AK42*VLOOKUP(AL$4,'[1]INTERNAL PARAMETERS-1'!$B$5:$J$44,4, FALSE)</f>
        <v>0</v>
      </c>
      <c r="AM42" s="44">
        <f>$F42*'[1]INTERNAL PARAMETERS-2'!AL42*VLOOKUP(AM$4,'[1]INTERNAL PARAMETERS-1'!$B$5:$J$44,4, FALSE)</f>
        <v>0</v>
      </c>
      <c r="AN42" s="44">
        <f>$F42*'[1]INTERNAL PARAMETERS-2'!AM42*VLOOKUP(AN$4,'[1]INTERNAL PARAMETERS-1'!$B$5:$J$44,4, FALSE)</f>
        <v>0</v>
      </c>
      <c r="AO42" s="44">
        <f>$F42*'[1]INTERNAL PARAMETERS-2'!AN42*VLOOKUP(AO$4,'[1]INTERNAL PARAMETERS-1'!$B$5:$J$44,4, FALSE)</f>
        <v>0</v>
      </c>
      <c r="AP42" s="44">
        <f>$F42*'[1]INTERNAL PARAMETERS-2'!AO42*VLOOKUP(AP$4,'[1]INTERNAL PARAMETERS-1'!$B$5:$J$44,4, FALSE)</f>
        <v>0</v>
      </c>
      <c r="AQ42" s="44">
        <f>$F42*'[1]INTERNAL PARAMETERS-2'!AP42*VLOOKUP(AQ$4,'[1]INTERNAL PARAMETERS-1'!$B$5:$J$44,4, FALSE)</f>
        <v>0</v>
      </c>
      <c r="AR42" s="44">
        <f>$F42*'[1]INTERNAL PARAMETERS-2'!AQ42*VLOOKUP(AR$4,'[1]INTERNAL PARAMETERS-1'!$B$5:$J$44,4, FALSE)</f>
        <v>0</v>
      </c>
      <c r="AS42" s="44">
        <f>$F42*'[1]INTERNAL PARAMETERS-2'!AR42*VLOOKUP(AS$4,'[1]INTERNAL PARAMETERS-1'!$B$5:$J$44,4, FALSE)</f>
        <v>0</v>
      </c>
      <c r="AT42" s="43">
        <f>$F42*'[1]INTERNAL PARAMETERS-2'!AS42*VLOOKUP(AT$4,'[1]INTERNAL PARAMETERS-1'!$B$5:$J$44,4, FALSE)</f>
        <v>0</v>
      </c>
      <c r="AU42" s="45">
        <f>$F42*'[1]INTERNAL PARAMETERS-2'!F42*(1-VLOOKUP(G$4,'[1]INTERNAL PARAMETERS-1'!$B$5:$J$44,4, FALSE))</f>
        <v>0</v>
      </c>
      <c r="AV42" s="44">
        <f>$F42*'[1]INTERNAL PARAMETERS-2'!G42*(1-VLOOKUP(H$4,'[1]INTERNAL PARAMETERS-1'!$B$5:$J$44,4, FALSE))</f>
        <v>0</v>
      </c>
      <c r="AW42" s="44">
        <f>$F42*'[1]INTERNAL PARAMETERS-2'!H42*(1-VLOOKUP(I$4,'[1]INTERNAL PARAMETERS-1'!$B$5:$J$44,4, FALSE))</f>
        <v>60.702533882818983</v>
      </c>
      <c r="AX42" s="44">
        <f>$F42*'[1]INTERNAL PARAMETERS-2'!I42*(1-VLOOKUP(J$4,'[1]INTERNAL PARAMETERS-1'!$B$5:$J$44,4, FALSE))</f>
        <v>0</v>
      </c>
      <c r="AY42" s="44">
        <f>$F42*'[1]INTERNAL PARAMETERS-2'!J42*(1-VLOOKUP(K$4,'[1]INTERNAL PARAMETERS-1'!$B$5:$J$44,4, FALSE))</f>
        <v>0</v>
      </c>
      <c r="AZ42" s="44">
        <f>$F42*'[1]INTERNAL PARAMETERS-2'!K42*(1-VLOOKUP(L$4,'[1]INTERNAL PARAMETERS-1'!$B$5:$J$44,4, FALSE))</f>
        <v>0</v>
      </c>
      <c r="BA42" s="44">
        <f>$F42*'[1]INTERNAL PARAMETERS-2'!L42*(1-VLOOKUP(M$4,'[1]INTERNAL PARAMETERS-1'!$B$5:$J$44,4, FALSE))</f>
        <v>1.6842294891665297</v>
      </c>
      <c r="BB42" s="44">
        <f>$F42*'[1]INTERNAL PARAMETERS-2'!M42*(1-VLOOKUP(N$4,'[1]INTERNAL PARAMETERS-1'!$B$5:$J$44,4, FALSE))</f>
        <v>23.798673636581047</v>
      </c>
      <c r="BC42" s="44">
        <f>$F42*'[1]INTERNAL PARAMETERS-2'!N42*(1-VLOOKUP(O$4,'[1]INTERNAL PARAMETERS-1'!$B$5:$J$44,4, FALSE))</f>
        <v>3.8540310318831037</v>
      </c>
      <c r="BD42" s="44">
        <f>$F42*'[1]INTERNAL PARAMETERS-2'!O42*(1-VLOOKUP(P$4,'[1]INTERNAL PARAMETERS-1'!$B$5:$J$44,4, FALSE))</f>
        <v>15.223429315875709</v>
      </c>
      <c r="BE42" s="44">
        <f>$F42*'[1]INTERNAL PARAMETERS-2'!P42*(1-VLOOKUP(Q$4,'[1]INTERNAL PARAMETERS-1'!$B$5:$J$44,4, FALSE))</f>
        <v>3.0832180855690345</v>
      </c>
      <c r="BF42" s="44">
        <f>$F42*'[1]INTERNAL PARAMETERS-2'!Q42*(1-VLOOKUP(R$4,'[1]INTERNAL PARAMETERS-1'!$B$5:$J$44,4, FALSE))</f>
        <v>0</v>
      </c>
      <c r="BG42" s="44">
        <f>$F42*'[1]INTERNAL PARAMETERS-2'!R42*(1-VLOOKUP(S$4,'[1]INTERNAL PARAMETERS-1'!$B$5:$J$44,4, FALSE))</f>
        <v>54.739315250679319</v>
      </c>
      <c r="BH42" s="44">
        <f>$F42*'[1]INTERNAL PARAMETERS-2'!S42*(1-VLOOKUP(T$4,'[1]INTERNAL PARAMETERS-1'!$B$5:$J$44,4, FALSE))</f>
        <v>1.1793407748886744</v>
      </c>
      <c r="BI42" s="44">
        <f>$F42*'[1]INTERNAL PARAMETERS-2'!T42*(1-VLOOKUP(U$4,'[1]INTERNAL PARAMETERS-1'!$B$5:$J$44,4, FALSE))</f>
        <v>0.46249450772589029</v>
      </c>
      <c r="BJ42" s="44">
        <f>$F42*'[1]INTERNAL PARAMETERS-2'!U42*(1-VLOOKUP(V$4,'[1]INTERNAL PARAMETERS-1'!$B$5:$J$44,4, FALSE))</f>
        <v>12.61233373867795</v>
      </c>
      <c r="BK42" s="44">
        <f>$F42*'[1]INTERNAL PARAMETERS-2'!V42*(1-VLOOKUP(W$4,'[1]INTERNAL PARAMETERS-1'!$B$5:$J$44,4, FALSE))</f>
        <v>6.4362358672072526</v>
      </c>
      <c r="BL42" s="44">
        <f>$F42*'[1]INTERNAL PARAMETERS-2'!W42*(1-VLOOKUP(X$4,'[1]INTERNAL PARAMETERS-1'!$B$5:$J$44,4, FALSE))</f>
        <v>0.57811813465736284</v>
      </c>
      <c r="BM42" s="44">
        <f>$F42*'[1]INTERNAL PARAMETERS-2'!X42*(1-VLOOKUP(Y$4,'[1]INTERNAL PARAMETERS-1'!$B$5:$J$44,4, FALSE))</f>
        <v>0.34687088079441769</v>
      </c>
      <c r="BN42" s="44">
        <f>$F42*'[1]INTERNAL PARAMETERS-2'!Y42*(1-VLOOKUP(Z$4,'[1]INTERNAL PARAMETERS-1'!$B$5:$J$44,4, FALSE))</f>
        <v>33.607181601732925</v>
      </c>
      <c r="BO42" s="44">
        <f>$F42*'[1]INTERNAL PARAMETERS-2'!Z42*(1-VLOOKUP(AA$4,'[1]INTERNAL PARAMETERS-1'!$B$5:$J$44,4, FALSE))</f>
        <v>34.377994548046999</v>
      </c>
      <c r="BP42" s="44">
        <f>$F42*'[1]INTERNAL PARAMETERS-2'!AA42*(1-VLOOKUP(AB$4,'[1]INTERNAL PARAMETERS-1'!$B$5:$J$44,4, FALSE))</f>
        <v>4.23945435488376</v>
      </c>
      <c r="BQ42" s="44">
        <f>$F42*'[1]INTERNAL PARAMETERS-2'!AB42*(1-VLOOKUP(AC$4,'[1]INTERNAL PARAMETERS-1'!$B$5:$J$44,4, FALSE))</f>
        <v>36.227938879263313</v>
      </c>
      <c r="BR42" s="44">
        <f>$F42*'[1]INTERNAL PARAMETERS-2'!AC42*(1-VLOOKUP(AD$4,'[1]INTERNAL PARAMETERS-1'!$B$5:$J$44,4, FALSE))</f>
        <v>2.1197103275982583</v>
      </c>
      <c r="BS42" s="44">
        <f>$F42*'[1]INTERNAL PARAMETERS-2'!AD42*(1-VLOOKUP(AE$4,'[1]INTERNAL PARAMETERS-1'!$B$5:$J$44,4, FALSE))</f>
        <v>1.117683827108487</v>
      </c>
      <c r="BT42" s="44">
        <f>$F42*'[1]INTERNAL PARAMETERS-2'!AE42*(1-VLOOKUP(AF$4,'[1]INTERNAL PARAMETERS-1'!$B$5:$J$44,4, FALSE))</f>
        <v>0</v>
      </c>
      <c r="BU42" s="44">
        <f>$F42*'[1]INTERNAL PARAMETERS-2'!AF42*(1-VLOOKUP(AG$4,'[1]INTERNAL PARAMETERS-1'!$B$5:$J$44,4, FALSE))</f>
        <v>0</v>
      </c>
      <c r="BV42" s="44">
        <f>$F42*'[1]INTERNAL PARAMETERS-2'!AG42*(1-VLOOKUP(AH$4,'[1]INTERNAL PARAMETERS-1'!$B$5:$J$44,4, FALSE))</f>
        <v>0</v>
      </c>
      <c r="BW42" s="44">
        <f>$F42*'[1]INTERNAL PARAMETERS-2'!AH42*(1-VLOOKUP(AI$4,'[1]INTERNAL PARAMETERS-1'!$B$5:$J$44,4, FALSE))</f>
        <v>0</v>
      </c>
      <c r="BX42" s="44">
        <f>$F42*'[1]INTERNAL PARAMETERS-2'!AI42*(1-VLOOKUP(AJ$4,'[1]INTERNAL PARAMETERS-1'!$B$5:$J$44,4, FALSE))</f>
        <v>0</v>
      </c>
      <c r="BY42" s="44">
        <f>$F42*'[1]INTERNAL PARAMETERS-2'!AJ42*(1-VLOOKUP(AK$4,'[1]INTERNAL PARAMETERS-1'!$B$5:$J$44,4, FALSE))</f>
        <v>0</v>
      </c>
      <c r="BZ42" s="44">
        <f>$F42*'[1]INTERNAL PARAMETERS-2'!AK42*(1-VLOOKUP(AL$4,'[1]INTERNAL PARAMETERS-1'!$B$5:$J$44,4, FALSE))</f>
        <v>0.42394206551965169</v>
      </c>
      <c r="CA42" s="44">
        <f>$F42*'[1]INTERNAL PARAMETERS-2'!AL42*(1-VLOOKUP(AM$4,'[1]INTERNAL PARAMETERS-1'!$B$5:$J$44,4, FALSE))</f>
        <v>0.26976599638194054</v>
      </c>
      <c r="CB42" s="44">
        <f>$F42*'[1]INTERNAL PARAMETERS-2'!AM42*(1-VLOOKUP(AN$4,'[1]INTERNAL PARAMETERS-1'!$B$5:$J$44,4, FALSE))</f>
        <v>0.15417606913771117</v>
      </c>
      <c r="CC42" s="44">
        <f>$F42*'[1]INTERNAL PARAMETERS-2'!AN42*(1-VLOOKUP(AO$4,'[1]INTERNAL PARAMETERS-1'!$B$5:$J$44,4, FALSE))</f>
        <v>1.6957682620786068</v>
      </c>
      <c r="CD42" s="44">
        <f>$F42*'[1]INTERNAL PARAMETERS-2'!AO42*(1-VLOOKUP(AP$4,'[1]INTERNAL PARAMETERS-1'!$B$5:$J$44,4, FALSE))</f>
        <v>24.126280091162883</v>
      </c>
      <c r="CE42" s="44">
        <f>$F42*'[1]INTERNAL PARAMETERS-2'!AP42*(1-VLOOKUP(AQ$4,'[1]INTERNAL PARAMETERS-1'!$B$5:$J$44,4, FALSE))</f>
        <v>2.0811915850792633</v>
      </c>
      <c r="CF42" s="44">
        <f>$F42*'[1]INTERNAL PARAMETERS-2'!AQ42*(1-VLOOKUP(AR$4,'[1]INTERNAL PARAMETERS-1'!$B$5:$J$44,4, FALSE))</f>
        <v>0.26976599638194054</v>
      </c>
      <c r="CG42" s="44">
        <f>$F42*'[1]INTERNAL PARAMETERS-2'!AR42*(1-VLOOKUP(AS$4,'[1]INTERNAL PARAMETERS-1'!$B$5:$J$44,4, FALSE))</f>
        <v>3.8552442206238595E-2</v>
      </c>
      <c r="CH42" s="43">
        <f>$F42*'[1]INTERNAL PARAMETERS-2'!AS42*(1-VLOOKUP(AT$4,'[1]INTERNAL PARAMETERS-1'!$B$5:$J$44,4, FALSE))</f>
        <v>0</v>
      </c>
      <c r="CI42" s="42">
        <f t="shared" si="0"/>
        <v>336.99693983153003</v>
      </c>
    </row>
    <row r="43" spans="3:87" x14ac:dyDescent="0.4">
      <c r="C43" s="27" t="s">
        <v>4</v>
      </c>
      <c r="D43" s="26" t="s">
        <v>68</v>
      </c>
      <c r="E43" s="26" t="s">
        <v>65</v>
      </c>
      <c r="F43" s="129">
        <f>SDBeam!X43</f>
        <v>663.58608642875504</v>
      </c>
      <c r="G43" s="45">
        <f>$F43*'[1]INTERNAL PARAMETERS-2'!F43*VLOOKUP(G$4,'[1]INTERNAL PARAMETERS-1'!$B$5:$J$44,4, FALSE)</f>
        <v>0.4075745742845413</v>
      </c>
      <c r="H43" s="44">
        <f>$F43*'[1]INTERNAL PARAMETERS-2'!G43*VLOOKUP(H$4,'[1]INTERNAL PARAMETERS-1'!$B$5:$J$44,4, FALSE)</f>
        <v>0.66225891425589756</v>
      </c>
      <c r="I43" s="44">
        <f>$F43*'[1]INTERNAL PARAMETERS-2'!H43*VLOOKUP(I$4,'[1]INTERNAL PARAMETERS-1'!$B$5:$J$44,4, FALSE)</f>
        <v>6.3065960840624662</v>
      </c>
      <c r="J43" s="44">
        <f>$F43*'[1]INTERNAL PARAMETERS-2'!I43*VLOOKUP(J$4,'[1]INTERNAL PARAMETERS-1'!$B$5:$J$44,4, FALSE)</f>
        <v>0</v>
      </c>
      <c r="K43" s="44">
        <f>$F43*'[1]INTERNAL PARAMETERS-2'!J43*VLOOKUP(K$4,'[1]INTERNAL PARAMETERS-1'!$B$5:$J$44,4, FALSE)</f>
        <v>0</v>
      </c>
      <c r="L43" s="44">
        <f>$F43*'[1]INTERNAL PARAMETERS-2'!K43*VLOOKUP(L$4,'[1]INTERNAL PARAMETERS-1'!$B$5:$J$44,4, FALSE)</f>
        <v>0</v>
      </c>
      <c r="M43" s="44">
        <f>$F43*'[1]INTERNAL PARAMETERS-2'!L43*VLOOKUP(M$4,'[1]INTERNAL PARAMETERS-1'!$B$5:$J$44,4, FALSE)</f>
        <v>0.29292348820181319</v>
      </c>
      <c r="N43" s="44">
        <f>$F43*'[1]INTERNAL PARAMETERS-2'!M43*VLOOKUP(N$4,'[1]INTERNAL PARAMETERS-1'!$B$5:$J$44,4, FALSE)</f>
        <v>1.8899927120620585</v>
      </c>
      <c r="O43" s="44">
        <f>$F43*'[1]INTERNAL PARAMETERS-2'!N43*VLOOKUP(O$4,'[1]INTERNAL PARAMETERS-1'!$B$5:$J$44,4, FALSE)</f>
        <v>0</v>
      </c>
      <c r="P43" s="44">
        <f>$F43*'[1]INTERNAL PARAMETERS-2'!O43*VLOOKUP(P$4,'[1]INTERNAL PARAMETERS-1'!$B$5:$J$44,4, FALSE)</f>
        <v>0</v>
      </c>
      <c r="Q43" s="44">
        <f>$F43*'[1]INTERNAL PARAMETERS-2'!P43*VLOOKUP(Q$4,'[1]INTERNAL PARAMETERS-1'!$B$5:$J$44,4, FALSE)</f>
        <v>0</v>
      </c>
      <c r="R43" s="44">
        <f>$F43*'[1]INTERNAL PARAMETERS-2'!Q43*VLOOKUP(R$4,'[1]INTERNAL PARAMETERS-1'!$B$5:$J$44,4, FALSE)</f>
        <v>0.30564775140908457</v>
      </c>
      <c r="S43" s="44">
        <f>$F43*'[1]INTERNAL PARAMETERS-2'!R43*VLOOKUP(S$4,'[1]INTERNAL PARAMETERS-1'!$B$5:$J$44,4, FALSE)</f>
        <v>5.1454332424468383</v>
      </c>
      <c r="T43" s="44">
        <f>$F43*'[1]INTERNAL PARAMETERS-2'!S43*VLOOKUP(T$4,'[1]INTERNAL PARAMETERS-1'!$B$5:$J$44,4, FALSE)</f>
        <v>0.15283051156540661</v>
      </c>
      <c r="U43" s="44">
        <f>$F43*'[1]INTERNAL PARAMETERS-2'!T43*VLOOKUP(U$4,'[1]INTERNAL PARAMETERS-1'!$B$5:$J$44,4, FALSE)</f>
        <v>0.19358133313299641</v>
      </c>
      <c r="V43" s="44">
        <f>$F43*'[1]INTERNAL PARAMETERS-2'!U43*VLOOKUP(V$4,'[1]INTERNAL PARAMETERS-1'!$B$5:$J$44,4, FALSE)</f>
        <v>4.1111148812520657</v>
      </c>
      <c r="W43" s="44">
        <f>$F43*'[1]INTERNAL PARAMETERS-2'!V43*VLOOKUP(W$4,'[1]INTERNAL PARAMETERS-1'!$B$5:$J$44,4, FALSE)</f>
        <v>0</v>
      </c>
      <c r="X43" s="44">
        <f>$F43*'[1]INTERNAL PARAMETERS-2'!W43*VLOOKUP(X$4,'[1]INTERNAL PARAMETERS-1'!$B$5:$J$44,4, FALSE)</f>
        <v>0</v>
      </c>
      <c r="Y43" s="44">
        <f>$F43*'[1]INTERNAL PARAMETERS-2'!X43*VLOOKUP(Y$4,'[1]INTERNAL PARAMETERS-1'!$B$5:$J$44,4, FALSE)</f>
        <v>0</v>
      </c>
      <c r="Z43" s="44">
        <f>$F43*'[1]INTERNAL PARAMETERS-2'!Y43*VLOOKUP(Z$4,'[1]INTERNAL PARAMETERS-1'!$B$5:$J$44,4, FALSE)</f>
        <v>0</v>
      </c>
      <c r="AA43" s="44">
        <f>$F43*'[1]INTERNAL PARAMETERS-2'!Z43*VLOOKUP(AA$4,'[1]INTERNAL PARAMETERS-1'!$B$5:$J$44,4, FALSE)</f>
        <v>0</v>
      </c>
      <c r="AB43" s="44">
        <f>$F43*'[1]INTERNAL PARAMETERS-2'!AA43*VLOOKUP(AB$4,'[1]INTERNAL PARAMETERS-1'!$B$5:$J$44,4, FALSE)</f>
        <v>0</v>
      </c>
      <c r="AC43" s="44">
        <f>$F43*'[1]INTERNAL PARAMETERS-2'!AB43*VLOOKUP(AC$4,'[1]INTERNAL PARAMETERS-1'!$B$5:$J$44,4, FALSE)</f>
        <v>0</v>
      </c>
      <c r="AD43" s="44">
        <f>$F43*'[1]INTERNAL PARAMETERS-2'!AC43*VLOOKUP(AD$4,'[1]INTERNAL PARAMETERS-1'!$B$5:$J$44,4, FALSE)</f>
        <v>0</v>
      </c>
      <c r="AE43" s="44">
        <f>$F43*'[1]INTERNAL PARAMETERS-2'!AD43*VLOOKUP(AE$4,'[1]INTERNAL PARAMETERS-1'!$B$5:$J$44,4, FALSE)</f>
        <v>0</v>
      </c>
      <c r="AF43" s="44">
        <f>$F43*'[1]INTERNAL PARAMETERS-2'!AE43*VLOOKUP(AF$4,'[1]INTERNAL PARAMETERS-1'!$B$5:$J$44,4, FALSE)</f>
        <v>5.0963411437728381E-2</v>
      </c>
      <c r="AG43" s="44">
        <f>$F43*'[1]INTERNAL PARAMETERS-2'!AF43*VLOOKUP(AG$4,'[1]INTERNAL PARAMETERS-1'!$B$5:$J$44,4, FALSE)</f>
        <v>0</v>
      </c>
      <c r="AH43" s="44">
        <f>$F43*'[1]INTERNAL PARAMETERS-2'!AG43*VLOOKUP(AH$4,'[1]INTERNAL PARAMETERS-1'!$B$5:$J$44,4, FALSE)</f>
        <v>0.10186046426681389</v>
      </c>
      <c r="AI43" s="44">
        <f>$F43*'[1]INTERNAL PARAMETERS-2'!AH43*VLOOKUP(AI$4,'[1]INTERNAL PARAMETERS-1'!$B$5:$J$44,4, FALSE)</f>
        <v>0.56039844998908361</v>
      </c>
      <c r="AJ43" s="44">
        <f>$F43*'[1]INTERNAL PARAMETERS-2'!AI43*VLOOKUP(AJ$4,'[1]INTERNAL PARAMETERS-1'!$B$5:$J$44,4, FALSE)</f>
        <v>5.0963411437728381E-2</v>
      </c>
      <c r="AK43" s="44">
        <f>$F43*'[1]INTERNAL PARAMETERS-2'!AJ43*VLOOKUP(AK$4,'[1]INTERNAL PARAMETERS-1'!$B$5:$J$44,4, FALSE)</f>
        <v>0</v>
      </c>
      <c r="AL43" s="44">
        <f>$F43*'[1]INTERNAL PARAMETERS-2'!AK43*VLOOKUP(AL$4,'[1]INTERNAL PARAMETERS-1'!$B$5:$J$44,4, FALSE)</f>
        <v>0</v>
      </c>
      <c r="AM43" s="44">
        <f>$F43*'[1]INTERNAL PARAMETERS-2'!AL43*VLOOKUP(AM$4,'[1]INTERNAL PARAMETERS-1'!$B$5:$J$44,4, FALSE)</f>
        <v>0</v>
      </c>
      <c r="AN43" s="44">
        <f>$F43*'[1]INTERNAL PARAMETERS-2'!AM43*VLOOKUP(AN$4,'[1]INTERNAL PARAMETERS-1'!$B$5:$J$44,4, FALSE)</f>
        <v>0</v>
      </c>
      <c r="AO43" s="44">
        <f>$F43*'[1]INTERNAL PARAMETERS-2'!AN43*VLOOKUP(AO$4,'[1]INTERNAL PARAMETERS-1'!$B$5:$J$44,4, FALSE)</f>
        <v>0</v>
      </c>
      <c r="AP43" s="44">
        <f>$F43*'[1]INTERNAL PARAMETERS-2'!AO43*VLOOKUP(AP$4,'[1]INTERNAL PARAMETERS-1'!$B$5:$J$44,4, FALSE)</f>
        <v>0</v>
      </c>
      <c r="AQ43" s="44">
        <f>$F43*'[1]INTERNAL PARAMETERS-2'!AP43*VLOOKUP(AQ$4,'[1]INTERNAL PARAMETERS-1'!$B$5:$J$44,4, FALSE)</f>
        <v>0</v>
      </c>
      <c r="AR43" s="44">
        <f>$F43*'[1]INTERNAL PARAMETERS-2'!AQ43*VLOOKUP(AR$4,'[1]INTERNAL PARAMETERS-1'!$B$5:$J$44,4, FALSE)</f>
        <v>0</v>
      </c>
      <c r="AS43" s="44">
        <f>$F43*'[1]INTERNAL PARAMETERS-2'!AR43*VLOOKUP(AS$4,'[1]INTERNAL PARAMETERS-1'!$B$5:$J$44,4, FALSE)</f>
        <v>0</v>
      </c>
      <c r="AT43" s="43">
        <f>$F43*'[1]INTERNAL PARAMETERS-2'!AS43*VLOOKUP(AT$4,'[1]INTERNAL PARAMETERS-1'!$B$5:$J$44,4, FALSE)</f>
        <v>0</v>
      </c>
      <c r="AU43" s="45">
        <f>$F43*'[1]INTERNAL PARAMETERS-2'!F43*(1-VLOOKUP(G$4,'[1]INTERNAL PARAMETERS-1'!$B$5:$J$44,4, FALSE))</f>
        <v>0</v>
      </c>
      <c r="AV43" s="44">
        <f>$F43*'[1]INTERNAL PARAMETERS-2'!G43*(1-VLOOKUP(H$4,'[1]INTERNAL PARAMETERS-1'!$B$5:$J$44,4, FALSE))</f>
        <v>0</v>
      </c>
      <c r="AW43" s="44">
        <f>$F43*'[1]INTERNAL PARAMETERS-2'!H43*(1-VLOOKUP(I$4,'[1]INTERNAL PARAMETERS-1'!$B$5:$J$44,4, FALSE))</f>
        <v>119.82532559718685</v>
      </c>
      <c r="AX43" s="44">
        <f>$F43*'[1]INTERNAL PARAMETERS-2'!I43*(1-VLOOKUP(J$4,'[1]INTERNAL PARAMETERS-1'!$B$5:$J$44,4, FALSE))</f>
        <v>0</v>
      </c>
      <c r="AY43" s="44">
        <f>$F43*'[1]INTERNAL PARAMETERS-2'!J43*(1-VLOOKUP(K$4,'[1]INTERNAL PARAMETERS-1'!$B$5:$J$44,4, FALSE))</f>
        <v>0</v>
      </c>
      <c r="AZ43" s="44">
        <f>$F43*'[1]INTERNAL PARAMETERS-2'!K43*(1-VLOOKUP(L$4,'[1]INTERNAL PARAMETERS-1'!$B$5:$J$44,4, FALSE))</f>
        <v>0</v>
      </c>
      <c r="BA43" s="44">
        <f>$F43*'[1]INTERNAL PARAMETERS-2'!L43*(1-VLOOKUP(M$4,'[1]INTERNAL PARAMETERS-1'!$B$5:$J$44,4, FALSE))</f>
        <v>5.5655462758344507</v>
      </c>
      <c r="BB43" s="44">
        <f>$F43*'[1]INTERNAL PARAMETERS-2'!M43*(1-VLOOKUP(N$4,'[1]INTERNAL PARAMETERS-1'!$B$5:$J$44,4, FALSE))</f>
        <v>35.909861529179111</v>
      </c>
      <c r="BC43" s="44">
        <f>$F43*'[1]INTERNAL PARAMETERS-2'!N43*(1-VLOOKUP(O$4,'[1]INTERNAL PARAMETERS-1'!$B$5:$J$44,4, FALSE))</f>
        <v>6.8263764297012459</v>
      </c>
      <c r="BD43" s="44">
        <f>$F43*'[1]INTERNAL PARAMETERS-2'!O43*(1-VLOOKUP(P$4,'[1]INTERNAL PARAMETERS-1'!$B$5:$J$44,4, FALSE))</f>
        <v>30.871550988664474</v>
      </c>
      <c r="BE43" s="44">
        <f>$F43*'[1]INTERNAL PARAMETERS-2'!P43*(1-VLOOKUP(Q$4,'[1]INTERNAL PARAMETERS-1'!$B$5:$J$44,4, FALSE))</f>
        <v>5.2980713140471805</v>
      </c>
      <c r="BF43" s="44">
        <f>$F43*'[1]INTERNAL PARAMETERS-2'!Q43*(1-VLOOKUP(R$4,'[1]INTERNAL PARAMETERS-1'!$B$5:$J$44,4, FALSE))</f>
        <v>0</v>
      </c>
      <c r="BG43" s="44">
        <f>$F43*'[1]INTERNAL PARAMETERS-2'!R43*(1-VLOOKUP(S$4,'[1]INTERNAL PARAMETERS-1'!$B$5:$J$44,4, FALSE))</f>
        <v>97.763231606489924</v>
      </c>
      <c r="BH43" s="44">
        <f>$F43*'[1]INTERNAL PARAMETERS-2'!S43*(1-VLOOKUP(T$4,'[1]INTERNAL PARAMETERS-1'!$B$5:$J$44,4, FALSE))</f>
        <v>1.3754746040886594</v>
      </c>
      <c r="BI43" s="44">
        <f>$F43*'[1]INTERNAL PARAMETERS-2'!T43*(1-VLOOKUP(U$4,'[1]INTERNAL PARAMETERS-1'!$B$5:$J$44,4, FALSE))</f>
        <v>0.77432533253198566</v>
      </c>
      <c r="BJ43" s="44">
        <f>$F43*'[1]INTERNAL PARAMETERS-2'!U43*(1-VLOOKUP(V$4,'[1]INTERNAL PARAMETERS-1'!$B$5:$J$44,4, FALSE))</f>
        <v>23.296317660428372</v>
      </c>
      <c r="BK43" s="44">
        <f>$F43*'[1]INTERNAL PARAMETERS-2'!V43*(1-VLOOKUP(W$4,'[1]INTERNAL PARAMETERS-1'!$B$5:$J$44,4, FALSE))</f>
        <v>14.213151309391575</v>
      </c>
      <c r="BL43" s="44">
        <f>$F43*'[1]INTERNAL PARAMETERS-2'!W43*(1-VLOOKUP(X$4,'[1]INTERNAL PARAMETERS-1'!$B$5:$J$44,4, FALSE))</f>
        <v>3.4641184469840298</v>
      </c>
      <c r="BM43" s="44">
        <f>$F43*'[1]INTERNAL PARAMETERS-2'!X43*(1-VLOOKUP(Y$4,'[1]INTERNAL PARAMETERS-1'!$B$5:$J$44,4, FALSE))</f>
        <v>0.61129550281816913</v>
      </c>
      <c r="BN43" s="44">
        <f>$F43*'[1]INTERNAL PARAMETERS-2'!Y43*(1-VLOOKUP(Z$4,'[1]INTERNAL PARAMETERS-1'!$B$5:$J$44,4, FALSE))</f>
        <v>45.28848958519832</v>
      </c>
      <c r="BO43" s="44">
        <f>$F43*'[1]INTERNAL PARAMETERS-2'!Z43*(1-VLOOKUP(AA$4,'[1]INTERNAL PARAMETERS-1'!$B$5:$J$44,4, FALSE))</f>
        <v>101.22415156853738</v>
      </c>
      <c r="BP43" s="44">
        <f>$F43*'[1]INTERNAL PARAMETERS-2'!AA43*(1-VLOOKUP(AB$4,'[1]INTERNAL PARAMETERS-1'!$B$5:$J$44,4, FALSE))</f>
        <v>13.856540146544761</v>
      </c>
      <c r="BQ43" s="44">
        <f>$F43*'[1]INTERNAL PARAMETERS-2'!AB43*(1-VLOOKUP(AC$4,'[1]INTERNAL PARAMETERS-1'!$B$5:$J$44,4, FALSE))</f>
        <v>74.835589103959634</v>
      </c>
      <c r="BR43" s="44">
        <f>$F43*'[1]INTERNAL PARAMETERS-2'!AC43*(1-VLOOKUP(AD$4,'[1]INTERNAL PARAMETERS-1'!$B$5:$J$44,4, FALSE))</f>
        <v>4.7377392226667396</v>
      </c>
      <c r="BS43" s="44">
        <f>$F43*'[1]INTERNAL PARAMETERS-2'!AD43*(1-VLOOKUP(AE$4,'[1]INTERNAL PARAMETERS-1'!$B$5:$J$44,4, FALSE))</f>
        <v>1.5283051156540659</v>
      </c>
      <c r="BT43" s="44">
        <f>$F43*'[1]INTERNAL PARAMETERS-2'!AE43*(1-VLOOKUP(AF$4,'[1]INTERNAL PARAMETERS-1'!$B$5:$J$44,4, FALSE))</f>
        <v>0</v>
      </c>
      <c r="BU43" s="44">
        <f>$F43*'[1]INTERNAL PARAMETERS-2'!AF43*(1-VLOOKUP(AG$4,'[1]INTERNAL PARAMETERS-1'!$B$5:$J$44,4, FALSE))</f>
        <v>0</v>
      </c>
      <c r="BV43" s="44">
        <f>$F43*'[1]INTERNAL PARAMETERS-2'!AG43*(1-VLOOKUP(AH$4,'[1]INTERNAL PARAMETERS-1'!$B$5:$J$44,4, FALSE))</f>
        <v>0</v>
      </c>
      <c r="BW43" s="44">
        <f>$F43*'[1]INTERNAL PARAMETERS-2'!AH43*(1-VLOOKUP(AI$4,'[1]INTERNAL PARAMETERS-1'!$B$5:$J$44,4, FALSE))</f>
        <v>0</v>
      </c>
      <c r="BX43" s="44">
        <f>$F43*'[1]INTERNAL PARAMETERS-2'!AI43*(1-VLOOKUP(AJ$4,'[1]INTERNAL PARAMETERS-1'!$B$5:$J$44,4, FALSE))</f>
        <v>0</v>
      </c>
      <c r="BY43" s="44">
        <f>$F43*'[1]INTERNAL PARAMETERS-2'!AJ43*(1-VLOOKUP(AK$4,'[1]INTERNAL PARAMETERS-1'!$B$5:$J$44,4, FALSE))</f>
        <v>0</v>
      </c>
      <c r="BZ43" s="44">
        <f>$F43*'[1]INTERNAL PARAMETERS-2'!AK43*(1-VLOOKUP(AL$4,'[1]INTERNAL PARAMETERS-1'!$B$5:$J$44,4, FALSE))</f>
        <v>0.81508278996043992</v>
      </c>
      <c r="CA43" s="44">
        <f>$F43*'[1]INTERNAL PARAMETERS-2'!AL43*(1-VLOOKUP(AM$4,'[1]INTERNAL PARAMETERS-1'!$B$5:$J$44,4, FALSE))</f>
        <v>0.71322232569362598</v>
      </c>
      <c r="CB43" s="44">
        <f>$F43*'[1]INTERNAL PARAMETERS-2'!AM43*(1-VLOOKUP(AN$4,'[1]INTERNAL PARAMETERS-1'!$B$5:$J$44,4, FALSE))</f>
        <v>2.2415274413476918</v>
      </c>
      <c r="CC43" s="44">
        <f>$F43*'[1]INTERNAL PARAMETERS-2'!AN43*(1-VLOOKUP(AO$4,'[1]INTERNAL PARAMETERS-1'!$B$5:$J$44,4, FALSE))</f>
        <v>3.718869145564029</v>
      </c>
      <c r="CD43" s="44">
        <f>$F43*'[1]INTERNAL PARAMETERS-2'!AO43*(1-VLOOKUP(AP$4,'[1]INTERNAL PARAMETERS-1'!$B$5:$J$44,4, FALSE))</f>
        <v>44.371546330971064</v>
      </c>
      <c r="CE43" s="44">
        <f>$F43*'[1]INTERNAL PARAMETERS-2'!AP43*(1-VLOOKUP(AQ$4,'[1]INTERNAL PARAMETERS-1'!$B$5:$J$44,4, FALSE))</f>
        <v>3.718869145564029</v>
      </c>
      <c r="CF43" s="44">
        <f>$F43*'[1]INTERNAL PARAMETERS-2'!AQ43*(1-VLOOKUP(AR$4,'[1]INTERNAL PARAMETERS-1'!$B$5:$J$44,4, FALSE))</f>
        <v>0.45847162711362688</v>
      </c>
      <c r="CG43" s="44">
        <f>$F43*'[1]INTERNAL PARAMETERS-2'!AR43*(1-VLOOKUP(AS$4,'[1]INTERNAL PARAMETERS-1'!$B$5:$J$44,4, FALSE))</f>
        <v>5.0963411437728381E-2</v>
      </c>
      <c r="CH43" s="43">
        <f>$F43*'[1]INTERNAL PARAMETERS-2'!AS43*(1-VLOOKUP(AT$4,'[1]INTERNAL PARAMETERS-1'!$B$5:$J$44,4, FALSE))</f>
        <v>0</v>
      </c>
      <c r="CI43" s="42">
        <f t="shared" si="0"/>
        <v>663.58615278736363</v>
      </c>
    </row>
    <row r="44" spans="3:87" x14ac:dyDescent="0.4">
      <c r="C44" s="27" t="s">
        <v>4</v>
      </c>
      <c r="D44" s="26" t="s">
        <v>68</v>
      </c>
      <c r="E44" s="26" t="s">
        <v>64</v>
      </c>
      <c r="F44" s="129">
        <f>SDBeam!X44</f>
        <v>1448.6591859447653</v>
      </c>
      <c r="G44" s="45">
        <f>$F44*'[1]INTERNAL PARAMETERS-2'!F44*VLOOKUP(G$4,'[1]INTERNAL PARAMETERS-1'!$B$5:$J$44,4, FALSE)</f>
        <v>4.5083722525787042</v>
      </c>
      <c r="H44" s="44">
        <f>$F44*'[1]INTERNAL PARAMETERS-2'!G44*VLOOKUP(H$4,'[1]INTERNAL PARAMETERS-1'!$B$5:$J$44,4, FALSE)</f>
        <v>6.6673090373921884</v>
      </c>
      <c r="I44" s="44">
        <f>$F44*'[1]INTERNAL PARAMETERS-2'!H44*VLOOKUP(I$4,'[1]INTERNAL PARAMETERS-1'!$B$5:$J$44,4, FALSE)</f>
        <v>16.122772733717039</v>
      </c>
      <c r="J44" s="44">
        <f>$F44*'[1]INTERNAL PARAMETERS-2'!I44*VLOOKUP(J$4,'[1]INTERNAL PARAMETERS-1'!$B$5:$J$44,4, FALSE)</f>
        <v>0</v>
      </c>
      <c r="K44" s="44">
        <f>$F44*'[1]INTERNAL PARAMETERS-2'!J44*VLOOKUP(K$4,'[1]INTERNAL PARAMETERS-1'!$B$5:$J$44,4, FALSE)</f>
        <v>0.12704741060735592</v>
      </c>
      <c r="L44" s="44">
        <f>$F44*'[1]INTERNAL PARAMETERS-2'!K44*VLOOKUP(L$4,'[1]INTERNAL PARAMETERS-1'!$B$5:$J$44,4, FALSE)</f>
        <v>0</v>
      </c>
      <c r="M44" s="44">
        <f>$F44*'[1]INTERNAL PARAMETERS-2'!L44*VLOOKUP(M$4,'[1]INTERNAL PARAMETERS-1'!$B$5:$J$44,4, FALSE)</f>
        <v>0.85088445945651747</v>
      </c>
      <c r="N44" s="44">
        <f>$F44*'[1]INTERNAL PARAMETERS-2'!M44*VLOOKUP(N$4,'[1]INTERNAL PARAMETERS-1'!$B$5:$J$44,4, FALSE)</f>
        <v>5.8482298903630889</v>
      </c>
      <c r="O44" s="44">
        <f>$F44*'[1]INTERNAL PARAMETERS-2'!N44*VLOOKUP(O$4,'[1]INTERNAL PARAMETERS-1'!$B$5:$J$44,4, FALSE)</f>
        <v>0</v>
      </c>
      <c r="P44" s="44">
        <f>$F44*'[1]INTERNAL PARAMETERS-2'!O44*VLOOKUP(P$4,'[1]INTERNAL PARAMETERS-1'!$B$5:$J$44,4, FALSE)</f>
        <v>0</v>
      </c>
      <c r="Q44" s="44">
        <f>$F44*'[1]INTERNAL PARAMETERS-2'!P44*VLOOKUP(Q$4,'[1]INTERNAL PARAMETERS-1'!$B$5:$J$44,4, FALSE)</f>
        <v>0</v>
      </c>
      <c r="R44" s="44">
        <f>$F44*'[1]INTERNAL PARAMETERS-2'!Q44*VLOOKUP(R$4,'[1]INTERNAL PARAMETERS-1'!$B$5:$J$44,4, FALSE)</f>
        <v>1.9049868295173664</v>
      </c>
      <c r="S44" s="44">
        <f>$F44*'[1]INTERNAL PARAMETERS-2'!R44*VLOOKUP(S$4,'[1]INTERNAL PARAMETERS-1'!$B$5:$J$44,4, FALSE)</f>
        <v>5.8604783037802513</v>
      </c>
      <c r="T44" s="44">
        <f>$F44*'[1]INTERNAL PARAMETERS-2'!S44*VLOOKUP(T$4,'[1]INTERNAL PARAMETERS-1'!$B$5:$J$44,4, FALSE)</f>
        <v>0.34289762931312601</v>
      </c>
      <c r="U44" s="44">
        <f>$F44*'[1]INTERNAL PARAMETERS-2'!T44*VLOOKUP(U$4,'[1]INTERNAL PARAMETERS-1'!$B$5:$J$44,4, FALSE)</f>
        <v>0.43178735696269677</v>
      </c>
      <c r="V44" s="44">
        <f>$F44*'[1]INTERNAL PARAMETERS-2'!U44*VLOOKUP(V$4,'[1]INTERNAL PARAMETERS-1'!$B$5:$J$44,4, FALSE)</f>
        <v>8.3627690455504329</v>
      </c>
      <c r="W44" s="44">
        <f>$F44*'[1]INTERNAL PARAMETERS-2'!V44*VLOOKUP(W$4,'[1]INTERNAL PARAMETERS-1'!$B$5:$J$44,4, FALSE)</f>
        <v>0</v>
      </c>
      <c r="X44" s="44">
        <f>$F44*'[1]INTERNAL PARAMETERS-2'!W44*VLOOKUP(X$4,'[1]INTERNAL PARAMETERS-1'!$B$5:$J$44,4, FALSE)</f>
        <v>0</v>
      </c>
      <c r="Y44" s="44">
        <f>$F44*'[1]INTERNAL PARAMETERS-2'!X44*VLOOKUP(Y$4,'[1]INTERNAL PARAMETERS-1'!$B$5:$J$44,4, FALSE)</f>
        <v>0</v>
      </c>
      <c r="Z44" s="44">
        <f>$F44*'[1]INTERNAL PARAMETERS-2'!Y44*VLOOKUP(Z$4,'[1]INTERNAL PARAMETERS-1'!$B$5:$J$44,4, FALSE)</f>
        <v>0</v>
      </c>
      <c r="AA44" s="44">
        <f>$F44*'[1]INTERNAL PARAMETERS-2'!Z44*VLOOKUP(AA$4,'[1]INTERNAL PARAMETERS-1'!$B$5:$J$44,4, FALSE)</f>
        <v>0</v>
      </c>
      <c r="AB44" s="44">
        <f>$F44*'[1]INTERNAL PARAMETERS-2'!AA44*VLOOKUP(AB$4,'[1]INTERNAL PARAMETERS-1'!$B$5:$J$44,4, FALSE)</f>
        <v>0</v>
      </c>
      <c r="AC44" s="44">
        <f>$F44*'[1]INTERNAL PARAMETERS-2'!AB44*VLOOKUP(AC$4,'[1]INTERNAL PARAMETERS-1'!$B$5:$J$44,4, FALSE)</f>
        <v>0</v>
      </c>
      <c r="AD44" s="44">
        <f>$F44*'[1]INTERNAL PARAMETERS-2'!AC44*VLOOKUP(AD$4,'[1]INTERNAL PARAMETERS-1'!$B$5:$J$44,4, FALSE)</f>
        <v>0</v>
      </c>
      <c r="AE44" s="44">
        <f>$F44*'[1]INTERNAL PARAMETERS-2'!AD44*VLOOKUP(AE$4,'[1]INTERNAL PARAMETERS-1'!$B$5:$J$44,4, FALSE)</f>
        <v>0</v>
      </c>
      <c r="AF44" s="44">
        <f>$F44*'[1]INTERNAL PARAMETERS-2'!AE44*VLOOKUP(AF$4,'[1]INTERNAL PARAMETERS-1'!$B$5:$J$44,4, FALSE)</f>
        <v>0.25394995529611736</v>
      </c>
      <c r="AG44" s="44">
        <f>$F44*'[1]INTERNAL PARAMETERS-2'!AF44*VLOOKUP(AG$4,'[1]INTERNAL PARAMETERS-1'!$B$5:$J$44,4, FALSE)</f>
        <v>0</v>
      </c>
      <c r="AH44" s="44">
        <f>$F44*'[1]INTERNAL PARAMETERS-2'!AG44*VLOOKUP(AH$4,'[1]INTERNAL PARAMETERS-1'!$B$5:$J$44,4, FALSE)</f>
        <v>0.25394995529611736</v>
      </c>
      <c r="AI44" s="44">
        <f>$F44*'[1]INTERNAL PARAMETERS-2'!AH44*VLOOKUP(AI$4,'[1]INTERNAL PARAMETERS-1'!$B$5:$J$44,4, FALSE)</f>
        <v>1.5874407359582741</v>
      </c>
      <c r="AJ44" s="44">
        <f>$F44*'[1]INTERNAL PARAMETERS-2'!AI44*VLOOKUP(AJ$4,'[1]INTERNAL PARAMETERS-1'!$B$5:$J$44,4, FALSE)</f>
        <v>1.015944687103064</v>
      </c>
      <c r="AK44" s="44">
        <f>$F44*'[1]INTERNAL PARAMETERS-2'!AJ44*VLOOKUP(AK$4,'[1]INTERNAL PARAMETERS-1'!$B$5:$J$44,4, FALSE)</f>
        <v>0.12704741060735592</v>
      </c>
      <c r="AL44" s="44">
        <f>$F44*'[1]INTERNAL PARAMETERS-2'!AK44*VLOOKUP(AL$4,'[1]INTERNAL PARAMETERS-1'!$B$5:$J$44,4, FALSE)</f>
        <v>0</v>
      </c>
      <c r="AM44" s="44">
        <f>$F44*'[1]INTERNAL PARAMETERS-2'!AL44*VLOOKUP(AM$4,'[1]INTERNAL PARAMETERS-1'!$B$5:$J$44,4, FALSE)</f>
        <v>0</v>
      </c>
      <c r="AN44" s="44">
        <f>$F44*'[1]INTERNAL PARAMETERS-2'!AM44*VLOOKUP(AN$4,'[1]INTERNAL PARAMETERS-1'!$B$5:$J$44,4, FALSE)</f>
        <v>0</v>
      </c>
      <c r="AO44" s="44">
        <f>$F44*'[1]INTERNAL PARAMETERS-2'!AN44*VLOOKUP(AO$4,'[1]INTERNAL PARAMETERS-1'!$B$5:$J$44,4, FALSE)</f>
        <v>0</v>
      </c>
      <c r="AP44" s="44">
        <f>$F44*'[1]INTERNAL PARAMETERS-2'!AO44*VLOOKUP(AP$4,'[1]INTERNAL PARAMETERS-1'!$B$5:$J$44,4, FALSE)</f>
        <v>0</v>
      </c>
      <c r="AQ44" s="44">
        <f>$F44*'[1]INTERNAL PARAMETERS-2'!AP44*VLOOKUP(AQ$4,'[1]INTERNAL PARAMETERS-1'!$B$5:$J$44,4, FALSE)</f>
        <v>0</v>
      </c>
      <c r="AR44" s="44">
        <f>$F44*'[1]INTERNAL PARAMETERS-2'!AQ44*VLOOKUP(AR$4,'[1]INTERNAL PARAMETERS-1'!$B$5:$J$44,4, FALSE)</f>
        <v>0</v>
      </c>
      <c r="AS44" s="44">
        <f>$F44*'[1]INTERNAL PARAMETERS-2'!AR44*VLOOKUP(AS$4,'[1]INTERNAL PARAMETERS-1'!$B$5:$J$44,4, FALSE)</f>
        <v>0</v>
      </c>
      <c r="AT44" s="43">
        <f>$F44*'[1]INTERNAL PARAMETERS-2'!AS44*VLOOKUP(AT$4,'[1]INTERNAL PARAMETERS-1'!$B$5:$J$44,4, FALSE)</f>
        <v>0</v>
      </c>
      <c r="AU44" s="45">
        <f>$F44*'[1]INTERNAL PARAMETERS-2'!F44*(1-VLOOKUP(G$4,'[1]INTERNAL PARAMETERS-1'!$B$5:$J$44,4, FALSE))</f>
        <v>0</v>
      </c>
      <c r="AV44" s="44">
        <f>$F44*'[1]INTERNAL PARAMETERS-2'!G44*(1-VLOOKUP(H$4,'[1]INTERNAL PARAMETERS-1'!$B$5:$J$44,4, FALSE))</f>
        <v>0</v>
      </c>
      <c r="AW44" s="44">
        <f>$F44*'[1]INTERNAL PARAMETERS-2'!H44*(1-VLOOKUP(I$4,'[1]INTERNAL PARAMETERS-1'!$B$5:$J$44,4, FALSE))</f>
        <v>306.33268194062373</v>
      </c>
      <c r="AX44" s="44">
        <f>$F44*'[1]INTERNAL PARAMETERS-2'!I44*(1-VLOOKUP(J$4,'[1]INTERNAL PARAMETERS-1'!$B$5:$J$44,4, FALSE))</f>
        <v>0</v>
      </c>
      <c r="AY44" s="44">
        <f>$F44*'[1]INTERNAL PARAMETERS-2'!J44*(1-VLOOKUP(K$4,'[1]INTERNAL PARAMETERS-1'!$B$5:$J$44,4, FALSE))</f>
        <v>0</v>
      </c>
      <c r="AZ44" s="44">
        <f>$F44*'[1]INTERNAL PARAMETERS-2'!K44*(1-VLOOKUP(L$4,'[1]INTERNAL PARAMETERS-1'!$B$5:$J$44,4, FALSE))</f>
        <v>0</v>
      </c>
      <c r="BA44" s="44">
        <f>$F44*'[1]INTERNAL PARAMETERS-2'!L44*(1-VLOOKUP(M$4,'[1]INTERNAL PARAMETERS-1'!$B$5:$J$44,4, FALSE))</f>
        <v>16.166804729673828</v>
      </c>
      <c r="BB44" s="44">
        <f>$F44*'[1]INTERNAL PARAMETERS-2'!M44*(1-VLOOKUP(N$4,'[1]INTERNAL PARAMETERS-1'!$B$5:$J$44,4, FALSE))</f>
        <v>111.11636791689867</v>
      </c>
      <c r="BC44" s="44">
        <f>$F44*'[1]INTERNAL PARAMETERS-2'!N44*(1-VLOOKUP(O$4,'[1]INTERNAL PARAMETERS-1'!$B$5:$J$44,4, FALSE))</f>
        <v>40.639236143308501</v>
      </c>
      <c r="BD44" s="44">
        <f>$F44*'[1]INTERNAL PARAMETERS-2'!O44*(1-VLOOKUP(P$4,'[1]INTERNAL PARAMETERS-1'!$B$5:$J$44,4, FALSE))</f>
        <v>72.134535504933638</v>
      </c>
      <c r="BE44" s="44">
        <f>$F44*'[1]INTERNAL PARAMETERS-2'!P44*(1-VLOOKUP(Q$4,'[1]INTERNAL PARAMETERS-1'!$B$5:$J$44,4, FALSE))</f>
        <v>22.351507445860378</v>
      </c>
      <c r="BF44" s="44">
        <f>$F44*'[1]INTERNAL PARAMETERS-2'!Q44*(1-VLOOKUP(R$4,'[1]INTERNAL PARAMETERS-1'!$B$5:$J$44,4, FALSE))</f>
        <v>0</v>
      </c>
      <c r="BG44" s="44">
        <f>$F44*'[1]INTERNAL PARAMETERS-2'!R44*(1-VLOOKUP(S$4,'[1]INTERNAL PARAMETERS-1'!$B$5:$J$44,4, FALSE))</f>
        <v>111.34908777182476</v>
      </c>
      <c r="BH44" s="44">
        <f>$F44*'[1]INTERNAL PARAMETERS-2'!S44*(1-VLOOKUP(T$4,'[1]INTERNAL PARAMETERS-1'!$B$5:$J$44,4, FALSE))</f>
        <v>3.0860786638181339</v>
      </c>
      <c r="BI44" s="44">
        <f>$F44*'[1]INTERNAL PARAMETERS-2'!T44*(1-VLOOKUP(U$4,'[1]INTERNAL PARAMETERS-1'!$B$5:$J$44,4, FALSE))</f>
        <v>1.7271494278507871</v>
      </c>
      <c r="BJ44" s="44">
        <f>$F44*'[1]INTERNAL PARAMETERS-2'!U44*(1-VLOOKUP(V$4,'[1]INTERNAL PARAMETERS-1'!$B$5:$J$44,4, FALSE))</f>
        <v>47.389024591452454</v>
      </c>
      <c r="BK44" s="44">
        <f>$F44*'[1]INTERNAL PARAMETERS-2'!V44*(1-VLOOKUP(W$4,'[1]INTERNAL PARAMETERS-1'!$B$5:$J$44,4, FALSE))</f>
        <v>46.163553082990276</v>
      </c>
      <c r="BL44" s="44">
        <f>$F44*'[1]INTERNAL PARAMETERS-2'!W44*(1-VLOOKUP(X$4,'[1]INTERNAL PARAMETERS-1'!$B$5:$J$44,4, FALSE))</f>
        <v>32.257294093432087</v>
      </c>
      <c r="BM44" s="44">
        <f>$F44*'[1]INTERNAL PARAMETERS-2'!X44*(1-VLOOKUP(Y$4,'[1]INTERNAL PARAMETERS-1'!$B$5:$J$44,4, FALSE))</f>
        <v>4.0639236143308501</v>
      </c>
      <c r="BN44" s="44">
        <f>$F44*'[1]INTERNAL PARAMETERS-2'!Y44*(1-VLOOKUP(Z$4,'[1]INTERNAL PARAMETERS-1'!$B$5:$J$44,4, FALSE))</f>
        <v>61.403302853210612</v>
      </c>
      <c r="BO44" s="44">
        <f>$F44*'[1]INTERNAL PARAMETERS-2'!Z44*(1-VLOOKUP(AA$4,'[1]INTERNAL PARAMETERS-1'!$B$5:$J$44,4, FALSE))</f>
        <v>92.073156210684431</v>
      </c>
      <c r="BP44" s="44">
        <f>$F44*'[1]INTERNAL PARAMETERS-2'!AA44*(1-VLOOKUP(AB$4,'[1]INTERNAL PARAMETERS-1'!$B$5:$J$44,4, FALSE))</f>
        <v>39.877241411501558</v>
      </c>
      <c r="BQ44" s="44">
        <f>$F44*'[1]INTERNAL PARAMETERS-2'!AB44*(1-VLOOKUP(AC$4,'[1]INTERNAL PARAMETERS-1'!$B$5:$J$44,4, FALSE))</f>
        <v>217.16545638068931</v>
      </c>
      <c r="BR44" s="44">
        <f>$F44*'[1]INTERNAL PARAMETERS-2'!AC44*(1-VLOOKUP(AD$4,'[1]INTERNAL PARAMETERS-1'!$B$5:$J$44,4, FALSE))</f>
        <v>25.081940279529071</v>
      </c>
      <c r="BS44" s="44">
        <f>$F44*'[1]INTERNAL PARAMETERS-2'!AD44*(1-VLOOKUP(AE$4,'[1]INTERNAL PARAMETERS-1'!$B$5:$J$44,4, FALSE))</f>
        <v>4.5083722525787042</v>
      </c>
      <c r="BT44" s="44">
        <f>$F44*'[1]INTERNAL PARAMETERS-2'!AE44*(1-VLOOKUP(AF$4,'[1]INTERNAL PARAMETERS-1'!$B$5:$J$44,4, FALSE))</f>
        <v>0</v>
      </c>
      <c r="BU44" s="44">
        <f>$F44*'[1]INTERNAL PARAMETERS-2'!AF44*(1-VLOOKUP(AG$4,'[1]INTERNAL PARAMETERS-1'!$B$5:$J$44,4, FALSE))</f>
        <v>0</v>
      </c>
      <c r="BV44" s="44">
        <f>$F44*'[1]INTERNAL PARAMETERS-2'!AG44*(1-VLOOKUP(AH$4,'[1]INTERNAL PARAMETERS-1'!$B$5:$J$44,4, FALSE))</f>
        <v>0</v>
      </c>
      <c r="BW44" s="44">
        <f>$F44*'[1]INTERNAL PARAMETERS-2'!AH44*(1-VLOOKUP(AI$4,'[1]INTERNAL PARAMETERS-1'!$B$5:$J$44,4, FALSE))</f>
        <v>0</v>
      </c>
      <c r="BX44" s="44">
        <f>$F44*'[1]INTERNAL PARAMETERS-2'!AI44*(1-VLOOKUP(AJ$4,'[1]INTERNAL PARAMETERS-1'!$B$5:$J$44,4, FALSE))</f>
        <v>0</v>
      </c>
      <c r="BY44" s="44">
        <f>$F44*'[1]INTERNAL PARAMETERS-2'!AJ44*(1-VLOOKUP(AK$4,'[1]INTERNAL PARAMETERS-1'!$B$5:$J$44,4, FALSE))</f>
        <v>0</v>
      </c>
      <c r="BZ44" s="44">
        <f>$F44*'[1]INTERNAL PARAMETERS-2'!AK44*(1-VLOOKUP(AL$4,'[1]INTERNAL PARAMETERS-1'!$B$5:$J$44,4, FALSE))</f>
        <v>7.048306403295661</v>
      </c>
      <c r="CA44" s="44">
        <f>$F44*'[1]INTERNAL PARAMETERS-2'!AL44*(1-VLOOKUP(AM$4,'[1]INTERNAL PARAMETERS-1'!$B$5:$J$44,4, FALSE))</f>
        <v>8.3183459116134362</v>
      </c>
      <c r="CB44" s="44">
        <f>$F44*'[1]INTERNAL PARAMETERS-2'!AM44*(1-VLOOKUP(AN$4,'[1]INTERNAL PARAMETERS-1'!$B$5:$J$44,4, FALSE))</f>
        <v>9.397741871060882</v>
      </c>
      <c r="CC44" s="44">
        <f>$F44*'[1]INTERNAL PARAMETERS-2'!AN44*(1-VLOOKUP(AO$4,'[1]INTERNAL PARAMETERS-1'!$B$5:$J$44,4, FALSE))</f>
        <v>12.445720798288669</v>
      </c>
      <c r="CD44" s="44">
        <f>$F44*'[1]INTERNAL PARAMETERS-2'!AO44*(1-VLOOKUP(AP$4,'[1]INTERNAL PARAMETERS-1'!$B$5:$J$44,4, FALSE))</f>
        <v>94.676541633745757</v>
      </c>
      <c r="CE44" s="44">
        <f>$F44*'[1]INTERNAL PARAMETERS-2'!AP44*(1-VLOOKUP(AQ$4,'[1]INTERNAL PARAMETERS-1'!$B$5:$J$44,4, FALSE))</f>
        <v>5.9053143055852413</v>
      </c>
      <c r="CF44" s="44">
        <f>$F44*'[1]INTERNAL PARAMETERS-2'!AQ44*(1-VLOOKUP(AR$4,'[1]INTERNAL PARAMETERS-1'!$B$5:$J$44,4, FALSE))</f>
        <v>1.5874407359582741</v>
      </c>
      <c r="CG44" s="44">
        <f>$F44*'[1]INTERNAL PARAMETERS-2'!AR44*(1-VLOOKUP(AS$4,'[1]INTERNAL PARAMETERS-1'!$B$5:$J$44,4, FALSE))</f>
        <v>0.12704741060735592</v>
      </c>
      <c r="CH44" s="43">
        <f>$F44*'[1]INTERNAL PARAMETERS-2'!AS44*(1-VLOOKUP(AT$4,'[1]INTERNAL PARAMETERS-1'!$B$5:$J$44,4, FALSE))</f>
        <v>0</v>
      </c>
      <c r="CI44" s="42">
        <f t="shared" si="0"/>
        <v>1448.6590410788465</v>
      </c>
    </row>
    <row r="45" spans="3:87" x14ac:dyDescent="0.4">
      <c r="C45" s="27" t="s">
        <v>4</v>
      </c>
      <c r="D45" s="26" t="s">
        <v>68</v>
      </c>
      <c r="E45" s="26" t="s">
        <v>63</v>
      </c>
      <c r="F45" s="129">
        <f>SDBeam!X45</f>
        <v>1372.0606770735101</v>
      </c>
      <c r="G45" s="45">
        <f>$F45*'[1]INTERNAL PARAMETERS-2'!F45*VLOOKUP(G$4,'[1]INTERNAL PARAMETERS-1'!$B$5:$J$44,4, FALSE)</f>
        <v>8.5221432774389854</v>
      </c>
      <c r="H45" s="44">
        <f>$F45*'[1]INTERNAL PARAMETERS-2'!G45*VLOOKUP(H$4,'[1]INTERNAL PARAMETERS-1'!$B$5:$J$44,4, FALSE)</f>
        <v>10.424368200133701</v>
      </c>
      <c r="I45" s="44">
        <f>$F45*'[1]INTERNAL PARAMETERS-2'!H45*VLOOKUP(I$4,'[1]INTERNAL PARAMETERS-1'!$B$5:$J$44,4, FALSE)</f>
        <v>15.865199351731466</v>
      </c>
      <c r="J45" s="44">
        <f>$F45*'[1]INTERNAL PARAMETERS-2'!I45*VLOOKUP(J$4,'[1]INTERNAL PARAMETERS-1'!$B$5:$J$44,4, FALSE)</f>
        <v>0</v>
      </c>
      <c r="K45" s="44">
        <f>$F45*'[1]INTERNAL PARAMETERS-2'!J45*VLOOKUP(K$4,'[1]INTERNAL PARAMETERS-1'!$B$5:$J$44,4, FALSE)</f>
        <v>0.15216152908745226</v>
      </c>
      <c r="L45" s="44">
        <f>$F45*'[1]INTERNAL PARAMETERS-2'!K45*VLOOKUP(L$4,'[1]INTERNAL PARAMETERS-1'!$B$5:$J$44,4, FALSE)</f>
        <v>0</v>
      </c>
      <c r="M45" s="44">
        <f>$F45*'[1]INTERNAL PARAMETERS-2'!L45*VLOOKUP(M$4,'[1]INTERNAL PARAMETERS-1'!$B$5:$J$44,4, FALSE)</f>
        <v>0.97775787969612482</v>
      </c>
      <c r="N45" s="44">
        <f>$F45*'[1]INTERNAL PARAMETERS-2'!M45*VLOOKUP(N$4,'[1]INTERNAL PARAMETERS-1'!$B$5:$J$44,4, FALSE)</f>
        <v>4.5920538358499359</v>
      </c>
      <c r="O45" s="44">
        <f>$F45*'[1]INTERNAL PARAMETERS-2'!N45*VLOOKUP(O$4,'[1]INTERNAL PARAMETERS-1'!$B$5:$J$44,4, FALSE)</f>
        <v>0</v>
      </c>
      <c r="P45" s="44">
        <f>$F45*'[1]INTERNAL PARAMETERS-2'!O45*VLOOKUP(P$4,'[1]INTERNAL PARAMETERS-1'!$B$5:$J$44,4, FALSE)</f>
        <v>0</v>
      </c>
      <c r="Q45" s="44">
        <f>$F45*'[1]INTERNAL PARAMETERS-2'!P45*VLOOKUP(Q$4,'[1]INTERNAL PARAMETERS-1'!$B$5:$J$44,4, FALSE)</f>
        <v>0</v>
      </c>
      <c r="R45" s="44">
        <f>$F45*'[1]INTERNAL PARAMETERS-2'!Q45*VLOOKUP(R$4,'[1]INTERNAL PARAMETERS-1'!$B$5:$J$44,4, FALSE)</f>
        <v>1.0652679096798732</v>
      </c>
      <c r="S45" s="44">
        <f>$F45*'[1]INTERNAL PARAMETERS-2'!R45*VLOOKUP(S$4,'[1]INTERNAL PARAMETERS-1'!$B$5:$J$44,4, FALSE)</f>
        <v>5.2460671384871809</v>
      </c>
      <c r="T45" s="44">
        <f>$F45*'[1]INTERNAL PARAMETERS-2'!S45*VLOOKUP(T$4,'[1]INTERNAL PARAMETERS-1'!$B$5:$J$44,4, FALSE)</f>
        <v>0.29674928323745875</v>
      </c>
      <c r="U45" s="44">
        <f>$F45*'[1]INTERNAL PARAMETERS-2'!T45*VLOOKUP(U$4,'[1]INTERNAL PARAMETERS-1'!$B$5:$J$44,4, FALSE)</f>
        <v>0.57829613417294312</v>
      </c>
      <c r="V45" s="44">
        <f>$F45*'[1]INTERNAL PARAMETERS-2'!U45*VLOOKUP(V$4,'[1]INTERNAL PARAMETERS-1'!$B$5:$J$44,4, FALSE)</f>
        <v>6.2660433252168568</v>
      </c>
      <c r="W45" s="44">
        <f>$F45*'[1]INTERNAL PARAMETERS-2'!V45*VLOOKUP(W$4,'[1]INTERNAL PARAMETERS-1'!$B$5:$J$44,4, FALSE)</f>
        <v>0</v>
      </c>
      <c r="X45" s="44">
        <f>$F45*'[1]INTERNAL PARAMETERS-2'!W45*VLOOKUP(X$4,'[1]INTERNAL PARAMETERS-1'!$B$5:$J$44,4, FALSE)</f>
        <v>0</v>
      </c>
      <c r="Y45" s="44">
        <f>$F45*'[1]INTERNAL PARAMETERS-2'!X45*VLOOKUP(Y$4,'[1]INTERNAL PARAMETERS-1'!$B$5:$J$44,4, FALSE)</f>
        <v>0</v>
      </c>
      <c r="Z45" s="44">
        <f>$F45*'[1]INTERNAL PARAMETERS-2'!Y45*VLOOKUP(Z$4,'[1]INTERNAL PARAMETERS-1'!$B$5:$J$44,4, FALSE)</f>
        <v>0</v>
      </c>
      <c r="AA45" s="44">
        <f>$F45*'[1]INTERNAL PARAMETERS-2'!Z45*VLOOKUP(AA$4,'[1]INTERNAL PARAMETERS-1'!$B$5:$J$44,4, FALSE)</f>
        <v>0</v>
      </c>
      <c r="AB45" s="44">
        <f>$F45*'[1]INTERNAL PARAMETERS-2'!AA45*VLOOKUP(AB$4,'[1]INTERNAL PARAMETERS-1'!$B$5:$J$44,4, FALSE)</f>
        <v>0</v>
      </c>
      <c r="AC45" s="44">
        <f>$F45*'[1]INTERNAL PARAMETERS-2'!AB45*VLOOKUP(AC$4,'[1]INTERNAL PARAMETERS-1'!$B$5:$J$44,4, FALSE)</f>
        <v>0</v>
      </c>
      <c r="AD45" s="44">
        <f>$F45*'[1]INTERNAL PARAMETERS-2'!AC45*VLOOKUP(AD$4,'[1]INTERNAL PARAMETERS-1'!$B$5:$J$44,4, FALSE)</f>
        <v>0</v>
      </c>
      <c r="AE45" s="44">
        <f>$F45*'[1]INTERNAL PARAMETERS-2'!AD45*VLOOKUP(AE$4,'[1]INTERNAL PARAMETERS-1'!$B$5:$J$44,4, FALSE)</f>
        <v>0</v>
      </c>
      <c r="AF45" s="44">
        <f>$F45*'[1]INTERNAL PARAMETERS-2'!AE45*VLOOKUP(AF$4,'[1]INTERNAL PARAMETERS-1'!$B$5:$J$44,4, FALSE)</f>
        <v>7.6149367577579813E-2</v>
      </c>
      <c r="AG45" s="44">
        <f>$F45*'[1]INTERNAL PARAMETERS-2'!AF45*VLOOKUP(AG$4,'[1]INTERNAL PARAMETERS-1'!$B$5:$J$44,4, FALSE)</f>
        <v>0</v>
      </c>
      <c r="AH45" s="44">
        <f>$F45*'[1]INTERNAL PARAMETERS-2'!AG45*VLOOKUP(AH$4,'[1]INTERNAL PARAMETERS-1'!$B$5:$J$44,4, FALSE)</f>
        <v>7.6149367577579813E-2</v>
      </c>
      <c r="AI45" s="44">
        <f>$F45*'[1]INTERNAL PARAMETERS-2'!AH45*VLOOKUP(AI$4,'[1]INTERNAL PARAMETERS-1'!$B$5:$J$44,4, FALSE)</f>
        <v>0.68479548392738898</v>
      </c>
      <c r="AJ45" s="44">
        <f>$F45*'[1]INTERNAL PARAMETERS-2'!AI45*VLOOKUP(AJ$4,'[1]INTERNAL PARAMETERS-1'!$B$5:$J$44,4, FALSE)</f>
        <v>1.4457403354323577</v>
      </c>
      <c r="AK45" s="44">
        <f>$F45*'[1]INTERNAL PARAMETERS-2'!AJ45*VLOOKUP(AK$4,'[1]INTERNAL PARAMETERS-1'!$B$5:$J$44,4, FALSE)</f>
        <v>7.6149367577579813E-2</v>
      </c>
      <c r="AL45" s="44">
        <f>$F45*'[1]INTERNAL PARAMETERS-2'!AK45*VLOOKUP(AL$4,'[1]INTERNAL PARAMETERS-1'!$B$5:$J$44,4, FALSE)</f>
        <v>0</v>
      </c>
      <c r="AM45" s="44">
        <f>$F45*'[1]INTERNAL PARAMETERS-2'!AL45*VLOOKUP(AM$4,'[1]INTERNAL PARAMETERS-1'!$B$5:$J$44,4, FALSE)</f>
        <v>0</v>
      </c>
      <c r="AN45" s="44">
        <f>$F45*'[1]INTERNAL PARAMETERS-2'!AM45*VLOOKUP(AN$4,'[1]INTERNAL PARAMETERS-1'!$B$5:$J$44,4, FALSE)</f>
        <v>0</v>
      </c>
      <c r="AO45" s="44">
        <f>$F45*'[1]INTERNAL PARAMETERS-2'!AN45*VLOOKUP(AO$4,'[1]INTERNAL PARAMETERS-1'!$B$5:$J$44,4, FALSE)</f>
        <v>0</v>
      </c>
      <c r="AP45" s="44">
        <f>$F45*'[1]INTERNAL PARAMETERS-2'!AO45*VLOOKUP(AP$4,'[1]INTERNAL PARAMETERS-1'!$B$5:$J$44,4, FALSE)</f>
        <v>0</v>
      </c>
      <c r="AQ45" s="44">
        <f>$F45*'[1]INTERNAL PARAMETERS-2'!AP45*VLOOKUP(AQ$4,'[1]INTERNAL PARAMETERS-1'!$B$5:$J$44,4, FALSE)</f>
        <v>0</v>
      </c>
      <c r="AR45" s="44">
        <f>$F45*'[1]INTERNAL PARAMETERS-2'!AQ45*VLOOKUP(AR$4,'[1]INTERNAL PARAMETERS-1'!$B$5:$J$44,4, FALSE)</f>
        <v>0</v>
      </c>
      <c r="AS45" s="44">
        <f>$F45*'[1]INTERNAL PARAMETERS-2'!AR45*VLOOKUP(AS$4,'[1]INTERNAL PARAMETERS-1'!$B$5:$J$44,4, FALSE)</f>
        <v>0</v>
      </c>
      <c r="AT45" s="43">
        <f>$F45*'[1]INTERNAL PARAMETERS-2'!AS45*VLOOKUP(AT$4,'[1]INTERNAL PARAMETERS-1'!$B$5:$J$44,4, FALSE)</f>
        <v>0</v>
      </c>
      <c r="AU45" s="45">
        <f>$F45*'[1]INTERNAL PARAMETERS-2'!F45*(1-VLOOKUP(G$4,'[1]INTERNAL PARAMETERS-1'!$B$5:$J$44,4, FALSE))</f>
        <v>0</v>
      </c>
      <c r="AV45" s="44">
        <f>$F45*'[1]INTERNAL PARAMETERS-2'!G45*(1-VLOOKUP(H$4,'[1]INTERNAL PARAMETERS-1'!$B$5:$J$44,4, FALSE))</f>
        <v>0</v>
      </c>
      <c r="AW45" s="44">
        <f>$F45*'[1]INTERNAL PARAMETERS-2'!H45*(1-VLOOKUP(I$4,'[1]INTERNAL PARAMETERS-1'!$B$5:$J$44,4, FALSE))</f>
        <v>301.43878768289784</v>
      </c>
      <c r="AX45" s="44">
        <f>$F45*'[1]INTERNAL PARAMETERS-2'!I45*(1-VLOOKUP(J$4,'[1]INTERNAL PARAMETERS-1'!$B$5:$J$44,4, FALSE))</f>
        <v>0</v>
      </c>
      <c r="AY45" s="44">
        <f>$F45*'[1]INTERNAL PARAMETERS-2'!J45*(1-VLOOKUP(K$4,'[1]INTERNAL PARAMETERS-1'!$B$5:$J$44,4, FALSE))</f>
        <v>0</v>
      </c>
      <c r="AZ45" s="44">
        <f>$F45*'[1]INTERNAL PARAMETERS-2'!K45*(1-VLOOKUP(L$4,'[1]INTERNAL PARAMETERS-1'!$B$5:$J$44,4, FALSE))</f>
        <v>0</v>
      </c>
      <c r="BA45" s="44">
        <f>$F45*'[1]INTERNAL PARAMETERS-2'!L45*(1-VLOOKUP(M$4,'[1]INTERNAL PARAMETERS-1'!$B$5:$J$44,4, FALSE))</f>
        <v>18.57739971422637</v>
      </c>
      <c r="BB45" s="44">
        <f>$F45*'[1]INTERNAL PARAMETERS-2'!M45*(1-VLOOKUP(N$4,'[1]INTERNAL PARAMETERS-1'!$B$5:$J$44,4, FALSE))</f>
        <v>87.249022881148775</v>
      </c>
      <c r="BC45" s="44">
        <f>$F45*'[1]INTERNAL PARAMETERS-2'!N45*(1-VLOOKUP(O$4,'[1]INTERNAL PARAMETERS-1'!$B$5:$J$44,4, FALSE))</f>
        <v>55.545955626373157</v>
      </c>
      <c r="BD45" s="44">
        <f>$F45*'[1]INTERNAL PARAMETERS-2'!O45*(1-VLOOKUP(P$4,'[1]INTERNAL PARAMETERS-1'!$B$5:$J$44,4, FALSE))</f>
        <v>53.795892232765894</v>
      </c>
      <c r="BE45" s="44">
        <f>$F45*'[1]INTERNAL PARAMETERS-2'!P45*(1-VLOOKUP(Q$4,'[1]INTERNAL PARAMETERS-1'!$B$5:$J$44,4, FALSE))</f>
        <v>30.207836690721226</v>
      </c>
      <c r="BF45" s="44">
        <f>$F45*'[1]INTERNAL PARAMETERS-2'!Q45*(1-VLOOKUP(R$4,'[1]INTERNAL PARAMETERS-1'!$B$5:$J$44,4, FALSE))</f>
        <v>0</v>
      </c>
      <c r="BG45" s="44">
        <f>$F45*'[1]INTERNAL PARAMETERS-2'!R45*(1-VLOOKUP(S$4,'[1]INTERNAL PARAMETERS-1'!$B$5:$J$44,4, FALSE))</f>
        <v>99.675275631256412</v>
      </c>
      <c r="BH45" s="44">
        <f>$F45*'[1]INTERNAL PARAMETERS-2'!S45*(1-VLOOKUP(T$4,'[1]INTERNAL PARAMETERS-1'!$B$5:$J$44,4, FALSE))</f>
        <v>2.670743549137129</v>
      </c>
      <c r="BI45" s="44">
        <f>$F45*'[1]INTERNAL PARAMETERS-2'!T45*(1-VLOOKUP(U$4,'[1]INTERNAL PARAMETERS-1'!$B$5:$J$44,4, FALSE))</f>
        <v>2.3131845366917725</v>
      </c>
      <c r="BJ45" s="44">
        <f>$F45*'[1]INTERNAL PARAMETERS-2'!U45*(1-VLOOKUP(V$4,'[1]INTERNAL PARAMETERS-1'!$B$5:$J$44,4, FALSE))</f>
        <v>35.507578842895526</v>
      </c>
      <c r="BK45" s="44">
        <f>$F45*'[1]INTERNAL PARAMETERS-2'!V45*(1-VLOOKUP(W$4,'[1]INTERNAL PARAMETERS-1'!$B$5:$J$44,4, FALSE))</f>
        <v>40.099570936014992</v>
      </c>
      <c r="BL45" s="44">
        <f>$F45*'[1]INTERNAL PARAMETERS-2'!W45*(1-VLOOKUP(X$4,'[1]INTERNAL PARAMETERS-1'!$B$5:$J$44,4, FALSE))</f>
        <v>51.969679471581046</v>
      </c>
      <c r="BM45" s="44">
        <f>$F45*'[1]INTERNAL PARAMETERS-2'!X45*(1-VLOOKUP(Y$4,'[1]INTERNAL PARAMETERS-1'!$B$5:$J$44,4, FALSE))</f>
        <v>8.5221432774389854</v>
      </c>
      <c r="BN45" s="44">
        <f>$F45*'[1]INTERNAL PARAMETERS-2'!Y45*(1-VLOOKUP(Z$4,'[1]INTERNAL PARAMETERS-1'!$B$5:$J$44,4, FALSE))</f>
        <v>61.252767600525004</v>
      </c>
      <c r="BO45" s="44">
        <f>$F45*'[1]INTERNAL PARAMETERS-2'!Z45*(1-VLOOKUP(AA$4,'[1]INTERNAL PARAMETERS-1'!$B$5:$J$44,4, FALSE))</f>
        <v>70.459569155823672</v>
      </c>
      <c r="BP45" s="44">
        <f>$F45*'[1]INTERNAL PARAMETERS-2'!AA45*(1-VLOOKUP(AB$4,'[1]INTERNAL PARAMETERS-1'!$B$5:$J$44,4, FALSE))</f>
        <v>29.066556619531482</v>
      </c>
      <c r="BQ45" s="44">
        <f>$F45*'[1]INTERNAL PARAMETERS-2'!AB45*(1-VLOOKUP(AC$4,'[1]INTERNAL PARAMETERS-1'!$B$5:$J$44,4, FALSE))</f>
        <v>188.62788335057661</v>
      </c>
      <c r="BR45" s="44">
        <f>$F45*'[1]INTERNAL PARAMETERS-2'!AC45*(1-VLOOKUP(AD$4,'[1]INTERNAL PARAMETERS-1'!$B$5:$J$44,4, FALSE))</f>
        <v>23.511906174467086</v>
      </c>
      <c r="BS45" s="44">
        <f>$F45*'[1]INTERNAL PARAMETERS-2'!AD45*(1-VLOOKUP(AE$4,'[1]INTERNAL PARAMETERS-1'!$B$5:$J$44,4, FALSE))</f>
        <v>5.934985664749175</v>
      </c>
      <c r="BT45" s="44">
        <f>$F45*'[1]INTERNAL PARAMETERS-2'!AE45*(1-VLOOKUP(AF$4,'[1]INTERNAL PARAMETERS-1'!$B$5:$J$44,4, FALSE))</f>
        <v>0</v>
      </c>
      <c r="BU45" s="44">
        <f>$F45*'[1]INTERNAL PARAMETERS-2'!AF45*(1-VLOOKUP(AG$4,'[1]INTERNAL PARAMETERS-1'!$B$5:$J$44,4, FALSE))</f>
        <v>0</v>
      </c>
      <c r="BV45" s="44">
        <f>$F45*'[1]INTERNAL PARAMETERS-2'!AG45*(1-VLOOKUP(AH$4,'[1]INTERNAL PARAMETERS-1'!$B$5:$J$44,4, FALSE))</f>
        <v>0</v>
      </c>
      <c r="BW45" s="44">
        <f>$F45*'[1]INTERNAL PARAMETERS-2'!AH45*(1-VLOOKUP(AI$4,'[1]INTERNAL PARAMETERS-1'!$B$5:$J$44,4, FALSE))</f>
        <v>0</v>
      </c>
      <c r="BX45" s="44">
        <f>$F45*'[1]INTERNAL PARAMETERS-2'!AI45*(1-VLOOKUP(AJ$4,'[1]INTERNAL PARAMETERS-1'!$B$5:$J$44,4, FALSE))</f>
        <v>0</v>
      </c>
      <c r="BY45" s="44">
        <f>$F45*'[1]INTERNAL PARAMETERS-2'!AJ45*(1-VLOOKUP(AK$4,'[1]INTERNAL PARAMETERS-1'!$B$5:$J$44,4, FALSE))</f>
        <v>0</v>
      </c>
      <c r="BZ45" s="44">
        <f>$F45*'[1]INTERNAL PARAMETERS-2'!AK45*(1-VLOOKUP(AL$4,'[1]INTERNAL PARAMETERS-1'!$B$5:$J$44,4, FALSE))</f>
        <v>8.4459939098614054</v>
      </c>
      <c r="CA45" s="44">
        <f>$F45*'[1]INTERNAL PARAMETERS-2'!AL45*(1-VLOOKUP(AM$4,'[1]INTERNAL PARAMETERS-1'!$B$5:$J$44,4, FALSE))</f>
        <v>17.196448083965425</v>
      </c>
      <c r="CB45" s="44">
        <f>$F45*'[1]INTERNAL PARAMETERS-2'!AM45*(1-VLOOKUP(AN$4,'[1]INTERNAL PARAMETERS-1'!$B$5:$J$44,4, FALSE))</f>
        <v>8.6743048065264379</v>
      </c>
      <c r="CC45" s="44">
        <f>$F45*'[1]INTERNAL PARAMETERS-2'!AN45*(1-VLOOKUP(AO$4,'[1]INTERNAL PARAMETERS-1'!$B$5:$J$44,4, FALSE))</f>
        <v>17.196448083965425</v>
      </c>
      <c r="CD45" s="44">
        <f>$F45*'[1]INTERNAL PARAMETERS-2'!AO45*(1-VLOOKUP(AP$4,'[1]INTERNAL PARAMETERS-1'!$B$5:$J$44,4, FALSE))</f>
        <v>88.112639033119166</v>
      </c>
      <c r="CE45" s="44">
        <f>$F45*'[1]INTERNAL PARAMETERS-2'!AP45*(1-VLOOKUP(AQ$4,'[1]INTERNAL PARAMETERS-1'!$B$5:$J$44,4, FALSE))</f>
        <v>8.2938323807739547</v>
      </c>
      <c r="CF45" s="44">
        <f>$F45*'[1]INTERNAL PARAMETERS-2'!AQ45*(1-VLOOKUP(AR$4,'[1]INTERNAL PARAMETERS-1'!$B$5:$J$44,4, FALSE))</f>
        <v>1.1414172772574531</v>
      </c>
      <c r="CG45" s="44">
        <f>$F45*'[1]INTERNAL PARAMETERS-2'!AR45*(1-VLOOKUP(AS$4,'[1]INTERNAL PARAMETERS-1'!$B$5:$J$44,4, FALSE))</f>
        <v>0.2283108966650321</v>
      </c>
      <c r="CH45" s="43">
        <f>$F45*'[1]INTERNAL PARAMETERS-2'!AS45*(1-VLOOKUP(AT$4,'[1]INTERNAL PARAMETERS-1'!$B$5:$J$44,4, FALSE))</f>
        <v>0</v>
      </c>
      <c r="CI45" s="42">
        <f t="shared" si="0"/>
        <v>1372.061225897781</v>
      </c>
    </row>
    <row r="46" spans="3:87" x14ac:dyDescent="0.4">
      <c r="C46" s="27" t="s">
        <v>4</v>
      </c>
      <c r="D46" s="26" t="s">
        <v>68</v>
      </c>
      <c r="E46" s="26" t="s">
        <v>62</v>
      </c>
      <c r="F46" s="129">
        <f>SDBeam!X46</f>
        <v>920.62451560316981</v>
      </c>
      <c r="G46" s="45">
        <f>$F46*'[1]INTERNAL PARAMETERS-2'!F46*VLOOKUP(G$4,'[1]INTERNAL PARAMETERS-1'!$B$5:$J$44,4, FALSE)</f>
        <v>5.0429969715710437</v>
      </c>
      <c r="H46" s="44">
        <f>$F46*'[1]INTERNAL PARAMETERS-2'!G46*VLOOKUP(H$4,'[1]INTERNAL PARAMETERS-1'!$B$5:$J$44,4, FALSE)</f>
        <v>8.3847719007589898</v>
      </c>
      <c r="I46" s="44">
        <f>$F46*'[1]INTERNAL PARAMETERS-2'!H46*VLOOKUP(I$4,'[1]INTERNAL PARAMETERS-1'!$B$5:$J$44,4, FALSE)</f>
        <v>9.9484388311432408</v>
      </c>
      <c r="J46" s="44">
        <f>$F46*'[1]INTERNAL PARAMETERS-2'!I46*VLOOKUP(J$4,'[1]INTERNAL PARAMETERS-1'!$B$5:$J$44,4, FALSE)</f>
        <v>0</v>
      </c>
      <c r="K46" s="44">
        <f>$F46*'[1]INTERNAL PARAMETERS-2'!J46*VLOOKUP(K$4,'[1]INTERNAL PARAMETERS-1'!$B$5:$J$44,4, FALSE)</f>
        <v>0.12152243605961842</v>
      </c>
      <c r="L46" s="44">
        <f>$F46*'[1]INTERNAL PARAMETERS-2'!K46*VLOOKUP(L$4,'[1]INTERNAL PARAMETERS-1'!$B$5:$J$44,4, FALSE)</f>
        <v>0</v>
      </c>
      <c r="M46" s="44">
        <f>$F46*'[1]INTERNAL PARAMETERS-2'!L46*VLOOKUP(M$4,'[1]INTERNAL PARAMETERS-1'!$B$5:$J$44,4, FALSE)</f>
        <v>0.81417270286397536</v>
      </c>
      <c r="N46" s="44">
        <f>$F46*'[1]INTERNAL PARAMETERS-2'!M46*VLOOKUP(N$4,'[1]INTERNAL PARAMETERS-1'!$B$5:$J$44,4, FALSE)</f>
        <v>2.4273324072070519</v>
      </c>
      <c r="O46" s="44">
        <f>$F46*'[1]INTERNAL PARAMETERS-2'!N46*VLOOKUP(O$4,'[1]INTERNAL PARAMETERS-1'!$B$5:$J$44,4, FALSE)</f>
        <v>0</v>
      </c>
      <c r="P46" s="44">
        <f>$F46*'[1]INTERNAL PARAMETERS-2'!O46*VLOOKUP(P$4,'[1]INTERNAL PARAMETERS-1'!$B$5:$J$44,4, FALSE)</f>
        <v>0</v>
      </c>
      <c r="Q46" s="44">
        <f>$F46*'[1]INTERNAL PARAMETERS-2'!P46*VLOOKUP(Q$4,'[1]INTERNAL PARAMETERS-1'!$B$5:$J$44,4, FALSE)</f>
        <v>0</v>
      </c>
      <c r="R46" s="44">
        <f>$F46*'[1]INTERNAL PARAMETERS-2'!Q46*VLOOKUP(R$4,'[1]INTERNAL PARAMETERS-1'!$B$5:$J$44,4, FALSE)</f>
        <v>1.0329407065067564</v>
      </c>
      <c r="S46" s="44">
        <f>$F46*'[1]INTERNAL PARAMETERS-2'!R46*VLOOKUP(S$4,'[1]INTERNAL PARAMETERS-1'!$B$5:$J$44,4, FALSE)</f>
        <v>3.1755607760183717</v>
      </c>
      <c r="T46" s="44">
        <f>$F46*'[1]INTERNAL PARAMETERS-2'!S46*VLOOKUP(T$4,'[1]INTERNAL PARAMETERS-1'!$B$5:$J$44,4, FALSE)</f>
        <v>0.30987300570687093</v>
      </c>
      <c r="U46" s="44">
        <f>$F46*'[1]INTERNAL PARAMETERS-2'!T46*VLOOKUP(U$4,'[1]INTERNAL PARAMETERS-1'!$B$5:$J$44,4, FALSE)</f>
        <v>0.51037581896008521</v>
      </c>
      <c r="V46" s="44">
        <f>$F46*'[1]INTERNAL PARAMETERS-2'!U46*VLOOKUP(V$4,'[1]INTERNAL PARAMETERS-1'!$B$5:$J$44,4, FALSE)</f>
        <v>4.0283444710667435</v>
      </c>
      <c r="W46" s="44">
        <f>$F46*'[1]INTERNAL PARAMETERS-2'!V46*VLOOKUP(W$4,'[1]INTERNAL PARAMETERS-1'!$B$5:$J$44,4, FALSE)</f>
        <v>0</v>
      </c>
      <c r="X46" s="44">
        <f>$F46*'[1]INTERNAL PARAMETERS-2'!W46*VLOOKUP(X$4,'[1]INTERNAL PARAMETERS-1'!$B$5:$J$44,4, FALSE)</f>
        <v>0</v>
      </c>
      <c r="Y46" s="44">
        <f>$F46*'[1]INTERNAL PARAMETERS-2'!X46*VLOOKUP(Y$4,'[1]INTERNAL PARAMETERS-1'!$B$5:$J$44,4, FALSE)</f>
        <v>0</v>
      </c>
      <c r="Z46" s="44">
        <f>$F46*'[1]INTERNAL PARAMETERS-2'!Y46*VLOOKUP(Z$4,'[1]INTERNAL PARAMETERS-1'!$B$5:$J$44,4, FALSE)</f>
        <v>0</v>
      </c>
      <c r="AA46" s="44">
        <f>$F46*'[1]INTERNAL PARAMETERS-2'!Z46*VLOOKUP(AA$4,'[1]INTERNAL PARAMETERS-1'!$B$5:$J$44,4, FALSE)</f>
        <v>0</v>
      </c>
      <c r="AB46" s="44">
        <f>$F46*'[1]INTERNAL PARAMETERS-2'!AA46*VLOOKUP(AB$4,'[1]INTERNAL PARAMETERS-1'!$B$5:$J$44,4, FALSE)</f>
        <v>0</v>
      </c>
      <c r="AC46" s="44">
        <f>$F46*'[1]INTERNAL PARAMETERS-2'!AB46*VLOOKUP(AC$4,'[1]INTERNAL PARAMETERS-1'!$B$5:$J$44,4, FALSE)</f>
        <v>0</v>
      </c>
      <c r="AD46" s="44">
        <f>$F46*'[1]INTERNAL PARAMETERS-2'!AC46*VLOOKUP(AD$4,'[1]INTERNAL PARAMETERS-1'!$B$5:$J$44,4, FALSE)</f>
        <v>0</v>
      </c>
      <c r="AE46" s="44">
        <f>$F46*'[1]INTERNAL PARAMETERS-2'!AD46*VLOOKUP(AE$4,'[1]INTERNAL PARAMETERS-1'!$B$5:$J$44,4, FALSE)</f>
        <v>0</v>
      </c>
      <c r="AF46" s="44">
        <f>$F46*'[1]INTERNAL PARAMETERS-2'!AE46*VLOOKUP(AF$4,'[1]INTERNAL PARAMETERS-1'!$B$5:$J$44,4, FALSE)</f>
        <v>0.60761218029809205</v>
      </c>
      <c r="AG46" s="44">
        <f>$F46*'[1]INTERNAL PARAMETERS-2'!AF46*VLOOKUP(AG$4,'[1]INTERNAL PARAMETERS-1'!$B$5:$J$44,4, FALSE)</f>
        <v>0</v>
      </c>
      <c r="AH46" s="44">
        <f>$F46*'[1]INTERNAL PARAMETERS-2'!AG46*VLOOKUP(AH$4,'[1]INTERNAL PARAMETERS-1'!$B$5:$J$44,4, FALSE)</f>
        <v>0</v>
      </c>
      <c r="AI46" s="44">
        <f>$F46*'[1]INTERNAL PARAMETERS-2'!AH46*VLOOKUP(AI$4,'[1]INTERNAL PARAMETERS-1'!$B$5:$J$44,4, FALSE)</f>
        <v>0.85065705241732892</v>
      </c>
      <c r="AJ46" s="44">
        <f>$F46*'[1]INTERNAL PARAMETERS-2'!AI46*VLOOKUP(AJ$4,'[1]INTERNAL PARAMETERS-1'!$B$5:$J$44,4, FALSE)</f>
        <v>0.78989583438751976</v>
      </c>
      <c r="AK46" s="44">
        <f>$F46*'[1]INTERNAL PARAMETERS-2'!AJ46*VLOOKUP(AK$4,'[1]INTERNAL PARAMETERS-1'!$B$5:$J$44,4, FALSE)</f>
        <v>0.12152243605961842</v>
      </c>
      <c r="AL46" s="44">
        <f>$F46*'[1]INTERNAL PARAMETERS-2'!AK46*VLOOKUP(AL$4,'[1]INTERNAL PARAMETERS-1'!$B$5:$J$44,4, FALSE)</f>
        <v>0</v>
      </c>
      <c r="AM46" s="44">
        <f>$F46*'[1]INTERNAL PARAMETERS-2'!AL46*VLOOKUP(AM$4,'[1]INTERNAL PARAMETERS-1'!$B$5:$J$44,4, FALSE)</f>
        <v>0</v>
      </c>
      <c r="AN46" s="44">
        <f>$F46*'[1]INTERNAL PARAMETERS-2'!AM46*VLOOKUP(AN$4,'[1]INTERNAL PARAMETERS-1'!$B$5:$J$44,4, FALSE)</f>
        <v>0</v>
      </c>
      <c r="AO46" s="44">
        <f>$F46*'[1]INTERNAL PARAMETERS-2'!AN46*VLOOKUP(AO$4,'[1]INTERNAL PARAMETERS-1'!$B$5:$J$44,4, FALSE)</f>
        <v>0</v>
      </c>
      <c r="AP46" s="44">
        <f>$F46*'[1]INTERNAL PARAMETERS-2'!AO46*VLOOKUP(AP$4,'[1]INTERNAL PARAMETERS-1'!$B$5:$J$44,4, FALSE)</f>
        <v>0</v>
      </c>
      <c r="AQ46" s="44">
        <f>$F46*'[1]INTERNAL PARAMETERS-2'!AP46*VLOOKUP(AQ$4,'[1]INTERNAL PARAMETERS-1'!$B$5:$J$44,4, FALSE)</f>
        <v>0</v>
      </c>
      <c r="AR46" s="44">
        <f>$F46*'[1]INTERNAL PARAMETERS-2'!AQ46*VLOOKUP(AR$4,'[1]INTERNAL PARAMETERS-1'!$B$5:$J$44,4, FALSE)</f>
        <v>0</v>
      </c>
      <c r="AS46" s="44">
        <f>$F46*'[1]INTERNAL PARAMETERS-2'!AR46*VLOOKUP(AS$4,'[1]INTERNAL PARAMETERS-1'!$B$5:$J$44,4, FALSE)</f>
        <v>0</v>
      </c>
      <c r="AT46" s="43">
        <f>$F46*'[1]INTERNAL PARAMETERS-2'!AS46*VLOOKUP(AT$4,'[1]INTERNAL PARAMETERS-1'!$B$5:$J$44,4, FALSE)</f>
        <v>0</v>
      </c>
      <c r="AU46" s="45">
        <f>$F46*'[1]INTERNAL PARAMETERS-2'!F46*(1-VLOOKUP(G$4,'[1]INTERNAL PARAMETERS-1'!$B$5:$J$44,4, FALSE))</f>
        <v>0</v>
      </c>
      <c r="AV46" s="44">
        <f>$F46*'[1]INTERNAL PARAMETERS-2'!G46*(1-VLOOKUP(H$4,'[1]INTERNAL PARAMETERS-1'!$B$5:$J$44,4, FALSE))</f>
        <v>0</v>
      </c>
      <c r="AW46" s="44">
        <f>$F46*'[1]INTERNAL PARAMETERS-2'!H46*(1-VLOOKUP(I$4,'[1]INTERNAL PARAMETERS-1'!$B$5:$J$44,4, FALSE))</f>
        <v>189.02033779172154</v>
      </c>
      <c r="AX46" s="44">
        <f>$F46*'[1]INTERNAL PARAMETERS-2'!I46*(1-VLOOKUP(J$4,'[1]INTERNAL PARAMETERS-1'!$B$5:$J$44,4, FALSE))</f>
        <v>0</v>
      </c>
      <c r="AY46" s="44">
        <f>$F46*'[1]INTERNAL PARAMETERS-2'!J46*(1-VLOOKUP(K$4,'[1]INTERNAL PARAMETERS-1'!$B$5:$J$44,4, FALSE))</f>
        <v>0</v>
      </c>
      <c r="AZ46" s="44">
        <f>$F46*'[1]INTERNAL PARAMETERS-2'!K46*(1-VLOOKUP(L$4,'[1]INTERNAL PARAMETERS-1'!$B$5:$J$44,4, FALSE))</f>
        <v>0</v>
      </c>
      <c r="BA46" s="44">
        <f>$F46*'[1]INTERNAL PARAMETERS-2'!L46*(1-VLOOKUP(M$4,'[1]INTERNAL PARAMETERS-1'!$B$5:$J$44,4, FALSE))</f>
        <v>15.46928135441553</v>
      </c>
      <c r="BB46" s="44">
        <f>$F46*'[1]INTERNAL PARAMETERS-2'!M46*(1-VLOOKUP(N$4,'[1]INTERNAL PARAMETERS-1'!$B$5:$J$44,4, FALSE))</f>
        <v>46.119315736933977</v>
      </c>
      <c r="BC46" s="44">
        <f>$F46*'[1]INTERNAL PARAMETERS-2'!N46*(1-VLOOKUP(O$4,'[1]INTERNAL PARAMETERS-1'!$B$5:$J$44,4, FALSE))</f>
        <v>43.321367518480564</v>
      </c>
      <c r="BD46" s="44">
        <f>$F46*'[1]INTERNAL PARAMETERS-2'!O46*(1-VLOOKUP(P$4,'[1]INTERNAL PARAMETERS-1'!$B$5:$J$44,4, FALSE))</f>
        <v>33.417565166976338</v>
      </c>
      <c r="BE46" s="44">
        <f>$F46*'[1]INTERNAL PARAMETERS-2'!P46*(1-VLOOKUP(Q$4,'[1]INTERNAL PARAMETERS-1'!$B$5:$J$44,4, FALSE))</f>
        <v>20.536647256914588</v>
      </c>
      <c r="BF46" s="44">
        <f>$F46*'[1]INTERNAL PARAMETERS-2'!Q46*(1-VLOOKUP(R$4,'[1]INTERNAL PARAMETERS-1'!$B$5:$J$44,4, FALSE))</f>
        <v>0</v>
      </c>
      <c r="BG46" s="44">
        <f>$F46*'[1]INTERNAL PARAMETERS-2'!R46*(1-VLOOKUP(S$4,'[1]INTERNAL PARAMETERS-1'!$B$5:$J$44,4, FALSE))</f>
        <v>60.335654744349057</v>
      </c>
      <c r="BH46" s="44">
        <f>$F46*'[1]INTERNAL PARAMETERS-2'!S46*(1-VLOOKUP(T$4,'[1]INTERNAL PARAMETERS-1'!$B$5:$J$44,4, FALSE))</f>
        <v>2.788857051361838</v>
      </c>
      <c r="BI46" s="44">
        <f>$F46*'[1]INTERNAL PARAMETERS-2'!T46*(1-VLOOKUP(U$4,'[1]INTERNAL PARAMETERS-1'!$B$5:$J$44,4, FALSE))</f>
        <v>2.0415032758403409</v>
      </c>
      <c r="BJ46" s="44">
        <f>$F46*'[1]INTERNAL PARAMETERS-2'!U46*(1-VLOOKUP(V$4,'[1]INTERNAL PARAMETERS-1'!$B$5:$J$44,4, FALSE))</f>
        <v>22.827285336044881</v>
      </c>
      <c r="BK46" s="44">
        <f>$F46*'[1]INTERNAL PARAMETERS-2'!V46*(1-VLOOKUP(W$4,'[1]INTERNAL PARAMETERS-1'!$B$5:$J$44,4, FALSE))</f>
        <v>29.650553774031291</v>
      </c>
      <c r="BL46" s="44">
        <f>$F46*'[1]INTERNAL PARAMETERS-2'!W46*(1-VLOOKUP(X$4,'[1]INTERNAL PARAMETERS-1'!$B$5:$J$44,4, FALSE))</f>
        <v>40.647965987620516</v>
      </c>
      <c r="BM46" s="44">
        <f>$F46*'[1]INTERNAL PARAMETERS-2'!X46*(1-VLOOKUP(Y$4,'[1]INTERNAL PARAMETERS-1'!$B$5:$J$44,4, FALSE))</f>
        <v>6.9873559485249377</v>
      </c>
      <c r="BN46" s="44">
        <f>$F46*'[1]INTERNAL PARAMETERS-2'!Y46*(1-VLOOKUP(Z$4,'[1]INTERNAL PARAMETERS-1'!$B$5:$J$44,4, FALSE))</f>
        <v>44.658022252684802</v>
      </c>
      <c r="BO46" s="44">
        <f>$F46*'[1]INTERNAL PARAMETERS-2'!Z46*(1-VLOOKUP(AA$4,'[1]INTERNAL PARAMETERS-1'!$B$5:$J$44,4, FALSE))</f>
        <v>50.794721148792412</v>
      </c>
      <c r="BP46" s="44">
        <f>$F46*'[1]INTERNAL PARAMETERS-2'!AA46*(1-VLOOKUP(AB$4,'[1]INTERNAL PARAMETERS-1'!$B$5:$J$44,4, FALSE))</f>
        <v>23.210048787774635</v>
      </c>
      <c r="BQ46" s="44">
        <f>$F46*'[1]INTERNAL PARAMETERS-2'!AB46*(1-VLOOKUP(AC$4,'[1]INTERNAL PARAMETERS-1'!$B$5:$J$44,4, FALSE))</f>
        <v>137.07288887757468</v>
      </c>
      <c r="BR46" s="44">
        <f>$F46*'[1]INTERNAL PARAMETERS-2'!AC46*(1-VLOOKUP(AD$4,'[1]INTERNAL PARAMETERS-1'!$B$5:$J$44,4, FALSE))</f>
        <v>17.073349891667025</v>
      </c>
      <c r="BS46" s="44">
        <f>$F46*'[1]INTERNAL PARAMETERS-2'!AD46*(1-VLOOKUP(AE$4,'[1]INTERNAL PARAMETERS-1'!$B$5:$J$44,4, FALSE))</f>
        <v>3.4632973652475645</v>
      </c>
      <c r="BT46" s="44">
        <f>$F46*'[1]INTERNAL PARAMETERS-2'!AE46*(1-VLOOKUP(AF$4,'[1]INTERNAL PARAMETERS-1'!$B$5:$J$44,4, FALSE))</f>
        <v>0</v>
      </c>
      <c r="BU46" s="44">
        <f>$F46*'[1]INTERNAL PARAMETERS-2'!AF46*(1-VLOOKUP(AG$4,'[1]INTERNAL PARAMETERS-1'!$B$5:$J$44,4, FALSE))</f>
        <v>0</v>
      </c>
      <c r="BV46" s="44">
        <f>$F46*'[1]INTERNAL PARAMETERS-2'!AG46*(1-VLOOKUP(AH$4,'[1]INTERNAL PARAMETERS-1'!$B$5:$J$44,4, FALSE))</f>
        <v>0</v>
      </c>
      <c r="BW46" s="44">
        <f>$F46*'[1]INTERNAL PARAMETERS-2'!AH46*(1-VLOOKUP(AI$4,'[1]INTERNAL PARAMETERS-1'!$B$5:$J$44,4, FALSE))</f>
        <v>0</v>
      </c>
      <c r="BX46" s="44">
        <f>$F46*'[1]INTERNAL PARAMETERS-2'!AI46*(1-VLOOKUP(AJ$4,'[1]INTERNAL PARAMETERS-1'!$B$5:$J$44,4, FALSE))</f>
        <v>0</v>
      </c>
      <c r="BY46" s="44">
        <f>$F46*'[1]INTERNAL PARAMETERS-2'!AJ46*(1-VLOOKUP(AK$4,'[1]INTERNAL PARAMETERS-1'!$B$5:$J$44,4, FALSE))</f>
        <v>0</v>
      </c>
      <c r="BZ46" s="44">
        <f>$F46*'[1]INTERNAL PARAMETERS-2'!AK46*(1-VLOOKUP(AL$4,'[1]INTERNAL PARAMETERS-1'!$B$5:$J$44,4, FALSE))</f>
        <v>5.0429969715710437</v>
      </c>
      <c r="CA46" s="44">
        <f>$F46*'[1]INTERNAL PARAMETERS-2'!AL46*(1-VLOOKUP(AM$4,'[1]INTERNAL PARAMETERS-1'!$B$5:$J$44,4, FALSE))</f>
        <v>13.670813744449269</v>
      </c>
      <c r="CB46" s="44">
        <f>$F46*'[1]INTERNAL PARAMETERS-2'!AM46*(1-VLOOKUP(AN$4,'[1]INTERNAL PARAMETERS-1'!$B$5:$J$44,4, FALSE))</f>
        <v>6.926594730495129</v>
      </c>
      <c r="CC46" s="44">
        <f>$F46*'[1]INTERNAL PARAMETERS-2'!AN46*(1-VLOOKUP(AO$4,'[1]INTERNAL PARAMETERS-1'!$B$5:$J$44,4, FALSE))</f>
        <v>10.936650995559416</v>
      </c>
      <c r="CD46" s="44">
        <f>$F46*'[1]INTERNAL PARAMETERS-2'!AO46*(1-VLOOKUP(AP$4,'[1]INTERNAL PARAMETERS-1'!$B$5:$J$44,4, FALSE))</f>
        <v>49.944156158826644</v>
      </c>
      <c r="CE46" s="44">
        <f>$F46*'[1]INTERNAL PARAMETERS-2'!AP46*(1-VLOOKUP(AQ$4,'[1]INTERNAL PARAMETERS-1'!$B$5:$J$44,4, FALSE))</f>
        <v>6.1974601141374182</v>
      </c>
      <c r="CF46" s="44">
        <f>$F46*'[1]INTERNAL PARAMETERS-2'!AQ46*(1-VLOOKUP(AR$4,'[1]INTERNAL PARAMETERS-1'!$B$5:$J$44,4, FALSE))</f>
        <v>0.30380609014904603</v>
      </c>
      <c r="CG46" s="44">
        <f>$F46*'[1]INTERNAL PARAMETERS-2'!AR46*(1-VLOOKUP(AS$4,'[1]INTERNAL PARAMETERS-1'!$B$5:$J$44,4, FALSE))</f>
        <v>0</v>
      </c>
      <c r="CH46" s="43">
        <f>$F46*'[1]INTERNAL PARAMETERS-2'!AS46*(1-VLOOKUP(AT$4,'[1]INTERNAL PARAMETERS-1'!$B$5:$J$44,4, FALSE))</f>
        <v>0</v>
      </c>
      <c r="CI46" s="42">
        <f t="shared" si="0"/>
        <v>920.62451560316958</v>
      </c>
    </row>
    <row r="47" spans="3:87" x14ac:dyDescent="0.4">
      <c r="C47" s="27" t="s">
        <v>4</v>
      </c>
      <c r="D47" s="26" t="s">
        <v>68</v>
      </c>
      <c r="E47" s="26" t="s">
        <v>61</v>
      </c>
      <c r="F47" s="129">
        <f>SDBeam!X47</f>
        <v>679.96422842639458</v>
      </c>
      <c r="G47" s="45">
        <f>$F47*'[1]INTERNAL PARAMETERS-2'!F47*VLOOKUP(G$4,'[1]INTERNAL PARAMETERS-1'!$B$5:$J$44,4, FALSE)</f>
        <v>3.8409819335350175</v>
      </c>
      <c r="H47" s="44">
        <f>$F47*'[1]INTERNAL PARAMETERS-2'!G47*VLOOKUP(H$4,'[1]INTERNAL PARAMETERS-1'!$B$5:$J$44,4, FALSE)</f>
        <v>5.7885354765938972</v>
      </c>
      <c r="I47" s="44">
        <f>$F47*'[1]INTERNAL PARAMETERS-2'!H47*VLOOKUP(I$4,'[1]INTERNAL PARAMETERS-1'!$B$5:$J$44,4, FALSE)</f>
        <v>6.4963986373126268</v>
      </c>
      <c r="J47" s="44">
        <f>$F47*'[1]INTERNAL PARAMETERS-2'!I47*VLOOKUP(J$4,'[1]INTERNAL PARAMETERS-1'!$B$5:$J$44,4, FALSE)</f>
        <v>0</v>
      </c>
      <c r="K47" s="44">
        <f>$F47*'[1]INTERNAL PARAMETERS-2'!J47*VLOOKUP(K$4,'[1]INTERNAL PARAMETERS-1'!$B$5:$J$44,4, FALSE)</f>
        <v>0.16230746132538038</v>
      </c>
      <c r="L47" s="44">
        <f>$F47*'[1]INTERNAL PARAMETERS-2'!K47*VLOOKUP(L$4,'[1]INTERNAL PARAMETERS-1'!$B$5:$J$44,4, FALSE)</f>
        <v>5.4125152582741004E-2</v>
      </c>
      <c r="M47" s="44">
        <f>$F47*'[1]INTERNAL PARAMETERS-2'!L47*VLOOKUP(M$4,'[1]INTERNAL PARAMETERS-1'!$B$5:$J$44,4, FALSE)</f>
        <v>0.75737815583273971</v>
      </c>
      <c r="N47" s="44">
        <f>$F47*'[1]INTERNAL PARAMETERS-2'!M47*VLOOKUP(N$4,'[1]INTERNAL PARAMETERS-1'!$B$5:$J$44,4, FALSE)</f>
        <v>1.6689382004611641</v>
      </c>
      <c r="O47" s="44">
        <f>$F47*'[1]INTERNAL PARAMETERS-2'!N47*VLOOKUP(O$4,'[1]INTERNAL PARAMETERS-1'!$B$5:$J$44,4, FALSE)</f>
        <v>0</v>
      </c>
      <c r="P47" s="44">
        <f>$F47*'[1]INTERNAL PARAMETERS-2'!O47*VLOOKUP(P$4,'[1]INTERNAL PARAMETERS-1'!$B$5:$J$44,4, FALSE)</f>
        <v>0</v>
      </c>
      <c r="Q47" s="44">
        <f>$F47*'[1]INTERNAL PARAMETERS-2'!P47*VLOOKUP(Q$4,'[1]INTERNAL PARAMETERS-1'!$B$5:$J$44,4, FALSE)</f>
        <v>0</v>
      </c>
      <c r="R47" s="44">
        <f>$F47*'[1]INTERNAL PARAMETERS-2'!Q47*VLOOKUP(R$4,'[1]INTERNAL PARAMETERS-1'!$B$5:$J$44,4, FALSE)</f>
        <v>0.91965161894669867</v>
      </c>
      <c r="S47" s="44">
        <f>$F47*'[1]INTERNAL PARAMETERS-2'!R47*VLOOKUP(S$4,'[1]INTERNAL PARAMETERS-1'!$B$5:$J$44,4, FALSE)</f>
        <v>2.0917399576966966</v>
      </c>
      <c r="T47" s="44">
        <f>$F47*'[1]INTERNAL PARAMETERS-2'!S47*VLOOKUP(T$4,'[1]INTERNAL PARAMETERS-1'!$B$5:$J$44,4, FALSE)</f>
        <v>0.17311209291507579</v>
      </c>
      <c r="U47" s="44">
        <f>$F47*'[1]INTERNAL PARAMETERS-2'!T47*VLOOKUP(U$4,'[1]INTERNAL PARAMETERS-1'!$B$5:$J$44,4, FALSE)</f>
        <v>0.34622418583015158</v>
      </c>
      <c r="V47" s="44">
        <f>$F47*'[1]INTERNAL PARAMETERS-2'!U47*VLOOKUP(V$4,'[1]INTERNAL PARAMETERS-1'!$B$5:$J$44,4, FALSE)</f>
        <v>2.7103340146864667</v>
      </c>
      <c r="W47" s="44">
        <f>$F47*'[1]INTERNAL PARAMETERS-2'!V47*VLOOKUP(W$4,'[1]INTERNAL PARAMETERS-1'!$B$5:$J$44,4, FALSE)</f>
        <v>0</v>
      </c>
      <c r="X47" s="44">
        <f>$F47*'[1]INTERNAL PARAMETERS-2'!W47*VLOOKUP(X$4,'[1]INTERNAL PARAMETERS-1'!$B$5:$J$44,4, FALSE)</f>
        <v>0</v>
      </c>
      <c r="Y47" s="44">
        <f>$F47*'[1]INTERNAL PARAMETERS-2'!X47*VLOOKUP(Y$4,'[1]INTERNAL PARAMETERS-1'!$B$5:$J$44,4, FALSE)</f>
        <v>0</v>
      </c>
      <c r="Z47" s="44">
        <f>$F47*'[1]INTERNAL PARAMETERS-2'!Y47*VLOOKUP(Z$4,'[1]INTERNAL PARAMETERS-1'!$B$5:$J$44,4, FALSE)</f>
        <v>0</v>
      </c>
      <c r="AA47" s="44">
        <f>$F47*'[1]INTERNAL PARAMETERS-2'!Z47*VLOOKUP(AA$4,'[1]INTERNAL PARAMETERS-1'!$B$5:$J$44,4, FALSE)</f>
        <v>0</v>
      </c>
      <c r="AB47" s="44">
        <f>$F47*'[1]INTERNAL PARAMETERS-2'!AA47*VLOOKUP(AB$4,'[1]INTERNAL PARAMETERS-1'!$B$5:$J$44,4, FALSE)</f>
        <v>0</v>
      </c>
      <c r="AC47" s="44">
        <f>$F47*'[1]INTERNAL PARAMETERS-2'!AB47*VLOOKUP(AC$4,'[1]INTERNAL PARAMETERS-1'!$B$5:$J$44,4, FALSE)</f>
        <v>0</v>
      </c>
      <c r="AD47" s="44">
        <f>$F47*'[1]INTERNAL PARAMETERS-2'!AC47*VLOOKUP(AD$4,'[1]INTERNAL PARAMETERS-1'!$B$5:$J$44,4, FALSE)</f>
        <v>0</v>
      </c>
      <c r="AE47" s="44">
        <f>$F47*'[1]INTERNAL PARAMETERS-2'!AD47*VLOOKUP(AE$4,'[1]INTERNAL PARAMETERS-1'!$B$5:$J$44,4, FALSE)</f>
        <v>0</v>
      </c>
      <c r="AF47" s="44">
        <f>$F47*'[1]INTERNAL PARAMETERS-2'!AE47*VLOOKUP(AF$4,'[1]INTERNAL PARAMETERS-1'!$B$5:$J$44,4, FALSE)</f>
        <v>0.21636461748527874</v>
      </c>
      <c r="AG47" s="44">
        <f>$F47*'[1]INTERNAL PARAMETERS-2'!AF47*VLOOKUP(AG$4,'[1]INTERNAL PARAMETERS-1'!$B$5:$J$44,4, FALSE)</f>
        <v>0</v>
      </c>
      <c r="AH47" s="44">
        <f>$F47*'[1]INTERNAL PARAMETERS-2'!AG47*VLOOKUP(AH$4,'[1]INTERNAL PARAMETERS-1'!$B$5:$J$44,4, FALSE)</f>
        <v>5.4125152582741004E-2</v>
      </c>
      <c r="AI47" s="44">
        <f>$F47*'[1]INTERNAL PARAMETERS-2'!AH47*VLOOKUP(AI$4,'[1]INTERNAL PARAMETERS-1'!$B$5:$J$44,4, FALSE)</f>
        <v>0.59510469271878053</v>
      </c>
      <c r="AJ47" s="44">
        <f>$F47*'[1]INTERNAL PARAMETERS-2'!AI47*VLOOKUP(AJ$4,'[1]INTERNAL PARAMETERS-1'!$B$5:$J$44,4, FALSE)</f>
        <v>0.91965161894669867</v>
      </c>
      <c r="AK47" s="44">
        <f>$F47*'[1]INTERNAL PARAMETERS-2'!AJ47*VLOOKUP(AK$4,'[1]INTERNAL PARAMETERS-1'!$B$5:$J$44,4, FALSE)</f>
        <v>5.4125152582741004E-2</v>
      </c>
      <c r="AL47" s="44">
        <f>$F47*'[1]INTERNAL PARAMETERS-2'!AK47*VLOOKUP(AL$4,'[1]INTERNAL PARAMETERS-1'!$B$5:$J$44,4, FALSE)</f>
        <v>0</v>
      </c>
      <c r="AM47" s="44">
        <f>$F47*'[1]INTERNAL PARAMETERS-2'!AL47*VLOOKUP(AM$4,'[1]INTERNAL PARAMETERS-1'!$B$5:$J$44,4, FALSE)</f>
        <v>0</v>
      </c>
      <c r="AN47" s="44">
        <f>$F47*'[1]INTERNAL PARAMETERS-2'!AM47*VLOOKUP(AN$4,'[1]INTERNAL PARAMETERS-1'!$B$5:$J$44,4, FALSE)</f>
        <v>0</v>
      </c>
      <c r="AO47" s="44">
        <f>$F47*'[1]INTERNAL PARAMETERS-2'!AN47*VLOOKUP(AO$4,'[1]INTERNAL PARAMETERS-1'!$B$5:$J$44,4, FALSE)</f>
        <v>0</v>
      </c>
      <c r="AP47" s="44">
        <f>$F47*'[1]INTERNAL PARAMETERS-2'!AO47*VLOOKUP(AP$4,'[1]INTERNAL PARAMETERS-1'!$B$5:$J$44,4, FALSE)</f>
        <v>0</v>
      </c>
      <c r="AQ47" s="44">
        <f>$F47*'[1]INTERNAL PARAMETERS-2'!AP47*VLOOKUP(AQ$4,'[1]INTERNAL PARAMETERS-1'!$B$5:$J$44,4, FALSE)</f>
        <v>0</v>
      </c>
      <c r="AR47" s="44">
        <f>$F47*'[1]INTERNAL PARAMETERS-2'!AQ47*VLOOKUP(AR$4,'[1]INTERNAL PARAMETERS-1'!$B$5:$J$44,4, FALSE)</f>
        <v>0</v>
      </c>
      <c r="AS47" s="44">
        <f>$F47*'[1]INTERNAL PARAMETERS-2'!AR47*VLOOKUP(AS$4,'[1]INTERNAL PARAMETERS-1'!$B$5:$J$44,4, FALSE)</f>
        <v>0</v>
      </c>
      <c r="AT47" s="43">
        <f>$F47*'[1]INTERNAL PARAMETERS-2'!AS47*VLOOKUP(AT$4,'[1]INTERNAL PARAMETERS-1'!$B$5:$J$44,4, FALSE)</f>
        <v>0</v>
      </c>
      <c r="AU47" s="45">
        <f>$F47*'[1]INTERNAL PARAMETERS-2'!F47*(1-VLOOKUP(G$4,'[1]INTERNAL PARAMETERS-1'!$B$5:$J$44,4, FALSE))</f>
        <v>0</v>
      </c>
      <c r="AV47" s="44">
        <f>$F47*'[1]INTERNAL PARAMETERS-2'!G47*(1-VLOOKUP(H$4,'[1]INTERNAL PARAMETERS-1'!$B$5:$J$44,4, FALSE))</f>
        <v>0</v>
      </c>
      <c r="AW47" s="44">
        <f>$F47*'[1]INTERNAL PARAMETERS-2'!H47*(1-VLOOKUP(I$4,'[1]INTERNAL PARAMETERS-1'!$B$5:$J$44,4, FALSE))</f>
        <v>123.43157410893988</v>
      </c>
      <c r="AX47" s="44">
        <f>$F47*'[1]INTERNAL PARAMETERS-2'!I47*(1-VLOOKUP(J$4,'[1]INTERNAL PARAMETERS-1'!$B$5:$J$44,4, FALSE))</f>
        <v>0</v>
      </c>
      <c r="AY47" s="44">
        <f>$F47*'[1]INTERNAL PARAMETERS-2'!J47*(1-VLOOKUP(K$4,'[1]INTERNAL PARAMETERS-1'!$B$5:$J$44,4, FALSE))</f>
        <v>0</v>
      </c>
      <c r="AZ47" s="44">
        <f>$F47*'[1]INTERNAL PARAMETERS-2'!K47*(1-VLOOKUP(L$4,'[1]INTERNAL PARAMETERS-1'!$B$5:$J$44,4, FALSE))</f>
        <v>0</v>
      </c>
      <c r="BA47" s="44">
        <f>$F47*'[1]INTERNAL PARAMETERS-2'!L47*(1-VLOOKUP(M$4,'[1]INTERNAL PARAMETERS-1'!$B$5:$J$44,4, FALSE))</f>
        <v>14.390184960822054</v>
      </c>
      <c r="BB47" s="44">
        <f>$F47*'[1]INTERNAL PARAMETERS-2'!M47*(1-VLOOKUP(N$4,'[1]INTERNAL PARAMETERS-1'!$B$5:$J$44,4, FALSE))</f>
        <v>31.709825808762115</v>
      </c>
      <c r="BC47" s="44">
        <f>$F47*'[1]INTERNAL PARAMETERS-2'!N47*(1-VLOOKUP(O$4,'[1]INTERNAL PARAMETERS-1'!$B$5:$J$44,4, FALSE))</f>
        <v>39.762404178535959</v>
      </c>
      <c r="BD47" s="44">
        <f>$F47*'[1]INTERNAL PARAMETERS-2'!O47*(1-VLOOKUP(P$4,'[1]INTERNAL PARAMETERS-1'!$B$5:$J$44,4, FALSE))</f>
        <v>23.857428907837008</v>
      </c>
      <c r="BE47" s="44">
        <f>$F47*'[1]INTERNAL PARAMETERS-2'!P47*(1-VLOOKUP(Q$4,'[1]INTERNAL PARAMETERS-1'!$B$5:$J$44,4, FALSE))</f>
        <v>14.985255655329413</v>
      </c>
      <c r="BF47" s="44">
        <f>$F47*'[1]INTERNAL PARAMETERS-2'!Q47*(1-VLOOKUP(R$4,'[1]INTERNAL PARAMETERS-1'!$B$5:$J$44,4, FALSE))</f>
        <v>0</v>
      </c>
      <c r="BG47" s="44">
        <f>$F47*'[1]INTERNAL PARAMETERS-2'!R47*(1-VLOOKUP(S$4,'[1]INTERNAL PARAMETERS-1'!$B$5:$J$44,4, FALSE))</f>
        <v>39.743059196237233</v>
      </c>
      <c r="BH47" s="44">
        <f>$F47*'[1]INTERNAL PARAMETERS-2'!S47*(1-VLOOKUP(T$4,'[1]INTERNAL PARAMETERS-1'!$B$5:$J$44,4, FALSE))</f>
        <v>1.5580088362356821</v>
      </c>
      <c r="BI47" s="44">
        <f>$F47*'[1]INTERNAL PARAMETERS-2'!T47*(1-VLOOKUP(U$4,'[1]INTERNAL PARAMETERS-1'!$B$5:$J$44,4, FALSE))</f>
        <v>1.3848967433206063</v>
      </c>
      <c r="BJ47" s="44">
        <f>$F47*'[1]INTERNAL PARAMETERS-2'!U47*(1-VLOOKUP(V$4,'[1]INTERNAL PARAMETERS-1'!$B$5:$J$44,4, FALSE))</f>
        <v>15.358559416556645</v>
      </c>
      <c r="BK47" s="44">
        <f>$F47*'[1]INTERNAL PARAMETERS-2'!V47*(1-VLOOKUP(W$4,'[1]INTERNAL PARAMETERS-1'!$B$5:$J$44,4, FALSE))</f>
        <v>18.826305585287272</v>
      </c>
      <c r="BL47" s="44">
        <f>$F47*'[1]INTERNAL PARAMETERS-2'!W47*(1-VLOOKUP(X$4,'[1]INTERNAL PARAMETERS-1'!$B$5:$J$44,4, FALSE))</f>
        <v>27.21155645381873</v>
      </c>
      <c r="BM47" s="44">
        <f>$F47*'[1]INTERNAL PARAMETERS-2'!X47*(1-VLOOKUP(Y$4,'[1]INTERNAL PARAMETERS-1'!$B$5:$J$44,4, FALSE))</f>
        <v>8.5475583298568356</v>
      </c>
      <c r="BN47" s="44">
        <f>$F47*'[1]INTERNAL PARAMETERS-2'!Y47*(1-VLOOKUP(Z$4,'[1]INTERNAL PARAMETERS-1'!$B$5:$J$44,4, FALSE))</f>
        <v>40.57387348874002</v>
      </c>
      <c r="BO47" s="44">
        <f>$F47*'[1]INTERNAL PARAMETERS-2'!Z47*(1-VLOOKUP(AA$4,'[1]INTERNAL PARAMETERS-1'!$B$5:$J$44,4, FALSE))</f>
        <v>41.168978181458797</v>
      </c>
      <c r="BP47" s="44">
        <f>$F47*'[1]INTERNAL PARAMETERS-2'!AA47*(1-VLOOKUP(AB$4,'[1]INTERNAL PARAMETERS-1'!$B$5:$J$44,4, FALSE))</f>
        <v>16.554137119577632</v>
      </c>
      <c r="BQ47" s="44">
        <f>$F47*'[1]INTERNAL PARAMETERS-2'!AB47*(1-VLOOKUP(AC$4,'[1]INTERNAL PARAMETERS-1'!$B$5:$J$44,4, FALSE))</f>
        <v>110.41503928310028</v>
      </c>
      <c r="BR47" s="44">
        <f>$F47*'[1]INTERNAL PARAMETERS-2'!AC47*(1-VLOOKUP(AD$4,'[1]INTERNAL PARAMETERS-1'!$B$5:$J$44,4, FALSE))</f>
        <v>11.685253261930432</v>
      </c>
      <c r="BS47" s="44">
        <f>$F47*'[1]INTERNAL PARAMETERS-2'!AD47*(1-VLOOKUP(AE$4,'[1]INTERNAL PARAMETERS-1'!$B$5:$J$44,4, FALSE))</f>
        <v>2.9213303145883192</v>
      </c>
      <c r="BT47" s="44">
        <f>$F47*'[1]INTERNAL PARAMETERS-2'!AE47*(1-VLOOKUP(AF$4,'[1]INTERNAL PARAMETERS-1'!$B$5:$J$44,4, FALSE))</f>
        <v>0</v>
      </c>
      <c r="BU47" s="44">
        <f>$F47*'[1]INTERNAL PARAMETERS-2'!AF47*(1-VLOOKUP(AG$4,'[1]INTERNAL PARAMETERS-1'!$B$5:$J$44,4, FALSE))</f>
        <v>0</v>
      </c>
      <c r="BV47" s="44">
        <f>$F47*'[1]INTERNAL PARAMETERS-2'!AG47*(1-VLOOKUP(AH$4,'[1]INTERNAL PARAMETERS-1'!$B$5:$J$44,4, FALSE))</f>
        <v>0</v>
      </c>
      <c r="BW47" s="44">
        <f>$F47*'[1]INTERNAL PARAMETERS-2'!AH47*(1-VLOOKUP(AI$4,'[1]INTERNAL PARAMETERS-1'!$B$5:$J$44,4, FALSE))</f>
        <v>0</v>
      </c>
      <c r="BX47" s="44">
        <f>$F47*'[1]INTERNAL PARAMETERS-2'!AI47*(1-VLOOKUP(AJ$4,'[1]INTERNAL PARAMETERS-1'!$B$5:$J$44,4, FALSE))</f>
        <v>0</v>
      </c>
      <c r="BY47" s="44">
        <f>$F47*'[1]INTERNAL PARAMETERS-2'!AJ47*(1-VLOOKUP(AK$4,'[1]INTERNAL PARAMETERS-1'!$B$5:$J$44,4, FALSE))</f>
        <v>0</v>
      </c>
      <c r="BZ47" s="44">
        <f>$F47*'[1]INTERNAL PARAMETERS-2'!AK47*(1-VLOOKUP(AL$4,'[1]INTERNAL PARAMETERS-1'!$B$5:$J$44,4, FALSE))</f>
        <v>2.4885330831949188</v>
      </c>
      <c r="CA47" s="44">
        <f>$F47*'[1]INTERNAL PARAMETERS-2'!AL47*(1-VLOOKUP(AM$4,'[1]INTERNAL PARAMETERS-1'!$B$5:$J$44,4, FALSE))</f>
        <v>12.009868184581196</v>
      </c>
      <c r="CB47" s="44">
        <f>$F47*'[1]INTERNAL PARAMETERS-2'!AM47*(1-VLOOKUP(AN$4,'[1]INTERNAL PARAMETERS-1'!$B$5:$J$44,4, FALSE))</f>
        <v>4.7607015489045592</v>
      </c>
      <c r="CC47" s="44">
        <f>$F47*'[1]INTERNAL PARAMETERS-2'!AN47*(1-VLOOKUP(AO$4,'[1]INTERNAL PARAMETERS-1'!$B$5:$J$44,4, FALSE))</f>
        <v>8.7098657911822155</v>
      </c>
      <c r="CD47" s="44">
        <f>$F47*'[1]INTERNAL PARAMETERS-2'!AO47*(1-VLOOKUP(AP$4,'[1]INTERNAL PARAMETERS-1'!$B$5:$J$44,4, FALSE))</f>
        <v>35.92142224500094</v>
      </c>
      <c r="CE47" s="44">
        <f>$F47*'[1]INTERNAL PARAMETERS-2'!AP47*(1-VLOOKUP(AQ$4,'[1]INTERNAL PARAMETERS-1'!$B$5:$J$44,4, FALSE))</f>
        <v>4.1655968561857781</v>
      </c>
      <c r="CF47" s="44">
        <f>$F47*'[1]INTERNAL PARAMETERS-2'!AQ47*(1-VLOOKUP(AR$4,'[1]INTERNAL PARAMETERS-1'!$B$5:$J$44,4, FALSE))</f>
        <v>0.8655944627868003</v>
      </c>
      <c r="CG47" s="44">
        <f>$F47*'[1]INTERNAL PARAMETERS-2'!AR47*(1-VLOOKUP(AS$4,'[1]INTERNAL PARAMETERS-1'!$B$5:$J$44,4, FALSE))</f>
        <v>0.10818230874263937</v>
      </c>
      <c r="CH47" s="43">
        <f>$F47*'[1]INTERNAL PARAMETERS-2'!AS47*(1-VLOOKUP(AT$4,'[1]INTERNAL PARAMETERS-1'!$B$5:$J$44,4, FALSE))</f>
        <v>0</v>
      </c>
      <c r="CI47" s="42">
        <f t="shared" si="0"/>
        <v>679.9640924335489</v>
      </c>
    </row>
    <row r="48" spans="3:87" x14ac:dyDescent="0.4">
      <c r="C48" s="27" t="s">
        <v>4</v>
      </c>
      <c r="D48" s="26" t="s">
        <v>68</v>
      </c>
      <c r="E48" s="26" t="s">
        <v>60</v>
      </c>
      <c r="F48" s="129">
        <f>SDBeam!X48</f>
        <v>515.14061966429188</v>
      </c>
      <c r="G48" s="45">
        <f>$F48*'[1]INTERNAL PARAMETERS-2'!F48*VLOOKUP(G$4,'[1]INTERNAL PARAMETERS-1'!$B$5:$J$44,4, FALSE)</f>
        <v>4.048181045569871</v>
      </c>
      <c r="H48" s="44">
        <f>$F48*'[1]INTERNAL PARAMETERS-2'!G48*VLOOKUP(H$4,'[1]INTERNAL PARAMETERS-1'!$B$5:$J$44,4, FALSE)</f>
        <v>4.2432647982367389</v>
      </c>
      <c r="I48" s="44">
        <f>$F48*'[1]INTERNAL PARAMETERS-2'!H48*VLOOKUP(I$4,'[1]INTERNAL PARAMETERS-1'!$B$5:$J$44,4, FALSE)</f>
        <v>4.7333412510512645</v>
      </c>
      <c r="J48" s="44">
        <f>$F48*'[1]INTERNAL PARAMETERS-2'!I48*VLOOKUP(J$4,'[1]INTERNAL PARAMETERS-1'!$B$5:$J$44,4, FALSE)</f>
        <v>0</v>
      </c>
      <c r="K48" s="44">
        <f>$F48*'[1]INTERNAL PARAMETERS-2'!J48*VLOOKUP(K$4,'[1]INTERNAL PARAMETERS-1'!$B$5:$J$44,4, FALSE)</f>
        <v>4.8783816682208436E-2</v>
      </c>
      <c r="L48" s="44">
        <f>$F48*'[1]INTERNAL PARAMETERS-2'!K48*VLOOKUP(L$4,'[1]INTERNAL PARAMETERS-1'!$B$5:$J$44,4, FALSE)</f>
        <v>0</v>
      </c>
      <c r="M48" s="44">
        <f>$F48*'[1]INTERNAL PARAMETERS-2'!L48*VLOOKUP(M$4,'[1]INTERNAL PARAMETERS-1'!$B$5:$J$44,4, FALSE)</f>
        <v>0.65111971333397678</v>
      </c>
      <c r="N48" s="44">
        <f>$F48*'[1]INTERNAL PARAMETERS-2'!M48*VLOOKUP(N$4,'[1]INTERNAL PARAMETERS-1'!$B$5:$J$44,4, FALSE)</f>
        <v>1.0608136238560861</v>
      </c>
      <c r="O48" s="44">
        <f>$F48*'[1]INTERNAL PARAMETERS-2'!N48*VLOOKUP(O$4,'[1]INTERNAL PARAMETERS-1'!$B$5:$J$44,4, FALSE)</f>
        <v>0</v>
      </c>
      <c r="P48" s="44">
        <f>$F48*'[1]INTERNAL PARAMETERS-2'!O48*VLOOKUP(P$4,'[1]INTERNAL PARAMETERS-1'!$B$5:$J$44,4, FALSE)</f>
        <v>0</v>
      </c>
      <c r="Q48" s="44">
        <f>$F48*'[1]INTERNAL PARAMETERS-2'!P48*VLOOKUP(Q$4,'[1]INTERNAL PARAMETERS-1'!$B$5:$J$44,4, FALSE)</f>
        <v>0</v>
      </c>
      <c r="R48" s="44">
        <f>$F48*'[1]INTERNAL PARAMETERS-2'!Q48*VLOOKUP(R$4,'[1]INTERNAL PARAMETERS-1'!$B$5:$J$44,4, FALSE)</f>
        <v>0.68281889136501894</v>
      </c>
      <c r="S48" s="44">
        <f>$F48*'[1]INTERNAL PARAMETERS-2'!R48*VLOOKUP(S$4,'[1]INTERNAL PARAMETERS-1'!$B$5:$J$44,4, FALSE)</f>
        <v>1.4486372393703484</v>
      </c>
      <c r="T48" s="44">
        <f>$F48*'[1]INTERNAL PARAMETERS-2'!S48*VLOOKUP(T$4,'[1]INTERNAL PARAMETERS-1'!$B$5:$J$44,4, FALSE)</f>
        <v>0.15119892327766632</v>
      </c>
      <c r="U48" s="44">
        <f>$F48*'[1]INTERNAL PARAMETERS-2'!T48*VLOOKUP(U$4,'[1]INTERNAL PARAMETERS-1'!$B$5:$J$44,4, FALSE)</f>
        <v>0.28288431988244922</v>
      </c>
      <c r="V48" s="44">
        <f>$F48*'[1]INTERNAL PARAMETERS-2'!U48*VLOOKUP(V$4,'[1]INTERNAL PARAMETERS-1'!$B$5:$J$44,4, FALSE)</f>
        <v>2.1216246720090739</v>
      </c>
      <c r="W48" s="44">
        <f>$F48*'[1]INTERNAL PARAMETERS-2'!V48*VLOOKUP(W$4,'[1]INTERNAL PARAMETERS-1'!$B$5:$J$44,4, FALSE)</f>
        <v>0</v>
      </c>
      <c r="X48" s="44">
        <f>$F48*'[1]INTERNAL PARAMETERS-2'!W48*VLOOKUP(X$4,'[1]INTERNAL PARAMETERS-1'!$B$5:$J$44,4, FALSE)</f>
        <v>0</v>
      </c>
      <c r="Y48" s="44">
        <f>$F48*'[1]INTERNAL PARAMETERS-2'!X48*VLOOKUP(Y$4,'[1]INTERNAL PARAMETERS-1'!$B$5:$J$44,4, FALSE)</f>
        <v>0</v>
      </c>
      <c r="Z48" s="44">
        <f>$F48*'[1]INTERNAL PARAMETERS-2'!Y48*VLOOKUP(Z$4,'[1]INTERNAL PARAMETERS-1'!$B$5:$J$44,4, FALSE)</f>
        <v>0</v>
      </c>
      <c r="AA48" s="44">
        <f>$F48*'[1]INTERNAL PARAMETERS-2'!Z48*VLOOKUP(AA$4,'[1]INTERNAL PARAMETERS-1'!$B$5:$J$44,4, FALSE)</f>
        <v>0</v>
      </c>
      <c r="AB48" s="44">
        <f>$F48*'[1]INTERNAL PARAMETERS-2'!AA48*VLOOKUP(AB$4,'[1]INTERNAL PARAMETERS-1'!$B$5:$J$44,4, FALSE)</f>
        <v>0</v>
      </c>
      <c r="AC48" s="44">
        <f>$F48*'[1]INTERNAL PARAMETERS-2'!AB48*VLOOKUP(AC$4,'[1]INTERNAL PARAMETERS-1'!$B$5:$J$44,4, FALSE)</f>
        <v>0</v>
      </c>
      <c r="AD48" s="44">
        <f>$F48*'[1]INTERNAL PARAMETERS-2'!AC48*VLOOKUP(AD$4,'[1]INTERNAL PARAMETERS-1'!$B$5:$J$44,4, FALSE)</f>
        <v>0</v>
      </c>
      <c r="AE48" s="44">
        <f>$F48*'[1]INTERNAL PARAMETERS-2'!AD48*VLOOKUP(AE$4,'[1]INTERNAL PARAMETERS-1'!$B$5:$J$44,4, FALSE)</f>
        <v>0</v>
      </c>
      <c r="AF48" s="44">
        <f>$F48*'[1]INTERNAL PARAMETERS-2'!AE48*VLOOKUP(AF$4,'[1]INTERNAL PARAMETERS-1'!$B$5:$J$44,4, FALSE)</f>
        <v>0.29265138603128421</v>
      </c>
      <c r="AG48" s="44">
        <f>$F48*'[1]INTERNAL PARAMETERS-2'!AF48*VLOOKUP(AG$4,'[1]INTERNAL PARAMETERS-1'!$B$5:$J$44,4, FALSE)</f>
        <v>0</v>
      </c>
      <c r="AH48" s="44">
        <f>$F48*'[1]INTERNAL PARAMETERS-2'!AG48*VLOOKUP(AH$4,'[1]INTERNAL PARAMETERS-1'!$B$5:$J$44,4, FALSE)</f>
        <v>0.1462999359846589</v>
      </c>
      <c r="AI48" s="44">
        <f>$F48*'[1]INTERNAL PARAMETERS-2'!AH48*VLOOKUP(AI$4,'[1]INTERNAL PARAMETERS-1'!$B$5:$J$44,4, FALSE)</f>
        <v>0.5365189553803601</v>
      </c>
      <c r="AJ48" s="44">
        <f>$F48*'[1]INTERNAL PARAMETERS-2'!AI48*VLOOKUP(AJ$4,'[1]INTERNAL PARAMETERS-1'!$B$5:$J$44,4, FALSE)</f>
        <v>0.78038652472943582</v>
      </c>
      <c r="AK48" s="44">
        <f>$F48*'[1]INTERNAL PARAMETERS-2'!AJ48*VLOOKUP(AK$4,'[1]INTERNAL PARAMETERS-1'!$B$5:$J$44,4, FALSE)</f>
        <v>0.1462999359846589</v>
      </c>
      <c r="AL48" s="44">
        <f>$F48*'[1]INTERNAL PARAMETERS-2'!AK48*VLOOKUP(AL$4,'[1]INTERNAL PARAMETERS-1'!$B$5:$J$44,4, FALSE)</f>
        <v>0</v>
      </c>
      <c r="AM48" s="44">
        <f>$F48*'[1]INTERNAL PARAMETERS-2'!AL48*VLOOKUP(AM$4,'[1]INTERNAL PARAMETERS-1'!$B$5:$J$44,4, FALSE)</f>
        <v>0</v>
      </c>
      <c r="AN48" s="44">
        <f>$F48*'[1]INTERNAL PARAMETERS-2'!AM48*VLOOKUP(AN$4,'[1]INTERNAL PARAMETERS-1'!$B$5:$J$44,4, FALSE)</f>
        <v>0</v>
      </c>
      <c r="AO48" s="44">
        <f>$F48*'[1]INTERNAL PARAMETERS-2'!AN48*VLOOKUP(AO$4,'[1]INTERNAL PARAMETERS-1'!$B$5:$J$44,4, FALSE)</f>
        <v>0</v>
      </c>
      <c r="AP48" s="44">
        <f>$F48*'[1]INTERNAL PARAMETERS-2'!AO48*VLOOKUP(AP$4,'[1]INTERNAL PARAMETERS-1'!$B$5:$J$44,4, FALSE)</f>
        <v>0</v>
      </c>
      <c r="AQ48" s="44">
        <f>$F48*'[1]INTERNAL PARAMETERS-2'!AP48*VLOOKUP(AQ$4,'[1]INTERNAL PARAMETERS-1'!$B$5:$J$44,4, FALSE)</f>
        <v>0</v>
      </c>
      <c r="AR48" s="44">
        <f>$F48*'[1]INTERNAL PARAMETERS-2'!AQ48*VLOOKUP(AR$4,'[1]INTERNAL PARAMETERS-1'!$B$5:$J$44,4, FALSE)</f>
        <v>0</v>
      </c>
      <c r="AS48" s="44">
        <f>$F48*'[1]INTERNAL PARAMETERS-2'!AR48*VLOOKUP(AS$4,'[1]INTERNAL PARAMETERS-1'!$B$5:$J$44,4, FALSE)</f>
        <v>0</v>
      </c>
      <c r="AT48" s="43">
        <f>$F48*'[1]INTERNAL PARAMETERS-2'!AS48*VLOOKUP(AT$4,'[1]INTERNAL PARAMETERS-1'!$B$5:$J$44,4, FALSE)</f>
        <v>0</v>
      </c>
      <c r="AU48" s="45">
        <f>$F48*'[1]INTERNAL PARAMETERS-2'!F48*(1-VLOOKUP(G$4,'[1]INTERNAL PARAMETERS-1'!$B$5:$J$44,4, FALSE))</f>
        <v>0</v>
      </c>
      <c r="AV48" s="44">
        <f>$F48*'[1]INTERNAL PARAMETERS-2'!G48*(1-VLOOKUP(H$4,'[1]INTERNAL PARAMETERS-1'!$B$5:$J$44,4, FALSE))</f>
        <v>0</v>
      </c>
      <c r="AW48" s="44">
        <f>$F48*'[1]INTERNAL PARAMETERS-2'!H48*(1-VLOOKUP(I$4,'[1]INTERNAL PARAMETERS-1'!$B$5:$J$44,4, FALSE))</f>
        <v>89.933483769974018</v>
      </c>
      <c r="AX48" s="44">
        <f>$F48*'[1]INTERNAL PARAMETERS-2'!I48*(1-VLOOKUP(J$4,'[1]INTERNAL PARAMETERS-1'!$B$5:$J$44,4, FALSE))</f>
        <v>0</v>
      </c>
      <c r="AY48" s="44">
        <f>$F48*'[1]INTERNAL PARAMETERS-2'!J48*(1-VLOOKUP(K$4,'[1]INTERNAL PARAMETERS-1'!$B$5:$J$44,4, FALSE))</f>
        <v>0</v>
      </c>
      <c r="AZ48" s="44">
        <f>$F48*'[1]INTERNAL PARAMETERS-2'!K48*(1-VLOOKUP(L$4,'[1]INTERNAL PARAMETERS-1'!$B$5:$J$44,4, FALSE))</f>
        <v>0</v>
      </c>
      <c r="BA48" s="44">
        <f>$F48*'[1]INTERNAL PARAMETERS-2'!L48*(1-VLOOKUP(M$4,'[1]INTERNAL PARAMETERS-1'!$B$5:$J$44,4, FALSE))</f>
        <v>12.371274553345556</v>
      </c>
      <c r="BB48" s="44">
        <f>$F48*'[1]INTERNAL PARAMETERS-2'!M48*(1-VLOOKUP(N$4,'[1]INTERNAL PARAMETERS-1'!$B$5:$J$44,4, FALSE))</f>
        <v>20.155458853265635</v>
      </c>
      <c r="BC48" s="44">
        <f>$F48*'[1]INTERNAL PARAMETERS-2'!N48*(1-VLOOKUP(O$4,'[1]INTERNAL PARAMETERS-1'!$B$5:$J$44,4, FALSE))</f>
        <v>36.433423353880976</v>
      </c>
      <c r="BD48" s="44">
        <f>$F48*'[1]INTERNAL PARAMETERS-2'!O48*(1-VLOOKUP(P$4,'[1]INTERNAL PARAMETERS-1'!$B$5:$J$44,4, FALSE))</f>
        <v>15.753669832139609</v>
      </c>
      <c r="BE48" s="44">
        <f>$F48*'[1]INTERNAL PARAMETERS-2'!P48*(1-VLOOKUP(Q$4,'[1]INTERNAL PARAMETERS-1'!$B$5:$J$44,4, FALSE))</f>
        <v>12.973610449997325</v>
      </c>
      <c r="BF48" s="44">
        <f>$F48*'[1]INTERNAL PARAMETERS-2'!Q48*(1-VLOOKUP(R$4,'[1]INTERNAL PARAMETERS-1'!$B$5:$J$44,4, FALSE))</f>
        <v>0</v>
      </c>
      <c r="BG48" s="44">
        <f>$F48*'[1]INTERNAL PARAMETERS-2'!R48*(1-VLOOKUP(S$4,'[1]INTERNAL PARAMETERS-1'!$B$5:$J$44,4, FALSE))</f>
        <v>27.524107548036618</v>
      </c>
      <c r="BH48" s="44">
        <f>$F48*'[1]INTERNAL PARAMETERS-2'!S48*(1-VLOOKUP(T$4,'[1]INTERNAL PARAMETERS-1'!$B$5:$J$44,4, FALSE))</f>
        <v>1.3607903094989968</v>
      </c>
      <c r="BI48" s="44">
        <f>$F48*'[1]INTERNAL PARAMETERS-2'!T48*(1-VLOOKUP(U$4,'[1]INTERNAL PARAMETERS-1'!$B$5:$J$44,4, FALSE))</f>
        <v>1.1315372795297969</v>
      </c>
      <c r="BJ48" s="44">
        <f>$F48*'[1]INTERNAL PARAMETERS-2'!U48*(1-VLOOKUP(V$4,'[1]INTERNAL PARAMETERS-1'!$B$5:$J$44,4, FALSE))</f>
        <v>12.02253980805142</v>
      </c>
      <c r="BK48" s="44">
        <f>$F48*'[1]INTERNAL PARAMETERS-2'!V48*(1-VLOOKUP(W$4,'[1]INTERNAL PARAMETERS-1'!$B$5:$J$44,4, FALSE))</f>
        <v>14.485599682773989</v>
      </c>
      <c r="BL48" s="44">
        <f>$F48*'[1]INTERNAL PARAMETERS-2'!W48*(1-VLOOKUP(X$4,'[1]INTERNAL PARAMETERS-1'!$B$5:$J$44,4, FALSE))</f>
        <v>20.582237402438917</v>
      </c>
      <c r="BM48" s="44">
        <f>$F48*'[1]INTERNAL PARAMETERS-2'!X48*(1-VLOOKUP(Y$4,'[1]INTERNAL PARAMETERS-1'!$B$5:$J$44,4, FALSE))</f>
        <v>7.9012268244109087</v>
      </c>
      <c r="BN48" s="44">
        <f>$F48*'[1]INTERNAL PARAMETERS-2'!Y48*(1-VLOOKUP(Z$4,'[1]INTERNAL PARAMETERS-1'!$B$5:$J$44,4, FALSE))</f>
        <v>30.239269514913598</v>
      </c>
      <c r="BO48" s="44">
        <f>$F48*'[1]INTERNAL PARAMETERS-2'!Z48*(1-VLOOKUP(AA$4,'[1]INTERNAL PARAMETERS-1'!$B$5:$J$44,4, FALSE))</f>
        <v>31.165955975627693</v>
      </c>
      <c r="BP48" s="44">
        <f>$F48*'[1]INTERNAL PARAMETERS-2'!AA48*(1-VLOOKUP(AB$4,'[1]INTERNAL PARAMETERS-1'!$B$5:$J$44,4, FALSE))</f>
        <v>12.729742880648249</v>
      </c>
      <c r="BQ48" s="44">
        <f>$F48*'[1]INTERNAL PARAMETERS-2'!AB48*(1-VLOOKUP(AC$4,'[1]INTERNAL PARAMETERS-1'!$B$5:$J$44,4, FALSE))</f>
        <v>84.669954641758068</v>
      </c>
      <c r="BR48" s="44">
        <f>$F48*'[1]INTERNAL PARAMETERS-2'!AC48*(1-VLOOKUP(AD$4,'[1]INTERNAL PARAMETERS-1'!$B$5:$J$44,4, FALSE))</f>
        <v>8.340178146426851</v>
      </c>
      <c r="BS48" s="44">
        <f>$F48*'[1]INTERNAL PARAMETERS-2'!AD48*(1-VLOOKUP(AE$4,'[1]INTERNAL PARAMETERS-1'!$B$5:$J$44,4, FALSE))</f>
        <v>1.8045891047459808</v>
      </c>
      <c r="BT48" s="44">
        <f>$F48*'[1]INTERNAL PARAMETERS-2'!AE48*(1-VLOOKUP(AF$4,'[1]INTERNAL PARAMETERS-1'!$B$5:$J$44,4, FALSE))</f>
        <v>0</v>
      </c>
      <c r="BU48" s="44">
        <f>$F48*'[1]INTERNAL PARAMETERS-2'!AF48*(1-VLOOKUP(AG$4,'[1]INTERNAL PARAMETERS-1'!$B$5:$J$44,4, FALSE))</f>
        <v>0</v>
      </c>
      <c r="BV48" s="44">
        <f>$F48*'[1]INTERNAL PARAMETERS-2'!AG48*(1-VLOOKUP(AH$4,'[1]INTERNAL PARAMETERS-1'!$B$5:$J$44,4, FALSE))</f>
        <v>0</v>
      </c>
      <c r="BW48" s="44">
        <f>$F48*'[1]INTERNAL PARAMETERS-2'!AH48*(1-VLOOKUP(AI$4,'[1]INTERNAL PARAMETERS-1'!$B$5:$J$44,4, FALSE))</f>
        <v>0</v>
      </c>
      <c r="BX48" s="44">
        <f>$F48*'[1]INTERNAL PARAMETERS-2'!AI48*(1-VLOOKUP(AJ$4,'[1]INTERNAL PARAMETERS-1'!$B$5:$J$44,4, FALSE))</f>
        <v>0</v>
      </c>
      <c r="BY48" s="44">
        <f>$F48*'[1]INTERNAL PARAMETERS-2'!AJ48*(1-VLOOKUP(AK$4,'[1]INTERNAL PARAMETERS-1'!$B$5:$J$44,4, FALSE))</f>
        <v>0</v>
      </c>
      <c r="BZ48" s="44">
        <f>$F48*'[1]INTERNAL PARAMETERS-2'!AK48*(1-VLOOKUP(AL$4,'[1]INTERNAL PARAMETERS-1'!$B$5:$J$44,4, FALSE))</f>
        <v>2.0972404907772648</v>
      </c>
      <c r="CA48" s="44">
        <f>$F48*'[1]INTERNAL PARAMETERS-2'!AL48*(1-VLOOKUP(AM$4,'[1]INTERNAL PARAMETERS-1'!$B$5:$J$44,4, FALSE))</f>
        <v>10.730070023235402</v>
      </c>
      <c r="CB48" s="44">
        <f>$F48*'[1]INTERNAL PARAMETERS-2'!AM48*(1-VLOOKUP(AN$4,'[1]INTERNAL PARAMETERS-1'!$B$5:$J$44,4, FALSE))</f>
        <v>3.2677945208404355</v>
      </c>
      <c r="CC48" s="44">
        <f>$F48*'[1]INTERNAL PARAMETERS-2'!AN48*(1-VLOOKUP(AO$4,'[1]INTERNAL PARAMETERS-1'!$B$5:$J$44,4, FALSE))</f>
        <v>6.8769727303323975</v>
      </c>
      <c r="CD48" s="44">
        <f>$F48*'[1]INTERNAL PARAMETERS-2'!AO48*(1-VLOOKUP(AP$4,'[1]INTERNAL PARAMETERS-1'!$B$5:$J$44,4, FALSE))</f>
        <v>26.288656102708142</v>
      </c>
      <c r="CE48" s="44">
        <f>$F48*'[1]INTERNAL PARAMETERS-2'!AP48*(1-VLOOKUP(AQ$4,'[1]INTERNAL PARAMETERS-1'!$B$5:$J$44,4, FALSE))</f>
        <v>2.682491748777867</v>
      </c>
      <c r="CF48" s="44">
        <f>$F48*'[1]INTERNAL PARAMETERS-2'!AQ48*(1-VLOOKUP(AR$4,'[1]INTERNAL PARAMETERS-1'!$B$5:$J$44,4, FALSE))</f>
        <v>0.24386756934907577</v>
      </c>
      <c r="CG48" s="44">
        <f>$F48*'[1]INTERNAL PARAMETERS-2'!AR48*(1-VLOOKUP(AS$4,'[1]INTERNAL PARAMETERS-1'!$B$5:$J$44,4, FALSE))</f>
        <v>0</v>
      </c>
      <c r="CH48" s="43">
        <f>$F48*'[1]INTERNAL PARAMETERS-2'!AS48*(1-VLOOKUP(AT$4,'[1]INTERNAL PARAMETERS-1'!$B$5:$J$44,4, FALSE))</f>
        <v>0</v>
      </c>
      <c r="CI48" s="42">
        <f t="shared" si="0"/>
        <v>515.14056815022991</v>
      </c>
    </row>
    <row r="49" spans="3:87" x14ac:dyDescent="0.4">
      <c r="C49" s="27" t="s">
        <v>4</v>
      </c>
      <c r="D49" s="26" t="s">
        <v>68</v>
      </c>
      <c r="E49" s="26" t="s">
        <v>59</v>
      </c>
      <c r="F49" s="129">
        <f>SDBeam!X49</f>
        <v>411.42514515078386</v>
      </c>
      <c r="G49" s="45">
        <f>$F49*'[1]INTERNAL PARAMETERS-2'!F49*VLOOKUP(G$4,'[1]INTERNAL PARAMETERS-1'!$B$5:$J$44,4, FALSE)</f>
        <v>3.0947399418241961</v>
      </c>
      <c r="H49" s="44">
        <f>$F49*'[1]INTERNAL PARAMETERS-2'!G49*VLOOKUP(H$4,'[1]INTERNAL PARAMETERS-1'!$B$5:$J$44,4, FALSE)</f>
        <v>2.9639890306952772</v>
      </c>
      <c r="I49" s="44">
        <f>$F49*'[1]INTERNAL PARAMETERS-2'!H49*VLOOKUP(I$4,'[1]INTERNAL PARAMETERS-1'!$B$5:$J$44,4, FALSE)</f>
        <v>3.8843943942892731</v>
      </c>
      <c r="J49" s="44">
        <f>$F49*'[1]INTERNAL PARAMETERS-2'!I49*VLOOKUP(J$4,'[1]INTERNAL PARAMETERS-1'!$B$5:$J$44,4, FALSE)</f>
        <v>0</v>
      </c>
      <c r="K49" s="44">
        <f>$F49*'[1]INTERNAL PARAMETERS-2'!J49*VLOOKUP(K$4,'[1]INTERNAL PARAMETERS-1'!$B$5:$J$44,4, FALSE)</f>
        <v>8.7180988257451103E-2</v>
      </c>
      <c r="L49" s="44">
        <f>$F49*'[1]INTERNAL PARAMETERS-2'!K49*VLOOKUP(L$4,'[1]INTERNAL PARAMETERS-1'!$B$5:$J$44,4, FALSE)</f>
        <v>0</v>
      </c>
      <c r="M49" s="44">
        <f>$F49*'[1]INTERNAL PARAMETERS-2'!L49*VLOOKUP(M$4,'[1]INTERNAL PARAMETERS-1'!$B$5:$J$44,4, FALSE)</f>
        <v>0.58625614633115797</v>
      </c>
      <c r="N49" s="44">
        <f>$F49*'[1]INTERNAL PARAMETERS-2'!M49*VLOOKUP(N$4,'[1]INTERNAL PARAMETERS-1'!$B$5:$J$44,4, FALSE)</f>
        <v>0.80201572095113205</v>
      </c>
      <c r="O49" s="44">
        <f>$F49*'[1]INTERNAL PARAMETERS-2'!N49*VLOOKUP(O$4,'[1]INTERNAL PARAMETERS-1'!$B$5:$J$44,4, FALSE)</f>
        <v>0</v>
      </c>
      <c r="P49" s="44">
        <f>$F49*'[1]INTERNAL PARAMETERS-2'!O49*VLOOKUP(P$4,'[1]INTERNAL PARAMETERS-1'!$B$5:$J$44,4, FALSE)</f>
        <v>0</v>
      </c>
      <c r="Q49" s="44">
        <f>$F49*'[1]INTERNAL PARAMETERS-2'!P49*VLOOKUP(Q$4,'[1]INTERNAL PARAMETERS-1'!$B$5:$J$44,4, FALSE)</f>
        <v>0</v>
      </c>
      <c r="R49" s="44">
        <f>$F49*'[1]INTERNAL PARAMETERS-2'!Q49*VLOOKUP(R$4,'[1]INTERNAL PARAMETERS-1'!$B$5:$J$44,4, FALSE)</f>
        <v>0.52304478703019153</v>
      </c>
      <c r="S49" s="44">
        <f>$F49*'[1]INTERNAL PARAMETERS-2'!R49*VLOOKUP(S$4,'[1]INTERNAL PARAMETERS-1'!$B$5:$J$44,4, FALSE)</f>
        <v>1.0519235826186213</v>
      </c>
      <c r="T49" s="44">
        <f>$F49*'[1]INTERNAL PARAMETERS-2'!S49*VLOOKUP(T$4,'[1]INTERNAL PARAMETERS-1'!$B$5:$J$44,4, FALSE)</f>
        <v>7.8458775180254486E-2</v>
      </c>
      <c r="U49" s="44">
        <f>$F49*'[1]INTERNAL PARAMETERS-2'!T49*VLOOKUP(U$4,'[1]INTERNAL PARAMETERS-1'!$B$5:$J$44,4, FALSE)</f>
        <v>8.7172759754548093E-2</v>
      </c>
      <c r="V49" s="44">
        <f>$F49*'[1]INTERNAL PARAMETERS-2'!U49*VLOOKUP(V$4,'[1]INTERNAL PARAMETERS-1'!$B$5:$J$44,4, FALSE)</f>
        <v>1.9091463866718112</v>
      </c>
      <c r="W49" s="44">
        <f>$F49*'[1]INTERNAL PARAMETERS-2'!V49*VLOOKUP(W$4,'[1]INTERNAL PARAMETERS-1'!$B$5:$J$44,4, FALSE)</f>
        <v>0</v>
      </c>
      <c r="X49" s="44">
        <f>$F49*'[1]INTERNAL PARAMETERS-2'!W49*VLOOKUP(X$4,'[1]INTERNAL PARAMETERS-1'!$B$5:$J$44,4, FALSE)</f>
        <v>0</v>
      </c>
      <c r="Y49" s="44">
        <f>$F49*'[1]INTERNAL PARAMETERS-2'!X49*VLOOKUP(Y$4,'[1]INTERNAL PARAMETERS-1'!$B$5:$J$44,4, FALSE)</f>
        <v>0</v>
      </c>
      <c r="Z49" s="44">
        <f>$F49*'[1]INTERNAL PARAMETERS-2'!Y49*VLOOKUP(Z$4,'[1]INTERNAL PARAMETERS-1'!$B$5:$J$44,4, FALSE)</f>
        <v>0</v>
      </c>
      <c r="AA49" s="44">
        <f>$F49*'[1]INTERNAL PARAMETERS-2'!Z49*VLOOKUP(AA$4,'[1]INTERNAL PARAMETERS-1'!$B$5:$J$44,4, FALSE)</f>
        <v>0</v>
      </c>
      <c r="AB49" s="44">
        <f>$F49*'[1]INTERNAL PARAMETERS-2'!AA49*VLOOKUP(AB$4,'[1]INTERNAL PARAMETERS-1'!$B$5:$J$44,4, FALSE)</f>
        <v>0</v>
      </c>
      <c r="AC49" s="44">
        <f>$F49*'[1]INTERNAL PARAMETERS-2'!AB49*VLOOKUP(AC$4,'[1]INTERNAL PARAMETERS-1'!$B$5:$J$44,4, FALSE)</f>
        <v>0</v>
      </c>
      <c r="AD49" s="44">
        <f>$F49*'[1]INTERNAL PARAMETERS-2'!AC49*VLOOKUP(AD$4,'[1]INTERNAL PARAMETERS-1'!$B$5:$J$44,4, FALSE)</f>
        <v>0</v>
      </c>
      <c r="AE49" s="44">
        <f>$F49*'[1]INTERNAL PARAMETERS-2'!AD49*VLOOKUP(AE$4,'[1]INTERNAL PARAMETERS-1'!$B$5:$J$44,4, FALSE)</f>
        <v>0</v>
      </c>
      <c r="AF49" s="44">
        <f>$F49*'[1]INTERNAL PARAMETERS-2'!AE49*VLOOKUP(AF$4,'[1]INTERNAL PARAMETERS-1'!$B$5:$J$44,4, FALSE)</f>
        <v>0.17436197651490221</v>
      </c>
      <c r="AG49" s="44">
        <f>$F49*'[1]INTERNAL PARAMETERS-2'!AF49*VLOOKUP(AG$4,'[1]INTERNAL PARAMETERS-1'!$B$5:$J$44,4, FALSE)</f>
        <v>0</v>
      </c>
      <c r="AH49" s="44">
        <f>$F49*'[1]INTERNAL PARAMETERS-2'!AG49*VLOOKUP(AH$4,'[1]INTERNAL PARAMETERS-1'!$B$5:$J$44,4, FALSE)</f>
        <v>8.7180988257451103E-2</v>
      </c>
      <c r="AI49" s="44">
        <f>$F49*'[1]INTERNAL PARAMETERS-2'!AH49*VLOOKUP(AI$4,'[1]INTERNAL PARAMETERS-1'!$B$5:$J$44,4, FALSE)</f>
        <v>0.34868281051528932</v>
      </c>
      <c r="AJ49" s="44">
        <f>$F49*'[1]INTERNAL PARAMETERS-2'!AI49*VLOOKUP(AJ$4,'[1]INTERNAL PARAMETERS-1'!$B$5:$J$44,4, FALSE)</f>
        <v>0.26154296477235328</v>
      </c>
      <c r="AK49" s="44">
        <f>$F49*'[1]INTERNAL PARAMETERS-2'!AJ49*VLOOKUP(AK$4,'[1]INTERNAL PARAMETERS-1'!$B$5:$J$44,4, FALSE)</f>
        <v>0</v>
      </c>
      <c r="AL49" s="44">
        <f>$F49*'[1]INTERNAL PARAMETERS-2'!AK49*VLOOKUP(AL$4,'[1]INTERNAL PARAMETERS-1'!$B$5:$J$44,4, FALSE)</f>
        <v>0</v>
      </c>
      <c r="AM49" s="44">
        <f>$F49*'[1]INTERNAL PARAMETERS-2'!AL49*VLOOKUP(AM$4,'[1]INTERNAL PARAMETERS-1'!$B$5:$J$44,4, FALSE)</f>
        <v>0</v>
      </c>
      <c r="AN49" s="44">
        <f>$F49*'[1]INTERNAL PARAMETERS-2'!AM49*VLOOKUP(AN$4,'[1]INTERNAL PARAMETERS-1'!$B$5:$J$44,4, FALSE)</f>
        <v>0</v>
      </c>
      <c r="AO49" s="44">
        <f>$F49*'[1]INTERNAL PARAMETERS-2'!AN49*VLOOKUP(AO$4,'[1]INTERNAL PARAMETERS-1'!$B$5:$J$44,4, FALSE)</f>
        <v>0</v>
      </c>
      <c r="AP49" s="44">
        <f>$F49*'[1]INTERNAL PARAMETERS-2'!AO49*VLOOKUP(AP$4,'[1]INTERNAL PARAMETERS-1'!$B$5:$J$44,4, FALSE)</f>
        <v>0</v>
      </c>
      <c r="AQ49" s="44">
        <f>$F49*'[1]INTERNAL PARAMETERS-2'!AP49*VLOOKUP(AQ$4,'[1]INTERNAL PARAMETERS-1'!$B$5:$J$44,4, FALSE)</f>
        <v>0</v>
      </c>
      <c r="AR49" s="44">
        <f>$F49*'[1]INTERNAL PARAMETERS-2'!AQ49*VLOOKUP(AR$4,'[1]INTERNAL PARAMETERS-1'!$B$5:$J$44,4, FALSE)</f>
        <v>0</v>
      </c>
      <c r="AS49" s="44">
        <f>$F49*'[1]INTERNAL PARAMETERS-2'!AR49*VLOOKUP(AS$4,'[1]INTERNAL PARAMETERS-1'!$B$5:$J$44,4, FALSE)</f>
        <v>0</v>
      </c>
      <c r="AT49" s="43">
        <f>$F49*'[1]INTERNAL PARAMETERS-2'!AS49*VLOOKUP(AT$4,'[1]INTERNAL PARAMETERS-1'!$B$5:$J$44,4, FALSE)</f>
        <v>0</v>
      </c>
      <c r="AU49" s="45">
        <f>$F49*'[1]INTERNAL PARAMETERS-2'!F49*(1-VLOOKUP(G$4,'[1]INTERNAL PARAMETERS-1'!$B$5:$J$44,4, FALSE))</f>
        <v>0</v>
      </c>
      <c r="AV49" s="44">
        <f>$F49*'[1]INTERNAL PARAMETERS-2'!G49*(1-VLOOKUP(H$4,'[1]INTERNAL PARAMETERS-1'!$B$5:$J$44,4, FALSE))</f>
        <v>0</v>
      </c>
      <c r="AW49" s="44">
        <f>$F49*'[1]INTERNAL PARAMETERS-2'!H49*(1-VLOOKUP(I$4,'[1]INTERNAL PARAMETERS-1'!$B$5:$J$44,4, FALSE))</f>
        <v>73.803493491496184</v>
      </c>
      <c r="AX49" s="44">
        <f>$F49*'[1]INTERNAL PARAMETERS-2'!I49*(1-VLOOKUP(J$4,'[1]INTERNAL PARAMETERS-1'!$B$5:$J$44,4, FALSE))</f>
        <v>0</v>
      </c>
      <c r="AY49" s="44">
        <f>$F49*'[1]INTERNAL PARAMETERS-2'!J49*(1-VLOOKUP(K$4,'[1]INTERNAL PARAMETERS-1'!$B$5:$J$44,4, FALSE))</f>
        <v>0</v>
      </c>
      <c r="AZ49" s="44">
        <f>$F49*'[1]INTERNAL PARAMETERS-2'!K49*(1-VLOOKUP(L$4,'[1]INTERNAL PARAMETERS-1'!$B$5:$J$44,4, FALSE))</f>
        <v>0</v>
      </c>
      <c r="BA49" s="44">
        <f>$F49*'[1]INTERNAL PARAMETERS-2'!L49*(1-VLOOKUP(M$4,'[1]INTERNAL PARAMETERS-1'!$B$5:$J$44,4, FALSE))</f>
        <v>11.138866780292</v>
      </c>
      <c r="BB49" s="44">
        <f>$F49*'[1]INTERNAL PARAMETERS-2'!M49*(1-VLOOKUP(N$4,'[1]INTERNAL PARAMETERS-1'!$B$5:$J$44,4, FALSE))</f>
        <v>15.238298698071507</v>
      </c>
      <c r="BC49" s="44">
        <f>$F49*'[1]INTERNAL PARAMETERS-2'!N49*(1-VLOOKUP(O$4,'[1]INTERNAL PARAMETERS-1'!$B$5:$J$44,4, FALSE))</f>
        <v>34.695893915710755</v>
      </c>
      <c r="BD49" s="44">
        <f>$F49*'[1]INTERNAL PARAMETERS-2'!O49*(1-VLOOKUP(P$4,'[1]INTERNAL PARAMETERS-1'!$B$5:$J$44,4, FALSE))</f>
        <v>11.855873837752078</v>
      </c>
      <c r="BE49" s="44">
        <f>$F49*'[1]INTERNAL PARAMETERS-2'!P49*(1-VLOOKUP(Q$4,'[1]INTERNAL PARAMETERS-1'!$B$5:$J$44,4, FALSE))</f>
        <v>10.591852364305325</v>
      </c>
      <c r="BF49" s="44">
        <f>$F49*'[1]INTERNAL PARAMETERS-2'!Q49*(1-VLOOKUP(R$4,'[1]INTERNAL PARAMETERS-1'!$B$5:$J$44,4, FALSE))</f>
        <v>0</v>
      </c>
      <c r="BG49" s="44">
        <f>$F49*'[1]INTERNAL PARAMETERS-2'!R49*(1-VLOOKUP(S$4,'[1]INTERNAL PARAMETERS-1'!$B$5:$J$44,4, FALSE))</f>
        <v>19.986548069753802</v>
      </c>
      <c r="BH49" s="44">
        <f>$F49*'[1]INTERNAL PARAMETERS-2'!S49*(1-VLOOKUP(T$4,'[1]INTERNAL PARAMETERS-1'!$B$5:$J$44,4, FALSE))</f>
        <v>0.70612897662229035</v>
      </c>
      <c r="BI49" s="44">
        <f>$F49*'[1]INTERNAL PARAMETERS-2'!T49*(1-VLOOKUP(U$4,'[1]INTERNAL PARAMETERS-1'!$B$5:$J$44,4, FALSE))</f>
        <v>0.34869103901819237</v>
      </c>
      <c r="BJ49" s="44">
        <f>$F49*'[1]INTERNAL PARAMETERS-2'!U49*(1-VLOOKUP(V$4,'[1]INTERNAL PARAMETERS-1'!$B$5:$J$44,4, FALSE))</f>
        <v>10.818496191140264</v>
      </c>
      <c r="BK49" s="44">
        <f>$F49*'[1]INTERNAL PARAMETERS-2'!V49*(1-VLOOKUP(W$4,'[1]INTERNAL PARAMETERS-1'!$B$5:$J$44,4, FALSE))</f>
        <v>12.858393488940992</v>
      </c>
      <c r="BL49" s="44">
        <f>$F49*'[1]INTERNAL PARAMETERS-2'!W49*(1-VLOOKUP(X$4,'[1]INTERNAL PARAMETERS-1'!$B$5:$J$44,4, FALSE))</f>
        <v>17.653059845499197</v>
      </c>
      <c r="BM49" s="44">
        <f>$F49*'[1]INTERNAL PARAMETERS-2'!X49*(1-VLOOKUP(Y$4,'[1]INTERNAL PARAMETERS-1'!$B$5:$J$44,4, FALSE))</f>
        <v>7.5406823453525966</v>
      </c>
      <c r="BN49" s="44">
        <f>$F49*'[1]INTERNAL PARAMETERS-2'!Y49*(1-VLOOKUP(Z$4,'[1]INTERNAL PARAMETERS-1'!$B$5:$J$44,4, FALSE))</f>
        <v>23.711747675504157</v>
      </c>
      <c r="BO49" s="44">
        <f>$F49*'[1]INTERNAL PARAMETERS-2'!Z49*(1-VLOOKUP(AA$4,'[1]INTERNAL PARAMETERS-1'!$B$5:$J$44,4, FALSE))</f>
        <v>22.404115136671422</v>
      </c>
      <c r="BP49" s="44">
        <f>$F49*'[1]INTERNAL PARAMETERS-2'!AA49*(1-VLOOKUP(AB$4,'[1]INTERNAL PARAMETERS-1'!$B$5:$J$44,4, FALSE))</f>
        <v>8.1945191860262216</v>
      </c>
      <c r="BQ49" s="44">
        <f>$F49*'[1]INTERNAL PARAMETERS-2'!AB49*(1-VLOOKUP(AC$4,'[1]INTERNAL PARAMETERS-1'!$B$5:$J$44,4, FALSE))</f>
        <v>69.522538742550438</v>
      </c>
      <c r="BR49" s="44">
        <f>$F49*'[1]INTERNAL PARAMETERS-2'!AC49*(1-VLOOKUP(AD$4,'[1]INTERNAL PARAMETERS-1'!$B$5:$J$44,4, FALSE))</f>
        <v>6.0151179071334901</v>
      </c>
      <c r="BS49" s="44">
        <f>$F49*'[1]INTERNAL PARAMETERS-2'!AD49*(1-VLOOKUP(AE$4,'[1]INTERNAL PARAMETERS-1'!$B$5:$J$44,4, FALSE))</f>
        <v>1.0897006394463662</v>
      </c>
      <c r="BT49" s="44">
        <f>$F49*'[1]INTERNAL PARAMETERS-2'!AE49*(1-VLOOKUP(AF$4,'[1]INTERNAL PARAMETERS-1'!$B$5:$J$44,4, FALSE))</f>
        <v>0</v>
      </c>
      <c r="BU49" s="44">
        <f>$F49*'[1]INTERNAL PARAMETERS-2'!AF49*(1-VLOOKUP(AG$4,'[1]INTERNAL PARAMETERS-1'!$B$5:$J$44,4, FALSE))</f>
        <v>0</v>
      </c>
      <c r="BV49" s="44">
        <f>$F49*'[1]INTERNAL PARAMETERS-2'!AG49*(1-VLOOKUP(AH$4,'[1]INTERNAL PARAMETERS-1'!$B$5:$J$44,4, FALSE))</f>
        <v>0</v>
      </c>
      <c r="BW49" s="44">
        <f>$F49*'[1]INTERNAL PARAMETERS-2'!AH49*(1-VLOOKUP(AI$4,'[1]INTERNAL PARAMETERS-1'!$B$5:$J$44,4, FALSE))</f>
        <v>0</v>
      </c>
      <c r="BX49" s="44">
        <f>$F49*'[1]INTERNAL PARAMETERS-2'!AI49*(1-VLOOKUP(AJ$4,'[1]INTERNAL PARAMETERS-1'!$B$5:$J$44,4, FALSE))</f>
        <v>0</v>
      </c>
      <c r="BY49" s="44">
        <f>$F49*'[1]INTERNAL PARAMETERS-2'!AJ49*(1-VLOOKUP(AK$4,'[1]INTERNAL PARAMETERS-1'!$B$5:$J$44,4, FALSE))</f>
        <v>0</v>
      </c>
      <c r="BZ49" s="44">
        <f>$F49*'[1]INTERNAL PARAMETERS-2'!AK49*(1-VLOOKUP(AL$4,'[1]INTERNAL PARAMETERS-1'!$B$5:$J$44,4, FALSE))</f>
        <v>1.5255644382191065</v>
      </c>
      <c r="CA49" s="44">
        <f>$F49*'[1]INTERNAL PARAMETERS-2'!AL49*(1-VLOOKUP(AM$4,'[1]INTERNAL PARAMETERS-1'!$B$5:$J$44,4, FALSE))</f>
        <v>7.3227504459662258</v>
      </c>
      <c r="CB49" s="44">
        <f>$F49*'[1]INTERNAL PARAMETERS-2'!AM49*(1-VLOOKUP(AN$4,'[1]INTERNAL PARAMETERS-1'!$B$5:$J$44,4, FALSE))</f>
        <v>1.9178583141203789</v>
      </c>
      <c r="CC49" s="44">
        <f>$F49*'[1]INTERNAL PARAMETERS-2'!AN49*(1-VLOOKUP(AO$4,'[1]INTERNAL PARAMETERS-1'!$B$5:$J$44,4, FALSE))</f>
        <v>4.7074853683007536</v>
      </c>
      <c r="CD49" s="44">
        <f>$F49*'[1]INTERNAL PARAMETERS-2'!AO49*(1-VLOOKUP(AP$4,'[1]INTERNAL PARAMETERS-1'!$B$5:$J$44,4, FALSE))</f>
        <v>19.091443295460852</v>
      </c>
      <c r="CE49" s="44">
        <f>$F49*'[1]INTERNAL PARAMETERS-2'!AP49*(1-VLOOKUP(AQ$4,'[1]INTERNAL PARAMETERS-1'!$B$5:$J$44,4, FALSE))</f>
        <v>2.4845141665365538</v>
      </c>
      <c r="CF49" s="44">
        <f>$F49*'[1]INTERNAL PARAMETERS-2'!AQ49*(1-VLOOKUP(AR$4,'[1]INTERNAL PARAMETERS-1'!$B$5:$J$44,4, FALSE))</f>
        <v>0.26154296477235328</v>
      </c>
      <c r="CG49" s="44">
        <f>$F49*'[1]INTERNAL PARAMETERS-2'!AR49*(1-VLOOKUP(AS$4,'[1]INTERNAL PARAMETERS-1'!$B$5:$J$44,4, FALSE))</f>
        <v>0</v>
      </c>
      <c r="CH49" s="43">
        <f>$F49*'[1]INTERNAL PARAMETERS-2'!AS49*(1-VLOOKUP(AT$4,'[1]INTERNAL PARAMETERS-1'!$B$5:$J$44,4, FALSE))</f>
        <v>0</v>
      </c>
      <c r="CI49" s="42">
        <f t="shared" si="0"/>
        <v>411.42526857832752</v>
      </c>
    </row>
    <row r="50" spans="3:87" x14ac:dyDescent="0.4">
      <c r="C50" s="27" t="s">
        <v>4</v>
      </c>
      <c r="D50" s="26" t="s">
        <v>68</v>
      </c>
      <c r="E50" s="26" t="s">
        <v>58</v>
      </c>
      <c r="F50" s="129">
        <f>SDBeam!X50</f>
        <v>369.48508015024697</v>
      </c>
      <c r="G50" s="45">
        <f>$F50*'[1]INTERNAL PARAMETERS-2'!F50*VLOOKUP(G$4,'[1]INTERNAL PARAMETERS-1'!$B$5:$J$44,4, FALSE)</f>
        <v>3.3375217804891659</v>
      </c>
      <c r="H50" s="44">
        <f>$F50*'[1]INTERNAL PARAMETERS-2'!G50*VLOOKUP(H$4,'[1]INTERNAL PARAMETERS-1'!$B$5:$J$44,4, FALSE)</f>
        <v>2.2695251563148768</v>
      </c>
      <c r="I50" s="44">
        <f>$F50*'[1]INTERNAL PARAMETERS-2'!H50*VLOOKUP(I$4,'[1]INTERNAL PARAMETERS-1'!$B$5:$J$44,4, FALSE)</f>
        <v>3.4095177957818423</v>
      </c>
      <c r="J50" s="44">
        <f>$F50*'[1]INTERNAL PARAMETERS-2'!I50*VLOOKUP(J$4,'[1]INTERNAL PARAMETERS-1'!$B$5:$J$44,4, FALSE)</f>
        <v>0</v>
      </c>
      <c r="K50" s="44">
        <f>$F50*'[1]INTERNAL PARAMETERS-2'!J50*VLOOKUP(K$4,'[1]INTERNAL PARAMETERS-1'!$B$5:$J$44,4, FALSE)</f>
        <v>4.4486003650089735E-2</v>
      </c>
      <c r="L50" s="44">
        <f>$F50*'[1]INTERNAL PARAMETERS-2'!K50*VLOOKUP(L$4,'[1]INTERNAL PARAMETERS-1'!$B$5:$J$44,4, FALSE)</f>
        <v>0</v>
      </c>
      <c r="M50" s="44">
        <f>$F50*'[1]INTERNAL PARAMETERS-2'!L50*VLOOKUP(M$4,'[1]INTERNAL PARAMETERS-1'!$B$5:$J$44,4, FALSE)</f>
        <v>0.72980323546196635</v>
      </c>
      <c r="N50" s="44">
        <f>$F50*'[1]INTERNAL PARAMETERS-2'!M50*VLOOKUP(N$4,'[1]INTERNAL PARAMETERS-1'!$B$5:$J$44,4, FALSE)</f>
        <v>0.6007531815178897</v>
      </c>
      <c r="O50" s="44">
        <f>$F50*'[1]INTERNAL PARAMETERS-2'!N50*VLOOKUP(O$4,'[1]INTERNAL PARAMETERS-1'!$B$5:$J$44,4, FALSE)</f>
        <v>0</v>
      </c>
      <c r="P50" s="44">
        <f>$F50*'[1]INTERNAL PARAMETERS-2'!O50*VLOOKUP(P$4,'[1]INTERNAL PARAMETERS-1'!$B$5:$J$44,4, FALSE)</f>
        <v>0</v>
      </c>
      <c r="Q50" s="44">
        <f>$F50*'[1]INTERNAL PARAMETERS-2'!P50*VLOOKUP(Q$4,'[1]INTERNAL PARAMETERS-1'!$B$5:$J$44,4, FALSE)</f>
        <v>0</v>
      </c>
      <c r="R50" s="44">
        <f>$F50*'[1]INTERNAL PARAMETERS-2'!Q50*VLOOKUP(R$4,'[1]INTERNAL PARAMETERS-1'!$B$5:$J$44,4, FALSE)</f>
        <v>0.44500783053295745</v>
      </c>
      <c r="S50" s="44">
        <f>$F50*'[1]INTERNAL PARAMETERS-2'!R50*VLOOKUP(S$4,'[1]INTERNAL PARAMETERS-1'!$B$5:$J$44,4, FALSE)</f>
        <v>0.92257468632875472</v>
      </c>
      <c r="T50" s="44">
        <f>$F50*'[1]INTERNAL PARAMETERS-2'!S50*VLOOKUP(T$4,'[1]INTERNAL PARAMETERS-1'!$B$5:$J$44,4, FALSE)</f>
        <v>0.12460145357906778</v>
      </c>
      <c r="U50" s="44">
        <f>$F50*'[1]INTERNAL PARAMETERS-2'!T50*VLOOKUP(U$4,'[1]INTERNAL PARAMETERS-1'!$B$5:$J$44,4, FALSE)</f>
        <v>0.1602013410515441</v>
      </c>
      <c r="V50" s="44">
        <f>$F50*'[1]INTERNAL PARAMETERS-2'!U50*VLOOKUP(V$4,'[1]INTERNAL PARAMETERS-1'!$B$5:$J$44,4, FALSE)</f>
        <v>1.4618307711064371</v>
      </c>
      <c r="W50" s="44">
        <f>$F50*'[1]INTERNAL PARAMETERS-2'!V50*VLOOKUP(W$4,'[1]INTERNAL PARAMETERS-1'!$B$5:$J$44,4, FALSE)</f>
        <v>0</v>
      </c>
      <c r="X50" s="44">
        <f>$F50*'[1]INTERNAL PARAMETERS-2'!W50*VLOOKUP(X$4,'[1]INTERNAL PARAMETERS-1'!$B$5:$J$44,4, FALSE)</f>
        <v>0</v>
      </c>
      <c r="Y50" s="44">
        <f>$F50*'[1]INTERNAL PARAMETERS-2'!X50*VLOOKUP(Y$4,'[1]INTERNAL PARAMETERS-1'!$B$5:$J$44,4, FALSE)</f>
        <v>0</v>
      </c>
      <c r="Z50" s="44">
        <f>$F50*'[1]INTERNAL PARAMETERS-2'!Y50*VLOOKUP(Z$4,'[1]INTERNAL PARAMETERS-1'!$B$5:$J$44,4, FALSE)</f>
        <v>0</v>
      </c>
      <c r="AA50" s="44">
        <f>$F50*'[1]INTERNAL PARAMETERS-2'!Z50*VLOOKUP(AA$4,'[1]INTERNAL PARAMETERS-1'!$B$5:$J$44,4, FALSE)</f>
        <v>0</v>
      </c>
      <c r="AB50" s="44">
        <f>$F50*'[1]INTERNAL PARAMETERS-2'!AA50*VLOOKUP(AB$4,'[1]INTERNAL PARAMETERS-1'!$B$5:$J$44,4, FALSE)</f>
        <v>0</v>
      </c>
      <c r="AC50" s="44">
        <f>$F50*'[1]INTERNAL PARAMETERS-2'!AB50*VLOOKUP(AC$4,'[1]INTERNAL PARAMETERS-1'!$B$5:$J$44,4, FALSE)</f>
        <v>0</v>
      </c>
      <c r="AD50" s="44">
        <f>$F50*'[1]INTERNAL PARAMETERS-2'!AC50*VLOOKUP(AD$4,'[1]INTERNAL PARAMETERS-1'!$B$5:$J$44,4, FALSE)</f>
        <v>0</v>
      </c>
      <c r="AE50" s="44">
        <f>$F50*'[1]INTERNAL PARAMETERS-2'!AD50*VLOOKUP(AE$4,'[1]INTERNAL PARAMETERS-1'!$B$5:$J$44,4, FALSE)</f>
        <v>0</v>
      </c>
      <c r="AF50" s="44">
        <f>$F50*'[1]INTERNAL PARAMETERS-2'!AE50*VLOOKUP(AF$4,'[1]INTERNAL PARAMETERS-1'!$B$5:$J$44,4, FALSE)</f>
        <v>8.9008955808194498E-2</v>
      </c>
      <c r="AG50" s="44">
        <f>$F50*'[1]INTERNAL PARAMETERS-2'!AF50*VLOOKUP(AG$4,'[1]INTERNAL PARAMETERS-1'!$B$5:$J$44,4, FALSE)</f>
        <v>0</v>
      </c>
      <c r="AH50" s="44">
        <f>$F50*'[1]INTERNAL PARAMETERS-2'!AG50*VLOOKUP(AH$4,'[1]INTERNAL PARAMETERS-1'!$B$5:$J$44,4, FALSE)</f>
        <v>8.9008955808194498E-2</v>
      </c>
      <c r="AI50" s="44">
        <f>$F50*'[1]INTERNAL PARAMETERS-2'!AH50*VLOOKUP(AI$4,'[1]INTERNAL PARAMETERS-1'!$B$5:$J$44,4, FALSE)</f>
        <v>0.178017911616389</v>
      </c>
      <c r="AJ50" s="44">
        <f>$F50*'[1]INTERNAL PARAMETERS-2'!AI50*VLOOKUP(AJ$4,'[1]INTERNAL PARAMETERS-1'!$B$5:$J$44,4, FALSE)</f>
        <v>0.35599887472476294</v>
      </c>
      <c r="AK50" s="44">
        <f>$F50*'[1]INTERNAL PARAMETERS-2'!AJ50*VLOOKUP(AK$4,'[1]INTERNAL PARAMETERS-1'!$B$5:$J$44,4, FALSE)</f>
        <v>4.4486003650089735E-2</v>
      </c>
      <c r="AL50" s="44">
        <f>$F50*'[1]INTERNAL PARAMETERS-2'!AK50*VLOOKUP(AL$4,'[1]INTERNAL PARAMETERS-1'!$B$5:$J$44,4, FALSE)</f>
        <v>0</v>
      </c>
      <c r="AM50" s="44">
        <f>$F50*'[1]INTERNAL PARAMETERS-2'!AL50*VLOOKUP(AM$4,'[1]INTERNAL PARAMETERS-1'!$B$5:$J$44,4, FALSE)</f>
        <v>0</v>
      </c>
      <c r="AN50" s="44">
        <f>$F50*'[1]INTERNAL PARAMETERS-2'!AM50*VLOOKUP(AN$4,'[1]INTERNAL PARAMETERS-1'!$B$5:$J$44,4, FALSE)</f>
        <v>0</v>
      </c>
      <c r="AO50" s="44">
        <f>$F50*'[1]INTERNAL PARAMETERS-2'!AN50*VLOOKUP(AO$4,'[1]INTERNAL PARAMETERS-1'!$B$5:$J$44,4, FALSE)</f>
        <v>0</v>
      </c>
      <c r="AP50" s="44">
        <f>$F50*'[1]INTERNAL PARAMETERS-2'!AO50*VLOOKUP(AP$4,'[1]INTERNAL PARAMETERS-1'!$B$5:$J$44,4, FALSE)</f>
        <v>0</v>
      </c>
      <c r="AQ50" s="44">
        <f>$F50*'[1]INTERNAL PARAMETERS-2'!AP50*VLOOKUP(AQ$4,'[1]INTERNAL PARAMETERS-1'!$B$5:$J$44,4, FALSE)</f>
        <v>0</v>
      </c>
      <c r="AR50" s="44">
        <f>$F50*'[1]INTERNAL PARAMETERS-2'!AQ50*VLOOKUP(AR$4,'[1]INTERNAL PARAMETERS-1'!$B$5:$J$44,4, FALSE)</f>
        <v>0</v>
      </c>
      <c r="AS50" s="44">
        <f>$F50*'[1]INTERNAL PARAMETERS-2'!AR50*VLOOKUP(AS$4,'[1]INTERNAL PARAMETERS-1'!$B$5:$J$44,4, FALSE)</f>
        <v>0</v>
      </c>
      <c r="AT50" s="43">
        <f>$F50*'[1]INTERNAL PARAMETERS-2'!AS50*VLOOKUP(AT$4,'[1]INTERNAL PARAMETERS-1'!$B$5:$J$44,4, FALSE)</f>
        <v>0</v>
      </c>
      <c r="AU50" s="45">
        <f>$F50*'[1]INTERNAL PARAMETERS-2'!F50*(1-VLOOKUP(G$4,'[1]INTERNAL PARAMETERS-1'!$B$5:$J$44,4, FALSE))</f>
        <v>0</v>
      </c>
      <c r="AV50" s="44">
        <f>$F50*'[1]INTERNAL PARAMETERS-2'!G50*(1-VLOOKUP(H$4,'[1]INTERNAL PARAMETERS-1'!$B$5:$J$44,4, FALSE))</f>
        <v>0</v>
      </c>
      <c r="AW50" s="44">
        <f>$F50*'[1]INTERNAL PARAMETERS-2'!H50*(1-VLOOKUP(I$4,'[1]INTERNAL PARAMETERS-1'!$B$5:$J$44,4, FALSE))</f>
        <v>64.780838119854991</v>
      </c>
      <c r="AX50" s="44">
        <f>$F50*'[1]INTERNAL PARAMETERS-2'!I50*(1-VLOOKUP(J$4,'[1]INTERNAL PARAMETERS-1'!$B$5:$J$44,4, FALSE))</f>
        <v>0</v>
      </c>
      <c r="AY50" s="44">
        <f>$F50*'[1]INTERNAL PARAMETERS-2'!J50*(1-VLOOKUP(K$4,'[1]INTERNAL PARAMETERS-1'!$B$5:$J$44,4, FALSE))</f>
        <v>0</v>
      </c>
      <c r="AZ50" s="44">
        <f>$F50*'[1]INTERNAL PARAMETERS-2'!K50*(1-VLOOKUP(L$4,'[1]INTERNAL PARAMETERS-1'!$B$5:$J$44,4, FALSE))</f>
        <v>0</v>
      </c>
      <c r="BA50" s="44">
        <f>$F50*'[1]INTERNAL PARAMETERS-2'!L50*(1-VLOOKUP(M$4,'[1]INTERNAL PARAMETERS-1'!$B$5:$J$44,4, FALSE))</f>
        <v>13.866261473777358</v>
      </c>
      <c r="BB50" s="44">
        <f>$F50*'[1]INTERNAL PARAMETERS-2'!M50*(1-VLOOKUP(N$4,'[1]INTERNAL PARAMETERS-1'!$B$5:$J$44,4, FALSE))</f>
        <v>11.414310448839903</v>
      </c>
      <c r="BC50" s="44">
        <f>$F50*'[1]INTERNAL PARAMETERS-2'!N50*(1-VLOOKUP(O$4,'[1]INTERNAL PARAMETERS-1'!$B$5:$J$44,4, FALSE))</f>
        <v>35.86713603094897</v>
      </c>
      <c r="BD50" s="44">
        <f>$F50*'[1]INTERNAL PARAMETERS-2'!O50*(1-VLOOKUP(P$4,'[1]INTERNAL PARAMETERS-1'!$B$5:$J$44,4, FALSE))</f>
        <v>9.9235563856593032</v>
      </c>
      <c r="BE50" s="44">
        <f>$F50*'[1]INTERNAL PARAMETERS-2'!P50*(1-VLOOKUP(Q$4,'[1]INTERNAL PARAMETERS-1'!$B$5:$J$44,4, FALSE))</f>
        <v>9.3895395993181516</v>
      </c>
      <c r="BF50" s="44">
        <f>$F50*'[1]INTERNAL PARAMETERS-2'!Q50*(1-VLOOKUP(R$4,'[1]INTERNAL PARAMETERS-1'!$B$5:$J$44,4, FALSE))</f>
        <v>0</v>
      </c>
      <c r="BG50" s="44">
        <f>$F50*'[1]INTERNAL PARAMETERS-2'!R50*(1-VLOOKUP(S$4,'[1]INTERNAL PARAMETERS-1'!$B$5:$J$44,4, FALSE))</f>
        <v>17.52891904024634</v>
      </c>
      <c r="BH50" s="44">
        <f>$F50*'[1]INTERNAL PARAMETERS-2'!S50*(1-VLOOKUP(T$4,'[1]INTERNAL PARAMETERS-1'!$B$5:$J$44,4, FALSE))</f>
        <v>1.12141308221161</v>
      </c>
      <c r="BI50" s="44">
        <f>$F50*'[1]INTERNAL PARAMETERS-2'!T50*(1-VLOOKUP(U$4,'[1]INTERNAL PARAMETERS-1'!$B$5:$J$44,4, FALSE))</f>
        <v>0.6408053642061764</v>
      </c>
      <c r="BJ50" s="44">
        <f>$F50*'[1]INTERNAL PARAMETERS-2'!U50*(1-VLOOKUP(V$4,'[1]INTERNAL PARAMETERS-1'!$B$5:$J$44,4, FALSE))</f>
        <v>8.2837077029364767</v>
      </c>
      <c r="BK50" s="44">
        <f>$F50*'[1]INTERNAL PARAMETERS-2'!V50*(1-VLOOKUP(W$4,'[1]INTERNAL PARAMETERS-1'!$B$5:$J$44,4, FALSE))</f>
        <v>12.638052423999122</v>
      </c>
      <c r="BL50" s="44">
        <f>$F50*'[1]INTERNAL PARAMETERS-2'!W50*(1-VLOOKUP(X$4,'[1]INTERNAL PARAMETERS-1'!$B$5:$J$44,4, FALSE))</f>
        <v>14.329074790322759</v>
      </c>
      <c r="BM50" s="44">
        <f>$F50*'[1]INTERNAL PARAMETERS-2'!X50*(1-VLOOKUP(Y$4,'[1]INTERNAL PARAMETERS-1'!$B$5:$J$44,4, FALSE))</f>
        <v>8.1880480156855775</v>
      </c>
      <c r="BN50" s="44">
        <f>$F50*'[1]INTERNAL PARAMETERS-2'!Y50*(1-VLOOKUP(Z$4,'[1]INTERNAL PARAMETERS-1'!$B$5:$J$44,4, FALSE))</f>
        <v>22.116600979125469</v>
      </c>
      <c r="BO50" s="44">
        <f>$F50*'[1]INTERNAL PARAMETERS-2'!Z50*(1-VLOOKUP(AA$4,'[1]INTERNAL PARAMETERS-1'!$B$5:$J$44,4, FALSE))</f>
        <v>20.559073572260115</v>
      </c>
      <c r="BP50" s="44">
        <f>$F50*'[1]INTERNAL PARAMETERS-2'!AA50*(1-VLOOKUP(AB$4,'[1]INTERNAL PARAMETERS-1'!$B$5:$J$44,4, FALSE))</f>
        <v>7.6540312293444259</v>
      </c>
      <c r="BQ50" s="44">
        <f>$F50*'[1]INTERNAL PARAMETERS-2'!AB50*(1-VLOOKUP(AC$4,'[1]INTERNAL PARAMETERS-1'!$B$5:$J$44,4, FALSE))</f>
        <v>59.941749295314644</v>
      </c>
      <c r="BR50" s="44">
        <f>$F50*'[1]INTERNAL PARAMETERS-2'!AC50*(1-VLOOKUP(AD$4,'[1]INTERNAL PARAMETERS-1'!$B$5:$J$44,4, FALSE))</f>
        <v>4.0050335262886021</v>
      </c>
      <c r="BS50" s="44">
        <f>$F50*'[1]INTERNAL PARAMETERS-2'!AD50*(1-VLOOKUP(AE$4,'[1]INTERNAL PARAMETERS-1'!$B$5:$J$44,4, FALSE))</f>
        <v>1.4239954988990517</v>
      </c>
      <c r="BT50" s="44">
        <f>$F50*'[1]INTERNAL PARAMETERS-2'!AE50*(1-VLOOKUP(AF$4,'[1]INTERNAL PARAMETERS-1'!$B$5:$J$44,4, FALSE))</f>
        <v>0</v>
      </c>
      <c r="BU50" s="44">
        <f>$F50*'[1]INTERNAL PARAMETERS-2'!AF50*(1-VLOOKUP(AG$4,'[1]INTERNAL PARAMETERS-1'!$B$5:$J$44,4, FALSE))</f>
        <v>0</v>
      </c>
      <c r="BV50" s="44">
        <f>$F50*'[1]INTERNAL PARAMETERS-2'!AG50*(1-VLOOKUP(AH$4,'[1]INTERNAL PARAMETERS-1'!$B$5:$J$44,4, FALSE))</f>
        <v>0</v>
      </c>
      <c r="BW50" s="44">
        <f>$F50*'[1]INTERNAL PARAMETERS-2'!AH50*(1-VLOOKUP(AI$4,'[1]INTERNAL PARAMETERS-1'!$B$5:$J$44,4, FALSE))</f>
        <v>0</v>
      </c>
      <c r="BX50" s="44">
        <f>$F50*'[1]INTERNAL PARAMETERS-2'!AI50*(1-VLOOKUP(AJ$4,'[1]INTERNAL PARAMETERS-1'!$B$5:$J$44,4, FALSE))</f>
        <v>0</v>
      </c>
      <c r="BY50" s="44">
        <f>$F50*'[1]INTERNAL PARAMETERS-2'!AJ50*(1-VLOOKUP(AK$4,'[1]INTERNAL PARAMETERS-1'!$B$5:$J$44,4, FALSE))</f>
        <v>0</v>
      </c>
      <c r="BZ50" s="44">
        <f>$F50*'[1]INTERNAL PARAMETERS-2'!AK50*(1-VLOOKUP(AL$4,'[1]INTERNAL PARAMETERS-1'!$B$5:$J$44,4, FALSE))</f>
        <v>1.4685184510571565</v>
      </c>
      <c r="CA50" s="44">
        <f>$F50*'[1]INTERNAL PARAMETERS-2'!AL50*(1-VLOOKUP(AM$4,'[1]INTERNAL PARAMETERS-1'!$B$5:$J$44,4, FALSE))</f>
        <v>4.7615172793882179</v>
      </c>
      <c r="CB50" s="44">
        <f>$F50*'[1]INTERNAL PARAMETERS-2'!AM50*(1-VLOOKUP(AN$4,'[1]INTERNAL PARAMETERS-1'!$B$5:$J$44,4, FALSE))</f>
        <v>1.2460145357906778</v>
      </c>
      <c r="CC50" s="44">
        <f>$F50*'[1]INTERNAL PARAMETERS-2'!AN50*(1-VLOOKUP(AO$4,'[1]INTERNAL PARAMETERS-1'!$B$5:$J$44,4, FALSE))</f>
        <v>5.3400200693794595</v>
      </c>
      <c r="CD50" s="44">
        <f>$F50*'[1]INTERNAL PARAMETERS-2'!AO50*(1-VLOOKUP(AP$4,'[1]INTERNAL PARAMETERS-1'!$B$5:$J$44,4, FALSE))</f>
        <v>16.109069163946572</v>
      </c>
      <c r="CE50" s="44">
        <f>$F50*'[1]INTERNAL PARAMETERS-2'!AP50*(1-VLOOKUP(AQ$4,'[1]INTERNAL PARAMETERS-1'!$B$5:$J$44,4, FALSE))</f>
        <v>2.4030201157731614</v>
      </c>
      <c r="CF50" s="44">
        <f>$F50*'[1]INTERNAL PARAMETERS-2'!AQ50*(1-VLOOKUP(AR$4,'[1]INTERNAL PARAMETERS-1'!$B$5:$J$44,4, FALSE))</f>
        <v>0.22250391526647872</v>
      </c>
      <c r="CG50" s="44">
        <f>$F50*'[1]INTERNAL PARAMETERS-2'!AR50*(1-VLOOKUP(AS$4,'[1]INTERNAL PARAMETERS-1'!$B$5:$J$44,4, FALSE))</f>
        <v>0</v>
      </c>
      <c r="CH50" s="43">
        <f>$F50*'[1]INTERNAL PARAMETERS-2'!AS50*(1-VLOOKUP(AT$4,'[1]INTERNAL PARAMETERS-1'!$B$5:$J$44,4, FALSE))</f>
        <v>0</v>
      </c>
      <c r="CI50" s="42">
        <f t="shared" si="0"/>
        <v>369.48515404726299</v>
      </c>
    </row>
    <row r="51" spans="3:87" x14ac:dyDescent="0.4">
      <c r="C51" s="27" t="s">
        <v>4</v>
      </c>
      <c r="D51" s="26" t="s">
        <v>68</v>
      </c>
      <c r="E51" s="26" t="s">
        <v>57</v>
      </c>
      <c r="F51" s="129">
        <f>SDBeam!X51</f>
        <v>299.54620865416325</v>
      </c>
      <c r="G51" s="45">
        <f>$F51*'[1]INTERNAL PARAMETERS-2'!F51*VLOOKUP(G$4,'[1]INTERNAL PARAMETERS-1'!$B$5:$J$44,4, FALSE)</f>
        <v>2.3973581717218648</v>
      </c>
      <c r="H51" s="44">
        <f>$F51*'[1]INTERNAL PARAMETERS-2'!G51*VLOOKUP(H$4,'[1]INTERNAL PARAMETERS-1'!$B$5:$J$44,4, FALSE)</f>
        <v>1.3226762389333233</v>
      </c>
      <c r="I51" s="44">
        <f>$F51*'[1]INTERNAL PARAMETERS-2'!H51*VLOOKUP(I$4,'[1]INTERNAL PARAMETERS-1'!$B$5:$J$44,4, FALSE)</f>
        <v>2.8115511985452795</v>
      </c>
      <c r="J51" s="44">
        <f>$F51*'[1]INTERNAL PARAMETERS-2'!I51*VLOOKUP(J$4,'[1]INTERNAL PARAMETERS-1'!$B$5:$J$44,4, FALSE)</f>
        <v>0</v>
      </c>
      <c r="K51" s="44">
        <f>$F51*'[1]INTERNAL PARAMETERS-2'!J51*VLOOKUP(K$4,'[1]INTERNAL PARAMETERS-1'!$B$5:$J$44,4, FALSE)</f>
        <v>0</v>
      </c>
      <c r="L51" s="44">
        <f>$F51*'[1]INTERNAL PARAMETERS-2'!K51*VLOOKUP(L$4,'[1]INTERNAL PARAMETERS-1'!$B$5:$J$44,4, FALSE)</f>
        <v>0</v>
      </c>
      <c r="M51" s="44">
        <f>$F51*'[1]INTERNAL PARAMETERS-2'!L51*VLOOKUP(M$4,'[1]INTERNAL PARAMETERS-1'!$B$5:$J$44,4, FALSE)</f>
        <v>0.66754172144788937</v>
      </c>
      <c r="N51" s="44">
        <f>$F51*'[1]INTERNAL PARAMETERS-2'!M51*VLOOKUP(N$4,'[1]INTERNAL PARAMETERS-1'!$B$5:$J$44,4, FALSE)</f>
        <v>0.44640472837103984</v>
      </c>
      <c r="O51" s="44">
        <f>$F51*'[1]INTERNAL PARAMETERS-2'!N51*VLOOKUP(O$4,'[1]INTERNAL PARAMETERS-1'!$B$5:$J$44,4, FALSE)</f>
        <v>0</v>
      </c>
      <c r="P51" s="44">
        <f>$F51*'[1]INTERNAL PARAMETERS-2'!O51*VLOOKUP(P$4,'[1]INTERNAL PARAMETERS-1'!$B$5:$J$44,4, FALSE)</f>
        <v>0</v>
      </c>
      <c r="Q51" s="44">
        <f>$F51*'[1]INTERNAL PARAMETERS-2'!P51*VLOOKUP(Q$4,'[1]INTERNAL PARAMETERS-1'!$B$5:$J$44,4, FALSE)</f>
        <v>0</v>
      </c>
      <c r="R51" s="44">
        <f>$F51*'[1]INTERNAL PARAMETERS-2'!Q51*VLOOKUP(R$4,'[1]INTERNAL PARAMETERS-1'!$B$5:$J$44,4, FALSE)</f>
        <v>0.28933168293905631</v>
      </c>
      <c r="S51" s="44">
        <f>$F51*'[1]INTERNAL PARAMETERS-2'!R51*VLOOKUP(S$4,'[1]INTERNAL PARAMETERS-1'!$B$5:$J$44,4, FALSE)</f>
        <v>0.8154920870953104</v>
      </c>
      <c r="T51" s="44">
        <f>$F51*'[1]INTERNAL PARAMETERS-2'!S51*VLOOKUP(T$4,'[1]INTERNAL PARAMETERS-1'!$B$5:$J$44,4, FALSE)</f>
        <v>5.3732598908383805E-2</v>
      </c>
      <c r="U51" s="44">
        <f>$F51*'[1]INTERNAL PARAMETERS-2'!T51*VLOOKUP(U$4,'[1]INTERNAL PARAMETERS-1'!$B$5:$J$44,4, FALSE)</f>
        <v>0.15707004996989704</v>
      </c>
      <c r="V51" s="44">
        <f>$F51*'[1]INTERNAL PARAMETERS-2'!U51*VLOOKUP(V$4,'[1]INTERNAL PARAMETERS-1'!$B$5:$J$44,4, FALSE)</f>
        <v>1.2152155343096853</v>
      </c>
      <c r="W51" s="44">
        <f>$F51*'[1]INTERNAL PARAMETERS-2'!V51*VLOOKUP(W$4,'[1]INTERNAL PARAMETERS-1'!$B$5:$J$44,4, FALSE)</f>
        <v>0</v>
      </c>
      <c r="X51" s="44">
        <f>$F51*'[1]INTERNAL PARAMETERS-2'!W51*VLOOKUP(X$4,'[1]INTERNAL PARAMETERS-1'!$B$5:$J$44,4, FALSE)</f>
        <v>0</v>
      </c>
      <c r="Y51" s="44">
        <f>$F51*'[1]INTERNAL PARAMETERS-2'!X51*VLOOKUP(Y$4,'[1]INTERNAL PARAMETERS-1'!$B$5:$J$44,4, FALSE)</f>
        <v>0</v>
      </c>
      <c r="Z51" s="44">
        <f>$F51*'[1]INTERNAL PARAMETERS-2'!Y51*VLOOKUP(Z$4,'[1]INTERNAL PARAMETERS-1'!$B$5:$J$44,4, FALSE)</f>
        <v>0</v>
      </c>
      <c r="AA51" s="44">
        <f>$F51*'[1]INTERNAL PARAMETERS-2'!Z51*VLOOKUP(AA$4,'[1]INTERNAL PARAMETERS-1'!$B$5:$J$44,4, FALSE)</f>
        <v>0</v>
      </c>
      <c r="AB51" s="44">
        <f>$F51*'[1]INTERNAL PARAMETERS-2'!AA51*VLOOKUP(AB$4,'[1]INTERNAL PARAMETERS-1'!$B$5:$J$44,4, FALSE)</f>
        <v>0</v>
      </c>
      <c r="AC51" s="44">
        <f>$F51*'[1]INTERNAL PARAMETERS-2'!AB51*VLOOKUP(AC$4,'[1]INTERNAL PARAMETERS-1'!$B$5:$J$44,4, FALSE)</f>
        <v>0</v>
      </c>
      <c r="AD51" s="44">
        <f>$F51*'[1]INTERNAL PARAMETERS-2'!AC51*VLOOKUP(AD$4,'[1]INTERNAL PARAMETERS-1'!$B$5:$J$44,4, FALSE)</f>
        <v>0</v>
      </c>
      <c r="AE51" s="44">
        <f>$F51*'[1]INTERNAL PARAMETERS-2'!AD51*VLOOKUP(AE$4,'[1]INTERNAL PARAMETERS-1'!$B$5:$J$44,4, FALSE)</f>
        <v>0</v>
      </c>
      <c r="AF51" s="44">
        <f>$F51*'[1]INTERNAL PARAMETERS-2'!AE51*VLOOKUP(AF$4,'[1]INTERNAL PARAMETERS-1'!$B$5:$J$44,4, FALSE)</f>
        <v>0.16534950717709812</v>
      </c>
      <c r="AG51" s="44">
        <f>$F51*'[1]INTERNAL PARAMETERS-2'!AF51*VLOOKUP(AG$4,'[1]INTERNAL PARAMETERS-1'!$B$5:$J$44,4, FALSE)</f>
        <v>0</v>
      </c>
      <c r="AH51" s="44">
        <f>$F51*'[1]INTERNAL PARAMETERS-2'!AG51*VLOOKUP(AH$4,'[1]INTERNAL PARAMETERS-1'!$B$5:$J$44,4, FALSE)</f>
        <v>0</v>
      </c>
      <c r="AI51" s="44">
        <f>$F51*'[1]INTERNAL PARAMETERS-2'!AH51*VLOOKUP(AI$4,'[1]INTERNAL PARAMETERS-1'!$B$5:$J$44,4, FALSE)</f>
        <v>0.28933168293905631</v>
      </c>
      <c r="AJ51" s="44">
        <f>$F51*'[1]INTERNAL PARAMETERS-2'!AI51*VLOOKUP(AJ$4,'[1]INTERNAL PARAMETERS-1'!$B$5:$J$44,4, FALSE)</f>
        <v>0.28933168293905631</v>
      </c>
      <c r="AK51" s="44">
        <f>$F51*'[1]INTERNAL PARAMETERS-2'!AJ51*VLOOKUP(AK$4,'[1]INTERNAL PARAMETERS-1'!$B$5:$J$44,4, FALSE)</f>
        <v>0</v>
      </c>
      <c r="AL51" s="44">
        <f>$F51*'[1]INTERNAL PARAMETERS-2'!AK51*VLOOKUP(AL$4,'[1]INTERNAL PARAMETERS-1'!$B$5:$J$44,4, FALSE)</f>
        <v>0</v>
      </c>
      <c r="AM51" s="44">
        <f>$F51*'[1]INTERNAL PARAMETERS-2'!AL51*VLOOKUP(AM$4,'[1]INTERNAL PARAMETERS-1'!$B$5:$J$44,4, FALSE)</f>
        <v>0</v>
      </c>
      <c r="AN51" s="44">
        <f>$F51*'[1]INTERNAL PARAMETERS-2'!AM51*VLOOKUP(AN$4,'[1]INTERNAL PARAMETERS-1'!$B$5:$J$44,4, FALSE)</f>
        <v>0</v>
      </c>
      <c r="AO51" s="44">
        <f>$F51*'[1]INTERNAL PARAMETERS-2'!AN51*VLOOKUP(AO$4,'[1]INTERNAL PARAMETERS-1'!$B$5:$J$44,4, FALSE)</f>
        <v>0</v>
      </c>
      <c r="AP51" s="44">
        <f>$F51*'[1]INTERNAL PARAMETERS-2'!AO51*VLOOKUP(AP$4,'[1]INTERNAL PARAMETERS-1'!$B$5:$J$44,4, FALSE)</f>
        <v>0</v>
      </c>
      <c r="AQ51" s="44">
        <f>$F51*'[1]INTERNAL PARAMETERS-2'!AP51*VLOOKUP(AQ$4,'[1]INTERNAL PARAMETERS-1'!$B$5:$J$44,4, FALSE)</f>
        <v>0</v>
      </c>
      <c r="AR51" s="44">
        <f>$F51*'[1]INTERNAL PARAMETERS-2'!AQ51*VLOOKUP(AR$4,'[1]INTERNAL PARAMETERS-1'!$B$5:$J$44,4, FALSE)</f>
        <v>0</v>
      </c>
      <c r="AS51" s="44">
        <f>$F51*'[1]INTERNAL PARAMETERS-2'!AR51*VLOOKUP(AS$4,'[1]INTERNAL PARAMETERS-1'!$B$5:$J$44,4, FALSE)</f>
        <v>0</v>
      </c>
      <c r="AT51" s="43">
        <f>$F51*'[1]INTERNAL PARAMETERS-2'!AS51*VLOOKUP(AT$4,'[1]INTERNAL PARAMETERS-1'!$B$5:$J$44,4, FALSE)</f>
        <v>0</v>
      </c>
      <c r="AU51" s="45">
        <f>$F51*'[1]INTERNAL PARAMETERS-2'!F51*(1-VLOOKUP(G$4,'[1]INTERNAL PARAMETERS-1'!$B$5:$J$44,4, FALSE))</f>
        <v>0</v>
      </c>
      <c r="AV51" s="44">
        <f>$F51*'[1]INTERNAL PARAMETERS-2'!G51*(1-VLOOKUP(H$4,'[1]INTERNAL PARAMETERS-1'!$B$5:$J$44,4, FALSE))</f>
        <v>0</v>
      </c>
      <c r="AW51" s="44">
        <f>$F51*'[1]INTERNAL PARAMETERS-2'!H51*(1-VLOOKUP(I$4,'[1]INTERNAL PARAMETERS-1'!$B$5:$J$44,4, FALSE))</f>
        <v>53.419472772360301</v>
      </c>
      <c r="AX51" s="44">
        <f>$F51*'[1]INTERNAL PARAMETERS-2'!I51*(1-VLOOKUP(J$4,'[1]INTERNAL PARAMETERS-1'!$B$5:$J$44,4, FALSE))</f>
        <v>0</v>
      </c>
      <c r="AY51" s="44">
        <f>$F51*'[1]INTERNAL PARAMETERS-2'!J51*(1-VLOOKUP(K$4,'[1]INTERNAL PARAMETERS-1'!$B$5:$J$44,4, FALSE))</f>
        <v>0</v>
      </c>
      <c r="AZ51" s="44">
        <f>$F51*'[1]INTERNAL PARAMETERS-2'!K51*(1-VLOOKUP(L$4,'[1]INTERNAL PARAMETERS-1'!$B$5:$J$44,4, FALSE))</f>
        <v>0</v>
      </c>
      <c r="BA51" s="44">
        <f>$F51*'[1]INTERNAL PARAMETERS-2'!L51*(1-VLOOKUP(M$4,'[1]INTERNAL PARAMETERS-1'!$B$5:$J$44,4, FALSE))</f>
        <v>12.683292707509896</v>
      </c>
      <c r="BB51" s="44">
        <f>$F51*'[1]INTERNAL PARAMETERS-2'!M51*(1-VLOOKUP(N$4,'[1]INTERNAL PARAMETERS-1'!$B$5:$J$44,4, FALSE))</f>
        <v>8.4816898390497553</v>
      </c>
      <c r="BC51" s="44">
        <f>$F51*'[1]INTERNAL PARAMETERS-2'!N51*(1-VLOOKUP(O$4,'[1]INTERNAL PARAMETERS-1'!$B$5:$J$44,4, FALSE))</f>
        <v>29.347021335782223</v>
      </c>
      <c r="BD51" s="44">
        <f>$F51*'[1]INTERNAL PARAMETERS-2'!O51*(1-VLOOKUP(P$4,'[1]INTERNAL PARAMETERS-1'!$B$5:$J$44,4, FALSE))</f>
        <v>7.357424022342693</v>
      </c>
      <c r="BE51" s="44">
        <f>$F51*'[1]INTERNAL PARAMETERS-2'!P51*(1-VLOOKUP(Q$4,'[1]INTERNAL PARAMETERS-1'!$B$5:$J$44,4, FALSE))</f>
        <v>8.3080938247484095</v>
      </c>
      <c r="BF51" s="44">
        <f>$F51*'[1]INTERNAL PARAMETERS-2'!Q51*(1-VLOOKUP(R$4,'[1]INTERNAL PARAMETERS-1'!$B$5:$J$44,4, FALSE))</f>
        <v>0</v>
      </c>
      <c r="BG51" s="44">
        <f>$F51*'[1]INTERNAL PARAMETERS-2'!R51*(1-VLOOKUP(S$4,'[1]INTERNAL PARAMETERS-1'!$B$5:$J$44,4, FALSE))</f>
        <v>15.494349654810897</v>
      </c>
      <c r="BH51" s="44">
        <f>$F51*'[1]INTERNAL PARAMETERS-2'!S51*(1-VLOOKUP(T$4,'[1]INTERNAL PARAMETERS-1'!$B$5:$J$44,4, FALSE))</f>
        <v>0.48359339017545422</v>
      </c>
      <c r="BI51" s="44">
        <f>$F51*'[1]INTERNAL PARAMETERS-2'!T51*(1-VLOOKUP(U$4,'[1]INTERNAL PARAMETERS-1'!$B$5:$J$44,4, FALSE))</f>
        <v>0.62828019987958816</v>
      </c>
      <c r="BJ51" s="44">
        <f>$F51*'[1]INTERNAL PARAMETERS-2'!U51*(1-VLOOKUP(V$4,'[1]INTERNAL PARAMETERS-1'!$B$5:$J$44,4, FALSE))</f>
        <v>6.886221361088217</v>
      </c>
      <c r="BK51" s="44">
        <f>$F51*'[1]INTERNAL PARAMETERS-2'!V51*(1-VLOOKUP(W$4,'[1]INTERNAL PARAMETERS-1'!$B$5:$J$44,4, FALSE))</f>
        <v>8.101436895397903</v>
      </c>
      <c r="BL51" s="44">
        <f>$F51*'[1]INTERNAL PARAMETERS-2'!W51*(1-VLOOKUP(X$4,'[1]INTERNAL PARAMETERS-1'!$B$5:$J$44,4, FALSE))</f>
        <v>12.978827992430181</v>
      </c>
      <c r="BM51" s="44">
        <f>$F51*'[1]INTERNAL PARAMETERS-2'!X51*(1-VLOOKUP(Y$4,'[1]INTERNAL PARAMETERS-1'!$B$5:$J$44,4, FALSE))</f>
        <v>8.8041123916588386</v>
      </c>
      <c r="BN51" s="44">
        <f>$F51*'[1]INTERNAL PARAMETERS-2'!Y51*(1-VLOOKUP(Z$4,'[1]INTERNAL PARAMETERS-1'!$B$5:$J$44,4, FALSE))</f>
        <v>17.649532205491088</v>
      </c>
      <c r="BO51" s="44">
        <f>$F51*'[1]INTERNAL PARAMETERS-2'!Z51*(1-VLOOKUP(AA$4,'[1]INTERNAL PARAMETERS-1'!$B$5:$J$44,4, FALSE))</f>
        <v>14.921504974035892</v>
      </c>
      <c r="BP51" s="44">
        <f>$F51*'[1]INTERNAL PARAMETERS-2'!AA51*(1-VLOOKUP(AB$4,'[1]INTERNAL PARAMETERS-1'!$B$5:$J$44,4, FALSE))</f>
        <v>5.8693982762322703</v>
      </c>
      <c r="BQ51" s="44">
        <f>$F51*'[1]INTERNAL PARAMETERS-2'!AB51*(1-VLOOKUP(AC$4,'[1]INTERNAL PARAMETERS-1'!$B$5:$J$44,4, FALSE))</f>
        <v>47.988560720473295</v>
      </c>
      <c r="BR51" s="44">
        <f>$F51*'[1]INTERNAL PARAMETERS-2'!AC51*(1-VLOOKUP(AD$4,'[1]INTERNAL PARAMETERS-1'!$B$5:$J$44,4, FALSE))</f>
        <v>2.9760215375999777</v>
      </c>
      <c r="BS51" s="44">
        <f>$F51*'[1]INTERNAL PARAMETERS-2'!AD51*(1-VLOOKUP(AE$4,'[1]INTERNAL PARAMETERS-1'!$B$5:$J$44,4, FALSE))</f>
        <v>1.2400014853447743</v>
      </c>
      <c r="BT51" s="44">
        <f>$F51*'[1]INTERNAL PARAMETERS-2'!AE51*(1-VLOOKUP(AF$4,'[1]INTERNAL PARAMETERS-1'!$B$5:$J$44,4, FALSE))</f>
        <v>0</v>
      </c>
      <c r="BU51" s="44">
        <f>$F51*'[1]INTERNAL PARAMETERS-2'!AF51*(1-VLOOKUP(AG$4,'[1]INTERNAL PARAMETERS-1'!$B$5:$J$44,4, FALSE))</f>
        <v>0</v>
      </c>
      <c r="BV51" s="44">
        <f>$F51*'[1]INTERNAL PARAMETERS-2'!AG51*(1-VLOOKUP(AH$4,'[1]INTERNAL PARAMETERS-1'!$B$5:$J$44,4, FALSE))</f>
        <v>0</v>
      </c>
      <c r="BW51" s="44">
        <f>$F51*'[1]INTERNAL PARAMETERS-2'!AH51*(1-VLOOKUP(AI$4,'[1]INTERNAL PARAMETERS-1'!$B$5:$J$44,4, FALSE))</f>
        <v>0</v>
      </c>
      <c r="BX51" s="44">
        <f>$F51*'[1]INTERNAL PARAMETERS-2'!AI51*(1-VLOOKUP(AJ$4,'[1]INTERNAL PARAMETERS-1'!$B$5:$J$44,4, FALSE))</f>
        <v>0</v>
      </c>
      <c r="BY51" s="44">
        <f>$F51*'[1]INTERNAL PARAMETERS-2'!AJ51*(1-VLOOKUP(AK$4,'[1]INTERNAL PARAMETERS-1'!$B$5:$J$44,4, FALSE))</f>
        <v>0</v>
      </c>
      <c r="BZ51" s="44">
        <f>$F51*'[1]INTERNAL PARAMETERS-2'!AK51*(1-VLOOKUP(AL$4,'[1]INTERNAL PARAMETERS-1'!$B$5:$J$44,4, FALSE))</f>
        <v>0.45468119011615438</v>
      </c>
      <c r="CA51" s="44">
        <f>$F51*'[1]INTERNAL PARAMETERS-2'!AL51*(1-VLOOKUP(AM$4,'[1]INTERNAL PARAMETERS-1'!$B$5:$J$44,4, FALSE))</f>
        <v>4.2987277311541661</v>
      </c>
      <c r="CB51" s="44">
        <f>$F51*'[1]INTERNAL PARAMETERS-2'!AM51*(1-VLOOKUP(AN$4,'[1]INTERNAL PARAMETERS-1'!$B$5:$J$44,4, FALSE))</f>
        <v>1.8600321826380266</v>
      </c>
      <c r="CC51" s="44">
        <f>$F51*'[1]INTERNAL PARAMETERS-2'!AN51*(1-VLOOKUP(AO$4,'[1]INTERNAL PARAMETERS-1'!$B$5:$J$44,4, FALSE))</f>
        <v>3.7613717874494625</v>
      </c>
      <c r="CD51" s="44">
        <f>$F51*'[1]INTERNAL PARAMETERS-2'!AO51*(1-VLOOKUP(AP$4,'[1]INTERNAL PARAMETERS-1'!$B$5:$J$44,4, FALSE))</f>
        <v>12.482809425519752</v>
      </c>
      <c r="CE51" s="44">
        <f>$F51*'[1]INTERNAL PARAMETERS-2'!AP51*(1-VLOOKUP(AQ$4,'[1]INTERNAL PARAMETERS-1'!$B$5:$J$44,4, FALSE))</f>
        <v>1.7360200522552032</v>
      </c>
      <c r="CF51" s="44">
        <f>$F51*'[1]INTERNAL PARAMETERS-2'!AQ51*(1-VLOOKUP(AR$4,'[1]INTERNAL PARAMETERS-1'!$B$5:$J$44,4, FALSE))</f>
        <v>0.41334381332187992</v>
      </c>
      <c r="CG51" s="44">
        <f>$F51*'[1]INTERNAL PARAMETERS-2'!AR51*(1-VLOOKUP(AS$4,'[1]INTERNAL PARAMETERS-1'!$B$5:$J$44,4, FALSE))</f>
        <v>0</v>
      </c>
      <c r="CH51" s="43">
        <f>$F51*'[1]INTERNAL PARAMETERS-2'!AS51*(1-VLOOKUP(AT$4,'[1]INTERNAL PARAMETERS-1'!$B$5:$J$44,4, FALSE))</f>
        <v>0</v>
      </c>
      <c r="CI51" s="42">
        <f t="shared" si="0"/>
        <v>299.54620865416314</v>
      </c>
    </row>
    <row r="52" spans="3:87" x14ac:dyDescent="0.4">
      <c r="C52" s="27" t="s">
        <v>4</v>
      </c>
      <c r="D52" s="26" t="s">
        <v>68</v>
      </c>
      <c r="E52" s="26" t="s">
        <v>56</v>
      </c>
      <c r="F52" s="129">
        <f>SDBeam!X52</f>
        <v>228.74956069982474</v>
      </c>
      <c r="G52" s="45">
        <f>$F52*'[1]INTERNAL PARAMETERS-2'!F52*VLOOKUP(G$4,'[1]INTERNAL PARAMETERS-1'!$B$5:$J$44,4, FALSE)</f>
        <v>2.2717118873099595</v>
      </c>
      <c r="H52" s="44">
        <f>$F52*'[1]INTERNAL PARAMETERS-2'!G52*VLOOKUP(H$4,'[1]INTERNAL PARAMETERS-1'!$B$5:$J$44,4, FALSE)</f>
        <v>1.2706123098632465</v>
      </c>
      <c r="I52" s="44">
        <f>$F52*'[1]INTERNAL PARAMETERS-2'!H52*VLOOKUP(I$4,'[1]INTERNAL PARAMETERS-1'!$B$5:$J$44,4, FALSE)</f>
        <v>2.1993115076006617</v>
      </c>
      <c r="J52" s="44">
        <f>$F52*'[1]INTERNAL PARAMETERS-2'!I52*VLOOKUP(J$4,'[1]INTERNAL PARAMETERS-1'!$B$5:$J$44,4, FALSE)</f>
        <v>0</v>
      </c>
      <c r="K52" s="44">
        <f>$F52*'[1]INTERNAL PARAMETERS-2'!J52*VLOOKUP(K$4,'[1]INTERNAL PARAMETERS-1'!$B$5:$J$44,4, FALSE)</f>
        <v>0</v>
      </c>
      <c r="L52" s="44">
        <f>$F52*'[1]INTERNAL PARAMETERS-2'!K52*VLOOKUP(L$4,'[1]INTERNAL PARAMETERS-1'!$B$5:$J$44,4, FALSE)</f>
        <v>0</v>
      </c>
      <c r="M52" s="44">
        <f>$F52*'[1]INTERNAL PARAMETERS-2'!L52*VLOOKUP(M$4,'[1]INTERNAL PARAMETERS-1'!$B$5:$J$44,4, FALSE)</f>
        <v>0.69306427526052561</v>
      </c>
      <c r="N52" s="44">
        <f>$F52*'[1]INTERNAL PARAMETERS-2'!M52*VLOOKUP(N$4,'[1]INTERNAL PARAMETERS-1'!$B$5:$J$44,4, FALSE)</f>
        <v>0.30225251329169595</v>
      </c>
      <c r="O52" s="44">
        <f>$F52*'[1]INTERNAL PARAMETERS-2'!N52*VLOOKUP(O$4,'[1]INTERNAL PARAMETERS-1'!$B$5:$J$44,4, FALSE)</f>
        <v>0</v>
      </c>
      <c r="P52" s="44">
        <f>$F52*'[1]INTERNAL PARAMETERS-2'!O52*VLOOKUP(P$4,'[1]INTERNAL PARAMETERS-1'!$B$5:$J$44,4, FALSE)</f>
        <v>0</v>
      </c>
      <c r="Q52" s="44">
        <f>$F52*'[1]INTERNAL PARAMETERS-2'!P52*VLOOKUP(Q$4,'[1]INTERNAL PARAMETERS-1'!$B$5:$J$44,4, FALSE)</f>
        <v>0</v>
      </c>
      <c r="R52" s="44">
        <f>$F52*'[1]INTERNAL PARAMETERS-2'!Q52*VLOOKUP(R$4,'[1]INTERNAL PARAMETERS-1'!$B$5:$J$44,4, FALSE)</f>
        <v>0.308034158438384</v>
      </c>
      <c r="S52" s="44">
        <f>$F52*'[1]INTERNAL PARAMETERS-2'!R52*VLOOKUP(S$4,'[1]INTERNAL PARAMETERS-1'!$B$5:$J$44,4, FALSE)</f>
        <v>0.64610084670104806</v>
      </c>
      <c r="T52" s="44">
        <f>$F52*'[1]INTERNAL PARAMETERS-2'!S52*VLOOKUP(T$4,'[1]INTERNAL PARAMETERS-1'!$B$5:$J$44,4, FALSE)</f>
        <v>8.0858394716174051E-2</v>
      </c>
      <c r="U52" s="44">
        <f>$F52*'[1]INTERNAL PARAMETERS-2'!T52*VLOOKUP(U$4,'[1]INTERNAL PARAMETERS-1'!$B$5:$J$44,4, FALSE)</f>
        <v>4.62028362701506E-2</v>
      </c>
      <c r="V52" s="44">
        <f>$F52*'[1]INTERNAL PARAMETERS-2'!U52*VLOOKUP(V$4,'[1]INTERNAL PARAMETERS-1'!$B$5:$J$44,4, FALSE)</f>
        <v>0.83745328546986186</v>
      </c>
      <c r="W52" s="44">
        <f>$F52*'[1]INTERNAL PARAMETERS-2'!V52*VLOOKUP(W$4,'[1]INTERNAL PARAMETERS-1'!$B$5:$J$44,4, FALSE)</f>
        <v>0</v>
      </c>
      <c r="X52" s="44">
        <f>$F52*'[1]INTERNAL PARAMETERS-2'!W52*VLOOKUP(X$4,'[1]INTERNAL PARAMETERS-1'!$B$5:$J$44,4, FALSE)</f>
        <v>0</v>
      </c>
      <c r="Y52" s="44">
        <f>$F52*'[1]INTERNAL PARAMETERS-2'!X52*VLOOKUP(Y$4,'[1]INTERNAL PARAMETERS-1'!$B$5:$J$44,4, FALSE)</f>
        <v>0</v>
      </c>
      <c r="Z52" s="44">
        <f>$F52*'[1]INTERNAL PARAMETERS-2'!Y52*VLOOKUP(Z$4,'[1]INTERNAL PARAMETERS-1'!$B$5:$J$44,4, FALSE)</f>
        <v>0</v>
      </c>
      <c r="AA52" s="44">
        <f>$F52*'[1]INTERNAL PARAMETERS-2'!Z52*VLOOKUP(AA$4,'[1]INTERNAL PARAMETERS-1'!$B$5:$J$44,4, FALSE)</f>
        <v>0</v>
      </c>
      <c r="AB52" s="44">
        <f>$F52*'[1]INTERNAL PARAMETERS-2'!AA52*VLOOKUP(AB$4,'[1]INTERNAL PARAMETERS-1'!$B$5:$J$44,4, FALSE)</f>
        <v>0</v>
      </c>
      <c r="AC52" s="44">
        <f>$F52*'[1]INTERNAL PARAMETERS-2'!AB52*VLOOKUP(AC$4,'[1]INTERNAL PARAMETERS-1'!$B$5:$J$44,4, FALSE)</f>
        <v>0</v>
      </c>
      <c r="AD52" s="44">
        <f>$F52*'[1]INTERNAL PARAMETERS-2'!AC52*VLOOKUP(AD$4,'[1]INTERNAL PARAMETERS-1'!$B$5:$J$44,4, FALSE)</f>
        <v>0</v>
      </c>
      <c r="AE52" s="44">
        <f>$F52*'[1]INTERNAL PARAMETERS-2'!AD52*VLOOKUP(AE$4,'[1]INTERNAL PARAMETERS-1'!$B$5:$J$44,4, FALSE)</f>
        <v>0</v>
      </c>
      <c r="AF52" s="44">
        <f>$F52*'[1]INTERNAL PARAMETERS-2'!AE52*VLOOKUP(AF$4,'[1]INTERNAL PARAMETERS-1'!$B$5:$J$44,4, FALSE)</f>
        <v>0.19251563028497248</v>
      </c>
      <c r="AG52" s="44">
        <f>$F52*'[1]INTERNAL PARAMETERS-2'!AF52*VLOOKUP(AG$4,'[1]INTERNAL PARAMETERS-1'!$B$5:$J$44,4, FALSE)</f>
        <v>0</v>
      </c>
      <c r="AH52" s="44">
        <f>$F52*'[1]INTERNAL PARAMETERS-2'!AG52*VLOOKUP(AH$4,'[1]INTERNAL PARAMETERS-1'!$B$5:$J$44,4, FALSE)</f>
        <v>3.8498551065780505E-2</v>
      </c>
      <c r="AI52" s="44">
        <f>$F52*'[1]INTERNAL PARAMETERS-2'!AH52*VLOOKUP(AI$4,'[1]INTERNAL PARAMETERS-1'!$B$5:$J$44,4, FALSE)</f>
        <v>0.231014181350753</v>
      </c>
      <c r="AJ52" s="44">
        <f>$F52*'[1]INTERNAL PARAMETERS-2'!AI52*VLOOKUP(AJ$4,'[1]INTERNAL PARAMETERS-1'!$B$5:$J$44,4, FALSE)</f>
        <v>0.308034158438384</v>
      </c>
      <c r="AK52" s="44">
        <f>$F52*'[1]INTERNAL PARAMETERS-2'!AJ52*VLOOKUP(AK$4,'[1]INTERNAL PARAMETERS-1'!$B$5:$J$44,4, FALSE)</f>
        <v>0</v>
      </c>
      <c r="AL52" s="44">
        <f>$F52*'[1]INTERNAL PARAMETERS-2'!AK52*VLOOKUP(AL$4,'[1]INTERNAL PARAMETERS-1'!$B$5:$J$44,4, FALSE)</f>
        <v>0</v>
      </c>
      <c r="AM52" s="44">
        <f>$F52*'[1]INTERNAL PARAMETERS-2'!AL52*VLOOKUP(AM$4,'[1]INTERNAL PARAMETERS-1'!$B$5:$J$44,4, FALSE)</f>
        <v>0</v>
      </c>
      <c r="AN52" s="44">
        <f>$F52*'[1]INTERNAL PARAMETERS-2'!AM52*VLOOKUP(AN$4,'[1]INTERNAL PARAMETERS-1'!$B$5:$J$44,4, FALSE)</f>
        <v>0</v>
      </c>
      <c r="AO52" s="44">
        <f>$F52*'[1]INTERNAL PARAMETERS-2'!AN52*VLOOKUP(AO$4,'[1]INTERNAL PARAMETERS-1'!$B$5:$J$44,4, FALSE)</f>
        <v>0</v>
      </c>
      <c r="AP52" s="44">
        <f>$F52*'[1]INTERNAL PARAMETERS-2'!AO52*VLOOKUP(AP$4,'[1]INTERNAL PARAMETERS-1'!$B$5:$J$44,4, FALSE)</f>
        <v>0</v>
      </c>
      <c r="AQ52" s="44">
        <f>$F52*'[1]INTERNAL PARAMETERS-2'!AP52*VLOOKUP(AQ$4,'[1]INTERNAL PARAMETERS-1'!$B$5:$J$44,4, FALSE)</f>
        <v>0</v>
      </c>
      <c r="AR52" s="44">
        <f>$F52*'[1]INTERNAL PARAMETERS-2'!AQ52*VLOOKUP(AR$4,'[1]INTERNAL PARAMETERS-1'!$B$5:$J$44,4, FALSE)</f>
        <v>0</v>
      </c>
      <c r="AS52" s="44">
        <f>$F52*'[1]INTERNAL PARAMETERS-2'!AR52*VLOOKUP(AS$4,'[1]INTERNAL PARAMETERS-1'!$B$5:$J$44,4, FALSE)</f>
        <v>0</v>
      </c>
      <c r="AT52" s="43">
        <f>$F52*'[1]INTERNAL PARAMETERS-2'!AS52*VLOOKUP(AT$4,'[1]INTERNAL PARAMETERS-1'!$B$5:$J$44,4, FALSE)</f>
        <v>0</v>
      </c>
      <c r="AU52" s="45">
        <f>$F52*'[1]INTERNAL PARAMETERS-2'!F52*(1-VLOOKUP(G$4,'[1]INTERNAL PARAMETERS-1'!$B$5:$J$44,4, FALSE))</f>
        <v>0</v>
      </c>
      <c r="AV52" s="44">
        <f>$F52*'[1]INTERNAL PARAMETERS-2'!G52*(1-VLOOKUP(H$4,'[1]INTERNAL PARAMETERS-1'!$B$5:$J$44,4, FALSE))</f>
        <v>0</v>
      </c>
      <c r="AW52" s="44">
        <f>$F52*'[1]INTERNAL PARAMETERS-2'!H52*(1-VLOOKUP(I$4,'[1]INTERNAL PARAMETERS-1'!$B$5:$J$44,4, FALSE))</f>
        <v>41.786918644412573</v>
      </c>
      <c r="AX52" s="44">
        <f>$F52*'[1]INTERNAL PARAMETERS-2'!I52*(1-VLOOKUP(J$4,'[1]INTERNAL PARAMETERS-1'!$B$5:$J$44,4, FALSE))</f>
        <v>0</v>
      </c>
      <c r="AY52" s="44">
        <f>$F52*'[1]INTERNAL PARAMETERS-2'!J52*(1-VLOOKUP(K$4,'[1]INTERNAL PARAMETERS-1'!$B$5:$J$44,4, FALSE))</f>
        <v>0</v>
      </c>
      <c r="AZ52" s="44">
        <f>$F52*'[1]INTERNAL PARAMETERS-2'!K52*(1-VLOOKUP(L$4,'[1]INTERNAL PARAMETERS-1'!$B$5:$J$44,4, FALSE))</f>
        <v>0</v>
      </c>
      <c r="BA52" s="44">
        <f>$F52*'[1]INTERNAL PARAMETERS-2'!L52*(1-VLOOKUP(M$4,'[1]INTERNAL PARAMETERS-1'!$B$5:$J$44,4, FALSE))</f>
        <v>13.168221229949983</v>
      </c>
      <c r="BB52" s="44">
        <f>$F52*'[1]INTERNAL PARAMETERS-2'!M52*(1-VLOOKUP(N$4,'[1]INTERNAL PARAMETERS-1'!$B$5:$J$44,4, FALSE))</f>
        <v>5.7427977525422218</v>
      </c>
      <c r="BC52" s="44">
        <f>$F52*'[1]INTERNAL PARAMETERS-2'!N52*(1-VLOOKUP(O$4,'[1]INTERNAL PARAMETERS-1'!$B$5:$J$44,4, FALSE))</f>
        <v>24.796292255168513</v>
      </c>
      <c r="BD52" s="44">
        <f>$F52*'[1]INTERNAL PARAMETERS-2'!O52*(1-VLOOKUP(P$4,'[1]INTERNAL PARAMETERS-1'!$B$5:$J$44,4, FALSE))</f>
        <v>4.4664037975322879</v>
      </c>
      <c r="BE52" s="44">
        <f>$F52*'[1]INTERNAL PARAMETERS-2'!P52*(1-VLOOKUP(Q$4,'[1]INTERNAL PARAMETERS-1'!$B$5:$J$44,4, FALSE))</f>
        <v>5.4675033749790014</v>
      </c>
      <c r="BF52" s="44">
        <f>$F52*'[1]INTERNAL PARAMETERS-2'!Q52*(1-VLOOKUP(R$4,'[1]INTERNAL PARAMETERS-1'!$B$5:$J$44,4, FALSE))</f>
        <v>0</v>
      </c>
      <c r="BG52" s="44">
        <f>$F52*'[1]INTERNAL PARAMETERS-2'!R52*(1-VLOOKUP(S$4,'[1]INTERNAL PARAMETERS-1'!$B$5:$J$44,4, FALSE))</f>
        <v>12.27591608731991</v>
      </c>
      <c r="BH52" s="44">
        <f>$F52*'[1]INTERNAL PARAMETERS-2'!S52*(1-VLOOKUP(T$4,'[1]INTERNAL PARAMETERS-1'!$B$5:$J$44,4, FALSE))</f>
        <v>0.72772555244556636</v>
      </c>
      <c r="BI52" s="44">
        <f>$F52*'[1]INTERNAL PARAMETERS-2'!T52*(1-VLOOKUP(U$4,'[1]INTERNAL PARAMETERS-1'!$B$5:$J$44,4, FALSE))</f>
        <v>0.1848113450806024</v>
      </c>
      <c r="BJ52" s="44">
        <f>$F52*'[1]INTERNAL PARAMETERS-2'!U52*(1-VLOOKUP(V$4,'[1]INTERNAL PARAMETERS-1'!$B$5:$J$44,4, FALSE))</f>
        <v>4.7455686176625509</v>
      </c>
      <c r="BK52" s="44">
        <f>$F52*'[1]INTERNAL PARAMETERS-2'!V52*(1-VLOOKUP(W$4,'[1]INTERNAL PARAMETERS-1'!$B$5:$J$44,4, FALSE))</f>
        <v>6.2375658961188911</v>
      </c>
      <c r="BL52" s="44">
        <f>$F52*'[1]INTERNAL PARAMETERS-2'!W52*(1-VLOOKUP(X$4,'[1]INTERNAL PARAMETERS-1'!$B$5:$J$44,4, FALSE))</f>
        <v>9.7028929911605353</v>
      </c>
      <c r="BM52" s="44">
        <f>$F52*'[1]INTERNAL PARAMETERS-2'!X52*(1-VLOOKUP(Y$4,'[1]INTERNAL PARAMETERS-1'!$B$5:$J$44,4, FALSE))</f>
        <v>6.5071015034914943</v>
      </c>
      <c r="BN52" s="44">
        <f>$F52*'[1]INTERNAL PARAMETERS-2'!Y52*(1-VLOOKUP(Z$4,'[1]INTERNAL PARAMETERS-1'!$B$5:$J$44,4, FALSE))</f>
        <v>11.782089248185523</v>
      </c>
      <c r="BO52" s="44">
        <f>$F52*'[1]INTERNAL PARAMETERS-2'!Z52*(1-VLOOKUP(AA$4,'[1]INTERNAL PARAMETERS-1'!$B$5:$J$44,4, FALSE))</f>
        <v>9.4333573837879321</v>
      </c>
      <c r="BP52" s="44">
        <f>$F52*'[1]INTERNAL PARAMETERS-2'!AA52*(1-VLOOKUP(AB$4,'[1]INTERNAL PARAMETERS-1'!$B$5:$J$44,4, FALSE))</f>
        <v>4.2353896161815356</v>
      </c>
      <c r="BQ52" s="44">
        <f>$F52*'[1]INTERNAL PARAMETERS-2'!AB52*(1-VLOOKUP(AC$4,'[1]INTERNAL PARAMETERS-1'!$B$5:$J$44,4, FALSE))</f>
        <v>35.6157804769731</v>
      </c>
      <c r="BR52" s="44">
        <f>$F52*'[1]INTERNAL PARAMETERS-2'!AC52*(1-VLOOKUP(AD$4,'[1]INTERNAL PARAMETERS-1'!$B$5:$J$44,4, FALSE))</f>
        <v>2.7722616760333159</v>
      </c>
      <c r="BS52" s="44">
        <f>$F52*'[1]INTERNAL PARAMETERS-2'!AD52*(1-VLOOKUP(AE$4,'[1]INTERNAL PARAMETERS-1'!$B$5:$J$44,4, FALSE))</f>
        <v>0.9240796003590821</v>
      </c>
      <c r="BT52" s="44">
        <f>$F52*'[1]INTERNAL PARAMETERS-2'!AE52*(1-VLOOKUP(AF$4,'[1]INTERNAL PARAMETERS-1'!$B$5:$J$44,4, FALSE))</f>
        <v>0</v>
      </c>
      <c r="BU52" s="44">
        <f>$F52*'[1]INTERNAL PARAMETERS-2'!AF52*(1-VLOOKUP(AG$4,'[1]INTERNAL PARAMETERS-1'!$B$5:$J$44,4, FALSE))</f>
        <v>0</v>
      </c>
      <c r="BV52" s="44">
        <f>$F52*'[1]INTERNAL PARAMETERS-2'!AG52*(1-VLOOKUP(AH$4,'[1]INTERNAL PARAMETERS-1'!$B$5:$J$44,4, FALSE))</f>
        <v>0</v>
      </c>
      <c r="BW52" s="44">
        <f>$F52*'[1]INTERNAL PARAMETERS-2'!AH52*(1-VLOOKUP(AI$4,'[1]INTERNAL PARAMETERS-1'!$B$5:$J$44,4, FALSE))</f>
        <v>0</v>
      </c>
      <c r="BX52" s="44">
        <f>$F52*'[1]INTERNAL PARAMETERS-2'!AI52*(1-VLOOKUP(AJ$4,'[1]INTERNAL PARAMETERS-1'!$B$5:$J$44,4, FALSE))</f>
        <v>0</v>
      </c>
      <c r="BY52" s="44">
        <f>$F52*'[1]INTERNAL PARAMETERS-2'!AJ52*(1-VLOOKUP(AK$4,'[1]INTERNAL PARAMETERS-1'!$B$5:$J$44,4, FALSE))</f>
        <v>0</v>
      </c>
      <c r="BZ52" s="44">
        <f>$F52*'[1]INTERNAL PARAMETERS-2'!AK52*(1-VLOOKUP(AL$4,'[1]INTERNAL PARAMETERS-1'!$B$5:$J$44,4, FALSE))</f>
        <v>0.65456686794254848</v>
      </c>
      <c r="CA52" s="44">
        <f>$F52*'[1]INTERNAL PARAMETERS-2'!AL52*(1-VLOOKUP(AM$4,'[1]INTERNAL PARAMETERS-1'!$B$5:$J$44,4, FALSE))</f>
        <v>4.0043754348307816</v>
      </c>
      <c r="CB52" s="44">
        <f>$F52*'[1]INTERNAL PARAMETERS-2'!AM52*(1-VLOOKUP(AN$4,'[1]INTERNAL PARAMETERS-1'!$B$5:$J$44,4, FALSE))</f>
        <v>1.1936152077316855</v>
      </c>
      <c r="CC52" s="44">
        <f>$F52*'[1]INTERNAL PARAMETERS-2'!AN52*(1-VLOOKUP(AO$4,'[1]INTERNAL PARAMETERS-1'!$B$5:$J$44,4, FALSE))</f>
        <v>2.4257289665291517</v>
      </c>
      <c r="CD52" s="44">
        <f>$F52*'[1]INTERNAL PARAMETERS-2'!AO52*(1-VLOOKUP(AP$4,'[1]INTERNAL PARAMETERS-1'!$B$5:$J$44,4, FALSE))</f>
        <v>8.7403148397356745</v>
      </c>
      <c r="CE52" s="44">
        <f>$F52*'[1]INTERNAL PARAMETERS-2'!AP52*(1-VLOOKUP(AQ$4,'[1]INTERNAL PARAMETERS-1'!$B$5:$J$44,4, FALSE))</f>
        <v>1.5786464683016304</v>
      </c>
      <c r="CF52" s="44">
        <f>$F52*'[1]INTERNAL PARAMETERS-2'!AQ52*(1-VLOOKUP(AR$4,'[1]INTERNAL PARAMETERS-1'!$B$5:$J$44,4, FALSE))</f>
        <v>0.1155185281534115</v>
      </c>
      <c r="CG52" s="44">
        <f>$F52*'[1]INTERNAL PARAMETERS-2'!AR52*(1-VLOOKUP(AS$4,'[1]INTERNAL PARAMETERS-1'!$B$5:$J$44,4, FALSE))</f>
        <v>3.8498551065780505E-2</v>
      </c>
      <c r="CH52" s="43">
        <f>$F52*'[1]INTERNAL PARAMETERS-2'!AS52*(1-VLOOKUP(AT$4,'[1]INTERNAL PARAMETERS-1'!$B$5:$J$44,4, FALSE))</f>
        <v>0</v>
      </c>
      <c r="CI52" s="42">
        <f t="shared" si="0"/>
        <v>228.74960644973683</v>
      </c>
    </row>
    <row r="53" spans="3:87" x14ac:dyDescent="0.4">
      <c r="C53" s="27" t="s">
        <v>4</v>
      </c>
      <c r="D53" s="26" t="s">
        <v>68</v>
      </c>
      <c r="E53" s="26" t="s">
        <v>55</v>
      </c>
      <c r="F53" s="129">
        <f>SDBeam!X53</f>
        <v>151.98692567719118</v>
      </c>
      <c r="G53" s="45">
        <f>$F53*'[1]INTERNAL PARAMETERS-2'!F53*VLOOKUP(G$4,'[1]INTERNAL PARAMETERS-1'!$B$5:$J$44,4, FALSE)</f>
        <v>1.4176580492540007</v>
      </c>
      <c r="H53" s="44">
        <f>$F53*'[1]INTERNAL PARAMETERS-2'!G53*VLOOKUP(H$4,'[1]INTERNAL PARAMETERS-1'!$B$5:$J$44,4, FALSE)</f>
        <v>0.95610415335750654</v>
      </c>
      <c r="I53" s="44">
        <f>$F53*'[1]INTERNAL PARAMETERS-2'!H53*VLOOKUP(I$4,'[1]INTERNAL PARAMETERS-1'!$B$5:$J$44,4, FALSE)</f>
        <v>1.5767009679557558</v>
      </c>
      <c r="J53" s="44">
        <f>$F53*'[1]INTERNAL PARAMETERS-2'!I53*VLOOKUP(J$4,'[1]INTERNAL PARAMETERS-1'!$B$5:$J$44,4, FALSE)</f>
        <v>0</v>
      </c>
      <c r="K53" s="44">
        <f>$F53*'[1]INTERNAL PARAMETERS-2'!J53*VLOOKUP(K$4,'[1]INTERNAL PARAMETERS-1'!$B$5:$J$44,4, FALSE)</f>
        <v>3.2965964179382766E-2</v>
      </c>
      <c r="L53" s="44">
        <f>$F53*'[1]INTERNAL PARAMETERS-2'!K53*VLOOKUP(L$4,'[1]INTERNAL PARAMETERS-1'!$B$5:$J$44,4, FALSE)</f>
        <v>0</v>
      </c>
      <c r="M53" s="44">
        <f>$F53*'[1]INTERNAL PARAMETERS-2'!L53*VLOOKUP(M$4,'[1]INTERNAL PARAMETERS-1'!$B$5:$J$44,4, FALSE)</f>
        <v>0.58025340504649536</v>
      </c>
      <c r="N53" s="44">
        <f>$F53*'[1]INTERNAL PARAMETERS-2'!M53*VLOOKUP(N$4,'[1]INTERNAL PARAMETERS-1'!$B$5:$J$44,4, FALSE)</f>
        <v>0.16319672138051244</v>
      </c>
      <c r="O53" s="44">
        <f>$F53*'[1]INTERNAL PARAMETERS-2'!N53*VLOOKUP(O$4,'[1]INTERNAL PARAMETERS-1'!$B$5:$J$44,4, FALSE)</f>
        <v>0</v>
      </c>
      <c r="P53" s="44">
        <f>$F53*'[1]INTERNAL PARAMETERS-2'!O53*VLOOKUP(P$4,'[1]INTERNAL PARAMETERS-1'!$B$5:$J$44,4, FALSE)</f>
        <v>0</v>
      </c>
      <c r="Q53" s="44">
        <f>$F53*'[1]INTERNAL PARAMETERS-2'!P53*VLOOKUP(Q$4,'[1]INTERNAL PARAMETERS-1'!$B$5:$J$44,4, FALSE)</f>
        <v>0</v>
      </c>
      <c r="R53" s="44">
        <f>$F53*'[1]INTERNAL PARAMETERS-2'!Q53*VLOOKUP(R$4,'[1]INTERNAL PARAMETERS-1'!$B$5:$J$44,4, FALSE)</f>
        <v>6.5931928358765532E-2</v>
      </c>
      <c r="S53" s="44">
        <f>$F53*'[1]INTERNAL PARAMETERS-2'!R53*VLOOKUP(S$4,'[1]INTERNAL PARAMETERS-1'!$B$5:$J$44,4, FALSE)</f>
        <v>0.45253879139995157</v>
      </c>
      <c r="T53" s="44">
        <f>$F53*'[1]INTERNAL PARAMETERS-2'!S53*VLOOKUP(T$4,'[1]INTERNAL PARAMETERS-1'!$B$5:$J$44,4, FALSE)</f>
        <v>4.6156909458906187E-2</v>
      </c>
      <c r="U53" s="44">
        <f>$F53*'[1]INTERNAL PARAMETERS-2'!T53*VLOOKUP(U$4,'[1]INTERNAL PARAMETERS-1'!$B$5:$J$44,4, FALSE)</f>
        <v>7.9124393507545729E-2</v>
      </c>
      <c r="V53" s="44">
        <f>$F53*'[1]INTERNAL PARAMETERS-2'!U53*VLOOKUP(V$4,'[1]INTERNAL PARAMETERS-1'!$B$5:$J$44,4, FALSE)</f>
        <v>0.80114588328332614</v>
      </c>
      <c r="W53" s="44">
        <f>$F53*'[1]INTERNAL PARAMETERS-2'!V53*VLOOKUP(W$4,'[1]INTERNAL PARAMETERS-1'!$B$5:$J$44,4, FALSE)</f>
        <v>0</v>
      </c>
      <c r="X53" s="44">
        <f>$F53*'[1]INTERNAL PARAMETERS-2'!W53*VLOOKUP(X$4,'[1]INTERNAL PARAMETERS-1'!$B$5:$J$44,4, FALSE)</f>
        <v>0</v>
      </c>
      <c r="Y53" s="44">
        <f>$F53*'[1]INTERNAL PARAMETERS-2'!X53*VLOOKUP(Y$4,'[1]INTERNAL PARAMETERS-1'!$B$5:$J$44,4, FALSE)</f>
        <v>0</v>
      </c>
      <c r="Z53" s="44">
        <f>$F53*'[1]INTERNAL PARAMETERS-2'!Y53*VLOOKUP(Z$4,'[1]INTERNAL PARAMETERS-1'!$B$5:$J$44,4, FALSE)</f>
        <v>0</v>
      </c>
      <c r="AA53" s="44">
        <f>$F53*'[1]INTERNAL PARAMETERS-2'!Z53*VLOOKUP(AA$4,'[1]INTERNAL PARAMETERS-1'!$B$5:$J$44,4, FALSE)</f>
        <v>0</v>
      </c>
      <c r="AB53" s="44">
        <f>$F53*'[1]INTERNAL PARAMETERS-2'!AA53*VLOOKUP(AB$4,'[1]INTERNAL PARAMETERS-1'!$B$5:$J$44,4, FALSE)</f>
        <v>0</v>
      </c>
      <c r="AC53" s="44">
        <f>$F53*'[1]INTERNAL PARAMETERS-2'!AB53*VLOOKUP(AC$4,'[1]INTERNAL PARAMETERS-1'!$B$5:$J$44,4, FALSE)</f>
        <v>0</v>
      </c>
      <c r="AD53" s="44">
        <f>$F53*'[1]INTERNAL PARAMETERS-2'!AC53*VLOOKUP(AD$4,'[1]INTERNAL PARAMETERS-1'!$B$5:$J$44,4, FALSE)</f>
        <v>0</v>
      </c>
      <c r="AE53" s="44">
        <f>$F53*'[1]INTERNAL PARAMETERS-2'!AD53*VLOOKUP(AE$4,'[1]INTERNAL PARAMETERS-1'!$B$5:$J$44,4, FALSE)</f>
        <v>0</v>
      </c>
      <c r="AF53" s="44">
        <f>$F53*'[1]INTERNAL PARAMETERS-2'!AE53*VLOOKUP(AF$4,'[1]INTERNAL PARAMETERS-1'!$B$5:$J$44,4, FALSE)</f>
        <v>6.5931928358765532E-2</v>
      </c>
      <c r="AG53" s="44">
        <f>$F53*'[1]INTERNAL PARAMETERS-2'!AF53*VLOOKUP(AG$4,'[1]INTERNAL PARAMETERS-1'!$B$5:$J$44,4, FALSE)</f>
        <v>0</v>
      </c>
      <c r="AH53" s="44">
        <f>$F53*'[1]INTERNAL PARAMETERS-2'!AG53*VLOOKUP(AH$4,'[1]INTERNAL PARAMETERS-1'!$B$5:$J$44,4, FALSE)</f>
        <v>0</v>
      </c>
      <c r="AI53" s="44">
        <f>$F53*'[1]INTERNAL PARAMETERS-2'!AH53*VLOOKUP(AI$4,'[1]INTERNAL PARAMETERS-1'!$B$5:$J$44,4, FALSE)</f>
        <v>0.29672407499958031</v>
      </c>
      <c r="AJ53" s="44">
        <f>$F53*'[1]INTERNAL PARAMETERS-2'!AI53*VLOOKUP(AJ$4,'[1]INTERNAL PARAMETERS-1'!$B$5:$J$44,4, FALSE)</f>
        <v>0.16484501958948156</v>
      </c>
      <c r="AK53" s="44">
        <f>$F53*'[1]INTERNAL PARAMETERS-2'!AJ53*VLOOKUP(AK$4,'[1]INTERNAL PARAMETERS-1'!$B$5:$J$44,4, FALSE)</f>
        <v>0</v>
      </c>
      <c r="AL53" s="44">
        <f>$F53*'[1]INTERNAL PARAMETERS-2'!AK53*VLOOKUP(AL$4,'[1]INTERNAL PARAMETERS-1'!$B$5:$J$44,4, FALSE)</f>
        <v>0</v>
      </c>
      <c r="AM53" s="44">
        <f>$F53*'[1]INTERNAL PARAMETERS-2'!AL53*VLOOKUP(AM$4,'[1]INTERNAL PARAMETERS-1'!$B$5:$J$44,4, FALSE)</f>
        <v>0</v>
      </c>
      <c r="AN53" s="44">
        <f>$F53*'[1]INTERNAL PARAMETERS-2'!AM53*VLOOKUP(AN$4,'[1]INTERNAL PARAMETERS-1'!$B$5:$J$44,4, FALSE)</f>
        <v>0</v>
      </c>
      <c r="AO53" s="44">
        <f>$F53*'[1]INTERNAL PARAMETERS-2'!AN53*VLOOKUP(AO$4,'[1]INTERNAL PARAMETERS-1'!$B$5:$J$44,4, FALSE)</f>
        <v>0</v>
      </c>
      <c r="AP53" s="44">
        <f>$F53*'[1]INTERNAL PARAMETERS-2'!AO53*VLOOKUP(AP$4,'[1]INTERNAL PARAMETERS-1'!$B$5:$J$44,4, FALSE)</f>
        <v>0</v>
      </c>
      <c r="AQ53" s="44">
        <f>$F53*'[1]INTERNAL PARAMETERS-2'!AP53*VLOOKUP(AQ$4,'[1]INTERNAL PARAMETERS-1'!$B$5:$J$44,4, FALSE)</f>
        <v>0</v>
      </c>
      <c r="AR53" s="44">
        <f>$F53*'[1]INTERNAL PARAMETERS-2'!AQ53*VLOOKUP(AR$4,'[1]INTERNAL PARAMETERS-1'!$B$5:$J$44,4, FALSE)</f>
        <v>0</v>
      </c>
      <c r="AS53" s="44">
        <f>$F53*'[1]INTERNAL PARAMETERS-2'!AR53*VLOOKUP(AS$4,'[1]INTERNAL PARAMETERS-1'!$B$5:$J$44,4, FALSE)</f>
        <v>0</v>
      </c>
      <c r="AT53" s="43">
        <f>$F53*'[1]INTERNAL PARAMETERS-2'!AS53*VLOOKUP(AT$4,'[1]INTERNAL PARAMETERS-1'!$B$5:$J$44,4, FALSE)</f>
        <v>0</v>
      </c>
      <c r="AU53" s="45">
        <f>$F53*'[1]INTERNAL PARAMETERS-2'!F53*(1-VLOOKUP(G$4,'[1]INTERNAL PARAMETERS-1'!$B$5:$J$44,4, FALSE))</f>
        <v>0</v>
      </c>
      <c r="AV53" s="44">
        <f>$F53*'[1]INTERNAL PARAMETERS-2'!G53*(1-VLOOKUP(H$4,'[1]INTERNAL PARAMETERS-1'!$B$5:$J$44,4, FALSE))</f>
        <v>0</v>
      </c>
      <c r="AW53" s="44">
        <f>$F53*'[1]INTERNAL PARAMETERS-2'!H53*(1-VLOOKUP(I$4,'[1]INTERNAL PARAMETERS-1'!$B$5:$J$44,4, FALSE))</f>
        <v>29.957318391159358</v>
      </c>
      <c r="AX53" s="44">
        <f>$F53*'[1]INTERNAL PARAMETERS-2'!I53*(1-VLOOKUP(J$4,'[1]INTERNAL PARAMETERS-1'!$B$5:$J$44,4, FALSE))</f>
        <v>0</v>
      </c>
      <c r="AY53" s="44">
        <f>$F53*'[1]INTERNAL PARAMETERS-2'!J53*(1-VLOOKUP(K$4,'[1]INTERNAL PARAMETERS-1'!$B$5:$J$44,4, FALSE))</f>
        <v>0</v>
      </c>
      <c r="AZ53" s="44">
        <f>$F53*'[1]INTERNAL PARAMETERS-2'!K53*(1-VLOOKUP(L$4,'[1]INTERNAL PARAMETERS-1'!$B$5:$J$44,4, FALSE))</f>
        <v>0</v>
      </c>
      <c r="BA53" s="44">
        <f>$F53*'[1]INTERNAL PARAMETERS-2'!L53*(1-VLOOKUP(M$4,'[1]INTERNAL PARAMETERS-1'!$B$5:$J$44,4, FALSE))</f>
        <v>11.024814695883411</v>
      </c>
      <c r="BB53" s="44">
        <f>$F53*'[1]INTERNAL PARAMETERS-2'!M53*(1-VLOOKUP(N$4,'[1]INTERNAL PARAMETERS-1'!$B$5:$J$44,4, FALSE))</f>
        <v>3.1007377062297357</v>
      </c>
      <c r="BC53" s="44">
        <f>$F53*'[1]INTERNAL PARAMETERS-2'!N53*(1-VLOOKUP(O$4,'[1]INTERNAL PARAMETERS-1'!$B$5:$J$44,4, FALSE))</f>
        <v>16.946040656152082</v>
      </c>
      <c r="BD53" s="44">
        <f>$F53*'[1]INTERNAL PARAMETERS-2'!O53*(1-VLOOKUP(P$4,'[1]INTERNAL PARAMETERS-1'!$B$5:$J$44,4, FALSE))</f>
        <v>2.868297261379952</v>
      </c>
      <c r="BE53" s="44">
        <f>$F53*'[1]INTERNAL PARAMETERS-2'!P53*(1-VLOOKUP(Q$4,'[1]INTERNAL PARAMETERS-1'!$B$5:$J$44,4, FALSE))</f>
        <v>4.3189364735059037</v>
      </c>
      <c r="BF53" s="44">
        <f>$F53*'[1]INTERNAL PARAMETERS-2'!Q53*(1-VLOOKUP(R$4,'[1]INTERNAL PARAMETERS-1'!$B$5:$J$44,4, FALSE))</f>
        <v>0</v>
      </c>
      <c r="BG53" s="44">
        <f>$F53*'[1]INTERNAL PARAMETERS-2'!R53*(1-VLOOKUP(S$4,'[1]INTERNAL PARAMETERS-1'!$B$5:$J$44,4, FALSE))</f>
        <v>8.5982370365990786</v>
      </c>
      <c r="BH53" s="44">
        <f>$F53*'[1]INTERNAL PARAMETERS-2'!S53*(1-VLOOKUP(T$4,'[1]INTERNAL PARAMETERS-1'!$B$5:$J$44,4, FALSE))</f>
        <v>0.41541218513015571</v>
      </c>
      <c r="BI53" s="44">
        <f>$F53*'[1]INTERNAL PARAMETERS-2'!T53*(1-VLOOKUP(U$4,'[1]INTERNAL PARAMETERS-1'!$B$5:$J$44,4, FALSE))</f>
        <v>0.31649757403018292</v>
      </c>
      <c r="BJ53" s="44">
        <f>$F53*'[1]INTERNAL PARAMETERS-2'!U53*(1-VLOOKUP(V$4,'[1]INTERNAL PARAMETERS-1'!$B$5:$J$44,4, FALSE))</f>
        <v>4.5398266719388483</v>
      </c>
      <c r="BK53" s="44">
        <f>$F53*'[1]INTERNAL PARAMETERS-2'!V53*(1-VLOOKUP(W$4,'[1]INTERNAL PARAMETERS-1'!$B$5:$J$44,4, FALSE))</f>
        <v>4.0551783626857052</v>
      </c>
      <c r="BL53" s="44">
        <f>$F53*'[1]INTERNAL PARAMETERS-2'!W53*(1-VLOOKUP(X$4,'[1]INTERNAL PARAMETERS-1'!$B$5:$J$44,4, FALSE))</f>
        <v>5.2750406268634098</v>
      </c>
      <c r="BM53" s="44">
        <f>$F53*'[1]INTERNAL PARAMETERS-2'!X53*(1-VLOOKUP(Y$4,'[1]INTERNAL PARAMETERS-1'!$B$5:$J$44,4, FALSE))</f>
        <v>4.7475244052230146</v>
      </c>
      <c r="BN53" s="44">
        <f>$F53*'[1]INTERNAL PARAMETERS-2'!Y53*(1-VLOOKUP(Z$4,'[1]INTERNAL PARAMETERS-1'!$B$5:$J$44,4, FALSE))</f>
        <v>6.2641107444002992</v>
      </c>
      <c r="BO53" s="44">
        <f>$F53*'[1]INTERNAL PARAMETERS-2'!Z53*(1-VLOOKUP(AA$4,'[1]INTERNAL PARAMETERS-1'!$B$5:$J$44,4, FALSE))</f>
        <v>4.417834366044052</v>
      </c>
      <c r="BP53" s="44">
        <f>$F53*'[1]INTERNAL PARAMETERS-2'!AA53*(1-VLOOKUP(AB$4,'[1]INTERNAL PARAMETERS-1'!$B$5:$J$44,4, FALSE))</f>
        <v>2.8023653330211862</v>
      </c>
      <c r="BQ53" s="44">
        <f>$F53*'[1]INTERNAL PARAMETERS-2'!AB53*(1-VLOOKUP(AC$4,'[1]INTERNAL PARAMETERS-1'!$B$5:$J$44,4, FALSE))</f>
        <v>22.352960338425589</v>
      </c>
      <c r="BR53" s="44">
        <f>$F53*'[1]INTERNAL PARAMETERS-2'!AC53*(1-VLOOKUP(AD$4,'[1]INTERNAL PARAMETERS-1'!$B$5:$J$44,4, FALSE))</f>
        <v>1.1868811013057536</v>
      </c>
      <c r="BS53" s="44">
        <f>$F53*'[1]INTERNAL PARAMETERS-2'!AD53*(1-VLOOKUP(AE$4,'[1]INTERNAL PARAMETERS-1'!$B$5:$J$44,4, FALSE))</f>
        <v>0.75829316958864224</v>
      </c>
      <c r="BT53" s="44">
        <f>$F53*'[1]INTERNAL PARAMETERS-2'!AE53*(1-VLOOKUP(AF$4,'[1]INTERNAL PARAMETERS-1'!$B$5:$J$44,4, FALSE))</f>
        <v>0</v>
      </c>
      <c r="BU53" s="44">
        <f>$F53*'[1]INTERNAL PARAMETERS-2'!AF53*(1-VLOOKUP(AG$4,'[1]INTERNAL PARAMETERS-1'!$B$5:$J$44,4, FALSE))</f>
        <v>0</v>
      </c>
      <c r="BV53" s="44">
        <f>$F53*'[1]INTERNAL PARAMETERS-2'!AG53*(1-VLOOKUP(AH$4,'[1]INTERNAL PARAMETERS-1'!$B$5:$J$44,4, FALSE))</f>
        <v>0</v>
      </c>
      <c r="BW53" s="44">
        <f>$F53*'[1]INTERNAL PARAMETERS-2'!AH53*(1-VLOOKUP(AI$4,'[1]INTERNAL PARAMETERS-1'!$B$5:$J$44,4, FALSE))</f>
        <v>0</v>
      </c>
      <c r="BX53" s="44">
        <f>$F53*'[1]INTERNAL PARAMETERS-2'!AI53*(1-VLOOKUP(AJ$4,'[1]INTERNAL PARAMETERS-1'!$B$5:$J$44,4, FALSE))</f>
        <v>0</v>
      </c>
      <c r="BY53" s="44">
        <f>$F53*'[1]INTERNAL PARAMETERS-2'!AJ53*(1-VLOOKUP(AK$4,'[1]INTERNAL PARAMETERS-1'!$B$5:$J$44,4, FALSE))</f>
        <v>0</v>
      </c>
      <c r="BZ53" s="44">
        <f>$F53*'[1]INTERNAL PARAMETERS-2'!AK53*(1-VLOOKUP(AL$4,'[1]INTERNAL PARAMETERS-1'!$B$5:$J$44,4, FALSE))</f>
        <v>0.49453505876844461</v>
      </c>
      <c r="CA53" s="44">
        <f>$F53*'[1]INTERNAL PARAMETERS-2'!AL53*(1-VLOOKUP(AM$4,'[1]INTERNAL PARAMETERS-1'!$B$5:$J$44,4, FALSE))</f>
        <v>2.0440721634325443</v>
      </c>
      <c r="CB53" s="44">
        <f>$F53*'[1]INTERNAL PARAMETERS-2'!AM53*(1-VLOOKUP(AN$4,'[1]INTERNAL PARAMETERS-1'!$B$5:$J$44,4, FALSE))</f>
        <v>0.56046698712721021</v>
      </c>
      <c r="CC53" s="44">
        <f>$F53*'[1]INTERNAL PARAMETERS-2'!AN53*(1-VLOOKUP(AO$4,'[1]INTERNAL PARAMETERS-1'!$B$5:$J$44,4, FALSE))</f>
        <v>1.5825030688434825</v>
      </c>
      <c r="CD53" s="44">
        <f>$F53*'[1]INTERNAL PARAMETERS-2'!AO53*(1-VLOOKUP(AP$4,'[1]INTERNAL PARAMETERS-1'!$B$5:$J$44,4, FALSE))</f>
        <v>5.9014395423493848</v>
      </c>
      <c r="CE53" s="44">
        <f>$F53*'[1]INTERNAL PARAMETERS-2'!AP53*(1-VLOOKUP(AQ$4,'[1]INTERNAL PARAMETERS-1'!$B$5:$J$44,4, FALSE))</f>
        <v>0.75829316958864224</v>
      </c>
      <c r="CF53" s="44">
        <f>$F53*'[1]INTERNAL PARAMETERS-2'!AQ53*(1-VLOOKUP(AR$4,'[1]INTERNAL PARAMETERS-1'!$B$5:$J$44,4, FALSE))</f>
        <v>0</v>
      </c>
      <c r="CG53" s="44">
        <f>$F53*'[1]INTERNAL PARAMETERS-2'!AR53*(1-VLOOKUP(AS$4,'[1]INTERNAL PARAMETERS-1'!$B$5:$J$44,4, FALSE))</f>
        <v>0</v>
      </c>
      <c r="CH53" s="43">
        <f>$F53*'[1]INTERNAL PARAMETERS-2'!AS53*(1-VLOOKUP(AT$4,'[1]INTERNAL PARAMETERS-1'!$B$5:$J$44,4, FALSE))</f>
        <v>0</v>
      </c>
      <c r="CI53" s="42">
        <f t="shared" si="0"/>
        <v>151.98689527980602</v>
      </c>
    </row>
    <row r="54" spans="3:87" x14ac:dyDescent="0.4">
      <c r="C54" s="27" t="s">
        <v>4</v>
      </c>
      <c r="D54" s="26" t="s">
        <v>68</v>
      </c>
      <c r="E54" s="26" t="s">
        <v>54</v>
      </c>
      <c r="F54" s="129">
        <f>SDBeam!X54</f>
        <v>82.37934200662356</v>
      </c>
      <c r="G54" s="45">
        <f>$F54*'[1]INTERNAL PARAMETERS-2'!F54*VLOOKUP(G$4,'[1]INTERNAL PARAMETERS-1'!$B$5:$J$44,4, FALSE)</f>
        <v>1.0750668890548387</v>
      </c>
      <c r="H54" s="44">
        <f>$F54*'[1]INTERNAL PARAMETERS-2'!G54*VLOOKUP(H$4,'[1]INTERNAL PARAMETERS-1'!$B$5:$J$44,4, FALSE)</f>
        <v>0.50590801513107664</v>
      </c>
      <c r="I54" s="44">
        <f>$F54*'[1]INTERNAL PARAMETERS-2'!H54*VLOOKUP(I$4,'[1]INTERNAL PARAMETERS-1'!$B$5:$J$44,4, FALSE)</f>
        <v>0.85714757995458746</v>
      </c>
      <c r="J54" s="44">
        <f>$F54*'[1]INTERNAL PARAMETERS-2'!I54*VLOOKUP(J$4,'[1]INTERNAL PARAMETERS-1'!$B$5:$J$44,4, FALSE)</f>
        <v>0</v>
      </c>
      <c r="K54" s="44">
        <f>$F54*'[1]INTERNAL PARAMETERS-2'!J54*VLOOKUP(K$4,'[1]INTERNAL PARAMETERS-1'!$B$5:$J$44,4, FALSE)</f>
        <v>2.1080873619494969E-2</v>
      </c>
      <c r="L54" s="44">
        <f>$F54*'[1]INTERNAL PARAMETERS-2'!K54*VLOOKUP(L$4,'[1]INTERNAL PARAMETERS-1'!$B$5:$J$44,4, FALSE)</f>
        <v>0</v>
      </c>
      <c r="M54" s="44">
        <f>$F54*'[1]INTERNAL PARAMETERS-2'!L54*VLOOKUP(M$4,'[1]INTERNAL PARAMETERS-1'!$B$5:$J$44,4, FALSE)</f>
        <v>0.35624658123067343</v>
      </c>
      <c r="N54" s="44">
        <f>$F54*'[1]INTERNAL PARAMETERS-2'!M54*VLOOKUP(N$4,'[1]INTERNAL PARAMETERS-1'!$B$5:$J$44,4, FALSE)</f>
        <v>0.1180463019218113</v>
      </c>
      <c r="O54" s="44">
        <f>$F54*'[1]INTERNAL PARAMETERS-2'!N54*VLOOKUP(O$4,'[1]INTERNAL PARAMETERS-1'!$B$5:$J$44,4, FALSE)</f>
        <v>0</v>
      </c>
      <c r="P54" s="44">
        <f>$F54*'[1]INTERNAL PARAMETERS-2'!O54*VLOOKUP(P$4,'[1]INTERNAL PARAMETERS-1'!$B$5:$J$44,4, FALSE)</f>
        <v>0</v>
      </c>
      <c r="Q54" s="44">
        <f>$F54*'[1]INTERNAL PARAMETERS-2'!P54*VLOOKUP(Q$4,'[1]INTERNAL PARAMETERS-1'!$B$5:$J$44,4, FALSE)</f>
        <v>0</v>
      </c>
      <c r="R54" s="44">
        <f>$F54*'[1]INTERNAL PARAMETERS-2'!Q54*VLOOKUP(R$4,'[1]INTERNAL PARAMETERS-1'!$B$5:$J$44,4, FALSE)</f>
        <v>2.1080873619494969E-2</v>
      </c>
      <c r="S54" s="44">
        <f>$F54*'[1]INTERNAL PARAMETERS-2'!R54*VLOOKUP(S$4,'[1]INTERNAL PARAMETERS-1'!$B$5:$J$44,4, FALSE)</f>
        <v>0.21475388288364688</v>
      </c>
      <c r="T54" s="44">
        <f>$F54*'[1]INTERNAL PARAMETERS-2'!S54*VLOOKUP(T$4,'[1]INTERNAL PARAMETERS-1'!$B$5:$J$44,4, FALSE)</f>
        <v>2.5295400756553833E-2</v>
      </c>
      <c r="U54" s="44">
        <f>$F54*'[1]INTERNAL PARAMETERS-2'!T54*VLOOKUP(U$4,'[1]INTERNAL PARAMETERS-1'!$B$5:$J$44,4, FALSE)</f>
        <v>2.1079226032654837E-2</v>
      </c>
      <c r="V54" s="44">
        <f>$F54*'[1]INTERNAL PARAMETERS-2'!U54*VLOOKUP(V$4,'[1]INTERNAL PARAMETERS-1'!$B$5:$J$44,4, FALSE)</f>
        <v>0.34465251263666113</v>
      </c>
      <c r="W54" s="44">
        <f>$F54*'[1]INTERNAL PARAMETERS-2'!V54*VLOOKUP(W$4,'[1]INTERNAL PARAMETERS-1'!$B$5:$J$44,4, FALSE)</f>
        <v>0</v>
      </c>
      <c r="X54" s="44">
        <f>$F54*'[1]INTERNAL PARAMETERS-2'!W54*VLOOKUP(X$4,'[1]INTERNAL PARAMETERS-1'!$B$5:$J$44,4, FALSE)</f>
        <v>0</v>
      </c>
      <c r="Y54" s="44">
        <f>$F54*'[1]INTERNAL PARAMETERS-2'!X54*VLOOKUP(Y$4,'[1]INTERNAL PARAMETERS-1'!$B$5:$J$44,4, FALSE)</f>
        <v>0</v>
      </c>
      <c r="Z54" s="44">
        <f>$F54*'[1]INTERNAL PARAMETERS-2'!Y54*VLOOKUP(Z$4,'[1]INTERNAL PARAMETERS-1'!$B$5:$J$44,4, FALSE)</f>
        <v>0</v>
      </c>
      <c r="AA54" s="44">
        <f>$F54*'[1]INTERNAL PARAMETERS-2'!Z54*VLOOKUP(AA$4,'[1]INTERNAL PARAMETERS-1'!$B$5:$J$44,4, FALSE)</f>
        <v>0</v>
      </c>
      <c r="AB54" s="44">
        <f>$F54*'[1]INTERNAL PARAMETERS-2'!AA54*VLOOKUP(AB$4,'[1]INTERNAL PARAMETERS-1'!$B$5:$J$44,4, FALSE)</f>
        <v>0</v>
      </c>
      <c r="AC54" s="44">
        <f>$F54*'[1]INTERNAL PARAMETERS-2'!AB54*VLOOKUP(AC$4,'[1]INTERNAL PARAMETERS-1'!$B$5:$J$44,4, FALSE)</f>
        <v>0</v>
      </c>
      <c r="AD54" s="44">
        <f>$F54*'[1]INTERNAL PARAMETERS-2'!AC54*VLOOKUP(AD$4,'[1]INTERNAL PARAMETERS-1'!$B$5:$J$44,4, FALSE)</f>
        <v>0</v>
      </c>
      <c r="AE54" s="44">
        <f>$F54*'[1]INTERNAL PARAMETERS-2'!AD54*VLOOKUP(AE$4,'[1]INTERNAL PARAMETERS-1'!$B$5:$J$44,4, FALSE)</f>
        <v>0</v>
      </c>
      <c r="AF54" s="44">
        <f>$F54*'[1]INTERNAL PARAMETERS-2'!AE54*VLOOKUP(AF$4,'[1]INTERNAL PARAMETERS-1'!$B$5:$J$44,4, FALSE)</f>
        <v>4.2161747238989938E-2</v>
      </c>
      <c r="AG54" s="44">
        <f>$F54*'[1]INTERNAL PARAMETERS-2'!AF54*VLOOKUP(AG$4,'[1]INTERNAL PARAMETERS-1'!$B$5:$J$44,4, FALSE)</f>
        <v>0</v>
      </c>
      <c r="AH54" s="44">
        <f>$F54*'[1]INTERNAL PARAMETERS-2'!AG54*VLOOKUP(AH$4,'[1]INTERNAL PARAMETERS-1'!$B$5:$J$44,4, FALSE)</f>
        <v>0</v>
      </c>
      <c r="AI54" s="44">
        <f>$F54*'[1]INTERNAL PARAMETERS-2'!AH54*VLOOKUP(AI$4,'[1]INTERNAL PARAMETERS-1'!$B$5:$J$44,4, FALSE)</f>
        <v>8.4315256543779221E-2</v>
      </c>
      <c r="AJ54" s="44">
        <f>$F54*'[1]INTERNAL PARAMETERS-2'!AI54*VLOOKUP(AJ$4,'[1]INTERNAL PARAMETERS-1'!$B$5:$J$44,4, FALSE)</f>
        <v>6.3242620858484908E-2</v>
      </c>
      <c r="AK54" s="44">
        <f>$F54*'[1]INTERNAL PARAMETERS-2'!AJ54*VLOOKUP(AK$4,'[1]INTERNAL PARAMETERS-1'!$B$5:$J$44,4, FALSE)</f>
        <v>4.2161747238989938E-2</v>
      </c>
      <c r="AL54" s="44">
        <f>$F54*'[1]INTERNAL PARAMETERS-2'!AK54*VLOOKUP(AL$4,'[1]INTERNAL PARAMETERS-1'!$B$5:$J$44,4, FALSE)</f>
        <v>0</v>
      </c>
      <c r="AM54" s="44">
        <f>$F54*'[1]INTERNAL PARAMETERS-2'!AL54*VLOOKUP(AM$4,'[1]INTERNAL PARAMETERS-1'!$B$5:$J$44,4, FALSE)</f>
        <v>0</v>
      </c>
      <c r="AN54" s="44">
        <f>$F54*'[1]INTERNAL PARAMETERS-2'!AM54*VLOOKUP(AN$4,'[1]INTERNAL PARAMETERS-1'!$B$5:$J$44,4, FALSE)</f>
        <v>0</v>
      </c>
      <c r="AO54" s="44">
        <f>$F54*'[1]INTERNAL PARAMETERS-2'!AN54*VLOOKUP(AO$4,'[1]INTERNAL PARAMETERS-1'!$B$5:$J$44,4, FALSE)</f>
        <v>0</v>
      </c>
      <c r="AP54" s="44">
        <f>$F54*'[1]INTERNAL PARAMETERS-2'!AO54*VLOOKUP(AP$4,'[1]INTERNAL PARAMETERS-1'!$B$5:$J$44,4, FALSE)</f>
        <v>0</v>
      </c>
      <c r="AQ54" s="44">
        <f>$F54*'[1]INTERNAL PARAMETERS-2'!AP54*VLOOKUP(AQ$4,'[1]INTERNAL PARAMETERS-1'!$B$5:$J$44,4, FALSE)</f>
        <v>0</v>
      </c>
      <c r="AR54" s="44">
        <f>$F54*'[1]INTERNAL PARAMETERS-2'!AQ54*VLOOKUP(AR$4,'[1]INTERNAL PARAMETERS-1'!$B$5:$J$44,4, FALSE)</f>
        <v>0</v>
      </c>
      <c r="AS54" s="44">
        <f>$F54*'[1]INTERNAL PARAMETERS-2'!AR54*VLOOKUP(AS$4,'[1]INTERNAL PARAMETERS-1'!$B$5:$J$44,4, FALSE)</f>
        <v>0</v>
      </c>
      <c r="AT54" s="43">
        <f>$F54*'[1]INTERNAL PARAMETERS-2'!AS54*VLOOKUP(AT$4,'[1]INTERNAL PARAMETERS-1'!$B$5:$J$44,4, FALSE)</f>
        <v>0</v>
      </c>
      <c r="AU54" s="45">
        <f>$F54*'[1]INTERNAL PARAMETERS-2'!F54*(1-VLOOKUP(G$4,'[1]INTERNAL PARAMETERS-1'!$B$5:$J$44,4, FALSE))</f>
        <v>0</v>
      </c>
      <c r="AV54" s="44">
        <f>$F54*'[1]INTERNAL PARAMETERS-2'!G54*(1-VLOOKUP(H$4,'[1]INTERNAL PARAMETERS-1'!$B$5:$J$44,4, FALSE))</f>
        <v>0</v>
      </c>
      <c r="AW54" s="44">
        <f>$F54*'[1]INTERNAL PARAMETERS-2'!H54*(1-VLOOKUP(I$4,'[1]INTERNAL PARAMETERS-1'!$B$5:$J$44,4, FALSE))</f>
        <v>16.28580401913716</v>
      </c>
      <c r="AX54" s="44">
        <f>$F54*'[1]INTERNAL PARAMETERS-2'!I54*(1-VLOOKUP(J$4,'[1]INTERNAL PARAMETERS-1'!$B$5:$J$44,4, FALSE))</f>
        <v>0</v>
      </c>
      <c r="AY54" s="44">
        <f>$F54*'[1]INTERNAL PARAMETERS-2'!J54*(1-VLOOKUP(K$4,'[1]INTERNAL PARAMETERS-1'!$B$5:$J$44,4, FALSE))</f>
        <v>0</v>
      </c>
      <c r="AZ54" s="44">
        <f>$F54*'[1]INTERNAL PARAMETERS-2'!K54*(1-VLOOKUP(L$4,'[1]INTERNAL PARAMETERS-1'!$B$5:$J$44,4, FALSE))</f>
        <v>0</v>
      </c>
      <c r="BA54" s="44">
        <f>$F54*'[1]INTERNAL PARAMETERS-2'!L54*(1-VLOOKUP(M$4,'[1]INTERNAL PARAMETERS-1'!$B$5:$J$44,4, FALSE))</f>
        <v>6.7686850433827939</v>
      </c>
      <c r="BB54" s="44">
        <f>$F54*'[1]INTERNAL PARAMETERS-2'!M54*(1-VLOOKUP(N$4,'[1]INTERNAL PARAMETERS-1'!$B$5:$J$44,4, FALSE))</f>
        <v>2.2428797365144146</v>
      </c>
      <c r="BC54" s="44">
        <f>$F54*'[1]INTERNAL PARAMETERS-2'!N54*(1-VLOOKUP(O$4,'[1]INTERNAL PARAMETERS-1'!$B$5:$J$44,4, FALSE))</f>
        <v>10.012838313866064</v>
      </c>
      <c r="BD54" s="44">
        <f>$F54*'[1]INTERNAL PARAMETERS-2'!O54*(1-VLOOKUP(P$4,'[1]INTERNAL PARAMETERS-1'!$B$5:$J$44,4, FALSE))</f>
        <v>1.8760906589904436</v>
      </c>
      <c r="BE54" s="44">
        <f>$F54*'[1]INTERNAL PARAMETERS-2'!P54*(1-VLOOKUP(Q$4,'[1]INTERNAL PARAMETERS-1'!$B$5:$J$44,4, FALSE))</f>
        <v>2.2555216703387511</v>
      </c>
      <c r="BF54" s="44">
        <f>$F54*'[1]INTERNAL PARAMETERS-2'!Q54*(1-VLOOKUP(R$4,'[1]INTERNAL PARAMETERS-1'!$B$5:$J$44,4, FALSE))</f>
        <v>0</v>
      </c>
      <c r="BG54" s="44">
        <f>$F54*'[1]INTERNAL PARAMETERS-2'!R54*(1-VLOOKUP(S$4,'[1]INTERNAL PARAMETERS-1'!$B$5:$J$44,4, FALSE))</f>
        <v>4.0803237747892904</v>
      </c>
      <c r="BH54" s="44">
        <f>$F54*'[1]INTERNAL PARAMETERS-2'!S54*(1-VLOOKUP(T$4,'[1]INTERNAL PARAMETERS-1'!$B$5:$J$44,4, FALSE))</f>
        <v>0.2276586068089845</v>
      </c>
      <c r="BI54" s="44">
        <f>$F54*'[1]INTERNAL PARAMETERS-2'!T54*(1-VLOOKUP(U$4,'[1]INTERNAL PARAMETERS-1'!$B$5:$J$44,4, FALSE))</f>
        <v>8.4316904130619347E-2</v>
      </c>
      <c r="BJ54" s="44">
        <f>$F54*'[1]INTERNAL PARAMETERS-2'!U54*(1-VLOOKUP(V$4,'[1]INTERNAL PARAMETERS-1'!$B$5:$J$44,4, FALSE))</f>
        <v>1.9530309049410797</v>
      </c>
      <c r="BK54" s="44">
        <f>$F54*'[1]INTERNAL PARAMETERS-2'!V54*(1-VLOOKUP(W$4,'[1]INTERNAL PARAMETERS-1'!$B$5:$J$44,4, FALSE))</f>
        <v>1.7917754024466643</v>
      </c>
      <c r="BL54" s="44">
        <f>$F54*'[1]INTERNAL PARAMETERS-2'!W54*(1-VLOOKUP(X$4,'[1]INTERNAL PARAMETERS-1'!$B$5:$J$44,4, FALSE))</f>
        <v>3.4781464367958539</v>
      </c>
      <c r="BM54" s="44">
        <f>$F54*'[1]INTERNAL PARAMETERS-2'!X54*(1-VLOOKUP(Y$4,'[1]INTERNAL PARAMETERS-1'!$B$5:$J$44,4, FALSE))</f>
        <v>2.3609260384362258</v>
      </c>
      <c r="BN54" s="44">
        <f>$F54*'[1]INTERNAL PARAMETERS-2'!Y54*(1-VLOOKUP(Z$4,'[1]INTERNAL PARAMETERS-1'!$B$5:$J$44,4, FALSE))</f>
        <v>3.4570655631763589</v>
      </c>
      <c r="BO54" s="44">
        <f>$F54*'[1]INTERNAL PARAMETERS-2'!Z54*(1-VLOOKUP(AA$4,'[1]INTERNAL PARAMETERS-1'!$B$5:$J$44,4, FALSE))</f>
        <v>2.4030795477410152</v>
      </c>
      <c r="BP54" s="44">
        <f>$F54*'[1]INTERNAL PARAMETERS-2'!AA54*(1-VLOOKUP(AB$4,'[1]INTERNAL PARAMETERS-1'!$B$5:$J$44,4, FALSE))</f>
        <v>0.86426639079408973</v>
      </c>
      <c r="BQ54" s="44">
        <f>$F54*'[1]INTERNAL PARAMETERS-2'!AB54*(1-VLOOKUP(AC$4,'[1]INTERNAL PARAMETERS-1'!$B$5:$J$44,4, FALSE))</f>
        <v>11.614894091671474</v>
      </c>
      <c r="BR54" s="44">
        <f>$F54*'[1]INTERNAL PARAMETERS-2'!AC54*(1-VLOOKUP(AD$4,'[1]INTERNAL PARAMETERS-1'!$B$5:$J$44,4, FALSE))</f>
        <v>0.67454676615283571</v>
      </c>
      <c r="BS54" s="44">
        <f>$F54*'[1]INTERNAL PARAMETERS-2'!AD54*(1-VLOOKUP(AE$4,'[1]INTERNAL PARAMETERS-1'!$B$5:$J$44,4, FALSE))</f>
        <v>0.29511575480452823</v>
      </c>
      <c r="BT54" s="44">
        <f>$F54*'[1]INTERNAL PARAMETERS-2'!AE54*(1-VLOOKUP(AF$4,'[1]INTERNAL PARAMETERS-1'!$B$5:$J$44,4, FALSE))</f>
        <v>0</v>
      </c>
      <c r="BU54" s="44">
        <f>$F54*'[1]INTERNAL PARAMETERS-2'!AF54*(1-VLOOKUP(AG$4,'[1]INTERNAL PARAMETERS-1'!$B$5:$J$44,4, FALSE))</f>
        <v>0</v>
      </c>
      <c r="BV54" s="44">
        <f>$F54*'[1]INTERNAL PARAMETERS-2'!AG54*(1-VLOOKUP(AH$4,'[1]INTERNAL PARAMETERS-1'!$B$5:$J$44,4, FALSE))</f>
        <v>0</v>
      </c>
      <c r="BW54" s="44">
        <f>$F54*'[1]INTERNAL PARAMETERS-2'!AH54*(1-VLOOKUP(AI$4,'[1]INTERNAL PARAMETERS-1'!$B$5:$J$44,4, FALSE))</f>
        <v>0</v>
      </c>
      <c r="BX54" s="44">
        <f>$F54*'[1]INTERNAL PARAMETERS-2'!AI54*(1-VLOOKUP(AJ$4,'[1]INTERNAL PARAMETERS-1'!$B$5:$J$44,4, FALSE))</f>
        <v>0</v>
      </c>
      <c r="BY54" s="44">
        <f>$F54*'[1]INTERNAL PARAMETERS-2'!AJ54*(1-VLOOKUP(AK$4,'[1]INTERNAL PARAMETERS-1'!$B$5:$J$44,4, FALSE))</f>
        <v>0</v>
      </c>
      <c r="BZ54" s="44">
        <f>$F54*'[1]INTERNAL PARAMETERS-2'!AK54*(1-VLOOKUP(AL$4,'[1]INTERNAL PARAMETERS-1'!$B$5:$J$44,4, FALSE))</f>
        <v>0.14755787740226411</v>
      </c>
      <c r="CA54" s="44">
        <f>$F54*'[1]INTERNAL PARAMETERS-2'!AL54*(1-VLOOKUP(AM$4,'[1]INTERNAL PARAMETERS-1'!$B$5:$J$44,4, FALSE))</f>
        <v>0.9275090116525746</v>
      </c>
      <c r="CB54" s="44">
        <f>$F54*'[1]INTERNAL PARAMETERS-2'!AM54*(1-VLOOKUP(AN$4,'[1]INTERNAL PARAMETERS-1'!$B$5:$J$44,4, FALSE))</f>
        <v>0.14755787740226411</v>
      </c>
      <c r="CC54" s="44">
        <f>$F54*'[1]INTERNAL PARAMETERS-2'!AN54*(1-VLOOKUP(AO$4,'[1]INTERNAL PARAMETERS-1'!$B$5:$J$44,4, FALSE))</f>
        <v>0.9275090116525746</v>
      </c>
      <c r="CD54" s="44">
        <f>$F54*'[1]INTERNAL PARAMETERS-2'!AO54*(1-VLOOKUP(AP$4,'[1]INTERNAL PARAMETERS-1'!$B$5:$J$44,4, FALSE))</f>
        <v>3.1408689347523358</v>
      </c>
      <c r="CE54" s="44">
        <f>$F54*'[1]INTERNAL PARAMETERS-2'!AP54*(1-VLOOKUP(AQ$4,'[1]INTERNAL PARAMETERS-1'!$B$5:$J$44,4, FALSE))</f>
        <v>0.52698888875057159</v>
      </c>
      <c r="CF54" s="44">
        <f>$F54*'[1]INTERNAL PARAMETERS-2'!AQ54*(1-VLOOKUP(AR$4,'[1]INTERNAL PARAMETERS-1'!$B$5:$J$44,4, FALSE))</f>
        <v>2.1080873619494969E-2</v>
      </c>
      <c r="CG54" s="44">
        <f>$F54*'[1]INTERNAL PARAMETERS-2'!AR54*(1-VLOOKUP(AS$4,'[1]INTERNAL PARAMETERS-1'!$B$5:$J$44,4, FALSE))</f>
        <v>2.1080873619494969E-2</v>
      </c>
      <c r="CH54" s="43">
        <f>$F54*'[1]INTERNAL PARAMETERS-2'!AS54*(1-VLOOKUP(AT$4,'[1]INTERNAL PARAMETERS-1'!$B$5:$J$44,4, FALSE))</f>
        <v>0</v>
      </c>
      <c r="CI54" s="42">
        <f t="shared" si="0"/>
        <v>82.379358482491952</v>
      </c>
    </row>
    <row r="55" spans="3:87" x14ac:dyDescent="0.4">
      <c r="C55" s="27" t="s">
        <v>4</v>
      </c>
      <c r="D55" s="26" t="s">
        <v>68</v>
      </c>
      <c r="E55" s="26" t="s">
        <v>53</v>
      </c>
      <c r="F55" s="129">
        <f>SDBeam!X55</f>
        <v>42.005011468695258</v>
      </c>
      <c r="G55" s="45">
        <f>$F55*'[1]INTERNAL PARAMETERS-2'!F55*VLOOKUP(G$4,'[1]INTERNAL PARAMETERS-1'!$B$5:$J$44,4, FALSE)</f>
        <v>0.23029247537712177</v>
      </c>
      <c r="H55" s="44">
        <f>$F55*'[1]INTERNAL PARAMETERS-2'!G55*VLOOKUP(H$4,'[1]INTERNAL PARAMETERS-1'!$B$5:$J$44,4, FALSE)</f>
        <v>0.14968905886984243</v>
      </c>
      <c r="I55" s="44">
        <f>$F55*'[1]INTERNAL PARAMETERS-2'!H55*VLOOKUP(I$4,'[1]INTERNAL PARAMETERS-1'!$B$5:$J$44,4, FALSE)</f>
        <v>0.44420047598076429</v>
      </c>
      <c r="J55" s="44">
        <f>$F55*'[1]INTERNAL PARAMETERS-2'!I55*VLOOKUP(J$4,'[1]INTERNAL PARAMETERS-1'!$B$5:$J$44,4, FALSE)</f>
        <v>0</v>
      </c>
      <c r="K55" s="44">
        <f>$F55*'[1]INTERNAL PARAMETERS-2'!J55*VLOOKUP(K$4,'[1]INTERNAL PARAMETERS-1'!$B$5:$J$44,4, FALSE)</f>
        <v>0</v>
      </c>
      <c r="L55" s="44">
        <f>$F55*'[1]INTERNAL PARAMETERS-2'!K55*VLOOKUP(L$4,'[1]INTERNAL PARAMETERS-1'!$B$5:$J$44,4, FALSE)</f>
        <v>0</v>
      </c>
      <c r="M55" s="44">
        <f>$F55*'[1]INTERNAL PARAMETERS-2'!L55*VLOOKUP(M$4,'[1]INTERNAL PARAMETERS-1'!$B$5:$J$44,4, FALSE)</f>
        <v>0.24986534054613233</v>
      </c>
      <c r="N55" s="44">
        <f>$F55*'[1]INTERNAL PARAMETERS-2'!M55*VLOOKUP(N$4,'[1]INTERNAL PARAMETERS-1'!$B$5:$J$44,4, FALSE)</f>
        <v>4.951256716849517E-2</v>
      </c>
      <c r="O55" s="44">
        <f>$F55*'[1]INTERNAL PARAMETERS-2'!N55*VLOOKUP(O$4,'[1]INTERNAL PARAMETERS-1'!$B$5:$J$44,4, FALSE)</f>
        <v>0</v>
      </c>
      <c r="P55" s="44">
        <f>$F55*'[1]INTERNAL PARAMETERS-2'!O55*VLOOKUP(P$4,'[1]INTERNAL PARAMETERS-1'!$B$5:$J$44,4, FALSE)</f>
        <v>0</v>
      </c>
      <c r="Q55" s="44">
        <f>$F55*'[1]INTERNAL PARAMETERS-2'!P55*VLOOKUP(Q$4,'[1]INTERNAL PARAMETERS-1'!$B$5:$J$44,4, FALSE)</f>
        <v>0</v>
      </c>
      <c r="R55" s="44">
        <f>$F55*'[1]INTERNAL PARAMETERS-2'!Q55*VLOOKUP(R$4,'[1]INTERNAL PARAMETERS-1'!$B$5:$J$44,4, FALSE)</f>
        <v>0</v>
      </c>
      <c r="S55" s="44">
        <f>$F55*'[1]INTERNAL PARAMETERS-2'!R55*VLOOKUP(S$4,'[1]INTERNAL PARAMETERS-1'!$B$5:$J$44,4, FALSE)</f>
        <v>0.10158849016186747</v>
      </c>
      <c r="T55" s="44">
        <f>$F55*'[1]INTERNAL PARAMETERS-2'!S55*VLOOKUP(T$4,'[1]INTERNAL PARAMETERS-1'!$B$5:$J$44,4, FALSE)</f>
        <v>1.3817548522627305E-2</v>
      </c>
      <c r="U55" s="44">
        <f>$F55*'[1]INTERNAL PARAMETERS-2'!T55*VLOOKUP(U$4,'[1]INTERNAL PARAMETERS-1'!$B$5:$J$44,4, FALSE)</f>
        <v>4.6054294574277488E-3</v>
      </c>
      <c r="V55" s="44">
        <f>$F55*'[1]INTERNAL PARAMETERS-2'!U55*VLOOKUP(V$4,'[1]INTERNAL PARAMETERS-1'!$B$5:$J$44,4, FALSE)</f>
        <v>0.19689849125950901</v>
      </c>
      <c r="W55" s="44">
        <f>$F55*'[1]INTERNAL PARAMETERS-2'!V55*VLOOKUP(W$4,'[1]INTERNAL PARAMETERS-1'!$B$5:$J$44,4, FALSE)</f>
        <v>0</v>
      </c>
      <c r="X55" s="44">
        <f>$F55*'[1]INTERNAL PARAMETERS-2'!W55*VLOOKUP(X$4,'[1]INTERNAL PARAMETERS-1'!$B$5:$J$44,4, FALSE)</f>
        <v>0</v>
      </c>
      <c r="Y55" s="44">
        <f>$F55*'[1]INTERNAL PARAMETERS-2'!X55*VLOOKUP(Y$4,'[1]INTERNAL PARAMETERS-1'!$B$5:$J$44,4, FALSE)</f>
        <v>0</v>
      </c>
      <c r="Z55" s="44">
        <f>$F55*'[1]INTERNAL PARAMETERS-2'!Y55*VLOOKUP(Z$4,'[1]INTERNAL PARAMETERS-1'!$B$5:$J$44,4, FALSE)</f>
        <v>0</v>
      </c>
      <c r="AA55" s="44">
        <f>$F55*'[1]INTERNAL PARAMETERS-2'!Z55*VLOOKUP(AA$4,'[1]INTERNAL PARAMETERS-1'!$B$5:$J$44,4, FALSE)</f>
        <v>0</v>
      </c>
      <c r="AB55" s="44">
        <f>$F55*'[1]INTERNAL PARAMETERS-2'!AA55*VLOOKUP(AB$4,'[1]INTERNAL PARAMETERS-1'!$B$5:$J$44,4, FALSE)</f>
        <v>0</v>
      </c>
      <c r="AC55" s="44">
        <f>$F55*'[1]INTERNAL PARAMETERS-2'!AB55*VLOOKUP(AC$4,'[1]INTERNAL PARAMETERS-1'!$B$5:$J$44,4, FALSE)</f>
        <v>0</v>
      </c>
      <c r="AD55" s="44">
        <f>$F55*'[1]INTERNAL PARAMETERS-2'!AC55*VLOOKUP(AD$4,'[1]INTERNAL PARAMETERS-1'!$B$5:$J$44,4, FALSE)</f>
        <v>0</v>
      </c>
      <c r="AE55" s="44">
        <f>$F55*'[1]INTERNAL PARAMETERS-2'!AD55*VLOOKUP(AE$4,'[1]INTERNAL PARAMETERS-1'!$B$5:$J$44,4, FALSE)</f>
        <v>0</v>
      </c>
      <c r="AF55" s="44">
        <f>$F55*'[1]INTERNAL PARAMETERS-2'!AE55*VLOOKUP(AF$4,'[1]INTERNAL PARAMETERS-1'!$B$5:$J$44,4, FALSE)</f>
        <v>0</v>
      </c>
      <c r="AG55" s="44">
        <f>$F55*'[1]INTERNAL PARAMETERS-2'!AF55*VLOOKUP(AG$4,'[1]INTERNAL PARAMETERS-1'!$B$5:$J$44,4, FALSE)</f>
        <v>0</v>
      </c>
      <c r="AH55" s="44">
        <f>$F55*'[1]INTERNAL PARAMETERS-2'!AG55*VLOOKUP(AH$4,'[1]INTERNAL PARAMETERS-1'!$B$5:$J$44,4, FALSE)</f>
        <v>0</v>
      </c>
      <c r="AI55" s="44">
        <f>$F55*'[1]INTERNAL PARAMETERS-2'!AH55*VLOOKUP(AI$4,'[1]INTERNAL PARAMETERS-1'!$B$5:$J$44,4, FALSE)</f>
        <v>2.3027147287138741E-2</v>
      </c>
      <c r="AJ55" s="44">
        <f>$F55*'[1]INTERNAL PARAMETERS-2'!AI55*VLOOKUP(AJ$4,'[1]INTERNAL PARAMETERS-1'!$B$5:$J$44,4, FALSE)</f>
        <v>4.6058495075424352E-2</v>
      </c>
      <c r="AK55" s="44">
        <f>$F55*'[1]INTERNAL PARAMETERS-2'!AJ55*VLOOKUP(AK$4,'[1]INTERNAL PARAMETERS-1'!$B$5:$J$44,4, FALSE)</f>
        <v>0</v>
      </c>
      <c r="AL55" s="44">
        <f>$F55*'[1]INTERNAL PARAMETERS-2'!AK55*VLOOKUP(AL$4,'[1]INTERNAL PARAMETERS-1'!$B$5:$J$44,4, FALSE)</f>
        <v>0</v>
      </c>
      <c r="AM55" s="44">
        <f>$F55*'[1]INTERNAL PARAMETERS-2'!AL55*VLOOKUP(AM$4,'[1]INTERNAL PARAMETERS-1'!$B$5:$J$44,4, FALSE)</f>
        <v>0</v>
      </c>
      <c r="AN55" s="44">
        <f>$F55*'[1]INTERNAL PARAMETERS-2'!AM55*VLOOKUP(AN$4,'[1]INTERNAL PARAMETERS-1'!$B$5:$J$44,4, FALSE)</f>
        <v>0</v>
      </c>
      <c r="AO55" s="44">
        <f>$F55*'[1]INTERNAL PARAMETERS-2'!AN55*VLOOKUP(AO$4,'[1]INTERNAL PARAMETERS-1'!$B$5:$J$44,4, FALSE)</f>
        <v>0</v>
      </c>
      <c r="AP55" s="44">
        <f>$F55*'[1]INTERNAL PARAMETERS-2'!AO55*VLOOKUP(AP$4,'[1]INTERNAL PARAMETERS-1'!$B$5:$J$44,4, FALSE)</f>
        <v>0</v>
      </c>
      <c r="AQ55" s="44">
        <f>$F55*'[1]INTERNAL PARAMETERS-2'!AP55*VLOOKUP(AQ$4,'[1]INTERNAL PARAMETERS-1'!$B$5:$J$44,4, FALSE)</f>
        <v>0</v>
      </c>
      <c r="AR55" s="44">
        <f>$F55*'[1]INTERNAL PARAMETERS-2'!AQ55*VLOOKUP(AR$4,'[1]INTERNAL PARAMETERS-1'!$B$5:$J$44,4, FALSE)</f>
        <v>0</v>
      </c>
      <c r="AS55" s="44">
        <f>$F55*'[1]INTERNAL PARAMETERS-2'!AR55*VLOOKUP(AS$4,'[1]INTERNAL PARAMETERS-1'!$B$5:$J$44,4, FALSE)</f>
        <v>0</v>
      </c>
      <c r="AT55" s="43">
        <f>$F55*'[1]INTERNAL PARAMETERS-2'!AS55*VLOOKUP(AT$4,'[1]INTERNAL PARAMETERS-1'!$B$5:$J$44,4, FALSE)</f>
        <v>0</v>
      </c>
      <c r="AU55" s="45">
        <f>$F55*'[1]INTERNAL PARAMETERS-2'!F55*(1-VLOOKUP(G$4,'[1]INTERNAL PARAMETERS-1'!$B$5:$J$44,4, FALSE))</f>
        <v>0</v>
      </c>
      <c r="AV55" s="44">
        <f>$F55*'[1]INTERNAL PARAMETERS-2'!G55*(1-VLOOKUP(H$4,'[1]INTERNAL PARAMETERS-1'!$B$5:$J$44,4, FALSE))</f>
        <v>0</v>
      </c>
      <c r="AW55" s="44">
        <f>$F55*'[1]INTERNAL PARAMETERS-2'!H55*(1-VLOOKUP(I$4,'[1]INTERNAL PARAMETERS-1'!$B$5:$J$44,4, FALSE))</f>
        <v>8.4398090436345203</v>
      </c>
      <c r="AX55" s="44">
        <f>$F55*'[1]INTERNAL PARAMETERS-2'!I55*(1-VLOOKUP(J$4,'[1]INTERNAL PARAMETERS-1'!$B$5:$J$44,4, FALSE))</f>
        <v>0</v>
      </c>
      <c r="AY55" s="44">
        <f>$F55*'[1]INTERNAL PARAMETERS-2'!J55*(1-VLOOKUP(K$4,'[1]INTERNAL PARAMETERS-1'!$B$5:$J$44,4, FALSE))</f>
        <v>0</v>
      </c>
      <c r="AZ55" s="44">
        <f>$F55*'[1]INTERNAL PARAMETERS-2'!K55*(1-VLOOKUP(L$4,'[1]INTERNAL PARAMETERS-1'!$B$5:$J$44,4, FALSE))</f>
        <v>0</v>
      </c>
      <c r="BA55" s="44">
        <f>$F55*'[1]INTERNAL PARAMETERS-2'!L55*(1-VLOOKUP(M$4,'[1]INTERNAL PARAMETERS-1'!$B$5:$J$44,4, FALSE))</f>
        <v>4.747441470376514</v>
      </c>
      <c r="BB55" s="44">
        <f>$F55*'[1]INTERNAL PARAMETERS-2'!M55*(1-VLOOKUP(N$4,'[1]INTERNAL PARAMETERS-1'!$B$5:$J$44,4, FALSE))</f>
        <v>0.94073877620140811</v>
      </c>
      <c r="BC55" s="44">
        <f>$F55*'[1]INTERNAL PARAMETERS-2'!N55*(1-VLOOKUP(O$4,'[1]INTERNAL PARAMETERS-1'!$B$5:$J$44,4, FALSE))</f>
        <v>5.1815407912243439</v>
      </c>
      <c r="BD55" s="44">
        <f>$F55*'[1]INTERNAL PARAMETERS-2'!O55*(1-VLOOKUP(P$4,'[1]INTERNAL PARAMETERS-1'!$B$5:$J$44,4, FALSE))</f>
        <v>0.86358943178719949</v>
      </c>
      <c r="BE55" s="44">
        <f>$F55*'[1]INTERNAL PARAMETERS-2'!P55*(1-VLOOKUP(Q$4,'[1]INTERNAL PARAMETERS-1'!$B$5:$J$44,4, FALSE))</f>
        <v>1.4508320936229999</v>
      </c>
      <c r="BF55" s="44">
        <f>$F55*'[1]INTERNAL PARAMETERS-2'!Q55*(1-VLOOKUP(R$4,'[1]INTERNAL PARAMETERS-1'!$B$5:$J$44,4, FALSE))</f>
        <v>0</v>
      </c>
      <c r="BG55" s="44">
        <f>$F55*'[1]INTERNAL PARAMETERS-2'!R55*(1-VLOOKUP(S$4,'[1]INTERNAL PARAMETERS-1'!$B$5:$J$44,4, FALSE))</f>
        <v>1.9301813130754817</v>
      </c>
      <c r="BH55" s="44">
        <f>$F55*'[1]INTERNAL PARAMETERS-2'!S55*(1-VLOOKUP(T$4,'[1]INTERNAL PARAMETERS-1'!$B$5:$J$44,4, FALSE))</f>
        <v>0.12435793670364574</v>
      </c>
      <c r="BI55" s="44">
        <f>$F55*'[1]INTERNAL PARAMETERS-2'!T55*(1-VLOOKUP(U$4,'[1]INTERNAL PARAMETERS-1'!$B$5:$J$44,4, FALSE))</f>
        <v>1.8421717829710995E-2</v>
      </c>
      <c r="BJ55" s="44">
        <f>$F55*'[1]INTERNAL PARAMETERS-2'!U55*(1-VLOOKUP(V$4,'[1]INTERNAL PARAMETERS-1'!$B$5:$J$44,4, FALSE))</f>
        <v>1.1157581171372177</v>
      </c>
      <c r="BK55" s="44">
        <f>$F55*'[1]INTERNAL PARAMETERS-2'!V55*(1-VLOOKUP(W$4,'[1]INTERNAL PARAMETERS-1'!$B$5:$J$44,4, FALSE))</f>
        <v>0.85207585814363018</v>
      </c>
      <c r="BL55" s="44">
        <f>$F55*'[1]INTERNAL PARAMETERS-2'!W55*(1-VLOOKUP(X$4,'[1]INTERNAL PARAMETERS-1'!$B$5:$J$44,4, FALSE))</f>
        <v>1.6350618734235502</v>
      </c>
      <c r="BM55" s="44">
        <f>$F55*'[1]INTERNAL PARAMETERS-2'!X55*(1-VLOOKUP(Y$4,'[1]INTERNAL PARAMETERS-1'!$B$5:$J$44,4, FALSE))</f>
        <v>1.4047735985475756</v>
      </c>
      <c r="BN55" s="44">
        <f>$F55*'[1]INTERNAL PARAMETERS-2'!Y55*(1-VLOOKUP(Z$4,'[1]INTERNAL PARAMETERS-1'!$B$5:$J$44,4, FALSE))</f>
        <v>1.4047735985475756</v>
      </c>
      <c r="BO55" s="44">
        <f>$F55*'[1]INTERNAL PARAMETERS-2'!Z55*(1-VLOOKUP(AA$4,'[1]INTERNAL PARAMETERS-1'!$B$5:$J$44,4, FALSE))</f>
        <v>1.1399404022397457</v>
      </c>
      <c r="BP55" s="44">
        <f>$F55*'[1]INTERNAL PARAMETERS-2'!AA55*(1-VLOOKUP(AB$4,'[1]INTERNAL PARAMETERS-1'!$B$5:$J$44,4, FALSE))</f>
        <v>0.34543661281510923</v>
      </c>
      <c r="BQ55" s="44">
        <f>$F55*'[1]INTERNAL PARAMETERS-2'!AB55*(1-VLOOKUP(AC$4,'[1]INTERNAL PARAMETERS-1'!$B$5:$J$44,4, FALSE))</f>
        <v>5.9645268065042645</v>
      </c>
      <c r="BR55" s="44">
        <f>$F55*'[1]INTERNAL PARAMETERS-2'!AC55*(1-VLOOKUP(AD$4,'[1]INTERNAL PARAMETERS-1'!$B$5:$J$44,4, FALSE))</f>
        <v>0.1612026325134118</v>
      </c>
      <c r="BS55" s="44">
        <f>$F55*'[1]INTERNAL PARAMETERS-2'!AD55*(1-VLOOKUP(AE$4,'[1]INTERNAL PARAMETERS-1'!$B$5:$J$44,4, FALSE))</f>
        <v>0.10363056379441807</v>
      </c>
      <c r="BT55" s="44">
        <f>$F55*'[1]INTERNAL PARAMETERS-2'!AE55*(1-VLOOKUP(AF$4,'[1]INTERNAL PARAMETERS-1'!$B$5:$J$44,4, FALSE))</f>
        <v>0</v>
      </c>
      <c r="BU55" s="44">
        <f>$F55*'[1]INTERNAL PARAMETERS-2'!AF55*(1-VLOOKUP(AG$4,'[1]INTERNAL PARAMETERS-1'!$B$5:$J$44,4, FALSE))</f>
        <v>0</v>
      </c>
      <c r="BV55" s="44">
        <f>$F55*'[1]INTERNAL PARAMETERS-2'!AG55*(1-VLOOKUP(AH$4,'[1]INTERNAL PARAMETERS-1'!$B$5:$J$44,4, FALSE))</f>
        <v>0</v>
      </c>
      <c r="BW55" s="44">
        <f>$F55*'[1]INTERNAL PARAMETERS-2'!AH55*(1-VLOOKUP(AI$4,'[1]INTERNAL PARAMETERS-1'!$B$5:$J$44,4, FALSE))</f>
        <v>0</v>
      </c>
      <c r="BX55" s="44">
        <f>$F55*'[1]INTERNAL PARAMETERS-2'!AI55*(1-VLOOKUP(AJ$4,'[1]INTERNAL PARAMETERS-1'!$B$5:$J$44,4, FALSE))</f>
        <v>0</v>
      </c>
      <c r="BY55" s="44">
        <f>$F55*'[1]INTERNAL PARAMETERS-2'!AJ55*(1-VLOOKUP(AK$4,'[1]INTERNAL PARAMETERS-1'!$B$5:$J$44,4, FALSE))</f>
        <v>0</v>
      </c>
      <c r="BZ55" s="44">
        <f>$F55*'[1]INTERNAL PARAMETERS-2'!AK55*(1-VLOOKUP(AL$4,'[1]INTERNAL PARAMETERS-1'!$B$5:$J$44,4, FALSE))</f>
        <v>6.9085642362563093E-2</v>
      </c>
      <c r="CA55" s="44">
        <f>$F55*'[1]INTERNAL PARAMETERS-2'!AL55*(1-VLOOKUP(AM$4,'[1]INTERNAL PARAMETERS-1'!$B$5:$J$44,4, FALSE))</f>
        <v>0.47209432389666606</v>
      </c>
      <c r="CB55" s="44">
        <f>$F55*'[1]INTERNAL PARAMETERS-2'!AM55*(1-VLOOKUP(AN$4,'[1]INTERNAL PARAMETERS-1'!$B$5:$J$44,4, FALSE))</f>
        <v>0.1612026325134118</v>
      </c>
      <c r="CC55" s="44">
        <f>$F55*'[1]INTERNAL PARAMETERS-2'!AN55*(1-VLOOKUP(AO$4,'[1]INTERNAL PARAMETERS-1'!$B$5:$J$44,4, FALSE))</f>
        <v>0.20726112758883614</v>
      </c>
      <c r="CD55" s="44">
        <f>$F55*'[1]INTERNAL PARAMETERS-2'!AO55*(1-VLOOKUP(AP$4,'[1]INTERNAL PARAMETERS-1'!$B$5:$J$44,4, FALSE))</f>
        <v>1.5314313096291323</v>
      </c>
      <c r="CE55" s="44">
        <f>$F55*'[1]INTERNAL PARAMETERS-2'!AP55*(1-VLOOKUP(AQ$4,'[1]INTERNAL PARAMETERS-1'!$B$5:$J$44,4, FALSE))</f>
        <v>0.17271620615698116</v>
      </c>
      <c r="CF55" s="44">
        <f>$F55*'[1]INTERNAL PARAMETERS-2'!AQ55*(1-VLOOKUP(AR$4,'[1]INTERNAL PARAMETERS-1'!$B$5:$J$44,4, FALSE))</f>
        <v>2.3027147287138741E-2</v>
      </c>
      <c r="CG55" s="44">
        <f>$F55*'[1]INTERNAL PARAMETERS-2'!AR55*(1-VLOOKUP(AS$4,'[1]INTERNAL PARAMETERS-1'!$B$5:$J$44,4, FALSE))</f>
        <v>3.4544921431854982E-2</v>
      </c>
      <c r="CH55" s="43">
        <f>$F55*'[1]INTERNAL PARAMETERS-2'!AS55*(1-VLOOKUP(AT$4,'[1]INTERNAL PARAMETERS-1'!$B$5:$J$44,4, FALSE))</f>
        <v>0</v>
      </c>
      <c r="CI55" s="42">
        <f t="shared" si="0"/>
        <v>42.005011468695272</v>
      </c>
    </row>
    <row r="56" spans="3:87" x14ac:dyDescent="0.4">
      <c r="C56" s="27" t="s">
        <v>4</v>
      </c>
      <c r="D56" s="26" t="s">
        <v>68</v>
      </c>
      <c r="E56" s="26" t="s">
        <v>52</v>
      </c>
      <c r="F56" s="129">
        <f>SDBeam!X56</f>
        <v>20.792476462103721</v>
      </c>
      <c r="G56" s="45">
        <f>$F56*'[1]INTERNAL PARAMETERS-2'!F56*VLOOKUP(G$4,'[1]INTERNAL PARAMETERS-1'!$B$5:$J$44,4, FALSE)</f>
        <v>7.0530159407102028E-2</v>
      </c>
      <c r="H56" s="44">
        <f>$F56*'[1]INTERNAL PARAMETERS-2'!G56*VLOOKUP(H$4,'[1]INTERNAL PARAMETERS-1'!$B$5:$J$44,4, FALSE)</f>
        <v>7.7582967423047614E-2</v>
      </c>
      <c r="I56" s="44">
        <f>$F56*'[1]INTERNAL PARAMETERS-2'!H56*VLOOKUP(I$4,'[1]INTERNAL PARAMETERS-1'!$B$5:$J$44,4, FALSE)</f>
        <v>0.21651569608326693</v>
      </c>
      <c r="J56" s="44">
        <f>$F56*'[1]INTERNAL PARAMETERS-2'!I56*VLOOKUP(J$4,'[1]INTERNAL PARAMETERS-1'!$B$5:$J$44,4, FALSE)</f>
        <v>0</v>
      </c>
      <c r="K56" s="44">
        <f>$F56*'[1]INTERNAL PARAMETERS-2'!J56*VLOOKUP(K$4,'[1]INTERNAL PARAMETERS-1'!$B$5:$J$44,4, FALSE)</f>
        <v>0</v>
      </c>
      <c r="L56" s="44">
        <f>$F56*'[1]INTERNAL PARAMETERS-2'!K56*VLOOKUP(L$4,'[1]INTERNAL PARAMETERS-1'!$B$5:$J$44,4, FALSE)</f>
        <v>0</v>
      </c>
      <c r="M56" s="44">
        <f>$F56*'[1]INTERNAL PARAMETERS-2'!L56*VLOOKUP(M$4,'[1]INTERNAL PARAMETERS-1'!$B$5:$J$44,4, FALSE)</f>
        <v>0.17209516918154008</v>
      </c>
      <c r="N56" s="44">
        <f>$F56*'[1]INTERNAL PARAMETERS-2'!M56*VLOOKUP(N$4,'[1]INTERNAL PARAMETERS-1'!$B$5:$J$44,4, FALSE)</f>
        <v>2.6449069683619039E-2</v>
      </c>
      <c r="O56" s="44">
        <f>$F56*'[1]INTERNAL PARAMETERS-2'!N56*VLOOKUP(O$4,'[1]INTERNAL PARAMETERS-1'!$B$5:$J$44,4, FALSE)</f>
        <v>0</v>
      </c>
      <c r="P56" s="44">
        <f>$F56*'[1]INTERNAL PARAMETERS-2'!O56*VLOOKUP(P$4,'[1]INTERNAL PARAMETERS-1'!$B$5:$J$44,4, FALSE)</f>
        <v>0</v>
      </c>
      <c r="Q56" s="44">
        <f>$F56*'[1]INTERNAL PARAMETERS-2'!P56*VLOOKUP(Q$4,'[1]INTERNAL PARAMETERS-1'!$B$5:$J$44,4, FALSE)</f>
        <v>0</v>
      </c>
      <c r="R56" s="44">
        <f>$F56*'[1]INTERNAL PARAMETERS-2'!Q56*VLOOKUP(R$4,'[1]INTERNAL PARAMETERS-1'!$B$5:$J$44,4, FALSE)</f>
        <v>0</v>
      </c>
      <c r="S56" s="44">
        <f>$F56*'[1]INTERNAL PARAMETERS-2'!R56*VLOOKUP(S$4,'[1]INTERNAL PARAMETERS-1'!$B$5:$J$44,4, FALSE)</f>
        <v>5.1501300798513949E-2</v>
      </c>
      <c r="T56" s="44">
        <f>$F56*'[1]INTERNAL PARAMETERS-2'!S56*VLOOKUP(T$4,'[1]INTERNAL PARAMETERS-1'!$B$5:$J$44,4, FALSE)</f>
        <v>5.6424543375210865E-3</v>
      </c>
      <c r="U56" s="44">
        <f>$F56*'[1]INTERNAL PARAMETERS-2'!T56*VLOOKUP(U$4,'[1]INTERNAL PARAMETERS-1'!$B$5:$J$44,4, FALSE)</f>
        <v>4.2316848095673492E-3</v>
      </c>
      <c r="V56" s="44">
        <f>$F56*'[1]INTERNAL PARAMETERS-2'!U56*VLOOKUP(V$4,'[1]INTERNAL PARAMETERS-1'!$B$5:$J$44,4, FALSE)</f>
        <v>0.11108609267119995</v>
      </c>
      <c r="W56" s="44">
        <f>$F56*'[1]INTERNAL PARAMETERS-2'!V56*VLOOKUP(W$4,'[1]INTERNAL PARAMETERS-1'!$B$5:$J$44,4, FALSE)</f>
        <v>0</v>
      </c>
      <c r="X56" s="44">
        <f>$F56*'[1]INTERNAL PARAMETERS-2'!W56*VLOOKUP(X$4,'[1]INTERNAL PARAMETERS-1'!$B$5:$J$44,4, FALSE)</f>
        <v>0</v>
      </c>
      <c r="Y56" s="44">
        <f>$F56*'[1]INTERNAL PARAMETERS-2'!X56*VLOOKUP(Y$4,'[1]INTERNAL PARAMETERS-1'!$B$5:$J$44,4, FALSE)</f>
        <v>0</v>
      </c>
      <c r="Z56" s="44">
        <f>$F56*'[1]INTERNAL PARAMETERS-2'!Y56*VLOOKUP(Z$4,'[1]INTERNAL PARAMETERS-1'!$B$5:$J$44,4, FALSE)</f>
        <v>0</v>
      </c>
      <c r="AA56" s="44">
        <f>$F56*'[1]INTERNAL PARAMETERS-2'!Z56*VLOOKUP(AA$4,'[1]INTERNAL PARAMETERS-1'!$B$5:$J$44,4, FALSE)</f>
        <v>0</v>
      </c>
      <c r="AB56" s="44">
        <f>$F56*'[1]INTERNAL PARAMETERS-2'!AA56*VLOOKUP(AB$4,'[1]INTERNAL PARAMETERS-1'!$B$5:$J$44,4, FALSE)</f>
        <v>0</v>
      </c>
      <c r="AC56" s="44">
        <f>$F56*'[1]INTERNAL PARAMETERS-2'!AB56*VLOOKUP(AC$4,'[1]INTERNAL PARAMETERS-1'!$B$5:$J$44,4, FALSE)</f>
        <v>0</v>
      </c>
      <c r="AD56" s="44">
        <f>$F56*'[1]INTERNAL PARAMETERS-2'!AC56*VLOOKUP(AD$4,'[1]INTERNAL PARAMETERS-1'!$B$5:$J$44,4, FALSE)</f>
        <v>0</v>
      </c>
      <c r="AE56" s="44">
        <f>$F56*'[1]INTERNAL PARAMETERS-2'!AD56*VLOOKUP(AE$4,'[1]INTERNAL PARAMETERS-1'!$B$5:$J$44,4, FALSE)</f>
        <v>0</v>
      </c>
      <c r="AF56" s="44">
        <f>$F56*'[1]INTERNAL PARAMETERS-2'!AE56*VLOOKUP(AF$4,'[1]INTERNAL PARAMETERS-1'!$B$5:$J$44,4, FALSE)</f>
        <v>0</v>
      </c>
      <c r="AG56" s="44">
        <f>$F56*'[1]INTERNAL PARAMETERS-2'!AF56*VLOOKUP(AG$4,'[1]INTERNAL PARAMETERS-1'!$B$5:$J$44,4, FALSE)</f>
        <v>0</v>
      </c>
      <c r="AH56" s="44">
        <f>$F56*'[1]INTERNAL PARAMETERS-2'!AG56*VLOOKUP(AH$4,'[1]INTERNAL PARAMETERS-1'!$B$5:$J$44,4, FALSE)</f>
        <v>0</v>
      </c>
      <c r="AI56" s="44">
        <f>$F56*'[1]INTERNAL PARAMETERS-2'!AH56*VLOOKUP(AI$4,'[1]INTERNAL PARAMETERS-1'!$B$5:$J$44,4, FALSE)</f>
        <v>2.1158424047836747E-2</v>
      </c>
      <c r="AJ56" s="44">
        <f>$F56*'[1]INTERNAL PARAMETERS-2'!AI56*VLOOKUP(AJ$4,'[1]INTERNAL PARAMETERS-1'!$B$5:$J$44,4, FALSE)</f>
        <v>7.0528080159455823E-3</v>
      </c>
      <c r="AK56" s="44">
        <f>$F56*'[1]INTERNAL PARAMETERS-2'!AJ56*VLOOKUP(AK$4,'[1]INTERNAL PARAMETERS-1'!$B$5:$J$44,4, FALSE)</f>
        <v>0</v>
      </c>
      <c r="AL56" s="44">
        <f>$F56*'[1]INTERNAL PARAMETERS-2'!AK56*VLOOKUP(AL$4,'[1]INTERNAL PARAMETERS-1'!$B$5:$J$44,4, FALSE)</f>
        <v>0</v>
      </c>
      <c r="AM56" s="44">
        <f>$F56*'[1]INTERNAL PARAMETERS-2'!AL56*VLOOKUP(AM$4,'[1]INTERNAL PARAMETERS-1'!$B$5:$J$44,4, FALSE)</f>
        <v>0</v>
      </c>
      <c r="AN56" s="44">
        <f>$F56*'[1]INTERNAL PARAMETERS-2'!AM56*VLOOKUP(AN$4,'[1]INTERNAL PARAMETERS-1'!$B$5:$J$44,4, FALSE)</f>
        <v>0</v>
      </c>
      <c r="AO56" s="44">
        <f>$F56*'[1]INTERNAL PARAMETERS-2'!AN56*VLOOKUP(AO$4,'[1]INTERNAL PARAMETERS-1'!$B$5:$J$44,4, FALSE)</f>
        <v>0</v>
      </c>
      <c r="AP56" s="44">
        <f>$F56*'[1]INTERNAL PARAMETERS-2'!AO56*VLOOKUP(AP$4,'[1]INTERNAL PARAMETERS-1'!$B$5:$J$44,4, FALSE)</f>
        <v>0</v>
      </c>
      <c r="AQ56" s="44">
        <f>$F56*'[1]INTERNAL PARAMETERS-2'!AP56*VLOOKUP(AQ$4,'[1]INTERNAL PARAMETERS-1'!$B$5:$J$44,4, FALSE)</f>
        <v>0</v>
      </c>
      <c r="AR56" s="44">
        <f>$F56*'[1]INTERNAL PARAMETERS-2'!AQ56*VLOOKUP(AR$4,'[1]INTERNAL PARAMETERS-1'!$B$5:$J$44,4, FALSE)</f>
        <v>0</v>
      </c>
      <c r="AS56" s="44">
        <f>$F56*'[1]INTERNAL PARAMETERS-2'!AR56*VLOOKUP(AS$4,'[1]INTERNAL PARAMETERS-1'!$B$5:$J$44,4, FALSE)</f>
        <v>0</v>
      </c>
      <c r="AT56" s="43">
        <f>$F56*'[1]INTERNAL PARAMETERS-2'!AS56*VLOOKUP(AT$4,'[1]INTERNAL PARAMETERS-1'!$B$5:$J$44,4, FALSE)</f>
        <v>0</v>
      </c>
      <c r="AU56" s="45">
        <f>$F56*'[1]INTERNAL PARAMETERS-2'!F56*(1-VLOOKUP(G$4,'[1]INTERNAL PARAMETERS-1'!$B$5:$J$44,4, FALSE))</f>
        <v>0</v>
      </c>
      <c r="AV56" s="44">
        <f>$F56*'[1]INTERNAL PARAMETERS-2'!G56*(1-VLOOKUP(H$4,'[1]INTERNAL PARAMETERS-1'!$B$5:$J$44,4, FALSE))</f>
        <v>0</v>
      </c>
      <c r="AW56" s="44">
        <f>$F56*'[1]INTERNAL PARAMETERS-2'!H56*(1-VLOOKUP(I$4,'[1]INTERNAL PARAMETERS-1'!$B$5:$J$44,4, FALSE))</f>
        <v>4.1137982255820713</v>
      </c>
      <c r="AX56" s="44">
        <f>$F56*'[1]INTERNAL PARAMETERS-2'!I56*(1-VLOOKUP(J$4,'[1]INTERNAL PARAMETERS-1'!$B$5:$J$44,4, FALSE))</f>
        <v>0</v>
      </c>
      <c r="AY56" s="44">
        <f>$F56*'[1]INTERNAL PARAMETERS-2'!J56*(1-VLOOKUP(K$4,'[1]INTERNAL PARAMETERS-1'!$B$5:$J$44,4, FALSE))</f>
        <v>0</v>
      </c>
      <c r="AZ56" s="44">
        <f>$F56*'[1]INTERNAL PARAMETERS-2'!K56*(1-VLOOKUP(L$4,'[1]INTERNAL PARAMETERS-1'!$B$5:$J$44,4, FALSE))</f>
        <v>0</v>
      </c>
      <c r="BA56" s="44">
        <f>$F56*'[1]INTERNAL PARAMETERS-2'!L56*(1-VLOOKUP(M$4,'[1]INTERNAL PARAMETERS-1'!$B$5:$J$44,4, FALSE))</f>
        <v>3.2698082144492613</v>
      </c>
      <c r="BB56" s="44">
        <f>$F56*'[1]INTERNAL PARAMETERS-2'!M56*(1-VLOOKUP(N$4,'[1]INTERNAL PARAMETERS-1'!$B$5:$J$44,4, FALSE))</f>
        <v>0.50253232398876169</v>
      </c>
      <c r="BC56" s="44">
        <f>$F56*'[1]INTERNAL PARAMETERS-2'!N56*(1-VLOOKUP(O$4,'[1]INTERNAL PARAMETERS-1'!$B$5:$J$44,4, FALSE))</f>
        <v>2.3345688609267747</v>
      </c>
      <c r="BD56" s="44">
        <f>$F56*'[1]INTERNAL PARAMETERS-2'!O56*(1-VLOOKUP(P$4,'[1]INTERNAL PARAMETERS-1'!$B$5:$J$44,4, FALSE))</f>
        <v>0.32444164421937405</v>
      </c>
      <c r="BE56" s="44">
        <f>$F56*'[1]INTERNAL PARAMETERS-2'!P56*(1-VLOOKUP(Q$4,'[1]INTERNAL PARAMETERS-1'!$B$5:$J$44,4, FALSE))</f>
        <v>0.76173237518916981</v>
      </c>
      <c r="BF56" s="44">
        <f>$F56*'[1]INTERNAL PARAMETERS-2'!Q56*(1-VLOOKUP(R$4,'[1]INTERNAL PARAMETERS-1'!$B$5:$J$44,4, FALSE))</f>
        <v>0</v>
      </c>
      <c r="BG56" s="44">
        <f>$F56*'[1]INTERNAL PARAMETERS-2'!R56*(1-VLOOKUP(S$4,'[1]INTERNAL PARAMETERS-1'!$B$5:$J$44,4, FALSE))</f>
        <v>0.97852471517176498</v>
      </c>
      <c r="BH56" s="44">
        <f>$F56*'[1]INTERNAL PARAMETERS-2'!S56*(1-VLOOKUP(T$4,'[1]INTERNAL PARAMETERS-1'!$B$5:$J$44,4, FALSE))</f>
        <v>5.0782089037689777E-2</v>
      </c>
      <c r="BI56" s="44">
        <f>$F56*'[1]INTERNAL PARAMETERS-2'!T56*(1-VLOOKUP(U$4,'[1]INTERNAL PARAMETERS-1'!$B$5:$J$44,4, FALSE))</f>
        <v>1.6926739238269397E-2</v>
      </c>
      <c r="BJ56" s="44">
        <f>$F56*'[1]INTERNAL PARAMETERS-2'!U56*(1-VLOOKUP(V$4,'[1]INTERNAL PARAMETERS-1'!$B$5:$J$44,4, FALSE))</f>
        <v>0.62948785847013311</v>
      </c>
      <c r="BK56" s="44">
        <f>$F56*'[1]INTERNAL PARAMETERS-2'!V56*(1-VLOOKUP(W$4,'[1]INTERNAL PARAMETERS-1'!$B$5:$J$44,4, FALSE))</f>
        <v>0.42318511493790462</v>
      </c>
      <c r="BL56" s="44">
        <f>$F56*'[1]INTERNAL PARAMETERS-2'!W56*(1-VLOOKUP(X$4,'[1]INTERNAL PARAMETERS-1'!$B$5:$J$44,4, FALSE))</f>
        <v>0.62066997712731953</v>
      </c>
      <c r="BM56" s="44">
        <f>$F56*'[1]INTERNAL PARAMETERS-2'!X56*(1-VLOOKUP(Y$4,'[1]INTERNAL PARAMETERS-1'!$B$5:$J$44,4, FALSE))</f>
        <v>0.71941344784585004</v>
      </c>
      <c r="BN56" s="44">
        <f>$F56*'[1]INTERNAL PARAMETERS-2'!Y56*(1-VLOOKUP(Z$4,'[1]INTERNAL PARAMETERS-1'!$B$5:$J$44,4, FALSE))</f>
        <v>0.7264662558617957</v>
      </c>
      <c r="BO56" s="44">
        <f>$F56*'[1]INTERNAL PARAMETERS-2'!Z56*(1-VLOOKUP(AA$4,'[1]INTERNAL PARAMETERS-1'!$B$5:$J$44,4, FALSE))</f>
        <v>0.50782089037689782</v>
      </c>
      <c r="BP56" s="44">
        <f>$F56*'[1]INTERNAL PARAMETERS-2'!AA56*(1-VLOOKUP(AB$4,'[1]INTERNAL PARAMETERS-1'!$B$5:$J$44,4, FALSE))</f>
        <v>0.19748694143706114</v>
      </c>
      <c r="BQ56" s="44">
        <f>$F56*'[1]INTERNAL PARAMETERS-2'!AB56*(1-VLOOKUP(AC$4,'[1]INTERNAL PARAMETERS-1'!$B$5:$J$44,4, FALSE))</f>
        <v>2.5250029943478904</v>
      </c>
      <c r="BR56" s="44">
        <f>$F56*'[1]INTERNAL PARAMETERS-2'!AC56*(1-VLOOKUP(AD$4,'[1]INTERNAL PARAMETERS-1'!$B$5:$J$44,4, FALSE))</f>
        <v>0.14106239806185028</v>
      </c>
      <c r="BS56" s="44">
        <f>$F56*'[1]INTERNAL PARAMETERS-2'!AD56*(1-VLOOKUP(AE$4,'[1]INTERNAL PARAMETERS-1'!$B$5:$J$44,4, FALSE))</f>
        <v>4.2318927343319698E-2</v>
      </c>
      <c r="BT56" s="44">
        <f>$F56*'[1]INTERNAL PARAMETERS-2'!AE56*(1-VLOOKUP(AF$4,'[1]INTERNAL PARAMETERS-1'!$B$5:$J$44,4, FALSE))</f>
        <v>0</v>
      </c>
      <c r="BU56" s="44">
        <f>$F56*'[1]INTERNAL PARAMETERS-2'!AF56*(1-VLOOKUP(AG$4,'[1]INTERNAL PARAMETERS-1'!$B$5:$J$44,4, FALSE))</f>
        <v>0</v>
      </c>
      <c r="BV56" s="44">
        <f>$F56*'[1]INTERNAL PARAMETERS-2'!AG56*(1-VLOOKUP(AH$4,'[1]INTERNAL PARAMETERS-1'!$B$5:$J$44,4, FALSE))</f>
        <v>0</v>
      </c>
      <c r="BW56" s="44">
        <f>$F56*'[1]INTERNAL PARAMETERS-2'!AH56*(1-VLOOKUP(AI$4,'[1]INTERNAL PARAMETERS-1'!$B$5:$J$44,4, FALSE))</f>
        <v>0</v>
      </c>
      <c r="BX56" s="44">
        <f>$F56*'[1]INTERNAL PARAMETERS-2'!AI56*(1-VLOOKUP(AJ$4,'[1]INTERNAL PARAMETERS-1'!$B$5:$J$44,4, FALSE))</f>
        <v>0</v>
      </c>
      <c r="BY56" s="44">
        <f>$F56*'[1]INTERNAL PARAMETERS-2'!AJ56*(1-VLOOKUP(AK$4,'[1]INTERNAL PARAMETERS-1'!$B$5:$J$44,4, FALSE))</f>
        <v>0</v>
      </c>
      <c r="BZ56" s="44">
        <f>$F56*'[1]INTERNAL PARAMETERS-2'!AK56*(1-VLOOKUP(AL$4,'[1]INTERNAL PARAMETERS-1'!$B$5:$J$44,4, FALSE))</f>
        <v>4.2318927343319698E-2</v>
      </c>
      <c r="CA56" s="44">
        <f>$F56*'[1]INTERNAL PARAMETERS-2'!AL56*(1-VLOOKUP(AM$4,'[1]INTERNAL PARAMETERS-1'!$B$5:$J$44,4, FALSE))</f>
        <v>0.17632643814157817</v>
      </c>
      <c r="CB56" s="44">
        <f>$F56*'[1]INTERNAL PARAMETERS-2'!AM56*(1-VLOOKUP(AN$4,'[1]INTERNAL PARAMETERS-1'!$B$5:$J$44,4, FALSE))</f>
        <v>5.6424543375210863E-2</v>
      </c>
      <c r="CC56" s="44">
        <f>$F56*'[1]INTERNAL PARAMETERS-2'!AN56*(1-VLOOKUP(AO$4,'[1]INTERNAL PARAMETERS-1'!$B$5:$J$44,4, FALSE))</f>
        <v>0.14106239806185028</v>
      </c>
      <c r="CD56" s="44">
        <f>$F56*'[1]INTERNAL PARAMETERS-2'!AO56*(1-VLOOKUP(AP$4,'[1]INTERNAL PARAMETERS-1'!$B$5:$J$44,4, FALSE))</f>
        <v>0.6347776724068569</v>
      </c>
      <c r="CE56" s="44">
        <f>$F56*'[1]INTERNAL PARAMETERS-2'!AP56*(1-VLOOKUP(AQ$4,'[1]INTERNAL PARAMETERS-1'!$B$5:$J$44,4, FALSE))</f>
        <v>8.4637854686639397E-2</v>
      </c>
      <c r="CF56" s="44">
        <f>$F56*'[1]INTERNAL PARAMETERS-2'!AQ56*(1-VLOOKUP(AR$4,'[1]INTERNAL PARAMETERS-1'!$B$5:$J$44,4, FALSE))</f>
        <v>0</v>
      </c>
      <c r="CG56" s="44">
        <f>$F56*'[1]INTERNAL PARAMETERS-2'!AR56*(1-VLOOKUP(AS$4,'[1]INTERNAL PARAMETERS-1'!$B$5:$J$44,4, FALSE))</f>
        <v>7.0528080159455823E-3</v>
      </c>
      <c r="CH56" s="43">
        <f>$F56*'[1]INTERNAL PARAMETERS-2'!AS56*(1-VLOOKUP(AT$4,'[1]INTERNAL PARAMETERS-1'!$B$5:$J$44,4, FALSE))</f>
        <v>0</v>
      </c>
      <c r="CI56" s="42">
        <f t="shared" si="0"/>
        <v>20.792476462103721</v>
      </c>
    </row>
    <row r="57" spans="3:87" x14ac:dyDescent="0.4">
      <c r="C57" s="27" t="s">
        <v>4</v>
      </c>
      <c r="D57" s="26" t="s">
        <v>68</v>
      </c>
      <c r="E57" s="26" t="s">
        <v>51</v>
      </c>
      <c r="F57" s="129">
        <f>SDBeam!X57</f>
        <v>10.83729103670848</v>
      </c>
      <c r="G57" s="45">
        <f>$F57*'[1]INTERNAL PARAMETERS-2'!F57*VLOOKUP(G$4,'[1]INTERNAL PARAMETERS-1'!$B$5:$J$44,4, FALSE)</f>
        <v>3.2046953324650643E-2</v>
      </c>
      <c r="H57" s="44">
        <f>$F57*'[1]INTERNAL PARAMETERS-2'!G57*VLOOKUP(H$4,'[1]INTERNAL PARAMETERS-1'!$B$5:$J$44,4, FALSE)</f>
        <v>1.0682317774883548E-2</v>
      </c>
      <c r="I57" s="44">
        <f>$F57*'[1]INTERNAL PARAMETERS-2'!H57*VLOOKUP(I$4,'[1]INTERNAL PARAMETERS-1'!$B$5:$J$44,4, FALSE)</f>
        <v>0.1210756243099419</v>
      </c>
      <c r="J57" s="44">
        <f>$F57*'[1]INTERNAL PARAMETERS-2'!I57*VLOOKUP(J$4,'[1]INTERNAL PARAMETERS-1'!$B$5:$J$44,4, FALSE)</f>
        <v>0</v>
      </c>
      <c r="K57" s="44">
        <f>$F57*'[1]INTERNAL PARAMETERS-2'!J57*VLOOKUP(K$4,'[1]INTERNAL PARAMETERS-1'!$B$5:$J$44,4, FALSE)</f>
        <v>0</v>
      </c>
      <c r="L57" s="44">
        <f>$F57*'[1]INTERNAL PARAMETERS-2'!K57*VLOOKUP(L$4,'[1]INTERNAL PARAMETERS-1'!$B$5:$J$44,4, FALSE)</f>
        <v>0</v>
      </c>
      <c r="M57" s="44">
        <f>$F57*'[1]INTERNAL PARAMETERS-2'!L57*VLOOKUP(M$4,'[1]INTERNAL PARAMETERS-1'!$B$5:$J$44,4, FALSE)</f>
        <v>0.12258049054329925</v>
      </c>
      <c r="N57" s="44">
        <f>$F57*'[1]INTERNAL PARAMETERS-2'!M57*VLOOKUP(N$4,'[1]INTERNAL PARAMETERS-1'!$B$5:$J$44,4, FALSE)</f>
        <v>9.0800242951062007E-3</v>
      </c>
      <c r="O57" s="44">
        <f>$F57*'[1]INTERNAL PARAMETERS-2'!N57*VLOOKUP(O$4,'[1]INTERNAL PARAMETERS-1'!$B$5:$J$44,4, FALSE)</f>
        <v>0</v>
      </c>
      <c r="P57" s="44">
        <f>$F57*'[1]INTERNAL PARAMETERS-2'!O57*VLOOKUP(P$4,'[1]INTERNAL PARAMETERS-1'!$B$5:$J$44,4, FALSE)</f>
        <v>0</v>
      </c>
      <c r="Q57" s="44">
        <f>$F57*'[1]INTERNAL PARAMETERS-2'!P57*VLOOKUP(Q$4,'[1]INTERNAL PARAMETERS-1'!$B$5:$J$44,4, FALSE)</f>
        <v>0</v>
      </c>
      <c r="R57" s="44">
        <f>$F57*'[1]INTERNAL PARAMETERS-2'!Q57*VLOOKUP(R$4,'[1]INTERNAL PARAMETERS-1'!$B$5:$J$44,4, FALSE)</f>
        <v>5.3417007519936102E-3</v>
      </c>
      <c r="S57" s="44">
        <f>$F57*'[1]INTERNAL PARAMETERS-2'!R57*VLOOKUP(S$4,'[1]INTERNAL PARAMETERS-1'!$B$5:$J$44,4, FALSE)</f>
        <v>2.1801378378546451E-2</v>
      </c>
      <c r="T57" s="44">
        <f>$F57*'[1]INTERNAL PARAMETERS-2'!S57*VLOOKUP(T$4,'[1]INTERNAL PARAMETERS-1'!$B$5:$J$44,4, FALSE)</f>
        <v>2.670633630176071E-3</v>
      </c>
      <c r="U57" s="44">
        <f>$F57*'[1]INTERNAL PARAMETERS-2'!T57*VLOOKUP(U$4,'[1]INTERNAL PARAMETERS-1'!$B$5:$J$44,4, FALSE)</f>
        <v>1.068340150398722E-3</v>
      </c>
      <c r="V57" s="44">
        <f>$F57*'[1]INTERNAL PARAMETERS-2'!U57*VLOOKUP(V$4,'[1]INTERNAL PARAMETERS-1'!$B$5:$J$44,4, FALSE)</f>
        <v>3.4450718663047768E-2</v>
      </c>
      <c r="W57" s="44">
        <f>$F57*'[1]INTERNAL PARAMETERS-2'!V57*VLOOKUP(W$4,'[1]INTERNAL PARAMETERS-1'!$B$5:$J$44,4, FALSE)</f>
        <v>0</v>
      </c>
      <c r="X57" s="44">
        <f>$F57*'[1]INTERNAL PARAMETERS-2'!W57*VLOOKUP(X$4,'[1]INTERNAL PARAMETERS-1'!$B$5:$J$44,4, FALSE)</f>
        <v>0</v>
      </c>
      <c r="Y57" s="44">
        <f>$F57*'[1]INTERNAL PARAMETERS-2'!X57*VLOOKUP(Y$4,'[1]INTERNAL PARAMETERS-1'!$B$5:$J$44,4, FALSE)</f>
        <v>0</v>
      </c>
      <c r="Z57" s="44">
        <f>$F57*'[1]INTERNAL PARAMETERS-2'!Y57*VLOOKUP(Z$4,'[1]INTERNAL PARAMETERS-1'!$B$5:$J$44,4, FALSE)</f>
        <v>0</v>
      </c>
      <c r="AA57" s="44">
        <f>$F57*'[1]INTERNAL PARAMETERS-2'!Z57*VLOOKUP(AA$4,'[1]INTERNAL PARAMETERS-1'!$B$5:$J$44,4, FALSE)</f>
        <v>0</v>
      </c>
      <c r="AB57" s="44">
        <f>$F57*'[1]INTERNAL PARAMETERS-2'!AA57*VLOOKUP(AB$4,'[1]INTERNAL PARAMETERS-1'!$B$5:$J$44,4, FALSE)</f>
        <v>0</v>
      </c>
      <c r="AC57" s="44">
        <f>$F57*'[1]INTERNAL PARAMETERS-2'!AB57*VLOOKUP(AC$4,'[1]INTERNAL PARAMETERS-1'!$B$5:$J$44,4, FALSE)</f>
        <v>0</v>
      </c>
      <c r="AD57" s="44">
        <f>$F57*'[1]INTERNAL PARAMETERS-2'!AC57*VLOOKUP(AD$4,'[1]INTERNAL PARAMETERS-1'!$B$5:$J$44,4, FALSE)</f>
        <v>0</v>
      </c>
      <c r="AE57" s="44">
        <f>$F57*'[1]INTERNAL PARAMETERS-2'!AD57*VLOOKUP(AE$4,'[1]INTERNAL PARAMETERS-1'!$B$5:$J$44,4, FALSE)</f>
        <v>0</v>
      </c>
      <c r="AF57" s="44">
        <f>$F57*'[1]INTERNAL PARAMETERS-2'!AE57*VLOOKUP(AF$4,'[1]INTERNAL PARAMETERS-1'!$B$5:$J$44,4, FALSE)</f>
        <v>0</v>
      </c>
      <c r="AG57" s="44">
        <f>$F57*'[1]INTERNAL PARAMETERS-2'!AF57*VLOOKUP(AG$4,'[1]INTERNAL PARAMETERS-1'!$B$5:$J$44,4, FALSE)</f>
        <v>0</v>
      </c>
      <c r="AH57" s="44">
        <f>$F57*'[1]INTERNAL PARAMETERS-2'!AG57*VLOOKUP(AH$4,'[1]INTERNAL PARAMETERS-1'!$B$5:$J$44,4, FALSE)</f>
        <v>0</v>
      </c>
      <c r="AI57" s="44">
        <f>$F57*'[1]INTERNAL PARAMETERS-2'!AH57*VLOOKUP(AI$4,'[1]INTERNAL PARAMETERS-1'!$B$5:$J$44,4, FALSE)</f>
        <v>5.3417007519936102E-3</v>
      </c>
      <c r="AJ57" s="44">
        <f>$F57*'[1]INTERNAL PARAMETERS-2'!AI57*VLOOKUP(AJ$4,'[1]INTERNAL PARAMETERS-1'!$B$5:$J$44,4, FALSE)</f>
        <v>5.3417007519936102E-3</v>
      </c>
      <c r="AK57" s="44">
        <f>$F57*'[1]INTERNAL PARAMETERS-2'!AJ57*VLOOKUP(AK$4,'[1]INTERNAL PARAMETERS-1'!$B$5:$J$44,4, FALSE)</f>
        <v>5.3417007519936102E-3</v>
      </c>
      <c r="AL57" s="44">
        <f>$F57*'[1]INTERNAL PARAMETERS-2'!AK57*VLOOKUP(AL$4,'[1]INTERNAL PARAMETERS-1'!$B$5:$J$44,4, FALSE)</f>
        <v>0</v>
      </c>
      <c r="AM57" s="44">
        <f>$F57*'[1]INTERNAL PARAMETERS-2'!AL57*VLOOKUP(AM$4,'[1]INTERNAL PARAMETERS-1'!$B$5:$J$44,4, FALSE)</f>
        <v>0</v>
      </c>
      <c r="AN57" s="44">
        <f>$F57*'[1]INTERNAL PARAMETERS-2'!AM57*VLOOKUP(AN$4,'[1]INTERNAL PARAMETERS-1'!$B$5:$J$44,4, FALSE)</f>
        <v>0</v>
      </c>
      <c r="AO57" s="44">
        <f>$F57*'[1]INTERNAL PARAMETERS-2'!AN57*VLOOKUP(AO$4,'[1]INTERNAL PARAMETERS-1'!$B$5:$J$44,4, FALSE)</f>
        <v>0</v>
      </c>
      <c r="AP57" s="44">
        <f>$F57*'[1]INTERNAL PARAMETERS-2'!AO57*VLOOKUP(AP$4,'[1]INTERNAL PARAMETERS-1'!$B$5:$J$44,4, FALSE)</f>
        <v>0</v>
      </c>
      <c r="AQ57" s="44">
        <f>$F57*'[1]INTERNAL PARAMETERS-2'!AP57*VLOOKUP(AQ$4,'[1]INTERNAL PARAMETERS-1'!$B$5:$J$44,4, FALSE)</f>
        <v>0</v>
      </c>
      <c r="AR57" s="44">
        <f>$F57*'[1]INTERNAL PARAMETERS-2'!AQ57*VLOOKUP(AR$4,'[1]INTERNAL PARAMETERS-1'!$B$5:$J$44,4, FALSE)</f>
        <v>0</v>
      </c>
      <c r="AS57" s="44">
        <f>$F57*'[1]INTERNAL PARAMETERS-2'!AR57*VLOOKUP(AS$4,'[1]INTERNAL PARAMETERS-1'!$B$5:$J$44,4, FALSE)</f>
        <v>0</v>
      </c>
      <c r="AT57" s="43">
        <f>$F57*'[1]INTERNAL PARAMETERS-2'!AS57*VLOOKUP(AT$4,'[1]INTERNAL PARAMETERS-1'!$B$5:$J$44,4, FALSE)</f>
        <v>0</v>
      </c>
      <c r="AU57" s="45">
        <f>$F57*'[1]INTERNAL PARAMETERS-2'!F57*(1-VLOOKUP(G$4,'[1]INTERNAL PARAMETERS-1'!$B$5:$J$44,4, FALSE))</f>
        <v>0</v>
      </c>
      <c r="AV57" s="44">
        <f>$F57*'[1]INTERNAL PARAMETERS-2'!G57*(1-VLOOKUP(H$4,'[1]INTERNAL PARAMETERS-1'!$B$5:$J$44,4, FALSE))</f>
        <v>0</v>
      </c>
      <c r="AW57" s="44">
        <f>$F57*'[1]INTERNAL PARAMETERS-2'!H57*(1-VLOOKUP(I$4,'[1]INTERNAL PARAMETERS-1'!$B$5:$J$44,4, FALSE))</f>
        <v>2.3004368618888962</v>
      </c>
      <c r="AX57" s="44">
        <f>$F57*'[1]INTERNAL PARAMETERS-2'!I57*(1-VLOOKUP(J$4,'[1]INTERNAL PARAMETERS-1'!$B$5:$J$44,4, FALSE))</f>
        <v>0</v>
      </c>
      <c r="AY57" s="44">
        <f>$F57*'[1]INTERNAL PARAMETERS-2'!J57*(1-VLOOKUP(K$4,'[1]INTERNAL PARAMETERS-1'!$B$5:$J$44,4, FALSE))</f>
        <v>0</v>
      </c>
      <c r="AZ57" s="44">
        <f>$F57*'[1]INTERNAL PARAMETERS-2'!K57*(1-VLOOKUP(L$4,'[1]INTERNAL PARAMETERS-1'!$B$5:$J$44,4, FALSE))</f>
        <v>0</v>
      </c>
      <c r="BA57" s="44">
        <f>$F57*'[1]INTERNAL PARAMETERS-2'!L57*(1-VLOOKUP(M$4,'[1]INTERNAL PARAMETERS-1'!$B$5:$J$44,4, FALSE))</f>
        <v>2.3290293203226855</v>
      </c>
      <c r="BB57" s="44">
        <f>$F57*'[1]INTERNAL PARAMETERS-2'!M57*(1-VLOOKUP(N$4,'[1]INTERNAL PARAMETERS-1'!$B$5:$J$44,4, FALSE))</f>
        <v>0.17252046160701781</v>
      </c>
      <c r="BC57" s="44">
        <f>$F57*'[1]INTERNAL PARAMETERS-2'!N57*(1-VLOOKUP(O$4,'[1]INTERNAL PARAMETERS-1'!$B$5:$J$44,4, FALSE))</f>
        <v>0.97743912064101857</v>
      </c>
      <c r="BD57" s="44">
        <f>$F57*'[1]INTERNAL PARAMETERS-2'!O57*(1-VLOOKUP(P$4,'[1]INTERNAL PARAMETERS-1'!$B$5:$J$44,4, FALSE))</f>
        <v>0.1869421866541176</v>
      </c>
      <c r="BE57" s="44">
        <f>$F57*'[1]INTERNAL PARAMETERS-2'!P57*(1-VLOOKUP(Q$4,'[1]INTERNAL PARAMETERS-1'!$B$5:$J$44,4, FALSE))</f>
        <v>0.43797827995753652</v>
      </c>
      <c r="BF57" s="44">
        <f>$F57*'[1]INTERNAL PARAMETERS-2'!Q57*(1-VLOOKUP(R$4,'[1]INTERNAL PARAMETERS-1'!$B$5:$J$44,4, FALSE))</f>
        <v>0</v>
      </c>
      <c r="BG57" s="44">
        <f>$F57*'[1]INTERNAL PARAMETERS-2'!R57*(1-VLOOKUP(S$4,'[1]INTERNAL PARAMETERS-1'!$B$5:$J$44,4, FALSE))</f>
        <v>0.41422618919238252</v>
      </c>
      <c r="BH57" s="44">
        <f>$F57*'[1]INTERNAL PARAMETERS-2'!S57*(1-VLOOKUP(T$4,'[1]INTERNAL PARAMETERS-1'!$B$5:$J$44,4, FALSE))</f>
        <v>2.4035702671584638E-2</v>
      </c>
      <c r="BI57" s="44">
        <f>$F57*'[1]INTERNAL PARAMETERS-2'!T57*(1-VLOOKUP(U$4,'[1]INTERNAL PARAMETERS-1'!$B$5:$J$44,4, FALSE))</f>
        <v>4.273360601594888E-3</v>
      </c>
      <c r="BJ57" s="44">
        <f>$F57*'[1]INTERNAL PARAMETERS-2'!U57*(1-VLOOKUP(V$4,'[1]INTERNAL PARAMETERS-1'!$B$5:$J$44,4, FALSE))</f>
        <v>0.19522073909060403</v>
      </c>
      <c r="BK57" s="44">
        <f>$F57*'[1]INTERNAL PARAMETERS-2'!V57*(1-VLOOKUP(W$4,'[1]INTERNAL PARAMETERS-1'!$B$5:$J$44,4, FALSE))</f>
        <v>0.24569547628052896</v>
      </c>
      <c r="BL57" s="44">
        <f>$F57*'[1]INTERNAL PARAMETERS-2'!W57*(1-VLOOKUP(X$4,'[1]INTERNAL PARAMETERS-1'!$B$5:$J$44,4, FALSE))</f>
        <v>0.28842474738006318</v>
      </c>
      <c r="BM57" s="44">
        <f>$F57*'[1]INTERNAL PARAMETERS-2'!X57*(1-VLOOKUP(Y$4,'[1]INTERNAL PARAMETERS-1'!$B$5:$J$44,4, FALSE))</f>
        <v>0.36320097180424804</v>
      </c>
      <c r="BN57" s="44">
        <f>$F57*'[1]INTERNAL PARAMETERS-2'!Y57*(1-VLOOKUP(Z$4,'[1]INTERNAL PARAMETERS-1'!$B$5:$J$44,4, FALSE))</f>
        <v>0.40593132663288589</v>
      </c>
      <c r="BO57" s="44">
        <f>$F57*'[1]INTERNAL PARAMETERS-2'!Z57*(1-VLOOKUP(AA$4,'[1]INTERNAL PARAMETERS-1'!$B$5:$J$44,4, FALSE))</f>
        <v>0.22433084073076187</v>
      </c>
      <c r="BP57" s="44">
        <f>$F57*'[1]INTERNAL PARAMETERS-2'!AA57*(1-VLOOKUP(AB$4,'[1]INTERNAL PARAMETERS-1'!$B$5:$J$44,4, FALSE))</f>
        <v>5.3411588874417743E-2</v>
      </c>
      <c r="BQ57" s="44">
        <f>$F57*'[1]INTERNAL PARAMETERS-2'!AB57*(1-VLOOKUP(AC$4,'[1]INTERNAL PARAMETERS-1'!$B$5:$J$44,4, FALSE))</f>
        <v>1.1857459428449033</v>
      </c>
      <c r="BR57" s="44">
        <f>$F57*'[1]INTERNAL PARAMETERS-2'!AC57*(1-VLOOKUP(AD$4,'[1]INTERNAL PARAMETERS-1'!$B$5:$J$44,4, FALSE))</f>
        <v>4.8070971851527804E-2</v>
      </c>
      <c r="BS57" s="44">
        <f>$F57*'[1]INTERNAL PARAMETERS-2'!AD57*(1-VLOOKUP(AE$4,'[1]INTERNAL PARAMETERS-1'!$B$5:$J$44,4, FALSE))</f>
        <v>3.2046953324650643E-2</v>
      </c>
      <c r="BT57" s="44">
        <f>$F57*'[1]INTERNAL PARAMETERS-2'!AE57*(1-VLOOKUP(AF$4,'[1]INTERNAL PARAMETERS-1'!$B$5:$J$44,4, FALSE))</f>
        <v>0</v>
      </c>
      <c r="BU57" s="44">
        <f>$F57*'[1]INTERNAL PARAMETERS-2'!AF57*(1-VLOOKUP(AG$4,'[1]INTERNAL PARAMETERS-1'!$B$5:$J$44,4, FALSE))</f>
        <v>0</v>
      </c>
      <c r="BV57" s="44">
        <f>$F57*'[1]INTERNAL PARAMETERS-2'!AG57*(1-VLOOKUP(AH$4,'[1]INTERNAL PARAMETERS-1'!$B$5:$J$44,4, FALSE))</f>
        <v>0</v>
      </c>
      <c r="BW57" s="44">
        <f>$F57*'[1]INTERNAL PARAMETERS-2'!AH57*(1-VLOOKUP(AI$4,'[1]INTERNAL PARAMETERS-1'!$B$5:$J$44,4, FALSE))</f>
        <v>0</v>
      </c>
      <c r="BX57" s="44">
        <f>$F57*'[1]INTERNAL PARAMETERS-2'!AI57*(1-VLOOKUP(AJ$4,'[1]INTERNAL PARAMETERS-1'!$B$5:$J$44,4, FALSE))</f>
        <v>0</v>
      </c>
      <c r="BY57" s="44">
        <f>$F57*'[1]INTERNAL PARAMETERS-2'!AJ57*(1-VLOOKUP(AK$4,'[1]INTERNAL PARAMETERS-1'!$B$5:$J$44,4, FALSE))</f>
        <v>0</v>
      </c>
      <c r="BZ57" s="44">
        <f>$F57*'[1]INTERNAL PARAMETERS-2'!AK57*(1-VLOOKUP(AL$4,'[1]INTERNAL PARAMETERS-1'!$B$5:$J$44,4, FALSE))</f>
        <v>1.0682317774883548E-2</v>
      </c>
      <c r="CA57" s="44">
        <f>$F57*'[1]INTERNAL PARAMETERS-2'!AL57*(1-VLOOKUP(AM$4,'[1]INTERNAL PARAMETERS-1'!$B$5:$J$44,4, FALSE))</f>
        <v>3.7388654076644254E-2</v>
      </c>
      <c r="CB57" s="44">
        <f>$F57*'[1]INTERNAL PARAMETERS-2'!AM57*(1-VLOOKUP(AN$4,'[1]INTERNAL PARAMETERS-1'!$B$5:$J$44,4, FALSE))</f>
        <v>3.7388654076644254E-2</v>
      </c>
      <c r="CC57" s="44">
        <f>$F57*'[1]INTERNAL PARAMETERS-2'!AN57*(1-VLOOKUP(AO$4,'[1]INTERNAL PARAMETERS-1'!$B$5:$J$44,4, FALSE))</f>
        <v>8.5459625928172064E-2</v>
      </c>
      <c r="CD57" s="44">
        <f>$F57*'[1]INTERNAL PARAMETERS-2'!AO57*(1-VLOOKUP(AP$4,'[1]INTERNAL PARAMETERS-1'!$B$5:$J$44,4, FALSE))</f>
        <v>0.36854267255624162</v>
      </c>
      <c r="CE57" s="44">
        <f>$F57*'[1]INTERNAL PARAMETERS-2'!AP57*(1-VLOOKUP(AQ$4,'[1]INTERNAL PARAMETERS-1'!$B$5:$J$44,4, FALSE))</f>
        <v>2.6706336301760707E-2</v>
      </c>
      <c r="CF57" s="44">
        <f>$F57*'[1]INTERNAL PARAMETERS-2'!AQ57*(1-VLOOKUP(AR$4,'[1]INTERNAL PARAMETERS-1'!$B$5:$J$44,4, FALSE))</f>
        <v>0</v>
      </c>
      <c r="CG57" s="44">
        <f>$F57*'[1]INTERNAL PARAMETERS-2'!AR57*(1-VLOOKUP(AS$4,'[1]INTERNAL PARAMETERS-1'!$B$5:$J$44,4, FALSE))</f>
        <v>5.3417007519936102E-3</v>
      </c>
      <c r="CH57" s="43">
        <f>$F57*'[1]INTERNAL PARAMETERS-2'!AS57*(1-VLOOKUP(AT$4,'[1]INTERNAL PARAMETERS-1'!$B$5:$J$44,4, FALSE))</f>
        <v>0</v>
      </c>
      <c r="CI57" s="42">
        <f t="shared" si="0"/>
        <v>10.837294287895787</v>
      </c>
    </row>
    <row r="58" spans="3:87" x14ac:dyDescent="0.4">
      <c r="C58" s="27" t="s">
        <v>4</v>
      </c>
      <c r="D58" s="26" t="s">
        <v>68</v>
      </c>
      <c r="E58" s="26" t="s">
        <v>49</v>
      </c>
      <c r="F58" s="129">
        <f>SDBeam!X58</f>
        <v>6.432780430419446</v>
      </c>
      <c r="G58" s="45">
        <f>$F58*'[1]INTERNAL PARAMETERS-2'!F58*VLOOKUP(G$4,'[1]INTERNAL PARAMETERS-1'!$B$5:$J$44,4, FALSE)</f>
        <v>1.6536748652479269E-2</v>
      </c>
      <c r="H58" s="44">
        <f>$F58*'[1]INTERNAL PARAMETERS-2'!G58*VLOOKUP(H$4,'[1]INTERNAL PARAMETERS-1'!$B$5:$J$44,4, FALSE)</f>
        <v>1.6536748652479269E-2</v>
      </c>
      <c r="I58" s="44">
        <f>$F58*'[1]INTERNAL PARAMETERS-2'!H58*VLOOKUP(I$4,'[1]INTERNAL PARAMETERS-1'!$B$5:$J$44,4, FALSE)</f>
        <v>6.3783623243683127E-2</v>
      </c>
      <c r="J58" s="44">
        <f>$F58*'[1]INTERNAL PARAMETERS-2'!I58*VLOOKUP(J$4,'[1]INTERNAL PARAMETERS-1'!$B$5:$J$44,4, FALSE)</f>
        <v>0</v>
      </c>
      <c r="K58" s="44">
        <f>$F58*'[1]INTERNAL PARAMETERS-2'!J58*VLOOKUP(K$4,'[1]INTERNAL PARAMETERS-1'!$B$5:$J$44,4, FALSE)</f>
        <v>0</v>
      </c>
      <c r="L58" s="44">
        <f>$F58*'[1]INTERNAL PARAMETERS-2'!K58*VLOOKUP(L$4,'[1]INTERNAL PARAMETERS-1'!$B$5:$J$44,4, FALSE)</f>
        <v>0</v>
      </c>
      <c r="M58" s="44">
        <f>$F58*'[1]INTERNAL PARAMETERS-2'!L58*VLOOKUP(M$4,'[1]INTERNAL PARAMETERS-1'!$B$5:$J$44,4, FALSE)</f>
        <v>7.0005408475984812E-2</v>
      </c>
      <c r="N58" s="44">
        <f>$F58*'[1]INTERNAL PARAMETERS-2'!M58*VLOOKUP(N$4,'[1]INTERNAL PARAMETERS-1'!$B$5:$J$44,4, FALSE)</f>
        <v>5.7878620283677452E-3</v>
      </c>
      <c r="O58" s="44">
        <f>$F58*'[1]INTERNAL PARAMETERS-2'!N58*VLOOKUP(O$4,'[1]INTERNAL PARAMETERS-1'!$B$5:$J$44,4, FALSE)</f>
        <v>0</v>
      </c>
      <c r="P58" s="44">
        <f>$F58*'[1]INTERNAL PARAMETERS-2'!O58*VLOOKUP(P$4,'[1]INTERNAL PARAMETERS-1'!$B$5:$J$44,4, FALSE)</f>
        <v>0</v>
      </c>
      <c r="Q58" s="44">
        <f>$F58*'[1]INTERNAL PARAMETERS-2'!P58*VLOOKUP(Q$4,'[1]INTERNAL PARAMETERS-1'!$B$5:$J$44,4, FALSE)</f>
        <v>0</v>
      </c>
      <c r="R58" s="44">
        <f>$F58*'[1]INTERNAL PARAMETERS-2'!Q58*VLOOKUP(R$4,'[1]INTERNAL PARAMETERS-1'!$B$5:$J$44,4, FALSE)</f>
        <v>0</v>
      </c>
      <c r="S58" s="44">
        <f>$F58*'[1]INTERNAL PARAMETERS-2'!R58*VLOOKUP(S$4,'[1]INTERNAL PARAMETERS-1'!$B$5:$J$44,4, FALSE)</f>
        <v>1.8348702080217671E-2</v>
      </c>
      <c r="T58" s="44">
        <f>$F58*'[1]INTERNAL PARAMETERS-2'!S58*VLOOKUP(T$4,'[1]INTERNAL PARAMETERS-1'!$B$5:$J$44,4, FALSE)</f>
        <v>5.5122495508264232E-4</v>
      </c>
      <c r="U58" s="44">
        <f>$F58*'[1]INTERNAL PARAMETERS-2'!T58*VLOOKUP(U$4,'[1]INTERNAL PARAMETERS-1'!$B$5:$J$44,4, FALSE)</f>
        <v>1.1024499101652846E-3</v>
      </c>
      <c r="V58" s="44">
        <f>$F58*'[1]INTERNAL PARAMETERS-2'!U58*VLOOKUP(V$4,'[1]INTERNAL PARAMETERS-1'!$B$5:$J$44,4, FALSE)</f>
        <v>2.7285538784884336E-2</v>
      </c>
      <c r="W58" s="44">
        <f>$F58*'[1]INTERNAL PARAMETERS-2'!V58*VLOOKUP(W$4,'[1]INTERNAL PARAMETERS-1'!$B$5:$J$44,4, FALSE)</f>
        <v>0</v>
      </c>
      <c r="X58" s="44">
        <f>$F58*'[1]INTERNAL PARAMETERS-2'!W58*VLOOKUP(X$4,'[1]INTERNAL PARAMETERS-1'!$B$5:$J$44,4, FALSE)</f>
        <v>0</v>
      </c>
      <c r="Y58" s="44">
        <f>$F58*'[1]INTERNAL PARAMETERS-2'!X58*VLOOKUP(Y$4,'[1]INTERNAL PARAMETERS-1'!$B$5:$J$44,4, FALSE)</f>
        <v>0</v>
      </c>
      <c r="Z58" s="44">
        <f>$F58*'[1]INTERNAL PARAMETERS-2'!Y58*VLOOKUP(Z$4,'[1]INTERNAL PARAMETERS-1'!$B$5:$J$44,4, FALSE)</f>
        <v>0</v>
      </c>
      <c r="AA58" s="44">
        <f>$F58*'[1]INTERNAL PARAMETERS-2'!Z58*VLOOKUP(AA$4,'[1]INTERNAL PARAMETERS-1'!$B$5:$J$44,4, FALSE)</f>
        <v>0</v>
      </c>
      <c r="AB58" s="44">
        <f>$F58*'[1]INTERNAL PARAMETERS-2'!AA58*VLOOKUP(AB$4,'[1]INTERNAL PARAMETERS-1'!$B$5:$J$44,4, FALSE)</f>
        <v>0</v>
      </c>
      <c r="AC58" s="44">
        <f>$F58*'[1]INTERNAL PARAMETERS-2'!AB58*VLOOKUP(AC$4,'[1]INTERNAL PARAMETERS-1'!$B$5:$J$44,4, FALSE)</f>
        <v>0</v>
      </c>
      <c r="AD58" s="44">
        <f>$F58*'[1]INTERNAL PARAMETERS-2'!AC58*VLOOKUP(AD$4,'[1]INTERNAL PARAMETERS-1'!$B$5:$J$44,4, FALSE)</f>
        <v>0</v>
      </c>
      <c r="AE58" s="44">
        <f>$F58*'[1]INTERNAL PARAMETERS-2'!AD58*VLOOKUP(AE$4,'[1]INTERNAL PARAMETERS-1'!$B$5:$J$44,4, FALSE)</f>
        <v>0</v>
      </c>
      <c r="AF58" s="44">
        <f>$F58*'[1]INTERNAL PARAMETERS-2'!AE58*VLOOKUP(AF$4,'[1]INTERNAL PARAMETERS-1'!$B$5:$J$44,4, FALSE)</f>
        <v>0</v>
      </c>
      <c r="AG58" s="44">
        <f>$F58*'[1]INTERNAL PARAMETERS-2'!AF58*VLOOKUP(AG$4,'[1]INTERNAL PARAMETERS-1'!$B$5:$J$44,4, FALSE)</f>
        <v>0</v>
      </c>
      <c r="AH58" s="44">
        <f>$F58*'[1]INTERNAL PARAMETERS-2'!AG58*VLOOKUP(AH$4,'[1]INTERNAL PARAMETERS-1'!$B$5:$J$44,4, FALSE)</f>
        <v>0</v>
      </c>
      <c r="AI58" s="44">
        <f>$F58*'[1]INTERNAL PARAMETERS-2'!AH58*VLOOKUP(AI$4,'[1]INTERNAL PARAMETERS-1'!$B$5:$J$44,4, FALSE)</f>
        <v>0</v>
      </c>
      <c r="AJ58" s="44">
        <f>$F58*'[1]INTERNAL PARAMETERS-2'!AI58*VLOOKUP(AJ$4,'[1]INTERNAL PARAMETERS-1'!$B$5:$J$44,4, FALSE)</f>
        <v>5.512249550826423E-3</v>
      </c>
      <c r="AK58" s="44">
        <f>$F58*'[1]INTERNAL PARAMETERS-2'!AJ58*VLOOKUP(AK$4,'[1]INTERNAL PARAMETERS-1'!$B$5:$J$44,4, FALSE)</f>
        <v>0</v>
      </c>
      <c r="AL58" s="44">
        <f>$F58*'[1]INTERNAL PARAMETERS-2'!AK58*VLOOKUP(AL$4,'[1]INTERNAL PARAMETERS-1'!$B$5:$J$44,4, FALSE)</f>
        <v>0</v>
      </c>
      <c r="AM58" s="44">
        <f>$F58*'[1]INTERNAL PARAMETERS-2'!AL58*VLOOKUP(AM$4,'[1]INTERNAL PARAMETERS-1'!$B$5:$J$44,4, FALSE)</f>
        <v>0</v>
      </c>
      <c r="AN58" s="44">
        <f>$F58*'[1]INTERNAL PARAMETERS-2'!AM58*VLOOKUP(AN$4,'[1]INTERNAL PARAMETERS-1'!$B$5:$J$44,4, FALSE)</f>
        <v>0</v>
      </c>
      <c r="AO58" s="44">
        <f>$F58*'[1]INTERNAL PARAMETERS-2'!AN58*VLOOKUP(AO$4,'[1]INTERNAL PARAMETERS-1'!$B$5:$J$44,4, FALSE)</f>
        <v>0</v>
      </c>
      <c r="AP58" s="44">
        <f>$F58*'[1]INTERNAL PARAMETERS-2'!AO58*VLOOKUP(AP$4,'[1]INTERNAL PARAMETERS-1'!$B$5:$J$44,4, FALSE)</f>
        <v>0</v>
      </c>
      <c r="AQ58" s="44">
        <f>$F58*'[1]INTERNAL PARAMETERS-2'!AP58*VLOOKUP(AQ$4,'[1]INTERNAL PARAMETERS-1'!$B$5:$J$44,4, FALSE)</f>
        <v>0</v>
      </c>
      <c r="AR58" s="44">
        <f>$F58*'[1]INTERNAL PARAMETERS-2'!AQ58*VLOOKUP(AR$4,'[1]INTERNAL PARAMETERS-1'!$B$5:$J$44,4, FALSE)</f>
        <v>0</v>
      </c>
      <c r="AS58" s="44">
        <f>$F58*'[1]INTERNAL PARAMETERS-2'!AR58*VLOOKUP(AS$4,'[1]INTERNAL PARAMETERS-1'!$B$5:$J$44,4, FALSE)</f>
        <v>0</v>
      </c>
      <c r="AT58" s="43">
        <f>$F58*'[1]INTERNAL PARAMETERS-2'!AS58*VLOOKUP(AT$4,'[1]INTERNAL PARAMETERS-1'!$B$5:$J$44,4, FALSE)</f>
        <v>0</v>
      </c>
      <c r="AU58" s="45">
        <f>$F58*'[1]INTERNAL PARAMETERS-2'!F58*(1-VLOOKUP(G$4,'[1]INTERNAL PARAMETERS-1'!$B$5:$J$44,4, FALSE))</f>
        <v>0</v>
      </c>
      <c r="AV58" s="44">
        <f>$F58*'[1]INTERNAL PARAMETERS-2'!G58*(1-VLOOKUP(H$4,'[1]INTERNAL PARAMETERS-1'!$B$5:$J$44,4, FALSE))</f>
        <v>0</v>
      </c>
      <c r="AW58" s="44">
        <f>$F58*'[1]INTERNAL PARAMETERS-2'!H58*(1-VLOOKUP(I$4,'[1]INTERNAL PARAMETERS-1'!$B$5:$J$44,4, FALSE))</f>
        <v>1.2118888416299791</v>
      </c>
      <c r="AX58" s="44">
        <f>$F58*'[1]INTERNAL PARAMETERS-2'!I58*(1-VLOOKUP(J$4,'[1]INTERNAL PARAMETERS-1'!$B$5:$J$44,4, FALSE))</f>
        <v>0</v>
      </c>
      <c r="AY58" s="44">
        <f>$F58*'[1]INTERNAL PARAMETERS-2'!J58*(1-VLOOKUP(K$4,'[1]INTERNAL PARAMETERS-1'!$B$5:$J$44,4, FALSE))</f>
        <v>0</v>
      </c>
      <c r="AZ58" s="44">
        <f>$F58*'[1]INTERNAL PARAMETERS-2'!K58*(1-VLOOKUP(L$4,'[1]INTERNAL PARAMETERS-1'!$B$5:$J$44,4, FALSE))</f>
        <v>0</v>
      </c>
      <c r="BA58" s="44">
        <f>$F58*'[1]INTERNAL PARAMETERS-2'!L58*(1-VLOOKUP(M$4,'[1]INTERNAL PARAMETERS-1'!$B$5:$J$44,4, FALSE))</f>
        <v>1.3301027610437113</v>
      </c>
      <c r="BB58" s="44">
        <f>$F58*'[1]INTERNAL PARAMETERS-2'!M58*(1-VLOOKUP(N$4,'[1]INTERNAL PARAMETERS-1'!$B$5:$J$44,4, FALSE))</f>
        <v>0.10996937853898715</v>
      </c>
      <c r="BC58" s="44">
        <f>$F58*'[1]INTERNAL PARAMETERS-2'!N58*(1-VLOOKUP(O$4,'[1]INTERNAL PARAMETERS-1'!$B$5:$J$44,4, FALSE))</f>
        <v>0.56224816762820906</v>
      </c>
      <c r="BD58" s="44">
        <f>$F58*'[1]INTERNAL PARAMETERS-2'!O58*(1-VLOOKUP(P$4,'[1]INTERNAL PARAMETERS-1'!$B$5:$J$44,4, FALSE))</f>
        <v>9.3708242364049191E-2</v>
      </c>
      <c r="BE58" s="44">
        <f>$F58*'[1]INTERNAL PARAMETERS-2'!P58*(1-VLOOKUP(Q$4,'[1]INTERNAL PARAMETERS-1'!$B$5:$J$44,4, FALSE))</f>
        <v>0.286636333364931</v>
      </c>
      <c r="BF58" s="44">
        <f>$F58*'[1]INTERNAL PARAMETERS-2'!Q58*(1-VLOOKUP(R$4,'[1]INTERNAL PARAMETERS-1'!$B$5:$J$44,4, FALSE))</f>
        <v>0</v>
      </c>
      <c r="BG58" s="44">
        <f>$F58*'[1]INTERNAL PARAMETERS-2'!R58*(1-VLOOKUP(S$4,'[1]INTERNAL PARAMETERS-1'!$B$5:$J$44,4, FALSE))</f>
        <v>0.34862533952413571</v>
      </c>
      <c r="BH58" s="44">
        <f>$F58*'[1]INTERNAL PARAMETERS-2'!S58*(1-VLOOKUP(T$4,'[1]INTERNAL PARAMETERS-1'!$B$5:$J$44,4, FALSE))</f>
        <v>4.9610245957437812E-3</v>
      </c>
      <c r="BI58" s="44">
        <f>$F58*'[1]INTERNAL PARAMETERS-2'!T58*(1-VLOOKUP(U$4,'[1]INTERNAL PARAMETERS-1'!$B$5:$J$44,4, FALSE))</f>
        <v>4.4097996406611386E-3</v>
      </c>
      <c r="BJ58" s="44">
        <f>$F58*'[1]INTERNAL PARAMETERS-2'!U58*(1-VLOOKUP(V$4,'[1]INTERNAL PARAMETERS-1'!$B$5:$J$44,4, FALSE))</f>
        <v>0.15461805311434457</v>
      </c>
      <c r="BK58" s="44">
        <f>$F58*'[1]INTERNAL PARAMETERS-2'!V58*(1-VLOOKUP(W$4,'[1]INTERNAL PARAMETERS-1'!$B$5:$J$44,4, FALSE))</f>
        <v>0.14331784504344394</v>
      </c>
      <c r="BL58" s="44">
        <f>$F58*'[1]INTERNAL PARAMETERS-2'!W58*(1-VLOOKUP(X$4,'[1]INTERNAL PARAMETERS-1'!$B$5:$J$44,4, FALSE))</f>
        <v>0.14331784504344394</v>
      </c>
      <c r="BM58" s="44">
        <f>$F58*'[1]INTERNAL PARAMETERS-2'!X58*(1-VLOOKUP(Y$4,'[1]INTERNAL PARAMETERS-1'!$B$5:$J$44,4, FALSE))</f>
        <v>0.18190359189922892</v>
      </c>
      <c r="BN58" s="44">
        <f>$F58*'[1]INTERNAL PARAMETERS-2'!Y58*(1-VLOOKUP(Z$4,'[1]INTERNAL PARAMETERS-1'!$B$5:$J$44,4, FALSE))</f>
        <v>0.24253833695831958</v>
      </c>
      <c r="BO58" s="44">
        <f>$F58*'[1]INTERNAL PARAMETERS-2'!Z58*(1-VLOOKUP(AA$4,'[1]INTERNAL PARAMETERS-1'!$B$5:$J$44,4, FALSE))</f>
        <v>0.12678173966900774</v>
      </c>
      <c r="BP58" s="44">
        <f>$F58*'[1]INTERNAL PARAMETERS-2'!AA58*(1-VLOOKUP(AB$4,'[1]INTERNAL PARAMETERS-1'!$B$5:$J$44,4, FALSE))</f>
        <v>3.3073497304958538E-2</v>
      </c>
      <c r="BQ58" s="44">
        <f>$F58*'[1]INTERNAL PARAMETERS-2'!AB58*(1-VLOOKUP(AC$4,'[1]INTERNAL PARAMETERS-1'!$B$5:$J$44,4, FALSE))</f>
        <v>0.76068850817991729</v>
      </c>
      <c r="BR58" s="44">
        <f>$F58*'[1]INTERNAL PARAMETERS-2'!AC58*(1-VLOOKUP(AD$4,'[1]INTERNAL PARAMETERS-1'!$B$5:$J$44,4, FALSE))</f>
        <v>3.3073497304958538E-2</v>
      </c>
      <c r="BS58" s="44">
        <f>$F58*'[1]INTERNAL PARAMETERS-2'!AD58*(1-VLOOKUP(AE$4,'[1]INTERNAL PARAMETERS-1'!$B$5:$J$44,4, FALSE))</f>
        <v>5.512249550826423E-3</v>
      </c>
      <c r="BT58" s="44">
        <f>$F58*'[1]INTERNAL PARAMETERS-2'!AE58*(1-VLOOKUP(AF$4,'[1]INTERNAL PARAMETERS-1'!$B$5:$J$44,4, FALSE))</f>
        <v>0</v>
      </c>
      <c r="BU58" s="44">
        <f>$F58*'[1]INTERNAL PARAMETERS-2'!AF58*(1-VLOOKUP(AG$4,'[1]INTERNAL PARAMETERS-1'!$B$5:$J$44,4, FALSE))</f>
        <v>0</v>
      </c>
      <c r="BV58" s="44">
        <f>$F58*'[1]INTERNAL PARAMETERS-2'!AG58*(1-VLOOKUP(AH$4,'[1]INTERNAL PARAMETERS-1'!$B$5:$J$44,4, FALSE))</f>
        <v>0</v>
      </c>
      <c r="BW58" s="44">
        <f>$F58*'[1]INTERNAL PARAMETERS-2'!AH58*(1-VLOOKUP(AI$4,'[1]INTERNAL PARAMETERS-1'!$B$5:$J$44,4, FALSE))</f>
        <v>0</v>
      </c>
      <c r="BX58" s="44">
        <f>$F58*'[1]INTERNAL PARAMETERS-2'!AI58*(1-VLOOKUP(AJ$4,'[1]INTERNAL PARAMETERS-1'!$B$5:$J$44,4, FALSE))</f>
        <v>0</v>
      </c>
      <c r="BY58" s="44">
        <f>$F58*'[1]INTERNAL PARAMETERS-2'!AJ58*(1-VLOOKUP(AK$4,'[1]INTERNAL PARAMETERS-1'!$B$5:$J$44,4, FALSE))</f>
        <v>0</v>
      </c>
      <c r="BZ58" s="44">
        <f>$F58*'[1]INTERNAL PARAMETERS-2'!AK58*(1-VLOOKUP(AL$4,'[1]INTERNAL PARAMETERS-1'!$B$5:$J$44,4, FALSE))</f>
        <v>1.1024499101652846E-2</v>
      </c>
      <c r="CA58" s="44">
        <f>$F58*'[1]INTERNAL PARAMETERS-2'!AL58*(1-VLOOKUP(AM$4,'[1]INTERNAL PARAMETERS-1'!$B$5:$J$44,4, FALSE))</f>
        <v>2.2048998203305692E-2</v>
      </c>
      <c r="CB58" s="44">
        <f>$F58*'[1]INTERNAL PARAMETERS-2'!AM58*(1-VLOOKUP(AN$4,'[1]INTERNAL PARAMETERS-1'!$B$5:$J$44,4, FALSE))</f>
        <v>2.7561247754132118E-2</v>
      </c>
      <c r="CC58" s="44">
        <f>$F58*'[1]INTERNAL PARAMETERS-2'!AN58*(1-VLOOKUP(AO$4,'[1]INTERNAL PARAMETERS-1'!$B$5:$J$44,4, FALSE))</f>
        <v>4.4097996406611384E-2</v>
      </c>
      <c r="CD58" s="44">
        <f>$F58*'[1]INTERNAL PARAMETERS-2'!AO58*(1-VLOOKUP(AP$4,'[1]INTERNAL PARAMETERS-1'!$B$5:$J$44,4, FALSE))</f>
        <v>0.29766083246658381</v>
      </c>
      <c r="CE58" s="44">
        <f>$F58*'[1]INTERNAL PARAMETERS-2'!AP58*(1-VLOOKUP(AQ$4,'[1]INTERNAL PARAMETERS-1'!$B$5:$J$44,4, FALSE))</f>
        <v>2.2048998203305692E-2</v>
      </c>
      <c r="CF58" s="44">
        <f>$F58*'[1]INTERNAL PARAMETERS-2'!AQ58*(1-VLOOKUP(AR$4,'[1]INTERNAL PARAMETERS-1'!$B$5:$J$44,4, FALSE))</f>
        <v>0</v>
      </c>
      <c r="CG58" s="44">
        <f>$F58*'[1]INTERNAL PARAMETERS-2'!AR58*(1-VLOOKUP(AS$4,'[1]INTERNAL PARAMETERS-1'!$B$5:$J$44,4, FALSE))</f>
        <v>5.512249550826423E-3</v>
      </c>
      <c r="CH58" s="43">
        <f>$F58*'[1]INTERNAL PARAMETERS-2'!AS58*(1-VLOOKUP(AT$4,'[1]INTERNAL PARAMETERS-1'!$B$5:$J$44,4, FALSE))</f>
        <v>0</v>
      </c>
      <c r="CI58" s="42">
        <f t="shared" si="0"/>
        <v>6.4327804304194469</v>
      </c>
    </row>
    <row r="59" spans="3:87" x14ac:dyDescent="0.4">
      <c r="C59" s="27" t="s">
        <v>4</v>
      </c>
      <c r="D59" s="26" t="s">
        <v>50</v>
      </c>
      <c r="E59" s="26" t="s">
        <v>67</v>
      </c>
      <c r="F59" s="129">
        <f>SDBeam!X59</f>
        <v>55.477253274019056</v>
      </c>
      <c r="G59" s="45">
        <f>$F59*'[1]INTERNAL PARAMETERS-2'!F59*VLOOKUP(G$4,'[1]INTERNAL PARAMETERS-1'!$B$5:$J$44,4, FALSE)</f>
        <v>6.9901339125264014E-2</v>
      </c>
      <c r="H59" s="44">
        <f>$F59*'[1]INTERNAL PARAMETERS-2'!G59*VLOOKUP(H$4,'[1]INTERNAL PARAMETERS-1'!$B$5:$J$44,4, FALSE)</f>
        <v>4.660089275017601E-2</v>
      </c>
      <c r="I59" s="44">
        <f>$F59*'[1]INTERNAL PARAMETERS-2'!H59*VLOOKUP(I$4,'[1]INTERNAL PARAMETERS-1'!$B$5:$J$44,4, FALSE)</f>
        <v>0.64499408019466231</v>
      </c>
      <c r="J59" s="44">
        <f>$F59*'[1]INTERNAL PARAMETERS-2'!I59*VLOOKUP(J$4,'[1]INTERNAL PARAMETERS-1'!$B$5:$J$44,4, FALSE)</f>
        <v>0</v>
      </c>
      <c r="K59" s="44">
        <f>$F59*'[1]INTERNAL PARAMETERS-2'!J59*VLOOKUP(K$4,'[1]INTERNAL PARAMETERS-1'!$B$5:$J$44,4, FALSE)</f>
        <v>0</v>
      </c>
      <c r="L59" s="44">
        <f>$F59*'[1]INTERNAL PARAMETERS-2'!K59*VLOOKUP(L$4,'[1]INTERNAL PARAMETERS-1'!$B$5:$J$44,4, FALSE)</f>
        <v>0</v>
      </c>
      <c r="M59" s="44">
        <f>$F59*'[1]INTERNAL PARAMETERS-2'!L59*VLOOKUP(M$4,'[1]INTERNAL PARAMETERS-1'!$B$5:$J$44,4, FALSE)</f>
        <v>2.7959980877572867E-2</v>
      </c>
      <c r="N59" s="44">
        <f>$F59*'[1]INTERNAL PARAMETERS-2'!M59*VLOOKUP(N$4,'[1]INTERNAL PARAMETERS-1'!$B$5:$J$44,4, FALSE)</f>
        <v>0.23532979282186056</v>
      </c>
      <c r="O59" s="44">
        <f>$F59*'[1]INTERNAL PARAMETERS-2'!N59*VLOOKUP(O$4,'[1]INTERNAL PARAMETERS-1'!$B$5:$J$44,4, FALSE)</f>
        <v>0</v>
      </c>
      <c r="P59" s="44">
        <f>$F59*'[1]INTERNAL PARAMETERS-2'!O59*VLOOKUP(P$4,'[1]INTERNAL PARAMETERS-1'!$B$5:$J$44,4, FALSE)</f>
        <v>0</v>
      </c>
      <c r="Q59" s="44">
        <f>$F59*'[1]INTERNAL PARAMETERS-2'!P59*VLOOKUP(Q$4,'[1]INTERNAL PARAMETERS-1'!$B$5:$J$44,4, FALSE)</f>
        <v>0</v>
      </c>
      <c r="R59" s="44">
        <f>$F59*'[1]INTERNAL PARAMETERS-2'!Q59*VLOOKUP(R$4,'[1]INTERNAL PARAMETERS-1'!$B$5:$J$44,4, FALSE)</f>
        <v>0.23299891602555264</v>
      </c>
      <c r="S59" s="44">
        <f>$F59*'[1]INTERNAL PARAMETERS-2'!R59*VLOOKUP(S$4,'[1]INTERNAL PARAMETERS-1'!$B$5:$J$44,4, FALSE)</f>
        <v>0.62602002741614871</v>
      </c>
      <c r="T59" s="44">
        <f>$F59*'[1]INTERNAL PARAMETERS-2'!S59*VLOOKUP(T$4,'[1]INTERNAL PARAMETERS-1'!$B$5:$J$44,4, FALSE)</f>
        <v>2.3299891602555266E-2</v>
      </c>
      <c r="U59" s="44">
        <f>$F59*'[1]INTERNAL PARAMETERS-2'!T59*VLOOKUP(U$4,'[1]INTERNAL PARAMETERS-1'!$B$5:$J$44,4, FALSE)</f>
        <v>1.8640357100070403E-2</v>
      </c>
      <c r="V59" s="44">
        <f>$F59*'[1]INTERNAL PARAMETERS-2'!U59*VLOOKUP(V$4,'[1]INTERNAL PARAMETERS-1'!$B$5:$J$44,4, FALSE)</f>
        <v>0.46133968447995222</v>
      </c>
      <c r="W59" s="44">
        <f>$F59*'[1]INTERNAL PARAMETERS-2'!V59*VLOOKUP(W$4,'[1]INTERNAL PARAMETERS-1'!$B$5:$J$44,4, FALSE)</f>
        <v>0</v>
      </c>
      <c r="X59" s="44">
        <f>$F59*'[1]INTERNAL PARAMETERS-2'!W59*VLOOKUP(X$4,'[1]INTERNAL PARAMETERS-1'!$B$5:$J$44,4, FALSE)</f>
        <v>0</v>
      </c>
      <c r="Y59" s="44">
        <f>$F59*'[1]INTERNAL PARAMETERS-2'!X59*VLOOKUP(Y$4,'[1]INTERNAL PARAMETERS-1'!$B$5:$J$44,4, FALSE)</f>
        <v>0</v>
      </c>
      <c r="Z59" s="44">
        <f>$F59*'[1]INTERNAL PARAMETERS-2'!Y59*VLOOKUP(Z$4,'[1]INTERNAL PARAMETERS-1'!$B$5:$J$44,4, FALSE)</f>
        <v>0</v>
      </c>
      <c r="AA59" s="44">
        <f>$F59*'[1]INTERNAL PARAMETERS-2'!Z59*VLOOKUP(AA$4,'[1]INTERNAL PARAMETERS-1'!$B$5:$J$44,4, FALSE)</f>
        <v>0</v>
      </c>
      <c r="AB59" s="44">
        <f>$F59*'[1]INTERNAL PARAMETERS-2'!AA59*VLOOKUP(AB$4,'[1]INTERNAL PARAMETERS-1'!$B$5:$J$44,4, FALSE)</f>
        <v>0</v>
      </c>
      <c r="AC59" s="44">
        <f>$F59*'[1]INTERNAL PARAMETERS-2'!AB59*VLOOKUP(AC$4,'[1]INTERNAL PARAMETERS-1'!$B$5:$J$44,4, FALSE)</f>
        <v>0</v>
      </c>
      <c r="AD59" s="44">
        <f>$F59*'[1]INTERNAL PARAMETERS-2'!AC59*VLOOKUP(AD$4,'[1]INTERNAL PARAMETERS-1'!$B$5:$J$44,4, FALSE)</f>
        <v>0</v>
      </c>
      <c r="AE59" s="44">
        <f>$F59*'[1]INTERNAL PARAMETERS-2'!AD59*VLOOKUP(AE$4,'[1]INTERNAL PARAMETERS-1'!$B$5:$J$44,4, FALSE)</f>
        <v>0</v>
      </c>
      <c r="AF59" s="44">
        <f>$F59*'[1]INTERNAL PARAMETERS-2'!AE59*VLOOKUP(AF$4,'[1]INTERNAL PARAMETERS-1'!$B$5:$J$44,4, FALSE)</f>
        <v>0</v>
      </c>
      <c r="AG59" s="44">
        <f>$F59*'[1]INTERNAL PARAMETERS-2'!AF59*VLOOKUP(AG$4,'[1]INTERNAL PARAMETERS-1'!$B$5:$J$44,4, FALSE)</f>
        <v>0</v>
      </c>
      <c r="AH59" s="44">
        <f>$F59*'[1]INTERNAL PARAMETERS-2'!AG59*VLOOKUP(AH$4,'[1]INTERNAL PARAMETERS-1'!$B$5:$J$44,4, FALSE)</f>
        <v>0</v>
      </c>
      <c r="AI59" s="44">
        <f>$F59*'[1]INTERNAL PARAMETERS-2'!AH59*VLOOKUP(AI$4,'[1]INTERNAL PARAMETERS-1'!$B$5:$J$44,4, FALSE)</f>
        <v>2.3300446375088005E-2</v>
      </c>
      <c r="AJ59" s="44">
        <f>$F59*'[1]INTERNAL PARAMETERS-2'!AI59*VLOOKUP(AJ$4,'[1]INTERNAL PARAMETERS-1'!$B$5:$J$44,4, FALSE)</f>
        <v>0</v>
      </c>
      <c r="AK59" s="44">
        <f>$F59*'[1]INTERNAL PARAMETERS-2'!AJ59*VLOOKUP(AK$4,'[1]INTERNAL PARAMETERS-1'!$B$5:$J$44,4, FALSE)</f>
        <v>0</v>
      </c>
      <c r="AL59" s="44">
        <f>$F59*'[1]INTERNAL PARAMETERS-2'!AK59*VLOOKUP(AL$4,'[1]INTERNAL PARAMETERS-1'!$B$5:$J$44,4, FALSE)</f>
        <v>0</v>
      </c>
      <c r="AM59" s="44">
        <f>$F59*'[1]INTERNAL PARAMETERS-2'!AL59*VLOOKUP(AM$4,'[1]INTERNAL PARAMETERS-1'!$B$5:$J$44,4, FALSE)</f>
        <v>0</v>
      </c>
      <c r="AN59" s="44">
        <f>$F59*'[1]INTERNAL PARAMETERS-2'!AM59*VLOOKUP(AN$4,'[1]INTERNAL PARAMETERS-1'!$B$5:$J$44,4, FALSE)</f>
        <v>0</v>
      </c>
      <c r="AO59" s="44">
        <f>$F59*'[1]INTERNAL PARAMETERS-2'!AN59*VLOOKUP(AO$4,'[1]INTERNAL PARAMETERS-1'!$B$5:$J$44,4, FALSE)</f>
        <v>0</v>
      </c>
      <c r="AP59" s="44">
        <f>$F59*'[1]INTERNAL PARAMETERS-2'!AO59*VLOOKUP(AP$4,'[1]INTERNAL PARAMETERS-1'!$B$5:$J$44,4, FALSE)</f>
        <v>0</v>
      </c>
      <c r="AQ59" s="44">
        <f>$F59*'[1]INTERNAL PARAMETERS-2'!AP59*VLOOKUP(AQ$4,'[1]INTERNAL PARAMETERS-1'!$B$5:$J$44,4, FALSE)</f>
        <v>0</v>
      </c>
      <c r="AR59" s="44">
        <f>$F59*'[1]INTERNAL PARAMETERS-2'!AQ59*VLOOKUP(AR$4,'[1]INTERNAL PARAMETERS-1'!$B$5:$J$44,4, FALSE)</f>
        <v>0</v>
      </c>
      <c r="AS59" s="44">
        <f>$F59*'[1]INTERNAL PARAMETERS-2'!AR59*VLOOKUP(AS$4,'[1]INTERNAL PARAMETERS-1'!$B$5:$J$44,4, FALSE)</f>
        <v>0</v>
      </c>
      <c r="AT59" s="43">
        <f>$F59*'[1]INTERNAL PARAMETERS-2'!AS59*VLOOKUP(AT$4,'[1]INTERNAL PARAMETERS-1'!$B$5:$J$44,4, FALSE)</f>
        <v>0</v>
      </c>
      <c r="AU59" s="45">
        <f>$F59*'[1]INTERNAL PARAMETERS-2'!F59*(1-VLOOKUP(G$4,'[1]INTERNAL PARAMETERS-1'!$B$5:$J$44,4, FALSE))</f>
        <v>0</v>
      </c>
      <c r="AV59" s="44">
        <f>$F59*'[1]INTERNAL PARAMETERS-2'!G59*(1-VLOOKUP(H$4,'[1]INTERNAL PARAMETERS-1'!$B$5:$J$44,4, FALSE))</f>
        <v>0</v>
      </c>
      <c r="AW59" s="44">
        <f>$F59*'[1]INTERNAL PARAMETERS-2'!H59*(1-VLOOKUP(I$4,'[1]INTERNAL PARAMETERS-1'!$B$5:$J$44,4, FALSE))</f>
        <v>12.254887523698583</v>
      </c>
      <c r="AX59" s="44">
        <f>$F59*'[1]INTERNAL PARAMETERS-2'!I59*(1-VLOOKUP(J$4,'[1]INTERNAL PARAMETERS-1'!$B$5:$J$44,4, FALSE))</f>
        <v>0</v>
      </c>
      <c r="AY59" s="44">
        <f>$F59*'[1]INTERNAL PARAMETERS-2'!J59*(1-VLOOKUP(K$4,'[1]INTERNAL PARAMETERS-1'!$B$5:$J$44,4, FALSE))</f>
        <v>0</v>
      </c>
      <c r="AZ59" s="44">
        <f>$F59*'[1]INTERNAL PARAMETERS-2'!K59*(1-VLOOKUP(L$4,'[1]INTERNAL PARAMETERS-1'!$B$5:$J$44,4, FALSE))</f>
        <v>0</v>
      </c>
      <c r="BA59" s="44">
        <f>$F59*'[1]INTERNAL PARAMETERS-2'!L59*(1-VLOOKUP(M$4,'[1]INTERNAL PARAMETERS-1'!$B$5:$J$44,4, FALSE))</f>
        <v>0.53123963667388441</v>
      </c>
      <c r="BB59" s="44">
        <f>$F59*'[1]INTERNAL PARAMETERS-2'!M59*(1-VLOOKUP(N$4,'[1]INTERNAL PARAMETERS-1'!$B$5:$J$44,4, FALSE))</f>
        <v>4.4712660636153503</v>
      </c>
      <c r="BC59" s="44">
        <f>$F59*'[1]INTERNAL PARAMETERS-2'!N59*(1-VLOOKUP(O$4,'[1]INTERNAL PARAMETERS-1'!$B$5:$J$44,4, FALSE))</f>
        <v>0.83879942632718596</v>
      </c>
      <c r="BD59" s="44">
        <f>$F59*'[1]INTERNAL PARAMETERS-2'!O59*(1-VLOOKUP(P$4,'[1]INTERNAL PARAMETERS-1'!$B$5:$J$44,4, FALSE))</f>
        <v>1.3513981511284672</v>
      </c>
      <c r="BE59" s="44">
        <f>$F59*'[1]INTERNAL PARAMETERS-2'!P59*(1-VLOOKUP(Q$4,'[1]INTERNAL PARAMETERS-1'!$B$5:$J$44,4, FALSE))</f>
        <v>0.46599783205110529</v>
      </c>
      <c r="BF59" s="44">
        <f>$F59*'[1]INTERNAL PARAMETERS-2'!Q59*(1-VLOOKUP(R$4,'[1]INTERNAL PARAMETERS-1'!$B$5:$J$44,4, FALSE))</f>
        <v>0</v>
      </c>
      <c r="BG59" s="44">
        <f>$F59*'[1]INTERNAL PARAMETERS-2'!R59*(1-VLOOKUP(S$4,'[1]INTERNAL PARAMETERS-1'!$B$5:$J$44,4, FALSE))</f>
        <v>11.894380520906823</v>
      </c>
      <c r="BH59" s="44">
        <f>$F59*'[1]INTERNAL PARAMETERS-2'!S59*(1-VLOOKUP(T$4,'[1]INTERNAL PARAMETERS-1'!$B$5:$J$44,4, FALSE))</f>
        <v>0.20969902442299737</v>
      </c>
      <c r="BI59" s="44">
        <f>$F59*'[1]INTERNAL PARAMETERS-2'!T59*(1-VLOOKUP(U$4,'[1]INTERNAL PARAMETERS-1'!$B$5:$J$44,4, FALSE))</f>
        <v>7.4561428400281612E-2</v>
      </c>
      <c r="BJ59" s="44">
        <f>$F59*'[1]INTERNAL PARAMETERS-2'!U59*(1-VLOOKUP(V$4,'[1]INTERNAL PARAMETERS-1'!$B$5:$J$44,4, FALSE))</f>
        <v>2.6142582120530626</v>
      </c>
      <c r="BK59" s="44">
        <f>$F59*'[1]INTERNAL PARAMETERS-2'!V59*(1-VLOOKUP(W$4,'[1]INTERNAL PARAMETERS-1'!$B$5:$J$44,4, FALSE))</f>
        <v>0.74559764082683389</v>
      </c>
      <c r="BL59" s="44">
        <f>$F59*'[1]INTERNAL PARAMETERS-2'!W59*(1-VLOOKUP(X$4,'[1]INTERNAL PARAMETERS-1'!$B$5:$J$44,4, FALSE))</f>
        <v>0.11650223187544001</v>
      </c>
      <c r="BM59" s="44">
        <f>$F59*'[1]INTERNAL PARAMETERS-2'!X59*(1-VLOOKUP(Y$4,'[1]INTERNAL PARAMETERS-1'!$B$5:$J$44,4, FALSE))</f>
        <v>0</v>
      </c>
      <c r="BN59" s="44">
        <f>$F59*'[1]INTERNAL PARAMETERS-2'!Y59*(1-VLOOKUP(Z$4,'[1]INTERNAL PARAMETERS-1'!$B$5:$J$44,4, FALSE))</f>
        <v>3.9842986619854646</v>
      </c>
      <c r="BO59" s="44">
        <f>$F59*'[1]INTERNAL PARAMETERS-2'!Z59*(1-VLOOKUP(AA$4,'[1]INTERNAL PARAMETERS-1'!$B$5:$J$44,4, FALSE))</f>
        <v>1.6542984062792838</v>
      </c>
      <c r="BP59" s="44">
        <f>$F59*'[1]INTERNAL PARAMETERS-2'!AA59*(1-VLOOKUP(AB$4,'[1]INTERNAL PARAMETERS-1'!$B$5:$J$44,4, FALSE))</f>
        <v>0.39610204065116866</v>
      </c>
      <c r="BQ59" s="44">
        <f>$F59*'[1]INTERNAL PARAMETERS-2'!AB59*(1-VLOOKUP(AC$4,'[1]INTERNAL PARAMETERS-1'!$B$5:$J$44,4, FALSE))</f>
        <v>5.1492932421132283</v>
      </c>
      <c r="BR59" s="44">
        <f>$F59*'[1]INTERNAL PARAMETERS-2'!AC59*(1-VLOOKUP(AD$4,'[1]INTERNAL PARAMETERS-1'!$B$5:$J$44,4, FALSE))</f>
        <v>0.20969846965046463</v>
      </c>
      <c r="BS59" s="44">
        <f>$F59*'[1]INTERNAL PARAMETERS-2'!AD59*(1-VLOOKUP(AE$4,'[1]INTERNAL PARAMETERS-1'!$B$5:$J$44,4, FALSE))</f>
        <v>0.20969846965046463</v>
      </c>
      <c r="BT59" s="44">
        <f>$F59*'[1]INTERNAL PARAMETERS-2'!AE59*(1-VLOOKUP(AF$4,'[1]INTERNAL PARAMETERS-1'!$B$5:$J$44,4, FALSE))</f>
        <v>0</v>
      </c>
      <c r="BU59" s="44">
        <f>$F59*'[1]INTERNAL PARAMETERS-2'!AF59*(1-VLOOKUP(AG$4,'[1]INTERNAL PARAMETERS-1'!$B$5:$J$44,4, FALSE))</f>
        <v>0</v>
      </c>
      <c r="BV59" s="44">
        <f>$F59*'[1]INTERNAL PARAMETERS-2'!AG59*(1-VLOOKUP(AH$4,'[1]INTERNAL PARAMETERS-1'!$B$5:$J$44,4, FALSE))</f>
        <v>0</v>
      </c>
      <c r="BW59" s="44">
        <f>$F59*'[1]INTERNAL PARAMETERS-2'!AH59*(1-VLOOKUP(AI$4,'[1]INTERNAL PARAMETERS-1'!$B$5:$J$44,4, FALSE))</f>
        <v>0</v>
      </c>
      <c r="BX59" s="44">
        <f>$F59*'[1]INTERNAL PARAMETERS-2'!AI59*(1-VLOOKUP(AJ$4,'[1]INTERNAL PARAMETERS-1'!$B$5:$J$44,4, FALSE))</f>
        <v>0</v>
      </c>
      <c r="BY59" s="44">
        <f>$F59*'[1]INTERNAL PARAMETERS-2'!AJ59*(1-VLOOKUP(AK$4,'[1]INTERNAL PARAMETERS-1'!$B$5:$J$44,4, FALSE))</f>
        <v>0</v>
      </c>
      <c r="BZ59" s="44">
        <f>$F59*'[1]INTERNAL PARAMETERS-2'!AK59*(1-VLOOKUP(AL$4,'[1]INTERNAL PARAMETERS-1'!$B$5:$J$44,4, FALSE))</f>
        <v>9.3201785500352019E-2</v>
      </c>
      <c r="CA59" s="44">
        <f>$F59*'[1]INTERNAL PARAMETERS-2'!AL59*(1-VLOOKUP(AM$4,'[1]INTERNAL PARAMETERS-1'!$B$5:$J$44,4, FALSE))</f>
        <v>2.3300446375088005E-2</v>
      </c>
      <c r="CB59" s="44">
        <f>$F59*'[1]INTERNAL PARAMETERS-2'!AM59*(1-VLOOKUP(AN$4,'[1]INTERNAL PARAMETERS-1'!$B$5:$J$44,4, FALSE))</f>
        <v>9.3201785500352019E-2</v>
      </c>
      <c r="CC59" s="44">
        <f>$F59*'[1]INTERNAL PARAMETERS-2'!AN59*(1-VLOOKUP(AO$4,'[1]INTERNAL PARAMETERS-1'!$B$5:$J$44,4, FALSE))</f>
        <v>0.37280159427608067</v>
      </c>
      <c r="CD59" s="44">
        <f>$F59*'[1]INTERNAL PARAMETERS-2'!AO59*(1-VLOOKUP(AP$4,'[1]INTERNAL PARAMETERS-1'!$B$5:$J$44,4, FALSE))</f>
        <v>4.1706966852608414</v>
      </c>
      <c r="CE59" s="44">
        <f>$F59*'[1]INTERNAL PARAMETERS-2'!AP59*(1-VLOOKUP(AQ$4,'[1]INTERNAL PARAMETERS-1'!$B$5:$J$44,4, FALSE))</f>
        <v>0.55919961755145731</v>
      </c>
      <c r="CF59" s="44">
        <f>$F59*'[1]INTERNAL PARAMETERS-2'!AQ59*(1-VLOOKUP(AR$4,'[1]INTERNAL PARAMETERS-1'!$B$5:$J$44,4, FALSE))</f>
        <v>0.55919961755145731</v>
      </c>
      <c r="CG59" s="44">
        <f>$F59*'[1]INTERNAL PARAMETERS-2'!AR59*(1-VLOOKUP(AS$4,'[1]INTERNAL PARAMETERS-1'!$B$5:$J$44,4, FALSE))</f>
        <v>2.3300446375088005E-2</v>
      </c>
      <c r="CH59" s="43">
        <f>$F59*'[1]INTERNAL PARAMETERS-2'!AS59*(1-VLOOKUP(AT$4,'[1]INTERNAL PARAMETERS-1'!$B$5:$J$44,4, FALSE))</f>
        <v>0</v>
      </c>
      <c r="CI59" s="42">
        <f t="shared" si="0"/>
        <v>55.477264369469715</v>
      </c>
    </row>
    <row r="60" spans="3:87" x14ac:dyDescent="0.4">
      <c r="C60" s="27" t="s">
        <v>4</v>
      </c>
      <c r="D60" s="26" t="s">
        <v>50</v>
      </c>
      <c r="E60" s="26" t="s">
        <v>66</v>
      </c>
      <c r="F60" s="129">
        <f>SDBeam!X60</f>
        <v>183.54863556329917</v>
      </c>
      <c r="G60" s="45">
        <f>$F60*'[1]INTERNAL PARAMETERS-2'!F60*VLOOKUP(G$4,'[1]INTERNAL PARAMETERS-1'!$B$5:$J$44,4, FALSE)</f>
        <v>0.27985660464336226</v>
      </c>
      <c r="H60" s="44">
        <f>$F60*'[1]INTERNAL PARAMETERS-2'!G60*VLOOKUP(H$4,'[1]INTERNAL PARAMETERS-1'!$B$5:$J$44,4, FALSE)</f>
        <v>0</v>
      </c>
      <c r="I60" s="44">
        <f>$F60*'[1]INTERNAL PARAMETERS-2'!H60*VLOOKUP(I$4,'[1]INTERNAL PARAMETERS-1'!$B$5:$J$44,4, FALSE)</f>
        <v>1.8487615107001074</v>
      </c>
      <c r="J60" s="44">
        <f>$F60*'[1]INTERNAL PARAMETERS-2'!I60*VLOOKUP(J$4,'[1]INTERNAL PARAMETERS-1'!$B$5:$J$44,4, FALSE)</f>
        <v>0</v>
      </c>
      <c r="K60" s="44">
        <f>$F60*'[1]INTERNAL PARAMETERS-2'!J60*VLOOKUP(K$4,'[1]INTERNAL PARAMETERS-1'!$B$5:$J$44,4, FALSE)</f>
        <v>0</v>
      </c>
      <c r="L60" s="44">
        <f>$F60*'[1]INTERNAL PARAMETERS-2'!K60*VLOOKUP(L$4,'[1]INTERNAL PARAMETERS-1'!$B$5:$J$44,4, FALSE)</f>
        <v>0</v>
      </c>
      <c r="M60" s="44">
        <f>$F60*'[1]INTERNAL PARAMETERS-2'!L60*VLOOKUP(M$4,'[1]INTERNAL PARAMETERS-1'!$B$5:$J$44,4, FALSE)</f>
        <v>5.5972238671850263E-2</v>
      </c>
      <c r="N60" s="44">
        <f>$F60*'[1]INTERNAL PARAMETERS-2'!M60*VLOOKUP(N$4,'[1]INTERNAL PARAMETERS-1'!$B$5:$J$44,4, FALSE)</f>
        <v>0.57571314384877736</v>
      </c>
      <c r="O60" s="44">
        <f>$F60*'[1]INTERNAL PARAMETERS-2'!N60*VLOOKUP(O$4,'[1]INTERNAL PARAMETERS-1'!$B$5:$J$44,4, FALSE)</f>
        <v>0</v>
      </c>
      <c r="P60" s="44">
        <f>$F60*'[1]INTERNAL PARAMETERS-2'!O60*VLOOKUP(P$4,'[1]INTERNAL PARAMETERS-1'!$B$5:$J$44,4, FALSE)</f>
        <v>0</v>
      </c>
      <c r="Q60" s="44">
        <f>$F60*'[1]INTERNAL PARAMETERS-2'!P60*VLOOKUP(Q$4,'[1]INTERNAL PARAMETERS-1'!$B$5:$J$44,4, FALSE)</f>
        <v>0</v>
      </c>
      <c r="R60" s="44">
        <f>$F60*'[1]INTERNAL PARAMETERS-2'!Q60*VLOOKUP(R$4,'[1]INTERNAL PARAMETERS-1'!$B$5:$J$44,4, FALSE)</f>
        <v>0.23987971181767567</v>
      </c>
      <c r="S60" s="44">
        <f>$F60*'[1]INTERNAL PARAMETERS-2'!R60*VLOOKUP(S$4,'[1]INTERNAL PARAMETERS-1'!$B$5:$J$44,4, FALSE)</f>
        <v>1.4316050201963304</v>
      </c>
      <c r="T60" s="44">
        <f>$F60*'[1]INTERNAL PARAMETERS-2'!S60*VLOOKUP(T$4,'[1]INTERNAL PARAMETERS-1'!$B$5:$J$44,4, FALSE)</f>
        <v>5.9970845697596746E-2</v>
      </c>
      <c r="U60" s="44">
        <f>$F60*'[1]INTERNAL PARAMETERS-2'!T60*VLOOKUP(U$4,'[1]INTERNAL PARAMETERS-1'!$B$5:$J$44,4, FALSE)</f>
        <v>0.11194264185734491</v>
      </c>
      <c r="V60" s="44">
        <f>$F60*'[1]INTERNAL PARAMETERS-2'!U60*VLOOKUP(V$4,'[1]INTERNAL PARAMETERS-1'!$B$5:$J$44,4, FALSE)</f>
        <v>1.2533774595780114</v>
      </c>
      <c r="W60" s="44">
        <f>$F60*'[1]INTERNAL PARAMETERS-2'!V60*VLOOKUP(W$4,'[1]INTERNAL PARAMETERS-1'!$B$5:$J$44,4, FALSE)</f>
        <v>0</v>
      </c>
      <c r="X60" s="44">
        <f>$F60*'[1]INTERNAL PARAMETERS-2'!W60*VLOOKUP(X$4,'[1]INTERNAL PARAMETERS-1'!$B$5:$J$44,4, FALSE)</f>
        <v>0</v>
      </c>
      <c r="Y60" s="44">
        <f>$F60*'[1]INTERNAL PARAMETERS-2'!X60*VLOOKUP(Y$4,'[1]INTERNAL PARAMETERS-1'!$B$5:$J$44,4, FALSE)</f>
        <v>0</v>
      </c>
      <c r="Z60" s="44">
        <f>$F60*'[1]INTERNAL PARAMETERS-2'!Y60*VLOOKUP(Z$4,'[1]INTERNAL PARAMETERS-1'!$B$5:$J$44,4, FALSE)</f>
        <v>0</v>
      </c>
      <c r="AA60" s="44">
        <f>$F60*'[1]INTERNAL PARAMETERS-2'!Z60*VLOOKUP(AA$4,'[1]INTERNAL PARAMETERS-1'!$B$5:$J$44,4, FALSE)</f>
        <v>0</v>
      </c>
      <c r="AB60" s="44">
        <f>$F60*'[1]INTERNAL PARAMETERS-2'!AA60*VLOOKUP(AB$4,'[1]INTERNAL PARAMETERS-1'!$B$5:$J$44,4, FALSE)</f>
        <v>0</v>
      </c>
      <c r="AC60" s="44">
        <f>$F60*'[1]INTERNAL PARAMETERS-2'!AB60*VLOOKUP(AC$4,'[1]INTERNAL PARAMETERS-1'!$B$5:$J$44,4, FALSE)</f>
        <v>0</v>
      </c>
      <c r="AD60" s="44">
        <f>$F60*'[1]INTERNAL PARAMETERS-2'!AC60*VLOOKUP(AD$4,'[1]INTERNAL PARAMETERS-1'!$B$5:$J$44,4, FALSE)</f>
        <v>0</v>
      </c>
      <c r="AE60" s="44">
        <f>$F60*'[1]INTERNAL PARAMETERS-2'!AD60*VLOOKUP(AE$4,'[1]INTERNAL PARAMETERS-1'!$B$5:$J$44,4, FALSE)</f>
        <v>0</v>
      </c>
      <c r="AF60" s="44">
        <f>$F60*'[1]INTERNAL PARAMETERS-2'!AE60*VLOOKUP(AF$4,'[1]INTERNAL PARAMETERS-1'!$B$5:$J$44,4, FALSE)</f>
        <v>3.9976892825686561E-2</v>
      </c>
      <c r="AG60" s="44">
        <f>$F60*'[1]INTERNAL PARAMETERS-2'!AF60*VLOOKUP(AG$4,'[1]INTERNAL PARAMETERS-1'!$B$5:$J$44,4, FALSE)</f>
        <v>0</v>
      </c>
      <c r="AH60" s="44">
        <f>$F60*'[1]INTERNAL PARAMETERS-2'!AG60*VLOOKUP(AH$4,'[1]INTERNAL PARAMETERS-1'!$B$5:$J$44,4, FALSE)</f>
        <v>3.9976892825686561E-2</v>
      </c>
      <c r="AI60" s="44">
        <f>$F60*'[1]INTERNAL PARAMETERS-2'!AH60*VLOOKUP(AI$4,'[1]INTERNAL PARAMETERS-1'!$B$5:$J$44,4, FALSE)</f>
        <v>0.23987971181767567</v>
      </c>
      <c r="AJ60" s="44">
        <f>$F60*'[1]INTERNAL PARAMETERS-2'!AI60*VLOOKUP(AJ$4,'[1]INTERNAL PARAMETERS-1'!$B$5:$J$44,4, FALSE)</f>
        <v>3.9976892825686561E-2</v>
      </c>
      <c r="AK60" s="44">
        <f>$F60*'[1]INTERNAL PARAMETERS-2'!AJ60*VLOOKUP(AK$4,'[1]INTERNAL PARAMETERS-1'!$B$5:$J$44,4, FALSE)</f>
        <v>0</v>
      </c>
      <c r="AL60" s="44">
        <f>$F60*'[1]INTERNAL PARAMETERS-2'!AK60*VLOOKUP(AL$4,'[1]INTERNAL PARAMETERS-1'!$B$5:$J$44,4, FALSE)</f>
        <v>0</v>
      </c>
      <c r="AM60" s="44">
        <f>$F60*'[1]INTERNAL PARAMETERS-2'!AL60*VLOOKUP(AM$4,'[1]INTERNAL PARAMETERS-1'!$B$5:$J$44,4, FALSE)</f>
        <v>0</v>
      </c>
      <c r="AN60" s="44">
        <f>$F60*'[1]INTERNAL PARAMETERS-2'!AM60*VLOOKUP(AN$4,'[1]INTERNAL PARAMETERS-1'!$B$5:$J$44,4, FALSE)</f>
        <v>0</v>
      </c>
      <c r="AO60" s="44">
        <f>$F60*'[1]INTERNAL PARAMETERS-2'!AN60*VLOOKUP(AO$4,'[1]INTERNAL PARAMETERS-1'!$B$5:$J$44,4, FALSE)</f>
        <v>0</v>
      </c>
      <c r="AP60" s="44">
        <f>$F60*'[1]INTERNAL PARAMETERS-2'!AO60*VLOOKUP(AP$4,'[1]INTERNAL PARAMETERS-1'!$B$5:$J$44,4, FALSE)</f>
        <v>0</v>
      </c>
      <c r="AQ60" s="44">
        <f>$F60*'[1]INTERNAL PARAMETERS-2'!AP60*VLOOKUP(AQ$4,'[1]INTERNAL PARAMETERS-1'!$B$5:$J$44,4, FALSE)</f>
        <v>0</v>
      </c>
      <c r="AR60" s="44">
        <f>$F60*'[1]INTERNAL PARAMETERS-2'!AQ60*VLOOKUP(AR$4,'[1]INTERNAL PARAMETERS-1'!$B$5:$J$44,4, FALSE)</f>
        <v>0</v>
      </c>
      <c r="AS60" s="44">
        <f>$F60*'[1]INTERNAL PARAMETERS-2'!AR60*VLOOKUP(AS$4,'[1]INTERNAL PARAMETERS-1'!$B$5:$J$44,4, FALSE)</f>
        <v>0</v>
      </c>
      <c r="AT60" s="43">
        <f>$F60*'[1]INTERNAL PARAMETERS-2'!AS60*VLOOKUP(AT$4,'[1]INTERNAL PARAMETERS-1'!$B$5:$J$44,4, FALSE)</f>
        <v>0</v>
      </c>
      <c r="AU60" s="45">
        <f>$F60*'[1]INTERNAL PARAMETERS-2'!F60*(1-VLOOKUP(G$4,'[1]INTERNAL PARAMETERS-1'!$B$5:$J$44,4, FALSE))</f>
        <v>0</v>
      </c>
      <c r="AV60" s="44">
        <f>$F60*'[1]INTERNAL PARAMETERS-2'!G60*(1-VLOOKUP(H$4,'[1]INTERNAL PARAMETERS-1'!$B$5:$J$44,4, FALSE))</f>
        <v>0</v>
      </c>
      <c r="AW60" s="44">
        <f>$F60*'[1]INTERNAL PARAMETERS-2'!H60*(1-VLOOKUP(I$4,'[1]INTERNAL PARAMETERS-1'!$B$5:$J$44,4, FALSE))</f>
        <v>35.126468703302038</v>
      </c>
      <c r="AX60" s="44">
        <f>$F60*'[1]INTERNAL PARAMETERS-2'!I60*(1-VLOOKUP(J$4,'[1]INTERNAL PARAMETERS-1'!$B$5:$J$44,4, FALSE))</f>
        <v>0</v>
      </c>
      <c r="AY60" s="44">
        <f>$F60*'[1]INTERNAL PARAMETERS-2'!J60*(1-VLOOKUP(K$4,'[1]INTERNAL PARAMETERS-1'!$B$5:$J$44,4, FALSE))</f>
        <v>0</v>
      </c>
      <c r="AZ60" s="44">
        <f>$F60*'[1]INTERNAL PARAMETERS-2'!K60*(1-VLOOKUP(L$4,'[1]INTERNAL PARAMETERS-1'!$B$5:$J$44,4, FALSE))</f>
        <v>0</v>
      </c>
      <c r="BA60" s="44">
        <f>$F60*'[1]INTERNAL PARAMETERS-2'!L60*(1-VLOOKUP(M$4,'[1]INTERNAL PARAMETERS-1'!$B$5:$J$44,4, FALSE))</f>
        <v>1.0634725347651548</v>
      </c>
      <c r="BB60" s="44">
        <f>$F60*'[1]INTERNAL PARAMETERS-2'!M60*(1-VLOOKUP(N$4,'[1]INTERNAL PARAMETERS-1'!$B$5:$J$44,4, FALSE))</f>
        <v>10.938549733126768</v>
      </c>
      <c r="BC60" s="44">
        <f>$F60*'[1]INTERNAL PARAMETERS-2'!N60*(1-VLOOKUP(O$4,'[1]INTERNAL PARAMETERS-1'!$B$5:$J$44,4, FALSE))</f>
        <v>1.8790608017157191</v>
      </c>
      <c r="BD60" s="44">
        <f>$F60*'[1]INTERNAL PARAMETERS-2'!O60*(1-VLOOKUP(P$4,'[1]INTERNAL PARAMETERS-1'!$B$5:$J$44,4, FALSE))</f>
        <v>6.9965252452653948</v>
      </c>
      <c r="BE60" s="44">
        <f>$F60*'[1]INTERNAL PARAMETERS-2'!P60*(1-VLOOKUP(Q$4,'[1]INTERNAL PARAMETERS-1'!$B$5:$J$44,4, FALSE))</f>
        <v>2.0389867278820217</v>
      </c>
      <c r="BF60" s="44">
        <f>$F60*'[1]INTERNAL PARAMETERS-2'!Q60*(1-VLOOKUP(R$4,'[1]INTERNAL PARAMETERS-1'!$B$5:$J$44,4, FALSE))</f>
        <v>0</v>
      </c>
      <c r="BG60" s="44">
        <f>$F60*'[1]INTERNAL PARAMETERS-2'!R60*(1-VLOOKUP(S$4,'[1]INTERNAL PARAMETERS-1'!$B$5:$J$44,4, FALSE))</f>
        <v>27.200495383730274</v>
      </c>
      <c r="BH60" s="44">
        <f>$F60*'[1]INTERNAL PARAMETERS-2'!S60*(1-VLOOKUP(T$4,'[1]INTERNAL PARAMETERS-1'!$B$5:$J$44,4, FALSE))</f>
        <v>0.53973761127837072</v>
      </c>
      <c r="BI60" s="44">
        <f>$F60*'[1]INTERNAL PARAMETERS-2'!T60*(1-VLOOKUP(U$4,'[1]INTERNAL PARAMETERS-1'!$B$5:$J$44,4, FALSE))</f>
        <v>0.44777056742937965</v>
      </c>
      <c r="BJ60" s="44">
        <f>$F60*'[1]INTERNAL PARAMETERS-2'!U60*(1-VLOOKUP(V$4,'[1]INTERNAL PARAMETERS-1'!$B$5:$J$44,4, FALSE))</f>
        <v>7.102472270942064</v>
      </c>
      <c r="BK60" s="44">
        <f>$F60*'[1]INTERNAL PARAMETERS-2'!V60*(1-VLOOKUP(W$4,'[1]INTERNAL PARAMETERS-1'!$B$5:$J$44,4, FALSE))</f>
        <v>4.037996562938357</v>
      </c>
      <c r="BL60" s="44">
        <f>$F60*'[1]INTERNAL PARAMETERS-2'!W60*(1-VLOOKUP(X$4,'[1]INTERNAL PARAMETERS-1'!$B$5:$J$44,4, FALSE))</f>
        <v>0.67966224262734043</v>
      </c>
      <c r="BM60" s="44">
        <f>$F60*'[1]INTERNAL PARAMETERS-2'!X60*(1-VLOOKUP(Y$4,'[1]INTERNAL PARAMETERS-1'!$B$5:$J$44,4, FALSE))</f>
        <v>7.9953785651373122E-2</v>
      </c>
      <c r="BN60" s="44">
        <f>$F60*'[1]INTERNAL PARAMETERS-2'!Y60*(1-VLOOKUP(Z$4,'[1]INTERNAL PARAMETERS-1'!$B$5:$J$44,4, FALSE))</f>
        <v>19.350376291034582</v>
      </c>
      <c r="BO60" s="44">
        <f>$F60*'[1]INTERNAL PARAMETERS-2'!Z60*(1-VLOOKUP(AA$4,'[1]INTERNAL PARAMETERS-1'!$B$5:$J$44,4, FALSE))</f>
        <v>18.910593760224916</v>
      </c>
      <c r="BP60" s="44">
        <f>$F60*'[1]INTERNAL PARAMETERS-2'!AA60*(1-VLOOKUP(AB$4,'[1]INTERNAL PARAMETERS-1'!$B$5:$J$44,4, FALSE))</f>
        <v>1.7991070160643456</v>
      </c>
      <c r="BQ60" s="44">
        <f>$F60*'[1]INTERNAL PARAMETERS-2'!AB60*(1-VLOOKUP(AC$4,'[1]INTERNAL PARAMETERS-1'!$B$5:$J$44,4, FALSE))</f>
        <v>20.509797957297277</v>
      </c>
      <c r="BR60" s="44">
        <f>$F60*'[1]INTERNAL PARAMETERS-2'!AC60*(1-VLOOKUP(AD$4,'[1]INTERNAL PARAMETERS-1'!$B$5:$J$44,4, FALSE))</f>
        <v>1.0794678806113187</v>
      </c>
      <c r="BS60" s="44">
        <f>$F60*'[1]INTERNAL PARAMETERS-2'!AD60*(1-VLOOKUP(AE$4,'[1]INTERNAL PARAMETERS-1'!$B$5:$J$44,4, FALSE))</f>
        <v>0.31983349746904877</v>
      </c>
      <c r="BT60" s="44">
        <f>$F60*'[1]INTERNAL PARAMETERS-2'!AE60*(1-VLOOKUP(AF$4,'[1]INTERNAL PARAMETERS-1'!$B$5:$J$44,4, FALSE))</f>
        <v>0</v>
      </c>
      <c r="BU60" s="44">
        <f>$F60*'[1]INTERNAL PARAMETERS-2'!AF60*(1-VLOOKUP(AG$4,'[1]INTERNAL PARAMETERS-1'!$B$5:$J$44,4, FALSE))</f>
        <v>0</v>
      </c>
      <c r="BV60" s="44">
        <f>$F60*'[1]INTERNAL PARAMETERS-2'!AG60*(1-VLOOKUP(AH$4,'[1]INTERNAL PARAMETERS-1'!$B$5:$J$44,4, FALSE))</f>
        <v>0</v>
      </c>
      <c r="BW60" s="44">
        <f>$F60*'[1]INTERNAL PARAMETERS-2'!AH60*(1-VLOOKUP(AI$4,'[1]INTERNAL PARAMETERS-1'!$B$5:$J$44,4, FALSE))</f>
        <v>0</v>
      </c>
      <c r="BX60" s="44">
        <f>$F60*'[1]INTERNAL PARAMETERS-2'!AI60*(1-VLOOKUP(AJ$4,'[1]INTERNAL PARAMETERS-1'!$B$5:$J$44,4, FALSE))</f>
        <v>0</v>
      </c>
      <c r="BY60" s="44">
        <f>$F60*'[1]INTERNAL PARAMETERS-2'!AJ60*(1-VLOOKUP(AK$4,'[1]INTERNAL PARAMETERS-1'!$B$5:$J$44,4, FALSE))</f>
        <v>0</v>
      </c>
      <c r="BZ60" s="44">
        <f>$F60*'[1]INTERNAL PARAMETERS-2'!AK60*(1-VLOOKUP(AL$4,'[1]INTERNAL PARAMETERS-1'!$B$5:$J$44,4, FALSE))</f>
        <v>7.9953785651373122E-2</v>
      </c>
      <c r="CA60" s="44">
        <f>$F60*'[1]INTERNAL PARAMETERS-2'!AL60*(1-VLOOKUP(AM$4,'[1]INTERNAL PARAMETERS-1'!$B$5:$J$44,4, FALSE))</f>
        <v>0.119949033340616</v>
      </c>
      <c r="CB60" s="44">
        <f>$F60*'[1]INTERNAL PARAMETERS-2'!AM60*(1-VLOOKUP(AN$4,'[1]INTERNAL PARAMETERS-1'!$B$5:$J$44,4, FALSE))</f>
        <v>0.43978253080966484</v>
      </c>
      <c r="CC60" s="44">
        <f>$F60*'[1]INTERNAL PARAMETERS-2'!AN60*(1-VLOOKUP(AO$4,'[1]INTERNAL PARAMETERS-1'!$B$5:$J$44,4, FALSE))</f>
        <v>1.1594216662626919</v>
      </c>
      <c r="CD60" s="44">
        <f>$F60*'[1]INTERNAL PARAMETERS-2'!AO60*(1-VLOOKUP(AP$4,'[1]INTERNAL PARAMETERS-1'!$B$5:$J$44,4, FALSE))</f>
        <v>13.793129316675245</v>
      </c>
      <c r="CE60" s="44">
        <f>$F60*'[1]INTERNAL PARAMETERS-2'!AP60*(1-VLOOKUP(AQ$4,'[1]INTERNAL PARAMETERS-1'!$B$5:$J$44,4, FALSE))</f>
        <v>1.3593244852546809</v>
      </c>
      <c r="CF60" s="44">
        <f>$F60*'[1]INTERNAL PARAMETERS-2'!AQ60*(1-VLOOKUP(AR$4,'[1]INTERNAL PARAMETERS-1'!$B$5:$J$44,4, FALSE))</f>
        <v>0.27985660464336226</v>
      </c>
      <c r="CG60" s="44">
        <f>$F60*'[1]INTERNAL PARAMETERS-2'!AR60*(1-VLOOKUP(AS$4,'[1]INTERNAL PARAMETERS-1'!$B$5:$J$44,4, FALSE))</f>
        <v>0</v>
      </c>
      <c r="CH60" s="43">
        <f>$F60*'[1]INTERNAL PARAMETERS-2'!AS60*(1-VLOOKUP(AT$4,'[1]INTERNAL PARAMETERS-1'!$B$5:$J$44,4, FALSE))</f>
        <v>0</v>
      </c>
      <c r="CI60" s="42">
        <f t="shared" si="0"/>
        <v>183.54863556329917</v>
      </c>
    </row>
    <row r="61" spans="3:87" x14ac:dyDescent="0.4">
      <c r="C61" s="27" t="s">
        <v>4</v>
      </c>
      <c r="D61" s="26" t="s">
        <v>50</v>
      </c>
      <c r="E61" s="26" t="s">
        <v>65</v>
      </c>
      <c r="F61" s="129">
        <f>SDBeam!X61</f>
        <v>351.48027272267967</v>
      </c>
      <c r="G61" s="45">
        <f>$F61*'[1]INTERNAL PARAMETERS-2'!F61*VLOOKUP(G$4,'[1]INTERNAL PARAMETERS-1'!$B$5:$J$44,4, FALSE)</f>
        <v>1.0626303085224775</v>
      </c>
      <c r="H61" s="44">
        <f>$F61*'[1]INTERNAL PARAMETERS-2'!G61*VLOOKUP(H$4,'[1]INTERNAL PARAMETERS-1'!$B$5:$J$44,4, FALSE)</f>
        <v>1.0626303085224775</v>
      </c>
      <c r="I61" s="44">
        <f>$F61*'[1]INTERNAL PARAMETERS-2'!H61*VLOOKUP(I$4,'[1]INTERNAL PARAMETERS-1'!$B$5:$J$44,4, FALSE)</f>
        <v>4.2884688017344139</v>
      </c>
      <c r="J61" s="44">
        <f>$F61*'[1]INTERNAL PARAMETERS-2'!I61*VLOOKUP(J$4,'[1]INTERNAL PARAMETERS-1'!$B$5:$J$44,4, FALSE)</f>
        <v>0</v>
      </c>
      <c r="K61" s="44">
        <f>$F61*'[1]INTERNAL PARAMETERS-2'!J61*VLOOKUP(K$4,'[1]INTERNAL PARAMETERS-1'!$B$5:$J$44,4, FALSE)</f>
        <v>0</v>
      </c>
      <c r="L61" s="44">
        <f>$F61*'[1]INTERNAL PARAMETERS-2'!K61*VLOOKUP(L$4,'[1]INTERNAL PARAMETERS-1'!$B$5:$J$44,4, FALSE)</f>
        <v>0</v>
      </c>
      <c r="M61" s="44">
        <f>$F61*'[1]INTERNAL PARAMETERS-2'!L61*VLOOKUP(M$4,'[1]INTERNAL PARAMETERS-1'!$B$5:$J$44,4, FALSE)</f>
        <v>0.15626988665386699</v>
      </c>
      <c r="N61" s="44">
        <f>$F61*'[1]INTERNAL PARAMETERS-2'!M61*VLOOKUP(N$4,'[1]INTERNAL PARAMETERS-1'!$B$5:$J$44,4, FALSE)</f>
        <v>0.88760719191749193</v>
      </c>
      <c r="O61" s="44">
        <f>$F61*'[1]INTERNAL PARAMETERS-2'!N61*VLOOKUP(O$4,'[1]INTERNAL PARAMETERS-1'!$B$5:$J$44,4, FALSE)</f>
        <v>0</v>
      </c>
      <c r="P61" s="44">
        <f>$F61*'[1]INTERNAL PARAMETERS-2'!O61*VLOOKUP(P$4,'[1]INTERNAL PARAMETERS-1'!$B$5:$J$44,4, FALSE)</f>
        <v>0</v>
      </c>
      <c r="Q61" s="44">
        <f>$F61*'[1]INTERNAL PARAMETERS-2'!P61*VLOOKUP(Q$4,'[1]INTERNAL PARAMETERS-1'!$B$5:$J$44,4, FALSE)</f>
        <v>0</v>
      </c>
      <c r="R61" s="44">
        <f>$F61*'[1]INTERNAL PARAMETERS-2'!Q61*VLOOKUP(R$4,'[1]INTERNAL PARAMETERS-1'!$B$5:$J$44,4, FALSE)</f>
        <v>0.25004306601491433</v>
      </c>
      <c r="S61" s="44">
        <f>$F61*'[1]INTERNAL PARAMETERS-2'!R61*VLOOKUP(S$4,'[1]INTERNAL PARAMETERS-1'!$B$5:$J$44,4, FALSE)</f>
        <v>2.8842805085882182</v>
      </c>
      <c r="T61" s="44">
        <f>$F61*'[1]INTERNAL PARAMETERS-2'!S61*VLOOKUP(T$4,'[1]INTERNAL PARAMETERS-1'!$B$5:$J$44,4, FALSE)</f>
        <v>5.0005098400255646E-2</v>
      </c>
      <c r="U61" s="44">
        <f>$F61*'[1]INTERNAL PARAMETERS-2'!T61*VLOOKUP(U$4,'[1]INTERNAL PARAMETERS-1'!$B$5:$J$44,4, FALSE)</f>
        <v>0.1750231166049856</v>
      </c>
      <c r="V61" s="44">
        <f>$F61*'[1]INTERNAL PARAMETERS-2'!U61*VLOOKUP(V$4,'[1]INTERNAL PARAMETERS-1'!$B$5:$J$44,4, FALSE)</f>
        <v>1.8002204478378387</v>
      </c>
      <c r="W61" s="44">
        <f>$F61*'[1]INTERNAL PARAMETERS-2'!V61*VLOOKUP(W$4,'[1]INTERNAL PARAMETERS-1'!$B$5:$J$44,4, FALSE)</f>
        <v>0</v>
      </c>
      <c r="X61" s="44">
        <f>$F61*'[1]INTERNAL PARAMETERS-2'!W61*VLOOKUP(X$4,'[1]INTERNAL PARAMETERS-1'!$B$5:$J$44,4, FALSE)</f>
        <v>0</v>
      </c>
      <c r="Y61" s="44">
        <f>$F61*'[1]INTERNAL PARAMETERS-2'!X61*VLOOKUP(Y$4,'[1]INTERNAL PARAMETERS-1'!$B$5:$J$44,4, FALSE)</f>
        <v>0</v>
      </c>
      <c r="Z61" s="44">
        <f>$F61*'[1]INTERNAL PARAMETERS-2'!Y61*VLOOKUP(Z$4,'[1]INTERNAL PARAMETERS-1'!$B$5:$J$44,4, FALSE)</f>
        <v>0</v>
      </c>
      <c r="AA61" s="44">
        <f>$F61*'[1]INTERNAL PARAMETERS-2'!Z61*VLOOKUP(AA$4,'[1]INTERNAL PARAMETERS-1'!$B$5:$J$44,4, FALSE)</f>
        <v>0</v>
      </c>
      <c r="AB61" s="44">
        <f>$F61*'[1]INTERNAL PARAMETERS-2'!AA61*VLOOKUP(AB$4,'[1]INTERNAL PARAMETERS-1'!$B$5:$J$44,4, FALSE)</f>
        <v>0</v>
      </c>
      <c r="AC61" s="44">
        <f>$F61*'[1]INTERNAL PARAMETERS-2'!AB61*VLOOKUP(AC$4,'[1]INTERNAL PARAMETERS-1'!$B$5:$J$44,4, FALSE)</f>
        <v>0</v>
      </c>
      <c r="AD61" s="44">
        <f>$F61*'[1]INTERNAL PARAMETERS-2'!AC61*VLOOKUP(AD$4,'[1]INTERNAL PARAMETERS-1'!$B$5:$J$44,4, FALSE)</f>
        <v>0</v>
      </c>
      <c r="AE61" s="44">
        <f>$F61*'[1]INTERNAL PARAMETERS-2'!AD61*VLOOKUP(AE$4,'[1]INTERNAL PARAMETERS-1'!$B$5:$J$44,4, FALSE)</f>
        <v>0</v>
      </c>
      <c r="AF61" s="44">
        <f>$F61*'[1]INTERNAL PARAMETERS-2'!AE61*VLOOKUP(AF$4,'[1]INTERNAL PARAMETERS-1'!$B$5:$J$44,4, FALSE)</f>
        <v>6.2493192490092449E-2</v>
      </c>
      <c r="AG61" s="44">
        <f>$F61*'[1]INTERNAL PARAMETERS-2'!AF61*VLOOKUP(AG$4,'[1]INTERNAL PARAMETERS-1'!$B$5:$J$44,4, FALSE)</f>
        <v>0.12502153300745716</v>
      </c>
      <c r="AH61" s="44">
        <f>$F61*'[1]INTERNAL PARAMETERS-2'!AG61*VLOOKUP(AH$4,'[1]INTERNAL PARAMETERS-1'!$B$5:$J$44,4, FALSE)</f>
        <v>0</v>
      </c>
      <c r="AI61" s="44">
        <f>$F61*'[1]INTERNAL PARAMETERS-2'!AH61*VLOOKUP(AI$4,'[1]INTERNAL PARAMETERS-1'!$B$5:$J$44,4, FALSE)</f>
        <v>6.2493192490092449E-2</v>
      </c>
      <c r="AJ61" s="44">
        <f>$F61*'[1]INTERNAL PARAMETERS-2'!AI61*VLOOKUP(AJ$4,'[1]INTERNAL PARAMETERS-1'!$B$5:$J$44,4, FALSE)</f>
        <v>0</v>
      </c>
      <c r="AK61" s="44">
        <f>$F61*'[1]INTERNAL PARAMETERS-2'!AJ61*VLOOKUP(AK$4,'[1]INTERNAL PARAMETERS-1'!$B$5:$J$44,4, FALSE)</f>
        <v>0</v>
      </c>
      <c r="AL61" s="44">
        <f>$F61*'[1]INTERNAL PARAMETERS-2'!AK61*VLOOKUP(AL$4,'[1]INTERNAL PARAMETERS-1'!$B$5:$J$44,4, FALSE)</f>
        <v>0</v>
      </c>
      <c r="AM61" s="44">
        <f>$F61*'[1]INTERNAL PARAMETERS-2'!AL61*VLOOKUP(AM$4,'[1]INTERNAL PARAMETERS-1'!$B$5:$J$44,4, FALSE)</f>
        <v>0</v>
      </c>
      <c r="AN61" s="44">
        <f>$F61*'[1]INTERNAL PARAMETERS-2'!AM61*VLOOKUP(AN$4,'[1]INTERNAL PARAMETERS-1'!$B$5:$J$44,4, FALSE)</f>
        <v>0</v>
      </c>
      <c r="AO61" s="44">
        <f>$F61*'[1]INTERNAL PARAMETERS-2'!AN61*VLOOKUP(AO$4,'[1]INTERNAL PARAMETERS-1'!$B$5:$J$44,4, FALSE)</f>
        <v>0</v>
      </c>
      <c r="AP61" s="44">
        <f>$F61*'[1]INTERNAL PARAMETERS-2'!AO61*VLOOKUP(AP$4,'[1]INTERNAL PARAMETERS-1'!$B$5:$J$44,4, FALSE)</f>
        <v>0</v>
      </c>
      <c r="AQ61" s="44">
        <f>$F61*'[1]INTERNAL PARAMETERS-2'!AP61*VLOOKUP(AQ$4,'[1]INTERNAL PARAMETERS-1'!$B$5:$J$44,4, FALSE)</f>
        <v>0</v>
      </c>
      <c r="AR61" s="44">
        <f>$F61*'[1]INTERNAL PARAMETERS-2'!AQ61*VLOOKUP(AR$4,'[1]INTERNAL PARAMETERS-1'!$B$5:$J$44,4, FALSE)</f>
        <v>0</v>
      </c>
      <c r="AS61" s="44">
        <f>$F61*'[1]INTERNAL PARAMETERS-2'!AR61*VLOOKUP(AS$4,'[1]INTERNAL PARAMETERS-1'!$B$5:$J$44,4, FALSE)</f>
        <v>0</v>
      </c>
      <c r="AT61" s="43">
        <f>$F61*'[1]INTERNAL PARAMETERS-2'!AS61*VLOOKUP(AT$4,'[1]INTERNAL PARAMETERS-1'!$B$5:$J$44,4, FALSE)</f>
        <v>0</v>
      </c>
      <c r="AU61" s="45">
        <f>$F61*'[1]INTERNAL PARAMETERS-2'!F61*(1-VLOOKUP(G$4,'[1]INTERNAL PARAMETERS-1'!$B$5:$J$44,4, FALSE))</f>
        <v>0</v>
      </c>
      <c r="AV61" s="44">
        <f>$F61*'[1]INTERNAL PARAMETERS-2'!G61*(1-VLOOKUP(H$4,'[1]INTERNAL PARAMETERS-1'!$B$5:$J$44,4, FALSE))</f>
        <v>0</v>
      </c>
      <c r="AW61" s="44">
        <f>$F61*'[1]INTERNAL PARAMETERS-2'!H61*(1-VLOOKUP(I$4,'[1]INTERNAL PARAMETERS-1'!$B$5:$J$44,4, FALSE))</f>
        <v>81.480907232953854</v>
      </c>
      <c r="AX61" s="44">
        <f>$F61*'[1]INTERNAL PARAMETERS-2'!I61*(1-VLOOKUP(J$4,'[1]INTERNAL PARAMETERS-1'!$B$5:$J$44,4, FALSE))</f>
        <v>0</v>
      </c>
      <c r="AY61" s="44">
        <f>$F61*'[1]INTERNAL PARAMETERS-2'!J61*(1-VLOOKUP(K$4,'[1]INTERNAL PARAMETERS-1'!$B$5:$J$44,4, FALSE))</f>
        <v>0</v>
      </c>
      <c r="AZ61" s="44">
        <f>$F61*'[1]INTERNAL PARAMETERS-2'!K61*(1-VLOOKUP(L$4,'[1]INTERNAL PARAMETERS-1'!$B$5:$J$44,4, FALSE))</f>
        <v>0</v>
      </c>
      <c r="BA61" s="44">
        <f>$F61*'[1]INTERNAL PARAMETERS-2'!L61*(1-VLOOKUP(M$4,'[1]INTERNAL PARAMETERS-1'!$B$5:$J$44,4, FALSE))</f>
        <v>2.9691278464234725</v>
      </c>
      <c r="BB61" s="44">
        <f>$F61*'[1]INTERNAL PARAMETERS-2'!M61*(1-VLOOKUP(N$4,'[1]INTERNAL PARAMETERS-1'!$B$5:$J$44,4, FALSE))</f>
        <v>16.864536646432345</v>
      </c>
      <c r="BC61" s="44">
        <f>$F61*'[1]INTERNAL PARAMETERS-2'!N61*(1-VLOOKUP(O$4,'[1]INTERNAL PARAMETERS-1'!$B$5:$J$44,4, FALSE))</f>
        <v>4.875593751099923</v>
      </c>
      <c r="BD61" s="44">
        <f>$F61*'[1]INTERNAL PARAMETERS-2'!O61*(1-VLOOKUP(P$4,'[1]INTERNAL PARAMETERS-1'!$B$5:$J$44,4, FALSE))</f>
        <v>13.939180395772391</v>
      </c>
      <c r="BE61" s="44">
        <f>$F61*'[1]INTERNAL PARAMETERS-2'!P61*(1-VLOOKUP(Q$4,'[1]INTERNAL PARAMETERS-1'!$B$5:$J$44,4, FALSE))</f>
        <v>7.0633475606349707</v>
      </c>
      <c r="BF61" s="44">
        <f>$F61*'[1]INTERNAL PARAMETERS-2'!Q61*(1-VLOOKUP(R$4,'[1]INTERNAL PARAMETERS-1'!$B$5:$J$44,4, FALSE))</f>
        <v>0</v>
      </c>
      <c r="BG61" s="44">
        <f>$F61*'[1]INTERNAL PARAMETERS-2'!R61*(1-VLOOKUP(S$4,'[1]INTERNAL PARAMETERS-1'!$B$5:$J$44,4, FALSE))</f>
        <v>54.801329663176141</v>
      </c>
      <c r="BH61" s="44">
        <f>$F61*'[1]INTERNAL PARAMETERS-2'!S61*(1-VLOOKUP(T$4,'[1]INTERNAL PARAMETERS-1'!$B$5:$J$44,4, FALSE))</f>
        <v>0.4500458856023008</v>
      </c>
      <c r="BI61" s="44">
        <f>$F61*'[1]INTERNAL PARAMETERS-2'!T61*(1-VLOOKUP(U$4,'[1]INTERNAL PARAMETERS-1'!$B$5:$J$44,4, FALSE))</f>
        <v>0.70009246641994238</v>
      </c>
      <c r="BJ61" s="44">
        <f>$F61*'[1]INTERNAL PARAMETERS-2'!U61*(1-VLOOKUP(V$4,'[1]INTERNAL PARAMETERS-1'!$B$5:$J$44,4, FALSE))</f>
        <v>10.20124920441442</v>
      </c>
      <c r="BK61" s="44">
        <f>$F61*'[1]INTERNAL PARAMETERS-2'!V61*(1-VLOOKUP(W$4,'[1]INTERNAL PARAMETERS-1'!$B$5:$J$44,4, FALSE))</f>
        <v>6.8133396426473292</v>
      </c>
      <c r="BL61" s="44">
        <f>$F61*'[1]INTERNAL PARAMETERS-2'!W61*(1-VLOOKUP(X$4,'[1]INTERNAL PARAMETERS-1'!$B$5:$J$44,4, FALSE))</f>
        <v>4.5630574925949166</v>
      </c>
      <c r="BM61" s="44">
        <f>$F61*'[1]INTERNAL PARAMETERS-2'!X61*(1-VLOOKUP(Y$4,'[1]INTERNAL PARAMETERS-1'!$B$5:$J$44,4, FALSE))</f>
        <v>0.50005098400255643</v>
      </c>
      <c r="BN61" s="44">
        <f>$F61*'[1]INTERNAL PARAMETERS-2'!Y61*(1-VLOOKUP(Z$4,'[1]INTERNAL PARAMETERS-1'!$B$5:$J$44,4, FALSE))</f>
        <v>23.315338446977137</v>
      </c>
      <c r="BO61" s="44">
        <f>$F61*'[1]INTERNAL PARAMETERS-2'!Z61*(1-VLOOKUP(AA$4,'[1]INTERNAL PARAMETERS-1'!$B$5:$J$44,4, FALSE))</f>
        <v>33.879113191684546</v>
      </c>
      <c r="BP61" s="44">
        <f>$F61*'[1]INTERNAL PARAMETERS-2'!AA61*(1-VLOOKUP(AB$4,'[1]INTERNAL PARAMETERS-1'!$B$5:$J$44,4, FALSE))</f>
        <v>5.0006152841073801</v>
      </c>
      <c r="BQ61" s="44">
        <f>$F61*'[1]INTERNAL PARAMETERS-2'!AB61*(1-VLOOKUP(AC$4,'[1]INTERNAL PARAMETERS-1'!$B$5:$J$44,4, FALSE))</f>
        <v>39.69231571829949</v>
      </c>
      <c r="BR61" s="44">
        <f>$F61*'[1]INTERNAL PARAMETERS-2'!AC61*(1-VLOOKUP(AD$4,'[1]INTERNAL PARAMETERS-1'!$B$5:$J$44,4, FALSE))</f>
        <v>3.1878909255674324</v>
      </c>
      <c r="BS61" s="44">
        <f>$F61*'[1]INTERNAL PARAMETERS-2'!AD61*(1-VLOOKUP(AE$4,'[1]INTERNAL PARAMETERS-1'!$B$5:$J$44,4, FALSE))</f>
        <v>0.68760085752737821</v>
      </c>
      <c r="BT61" s="44">
        <f>$F61*'[1]INTERNAL PARAMETERS-2'!AE61*(1-VLOOKUP(AF$4,'[1]INTERNAL PARAMETERS-1'!$B$5:$J$44,4, FALSE))</f>
        <v>0</v>
      </c>
      <c r="BU61" s="44">
        <f>$F61*'[1]INTERNAL PARAMETERS-2'!AF61*(1-VLOOKUP(AG$4,'[1]INTERNAL PARAMETERS-1'!$B$5:$J$44,4, FALSE))</f>
        <v>0</v>
      </c>
      <c r="BV61" s="44">
        <f>$F61*'[1]INTERNAL PARAMETERS-2'!AG61*(1-VLOOKUP(AH$4,'[1]INTERNAL PARAMETERS-1'!$B$5:$J$44,4, FALSE))</f>
        <v>0</v>
      </c>
      <c r="BW61" s="44">
        <f>$F61*'[1]INTERNAL PARAMETERS-2'!AH61*(1-VLOOKUP(AI$4,'[1]INTERNAL PARAMETERS-1'!$B$5:$J$44,4, FALSE))</f>
        <v>0</v>
      </c>
      <c r="BX61" s="44">
        <f>$F61*'[1]INTERNAL PARAMETERS-2'!AI61*(1-VLOOKUP(AJ$4,'[1]INTERNAL PARAMETERS-1'!$B$5:$J$44,4, FALSE))</f>
        <v>0</v>
      </c>
      <c r="BY61" s="44">
        <f>$F61*'[1]INTERNAL PARAMETERS-2'!AJ61*(1-VLOOKUP(AK$4,'[1]INTERNAL PARAMETERS-1'!$B$5:$J$44,4, FALSE))</f>
        <v>0</v>
      </c>
      <c r="BZ61" s="44">
        <f>$F61*'[1]INTERNAL PARAMETERS-2'!AK61*(1-VLOOKUP(AL$4,'[1]INTERNAL PARAMETERS-1'!$B$5:$J$44,4, FALSE))</f>
        <v>1.0001371160323851</v>
      </c>
      <c r="CA61" s="44">
        <f>$F61*'[1]INTERNAL PARAMETERS-2'!AL61*(1-VLOOKUP(AM$4,'[1]INTERNAL PARAMETERS-1'!$B$5:$J$44,4, FALSE))</f>
        <v>0.50005098400255643</v>
      </c>
      <c r="CB61" s="44">
        <f>$F61*'[1]INTERNAL PARAMETERS-2'!AM61*(1-VLOOKUP(AN$4,'[1]INTERNAL PARAMETERS-1'!$B$5:$J$44,4, FALSE))</f>
        <v>1.562681292525034</v>
      </c>
      <c r="CC61" s="44">
        <f>$F61*'[1]INTERNAL PARAMETERS-2'!AN61*(1-VLOOKUP(AO$4,'[1]INTERNAL PARAMETERS-1'!$B$5:$J$44,4, FALSE))</f>
        <v>4.3130144265800023</v>
      </c>
      <c r="CD61" s="44">
        <f>$F61*'[1]INTERNAL PARAMETERS-2'!AO61*(1-VLOOKUP(AP$4,'[1]INTERNAL PARAMETERS-1'!$B$5:$J$44,4, FALSE))</f>
        <v>16.752041870344726</v>
      </c>
      <c r="CE61" s="44">
        <f>$F61*'[1]INTERNAL PARAMETERS-2'!AP61*(1-VLOOKUP(AQ$4,'[1]INTERNAL PARAMETERS-1'!$B$5:$J$44,4, FALSE))</f>
        <v>2.3753036830598693</v>
      </c>
      <c r="CF61" s="44">
        <f>$F61*'[1]INTERNAL PARAMETERS-2'!AQ61*(1-VLOOKUP(AR$4,'[1]INTERNAL PARAMETERS-1'!$B$5:$J$44,4, FALSE))</f>
        <v>1.12512350101257</v>
      </c>
      <c r="CG61" s="44">
        <f>$F61*'[1]INTERNAL PARAMETERS-2'!AR61*(1-VLOOKUP(AS$4,'[1]INTERNAL PARAMETERS-1'!$B$5:$J$44,4, FALSE))</f>
        <v>0</v>
      </c>
      <c r="CH61" s="43">
        <f>$F61*'[1]INTERNAL PARAMETERS-2'!AS61*(1-VLOOKUP(AT$4,'[1]INTERNAL PARAMETERS-1'!$B$5:$J$44,4, FALSE))</f>
        <v>0</v>
      </c>
      <c r="CI61" s="42">
        <f t="shared" si="0"/>
        <v>351.48027272267967</v>
      </c>
    </row>
    <row r="62" spans="3:87" x14ac:dyDescent="0.4">
      <c r="C62" s="27" t="s">
        <v>4</v>
      </c>
      <c r="D62" s="26" t="s">
        <v>50</v>
      </c>
      <c r="E62" s="26" t="s">
        <v>64</v>
      </c>
      <c r="F62" s="129">
        <f>SDBeam!X62</f>
        <v>565.92150579660836</v>
      </c>
      <c r="G62" s="45">
        <f>$F62*'[1]INTERNAL PARAMETERS-2'!F62*VLOOKUP(G$4,'[1]INTERNAL PARAMETERS-1'!$B$5:$J$44,4, FALSE)</f>
        <v>2.6474939884176933</v>
      </c>
      <c r="H62" s="44">
        <f>$F62*'[1]INTERNAL PARAMETERS-2'!G62*VLOOKUP(H$4,'[1]INTERNAL PARAMETERS-1'!$B$5:$J$44,4, FALSE)</f>
        <v>2.8621480155663468</v>
      </c>
      <c r="I62" s="44">
        <f>$F62*'[1]INTERNAL PARAMETERS-2'!H62*VLOOKUP(I$4,'[1]INTERNAL PARAMETERS-1'!$B$5:$J$44,4, FALSE)</f>
        <v>7.6769402763031955</v>
      </c>
      <c r="J62" s="44">
        <f>$F62*'[1]INTERNAL PARAMETERS-2'!I62*VLOOKUP(J$4,'[1]INTERNAL PARAMETERS-1'!$B$5:$J$44,4, FALSE)</f>
        <v>0</v>
      </c>
      <c r="K62" s="44">
        <f>$F62*'[1]INTERNAL PARAMETERS-2'!J62*VLOOKUP(K$4,'[1]INTERNAL PARAMETERS-1'!$B$5:$J$44,4, FALSE)</f>
        <v>0</v>
      </c>
      <c r="L62" s="44">
        <f>$F62*'[1]INTERNAL PARAMETERS-2'!K62*VLOOKUP(L$4,'[1]INTERNAL PARAMETERS-1'!$B$5:$J$44,4, FALSE)</f>
        <v>7.1532478332691302E-2</v>
      </c>
      <c r="M62" s="44">
        <f>$F62*'[1]INTERNAL PARAMETERS-2'!L62*VLOOKUP(M$4,'[1]INTERNAL PARAMETERS-1'!$B$5:$J$44,4, FALSE)</f>
        <v>0.2146625159712405</v>
      </c>
      <c r="N62" s="44">
        <f>$F62*'[1]INTERNAL PARAMETERS-2'!M62*VLOOKUP(N$4,'[1]INTERNAL PARAMETERS-1'!$B$5:$J$44,4, FALSE)</f>
        <v>1.5849225987415105</v>
      </c>
      <c r="O62" s="44">
        <f>$F62*'[1]INTERNAL PARAMETERS-2'!N62*VLOOKUP(O$4,'[1]INTERNAL PARAMETERS-1'!$B$5:$J$44,4, FALSE)</f>
        <v>0</v>
      </c>
      <c r="P62" s="44">
        <f>$F62*'[1]INTERNAL PARAMETERS-2'!O62*VLOOKUP(P$4,'[1]INTERNAL PARAMETERS-1'!$B$5:$J$44,4, FALSE)</f>
        <v>0</v>
      </c>
      <c r="Q62" s="44">
        <f>$F62*'[1]INTERNAL PARAMETERS-2'!P62*VLOOKUP(Q$4,'[1]INTERNAL PARAMETERS-1'!$B$5:$J$44,4, FALSE)</f>
        <v>0</v>
      </c>
      <c r="R62" s="44">
        <f>$F62*'[1]INTERNAL PARAMETERS-2'!Q62*VLOOKUP(R$4,'[1]INTERNAL PARAMETERS-1'!$B$5:$J$44,4, FALSE)</f>
        <v>0.50089712478057802</v>
      </c>
      <c r="S62" s="44">
        <f>$F62*'[1]INTERNAL PARAMETERS-2'!R62*VLOOKUP(S$4,'[1]INTERNAL PARAMETERS-1'!$B$5:$J$44,4, FALSE)</f>
        <v>3.5248562468918205</v>
      </c>
      <c r="T62" s="44">
        <f>$F62*'[1]INTERNAL PARAMETERS-2'!S62*VLOOKUP(T$4,'[1]INTERNAL PARAMETERS-1'!$B$5:$J$44,4, FALSE)</f>
        <v>7.8708363026192288E-2</v>
      </c>
      <c r="U62" s="44">
        <f>$F62*'[1]INTERNAL PARAMETERS-2'!T62*VLOOKUP(U$4,'[1]INTERNAL PARAMETERS-1'!$B$5:$J$44,4, FALSE)</f>
        <v>0.22897184124530778</v>
      </c>
      <c r="V62" s="44">
        <f>$F62*'[1]INTERNAL PARAMETERS-2'!U62*VLOOKUP(V$4,'[1]INTERNAL PARAMETERS-1'!$B$5:$J$44,4, FALSE)</f>
        <v>2.7369492008389633</v>
      </c>
      <c r="W62" s="44">
        <f>$F62*'[1]INTERNAL PARAMETERS-2'!V62*VLOOKUP(W$4,'[1]INTERNAL PARAMETERS-1'!$B$5:$J$44,4, FALSE)</f>
        <v>0</v>
      </c>
      <c r="X62" s="44">
        <f>$F62*'[1]INTERNAL PARAMETERS-2'!W62*VLOOKUP(X$4,'[1]INTERNAL PARAMETERS-1'!$B$5:$J$44,4, FALSE)</f>
        <v>0</v>
      </c>
      <c r="Y62" s="44">
        <f>$F62*'[1]INTERNAL PARAMETERS-2'!X62*VLOOKUP(Y$4,'[1]INTERNAL PARAMETERS-1'!$B$5:$J$44,4, FALSE)</f>
        <v>0</v>
      </c>
      <c r="Z62" s="44">
        <f>$F62*'[1]INTERNAL PARAMETERS-2'!Y62*VLOOKUP(Z$4,'[1]INTERNAL PARAMETERS-1'!$B$5:$J$44,4, FALSE)</f>
        <v>0</v>
      </c>
      <c r="AA62" s="44">
        <f>$F62*'[1]INTERNAL PARAMETERS-2'!Z62*VLOOKUP(AA$4,'[1]INTERNAL PARAMETERS-1'!$B$5:$J$44,4, FALSE)</f>
        <v>0</v>
      </c>
      <c r="AB62" s="44">
        <f>$F62*'[1]INTERNAL PARAMETERS-2'!AA62*VLOOKUP(AB$4,'[1]INTERNAL PARAMETERS-1'!$B$5:$J$44,4, FALSE)</f>
        <v>0</v>
      </c>
      <c r="AC62" s="44">
        <f>$F62*'[1]INTERNAL PARAMETERS-2'!AB62*VLOOKUP(AC$4,'[1]INTERNAL PARAMETERS-1'!$B$5:$J$44,4, FALSE)</f>
        <v>0</v>
      </c>
      <c r="AD62" s="44">
        <f>$F62*'[1]INTERNAL PARAMETERS-2'!AC62*VLOOKUP(AD$4,'[1]INTERNAL PARAMETERS-1'!$B$5:$J$44,4, FALSE)</f>
        <v>0</v>
      </c>
      <c r="AE62" s="44">
        <f>$F62*'[1]INTERNAL PARAMETERS-2'!AD62*VLOOKUP(AE$4,'[1]INTERNAL PARAMETERS-1'!$B$5:$J$44,4, FALSE)</f>
        <v>0</v>
      </c>
      <c r="AF62" s="44">
        <f>$F62*'[1]INTERNAL PARAMETERS-2'!AE62*VLOOKUP(AF$4,'[1]INTERNAL PARAMETERS-1'!$B$5:$J$44,4, FALSE)</f>
        <v>0</v>
      </c>
      <c r="AG62" s="44">
        <f>$F62*'[1]INTERNAL PARAMETERS-2'!AF62*VLOOKUP(AG$4,'[1]INTERNAL PARAMETERS-1'!$B$5:$J$44,4, FALSE)</f>
        <v>0</v>
      </c>
      <c r="AH62" s="44">
        <f>$F62*'[1]INTERNAL PARAMETERS-2'!AG62*VLOOKUP(AH$4,'[1]INTERNAL PARAMETERS-1'!$B$5:$J$44,4, FALSE)</f>
        <v>0</v>
      </c>
      <c r="AI62" s="44">
        <f>$F62*'[1]INTERNAL PARAMETERS-2'!AH62*VLOOKUP(AI$4,'[1]INTERNAL PARAMETERS-1'!$B$5:$J$44,4, FALSE)</f>
        <v>0.21465402714865356</v>
      </c>
      <c r="AJ62" s="44">
        <f>$F62*'[1]INTERNAL PARAMETERS-2'!AI62*VLOOKUP(AJ$4,'[1]INTERNAL PARAMETERS-1'!$B$5:$J$44,4, FALSE)</f>
        <v>0</v>
      </c>
      <c r="AK62" s="44">
        <f>$F62*'[1]INTERNAL PARAMETERS-2'!AJ62*VLOOKUP(AK$4,'[1]INTERNAL PARAMETERS-1'!$B$5:$J$44,4, FALSE)</f>
        <v>0</v>
      </c>
      <c r="AL62" s="44">
        <f>$F62*'[1]INTERNAL PARAMETERS-2'!AK62*VLOOKUP(AL$4,'[1]INTERNAL PARAMETERS-1'!$B$5:$J$44,4, FALSE)</f>
        <v>0</v>
      </c>
      <c r="AM62" s="44">
        <f>$F62*'[1]INTERNAL PARAMETERS-2'!AL62*VLOOKUP(AM$4,'[1]INTERNAL PARAMETERS-1'!$B$5:$J$44,4, FALSE)</f>
        <v>0</v>
      </c>
      <c r="AN62" s="44">
        <f>$F62*'[1]INTERNAL PARAMETERS-2'!AM62*VLOOKUP(AN$4,'[1]INTERNAL PARAMETERS-1'!$B$5:$J$44,4, FALSE)</f>
        <v>0</v>
      </c>
      <c r="AO62" s="44">
        <f>$F62*'[1]INTERNAL PARAMETERS-2'!AN62*VLOOKUP(AO$4,'[1]INTERNAL PARAMETERS-1'!$B$5:$J$44,4, FALSE)</f>
        <v>0</v>
      </c>
      <c r="AP62" s="44">
        <f>$F62*'[1]INTERNAL PARAMETERS-2'!AO62*VLOOKUP(AP$4,'[1]INTERNAL PARAMETERS-1'!$B$5:$J$44,4, FALSE)</f>
        <v>0</v>
      </c>
      <c r="AQ62" s="44">
        <f>$F62*'[1]INTERNAL PARAMETERS-2'!AP62*VLOOKUP(AQ$4,'[1]INTERNAL PARAMETERS-1'!$B$5:$J$44,4, FALSE)</f>
        <v>0</v>
      </c>
      <c r="AR62" s="44">
        <f>$F62*'[1]INTERNAL PARAMETERS-2'!AQ62*VLOOKUP(AR$4,'[1]INTERNAL PARAMETERS-1'!$B$5:$J$44,4, FALSE)</f>
        <v>0</v>
      </c>
      <c r="AS62" s="44">
        <f>$F62*'[1]INTERNAL PARAMETERS-2'!AR62*VLOOKUP(AS$4,'[1]INTERNAL PARAMETERS-1'!$B$5:$J$44,4, FALSE)</f>
        <v>0</v>
      </c>
      <c r="AT62" s="43">
        <f>$F62*'[1]INTERNAL PARAMETERS-2'!AS62*VLOOKUP(AT$4,'[1]INTERNAL PARAMETERS-1'!$B$5:$J$44,4, FALSE)</f>
        <v>0</v>
      </c>
      <c r="AU62" s="45">
        <f>$F62*'[1]INTERNAL PARAMETERS-2'!F62*(1-VLOOKUP(G$4,'[1]INTERNAL PARAMETERS-1'!$B$5:$J$44,4, FALSE))</f>
        <v>0</v>
      </c>
      <c r="AV62" s="44">
        <f>$F62*'[1]INTERNAL PARAMETERS-2'!G62*(1-VLOOKUP(H$4,'[1]INTERNAL PARAMETERS-1'!$B$5:$J$44,4, FALSE))</f>
        <v>0</v>
      </c>
      <c r="AW62" s="44">
        <f>$F62*'[1]INTERNAL PARAMETERS-2'!H62*(1-VLOOKUP(I$4,'[1]INTERNAL PARAMETERS-1'!$B$5:$J$44,4, FALSE))</f>
        <v>145.86186524976068</v>
      </c>
      <c r="AX62" s="44">
        <f>$F62*'[1]INTERNAL PARAMETERS-2'!I62*(1-VLOOKUP(J$4,'[1]INTERNAL PARAMETERS-1'!$B$5:$J$44,4, FALSE))</f>
        <v>0</v>
      </c>
      <c r="AY62" s="44">
        <f>$F62*'[1]INTERNAL PARAMETERS-2'!J62*(1-VLOOKUP(K$4,'[1]INTERNAL PARAMETERS-1'!$B$5:$J$44,4, FALSE))</f>
        <v>0</v>
      </c>
      <c r="AZ62" s="44">
        <f>$F62*'[1]INTERNAL PARAMETERS-2'!K62*(1-VLOOKUP(L$4,'[1]INTERNAL PARAMETERS-1'!$B$5:$J$44,4, FALSE))</f>
        <v>0</v>
      </c>
      <c r="BA62" s="44">
        <f>$F62*'[1]INTERNAL PARAMETERS-2'!L62*(1-VLOOKUP(M$4,'[1]INTERNAL PARAMETERS-1'!$B$5:$J$44,4, FALSE))</f>
        <v>4.0785878034535692</v>
      </c>
      <c r="BB62" s="44">
        <f>$F62*'[1]INTERNAL PARAMETERS-2'!M62*(1-VLOOKUP(N$4,'[1]INTERNAL PARAMETERS-1'!$B$5:$J$44,4, FALSE))</f>
        <v>30.1135293760887</v>
      </c>
      <c r="BC62" s="44">
        <f>$F62*'[1]INTERNAL PARAMETERS-2'!N62*(1-VLOOKUP(O$4,'[1]INTERNAL PARAMETERS-1'!$B$5:$J$44,4, FALSE))</f>
        <v>12.235732284677889</v>
      </c>
      <c r="BD62" s="44">
        <f>$F62*'[1]INTERNAL PARAMETERS-2'!O62*(1-VLOOKUP(P$4,'[1]INTERNAL PARAMETERS-1'!$B$5:$J$44,4, FALSE))</f>
        <v>25.115483242952319</v>
      </c>
      <c r="BE62" s="44">
        <f>$F62*'[1]INTERNAL PARAMETERS-2'!P62*(1-VLOOKUP(Q$4,'[1]INTERNAL PARAMETERS-1'!$B$5:$J$44,4, FALSE))</f>
        <v>20.822232923527508</v>
      </c>
      <c r="BF62" s="44">
        <f>$F62*'[1]INTERNAL PARAMETERS-2'!Q62*(1-VLOOKUP(R$4,'[1]INTERNAL PARAMETERS-1'!$B$5:$J$44,4, FALSE))</f>
        <v>0</v>
      </c>
      <c r="BG62" s="44">
        <f>$F62*'[1]INTERNAL PARAMETERS-2'!R62*(1-VLOOKUP(S$4,'[1]INTERNAL PARAMETERS-1'!$B$5:$J$44,4, FALSE))</f>
        <v>66.972268690944574</v>
      </c>
      <c r="BH62" s="44">
        <f>$F62*'[1]INTERNAL PARAMETERS-2'!S62*(1-VLOOKUP(T$4,'[1]INTERNAL PARAMETERS-1'!$B$5:$J$44,4, FALSE))</f>
        <v>0.70837526723573063</v>
      </c>
      <c r="BI62" s="44">
        <f>$F62*'[1]INTERNAL PARAMETERS-2'!T62*(1-VLOOKUP(U$4,'[1]INTERNAL PARAMETERS-1'!$B$5:$J$44,4, FALSE))</f>
        <v>0.91588736498123113</v>
      </c>
      <c r="BJ62" s="44">
        <f>$F62*'[1]INTERNAL PARAMETERS-2'!U62*(1-VLOOKUP(V$4,'[1]INTERNAL PARAMETERS-1'!$B$5:$J$44,4, FALSE))</f>
        <v>15.509378804754125</v>
      </c>
      <c r="BK62" s="44">
        <f>$F62*'[1]INTERNAL PARAMETERS-2'!V62*(1-VLOOKUP(W$4,'[1]INTERNAL PARAMETERS-1'!$B$5:$J$44,4, FALSE))</f>
        <v>16.171207028138085</v>
      </c>
      <c r="BL62" s="44">
        <f>$F62*'[1]INTERNAL PARAMETERS-2'!W62*(1-VLOOKUP(X$4,'[1]INTERNAL PARAMETERS-1'!$B$5:$J$44,4, FALSE))</f>
        <v>20.178270842081549</v>
      </c>
      <c r="BM62" s="44">
        <f>$F62*'[1]INTERNAL PARAMETERS-2'!X62*(1-VLOOKUP(Y$4,'[1]INTERNAL PARAMETERS-1'!$B$5:$J$44,4, FALSE))</f>
        <v>3.1483911131982714</v>
      </c>
      <c r="BN62" s="44">
        <f>$F62*'[1]INTERNAL PARAMETERS-2'!Y62*(1-VLOOKUP(Z$4,'[1]INTERNAL PARAMETERS-1'!$B$5:$J$44,4, FALSE))</f>
        <v>22.968886379315208</v>
      </c>
      <c r="BO62" s="44">
        <f>$F62*'[1]INTERNAL PARAMETERS-2'!Z62*(1-VLOOKUP(AA$4,'[1]INTERNAL PARAMETERS-1'!$B$5:$J$44,4, FALSE))</f>
        <v>21.108476021159433</v>
      </c>
      <c r="BP62" s="44">
        <f>$F62*'[1]INTERNAL PARAMETERS-2'!AA62*(1-VLOOKUP(AB$4,'[1]INTERNAL PARAMETERS-1'!$B$5:$J$44,4, FALSE))</f>
        <v>8.6580331171823115</v>
      </c>
      <c r="BQ62" s="44">
        <f>$F62*'[1]INTERNAL PARAMETERS-2'!AB62*(1-VLOOKUP(AC$4,'[1]INTERNAL PARAMETERS-1'!$B$5:$J$44,4, FALSE))</f>
        <v>69.192845643426949</v>
      </c>
      <c r="BR62" s="44">
        <f>$F62*'[1]INTERNAL PARAMETERS-2'!AC62*(1-VLOOKUP(AD$4,'[1]INTERNAL PARAMETERS-1'!$B$5:$J$44,4, FALSE))</f>
        <v>6.1536606775805804</v>
      </c>
      <c r="BS62" s="44">
        <f>$F62*'[1]INTERNAL PARAMETERS-2'!AD62*(1-VLOOKUP(AE$4,'[1]INTERNAL PARAMETERS-1'!$B$5:$J$44,4, FALSE))</f>
        <v>1.3595132333751923</v>
      </c>
      <c r="BT62" s="44">
        <f>$F62*'[1]INTERNAL PARAMETERS-2'!AE62*(1-VLOOKUP(AF$4,'[1]INTERNAL PARAMETERS-1'!$B$5:$J$44,4, FALSE))</f>
        <v>0</v>
      </c>
      <c r="BU62" s="44">
        <f>$F62*'[1]INTERNAL PARAMETERS-2'!AF62*(1-VLOOKUP(AG$4,'[1]INTERNAL PARAMETERS-1'!$B$5:$J$44,4, FALSE))</f>
        <v>0</v>
      </c>
      <c r="BV62" s="44">
        <f>$F62*'[1]INTERNAL PARAMETERS-2'!AG62*(1-VLOOKUP(AH$4,'[1]INTERNAL PARAMETERS-1'!$B$5:$J$44,4, FALSE))</f>
        <v>0</v>
      </c>
      <c r="BW62" s="44">
        <f>$F62*'[1]INTERNAL PARAMETERS-2'!AH62*(1-VLOOKUP(AI$4,'[1]INTERNAL PARAMETERS-1'!$B$5:$J$44,4, FALSE))</f>
        <v>0</v>
      </c>
      <c r="BX62" s="44">
        <f>$F62*'[1]INTERNAL PARAMETERS-2'!AI62*(1-VLOOKUP(AJ$4,'[1]INTERNAL PARAMETERS-1'!$B$5:$J$44,4, FALSE))</f>
        <v>0</v>
      </c>
      <c r="BY62" s="44">
        <f>$F62*'[1]INTERNAL PARAMETERS-2'!AJ62*(1-VLOOKUP(AK$4,'[1]INTERNAL PARAMETERS-1'!$B$5:$J$44,4, FALSE))</f>
        <v>0</v>
      </c>
      <c r="BZ62" s="44">
        <f>$F62*'[1]INTERNAL PARAMETERS-2'!AK62*(1-VLOOKUP(AL$4,'[1]INTERNAL PARAMETERS-1'!$B$5:$J$44,4, FALSE))</f>
        <v>3.434577618679616</v>
      </c>
      <c r="CA62" s="44">
        <f>$F62*'[1]INTERNAL PARAMETERS-2'!AL62*(1-VLOOKUP(AM$4,'[1]INTERNAL PARAMETERS-1'!$B$5:$J$44,4, FALSE))</f>
        <v>1.5026347821911545</v>
      </c>
      <c r="CB62" s="44">
        <f>$F62*'[1]INTERNAL PARAMETERS-2'!AM62*(1-VLOOKUP(AN$4,'[1]INTERNAL PARAMETERS-1'!$B$5:$J$44,4, FALSE))</f>
        <v>4.2932503194248097</v>
      </c>
      <c r="CC62" s="44">
        <f>$F62*'[1]INTERNAL PARAMETERS-2'!AN62*(1-VLOOKUP(AO$4,'[1]INTERNAL PARAMETERS-1'!$B$5:$J$44,4, FALSE))</f>
        <v>8.3718466117009669</v>
      </c>
      <c r="CD62" s="44">
        <f>$F62*'[1]INTERNAL PARAMETERS-2'!AO62*(1-VLOOKUP(AP$4,'[1]INTERNAL PARAMETERS-1'!$B$5:$J$44,4, FALSE))</f>
        <v>28.478528383299246</v>
      </c>
      <c r="CE62" s="44">
        <f>$F62*'[1]INTERNAL PARAMETERS-2'!AP62*(1-VLOOKUP(AQ$4,'[1]INTERNAL PARAMETERS-1'!$B$5:$J$44,4, FALSE))</f>
        <v>3.0052695643823091</v>
      </c>
      <c r="CF62" s="44">
        <f>$F62*'[1]INTERNAL PARAMETERS-2'!AQ62*(1-VLOOKUP(AR$4,'[1]INTERNAL PARAMETERS-1'!$B$5:$J$44,4, FALSE))</f>
        <v>3.0052695643823091</v>
      </c>
      <c r="CG62" s="44">
        <f>$F62*'[1]INTERNAL PARAMETERS-2'!AR62*(1-VLOOKUP(AS$4,'[1]INTERNAL PARAMETERS-1'!$B$5:$J$44,4, FALSE))</f>
        <v>0.21465402714865356</v>
      </c>
      <c r="CH62" s="43">
        <f>$F62*'[1]INTERNAL PARAMETERS-2'!AS62*(1-VLOOKUP(AT$4,'[1]INTERNAL PARAMETERS-1'!$B$5:$J$44,4, FALSE))</f>
        <v>0</v>
      </c>
      <c r="CI62" s="42">
        <f t="shared" si="0"/>
        <v>565.92139261230727</v>
      </c>
    </row>
    <row r="63" spans="3:87" x14ac:dyDescent="0.4">
      <c r="C63" s="27" t="s">
        <v>4</v>
      </c>
      <c r="D63" s="26" t="s">
        <v>50</v>
      </c>
      <c r="E63" s="26" t="s">
        <v>63</v>
      </c>
      <c r="F63" s="129">
        <f>SDBeam!X63</f>
        <v>488.76052391709436</v>
      </c>
      <c r="G63" s="45">
        <f>$F63*'[1]INTERNAL PARAMETERS-2'!F63*VLOOKUP(G$4,'[1]INTERNAL PARAMETERS-1'!$B$5:$J$44,4, FALSE)</f>
        <v>2.2691684843898936</v>
      </c>
      <c r="H63" s="44">
        <f>$F63*'[1]INTERNAL PARAMETERS-2'!G63*VLOOKUP(H$4,'[1]INTERNAL PARAMETERS-1'!$B$5:$J$44,4, FALSE)</f>
        <v>4.1331056184001254</v>
      </c>
      <c r="I63" s="44">
        <f>$F63*'[1]INTERNAL PARAMETERS-2'!H63*VLOOKUP(I$4,'[1]INTERNAL PARAMETERS-1'!$B$5:$J$44,4, FALSE)</f>
        <v>5.9103073098360284</v>
      </c>
      <c r="J63" s="44">
        <f>$F63*'[1]INTERNAL PARAMETERS-2'!I63*VLOOKUP(J$4,'[1]INTERNAL PARAMETERS-1'!$B$5:$J$44,4, FALSE)</f>
        <v>0</v>
      </c>
      <c r="K63" s="44">
        <f>$F63*'[1]INTERNAL PARAMETERS-2'!J63*VLOOKUP(K$4,'[1]INTERNAL PARAMETERS-1'!$B$5:$J$44,4, FALSE)</f>
        <v>0</v>
      </c>
      <c r="L63" s="44">
        <f>$F63*'[1]INTERNAL PARAMETERS-2'!K63*VLOOKUP(L$4,'[1]INTERNAL PARAMETERS-1'!$B$5:$J$44,4, FALSE)</f>
        <v>0</v>
      </c>
      <c r="M63" s="44">
        <f>$F63*'[1]INTERNAL PARAMETERS-2'!L63*VLOOKUP(M$4,'[1]INTERNAL PARAMETERS-1'!$B$5:$J$44,4, FALSE)</f>
        <v>0.20260345617673356</v>
      </c>
      <c r="N63" s="44">
        <f>$F63*'[1]INTERNAL PARAMETERS-2'!M63*VLOOKUP(N$4,'[1]INTERNAL PARAMETERS-1'!$B$5:$J$44,4, FALSE)</f>
        <v>1.1021623128409066</v>
      </c>
      <c r="O63" s="44">
        <f>$F63*'[1]INTERNAL PARAMETERS-2'!N63*VLOOKUP(O$4,'[1]INTERNAL PARAMETERS-1'!$B$5:$J$44,4, FALSE)</f>
        <v>0</v>
      </c>
      <c r="P63" s="44">
        <f>$F63*'[1]INTERNAL PARAMETERS-2'!O63*VLOOKUP(P$4,'[1]INTERNAL PARAMETERS-1'!$B$5:$J$44,4, FALSE)</f>
        <v>0</v>
      </c>
      <c r="Q63" s="44">
        <f>$F63*'[1]INTERNAL PARAMETERS-2'!P63*VLOOKUP(Q$4,'[1]INTERNAL PARAMETERS-1'!$B$5:$J$44,4, FALSE)</f>
        <v>0</v>
      </c>
      <c r="R63" s="44">
        <f>$F63*'[1]INTERNAL PARAMETERS-2'!Q63*VLOOKUP(R$4,'[1]INTERNAL PARAMETERS-1'!$B$5:$J$44,4, FALSE)</f>
        <v>0.72937732984147996</v>
      </c>
      <c r="S63" s="44">
        <f>$F63*'[1]INTERNAL PARAMETERS-2'!R63*VLOOKUP(S$4,'[1]INTERNAL PARAMETERS-1'!$B$5:$J$44,4, FALSE)</f>
        <v>2.5504135088648883</v>
      </c>
      <c r="T63" s="44">
        <f>$F63*'[1]INTERNAL PARAMETERS-2'!S63*VLOOKUP(T$4,'[1]INTERNAL PARAMETERS-1'!$B$5:$J$44,4, FALSE)</f>
        <v>0.14587546596829601</v>
      </c>
      <c r="U63" s="44">
        <f>$F63*'[1]INTERNAL PARAMETERS-2'!T63*VLOOKUP(U$4,'[1]INTERNAL PARAMETERS-1'!$B$5:$J$44,4, FALSE)</f>
        <v>0.27554363296350115</v>
      </c>
      <c r="V63" s="44">
        <f>$F63*'[1]INTERNAL PARAMETERS-2'!U63*VLOOKUP(V$4,'[1]INTERNAL PARAMETERS-1'!$B$5:$J$44,4, FALSE)</f>
        <v>1.726179980344198</v>
      </c>
      <c r="W63" s="44">
        <f>$F63*'[1]INTERNAL PARAMETERS-2'!V63*VLOOKUP(W$4,'[1]INTERNAL PARAMETERS-1'!$B$5:$J$44,4, FALSE)</f>
        <v>0</v>
      </c>
      <c r="X63" s="44">
        <f>$F63*'[1]INTERNAL PARAMETERS-2'!W63*VLOOKUP(X$4,'[1]INTERNAL PARAMETERS-1'!$B$5:$J$44,4, FALSE)</f>
        <v>0</v>
      </c>
      <c r="Y63" s="44">
        <f>$F63*'[1]INTERNAL PARAMETERS-2'!X63*VLOOKUP(Y$4,'[1]INTERNAL PARAMETERS-1'!$B$5:$J$44,4, FALSE)</f>
        <v>0</v>
      </c>
      <c r="Z63" s="44">
        <f>$F63*'[1]INTERNAL PARAMETERS-2'!Y63*VLOOKUP(Z$4,'[1]INTERNAL PARAMETERS-1'!$B$5:$J$44,4, FALSE)</f>
        <v>0</v>
      </c>
      <c r="AA63" s="44">
        <f>$F63*'[1]INTERNAL PARAMETERS-2'!Z63*VLOOKUP(AA$4,'[1]INTERNAL PARAMETERS-1'!$B$5:$J$44,4, FALSE)</f>
        <v>0</v>
      </c>
      <c r="AB63" s="44">
        <f>$F63*'[1]INTERNAL PARAMETERS-2'!AA63*VLOOKUP(AB$4,'[1]INTERNAL PARAMETERS-1'!$B$5:$J$44,4, FALSE)</f>
        <v>0</v>
      </c>
      <c r="AC63" s="44">
        <f>$F63*'[1]INTERNAL PARAMETERS-2'!AB63*VLOOKUP(AC$4,'[1]INTERNAL PARAMETERS-1'!$B$5:$J$44,4, FALSE)</f>
        <v>0</v>
      </c>
      <c r="AD63" s="44">
        <f>$F63*'[1]INTERNAL PARAMETERS-2'!AC63*VLOOKUP(AD$4,'[1]INTERNAL PARAMETERS-1'!$B$5:$J$44,4, FALSE)</f>
        <v>0</v>
      </c>
      <c r="AE63" s="44">
        <f>$F63*'[1]INTERNAL PARAMETERS-2'!AD63*VLOOKUP(AE$4,'[1]INTERNAL PARAMETERS-1'!$B$5:$J$44,4, FALSE)</f>
        <v>0</v>
      </c>
      <c r="AF63" s="44">
        <f>$F63*'[1]INTERNAL PARAMETERS-2'!AE63*VLOOKUP(AF$4,'[1]INTERNAL PARAMETERS-1'!$B$5:$J$44,4, FALSE)</f>
        <v>0.2431094845963627</v>
      </c>
      <c r="AG63" s="44">
        <f>$F63*'[1]INTERNAL PARAMETERS-2'!AF63*VLOOKUP(AG$4,'[1]INTERNAL PARAMETERS-1'!$B$5:$J$44,4, FALSE)</f>
        <v>0</v>
      </c>
      <c r="AH63" s="44">
        <f>$F63*'[1]INTERNAL PARAMETERS-2'!AG63*VLOOKUP(AH$4,'[1]INTERNAL PARAMETERS-1'!$B$5:$J$44,4, FALSE)</f>
        <v>0</v>
      </c>
      <c r="AI63" s="44">
        <f>$F63*'[1]INTERNAL PARAMETERS-2'!AH63*VLOOKUP(AI$4,'[1]INTERNAL PARAMETERS-1'!$B$5:$J$44,4, FALSE)</f>
        <v>8.1036494865454237E-2</v>
      </c>
      <c r="AJ63" s="44">
        <f>$F63*'[1]INTERNAL PARAMETERS-2'!AI63*VLOOKUP(AJ$4,'[1]INTERNAL PARAMETERS-1'!$B$5:$J$44,4, FALSE)</f>
        <v>0.40518247432727122</v>
      </c>
      <c r="AK63" s="44">
        <f>$F63*'[1]INTERNAL PARAMETERS-2'!AJ63*VLOOKUP(AK$4,'[1]INTERNAL PARAMETERS-1'!$B$5:$J$44,4, FALSE)</f>
        <v>0</v>
      </c>
      <c r="AL63" s="44">
        <f>$F63*'[1]INTERNAL PARAMETERS-2'!AK63*VLOOKUP(AL$4,'[1]INTERNAL PARAMETERS-1'!$B$5:$J$44,4, FALSE)</f>
        <v>0</v>
      </c>
      <c r="AM63" s="44">
        <f>$F63*'[1]INTERNAL PARAMETERS-2'!AL63*VLOOKUP(AM$4,'[1]INTERNAL PARAMETERS-1'!$B$5:$J$44,4, FALSE)</f>
        <v>0</v>
      </c>
      <c r="AN63" s="44">
        <f>$F63*'[1]INTERNAL PARAMETERS-2'!AM63*VLOOKUP(AN$4,'[1]INTERNAL PARAMETERS-1'!$B$5:$J$44,4, FALSE)</f>
        <v>0</v>
      </c>
      <c r="AO63" s="44">
        <f>$F63*'[1]INTERNAL PARAMETERS-2'!AN63*VLOOKUP(AO$4,'[1]INTERNAL PARAMETERS-1'!$B$5:$J$44,4, FALSE)</f>
        <v>0</v>
      </c>
      <c r="AP63" s="44">
        <f>$F63*'[1]INTERNAL PARAMETERS-2'!AO63*VLOOKUP(AP$4,'[1]INTERNAL PARAMETERS-1'!$B$5:$J$44,4, FALSE)</f>
        <v>0</v>
      </c>
      <c r="AQ63" s="44">
        <f>$F63*'[1]INTERNAL PARAMETERS-2'!AP63*VLOOKUP(AQ$4,'[1]INTERNAL PARAMETERS-1'!$B$5:$J$44,4, FALSE)</f>
        <v>0</v>
      </c>
      <c r="AR63" s="44">
        <f>$F63*'[1]INTERNAL PARAMETERS-2'!AQ63*VLOOKUP(AR$4,'[1]INTERNAL PARAMETERS-1'!$B$5:$J$44,4, FALSE)</f>
        <v>0</v>
      </c>
      <c r="AS63" s="44">
        <f>$F63*'[1]INTERNAL PARAMETERS-2'!AR63*VLOOKUP(AS$4,'[1]INTERNAL PARAMETERS-1'!$B$5:$J$44,4, FALSE)</f>
        <v>0</v>
      </c>
      <c r="AT63" s="43">
        <f>$F63*'[1]INTERNAL PARAMETERS-2'!AS63*VLOOKUP(AT$4,'[1]INTERNAL PARAMETERS-1'!$B$5:$J$44,4, FALSE)</f>
        <v>0</v>
      </c>
      <c r="AU63" s="45">
        <f>$F63*'[1]INTERNAL PARAMETERS-2'!F63*(1-VLOOKUP(G$4,'[1]INTERNAL PARAMETERS-1'!$B$5:$J$44,4, FALSE))</f>
        <v>0</v>
      </c>
      <c r="AV63" s="44">
        <f>$F63*'[1]INTERNAL PARAMETERS-2'!G63*(1-VLOOKUP(H$4,'[1]INTERNAL PARAMETERS-1'!$B$5:$J$44,4, FALSE))</f>
        <v>0</v>
      </c>
      <c r="AW63" s="44">
        <f>$F63*'[1]INTERNAL PARAMETERS-2'!H63*(1-VLOOKUP(I$4,'[1]INTERNAL PARAMETERS-1'!$B$5:$J$44,4, FALSE))</f>
        <v>112.29583888688454</v>
      </c>
      <c r="AX63" s="44">
        <f>$F63*'[1]INTERNAL PARAMETERS-2'!I63*(1-VLOOKUP(J$4,'[1]INTERNAL PARAMETERS-1'!$B$5:$J$44,4, FALSE))</f>
        <v>0</v>
      </c>
      <c r="AY63" s="44">
        <f>$F63*'[1]INTERNAL PARAMETERS-2'!J63*(1-VLOOKUP(K$4,'[1]INTERNAL PARAMETERS-1'!$B$5:$J$44,4, FALSE))</f>
        <v>0</v>
      </c>
      <c r="AZ63" s="44">
        <f>$F63*'[1]INTERNAL PARAMETERS-2'!K63*(1-VLOOKUP(L$4,'[1]INTERNAL PARAMETERS-1'!$B$5:$J$44,4, FALSE))</f>
        <v>0</v>
      </c>
      <c r="BA63" s="44">
        <f>$F63*'[1]INTERNAL PARAMETERS-2'!L63*(1-VLOOKUP(M$4,'[1]INTERNAL PARAMETERS-1'!$B$5:$J$44,4, FALSE))</f>
        <v>3.8494656673579373</v>
      </c>
      <c r="BB63" s="44">
        <f>$F63*'[1]INTERNAL PARAMETERS-2'!M63*(1-VLOOKUP(N$4,'[1]INTERNAL PARAMETERS-1'!$B$5:$J$44,4, FALSE))</f>
        <v>20.941083943977226</v>
      </c>
      <c r="BC63" s="44">
        <f>$F63*'[1]INTERNAL PARAMETERS-2'!N63*(1-VLOOKUP(O$4,'[1]INTERNAL PARAMETERS-1'!$B$5:$J$44,4, FALSE))</f>
        <v>16.208276494138683</v>
      </c>
      <c r="BD63" s="44">
        <f>$F63*'[1]INTERNAL PARAMETERS-2'!O63*(1-VLOOKUP(P$4,'[1]INTERNAL PARAMETERS-1'!$B$5:$J$44,4, FALSE))</f>
        <v>17.991177133283458</v>
      </c>
      <c r="BE63" s="44">
        <f>$F63*'[1]INTERNAL PARAMETERS-2'!P63*(1-VLOOKUP(Q$4,'[1]INTERNAL PARAMETERS-1'!$B$5:$J$44,4, FALSE))</f>
        <v>23.745110401097453</v>
      </c>
      <c r="BF63" s="44">
        <f>$F63*'[1]INTERNAL PARAMETERS-2'!Q63*(1-VLOOKUP(R$4,'[1]INTERNAL PARAMETERS-1'!$B$5:$J$44,4, FALSE))</f>
        <v>0</v>
      </c>
      <c r="BG63" s="44">
        <f>$F63*'[1]INTERNAL PARAMETERS-2'!R63*(1-VLOOKUP(S$4,'[1]INTERNAL PARAMETERS-1'!$B$5:$J$44,4, FALSE))</f>
        <v>48.457856668432868</v>
      </c>
      <c r="BH63" s="44">
        <f>$F63*'[1]INTERNAL PARAMETERS-2'!S63*(1-VLOOKUP(T$4,'[1]INTERNAL PARAMETERS-1'!$B$5:$J$44,4, FALSE))</f>
        <v>1.312879193714664</v>
      </c>
      <c r="BI63" s="44">
        <f>$F63*'[1]INTERNAL PARAMETERS-2'!T63*(1-VLOOKUP(U$4,'[1]INTERNAL PARAMETERS-1'!$B$5:$J$44,4, FALSE))</f>
        <v>1.1021745318540046</v>
      </c>
      <c r="BJ63" s="44">
        <f>$F63*'[1]INTERNAL PARAMETERS-2'!U63*(1-VLOOKUP(V$4,'[1]INTERNAL PARAMETERS-1'!$B$5:$J$44,4, FALSE))</f>
        <v>9.7816865552837875</v>
      </c>
      <c r="BK63" s="44">
        <f>$F63*'[1]INTERNAL PARAMETERS-2'!V63*(1-VLOOKUP(W$4,'[1]INTERNAL PARAMETERS-1'!$B$5:$J$44,4, FALSE))</f>
        <v>12.885584700445492</v>
      </c>
      <c r="BL63" s="44">
        <f>$F63*'[1]INTERNAL PARAMETERS-2'!W63*(1-VLOOKUP(X$4,'[1]INTERNAL PARAMETERS-1'!$B$5:$J$44,4, FALSE))</f>
        <v>24.798682586453143</v>
      </c>
      <c r="BM63" s="44">
        <f>$F63*'[1]INTERNAL PARAMETERS-2'!X63*(1-VLOOKUP(Y$4,'[1]INTERNAL PARAMETERS-1'!$B$5:$J$44,4, FALSE))</f>
        <v>6.3212376079245649</v>
      </c>
      <c r="BN63" s="44">
        <f>$F63*'[1]INTERNAL PARAMETERS-2'!Y63*(1-VLOOKUP(Z$4,'[1]INTERNAL PARAMETERS-1'!$B$5:$J$44,4, FALSE))</f>
        <v>21.557027287625406</v>
      </c>
      <c r="BO63" s="44">
        <f>$F63*'[1]INTERNAL PARAMETERS-2'!Z63*(1-VLOOKUP(AA$4,'[1]INTERNAL PARAMETERS-1'!$B$5:$J$44,4, FALSE))</f>
        <v>20.098272627942446</v>
      </c>
      <c r="BP63" s="44">
        <f>$F63*'[1]INTERNAL PARAMETERS-2'!AA63*(1-VLOOKUP(AB$4,'[1]INTERNAL PARAMETERS-1'!$B$5:$J$44,4, FALSE))</f>
        <v>7.0506149377660448</v>
      </c>
      <c r="BQ63" s="44">
        <f>$F63*'[1]INTERNAL PARAMETERS-2'!AB63*(1-VLOOKUP(AC$4,'[1]INTERNAL PARAMETERS-1'!$B$5:$J$44,4, FALSE))</f>
        <v>65.400410316665301</v>
      </c>
      <c r="BR63" s="44">
        <f>$F63*'[1]INTERNAL PARAMETERS-2'!AC63*(1-VLOOKUP(AD$4,'[1]INTERNAL PARAMETERS-1'!$B$5:$J$44,4, FALSE))</f>
        <v>6.5643470925209275</v>
      </c>
      <c r="BS63" s="44">
        <f>$F63*'[1]INTERNAL PARAMETERS-2'!AD63*(1-VLOOKUP(AE$4,'[1]INTERNAL PARAMETERS-1'!$B$5:$J$44,4, FALSE))</f>
        <v>2.1881319895244395</v>
      </c>
      <c r="BT63" s="44">
        <f>$F63*'[1]INTERNAL PARAMETERS-2'!AE63*(1-VLOOKUP(AF$4,'[1]INTERNAL PARAMETERS-1'!$B$5:$J$44,4, FALSE))</f>
        <v>0</v>
      </c>
      <c r="BU63" s="44">
        <f>$F63*'[1]INTERNAL PARAMETERS-2'!AF63*(1-VLOOKUP(AG$4,'[1]INTERNAL PARAMETERS-1'!$B$5:$J$44,4, FALSE))</f>
        <v>0</v>
      </c>
      <c r="BV63" s="44">
        <f>$F63*'[1]INTERNAL PARAMETERS-2'!AG63*(1-VLOOKUP(AH$4,'[1]INTERNAL PARAMETERS-1'!$B$5:$J$44,4, FALSE))</f>
        <v>0</v>
      </c>
      <c r="BW63" s="44">
        <f>$F63*'[1]INTERNAL PARAMETERS-2'!AH63*(1-VLOOKUP(AI$4,'[1]INTERNAL PARAMETERS-1'!$B$5:$J$44,4, FALSE))</f>
        <v>0</v>
      </c>
      <c r="BX63" s="44">
        <f>$F63*'[1]INTERNAL PARAMETERS-2'!AI63*(1-VLOOKUP(AJ$4,'[1]INTERNAL PARAMETERS-1'!$B$5:$J$44,4, FALSE))</f>
        <v>0</v>
      </c>
      <c r="BY63" s="44">
        <f>$F63*'[1]INTERNAL PARAMETERS-2'!AJ63*(1-VLOOKUP(AK$4,'[1]INTERNAL PARAMETERS-1'!$B$5:$J$44,4, FALSE))</f>
        <v>0</v>
      </c>
      <c r="BZ63" s="44">
        <f>$F63*'[1]INTERNAL PARAMETERS-2'!AK63*(1-VLOOKUP(AL$4,'[1]INTERNAL PARAMETERS-1'!$B$5:$J$44,4, FALSE))</f>
        <v>2.2691684843898936</v>
      </c>
      <c r="CA63" s="44">
        <f>$F63*'[1]INTERNAL PARAMETERS-2'!AL63*(1-VLOOKUP(AM$4,'[1]INTERNAL PARAMETERS-1'!$B$5:$J$44,4, FALSE))</f>
        <v>2.3502049792553485</v>
      </c>
      <c r="CB63" s="44">
        <f>$F63*'[1]INTERNAL PARAMETERS-2'!AM63*(1-VLOOKUP(AN$4,'[1]INTERNAL PARAMETERS-1'!$B$5:$J$44,4, FALSE))</f>
        <v>2.7553874535826197</v>
      </c>
      <c r="CC63" s="44">
        <f>$F63*'[1]INTERNAL PARAMETERS-2'!AN63*(1-VLOOKUP(AO$4,'[1]INTERNAL PARAMETERS-1'!$B$5:$J$44,4, FALSE))</f>
        <v>8.8335155769108216</v>
      </c>
      <c r="CD63" s="44">
        <f>$F63*'[1]INTERNAL PARAMETERS-2'!AO63*(1-VLOOKUP(AP$4,'[1]INTERNAL PARAMETERS-1'!$B$5:$J$44,4, FALSE))</f>
        <v>25.690132906025529</v>
      </c>
      <c r="CE63" s="44">
        <f>$F63*'[1]INTERNAL PARAMETERS-2'!AP63*(1-VLOOKUP(AQ$4,'[1]INTERNAL PARAMETERS-1'!$B$5:$J$44,4, FALSE))</f>
        <v>3.5658012782895536</v>
      </c>
      <c r="CF63" s="44">
        <f>$F63*'[1]INTERNAL PARAMETERS-2'!AQ63*(1-VLOOKUP(AR$4,'[1]INTERNAL PARAMETERS-1'!$B$5:$J$44,4, FALSE))</f>
        <v>0.89145031957238841</v>
      </c>
      <c r="CG63" s="44">
        <f>$F63*'[1]INTERNAL PARAMETERS-2'!AR63*(1-VLOOKUP(AS$4,'[1]INTERNAL PARAMETERS-1'!$B$5:$J$44,4, FALSE))</f>
        <v>8.1036494865454237E-2</v>
      </c>
      <c r="CH63" s="43">
        <f>$F63*'[1]INTERNAL PARAMETERS-2'!AS63*(1-VLOOKUP(AT$4,'[1]INTERNAL PARAMETERS-1'!$B$5:$J$44,4, FALSE))</f>
        <v>0</v>
      </c>
      <c r="CI63" s="42">
        <f t="shared" si="0"/>
        <v>488.76062166919917</v>
      </c>
    </row>
    <row r="64" spans="3:87" x14ac:dyDescent="0.4">
      <c r="C64" s="27" t="s">
        <v>4</v>
      </c>
      <c r="D64" s="26" t="s">
        <v>50</v>
      </c>
      <c r="E64" s="26" t="s">
        <v>62</v>
      </c>
      <c r="F64" s="129">
        <f>SDBeam!X64</f>
        <v>318.20701837925355</v>
      </c>
      <c r="G64" s="45">
        <f>$F64*'[1]INTERNAL PARAMETERS-2'!F64*VLOOKUP(G$4,'[1]INTERNAL PARAMETERS-1'!$B$5:$J$44,4, FALSE)</f>
        <v>2.2488008195880229</v>
      </c>
      <c r="H64" s="44">
        <f>$F64*'[1]INTERNAL PARAMETERS-2'!G64*VLOOKUP(H$4,'[1]INTERNAL PARAMETERS-1'!$B$5:$J$44,4, FALSE)</f>
        <v>1.8519648469672556</v>
      </c>
      <c r="I64" s="44">
        <f>$F64*'[1]INTERNAL PARAMETERS-2'!H64*VLOOKUP(I$4,'[1]INTERNAL PARAMETERS-1'!$B$5:$J$44,4, FALSE)</f>
        <v>3.8434618804587224</v>
      </c>
      <c r="J64" s="44">
        <f>$F64*'[1]INTERNAL PARAMETERS-2'!I64*VLOOKUP(J$4,'[1]INTERNAL PARAMETERS-1'!$B$5:$J$44,4, FALSE)</f>
        <v>0</v>
      </c>
      <c r="K64" s="44">
        <f>$F64*'[1]INTERNAL PARAMETERS-2'!J64*VLOOKUP(K$4,'[1]INTERNAL PARAMETERS-1'!$B$5:$J$44,4, FALSE)</f>
        <v>0.13227865754025572</v>
      </c>
      <c r="L64" s="44">
        <f>$F64*'[1]INTERNAL PARAMETERS-2'!K64*VLOOKUP(L$4,'[1]INTERNAL PARAMETERS-1'!$B$5:$J$44,4, FALSE)</f>
        <v>0</v>
      </c>
      <c r="M64" s="44">
        <f>$F64*'[1]INTERNAL PARAMETERS-2'!L64*VLOOKUP(M$4,'[1]INTERNAL PARAMETERS-1'!$B$5:$J$44,4, FALSE)</f>
        <v>0.16204692410963487</v>
      </c>
      <c r="N64" s="44">
        <f>$F64*'[1]INTERNAL PARAMETERS-2'!M64*VLOOKUP(N$4,'[1]INTERNAL PARAMETERS-1'!$B$5:$J$44,4, FALSE)</f>
        <v>0.64157376356152673</v>
      </c>
      <c r="O64" s="44">
        <f>$F64*'[1]INTERNAL PARAMETERS-2'!N64*VLOOKUP(O$4,'[1]INTERNAL PARAMETERS-1'!$B$5:$J$44,4, FALSE)</f>
        <v>0</v>
      </c>
      <c r="P64" s="44">
        <f>$F64*'[1]INTERNAL PARAMETERS-2'!O64*VLOOKUP(P$4,'[1]INTERNAL PARAMETERS-1'!$B$5:$J$44,4, FALSE)</f>
        <v>0</v>
      </c>
      <c r="Q64" s="44">
        <f>$F64*'[1]INTERNAL PARAMETERS-2'!P64*VLOOKUP(Q$4,'[1]INTERNAL PARAMETERS-1'!$B$5:$J$44,4, FALSE)</f>
        <v>0</v>
      </c>
      <c r="R64" s="44">
        <f>$F64*'[1]INTERNAL PARAMETERS-2'!Q64*VLOOKUP(R$4,'[1]INTERNAL PARAMETERS-1'!$B$5:$J$44,4, FALSE)</f>
        <v>0.4629912117418139</v>
      </c>
      <c r="S64" s="44">
        <f>$F64*'[1]INTERNAL PARAMETERS-2'!R64*VLOOKUP(S$4,'[1]INTERNAL PARAMETERS-1'!$B$5:$J$44,4, FALSE)</f>
        <v>1.5503825542632264</v>
      </c>
      <c r="T64" s="44">
        <f>$F64*'[1]INTERNAL PARAMETERS-2'!S64*VLOOKUP(T$4,'[1]INTERNAL PARAMETERS-1'!$B$5:$J$44,4, FALSE)</f>
        <v>7.2754852682232529E-2</v>
      </c>
      <c r="U64" s="44">
        <f>$F64*'[1]INTERNAL PARAMETERS-2'!T64*VLOOKUP(U$4,'[1]INTERNAL PARAMETERS-1'!$B$5:$J$44,4, FALSE)</f>
        <v>0.14550970536446506</v>
      </c>
      <c r="V64" s="44">
        <f>$F64*'[1]INTERNAL PARAMETERS-2'!U64*VLOOKUP(V$4,'[1]INTERNAL PARAMETERS-1'!$B$5:$J$44,4, FALSE)</f>
        <v>0.95243974602677095</v>
      </c>
      <c r="W64" s="44">
        <f>$F64*'[1]INTERNAL PARAMETERS-2'!V64*VLOOKUP(W$4,'[1]INTERNAL PARAMETERS-1'!$B$5:$J$44,4, FALSE)</f>
        <v>0</v>
      </c>
      <c r="X64" s="44">
        <f>$F64*'[1]INTERNAL PARAMETERS-2'!W64*VLOOKUP(X$4,'[1]INTERNAL PARAMETERS-1'!$B$5:$J$44,4, FALSE)</f>
        <v>0</v>
      </c>
      <c r="Y64" s="44">
        <f>$F64*'[1]INTERNAL PARAMETERS-2'!X64*VLOOKUP(Y$4,'[1]INTERNAL PARAMETERS-1'!$B$5:$J$44,4, FALSE)</f>
        <v>0</v>
      </c>
      <c r="Z64" s="44">
        <f>$F64*'[1]INTERNAL PARAMETERS-2'!Y64*VLOOKUP(Z$4,'[1]INTERNAL PARAMETERS-1'!$B$5:$J$44,4, FALSE)</f>
        <v>0</v>
      </c>
      <c r="AA64" s="44">
        <f>$F64*'[1]INTERNAL PARAMETERS-2'!Z64*VLOOKUP(AA$4,'[1]INTERNAL PARAMETERS-1'!$B$5:$J$44,4, FALSE)</f>
        <v>0</v>
      </c>
      <c r="AB64" s="44">
        <f>$F64*'[1]INTERNAL PARAMETERS-2'!AA64*VLOOKUP(AB$4,'[1]INTERNAL PARAMETERS-1'!$B$5:$J$44,4, FALSE)</f>
        <v>0</v>
      </c>
      <c r="AC64" s="44">
        <f>$F64*'[1]INTERNAL PARAMETERS-2'!AB64*VLOOKUP(AC$4,'[1]INTERNAL PARAMETERS-1'!$B$5:$J$44,4, FALSE)</f>
        <v>0</v>
      </c>
      <c r="AD64" s="44">
        <f>$F64*'[1]INTERNAL PARAMETERS-2'!AC64*VLOOKUP(AD$4,'[1]INTERNAL PARAMETERS-1'!$B$5:$J$44,4, FALSE)</f>
        <v>0</v>
      </c>
      <c r="AE64" s="44">
        <f>$F64*'[1]INTERNAL PARAMETERS-2'!AD64*VLOOKUP(AE$4,'[1]INTERNAL PARAMETERS-1'!$B$5:$J$44,4, FALSE)</f>
        <v>0</v>
      </c>
      <c r="AF64" s="44">
        <f>$F64*'[1]INTERNAL PARAMETERS-2'!AE64*VLOOKUP(AF$4,'[1]INTERNAL PARAMETERS-1'!$B$5:$J$44,4, FALSE)</f>
        <v>0.13227865754025572</v>
      </c>
      <c r="AG64" s="44">
        <f>$F64*'[1]INTERNAL PARAMETERS-2'!AF64*VLOOKUP(AG$4,'[1]INTERNAL PARAMETERS-1'!$B$5:$J$44,4, FALSE)</f>
        <v>6.6155239121046816E-2</v>
      </c>
      <c r="AH64" s="44">
        <f>$F64*'[1]INTERNAL PARAMETERS-2'!AG64*VLOOKUP(AH$4,'[1]INTERNAL PARAMETERS-1'!$B$5:$J$44,4, FALSE)</f>
        <v>0</v>
      </c>
      <c r="AI64" s="44">
        <f>$F64*'[1]INTERNAL PARAMETERS-2'!AH64*VLOOKUP(AI$4,'[1]INTERNAL PARAMETERS-1'!$B$5:$J$44,4, FALSE)</f>
        <v>0.13227865754025572</v>
      </c>
      <c r="AJ64" s="44">
        <f>$F64*'[1]INTERNAL PARAMETERS-2'!AI64*VLOOKUP(AJ$4,'[1]INTERNAL PARAMETERS-1'!$B$5:$J$44,4, FALSE)</f>
        <v>0.26455731508051145</v>
      </c>
      <c r="AK64" s="44">
        <f>$F64*'[1]INTERNAL PARAMETERS-2'!AJ64*VLOOKUP(AK$4,'[1]INTERNAL PARAMETERS-1'!$B$5:$J$44,4, FALSE)</f>
        <v>0</v>
      </c>
      <c r="AL64" s="44">
        <f>$F64*'[1]INTERNAL PARAMETERS-2'!AK64*VLOOKUP(AL$4,'[1]INTERNAL PARAMETERS-1'!$B$5:$J$44,4, FALSE)</f>
        <v>0</v>
      </c>
      <c r="AM64" s="44">
        <f>$F64*'[1]INTERNAL PARAMETERS-2'!AL64*VLOOKUP(AM$4,'[1]INTERNAL PARAMETERS-1'!$B$5:$J$44,4, FALSE)</f>
        <v>0</v>
      </c>
      <c r="AN64" s="44">
        <f>$F64*'[1]INTERNAL PARAMETERS-2'!AM64*VLOOKUP(AN$4,'[1]INTERNAL PARAMETERS-1'!$B$5:$J$44,4, FALSE)</f>
        <v>0</v>
      </c>
      <c r="AO64" s="44">
        <f>$F64*'[1]INTERNAL PARAMETERS-2'!AN64*VLOOKUP(AO$4,'[1]INTERNAL PARAMETERS-1'!$B$5:$J$44,4, FALSE)</f>
        <v>0</v>
      </c>
      <c r="AP64" s="44">
        <f>$F64*'[1]INTERNAL PARAMETERS-2'!AO64*VLOOKUP(AP$4,'[1]INTERNAL PARAMETERS-1'!$B$5:$J$44,4, FALSE)</f>
        <v>0</v>
      </c>
      <c r="AQ64" s="44">
        <f>$F64*'[1]INTERNAL PARAMETERS-2'!AP64*VLOOKUP(AQ$4,'[1]INTERNAL PARAMETERS-1'!$B$5:$J$44,4, FALSE)</f>
        <v>0</v>
      </c>
      <c r="AR64" s="44">
        <f>$F64*'[1]INTERNAL PARAMETERS-2'!AQ64*VLOOKUP(AR$4,'[1]INTERNAL PARAMETERS-1'!$B$5:$J$44,4, FALSE)</f>
        <v>0</v>
      </c>
      <c r="AS64" s="44">
        <f>$F64*'[1]INTERNAL PARAMETERS-2'!AR64*VLOOKUP(AS$4,'[1]INTERNAL PARAMETERS-1'!$B$5:$J$44,4, FALSE)</f>
        <v>0</v>
      </c>
      <c r="AT64" s="43">
        <f>$F64*'[1]INTERNAL PARAMETERS-2'!AS64*VLOOKUP(AT$4,'[1]INTERNAL PARAMETERS-1'!$B$5:$J$44,4, FALSE)</f>
        <v>0</v>
      </c>
      <c r="AU64" s="45">
        <f>$F64*'[1]INTERNAL PARAMETERS-2'!F64*(1-VLOOKUP(G$4,'[1]INTERNAL PARAMETERS-1'!$B$5:$J$44,4, FALSE))</f>
        <v>0</v>
      </c>
      <c r="AV64" s="44">
        <f>$F64*'[1]INTERNAL PARAMETERS-2'!G64*(1-VLOOKUP(H$4,'[1]INTERNAL PARAMETERS-1'!$B$5:$J$44,4, FALSE))</f>
        <v>0</v>
      </c>
      <c r="AW64" s="44">
        <f>$F64*'[1]INTERNAL PARAMETERS-2'!H64*(1-VLOOKUP(I$4,'[1]INTERNAL PARAMETERS-1'!$B$5:$J$44,4, FALSE))</f>
        <v>73.025775728715729</v>
      </c>
      <c r="AX64" s="44">
        <f>$F64*'[1]INTERNAL PARAMETERS-2'!I64*(1-VLOOKUP(J$4,'[1]INTERNAL PARAMETERS-1'!$B$5:$J$44,4, FALSE))</f>
        <v>0</v>
      </c>
      <c r="AY64" s="44">
        <f>$F64*'[1]INTERNAL PARAMETERS-2'!J64*(1-VLOOKUP(K$4,'[1]INTERNAL PARAMETERS-1'!$B$5:$J$44,4, FALSE))</f>
        <v>0</v>
      </c>
      <c r="AZ64" s="44">
        <f>$F64*'[1]INTERNAL PARAMETERS-2'!K64*(1-VLOOKUP(L$4,'[1]INTERNAL PARAMETERS-1'!$B$5:$J$44,4, FALSE))</f>
        <v>0</v>
      </c>
      <c r="BA64" s="44">
        <f>$F64*'[1]INTERNAL PARAMETERS-2'!L64*(1-VLOOKUP(M$4,'[1]INTERNAL PARAMETERS-1'!$B$5:$J$44,4, FALSE))</f>
        <v>3.078891558083062</v>
      </c>
      <c r="BB64" s="44">
        <f>$F64*'[1]INTERNAL PARAMETERS-2'!M64*(1-VLOOKUP(N$4,'[1]INTERNAL PARAMETERS-1'!$B$5:$J$44,4, FALSE))</f>
        <v>12.189901507669006</v>
      </c>
      <c r="BC64" s="44">
        <f>$F64*'[1]INTERNAL PARAMETERS-2'!N64*(1-VLOOKUP(O$4,'[1]INTERNAL PARAMETERS-1'!$B$5:$J$44,4, FALSE))</f>
        <v>13.889736352254419</v>
      </c>
      <c r="BD64" s="44">
        <f>$F64*'[1]INTERNAL PARAMETERS-2'!O64*(1-VLOOKUP(P$4,'[1]INTERNAL PARAMETERS-1'!$B$5:$J$44,4, FALSE))</f>
        <v>11.971616266166114</v>
      </c>
      <c r="BE64" s="44">
        <f>$F64*'[1]INTERNAL PARAMETERS-2'!P64*(1-VLOOKUP(Q$4,'[1]INTERNAL PARAMETERS-1'!$B$5:$J$44,4, FALSE))</f>
        <v>12.831475271230534</v>
      </c>
      <c r="BF64" s="44">
        <f>$F64*'[1]INTERNAL PARAMETERS-2'!Q64*(1-VLOOKUP(R$4,'[1]INTERNAL PARAMETERS-1'!$B$5:$J$44,4, FALSE))</f>
        <v>0</v>
      </c>
      <c r="BG64" s="44">
        <f>$F64*'[1]INTERNAL PARAMETERS-2'!R64*(1-VLOOKUP(S$4,'[1]INTERNAL PARAMETERS-1'!$B$5:$J$44,4, FALSE))</f>
        <v>29.457268531001297</v>
      </c>
      <c r="BH64" s="44">
        <f>$F64*'[1]INTERNAL PARAMETERS-2'!S64*(1-VLOOKUP(T$4,'[1]INTERNAL PARAMETERS-1'!$B$5:$J$44,4, FALSE))</f>
        <v>0.65479367414009282</v>
      </c>
      <c r="BI64" s="44">
        <f>$F64*'[1]INTERNAL PARAMETERS-2'!T64*(1-VLOOKUP(U$4,'[1]INTERNAL PARAMETERS-1'!$B$5:$J$44,4, FALSE))</f>
        <v>0.58203882145786023</v>
      </c>
      <c r="BJ64" s="44">
        <f>$F64*'[1]INTERNAL PARAMETERS-2'!U64*(1-VLOOKUP(V$4,'[1]INTERNAL PARAMETERS-1'!$B$5:$J$44,4, FALSE))</f>
        <v>5.3971585608183688</v>
      </c>
      <c r="BK64" s="44">
        <f>$F64*'[1]INTERNAL PARAMETERS-2'!V64*(1-VLOOKUP(W$4,'[1]INTERNAL PARAMETERS-1'!$B$5:$J$44,4, FALSE))</f>
        <v>8.4661204688929068</v>
      </c>
      <c r="BL64" s="44">
        <f>$F64*'[1]INTERNAL PARAMETERS-2'!W64*(1-VLOOKUP(X$4,'[1]INTERNAL PARAMETERS-1'!$B$5:$J$44,4, FALSE))</f>
        <v>14.551129639955695</v>
      </c>
      <c r="BM64" s="44">
        <f>$F64*'[1]INTERNAL PARAMETERS-2'!X64*(1-VLOOKUP(Y$4,'[1]INTERNAL PARAMETERS-1'!$B$5:$J$44,4, FALSE))</f>
        <v>3.4393723788539998</v>
      </c>
      <c r="BN64" s="44">
        <f>$F64*'[1]INTERNAL PARAMETERS-2'!Y64*(1-VLOOKUP(Z$4,'[1]INTERNAL PARAMETERS-1'!$B$5:$J$44,4, FALSE))</f>
        <v>14.68344011819779</v>
      </c>
      <c r="BO64" s="44">
        <f>$F64*'[1]INTERNAL PARAMETERS-2'!Z64*(1-VLOOKUP(AA$4,'[1]INTERNAL PARAMETERS-1'!$B$5:$J$44,4, FALSE))</f>
        <v>16.601528383584252</v>
      </c>
      <c r="BP64" s="44">
        <f>$F64*'[1]INTERNAL PARAMETERS-2'!AA64*(1-VLOOKUP(AB$4,'[1]INTERNAL PARAMETERS-1'!$B$5:$J$44,4, FALSE))</f>
        <v>5.9527305135225346</v>
      </c>
      <c r="BQ64" s="44">
        <f>$F64*'[1]INTERNAL PARAMETERS-2'!AB64*(1-VLOOKUP(AC$4,'[1]INTERNAL PARAMETERS-1'!$B$5:$J$44,4, FALSE))</f>
        <v>45.637664245076436</v>
      </c>
      <c r="BR64" s="44">
        <f>$F64*'[1]INTERNAL PARAMETERS-2'!AC64*(1-VLOOKUP(AD$4,'[1]INTERNAL PARAMETERS-1'!$B$5:$J$44,4, FALSE))</f>
        <v>3.4393723788539998</v>
      </c>
      <c r="BS64" s="44">
        <f>$F64*'[1]INTERNAL PARAMETERS-2'!AD64*(1-VLOOKUP(AE$4,'[1]INTERNAL PARAMETERS-1'!$B$5:$J$44,4, FALSE))</f>
        <v>0.79370376594337222</v>
      </c>
      <c r="BT64" s="44">
        <f>$F64*'[1]INTERNAL PARAMETERS-2'!AE64*(1-VLOOKUP(AF$4,'[1]INTERNAL PARAMETERS-1'!$B$5:$J$44,4, FALSE))</f>
        <v>0</v>
      </c>
      <c r="BU64" s="44">
        <f>$F64*'[1]INTERNAL PARAMETERS-2'!AF64*(1-VLOOKUP(AG$4,'[1]INTERNAL PARAMETERS-1'!$B$5:$J$44,4, FALSE))</f>
        <v>0</v>
      </c>
      <c r="BV64" s="44">
        <f>$F64*'[1]INTERNAL PARAMETERS-2'!AG64*(1-VLOOKUP(AH$4,'[1]INTERNAL PARAMETERS-1'!$B$5:$J$44,4, FALSE))</f>
        <v>0</v>
      </c>
      <c r="BW64" s="44">
        <f>$F64*'[1]INTERNAL PARAMETERS-2'!AH64*(1-VLOOKUP(AI$4,'[1]INTERNAL PARAMETERS-1'!$B$5:$J$44,4, FALSE))</f>
        <v>0</v>
      </c>
      <c r="BX64" s="44">
        <f>$F64*'[1]INTERNAL PARAMETERS-2'!AI64*(1-VLOOKUP(AJ$4,'[1]INTERNAL PARAMETERS-1'!$B$5:$J$44,4, FALSE))</f>
        <v>0</v>
      </c>
      <c r="BY64" s="44">
        <f>$F64*'[1]INTERNAL PARAMETERS-2'!AJ64*(1-VLOOKUP(AK$4,'[1]INTERNAL PARAMETERS-1'!$B$5:$J$44,4, FALSE))</f>
        <v>0</v>
      </c>
      <c r="BZ64" s="44">
        <f>$F64*'[1]INTERNAL PARAMETERS-2'!AK64*(1-VLOOKUP(AL$4,'[1]INTERNAL PARAMETERS-1'!$B$5:$J$44,4, FALSE))</f>
        <v>1.1905397385641394</v>
      </c>
      <c r="CA64" s="44">
        <f>$F64*'[1]INTERNAL PARAMETERS-2'!AL64*(1-VLOOKUP(AM$4,'[1]INTERNAL PARAMETERS-1'!$B$5:$J$44,4, FALSE))</f>
        <v>1.9842435045075115</v>
      </c>
      <c r="CB64" s="44">
        <f>$F64*'[1]INTERNAL PARAMETERS-2'!AM64*(1-VLOOKUP(AN$4,'[1]INTERNAL PARAMETERS-1'!$B$5:$J$44,4, FALSE))</f>
        <v>2.116522162047767</v>
      </c>
      <c r="CC64" s="44">
        <f>$F64*'[1]INTERNAL PARAMETERS-2'!AN64*(1-VLOOKUP(AO$4,'[1]INTERNAL PARAMETERS-1'!$B$5:$J$44,4, FALSE))</f>
        <v>6.6141556219256508</v>
      </c>
      <c r="CD64" s="44">
        <f>$F64*'[1]INTERNAL PARAMETERS-2'!AO64*(1-VLOOKUP(AP$4,'[1]INTERNAL PARAMETERS-1'!$B$5:$J$44,4, FALSE))</f>
        <v>14.815718775738045</v>
      </c>
      <c r="CE64" s="44">
        <f>$F64*'[1]INTERNAL PARAMETERS-2'!AP64*(1-VLOOKUP(AQ$4,'[1]INTERNAL PARAMETERS-1'!$B$5:$J$44,4, FALSE))</f>
        <v>2.0503987436285582</v>
      </c>
      <c r="CF64" s="44">
        <f>$F64*'[1]INTERNAL PARAMETERS-2'!AQ64*(1-VLOOKUP(AR$4,'[1]INTERNAL PARAMETERS-1'!$B$5:$J$44,4, FALSE))</f>
        <v>0.13227865754025572</v>
      </c>
      <c r="CG64" s="44">
        <f>$F64*'[1]INTERNAL PARAMETERS-2'!AR64*(1-VLOOKUP(AS$4,'[1]INTERNAL PARAMETERS-1'!$B$5:$J$44,4, FALSE))</f>
        <v>0</v>
      </c>
      <c r="CH64" s="43">
        <f>$F64*'[1]INTERNAL PARAMETERS-2'!AS64*(1-VLOOKUP(AT$4,'[1]INTERNAL PARAMETERS-1'!$B$5:$J$44,4, FALSE))</f>
        <v>0</v>
      </c>
      <c r="CI64" s="42">
        <f t="shared" si="0"/>
        <v>318.20705019995529</v>
      </c>
    </row>
    <row r="65" spans="3:87" x14ac:dyDescent="0.4">
      <c r="C65" s="27" t="s">
        <v>4</v>
      </c>
      <c r="D65" s="26" t="s">
        <v>50</v>
      </c>
      <c r="E65" s="26" t="s">
        <v>61</v>
      </c>
      <c r="F65" s="129">
        <f>SDBeam!X65</f>
        <v>282.53748309267792</v>
      </c>
      <c r="G65" s="45">
        <f>$F65*'[1]INTERNAL PARAMETERS-2'!F65*VLOOKUP(G$4,'[1]INTERNAL PARAMETERS-1'!$B$5:$J$44,4, FALSE)</f>
        <v>2.8539111167191398</v>
      </c>
      <c r="H65" s="44">
        <f>$F65*'[1]INTERNAL PARAMETERS-2'!G65*VLOOKUP(H$4,'[1]INTERNAL PARAMETERS-1'!$B$5:$J$44,4, FALSE)</f>
        <v>2.2423587345650384</v>
      </c>
      <c r="I65" s="44">
        <f>$F65*'[1]INTERNAL PARAMETERS-2'!H65*VLOOKUP(I$4,'[1]INTERNAL PARAMETERS-1'!$B$5:$J$44,4, FALSE)</f>
        <v>3.2771324887681548</v>
      </c>
      <c r="J65" s="44">
        <f>$F65*'[1]INTERNAL PARAMETERS-2'!I65*VLOOKUP(J$4,'[1]INTERNAL PARAMETERS-1'!$B$5:$J$44,4, FALSE)</f>
        <v>0</v>
      </c>
      <c r="K65" s="44">
        <f>$F65*'[1]INTERNAL PARAMETERS-2'!J65*VLOOKUP(K$4,'[1]INTERNAL PARAMETERS-1'!$B$5:$J$44,4, FALSE)</f>
        <v>0</v>
      </c>
      <c r="L65" s="44">
        <f>$F65*'[1]INTERNAL PARAMETERS-2'!K65*VLOOKUP(L$4,'[1]INTERNAL PARAMETERS-1'!$B$5:$J$44,4, FALSE)</f>
        <v>0</v>
      </c>
      <c r="M65" s="44">
        <f>$F65*'[1]INTERNAL PARAMETERS-2'!L65*VLOOKUP(M$4,'[1]INTERNAL PARAMETERS-1'!$B$5:$J$44,4, FALSE)</f>
        <v>0.2004532808171777</v>
      </c>
      <c r="N65" s="44">
        <f>$F65*'[1]INTERNAL PARAMETERS-2'!M65*VLOOKUP(N$4,'[1]INTERNAL PARAMETERS-1'!$B$5:$J$44,4, FALSE)</f>
        <v>0.52661455129936507</v>
      </c>
      <c r="O65" s="44">
        <f>$F65*'[1]INTERNAL PARAMETERS-2'!N65*VLOOKUP(O$4,'[1]INTERNAL PARAMETERS-1'!$B$5:$J$44,4, FALSE)</f>
        <v>0</v>
      </c>
      <c r="P65" s="44">
        <f>$F65*'[1]INTERNAL PARAMETERS-2'!O65*VLOOKUP(P$4,'[1]INTERNAL PARAMETERS-1'!$B$5:$J$44,4, FALSE)</f>
        <v>0</v>
      </c>
      <c r="Q65" s="44">
        <f>$F65*'[1]INTERNAL PARAMETERS-2'!P65*VLOOKUP(Q$4,'[1]INTERNAL PARAMETERS-1'!$B$5:$J$44,4, FALSE)</f>
        <v>0</v>
      </c>
      <c r="R65" s="44">
        <f>$F65*'[1]INTERNAL PARAMETERS-2'!Q65*VLOOKUP(R$4,'[1]INTERNAL PARAMETERS-1'!$B$5:$J$44,4, FALSE)</f>
        <v>0.33975132341894521</v>
      </c>
      <c r="S65" s="44">
        <f>$F65*'[1]INTERNAL PARAMETERS-2'!R65*VLOOKUP(S$4,'[1]INTERNAL PARAMETERS-1'!$B$5:$J$44,4, FALSE)</f>
        <v>1.0954712816959162</v>
      </c>
      <c r="T65" s="44">
        <f>$F65*'[1]INTERNAL PARAMETERS-2'!S65*VLOOKUP(T$4,'[1]INTERNAL PARAMETERS-1'!$B$5:$J$44,4, FALSE)</f>
        <v>7.4745291152167936E-2</v>
      </c>
      <c r="U65" s="44">
        <f>$F65*'[1]INTERNAL PARAMETERS-2'!T65*VLOOKUP(U$4,'[1]INTERNAL PARAMETERS-1'!$B$5:$J$44,4, FALSE)</f>
        <v>0.19026074111460933</v>
      </c>
      <c r="V65" s="44">
        <f>$F65*'[1]INTERNAL PARAMETERS-2'!U65*VLOOKUP(V$4,'[1]INTERNAL PARAMETERS-1'!$B$5:$J$44,4, FALSE)</f>
        <v>0.90713603352858363</v>
      </c>
      <c r="W65" s="44">
        <f>$F65*'[1]INTERNAL PARAMETERS-2'!V65*VLOOKUP(W$4,'[1]INTERNAL PARAMETERS-1'!$B$5:$J$44,4, FALSE)</f>
        <v>0</v>
      </c>
      <c r="X65" s="44">
        <f>$F65*'[1]INTERNAL PARAMETERS-2'!W65*VLOOKUP(X$4,'[1]INTERNAL PARAMETERS-1'!$B$5:$J$44,4, FALSE)</f>
        <v>0</v>
      </c>
      <c r="Y65" s="44">
        <f>$F65*'[1]INTERNAL PARAMETERS-2'!X65*VLOOKUP(Y$4,'[1]INTERNAL PARAMETERS-1'!$B$5:$J$44,4, FALSE)</f>
        <v>0</v>
      </c>
      <c r="Z65" s="44">
        <f>$F65*'[1]INTERNAL PARAMETERS-2'!Y65*VLOOKUP(Z$4,'[1]INTERNAL PARAMETERS-1'!$B$5:$J$44,4, FALSE)</f>
        <v>0</v>
      </c>
      <c r="AA65" s="44">
        <f>$F65*'[1]INTERNAL PARAMETERS-2'!Z65*VLOOKUP(AA$4,'[1]INTERNAL PARAMETERS-1'!$B$5:$J$44,4, FALSE)</f>
        <v>0</v>
      </c>
      <c r="AB65" s="44">
        <f>$F65*'[1]INTERNAL PARAMETERS-2'!AA65*VLOOKUP(AB$4,'[1]INTERNAL PARAMETERS-1'!$B$5:$J$44,4, FALSE)</f>
        <v>0</v>
      </c>
      <c r="AC65" s="44">
        <f>$F65*'[1]INTERNAL PARAMETERS-2'!AB65*VLOOKUP(AC$4,'[1]INTERNAL PARAMETERS-1'!$B$5:$J$44,4, FALSE)</f>
        <v>0</v>
      </c>
      <c r="AD65" s="44">
        <f>$F65*'[1]INTERNAL PARAMETERS-2'!AC65*VLOOKUP(AD$4,'[1]INTERNAL PARAMETERS-1'!$B$5:$J$44,4, FALSE)</f>
        <v>0</v>
      </c>
      <c r="AE65" s="44">
        <f>$F65*'[1]INTERNAL PARAMETERS-2'!AD65*VLOOKUP(AE$4,'[1]INTERNAL PARAMETERS-1'!$B$5:$J$44,4, FALSE)</f>
        <v>0</v>
      </c>
      <c r="AF65" s="44">
        <f>$F65*'[1]INTERNAL PARAMETERS-2'!AE65*VLOOKUP(AF$4,'[1]INTERNAL PARAMETERS-1'!$B$5:$J$44,4, FALSE)</f>
        <v>6.7950264683789036E-2</v>
      </c>
      <c r="AG65" s="44">
        <f>$F65*'[1]INTERNAL PARAMETERS-2'!AF65*VLOOKUP(AG$4,'[1]INTERNAL PARAMETERS-1'!$B$5:$J$44,4, FALSE)</f>
        <v>0</v>
      </c>
      <c r="AH65" s="44">
        <f>$F65*'[1]INTERNAL PARAMETERS-2'!AG65*VLOOKUP(AH$4,'[1]INTERNAL PARAMETERS-1'!$B$5:$J$44,4, FALSE)</f>
        <v>0</v>
      </c>
      <c r="AI65" s="44">
        <f>$F65*'[1]INTERNAL PARAMETERS-2'!AH65*VLOOKUP(AI$4,'[1]INTERNAL PARAMETERS-1'!$B$5:$J$44,4, FALSE)</f>
        <v>0.27180105873515614</v>
      </c>
      <c r="AJ65" s="44">
        <f>$F65*'[1]INTERNAL PARAMETERS-2'!AI65*VLOOKUP(AJ$4,'[1]INTERNAL PARAMETERS-1'!$B$5:$J$44,4, FALSE)</f>
        <v>0</v>
      </c>
      <c r="AK65" s="44">
        <f>$F65*'[1]INTERNAL PARAMETERS-2'!AJ65*VLOOKUP(AK$4,'[1]INTERNAL PARAMETERS-1'!$B$5:$J$44,4, FALSE)</f>
        <v>0</v>
      </c>
      <c r="AL65" s="44">
        <f>$F65*'[1]INTERNAL PARAMETERS-2'!AK65*VLOOKUP(AL$4,'[1]INTERNAL PARAMETERS-1'!$B$5:$J$44,4, FALSE)</f>
        <v>0</v>
      </c>
      <c r="AM65" s="44">
        <f>$F65*'[1]INTERNAL PARAMETERS-2'!AL65*VLOOKUP(AM$4,'[1]INTERNAL PARAMETERS-1'!$B$5:$J$44,4, FALSE)</f>
        <v>0</v>
      </c>
      <c r="AN65" s="44">
        <f>$F65*'[1]INTERNAL PARAMETERS-2'!AM65*VLOOKUP(AN$4,'[1]INTERNAL PARAMETERS-1'!$B$5:$J$44,4, FALSE)</f>
        <v>0</v>
      </c>
      <c r="AO65" s="44">
        <f>$F65*'[1]INTERNAL PARAMETERS-2'!AN65*VLOOKUP(AO$4,'[1]INTERNAL PARAMETERS-1'!$B$5:$J$44,4, FALSE)</f>
        <v>0</v>
      </c>
      <c r="AP65" s="44">
        <f>$F65*'[1]INTERNAL PARAMETERS-2'!AO65*VLOOKUP(AP$4,'[1]INTERNAL PARAMETERS-1'!$B$5:$J$44,4, FALSE)</f>
        <v>0</v>
      </c>
      <c r="AQ65" s="44">
        <f>$F65*'[1]INTERNAL PARAMETERS-2'!AP65*VLOOKUP(AQ$4,'[1]INTERNAL PARAMETERS-1'!$B$5:$J$44,4, FALSE)</f>
        <v>0</v>
      </c>
      <c r="AR65" s="44">
        <f>$F65*'[1]INTERNAL PARAMETERS-2'!AQ65*VLOOKUP(AR$4,'[1]INTERNAL PARAMETERS-1'!$B$5:$J$44,4, FALSE)</f>
        <v>0</v>
      </c>
      <c r="AS65" s="44">
        <f>$F65*'[1]INTERNAL PARAMETERS-2'!AR65*VLOOKUP(AS$4,'[1]INTERNAL PARAMETERS-1'!$B$5:$J$44,4, FALSE)</f>
        <v>0</v>
      </c>
      <c r="AT65" s="43">
        <f>$F65*'[1]INTERNAL PARAMETERS-2'!AS65*VLOOKUP(AT$4,'[1]INTERNAL PARAMETERS-1'!$B$5:$J$44,4, FALSE)</f>
        <v>0</v>
      </c>
      <c r="AU65" s="45">
        <f>$F65*'[1]INTERNAL PARAMETERS-2'!F65*(1-VLOOKUP(G$4,'[1]INTERNAL PARAMETERS-1'!$B$5:$J$44,4, FALSE))</f>
        <v>0</v>
      </c>
      <c r="AV65" s="44">
        <f>$F65*'[1]INTERNAL PARAMETERS-2'!G65*(1-VLOOKUP(H$4,'[1]INTERNAL PARAMETERS-1'!$B$5:$J$44,4, FALSE))</f>
        <v>0</v>
      </c>
      <c r="AW65" s="44">
        <f>$F65*'[1]INTERNAL PARAMETERS-2'!H65*(1-VLOOKUP(I$4,'[1]INTERNAL PARAMETERS-1'!$B$5:$J$44,4, FALSE))</f>
        <v>62.265517286594928</v>
      </c>
      <c r="AX65" s="44">
        <f>$F65*'[1]INTERNAL PARAMETERS-2'!I65*(1-VLOOKUP(J$4,'[1]INTERNAL PARAMETERS-1'!$B$5:$J$44,4, FALSE))</f>
        <v>0</v>
      </c>
      <c r="AY65" s="44">
        <f>$F65*'[1]INTERNAL PARAMETERS-2'!J65*(1-VLOOKUP(K$4,'[1]INTERNAL PARAMETERS-1'!$B$5:$J$44,4, FALSE))</f>
        <v>0</v>
      </c>
      <c r="AZ65" s="44">
        <f>$F65*'[1]INTERNAL PARAMETERS-2'!K65*(1-VLOOKUP(L$4,'[1]INTERNAL PARAMETERS-1'!$B$5:$J$44,4, FALSE))</f>
        <v>0</v>
      </c>
      <c r="BA65" s="44">
        <f>$F65*'[1]INTERNAL PARAMETERS-2'!L65*(1-VLOOKUP(M$4,'[1]INTERNAL PARAMETERS-1'!$B$5:$J$44,4, FALSE))</f>
        <v>3.8086123355263757</v>
      </c>
      <c r="BB65" s="44">
        <f>$F65*'[1]INTERNAL PARAMETERS-2'!M65*(1-VLOOKUP(N$4,'[1]INTERNAL PARAMETERS-1'!$B$5:$J$44,4, FALSE))</f>
        <v>10.005676474687935</v>
      </c>
      <c r="BC65" s="44">
        <f>$F65*'[1]INTERNAL PARAMETERS-2'!N65*(1-VLOOKUP(O$4,'[1]INTERNAL PARAMETERS-1'!$B$5:$J$44,4, FALSE))</f>
        <v>11.95924658434687</v>
      </c>
      <c r="BD65" s="44">
        <f>$F65*'[1]INTERNAL PARAMETERS-2'!O65*(1-VLOOKUP(P$4,'[1]INTERNAL PARAMETERS-1'!$B$5:$J$44,4, FALSE))</f>
        <v>10.872042349406247</v>
      </c>
      <c r="BE65" s="44">
        <f>$F65*'[1]INTERNAL PARAMETERS-2'!P65*(1-VLOOKUP(Q$4,'[1]INTERNAL PARAMETERS-1'!$B$5:$J$44,4, FALSE))</f>
        <v>11.143843408141402</v>
      </c>
      <c r="BF65" s="44">
        <f>$F65*'[1]INTERNAL PARAMETERS-2'!Q65*(1-VLOOKUP(R$4,'[1]INTERNAL PARAMETERS-1'!$B$5:$J$44,4, FALSE))</f>
        <v>0</v>
      </c>
      <c r="BG65" s="44">
        <f>$F65*'[1]INTERNAL PARAMETERS-2'!R65*(1-VLOOKUP(S$4,'[1]INTERNAL PARAMETERS-1'!$B$5:$J$44,4, FALSE))</f>
        <v>20.813954352222407</v>
      </c>
      <c r="BH65" s="44">
        <f>$F65*'[1]INTERNAL PARAMETERS-2'!S65*(1-VLOOKUP(T$4,'[1]INTERNAL PARAMETERS-1'!$B$5:$J$44,4, FALSE))</f>
        <v>0.67270762036951148</v>
      </c>
      <c r="BI65" s="44">
        <f>$F65*'[1]INTERNAL PARAMETERS-2'!T65*(1-VLOOKUP(U$4,'[1]INTERNAL PARAMETERS-1'!$B$5:$J$44,4, FALSE))</f>
        <v>0.76104296445843733</v>
      </c>
      <c r="BJ65" s="44">
        <f>$F65*'[1]INTERNAL PARAMETERS-2'!U65*(1-VLOOKUP(V$4,'[1]INTERNAL PARAMETERS-1'!$B$5:$J$44,4, FALSE))</f>
        <v>5.1404375233286403</v>
      </c>
      <c r="BK65" s="44">
        <f>$F65*'[1]INTERNAL PARAMETERS-2'!V65*(1-VLOOKUP(W$4,'[1]INTERNAL PARAMETERS-1'!$B$5:$J$44,4, FALSE))</f>
        <v>7.6104296445843724</v>
      </c>
      <c r="BL65" s="44">
        <f>$F65*'[1]INTERNAL PARAMETERS-2'!W65*(1-VLOOKUP(X$4,'[1]INTERNAL PARAMETERS-1'!$B$5:$J$44,4, FALSE))</f>
        <v>13.861882249241273</v>
      </c>
      <c r="BM65" s="44">
        <f>$F65*'[1]INTERNAL PARAMETERS-2'!X65*(1-VLOOKUP(Y$4,'[1]INTERNAL PARAMETERS-1'!$B$5:$J$44,4, FALSE))</f>
        <v>4.8244687925490215</v>
      </c>
      <c r="BN65" s="44">
        <f>$F65*'[1]INTERNAL PARAMETERS-2'!Y65*(1-VLOOKUP(Z$4,'[1]INTERNAL PARAMETERS-1'!$B$5:$J$44,4, FALSE))</f>
        <v>13.250301613338863</v>
      </c>
      <c r="BO65" s="44">
        <f>$F65*'[1]INTERNAL PARAMETERS-2'!Z65*(1-VLOOKUP(AA$4,'[1]INTERNAL PARAMETERS-1'!$B$5:$J$44,4, FALSE))</f>
        <v>13.725953466125386</v>
      </c>
      <c r="BP65" s="44">
        <f>$F65*'[1]INTERNAL PARAMETERS-2'!AA65*(1-VLOOKUP(AB$4,'[1]INTERNAL PARAMETERS-1'!$B$5:$J$44,4, FALSE))</f>
        <v>4.6206179984976545</v>
      </c>
      <c r="BQ65" s="44">
        <f>$F65*'[1]INTERNAL PARAMETERS-2'!AB65*(1-VLOOKUP(AC$4,'[1]INTERNAL PARAMETERS-1'!$B$5:$J$44,4, FALSE))</f>
        <v>44.235678816643286</v>
      </c>
      <c r="BR65" s="44">
        <f>$F65*'[1]INTERNAL PARAMETERS-2'!AC65*(1-VLOOKUP(AD$4,'[1]INTERNAL PARAMETERS-1'!$B$5:$J$44,4, FALSE))</f>
        <v>3.2616127048218742</v>
      </c>
      <c r="BS65" s="44">
        <f>$F65*'[1]INTERNAL PARAMETERS-2'!AD65*(1-VLOOKUP(AE$4,'[1]INTERNAL PARAMETERS-1'!$B$5:$J$44,4, FALSE))</f>
        <v>1.1551544996244136</v>
      </c>
      <c r="BT65" s="44">
        <f>$F65*'[1]INTERNAL PARAMETERS-2'!AE65*(1-VLOOKUP(AF$4,'[1]INTERNAL PARAMETERS-1'!$B$5:$J$44,4, FALSE))</f>
        <v>0</v>
      </c>
      <c r="BU65" s="44">
        <f>$F65*'[1]INTERNAL PARAMETERS-2'!AF65*(1-VLOOKUP(AG$4,'[1]INTERNAL PARAMETERS-1'!$B$5:$J$44,4, FALSE))</f>
        <v>0</v>
      </c>
      <c r="BV65" s="44">
        <f>$F65*'[1]INTERNAL PARAMETERS-2'!AG65*(1-VLOOKUP(AH$4,'[1]INTERNAL PARAMETERS-1'!$B$5:$J$44,4, FALSE))</f>
        <v>0</v>
      </c>
      <c r="BW65" s="44">
        <f>$F65*'[1]INTERNAL PARAMETERS-2'!AH65*(1-VLOOKUP(AI$4,'[1]INTERNAL PARAMETERS-1'!$B$5:$J$44,4, FALSE))</f>
        <v>0</v>
      </c>
      <c r="BX65" s="44">
        <f>$F65*'[1]INTERNAL PARAMETERS-2'!AI65*(1-VLOOKUP(AJ$4,'[1]INTERNAL PARAMETERS-1'!$B$5:$J$44,4, FALSE))</f>
        <v>0</v>
      </c>
      <c r="BY65" s="44">
        <f>$F65*'[1]INTERNAL PARAMETERS-2'!AJ65*(1-VLOOKUP(AK$4,'[1]INTERNAL PARAMETERS-1'!$B$5:$J$44,4, FALSE))</f>
        <v>0</v>
      </c>
      <c r="BZ65" s="44">
        <f>$F65*'[1]INTERNAL PARAMETERS-2'!AK65*(1-VLOOKUP(AL$4,'[1]INTERNAL PARAMETERS-1'!$B$5:$J$44,4, FALSE))</f>
        <v>1.4269555583595699</v>
      </c>
      <c r="CA65" s="44">
        <f>$F65*'[1]INTERNAL PARAMETERS-2'!AL65*(1-VLOOKUP(AM$4,'[1]INTERNAL PARAMETERS-1'!$B$5:$J$44,4, FALSE))</f>
        <v>1.4269555583595699</v>
      </c>
      <c r="CB65" s="44">
        <f>$F65*'[1]INTERNAL PARAMETERS-2'!AM65*(1-VLOOKUP(AN$4,'[1]INTERNAL PARAMETERS-1'!$B$5:$J$44,4, FALSE))</f>
        <v>2.038507940513671</v>
      </c>
      <c r="CC65" s="44">
        <f>$F65*'[1]INTERNAL PARAMETERS-2'!AN65*(1-VLOOKUP(AO$4,'[1]INTERNAL PARAMETERS-1'!$B$5:$J$44,4, FALSE))</f>
        <v>7.3386285858492162</v>
      </c>
      <c r="CD65" s="44">
        <f>$F65*'[1]INTERNAL PARAMETERS-2'!AO65*(1-VLOOKUP(AP$4,'[1]INTERNAL PARAMETERS-1'!$B$5:$J$44,4, FALSE))</f>
        <v>12.298997907765816</v>
      </c>
      <c r="CE65" s="44">
        <f>$F65*'[1]INTERNAL PARAMETERS-2'!AP65*(1-VLOOKUP(AQ$4,'[1]INTERNAL PARAMETERS-1'!$B$5:$J$44,4, FALSE))</f>
        <v>1.6308063524109371</v>
      </c>
      <c r="CF65" s="44">
        <f>$F65*'[1]INTERNAL PARAMETERS-2'!AQ65*(1-VLOOKUP(AR$4,'[1]INTERNAL PARAMETERS-1'!$B$5:$J$44,4, FALSE))</f>
        <v>0.27180105873515614</v>
      </c>
      <c r="CG65" s="44">
        <f>$F65*'[1]INTERNAL PARAMETERS-2'!AR65*(1-VLOOKUP(AS$4,'[1]INTERNAL PARAMETERS-1'!$B$5:$J$44,4, FALSE))</f>
        <v>6.7950264683789036E-2</v>
      </c>
      <c r="CH65" s="43">
        <f>$F65*'[1]INTERNAL PARAMETERS-2'!AS65*(1-VLOOKUP(AT$4,'[1]INTERNAL PARAMETERS-1'!$B$5:$J$44,4, FALSE))</f>
        <v>0</v>
      </c>
      <c r="CI65" s="42">
        <f t="shared" si="0"/>
        <v>282.53737007768467</v>
      </c>
    </row>
    <row r="66" spans="3:87" x14ac:dyDescent="0.4">
      <c r="C66" s="27" t="s">
        <v>4</v>
      </c>
      <c r="D66" s="26" t="s">
        <v>50</v>
      </c>
      <c r="E66" s="26" t="s">
        <v>60</v>
      </c>
      <c r="F66" s="129">
        <f>SDBeam!X66</f>
        <v>271.47044618050154</v>
      </c>
      <c r="G66" s="45">
        <f>$F66*'[1]INTERNAL PARAMETERS-2'!F66*VLOOKUP(G$4,'[1]INTERNAL PARAMETERS-1'!$B$5:$J$44,4, FALSE)</f>
        <v>2.4977452812175587</v>
      </c>
      <c r="H66" s="44">
        <f>$F66*'[1]INTERNAL PARAMETERS-2'!G66*VLOOKUP(H$4,'[1]INTERNAL PARAMETERS-1'!$B$5:$J$44,4, FALSE)</f>
        <v>1.4986525981394587</v>
      </c>
      <c r="I66" s="44">
        <f>$F66*'[1]INTERNAL PARAMETERS-2'!H66*VLOOKUP(I$4,'[1]INTERNAL PARAMETERS-1'!$B$5:$J$44,4, FALSE)</f>
        <v>2.8206566622448039</v>
      </c>
      <c r="J66" s="44">
        <f>$F66*'[1]INTERNAL PARAMETERS-2'!I66*VLOOKUP(J$4,'[1]INTERNAL PARAMETERS-1'!$B$5:$J$44,4, FALSE)</f>
        <v>0</v>
      </c>
      <c r="K66" s="44">
        <f>$F66*'[1]INTERNAL PARAMETERS-2'!J66*VLOOKUP(K$4,'[1]INTERNAL PARAMETERS-1'!$B$5:$J$44,4, FALSE)</f>
        <v>0</v>
      </c>
      <c r="L66" s="44">
        <f>$F66*'[1]INTERNAL PARAMETERS-2'!K66*VLOOKUP(L$4,'[1]INTERNAL PARAMETERS-1'!$B$5:$J$44,4, FALSE)</f>
        <v>0</v>
      </c>
      <c r="M66" s="44">
        <f>$F66*'[1]INTERNAL PARAMETERS-2'!L66*VLOOKUP(M$4,'[1]INTERNAL PARAMETERS-1'!$B$5:$J$44,4, FALSE)</f>
        <v>0.17127477655197115</v>
      </c>
      <c r="N66" s="44">
        <f>$F66*'[1]INTERNAL PARAMETERS-2'!M66*VLOOKUP(N$4,'[1]INTERNAL PARAMETERS-1'!$B$5:$J$44,4, FALSE)</f>
        <v>0.39964114528793265</v>
      </c>
      <c r="O66" s="44">
        <f>$F66*'[1]INTERNAL PARAMETERS-2'!N66*VLOOKUP(O$4,'[1]INTERNAL PARAMETERS-1'!$B$5:$J$44,4, FALSE)</f>
        <v>0</v>
      </c>
      <c r="P66" s="44">
        <f>$F66*'[1]INTERNAL PARAMETERS-2'!O66*VLOOKUP(P$4,'[1]INTERNAL PARAMETERS-1'!$B$5:$J$44,4, FALSE)</f>
        <v>0</v>
      </c>
      <c r="Q66" s="44">
        <f>$F66*'[1]INTERNAL PARAMETERS-2'!P66*VLOOKUP(Q$4,'[1]INTERNAL PARAMETERS-1'!$B$5:$J$44,4, FALSE)</f>
        <v>0</v>
      </c>
      <c r="R66" s="44">
        <f>$F66*'[1]INTERNAL PARAMETERS-2'!Q66*VLOOKUP(R$4,'[1]INTERNAL PARAMETERS-1'!$B$5:$J$44,4, FALSE)</f>
        <v>0.21408159385794351</v>
      </c>
      <c r="S66" s="44">
        <f>$F66*'[1]INTERNAL PARAMETERS-2'!R66*VLOOKUP(S$4,'[1]INTERNAL PARAMETERS-1'!$B$5:$J$44,4, FALSE)</f>
        <v>1.2114355087282573</v>
      </c>
      <c r="T66" s="44">
        <f>$F66*'[1]INTERNAL PARAMETERS-2'!S66*VLOOKUP(T$4,'[1]INTERNAL PARAMETERS-1'!$B$5:$J$44,4, FALSE)</f>
        <v>0.10704622633789539</v>
      </c>
      <c r="U66" s="44">
        <f>$F66*'[1]INTERNAL PARAMETERS-2'!T66*VLOOKUP(U$4,'[1]INTERNAL PARAMETERS-1'!$B$5:$J$44,4, FALSE)</f>
        <v>0.17127613390420204</v>
      </c>
      <c r="V66" s="44">
        <f>$F66*'[1]INTERNAL PARAMETERS-2'!U66*VLOOKUP(V$4,'[1]INTERNAL PARAMETERS-1'!$B$5:$J$44,4, FALSE)</f>
        <v>0.82426164368116417</v>
      </c>
      <c r="W66" s="44">
        <f>$F66*'[1]INTERNAL PARAMETERS-2'!V66*VLOOKUP(W$4,'[1]INTERNAL PARAMETERS-1'!$B$5:$J$44,4, FALSE)</f>
        <v>0</v>
      </c>
      <c r="X66" s="44">
        <f>$F66*'[1]INTERNAL PARAMETERS-2'!W66*VLOOKUP(X$4,'[1]INTERNAL PARAMETERS-1'!$B$5:$J$44,4, FALSE)</f>
        <v>0</v>
      </c>
      <c r="Y66" s="44">
        <f>$F66*'[1]INTERNAL PARAMETERS-2'!X66*VLOOKUP(Y$4,'[1]INTERNAL PARAMETERS-1'!$B$5:$J$44,4, FALSE)</f>
        <v>0</v>
      </c>
      <c r="Z66" s="44">
        <f>$F66*'[1]INTERNAL PARAMETERS-2'!Y66*VLOOKUP(Z$4,'[1]INTERNAL PARAMETERS-1'!$B$5:$J$44,4, FALSE)</f>
        <v>0</v>
      </c>
      <c r="AA66" s="44">
        <f>$F66*'[1]INTERNAL PARAMETERS-2'!Z66*VLOOKUP(AA$4,'[1]INTERNAL PARAMETERS-1'!$B$5:$J$44,4, FALSE)</f>
        <v>0</v>
      </c>
      <c r="AB66" s="44">
        <f>$F66*'[1]INTERNAL PARAMETERS-2'!AA66*VLOOKUP(AB$4,'[1]INTERNAL PARAMETERS-1'!$B$5:$J$44,4, FALSE)</f>
        <v>0</v>
      </c>
      <c r="AC66" s="44">
        <f>$F66*'[1]INTERNAL PARAMETERS-2'!AB66*VLOOKUP(AC$4,'[1]INTERNAL PARAMETERS-1'!$B$5:$J$44,4, FALSE)</f>
        <v>0</v>
      </c>
      <c r="AD66" s="44">
        <f>$F66*'[1]INTERNAL PARAMETERS-2'!AC66*VLOOKUP(AD$4,'[1]INTERNAL PARAMETERS-1'!$B$5:$J$44,4, FALSE)</f>
        <v>0</v>
      </c>
      <c r="AE66" s="44">
        <f>$F66*'[1]INTERNAL PARAMETERS-2'!AD66*VLOOKUP(AE$4,'[1]INTERNAL PARAMETERS-1'!$B$5:$J$44,4, FALSE)</f>
        <v>0</v>
      </c>
      <c r="AF66" s="44">
        <f>$F66*'[1]INTERNAL PARAMETERS-2'!AE66*VLOOKUP(AF$4,'[1]INTERNAL PARAMETERS-1'!$B$5:$J$44,4, FALSE)</f>
        <v>0</v>
      </c>
      <c r="AG66" s="44">
        <f>$F66*'[1]INTERNAL PARAMETERS-2'!AF66*VLOOKUP(AG$4,'[1]INTERNAL PARAMETERS-1'!$B$5:$J$44,4, FALSE)</f>
        <v>7.1369580300853858E-2</v>
      </c>
      <c r="AH66" s="44">
        <f>$F66*'[1]INTERNAL PARAMETERS-2'!AG66*VLOOKUP(AH$4,'[1]INTERNAL PARAMETERS-1'!$B$5:$J$44,4, FALSE)</f>
        <v>7.1369580300853858E-2</v>
      </c>
      <c r="AI66" s="44">
        <f>$F66*'[1]INTERNAL PARAMETERS-2'!AH66*VLOOKUP(AI$4,'[1]INTERNAL PARAMETERS-1'!$B$5:$J$44,4, FALSE)</f>
        <v>0.28545117415879734</v>
      </c>
      <c r="AJ66" s="44">
        <f>$F66*'[1]INTERNAL PARAMETERS-2'!AI66*VLOOKUP(AJ$4,'[1]INTERNAL PARAMETERS-1'!$B$5:$J$44,4, FALSE)</f>
        <v>0.14273916060170772</v>
      </c>
      <c r="AK66" s="44">
        <f>$F66*'[1]INTERNAL PARAMETERS-2'!AJ66*VLOOKUP(AK$4,'[1]INTERNAL PARAMETERS-1'!$B$5:$J$44,4, FALSE)</f>
        <v>0</v>
      </c>
      <c r="AL66" s="44">
        <f>$F66*'[1]INTERNAL PARAMETERS-2'!AK66*VLOOKUP(AL$4,'[1]INTERNAL PARAMETERS-1'!$B$5:$J$44,4, FALSE)</f>
        <v>0</v>
      </c>
      <c r="AM66" s="44">
        <f>$F66*'[1]INTERNAL PARAMETERS-2'!AL66*VLOOKUP(AM$4,'[1]INTERNAL PARAMETERS-1'!$B$5:$J$44,4, FALSE)</f>
        <v>0</v>
      </c>
      <c r="AN66" s="44">
        <f>$F66*'[1]INTERNAL PARAMETERS-2'!AM66*VLOOKUP(AN$4,'[1]INTERNAL PARAMETERS-1'!$B$5:$J$44,4, FALSE)</f>
        <v>0</v>
      </c>
      <c r="AO66" s="44">
        <f>$F66*'[1]INTERNAL PARAMETERS-2'!AN66*VLOOKUP(AO$4,'[1]INTERNAL PARAMETERS-1'!$B$5:$J$44,4, FALSE)</f>
        <v>0</v>
      </c>
      <c r="AP66" s="44">
        <f>$F66*'[1]INTERNAL PARAMETERS-2'!AO66*VLOOKUP(AP$4,'[1]INTERNAL PARAMETERS-1'!$B$5:$J$44,4, FALSE)</f>
        <v>0</v>
      </c>
      <c r="AQ66" s="44">
        <f>$F66*'[1]INTERNAL PARAMETERS-2'!AP66*VLOOKUP(AQ$4,'[1]INTERNAL PARAMETERS-1'!$B$5:$J$44,4, FALSE)</f>
        <v>0</v>
      </c>
      <c r="AR66" s="44">
        <f>$F66*'[1]INTERNAL PARAMETERS-2'!AQ66*VLOOKUP(AR$4,'[1]INTERNAL PARAMETERS-1'!$B$5:$J$44,4, FALSE)</f>
        <v>0</v>
      </c>
      <c r="AS66" s="44">
        <f>$F66*'[1]INTERNAL PARAMETERS-2'!AR66*VLOOKUP(AS$4,'[1]INTERNAL PARAMETERS-1'!$B$5:$J$44,4, FALSE)</f>
        <v>0</v>
      </c>
      <c r="AT66" s="43">
        <f>$F66*'[1]INTERNAL PARAMETERS-2'!AS66*VLOOKUP(AT$4,'[1]INTERNAL PARAMETERS-1'!$B$5:$J$44,4, FALSE)</f>
        <v>0</v>
      </c>
      <c r="AU66" s="45">
        <f>$F66*'[1]INTERNAL PARAMETERS-2'!F66*(1-VLOOKUP(G$4,'[1]INTERNAL PARAMETERS-1'!$B$5:$J$44,4, FALSE))</f>
        <v>0</v>
      </c>
      <c r="AV66" s="44">
        <f>$F66*'[1]INTERNAL PARAMETERS-2'!G66*(1-VLOOKUP(H$4,'[1]INTERNAL PARAMETERS-1'!$B$5:$J$44,4, FALSE))</f>
        <v>0</v>
      </c>
      <c r="AW66" s="44">
        <f>$F66*'[1]INTERNAL PARAMETERS-2'!H66*(1-VLOOKUP(I$4,'[1]INTERNAL PARAMETERS-1'!$B$5:$J$44,4, FALSE))</f>
        <v>53.592476582651265</v>
      </c>
      <c r="AX66" s="44">
        <f>$F66*'[1]INTERNAL PARAMETERS-2'!I66*(1-VLOOKUP(J$4,'[1]INTERNAL PARAMETERS-1'!$B$5:$J$44,4, FALSE))</f>
        <v>0</v>
      </c>
      <c r="AY66" s="44">
        <f>$F66*'[1]INTERNAL PARAMETERS-2'!J66*(1-VLOOKUP(K$4,'[1]INTERNAL PARAMETERS-1'!$B$5:$J$44,4, FALSE))</f>
        <v>0</v>
      </c>
      <c r="AZ66" s="44">
        <f>$F66*'[1]INTERNAL PARAMETERS-2'!K66*(1-VLOOKUP(L$4,'[1]INTERNAL PARAMETERS-1'!$B$5:$J$44,4, FALSE))</f>
        <v>0</v>
      </c>
      <c r="BA66" s="44">
        <f>$F66*'[1]INTERNAL PARAMETERS-2'!L66*(1-VLOOKUP(M$4,'[1]INTERNAL PARAMETERS-1'!$B$5:$J$44,4, FALSE))</f>
        <v>3.2542207544874517</v>
      </c>
      <c r="BB66" s="44">
        <f>$F66*'[1]INTERNAL PARAMETERS-2'!M66*(1-VLOOKUP(N$4,'[1]INTERNAL PARAMETERS-1'!$B$5:$J$44,4, FALSE))</f>
        <v>7.5931817604707197</v>
      </c>
      <c r="BC66" s="44">
        <f>$F66*'[1]INTERNAL PARAMETERS-2'!N66*(1-VLOOKUP(O$4,'[1]INTERNAL PARAMETERS-1'!$B$5:$J$44,4, FALSE))</f>
        <v>14.415623633076994</v>
      </c>
      <c r="BD66" s="44">
        <f>$F66*'[1]INTERNAL PARAMETERS-2'!O66*(1-VLOOKUP(P$4,'[1]INTERNAL PARAMETERS-1'!$B$5:$J$44,4, FALSE))</f>
        <v>9.5628450841989654</v>
      </c>
      <c r="BE66" s="44">
        <f>$F66*'[1]INTERNAL PARAMETERS-2'!P66*(1-VLOOKUP(Q$4,'[1]INTERNAL PARAMETERS-1'!$B$5:$J$44,4, FALSE))</f>
        <v>9.491475503898112</v>
      </c>
      <c r="BF66" s="44">
        <f>$F66*'[1]INTERNAL PARAMETERS-2'!Q66*(1-VLOOKUP(R$4,'[1]INTERNAL PARAMETERS-1'!$B$5:$J$44,4, FALSE))</f>
        <v>0</v>
      </c>
      <c r="BG66" s="44">
        <f>$F66*'[1]INTERNAL PARAMETERS-2'!R66*(1-VLOOKUP(S$4,'[1]INTERNAL PARAMETERS-1'!$B$5:$J$44,4, FALSE))</f>
        <v>23.017274665836887</v>
      </c>
      <c r="BH66" s="44">
        <f>$F66*'[1]INTERNAL PARAMETERS-2'!S66*(1-VLOOKUP(T$4,'[1]INTERNAL PARAMETERS-1'!$B$5:$J$44,4, FALSE))</f>
        <v>0.96341603704105838</v>
      </c>
      <c r="BI66" s="44">
        <f>$F66*'[1]INTERNAL PARAMETERS-2'!T66*(1-VLOOKUP(U$4,'[1]INTERNAL PARAMETERS-1'!$B$5:$J$44,4, FALSE))</f>
        <v>0.68510453561680817</v>
      </c>
      <c r="BJ66" s="44">
        <f>$F66*'[1]INTERNAL PARAMETERS-2'!U66*(1-VLOOKUP(V$4,'[1]INTERNAL PARAMETERS-1'!$B$5:$J$44,4, FALSE))</f>
        <v>4.6708159808599303</v>
      </c>
      <c r="BK66" s="44">
        <f>$F66*'[1]INTERNAL PARAMETERS-2'!V66*(1-VLOOKUP(W$4,'[1]INTERNAL PARAMETERS-1'!$B$5:$J$44,4, FALSE))</f>
        <v>6.4228007273183403</v>
      </c>
      <c r="BL66" s="44">
        <f>$F66*'[1]INTERNAL PARAMETERS-2'!W66*(1-VLOOKUP(X$4,'[1]INTERNAL PARAMETERS-1'!$B$5:$J$44,4, FALSE))</f>
        <v>14.272884472475283</v>
      </c>
      <c r="BM66" s="44">
        <f>$F66*'[1]INTERNAL PARAMETERS-2'!X66*(1-VLOOKUP(Y$4,'[1]INTERNAL PARAMETERS-1'!$B$5:$J$44,4, FALSE))</f>
        <v>5.3523384639393861</v>
      </c>
      <c r="BN66" s="44">
        <f>$F66*'[1]INTERNAL PARAMETERS-2'!Y66*(1-VLOOKUP(Z$4,'[1]INTERNAL PARAMETERS-1'!$B$5:$J$44,4, FALSE))</f>
        <v>13.416530949998892</v>
      </c>
      <c r="BO66" s="44">
        <f>$F66*'[1]INTERNAL PARAMETERS-2'!Z66*(1-VLOOKUP(AA$4,'[1]INTERNAL PARAMETERS-1'!$B$5:$J$44,4, FALSE))</f>
        <v>15.129265141996294</v>
      </c>
      <c r="BP66" s="44">
        <f>$F66*'[1]INTERNAL PARAMETERS-2'!AA66*(1-VLOOKUP(AB$4,'[1]INTERNAL PARAMETERS-1'!$B$5:$J$44,4, FALSE))</f>
        <v>4.3532457808612861</v>
      </c>
      <c r="BQ66" s="44">
        <f>$F66*'[1]INTERNAL PARAMETERS-2'!AB66*(1-VLOOKUP(AC$4,'[1]INTERNAL PARAMETERS-1'!$B$5:$J$44,4, FALSE))</f>
        <v>44.531441903512487</v>
      </c>
      <c r="BR66" s="44">
        <f>$F66*'[1]INTERNAL PARAMETERS-2'!AC66*(1-VLOOKUP(AD$4,'[1]INTERNAL PARAMETERS-1'!$B$5:$J$44,4, FALSE))</f>
        <v>3.6395771248973658</v>
      </c>
      <c r="BS66" s="44">
        <f>$F66*'[1]INTERNAL PARAMETERS-2'!AD66*(1-VLOOKUP(AE$4,'[1]INTERNAL PARAMETERS-1'!$B$5:$J$44,4, FALSE))</f>
        <v>0.78501108922015628</v>
      </c>
      <c r="BT66" s="44">
        <f>$F66*'[1]INTERNAL PARAMETERS-2'!AE66*(1-VLOOKUP(AF$4,'[1]INTERNAL PARAMETERS-1'!$B$5:$J$44,4, FALSE))</f>
        <v>0</v>
      </c>
      <c r="BU66" s="44">
        <f>$F66*'[1]INTERNAL PARAMETERS-2'!AF66*(1-VLOOKUP(AG$4,'[1]INTERNAL PARAMETERS-1'!$B$5:$J$44,4, FALSE))</f>
        <v>0</v>
      </c>
      <c r="BV66" s="44">
        <f>$F66*'[1]INTERNAL PARAMETERS-2'!AG66*(1-VLOOKUP(AH$4,'[1]INTERNAL PARAMETERS-1'!$B$5:$J$44,4, FALSE))</f>
        <v>0</v>
      </c>
      <c r="BW66" s="44">
        <f>$F66*'[1]INTERNAL PARAMETERS-2'!AH66*(1-VLOOKUP(AI$4,'[1]INTERNAL PARAMETERS-1'!$B$5:$J$44,4, FALSE))</f>
        <v>0</v>
      </c>
      <c r="BX66" s="44">
        <f>$F66*'[1]INTERNAL PARAMETERS-2'!AI66*(1-VLOOKUP(AJ$4,'[1]INTERNAL PARAMETERS-1'!$B$5:$J$44,4, FALSE))</f>
        <v>0</v>
      </c>
      <c r="BY66" s="44">
        <f>$F66*'[1]INTERNAL PARAMETERS-2'!AJ66*(1-VLOOKUP(AK$4,'[1]INTERNAL PARAMETERS-1'!$B$5:$J$44,4, FALSE))</f>
        <v>0</v>
      </c>
      <c r="BZ66" s="44">
        <f>$F66*'[1]INTERNAL PARAMETERS-2'!AK66*(1-VLOOKUP(AL$4,'[1]INTERNAL PARAMETERS-1'!$B$5:$J$44,4, FALSE))</f>
        <v>0.57090234831759468</v>
      </c>
      <c r="CA66" s="44">
        <f>$F66*'[1]INTERNAL PARAMETERS-2'!AL66*(1-VLOOKUP(AM$4,'[1]INTERNAL PARAMETERS-1'!$B$5:$J$44,4, FALSE))</f>
        <v>2.1409245267579076</v>
      </c>
      <c r="CB66" s="44">
        <f>$F66*'[1]INTERNAL PARAMETERS-2'!AM66*(1-VLOOKUP(AN$4,'[1]INTERNAL PARAMETERS-1'!$B$5:$J$44,4, FALSE))</f>
        <v>1.6413917587411664</v>
      </c>
      <c r="CC66" s="44">
        <f>$F66*'[1]INTERNAL PARAMETERS-2'!AN66*(1-VLOOKUP(AO$4,'[1]INTERNAL PARAMETERS-1'!$B$5:$J$44,4, FALSE))</f>
        <v>6.6368823211762837</v>
      </c>
      <c r="CD66" s="44">
        <f>$F66*'[1]INTERNAL PARAMETERS-2'!AO66*(1-VLOOKUP(AP$4,'[1]INTERNAL PARAMETERS-1'!$B$5:$J$44,4, FALSE))</f>
        <v>12.346041539575323</v>
      </c>
      <c r="CE66" s="44">
        <f>$F66*'[1]INTERNAL PARAMETERS-2'!AP66*(1-VLOOKUP(AQ$4,'[1]INTERNAL PARAMETERS-1'!$B$5:$J$44,4, FALSE))</f>
        <v>2.0695820935016718</v>
      </c>
      <c r="CF66" s="44">
        <f>$F66*'[1]INTERNAL PARAMETERS-2'!AQ66*(1-VLOOKUP(AR$4,'[1]INTERNAL PARAMETERS-1'!$B$5:$J$44,4, FALSE))</f>
        <v>0.35682075445965122</v>
      </c>
      <c r="CG66" s="44">
        <f>$F66*'[1]INTERNAL PARAMETERS-2'!AR66*(1-VLOOKUP(AS$4,'[1]INTERNAL PARAMETERS-1'!$B$5:$J$44,4, FALSE))</f>
        <v>7.1369580300853858E-2</v>
      </c>
      <c r="CH66" s="43">
        <f>$F66*'[1]INTERNAL PARAMETERS-2'!AS66*(1-VLOOKUP(AT$4,'[1]INTERNAL PARAMETERS-1'!$B$5:$J$44,4, FALSE))</f>
        <v>0</v>
      </c>
      <c r="CI66" s="42">
        <f t="shared" si="0"/>
        <v>271.47044618050154</v>
      </c>
    </row>
    <row r="67" spans="3:87" x14ac:dyDescent="0.4">
      <c r="C67" s="27" t="s">
        <v>4</v>
      </c>
      <c r="D67" s="26" t="s">
        <v>50</v>
      </c>
      <c r="E67" s="26" t="s">
        <v>59</v>
      </c>
      <c r="F67" s="129">
        <f>SDBeam!X67</f>
        <v>213.00969977310774</v>
      </c>
      <c r="G67" s="45">
        <f>$F67*'[1]INTERNAL PARAMETERS-2'!F67*VLOOKUP(G$4,'[1]INTERNAL PARAMETERS-1'!$B$5:$J$44,4, FALSE)</f>
        <v>1.2523266269060551</v>
      </c>
      <c r="H67" s="44">
        <f>$F67*'[1]INTERNAL PARAMETERS-2'!G67*VLOOKUP(H$4,'[1]INTERNAL PARAMETERS-1'!$B$5:$J$44,4, FALSE)</f>
        <v>1.1954104351266805</v>
      </c>
      <c r="I67" s="44">
        <f>$F67*'[1]INTERNAL PARAMETERS-2'!H67*VLOOKUP(I$4,'[1]INTERNAL PARAMETERS-1'!$B$5:$J$44,4, FALSE)</f>
        <v>2.1873998021155399</v>
      </c>
      <c r="J67" s="44">
        <f>$F67*'[1]INTERNAL PARAMETERS-2'!I67*VLOOKUP(J$4,'[1]INTERNAL PARAMETERS-1'!$B$5:$J$44,4, FALSE)</f>
        <v>0</v>
      </c>
      <c r="K67" s="44">
        <f>$F67*'[1]INTERNAL PARAMETERS-2'!J67*VLOOKUP(K$4,'[1]INTERNAL PARAMETERS-1'!$B$5:$J$44,4, FALSE)</f>
        <v>5.6916191779374389E-2</v>
      </c>
      <c r="L67" s="44">
        <f>$F67*'[1]INTERNAL PARAMETERS-2'!K67*VLOOKUP(L$4,'[1]INTERNAL PARAMETERS-1'!$B$5:$J$44,4, FALSE)</f>
        <v>0</v>
      </c>
      <c r="M67" s="44">
        <f>$F67*'[1]INTERNAL PARAMETERS-2'!L67*VLOOKUP(M$4,'[1]INTERNAL PARAMETERS-1'!$B$5:$J$44,4, FALSE)</f>
        <v>0.23908102197683725</v>
      </c>
      <c r="N67" s="44">
        <f>$F67*'[1]INTERNAL PARAMETERS-2'!M67*VLOOKUP(N$4,'[1]INTERNAL PARAMETERS-1'!$B$5:$J$44,4, FALSE)</f>
        <v>0.33300551899479142</v>
      </c>
      <c r="O67" s="44">
        <f>$F67*'[1]INTERNAL PARAMETERS-2'!N67*VLOOKUP(O$4,'[1]INTERNAL PARAMETERS-1'!$B$5:$J$44,4, FALSE)</f>
        <v>0</v>
      </c>
      <c r="P67" s="44">
        <f>$F67*'[1]INTERNAL PARAMETERS-2'!O67*VLOOKUP(P$4,'[1]INTERNAL PARAMETERS-1'!$B$5:$J$44,4, FALSE)</f>
        <v>0</v>
      </c>
      <c r="Q67" s="44">
        <f>$F67*'[1]INTERNAL PARAMETERS-2'!P67*VLOOKUP(Q$4,'[1]INTERNAL PARAMETERS-1'!$B$5:$J$44,4, FALSE)</f>
        <v>0</v>
      </c>
      <c r="R67" s="44">
        <f>$F67*'[1]INTERNAL PARAMETERS-2'!Q67*VLOOKUP(R$4,'[1]INTERNAL PARAMETERS-1'!$B$5:$J$44,4, FALSE)</f>
        <v>5.6916191779374389E-2</v>
      </c>
      <c r="S67" s="44">
        <f>$F67*'[1]INTERNAL PARAMETERS-2'!R67*VLOOKUP(S$4,'[1]INTERNAL PARAMETERS-1'!$B$5:$J$44,4, FALSE)</f>
        <v>0.883651568635758</v>
      </c>
      <c r="T67" s="44">
        <f>$F67*'[1]INTERNAL PARAMETERS-2'!S67*VLOOKUP(T$4,'[1]INTERNAL PARAMETERS-1'!$B$5:$J$44,4, FALSE)</f>
        <v>6.8307950523240193E-2</v>
      </c>
      <c r="U67" s="44">
        <f>$F67*'[1]INTERNAL PARAMETERS-2'!T67*VLOOKUP(U$4,'[1]INTERNAL PARAMETERS-1'!$B$5:$J$44,4, FALSE)</f>
        <v>0.11384942433473062</v>
      </c>
      <c r="V67" s="44">
        <f>$F67*'[1]INTERNAL PARAMETERS-2'!U67*VLOOKUP(V$4,'[1]INTERNAL PARAMETERS-1'!$B$5:$J$44,4, FALSE)</f>
        <v>0.63185599767946388</v>
      </c>
      <c r="W67" s="44">
        <f>$F67*'[1]INTERNAL PARAMETERS-2'!V67*VLOOKUP(W$4,'[1]INTERNAL PARAMETERS-1'!$B$5:$J$44,4, FALSE)</f>
        <v>0</v>
      </c>
      <c r="X67" s="44">
        <f>$F67*'[1]INTERNAL PARAMETERS-2'!W67*VLOOKUP(X$4,'[1]INTERNAL PARAMETERS-1'!$B$5:$J$44,4, FALSE)</f>
        <v>0</v>
      </c>
      <c r="Y67" s="44">
        <f>$F67*'[1]INTERNAL PARAMETERS-2'!X67*VLOOKUP(Y$4,'[1]INTERNAL PARAMETERS-1'!$B$5:$J$44,4, FALSE)</f>
        <v>0</v>
      </c>
      <c r="Z67" s="44">
        <f>$F67*'[1]INTERNAL PARAMETERS-2'!Y67*VLOOKUP(Z$4,'[1]INTERNAL PARAMETERS-1'!$B$5:$J$44,4, FALSE)</f>
        <v>0</v>
      </c>
      <c r="AA67" s="44">
        <f>$F67*'[1]INTERNAL PARAMETERS-2'!Z67*VLOOKUP(AA$4,'[1]INTERNAL PARAMETERS-1'!$B$5:$J$44,4, FALSE)</f>
        <v>0</v>
      </c>
      <c r="AB67" s="44">
        <f>$F67*'[1]INTERNAL PARAMETERS-2'!AA67*VLOOKUP(AB$4,'[1]INTERNAL PARAMETERS-1'!$B$5:$J$44,4, FALSE)</f>
        <v>0</v>
      </c>
      <c r="AC67" s="44">
        <f>$F67*'[1]INTERNAL PARAMETERS-2'!AB67*VLOOKUP(AC$4,'[1]INTERNAL PARAMETERS-1'!$B$5:$J$44,4, FALSE)</f>
        <v>0</v>
      </c>
      <c r="AD67" s="44">
        <f>$F67*'[1]INTERNAL PARAMETERS-2'!AC67*VLOOKUP(AD$4,'[1]INTERNAL PARAMETERS-1'!$B$5:$J$44,4, FALSE)</f>
        <v>0</v>
      </c>
      <c r="AE67" s="44">
        <f>$F67*'[1]INTERNAL PARAMETERS-2'!AD67*VLOOKUP(AE$4,'[1]INTERNAL PARAMETERS-1'!$B$5:$J$44,4, FALSE)</f>
        <v>0</v>
      </c>
      <c r="AF67" s="44">
        <f>$F67*'[1]INTERNAL PARAMETERS-2'!AE67*VLOOKUP(AF$4,'[1]INTERNAL PARAMETERS-1'!$B$5:$J$44,4, FALSE)</f>
        <v>0</v>
      </c>
      <c r="AG67" s="44">
        <f>$F67*'[1]INTERNAL PARAMETERS-2'!AF67*VLOOKUP(AG$4,'[1]INTERNAL PARAMETERS-1'!$B$5:$J$44,4, FALSE)</f>
        <v>0</v>
      </c>
      <c r="AH67" s="44">
        <f>$F67*'[1]INTERNAL PARAMETERS-2'!AG67*VLOOKUP(AH$4,'[1]INTERNAL PARAMETERS-1'!$B$5:$J$44,4, FALSE)</f>
        <v>5.6916191779374389E-2</v>
      </c>
      <c r="AI67" s="44">
        <f>$F67*'[1]INTERNAL PARAMETERS-2'!AH67*VLOOKUP(AI$4,'[1]INTERNAL PARAMETERS-1'!$B$5:$J$44,4, FALSE)</f>
        <v>5.6916191779374389E-2</v>
      </c>
      <c r="AJ67" s="44">
        <f>$F67*'[1]INTERNAL PARAMETERS-2'!AI67*VLOOKUP(AJ$4,'[1]INTERNAL PARAMETERS-1'!$B$5:$J$44,4, FALSE)</f>
        <v>0.17076987630810048</v>
      </c>
      <c r="AK67" s="44">
        <f>$F67*'[1]INTERNAL PARAMETERS-2'!AJ67*VLOOKUP(AK$4,'[1]INTERNAL PARAMETERS-1'!$B$5:$J$44,4, FALSE)</f>
        <v>0</v>
      </c>
      <c r="AL67" s="44">
        <f>$F67*'[1]INTERNAL PARAMETERS-2'!AK67*VLOOKUP(AL$4,'[1]INTERNAL PARAMETERS-1'!$B$5:$J$44,4, FALSE)</f>
        <v>0</v>
      </c>
      <c r="AM67" s="44">
        <f>$F67*'[1]INTERNAL PARAMETERS-2'!AL67*VLOOKUP(AM$4,'[1]INTERNAL PARAMETERS-1'!$B$5:$J$44,4, FALSE)</f>
        <v>0</v>
      </c>
      <c r="AN67" s="44">
        <f>$F67*'[1]INTERNAL PARAMETERS-2'!AM67*VLOOKUP(AN$4,'[1]INTERNAL PARAMETERS-1'!$B$5:$J$44,4, FALSE)</f>
        <v>0</v>
      </c>
      <c r="AO67" s="44">
        <f>$F67*'[1]INTERNAL PARAMETERS-2'!AN67*VLOOKUP(AO$4,'[1]INTERNAL PARAMETERS-1'!$B$5:$J$44,4, FALSE)</f>
        <v>0</v>
      </c>
      <c r="AP67" s="44">
        <f>$F67*'[1]INTERNAL PARAMETERS-2'!AO67*VLOOKUP(AP$4,'[1]INTERNAL PARAMETERS-1'!$B$5:$J$44,4, FALSE)</f>
        <v>0</v>
      </c>
      <c r="AQ67" s="44">
        <f>$F67*'[1]INTERNAL PARAMETERS-2'!AP67*VLOOKUP(AQ$4,'[1]INTERNAL PARAMETERS-1'!$B$5:$J$44,4, FALSE)</f>
        <v>0</v>
      </c>
      <c r="AR67" s="44">
        <f>$F67*'[1]INTERNAL PARAMETERS-2'!AQ67*VLOOKUP(AR$4,'[1]INTERNAL PARAMETERS-1'!$B$5:$J$44,4, FALSE)</f>
        <v>0</v>
      </c>
      <c r="AS67" s="44">
        <f>$F67*'[1]INTERNAL PARAMETERS-2'!AR67*VLOOKUP(AS$4,'[1]INTERNAL PARAMETERS-1'!$B$5:$J$44,4, FALSE)</f>
        <v>0</v>
      </c>
      <c r="AT67" s="43">
        <f>$F67*'[1]INTERNAL PARAMETERS-2'!AS67*VLOOKUP(AT$4,'[1]INTERNAL PARAMETERS-1'!$B$5:$J$44,4, FALSE)</f>
        <v>0</v>
      </c>
      <c r="AU67" s="45">
        <f>$F67*'[1]INTERNAL PARAMETERS-2'!F67*(1-VLOOKUP(G$4,'[1]INTERNAL PARAMETERS-1'!$B$5:$J$44,4, FALSE))</f>
        <v>0</v>
      </c>
      <c r="AV67" s="44">
        <f>$F67*'[1]INTERNAL PARAMETERS-2'!G67*(1-VLOOKUP(H$4,'[1]INTERNAL PARAMETERS-1'!$B$5:$J$44,4, FALSE))</f>
        <v>0</v>
      </c>
      <c r="AW67" s="44">
        <f>$F67*'[1]INTERNAL PARAMETERS-2'!H67*(1-VLOOKUP(I$4,'[1]INTERNAL PARAMETERS-1'!$B$5:$J$44,4, FALSE))</f>
        <v>41.560596240195252</v>
      </c>
      <c r="AX67" s="44">
        <f>$F67*'[1]INTERNAL PARAMETERS-2'!I67*(1-VLOOKUP(J$4,'[1]INTERNAL PARAMETERS-1'!$B$5:$J$44,4, FALSE))</f>
        <v>0</v>
      </c>
      <c r="AY67" s="44">
        <f>$F67*'[1]INTERNAL PARAMETERS-2'!J67*(1-VLOOKUP(K$4,'[1]INTERNAL PARAMETERS-1'!$B$5:$J$44,4, FALSE))</f>
        <v>0</v>
      </c>
      <c r="AZ67" s="44">
        <f>$F67*'[1]INTERNAL PARAMETERS-2'!K67*(1-VLOOKUP(L$4,'[1]INTERNAL PARAMETERS-1'!$B$5:$J$44,4, FALSE))</f>
        <v>0</v>
      </c>
      <c r="BA67" s="44">
        <f>$F67*'[1]INTERNAL PARAMETERS-2'!L67*(1-VLOOKUP(M$4,'[1]INTERNAL PARAMETERS-1'!$B$5:$J$44,4, FALSE))</f>
        <v>4.5425394175599072</v>
      </c>
      <c r="BB67" s="44">
        <f>$F67*'[1]INTERNAL PARAMETERS-2'!M67*(1-VLOOKUP(N$4,'[1]INTERNAL PARAMETERS-1'!$B$5:$J$44,4, FALSE))</f>
        <v>6.3271048609010361</v>
      </c>
      <c r="BC67" s="44">
        <f>$F67*'[1]INTERNAL PARAMETERS-2'!N67*(1-VLOOKUP(O$4,'[1]INTERNAL PARAMETERS-1'!$B$5:$J$44,4, FALSE))</f>
        <v>12.295580200973076</v>
      </c>
      <c r="BD67" s="44">
        <f>$F67*'[1]INTERNAL PARAMETERS-2'!O67*(1-VLOOKUP(P$4,'[1]INTERNAL PARAMETERS-1'!$B$5:$J$44,4, FALSE))</f>
        <v>5.407783752989773</v>
      </c>
      <c r="BE67" s="44">
        <f>$F67*'[1]INTERNAL PARAMETERS-2'!P67*(1-VLOOKUP(Q$4,'[1]INTERNAL PARAMETERS-1'!$B$5:$J$44,4, FALSE))</f>
        <v>7.1155038170407545</v>
      </c>
      <c r="BF67" s="44">
        <f>$F67*'[1]INTERNAL PARAMETERS-2'!Q67*(1-VLOOKUP(R$4,'[1]INTERNAL PARAMETERS-1'!$B$5:$J$44,4, FALSE))</f>
        <v>0</v>
      </c>
      <c r="BG67" s="44">
        <f>$F67*'[1]INTERNAL PARAMETERS-2'!R67*(1-VLOOKUP(S$4,'[1]INTERNAL PARAMETERS-1'!$B$5:$J$44,4, FALSE))</f>
        <v>16.789379804079399</v>
      </c>
      <c r="BH67" s="44">
        <f>$F67*'[1]INTERNAL PARAMETERS-2'!S67*(1-VLOOKUP(T$4,'[1]INTERNAL PARAMETERS-1'!$B$5:$J$44,4, FALSE))</f>
        <v>0.61477155470916178</v>
      </c>
      <c r="BI67" s="44">
        <f>$F67*'[1]INTERNAL PARAMETERS-2'!T67*(1-VLOOKUP(U$4,'[1]INTERNAL PARAMETERS-1'!$B$5:$J$44,4, FALSE))</f>
        <v>0.45539769733892249</v>
      </c>
      <c r="BJ67" s="44">
        <f>$F67*'[1]INTERNAL PARAMETERS-2'!U67*(1-VLOOKUP(V$4,'[1]INTERNAL PARAMETERS-1'!$B$5:$J$44,4, FALSE))</f>
        <v>3.5805173201836284</v>
      </c>
      <c r="BK67" s="44">
        <f>$F67*'[1]INTERNAL PARAMETERS-2'!V67*(1-VLOOKUP(W$4,'[1]INTERNAL PARAMETERS-1'!$B$5:$J$44,4, FALSE))</f>
        <v>5.2370138766816723</v>
      </c>
      <c r="BL67" s="44">
        <f>$F67*'[1]INTERNAL PARAMETERS-2'!W67*(1-VLOOKUP(X$4,'[1]INTERNAL PARAMETERS-1'!$B$5:$J$44,4, FALSE))</f>
        <v>11.04325357406702</v>
      </c>
      <c r="BM67" s="44">
        <f>$F67*'[1]INTERNAL PARAMETERS-2'!X67*(1-VLOOKUP(Y$4,'[1]INTERNAL PARAMETERS-1'!$B$5:$J$44,4, FALSE))</f>
        <v>5.1800763839323203</v>
      </c>
      <c r="BN67" s="44">
        <f>$F67*'[1]INTERNAL PARAMETERS-2'!Y67*(1-VLOOKUP(Z$4,'[1]INTERNAL PARAMETERS-1'!$B$5:$J$44,4, FALSE))</f>
        <v>11.04325357406702</v>
      </c>
      <c r="BO67" s="44">
        <f>$F67*'[1]INTERNAL PARAMETERS-2'!Z67*(1-VLOOKUP(AA$4,'[1]INTERNAL PARAMETERS-1'!$B$5:$J$44,4, FALSE))</f>
        <v>13.20636707526293</v>
      </c>
      <c r="BP67" s="44">
        <f>$F67*'[1]INTERNAL PARAMETERS-2'!AA67*(1-VLOOKUP(AB$4,'[1]INTERNAL PARAMETERS-1'!$B$5:$J$44,4, FALSE))</f>
        <v>3.3585239363225896</v>
      </c>
      <c r="BQ67" s="44">
        <f>$F67*'[1]INTERNAL PARAMETERS-2'!AB67*(1-VLOOKUP(AC$4,'[1]INTERNAL PARAMETERS-1'!$B$5:$J$44,4, FALSE))</f>
        <v>36.545222151273002</v>
      </c>
      <c r="BR67" s="44">
        <f>$F67*'[1]INTERNAL PARAMETERS-2'!AC67*(1-VLOOKUP(AD$4,'[1]INTERNAL PARAMETERS-1'!$B$5:$J$44,4, FALSE))</f>
        <v>3.7569798807181649</v>
      </c>
      <c r="BS67" s="44">
        <f>$F67*'[1]INTERNAL PARAMETERS-2'!AD67*(1-VLOOKUP(AE$4,'[1]INTERNAL PARAMETERS-1'!$B$5:$J$44,4, FALSE))</f>
        <v>0.62616331345302756</v>
      </c>
      <c r="BT67" s="44">
        <f>$F67*'[1]INTERNAL PARAMETERS-2'!AE67*(1-VLOOKUP(AF$4,'[1]INTERNAL PARAMETERS-1'!$B$5:$J$44,4, FALSE))</f>
        <v>0</v>
      </c>
      <c r="BU67" s="44">
        <f>$F67*'[1]INTERNAL PARAMETERS-2'!AF67*(1-VLOOKUP(AG$4,'[1]INTERNAL PARAMETERS-1'!$B$5:$J$44,4, FALSE))</f>
        <v>0</v>
      </c>
      <c r="BV67" s="44">
        <f>$F67*'[1]INTERNAL PARAMETERS-2'!AG67*(1-VLOOKUP(AH$4,'[1]INTERNAL PARAMETERS-1'!$B$5:$J$44,4, FALSE))</f>
        <v>0</v>
      </c>
      <c r="BW67" s="44">
        <f>$F67*'[1]INTERNAL PARAMETERS-2'!AH67*(1-VLOOKUP(AI$4,'[1]INTERNAL PARAMETERS-1'!$B$5:$J$44,4, FALSE))</f>
        <v>0</v>
      </c>
      <c r="BX67" s="44">
        <f>$F67*'[1]INTERNAL PARAMETERS-2'!AI67*(1-VLOOKUP(AJ$4,'[1]INTERNAL PARAMETERS-1'!$B$5:$J$44,4, FALSE))</f>
        <v>0</v>
      </c>
      <c r="BY67" s="44">
        <f>$F67*'[1]INTERNAL PARAMETERS-2'!AJ67*(1-VLOOKUP(AK$4,'[1]INTERNAL PARAMETERS-1'!$B$5:$J$44,4, FALSE))</f>
        <v>0</v>
      </c>
      <c r="BZ67" s="44">
        <f>$F67*'[1]INTERNAL PARAMETERS-2'!AK67*(1-VLOOKUP(AL$4,'[1]INTERNAL PARAMETERS-1'!$B$5:$J$44,4, FALSE))</f>
        <v>0.45539343714492703</v>
      </c>
      <c r="CA67" s="44">
        <f>$F67*'[1]INTERNAL PARAMETERS-2'!AL67*(1-VLOOKUP(AM$4,'[1]INTERNAL PARAMETERS-1'!$B$5:$J$44,4, FALSE))</f>
        <v>1.7646362558303563</v>
      </c>
      <c r="CB67" s="44">
        <f>$F67*'[1]INTERNAL PARAMETERS-2'!AM67*(1-VLOOKUP(AN$4,'[1]INTERNAL PARAMETERS-1'!$B$5:$J$44,4, FALSE))</f>
        <v>1.1954104351266805</v>
      </c>
      <c r="CC67" s="44">
        <f>$F67*'[1]INTERNAL PARAMETERS-2'!AN67*(1-VLOOKUP(AO$4,'[1]INTERNAL PARAMETERS-1'!$B$5:$J$44,4, FALSE))</f>
        <v>4.1554571260837179</v>
      </c>
      <c r="CD67" s="44">
        <f>$F67*'[1]INTERNAL PARAMETERS-2'!AO67*(1-VLOOKUP(AP$4,'[1]INTERNAL PARAMETERS-1'!$B$5:$J$44,4, FALSE))</f>
        <v>8.0832068831099821</v>
      </c>
      <c r="CE67" s="44">
        <f>$F67*'[1]INTERNAL PARAMETERS-2'!AP67*(1-VLOOKUP(AQ$4,'[1]INTERNAL PARAMETERS-1'!$B$5:$J$44,4, FALSE))</f>
        <v>1.1954104351266805</v>
      </c>
      <c r="CF67" s="44">
        <f>$F67*'[1]INTERNAL PARAMETERS-2'!AQ67*(1-VLOOKUP(AR$4,'[1]INTERNAL PARAMETERS-1'!$B$5:$J$44,4, FALSE))</f>
        <v>0.17076987630810048</v>
      </c>
      <c r="CG67" s="44">
        <f>$F67*'[1]INTERNAL PARAMETERS-2'!AR67*(1-VLOOKUP(AS$4,'[1]INTERNAL PARAMETERS-1'!$B$5:$J$44,4, FALSE))</f>
        <v>0</v>
      </c>
      <c r="CH67" s="43">
        <f>$F67*'[1]INTERNAL PARAMETERS-2'!AS67*(1-VLOOKUP(AT$4,'[1]INTERNAL PARAMETERS-1'!$B$5:$J$44,4, FALSE))</f>
        <v>0</v>
      </c>
      <c r="CI67" s="42">
        <f t="shared" si="0"/>
        <v>213.00963587019785</v>
      </c>
    </row>
    <row r="68" spans="3:87" x14ac:dyDescent="0.4">
      <c r="C68" s="27" t="s">
        <v>4</v>
      </c>
      <c r="D68" s="26" t="s">
        <v>50</v>
      </c>
      <c r="E68" s="26" t="s">
        <v>58</v>
      </c>
      <c r="F68" s="129">
        <f>SDBeam!X68</f>
        <v>170.63486115131403</v>
      </c>
      <c r="G68" s="45">
        <f>$F68*'[1]INTERNAL PARAMETERS-2'!F68*VLOOKUP(G$4,'[1]INTERNAL PARAMETERS-1'!$B$5:$J$44,4, FALSE)</f>
        <v>0.7185604637942985</v>
      </c>
      <c r="H68" s="44">
        <f>$F68*'[1]INTERNAL PARAMETERS-2'!G68*VLOOKUP(H$4,'[1]INTERNAL PARAMETERS-1'!$B$5:$J$44,4, FALSE)</f>
        <v>0.86226914385593523</v>
      </c>
      <c r="I68" s="44">
        <f>$F68*'[1]INTERNAL PARAMETERS-2'!H68*VLOOKUP(I$4,'[1]INTERNAL PARAMETERS-1'!$B$5:$J$44,4, FALSE)</f>
        <v>1.7034572037909315</v>
      </c>
      <c r="J68" s="44">
        <f>$F68*'[1]INTERNAL PARAMETERS-2'!I68*VLOOKUP(J$4,'[1]INTERNAL PARAMETERS-1'!$B$5:$J$44,4, FALSE)</f>
        <v>0</v>
      </c>
      <c r="K68" s="44">
        <f>$F68*'[1]INTERNAL PARAMETERS-2'!J68*VLOOKUP(K$4,'[1]INTERNAL PARAMETERS-1'!$B$5:$J$44,4, FALSE)</f>
        <v>0</v>
      </c>
      <c r="L68" s="44">
        <f>$F68*'[1]INTERNAL PARAMETERS-2'!K68*VLOOKUP(L$4,'[1]INTERNAL PARAMETERS-1'!$B$5:$J$44,4, FALSE)</f>
        <v>0</v>
      </c>
      <c r="M68" s="44">
        <f>$F68*'[1]INTERNAL PARAMETERS-2'!L68*VLOOKUP(M$4,'[1]INTERNAL PARAMETERS-1'!$B$5:$J$44,4, FALSE)</f>
        <v>0.17724525567231594</v>
      </c>
      <c r="N68" s="44">
        <f>$F68*'[1]INTERNAL PARAMETERS-2'!M68*VLOOKUP(N$4,'[1]INTERNAL PARAMETERS-1'!$B$5:$J$44,4, FALSE)</f>
        <v>0.20359298458269032</v>
      </c>
      <c r="O68" s="44">
        <f>$F68*'[1]INTERNAL PARAMETERS-2'!N68*VLOOKUP(O$4,'[1]INTERNAL PARAMETERS-1'!$B$5:$J$44,4, FALSE)</f>
        <v>0</v>
      </c>
      <c r="P68" s="44">
        <f>$F68*'[1]INTERNAL PARAMETERS-2'!O68*VLOOKUP(P$4,'[1]INTERNAL PARAMETERS-1'!$B$5:$J$44,4, FALSE)</f>
        <v>0</v>
      </c>
      <c r="Q68" s="44">
        <f>$F68*'[1]INTERNAL PARAMETERS-2'!P68*VLOOKUP(Q$4,'[1]INTERNAL PARAMETERS-1'!$B$5:$J$44,4, FALSE)</f>
        <v>0</v>
      </c>
      <c r="R68" s="44">
        <f>$F68*'[1]INTERNAL PARAMETERS-2'!Q68*VLOOKUP(R$4,'[1]INTERNAL PARAMETERS-1'!$B$5:$J$44,4, FALSE)</f>
        <v>0.19162294907292568</v>
      </c>
      <c r="S68" s="44">
        <f>$F68*'[1]INTERNAL PARAMETERS-2'!R68*VLOOKUP(S$4,'[1]INTERNAL PARAMETERS-1'!$B$5:$J$44,4, FALSE)</f>
        <v>0.68935886683116854</v>
      </c>
      <c r="T68" s="44">
        <f>$F68*'[1]INTERNAL PARAMETERS-2'!S68*VLOOKUP(T$4,'[1]INTERNAL PARAMETERS-1'!$B$5:$J$44,4, FALSE)</f>
        <v>3.3533162913456233E-2</v>
      </c>
      <c r="U68" s="44">
        <f>$F68*'[1]INTERNAL PARAMETERS-2'!T68*VLOOKUP(U$4,'[1]INTERNAL PARAMETERS-1'!$B$5:$J$44,4, FALSE)</f>
        <v>7.6645766931947246E-2</v>
      </c>
      <c r="V68" s="44">
        <f>$F68*'[1]INTERNAL PARAMETERS-2'!U68*VLOOKUP(V$4,'[1]INTERNAL PARAMETERS-1'!$B$5:$J$44,4, FALSE)</f>
        <v>0.5532946285491106</v>
      </c>
      <c r="W68" s="44">
        <f>$F68*'[1]INTERNAL PARAMETERS-2'!V68*VLOOKUP(W$4,'[1]INTERNAL PARAMETERS-1'!$B$5:$J$44,4, FALSE)</f>
        <v>0</v>
      </c>
      <c r="X68" s="44">
        <f>$F68*'[1]INTERNAL PARAMETERS-2'!W68*VLOOKUP(X$4,'[1]INTERNAL PARAMETERS-1'!$B$5:$J$44,4, FALSE)</f>
        <v>0</v>
      </c>
      <c r="Y68" s="44">
        <f>$F68*'[1]INTERNAL PARAMETERS-2'!X68*VLOOKUP(Y$4,'[1]INTERNAL PARAMETERS-1'!$B$5:$J$44,4, FALSE)</f>
        <v>0</v>
      </c>
      <c r="Z68" s="44">
        <f>$F68*'[1]INTERNAL PARAMETERS-2'!Y68*VLOOKUP(Z$4,'[1]INTERNAL PARAMETERS-1'!$B$5:$J$44,4, FALSE)</f>
        <v>0</v>
      </c>
      <c r="AA68" s="44">
        <f>$F68*'[1]INTERNAL PARAMETERS-2'!Z68*VLOOKUP(AA$4,'[1]INTERNAL PARAMETERS-1'!$B$5:$J$44,4, FALSE)</f>
        <v>0</v>
      </c>
      <c r="AB68" s="44">
        <f>$F68*'[1]INTERNAL PARAMETERS-2'!AA68*VLOOKUP(AB$4,'[1]INTERNAL PARAMETERS-1'!$B$5:$J$44,4, FALSE)</f>
        <v>0</v>
      </c>
      <c r="AC68" s="44">
        <f>$F68*'[1]INTERNAL PARAMETERS-2'!AB68*VLOOKUP(AC$4,'[1]INTERNAL PARAMETERS-1'!$B$5:$J$44,4, FALSE)</f>
        <v>0</v>
      </c>
      <c r="AD68" s="44">
        <f>$F68*'[1]INTERNAL PARAMETERS-2'!AC68*VLOOKUP(AD$4,'[1]INTERNAL PARAMETERS-1'!$B$5:$J$44,4, FALSE)</f>
        <v>0</v>
      </c>
      <c r="AE68" s="44">
        <f>$F68*'[1]INTERNAL PARAMETERS-2'!AD68*VLOOKUP(AE$4,'[1]INTERNAL PARAMETERS-1'!$B$5:$J$44,4, FALSE)</f>
        <v>0</v>
      </c>
      <c r="AF68" s="44">
        <f>$F68*'[1]INTERNAL PARAMETERS-2'!AE68*VLOOKUP(AF$4,'[1]INTERNAL PARAMETERS-1'!$B$5:$J$44,4, FALSE)</f>
        <v>0</v>
      </c>
      <c r="AG68" s="44">
        <f>$F68*'[1]INTERNAL PARAMETERS-2'!AF68*VLOOKUP(AG$4,'[1]INTERNAL PARAMETERS-1'!$B$5:$J$44,4, FALSE)</f>
        <v>0</v>
      </c>
      <c r="AH68" s="44">
        <f>$F68*'[1]INTERNAL PARAMETERS-2'!AG68*VLOOKUP(AH$4,'[1]INTERNAL PARAMETERS-1'!$B$5:$J$44,4, FALSE)</f>
        <v>0</v>
      </c>
      <c r="AI68" s="44">
        <f>$F68*'[1]INTERNAL PARAMETERS-2'!AH68*VLOOKUP(AI$4,'[1]INTERNAL PARAMETERS-1'!$B$5:$J$44,4, FALSE)</f>
        <v>4.7897205525173847E-2</v>
      </c>
      <c r="AJ68" s="44">
        <f>$F68*'[1]INTERNAL PARAMETERS-2'!AI68*VLOOKUP(AJ$4,'[1]INTERNAL PARAMETERS-1'!$B$5:$J$44,4, FALSE)</f>
        <v>0.23952015459809947</v>
      </c>
      <c r="AK68" s="44">
        <f>$F68*'[1]INTERNAL PARAMETERS-2'!AJ68*VLOOKUP(AK$4,'[1]INTERNAL PARAMETERS-1'!$B$5:$J$44,4, FALSE)</f>
        <v>0</v>
      </c>
      <c r="AL68" s="44">
        <f>$F68*'[1]INTERNAL PARAMETERS-2'!AK68*VLOOKUP(AL$4,'[1]INTERNAL PARAMETERS-1'!$B$5:$J$44,4, FALSE)</f>
        <v>0</v>
      </c>
      <c r="AM68" s="44">
        <f>$F68*'[1]INTERNAL PARAMETERS-2'!AL68*VLOOKUP(AM$4,'[1]INTERNAL PARAMETERS-1'!$B$5:$J$44,4, FALSE)</f>
        <v>0</v>
      </c>
      <c r="AN68" s="44">
        <f>$F68*'[1]INTERNAL PARAMETERS-2'!AM68*VLOOKUP(AN$4,'[1]INTERNAL PARAMETERS-1'!$B$5:$J$44,4, FALSE)</f>
        <v>0</v>
      </c>
      <c r="AO68" s="44">
        <f>$F68*'[1]INTERNAL PARAMETERS-2'!AN68*VLOOKUP(AO$4,'[1]INTERNAL PARAMETERS-1'!$B$5:$J$44,4, FALSE)</f>
        <v>0</v>
      </c>
      <c r="AP68" s="44">
        <f>$F68*'[1]INTERNAL PARAMETERS-2'!AO68*VLOOKUP(AP$4,'[1]INTERNAL PARAMETERS-1'!$B$5:$J$44,4, FALSE)</f>
        <v>0</v>
      </c>
      <c r="AQ68" s="44">
        <f>$F68*'[1]INTERNAL PARAMETERS-2'!AP68*VLOOKUP(AQ$4,'[1]INTERNAL PARAMETERS-1'!$B$5:$J$44,4, FALSE)</f>
        <v>0</v>
      </c>
      <c r="AR68" s="44">
        <f>$F68*'[1]INTERNAL PARAMETERS-2'!AQ68*VLOOKUP(AR$4,'[1]INTERNAL PARAMETERS-1'!$B$5:$J$44,4, FALSE)</f>
        <v>0</v>
      </c>
      <c r="AS68" s="44">
        <f>$F68*'[1]INTERNAL PARAMETERS-2'!AR68*VLOOKUP(AS$4,'[1]INTERNAL PARAMETERS-1'!$B$5:$J$44,4, FALSE)</f>
        <v>0</v>
      </c>
      <c r="AT68" s="43">
        <f>$F68*'[1]INTERNAL PARAMETERS-2'!AS68*VLOOKUP(AT$4,'[1]INTERNAL PARAMETERS-1'!$B$5:$J$44,4, FALSE)</f>
        <v>0</v>
      </c>
      <c r="AU68" s="45">
        <f>$F68*'[1]INTERNAL PARAMETERS-2'!F68*(1-VLOOKUP(G$4,'[1]INTERNAL PARAMETERS-1'!$B$5:$J$44,4, FALSE))</f>
        <v>0</v>
      </c>
      <c r="AV68" s="44">
        <f>$F68*'[1]INTERNAL PARAMETERS-2'!G68*(1-VLOOKUP(H$4,'[1]INTERNAL PARAMETERS-1'!$B$5:$J$44,4, FALSE))</f>
        <v>0</v>
      </c>
      <c r="AW68" s="44">
        <f>$F68*'[1]INTERNAL PARAMETERS-2'!H68*(1-VLOOKUP(I$4,'[1]INTERNAL PARAMETERS-1'!$B$5:$J$44,4, FALSE))</f>
        <v>32.365686872027695</v>
      </c>
      <c r="AX68" s="44">
        <f>$F68*'[1]INTERNAL PARAMETERS-2'!I68*(1-VLOOKUP(J$4,'[1]INTERNAL PARAMETERS-1'!$B$5:$J$44,4, FALSE))</f>
        <v>0</v>
      </c>
      <c r="AY68" s="44">
        <f>$F68*'[1]INTERNAL PARAMETERS-2'!J68*(1-VLOOKUP(K$4,'[1]INTERNAL PARAMETERS-1'!$B$5:$J$44,4, FALSE))</f>
        <v>0</v>
      </c>
      <c r="AZ68" s="44">
        <f>$F68*'[1]INTERNAL PARAMETERS-2'!K68*(1-VLOOKUP(L$4,'[1]INTERNAL PARAMETERS-1'!$B$5:$J$44,4, FALSE))</f>
        <v>0</v>
      </c>
      <c r="BA68" s="44">
        <f>$F68*'[1]INTERNAL PARAMETERS-2'!L68*(1-VLOOKUP(M$4,'[1]INTERNAL PARAMETERS-1'!$B$5:$J$44,4, FALSE))</f>
        <v>3.3676598577740022</v>
      </c>
      <c r="BB68" s="44">
        <f>$F68*'[1]INTERNAL PARAMETERS-2'!M68*(1-VLOOKUP(N$4,'[1]INTERNAL PARAMETERS-1'!$B$5:$J$44,4, FALSE))</f>
        <v>3.8682667070711156</v>
      </c>
      <c r="BC68" s="44">
        <f>$F68*'[1]INTERNAL PARAMETERS-2'!N68*(1-VLOOKUP(O$4,'[1]INTERNAL PARAMETERS-1'!$B$5:$J$44,4, FALSE))</f>
        <v>9.437131630834573</v>
      </c>
      <c r="BD68" s="44">
        <f>$F68*'[1]INTERNAL PARAMETERS-2'!O68*(1-VLOOKUP(P$4,'[1]INTERNAL PARAMETERS-1'!$B$5:$J$44,4, FALSE))</f>
        <v>4.9341288355097417</v>
      </c>
      <c r="BE68" s="44">
        <f>$F68*'[1]INTERNAL PARAMETERS-2'!P68*(1-VLOOKUP(Q$4,'[1]INTERNAL PARAMETERS-1'!$B$5:$J$44,4, FALSE))</f>
        <v>8.1437193833076122</v>
      </c>
      <c r="BF68" s="44">
        <f>$F68*'[1]INTERNAL PARAMETERS-2'!Q68*(1-VLOOKUP(R$4,'[1]INTERNAL PARAMETERS-1'!$B$5:$J$44,4, FALSE))</f>
        <v>0</v>
      </c>
      <c r="BG68" s="44">
        <f>$F68*'[1]INTERNAL PARAMETERS-2'!R68*(1-VLOOKUP(S$4,'[1]INTERNAL PARAMETERS-1'!$B$5:$J$44,4, FALSE))</f>
        <v>13.0978184697922</v>
      </c>
      <c r="BH68" s="44">
        <f>$F68*'[1]INTERNAL PARAMETERS-2'!S68*(1-VLOOKUP(T$4,'[1]INTERNAL PARAMETERS-1'!$B$5:$J$44,4, FALSE))</f>
        <v>0.30179846622110612</v>
      </c>
      <c r="BI68" s="44">
        <f>$F68*'[1]INTERNAL PARAMETERS-2'!T68*(1-VLOOKUP(U$4,'[1]INTERNAL PARAMETERS-1'!$B$5:$J$44,4, FALSE))</f>
        <v>0.30658306772778898</v>
      </c>
      <c r="BJ68" s="44">
        <f>$F68*'[1]INTERNAL PARAMETERS-2'!U68*(1-VLOOKUP(V$4,'[1]INTERNAL PARAMETERS-1'!$B$5:$J$44,4, FALSE))</f>
        <v>3.13533622844496</v>
      </c>
      <c r="BK68" s="44">
        <f>$F68*'[1]INTERNAL PARAMETERS-2'!V68*(1-VLOOKUP(W$4,'[1]INTERNAL PARAMETERS-1'!$B$5:$J$44,4, FALSE))</f>
        <v>3.9760482171173437</v>
      </c>
      <c r="BL68" s="44">
        <f>$F68*'[1]INTERNAL PARAMETERS-2'!W68*(1-VLOOKUP(X$4,'[1]INTERNAL PARAMETERS-1'!$B$5:$J$44,4, FALSE))</f>
        <v>8.1916165888327868</v>
      </c>
      <c r="BM68" s="44">
        <f>$F68*'[1]INTERNAL PARAMETERS-2'!X68*(1-VLOOKUP(Y$4,'[1]INTERNAL PARAMETERS-1'!$B$5:$J$44,4, FALSE))</f>
        <v>4.8862316299845681</v>
      </c>
      <c r="BN68" s="44">
        <f>$F68*'[1]INTERNAL PARAMETERS-2'!Y68*(1-VLOOKUP(Z$4,'[1]INTERNAL PARAMETERS-1'!$B$5:$J$44,4, FALSE))</f>
        <v>8.8143826415767368</v>
      </c>
      <c r="BO68" s="44">
        <f>$F68*'[1]INTERNAL PARAMETERS-2'!Z68*(1-VLOOKUP(AA$4,'[1]INTERNAL PARAMETERS-1'!$B$5:$J$44,4, FALSE))</f>
        <v>10.251503569165335</v>
      </c>
      <c r="BP68" s="44">
        <f>$F68*'[1]INTERNAL PARAMETERS-2'!AA68*(1-VLOOKUP(AB$4,'[1]INTERNAL PARAMETERS-1'!$B$5:$J$44,4, FALSE))</f>
        <v>2.6347387640652093</v>
      </c>
      <c r="BQ68" s="44">
        <f>$F68*'[1]INTERNAL PARAMETERS-2'!AB68*(1-VLOOKUP(AC$4,'[1]INTERNAL PARAMETERS-1'!$B$5:$J$44,4, FALSE))</f>
        <v>29.700618614567144</v>
      </c>
      <c r="BR68" s="44">
        <f>$F68*'[1]INTERNAL PARAMETERS-2'!AC68*(1-VLOOKUP(AD$4,'[1]INTERNAL PARAMETERS-1'!$B$5:$J$44,4, FALSE))</f>
        <v>2.6826359695903834</v>
      </c>
      <c r="BS68" s="44">
        <f>$F68*'[1]INTERNAL PARAMETERS-2'!AD68*(1-VLOOKUP(AE$4,'[1]INTERNAL PARAMETERS-1'!$B$5:$J$44,4, FALSE))</f>
        <v>0.23952015459809947</v>
      </c>
      <c r="BT68" s="44">
        <f>$F68*'[1]INTERNAL PARAMETERS-2'!AE68*(1-VLOOKUP(AF$4,'[1]INTERNAL PARAMETERS-1'!$B$5:$J$44,4, FALSE))</f>
        <v>0</v>
      </c>
      <c r="BU68" s="44">
        <f>$F68*'[1]INTERNAL PARAMETERS-2'!AF68*(1-VLOOKUP(AG$4,'[1]INTERNAL PARAMETERS-1'!$B$5:$J$44,4, FALSE))</f>
        <v>0</v>
      </c>
      <c r="BV68" s="44">
        <f>$F68*'[1]INTERNAL PARAMETERS-2'!AG68*(1-VLOOKUP(AH$4,'[1]INTERNAL PARAMETERS-1'!$B$5:$J$44,4, FALSE))</f>
        <v>0</v>
      </c>
      <c r="BW68" s="44">
        <f>$F68*'[1]INTERNAL PARAMETERS-2'!AH68*(1-VLOOKUP(AI$4,'[1]INTERNAL PARAMETERS-1'!$B$5:$J$44,4, FALSE))</f>
        <v>0</v>
      </c>
      <c r="BX68" s="44">
        <f>$F68*'[1]INTERNAL PARAMETERS-2'!AI68*(1-VLOOKUP(AJ$4,'[1]INTERNAL PARAMETERS-1'!$B$5:$J$44,4, FALSE))</f>
        <v>0</v>
      </c>
      <c r="BY68" s="44">
        <f>$F68*'[1]INTERNAL PARAMETERS-2'!AJ68*(1-VLOOKUP(AK$4,'[1]INTERNAL PARAMETERS-1'!$B$5:$J$44,4, FALSE))</f>
        <v>0</v>
      </c>
      <c r="BZ68" s="44">
        <f>$F68*'[1]INTERNAL PARAMETERS-2'!AK68*(1-VLOOKUP(AL$4,'[1]INTERNAL PARAMETERS-1'!$B$5:$J$44,4, FALSE))</f>
        <v>0.52695457820748803</v>
      </c>
      <c r="CA68" s="44">
        <f>$F68*'[1]INTERNAL PARAMETERS-2'!AL68*(1-VLOOKUP(AM$4,'[1]INTERNAL PARAMETERS-1'!$B$5:$J$44,4, FALSE))</f>
        <v>1.5808466711363489</v>
      </c>
      <c r="CB68" s="44">
        <f>$F68*'[1]INTERNAL PARAMETERS-2'!AM68*(1-VLOOKUP(AN$4,'[1]INTERNAL PARAMETERS-1'!$B$5:$J$44,4, FALSE))</f>
        <v>1.1017892984540347</v>
      </c>
      <c r="CC68" s="44">
        <f>$F68*'[1]INTERNAL PARAMETERS-2'!AN68*(1-VLOOKUP(AO$4,'[1]INTERNAL PARAMETERS-1'!$B$5:$J$44,4, FALSE))</f>
        <v>3.7365280625192439</v>
      </c>
      <c r="CD68" s="44">
        <f>$F68*'[1]INTERNAL PARAMETERS-2'!AO68*(1-VLOOKUP(AP$4,'[1]INTERNAL PARAMETERS-1'!$B$5:$J$44,4, FALSE))</f>
        <v>6.0838324029750659</v>
      </c>
      <c r="CE68" s="44">
        <f>$F68*'[1]INTERNAL PARAMETERS-2'!AP68*(1-VLOOKUP(AQ$4,'[1]INTERNAL PARAMETERS-1'!$B$5:$J$44,4, FALSE))</f>
        <v>1.1976007729904976</v>
      </c>
      <c r="CF68" s="44">
        <f>$F68*'[1]INTERNAL PARAMETERS-2'!AQ68*(1-VLOOKUP(AR$4,'[1]INTERNAL PARAMETERS-1'!$B$5:$J$44,4, FALSE))</f>
        <v>0.47904030919619894</v>
      </c>
      <c r="CG68" s="44">
        <f>$F68*'[1]INTERNAL PARAMETERS-2'!AR68*(1-VLOOKUP(AS$4,'[1]INTERNAL PARAMETERS-1'!$B$5:$J$44,4, FALSE))</f>
        <v>9.581147453646284E-2</v>
      </c>
      <c r="CH68" s="43">
        <f>$F68*'[1]INTERNAL PARAMETERS-2'!AS68*(1-VLOOKUP(AT$4,'[1]INTERNAL PARAMETERS-1'!$B$5:$J$44,4, FALSE))</f>
        <v>0</v>
      </c>
      <c r="CI68" s="42">
        <f t="shared" si="0"/>
        <v>170.6348270243418</v>
      </c>
    </row>
    <row r="69" spans="3:87" x14ac:dyDescent="0.4">
      <c r="C69" s="27" t="s">
        <v>4</v>
      </c>
      <c r="D69" s="26" t="s">
        <v>50</v>
      </c>
      <c r="E69" s="26" t="s">
        <v>57</v>
      </c>
      <c r="F69" s="129">
        <f>SDBeam!X69</f>
        <v>145.86126810982091</v>
      </c>
      <c r="G69" s="45">
        <f>$F69*'[1]INTERNAL PARAMETERS-2'!F69*VLOOKUP(G$4,'[1]INTERNAL PARAMETERS-1'!$B$5:$J$44,4, FALSE)</f>
        <v>0.53293331529285271</v>
      </c>
      <c r="H69" s="44">
        <f>$F69*'[1]INTERNAL PARAMETERS-2'!G69*VLOOKUP(H$4,'[1]INTERNAL PARAMETERS-1'!$B$5:$J$44,4, FALSE)</f>
        <v>0.491946298953993</v>
      </c>
      <c r="I69" s="44">
        <f>$F69*'[1]INTERNAL PARAMETERS-2'!H69*VLOOKUP(I$4,'[1]INTERNAL PARAMETERS-1'!$B$5:$J$44,4, FALSE)</f>
        <v>1.4162501930010738</v>
      </c>
      <c r="J69" s="44">
        <f>$F69*'[1]INTERNAL PARAMETERS-2'!I69*VLOOKUP(J$4,'[1]INTERNAL PARAMETERS-1'!$B$5:$J$44,4, FALSE)</f>
        <v>0</v>
      </c>
      <c r="K69" s="44">
        <f>$F69*'[1]INTERNAL PARAMETERS-2'!J69*VLOOKUP(K$4,'[1]INTERNAL PARAMETERS-1'!$B$5:$J$44,4, FALSE)</f>
        <v>0</v>
      </c>
      <c r="L69" s="44">
        <f>$F69*'[1]INTERNAL PARAMETERS-2'!K69*VLOOKUP(L$4,'[1]INTERNAL PARAMETERS-1'!$B$5:$J$44,4, FALSE)</f>
        <v>0</v>
      </c>
      <c r="M69" s="44">
        <f>$F69*'[1]INTERNAL PARAMETERS-2'!L69*VLOOKUP(M$4,'[1]INTERNAL PARAMETERS-1'!$B$5:$J$44,4, FALSE)</f>
        <v>0.25212120192782544</v>
      </c>
      <c r="N69" s="44">
        <f>$F69*'[1]INTERNAL PARAMETERS-2'!M69*VLOOKUP(N$4,'[1]INTERNAL PARAMETERS-1'!$B$5:$J$44,4, FALSE)</f>
        <v>0.21522559415944623</v>
      </c>
      <c r="O69" s="44">
        <f>$F69*'[1]INTERNAL PARAMETERS-2'!N69*VLOOKUP(O$4,'[1]INTERNAL PARAMETERS-1'!$B$5:$J$44,4, FALSE)</f>
        <v>0</v>
      </c>
      <c r="P69" s="44">
        <f>$F69*'[1]INTERNAL PARAMETERS-2'!O69*VLOOKUP(P$4,'[1]INTERNAL PARAMETERS-1'!$B$5:$J$44,4, FALSE)</f>
        <v>0</v>
      </c>
      <c r="Q69" s="44">
        <f>$F69*'[1]INTERNAL PARAMETERS-2'!P69*VLOOKUP(Q$4,'[1]INTERNAL PARAMETERS-1'!$B$5:$J$44,4, FALSE)</f>
        <v>0</v>
      </c>
      <c r="R69" s="44">
        <f>$F69*'[1]INTERNAL PARAMETERS-2'!Q69*VLOOKUP(R$4,'[1]INTERNAL PARAMETERS-1'!$B$5:$J$44,4, FALSE)</f>
        <v>4.100160246567066E-2</v>
      </c>
      <c r="S69" s="44">
        <f>$F69*'[1]INTERNAL PARAMETERS-2'!R69*VLOOKUP(S$4,'[1]INTERNAL PARAMETERS-1'!$B$5:$J$44,4, FALSE)</f>
        <v>0.51667780626835369</v>
      </c>
      <c r="T69" s="44">
        <f>$F69*'[1]INTERNAL PARAMETERS-2'!S69*VLOOKUP(T$4,'[1]INTERNAL PARAMETERS-1'!$B$5:$J$44,4, FALSE)</f>
        <v>3.279690613449323E-2</v>
      </c>
      <c r="U69" s="44">
        <f>$F69*'[1]INTERNAL PARAMETERS-2'!T69*VLOOKUP(U$4,'[1]INTERNAL PARAMETERS-1'!$B$5:$J$44,4, FALSE)</f>
        <v>4.0995768014946268E-2</v>
      </c>
      <c r="V69" s="44">
        <f>$F69*'[1]INTERNAL PARAMETERS-2'!U69*VLOOKUP(V$4,'[1]INTERNAL PARAMETERS-1'!$B$5:$J$44,4, FALSE)</f>
        <v>0.44274948113957202</v>
      </c>
      <c r="W69" s="44">
        <f>$F69*'[1]INTERNAL PARAMETERS-2'!V69*VLOOKUP(W$4,'[1]INTERNAL PARAMETERS-1'!$B$5:$J$44,4, FALSE)</f>
        <v>0</v>
      </c>
      <c r="X69" s="44">
        <f>$F69*'[1]INTERNAL PARAMETERS-2'!W69*VLOOKUP(X$4,'[1]INTERNAL PARAMETERS-1'!$B$5:$J$44,4, FALSE)</f>
        <v>0</v>
      </c>
      <c r="Y69" s="44">
        <f>$F69*'[1]INTERNAL PARAMETERS-2'!X69*VLOOKUP(Y$4,'[1]INTERNAL PARAMETERS-1'!$B$5:$J$44,4, FALSE)</f>
        <v>0</v>
      </c>
      <c r="Z69" s="44">
        <f>$F69*'[1]INTERNAL PARAMETERS-2'!Y69*VLOOKUP(Z$4,'[1]INTERNAL PARAMETERS-1'!$B$5:$J$44,4, FALSE)</f>
        <v>0</v>
      </c>
      <c r="AA69" s="44">
        <f>$F69*'[1]INTERNAL PARAMETERS-2'!Z69*VLOOKUP(AA$4,'[1]INTERNAL PARAMETERS-1'!$B$5:$J$44,4, FALSE)</f>
        <v>0</v>
      </c>
      <c r="AB69" s="44">
        <f>$F69*'[1]INTERNAL PARAMETERS-2'!AA69*VLOOKUP(AB$4,'[1]INTERNAL PARAMETERS-1'!$B$5:$J$44,4, FALSE)</f>
        <v>0</v>
      </c>
      <c r="AC69" s="44">
        <f>$F69*'[1]INTERNAL PARAMETERS-2'!AB69*VLOOKUP(AC$4,'[1]INTERNAL PARAMETERS-1'!$B$5:$J$44,4, FALSE)</f>
        <v>0</v>
      </c>
      <c r="AD69" s="44">
        <f>$F69*'[1]INTERNAL PARAMETERS-2'!AC69*VLOOKUP(AD$4,'[1]INTERNAL PARAMETERS-1'!$B$5:$J$44,4, FALSE)</f>
        <v>0</v>
      </c>
      <c r="AE69" s="44">
        <f>$F69*'[1]INTERNAL PARAMETERS-2'!AD69*VLOOKUP(AE$4,'[1]INTERNAL PARAMETERS-1'!$B$5:$J$44,4, FALSE)</f>
        <v>0</v>
      </c>
      <c r="AF69" s="44">
        <f>$F69*'[1]INTERNAL PARAMETERS-2'!AE69*VLOOKUP(AF$4,'[1]INTERNAL PARAMETERS-1'!$B$5:$J$44,4, FALSE)</f>
        <v>4.100160246567066E-2</v>
      </c>
      <c r="AG69" s="44">
        <f>$F69*'[1]INTERNAL PARAMETERS-2'!AF69*VLOOKUP(AG$4,'[1]INTERNAL PARAMETERS-1'!$B$5:$J$44,4, FALSE)</f>
        <v>0</v>
      </c>
      <c r="AH69" s="44">
        <f>$F69*'[1]INTERNAL PARAMETERS-2'!AG69*VLOOKUP(AH$4,'[1]INTERNAL PARAMETERS-1'!$B$5:$J$44,4, FALSE)</f>
        <v>0</v>
      </c>
      <c r="AI69" s="44">
        <f>$F69*'[1]INTERNAL PARAMETERS-2'!AH69*VLOOKUP(AI$4,'[1]INTERNAL PARAMETERS-1'!$B$5:$J$44,4, FALSE)</f>
        <v>0</v>
      </c>
      <c r="AJ69" s="44">
        <f>$F69*'[1]INTERNAL PARAMETERS-2'!AI69*VLOOKUP(AJ$4,'[1]INTERNAL PARAMETERS-1'!$B$5:$J$44,4, FALSE)</f>
        <v>4.100160246567066E-2</v>
      </c>
      <c r="AK69" s="44">
        <f>$F69*'[1]INTERNAL PARAMETERS-2'!AJ69*VLOOKUP(AK$4,'[1]INTERNAL PARAMETERS-1'!$B$5:$J$44,4, FALSE)</f>
        <v>0</v>
      </c>
      <c r="AL69" s="44">
        <f>$F69*'[1]INTERNAL PARAMETERS-2'!AK69*VLOOKUP(AL$4,'[1]INTERNAL PARAMETERS-1'!$B$5:$J$44,4, FALSE)</f>
        <v>0</v>
      </c>
      <c r="AM69" s="44">
        <f>$F69*'[1]INTERNAL PARAMETERS-2'!AL69*VLOOKUP(AM$4,'[1]INTERNAL PARAMETERS-1'!$B$5:$J$44,4, FALSE)</f>
        <v>0</v>
      </c>
      <c r="AN69" s="44">
        <f>$F69*'[1]INTERNAL PARAMETERS-2'!AM69*VLOOKUP(AN$4,'[1]INTERNAL PARAMETERS-1'!$B$5:$J$44,4, FALSE)</f>
        <v>0</v>
      </c>
      <c r="AO69" s="44">
        <f>$F69*'[1]INTERNAL PARAMETERS-2'!AN69*VLOOKUP(AO$4,'[1]INTERNAL PARAMETERS-1'!$B$5:$J$44,4, FALSE)</f>
        <v>0</v>
      </c>
      <c r="AP69" s="44">
        <f>$F69*'[1]INTERNAL PARAMETERS-2'!AO69*VLOOKUP(AP$4,'[1]INTERNAL PARAMETERS-1'!$B$5:$J$44,4, FALSE)</f>
        <v>0</v>
      </c>
      <c r="AQ69" s="44">
        <f>$F69*'[1]INTERNAL PARAMETERS-2'!AP69*VLOOKUP(AQ$4,'[1]INTERNAL PARAMETERS-1'!$B$5:$J$44,4, FALSE)</f>
        <v>0</v>
      </c>
      <c r="AR69" s="44">
        <f>$F69*'[1]INTERNAL PARAMETERS-2'!AQ69*VLOOKUP(AR$4,'[1]INTERNAL PARAMETERS-1'!$B$5:$J$44,4, FALSE)</f>
        <v>0</v>
      </c>
      <c r="AS69" s="44">
        <f>$F69*'[1]INTERNAL PARAMETERS-2'!AR69*VLOOKUP(AS$4,'[1]INTERNAL PARAMETERS-1'!$B$5:$J$44,4, FALSE)</f>
        <v>0</v>
      </c>
      <c r="AT69" s="43">
        <f>$F69*'[1]INTERNAL PARAMETERS-2'!AS69*VLOOKUP(AT$4,'[1]INTERNAL PARAMETERS-1'!$B$5:$J$44,4, FALSE)</f>
        <v>0</v>
      </c>
      <c r="AU69" s="45">
        <f>$F69*'[1]INTERNAL PARAMETERS-2'!F69*(1-VLOOKUP(G$4,'[1]INTERNAL PARAMETERS-1'!$B$5:$J$44,4, FALSE))</f>
        <v>0</v>
      </c>
      <c r="AV69" s="44">
        <f>$F69*'[1]INTERNAL PARAMETERS-2'!G69*(1-VLOOKUP(H$4,'[1]INTERNAL PARAMETERS-1'!$B$5:$J$44,4, FALSE))</f>
        <v>0</v>
      </c>
      <c r="AW69" s="44">
        <f>$F69*'[1]INTERNAL PARAMETERS-2'!H69*(1-VLOOKUP(I$4,'[1]INTERNAL PARAMETERS-1'!$B$5:$J$44,4, FALSE))</f>
        <v>26.908753667020399</v>
      </c>
      <c r="AX69" s="44">
        <f>$F69*'[1]INTERNAL PARAMETERS-2'!I69*(1-VLOOKUP(J$4,'[1]INTERNAL PARAMETERS-1'!$B$5:$J$44,4, FALSE))</f>
        <v>0</v>
      </c>
      <c r="AY69" s="44">
        <f>$F69*'[1]INTERNAL PARAMETERS-2'!J69*(1-VLOOKUP(K$4,'[1]INTERNAL PARAMETERS-1'!$B$5:$J$44,4, FALSE))</f>
        <v>0</v>
      </c>
      <c r="AZ69" s="44">
        <f>$F69*'[1]INTERNAL PARAMETERS-2'!K69*(1-VLOOKUP(L$4,'[1]INTERNAL PARAMETERS-1'!$B$5:$J$44,4, FALSE))</f>
        <v>0</v>
      </c>
      <c r="BA69" s="44">
        <f>$F69*'[1]INTERNAL PARAMETERS-2'!L69*(1-VLOOKUP(M$4,'[1]INTERNAL PARAMETERS-1'!$B$5:$J$44,4, FALSE))</f>
        <v>4.7903028366286833</v>
      </c>
      <c r="BB69" s="44">
        <f>$F69*'[1]INTERNAL PARAMETERS-2'!M69*(1-VLOOKUP(N$4,'[1]INTERNAL PARAMETERS-1'!$B$5:$J$44,4, FALSE))</f>
        <v>4.0892862890294781</v>
      </c>
      <c r="BC69" s="44">
        <f>$F69*'[1]INTERNAL PARAMETERS-2'!N69*(1-VLOOKUP(O$4,'[1]INTERNAL PARAMETERS-1'!$B$5:$J$44,4, FALSE))</f>
        <v>10.248825314722078</v>
      </c>
      <c r="BD69" s="44">
        <f>$F69*'[1]INTERNAL PARAMETERS-2'!O69*(1-VLOOKUP(P$4,'[1]INTERNAL PARAMETERS-1'!$B$5:$J$44,4, FALSE))</f>
        <v>3.1976290640107381</v>
      </c>
      <c r="BE69" s="44">
        <f>$F69*'[1]INTERNAL PARAMETERS-2'!P69*(1-VLOOKUP(Q$4,'[1]INTERNAL PARAMETERS-1'!$B$5:$J$44,4, FALSE))</f>
        <v>5.4933687350448315</v>
      </c>
      <c r="BF69" s="44">
        <f>$F69*'[1]INTERNAL PARAMETERS-2'!Q69*(1-VLOOKUP(R$4,'[1]INTERNAL PARAMETERS-1'!$B$5:$J$44,4, FALSE))</f>
        <v>0</v>
      </c>
      <c r="BG69" s="44">
        <f>$F69*'[1]INTERNAL PARAMETERS-2'!R69*(1-VLOOKUP(S$4,'[1]INTERNAL PARAMETERS-1'!$B$5:$J$44,4, FALSE))</f>
        <v>9.8168783190987181</v>
      </c>
      <c r="BH69" s="44">
        <f>$F69*'[1]INTERNAL PARAMETERS-2'!S69*(1-VLOOKUP(T$4,'[1]INTERNAL PARAMETERS-1'!$B$5:$J$44,4, FALSE))</f>
        <v>0.2951721552104391</v>
      </c>
      <c r="BI69" s="44">
        <f>$F69*'[1]INTERNAL PARAMETERS-2'!T69*(1-VLOOKUP(U$4,'[1]INTERNAL PARAMETERS-1'!$B$5:$J$44,4, FALSE))</f>
        <v>0.16398307205978507</v>
      </c>
      <c r="BJ69" s="44">
        <f>$F69*'[1]INTERNAL PARAMETERS-2'!U69*(1-VLOOKUP(V$4,'[1]INTERNAL PARAMETERS-1'!$B$5:$J$44,4, FALSE))</f>
        <v>2.5089137264575747</v>
      </c>
      <c r="BK69" s="44">
        <f>$F69*'[1]INTERNAL PARAMETERS-2'!V69*(1-VLOOKUP(W$4,'[1]INTERNAL PARAMETERS-1'!$B$5:$J$44,4, FALSE))</f>
        <v>3.4436095065511396</v>
      </c>
      <c r="BL69" s="44">
        <f>$F69*'[1]INTERNAL PARAMETERS-2'!W69*(1-VLOOKUP(X$4,'[1]INTERNAL PARAMETERS-1'!$B$5:$J$44,4, FALSE))</f>
        <v>7.0101946482456698</v>
      </c>
      <c r="BM69" s="44">
        <f>$F69*'[1]INTERNAL PARAMETERS-2'!X69*(1-VLOOKUP(Y$4,'[1]INTERNAL PARAMETERS-1'!$B$5:$J$44,4, FALSE))</f>
        <v>4.8374451984817775</v>
      </c>
      <c r="BN69" s="44">
        <f>$F69*'[1]INTERNAL PARAMETERS-2'!Y69*(1-VLOOKUP(Z$4,'[1]INTERNAL PARAMETERS-1'!$B$5:$J$44,4, FALSE))</f>
        <v>7.4611393447339918</v>
      </c>
      <c r="BO69" s="44">
        <f>$F69*'[1]INTERNAL PARAMETERS-2'!Z69*(1-VLOOKUP(AA$4,'[1]INTERNAL PARAMETERS-1'!$B$5:$J$44,4, FALSE))</f>
        <v>8.6500107827167092</v>
      </c>
      <c r="BP69" s="44">
        <f>$F69*'[1]INTERNAL PARAMETERS-2'!AA69*(1-VLOOKUP(AB$4,'[1]INTERNAL PARAMETERS-1'!$B$5:$J$44,4, FALSE))</f>
        <v>3.0336518264016772</v>
      </c>
      <c r="BQ69" s="44">
        <f>$F69*'[1]INTERNAL PARAMETERS-2'!AB69*(1-VLOOKUP(AC$4,'[1]INTERNAL PARAMETERS-1'!$B$5:$J$44,4, FALSE))</f>
        <v>26.564954282247513</v>
      </c>
      <c r="BR69" s="44">
        <f>$F69*'[1]INTERNAL PARAMETERS-2'!AC69*(1-VLOOKUP(AD$4,'[1]INTERNAL PARAMETERS-1'!$B$5:$J$44,4, FALSE))</f>
        <v>1.7627917696144295</v>
      </c>
      <c r="BS69" s="44">
        <f>$F69*'[1]INTERNAL PARAMETERS-2'!AD69*(1-VLOOKUP(AE$4,'[1]INTERNAL PARAMETERS-1'!$B$5:$J$44,4, FALSE))</f>
        <v>0.36895607768379202</v>
      </c>
      <c r="BT69" s="44">
        <f>$F69*'[1]INTERNAL PARAMETERS-2'!AE69*(1-VLOOKUP(AF$4,'[1]INTERNAL PARAMETERS-1'!$B$5:$J$44,4, FALSE))</f>
        <v>0</v>
      </c>
      <c r="BU69" s="44">
        <f>$F69*'[1]INTERNAL PARAMETERS-2'!AF69*(1-VLOOKUP(AG$4,'[1]INTERNAL PARAMETERS-1'!$B$5:$J$44,4, FALSE))</f>
        <v>0</v>
      </c>
      <c r="BV69" s="44">
        <f>$F69*'[1]INTERNAL PARAMETERS-2'!AG69*(1-VLOOKUP(AH$4,'[1]INTERNAL PARAMETERS-1'!$B$5:$J$44,4, FALSE))</f>
        <v>0</v>
      </c>
      <c r="BW69" s="44">
        <f>$F69*'[1]INTERNAL PARAMETERS-2'!AH69*(1-VLOOKUP(AI$4,'[1]INTERNAL PARAMETERS-1'!$B$5:$J$44,4, FALSE))</f>
        <v>0</v>
      </c>
      <c r="BX69" s="44">
        <f>$F69*'[1]INTERNAL PARAMETERS-2'!AI69*(1-VLOOKUP(AJ$4,'[1]INTERNAL PARAMETERS-1'!$B$5:$J$44,4, FALSE))</f>
        <v>0</v>
      </c>
      <c r="BY69" s="44">
        <f>$F69*'[1]INTERNAL PARAMETERS-2'!AJ69*(1-VLOOKUP(AK$4,'[1]INTERNAL PARAMETERS-1'!$B$5:$J$44,4, FALSE))</f>
        <v>0</v>
      </c>
      <c r="BZ69" s="44">
        <f>$F69*'[1]INTERNAL PARAMETERS-2'!AK69*(1-VLOOKUP(AL$4,'[1]INTERNAL PARAMETERS-1'!$B$5:$J$44,4, FALSE))</f>
        <v>0.28696745887926162</v>
      </c>
      <c r="CA69" s="44">
        <f>$F69*'[1]INTERNAL PARAMETERS-2'!AL69*(1-VLOOKUP(AM$4,'[1]INTERNAL PARAMETERS-1'!$B$5:$J$44,4, FALSE))</f>
        <v>0.983892597907986</v>
      </c>
      <c r="CB69" s="44">
        <f>$F69*'[1]INTERNAL PARAMETERS-2'!AM69*(1-VLOOKUP(AN$4,'[1]INTERNAL PARAMETERS-1'!$B$5:$J$44,4, FALSE))</f>
        <v>0.77891375783325467</v>
      </c>
      <c r="CC69" s="44">
        <f>$F69*'[1]INTERNAL PARAMETERS-2'!AN69*(1-VLOOKUP(AO$4,'[1]INTERNAL PARAMETERS-1'!$B$5:$J$44,4, FALSE))</f>
        <v>2.3777282898386236</v>
      </c>
      <c r="CD69" s="44">
        <f>$F69*'[1]INTERNAL PARAMETERS-2'!AO69*(1-VLOOKUP(AP$4,'[1]INTERNAL PARAMETERS-1'!$B$5:$J$44,4, FALSE))</f>
        <v>5.5753573538493617</v>
      </c>
      <c r="CE69" s="44">
        <f>$F69*'[1]INTERNAL PARAMETERS-2'!AP69*(1-VLOOKUP(AQ$4,'[1]INTERNAL PARAMETERS-1'!$B$5:$J$44,4, FALSE))</f>
        <v>0.983892597907986</v>
      </c>
      <c r="CF69" s="44">
        <f>$F69*'[1]INTERNAL PARAMETERS-2'!AQ69*(1-VLOOKUP(AR$4,'[1]INTERNAL PARAMETERS-1'!$B$5:$J$44,4, FALSE))</f>
        <v>0.16397723760906066</v>
      </c>
      <c r="CG69" s="44">
        <f>$F69*'[1]INTERNAL PARAMETERS-2'!AR69*(1-VLOOKUP(AS$4,'[1]INTERNAL PARAMETERS-1'!$B$5:$J$44,4, FALSE))</f>
        <v>0</v>
      </c>
      <c r="CH69" s="43">
        <f>$F69*'[1]INTERNAL PARAMETERS-2'!AS69*(1-VLOOKUP(AT$4,'[1]INTERNAL PARAMETERS-1'!$B$5:$J$44,4, FALSE))</f>
        <v>0</v>
      </c>
      <c r="CI69" s="42">
        <f t="shared" ref="CI69:CI132" si="1">SUM(G69:CH69)</f>
        <v>145.86129728207456</v>
      </c>
    </row>
    <row r="70" spans="3:87" x14ac:dyDescent="0.4">
      <c r="C70" s="27" t="s">
        <v>4</v>
      </c>
      <c r="D70" s="26" t="s">
        <v>50</v>
      </c>
      <c r="E70" s="26" t="s">
        <v>56</v>
      </c>
      <c r="F70" s="129">
        <f>SDBeam!X70</f>
        <v>121.43260247120939</v>
      </c>
      <c r="G70" s="45">
        <f>$F70*'[1]INTERNAL PARAMETERS-2'!F70*VLOOKUP(G$4,'[1]INTERNAL PARAMETERS-1'!$B$5:$J$44,4, FALSE)</f>
        <v>0.39356306460918966</v>
      </c>
      <c r="H70" s="44">
        <f>$F70*'[1]INTERNAL PARAMETERS-2'!G70*VLOOKUP(H$4,'[1]INTERNAL PARAMETERS-1'!$B$5:$J$44,4, FALSE)</f>
        <v>0.71557803984234269</v>
      </c>
      <c r="I70" s="44">
        <f>$F70*'[1]INTERNAL PARAMETERS-2'!H70*VLOOKUP(I$4,'[1]INTERNAL PARAMETERS-1'!$B$5:$J$44,4, FALSE)</f>
        <v>1.0065451272756569</v>
      </c>
      <c r="J70" s="44">
        <f>$F70*'[1]INTERNAL PARAMETERS-2'!I70*VLOOKUP(J$4,'[1]INTERNAL PARAMETERS-1'!$B$5:$J$44,4, FALSE)</f>
        <v>0</v>
      </c>
      <c r="K70" s="44">
        <f>$F70*'[1]INTERNAL PARAMETERS-2'!J70*VLOOKUP(K$4,'[1]INTERNAL PARAMETERS-1'!$B$5:$J$44,4, FALSE)</f>
        <v>0</v>
      </c>
      <c r="L70" s="44">
        <f>$F70*'[1]INTERNAL PARAMETERS-2'!K70*VLOOKUP(L$4,'[1]INTERNAL PARAMETERS-1'!$B$5:$J$44,4, FALSE)</f>
        <v>0</v>
      </c>
      <c r="M70" s="44">
        <f>$F70*'[1]INTERNAL PARAMETERS-2'!L70*VLOOKUP(M$4,'[1]INTERNAL PARAMETERS-1'!$B$5:$J$44,4, FALSE)</f>
        <v>0.2969622150173179</v>
      </c>
      <c r="N70" s="44">
        <f>$F70*'[1]INTERNAL PARAMETERS-2'!M70*VLOOKUP(N$4,'[1]INTERNAL PARAMETERS-1'!$B$5:$J$44,4, FALSE)</f>
        <v>0.15742583300668822</v>
      </c>
      <c r="O70" s="44">
        <f>$F70*'[1]INTERNAL PARAMETERS-2'!N70*VLOOKUP(O$4,'[1]INTERNAL PARAMETERS-1'!$B$5:$J$44,4, FALSE)</f>
        <v>0</v>
      </c>
      <c r="P70" s="44">
        <f>$F70*'[1]INTERNAL PARAMETERS-2'!O70*VLOOKUP(P$4,'[1]INTERNAL PARAMETERS-1'!$B$5:$J$44,4, FALSE)</f>
        <v>0</v>
      </c>
      <c r="Q70" s="44">
        <f>$F70*'[1]INTERNAL PARAMETERS-2'!P70*VLOOKUP(Q$4,'[1]INTERNAL PARAMETERS-1'!$B$5:$J$44,4, FALSE)</f>
        <v>0</v>
      </c>
      <c r="R70" s="44">
        <f>$F70*'[1]INTERNAL PARAMETERS-2'!Q70*VLOOKUP(R$4,'[1]INTERNAL PARAMETERS-1'!$B$5:$J$44,4, FALSE)</f>
        <v>0.14312046527256739</v>
      </c>
      <c r="S70" s="44">
        <f>$F70*'[1]INTERNAL PARAMETERS-2'!R70*VLOOKUP(S$4,'[1]INTERNAL PARAMETERS-1'!$B$5:$J$44,4, FALSE)</f>
        <v>0.3530422194905718</v>
      </c>
      <c r="T70" s="44">
        <f>$F70*'[1]INTERNAL PARAMETERS-2'!S70*VLOOKUP(T$4,'[1]INTERNAL PARAMETERS-1'!$B$5:$J$44,4, FALSE)</f>
        <v>2.8622878728488767E-2</v>
      </c>
      <c r="U70" s="44">
        <f>$F70*'[1]INTERNAL PARAMETERS-2'!T70*VLOOKUP(U$4,'[1]INTERNAL PARAMETERS-1'!$B$5:$J$44,4, FALSE)</f>
        <v>3.5778901992117133E-2</v>
      </c>
      <c r="V70" s="44">
        <f>$F70*'[1]INTERNAL PARAMETERS-2'!U70*VLOOKUP(V$4,'[1]INTERNAL PARAMETERS-1'!$B$5:$J$44,4, FALSE)</f>
        <v>0.44544332252597685</v>
      </c>
      <c r="W70" s="44">
        <f>$F70*'[1]INTERNAL PARAMETERS-2'!V70*VLOOKUP(W$4,'[1]INTERNAL PARAMETERS-1'!$B$5:$J$44,4, FALSE)</f>
        <v>0</v>
      </c>
      <c r="X70" s="44">
        <f>$F70*'[1]INTERNAL PARAMETERS-2'!W70*VLOOKUP(X$4,'[1]INTERNAL PARAMETERS-1'!$B$5:$J$44,4, FALSE)</f>
        <v>0</v>
      </c>
      <c r="Y70" s="44">
        <f>$F70*'[1]INTERNAL PARAMETERS-2'!X70*VLOOKUP(Y$4,'[1]INTERNAL PARAMETERS-1'!$B$5:$J$44,4, FALSE)</f>
        <v>0</v>
      </c>
      <c r="Z70" s="44">
        <f>$F70*'[1]INTERNAL PARAMETERS-2'!Y70*VLOOKUP(Z$4,'[1]INTERNAL PARAMETERS-1'!$B$5:$J$44,4, FALSE)</f>
        <v>0</v>
      </c>
      <c r="AA70" s="44">
        <f>$F70*'[1]INTERNAL PARAMETERS-2'!Z70*VLOOKUP(AA$4,'[1]INTERNAL PARAMETERS-1'!$B$5:$J$44,4, FALSE)</f>
        <v>0</v>
      </c>
      <c r="AB70" s="44">
        <f>$F70*'[1]INTERNAL PARAMETERS-2'!AA70*VLOOKUP(AB$4,'[1]INTERNAL PARAMETERS-1'!$B$5:$J$44,4, FALSE)</f>
        <v>0</v>
      </c>
      <c r="AC70" s="44">
        <f>$F70*'[1]INTERNAL PARAMETERS-2'!AB70*VLOOKUP(AC$4,'[1]INTERNAL PARAMETERS-1'!$B$5:$J$44,4, FALSE)</f>
        <v>0</v>
      </c>
      <c r="AD70" s="44">
        <f>$F70*'[1]INTERNAL PARAMETERS-2'!AC70*VLOOKUP(AD$4,'[1]INTERNAL PARAMETERS-1'!$B$5:$J$44,4, FALSE)</f>
        <v>0</v>
      </c>
      <c r="AE70" s="44">
        <f>$F70*'[1]INTERNAL PARAMETERS-2'!AD70*VLOOKUP(AE$4,'[1]INTERNAL PARAMETERS-1'!$B$5:$J$44,4, FALSE)</f>
        <v>0</v>
      </c>
      <c r="AF70" s="44">
        <f>$F70*'[1]INTERNAL PARAMETERS-2'!AE70*VLOOKUP(AF$4,'[1]INTERNAL PARAMETERS-1'!$B$5:$J$44,4, FALSE)</f>
        <v>3.5774044688018286E-2</v>
      </c>
      <c r="AG70" s="44">
        <f>$F70*'[1]INTERNAL PARAMETERS-2'!AF70*VLOOKUP(AG$4,'[1]INTERNAL PARAMETERS-1'!$B$5:$J$44,4, FALSE)</f>
        <v>0</v>
      </c>
      <c r="AH70" s="44">
        <f>$F70*'[1]INTERNAL PARAMETERS-2'!AG70*VLOOKUP(AH$4,'[1]INTERNAL PARAMETERS-1'!$B$5:$J$44,4, FALSE)</f>
        <v>3.5774044688018286E-2</v>
      </c>
      <c r="AI70" s="44">
        <f>$F70*'[1]INTERNAL PARAMETERS-2'!AH70*VLOOKUP(AI$4,'[1]INTERNAL PARAMETERS-1'!$B$5:$J$44,4, FALSE)</f>
        <v>7.1560232636283694E-2</v>
      </c>
      <c r="AJ70" s="44">
        <f>$F70*'[1]INTERNAL PARAMETERS-2'!AI70*VLOOKUP(AJ$4,'[1]INTERNAL PARAMETERS-1'!$B$5:$J$44,4, FALSE)</f>
        <v>7.1560232636283694E-2</v>
      </c>
      <c r="AK70" s="44">
        <f>$F70*'[1]INTERNAL PARAMETERS-2'!AJ70*VLOOKUP(AK$4,'[1]INTERNAL PARAMETERS-1'!$B$5:$J$44,4, FALSE)</f>
        <v>0</v>
      </c>
      <c r="AL70" s="44">
        <f>$F70*'[1]INTERNAL PARAMETERS-2'!AK70*VLOOKUP(AL$4,'[1]INTERNAL PARAMETERS-1'!$B$5:$J$44,4, FALSE)</f>
        <v>0</v>
      </c>
      <c r="AM70" s="44">
        <f>$F70*'[1]INTERNAL PARAMETERS-2'!AL70*VLOOKUP(AM$4,'[1]INTERNAL PARAMETERS-1'!$B$5:$J$44,4, FALSE)</f>
        <v>0</v>
      </c>
      <c r="AN70" s="44">
        <f>$F70*'[1]INTERNAL PARAMETERS-2'!AM70*VLOOKUP(AN$4,'[1]INTERNAL PARAMETERS-1'!$B$5:$J$44,4, FALSE)</f>
        <v>0</v>
      </c>
      <c r="AO70" s="44">
        <f>$F70*'[1]INTERNAL PARAMETERS-2'!AN70*VLOOKUP(AO$4,'[1]INTERNAL PARAMETERS-1'!$B$5:$J$44,4, FALSE)</f>
        <v>0</v>
      </c>
      <c r="AP70" s="44">
        <f>$F70*'[1]INTERNAL PARAMETERS-2'!AO70*VLOOKUP(AP$4,'[1]INTERNAL PARAMETERS-1'!$B$5:$J$44,4, FALSE)</f>
        <v>0</v>
      </c>
      <c r="AQ70" s="44">
        <f>$F70*'[1]INTERNAL PARAMETERS-2'!AP70*VLOOKUP(AQ$4,'[1]INTERNAL PARAMETERS-1'!$B$5:$J$44,4, FALSE)</f>
        <v>0</v>
      </c>
      <c r="AR70" s="44">
        <f>$F70*'[1]INTERNAL PARAMETERS-2'!AQ70*VLOOKUP(AR$4,'[1]INTERNAL PARAMETERS-1'!$B$5:$J$44,4, FALSE)</f>
        <v>0</v>
      </c>
      <c r="AS70" s="44">
        <f>$F70*'[1]INTERNAL PARAMETERS-2'!AR70*VLOOKUP(AS$4,'[1]INTERNAL PARAMETERS-1'!$B$5:$J$44,4, FALSE)</f>
        <v>0</v>
      </c>
      <c r="AT70" s="43">
        <f>$F70*'[1]INTERNAL PARAMETERS-2'!AS70*VLOOKUP(AT$4,'[1]INTERNAL PARAMETERS-1'!$B$5:$J$44,4, FALSE)</f>
        <v>0</v>
      </c>
      <c r="AU70" s="45">
        <f>$F70*'[1]INTERNAL PARAMETERS-2'!F70*(1-VLOOKUP(G$4,'[1]INTERNAL PARAMETERS-1'!$B$5:$J$44,4, FALSE))</f>
        <v>0</v>
      </c>
      <c r="AV70" s="44">
        <f>$F70*'[1]INTERNAL PARAMETERS-2'!G70*(1-VLOOKUP(H$4,'[1]INTERNAL PARAMETERS-1'!$B$5:$J$44,4, FALSE))</f>
        <v>0</v>
      </c>
      <c r="AW70" s="44">
        <f>$F70*'[1]INTERNAL PARAMETERS-2'!H70*(1-VLOOKUP(I$4,'[1]INTERNAL PARAMETERS-1'!$B$5:$J$44,4, FALSE))</f>
        <v>19.12435741823748</v>
      </c>
      <c r="AX70" s="44">
        <f>$F70*'[1]INTERNAL PARAMETERS-2'!I70*(1-VLOOKUP(J$4,'[1]INTERNAL PARAMETERS-1'!$B$5:$J$44,4, FALSE))</f>
        <v>0</v>
      </c>
      <c r="AY70" s="44">
        <f>$F70*'[1]INTERNAL PARAMETERS-2'!J70*(1-VLOOKUP(K$4,'[1]INTERNAL PARAMETERS-1'!$B$5:$J$44,4, FALSE))</f>
        <v>0</v>
      </c>
      <c r="AZ70" s="44">
        <f>$F70*'[1]INTERNAL PARAMETERS-2'!K70*(1-VLOOKUP(L$4,'[1]INTERNAL PARAMETERS-1'!$B$5:$J$44,4, FALSE))</f>
        <v>0</v>
      </c>
      <c r="BA70" s="44">
        <f>$F70*'[1]INTERNAL PARAMETERS-2'!L70*(1-VLOOKUP(M$4,'[1]INTERNAL PARAMETERS-1'!$B$5:$J$44,4, FALSE))</f>
        <v>5.6422820853290396</v>
      </c>
      <c r="BB70" s="44">
        <f>$F70*'[1]INTERNAL PARAMETERS-2'!M70*(1-VLOOKUP(N$4,'[1]INTERNAL PARAMETERS-1'!$B$5:$J$44,4, FALSE))</f>
        <v>2.9910908271270755</v>
      </c>
      <c r="BC70" s="44">
        <f>$F70*'[1]INTERNAL PARAMETERS-2'!N70*(1-VLOOKUP(O$4,'[1]INTERNAL PARAMETERS-1'!$B$5:$J$44,4, FALSE))</f>
        <v>7.8712977219645337</v>
      </c>
      <c r="BD70" s="44">
        <f>$F70*'[1]INTERNAL PARAMETERS-2'!O70*(1-VLOOKUP(P$4,'[1]INTERNAL PARAMETERS-1'!$B$5:$J$44,4, FALSE))</f>
        <v>2.8265138281608584</v>
      </c>
      <c r="BE70" s="44">
        <f>$F70*'[1]INTERNAL PARAMETERS-2'!P70*(1-VLOOKUP(Q$4,'[1]INTERNAL PARAMETERS-1'!$B$5:$J$44,4, FALSE))</f>
        <v>4.9374496164793742</v>
      </c>
      <c r="BF70" s="44">
        <f>$F70*'[1]INTERNAL PARAMETERS-2'!Q70*(1-VLOOKUP(R$4,'[1]INTERNAL PARAMETERS-1'!$B$5:$J$44,4, FALSE))</f>
        <v>0</v>
      </c>
      <c r="BG70" s="44">
        <f>$F70*'[1]INTERNAL PARAMETERS-2'!R70*(1-VLOOKUP(S$4,'[1]INTERNAL PARAMETERS-1'!$B$5:$J$44,4, FALSE))</f>
        <v>6.7078021703208641</v>
      </c>
      <c r="BH70" s="44">
        <f>$F70*'[1]INTERNAL PARAMETERS-2'!S70*(1-VLOOKUP(T$4,'[1]INTERNAL PARAMETERS-1'!$B$5:$J$44,4, FALSE))</f>
        <v>0.25760590855639892</v>
      </c>
      <c r="BI70" s="44">
        <f>$F70*'[1]INTERNAL PARAMETERS-2'!T70*(1-VLOOKUP(U$4,'[1]INTERNAL PARAMETERS-1'!$B$5:$J$44,4, FALSE))</f>
        <v>0.14311560796846853</v>
      </c>
      <c r="BJ70" s="44">
        <f>$F70*'[1]INTERNAL PARAMETERS-2'!U70*(1-VLOOKUP(V$4,'[1]INTERNAL PARAMETERS-1'!$B$5:$J$44,4, FALSE))</f>
        <v>2.5241788276472019</v>
      </c>
      <c r="BK70" s="44">
        <f>$F70*'[1]INTERNAL PARAMETERS-2'!V70*(1-VLOOKUP(W$4,'[1]INTERNAL PARAMETERS-1'!$B$5:$J$44,4, FALSE))</f>
        <v>2.2898302982791012</v>
      </c>
      <c r="BL70" s="44">
        <f>$F70*'[1]INTERNAL PARAMETERS-2'!W70*(1-VLOOKUP(X$4,'[1]INTERNAL PARAMETERS-1'!$B$5:$J$44,4, FALSE))</f>
        <v>6.2254730876312445</v>
      </c>
      <c r="BM70" s="44">
        <f>$F70*'[1]INTERNAL PARAMETERS-2'!X70*(1-VLOOKUP(Y$4,'[1]INTERNAL PARAMETERS-1'!$B$5:$J$44,4, FALSE))</f>
        <v>4.9016634285311085</v>
      </c>
      <c r="BN70" s="44">
        <f>$F70*'[1]INTERNAL PARAMETERS-2'!Y70*(1-VLOOKUP(Z$4,'[1]INTERNAL PARAMETERS-1'!$B$5:$J$44,4, FALSE))</f>
        <v>7.4777346573553443</v>
      </c>
      <c r="BO70" s="44">
        <f>$F70*'[1]INTERNAL PARAMETERS-2'!Z70*(1-VLOOKUP(AA$4,'[1]INTERNAL PARAMETERS-1'!$B$5:$J$44,4, FALSE))</f>
        <v>9.9822335102830486</v>
      </c>
      <c r="BP70" s="44">
        <f>$F70*'[1]INTERNAL PARAMETERS-2'!AA70*(1-VLOOKUP(AB$4,'[1]INTERNAL PARAMETERS-1'!$B$5:$J$44,4, FALSE))</f>
        <v>2.6833933628882911</v>
      </c>
      <c r="BQ70" s="44">
        <f>$F70*'[1]INTERNAL PARAMETERS-2'!AB70*(1-VLOOKUP(AC$4,'[1]INTERNAL PARAMETERS-1'!$B$5:$J$44,4, FALSE))</f>
        <v>22.290071363533219</v>
      </c>
      <c r="BR70" s="44">
        <f>$F70*'[1]INTERNAL PARAMETERS-2'!AC70*(1-VLOOKUP(AD$4,'[1]INTERNAL PARAMETERS-1'!$B$5:$J$44,4, FALSE))</f>
        <v>0.8229123171666447</v>
      </c>
      <c r="BS70" s="44">
        <f>$F70*'[1]INTERNAL PARAMETERS-2'!AD70*(1-VLOOKUP(AE$4,'[1]INTERNAL PARAMETERS-1'!$B$5:$J$44,4, FALSE))</f>
        <v>0.64401780720605906</v>
      </c>
      <c r="BT70" s="44">
        <f>$F70*'[1]INTERNAL PARAMETERS-2'!AE70*(1-VLOOKUP(AF$4,'[1]INTERNAL PARAMETERS-1'!$B$5:$J$44,4, FALSE))</f>
        <v>0</v>
      </c>
      <c r="BU70" s="44">
        <f>$F70*'[1]INTERNAL PARAMETERS-2'!AF70*(1-VLOOKUP(AG$4,'[1]INTERNAL PARAMETERS-1'!$B$5:$J$44,4, FALSE))</f>
        <v>0</v>
      </c>
      <c r="BV70" s="44">
        <f>$F70*'[1]INTERNAL PARAMETERS-2'!AG70*(1-VLOOKUP(AH$4,'[1]INTERNAL PARAMETERS-1'!$B$5:$J$44,4, FALSE))</f>
        <v>0</v>
      </c>
      <c r="BW70" s="44">
        <f>$F70*'[1]INTERNAL PARAMETERS-2'!AH70*(1-VLOOKUP(AI$4,'[1]INTERNAL PARAMETERS-1'!$B$5:$J$44,4, FALSE))</f>
        <v>0</v>
      </c>
      <c r="BX70" s="44">
        <f>$F70*'[1]INTERNAL PARAMETERS-2'!AI70*(1-VLOOKUP(AJ$4,'[1]INTERNAL PARAMETERS-1'!$B$5:$J$44,4, FALSE))</f>
        <v>0</v>
      </c>
      <c r="BY70" s="44">
        <f>$F70*'[1]INTERNAL PARAMETERS-2'!AJ70*(1-VLOOKUP(AK$4,'[1]INTERNAL PARAMETERS-1'!$B$5:$J$44,4, FALSE))</f>
        <v>0</v>
      </c>
      <c r="BZ70" s="44">
        <f>$F70*'[1]INTERNAL PARAMETERS-2'!AK70*(1-VLOOKUP(AL$4,'[1]INTERNAL PARAMETERS-1'!$B$5:$J$44,4, FALSE))</f>
        <v>0.28622878728488765</v>
      </c>
      <c r="CA70" s="44">
        <f>$F70*'[1]INTERNAL PARAMETERS-2'!AL70*(1-VLOOKUP(AM$4,'[1]INTERNAL PARAMETERS-1'!$B$5:$J$44,4, FALSE))</f>
        <v>0.78712612921837932</v>
      </c>
      <c r="CB70" s="44">
        <f>$F70*'[1]INTERNAL PARAMETERS-2'!AM70*(1-VLOOKUP(AN$4,'[1]INTERNAL PARAMETERS-1'!$B$5:$J$44,4, FALSE))</f>
        <v>0.50089734193349167</v>
      </c>
      <c r="CC70" s="44">
        <f>$F70*'[1]INTERNAL PARAMETERS-2'!AN70*(1-VLOOKUP(AO$4,'[1]INTERNAL PARAMETERS-1'!$B$5:$J$44,4, FALSE))</f>
        <v>2.1824960209547992</v>
      </c>
      <c r="CD70" s="44">
        <f>$F70*'[1]INTERNAL PARAMETERS-2'!AO70*(1-VLOOKUP(AP$4,'[1]INTERNAL PARAMETERS-1'!$B$5:$J$44,4, FALSE))</f>
        <v>2.8980619175368951</v>
      </c>
      <c r="CE70" s="44">
        <f>$F70*'[1]INTERNAL PARAMETERS-2'!AP70*(1-VLOOKUP(AQ$4,'[1]INTERNAL PARAMETERS-1'!$B$5:$J$44,4, FALSE))</f>
        <v>0.53668352988175705</v>
      </c>
      <c r="CF70" s="44">
        <f>$F70*'[1]INTERNAL PARAMETERS-2'!AQ70*(1-VLOOKUP(AR$4,'[1]INTERNAL PARAMETERS-1'!$B$5:$J$44,4, FALSE))</f>
        <v>7.1560232636283694E-2</v>
      </c>
      <c r="CG70" s="44">
        <f>$F70*'[1]INTERNAL PARAMETERS-2'!AR70*(1-VLOOKUP(AS$4,'[1]INTERNAL PARAMETERS-1'!$B$5:$J$44,4, FALSE))</f>
        <v>3.5774044688018286E-2</v>
      </c>
      <c r="CH70" s="43">
        <f>$F70*'[1]INTERNAL PARAMETERS-2'!AS70*(1-VLOOKUP(AT$4,'[1]INTERNAL PARAMETERS-1'!$B$5:$J$44,4, FALSE))</f>
        <v>0</v>
      </c>
      <c r="CI70" s="42">
        <f t="shared" si="1"/>
        <v>121.43260247120938</v>
      </c>
    </row>
    <row r="71" spans="3:87" x14ac:dyDescent="0.4">
      <c r="C71" s="27" t="s">
        <v>4</v>
      </c>
      <c r="D71" s="26" t="s">
        <v>50</v>
      </c>
      <c r="E71" s="26" t="s">
        <v>55</v>
      </c>
      <c r="F71" s="129">
        <f>SDBeam!X71</f>
        <v>102.25042787492191</v>
      </c>
      <c r="G71" s="45">
        <f>$F71*'[1]INTERNAL PARAMETERS-2'!F71*VLOOKUP(G$4,'[1]INTERNAL PARAMETERS-1'!$B$5:$J$44,4, FALSE)</f>
        <v>0.41188517356576043</v>
      </c>
      <c r="H71" s="44">
        <f>$F71*'[1]INTERNAL PARAMETERS-2'!G71*VLOOKUP(H$4,'[1]INTERNAL PARAMETERS-1'!$B$5:$J$44,4, FALSE)</f>
        <v>0.13729164950765765</v>
      </c>
      <c r="I71" s="44">
        <f>$F71*'[1]INTERNAL PARAMETERS-2'!H71*VLOOKUP(I$4,'[1]INTERNAL PARAMETERS-1'!$B$5:$J$44,4, FALSE)</f>
        <v>0.95039165323829122</v>
      </c>
      <c r="J71" s="44">
        <f>$F71*'[1]INTERNAL PARAMETERS-2'!I71*VLOOKUP(J$4,'[1]INTERNAL PARAMETERS-1'!$B$5:$J$44,4, FALSE)</f>
        <v>0</v>
      </c>
      <c r="K71" s="44">
        <f>$F71*'[1]INTERNAL PARAMETERS-2'!J71*VLOOKUP(K$4,'[1]INTERNAL PARAMETERS-1'!$B$5:$J$44,4, FALSE)</f>
        <v>0</v>
      </c>
      <c r="L71" s="44">
        <f>$F71*'[1]INTERNAL PARAMETERS-2'!K71*VLOOKUP(L$4,'[1]INTERNAL PARAMETERS-1'!$B$5:$J$44,4, FALSE)</f>
        <v>0</v>
      </c>
      <c r="M71" s="44">
        <f>$F71*'[1]INTERNAL PARAMETERS-2'!L71*VLOOKUP(M$4,'[1]INTERNAL PARAMETERS-1'!$B$5:$J$44,4, FALSE)</f>
        <v>0.33808899475987181</v>
      </c>
      <c r="N71" s="44">
        <f>$F71*'[1]INTERNAL PARAMETERS-2'!M71*VLOOKUP(N$4,'[1]INTERNAL PARAMETERS-1'!$B$5:$J$44,4, FALSE)</f>
        <v>0.13043013454511102</v>
      </c>
      <c r="O71" s="44">
        <f>$F71*'[1]INTERNAL PARAMETERS-2'!N71*VLOOKUP(O$4,'[1]INTERNAL PARAMETERS-1'!$B$5:$J$44,4, FALSE)</f>
        <v>0</v>
      </c>
      <c r="P71" s="44">
        <f>$F71*'[1]INTERNAL PARAMETERS-2'!O71*VLOOKUP(P$4,'[1]INTERNAL PARAMETERS-1'!$B$5:$J$44,4, FALSE)</f>
        <v>0</v>
      </c>
      <c r="Q71" s="44">
        <f>$F71*'[1]INTERNAL PARAMETERS-2'!P71*VLOOKUP(Q$4,'[1]INTERNAL PARAMETERS-1'!$B$5:$J$44,4, FALSE)</f>
        <v>0</v>
      </c>
      <c r="R71" s="44">
        <f>$F71*'[1]INTERNAL PARAMETERS-2'!Q71*VLOOKUP(R$4,'[1]INTERNAL PARAMETERS-1'!$B$5:$J$44,4, FALSE)</f>
        <v>3.4325468637611281E-2</v>
      </c>
      <c r="S71" s="44">
        <f>$F71*'[1]INTERNAL PARAMETERS-2'!R71*VLOOKUP(S$4,'[1]INTERNAL PARAMETERS-1'!$B$5:$J$44,4, FALSE)</f>
        <v>0.24579111228215544</v>
      </c>
      <c r="T71" s="44">
        <f>$F71*'[1]INTERNAL PARAMETERS-2'!S71*VLOOKUP(T$4,'[1]INTERNAL PARAMETERS-1'!$B$5:$J$44,4, FALSE)</f>
        <v>1.0296618087004638E-2</v>
      </c>
      <c r="U71" s="44">
        <f>$F71*'[1]INTERNAL PARAMETERS-2'!T71*VLOOKUP(U$4,'[1]INTERNAL PARAMETERS-1'!$B$5:$J$44,4, FALSE)</f>
        <v>6.8650937275222569E-3</v>
      </c>
      <c r="V71" s="44">
        <f>$F71*'[1]INTERNAL PARAMETERS-2'!U71*VLOOKUP(V$4,'[1]INTERNAL PARAMETERS-1'!$B$5:$J$44,4, FALSE)</f>
        <v>0.28317131245252997</v>
      </c>
      <c r="W71" s="44">
        <f>$F71*'[1]INTERNAL PARAMETERS-2'!V71*VLOOKUP(W$4,'[1]INTERNAL PARAMETERS-1'!$B$5:$J$44,4, FALSE)</f>
        <v>0</v>
      </c>
      <c r="X71" s="44">
        <f>$F71*'[1]INTERNAL PARAMETERS-2'!W71*VLOOKUP(X$4,'[1]INTERNAL PARAMETERS-1'!$B$5:$J$44,4, FALSE)</f>
        <v>0</v>
      </c>
      <c r="Y71" s="44">
        <f>$F71*'[1]INTERNAL PARAMETERS-2'!X71*VLOOKUP(Y$4,'[1]INTERNAL PARAMETERS-1'!$B$5:$J$44,4, FALSE)</f>
        <v>0</v>
      </c>
      <c r="Z71" s="44">
        <f>$F71*'[1]INTERNAL PARAMETERS-2'!Y71*VLOOKUP(Z$4,'[1]INTERNAL PARAMETERS-1'!$B$5:$J$44,4, FALSE)</f>
        <v>0</v>
      </c>
      <c r="AA71" s="44">
        <f>$F71*'[1]INTERNAL PARAMETERS-2'!Z71*VLOOKUP(AA$4,'[1]INTERNAL PARAMETERS-1'!$B$5:$J$44,4, FALSE)</f>
        <v>0</v>
      </c>
      <c r="AB71" s="44">
        <f>$F71*'[1]INTERNAL PARAMETERS-2'!AA71*VLOOKUP(AB$4,'[1]INTERNAL PARAMETERS-1'!$B$5:$J$44,4, FALSE)</f>
        <v>0</v>
      </c>
      <c r="AC71" s="44">
        <f>$F71*'[1]INTERNAL PARAMETERS-2'!AB71*VLOOKUP(AC$4,'[1]INTERNAL PARAMETERS-1'!$B$5:$J$44,4, FALSE)</f>
        <v>0</v>
      </c>
      <c r="AD71" s="44">
        <f>$F71*'[1]INTERNAL PARAMETERS-2'!AC71*VLOOKUP(AD$4,'[1]INTERNAL PARAMETERS-1'!$B$5:$J$44,4, FALSE)</f>
        <v>0</v>
      </c>
      <c r="AE71" s="44">
        <f>$F71*'[1]INTERNAL PARAMETERS-2'!AD71*VLOOKUP(AE$4,'[1]INTERNAL PARAMETERS-1'!$B$5:$J$44,4, FALSE)</f>
        <v>0</v>
      </c>
      <c r="AF71" s="44">
        <f>$F71*'[1]INTERNAL PARAMETERS-2'!AE71*VLOOKUP(AF$4,'[1]INTERNAL PARAMETERS-1'!$B$5:$J$44,4, FALSE)</f>
        <v>0</v>
      </c>
      <c r="AG71" s="44">
        <f>$F71*'[1]INTERNAL PARAMETERS-2'!AF71*VLOOKUP(AG$4,'[1]INTERNAL PARAMETERS-1'!$B$5:$J$44,4, FALSE)</f>
        <v>0</v>
      </c>
      <c r="AH71" s="44">
        <f>$F71*'[1]INTERNAL PARAMETERS-2'!AG71*VLOOKUP(AH$4,'[1]INTERNAL PARAMETERS-1'!$B$5:$J$44,4, FALSE)</f>
        <v>0</v>
      </c>
      <c r="AI71" s="44">
        <f>$F71*'[1]INTERNAL PARAMETERS-2'!AH71*VLOOKUP(AI$4,'[1]INTERNAL PARAMETERS-1'!$B$5:$J$44,4, FALSE)</f>
        <v>0</v>
      </c>
      <c r="AJ71" s="44">
        <f>$F71*'[1]INTERNAL PARAMETERS-2'!AI71*VLOOKUP(AJ$4,'[1]INTERNAL PARAMETERS-1'!$B$5:$J$44,4, FALSE)</f>
        <v>3.4325468637611281E-2</v>
      </c>
      <c r="AK71" s="44">
        <f>$F71*'[1]INTERNAL PARAMETERS-2'!AJ71*VLOOKUP(AK$4,'[1]INTERNAL PARAMETERS-1'!$B$5:$J$44,4, FALSE)</f>
        <v>3.4325468637611281E-2</v>
      </c>
      <c r="AL71" s="44">
        <f>$F71*'[1]INTERNAL PARAMETERS-2'!AK71*VLOOKUP(AL$4,'[1]INTERNAL PARAMETERS-1'!$B$5:$J$44,4, FALSE)</f>
        <v>0</v>
      </c>
      <c r="AM71" s="44">
        <f>$F71*'[1]INTERNAL PARAMETERS-2'!AL71*VLOOKUP(AM$4,'[1]INTERNAL PARAMETERS-1'!$B$5:$J$44,4, FALSE)</f>
        <v>0</v>
      </c>
      <c r="AN71" s="44">
        <f>$F71*'[1]INTERNAL PARAMETERS-2'!AM71*VLOOKUP(AN$4,'[1]INTERNAL PARAMETERS-1'!$B$5:$J$44,4, FALSE)</f>
        <v>0</v>
      </c>
      <c r="AO71" s="44">
        <f>$F71*'[1]INTERNAL PARAMETERS-2'!AN71*VLOOKUP(AO$4,'[1]INTERNAL PARAMETERS-1'!$B$5:$J$44,4, FALSE)</f>
        <v>0</v>
      </c>
      <c r="AP71" s="44">
        <f>$F71*'[1]INTERNAL PARAMETERS-2'!AO71*VLOOKUP(AP$4,'[1]INTERNAL PARAMETERS-1'!$B$5:$J$44,4, FALSE)</f>
        <v>0</v>
      </c>
      <c r="AQ71" s="44">
        <f>$F71*'[1]INTERNAL PARAMETERS-2'!AP71*VLOOKUP(AQ$4,'[1]INTERNAL PARAMETERS-1'!$B$5:$J$44,4, FALSE)</f>
        <v>0</v>
      </c>
      <c r="AR71" s="44">
        <f>$F71*'[1]INTERNAL PARAMETERS-2'!AQ71*VLOOKUP(AR$4,'[1]INTERNAL PARAMETERS-1'!$B$5:$J$44,4, FALSE)</f>
        <v>0</v>
      </c>
      <c r="AS71" s="44">
        <f>$F71*'[1]INTERNAL PARAMETERS-2'!AR71*VLOOKUP(AS$4,'[1]INTERNAL PARAMETERS-1'!$B$5:$J$44,4, FALSE)</f>
        <v>0</v>
      </c>
      <c r="AT71" s="43">
        <f>$F71*'[1]INTERNAL PARAMETERS-2'!AS71*VLOOKUP(AT$4,'[1]INTERNAL PARAMETERS-1'!$B$5:$J$44,4, FALSE)</f>
        <v>0</v>
      </c>
      <c r="AU71" s="45">
        <f>$F71*'[1]INTERNAL PARAMETERS-2'!F71*(1-VLOOKUP(G$4,'[1]INTERNAL PARAMETERS-1'!$B$5:$J$44,4, FALSE))</f>
        <v>0</v>
      </c>
      <c r="AV71" s="44">
        <f>$F71*'[1]INTERNAL PARAMETERS-2'!G71*(1-VLOOKUP(H$4,'[1]INTERNAL PARAMETERS-1'!$B$5:$J$44,4, FALSE))</f>
        <v>0</v>
      </c>
      <c r="AW71" s="44">
        <f>$F71*'[1]INTERNAL PARAMETERS-2'!H71*(1-VLOOKUP(I$4,'[1]INTERNAL PARAMETERS-1'!$B$5:$J$44,4, FALSE))</f>
        <v>18.057441411527531</v>
      </c>
      <c r="AX71" s="44">
        <f>$F71*'[1]INTERNAL PARAMETERS-2'!I71*(1-VLOOKUP(J$4,'[1]INTERNAL PARAMETERS-1'!$B$5:$J$44,4, FALSE))</f>
        <v>0</v>
      </c>
      <c r="AY71" s="44">
        <f>$F71*'[1]INTERNAL PARAMETERS-2'!J71*(1-VLOOKUP(K$4,'[1]INTERNAL PARAMETERS-1'!$B$5:$J$44,4, FALSE))</f>
        <v>0</v>
      </c>
      <c r="AZ71" s="44">
        <f>$F71*'[1]INTERNAL PARAMETERS-2'!K71*(1-VLOOKUP(L$4,'[1]INTERNAL PARAMETERS-1'!$B$5:$J$44,4, FALSE))</f>
        <v>0</v>
      </c>
      <c r="BA71" s="44">
        <f>$F71*'[1]INTERNAL PARAMETERS-2'!L71*(1-VLOOKUP(M$4,'[1]INTERNAL PARAMETERS-1'!$B$5:$J$44,4, FALSE))</f>
        <v>6.4236909004375642</v>
      </c>
      <c r="BB71" s="44">
        <f>$F71*'[1]INTERNAL PARAMETERS-2'!M71*(1-VLOOKUP(N$4,'[1]INTERNAL PARAMETERS-1'!$B$5:$J$44,4, FALSE))</f>
        <v>2.4781725563571091</v>
      </c>
      <c r="BC71" s="44">
        <f>$F71*'[1]INTERNAL PARAMETERS-2'!N71*(1-VLOOKUP(O$4,'[1]INTERNAL PARAMETERS-1'!$B$5:$J$44,4, FALSE))</f>
        <v>7.6198654859237802</v>
      </c>
      <c r="BD71" s="44">
        <f>$F71*'[1]INTERNAL PARAMETERS-2'!O71*(1-VLOOKUP(P$4,'[1]INTERNAL PARAMETERS-1'!$B$5:$J$44,4, FALSE))</f>
        <v>1.7848323437706992</v>
      </c>
      <c r="BE71" s="44">
        <f>$F71*'[1]INTERNAL PARAMETERS-2'!P71*(1-VLOOKUP(Q$4,'[1]INTERNAL PARAMETERS-1'!$B$5:$J$44,4, FALSE))</f>
        <v>4.3247943224404848</v>
      </c>
      <c r="BF71" s="44">
        <f>$F71*'[1]INTERNAL PARAMETERS-2'!Q71*(1-VLOOKUP(R$4,'[1]INTERNAL PARAMETERS-1'!$B$5:$J$44,4, FALSE))</f>
        <v>0</v>
      </c>
      <c r="BG71" s="44">
        <f>$F71*'[1]INTERNAL PARAMETERS-2'!R71*(1-VLOOKUP(S$4,'[1]INTERNAL PARAMETERS-1'!$B$5:$J$44,4, FALSE))</f>
        <v>4.6700311333609532</v>
      </c>
      <c r="BH71" s="44">
        <f>$F71*'[1]INTERNAL PARAMETERS-2'!S71*(1-VLOOKUP(T$4,'[1]INTERNAL PARAMETERS-1'!$B$5:$J$44,4, FALSE))</f>
        <v>9.266956278304174E-2</v>
      </c>
      <c r="BI71" s="44">
        <f>$F71*'[1]INTERNAL PARAMETERS-2'!T71*(1-VLOOKUP(U$4,'[1]INTERNAL PARAMETERS-1'!$B$5:$J$44,4, FALSE))</f>
        <v>2.7460374910089028E-2</v>
      </c>
      <c r="BJ71" s="44">
        <f>$F71*'[1]INTERNAL PARAMETERS-2'!U71*(1-VLOOKUP(V$4,'[1]INTERNAL PARAMETERS-1'!$B$5:$J$44,4, FALSE))</f>
        <v>1.6046374372310033</v>
      </c>
      <c r="BK71" s="44">
        <f>$F71*'[1]INTERNAL PARAMETERS-2'!V71*(1-VLOOKUP(W$4,'[1]INTERNAL PARAMETERS-1'!$B$5:$J$44,4, FALSE))</f>
        <v>1.9564494619159682</v>
      </c>
      <c r="BL71" s="44">
        <f>$F71*'[1]INTERNAL PARAMETERS-2'!W71*(1-VLOOKUP(X$4,'[1]INTERNAL PARAMETERS-1'!$B$5:$J$44,4, FALSE))</f>
        <v>4.4277605033105303</v>
      </c>
      <c r="BM71" s="44">
        <f>$F71*'[1]INTERNAL PARAMETERS-2'!X71*(1-VLOOKUP(Y$4,'[1]INTERNAL PARAMETERS-1'!$B$5:$J$44,4, FALSE))</f>
        <v>3.5696646875413984</v>
      </c>
      <c r="BN71" s="44">
        <f>$F71*'[1]INTERNAL PARAMETERS-2'!Y71*(1-VLOOKUP(Z$4,'[1]INTERNAL PARAMETERS-1'!$B$5:$J$44,4, FALSE))</f>
        <v>6.1096266662111844</v>
      </c>
      <c r="BO71" s="44">
        <f>$F71*'[1]INTERNAL PARAMETERS-2'!Z71*(1-VLOOKUP(AA$4,'[1]INTERNAL PARAMETERS-1'!$B$5:$J$44,4, FALSE))</f>
        <v>7.6885164231990029</v>
      </c>
      <c r="BP71" s="44">
        <f>$F71*'[1]INTERNAL PARAMETERS-2'!AA71*(1-VLOOKUP(AB$4,'[1]INTERNAL PARAMETERS-1'!$B$5:$J$44,4, FALSE))</f>
        <v>1.6475406942630417</v>
      </c>
      <c r="BQ71" s="44">
        <f>$F71*'[1]INTERNAL PARAMETERS-2'!AB71*(1-VLOOKUP(AC$4,'[1]INTERNAL PARAMETERS-1'!$B$5:$J$44,4, FALSE))</f>
        <v>20.045061405129029</v>
      </c>
      <c r="BR71" s="44">
        <f>$F71*'[1]INTERNAL PARAMETERS-2'!AC71*(1-VLOOKUP(AD$4,'[1]INTERNAL PARAMETERS-1'!$B$5:$J$44,4, FALSE))</f>
        <v>0.78944487849390954</v>
      </c>
      <c r="BS71" s="44">
        <f>$F71*'[1]INTERNAL PARAMETERS-2'!AD71*(1-VLOOKUP(AE$4,'[1]INTERNAL PARAMETERS-1'!$B$5:$J$44,4, FALSE))</f>
        <v>0.17161711814526895</v>
      </c>
      <c r="BT71" s="44">
        <f>$F71*'[1]INTERNAL PARAMETERS-2'!AE71*(1-VLOOKUP(AF$4,'[1]INTERNAL PARAMETERS-1'!$B$5:$J$44,4, FALSE))</f>
        <v>0</v>
      </c>
      <c r="BU71" s="44">
        <f>$F71*'[1]INTERNAL PARAMETERS-2'!AF71*(1-VLOOKUP(AG$4,'[1]INTERNAL PARAMETERS-1'!$B$5:$J$44,4, FALSE))</f>
        <v>0</v>
      </c>
      <c r="BV71" s="44">
        <f>$F71*'[1]INTERNAL PARAMETERS-2'!AG71*(1-VLOOKUP(AH$4,'[1]INTERNAL PARAMETERS-1'!$B$5:$J$44,4, FALSE))</f>
        <v>0</v>
      </c>
      <c r="BW71" s="44">
        <f>$F71*'[1]INTERNAL PARAMETERS-2'!AH71*(1-VLOOKUP(AI$4,'[1]INTERNAL PARAMETERS-1'!$B$5:$J$44,4, FALSE))</f>
        <v>0</v>
      </c>
      <c r="BX71" s="44">
        <f>$F71*'[1]INTERNAL PARAMETERS-2'!AI71*(1-VLOOKUP(AJ$4,'[1]INTERNAL PARAMETERS-1'!$B$5:$J$44,4, FALSE))</f>
        <v>0</v>
      </c>
      <c r="BY71" s="44">
        <f>$F71*'[1]INTERNAL PARAMETERS-2'!AJ71*(1-VLOOKUP(AK$4,'[1]INTERNAL PARAMETERS-1'!$B$5:$J$44,4, FALSE))</f>
        <v>0</v>
      </c>
      <c r="BZ71" s="44">
        <f>$F71*'[1]INTERNAL PARAMETERS-2'!AK71*(1-VLOOKUP(AL$4,'[1]INTERNAL PARAMETERS-1'!$B$5:$J$44,4, FALSE))</f>
        <v>0.13729164950765765</v>
      </c>
      <c r="CA71" s="44">
        <f>$F71*'[1]INTERNAL PARAMETERS-2'!AL71*(1-VLOOKUP(AM$4,'[1]INTERNAL PARAMETERS-1'!$B$5:$J$44,4, FALSE))</f>
        <v>0.78944487849390954</v>
      </c>
      <c r="CB71" s="44">
        <f>$F71*'[1]INTERNAL PARAMETERS-2'!AM71*(1-VLOOKUP(AN$4,'[1]INTERNAL PARAMETERS-1'!$B$5:$J$44,4, FALSE))</f>
        <v>0.37755970492814916</v>
      </c>
      <c r="CC71" s="44">
        <f>$F71*'[1]INTERNAL PARAMETERS-2'!AN71*(1-VLOOKUP(AO$4,'[1]INTERNAL PARAMETERS-1'!$B$5:$J$44,4, FALSE))</f>
        <v>1.2356555206972812</v>
      </c>
      <c r="CD71" s="44">
        <f>$F71*'[1]INTERNAL PARAMETERS-2'!AO71*(1-VLOOKUP(AP$4,'[1]INTERNAL PARAMETERS-1'!$B$5:$J$44,4, FALSE))</f>
        <v>2.6772536281774428</v>
      </c>
      <c r="CE71" s="44">
        <f>$F71*'[1]INTERNAL PARAMETERS-2'!AP71*(1-VLOOKUP(AQ$4,'[1]INTERNAL PARAMETERS-1'!$B$5:$J$44,4, FALSE))</f>
        <v>0.82377034713152086</v>
      </c>
      <c r="CF71" s="44">
        <f>$F71*'[1]INTERNAL PARAMETERS-2'!AQ71*(1-VLOOKUP(AR$4,'[1]INTERNAL PARAMETERS-1'!$B$5:$J$44,4, FALSE))</f>
        <v>3.4325468637611281E-2</v>
      </c>
      <c r="CG71" s="44">
        <f>$F71*'[1]INTERNAL PARAMETERS-2'!AR71*(1-VLOOKUP(AS$4,'[1]INTERNAL PARAMETERS-1'!$B$5:$J$44,4, FALSE))</f>
        <v>6.8650937275222562E-2</v>
      </c>
      <c r="CH71" s="43">
        <f>$F71*'[1]INTERNAL PARAMETERS-2'!AS71*(1-VLOOKUP(AT$4,'[1]INTERNAL PARAMETERS-1'!$B$5:$J$44,4, FALSE))</f>
        <v>0</v>
      </c>
      <c r="CI71" s="42">
        <f t="shared" si="1"/>
        <v>102.2504176498791</v>
      </c>
    </row>
    <row r="72" spans="3:87" x14ac:dyDescent="0.4">
      <c r="C72" s="27" t="s">
        <v>4</v>
      </c>
      <c r="D72" s="26" t="s">
        <v>50</v>
      </c>
      <c r="E72" s="26" t="s">
        <v>54</v>
      </c>
      <c r="F72" s="129">
        <f>SDBeam!X72</f>
        <v>80.313630198239466</v>
      </c>
      <c r="G72" s="45">
        <f>$F72*'[1]INTERNAL PARAMETERS-2'!F72*VLOOKUP(G$4,'[1]INTERNAL PARAMETERS-1'!$B$5:$J$44,4, FALSE)</f>
        <v>0.22371361691719605</v>
      </c>
      <c r="H72" s="44">
        <f>$F72*'[1]INTERNAL PARAMETERS-2'!G72*VLOOKUP(H$4,'[1]INTERNAL PARAMETERS-1'!$B$5:$J$44,4, FALSE)</f>
        <v>0.16778320484714207</v>
      </c>
      <c r="I72" s="44">
        <f>$F72*'[1]INTERNAL PARAMETERS-2'!H72*VLOOKUP(I$4,'[1]INTERNAL PARAMETERS-1'!$B$5:$J$44,4, FALSE)</f>
        <v>0.67955611292375973</v>
      </c>
      <c r="J72" s="44">
        <f>$F72*'[1]INTERNAL PARAMETERS-2'!I72*VLOOKUP(J$4,'[1]INTERNAL PARAMETERS-1'!$B$5:$J$44,4, FALSE)</f>
        <v>0</v>
      </c>
      <c r="K72" s="44">
        <f>$F72*'[1]INTERNAL PARAMETERS-2'!J72*VLOOKUP(K$4,'[1]INTERNAL PARAMETERS-1'!$B$5:$J$44,4, FALSE)</f>
        <v>0</v>
      </c>
      <c r="L72" s="44">
        <f>$F72*'[1]INTERNAL PARAMETERS-2'!K72*VLOOKUP(L$4,'[1]INTERNAL PARAMETERS-1'!$B$5:$J$44,4, FALSE)</f>
        <v>0</v>
      </c>
      <c r="M72" s="44">
        <f>$F72*'[1]INTERNAL PARAMETERS-2'!L72*VLOOKUP(M$4,'[1]INTERNAL PARAMETERS-1'!$B$5:$J$44,4, FALSE)</f>
        <v>0.42226176094807572</v>
      </c>
      <c r="N72" s="44">
        <f>$F72*'[1]INTERNAL PARAMETERS-2'!M72*VLOOKUP(N$4,'[1]INTERNAL PARAMETERS-1'!$B$5:$J$44,4, FALSE)</f>
        <v>0.10067152918088923</v>
      </c>
      <c r="O72" s="44">
        <f>$F72*'[1]INTERNAL PARAMETERS-2'!N72*VLOOKUP(O$4,'[1]INTERNAL PARAMETERS-1'!$B$5:$J$44,4, FALSE)</f>
        <v>0</v>
      </c>
      <c r="P72" s="44">
        <f>$F72*'[1]INTERNAL PARAMETERS-2'!O72*VLOOKUP(P$4,'[1]INTERNAL PARAMETERS-1'!$B$5:$J$44,4, FALSE)</f>
        <v>0</v>
      </c>
      <c r="Q72" s="44">
        <f>$F72*'[1]INTERNAL PARAMETERS-2'!P72*VLOOKUP(Q$4,'[1]INTERNAL PARAMETERS-1'!$B$5:$J$44,4, FALSE)</f>
        <v>0</v>
      </c>
      <c r="R72" s="44">
        <f>$F72*'[1]INTERNAL PARAMETERS-2'!Q72*VLOOKUP(R$4,'[1]INTERNAL PARAMETERS-1'!$B$5:$J$44,4, FALSE)</f>
        <v>2.7965206035026984E-2</v>
      </c>
      <c r="S72" s="44">
        <f>$F72*'[1]INTERNAL PARAMETERS-2'!R72*VLOOKUP(S$4,'[1]INTERNAL PARAMETERS-1'!$B$5:$J$44,4, FALSE)</f>
        <v>0.17894961042175428</v>
      </c>
      <c r="T72" s="44">
        <f>$F72*'[1]INTERNAL PARAMETERS-2'!S72*VLOOKUP(T$4,'[1]INTERNAL PARAMETERS-1'!$B$5:$J$44,4, FALSE)</f>
        <v>1.6778320484714209E-2</v>
      </c>
      <c r="U72" s="44">
        <f>$F72*'[1]INTERNAL PARAMETERS-2'!T72*VLOOKUP(U$4,'[1]INTERNAL PARAMETERS-1'!$B$5:$J$44,4, FALSE)</f>
        <v>2.2372164828021589E-2</v>
      </c>
      <c r="V72" s="44">
        <f>$F72*'[1]INTERNAL PARAMETERS-2'!U72*VLOOKUP(V$4,'[1]INTERNAL PARAMETERS-1'!$B$5:$J$44,4, FALSE)</f>
        <v>0.1845643363089132</v>
      </c>
      <c r="W72" s="44">
        <f>$F72*'[1]INTERNAL PARAMETERS-2'!V72*VLOOKUP(W$4,'[1]INTERNAL PARAMETERS-1'!$B$5:$J$44,4, FALSE)</f>
        <v>0</v>
      </c>
      <c r="X72" s="44">
        <f>$F72*'[1]INTERNAL PARAMETERS-2'!W72*VLOOKUP(X$4,'[1]INTERNAL PARAMETERS-1'!$B$5:$J$44,4, FALSE)</f>
        <v>0</v>
      </c>
      <c r="Y72" s="44">
        <f>$F72*'[1]INTERNAL PARAMETERS-2'!X72*VLOOKUP(Y$4,'[1]INTERNAL PARAMETERS-1'!$B$5:$J$44,4, FALSE)</f>
        <v>0</v>
      </c>
      <c r="Z72" s="44">
        <f>$F72*'[1]INTERNAL PARAMETERS-2'!Y72*VLOOKUP(Z$4,'[1]INTERNAL PARAMETERS-1'!$B$5:$J$44,4, FALSE)</f>
        <v>0</v>
      </c>
      <c r="AA72" s="44">
        <f>$F72*'[1]INTERNAL PARAMETERS-2'!Z72*VLOOKUP(AA$4,'[1]INTERNAL PARAMETERS-1'!$B$5:$J$44,4, FALSE)</f>
        <v>0</v>
      </c>
      <c r="AB72" s="44">
        <f>$F72*'[1]INTERNAL PARAMETERS-2'!AA72*VLOOKUP(AB$4,'[1]INTERNAL PARAMETERS-1'!$B$5:$J$44,4, FALSE)</f>
        <v>0</v>
      </c>
      <c r="AC72" s="44">
        <f>$F72*'[1]INTERNAL PARAMETERS-2'!AB72*VLOOKUP(AC$4,'[1]INTERNAL PARAMETERS-1'!$B$5:$J$44,4, FALSE)</f>
        <v>0</v>
      </c>
      <c r="AD72" s="44">
        <f>$F72*'[1]INTERNAL PARAMETERS-2'!AC72*VLOOKUP(AD$4,'[1]INTERNAL PARAMETERS-1'!$B$5:$J$44,4, FALSE)</f>
        <v>0</v>
      </c>
      <c r="AE72" s="44">
        <f>$F72*'[1]INTERNAL PARAMETERS-2'!AD72*VLOOKUP(AE$4,'[1]INTERNAL PARAMETERS-1'!$B$5:$J$44,4, FALSE)</f>
        <v>0</v>
      </c>
      <c r="AF72" s="44">
        <f>$F72*'[1]INTERNAL PARAMETERS-2'!AE72*VLOOKUP(AF$4,'[1]INTERNAL PARAMETERS-1'!$B$5:$J$44,4, FALSE)</f>
        <v>0</v>
      </c>
      <c r="AG72" s="44">
        <f>$F72*'[1]INTERNAL PARAMETERS-2'!AF72*VLOOKUP(AG$4,'[1]INTERNAL PARAMETERS-1'!$B$5:$J$44,4, FALSE)</f>
        <v>0</v>
      </c>
      <c r="AH72" s="44">
        <f>$F72*'[1]INTERNAL PARAMETERS-2'!AG72*VLOOKUP(AH$4,'[1]INTERNAL PARAMETERS-1'!$B$5:$J$44,4, FALSE)</f>
        <v>0</v>
      </c>
      <c r="AI72" s="44">
        <f>$F72*'[1]INTERNAL PARAMETERS-2'!AH72*VLOOKUP(AI$4,'[1]INTERNAL PARAMETERS-1'!$B$5:$J$44,4, FALSE)</f>
        <v>2.7965206035026984E-2</v>
      </c>
      <c r="AJ72" s="44">
        <f>$F72*'[1]INTERNAL PARAMETERS-2'!AI72*VLOOKUP(AJ$4,'[1]INTERNAL PARAMETERS-1'!$B$5:$J$44,4, FALSE)</f>
        <v>0.1398179988121151</v>
      </c>
      <c r="AK72" s="44">
        <f>$F72*'[1]INTERNAL PARAMETERS-2'!AJ72*VLOOKUP(AK$4,'[1]INTERNAL PARAMETERS-1'!$B$5:$J$44,4, FALSE)</f>
        <v>0</v>
      </c>
      <c r="AL72" s="44">
        <f>$F72*'[1]INTERNAL PARAMETERS-2'!AK72*VLOOKUP(AL$4,'[1]INTERNAL PARAMETERS-1'!$B$5:$J$44,4, FALSE)</f>
        <v>0</v>
      </c>
      <c r="AM72" s="44">
        <f>$F72*'[1]INTERNAL PARAMETERS-2'!AL72*VLOOKUP(AM$4,'[1]INTERNAL PARAMETERS-1'!$B$5:$J$44,4, FALSE)</f>
        <v>0</v>
      </c>
      <c r="AN72" s="44">
        <f>$F72*'[1]INTERNAL PARAMETERS-2'!AM72*VLOOKUP(AN$4,'[1]INTERNAL PARAMETERS-1'!$B$5:$J$44,4, FALSE)</f>
        <v>0</v>
      </c>
      <c r="AO72" s="44">
        <f>$F72*'[1]INTERNAL PARAMETERS-2'!AN72*VLOOKUP(AO$4,'[1]INTERNAL PARAMETERS-1'!$B$5:$J$44,4, FALSE)</f>
        <v>0</v>
      </c>
      <c r="AP72" s="44">
        <f>$F72*'[1]INTERNAL PARAMETERS-2'!AO72*VLOOKUP(AP$4,'[1]INTERNAL PARAMETERS-1'!$B$5:$J$44,4, FALSE)</f>
        <v>0</v>
      </c>
      <c r="AQ72" s="44">
        <f>$F72*'[1]INTERNAL PARAMETERS-2'!AP72*VLOOKUP(AQ$4,'[1]INTERNAL PARAMETERS-1'!$B$5:$J$44,4, FALSE)</f>
        <v>0</v>
      </c>
      <c r="AR72" s="44">
        <f>$F72*'[1]INTERNAL PARAMETERS-2'!AQ72*VLOOKUP(AR$4,'[1]INTERNAL PARAMETERS-1'!$B$5:$J$44,4, FALSE)</f>
        <v>0</v>
      </c>
      <c r="AS72" s="44">
        <f>$F72*'[1]INTERNAL PARAMETERS-2'!AR72*VLOOKUP(AS$4,'[1]INTERNAL PARAMETERS-1'!$B$5:$J$44,4, FALSE)</f>
        <v>0</v>
      </c>
      <c r="AT72" s="43">
        <f>$F72*'[1]INTERNAL PARAMETERS-2'!AS72*VLOOKUP(AT$4,'[1]INTERNAL PARAMETERS-1'!$B$5:$J$44,4, FALSE)</f>
        <v>0</v>
      </c>
      <c r="AU72" s="45">
        <f>$F72*'[1]INTERNAL PARAMETERS-2'!F72*(1-VLOOKUP(G$4,'[1]INTERNAL PARAMETERS-1'!$B$5:$J$44,4, FALSE))</f>
        <v>0</v>
      </c>
      <c r="AV72" s="44">
        <f>$F72*'[1]INTERNAL PARAMETERS-2'!G72*(1-VLOOKUP(H$4,'[1]INTERNAL PARAMETERS-1'!$B$5:$J$44,4, FALSE))</f>
        <v>0</v>
      </c>
      <c r="AW72" s="44">
        <f>$F72*'[1]INTERNAL PARAMETERS-2'!H72*(1-VLOOKUP(I$4,'[1]INTERNAL PARAMETERS-1'!$B$5:$J$44,4, FALSE))</f>
        <v>12.911566145551433</v>
      </c>
      <c r="AX72" s="44">
        <f>$F72*'[1]INTERNAL PARAMETERS-2'!I72*(1-VLOOKUP(J$4,'[1]INTERNAL PARAMETERS-1'!$B$5:$J$44,4, FALSE))</f>
        <v>0</v>
      </c>
      <c r="AY72" s="44">
        <f>$F72*'[1]INTERNAL PARAMETERS-2'!J72*(1-VLOOKUP(K$4,'[1]INTERNAL PARAMETERS-1'!$B$5:$J$44,4, FALSE))</f>
        <v>0</v>
      </c>
      <c r="AZ72" s="44">
        <f>$F72*'[1]INTERNAL PARAMETERS-2'!K72*(1-VLOOKUP(L$4,'[1]INTERNAL PARAMETERS-1'!$B$5:$J$44,4, FALSE))</f>
        <v>0</v>
      </c>
      <c r="BA72" s="44">
        <f>$F72*'[1]INTERNAL PARAMETERS-2'!L72*(1-VLOOKUP(M$4,'[1]INTERNAL PARAMETERS-1'!$B$5:$J$44,4, FALSE))</f>
        <v>8.0229734580134373</v>
      </c>
      <c r="BB72" s="44">
        <f>$F72*'[1]INTERNAL PARAMETERS-2'!M72*(1-VLOOKUP(N$4,'[1]INTERNAL PARAMETERS-1'!$B$5:$J$44,4, FALSE))</f>
        <v>1.9127590544368951</v>
      </c>
      <c r="BC72" s="44">
        <f>$F72*'[1]INTERNAL PARAMETERS-2'!N72*(1-VLOOKUP(O$4,'[1]INTERNAL PARAMETERS-1'!$B$5:$J$44,4, FALSE))</f>
        <v>5.3411937254297568</v>
      </c>
      <c r="BD72" s="44">
        <f>$F72*'[1]INTERNAL PARAMETERS-2'!O72*(1-VLOOKUP(P$4,'[1]INTERNAL PARAMETERS-1'!$B$5:$J$44,4, FALSE))</f>
        <v>1.034680497843919</v>
      </c>
      <c r="BE72" s="44">
        <f>$F72*'[1]INTERNAL PARAMETERS-2'!P72*(1-VLOOKUP(Q$4,'[1]INTERNAL PARAMETERS-1'!$B$5:$J$44,4, FALSE))</f>
        <v>3.7192599635763113</v>
      </c>
      <c r="BF72" s="44">
        <f>$F72*'[1]INTERNAL PARAMETERS-2'!Q72*(1-VLOOKUP(R$4,'[1]INTERNAL PARAMETERS-1'!$B$5:$J$44,4, FALSE))</f>
        <v>0</v>
      </c>
      <c r="BG72" s="44">
        <f>$F72*'[1]INTERNAL PARAMETERS-2'!R72*(1-VLOOKUP(S$4,'[1]INTERNAL PARAMETERS-1'!$B$5:$J$44,4, FALSE))</f>
        <v>3.4000425980133313</v>
      </c>
      <c r="BH72" s="44">
        <f>$F72*'[1]INTERNAL PARAMETERS-2'!S72*(1-VLOOKUP(T$4,'[1]INTERNAL PARAMETERS-1'!$B$5:$J$44,4, FALSE))</f>
        <v>0.15100488436242787</v>
      </c>
      <c r="BI72" s="44">
        <f>$F72*'[1]INTERNAL PARAMETERS-2'!T72*(1-VLOOKUP(U$4,'[1]INTERNAL PARAMETERS-1'!$B$5:$J$44,4, FALSE))</f>
        <v>8.9488659312086355E-2</v>
      </c>
      <c r="BJ72" s="44">
        <f>$F72*'[1]INTERNAL PARAMETERS-2'!U72*(1-VLOOKUP(V$4,'[1]INTERNAL PARAMETERS-1'!$B$5:$J$44,4, FALSE))</f>
        <v>1.0458645724171747</v>
      </c>
      <c r="BK72" s="44">
        <f>$F72*'[1]INTERNAL PARAMETERS-2'!V72*(1-VLOOKUP(W$4,'[1]INTERNAL PARAMETERS-1'!$B$5:$J$44,4, FALSE))</f>
        <v>1.4541425256432841</v>
      </c>
      <c r="BL72" s="44">
        <f>$F72*'[1]INTERNAL PARAMETERS-2'!W72*(1-VLOOKUP(X$4,'[1]INTERNAL PARAMETERS-1'!$B$5:$J$44,4, FALSE))</f>
        <v>3.2159023176718651</v>
      </c>
      <c r="BM72" s="44">
        <f>$F72*'[1]INTERNAL PARAMETERS-2'!X72*(1-VLOOKUP(Y$4,'[1]INTERNAL PARAMETERS-1'!$B$5:$J$44,4, FALSE))</f>
        <v>2.3490050246750882</v>
      </c>
      <c r="BN72" s="44">
        <f>$F72*'[1]INTERNAL PARAMETERS-2'!Y72*(1-VLOOKUP(Z$4,'[1]INTERNAL PARAMETERS-1'!$B$5:$J$44,4, FALSE))</f>
        <v>5.7886209592641498</v>
      </c>
      <c r="BO72" s="44">
        <f>$F72*'[1]INTERNAL PARAMETERS-2'!Z72*(1-VLOOKUP(AA$4,'[1]INTERNAL PARAMETERS-1'!$B$5:$J$44,4, FALSE))</f>
        <v>6.7953362510730413</v>
      </c>
      <c r="BP72" s="44">
        <f>$F72*'[1]INTERNAL PARAMETERS-2'!AA72*(1-VLOOKUP(AB$4,'[1]INTERNAL PARAMETERS-1'!$B$5:$J$44,4, FALSE))</f>
        <v>1.146541321984027</v>
      </c>
      <c r="BQ72" s="44">
        <f>$F72*'[1]INTERNAL PARAMETERS-2'!AB72*(1-VLOOKUP(AC$4,'[1]INTERNAL PARAMETERS-1'!$B$5:$J$44,4, FALSE))</f>
        <v>14.457569795142859</v>
      </c>
      <c r="BR72" s="44">
        <f>$F72*'[1]INTERNAL PARAMETERS-2'!AC72*(1-VLOOKUP(AD$4,'[1]INTERNAL PARAMETERS-1'!$B$5:$J$44,4, FALSE))</f>
        <v>0.53132285193947304</v>
      </c>
      <c r="BS72" s="44">
        <f>$F72*'[1]INTERNAL PARAMETERS-2'!AD72*(1-VLOOKUP(AE$4,'[1]INTERNAL PARAMETERS-1'!$B$5:$J$44,4, FALSE))</f>
        <v>0.16778320484714207</v>
      </c>
      <c r="BT72" s="44">
        <f>$F72*'[1]INTERNAL PARAMETERS-2'!AE72*(1-VLOOKUP(AF$4,'[1]INTERNAL PARAMETERS-1'!$B$5:$J$44,4, FALSE))</f>
        <v>0</v>
      </c>
      <c r="BU72" s="44">
        <f>$F72*'[1]INTERNAL PARAMETERS-2'!AF72*(1-VLOOKUP(AG$4,'[1]INTERNAL PARAMETERS-1'!$B$5:$J$44,4, FALSE))</f>
        <v>0</v>
      </c>
      <c r="BV72" s="44">
        <f>$F72*'[1]INTERNAL PARAMETERS-2'!AG72*(1-VLOOKUP(AH$4,'[1]INTERNAL PARAMETERS-1'!$B$5:$J$44,4, FALSE))</f>
        <v>0</v>
      </c>
      <c r="BW72" s="44">
        <f>$F72*'[1]INTERNAL PARAMETERS-2'!AH72*(1-VLOOKUP(AI$4,'[1]INTERNAL PARAMETERS-1'!$B$5:$J$44,4, FALSE))</f>
        <v>0</v>
      </c>
      <c r="BX72" s="44">
        <f>$F72*'[1]INTERNAL PARAMETERS-2'!AI72*(1-VLOOKUP(AJ$4,'[1]INTERNAL PARAMETERS-1'!$B$5:$J$44,4, FALSE))</f>
        <v>0</v>
      </c>
      <c r="BY72" s="44">
        <f>$F72*'[1]INTERNAL PARAMETERS-2'!AJ72*(1-VLOOKUP(AK$4,'[1]INTERNAL PARAMETERS-1'!$B$5:$J$44,4, FALSE))</f>
        <v>0</v>
      </c>
      <c r="BZ72" s="44">
        <f>$F72*'[1]INTERNAL PARAMETERS-2'!AK72*(1-VLOOKUP(AL$4,'[1]INTERNAL PARAMETERS-1'!$B$5:$J$44,4, FALSE))</f>
        <v>0.11186082414010794</v>
      </c>
      <c r="CA72" s="44">
        <f>$F72*'[1]INTERNAL PARAMETERS-2'!AL72*(1-VLOOKUP(AM$4,'[1]INTERNAL PARAMETERS-1'!$B$5:$J$44,4, FALSE))</f>
        <v>0.72707126282164203</v>
      </c>
      <c r="CB72" s="44">
        <f>$F72*'[1]INTERNAL PARAMETERS-2'!AM72*(1-VLOOKUP(AN$4,'[1]INTERNAL PARAMETERS-1'!$B$5:$J$44,4, FALSE))</f>
        <v>0.16778320484714207</v>
      </c>
      <c r="CC72" s="44">
        <f>$F72*'[1]INTERNAL PARAMETERS-2'!AN72*(1-VLOOKUP(AO$4,'[1]INTERNAL PARAMETERS-1'!$B$5:$J$44,4, FALSE))</f>
        <v>0.72707126282164203</v>
      </c>
      <c r="CD72" s="44">
        <f>$F72*'[1]INTERNAL PARAMETERS-2'!AO72*(1-VLOOKUP(AP$4,'[1]INTERNAL PARAMETERS-1'!$B$5:$J$44,4, FALSE))</f>
        <v>2.3490050246750882</v>
      </c>
      <c r="CE72" s="44">
        <f>$F72*'[1]INTERNAL PARAMETERS-2'!AP72*(1-VLOOKUP(AQ$4,'[1]INTERNAL PARAMETERS-1'!$B$5:$J$44,4, FALSE))</f>
        <v>0.47539243986941909</v>
      </c>
      <c r="CF72" s="44">
        <f>$F72*'[1]INTERNAL PARAMETERS-2'!AQ72*(1-VLOOKUP(AR$4,'[1]INTERNAL PARAMETERS-1'!$B$5:$J$44,4, FALSE))</f>
        <v>2.7965206035026984E-2</v>
      </c>
      <c r="CG72" s="44">
        <f>$F72*'[1]INTERNAL PARAMETERS-2'!AR72*(1-VLOOKUP(AS$4,'[1]INTERNAL PARAMETERS-1'!$B$5:$J$44,4, FALSE))</f>
        <v>0</v>
      </c>
      <c r="CH72" s="43">
        <f>$F72*'[1]INTERNAL PARAMETERS-2'!AS72*(1-VLOOKUP(AT$4,'[1]INTERNAL PARAMETERS-1'!$B$5:$J$44,4, FALSE))</f>
        <v>0</v>
      </c>
      <c r="CI72" s="42">
        <f t="shared" si="1"/>
        <v>80.313606104150395</v>
      </c>
    </row>
    <row r="73" spans="3:87" x14ac:dyDescent="0.4">
      <c r="C73" s="27" t="s">
        <v>4</v>
      </c>
      <c r="D73" s="26" t="s">
        <v>50</v>
      </c>
      <c r="E73" s="26" t="s">
        <v>53</v>
      </c>
      <c r="F73" s="129">
        <f>SDBeam!X73</f>
        <v>45.866559239288513</v>
      </c>
      <c r="G73" s="45">
        <f>$F73*'[1]INTERNAL PARAMETERS-2'!F73*VLOOKUP(G$4,'[1]INTERNAL PARAMETERS-1'!$B$5:$J$44,4, FALSE)</f>
        <v>0.11075398059510998</v>
      </c>
      <c r="H73" s="44">
        <f>$F73*'[1]INTERNAL PARAMETERS-2'!G73*VLOOKUP(H$4,'[1]INTERNAL PARAMETERS-1'!$B$5:$J$44,4, FALSE)</f>
        <v>4.1532169391175745E-2</v>
      </c>
      <c r="I73" s="44">
        <f>$F73*'[1]INTERNAL PARAMETERS-2'!H73*VLOOKUP(I$4,'[1]INTERNAL PARAMETERS-1'!$B$5:$J$44,4, FALSE)</f>
        <v>0.3577754446949804</v>
      </c>
      <c r="J73" s="44">
        <f>$F73*'[1]INTERNAL PARAMETERS-2'!I73*VLOOKUP(J$4,'[1]INTERNAL PARAMETERS-1'!$B$5:$J$44,4, FALSE)</f>
        <v>0</v>
      </c>
      <c r="K73" s="44">
        <f>$F73*'[1]INTERNAL PARAMETERS-2'!J73*VLOOKUP(K$4,'[1]INTERNAL PARAMETERS-1'!$B$5:$J$44,4, FALSE)</f>
        <v>0</v>
      </c>
      <c r="L73" s="44">
        <f>$F73*'[1]INTERNAL PARAMETERS-2'!K73*VLOOKUP(L$4,'[1]INTERNAL PARAMETERS-1'!$B$5:$J$44,4, FALSE)</f>
        <v>0</v>
      </c>
      <c r="M73" s="44">
        <f>$F73*'[1]INTERNAL PARAMETERS-2'!L73*VLOOKUP(M$4,'[1]INTERNAL PARAMETERS-1'!$B$5:$J$44,4, FALSE)</f>
        <v>0.34818704048600707</v>
      </c>
      <c r="N73" s="44">
        <f>$F73*'[1]INTERNAL PARAMETERS-2'!M73*VLOOKUP(N$4,'[1]INTERNAL PARAMETERS-1'!$B$5:$J$44,4, FALSE)</f>
        <v>7.8913185838399694E-2</v>
      </c>
      <c r="O73" s="44">
        <f>$F73*'[1]INTERNAL PARAMETERS-2'!N73*VLOOKUP(O$4,'[1]INTERNAL PARAMETERS-1'!$B$5:$J$44,4, FALSE)</f>
        <v>0</v>
      </c>
      <c r="P73" s="44">
        <f>$F73*'[1]INTERNAL PARAMETERS-2'!O73*VLOOKUP(P$4,'[1]INTERNAL PARAMETERS-1'!$B$5:$J$44,4, FALSE)</f>
        <v>0</v>
      </c>
      <c r="Q73" s="44">
        <f>$F73*'[1]INTERNAL PARAMETERS-2'!P73*VLOOKUP(Q$4,'[1]INTERNAL PARAMETERS-1'!$B$5:$J$44,4, FALSE)</f>
        <v>0</v>
      </c>
      <c r="R73" s="44">
        <f>$F73*'[1]INTERNAL PARAMETERS-2'!Q73*VLOOKUP(R$4,'[1]INTERNAL PARAMETERS-1'!$B$5:$J$44,4, FALSE)</f>
        <v>0</v>
      </c>
      <c r="S73" s="44">
        <f>$F73*'[1]INTERNAL PARAMETERS-2'!R73*VLOOKUP(S$4,'[1]INTERNAL PARAMETERS-1'!$B$5:$J$44,4, FALSE)</f>
        <v>0.10324379018526889</v>
      </c>
      <c r="T73" s="44">
        <f>$F73*'[1]INTERNAL PARAMETERS-2'!S73*VLOOKUP(T$4,'[1]INTERNAL PARAMETERS-1'!$B$5:$J$44,4, FALSE)</f>
        <v>5.5379283625516954E-3</v>
      </c>
      <c r="U73" s="44">
        <f>$F73*'[1]INTERNAL PARAMETERS-2'!T73*VLOOKUP(U$4,'[1]INTERNAL PARAMETERS-1'!$B$5:$J$44,4, FALSE)</f>
        <v>8.3064338782351498E-3</v>
      </c>
      <c r="V73" s="44">
        <f>$F73*'[1]INTERNAL PARAMETERS-2'!U73*VLOOKUP(V$4,'[1]INTERNAL PARAMETERS-1'!$B$5:$J$44,4, FALSE)</f>
        <v>0.14121304525473669</v>
      </c>
      <c r="W73" s="44">
        <f>$F73*'[1]INTERNAL PARAMETERS-2'!V73*VLOOKUP(W$4,'[1]INTERNAL PARAMETERS-1'!$B$5:$J$44,4, FALSE)</f>
        <v>0</v>
      </c>
      <c r="X73" s="44">
        <f>$F73*'[1]INTERNAL PARAMETERS-2'!W73*VLOOKUP(X$4,'[1]INTERNAL PARAMETERS-1'!$B$5:$J$44,4, FALSE)</f>
        <v>0</v>
      </c>
      <c r="Y73" s="44">
        <f>$F73*'[1]INTERNAL PARAMETERS-2'!X73*VLOOKUP(Y$4,'[1]INTERNAL PARAMETERS-1'!$B$5:$J$44,4, FALSE)</f>
        <v>0</v>
      </c>
      <c r="Z73" s="44">
        <f>$F73*'[1]INTERNAL PARAMETERS-2'!Y73*VLOOKUP(Z$4,'[1]INTERNAL PARAMETERS-1'!$B$5:$J$44,4, FALSE)</f>
        <v>0</v>
      </c>
      <c r="AA73" s="44">
        <f>$F73*'[1]INTERNAL PARAMETERS-2'!Z73*VLOOKUP(AA$4,'[1]INTERNAL PARAMETERS-1'!$B$5:$J$44,4, FALSE)</f>
        <v>0</v>
      </c>
      <c r="AB73" s="44">
        <f>$F73*'[1]INTERNAL PARAMETERS-2'!AA73*VLOOKUP(AB$4,'[1]INTERNAL PARAMETERS-1'!$B$5:$J$44,4, FALSE)</f>
        <v>0</v>
      </c>
      <c r="AC73" s="44">
        <f>$F73*'[1]INTERNAL PARAMETERS-2'!AB73*VLOOKUP(AC$4,'[1]INTERNAL PARAMETERS-1'!$B$5:$J$44,4, FALSE)</f>
        <v>0</v>
      </c>
      <c r="AD73" s="44">
        <f>$F73*'[1]INTERNAL PARAMETERS-2'!AC73*VLOOKUP(AD$4,'[1]INTERNAL PARAMETERS-1'!$B$5:$J$44,4, FALSE)</f>
        <v>0</v>
      </c>
      <c r="AE73" s="44">
        <f>$F73*'[1]INTERNAL PARAMETERS-2'!AD73*VLOOKUP(AE$4,'[1]INTERNAL PARAMETERS-1'!$B$5:$J$44,4, FALSE)</f>
        <v>0</v>
      </c>
      <c r="AF73" s="44">
        <f>$F73*'[1]INTERNAL PARAMETERS-2'!AE73*VLOOKUP(AF$4,'[1]INTERNAL PARAMETERS-1'!$B$5:$J$44,4, FALSE)</f>
        <v>0</v>
      </c>
      <c r="AG73" s="44">
        <f>$F73*'[1]INTERNAL PARAMETERS-2'!AF73*VLOOKUP(AG$4,'[1]INTERNAL PARAMETERS-1'!$B$5:$J$44,4, FALSE)</f>
        <v>0</v>
      </c>
      <c r="AH73" s="44">
        <f>$F73*'[1]INTERNAL PARAMETERS-2'!AG73*VLOOKUP(AH$4,'[1]INTERNAL PARAMETERS-1'!$B$5:$J$44,4, FALSE)</f>
        <v>0</v>
      </c>
      <c r="AI73" s="44">
        <f>$F73*'[1]INTERNAL PARAMETERS-2'!AH73*VLOOKUP(AI$4,'[1]INTERNAL PARAMETERS-1'!$B$5:$J$44,4, FALSE)</f>
        <v>1.3842527578417274E-2</v>
      </c>
      <c r="AJ73" s="44">
        <f>$F73*'[1]INTERNAL PARAMETERS-2'!AI73*VLOOKUP(AJ$4,'[1]INTERNAL PARAMETERS-1'!$B$5:$J$44,4, FALSE)</f>
        <v>2.7689641812758476E-2</v>
      </c>
      <c r="AK73" s="44">
        <f>$F73*'[1]INTERNAL PARAMETERS-2'!AJ73*VLOOKUP(AK$4,'[1]INTERNAL PARAMETERS-1'!$B$5:$J$44,4, FALSE)</f>
        <v>0</v>
      </c>
      <c r="AL73" s="44">
        <f>$F73*'[1]INTERNAL PARAMETERS-2'!AK73*VLOOKUP(AL$4,'[1]INTERNAL PARAMETERS-1'!$B$5:$J$44,4, FALSE)</f>
        <v>0</v>
      </c>
      <c r="AM73" s="44">
        <f>$F73*'[1]INTERNAL PARAMETERS-2'!AL73*VLOOKUP(AM$4,'[1]INTERNAL PARAMETERS-1'!$B$5:$J$44,4, FALSE)</f>
        <v>0</v>
      </c>
      <c r="AN73" s="44">
        <f>$F73*'[1]INTERNAL PARAMETERS-2'!AM73*VLOOKUP(AN$4,'[1]INTERNAL PARAMETERS-1'!$B$5:$J$44,4, FALSE)</f>
        <v>0</v>
      </c>
      <c r="AO73" s="44">
        <f>$F73*'[1]INTERNAL PARAMETERS-2'!AN73*VLOOKUP(AO$4,'[1]INTERNAL PARAMETERS-1'!$B$5:$J$44,4, FALSE)</f>
        <v>0</v>
      </c>
      <c r="AP73" s="44">
        <f>$F73*'[1]INTERNAL PARAMETERS-2'!AO73*VLOOKUP(AP$4,'[1]INTERNAL PARAMETERS-1'!$B$5:$J$44,4, FALSE)</f>
        <v>0</v>
      </c>
      <c r="AQ73" s="44">
        <f>$F73*'[1]INTERNAL PARAMETERS-2'!AP73*VLOOKUP(AQ$4,'[1]INTERNAL PARAMETERS-1'!$B$5:$J$44,4, FALSE)</f>
        <v>0</v>
      </c>
      <c r="AR73" s="44">
        <f>$F73*'[1]INTERNAL PARAMETERS-2'!AQ73*VLOOKUP(AR$4,'[1]INTERNAL PARAMETERS-1'!$B$5:$J$44,4, FALSE)</f>
        <v>0</v>
      </c>
      <c r="AS73" s="44">
        <f>$F73*'[1]INTERNAL PARAMETERS-2'!AR73*VLOOKUP(AS$4,'[1]INTERNAL PARAMETERS-1'!$B$5:$J$44,4, FALSE)</f>
        <v>0</v>
      </c>
      <c r="AT73" s="43">
        <f>$F73*'[1]INTERNAL PARAMETERS-2'!AS73*VLOOKUP(AT$4,'[1]INTERNAL PARAMETERS-1'!$B$5:$J$44,4, FALSE)</f>
        <v>0</v>
      </c>
      <c r="AU73" s="45">
        <f>$F73*'[1]INTERNAL PARAMETERS-2'!F73*(1-VLOOKUP(G$4,'[1]INTERNAL PARAMETERS-1'!$B$5:$J$44,4, FALSE))</f>
        <v>0</v>
      </c>
      <c r="AV73" s="44">
        <f>$F73*'[1]INTERNAL PARAMETERS-2'!G73*(1-VLOOKUP(H$4,'[1]INTERNAL PARAMETERS-1'!$B$5:$J$44,4, FALSE))</f>
        <v>0</v>
      </c>
      <c r="AW73" s="44">
        <f>$F73*'[1]INTERNAL PARAMETERS-2'!H73*(1-VLOOKUP(I$4,'[1]INTERNAL PARAMETERS-1'!$B$5:$J$44,4, FALSE))</f>
        <v>6.7977334492046273</v>
      </c>
      <c r="AX73" s="44">
        <f>$F73*'[1]INTERNAL PARAMETERS-2'!I73*(1-VLOOKUP(J$4,'[1]INTERNAL PARAMETERS-1'!$B$5:$J$44,4, FALSE))</f>
        <v>0</v>
      </c>
      <c r="AY73" s="44">
        <f>$F73*'[1]INTERNAL PARAMETERS-2'!J73*(1-VLOOKUP(K$4,'[1]INTERNAL PARAMETERS-1'!$B$5:$J$44,4, FALSE))</f>
        <v>0</v>
      </c>
      <c r="AZ73" s="44">
        <f>$F73*'[1]INTERNAL PARAMETERS-2'!K73*(1-VLOOKUP(L$4,'[1]INTERNAL PARAMETERS-1'!$B$5:$J$44,4, FALSE))</f>
        <v>0</v>
      </c>
      <c r="BA73" s="44">
        <f>$F73*'[1]INTERNAL PARAMETERS-2'!L73*(1-VLOOKUP(M$4,'[1]INTERNAL PARAMETERS-1'!$B$5:$J$44,4, FALSE))</f>
        <v>6.6155537692341335</v>
      </c>
      <c r="BB73" s="44">
        <f>$F73*'[1]INTERNAL PARAMETERS-2'!M73*(1-VLOOKUP(N$4,'[1]INTERNAL PARAMETERS-1'!$B$5:$J$44,4, FALSE))</f>
        <v>1.499350530929594</v>
      </c>
      <c r="BC73" s="44">
        <f>$F73*'[1]INTERNAL PARAMETERS-2'!N73*(1-VLOOKUP(O$4,'[1]INTERNAL PARAMETERS-1'!$B$5:$J$44,4, FALSE))</f>
        <v>3.571858300759593</v>
      </c>
      <c r="BD73" s="44">
        <f>$F73*'[1]INTERNAL PARAMETERS-2'!O73*(1-VLOOKUP(P$4,'[1]INTERNAL PARAMETERS-1'!$B$5:$J$44,4, FALSE))</f>
        <v>0.67837558446092494</v>
      </c>
      <c r="BE73" s="44">
        <f>$F73*'[1]INTERNAL PARAMETERS-2'!P73*(1-VLOOKUP(Q$4,'[1]INTERNAL PARAMETERS-1'!$B$5:$J$44,4, FALSE))</f>
        <v>2.7135069244996237</v>
      </c>
      <c r="BF73" s="44">
        <f>$F73*'[1]INTERNAL PARAMETERS-2'!Q73*(1-VLOOKUP(R$4,'[1]INTERNAL PARAMETERS-1'!$B$5:$J$44,4, FALSE))</f>
        <v>0</v>
      </c>
      <c r="BG73" s="44">
        <f>$F73*'[1]INTERNAL PARAMETERS-2'!R73*(1-VLOOKUP(S$4,'[1]INTERNAL PARAMETERS-1'!$B$5:$J$44,4, FALSE))</f>
        <v>1.9616320135201086</v>
      </c>
      <c r="BH73" s="44">
        <f>$F73*'[1]INTERNAL PARAMETERS-2'!S73*(1-VLOOKUP(T$4,'[1]INTERNAL PARAMETERS-1'!$B$5:$J$44,4, FALSE))</f>
        <v>4.9841355262965258E-2</v>
      </c>
      <c r="BI73" s="44">
        <f>$F73*'[1]INTERNAL PARAMETERS-2'!T73*(1-VLOOKUP(U$4,'[1]INTERNAL PARAMETERS-1'!$B$5:$J$44,4, FALSE))</f>
        <v>3.3225735512940599E-2</v>
      </c>
      <c r="BJ73" s="44">
        <f>$F73*'[1]INTERNAL PARAMETERS-2'!U73*(1-VLOOKUP(V$4,'[1]INTERNAL PARAMETERS-1'!$B$5:$J$44,4, FALSE))</f>
        <v>0.80020725644350787</v>
      </c>
      <c r="BK73" s="44">
        <f>$F73*'[1]INTERNAL PARAMETERS-2'!V73*(1-VLOOKUP(W$4,'[1]INTERNAL PARAMETERS-1'!$B$5:$J$44,4, FALSE))</f>
        <v>0.74759739566485917</v>
      </c>
      <c r="BL73" s="44">
        <f>$F73*'[1]INTERNAL PARAMETERS-2'!W73*(1-VLOOKUP(X$4,'[1]INTERNAL PARAMETERS-1'!$B$5:$J$44,4, FALSE))</f>
        <v>1.5228844331424769</v>
      </c>
      <c r="BM73" s="44">
        <f>$F73*'[1]INTERNAL PARAMETERS-2'!X73*(1-VLOOKUP(Y$4,'[1]INTERNAL PARAMETERS-1'!$B$5:$J$44,4, FALSE))</f>
        <v>1.3844408107346082</v>
      </c>
      <c r="BN73" s="44">
        <f>$F73*'[1]INTERNAL PARAMETERS-2'!Y73*(1-VLOOKUP(Z$4,'[1]INTERNAL PARAMETERS-1'!$B$5:$J$44,4, FALSE))</f>
        <v>2.8381080193290749</v>
      </c>
      <c r="BO73" s="44">
        <f>$F73*'[1]INTERNAL PARAMETERS-2'!Z73*(1-VLOOKUP(AA$4,'[1]INTERNAL PARAMETERS-1'!$B$5:$J$44,4, FALSE))</f>
        <v>2.6304379990613485</v>
      </c>
      <c r="BP73" s="44">
        <f>$F73*'[1]INTERNAL PARAMETERS-2'!AA73*(1-VLOOKUP(AB$4,'[1]INTERNAL PARAMETERS-1'!$B$5:$J$44,4, FALSE))</f>
        <v>0.37379869783242958</v>
      </c>
      <c r="BQ73" s="44">
        <f>$F73*'[1]INTERNAL PARAMETERS-2'!AB73*(1-VLOOKUP(AC$4,'[1]INTERNAL PARAMETERS-1'!$B$5:$J$44,4, FALSE))</f>
        <v>7.6421209808369905</v>
      </c>
      <c r="BR73" s="44">
        <f>$F73*'[1]INTERNAL PARAMETERS-2'!AC73*(1-VLOOKUP(AD$4,'[1]INTERNAL PARAMETERS-1'!$B$5:$J$44,4, FALSE))</f>
        <v>0.44302050903636381</v>
      </c>
      <c r="BS73" s="44">
        <f>$F73*'[1]INTERNAL PARAMETERS-2'!AD73*(1-VLOOKUP(AE$4,'[1]INTERNAL PARAMETERS-1'!$B$5:$J$44,4, FALSE))</f>
        <v>0.15229073664220966</v>
      </c>
      <c r="BT73" s="44">
        <f>$F73*'[1]INTERNAL PARAMETERS-2'!AE73*(1-VLOOKUP(AF$4,'[1]INTERNAL PARAMETERS-1'!$B$5:$J$44,4, FALSE))</f>
        <v>0</v>
      </c>
      <c r="BU73" s="44">
        <f>$F73*'[1]INTERNAL PARAMETERS-2'!AF73*(1-VLOOKUP(AG$4,'[1]INTERNAL PARAMETERS-1'!$B$5:$J$44,4, FALSE))</f>
        <v>0</v>
      </c>
      <c r="BV73" s="44">
        <f>$F73*'[1]INTERNAL PARAMETERS-2'!AG73*(1-VLOOKUP(AH$4,'[1]INTERNAL PARAMETERS-1'!$B$5:$J$44,4, FALSE))</f>
        <v>0</v>
      </c>
      <c r="BW73" s="44">
        <f>$F73*'[1]INTERNAL PARAMETERS-2'!AH73*(1-VLOOKUP(AI$4,'[1]INTERNAL PARAMETERS-1'!$B$5:$J$44,4, FALSE))</f>
        <v>0</v>
      </c>
      <c r="BX73" s="44">
        <f>$F73*'[1]INTERNAL PARAMETERS-2'!AI73*(1-VLOOKUP(AJ$4,'[1]INTERNAL PARAMETERS-1'!$B$5:$J$44,4, FALSE))</f>
        <v>0</v>
      </c>
      <c r="BY73" s="44">
        <f>$F73*'[1]INTERNAL PARAMETERS-2'!AJ73*(1-VLOOKUP(AK$4,'[1]INTERNAL PARAMETERS-1'!$B$5:$J$44,4, FALSE))</f>
        <v>0</v>
      </c>
      <c r="BZ73" s="44">
        <f>$F73*'[1]INTERNAL PARAMETERS-2'!AK73*(1-VLOOKUP(AL$4,'[1]INTERNAL PARAMETERS-1'!$B$5:$J$44,4, FALSE))</f>
        <v>2.7689641812758476E-2</v>
      </c>
      <c r="CA73" s="44">
        <f>$F73*'[1]INTERNAL PARAMETERS-2'!AL73*(1-VLOOKUP(AM$4,'[1]INTERNAL PARAMETERS-1'!$B$5:$J$44,4, FALSE))</f>
        <v>0.2768872448157369</v>
      </c>
      <c r="CB73" s="44">
        <f>$F73*'[1]INTERNAL PARAMETERS-2'!AM73*(1-VLOOKUP(AN$4,'[1]INTERNAL PARAMETERS-1'!$B$5:$J$44,4, FALSE))</f>
        <v>8.3064338782351491E-2</v>
      </c>
      <c r="CC73" s="44">
        <f>$F73*'[1]INTERNAL PARAMETERS-2'!AN73*(1-VLOOKUP(AO$4,'[1]INTERNAL PARAMETERS-1'!$B$5:$J$44,4, FALSE))</f>
        <v>0.40148833964518804</v>
      </c>
      <c r="CD73" s="44">
        <f>$F73*'[1]INTERNAL PARAMETERS-2'!AO73*(1-VLOOKUP(AP$4,'[1]INTERNAL PARAMETERS-1'!$B$5:$J$44,4, FALSE))</f>
        <v>1.1629328495443885</v>
      </c>
      <c r="CE73" s="44">
        <f>$F73*'[1]INTERNAL PARAMETERS-2'!AP73*(1-VLOOKUP(AQ$4,'[1]INTERNAL PARAMETERS-1'!$B$5:$J$44,4, FALSE))</f>
        <v>0.16613326422062694</v>
      </c>
      <c r="CF73" s="44">
        <f>$F73*'[1]INTERNAL PARAMETERS-2'!AQ73*(1-VLOOKUP(AR$4,'[1]INTERNAL PARAMETERS-1'!$B$5:$J$44,4, FALSE))</f>
        <v>5.5379283625516952E-2</v>
      </c>
      <c r="CG73" s="44">
        <f>$F73*'[1]INTERNAL PARAMETERS-2'!AR73*(1-VLOOKUP(AS$4,'[1]INTERNAL PARAMETERS-1'!$B$5:$J$44,4, FALSE))</f>
        <v>0</v>
      </c>
      <c r="CH73" s="43">
        <f>$F73*'[1]INTERNAL PARAMETERS-2'!AS73*(1-VLOOKUP(AT$4,'[1]INTERNAL PARAMETERS-1'!$B$5:$J$44,4, FALSE))</f>
        <v>0</v>
      </c>
      <c r="CI73" s="42">
        <f t="shared" si="1"/>
        <v>45.866554652632587</v>
      </c>
    </row>
    <row r="74" spans="3:87" x14ac:dyDescent="0.4">
      <c r="C74" s="27" t="s">
        <v>4</v>
      </c>
      <c r="D74" s="26" t="s">
        <v>50</v>
      </c>
      <c r="E74" s="26" t="s">
        <v>52</v>
      </c>
      <c r="F74" s="129">
        <f>SDBeam!X74</f>
        <v>25.503162994635172</v>
      </c>
      <c r="G74" s="45">
        <f>$F74*'[1]INTERNAL PARAMETERS-2'!F74*VLOOKUP(G$4,'[1]INTERNAL PARAMETERS-1'!$B$5:$J$44,4, FALSE)</f>
        <v>4.6482064874022067E-2</v>
      </c>
      <c r="H74" s="44">
        <f>$F74*'[1]INTERNAL PARAMETERS-2'!G74*VLOOKUP(H$4,'[1]INTERNAL PARAMETERS-1'!$B$5:$J$44,4, FALSE)</f>
        <v>3.0988893354781197E-2</v>
      </c>
      <c r="I74" s="44">
        <f>$F74*'[1]INTERNAL PARAMETERS-2'!H74*VLOOKUP(I$4,'[1]INTERNAL PARAMETERS-1'!$B$5:$J$44,4, FALSE)</f>
        <v>0.21558269984717518</v>
      </c>
      <c r="J74" s="44">
        <f>$F74*'[1]INTERNAL PARAMETERS-2'!I74*VLOOKUP(J$4,'[1]INTERNAL PARAMETERS-1'!$B$5:$J$44,4, FALSE)</f>
        <v>0</v>
      </c>
      <c r="K74" s="44">
        <f>$F74*'[1]INTERNAL PARAMETERS-2'!J74*VLOOKUP(K$4,'[1]INTERNAL PARAMETERS-1'!$B$5:$J$44,4, FALSE)</f>
        <v>0</v>
      </c>
      <c r="L74" s="44">
        <f>$F74*'[1]INTERNAL PARAMETERS-2'!K74*VLOOKUP(L$4,'[1]INTERNAL PARAMETERS-1'!$B$5:$J$44,4, FALSE)</f>
        <v>0</v>
      </c>
      <c r="M74" s="44">
        <f>$F74*'[1]INTERNAL PARAMETERS-2'!L74*VLOOKUP(M$4,'[1]INTERNAL PARAMETERS-1'!$B$5:$J$44,4, FALSE)</f>
        <v>0.25991229776445007</v>
      </c>
      <c r="N74" s="44">
        <f>$F74*'[1]INTERNAL PARAMETERS-2'!M74*VLOOKUP(N$4,'[1]INTERNAL PARAMETERS-1'!$B$5:$J$44,4, FALSE)</f>
        <v>3.7960310475179698E-2</v>
      </c>
      <c r="O74" s="44">
        <f>$F74*'[1]INTERNAL PARAMETERS-2'!N74*VLOOKUP(O$4,'[1]INTERNAL PARAMETERS-1'!$B$5:$J$44,4, FALSE)</f>
        <v>0</v>
      </c>
      <c r="P74" s="44">
        <f>$F74*'[1]INTERNAL PARAMETERS-2'!O74*VLOOKUP(P$4,'[1]INTERNAL PARAMETERS-1'!$B$5:$J$44,4, FALSE)</f>
        <v>0</v>
      </c>
      <c r="Q74" s="44">
        <f>$F74*'[1]INTERNAL PARAMETERS-2'!P74*VLOOKUP(Q$4,'[1]INTERNAL PARAMETERS-1'!$B$5:$J$44,4, FALSE)</f>
        <v>0</v>
      </c>
      <c r="R74" s="44">
        <f>$F74*'[1]INTERNAL PARAMETERS-2'!Q74*VLOOKUP(R$4,'[1]INTERNAL PARAMETERS-1'!$B$5:$J$44,4, FALSE)</f>
        <v>0</v>
      </c>
      <c r="S74" s="44">
        <f>$F74*'[1]INTERNAL PARAMETERS-2'!R74*VLOOKUP(S$4,'[1]INTERNAL PARAMETERS-1'!$B$5:$J$44,4, FALSE)</f>
        <v>5.0527249072416125E-2</v>
      </c>
      <c r="T74" s="44">
        <f>$F74*'[1]INTERNAL PARAMETERS-2'!S74*VLOOKUP(T$4,'[1]INTERNAL PARAMETERS-1'!$B$5:$J$44,4, FALSE)</f>
        <v>1.0071199066581431E-2</v>
      </c>
      <c r="U74" s="44">
        <f>$F74*'[1]INTERNAL PARAMETERS-2'!T74*VLOOKUP(U$4,'[1]INTERNAL PARAMETERS-1'!$B$5:$J$44,4, FALSE)</f>
        <v>0</v>
      </c>
      <c r="V74" s="44">
        <f>$F74*'[1]INTERNAL PARAMETERS-2'!U74*VLOOKUP(V$4,'[1]INTERNAL PARAMETERS-1'!$B$5:$J$44,4, FALSE)</f>
        <v>6.0426811852043662E-2</v>
      </c>
      <c r="W74" s="44">
        <f>$F74*'[1]INTERNAL PARAMETERS-2'!V74*VLOOKUP(W$4,'[1]INTERNAL PARAMETERS-1'!$B$5:$J$44,4, FALSE)</f>
        <v>0</v>
      </c>
      <c r="X74" s="44">
        <f>$F74*'[1]INTERNAL PARAMETERS-2'!W74*VLOOKUP(X$4,'[1]INTERNAL PARAMETERS-1'!$B$5:$J$44,4, FALSE)</f>
        <v>0</v>
      </c>
      <c r="Y74" s="44">
        <f>$F74*'[1]INTERNAL PARAMETERS-2'!X74*VLOOKUP(Y$4,'[1]INTERNAL PARAMETERS-1'!$B$5:$J$44,4, FALSE)</f>
        <v>0</v>
      </c>
      <c r="Z74" s="44">
        <f>$F74*'[1]INTERNAL PARAMETERS-2'!Y74*VLOOKUP(Z$4,'[1]INTERNAL PARAMETERS-1'!$B$5:$J$44,4, FALSE)</f>
        <v>0</v>
      </c>
      <c r="AA74" s="44">
        <f>$F74*'[1]INTERNAL PARAMETERS-2'!Z74*VLOOKUP(AA$4,'[1]INTERNAL PARAMETERS-1'!$B$5:$J$44,4, FALSE)</f>
        <v>0</v>
      </c>
      <c r="AB74" s="44">
        <f>$F74*'[1]INTERNAL PARAMETERS-2'!AA74*VLOOKUP(AB$4,'[1]INTERNAL PARAMETERS-1'!$B$5:$J$44,4, FALSE)</f>
        <v>0</v>
      </c>
      <c r="AC74" s="44">
        <f>$F74*'[1]INTERNAL PARAMETERS-2'!AB74*VLOOKUP(AC$4,'[1]INTERNAL PARAMETERS-1'!$B$5:$J$44,4, FALSE)</f>
        <v>0</v>
      </c>
      <c r="AD74" s="44">
        <f>$F74*'[1]INTERNAL PARAMETERS-2'!AC74*VLOOKUP(AD$4,'[1]INTERNAL PARAMETERS-1'!$B$5:$J$44,4, FALSE)</f>
        <v>0</v>
      </c>
      <c r="AE74" s="44">
        <f>$F74*'[1]INTERNAL PARAMETERS-2'!AD74*VLOOKUP(AE$4,'[1]INTERNAL PARAMETERS-1'!$B$5:$J$44,4, FALSE)</f>
        <v>0</v>
      </c>
      <c r="AF74" s="44">
        <f>$F74*'[1]INTERNAL PARAMETERS-2'!AE74*VLOOKUP(AF$4,'[1]INTERNAL PARAMETERS-1'!$B$5:$J$44,4, FALSE)</f>
        <v>7.7478609177701659E-3</v>
      </c>
      <c r="AG74" s="44">
        <f>$F74*'[1]INTERNAL PARAMETERS-2'!AF74*VLOOKUP(AG$4,'[1]INTERNAL PARAMETERS-1'!$B$5:$J$44,4, FALSE)</f>
        <v>0</v>
      </c>
      <c r="AH74" s="44">
        <f>$F74*'[1]INTERNAL PARAMETERS-2'!AG74*VLOOKUP(AH$4,'[1]INTERNAL PARAMETERS-1'!$B$5:$J$44,4, FALSE)</f>
        <v>0</v>
      </c>
      <c r="AI74" s="44">
        <f>$F74*'[1]INTERNAL PARAMETERS-2'!AH74*VLOOKUP(AI$4,'[1]INTERNAL PARAMETERS-1'!$B$5:$J$44,4, FALSE)</f>
        <v>7.7478609177701659E-3</v>
      </c>
      <c r="AJ74" s="44">
        <f>$F74*'[1]INTERNAL PARAMETERS-2'!AI74*VLOOKUP(AJ$4,'[1]INTERNAL PARAMETERS-1'!$B$5:$J$44,4, FALSE)</f>
        <v>2.3241032437011033E-2</v>
      </c>
      <c r="AK74" s="44">
        <f>$F74*'[1]INTERNAL PARAMETERS-2'!AJ74*VLOOKUP(AK$4,'[1]INTERNAL PARAMETERS-1'!$B$5:$J$44,4, FALSE)</f>
        <v>0</v>
      </c>
      <c r="AL74" s="44">
        <f>$F74*'[1]INTERNAL PARAMETERS-2'!AK74*VLOOKUP(AL$4,'[1]INTERNAL PARAMETERS-1'!$B$5:$J$44,4, FALSE)</f>
        <v>0</v>
      </c>
      <c r="AM74" s="44">
        <f>$F74*'[1]INTERNAL PARAMETERS-2'!AL74*VLOOKUP(AM$4,'[1]INTERNAL PARAMETERS-1'!$B$5:$J$44,4, FALSE)</f>
        <v>0</v>
      </c>
      <c r="AN74" s="44">
        <f>$F74*'[1]INTERNAL PARAMETERS-2'!AM74*VLOOKUP(AN$4,'[1]INTERNAL PARAMETERS-1'!$B$5:$J$44,4, FALSE)</f>
        <v>0</v>
      </c>
      <c r="AO74" s="44">
        <f>$F74*'[1]INTERNAL PARAMETERS-2'!AN74*VLOOKUP(AO$4,'[1]INTERNAL PARAMETERS-1'!$B$5:$J$44,4, FALSE)</f>
        <v>0</v>
      </c>
      <c r="AP74" s="44">
        <f>$F74*'[1]INTERNAL PARAMETERS-2'!AO74*VLOOKUP(AP$4,'[1]INTERNAL PARAMETERS-1'!$B$5:$J$44,4, FALSE)</f>
        <v>0</v>
      </c>
      <c r="AQ74" s="44">
        <f>$F74*'[1]INTERNAL PARAMETERS-2'!AP74*VLOOKUP(AQ$4,'[1]INTERNAL PARAMETERS-1'!$B$5:$J$44,4, FALSE)</f>
        <v>0</v>
      </c>
      <c r="AR74" s="44">
        <f>$F74*'[1]INTERNAL PARAMETERS-2'!AQ74*VLOOKUP(AR$4,'[1]INTERNAL PARAMETERS-1'!$B$5:$J$44,4, FALSE)</f>
        <v>0</v>
      </c>
      <c r="AS74" s="44">
        <f>$F74*'[1]INTERNAL PARAMETERS-2'!AR74*VLOOKUP(AS$4,'[1]INTERNAL PARAMETERS-1'!$B$5:$J$44,4, FALSE)</f>
        <v>0</v>
      </c>
      <c r="AT74" s="43">
        <f>$F74*'[1]INTERNAL PARAMETERS-2'!AS74*VLOOKUP(AT$4,'[1]INTERNAL PARAMETERS-1'!$B$5:$J$44,4, FALSE)</f>
        <v>0</v>
      </c>
      <c r="AU74" s="45">
        <f>$F74*'[1]INTERNAL PARAMETERS-2'!F74*(1-VLOOKUP(G$4,'[1]INTERNAL PARAMETERS-1'!$B$5:$J$44,4, FALSE))</f>
        <v>0</v>
      </c>
      <c r="AV74" s="44">
        <f>$F74*'[1]INTERNAL PARAMETERS-2'!G74*(1-VLOOKUP(H$4,'[1]INTERNAL PARAMETERS-1'!$B$5:$J$44,4, FALSE))</f>
        <v>0</v>
      </c>
      <c r="AW74" s="44">
        <f>$F74*'[1]INTERNAL PARAMETERS-2'!H74*(1-VLOOKUP(I$4,'[1]INTERNAL PARAMETERS-1'!$B$5:$J$44,4, FALSE))</f>
        <v>4.0960712970963282</v>
      </c>
      <c r="AX74" s="44">
        <f>$F74*'[1]INTERNAL PARAMETERS-2'!I74*(1-VLOOKUP(J$4,'[1]INTERNAL PARAMETERS-1'!$B$5:$J$44,4, FALSE))</f>
        <v>0</v>
      </c>
      <c r="AY74" s="44">
        <f>$F74*'[1]INTERNAL PARAMETERS-2'!J74*(1-VLOOKUP(K$4,'[1]INTERNAL PARAMETERS-1'!$B$5:$J$44,4, FALSE))</f>
        <v>0</v>
      </c>
      <c r="AZ74" s="44">
        <f>$F74*'[1]INTERNAL PARAMETERS-2'!K74*(1-VLOOKUP(L$4,'[1]INTERNAL PARAMETERS-1'!$B$5:$J$44,4, FALSE))</f>
        <v>0</v>
      </c>
      <c r="BA74" s="44">
        <f>$F74*'[1]INTERNAL PARAMETERS-2'!L74*(1-VLOOKUP(M$4,'[1]INTERNAL PARAMETERS-1'!$B$5:$J$44,4, FALSE))</f>
        <v>4.9383336575245504</v>
      </c>
      <c r="BB74" s="44">
        <f>$F74*'[1]INTERNAL PARAMETERS-2'!M74*(1-VLOOKUP(N$4,'[1]INTERNAL PARAMETERS-1'!$B$5:$J$44,4, FALSE))</f>
        <v>0.72124589902841407</v>
      </c>
      <c r="BC74" s="44">
        <f>$F74*'[1]INTERNAL PARAMETERS-2'!N74*(1-VLOOKUP(O$4,'[1]INTERNAL PARAMETERS-1'!$B$5:$J$44,4, FALSE))</f>
        <v>1.7895594976498495</v>
      </c>
      <c r="BD74" s="44">
        <f>$F74*'[1]INTERNAL PARAMETERS-2'!O74*(1-VLOOKUP(P$4,'[1]INTERNAL PARAMETERS-1'!$B$5:$J$44,4, FALSE))</f>
        <v>0.2633992177248915</v>
      </c>
      <c r="BE74" s="44">
        <f>$F74*'[1]INTERNAL PARAMETERS-2'!P74*(1-VLOOKUP(Q$4,'[1]INTERNAL PARAMETERS-1'!$B$5:$J$44,4, FALSE))</f>
        <v>1.5416560017604983</v>
      </c>
      <c r="BF74" s="44">
        <f>$F74*'[1]INTERNAL PARAMETERS-2'!Q74*(1-VLOOKUP(R$4,'[1]INTERNAL PARAMETERS-1'!$B$5:$J$44,4, FALSE))</f>
        <v>0</v>
      </c>
      <c r="BG74" s="44">
        <f>$F74*'[1]INTERNAL PARAMETERS-2'!R74*(1-VLOOKUP(S$4,'[1]INTERNAL PARAMETERS-1'!$B$5:$J$44,4, FALSE))</f>
        <v>0.96001773237590637</v>
      </c>
      <c r="BH74" s="44">
        <f>$F74*'[1]INTERNAL PARAMETERS-2'!S74*(1-VLOOKUP(T$4,'[1]INTERNAL PARAMETERS-1'!$B$5:$J$44,4, FALSE))</f>
        <v>9.0640791599232884E-2</v>
      </c>
      <c r="BI74" s="44">
        <f>$F74*'[1]INTERNAL PARAMETERS-2'!T74*(1-VLOOKUP(U$4,'[1]INTERNAL PARAMETERS-1'!$B$5:$J$44,4, FALSE))</f>
        <v>0</v>
      </c>
      <c r="BJ74" s="44">
        <f>$F74*'[1]INTERNAL PARAMETERS-2'!U74*(1-VLOOKUP(V$4,'[1]INTERNAL PARAMETERS-1'!$B$5:$J$44,4, FALSE))</f>
        <v>0.34241860049491407</v>
      </c>
      <c r="BK74" s="44">
        <f>$F74*'[1]INTERNAL PARAMETERS-2'!V74*(1-VLOOKUP(W$4,'[1]INTERNAL PARAMETERS-1'!$B$5:$J$44,4, FALSE))</f>
        <v>0.34861548655516544</v>
      </c>
      <c r="BL74" s="44">
        <f>$F74*'[1]INTERNAL PARAMETERS-2'!W74*(1-VLOOKUP(X$4,'[1]INTERNAL PARAMETERS-1'!$B$5:$J$44,4, FALSE))</f>
        <v>0.83667716773239709</v>
      </c>
      <c r="BM74" s="44">
        <f>$F74*'[1]INTERNAL PARAMETERS-2'!X74*(1-VLOOKUP(Y$4,'[1]INTERNAL PARAMETERS-1'!$B$5:$J$44,4, FALSE))</f>
        <v>0.6275078757992979</v>
      </c>
      <c r="BN74" s="44">
        <f>$F74*'[1]INTERNAL PARAMETERS-2'!Y74*(1-VLOOKUP(Z$4,'[1]INTERNAL PARAMETERS-1'!$B$5:$J$44,4, FALSE))</f>
        <v>1.5648970341975095</v>
      </c>
      <c r="BO74" s="44">
        <f>$F74*'[1]INTERNAL PARAMETERS-2'!Z74*(1-VLOOKUP(AA$4,'[1]INTERNAL PARAMETERS-1'!$B$5:$J$44,4, FALSE))</f>
        <v>1.5184149693234874</v>
      </c>
      <c r="BP74" s="44">
        <f>$F74*'[1]INTERNAL PARAMETERS-2'!AA74*(1-VLOOKUP(AB$4,'[1]INTERNAL PARAMETERS-1'!$B$5:$J$44,4, FALSE))</f>
        <v>0.16268722705907723</v>
      </c>
      <c r="BQ74" s="44">
        <f>$F74*'[1]INTERNAL PARAMETERS-2'!AB74*(1-VLOOKUP(AC$4,'[1]INTERNAL PARAMETERS-1'!$B$5:$J$44,4, FALSE))</f>
        <v>3.2692377127007859</v>
      </c>
      <c r="BR74" s="44">
        <f>$F74*'[1]INTERNAL PARAMETERS-2'!AC74*(1-VLOOKUP(AD$4,'[1]INTERNAL PARAMETERS-1'!$B$5:$J$44,4, FALSE))</f>
        <v>0.20142143101532911</v>
      </c>
      <c r="BS74" s="44">
        <f>$F74*'[1]INTERNAL PARAMETERS-2'!AD74*(1-VLOOKUP(AE$4,'[1]INTERNAL PARAMETERS-1'!$B$5:$J$44,4, FALSE))</f>
        <v>8.5216268830273958E-2</v>
      </c>
      <c r="BT74" s="44">
        <f>$F74*'[1]INTERNAL PARAMETERS-2'!AE74*(1-VLOOKUP(AF$4,'[1]INTERNAL PARAMETERS-1'!$B$5:$J$44,4, FALSE))</f>
        <v>0</v>
      </c>
      <c r="BU74" s="44">
        <f>$F74*'[1]INTERNAL PARAMETERS-2'!AF74*(1-VLOOKUP(AG$4,'[1]INTERNAL PARAMETERS-1'!$B$5:$J$44,4, FALSE))</f>
        <v>0</v>
      </c>
      <c r="BV74" s="44">
        <f>$F74*'[1]INTERNAL PARAMETERS-2'!AG74*(1-VLOOKUP(AH$4,'[1]INTERNAL PARAMETERS-1'!$B$5:$J$44,4, FALSE))</f>
        <v>0</v>
      </c>
      <c r="BW74" s="44">
        <f>$F74*'[1]INTERNAL PARAMETERS-2'!AH74*(1-VLOOKUP(AI$4,'[1]INTERNAL PARAMETERS-1'!$B$5:$J$44,4, FALSE))</f>
        <v>0</v>
      </c>
      <c r="BX74" s="44">
        <f>$F74*'[1]INTERNAL PARAMETERS-2'!AI74*(1-VLOOKUP(AJ$4,'[1]INTERNAL PARAMETERS-1'!$B$5:$J$44,4, FALSE))</f>
        <v>0</v>
      </c>
      <c r="BY74" s="44">
        <f>$F74*'[1]INTERNAL PARAMETERS-2'!AJ74*(1-VLOOKUP(AK$4,'[1]INTERNAL PARAMETERS-1'!$B$5:$J$44,4, FALSE))</f>
        <v>0</v>
      </c>
      <c r="BZ74" s="44">
        <f>$F74*'[1]INTERNAL PARAMETERS-2'!AK74*(1-VLOOKUP(AL$4,'[1]INTERNAL PARAMETERS-1'!$B$5:$J$44,4, FALSE))</f>
        <v>2.3241032437011033E-2</v>
      </c>
      <c r="CA74" s="44">
        <f>$F74*'[1]INTERNAL PARAMETERS-2'!AL74*(1-VLOOKUP(AM$4,'[1]INTERNAL PARAMETERS-1'!$B$5:$J$44,4, FALSE))</f>
        <v>0.20142143101532911</v>
      </c>
      <c r="CB74" s="44">
        <f>$F74*'[1]INTERNAL PARAMETERS-2'!AM74*(1-VLOOKUP(AN$4,'[1]INTERNAL PARAMETERS-1'!$B$5:$J$44,4, FALSE))</f>
        <v>6.97230973110331E-2</v>
      </c>
      <c r="CC74" s="44">
        <f>$F74*'[1]INTERNAL PARAMETERS-2'!AN74*(1-VLOOKUP(AO$4,'[1]INTERNAL PARAMETERS-1'!$B$5:$J$44,4, FALSE))</f>
        <v>0.1394461946220662</v>
      </c>
      <c r="CD74" s="44">
        <f>$F74*'[1]INTERNAL PARAMETERS-2'!AO74*(1-VLOOKUP(AP$4,'[1]INTERNAL PARAMETERS-1'!$B$5:$J$44,4, FALSE))</f>
        <v>0.8211839962131563</v>
      </c>
      <c r="CE74" s="44">
        <f>$F74*'[1]INTERNAL PARAMETERS-2'!AP74*(1-VLOOKUP(AQ$4,'[1]INTERNAL PARAMETERS-1'!$B$5:$J$44,4, FALSE))</f>
        <v>0.10845730126728499</v>
      </c>
      <c r="CF74" s="44">
        <f>$F74*'[1]INTERNAL PARAMETERS-2'!AQ74*(1-VLOOKUP(AR$4,'[1]INTERNAL PARAMETERS-1'!$B$5:$J$44,4, FALSE))</f>
        <v>2.3241032437011033E-2</v>
      </c>
      <c r="CG74" s="44">
        <f>$F74*'[1]INTERNAL PARAMETERS-2'!AR74*(1-VLOOKUP(AS$4,'[1]INTERNAL PARAMETERS-1'!$B$5:$J$44,4, FALSE))</f>
        <v>7.7478609177701659E-3</v>
      </c>
      <c r="CH74" s="43">
        <f>$F74*'[1]INTERNAL PARAMETERS-2'!AS74*(1-VLOOKUP(AT$4,'[1]INTERNAL PARAMETERS-1'!$B$5:$J$44,4, FALSE))</f>
        <v>0</v>
      </c>
      <c r="CI74" s="42">
        <f t="shared" si="1"/>
        <v>25.503168095267778</v>
      </c>
    </row>
    <row r="75" spans="3:87" x14ac:dyDescent="0.4">
      <c r="C75" s="27" t="s">
        <v>4</v>
      </c>
      <c r="D75" s="26" t="s">
        <v>50</v>
      </c>
      <c r="E75" s="26" t="s">
        <v>51</v>
      </c>
      <c r="F75" s="129">
        <f>SDBeam!X75</f>
        <v>12.681401811638461</v>
      </c>
      <c r="G75" s="45">
        <f>$F75*'[1]INTERNAL PARAMETERS-2'!F75*VLOOKUP(G$4,'[1]INTERNAL PARAMETERS-1'!$B$5:$J$44,4, FALSE)</f>
        <v>1.6707746886833671E-2</v>
      </c>
      <c r="H75" s="44">
        <f>$F75*'[1]INTERNAL PARAMETERS-2'!G75*VLOOKUP(H$4,'[1]INTERNAL PARAMETERS-1'!$B$5:$J$44,4, FALSE)</f>
        <v>2.78470902381769E-2</v>
      </c>
      <c r="I75" s="44">
        <f>$F75*'[1]INTERNAL PARAMETERS-2'!H75*VLOOKUP(I$4,'[1]INTERNAL PARAMETERS-1'!$B$5:$J$44,4, FALSE)</f>
        <v>9.9064004009075793E-2</v>
      </c>
      <c r="J75" s="44">
        <f>$F75*'[1]INTERNAL PARAMETERS-2'!I75*VLOOKUP(J$4,'[1]INTERNAL PARAMETERS-1'!$B$5:$J$44,4, FALSE)</f>
        <v>0</v>
      </c>
      <c r="K75" s="44">
        <f>$F75*'[1]INTERNAL PARAMETERS-2'!J75*VLOOKUP(K$4,'[1]INTERNAL PARAMETERS-1'!$B$5:$J$44,4, FALSE)</f>
        <v>0</v>
      </c>
      <c r="L75" s="44">
        <f>$F75*'[1]INTERNAL PARAMETERS-2'!K75*VLOOKUP(L$4,'[1]INTERNAL PARAMETERS-1'!$B$5:$J$44,4, FALSE)</f>
        <v>0</v>
      </c>
      <c r="M75" s="44">
        <f>$F75*'[1]INTERNAL PARAMETERS-2'!L75*VLOOKUP(M$4,'[1]INTERNAL PARAMETERS-1'!$B$5:$J$44,4, FALSE)</f>
        <v>0.14647380512394056</v>
      </c>
      <c r="N75" s="44">
        <f>$F75*'[1]INTERNAL PARAMETERS-2'!M75*VLOOKUP(N$4,'[1]INTERNAL PARAMETERS-1'!$B$5:$J$44,4, FALSE)</f>
        <v>2.0328096883029279E-2</v>
      </c>
      <c r="O75" s="44">
        <f>$F75*'[1]INTERNAL PARAMETERS-2'!N75*VLOOKUP(O$4,'[1]INTERNAL PARAMETERS-1'!$B$5:$J$44,4, FALSE)</f>
        <v>0</v>
      </c>
      <c r="P75" s="44">
        <f>$F75*'[1]INTERNAL PARAMETERS-2'!O75*VLOOKUP(P$4,'[1]INTERNAL PARAMETERS-1'!$B$5:$J$44,4, FALSE)</f>
        <v>0</v>
      </c>
      <c r="Q75" s="44">
        <f>$F75*'[1]INTERNAL PARAMETERS-2'!P75*VLOOKUP(Q$4,'[1]INTERNAL PARAMETERS-1'!$B$5:$J$44,4, FALSE)</f>
        <v>0</v>
      </c>
      <c r="R75" s="44">
        <f>$F75*'[1]INTERNAL PARAMETERS-2'!Q75*VLOOKUP(R$4,'[1]INTERNAL PARAMETERS-1'!$B$5:$J$44,4, FALSE)</f>
        <v>5.5696716756716115E-3</v>
      </c>
      <c r="S75" s="44">
        <f>$F75*'[1]INTERNAL PARAMETERS-2'!R75*VLOOKUP(S$4,'[1]INTERNAL PARAMETERS-1'!$B$5:$J$44,4, FALSE)</f>
        <v>1.8449156983607867E-2</v>
      </c>
      <c r="T75" s="44">
        <f>$F75*'[1]INTERNAL PARAMETERS-2'!S75*VLOOKUP(T$4,'[1]INTERNAL PARAMETERS-1'!$B$5:$J$44,4, FALSE)</f>
        <v>2.7847090238176902E-3</v>
      </c>
      <c r="U75" s="44">
        <f>$F75*'[1]INTERNAL PARAMETERS-2'!T75*VLOOKUP(U$4,'[1]INTERNAL PARAMETERS-1'!$B$5:$J$44,4, FALSE)</f>
        <v>2.2276150422324121E-3</v>
      </c>
      <c r="V75" s="44">
        <f>$F75*'[1]INTERNAL PARAMETERS-2'!U75*VLOOKUP(V$4,'[1]INTERNAL PARAMETERS-1'!$B$5:$J$44,4, FALSE)</f>
        <v>3.3416127843757922E-2</v>
      </c>
      <c r="W75" s="44">
        <f>$F75*'[1]INTERNAL PARAMETERS-2'!V75*VLOOKUP(W$4,'[1]INTERNAL PARAMETERS-1'!$B$5:$J$44,4, FALSE)</f>
        <v>0</v>
      </c>
      <c r="X75" s="44">
        <f>$F75*'[1]INTERNAL PARAMETERS-2'!W75*VLOOKUP(X$4,'[1]INTERNAL PARAMETERS-1'!$B$5:$J$44,4, FALSE)</f>
        <v>0</v>
      </c>
      <c r="Y75" s="44">
        <f>$F75*'[1]INTERNAL PARAMETERS-2'!X75*VLOOKUP(Y$4,'[1]INTERNAL PARAMETERS-1'!$B$5:$J$44,4, FALSE)</f>
        <v>0</v>
      </c>
      <c r="Z75" s="44">
        <f>$F75*'[1]INTERNAL PARAMETERS-2'!Y75*VLOOKUP(Z$4,'[1]INTERNAL PARAMETERS-1'!$B$5:$J$44,4, FALSE)</f>
        <v>0</v>
      </c>
      <c r="AA75" s="44">
        <f>$F75*'[1]INTERNAL PARAMETERS-2'!Z75*VLOOKUP(AA$4,'[1]INTERNAL PARAMETERS-1'!$B$5:$J$44,4, FALSE)</f>
        <v>0</v>
      </c>
      <c r="AB75" s="44">
        <f>$F75*'[1]INTERNAL PARAMETERS-2'!AA75*VLOOKUP(AB$4,'[1]INTERNAL PARAMETERS-1'!$B$5:$J$44,4, FALSE)</f>
        <v>0</v>
      </c>
      <c r="AC75" s="44">
        <f>$F75*'[1]INTERNAL PARAMETERS-2'!AB75*VLOOKUP(AC$4,'[1]INTERNAL PARAMETERS-1'!$B$5:$J$44,4, FALSE)</f>
        <v>0</v>
      </c>
      <c r="AD75" s="44">
        <f>$F75*'[1]INTERNAL PARAMETERS-2'!AC75*VLOOKUP(AD$4,'[1]INTERNAL PARAMETERS-1'!$B$5:$J$44,4, FALSE)</f>
        <v>0</v>
      </c>
      <c r="AE75" s="44">
        <f>$F75*'[1]INTERNAL PARAMETERS-2'!AD75*VLOOKUP(AE$4,'[1]INTERNAL PARAMETERS-1'!$B$5:$J$44,4, FALSE)</f>
        <v>0</v>
      </c>
      <c r="AF75" s="44">
        <f>$F75*'[1]INTERNAL PARAMETERS-2'!AE75*VLOOKUP(AF$4,'[1]INTERNAL PARAMETERS-1'!$B$5:$J$44,4, FALSE)</f>
        <v>0</v>
      </c>
      <c r="AG75" s="44">
        <f>$F75*'[1]INTERNAL PARAMETERS-2'!AF75*VLOOKUP(AG$4,'[1]INTERNAL PARAMETERS-1'!$B$5:$J$44,4, FALSE)</f>
        <v>0</v>
      </c>
      <c r="AH75" s="44">
        <f>$F75*'[1]INTERNAL PARAMETERS-2'!AG75*VLOOKUP(AH$4,'[1]INTERNAL PARAMETERS-1'!$B$5:$J$44,4, FALSE)</f>
        <v>0</v>
      </c>
      <c r="AI75" s="44">
        <f>$F75*'[1]INTERNAL PARAMETERS-2'!AH75*VLOOKUP(AI$4,'[1]INTERNAL PARAMETERS-1'!$B$5:$J$44,4, FALSE)</f>
        <v>5.5696716756716115E-3</v>
      </c>
      <c r="AJ75" s="44">
        <f>$F75*'[1]INTERNAL PARAMETERS-2'!AI75*VLOOKUP(AJ$4,'[1]INTERNAL PARAMETERS-1'!$B$5:$J$44,4, FALSE)</f>
        <v>1.1138075211162061E-2</v>
      </c>
      <c r="AK75" s="44">
        <f>$F75*'[1]INTERNAL PARAMETERS-2'!AJ75*VLOOKUP(AK$4,'[1]INTERNAL PARAMETERS-1'!$B$5:$J$44,4, FALSE)</f>
        <v>0</v>
      </c>
      <c r="AL75" s="44">
        <f>$F75*'[1]INTERNAL PARAMETERS-2'!AK75*VLOOKUP(AL$4,'[1]INTERNAL PARAMETERS-1'!$B$5:$J$44,4, FALSE)</f>
        <v>0</v>
      </c>
      <c r="AM75" s="44">
        <f>$F75*'[1]INTERNAL PARAMETERS-2'!AL75*VLOOKUP(AM$4,'[1]INTERNAL PARAMETERS-1'!$B$5:$J$44,4, FALSE)</f>
        <v>0</v>
      </c>
      <c r="AN75" s="44">
        <f>$F75*'[1]INTERNAL PARAMETERS-2'!AM75*VLOOKUP(AN$4,'[1]INTERNAL PARAMETERS-1'!$B$5:$J$44,4, FALSE)</f>
        <v>0</v>
      </c>
      <c r="AO75" s="44">
        <f>$F75*'[1]INTERNAL PARAMETERS-2'!AN75*VLOOKUP(AO$4,'[1]INTERNAL PARAMETERS-1'!$B$5:$J$44,4, FALSE)</f>
        <v>0</v>
      </c>
      <c r="AP75" s="44">
        <f>$F75*'[1]INTERNAL PARAMETERS-2'!AO75*VLOOKUP(AP$4,'[1]INTERNAL PARAMETERS-1'!$B$5:$J$44,4, FALSE)</f>
        <v>0</v>
      </c>
      <c r="AQ75" s="44">
        <f>$F75*'[1]INTERNAL PARAMETERS-2'!AP75*VLOOKUP(AQ$4,'[1]INTERNAL PARAMETERS-1'!$B$5:$J$44,4, FALSE)</f>
        <v>0</v>
      </c>
      <c r="AR75" s="44">
        <f>$F75*'[1]INTERNAL PARAMETERS-2'!AQ75*VLOOKUP(AR$4,'[1]INTERNAL PARAMETERS-1'!$B$5:$J$44,4, FALSE)</f>
        <v>0</v>
      </c>
      <c r="AS75" s="44">
        <f>$F75*'[1]INTERNAL PARAMETERS-2'!AR75*VLOOKUP(AS$4,'[1]INTERNAL PARAMETERS-1'!$B$5:$J$44,4, FALSE)</f>
        <v>0</v>
      </c>
      <c r="AT75" s="43">
        <f>$F75*'[1]INTERNAL PARAMETERS-2'!AS75*VLOOKUP(AT$4,'[1]INTERNAL PARAMETERS-1'!$B$5:$J$44,4, FALSE)</f>
        <v>0</v>
      </c>
      <c r="AU75" s="45">
        <f>$F75*'[1]INTERNAL PARAMETERS-2'!F75*(1-VLOOKUP(G$4,'[1]INTERNAL PARAMETERS-1'!$B$5:$J$44,4, FALSE))</f>
        <v>0</v>
      </c>
      <c r="AV75" s="44">
        <f>$F75*'[1]INTERNAL PARAMETERS-2'!G75*(1-VLOOKUP(H$4,'[1]INTERNAL PARAMETERS-1'!$B$5:$J$44,4, FALSE))</f>
        <v>0</v>
      </c>
      <c r="AW75" s="44">
        <f>$F75*'[1]INTERNAL PARAMETERS-2'!H75*(1-VLOOKUP(I$4,'[1]INTERNAL PARAMETERS-1'!$B$5:$J$44,4, FALSE))</f>
        <v>1.88221607617244</v>
      </c>
      <c r="AX75" s="44">
        <f>$F75*'[1]INTERNAL PARAMETERS-2'!I75*(1-VLOOKUP(J$4,'[1]INTERNAL PARAMETERS-1'!$B$5:$J$44,4, FALSE))</f>
        <v>0</v>
      </c>
      <c r="AY75" s="44">
        <f>$F75*'[1]INTERNAL PARAMETERS-2'!J75*(1-VLOOKUP(K$4,'[1]INTERNAL PARAMETERS-1'!$B$5:$J$44,4, FALSE))</f>
        <v>0</v>
      </c>
      <c r="AZ75" s="44">
        <f>$F75*'[1]INTERNAL PARAMETERS-2'!K75*(1-VLOOKUP(L$4,'[1]INTERNAL PARAMETERS-1'!$B$5:$J$44,4, FALSE))</f>
        <v>0</v>
      </c>
      <c r="BA75" s="44">
        <f>$F75*'[1]INTERNAL PARAMETERS-2'!L75*(1-VLOOKUP(M$4,'[1]INTERNAL PARAMETERS-1'!$B$5:$J$44,4, FALSE))</f>
        <v>2.7830022973548703</v>
      </c>
      <c r="BB75" s="44">
        <f>$F75*'[1]INTERNAL PARAMETERS-2'!M75*(1-VLOOKUP(N$4,'[1]INTERNAL PARAMETERS-1'!$B$5:$J$44,4, FALSE))</f>
        <v>0.38623384077755624</v>
      </c>
      <c r="BC75" s="44">
        <f>$F75*'[1]INTERNAL PARAMETERS-2'!N75*(1-VLOOKUP(O$4,'[1]INTERNAL PARAMETERS-1'!$B$5:$J$44,4, FALSE))</f>
        <v>0.9245109681336976</v>
      </c>
      <c r="BD75" s="44">
        <f>$F75*'[1]INTERNAL PARAMETERS-2'!O75*(1-VLOOKUP(P$4,'[1]INTERNAL PARAMETERS-1'!$B$5:$J$44,4, FALSE))</f>
        <v>9.4679345925692757E-2</v>
      </c>
      <c r="BE75" s="44">
        <f>$F75*'[1]INTERNAL PARAMETERS-2'!P75*(1-VLOOKUP(Q$4,'[1]INTERNAL PARAMETERS-1'!$B$5:$J$44,4, FALSE))</f>
        <v>0.87438772747319649</v>
      </c>
      <c r="BF75" s="44">
        <f>$F75*'[1]INTERNAL PARAMETERS-2'!Q75*(1-VLOOKUP(R$4,'[1]INTERNAL PARAMETERS-1'!$B$5:$J$44,4, FALSE))</f>
        <v>0</v>
      </c>
      <c r="BG75" s="44">
        <f>$F75*'[1]INTERNAL PARAMETERS-2'!R75*(1-VLOOKUP(S$4,'[1]INTERNAL PARAMETERS-1'!$B$5:$J$44,4, FALSE))</f>
        <v>0.35053398268854946</v>
      </c>
      <c r="BH75" s="44">
        <f>$F75*'[1]INTERNAL PARAMETERS-2'!S75*(1-VLOOKUP(T$4,'[1]INTERNAL PARAMETERS-1'!$B$5:$J$44,4, FALSE))</f>
        <v>2.5062381214359209E-2</v>
      </c>
      <c r="BI75" s="44">
        <f>$F75*'[1]INTERNAL PARAMETERS-2'!T75*(1-VLOOKUP(U$4,'[1]INTERNAL PARAMETERS-1'!$B$5:$J$44,4, FALSE))</f>
        <v>8.9104601689296483E-3</v>
      </c>
      <c r="BJ75" s="44">
        <f>$F75*'[1]INTERNAL PARAMETERS-2'!U75*(1-VLOOKUP(V$4,'[1]INTERNAL PARAMETERS-1'!$B$5:$J$44,4, FALSE))</f>
        <v>0.18935805778129489</v>
      </c>
      <c r="BK75" s="44">
        <f>$F75*'[1]INTERNAL PARAMETERS-2'!V75*(1-VLOOKUP(W$4,'[1]INTERNAL PARAMETERS-1'!$B$5:$J$44,4, FALSE))</f>
        <v>0.15594192993753697</v>
      </c>
      <c r="BL75" s="44">
        <f>$F75*'[1]INTERNAL PARAMETERS-2'!W75*(1-VLOOKUP(X$4,'[1]INTERNAL PARAMETERS-1'!$B$5:$J$44,4, FALSE))</f>
        <v>0.33416127843757926</v>
      </c>
      <c r="BM75" s="44">
        <f>$F75*'[1]INTERNAL PARAMETERS-2'!X75*(1-VLOOKUP(Y$4,'[1]INTERNAL PARAMETERS-1'!$B$5:$J$44,4, FALSE))</f>
        <v>0.32302193508623606</v>
      </c>
      <c r="BN75" s="44">
        <f>$F75*'[1]INTERNAL PARAMETERS-2'!Y75*(1-VLOOKUP(Z$4,'[1]INTERNAL PARAMETERS-1'!$B$5:$J$44,4, FALSE))</f>
        <v>0.7741387098718322</v>
      </c>
      <c r="BO75" s="44">
        <f>$F75*'[1]INTERNAL PARAMETERS-2'!Z75*(1-VLOOKUP(AA$4,'[1]INTERNAL PARAMETERS-1'!$B$5:$J$44,4, FALSE))</f>
        <v>0.66275288519948683</v>
      </c>
      <c r="BP75" s="44">
        <f>$F75*'[1]INTERNAL PARAMETERS-2'!AA75*(1-VLOOKUP(AB$4,'[1]INTERNAL PARAMETERS-1'!$B$5:$J$44,4, FALSE))</f>
        <v>0.14480258658619377</v>
      </c>
      <c r="BQ75" s="44">
        <f>$F75*'[1]INTERNAL PARAMETERS-2'!AB75*(1-VLOOKUP(AC$4,'[1]INTERNAL PARAMETERS-1'!$B$5:$J$44,4, FALSE))</f>
        <v>1.5705561064463509</v>
      </c>
      <c r="BR75" s="44">
        <f>$F75*'[1]INTERNAL PARAMETERS-2'!AC75*(1-VLOOKUP(AD$4,'[1]INTERNAL PARAMETERS-1'!$B$5:$J$44,4, FALSE))</f>
        <v>0.13923418305070331</v>
      </c>
      <c r="BS75" s="44">
        <f>$F75*'[1]INTERNAL PARAMETERS-2'!AD75*(1-VLOOKUP(AE$4,'[1]INTERNAL PARAMETERS-1'!$B$5:$J$44,4, FALSE))</f>
        <v>5.0124508800682178E-2</v>
      </c>
      <c r="BT75" s="44">
        <f>$F75*'[1]INTERNAL PARAMETERS-2'!AE75*(1-VLOOKUP(AF$4,'[1]INTERNAL PARAMETERS-1'!$B$5:$J$44,4, FALSE))</f>
        <v>0</v>
      </c>
      <c r="BU75" s="44">
        <f>$F75*'[1]INTERNAL PARAMETERS-2'!AF75*(1-VLOOKUP(AG$4,'[1]INTERNAL PARAMETERS-1'!$B$5:$J$44,4, FALSE))</f>
        <v>0</v>
      </c>
      <c r="BV75" s="44">
        <f>$F75*'[1]INTERNAL PARAMETERS-2'!AG75*(1-VLOOKUP(AH$4,'[1]INTERNAL PARAMETERS-1'!$B$5:$J$44,4, FALSE))</f>
        <v>0</v>
      </c>
      <c r="BW75" s="44">
        <f>$F75*'[1]INTERNAL PARAMETERS-2'!AH75*(1-VLOOKUP(AI$4,'[1]INTERNAL PARAMETERS-1'!$B$5:$J$44,4, FALSE))</f>
        <v>0</v>
      </c>
      <c r="BX75" s="44">
        <f>$F75*'[1]INTERNAL PARAMETERS-2'!AI75*(1-VLOOKUP(AJ$4,'[1]INTERNAL PARAMETERS-1'!$B$5:$J$44,4, FALSE))</f>
        <v>0</v>
      </c>
      <c r="BY75" s="44">
        <f>$F75*'[1]INTERNAL PARAMETERS-2'!AJ75*(1-VLOOKUP(AK$4,'[1]INTERNAL PARAMETERS-1'!$B$5:$J$44,4, FALSE))</f>
        <v>0</v>
      </c>
      <c r="BZ75" s="44">
        <f>$F75*'[1]INTERNAL PARAMETERS-2'!AK75*(1-VLOOKUP(AL$4,'[1]INTERNAL PARAMETERS-1'!$B$5:$J$44,4, FALSE))</f>
        <v>5.5696716756716115E-3</v>
      </c>
      <c r="CA75" s="44">
        <f>$F75*'[1]INTERNAL PARAMETERS-2'!AL75*(1-VLOOKUP(AM$4,'[1]INTERNAL PARAMETERS-1'!$B$5:$J$44,4, FALSE))</f>
        <v>6.1262584011844236E-2</v>
      </c>
      <c r="CB75" s="44">
        <f>$F75*'[1]INTERNAL PARAMETERS-2'!AM75*(1-VLOOKUP(AN$4,'[1]INTERNAL PARAMETERS-1'!$B$5:$J$44,4, FALSE))</f>
        <v>5.5696716756716115E-3</v>
      </c>
      <c r="CC75" s="44">
        <f>$F75*'[1]INTERNAL PARAMETERS-2'!AN75*(1-VLOOKUP(AO$4,'[1]INTERNAL PARAMETERS-1'!$B$5:$J$44,4, FALSE))</f>
        <v>6.6832255687515843E-2</v>
      </c>
      <c r="CD75" s="44">
        <f>$F75*'[1]INTERNAL PARAMETERS-2'!AO75*(1-VLOOKUP(AP$4,'[1]INTERNAL PARAMETERS-1'!$B$5:$J$44,4, FALSE))</f>
        <v>0.41770128101192877</v>
      </c>
      <c r="CE75" s="44">
        <f>$F75*'[1]INTERNAL PARAMETERS-2'!AP75*(1-VLOOKUP(AQ$4,'[1]INTERNAL PARAMETERS-1'!$B$5:$J$44,4, FALSE))</f>
        <v>5.0124508800682178E-2</v>
      </c>
      <c r="CF75" s="44">
        <f>$F75*'[1]INTERNAL PARAMETERS-2'!AQ75*(1-VLOOKUP(AR$4,'[1]INTERNAL PARAMETERS-1'!$B$5:$J$44,4, FALSE))</f>
        <v>5.5696716756716115E-3</v>
      </c>
      <c r="CG75" s="44">
        <f>$F75*'[1]INTERNAL PARAMETERS-2'!AR75*(1-VLOOKUP(AS$4,'[1]INTERNAL PARAMETERS-1'!$B$5:$J$44,4, FALSE))</f>
        <v>5.5696716756716115E-3</v>
      </c>
      <c r="CH75" s="43">
        <f>$F75*'[1]INTERNAL PARAMETERS-2'!AS75*(1-VLOOKUP(AT$4,'[1]INTERNAL PARAMETERS-1'!$B$5:$J$44,4, FALSE))</f>
        <v>0</v>
      </c>
      <c r="CI75" s="42">
        <f t="shared" si="1"/>
        <v>12.68140434791882</v>
      </c>
    </row>
    <row r="76" spans="3:87" x14ac:dyDescent="0.4">
      <c r="C76" s="27" t="s">
        <v>4</v>
      </c>
      <c r="D76" s="26" t="s">
        <v>50</v>
      </c>
      <c r="E76" s="26" t="s">
        <v>49</v>
      </c>
      <c r="F76" s="129">
        <f>SDBeam!X76</f>
        <v>5.7447921453455928</v>
      </c>
      <c r="G76" s="45">
        <f>$F76*'[1]INTERNAL PARAMETERS-2'!F76*VLOOKUP(G$4,'[1]INTERNAL PARAMETERS-1'!$B$5:$J$44,4, FALSE)</f>
        <v>0</v>
      </c>
      <c r="H76" s="44">
        <f>$F76*'[1]INTERNAL PARAMETERS-2'!G76*VLOOKUP(H$4,'[1]INTERNAL PARAMETERS-1'!$B$5:$J$44,4, FALSE)</f>
        <v>0</v>
      </c>
      <c r="I76" s="44">
        <f>$F76*'[1]INTERNAL PARAMETERS-2'!H76*VLOOKUP(I$4,'[1]INTERNAL PARAMETERS-1'!$B$5:$J$44,4, FALSE)</f>
        <v>4.8413891117371266E-2</v>
      </c>
      <c r="J76" s="44">
        <f>$F76*'[1]INTERNAL PARAMETERS-2'!I76*VLOOKUP(J$4,'[1]INTERNAL PARAMETERS-1'!$B$5:$J$44,4, FALSE)</f>
        <v>0</v>
      </c>
      <c r="K76" s="44">
        <f>$F76*'[1]INTERNAL PARAMETERS-2'!J76*VLOOKUP(K$4,'[1]INTERNAL PARAMETERS-1'!$B$5:$J$44,4, FALSE)</f>
        <v>0</v>
      </c>
      <c r="L76" s="44">
        <f>$F76*'[1]INTERNAL PARAMETERS-2'!K76*VLOOKUP(L$4,'[1]INTERNAL PARAMETERS-1'!$B$5:$J$44,4, FALSE)</f>
        <v>0</v>
      </c>
      <c r="M76" s="44">
        <f>$F76*'[1]INTERNAL PARAMETERS-2'!L76*VLOOKUP(M$4,'[1]INTERNAL PARAMETERS-1'!$B$5:$J$44,4, FALSE)</f>
        <v>6.7292053653916495E-2</v>
      </c>
      <c r="N76" s="44">
        <f>$F76*'[1]INTERNAL PARAMETERS-2'!M76*VLOOKUP(N$4,'[1]INTERNAL PARAMETERS-1'!$B$5:$J$44,4, FALSE)</f>
        <v>1.3077961870957789E-2</v>
      </c>
      <c r="O76" s="44">
        <f>$F76*'[1]INTERNAL PARAMETERS-2'!N76*VLOOKUP(O$4,'[1]INTERNAL PARAMETERS-1'!$B$5:$J$44,4, FALSE)</f>
        <v>0</v>
      </c>
      <c r="P76" s="44">
        <f>$F76*'[1]INTERNAL PARAMETERS-2'!O76*VLOOKUP(P$4,'[1]INTERNAL PARAMETERS-1'!$B$5:$J$44,4, FALSE)</f>
        <v>0</v>
      </c>
      <c r="Q76" s="44">
        <f>$F76*'[1]INTERNAL PARAMETERS-2'!P76*VLOOKUP(Q$4,'[1]INTERNAL PARAMETERS-1'!$B$5:$J$44,4, FALSE)</f>
        <v>0</v>
      </c>
      <c r="R76" s="44">
        <f>$F76*'[1]INTERNAL PARAMETERS-2'!Q76*VLOOKUP(R$4,'[1]INTERNAL PARAMETERS-1'!$B$5:$J$44,4, FALSE)</f>
        <v>4.7555389379170818E-3</v>
      </c>
      <c r="S76" s="44">
        <f>$F76*'[1]INTERNAL PARAMETERS-2'!R76*VLOOKUP(S$4,'[1]INTERNAL PARAMETERS-1'!$B$5:$J$44,4, FALSE)</f>
        <v>1.3171429639162562E-2</v>
      </c>
      <c r="T76" s="44">
        <f>$F76*'[1]INTERNAL PARAMETERS-2'!S76*VLOOKUP(T$4,'[1]INTERNAL PARAMETERS-1'!$B$5:$J$44,4, FALSE)</f>
        <v>9.5110778758341643E-4</v>
      </c>
      <c r="U76" s="44">
        <f>$F76*'[1]INTERNAL PARAMETERS-2'!T76*VLOOKUP(U$4,'[1]INTERNAL PARAMETERS-1'!$B$5:$J$44,4, FALSE)</f>
        <v>1.9022155751668329E-3</v>
      </c>
      <c r="V76" s="44">
        <f>$F76*'[1]INTERNAL PARAMETERS-2'!U76*VLOOKUP(V$4,'[1]INTERNAL PARAMETERS-1'!$B$5:$J$44,4, FALSE)</f>
        <v>9.9868041133902314E-3</v>
      </c>
      <c r="W76" s="44">
        <f>$F76*'[1]INTERNAL PARAMETERS-2'!V76*VLOOKUP(W$4,'[1]INTERNAL PARAMETERS-1'!$B$5:$J$44,4, FALSE)</f>
        <v>0</v>
      </c>
      <c r="X76" s="44">
        <f>$F76*'[1]INTERNAL PARAMETERS-2'!W76*VLOOKUP(X$4,'[1]INTERNAL PARAMETERS-1'!$B$5:$J$44,4, FALSE)</f>
        <v>0</v>
      </c>
      <c r="Y76" s="44">
        <f>$F76*'[1]INTERNAL PARAMETERS-2'!X76*VLOOKUP(Y$4,'[1]INTERNAL PARAMETERS-1'!$B$5:$J$44,4, FALSE)</f>
        <v>0</v>
      </c>
      <c r="Z76" s="44">
        <f>$F76*'[1]INTERNAL PARAMETERS-2'!Y76*VLOOKUP(Z$4,'[1]INTERNAL PARAMETERS-1'!$B$5:$J$44,4, FALSE)</f>
        <v>0</v>
      </c>
      <c r="AA76" s="44">
        <f>$F76*'[1]INTERNAL PARAMETERS-2'!Z76*VLOOKUP(AA$4,'[1]INTERNAL PARAMETERS-1'!$B$5:$J$44,4, FALSE)</f>
        <v>0</v>
      </c>
      <c r="AB76" s="44">
        <f>$F76*'[1]INTERNAL PARAMETERS-2'!AA76*VLOOKUP(AB$4,'[1]INTERNAL PARAMETERS-1'!$B$5:$J$44,4, FALSE)</f>
        <v>0</v>
      </c>
      <c r="AC76" s="44">
        <f>$F76*'[1]INTERNAL PARAMETERS-2'!AB76*VLOOKUP(AC$4,'[1]INTERNAL PARAMETERS-1'!$B$5:$J$44,4, FALSE)</f>
        <v>0</v>
      </c>
      <c r="AD76" s="44">
        <f>$F76*'[1]INTERNAL PARAMETERS-2'!AC76*VLOOKUP(AD$4,'[1]INTERNAL PARAMETERS-1'!$B$5:$J$44,4, FALSE)</f>
        <v>0</v>
      </c>
      <c r="AE76" s="44">
        <f>$F76*'[1]INTERNAL PARAMETERS-2'!AD76*VLOOKUP(AE$4,'[1]INTERNAL PARAMETERS-1'!$B$5:$J$44,4, FALSE)</f>
        <v>0</v>
      </c>
      <c r="AF76" s="44">
        <f>$F76*'[1]INTERNAL PARAMETERS-2'!AE76*VLOOKUP(AF$4,'[1]INTERNAL PARAMETERS-1'!$B$5:$J$44,4, FALSE)</f>
        <v>0</v>
      </c>
      <c r="AG76" s="44">
        <f>$F76*'[1]INTERNAL PARAMETERS-2'!AF76*VLOOKUP(AG$4,'[1]INTERNAL PARAMETERS-1'!$B$5:$J$44,4, FALSE)</f>
        <v>0</v>
      </c>
      <c r="AH76" s="44">
        <f>$F76*'[1]INTERNAL PARAMETERS-2'!AG76*VLOOKUP(AH$4,'[1]INTERNAL PARAMETERS-1'!$B$5:$J$44,4, FALSE)</f>
        <v>0</v>
      </c>
      <c r="AI76" s="44">
        <f>$F76*'[1]INTERNAL PARAMETERS-2'!AH76*VLOOKUP(AI$4,'[1]INTERNAL PARAMETERS-1'!$B$5:$J$44,4, FALSE)</f>
        <v>0</v>
      </c>
      <c r="AJ76" s="44">
        <f>$F76*'[1]INTERNAL PARAMETERS-2'!AI76*VLOOKUP(AJ$4,'[1]INTERNAL PARAMETERS-1'!$B$5:$J$44,4, FALSE)</f>
        <v>1.4266616813751246E-2</v>
      </c>
      <c r="AK76" s="44">
        <f>$F76*'[1]INTERNAL PARAMETERS-2'!AJ76*VLOOKUP(AK$4,'[1]INTERNAL PARAMETERS-1'!$B$5:$J$44,4, FALSE)</f>
        <v>0</v>
      </c>
      <c r="AL76" s="44">
        <f>$F76*'[1]INTERNAL PARAMETERS-2'!AK76*VLOOKUP(AL$4,'[1]INTERNAL PARAMETERS-1'!$B$5:$J$44,4, FALSE)</f>
        <v>0</v>
      </c>
      <c r="AM76" s="44">
        <f>$F76*'[1]INTERNAL PARAMETERS-2'!AL76*VLOOKUP(AM$4,'[1]INTERNAL PARAMETERS-1'!$B$5:$J$44,4, FALSE)</f>
        <v>0</v>
      </c>
      <c r="AN76" s="44">
        <f>$F76*'[1]INTERNAL PARAMETERS-2'!AM76*VLOOKUP(AN$4,'[1]INTERNAL PARAMETERS-1'!$B$5:$J$44,4, FALSE)</f>
        <v>0</v>
      </c>
      <c r="AO76" s="44">
        <f>$F76*'[1]INTERNAL PARAMETERS-2'!AN76*VLOOKUP(AO$4,'[1]INTERNAL PARAMETERS-1'!$B$5:$J$44,4, FALSE)</f>
        <v>0</v>
      </c>
      <c r="AP76" s="44">
        <f>$F76*'[1]INTERNAL PARAMETERS-2'!AO76*VLOOKUP(AP$4,'[1]INTERNAL PARAMETERS-1'!$B$5:$J$44,4, FALSE)</f>
        <v>0</v>
      </c>
      <c r="AQ76" s="44">
        <f>$F76*'[1]INTERNAL PARAMETERS-2'!AP76*VLOOKUP(AQ$4,'[1]INTERNAL PARAMETERS-1'!$B$5:$J$44,4, FALSE)</f>
        <v>0</v>
      </c>
      <c r="AR76" s="44">
        <f>$F76*'[1]INTERNAL PARAMETERS-2'!AQ76*VLOOKUP(AR$4,'[1]INTERNAL PARAMETERS-1'!$B$5:$J$44,4, FALSE)</f>
        <v>0</v>
      </c>
      <c r="AS76" s="44">
        <f>$F76*'[1]INTERNAL PARAMETERS-2'!AR76*VLOOKUP(AS$4,'[1]INTERNAL PARAMETERS-1'!$B$5:$J$44,4, FALSE)</f>
        <v>0</v>
      </c>
      <c r="AT76" s="43">
        <f>$F76*'[1]INTERNAL PARAMETERS-2'!AS76*VLOOKUP(AT$4,'[1]INTERNAL PARAMETERS-1'!$B$5:$J$44,4, FALSE)</f>
        <v>0</v>
      </c>
      <c r="AU76" s="45">
        <f>$F76*'[1]INTERNAL PARAMETERS-2'!F76*(1-VLOOKUP(G$4,'[1]INTERNAL PARAMETERS-1'!$B$5:$J$44,4, FALSE))</f>
        <v>0</v>
      </c>
      <c r="AV76" s="44">
        <f>$F76*'[1]INTERNAL PARAMETERS-2'!G76*(1-VLOOKUP(H$4,'[1]INTERNAL PARAMETERS-1'!$B$5:$J$44,4, FALSE))</f>
        <v>0</v>
      </c>
      <c r="AW76" s="44">
        <f>$F76*'[1]INTERNAL PARAMETERS-2'!H76*(1-VLOOKUP(I$4,'[1]INTERNAL PARAMETERS-1'!$B$5:$J$44,4, FALSE))</f>
        <v>0.91986393123005394</v>
      </c>
      <c r="AX76" s="44">
        <f>$F76*'[1]INTERNAL PARAMETERS-2'!I76*(1-VLOOKUP(J$4,'[1]INTERNAL PARAMETERS-1'!$B$5:$J$44,4, FALSE))</f>
        <v>0</v>
      </c>
      <c r="AY76" s="44">
        <f>$F76*'[1]INTERNAL PARAMETERS-2'!J76*(1-VLOOKUP(K$4,'[1]INTERNAL PARAMETERS-1'!$B$5:$J$44,4, FALSE))</f>
        <v>0</v>
      </c>
      <c r="AZ76" s="44">
        <f>$F76*'[1]INTERNAL PARAMETERS-2'!K76*(1-VLOOKUP(L$4,'[1]INTERNAL PARAMETERS-1'!$B$5:$J$44,4, FALSE))</f>
        <v>0</v>
      </c>
      <c r="BA76" s="44">
        <f>$F76*'[1]INTERNAL PARAMETERS-2'!L76*(1-VLOOKUP(M$4,'[1]INTERNAL PARAMETERS-1'!$B$5:$J$44,4, FALSE))</f>
        <v>1.2785490194244133</v>
      </c>
      <c r="BB76" s="44">
        <f>$F76*'[1]INTERNAL PARAMETERS-2'!M76*(1-VLOOKUP(N$4,'[1]INTERNAL PARAMETERS-1'!$B$5:$J$44,4, FALSE))</f>
        <v>0.24848127554819796</v>
      </c>
      <c r="BC76" s="44">
        <f>$F76*'[1]INTERNAL PARAMETERS-2'!N76*(1-VLOOKUP(O$4,'[1]INTERNAL PARAMETERS-1'!$B$5:$J$44,4, FALSE))</f>
        <v>0.42800597264232626</v>
      </c>
      <c r="BD76" s="44">
        <f>$F76*'[1]INTERNAL PARAMETERS-2'!O76*(1-VLOOKUP(P$4,'[1]INTERNAL PARAMETERS-1'!$B$5:$J$44,4, FALSE))</f>
        <v>2.377826916879994E-2</v>
      </c>
      <c r="BE76" s="44">
        <f>$F76*'[1]INTERNAL PARAMETERS-2'!P76*(1-VLOOKUP(Q$4,'[1]INTERNAL PARAMETERS-1'!$B$5:$J$44,4, FALSE))</f>
        <v>0.41373935582857507</v>
      </c>
      <c r="BF76" s="44">
        <f>$F76*'[1]INTERNAL PARAMETERS-2'!Q76*(1-VLOOKUP(R$4,'[1]INTERNAL PARAMETERS-1'!$B$5:$J$44,4, FALSE))</f>
        <v>0</v>
      </c>
      <c r="BG76" s="44">
        <f>$F76*'[1]INTERNAL PARAMETERS-2'!R76*(1-VLOOKUP(S$4,'[1]INTERNAL PARAMETERS-1'!$B$5:$J$44,4, FALSE))</f>
        <v>0.25025716314408863</v>
      </c>
      <c r="BH76" s="44">
        <f>$F76*'[1]INTERNAL PARAMETERS-2'!S76*(1-VLOOKUP(T$4,'[1]INTERNAL PARAMETERS-1'!$B$5:$J$44,4, FALSE))</f>
        <v>8.5599700882507471E-3</v>
      </c>
      <c r="BI76" s="44">
        <f>$F76*'[1]INTERNAL PARAMETERS-2'!T76*(1-VLOOKUP(U$4,'[1]INTERNAL PARAMETERS-1'!$B$5:$J$44,4, FALSE))</f>
        <v>7.6088623006673314E-3</v>
      </c>
      <c r="BJ76" s="44">
        <f>$F76*'[1]INTERNAL PARAMETERS-2'!U76*(1-VLOOKUP(V$4,'[1]INTERNAL PARAMETERS-1'!$B$5:$J$44,4, FALSE))</f>
        <v>5.6591889975877975E-2</v>
      </c>
      <c r="BK76" s="44">
        <f>$F76*'[1]INTERNAL PARAMETERS-2'!V76*(1-VLOOKUP(W$4,'[1]INTERNAL PARAMETERS-1'!$B$5:$J$44,4, FALSE))</f>
        <v>8.5601424320151068E-2</v>
      </c>
      <c r="BL76" s="44">
        <f>$F76*'[1]INTERNAL PARAMETERS-2'!W76*(1-VLOOKUP(X$4,'[1]INTERNAL PARAMETERS-1'!$B$5:$J$44,4, FALSE))</f>
        <v>9.0356963258068149E-2</v>
      </c>
      <c r="BM76" s="44">
        <f>$F76*'[1]INTERNAL PARAMETERS-2'!X76*(1-VLOOKUP(Y$4,'[1]INTERNAL PARAMETERS-1'!$B$5:$J$44,4, FALSE))</f>
        <v>0.1141352324268681</v>
      </c>
      <c r="BN76" s="44">
        <f>$F76*'[1]INTERNAL PARAMETERS-2'!Y76*(1-VLOOKUP(Z$4,'[1]INTERNAL PARAMETERS-1'!$B$5:$J$44,4, FALSE))</f>
        <v>0.29484858446378986</v>
      </c>
      <c r="BO76" s="44">
        <f>$F76*'[1]INTERNAL PARAMETERS-2'!Z76*(1-VLOOKUP(AA$4,'[1]INTERNAL PARAMETERS-1'!$B$5:$J$44,4, FALSE))</f>
        <v>0.28058196765003862</v>
      </c>
      <c r="BP76" s="44">
        <f>$F76*'[1]INTERNAL PARAMETERS-2'!AA76*(1-VLOOKUP(AB$4,'[1]INTERNAL PARAMETERS-1'!$B$5:$J$44,4, FALSE))</f>
        <v>5.2312077275516962E-2</v>
      </c>
      <c r="BQ76" s="44">
        <f>$F76*'[1]INTERNAL PARAMETERS-2'!AB76*(1-VLOOKUP(AC$4,'[1]INTERNAL PARAMETERS-1'!$B$5:$J$44,4, FALSE))</f>
        <v>0.63725313278596507</v>
      </c>
      <c r="BR76" s="44">
        <f>$F76*'[1]INTERNAL PARAMETERS-2'!AC76*(1-VLOOKUP(AD$4,'[1]INTERNAL PARAMETERS-1'!$B$5:$J$44,4, FALSE))</f>
        <v>4.2800424920468268E-2</v>
      </c>
      <c r="BS76" s="44">
        <f>$F76*'[1]INTERNAL PARAMETERS-2'!AD76*(1-VLOOKUP(AE$4,'[1]INTERNAL PARAMETERS-1'!$B$5:$J$44,4, FALSE))</f>
        <v>4.7555389379170818E-3</v>
      </c>
      <c r="BT76" s="44">
        <f>$F76*'[1]INTERNAL PARAMETERS-2'!AE76*(1-VLOOKUP(AF$4,'[1]INTERNAL PARAMETERS-1'!$B$5:$J$44,4, FALSE))</f>
        <v>0</v>
      </c>
      <c r="BU76" s="44">
        <f>$F76*'[1]INTERNAL PARAMETERS-2'!AF76*(1-VLOOKUP(AG$4,'[1]INTERNAL PARAMETERS-1'!$B$5:$J$44,4, FALSE))</f>
        <v>0</v>
      </c>
      <c r="BV76" s="44">
        <f>$F76*'[1]INTERNAL PARAMETERS-2'!AG76*(1-VLOOKUP(AH$4,'[1]INTERNAL PARAMETERS-1'!$B$5:$J$44,4, FALSE))</f>
        <v>0</v>
      </c>
      <c r="BW76" s="44">
        <f>$F76*'[1]INTERNAL PARAMETERS-2'!AH76*(1-VLOOKUP(AI$4,'[1]INTERNAL PARAMETERS-1'!$B$5:$J$44,4, FALSE))</f>
        <v>0</v>
      </c>
      <c r="BX76" s="44">
        <f>$F76*'[1]INTERNAL PARAMETERS-2'!AI76*(1-VLOOKUP(AJ$4,'[1]INTERNAL PARAMETERS-1'!$B$5:$J$44,4, FALSE))</f>
        <v>0</v>
      </c>
      <c r="BY76" s="44">
        <f>$F76*'[1]INTERNAL PARAMETERS-2'!AJ76*(1-VLOOKUP(AK$4,'[1]INTERNAL PARAMETERS-1'!$B$5:$J$44,4, FALSE))</f>
        <v>0</v>
      </c>
      <c r="BZ76" s="44">
        <f>$F76*'[1]INTERNAL PARAMETERS-2'!AK76*(1-VLOOKUP(AL$4,'[1]INTERNAL PARAMETERS-1'!$B$5:$J$44,4, FALSE))</f>
        <v>0</v>
      </c>
      <c r="CA76" s="44">
        <f>$F76*'[1]INTERNAL PARAMETERS-2'!AL76*(1-VLOOKUP(AM$4,'[1]INTERNAL PARAMETERS-1'!$B$5:$J$44,4, FALSE))</f>
        <v>3.8044885982551187E-2</v>
      </c>
      <c r="CB76" s="44">
        <f>$F76*'[1]INTERNAL PARAMETERS-2'!AM76*(1-VLOOKUP(AN$4,'[1]INTERNAL PARAMETERS-1'!$B$5:$J$44,4, FALSE))</f>
        <v>4.7555389379170818E-3</v>
      </c>
      <c r="CC76" s="44">
        <f>$F76*'[1]INTERNAL PARAMETERS-2'!AN76*(1-VLOOKUP(AO$4,'[1]INTERNAL PARAMETERS-1'!$B$5:$J$44,4, FALSE))</f>
        <v>5.706761621343405E-2</v>
      </c>
      <c r="CD76" s="44">
        <f>$F76*'[1]INTERNAL PARAMETERS-2'!AO76*(1-VLOOKUP(AP$4,'[1]INTERNAL PARAMETERS-1'!$B$5:$J$44,4, FALSE))</f>
        <v>0.22826989037452167</v>
      </c>
      <c r="CE76" s="44">
        <f>$F76*'[1]INTERNAL PARAMETERS-2'!AP76*(1-VLOOKUP(AQ$4,'[1]INTERNAL PARAMETERS-1'!$B$5:$J$44,4, FALSE))</f>
        <v>4.7555389379170818E-3</v>
      </c>
      <c r="CF76" s="44">
        <f>$F76*'[1]INTERNAL PARAMETERS-2'!AQ76*(1-VLOOKUP(AR$4,'[1]INTERNAL PARAMETERS-1'!$B$5:$J$44,4, FALSE))</f>
        <v>0</v>
      </c>
      <c r="CG76" s="44">
        <f>$F76*'[1]INTERNAL PARAMETERS-2'!AR76*(1-VLOOKUP(AS$4,'[1]INTERNAL PARAMETERS-1'!$B$5:$J$44,4, FALSE))</f>
        <v>0</v>
      </c>
      <c r="CH76" s="43">
        <f>$F76*'[1]INTERNAL PARAMETERS-2'!AS76*(1-VLOOKUP(AT$4,'[1]INTERNAL PARAMETERS-1'!$B$5:$J$44,4, FALSE))</f>
        <v>0</v>
      </c>
      <c r="CI76" s="42">
        <f t="shared" si="1"/>
        <v>5.7447921453455928</v>
      </c>
    </row>
    <row r="77" spans="3:87" x14ac:dyDescent="0.4">
      <c r="C77" s="27" t="s">
        <v>10</v>
      </c>
      <c r="D77" s="26" t="s">
        <v>68</v>
      </c>
      <c r="E77" s="26" t="s">
        <v>67</v>
      </c>
      <c r="F77" s="129">
        <f>SDBeam!X77</f>
        <v>1118.5363309371721</v>
      </c>
      <c r="G77" s="45">
        <f>$F77*'[1]INTERNAL PARAMETERS-2'!F77*VLOOKUP(G$4,'[1]INTERNAL PARAMETERS-1'!$B$5:$J$44,4, FALSE)</f>
        <v>1.5578974017292935</v>
      </c>
      <c r="H77" s="44">
        <f>$F77*'[1]INTERNAL PARAMETERS-2'!G77*VLOOKUP(H$4,'[1]INTERNAL PARAMETERS-1'!$B$5:$J$44,4, FALSE)</f>
        <v>1.8694097698952956</v>
      </c>
      <c r="I77" s="44">
        <f>$F77*'[1]INTERNAL PARAMETERS-2'!H77*VLOOKUP(I$4,'[1]INTERNAL PARAMETERS-1'!$B$5:$J$44,4, FALSE)</f>
        <v>13.133243995563916</v>
      </c>
      <c r="J77" s="44">
        <f>$F77*'[1]INTERNAL PARAMETERS-2'!I77*VLOOKUP(J$4,'[1]INTERNAL PARAMETERS-1'!$B$5:$J$44,4, FALSE)</f>
        <v>0</v>
      </c>
      <c r="K77" s="44">
        <f>$F77*'[1]INTERNAL PARAMETERS-2'!J77*VLOOKUP(K$4,'[1]INTERNAL PARAMETERS-1'!$B$5:$J$44,4, FALSE)</f>
        <v>0.31162422179909616</v>
      </c>
      <c r="L77" s="44">
        <f>$F77*'[1]INTERNAL PARAMETERS-2'!K77*VLOOKUP(L$4,'[1]INTERNAL PARAMETERS-1'!$B$5:$J$44,4, FALSE)</f>
        <v>0</v>
      </c>
      <c r="M77" s="44">
        <f>$F77*'[1]INTERNAL PARAMETERS-2'!L77*VLOOKUP(M$4,'[1]INTERNAL PARAMETERS-1'!$B$5:$J$44,4, FALSE)</f>
        <v>0.51409048306203364</v>
      </c>
      <c r="N77" s="44">
        <f>$F77*'[1]INTERNAL PARAMETERS-2'!M77*VLOOKUP(N$4,'[1]INTERNAL PARAMETERS-1'!$B$5:$J$44,4, FALSE)</f>
        <v>4.4554489889770741</v>
      </c>
      <c r="O77" s="44">
        <f>$F77*'[1]INTERNAL PARAMETERS-2'!N77*VLOOKUP(O$4,'[1]INTERNAL PARAMETERS-1'!$B$5:$J$44,4, FALSE)</f>
        <v>0</v>
      </c>
      <c r="P77" s="44">
        <f>$F77*'[1]INTERNAL PARAMETERS-2'!O77*VLOOKUP(P$4,'[1]INTERNAL PARAMETERS-1'!$B$5:$J$44,4, FALSE)</f>
        <v>0</v>
      </c>
      <c r="Q77" s="44">
        <f>$F77*'[1]INTERNAL PARAMETERS-2'!P77*VLOOKUP(Q$4,'[1]INTERNAL PARAMETERS-1'!$B$5:$J$44,4, FALSE)</f>
        <v>0</v>
      </c>
      <c r="R77" s="44">
        <f>$F77*'[1]INTERNAL PARAMETERS-2'!Q77*VLOOKUP(R$4,'[1]INTERNAL PARAMETERS-1'!$B$5:$J$44,4, FALSE)</f>
        <v>4.0504437615896878</v>
      </c>
      <c r="S77" s="44">
        <f>$F77*'[1]INTERNAL PARAMETERS-2'!R77*VLOOKUP(S$4,'[1]INTERNAL PARAMETERS-1'!$B$5:$J$44,4, FALSE)</f>
        <v>11.060165537849924</v>
      </c>
      <c r="T77" s="44">
        <f>$F77*'[1]INTERNAL PARAMETERS-2'!S77*VLOOKUP(T$4,'[1]INTERNAL PARAMETERS-1'!$B$5:$J$44,4, FALSE)</f>
        <v>0.56082293096858871</v>
      </c>
      <c r="U77" s="44">
        <f>$F77*'[1]INTERNAL PARAMETERS-2'!T77*VLOOKUP(U$4,'[1]INTERNAL PARAMETERS-1'!$B$5:$J$44,4, FALSE)</f>
        <v>0.37388195397905916</v>
      </c>
      <c r="V77" s="44">
        <f>$F77*'[1]INTERNAL PARAMETERS-2'!U77*VLOOKUP(V$4,'[1]INTERNAL PARAMETERS-1'!$B$5:$J$44,4, FALSE)</f>
        <v>10.842643777572571</v>
      </c>
      <c r="W77" s="44">
        <f>$F77*'[1]INTERNAL PARAMETERS-2'!V77*VLOOKUP(W$4,'[1]INTERNAL PARAMETERS-1'!$B$5:$J$44,4, FALSE)</f>
        <v>0</v>
      </c>
      <c r="X77" s="44">
        <f>$F77*'[1]INTERNAL PARAMETERS-2'!W77*VLOOKUP(X$4,'[1]INTERNAL PARAMETERS-1'!$B$5:$J$44,4, FALSE)</f>
        <v>0</v>
      </c>
      <c r="Y77" s="44">
        <f>$F77*'[1]INTERNAL PARAMETERS-2'!X77*VLOOKUP(Y$4,'[1]INTERNAL PARAMETERS-1'!$B$5:$J$44,4, FALSE)</f>
        <v>0</v>
      </c>
      <c r="Z77" s="44">
        <f>$F77*'[1]INTERNAL PARAMETERS-2'!Y77*VLOOKUP(Z$4,'[1]INTERNAL PARAMETERS-1'!$B$5:$J$44,4, FALSE)</f>
        <v>0</v>
      </c>
      <c r="AA77" s="44">
        <f>$F77*'[1]INTERNAL PARAMETERS-2'!Z77*VLOOKUP(AA$4,'[1]INTERNAL PARAMETERS-1'!$B$5:$J$44,4, FALSE)</f>
        <v>0</v>
      </c>
      <c r="AB77" s="44">
        <f>$F77*'[1]INTERNAL PARAMETERS-2'!AA77*VLOOKUP(AB$4,'[1]INTERNAL PARAMETERS-1'!$B$5:$J$44,4, FALSE)</f>
        <v>0</v>
      </c>
      <c r="AC77" s="44">
        <f>$F77*'[1]INTERNAL PARAMETERS-2'!AB77*VLOOKUP(AC$4,'[1]INTERNAL PARAMETERS-1'!$B$5:$J$44,4, FALSE)</f>
        <v>0</v>
      </c>
      <c r="AD77" s="44">
        <f>$F77*'[1]INTERNAL PARAMETERS-2'!AC77*VLOOKUP(AD$4,'[1]INTERNAL PARAMETERS-1'!$B$5:$J$44,4, FALSE)</f>
        <v>0</v>
      </c>
      <c r="AE77" s="44">
        <f>$F77*'[1]INTERNAL PARAMETERS-2'!AD77*VLOOKUP(AE$4,'[1]INTERNAL PARAMETERS-1'!$B$5:$J$44,4, FALSE)</f>
        <v>0</v>
      </c>
      <c r="AF77" s="44">
        <f>$F77*'[1]INTERNAL PARAMETERS-2'!AE77*VLOOKUP(AF$4,'[1]INTERNAL PARAMETERS-1'!$B$5:$J$44,4, FALSE)</f>
        <v>0</v>
      </c>
      <c r="AG77" s="44">
        <f>$F77*'[1]INTERNAL PARAMETERS-2'!AF77*VLOOKUP(AG$4,'[1]INTERNAL PARAMETERS-1'!$B$5:$J$44,4, FALSE)</f>
        <v>0</v>
      </c>
      <c r="AH77" s="44">
        <f>$F77*'[1]INTERNAL PARAMETERS-2'!AG77*VLOOKUP(AH$4,'[1]INTERNAL PARAMETERS-1'!$B$5:$J$44,4, FALSE)</f>
        <v>0.62313658996509869</v>
      </c>
      <c r="AI77" s="44">
        <f>$F77*'[1]INTERNAL PARAMETERS-2'!AH77*VLOOKUP(AI$4,'[1]INTERNAL PARAMETERS-1'!$B$5:$J$44,4, FALSE)</f>
        <v>3.115682949825493</v>
      </c>
      <c r="AJ77" s="44">
        <f>$F77*'[1]INTERNAL PARAMETERS-2'!AI77*VLOOKUP(AJ$4,'[1]INTERNAL PARAMETERS-1'!$B$5:$J$44,4, FALSE)</f>
        <v>0.31162422179909616</v>
      </c>
      <c r="AK77" s="44">
        <f>$F77*'[1]INTERNAL PARAMETERS-2'!AJ77*VLOOKUP(AK$4,'[1]INTERNAL PARAMETERS-1'!$B$5:$J$44,4, FALSE)</f>
        <v>0</v>
      </c>
      <c r="AL77" s="44">
        <f>$F77*'[1]INTERNAL PARAMETERS-2'!AK77*VLOOKUP(AL$4,'[1]INTERNAL PARAMETERS-1'!$B$5:$J$44,4, FALSE)</f>
        <v>0</v>
      </c>
      <c r="AM77" s="44">
        <f>$F77*'[1]INTERNAL PARAMETERS-2'!AL77*VLOOKUP(AM$4,'[1]INTERNAL PARAMETERS-1'!$B$5:$J$44,4, FALSE)</f>
        <v>0</v>
      </c>
      <c r="AN77" s="44">
        <f>$F77*'[1]INTERNAL PARAMETERS-2'!AM77*VLOOKUP(AN$4,'[1]INTERNAL PARAMETERS-1'!$B$5:$J$44,4, FALSE)</f>
        <v>0</v>
      </c>
      <c r="AO77" s="44">
        <f>$F77*'[1]INTERNAL PARAMETERS-2'!AN77*VLOOKUP(AO$4,'[1]INTERNAL PARAMETERS-1'!$B$5:$J$44,4, FALSE)</f>
        <v>0</v>
      </c>
      <c r="AP77" s="44">
        <f>$F77*'[1]INTERNAL PARAMETERS-2'!AO77*VLOOKUP(AP$4,'[1]INTERNAL PARAMETERS-1'!$B$5:$J$44,4, FALSE)</f>
        <v>0</v>
      </c>
      <c r="AQ77" s="44">
        <f>$F77*'[1]INTERNAL PARAMETERS-2'!AP77*VLOOKUP(AQ$4,'[1]INTERNAL PARAMETERS-1'!$B$5:$J$44,4, FALSE)</f>
        <v>0</v>
      </c>
      <c r="AR77" s="44">
        <f>$F77*'[1]INTERNAL PARAMETERS-2'!AQ77*VLOOKUP(AR$4,'[1]INTERNAL PARAMETERS-1'!$B$5:$J$44,4, FALSE)</f>
        <v>0</v>
      </c>
      <c r="AS77" s="44">
        <f>$F77*'[1]INTERNAL PARAMETERS-2'!AR77*VLOOKUP(AS$4,'[1]INTERNAL PARAMETERS-1'!$B$5:$J$44,4, FALSE)</f>
        <v>0</v>
      </c>
      <c r="AT77" s="43">
        <f>$F77*'[1]INTERNAL PARAMETERS-2'!AS77*VLOOKUP(AT$4,'[1]INTERNAL PARAMETERS-1'!$B$5:$J$44,4, FALSE)</f>
        <v>0</v>
      </c>
      <c r="AU77" s="45">
        <f>$F77*'[1]INTERNAL PARAMETERS-2'!F77*(1-VLOOKUP(G$4,'[1]INTERNAL PARAMETERS-1'!$B$5:$J$44,4, FALSE))</f>
        <v>0</v>
      </c>
      <c r="AV77" s="44">
        <f>$F77*'[1]INTERNAL PARAMETERS-2'!G77*(1-VLOOKUP(H$4,'[1]INTERNAL PARAMETERS-1'!$B$5:$J$44,4, FALSE))</f>
        <v>0</v>
      </c>
      <c r="AW77" s="44">
        <f>$F77*'[1]INTERNAL PARAMETERS-2'!H77*(1-VLOOKUP(I$4,'[1]INTERNAL PARAMETERS-1'!$B$5:$J$44,4, FALSE))</f>
        <v>249.53163591571439</v>
      </c>
      <c r="AX77" s="44">
        <f>$F77*'[1]INTERNAL PARAMETERS-2'!I77*(1-VLOOKUP(J$4,'[1]INTERNAL PARAMETERS-1'!$B$5:$J$44,4, FALSE))</f>
        <v>0</v>
      </c>
      <c r="AY77" s="44">
        <f>$F77*'[1]INTERNAL PARAMETERS-2'!J77*(1-VLOOKUP(K$4,'[1]INTERNAL PARAMETERS-1'!$B$5:$J$44,4, FALSE))</f>
        <v>0</v>
      </c>
      <c r="AZ77" s="44">
        <f>$F77*'[1]INTERNAL PARAMETERS-2'!K77*(1-VLOOKUP(L$4,'[1]INTERNAL PARAMETERS-1'!$B$5:$J$44,4, FALSE))</f>
        <v>0</v>
      </c>
      <c r="BA77" s="44">
        <f>$F77*'[1]INTERNAL PARAMETERS-2'!L77*(1-VLOOKUP(M$4,'[1]INTERNAL PARAMETERS-1'!$B$5:$J$44,4, FALSE))</f>
        <v>9.7677191781786377</v>
      </c>
      <c r="BB77" s="44">
        <f>$F77*'[1]INTERNAL PARAMETERS-2'!M77*(1-VLOOKUP(N$4,'[1]INTERNAL PARAMETERS-1'!$B$5:$J$44,4, FALSE))</f>
        <v>84.653530790564403</v>
      </c>
      <c r="BC77" s="44">
        <f>$F77*'[1]INTERNAL PARAMETERS-2'!N77*(1-VLOOKUP(O$4,'[1]INTERNAL PARAMETERS-1'!$B$5:$J$44,4, FALSE))</f>
        <v>17.447936372655853</v>
      </c>
      <c r="BD77" s="44">
        <f>$F77*'[1]INTERNAL PARAMETERS-2'!O77*(1-VLOOKUP(P$4,'[1]INTERNAL PARAMETERS-1'!$B$5:$J$44,4, FALSE))</f>
        <v>32.403326385451315</v>
      </c>
      <c r="BE77" s="44">
        <f>$F77*'[1]INTERNAL PARAMETERS-2'!P77*(1-VLOOKUP(Q$4,'[1]INTERNAL PARAMETERS-1'!$B$5:$J$44,4, FALSE))</f>
        <v>8.4123998913453768</v>
      </c>
      <c r="BF77" s="44">
        <f>$F77*'[1]INTERNAL PARAMETERS-2'!Q77*(1-VLOOKUP(R$4,'[1]INTERNAL PARAMETERS-1'!$B$5:$J$44,4, FALSE))</f>
        <v>0</v>
      </c>
      <c r="BG77" s="44">
        <f>$F77*'[1]INTERNAL PARAMETERS-2'!R77*(1-VLOOKUP(S$4,'[1]INTERNAL PARAMETERS-1'!$B$5:$J$44,4, FALSE))</f>
        <v>210.14314521914852</v>
      </c>
      <c r="BH77" s="44">
        <f>$F77*'[1]INTERNAL PARAMETERS-2'!S77*(1-VLOOKUP(T$4,'[1]INTERNAL PARAMETERS-1'!$B$5:$J$44,4, FALSE))</f>
        <v>5.0474063787172989</v>
      </c>
      <c r="BI77" s="44">
        <f>$F77*'[1]INTERNAL PARAMETERS-2'!T77*(1-VLOOKUP(U$4,'[1]INTERNAL PARAMETERS-1'!$B$5:$J$44,4, FALSE))</f>
        <v>1.4955278159162366</v>
      </c>
      <c r="BJ77" s="44">
        <f>$F77*'[1]INTERNAL PARAMETERS-2'!U77*(1-VLOOKUP(V$4,'[1]INTERNAL PARAMETERS-1'!$B$5:$J$44,4, FALSE))</f>
        <v>61.441648072911235</v>
      </c>
      <c r="BK77" s="44">
        <f>$F77*'[1]INTERNAL PARAMETERS-2'!V77*(1-VLOOKUP(W$4,'[1]INTERNAL PARAMETERS-1'!$B$5:$J$44,4, FALSE))</f>
        <v>12.462843652935065</v>
      </c>
      <c r="BL77" s="44">
        <f>$F77*'[1]INTERNAL PARAMETERS-2'!W77*(1-VLOOKUP(X$4,'[1]INTERNAL PARAMETERS-1'!$B$5:$J$44,4, FALSE))</f>
        <v>2.4925463598603947</v>
      </c>
      <c r="BM77" s="44">
        <f>$F77*'[1]INTERNAL PARAMETERS-2'!X77*(1-VLOOKUP(Y$4,'[1]INTERNAL PARAMETERS-1'!$B$5:$J$44,4, FALSE))</f>
        <v>0.62313658996509869</v>
      </c>
      <c r="BN77" s="44">
        <f>$F77*'[1]INTERNAL PARAMETERS-2'!Y77*(1-VLOOKUP(Z$4,'[1]INTERNAL PARAMETERS-1'!$B$5:$J$44,4, FALSE))</f>
        <v>70.103257858789419</v>
      </c>
      <c r="BO77" s="44">
        <f>$F77*'[1]INTERNAL PARAMETERS-2'!Z77*(1-VLOOKUP(AA$4,'[1]INTERNAL PARAMETERS-1'!$B$5:$J$44,4, FALSE))</f>
        <v>37.388419105172105</v>
      </c>
      <c r="BP77" s="44">
        <f>$F77*'[1]INTERNAL PARAMETERS-2'!AA77*(1-VLOOKUP(AB$4,'[1]INTERNAL PARAMETERS-1'!$B$5:$J$44,4, FALSE))</f>
        <v>6.5429901214500816</v>
      </c>
      <c r="BQ77" s="44">
        <f>$F77*'[1]INTERNAL PARAMETERS-2'!AB77*(1-VLOOKUP(AC$4,'[1]INTERNAL PARAMETERS-1'!$B$5:$J$44,4, FALSE))</f>
        <v>122.44706697675697</v>
      </c>
      <c r="BR77" s="44">
        <f>$F77*'[1]INTERNAL PARAMETERS-2'!AC77*(1-VLOOKUP(AD$4,'[1]INTERNAL PARAMETERS-1'!$B$5:$J$44,4, FALSE))</f>
        <v>4.9850927197207895</v>
      </c>
      <c r="BS77" s="44">
        <f>$F77*'[1]INTERNAL PARAMETERS-2'!AD77*(1-VLOOKUP(AE$4,'[1]INTERNAL PARAMETERS-1'!$B$5:$J$44,4, FALSE))</f>
        <v>5.6082293096858873</v>
      </c>
      <c r="BT77" s="44">
        <f>$F77*'[1]INTERNAL PARAMETERS-2'!AE77*(1-VLOOKUP(AF$4,'[1]INTERNAL PARAMETERS-1'!$B$5:$J$44,4, FALSE))</f>
        <v>0</v>
      </c>
      <c r="BU77" s="44">
        <f>$F77*'[1]INTERNAL PARAMETERS-2'!AF77*(1-VLOOKUP(AG$4,'[1]INTERNAL PARAMETERS-1'!$B$5:$J$44,4, FALSE))</f>
        <v>0</v>
      </c>
      <c r="BV77" s="44">
        <f>$F77*'[1]INTERNAL PARAMETERS-2'!AG77*(1-VLOOKUP(AH$4,'[1]INTERNAL PARAMETERS-1'!$B$5:$J$44,4, FALSE))</f>
        <v>0</v>
      </c>
      <c r="BW77" s="44">
        <f>$F77*'[1]INTERNAL PARAMETERS-2'!AH77*(1-VLOOKUP(AI$4,'[1]INTERNAL PARAMETERS-1'!$B$5:$J$44,4, FALSE))</f>
        <v>0</v>
      </c>
      <c r="BX77" s="44">
        <f>$F77*'[1]INTERNAL PARAMETERS-2'!AI77*(1-VLOOKUP(AJ$4,'[1]INTERNAL PARAMETERS-1'!$B$5:$J$44,4, FALSE))</f>
        <v>0</v>
      </c>
      <c r="BY77" s="44">
        <f>$F77*'[1]INTERNAL PARAMETERS-2'!AJ77*(1-VLOOKUP(AK$4,'[1]INTERNAL PARAMETERS-1'!$B$5:$J$44,4, FALSE))</f>
        <v>0</v>
      </c>
      <c r="BZ77" s="44">
        <f>$F77*'[1]INTERNAL PARAMETERS-2'!AK77*(1-VLOOKUP(AL$4,'[1]INTERNAL PARAMETERS-1'!$B$5:$J$44,4, FALSE))</f>
        <v>0.62313658996509869</v>
      </c>
      <c r="CA77" s="44">
        <f>$F77*'[1]INTERNAL PARAMETERS-2'!AL77*(1-VLOOKUP(AM$4,'[1]INTERNAL PARAMETERS-1'!$B$5:$J$44,4, FALSE))</f>
        <v>0.62313658996509869</v>
      </c>
      <c r="CB77" s="44">
        <f>$F77*'[1]INTERNAL PARAMETERS-2'!AM77*(1-VLOOKUP(AN$4,'[1]INTERNAL PARAMETERS-1'!$B$5:$J$44,4, FALSE))</f>
        <v>0.31162422179909616</v>
      </c>
      <c r="CC77" s="44">
        <f>$F77*'[1]INTERNAL PARAMETERS-2'!AN77*(1-VLOOKUP(AO$4,'[1]INTERNAL PARAMETERS-1'!$B$5:$J$44,4, FALSE))</f>
        <v>3.4273071716245891</v>
      </c>
      <c r="CD77" s="44">
        <f>$F77*'[1]INTERNAL PARAMETERS-2'!AO77*(1-VLOOKUP(AP$4,'[1]INTERNAL PARAMETERS-1'!$B$5:$J$44,4, FALSE))</f>
        <v>96.898243080921745</v>
      </c>
      <c r="CE77" s="44">
        <f>$F77*'[1]INTERNAL PARAMETERS-2'!AP77*(1-VLOOKUP(AQ$4,'[1]INTERNAL PARAMETERS-1'!$B$5:$J$44,4, FALSE))</f>
        <v>8.7239122595113798</v>
      </c>
      <c r="CF77" s="44">
        <f>$F77*'[1]INTERNAL PARAMETERS-2'!AQ77*(1-VLOOKUP(AR$4,'[1]INTERNAL PARAMETERS-1'!$B$5:$J$44,4, FALSE))</f>
        <v>11.528082841170871</v>
      </c>
      <c r="CG77" s="44">
        <f>$F77*'[1]INTERNAL PARAMETERS-2'!AR77*(1-VLOOKUP(AS$4,'[1]INTERNAL PARAMETERS-1'!$B$5:$J$44,4, FALSE))</f>
        <v>0.62313658996509869</v>
      </c>
      <c r="CH77" s="43">
        <f>$F77*'[1]INTERNAL PARAMETERS-2'!AS77*(1-VLOOKUP(AT$4,'[1]INTERNAL PARAMETERS-1'!$B$5:$J$44,4, FALSE))</f>
        <v>0</v>
      </c>
      <c r="CI77" s="42">
        <f t="shared" si="1"/>
        <v>1118.5365546444377</v>
      </c>
    </row>
    <row r="78" spans="3:87" x14ac:dyDescent="0.4">
      <c r="C78" s="27" t="s">
        <v>10</v>
      </c>
      <c r="D78" s="26" t="s">
        <v>68</v>
      </c>
      <c r="E78" s="26" t="s">
        <v>66</v>
      </c>
      <c r="F78" s="129">
        <f>SDBeam!X78</f>
        <v>2521.0029279939299</v>
      </c>
      <c r="G78" s="45">
        <f>$F78*'[1]INTERNAL PARAMETERS-2'!F78*VLOOKUP(G$4,'[1]INTERNAL PARAMETERS-1'!$B$5:$J$44,4, FALSE)</f>
        <v>3.4598244183788691</v>
      </c>
      <c r="H78" s="44">
        <f>$F78*'[1]INTERNAL PARAMETERS-2'!G78*VLOOKUP(H$4,'[1]INTERNAL PARAMETERS-1'!$B$5:$J$44,4, FALSE)</f>
        <v>1.4415094742269292</v>
      </c>
      <c r="I78" s="44">
        <f>$F78*'[1]INTERNAL PARAMETERS-2'!H78*VLOOKUP(I$4,'[1]INTERNAL PARAMETERS-1'!$B$5:$J$44,4, FALSE)</f>
        <v>23.900153973597575</v>
      </c>
      <c r="J78" s="44">
        <f>$F78*'[1]INTERNAL PARAMETERS-2'!I78*VLOOKUP(J$4,'[1]INTERNAL PARAMETERS-1'!$B$5:$J$44,4, FALSE)</f>
        <v>0</v>
      </c>
      <c r="K78" s="44">
        <f>$F78*'[1]INTERNAL PARAMETERS-2'!J78*VLOOKUP(K$4,'[1]INTERNAL PARAMETERS-1'!$B$5:$J$44,4, FALSE)</f>
        <v>0</v>
      </c>
      <c r="L78" s="44">
        <f>$F78*'[1]INTERNAL PARAMETERS-2'!K78*VLOOKUP(L$4,'[1]INTERNAL PARAMETERS-1'!$B$5:$J$44,4, FALSE)</f>
        <v>0</v>
      </c>
      <c r="M78" s="44">
        <f>$F78*'[1]INTERNAL PARAMETERS-2'!L78*VLOOKUP(M$4,'[1]INTERNAL PARAMETERS-1'!$B$5:$J$44,4, FALSE)</f>
        <v>0.6631246101795234</v>
      </c>
      <c r="N78" s="44">
        <f>$F78*'[1]INTERNAL PARAMETERS-2'!M78*VLOOKUP(N$4,'[1]INTERNAL PARAMETERS-1'!$B$5:$J$44,4, FALSE)</f>
        <v>9.3701519178703201</v>
      </c>
      <c r="O78" s="44">
        <f>$F78*'[1]INTERNAL PARAMETERS-2'!N78*VLOOKUP(O$4,'[1]INTERNAL PARAMETERS-1'!$B$5:$J$44,4, FALSE)</f>
        <v>0</v>
      </c>
      <c r="P78" s="44">
        <f>$F78*'[1]INTERNAL PARAMETERS-2'!O78*VLOOKUP(P$4,'[1]INTERNAL PARAMETERS-1'!$B$5:$J$44,4, FALSE)</f>
        <v>0</v>
      </c>
      <c r="Q78" s="44">
        <f>$F78*'[1]INTERNAL PARAMETERS-2'!P78*VLOOKUP(Q$4,'[1]INTERNAL PARAMETERS-1'!$B$5:$J$44,4, FALSE)</f>
        <v>0</v>
      </c>
      <c r="R78" s="44">
        <f>$F78*'[1]INTERNAL PARAMETERS-2'!Q78*VLOOKUP(R$4,'[1]INTERNAL PARAMETERS-1'!$B$5:$J$44,4, FALSE)</f>
        <v>3.171421683416364</v>
      </c>
      <c r="S78" s="44">
        <f>$F78*'[1]INTERNAL PARAMETERS-2'!R78*VLOOKUP(S$4,'[1]INTERNAL PARAMETERS-1'!$B$5:$J$44,4, FALSE)</f>
        <v>21.552280921683625</v>
      </c>
      <c r="T78" s="44">
        <f>$F78*'[1]INTERNAL PARAMETERS-2'!S78*VLOOKUP(T$4,'[1]INTERNAL PARAMETERS-1'!$B$5:$J$44,4, FALSE)</f>
        <v>0.98026677852115984</v>
      </c>
      <c r="U78" s="44">
        <f>$F78*'[1]INTERNAL PARAMETERS-2'!T78*VLOOKUP(U$4,'[1]INTERNAL PARAMETERS-1'!$B$5:$J$44,4, FALSE)</f>
        <v>0.86495610459471739</v>
      </c>
      <c r="V78" s="44">
        <f>$F78*'[1]INTERNAL PARAMETERS-2'!U78*VLOOKUP(V$4,'[1]INTERNAL PARAMETERS-1'!$B$5:$J$44,4, FALSE)</f>
        <v>16.650039468023749</v>
      </c>
      <c r="W78" s="44">
        <f>$F78*'[1]INTERNAL PARAMETERS-2'!V78*VLOOKUP(W$4,'[1]INTERNAL PARAMETERS-1'!$B$5:$J$44,4, FALSE)</f>
        <v>0</v>
      </c>
      <c r="X78" s="44">
        <f>$F78*'[1]INTERNAL PARAMETERS-2'!W78*VLOOKUP(X$4,'[1]INTERNAL PARAMETERS-1'!$B$5:$J$44,4, FALSE)</f>
        <v>0</v>
      </c>
      <c r="Y78" s="44">
        <f>$F78*'[1]INTERNAL PARAMETERS-2'!X78*VLOOKUP(Y$4,'[1]INTERNAL PARAMETERS-1'!$B$5:$J$44,4, FALSE)</f>
        <v>0</v>
      </c>
      <c r="Z78" s="44">
        <f>$F78*'[1]INTERNAL PARAMETERS-2'!Y78*VLOOKUP(Z$4,'[1]INTERNAL PARAMETERS-1'!$B$5:$J$44,4, FALSE)</f>
        <v>0</v>
      </c>
      <c r="AA78" s="44">
        <f>$F78*'[1]INTERNAL PARAMETERS-2'!Z78*VLOOKUP(AA$4,'[1]INTERNAL PARAMETERS-1'!$B$5:$J$44,4, FALSE)</f>
        <v>0</v>
      </c>
      <c r="AB78" s="44">
        <f>$F78*'[1]INTERNAL PARAMETERS-2'!AA78*VLOOKUP(AB$4,'[1]INTERNAL PARAMETERS-1'!$B$5:$J$44,4, FALSE)</f>
        <v>0</v>
      </c>
      <c r="AC78" s="44">
        <f>$F78*'[1]INTERNAL PARAMETERS-2'!AB78*VLOOKUP(AC$4,'[1]INTERNAL PARAMETERS-1'!$B$5:$J$44,4, FALSE)</f>
        <v>0</v>
      </c>
      <c r="AD78" s="44">
        <f>$F78*'[1]INTERNAL PARAMETERS-2'!AC78*VLOOKUP(AD$4,'[1]INTERNAL PARAMETERS-1'!$B$5:$J$44,4, FALSE)</f>
        <v>0</v>
      </c>
      <c r="AE78" s="44">
        <f>$F78*'[1]INTERNAL PARAMETERS-2'!AD78*VLOOKUP(AE$4,'[1]INTERNAL PARAMETERS-1'!$B$5:$J$44,4, FALSE)</f>
        <v>0</v>
      </c>
      <c r="AF78" s="44">
        <f>$F78*'[1]INTERNAL PARAMETERS-2'!AE78*VLOOKUP(AF$4,'[1]INTERNAL PARAMETERS-1'!$B$5:$J$44,4, FALSE)</f>
        <v>0</v>
      </c>
      <c r="AG78" s="44">
        <f>$F78*'[1]INTERNAL PARAMETERS-2'!AF78*VLOOKUP(AG$4,'[1]INTERNAL PARAMETERS-1'!$B$5:$J$44,4, FALSE)</f>
        <v>0</v>
      </c>
      <c r="AH78" s="44">
        <f>$F78*'[1]INTERNAL PARAMETERS-2'!AG78*VLOOKUP(AH$4,'[1]INTERNAL PARAMETERS-1'!$B$5:$J$44,4, FALSE)</f>
        <v>0</v>
      </c>
      <c r="AI78" s="44">
        <f>$F78*'[1]INTERNAL PARAMETERS-2'!AH78*VLOOKUP(AI$4,'[1]INTERNAL PARAMETERS-1'!$B$5:$J$44,4, FALSE)</f>
        <v>4.0363777880110812</v>
      </c>
      <c r="AJ78" s="44">
        <f>$F78*'[1]INTERNAL PARAMETERS-2'!AI78*VLOOKUP(AJ$4,'[1]INTERNAL PARAMETERS-1'!$B$5:$J$44,4, FALSE)</f>
        <v>0.28840273496250557</v>
      </c>
      <c r="AK78" s="44">
        <f>$F78*'[1]INTERNAL PARAMETERS-2'!AJ78*VLOOKUP(AK$4,'[1]INTERNAL PARAMETERS-1'!$B$5:$J$44,4, FALSE)</f>
        <v>0</v>
      </c>
      <c r="AL78" s="44">
        <f>$F78*'[1]INTERNAL PARAMETERS-2'!AK78*VLOOKUP(AL$4,'[1]INTERNAL PARAMETERS-1'!$B$5:$J$44,4, FALSE)</f>
        <v>0</v>
      </c>
      <c r="AM78" s="44">
        <f>$F78*'[1]INTERNAL PARAMETERS-2'!AL78*VLOOKUP(AM$4,'[1]INTERNAL PARAMETERS-1'!$B$5:$J$44,4, FALSE)</f>
        <v>0</v>
      </c>
      <c r="AN78" s="44">
        <f>$F78*'[1]INTERNAL PARAMETERS-2'!AM78*VLOOKUP(AN$4,'[1]INTERNAL PARAMETERS-1'!$B$5:$J$44,4, FALSE)</f>
        <v>0</v>
      </c>
      <c r="AO78" s="44">
        <f>$F78*'[1]INTERNAL PARAMETERS-2'!AN78*VLOOKUP(AO$4,'[1]INTERNAL PARAMETERS-1'!$B$5:$J$44,4, FALSE)</f>
        <v>0</v>
      </c>
      <c r="AP78" s="44">
        <f>$F78*'[1]INTERNAL PARAMETERS-2'!AO78*VLOOKUP(AP$4,'[1]INTERNAL PARAMETERS-1'!$B$5:$J$44,4, FALSE)</f>
        <v>0</v>
      </c>
      <c r="AQ78" s="44">
        <f>$F78*'[1]INTERNAL PARAMETERS-2'!AP78*VLOOKUP(AQ$4,'[1]INTERNAL PARAMETERS-1'!$B$5:$J$44,4, FALSE)</f>
        <v>0</v>
      </c>
      <c r="AR78" s="44">
        <f>$F78*'[1]INTERNAL PARAMETERS-2'!AQ78*VLOOKUP(AR$4,'[1]INTERNAL PARAMETERS-1'!$B$5:$J$44,4, FALSE)</f>
        <v>0</v>
      </c>
      <c r="AS78" s="44">
        <f>$F78*'[1]INTERNAL PARAMETERS-2'!AR78*VLOOKUP(AS$4,'[1]INTERNAL PARAMETERS-1'!$B$5:$J$44,4, FALSE)</f>
        <v>0</v>
      </c>
      <c r="AT78" s="43">
        <f>$F78*'[1]INTERNAL PARAMETERS-2'!AS78*VLOOKUP(AT$4,'[1]INTERNAL PARAMETERS-1'!$B$5:$J$44,4, FALSE)</f>
        <v>0</v>
      </c>
      <c r="AU78" s="45">
        <f>$F78*'[1]INTERNAL PARAMETERS-2'!F78*(1-VLOOKUP(G$4,'[1]INTERNAL PARAMETERS-1'!$B$5:$J$44,4, FALSE))</f>
        <v>0</v>
      </c>
      <c r="AV78" s="44">
        <f>$F78*'[1]INTERNAL PARAMETERS-2'!G78*(1-VLOOKUP(H$4,'[1]INTERNAL PARAMETERS-1'!$B$5:$J$44,4, FALSE))</f>
        <v>0</v>
      </c>
      <c r="AW78" s="44">
        <f>$F78*'[1]INTERNAL PARAMETERS-2'!H78*(1-VLOOKUP(I$4,'[1]INTERNAL PARAMETERS-1'!$B$5:$J$44,4, FALSE))</f>
        <v>454.1029254983539</v>
      </c>
      <c r="AX78" s="44">
        <f>$F78*'[1]INTERNAL PARAMETERS-2'!I78*(1-VLOOKUP(J$4,'[1]INTERNAL PARAMETERS-1'!$B$5:$J$44,4, FALSE))</f>
        <v>0</v>
      </c>
      <c r="AY78" s="44">
        <f>$F78*'[1]INTERNAL PARAMETERS-2'!J78*(1-VLOOKUP(K$4,'[1]INTERNAL PARAMETERS-1'!$B$5:$J$44,4, FALSE))</f>
        <v>0</v>
      </c>
      <c r="AZ78" s="44">
        <f>$F78*'[1]INTERNAL PARAMETERS-2'!K78*(1-VLOOKUP(L$4,'[1]INTERNAL PARAMETERS-1'!$B$5:$J$44,4, FALSE))</f>
        <v>0</v>
      </c>
      <c r="BA78" s="44">
        <f>$F78*'[1]INTERNAL PARAMETERS-2'!L78*(1-VLOOKUP(M$4,'[1]INTERNAL PARAMETERS-1'!$B$5:$J$44,4, FALSE))</f>
        <v>12.599367593410943</v>
      </c>
      <c r="BB78" s="44">
        <f>$F78*'[1]INTERNAL PARAMETERS-2'!M78*(1-VLOOKUP(N$4,'[1]INTERNAL PARAMETERS-1'!$B$5:$J$44,4, FALSE))</f>
        <v>178.03288643953607</v>
      </c>
      <c r="BC78" s="44">
        <f>$F78*'[1]INTERNAL PARAMETERS-2'!N78*(1-VLOOKUP(O$4,'[1]INTERNAL PARAMETERS-1'!$B$5:$J$44,4, FALSE))</f>
        <v>28.831197885709777</v>
      </c>
      <c r="BD78" s="44">
        <f>$F78*'[1]INTERNAL PARAMETERS-2'!O78*(1-VLOOKUP(P$4,'[1]INTERNAL PARAMETERS-1'!$B$5:$J$44,4, FALSE))</f>
        <v>113.88328206861219</v>
      </c>
      <c r="BE78" s="44">
        <f>$F78*'[1]INTERNAL PARAMETERS-2'!P78*(1-VLOOKUP(Q$4,'[1]INTERNAL PARAMETERS-1'!$B$5:$J$44,4, FALSE))</f>
        <v>23.064907888509264</v>
      </c>
      <c r="BF78" s="44">
        <f>$F78*'[1]INTERNAL PARAMETERS-2'!Q78*(1-VLOOKUP(R$4,'[1]INTERNAL PARAMETERS-1'!$B$5:$J$44,4, FALSE))</f>
        <v>0</v>
      </c>
      <c r="BG78" s="44">
        <f>$F78*'[1]INTERNAL PARAMETERS-2'!R78*(1-VLOOKUP(S$4,'[1]INTERNAL PARAMETERS-1'!$B$5:$J$44,4, FALSE))</f>
        <v>409.49333751198884</v>
      </c>
      <c r="BH78" s="44">
        <f>$F78*'[1]INTERNAL PARAMETERS-2'!S78*(1-VLOOKUP(T$4,'[1]INTERNAL PARAMETERS-1'!$B$5:$J$44,4, FALSE))</f>
        <v>8.8224010066904395</v>
      </c>
      <c r="BI78" s="44">
        <f>$F78*'[1]INTERNAL PARAMETERS-2'!T78*(1-VLOOKUP(U$4,'[1]INTERNAL PARAMETERS-1'!$B$5:$J$44,4, FALSE))</f>
        <v>3.4598244183788696</v>
      </c>
      <c r="BJ78" s="44">
        <f>$F78*'[1]INTERNAL PARAMETERS-2'!U78*(1-VLOOKUP(V$4,'[1]INTERNAL PARAMETERS-1'!$B$5:$J$44,4, FALSE))</f>
        <v>94.350223652134574</v>
      </c>
      <c r="BK78" s="44">
        <f>$F78*'[1]INTERNAL PARAMETERS-2'!V78*(1-VLOOKUP(W$4,'[1]INTERNAL PARAMETERS-1'!$B$5:$J$44,4, FALSE))</f>
        <v>48.148130721170467</v>
      </c>
      <c r="BL78" s="44">
        <f>$F78*'[1]INTERNAL PARAMETERS-2'!W78*(1-VLOOKUP(X$4,'[1]INTERNAL PARAMETERS-1'!$B$5:$J$44,4, FALSE))</f>
        <v>4.3247805229735867</v>
      </c>
      <c r="BM78" s="44">
        <f>$F78*'[1]INTERNAL PARAMETERS-2'!X78*(1-VLOOKUP(Y$4,'[1]INTERNAL PARAMETERS-1'!$B$5:$J$44,4, FALSE))</f>
        <v>2.5948683137841519</v>
      </c>
      <c r="BN78" s="44">
        <f>$F78*'[1]INTERNAL PARAMETERS-2'!Y78*(1-VLOOKUP(Z$4,'[1]INTERNAL PARAMETERS-1'!$B$5:$J$44,4, FALSE))</f>
        <v>251.40827749565864</v>
      </c>
      <c r="BO78" s="44">
        <f>$F78*'[1]INTERNAL PARAMETERS-2'!Z78*(1-VLOOKUP(AA$4,'[1]INTERNAL PARAMETERS-1'!$B$5:$J$44,4, FALSE))</f>
        <v>257.17456749285918</v>
      </c>
      <c r="BP78" s="44">
        <f>$F78*'[1]INTERNAL PARAMETERS-2'!AA78*(1-VLOOKUP(AB$4,'[1]INTERNAL PARAMETERS-1'!$B$5:$J$44,4, FALSE))</f>
        <v>31.714468934456438</v>
      </c>
      <c r="BQ78" s="44">
        <f>$F78*'[1]INTERNAL PARAMETERS-2'!AB78*(1-VLOOKUP(AC$4,'[1]INTERNAL PARAMETERS-1'!$B$5:$J$44,4, FALSE))</f>
        <v>271.01361306608186</v>
      </c>
      <c r="BR78" s="44">
        <f>$F78*'[1]INTERNAL PARAMETERS-2'!AC78*(1-VLOOKUP(AD$4,'[1]INTERNAL PARAMETERS-1'!$B$5:$J$44,4, FALSE))</f>
        <v>15.857108417081818</v>
      </c>
      <c r="BS78" s="44">
        <f>$F78*'[1]INTERNAL PARAMETERS-2'!AD78*(1-VLOOKUP(AE$4,'[1]INTERNAL PARAMETERS-1'!$B$5:$J$44,4, FALSE))</f>
        <v>8.361158310984667</v>
      </c>
      <c r="BT78" s="44">
        <f>$F78*'[1]INTERNAL PARAMETERS-2'!AE78*(1-VLOOKUP(AF$4,'[1]INTERNAL PARAMETERS-1'!$B$5:$J$44,4, FALSE))</f>
        <v>0</v>
      </c>
      <c r="BU78" s="44">
        <f>$F78*'[1]INTERNAL PARAMETERS-2'!AF78*(1-VLOOKUP(AG$4,'[1]INTERNAL PARAMETERS-1'!$B$5:$J$44,4, FALSE))</f>
        <v>0</v>
      </c>
      <c r="BV78" s="44">
        <f>$F78*'[1]INTERNAL PARAMETERS-2'!AG78*(1-VLOOKUP(AH$4,'[1]INTERNAL PARAMETERS-1'!$B$5:$J$44,4, FALSE))</f>
        <v>0</v>
      </c>
      <c r="BW78" s="44">
        <f>$F78*'[1]INTERNAL PARAMETERS-2'!AH78*(1-VLOOKUP(AI$4,'[1]INTERNAL PARAMETERS-1'!$B$5:$J$44,4, FALSE))</f>
        <v>0</v>
      </c>
      <c r="BX78" s="44">
        <f>$F78*'[1]INTERNAL PARAMETERS-2'!AI78*(1-VLOOKUP(AJ$4,'[1]INTERNAL PARAMETERS-1'!$B$5:$J$44,4, FALSE))</f>
        <v>0</v>
      </c>
      <c r="BY78" s="44">
        <f>$F78*'[1]INTERNAL PARAMETERS-2'!AJ78*(1-VLOOKUP(AK$4,'[1]INTERNAL PARAMETERS-1'!$B$5:$J$44,4, FALSE))</f>
        <v>0</v>
      </c>
      <c r="BZ78" s="44">
        <f>$F78*'[1]INTERNAL PARAMETERS-2'!AK78*(1-VLOOKUP(AL$4,'[1]INTERNAL PARAMETERS-1'!$B$5:$J$44,4, FALSE))</f>
        <v>3.171421683416364</v>
      </c>
      <c r="CA78" s="44">
        <f>$F78*'[1]INTERNAL PARAMETERS-2'!AL78*(1-VLOOKUP(AM$4,'[1]INTERNAL PARAMETERS-1'!$B$5:$J$44,4, FALSE))</f>
        <v>2.0180628438591408</v>
      </c>
      <c r="CB78" s="44">
        <f>$F78*'[1]INTERNAL PARAMETERS-2'!AM78*(1-VLOOKUP(AN$4,'[1]INTERNAL PARAMETERS-1'!$B$5:$J$44,4, FALSE))</f>
        <v>1.153358839557223</v>
      </c>
      <c r="CC78" s="44">
        <f>$F78*'[1]INTERNAL PARAMETERS-2'!AN78*(1-VLOOKUP(AO$4,'[1]INTERNAL PARAMETERS-1'!$B$5:$J$44,4, FALSE))</f>
        <v>12.685686733665456</v>
      </c>
      <c r="CD78" s="44">
        <f>$F78*'[1]INTERNAL PARAMETERS-2'!AO78*(1-VLOOKUP(AP$4,'[1]INTERNAL PARAMETERS-1'!$B$5:$J$44,4, FALSE))</f>
        <v>180.48364162094143</v>
      </c>
      <c r="CE78" s="44">
        <f>$F78*'[1]INTERNAL PARAMETERS-2'!AP78*(1-VLOOKUP(AQ$4,'[1]INTERNAL PARAMETERS-1'!$B$5:$J$44,4, FALSE))</f>
        <v>15.568957782412113</v>
      </c>
      <c r="CF78" s="44">
        <f>$F78*'[1]INTERNAL PARAMETERS-2'!AQ78*(1-VLOOKUP(AR$4,'[1]INTERNAL PARAMETERS-1'!$B$5:$J$44,4, FALSE))</f>
        <v>2.0180628438591408</v>
      </c>
      <c r="CG78" s="44">
        <f>$F78*'[1]INTERNAL PARAMETERS-2'!AR78*(1-VLOOKUP(AS$4,'[1]INTERNAL PARAMETERS-1'!$B$5:$J$44,4, FALSE))</f>
        <v>0.28840273496250557</v>
      </c>
      <c r="CH78" s="43">
        <f>$F78*'[1]INTERNAL PARAMETERS-2'!AS78*(1-VLOOKUP(AT$4,'[1]INTERNAL PARAMETERS-1'!$B$5:$J$44,4, FALSE))</f>
        <v>0</v>
      </c>
      <c r="CI78" s="42">
        <f t="shared" si="1"/>
        <v>2521.0034321945159</v>
      </c>
    </row>
    <row r="79" spans="3:87" x14ac:dyDescent="0.4">
      <c r="C79" s="27" t="s">
        <v>10</v>
      </c>
      <c r="D79" s="26" t="s">
        <v>68</v>
      </c>
      <c r="E79" s="26" t="s">
        <v>65</v>
      </c>
      <c r="F79" s="129">
        <f>SDBeam!X79</f>
        <v>5047.2918824673034</v>
      </c>
      <c r="G79" s="45">
        <f>$F79*'[1]INTERNAL PARAMETERS-2'!F79*VLOOKUP(G$4,'[1]INTERNAL PARAMETERS-1'!$B$5:$J$44,4, FALSE)</f>
        <v>3.1000466742114177</v>
      </c>
      <c r="H79" s="44">
        <f>$F79*'[1]INTERNAL PARAMETERS-2'!G79*VLOOKUP(H$4,'[1]INTERNAL PARAMETERS-1'!$B$5:$J$44,4, FALSE)</f>
        <v>5.0371972987023685</v>
      </c>
      <c r="I79" s="44">
        <f>$F79*'[1]INTERNAL PARAMETERS-2'!H79*VLOOKUP(I$4,'[1]INTERNAL PARAMETERS-1'!$B$5:$J$44,4, FALSE)</f>
        <v>47.968503065511584</v>
      </c>
      <c r="J79" s="44">
        <f>$F79*'[1]INTERNAL PARAMETERS-2'!I79*VLOOKUP(J$4,'[1]INTERNAL PARAMETERS-1'!$B$5:$J$44,4, FALSE)</f>
        <v>0</v>
      </c>
      <c r="K79" s="44">
        <f>$F79*'[1]INTERNAL PARAMETERS-2'!J79*VLOOKUP(K$4,'[1]INTERNAL PARAMETERS-1'!$B$5:$J$44,4, FALSE)</f>
        <v>0</v>
      </c>
      <c r="L79" s="44">
        <f>$F79*'[1]INTERNAL PARAMETERS-2'!K79*VLOOKUP(L$4,'[1]INTERNAL PARAMETERS-1'!$B$5:$J$44,4, FALSE)</f>
        <v>0</v>
      </c>
      <c r="M79" s="44">
        <f>$F79*'[1]INTERNAL PARAMETERS-2'!L79*VLOOKUP(M$4,'[1]INTERNAL PARAMETERS-1'!$B$5:$J$44,4, FALSE)</f>
        <v>2.2280008192181291</v>
      </c>
      <c r="N79" s="44">
        <f>$F79*'[1]INTERNAL PARAMETERS-2'!M79*VLOOKUP(N$4,'[1]INTERNAL PARAMETERS-1'!$B$5:$J$44,4, FALSE)</f>
        <v>14.37544437504925</v>
      </c>
      <c r="O79" s="44">
        <f>$F79*'[1]INTERNAL PARAMETERS-2'!N79*VLOOKUP(O$4,'[1]INTERNAL PARAMETERS-1'!$B$5:$J$44,4, FALSE)</f>
        <v>0</v>
      </c>
      <c r="P79" s="44">
        <f>$F79*'[1]INTERNAL PARAMETERS-2'!O79*VLOOKUP(P$4,'[1]INTERNAL PARAMETERS-1'!$B$5:$J$44,4, FALSE)</f>
        <v>0</v>
      </c>
      <c r="Q79" s="44">
        <f>$F79*'[1]INTERNAL PARAMETERS-2'!P79*VLOOKUP(Q$4,'[1]INTERNAL PARAMETERS-1'!$B$5:$J$44,4, FALSE)</f>
        <v>0</v>
      </c>
      <c r="R79" s="44">
        <f>$F79*'[1]INTERNAL PARAMETERS-2'!Q79*VLOOKUP(R$4,'[1]INTERNAL PARAMETERS-1'!$B$5:$J$44,4, FALSE)</f>
        <v>2.3247826410644397</v>
      </c>
      <c r="S79" s="44">
        <f>$F79*'[1]INTERNAL PARAMETERS-2'!R79*VLOOKUP(S$4,'[1]INTERNAL PARAMETERS-1'!$B$5:$J$44,4, FALSE)</f>
        <v>39.136600310813826</v>
      </c>
      <c r="T79" s="44">
        <f>$F79*'[1]INTERNAL PARAMETERS-2'!S79*VLOOKUP(T$4,'[1]INTERNAL PARAMETERS-1'!$B$5:$J$44,4, FALSE)</f>
        <v>1.1624417934510447</v>
      </c>
      <c r="U79" s="44">
        <f>$F79*'[1]INTERNAL PARAMETERS-2'!T79*VLOOKUP(U$4,'[1]INTERNAL PARAMETERS-1'!$B$5:$J$44,4, FALSE)</f>
        <v>1.4723959879533619</v>
      </c>
      <c r="V79" s="44">
        <f>$F79*'[1]INTERNAL PARAMETERS-2'!U79*VLOOKUP(V$4,'[1]INTERNAL PARAMETERS-1'!$B$5:$J$44,4, FALSE)</f>
        <v>31.269487399449684</v>
      </c>
      <c r="W79" s="44">
        <f>$F79*'[1]INTERNAL PARAMETERS-2'!V79*VLOOKUP(W$4,'[1]INTERNAL PARAMETERS-1'!$B$5:$J$44,4, FALSE)</f>
        <v>0</v>
      </c>
      <c r="X79" s="44">
        <f>$F79*'[1]INTERNAL PARAMETERS-2'!W79*VLOOKUP(X$4,'[1]INTERNAL PARAMETERS-1'!$B$5:$J$44,4, FALSE)</f>
        <v>0</v>
      </c>
      <c r="Y79" s="44">
        <f>$F79*'[1]INTERNAL PARAMETERS-2'!X79*VLOOKUP(Y$4,'[1]INTERNAL PARAMETERS-1'!$B$5:$J$44,4, FALSE)</f>
        <v>0</v>
      </c>
      <c r="Z79" s="44">
        <f>$F79*'[1]INTERNAL PARAMETERS-2'!Y79*VLOOKUP(Z$4,'[1]INTERNAL PARAMETERS-1'!$B$5:$J$44,4, FALSE)</f>
        <v>0</v>
      </c>
      <c r="AA79" s="44">
        <f>$F79*'[1]INTERNAL PARAMETERS-2'!Z79*VLOOKUP(AA$4,'[1]INTERNAL PARAMETERS-1'!$B$5:$J$44,4, FALSE)</f>
        <v>0</v>
      </c>
      <c r="AB79" s="44">
        <f>$F79*'[1]INTERNAL PARAMETERS-2'!AA79*VLOOKUP(AB$4,'[1]INTERNAL PARAMETERS-1'!$B$5:$J$44,4, FALSE)</f>
        <v>0</v>
      </c>
      <c r="AC79" s="44">
        <f>$F79*'[1]INTERNAL PARAMETERS-2'!AB79*VLOOKUP(AC$4,'[1]INTERNAL PARAMETERS-1'!$B$5:$J$44,4, FALSE)</f>
        <v>0</v>
      </c>
      <c r="AD79" s="44">
        <f>$F79*'[1]INTERNAL PARAMETERS-2'!AC79*VLOOKUP(AD$4,'[1]INTERNAL PARAMETERS-1'!$B$5:$J$44,4, FALSE)</f>
        <v>0</v>
      </c>
      <c r="AE79" s="44">
        <f>$F79*'[1]INTERNAL PARAMETERS-2'!AD79*VLOOKUP(AE$4,'[1]INTERNAL PARAMETERS-1'!$B$5:$J$44,4, FALSE)</f>
        <v>0</v>
      </c>
      <c r="AF79" s="44">
        <f>$F79*'[1]INTERNAL PARAMETERS-2'!AE79*VLOOKUP(AF$4,'[1]INTERNAL PARAMETERS-1'!$B$5:$J$44,4, FALSE)</f>
        <v>0.38763201657348889</v>
      </c>
      <c r="AG79" s="44">
        <f>$F79*'[1]INTERNAL PARAMETERS-2'!AF79*VLOOKUP(AG$4,'[1]INTERNAL PARAMETERS-1'!$B$5:$J$44,4, FALSE)</f>
        <v>0</v>
      </c>
      <c r="AH79" s="44">
        <f>$F79*'[1]INTERNAL PARAMETERS-2'!AG79*VLOOKUP(AH$4,'[1]INTERNAL PARAMETERS-1'!$B$5:$J$44,4, FALSE)</f>
        <v>0.77475930395873105</v>
      </c>
      <c r="AI79" s="44">
        <f>$F79*'[1]INTERNAL PARAMETERS-2'!AH79*VLOOKUP(AI$4,'[1]INTERNAL PARAMETERS-1'!$B$5:$J$44,4, FALSE)</f>
        <v>4.2624379947436379</v>
      </c>
      <c r="AJ79" s="44">
        <f>$F79*'[1]INTERNAL PARAMETERS-2'!AI79*VLOOKUP(AJ$4,'[1]INTERNAL PARAMETERS-1'!$B$5:$J$44,4, FALSE)</f>
        <v>0.38763201657348889</v>
      </c>
      <c r="AK79" s="44">
        <f>$F79*'[1]INTERNAL PARAMETERS-2'!AJ79*VLOOKUP(AK$4,'[1]INTERNAL PARAMETERS-1'!$B$5:$J$44,4, FALSE)</f>
        <v>0</v>
      </c>
      <c r="AL79" s="44">
        <f>$F79*'[1]INTERNAL PARAMETERS-2'!AK79*VLOOKUP(AL$4,'[1]INTERNAL PARAMETERS-1'!$B$5:$J$44,4, FALSE)</f>
        <v>0</v>
      </c>
      <c r="AM79" s="44">
        <f>$F79*'[1]INTERNAL PARAMETERS-2'!AL79*VLOOKUP(AM$4,'[1]INTERNAL PARAMETERS-1'!$B$5:$J$44,4, FALSE)</f>
        <v>0</v>
      </c>
      <c r="AN79" s="44">
        <f>$F79*'[1]INTERNAL PARAMETERS-2'!AM79*VLOOKUP(AN$4,'[1]INTERNAL PARAMETERS-1'!$B$5:$J$44,4, FALSE)</f>
        <v>0</v>
      </c>
      <c r="AO79" s="44">
        <f>$F79*'[1]INTERNAL PARAMETERS-2'!AN79*VLOOKUP(AO$4,'[1]INTERNAL PARAMETERS-1'!$B$5:$J$44,4, FALSE)</f>
        <v>0</v>
      </c>
      <c r="AP79" s="44">
        <f>$F79*'[1]INTERNAL PARAMETERS-2'!AO79*VLOOKUP(AP$4,'[1]INTERNAL PARAMETERS-1'!$B$5:$J$44,4, FALSE)</f>
        <v>0</v>
      </c>
      <c r="AQ79" s="44">
        <f>$F79*'[1]INTERNAL PARAMETERS-2'!AP79*VLOOKUP(AQ$4,'[1]INTERNAL PARAMETERS-1'!$B$5:$J$44,4, FALSE)</f>
        <v>0</v>
      </c>
      <c r="AR79" s="44">
        <f>$F79*'[1]INTERNAL PARAMETERS-2'!AQ79*VLOOKUP(AR$4,'[1]INTERNAL PARAMETERS-1'!$B$5:$J$44,4, FALSE)</f>
        <v>0</v>
      </c>
      <c r="AS79" s="44">
        <f>$F79*'[1]INTERNAL PARAMETERS-2'!AR79*VLOOKUP(AS$4,'[1]INTERNAL PARAMETERS-1'!$B$5:$J$44,4, FALSE)</f>
        <v>0</v>
      </c>
      <c r="AT79" s="43">
        <f>$F79*'[1]INTERNAL PARAMETERS-2'!AS79*VLOOKUP(AT$4,'[1]INTERNAL PARAMETERS-1'!$B$5:$J$44,4, FALSE)</f>
        <v>0</v>
      </c>
      <c r="AU79" s="45">
        <f>$F79*'[1]INTERNAL PARAMETERS-2'!F79*(1-VLOOKUP(G$4,'[1]INTERNAL PARAMETERS-1'!$B$5:$J$44,4, FALSE))</f>
        <v>0</v>
      </c>
      <c r="AV79" s="44">
        <f>$F79*'[1]INTERNAL PARAMETERS-2'!G79*(1-VLOOKUP(H$4,'[1]INTERNAL PARAMETERS-1'!$B$5:$J$44,4, FALSE))</f>
        <v>0</v>
      </c>
      <c r="AW79" s="44">
        <f>$F79*'[1]INTERNAL PARAMETERS-2'!H79*(1-VLOOKUP(I$4,'[1]INTERNAL PARAMETERS-1'!$B$5:$J$44,4, FALSE))</f>
        <v>911.40155824472004</v>
      </c>
      <c r="AX79" s="44">
        <f>$F79*'[1]INTERNAL PARAMETERS-2'!I79*(1-VLOOKUP(J$4,'[1]INTERNAL PARAMETERS-1'!$B$5:$J$44,4, FALSE))</f>
        <v>0</v>
      </c>
      <c r="AY79" s="44">
        <f>$F79*'[1]INTERNAL PARAMETERS-2'!J79*(1-VLOOKUP(K$4,'[1]INTERNAL PARAMETERS-1'!$B$5:$J$44,4, FALSE))</f>
        <v>0</v>
      </c>
      <c r="AZ79" s="44">
        <f>$F79*'[1]INTERNAL PARAMETERS-2'!K79*(1-VLOOKUP(L$4,'[1]INTERNAL PARAMETERS-1'!$B$5:$J$44,4, FALSE))</f>
        <v>0</v>
      </c>
      <c r="BA79" s="44">
        <f>$F79*'[1]INTERNAL PARAMETERS-2'!L79*(1-VLOOKUP(M$4,'[1]INTERNAL PARAMETERS-1'!$B$5:$J$44,4, FALSE))</f>
        <v>42.332015565144452</v>
      </c>
      <c r="BB79" s="44">
        <f>$F79*'[1]INTERNAL PARAMETERS-2'!M79*(1-VLOOKUP(N$4,'[1]INTERNAL PARAMETERS-1'!$B$5:$J$44,4, FALSE))</f>
        <v>273.13344312593574</v>
      </c>
      <c r="BC79" s="44">
        <f>$F79*'[1]INTERNAL PARAMETERS-2'!N79*(1-VLOOKUP(O$4,'[1]INTERNAL PARAMETERS-1'!$B$5:$J$44,4, FALSE))</f>
        <v>51.921996324129395</v>
      </c>
      <c r="BD79" s="44">
        <f>$F79*'[1]INTERNAL PARAMETERS-2'!O79*(1-VLOOKUP(P$4,'[1]INTERNAL PARAMETERS-1'!$B$5:$J$44,4, FALSE))</f>
        <v>234.81162714370865</v>
      </c>
      <c r="BE79" s="44">
        <f>$F79*'[1]INTERNAL PARAMETERS-2'!P79*(1-VLOOKUP(Q$4,'[1]INTERNAL PARAMETERS-1'!$B$5:$J$44,4, FALSE))</f>
        <v>40.297578389618948</v>
      </c>
      <c r="BF79" s="44">
        <f>$F79*'[1]INTERNAL PARAMETERS-2'!Q79*(1-VLOOKUP(R$4,'[1]INTERNAL PARAMETERS-1'!$B$5:$J$44,4, FALSE))</f>
        <v>0</v>
      </c>
      <c r="BG79" s="44">
        <f>$F79*'[1]INTERNAL PARAMETERS-2'!R79*(1-VLOOKUP(S$4,'[1]INTERNAL PARAMETERS-1'!$B$5:$J$44,4, FALSE))</f>
        <v>743.5954059054626</v>
      </c>
      <c r="BH79" s="44">
        <f>$F79*'[1]INTERNAL PARAMETERS-2'!S79*(1-VLOOKUP(T$4,'[1]INTERNAL PARAMETERS-1'!$B$5:$J$44,4, FALSE))</f>
        <v>10.461976141059402</v>
      </c>
      <c r="BI79" s="44">
        <f>$F79*'[1]INTERNAL PARAMETERS-2'!T79*(1-VLOOKUP(U$4,'[1]INTERNAL PARAMETERS-1'!$B$5:$J$44,4, FALSE))</f>
        <v>5.8895839518134476</v>
      </c>
      <c r="BJ79" s="44">
        <f>$F79*'[1]INTERNAL PARAMETERS-2'!U79*(1-VLOOKUP(V$4,'[1]INTERNAL PARAMETERS-1'!$B$5:$J$44,4, FALSE))</f>
        <v>177.19376193021486</v>
      </c>
      <c r="BK79" s="44">
        <f>$F79*'[1]INTERNAL PARAMETERS-2'!V79*(1-VLOOKUP(W$4,'[1]INTERNAL PARAMETERS-1'!$B$5:$J$44,4, FALSE))</f>
        <v>108.10643064300243</v>
      </c>
      <c r="BL79" s="44">
        <f>$F79*'[1]INTERNAL PARAMETERS-2'!W79*(1-VLOOKUP(X$4,'[1]INTERNAL PARAMETERS-1'!$B$5:$J$44,4, FALSE))</f>
        <v>26.348377814044063</v>
      </c>
      <c r="BM79" s="44">
        <f>$F79*'[1]INTERNAL PARAMETERS-2'!X79*(1-VLOOKUP(Y$4,'[1]INTERNAL PARAMETERS-1'!$B$5:$J$44,4, FALSE))</f>
        <v>4.6495652821288793</v>
      </c>
      <c r="BN79" s="44">
        <f>$F79*'[1]INTERNAL PARAMETERS-2'!Y79*(1-VLOOKUP(Z$4,'[1]INTERNAL PARAMETERS-1'!$B$5:$J$44,4, FALSE))</f>
        <v>344.46808112381677</v>
      </c>
      <c r="BO79" s="44">
        <f>$F79*'[1]INTERNAL PARAMETERS-2'!Z79*(1-VLOOKUP(AA$4,'[1]INTERNAL PARAMETERS-1'!$B$5:$J$44,4, FALSE))</f>
        <v>769.91945577263323</v>
      </c>
      <c r="BP79" s="44">
        <f>$F79*'[1]INTERNAL PARAMETERS-2'!AA79*(1-VLOOKUP(AB$4,'[1]INTERNAL PARAMETERS-1'!$B$5:$J$44,4, FALSE))</f>
        <v>105.39401598536449</v>
      </c>
      <c r="BQ79" s="44">
        <f>$F79*'[1]INTERNAL PARAMETERS-2'!AB79*(1-VLOOKUP(AC$4,'[1]INTERNAL PARAMETERS-1'!$B$5:$J$44,4, FALSE))</f>
        <v>569.2058183993089</v>
      </c>
      <c r="BR79" s="44">
        <f>$F79*'[1]INTERNAL PARAMETERS-2'!AC79*(1-VLOOKUP(AD$4,'[1]INTERNAL PARAMETERS-1'!$B$5:$J$44,4, FALSE))</f>
        <v>36.035645124063564</v>
      </c>
      <c r="BS79" s="44">
        <f>$F79*'[1]INTERNAL PARAMETERS-2'!AD79*(1-VLOOKUP(AE$4,'[1]INTERNAL PARAMETERS-1'!$B$5:$J$44,4, FALSE))</f>
        <v>11.624417934510447</v>
      </c>
      <c r="BT79" s="44">
        <f>$F79*'[1]INTERNAL PARAMETERS-2'!AE79*(1-VLOOKUP(AF$4,'[1]INTERNAL PARAMETERS-1'!$B$5:$J$44,4, FALSE))</f>
        <v>0</v>
      </c>
      <c r="BU79" s="44">
        <f>$F79*'[1]INTERNAL PARAMETERS-2'!AF79*(1-VLOOKUP(AG$4,'[1]INTERNAL PARAMETERS-1'!$B$5:$J$44,4, FALSE))</f>
        <v>0</v>
      </c>
      <c r="BV79" s="44">
        <f>$F79*'[1]INTERNAL PARAMETERS-2'!AG79*(1-VLOOKUP(AH$4,'[1]INTERNAL PARAMETERS-1'!$B$5:$J$44,4, FALSE))</f>
        <v>0</v>
      </c>
      <c r="BW79" s="44">
        <f>$F79*'[1]INTERNAL PARAMETERS-2'!AH79*(1-VLOOKUP(AI$4,'[1]INTERNAL PARAMETERS-1'!$B$5:$J$44,4, FALSE))</f>
        <v>0</v>
      </c>
      <c r="BX79" s="44">
        <f>$F79*'[1]INTERNAL PARAMETERS-2'!AI79*(1-VLOOKUP(AJ$4,'[1]INTERNAL PARAMETERS-1'!$B$5:$J$44,4, FALSE))</f>
        <v>0</v>
      </c>
      <c r="BY79" s="44">
        <f>$F79*'[1]INTERNAL PARAMETERS-2'!AJ79*(1-VLOOKUP(AK$4,'[1]INTERNAL PARAMETERS-1'!$B$5:$J$44,4, FALSE))</f>
        <v>0</v>
      </c>
      <c r="BZ79" s="44">
        <f>$F79*'[1]INTERNAL PARAMETERS-2'!AK79*(1-VLOOKUP(AL$4,'[1]INTERNAL PARAMETERS-1'!$B$5:$J$44,4, FALSE))</f>
        <v>6.1995886192345893</v>
      </c>
      <c r="CA79" s="44">
        <f>$F79*'[1]INTERNAL PARAMETERS-2'!AL79*(1-VLOOKUP(AM$4,'[1]INTERNAL PARAMETERS-1'!$B$5:$J$44,4, FALSE))</f>
        <v>5.4248293152758578</v>
      </c>
      <c r="CB79" s="44">
        <f>$F79*'[1]INTERNAL PARAMETERS-2'!AM79*(1-VLOOKUP(AN$4,'[1]INTERNAL PARAMETERS-1'!$B$5:$J$44,4, FALSE))</f>
        <v>17.049247249786305</v>
      </c>
      <c r="CC79" s="44">
        <f>$F79*'[1]INTERNAL PARAMETERS-2'!AN79*(1-VLOOKUP(AO$4,'[1]INTERNAL PARAMETERS-1'!$B$5:$J$44,4, FALSE))</f>
        <v>28.286033167723261</v>
      </c>
      <c r="CD79" s="44">
        <f>$F79*'[1]INTERNAL PARAMETERS-2'!AO79*(1-VLOOKUP(AP$4,'[1]INTERNAL PARAMETERS-1'!$B$5:$J$44,4, FALSE))</f>
        <v>337.49373320062347</v>
      </c>
      <c r="CE79" s="44">
        <f>$F79*'[1]INTERNAL PARAMETERS-2'!AP79*(1-VLOOKUP(AQ$4,'[1]INTERNAL PARAMETERS-1'!$B$5:$J$44,4, FALSE))</f>
        <v>28.286033167723261</v>
      </c>
      <c r="CF79" s="44">
        <f>$F79*'[1]INTERNAL PARAMETERS-2'!AQ79*(1-VLOOKUP(AR$4,'[1]INTERNAL PARAMETERS-1'!$B$5:$J$44,4, FALSE))</f>
        <v>3.4871739615966599</v>
      </c>
      <c r="CG79" s="44">
        <f>$F79*'[1]INTERNAL PARAMETERS-2'!AR79*(1-VLOOKUP(AS$4,'[1]INTERNAL PARAMETERS-1'!$B$5:$J$44,4, FALSE))</f>
        <v>0.38763201657348889</v>
      </c>
      <c r="CH79" s="43">
        <f>$F79*'[1]INTERNAL PARAMETERS-2'!AS79*(1-VLOOKUP(AT$4,'[1]INTERNAL PARAMETERS-1'!$B$5:$J$44,4, FALSE))</f>
        <v>0</v>
      </c>
      <c r="CI79" s="42">
        <f t="shared" si="1"/>
        <v>5047.2923871964913</v>
      </c>
    </row>
    <row r="80" spans="3:87" x14ac:dyDescent="0.4">
      <c r="C80" s="27" t="s">
        <v>10</v>
      </c>
      <c r="D80" s="26" t="s">
        <v>68</v>
      </c>
      <c r="E80" s="26" t="s">
        <v>64</v>
      </c>
      <c r="F80" s="129">
        <f>SDBeam!X80</f>
        <v>24163.722569058282</v>
      </c>
      <c r="G80" s="45">
        <f>$F80*'[1]INTERNAL PARAMETERS-2'!F80*VLOOKUP(G$4,'[1]INTERNAL PARAMETERS-1'!$B$5:$J$44,4, FALSE)</f>
        <v>75.199921007166282</v>
      </c>
      <c r="H80" s="44">
        <f>$F80*'[1]INTERNAL PARAMETERS-2'!G80*VLOOKUP(H$4,'[1]INTERNAL PARAMETERS-1'!$B$5:$J$44,4, FALSE)</f>
        <v>111.21111675183384</v>
      </c>
      <c r="I80" s="44">
        <f>$F80*'[1]INTERNAL PARAMETERS-2'!H80*VLOOKUP(I$4,'[1]INTERNAL PARAMETERS-1'!$B$5:$J$44,4, FALSE)</f>
        <v>268.92882132759286</v>
      </c>
      <c r="J80" s="44">
        <f>$F80*'[1]INTERNAL PARAMETERS-2'!I80*VLOOKUP(J$4,'[1]INTERNAL PARAMETERS-1'!$B$5:$J$44,4, FALSE)</f>
        <v>0</v>
      </c>
      <c r="K80" s="44">
        <f>$F80*'[1]INTERNAL PARAMETERS-2'!J80*VLOOKUP(K$4,'[1]INTERNAL PARAMETERS-1'!$B$5:$J$44,4, FALSE)</f>
        <v>2.1191584693064116</v>
      </c>
      <c r="L80" s="44">
        <f>$F80*'[1]INTERNAL PARAMETERS-2'!K80*VLOOKUP(L$4,'[1]INTERNAL PARAMETERS-1'!$B$5:$J$44,4, FALSE)</f>
        <v>0</v>
      </c>
      <c r="M80" s="44">
        <f>$F80*'[1]INTERNAL PARAMETERS-2'!L80*VLOOKUP(M$4,'[1]INTERNAL PARAMETERS-1'!$B$5:$J$44,4, FALSE)</f>
        <v>14.192804088162072</v>
      </c>
      <c r="N80" s="44">
        <f>$F80*'[1]INTERNAL PARAMETERS-2'!M80*VLOOKUP(N$4,'[1]INTERNAL PARAMETERS-1'!$B$5:$J$44,4, FALSE)</f>
        <v>97.548827192675446</v>
      </c>
      <c r="O80" s="44">
        <f>$F80*'[1]INTERNAL PARAMETERS-2'!N80*VLOOKUP(O$4,'[1]INTERNAL PARAMETERS-1'!$B$5:$J$44,4, FALSE)</f>
        <v>0</v>
      </c>
      <c r="P80" s="44">
        <f>$F80*'[1]INTERNAL PARAMETERS-2'!O80*VLOOKUP(P$4,'[1]INTERNAL PARAMETERS-1'!$B$5:$J$44,4, FALSE)</f>
        <v>0</v>
      </c>
      <c r="Q80" s="44">
        <f>$F80*'[1]INTERNAL PARAMETERS-2'!P80*VLOOKUP(Q$4,'[1]INTERNAL PARAMETERS-1'!$B$5:$J$44,4, FALSE)</f>
        <v>0</v>
      </c>
      <c r="R80" s="44">
        <f>$F80*'[1]INTERNAL PARAMETERS-2'!Q80*VLOOKUP(R$4,'[1]INTERNAL PARAMETERS-1'!$B$5:$J$44,4, FALSE)</f>
        <v>31.775295178311641</v>
      </c>
      <c r="S80" s="44">
        <f>$F80*'[1]INTERNAL PARAMETERS-2'!R80*VLOOKUP(S$4,'[1]INTERNAL PARAMETERS-1'!$B$5:$J$44,4, FALSE)</f>
        <v>97.75313146699682</v>
      </c>
      <c r="T80" s="44">
        <f>$F80*'[1]INTERNAL PARAMETERS-2'!S80*VLOOKUP(T$4,'[1]INTERNAL PARAMETERS-1'!$B$5:$J$44,4, FALSE)</f>
        <v>5.7195531320960962</v>
      </c>
      <c r="U80" s="44">
        <f>$F80*'[1]INTERNAL PARAMETERS-2'!T80*VLOOKUP(U$4,'[1]INTERNAL PARAMETERS-1'!$B$5:$J$44,4, FALSE)</f>
        <v>7.2022391489335114</v>
      </c>
      <c r="V80" s="44">
        <f>$F80*'[1]INTERNAL PARAMETERS-2'!U80*VLOOKUP(V$4,'[1]INTERNAL PARAMETERS-1'!$B$5:$J$44,4, FALSE)</f>
        <v>139.49149191636974</v>
      </c>
      <c r="W80" s="44">
        <f>$F80*'[1]INTERNAL PARAMETERS-2'!V80*VLOOKUP(W$4,'[1]INTERNAL PARAMETERS-1'!$B$5:$J$44,4, FALSE)</f>
        <v>0</v>
      </c>
      <c r="X80" s="44">
        <f>$F80*'[1]INTERNAL PARAMETERS-2'!W80*VLOOKUP(X$4,'[1]INTERNAL PARAMETERS-1'!$B$5:$J$44,4, FALSE)</f>
        <v>0</v>
      </c>
      <c r="Y80" s="44">
        <f>$F80*'[1]INTERNAL PARAMETERS-2'!X80*VLOOKUP(Y$4,'[1]INTERNAL PARAMETERS-1'!$B$5:$J$44,4, FALSE)</f>
        <v>0</v>
      </c>
      <c r="Z80" s="44">
        <f>$F80*'[1]INTERNAL PARAMETERS-2'!Y80*VLOOKUP(Z$4,'[1]INTERNAL PARAMETERS-1'!$B$5:$J$44,4, FALSE)</f>
        <v>0</v>
      </c>
      <c r="AA80" s="44">
        <f>$F80*'[1]INTERNAL PARAMETERS-2'!Z80*VLOOKUP(AA$4,'[1]INTERNAL PARAMETERS-1'!$B$5:$J$44,4, FALSE)</f>
        <v>0</v>
      </c>
      <c r="AB80" s="44">
        <f>$F80*'[1]INTERNAL PARAMETERS-2'!AA80*VLOOKUP(AB$4,'[1]INTERNAL PARAMETERS-1'!$B$5:$J$44,4, FALSE)</f>
        <v>0</v>
      </c>
      <c r="AC80" s="44">
        <f>$F80*'[1]INTERNAL PARAMETERS-2'!AB80*VLOOKUP(AC$4,'[1]INTERNAL PARAMETERS-1'!$B$5:$J$44,4, FALSE)</f>
        <v>0</v>
      </c>
      <c r="AD80" s="44">
        <f>$F80*'[1]INTERNAL PARAMETERS-2'!AC80*VLOOKUP(AD$4,'[1]INTERNAL PARAMETERS-1'!$B$5:$J$44,4, FALSE)</f>
        <v>0</v>
      </c>
      <c r="AE80" s="44">
        <f>$F80*'[1]INTERNAL PARAMETERS-2'!AD80*VLOOKUP(AE$4,'[1]INTERNAL PARAMETERS-1'!$B$5:$J$44,4, FALSE)</f>
        <v>0</v>
      </c>
      <c r="AF80" s="44">
        <f>$F80*'[1]INTERNAL PARAMETERS-2'!AE80*VLOOKUP(AF$4,'[1]INTERNAL PARAMETERS-1'!$B$5:$J$44,4, FALSE)</f>
        <v>4.2359005663559168</v>
      </c>
      <c r="AG80" s="44">
        <f>$F80*'[1]INTERNAL PARAMETERS-2'!AF80*VLOOKUP(AG$4,'[1]INTERNAL PARAMETERS-1'!$B$5:$J$44,4, FALSE)</f>
        <v>0</v>
      </c>
      <c r="AH80" s="44">
        <f>$F80*'[1]INTERNAL PARAMETERS-2'!AG80*VLOOKUP(AH$4,'[1]INTERNAL PARAMETERS-1'!$B$5:$J$44,4, FALSE)</f>
        <v>4.2359005663559168</v>
      </c>
      <c r="AI80" s="44">
        <f>$F80*'[1]INTERNAL PARAMETERS-2'!AH80*VLOOKUP(AI$4,'[1]INTERNAL PARAMETERS-1'!$B$5:$J$44,4, FALSE)</f>
        <v>26.478607191174067</v>
      </c>
      <c r="AJ80" s="44">
        <f>$F80*'[1]INTERNAL PARAMETERS-2'!AI80*VLOOKUP(AJ$4,'[1]INTERNAL PARAMETERS-1'!$B$5:$J$44,4, FALSE)</f>
        <v>16.946018637680574</v>
      </c>
      <c r="AK80" s="44">
        <f>$F80*'[1]INTERNAL PARAMETERS-2'!AJ80*VLOOKUP(AK$4,'[1]INTERNAL PARAMETERS-1'!$B$5:$J$44,4, FALSE)</f>
        <v>2.1191584693064116</v>
      </c>
      <c r="AL80" s="44">
        <f>$F80*'[1]INTERNAL PARAMETERS-2'!AK80*VLOOKUP(AL$4,'[1]INTERNAL PARAMETERS-1'!$B$5:$J$44,4, FALSE)</f>
        <v>0</v>
      </c>
      <c r="AM80" s="44">
        <f>$F80*'[1]INTERNAL PARAMETERS-2'!AL80*VLOOKUP(AM$4,'[1]INTERNAL PARAMETERS-1'!$B$5:$J$44,4, FALSE)</f>
        <v>0</v>
      </c>
      <c r="AN80" s="44">
        <f>$F80*'[1]INTERNAL PARAMETERS-2'!AM80*VLOOKUP(AN$4,'[1]INTERNAL PARAMETERS-1'!$B$5:$J$44,4, FALSE)</f>
        <v>0</v>
      </c>
      <c r="AO80" s="44">
        <f>$F80*'[1]INTERNAL PARAMETERS-2'!AN80*VLOOKUP(AO$4,'[1]INTERNAL PARAMETERS-1'!$B$5:$J$44,4, FALSE)</f>
        <v>0</v>
      </c>
      <c r="AP80" s="44">
        <f>$F80*'[1]INTERNAL PARAMETERS-2'!AO80*VLOOKUP(AP$4,'[1]INTERNAL PARAMETERS-1'!$B$5:$J$44,4, FALSE)</f>
        <v>0</v>
      </c>
      <c r="AQ80" s="44">
        <f>$F80*'[1]INTERNAL PARAMETERS-2'!AP80*VLOOKUP(AQ$4,'[1]INTERNAL PARAMETERS-1'!$B$5:$J$44,4, FALSE)</f>
        <v>0</v>
      </c>
      <c r="AR80" s="44">
        <f>$F80*'[1]INTERNAL PARAMETERS-2'!AQ80*VLOOKUP(AR$4,'[1]INTERNAL PARAMETERS-1'!$B$5:$J$44,4, FALSE)</f>
        <v>0</v>
      </c>
      <c r="AS80" s="44">
        <f>$F80*'[1]INTERNAL PARAMETERS-2'!AR80*VLOOKUP(AS$4,'[1]INTERNAL PARAMETERS-1'!$B$5:$J$44,4, FALSE)</f>
        <v>0</v>
      </c>
      <c r="AT80" s="43">
        <f>$F80*'[1]INTERNAL PARAMETERS-2'!AS80*VLOOKUP(AT$4,'[1]INTERNAL PARAMETERS-1'!$B$5:$J$44,4, FALSE)</f>
        <v>0</v>
      </c>
      <c r="AU80" s="45">
        <f>$F80*'[1]INTERNAL PARAMETERS-2'!F80*(1-VLOOKUP(G$4,'[1]INTERNAL PARAMETERS-1'!$B$5:$J$44,4, FALSE))</f>
        <v>0</v>
      </c>
      <c r="AV80" s="44">
        <f>$F80*'[1]INTERNAL PARAMETERS-2'!G80*(1-VLOOKUP(H$4,'[1]INTERNAL PARAMETERS-1'!$B$5:$J$44,4, FALSE))</f>
        <v>0</v>
      </c>
      <c r="AW80" s="44">
        <f>$F80*'[1]INTERNAL PARAMETERS-2'!H80*(1-VLOOKUP(I$4,'[1]INTERNAL PARAMETERS-1'!$B$5:$J$44,4, FALSE))</f>
        <v>5109.6476052242642</v>
      </c>
      <c r="AX80" s="44">
        <f>$F80*'[1]INTERNAL PARAMETERS-2'!I80*(1-VLOOKUP(J$4,'[1]INTERNAL PARAMETERS-1'!$B$5:$J$44,4, FALSE))</f>
        <v>0</v>
      </c>
      <c r="AY80" s="44">
        <f>$F80*'[1]INTERNAL PARAMETERS-2'!J80*(1-VLOOKUP(K$4,'[1]INTERNAL PARAMETERS-1'!$B$5:$J$44,4, FALSE))</f>
        <v>0</v>
      </c>
      <c r="AZ80" s="44">
        <f>$F80*'[1]INTERNAL PARAMETERS-2'!K80*(1-VLOOKUP(L$4,'[1]INTERNAL PARAMETERS-1'!$B$5:$J$44,4, FALSE))</f>
        <v>0</v>
      </c>
      <c r="BA80" s="44">
        <f>$F80*'[1]INTERNAL PARAMETERS-2'!L80*(1-VLOOKUP(M$4,'[1]INTERNAL PARAMETERS-1'!$B$5:$J$44,4, FALSE))</f>
        <v>269.66327767507937</v>
      </c>
      <c r="BB80" s="44">
        <f>$F80*'[1]INTERNAL PARAMETERS-2'!M80*(1-VLOOKUP(N$4,'[1]INTERNAL PARAMETERS-1'!$B$5:$J$44,4, FALSE))</f>
        <v>1853.4277166608333</v>
      </c>
      <c r="BC80" s="44">
        <f>$F80*'[1]INTERNAL PARAMETERS-2'!N80*(1-VLOOKUP(O$4,'[1]INTERNAL PARAMETERS-1'!$B$5:$J$44,4, FALSE))</f>
        <v>677.86490922979203</v>
      </c>
      <c r="BD80" s="44">
        <f>$F80*'[1]INTERNAL PARAMETERS-2'!O80*(1-VLOOKUP(P$4,'[1]INTERNAL PARAMETERS-1'!$B$5:$J$44,4, FALSE))</f>
        <v>1203.2084016036881</v>
      </c>
      <c r="BE80" s="44">
        <f>$F80*'[1]INTERNAL PARAMETERS-2'!P80*(1-VLOOKUP(Q$4,'[1]INTERNAL PARAMETERS-1'!$B$5:$J$44,4, FALSE))</f>
        <v>372.82449189025715</v>
      </c>
      <c r="BF80" s="44">
        <f>$F80*'[1]INTERNAL PARAMETERS-2'!Q80*(1-VLOOKUP(R$4,'[1]INTERNAL PARAMETERS-1'!$B$5:$J$44,4, FALSE))</f>
        <v>0</v>
      </c>
      <c r="BG80" s="44">
        <f>$F80*'[1]INTERNAL PARAMETERS-2'!R80*(1-VLOOKUP(S$4,'[1]INTERNAL PARAMETERS-1'!$B$5:$J$44,4, FALSE))</f>
        <v>1857.3094978729396</v>
      </c>
      <c r="BH80" s="44">
        <f>$F80*'[1]INTERNAL PARAMETERS-2'!S80*(1-VLOOKUP(T$4,'[1]INTERNAL PARAMETERS-1'!$B$5:$J$44,4, FALSE))</f>
        <v>51.475978188864865</v>
      </c>
      <c r="BI80" s="44">
        <f>$F80*'[1]INTERNAL PARAMETERS-2'!T80*(1-VLOOKUP(U$4,'[1]INTERNAL PARAMETERS-1'!$B$5:$J$44,4, FALSE))</f>
        <v>28.808956595734045</v>
      </c>
      <c r="BJ80" s="44">
        <f>$F80*'[1]INTERNAL PARAMETERS-2'!U80*(1-VLOOKUP(V$4,'[1]INTERNAL PARAMETERS-1'!$B$5:$J$44,4, FALSE))</f>
        <v>790.45178752609513</v>
      </c>
      <c r="BK80" s="44">
        <f>$F80*'[1]INTERNAL PARAMETERS-2'!V80*(1-VLOOKUP(W$4,'[1]INTERNAL PARAMETERS-1'!$B$5:$J$44,4, FALSE))</f>
        <v>770.0108488746389</v>
      </c>
      <c r="BL80" s="44">
        <f>$F80*'[1]INTERNAL PARAMETERS-2'!W80*(1-VLOOKUP(X$4,'[1]INTERNAL PARAMETERS-1'!$B$5:$J$44,4, FALSE))</f>
        <v>538.05361044522078</v>
      </c>
      <c r="BM80" s="44">
        <f>$F80*'[1]INTERNAL PARAMETERS-2'!X80*(1-VLOOKUP(Y$4,'[1]INTERNAL PARAMETERS-1'!$B$5:$J$44,4, FALSE))</f>
        <v>67.786490922979198</v>
      </c>
      <c r="BN80" s="44">
        <f>$F80*'[1]INTERNAL PARAMETERS-2'!Y80*(1-VLOOKUP(Z$4,'[1]INTERNAL PARAMETERS-1'!$B$5:$J$44,4, FALSE))</f>
        <v>1024.2107939288751</v>
      </c>
      <c r="BO80" s="44">
        <f>$F80*'[1]INTERNAL PARAMETERS-2'!Z80*(1-VLOOKUP(AA$4,'[1]INTERNAL PARAMETERS-1'!$B$5:$J$44,4, FALSE))</f>
        <v>1535.7857971829219</v>
      </c>
      <c r="BP80" s="44">
        <f>$F80*'[1]INTERNAL PARAMETERS-2'!AA80*(1-VLOOKUP(AB$4,'[1]INTERNAL PARAMETERS-1'!$B$5:$J$44,4, FALSE))</f>
        <v>665.15479115846733</v>
      </c>
      <c r="BQ80" s="44">
        <f>$F80*'[1]INTERNAL PARAMETERS-2'!AB80*(1-VLOOKUP(AC$4,'[1]INTERNAL PARAMETERS-1'!$B$5:$J$44,4, FALSE))</f>
        <v>3622.332906510132</v>
      </c>
      <c r="BR80" s="44">
        <f>$F80*'[1]INTERNAL PARAMETERS-2'!AC80*(1-VLOOKUP(AD$4,'[1]INTERNAL PARAMETERS-1'!$B$5:$J$44,4, FALSE))</f>
        <v>418.36827618841818</v>
      </c>
      <c r="BS80" s="44">
        <f>$F80*'[1]INTERNAL PARAMETERS-2'!AD80*(1-VLOOKUP(AE$4,'[1]INTERNAL PARAMETERS-1'!$B$5:$J$44,4, FALSE))</f>
        <v>75.199921007166282</v>
      </c>
      <c r="BT80" s="44">
        <f>$F80*'[1]INTERNAL PARAMETERS-2'!AE80*(1-VLOOKUP(AF$4,'[1]INTERNAL PARAMETERS-1'!$B$5:$J$44,4, FALSE))</f>
        <v>0</v>
      </c>
      <c r="BU80" s="44">
        <f>$F80*'[1]INTERNAL PARAMETERS-2'!AF80*(1-VLOOKUP(AG$4,'[1]INTERNAL PARAMETERS-1'!$B$5:$J$44,4, FALSE))</f>
        <v>0</v>
      </c>
      <c r="BV80" s="44">
        <f>$F80*'[1]INTERNAL PARAMETERS-2'!AG80*(1-VLOOKUP(AH$4,'[1]INTERNAL PARAMETERS-1'!$B$5:$J$44,4, FALSE))</f>
        <v>0</v>
      </c>
      <c r="BW80" s="44">
        <f>$F80*'[1]INTERNAL PARAMETERS-2'!AH80*(1-VLOOKUP(AI$4,'[1]INTERNAL PARAMETERS-1'!$B$5:$J$44,4, FALSE))</f>
        <v>0</v>
      </c>
      <c r="BX80" s="44">
        <f>$F80*'[1]INTERNAL PARAMETERS-2'!AI80*(1-VLOOKUP(AJ$4,'[1]INTERNAL PARAMETERS-1'!$B$5:$J$44,4, FALSE))</f>
        <v>0</v>
      </c>
      <c r="BY80" s="44">
        <f>$F80*'[1]INTERNAL PARAMETERS-2'!AJ80*(1-VLOOKUP(AK$4,'[1]INTERNAL PARAMETERS-1'!$B$5:$J$44,4, FALSE))</f>
        <v>0</v>
      </c>
      <c r="BZ80" s="44">
        <f>$F80*'[1]INTERNAL PARAMETERS-2'!AK80*(1-VLOOKUP(AL$4,'[1]INTERNAL PARAMETERS-1'!$B$5:$J$44,4, FALSE))</f>
        <v>117.56617578749616</v>
      </c>
      <c r="CA80" s="44">
        <f>$F80*'[1]INTERNAL PARAMETERS-2'!AL80*(1-VLOOKUP(AM$4,'[1]INTERNAL PARAMETERS-1'!$B$5:$J$44,4, FALSE))</f>
        <v>138.75051136378957</v>
      </c>
      <c r="CB80" s="44">
        <f>$F80*'[1]INTERNAL PARAMETERS-2'!AM80*(1-VLOOKUP(AN$4,'[1]INTERNAL PARAMETERS-1'!$B$5:$J$44,4, FALSE))</f>
        <v>156.75490104999488</v>
      </c>
      <c r="CC80" s="44">
        <f>$F80*'[1]INTERNAL PARAMETERS-2'!AN80*(1-VLOOKUP(AO$4,'[1]INTERNAL PARAMETERS-1'!$B$5:$J$44,4, FALSE))</f>
        <v>207.59537333529352</v>
      </c>
      <c r="CD80" s="44">
        <f>$F80*'[1]INTERNAL PARAMETERS-2'!AO80*(1-VLOOKUP(AP$4,'[1]INTERNAL PARAMETERS-1'!$B$5:$J$44,4, FALSE))</f>
        <v>1579.2104230117764</v>
      </c>
      <c r="CE80" s="44">
        <f>$F80*'[1]INTERNAL PARAMETERS-2'!AP80*(1-VLOOKUP(AQ$4,'[1]INTERNAL PARAMETERS-1'!$B$5:$J$44,4, FALSE))</f>
        <v>98.500998680509184</v>
      </c>
      <c r="CF80" s="44">
        <f>$F80*'[1]INTERNAL PARAMETERS-2'!AQ80*(1-VLOOKUP(AR$4,'[1]INTERNAL PARAMETERS-1'!$B$5:$J$44,4, FALSE))</f>
        <v>26.478607191174067</v>
      </c>
      <c r="CG80" s="44">
        <f>$F80*'[1]INTERNAL PARAMETERS-2'!AR80*(1-VLOOKUP(AS$4,'[1]INTERNAL PARAMETERS-1'!$B$5:$J$44,4, FALSE))</f>
        <v>2.1191584693064116</v>
      </c>
      <c r="CH80" s="43">
        <f>$F80*'[1]INTERNAL PARAMETERS-2'!AS80*(1-VLOOKUP(AT$4,'[1]INTERNAL PARAMETERS-1'!$B$5:$J$44,4, FALSE))</f>
        <v>0</v>
      </c>
      <c r="CI80" s="42">
        <f t="shared" si="1"/>
        <v>24163.720152686023</v>
      </c>
    </row>
    <row r="81" spans="3:87" x14ac:dyDescent="0.4">
      <c r="C81" s="27" t="s">
        <v>10</v>
      </c>
      <c r="D81" s="26" t="s">
        <v>68</v>
      </c>
      <c r="E81" s="26" t="s">
        <v>63</v>
      </c>
      <c r="F81" s="129">
        <f>SDBeam!X81</f>
        <v>35283.63890780264</v>
      </c>
      <c r="G81" s="45">
        <f>$F81*'[1]INTERNAL PARAMETERS-2'!F81*VLOOKUP(G$4,'[1]INTERNAL PARAMETERS-1'!$B$5:$J$44,4, FALSE)</f>
        <v>219.15373798414376</v>
      </c>
      <c r="H81" s="44">
        <f>$F81*'[1]INTERNAL PARAMETERS-2'!G81*VLOOKUP(H$4,'[1]INTERNAL PARAMETERS-1'!$B$5:$J$44,4, FALSE)</f>
        <v>268.07097496592138</v>
      </c>
      <c r="I81" s="44">
        <f>$F81*'[1]INTERNAL PARAMETERS-2'!H81*VLOOKUP(I$4,'[1]INTERNAL PARAMETERS-1'!$B$5:$J$44,4, FALSE)</f>
        <v>407.98630445467279</v>
      </c>
      <c r="J81" s="44">
        <f>$F81*'[1]INTERNAL PARAMETERS-2'!I81*VLOOKUP(J$4,'[1]INTERNAL PARAMETERS-1'!$B$5:$J$44,4, FALSE)</f>
        <v>0</v>
      </c>
      <c r="K81" s="44">
        <f>$F81*'[1]INTERNAL PARAMETERS-2'!J81*VLOOKUP(K$4,'[1]INTERNAL PARAMETERS-1'!$B$5:$J$44,4, FALSE)</f>
        <v>3.912955554875313</v>
      </c>
      <c r="L81" s="44">
        <f>$F81*'[1]INTERNAL PARAMETERS-2'!K81*VLOOKUP(L$4,'[1]INTERNAL PARAMETERS-1'!$B$5:$J$44,4, FALSE)</f>
        <v>0</v>
      </c>
      <c r="M81" s="44">
        <f>$F81*'[1]INTERNAL PARAMETERS-2'!L81*VLOOKUP(M$4,'[1]INTERNAL PARAMETERS-1'!$B$5:$J$44,4, FALSE)</f>
        <v>25.143826758478319</v>
      </c>
      <c r="N81" s="44">
        <f>$F81*'[1]INTERNAL PARAMETERS-2'!M81*VLOOKUP(N$4,'[1]INTERNAL PARAMETERS-1'!$B$5:$J$44,4, FALSE)</f>
        <v>118.08834120580111</v>
      </c>
      <c r="O81" s="44">
        <f>$F81*'[1]INTERNAL PARAMETERS-2'!N81*VLOOKUP(O$4,'[1]INTERNAL PARAMETERS-1'!$B$5:$J$44,4, FALSE)</f>
        <v>0</v>
      </c>
      <c r="P81" s="44">
        <f>$F81*'[1]INTERNAL PARAMETERS-2'!O81*VLOOKUP(P$4,'[1]INTERNAL PARAMETERS-1'!$B$5:$J$44,4, FALSE)</f>
        <v>0</v>
      </c>
      <c r="Q81" s="44">
        <f>$F81*'[1]INTERNAL PARAMETERS-2'!P81*VLOOKUP(Q$4,'[1]INTERNAL PARAMETERS-1'!$B$5:$J$44,4, FALSE)</f>
        <v>0</v>
      </c>
      <c r="R81" s="44">
        <f>$F81*'[1]INTERNAL PARAMETERS-2'!Q81*VLOOKUP(R$4,'[1]INTERNAL PARAMETERS-1'!$B$5:$J$44,4, FALSE)</f>
        <v>27.39421724801797</v>
      </c>
      <c r="S81" s="44">
        <f>$F81*'[1]INTERNAL PARAMETERS-2'!R81*VLOOKUP(S$4,'[1]INTERNAL PARAMETERS-1'!$B$5:$J$44,4, FALSE)</f>
        <v>134.90681694578885</v>
      </c>
      <c r="T81" s="44">
        <f>$F81*'[1]INTERNAL PARAMETERS-2'!S81*VLOOKUP(T$4,'[1]INTERNAL PARAMETERS-1'!$B$5:$J$44,4, FALSE)</f>
        <v>7.6311454229795546</v>
      </c>
      <c r="U81" s="44">
        <f>$F81*'[1]INTERNAL PARAMETERS-2'!T81*VLOOKUP(U$4,'[1]INTERNAL PARAMETERS-1'!$B$5:$J$44,4, FALSE)</f>
        <v>14.87134812686066</v>
      </c>
      <c r="V81" s="44">
        <f>$F81*'[1]INTERNAL PARAMETERS-2'!U81*VLOOKUP(V$4,'[1]INTERNAL PARAMETERS-1'!$B$5:$J$44,4, FALSE)</f>
        <v>161.13632127346028</v>
      </c>
      <c r="W81" s="44">
        <f>$F81*'[1]INTERNAL PARAMETERS-2'!V81*VLOOKUP(W$4,'[1]INTERNAL PARAMETERS-1'!$B$5:$J$44,4, FALSE)</f>
        <v>0</v>
      </c>
      <c r="X81" s="44">
        <f>$F81*'[1]INTERNAL PARAMETERS-2'!W81*VLOOKUP(X$4,'[1]INTERNAL PARAMETERS-1'!$B$5:$J$44,4, FALSE)</f>
        <v>0</v>
      </c>
      <c r="Y81" s="44">
        <f>$F81*'[1]INTERNAL PARAMETERS-2'!X81*VLOOKUP(Y$4,'[1]INTERNAL PARAMETERS-1'!$B$5:$J$44,4, FALSE)</f>
        <v>0</v>
      </c>
      <c r="Z81" s="44">
        <f>$F81*'[1]INTERNAL PARAMETERS-2'!Y81*VLOOKUP(Z$4,'[1]INTERNAL PARAMETERS-1'!$B$5:$J$44,4, FALSE)</f>
        <v>0</v>
      </c>
      <c r="AA81" s="44">
        <f>$F81*'[1]INTERNAL PARAMETERS-2'!Z81*VLOOKUP(AA$4,'[1]INTERNAL PARAMETERS-1'!$B$5:$J$44,4, FALSE)</f>
        <v>0</v>
      </c>
      <c r="AB81" s="44">
        <f>$F81*'[1]INTERNAL PARAMETERS-2'!AA81*VLOOKUP(AB$4,'[1]INTERNAL PARAMETERS-1'!$B$5:$J$44,4, FALSE)</f>
        <v>0</v>
      </c>
      <c r="AC81" s="44">
        <f>$F81*'[1]INTERNAL PARAMETERS-2'!AB81*VLOOKUP(AC$4,'[1]INTERNAL PARAMETERS-1'!$B$5:$J$44,4, FALSE)</f>
        <v>0</v>
      </c>
      <c r="AD81" s="44">
        <f>$F81*'[1]INTERNAL PARAMETERS-2'!AC81*VLOOKUP(AD$4,'[1]INTERNAL PARAMETERS-1'!$B$5:$J$44,4, FALSE)</f>
        <v>0</v>
      </c>
      <c r="AE81" s="44">
        <f>$F81*'[1]INTERNAL PARAMETERS-2'!AD81*VLOOKUP(AE$4,'[1]INTERNAL PARAMETERS-1'!$B$5:$J$44,4, FALSE)</f>
        <v>0</v>
      </c>
      <c r="AF81" s="44">
        <f>$F81*'[1]INTERNAL PARAMETERS-2'!AE81*VLOOKUP(AF$4,'[1]INTERNAL PARAMETERS-1'!$B$5:$J$44,4, FALSE)</f>
        <v>1.9582419593830465</v>
      </c>
      <c r="AG81" s="44">
        <f>$F81*'[1]INTERNAL PARAMETERS-2'!AF81*VLOOKUP(AG$4,'[1]INTERNAL PARAMETERS-1'!$B$5:$J$44,4, FALSE)</f>
        <v>0</v>
      </c>
      <c r="AH81" s="44">
        <f>$F81*'[1]INTERNAL PARAMETERS-2'!AG81*VLOOKUP(AH$4,'[1]INTERNAL PARAMETERS-1'!$B$5:$J$44,4, FALSE)</f>
        <v>1.9582419593830465</v>
      </c>
      <c r="AI81" s="44">
        <f>$F81*'[1]INTERNAL PARAMETERS-2'!AH81*VLOOKUP(AI$4,'[1]INTERNAL PARAMETERS-1'!$B$5:$J$44,4, FALSE)</f>
        <v>17.610064178884301</v>
      </c>
      <c r="AJ81" s="44">
        <f>$F81*'[1]INTERNAL PARAMETERS-2'!AI81*VLOOKUP(AJ$4,'[1]INTERNAL PARAMETERS-1'!$B$5:$J$44,4, FALSE)</f>
        <v>37.178370317151646</v>
      </c>
      <c r="AK81" s="44">
        <f>$F81*'[1]INTERNAL PARAMETERS-2'!AJ81*VLOOKUP(AK$4,'[1]INTERNAL PARAMETERS-1'!$B$5:$J$44,4, FALSE)</f>
        <v>1.9582419593830465</v>
      </c>
      <c r="AL81" s="44">
        <f>$F81*'[1]INTERNAL PARAMETERS-2'!AK81*VLOOKUP(AL$4,'[1]INTERNAL PARAMETERS-1'!$B$5:$J$44,4, FALSE)</f>
        <v>0</v>
      </c>
      <c r="AM81" s="44">
        <f>$F81*'[1]INTERNAL PARAMETERS-2'!AL81*VLOOKUP(AM$4,'[1]INTERNAL PARAMETERS-1'!$B$5:$J$44,4, FALSE)</f>
        <v>0</v>
      </c>
      <c r="AN81" s="44">
        <f>$F81*'[1]INTERNAL PARAMETERS-2'!AM81*VLOOKUP(AN$4,'[1]INTERNAL PARAMETERS-1'!$B$5:$J$44,4, FALSE)</f>
        <v>0</v>
      </c>
      <c r="AO81" s="44">
        <f>$F81*'[1]INTERNAL PARAMETERS-2'!AN81*VLOOKUP(AO$4,'[1]INTERNAL PARAMETERS-1'!$B$5:$J$44,4, FALSE)</f>
        <v>0</v>
      </c>
      <c r="AP81" s="44">
        <f>$F81*'[1]INTERNAL PARAMETERS-2'!AO81*VLOOKUP(AP$4,'[1]INTERNAL PARAMETERS-1'!$B$5:$J$44,4, FALSE)</f>
        <v>0</v>
      </c>
      <c r="AQ81" s="44">
        <f>$F81*'[1]INTERNAL PARAMETERS-2'!AP81*VLOOKUP(AQ$4,'[1]INTERNAL PARAMETERS-1'!$B$5:$J$44,4, FALSE)</f>
        <v>0</v>
      </c>
      <c r="AR81" s="44">
        <f>$F81*'[1]INTERNAL PARAMETERS-2'!AQ81*VLOOKUP(AR$4,'[1]INTERNAL PARAMETERS-1'!$B$5:$J$44,4, FALSE)</f>
        <v>0</v>
      </c>
      <c r="AS81" s="44">
        <f>$F81*'[1]INTERNAL PARAMETERS-2'!AR81*VLOOKUP(AS$4,'[1]INTERNAL PARAMETERS-1'!$B$5:$J$44,4, FALSE)</f>
        <v>0</v>
      </c>
      <c r="AT81" s="43">
        <f>$F81*'[1]INTERNAL PARAMETERS-2'!AS81*VLOOKUP(AT$4,'[1]INTERNAL PARAMETERS-1'!$B$5:$J$44,4, FALSE)</f>
        <v>0</v>
      </c>
      <c r="AU81" s="45">
        <f>$F81*'[1]INTERNAL PARAMETERS-2'!F81*(1-VLOOKUP(G$4,'[1]INTERNAL PARAMETERS-1'!$B$5:$J$44,4, FALSE))</f>
        <v>0</v>
      </c>
      <c r="AV81" s="44">
        <f>$F81*'[1]INTERNAL PARAMETERS-2'!G81*(1-VLOOKUP(H$4,'[1]INTERNAL PARAMETERS-1'!$B$5:$J$44,4, FALSE))</f>
        <v>0</v>
      </c>
      <c r="AW81" s="44">
        <f>$F81*'[1]INTERNAL PARAMETERS-2'!H81*(1-VLOOKUP(I$4,'[1]INTERNAL PARAMETERS-1'!$B$5:$J$44,4, FALSE))</f>
        <v>7751.7397846387821</v>
      </c>
      <c r="AX81" s="44">
        <f>$F81*'[1]INTERNAL PARAMETERS-2'!I81*(1-VLOOKUP(J$4,'[1]INTERNAL PARAMETERS-1'!$B$5:$J$44,4, FALSE))</f>
        <v>0</v>
      </c>
      <c r="AY81" s="44">
        <f>$F81*'[1]INTERNAL PARAMETERS-2'!J81*(1-VLOOKUP(K$4,'[1]INTERNAL PARAMETERS-1'!$B$5:$J$44,4, FALSE))</f>
        <v>0</v>
      </c>
      <c r="AZ81" s="44">
        <f>$F81*'[1]INTERNAL PARAMETERS-2'!K81*(1-VLOOKUP(L$4,'[1]INTERNAL PARAMETERS-1'!$B$5:$J$44,4, FALSE))</f>
        <v>0</v>
      </c>
      <c r="BA81" s="44">
        <f>$F81*'[1]INTERNAL PARAMETERS-2'!L81*(1-VLOOKUP(M$4,'[1]INTERNAL PARAMETERS-1'!$B$5:$J$44,4, FALSE))</f>
        <v>477.73270841108803</v>
      </c>
      <c r="BB81" s="44">
        <f>$F81*'[1]INTERNAL PARAMETERS-2'!M81*(1-VLOOKUP(N$4,'[1]INTERNAL PARAMETERS-1'!$B$5:$J$44,4, FALSE))</f>
        <v>2243.6784829102212</v>
      </c>
      <c r="BC81" s="44">
        <f>$F81*'[1]INTERNAL PARAMETERS-2'!N81*(1-VLOOKUP(O$4,'[1]INTERNAL PARAMETERS-1'!$B$5:$J$44,4, FALSE))</f>
        <v>1428.4087240879189</v>
      </c>
      <c r="BD81" s="44">
        <f>$F81*'[1]INTERNAL PARAMETERS-2'!O81*(1-VLOOKUP(P$4,'[1]INTERNAL PARAMETERS-1'!$B$5:$J$44,4, FALSE))</f>
        <v>1383.4044426610169</v>
      </c>
      <c r="BE81" s="44">
        <f>$F81*'[1]INTERNAL PARAMETERS-2'!P81*(1-VLOOKUP(Q$4,'[1]INTERNAL PARAMETERS-1'!$B$5:$J$44,4, FALSE))</f>
        <v>776.81870764974599</v>
      </c>
      <c r="BF81" s="44">
        <f>$F81*'[1]INTERNAL PARAMETERS-2'!Q81*(1-VLOOKUP(R$4,'[1]INTERNAL PARAMETERS-1'!$B$5:$J$44,4, FALSE))</f>
        <v>0</v>
      </c>
      <c r="BG81" s="44">
        <f>$F81*'[1]INTERNAL PARAMETERS-2'!R81*(1-VLOOKUP(S$4,'[1]INTERNAL PARAMETERS-1'!$B$5:$J$44,4, FALSE))</f>
        <v>2563.2295219699877</v>
      </c>
      <c r="BH81" s="44">
        <f>$F81*'[1]INTERNAL PARAMETERS-2'!S81*(1-VLOOKUP(T$4,'[1]INTERNAL PARAMETERS-1'!$B$5:$J$44,4, FALSE))</f>
        <v>68.680308806815987</v>
      </c>
      <c r="BI81" s="44">
        <f>$F81*'[1]INTERNAL PARAMETERS-2'!T81*(1-VLOOKUP(U$4,'[1]INTERNAL PARAMETERS-1'!$B$5:$J$44,4, FALSE))</f>
        <v>59.48539250744264</v>
      </c>
      <c r="BJ81" s="44">
        <f>$F81*'[1]INTERNAL PARAMETERS-2'!U81*(1-VLOOKUP(V$4,'[1]INTERNAL PARAMETERS-1'!$B$5:$J$44,4, FALSE))</f>
        <v>913.10582054960821</v>
      </c>
      <c r="BK81" s="44">
        <f>$F81*'[1]INTERNAL PARAMETERS-2'!V81*(1-VLOOKUP(W$4,'[1]INTERNAL PARAMETERS-1'!$B$5:$J$44,4, FALSE))</f>
        <v>1031.1925739916585</v>
      </c>
      <c r="BL81" s="44">
        <f>$F81*'[1]INTERNAL PARAMETERS-2'!W81*(1-VLOOKUP(X$4,'[1]INTERNAL PARAMETERS-1'!$B$5:$J$44,4, FALSE))</f>
        <v>1336.4419192747314</v>
      </c>
      <c r="BM81" s="44">
        <f>$F81*'[1]INTERNAL PARAMETERS-2'!X81*(1-VLOOKUP(Y$4,'[1]INTERNAL PARAMETERS-1'!$B$5:$J$44,4, FALSE))</f>
        <v>219.15373798414376</v>
      </c>
      <c r="BN81" s="44">
        <f>$F81*'[1]INTERNAL PARAMETERS-2'!Y81*(1-VLOOKUP(Z$4,'[1]INTERNAL PARAMETERS-1'!$B$5:$J$44,4, FALSE))</f>
        <v>1575.1639633971424</v>
      </c>
      <c r="BO81" s="44">
        <f>$F81*'[1]INTERNAL PARAMETERS-2'!Z81*(1-VLOOKUP(AA$4,'[1]INTERNAL PARAMETERS-1'!$B$5:$J$44,4, FALSE))</f>
        <v>1811.9242371962798</v>
      </c>
      <c r="BP81" s="44">
        <f>$F81*'[1]INTERNAL PARAMETERS-2'!AA81*(1-VLOOKUP(AB$4,'[1]INTERNAL PARAMETERS-1'!$B$5:$J$44,4, FALSE))</f>
        <v>747.46977680623581</v>
      </c>
      <c r="BQ81" s="44">
        <f>$F81*'[1]INTERNAL PARAMETERS-2'!AB81*(1-VLOOKUP(AC$4,'[1]INTERNAL PARAMETERS-1'!$B$5:$J$44,4, FALSE))</f>
        <v>4850.7170530391104</v>
      </c>
      <c r="BR81" s="44">
        <f>$F81*'[1]INTERNAL PARAMETERS-2'!AC81*(1-VLOOKUP(AD$4,'[1]INTERNAL PARAMETERS-1'!$B$5:$J$44,4, FALSE))</f>
        <v>604.62749305188765</v>
      </c>
      <c r="BS81" s="44">
        <f>$F81*'[1]INTERNAL PARAMETERS-2'!AD81*(1-VLOOKUP(AE$4,'[1]INTERNAL PARAMETERS-1'!$B$5:$J$44,4, FALSE))</f>
        <v>152.62290845959109</v>
      </c>
      <c r="BT81" s="44">
        <f>$F81*'[1]INTERNAL PARAMETERS-2'!AE81*(1-VLOOKUP(AF$4,'[1]INTERNAL PARAMETERS-1'!$B$5:$J$44,4, FALSE))</f>
        <v>0</v>
      </c>
      <c r="BU81" s="44">
        <f>$F81*'[1]INTERNAL PARAMETERS-2'!AF81*(1-VLOOKUP(AG$4,'[1]INTERNAL PARAMETERS-1'!$B$5:$J$44,4, FALSE))</f>
        <v>0</v>
      </c>
      <c r="BV81" s="44">
        <f>$F81*'[1]INTERNAL PARAMETERS-2'!AG81*(1-VLOOKUP(AH$4,'[1]INTERNAL PARAMETERS-1'!$B$5:$J$44,4, FALSE))</f>
        <v>0</v>
      </c>
      <c r="BW81" s="44">
        <f>$F81*'[1]INTERNAL PARAMETERS-2'!AH81*(1-VLOOKUP(AI$4,'[1]INTERNAL PARAMETERS-1'!$B$5:$J$44,4, FALSE))</f>
        <v>0</v>
      </c>
      <c r="BX81" s="44">
        <f>$F81*'[1]INTERNAL PARAMETERS-2'!AI81*(1-VLOOKUP(AJ$4,'[1]INTERNAL PARAMETERS-1'!$B$5:$J$44,4, FALSE))</f>
        <v>0</v>
      </c>
      <c r="BY81" s="44">
        <f>$F81*'[1]INTERNAL PARAMETERS-2'!AJ81*(1-VLOOKUP(AK$4,'[1]INTERNAL PARAMETERS-1'!$B$5:$J$44,4, FALSE))</f>
        <v>0</v>
      </c>
      <c r="BZ81" s="44">
        <f>$F81*'[1]INTERNAL PARAMETERS-2'!AK81*(1-VLOOKUP(AL$4,'[1]INTERNAL PARAMETERS-1'!$B$5:$J$44,4, FALSE))</f>
        <v>217.19549602476073</v>
      </c>
      <c r="CA81" s="44">
        <f>$F81*'[1]INTERNAL PARAMETERS-2'!AL81*(1-VLOOKUP(AM$4,'[1]INTERNAL PARAMETERS-1'!$B$5:$J$44,4, FALSE))</f>
        <v>442.22043152316286</v>
      </c>
      <c r="CB81" s="44">
        <f>$F81*'[1]INTERNAL PARAMETERS-2'!AM81*(1-VLOOKUP(AN$4,'[1]INTERNAL PARAMETERS-1'!$B$5:$J$44,4, FALSE))</f>
        <v>223.06669353901907</v>
      </c>
      <c r="CC81" s="44">
        <f>$F81*'[1]INTERNAL PARAMETERS-2'!AN81*(1-VLOOKUP(AO$4,'[1]INTERNAL PARAMETERS-1'!$B$5:$J$44,4, FALSE))</f>
        <v>442.22043152316286</v>
      </c>
      <c r="CD81" s="44">
        <f>$F81*'[1]INTERNAL PARAMETERS-2'!AO81*(1-VLOOKUP(AP$4,'[1]INTERNAL PARAMETERS-1'!$B$5:$J$44,4, FALSE))</f>
        <v>2265.8870637479595</v>
      </c>
      <c r="CE81" s="44">
        <f>$F81*'[1]INTERNAL PARAMETERS-2'!AP81*(1-VLOOKUP(AQ$4,'[1]INTERNAL PARAMETERS-1'!$B$5:$J$44,4, FALSE))</f>
        <v>213.28254046988542</v>
      </c>
      <c r="CF81" s="44">
        <f>$F81*'[1]INTERNAL PARAMETERS-2'!AQ81*(1-VLOOKUP(AR$4,'[1]INTERNAL PARAMETERS-1'!$B$5:$J$44,4, FALSE))</f>
        <v>29.352459207401015</v>
      </c>
      <c r="CG81" s="44">
        <f>$F81*'[1]INTERNAL PARAMETERS-2'!AR81*(1-VLOOKUP(AS$4,'[1]INTERNAL PARAMETERS-1'!$B$5:$J$44,4, FALSE))</f>
        <v>5.8711975142583599</v>
      </c>
      <c r="CH81" s="43">
        <f>$F81*'[1]INTERNAL PARAMETERS-2'!AS81*(1-VLOOKUP(AT$4,'[1]INTERNAL PARAMETERS-1'!$B$5:$J$44,4, FALSE))</f>
        <v>0</v>
      </c>
      <c r="CI81" s="42">
        <f t="shared" si="1"/>
        <v>35283.653021258207</v>
      </c>
    </row>
    <row r="82" spans="3:87" x14ac:dyDescent="0.4">
      <c r="C82" s="27" t="s">
        <v>10</v>
      </c>
      <c r="D82" s="26" t="s">
        <v>68</v>
      </c>
      <c r="E82" s="26" t="s">
        <v>62</v>
      </c>
      <c r="F82" s="129">
        <f>SDBeam!X82</f>
        <v>24992.474750933565</v>
      </c>
      <c r="G82" s="45">
        <f>$F82*'[1]INTERNAL PARAMETERS-2'!F82*VLOOKUP(G$4,'[1]INTERNAL PARAMETERS-1'!$B$5:$J$44,4, FALSE)</f>
        <v>136.90377819066387</v>
      </c>
      <c r="H82" s="44">
        <f>$F82*'[1]INTERNAL PARAMETERS-2'!G82*VLOOKUP(H$4,'[1]INTERNAL PARAMETERS-1'!$B$5:$J$44,4, FALSE)</f>
        <v>227.62396228907761</v>
      </c>
      <c r="I82" s="44">
        <f>$F82*'[1]INTERNAL PARAMETERS-2'!H82*VLOOKUP(I$4,'[1]INTERNAL PARAMETERS-1'!$B$5:$J$44,4, FALSE)</f>
        <v>270.07330576641704</v>
      </c>
      <c r="J82" s="44">
        <f>$F82*'[1]INTERNAL PARAMETERS-2'!I82*VLOOKUP(J$4,'[1]INTERNAL PARAMETERS-1'!$B$5:$J$44,4, FALSE)</f>
        <v>0</v>
      </c>
      <c r="K82" s="44">
        <f>$F82*'[1]INTERNAL PARAMETERS-2'!J82*VLOOKUP(K$4,'[1]INTERNAL PARAMETERS-1'!$B$5:$J$44,4, FALSE)</f>
        <v>3.2990066671232308</v>
      </c>
      <c r="L82" s="44">
        <f>$F82*'[1]INTERNAL PARAMETERS-2'!K82*VLOOKUP(L$4,'[1]INTERNAL PARAMETERS-1'!$B$5:$J$44,4, FALSE)</f>
        <v>0</v>
      </c>
      <c r="M82" s="44">
        <f>$F82*'[1]INTERNAL PARAMETERS-2'!L82*VLOOKUP(M$4,'[1]INTERNAL PARAMETERS-1'!$B$5:$J$44,4, FALSE)</f>
        <v>22.102594895483119</v>
      </c>
      <c r="N82" s="44">
        <f>$F82*'[1]INTERNAL PARAMETERS-2'!M82*VLOOKUP(N$4,'[1]INTERNAL PARAMETERS-1'!$B$5:$J$44,4, FALSE)</f>
        <v>65.895533815432699</v>
      </c>
      <c r="O82" s="44">
        <f>$F82*'[1]INTERNAL PARAMETERS-2'!N82*VLOOKUP(O$4,'[1]INTERNAL PARAMETERS-1'!$B$5:$J$44,4, FALSE)</f>
        <v>0</v>
      </c>
      <c r="P82" s="44">
        <f>$F82*'[1]INTERNAL PARAMETERS-2'!O82*VLOOKUP(P$4,'[1]INTERNAL PARAMETERS-1'!$B$5:$J$44,4, FALSE)</f>
        <v>0</v>
      </c>
      <c r="Q82" s="44">
        <f>$F82*'[1]INTERNAL PARAMETERS-2'!P82*VLOOKUP(Q$4,'[1]INTERNAL PARAMETERS-1'!$B$5:$J$44,4, FALSE)</f>
        <v>0</v>
      </c>
      <c r="R82" s="44">
        <f>$F82*'[1]INTERNAL PARAMETERS-2'!Q82*VLOOKUP(R$4,'[1]INTERNAL PARAMETERS-1'!$B$5:$J$44,4, FALSE)</f>
        <v>28.041556670547457</v>
      </c>
      <c r="S82" s="44">
        <f>$F82*'[1]INTERNAL PARAMETERS-2'!R82*VLOOKUP(S$4,'[1]INTERNAL PARAMETERS-1'!$B$5:$J$44,4, FALSE)</f>
        <v>86.207917744506446</v>
      </c>
      <c r="T82" s="44">
        <f>$F82*'[1]INTERNAL PARAMETERS-2'!S82*VLOOKUP(T$4,'[1]INTERNAL PARAMETERS-1'!$B$5:$J$44,4, FALSE)</f>
        <v>8.412217076416729</v>
      </c>
      <c r="U82" s="44">
        <f>$F82*'[1]INTERNAL PARAMETERS-2'!T82*VLOOKUP(U$4,'[1]INTERNAL PARAMETERS-1'!$B$5:$J$44,4, FALSE)</f>
        <v>13.855328152422551</v>
      </c>
      <c r="V82" s="44">
        <f>$F82*'[1]INTERNAL PARAMETERS-2'!U82*VLOOKUP(V$4,'[1]INTERNAL PARAMETERS-1'!$B$5:$J$44,4, FALSE)</f>
        <v>109.3586970310437</v>
      </c>
      <c r="W82" s="44">
        <f>$F82*'[1]INTERNAL PARAMETERS-2'!V82*VLOOKUP(W$4,'[1]INTERNAL PARAMETERS-1'!$B$5:$J$44,4, FALSE)</f>
        <v>0</v>
      </c>
      <c r="X82" s="44">
        <f>$F82*'[1]INTERNAL PARAMETERS-2'!W82*VLOOKUP(X$4,'[1]INTERNAL PARAMETERS-1'!$B$5:$J$44,4, FALSE)</f>
        <v>0</v>
      </c>
      <c r="Y82" s="44">
        <f>$F82*'[1]INTERNAL PARAMETERS-2'!X82*VLOOKUP(Y$4,'[1]INTERNAL PARAMETERS-1'!$B$5:$J$44,4, FALSE)</f>
        <v>0</v>
      </c>
      <c r="Z82" s="44">
        <f>$F82*'[1]INTERNAL PARAMETERS-2'!Y82*VLOOKUP(Z$4,'[1]INTERNAL PARAMETERS-1'!$B$5:$J$44,4, FALSE)</f>
        <v>0</v>
      </c>
      <c r="AA82" s="44">
        <f>$F82*'[1]INTERNAL PARAMETERS-2'!Z82*VLOOKUP(AA$4,'[1]INTERNAL PARAMETERS-1'!$B$5:$J$44,4, FALSE)</f>
        <v>0</v>
      </c>
      <c r="AB82" s="44">
        <f>$F82*'[1]INTERNAL PARAMETERS-2'!AA82*VLOOKUP(AB$4,'[1]INTERNAL PARAMETERS-1'!$B$5:$J$44,4, FALSE)</f>
        <v>0</v>
      </c>
      <c r="AC82" s="44">
        <f>$F82*'[1]INTERNAL PARAMETERS-2'!AB82*VLOOKUP(AC$4,'[1]INTERNAL PARAMETERS-1'!$B$5:$J$44,4, FALSE)</f>
        <v>0</v>
      </c>
      <c r="AD82" s="44">
        <f>$F82*'[1]INTERNAL PARAMETERS-2'!AC82*VLOOKUP(AD$4,'[1]INTERNAL PARAMETERS-1'!$B$5:$J$44,4, FALSE)</f>
        <v>0</v>
      </c>
      <c r="AE82" s="44">
        <f>$F82*'[1]INTERNAL PARAMETERS-2'!AD82*VLOOKUP(AE$4,'[1]INTERNAL PARAMETERS-1'!$B$5:$J$44,4, FALSE)</f>
        <v>0</v>
      </c>
      <c r="AF82" s="44">
        <f>$F82*'[1]INTERNAL PARAMETERS-2'!AE82*VLOOKUP(AF$4,'[1]INTERNAL PARAMETERS-1'!$B$5:$J$44,4, FALSE)</f>
        <v>16.495033335616153</v>
      </c>
      <c r="AG82" s="44">
        <f>$F82*'[1]INTERNAL PARAMETERS-2'!AF82*VLOOKUP(AG$4,'[1]INTERNAL PARAMETERS-1'!$B$5:$J$44,4, FALSE)</f>
        <v>0</v>
      </c>
      <c r="AH82" s="44">
        <f>$F82*'[1]INTERNAL PARAMETERS-2'!AG82*VLOOKUP(AH$4,'[1]INTERNAL PARAMETERS-1'!$B$5:$J$44,4, FALSE)</f>
        <v>0</v>
      </c>
      <c r="AI82" s="44">
        <f>$F82*'[1]INTERNAL PARAMETERS-2'!AH82*VLOOKUP(AI$4,'[1]INTERNAL PARAMETERS-1'!$B$5:$J$44,4, FALSE)</f>
        <v>23.093046669862613</v>
      </c>
      <c r="AJ82" s="44">
        <f>$F82*'[1]INTERNAL PARAMETERS-2'!AI82*VLOOKUP(AJ$4,'[1]INTERNAL PARAMETERS-1'!$B$5:$J$44,4, FALSE)</f>
        <v>21.443543336301001</v>
      </c>
      <c r="AK82" s="44">
        <f>$F82*'[1]INTERNAL PARAMETERS-2'!AJ82*VLOOKUP(AK$4,'[1]INTERNAL PARAMETERS-1'!$B$5:$J$44,4, FALSE)</f>
        <v>3.2990066671232308</v>
      </c>
      <c r="AL82" s="44">
        <f>$F82*'[1]INTERNAL PARAMETERS-2'!AK82*VLOOKUP(AL$4,'[1]INTERNAL PARAMETERS-1'!$B$5:$J$44,4, FALSE)</f>
        <v>0</v>
      </c>
      <c r="AM82" s="44">
        <f>$F82*'[1]INTERNAL PARAMETERS-2'!AL82*VLOOKUP(AM$4,'[1]INTERNAL PARAMETERS-1'!$B$5:$J$44,4, FALSE)</f>
        <v>0</v>
      </c>
      <c r="AN82" s="44">
        <f>$F82*'[1]INTERNAL PARAMETERS-2'!AM82*VLOOKUP(AN$4,'[1]INTERNAL PARAMETERS-1'!$B$5:$J$44,4, FALSE)</f>
        <v>0</v>
      </c>
      <c r="AO82" s="44">
        <f>$F82*'[1]INTERNAL PARAMETERS-2'!AN82*VLOOKUP(AO$4,'[1]INTERNAL PARAMETERS-1'!$B$5:$J$44,4, FALSE)</f>
        <v>0</v>
      </c>
      <c r="AP82" s="44">
        <f>$F82*'[1]INTERNAL PARAMETERS-2'!AO82*VLOOKUP(AP$4,'[1]INTERNAL PARAMETERS-1'!$B$5:$J$44,4, FALSE)</f>
        <v>0</v>
      </c>
      <c r="AQ82" s="44">
        <f>$F82*'[1]INTERNAL PARAMETERS-2'!AP82*VLOOKUP(AQ$4,'[1]INTERNAL PARAMETERS-1'!$B$5:$J$44,4, FALSE)</f>
        <v>0</v>
      </c>
      <c r="AR82" s="44">
        <f>$F82*'[1]INTERNAL PARAMETERS-2'!AQ82*VLOOKUP(AR$4,'[1]INTERNAL PARAMETERS-1'!$B$5:$J$44,4, FALSE)</f>
        <v>0</v>
      </c>
      <c r="AS82" s="44">
        <f>$F82*'[1]INTERNAL PARAMETERS-2'!AR82*VLOOKUP(AS$4,'[1]INTERNAL PARAMETERS-1'!$B$5:$J$44,4, FALSE)</f>
        <v>0</v>
      </c>
      <c r="AT82" s="43">
        <f>$F82*'[1]INTERNAL PARAMETERS-2'!AS82*VLOOKUP(AT$4,'[1]INTERNAL PARAMETERS-1'!$B$5:$J$44,4, FALSE)</f>
        <v>0</v>
      </c>
      <c r="AU82" s="45">
        <f>$F82*'[1]INTERNAL PARAMETERS-2'!F82*(1-VLOOKUP(G$4,'[1]INTERNAL PARAMETERS-1'!$B$5:$J$44,4, FALSE))</f>
        <v>0</v>
      </c>
      <c r="AV82" s="44">
        <f>$F82*'[1]INTERNAL PARAMETERS-2'!G82*(1-VLOOKUP(H$4,'[1]INTERNAL PARAMETERS-1'!$B$5:$J$44,4, FALSE))</f>
        <v>0</v>
      </c>
      <c r="AW82" s="44">
        <f>$F82*'[1]INTERNAL PARAMETERS-2'!H82*(1-VLOOKUP(I$4,'[1]INTERNAL PARAMETERS-1'!$B$5:$J$44,4, FALSE))</f>
        <v>5131.3928095619231</v>
      </c>
      <c r="AX82" s="44">
        <f>$F82*'[1]INTERNAL PARAMETERS-2'!I82*(1-VLOOKUP(J$4,'[1]INTERNAL PARAMETERS-1'!$B$5:$J$44,4, FALSE))</f>
        <v>0</v>
      </c>
      <c r="AY82" s="44">
        <f>$F82*'[1]INTERNAL PARAMETERS-2'!J82*(1-VLOOKUP(K$4,'[1]INTERNAL PARAMETERS-1'!$B$5:$J$44,4, FALSE))</f>
        <v>0</v>
      </c>
      <c r="AZ82" s="44">
        <f>$F82*'[1]INTERNAL PARAMETERS-2'!K82*(1-VLOOKUP(L$4,'[1]INTERNAL PARAMETERS-1'!$B$5:$J$44,4, FALSE))</f>
        <v>0</v>
      </c>
      <c r="BA82" s="44">
        <f>$F82*'[1]INTERNAL PARAMETERS-2'!L82*(1-VLOOKUP(M$4,'[1]INTERNAL PARAMETERS-1'!$B$5:$J$44,4, FALSE))</f>
        <v>419.94930301417918</v>
      </c>
      <c r="BB82" s="44">
        <f>$F82*'[1]INTERNAL PARAMETERS-2'!M82*(1-VLOOKUP(N$4,'[1]INTERNAL PARAMETERS-1'!$B$5:$J$44,4, FALSE))</f>
        <v>1252.0151424932212</v>
      </c>
      <c r="BC82" s="44">
        <f>$F82*'[1]INTERNAL PARAMETERS-2'!N82*(1-VLOOKUP(O$4,'[1]INTERNAL PARAMETERS-1'!$B$5:$J$44,4, FALSE))</f>
        <v>1176.0583881173054</v>
      </c>
      <c r="BD82" s="44">
        <f>$F82*'[1]INTERNAL PARAMETERS-2'!O82*(1-VLOOKUP(P$4,'[1]INTERNAL PARAMETERS-1'!$B$5:$J$44,4, FALSE))</f>
        <v>907.19684248918725</v>
      </c>
      <c r="BE82" s="44">
        <f>$F82*'[1]INTERNAL PARAMETERS-2'!P82*(1-VLOOKUP(Q$4,'[1]INTERNAL PARAMETERS-1'!$B$5:$J$44,4, FALSE))</f>
        <v>557.51463201150023</v>
      </c>
      <c r="BF82" s="44">
        <f>$F82*'[1]INTERNAL PARAMETERS-2'!Q82*(1-VLOOKUP(R$4,'[1]INTERNAL PARAMETERS-1'!$B$5:$J$44,4, FALSE))</f>
        <v>0</v>
      </c>
      <c r="BG82" s="44">
        <f>$F82*'[1]INTERNAL PARAMETERS-2'!R82*(1-VLOOKUP(S$4,'[1]INTERNAL PARAMETERS-1'!$B$5:$J$44,4, FALSE))</f>
        <v>1637.9504371456223</v>
      </c>
      <c r="BH82" s="44">
        <f>$F82*'[1]INTERNAL PARAMETERS-2'!S82*(1-VLOOKUP(T$4,'[1]INTERNAL PARAMETERS-1'!$B$5:$J$44,4, FALSE))</f>
        <v>75.709953687750556</v>
      </c>
      <c r="BI82" s="44">
        <f>$F82*'[1]INTERNAL PARAMETERS-2'!T82*(1-VLOOKUP(U$4,'[1]INTERNAL PARAMETERS-1'!$B$5:$J$44,4, FALSE))</f>
        <v>55.421312609690204</v>
      </c>
      <c r="BJ82" s="44">
        <f>$F82*'[1]INTERNAL PARAMETERS-2'!U82*(1-VLOOKUP(V$4,'[1]INTERNAL PARAMETERS-1'!$B$5:$J$44,4, FALSE))</f>
        <v>619.69928317591439</v>
      </c>
      <c r="BK82" s="44">
        <f>$F82*'[1]INTERNAL PARAMETERS-2'!V82*(1-VLOOKUP(W$4,'[1]INTERNAL PARAMETERS-1'!$B$5:$J$44,4, FALSE))</f>
        <v>804.93263430331729</v>
      </c>
      <c r="BL82" s="44">
        <f>$F82*'[1]INTERNAL PARAMETERS-2'!W82*(1-VLOOKUP(X$4,'[1]INTERNAL PARAMETERS-1'!$B$5:$J$44,4, FALSE))</f>
        <v>1103.4827406880693</v>
      </c>
      <c r="BM82" s="44">
        <f>$F82*'[1]INTERNAL PARAMETERS-2'!X82*(1-VLOOKUP(Y$4,'[1]INTERNAL PARAMETERS-1'!$B$5:$J$44,4, FALSE))</f>
        <v>189.68788486463558</v>
      </c>
      <c r="BN82" s="44">
        <f>$F82*'[1]INTERNAL PARAMETERS-2'!Y82*(1-VLOOKUP(Z$4,'[1]INTERNAL PARAMETERS-1'!$B$5:$J$44,4, FALSE))</f>
        <v>1212.3449622081857</v>
      </c>
      <c r="BO82" s="44">
        <f>$F82*'[1]INTERNAL PARAMETERS-2'!Z82*(1-VLOOKUP(AA$4,'[1]INTERNAL PARAMETERS-1'!$B$5:$J$44,4, FALSE))</f>
        <v>1378.9398004029588</v>
      </c>
      <c r="BP82" s="44">
        <f>$F82*'[1]INTERNAL PARAMETERS-2'!AA82*(1-VLOOKUP(AB$4,'[1]INTERNAL PARAMETERS-1'!$B$5:$J$44,4, FALSE))</f>
        <v>630.09027944073625</v>
      </c>
      <c r="BQ82" s="44">
        <f>$F82*'[1]INTERNAL PARAMETERS-2'!AB82*(1-VLOOKUP(AC$4,'[1]INTERNAL PARAMETERS-1'!$B$5:$J$44,4, FALSE))</f>
        <v>3721.1595566361998</v>
      </c>
      <c r="BR82" s="44">
        <f>$F82*'[1]INTERNAL PARAMETERS-2'!AC82*(1-VLOOKUP(AD$4,'[1]INTERNAL PARAMETERS-1'!$B$5:$J$44,4, FALSE))</f>
        <v>463.49544124596332</v>
      </c>
      <c r="BS82" s="44">
        <f>$F82*'[1]INTERNAL PARAMETERS-2'!AD82*(1-VLOOKUP(AE$4,'[1]INTERNAL PARAMETERS-1'!$B$5:$J$44,4, FALSE))</f>
        <v>94.019190765536976</v>
      </c>
      <c r="BT82" s="44">
        <f>$F82*'[1]INTERNAL PARAMETERS-2'!AE82*(1-VLOOKUP(AF$4,'[1]INTERNAL PARAMETERS-1'!$B$5:$J$44,4, FALSE))</f>
        <v>0</v>
      </c>
      <c r="BU82" s="44">
        <f>$F82*'[1]INTERNAL PARAMETERS-2'!AF82*(1-VLOOKUP(AG$4,'[1]INTERNAL PARAMETERS-1'!$B$5:$J$44,4, FALSE))</f>
        <v>0</v>
      </c>
      <c r="BV82" s="44">
        <f>$F82*'[1]INTERNAL PARAMETERS-2'!AG82*(1-VLOOKUP(AH$4,'[1]INTERNAL PARAMETERS-1'!$B$5:$J$44,4, FALSE))</f>
        <v>0</v>
      </c>
      <c r="BW82" s="44">
        <f>$F82*'[1]INTERNAL PARAMETERS-2'!AH82*(1-VLOOKUP(AI$4,'[1]INTERNAL PARAMETERS-1'!$B$5:$J$44,4, FALSE))</f>
        <v>0</v>
      </c>
      <c r="BX82" s="44">
        <f>$F82*'[1]INTERNAL PARAMETERS-2'!AI82*(1-VLOOKUP(AJ$4,'[1]INTERNAL PARAMETERS-1'!$B$5:$J$44,4, FALSE))</f>
        <v>0</v>
      </c>
      <c r="BY82" s="44">
        <f>$F82*'[1]INTERNAL PARAMETERS-2'!AJ82*(1-VLOOKUP(AK$4,'[1]INTERNAL PARAMETERS-1'!$B$5:$J$44,4, FALSE))</f>
        <v>0</v>
      </c>
      <c r="BZ82" s="44">
        <f>$F82*'[1]INTERNAL PARAMETERS-2'!AK82*(1-VLOOKUP(AL$4,'[1]INTERNAL PARAMETERS-1'!$B$5:$J$44,4, FALSE))</f>
        <v>136.90377819066387</v>
      </c>
      <c r="CA82" s="44">
        <f>$F82*'[1]INTERNAL PARAMETERS-2'!AL82*(1-VLOOKUP(AM$4,'[1]INTERNAL PARAMETERS-1'!$B$5:$J$44,4, FALSE))</f>
        <v>371.12575381398796</v>
      </c>
      <c r="CB82" s="44">
        <f>$F82*'[1]INTERNAL PARAMETERS-2'!AM82*(1-VLOOKUP(AN$4,'[1]INTERNAL PARAMETERS-1'!$B$5:$J$44,4, FALSE))</f>
        <v>188.03838153107395</v>
      </c>
      <c r="CC82" s="44">
        <f>$F82*'[1]INTERNAL PARAMETERS-2'!AN82*(1-VLOOKUP(AO$4,'[1]INTERNAL PARAMETERS-1'!$B$5:$J$44,4, FALSE))</f>
        <v>296.90060305119039</v>
      </c>
      <c r="CD82" s="44">
        <f>$F82*'[1]INTERNAL PARAMETERS-2'!AO82*(1-VLOOKUP(AP$4,'[1]INTERNAL PARAMETERS-1'!$B$5:$J$44,4, FALSE))</f>
        <v>1355.8492529805712</v>
      </c>
      <c r="CE82" s="44">
        <f>$F82*'[1]INTERNAL PARAMETERS-2'!AP82*(1-VLOOKUP(AQ$4,'[1]INTERNAL PARAMETERS-1'!$B$5:$J$44,4, FALSE))</f>
        <v>168.24434152833456</v>
      </c>
      <c r="CF82" s="44">
        <f>$F82*'[1]INTERNAL PARAMETERS-2'!AQ82*(1-VLOOKUP(AR$4,'[1]INTERNAL PARAMETERS-1'!$B$5:$J$44,4, FALSE))</f>
        <v>8.2475166678080765</v>
      </c>
      <c r="CG82" s="44">
        <f>$F82*'[1]INTERNAL PARAMETERS-2'!AR82*(1-VLOOKUP(AS$4,'[1]INTERNAL PARAMETERS-1'!$B$5:$J$44,4, FALSE))</f>
        <v>0</v>
      </c>
      <c r="CH82" s="43">
        <f>$F82*'[1]INTERNAL PARAMETERS-2'!AS82*(1-VLOOKUP(AT$4,'[1]INTERNAL PARAMETERS-1'!$B$5:$J$44,4, FALSE))</f>
        <v>0</v>
      </c>
      <c r="CI82" s="42">
        <f t="shared" si="1"/>
        <v>24992.474750933565</v>
      </c>
    </row>
    <row r="83" spans="3:87" x14ac:dyDescent="0.4">
      <c r="C83" s="27" t="s">
        <v>10</v>
      </c>
      <c r="D83" s="26" t="s">
        <v>68</v>
      </c>
      <c r="E83" s="26" t="s">
        <v>61</v>
      </c>
      <c r="F83" s="129">
        <f>SDBeam!X83</f>
        <v>16500.300765352098</v>
      </c>
      <c r="G83" s="45">
        <f>$F83*'[1]INTERNAL PARAMETERS-2'!F83*VLOOKUP(G$4,'[1]INTERNAL PARAMETERS-1'!$B$5:$J$44,4, FALSE)</f>
        <v>93.206898963320924</v>
      </c>
      <c r="H83" s="44">
        <f>$F83*'[1]INTERNAL PARAMETERS-2'!G83*VLOOKUP(H$4,'[1]INTERNAL PARAMETERS-1'!$B$5:$J$44,4, FALSE)</f>
        <v>140.4670604154424</v>
      </c>
      <c r="I83" s="44">
        <f>$F83*'[1]INTERNAL PARAMETERS-2'!H83*VLOOKUP(I$4,'[1]INTERNAL PARAMETERS-1'!$B$5:$J$44,4, FALSE)</f>
        <v>157.64436852119692</v>
      </c>
      <c r="J83" s="44">
        <f>$F83*'[1]INTERNAL PARAMETERS-2'!I83*VLOOKUP(J$4,'[1]INTERNAL PARAMETERS-1'!$B$5:$J$44,4, FALSE)</f>
        <v>0</v>
      </c>
      <c r="K83" s="44">
        <f>$F83*'[1]INTERNAL PARAMETERS-2'!J83*VLOOKUP(K$4,'[1]INTERNAL PARAMETERS-1'!$B$5:$J$44,4, FALSE)</f>
        <v>3.9386217926895459</v>
      </c>
      <c r="L83" s="44">
        <f>$F83*'[1]INTERNAL PARAMETERS-2'!K83*VLOOKUP(L$4,'[1]INTERNAL PARAMETERS-1'!$B$5:$J$44,4, FALSE)</f>
        <v>1.313423940922027</v>
      </c>
      <c r="M83" s="44">
        <f>$F83*'[1]INTERNAL PARAMETERS-2'!L83*VLOOKUP(M$4,'[1]INTERNAL PARAMETERS-1'!$B$5:$J$44,4, FALSE)</f>
        <v>18.378860007487436</v>
      </c>
      <c r="N83" s="44">
        <f>$F83*'[1]INTERNAL PARAMETERS-2'!M83*VLOOKUP(N$4,'[1]INTERNAL PARAMETERS-1'!$B$5:$J$44,4, FALSE)</f>
        <v>40.499163213518464</v>
      </c>
      <c r="O83" s="44">
        <f>$F83*'[1]INTERNAL PARAMETERS-2'!N83*VLOOKUP(O$4,'[1]INTERNAL PARAMETERS-1'!$B$5:$J$44,4, FALSE)</f>
        <v>0</v>
      </c>
      <c r="P83" s="44">
        <f>$F83*'[1]INTERNAL PARAMETERS-2'!O83*VLOOKUP(P$4,'[1]INTERNAL PARAMETERS-1'!$B$5:$J$44,4, FALSE)</f>
        <v>0</v>
      </c>
      <c r="Q83" s="44">
        <f>$F83*'[1]INTERNAL PARAMETERS-2'!P83*VLOOKUP(Q$4,'[1]INTERNAL PARAMETERS-1'!$B$5:$J$44,4, FALSE)</f>
        <v>0</v>
      </c>
      <c r="R83" s="44">
        <f>$F83*'[1]INTERNAL PARAMETERS-2'!Q83*VLOOKUP(R$4,'[1]INTERNAL PARAMETERS-1'!$B$5:$J$44,4, FALSE)</f>
        <v>22.316656785138711</v>
      </c>
      <c r="S83" s="44">
        <f>$F83*'[1]INTERNAL PARAMETERS-2'!R83*VLOOKUP(S$4,'[1]INTERNAL PARAMETERS-1'!$B$5:$J$44,4, FALSE)</f>
        <v>50.759050229414399</v>
      </c>
      <c r="T83" s="44">
        <f>$F83*'[1]INTERNAL PARAMETERS-2'!S83*VLOOKUP(T$4,'[1]INTERNAL PARAMETERS-1'!$B$5:$J$44,4, FALSE)</f>
        <v>4.2008115718509904</v>
      </c>
      <c r="U83" s="44">
        <f>$F83*'[1]INTERNAL PARAMETERS-2'!T83*VLOOKUP(U$4,'[1]INTERNAL PARAMETERS-1'!$B$5:$J$44,4, FALSE)</f>
        <v>8.4016231437019808</v>
      </c>
      <c r="V83" s="44">
        <f>$F83*'[1]INTERNAL PARAMETERS-2'!U83*VLOOKUP(V$4,'[1]INTERNAL PARAMETERS-1'!$B$5:$J$44,4, FALSE)</f>
        <v>65.770116349189635</v>
      </c>
      <c r="W83" s="44">
        <f>$F83*'[1]INTERNAL PARAMETERS-2'!V83*VLOOKUP(W$4,'[1]INTERNAL PARAMETERS-1'!$B$5:$J$44,4, FALSE)</f>
        <v>0</v>
      </c>
      <c r="X83" s="44">
        <f>$F83*'[1]INTERNAL PARAMETERS-2'!W83*VLOOKUP(X$4,'[1]INTERNAL PARAMETERS-1'!$B$5:$J$44,4, FALSE)</f>
        <v>0</v>
      </c>
      <c r="Y83" s="44">
        <f>$F83*'[1]INTERNAL PARAMETERS-2'!X83*VLOOKUP(Y$4,'[1]INTERNAL PARAMETERS-1'!$B$5:$J$44,4, FALSE)</f>
        <v>0</v>
      </c>
      <c r="Z83" s="44">
        <f>$F83*'[1]INTERNAL PARAMETERS-2'!Y83*VLOOKUP(Z$4,'[1]INTERNAL PARAMETERS-1'!$B$5:$J$44,4, FALSE)</f>
        <v>0</v>
      </c>
      <c r="AA83" s="44">
        <f>$F83*'[1]INTERNAL PARAMETERS-2'!Z83*VLOOKUP(AA$4,'[1]INTERNAL PARAMETERS-1'!$B$5:$J$44,4, FALSE)</f>
        <v>0</v>
      </c>
      <c r="AB83" s="44">
        <f>$F83*'[1]INTERNAL PARAMETERS-2'!AA83*VLOOKUP(AB$4,'[1]INTERNAL PARAMETERS-1'!$B$5:$J$44,4, FALSE)</f>
        <v>0</v>
      </c>
      <c r="AC83" s="44">
        <f>$F83*'[1]INTERNAL PARAMETERS-2'!AB83*VLOOKUP(AC$4,'[1]INTERNAL PARAMETERS-1'!$B$5:$J$44,4, FALSE)</f>
        <v>0</v>
      </c>
      <c r="AD83" s="44">
        <f>$F83*'[1]INTERNAL PARAMETERS-2'!AC83*VLOOKUP(AD$4,'[1]INTERNAL PARAMETERS-1'!$B$5:$J$44,4, FALSE)</f>
        <v>0</v>
      </c>
      <c r="AE83" s="44">
        <f>$F83*'[1]INTERNAL PARAMETERS-2'!AD83*VLOOKUP(AE$4,'[1]INTERNAL PARAMETERS-1'!$B$5:$J$44,4, FALSE)</f>
        <v>0</v>
      </c>
      <c r="AF83" s="44">
        <f>$F83*'[1]INTERNAL PARAMETERS-2'!AE83*VLOOKUP(AF$4,'[1]INTERNAL PARAMETERS-1'!$B$5:$J$44,4, FALSE)</f>
        <v>5.2503957035350375</v>
      </c>
      <c r="AG83" s="44">
        <f>$F83*'[1]INTERNAL PARAMETERS-2'!AF83*VLOOKUP(AG$4,'[1]INTERNAL PARAMETERS-1'!$B$5:$J$44,4, FALSE)</f>
        <v>0</v>
      </c>
      <c r="AH83" s="44">
        <f>$F83*'[1]INTERNAL PARAMETERS-2'!AG83*VLOOKUP(AH$4,'[1]INTERNAL PARAMETERS-1'!$B$5:$J$44,4, FALSE)</f>
        <v>1.313423940922027</v>
      </c>
      <c r="AI83" s="44">
        <f>$F83*'[1]INTERNAL PARAMETERS-2'!AH83*VLOOKUP(AI$4,'[1]INTERNAL PARAMETERS-1'!$B$5:$J$44,4, FALSE)</f>
        <v>14.441063229836157</v>
      </c>
      <c r="AJ83" s="44">
        <f>$F83*'[1]INTERNAL PARAMETERS-2'!AI83*VLOOKUP(AJ$4,'[1]INTERNAL PARAMETERS-1'!$B$5:$J$44,4, FALSE)</f>
        <v>22.316656785138711</v>
      </c>
      <c r="AK83" s="44">
        <f>$F83*'[1]INTERNAL PARAMETERS-2'!AJ83*VLOOKUP(AK$4,'[1]INTERNAL PARAMETERS-1'!$B$5:$J$44,4, FALSE)</f>
        <v>1.313423940922027</v>
      </c>
      <c r="AL83" s="44">
        <f>$F83*'[1]INTERNAL PARAMETERS-2'!AK83*VLOOKUP(AL$4,'[1]INTERNAL PARAMETERS-1'!$B$5:$J$44,4, FALSE)</f>
        <v>0</v>
      </c>
      <c r="AM83" s="44">
        <f>$F83*'[1]INTERNAL PARAMETERS-2'!AL83*VLOOKUP(AM$4,'[1]INTERNAL PARAMETERS-1'!$B$5:$J$44,4, FALSE)</f>
        <v>0</v>
      </c>
      <c r="AN83" s="44">
        <f>$F83*'[1]INTERNAL PARAMETERS-2'!AM83*VLOOKUP(AN$4,'[1]INTERNAL PARAMETERS-1'!$B$5:$J$44,4, FALSE)</f>
        <v>0</v>
      </c>
      <c r="AO83" s="44">
        <f>$F83*'[1]INTERNAL PARAMETERS-2'!AN83*VLOOKUP(AO$4,'[1]INTERNAL PARAMETERS-1'!$B$5:$J$44,4, FALSE)</f>
        <v>0</v>
      </c>
      <c r="AP83" s="44">
        <f>$F83*'[1]INTERNAL PARAMETERS-2'!AO83*VLOOKUP(AP$4,'[1]INTERNAL PARAMETERS-1'!$B$5:$J$44,4, FALSE)</f>
        <v>0</v>
      </c>
      <c r="AQ83" s="44">
        <f>$F83*'[1]INTERNAL PARAMETERS-2'!AP83*VLOOKUP(AQ$4,'[1]INTERNAL PARAMETERS-1'!$B$5:$J$44,4, FALSE)</f>
        <v>0</v>
      </c>
      <c r="AR83" s="44">
        <f>$F83*'[1]INTERNAL PARAMETERS-2'!AQ83*VLOOKUP(AR$4,'[1]INTERNAL PARAMETERS-1'!$B$5:$J$44,4, FALSE)</f>
        <v>0</v>
      </c>
      <c r="AS83" s="44">
        <f>$F83*'[1]INTERNAL PARAMETERS-2'!AR83*VLOOKUP(AS$4,'[1]INTERNAL PARAMETERS-1'!$B$5:$J$44,4, FALSE)</f>
        <v>0</v>
      </c>
      <c r="AT83" s="43">
        <f>$F83*'[1]INTERNAL PARAMETERS-2'!AS83*VLOOKUP(AT$4,'[1]INTERNAL PARAMETERS-1'!$B$5:$J$44,4, FALSE)</f>
        <v>0</v>
      </c>
      <c r="AU83" s="45">
        <f>$F83*'[1]INTERNAL PARAMETERS-2'!F83*(1-VLOOKUP(G$4,'[1]INTERNAL PARAMETERS-1'!$B$5:$J$44,4, FALSE))</f>
        <v>0</v>
      </c>
      <c r="AV83" s="44">
        <f>$F83*'[1]INTERNAL PARAMETERS-2'!G83*(1-VLOOKUP(H$4,'[1]INTERNAL PARAMETERS-1'!$B$5:$J$44,4, FALSE))</f>
        <v>0</v>
      </c>
      <c r="AW83" s="44">
        <f>$F83*'[1]INTERNAL PARAMETERS-2'!H83*(1-VLOOKUP(I$4,'[1]INTERNAL PARAMETERS-1'!$B$5:$J$44,4, FALSE))</f>
        <v>2995.2430019027411</v>
      </c>
      <c r="AX83" s="44">
        <f>$F83*'[1]INTERNAL PARAMETERS-2'!I83*(1-VLOOKUP(J$4,'[1]INTERNAL PARAMETERS-1'!$B$5:$J$44,4, FALSE))</f>
        <v>0</v>
      </c>
      <c r="AY83" s="44">
        <f>$F83*'[1]INTERNAL PARAMETERS-2'!J83*(1-VLOOKUP(K$4,'[1]INTERNAL PARAMETERS-1'!$B$5:$J$44,4, FALSE))</f>
        <v>0</v>
      </c>
      <c r="AZ83" s="44">
        <f>$F83*'[1]INTERNAL PARAMETERS-2'!K83*(1-VLOOKUP(L$4,'[1]INTERNAL PARAMETERS-1'!$B$5:$J$44,4, FALSE))</f>
        <v>0</v>
      </c>
      <c r="BA83" s="44">
        <f>$F83*'[1]INTERNAL PARAMETERS-2'!L83*(1-VLOOKUP(M$4,'[1]INTERNAL PARAMETERS-1'!$B$5:$J$44,4, FALSE))</f>
        <v>349.19834014226126</v>
      </c>
      <c r="BB83" s="44">
        <f>$F83*'[1]INTERNAL PARAMETERS-2'!M83*(1-VLOOKUP(N$4,'[1]INTERNAL PARAMETERS-1'!$B$5:$J$44,4, FALSE))</f>
        <v>769.4841010568507</v>
      </c>
      <c r="BC83" s="44">
        <f>$F83*'[1]INTERNAL PARAMETERS-2'!N83*(1-VLOOKUP(O$4,'[1]INTERNAL PARAMETERS-1'!$B$5:$J$44,4, FALSE))</f>
        <v>964.89138791564767</v>
      </c>
      <c r="BD83" s="44">
        <f>$F83*'[1]INTERNAL PARAMETERS-2'!O83*(1-VLOOKUP(P$4,'[1]INTERNAL PARAMETERS-1'!$B$5:$J$44,4, FALSE))</f>
        <v>578.93450274337329</v>
      </c>
      <c r="BE83" s="44">
        <f>$F83*'[1]INTERNAL PARAMETERS-2'!P83*(1-VLOOKUP(Q$4,'[1]INTERNAL PARAMETERS-1'!$B$5:$J$44,4, FALSE))</f>
        <v>363.63857835705915</v>
      </c>
      <c r="BF83" s="44">
        <f>$F83*'[1]INTERNAL PARAMETERS-2'!Q83*(1-VLOOKUP(R$4,'[1]INTERNAL PARAMETERS-1'!$B$5:$J$44,4, FALSE))</f>
        <v>0</v>
      </c>
      <c r="BG83" s="44">
        <f>$F83*'[1]INTERNAL PARAMETERS-2'!R83*(1-VLOOKUP(S$4,'[1]INTERNAL PARAMETERS-1'!$B$5:$J$44,4, FALSE))</f>
        <v>964.42195435887345</v>
      </c>
      <c r="BH83" s="44">
        <f>$F83*'[1]INTERNAL PARAMETERS-2'!S83*(1-VLOOKUP(T$4,'[1]INTERNAL PARAMETERS-1'!$B$5:$J$44,4, FALSE))</f>
        <v>37.807304146658915</v>
      </c>
      <c r="BI83" s="44">
        <f>$F83*'[1]INTERNAL PARAMETERS-2'!T83*(1-VLOOKUP(U$4,'[1]INTERNAL PARAMETERS-1'!$B$5:$J$44,4, FALSE))</f>
        <v>33.606492574807923</v>
      </c>
      <c r="BJ83" s="44">
        <f>$F83*'[1]INTERNAL PARAMETERS-2'!U83*(1-VLOOKUP(V$4,'[1]INTERNAL PARAMETERS-1'!$B$5:$J$44,4, FALSE))</f>
        <v>372.69732597874128</v>
      </c>
      <c r="BK83" s="44">
        <f>$F83*'[1]INTERNAL PARAMETERS-2'!V83*(1-VLOOKUP(W$4,'[1]INTERNAL PARAMETERS-1'!$B$5:$J$44,4, FALSE))</f>
        <v>456.84712735045656</v>
      </c>
      <c r="BL83" s="44">
        <f>$F83*'[1]INTERNAL PARAMETERS-2'!W83*(1-VLOOKUP(X$4,'[1]INTERNAL PARAMETERS-1'!$B$5:$J$44,4, FALSE))</f>
        <v>660.32718635870219</v>
      </c>
      <c r="BM83" s="44">
        <f>$F83*'[1]INTERNAL PARAMETERS-2'!X83*(1-VLOOKUP(Y$4,'[1]INTERNAL PARAMETERS-1'!$B$5:$J$44,4, FALSE))</f>
        <v>207.41868080093508</v>
      </c>
      <c r="BN83" s="44">
        <f>$F83*'[1]INTERNAL PARAMETERS-2'!Y83*(1-VLOOKUP(Z$4,'[1]INTERNAL PARAMETERS-1'!$B$5:$J$44,4, FALSE))</f>
        <v>984.58284684901889</v>
      </c>
      <c r="BO83" s="44">
        <f>$F83*'[1]INTERNAL PARAMETERS-2'!Z83*(1-VLOOKUP(AA$4,'[1]INTERNAL PARAMETERS-1'!$B$5:$J$44,4, FALSE))</f>
        <v>999.02391007885501</v>
      </c>
      <c r="BP83" s="44">
        <f>$F83*'[1]INTERNAL PARAMETERS-2'!AA83*(1-VLOOKUP(AB$4,'[1]INTERNAL PARAMETERS-1'!$B$5:$J$44,4, FALSE))</f>
        <v>401.70972231295599</v>
      </c>
      <c r="BQ83" s="44">
        <f>$F83*'[1]INTERNAL PARAMETERS-2'!AB83*(1-VLOOKUP(AC$4,'[1]INTERNAL PARAMETERS-1'!$B$5:$J$44,4, FALSE))</f>
        <v>2679.3782393606289</v>
      </c>
      <c r="BR83" s="44">
        <f>$F83*'[1]INTERNAL PARAMETERS-2'!AC83*(1-VLOOKUP(AD$4,'[1]INTERNAL PARAMETERS-1'!$B$5:$J$44,4, FALSE))</f>
        <v>283.5593186826523</v>
      </c>
      <c r="BS83" s="44">
        <f>$F83*'[1]INTERNAL PARAMETERS-2'!AD83*(1-VLOOKUP(AE$4,'[1]INTERNAL PARAMETERS-1'!$B$5:$J$44,4, FALSE))</f>
        <v>70.89024217818222</v>
      </c>
      <c r="BT83" s="44">
        <f>$F83*'[1]INTERNAL PARAMETERS-2'!AE83*(1-VLOOKUP(AF$4,'[1]INTERNAL PARAMETERS-1'!$B$5:$J$44,4, FALSE))</f>
        <v>0</v>
      </c>
      <c r="BU83" s="44">
        <f>$F83*'[1]INTERNAL PARAMETERS-2'!AF83*(1-VLOOKUP(AG$4,'[1]INTERNAL PARAMETERS-1'!$B$5:$J$44,4, FALSE))</f>
        <v>0</v>
      </c>
      <c r="BV83" s="44">
        <f>$F83*'[1]INTERNAL PARAMETERS-2'!AG83*(1-VLOOKUP(AH$4,'[1]INTERNAL PARAMETERS-1'!$B$5:$J$44,4, FALSE))</f>
        <v>0</v>
      </c>
      <c r="BW83" s="44">
        <f>$F83*'[1]INTERNAL PARAMETERS-2'!AH83*(1-VLOOKUP(AI$4,'[1]INTERNAL PARAMETERS-1'!$B$5:$J$44,4, FALSE))</f>
        <v>0</v>
      </c>
      <c r="BX83" s="44">
        <f>$F83*'[1]INTERNAL PARAMETERS-2'!AI83*(1-VLOOKUP(AJ$4,'[1]INTERNAL PARAMETERS-1'!$B$5:$J$44,4, FALSE))</f>
        <v>0</v>
      </c>
      <c r="BY83" s="44">
        <f>$F83*'[1]INTERNAL PARAMETERS-2'!AJ83*(1-VLOOKUP(AK$4,'[1]INTERNAL PARAMETERS-1'!$B$5:$J$44,4, FALSE))</f>
        <v>0</v>
      </c>
      <c r="BZ83" s="44">
        <f>$F83*'[1]INTERNAL PARAMETERS-2'!AK83*(1-VLOOKUP(AL$4,'[1]INTERNAL PARAMETERS-1'!$B$5:$J$44,4, FALSE))</f>
        <v>60.387800741035605</v>
      </c>
      <c r="CA83" s="44">
        <f>$F83*'[1]INTERNAL PARAMETERS-2'!AL83*(1-VLOOKUP(AM$4,'[1]INTERNAL PARAMETERS-1'!$B$5:$J$44,4, FALSE))</f>
        <v>291.43656226803142</v>
      </c>
      <c r="CB83" s="44">
        <f>$F83*'[1]INTERNAL PARAMETERS-2'!AM83*(1-VLOOKUP(AN$4,'[1]INTERNAL PARAMETERS-1'!$B$5:$J$44,4, FALSE))</f>
        <v>115.52520577853618</v>
      </c>
      <c r="CC83" s="44">
        <f>$F83*'[1]INTERNAL PARAMETERS-2'!AN83*(1-VLOOKUP(AO$4,'[1]INTERNAL PARAMETERS-1'!$B$5:$J$44,4, FALSE))</f>
        <v>211.35730259362461</v>
      </c>
      <c r="CD83" s="44">
        <f>$F83*'[1]INTERNAL PARAMETERS-2'!AO83*(1-VLOOKUP(AP$4,'[1]INTERNAL PARAMETERS-1'!$B$5:$J$44,4, FALSE))</f>
        <v>871.68448895232677</v>
      </c>
      <c r="CE83" s="44">
        <f>$F83*'[1]INTERNAL PARAMETERS-2'!AP83*(1-VLOOKUP(AQ$4,'[1]INTERNAL PARAMETERS-1'!$B$5:$J$44,4, FALSE))</f>
        <v>101.08414254870003</v>
      </c>
      <c r="CF83" s="44">
        <f>$F83*'[1]INTERNAL PARAMETERS-2'!AQ83*(1-VLOOKUP(AR$4,'[1]INTERNAL PARAMETERS-1'!$B$5:$J$44,4, FALSE))</f>
        <v>21.004882874293223</v>
      </c>
      <c r="CG83" s="44">
        <f>$F83*'[1]INTERNAL PARAMETERS-2'!AR83*(1-VLOOKUP(AS$4,'[1]INTERNAL PARAMETERS-1'!$B$5:$J$44,4, FALSE))</f>
        <v>2.6251978517675187</v>
      </c>
      <c r="CH83" s="43">
        <f>$F83*'[1]INTERNAL PARAMETERS-2'!AS83*(1-VLOOKUP(AT$4,'[1]INTERNAL PARAMETERS-1'!$B$5:$J$44,4, FALSE))</f>
        <v>0</v>
      </c>
      <c r="CI83" s="42">
        <f t="shared" si="1"/>
        <v>16500.297465291944</v>
      </c>
    </row>
    <row r="84" spans="3:87" x14ac:dyDescent="0.4">
      <c r="C84" s="27" t="s">
        <v>10</v>
      </c>
      <c r="D84" s="26" t="s">
        <v>68</v>
      </c>
      <c r="E84" s="26" t="s">
        <v>60</v>
      </c>
      <c r="F84" s="129">
        <f>SDBeam!X84</f>
        <v>12095.063262893169</v>
      </c>
      <c r="G84" s="45">
        <f>$F84*'[1]INTERNAL PARAMETERS-2'!F84*VLOOKUP(G$4,'[1]INTERNAL PARAMETERS-1'!$B$5:$J$44,4, FALSE)</f>
        <v>95.04784514511968</v>
      </c>
      <c r="H84" s="44">
        <f>$F84*'[1]INTERNAL PARAMETERS-2'!G84*VLOOKUP(H$4,'[1]INTERNAL PARAMETERS-1'!$B$5:$J$44,4, FALSE)</f>
        <v>99.628245602777326</v>
      </c>
      <c r="I84" s="44">
        <f>$F84*'[1]INTERNAL PARAMETERS-2'!H84*VLOOKUP(I$4,'[1]INTERNAL PARAMETERS-1'!$B$5:$J$44,4, FALSE)</f>
        <v>111.13482356261443</v>
      </c>
      <c r="J84" s="44">
        <f>$F84*'[1]INTERNAL PARAMETERS-2'!I84*VLOOKUP(J$4,'[1]INTERNAL PARAMETERS-1'!$B$5:$J$44,4, FALSE)</f>
        <v>0</v>
      </c>
      <c r="K84" s="44">
        <f>$F84*'[1]INTERNAL PARAMETERS-2'!J84*VLOOKUP(K$4,'[1]INTERNAL PARAMETERS-1'!$B$5:$J$44,4, FALSE)</f>
        <v>1.145402490995983</v>
      </c>
      <c r="L84" s="44">
        <f>$F84*'[1]INTERNAL PARAMETERS-2'!K84*VLOOKUP(L$4,'[1]INTERNAL PARAMETERS-1'!$B$5:$J$44,4, FALSE)</f>
        <v>0</v>
      </c>
      <c r="M84" s="44">
        <f>$F84*'[1]INTERNAL PARAMETERS-2'!L84*VLOOKUP(M$4,'[1]INTERNAL PARAMETERS-1'!$B$5:$J$44,4, FALSE)</f>
        <v>15.287736637082766</v>
      </c>
      <c r="N84" s="44">
        <f>$F84*'[1]INTERNAL PARAMETERS-2'!M84*VLOOKUP(N$4,'[1]INTERNAL PARAMETERS-1'!$B$5:$J$44,4, FALSE)</f>
        <v>24.907000925378014</v>
      </c>
      <c r="O84" s="44">
        <f>$F84*'[1]INTERNAL PARAMETERS-2'!N84*VLOOKUP(O$4,'[1]INTERNAL PARAMETERS-1'!$B$5:$J$44,4, FALSE)</f>
        <v>0</v>
      </c>
      <c r="P84" s="44">
        <f>$F84*'[1]INTERNAL PARAMETERS-2'!O84*VLOOKUP(P$4,'[1]INTERNAL PARAMETERS-1'!$B$5:$J$44,4, FALSE)</f>
        <v>0</v>
      </c>
      <c r="Q84" s="44">
        <f>$F84*'[1]INTERNAL PARAMETERS-2'!P84*VLOOKUP(Q$4,'[1]INTERNAL PARAMETERS-1'!$B$5:$J$44,4, FALSE)</f>
        <v>0</v>
      </c>
      <c r="R84" s="44">
        <f>$F84*'[1]INTERNAL PARAMETERS-2'!Q84*VLOOKUP(R$4,'[1]INTERNAL PARAMETERS-1'!$B$5:$J$44,4, FALSE)</f>
        <v>16.032006354964896</v>
      </c>
      <c r="S84" s="44">
        <f>$F84*'[1]INTERNAL PARAMETERS-2'!R84*VLOOKUP(S$4,'[1]INTERNAL PARAMETERS-1'!$B$5:$J$44,4, FALSE)</f>
        <v>34.01276930284714</v>
      </c>
      <c r="T84" s="44">
        <f>$F84*'[1]INTERNAL PARAMETERS-2'!S84*VLOOKUP(T$4,'[1]INTERNAL PARAMETERS-1'!$B$5:$J$44,4, FALSE)</f>
        <v>3.5500220182917737</v>
      </c>
      <c r="U84" s="44">
        <f>$F84*'[1]INTERNAL PARAMETERS-2'!T84*VLOOKUP(U$4,'[1]INTERNAL PARAMETERS-1'!$B$5:$J$44,4, FALSE)</f>
        <v>6.6418830401851539</v>
      </c>
      <c r="V84" s="44">
        <f>$F84*'[1]INTERNAL PARAMETERS-2'!U84*VLOOKUP(V$4,'[1]INTERNAL PARAMETERS-1'!$B$5:$J$44,4, FALSE)</f>
        <v>49.813941375439718</v>
      </c>
      <c r="W84" s="44">
        <f>$F84*'[1]INTERNAL PARAMETERS-2'!V84*VLOOKUP(W$4,'[1]INTERNAL PARAMETERS-1'!$B$5:$J$44,4, FALSE)</f>
        <v>0</v>
      </c>
      <c r="X84" s="44">
        <f>$F84*'[1]INTERNAL PARAMETERS-2'!W84*VLOOKUP(X$4,'[1]INTERNAL PARAMETERS-1'!$B$5:$J$44,4, FALSE)</f>
        <v>0</v>
      </c>
      <c r="Y84" s="44">
        <f>$F84*'[1]INTERNAL PARAMETERS-2'!X84*VLOOKUP(Y$4,'[1]INTERNAL PARAMETERS-1'!$B$5:$J$44,4, FALSE)</f>
        <v>0</v>
      </c>
      <c r="Z84" s="44">
        <f>$F84*'[1]INTERNAL PARAMETERS-2'!Y84*VLOOKUP(Z$4,'[1]INTERNAL PARAMETERS-1'!$B$5:$J$44,4, FALSE)</f>
        <v>0</v>
      </c>
      <c r="AA84" s="44">
        <f>$F84*'[1]INTERNAL PARAMETERS-2'!Z84*VLOOKUP(AA$4,'[1]INTERNAL PARAMETERS-1'!$B$5:$J$44,4, FALSE)</f>
        <v>0</v>
      </c>
      <c r="AB84" s="44">
        <f>$F84*'[1]INTERNAL PARAMETERS-2'!AA84*VLOOKUP(AB$4,'[1]INTERNAL PARAMETERS-1'!$B$5:$J$44,4, FALSE)</f>
        <v>0</v>
      </c>
      <c r="AC84" s="44">
        <f>$F84*'[1]INTERNAL PARAMETERS-2'!AB84*VLOOKUP(AC$4,'[1]INTERNAL PARAMETERS-1'!$B$5:$J$44,4, FALSE)</f>
        <v>0</v>
      </c>
      <c r="AD84" s="44">
        <f>$F84*'[1]INTERNAL PARAMETERS-2'!AC84*VLOOKUP(AD$4,'[1]INTERNAL PARAMETERS-1'!$B$5:$J$44,4, FALSE)</f>
        <v>0</v>
      </c>
      <c r="AE84" s="44">
        <f>$F84*'[1]INTERNAL PARAMETERS-2'!AD84*VLOOKUP(AE$4,'[1]INTERNAL PARAMETERS-1'!$B$5:$J$44,4, FALSE)</f>
        <v>0</v>
      </c>
      <c r="AF84" s="44">
        <f>$F84*'[1]INTERNAL PARAMETERS-2'!AE84*VLOOKUP(AF$4,'[1]INTERNAL PARAMETERS-1'!$B$5:$J$44,4, FALSE)</f>
        <v>6.8712054396496089</v>
      </c>
      <c r="AG84" s="44">
        <f>$F84*'[1]INTERNAL PARAMETERS-2'!AF84*VLOOKUP(AG$4,'[1]INTERNAL PARAMETERS-1'!$B$5:$J$44,4, FALSE)</f>
        <v>0</v>
      </c>
      <c r="AH84" s="44">
        <f>$F84*'[1]INTERNAL PARAMETERS-2'!AG84*VLOOKUP(AH$4,'[1]INTERNAL PARAMETERS-1'!$B$5:$J$44,4, FALSE)</f>
        <v>3.4349979666616601</v>
      </c>
      <c r="AI84" s="44">
        <f>$F84*'[1]INTERNAL PARAMETERS-2'!AH84*VLOOKUP(AI$4,'[1]INTERNAL PARAMETERS-1'!$B$5:$J$44,4, FALSE)</f>
        <v>12.597008388303237</v>
      </c>
      <c r="AJ84" s="44">
        <f>$F84*'[1]INTERNAL PARAMETERS-2'!AI84*VLOOKUP(AJ$4,'[1]INTERNAL PARAMETERS-1'!$B$5:$J$44,4, FALSE)</f>
        <v>18.32281133695686</v>
      </c>
      <c r="AK84" s="44">
        <f>$F84*'[1]INTERNAL PARAMETERS-2'!AJ84*VLOOKUP(AK$4,'[1]INTERNAL PARAMETERS-1'!$B$5:$J$44,4, FALSE)</f>
        <v>3.4349979666616601</v>
      </c>
      <c r="AL84" s="44">
        <f>$F84*'[1]INTERNAL PARAMETERS-2'!AK84*VLOOKUP(AL$4,'[1]INTERNAL PARAMETERS-1'!$B$5:$J$44,4, FALSE)</f>
        <v>0</v>
      </c>
      <c r="AM84" s="44">
        <f>$F84*'[1]INTERNAL PARAMETERS-2'!AL84*VLOOKUP(AM$4,'[1]INTERNAL PARAMETERS-1'!$B$5:$J$44,4, FALSE)</f>
        <v>0</v>
      </c>
      <c r="AN84" s="44">
        <f>$F84*'[1]INTERNAL PARAMETERS-2'!AM84*VLOOKUP(AN$4,'[1]INTERNAL PARAMETERS-1'!$B$5:$J$44,4, FALSE)</f>
        <v>0</v>
      </c>
      <c r="AO84" s="44">
        <f>$F84*'[1]INTERNAL PARAMETERS-2'!AN84*VLOOKUP(AO$4,'[1]INTERNAL PARAMETERS-1'!$B$5:$J$44,4, FALSE)</f>
        <v>0</v>
      </c>
      <c r="AP84" s="44">
        <f>$F84*'[1]INTERNAL PARAMETERS-2'!AO84*VLOOKUP(AP$4,'[1]INTERNAL PARAMETERS-1'!$B$5:$J$44,4, FALSE)</f>
        <v>0</v>
      </c>
      <c r="AQ84" s="44">
        <f>$F84*'[1]INTERNAL PARAMETERS-2'!AP84*VLOOKUP(AQ$4,'[1]INTERNAL PARAMETERS-1'!$B$5:$J$44,4, FALSE)</f>
        <v>0</v>
      </c>
      <c r="AR84" s="44">
        <f>$F84*'[1]INTERNAL PARAMETERS-2'!AQ84*VLOOKUP(AR$4,'[1]INTERNAL PARAMETERS-1'!$B$5:$J$44,4, FALSE)</f>
        <v>0</v>
      </c>
      <c r="AS84" s="44">
        <f>$F84*'[1]INTERNAL PARAMETERS-2'!AR84*VLOOKUP(AS$4,'[1]INTERNAL PARAMETERS-1'!$B$5:$J$44,4, FALSE)</f>
        <v>0</v>
      </c>
      <c r="AT84" s="43">
        <f>$F84*'[1]INTERNAL PARAMETERS-2'!AS84*VLOOKUP(AT$4,'[1]INTERNAL PARAMETERS-1'!$B$5:$J$44,4, FALSE)</f>
        <v>0</v>
      </c>
      <c r="AU84" s="45">
        <f>$F84*'[1]INTERNAL PARAMETERS-2'!F84*(1-VLOOKUP(G$4,'[1]INTERNAL PARAMETERS-1'!$B$5:$J$44,4, FALSE))</f>
        <v>0</v>
      </c>
      <c r="AV84" s="44">
        <f>$F84*'[1]INTERNAL PARAMETERS-2'!G84*(1-VLOOKUP(H$4,'[1]INTERNAL PARAMETERS-1'!$B$5:$J$44,4, FALSE))</f>
        <v>0</v>
      </c>
      <c r="AW84" s="44">
        <f>$F84*'[1]INTERNAL PARAMETERS-2'!H84*(1-VLOOKUP(I$4,'[1]INTERNAL PARAMETERS-1'!$B$5:$J$44,4, FALSE))</f>
        <v>2111.5616476896739</v>
      </c>
      <c r="AX84" s="44">
        <f>$F84*'[1]INTERNAL PARAMETERS-2'!I84*(1-VLOOKUP(J$4,'[1]INTERNAL PARAMETERS-1'!$B$5:$J$44,4, FALSE))</f>
        <v>0</v>
      </c>
      <c r="AY84" s="44">
        <f>$F84*'[1]INTERNAL PARAMETERS-2'!J84*(1-VLOOKUP(K$4,'[1]INTERNAL PARAMETERS-1'!$B$5:$J$44,4, FALSE))</f>
        <v>0</v>
      </c>
      <c r="AZ84" s="44">
        <f>$F84*'[1]INTERNAL PARAMETERS-2'!K84*(1-VLOOKUP(L$4,'[1]INTERNAL PARAMETERS-1'!$B$5:$J$44,4, FALSE))</f>
        <v>0</v>
      </c>
      <c r="BA84" s="44">
        <f>$F84*'[1]INTERNAL PARAMETERS-2'!L84*(1-VLOOKUP(M$4,'[1]INTERNAL PARAMETERS-1'!$B$5:$J$44,4, FALSE))</f>
        <v>290.4669961045725</v>
      </c>
      <c r="BB84" s="44">
        <f>$F84*'[1]INTERNAL PARAMETERS-2'!M84*(1-VLOOKUP(N$4,'[1]INTERNAL PARAMETERS-1'!$B$5:$J$44,4, FALSE))</f>
        <v>473.23301758218224</v>
      </c>
      <c r="BC84" s="44">
        <f>$F84*'[1]INTERNAL PARAMETERS-2'!N84*(1-VLOOKUP(O$4,'[1]INTERNAL PARAMETERS-1'!$B$5:$J$44,4, FALSE))</f>
        <v>855.42576828077199</v>
      </c>
      <c r="BD84" s="44">
        <f>$F84*'[1]INTERNAL PARAMETERS-2'!O84*(1-VLOOKUP(P$4,'[1]INTERNAL PARAMETERS-1'!$B$5:$J$44,4, FALSE))</f>
        <v>369.88275816151486</v>
      </c>
      <c r="BE84" s="44">
        <f>$F84*'[1]INTERNAL PARAMETERS-2'!P84*(1-VLOOKUP(Q$4,'[1]INTERNAL PARAMETERS-1'!$B$5:$J$44,4, FALSE))</f>
        <v>304.6093302506593</v>
      </c>
      <c r="BF84" s="44">
        <f>$F84*'[1]INTERNAL PARAMETERS-2'!Q84*(1-VLOOKUP(R$4,'[1]INTERNAL PARAMETERS-1'!$B$5:$J$44,4, FALSE))</f>
        <v>0</v>
      </c>
      <c r="BG84" s="44">
        <f>$F84*'[1]INTERNAL PARAMETERS-2'!R84*(1-VLOOKUP(S$4,'[1]INTERNAL PARAMETERS-1'!$B$5:$J$44,4, FALSE))</f>
        <v>646.24261675409559</v>
      </c>
      <c r="BH84" s="44">
        <f>$F84*'[1]INTERNAL PARAMETERS-2'!S84*(1-VLOOKUP(T$4,'[1]INTERNAL PARAMETERS-1'!$B$5:$J$44,4, FALSE))</f>
        <v>31.950198164625963</v>
      </c>
      <c r="BI84" s="44">
        <f>$F84*'[1]INTERNAL PARAMETERS-2'!T84*(1-VLOOKUP(U$4,'[1]INTERNAL PARAMETERS-1'!$B$5:$J$44,4, FALSE))</f>
        <v>26.567532160740615</v>
      </c>
      <c r="BJ84" s="44">
        <f>$F84*'[1]INTERNAL PARAMETERS-2'!U84*(1-VLOOKUP(V$4,'[1]INTERNAL PARAMETERS-1'!$B$5:$J$44,4, FALSE))</f>
        <v>282.27900112749171</v>
      </c>
      <c r="BK84" s="44">
        <f>$F84*'[1]INTERNAL PARAMETERS-2'!V84*(1-VLOOKUP(W$4,'[1]INTERNAL PARAMETERS-1'!$B$5:$J$44,4, FALSE))</f>
        <v>340.10955043357706</v>
      </c>
      <c r="BL84" s="44">
        <f>$F84*'[1]INTERNAL PARAMETERS-2'!W84*(1-VLOOKUP(X$4,'[1]INTERNAL PARAMETERS-1'!$B$5:$J$44,4, FALSE))</f>
        <v>483.25341464359138</v>
      </c>
      <c r="BM84" s="44">
        <f>$F84*'[1]INTERNAL PARAMETERS-2'!X84*(1-VLOOKUP(Y$4,'[1]INTERNAL PARAMETERS-1'!$B$5:$J$44,4, FALSE))</f>
        <v>185.51408032625542</v>
      </c>
      <c r="BN84" s="44">
        <f>$F84*'[1]INTERNAL PARAMETERS-2'!Y84*(1-VLOOKUP(Z$4,'[1]INTERNAL PARAMETERS-1'!$B$5:$J$44,4, FALSE))</f>
        <v>709.99230859509191</v>
      </c>
      <c r="BO84" s="44">
        <f>$F84*'[1]INTERNAL PARAMETERS-2'!Z84*(1-VLOOKUP(AA$4,'[1]INTERNAL PARAMETERS-1'!$B$5:$J$44,4, FALSE))</f>
        <v>731.75011789871041</v>
      </c>
      <c r="BP84" s="44">
        <f>$F84*'[1]INTERNAL PARAMETERS-2'!AA84*(1-VLOOKUP(AB$4,'[1]INTERNAL PARAMETERS-1'!$B$5:$J$44,4, FALSE))</f>
        <v>298.88352730200569</v>
      </c>
      <c r="BQ84" s="44">
        <f>$F84*'[1]INTERNAL PARAMETERS-2'!AB84*(1-VLOOKUP(AC$4,'[1]INTERNAL PARAMETERS-1'!$B$5:$J$44,4, FALSE))</f>
        <v>1987.9784640662574</v>
      </c>
      <c r="BR84" s="44">
        <f>$F84*'[1]INTERNAL PARAMETERS-2'!AC84*(1-VLOOKUP(AD$4,'[1]INTERNAL PARAMETERS-1'!$B$5:$J$44,4, FALSE))</f>
        <v>195.82028373256668</v>
      </c>
      <c r="BS84" s="44">
        <f>$F84*'[1]INTERNAL PARAMETERS-2'!AD84*(1-VLOOKUP(AE$4,'[1]INTERNAL PARAMETERS-1'!$B$5:$J$44,4, FALSE))</f>
        <v>42.37021611624106</v>
      </c>
      <c r="BT84" s="44">
        <f>$F84*'[1]INTERNAL PARAMETERS-2'!AE84*(1-VLOOKUP(AF$4,'[1]INTERNAL PARAMETERS-1'!$B$5:$J$44,4, FALSE))</f>
        <v>0</v>
      </c>
      <c r="BU84" s="44">
        <f>$F84*'[1]INTERNAL PARAMETERS-2'!AF84*(1-VLOOKUP(AG$4,'[1]INTERNAL PARAMETERS-1'!$B$5:$J$44,4, FALSE))</f>
        <v>0</v>
      </c>
      <c r="BV84" s="44">
        <f>$F84*'[1]INTERNAL PARAMETERS-2'!AG84*(1-VLOOKUP(AH$4,'[1]INTERNAL PARAMETERS-1'!$B$5:$J$44,4, FALSE))</f>
        <v>0</v>
      </c>
      <c r="BW84" s="44">
        <f>$F84*'[1]INTERNAL PARAMETERS-2'!AH84*(1-VLOOKUP(AI$4,'[1]INTERNAL PARAMETERS-1'!$B$5:$J$44,4, FALSE))</f>
        <v>0</v>
      </c>
      <c r="BX84" s="44">
        <f>$F84*'[1]INTERNAL PARAMETERS-2'!AI84*(1-VLOOKUP(AJ$4,'[1]INTERNAL PARAMETERS-1'!$B$5:$J$44,4, FALSE))</f>
        <v>0</v>
      </c>
      <c r="BY84" s="44">
        <f>$F84*'[1]INTERNAL PARAMETERS-2'!AJ84*(1-VLOOKUP(AK$4,'[1]INTERNAL PARAMETERS-1'!$B$5:$J$44,4, FALSE))</f>
        <v>0</v>
      </c>
      <c r="BZ84" s="44">
        <f>$F84*'[1]INTERNAL PARAMETERS-2'!AK84*(1-VLOOKUP(AL$4,'[1]INTERNAL PARAMETERS-1'!$B$5:$J$44,4, FALSE))</f>
        <v>49.241421555890668</v>
      </c>
      <c r="CA84" s="44">
        <f>$F84*'[1]INTERNAL PARAMETERS-2'!AL84*(1-VLOOKUP(AM$4,'[1]INTERNAL PARAMETERS-1'!$B$5:$J$44,4, FALSE))</f>
        <v>251.932910728107</v>
      </c>
      <c r="CB84" s="44">
        <f>$F84*'[1]INTERNAL PARAMETERS-2'!AM84*(1-VLOOKUP(AN$4,'[1]INTERNAL PARAMETERS-1'!$B$5:$J$44,4, FALSE))</f>
        <v>76.72503380816282</v>
      </c>
      <c r="CC84" s="44">
        <f>$F84*'[1]INTERNAL PARAMETERS-2'!AN84*(1-VLOOKUP(AO$4,'[1]INTERNAL PARAMETERS-1'!$B$5:$J$44,4, FALSE))</f>
        <v>161.46546604064494</v>
      </c>
      <c r="CD84" s="44">
        <f>$F84*'[1]INTERNAL PARAMETERS-2'!AO84*(1-VLOOKUP(AP$4,'[1]INTERNAL PARAMETERS-1'!$B$5:$J$44,4, FALSE))</f>
        <v>617.23526843196419</v>
      </c>
      <c r="CE84" s="44">
        <f>$F84*'[1]INTERNAL PARAMETERS-2'!AP84*(1-VLOOKUP(AQ$4,'[1]INTERNAL PARAMETERS-1'!$B$5:$J$44,4, FALSE))</f>
        <v>62.982622928863599</v>
      </c>
      <c r="CF84" s="44">
        <f>$F84*'[1]INTERNAL PARAMETERS-2'!AQ84*(1-VLOOKUP(AR$4,'[1]INTERNAL PARAMETERS-1'!$B$5:$J$44,4, FALSE))</f>
        <v>5.7258029486536266</v>
      </c>
      <c r="CG84" s="44">
        <f>$F84*'[1]INTERNAL PARAMETERS-2'!AR84*(1-VLOOKUP(AS$4,'[1]INTERNAL PARAMETERS-1'!$B$5:$J$44,4, FALSE))</f>
        <v>0</v>
      </c>
      <c r="CH84" s="43">
        <f>$F84*'[1]INTERNAL PARAMETERS-2'!AS84*(1-VLOOKUP(AT$4,'[1]INTERNAL PARAMETERS-1'!$B$5:$J$44,4, FALSE))</f>
        <v>0</v>
      </c>
      <c r="CI84" s="42">
        <f t="shared" si="1"/>
        <v>12095.062053386842</v>
      </c>
    </row>
    <row r="85" spans="3:87" x14ac:dyDescent="0.4">
      <c r="C85" s="27" t="s">
        <v>10</v>
      </c>
      <c r="D85" s="26" t="s">
        <v>68</v>
      </c>
      <c r="E85" s="26" t="s">
        <v>59</v>
      </c>
      <c r="F85" s="129">
        <f>SDBeam!X85</f>
        <v>9839.9042286696495</v>
      </c>
      <c r="G85" s="45">
        <f>$F85*'[1]INTERNAL PARAMETERS-2'!F85*VLOOKUP(G$4,'[1]INTERNAL PARAMETERS-1'!$B$5:$J$44,4, FALSE)</f>
        <v>74.015759608053102</v>
      </c>
      <c r="H85" s="44">
        <f>$F85*'[1]INTERNAL PARAMETERS-2'!G85*VLOOKUP(H$4,'[1]INTERNAL PARAMETERS-1'!$B$5:$J$44,4, FALSE)</f>
        <v>70.888638044181889</v>
      </c>
      <c r="I85" s="44">
        <f>$F85*'[1]INTERNAL PARAMETERS-2'!H85*VLOOKUP(I$4,'[1]INTERNAL PARAMETERS-1'!$B$5:$J$44,4, FALSE)</f>
        <v>92.90163539270219</v>
      </c>
      <c r="J85" s="44">
        <f>$F85*'[1]INTERNAL PARAMETERS-2'!I85*VLOOKUP(J$4,'[1]INTERNAL PARAMETERS-1'!$B$5:$J$44,4, FALSE)</f>
        <v>0</v>
      </c>
      <c r="K85" s="44">
        <f>$F85*'[1]INTERNAL PARAMETERS-2'!J85*VLOOKUP(K$4,'[1]INTERNAL PARAMETERS-1'!$B$5:$J$44,4, FALSE)</f>
        <v>2.0850757060550986</v>
      </c>
      <c r="L85" s="44">
        <f>$F85*'[1]INTERNAL PARAMETERS-2'!K85*VLOOKUP(L$4,'[1]INTERNAL PARAMETERS-1'!$B$5:$J$44,4, FALSE)</f>
        <v>0</v>
      </c>
      <c r="M85" s="44">
        <f>$F85*'[1]INTERNAL PARAMETERS-2'!L85*VLOOKUP(M$4,'[1]INTERNAL PARAMETERS-1'!$B$5:$J$44,4, FALSE)</f>
        <v>14.021273131600532</v>
      </c>
      <c r="N85" s="44">
        <f>$F85*'[1]INTERNAL PARAMETERS-2'!M85*VLOOKUP(N$4,'[1]INTERNAL PARAMETERS-1'!$B$5:$J$44,4, FALSE)</f>
        <v>19.18151570719947</v>
      </c>
      <c r="O85" s="44">
        <f>$F85*'[1]INTERNAL PARAMETERS-2'!N85*VLOOKUP(O$4,'[1]INTERNAL PARAMETERS-1'!$B$5:$J$44,4, FALSE)</f>
        <v>0</v>
      </c>
      <c r="P85" s="44">
        <f>$F85*'[1]INTERNAL PARAMETERS-2'!O85*VLOOKUP(P$4,'[1]INTERNAL PARAMETERS-1'!$B$5:$J$44,4, FALSE)</f>
        <v>0</v>
      </c>
      <c r="Q85" s="44">
        <f>$F85*'[1]INTERNAL PARAMETERS-2'!P85*VLOOKUP(Q$4,'[1]INTERNAL PARAMETERS-1'!$B$5:$J$44,4, FALSE)</f>
        <v>0</v>
      </c>
      <c r="R85" s="44">
        <f>$F85*'[1]INTERNAL PARAMETERS-2'!Q85*VLOOKUP(R$4,'[1]INTERNAL PARAMETERS-1'!$B$5:$J$44,4, FALSE)</f>
        <v>12.509470245907725</v>
      </c>
      <c r="S85" s="44">
        <f>$F85*'[1]INTERNAL PARAMETERS-2'!R85*VLOOKUP(S$4,'[1]INTERNAL PARAMETERS-1'!$B$5:$J$44,4, FALSE)</f>
        <v>25.158470333777988</v>
      </c>
      <c r="T85" s="44">
        <f>$F85*'[1]INTERNAL PARAMETERS-2'!S85*VLOOKUP(T$4,'[1]INTERNAL PARAMETERS-1'!$B$5:$J$44,4, FALSE)</f>
        <v>1.8764697364073024</v>
      </c>
      <c r="U85" s="44">
        <f>$F85*'[1]INTERNAL PARAMETERS-2'!T85*VLOOKUP(U$4,'[1]INTERNAL PARAMETERS-1'!$B$5:$J$44,4, FALSE)</f>
        <v>2.0848789079705257</v>
      </c>
      <c r="V85" s="44">
        <f>$F85*'[1]INTERNAL PARAMETERS-2'!U85*VLOOKUP(V$4,'[1]INTERNAL PARAMETERS-1'!$B$5:$J$44,4, FALSE)</f>
        <v>45.660353589901497</v>
      </c>
      <c r="W85" s="44">
        <f>$F85*'[1]INTERNAL PARAMETERS-2'!V85*VLOOKUP(W$4,'[1]INTERNAL PARAMETERS-1'!$B$5:$J$44,4, FALSE)</f>
        <v>0</v>
      </c>
      <c r="X85" s="44">
        <f>$F85*'[1]INTERNAL PARAMETERS-2'!W85*VLOOKUP(X$4,'[1]INTERNAL PARAMETERS-1'!$B$5:$J$44,4, FALSE)</f>
        <v>0</v>
      </c>
      <c r="Y85" s="44">
        <f>$F85*'[1]INTERNAL PARAMETERS-2'!X85*VLOOKUP(Y$4,'[1]INTERNAL PARAMETERS-1'!$B$5:$J$44,4, FALSE)</f>
        <v>0</v>
      </c>
      <c r="Z85" s="44">
        <f>$F85*'[1]INTERNAL PARAMETERS-2'!Y85*VLOOKUP(Z$4,'[1]INTERNAL PARAMETERS-1'!$B$5:$J$44,4, FALSE)</f>
        <v>0</v>
      </c>
      <c r="AA85" s="44">
        <f>$F85*'[1]INTERNAL PARAMETERS-2'!Z85*VLOOKUP(AA$4,'[1]INTERNAL PARAMETERS-1'!$B$5:$J$44,4, FALSE)</f>
        <v>0</v>
      </c>
      <c r="AB85" s="44">
        <f>$F85*'[1]INTERNAL PARAMETERS-2'!AA85*VLOOKUP(AB$4,'[1]INTERNAL PARAMETERS-1'!$B$5:$J$44,4, FALSE)</f>
        <v>0</v>
      </c>
      <c r="AC85" s="44">
        <f>$F85*'[1]INTERNAL PARAMETERS-2'!AB85*VLOOKUP(AC$4,'[1]INTERNAL PARAMETERS-1'!$B$5:$J$44,4, FALSE)</f>
        <v>0</v>
      </c>
      <c r="AD85" s="44">
        <f>$F85*'[1]INTERNAL PARAMETERS-2'!AC85*VLOOKUP(AD$4,'[1]INTERNAL PARAMETERS-1'!$B$5:$J$44,4, FALSE)</f>
        <v>0</v>
      </c>
      <c r="AE85" s="44">
        <f>$F85*'[1]INTERNAL PARAMETERS-2'!AD85*VLOOKUP(AE$4,'[1]INTERNAL PARAMETERS-1'!$B$5:$J$44,4, FALSE)</f>
        <v>0</v>
      </c>
      <c r="AF85" s="44">
        <f>$F85*'[1]INTERNAL PARAMETERS-2'!AE85*VLOOKUP(AF$4,'[1]INTERNAL PARAMETERS-1'!$B$5:$J$44,4, FALSE)</f>
        <v>4.1701514121101972</v>
      </c>
      <c r="AG85" s="44">
        <f>$F85*'[1]INTERNAL PARAMETERS-2'!AF85*VLOOKUP(AG$4,'[1]INTERNAL PARAMETERS-1'!$B$5:$J$44,4, FALSE)</f>
        <v>0</v>
      </c>
      <c r="AH85" s="44">
        <f>$F85*'[1]INTERNAL PARAMETERS-2'!AG85*VLOOKUP(AH$4,'[1]INTERNAL PARAMETERS-1'!$B$5:$J$44,4, FALSE)</f>
        <v>2.0850757060550986</v>
      </c>
      <c r="AI85" s="44">
        <f>$F85*'[1]INTERNAL PARAMETERS-2'!AH85*VLOOKUP(AI$4,'[1]INTERNAL PARAMETERS-1'!$B$5:$J$44,4, FALSE)</f>
        <v>8.3393188337975275</v>
      </c>
      <c r="AJ85" s="44">
        <f>$F85*'[1]INTERNAL PARAMETERS-2'!AI85*VLOOKUP(AJ$4,'[1]INTERNAL PARAMETERS-1'!$B$5:$J$44,4, FALSE)</f>
        <v>6.2552271181652959</v>
      </c>
      <c r="AK85" s="44">
        <f>$F85*'[1]INTERNAL PARAMETERS-2'!AJ85*VLOOKUP(AK$4,'[1]INTERNAL PARAMETERS-1'!$B$5:$J$44,4, FALSE)</f>
        <v>0</v>
      </c>
      <c r="AL85" s="44">
        <f>$F85*'[1]INTERNAL PARAMETERS-2'!AK85*VLOOKUP(AL$4,'[1]INTERNAL PARAMETERS-1'!$B$5:$J$44,4, FALSE)</f>
        <v>0</v>
      </c>
      <c r="AM85" s="44">
        <f>$F85*'[1]INTERNAL PARAMETERS-2'!AL85*VLOOKUP(AM$4,'[1]INTERNAL PARAMETERS-1'!$B$5:$J$44,4, FALSE)</f>
        <v>0</v>
      </c>
      <c r="AN85" s="44">
        <f>$F85*'[1]INTERNAL PARAMETERS-2'!AM85*VLOOKUP(AN$4,'[1]INTERNAL PARAMETERS-1'!$B$5:$J$44,4, FALSE)</f>
        <v>0</v>
      </c>
      <c r="AO85" s="44">
        <f>$F85*'[1]INTERNAL PARAMETERS-2'!AN85*VLOOKUP(AO$4,'[1]INTERNAL PARAMETERS-1'!$B$5:$J$44,4, FALSE)</f>
        <v>0</v>
      </c>
      <c r="AP85" s="44">
        <f>$F85*'[1]INTERNAL PARAMETERS-2'!AO85*VLOOKUP(AP$4,'[1]INTERNAL PARAMETERS-1'!$B$5:$J$44,4, FALSE)</f>
        <v>0</v>
      </c>
      <c r="AQ85" s="44">
        <f>$F85*'[1]INTERNAL PARAMETERS-2'!AP85*VLOOKUP(AQ$4,'[1]INTERNAL PARAMETERS-1'!$B$5:$J$44,4, FALSE)</f>
        <v>0</v>
      </c>
      <c r="AR85" s="44">
        <f>$F85*'[1]INTERNAL PARAMETERS-2'!AQ85*VLOOKUP(AR$4,'[1]INTERNAL PARAMETERS-1'!$B$5:$J$44,4, FALSE)</f>
        <v>0</v>
      </c>
      <c r="AS85" s="44">
        <f>$F85*'[1]INTERNAL PARAMETERS-2'!AR85*VLOOKUP(AS$4,'[1]INTERNAL PARAMETERS-1'!$B$5:$J$44,4, FALSE)</f>
        <v>0</v>
      </c>
      <c r="AT85" s="43">
        <f>$F85*'[1]INTERNAL PARAMETERS-2'!AS85*VLOOKUP(AT$4,'[1]INTERNAL PARAMETERS-1'!$B$5:$J$44,4, FALSE)</f>
        <v>0</v>
      </c>
      <c r="AU85" s="45">
        <f>$F85*'[1]INTERNAL PARAMETERS-2'!F85*(1-VLOOKUP(G$4,'[1]INTERNAL PARAMETERS-1'!$B$5:$J$44,4, FALSE))</f>
        <v>0</v>
      </c>
      <c r="AV85" s="44">
        <f>$F85*'[1]INTERNAL PARAMETERS-2'!G85*(1-VLOOKUP(H$4,'[1]INTERNAL PARAMETERS-1'!$B$5:$J$44,4, FALSE))</f>
        <v>0</v>
      </c>
      <c r="AW85" s="44">
        <f>$F85*'[1]INTERNAL PARAMETERS-2'!H85*(1-VLOOKUP(I$4,'[1]INTERNAL PARAMETERS-1'!$B$5:$J$44,4, FALSE))</f>
        <v>1765.1310724613415</v>
      </c>
      <c r="AX85" s="44">
        <f>$F85*'[1]INTERNAL PARAMETERS-2'!I85*(1-VLOOKUP(J$4,'[1]INTERNAL PARAMETERS-1'!$B$5:$J$44,4, FALSE))</f>
        <v>0</v>
      </c>
      <c r="AY85" s="44">
        <f>$F85*'[1]INTERNAL PARAMETERS-2'!J85*(1-VLOOKUP(K$4,'[1]INTERNAL PARAMETERS-1'!$B$5:$J$44,4, FALSE))</f>
        <v>0</v>
      </c>
      <c r="AZ85" s="44">
        <f>$F85*'[1]INTERNAL PARAMETERS-2'!K85*(1-VLOOKUP(L$4,'[1]INTERNAL PARAMETERS-1'!$B$5:$J$44,4, FALSE))</f>
        <v>0</v>
      </c>
      <c r="BA85" s="44">
        <f>$F85*'[1]INTERNAL PARAMETERS-2'!L85*(1-VLOOKUP(M$4,'[1]INTERNAL PARAMETERS-1'!$B$5:$J$44,4, FALSE))</f>
        <v>266.4041895004101</v>
      </c>
      <c r="BB85" s="44">
        <f>$F85*'[1]INTERNAL PARAMETERS-2'!M85*(1-VLOOKUP(N$4,'[1]INTERNAL PARAMETERS-1'!$B$5:$J$44,4, FALSE))</f>
        <v>364.4487984367899</v>
      </c>
      <c r="BC85" s="44">
        <f>$F85*'[1]INTERNAL PARAMETERS-2'!N85*(1-VLOOKUP(O$4,'[1]INTERNAL PARAMETERS-1'!$B$5:$J$44,4, FALSE))</f>
        <v>829.80896350794023</v>
      </c>
      <c r="BD85" s="44">
        <f>$F85*'[1]INTERNAL PARAMETERS-2'!O85*(1-VLOOKUP(P$4,'[1]INTERNAL PARAMETERS-1'!$B$5:$J$44,4, FALSE))</f>
        <v>283.55258419588182</v>
      </c>
      <c r="BE85" s="44">
        <f>$F85*'[1]INTERNAL PARAMETERS-2'!P85*(1-VLOOKUP(Q$4,'[1]INTERNAL PARAMETERS-1'!$B$5:$J$44,4, FALSE))</f>
        <v>253.32144643414006</v>
      </c>
      <c r="BF85" s="44">
        <f>$F85*'[1]INTERNAL PARAMETERS-2'!Q85*(1-VLOOKUP(R$4,'[1]INTERNAL PARAMETERS-1'!$B$5:$J$44,4, FALSE))</f>
        <v>0</v>
      </c>
      <c r="BG85" s="44">
        <f>$F85*'[1]INTERNAL PARAMETERS-2'!R85*(1-VLOOKUP(S$4,'[1]INTERNAL PARAMETERS-1'!$B$5:$J$44,4, FALSE))</f>
        <v>478.01093634178176</v>
      </c>
      <c r="BH85" s="44">
        <f>$F85*'[1]INTERNAL PARAMETERS-2'!S85*(1-VLOOKUP(T$4,'[1]INTERNAL PARAMETERS-1'!$B$5:$J$44,4, FALSE))</f>
        <v>16.888227627665721</v>
      </c>
      <c r="BI85" s="44">
        <f>$F85*'[1]INTERNAL PARAMETERS-2'!T85*(1-VLOOKUP(U$4,'[1]INTERNAL PARAMETERS-1'!$B$5:$J$44,4, FALSE))</f>
        <v>8.3395156318821027</v>
      </c>
      <c r="BJ85" s="44">
        <f>$F85*'[1]INTERNAL PARAMETERS-2'!U85*(1-VLOOKUP(V$4,'[1]INTERNAL PARAMETERS-1'!$B$5:$J$44,4, FALSE))</f>
        <v>258.74200367610848</v>
      </c>
      <c r="BK85" s="44">
        <f>$F85*'[1]INTERNAL PARAMETERS-2'!V85*(1-VLOOKUP(W$4,'[1]INTERNAL PARAMETERS-1'!$B$5:$J$44,4, FALSE))</f>
        <v>307.52947882988116</v>
      </c>
      <c r="BL85" s="44">
        <f>$F85*'[1]INTERNAL PARAMETERS-2'!W85*(1-VLOOKUP(X$4,'[1]INTERNAL PARAMETERS-1'!$B$5:$J$44,4, FALSE))</f>
        <v>422.20175472995146</v>
      </c>
      <c r="BM85" s="44">
        <f>$F85*'[1]INTERNAL PARAMETERS-2'!X85*(1-VLOOKUP(Y$4,'[1]INTERNAL PARAMETERS-1'!$B$5:$J$44,4, FALSE))</f>
        <v>180.34773268390308</v>
      </c>
      <c r="BN85" s="44">
        <f>$F85*'[1]INTERNAL PARAMETERS-2'!Y85*(1-VLOOKUP(Z$4,'[1]INTERNAL PARAMETERS-1'!$B$5:$J$44,4, FALSE))</f>
        <v>567.10516839176364</v>
      </c>
      <c r="BO85" s="44">
        <f>$F85*'[1]INTERNAL PARAMETERS-2'!Z85*(1-VLOOKUP(AA$4,'[1]INTERNAL PARAMETERS-1'!$B$5:$J$44,4, FALSE))</f>
        <v>535.8310007817829</v>
      </c>
      <c r="BP85" s="44">
        <f>$F85*'[1]INTERNAL PARAMETERS-2'!AA85*(1-VLOOKUP(AB$4,'[1]INTERNAL PARAMETERS-1'!$B$5:$J$44,4, FALSE))</f>
        <v>195.98530848410485</v>
      </c>
      <c r="BQ85" s="44">
        <f>$F85*'[1]INTERNAL PARAMETERS-2'!AB85*(1-VLOOKUP(AC$4,'[1]INTERNAL PARAMETERS-1'!$B$5:$J$44,4, FALSE))</f>
        <v>1662.7450485797517</v>
      </c>
      <c r="BR85" s="44">
        <f>$F85*'[1]INTERNAL PARAMETERS-2'!AC85*(1-VLOOKUP(AD$4,'[1]INTERNAL PARAMETERS-1'!$B$5:$J$44,4, FALSE))</f>
        <v>143.86136780399602</v>
      </c>
      <c r="BS85" s="44">
        <f>$F85*'[1]INTERNAL PARAMETERS-2'!AD85*(1-VLOOKUP(AE$4,'[1]INTERNAL PARAMETERS-1'!$B$5:$J$44,4, FALSE))</f>
        <v>26.061970340054433</v>
      </c>
      <c r="BT85" s="44">
        <f>$F85*'[1]INTERNAL PARAMETERS-2'!AE85*(1-VLOOKUP(AF$4,'[1]INTERNAL PARAMETERS-1'!$B$5:$J$44,4, FALSE))</f>
        <v>0</v>
      </c>
      <c r="BU85" s="44">
        <f>$F85*'[1]INTERNAL PARAMETERS-2'!AF85*(1-VLOOKUP(AG$4,'[1]INTERNAL PARAMETERS-1'!$B$5:$J$44,4, FALSE))</f>
        <v>0</v>
      </c>
      <c r="BV85" s="44">
        <f>$F85*'[1]INTERNAL PARAMETERS-2'!AG85*(1-VLOOKUP(AH$4,'[1]INTERNAL PARAMETERS-1'!$B$5:$J$44,4, FALSE))</f>
        <v>0</v>
      </c>
      <c r="BW85" s="44">
        <f>$F85*'[1]INTERNAL PARAMETERS-2'!AH85*(1-VLOOKUP(AI$4,'[1]INTERNAL PARAMETERS-1'!$B$5:$J$44,4, FALSE))</f>
        <v>0</v>
      </c>
      <c r="BX85" s="44">
        <f>$F85*'[1]INTERNAL PARAMETERS-2'!AI85*(1-VLOOKUP(AJ$4,'[1]INTERNAL PARAMETERS-1'!$B$5:$J$44,4, FALSE))</f>
        <v>0</v>
      </c>
      <c r="BY85" s="44">
        <f>$F85*'[1]INTERNAL PARAMETERS-2'!AJ85*(1-VLOOKUP(AK$4,'[1]INTERNAL PARAMETERS-1'!$B$5:$J$44,4, FALSE))</f>
        <v>0</v>
      </c>
      <c r="BZ85" s="44">
        <f>$F85*'[1]INTERNAL PARAMETERS-2'!AK85*(1-VLOOKUP(AL$4,'[1]INTERNAL PARAMETERS-1'!$B$5:$J$44,4, FALSE))</f>
        <v>36.486364879907057</v>
      </c>
      <c r="CA85" s="44">
        <f>$F85*'[1]INTERNAL PARAMETERS-2'!AL85*(1-VLOOKUP(AM$4,'[1]INTERNAL PARAMETERS-1'!$B$5:$J$44,4, FALSE))</f>
        <v>175.13553541397673</v>
      </c>
      <c r="CB85" s="44">
        <f>$F85*'[1]INTERNAL PARAMETERS-2'!AM85*(1-VLOOKUP(AN$4,'[1]INTERNAL PARAMETERS-1'!$B$5:$J$44,4, FALSE))</f>
        <v>45.868713561943572</v>
      </c>
      <c r="CC85" s="44">
        <f>$F85*'[1]INTERNAL PARAMETERS-2'!AN85*(1-VLOOKUP(AO$4,'[1]INTERNAL PARAMETERS-1'!$B$5:$J$44,4, FALSE))</f>
        <v>112.58720019401525</v>
      </c>
      <c r="CD85" s="44">
        <f>$F85*'[1]INTERNAL PARAMETERS-2'!AO85*(1-VLOOKUP(AP$4,'[1]INTERNAL PARAMETERS-1'!$B$5:$J$44,4, FALSE))</f>
        <v>456.60304390380344</v>
      </c>
      <c r="CE85" s="44">
        <f>$F85*'[1]INTERNAL PARAMETERS-2'!AP85*(1-VLOOKUP(AQ$4,'[1]INTERNAL PARAMETERS-1'!$B$5:$J$44,4, FALSE))</f>
        <v>59.421213656090281</v>
      </c>
      <c r="CF85" s="44">
        <f>$F85*'[1]INTERNAL PARAMETERS-2'!AQ85*(1-VLOOKUP(AR$4,'[1]INTERNAL PARAMETERS-1'!$B$5:$J$44,4, FALSE))</f>
        <v>6.2552271181652959</v>
      </c>
      <c r="CG85" s="44">
        <f>$F85*'[1]INTERNAL PARAMETERS-2'!AR85*(1-VLOOKUP(AS$4,'[1]INTERNAL PARAMETERS-1'!$B$5:$J$44,4, FALSE))</f>
        <v>0</v>
      </c>
      <c r="CH85" s="43">
        <f>$F85*'[1]INTERNAL PARAMETERS-2'!AS85*(1-VLOOKUP(AT$4,'[1]INTERNAL PARAMETERS-1'!$B$5:$J$44,4, FALSE))</f>
        <v>0</v>
      </c>
      <c r="CI85" s="42">
        <f t="shared" si="1"/>
        <v>9839.9071806409193</v>
      </c>
    </row>
    <row r="86" spans="3:87" x14ac:dyDescent="0.4">
      <c r="C86" s="27" t="s">
        <v>10</v>
      </c>
      <c r="D86" s="26" t="s">
        <v>68</v>
      </c>
      <c r="E86" s="26" t="s">
        <v>58</v>
      </c>
      <c r="F86" s="129">
        <f>SDBeam!X86</f>
        <v>8375.4874799776753</v>
      </c>
      <c r="G86" s="45">
        <f>$F86*'[1]INTERNAL PARAMETERS-2'!F86*VLOOKUP(G$4,'[1]INTERNAL PARAMETERS-1'!$B$5:$J$44,4, FALSE)</f>
        <v>75.654940857890338</v>
      </c>
      <c r="H86" s="44">
        <f>$F86*'[1]INTERNAL PARAMETERS-2'!G86*VLOOKUP(H$4,'[1]INTERNAL PARAMETERS-1'!$B$5:$J$44,4, FALSE)</f>
        <v>51.445594297014871</v>
      </c>
      <c r="I86" s="44">
        <f>$F86*'[1]INTERNAL PARAMETERS-2'!H86*VLOOKUP(I$4,'[1]INTERNAL PARAMETERS-1'!$B$5:$J$44,4, FALSE)</f>
        <v>77.286946470801396</v>
      </c>
      <c r="J86" s="44">
        <f>$F86*'[1]INTERNAL PARAMETERS-2'!I86*VLOOKUP(J$4,'[1]INTERNAL PARAMETERS-1'!$B$5:$J$44,4, FALSE)</f>
        <v>0</v>
      </c>
      <c r="K86" s="44">
        <f>$F86*'[1]INTERNAL PARAMETERS-2'!J86*VLOOKUP(K$4,'[1]INTERNAL PARAMETERS-1'!$B$5:$J$44,4, FALSE)</f>
        <v>1.0084086925893121</v>
      </c>
      <c r="L86" s="44">
        <f>$F86*'[1]INTERNAL PARAMETERS-2'!K86*VLOOKUP(L$4,'[1]INTERNAL PARAMETERS-1'!$B$5:$J$44,4, FALSE)</f>
        <v>0</v>
      </c>
      <c r="M86" s="44">
        <f>$F86*'[1]INTERNAL PARAMETERS-2'!L86*VLOOKUP(M$4,'[1]INTERNAL PARAMETERS-1'!$B$5:$J$44,4, FALSE)</f>
        <v>16.543179115577104</v>
      </c>
      <c r="N86" s="44">
        <f>$F86*'[1]INTERNAL PARAMETERS-2'!M86*VLOOKUP(N$4,'[1]INTERNAL PARAMETERS-1'!$B$5:$J$44,4, FALSE)</f>
        <v>13.617872603445305</v>
      </c>
      <c r="O86" s="44">
        <f>$F86*'[1]INTERNAL PARAMETERS-2'!N86*VLOOKUP(O$4,'[1]INTERNAL PARAMETERS-1'!$B$5:$J$44,4, FALSE)</f>
        <v>0</v>
      </c>
      <c r="P86" s="44">
        <f>$F86*'[1]INTERNAL PARAMETERS-2'!O86*VLOOKUP(P$4,'[1]INTERNAL PARAMETERS-1'!$B$5:$J$44,4, FALSE)</f>
        <v>0</v>
      </c>
      <c r="Q86" s="44">
        <f>$F86*'[1]INTERNAL PARAMETERS-2'!P86*VLOOKUP(Q$4,'[1]INTERNAL PARAMETERS-1'!$B$5:$J$44,4, FALSE)</f>
        <v>0</v>
      </c>
      <c r="R86" s="44">
        <f>$F86*'[1]INTERNAL PARAMETERS-2'!Q86*VLOOKUP(R$4,'[1]INTERNAL PARAMETERS-1'!$B$5:$J$44,4, FALSE)</f>
        <v>10.087437120885113</v>
      </c>
      <c r="S86" s="44">
        <f>$F86*'[1]INTERNAL PARAMETERS-2'!R86*VLOOKUP(S$4,'[1]INTERNAL PARAMETERS-1'!$B$5:$J$44,4, FALSE)</f>
        <v>20.912922198505857</v>
      </c>
      <c r="T86" s="44">
        <f>$F86*'[1]INTERNAL PARAMETERS-2'!S86*VLOOKUP(T$4,'[1]INTERNAL PARAMETERS-1'!$B$5:$J$44,4, FALSE)</f>
        <v>2.8244656428728714</v>
      </c>
      <c r="U86" s="44">
        <f>$F86*'[1]INTERNAL PARAMETERS-2'!T86*VLOOKUP(U$4,'[1]INTERNAL PARAMETERS-1'!$B$5:$J$44,4, FALSE)</f>
        <v>3.6314438615687203</v>
      </c>
      <c r="V86" s="44">
        <f>$F86*'[1]INTERNAL PARAMETERS-2'!U86*VLOOKUP(V$4,'[1]INTERNAL PARAMETERS-1'!$B$5:$J$44,4, FALSE)</f>
        <v>33.136778665783673</v>
      </c>
      <c r="W86" s="44">
        <f>$F86*'[1]INTERNAL PARAMETERS-2'!V86*VLOOKUP(W$4,'[1]INTERNAL PARAMETERS-1'!$B$5:$J$44,4, FALSE)</f>
        <v>0</v>
      </c>
      <c r="X86" s="44">
        <f>$F86*'[1]INTERNAL PARAMETERS-2'!W86*VLOOKUP(X$4,'[1]INTERNAL PARAMETERS-1'!$B$5:$J$44,4, FALSE)</f>
        <v>0</v>
      </c>
      <c r="Y86" s="44">
        <f>$F86*'[1]INTERNAL PARAMETERS-2'!X86*VLOOKUP(Y$4,'[1]INTERNAL PARAMETERS-1'!$B$5:$J$44,4, FALSE)</f>
        <v>0</v>
      </c>
      <c r="Z86" s="44">
        <f>$F86*'[1]INTERNAL PARAMETERS-2'!Y86*VLOOKUP(Z$4,'[1]INTERNAL PARAMETERS-1'!$B$5:$J$44,4, FALSE)</f>
        <v>0</v>
      </c>
      <c r="AA86" s="44">
        <f>$F86*'[1]INTERNAL PARAMETERS-2'!Z86*VLOOKUP(AA$4,'[1]INTERNAL PARAMETERS-1'!$B$5:$J$44,4, FALSE)</f>
        <v>0</v>
      </c>
      <c r="AB86" s="44">
        <f>$F86*'[1]INTERNAL PARAMETERS-2'!AA86*VLOOKUP(AB$4,'[1]INTERNAL PARAMETERS-1'!$B$5:$J$44,4, FALSE)</f>
        <v>0</v>
      </c>
      <c r="AC86" s="44">
        <f>$F86*'[1]INTERNAL PARAMETERS-2'!AB86*VLOOKUP(AC$4,'[1]INTERNAL PARAMETERS-1'!$B$5:$J$44,4, FALSE)</f>
        <v>0</v>
      </c>
      <c r="AD86" s="44">
        <f>$F86*'[1]INTERNAL PARAMETERS-2'!AC86*VLOOKUP(AD$4,'[1]INTERNAL PARAMETERS-1'!$B$5:$J$44,4, FALSE)</f>
        <v>0</v>
      </c>
      <c r="AE86" s="44">
        <f>$F86*'[1]INTERNAL PARAMETERS-2'!AD86*VLOOKUP(AE$4,'[1]INTERNAL PARAMETERS-1'!$B$5:$J$44,4, FALSE)</f>
        <v>0</v>
      </c>
      <c r="AF86" s="44">
        <f>$F86*'[1]INTERNAL PARAMETERS-2'!AE86*VLOOKUP(AF$4,'[1]INTERNAL PARAMETERS-1'!$B$5:$J$44,4, FALSE)</f>
        <v>2.0176549339266221</v>
      </c>
      <c r="AG86" s="44">
        <f>$F86*'[1]INTERNAL PARAMETERS-2'!AF86*VLOOKUP(AG$4,'[1]INTERNAL PARAMETERS-1'!$B$5:$J$44,4, FALSE)</f>
        <v>0</v>
      </c>
      <c r="AH86" s="44">
        <f>$F86*'[1]INTERNAL PARAMETERS-2'!AG86*VLOOKUP(AH$4,'[1]INTERNAL PARAMETERS-1'!$B$5:$J$44,4, FALSE)</f>
        <v>2.0176549339266221</v>
      </c>
      <c r="AI86" s="44">
        <f>$F86*'[1]INTERNAL PARAMETERS-2'!AH86*VLOOKUP(AI$4,'[1]INTERNAL PARAMETERS-1'!$B$5:$J$44,4, FALSE)</f>
        <v>4.0353098678532442</v>
      </c>
      <c r="AJ86" s="44">
        <f>$F86*'[1]INTERNAL PARAMETERS-2'!AI86*VLOOKUP(AJ$4,'[1]INTERNAL PARAMETERS-1'!$B$5:$J$44,4, FALSE)</f>
        <v>8.0697821869584896</v>
      </c>
      <c r="AK86" s="44">
        <f>$F86*'[1]INTERNAL PARAMETERS-2'!AJ86*VLOOKUP(AK$4,'[1]INTERNAL PARAMETERS-1'!$B$5:$J$44,4, FALSE)</f>
        <v>1.0084086925893121</v>
      </c>
      <c r="AL86" s="44">
        <f>$F86*'[1]INTERNAL PARAMETERS-2'!AK86*VLOOKUP(AL$4,'[1]INTERNAL PARAMETERS-1'!$B$5:$J$44,4, FALSE)</f>
        <v>0</v>
      </c>
      <c r="AM86" s="44">
        <f>$F86*'[1]INTERNAL PARAMETERS-2'!AL86*VLOOKUP(AM$4,'[1]INTERNAL PARAMETERS-1'!$B$5:$J$44,4, FALSE)</f>
        <v>0</v>
      </c>
      <c r="AN86" s="44">
        <f>$F86*'[1]INTERNAL PARAMETERS-2'!AM86*VLOOKUP(AN$4,'[1]INTERNAL PARAMETERS-1'!$B$5:$J$44,4, FALSE)</f>
        <v>0</v>
      </c>
      <c r="AO86" s="44">
        <f>$F86*'[1]INTERNAL PARAMETERS-2'!AN86*VLOOKUP(AO$4,'[1]INTERNAL PARAMETERS-1'!$B$5:$J$44,4, FALSE)</f>
        <v>0</v>
      </c>
      <c r="AP86" s="44">
        <f>$F86*'[1]INTERNAL PARAMETERS-2'!AO86*VLOOKUP(AP$4,'[1]INTERNAL PARAMETERS-1'!$B$5:$J$44,4, FALSE)</f>
        <v>0</v>
      </c>
      <c r="AQ86" s="44">
        <f>$F86*'[1]INTERNAL PARAMETERS-2'!AP86*VLOOKUP(AQ$4,'[1]INTERNAL PARAMETERS-1'!$B$5:$J$44,4, FALSE)</f>
        <v>0</v>
      </c>
      <c r="AR86" s="44">
        <f>$F86*'[1]INTERNAL PARAMETERS-2'!AQ86*VLOOKUP(AR$4,'[1]INTERNAL PARAMETERS-1'!$B$5:$J$44,4, FALSE)</f>
        <v>0</v>
      </c>
      <c r="AS86" s="44">
        <f>$F86*'[1]INTERNAL PARAMETERS-2'!AR86*VLOOKUP(AS$4,'[1]INTERNAL PARAMETERS-1'!$B$5:$J$44,4, FALSE)</f>
        <v>0</v>
      </c>
      <c r="AT86" s="43">
        <f>$F86*'[1]INTERNAL PARAMETERS-2'!AS86*VLOOKUP(AT$4,'[1]INTERNAL PARAMETERS-1'!$B$5:$J$44,4, FALSE)</f>
        <v>0</v>
      </c>
      <c r="AU86" s="45">
        <f>$F86*'[1]INTERNAL PARAMETERS-2'!F86*(1-VLOOKUP(G$4,'[1]INTERNAL PARAMETERS-1'!$B$5:$J$44,4, FALSE))</f>
        <v>0</v>
      </c>
      <c r="AV86" s="44">
        <f>$F86*'[1]INTERNAL PARAMETERS-2'!G86*(1-VLOOKUP(H$4,'[1]INTERNAL PARAMETERS-1'!$B$5:$J$44,4, FALSE))</f>
        <v>0</v>
      </c>
      <c r="AW86" s="44">
        <f>$F86*'[1]INTERNAL PARAMETERS-2'!H86*(1-VLOOKUP(I$4,'[1]INTERNAL PARAMETERS-1'!$B$5:$J$44,4, FALSE))</f>
        <v>1468.4519829452263</v>
      </c>
      <c r="AX86" s="44">
        <f>$F86*'[1]INTERNAL PARAMETERS-2'!I86*(1-VLOOKUP(J$4,'[1]INTERNAL PARAMETERS-1'!$B$5:$J$44,4, FALSE))</f>
        <v>0</v>
      </c>
      <c r="AY86" s="44">
        <f>$F86*'[1]INTERNAL PARAMETERS-2'!J86*(1-VLOOKUP(K$4,'[1]INTERNAL PARAMETERS-1'!$B$5:$J$44,4, FALSE))</f>
        <v>0</v>
      </c>
      <c r="AZ86" s="44">
        <f>$F86*'[1]INTERNAL PARAMETERS-2'!K86*(1-VLOOKUP(L$4,'[1]INTERNAL PARAMETERS-1'!$B$5:$J$44,4, FALSE))</f>
        <v>0</v>
      </c>
      <c r="BA86" s="44">
        <f>$F86*'[1]INTERNAL PARAMETERS-2'!L86*(1-VLOOKUP(M$4,'[1]INTERNAL PARAMETERS-1'!$B$5:$J$44,4, FALSE))</f>
        <v>314.32040319596496</v>
      </c>
      <c r="BB86" s="44">
        <f>$F86*'[1]INTERNAL PARAMETERS-2'!M86*(1-VLOOKUP(N$4,'[1]INTERNAL PARAMETERS-1'!$B$5:$J$44,4, FALSE))</f>
        <v>258.73957946546074</v>
      </c>
      <c r="BC86" s="44">
        <f>$F86*'[1]INTERNAL PARAMETERS-2'!N86*(1-VLOOKUP(O$4,'[1]INTERNAL PARAMETERS-1'!$B$5:$J$44,4, FALSE))</f>
        <v>813.03620879011692</v>
      </c>
      <c r="BD86" s="44">
        <f>$F86*'[1]INTERNAL PARAMETERS-2'!O86*(1-VLOOKUP(P$4,'[1]INTERNAL PARAMETERS-1'!$B$5:$J$44,4, FALSE))</f>
        <v>224.94716763974441</v>
      </c>
      <c r="BE86" s="44">
        <f>$F86*'[1]INTERNAL PARAMETERS-2'!P86*(1-VLOOKUP(Q$4,'[1]INTERNAL PARAMETERS-1'!$B$5:$J$44,4, FALSE))</f>
        <v>212.84207558493267</v>
      </c>
      <c r="BF86" s="44">
        <f>$F86*'[1]INTERNAL PARAMETERS-2'!Q86*(1-VLOOKUP(R$4,'[1]INTERNAL PARAMETERS-1'!$B$5:$J$44,4, FALSE))</f>
        <v>0</v>
      </c>
      <c r="BG86" s="44">
        <f>$F86*'[1]INTERNAL PARAMETERS-2'!R86*(1-VLOOKUP(S$4,'[1]INTERNAL PARAMETERS-1'!$B$5:$J$44,4, FALSE))</f>
        <v>397.34552177161123</v>
      </c>
      <c r="BH86" s="44">
        <f>$F86*'[1]INTERNAL PARAMETERS-2'!S86*(1-VLOOKUP(T$4,'[1]INTERNAL PARAMETERS-1'!$B$5:$J$44,4, FALSE))</f>
        <v>25.420190785855844</v>
      </c>
      <c r="BI86" s="44">
        <f>$F86*'[1]INTERNAL PARAMETERS-2'!T86*(1-VLOOKUP(U$4,'[1]INTERNAL PARAMETERS-1'!$B$5:$J$44,4, FALSE))</f>
        <v>14.525775446274881</v>
      </c>
      <c r="BJ86" s="44">
        <f>$F86*'[1]INTERNAL PARAMETERS-2'!U86*(1-VLOOKUP(V$4,'[1]INTERNAL PARAMETERS-1'!$B$5:$J$44,4, FALSE))</f>
        <v>187.77507910610748</v>
      </c>
      <c r="BK86" s="44">
        <f>$F86*'[1]INTERNAL PARAMETERS-2'!V86*(1-VLOOKUP(W$4,'[1]INTERNAL PARAMETERS-1'!$B$5:$J$44,4, FALSE))</f>
        <v>286.47936150889637</v>
      </c>
      <c r="BL86" s="44">
        <f>$F86*'[1]INTERNAL PARAMETERS-2'!W86*(1-VLOOKUP(X$4,'[1]INTERNAL PARAMETERS-1'!$B$5:$J$44,4, FALSE))</f>
        <v>324.81145505851026</v>
      </c>
      <c r="BM86" s="44">
        <f>$F86*'[1]INTERNAL PARAMETERS-2'!X86*(1-VLOOKUP(Y$4,'[1]INTERNAL PARAMETERS-1'!$B$5:$J$44,4, FALSE))</f>
        <v>185.60666539754126</v>
      </c>
      <c r="BN86" s="44">
        <f>$F86*'[1]INTERNAL PARAMETERS-2'!Y86*(1-VLOOKUP(Z$4,'[1]INTERNAL PARAMETERS-1'!$B$5:$J$44,4, FALSE))</f>
        <v>501.33909202775567</v>
      </c>
      <c r="BO86" s="44">
        <f>$F86*'[1]INTERNAL PARAMETERS-2'!Z86*(1-VLOOKUP(AA$4,'[1]INTERNAL PARAMETERS-1'!$B$5:$J$44,4, FALSE))</f>
        <v>466.0330621046578</v>
      </c>
      <c r="BP86" s="44">
        <f>$F86*'[1]INTERNAL PARAMETERS-2'!AA86*(1-VLOOKUP(AB$4,'[1]INTERNAL PARAMETERS-1'!$B$5:$J$44,4, FALSE))</f>
        <v>173.50157334272953</v>
      </c>
      <c r="BQ86" s="44">
        <f>$F86*'[1]INTERNAL PARAMETERS-2'!AB86*(1-VLOOKUP(AC$4,'[1]INTERNAL PARAMETERS-1'!$B$5:$J$44,4, FALSE))</f>
        <v>1358.7595216205182</v>
      </c>
      <c r="BR86" s="44">
        <f>$F86*'[1]INTERNAL PARAMETERS-2'!AC86*(1-VLOOKUP(AD$4,'[1]INTERNAL PARAMETERS-1'!$B$5:$J$44,4, FALSE))</f>
        <v>90.786096539218008</v>
      </c>
      <c r="BS86" s="44">
        <f>$F86*'[1]INTERNAL PARAMETERS-2'!AD86*(1-VLOOKUP(AE$4,'[1]INTERNAL PARAMETERS-1'!$B$5:$J$44,4, FALSE))</f>
        <v>32.279128747833958</v>
      </c>
      <c r="BT86" s="44">
        <f>$F86*'[1]INTERNAL PARAMETERS-2'!AE86*(1-VLOOKUP(AF$4,'[1]INTERNAL PARAMETERS-1'!$B$5:$J$44,4, FALSE))</f>
        <v>0</v>
      </c>
      <c r="BU86" s="44">
        <f>$F86*'[1]INTERNAL PARAMETERS-2'!AF86*(1-VLOOKUP(AG$4,'[1]INTERNAL PARAMETERS-1'!$B$5:$J$44,4, FALSE))</f>
        <v>0</v>
      </c>
      <c r="BV86" s="44">
        <f>$F86*'[1]INTERNAL PARAMETERS-2'!AG86*(1-VLOOKUP(AH$4,'[1]INTERNAL PARAMETERS-1'!$B$5:$J$44,4, FALSE))</f>
        <v>0</v>
      </c>
      <c r="BW86" s="44">
        <f>$F86*'[1]INTERNAL PARAMETERS-2'!AH86*(1-VLOOKUP(AI$4,'[1]INTERNAL PARAMETERS-1'!$B$5:$J$44,4, FALSE))</f>
        <v>0</v>
      </c>
      <c r="BX86" s="44">
        <f>$F86*'[1]INTERNAL PARAMETERS-2'!AI86*(1-VLOOKUP(AJ$4,'[1]INTERNAL PARAMETERS-1'!$B$5:$J$44,4, FALSE))</f>
        <v>0</v>
      </c>
      <c r="BY86" s="44">
        <f>$F86*'[1]INTERNAL PARAMETERS-2'!AJ86*(1-VLOOKUP(AK$4,'[1]INTERNAL PARAMETERS-1'!$B$5:$J$44,4, FALSE))</f>
        <v>0</v>
      </c>
      <c r="BZ86" s="44">
        <f>$F86*'[1]INTERNAL PARAMETERS-2'!AK86*(1-VLOOKUP(AL$4,'[1]INTERNAL PARAMETERS-1'!$B$5:$J$44,4, FALSE))</f>
        <v>33.288374989171267</v>
      </c>
      <c r="CA86" s="44">
        <f>$F86*'[1]INTERNAL PARAMETERS-2'!AL86*(1-VLOOKUP(AM$4,'[1]INTERNAL PARAMETERS-1'!$B$5:$J$44,4, FALSE))</f>
        <v>107.9340696057243</v>
      </c>
      <c r="CB86" s="44">
        <f>$F86*'[1]INTERNAL PARAMETERS-2'!AM86*(1-VLOOKUP(AN$4,'[1]INTERNAL PARAMETERS-1'!$B$5:$J$44,4, FALSE))</f>
        <v>28.244656428728714</v>
      </c>
      <c r="CC86" s="44">
        <f>$F86*'[1]INTERNAL PARAMETERS-2'!AN86*(1-VLOOKUP(AO$4,'[1]INTERNAL PARAMETERS-1'!$B$5:$J$44,4, FALSE))</f>
        <v>121.04757035312535</v>
      </c>
      <c r="CD86" s="44">
        <f>$F86*'[1]INTERNAL PARAMETERS-2'!AO86*(1-VLOOKUP(AP$4,'[1]INTERNAL PARAMETERS-1'!$B$5:$J$44,4, FALSE))</f>
        <v>365.16036599330266</v>
      </c>
      <c r="CE86" s="44">
        <f>$F86*'[1]INTERNAL PARAMETERS-2'!AP86*(1-VLOOKUP(AQ$4,'[1]INTERNAL PARAMETERS-1'!$B$5:$J$44,4, FALSE))</f>
        <v>54.471657923530806</v>
      </c>
      <c r="CF86" s="44">
        <f>$F86*'[1]INTERNAL PARAMETERS-2'!AQ86*(1-VLOOKUP(AR$4,'[1]INTERNAL PARAMETERS-1'!$B$5:$J$44,4, FALSE))</f>
        <v>5.0437185604425565</v>
      </c>
      <c r="CG86" s="44">
        <f>$F86*'[1]INTERNAL PARAMETERS-2'!AR86*(1-VLOOKUP(AS$4,'[1]INTERNAL PARAMETERS-1'!$B$5:$J$44,4, FALSE))</f>
        <v>0</v>
      </c>
      <c r="CH86" s="43">
        <f>$F86*'[1]INTERNAL PARAMETERS-2'!AS86*(1-VLOOKUP(AT$4,'[1]INTERNAL PARAMETERS-1'!$B$5:$J$44,4, FALSE))</f>
        <v>0</v>
      </c>
      <c r="CI86" s="42">
        <f t="shared" si="1"/>
        <v>8375.4891550751709</v>
      </c>
    </row>
    <row r="87" spans="3:87" x14ac:dyDescent="0.4">
      <c r="C87" s="27" t="s">
        <v>10</v>
      </c>
      <c r="D87" s="26" t="s">
        <v>68</v>
      </c>
      <c r="E87" s="26" t="s">
        <v>57</v>
      </c>
      <c r="F87" s="129">
        <f>SDBeam!X87</f>
        <v>8496.1965197240315</v>
      </c>
      <c r="G87" s="45">
        <f>$F87*'[1]INTERNAL PARAMETERS-2'!F87*VLOOKUP(G$4,'[1]INTERNAL PARAMETERS-1'!$B$5:$J$44,4, FALSE)</f>
        <v>67.997609606307336</v>
      </c>
      <c r="H87" s="44">
        <f>$F87*'[1]INTERNAL PARAMETERS-2'!G87*VLOOKUP(H$4,'[1]INTERNAL PARAMETERS-1'!$B$5:$J$44,4, FALSE)</f>
        <v>37.515805352493437</v>
      </c>
      <c r="I87" s="44">
        <f>$F87*'[1]INTERNAL PARAMETERS-2'!H87*VLOOKUP(I$4,'[1]INTERNAL PARAMETERS-1'!$B$5:$J$44,4, FALSE)</f>
        <v>79.745597901007955</v>
      </c>
      <c r="J87" s="44">
        <f>$F87*'[1]INTERNAL PARAMETERS-2'!I87*VLOOKUP(J$4,'[1]INTERNAL PARAMETERS-1'!$B$5:$J$44,4, FALSE)</f>
        <v>0</v>
      </c>
      <c r="K87" s="44">
        <f>$F87*'[1]INTERNAL PARAMETERS-2'!J87*VLOOKUP(K$4,'[1]INTERNAL PARAMETERS-1'!$B$5:$J$44,4, FALSE)</f>
        <v>0</v>
      </c>
      <c r="L87" s="44">
        <f>$F87*'[1]INTERNAL PARAMETERS-2'!K87*VLOOKUP(L$4,'[1]INTERNAL PARAMETERS-1'!$B$5:$J$44,4, FALSE)</f>
        <v>0</v>
      </c>
      <c r="M87" s="44">
        <f>$F87*'[1]INTERNAL PARAMETERS-2'!L87*VLOOKUP(M$4,'[1]INTERNAL PARAMETERS-1'!$B$5:$J$44,4, FALSE)</f>
        <v>18.933858906170201</v>
      </c>
      <c r="N87" s="44">
        <f>$F87*'[1]INTERNAL PARAMETERS-2'!M87*VLOOKUP(N$4,'[1]INTERNAL PARAMETERS-1'!$B$5:$J$44,4, FALSE)</f>
        <v>12.661626787449134</v>
      </c>
      <c r="O87" s="44">
        <f>$F87*'[1]INTERNAL PARAMETERS-2'!N87*VLOOKUP(O$4,'[1]INTERNAL PARAMETERS-1'!$B$5:$J$44,4, FALSE)</f>
        <v>0</v>
      </c>
      <c r="P87" s="44">
        <f>$F87*'[1]INTERNAL PARAMETERS-2'!O87*VLOOKUP(P$4,'[1]INTERNAL PARAMETERS-1'!$B$5:$J$44,4, FALSE)</f>
        <v>0</v>
      </c>
      <c r="Q87" s="44">
        <f>$F87*'[1]INTERNAL PARAMETERS-2'!P87*VLOOKUP(Q$4,'[1]INTERNAL PARAMETERS-1'!$B$5:$J$44,4, FALSE)</f>
        <v>0</v>
      </c>
      <c r="R87" s="44">
        <f>$F87*'[1]INTERNAL PARAMETERS-2'!Q87*VLOOKUP(R$4,'[1]INTERNAL PARAMETERS-1'!$B$5:$J$44,4, FALSE)</f>
        <v>8.2064762184014413</v>
      </c>
      <c r="S87" s="44">
        <f>$F87*'[1]INTERNAL PARAMETERS-2'!R87*VLOOKUP(S$4,'[1]INTERNAL PARAMETERS-1'!$B$5:$J$44,4, FALSE)</f>
        <v>23.130257810209699</v>
      </c>
      <c r="T87" s="44">
        <f>$F87*'[1]INTERNAL PARAMETERS-2'!S87*VLOOKUP(T$4,'[1]INTERNAL PARAMETERS-1'!$B$5:$J$44,4, FALSE)</f>
        <v>1.5240477317080967</v>
      </c>
      <c r="U87" s="44">
        <f>$F87*'[1]INTERNAL PARAMETERS-2'!T87*VLOOKUP(U$4,'[1]INTERNAL PARAMETERS-1'!$B$5:$J$44,4, FALSE)</f>
        <v>4.4550656070824939</v>
      </c>
      <c r="V87" s="44">
        <f>$F87*'[1]INTERNAL PARAMETERS-2'!U87*VLOOKUP(V$4,'[1]INTERNAL PARAMETERS-1'!$B$5:$J$44,4, FALSE)</f>
        <v>34.467837332025034</v>
      </c>
      <c r="W87" s="44">
        <f>$F87*'[1]INTERNAL PARAMETERS-2'!V87*VLOOKUP(W$4,'[1]INTERNAL PARAMETERS-1'!$B$5:$J$44,4, FALSE)</f>
        <v>0</v>
      </c>
      <c r="X87" s="44">
        <f>$F87*'[1]INTERNAL PARAMETERS-2'!W87*VLOOKUP(X$4,'[1]INTERNAL PARAMETERS-1'!$B$5:$J$44,4, FALSE)</f>
        <v>0</v>
      </c>
      <c r="Y87" s="44">
        <f>$F87*'[1]INTERNAL PARAMETERS-2'!X87*VLOOKUP(Y$4,'[1]INTERNAL PARAMETERS-1'!$B$5:$J$44,4, FALSE)</f>
        <v>0</v>
      </c>
      <c r="Z87" s="44">
        <f>$F87*'[1]INTERNAL PARAMETERS-2'!Y87*VLOOKUP(Z$4,'[1]INTERNAL PARAMETERS-1'!$B$5:$J$44,4, FALSE)</f>
        <v>0</v>
      </c>
      <c r="AA87" s="44">
        <f>$F87*'[1]INTERNAL PARAMETERS-2'!Z87*VLOOKUP(AA$4,'[1]INTERNAL PARAMETERS-1'!$B$5:$J$44,4, FALSE)</f>
        <v>0</v>
      </c>
      <c r="AB87" s="44">
        <f>$F87*'[1]INTERNAL PARAMETERS-2'!AA87*VLOOKUP(AB$4,'[1]INTERNAL PARAMETERS-1'!$B$5:$J$44,4, FALSE)</f>
        <v>0</v>
      </c>
      <c r="AC87" s="44">
        <f>$F87*'[1]INTERNAL PARAMETERS-2'!AB87*VLOOKUP(AC$4,'[1]INTERNAL PARAMETERS-1'!$B$5:$J$44,4, FALSE)</f>
        <v>0</v>
      </c>
      <c r="AD87" s="44">
        <f>$F87*'[1]INTERNAL PARAMETERS-2'!AC87*VLOOKUP(AD$4,'[1]INTERNAL PARAMETERS-1'!$B$5:$J$44,4, FALSE)</f>
        <v>0</v>
      </c>
      <c r="AE87" s="44">
        <f>$F87*'[1]INTERNAL PARAMETERS-2'!AD87*VLOOKUP(AE$4,'[1]INTERNAL PARAMETERS-1'!$B$5:$J$44,4, FALSE)</f>
        <v>0</v>
      </c>
      <c r="AF87" s="44">
        <f>$F87*'[1]INTERNAL PARAMETERS-2'!AE87*VLOOKUP(AF$4,'[1]INTERNAL PARAMETERS-1'!$B$5:$J$44,4, FALSE)</f>
        <v>4.6899004788876653</v>
      </c>
      <c r="AG87" s="44">
        <f>$F87*'[1]INTERNAL PARAMETERS-2'!AF87*VLOOKUP(AG$4,'[1]INTERNAL PARAMETERS-1'!$B$5:$J$44,4, FALSE)</f>
        <v>0</v>
      </c>
      <c r="AH87" s="44">
        <f>$F87*'[1]INTERNAL PARAMETERS-2'!AG87*VLOOKUP(AH$4,'[1]INTERNAL PARAMETERS-1'!$B$5:$J$44,4, FALSE)</f>
        <v>0</v>
      </c>
      <c r="AI87" s="44">
        <f>$F87*'[1]INTERNAL PARAMETERS-2'!AH87*VLOOKUP(AI$4,'[1]INTERNAL PARAMETERS-1'!$B$5:$J$44,4, FALSE)</f>
        <v>8.2064762184014413</v>
      </c>
      <c r="AJ87" s="44">
        <f>$F87*'[1]INTERNAL PARAMETERS-2'!AI87*VLOOKUP(AJ$4,'[1]INTERNAL PARAMETERS-1'!$B$5:$J$44,4, FALSE)</f>
        <v>8.2064762184014413</v>
      </c>
      <c r="AK87" s="44">
        <f>$F87*'[1]INTERNAL PARAMETERS-2'!AJ87*VLOOKUP(AK$4,'[1]INTERNAL PARAMETERS-1'!$B$5:$J$44,4, FALSE)</f>
        <v>0</v>
      </c>
      <c r="AL87" s="44">
        <f>$F87*'[1]INTERNAL PARAMETERS-2'!AK87*VLOOKUP(AL$4,'[1]INTERNAL PARAMETERS-1'!$B$5:$J$44,4, FALSE)</f>
        <v>0</v>
      </c>
      <c r="AM87" s="44">
        <f>$F87*'[1]INTERNAL PARAMETERS-2'!AL87*VLOOKUP(AM$4,'[1]INTERNAL PARAMETERS-1'!$B$5:$J$44,4, FALSE)</f>
        <v>0</v>
      </c>
      <c r="AN87" s="44">
        <f>$F87*'[1]INTERNAL PARAMETERS-2'!AM87*VLOOKUP(AN$4,'[1]INTERNAL PARAMETERS-1'!$B$5:$J$44,4, FALSE)</f>
        <v>0</v>
      </c>
      <c r="AO87" s="44">
        <f>$F87*'[1]INTERNAL PARAMETERS-2'!AN87*VLOOKUP(AO$4,'[1]INTERNAL PARAMETERS-1'!$B$5:$J$44,4, FALSE)</f>
        <v>0</v>
      </c>
      <c r="AP87" s="44">
        <f>$F87*'[1]INTERNAL PARAMETERS-2'!AO87*VLOOKUP(AP$4,'[1]INTERNAL PARAMETERS-1'!$B$5:$J$44,4, FALSE)</f>
        <v>0</v>
      </c>
      <c r="AQ87" s="44">
        <f>$F87*'[1]INTERNAL PARAMETERS-2'!AP87*VLOOKUP(AQ$4,'[1]INTERNAL PARAMETERS-1'!$B$5:$J$44,4, FALSE)</f>
        <v>0</v>
      </c>
      <c r="AR87" s="44">
        <f>$F87*'[1]INTERNAL PARAMETERS-2'!AQ87*VLOOKUP(AR$4,'[1]INTERNAL PARAMETERS-1'!$B$5:$J$44,4, FALSE)</f>
        <v>0</v>
      </c>
      <c r="AS87" s="44">
        <f>$F87*'[1]INTERNAL PARAMETERS-2'!AR87*VLOOKUP(AS$4,'[1]INTERNAL PARAMETERS-1'!$B$5:$J$44,4, FALSE)</f>
        <v>0</v>
      </c>
      <c r="AT87" s="43">
        <f>$F87*'[1]INTERNAL PARAMETERS-2'!AS87*VLOOKUP(AT$4,'[1]INTERNAL PARAMETERS-1'!$B$5:$J$44,4, FALSE)</f>
        <v>0</v>
      </c>
      <c r="AU87" s="45">
        <f>$F87*'[1]INTERNAL PARAMETERS-2'!F87*(1-VLOOKUP(G$4,'[1]INTERNAL PARAMETERS-1'!$B$5:$J$44,4, FALSE))</f>
        <v>0</v>
      </c>
      <c r="AV87" s="44">
        <f>$F87*'[1]INTERNAL PARAMETERS-2'!G87*(1-VLOOKUP(H$4,'[1]INTERNAL PARAMETERS-1'!$B$5:$J$44,4, FALSE))</f>
        <v>0</v>
      </c>
      <c r="AW87" s="44">
        <f>$F87*'[1]INTERNAL PARAMETERS-2'!H87*(1-VLOOKUP(I$4,'[1]INTERNAL PARAMETERS-1'!$B$5:$J$44,4, FALSE))</f>
        <v>1515.1663601191508</v>
      </c>
      <c r="AX87" s="44">
        <f>$F87*'[1]INTERNAL PARAMETERS-2'!I87*(1-VLOOKUP(J$4,'[1]INTERNAL PARAMETERS-1'!$B$5:$J$44,4, FALSE))</f>
        <v>0</v>
      </c>
      <c r="AY87" s="44">
        <f>$F87*'[1]INTERNAL PARAMETERS-2'!J87*(1-VLOOKUP(K$4,'[1]INTERNAL PARAMETERS-1'!$B$5:$J$44,4, FALSE))</f>
        <v>0</v>
      </c>
      <c r="AZ87" s="44">
        <f>$F87*'[1]INTERNAL PARAMETERS-2'!K87*(1-VLOOKUP(L$4,'[1]INTERNAL PARAMETERS-1'!$B$5:$J$44,4, FALSE))</f>
        <v>0</v>
      </c>
      <c r="BA87" s="44">
        <f>$F87*'[1]INTERNAL PARAMETERS-2'!L87*(1-VLOOKUP(M$4,'[1]INTERNAL PARAMETERS-1'!$B$5:$J$44,4, FALSE))</f>
        <v>359.74331921723382</v>
      </c>
      <c r="BB87" s="44">
        <f>$F87*'[1]INTERNAL PARAMETERS-2'!M87*(1-VLOOKUP(N$4,'[1]INTERNAL PARAMETERS-1'!$B$5:$J$44,4, FALSE))</f>
        <v>240.57090896153352</v>
      </c>
      <c r="BC87" s="44">
        <f>$F87*'[1]INTERNAL PARAMETERS-2'!N87*(1-VLOOKUP(O$4,'[1]INTERNAL PARAMETERS-1'!$B$5:$J$44,4, FALSE))</f>
        <v>832.38596695179501</v>
      </c>
      <c r="BD87" s="44">
        <f>$F87*'[1]INTERNAL PARAMETERS-2'!O87*(1-VLOOKUP(P$4,'[1]INTERNAL PARAMETERS-1'!$B$5:$J$44,4, FALSE))</f>
        <v>208.68272929780969</v>
      </c>
      <c r="BE87" s="44">
        <f>$F87*'[1]INTERNAL PARAMETERS-2'!P87*(1-VLOOKUP(Q$4,'[1]INTERNAL PARAMETERS-1'!$B$5:$J$44,4, FALSE))</f>
        <v>235.64710819245784</v>
      </c>
      <c r="BF87" s="44">
        <f>$F87*'[1]INTERNAL PARAMETERS-2'!Q87*(1-VLOOKUP(R$4,'[1]INTERNAL PARAMETERS-1'!$B$5:$J$44,4, FALSE))</f>
        <v>0</v>
      </c>
      <c r="BG87" s="44">
        <f>$F87*'[1]INTERNAL PARAMETERS-2'!R87*(1-VLOOKUP(S$4,'[1]INTERNAL PARAMETERS-1'!$B$5:$J$44,4, FALSE))</f>
        <v>439.47489839398418</v>
      </c>
      <c r="BH87" s="44">
        <f>$F87*'[1]INTERNAL PARAMETERS-2'!S87*(1-VLOOKUP(T$4,'[1]INTERNAL PARAMETERS-1'!$B$5:$J$44,4, FALSE))</f>
        <v>13.71642958537287</v>
      </c>
      <c r="BI87" s="44">
        <f>$F87*'[1]INTERNAL PARAMETERS-2'!T87*(1-VLOOKUP(U$4,'[1]INTERNAL PARAMETERS-1'!$B$5:$J$44,4, FALSE))</f>
        <v>17.820262428329976</v>
      </c>
      <c r="BJ87" s="44">
        <f>$F87*'[1]INTERNAL PARAMETERS-2'!U87*(1-VLOOKUP(V$4,'[1]INTERNAL PARAMETERS-1'!$B$5:$J$44,4, FALSE))</f>
        <v>195.31774488147519</v>
      </c>
      <c r="BK87" s="44">
        <f>$F87*'[1]INTERNAL PARAMETERS-2'!V87*(1-VLOOKUP(W$4,'[1]INTERNAL PARAMETERS-1'!$B$5:$J$44,4, FALSE))</f>
        <v>229.78558221350022</v>
      </c>
      <c r="BL87" s="44">
        <f>$F87*'[1]INTERNAL PARAMETERS-2'!W87*(1-VLOOKUP(X$4,'[1]INTERNAL PARAMETERS-1'!$B$5:$J$44,4, FALSE))</f>
        <v>368.12575166555877</v>
      </c>
      <c r="BM87" s="44">
        <f>$F87*'[1]INTERNAL PARAMETERS-2'!X87*(1-VLOOKUP(Y$4,'[1]INTERNAL PARAMETERS-1'!$B$5:$J$44,4, FALSE))</f>
        <v>249.71596000946889</v>
      </c>
      <c r="BN87" s="44">
        <f>$F87*'[1]INTERNAL PARAMETERS-2'!Y87*(1-VLOOKUP(Z$4,'[1]INTERNAL PARAMETERS-1'!$B$5:$J$44,4, FALSE))</f>
        <v>500.6035455190077</v>
      </c>
      <c r="BO87" s="44">
        <f>$F87*'[1]INTERNAL PARAMETERS-2'!Z87*(1-VLOOKUP(AA$4,'[1]INTERNAL PARAMETERS-1'!$B$5:$J$44,4, FALSE))</f>
        <v>423.22698457457699</v>
      </c>
      <c r="BP87" s="44">
        <f>$F87*'[1]INTERNAL PARAMETERS-2'!AA87*(1-VLOOKUP(AB$4,'[1]INTERNAL PARAMETERS-1'!$B$5:$J$44,4, FALSE))</f>
        <v>166.47702346642859</v>
      </c>
      <c r="BQ87" s="44">
        <f>$F87*'[1]INTERNAL PARAMETERS-2'!AB87*(1-VLOOKUP(AC$4,'[1]INTERNAL PARAMETERS-1'!$B$5:$J$44,4, FALSE))</f>
        <v>1361.1263664851726</v>
      </c>
      <c r="BR87" s="44">
        <f>$F87*'[1]INTERNAL PARAMETERS-2'!AC87*(1-VLOOKUP(AD$4,'[1]INTERNAL PARAMETERS-1'!$B$5:$J$44,4, FALSE))</f>
        <v>84.410562043110232</v>
      </c>
      <c r="BS87" s="44">
        <f>$F87*'[1]INTERNAL PARAMETERS-2'!AD87*(1-VLOOKUP(AE$4,'[1]INTERNAL PARAMETERS-1'!$B$5:$J$44,4, FALSE))</f>
        <v>35.170855113049605</v>
      </c>
      <c r="BT87" s="44">
        <f>$F87*'[1]INTERNAL PARAMETERS-2'!AE87*(1-VLOOKUP(AF$4,'[1]INTERNAL PARAMETERS-1'!$B$5:$J$44,4, FALSE))</f>
        <v>0</v>
      </c>
      <c r="BU87" s="44">
        <f>$F87*'[1]INTERNAL PARAMETERS-2'!AF87*(1-VLOOKUP(AG$4,'[1]INTERNAL PARAMETERS-1'!$B$5:$J$44,4, FALSE))</f>
        <v>0</v>
      </c>
      <c r="BV87" s="44">
        <f>$F87*'[1]INTERNAL PARAMETERS-2'!AG87*(1-VLOOKUP(AH$4,'[1]INTERNAL PARAMETERS-1'!$B$5:$J$44,4, FALSE))</f>
        <v>0</v>
      </c>
      <c r="BW87" s="44">
        <f>$F87*'[1]INTERNAL PARAMETERS-2'!AH87*(1-VLOOKUP(AI$4,'[1]INTERNAL PARAMETERS-1'!$B$5:$J$44,4, FALSE))</f>
        <v>0</v>
      </c>
      <c r="BX87" s="44">
        <f>$F87*'[1]INTERNAL PARAMETERS-2'!AI87*(1-VLOOKUP(AJ$4,'[1]INTERNAL PARAMETERS-1'!$B$5:$J$44,4, FALSE))</f>
        <v>0</v>
      </c>
      <c r="BY87" s="44">
        <f>$F87*'[1]INTERNAL PARAMETERS-2'!AJ87*(1-VLOOKUP(AK$4,'[1]INTERNAL PARAMETERS-1'!$B$5:$J$44,4, FALSE))</f>
        <v>0</v>
      </c>
      <c r="BZ87" s="44">
        <f>$F87*'[1]INTERNAL PARAMETERS-2'!AK87*(1-VLOOKUP(AL$4,'[1]INTERNAL PARAMETERS-1'!$B$5:$J$44,4, FALSE))</f>
        <v>12.896376697289107</v>
      </c>
      <c r="CA87" s="44">
        <f>$F87*'[1]INTERNAL PARAMETERS-2'!AL87*(1-VLOOKUP(AM$4,'[1]INTERNAL PARAMETERS-1'!$B$5:$J$44,4, FALSE))</f>
        <v>121.92721701525564</v>
      </c>
      <c r="CB87" s="44">
        <f>$F87*'[1]INTERNAL PARAMETERS-2'!AM87*(1-VLOOKUP(AN$4,'[1]INTERNAL PARAMETERS-1'!$B$5:$J$44,4, FALSE))</f>
        <v>52.757132289226369</v>
      </c>
      <c r="CC87" s="44">
        <f>$F87*'[1]INTERNAL PARAMETERS-2'!AN87*(1-VLOOKUP(AO$4,'[1]INTERNAL PARAMETERS-1'!$B$5:$J$44,4, FALSE))</f>
        <v>106.68589007852269</v>
      </c>
      <c r="CD87" s="44">
        <f>$F87*'[1]INTERNAL PARAMETERS-2'!AO87*(1-VLOOKUP(AP$4,'[1]INTERNAL PARAMETERS-1'!$B$5:$J$44,4, FALSE))</f>
        <v>354.05689984854774</v>
      </c>
      <c r="CE87" s="44">
        <f>$F87*'[1]INTERNAL PARAMETERS-2'!AP87*(1-VLOOKUP(AQ$4,'[1]INTERNAL PARAMETERS-1'!$B$5:$J$44,4, FALSE))</f>
        <v>49.239706930060628</v>
      </c>
      <c r="CF87" s="44">
        <f>$F87*'[1]INTERNAL PARAMETERS-2'!AQ87*(1-VLOOKUP(AR$4,'[1]INTERNAL PARAMETERS-1'!$B$5:$J$44,4, FALSE))</f>
        <v>11.723901577567192</v>
      </c>
      <c r="CG87" s="44">
        <f>$F87*'[1]INTERNAL PARAMETERS-2'!AR87*(1-VLOOKUP(AS$4,'[1]INTERNAL PARAMETERS-1'!$B$5:$J$44,4, FALSE))</f>
        <v>0</v>
      </c>
      <c r="CH87" s="43">
        <f>$F87*'[1]INTERNAL PARAMETERS-2'!AS87*(1-VLOOKUP(AT$4,'[1]INTERNAL PARAMETERS-1'!$B$5:$J$44,4, FALSE))</f>
        <v>0</v>
      </c>
      <c r="CI87" s="42">
        <f t="shared" si="1"/>
        <v>8496.1965197240297</v>
      </c>
    </row>
    <row r="88" spans="3:87" x14ac:dyDescent="0.4">
      <c r="C88" s="27" t="s">
        <v>10</v>
      </c>
      <c r="D88" s="26" t="s">
        <v>68</v>
      </c>
      <c r="E88" s="26" t="s">
        <v>56</v>
      </c>
      <c r="F88" s="129">
        <f>SDBeam!X88</f>
        <v>7628.4934831769206</v>
      </c>
      <c r="G88" s="45">
        <f>$F88*'[1]INTERNAL PARAMETERS-2'!F88*VLOOKUP(G$4,'[1]INTERNAL PARAMETERS-1'!$B$5:$J$44,4, FALSE)</f>
        <v>75.75856878143</v>
      </c>
      <c r="H88" s="44">
        <f>$F88*'[1]INTERNAL PARAMETERS-2'!G88*VLOOKUP(H$4,'[1]INTERNAL PARAMETERS-1'!$B$5:$J$44,4, FALSE)</f>
        <v>42.373229901654518</v>
      </c>
      <c r="I88" s="44">
        <f>$F88*'[1]INTERNAL PARAMETERS-2'!H88*VLOOKUP(I$4,'[1]INTERNAL PARAMETERS-1'!$B$5:$J$44,4, FALSE)</f>
        <v>73.3441124515371</v>
      </c>
      <c r="J88" s="44">
        <f>$F88*'[1]INTERNAL PARAMETERS-2'!I88*VLOOKUP(J$4,'[1]INTERNAL PARAMETERS-1'!$B$5:$J$44,4, FALSE)</f>
        <v>0</v>
      </c>
      <c r="K88" s="44">
        <f>$F88*'[1]INTERNAL PARAMETERS-2'!J88*VLOOKUP(K$4,'[1]INTERNAL PARAMETERS-1'!$B$5:$J$44,4, FALSE)</f>
        <v>0</v>
      </c>
      <c r="L88" s="44">
        <f>$F88*'[1]INTERNAL PARAMETERS-2'!K88*VLOOKUP(L$4,'[1]INTERNAL PARAMETERS-1'!$B$5:$J$44,4, FALSE)</f>
        <v>0</v>
      </c>
      <c r="M88" s="44">
        <f>$F88*'[1]INTERNAL PARAMETERS-2'!L88*VLOOKUP(M$4,'[1]INTERNAL PARAMETERS-1'!$B$5:$J$44,4, FALSE)</f>
        <v>23.112771412862021</v>
      </c>
      <c r="N88" s="44">
        <f>$F88*'[1]INTERNAL PARAMETERS-2'!M88*VLOOKUP(N$4,'[1]INTERNAL PARAMETERS-1'!$B$5:$J$44,4, FALSE)</f>
        <v>10.079719151658745</v>
      </c>
      <c r="O88" s="44">
        <f>$F88*'[1]INTERNAL PARAMETERS-2'!N88*VLOOKUP(O$4,'[1]INTERNAL PARAMETERS-1'!$B$5:$J$44,4, FALSE)</f>
        <v>0</v>
      </c>
      <c r="P88" s="44">
        <f>$F88*'[1]INTERNAL PARAMETERS-2'!O88*VLOOKUP(P$4,'[1]INTERNAL PARAMETERS-1'!$B$5:$J$44,4, FALSE)</f>
        <v>0</v>
      </c>
      <c r="Q88" s="44">
        <f>$F88*'[1]INTERNAL PARAMETERS-2'!P88*VLOOKUP(Q$4,'[1]INTERNAL PARAMETERS-1'!$B$5:$J$44,4, FALSE)</f>
        <v>0</v>
      </c>
      <c r="R88" s="44">
        <f>$F88*'[1]INTERNAL PARAMETERS-2'!Q88*VLOOKUP(R$4,'[1]INTERNAL PARAMETERS-1'!$B$5:$J$44,4, FALSE)</f>
        <v>10.272529324446042</v>
      </c>
      <c r="S88" s="44">
        <f>$F88*'[1]INTERNAL PARAMETERS-2'!R88*VLOOKUP(S$4,'[1]INTERNAL PARAMETERS-1'!$B$5:$J$44,4, FALSE)</f>
        <v>21.546603558298383</v>
      </c>
      <c r="T88" s="44">
        <f>$F88*'[1]INTERNAL PARAMETERS-2'!S88*VLOOKUP(T$4,'[1]INTERNAL PARAMETERS-1'!$B$5:$J$44,4, FALSE)</f>
        <v>2.6965198764333778</v>
      </c>
      <c r="U88" s="44">
        <f>$F88*'[1]INTERNAL PARAMETERS-2'!T88*VLOOKUP(U$4,'[1]INTERNAL PARAMETERS-1'!$B$5:$J$44,4, FALSE)</f>
        <v>1.5408031137320746</v>
      </c>
      <c r="V88" s="44">
        <f>$F88*'[1]INTERNAL PARAMETERS-2'!U88*VLOOKUP(V$4,'[1]INTERNAL PARAMETERS-1'!$B$5:$J$44,4, FALSE)</f>
        <v>27.927952784378125</v>
      </c>
      <c r="W88" s="44">
        <f>$F88*'[1]INTERNAL PARAMETERS-2'!V88*VLOOKUP(W$4,'[1]INTERNAL PARAMETERS-1'!$B$5:$J$44,4, FALSE)</f>
        <v>0</v>
      </c>
      <c r="X88" s="44">
        <f>$F88*'[1]INTERNAL PARAMETERS-2'!W88*VLOOKUP(X$4,'[1]INTERNAL PARAMETERS-1'!$B$5:$J$44,4, FALSE)</f>
        <v>0</v>
      </c>
      <c r="Y88" s="44">
        <f>$F88*'[1]INTERNAL PARAMETERS-2'!X88*VLOOKUP(Y$4,'[1]INTERNAL PARAMETERS-1'!$B$5:$J$44,4, FALSE)</f>
        <v>0</v>
      </c>
      <c r="Z88" s="44">
        <f>$F88*'[1]INTERNAL PARAMETERS-2'!Y88*VLOOKUP(Z$4,'[1]INTERNAL PARAMETERS-1'!$B$5:$J$44,4, FALSE)</f>
        <v>0</v>
      </c>
      <c r="AA88" s="44">
        <f>$F88*'[1]INTERNAL PARAMETERS-2'!Z88*VLOOKUP(AA$4,'[1]INTERNAL PARAMETERS-1'!$B$5:$J$44,4, FALSE)</f>
        <v>0</v>
      </c>
      <c r="AB88" s="44">
        <f>$F88*'[1]INTERNAL PARAMETERS-2'!AA88*VLOOKUP(AB$4,'[1]INTERNAL PARAMETERS-1'!$B$5:$J$44,4, FALSE)</f>
        <v>0</v>
      </c>
      <c r="AC88" s="44">
        <f>$F88*'[1]INTERNAL PARAMETERS-2'!AB88*VLOOKUP(AC$4,'[1]INTERNAL PARAMETERS-1'!$B$5:$J$44,4, FALSE)</f>
        <v>0</v>
      </c>
      <c r="AD88" s="44">
        <f>$F88*'[1]INTERNAL PARAMETERS-2'!AC88*VLOOKUP(AD$4,'[1]INTERNAL PARAMETERS-1'!$B$5:$J$44,4, FALSE)</f>
        <v>0</v>
      </c>
      <c r="AE88" s="44">
        <f>$F88*'[1]INTERNAL PARAMETERS-2'!AD88*VLOOKUP(AE$4,'[1]INTERNAL PARAMETERS-1'!$B$5:$J$44,4, FALSE)</f>
        <v>0</v>
      </c>
      <c r="AF88" s="44">
        <f>$F88*'[1]INTERNAL PARAMETERS-2'!AE88*VLOOKUP(AF$4,'[1]INTERNAL PARAMETERS-1'!$B$5:$J$44,4, FALSE)</f>
        <v>6.4201401154416962</v>
      </c>
      <c r="AG88" s="44">
        <f>$F88*'[1]INTERNAL PARAMETERS-2'!AF88*VLOOKUP(AG$4,'[1]INTERNAL PARAMETERS-1'!$B$5:$J$44,4, FALSE)</f>
        <v>0</v>
      </c>
      <c r="AH88" s="44">
        <f>$F88*'[1]INTERNAL PARAMETERS-2'!AG88*VLOOKUP(AH$4,'[1]INTERNAL PARAMETERS-1'!$B$5:$J$44,4, FALSE)</f>
        <v>1.2838754532186758</v>
      </c>
      <c r="AI88" s="44">
        <f>$F88*'[1]INTERNAL PARAMETERS-2'!AH88*VLOOKUP(AI$4,'[1]INTERNAL PARAMETERS-1'!$B$5:$J$44,4, FALSE)</f>
        <v>7.7040155686603722</v>
      </c>
      <c r="AJ88" s="44">
        <f>$F88*'[1]INTERNAL PARAMETERS-2'!AI88*VLOOKUP(AJ$4,'[1]INTERNAL PARAMETERS-1'!$B$5:$J$44,4, FALSE)</f>
        <v>10.272529324446042</v>
      </c>
      <c r="AK88" s="44">
        <f>$F88*'[1]INTERNAL PARAMETERS-2'!AJ88*VLOOKUP(AK$4,'[1]INTERNAL PARAMETERS-1'!$B$5:$J$44,4, FALSE)</f>
        <v>0</v>
      </c>
      <c r="AL88" s="44">
        <f>$F88*'[1]INTERNAL PARAMETERS-2'!AK88*VLOOKUP(AL$4,'[1]INTERNAL PARAMETERS-1'!$B$5:$J$44,4, FALSE)</f>
        <v>0</v>
      </c>
      <c r="AM88" s="44">
        <f>$F88*'[1]INTERNAL PARAMETERS-2'!AL88*VLOOKUP(AM$4,'[1]INTERNAL PARAMETERS-1'!$B$5:$J$44,4, FALSE)</f>
        <v>0</v>
      </c>
      <c r="AN88" s="44">
        <f>$F88*'[1]INTERNAL PARAMETERS-2'!AM88*VLOOKUP(AN$4,'[1]INTERNAL PARAMETERS-1'!$B$5:$J$44,4, FALSE)</f>
        <v>0</v>
      </c>
      <c r="AO88" s="44">
        <f>$F88*'[1]INTERNAL PARAMETERS-2'!AN88*VLOOKUP(AO$4,'[1]INTERNAL PARAMETERS-1'!$B$5:$J$44,4, FALSE)</f>
        <v>0</v>
      </c>
      <c r="AP88" s="44">
        <f>$F88*'[1]INTERNAL PARAMETERS-2'!AO88*VLOOKUP(AP$4,'[1]INTERNAL PARAMETERS-1'!$B$5:$J$44,4, FALSE)</f>
        <v>0</v>
      </c>
      <c r="AQ88" s="44">
        <f>$F88*'[1]INTERNAL PARAMETERS-2'!AP88*VLOOKUP(AQ$4,'[1]INTERNAL PARAMETERS-1'!$B$5:$J$44,4, FALSE)</f>
        <v>0</v>
      </c>
      <c r="AR88" s="44">
        <f>$F88*'[1]INTERNAL PARAMETERS-2'!AQ88*VLOOKUP(AR$4,'[1]INTERNAL PARAMETERS-1'!$B$5:$J$44,4, FALSE)</f>
        <v>0</v>
      </c>
      <c r="AS88" s="44">
        <f>$F88*'[1]INTERNAL PARAMETERS-2'!AR88*VLOOKUP(AS$4,'[1]INTERNAL PARAMETERS-1'!$B$5:$J$44,4, FALSE)</f>
        <v>0</v>
      </c>
      <c r="AT88" s="43">
        <f>$F88*'[1]INTERNAL PARAMETERS-2'!AS88*VLOOKUP(AT$4,'[1]INTERNAL PARAMETERS-1'!$B$5:$J$44,4, FALSE)</f>
        <v>0</v>
      </c>
      <c r="AU88" s="45">
        <f>$F88*'[1]INTERNAL PARAMETERS-2'!F88*(1-VLOOKUP(G$4,'[1]INTERNAL PARAMETERS-1'!$B$5:$J$44,4, FALSE))</f>
        <v>0</v>
      </c>
      <c r="AV88" s="44">
        <f>$F88*'[1]INTERNAL PARAMETERS-2'!G88*(1-VLOOKUP(H$4,'[1]INTERNAL PARAMETERS-1'!$B$5:$J$44,4, FALSE))</f>
        <v>0</v>
      </c>
      <c r="AW88" s="44">
        <f>$F88*'[1]INTERNAL PARAMETERS-2'!H88*(1-VLOOKUP(I$4,'[1]INTERNAL PARAMETERS-1'!$B$5:$J$44,4, FALSE))</f>
        <v>1393.5381365792048</v>
      </c>
      <c r="AX88" s="44">
        <f>$F88*'[1]INTERNAL PARAMETERS-2'!I88*(1-VLOOKUP(J$4,'[1]INTERNAL PARAMETERS-1'!$B$5:$J$44,4, FALSE))</f>
        <v>0</v>
      </c>
      <c r="AY88" s="44">
        <f>$F88*'[1]INTERNAL PARAMETERS-2'!J88*(1-VLOOKUP(K$4,'[1]INTERNAL PARAMETERS-1'!$B$5:$J$44,4, FALSE))</f>
        <v>0</v>
      </c>
      <c r="AZ88" s="44">
        <f>$F88*'[1]INTERNAL PARAMETERS-2'!K88*(1-VLOOKUP(L$4,'[1]INTERNAL PARAMETERS-1'!$B$5:$J$44,4, FALSE))</f>
        <v>0</v>
      </c>
      <c r="BA88" s="44">
        <f>$F88*'[1]INTERNAL PARAMETERS-2'!L88*(1-VLOOKUP(M$4,'[1]INTERNAL PARAMETERS-1'!$B$5:$J$44,4, FALSE))</f>
        <v>439.14265684437834</v>
      </c>
      <c r="BB88" s="44">
        <f>$F88*'[1]INTERNAL PARAMETERS-2'!M88*(1-VLOOKUP(N$4,'[1]INTERNAL PARAMETERS-1'!$B$5:$J$44,4, FALSE))</f>
        <v>191.51466388151613</v>
      </c>
      <c r="BC88" s="44">
        <f>$F88*'[1]INTERNAL PARAMETERS-2'!N88*(1-VLOOKUP(O$4,'[1]INTERNAL PARAMETERS-1'!$B$5:$J$44,4, FALSE))</f>
        <v>826.92335363094003</v>
      </c>
      <c r="BD88" s="44">
        <f>$F88*'[1]INTERNAL PARAMETERS-2'!O88*(1-VLOOKUP(P$4,'[1]INTERNAL PARAMETERS-1'!$B$5:$J$44,4, FALSE))</f>
        <v>148.94862380707431</v>
      </c>
      <c r="BE88" s="44">
        <f>$F88*'[1]INTERNAL PARAMETERS-2'!P88*(1-VLOOKUP(Q$4,'[1]INTERNAL PARAMETERS-1'!$B$5:$J$44,4, FALSE))</f>
        <v>182.33396268684982</v>
      </c>
      <c r="BF88" s="44">
        <f>$F88*'[1]INTERNAL PARAMETERS-2'!Q88*(1-VLOOKUP(R$4,'[1]INTERNAL PARAMETERS-1'!$B$5:$J$44,4, FALSE))</f>
        <v>0</v>
      </c>
      <c r="BG88" s="44">
        <f>$F88*'[1]INTERNAL PARAMETERS-2'!R88*(1-VLOOKUP(S$4,'[1]INTERNAL PARAMETERS-1'!$B$5:$J$44,4, FALSE))</f>
        <v>409.38546760766923</v>
      </c>
      <c r="BH88" s="44">
        <f>$F88*'[1]INTERNAL PARAMETERS-2'!S88*(1-VLOOKUP(T$4,'[1]INTERNAL PARAMETERS-1'!$B$5:$J$44,4, FALSE))</f>
        <v>24.2686788879004</v>
      </c>
      <c r="BI88" s="44">
        <f>$F88*'[1]INTERNAL PARAMETERS-2'!T88*(1-VLOOKUP(U$4,'[1]INTERNAL PARAMETERS-1'!$B$5:$J$44,4, FALSE))</f>
        <v>6.1632124549282983</v>
      </c>
      <c r="BJ88" s="44">
        <f>$F88*'[1]INTERNAL PARAMETERS-2'!U88*(1-VLOOKUP(V$4,'[1]INTERNAL PARAMETERS-1'!$B$5:$J$44,4, FALSE))</f>
        <v>158.25839911147602</v>
      </c>
      <c r="BK88" s="44">
        <f>$F88*'[1]INTERNAL PARAMETERS-2'!V88*(1-VLOOKUP(W$4,'[1]INTERNAL PARAMETERS-1'!$B$5:$J$44,4, FALSE))</f>
        <v>208.01452314861658</v>
      </c>
      <c r="BL88" s="44">
        <f>$F88*'[1]INTERNAL PARAMETERS-2'!W88*(1-VLOOKUP(X$4,'[1]INTERNAL PARAMETERS-1'!$B$5:$J$44,4, FALSE))</f>
        <v>323.57857092526376</v>
      </c>
      <c r="BM88" s="44">
        <f>$F88*'[1]INTERNAL PARAMETERS-2'!X88*(1-VLOOKUP(Y$4,'[1]INTERNAL PARAMETERS-1'!$B$5:$J$44,4, FALSE))</f>
        <v>217.00317701984395</v>
      </c>
      <c r="BN88" s="44">
        <f>$F88*'[1]INTERNAL PARAMETERS-2'!Y88*(1-VLOOKUP(Z$4,'[1]INTERNAL PARAMETERS-1'!$B$5:$J$44,4, FALSE))</f>
        <v>392.91699959125202</v>
      </c>
      <c r="BO88" s="44">
        <f>$F88*'[1]INTERNAL PARAMETERS-2'!Z88*(1-VLOOKUP(AA$4,'[1]INTERNAL PARAMETERS-1'!$B$5:$J$44,4, FALSE))</f>
        <v>314.58991705403639</v>
      </c>
      <c r="BP88" s="44">
        <f>$F88*'[1]INTERNAL PARAMETERS-2'!AA88*(1-VLOOKUP(AB$4,'[1]INTERNAL PARAMETERS-1'!$B$5:$J$44,4, FALSE))</f>
        <v>141.24460823841397</v>
      </c>
      <c r="BQ88" s="44">
        <f>$F88*'[1]INTERNAL PARAMETERS-2'!AB88*(1-VLOOKUP(AC$4,'[1]INTERNAL PARAMETERS-1'!$B$5:$J$44,4, FALSE))</f>
        <v>1187.7388897956353</v>
      </c>
      <c r="BR88" s="44">
        <f>$F88*'[1]INTERNAL PARAMETERS-2'!AC88*(1-VLOOKUP(AD$4,'[1]INTERNAL PARAMETERS-1'!$B$5:$J$44,4, FALSE))</f>
        <v>92.451238221317737</v>
      </c>
      <c r="BS88" s="44">
        <f>$F88*'[1]INTERNAL PARAMETERS-2'!AD88*(1-VLOOKUP(AE$4,'[1]INTERNAL PARAMETERS-1'!$B$5:$J$44,4, FALSE))</f>
        <v>30.816825123989808</v>
      </c>
      <c r="BT88" s="44">
        <f>$F88*'[1]INTERNAL PARAMETERS-2'!AE88*(1-VLOOKUP(AF$4,'[1]INTERNAL PARAMETERS-1'!$B$5:$J$44,4, FALSE))</f>
        <v>0</v>
      </c>
      <c r="BU88" s="44">
        <f>$F88*'[1]INTERNAL PARAMETERS-2'!AF88*(1-VLOOKUP(AG$4,'[1]INTERNAL PARAMETERS-1'!$B$5:$J$44,4, FALSE))</f>
        <v>0</v>
      </c>
      <c r="BV88" s="44">
        <f>$F88*'[1]INTERNAL PARAMETERS-2'!AG88*(1-VLOOKUP(AH$4,'[1]INTERNAL PARAMETERS-1'!$B$5:$J$44,4, FALSE))</f>
        <v>0</v>
      </c>
      <c r="BW88" s="44">
        <f>$F88*'[1]INTERNAL PARAMETERS-2'!AH88*(1-VLOOKUP(AI$4,'[1]INTERNAL PARAMETERS-1'!$B$5:$J$44,4, FALSE))</f>
        <v>0</v>
      </c>
      <c r="BX88" s="44">
        <f>$F88*'[1]INTERNAL PARAMETERS-2'!AI88*(1-VLOOKUP(AJ$4,'[1]INTERNAL PARAMETERS-1'!$B$5:$J$44,4, FALSE))</f>
        <v>0</v>
      </c>
      <c r="BY88" s="44">
        <f>$F88*'[1]INTERNAL PARAMETERS-2'!AJ88*(1-VLOOKUP(AK$4,'[1]INTERNAL PARAMETERS-1'!$B$5:$J$44,4, FALSE))</f>
        <v>0</v>
      </c>
      <c r="BZ88" s="44">
        <f>$F88*'[1]INTERNAL PARAMETERS-2'!AK88*(1-VLOOKUP(AL$4,'[1]INTERNAL PARAMETERS-1'!$B$5:$J$44,4, FALSE))</f>
        <v>21.828934102110757</v>
      </c>
      <c r="CA88" s="44">
        <f>$F88*'[1]INTERNAL PARAMETERS-2'!AL88*(1-VLOOKUP(AM$4,'[1]INTERNAL PARAMETERS-1'!$B$5:$J$44,4, FALSE))</f>
        <v>133.54059266975358</v>
      </c>
      <c r="CB88" s="44">
        <f>$F88*'[1]INTERNAL PARAMETERS-2'!AM88*(1-VLOOKUP(AN$4,'[1]INTERNAL PARAMETERS-1'!$B$5:$J$44,4, FALSE))</f>
        <v>39.805478995217172</v>
      </c>
      <c r="CC88" s="44">
        <f>$F88*'[1]INTERNAL PARAMETERS-2'!AN88*(1-VLOOKUP(AO$4,'[1]INTERNAL PARAMETERS-1'!$B$5:$J$44,4, FALSE))</f>
        <v>80.894833443653027</v>
      </c>
      <c r="CD88" s="44">
        <f>$F88*'[1]INTERNAL PARAMETERS-2'!AO88*(1-VLOOKUP(AP$4,'[1]INTERNAL PARAMETERS-1'!$B$5:$J$44,4, FALSE))</f>
        <v>291.47787034805532</v>
      </c>
      <c r="CE88" s="44">
        <f>$F88*'[1]INTERNAL PARAMETERS-2'!AP88*(1-VLOOKUP(AQ$4,'[1]INTERNAL PARAMETERS-1'!$B$5:$J$44,4, FALSE))</f>
        <v>52.645759226100559</v>
      </c>
      <c r="CF88" s="44">
        <f>$F88*'[1]INTERNAL PARAMETERS-2'!AQ88*(1-VLOOKUP(AR$4,'[1]INTERNAL PARAMETERS-1'!$B$5:$J$44,4, FALSE))</f>
        <v>3.852389209004345</v>
      </c>
      <c r="CG88" s="44">
        <f>$F88*'[1]INTERNAL PARAMETERS-2'!AR88*(1-VLOOKUP(AS$4,'[1]INTERNAL PARAMETERS-1'!$B$5:$J$44,4, FALSE))</f>
        <v>1.2838754532186758</v>
      </c>
      <c r="CH88" s="43">
        <f>$F88*'[1]INTERNAL PARAMETERS-2'!AS88*(1-VLOOKUP(AT$4,'[1]INTERNAL PARAMETERS-1'!$B$5:$J$44,4, FALSE))</f>
        <v>0</v>
      </c>
      <c r="CI88" s="42">
        <f t="shared" si="1"/>
        <v>7628.4950088756177</v>
      </c>
    </row>
    <row r="89" spans="3:87" x14ac:dyDescent="0.4">
      <c r="C89" s="27" t="s">
        <v>10</v>
      </c>
      <c r="D89" s="26" t="s">
        <v>68</v>
      </c>
      <c r="E89" s="26" t="s">
        <v>55</v>
      </c>
      <c r="F89" s="129">
        <f>SDBeam!X89</f>
        <v>4569.7099760143419</v>
      </c>
      <c r="G89" s="45">
        <f>$F89*'[1]INTERNAL PARAMETERS-2'!F89*VLOOKUP(G$4,'[1]INTERNAL PARAMETERS-1'!$B$5:$J$44,4, FALSE)</f>
        <v>42.62396980127378</v>
      </c>
      <c r="H89" s="44">
        <f>$F89*'[1]INTERNAL PARAMETERS-2'!G89*VLOOKUP(H$4,'[1]INTERNAL PARAMETERS-1'!$B$5:$J$44,4, FALSE)</f>
        <v>28.746674546113418</v>
      </c>
      <c r="I89" s="44">
        <f>$F89*'[1]INTERNAL PARAMETERS-2'!H89*VLOOKUP(I$4,'[1]INTERNAL PARAMETERS-1'!$B$5:$J$44,4, FALSE)</f>
        <v>47.40582856292459</v>
      </c>
      <c r="J89" s="44">
        <f>$F89*'[1]INTERNAL PARAMETERS-2'!I89*VLOOKUP(J$4,'[1]INTERNAL PARAMETERS-1'!$B$5:$J$44,4, FALSE)</f>
        <v>0</v>
      </c>
      <c r="K89" s="44">
        <f>$F89*'[1]INTERNAL PARAMETERS-2'!J89*VLOOKUP(K$4,'[1]INTERNAL PARAMETERS-1'!$B$5:$J$44,4, FALSE)</f>
        <v>0.99117009379751075</v>
      </c>
      <c r="L89" s="44">
        <f>$F89*'[1]INTERNAL PARAMETERS-2'!K89*VLOOKUP(L$4,'[1]INTERNAL PARAMETERS-1'!$B$5:$J$44,4, FALSE)</f>
        <v>0</v>
      </c>
      <c r="M89" s="44">
        <f>$F89*'[1]INTERNAL PARAMETERS-2'!L89*VLOOKUP(M$4,'[1]INTERNAL PARAMETERS-1'!$B$5:$J$44,4, FALSE)</f>
        <v>17.446170200777914</v>
      </c>
      <c r="N89" s="44">
        <f>$F89*'[1]INTERNAL PARAMETERS-2'!M89*VLOOKUP(N$4,'[1]INTERNAL PARAMETERS-1'!$B$5:$J$44,4, FALSE)</f>
        <v>4.9067489352952798</v>
      </c>
      <c r="O89" s="44">
        <f>$F89*'[1]INTERNAL PARAMETERS-2'!N89*VLOOKUP(O$4,'[1]INTERNAL PARAMETERS-1'!$B$5:$J$44,4, FALSE)</f>
        <v>0</v>
      </c>
      <c r="P89" s="44">
        <f>$F89*'[1]INTERNAL PARAMETERS-2'!O89*VLOOKUP(P$4,'[1]INTERNAL PARAMETERS-1'!$B$5:$J$44,4, FALSE)</f>
        <v>0</v>
      </c>
      <c r="Q89" s="44">
        <f>$F89*'[1]INTERNAL PARAMETERS-2'!P89*VLOOKUP(Q$4,'[1]INTERNAL PARAMETERS-1'!$B$5:$J$44,4, FALSE)</f>
        <v>0</v>
      </c>
      <c r="R89" s="44">
        <f>$F89*'[1]INTERNAL PARAMETERS-2'!Q89*VLOOKUP(R$4,'[1]INTERNAL PARAMETERS-1'!$B$5:$J$44,4, FALSE)</f>
        <v>1.9823401875950215</v>
      </c>
      <c r="S89" s="44">
        <f>$F89*'[1]INTERNAL PARAMETERS-2'!R89*VLOOKUP(S$4,'[1]INTERNAL PARAMETERS-1'!$B$5:$J$44,4, FALSE)</f>
        <v>13.606242907933064</v>
      </c>
      <c r="T89" s="44">
        <f>$F89*'[1]INTERNAL PARAMETERS-2'!S89*VLOOKUP(T$4,'[1]INTERNAL PARAMETERS-1'!$B$5:$J$44,4, FALSE)</f>
        <v>1.3877752226157956</v>
      </c>
      <c r="U89" s="44">
        <f>$F89*'[1]INTERNAL PARAMETERS-2'!T89*VLOOKUP(U$4,'[1]INTERNAL PARAMETERS-1'!$B$5:$J$44,4, FALSE)</f>
        <v>2.3789910135130663</v>
      </c>
      <c r="V89" s="44">
        <f>$F89*'[1]INTERNAL PARAMETERS-2'!U89*VLOOKUP(V$4,'[1]INTERNAL PARAMETERS-1'!$B$5:$J$44,4, FALSE)</f>
        <v>24.087626740068</v>
      </c>
      <c r="W89" s="44">
        <f>$F89*'[1]INTERNAL PARAMETERS-2'!V89*VLOOKUP(W$4,'[1]INTERNAL PARAMETERS-1'!$B$5:$J$44,4, FALSE)</f>
        <v>0</v>
      </c>
      <c r="X89" s="44">
        <f>$F89*'[1]INTERNAL PARAMETERS-2'!W89*VLOOKUP(X$4,'[1]INTERNAL PARAMETERS-1'!$B$5:$J$44,4, FALSE)</f>
        <v>0</v>
      </c>
      <c r="Y89" s="44">
        <f>$F89*'[1]INTERNAL PARAMETERS-2'!X89*VLOOKUP(Y$4,'[1]INTERNAL PARAMETERS-1'!$B$5:$J$44,4, FALSE)</f>
        <v>0</v>
      </c>
      <c r="Z89" s="44">
        <f>$F89*'[1]INTERNAL PARAMETERS-2'!Y89*VLOOKUP(Z$4,'[1]INTERNAL PARAMETERS-1'!$B$5:$J$44,4, FALSE)</f>
        <v>0</v>
      </c>
      <c r="AA89" s="44">
        <f>$F89*'[1]INTERNAL PARAMETERS-2'!Z89*VLOOKUP(AA$4,'[1]INTERNAL PARAMETERS-1'!$B$5:$J$44,4, FALSE)</f>
        <v>0</v>
      </c>
      <c r="AB89" s="44">
        <f>$F89*'[1]INTERNAL PARAMETERS-2'!AA89*VLOOKUP(AB$4,'[1]INTERNAL PARAMETERS-1'!$B$5:$J$44,4, FALSE)</f>
        <v>0</v>
      </c>
      <c r="AC89" s="44">
        <f>$F89*'[1]INTERNAL PARAMETERS-2'!AB89*VLOOKUP(AC$4,'[1]INTERNAL PARAMETERS-1'!$B$5:$J$44,4, FALSE)</f>
        <v>0</v>
      </c>
      <c r="AD89" s="44">
        <f>$F89*'[1]INTERNAL PARAMETERS-2'!AC89*VLOOKUP(AD$4,'[1]INTERNAL PARAMETERS-1'!$B$5:$J$44,4, FALSE)</f>
        <v>0</v>
      </c>
      <c r="AE89" s="44">
        <f>$F89*'[1]INTERNAL PARAMETERS-2'!AD89*VLOOKUP(AE$4,'[1]INTERNAL PARAMETERS-1'!$B$5:$J$44,4, FALSE)</f>
        <v>0</v>
      </c>
      <c r="AF89" s="44">
        <f>$F89*'[1]INTERNAL PARAMETERS-2'!AE89*VLOOKUP(AF$4,'[1]INTERNAL PARAMETERS-1'!$B$5:$J$44,4, FALSE)</f>
        <v>1.9823401875950215</v>
      </c>
      <c r="AG89" s="44">
        <f>$F89*'[1]INTERNAL PARAMETERS-2'!AF89*VLOOKUP(AG$4,'[1]INTERNAL PARAMETERS-1'!$B$5:$J$44,4, FALSE)</f>
        <v>0</v>
      </c>
      <c r="AH89" s="44">
        <f>$F89*'[1]INTERNAL PARAMETERS-2'!AG89*VLOOKUP(AH$4,'[1]INTERNAL PARAMETERS-1'!$B$5:$J$44,4, FALSE)</f>
        <v>0</v>
      </c>
      <c r="AI89" s="44">
        <f>$F89*'[1]INTERNAL PARAMETERS-2'!AH89*VLOOKUP(AI$4,'[1]INTERNAL PARAMETERS-1'!$B$5:$J$44,4, FALSE)</f>
        <v>8.921444786172799</v>
      </c>
      <c r="AJ89" s="44">
        <f>$F89*'[1]INTERNAL PARAMETERS-2'!AI89*VLOOKUP(AJ$4,'[1]INTERNAL PARAMETERS-1'!$B$5:$J$44,4, FALSE)</f>
        <v>4.9563074399851557</v>
      </c>
      <c r="AK89" s="44">
        <f>$F89*'[1]INTERNAL PARAMETERS-2'!AJ89*VLOOKUP(AK$4,'[1]INTERNAL PARAMETERS-1'!$B$5:$J$44,4, FALSE)</f>
        <v>0</v>
      </c>
      <c r="AL89" s="44">
        <f>$F89*'[1]INTERNAL PARAMETERS-2'!AK89*VLOOKUP(AL$4,'[1]INTERNAL PARAMETERS-1'!$B$5:$J$44,4, FALSE)</f>
        <v>0</v>
      </c>
      <c r="AM89" s="44">
        <f>$F89*'[1]INTERNAL PARAMETERS-2'!AL89*VLOOKUP(AM$4,'[1]INTERNAL PARAMETERS-1'!$B$5:$J$44,4, FALSE)</f>
        <v>0</v>
      </c>
      <c r="AN89" s="44">
        <f>$F89*'[1]INTERNAL PARAMETERS-2'!AM89*VLOOKUP(AN$4,'[1]INTERNAL PARAMETERS-1'!$B$5:$J$44,4, FALSE)</f>
        <v>0</v>
      </c>
      <c r="AO89" s="44">
        <f>$F89*'[1]INTERNAL PARAMETERS-2'!AN89*VLOOKUP(AO$4,'[1]INTERNAL PARAMETERS-1'!$B$5:$J$44,4, FALSE)</f>
        <v>0</v>
      </c>
      <c r="AP89" s="44">
        <f>$F89*'[1]INTERNAL PARAMETERS-2'!AO89*VLOOKUP(AP$4,'[1]INTERNAL PARAMETERS-1'!$B$5:$J$44,4, FALSE)</f>
        <v>0</v>
      </c>
      <c r="AQ89" s="44">
        <f>$F89*'[1]INTERNAL PARAMETERS-2'!AP89*VLOOKUP(AQ$4,'[1]INTERNAL PARAMETERS-1'!$B$5:$J$44,4, FALSE)</f>
        <v>0</v>
      </c>
      <c r="AR89" s="44">
        <f>$F89*'[1]INTERNAL PARAMETERS-2'!AQ89*VLOOKUP(AR$4,'[1]INTERNAL PARAMETERS-1'!$B$5:$J$44,4, FALSE)</f>
        <v>0</v>
      </c>
      <c r="AS89" s="44">
        <f>$F89*'[1]INTERNAL PARAMETERS-2'!AR89*VLOOKUP(AS$4,'[1]INTERNAL PARAMETERS-1'!$B$5:$J$44,4, FALSE)</f>
        <v>0</v>
      </c>
      <c r="AT89" s="43">
        <f>$F89*'[1]INTERNAL PARAMETERS-2'!AS89*VLOOKUP(AT$4,'[1]INTERNAL PARAMETERS-1'!$B$5:$J$44,4, FALSE)</f>
        <v>0</v>
      </c>
      <c r="AU89" s="45">
        <f>$F89*'[1]INTERNAL PARAMETERS-2'!F89*(1-VLOOKUP(G$4,'[1]INTERNAL PARAMETERS-1'!$B$5:$J$44,4, FALSE))</f>
        <v>0</v>
      </c>
      <c r="AV89" s="44">
        <f>$F89*'[1]INTERNAL PARAMETERS-2'!G89*(1-VLOOKUP(H$4,'[1]INTERNAL PARAMETERS-1'!$B$5:$J$44,4, FALSE))</f>
        <v>0</v>
      </c>
      <c r="AW89" s="44">
        <f>$F89*'[1]INTERNAL PARAMETERS-2'!H89*(1-VLOOKUP(I$4,'[1]INTERNAL PARAMETERS-1'!$B$5:$J$44,4, FALSE))</f>
        <v>900.71074269556709</v>
      </c>
      <c r="AX89" s="44">
        <f>$F89*'[1]INTERNAL PARAMETERS-2'!I89*(1-VLOOKUP(J$4,'[1]INTERNAL PARAMETERS-1'!$B$5:$J$44,4, FALSE))</f>
        <v>0</v>
      </c>
      <c r="AY89" s="44">
        <f>$F89*'[1]INTERNAL PARAMETERS-2'!J89*(1-VLOOKUP(K$4,'[1]INTERNAL PARAMETERS-1'!$B$5:$J$44,4, FALSE))</f>
        <v>0</v>
      </c>
      <c r="AZ89" s="44">
        <f>$F89*'[1]INTERNAL PARAMETERS-2'!K89*(1-VLOOKUP(L$4,'[1]INTERNAL PARAMETERS-1'!$B$5:$J$44,4, FALSE))</f>
        <v>0</v>
      </c>
      <c r="BA89" s="44">
        <f>$F89*'[1]INTERNAL PARAMETERS-2'!L89*(1-VLOOKUP(M$4,'[1]INTERNAL PARAMETERS-1'!$B$5:$J$44,4, FALSE))</f>
        <v>331.47723381478033</v>
      </c>
      <c r="BB89" s="44">
        <f>$F89*'[1]INTERNAL PARAMETERS-2'!M89*(1-VLOOKUP(N$4,'[1]INTERNAL PARAMETERS-1'!$B$5:$J$44,4, FALSE))</f>
        <v>93.228229770610312</v>
      </c>
      <c r="BC89" s="44">
        <f>$F89*'[1]INTERNAL PARAMETERS-2'!N89*(1-VLOOKUP(O$4,'[1]INTERNAL PARAMETERS-1'!$B$5:$J$44,4, FALSE))</f>
        <v>509.5075822826783</v>
      </c>
      <c r="BD89" s="44">
        <f>$F89*'[1]INTERNAL PARAMETERS-2'!O89*(1-VLOOKUP(P$4,'[1]INTERNAL PARAMETERS-1'!$B$5:$J$44,4, FALSE))</f>
        <v>86.239566667342658</v>
      </c>
      <c r="BE89" s="44">
        <f>$F89*'[1]INTERNAL PARAMETERS-2'!P89*(1-VLOOKUP(Q$4,'[1]INTERNAL PARAMETERS-1'!$B$5:$J$44,4, FALSE))</f>
        <v>129.85516353341154</v>
      </c>
      <c r="BF89" s="44">
        <f>$F89*'[1]INTERNAL PARAMETERS-2'!Q89*(1-VLOOKUP(R$4,'[1]INTERNAL PARAMETERS-1'!$B$5:$J$44,4, FALSE))</f>
        <v>0</v>
      </c>
      <c r="BG89" s="44">
        <f>$F89*'[1]INTERNAL PARAMETERS-2'!R89*(1-VLOOKUP(S$4,'[1]INTERNAL PARAMETERS-1'!$B$5:$J$44,4, FALSE))</f>
        <v>258.5186152507282</v>
      </c>
      <c r="BH89" s="44">
        <f>$F89*'[1]INTERNAL PARAMETERS-2'!S89*(1-VLOOKUP(T$4,'[1]INTERNAL PARAMETERS-1'!$B$5:$J$44,4, FALSE))</f>
        <v>12.489977003542158</v>
      </c>
      <c r="BI89" s="44">
        <f>$F89*'[1]INTERNAL PARAMETERS-2'!T89*(1-VLOOKUP(U$4,'[1]INTERNAL PARAMETERS-1'!$B$5:$J$44,4, FALSE))</f>
        <v>9.5159640540522652</v>
      </c>
      <c r="BJ89" s="44">
        <f>$F89*'[1]INTERNAL PARAMETERS-2'!U89*(1-VLOOKUP(V$4,'[1]INTERNAL PARAMETERS-1'!$B$5:$J$44,4, FALSE))</f>
        <v>136.49655152705199</v>
      </c>
      <c r="BK89" s="44">
        <f>$F89*'[1]INTERNAL PARAMETERS-2'!V89*(1-VLOOKUP(W$4,'[1]INTERNAL PARAMETERS-1'!$B$5:$J$44,4, FALSE))</f>
        <v>121.92488884103625</v>
      </c>
      <c r="BL89" s="44">
        <f>$F89*'[1]INTERNAL PARAMETERS-2'!W89*(1-VLOOKUP(X$4,'[1]INTERNAL PARAMETERS-1'!$B$5:$J$44,4, FALSE))</f>
        <v>158.60183807952498</v>
      </c>
      <c r="BM89" s="44">
        <f>$F89*'[1]INTERNAL PARAMETERS-2'!X89*(1-VLOOKUP(Y$4,'[1]INTERNAL PARAMETERS-1'!$B$5:$J$44,4, FALSE))</f>
        <v>142.7412886947744</v>
      </c>
      <c r="BN89" s="44">
        <f>$F89*'[1]INTERNAL PARAMETERS-2'!Y89*(1-VLOOKUP(Z$4,'[1]INTERNAL PARAMETERS-1'!$B$5:$J$44,4, FALSE))</f>
        <v>188.3396827194359</v>
      </c>
      <c r="BO89" s="44">
        <f>$F89*'[1]INTERNAL PARAMETERS-2'!Z89*(1-VLOOKUP(AA$4,'[1]INTERNAL PARAMETERS-1'!$B$5:$J$44,4, FALSE))</f>
        <v>132.82867381480409</v>
      </c>
      <c r="BP89" s="44">
        <f>$F89*'[1]INTERNAL PARAMETERS-2'!AA89*(1-VLOOKUP(AB$4,'[1]INTERNAL PARAMETERS-1'!$B$5:$J$44,4, FALSE))</f>
        <v>84.257226479747629</v>
      </c>
      <c r="BQ89" s="44">
        <f>$F89*'[1]INTERNAL PARAMETERS-2'!AB89*(1-VLOOKUP(AC$4,'[1]INTERNAL PARAMETERS-1'!$B$5:$J$44,4, FALSE))</f>
        <v>672.0745577083909</v>
      </c>
      <c r="BR89" s="44">
        <f>$F89*'[1]INTERNAL PARAMETERS-2'!AC89*(1-VLOOKUP(AD$4,'[1]INTERNAL PARAMETERS-1'!$B$5:$J$44,4, FALSE))</f>
        <v>35.685322173693599</v>
      </c>
      <c r="BS89" s="44">
        <f>$F89*'[1]INTERNAL PARAMETERS-2'!AD89*(1-VLOOKUP(AE$4,'[1]INTERNAL PARAMETERS-1'!$B$5:$J$44,4, FALSE))</f>
        <v>22.799197012330755</v>
      </c>
      <c r="BT89" s="44">
        <f>$F89*'[1]INTERNAL PARAMETERS-2'!AE89*(1-VLOOKUP(AF$4,'[1]INTERNAL PARAMETERS-1'!$B$5:$J$44,4, FALSE))</f>
        <v>0</v>
      </c>
      <c r="BU89" s="44">
        <f>$F89*'[1]INTERNAL PARAMETERS-2'!AF89*(1-VLOOKUP(AG$4,'[1]INTERNAL PARAMETERS-1'!$B$5:$J$44,4, FALSE))</f>
        <v>0</v>
      </c>
      <c r="BV89" s="44">
        <f>$F89*'[1]INTERNAL PARAMETERS-2'!AG89*(1-VLOOKUP(AH$4,'[1]INTERNAL PARAMETERS-1'!$B$5:$J$44,4, FALSE))</f>
        <v>0</v>
      </c>
      <c r="BW89" s="44">
        <f>$F89*'[1]INTERNAL PARAMETERS-2'!AH89*(1-VLOOKUP(AI$4,'[1]INTERNAL PARAMETERS-1'!$B$5:$J$44,4, FALSE))</f>
        <v>0</v>
      </c>
      <c r="BX89" s="44">
        <f>$F89*'[1]INTERNAL PARAMETERS-2'!AI89*(1-VLOOKUP(AJ$4,'[1]INTERNAL PARAMETERS-1'!$B$5:$J$44,4, FALSE))</f>
        <v>0</v>
      </c>
      <c r="BY89" s="44">
        <f>$F89*'[1]INTERNAL PARAMETERS-2'!AJ89*(1-VLOOKUP(AK$4,'[1]INTERNAL PARAMETERS-1'!$B$5:$J$44,4, FALSE))</f>
        <v>0</v>
      </c>
      <c r="BZ89" s="44">
        <f>$F89*'[1]INTERNAL PARAMETERS-2'!AK89*(1-VLOOKUP(AL$4,'[1]INTERNAL PARAMETERS-1'!$B$5:$J$44,4, FALSE))</f>
        <v>14.868922319955464</v>
      </c>
      <c r="CA89" s="44">
        <f>$F89*'[1]INTERNAL PARAMETERS-2'!AL89*(1-VLOOKUP(AM$4,'[1]INTERNAL PARAMETERS-1'!$B$5:$J$44,4, FALSE))</f>
        <v>61.458029467416878</v>
      </c>
      <c r="CB89" s="44">
        <f>$F89*'[1]INTERNAL PARAMETERS-2'!AM89*(1-VLOOKUP(AN$4,'[1]INTERNAL PARAMETERS-1'!$B$5:$J$44,4, FALSE))</f>
        <v>16.851262507550487</v>
      </c>
      <c r="CC89" s="44">
        <f>$F89*'[1]INTERNAL PARAMETERS-2'!AN89*(1-VLOOKUP(AO$4,'[1]INTERNAL PARAMETERS-1'!$B$5:$J$44,4, FALSE))</f>
        <v>47.580277241258933</v>
      </c>
      <c r="CD89" s="44">
        <f>$F89*'[1]INTERNAL PARAMETERS-2'!AO89*(1-VLOOKUP(AP$4,'[1]INTERNAL PARAMETERS-1'!$B$5:$J$44,4, FALSE))</f>
        <v>177.43544077467047</v>
      </c>
      <c r="CE89" s="44">
        <f>$F89*'[1]INTERNAL PARAMETERS-2'!AP89*(1-VLOOKUP(AQ$4,'[1]INTERNAL PARAMETERS-1'!$B$5:$J$44,4, FALSE))</f>
        <v>22.799197012330755</v>
      </c>
      <c r="CF89" s="44">
        <f>$F89*'[1]INTERNAL PARAMETERS-2'!AQ89*(1-VLOOKUP(AR$4,'[1]INTERNAL PARAMETERS-1'!$B$5:$J$44,4, FALSE))</f>
        <v>0</v>
      </c>
      <c r="CG89" s="44">
        <f>$F89*'[1]INTERNAL PARAMETERS-2'!AR89*(1-VLOOKUP(AS$4,'[1]INTERNAL PARAMETERS-1'!$B$5:$J$44,4, FALSE))</f>
        <v>0</v>
      </c>
      <c r="CH89" s="43">
        <f>$F89*'[1]INTERNAL PARAMETERS-2'!AS89*(1-VLOOKUP(AT$4,'[1]INTERNAL PARAMETERS-1'!$B$5:$J$44,4, FALSE))</f>
        <v>0</v>
      </c>
      <c r="CI89" s="42">
        <f t="shared" si="1"/>
        <v>4569.7090620723484</v>
      </c>
    </row>
    <row r="90" spans="3:87" x14ac:dyDescent="0.4">
      <c r="C90" s="27" t="s">
        <v>10</v>
      </c>
      <c r="D90" s="26" t="s">
        <v>68</v>
      </c>
      <c r="E90" s="26" t="s">
        <v>54</v>
      </c>
      <c r="F90" s="129">
        <f>SDBeam!X90</f>
        <v>2526.9047928896739</v>
      </c>
      <c r="G90" s="45">
        <f>$F90*'[1]INTERNAL PARAMETERS-2'!F90*VLOOKUP(G$4,'[1]INTERNAL PARAMETERS-1'!$B$5:$J$44,4, FALSE)</f>
        <v>32.976612928168819</v>
      </c>
      <c r="H90" s="44">
        <f>$F90*'[1]INTERNAL PARAMETERS-2'!G90*VLOOKUP(H$4,'[1]INTERNAL PARAMETERS-1'!$B$5:$J$44,4, FALSE)</f>
        <v>15.518227714094067</v>
      </c>
      <c r="I90" s="44">
        <f>$F90*'[1]INTERNAL PARAMETERS-2'!H90*VLOOKUP(I$4,'[1]INTERNAL PARAMETERS-1'!$B$5:$J$44,4, FALSE)</f>
        <v>26.292153775965875</v>
      </c>
      <c r="J90" s="44">
        <f>$F90*'[1]INTERNAL PARAMETERS-2'!I90*VLOOKUP(J$4,'[1]INTERNAL PARAMETERS-1'!$B$5:$J$44,4, FALSE)</f>
        <v>0</v>
      </c>
      <c r="K90" s="44">
        <f>$F90*'[1]INTERNAL PARAMETERS-2'!J90*VLOOKUP(K$4,'[1]INTERNAL PARAMETERS-1'!$B$5:$J$44,4, FALSE)</f>
        <v>0.64663493650046755</v>
      </c>
      <c r="L90" s="44">
        <f>$F90*'[1]INTERNAL PARAMETERS-2'!K90*VLOOKUP(L$4,'[1]INTERNAL PARAMETERS-1'!$B$5:$J$44,4, FALSE)</f>
        <v>0</v>
      </c>
      <c r="M90" s="44">
        <f>$F90*'[1]INTERNAL PARAMETERS-2'!L90*VLOOKUP(M$4,'[1]INTERNAL PARAMETERS-1'!$B$5:$J$44,4, FALSE)</f>
        <v>10.927511335183645</v>
      </c>
      <c r="N90" s="44">
        <f>$F90*'[1]INTERNAL PARAMETERS-2'!M90*VLOOKUP(N$4,'[1]INTERNAL PARAMETERS-1'!$B$5:$J$44,4, FALSE)</f>
        <v>3.6209534920191873</v>
      </c>
      <c r="O90" s="44">
        <f>$F90*'[1]INTERNAL PARAMETERS-2'!N90*VLOOKUP(O$4,'[1]INTERNAL PARAMETERS-1'!$B$5:$J$44,4, FALSE)</f>
        <v>0</v>
      </c>
      <c r="P90" s="44">
        <f>$F90*'[1]INTERNAL PARAMETERS-2'!O90*VLOOKUP(P$4,'[1]INTERNAL PARAMETERS-1'!$B$5:$J$44,4, FALSE)</f>
        <v>0</v>
      </c>
      <c r="Q90" s="44">
        <f>$F90*'[1]INTERNAL PARAMETERS-2'!P90*VLOOKUP(Q$4,'[1]INTERNAL PARAMETERS-1'!$B$5:$J$44,4, FALSE)</f>
        <v>0</v>
      </c>
      <c r="R90" s="44">
        <f>$F90*'[1]INTERNAL PARAMETERS-2'!Q90*VLOOKUP(R$4,'[1]INTERNAL PARAMETERS-1'!$B$5:$J$44,4, FALSE)</f>
        <v>0.64663493650046755</v>
      </c>
      <c r="S90" s="44">
        <f>$F90*'[1]INTERNAL PARAMETERS-2'!R90*VLOOKUP(S$4,'[1]INTERNAL PARAMETERS-1'!$B$5:$J$44,4, FALSE)</f>
        <v>6.5873628355361618</v>
      </c>
      <c r="T90" s="44">
        <f>$F90*'[1]INTERNAL PARAMETERS-2'!S90*VLOOKUP(T$4,'[1]INTERNAL PARAMETERS-1'!$B$5:$J$44,4, FALSE)</f>
        <v>0.77591138570470342</v>
      </c>
      <c r="U90" s="44">
        <f>$F90*'[1]INTERNAL PARAMETERS-2'!T90*VLOOKUP(U$4,'[1]INTERNAL PARAMETERS-1'!$B$5:$J$44,4, FALSE)</f>
        <v>0.64658439840460979</v>
      </c>
      <c r="V90" s="44">
        <f>$F90*'[1]INTERNAL PARAMETERS-2'!U90*VLOOKUP(V$4,'[1]INTERNAL PARAMETERS-1'!$B$5:$J$44,4, FALSE)</f>
        <v>10.571874754632351</v>
      </c>
      <c r="W90" s="44">
        <f>$F90*'[1]INTERNAL PARAMETERS-2'!V90*VLOOKUP(W$4,'[1]INTERNAL PARAMETERS-1'!$B$5:$J$44,4, FALSE)</f>
        <v>0</v>
      </c>
      <c r="X90" s="44">
        <f>$F90*'[1]INTERNAL PARAMETERS-2'!W90*VLOOKUP(X$4,'[1]INTERNAL PARAMETERS-1'!$B$5:$J$44,4, FALSE)</f>
        <v>0</v>
      </c>
      <c r="Y90" s="44">
        <f>$F90*'[1]INTERNAL PARAMETERS-2'!X90*VLOOKUP(Y$4,'[1]INTERNAL PARAMETERS-1'!$B$5:$J$44,4, FALSE)</f>
        <v>0</v>
      </c>
      <c r="Z90" s="44">
        <f>$F90*'[1]INTERNAL PARAMETERS-2'!Y90*VLOOKUP(Z$4,'[1]INTERNAL PARAMETERS-1'!$B$5:$J$44,4, FALSE)</f>
        <v>0</v>
      </c>
      <c r="AA90" s="44">
        <f>$F90*'[1]INTERNAL PARAMETERS-2'!Z90*VLOOKUP(AA$4,'[1]INTERNAL PARAMETERS-1'!$B$5:$J$44,4, FALSE)</f>
        <v>0</v>
      </c>
      <c r="AB90" s="44">
        <f>$F90*'[1]INTERNAL PARAMETERS-2'!AA90*VLOOKUP(AB$4,'[1]INTERNAL PARAMETERS-1'!$B$5:$J$44,4, FALSE)</f>
        <v>0</v>
      </c>
      <c r="AC90" s="44">
        <f>$F90*'[1]INTERNAL PARAMETERS-2'!AB90*VLOOKUP(AC$4,'[1]INTERNAL PARAMETERS-1'!$B$5:$J$44,4, FALSE)</f>
        <v>0</v>
      </c>
      <c r="AD90" s="44">
        <f>$F90*'[1]INTERNAL PARAMETERS-2'!AC90*VLOOKUP(AD$4,'[1]INTERNAL PARAMETERS-1'!$B$5:$J$44,4, FALSE)</f>
        <v>0</v>
      </c>
      <c r="AE90" s="44">
        <f>$F90*'[1]INTERNAL PARAMETERS-2'!AD90*VLOOKUP(AE$4,'[1]INTERNAL PARAMETERS-1'!$B$5:$J$44,4, FALSE)</f>
        <v>0</v>
      </c>
      <c r="AF90" s="44">
        <f>$F90*'[1]INTERNAL PARAMETERS-2'!AE90*VLOOKUP(AF$4,'[1]INTERNAL PARAMETERS-1'!$B$5:$J$44,4, FALSE)</f>
        <v>1.2932698730009351</v>
      </c>
      <c r="AG90" s="44">
        <f>$F90*'[1]INTERNAL PARAMETERS-2'!AF90*VLOOKUP(AG$4,'[1]INTERNAL PARAMETERS-1'!$B$5:$J$44,4, FALSE)</f>
        <v>0</v>
      </c>
      <c r="AH90" s="44">
        <f>$F90*'[1]INTERNAL PARAMETERS-2'!AG90*VLOOKUP(AH$4,'[1]INTERNAL PARAMETERS-1'!$B$5:$J$44,4, FALSE)</f>
        <v>0</v>
      </c>
      <c r="AI90" s="44">
        <f>$F90*'[1]INTERNAL PARAMETERS-2'!AH90*VLOOKUP(AI$4,'[1]INTERNAL PARAMETERS-1'!$B$5:$J$44,4, FALSE)</f>
        <v>2.5862870555225816</v>
      </c>
      <c r="AJ90" s="44">
        <f>$F90*'[1]INTERNAL PARAMETERS-2'!AI90*VLOOKUP(AJ$4,'[1]INTERNAL PARAMETERS-1'!$B$5:$J$44,4, FALSE)</f>
        <v>1.9399048095014026</v>
      </c>
      <c r="AK90" s="44">
        <f>$F90*'[1]INTERNAL PARAMETERS-2'!AJ90*VLOOKUP(AK$4,'[1]INTERNAL PARAMETERS-1'!$B$5:$J$44,4, FALSE)</f>
        <v>1.2932698730009351</v>
      </c>
      <c r="AL90" s="44">
        <f>$F90*'[1]INTERNAL PARAMETERS-2'!AK90*VLOOKUP(AL$4,'[1]INTERNAL PARAMETERS-1'!$B$5:$J$44,4, FALSE)</f>
        <v>0</v>
      </c>
      <c r="AM90" s="44">
        <f>$F90*'[1]INTERNAL PARAMETERS-2'!AL90*VLOOKUP(AM$4,'[1]INTERNAL PARAMETERS-1'!$B$5:$J$44,4, FALSE)</f>
        <v>0</v>
      </c>
      <c r="AN90" s="44">
        <f>$F90*'[1]INTERNAL PARAMETERS-2'!AM90*VLOOKUP(AN$4,'[1]INTERNAL PARAMETERS-1'!$B$5:$J$44,4, FALSE)</f>
        <v>0</v>
      </c>
      <c r="AO90" s="44">
        <f>$F90*'[1]INTERNAL PARAMETERS-2'!AN90*VLOOKUP(AO$4,'[1]INTERNAL PARAMETERS-1'!$B$5:$J$44,4, FALSE)</f>
        <v>0</v>
      </c>
      <c r="AP90" s="44">
        <f>$F90*'[1]INTERNAL PARAMETERS-2'!AO90*VLOOKUP(AP$4,'[1]INTERNAL PARAMETERS-1'!$B$5:$J$44,4, FALSE)</f>
        <v>0</v>
      </c>
      <c r="AQ90" s="44">
        <f>$F90*'[1]INTERNAL PARAMETERS-2'!AP90*VLOOKUP(AQ$4,'[1]INTERNAL PARAMETERS-1'!$B$5:$J$44,4, FALSE)</f>
        <v>0</v>
      </c>
      <c r="AR90" s="44">
        <f>$F90*'[1]INTERNAL PARAMETERS-2'!AQ90*VLOOKUP(AR$4,'[1]INTERNAL PARAMETERS-1'!$B$5:$J$44,4, FALSE)</f>
        <v>0</v>
      </c>
      <c r="AS90" s="44">
        <f>$F90*'[1]INTERNAL PARAMETERS-2'!AR90*VLOOKUP(AS$4,'[1]INTERNAL PARAMETERS-1'!$B$5:$J$44,4, FALSE)</f>
        <v>0</v>
      </c>
      <c r="AT90" s="43">
        <f>$F90*'[1]INTERNAL PARAMETERS-2'!AS90*VLOOKUP(AT$4,'[1]INTERNAL PARAMETERS-1'!$B$5:$J$44,4, FALSE)</f>
        <v>0</v>
      </c>
      <c r="AU90" s="45">
        <f>$F90*'[1]INTERNAL PARAMETERS-2'!F90*(1-VLOOKUP(G$4,'[1]INTERNAL PARAMETERS-1'!$B$5:$J$44,4, FALSE))</f>
        <v>0</v>
      </c>
      <c r="AV90" s="44">
        <f>$F90*'[1]INTERNAL PARAMETERS-2'!G90*(1-VLOOKUP(H$4,'[1]INTERNAL PARAMETERS-1'!$B$5:$J$44,4, FALSE))</f>
        <v>0</v>
      </c>
      <c r="AW90" s="44">
        <f>$F90*'[1]INTERNAL PARAMETERS-2'!H90*(1-VLOOKUP(I$4,'[1]INTERNAL PARAMETERS-1'!$B$5:$J$44,4, FALSE))</f>
        <v>499.55092174335158</v>
      </c>
      <c r="AX90" s="44">
        <f>$F90*'[1]INTERNAL PARAMETERS-2'!I90*(1-VLOOKUP(J$4,'[1]INTERNAL PARAMETERS-1'!$B$5:$J$44,4, FALSE))</f>
        <v>0</v>
      </c>
      <c r="AY90" s="44">
        <f>$F90*'[1]INTERNAL PARAMETERS-2'!J90*(1-VLOOKUP(K$4,'[1]INTERNAL PARAMETERS-1'!$B$5:$J$44,4, FALSE))</f>
        <v>0</v>
      </c>
      <c r="AZ90" s="44">
        <f>$F90*'[1]INTERNAL PARAMETERS-2'!K90*(1-VLOOKUP(L$4,'[1]INTERNAL PARAMETERS-1'!$B$5:$J$44,4, FALSE))</f>
        <v>0</v>
      </c>
      <c r="BA90" s="44">
        <f>$F90*'[1]INTERNAL PARAMETERS-2'!L90*(1-VLOOKUP(M$4,'[1]INTERNAL PARAMETERS-1'!$B$5:$J$44,4, FALSE))</f>
        <v>207.62271536848922</v>
      </c>
      <c r="BB90" s="44">
        <f>$F90*'[1]INTERNAL PARAMETERS-2'!M90*(1-VLOOKUP(N$4,'[1]INTERNAL PARAMETERS-1'!$B$5:$J$44,4, FALSE))</f>
        <v>68.798116348364545</v>
      </c>
      <c r="BC90" s="44">
        <f>$F90*'[1]INTERNAL PARAMETERS-2'!N90*(1-VLOOKUP(O$4,'[1]INTERNAL PARAMETERS-1'!$B$5:$J$44,4, FALSE))</f>
        <v>307.13390650417188</v>
      </c>
      <c r="BD90" s="44">
        <f>$F90*'[1]INTERNAL PARAMETERS-2'!O90*(1-VLOOKUP(P$4,'[1]INTERNAL PARAMETERS-1'!$B$5:$J$44,4, FALSE))</f>
        <v>57.547224372310858</v>
      </c>
      <c r="BE90" s="44">
        <f>$F90*'[1]INTERNAL PARAMETERS-2'!P90*(1-VLOOKUP(Q$4,'[1]INTERNAL PARAMETERS-1'!$B$5:$J$44,4, FALSE))</f>
        <v>69.185895157881404</v>
      </c>
      <c r="BF90" s="44">
        <f>$F90*'[1]INTERNAL PARAMETERS-2'!Q90*(1-VLOOKUP(R$4,'[1]INTERNAL PARAMETERS-1'!$B$5:$J$44,4, FALSE))</f>
        <v>0</v>
      </c>
      <c r="BG90" s="44">
        <f>$F90*'[1]INTERNAL PARAMETERS-2'!R90*(1-VLOOKUP(S$4,'[1]INTERNAL PARAMETERS-1'!$B$5:$J$44,4, FALSE))</f>
        <v>125.15989387518707</v>
      </c>
      <c r="BH90" s="44">
        <f>$F90*'[1]INTERNAL PARAMETERS-2'!S90*(1-VLOOKUP(T$4,'[1]INTERNAL PARAMETERS-1'!$B$5:$J$44,4, FALSE))</f>
        <v>6.98320247134233</v>
      </c>
      <c r="BI90" s="44">
        <f>$F90*'[1]INTERNAL PARAMETERS-2'!T90*(1-VLOOKUP(U$4,'[1]INTERNAL PARAMETERS-1'!$B$5:$J$44,4, FALSE))</f>
        <v>2.5863375936184392</v>
      </c>
      <c r="BJ90" s="44">
        <f>$F90*'[1]INTERNAL PARAMETERS-2'!U90*(1-VLOOKUP(V$4,'[1]INTERNAL PARAMETERS-1'!$B$5:$J$44,4, FALSE))</f>
        <v>59.907290276249988</v>
      </c>
      <c r="BK90" s="44">
        <f>$F90*'[1]INTERNAL PARAMETERS-2'!V90*(1-VLOOKUP(W$4,'[1]INTERNAL PARAMETERS-1'!$B$5:$J$44,4, FALSE))</f>
        <v>54.960937316788275</v>
      </c>
      <c r="BL90" s="44">
        <f>$F90*'[1]INTERNAL PARAMETERS-2'!W90*(1-VLOOKUP(X$4,'[1]INTERNAL PARAMETERS-1'!$B$5:$J$44,4, FALSE))</f>
        <v>106.6886999510742</v>
      </c>
      <c r="BM90" s="44">
        <f>$F90*'[1]INTERNAL PARAMETERS-2'!X90*(1-VLOOKUP(Y$4,'[1]INTERNAL PARAMETERS-1'!$B$5:$J$44,4, FALSE))</f>
        <v>72.419069840383742</v>
      </c>
      <c r="BN90" s="44">
        <f>$F90*'[1]INTERNAL PARAMETERS-2'!Y90*(1-VLOOKUP(Z$4,'[1]INTERNAL PARAMETERS-1'!$B$5:$J$44,4, FALSE))</f>
        <v>106.04206501457375</v>
      </c>
      <c r="BO90" s="44">
        <f>$F90*'[1]INTERNAL PARAMETERS-2'!Z90*(1-VLOOKUP(AA$4,'[1]INTERNAL PARAMETERS-1'!$B$5:$J$44,4, FALSE))</f>
        <v>73.712087022905393</v>
      </c>
      <c r="BP90" s="44">
        <f>$F90*'[1]INTERNAL PARAMETERS-2'!AA90*(1-VLOOKUP(AB$4,'[1]INTERNAL PARAMETERS-1'!$B$5:$J$44,4, FALSE))</f>
        <v>26.510516253643438</v>
      </c>
      <c r="BQ90" s="44">
        <f>$F90*'[1]INTERNAL PARAMETERS-2'!AB90*(1-VLOOKUP(AC$4,'[1]INTERNAL PARAMETERS-1'!$B$5:$J$44,4, FALSE))</f>
        <v>356.27538208293521</v>
      </c>
      <c r="BR90" s="44">
        <f>$F90*'[1]INTERNAL PARAMETERS-2'!AC90*(1-VLOOKUP(AD$4,'[1]INTERNAL PARAMETERS-1'!$B$5:$J$44,4, FALSE))</f>
        <v>20.691054515618518</v>
      </c>
      <c r="BS90" s="44">
        <f>$F90*'[1]INTERNAL PARAMETERS-2'!AD90*(1-VLOOKUP(AE$4,'[1]INTERNAL PARAMETERS-1'!$B$5:$J$44,4, FALSE))</f>
        <v>9.0523837300479677</v>
      </c>
      <c r="BT90" s="44">
        <f>$F90*'[1]INTERNAL PARAMETERS-2'!AE90*(1-VLOOKUP(AF$4,'[1]INTERNAL PARAMETERS-1'!$B$5:$J$44,4, FALSE))</f>
        <v>0</v>
      </c>
      <c r="BU90" s="44">
        <f>$F90*'[1]INTERNAL PARAMETERS-2'!AF90*(1-VLOOKUP(AG$4,'[1]INTERNAL PARAMETERS-1'!$B$5:$J$44,4, FALSE))</f>
        <v>0</v>
      </c>
      <c r="BV90" s="44">
        <f>$F90*'[1]INTERNAL PARAMETERS-2'!AG90*(1-VLOOKUP(AH$4,'[1]INTERNAL PARAMETERS-1'!$B$5:$J$44,4, FALSE))</f>
        <v>0</v>
      </c>
      <c r="BW90" s="44">
        <f>$F90*'[1]INTERNAL PARAMETERS-2'!AH90*(1-VLOOKUP(AI$4,'[1]INTERNAL PARAMETERS-1'!$B$5:$J$44,4, FALSE))</f>
        <v>0</v>
      </c>
      <c r="BX90" s="44">
        <f>$F90*'[1]INTERNAL PARAMETERS-2'!AI90*(1-VLOOKUP(AJ$4,'[1]INTERNAL PARAMETERS-1'!$B$5:$J$44,4, FALSE))</f>
        <v>0</v>
      </c>
      <c r="BY90" s="44">
        <f>$F90*'[1]INTERNAL PARAMETERS-2'!AJ90*(1-VLOOKUP(AK$4,'[1]INTERNAL PARAMETERS-1'!$B$5:$J$44,4, FALSE))</f>
        <v>0</v>
      </c>
      <c r="BZ90" s="44">
        <f>$F90*'[1]INTERNAL PARAMETERS-2'!AK90*(1-VLOOKUP(AL$4,'[1]INTERNAL PARAMETERS-1'!$B$5:$J$44,4, FALSE))</f>
        <v>4.5261918650239839</v>
      </c>
      <c r="CA90" s="44">
        <f>$F90*'[1]INTERNAL PARAMETERS-2'!AL90*(1-VLOOKUP(AM$4,'[1]INTERNAL PARAMETERS-1'!$B$5:$J$44,4, FALSE))</f>
        <v>28.450421063144837</v>
      </c>
      <c r="CB90" s="44">
        <f>$F90*'[1]INTERNAL PARAMETERS-2'!AM90*(1-VLOOKUP(AN$4,'[1]INTERNAL PARAMETERS-1'!$B$5:$J$44,4, FALSE))</f>
        <v>4.5261918650239839</v>
      </c>
      <c r="CC90" s="44">
        <f>$F90*'[1]INTERNAL PARAMETERS-2'!AN90*(1-VLOOKUP(AO$4,'[1]INTERNAL PARAMETERS-1'!$B$5:$J$44,4, FALSE))</f>
        <v>28.450421063144837</v>
      </c>
      <c r="CD90" s="44">
        <f>$F90*'[1]INTERNAL PARAMETERS-2'!AO90*(1-VLOOKUP(AP$4,'[1]INTERNAL PARAMETERS-1'!$B$5:$J$44,4, FALSE))</f>
        <v>96.343046348025297</v>
      </c>
      <c r="CE90" s="44">
        <f>$F90*'[1]INTERNAL PARAMETERS-2'!AP90*(1-VLOOKUP(AQ$4,'[1]INTERNAL PARAMETERS-1'!$B$5:$J$44,4, FALSE))</f>
        <v>16.164862650594532</v>
      </c>
      <c r="CF90" s="44">
        <f>$F90*'[1]INTERNAL PARAMETERS-2'!AQ90*(1-VLOOKUP(AR$4,'[1]INTERNAL PARAMETERS-1'!$B$5:$J$44,4, FALSE))</f>
        <v>0.64663493650046755</v>
      </c>
      <c r="CG90" s="44">
        <f>$F90*'[1]INTERNAL PARAMETERS-2'!AR90*(1-VLOOKUP(AS$4,'[1]INTERNAL PARAMETERS-1'!$B$5:$J$44,4, FALSE))</f>
        <v>0.64663493650046755</v>
      </c>
      <c r="CH90" s="43">
        <f>$F90*'[1]INTERNAL PARAMETERS-2'!AS90*(1-VLOOKUP(AT$4,'[1]INTERNAL PARAMETERS-1'!$B$5:$J$44,4, FALSE))</f>
        <v>0</v>
      </c>
      <c r="CI90" s="42">
        <f t="shared" si="1"/>
        <v>2526.9052982706321</v>
      </c>
    </row>
    <row r="91" spans="3:87" x14ac:dyDescent="0.4">
      <c r="C91" s="27" t="s">
        <v>10</v>
      </c>
      <c r="D91" s="26" t="s">
        <v>68</v>
      </c>
      <c r="E91" s="26" t="s">
        <v>53</v>
      </c>
      <c r="F91" s="129">
        <f>SDBeam!X91</f>
        <v>1598.39520509567</v>
      </c>
      <c r="G91" s="45">
        <f>$F91*'[1]INTERNAL PARAMETERS-2'!F91*VLOOKUP(G$4,'[1]INTERNAL PARAMETERS-1'!$B$5:$J$44,4, FALSE)</f>
        <v>8.7632017119370111</v>
      </c>
      <c r="H91" s="44">
        <f>$F91*'[1]INTERNAL PARAMETERS-2'!G91*VLOOKUP(H$4,'[1]INTERNAL PARAMETERS-1'!$B$5:$J$44,4, FALSE)</f>
        <v>5.6960411528789301</v>
      </c>
      <c r="I91" s="44">
        <f>$F91*'[1]INTERNAL PARAMETERS-2'!H91*VLOOKUP(I$4,'[1]INTERNAL PARAMETERS-1'!$B$5:$J$44,4, FALSE)</f>
        <v>16.902933390174404</v>
      </c>
      <c r="J91" s="44">
        <f>$F91*'[1]INTERNAL PARAMETERS-2'!I91*VLOOKUP(J$4,'[1]INTERNAL PARAMETERS-1'!$B$5:$J$44,4, FALSE)</f>
        <v>0</v>
      </c>
      <c r="K91" s="44">
        <f>$F91*'[1]INTERNAL PARAMETERS-2'!J91*VLOOKUP(K$4,'[1]INTERNAL PARAMETERS-1'!$B$5:$J$44,4, FALSE)</f>
        <v>0</v>
      </c>
      <c r="L91" s="44">
        <f>$F91*'[1]INTERNAL PARAMETERS-2'!K91*VLOOKUP(L$4,'[1]INTERNAL PARAMETERS-1'!$B$5:$J$44,4, FALSE)</f>
        <v>0</v>
      </c>
      <c r="M91" s="44">
        <f>$F91*'[1]INTERNAL PARAMETERS-2'!L91*VLOOKUP(M$4,'[1]INTERNAL PARAMETERS-1'!$B$5:$J$44,4, FALSE)</f>
        <v>9.507997933679416</v>
      </c>
      <c r="N91" s="44">
        <f>$F91*'[1]INTERNAL PARAMETERS-2'!M91*VLOOKUP(N$4,'[1]INTERNAL PARAMETERS-1'!$B$5:$J$44,4, FALSE)</f>
        <v>1.8840763801024192</v>
      </c>
      <c r="O91" s="44">
        <f>$F91*'[1]INTERNAL PARAMETERS-2'!N91*VLOOKUP(O$4,'[1]INTERNAL PARAMETERS-1'!$B$5:$J$44,4, FALSE)</f>
        <v>0</v>
      </c>
      <c r="P91" s="44">
        <f>$F91*'[1]INTERNAL PARAMETERS-2'!O91*VLOOKUP(P$4,'[1]INTERNAL PARAMETERS-1'!$B$5:$J$44,4, FALSE)</f>
        <v>0</v>
      </c>
      <c r="Q91" s="44">
        <f>$F91*'[1]INTERNAL PARAMETERS-2'!P91*VLOOKUP(Q$4,'[1]INTERNAL PARAMETERS-1'!$B$5:$J$44,4, FALSE)</f>
        <v>0</v>
      </c>
      <c r="R91" s="44">
        <f>$F91*'[1]INTERNAL PARAMETERS-2'!Q91*VLOOKUP(R$4,'[1]INTERNAL PARAMETERS-1'!$B$5:$J$44,4, FALSE)</f>
        <v>0</v>
      </c>
      <c r="S91" s="44">
        <f>$F91*'[1]INTERNAL PARAMETERS-2'!R91*VLOOKUP(S$4,'[1]INTERNAL PARAMETERS-1'!$B$5:$J$44,4, FALSE)</f>
        <v>3.8656948275958016</v>
      </c>
      <c r="T91" s="44">
        <f>$F91*'[1]INTERNAL PARAMETERS-2'!S91*VLOOKUP(T$4,'[1]INTERNAL PARAMETERS-1'!$B$5:$J$44,4, FALSE)</f>
        <v>0.52579210271622068</v>
      </c>
      <c r="U91" s="44">
        <f>$F91*'[1]INTERNAL PARAMETERS-2'!T91*VLOOKUP(U$4,'[1]INTERNAL PARAMETERS-1'!$B$5:$J$44,4, FALSE)</f>
        <v>0.17524805028668927</v>
      </c>
      <c r="V91" s="44">
        <f>$F91*'[1]INTERNAL PARAMETERS-2'!U91*VLOOKUP(V$4,'[1]INTERNAL PARAMETERS-1'!$B$5:$J$44,4, FALSE)</f>
        <v>7.4924775238859525</v>
      </c>
      <c r="W91" s="44">
        <f>$F91*'[1]INTERNAL PARAMETERS-2'!V91*VLOOKUP(W$4,'[1]INTERNAL PARAMETERS-1'!$B$5:$J$44,4, FALSE)</f>
        <v>0</v>
      </c>
      <c r="X91" s="44">
        <f>$F91*'[1]INTERNAL PARAMETERS-2'!W91*VLOOKUP(X$4,'[1]INTERNAL PARAMETERS-1'!$B$5:$J$44,4, FALSE)</f>
        <v>0</v>
      </c>
      <c r="Y91" s="44">
        <f>$F91*'[1]INTERNAL PARAMETERS-2'!X91*VLOOKUP(Y$4,'[1]INTERNAL PARAMETERS-1'!$B$5:$J$44,4, FALSE)</f>
        <v>0</v>
      </c>
      <c r="Z91" s="44">
        <f>$F91*'[1]INTERNAL PARAMETERS-2'!Y91*VLOOKUP(Z$4,'[1]INTERNAL PARAMETERS-1'!$B$5:$J$44,4, FALSE)</f>
        <v>0</v>
      </c>
      <c r="AA91" s="44">
        <f>$F91*'[1]INTERNAL PARAMETERS-2'!Z91*VLOOKUP(AA$4,'[1]INTERNAL PARAMETERS-1'!$B$5:$J$44,4, FALSE)</f>
        <v>0</v>
      </c>
      <c r="AB91" s="44">
        <f>$F91*'[1]INTERNAL PARAMETERS-2'!AA91*VLOOKUP(AB$4,'[1]INTERNAL PARAMETERS-1'!$B$5:$J$44,4, FALSE)</f>
        <v>0</v>
      </c>
      <c r="AC91" s="44">
        <f>$F91*'[1]INTERNAL PARAMETERS-2'!AB91*VLOOKUP(AC$4,'[1]INTERNAL PARAMETERS-1'!$B$5:$J$44,4, FALSE)</f>
        <v>0</v>
      </c>
      <c r="AD91" s="44">
        <f>$F91*'[1]INTERNAL PARAMETERS-2'!AC91*VLOOKUP(AD$4,'[1]INTERNAL PARAMETERS-1'!$B$5:$J$44,4, FALSE)</f>
        <v>0</v>
      </c>
      <c r="AE91" s="44">
        <f>$F91*'[1]INTERNAL PARAMETERS-2'!AD91*VLOOKUP(AE$4,'[1]INTERNAL PARAMETERS-1'!$B$5:$J$44,4, FALSE)</f>
        <v>0</v>
      </c>
      <c r="AF91" s="44">
        <f>$F91*'[1]INTERNAL PARAMETERS-2'!AE91*VLOOKUP(AF$4,'[1]INTERNAL PARAMETERS-1'!$B$5:$J$44,4, FALSE)</f>
        <v>0</v>
      </c>
      <c r="AG91" s="44">
        <f>$F91*'[1]INTERNAL PARAMETERS-2'!AF91*VLOOKUP(AG$4,'[1]INTERNAL PARAMETERS-1'!$B$5:$J$44,4, FALSE)</f>
        <v>0</v>
      </c>
      <c r="AH91" s="44">
        <f>$F91*'[1]INTERNAL PARAMETERS-2'!AG91*VLOOKUP(AH$4,'[1]INTERNAL PARAMETERS-1'!$B$5:$J$44,4, FALSE)</f>
        <v>0</v>
      </c>
      <c r="AI91" s="44">
        <f>$F91*'[1]INTERNAL PARAMETERS-2'!AH91*VLOOKUP(AI$4,'[1]INTERNAL PARAMETERS-1'!$B$5:$J$44,4, FALSE)</f>
        <v>0.8762402514334463</v>
      </c>
      <c r="AJ91" s="44">
        <f>$F91*'[1]INTERNAL PARAMETERS-2'!AI91*VLOOKUP(AJ$4,'[1]INTERNAL PARAMETERS-1'!$B$5:$J$44,4, FALSE)</f>
        <v>1.7526403423874022</v>
      </c>
      <c r="AK91" s="44">
        <f>$F91*'[1]INTERNAL PARAMETERS-2'!AJ91*VLOOKUP(AK$4,'[1]INTERNAL PARAMETERS-1'!$B$5:$J$44,4, FALSE)</f>
        <v>0</v>
      </c>
      <c r="AL91" s="44">
        <f>$F91*'[1]INTERNAL PARAMETERS-2'!AK91*VLOOKUP(AL$4,'[1]INTERNAL PARAMETERS-1'!$B$5:$J$44,4, FALSE)</f>
        <v>0</v>
      </c>
      <c r="AM91" s="44">
        <f>$F91*'[1]INTERNAL PARAMETERS-2'!AL91*VLOOKUP(AM$4,'[1]INTERNAL PARAMETERS-1'!$B$5:$J$44,4, FALSE)</f>
        <v>0</v>
      </c>
      <c r="AN91" s="44">
        <f>$F91*'[1]INTERNAL PARAMETERS-2'!AM91*VLOOKUP(AN$4,'[1]INTERNAL PARAMETERS-1'!$B$5:$J$44,4, FALSE)</f>
        <v>0</v>
      </c>
      <c r="AO91" s="44">
        <f>$F91*'[1]INTERNAL PARAMETERS-2'!AN91*VLOOKUP(AO$4,'[1]INTERNAL PARAMETERS-1'!$B$5:$J$44,4, FALSE)</f>
        <v>0</v>
      </c>
      <c r="AP91" s="44">
        <f>$F91*'[1]INTERNAL PARAMETERS-2'!AO91*VLOOKUP(AP$4,'[1]INTERNAL PARAMETERS-1'!$B$5:$J$44,4, FALSE)</f>
        <v>0</v>
      </c>
      <c r="AQ91" s="44">
        <f>$F91*'[1]INTERNAL PARAMETERS-2'!AP91*VLOOKUP(AQ$4,'[1]INTERNAL PARAMETERS-1'!$B$5:$J$44,4, FALSE)</f>
        <v>0</v>
      </c>
      <c r="AR91" s="44">
        <f>$F91*'[1]INTERNAL PARAMETERS-2'!AQ91*VLOOKUP(AR$4,'[1]INTERNAL PARAMETERS-1'!$B$5:$J$44,4, FALSE)</f>
        <v>0</v>
      </c>
      <c r="AS91" s="44">
        <f>$F91*'[1]INTERNAL PARAMETERS-2'!AR91*VLOOKUP(AS$4,'[1]INTERNAL PARAMETERS-1'!$B$5:$J$44,4, FALSE)</f>
        <v>0</v>
      </c>
      <c r="AT91" s="43">
        <f>$F91*'[1]INTERNAL PARAMETERS-2'!AS91*VLOOKUP(AT$4,'[1]INTERNAL PARAMETERS-1'!$B$5:$J$44,4, FALSE)</f>
        <v>0</v>
      </c>
      <c r="AU91" s="45">
        <f>$F91*'[1]INTERNAL PARAMETERS-2'!F91*(1-VLOOKUP(G$4,'[1]INTERNAL PARAMETERS-1'!$B$5:$J$44,4, FALSE))</f>
        <v>0</v>
      </c>
      <c r="AV91" s="44">
        <f>$F91*'[1]INTERNAL PARAMETERS-2'!G91*(1-VLOOKUP(H$4,'[1]INTERNAL PARAMETERS-1'!$B$5:$J$44,4, FALSE))</f>
        <v>0</v>
      </c>
      <c r="AW91" s="44">
        <f>$F91*'[1]INTERNAL PARAMETERS-2'!H91*(1-VLOOKUP(I$4,'[1]INTERNAL PARAMETERS-1'!$B$5:$J$44,4, FALSE))</f>
        <v>321.15573441331361</v>
      </c>
      <c r="AX91" s="44">
        <f>$F91*'[1]INTERNAL PARAMETERS-2'!I91*(1-VLOOKUP(J$4,'[1]INTERNAL PARAMETERS-1'!$B$5:$J$44,4, FALSE))</f>
        <v>0</v>
      </c>
      <c r="AY91" s="44">
        <f>$F91*'[1]INTERNAL PARAMETERS-2'!J91*(1-VLOOKUP(K$4,'[1]INTERNAL PARAMETERS-1'!$B$5:$J$44,4, FALSE))</f>
        <v>0</v>
      </c>
      <c r="AZ91" s="44">
        <f>$F91*'[1]INTERNAL PARAMETERS-2'!K91*(1-VLOOKUP(L$4,'[1]INTERNAL PARAMETERS-1'!$B$5:$J$44,4, FALSE))</f>
        <v>0</v>
      </c>
      <c r="BA91" s="44">
        <f>$F91*'[1]INTERNAL PARAMETERS-2'!L91*(1-VLOOKUP(M$4,'[1]INTERNAL PARAMETERS-1'!$B$5:$J$44,4, FALSE))</f>
        <v>180.65196073990887</v>
      </c>
      <c r="BB91" s="44">
        <f>$F91*'[1]INTERNAL PARAMETERS-2'!M91*(1-VLOOKUP(N$4,'[1]INTERNAL PARAMETERS-1'!$B$5:$J$44,4, FALSE))</f>
        <v>35.797451221945963</v>
      </c>
      <c r="BC91" s="44">
        <f>$F91*'[1]INTERNAL PARAMETERS-2'!N91*(1-VLOOKUP(O$4,'[1]INTERNAL PARAMETERS-1'!$B$5:$J$44,4, FALSE))</f>
        <v>197.17052004313791</v>
      </c>
      <c r="BD91" s="44">
        <f>$F91*'[1]INTERNAL PARAMETERS-2'!O91*(1-VLOOKUP(P$4,'[1]INTERNAL PARAMETERS-1'!$B$5:$J$44,4, FALSE))</f>
        <v>32.861726700602901</v>
      </c>
      <c r="BE91" s="44">
        <f>$F91*'[1]INTERNAL PARAMETERS-2'!P91*(1-VLOOKUP(Q$4,'[1]INTERNAL PARAMETERS-1'!$B$5:$J$44,4, FALSE))</f>
        <v>55.207771186401892</v>
      </c>
      <c r="BF91" s="44">
        <f>$F91*'[1]INTERNAL PARAMETERS-2'!Q91*(1-VLOOKUP(R$4,'[1]INTERNAL PARAMETERS-1'!$B$5:$J$44,4, FALSE))</f>
        <v>0</v>
      </c>
      <c r="BG91" s="44">
        <f>$F91*'[1]INTERNAL PARAMETERS-2'!R91*(1-VLOOKUP(S$4,'[1]INTERNAL PARAMETERS-1'!$B$5:$J$44,4, FALSE))</f>
        <v>73.448201724320228</v>
      </c>
      <c r="BH91" s="44">
        <f>$F91*'[1]INTERNAL PARAMETERS-2'!S91*(1-VLOOKUP(T$4,'[1]INTERNAL PARAMETERS-1'!$B$5:$J$44,4, FALSE))</f>
        <v>4.7321289244459859</v>
      </c>
      <c r="BI91" s="44">
        <f>$F91*'[1]INTERNAL PARAMETERS-2'!T91*(1-VLOOKUP(U$4,'[1]INTERNAL PARAMETERS-1'!$B$5:$J$44,4, FALSE))</f>
        <v>0.70099220114675709</v>
      </c>
      <c r="BJ91" s="44">
        <f>$F91*'[1]INTERNAL PARAMETERS-2'!U91*(1-VLOOKUP(V$4,'[1]INTERNAL PARAMETERS-1'!$B$5:$J$44,4, FALSE))</f>
        <v>42.457372635353735</v>
      </c>
      <c r="BK91" s="44">
        <f>$F91*'[1]INTERNAL PARAMETERS-2'!V91*(1-VLOOKUP(W$4,'[1]INTERNAL PARAMETERS-1'!$B$5:$J$44,4, FALSE))</f>
        <v>32.423606574886179</v>
      </c>
      <c r="BL91" s="44">
        <f>$F91*'[1]INTERNAL PARAMETERS-2'!W91*(1-VLOOKUP(X$4,'[1]INTERNAL PARAMETERS-1'!$B$5:$J$44,4, FALSE))</f>
        <v>62.218172716430992</v>
      </c>
      <c r="BM91" s="44">
        <f>$F91*'[1]INTERNAL PARAMETERS-2'!X91*(1-VLOOKUP(Y$4,'[1]INTERNAL PARAMETERS-1'!$B$5:$J$44,4, FALSE))</f>
        <v>53.455130844014491</v>
      </c>
      <c r="BN91" s="44">
        <f>$F91*'[1]INTERNAL PARAMETERS-2'!Y91*(1-VLOOKUP(Z$4,'[1]INTERNAL PARAMETERS-1'!$B$5:$J$44,4, FALSE))</f>
        <v>53.455130844014491</v>
      </c>
      <c r="BO91" s="44">
        <f>$F91*'[1]INTERNAL PARAMETERS-2'!Z91*(1-VLOOKUP(AA$4,'[1]INTERNAL PARAMETERS-1'!$B$5:$J$44,4, FALSE))</f>
        <v>43.377568754927317</v>
      </c>
      <c r="BP91" s="44">
        <f>$F91*'[1]INTERNAL PARAMETERS-2'!AA91*(1-VLOOKUP(AB$4,'[1]INTERNAL PARAMETERS-1'!$B$5:$J$44,4, FALSE))</f>
        <v>13.144722648145262</v>
      </c>
      <c r="BQ91" s="44">
        <f>$F91*'[1]INTERNAL PARAMETERS-2'!AB91*(1-VLOOKUP(AC$4,'[1]INTERNAL PARAMETERS-1'!$B$5:$J$44,4, FALSE))</f>
        <v>226.96508618468272</v>
      </c>
      <c r="BR91" s="44">
        <f>$F91*'[1]INTERNAL PARAMETERS-2'!AC91*(1-VLOOKUP(AD$4,'[1]INTERNAL PARAMETERS-1'!$B$5:$J$44,4, FALSE))</f>
        <v>6.134161278595653</v>
      </c>
      <c r="BS91" s="44">
        <f>$F91*'[1]INTERNAL PARAMETERS-2'!AD91*(1-VLOOKUP(AE$4,'[1]INTERNAL PARAMETERS-1'!$B$5:$J$44,4, FALSE))</f>
        <v>3.9434008104915272</v>
      </c>
      <c r="BT91" s="44">
        <f>$F91*'[1]INTERNAL PARAMETERS-2'!AE91*(1-VLOOKUP(AF$4,'[1]INTERNAL PARAMETERS-1'!$B$5:$J$44,4, FALSE))</f>
        <v>0</v>
      </c>
      <c r="BU91" s="44">
        <f>$F91*'[1]INTERNAL PARAMETERS-2'!AF91*(1-VLOOKUP(AG$4,'[1]INTERNAL PARAMETERS-1'!$B$5:$J$44,4, FALSE))</f>
        <v>0</v>
      </c>
      <c r="BV91" s="44">
        <f>$F91*'[1]INTERNAL PARAMETERS-2'!AG91*(1-VLOOKUP(AH$4,'[1]INTERNAL PARAMETERS-1'!$B$5:$J$44,4, FALSE))</f>
        <v>0</v>
      </c>
      <c r="BW91" s="44">
        <f>$F91*'[1]INTERNAL PARAMETERS-2'!AH91*(1-VLOOKUP(AI$4,'[1]INTERNAL PARAMETERS-1'!$B$5:$J$44,4, FALSE))</f>
        <v>0</v>
      </c>
      <c r="BX91" s="44">
        <f>$F91*'[1]INTERNAL PARAMETERS-2'!AI91*(1-VLOOKUP(AJ$4,'[1]INTERNAL PARAMETERS-1'!$B$5:$J$44,4, FALSE))</f>
        <v>0</v>
      </c>
      <c r="BY91" s="44">
        <f>$F91*'[1]INTERNAL PARAMETERS-2'!AJ91*(1-VLOOKUP(AK$4,'[1]INTERNAL PARAMETERS-1'!$B$5:$J$44,4, FALSE))</f>
        <v>0</v>
      </c>
      <c r="BZ91" s="44">
        <f>$F91*'[1]INTERNAL PARAMETERS-2'!AK91*(1-VLOOKUP(AL$4,'[1]INTERNAL PARAMETERS-1'!$B$5:$J$44,4, FALSE))</f>
        <v>2.6288805938208486</v>
      </c>
      <c r="CA91" s="44">
        <f>$F91*'[1]INTERNAL PARAMETERS-2'!AL91*(1-VLOOKUP(AM$4,'[1]INTERNAL PARAMETERS-1'!$B$5:$J$44,4, FALSE))</f>
        <v>17.964363710070238</v>
      </c>
      <c r="CB91" s="44">
        <f>$F91*'[1]INTERNAL PARAMETERS-2'!AM91*(1-VLOOKUP(AN$4,'[1]INTERNAL PARAMETERS-1'!$B$5:$J$44,4, FALSE))</f>
        <v>6.134161278595653</v>
      </c>
      <c r="CC91" s="44">
        <f>$F91*'[1]INTERNAL PARAMETERS-2'!AN91*(1-VLOOKUP(AO$4,'[1]INTERNAL PARAMETERS-1'!$B$5:$J$44,4, FALSE))</f>
        <v>7.8868016209830545</v>
      </c>
      <c r="CD91" s="44">
        <f>$F91*'[1]INTERNAL PARAMETERS-2'!AO91*(1-VLOOKUP(AP$4,'[1]INTERNAL PARAMETERS-1'!$B$5:$J$44,4, FALSE))</f>
        <v>58.274771905939467</v>
      </c>
      <c r="CE91" s="44">
        <f>$F91*'[1]INTERNAL PARAMETERS-2'!AP91*(1-VLOOKUP(AQ$4,'[1]INTERNAL PARAMETERS-1'!$B$5:$J$44,4, FALSE))</f>
        <v>6.572281404312375</v>
      </c>
      <c r="CF91" s="44">
        <f>$F91*'[1]INTERNAL PARAMETERS-2'!AQ91*(1-VLOOKUP(AR$4,'[1]INTERNAL PARAMETERS-1'!$B$5:$J$44,4, FALSE))</f>
        <v>0.8762402514334463</v>
      </c>
      <c r="CG91" s="44">
        <f>$F91*'[1]INTERNAL PARAMETERS-2'!AR91*(1-VLOOKUP(AS$4,'[1]INTERNAL PARAMETERS-1'!$B$5:$J$44,4, FALSE))</f>
        <v>1.3145202166706791</v>
      </c>
      <c r="CH91" s="43">
        <f>$F91*'[1]INTERNAL PARAMETERS-2'!AS91*(1-VLOOKUP(AT$4,'[1]INTERNAL PARAMETERS-1'!$B$5:$J$44,4, FALSE))</f>
        <v>0</v>
      </c>
      <c r="CI91" s="42">
        <f t="shared" si="1"/>
        <v>1598.3952050956705</v>
      </c>
    </row>
    <row r="92" spans="3:87" x14ac:dyDescent="0.4">
      <c r="C92" s="27" t="s">
        <v>10</v>
      </c>
      <c r="D92" s="26" t="s">
        <v>68</v>
      </c>
      <c r="E92" s="26" t="s">
        <v>52</v>
      </c>
      <c r="F92" s="129">
        <f>SDBeam!X92</f>
        <v>1073.31688781055</v>
      </c>
      <c r="G92" s="45">
        <f>$F92*'[1]INTERNAL PARAMETERS-2'!F92*VLOOKUP(G$4,'[1]INTERNAL PARAMETERS-1'!$B$5:$J$44,4, FALSE)</f>
        <v>3.6407982151421665</v>
      </c>
      <c r="H92" s="44">
        <f>$F92*'[1]INTERNAL PARAMETERS-2'!G92*VLOOKUP(H$4,'[1]INTERNAL PARAMETERS-1'!$B$5:$J$44,4, FALSE)</f>
        <v>4.0048673034875053</v>
      </c>
      <c r="I92" s="44">
        <f>$F92*'[1]INTERNAL PARAMETERS-2'!H92*VLOOKUP(I$4,'[1]INTERNAL PARAMETERS-1'!$B$5:$J$44,4, FALSE)</f>
        <v>11.176636583226625</v>
      </c>
      <c r="J92" s="44">
        <f>$F92*'[1]INTERNAL PARAMETERS-2'!I92*VLOOKUP(J$4,'[1]INTERNAL PARAMETERS-1'!$B$5:$J$44,4, FALSE)</f>
        <v>0</v>
      </c>
      <c r="K92" s="44">
        <f>$F92*'[1]INTERNAL PARAMETERS-2'!J92*VLOOKUP(K$4,'[1]INTERNAL PARAMETERS-1'!$B$5:$J$44,4, FALSE)</f>
        <v>0</v>
      </c>
      <c r="L92" s="44">
        <f>$F92*'[1]INTERNAL PARAMETERS-2'!K92*VLOOKUP(L$4,'[1]INTERNAL PARAMETERS-1'!$B$5:$J$44,4, FALSE)</f>
        <v>0</v>
      </c>
      <c r="M92" s="44">
        <f>$F92*'[1]INTERNAL PARAMETERS-2'!L92*VLOOKUP(M$4,'[1]INTERNAL PARAMETERS-1'!$B$5:$J$44,4, FALSE)</f>
        <v>8.883629217030359</v>
      </c>
      <c r="N92" s="44">
        <f>$F92*'[1]INTERNAL PARAMETERS-2'!M92*VLOOKUP(N$4,'[1]INTERNAL PARAMETERS-1'!$B$5:$J$44,4, FALSE)</f>
        <v>1.3653127471394102</v>
      </c>
      <c r="O92" s="44">
        <f>$F92*'[1]INTERNAL PARAMETERS-2'!N92*VLOOKUP(O$4,'[1]INTERNAL PARAMETERS-1'!$B$5:$J$44,4, FALSE)</f>
        <v>0</v>
      </c>
      <c r="P92" s="44">
        <f>$F92*'[1]INTERNAL PARAMETERS-2'!O92*VLOOKUP(P$4,'[1]INTERNAL PARAMETERS-1'!$B$5:$J$44,4, FALSE)</f>
        <v>0</v>
      </c>
      <c r="Q92" s="44">
        <f>$F92*'[1]INTERNAL PARAMETERS-2'!P92*VLOOKUP(Q$4,'[1]INTERNAL PARAMETERS-1'!$B$5:$J$44,4, FALSE)</f>
        <v>0</v>
      </c>
      <c r="R92" s="44">
        <f>$F92*'[1]INTERNAL PARAMETERS-2'!Q92*VLOOKUP(R$4,'[1]INTERNAL PARAMETERS-1'!$B$5:$J$44,4, FALSE)</f>
        <v>0</v>
      </c>
      <c r="S92" s="44">
        <f>$F92*'[1]INTERNAL PARAMETERS-2'!R92*VLOOKUP(S$4,'[1]INTERNAL PARAMETERS-1'!$B$5:$J$44,4, FALSE)</f>
        <v>2.6585200657557078</v>
      </c>
      <c r="T92" s="44">
        <f>$F92*'[1]INTERNAL PARAMETERS-2'!S92*VLOOKUP(T$4,'[1]INTERNAL PARAMETERS-1'!$B$5:$J$44,4, FALSE)</f>
        <v>0.29126600384514895</v>
      </c>
      <c r="U92" s="44">
        <f>$F92*'[1]INTERNAL PARAMETERS-2'!T92*VLOOKUP(U$4,'[1]INTERNAL PARAMETERS-1'!$B$5:$J$44,4, FALSE)</f>
        <v>0.21844145300720316</v>
      </c>
      <c r="V92" s="44">
        <f>$F92*'[1]INTERNAL PARAMETERS-2'!U92*VLOOKUP(V$4,'[1]INTERNAL PARAMETERS-1'!$B$5:$J$44,4, FALSE)</f>
        <v>5.734313537985523</v>
      </c>
      <c r="W92" s="44">
        <f>$F92*'[1]INTERNAL PARAMETERS-2'!V92*VLOOKUP(W$4,'[1]INTERNAL PARAMETERS-1'!$B$5:$J$44,4, FALSE)</f>
        <v>0</v>
      </c>
      <c r="X92" s="44">
        <f>$F92*'[1]INTERNAL PARAMETERS-2'!W92*VLOOKUP(X$4,'[1]INTERNAL PARAMETERS-1'!$B$5:$J$44,4, FALSE)</f>
        <v>0</v>
      </c>
      <c r="Y92" s="44">
        <f>$F92*'[1]INTERNAL PARAMETERS-2'!X92*VLOOKUP(Y$4,'[1]INTERNAL PARAMETERS-1'!$B$5:$J$44,4, FALSE)</f>
        <v>0</v>
      </c>
      <c r="Z92" s="44">
        <f>$F92*'[1]INTERNAL PARAMETERS-2'!Y92*VLOOKUP(Z$4,'[1]INTERNAL PARAMETERS-1'!$B$5:$J$44,4, FALSE)</f>
        <v>0</v>
      </c>
      <c r="AA92" s="44">
        <f>$F92*'[1]INTERNAL PARAMETERS-2'!Z92*VLOOKUP(AA$4,'[1]INTERNAL PARAMETERS-1'!$B$5:$J$44,4, FALSE)</f>
        <v>0</v>
      </c>
      <c r="AB92" s="44">
        <f>$F92*'[1]INTERNAL PARAMETERS-2'!AA92*VLOOKUP(AB$4,'[1]INTERNAL PARAMETERS-1'!$B$5:$J$44,4, FALSE)</f>
        <v>0</v>
      </c>
      <c r="AC92" s="44">
        <f>$F92*'[1]INTERNAL PARAMETERS-2'!AB92*VLOOKUP(AC$4,'[1]INTERNAL PARAMETERS-1'!$B$5:$J$44,4, FALSE)</f>
        <v>0</v>
      </c>
      <c r="AD92" s="44">
        <f>$F92*'[1]INTERNAL PARAMETERS-2'!AC92*VLOOKUP(AD$4,'[1]INTERNAL PARAMETERS-1'!$B$5:$J$44,4, FALSE)</f>
        <v>0</v>
      </c>
      <c r="AE92" s="44">
        <f>$F92*'[1]INTERNAL PARAMETERS-2'!AD92*VLOOKUP(AE$4,'[1]INTERNAL PARAMETERS-1'!$B$5:$J$44,4, FALSE)</f>
        <v>0</v>
      </c>
      <c r="AF92" s="44">
        <f>$F92*'[1]INTERNAL PARAMETERS-2'!AE92*VLOOKUP(AF$4,'[1]INTERNAL PARAMETERS-1'!$B$5:$J$44,4, FALSE)</f>
        <v>0</v>
      </c>
      <c r="AG92" s="44">
        <f>$F92*'[1]INTERNAL PARAMETERS-2'!AF92*VLOOKUP(AG$4,'[1]INTERNAL PARAMETERS-1'!$B$5:$J$44,4, FALSE)</f>
        <v>0</v>
      </c>
      <c r="AH92" s="44">
        <f>$F92*'[1]INTERNAL PARAMETERS-2'!AG92*VLOOKUP(AH$4,'[1]INTERNAL PARAMETERS-1'!$B$5:$J$44,4, FALSE)</f>
        <v>0</v>
      </c>
      <c r="AI92" s="44">
        <f>$F92*'[1]INTERNAL PARAMETERS-2'!AH92*VLOOKUP(AI$4,'[1]INTERNAL PARAMETERS-1'!$B$5:$J$44,4, FALSE)</f>
        <v>1.0922072650360157</v>
      </c>
      <c r="AJ92" s="44">
        <f>$F92*'[1]INTERNAL PARAMETERS-2'!AI92*VLOOKUP(AJ$4,'[1]INTERNAL PARAMETERS-1'!$B$5:$J$44,4, FALSE)</f>
        <v>0.36406908834533858</v>
      </c>
      <c r="AK92" s="44">
        <f>$F92*'[1]INTERNAL PARAMETERS-2'!AJ92*VLOOKUP(AK$4,'[1]INTERNAL PARAMETERS-1'!$B$5:$J$44,4, FALSE)</f>
        <v>0</v>
      </c>
      <c r="AL92" s="44">
        <f>$F92*'[1]INTERNAL PARAMETERS-2'!AK92*VLOOKUP(AL$4,'[1]INTERNAL PARAMETERS-1'!$B$5:$J$44,4, FALSE)</f>
        <v>0</v>
      </c>
      <c r="AM92" s="44">
        <f>$F92*'[1]INTERNAL PARAMETERS-2'!AL92*VLOOKUP(AM$4,'[1]INTERNAL PARAMETERS-1'!$B$5:$J$44,4, FALSE)</f>
        <v>0</v>
      </c>
      <c r="AN92" s="44">
        <f>$F92*'[1]INTERNAL PARAMETERS-2'!AM92*VLOOKUP(AN$4,'[1]INTERNAL PARAMETERS-1'!$B$5:$J$44,4, FALSE)</f>
        <v>0</v>
      </c>
      <c r="AO92" s="44">
        <f>$F92*'[1]INTERNAL PARAMETERS-2'!AN92*VLOOKUP(AO$4,'[1]INTERNAL PARAMETERS-1'!$B$5:$J$44,4, FALSE)</f>
        <v>0</v>
      </c>
      <c r="AP92" s="44">
        <f>$F92*'[1]INTERNAL PARAMETERS-2'!AO92*VLOOKUP(AP$4,'[1]INTERNAL PARAMETERS-1'!$B$5:$J$44,4, FALSE)</f>
        <v>0</v>
      </c>
      <c r="AQ92" s="44">
        <f>$F92*'[1]INTERNAL PARAMETERS-2'!AP92*VLOOKUP(AQ$4,'[1]INTERNAL PARAMETERS-1'!$B$5:$J$44,4, FALSE)</f>
        <v>0</v>
      </c>
      <c r="AR92" s="44">
        <f>$F92*'[1]INTERNAL PARAMETERS-2'!AQ92*VLOOKUP(AR$4,'[1]INTERNAL PARAMETERS-1'!$B$5:$J$44,4, FALSE)</f>
        <v>0</v>
      </c>
      <c r="AS92" s="44">
        <f>$F92*'[1]INTERNAL PARAMETERS-2'!AR92*VLOOKUP(AS$4,'[1]INTERNAL PARAMETERS-1'!$B$5:$J$44,4, FALSE)</f>
        <v>0</v>
      </c>
      <c r="AT92" s="43">
        <f>$F92*'[1]INTERNAL PARAMETERS-2'!AS92*VLOOKUP(AT$4,'[1]INTERNAL PARAMETERS-1'!$B$5:$J$44,4, FALSE)</f>
        <v>0</v>
      </c>
      <c r="AU92" s="45">
        <f>$F92*'[1]INTERNAL PARAMETERS-2'!F92*(1-VLOOKUP(G$4,'[1]INTERNAL PARAMETERS-1'!$B$5:$J$44,4, FALSE))</f>
        <v>0</v>
      </c>
      <c r="AV92" s="44">
        <f>$F92*'[1]INTERNAL PARAMETERS-2'!G92*(1-VLOOKUP(H$4,'[1]INTERNAL PARAMETERS-1'!$B$5:$J$44,4, FALSE))</f>
        <v>0</v>
      </c>
      <c r="AW92" s="44">
        <f>$F92*'[1]INTERNAL PARAMETERS-2'!H92*(1-VLOOKUP(I$4,'[1]INTERNAL PARAMETERS-1'!$B$5:$J$44,4, FALSE))</f>
        <v>212.35609508130585</v>
      </c>
      <c r="AX92" s="44">
        <f>$F92*'[1]INTERNAL PARAMETERS-2'!I92*(1-VLOOKUP(J$4,'[1]INTERNAL PARAMETERS-1'!$B$5:$J$44,4, FALSE))</f>
        <v>0</v>
      </c>
      <c r="AY92" s="44">
        <f>$F92*'[1]INTERNAL PARAMETERS-2'!J92*(1-VLOOKUP(K$4,'[1]INTERNAL PARAMETERS-1'!$B$5:$J$44,4, FALSE))</f>
        <v>0</v>
      </c>
      <c r="AZ92" s="44">
        <f>$F92*'[1]INTERNAL PARAMETERS-2'!K92*(1-VLOOKUP(L$4,'[1]INTERNAL PARAMETERS-1'!$B$5:$J$44,4, FALSE))</f>
        <v>0</v>
      </c>
      <c r="BA92" s="44">
        <f>$F92*'[1]INTERNAL PARAMETERS-2'!L92*(1-VLOOKUP(M$4,'[1]INTERNAL PARAMETERS-1'!$B$5:$J$44,4, FALSE))</f>
        <v>168.78895512357681</v>
      </c>
      <c r="BB92" s="44">
        <f>$F92*'[1]INTERNAL PARAMETERS-2'!M92*(1-VLOOKUP(N$4,'[1]INTERNAL PARAMETERS-1'!$B$5:$J$44,4, FALSE))</f>
        <v>25.940942195648788</v>
      </c>
      <c r="BC92" s="44">
        <f>$F92*'[1]INTERNAL PARAMETERS-2'!N92*(1-VLOOKUP(O$4,'[1]INTERNAL PARAMETERS-1'!$B$5:$J$44,4, FALSE))</f>
        <v>120.51148350492466</v>
      </c>
      <c r="BD92" s="44">
        <f>$F92*'[1]INTERNAL PARAMETERS-2'!O92*(1-VLOOKUP(P$4,'[1]INTERNAL PARAMETERS-1'!$B$5:$J$44,4, FALSE))</f>
        <v>16.747822054018261</v>
      </c>
      <c r="BE92" s="44">
        <f>$F92*'[1]INTERNAL PARAMETERS-2'!P92*(1-VLOOKUP(Q$4,'[1]INTERNAL PARAMETERS-1'!$B$5:$J$44,4, FALSE))</f>
        <v>39.320964184939498</v>
      </c>
      <c r="BF92" s="44">
        <f>$F92*'[1]INTERNAL PARAMETERS-2'!Q92*(1-VLOOKUP(R$4,'[1]INTERNAL PARAMETERS-1'!$B$5:$J$44,4, FALSE))</f>
        <v>0</v>
      </c>
      <c r="BG92" s="44">
        <f>$F92*'[1]INTERNAL PARAMETERS-2'!R92*(1-VLOOKUP(S$4,'[1]INTERNAL PARAMETERS-1'!$B$5:$J$44,4, FALSE))</f>
        <v>50.511881249358446</v>
      </c>
      <c r="BH92" s="44">
        <f>$F92*'[1]INTERNAL PARAMETERS-2'!S92*(1-VLOOKUP(T$4,'[1]INTERNAL PARAMETERS-1'!$B$5:$J$44,4, FALSE))</f>
        <v>2.6213940346063405</v>
      </c>
      <c r="BI92" s="44">
        <f>$F92*'[1]INTERNAL PARAMETERS-2'!T92*(1-VLOOKUP(U$4,'[1]INTERNAL PARAMETERS-1'!$B$5:$J$44,4, FALSE))</f>
        <v>0.87376581202881265</v>
      </c>
      <c r="BJ92" s="44">
        <f>$F92*'[1]INTERNAL PARAMETERS-2'!U92*(1-VLOOKUP(V$4,'[1]INTERNAL PARAMETERS-1'!$B$5:$J$44,4, FALSE))</f>
        <v>32.494443381917968</v>
      </c>
      <c r="BK92" s="44">
        <f>$F92*'[1]INTERNAL PARAMETERS-2'!V92*(1-VLOOKUP(W$4,'[1]INTERNAL PARAMETERS-1'!$B$5:$J$44,4, FALSE))</f>
        <v>21.845003954230563</v>
      </c>
      <c r="BL92" s="44">
        <f>$F92*'[1]INTERNAL PARAMETERS-2'!W92*(1-VLOOKUP(X$4,'[1]INTERNAL PARAMETERS-1'!$B$5:$J$44,4, FALSE))</f>
        <v>32.039260422966386</v>
      </c>
      <c r="BM92" s="44">
        <f>$F92*'[1]INTERNAL PARAMETERS-2'!X92*(1-VLOOKUP(Y$4,'[1]INTERNAL PARAMETERS-1'!$B$5:$J$44,4, FALSE))</f>
        <v>37.136442323178684</v>
      </c>
      <c r="BN92" s="44">
        <f>$F92*'[1]INTERNAL PARAMETERS-2'!Y92*(1-VLOOKUP(Z$4,'[1]INTERNAL PARAMETERS-1'!$B$5:$J$44,4, FALSE))</f>
        <v>37.50051141152403</v>
      </c>
      <c r="BO92" s="44">
        <f>$F92*'[1]INTERNAL PARAMETERS-2'!Z92*(1-VLOOKUP(AA$4,'[1]INTERNAL PARAMETERS-1'!$B$5:$J$44,4, FALSE))</f>
        <v>26.213940346063406</v>
      </c>
      <c r="BP92" s="44">
        <f>$F92*'[1]INTERNAL PARAMETERS-2'!AA92*(1-VLOOKUP(AB$4,'[1]INTERNAL PARAMETERS-1'!$B$5:$J$44,4, FALSE))</f>
        <v>10.194363800424604</v>
      </c>
      <c r="BQ92" s="44">
        <f>$F92*'[1]INTERNAL PARAMETERS-2'!AB92*(1-VLOOKUP(AC$4,'[1]INTERNAL PARAMETERS-1'!$B$5:$J$44,4, FALSE))</f>
        <v>130.34177821700391</v>
      </c>
      <c r="BR92" s="44">
        <f>$F92*'[1]INTERNAL PARAMETERS-2'!AC92*(1-VLOOKUP(AD$4,'[1]INTERNAL PARAMETERS-1'!$B$5:$J$44,4, FALSE))</f>
        <v>7.2817037619731151</v>
      </c>
      <c r="BS92" s="44">
        <f>$F92*'[1]INTERNAL PARAMETERS-2'!AD92*(1-VLOOKUP(AE$4,'[1]INTERNAL PARAMETERS-1'!$B$5:$J$44,4, FALSE))</f>
        <v>2.1845218617608122</v>
      </c>
      <c r="BT92" s="44">
        <f>$F92*'[1]INTERNAL PARAMETERS-2'!AE92*(1-VLOOKUP(AF$4,'[1]INTERNAL PARAMETERS-1'!$B$5:$J$44,4, FALSE))</f>
        <v>0</v>
      </c>
      <c r="BU92" s="44">
        <f>$F92*'[1]INTERNAL PARAMETERS-2'!AF92*(1-VLOOKUP(AG$4,'[1]INTERNAL PARAMETERS-1'!$B$5:$J$44,4, FALSE))</f>
        <v>0</v>
      </c>
      <c r="BV92" s="44">
        <f>$F92*'[1]INTERNAL PARAMETERS-2'!AG92*(1-VLOOKUP(AH$4,'[1]INTERNAL PARAMETERS-1'!$B$5:$J$44,4, FALSE))</f>
        <v>0</v>
      </c>
      <c r="BW92" s="44">
        <f>$F92*'[1]INTERNAL PARAMETERS-2'!AH92*(1-VLOOKUP(AI$4,'[1]INTERNAL PARAMETERS-1'!$B$5:$J$44,4, FALSE))</f>
        <v>0</v>
      </c>
      <c r="BX92" s="44">
        <f>$F92*'[1]INTERNAL PARAMETERS-2'!AI92*(1-VLOOKUP(AJ$4,'[1]INTERNAL PARAMETERS-1'!$B$5:$J$44,4, FALSE))</f>
        <v>0</v>
      </c>
      <c r="BY92" s="44">
        <f>$F92*'[1]INTERNAL PARAMETERS-2'!AJ92*(1-VLOOKUP(AK$4,'[1]INTERNAL PARAMETERS-1'!$B$5:$J$44,4, FALSE))</f>
        <v>0</v>
      </c>
      <c r="BZ92" s="44">
        <f>$F92*'[1]INTERNAL PARAMETERS-2'!AK92*(1-VLOOKUP(AL$4,'[1]INTERNAL PARAMETERS-1'!$B$5:$J$44,4, FALSE))</f>
        <v>2.1845218617608122</v>
      </c>
      <c r="CA92" s="44">
        <f>$F92*'[1]INTERNAL PARAMETERS-2'!AL92*(1-VLOOKUP(AM$4,'[1]INTERNAL PARAMETERS-1'!$B$5:$J$44,4, FALSE))</f>
        <v>9.1020492036998064</v>
      </c>
      <c r="CB92" s="44">
        <f>$F92*'[1]INTERNAL PARAMETERS-2'!AM92*(1-VLOOKUP(AN$4,'[1]INTERNAL PARAMETERS-1'!$B$5:$J$44,4, FALSE))</f>
        <v>2.9126600384514894</v>
      </c>
      <c r="CC92" s="44">
        <f>$F92*'[1]INTERNAL PARAMETERS-2'!AN92*(1-VLOOKUP(AO$4,'[1]INTERNAL PARAMETERS-1'!$B$5:$J$44,4, FALSE))</f>
        <v>7.2817037619731151</v>
      </c>
      <c r="CD92" s="44">
        <f>$F92*'[1]INTERNAL PARAMETERS-2'!AO92*(1-VLOOKUP(AP$4,'[1]INTERNAL PARAMETERS-1'!$B$5:$J$44,4, FALSE))</f>
        <v>32.767505931345845</v>
      </c>
      <c r="CE92" s="44">
        <f>$F92*'[1]INTERNAL PARAMETERS-2'!AP92*(1-VLOOKUP(AQ$4,'[1]INTERNAL PARAMETERS-1'!$B$5:$J$44,4, FALSE))</f>
        <v>4.3690437235216244</v>
      </c>
      <c r="CF92" s="44">
        <f>$F92*'[1]INTERNAL PARAMETERS-2'!AQ92*(1-VLOOKUP(AR$4,'[1]INTERNAL PARAMETERS-1'!$B$5:$J$44,4, FALSE))</f>
        <v>0</v>
      </c>
      <c r="CG92" s="44">
        <f>$F92*'[1]INTERNAL PARAMETERS-2'!AR92*(1-VLOOKUP(AS$4,'[1]INTERNAL PARAMETERS-1'!$B$5:$J$44,4, FALSE))</f>
        <v>0.36406908834533858</v>
      </c>
      <c r="CH92" s="43">
        <f>$F92*'[1]INTERNAL PARAMETERS-2'!AS92*(1-VLOOKUP(AT$4,'[1]INTERNAL PARAMETERS-1'!$B$5:$J$44,4, FALSE))</f>
        <v>0</v>
      </c>
      <c r="CI92" s="42">
        <f t="shared" si="1"/>
        <v>1073.3168878105503</v>
      </c>
    </row>
    <row r="93" spans="3:87" x14ac:dyDescent="0.4">
      <c r="C93" s="27" t="s">
        <v>10</v>
      </c>
      <c r="D93" s="26" t="s">
        <v>68</v>
      </c>
      <c r="E93" s="26" t="s">
        <v>51</v>
      </c>
      <c r="F93" s="129">
        <f>SDBeam!X93</f>
        <v>585.00257671341376</v>
      </c>
      <c r="G93" s="45">
        <f>$F93*'[1]INTERNAL PARAMETERS-2'!F93*VLOOKUP(G$4,'[1]INTERNAL PARAMETERS-1'!$B$5:$J$44,4, FALSE)</f>
        <v>1.7299111195992358</v>
      </c>
      <c r="H93" s="44">
        <f>$F93*'[1]INTERNAL PARAMETERS-2'!G93*VLOOKUP(H$4,'[1]INTERNAL PARAMETERS-1'!$B$5:$J$44,4, FALSE)</f>
        <v>0.5766370398664119</v>
      </c>
      <c r="I93" s="44">
        <f>$F93*'[1]INTERNAL PARAMETERS-2'!H93*VLOOKUP(I$4,'[1]INTERNAL PARAMETERS-1'!$B$5:$J$44,4, FALSE)</f>
        <v>6.5357248373772308</v>
      </c>
      <c r="J93" s="44">
        <f>$F93*'[1]INTERNAL PARAMETERS-2'!I93*VLOOKUP(J$4,'[1]INTERNAL PARAMETERS-1'!$B$5:$J$44,4, FALSE)</f>
        <v>0</v>
      </c>
      <c r="K93" s="44">
        <f>$F93*'[1]INTERNAL PARAMETERS-2'!J93*VLOOKUP(K$4,'[1]INTERNAL PARAMETERS-1'!$B$5:$J$44,4, FALSE)</f>
        <v>0</v>
      </c>
      <c r="L93" s="44">
        <f>$F93*'[1]INTERNAL PARAMETERS-2'!K93*VLOOKUP(L$4,'[1]INTERNAL PARAMETERS-1'!$B$5:$J$44,4, FALSE)</f>
        <v>0</v>
      </c>
      <c r="M93" s="44">
        <f>$F93*'[1]INTERNAL PARAMETERS-2'!L93*VLOOKUP(M$4,'[1]INTERNAL PARAMETERS-1'!$B$5:$J$44,4, FALSE)</f>
        <v>6.6169582951796562</v>
      </c>
      <c r="N93" s="44">
        <f>$F93*'[1]INTERNAL PARAMETERS-2'!M93*VLOOKUP(N$4,'[1]INTERNAL PARAMETERS-1'!$B$5:$J$44,4, FALSE)</f>
        <v>0.49014440889933381</v>
      </c>
      <c r="O93" s="44">
        <f>$F93*'[1]INTERNAL PARAMETERS-2'!N93*VLOOKUP(O$4,'[1]INTERNAL PARAMETERS-1'!$B$5:$J$44,4, FALSE)</f>
        <v>0</v>
      </c>
      <c r="P93" s="44">
        <f>$F93*'[1]INTERNAL PARAMETERS-2'!O93*VLOOKUP(P$4,'[1]INTERNAL PARAMETERS-1'!$B$5:$J$44,4, FALSE)</f>
        <v>0</v>
      </c>
      <c r="Q93" s="44">
        <f>$F93*'[1]INTERNAL PARAMETERS-2'!P93*VLOOKUP(Q$4,'[1]INTERNAL PARAMETERS-1'!$B$5:$J$44,4, FALSE)</f>
        <v>0</v>
      </c>
      <c r="R93" s="44">
        <f>$F93*'[1]INTERNAL PARAMETERS-2'!Q93*VLOOKUP(R$4,'[1]INTERNAL PARAMETERS-1'!$B$5:$J$44,4, FALSE)</f>
        <v>0.28834777006204165</v>
      </c>
      <c r="S93" s="44">
        <f>$F93*'[1]INTERNAL PARAMETERS-2'!R93*VLOOKUP(S$4,'[1]INTERNAL PARAMETERS-1'!$B$5:$J$44,4, FALSE)</f>
        <v>1.1768496835743745</v>
      </c>
      <c r="T93" s="44">
        <f>$F93*'[1]INTERNAL PARAMETERS-2'!S93*VLOOKUP(T$4,'[1]INTERNAL PARAMETERS-1'!$B$5:$J$44,4, FALSE)</f>
        <v>0.14416218497948657</v>
      </c>
      <c r="U93" s="44">
        <f>$F93*'[1]INTERNAL PARAMETERS-2'!T93*VLOOKUP(U$4,'[1]INTERNAL PARAMETERS-1'!$B$5:$J$44,4, FALSE)</f>
        <v>5.7669554012408336E-2</v>
      </c>
      <c r="V93" s="44">
        <f>$F93*'[1]INTERNAL PARAMETERS-2'!U93*VLOOKUP(V$4,'[1]INTERNAL PARAMETERS-1'!$B$5:$J$44,4, FALSE)</f>
        <v>1.8596676161271544</v>
      </c>
      <c r="W93" s="44">
        <f>$F93*'[1]INTERNAL PARAMETERS-2'!V93*VLOOKUP(W$4,'[1]INTERNAL PARAMETERS-1'!$B$5:$J$44,4, FALSE)</f>
        <v>0</v>
      </c>
      <c r="X93" s="44">
        <f>$F93*'[1]INTERNAL PARAMETERS-2'!W93*VLOOKUP(X$4,'[1]INTERNAL PARAMETERS-1'!$B$5:$J$44,4, FALSE)</f>
        <v>0</v>
      </c>
      <c r="Y93" s="44">
        <f>$F93*'[1]INTERNAL PARAMETERS-2'!X93*VLOOKUP(Y$4,'[1]INTERNAL PARAMETERS-1'!$B$5:$J$44,4, FALSE)</f>
        <v>0</v>
      </c>
      <c r="Z93" s="44">
        <f>$F93*'[1]INTERNAL PARAMETERS-2'!Y93*VLOOKUP(Z$4,'[1]INTERNAL PARAMETERS-1'!$B$5:$J$44,4, FALSE)</f>
        <v>0</v>
      </c>
      <c r="AA93" s="44">
        <f>$F93*'[1]INTERNAL PARAMETERS-2'!Z93*VLOOKUP(AA$4,'[1]INTERNAL PARAMETERS-1'!$B$5:$J$44,4, FALSE)</f>
        <v>0</v>
      </c>
      <c r="AB93" s="44">
        <f>$F93*'[1]INTERNAL PARAMETERS-2'!AA93*VLOOKUP(AB$4,'[1]INTERNAL PARAMETERS-1'!$B$5:$J$44,4, FALSE)</f>
        <v>0</v>
      </c>
      <c r="AC93" s="44">
        <f>$F93*'[1]INTERNAL PARAMETERS-2'!AB93*VLOOKUP(AC$4,'[1]INTERNAL PARAMETERS-1'!$B$5:$J$44,4, FALSE)</f>
        <v>0</v>
      </c>
      <c r="AD93" s="44">
        <f>$F93*'[1]INTERNAL PARAMETERS-2'!AC93*VLOOKUP(AD$4,'[1]INTERNAL PARAMETERS-1'!$B$5:$J$44,4, FALSE)</f>
        <v>0</v>
      </c>
      <c r="AE93" s="44">
        <f>$F93*'[1]INTERNAL PARAMETERS-2'!AD93*VLOOKUP(AE$4,'[1]INTERNAL PARAMETERS-1'!$B$5:$J$44,4, FALSE)</f>
        <v>0</v>
      </c>
      <c r="AF93" s="44">
        <f>$F93*'[1]INTERNAL PARAMETERS-2'!AE93*VLOOKUP(AF$4,'[1]INTERNAL PARAMETERS-1'!$B$5:$J$44,4, FALSE)</f>
        <v>0</v>
      </c>
      <c r="AG93" s="44">
        <f>$F93*'[1]INTERNAL PARAMETERS-2'!AF93*VLOOKUP(AG$4,'[1]INTERNAL PARAMETERS-1'!$B$5:$J$44,4, FALSE)</f>
        <v>0</v>
      </c>
      <c r="AH93" s="44">
        <f>$F93*'[1]INTERNAL PARAMETERS-2'!AG93*VLOOKUP(AH$4,'[1]INTERNAL PARAMETERS-1'!$B$5:$J$44,4, FALSE)</f>
        <v>0</v>
      </c>
      <c r="AI93" s="44">
        <f>$F93*'[1]INTERNAL PARAMETERS-2'!AH93*VLOOKUP(AI$4,'[1]INTERNAL PARAMETERS-1'!$B$5:$J$44,4, FALSE)</f>
        <v>0.28834777006204165</v>
      </c>
      <c r="AJ93" s="44">
        <f>$F93*'[1]INTERNAL PARAMETERS-2'!AI93*VLOOKUP(AJ$4,'[1]INTERNAL PARAMETERS-1'!$B$5:$J$44,4, FALSE)</f>
        <v>0.28834777006204165</v>
      </c>
      <c r="AK93" s="44">
        <f>$F93*'[1]INTERNAL PARAMETERS-2'!AJ93*VLOOKUP(AK$4,'[1]INTERNAL PARAMETERS-1'!$B$5:$J$44,4, FALSE)</f>
        <v>0.28834777006204165</v>
      </c>
      <c r="AL93" s="44">
        <f>$F93*'[1]INTERNAL PARAMETERS-2'!AK93*VLOOKUP(AL$4,'[1]INTERNAL PARAMETERS-1'!$B$5:$J$44,4, FALSE)</f>
        <v>0</v>
      </c>
      <c r="AM93" s="44">
        <f>$F93*'[1]INTERNAL PARAMETERS-2'!AL93*VLOOKUP(AM$4,'[1]INTERNAL PARAMETERS-1'!$B$5:$J$44,4, FALSE)</f>
        <v>0</v>
      </c>
      <c r="AN93" s="44">
        <f>$F93*'[1]INTERNAL PARAMETERS-2'!AM93*VLOOKUP(AN$4,'[1]INTERNAL PARAMETERS-1'!$B$5:$J$44,4, FALSE)</f>
        <v>0</v>
      </c>
      <c r="AO93" s="44">
        <f>$F93*'[1]INTERNAL PARAMETERS-2'!AN93*VLOOKUP(AO$4,'[1]INTERNAL PARAMETERS-1'!$B$5:$J$44,4, FALSE)</f>
        <v>0</v>
      </c>
      <c r="AP93" s="44">
        <f>$F93*'[1]INTERNAL PARAMETERS-2'!AO93*VLOOKUP(AP$4,'[1]INTERNAL PARAMETERS-1'!$B$5:$J$44,4, FALSE)</f>
        <v>0</v>
      </c>
      <c r="AQ93" s="44">
        <f>$F93*'[1]INTERNAL PARAMETERS-2'!AP93*VLOOKUP(AQ$4,'[1]INTERNAL PARAMETERS-1'!$B$5:$J$44,4, FALSE)</f>
        <v>0</v>
      </c>
      <c r="AR93" s="44">
        <f>$F93*'[1]INTERNAL PARAMETERS-2'!AQ93*VLOOKUP(AR$4,'[1]INTERNAL PARAMETERS-1'!$B$5:$J$44,4, FALSE)</f>
        <v>0</v>
      </c>
      <c r="AS93" s="44">
        <f>$F93*'[1]INTERNAL PARAMETERS-2'!AR93*VLOOKUP(AS$4,'[1]INTERNAL PARAMETERS-1'!$B$5:$J$44,4, FALSE)</f>
        <v>0</v>
      </c>
      <c r="AT93" s="43">
        <f>$F93*'[1]INTERNAL PARAMETERS-2'!AS93*VLOOKUP(AT$4,'[1]INTERNAL PARAMETERS-1'!$B$5:$J$44,4, FALSE)</f>
        <v>0</v>
      </c>
      <c r="AU93" s="45">
        <f>$F93*'[1]INTERNAL PARAMETERS-2'!F93*(1-VLOOKUP(G$4,'[1]INTERNAL PARAMETERS-1'!$B$5:$J$44,4, FALSE))</f>
        <v>0</v>
      </c>
      <c r="AV93" s="44">
        <f>$F93*'[1]INTERNAL PARAMETERS-2'!G93*(1-VLOOKUP(H$4,'[1]INTERNAL PARAMETERS-1'!$B$5:$J$44,4, FALSE))</f>
        <v>0</v>
      </c>
      <c r="AW93" s="44">
        <f>$F93*'[1]INTERNAL PARAMETERS-2'!H93*(1-VLOOKUP(I$4,'[1]INTERNAL PARAMETERS-1'!$B$5:$J$44,4, FALSE))</f>
        <v>124.17877191016738</v>
      </c>
      <c r="AX93" s="44">
        <f>$F93*'[1]INTERNAL PARAMETERS-2'!I93*(1-VLOOKUP(J$4,'[1]INTERNAL PARAMETERS-1'!$B$5:$J$44,4, FALSE))</f>
        <v>0</v>
      </c>
      <c r="AY93" s="44">
        <f>$F93*'[1]INTERNAL PARAMETERS-2'!J93*(1-VLOOKUP(K$4,'[1]INTERNAL PARAMETERS-1'!$B$5:$J$44,4, FALSE))</f>
        <v>0</v>
      </c>
      <c r="AZ93" s="44">
        <f>$F93*'[1]INTERNAL PARAMETERS-2'!K93*(1-VLOOKUP(L$4,'[1]INTERNAL PARAMETERS-1'!$B$5:$J$44,4, FALSE))</f>
        <v>0</v>
      </c>
      <c r="BA93" s="44">
        <f>$F93*'[1]INTERNAL PARAMETERS-2'!L93*(1-VLOOKUP(M$4,'[1]INTERNAL PARAMETERS-1'!$B$5:$J$44,4, FALSE))</f>
        <v>125.72220760841346</v>
      </c>
      <c r="BB93" s="44">
        <f>$F93*'[1]INTERNAL PARAMETERS-2'!M93*(1-VLOOKUP(N$4,'[1]INTERNAL PARAMETERS-1'!$B$5:$J$44,4, FALSE))</f>
        <v>9.3127437690873407</v>
      </c>
      <c r="BC93" s="44">
        <f>$F93*'[1]INTERNAL PARAMETERS-2'!N93*(1-VLOOKUP(O$4,'[1]INTERNAL PARAMETERS-1'!$B$5:$J$44,4, FALSE))</f>
        <v>52.762669399451553</v>
      </c>
      <c r="BD93" s="44">
        <f>$F93*'[1]INTERNAL PARAMETERS-2'!O93*(1-VLOOKUP(P$4,'[1]INTERNAL PARAMETERS-1'!$B$5:$J$44,4, FALSE))</f>
        <v>10.091235948048714</v>
      </c>
      <c r="BE93" s="44">
        <f>$F93*'[1]INTERNAL PARAMETERS-2'!P93*(1-VLOOKUP(Q$4,'[1]INTERNAL PARAMETERS-1'!$B$5:$J$44,4, FALSE))</f>
        <v>23.642294135295902</v>
      </c>
      <c r="BF93" s="44">
        <f>$F93*'[1]INTERNAL PARAMETERS-2'!Q93*(1-VLOOKUP(R$4,'[1]INTERNAL PARAMETERS-1'!$B$5:$J$44,4, FALSE))</f>
        <v>0</v>
      </c>
      <c r="BG93" s="44">
        <f>$F93*'[1]INTERNAL PARAMETERS-2'!R93*(1-VLOOKUP(S$4,'[1]INTERNAL PARAMETERS-1'!$B$5:$J$44,4, FALSE))</f>
        <v>22.360143987913116</v>
      </c>
      <c r="BH93" s="44">
        <f>$F93*'[1]INTERNAL PARAMETERS-2'!S93*(1-VLOOKUP(T$4,'[1]INTERNAL PARAMETERS-1'!$B$5:$J$44,4, FALSE))</f>
        <v>1.2974596648153791</v>
      </c>
      <c r="BI93" s="44">
        <f>$F93*'[1]INTERNAL PARAMETERS-2'!T93*(1-VLOOKUP(U$4,'[1]INTERNAL PARAMETERS-1'!$B$5:$J$44,4, FALSE))</f>
        <v>0.23067821604963334</v>
      </c>
      <c r="BJ93" s="44">
        <f>$F93*'[1]INTERNAL PARAMETERS-2'!U93*(1-VLOOKUP(V$4,'[1]INTERNAL PARAMETERS-1'!$B$5:$J$44,4, FALSE))</f>
        <v>10.538116491387209</v>
      </c>
      <c r="BK93" s="44">
        <f>$F93*'[1]INTERNAL PARAMETERS-2'!V93*(1-VLOOKUP(W$4,'[1]INTERNAL PARAMETERS-1'!$B$5:$J$44,4, FALSE))</f>
        <v>13.262768917442816</v>
      </c>
      <c r="BL93" s="44">
        <f>$F93*'[1]INTERNAL PARAMETERS-2'!W93*(1-VLOOKUP(X$4,'[1]INTERNAL PARAMETERS-1'!$B$5:$J$44,4, FALSE))</f>
        <v>15.569317076908465</v>
      </c>
      <c r="BM93" s="44">
        <f>$F93*'[1]INTERNAL PARAMETERS-2'!X93*(1-VLOOKUP(Y$4,'[1]INTERNAL PARAMETERS-1'!$B$5:$J$44,4, FALSE))</f>
        <v>19.605776355973351</v>
      </c>
      <c r="BN93" s="44">
        <f>$F93*'[1]INTERNAL PARAMETERS-2'!Y93*(1-VLOOKUP(Z$4,'[1]INTERNAL PARAMETERS-1'!$B$5:$J$44,4, FALSE))</f>
        <v>21.912383015696669</v>
      </c>
      <c r="BO93" s="44">
        <f>$F93*'[1]INTERNAL PARAMETERS-2'!Z93*(1-VLOOKUP(AA$4,'[1]INTERNAL PARAMETERS-1'!$B$5:$J$44,4, FALSE))</f>
        <v>12.109494837709994</v>
      </c>
      <c r="BP93" s="44">
        <f>$F93*'[1]INTERNAL PARAMETERS-2'!AA93*(1-VLOOKUP(AB$4,'[1]INTERNAL PARAMETERS-1'!$B$5:$J$44,4, FALSE))</f>
        <v>2.8831851993320594</v>
      </c>
      <c r="BQ93" s="44">
        <f>$F93*'[1]INTERNAL PARAMETERS-2'!AB93*(1-VLOOKUP(AC$4,'[1]INTERNAL PARAMETERS-1'!$B$5:$J$44,4, FALSE))</f>
        <v>64.007179427233098</v>
      </c>
      <c r="BR93" s="44">
        <f>$F93*'[1]INTERNAL PARAMETERS-2'!AC93*(1-VLOOKUP(AD$4,'[1]INTERNAL PARAMETERS-1'!$B$5:$J$44,4, FALSE))</f>
        <v>2.5948959295276892</v>
      </c>
      <c r="BS93" s="44">
        <f>$F93*'[1]INTERNAL PARAMETERS-2'!AD93*(1-VLOOKUP(AE$4,'[1]INTERNAL PARAMETERS-1'!$B$5:$J$44,4, FALSE))</f>
        <v>1.7299111195992358</v>
      </c>
      <c r="BT93" s="44">
        <f>$F93*'[1]INTERNAL PARAMETERS-2'!AE93*(1-VLOOKUP(AF$4,'[1]INTERNAL PARAMETERS-1'!$B$5:$J$44,4, FALSE))</f>
        <v>0</v>
      </c>
      <c r="BU93" s="44">
        <f>$F93*'[1]INTERNAL PARAMETERS-2'!AF93*(1-VLOOKUP(AG$4,'[1]INTERNAL PARAMETERS-1'!$B$5:$J$44,4, FALSE))</f>
        <v>0</v>
      </c>
      <c r="BV93" s="44">
        <f>$F93*'[1]INTERNAL PARAMETERS-2'!AG93*(1-VLOOKUP(AH$4,'[1]INTERNAL PARAMETERS-1'!$B$5:$J$44,4, FALSE))</f>
        <v>0</v>
      </c>
      <c r="BW93" s="44">
        <f>$F93*'[1]INTERNAL PARAMETERS-2'!AH93*(1-VLOOKUP(AI$4,'[1]INTERNAL PARAMETERS-1'!$B$5:$J$44,4, FALSE))</f>
        <v>0</v>
      </c>
      <c r="BX93" s="44">
        <f>$F93*'[1]INTERNAL PARAMETERS-2'!AI93*(1-VLOOKUP(AJ$4,'[1]INTERNAL PARAMETERS-1'!$B$5:$J$44,4, FALSE))</f>
        <v>0</v>
      </c>
      <c r="BY93" s="44">
        <f>$F93*'[1]INTERNAL PARAMETERS-2'!AJ93*(1-VLOOKUP(AK$4,'[1]INTERNAL PARAMETERS-1'!$B$5:$J$44,4, FALSE))</f>
        <v>0</v>
      </c>
      <c r="BZ93" s="44">
        <f>$F93*'[1]INTERNAL PARAMETERS-2'!AK93*(1-VLOOKUP(AL$4,'[1]INTERNAL PARAMETERS-1'!$B$5:$J$44,4, FALSE))</f>
        <v>0.5766370398664119</v>
      </c>
      <c r="CA93" s="44">
        <f>$F93*'[1]INTERNAL PARAMETERS-2'!AL93*(1-VLOOKUP(AM$4,'[1]INTERNAL PARAMETERS-1'!$B$5:$J$44,4, FALSE))</f>
        <v>2.0182588896612774</v>
      </c>
      <c r="CB93" s="44">
        <f>$F93*'[1]INTERNAL PARAMETERS-2'!AM93*(1-VLOOKUP(AN$4,'[1]INTERNAL PARAMETERS-1'!$B$5:$J$44,4, FALSE))</f>
        <v>2.0182588896612774</v>
      </c>
      <c r="CC93" s="44">
        <f>$F93*'[1]INTERNAL PARAMETERS-2'!AN93*(1-VLOOKUP(AO$4,'[1]INTERNAL PARAMETERS-1'!$B$5:$J$44,4, FALSE))</f>
        <v>4.6131548191889671</v>
      </c>
      <c r="CD93" s="44">
        <f>$F93*'[1]INTERNAL PARAMETERS-2'!AO93*(1-VLOOKUP(AP$4,'[1]INTERNAL PARAMETERS-1'!$B$5:$J$44,4, FALSE))</f>
        <v>19.89412412603539</v>
      </c>
      <c r="CE93" s="44">
        <f>$F93*'[1]INTERNAL PARAMETERS-2'!AP93*(1-VLOOKUP(AQ$4,'[1]INTERNAL PARAMETERS-1'!$B$5:$J$44,4, FALSE))</f>
        <v>1.4416218497948656</v>
      </c>
      <c r="CF93" s="44">
        <f>$F93*'[1]INTERNAL PARAMETERS-2'!AQ93*(1-VLOOKUP(AR$4,'[1]INTERNAL PARAMETERS-1'!$B$5:$J$44,4, FALSE))</f>
        <v>0</v>
      </c>
      <c r="CG93" s="44">
        <f>$F93*'[1]INTERNAL PARAMETERS-2'!AR93*(1-VLOOKUP(AS$4,'[1]INTERNAL PARAMETERS-1'!$B$5:$J$44,4, FALSE))</f>
        <v>0.28834777006204165</v>
      </c>
      <c r="CH93" s="43">
        <f>$F93*'[1]INTERNAL PARAMETERS-2'!AS93*(1-VLOOKUP(AT$4,'[1]INTERNAL PARAMETERS-1'!$B$5:$J$44,4, FALSE))</f>
        <v>0</v>
      </c>
      <c r="CI93" s="42">
        <f t="shared" si="1"/>
        <v>585.00275221418678</v>
      </c>
    </row>
    <row r="94" spans="3:87" x14ac:dyDescent="0.4">
      <c r="C94" s="27" t="s">
        <v>10</v>
      </c>
      <c r="D94" s="26" t="s">
        <v>68</v>
      </c>
      <c r="E94" s="26" t="s">
        <v>49</v>
      </c>
      <c r="F94" s="129">
        <f>SDBeam!X94</f>
        <v>307.23610859956688</v>
      </c>
      <c r="G94" s="45">
        <f>$F94*'[1]INTERNAL PARAMETERS-2'!F94*VLOOKUP(G$4,'[1]INTERNAL PARAMETERS-1'!$B$5:$J$44,4, FALSE)</f>
        <v>0.78981186437690654</v>
      </c>
      <c r="H94" s="44">
        <f>$F94*'[1]INTERNAL PARAMETERS-2'!G94*VLOOKUP(H$4,'[1]INTERNAL PARAMETERS-1'!$B$5:$J$44,4, FALSE)</f>
        <v>0.78981186437690654</v>
      </c>
      <c r="I94" s="44">
        <f>$F94*'[1]INTERNAL PARAMETERS-2'!H94*VLOOKUP(I$4,'[1]INTERNAL PARAMETERS-1'!$B$5:$J$44,4, FALSE)</f>
        <v>3.0463704473886883</v>
      </c>
      <c r="J94" s="44">
        <f>$F94*'[1]INTERNAL PARAMETERS-2'!I94*VLOOKUP(J$4,'[1]INTERNAL PARAMETERS-1'!$B$5:$J$44,4, FALSE)</f>
        <v>0</v>
      </c>
      <c r="K94" s="44">
        <f>$F94*'[1]INTERNAL PARAMETERS-2'!J94*VLOOKUP(K$4,'[1]INTERNAL PARAMETERS-1'!$B$5:$J$44,4, FALSE)</f>
        <v>0</v>
      </c>
      <c r="L94" s="44">
        <f>$F94*'[1]INTERNAL PARAMETERS-2'!K94*VLOOKUP(L$4,'[1]INTERNAL PARAMETERS-1'!$B$5:$J$44,4, FALSE)</f>
        <v>0</v>
      </c>
      <c r="M94" s="44">
        <f>$F94*'[1]INTERNAL PARAMETERS-2'!L94*VLOOKUP(M$4,'[1]INTERNAL PARAMETERS-1'!$B$5:$J$44,4, FALSE)</f>
        <v>3.3435292116261892</v>
      </c>
      <c r="N94" s="44">
        <f>$F94*'[1]INTERNAL PARAMETERS-2'!M94*VLOOKUP(N$4,'[1]INTERNAL PARAMETERS-1'!$B$5:$J$44,4, FALSE)</f>
        <v>0.27643415253191733</v>
      </c>
      <c r="O94" s="44">
        <f>$F94*'[1]INTERNAL PARAMETERS-2'!N94*VLOOKUP(O$4,'[1]INTERNAL PARAMETERS-1'!$B$5:$J$44,4, FALSE)</f>
        <v>0</v>
      </c>
      <c r="P94" s="44">
        <f>$F94*'[1]INTERNAL PARAMETERS-2'!O94*VLOOKUP(P$4,'[1]INTERNAL PARAMETERS-1'!$B$5:$J$44,4, FALSE)</f>
        <v>0</v>
      </c>
      <c r="Q94" s="44">
        <f>$F94*'[1]INTERNAL PARAMETERS-2'!P94*VLOOKUP(Q$4,'[1]INTERNAL PARAMETERS-1'!$B$5:$J$44,4, FALSE)</f>
        <v>0</v>
      </c>
      <c r="R94" s="44">
        <f>$F94*'[1]INTERNAL PARAMETERS-2'!Q94*VLOOKUP(R$4,'[1]INTERNAL PARAMETERS-1'!$B$5:$J$44,4, FALSE)</f>
        <v>0</v>
      </c>
      <c r="S94" s="44">
        <f>$F94*'[1]INTERNAL PARAMETERS-2'!R94*VLOOKUP(S$4,'[1]INTERNAL PARAMETERS-1'!$B$5:$J$44,4, FALSE)</f>
        <v>0.87635259526668963</v>
      </c>
      <c r="T94" s="44">
        <f>$F94*'[1]INTERNAL PARAMETERS-2'!S94*VLOOKUP(T$4,'[1]INTERNAL PARAMETERS-1'!$B$5:$J$44,4, FALSE)</f>
        <v>2.6327062145896887E-2</v>
      </c>
      <c r="U94" s="44">
        <f>$F94*'[1]INTERNAL PARAMETERS-2'!T94*VLOOKUP(U$4,'[1]INTERNAL PARAMETERS-1'!$B$5:$J$44,4, FALSE)</f>
        <v>5.2654124291793773E-2</v>
      </c>
      <c r="V94" s="44">
        <f>$F94*'[1]INTERNAL PARAMETERS-2'!U94*VLOOKUP(V$4,'[1]INTERNAL PARAMETERS-1'!$B$5:$J$44,4, FALSE)</f>
        <v>1.3031849676802667</v>
      </c>
      <c r="W94" s="44">
        <f>$F94*'[1]INTERNAL PARAMETERS-2'!V94*VLOOKUP(W$4,'[1]INTERNAL PARAMETERS-1'!$B$5:$J$44,4, FALSE)</f>
        <v>0</v>
      </c>
      <c r="X94" s="44">
        <f>$F94*'[1]INTERNAL PARAMETERS-2'!W94*VLOOKUP(X$4,'[1]INTERNAL PARAMETERS-1'!$B$5:$J$44,4, FALSE)</f>
        <v>0</v>
      </c>
      <c r="Y94" s="44">
        <f>$F94*'[1]INTERNAL PARAMETERS-2'!X94*VLOOKUP(Y$4,'[1]INTERNAL PARAMETERS-1'!$B$5:$J$44,4, FALSE)</f>
        <v>0</v>
      </c>
      <c r="Z94" s="44">
        <f>$F94*'[1]INTERNAL PARAMETERS-2'!Y94*VLOOKUP(Z$4,'[1]INTERNAL PARAMETERS-1'!$B$5:$J$44,4, FALSE)</f>
        <v>0</v>
      </c>
      <c r="AA94" s="44">
        <f>$F94*'[1]INTERNAL PARAMETERS-2'!Z94*VLOOKUP(AA$4,'[1]INTERNAL PARAMETERS-1'!$B$5:$J$44,4, FALSE)</f>
        <v>0</v>
      </c>
      <c r="AB94" s="44">
        <f>$F94*'[1]INTERNAL PARAMETERS-2'!AA94*VLOOKUP(AB$4,'[1]INTERNAL PARAMETERS-1'!$B$5:$J$44,4, FALSE)</f>
        <v>0</v>
      </c>
      <c r="AC94" s="44">
        <f>$F94*'[1]INTERNAL PARAMETERS-2'!AB94*VLOOKUP(AC$4,'[1]INTERNAL PARAMETERS-1'!$B$5:$J$44,4, FALSE)</f>
        <v>0</v>
      </c>
      <c r="AD94" s="44">
        <f>$F94*'[1]INTERNAL PARAMETERS-2'!AC94*VLOOKUP(AD$4,'[1]INTERNAL PARAMETERS-1'!$B$5:$J$44,4, FALSE)</f>
        <v>0</v>
      </c>
      <c r="AE94" s="44">
        <f>$F94*'[1]INTERNAL PARAMETERS-2'!AD94*VLOOKUP(AE$4,'[1]INTERNAL PARAMETERS-1'!$B$5:$J$44,4, FALSE)</f>
        <v>0</v>
      </c>
      <c r="AF94" s="44">
        <f>$F94*'[1]INTERNAL PARAMETERS-2'!AE94*VLOOKUP(AF$4,'[1]INTERNAL PARAMETERS-1'!$B$5:$J$44,4, FALSE)</f>
        <v>0</v>
      </c>
      <c r="AG94" s="44">
        <f>$F94*'[1]INTERNAL PARAMETERS-2'!AF94*VLOOKUP(AG$4,'[1]INTERNAL PARAMETERS-1'!$B$5:$J$44,4, FALSE)</f>
        <v>0</v>
      </c>
      <c r="AH94" s="44">
        <f>$F94*'[1]INTERNAL PARAMETERS-2'!AG94*VLOOKUP(AH$4,'[1]INTERNAL PARAMETERS-1'!$B$5:$J$44,4, FALSE)</f>
        <v>0</v>
      </c>
      <c r="AI94" s="44">
        <f>$F94*'[1]INTERNAL PARAMETERS-2'!AH94*VLOOKUP(AI$4,'[1]INTERNAL PARAMETERS-1'!$B$5:$J$44,4, FALSE)</f>
        <v>0</v>
      </c>
      <c r="AJ94" s="44">
        <f>$F94*'[1]INTERNAL PARAMETERS-2'!AI94*VLOOKUP(AJ$4,'[1]INTERNAL PARAMETERS-1'!$B$5:$J$44,4, FALSE)</f>
        <v>0.26327062145896885</v>
      </c>
      <c r="AK94" s="44">
        <f>$F94*'[1]INTERNAL PARAMETERS-2'!AJ94*VLOOKUP(AK$4,'[1]INTERNAL PARAMETERS-1'!$B$5:$J$44,4, FALSE)</f>
        <v>0</v>
      </c>
      <c r="AL94" s="44">
        <f>$F94*'[1]INTERNAL PARAMETERS-2'!AK94*VLOOKUP(AL$4,'[1]INTERNAL PARAMETERS-1'!$B$5:$J$44,4, FALSE)</f>
        <v>0</v>
      </c>
      <c r="AM94" s="44">
        <f>$F94*'[1]INTERNAL PARAMETERS-2'!AL94*VLOOKUP(AM$4,'[1]INTERNAL PARAMETERS-1'!$B$5:$J$44,4, FALSE)</f>
        <v>0</v>
      </c>
      <c r="AN94" s="44">
        <f>$F94*'[1]INTERNAL PARAMETERS-2'!AM94*VLOOKUP(AN$4,'[1]INTERNAL PARAMETERS-1'!$B$5:$J$44,4, FALSE)</f>
        <v>0</v>
      </c>
      <c r="AO94" s="44">
        <f>$F94*'[1]INTERNAL PARAMETERS-2'!AN94*VLOOKUP(AO$4,'[1]INTERNAL PARAMETERS-1'!$B$5:$J$44,4, FALSE)</f>
        <v>0</v>
      </c>
      <c r="AP94" s="44">
        <f>$F94*'[1]INTERNAL PARAMETERS-2'!AO94*VLOOKUP(AP$4,'[1]INTERNAL PARAMETERS-1'!$B$5:$J$44,4, FALSE)</f>
        <v>0</v>
      </c>
      <c r="AQ94" s="44">
        <f>$F94*'[1]INTERNAL PARAMETERS-2'!AP94*VLOOKUP(AQ$4,'[1]INTERNAL PARAMETERS-1'!$B$5:$J$44,4, FALSE)</f>
        <v>0</v>
      </c>
      <c r="AR94" s="44">
        <f>$F94*'[1]INTERNAL PARAMETERS-2'!AQ94*VLOOKUP(AR$4,'[1]INTERNAL PARAMETERS-1'!$B$5:$J$44,4, FALSE)</f>
        <v>0</v>
      </c>
      <c r="AS94" s="44">
        <f>$F94*'[1]INTERNAL PARAMETERS-2'!AR94*VLOOKUP(AS$4,'[1]INTERNAL PARAMETERS-1'!$B$5:$J$44,4, FALSE)</f>
        <v>0</v>
      </c>
      <c r="AT94" s="43">
        <f>$F94*'[1]INTERNAL PARAMETERS-2'!AS94*VLOOKUP(AT$4,'[1]INTERNAL PARAMETERS-1'!$B$5:$J$44,4, FALSE)</f>
        <v>0</v>
      </c>
      <c r="AU94" s="45">
        <f>$F94*'[1]INTERNAL PARAMETERS-2'!F94*(1-VLOOKUP(G$4,'[1]INTERNAL PARAMETERS-1'!$B$5:$J$44,4, FALSE))</f>
        <v>0</v>
      </c>
      <c r="AV94" s="44">
        <f>$F94*'[1]INTERNAL PARAMETERS-2'!G94*(1-VLOOKUP(H$4,'[1]INTERNAL PARAMETERS-1'!$B$5:$J$44,4, FALSE))</f>
        <v>0</v>
      </c>
      <c r="AW94" s="44">
        <f>$F94*'[1]INTERNAL PARAMETERS-2'!H94*(1-VLOOKUP(I$4,'[1]INTERNAL PARAMETERS-1'!$B$5:$J$44,4, FALSE))</f>
        <v>57.881038500385074</v>
      </c>
      <c r="AX94" s="44">
        <f>$F94*'[1]INTERNAL PARAMETERS-2'!I94*(1-VLOOKUP(J$4,'[1]INTERNAL PARAMETERS-1'!$B$5:$J$44,4, FALSE))</f>
        <v>0</v>
      </c>
      <c r="AY94" s="44">
        <f>$F94*'[1]INTERNAL PARAMETERS-2'!J94*(1-VLOOKUP(K$4,'[1]INTERNAL PARAMETERS-1'!$B$5:$J$44,4, FALSE))</f>
        <v>0</v>
      </c>
      <c r="AZ94" s="44">
        <f>$F94*'[1]INTERNAL PARAMETERS-2'!K94*(1-VLOOKUP(L$4,'[1]INTERNAL PARAMETERS-1'!$B$5:$J$44,4, FALSE))</f>
        <v>0</v>
      </c>
      <c r="BA94" s="44">
        <f>$F94*'[1]INTERNAL PARAMETERS-2'!L94*(1-VLOOKUP(M$4,'[1]INTERNAL PARAMETERS-1'!$B$5:$J$44,4, FALSE))</f>
        <v>63.527055020897592</v>
      </c>
      <c r="BB94" s="44">
        <f>$F94*'[1]INTERNAL PARAMETERS-2'!M94*(1-VLOOKUP(N$4,'[1]INTERNAL PARAMETERS-1'!$B$5:$J$44,4, FALSE))</f>
        <v>5.2522488981064281</v>
      </c>
      <c r="BC94" s="44">
        <f>$F94*'[1]INTERNAL PARAMETERS-2'!N94*(1-VLOOKUP(O$4,'[1]INTERNAL PARAMETERS-1'!$B$5:$J$44,4, FALSE))</f>
        <v>26.853541941593104</v>
      </c>
      <c r="BD94" s="44">
        <f>$F94*'[1]INTERNAL PARAMETERS-2'!O94*(1-VLOOKUP(P$4,'[1]INTERNAL PARAMETERS-1'!$B$5:$J$44,4, FALSE))</f>
        <v>4.4756005648024706</v>
      </c>
      <c r="BE94" s="44">
        <f>$F94*'[1]INTERNAL PARAMETERS-2'!P94*(1-VLOOKUP(Q$4,'[1]INTERNAL PARAMETERS-1'!$B$5:$J$44,4, FALSE))</f>
        <v>13.69004159225552</v>
      </c>
      <c r="BF94" s="44">
        <f>$F94*'[1]INTERNAL PARAMETERS-2'!Q94*(1-VLOOKUP(R$4,'[1]INTERNAL PARAMETERS-1'!$B$5:$J$44,4, FALSE))</f>
        <v>0</v>
      </c>
      <c r="BG94" s="44">
        <f>$F94*'[1]INTERNAL PARAMETERS-2'!R94*(1-VLOOKUP(S$4,'[1]INTERNAL PARAMETERS-1'!$B$5:$J$44,4, FALSE))</f>
        <v>16.6506993100671</v>
      </c>
      <c r="BH94" s="44">
        <f>$F94*'[1]INTERNAL PARAMETERS-2'!S94*(1-VLOOKUP(T$4,'[1]INTERNAL PARAMETERS-1'!$B$5:$J$44,4, FALSE))</f>
        <v>0.23694355931307196</v>
      </c>
      <c r="BI94" s="44">
        <f>$F94*'[1]INTERNAL PARAMETERS-2'!T94*(1-VLOOKUP(U$4,'[1]INTERNAL PARAMETERS-1'!$B$5:$J$44,4, FALSE))</f>
        <v>0.21061649716717509</v>
      </c>
      <c r="BJ94" s="44">
        <f>$F94*'[1]INTERNAL PARAMETERS-2'!U94*(1-VLOOKUP(V$4,'[1]INTERNAL PARAMETERS-1'!$B$5:$J$44,4, FALSE))</f>
        <v>7.3847148168548449</v>
      </c>
      <c r="BK94" s="44">
        <f>$F94*'[1]INTERNAL PARAMETERS-2'!V94*(1-VLOOKUP(W$4,'[1]INTERNAL PARAMETERS-1'!$B$5:$J$44,4, FALSE))</f>
        <v>6.8450054343223297</v>
      </c>
      <c r="BL94" s="44">
        <f>$F94*'[1]INTERNAL PARAMETERS-2'!W94*(1-VLOOKUP(X$4,'[1]INTERNAL PARAMETERS-1'!$B$5:$J$44,4, FALSE))</f>
        <v>6.8450054343223297</v>
      </c>
      <c r="BM94" s="44">
        <f>$F94*'[1]INTERNAL PARAMETERS-2'!X94*(1-VLOOKUP(Y$4,'[1]INTERNAL PARAMETERS-1'!$B$5:$J$44,4, FALSE))</f>
        <v>8.6878997845351122</v>
      </c>
      <c r="BN94" s="44">
        <f>$F94*'[1]INTERNAL PARAMETERS-2'!Y94*(1-VLOOKUP(Z$4,'[1]INTERNAL PARAMETERS-1'!$B$5:$J$44,4, FALSE))</f>
        <v>11.583876620583769</v>
      </c>
      <c r="BO94" s="44">
        <f>$F94*'[1]INTERNAL PARAMETERS-2'!Z94*(1-VLOOKUP(AA$4,'[1]INTERNAL PARAMETERS-1'!$B$5:$J$44,4, FALSE))</f>
        <v>6.0552242935562832</v>
      </c>
      <c r="BP94" s="44">
        <f>$F94*'[1]INTERNAL PARAMETERS-2'!AA94*(1-VLOOKUP(AB$4,'[1]INTERNAL PARAMETERS-1'!$B$5:$J$44,4, FALSE))</f>
        <v>1.5796237287538131</v>
      </c>
      <c r="BQ94" s="44">
        <f>$F94*'[1]INTERNAL PARAMETERS-2'!AB94*(1-VLOOKUP(AC$4,'[1]INTERNAL PARAMETERS-1'!$B$5:$J$44,4, FALSE))</f>
        <v>36.331253590505121</v>
      </c>
      <c r="BR94" s="44">
        <f>$F94*'[1]INTERNAL PARAMETERS-2'!AC94*(1-VLOOKUP(AD$4,'[1]INTERNAL PARAMETERS-1'!$B$5:$J$44,4, FALSE))</f>
        <v>1.5796237287538131</v>
      </c>
      <c r="BS94" s="44">
        <f>$F94*'[1]INTERNAL PARAMETERS-2'!AD94*(1-VLOOKUP(AE$4,'[1]INTERNAL PARAMETERS-1'!$B$5:$J$44,4, FALSE))</f>
        <v>0.26327062145896885</v>
      </c>
      <c r="BT94" s="44">
        <f>$F94*'[1]INTERNAL PARAMETERS-2'!AE94*(1-VLOOKUP(AF$4,'[1]INTERNAL PARAMETERS-1'!$B$5:$J$44,4, FALSE))</f>
        <v>0</v>
      </c>
      <c r="BU94" s="44">
        <f>$F94*'[1]INTERNAL PARAMETERS-2'!AF94*(1-VLOOKUP(AG$4,'[1]INTERNAL PARAMETERS-1'!$B$5:$J$44,4, FALSE))</f>
        <v>0</v>
      </c>
      <c r="BV94" s="44">
        <f>$F94*'[1]INTERNAL PARAMETERS-2'!AG94*(1-VLOOKUP(AH$4,'[1]INTERNAL PARAMETERS-1'!$B$5:$J$44,4, FALSE))</f>
        <v>0</v>
      </c>
      <c r="BW94" s="44">
        <f>$F94*'[1]INTERNAL PARAMETERS-2'!AH94*(1-VLOOKUP(AI$4,'[1]INTERNAL PARAMETERS-1'!$B$5:$J$44,4, FALSE))</f>
        <v>0</v>
      </c>
      <c r="BX94" s="44">
        <f>$F94*'[1]INTERNAL PARAMETERS-2'!AI94*(1-VLOOKUP(AJ$4,'[1]INTERNAL PARAMETERS-1'!$B$5:$J$44,4, FALSE))</f>
        <v>0</v>
      </c>
      <c r="BY94" s="44">
        <f>$F94*'[1]INTERNAL PARAMETERS-2'!AJ94*(1-VLOOKUP(AK$4,'[1]INTERNAL PARAMETERS-1'!$B$5:$J$44,4, FALSE))</f>
        <v>0</v>
      </c>
      <c r="BZ94" s="44">
        <f>$F94*'[1]INTERNAL PARAMETERS-2'!AK94*(1-VLOOKUP(AL$4,'[1]INTERNAL PARAMETERS-1'!$B$5:$J$44,4, FALSE))</f>
        <v>0.52654124291793769</v>
      </c>
      <c r="CA94" s="44">
        <f>$F94*'[1]INTERNAL PARAMETERS-2'!AL94*(1-VLOOKUP(AM$4,'[1]INTERNAL PARAMETERS-1'!$B$5:$J$44,4, FALSE))</f>
        <v>1.0530824858358754</v>
      </c>
      <c r="CB94" s="44">
        <f>$F94*'[1]INTERNAL PARAMETERS-2'!AM94*(1-VLOOKUP(AN$4,'[1]INTERNAL PARAMETERS-1'!$B$5:$J$44,4, FALSE))</f>
        <v>1.3163531072948442</v>
      </c>
      <c r="CC94" s="44">
        <f>$F94*'[1]INTERNAL PARAMETERS-2'!AN94*(1-VLOOKUP(AO$4,'[1]INTERNAL PARAMETERS-1'!$B$5:$J$44,4, FALSE))</f>
        <v>2.1061649716717508</v>
      </c>
      <c r="CD94" s="44">
        <f>$F94*'[1]INTERNAL PARAMETERS-2'!AO94*(1-VLOOKUP(AP$4,'[1]INTERNAL PARAMETERS-1'!$B$5:$J$44,4, FALSE))</f>
        <v>14.216582835173458</v>
      </c>
      <c r="CE94" s="44">
        <f>$F94*'[1]INTERNAL PARAMETERS-2'!AP94*(1-VLOOKUP(AQ$4,'[1]INTERNAL PARAMETERS-1'!$B$5:$J$44,4, FALSE))</f>
        <v>1.0530824858358754</v>
      </c>
      <c r="CF94" s="44">
        <f>$F94*'[1]INTERNAL PARAMETERS-2'!AQ94*(1-VLOOKUP(AR$4,'[1]INTERNAL PARAMETERS-1'!$B$5:$J$44,4, FALSE))</f>
        <v>0</v>
      </c>
      <c r="CG94" s="44">
        <f>$F94*'[1]INTERNAL PARAMETERS-2'!AR94*(1-VLOOKUP(AS$4,'[1]INTERNAL PARAMETERS-1'!$B$5:$J$44,4, FALSE))</f>
        <v>0.26327062145896885</v>
      </c>
      <c r="CH94" s="43">
        <f>$F94*'[1]INTERNAL PARAMETERS-2'!AS94*(1-VLOOKUP(AT$4,'[1]INTERNAL PARAMETERS-1'!$B$5:$J$44,4, FALSE))</f>
        <v>0</v>
      </c>
      <c r="CI94" s="42">
        <f t="shared" si="1"/>
        <v>307.23610859956682</v>
      </c>
    </row>
    <row r="95" spans="3:87" x14ac:dyDescent="0.4">
      <c r="C95" s="27" t="s">
        <v>10</v>
      </c>
      <c r="D95" s="26" t="s">
        <v>50</v>
      </c>
      <c r="E95" s="26" t="s">
        <v>67</v>
      </c>
      <c r="F95" s="129">
        <f>SDBeam!X95</f>
        <v>555.7225109186968</v>
      </c>
      <c r="G95" s="45">
        <f>$F95*'[1]INTERNAL PARAMETERS-2'!F95*VLOOKUP(G$4,'[1]INTERNAL PARAMETERS-1'!$B$5:$J$44,4, FALSE)</f>
        <v>0.70021036375755796</v>
      </c>
      <c r="H95" s="44">
        <f>$F95*'[1]INTERNAL PARAMETERS-2'!G95*VLOOKUP(H$4,'[1]INTERNAL PARAMETERS-1'!$B$5:$J$44,4, FALSE)</f>
        <v>0.46680690917170531</v>
      </c>
      <c r="I95" s="44">
        <f>$F95*'[1]INTERNAL PARAMETERS-2'!H95*VLOOKUP(I$4,'[1]INTERNAL PARAMETERS-1'!$B$5:$J$44,4, FALSE)</f>
        <v>6.4609855142438271</v>
      </c>
      <c r="J95" s="44">
        <f>$F95*'[1]INTERNAL PARAMETERS-2'!I95*VLOOKUP(J$4,'[1]INTERNAL PARAMETERS-1'!$B$5:$J$44,4, FALSE)</f>
        <v>0</v>
      </c>
      <c r="K95" s="44">
        <f>$F95*'[1]INTERNAL PARAMETERS-2'!J95*VLOOKUP(K$4,'[1]INTERNAL PARAMETERS-1'!$B$5:$J$44,4, FALSE)</f>
        <v>0</v>
      </c>
      <c r="L95" s="44">
        <f>$F95*'[1]INTERNAL PARAMETERS-2'!K95*VLOOKUP(L$4,'[1]INTERNAL PARAMETERS-1'!$B$5:$J$44,4, FALSE)</f>
        <v>0</v>
      </c>
      <c r="M95" s="44">
        <f>$F95*'[1]INTERNAL PARAMETERS-2'!L95*VLOOKUP(M$4,'[1]INTERNAL PARAMETERS-1'!$B$5:$J$44,4, FALSE)</f>
        <v>0.28007858827791399</v>
      </c>
      <c r="N95" s="44">
        <f>$F95*'[1]INTERNAL PARAMETERS-2'!M95*VLOOKUP(N$4,'[1]INTERNAL PARAMETERS-1'!$B$5:$J$44,4, FALSE)</f>
        <v>2.3573276549036839</v>
      </c>
      <c r="O95" s="44">
        <f>$F95*'[1]INTERNAL PARAMETERS-2'!N95*VLOOKUP(O$4,'[1]INTERNAL PARAMETERS-1'!$B$5:$J$44,4, FALSE)</f>
        <v>0</v>
      </c>
      <c r="P95" s="44">
        <f>$F95*'[1]INTERNAL PARAMETERS-2'!O95*VLOOKUP(P$4,'[1]INTERNAL PARAMETERS-1'!$B$5:$J$44,4, FALSE)</f>
        <v>0</v>
      </c>
      <c r="Q95" s="44">
        <f>$F95*'[1]INTERNAL PARAMETERS-2'!P95*VLOOKUP(Q$4,'[1]INTERNAL PARAMETERS-1'!$B$5:$J$44,4, FALSE)</f>
        <v>0</v>
      </c>
      <c r="R95" s="44">
        <f>$F95*'[1]INTERNAL PARAMETERS-2'!Q95*VLOOKUP(R$4,'[1]INTERNAL PARAMETERS-1'!$B$5:$J$44,4, FALSE)</f>
        <v>2.3339789736074348</v>
      </c>
      <c r="S95" s="44">
        <f>$F95*'[1]INTERNAL PARAMETERS-2'!R95*VLOOKUP(S$4,'[1]INTERNAL PARAMETERS-1'!$B$5:$J$44,4, FALSE)</f>
        <v>6.2709200796719688</v>
      </c>
      <c r="T95" s="44">
        <f>$F95*'[1]INTERNAL PARAMETERS-2'!S95*VLOOKUP(T$4,'[1]INTERNAL PARAMETERS-1'!$B$5:$J$44,4, FALSE)</f>
        <v>0.23339789736074348</v>
      </c>
      <c r="U95" s="44">
        <f>$F95*'[1]INTERNAL PARAMETERS-2'!T95*VLOOKUP(U$4,'[1]INTERNAL PARAMETERS-1'!$B$5:$J$44,4, FALSE)</f>
        <v>0.18672276366868212</v>
      </c>
      <c r="V95" s="44">
        <f>$F95*'[1]INTERNAL PARAMETERS-2'!U95*VLOOKUP(V$4,'[1]INTERNAL PARAMETERS-1'!$B$5:$J$44,4, FALSE)</f>
        <v>4.6212967065855812</v>
      </c>
      <c r="W95" s="44">
        <f>$F95*'[1]INTERNAL PARAMETERS-2'!V95*VLOOKUP(W$4,'[1]INTERNAL PARAMETERS-1'!$B$5:$J$44,4, FALSE)</f>
        <v>0</v>
      </c>
      <c r="X95" s="44">
        <f>$F95*'[1]INTERNAL PARAMETERS-2'!W95*VLOOKUP(X$4,'[1]INTERNAL PARAMETERS-1'!$B$5:$J$44,4, FALSE)</f>
        <v>0</v>
      </c>
      <c r="Y95" s="44">
        <f>$F95*'[1]INTERNAL PARAMETERS-2'!X95*VLOOKUP(Y$4,'[1]INTERNAL PARAMETERS-1'!$B$5:$J$44,4, FALSE)</f>
        <v>0</v>
      </c>
      <c r="Z95" s="44">
        <f>$F95*'[1]INTERNAL PARAMETERS-2'!Y95*VLOOKUP(Z$4,'[1]INTERNAL PARAMETERS-1'!$B$5:$J$44,4, FALSE)</f>
        <v>0</v>
      </c>
      <c r="AA95" s="44">
        <f>$F95*'[1]INTERNAL PARAMETERS-2'!Z95*VLOOKUP(AA$4,'[1]INTERNAL PARAMETERS-1'!$B$5:$J$44,4, FALSE)</f>
        <v>0</v>
      </c>
      <c r="AB95" s="44">
        <f>$F95*'[1]INTERNAL PARAMETERS-2'!AA95*VLOOKUP(AB$4,'[1]INTERNAL PARAMETERS-1'!$B$5:$J$44,4, FALSE)</f>
        <v>0</v>
      </c>
      <c r="AC95" s="44">
        <f>$F95*'[1]INTERNAL PARAMETERS-2'!AB95*VLOOKUP(AC$4,'[1]INTERNAL PARAMETERS-1'!$B$5:$J$44,4, FALSE)</f>
        <v>0</v>
      </c>
      <c r="AD95" s="44">
        <f>$F95*'[1]INTERNAL PARAMETERS-2'!AC95*VLOOKUP(AD$4,'[1]INTERNAL PARAMETERS-1'!$B$5:$J$44,4, FALSE)</f>
        <v>0</v>
      </c>
      <c r="AE95" s="44">
        <f>$F95*'[1]INTERNAL PARAMETERS-2'!AD95*VLOOKUP(AE$4,'[1]INTERNAL PARAMETERS-1'!$B$5:$J$44,4, FALSE)</f>
        <v>0</v>
      </c>
      <c r="AF95" s="44">
        <f>$F95*'[1]INTERNAL PARAMETERS-2'!AE95*VLOOKUP(AF$4,'[1]INTERNAL PARAMETERS-1'!$B$5:$J$44,4, FALSE)</f>
        <v>0</v>
      </c>
      <c r="AG95" s="44">
        <f>$F95*'[1]INTERNAL PARAMETERS-2'!AF95*VLOOKUP(AG$4,'[1]INTERNAL PARAMETERS-1'!$B$5:$J$44,4, FALSE)</f>
        <v>0</v>
      </c>
      <c r="AH95" s="44">
        <f>$F95*'[1]INTERNAL PARAMETERS-2'!AG95*VLOOKUP(AH$4,'[1]INTERNAL PARAMETERS-1'!$B$5:$J$44,4, FALSE)</f>
        <v>0</v>
      </c>
      <c r="AI95" s="44">
        <f>$F95*'[1]INTERNAL PARAMETERS-2'!AH95*VLOOKUP(AI$4,'[1]INTERNAL PARAMETERS-1'!$B$5:$J$44,4, FALSE)</f>
        <v>0.23340345458585265</v>
      </c>
      <c r="AJ95" s="44">
        <f>$F95*'[1]INTERNAL PARAMETERS-2'!AI95*VLOOKUP(AJ$4,'[1]INTERNAL PARAMETERS-1'!$B$5:$J$44,4, FALSE)</f>
        <v>0</v>
      </c>
      <c r="AK95" s="44">
        <f>$F95*'[1]INTERNAL PARAMETERS-2'!AJ95*VLOOKUP(AK$4,'[1]INTERNAL PARAMETERS-1'!$B$5:$J$44,4, FALSE)</f>
        <v>0</v>
      </c>
      <c r="AL95" s="44">
        <f>$F95*'[1]INTERNAL PARAMETERS-2'!AK95*VLOOKUP(AL$4,'[1]INTERNAL PARAMETERS-1'!$B$5:$J$44,4, FALSE)</f>
        <v>0</v>
      </c>
      <c r="AM95" s="44">
        <f>$F95*'[1]INTERNAL PARAMETERS-2'!AL95*VLOOKUP(AM$4,'[1]INTERNAL PARAMETERS-1'!$B$5:$J$44,4, FALSE)</f>
        <v>0</v>
      </c>
      <c r="AN95" s="44">
        <f>$F95*'[1]INTERNAL PARAMETERS-2'!AM95*VLOOKUP(AN$4,'[1]INTERNAL PARAMETERS-1'!$B$5:$J$44,4, FALSE)</f>
        <v>0</v>
      </c>
      <c r="AO95" s="44">
        <f>$F95*'[1]INTERNAL PARAMETERS-2'!AN95*VLOOKUP(AO$4,'[1]INTERNAL PARAMETERS-1'!$B$5:$J$44,4, FALSE)</f>
        <v>0</v>
      </c>
      <c r="AP95" s="44">
        <f>$F95*'[1]INTERNAL PARAMETERS-2'!AO95*VLOOKUP(AP$4,'[1]INTERNAL PARAMETERS-1'!$B$5:$J$44,4, FALSE)</f>
        <v>0</v>
      </c>
      <c r="AQ95" s="44">
        <f>$F95*'[1]INTERNAL PARAMETERS-2'!AP95*VLOOKUP(AQ$4,'[1]INTERNAL PARAMETERS-1'!$B$5:$J$44,4, FALSE)</f>
        <v>0</v>
      </c>
      <c r="AR95" s="44">
        <f>$F95*'[1]INTERNAL PARAMETERS-2'!AQ95*VLOOKUP(AR$4,'[1]INTERNAL PARAMETERS-1'!$B$5:$J$44,4, FALSE)</f>
        <v>0</v>
      </c>
      <c r="AS95" s="44">
        <f>$F95*'[1]INTERNAL PARAMETERS-2'!AR95*VLOOKUP(AS$4,'[1]INTERNAL PARAMETERS-1'!$B$5:$J$44,4, FALSE)</f>
        <v>0</v>
      </c>
      <c r="AT95" s="43">
        <f>$F95*'[1]INTERNAL PARAMETERS-2'!AS95*VLOOKUP(AT$4,'[1]INTERNAL PARAMETERS-1'!$B$5:$J$44,4, FALSE)</f>
        <v>0</v>
      </c>
      <c r="AU95" s="45">
        <f>$F95*'[1]INTERNAL PARAMETERS-2'!F95*(1-VLOOKUP(G$4,'[1]INTERNAL PARAMETERS-1'!$B$5:$J$44,4, FALSE))</f>
        <v>0</v>
      </c>
      <c r="AV95" s="44">
        <f>$F95*'[1]INTERNAL PARAMETERS-2'!G95*(1-VLOOKUP(H$4,'[1]INTERNAL PARAMETERS-1'!$B$5:$J$44,4, FALSE))</f>
        <v>0</v>
      </c>
      <c r="AW95" s="44">
        <f>$F95*'[1]INTERNAL PARAMETERS-2'!H95*(1-VLOOKUP(I$4,'[1]INTERNAL PARAMETERS-1'!$B$5:$J$44,4, FALSE))</f>
        <v>122.7587247706327</v>
      </c>
      <c r="AX95" s="44">
        <f>$F95*'[1]INTERNAL PARAMETERS-2'!I95*(1-VLOOKUP(J$4,'[1]INTERNAL PARAMETERS-1'!$B$5:$J$44,4, FALSE))</f>
        <v>0</v>
      </c>
      <c r="AY95" s="44">
        <f>$F95*'[1]INTERNAL PARAMETERS-2'!J95*(1-VLOOKUP(K$4,'[1]INTERNAL PARAMETERS-1'!$B$5:$J$44,4, FALSE))</f>
        <v>0</v>
      </c>
      <c r="AZ95" s="44">
        <f>$F95*'[1]INTERNAL PARAMETERS-2'!K95*(1-VLOOKUP(L$4,'[1]INTERNAL PARAMETERS-1'!$B$5:$J$44,4, FALSE))</f>
        <v>0</v>
      </c>
      <c r="BA95" s="44">
        <f>$F95*'[1]INTERNAL PARAMETERS-2'!L95*(1-VLOOKUP(M$4,'[1]INTERNAL PARAMETERS-1'!$B$5:$J$44,4, FALSE))</f>
        <v>5.3214931772803657</v>
      </c>
      <c r="BB95" s="44">
        <f>$F95*'[1]INTERNAL PARAMETERS-2'!M95*(1-VLOOKUP(N$4,'[1]INTERNAL PARAMETERS-1'!$B$5:$J$44,4, FALSE))</f>
        <v>44.78922544316999</v>
      </c>
      <c r="BC95" s="44">
        <f>$F95*'[1]INTERNAL PARAMETERS-2'!N95*(1-VLOOKUP(O$4,'[1]INTERNAL PARAMETERS-1'!$B$5:$J$44,4, FALSE))</f>
        <v>8.4023576483374196</v>
      </c>
      <c r="BD95" s="44">
        <f>$F95*'[1]INTERNAL PARAMETERS-2'!O95*(1-VLOOKUP(P$4,'[1]INTERNAL PARAMETERS-1'!$B$5:$J$44,4, FALSE))</f>
        <v>13.537122504723994</v>
      </c>
      <c r="BE95" s="44">
        <f>$F95*'[1]INTERNAL PARAMETERS-2'!P95*(1-VLOOKUP(Q$4,'[1]INTERNAL PARAMETERS-1'!$B$5:$J$44,4, FALSE))</f>
        <v>4.6679579472148696</v>
      </c>
      <c r="BF95" s="44">
        <f>$F95*'[1]INTERNAL PARAMETERS-2'!Q95*(1-VLOOKUP(R$4,'[1]INTERNAL PARAMETERS-1'!$B$5:$J$44,4, FALSE))</f>
        <v>0</v>
      </c>
      <c r="BG95" s="44">
        <f>$F95*'[1]INTERNAL PARAMETERS-2'!R95*(1-VLOOKUP(S$4,'[1]INTERNAL PARAMETERS-1'!$B$5:$J$44,4, FALSE))</f>
        <v>119.1474815137674</v>
      </c>
      <c r="BH95" s="44">
        <f>$F95*'[1]INTERNAL PARAMETERS-2'!S95*(1-VLOOKUP(T$4,'[1]INTERNAL PARAMETERS-1'!$B$5:$J$44,4, FALSE))</f>
        <v>2.1005810762466912</v>
      </c>
      <c r="BI95" s="44">
        <f>$F95*'[1]INTERNAL PARAMETERS-2'!T95*(1-VLOOKUP(U$4,'[1]INTERNAL PARAMETERS-1'!$B$5:$J$44,4, FALSE))</f>
        <v>0.74689105467472849</v>
      </c>
      <c r="BJ95" s="44">
        <f>$F95*'[1]INTERNAL PARAMETERS-2'!U95*(1-VLOOKUP(V$4,'[1]INTERNAL PARAMETERS-1'!$B$5:$J$44,4, FALSE))</f>
        <v>26.187348003984958</v>
      </c>
      <c r="BK95" s="44">
        <f>$F95*'[1]INTERNAL PARAMETERS-2'!V95*(1-VLOOKUP(W$4,'[1]INTERNAL PARAMETERS-1'!$B$5:$J$44,4, FALSE))</f>
        <v>7.4687438299940094</v>
      </c>
      <c r="BL95" s="44">
        <f>$F95*'[1]INTERNAL PARAMETERS-2'!W95*(1-VLOOKUP(X$4,'[1]INTERNAL PARAMETERS-1'!$B$5:$J$44,4, FALSE))</f>
        <v>1.1670172729292632</v>
      </c>
      <c r="BM95" s="44">
        <f>$F95*'[1]INTERNAL PARAMETERS-2'!X95*(1-VLOOKUP(Y$4,'[1]INTERNAL PARAMETERS-1'!$B$5:$J$44,4, FALSE))</f>
        <v>0</v>
      </c>
      <c r="BN95" s="44">
        <f>$F95*'[1]INTERNAL PARAMETERS-2'!Y95*(1-VLOOKUP(Z$4,'[1]INTERNAL PARAMETERS-1'!$B$5:$J$44,4, FALSE))</f>
        <v>39.911212722665518</v>
      </c>
      <c r="BO95" s="44">
        <f>$F95*'[1]INTERNAL PARAMETERS-2'!Z95*(1-VLOOKUP(AA$4,'[1]INTERNAL PARAMETERS-1'!$B$5:$J$44,4, FALSE))</f>
        <v>16.571311842088988</v>
      </c>
      <c r="BP95" s="44">
        <f>$F95*'[1]INTERNAL PARAMETERS-2'!AA95*(1-VLOOKUP(AB$4,'[1]INTERNAL PARAMETERS-1'!$B$5:$J$44,4, FALSE))</f>
        <v>3.9678031557084035</v>
      </c>
      <c r="BQ95" s="44">
        <f>$F95*'[1]INTERNAL PARAMETERS-2'!AB95*(1-VLOOKUP(AC$4,'[1]INTERNAL PARAMETERS-1'!$B$5:$J$44,4, FALSE))</f>
        <v>51.581107590702693</v>
      </c>
      <c r="BR95" s="44">
        <f>$F95*'[1]INTERNAL PARAMETERS-2'!AC95*(1-VLOOKUP(AD$4,'[1]INTERNAL PARAMETERS-1'!$B$5:$J$44,4, FALSE))</f>
        <v>2.1005755190215822</v>
      </c>
      <c r="BS95" s="44">
        <f>$F95*'[1]INTERNAL PARAMETERS-2'!AD95*(1-VLOOKUP(AE$4,'[1]INTERNAL PARAMETERS-1'!$B$5:$J$44,4, FALSE))</f>
        <v>2.1005755190215822</v>
      </c>
      <c r="BT95" s="44">
        <f>$F95*'[1]INTERNAL PARAMETERS-2'!AE95*(1-VLOOKUP(AF$4,'[1]INTERNAL PARAMETERS-1'!$B$5:$J$44,4, FALSE))</f>
        <v>0</v>
      </c>
      <c r="BU95" s="44">
        <f>$F95*'[1]INTERNAL PARAMETERS-2'!AF95*(1-VLOOKUP(AG$4,'[1]INTERNAL PARAMETERS-1'!$B$5:$J$44,4, FALSE))</f>
        <v>0</v>
      </c>
      <c r="BV95" s="44">
        <f>$F95*'[1]INTERNAL PARAMETERS-2'!AG95*(1-VLOOKUP(AH$4,'[1]INTERNAL PARAMETERS-1'!$B$5:$J$44,4, FALSE))</f>
        <v>0</v>
      </c>
      <c r="BW95" s="44">
        <f>$F95*'[1]INTERNAL PARAMETERS-2'!AH95*(1-VLOOKUP(AI$4,'[1]INTERNAL PARAMETERS-1'!$B$5:$J$44,4, FALSE))</f>
        <v>0</v>
      </c>
      <c r="BX95" s="44">
        <f>$F95*'[1]INTERNAL PARAMETERS-2'!AI95*(1-VLOOKUP(AJ$4,'[1]INTERNAL PARAMETERS-1'!$B$5:$J$44,4, FALSE))</f>
        <v>0</v>
      </c>
      <c r="BY95" s="44">
        <f>$F95*'[1]INTERNAL PARAMETERS-2'!AJ95*(1-VLOOKUP(AK$4,'[1]INTERNAL PARAMETERS-1'!$B$5:$J$44,4, FALSE))</f>
        <v>0</v>
      </c>
      <c r="BZ95" s="44">
        <f>$F95*'[1]INTERNAL PARAMETERS-2'!AK95*(1-VLOOKUP(AL$4,'[1]INTERNAL PARAMETERS-1'!$B$5:$J$44,4, FALSE))</f>
        <v>0.93361381834341062</v>
      </c>
      <c r="CA95" s="44">
        <f>$F95*'[1]INTERNAL PARAMETERS-2'!AL95*(1-VLOOKUP(AM$4,'[1]INTERNAL PARAMETERS-1'!$B$5:$J$44,4, FALSE))</f>
        <v>0.23340345458585265</v>
      </c>
      <c r="CB95" s="44">
        <f>$F95*'[1]INTERNAL PARAMETERS-2'!AM95*(1-VLOOKUP(AN$4,'[1]INTERNAL PARAMETERS-1'!$B$5:$J$44,4, FALSE))</f>
        <v>0.93361381834341062</v>
      </c>
      <c r="CC95" s="44">
        <f>$F95*'[1]INTERNAL PARAMETERS-2'!AN95*(1-VLOOKUP(AO$4,'[1]INTERNAL PARAMETERS-1'!$B$5:$J$44,4, FALSE))</f>
        <v>3.7343997011225505</v>
      </c>
      <c r="CD95" s="44">
        <f>$F95*'[1]INTERNAL PARAMETERS-2'!AO95*(1-VLOOKUP(AP$4,'[1]INTERNAL PARAMETERS-1'!$B$5:$J$44,4, FALSE))</f>
        <v>41.778384787101245</v>
      </c>
      <c r="CE95" s="44">
        <f>$F95*'[1]INTERNAL PARAMETERS-2'!AP95*(1-VLOOKUP(AQ$4,'[1]INTERNAL PARAMETERS-1'!$B$5:$J$44,4, FALSE))</f>
        <v>5.6015717655582797</v>
      </c>
      <c r="CF95" s="44">
        <f>$F95*'[1]INTERNAL PARAMETERS-2'!AQ95*(1-VLOOKUP(AR$4,'[1]INTERNAL PARAMETERS-1'!$B$5:$J$44,4, FALSE))</f>
        <v>5.6015717655582797</v>
      </c>
      <c r="CG95" s="44">
        <f>$F95*'[1]INTERNAL PARAMETERS-2'!AR95*(1-VLOOKUP(AS$4,'[1]INTERNAL PARAMETERS-1'!$B$5:$J$44,4, FALSE))</f>
        <v>0.23340345458585265</v>
      </c>
      <c r="CH95" s="43">
        <f>$F95*'[1]INTERNAL PARAMETERS-2'!AS95*(1-VLOOKUP(AT$4,'[1]INTERNAL PARAMETERS-1'!$B$5:$J$44,4, FALSE))</f>
        <v>0</v>
      </c>
      <c r="CI95" s="42">
        <f t="shared" si="1"/>
        <v>555.72262206319908</v>
      </c>
    </row>
    <row r="96" spans="3:87" x14ac:dyDescent="0.4">
      <c r="C96" s="27" t="s">
        <v>10</v>
      </c>
      <c r="D96" s="26" t="s">
        <v>50</v>
      </c>
      <c r="E96" s="26" t="s">
        <v>66</v>
      </c>
      <c r="F96" s="129">
        <f>SDBeam!X96</f>
        <v>1376.0626819175018</v>
      </c>
      <c r="G96" s="45">
        <f>$F96*'[1]INTERNAL PARAMETERS-2'!F96*VLOOKUP(G$4,'[1]INTERNAL PARAMETERS-1'!$B$5:$J$44,4, FALSE)</f>
        <v>2.0980827711196151</v>
      </c>
      <c r="H96" s="44">
        <f>$F96*'[1]INTERNAL PARAMETERS-2'!G96*VLOOKUP(H$4,'[1]INTERNAL PARAMETERS-1'!$B$5:$J$44,4, FALSE)</f>
        <v>0</v>
      </c>
      <c r="I96" s="44">
        <f>$F96*'[1]INTERNAL PARAMETERS-2'!H96*VLOOKUP(I$4,'[1]INTERNAL PARAMETERS-1'!$B$5:$J$44,4, FALSE)</f>
        <v>13.860150552644701</v>
      </c>
      <c r="J96" s="44">
        <f>$F96*'[1]INTERNAL PARAMETERS-2'!I96*VLOOKUP(J$4,'[1]INTERNAL PARAMETERS-1'!$B$5:$J$44,4, FALSE)</f>
        <v>0</v>
      </c>
      <c r="K96" s="44">
        <f>$F96*'[1]INTERNAL PARAMETERS-2'!J96*VLOOKUP(K$4,'[1]INTERNAL PARAMETERS-1'!$B$5:$J$44,4, FALSE)</f>
        <v>0</v>
      </c>
      <c r="L96" s="44">
        <f>$F96*'[1]INTERNAL PARAMETERS-2'!K96*VLOOKUP(L$4,'[1]INTERNAL PARAMETERS-1'!$B$5:$J$44,4, FALSE)</f>
        <v>0</v>
      </c>
      <c r="M96" s="44">
        <f>$F96*'[1]INTERNAL PARAMETERS-2'!L96*VLOOKUP(M$4,'[1]INTERNAL PARAMETERS-1'!$B$5:$J$44,4, FALSE)</f>
        <v>0.41962343453733264</v>
      </c>
      <c r="N96" s="44">
        <f>$F96*'[1]INTERNAL PARAMETERS-2'!M96*VLOOKUP(N$4,'[1]INTERNAL PARAMETERS-1'!$B$5:$J$44,4, FALSE)</f>
        <v>4.3161169262219792</v>
      </c>
      <c r="O96" s="44">
        <f>$F96*'[1]INTERNAL PARAMETERS-2'!N96*VLOOKUP(O$4,'[1]INTERNAL PARAMETERS-1'!$B$5:$J$44,4, FALSE)</f>
        <v>0</v>
      </c>
      <c r="P96" s="44">
        <f>$F96*'[1]INTERNAL PARAMETERS-2'!O96*VLOOKUP(P$4,'[1]INTERNAL PARAMETERS-1'!$B$5:$J$44,4, FALSE)</f>
        <v>0</v>
      </c>
      <c r="Q96" s="44">
        <f>$F96*'[1]INTERNAL PARAMETERS-2'!P96*VLOOKUP(Q$4,'[1]INTERNAL PARAMETERS-1'!$B$5:$J$44,4, FALSE)</f>
        <v>0</v>
      </c>
      <c r="R96" s="44">
        <f>$F96*'[1]INTERNAL PARAMETERS-2'!Q96*VLOOKUP(R$4,'[1]INTERNAL PARAMETERS-1'!$B$5:$J$44,4, FALSE)</f>
        <v>1.7983763189979829</v>
      </c>
      <c r="S96" s="44">
        <f>$F96*'[1]INTERNAL PARAMETERS-2'!R96*VLOOKUP(S$4,'[1]INTERNAL PARAMETERS-1'!$B$5:$J$44,4, FALSE)</f>
        <v>10.732731613570337</v>
      </c>
      <c r="T96" s="44">
        <f>$F96*'[1]INTERNAL PARAMETERS-2'!S96*VLOOKUP(T$4,'[1]INTERNAL PARAMETERS-1'!$B$5:$J$44,4, FALSE)</f>
        <v>0.44960096006290534</v>
      </c>
      <c r="U96" s="44">
        <f>$F96*'[1]INTERNAL PARAMETERS-2'!T96*VLOOKUP(U$4,'[1]INTERNAL PARAMETERS-1'!$B$5:$J$44,4, FALSE)</f>
        <v>0.83923310844784604</v>
      </c>
      <c r="V96" s="44">
        <f>$F96*'[1]INTERNAL PARAMETERS-2'!U96*VLOOKUP(V$4,'[1]INTERNAL PARAMETERS-1'!$B$5:$J$44,4, FALSE)</f>
        <v>9.3965609888016228</v>
      </c>
      <c r="W96" s="44">
        <f>$F96*'[1]INTERNAL PARAMETERS-2'!V96*VLOOKUP(W$4,'[1]INTERNAL PARAMETERS-1'!$B$5:$J$44,4, FALSE)</f>
        <v>0</v>
      </c>
      <c r="X96" s="44">
        <f>$F96*'[1]INTERNAL PARAMETERS-2'!W96*VLOOKUP(X$4,'[1]INTERNAL PARAMETERS-1'!$B$5:$J$44,4, FALSE)</f>
        <v>0</v>
      </c>
      <c r="Y96" s="44">
        <f>$F96*'[1]INTERNAL PARAMETERS-2'!X96*VLOOKUP(Y$4,'[1]INTERNAL PARAMETERS-1'!$B$5:$J$44,4, FALSE)</f>
        <v>0</v>
      </c>
      <c r="Z96" s="44">
        <f>$F96*'[1]INTERNAL PARAMETERS-2'!Y96*VLOOKUP(Z$4,'[1]INTERNAL PARAMETERS-1'!$B$5:$J$44,4, FALSE)</f>
        <v>0</v>
      </c>
      <c r="AA96" s="44">
        <f>$F96*'[1]INTERNAL PARAMETERS-2'!Z96*VLOOKUP(AA$4,'[1]INTERNAL PARAMETERS-1'!$B$5:$J$44,4, FALSE)</f>
        <v>0</v>
      </c>
      <c r="AB96" s="44">
        <f>$F96*'[1]INTERNAL PARAMETERS-2'!AA96*VLOOKUP(AB$4,'[1]INTERNAL PARAMETERS-1'!$B$5:$J$44,4, FALSE)</f>
        <v>0</v>
      </c>
      <c r="AC96" s="44">
        <f>$F96*'[1]INTERNAL PARAMETERS-2'!AB96*VLOOKUP(AC$4,'[1]INTERNAL PARAMETERS-1'!$B$5:$J$44,4, FALSE)</f>
        <v>0</v>
      </c>
      <c r="AD96" s="44">
        <f>$F96*'[1]INTERNAL PARAMETERS-2'!AC96*VLOOKUP(AD$4,'[1]INTERNAL PARAMETERS-1'!$B$5:$J$44,4, FALSE)</f>
        <v>0</v>
      </c>
      <c r="AE96" s="44">
        <f>$F96*'[1]INTERNAL PARAMETERS-2'!AD96*VLOOKUP(AE$4,'[1]INTERNAL PARAMETERS-1'!$B$5:$J$44,4, FALSE)</f>
        <v>0</v>
      </c>
      <c r="AF96" s="44">
        <f>$F96*'[1]INTERNAL PARAMETERS-2'!AE96*VLOOKUP(AF$4,'[1]INTERNAL PARAMETERS-1'!$B$5:$J$44,4, FALSE)</f>
        <v>0.29970645212163188</v>
      </c>
      <c r="AG96" s="44">
        <f>$F96*'[1]INTERNAL PARAMETERS-2'!AF96*VLOOKUP(AG$4,'[1]INTERNAL PARAMETERS-1'!$B$5:$J$44,4, FALSE)</f>
        <v>0</v>
      </c>
      <c r="AH96" s="44">
        <f>$F96*'[1]INTERNAL PARAMETERS-2'!AG96*VLOOKUP(AH$4,'[1]INTERNAL PARAMETERS-1'!$B$5:$J$44,4, FALSE)</f>
        <v>0.29970645212163188</v>
      </c>
      <c r="AI96" s="44">
        <f>$F96*'[1]INTERNAL PARAMETERS-2'!AH96*VLOOKUP(AI$4,'[1]INTERNAL PARAMETERS-1'!$B$5:$J$44,4, FALSE)</f>
        <v>1.7983763189979829</v>
      </c>
      <c r="AJ96" s="44">
        <f>$F96*'[1]INTERNAL PARAMETERS-2'!AI96*VLOOKUP(AJ$4,'[1]INTERNAL PARAMETERS-1'!$B$5:$J$44,4, FALSE)</f>
        <v>0.29970645212163188</v>
      </c>
      <c r="AK96" s="44">
        <f>$F96*'[1]INTERNAL PARAMETERS-2'!AJ96*VLOOKUP(AK$4,'[1]INTERNAL PARAMETERS-1'!$B$5:$J$44,4, FALSE)</f>
        <v>0</v>
      </c>
      <c r="AL96" s="44">
        <f>$F96*'[1]INTERNAL PARAMETERS-2'!AK96*VLOOKUP(AL$4,'[1]INTERNAL PARAMETERS-1'!$B$5:$J$44,4, FALSE)</f>
        <v>0</v>
      </c>
      <c r="AM96" s="44">
        <f>$F96*'[1]INTERNAL PARAMETERS-2'!AL96*VLOOKUP(AM$4,'[1]INTERNAL PARAMETERS-1'!$B$5:$J$44,4, FALSE)</f>
        <v>0</v>
      </c>
      <c r="AN96" s="44">
        <f>$F96*'[1]INTERNAL PARAMETERS-2'!AM96*VLOOKUP(AN$4,'[1]INTERNAL PARAMETERS-1'!$B$5:$J$44,4, FALSE)</f>
        <v>0</v>
      </c>
      <c r="AO96" s="44">
        <f>$F96*'[1]INTERNAL PARAMETERS-2'!AN96*VLOOKUP(AO$4,'[1]INTERNAL PARAMETERS-1'!$B$5:$J$44,4, FALSE)</f>
        <v>0</v>
      </c>
      <c r="AP96" s="44">
        <f>$F96*'[1]INTERNAL PARAMETERS-2'!AO96*VLOOKUP(AP$4,'[1]INTERNAL PARAMETERS-1'!$B$5:$J$44,4, FALSE)</f>
        <v>0</v>
      </c>
      <c r="AQ96" s="44">
        <f>$F96*'[1]INTERNAL PARAMETERS-2'!AP96*VLOOKUP(AQ$4,'[1]INTERNAL PARAMETERS-1'!$B$5:$J$44,4, FALSE)</f>
        <v>0</v>
      </c>
      <c r="AR96" s="44">
        <f>$F96*'[1]INTERNAL PARAMETERS-2'!AQ96*VLOOKUP(AR$4,'[1]INTERNAL PARAMETERS-1'!$B$5:$J$44,4, FALSE)</f>
        <v>0</v>
      </c>
      <c r="AS96" s="44">
        <f>$F96*'[1]INTERNAL PARAMETERS-2'!AR96*VLOOKUP(AS$4,'[1]INTERNAL PARAMETERS-1'!$B$5:$J$44,4, FALSE)</f>
        <v>0</v>
      </c>
      <c r="AT96" s="43">
        <f>$F96*'[1]INTERNAL PARAMETERS-2'!AS96*VLOOKUP(AT$4,'[1]INTERNAL PARAMETERS-1'!$B$5:$J$44,4, FALSE)</f>
        <v>0</v>
      </c>
      <c r="AU96" s="45">
        <f>$F96*'[1]INTERNAL PARAMETERS-2'!F96*(1-VLOOKUP(G$4,'[1]INTERNAL PARAMETERS-1'!$B$5:$J$44,4, FALSE))</f>
        <v>0</v>
      </c>
      <c r="AV96" s="44">
        <f>$F96*'[1]INTERNAL PARAMETERS-2'!G96*(1-VLOOKUP(H$4,'[1]INTERNAL PARAMETERS-1'!$B$5:$J$44,4, FALSE))</f>
        <v>0</v>
      </c>
      <c r="AW96" s="44">
        <f>$F96*'[1]INTERNAL PARAMETERS-2'!H96*(1-VLOOKUP(I$4,'[1]INTERNAL PARAMETERS-1'!$B$5:$J$44,4, FALSE))</f>
        <v>263.34286050024929</v>
      </c>
      <c r="AX96" s="44">
        <f>$F96*'[1]INTERNAL PARAMETERS-2'!I96*(1-VLOOKUP(J$4,'[1]INTERNAL PARAMETERS-1'!$B$5:$J$44,4, FALSE))</f>
        <v>0</v>
      </c>
      <c r="AY96" s="44">
        <f>$F96*'[1]INTERNAL PARAMETERS-2'!J96*(1-VLOOKUP(K$4,'[1]INTERNAL PARAMETERS-1'!$B$5:$J$44,4, FALSE))</f>
        <v>0</v>
      </c>
      <c r="AZ96" s="44">
        <f>$F96*'[1]INTERNAL PARAMETERS-2'!K96*(1-VLOOKUP(L$4,'[1]INTERNAL PARAMETERS-1'!$B$5:$J$44,4, FALSE))</f>
        <v>0</v>
      </c>
      <c r="BA96" s="44">
        <f>$F96*'[1]INTERNAL PARAMETERS-2'!L96*(1-VLOOKUP(M$4,'[1]INTERNAL PARAMETERS-1'!$B$5:$J$44,4, FALSE))</f>
        <v>7.9728452562093191</v>
      </c>
      <c r="BB96" s="44">
        <f>$F96*'[1]INTERNAL PARAMETERS-2'!M96*(1-VLOOKUP(N$4,'[1]INTERNAL PARAMETERS-1'!$B$5:$J$44,4, FALSE))</f>
        <v>82.006221598217607</v>
      </c>
      <c r="BC96" s="44">
        <f>$F96*'[1]INTERNAL PARAMETERS-2'!N96*(1-VLOOKUP(O$4,'[1]INTERNAL PARAMETERS-1'!$B$5:$J$44,4, FALSE))</f>
        <v>14.087304099862234</v>
      </c>
      <c r="BD96" s="44">
        <f>$F96*'[1]INTERNAL PARAMETERS-2'!O96*(1-VLOOKUP(P$4,'[1]INTERNAL PARAMETERS-1'!$B$5:$J$44,4, FALSE))</f>
        <v>52.452894915599529</v>
      </c>
      <c r="BE96" s="44">
        <f>$F96*'[1]INTERNAL PARAMETERS-2'!P96*(1-VLOOKUP(Q$4,'[1]INTERNAL PARAMETERS-1'!$B$5:$J$44,4, FALSE))</f>
        <v>15.286267514616954</v>
      </c>
      <c r="BF96" s="44">
        <f>$F96*'[1]INTERNAL PARAMETERS-2'!Q96*(1-VLOOKUP(R$4,'[1]INTERNAL PARAMETERS-1'!$B$5:$J$44,4, FALSE))</f>
        <v>0</v>
      </c>
      <c r="BG96" s="44">
        <f>$F96*'[1]INTERNAL PARAMETERS-2'!R96*(1-VLOOKUP(S$4,'[1]INTERNAL PARAMETERS-1'!$B$5:$J$44,4, FALSE))</f>
        <v>203.9219006578364</v>
      </c>
      <c r="BH96" s="44">
        <f>$F96*'[1]INTERNAL PARAMETERS-2'!S96*(1-VLOOKUP(T$4,'[1]INTERNAL PARAMETERS-1'!$B$5:$J$44,4, FALSE))</f>
        <v>4.0464086405661481</v>
      </c>
      <c r="BI96" s="44">
        <f>$F96*'[1]INTERNAL PARAMETERS-2'!T96*(1-VLOOKUP(U$4,'[1]INTERNAL PARAMETERS-1'!$B$5:$J$44,4, FALSE))</f>
        <v>3.3569324337913842</v>
      </c>
      <c r="BJ96" s="44">
        <f>$F96*'[1]INTERNAL PARAMETERS-2'!U96*(1-VLOOKUP(V$4,'[1]INTERNAL PARAMETERS-1'!$B$5:$J$44,4, FALSE))</f>
        <v>53.247178936542532</v>
      </c>
      <c r="BK96" s="44">
        <f>$F96*'[1]INTERNAL PARAMETERS-2'!V96*(1-VLOOKUP(W$4,'[1]INTERNAL PARAMETERS-1'!$B$5:$J$44,4, FALSE))</f>
        <v>30.272828577112275</v>
      </c>
      <c r="BL96" s="44">
        <f>$F96*'[1]INTERNAL PARAMETERS-2'!W96*(1-VLOOKUP(X$4,'[1]INTERNAL PARAMETERS-1'!$B$5:$J$44,4, FALSE))</f>
        <v>5.0954225048723174</v>
      </c>
      <c r="BM96" s="44">
        <f>$F96*'[1]INTERNAL PARAMETERS-2'!X96*(1-VLOOKUP(Y$4,'[1]INTERNAL PARAMETERS-1'!$B$5:$J$44,4, FALSE))</f>
        <v>0.59941290424326377</v>
      </c>
      <c r="BN96" s="44">
        <f>$F96*'[1]INTERNAL PARAMETERS-2'!Y96*(1-VLOOKUP(Z$4,'[1]INTERNAL PARAMETERS-1'!$B$5:$J$44,4, FALSE))</f>
        <v>145.06961935966612</v>
      </c>
      <c r="BO96" s="44">
        <f>$F96*'[1]INTERNAL PARAMETERS-2'!Z96*(1-VLOOKUP(AA$4,'[1]INTERNAL PARAMETERS-1'!$B$5:$J$44,4, FALSE))</f>
        <v>141.77257317379178</v>
      </c>
      <c r="BP96" s="44">
        <f>$F96*'[1]INTERNAL PARAMETERS-2'!AA96*(1-VLOOKUP(AB$4,'[1]INTERNAL PARAMETERS-1'!$B$5:$J$44,4, FALSE))</f>
        <v>13.487891195618968</v>
      </c>
      <c r="BQ96" s="44">
        <f>$F96*'[1]INTERNAL PARAMETERS-2'!AB96*(1-VLOOKUP(AC$4,'[1]INTERNAL PARAMETERS-1'!$B$5:$J$44,4, FALSE))</f>
        <v>153.76179450253443</v>
      </c>
      <c r="BR96" s="44">
        <f>$F96*'[1]INTERNAL PARAMETERS-2'!AC96*(1-VLOOKUP(AD$4,'[1]INTERNAL PARAMETERS-1'!$B$5:$J$44,4, FALSE))</f>
        <v>8.0927622386250206</v>
      </c>
      <c r="BS96" s="44">
        <f>$F96*'[1]INTERNAL PARAMETERS-2'!AD96*(1-VLOOKUP(AE$4,'[1]INTERNAL PARAMETERS-1'!$B$5:$J$44,4, FALSE))</f>
        <v>2.3977892232412468</v>
      </c>
      <c r="BT96" s="44">
        <f>$F96*'[1]INTERNAL PARAMETERS-2'!AE96*(1-VLOOKUP(AF$4,'[1]INTERNAL PARAMETERS-1'!$B$5:$J$44,4, FALSE))</f>
        <v>0</v>
      </c>
      <c r="BU96" s="44">
        <f>$F96*'[1]INTERNAL PARAMETERS-2'!AF96*(1-VLOOKUP(AG$4,'[1]INTERNAL PARAMETERS-1'!$B$5:$J$44,4, FALSE))</f>
        <v>0</v>
      </c>
      <c r="BV96" s="44">
        <f>$F96*'[1]INTERNAL PARAMETERS-2'!AG96*(1-VLOOKUP(AH$4,'[1]INTERNAL PARAMETERS-1'!$B$5:$J$44,4, FALSE))</f>
        <v>0</v>
      </c>
      <c r="BW96" s="44">
        <f>$F96*'[1]INTERNAL PARAMETERS-2'!AH96*(1-VLOOKUP(AI$4,'[1]INTERNAL PARAMETERS-1'!$B$5:$J$44,4, FALSE))</f>
        <v>0</v>
      </c>
      <c r="BX96" s="44">
        <f>$F96*'[1]INTERNAL PARAMETERS-2'!AI96*(1-VLOOKUP(AJ$4,'[1]INTERNAL PARAMETERS-1'!$B$5:$J$44,4, FALSE))</f>
        <v>0</v>
      </c>
      <c r="BY96" s="44">
        <f>$F96*'[1]INTERNAL PARAMETERS-2'!AJ96*(1-VLOOKUP(AK$4,'[1]INTERNAL PARAMETERS-1'!$B$5:$J$44,4, FALSE))</f>
        <v>0</v>
      </c>
      <c r="BZ96" s="44">
        <f>$F96*'[1]INTERNAL PARAMETERS-2'!AK96*(1-VLOOKUP(AL$4,'[1]INTERNAL PARAMETERS-1'!$B$5:$J$44,4, FALSE))</f>
        <v>0.59941290424326377</v>
      </c>
      <c r="CA96" s="44">
        <f>$F96*'[1]INTERNAL PARAMETERS-2'!AL96*(1-VLOOKUP(AM$4,'[1]INTERNAL PARAMETERS-1'!$B$5:$J$44,4, FALSE))</f>
        <v>0.89925696263308741</v>
      </c>
      <c r="CB96" s="44">
        <f>$F96*'[1]INTERNAL PARAMETERS-2'!AM96*(1-VLOOKUP(AN$4,'[1]INTERNAL PARAMETERS-1'!$B$5:$J$44,4, FALSE))</f>
        <v>3.2970461858743345</v>
      </c>
      <c r="CC96" s="44">
        <f>$F96*'[1]INTERNAL PARAMETERS-2'!AN96*(1-VLOOKUP(AO$4,'[1]INTERNAL PARAMETERS-1'!$B$5:$J$44,4, FALSE))</f>
        <v>8.6921751428682832</v>
      </c>
      <c r="CD96" s="44">
        <f>$F96*'[1]INTERNAL PARAMETERS-2'!AO96*(1-VLOOKUP(AP$4,'[1]INTERNAL PARAMETERS-1'!$B$5:$J$44,4, FALSE))</f>
        <v>103.40698235805452</v>
      </c>
      <c r="CE96" s="44">
        <f>$F96*'[1]INTERNAL PARAMETERS-2'!AP96*(1-VLOOKUP(AQ$4,'[1]INTERNAL PARAMETERS-1'!$B$5:$J$44,4, FALSE))</f>
        <v>10.190845009744635</v>
      </c>
      <c r="CF96" s="44">
        <f>$F96*'[1]INTERNAL PARAMETERS-2'!AQ96*(1-VLOOKUP(AR$4,'[1]INTERNAL PARAMETERS-1'!$B$5:$J$44,4, FALSE))</f>
        <v>2.0980827711196151</v>
      </c>
      <c r="CG96" s="44">
        <f>$F96*'[1]INTERNAL PARAMETERS-2'!AR96*(1-VLOOKUP(AS$4,'[1]INTERNAL PARAMETERS-1'!$B$5:$J$44,4, FALSE))</f>
        <v>0</v>
      </c>
      <c r="CH96" s="43">
        <f>$F96*'[1]INTERNAL PARAMETERS-2'!AS96*(1-VLOOKUP(AT$4,'[1]INTERNAL PARAMETERS-1'!$B$5:$J$44,4, FALSE))</f>
        <v>0</v>
      </c>
      <c r="CI96" s="42">
        <f t="shared" si="1"/>
        <v>1376.0626819175018</v>
      </c>
    </row>
    <row r="97" spans="3:87" x14ac:dyDescent="0.4">
      <c r="C97" s="27" t="s">
        <v>10</v>
      </c>
      <c r="D97" s="26" t="s">
        <v>50</v>
      </c>
      <c r="E97" s="26" t="s">
        <v>65</v>
      </c>
      <c r="F97" s="129">
        <f>SDBeam!X97</f>
        <v>2814.3320029588454</v>
      </c>
      <c r="G97" s="45">
        <f>$F97*'[1]INTERNAL PARAMETERS-2'!F97*VLOOKUP(G$4,'[1]INTERNAL PARAMETERS-1'!$B$5:$J$44,4, FALSE)</f>
        <v>8.5085699445454779</v>
      </c>
      <c r="H97" s="44">
        <f>$F97*'[1]INTERNAL PARAMETERS-2'!G97*VLOOKUP(H$4,'[1]INTERNAL PARAMETERS-1'!$B$5:$J$44,4, FALSE)</f>
        <v>8.5085699445454779</v>
      </c>
      <c r="I97" s="44">
        <f>$F97*'[1]INTERNAL PARAMETERS-2'!H97*VLOOKUP(I$4,'[1]INTERNAL PARAMETERS-1'!$B$5:$J$44,4, FALSE)</f>
        <v>34.338129132881356</v>
      </c>
      <c r="J97" s="44">
        <f>$F97*'[1]INTERNAL PARAMETERS-2'!I97*VLOOKUP(J$4,'[1]INTERNAL PARAMETERS-1'!$B$5:$J$44,4, FALSE)</f>
        <v>0</v>
      </c>
      <c r="K97" s="44">
        <f>$F97*'[1]INTERNAL PARAMETERS-2'!J97*VLOOKUP(K$4,'[1]INTERNAL PARAMETERS-1'!$B$5:$J$44,4, FALSE)</f>
        <v>0</v>
      </c>
      <c r="L97" s="44">
        <f>$F97*'[1]INTERNAL PARAMETERS-2'!K97*VLOOKUP(L$4,'[1]INTERNAL PARAMETERS-1'!$B$5:$J$44,4, FALSE)</f>
        <v>0</v>
      </c>
      <c r="M97" s="44">
        <f>$F97*'[1]INTERNAL PARAMETERS-2'!L97*VLOOKUP(M$4,'[1]INTERNAL PARAMETERS-1'!$B$5:$J$44,4, FALSE)</f>
        <v>1.2512660801755175</v>
      </c>
      <c r="N97" s="44">
        <f>$F97*'[1]INTERNAL PARAMETERS-2'!M97*VLOOKUP(N$4,'[1]INTERNAL PARAMETERS-1'!$B$5:$J$44,4, FALSE)</f>
        <v>7.1071451803520906</v>
      </c>
      <c r="O97" s="44">
        <f>$F97*'[1]INTERNAL PARAMETERS-2'!N97*VLOOKUP(O$4,'[1]INTERNAL PARAMETERS-1'!$B$5:$J$44,4, FALSE)</f>
        <v>0</v>
      </c>
      <c r="P97" s="44">
        <f>$F97*'[1]INTERNAL PARAMETERS-2'!O97*VLOOKUP(P$4,'[1]INTERNAL PARAMETERS-1'!$B$5:$J$44,4, FALSE)</f>
        <v>0</v>
      </c>
      <c r="Q97" s="44">
        <f>$F97*'[1]INTERNAL PARAMETERS-2'!P97*VLOOKUP(Q$4,'[1]INTERNAL PARAMETERS-1'!$B$5:$J$44,4, FALSE)</f>
        <v>0</v>
      </c>
      <c r="R97" s="44">
        <f>$F97*'[1]INTERNAL PARAMETERS-2'!Q97*VLOOKUP(R$4,'[1]INTERNAL PARAMETERS-1'!$B$5:$J$44,4, FALSE)</f>
        <v>2.0021157869049229</v>
      </c>
      <c r="S97" s="44">
        <f>$F97*'[1]INTERNAL PARAMETERS-2'!R97*VLOOKUP(S$4,'[1]INTERNAL PARAMETERS-1'!$B$5:$J$44,4, FALSE)</f>
        <v>23.094675777820566</v>
      </c>
      <c r="T97" s="44">
        <f>$F97*'[1]INTERNAL PARAMETERS-2'!S97*VLOOKUP(T$4,'[1]INTERNAL PARAMETERS-1'!$B$5:$J$44,4, FALSE)</f>
        <v>0.40039501406095496</v>
      </c>
      <c r="U97" s="44">
        <f>$F97*'[1]INTERNAL PARAMETERS-2'!T97*VLOOKUP(U$4,'[1]INTERNAL PARAMETERS-1'!$B$5:$J$44,4, FALSE)</f>
        <v>1.4014247641933866</v>
      </c>
      <c r="V97" s="44">
        <f>$F97*'[1]INTERNAL PARAMETERS-2'!U97*VLOOKUP(V$4,'[1]INTERNAL PARAMETERS-1'!$B$5:$J$44,4, FALSE)</f>
        <v>14.414516011054689</v>
      </c>
      <c r="W97" s="44">
        <f>$F97*'[1]INTERNAL PARAMETERS-2'!V97*VLOOKUP(W$4,'[1]INTERNAL PARAMETERS-1'!$B$5:$J$44,4, FALSE)</f>
        <v>0</v>
      </c>
      <c r="X97" s="44">
        <f>$F97*'[1]INTERNAL PARAMETERS-2'!W97*VLOOKUP(X$4,'[1]INTERNAL PARAMETERS-1'!$B$5:$J$44,4, FALSE)</f>
        <v>0</v>
      </c>
      <c r="Y97" s="44">
        <f>$F97*'[1]INTERNAL PARAMETERS-2'!X97*VLOOKUP(Y$4,'[1]INTERNAL PARAMETERS-1'!$B$5:$J$44,4, FALSE)</f>
        <v>0</v>
      </c>
      <c r="Z97" s="44">
        <f>$F97*'[1]INTERNAL PARAMETERS-2'!Y97*VLOOKUP(Z$4,'[1]INTERNAL PARAMETERS-1'!$B$5:$J$44,4, FALSE)</f>
        <v>0</v>
      </c>
      <c r="AA97" s="44">
        <f>$F97*'[1]INTERNAL PARAMETERS-2'!Z97*VLOOKUP(AA$4,'[1]INTERNAL PARAMETERS-1'!$B$5:$J$44,4, FALSE)</f>
        <v>0</v>
      </c>
      <c r="AB97" s="44">
        <f>$F97*'[1]INTERNAL PARAMETERS-2'!AA97*VLOOKUP(AB$4,'[1]INTERNAL PARAMETERS-1'!$B$5:$J$44,4, FALSE)</f>
        <v>0</v>
      </c>
      <c r="AC97" s="44">
        <f>$F97*'[1]INTERNAL PARAMETERS-2'!AB97*VLOOKUP(AC$4,'[1]INTERNAL PARAMETERS-1'!$B$5:$J$44,4, FALSE)</f>
        <v>0</v>
      </c>
      <c r="AD97" s="44">
        <f>$F97*'[1]INTERNAL PARAMETERS-2'!AC97*VLOOKUP(AD$4,'[1]INTERNAL PARAMETERS-1'!$B$5:$J$44,4, FALSE)</f>
        <v>0</v>
      </c>
      <c r="AE97" s="44">
        <f>$F97*'[1]INTERNAL PARAMETERS-2'!AD97*VLOOKUP(AE$4,'[1]INTERNAL PARAMETERS-1'!$B$5:$J$44,4, FALSE)</f>
        <v>0</v>
      </c>
      <c r="AF97" s="44">
        <f>$F97*'[1]INTERNAL PARAMETERS-2'!AE97*VLOOKUP(AF$4,'[1]INTERNAL PARAMETERS-1'!$B$5:$J$44,4, FALSE)</f>
        <v>0.50038823012608269</v>
      </c>
      <c r="AG97" s="44">
        <f>$F97*'[1]INTERNAL PARAMETERS-2'!AF97*VLOOKUP(AG$4,'[1]INTERNAL PARAMETERS-1'!$B$5:$J$44,4, FALSE)</f>
        <v>1.0010578934524614</v>
      </c>
      <c r="AH97" s="44">
        <f>$F97*'[1]INTERNAL PARAMETERS-2'!AG97*VLOOKUP(AH$4,'[1]INTERNAL PARAMETERS-1'!$B$5:$J$44,4, FALSE)</f>
        <v>0</v>
      </c>
      <c r="AI97" s="44">
        <f>$F97*'[1]INTERNAL PARAMETERS-2'!AH97*VLOOKUP(AI$4,'[1]INTERNAL PARAMETERS-1'!$B$5:$J$44,4, FALSE)</f>
        <v>0.50038823012608269</v>
      </c>
      <c r="AJ97" s="44">
        <f>$F97*'[1]INTERNAL PARAMETERS-2'!AI97*VLOOKUP(AJ$4,'[1]INTERNAL PARAMETERS-1'!$B$5:$J$44,4, FALSE)</f>
        <v>0</v>
      </c>
      <c r="AK97" s="44">
        <f>$F97*'[1]INTERNAL PARAMETERS-2'!AJ97*VLOOKUP(AK$4,'[1]INTERNAL PARAMETERS-1'!$B$5:$J$44,4, FALSE)</f>
        <v>0</v>
      </c>
      <c r="AL97" s="44">
        <f>$F97*'[1]INTERNAL PARAMETERS-2'!AK97*VLOOKUP(AL$4,'[1]INTERNAL PARAMETERS-1'!$B$5:$J$44,4, FALSE)</f>
        <v>0</v>
      </c>
      <c r="AM97" s="44">
        <f>$F97*'[1]INTERNAL PARAMETERS-2'!AL97*VLOOKUP(AM$4,'[1]INTERNAL PARAMETERS-1'!$B$5:$J$44,4, FALSE)</f>
        <v>0</v>
      </c>
      <c r="AN97" s="44">
        <f>$F97*'[1]INTERNAL PARAMETERS-2'!AM97*VLOOKUP(AN$4,'[1]INTERNAL PARAMETERS-1'!$B$5:$J$44,4, FALSE)</f>
        <v>0</v>
      </c>
      <c r="AO97" s="44">
        <f>$F97*'[1]INTERNAL PARAMETERS-2'!AN97*VLOOKUP(AO$4,'[1]INTERNAL PARAMETERS-1'!$B$5:$J$44,4, FALSE)</f>
        <v>0</v>
      </c>
      <c r="AP97" s="44">
        <f>$F97*'[1]INTERNAL PARAMETERS-2'!AO97*VLOOKUP(AP$4,'[1]INTERNAL PARAMETERS-1'!$B$5:$J$44,4, FALSE)</f>
        <v>0</v>
      </c>
      <c r="AQ97" s="44">
        <f>$F97*'[1]INTERNAL PARAMETERS-2'!AP97*VLOOKUP(AQ$4,'[1]INTERNAL PARAMETERS-1'!$B$5:$J$44,4, FALSE)</f>
        <v>0</v>
      </c>
      <c r="AR97" s="44">
        <f>$F97*'[1]INTERNAL PARAMETERS-2'!AQ97*VLOOKUP(AR$4,'[1]INTERNAL PARAMETERS-1'!$B$5:$J$44,4, FALSE)</f>
        <v>0</v>
      </c>
      <c r="AS97" s="44">
        <f>$F97*'[1]INTERNAL PARAMETERS-2'!AR97*VLOOKUP(AS$4,'[1]INTERNAL PARAMETERS-1'!$B$5:$J$44,4, FALSE)</f>
        <v>0</v>
      </c>
      <c r="AT97" s="43">
        <f>$F97*'[1]INTERNAL PARAMETERS-2'!AS97*VLOOKUP(AT$4,'[1]INTERNAL PARAMETERS-1'!$B$5:$J$44,4, FALSE)</f>
        <v>0</v>
      </c>
      <c r="AU97" s="45">
        <f>$F97*'[1]INTERNAL PARAMETERS-2'!F97*(1-VLOOKUP(G$4,'[1]INTERNAL PARAMETERS-1'!$B$5:$J$44,4, FALSE))</f>
        <v>0</v>
      </c>
      <c r="AV97" s="44">
        <f>$F97*'[1]INTERNAL PARAMETERS-2'!G97*(1-VLOOKUP(H$4,'[1]INTERNAL PARAMETERS-1'!$B$5:$J$44,4, FALSE))</f>
        <v>0</v>
      </c>
      <c r="AW97" s="44">
        <f>$F97*'[1]INTERNAL PARAMETERS-2'!H97*(1-VLOOKUP(I$4,'[1]INTERNAL PARAMETERS-1'!$B$5:$J$44,4, FALSE))</f>
        <v>652.42445352474579</v>
      </c>
      <c r="AX97" s="44">
        <f>$F97*'[1]INTERNAL PARAMETERS-2'!I97*(1-VLOOKUP(J$4,'[1]INTERNAL PARAMETERS-1'!$B$5:$J$44,4, FALSE))</f>
        <v>0</v>
      </c>
      <c r="AY97" s="44">
        <f>$F97*'[1]INTERNAL PARAMETERS-2'!J97*(1-VLOOKUP(K$4,'[1]INTERNAL PARAMETERS-1'!$B$5:$J$44,4, FALSE))</f>
        <v>0</v>
      </c>
      <c r="AZ97" s="44">
        <f>$F97*'[1]INTERNAL PARAMETERS-2'!K97*(1-VLOOKUP(L$4,'[1]INTERNAL PARAMETERS-1'!$B$5:$J$44,4, FALSE))</f>
        <v>0</v>
      </c>
      <c r="BA97" s="44">
        <f>$F97*'[1]INTERNAL PARAMETERS-2'!L97*(1-VLOOKUP(M$4,'[1]INTERNAL PARAMETERS-1'!$B$5:$J$44,4, FALSE))</f>
        <v>23.77405552333483</v>
      </c>
      <c r="BB97" s="44">
        <f>$F97*'[1]INTERNAL PARAMETERS-2'!M97*(1-VLOOKUP(N$4,'[1]INTERNAL PARAMETERS-1'!$B$5:$J$44,4, FALSE))</f>
        <v>135.03575842668971</v>
      </c>
      <c r="BC97" s="44">
        <f>$F97*'[1]INTERNAL PARAMETERS-2'!N97*(1-VLOOKUP(O$4,'[1]INTERNAL PARAMETERS-1'!$B$5:$J$44,4, FALSE))</f>
        <v>39.03928781224392</v>
      </c>
      <c r="BD97" s="44">
        <f>$F97*'[1]INTERNAL PARAMETERS-2'!O97*(1-VLOOKUP(P$4,'[1]INTERNAL PARAMETERS-1'!$B$5:$J$44,4, FALSE))</f>
        <v>111.61218573934336</v>
      </c>
      <c r="BE97" s="44">
        <f>$F97*'[1]INTERNAL PARAMETERS-2'!P97*(1-VLOOKUP(Q$4,'[1]INTERNAL PARAMETERS-1'!$B$5:$J$44,4, FALSE))</f>
        <v>56.556815931460953</v>
      </c>
      <c r="BF97" s="44">
        <f>$F97*'[1]INTERNAL PARAMETERS-2'!Q97*(1-VLOOKUP(R$4,'[1]INTERNAL PARAMETERS-1'!$B$5:$J$44,4, FALSE))</f>
        <v>0</v>
      </c>
      <c r="BG97" s="44">
        <f>$F97*'[1]INTERNAL PARAMETERS-2'!R97*(1-VLOOKUP(S$4,'[1]INTERNAL PARAMETERS-1'!$B$5:$J$44,4, FALSE))</f>
        <v>438.79883977859066</v>
      </c>
      <c r="BH97" s="44">
        <f>$F97*'[1]INTERNAL PARAMETERS-2'!S97*(1-VLOOKUP(T$4,'[1]INTERNAL PARAMETERS-1'!$B$5:$J$44,4, FALSE))</f>
        <v>3.6035551265485948</v>
      </c>
      <c r="BI97" s="44">
        <f>$F97*'[1]INTERNAL PARAMETERS-2'!T97*(1-VLOOKUP(U$4,'[1]INTERNAL PARAMETERS-1'!$B$5:$J$44,4, FALSE))</f>
        <v>5.6056990567735463</v>
      </c>
      <c r="BJ97" s="44">
        <f>$F97*'[1]INTERNAL PARAMETERS-2'!U97*(1-VLOOKUP(V$4,'[1]INTERNAL PARAMETERS-1'!$B$5:$J$44,4, FALSE))</f>
        <v>81.682257395976578</v>
      </c>
      <c r="BK97" s="44">
        <f>$F97*'[1]INTERNAL PARAMETERS-2'!V97*(1-VLOOKUP(W$4,'[1]INTERNAL PARAMETERS-1'!$B$5:$J$44,4, FALSE))</f>
        <v>54.55498157775633</v>
      </c>
      <c r="BL97" s="44">
        <f>$F97*'[1]INTERNAL PARAMETERS-2'!W97*(1-VLOOKUP(X$4,'[1]INTERNAL PARAMETERS-1'!$B$5:$J$44,4, FALSE))</f>
        <v>36.536783795212912</v>
      </c>
      <c r="BM97" s="44">
        <f>$F97*'[1]INTERNAL PARAMETERS-2'!X97*(1-VLOOKUP(Y$4,'[1]INTERNAL PARAMETERS-1'!$B$5:$J$44,4, FALSE))</f>
        <v>4.0039501406095495</v>
      </c>
      <c r="BN97" s="44">
        <f>$F97*'[1]INTERNAL PARAMETERS-2'!Y97*(1-VLOOKUP(Z$4,'[1]INTERNAL PARAMETERS-1'!$B$5:$J$44,4, FALSE))</f>
        <v>186.68786911667411</v>
      </c>
      <c r="BO97" s="44">
        <f>$F97*'[1]INTERNAL PARAMETERS-2'!Z97*(1-VLOOKUP(AA$4,'[1]INTERNAL PARAMETERS-1'!$B$5:$J$44,4, FALSE))</f>
        <v>271.27289889880251</v>
      </c>
      <c r="BP97" s="44">
        <f>$F97*'[1]INTERNAL PARAMETERS-2'!AA97*(1-VLOOKUP(AB$4,'[1]INTERNAL PARAMETERS-1'!$B$5:$J$44,4, FALSE))</f>
        <v>40.040345705696382</v>
      </c>
      <c r="BQ97" s="44">
        <f>$F97*'[1]INTERNAL PARAMETERS-2'!AB97*(1-VLOOKUP(AC$4,'[1]INTERNAL PARAMETERS-1'!$B$5:$J$44,4, FALSE))</f>
        <v>317.81969876213947</v>
      </c>
      <c r="BR97" s="44">
        <f>$F97*'[1]INTERNAL PARAMETERS-2'!AC97*(1-VLOOKUP(AD$4,'[1]INTERNAL PARAMETERS-1'!$B$5:$J$44,4, FALSE))</f>
        <v>25.525709833636434</v>
      </c>
      <c r="BS97" s="44">
        <f>$F97*'[1]INTERNAL PARAMETERS-2'!AD97*(1-VLOOKUP(AE$4,'[1]INTERNAL PARAMETERS-1'!$B$5:$J$44,4, FALSE))</f>
        <v>5.5056776973883883</v>
      </c>
      <c r="BT97" s="44">
        <f>$F97*'[1]INTERNAL PARAMETERS-2'!AE97*(1-VLOOKUP(AF$4,'[1]INTERNAL PARAMETERS-1'!$B$5:$J$44,4, FALSE))</f>
        <v>0</v>
      </c>
      <c r="BU97" s="44">
        <f>$F97*'[1]INTERNAL PARAMETERS-2'!AF97*(1-VLOOKUP(AG$4,'[1]INTERNAL PARAMETERS-1'!$B$5:$J$44,4, FALSE))</f>
        <v>0</v>
      </c>
      <c r="BV97" s="44">
        <f>$F97*'[1]INTERNAL PARAMETERS-2'!AG97*(1-VLOOKUP(AH$4,'[1]INTERNAL PARAMETERS-1'!$B$5:$J$44,4, FALSE))</f>
        <v>0</v>
      </c>
      <c r="BW97" s="44">
        <f>$F97*'[1]INTERNAL PARAMETERS-2'!AH97*(1-VLOOKUP(AI$4,'[1]INTERNAL PARAMETERS-1'!$B$5:$J$44,4, FALSE))</f>
        <v>0</v>
      </c>
      <c r="BX97" s="44">
        <f>$F97*'[1]INTERNAL PARAMETERS-2'!AI97*(1-VLOOKUP(AJ$4,'[1]INTERNAL PARAMETERS-1'!$B$5:$J$44,4, FALSE))</f>
        <v>0</v>
      </c>
      <c r="BY97" s="44">
        <f>$F97*'[1]INTERNAL PARAMETERS-2'!AJ97*(1-VLOOKUP(AK$4,'[1]INTERNAL PARAMETERS-1'!$B$5:$J$44,4, FALSE))</f>
        <v>0</v>
      </c>
      <c r="BZ97" s="44">
        <f>$F97*'[1]INTERNAL PARAMETERS-2'!AK97*(1-VLOOKUP(AL$4,'[1]INTERNAL PARAMETERS-1'!$B$5:$J$44,4, FALSE))</f>
        <v>8.0081817144193934</v>
      </c>
      <c r="CA97" s="44">
        <f>$F97*'[1]INTERNAL PARAMETERS-2'!AL97*(1-VLOOKUP(AM$4,'[1]INTERNAL PARAMETERS-1'!$B$5:$J$44,4, FALSE))</f>
        <v>4.0039501406095495</v>
      </c>
      <c r="CB97" s="44">
        <f>$F97*'[1]INTERNAL PARAMETERS-2'!AM97*(1-VLOOKUP(AN$4,'[1]INTERNAL PARAMETERS-1'!$B$5:$J$44,4, FALSE))</f>
        <v>12.512520085155026</v>
      </c>
      <c r="CC97" s="44">
        <f>$F97*'[1]INTERNAL PARAMETERS-2'!AN97*(1-VLOOKUP(AO$4,'[1]INTERNAL PARAMETERS-1'!$B$5:$J$44,4, FALSE))</f>
        <v>34.534668008307996</v>
      </c>
      <c r="CD97" s="44">
        <f>$F97*'[1]INTERNAL PARAMETERS-2'!AO97*(1-VLOOKUP(AP$4,'[1]INTERNAL PARAMETERS-1'!$B$5:$J$44,4, FALSE))</f>
        <v>134.13500332582271</v>
      </c>
      <c r="CE97" s="44">
        <f>$F97*'[1]INTERNAL PARAMETERS-2'!AP97*(1-VLOOKUP(AQ$4,'[1]INTERNAL PARAMETERS-1'!$B$5:$J$44,4, FALSE))</f>
        <v>19.019255675995876</v>
      </c>
      <c r="CF97" s="44">
        <f>$F97*'[1]INTERNAL PARAMETERS-2'!AQ97*(1-VLOOKUP(AR$4,'[1]INTERNAL PARAMETERS-1'!$B$5:$J$44,4, FALSE))</f>
        <v>9.0089581746715606</v>
      </c>
      <c r="CG97" s="44">
        <f>$F97*'[1]INTERNAL PARAMETERS-2'!AR97*(1-VLOOKUP(AS$4,'[1]INTERNAL PARAMETERS-1'!$B$5:$J$44,4, FALSE))</f>
        <v>0</v>
      </c>
      <c r="CH97" s="43">
        <f>$F97*'[1]INTERNAL PARAMETERS-2'!AS97*(1-VLOOKUP(AT$4,'[1]INTERNAL PARAMETERS-1'!$B$5:$J$44,4, FALSE))</f>
        <v>0</v>
      </c>
      <c r="CI97" s="42">
        <f t="shared" si="1"/>
        <v>2814.3320029588454</v>
      </c>
    </row>
    <row r="98" spans="3:87" x14ac:dyDescent="0.4">
      <c r="C98" s="27" t="s">
        <v>10</v>
      </c>
      <c r="D98" s="26" t="s">
        <v>50</v>
      </c>
      <c r="E98" s="26" t="s">
        <v>64</v>
      </c>
      <c r="F98" s="129">
        <f>SDBeam!X98</f>
        <v>6939.6355364616766</v>
      </c>
      <c r="G98" s="45">
        <f>$F98*'[1]INTERNAL PARAMETERS-2'!F98*VLOOKUP(G$4,'[1]INTERNAL PARAMETERS-1'!$B$5:$J$44,4, FALSE)</f>
        <v>32.465002966675016</v>
      </c>
      <c r="H98" s="44">
        <f>$F98*'[1]INTERNAL PARAMETERS-2'!G98*VLOOKUP(H$4,'[1]INTERNAL PARAMETERS-1'!$B$5:$J$44,4, FALSE)</f>
        <v>35.097206725654935</v>
      </c>
      <c r="I98" s="44">
        <f>$F98*'[1]INTERNAL PARAMETERS-2'!H98*VLOOKUP(I$4,'[1]INTERNAL PARAMETERS-1'!$B$5:$J$44,4, FALSE)</f>
        <v>94.138793113606496</v>
      </c>
      <c r="J98" s="44">
        <f>$F98*'[1]INTERNAL PARAMETERS-2'!I98*VLOOKUP(J$4,'[1]INTERNAL PARAMETERS-1'!$B$5:$J$44,4, FALSE)</f>
        <v>0</v>
      </c>
      <c r="K98" s="44">
        <f>$F98*'[1]INTERNAL PARAMETERS-2'!J98*VLOOKUP(K$4,'[1]INTERNAL PARAMETERS-1'!$B$5:$J$44,4, FALSE)</f>
        <v>0</v>
      </c>
      <c r="L98" s="44">
        <f>$F98*'[1]INTERNAL PARAMETERS-2'!K98*VLOOKUP(L$4,'[1]INTERNAL PARAMETERS-1'!$B$5:$J$44,4, FALSE)</f>
        <v>0.87716993180875602</v>
      </c>
      <c r="M98" s="44">
        <f>$F98*'[1]INTERNAL PARAMETERS-2'!L98*VLOOKUP(M$4,'[1]INTERNAL PARAMETERS-1'!$B$5:$J$44,4, FALSE)</f>
        <v>2.6323078535129607</v>
      </c>
      <c r="N98" s="44">
        <f>$F98*'[1]INTERNAL PARAMETERS-2'!M98*VLOOKUP(N$4,'[1]INTERNAL PARAMETERS-1'!$B$5:$J$44,4, FALSE)</f>
        <v>19.435177981592258</v>
      </c>
      <c r="O98" s="44">
        <f>$F98*'[1]INTERNAL PARAMETERS-2'!N98*VLOOKUP(O$4,'[1]INTERNAL PARAMETERS-1'!$B$5:$J$44,4, FALSE)</f>
        <v>0</v>
      </c>
      <c r="P98" s="44">
        <f>$F98*'[1]INTERNAL PARAMETERS-2'!O98*VLOOKUP(P$4,'[1]INTERNAL PARAMETERS-1'!$B$5:$J$44,4, FALSE)</f>
        <v>0</v>
      </c>
      <c r="Q98" s="44">
        <f>$F98*'[1]INTERNAL PARAMETERS-2'!P98*VLOOKUP(Q$4,'[1]INTERNAL PARAMETERS-1'!$B$5:$J$44,4, FALSE)</f>
        <v>0</v>
      </c>
      <c r="R98" s="44">
        <f>$F98*'[1]INTERNAL PARAMETERS-2'!Q98*VLOOKUP(R$4,'[1]INTERNAL PARAMETERS-1'!$B$5:$J$44,4, FALSE)</f>
        <v>6.1422714133222298</v>
      </c>
      <c r="S98" s="44">
        <f>$F98*'[1]INTERNAL PARAMETERS-2'!R98*VLOOKUP(S$4,'[1]INTERNAL PARAMETERS-1'!$B$5:$J$44,4, FALSE)</f>
        <v>43.223693429739967</v>
      </c>
      <c r="T98" s="44">
        <f>$F98*'[1]INTERNAL PARAMETERS-2'!S98*VLOOKUP(T$4,'[1]INTERNAL PARAMETERS-1'!$B$5:$J$44,4, FALSE)</f>
        <v>0.96516451041108997</v>
      </c>
      <c r="U98" s="44">
        <f>$F98*'[1]INTERNAL PARAMETERS-2'!T98*VLOOKUP(U$4,'[1]INTERNAL PARAMETERS-1'!$B$5:$J$44,4, FALSE)</f>
        <v>2.8077765380523942</v>
      </c>
      <c r="V98" s="44">
        <f>$F98*'[1]INTERNAL PARAMETERS-2'!U98*VLOOKUP(V$4,'[1]INTERNAL PARAMETERS-1'!$B$5:$J$44,4, FALSE)</f>
        <v>33.561951155923509</v>
      </c>
      <c r="W98" s="44">
        <f>$F98*'[1]INTERNAL PARAMETERS-2'!V98*VLOOKUP(W$4,'[1]INTERNAL PARAMETERS-1'!$B$5:$J$44,4, FALSE)</f>
        <v>0</v>
      </c>
      <c r="X98" s="44">
        <f>$F98*'[1]INTERNAL PARAMETERS-2'!W98*VLOOKUP(X$4,'[1]INTERNAL PARAMETERS-1'!$B$5:$J$44,4, FALSE)</f>
        <v>0</v>
      </c>
      <c r="Y98" s="44">
        <f>$F98*'[1]INTERNAL PARAMETERS-2'!X98*VLOOKUP(Y$4,'[1]INTERNAL PARAMETERS-1'!$B$5:$J$44,4, FALSE)</f>
        <v>0</v>
      </c>
      <c r="Z98" s="44">
        <f>$F98*'[1]INTERNAL PARAMETERS-2'!Y98*VLOOKUP(Z$4,'[1]INTERNAL PARAMETERS-1'!$B$5:$J$44,4, FALSE)</f>
        <v>0</v>
      </c>
      <c r="AA98" s="44">
        <f>$F98*'[1]INTERNAL PARAMETERS-2'!Z98*VLOOKUP(AA$4,'[1]INTERNAL PARAMETERS-1'!$B$5:$J$44,4, FALSE)</f>
        <v>0</v>
      </c>
      <c r="AB98" s="44">
        <f>$F98*'[1]INTERNAL PARAMETERS-2'!AA98*VLOOKUP(AB$4,'[1]INTERNAL PARAMETERS-1'!$B$5:$J$44,4, FALSE)</f>
        <v>0</v>
      </c>
      <c r="AC98" s="44">
        <f>$F98*'[1]INTERNAL PARAMETERS-2'!AB98*VLOOKUP(AC$4,'[1]INTERNAL PARAMETERS-1'!$B$5:$J$44,4, FALSE)</f>
        <v>0</v>
      </c>
      <c r="AD98" s="44">
        <f>$F98*'[1]INTERNAL PARAMETERS-2'!AC98*VLOOKUP(AD$4,'[1]INTERNAL PARAMETERS-1'!$B$5:$J$44,4, FALSE)</f>
        <v>0</v>
      </c>
      <c r="AE98" s="44">
        <f>$F98*'[1]INTERNAL PARAMETERS-2'!AD98*VLOOKUP(AE$4,'[1]INTERNAL PARAMETERS-1'!$B$5:$J$44,4, FALSE)</f>
        <v>0</v>
      </c>
      <c r="AF98" s="44">
        <f>$F98*'[1]INTERNAL PARAMETERS-2'!AE98*VLOOKUP(AF$4,'[1]INTERNAL PARAMETERS-1'!$B$5:$J$44,4, FALSE)</f>
        <v>0</v>
      </c>
      <c r="AG98" s="44">
        <f>$F98*'[1]INTERNAL PARAMETERS-2'!AF98*VLOOKUP(AG$4,'[1]INTERNAL PARAMETERS-1'!$B$5:$J$44,4, FALSE)</f>
        <v>0</v>
      </c>
      <c r="AH98" s="44">
        <f>$F98*'[1]INTERNAL PARAMETERS-2'!AG98*VLOOKUP(AH$4,'[1]INTERNAL PARAMETERS-1'!$B$5:$J$44,4, FALSE)</f>
        <v>0</v>
      </c>
      <c r="AI98" s="44">
        <f>$F98*'[1]INTERNAL PARAMETERS-2'!AH98*VLOOKUP(AI$4,'[1]INTERNAL PARAMETERS-1'!$B$5:$J$44,4, FALSE)</f>
        <v>2.6322037589799141</v>
      </c>
      <c r="AJ98" s="44">
        <f>$F98*'[1]INTERNAL PARAMETERS-2'!AI98*VLOOKUP(AJ$4,'[1]INTERNAL PARAMETERS-1'!$B$5:$J$44,4, FALSE)</f>
        <v>0</v>
      </c>
      <c r="AK98" s="44">
        <f>$F98*'[1]INTERNAL PARAMETERS-2'!AJ98*VLOOKUP(AK$4,'[1]INTERNAL PARAMETERS-1'!$B$5:$J$44,4, FALSE)</f>
        <v>0</v>
      </c>
      <c r="AL98" s="44">
        <f>$F98*'[1]INTERNAL PARAMETERS-2'!AK98*VLOOKUP(AL$4,'[1]INTERNAL PARAMETERS-1'!$B$5:$J$44,4, FALSE)</f>
        <v>0</v>
      </c>
      <c r="AM98" s="44">
        <f>$F98*'[1]INTERNAL PARAMETERS-2'!AL98*VLOOKUP(AM$4,'[1]INTERNAL PARAMETERS-1'!$B$5:$J$44,4, FALSE)</f>
        <v>0</v>
      </c>
      <c r="AN98" s="44">
        <f>$F98*'[1]INTERNAL PARAMETERS-2'!AM98*VLOOKUP(AN$4,'[1]INTERNAL PARAMETERS-1'!$B$5:$J$44,4, FALSE)</f>
        <v>0</v>
      </c>
      <c r="AO98" s="44">
        <f>$F98*'[1]INTERNAL PARAMETERS-2'!AN98*VLOOKUP(AO$4,'[1]INTERNAL PARAMETERS-1'!$B$5:$J$44,4, FALSE)</f>
        <v>0</v>
      </c>
      <c r="AP98" s="44">
        <f>$F98*'[1]INTERNAL PARAMETERS-2'!AO98*VLOOKUP(AP$4,'[1]INTERNAL PARAMETERS-1'!$B$5:$J$44,4, FALSE)</f>
        <v>0</v>
      </c>
      <c r="AQ98" s="44">
        <f>$F98*'[1]INTERNAL PARAMETERS-2'!AP98*VLOOKUP(AQ$4,'[1]INTERNAL PARAMETERS-1'!$B$5:$J$44,4, FALSE)</f>
        <v>0</v>
      </c>
      <c r="AR98" s="44">
        <f>$F98*'[1]INTERNAL PARAMETERS-2'!AQ98*VLOOKUP(AR$4,'[1]INTERNAL PARAMETERS-1'!$B$5:$J$44,4, FALSE)</f>
        <v>0</v>
      </c>
      <c r="AS98" s="44">
        <f>$F98*'[1]INTERNAL PARAMETERS-2'!AR98*VLOOKUP(AS$4,'[1]INTERNAL PARAMETERS-1'!$B$5:$J$44,4, FALSE)</f>
        <v>0</v>
      </c>
      <c r="AT98" s="43">
        <f>$F98*'[1]INTERNAL PARAMETERS-2'!AS98*VLOOKUP(AT$4,'[1]INTERNAL PARAMETERS-1'!$B$5:$J$44,4, FALSE)</f>
        <v>0</v>
      </c>
      <c r="AU98" s="45">
        <f>$F98*'[1]INTERNAL PARAMETERS-2'!F98*(1-VLOOKUP(G$4,'[1]INTERNAL PARAMETERS-1'!$B$5:$J$44,4, FALSE))</f>
        <v>0</v>
      </c>
      <c r="AV98" s="44">
        <f>$F98*'[1]INTERNAL PARAMETERS-2'!G98*(1-VLOOKUP(H$4,'[1]INTERNAL PARAMETERS-1'!$B$5:$J$44,4, FALSE))</f>
        <v>0</v>
      </c>
      <c r="AW98" s="44">
        <f>$F98*'[1]INTERNAL PARAMETERS-2'!H98*(1-VLOOKUP(I$4,'[1]INTERNAL PARAMETERS-1'!$B$5:$J$44,4, FALSE))</f>
        <v>1788.6370691585232</v>
      </c>
      <c r="AX98" s="44">
        <f>$F98*'[1]INTERNAL PARAMETERS-2'!I98*(1-VLOOKUP(J$4,'[1]INTERNAL PARAMETERS-1'!$B$5:$J$44,4, FALSE))</f>
        <v>0</v>
      </c>
      <c r="AY98" s="44">
        <f>$F98*'[1]INTERNAL PARAMETERS-2'!J98*(1-VLOOKUP(K$4,'[1]INTERNAL PARAMETERS-1'!$B$5:$J$44,4, FALSE))</f>
        <v>0</v>
      </c>
      <c r="AZ98" s="44">
        <f>$F98*'[1]INTERNAL PARAMETERS-2'!K98*(1-VLOOKUP(L$4,'[1]INTERNAL PARAMETERS-1'!$B$5:$J$44,4, FALSE))</f>
        <v>0</v>
      </c>
      <c r="BA98" s="44">
        <f>$F98*'[1]INTERNAL PARAMETERS-2'!L98*(1-VLOOKUP(M$4,'[1]INTERNAL PARAMETERS-1'!$B$5:$J$44,4, FALSE))</f>
        <v>50.013849216746252</v>
      </c>
      <c r="BB98" s="44">
        <f>$F98*'[1]INTERNAL PARAMETERS-2'!M98*(1-VLOOKUP(N$4,'[1]INTERNAL PARAMETERS-1'!$B$5:$J$44,4, FALSE))</f>
        <v>369.26838165025282</v>
      </c>
      <c r="BC98" s="44">
        <f>$F98*'[1]INTERNAL PARAMETERS-2'!N98*(1-VLOOKUP(O$4,'[1]INTERNAL PARAMETERS-1'!$B$5:$J$44,4, FALSE))</f>
        <v>150.04116597028425</v>
      </c>
      <c r="BD98" s="44">
        <f>$F98*'[1]INTERNAL PARAMETERS-2'!O98*(1-VLOOKUP(P$4,'[1]INTERNAL PARAMETERS-1'!$B$5:$J$44,4, FALSE))</f>
        <v>307.97963718106189</v>
      </c>
      <c r="BE98" s="44">
        <f>$F98*'[1]INTERNAL PARAMETERS-2'!P98*(1-VLOOKUP(Q$4,'[1]INTERNAL PARAMETERS-1'!$B$5:$J$44,4, FALSE))</f>
        <v>255.3334801108027</v>
      </c>
      <c r="BF98" s="44">
        <f>$F98*'[1]INTERNAL PARAMETERS-2'!Q98*(1-VLOOKUP(R$4,'[1]INTERNAL PARAMETERS-1'!$B$5:$J$44,4, FALSE))</f>
        <v>0</v>
      </c>
      <c r="BG98" s="44">
        <f>$F98*'[1]INTERNAL PARAMETERS-2'!R98*(1-VLOOKUP(S$4,'[1]INTERNAL PARAMETERS-1'!$B$5:$J$44,4, FALSE))</f>
        <v>821.25017516505932</v>
      </c>
      <c r="BH98" s="44">
        <f>$F98*'[1]INTERNAL PARAMETERS-2'!S98*(1-VLOOKUP(T$4,'[1]INTERNAL PARAMETERS-1'!$B$5:$J$44,4, FALSE))</f>
        <v>8.6864805936998106</v>
      </c>
      <c r="BI98" s="44">
        <f>$F98*'[1]INTERNAL PARAMETERS-2'!T98*(1-VLOOKUP(U$4,'[1]INTERNAL PARAMETERS-1'!$B$5:$J$44,4, FALSE))</f>
        <v>11.231106152209577</v>
      </c>
      <c r="BJ98" s="44">
        <f>$F98*'[1]INTERNAL PARAMETERS-2'!U98*(1-VLOOKUP(V$4,'[1]INTERNAL PARAMETERS-1'!$B$5:$J$44,4, FALSE))</f>
        <v>190.18438988356658</v>
      </c>
      <c r="BK98" s="44">
        <f>$F98*'[1]INTERNAL PARAMETERS-2'!V98*(1-VLOOKUP(W$4,'[1]INTERNAL PARAMETERS-1'!$B$5:$J$44,4, FALSE))</f>
        <v>198.30008545439242</v>
      </c>
      <c r="BL98" s="44">
        <f>$F98*'[1]INTERNAL PARAMETERS-2'!W98*(1-VLOOKUP(X$4,'[1]INTERNAL PARAMETERS-1'!$B$5:$J$44,4, FALSE))</f>
        <v>247.43686883386297</v>
      </c>
      <c r="BM98" s="44">
        <f>$F98*'[1]INTERNAL PARAMETERS-2'!X98*(1-VLOOKUP(Y$4,'[1]INTERNAL PARAMETERS-1'!$B$5:$J$44,4, FALSE))</f>
        <v>38.60727437999725</v>
      </c>
      <c r="BN98" s="44">
        <f>$F98*'[1]INTERNAL PARAMETERS-2'!Y98*(1-VLOOKUP(Z$4,'[1]INTERNAL PARAMETERS-1'!$B$5:$J$44,4, FALSE))</f>
        <v>281.65690562770914</v>
      </c>
      <c r="BO98" s="44">
        <f>$F98*'[1]INTERNAL PARAMETERS-2'!Z98*(1-VLOOKUP(AA$4,'[1]INTERNAL PARAMETERS-1'!$B$5:$J$44,4, FALSE))</f>
        <v>258.84354776514499</v>
      </c>
      <c r="BP98" s="44">
        <f>$F98*'[1]INTERNAL PARAMETERS-2'!AA98*(1-VLOOKUP(AB$4,'[1]INTERNAL PARAMETERS-1'!$B$5:$J$44,4, FALSE))</f>
        <v>106.16948407232719</v>
      </c>
      <c r="BQ98" s="44">
        <f>$F98*'[1]INTERNAL PARAMETERS-2'!AB98*(1-VLOOKUP(AC$4,'[1]INTERNAL PARAMETERS-1'!$B$5:$J$44,4, FALSE))</f>
        <v>848.48009057391596</v>
      </c>
      <c r="BR98" s="44">
        <f>$F98*'[1]INTERNAL PARAMETERS-2'!AC98*(1-VLOOKUP(AD$4,'[1]INTERNAL PARAMETERS-1'!$B$5:$J$44,4, FALSE))</f>
        <v>75.459514932823339</v>
      </c>
      <c r="BS98" s="44">
        <f>$F98*'[1]INTERNAL PARAMETERS-2'!AD98*(1-VLOOKUP(AE$4,'[1]INTERNAL PARAMETERS-1'!$B$5:$J$44,4, FALSE))</f>
        <v>16.671086449241887</v>
      </c>
      <c r="BT98" s="44">
        <f>$F98*'[1]INTERNAL PARAMETERS-2'!AE98*(1-VLOOKUP(AF$4,'[1]INTERNAL PARAMETERS-1'!$B$5:$J$44,4, FALSE))</f>
        <v>0</v>
      </c>
      <c r="BU98" s="44">
        <f>$F98*'[1]INTERNAL PARAMETERS-2'!AF98*(1-VLOOKUP(AG$4,'[1]INTERNAL PARAMETERS-1'!$B$5:$J$44,4, FALSE))</f>
        <v>0</v>
      </c>
      <c r="BV98" s="44">
        <f>$F98*'[1]INTERNAL PARAMETERS-2'!AG98*(1-VLOOKUP(AH$4,'[1]INTERNAL PARAMETERS-1'!$B$5:$J$44,4, FALSE))</f>
        <v>0</v>
      </c>
      <c r="BW98" s="44">
        <f>$F98*'[1]INTERNAL PARAMETERS-2'!AH98*(1-VLOOKUP(AI$4,'[1]INTERNAL PARAMETERS-1'!$B$5:$J$44,4, FALSE))</f>
        <v>0</v>
      </c>
      <c r="BX98" s="44">
        <f>$F98*'[1]INTERNAL PARAMETERS-2'!AI98*(1-VLOOKUP(AJ$4,'[1]INTERNAL PARAMETERS-1'!$B$5:$J$44,4, FALSE))</f>
        <v>0</v>
      </c>
      <c r="BY98" s="44">
        <f>$F98*'[1]INTERNAL PARAMETERS-2'!AJ98*(1-VLOOKUP(AK$4,'[1]INTERNAL PARAMETERS-1'!$B$5:$J$44,4, FALSE))</f>
        <v>0</v>
      </c>
      <c r="BZ98" s="44">
        <f>$F98*'[1]INTERNAL PARAMETERS-2'!AK98*(1-VLOOKUP(AL$4,'[1]INTERNAL PARAMETERS-1'!$B$5:$J$44,4, FALSE))</f>
        <v>42.116648070785914</v>
      </c>
      <c r="CA98" s="44">
        <f>$F98*'[1]INTERNAL PARAMETERS-2'!AL98*(1-VLOOKUP(AM$4,'[1]INTERNAL PARAMETERS-1'!$B$5:$J$44,4, FALSE))</f>
        <v>18.426120276413045</v>
      </c>
      <c r="CB98" s="44">
        <f>$F98*'[1]INTERNAL PARAMETERS-2'!AM98*(1-VLOOKUP(AN$4,'[1]INTERNAL PARAMETERS-1'!$B$5:$J$44,4, FALSE))</f>
        <v>52.646157070259214</v>
      </c>
      <c r="CC98" s="44">
        <f>$F98*'[1]INTERNAL PARAMETERS-2'!AN98*(1-VLOOKUP(AO$4,'[1]INTERNAL PARAMETERS-1'!$B$5:$J$44,4, FALSE))</f>
        <v>102.66011038153853</v>
      </c>
      <c r="CD98" s="44">
        <f>$F98*'[1]INTERNAL PARAMETERS-2'!AO98*(1-VLOOKUP(AP$4,'[1]INTERNAL PARAMETERS-1'!$B$5:$J$44,4, FALSE))</f>
        <v>349.21911532003912</v>
      </c>
      <c r="CE98" s="44">
        <f>$F98*'[1]INTERNAL PARAMETERS-2'!AP98*(1-VLOOKUP(AQ$4,'[1]INTERNAL PARAMETERS-1'!$B$5:$J$44,4, FALSE))</f>
        <v>36.852240552826089</v>
      </c>
      <c r="CF98" s="44">
        <f>$F98*'[1]INTERNAL PARAMETERS-2'!AQ98*(1-VLOOKUP(AR$4,'[1]INTERNAL PARAMETERS-1'!$B$5:$J$44,4, FALSE))</f>
        <v>36.852240552826089</v>
      </c>
      <c r="CG98" s="44">
        <f>$F98*'[1]INTERNAL PARAMETERS-2'!AR98*(1-VLOOKUP(AS$4,'[1]INTERNAL PARAMETERS-1'!$B$5:$J$44,4, FALSE))</f>
        <v>2.6322037589799141</v>
      </c>
      <c r="CH98" s="43">
        <f>$F98*'[1]INTERNAL PARAMETERS-2'!AS98*(1-VLOOKUP(AT$4,'[1]INTERNAL PARAMETERS-1'!$B$5:$J$44,4, FALSE))</f>
        <v>0</v>
      </c>
      <c r="CI98" s="42">
        <f t="shared" si="1"/>
        <v>6939.6341485345683</v>
      </c>
    </row>
    <row r="99" spans="3:87" x14ac:dyDescent="0.4">
      <c r="C99" s="27" t="s">
        <v>10</v>
      </c>
      <c r="D99" s="26" t="s">
        <v>50</v>
      </c>
      <c r="E99" s="26" t="s">
        <v>63</v>
      </c>
      <c r="F99" s="129">
        <f>SDBeam!X99</f>
        <v>8024.096796953696</v>
      </c>
      <c r="G99" s="45">
        <f>$F99*'[1]INTERNAL PARAMETERS-2'!F99*VLOOKUP(G$4,'[1]INTERNAL PARAMETERS-1'!$B$5:$J$44,4, FALSE)</f>
        <v>37.253474199216924</v>
      </c>
      <c r="H99" s="44">
        <f>$F99*'[1]INTERNAL PARAMETERS-2'!G99*VLOOKUP(H$4,'[1]INTERNAL PARAMETERS-1'!$B$5:$J$44,4, FALSE)</f>
        <v>67.854169744079542</v>
      </c>
      <c r="I99" s="44">
        <f>$F99*'[1]INTERNAL PARAMETERS-2'!H99*VLOOKUP(I$4,'[1]INTERNAL PARAMETERS-1'!$B$5:$J$44,4, FALSE)</f>
        <v>97.030909071354756</v>
      </c>
      <c r="J99" s="44">
        <f>$F99*'[1]INTERNAL PARAMETERS-2'!I99*VLOOKUP(J$4,'[1]INTERNAL PARAMETERS-1'!$B$5:$J$44,4, FALSE)</f>
        <v>0</v>
      </c>
      <c r="K99" s="44">
        <f>$F99*'[1]INTERNAL PARAMETERS-2'!J99*VLOOKUP(K$4,'[1]INTERNAL PARAMETERS-1'!$B$5:$J$44,4, FALSE)</f>
        <v>0</v>
      </c>
      <c r="L99" s="44">
        <f>$F99*'[1]INTERNAL PARAMETERS-2'!K99*VLOOKUP(L$4,'[1]INTERNAL PARAMETERS-1'!$B$5:$J$44,4, FALSE)</f>
        <v>0</v>
      </c>
      <c r="M99" s="44">
        <f>$F99*'[1]INTERNAL PARAMETERS-2'!L99*VLOOKUP(M$4,'[1]INTERNAL PARAMETERS-1'!$B$5:$J$44,4, FALSE)</f>
        <v>3.3261887247572304</v>
      </c>
      <c r="N99" s="44">
        <f>$F99*'[1]INTERNAL PARAMETERS-2'!M99*VLOOKUP(N$4,'[1]INTERNAL PARAMETERS-1'!$B$5:$J$44,4, FALSE)</f>
        <v>18.094458638582541</v>
      </c>
      <c r="O99" s="44">
        <f>$F99*'[1]INTERNAL PARAMETERS-2'!N99*VLOOKUP(O$4,'[1]INTERNAL PARAMETERS-1'!$B$5:$J$44,4, FALSE)</f>
        <v>0</v>
      </c>
      <c r="P99" s="44">
        <f>$F99*'[1]INTERNAL PARAMETERS-2'!O99*VLOOKUP(P$4,'[1]INTERNAL PARAMETERS-1'!$B$5:$J$44,4, FALSE)</f>
        <v>0</v>
      </c>
      <c r="Q99" s="44">
        <f>$F99*'[1]INTERNAL PARAMETERS-2'!P99*VLOOKUP(Q$4,'[1]INTERNAL PARAMETERS-1'!$B$5:$J$44,4, FALSE)</f>
        <v>0</v>
      </c>
      <c r="R99" s="44">
        <f>$F99*'[1]INTERNAL PARAMETERS-2'!Q99*VLOOKUP(R$4,'[1]INTERNAL PARAMETERS-1'!$B$5:$J$44,4, FALSE)</f>
        <v>11.974359650094</v>
      </c>
      <c r="S99" s="44">
        <f>$F99*'[1]INTERNAL PARAMETERS-2'!R99*VLOOKUP(S$4,'[1]INTERNAL PARAMETERS-1'!$B$5:$J$44,4, FALSE)</f>
        <v>41.87074009860401</v>
      </c>
      <c r="T99" s="44">
        <f>$F99*'[1]INTERNAL PARAMETERS-2'!S99*VLOOKUP(T$4,'[1]INTERNAL PARAMETERS-1'!$B$5:$J$44,4, FALSE)</f>
        <v>2.3948719300187999</v>
      </c>
      <c r="U99" s="44">
        <f>$F99*'[1]INTERNAL PARAMETERS-2'!T99*VLOOKUP(U$4,'[1]INTERNAL PARAMETERS-1'!$B$5:$J$44,4, FALSE)</f>
        <v>4.5236648102506161</v>
      </c>
      <c r="V99" s="44">
        <f>$F99*'[1]INTERNAL PARAMETERS-2'!U99*VLOOKUP(V$4,'[1]INTERNAL PARAMETERS-1'!$B$5:$J$44,4, FALSE)</f>
        <v>28.339103862641213</v>
      </c>
      <c r="W99" s="44">
        <f>$F99*'[1]INTERNAL PARAMETERS-2'!V99*VLOOKUP(W$4,'[1]INTERNAL PARAMETERS-1'!$B$5:$J$44,4, FALSE)</f>
        <v>0</v>
      </c>
      <c r="X99" s="44">
        <f>$F99*'[1]INTERNAL PARAMETERS-2'!W99*VLOOKUP(X$4,'[1]INTERNAL PARAMETERS-1'!$B$5:$J$44,4, FALSE)</f>
        <v>0</v>
      </c>
      <c r="Y99" s="44">
        <f>$F99*'[1]INTERNAL PARAMETERS-2'!X99*VLOOKUP(Y$4,'[1]INTERNAL PARAMETERS-1'!$B$5:$J$44,4, FALSE)</f>
        <v>0</v>
      </c>
      <c r="Z99" s="44">
        <f>$F99*'[1]INTERNAL PARAMETERS-2'!Y99*VLOOKUP(Z$4,'[1]INTERNAL PARAMETERS-1'!$B$5:$J$44,4, FALSE)</f>
        <v>0</v>
      </c>
      <c r="AA99" s="44">
        <f>$F99*'[1]INTERNAL PARAMETERS-2'!Z99*VLOOKUP(AA$4,'[1]INTERNAL PARAMETERS-1'!$B$5:$J$44,4, FALSE)</f>
        <v>0</v>
      </c>
      <c r="AB99" s="44">
        <f>$F99*'[1]INTERNAL PARAMETERS-2'!AA99*VLOOKUP(AB$4,'[1]INTERNAL PARAMETERS-1'!$B$5:$J$44,4, FALSE)</f>
        <v>0</v>
      </c>
      <c r="AC99" s="44">
        <f>$F99*'[1]INTERNAL PARAMETERS-2'!AB99*VLOOKUP(AC$4,'[1]INTERNAL PARAMETERS-1'!$B$5:$J$44,4, FALSE)</f>
        <v>0</v>
      </c>
      <c r="AD99" s="44">
        <f>$F99*'[1]INTERNAL PARAMETERS-2'!AC99*VLOOKUP(AD$4,'[1]INTERNAL PARAMETERS-1'!$B$5:$J$44,4, FALSE)</f>
        <v>0</v>
      </c>
      <c r="AE99" s="44">
        <f>$F99*'[1]INTERNAL PARAMETERS-2'!AD99*VLOOKUP(AE$4,'[1]INTERNAL PARAMETERS-1'!$B$5:$J$44,4, FALSE)</f>
        <v>0</v>
      </c>
      <c r="AF99" s="44">
        <f>$F99*'[1]INTERNAL PARAMETERS-2'!AE99*VLOOKUP(AF$4,'[1]INTERNAL PARAMETERS-1'!$B$5:$J$44,4, FALSE)</f>
        <v>3.991185746804768</v>
      </c>
      <c r="AG99" s="44">
        <f>$F99*'[1]INTERNAL PARAMETERS-2'!AF99*VLOOKUP(AG$4,'[1]INTERNAL PARAMETERS-1'!$B$5:$J$44,4, FALSE)</f>
        <v>0</v>
      </c>
      <c r="AH99" s="44">
        <f>$F99*'[1]INTERNAL PARAMETERS-2'!AG99*VLOOKUP(AH$4,'[1]INTERNAL PARAMETERS-1'!$B$5:$J$44,4, FALSE)</f>
        <v>0</v>
      </c>
      <c r="AI99" s="44">
        <f>$F99*'[1]INTERNAL PARAMETERS-2'!AH99*VLOOKUP(AI$4,'[1]INTERNAL PARAMETERS-1'!$B$5:$J$44,4, FALSE)</f>
        <v>1.3303952489349227</v>
      </c>
      <c r="AJ99" s="44">
        <f>$F99*'[1]INTERNAL PARAMETERS-2'!AI99*VLOOKUP(AJ$4,'[1]INTERNAL PARAMETERS-1'!$B$5:$J$44,4, FALSE)</f>
        <v>6.6519762446746142</v>
      </c>
      <c r="AK99" s="44">
        <f>$F99*'[1]INTERNAL PARAMETERS-2'!AJ99*VLOOKUP(AK$4,'[1]INTERNAL PARAMETERS-1'!$B$5:$J$44,4, FALSE)</f>
        <v>0</v>
      </c>
      <c r="AL99" s="44">
        <f>$F99*'[1]INTERNAL PARAMETERS-2'!AK99*VLOOKUP(AL$4,'[1]INTERNAL PARAMETERS-1'!$B$5:$J$44,4, FALSE)</f>
        <v>0</v>
      </c>
      <c r="AM99" s="44">
        <f>$F99*'[1]INTERNAL PARAMETERS-2'!AL99*VLOOKUP(AM$4,'[1]INTERNAL PARAMETERS-1'!$B$5:$J$44,4, FALSE)</f>
        <v>0</v>
      </c>
      <c r="AN99" s="44">
        <f>$F99*'[1]INTERNAL PARAMETERS-2'!AM99*VLOOKUP(AN$4,'[1]INTERNAL PARAMETERS-1'!$B$5:$J$44,4, FALSE)</f>
        <v>0</v>
      </c>
      <c r="AO99" s="44">
        <f>$F99*'[1]INTERNAL PARAMETERS-2'!AN99*VLOOKUP(AO$4,'[1]INTERNAL PARAMETERS-1'!$B$5:$J$44,4, FALSE)</f>
        <v>0</v>
      </c>
      <c r="AP99" s="44">
        <f>$F99*'[1]INTERNAL PARAMETERS-2'!AO99*VLOOKUP(AP$4,'[1]INTERNAL PARAMETERS-1'!$B$5:$J$44,4, FALSE)</f>
        <v>0</v>
      </c>
      <c r="AQ99" s="44">
        <f>$F99*'[1]INTERNAL PARAMETERS-2'!AP99*VLOOKUP(AQ$4,'[1]INTERNAL PARAMETERS-1'!$B$5:$J$44,4, FALSE)</f>
        <v>0</v>
      </c>
      <c r="AR99" s="44">
        <f>$F99*'[1]INTERNAL PARAMETERS-2'!AQ99*VLOOKUP(AR$4,'[1]INTERNAL PARAMETERS-1'!$B$5:$J$44,4, FALSE)</f>
        <v>0</v>
      </c>
      <c r="AS99" s="44">
        <f>$F99*'[1]INTERNAL PARAMETERS-2'!AR99*VLOOKUP(AS$4,'[1]INTERNAL PARAMETERS-1'!$B$5:$J$44,4, FALSE)</f>
        <v>0</v>
      </c>
      <c r="AT99" s="43">
        <f>$F99*'[1]INTERNAL PARAMETERS-2'!AS99*VLOOKUP(AT$4,'[1]INTERNAL PARAMETERS-1'!$B$5:$J$44,4, FALSE)</f>
        <v>0</v>
      </c>
      <c r="AU99" s="45">
        <f>$F99*'[1]INTERNAL PARAMETERS-2'!F99*(1-VLOOKUP(G$4,'[1]INTERNAL PARAMETERS-1'!$B$5:$J$44,4, FALSE))</f>
        <v>0</v>
      </c>
      <c r="AV99" s="44">
        <f>$F99*'[1]INTERNAL PARAMETERS-2'!G99*(1-VLOOKUP(H$4,'[1]INTERNAL PARAMETERS-1'!$B$5:$J$44,4, FALSE))</f>
        <v>0</v>
      </c>
      <c r="AW99" s="44">
        <f>$F99*'[1]INTERNAL PARAMETERS-2'!H99*(1-VLOOKUP(I$4,'[1]INTERNAL PARAMETERS-1'!$B$5:$J$44,4, FALSE))</f>
        <v>1843.5872723557402</v>
      </c>
      <c r="AX99" s="44">
        <f>$F99*'[1]INTERNAL PARAMETERS-2'!I99*(1-VLOOKUP(J$4,'[1]INTERNAL PARAMETERS-1'!$B$5:$J$44,4, FALSE))</f>
        <v>0</v>
      </c>
      <c r="AY99" s="44">
        <f>$F99*'[1]INTERNAL PARAMETERS-2'!J99*(1-VLOOKUP(K$4,'[1]INTERNAL PARAMETERS-1'!$B$5:$J$44,4, FALSE))</f>
        <v>0</v>
      </c>
      <c r="AZ99" s="44">
        <f>$F99*'[1]INTERNAL PARAMETERS-2'!K99*(1-VLOOKUP(L$4,'[1]INTERNAL PARAMETERS-1'!$B$5:$J$44,4, FALSE))</f>
        <v>0</v>
      </c>
      <c r="BA99" s="44">
        <f>$F99*'[1]INTERNAL PARAMETERS-2'!L99*(1-VLOOKUP(M$4,'[1]INTERNAL PARAMETERS-1'!$B$5:$J$44,4, FALSE))</f>
        <v>63.197585770387377</v>
      </c>
      <c r="BB99" s="44">
        <f>$F99*'[1]INTERNAL PARAMETERS-2'!M99*(1-VLOOKUP(N$4,'[1]INTERNAL PARAMETERS-1'!$B$5:$J$44,4, FALSE))</f>
        <v>343.79471413306823</v>
      </c>
      <c r="BC99" s="44">
        <f>$F99*'[1]INTERNAL PARAMETERS-2'!N99*(1-VLOOKUP(O$4,'[1]INTERNAL PARAMETERS-1'!$B$5:$J$44,4, FALSE))</f>
        <v>266.09509798057843</v>
      </c>
      <c r="BD99" s="44">
        <f>$F99*'[1]INTERNAL PARAMETERS-2'!O99*(1-VLOOKUP(P$4,'[1]INTERNAL PARAMETERS-1'!$B$5:$J$44,4, FALSE))</f>
        <v>295.36539827650614</v>
      </c>
      <c r="BE99" s="44">
        <f>$F99*'[1]INTERNAL PARAMETERS-2'!P99*(1-VLOOKUP(Q$4,'[1]INTERNAL PARAMETERS-1'!$B$5:$J$44,4, FALSE))</f>
        <v>389.82907781864355</v>
      </c>
      <c r="BF99" s="44">
        <f>$F99*'[1]INTERNAL PARAMETERS-2'!Q99*(1-VLOOKUP(R$4,'[1]INTERNAL PARAMETERS-1'!$B$5:$J$44,4, FALSE))</f>
        <v>0</v>
      </c>
      <c r="BG99" s="44">
        <f>$F99*'[1]INTERNAL PARAMETERS-2'!R99*(1-VLOOKUP(S$4,'[1]INTERNAL PARAMETERS-1'!$B$5:$J$44,4, FALSE))</f>
        <v>795.54406187347604</v>
      </c>
      <c r="BH99" s="44">
        <f>$F99*'[1]INTERNAL PARAMETERS-2'!S99*(1-VLOOKUP(T$4,'[1]INTERNAL PARAMETERS-1'!$B$5:$J$44,4, FALSE))</f>
        <v>21.553847370169201</v>
      </c>
      <c r="BI99" s="44">
        <f>$F99*'[1]INTERNAL PARAMETERS-2'!T99*(1-VLOOKUP(U$4,'[1]INTERNAL PARAMETERS-1'!$B$5:$J$44,4, FALSE))</f>
        <v>18.094659241002464</v>
      </c>
      <c r="BJ99" s="44">
        <f>$F99*'[1]INTERNAL PARAMETERS-2'!U99*(1-VLOOKUP(V$4,'[1]INTERNAL PARAMETERS-1'!$B$5:$J$44,4, FALSE))</f>
        <v>160.58825522163355</v>
      </c>
      <c r="BK99" s="44">
        <f>$F99*'[1]INTERNAL PARAMETERS-2'!V99*(1-VLOOKUP(W$4,'[1]INTERNAL PARAMETERS-1'!$B$5:$J$44,4, FALSE))</f>
        <v>211.54568313552784</v>
      </c>
      <c r="BL99" s="44">
        <f>$F99*'[1]INTERNAL PARAMETERS-2'!W99*(1-VLOOKUP(X$4,'[1]INTERNAL PARAMETERS-1'!$B$5:$J$44,4, FALSE))</f>
        <v>407.12582087415694</v>
      </c>
      <c r="BM99" s="44">
        <f>$F99*'[1]INTERNAL PARAMETERS-2'!X99*(1-VLOOKUP(Y$4,'[1]INTERNAL PARAMETERS-1'!$B$5:$J$44,4, FALSE))</f>
        <v>103.77724869436155</v>
      </c>
      <c r="BN99" s="44">
        <f>$F99*'[1]INTERNAL PARAMETERS-2'!Y99*(1-VLOOKUP(Z$4,'[1]INTERNAL PARAMETERS-1'!$B$5:$J$44,4, FALSE))</f>
        <v>353.9068012780412</v>
      </c>
      <c r="BO99" s="44">
        <f>$F99*'[1]INTERNAL PARAMETERS-2'!Z99*(1-VLOOKUP(AA$4,'[1]INTERNAL PARAMETERS-1'!$B$5:$J$44,4, FALSE))</f>
        <v>329.95808197785323</v>
      </c>
      <c r="BP99" s="44">
        <f>$F99*'[1]INTERNAL PARAMETERS-2'!AA99*(1-VLOOKUP(AB$4,'[1]INTERNAL PARAMETERS-1'!$B$5:$J$44,4, FALSE))</f>
        <v>115.75160834445555</v>
      </c>
      <c r="BQ99" s="44">
        <f>$F99*'[1]INTERNAL PARAMETERS-2'!AB99*(1-VLOOKUP(AC$4,'[1]INTERNAL PARAMETERS-1'!$B$5:$J$44,4, FALSE))</f>
        <v>1073.693961074538</v>
      </c>
      <c r="BR99" s="44">
        <f>$F99*'[1]INTERNAL PARAMETERS-2'!AC99*(1-VLOOKUP(AD$4,'[1]INTERNAL PARAMETERS-1'!$B$5:$J$44,4, FALSE))</f>
        <v>107.76843444116631</v>
      </c>
      <c r="BS99" s="44">
        <f>$F99*'[1]INTERNAL PARAMETERS-2'!AD99*(1-VLOOKUP(AE$4,'[1]INTERNAL PARAMETERS-1'!$B$5:$J$44,4, FALSE))</f>
        <v>35.923078950281997</v>
      </c>
      <c r="BT99" s="44">
        <f>$F99*'[1]INTERNAL PARAMETERS-2'!AE99*(1-VLOOKUP(AF$4,'[1]INTERNAL PARAMETERS-1'!$B$5:$J$44,4, FALSE))</f>
        <v>0</v>
      </c>
      <c r="BU99" s="44">
        <f>$F99*'[1]INTERNAL PARAMETERS-2'!AF99*(1-VLOOKUP(AG$4,'[1]INTERNAL PARAMETERS-1'!$B$5:$J$44,4, FALSE))</f>
        <v>0</v>
      </c>
      <c r="BV99" s="44">
        <f>$F99*'[1]INTERNAL PARAMETERS-2'!AG99*(1-VLOOKUP(AH$4,'[1]INTERNAL PARAMETERS-1'!$B$5:$J$44,4, FALSE))</f>
        <v>0</v>
      </c>
      <c r="BW99" s="44">
        <f>$F99*'[1]INTERNAL PARAMETERS-2'!AH99*(1-VLOOKUP(AI$4,'[1]INTERNAL PARAMETERS-1'!$B$5:$J$44,4, FALSE))</f>
        <v>0</v>
      </c>
      <c r="BX99" s="44">
        <f>$F99*'[1]INTERNAL PARAMETERS-2'!AI99*(1-VLOOKUP(AJ$4,'[1]INTERNAL PARAMETERS-1'!$B$5:$J$44,4, FALSE))</f>
        <v>0</v>
      </c>
      <c r="BY99" s="44">
        <f>$F99*'[1]INTERNAL PARAMETERS-2'!AJ99*(1-VLOOKUP(AK$4,'[1]INTERNAL PARAMETERS-1'!$B$5:$J$44,4, FALSE))</f>
        <v>0</v>
      </c>
      <c r="BZ99" s="44">
        <f>$F99*'[1]INTERNAL PARAMETERS-2'!AK99*(1-VLOOKUP(AL$4,'[1]INTERNAL PARAMETERS-1'!$B$5:$J$44,4, FALSE))</f>
        <v>37.253474199216924</v>
      </c>
      <c r="CA99" s="44">
        <f>$F99*'[1]INTERNAL PARAMETERS-2'!AL99*(1-VLOOKUP(AM$4,'[1]INTERNAL PARAMETERS-1'!$B$5:$J$44,4, FALSE))</f>
        <v>38.583869448151852</v>
      </c>
      <c r="CB99" s="44">
        <f>$F99*'[1]INTERNAL PARAMETERS-2'!AM99*(1-VLOOKUP(AN$4,'[1]INTERNAL PARAMETERS-1'!$B$5:$J$44,4, FALSE))</f>
        <v>45.235845692826459</v>
      </c>
      <c r="CC99" s="44">
        <f>$F99*'[1]INTERNAL PARAMETERS-2'!AN99*(1-VLOOKUP(AO$4,'[1]INTERNAL PARAMETERS-1'!$B$5:$J$44,4, FALSE))</f>
        <v>145.02190864038323</v>
      </c>
      <c r="CD99" s="44">
        <f>$F99*'[1]INTERNAL PARAMETERS-2'!AO99*(1-VLOOKUP(AP$4,'[1]INTERNAL PARAMETERS-1'!$B$5:$J$44,4, FALSE))</f>
        <v>421.76097102212077</v>
      </c>
      <c r="CE99" s="44">
        <f>$F99*'[1]INTERNAL PARAMETERS-2'!AP99*(1-VLOOKUP(AQ$4,'[1]INTERNAL PARAMETERS-1'!$B$5:$J$44,4, FALSE))</f>
        <v>58.540600591855387</v>
      </c>
      <c r="CF99" s="44">
        <f>$F99*'[1]INTERNAL PARAMETERS-2'!AQ99*(1-VLOOKUP(AR$4,'[1]INTERNAL PARAMETERS-1'!$B$5:$J$44,4, FALSE))</f>
        <v>14.635150147963847</v>
      </c>
      <c r="CG99" s="44">
        <f>$F99*'[1]INTERNAL PARAMETERS-2'!AR99*(1-VLOOKUP(AS$4,'[1]INTERNAL PARAMETERS-1'!$B$5:$J$44,4, FALSE))</f>
        <v>1.3303952489349227</v>
      </c>
      <c r="CH99" s="43">
        <f>$F99*'[1]INTERNAL PARAMETERS-2'!AS99*(1-VLOOKUP(AT$4,'[1]INTERNAL PARAMETERS-1'!$B$5:$J$44,4, FALSE))</f>
        <v>0</v>
      </c>
      <c r="CI99" s="42">
        <f t="shared" si="1"/>
        <v>8024.0984017730534</v>
      </c>
    </row>
    <row r="100" spans="3:87" x14ac:dyDescent="0.4">
      <c r="C100" s="27" t="s">
        <v>10</v>
      </c>
      <c r="D100" s="26" t="s">
        <v>50</v>
      </c>
      <c r="E100" s="26" t="s">
        <v>62</v>
      </c>
      <c r="F100" s="129">
        <f>SDBeam!X100</f>
        <v>5336.0830916125196</v>
      </c>
      <c r="G100" s="45">
        <f>$F100*'[1]INTERNAL PARAMETERS-2'!F100*VLOOKUP(G$4,'[1]INTERNAL PARAMETERS-1'!$B$5:$J$44,4, FALSE)</f>
        <v>37.710632816734837</v>
      </c>
      <c r="H100" s="44">
        <f>$F100*'[1]INTERNAL PARAMETERS-2'!G100*VLOOKUP(H$4,'[1]INTERNAL PARAMETERS-1'!$B$5:$J$44,4, FALSE)</f>
        <v>31.056003593184862</v>
      </c>
      <c r="I100" s="44">
        <f>$F100*'[1]INTERNAL PARAMETERS-2'!H100*VLOOKUP(I$4,'[1]INTERNAL PARAMETERS-1'!$B$5:$J$44,4, FALSE)</f>
        <v>64.45185294162637</v>
      </c>
      <c r="J100" s="44">
        <f>$F100*'[1]INTERNAL PARAMETERS-2'!I100*VLOOKUP(J$4,'[1]INTERNAL PARAMETERS-1'!$B$5:$J$44,4, FALSE)</f>
        <v>0</v>
      </c>
      <c r="K100" s="44">
        <f>$F100*'[1]INTERNAL PARAMETERS-2'!J100*VLOOKUP(K$4,'[1]INTERNAL PARAMETERS-1'!$B$5:$J$44,4, FALSE)</f>
        <v>2.2182097411833244</v>
      </c>
      <c r="L100" s="44">
        <f>$F100*'[1]INTERNAL PARAMETERS-2'!K100*VLOOKUP(L$4,'[1]INTERNAL PARAMETERS-1'!$B$5:$J$44,4, FALSE)</f>
        <v>0</v>
      </c>
      <c r="M100" s="44">
        <f>$F100*'[1]INTERNAL PARAMETERS-2'!L100*VLOOKUP(M$4,'[1]INTERNAL PARAMETERS-1'!$B$5:$J$44,4, FALSE)</f>
        <v>2.717400314403676</v>
      </c>
      <c r="N100" s="44">
        <f>$F100*'[1]INTERNAL PARAMETERS-2'!M100*VLOOKUP(N$4,'[1]INTERNAL PARAMETERS-1'!$B$5:$J$44,4, FALSE)</f>
        <v>10.758690770555537</v>
      </c>
      <c r="O100" s="44">
        <f>$F100*'[1]INTERNAL PARAMETERS-2'!N100*VLOOKUP(O$4,'[1]INTERNAL PARAMETERS-1'!$B$5:$J$44,4, FALSE)</f>
        <v>0</v>
      </c>
      <c r="P100" s="44">
        <f>$F100*'[1]INTERNAL PARAMETERS-2'!O100*VLOOKUP(P$4,'[1]INTERNAL PARAMETERS-1'!$B$5:$J$44,4, FALSE)</f>
        <v>0</v>
      </c>
      <c r="Q100" s="44">
        <f>$F100*'[1]INTERNAL PARAMETERS-2'!P100*VLOOKUP(Q$4,'[1]INTERNAL PARAMETERS-1'!$B$5:$J$44,4, FALSE)</f>
        <v>0</v>
      </c>
      <c r="R100" s="44">
        <f>$F100*'[1]INTERNAL PARAMETERS-2'!Q100*VLOOKUP(R$4,'[1]INTERNAL PARAMETERS-1'!$B$5:$J$44,4, FALSE)</f>
        <v>7.7640008982962154</v>
      </c>
      <c r="S100" s="44">
        <f>$F100*'[1]INTERNAL PARAMETERS-2'!R100*VLOOKUP(S$4,'[1]INTERNAL PARAMETERS-1'!$B$5:$J$44,4, FALSE)</f>
        <v>25.998704162693642</v>
      </c>
      <c r="T100" s="44">
        <f>$F100*'[1]INTERNAL PARAMETERS-2'!S100*VLOOKUP(T$4,'[1]INTERNAL PARAMETERS-1'!$B$5:$J$44,4, FALSE)</f>
        <v>1.2200420380662866</v>
      </c>
      <c r="U100" s="44">
        <f>$F100*'[1]INTERNAL PARAMETERS-2'!T100*VLOOKUP(U$4,'[1]INTERNAL PARAMETERS-1'!$B$5:$J$44,4, FALSE)</f>
        <v>2.4400840761325733</v>
      </c>
      <c r="V100" s="44">
        <f>$F100*'[1]INTERNAL PARAMETERS-2'!U100*VLOOKUP(V$4,'[1]INTERNAL PARAMETERS-1'!$B$5:$J$44,4, FALSE)</f>
        <v>15.971670425244556</v>
      </c>
      <c r="W100" s="44">
        <f>$F100*'[1]INTERNAL PARAMETERS-2'!V100*VLOOKUP(W$4,'[1]INTERNAL PARAMETERS-1'!$B$5:$J$44,4, FALSE)</f>
        <v>0</v>
      </c>
      <c r="X100" s="44">
        <f>$F100*'[1]INTERNAL PARAMETERS-2'!W100*VLOOKUP(X$4,'[1]INTERNAL PARAMETERS-1'!$B$5:$J$44,4, FALSE)</f>
        <v>0</v>
      </c>
      <c r="Y100" s="44">
        <f>$F100*'[1]INTERNAL PARAMETERS-2'!X100*VLOOKUP(Y$4,'[1]INTERNAL PARAMETERS-1'!$B$5:$J$44,4, FALSE)</f>
        <v>0</v>
      </c>
      <c r="Z100" s="44">
        <f>$F100*'[1]INTERNAL PARAMETERS-2'!Y100*VLOOKUP(Z$4,'[1]INTERNAL PARAMETERS-1'!$B$5:$J$44,4, FALSE)</f>
        <v>0</v>
      </c>
      <c r="AA100" s="44">
        <f>$F100*'[1]INTERNAL PARAMETERS-2'!Z100*VLOOKUP(AA$4,'[1]INTERNAL PARAMETERS-1'!$B$5:$J$44,4, FALSE)</f>
        <v>0</v>
      </c>
      <c r="AB100" s="44">
        <f>$F100*'[1]INTERNAL PARAMETERS-2'!AA100*VLOOKUP(AB$4,'[1]INTERNAL PARAMETERS-1'!$B$5:$J$44,4, FALSE)</f>
        <v>0</v>
      </c>
      <c r="AC100" s="44">
        <f>$F100*'[1]INTERNAL PARAMETERS-2'!AB100*VLOOKUP(AC$4,'[1]INTERNAL PARAMETERS-1'!$B$5:$J$44,4, FALSE)</f>
        <v>0</v>
      </c>
      <c r="AD100" s="44">
        <f>$F100*'[1]INTERNAL PARAMETERS-2'!AC100*VLOOKUP(AD$4,'[1]INTERNAL PARAMETERS-1'!$B$5:$J$44,4, FALSE)</f>
        <v>0</v>
      </c>
      <c r="AE100" s="44">
        <f>$F100*'[1]INTERNAL PARAMETERS-2'!AD100*VLOOKUP(AE$4,'[1]INTERNAL PARAMETERS-1'!$B$5:$J$44,4, FALSE)</f>
        <v>0</v>
      </c>
      <c r="AF100" s="44">
        <f>$F100*'[1]INTERNAL PARAMETERS-2'!AE100*VLOOKUP(AF$4,'[1]INTERNAL PARAMETERS-1'!$B$5:$J$44,4, FALSE)</f>
        <v>2.2182097411833244</v>
      </c>
      <c r="AG100" s="44">
        <f>$F100*'[1]INTERNAL PARAMETERS-2'!AF100*VLOOKUP(AG$4,'[1]INTERNAL PARAMETERS-1'!$B$5:$J$44,4, FALSE)</f>
        <v>1.109371674746243</v>
      </c>
      <c r="AH100" s="44">
        <f>$F100*'[1]INTERNAL PARAMETERS-2'!AG100*VLOOKUP(AH$4,'[1]INTERNAL PARAMETERS-1'!$B$5:$J$44,4, FALSE)</f>
        <v>0</v>
      </c>
      <c r="AI100" s="44">
        <f>$F100*'[1]INTERNAL PARAMETERS-2'!AH100*VLOOKUP(AI$4,'[1]INTERNAL PARAMETERS-1'!$B$5:$J$44,4, FALSE)</f>
        <v>2.2182097411833244</v>
      </c>
      <c r="AJ100" s="44">
        <f>$F100*'[1]INTERNAL PARAMETERS-2'!AI100*VLOOKUP(AJ$4,'[1]INTERNAL PARAMETERS-1'!$B$5:$J$44,4, FALSE)</f>
        <v>4.4364194823666487</v>
      </c>
      <c r="AK100" s="44">
        <f>$F100*'[1]INTERNAL PARAMETERS-2'!AJ100*VLOOKUP(AK$4,'[1]INTERNAL PARAMETERS-1'!$B$5:$J$44,4, FALSE)</f>
        <v>0</v>
      </c>
      <c r="AL100" s="44">
        <f>$F100*'[1]INTERNAL PARAMETERS-2'!AK100*VLOOKUP(AL$4,'[1]INTERNAL PARAMETERS-1'!$B$5:$J$44,4, FALSE)</f>
        <v>0</v>
      </c>
      <c r="AM100" s="44">
        <f>$F100*'[1]INTERNAL PARAMETERS-2'!AL100*VLOOKUP(AM$4,'[1]INTERNAL PARAMETERS-1'!$B$5:$J$44,4, FALSE)</f>
        <v>0</v>
      </c>
      <c r="AN100" s="44">
        <f>$F100*'[1]INTERNAL PARAMETERS-2'!AM100*VLOOKUP(AN$4,'[1]INTERNAL PARAMETERS-1'!$B$5:$J$44,4, FALSE)</f>
        <v>0</v>
      </c>
      <c r="AO100" s="44">
        <f>$F100*'[1]INTERNAL PARAMETERS-2'!AN100*VLOOKUP(AO$4,'[1]INTERNAL PARAMETERS-1'!$B$5:$J$44,4, FALSE)</f>
        <v>0</v>
      </c>
      <c r="AP100" s="44">
        <f>$F100*'[1]INTERNAL PARAMETERS-2'!AO100*VLOOKUP(AP$4,'[1]INTERNAL PARAMETERS-1'!$B$5:$J$44,4, FALSE)</f>
        <v>0</v>
      </c>
      <c r="AQ100" s="44">
        <f>$F100*'[1]INTERNAL PARAMETERS-2'!AP100*VLOOKUP(AQ$4,'[1]INTERNAL PARAMETERS-1'!$B$5:$J$44,4, FALSE)</f>
        <v>0</v>
      </c>
      <c r="AR100" s="44">
        <f>$F100*'[1]INTERNAL PARAMETERS-2'!AQ100*VLOOKUP(AR$4,'[1]INTERNAL PARAMETERS-1'!$B$5:$J$44,4, FALSE)</f>
        <v>0</v>
      </c>
      <c r="AS100" s="44">
        <f>$F100*'[1]INTERNAL PARAMETERS-2'!AR100*VLOOKUP(AS$4,'[1]INTERNAL PARAMETERS-1'!$B$5:$J$44,4, FALSE)</f>
        <v>0</v>
      </c>
      <c r="AT100" s="43">
        <f>$F100*'[1]INTERNAL PARAMETERS-2'!AS100*VLOOKUP(AT$4,'[1]INTERNAL PARAMETERS-1'!$B$5:$J$44,4, FALSE)</f>
        <v>0</v>
      </c>
      <c r="AU100" s="45">
        <f>$F100*'[1]INTERNAL PARAMETERS-2'!F100*(1-VLOOKUP(G$4,'[1]INTERNAL PARAMETERS-1'!$B$5:$J$44,4, FALSE))</f>
        <v>0</v>
      </c>
      <c r="AV100" s="44">
        <f>$F100*'[1]INTERNAL PARAMETERS-2'!G100*(1-VLOOKUP(H$4,'[1]INTERNAL PARAMETERS-1'!$B$5:$J$44,4, FALSE))</f>
        <v>0</v>
      </c>
      <c r="AW100" s="44">
        <f>$F100*'[1]INTERNAL PARAMETERS-2'!H100*(1-VLOOKUP(I$4,'[1]INTERNAL PARAMETERS-1'!$B$5:$J$44,4, FALSE))</f>
        <v>1224.5852058909009</v>
      </c>
      <c r="AX100" s="44">
        <f>$F100*'[1]INTERNAL PARAMETERS-2'!I100*(1-VLOOKUP(J$4,'[1]INTERNAL PARAMETERS-1'!$B$5:$J$44,4, FALSE))</f>
        <v>0</v>
      </c>
      <c r="AY100" s="44">
        <f>$F100*'[1]INTERNAL PARAMETERS-2'!J100*(1-VLOOKUP(K$4,'[1]INTERNAL PARAMETERS-1'!$B$5:$J$44,4, FALSE))</f>
        <v>0</v>
      </c>
      <c r="AZ100" s="44">
        <f>$F100*'[1]INTERNAL PARAMETERS-2'!K100*(1-VLOOKUP(L$4,'[1]INTERNAL PARAMETERS-1'!$B$5:$J$44,4, FALSE))</f>
        <v>0</v>
      </c>
      <c r="BA100" s="44">
        <f>$F100*'[1]INTERNAL PARAMETERS-2'!L100*(1-VLOOKUP(M$4,'[1]INTERNAL PARAMETERS-1'!$B$5:$J$44,4, FALSE))</f>
        <v>51.630605973669837</v>
      </c>
      <c r="BB100" s="44">
        <f>$F100*'[1]INTERNAL PARAMETERS-2'!M100*(1-VLOOKUP(N$4,'[1]INTERNAL PARAMETERS-1'!$B$5:$J$44,4, FALSE))</f>
        <v>204.41512464055518</v>
      </c>
      <c r="BC100" s="44">
        <f>$F100*'[1]INTERNAL PARAMETERS-2'!N100*(1-VLOOKUP(O$4,'[1]INTERNAL PARAMETERS-1'!$B$5:$J$44,4, FALSE))</f>
        <v>232.92002694888649</v>
      </c>
      <c r="BD100" s="44">
        <f>$F100*'[1]INTERNAL PARAMETERS-2'!O100*(1-VLOOKUP(P$4,'[1]INTERNAL PARAMETERS-1'!$B$5:$J$44,4, FALSE))</f>
        <v>200.75465168095536</v>
      </c>
      <c r="BE100" s="44">
        <f>$F100*'[1]INTERNAL PARAMETERS-2'!P100*(1-VLOOKUP(Q$4,'[1]INTERNAL PARAMETERS-1'!$B$5:$J$44,4, FALSE))</f>
        <v>215.17381541111072</v>
      </c>
      <c r="BF100" s="44">
        <f>$F100*'[1]INTERNAL PARAMETERS-2'!Q100*(1-VLOOKUP(R$4,'[1]INTERNAL PARAMETERS-1'!$B$5:$J$44,4, FALSE))</f>
        <v>0</v>
      </c>
      <c r="BG100" s="44">
        <f>$F100*'[1]INTERNAL PARAMETERS-2'!R100*(1-VLOOKUP(S$4,'[1]INTERNAL PARAMETERS-1'!$B$5:$J$44,4, FALSE))</f>
        <v>493.97537909117909</v>
      </c>
      <c r="BH100" s="44">
        <f>$F100*'[1]INTERNAL PARAMETERS-2'!S100*(1-VLOOKUP(T$4,'[1]INTERNAL PARAMETERS-1'!$B$5:$J$44,4, FALSE))</f>
        <v>10.98037834259658</v>
      </c>
      <c r="BI100" s="44">
        <f>$F100*'[1]INTERNAL PARAMETERS-2'!T100*(1-VLOOKUP(U$4,'[1]INTERNAL PARAMETERS-1'!$B$5:$J$44,4, FALSE))</f>
        <v>9.7603363045302931</v>
      </c>
      <c r="BJ100" s="44">
        <f>$F100*'[1]INTERNAL PARAMETERS-2'!U100*(1-VLOOKUP(V$4,'[1]INTERNAL PARAMETERS-1'!$B$5:$J$44,4, FALSE))</f>
        <v>90.506132409719157</v>
      </c>
      <c r="BK100" s="44">
        <f>$F100*'[1]INTERNAL PARAMETERS-2'!V100*(1-VLOOKUP(W$4,'[1]INTERNAL PARAMETERS-1'!$B$5:$J$44,4, FALSE))</f>
        <v>141.97022591051521</v>
      </c>
      <c r="BL100" s="44">
        <f>$F100*'[1]INTERNAL PARAMETERS-2'!W100*(1-VLOOKUP(X$4,'[1]INTERNAL PARAMETERS-1'!$B$5:$J$44,4, FALSE))</f>
        <v>244.01107565480311</v>
      </c>
      <c r="BM100" s="44">
        <f>$F100*'[1]INTERNAL PARAMETERS-2'!X100*(1-VLOOKUP(Y$4,'[1]INTERNAL PARAMETERS-1'!$B$5:$J$44,4, FALSE))</f>
        <v>57.675587704003078</v>
      </c>
      <c r="BN100" s="44">
        <f>$F100*'[1]INTERNAL PARAMETERS-2'!Y100*(1-VLOOKUP(Z$4,'[1]INTERNAL PARAMETERS-1'!$B$5:$J$44,4, FALSE))</f>
        <v>246.22981900429559</v>
      </c>
      <c r="BO100" s="44">
        <f>$F100*'[1]INTERNAL PARAMETERS-2'!Z100*(1-VLOOKUP(AA$4,'[1]INTERNAL PARAMETERS-1'!$B$5:$J$44,4, FALSE))</f>
        <v>278.39466066391753</v>
      </c>
      <c r="BP100" s="44">
        <f>$F100*'[1]INTERNAL PARAMETERS-2'!AA100*(1-VLOOKUP(AB$4,'[1]INTERNAL PARAMETERS-1'!$B$5:$J$44,4, FALSE))</f>
        <v>99.822640003104567</v>
      </c>
      <c r="BQ100" s="44">
        <f>$F100*'[1]INTERNAL PARAMETERS-2'!AB100*(1-VLOOKUP(AC$4,'[1]INTERNAL PARAMETERS-1'!$B$5:$J$44,4, FALSE))</f>
        <v>765.30797390708665</v>
      </c>
      <c r="BR100" s="44">
        <f>$F100*'[1]INTERNAL PARAMETERS-2'!AC100*(1-VLOOKUP(AD$4,'[1]INTERNAL PARAMETERS-1'!$B$5:$J$44,4, FALSE))</f>
        <v>57.675587704003078</v>
      </c>
      <c r="BS100" s="44">
        <f>$F100*'[1]INTERNAL PARAMETERS-2'!AD100*(1-VLOOKUP(AE$4,'[1]INTERNAL PARAMETERS-1'!$B$5:$J$44,4, FALSE))</f>
        <v>13.309792055409108</v>
      </c>
      <c r="BT100" s="44">
        <f>$F100*'[1]INTERNAL PARAMETERS-2'!AE100*(1-VLOOKUP(AF$4,'[1]INTERNAL PARAMETERS-1'!$B$5:$J$44,4, FALSE))</f>
        <v>0</v>
      </c>
      <c r="BU100" s="44">
        <f>$F100*'[1]INTERNAL PARAMETERS-2'!AF100*(1-VLOOKUP(AG$4,'[1]INTERNAL PARAMETERS-1'!$B$5:$J$44,4, FALSE))</f>
        <v>0</v>
      </c>
      <c r="BV100" s="44">
        <f>$F100*'[1]INTERNAL PARAMETERS-2'!AG100*(1-VLOOKUP(AH$4,'[1]INTERNAL PARAMETERS-1'!$B$5:$J$44,4, FALSE))</f>
        <v>0</v>
      </c>
      <c r="BW100" s="44">
        <f>$F100*'[1]INTERNAL PARAMETERS-2'!AH100*(1-VLOOKUP(AI$4,'[1]INTERNAL PARAMETERS-1'!$B$5:$J$44,4, FALSE))</f>
        <v>0</v>
      </c>
      <c r="BX100" s="44">
        <f>$F100*'[1]INTERNAL PARAMETERS-2'!AI100*(1-VLOOKUP(AJ$4,'[1]INTERNAL PARAMETERS-1'!$B$5:$J$44,4, FALSE))</f>
        <v>0</v>
      </c>
      <c r="BY100" s="44">
        <f>$F100*'[1]INTERNAL PARAMETERS-2'!AJ100*(1-VLOOKUP(AK$4,'[1]INTERNAL PARAMETERS-1'!$B$5:$J$44,4, FALSE))</f>
        <v>0</v>
      </c>
      <c r="BZ100" s="44">
        <f>$F100*'[1]INTERNAL PARAMETERS-2'!AK100*(1-VLOOKUP(AL$4,'[1]INTERNAL PARAMETERS-1'!$B$5:$J$44,4, FALSE))</f>
        <v>19.964421278959083</v>
      </c>
      <c r="CA100" s="44">
        <f>$F100*'[1]INTERNAL PARAMETERS-2'!AL100*(1-VLOOKUP(AM$4,'[1]INTERNAL PARAMETERS-1'!$B$5:$J$44,4, FALSE))</f>
        <v>33.274213334368191</v>
      </c>
      <c r="CB100" s="44">
        <f>$F100*'[1]INTERNAL PARAMETERS-2'!AM100*(1-VLOOKUP(AN$4,'[1]INTERNAL PARAMETERS-1'!$B$5:$J$44,4, FALSE))</f>
        <v>35.492423075551514</v>
      </c>
      <c r="CC100" s="44">
        <f>$F100*'[1]INTERNAL PARAMETERS-2'!AN100*(1-VLOOKUP(AO$4,'[1]INTERNAL PARAMETERS-1'!$B$5:$J$44,4, FALSE))</f>
        <v>110.91422231733036</v>
      </c>
      <c r="CD100" s="44">
        <f>$F100*'[1]INTERNAL PARAMETERS-2'!AO100*(1-VLOOKUP(AP$4,'[1]INTERNAL PARAMETERS-1'!$B$5:$J$44,4, FALSE))</f>
        <v>248.44802874547889</v>
      </c>
      <c r="CE100" s="44">
        <f>$F100*'[1]INTERNAL PARAMETERS-2'!AP100*(1-VLOOKUP(AQ$4,'[1]INTERNAL PARAMETERS-1'!$B$5:$J$44,4, FALSE))</f>
        <v>34.383585009114434</v>
      </c>
      <c r="CF100" s="44">
        <f>$F100*'[1]INTERNAL PARAMETERS-2'!AQ100*(1-VLOOKUP(AR$4,'[1]INTERNAL PARAMETERS-1'!$B$5:$J$44,4, FALSE))</f>
        <v>2.2182097411833244</v>
      </c>
      <c r="CG100" s="44">
        <f>$F100*'[1]INTERNAL PARAMETERS-2'!AR100*(1-VLOOKUP(AS$4,'[1]INTERNAL PARAMETERS-1'!$B$5:$J$44,4, FALSE))</f>
        <v>0</v>
      </c>
      <c r="CH100" s="43">
        <f>$F100*'[1]INTERNAL PARAMETERS-2'!AS100*(1-VLOOKUP(AT$4,'[1]INTERNAL PARAMETERS-1'!$B$5:$J$44,4, FALSE))</f>
        <v>0</v>
      </c>
      <c r="CI100" s="42">
        <f t="shared" si="1"/>
        <v>5336.0836252208283</v>
      </c>
    </row>
    <row r="101" spans="3:87" x14ac:dyDescent="0.4">
      <c r="C101" s="27" t="s">
        <v>10</v>
      </c>
      <c r="D101" s="26" t="s">
        <v>50</v>
      </c>
      <c r="E101" s="26" t="s">
        <v>61</v>
      </c>
      <c r="F101" s="129">
        <f>SDBeam!X101</f>
        <v>4338.8426880957122</v>
      </c>
      <c r="G101" s="45">
        <f>$F101*'[1]INTERNAL PARAMETERS-2'!F101*VLOOKUP(G$4,'[1]INTERNAL PARAMETERS-1'!$B$5:$J$44,4, FALSE)</f>
        <v>43.82664999245479</v>
      </c>
      <c r="H101" s="44">
        <f>$F101*'[1]INTERNAL PARAMETERS-2'!G101*VLOOKUP(H$4,'[1]INTERNAL PARAMETERS-1'!$B$5:$J$44,4, FALSE)</f>
        <v>34.435224994071625</v>
      </c>
      <c r="I101" s="44">
        <f>$F101*'[1]INTERNAL PARAMETERS-2'!H101*VLOOKUP(I$4,'[1]INTERNAL PARAMETERS-1'!$B$5:$J$44,4, FALSE)</f>
        <v>50.325932620233999</v>
      </c>
      <c r="J101" s="44">
        <f>$F101*'[1]INTERNAL PARAMETERS-2'!I101*VLOOKUP(J$4,'[1]INTERNAL PARAMETERS-1'!$B$5:$J$44,4, FALSE)</f>
        <v>0</v>
      </c>
      <c r="K101" s="44">
        <f>$F101*'[1]INTERNAL PARAMETERS-2'!J101*VLOOKUP(K$4,'[1]INTERNAL PARAMETERS-1'!$B$5:$J$44,4, FALSE)</f>
        <v>0</v>
      </c>
      <c r="L101" s="44">
        <f>$F101*'[1]INTERNAL PARAMETERS-2'!K101*VLOOKUP(L$4,'[1]INTERNAL PARAMETERS-1'!$B$5:$J$44,4, FALSE)</f>
        <v>0</v>
      </c>
      <c r="M101" s="44">
        <f>$F101*'[1]INTERNAL PARAMETERS-2'!L101*VLOOKUP(M$4,'[1]INTERNAL PARAMETERS-1'!$B$5:$J$44,4, FALSE)</f>
        <v>3.078300416136706</v>
      </c>
      <c r="N101" s="44">
        <f>$F101*'[1]INTERNAL PARAMETERS-2'!M101*VLOOKUP(N$4,'[1]INTERNAL PARAMETERS-1'!$B$5:$J$44,4, FALSE)</f>
        <v>8.0870604152743955</v>
      </c>
      <c r="O101" s="44">
        <f>$F101*'[1]INTERNAL PARAMETERS-2'!N101*VLOOKUP(O$4,'[1]INTERNAL PARAMETERS-1'!$B$5:$J$44,4, FALSE)</f>
        <v>0</v>
      </c>
      <c r="P101" s="44">
        <f>$F101*'[1]INTERNAL PARAMETERS-2'!O101*VLOOKUP(P$4,'[1]INTERNAL PARAMETERS-1'!$B$5:$J$44,4, FALSE)</f>
        <v>0</v>
      </c>
      <c r="Q101" s="44">
        <f>$F101*'[1]INTERNAL PARAMETERS-2'!P101*VLOOKUP(Q$4,'[1]INTERNAL PARAMETERS-1'!$B$5:$J$44,4, FALSE)</f>
        <v>0</v>
      </c>
      <c r="R101" s="44">
        <f>$F101*'[1]INTERNAL PARAMETERS-2'!Q101*VLOOKUP(R$4,'[1]INTERNAL PARAMETERS-1'!$B$5:$J$44,4, FALSE)</f>
        <v>5.2174583324350943</v>
      </c>
      <c r="S101" s="44">
        <f>$F101*'[1]INTERNAL PARAMETERS-2'!R101*VLOOKUP(S$4,'[1]INTERNAL PARAMETERS-1'!$B$5:$J$44,4, FALSE)</f>
        <v>16.822821200845979</v>
      </c>
      <c r="T101" s="44">
        <f>$F101*'[1]INTERNAL PARAMETERS-2'!S101*VLOOKUP(T$4,'[1]INTERNAL PARAMETERS-1'!$B$5:$J$44,4, FALSE)</f>
        <v>1.1478408331357206</v>
      </c>
      <c r="U101" s="44">
        <f>$F101*'[1]INTERNAL PARAMETERS-2'!T101*VLOOKUP(U$4,'[1]INTERNAL PARAMETERS-1'!$B$5:$J$44,4, FALSE)</f>
        <v>2.9217766661636531</v>
      </c>
      <c r="V101" s="44">
        <f>$F101*'[1]INTERNAL PARAMETERS-2'!U101*VLOOKUP(V$4,'[1]INTERNAL PARAMETERS-1'!$B$5:$J$44,4, FALSE)</f>
        <v>13.930613747601699</v>
      </c>
      <c r="W101" s="44">
        <f>$F101*'[1]INTERNAL PARAMETERS-2'!V101*VLOOKUP(W$4,'[1]INTERNAL PARAMETERS-1'!$B$5:$J$44,4, FALSE)</f>
        <v>0</v>
      </c>
      <c r="X101" s="44">
        <f>$F101*'[1]INTERNAL PARAMETERS-2'!W101*VLOOKUP(X$4,'[1]INTERNAL PARAMETERS-1'!$B$5:$J$44,4, FALSE)</f>
        <v>0</v>
      </c>
      <c r="Y101" s="44">
        <f>$F101*'[1]INTERNAL PARAMETERS-2'!X101*VLOOKUP(Y$4,'[1]INTERNAL PARAMETERS-1'!$B$5:$J$44,4, FALSE)</f>
        <v>0</v>
      </c>
      <c r="Z101" s="44">
        <f>$F101*'[1]INTERNAL PARAMETERS-2'!Y101*VLOOKUP(Z$4,'[1]INTERNAL PARAMETERS-1'!$B$5:$J$44,4, FALSE)</f>
        <v>0</v>
      </c>
      <c r="AA101" s="44">
        <f>$F101*'[1]INTERNAL PARAMETERS-2'!Z101*VLOOKUP(AA$4,'[1]INTERNAL PARAMETERS-1'!$B$5:$J$44,4, FALSE)</f>
        <v>0</v>
      </c>
      <c r="AB101" s="44">
        <f>$F101*'[1]INTERNAL PARAMETERS-2'!AA101*VLOOKUP(AB$4,'[1]INTERNAL PARAMETERS-1'!$B$5:$J$44,4, FALSE)</f>
        <v>0</v>
      </c>
      <c r="AC101" s="44">
        <f>$F101*'[1]INTERNAL PARAMETERS-2'!AB101*VLOOKUP(AC$4,'[1]INTERNAL PARAMETERS-1'!$B$5:$J$44,4, FALSE)</f>
        <v>0</v>
      </c>
      <c r="AD101" s="44">
        <f>$F101*'[1]INTERNAL PARAMETERS-2'!AC101*VLOOKUP(AD$4,'[1]INTERNAL PARAMETERS-1'!$B$5:$J$44,4, FALSE)</f>
        <v>0</v>
      </c>
      <c r="AE101" s="44">
        <f>$F101*'[1]INTERNAL PARAMETERS-2'!AD101*VLOOKUP(AE$4,'[1]INTERNAL PARAMETERS-1'!$B$5:$J$44,4, FALSE)</f>
        <v>0</v>
      </c>
      <c r="AF101" s="44">
        <f>$F101*'[1]INTERNAL PARAMETERS-2'!AE101*VLOOKUP(AF$4,'[1]INTERNAL PARAMETERS-1'!$B$5:$J$44,4, FALSE)</f>
        <v>1.0434916664870189</v>
      </c>
      <c r="AG101" s="44">
        <f>$F101*'[1]INTERNAL PARAMETERS-2'!AF101*VLOOKUP(AG$4,'[1]INTERNAL PARAMETERS-1'!$B$5:$J$44,4, FALSE)</f>
        <v>0</v>
      </c>
      <c r="AH101" s="44">
        <f>$F101*'[1]INTERNAL PARAMETERS-2'!AG101*VLOOKUP(AH$4,'[1]INTERNAL PARAMETERS-1'!$B$5:$J$44,4, FALSE)</f>
        <v>0</v>
      </c>
      <c r="AI101" s="44">
        <f>$F101*'[1]INTERNAL PARAMETERS-2'!AH101*VLOOKUP(AI$4,'[1]INTERNAL PARAMETERS-1'!$B$5:$J$44,4, FALSE)</f>
        <v>4.1739666659480754</v>
      </c>
      <c r="AJ101" s="44">
        <f>$F101*'[1]INTERNAL PARAMETERS-2'!AI101*VLOOKUP(AJ$4,'[1]INTERNAL PARAMETERS-1'!$B$5:$J$44,4, FALSE)</f>
        <v>0</v>
      </c>
      <c r="AK101" s="44">
        <f>$F101*'[1]INTERNAL PARAMETERS-2'!AJ101*VLOOKUP(AK$4,'[1]INTERNAL PARAMETERS-1'!$B$5:$J$44,4, FALSE)</f>
        <v>0</v>
      </c>
      <c r="AL101" s="44">
        <f>$F101*'[1]INTERNAL PARAMETERS-2'!AK101*VLOOKUP(AL$4,'[1]INTERNAL PARAMETERS-1'!$B$5:$J$44,4, FALSE)</f>
        <v>0</v>
      </c>
      <c r="AM101" s="44">
        <f>$F101*'[1]INTERNAL PARAMETERS-2'!AL101*VLOOKUP(AM$4,'[1]INTERNAL PARAMETERS-1'!$B$5:$J$44,4, FALSE)</f>
        <v>0</v>
      </c>
      <c r="AN101" s="44">
        <f>$F101*'[1]INTERNAL PARAMETERS-2'!AM101*VLOOKUP(AN$4,'[1]INTERNAL PARAMETERS-1'!$B$5:$J$44,4, FALSE)</f>
        <v>0</v>
      </c>
      <c r="AO101" s="44">
        <f>$F101*'[1]INTERNAL PARAMETERS-2'!AN101*VLOOKUP(AO$4,'[1]INTERNAL PARAMETERS-1'!$B$5:$J$44,4, FALSE)</f>
        <v>0</v>
      </c>
      <c r="AP101" s="44">
        <f>$F101*'[1]INTERNAL PARAMETERS-2'!AO101*VLOOKUP(AP$4,'[1]INTERNAL PARAMETERS-1'!$B$5:$J$44,4, FALSE)</f>
        <v>0</v>
      </c>
      <c r="AQ101" s="44">
        <f>$F101*'[1]INTERNAL PARAMETERS-2'!AP101*VLOOKUP(AQ$4,'[1]INTERNAL PARAMETERS-1'!$B$5:$J$44,4, FALSE)</f>
        <v>0</v>
      </c>
      <c r="AR101" s="44">
        <f>$F101*'[1]INTERNAL PARAMETERS-2'!AQ101*VLOOKUP(AR$4,'[1]INTERNAL PARAMETERS-1'!$B$5:$J$44,4, FALSE)</f>
        <v>0</v>
      </c>
      <c r="AS101" s="44">
        <f>$F101*'[1]INTERNAL PARAMETERS-2'!AR101*VLOOKUP(AS$4,'[1]INTERNAL PARAMETERS-1'!$B$5:$J$44,4, FALSE)</f>
        <v>0</v>
      </c>
      <c r="AT101" s="43">
        <f>$F101*'[1]INTERNAL PARAMETERS-2'!AS101*VLOOKUP(AT$4,'[1]INTERNAL PARAMETERS-1'!$B$5:$J$44,4, FALSE)</f>
        <v>0</v>
      </c>
      <c r="AU101" s="45">
        <f>$F101*'[1]INTERNAL PARAMETERS-2'!F101*(1-VLOOKUP(G$4,'[1]INTERNAL PARAMETERS-1'!$B$5:$J$44,4, FALSE))</f>
        <v>0</v>
      </c>
      <c r="AV101" s="44">
        <f>$F101*'[1]INTERNAL PARAMETERS-2'!G101*(1-VLOOKUP(H$4,'[1]INTERNAL PARAMETERS-1'!$B$5:$J$44,4, FALSE))</f>
        <v>0</v>
      </c>
      <c r="AW101" s="44">
        <f>$F101*'[1]INTERNAL PARAMETERS-2'!H101*(1-VLOOKUP(I$4,'[1]INTERNAL PARAMETERS-1'!$B$5:$J$44,4, FALSE))</f>
        <v>956.1927197844459</v>
      </c>
      <c r="AX101" s="44">
        <f>$F101*'[1]INTERNAL PARAMETERS-2'!I101*(1-VLOOKUP(J$4,'[1]INTERNAL PARAMETERS-1'!$B$5:$J$44,4, FALSE))</f>
        <v>0</v>
      </c>
      <c r="AY101" s="44">
        <f>$F101*'[1]INTERNAL PARAMETERS-2'!J101*(1-VLOOKUP(K$4,'[1]INTERNAL PARAMETERS-1'!$B$5:$J$44,4, FALSE))</f>
        <v>0</v>
      </c>
      <c r="AZ101" s="44">
        <f>$F101*'[1]INTERNAL PARAMETERS-2'!K101*(1-VLOOKUP(L$4,'[1]INTERNAL PARAMETERS-1'!$B$5:$J$44,4, FALSE))</f>
        <v>0</v>
      </c>
      <c r="BA101" s="44">
        <f>$F101*'[1]INTERNAL PARAMETERS-2'!L101*(1-VLOOKUP(M$4,'[1]INTERNAL PARAMETERS-1'!$B$5:$J$44,4, FALSE))</f>
        <v>58.487707906597407</v>
      </c>
      <c r="BB101" s="44">
        <f>$F101*'[1]INTERNAL PARAMETERS-2'!M101*(1-VLOOKUP(N$4,'[1]INTERNAL PARAMETERS-1'!$B$5:$J$44,4, FALSE))</f>
        <v>153.65414789021349</v>
      </c>
      <c r="BC101" s="44">
        <f>$F101*'[1]INTERNAL PARAMETERS-2'!N101*(1-VLOOKUP(O$4,'[1]INTERNAL PARAMETERS-1'!$B$5:$J$44,4, FALSE))</f>
        <v>183.6545333017153</v>
      </c>
      <c r="BD101" s="44">
        <f>$F101*'[1]INTERNAL PARAMETERS-2'!O101*(1-VLOOKUP(P$4,'[1]INTERNAL PARAMETERS-1'!$B$5:$J$44,4, FALSE))</f>
        <v>166.95866663792302</v>
      </c>
      <c r="BE101" s="44">
        <f>$F101*'[1]INTERNAL PARAMETERS-2'!P101*(1-VLOOKUP(Q$4,'[1]INTERNAL PARAMETERS-1'!$B$5:$J$44,4, FALSE))</f>
        <v>171.13263330387107</v>
      </c>
      <c r="BF101" s="44">
        <f>$F101*'[1]INTERNAL PARAMETERS-2'!Q101*(1-VLOOKUP(R$4,'[1]INTERNAL PARAMETERS-1'!$B$5:$J$44,4, FALSE))</f>
        <v>0</v>
      </c>
      <c r="BG101" s="44">
        <f>$F101*'[1]INTERNAL PARAMETERS-2'!R101*(1-VLOOKUP(S$4,'[1]INTERNAL PARAMETERS-1'!$B$5:$J$44,4, FALSE))</f>
        <v>319.63360281607356</v>
      </c>
      <c r="BH101" s="44">
        <f>$F101*'[1]INTERNAL PARAMETERS-2'!S101*(1-VLOOKUP(T$4,'[1]INTERNAL PARAMETERS-1'!$B$5:$J$44,4, FALSE))</f>
        <v>10.330567498221486</v>
      </c>
      <c r="BI101" s="44">
        <f>$F101*'[1]INTERNAL PARAMETERS-2'!T101*(1-VLOOKUP(U$4,'[1]INTERNAL PARAMETERS-1'!$B$5:$J$44,4, FALSE))</f>
        <v>11.687106664654612</v>
      </c>
      <c r="BJ101" s="44">
        <f>$F101*'[1]INTERNAL PARAMETERS-2'!U101*(1-VLOOKUP(V$4,'[1]INTERNAL PARAMETERS-1'!$B$5:$J$44,4, FALSE))</f>
        <v>78.940144569742969</v>
      </c>
      <c r="BK101" s="44">
        <f>$F101*'[1]INTERNAL PARAMETERS-2'!V101*(1-VLOOKUP(W$4,'[1]INTERNAL PARAMETERS-1'!$B$5:$J$44,4, FALSE))</f>
        <v>116.87106664654611</v>
      </c>
      <c r="BL101" s="44">
        <f>$F101*'[1]INTERNAL PARAMETERS-2'!W101*(1-VLOOKUP(X$4,'[1]INTERNAL PARAMETERS-1'!$B$5:$J$44,4, FALSE))</f>
        <v>212.87273384762062</v>
      </c>
      <c r="BM101" s="44">
        <f>$F101*'[1]INTERNAL PARAMETERS-2'!X101*(1-VLOOKUP(Y$4,'[1]INTERNAL PARAMETERS-1'!$B$5:$J$44,4, FALSE))</f>
        <v>74.087908320578336</v>
      </c>
      <c r="BN101" s="44">
        <f>$F101*'[1]INTERNAL PARAMETERS-2'!Y101*(1-VLOOKUP(Z$4,'[1]INTERNAL PARAMETERS-1'!$B$5:$J$44,4, FALSE))</f>
        <v>203.48087496496868</v>
      </c>
      <c r="BO101" s="44">
        <f>$F101*'[1]INTERNAL PARAMETERS-2'!Z101*(1-VLOOKUP(AA$4,'[1]INTERNAL PARAMETERS-1'!$B$5:$J$44,4, FALSE))</f>
        <v>210.78531663037779</v>
      </c>
      <c r="BP101" s="44">
        <f>$F101*'[1]INTERNAL PARAMETERS-2'!AA101*(1-VLOOKUP(AB$4,'[1]INTERNAL PARAMETERS-1'!$B$5:$J$44,4, FALSE))</f>
        <v>70.957433321117279</v>
      </c>
      <c r="BQ101" s="44">
        <f>$F101*'[1]INTERNAL PARAMETERS-2'!AB101*(1-VLOOKUP(AC$4,'[1]INTERNAL PARAMETERS-1'!$B$5:$J$44,4, FALSE))</f>
        <v>679.3139426515869</v>
      </c>
      <c r="BR101" s="44">
        <f>$F101*'[1]INTERNAL PARAMETERS-2'!AC101*(1-VLOOKUP(AD$4,'[1]INTERNAL PARAMETERS-1'!$B$5:$J$44,4, FALSE))</f>
        <v>50.087599991376905</v>
      </c>
      <c r="BS101" s="44">
        <f>$F101*'[1]INTERNAL PARAMETERS-2'!AD101*(1-VLOOKUP(AE$4,'[1]INTERNAL PARAMETERS-1'!$B$5:$J$44,4, FALSE))</f>
        <v>17.73935833027932</v>
      </c>
      <c r="BT101" s="44">
        <f>$F101*'[1]INTERNAL PARAMETERS-2'!AE101*(1-VLOOKUP(AF$4,'[1]INTERNAL PARAMETERS-1'!$B$5:$J$44,4, FALSE))</f>
        <v>0</v>
      </c>
      <c r="BU101" s="44">
        <f>$F101*'[1]INTERNAL PARAMETERS-2'!AF101*(1-VLOOKUP(AG$4,'[1]INTERNAL PARAMETERS-1'!$B$5:$J$44,4, FALSE))</f>
        <v>0</v>
      </c>
      <c r="BV101" s="44">
        <f>$F101*'[1]INTERNAL PARAMETERS-2'!AG101*(1-VLOOKUP(AH$4,'[1]INTERNAL PARAMETERS-1'!$B$5:$J$44,4, FALSE))</f>
        <v>0</v>
      </c>
      <c r="BW101" s="44">
        <f>$F101*'[1]INTERNAL PARAMETERS-2'!AH101*(1-VLOOKUP(AI$4,'[1]INTERNAL PARAMETERS-1'!$B$5:$J$44,4, FALSE))</f>
        <v>0</v>
      </c>
      <c r="BX101" s="44">
        <f>$F101*'[1]INTERNAL PARAMETERS-2'!AI101*(1-VLOOKUP(AJ$4,'[1]INTERNAL PARAMETERS-1'!$B$5:$J$44,4, FALSE))</f>
        <v>0</v>
      </c>
      <c r="BY101" s="44">
        <f>$F101*'[1]INTERNAL PARAMETERS-2'!AJ101*(1-VLOOKUP(AK$4,'[1]INTERNAL PARAMETERS-1'!$B$5:$J$44,4, FALSE))</f>
        <v>0</v>
      </c>
      <c r="BZ101" s="44">
        <f>$F101*'[1]INTERNAL PARAMETERS-2'!AK101*(1-VLOOKUP(AL$4,'[1]INTERNAL PARAMETERS-1'!$B$5:$J$44,4, FALSE))</f>
        <v>21.913324996227395</v>
      </c>
      <c r="CA101" s="44">
        <f>$F101*'[1]INTERNAL PARAMETERS-2'!AL101*(1-VLOOKUP(AM$4,'[1]INTERNAL PARAMETERS-1'!$B$5:$J$44,4, FALSE))</f>
        <v>21.913324996227395</v>
      </c>
      <c r="CB101" s="44">
        <f>$F101*'[1]INTERNAL PARAMETERS-2'!AM101*(1-VLOOKUP(AN$4,'[1]INTERNAL PARAMETERS-1'!$B$5:$J$44,4, FALSE))</f>
        <v>31.304749994610564</v>
      </c>
      <c r="CC101" s="44">
        <f>$F101*'[1]INTERNAL PARAMETERS-2'!AN101*(1-VLOOKUP(AO$4,'[1]INTERNAL PARAMETERS-1'!$B$5:$J$44,4, FALSE))</f>
        <v>112.69709998059803</v>
      </c>
      <c r="CD101" s="44">
        <f>$F101*'[1]INTERNAL PARAMETERS-2'!AO101*(1-VLOOKUP(AP$4,'[1]INTERNAL PARAMETERS-1'!$B$5:$J$44,4, FALSE))</f>
        <v>188.87199163415039</v>
      </c>
      <c r="CE101" s="44">
        <f>$F101*'[1]INTERNAL PARAMETERS-2'!AP101*(1-VLOOKUP(AQ$4,'[1]INTERNAL PARAMETERS-1'!$B$5:$J$44,4, FALSE))</f>
        <v>25.043799995688452</v>
      </c>
      <c r="CF101" s="44">
        <f>$F101*'[1]INTERNAL PARAMETERS-2'!AQ101*(1-VLOOKUP(AR$4,'[1]INTERNAL PARAMETERS-1'!$B$5:$J$44,4, FALSE))</f>
        <v>4.1739666659480754</v>
      </c>
      <c r="CG101" s="44">
        <f>$F101*'[1]INTERNAL PARAMETERS-2'!AR101*(1-VLOOKUP(AS$4,'[1]INTERNAL PARAMETERS-1'!$B$5:$J$44,4, FALSE))</f>
        <v>1.0434916664870189</v>
      </c>
      <c r="CH101" s="43">
        <f>$F101*'[1]INTERNAL PARAMETERS-2'!AS101*(1-VLOOKUP(AT$4,'[1]INTERNAL PARAMETERS-1'!$B$5:$J$44,4, FALSE))</f>
        <v>0</v>
      </c>
      <c r="CI101" s="42">
        <f t="shared" si="1"/>
        <v>4338.8409525586367</v>
      </c>
    </row>
    <row r="102" spans="3:87" x14ac:dyDescent="0.4">
      <c r="C102" s="27" t="s">
        <v>10</v>
      </c>
      <c r="D102" s="26" t="s">
        <v>50</v>
      </c>
      <c r="E102" s="26" t="s">
        <v>60</v>
      </c>
      <c r="F102" s="129">
        <f>SDBeam!X102</f>
        <v>3678.3734343429605</v>
      </c>
      <c r="G102" s="45">
        <f>$F102*'[1]INTERNAL PARAMETERS-2'!F102*VLOOKUP(G$4,'[1]INTERNAL PARAMETERS-1'!$B$5:$J$44,4, FALSE)</f>
        <v>33.843978294702715</v>
      </c>
      <c r="H102" s="44">
        <f>$F102*'[1]INTERNAL PARAMETERS-2'!G102*VLOOKUP(H$4,'[1]INTERNAL PARAMETERS-1'!$B$5:$J$44,4, FALSE)</f>
        <v>20.306460544290314</v>
      </c>
      <c r="I102" s="44">
        <f>$F102*'[1]INTERNAL PARAMETERS-2'!H102*VLOOKUP(I$4,'[1]INTERNAL PARAMETERS-1'!$B$5:$J$44,4, FALSE)</f>
        <v>38.219366711119328</v>
      </c>
      <c r="J102" s="44">
        <f>$F102*'[1]INTERNAL PARAMETERS-2'!I102*VLOOKUP(J$4,'[1]INTERNAL PARAMETERS-1'!$B$5:$J$44,4, FALSE)</f>
        <v>0</v>
      </c>
      <c r="K102" s="44">
        <f>$F102*'[1]INTERNAL PARAMETERS-2'!J102*VLOOKUP(K$4,'[1]INTERNAL PARAMETERS-1'!$B$5:$J$44,4, FALSE)</f>
        <v>0</v>
      </c>
      <c r="L102" s="44">
        <f>$F102*'[1]INTERNAL PARAMETERS-2'!K102*VLOOKUP(L$4,'[1]INTERNAL PARAMETERS-1'!$B$5:$J$44,4, FALSE)</f>
        <v>0</v>
      </c>
      <c r="M102" s="44">
        <f>$F102*'[1]INTERNAL PARAMETERS-2'!L102*VLOOKUP(M$4,'[1]INTERNAL PARAMETERS-1'!$B$5:$J$44,4, FALSE)</f>
        <v>2.3207409753284893</v>
      </c>
      <c r="N102" s="44">
        <f>$F102*'[1]INTERNAL PARAMETERS-2'!M102*VLOOKUP(N$4,'[1]INTERNAL PARAMETERS-1'!$B$5:$J$44,4, FALSE)</f>
        <v>5.4150622757664744</v>
      </c>
      <c r="O102" s="44">
        <f>$F102*'[1]INTERNAL PARAMETERS-2'!N102*VLOOKUP(O$4,'[1]INTERNAL PARAMETERS-1'!$B$5:$J$44,4, FALSE)</f>
        <v>0</v>
      </c>
      <c r="P102" s="44">
        <f>$F102*'[1]INTERNAL PARAMETERS-2'!O102*VLOOKUP(P$4,'[1]INTERNAL PARAMETERS-1'!$B$5:$J$44,4, FALSE)</f>
        <v>0</v>
      </c>
      <c r="Q102" s="44">
        <f>$F102*'[1]INTERNAL PARAMETERS-2'!P102*VLOOKUP(Q$4,'[1]INTERNAL PARAMETERS-1'!$B$5:$J$44,4, FALSE)</f>
        <v>0</v>
      </c>
      <c r="R102" s="44">
        <f>$F102*'[1]INTERNAL PARAMETERS-2'!Q102*VLOOKUP(R$4,'[1]INTERNAL PARAMETERS-1'!$B$5:$J$44,4, FALSE)</f>
        <v>2.9007652903228585</v>
      </c>
      <c r="S102" s="44">
        <f>$F102*'[1]INTERNAL PARAMETERS-2'!R102*VLOOKUP(S$4,'[1]INTERNAL PARAMETERS-1'!$B$5:$J$44,4, FALSE)</f>
        <v>16.414723058888288</v>
      </c>
      <c r="T102" s="44">
        <f>$F102*'[1]INTERNAL PARAMETERS-2'!S102*VLOOKUP(T$4,'[1]INTERNAL PARAMETERS-1'!$B$5:$J$44,4, FALSE)</f>
        <v>1.4504562126301161</v>
      </c>
      <c r="U102" s="44">
        <f>$F102*'[1]INTERNAL PARAMETERS-2'!T102*VLOOKUP(U$4,'[1]INTERNAL PARAMETERS-1'!$B$5:$J$44,4, FALSE)</f>
        <v>2.3207593671956608</v>
      </c>
      <c r="V102" s="44">
        <f>$F102*'[1]INTERNAL PARAMETERS-2'!U102*VLOOKUP(V$4,'[1]INTERNAL PARAMETERS-1'!$B$5:$J$44,4, FALSE)</f>
        <v>11.168590083094015</v>
      </c>
      <c r="W102" s="44">
        <f>$F102*'[1]INTERNAL PARAMETERS-2'!V102*VLOOKUP(W$4,'[1]INTERNAL PARAMETERS-1'!$B$5:$J$44,4, FALSE)</f>
        <v>0</v>
      </c>
      <c r="X102" s="44">
        <f>$F102*'[1]INTERNAL PARAMETERS-2'!W102*VLOOKUP(X$4,'[1]INTERNAL PARAMETERS-1'!$B$5:$J$44,4, FALSE)</f>
        <v>0</v>
      </c>
      <c r="Y102" s="44">
        <f>$F102*'[1]INTERNAL PARAMETERS-2'!X102*VLOOKUP(Y$4,'[1]INTERNAL PARAMETERS-1'!$B$5:$J$44,4, FALSE)</f>
        <v>0</v>
      </c>
      <c r="Z102" s="44">
        <f>$F102*'[1]INTERNAL PARAMETERS-2'!Y102*VLOOKUP(Z$4,'[1]INTERNAL PARAMETERS-1'!$B$5:$J$44,4, FALSE)</f>
        <v>0</v>
      </c>
      <c r="AA102" s="44">
        <f>$F102*'[1]INTERNAL PARAMETERS-2'!Z102*VLOOKUP(AA$4,'[1]INTERNAL PARAMETERS-1'!$B$5:$J$44,4, FALSE)</f>
        <v>0</v>
      </c>
      <c r="AB102" s="44">
        <f>$F102*'[1]INTERNAL PARAMETERS-2'!AA102*VLOOKUP(AB$4,'[1]INTERNAL PARAMETERS-1'!$B$5:$J$44,4, FALSE)</f>
        <v>0</v>
      </c>
      <c r="AC102" s="44">
        <f>$F102*'[1]INTERNAL PARAMETERS-2'!AB102*VLOOKUP(AC$4,'[1]INTERNAL PARAMETERS-1'!$B$5:$J$44,4, FALSE)</f>
        <v>0</v>
      </c>
      <c r="AD102" s="44">
        <f>$F102*'[1]INTERNAL PARAMETERS-2'!AC102*VLOOKUP(AD$4,'[1]INTERNAL PARAMETERS-1'!$B$5:$J$44,4, FALSE)</f>
        <v>0</v>
      </c>
      <c r="AE102" s="44">
        <f>$F102*'[1]INTERNAL PARAMETERS-2'!AD102*VLOOKUP(AE$4,'[1]INTERNAL PARAMETERS-1'!$B$5:$J$44,4, FALSE)</f>
        <v>0</v>
      </c>
      <c r="AF102" s="44">
        <f>$F102*'[1]INTERNAL PARAMETERS-2'!AE102*VLOOKUP(AF$4,'[1]INTERNAL PARAMETERS-1'!$B$5:$J$44,4, FALSE)</f>
        <v>0</v>
      </c>
      <c r="AG102" s="44">
        <f>$F102*'[1]INTERNAL PARAMETERS-2'!AF102*VLOOKUP(AG$4,'[1]INTERNAL PARAMETERS-1'!$B$5:$J$44,4, FALSE)</f>
        <v>0.96704437588876435</v>
      </c>
      <c r="AH102" s="44">
        <f>$F102*'[1]INTERNAL PARAMETERS-2'!AG102*VLOOKUP(AH$4,'[1]INTERNAL PARAMETERS-1'!$B$5:$J$44,4, FALSE)</f>
        <v>0.96704437588876435</v>
      </c>
      <c r="AI102" s="44">
        <f>$F102*'[1]INTERNAL PARAMETERS-2'!AH102*VLOOKUP(AI$4,'[1]INTERNAL PARAMETERS-1'!$B$5:$J$44,4, FALSE)</f>
        <v>3.8678096662116226</v>
      </c>
      <c r="AJ102" s="44">
        <f>$F102*'[1]INTERNAL PARAMETERS-2'!AI102*VLOOKUP(AJ$4,'[1]INTERNAL PARAMETERS-1'!$B$5:$J$44,4, FALSE)</f>
        <v>1.9340887517775287</v>
      </c>
      <c r="AK102" s="44">
        <f>$F102*'[1]INTERNAL PARAMETERS-2'!AJ102*VLOOKUP(AK$4,'[1]INTERNAL PARAMETERS-1'!$B$5:$J$44,4, FALSE)</f>
        <v>0</v>
      </c>
      <c r="AL102" s="44">
        <f>$F102*'[1]INTERNAL PARAMETERS-2'!AK102*VLOOKUP(AL$4,'[1]INTERNAL PARAMETERS-1'!$B$5:$J$44,4, FALSE)</f>
        <v>0</v>
      </c>
      <c r="AM102" s="44">
        <f>$F102*'[1]INTERNAL PARAMETERS-2'!AL102*VLOOKUP(AM$4,'[1]INTERNAL PARAMETERS-1'!$B$5:$J$44,4, FALSE)</f>
        <v>0</v>
      </c>
      <c r="AN102" s="44">
        <f>$F102*'[1]INTERNAL PARAMETERS-2'!AM102*VLOOKUP(AN$4,'[1]INTERNAL PARAMETERS-1'!$B$5:$J$44,4, FALSE)</f>
        <v>0</v>
      </c>
      <c r="AO102" s="44">
        <f>$F102*'[1]INTERNAL PARAMETERS-2'!AN102*VLOOKUP(AO$4,'[1]INTERNAL PARAMETERS-1'!$B$5:$J$44,4, FALSE)</f>
        <v>0</v>
      </c>
      <c r="AP102" s="44">
        <f>$F102*'[1]INTERNAL PARAMETERS-2'!AO102*VLOOKUP(AP$4,'[1]INTERNAL PARAMETERS-1'!$B$5:$J$44,4, FALSE)</f>
        <v>0</v>
      </c>
      <c r="AQ102" s="44">
        <f>$F102*'[1]INTERNAL PARAMETERS-2'!AP102*VLOOKUP(AQ$4,'[1]INTERNAL PARAMETERS-1'!$B$5:$J$44,4, FALSE)</f>
        <v>0</v>
      </c>
      <c r="AR102" s="44">
        <f>$F102*'[1]INTERNAL PARAMETERS-2'!AQ102*VLOOKUP(AR$4,'[1]INTERNAL PARAMETERS-1'!$B$5:$J$44,4, FALSE)</f>
        <v>0</v>
      </c>
      <c r="AS102" s="44">
        <f>$F102*'[1]INTERNAL PARAMETERS-2'!AR102*VLOOKUP(AS$4,'[1]INTERNAL PARAMETERS-1'!$B$5:$J$44,4, FALSE)</f>
        <v>0</v>
      </c>
      <c r="AT102" s="43">
        <f>$F102*'[1]INTERNAL PARAMETERS-2'!AS102*VLOOKUP(AT$4,'[1]INTERNAL PARAMETERS-1'!$B$5:$J$44,4, FALSE)</f>
        <v>0</v>
      </c>
      <c r="AU102" s="45">
        <f>$F102*'[1]INTERNAL PARAMETERS-2'!F102*(1-VLOOKUP(G$4,'[1]INTERNAL PARAMETERS-1'!$B$5:$J$44,4, FALSE))</f>
        <v>0</v>
      </c>
      <c r="AV102" s="44">
        <f>$F102*'[1]INTERNAL PARAMETERS-2'!G102*(1-VLOOKUP(H$4,'[1]INTERNAL PARAMETERS-1'!$B$5:$J$44,4, FALSE))</f>
        <v>0</v>
      </c>
      <c r="AW102" s="44">
        <f>$F102*'[1]INTERNAL PARAMETERS-2'!H102*(1-VLOOKUP(I$4,'[1]INTERNAL PARAMETERS-1'!$B$5:$J$44,4, FALSE))</f>
        <v>726.16796751126708</v>
      </c>
      <c r="AX102" s="44">
        <f>$F102*'[1]INTERNAL PARAMETERS-2'!I102*(1-VLOOKUP(J$4,'[1]INTERNAL PARAMETERS-1'!$B$5:$J$44,4, FALSE))</f>
        <v>0</v>
      </c>
      <c r="AY102" s="44">
        <f>$F102*'[1]INTERNAL PARAMETERS-2'!J102*(1-VLOOKUP(K$4,'[1]INTERNAL PARAMETERS-1'!$B$5:$J$44,4, FALSE))</f>
        <v>0</v>
      </c>
      <c r="AZ102" s="44">
        <f>$F102*'[1]INTERNAL PARAMETERS-2'!K102*(1-VLOOKUP(L$4,'[1]INTERNAL PARAMETERS-1'!$B$5:$J$44,4, FALSE))</f>
        <v>0</v>
      </c>
      <c r="BA102" s="44">
        <f>$F102*'[1]INTERNAL PARAMETERS-2'!L102*(1-VLOOKUP(M$4,'[1]INTERNAL PARAMETERS-1'!$B$5:$J$44,4, FALSE))</f>
        <v>44.094078531241294</v>
      </c>
      <c r="BB102" s="44">
        <f>$F102*'[1]INTERNAL PARAMETERS-2'!M102*(1-VLOOKUP(N$4,'[1]INTERNAL PARAMETERS-1'!$B$5:$J$44,4, FALSE))</f>
        <v>102.88618323956301</v>
      </c>
      <c r="BC102" s="44">
        <f>$F102*'[1]INTERNAL PARAMETERS-2'!N102*(1-VLOOKUP(O$4,'[1]INTERNAL PARAMETERS-1'!$B$5:$J$44,4, FALSE))</f>
        <v>195.32898611047989</v>
      </c>
      <c r="BD102" s="44">
        <f>$F102*'[1]INTERNAL PARAMETERS-2'!O102*(1-VLOOKUP(P$4,'[1]INTERNAL PARAMETERS-1'!$B$5:$J$44,4, FALSE))</f>
        <v>129.57475043550858</v>
      </c>
      <c r="BE102" s="44">
        <f>$F102*'[1]INTERNAL PARAMETERS-2'!P102*(1-VLOOKUP(Q$4,'[1]INTERNAL PARAMETERS-1'!$B$5:$J$44,4, FALSE))</f>
        <v>128.6077060596198</v>
      </c>
      <c r="BF102" s="44">
        <f>$F102*'[1]INTERNAL PARAMETERS-2'!Q102*(1-VLOOKUP(R$4,'[1]INTERNAL PARAMETERS-1'!$B$5:$J$44,4, FALSE))</f>
        <v>0</v>
      </c>
      <c r="BG102" s="44">
        <f>$F102*'[1]INTERNAL PARAMETERS-2'!R102*(1-VLOOKUP(S$4,'[1]INTERNAL PARAMETERS-1'!$B$5:$J$44,4, FALSE))</f>
        <v>311.87973811887747</v>
      </c>
      <c r="BH102" s="44">
        <f>$F102*'[1]INTERNAL PARAMETERS-2'!S102*(1-VLOOKUP(T$4,'[1]INTERNAL PARAMETERS-1'!$B$5:$J$44,4, FALSE))</f>
        <v>13.054105913671046</v>
      </c>
      <c r="BI102" s="44">
        <f>$F102*'[1]INTERNAL PARAMETERS-2'!T102*(1-VLOOKUP(U$4,'[1]INTERNAL PARAMETERS-1'!$B$5:$J$44,4, FALSE))</f>
        <v>9.2830374687826431</v>
      </c>
      <c r="BJ102" s="44">
        <f>$F102*'[1]INTERNAL PARAMETERS-2'!U102*(1-VLOOKUP(V$4,'[1]INTERNAL PARAMETERS-1'!$B$5:$J$44,4, FALSE))</f>
        <v>63.288677137532758</v>
      </c>
      <c r="BK102" s="44">
        <f>$F102*'[1]INTERNAL PARAMETERS-2'!V102*(1-VLOOKUP(W$4,'[1]INTERNAL PARAMETERS-1'!$B$5:$J$44,4, FALSE))</f>
        <v>87.027740595150405</v>
      </c>
      <c r="BL102" s="44">
        <f>$F102*'[1]INTERNAL PARAMETERS-2'!W102*(1-VLOOKUP(X$4,'[1]INTERNAL PARAMETERS-1'!$B$5:$J$44,4, FALSE))</f>
        <v>193.39489735870234</v>
      </c>
      <c r="BM102" s="44">
        <f>$F102*'[1]INTERNAL PARAMETERS-2'!X102*(1-VLOOKUP(Y$4,'[1]INTERNAL PARAMETERS-1'!$B$5:$J$44,4, FALSE))</f>
        <v>72.523178468849238</v>
      </c>
      <c r="BN102" s="44">
        <f>$F102*'[1]INTERNAL PARAMETERS-2'!Y102*(1-VLOOKUP(Z$4,'[1]INTERNAL PARAMETERS-1'!$B$5:$J$44,4, FALSE))</f>
        <v>181.79146836006748</v>
      </c>
      <c r="BO102" s="44">
        <f>$F102*'[1]INTERNAL PARAMETERS-2'!Z102*(1-VLOOKUP(AA$4,'[1]INTERNAL PARAMETERS-1'!$B$5:$J$44,4, FALSE))</f>
        <v>204.99869419468067</v>
      </c>
      <c r="BP102" s="44">
        <f>$F102*'[1]INTERNAL PARAMETERS-2'!AA102*(1-VLOOKUP(AB$4,'[1]INTERNAL PARAMETERS-1'!$B$5:$J$44,4, FALSE))</f>
        <v>58.985660718436847</v>
      </c>
      <c r="BQ102" s="44">
        <f>$F102*'[1]INTERNAL PARAMETERS-2'!AB102*(1-VLOOKUP(AC$4,'[1]INTERNAL PARAMETERS-1'!$B$5:$J$44,4, FALSE))</f>
        <v>603.39265358540706</v>
      </c>
      <c r="BR102" s="44">
        <f>$F102*'[1]INTERNAL PARAMETERS-2'!AC102*(1-VLOOKUP(AD$4,'[1]INTERNAL PARAMETERS-1'!$B$5:$J$44,4, FALSE))</f>
        <v>49.315584796892637</v>
      </c>
      <c r="BS102" s="44">
        <f>$F102*'[1]INTERNAL PARAMETERS-2'!AD102*(1-VLOOKUP(AE$4,'[1]INTERNAL PARAMETERS-1'!$B$5:$J$44,4, FALSE))</f>
        <v>10.636752460089539</v>
      </c>
      <c r="BT102" s="44">
        <f>$F102*'[1]INTERNAL PARAMETERS-2'!AE102*(1-VLOOKUP(AF$4,'[1]INTERNAL PARAMETERS-1'!$B$5:$J$44,4, FALSE))</f>
        <v>0</v>
      </c>
      <c r="BU102" s="44">
        <f>$F102*'[1]INTERNAL PARAMETERS-2'!AF102*(1-VLOOKUP(AG$4,'[1]INTERNAL PARAMETERS-1'!$B$5:$J$44,4, FALSE))</f>
        <v>0</v>
      </c>
      <c r="BV102" s="44">
        <f>$F102*'[1]INTERNAL PARAMETERS-2'!AG102*(1-VLOOKUP(AH$4,'[1]INTERNAL PARAMETERS-1'!$B$5:$J$44,4, FALSE))</f>
        <v>0</v>
      </c>
      <c r="BW102" s="44">
        <f>$F102*'[1]INTERNAL PARAMETERS-2'!AH102*(1-VLOOKUP(AI$4,'[1]INTERNAL PARAMETERS-1'!$B$5:$J$44,4, FALSE))</f>
        <v>0</v>
      </c>
      <c r="BX102" s="44">
        <f>$F102*'[1]INTERNAL PARAMETERS-2'!AI102*(1-VLOOKUP(AJ$4,'[1]INTERNAL PARAMETERS-1'!$B$5:$J$44,4, FALSE))</f>
        <v>0</v>
      </c>
      <c r="BY102" s="44">
        <f>$F102*'[1]INTERNAL PARAMETERS-2'!AJ102*(1-VLOOKUP(AK$4,'[1]INTERNAL PARAMETERS-1'!$B$5:$J$44,4, FALSE))</f>
        <v>0</v>
      </c>
      <c r="BZ102" s="44">
        <f>$F102*'[1]INTERNAL PARAMETERS-2'!AK102*(1-VLOOKUP(AL$4,'[1]INTERNAL PARAMETERS-1'!$B$5:$J$44,4, FALSE))</f>
        <v>7.7356193324232452</v>
      </c>
      <c r="CA102" s="44">
        <f>$F102*'[1]INTERNAL PARAMETERS-2'!AL102*(1-VLOOKUP(AM$4,'[1]INTERNAL PARAMETERS-1'!$B$5:$J$44,4, FALSE))</f>
        <v>29.009124252602323</v>
      </c>
      <c r="CB102" s="44">
        <f>$F102*'[1]INTERNAL PARAMETERS-2'!AM102*(1-VLOOKUP(AN$4,'[1]INTERNAL PARAMETERS-1'!$B$5:$J$44,4, FALSE))</f>
        <v>22.240549296067844</v>
      </c>
      <c r="CC102" s="44">
        <f>$F102*'[1]INTERNAL PARAMETERS-2'!AN102*(1-VLOOKUP(AO$4,'[1]INTERNAL PARAMETERS-1'!$B$5:$J$44,4, FALSE))</f>
        <v>89.928505885473271</v>
      </c>
      <c r="CD102" s="44">
        <f>$F102*'[1]INTERNAL PARAMETERS-2'!AO102*(1-VLOOKUP(AP$4,'[1]INTERNAL PARAMETERS-1'!$B$5:$J$44,4, FALSE))</f>
        <v>167.28653839642291</v>
      </c>
      <c r="CE102" s="44">
        <f>$F102*'[1]INTERNAL PARAMETERS-2'!AP102*(1-VLOOKUP(AQ$4,'[1]INTERNAL PARAMETERS-1'!$B$5:$J$44,4, FALSE))</f>
        <v>28.042447714056994</v>
      </c>
      <c r="CF102" s="44">
        <f>$F102*'[1]INTERNAL PARAMETERS-2'!AQ102*(1-VLOOKUP(AR$4,'[1]INTERNAL PARAMETERS-1'!$B$5:$J$44,4, FALSE))</f>
        <v>4.8348540421003872</v>
      </c>
      <c r="CG102" s="44">
        <f>$F102*'[1]INTERNAL PARAMETERS-2'!AR102*(1-VLOOKUP(AS$4,'[1]INTERNAL PARAMETERS-1'!$B$5:$J$44,4, FALSE))</f>
        <v>0.96704437588876435</v>
      </c>
      <c r="CH102" s="43">
        <f>$F102*'[1]INTERNAL PARAMETERS-2'!AS102*(1-VLOOKUP(AT$4,'[1]INTERNAL PARAMETERS-1'!$B$5:$J$44,4, FALSE))</f>
        <v>0</v>
      </c>
      <c r="CI102" s="42">
        <f t="shared" si="1"/>
        <v>3678.373434342961</v>
      </c>
    </row>
    <row r="103" spans="3:87" x14ac:dyDescent="0.4">
      <c r="C103" s="27" t="s">
        <v>10</v>
      </c>
      <c r="D103" s="26" t="s">
        <v>50</v>
      </c>
      <c r="E103" s="26" t="s">
        <v>59</v>
      </c>
      <c r="F103" s="129">
        <f>SDBeam!X103</f>
        <v>2932.3017270291648</v>
      </c>
      <c r="G103" s="45">
        <f>$F103*'[1]INTERNAL PARAMETERS-2'!F103*VLOOKUP(G$4,'[1]INTERNAL PARAMETERS-1'!$B$5:$J$44,4, FALSE)</f>
        <v>17.239588313549866</v>
      </c>
      <c r="H103" s="44">
        <f>$F103*'[1]INTERNAL PARAMETERS-2'!G103*VLOOKUP(H$4,'[1]INTERNAL PARAMETERS-1'!$B$5:$J$44,4, FALSE)</f>
        <v>16.456077292087674</v>
      </c>
      <c r="I103" s="44">
        <f>$F103*'[1]INTERNAL PARAMETERS-2'!H103*VLOOKUP(I$4,'[1]INTERNAL PARAMETERS-1'!$B$5:$J$44,4, FALSE)</f>
        <v>30.111850419388396</v>
      </c>
      <c r="J103" s="44">
        <f>$F103*'[1]INTERNAL PARAMETERS-2'!I103*VLOOKUP(J$4,'[1]INTERNAL PARAMETERS-1'!$B$5:$J$44,4, FALSE)</f>
        <v>0</v>
      </c>
      <c r="K103" s="44">
        <f>$F103*'[1]INTERNAL PARAMETERS-2'!J103*VLOOKUP(K$4,'[1]INTERNAL PARAMETERS-1'!$B$5:$J$44,4, FALSE)</f>
        <v>0.78351102146219276</v>
      </c>
      <c r="L103" s="44">
        <f>$F103*'[1]INTERNAL PARAMETERS-2'!K103*VLOOKUP(L$4,'[1]INTERNAL PARAMETERS-1'!$B$5:$J$44,4, FALSE)</f>
        <v>0</v>
      </c>
      <c r="M103" s="44">
        <f>$F103*'[1]INTERNAL PARAMETERS-2'!L103*VLOOKUP(M$4,'[1]INTERNAL PARAMETERS-1'!$B$5:$J$44,4, FALSE)</f>
        <v>3.2912007969088997</v>
      </c>
      <c r="N103" s="44">
        <f>$F103*'[1]INTERNAL PARAMETERS-2'!M103*VLOOKUP(N$4,'[1]INTERNAL PARAMETERS-1'!$B$5:$J$44,4, FALSE)</f>
        <v>4.5841699204251398</v>
      </c>
      <c r="O103" s="44">
        <f>$F103*'[1]INTERNAL PARAMETERS-2'!N103*VLOOKUP(O$4,'[1]INTERNAL PARAMETERS-1'!$B$5:$J$44,4, FALSE)</f>
        <v>0</v>
      </c>
      <c r="P103" s="44">
        <f>$F103*'[1]INTERNAL PARAMETERS-2'!O103*VLOOKUP(P$4,'[1]INTERNAL PARAMETERS-1'!$B$5:$J$44,4, FALSE)</f>
        <v>0</v>
      </c>
      <c r="Q103" s="44">
        <f>$F103*'[1]INTERNAL PARAMETERS-2'!P103*VLOOKUP(Q$4,'[1]INTERNAL PARAMETERS-1'!$B$5:$J$44,4, FALSE)</f>
        <v>0</v>
      </c>
      <c r="R103" s="44">
        <f>$F103*'[1]INTERNAL PARAMETERS-2'!Q103*VLOOKUP(R$4,'[1]INTERNAL PARAMETERS-1'!$B$5:$J$44,4, FALSE)</f>
        <v>0.78351102146219276</v>
      </c>
      <c r="S103" s="44">
        <f>$F103*'[1]INTERNAL PARAMETERS-2'!R103*VLOOKUP(S$4,'[1]INTERNAL PARAMETERS-1'!$B$5:$J$44,4, FALSE)</f>
        <v>12.16438980742506</v>
      </c>
      <c r="T103" s="44">
        <f>$F103*'[1]INTERNAL PARAMETERS-2'!S103*VLOOKUP(T$4,'[1]INTERNAL PARAMETERS-1'!$B$5:$J$44,4, FALSE)</f>
        <v>0.94033051782371269</v>
      </c>
      <c r="U103" s="44">
        <f>$F103*'[1]INTERNAL PARAMETERS-2'!T103*VLOOKUP(U$4,'[1]INTERNAL PARAMETERS-1'!$B$5:$J$44,4, FALSE)</f>
        <v>1.5672566270625481</v>
      </c>
      <c r="V103" s="44">
        <f>$F103*'[1]INTERNAL PARAMETERS-2'!U103*VLOOKUP(V$4,'[1]INTERNAL PARAMETERS-1'!$B$5:$J$44,4, FALSE)</f>
        <v>8.6981599204297879</v>
      </c>
      <c r="W103" s="44">
        <f>$F103*'[1]INTERNAL PARAMETERS-2'!V103*VLOOKUP(W$4,'[1]INTERNAL PARAMETERS-1'!$B$5:$J$44,4, FALSE)</f>
        <v>0</v>
      </c>
      <c r="X103" s="44">
        <f>$F103*'[1]INTERNAL PARAMETERS-2'!W103*VLOOKUP(X$4,'[1]INTERNAL PARAMETERS-1'!$B$5:$J$44,4, FALSE)</f>
        <v>0</v>
      </c>
      <c r="Y103" s="44">
        <f>$F103*'[1]INTERNAL PARAMETERS-2'!X103*VLOOKUP(Y$4,'[1]INTERNAL PARAMETERS-1'!$B$5:$J$44,4, FALSE)</f>
        <v>0</v>
      </c>
      <c r="Z103" s="44">
        <f>$F103*'[1]INTERNAL PARAMETERS-2'!Y103*VLOOKUP(Z$4,'[1]INTERNAL PARAMETERS-1'!$B$5:$J$44,4, FALSE)</f>
        <v>0</v>
      </c>
      <c r="AA103" s="44">
        <f>$F103*'[1]INTERNAL PARAMETERS-2'!Z103*VLOOKUP(AA$4,'[1]INTERNAL PARAMETERS-1'!$B$5:$J$44,4, FALSE)</f>
        <v>0</v>
      </c>
      <c r="AB103" s="44">
        <f>$F103*'[1]INTERNAL PARAMETERS-2'!AA103*VLOOKUP(AB$4,'[1]INTERNAL PARAMETERS-1'!$B$5:$J$44,4, FALSE)</f>
        <v>0</v>
      </c>
      <c r="AC103" s="44">
        <f>$F103*'[1]INTERNAL PARAMETERS-2'!AB103*VLOOKUP(AC$4,'[1]INTERNAL PARAMETERS-1'!$B$5:$J$44,4, FALSE)</f>
        <v>0</v>
      </c>
      <c r="AD103" s="44">
        <f>$F103*'[1]INTERNAL PARAMETERS-2'!AC103*VLOOKUP(AD$4,'[1]INTERNAL PARAMETERS-1'!$B$5:$J$44,4, FALSE)</f>
        <v>0</v>
      </c>
      <c r="AE103" s="44">
        <f>$F103*'[1]INTERNAL PARAMETERS-2'!AD103*VLOOKUP(AE$4,'[1]INTERNAL PARAMETERS-1'!$B$5:$J$44,4, FALSE)</f>
        <v>0</v>
      </c>
      <c r="AF103" s="44">
        <f>$F103*'[1]INTERNAL PARAMETERS-2'!AE103*VLOOKUP(AF$4,'[1]INTERNAL PARAMETERS-1'!$B$5:$J$44,4, FALSE)</f>
        <v>0</v>
      </c>
      <c r="AG103" s="44">
        <f>$F103*'[1]INTERNAL PARAMETERS-2'!AF103*VLOOKUP(AG$4,'[1]INTERNAL PARAMETERS-1'!$B$5:$J$44,4, FALSE)</f>
        <v>0</v>
      </c>
      <c r="AH103" s="44">
        <f>$F103*'[1]INTERNAL PARAMETERS-2'!AG103*VLOOKUP(AH$4,'[1]INTERNAL PARAMETERS-1'!$B$5:$J$44,4, FALSE)</f>
        <v>0.78351102146219276</v>
      </c>
      <c r="AI103" s="44">
        <f>$F103*'[1]INTERNAL PARAMETERS-2'!AH103*VLOOKUP(AI$4,'[1]INTERNAL PARAMETERS-1'!$B$5:$J$44,4, FALSE)</f>
        <v>0.78351102146219276</v>
      </c>
      <c r="AJ103" s="44">
        <f>$F103*'[1]INTERNAL PARAMETERS-2'!AI103*VLOOKUP(AJ$4,'[1]INTERNAL PARAMETERS-1'!$B$5:$J$44,4, FALSE)</f>
        <v>2.3508262945592815</v>
      </c>
      <c r="AK103" s="44">
        <f>$F103*'[1]INTERNAL PARAMETERS-2'!AJ103*VLOOKUP(AK$4,'[1]INTERNAL PARAMETERS-1'!$B$5:$J$44,4, FALSE)</f>
        <v>0</v>
      </c>
      <c r="AL103" s="44">
        <f>$F103*'[1]INTERNAL PARAMETERS-2'!AK103*VLOOKUP(AL$4,'[1]INTERNAL PARAMETERS-1'!$B$5:$J$44,4, FALSE)</f>
        <v>0</v>
      </c>
      <c r="AM103" s="44">
        <f>$F103*'[1]INTERNAL PARAMETERS-2'!AL103*VLOOKUP(AM$4,'[1]INTERNAL PARAMETERS-1'!$B$5:$J$44,4, FALSE)</f>
        <v>0</v>
      </c>
      <c r="AN103" s="44">
        <f>$F103*'[1]INTERNAL PARAMETERS-2'!AM103*VLOOKUP(AN$4,'[1]INTERNAL PARAMETERS-1'!$B$5:$J$44,4, FALSE)</f>
        <v>0</v>
      </c>
      <c r="AO103" s="44">
        <f>$F103*'[1]INTERNAL PARAMETERS-2'!AN103*VLOOKUP(AO$4,'[1]INTERNAL PARAMETERS-1'!$B$5:$J$44,4, FALSE)</f>
        <v>0</v>
      </c>
      <c r="AP103" s="44">
        <f>$F103*'[1]INTERNAL PARAMETERS-2'!AO103*VLOOKUP(AP$4,'[1]INTERNAL PARAMETERS-1'!$B$5:$J$44,4, FALSE)</f>
        <v>0</v>
      </c>
      <c r="AQ103" s="44">
        <f>$F103*'[1]INTERNAL PARAMETERS-2'!AP103*VLOOKUP(AQ$4,'[1]INTERNAL PARAMETERS-1'!$B$5:$J$44,4, FALSE)</f>
        <v>0</v>
      </c>
      <c r="AR103" s="44">
        <f>$F103*'[1]INTERNAL PARAMETERS-2'!AQ103*VLOOKUP(AR$4,'[1]INTERNAL PARAMETERS-1'!$B$5:$J$44,4, FALSE)</f>
        <v>0</v>
      </c>
      <c r="AS103" s="44">
        <f>$F103*'[1]INTERNAL PARAMETERS-2'!AR103*VLOOKUP(AS$4,'[1]INTERNAL PARAMETERS-1'!$B$5:$J$44,4, FALSE)</f>
        <v>0</v>
      </c>
      <c r="AT103" s="43">
        <f>$F103*'[1]INTERNAL PARAMETERS-2'!AS103*VLOOKUP(AT$4,'[1]INTERNAL PARAMETERS-1'!$B$5:$J$44,4, FALSE)</f>
        <v>0</v>
      </c>
      <c r="AU103" s="45">
        <f>$F103*'[1]INTERNAL PARAMETERS-2'!F103*(1-VLOOKUP(G$4,'[1]INTERNAL PARAMETERS-1'!$B$5:$J$44,4, FALSE))</f>
        <v>0</v>
      </c>
      <c r="AV103" s="44">
        <f>$F103*'[1]INTERNAL PARAMETERS-2'!G103*(1-VLOOKUP(H$4,'[1]INTERNAL PARAMETERS-1'!$B$5:$J$44,4, FALSE))</f>
        <v>0</v>
      </c>
      <c r="AW103" s="44">
        <f>$F103*'[1]INTERNAL PARAMETERS-2'!H103*(1-VLOOKUP(I$4,'[1]INTERNAL PARAMETERS-1'!$B$5:$J$44,4, FALSE))</f>
        <v>572.12515796837943</v>
      </c>
      <c r="AX103" s="44">
        <f>$F103*'[1]INTERNAL PARAMETERS-2'!I103*(1-VLOOKUP(J$4,'[1]INTERNAL PARAMETERS-1'!$B$5:$J$44,4, FALSE))</f>
        <v>0</v>
      </c>
      <c r="AY103" s="44">
        <f>$F103*'[1]INTERNAL PARAMETERS-2'!J103*(1-VLOOKUP(K$4,'[1]INTERNAL PARAMETERS-1'!$B$5:$J$44,4, FALSE))</f>
        <v>0</v>
      </c>
      <c r="AZ103" s="44">
        <f>$F103*'[1]INTERNAL PARAMETERS-2'!K103*(1-VLOOKUP(L$4,'[1]INTERNAL PARAMETERS-1'!$B$5:$J$44,4, FALSE))</f>
        <v>0</v>
      </c>
      <c r="BA103" s="44">
        <f>$F103*'[1]INTERNAL PARAMETERS-2'!L103*(1-VLOOKUP(M$4,'[1]INTERNAL PARAMETERS-1'!$B$5:$J$44,4, FALSE))</f>
        <v>62.53281514126909</v>
      </c>
      <c r="BB103" s="44">
        <f>$F103*'[1]INTERNAL PARAMETERS-2'!M103*(1-VLOOKUP(N$4,'[1]INTERNAL PARAMETERS-1'!$B$5:$J$44,4, FALSE))</f>
        <v>87.099228488077657</v>
      </c>
      <c r="BC103" s="44">
        <f>$F103*'[1]INTERNAL PARAMETERS-2'!N103*(1-VLOOKUP(O$4,'[1]INTERNAL PARAMETERS-1'!$B$5:$J$44,4, FALSE))</f>
        <v>169.26154581947719</v>
      </c>
      <c r="BD103" s="44">
        <f>$F103*'[1]INTERNAL PARAMETERS-2'!O103*(1-VLOOKUP(P$4,'[1]INTERNAL PARAMETERS-1'!$B$5:$J$44,4, FALSE))</f>
        <v>74.443810094952923</v>
      </c>
      <c r="BE103" s="44">
        <f>$F103*'[1]INTERNAL PARAMETERS-2'!P103*(1-VLOOKUP(Q$4,'[1]INTERNAL PARAMETERS-1'!$B$5:$J$44,4, FALSE))</f>
        <v>97.952366270718443</v>
      </c>
      <c r="BF103" s="44">
        <f>$F103*'[1]INTERNAL PARAMETERS-2'!Q103*(1-VLOOKUP(R$4,'[1]INTERNAL PARAMETERS-1'!$B$5:$J$44,4, FALSE))</f>
        <v>0</v>
      </c>
      <c r="BG103" s="44">
        <f>$F103*'[1]INTERNAL PARAMETERS-2'!R103*(1-VLOOKUP(S$4,'[1]INTERNAL PARAMETERS-1'!$B$5:$J$44,4, FALSE))</f>
        <v>231.12340634107611</v>
      </c>
      <c r="BH103" s="44">
        <f>$F103*'[1]INTERNAL PARAMETERS-2'!S103*(1-VLOOKUP(T$4,'[1]INTERNAL PARAMETERS-1'!$B$5:$J$44,4, FALSE))</f>
        <v>8.4629746604134137</v>
      </c>
      <c r="BI103" s="44">
        <f>$F103*'[1]INTERNAL PARAMETERS-2'!T103*(1-VLOOKUP(U$4,'[1]INTERNAL PARAMETERS-1'!$B$5:$J$44,4, FALSE))</f>
        <v>6.2690265082501924</v>
      </c>
      <c r="BJ103" s="44">
        <f>$F103*'[1]INTERNAL PARAMETERS-2'!U103*(1-VLOOKUP(V$4,'[1]INTERNAL PARAMETERS-1'!$B$5:$J$44,4, FALSE))</f>
        <v>49.289572882435465</v>
      </c>
      <c r="BK103" s="44">
        <f>$F103*'[1]INTERNAL PARAMETERS-2'!V103*(1-VLOOKUP(W$4,'[1]INTERNAL PARAMETERS-1'!$B$5:$J$44,4, FALSE))</f>
        <v>72.09298380039364</v>
      </c>
      <c r="BL103" s="44">
        <f>$F103*'[1]INTERNAL PARAMETERS-2'!W103*(1-VLOOKUP(X$4,'[1]INTERNAL PARAMETERS-1'!$B$5:$J$44,4, FALSE))</f>
        <v>152.0219575059273</v>
      </c>
      <c r="BM103" s="44">
        <f>$F103*'[1]INTERNAL PARAMETERS-2'!X103*(1-VLOOKUP(Y$4,'[1]INTERNAL PARAMETERS-1'!$B$5:$J$44,4, FALSE))</f>
        <v>71.309179548758749</v>
      </c>
      <c r="BN103" s="44">
        <f>$F103*'[1]INTERNAL PARAMETERS-2'!Y103*(1-VLOOKUP(Z$4,'[1]INTERNAL PARAMETERS-1'!$B$5:$J$44,4, FALSE))</f>
        <v>152.0219575059273</v>
      </c>
      <c r="BO103" s="44">
        <f>$F103*'[1]INTERNAL PARAMETERS-2'!Z103*(1-VLOOKUP(AA$4,'[1]INTERNAL PARAMETERS-1'!$B$5:$J$44,4, FALSE))</f>
        <v>181.79948154390848</v>
      </c>
      <c r="BP103" s="44">
        <f>$F103*'[1]INTERNAL PARAMETERS-2'!AA103*(1-VLOOKUP(AB$4,'[1]INTERNAL PARAMETERS-1'!$B$5:$J$44,4, FALSE))</f>
        <v>46.233601330068844</v>
      </c>
      <c r="BQ103" s="44">
        <f>$F103*'[1]INTERNAL PARAMETERS-2'!AB103*(1-VLOOKUP(AC$4,'[1]INTERNAL PARAMETERS-1'!$B$5:$J$44,4, FALSE))</f>
        <v>503.08327809948565</v>
      </c>
      <c r="BR103" s="44">
        <f>$F103*'[1]INTERNAL PARAMETERS-2'!AC103*(1-VLOOKUP(AD$4,'[1]INTERNAL PARAMETERS-1'!$B$5:$J$44,4, FALSE))</f>
        <v>51.718764940649599</v>
      </c>
      <c r="BS103" s="44">
        <f>$F103*'[1]INTERNAL PARAMETERS-2'!AD103*(1-VLOOKUP(AE$4,'[1]INTERNAL PARAMETERS-1'!$B$5:$J$44,4, FALSE))</f>
        <v>8.6197941567749332</v>
      </c>
      <c r="BT103" s="44">
        <f>$F103*'[1]INTERNAL PARAMETERS-2'!AE103*(1-VLOOKUP(AF$4,'[1]INTERNAL PARAMETERS-1'!$B$5:$J$44,4, FALSE))</f>
        <v>0</v>
      </c>
      <c r="BU103" s="44">
        <f>$F103*'[1]INTERNAL PARAMETERS-2'!AF103*(1-VLOOKUP(AG$4,'[1]INTERNAL PARAMETERS-1'!$B$5:$J$44,4, FALSE))</f>
        <v>0</v>
      </c>
      <c r="BV103" s="44">
        <f>$F103*'[1]INTERNAL PARAMETERS-2'!AG103*(1-VLOOKUP(AH$4,'[1]INTERNAL PARAMETERS-1'!$B$5:$J$44,4, FALSE))</f>
        <v>0</v>
      </c>
      <c r="BW103" s="44">
        <f>$F103*'[1]INTERNAL PARAMETERS-2'!AH103*(1-VLOOKUP(AI$4,'[1]INTERNAL PARAMETERS-1'!$B$5:$J$44,4, FALSE))</f>
        <v>0</v>
      </c>
      <c r="BX103" s="44">
        <f>$F103*'[1]INTERNAL PARAMETERS-2'!AI103*(1-VLOOKUP(AJ$4,'[1]INTERNAL PARAMETERS-1'!$B$5:$J$44,4, FALSE))</f>
        <v>0</v>
      </c>
      <c r="BY103" s="44">
        <f>$F103*'[1]INTERNAL PARAMETERS-2'!AJ103*(1-VLOOKUP(AK$4,'[1]INTERNAL PARAMETERS-1'!$B$5:$J$44,4, FALSE))</f>
        <v>0</v>
      </c>
      <c r="BZ103" s="44">
        <f>$F103*'[1]INTERNAL PARAMETERS-2'!AK103*(1-VLOOKUP(AL$4,'[1]INTERNAL PARAMETERS-1'!$B$5:$J$44,4, FALSE))</f>
        <v>6.2689678622156508</v>
      </c>
      <c r="CA103" s="44">
        <f>$F103*'[1]INTERNAL PARAMETERS-2'!AL103*(1-VLOOKUP(AM$4,'[1]INTERNAL PARAMETERS-1'!$B$5:$J$44,4, FALSE))</f>
        <v>24.292067197227709</v>
      </c>
      <c r="CB103" s="44">
        <f>$F103*'[1]INTERNAL PARAMETERS-2'!AM103*(1-VLOOKUP(AN$4,'[1]INTERNAL PARAMETERS-1'!$B$5:$J$44,4, FALSE))</f>
        <v>16.456077292087674</v>
      </c>
      <c r="CC103" s="44">
        <f>$F103*'[1]INTERNAL PARAMETERS-2'!AN103*(1-VLOOKUP(AO$4,'[1]INTERNAL PARAMETERS-1'!$B$5:$J$44,4, FALSE))</f>
        <v>57.204221781403056</v>
      </c>
      <c r="CD103" s="44">
        <f>$F103*'[1]INTERNAL PARAMETERS-2'!AO103*(1-VLOOKUP(AP$4,'[1]INTERNAL PARAMETERS-1'!$B$5:$J$44,4, FALSE))</f>
        <v>111.27381301661192</v>
      </c>
      <c r="CE103" s="44">
        <f>$F103*'[1]INTERNAL PARAMETERS-2'!AP103*(1-VLOOKUP(AQ$4,'[1]INTERNAL PARAMETERS-1'!$B$5:$J$44,4, FALSE))</f>
        <v>16.456077292087674</v>
      </c>
      <c r="CF103" s="44">
        <f>$F103*'[1]INTERNAL PARAMETERS-2'!AQ103*(1-VLOOKUP(AR$4,'[1]INTERNAL PARAMETERS-1'!$B$5:$J$44,4, FALSE))</f>
        <v>2.3508262945592815</v>
      </c>
      <c r="CG103" s="44">
        <f>$F103*'[1]INTERNAL PARAMETERS-2'!AR103*(1-VLOOKUP(AS$4,'[1]INTERNAL PARAMETERS-1'!$B$5:$J$44,4, FALSE))</f>
        <v>0</v>
      </c>
      <c r="CH103" s="43">
        <f>$F103*'[1]INTERNAL PARAMETERS-2'!AS103*(1-VLOOKUP(AT$4,'[1]INTERNAL PARAMETERS-1'!$B$5:$J$44,4, FALSE))</f>
        <v>0</v>
      </c>
      <c r="CI103" s="42">
        <f t="shared" si="1"/>
        <v>2932.3008473386462</v>
      </c>
    </row>
    <row r="104" spans="3:87" x14ac:dyDescent="0.4">
      <c r="C104" s="27" t="s">
        <v>10</v>
      </c>
      <c r="D104" s="26" t="s">
        <v>50</v>
      </c>
      <c r="E104" s="26" t="s">
        <v>58</v>
      </c>
      <c r="F104" s="129">
        <f>SDBeam!X104</f>
        <v>2736.9137589165289</v>
      </c>
      <c r="G104" s="45">
        <f>$F104*'[1]INTERNAL PARAMETERS-2'!F104*VLOOKUP(G$4,'[1]INTERNAL PARAMETERS-1'!$B$5:$J$44,4, FALSE)</f>
        <v>11.525417530173394</v>
      </c>
      <c r="H104" s="44">
        <f>$F104*'[1]INTERNAL PARAMETERS-2'!G104*VLOOKUP(H$4,'[1]INTERNAL PARAMETERS-1'!$B$5:$J$44,4, FALSE)</f>
        <v>13.830446297932896</v>
      </c>
      <c r="I104" s="44">
        <f>$F104*'[1]INTERNAL PARAMETERS-2'!H104*VLOOKUP(I$4,'[1]INTERNAL PARAMETERS-1'!$B$5:$J$44,4, FALSE)</f>
        <v>27.322760585520452</v>
      </c>
      <c r="J104" s="44">
        <f>$F104*'[1]INTERNAL PARAMETERS-2'!I104*VLOOKUP(J$4,'[1]INTERNAL PARAMETERS-1'!$B$5:$J$44,4, FALSE)</f>
        <v>0</v>
      </c>
      <c r="K104" s="44">
        <f>$F104*'[1]INTERNAL PARAMETERS-2'!J104*VLOOKUP(K$4,'[1]INTERNAL PARAMETERS-1'!$B$5:$J$44,4, FALSE)</f>
        <v>0</v>
      </c>
      <c r="L104" s="44">
        <f>$F104*'[1]INTERNAL PARAMETERS-2'!K104*VLOOKUP(L$4,'[1]INTERNAL PARAMETERS-1'!$B$5:$J$44,4, FALSE)</f>
        <v>0</v>
      </c>
      <c r="M104" s="44">
        <f>$F104*'[1]INTERNAL PARAMETERS-2'!L104*VLOOKUP(M$4,'[1]INTERNAL PARAMETERS-1'!$B$5:$J$44,4, FALSE)</f>
        <v>2.8429417979369553</v>
      </c>
      <c r="N104" s="44">
        <f>$F104*'[1]INTERNAL PARAMETERS-2'!M104*VLOOKUP(N$4,'[1]INTERNAL PARAMETERS-1'!$B$5:$J$44,4, FALSE)</f>
        <v>3.2655486514512564</v>
      </c>
      <c r="O104" s="44">
        <f>$F104*'[1]INTERNAL PARAMETERS-2'!N104*VLOOKUP(O$4,'[1]INTERNAL PARAMETERS-1'!$B$5:$J$44,4, FALSE)</f>
        <v>0</v>
      </c>
      <c r="P104" s="44">
        <f>$F104*'[1]INTERNAL PARAMETERS-2'!O104*VLOOKUP(P$4,'[1]INTERNAL PARAMETERS-1'!$B$5:$J$44,4, FALSE)</f>
        <v>0</v>
      </c>
      <c r="Q104" s="44">
        <f>$F104*'[1]INTERNAL PARAMETERS-2'!P104*VLOOKUP(Q$4,'[1]INTERNAL PARAMETERS-1'!$B$5:$J$44,4, FALSE)</f>
        <v>0</v>
      </c>
      <c r="R104" s="44">
        <f>$F104*'[1]INTERNAL PARAMETERS-2'!Q104*VLOOKUP(R$4,'[1]INTERNAL PARAMETERS-1'!$B$5:$J$44,4, FALSE)</f>
        <v>3.073554151263262</v>
      </c>
      <c r="S104" s="44">
        <f>$F104*'[1]INTERNAL PARAMETERS-2'!R104*VLOOKUP(S$4,'[1]INTERNAL PARAMETERS-1'!$B$5:$J$44,4, FALSE)</f>
        <v>11.057035794041216</v>
      </c>
      <c r="T104" s="44">
        <f>$F104*'[1]INTERNAL PARAMETERS-2'!S104*VLOOKUP(T$4,'[1]INTERNAL PARAMETERS-1'!$B$5:$J$44,4, FALSE)</f>
        <v>0.5378582919022763</v>
      </c>
      <c r="U104" s="44">
        <f>$F104*'[1]INTERNAL PARAMETERS-2'!T104*VLOOKUP(U$4,'[1]INTERNAL PARAMETERS-1'!$B$5:$J$44,4, FALSE)</f>
        <v>1.2293669222301264</v>
      </c>
      <c r="V104" s="44">
        <f>$F104*'[1]INTERNAL PARAMETERS-2'!U104*VLOOKUP(V$4,'[1]INTERNAL PARAMETERS-1'!$B$5:$J$44,4, FALSE)</f>
        <v>8.8746207626811735</v>
      </c>
      <c r="W104" s="44">
        <f>$F104*'[1]INTERNAL PARAMETERS-2'!V104*VLOOKUP(W$4,'[1]INTERNAL PARAMETERS-1'!$B$5:$J$44,4, FALSE)</f>
        <v>0</v>
      </c>
      <c r="X104" s="44">
        <f>$F104*'[1]INTERNAL PARAMETERS-2'!W104*VLOOKUP(X$4,'[1]INTERNAL PARAMETERS-1'!$B$5:$J$44,4, FALSE)</f>
        <v>0</v>
      </c>
      <c r="Y104" s="44">
        <f>$F104*'[1]INTERNAL PARAMETERS-2'!X104*VLOOKUP(Y$4,'[1]INTERNAL PARAMETERS-1'!$B$5:$J$44,4, FALSE)</f>
        <v>0</v>
      </c>
      <c r="Z104" s="44">
        <f>$F104*'[1]INTERNAL PARAMETERS-2'!Y104*VLOOKUP(Z$4,'[1]INTERNAL PARAMETERS-1'!$B$5:$J$44,4, FALSE)</f>
        <v>0</v>
      </c>
      <c r="AA104" s="44">
        <f>$F104*'[1]INTERNAL PARAMETERS-2'!Z104*VLOOKUP(AA$4,'[1]INTERNAL PARAMETERS-1'!$B$5:$J$44,4, FALSE)</f>
        <v>0</v>
      </c>
      <c r="AB104" s="44">
        <f>$F104*'[1]INTERNAL PARAMETERS-2'!AA104*VLOOKUP(AB$4,'[1]INTERNAL PARAMETERS-1'!$B$5:$J$44,4, FALSE)</f>
        <v>0</v>
      </c>
      <c r="AC104" s="44">
        <f>$F104*'[1]INTERNAL PARAMETERS-2'!AB104*VLOOKUP(AC$4,'[1]INTERNAL PARAMETERS-1'!$B$5:$J$44,4, FALSE)</f>
        <v>0</v>
      </c>
      <c r="AD104" s="44">
        <f>$F104*'[1]INTERNAL PARAMETERS-2'!AC104*VLOOKUP(AD$4,'[1]INTERNAL PARAMETERS-1'!$B$5:$J$44,4, FALSE)</f>
        <v>0</v>
      </c>
      <c r="AE104" s="44">
        <f>$F104*'[1]INTERNAL PARAMETERS-2'!AD104*VLOOKUP(AE$4,'[1]INTERNAL PARAMETERS-1'!$B$5:$J$44,4, FALSE)</f>
        <v>0</v>
      </c>
      <c r="AF104" s="44">
        <f>$F104*'[1]INTERNAL PARAMETERS-2'!AE104*VLOOKUP(AF$4,'[1]INTERNAL PARAMETERS-1'!$B$5:$J$44,4, FALSE)</f>
        <v>0</v>
      </c>
      <c r="AG104" s="44">
        <f>$F104*'[1]INTERNAL PARAMETERS-2'!AF104*VLOOKUP(AG$4,'[1]INTERNAL PARAMETERS-1'!$B$5:$J$44,4, FALSE)</f>
        <v>0</v>
      </c>
      <c r="AH104" s="44">
        <f>$F104*'[1]INTERNAL PARAMETERS-2'!AG104*VLOOKUP(AH$4,'[1]INTERNAL PARAMETERS-1'!$B$5:$J$44,4, FALSE)</f>
        <v>0</v>
      </c>
      <c r="AI104" s="44">
        <f>$F104*'[1]INTERNAL PARAMETERS-2'!AH104*VLOOKUP(AI$4,'[1]INTERNAL PARAMETERS-1'!$B$5:$J$44,4, FALSE)</f>
        <v>0.76825169212786959</v>
      </c>
      <c r="AJ104" s="44">
        <f>$F104*'[1]INTERNAL PARAMETERS-2'!AI104*VLOOKUP(AJ$4,'[1]INTERNAL PARAMETERS-1'!$B$5:$J$44,4, FALSE)</f>
        <v>3.8418058433911315</v>
      </c>
      <c r="AK104" s="44">
        <f>$F104*'[1]INTERNAL PARAMETERS-2'!AJ104*VLOOKUP(AK$4,'[1]INTERNAL PARAMETERS-1'!$B$5:$J$44,4, FALSE)</f>
        <v>0</v>
      </c>
      <c r="AL104" s="44">
        <f>$F104*'[1]INTERNAL PARAMETERS-2'!AK104*VLOOKUP(AL$4,'[1]INTERNAL PARAMETERS-1'!$B$5:$J$44,4, FALSE)</f>
        <v>0</v>
      </c>
      <c r="AM104" s="44">
        <f>$F104*'[1]INTERNAL PARAMETERS-2'!AL104*VLOOKUP(AM$4,'[1]INTERNAL PARAMETERS-1'!$B$5:$J$44,4, FALSE)</f>
        <v>0</v>
      </c>
      <c r="AN104" s="44">
        <f>$F104*'[1]INTERNAL PARAMETERS-2'!AM104*VLOOKUP(AN$4,'[1]INTERNAL PARAMETERS-1'!$B$5:$J$44,4, FALSE)</f>
        <v>0</v>
      </c>
      <c r="AO104" s="44">
        <f>$F104*'[1]INTERNAL PARAMETERS-2'!AN104*VLOOKUP(AO$4,'[1]INTERNAL PARAMETERS-1'!$B$5:$J$44,4, FALSE)</f>
        <v>0</v>
      </c>
      <c r="AP104" s="44">
        <f>$F104*'[1]INTERNAL PARAMETERS-2'!AO104*VLOOKUP(AP$4,'[1]INTERNAL PARAMETERS-1'!$B$5:$J$44,4, FALSE)</f>
        <v>0</v>
      </c>
      <c r="AQ104" s="44">
        <f>$F104*'[1]INTERNAL PARAMETERS-2'!AP104*VLOOKUP(AQ$4,'[1]INTERNAL PARAMETERS-1'!$B$5:$J$44,4, FALSE)</f>
        <v>0</v>
      </c>
      <c r="AR104" s="44">
        <f>$F104*'[1]INTERNAL PARAMETERS-2'!AQ104*VLOOKUP(AR$4,'[1]INTERNAL PARAMETERS-1'!$B$5:$J$44,4, FALSE)</f>
        <v>0</v>
      </c>
      <c r="AS104" s="44">
        <f>$F104*'[1]INTERNAL PARAMETERS-2'!AR104*VLOOKUP(AS$4,'[1]INTERNAL PARAMETERS-1'!$B$5:$J$44,4, FALSE)</f>
        <v>0</v>
      </c>
      <c r="AT104" s="43">
        <f>$F104*'[1]INTERNAL PARAMETERS-2'!AS104*VLOOKUP(AT$4,'[1]INTERNAL PARAMETERS-1'!$B$5:$J$44,4, FALSE)</f>
        <v>0</v>
      </c>
      <c r="AU104" s="45">
        <f>$F104*'[1]INTERNAL PARAMETERS-2'!F104*(1-VLOOKUP(G$4,'[1]INTERNAL PARAMETERS-1'!$B$5:$J$44,4, FALSE))</f>
        <v>0</v>
      </c>
      <c r="AV104" s="44">
        <f>$F104*'[1]INTERNAL PARAMETERS-2'!G104*(1-VLOOKUP(H$4,'[1]INTERNAL PARAMETERS-1'!$B$5:$J$44,4, FALSE))</f>
        <v>0</v>
      </c>
      <c r="AW104" s="44">
        <f>$F104*'[1]INTERNAL PARAMETERS-2'!H104*(1-VLOOKUP(I$4,'[1]INTERNAL PARAMETERS-1'!$B$5:$J$44,4, FALSE))</f>
        <v>519.13245112488858</v>
      </c>
      <c r="AX104" s="44">
        <f>$F104*'[1]INTERNAL PARAMETERS-2'!I104*(1-VLOOKUP(J$4,'[1]INTERNAL PARAMETERS-1'!$B$5:$J$44,4, FALSE))</f>
        <v>0</v>
      </c>
      <c r="AY104" s="44">
        <f>$F104*'[1]INTERNAL PARAMETERS-2'!J104*(1-VLOOKUP(K$4,'[1]INTERNAL PARAMETERS-1'!$B$5:$J$44,4, FALSE))</f>
        <v>0</v>
      </c>
      <c r="AZ104" s="44">
        <f>$F104*'[1]INTERNAL PARAMETERS-2'!K104*(1-VLOOKUP(L$4,'[1]INTERNAL PARAMETERS-1'!$B$5:$J$44,4, FALSE))</f>
        <v>0</v>
      </c>
      <c r="BA104" s="44">
        <f>$F104*'[1]INTERNAL PARAMETERS-2'!L104*(1-VLOOKUP(M$4,'[1]INTERNAL PARAMETERS-1'!$B$5:$J$44,4, FALSE))</f>
        <v>54.015894160802141</v>
      </c>
      <c r="BB104" s="44">
        <f>$F104*'[1]INTERNAL PARAMETERS-2'!M104*(1-VLOOKUP(N$4,'[1]INTERNAL PARAMETERS-1'!$B$5:$J$44,4, FALSE))</f>
        <v>62.045424377573859</v>
      </c>
      <c r="BC104" s="44">
        <f>$F104*'[1]INTERNAL PARAMETERS-2'!N104*(1-VLOOKUP(O$4,'[1]INTERNAL PARAMETERS-1'!$B$5:$J$44,4, FALSE))</f>
        <v>151.36775235063755</v>
      </c>
      <c r="BD104" s="44">
        <f>$F104*'[1]INTERNAL PARAMETERS-2'!O104*(1-VLOOKUP(P$4,'[1]INTERNAL PARAMETERS-1'!$B$5:$J$44,4, FALSE))</f>
        <v>79.141419326958015</v>
      </c>
      <c r="BE104" s="44">
        <f>$F104*'[1]INTERNAL PARAMETERS-2'!P104*(1-VLOOKUP(Q$4,'[1]INTERNAL PARAMETERS-1'!$B$5:$J$44,4, FALSE))</f>
        <v>130.62194605805024</v>
      </c>
      <c r="BF104" s="44">
        <f>$F104*'[1]INTERNAL PARAMETERS-2'!Q104*(1-VLOOKUP(R$4,'[1]INTERNAL PARAMETERS-1'!$B$5:$J$44,4, FALSE))</f>
        <v>0</v>
      </c>
      <c r="BG104" s="44">
        <f>$F104*'[1]INTERNAL PARAMETERS-2'!R104*(1-VLOOKUP(S$4,'[1]INTERNAL PARAMETERS-1'!$B$5:$J$44,4, FALSE))</f>
        <v>210.08368008678309</v>
      </c>
      <c r="BH104" s="44">
        <f>$F104*'[1]INTERNAL PARAMETERS-2'!S104*(1-VLOOKUP(T$4,'[1]INTERNAL PARAMETERS-1'!$B$5:$J$44,4, FALSE))</f>
        <v>4.840724627120486</v>
      </c>
      <c r="BI104" s="44">
        <f>$F104*'[1]INTERNAL PARAMETERS-2'!T104*(1-VLOOKUP(U$4,'[1]INTERNAL PARAMETERS-1'!$B$5:$J$44,4, FALSE))</f>
        <v>4.9174676889205058</v>
      </c>
      <c r="BJ104" s="44">
        <f>$F104*'[1]INTERNAL PARAMETERS-2'!U104*(1-VLOOKUP(V$4,'[1]INTERNAL PARAMETERS-1'!$B$5:$J$44,4, FALSE))</f>
        <v>50.289517655193322</v>
      </c>
      <c r="BK104" s="44">
        <f>$F104*'[1]INTERNAL PARAMETERS-2'!V104*(1-VLOOKUP(W$4,'[1]INTERNAL PARAMETERS-1'!$B$5:$J$44,4, FALSE))</f>
        <v>63.774195953393495</v>
      </c>
      <c r="BL104" s="44">
        <f>$F104*'[1]INTERNAL PARAMETERS-2'!W104*(1-VLOOKUP(X$4,'[1]INTERNAL PARAMETERS-1'!$B$5:$J$44,4, FALSE))</f>
        <v>131.39019775017812</v>
      </c>
      <c r="BM104" s="44">
        <f>$F104*'[1]INTERNAL PARAMETERS-2'!X104*(1-VLOOKUP(Y$4,'[1]INTERNAL PARAMETERS-1'!$B$5:$J$44,4, FALSE))</f>
        <v>78.373167634830153</v>
      </c>
      <c r="BN104" s="44">
        <f>$F104*'[1]INTERNAL PARAMETERS-2'!Y104*(1-VLOOKUP(Z$4,'[1]INTERNAL PARAMETERS-1'!$B$5:$J$44,4, FALSE))</f>
        <v>141.37911189609576</v>
      </c>
      <c r="BO104" s="44">
        <f>$F104*'[1]INTERNAL PARAMETERS-2'!Z104*(1-VLOOKUP(AA$4,'[1]INTERNAL PARAMETERS-1'!$B$5:$J$44,4, FALSE))</f>
        <v>164.42994695644259</v>
      </c>
      <c r="BP104" s="44">
        <f>$F104*'[1]INTERNAL PARAMETERS-2'!AA104*(1-VLOOKUP(AB$4,'[1]INTERNAL PARAMETERS-1'!$B$5:$J$44,4, FALSE))</f>
        <v>42.260137968678336</v>
      </c>
      <c r="BQ104" s="44">
        <f>$F104*'[1]INTERNAL PARAMETERS-2'!AB104*(1-VLOOKUP(AC$4,'[1]INTERNAL PARAMETERS-1'!$B$5:$J$44,4, FALSE))</f>
        <v>476.38584042013156</v>
      </c>
      <c r="BR104" s="44">
        <f>$F104*'[1]INTERNAL PARAMETERS-2'!AC104*(1-VLOOKUP(AD$4,'[1]INTERNAL PARAMETERS-1'!$B$5:$J$44,4, FALSE))</f>
        <v>43.028389660806205</v>
      </c>
      <c r="BS104" s="44">
        <f>$F104*'[1]INTERNAL PARAMETERS-2'!AD104*(1-VLOOKUP(AE$4,'[1]INTERNAL PARAMETERS-1'!$B$5:$J$44,4, FALSE))</f>
        <v>3.8418058433911315</v>
      </c>
      <c r="BT104" s="44">
        <f>$F104*'[1]INTERNAL PARAMETERS-2'!AE104*(1-VLOOKUP(AF$4,'[1]INTERNAL PARAMETERS-1'!$B$5:$J$44,4, FALSE))</f>
        <v>0</v>
      </c>
      <c r="BU104" s="44">
        <f>$F104*'[1]INTERNAL PARAMETERS-2'!AF104*(1-VLOOKUP(AG$4,'[1]INTERNAL PARAMETERS-1'!$B$5:$J$44,4, FALSE))</f>
        <v>0</v>
      </c>
      <c r="BV104" s="44">
        <f>$F104*'[1]INTERNAL PARAMETERS-2'!AG104*(1-VLOOKUP(AH$4,'[1]INTERNAL PARAMETERS-1'!$B$5:$J$44,4, FALSE))</f>
        <v>0</v>
      </c>
      <c r="BW104" s="44">
        <f>$F104*'[1]INTERNAL PARAMETERS-2'!AH104*(1-VLOOKUP(AI$4,'[1]INTERNAL PARAMETERS-1'!$B$5:$J$44,4, FALSE))</f>
        <v>0</v>
      </c>
      <c r="BX104" s="44">
        <f>$F104*'[1]INTERNAL PARAMETERS-2'!AI104*(1-VLOOKUP(AJ$4,'[1]INTERNAL PARAMETERS-1'!$B$5:$J$44,4, FALSE))</f>
        <v>0</v>
      </c>
      <c r="BY104" s="44">
        <f>$F104*'[1]INTERNAL PARAMETERS-2'!AJ104*(1-VLOOKUP(AK$4,'[1]INTERNAL PARAMETERS-1'!$B$5:$J$44,4, FALSE))</f>
        <v>0</v>
      </c>
      <c r="BZ104" s="44">
        <f>$F104*'[1]INTERNAL PARAMETERS-2'!AK104*(1-VLOOKUP(AL$4,'[1]INTERNAL PARAMETERS-1'!$B$5:$J$44,4, FALSE))</f>
        <v>8.4521370702860246</v>
      </c>
      <c r="CA104" s="44">
        <f>$F104*'[1]INTERNAL PARAMETERS-2'!AL104*(1-VLOOKUP(AM$4,'[1]INTERNAL PARAMETERS-1'!$B$5:$J$44,4, FALSE))</f>
        <v>25.356137519482182</v>
      </c>
      <c r="CB104" s="44">
        <f>$F104*'[1]INTERNAL PARAMETERS-2'!AM104*(1-VLOOKUP(AN$4,'[1]INTERNAL PARAMETERS-1'!$B$5:$J$44,4, FALSE))</f>
        <v>17.672252141324027</v>
      </c>
      <c r="CC104" s="44">
        <f>$F104*'[1]INTERNAL PARAMETERS-2'!AN104*(1-VLOOKUP(AO$4,'[1]INTERNAL PARAMETERS-1'!$B$5:$J$44,4, FALSE))</f>
        <v>59.932390110002359</v>
      </c>
      <c r="CD104" s="44">
        <f>$F104*'[1]INTERNAL PARAMETERS-2'!AO104*(1-VLOOKUP(AP$4,'[1]INTERNAL PARAMETERS-1'!$B$5:$J$44,4, FALSE))</f>
        <v>97.58219685178581</v>
      </c>
      <c r="CE104" s="44">
        <f>$F104*'[1]INTERNAL PARAMETERS-2'!AP104*(1-VLOOKUP(AQ$4,'[1]INTERNAL PARAMETERS-1'!$B$5:$J$44,4, FALSE))</f>
        <v>19.20902921695566</v>
      </c>
      <c r="CF104" s="44">
        <f>$F104*'[1]INTERNAL PARAMETERS-2'!AQ104*(1-VLOOKUP(AR$4,'[1]INTERNAL PARAMETERS-1'!$B$5:$J$44,4, FALSE))</f>
        <v>7.683611686782263</v>
      </c>
      <c r="CG104" s="44">
        <f>$F104*'[1]INTERNAL PARAMETERS-2'!AR104*(1-VLOOKUP(AS$4,'[1]INTERNAL PARAMETERS-1'!$B$5:$J$44,4, FALSE))</f>
        <v>1.536777075631631</v>
      </c>
      <c r="CH104" s="43">
        <f>$F104*'[1]INTERNAL PARAMETERS-2'!AS104*(1-VLOOKUP(AT$4,'[1]INTERNAL PARAMETERS-1'!$B$5:$J$44,4, FALSE))</f>
        <v>0</v>
      </c>
      <c r="CI104" s="42">
        <f t="shared" si="1"/>
        <v>2736.9132115337766</v>
      </c>
    </row>
    <row r="105" spans="3:87" x14ac:dyDescent="0.4">
      <c r="C105" s="27" t="s">
        <v>10</v>
      </c>
      <c r="D105" s="26" t="s">
        <v>50</v>
      </c>
      <c r="E105" s="26" t="s">
        <v>57</v>
      </c>
      <c r="F105" s="129">
        <f>SDBeam!X105</f>
        <v>3207.4190125943232</v>
      </c>
      <c r="G105" s="45">
        <f>$F105*'[1]INTERNAL PARAMETERS-2'!F105*VLOOKUP(G$4,'[1]INTERNAL PARAMETERS-1'!$B$5:$J$44,4, FALSE)</f>
        <v>11.718946846315879</v>
      </c>
      <c r="H105" s="44">
        <f>$F105*'[1]INTERNAL PARAMETERS-2'!G105*VLOOKUP(H$4,'[1]INTERNAL PARAMETERS-1'!$B$5:$J$44,4, FALSE)</f>
        <v>10.817662103776875</v>
      </c>
      <c r="I105" s="44">
        <f>$F105*'[1]INTERNAL PARAMETERS-2'!H105*VLOOKUP(I$4,'[1]INTERNAL PARAMETERS-1'!$B$5:$J$44,4, FALSE)</f>
        <v>31.142659422115464</v>
      </c>
      <c r="J105" s="44">
        <f>$F105*'[1]INTERNAL PARAMETERS-2'!I105*VLOOKUP(J$4,'[1]INTERNAL PARAMETERS-1'!$B$5:$J$44,4, FALSE)</f>
        <v>0</v>
      </c>
      <c r="K105" s="44">
        <f>$F105*'[1]INTERNAL PARAMETERS-2'!J105*VLOOKUP(K$4,'[1]INTERNAL PARAMETERS-1'!$B$5:$J$44,4, FALSE)</f>
        <v>0</v>
      </c>
      <c r="L105" s="44">
        <f>$F105*'[1]INTERNAL PARAMETERS-2'!K105*VLOOKUP(L$4,'[1]INTERNAL PARAMETERS-1'!$B$5:$J$44,4, FALSE)</f>
        <v>0</v>
      </c>
      <c r="M105" s="44">
        <f>$F105*'[1]INTERNAL PARAMETERS-2'!L105*VLOOKUP(M$4,'[1]INTERNAL PARAMETERS-1'!$B$5:$J$44,4, FALSE)</f>
        <v>5.544023763269287</v>
      </c>
      <c r="N105" s="44">
        <f>$F105*'[1]INTERNAL PARAMETERS-2'!M105*VLOOKUP(N$4,'[1]INTERNAL PARAMETERS-1'!$B$5:$J$44,4, FALSE)</f>
        <v>4.7327071240335536</v>
      </c>
      <c r="O105" s="44">
        <f>$F105*'[1]INTERNAL PARAMETERS-2'!N105*VLOOKUP(O$4,'[1]INTERNAL PARAMETERS-1'!$B$5:$J$44,4, FALSE)</f>
        <v>0</v>
      </c>
      <c r="P105" s="44">
        <f>$F105*'[1]INTERNAL PARAMETERS-2'!O105*VLOOKUP(P$4,'[1]INTERNAL PARAMETERS-1'!$B$5:$J$44,4, FALSE)</f>
        <v>0</v>
      </c>
      <c r="Q105" s="44">
        <f>$F105*'[1]INTERNAL PARAMETERS-2'!P105*VLOOKUP(Q$4,'[1]INTERNAL PARAMETERS-1'!$B$5:$J$44,4, FALSE)</f>
        <v>0</v>
      </c>
      <c r="R105" s="44">
        <f>$F105*'[1]INTERNAL PARAMETERS-2'!Q105*VLOOKUP(R$4,'[1]INTERNAL PARAMETERS-1'!$B$5:$J$44,4, FALSE)</f>
        <v>0.90160548444026423</v>
      </c>
      <c r="S105" s="44">
        <f>$F105*'[1]INTERNAL PARAMETERS-2'!R105*VLOOKUP(S$4,'[1]INTERNAL PARAMETERS-1'!$B$5:$J$44,4, FALSE)</f>
        <v>11.361496034457303</v>
      </c>
      <c r="T105" s="44">
        <f>$F105*'[1]INTERNAL PARAMETERS-2'!S105*VLOOKUP(T$4,'[1]INTERNAL PARAMETERS-1'!$B$5:$J$44,4, FALSE)</f>
        <v>0.72118816498183369</v>
      </c>
      <c r="U105" s="44">
        <f>$F105*'[1]INTERNAL PARAMETERS-2'!T105*VLOOKUP(U$4,'[1]INTERNAL PARAMETERS-1'!$B$5:$J$44,4, FALSE)</f>
        <v>0.90147718767976048</v>
      </c>
      <c r="V105" s="44">
        <f>$F105*'[1]INTERNAL PARAMETERS-2'!U105*VLOOKUP(V$4,'[1]INTERNAL PARAMETERS-1'!$B$5:$J$44,4, FALSE)</f>
        <v>9.7358477821139982</v>
      </c>
      <c r="W105" s="44">
        <f>$F105*'[1]INTERNAL PARAMETERS-2'!V105*VLOOKUP(W$4,'[1]INTERNAL PARAMETERS-1'!$B$5:$J$44,4, FALSE)</f>
        <v>0</v>
      </c>
      <c r="X105" s="44">
        <f>$F105*'[1]INTERNAL PARAMETERS-2'!W105*VLOOKUP(X$4,'[1]INTERNAL PARAMETERS-1'!$B$5:$J$44,4, FALSE)</f>
        <v>0</v>
      </c>
      <c r="Y105" s="44">
        <f>$F105*'[1]INTERNAL PARAMETERS-2'!X105*VLOOKUP(Y$4,'[1]INTERNAL PARAMETERS-1'!$B$5:$J$44,4, FALSE)</f>
        <v>0</v>
      </c>
      <c r="Z105" s="44">
        <f>$F105*'[1]INTERNAL PARAMETERS-2'!Y105*VLOOKUP(Z$4,'[1]INTERNAL PARAMETERS-1'!$B$5:$J$44,4, FALSE)</f>
        <v>0</v>
      </c>
      <c r="AA105" s="44">
        <f>$F105*'[1]INTERNAL PARAMETERS-2'!Z105*VLOOKUP(AA$4,'[1]INTERNAL PARAMETERS-1'!$B$5:$J$44,4, FALSE)</f>
        <v>0</v>
      </c>
      <c r="AB105" s="44">
        <f>$F105*'[1]INTERNAL PARAMETERS-2'!AA105*VLOOKUP(AB$4,'[1]INTERNAL PARAMETERS-1'!$B$5:$J$44,4, FALSE)</f>
        <v>0</v>
      </c>
      <c r="AC105" s="44">
        <f>$F105*'[1]INTERNAL PARAMETERS-2'!AB105*VLOOKUP(AC$4,'[1]INTERNAL PARAMETERS-1'!$B$5:$J$44,4, FALSE)</f>
        <v>0</v>
      </c>
      <c r="AD105" s="44">
        <f>$F105*'[1]INTERNAL PARAMETERS-2'!AC105*VLOOKUP(AD$4,'[1]INTERNAL PARAMETERS-1'!$B$5:$J$44,4, FALSE)</f>
        <v>0</v>
      </c>
      <c r="AE105" s="44">
        <f>$F105*'[1]INTERNAL PARAMETERS-2'!AD105*VLOOKUP(AE$4,'[1]INTERNAL PARAMETERS-1'!$B$5:$J$44,4, FALSE)</f>
        <v>0</v>
      </c>
      <c r="AF105" s="44">
        <f>$F105*'[1]INTERNAL PARAMETERS-2'!AE105*VLOOKUP(AF$4,'[1]INTERNAL PARAMETERS-1'!$B$5:$J$44,4, FALSE)</f>
        <v>0.90160548444026423</v>
      </c>
      <c r="AG105" s="44">
        <f>$F105*'[1]INTERNAL PARAMETERS-2'!AF105*VLOOKUP(AG$4,'[1]INTERNAL PARAMETERS-1'!$B$5:$J$44,4, FALSE)</f>
        <v>0</v>
      </c>
      <c r="AH105" s="44">
        <f>$F105*'[1]INTERNAL PARAMETERS-2'!AG105*VLOOKUP(AH$4,'[1]INTERNAL PARAMETERS-1'!$B$5:$J$44,4, FALSE)</f>
        <v>0</v>
      </c>
      <c r="AI105" s="44">
        <f>$F105*'[1]INTERNAL PARAMETERS-2'!AH105*VLOOKUP(AI$4,'[1]INTERNAL PARAMETERS-1'!$B$5:$J$44,4, FALSE)</f>
        <v>0</v>
      </c>
      <c r="AJ105" s="44">
        <f>$F105*'[1]INTERNAL PARAMETERS-2'!AI105*VLOOKUP(AJ$4,'[1]INTERNAL PARAMETERS-1'!$B$5:$J$44,4, FALSE)</f>
        <v>0.90160548444026423</v>
      </c>
      <c r="AK105" s="44">
        <f>$F105*'[1]INTERNAL PARAMETERS-2'!AJ105*VLOOKUP(AK$4,'[1]INTERNAL PARAMETERS-1'!$B$5:$J$44,4, FALSE)</f>
        <v>0</v>
      </c>
      <c r="AL105" s="44">
        <f>$F105*'[1]INTERNAL PARAMETERS-2'!AK105*VLOOKUP(AL$4,'[1]INTERNAL PARAMETERS-1'!$B$5:$J$44,4, FALSE)</f>
        <v>0</v>
      </c>
      <c r="AM105" s="44">
        <f>$F105*'[1]INTERNAL PARAMETERS-2'!AL105*VLOOKUP(AM$4,'[1]INTERNAL PARAMETERS-1'!$B$5:$J$44,4, FALSE)</f>
        <v>0</v>
      </c>
      <c r="AN105" s="44">
        <f>$F105*'[1]INTERNAL PARAMETERS-2'!AM105*VLOOKUP(AN$4,'[1]INTERNAL PARAMETERS-1'!$B$5:$J$44,4, FALSE)</f>
        <v>0</v>
      </c>
      <c r="AO105" s="44">
        <f>$F105*'[1]INTERNAL PARAMETERS-2'!AN105*VLOOKUP(AO$4,'[1]INTERNAL PARAMETERS-1'!$B$5:$J$44,4, FALSE)</f>
        <v>0</v>
      </c>
      <c r="AP105" s="44">
        <f>$F105*'[1]INTERNAL PARAMETERS-2'!AO105*VLOOKUP(AP$4,'[1]INTERNAL PARAMETERS-1'!$B$5:$J$44,4, FALSE)</f>
        <v>0</v>
      </c>
      <c r="AQ105" s="44">
        <f>$F105*'[1]INTERNAL PARAMETERS-2'!AP105*VLOOKUP(AQ$4,'[1]INTERNAL PARAMETERS-1'!$B$5:$J$44,4, FALSE)</f>
        <v>0</v>
      </c>
      <c r="AR105" s="44">
        <f>$F105*'[1]INTERNAL PARAMETERS-2'!AQ105*VLOOKUP(AR$4,'[1]INTERNAL PARAMETERS-1'!$B$5:$J$44,4, FALSE)</f>
        <v>0</v>
      </c>
      <c r="AS105" s="44">
        <f>$F105*'[1]INTERNAL PARAMETERS-2'!AR105*VLOOKUP(AS$4,'[1]INTERNAL PARAMETERS-1'!$B$5:$J$44,4, FALSE)</f>
        <v>0</v>
      </c>
      <c r="AT105" s="43">
        <f>$F105*'[1]INTERNAL PARAMETERS-2'!AS105*VLOOKUP(AT$4,'[1]INTERNAL PARAMETERS-1'!$B$5:$J$44,4, FALSE)</f>
        <v>0</v>
      </c>
      <c r="AU105" s="45">
        <f>$F105*'[1]INTERNAL PARAMETERS-2'!F105*(1-VLOOKUP(G$4,'[1]INTERNAL PARAMETERS-1'!$B$5:$J$44,4, FALSE))</f>
        <v>0</v>
      </c>
      <c r="AV105" s="44">
        <f>$F105*'[1]INTERNAL PARAMETERS-2'!G105*(1-VLOOKUP(H$4,'[1]INTERNAL PARAMETERS-1'!$B$5:$J$44,4, FALSE))</f>
        <v>0</v>
      </c>
      <c r="AW105" s="44">
        <f>$F105*'[1]INTERNAL PARAMETERS-2'!H105*(1-VLOOKUP(I$4,'[1]INTERNAL PARAMETERS-1'!$B$5:$J$44,4, FALSE))</f>
        <v>591.7105290201938</v>
      </c>
      <c r="AX105" s="44">
        <f>$F105*'[1]INTERNAL PARAMETERS-2'!I105*(1-VLOOKUP(J$4,'[1]INTERNAL PARAMETERS-1'!$B$5:$J$44,4, FALSE))</f>
        <v>0</v>
      </c>
      <c r="AY105" s="44">
        <f>$F105*'[1]INTERNAL PARAMETERS-2'!J105*(1-VLOOKUP(K$4,'[1]INTERNAL PARAMETERS-1'!$B$5:$J$44,4, FALSE))</f>
        <v>0</v>
      </c>
      <c r="AZ105" s="44">
        <f>$F105*'[1]INTERNAL PARAMETERS-2'!K105*(1-VLOOKUP(L$4,'[1]INTERNAL PARAMETERS-1'!$B$5:$J$44,4, FALSE))</f>
        <v>0</v>
      </c>
      <c r="BA105" s="44">
        <f>$F105*'[1]INTERNAL PARAMETERS-2'!L105*(1-VLOOKUP(M$4,'[1]INTERNAL PARAMETERS-1'!$B$5:$J$44,4, FALSE))</f>
        <v>105.33645150211645</v>
      </c>
      <c r="BB105" s="44">
        <f>$F105*'[1]INTERNAL PARAMETERS-2'!M105*(1-VLOOKUP(N$4,'[1]INTERNAL PARAMETERS-1'!$B$5:$J$44,4, FALSE))</f>
        <v>89.921435356637517</v>
      </c>
      <c r="BC105" s="44">
        <f>$F105*'[1]INTERNAL PARAMETERS-2'!N105*(1-VLOOKUP(O$4,'[1]INTERNAL PARAMETERS-1'!$B$5:$J$44,4, FALSE))</f>
        <v>225.36673098473005</v>
      </c>
      <c r="BD105" s="44">
        <f>$F105*'[1]INTERNAL PARAMETERS-2'!O105*(1-VLOOKUP(P$4,'[1]INTERNAL PARAMETERS-1'!$B$5:$J$44,4, FALSE))</f>
        <v>70.314322561697793</v>
      </c>
      <c r="BE105" s="44">
        <f>$F105*'[1]INTERNAL PARAMETERS-2'!P105*(1-VLOOKUP(Q$4,'[1]INTERNAL PARAMETERS-1'!$B$5:$J$44,4, FALSE))</f>
        <v>120.79653188472237</v>
      </c>
      <c r="BF105" s="44">
        <f>$F105*'[1]INTERNAL PARAMETERS-2'!Q105*(1-VLOOKUP(R$4,'[1]INTERNAL PARAMETERS-1'!$B$5:$J$44,4, FALSE))</f>
        <v>0</v>
      </c>
      <c r="BG105" s="44">
        <f>$F105*'[1]INTERNAL PARAMETERS-2'!R105*(1-VLOOKUP(S$4,'[1]INTERNAL PARAMETERS-1'!$B$5:$J$44,4, FALSE))</f>
        <v>215.86842465468877</v>
      </c>
      <c r="BH105" s="44">
        <f>$F105*'[1]INTERNAL PARAMETERS-2'!S105*(1-VLOOKUP(T$4,'[1]INTERNAL PARAMETERS-1'!$B$5:$J$44,4, FALSE))</f>
        <v>6.4906934848365028</v>
      </c>
      <c r="BI105" s="44">
        <f>$F105*'[1]INTERNAL PARAMETERS-2'!T105*(1-VLOOKUP(U$4,'[1]INTERNAL PARAMETERS-1'!$B$5:$J$44,4, FALSE))</f>
        <v>3.6059087507190419</v>
      </c>
      <c r="BJ105" s="44">
        <f>$F105*'[1]INTERNAL PARAMETERS-2'!U105*(1-VLOOKUP(V$4,'[1]INTERNAL PARAMETERS-1'!$B$5:$J$44,4, FALSE))</f>
        <v>55.16980409864599</v>
      </c>
      <c r="BK105" s="44">
        <f>$F105*'[1]INTERNAL PARAMETERS-2'!V105*(1-VLOOKUP(W$4,'[1]INTERNAL PARAMETERS-1'!$B$5:$J$44,4, FALSE))</f>
        <v>75.723313984536858</v>
      </c>
      <c r="BL105" s="44">
        <f>$F105*'[1]INTERNAL PARAMETERS-2'!W105*(1-VLOOKUP(X$4,'[1]INTERNAL PARAMETERS-1'!$B$5:$J$44,4, FALSE))</f>
        <v>154.15080293859199</v>
      </c>
      <c r="BM105" s="44">
        <f>$F105*'[1]INTERNAL PARAMETERS-2'!X105*(1-VLOOKUP(Y$4,'[1]INTERNAL PARAMETERS-1'!$B$5:$J$44,4, FALSE))</f>
        <v>106.37308932698694</v>
      </c>
      <c r="BN105" s="44">
        <f>$F105*'[1]INTERNAL PARAMETERS-2'!Y105*(1-VLOOKUP(Z$4,'[1]INTERNAL PARAMETERS-1'!$B$5:$J$44,4, FALSE))</f>
        <v>164.06685955792858</v>
      </c>
      <c r="BO105" s="44">
        <f>$F105*'[1]INTERNAL PARAMETERS-2'!Z105*(1-VLOOKUP(AA$4,'[1]INTERNAL PARAMETERS-1'!$B$5:$J$44,4, FALSE))</f>
        <v>190.20956970388116</v>
      </c>
      <c r="BP105" s="44">
        <f>$F105*'[1]INTERNAL PARAMETERS-2'!AA105*(1-VLOOKUP(AB$4,'[1]INTERNAL PARAMETERS-1'!$B$5:$J$44,4, FALSE))</f>
        <v>66.708542107739248</v>
      </c>
      <c r="BQ105" s="44">
        <f>$F105*'[1]INTERNAL PARAMETERS-2'!AB105*(1-VLOOKUP(AC$4,'[1]INTERNAL PARAMETERS-1'!$B$5:$J$44,4, FALSE))</f>
        <v>584.15054618493866</v>
      </c>
      <c r="BR105" s="44">
        <f>$F105*'[1]INTERNAL PARAMETERS-2'!AC105*(1-VLOOKUP(AD$4,'[1]INTERNAL PARAMETERS-1'!$B$5:$J$44,4, FALSE))</f>
        <v>38.762941734807434</v>
      </c>
      <c r="BS105" s="44">
        <f>$F105*'[1]INTERNAL PARAMETERS-2'!AD105*(1-VLOOKUP(AE$4,'[1]INTERNAL PARAMETERS-1'!$B$5:$J$44,4, FALSE))</f>
        <v>8.1131663923573409</v>
      </c>
      <c r="BT105" s="44">
        <f>$F105*'[1]INTERNAL PARAMETERS-2'!AE105*(1-VLOOKUP(AF$4,'[1]INTERNAL PARAMETERS-1'!$B$5:$J$44,4, FALSE))</f>
        <v>0</v>
      </c>
      <c r="BU105" s="44">
        <f>$F105*'[1]INTERNAL PARAMETERS-2'!AF105*(1-VLOOKUP(AG$4,'[1]INTERNAL PARAMETERS-1'!$B$5:$J$44,4, FALSE))</f>
        <v>0</v>
      </c>
      <c r="BV105" s="44">
        <f>$F105*'[1]INTERNAL PARAMETERS-2'!AG105*(1-VLOOKUP(AH$4,'[1]INTERNAL PARAMETERS-1'!$B$5:$J$44,4, FALSE))</f>
        <v>0</v>
      </c>
      <c r="BW105" s="44">
        <f>$F105*'[1]INTERNAL PARAMETERS-2'!AH105*(1-VLOOKUP(AI$4,'[1]INTERNAL PARAMETERS-1'!$B$5:$J$44,4, FALSE))</f>
        <v>0</v>
      </c>
      <c r="BX105" s="44">
        <f>$F105*'[1]INTERNAL PARAMETERS-2'!AI105*(1-VLOOKUP(AJ$4,'[1]INTERNAL PARAMETERS-1'!$B$5:$J$44,4, FALSE))</f>
        <v>0</v>
      </c>
      <c r="BY105" s="44">
        <f>$F105*'[1]INTERNAL PARAMETERS-2'!AJ105*(1-VLOOKUP(AK$4,'[1]INTERNAL PARAMETERS-1'!$B$5:$J$44,4, FALSE))</f>
        <v>0</v>
      </c>
      <c r="BZ105" s="44">
        <f>$F105*'[1]INTERNAL PARAMETERS-2'!AK105*(1-VLOOKUP(AL$4,'[1]INTERNAL PARAMETERS-1'!$B$5:$J$44,4, FALSE))</f>
        <v>6.3102761653780712</v>
      </c>
      <c r="CA105" s="44">
        <f>$F105*'[1]INTERNAL PARAMETERS-2'!AL105*(1-VLOOKUP(AM$4,'[1]INTERNAL PARAMETERS-1'!$B$5:$J$44,4, FALSE))</f>
        <v>21.635324207553751</v>
      </c>
      <c r="CB105" s="44">
        <f>$F105*'[1]INTERNAL PARAMETERS-2'!AM105*(1-VLOOKUP(AN$4,'[1]INTERNAL PARAMETERS-1'!$B$5:$J$44,4, FALSE))</f>
        <v>17.127938269154946</v>
      </c>
      <c r="CC105" s="44">
        <f>$F105*'[1]INTERNAL PARAMETERS-2'!AN105*(1-VLOOKUP(AO$4,'[1]INTERNAL PARAMETERS-1'!$B$5:$J$44,4, FALSE))</f>
        <v>52.285099550003842</v>
      </c>
      <c r="CD105" s="44">
        <f>$F105*'[1]INTERNAL PARAMETERS-2'!AO105*(1-VLOOKUP(AP$4,'[1]INTERNAL PARAMETERS-1'!$B$5:$J$44,4, FALSE))</f>
        <v>122.59942211170163</v>
      </c>
      <c r="CE105" s="44">
        <f>$F105*'[1]INTERNAL PARAMETERS-2'!AP105*(1-VLOOKUP(AQ$4,'[1]INTERNAL PARAMETERS-1'!$B$5:$J$44,4, FALSE))</f>
        <v>21.635324207553751</v>
      </c>
      <c r="CF105" s="44">
        <f>$F105*'[1]INTERNAL PARAMETERS-2'!AQ105*(1-VLOOKUP(AR$4,'[1]INTERNAL PARAMETERS-1'!$B$5:$J$44,4, FALSE))</f>
        <v>3.6057804539585381</v>
      </c>
      <c r="CG105" s="44">
        <f>$F105*'[1]INTERNAL PARAMETERS-2'!AR105*(1-VLOOKUP(AS$4,'[1]INTERNAL PARAMETERS-1'!$B$5:$J$44,4, FALSE))</f>
        <v>0</v>
      </c>
      <c r="CH105" s="43">
        <f>$F105*'[1]INTERNAL PARAMETERS-2'!AS105*(1-VLOOKUP(AT$4,'[1]INTERNAL PARAMETERS-1'!$B$5:$J$44,4, FALSE))</f>
        <v>0</v>
      </c>
      <c r="CI105" s="42">
        <f t="shared" si="1"/>
        <v>3207.4196540781263</v>
      </c>
    </row>
    <row r="106" spans="3:87" x14ac:dyDescent="0.4">
      <c r="C106" s="27" t="s">
        <v>10</v>
      </c>
      <c r="D106" s="26" t="s">
        <v>50</v>
      </c>
      <c r="E106" s="26" t="s">
        <v>56</v>
      </c>
      <c r="F106" s="129">
        <f>SDBeam!X106</f>
        <v>3105.4172823969739</v>
      </c>
      <c r="G106" s="45">
        <f>$F106*'[1]INTERNAL PARAMETERS-2'!F106*VLOOKUP(G$4,'[1]INTERNAL PARAMETERS-1'!$B$5:$J$44,4, FALSE)</f>
        <v>10.064657412248593</v>
      </c>
      <c r="H106" s="44">
        <f>$F106*'[1]INTERNAL PARAMETERS-2'!G106*VLOOKUP(H$4,'[1]INTERNAL PARAMETERS-1'!$B$5:$J$44,4, FALSE)</f>
        <v>18.299602961708889</v>
      </c>
      <c r="I106" s="44">
        <f>$F106*'[1]INTERNAL PARAMETERS-2'!H106*VLOOKUP(I$4,'[1]INTERNAL PARAMETERS-1'!$B$5:$J$44,4, FALSE)</f>
        <v>25.740555420405926</v>
      </c>
      <c r="J106" s="44">
        <f>$F106*'[1]INTERNAL PARAMETERS-2'!I106*VLOOKUP(J$4,'[1]INTERNAL PARAMETERS-1'!$B$5:$J$44,4, FALSE)</f>
        <v>0</v>
      </c>
      <c r="K106" s="44">
        <f>$F106*'[1]INTERNAL PARAMETERS-2'!J106*VLOOKUP(K$4,'[1]INTERNAL PARAMETERS-1'!$B$5:$J$44,4, FALSE)</f>
        <v>0</v>
      </c>
      <c r="L106" s="44">
        <f>$F106*'[1]INTERNAL PARAMETERS-2'!K106*VLOOKUP(L$4,'[1]INTERNAL PARAMETERS-1'!$B$5:$J$44,4, FALSE)</f>
        <v>0</v>
      </c>
      <c r="M106" s="44">
        <f>$F106*'[1]INTERNAL PARAMETERS-2'!L106*VLOOKUP(M$4,'[1]INTERNAL PARAMETERS-1'!$B$5:$J$44,4, FALSE)</f>
        <v>7.5942669099289759</v>
      </c>
      <c r="N106" s="44">
        <f>$F106*'[1]INTERNAL PARAMETERS-2'!M106*VLOOKUP(N$4,'[1]INTERNAL PARAMETERS-1'!$B$5:$J$44,4, FALSE)</f>
        <v>4.025878491985849</v>
      </c>
      <c r="O106" s="44">
        <f>$F106*'[1]INTERNAL PARAMETERS-2'!N106*VLOOKUP(O$4,'[1]INTERNAL PARAMETERS-1'!$B$5:$J$44,4, FALSE)</f>
        <v>0</v>
      </c>
      <c r="P106" s="44">
        <f>$F106*'[1]INTERNAL PARAMETERS-2'!O106*VLOOKUP(P$4,'[1]INTERNAL PARAMETERS-1'!$B$5:$J$44,4, FALSE)</f>
        <v>0</v>
      </c>
      <c r="Q106" s="44">
        <f>$F106*'[1]INTERNAL PARAMETERS-2'!P106*VLOOKUP(Q$4,'[1]INTERNAL PARAMETERS-1'!$B$5:$J$44,4, FALSE)</f>
        <v>0</v>
      </c>
      <c r="R106" s="44">
        <f>$F106*'[1]INTERNAL PARAMETERS-2'!Q106*VLOOKUP(R$4,'[1]INTERNAL PARAMETERS-1'!$B$5:$J$44,4, FALSE)</f>
        <v>3.6600448090330731</v>
      </c>
      <c r="S106" s="44">
        <f>$F106*'[1]INTERNAL PARAMETERS-2'!R106*VLOOKUP(S$4,'[1]INTERNAL PARAMETERS-1'!$B$5:$J$44,4, FALSE)</f>
        <v>9.0284107192855458</v>
      </c>
      <c r="T106" s="44">
        <f>$F106*'[1]INTERNAL PARAMETERS-2'!S106*VLOOKUP(T$4,'[1]INTERNAL PARAMETERS-1'!$B$5:$J$44,4, FALSE)</f>
        <v>0.73197790763379078</v>
      </c>
      <c r="U106" s="44">
        <f>$F106*'[1]INTERNAL PARAMETERS-2'!T106*VLOOKUP(U$4,'[1]INTERNAL PARAMETERS-1'!$B$5:$J$44,4, FALSE)</f>
        <v>0.91498014808544448</v>
      </c>
      <c r="V106" s="44">
        <f>$F106*'[1]INTERNAL PARAMETERS-2'!U106*VLOOKUP(V$4,'[1]INTERNAL PARAMETERS-1'!$B$5:$J$44,4, FALSE)</f>
        <v>11.391400364893464</v>
      </c>
      <c r="W106" s="44">
        <f>$F106*'[1]INTERNAL PARAMETERS-2'!V106*VLOOKUP(W$4,'[1]INTERNAL PARAMETERS-1'!$B$5:$J$44,4, FALSE)</f>
        <v>0</v>
      </c>
      <c r="X106" s="44">
        <f>$F106*'[1]INTERNAL PARAMETERS-2'!W106*VLOOKUP(X$4,'[1]INTERNAL PARAMETERS-1'!$B$5:$J$44,4, FALSE)</f>
        <v>0</v>
      </c>
      <c r="Y106" s="44">
        <f>$F106*'[1]INTERNAL PARAMETERS-2'!X106*VLOOKUP(Y$4,'[1]INTERNAL PARAMETERS-1'!$B$5:$J$44,4, FALSE)</f>
        <v>0</v>
      </c>
      <c r="Z106" s="44">
        <f>$F106*'[1]INTERNAL PARAMETERS-2'!Y106*VLOOKUP(Z$4,'[1]INTERNAL PARAMETERS-1'!$B$5:$J$44,4, FALSE)</f>
        <v>0</v>
      </c>
      <c r="AA106" s="44">
        <f>$F106*'[1]INTERNAL PARAMETERS-2'!Z106*VLOOKUP(AA$4,'[1]INTERNAL PARAMETERS-1'!$B$5:$J$44,4, FALSE)</f>
        <v>0</v>
      </c>
      <c r="AB106" s="44">
        <f>$F106*'[1]INTERNAL PARAMETERS-2'!AA106*VLOOKUP(AB$4,'[1]INTERNAL PARAMETERS-1'!$B$5:$J$44,4, FALSE)</f>
        <v>0</v>
      </c>
      <c r="AC106" s="44">
        <f>$F106*'[1]INTERNAL PARAMETERS-2'!AB106*VLOOKUP(AC$4,'[1]INTERNAL PARAMETERS-1'!$B$5:$J$44,4, FALSE)</f>
        <v>0</v>
      </c>
      <c r="AD106" s="44">
        <f>$F106*'[1]INTERNAL PARAMETERS-2'!AC106*VLOOKUP(AD$4,'[1]INTERNAL PARAMETERS-1'!$B$5:$J$44,4, FALSE)</f>
        <v>0</v>
      </c>
      <c r="AE106" s="44">
        <f>$F106*'[1]INTERNAL PARAMETERS-2'!AD106*VLOOKUP(AE$4,'[1]INTERNAL PARAMETERS-1'!$B$5:$J$44,4, FALSE)</f>
        <v>0</v>
      </c>
      <c r="AF106" s="44">
        <f>$F106*'[1]INTERNAL PARAMETERS-2'!AE106*VLOOKUP(AF$4,'[1]INTERNAL PARAMETERS-1'!$B$5:$J$44,4, FALSE)</f>
        <v>0.91485593139414856</v>
      </c>
      <c r="AG106" s="44">
        <f>$F106*'[1]INTERNAL PARAMETERS-2'!AF106*VLOOKUP(AG$4,'[1]INTERNAL PARAMETERS-1'!$B$5:$J$44,4, FALSE)</f>
        <v>0</v>
      </c>
      <c r="AH106" s="44">
        <f>$F106*'[1]INTERNAL PARAMETERS-2'!AG106*VLOOKUP(AH$4,'[1]INTERNAL PARAMETERS-1'!$B$5:$J$44,4, FALSE)</f>
        <v>0.91485593139414856</v>
      </c>
      <c r="AI106" s="44">
        <f>$F106*'[1]INTERNAL PARAMETERS-2'!AH106*VLOOKUP(AI$4,'[1]INTERNAL PARAMETERS-1'!$B$5:$J$44,4, FALSE)</f>
        <v>1.8300224045165365</v>
      </c>
      <c r="AJ106" s="44">
        <f>$F106*'[1]INTERNAL PARAMETERS-2'!AI106*VLOOKUP(AJ$4,'[1]INTERNAL PARAMETERS-1'!$B$5:$J$44,4, FALSE)</f>
        <v>1.8300224045165365</v>
      </c>
      <c r="AK106" s="44">
        <f>$F106*'[1]INTERNAL PARAMETERS-2'!AJ106*VLOOKUP(AK$4,'[1]INTERNAL PARAMETERS-1'!$B$5:$J$44,4, FALSE)</f>
        <v>0</v>
      </c>
      <c r="AL106" s="44">
        <f>$F106*'[1]INTERNAL PARAMETERS-2'!AK106*VLOOKUP(AL$4,'[1]INTERNAL PARAMETERS-1'!$B$5:$J$44,4, FALSE)</f>
        <v>0</v>
      </c>
      <c r="AM106" s="44">
        <f>$F106*'[1]INTERNAL PARAMETERS-2'!AL106*VLOOKUP(AM$4,'[1]INTERNAL PARAMETERS-1'!$B$5:$J$44,4, FALSE)</f>
        <v>0</v>
      </c>
      <c r="AN106" s="44">
        <f>$F106*'[1]INTERNAL PARAMETERS-2'!AM106*VLOOKUP(AN$4,'[1]INTERNAL PARAMETERS-1'!$B$5:$J$44,4, FALSE)</f>
        <v>0</v>
      </c>
      <c r="AO106" s="44">
        <f>$F106*'[1]INTERNAL PARAMETERS-2'!AN106*VLOOKUP(AO$4,'[1]INTERNAL PARAMETERS-1'!$B$5:$J$44,4, FALSE)</f>
        <v>0</v>
      </c>
      <c r="AP106" s="44">
        <f>$F106*'[1]INTERNAL PARAMETERS-2'!AO106*VLOOKUP(AP$4,'[1]INTERNAL PARAMETERS-1'!$B$5:$J$44,4, FALSE)</f>
        <v>0</v>
      </c>
      <c r="AQ106" s="44">
        <f>$F106*'[1]INTERNAL PARAMETERS-2'!AP106*VLOOKUP(AQ$4,'[1]INTERNAL PARAMETERS-1'!$B$5:$J$44,4, FALSE)</f>
        <v>0</v>
      </c>
      <c r="AR106" s="44">
        <f>$F106*'[1]INTERNAL PARAMETERS-2'!AQ106*VLOOKUP(AR$4,'[1]INTERNAL PARAMETERS-1'!$B$5:$J$44,4, FALSE)</f>
        <v>0</v>
      </c>
      <c r="AS106" s="44">
        <f>$F106*'[1]INTERNAL PARAMETERS-2'!AR106*VLOOKUP(AS$4,'[1]INTERNAL PARAMETERS-1'!$B$5:$J$44,4, FALSE)</f>
        <v>0</v>
      </c>
      <c r="AT106" s="43">
        <f>$F106*'[1]INTERNAL PARAMETERS-2'!AS106*VLOOKUP(AT$4,'[1]INTERNAL PARAMETERS-1'!$B$5:$J$44,4, FALSE)</f>
        <v>0</v>
      </c>
      <c r="AU106" s="45">
        <f>$F106*'[1]INTERNAL PARAMETERS-2'!F106*(1-VLOOKUP(G$4,'[1]INTERNAL PARAMETERS-1'!$B$5:$J$44,4, FALSE))</f>
        <v>0</v>
      </c>
      <c r="AV106" s="44">
        <f>$F106*'[1]INTERNAL PARAMETERS-2'!G106*(1-VLOOKUP(H$4,'[1]INTERNAL PARAMETERS-1'!$B$5:$J$44,4, FALSE))</f>
        <v>0</v>
      </c>
      <c r="AW106" s="44">
        <f>$F106*'[1]INTERNAL PARAMETERS-2'!H106*(1-VLOOKUP(I$4,'[1]INTERNAL PARAMETERS-1'!$B$5:$J$44,4, FALSE))</f>
        <v>489.07055298771252</v>
      </c>
      <c r="AX106" s="44">
        <f>$F106*'[1]INTERNAL PARAMETERS-2'!I106*(1-VLOOKUP(J$4,'[1]INTERNAL PARAMETERS-1'!$B$5:$J$44,4, FALSE))</f>
        <v>0</v>
      </c>
      <c r="AY106" s="44">
        <f>$F106*'[1]INTERNAL PARAMETERS-2'!J106*(1-VLOOKUP(K$4,'[1]INTERNAL PARAMETERS-1'!$B$5:$J$44,4, FALSE))</f>
        <v>0</v>
      </c>
      <c r="AZ106" s="44">
        <f>$F106*'[1]INTERNAL PARAMETERS-2'!K106*(1-VLOOKUP(L$4,'[1]INTERNAL PARAMETERS-1'!$B$5:$J$44,4, FALSE))</f>
        <v>0</v>
      </c>
      <c r="BA106" s="44">
        <f>$F106*'[1]INTERNAL PARAMETERS-2'!L106*(1-VLOOKUP(M$4,'[1]INTERNAL PARAMETERS-1'!$B$5:$J$44,4, FALSE))</f>
        <v>144.29107128865053</v>
      </c>
      <c r="BB106" s="44">
        <f>$F106*'[1]INTERNAL PARAMETERS-2'!M106*(1-VLOOKUP(N$4,'[1]INTERNAL PARAMETERS-1'!$B$5:$J$44,4, FALSE))</f>
        <v>76.49169134773112</v>
      </c>
      <c r="BC106" s="44">
        <f>$F106*'[1]INTERNAL PARAMETERS-2'!N106*(1-VLOOKUP(O$4,'[1]INTERNAL PARAMETERS-1'!$B$5:$J$44,4, FALSE))</f>
        <v>201.29407987015657</v>
      </c>
      <c r="BD106" s="44">
        <f>$F106*'[1]INTERNAL PARAMETERS-2'!O106*(1-VLOOKUP(P$4,'[1]INTERNAL PARAMETERS-1'!$B$5:$J$44,4, FALSE))</f>
        <v>72.282934831984917</v>
      </c>
      <c r="BE106" s="44">
        <f>$F106*'[1]INTERNAL PARAMETERS-2'!P106*(1-VLOOKUP(Q$4,'[1]INTERNAL PARAMETERS-1'!$B$5:$J$44,4, FALSE))</f>
        <v>126.26626670226096</v>
      </c>
      <c r="BF106" s="44">
        <f>$F106*'[1]INTERNAL PARAMETERS-2'!Q106*(1-VLOOKUP(R$4,'[1]INTERNAL PARAMETERS-1'!$B$5:$J$44,4, FALSE))</f>
        <v>0</v>
      </c>
      <c r="BG106" s="44">
        <f>$F106*'[1]INTERNAL PARAMETERS-2'!R106*(1-VLOOKUP(S$4,'[1]INTERNAL PARAMETERS-1'!$B$5:$J$44,4, FALSE))</f>
        <v>171.53980366642537</v>
      </c>
      <c r="BH106" s="44">
        <f>$F106*'[1]INTERNAL PARAMETERS-2'!S106*(1-VLOOKUP(T$4,'[1]INTERNAL PARAMETERS-1'!$B$5:$J$44,4, FALSE))</f>
        <v>6.5878011687041163</v>
      </c>
      <c r="BI106" s="44">
        <f>$F106*'[1]INTERNAL PARAMETERS-2'!T106*(1-VLOOKUP(U$4,'[1]INTERNAL PARAMETERS-1'!$B$5:$J$44,4, FALSE))</f>
        <v>3.6599205923417779</v>
      </c>
      <c r="BJ106" s="44">
        <f>$F106*'[1]INTERNAL PARAMETERS-2'!U106*(1-VLOOKUP(V$4,'[1]INTERNAL PARAMETERS-1'!$B$5:$J$44,4, FALSE))</f>
        <v>64.551268734396288</v>
      </c>
      <c r="BK106" s="44">
        <f>$F106*'[1]INTERNAL PARAMETERS-2'!V106*(1-VLOOKUP(W$4,'[1]INTERNAL PARAMETERS-1'!$B$5:$J$44,4, FALSE))</f>
        <v>58.558232610703257</v>
      </c>
      <c r="BL106" s="44">
        <f>$F106*'[1]INTERNAL PARAMETERS-2'!W106*(1-VLOOKUP(X$4,'[1]INTERNAL PARAMETERS-1'!$B$5:$J$44,4, FALSE))</f>
        <v>159.2051172749174</v>
      </c>
      <c r="BM106" s="44">
        <f>$F106*'[1]INTERNAL PARAMETERS-2'!X106*(1-VLOOKUP(Y$4,'[1]INTERNAL PARAMETERS-1'!$B$5:$J$44,4, FALSE))</f>
        <v>125.35110022913857</v>
      </c>
      <c r="BN106" s="44">
        <f>$F106*'[1]INTERNAL PARAMETERS-2'!Y106*(1-VLOOKUP(Z$4,'[1]INTERNAL PARAMETERS-1'!$B$5:$J$44,4, FALSE))</f>
        <v>191.22942245790796</v>
      </c>
      <c r="BO106" s="44">
        <f>$F106*'[1]INTERNAL PARAMETERS-2'!Z106*(1-VLOOKUP(AA$4,'[1]INTERNAL PARAMETERS-1'!$B$5:$J$44,4, FALSE))</f>
        <v>255.2774117404326</v>
      </c>
      <c r="BP106" s="44">
        <f>$F106*'[1]INTERNAL PARAMETERS-2'!AA106*(1-VLOOKUP(AB$4,'[1]INTERNAL PARAMETERS-1'!$B$5:$J$44,4, FALSE))</f>
        <v>68.62289002295185</v>
      </c>
      <c r="BQ106" s="44">
        <f>$F106*'[1]INTERNAL PARAMETERS-2'!AB106*(1-VLOOKUP(AC$4,'[1]INTERNAL PARAMETERS-1'!$B$5:$J$44,4, FALSE))</f>
        <v>570.0279120229626</v>
      </c>
      <c r="BR106" s="44">
        <f>$F106*'[1]INTERNAL PARAMETERS-2'!AC106*(1-VLOOKUP(AD$4,'[1]INTERNAL PARAMETERS-1'!$B$5:$J$44,4, FALSE))</f>
        <v>21.044481297619573</v>
      </c>
      <c r="BS106" s="44">
        <f>$F106*'[1]INTERNAL PARAMETERS-2'!AD106*(1-VLOOKUP(AE$4,'[1]INTERNAL PARAMETERS-1'!$B$5:$J$44,4, FALSE))</f>
        <v>16.469580557192351</v>
      </c>
      <c r="BT106" s="44">
        <f>$F106*'[1]INTERNAL PARAMETERS-2'!AE106*(1-VLOOKUP(AF$4,'[1]INTERNAL PARAMETERS-1'!$B$5:$J$44,4, FALSE))</f>
        <v>0</v>
      </c>
      <c r="BU106" s="44">
        <f>$F106*'[1]INTERNAL PARAMETERS-2'!AF106*(1-VLOOKUP(AG$4,'[1]INTERNAL PARAMETERS-1'!$B$5:$J$44,4, FALSE))</f>
        <v>0</v>
      </c>
      <c r="BV106" s="44">
        <f>$F106*'[1]INTERNAL PARAMETERS-2'!AG106*(1-VLOOKUP(AH$4,'[1]INTERNAL PARAMETERS-1'!$B$5:$J$44,4, FALSE))</f>
        <v>0</v>
      </c>
      <c r="BW106" s="44">
        <f>$F106*'[1]INTERNAL PARAMETERS-2'!AH106*(1-VLOOKUP(AI$4,'[1]INTERNAL PARAMETERS-1'!$B$5:$J$44,4, FALSE))</f>
        <v>0</v>
      </c>
      <c r="BX106" s="44">
        <f>$F106*'[1]INTERNAL PARAMETERS-2'!AI106*(1-VLOOKUP(AJ$4,'[1]INTERNAL PARAMETERS-1'!$B$5:$J$44,4, FALSE))</f>
        <v>0</v>
      </c>
      <c r="BY106" s="44">
        <f>$F106*'[1]INTERNAL PARAMETERS-2'!AJ106*(1-VLOOKUP(AK$4,'[1]INTERNAL PARAMETERS-1'!$B$5:$J$44,4, FALSE))</f>
        <v>0</v>
      </c>
      <c r="BZ106" s="44">
        <f>$F106*'[1]INTERNAL PARAMETERS-2'!AK106*(1-VLOOKUP(AL$4,'[1]INTERNAL PARAMETERS-1'!$B$5:$J$44,4, FALSE))</f>
        <v>7.3197790763379071</v>
      </c>
      <c r="CA106" s="44">
        <f>$F106*'[1]INTERNAL PARAMETERS-2'!AL106*(1-VLOOKUP(AM$4,'[1]INTERNAL PARAMETERS-1'!$B$5:$J$44,4, FALSE))</f>
        <v>20.129314824497186</v>
      </c>
      <c r="CB106" s="44">
        <f>$F106*'[1]INTERNAL PARAMETERS-2'!AM106*(1-VLOOKUP(AN$4,'[1]INTERNAL PARAMETERS-1'!$B$5:$J$44,4, FALSE))</f>
        <v>12.809535748159277</v>
      </c>
      <c r="CC106" s="44">
        <f>$F106*'[1]INTERNAL PARAMETERS-2'!AN106*(1-VLOOKUP(AO$4,'[1]INTERNAL PARAMETERS-1'!$B$5:$J$44,4, FALSE))</f>
        <v>55.813354274792573</v>
      </c>
      <c r="CD106" s="44">
        <f>$F106*'[1]INTERNAL PARAMETERS-2'!AO106*(1-VLOOKUP(AP$4,'[1]INTERNAL PARAMETERS-1'!$B$5:$J$44,4, FALSE))</f>
        <v>74.112646694773218</v>
      </c>
      <c r="CE106" s="44">
        <f>$F106*'[1]INTERNAL PARAMETERS-2'!AP106*(1-VLOOKUP(AQ$4,'[1]INTERNAL PARAMETERS-1'!$B$5:$J$44,4, FALSE))</f>
        <v>13.724702221281666</v>
      </c>
      <c r="CF106" s="44">
        <f>$F106*'[1]INTERNAL PARAMETERS-2'!AQ106*(1-VLOOKUP(AR$4,'[1]INTERNAL PARAMETERS-1'!$B$5:$J$44,4, FALSE))</f>
        <v>1.8300224045165365</v>
      </c>
      <c r="CG106" s="44">
        <f>$F106*'[1]INTERNAL PARAMETERS-2'!AR106*(1-VLOOKUP(AS$4,'[1]INTERNAL PARAMETERS-1'!$B$5:$J$44,4, FALSE))</f>
        <v>0.91485593139414856</v>
      </c>
      <c r="CH106" s="43">
        <f>$F106*'[1]INTERNAL PARAMETERS-2'!AS106*(1-VLOOKUP(AT$4,'[1]INTERNAL PARAMETERS-1'!$B$5:$J$44,4, FALSE))</f>
        <v>0</v>
      </c>
      <c r="CI106" s="42">
        <f t="shared" si="1"/>
        <v>3105.417282396973</v>
      </c>
    </row>
    <row r="107" spans="3:87" x14ac:dyDescent="0.4">
      <c r="C107" s="27" t="s">
        <v>10</v>
      </c>
      <c r="D107" s="26" t="s">
        <v>50</v>
      </c>
      <c r="E107" s="26" t="s">
        <v>55</v>
      </c>
      <c r="F107" s="129">
        <f>SDBeam!X107</f>
        <v>2316.4478061012464</v>
      </c>
      <c r="G107" s="45">
        <f>$F107*'[1]INTERNAL PARAMETERS-2'!F107*VLOOKUP(G$4,'[1]INTERNAL PARAMETERS-1'!$B$5:$J$44,4, FALSE)</f>
        <v>9.3311150525370401</v>
      </c>
      <c r="H107" s="44">
        <f>$F107*'[1]INTERNAL PARAMETERS-2'!G107*VLOOKUP(H$4,'[1]INTERNAL PARAMETERS-1'!$B$5:$J$44,4, FALSE)</f>
        <v>3.1102944692521439</v>
      </c>
      <c r="I107" s="44">
        <f>$F107*'[1]INTERNAL PARAMETERS-2'!H107*VLOOKUP(I$4,'[1]INTERNAL PARAMETERS-1'!$B$5:$J$44,4, FALSE)</f>
        <v>21.530791663520532</v>
      </c>
      <c r="J107" s="44">
        <f>$F107*'[1]INTERNAL PARAMETERS-2'!I107*VLOOKUP(J$4,'[1]INTERNAL PARAMETERS-1'!$B$5:$J$44,4, FALSE)</f>
        <v>0</v>
      </c>
      <c r="K107" s="44">
        <f>$F107*'[1]INTERNAL PARAMETERS-2'!J107*VLOOKUP(K$4,'[1]INTERNAL PARAMETERS-1'!$B$5:$J$44,4, FALSE)</f>
        <v>0</v>
      </c>
      <c r="L107" s="44">
        <f>$F107*'[1]INTERNAL PARAMETERS-2'!K107*VLOOKUP(L$4,'[1]INTERNAL PARAMETERS-1'!$B$5:$J$44,4, FALSE)</f>
        <v>0</v>
      </c>
      <c r="M107" s="44">
        <f>$F107*'[1]INTERNAL PARAMETERS-2'!L107*VLOOKUP(M$4,'[1]INTERNAL PARAMETERS-1'!$B$5:$J$44,4, FALSE)</f>
        <v>7.659288341917649</v>
      </c>
      <c r="N107" s="44">
        <f>$F107*'[1]INTERNAL PARAMETERS-2'!M107*VLOOKUP(N$4,'[1]INTERNAL PARAMETERS-1'!$B$5:$J$44,4, FALSE)</f>
        <v>2.9548492392237198</v>
      </c>
      <c r="O107" s="44">
        <f>$F107*'[1]INTERNAL PARAMETERS-2'!N107*VLOOKUP(O$4,'[1]INTERNAL PARAMETERS-1'!$B$5:$J$44,4, FALSE)</f>
        <v>0</v>
      </c>
      <c r="P107" s="44">
        <f>$F107*'[1]INTERNAL PARAMETERS-2'!O107*VLOOKUP(P$4,'[1]INTERNAL PARAMETERS-1'!$B$5:$J$44,4, FALSE)</f>
        <v>0</v>
      </c>
      <c r="Q107" s="44">
        <f>$F107*'[1]INTERNAL PARAMETERS-2'!P107*VLOOKUP(Q$4,'[1]INTERNAL PARAMETERS-1'!$B$5:$J$44,4, FALSE)</f>
        <v>0</v>
      </c>
      <c r="R107" s="44">
        <f>$F107*'[1]INTERNAL PARAMETERS-2'!Q107*VLOOKUP(R$4,'[1]INTERNAL PARAMETERS-1'!$B$5:$J$44,4, FALSE)</f>
        <v>0.7776315285081884</v>
      </c>
      <c r="S107" s="44">
        <f>$F107*'[1]INTERNAL PARAMETERS-2'!R107*VLOOKUP(S$4,'[1]INTERNAL PARAMETERS-1'!$B$5:$J$44,4, FALSE)</f>
        <v>5.5683119830232677</v>
      </c>
      <c r="T107" s="44">
        <f>$F107*'[1]INTERNAL PARAMETERS-2'!S107*VLOOKUP(T$4,'[1]INTERNAL PARAMETERS-1'!$B$5:$J$44,4, FALSE)</f>
        <v>0.23326629407439553</v>
      </c>
      <c r="U107" s="44">
        <f>$F107*'[1]INTERNAL PARAMETERS-2'!T107*VLOOKUP(U$4,'[1]INTERNAL PARAMETERS-1'!$B$5:$J$44,4, FALSE)</f>
        <v>0.1555263057016377</v>
      </c>
      <c r="V107" s="44">
        <f>$F107*'[1]INTERNAL PARAMETERS-2'!U107*VLOOKUP(V$4,'[1]INTERNAL PARAMETERS-1'!$B$5:$J$44,4, FALSE)</f>
        <v>6.4151473897387303</v>
      </c>
      <c r="W107" s="44">
        <f>$F107*'[1]INTERNAL PARAMETERS-2'!V107*VLOOKUP(W$4,'[1]INTERNAL PARAMETERS-1'!$B$5:$J$44,4, FALSE)</f>
        <v>0</v>
      </c>
      <c r="X107" s="44">
        <f>$F107*'[1]INTERNAL PARAMETERS-2'!W107*VLOOKUP(X$4,'[1]INTERNAL PARAMETERS-1'!$B$5:$J$44,4, FALSE)</f>
        <v>0</v>
      </c>
      <c r="Y107" s="44">
        <f>$F107*'[1]INTERNAL PARAMETERS-2'!X107*VLOOKUP(Y$4,'[1]INTERNAL PARAMETERS-1'!$B$5:$J$44,4, FALSE)</f>
        <v>0</v>
      </c>
      <c r="Z107" s="44">
        <f>$F107*'[1]INTERNAL PARAMETERS-2'!Y107*VLOOKUP(Z$4,'[1]INTERNAL PARAMETERS-1'!$B$5:$J$44,4, FALSE)</f>
        <v>0</v>
      </c>
      <c r="AA107" s="44">
        <f>$F107*'[1]INTERNAL PARAMETERS-2'!Z107*VLOOKUP(AA$4,'[1]INTERNAL PARAMETERS-1'!$B$5:$J$44,4, FALSE)</f>
        <v>0</v>
      </c>
      <c r="AB107" s="44">
        <f>$F107*'[1]INTERNAL PARAMETERS-2'!AA107*VLOOKUP(AB$4,'[1]INTERNAL PARAMETERS-1'!$B$5:$J$44,4, FALSE)</f>
        <v>0</v>
      </c>
      <c r="AC107" s="44">
        <f>$F107*'[1]INTERNAL PARAMETERS-2'!AB107*VLOOKUP(AC$4,'[1]INTERNAL PARAMETERS-1'!$B$5:$J$44,4, FALSE)</f>
        <v>0</v>
      </c>
      <c r="AD107" s="44">
        <f>$F107*'[1]INTERNAL PARAMETERS-2'!AC107*VLOOKUP(AD$4,'[1]INTERNAL PARAMETERS-1'!$B$5:$J$44,4, FALSE)</f>
        <v>0</v>
      </c>
      <c r="AE107" s="44">
        <f>$F107*'[1]INTERNAL PARAMETERS-2'!AD107*VLOOKUP(AE$4,'[1]INTERNAL PARAMETERS-1'!$B$5:$J$44,4, FALSE)</f>
        <v>0</v>
      </c>
      <c r="AF107" s="44">
        <f>$F107*'[1]INTERNAL PARAMETERS-2'!AE107*VLOOKUP(AF$4,'[1]INTERNAL PARAMETERS-1'!$B$5:$J$44,4, FALSE)</f>
        <v>0</v>
      </c>
      <c r="AG107" s="44">
        <f>$F107*'[1]INTERNAL PARAMETERS-2'!AF107*VLOOKUP(AG$4,'[1]INTERNAL PARAMETERS-1'!$B$5:$J$44,4, FALSE)</f>
        <v>0</v>
      </c>
      <c r="AH107" s="44">
        <f>$F107*'[1]INTERNAL PARAMETERS-2'!AG107*VLOOKUP(AH$4,'[1]INTERNAL PARAMETERS-1'!$B$5:$J$44,4, FALSE)</f>
        <v>0</v>
      </c>
      <c r="AI107" s="44">
        <f>$F107*'[1]INTERNAL PARAMETERS-2'!AH107*VLOOKUP(AI$4,'[1]INTERNAL PARAMETERS-1'!$B$5:$J$44,4, FALSE)</f>
        <v>0</v>
      </c>
      <c r="AJ107" s="44">
        <f>$F107*'[1]INTERNAL PARAMETERS-2'!AI107*VLOOKUP(AJ$4,'[1]INTERNAL PARAMETERS-1'!$B$5:$J$44,4, FALSE)</f>
        <v>0.7776315285081884</v>
      </c>
      <c r="AK107" s="44">
        <f>$F107*'[1]INTERNAL PARAMETERS-2'!AJ107*VLOOKUP(AK$4,'[1]INTERNAL PARAMETERS-1'!$B$5:$J$44,4, FALSE)</f>
        <v>0.7776315285081884</v>
      </c>
      <c r="AL107" s="44">
        <f>$F107*'[1]INTERNAL PARAMETERS-2'!AK107*VLOOKUP(AL$4,'[1]INTERNAL PARAMETERS-1'!$B$5:$J$44,4, FALSE)</f>
        <v>0</v>
      </c>
      <c r="AM107" s="44">
        <f>$F107*'[1]INTERNAL PARAMETERS-2'!AL107*VLOOKUP(AM$4,'[1]INTERNAL PARAMETERS-1'!$B$5:$J$44,4, FALSE)</f>
        <v>0</v>
      </c>
      <c r="AN107" s="44">
        <f>$F107*'[1]INTERNAL PARAMETERS-2'!AM107*VLOOKUP(AN$4,'[1]INTERNAL PARAMETERS-1'!$B$5:$J$44,4, FALSE)</f>
        <v>0</v>
      </c>
      <c r="AO107" s="44">
        <f>$F107*'[1]INTERNAL PARAMETERS-2'!AN107*VLOOKUP(AO$4,'[1]INTERNAL PARAMETERS-1'!$B$5:$J$44,4, FALSE)</f>
        <v>0</v>
      </c>
      <c r="AP107" s="44">
        <f>$F107*'[1]INTERNAL PARAMETERS-2'!AO107*VLOOKUP(AP$4,'[1]INTERNAL PARAMETERS-1'!$B$5:$J$44,4, FALSE)</f>
        <v>0</v>
      </c>
      <c r="AQ107" s="44">
        <f>$F107*'[1]INTERNAL PARAMETERS-2'!AP107*VLOOKUP(AQ$4,'[1]INTERNAL PARAMETERS-1'!$B$5:$J$44,4, FALSE)</f>
        <v>0</v>
      </c>
      <c r="AR107" s="44">
        <f>$F107*'[1]INTERNAL PARAMETERS-2'!AQ107*VLOOKUP(AR$4,'[1]INTERNAL PARAMETERS-1'!$B$5:$J$44,4, FALSE)</f>
        <v>0</v>
      </c>
      <c r="AS107" s="44">
        <f>$F107*'[1]INTERNAL PARAMETERS-2'!AR107*VLOOKUP(AS$4,'[1]INTERNAL PARAMETERS-1'!$B$5:$J$44,4, FALSE)</f>
        <v>0</v>
      </c>
      <c r="AT107" s="43">
        <f>$F107*'[1]INTERNAL PARAMETERS-2'!AS107*VLOOKUP(AT$4,'[1]INTERNAL PARAMETERS-1'!$B$5:$J$44,4, FALSE)</f>
        <v>0</v>
      </c>
      <c r="AU107" s="45">
        <f>$F107*'[1]INTERNAL PARAMETERS-2'!F107*(1-VLOOKUP(G$4,'[1]INTERNAL PARAMETERS-1'!$B$5:$J$44,4, FALSE))</f>
        <v>0</v>
      </c>
      <c r="AV107" s="44">
        <f>$F107*'[1]INTERNAL PARAMETERS-2'!G107*(1-VLOOKUP(H$4,'[1]INTERNAL PARAMETERS-1'!$B$5:$J$44,4, FALSE))</f>
        <v>0</v>
      </c>
      <c r="AW107" s="44">
        <f>$F107*'[1]INTERNAL PARAMETERS-2'!H107*(1-VLOOKUP(I$4,'[1]INTERNAL PARAMETERS-1'!$B$5:$J$44,4, FALSE))</f>
        <v>409.08504160689</v>
      </c>
      <c r="AX107" s="44">
        <f>$F107*'[1]INTERNAL PARAMETERS-2'!I107*(1-VLOOKUP(J$4,'[1]INTERNAL PARAMETERS-1'!$B$5:$J$44,4, FALSE))</f>
        <v>0</v>
      </c>
      <c r="AY107" s="44">
        <f>$F107*'[1]INTERNAL PARAMETERS-2'!J107*(1-VLOOKUP(K$4,'[1]INTERNAL PARAMETERS-1'!$B$5:$J$44,4, FALSE))</f>
        <v>0</v>
      </c>
      <c r="AZ107" s="44">
        <f>$F107*'[1]INTERNAL PARAMETERS-2'!K107*(1-VLOOKUP(L$4,'[1]INTERNAL PARAMETERS-1'!$B$5:$J$44,4, FALSE))</f>
        <v>0</v>
      </c>
      <c r="BA107" s="44">
        <f>$F107*'[1]INTERNAL PARAMETERS-2'!L107*(1-VLOOKUP(M$4,'[1]INTERNAL PARAMETERS-1'!$B$5:$J$44,4, FALSE))</f>
        <v>145.52647849643532</v>
      </c>
      <c r="BB107" s="44">
        <f>$F107*'[1]INTERNAL PARAMETERS-2'!M107*(1-VLOOKUP(N$4,'[1]INTERNAL PARAMETERS-1'!$B$5:$J$44,4, FALSE))</f>
        <v>56.142135545250675</v>
      </c>
      <c r="BC107" s="44">
        <f>$F107*'[1]INTERNAL PARAMETERS-2'!N107*(1-VLOOKUP(O$4,'[1]INTERNAL PARAMETERS-1'!$B$5:$J$44,4, FALSE))</f>
        <v>172.62539682715465</v>
      </c>
      <c r="BD107" s="44">
        <f>$F107*'[1]INTERNAL PARAMETERS-2'!O107*(1-VLOOKUP(P$4,'[1]INTERNAL PARAMETERS-1'!$B$5:$J$44,4, FALSE))</f>
        <v>40.434754679400307</v>
      </c>
      <c r="BE107" s="44">
        <f>$F107*'[1]INTERNAL PARAMETERS-2'!P107*(1-VLOOKUP(Q$4,'[1]INTERNAL PARAMETERS-1'!$B$5:$J$44,4, FALSE))</f>
        <v>97.976708051638937</v>
      </c>
      <c r="BF107" s="44">
        <f>$F107*'[1]INTERNAL PARAMETERS-2'!Q107*(1-VLOOKUP(R$4,'[1]INTERNAL PARAMETERS-1'!$B$5:$J$44,4, FALSE))</f>
        <v>0</v>
      </c>
      <c r="BG107" s="44">
        <f>$F107*'[1]INTERNAL PARAMETERS-2'!R107*(1-VLOOKUP(S$4,'[1]INTERNAL PARAMETERS-1'!$B$5:$J$44,4, FALSE))</f>
        <v>105.79792767744208</v>
      </c>
      <c r="BH107" s="44">
        <f>$F107*'[1]INTERNAL PARAMETERS-2'!S107*(1-VLOOKUP(T$4,'[1]INTERNAL PARAMETERS-1'!$B$5:$J$44,4, FALSE))</f>
        <v>2.0993966466695597</v>
      </c>
      <c r="BI107" s="44">
        <f>$F107*'[1]INTERNAL PARAMETERS-2'!T107*(1-VLOOKUP(U$4,'[1]INTERNAL PARAMETERS-1'!$B$5:$J$44,4, FALSE))</f>
        <v>0.62210522280655078</v>
      </c>
      <c r="BJ107" s="44">
        <f>$F107*'[1]INTERNAL PARAMETERS-2'!U107*(1-VLOOKUP(V$4,'[1]INTERNAL PARAMETERS-1'!$B$5:$J$44,4, FALSE))</f>
        <v>36.352501875186135</v>
      </c>
      <c r="BK107" s="44">
        <f>$F107*'[1]INTERNAL PARAMETERS-2'!V107*(1-VLOOKUP(W$4,'[1]INTERNAL PARAMETERS-1'!$B$5:$J$44,4, FALSE))</f>
        <v>44.322680677160633</v>
      </c>
      <c r="BL107" s="44">
        <f>$F107*'[1]INTERNAL PARAMETERS-2'!W107*(1-VLOOKUP(X$4,'[1]INTERNAL PARAMETERS-1'!$B$5:$J$44,4, FALSE))</f>
        <v>100.30937099238288</v>
      </c>
      <c r="BM107" s="44">
        <f>$F107*'[1]INTERNAL PARAMETERS-2'!X107*(1-VLOOKUP(Y$4,'[1]INTERNAL PARAMETERS-1'!$B$5:$J$44,4, FALSE))</f>
        <v>80.869509358800613</v>
      </c>
      <c r="BN107" s="44">
        <f>$F107*'[1]INTERNAL PARAMETERS-2'!Y107*(1-VLOOKUP(Z$4,'[1]INTERNAL PARAMETERS-1'!$B$5:$J$44,4, FALSE))</f>
        <v>138.41146273103925</v>
      </c>
      <c r="BO107" s="44">
        <f>$F107*'[1]INTERNAL PARAMETERS-2'!Z107*(1-VLOOKUP(AA$4,'[1]INTERNAL PARAMETERS-1'!$B$5:$J$44,4, FALSE))</f>
        <v>174.18065988417101</v>
      </c>
      <c r="BP107" s="44">
        <f>$F107*'[1]INTERNAL PARAMETERS-2'!AA107*(1-VLOOKUP(AB$4,'[1]INTERNAL PARAMETERS-1'!$B$5:$J$44,4, FALSE))</f>
        <v>37.32446021014816</v>
      </c>
      <c r="BQ107" s="44">
        <f>$F107*'[1]INTERNAL PARAMETERS-2'!AB107*(1-VLOOKUP(AC$4,'[1]INTERNAL PARAMETERS-1'!$B$5:$J$44,4, FALSE))</f>
        <v>454.1138798155016</v>
      </c>
      <c r="BR107" s="44">
        <f>$F107*'[1]INTERNAL PARAMETERS-2'!AC107*(1-VLOOKUP(AD$4,'[1]INTERNAL PARAMETERS-1'!$B$5:$J$44,4, FALSE))</f>
        <v>17.884598576565892</v>
      </c>
      <c r="BS107" s="44">
        <f>$F107*'[1]INTERNAL PARAMETERS-2'!AD107*(1-VLOOKUP(AE$4,'[1]INTERNAL PARAMETERS-1'!$B$5:$J$44,4, FALSE))</f>
        <v>3.8879259977603322</v>
      </c>
      <c r="BT107" s="44">
        <f>$F107*'[1]INTERNAL PARAMETERS-2'!AE107*(1-VLOOKUP(AF$4,'[1]INTERNAL PARAMETERS-1'!$B$5:$J$44,4, FALSE))</f>
        <v>0</v>
      </c>
      <c r="BU107" s="44">
        <f>$F107*'[1]INTERNAL PARAMETERS-2'!AF107*(1-VLOOKUP(AG$4,'[1]INTERNAL PARAMETERS-1'!$B$5:$J$44,4, FALSE))</f>
        <v>0</v>
      </c>
      <c r="BV107" s="44">
        <f>$F107*'[1]INTERNAL PARAMETERS-2'!AG107*(1-VLOOKUP(AH$4,'[1]INTERNAL PARAMETERS-1'!$B$5:$J$44,4, FALSE))</f>
        <v>0</v>
      </c>
      <c r="BW107" s="44">
        <f>$F107*'[1]INTERNAL PARAMETERS-2'!AH107*(1-VLOOKUP(AI$4,'[1]INTERNAL PARAMETERS-1'!$B$5:$J$44,4, FALSE))</f>
        <v>0</v>
      </c>
      <c r="BX107" s="44">
        <f>$F107*'[1]INTERNAL PARAMETERS-2'!AI107*(1-VLOOKUP(AJ$4,'[1]INTERNAL PARAMETERS-1'!$B$5:$J$44,4, FALSE))</f>
        <v>0</v>
      </c>
      <c r="BY107" s="44">
        <f>$F107*'[1]INTERNAL PARAMETERS-2'!AJ107*(1-VLOOKUP(AK$4,'[1]INTERNAL PARAMETERS-1'!$B$5:$J$44,4, FALSE))</f>
        <v>0</v>
      </c>
      <c r="BZ107" s="44">
        <f>$F107*'[1]INTERNAL PARAMETERS-2'!AK107*(1-VLOOKUP(AL$4,'[1]INTERNAL PARAMETERS-1'!$B$5:$J$44,4, FALSE))</f>
        <v>3.1102944692521439</v>
      </c>
      <c r="CA107" s="44">
        <f>$F107*'[1]INTERNAL PARAMETERS-2'!AL107*(1-VLOOKUP(AM$4,'[1]INTERNAL PARAMETERS-1'!$B$5:$J$44,4, FALSE))</f>
        <v>17.884598576565892</v>
      </c>
      <c r="CB107" s="44">
        <f>$F107*'[1]INTERNAL PARAMETERS-2'!AM107*(1-VLOOKUP(AN$4,'[1]INTERNAL PARAMETERS-1'!$B$5:$J$44,4, FALSE))</f>
        <v>8.5534835240288523</v>
      </c>
      <c r="CC107" s="44">
        <f>$F107*'[1]INTERNAL PARAMETERS-2'!AN107*(1-VLOOKUP(AO$4,'[1]INTERNAL PARAMETERS-1'!$B$5:$J$44,4, FALSE))</f>
        <v>27.99334515761112</v>
      </c>
      <c r="CD107" s="44">
        <f>$F107*'[1]INTERNAL PARAMETERS-2'!AO107*(1-VLOOKUP(AP$4,'[1]INTERNAL PARAMETERS-1'!$B$5:$J$44,4, FALSE))</f>
        <v>60.652247841490762</v>
      </c>
      <c r="CE107" s="44">
        <f>$F107*'[1]INTERNAL PARAMETERS-2'!AP107*(1-VLOOKUP(AQ$4,'[1]INTERNAL PARAMETERS-1'!$B$5:$J$44,4, FALSE))</f>
        <v>18.66223010507408</v>
      </c>
      <c r="CF107" s="44">
        <f>$F107*'[1]INTERNAL PARAMETERS-2'!AQ107*(1-VLOOKUP(AR$4,'[1]INTERNAL PARAMETERS-1'!$B$5:$J$44,4, FALSE))</f>
        <v>0.7776315285081884</v>
      </c>
      <c r="CG107" s="44">
        <f>$F107*'[1]INTERNAL PARAMETERS-2'!AR107*(1-VLOOKUP(AS$4,'[1]INTERNAL PARAMETERS-1'!$B$5:$J$44,4, FALSE))</f>
        <v>1.5552630570163768</v>
      </c>
      <c r="CH107" s="43">
        <f>$F107*'[1]INTERNAL PARAMETERS-2'!AS107*(1-VLOOKUP(AT$4,'[1]INTERNAL PARAMETERS-1'!$B$5:$J$44,4, FALSE))</f>
        <v>0</v>
      </c>
      <c r="CI107" s="42">
        <f t="shared" si="1"/>
        <v>2316.4475744564661</v>
      </c>
    </row>
    <row r="108" spans="3:87" x14ac:dyDescent="0.4">
      <c r="C108" s="27" t="s">
        <v>10</v>
      </c>
      <c r="D108" s="26" t="s">
        <v>50</v>
      </c>
      <c r="E108" s="26" t="s">
        <v>54</v>
      </c>
      <c r="F108" s="129">
        <f>SDBeam!X108</f>
        <v>1705.4727343509105</v>
      </c>
      <c r="G108" s="45">
        <f>$F108*'[1]INTERNAL PARAMETERS-2'!F108*VLOOKUP(G$4,'[1]INTERNAL PARAMETERS-1'!$B$5:$J$44,4, FALSE)</f>
        <v>4.7505943015344618</v>
      </c>
      <c r="H108" s="44">
        <f>$F108*'[1]INTERNAL PARAMETERS-2'!G108*VLOOKUP(H$4,'[1]INTERNAL PARAMETERS-1'!$B$5:$J$44,4, FALSE)</f>
        <v>3.5629030893324871</v>
      </c>
      <c r="I108" s="44">
        <f>$F108*'[1]INTERNAL PARAMETERS-2'!H108*VLOOKUP(I$4,'[1]INTERNAL PARAMETERS-1'!$B$5:$J$44,4, FALSE)</f>
        <v>14.430482337708675</v>
      </c>
      <c r="J108" s="44">
        <f>$F108*'[1]INTERNAL PARAMETERS-2'!I108*VLOOKUP(J$4,'[1]INTERNAL PARAMETERS-1'!$B$5:$J$44,4, FALSE)</f>
        <v>0</v>
      </c>
      <c r="K108" s="44">
        <f>$F108*'[1]INTERNAL PARAMETERS-2'!J108*VLOOKUP(K$4,'[1]INTERNAL PARAMETERS-1'!$B$5:$J$44,4, FALSE)</f>
        <v>0</v>
      </c>
      <c r="L108" s="44">
        <f>$F108*'[1]INTERNAL PARAMETERS-2'!K108*VLOOKUP(L$4,'[1]INTERNAL PARAMETERS-1'!$B$5:$J$44,4, FALSE)</f>
        <v>0</v>
      </c>
      <c r="M108" s="44">
        <f>$F108*'[1]INTERNAL PARAMETERS-2'!L108*VLOOKUP(M$4,'[1]INTERNAL PARAMETERS-1'!$B$5:$J$44,4, FALSE)</f>
        <v>8.9667957764874089</v>
      </c>
      <c r="N108" s="44">
        <f>$F108*'[1]INTERNAL PARAMETERS-2'!M108*VLOOKUP(N$4,'[1]INTERNAL PARAMETERS-1'!$B$5:$J$44,4, FALSE)</f>
        <v>2.1377759630541795</v>
      </c>
      <c r="O108" s="44">
        <f>$F108*'[1]INTERNAL PARAMETERS-2'!N108*VLOOKUP(O$4,'[1]INTERNAL PARAMETERS-1'!$B$5:$J$44,4, FALSE)</f>
        <v>0</v>
      </c>
      <c r="P108" s="44">
        <f>$F108*'[1]INTERNAL PARAMETERS-2'!O108*VLOOKUP(P$4,'[1]INTERNAL PARAMETERS-1'!$B$5:$J$44,4, FALSE)</f>
        <v>0</v>
      </c>
      <c r="Q108" s="44">
        <f>$F108*'[1]INTERNAL PARAMETERS-2'!P108*VLOOKUP(Q$4,'[1]INTERNAL PARAMETERS-1'!$B$5:$J$44,4, FALSE)</f>
        <v>0</v>
      </c>
      <c r="R108" s="44">
        <f>$F108*'[1]INTERNAL PARAMETERS-2'!Q108*VLOOKUP(R$4,'[1]INTERNAL PARAMETERS-1'!$B$5:$J$44,4, FALSE)</f>
        <v>0.59384560610098702</v>
      </c>
      <c r="S108" s="44">
        <f>$F108*'[1]INTERNAL PARAMETERS-2'!R108*VLOOKUP(S$4,'[1]INTERNAL PARAMETERS-1'!$B$5:$J$44,4, FALSE)</f>
        <v>3.8000234909529662</v>
      </c>
      <c r="T108" s="44">
        <f>$F108*'[1]INTERNAL PARAMETERS-2'!S108*VLOOKUP(T$4,'[1]INTERNAL PARAMETERS-1'!$B$5:$J$44,4, FALSE)</f>
        <v>0.35629030893324876</v>
      </c>
      <c r="U108" s="44">
        <f>$F108*'[1]INTERNAL PARAMETERS-2'!T108*VLOOKUP(U$4,'[1]INTERNAL PARAMETERS-1'!$B$5:$J$44,4, FALSE)</f>
        <v>0.47507648488078963</v>
      </c>
      <c r="V108" s="44">
        <f>$F108*'[1]INTERNAL PARAMETERS-2'!U108*VLOOKUP(V$4,'[1]INTERNAL PARAMETERS-1'!$B$5:$J$44,4, FALSE)</f>
        <v>3.9192530898114382</v>
      </c>
      <c r="W108" s="44">
        <f>$F108*'[1]INTERNAL PARAMETERS-2'!V108*VLOOKUP(W$4,'[1]INTERNAL PARAMETERS-1'!$B$5:$J$44,4, FALSE)</f>
        <v>0</v>
      </c>
      <c r="X108" s="44">
        <f>$F108*'[1]INTERNAL PARAMETERS-2'!W108*VLOOKUP(X$4,'[1]INTERNAL PARAMETERS-1'!$B$5:$J$44,4, FALSE)</f>
        <v>0</v>
      </c>
      <c r="Y108" s="44">
        <f>$F108*'[1]INTERNAL PARAMETERS-2'!X108*VLOOKUP(Y$4,'[1]INTERNAL PARAMETERS-1'!$B$5:$J$44,4, FALSE)</f>
        <v>0</v>
      </c>
      <c r="Z108" s="44">
        <f>$F108*'[1]INTERNAL PARAMETERS-2'!Y108*VLOOKUP(Z$4,'[1]INTERNAL PARAMETERS-1'!$B$5:$J$44,4, FALSE)</f>
        <v>0</v>
      </c>
      <c r="AA108" s="44">
        <f>$F108*'[1]INTERNAL PARAMETERS-2'!Z108*VLOOKUP(AA$4,'[1]INTERNAL PARAMETERS-1'!$B$5:$J$44,4, FALSE)</f>
        <v>0</v>
      </c>
      <c r="AB108" s="44">
        <f>$F108*'[1]INTERNAL PARAMETERS-2'!AA108*VLOOKUP(AB$4,'[1]INTERNAL PARAMETERS-1'!$B$5:$J$44,4, FALSE)</f>
        <v>0</v>
      </c>
      <c r="AC108" s="44">
        <f>$F108*'[1]INTERNAL PARAMETERS-2'!AB108*VLOOKUP(AC$4,'[1]INTERNAL PARAMETERS-1'!$B$5:$J$44,4, FALSE)</f>
        <v>0</v>
      </c>
      <c r="AD108" s="44">
        <f>$F108*'[1]INTERNAL PARAMETERS-2'!AC108*VLOOKUP(AD$4,'[1]INTERNAL PARAMETERS-1'!$B$5:$J$44,4, FALSE)</f>
        <v>0</v>
      </c>
      <c r="AE108" s="44">
        <f>$F108*'[1]INTERNAL PARAMETERS-2'!AD108*VLOOKUP(AE$4,'[1]INTERNAL PARAMETERS-1'!$B$5:$J$44,4, FALSE)</f>
        <v>0</v>
      </c>
      <c r="AF108" s="44">
        <f>$F108*'[1]INTERNAL PARAMETERS-2'!AE108*VLOOKUP(AF$4,'[1]INTERNAL PARAMETERS-1'!$B$5:$J$44,4, FALSE)</f>
        <v>0</v>
      </c>
      <c r="AG108" s="44">
        <f>$F108*'[1]INTERNAL PARAMETERS-2'!AF108*VLOOKUP(AG$4,'[1]INTERNAL PARAMETERS-1'!$B$5:$J$44,4, FALSE)</f>
        <v>0</v>
      </c>
      <c r="AH108" s="44">
        <f>$F108*'[1]INTERNAL PARAMETERS-2'!AG108*VLOOKUP(AH$4,'[1]INTERNAL PARAMETERS-1'!$B$5:$J$44,4, FALSE)</f>
        <v>0</v>
      </c>
      <c r="AI108" s="44">
        <f>$F108*'[1]INTERNAL PARAMETERS-2'!AH108*VLOOKUP(AI$4,'[1]INTERNAL PARAMETERS-1'!$B$5:$J$44,4, FALSE)</f>
        <v>0.59384560610098702</v>
      </c>
      <c r="AJ108" s="44">
        <f>$F108*'[1]INTERNAL PARAMETERS-2'!AI108*VLOOKUP(AJ$4,'[1]INTERNAL PARAMETERS-1'!$B$5:$J$44,4, FALSE)</f>
        <v>2.9690574832315004</v>
      </c>
      <c r="AK108" s="44">
        <f>$F108*'[1]INTERNAL PARAMETERS-2'!AJ108*VLOOKUP(AK$4,'[1]INTERNAL PARAMETERS-1'!$B$5:$J$44,4, FALSE)</f>
        <v>0</v>
      </c>
      <c r="AL108" s="44">
        <f>$F108*'[1]INTERNAL PARAMETERS-2'!AK108*VLOOKUP(AL$4,'[1]INTERNAL PARAMETERS-1'!$B$5:$J$44,4, FALSE)</f>
        <v>0</v>
      </c>
      <c r="AM108" s="44">
        <f>$F108*'[1]INTERNAL PARAMETERS-2'!AL108*VLOOKUP(AM$4,'[1]INTERNAL PARAMETERS-1'!$B$5:$J$44,4, FALSE)</f>
        <v>0</v>
      </c>
      <c r="AN108" s="44">
        <f>$F108*'[1]INTERNAL PARAMETERS-2'!AM108*VLOOKUP(AN$4,'[1]INTERNAL PARAMETERS-1'!$B$5:$J$44,4, FALSE)</f>
        <v>0</v>
      </c>
      <c r="AO108" s="44">
        <f>$F108*'[1]INTERNAL PARAMETERS-2'!AN108*VLOOKUP(AO$4,'[1]INTERNAL PARAMETERS-1'!$B$5:$J$44,4, FALSE)</f>
        <v>0</v>
      </c>
      <c r="AP108" s="44">
        <f>$F108*'[1]INTERNAL PARAMETERS-2'!AO108*VLOOKUP(AP$4,'[1]INTERNAL PARAMETERS-1'!$B$5:$J$44,4, FALSE)</f>
        <v>0</v>
      </c>
      <c r="AQ108" s="44">
        <f>$F108*'[1]INTERNAL PARAMETERS-2'!AP108*VLOOKUP(AQ$4,'[1]INTERNAL PARAMETERS-1'!$B$5:$J$44,4, FALSE)</f>
        <v>0</v>
      </c>
      <c r="AR108" s="44">
        <f>$F108*'[1]INTERNAL PARAMETERS-2'!AQ108*VLOOKUP(AR$4,'[1]INTERNAL PARAMETERS-1'!$B$5:$J$44,4, FALSE)</f>
        <v>0</v>
      </c>
      <c r="AS108" s="44">
        <f>$F108*'[1]INTERNAL PARAMETERS-2'!AR108*VLOOKUP(AS$4,'[1]INTERNAL PARAMETERS-1'!$B$5:$J$44,4, FALSE)</f>
        <v>0</v>
      </c>
      <c r="AT108" s="43">
        <f>$F108*'[1]INTERNAL PARAMETERS-2'!AS108*VLOOKUP(AT$4,'[1]INTERNAL PARAMETERS-1'!$B$5:$J$44,4, FALSE)</f>
        <v>0</v>
      </c>
      <c r="AU108" s="45">
        <f>$F108*'[1]INTERNAL PARAMETERS-2'!F108*(1-VLOOKUP(G$4,'[1]INTERNAL PARAMETERS-1'!$B$5:$J$44,4, FALSE))</f>
        <v>0</v>
      </c>
      <c r="AV108" s="44">
        <f>$F108*'[1]INTERNAL PARAMETERS-2'!G108*(1-VLOOKUP(H$4,'[1]INTERNAL PARAMETERS-1'!$B$5:$J$44,4, FALSE))</f>
        <v>0</v>
      </c>
      <c r="AW108" s="44">
        <f>$F108*'[1]INTERNAL PARAMETERS-2'!H108*(1-VLOOKUP(I$4,'[1]INTERNAL PARAMETERS-1'!$B$5:$J$44,4, FALSE))</f>
        <v>274.1791644164648</v>
      </c>
      <c r="AX108" s="44">
        <f>$F108*'[1]INTERNAL PARAMETERS-2'!I108*(1-VLOOKUP(J$4,'[1]INTERNAL PARAMETERS-1'!$B$5:$J$44,4, FALSE))</f>
        <v>0</v>
      </c>
      <c r="AY108" s="44">
        <f>$F108*'[1]INTERNAL PARAMETERS-2'!J108*(1-VLOOKUP(K$4,'[1]INTERNAL PARAMETERS-1'!$B$5:$J$44,4, FALSE))</f>
        <v>0</v>
      </c>
      <c r="AZ108" s="44">
        <f>$F108*'[1]INTERNAL PARAMETERS-2'!K108*(1-VLOOKUP(L$4,'[1]INTERNAL PARAMETERS-1'!$B$5:$J$44,4, FALSE))</f>
        <v>0</v>
      </c>
      <c r="BA108" s="44">
        <f>$F108*'[1]INTERNAL PARAMETERS-2'!L108*(1-VLOOKUP(M$4,'[1]INTERNAL PARAMETERS-1'!$B$5:$J$44,4, FALSE))</f>
        <v>170.36911975326075</v>
      </c>
      <c r="BB108" s="44">
        <f>$F108*'[1]INTERNAL PARAMETERS-2'!M108*(1-VLOOKUP(N$4,'[1]INTERNAL PARAMETERS-1'!$B$5:$J$44,4, FALSE))</f>
        <v>40.617743298029403</v>
      </c>
      <c r="BC108" s="44">
        <f>$F108*'[1]INTERNAL PARAMETERS-2'!N108*(1-VLOOKUP(O$4,'[1]INTERNAL PARAMETERS-1'!$B$5:$J$44,4, FALSE))</f>
        <v>113.42109981981982</v>
      </c>
      <c r="BD108" s="44">
        <f>$F108*'[1]INTERNAL PARAMETERS-2'!O108*(1-VLOOKUP(P$4,'[1]INTERNAL PARAMETERS-1'!$B$5:$J$44,4, FALSE))</f>
        <v>21.97160523664278</v>
      </c>
      <c r="BE108" s="44">
        <f>$F108*'[1]INTERNAL PARAMETERS-2'!P108*(1-VLOOKUP(Q$4,'[1]INTERNAL PARAMETERS-1'!$B$5:$J$44,4, FALSE))</f>
        <v>78.979077949603194</v>
      </c>
      <c r="BF108" s="44">
        <f>$F108*'[1]INTERNAL PARAMETERS-2'!Q108*(1-VLOOKUP(R$4,'[1]INTERNAL PARAMETERS-1'!$B$5:$J$44,4, FALSE))</f>
        <v>0</v>
      </c>
      <c r="BG108" s="44">
        <f>$F108*'[1]INTERNAL PARAMETERS-2'!R108*(1-VLOOKUP(S$4,'[1]INTERNAL PARAMETERS-1'!$B$5:$J$44,4, FALSE))</f>
        <v>72.200446328106352</v>
      </c>
      <c r="BH108" s="44">
        <f>$F108*'[1]INTERNAL PARAMETERS-2'!S108*(1-VLOOKUP(T$4,'[1]INTERNAL PARAMETERS-1'!$B$5:$J$44,4, FALSE))</f>
        <v>3.2066127803992384</v>
      </c>
      <c r="BI108" s="44">
        <f>$F108*'[1]INTERNAL PARAMETERS-2'!T108*(1-VLOOKUP(U$4,'[1]INTERNAL PARAMETERS-1'!$B$5:$J$44,4, FALSE))</f>
        <v>1.9003059395231585</v>
      </c>
      <c r="BJ108" s="44">
        <f>$F108*'[1]INTERNAL PARAMETERS-2'!U108*(1-VLOOKUP(V$4,'[1]INTERNAL PARAMETERS-1'!$B$5:$J$44,4, FALSE))</f>
        <v>22.209100842264817</v>
      </c>
      <c r="BK108" s="44">
        <f>$F108*'[1]INTERNAL PARAMETERS-2'!V108*(1-VLOOKUP(W$4,'[1]INTERNAL PARAMETERS-1'!$B$5:$J$44,4, FALSE))</f>
        <v>30.878948233610714</v>
      </c>
      <c r="BL108" s="44">
        <f>$F108*'[1]INTERNAL PARAMETERS-2'!W108*(1-VLOOKUP(X$4,'[1]INTERNAL PARAMETERS-1'!$B$5:$J$44,4, FALSE))</f>
        <v>68.290198134332286</v>
      </c>
      <c r="BM108" s="44">
        <f>$F108*'[1]INTERNAL PARAMETERS-2'!X108*(1-VLOOKUP(Y$4,'[1]INTERNAL PARAMETERS-1'!$B$5:$J$44,4, FALSE))</f>
        <v>49.881495987021999</v>
      </c>
      <c r="BN108" s="44">
        <f>$F108*'[1]INTERNAL PARAMETERS-2'!Y108*(1-VLOOKUP(Z$4,'[1]INTERNAL PARAMETERS-1'!$B$5:$J$44,4, FALSE))</f>
        <v>122.92228842288876</v>
      </c>
      <c r="BO108" s="44">
        <f>$F108*'[1]INTERNAL PARAMETERS-2'!Z108*(1-VLOOKUP(AA$4,'[1]INTERNAL PARAMETERS-1'!$B$5:$J$44,4, FALSE))</f>
        <v>144.30004805343054</v>
      </c>
      <c r="BP108" s="44">
        <f>$F108*'[1]INTERNAL PARAMETERS-2'!AA108*(1-VLOOKUP(AB$4,'[1]INTERNAL PARAMETERS-1'!$B$5:$J$44,4, FALSE))</f>
        <v>24.346987661046729</v>
      </c>
      <c r="BQ108" s="44">
        <f>$F108*'[1]INTERNAL PARAMETERS-2'!AB108*(1-VLOOKUP(AC$4,'[1]INTERNAL PARAMETERS-1'!$B$5:$J$44,4, FALSE))</f>
        <v>307.00879825417138</v>
      </c>
      <c r="BR108" s="44">
        <f>$F108*'[1]INTERNAL PARAMETERS-2'!AC108*(1-VLOOKUP(AD$4,'[1]INTERNAL PARAMETERS-1'!$B$5:$J$44,4, FALSE))</f>
        <v>11.282725421371884</v>
      </c>
      <c r="BS108" s="44">
        <f>$F108*'[1]INTERNAL PARAMETERS-2'!AD108*(1-VLOOKUP(AE$4,'[1]INTERNAL PARAMETERS-1'!$B$5:$J$44,4, FALSE))</f>
        <v>3.5629030893324871</v>
      </c>
      <c r="BT108" s="44">
        <f>$F108*'[1]INTERNAL PARAMETERS-2'!AE108*(1-VLOOKUP(AF$4,'[1]INTERNAL PARAMETERS-1'!$B$5:$J$44,4, FALSE))</f>
        <v>0</v>
      </c>
      <c r="BU108" s="44">
        <f>$F108*'[1]INTERNAL PARAMETERS-2'!AF108*(1-VLOOKUP(AG$4,'[1]INTERNAL PARAMETERS-1'!$B$5:$J$44,4, FALSE))</f>
        <v>0</v>
      </c>
      <c r="BV108" s="44">
        <f>$F108*'[1]INTERNAL PARAMETERS-2'!AG108*(1-VLOOKUP(AH$4,'[1]INTERNAL PARAMETERS-1'!$B$5:$J$44,4, FALSE))</f>
        <v>0</v>
      </c>
      <c r="BW108" s="44">
        <f>$F108*'[1]INTERNAL PARAMETERS-2'!AH108*(1-VLOOKUP(AI$4,'[1]INTERNAL PARAMETERS-1'!$B$5:$J$44,4, FALSE))</f>
        <v>0</v>
      </c>
      <c r="BX108" s="44">
        <f>$F108*'[1]INTERNAL PARAMETERS-2'!AI108*(1-VLOOKUP(AJ$4,'[1]INTERNAL PARAMETERS-1'!$B$5:$J$44,4, FALSE))</f>
        <v>0</v>
      </c>
      <c r="BY108" s="44">
        <f>$F108*'[1]INTERNAL PARAMETERS-2'!AJ108*(1-VLOOKUP(AK$4,'[1]INTERNAL PARAMETERS-1'!$B$5:$J$44,4, FALSE))</f>
        <v>0</v>
      </c>
      <c r="BZ108" s="44">
        <f>$F108*'[1]INTERNAL PARAMETERS-2'!AK108*(1-VLOOKUP(AL$4,'[1]INTERNAL PARAMETERS-1'!$B$5:$J$44,4, FALSE))</f>
        <v>2.3753824244039481</v>
      </c>
      <c r="CA108" s="44">
        <f>$F108*'[1]INTERNAL PARAMETERS-2'!AL108*(1-VLOOKUP(AM$4,'[1]INTERNAL PARAMETERS-1'!$B$5:$J$44,4, FALSE))</f>
        <v>15.439474116805357</v>
      </c>
      <c r="CB108" s="44">
        <f>$F108*'[1]INTERNAL PARAMETERS-2'!AM108*(1-VLOOKUP(AN$4,'[1]INTERNAL PARAMETERS-1'!$B$5:$J$44,4, FALSE))</f>
        <v>3.5629030893324871</v>
      </c>
      <c r="CC108" s="44">
        <f>$F108*'[1]INTERNAL PARAMETERS-2'!AN108*(1-VLOOKUP(AO$4,'[1]INTERNAL PARAMETERS-1'!$B$5:$J$44,4, FALSE))</f>
        <v>15.439474116805357</v>
      </c>
      <c r="CD108" s="44">
        <f>$F108*'[1]INTERNAL PARAMETERS-2'!AO108*(1-VLOOKUP(AP$4,'[1]INTERNAL PARAMETERS-1'!$B$5:$J$44,4, FALSE))</f>
        <v>49.881495987021999</v>
      </c>
      <c r="CE108" s="44">
        <f>$F108*'[1]INTERNAL PARAMETERS-2'!AP108*(1-VLOOKUP(AQ$4,'[1]INTERNAL PARAMETERS-1'!$B$5:$J$44,4, FALSE))</f>
        <v>10.09503420916991</v>
      </c>
      <c r="CF108" s="44">
        <f>$F108*'[1]INTERNAL PARAMETERS-2'!AQ108*(1-VLOOKUP(AR$4,'[1]INTERNAL PARAMETERS-1'!$B$5:$J$44,4, FALSE))</f>
        <v>0.59384560610098702</v>
      </c>
      <c r="CG108" s="44">
        <f>$F108*'[1]INTERNAL PARAMETERS-2'!AR108*(1-VLOOKUP(AS$4,'[1]INTERNAL PARAMETERS-1'!$B$5:$J$44,4, FALSE))</f>
        <v>0</v>
      </c>
      <c r="CH108" s="43">
        <f>$F108*'[1]INTERNAL PARAMETERS-2'!AS108*(1-VLOOKUP(AT$4,'[1]INTERNAL PARAMETERS-1'!$B$5:$J$44,4, FALSE))</f>
        <v>0</v>
      </c>
      <c r="CI108" s="42">
        <f t="shared" si="1"/>
        <v>1705.4722227090897</v>
      </c>
    </row>
    <row r="109" spans="3:87" x14ac:dyDescent="0.4">
      <c r="C109" s="27" t="s">
        <v>10</v>
      </c>
      <c r="D109" s="26" t="s">
        <v>50</v>
      </c>
      <c r="E109" s="26" t="s">
        <v>53</v>
      </c>
      <c r="F109" s="129">
        <f>SDBeam!X109</f>
        <v>1107.4836312838515</v>
      </c>
      <c r="G109" s="45">
        <f>$F109*'[1]INTERNAL PARAMETERS-2'!F109*VLOOKUP(G$4,'[1]INTERNAL PARAMETERS-1'!$B$5:$J$44,4, FALSE)</f>
        <v>2.6742407244611166</v>
      </c>
      <c r="H109" s="44">
        <f>$F109*'[1]INTERNAL PARAMETERS-2'!G109*VLOOKUP(H$4,'[1]INTERNAL PARAMETERS-1'!$B$5:$J$44,4, FALSE)</f>
        <v>1.0028264281275274</v>
      </c>
      <c r="I109" s="44">
        <f>$F109*'[1]INTERNAL PARAMETERS-2'!H109*VLOOKUP(I$4,'[1]INTERNAL PARAMETERS-1'!$B$5:$J$44,4, FALSE)</f>
        <v>8.6387654807031478</v>
      </c>
      <c r="J109" s="44">
        <f>$F109*'[1]INTERNAL PARAMETERS-2'!I109*VLOOKUP(J$4,'[1]INTERNAL PARAMETERS-1'!$B$5:$J$44,4, FALSE)</f>
        <v>0</v>
      </c>
      <c r="K109" s="44">
        <f>$F109*'[1]INTERNAL PARAMETERS-2'!J109*VLOOKUP(K$4,'[1]INTERNAL PARAMETERS-1'!$B$5:$J$44,4, FALSE)</f>
        <v>0</v>
      </c>
      <c r="L109" s="44">
        <f>$F109*'[1]INTERNAL PARAMETERS-2'!K109*VLOOKUP(L$4,'[1]INTERNAL PARAMETERS-1'!$B$5:$J$44,4, FALSE)</f>
        <v>0</v>
      </c>
      <c r="M109" s="44">
        <f>$F109*'[1]INTERNAL PARAMETERS-2'!L109*VLOOKUP(M$4,'[1]INTERNAL PARAMETERS-1'!$B$5:$J$44,4, FALSE)</f>
        <v>8.407246027583259</v>
      </c>
      <c r="N109" s="44">
        <f>$F109*'[1]INTERNAL PARAMETERS-2'!M109*VLOOKUP(N$4,'[1]INTERNAL PARAMETERS-1'!$B$5:$J$44,4, FALSE)</f>
        <v>1.9054200502057104</v>
      </c>
      <c r="O109" s="44">
        <f>$F109*'[1]INTERNAL PARAMETERS-2'!N109*VLOOKUP(O$4,'[1]INTERNAL PARAMETERS-1'!$B$5:$J$44,4, FALSE)</f>
        <v>0</v>
      </c>
      <c r="P109" s="44">
        <f>$F109*'[1]INTERNAL PARAMETERS-2'!O109*VLOOKUP(P$4,'[1]INTERNAL PARAMETERS-1'!$B$5:$J$44,4, FALSE)</f>
        <v>0</v>
      </c>
      <c r="Q109" s="44">
        <f>$F109*'[1]INTERNAL PARAMETERS-2'!P109*VLOOKUP(Q$4,'[1]INTERNAL PARAMETERS-1'!$B$5:$J$44,4, FALSE)</f>
        <v>0</v>
      </c>
      <c r="R109" s="44">
        <f>$F109*'[1]INTERNAL PARAMETERS-2'!Q109*VLOOKUP(R$4,'[1]INTERNAL PARAMETERS-1'!$B$5:$J$44,4, FALSE)</f>
        <v>0</v>
      </c>
      <c r="S109" s="44">
        <f>$F109*'[1]INTERNAL PARAMETERS-2'!R109*VLOOKUP(S$4,'[1]INTERNAL PARAMETERS-1'!$B$5:$J$44,4, FALSE)</f>
        <v>2.4929013546746988</v>
      </c>
      <c r="T109" s="44">
        <f>$F109*'[1]INTERNAL PARAMETERS-2'!S109*VLOOKUP(T$4,'[1]INTERNAL PARAMETERS-1'!$B$5:$J$44,4, FALSE)</f>
        <v>0.13371757364121226</v>
      </c>
      <c r="U109" s="44">
        <f>$F109*'[1]INTERNAL PARAMETERS-2'!T109*VLOOKUP(U$4,'[1]INTERNAL PARAMETERS-1'!$B$5:$J$44,4, FALSE)</f>
        <v>0.20056528562550549</v>
      </c>
      <c r="V109" s="44">
        <f>$F109*'[1]INTERNAL PARAMETERS-2'!U109*VLOOKUP(V$4,'[1]INTERNAL PARAMETERS-1'!$B$5:$J$44,4, FALSE)</f>
        <v>3.4096984543240962</v>
      </c>
      <c r="W109" s="44">
        <f>$F109*'[1]INTERNAL PARAMETERS-2'!V109*VLOOKUP(W$4,'[1]INTERNAL PARAMETERS-1'!$B$5:$J$44,4, FALSE)</f>
        <v>0</v>
      </c>
      <c r="X109" s="44">
        <f>$F109*'[1]INTERNAL PARAMETERS-2'!W109*VLOOKUP(X$4,'[1]INTERNAL PARAMETERS-1'!$B$5:$J$44,4, FALSE)</f>
        <v>0</v>
      </c>
      <c r="Y109" s="44">
        <f>$F109*'[1]INTERNAL PARAMETERS-2'!X109*VLOOKUP(Y$4,'[1]INTERNAL PARAMETERS-1'!$B$5:$J$44,4, FALSE)</f>
        <v>0</v>
      </c>
      <c r="Z109" s="44">
        <f>$F109*'[1]INTERNAL PARAMETERS-2'!Y109*VLOOKUP(Z$4,'[1]INTERNAL PARAMETERS-1'!$B$5:$J$44,4, FALSE)</f>
        <v>0</v>
      </c>
      <c r="AA109" s="44">
        <f>$F109*'[1]INTERNAL PARAMETERS-2'!Z109*VLOOKUP(AA$4,'[1]INTERNAL PARAMETERS-1'!$B$5:$J$44,4, FALSE)</f>
        <v>0</v>
      </c>
      <c r="AB109" s="44">
        <f>$F109*'[1]INTERNAL PARAMETERS-2'!AA109*VLOOKUP(AB$4,'[1]INTERNAL PARAMETERS-1'!$B$5:$J$44,4, FALSE)</f>
        <v>0</v>
      </c>
      <c r="AC109" s="44">
        <f>$F109*'[1]INTERNAL PARAMETERS-2'!AB109*VLOOKUP(AC$4,'[1]INTERNAL PARAMETERS-1'!$B$5:$J$44,4, FALSE)</f>
        <v>0</v>
      </c>
      <c r="AD109" s="44">
        <f>$F109*'[1]INTERNAL PARAMETERS-2'!AC109*VLOOKUP(AD$4,'[1]INTERNAL PARAMETERS-1'!$B$5:$J$44,4, FALSE)</f>
        <v>0</v>
      </c>
      <c r="AE109" s="44">
        <f>$F109*'[1]INTERNAL PARAMETERS-2'!AD109*VLOOKUP(AE$4,'[1]INTERNAL PARAMETERS-1'!$B$5:$J$44,4, FALSE)</f>
        <v>0</v>
      </c>
      <c r="AF109" s="44">
        <f>$F109*'[1]INTERNAL PARAMETERS-2'!AE109*VLOOKUP(AF$4,'[1]INTERNAL PARAMETERS-1'!$B$5:$J$44,4, FALSE)</f>
        <v>0</v>
      </c>
      <c r="AG109" s="44">
        <f>$F109*'[1]INTERNAL PARAMETERS-2'!AF109*VLOOKUP(AG$4,'[1]INTERNAL PARAMETERS-1'!$B$5:$J$44,4, FALSE)</f>
        <v>0</v>
      </c>
      <c r="AH109" s="44">
        <f>$F109*'[1]INTERNAL PARAMETERS-2'!AG109*VLOOKUP(AH$4,'[1]INTERNAL PARAMETERS-1'!$B$5:$J$44,4, FALSE)</f>
        <v>0</v>
      </c>
      <c r="AI109" s="44">
        <f>$F109*'[1]INTERNAL PARAMETERS-2'!AH109*VLOOKUP(AI$4,'[1]INTERNAL PARAMETERS-1'!$B$5:$J$44,4, FALSE)</f>
        <v>0.33423855992146639</v>
      </c>
      <c r="AJ109" s="44">
        <f>$F109*'[1]INTERNAL PARAMETERS-2'!AI109*VLOOKUP(AJ$4,'[1]INTERNAL PARAMETERS-1'!$B$5:$J$44,4, FALSE)</f>
        <v>0.6685878682060612</v>
      </c>
      <c r="AK109" s="44">
        <f>$F109*'[1]INTERNAL PARAMETERS-2'!AJ109*VLOOKUP(AK$4,'[1]INTERNAL PARAMETERS-1'!$B$5:$J$44,4, FALSE)</f>
        <v>0</v>
      </c>
      <c r="AL109" s="44">
        <f>$F109*'[1]INTERNAL PARAMETERS-2'!AK109*VLOOKUP(AL$4,'[1]INTERNAL PARAMETERS-1'!$B$5:$J$44,4, FALSE)</f>
        <v>0</v>
      </c>
      <c r="AM109" s="44">
        <f>$F109*'[1]INTERNAL PARAMETERS-2'!AL109*VLOOKUP(AM$4,'[1]INTERNAL PARAMETERS-1'!$B$5:$J$44,4, FALSE)</f>
        <v>0</v>
      </c>
      <c r="AN109" s="44">
        <f>$F109*'[1]INTERNAL PARAMETERS-2'!AM109*VLOOKUP(AN$4,'[1]INTERNAL PARAMETERS-1'!$B$5:$J$44,4, FALSE)</f>
        <v>0</v>
      </c>
      <c r="AO109" s="44">
        <f>$F109*'[1]INTERNAL PARAMETERS-2'!AN109*VLOOKUP(AO$4,'[1]INTERNAL PARAMETERS-1'!$B$5:$J$44,4, FALSE)</f>
        <v>0</v>
      </c>
      <c r="AP109" s="44">
        <f>$F109*'[1]INTERNAL PARAMETERS-2'!AO109*VLOOKUP(AP$4,'[1]INTERNAL PARAMETERS-1'!$B$5:$J$44,4, FALSE)</f>
        <v>0</v>
      </c>
      <c r="AQ109" s="44">
        <f>$F109*'[1]INTERNAL PARAMETERS-2'!AP109*VLOOKUP(AQ$4,'[1]INTERNAL PARAMETERS-1'!$B$5:$J$44,4, FALSE)</f>
        <v>0</v>
      </c>
      <c r="AR109" s="44">
        <f>$F109*'[1]INTERNAL PARAMETERS-2'!AQ109*VLOOKUP(AR$4,'[1]INTERNAL PARAMETERS-1'!$B$5:$J$44,4, FALSE)</f>
        <v>0</v>
      </c>
      <c r="AS109" s="44">
        <f>$F109*'[1]INTERNAL PARAMETERS-2'!AR109*VLOOKUP(AS$4,'[1]INTERNAL PARAMETERS-1'!$B$5:$J$44,4, FALSE)</f>
        <v>0</v>
      </c>
      <c r="AT109" s="43">
        <f>$F109*'[1]INTERNAL PARAMETERS-2'!AS109*VLOOKUP(AT$4,'[1]INTERNAL PARAMETERS-1'!$B$5:$J$44,4, FALSE)</f>
        <v>0</v>
      </c>
      <c r="AU109" s="45">
        <f>$F109*'[1]INTERNAL PARAMETERS-2'!F109*(1-VLOOKUP(G$4,'[1]INTERNAL PARAMETERS-1'!$B$5:$J$44,4, FALSE))</f>
        <v>0</v>
      </c>
      <c r="AV109" s="44">
        <f>$F109*'[1]INTERNAL PARAMETERS-2'!G109*(1-VLOOKUP(H$4,'[1]INTERNAL PARAMETERS-1'!$B$5:$J$44,4, FALSE))</f>
        <v>0</v>
      </c>
      <c r="AW109" s="44">
        <f>$F109*'[1]INTERNAL PARAMETERS-2'!H109*(1-VLOOKUP(I$4,'[1]INTERNAL PARAMETERS-1'!$B$5:$J$44,4, FALSE))</f>
        <v>164.13654413335982</v>
      </c>
      <c r="AX109" s="44">
        <f>$F109*'[1]INTERNAL PARAMETERS-2'!I109*(1-VLOOKUP(J$4,'[1]INTERNAL PARAMETERS-1'!$B$5:$J$44,4, FALSE))</f>
        <v>0</v>
      </c>
      <c r="AY109" s="44">
        <f>$F109*'[1]INTERNAL PARAMETERS-2'!J109*(1-VLOOKUP(K$4,'[1]INTERNAL PARAMETERS-1'!$B$5:$J$44,4, FALSE))</f>
        <v>0</v>
      </c>
      <c r="AZ109" s="44">
        <f>$F109*'[1]INTERNAL PARAMETERS-2'!K109*(1-VLOOKUP(L$4,'[1]INTERNAL PARAMETERS-1'!$B$5:$J$44,4, FALSE))</f>
        <v>0</v>
      </c>
      <c r="BA109" s="44">
        <f>$F109*'[1]INTERNAL PARAMETERS-2'!L109*(1-VLOOKUP(M$4,'[1]INTERNAL PARAMETERS-1'!$B$5:$J$44,4, FALSE))</f>
        <v>159.73767452408191</v>
      </c>
      <c r="BB109" s="44">
        <f>$F109*'[1]INTERNAL PARAMETERS-2'!M109*(1-VLOOKUP(N$4,'[1]INTERNAL PARAMETERS-1'!$B$5:$J$44,4, FALSE))</f>
        <v>36.202980953908494</v>
      </c>
      <c r="BC109" s="44">
        <f>$F109*'[1]INTERNAL PARAMETERS-2'!N109*(1-VLOOKUP(O$4,'[1]INTERNAL PARAMETERS-1'!$B$5:$J$44,4, FALSE))</f>
        <v>86.245287786229937</v>
      </c>
      <c r="BD109" s="44">
        <f>$F109*'[1]INTERNAL PARAMETERS-2'!O109*(1-VLOOKUP(P$4,'[1]INTERNAL PARAMETERS-1'!$B$5:$J$44,4, FALSE))</f>
        <v>16.379904403414422</v>
      </c>
      <c r="BE109" s="44">
        <f>$F109*'[1]INTERNAL PARAMETERS-2'!P109*(1-VLOOKUP(Q$4,'[1]INTERNAL PARAMETERS-1'!$B$5:$J$44,4, FALSE))</f>
        <v>65.519728362020814</v>
      </c>
      <c r="BF109" s="44">
        <f>$F109*'[1]INTERNAL PARAMETERS-2'!Q109*(1-VLOOKUP(R$4,'[1]INTERNAL PARAMETERS-1'!$B$5:$J$44,4, FALSE))</f>
        <v>0</v>
      </c>
      <c r="BG109" s="44">
        <f>$F109*'[1]INTERNAL PARAMETERS-2'!R109*(1-VLOOKUP(S$4,'[1]INTERNAL PARAMETERS-1'!$B$5:$J$44,4, FALSE))</f>
        <v>47.365125738819273</v>
      </c>
      <c r="BH109" s="44">
        <f>$F109*'[1]INTERNAL PARAMETERS-2'!S109*(1-VLOOKUP(T$4,'[1]INTERNAL PARAMETERS-1'!$B$5:$J$44,4, FALSE))</f>
        <v>1.2034581627709102</v>
      </c>
      <c r="BI109" s="44">
        <f>$F109*'[1]INTERNAL PARAMETERS-2'!T109*(1-VLOOKUP(U$4,'[1]INTERNAL PARAMETERS-1'!$B$5:$J$44,4, FALSE))</f>
        <v>0.80226114250202196</v>
      </c>
      <c r="BJ109" s="44">
        <f>$F109*'[1]INTERNAL PARAMETERS-2'!U109*(1-VLOOKUP(V$4,'[1]INTERNAL PARAMETERS-1'!$B$5:$J$44,4, FALSE))</f>
        <v>19.321624574503211</v>
      </c>
      <c r="BK109" s="44">
        <f>$F109*'[1]INTERNAL PARAMETERS-2'!V109*(1-VLOOKUP(W$4,'[1]INTERNAL PARAMETERS-1'!$B$5:$J$44,4, FALSE))</f>
        <v>18.051318699748009</v>
      </c>
      <c r="BL109" s="44">
        <f>$F109*'[1]INTERNAL PARAMETERS-2'!W109*(1-VLOOKUP(X$4,'[1]INTERNAL PARAMETERS-1'!$B$5:$J$44,4, FALSE))</f>
        <v>36.771225267702086</v>
      </c>
      <c r="BM109" s="44">
        <f>$F109*'[1]INTERNAL PARAMETERS-2'!X109*(1-VLOOKUP(Y$4,'[1]INTERNAL PARAMETERS-1'!$B$5:$J$44,4, FALSE))</f>
        <v>33.428396675034904</v>
      </c>
      <c r="BN109" s="44">
        <f>$F109*'[1]INTERNAL PARAMETERS-2'!Y109*(1-VLOOKUP(Z$4,'[1]INTERNAL PARAMETERS-1'!$B$5:$J$44,4, FALSE))</f>
        <v>68.528318394766529</v>
      </c>
      <c r="BO109" s="44">
        <f>$F109*'[1]INTERNAL PARAMETERS-2'!Z109*(1-VLOOKUP(AA$4,'[1]INTERNAL PARAMETERS-1'!$B$5:$J$44,4, FALSE))</f>
        <v>63.513964757402626</v>
      </c>
      <c r="BP109" s="44">
        <f>$F109*'[1]INTERNAL PARAMETERS-2'!AA109*(1-VLOOKUP(AB$4,'[1]INTERNAL PARAMETERS-1'!$B$5:$J$44,4, FALSE))</f>
        <v>9.0256593498740045</v>
      </c>
      <c r="BQ109" s="44">
        <f>$F109*'[1]INTERNAL PARAMETERS-2'!AB109*(1-VLOOKUP(AC$4,'[1]INTERNAL PARAMETERS-1'!$B$5:$J$44,4, FALSE))</f>
        <v>184.52493570344271</v>
      </c>
      <c r="BR109" s="44">
        <f>$F109*'[1]INTERNAL PARAMETERS-2'!AC109*(1-VLOOKUP(AD$4,'[1]INTERNAL PARAMETERS-1'!$B$5:$J$44,4, FALSE))</f>
        <v>10.697073646207594</v>
      </c>
      <c r="BS109" s="44">
        <f>$F109*'[1]INTERNAL PARAMETERS-2'!AD109*(1-VLOOKUP(AE$4,'[1]INTERNAL PARAMETERS-1'!$B$5:$J$44,4, FALSE))</f>
        <v>3.6771779009517722</v>
      </c>
      <c r="BT109" s="44">
        <f>$F109*'[1]INTERNAL PARAMETERS-2'!AE109*(1-VLOOKUP(AF$4,'[1]INTERNAL PARAMETERS-1'!$B$5:$J$44,4, FALSE))</f>
        <v>0</v>
      </c>
      <c r="BU109" s="44">
        <f>$F109*'[1]INTERNAL PARAMETERS-2'!AF109*(1-VLOOKUP(AG$4,'[1]INTERNAL PARAMETERS-1'!$B$5:$J$44,4, FALSE))</f>
        <v>0</v>
      </c>
      <c r="BV109" s="44">
        <f>$F109*'[1]INTERNAL PARAMETERS-2'!AG109*(1-VLOOKUP(AH$4,'[1]INTERNAL PARAMETERS-1'!$B$5:$J$44,4, FALSE))</f>
        <v>0</v>
      </c>
      <c r="BW109" s="44">
        <f>$F109*'[1]INTERNAL PARAMETERS-2'!AH109*(1-VLOOKUP(AI$4,'[1]INTERNAL PARAMETERS-1'!$B$5:$J$44,4, FALSE))</f>
        <v>0</v>
      </c>
      <c r="BX109" s="44">
        <f>$F109*'[1]INTERNAL PARAMETERS-2'!AI109*(1-VLOOKUP(AJ$4,'[1]INTERNAL PARAMETERS-1'!$B$5:$J$44,4, FALSE))</f>
        <v>0</v>
      </c>
      <c r="BY109" s="44">
        <f>$F109*'[1]INTERNAL PARAMETERS-2'!AJ109*(1-VLOOKUP(AK$4,'[1]INTERNAL PARAMETERS-1'!$B$5:$J$44,4, FALSE))</f>
        <v>0</v>
      </c>
      <c r="BZ109" s="44">
        <f>$F109*'[1]INTERNAL PARAMETERS-2'!AK109*(1-VLOOKUP(AL$4,'[1]INTERNAL PARAMETERS-1'!$B$5:$J$44,4, FALSE))</f>
        <v>0.6685878682060612</v>
      </c>
      <c r="CA109" s="44">
        <f>$F109*'[1]INTERNAL PARAMETERS-2'!AL109*(1-VLOOKUP(AM$4,'[1]INTERNAL PARAMETERS-1'!$B$5:$J$44,4, FALSE))</f>
        <v>6.6856571853343549</v>
      </c>
      <c r="CB109" s="44">
        <f>$F109*'[1]INTERNAL PARAMETERS-2'!AM109*(1-VLOOKUP(AN$4,'[1]INTERNAL PARAMETERS-1'!$B$5:$J$44,4, FALSE))</f>
        <v>2.0056528562550549</v>
      </c>
      <c r="CC109" s="44">
        <f>$F109*'[1]INTERNAL PARAMETERS-2'!AN109*(1-VLOOKUP(AO$4,'[1]INTERNAL PARAMETERS-1'!$B$5:$J$44,4, FALSE))</f>
        <v>9.694247218080065</v>
      </c>
      <c r="CD109" s="44">
        <f>$F109*'[1]INTERNAL PARAMETERS-2'!AO109*(1-VLOOKUP(AP$4,'[1]INTERNAL PARAMETERS-1'!$B$5:$J$44,4, FALSE))</f>
        <v>28.079915226112671</v>
      </c>
      <c r="CE109" s="44">
        <f>$F109*'[1]INTERNAL PARAMETERS-2'!AP109*(1-VLOOKUP(AQ$4,'[1]INTERNAL PARAMETERS-1'!$B$5:$J$44,4, FALSE))</f>
        <v>4.0114164608732388</v>
      </c>
      <c r="CF109" s="44">
        <f>$F109*'[1]INTERNAL PARAMETERS-2'!AQ109*(1-VLOOKUP(AR$4,'[1]INTERNAL PARAMETERS-1'!$B$5:$J$44,4, FALSE))</f>
        <v>1.3371757364121224</v>
      </c>
      <c r="CG109" s="44">
        <f>$F109*'[1]INTERNAL PARAMETERS-2'!AR109*(1-VLOOKUP(AS$4,'[1]INTERNAL PARAMETERS-1'!$B$5:$J$44,4, FALSE))</f>
        <v>0</v>
      </c>
      <c r="CH109" s="43">
        <f>$F109*'[1]INTERNAL PARAMETERS-2'!AS109*(1-VLOOKUP(AT$4,'[1]INTERNAL PARAMETERS-1'!$B$5:$J$44,4, FALSE))</f>
        <v>0</v>
      </c>
      <c r="CI109" s="42">
        <f t="shared" si="1"/>
        <v>1107.4835205354884</v>
      </c>
    </row>
    <row r="110" spans="3:87" x14ac:dyDescent="0.4">
      <c r="C110" s="27" t="s">
        <v>10</v>
      </c>
      <c r="D110" s="26" t="s">
        <v>50</v>
      </c>
      <c r="E110" s="26" t="s">
        <v>52</v>
      </c>
      <c r="F110" s="129">
        <f>SDBeam!X110</f>
        <v>778.75828535582002</v>
      </c>
      <c r="G110" s="45">
        <f>$F110*'[1]INTERNAL PARAMETERS-2'!F110*VLOOKUP(G$4,'[1]INTERNAL PARAMETERS-1'!$B$5:$J$44,4, FALSE)</f>
        <v>1.4193648508895176</v>
      </c>
      <c r="H110" s="44">
        <f>$F110*'[1]INTERNAL PARAMETERS-2'!G110*VLOOKUP(H$4,'[1]INTERNAL PARAMETERS-1'!$B$5:$J$44,4, FALSE)</f>
        <v>0.94626919253585695</v>
      </c>
      <c r="I110" s="44">
        <f>$F110*'[1]INTERNAL PARAMETERS-2'!H110*VLOOKUP(I$4,'[1]INTERNAL PARAMETERS-1'!$B$5:$J$44,4, FALSE)</f>
        <v>6.5829800688126845</v>
      </c>
      <c r="J110" s="44">
        <f>$F110*'[1]INTERNAL PARAMETERS-2'!I110*VLOOKUP(J$4,'[1]INTERNAL PARAMETERS-1'!$B$5:$J$44,4, FALSE)</f>
        <v>0</v>
      </c>
      <c r="K110" s="44">
        <f>$F110*'[1]INTERNAL PARAMETERS-2'!J110*VLOOKUP(K$4,'[1]INTERNAL PARAMETERS-1'!$B$5:$J$44,4, FALSE)</f>
        <v>0</v>
      </c>
      <c r="L110" s="44">
        <f>$F110*'[1]INTERNAL PARAMETERS-2'!K110*VLOOKUP(L$4,'[1]INTERNAL PARAMETERS-1'!$B$5:$J$44,4, FALSE)</f>
        <v>0</v>
      </c>
      <c r="M110" s="44">
        <f>$F110*'[1]INTERNAL PARAMETERS-2'!L110*VLOOKUP(M$4,'[1]INTERNAL PARAMETERS-1'!$B$5:$J$44,4, FALSE)</f>
        <v>7.9366177204181696</v>
      </c>
      <c r="N110" s="44">
        <f>$F110*'[1]INTERNAL PARAMETERS-2'!M110*VLOOKUP(N$4,'[1]INTERNAL PARAMETERS-1'!$B$5:$J$44,4, FALSE)</f>
        <v>1.1591466636292971</v>
      </c>
      <c r="O110" s="44">
        <f>$F110*'[1]INTERNAL PARAMETERS-2'!N110*VLOOKUP(O$4,'[1]INTERNAL PARAMETERS-1'!$B$5:$J$44,4, FALSE)</f>
        <v>0</v>
      </c>
      <c r="P110" s="44">
        <f>$F110*'[1]INTERNAL PARAMETERS-2'!O110*VLOOKUP(P$4,'[1]INTERNAL PARAMETERS-1'!$B$5:$J$44,4, FALSE)</f>
        <v>0</v>
      </c>
      <c r="Q110" s="44">
        <f>$F110*'[1]INTERNAL PARAMETERS-2'!P110*VLOOKUP(Q$4,'[1]INTERNAL PARAMETERS-1'!$B$5:$J$44,4, FALSE)</f>
        <v>0</v>
      </c>
      <c r="R110" s="44">
        <f>$F110*'[1]INTERNAL PARAMETERS-2'!Q110*VLOOKUP(R$4,'[1]INTERNAL PARAMETERS-1'!$B$5:$J$44,4, FALSE)</f>
        <v>0</v>
      </c>
      <c r="S110" s="44">
        <f>$F110*'[1]INTERNAL PARAMETERS-2'!R110*VLOOKUP(S$4,'[1]INTERNAL PARAMETERS-1'!$B$5:$J$44,4, FALSE)</f>
        <v>1.542887596321231</v>
      </c>
      <c r="T110" s="44">
        <f>$F110*'[1]INTERNAL PARAMETERS-2'!S110*VLOOKUP(T$4,'[1]INTERNAL PARAMETERS-1'!$B$5:$J$44,4, FALSE)</f>
        <v>0.30753164688701334</v>
      </c>
      <c r="U110" s="44">
        <f>$F110*'[1]INTERNAL PARAMETERS-2'!T110*VLOOKUP(U$4,'[1]INTERNAL PARAMETERS-1'!$B$5:$J$44,4, FALSE)</f>
        <v>0</v>
      </c>
      <c r="V110" s="44">
        <f>$F110*'[1]INTERNAL PARAMETERS-2'!U110*VLOOKUP(V$4,'[1]INTERNAL PARAMETERS-1'!$B$5:$J$44,4, FALSE)</f>
        <v>1.8451781999477999</v>
      </c>
      <c r="W110" s="44">
        <f>$F110*'[1]INTERNAL PARAMETERS-2'!V110*VLOOKUP(W$4,'[1]INTERNAL PARAMETERS-1'!$B$5:$J$44,4, FALSE)</f>
        <v>0</v>
      </c>
      <c r="X110" s="44">
        <f>$F110*'[1]INTERNAL PARAMETERS-2'!W110*VLOOKUP(X$4,'[1]INTERNAL PARAMETERS-1'!$B$5:$J$44,4, FALSE)</f>
        <v>0</v>
      </c>
      <c r="Y110" s="44">
        <f>$F110*'[1]INTERNAL PARAMETERS-2'!X110*VLOOKUP(Y$4,'[1]INTERNAL PARAMETERS-1'!$B$5:$J$44,4, FALSE)</f>
        <v>0</v>
      </c>
      <c r="Z110" s="44">
        <f>$F110*'[1]INTERNAL PARAMETERS-2'!Y110*VLOOKUP(Z$4,'[1]INTERNAL PARAMETERS-1'!$B$5:$J$44,4, FALSE)</f>
        <v>0</v>
      </c>
      <c r="AA110" s="44">
        <f>$F110*'[1]INTERNAL PARAMETERS-2'!Z110*VLOOKUP(AA$4,'[1]INTERNAL PARAMETERS-1'!$B$5:$J$44,4, FALSE)</f>
        <v>0</v>
      </c>
      <c r="AB110" s="44">
        <f>$F110*'[1]INTERNAL PARAMETERS-2'!AA110*VLOOKUP(AB$4,'[1]INTERNAL PARAMETERS-1'!$B$5:$J$44,4, FALSE)</f>
        <v>0</v>
      </c>
      <c r="AC110" s="44">
        <f>$F110*'[1]INTERNAL PARAMETERS-2'!AB110*VLOOKUP(AC$4,'[1]INTERNAL PARAMETERS-1'!$B$5:$J$44,4, FALSE)</f>
        <v>0</v>
      </c>
      <c r="AD110" s="44">
        <f>$F110*'[1]INTERNAL PARAMETERS-2'!AC110*VLOOKUP(AD$4,'[1]INTERNAL PARAMETERS-1'!$B$5:$J$44,4, FALSE)</f>
        <v>0</v>
      </c>
      <c r="AE110" s="44">
        <f>$F110*'[1]INTERNAL PARAMETERS-2'!AD110*VLOOKUP(AE$4,'[1]INTERNAL PARAMETERS-1'!$B$5:$J$44,4, FALSE)</f>
        <v>0</v>
      </c>
      <c r="AF110" s="44">
        <f>$F110*'[1]INTERNAL PARAMETERS-2'!AE110*VLOOKUP(AF$4,'[1]INTERNAL PARAMETERS-1'!$B$5:$J$44,4, FALSE)</f>
        <v>0.23658676709109813</v>
      </c>
      <c r="AG110" s="44">
        <f>$F110*'[1]INTERNAL PARAMETERS-2'!AF110*VLOOKUP(AG$4,'[1]INTERNAL PARAMETERS-1'!$B$5:$J$44,4, FALSE)</f>
        <v>0</v>
      </c>
      <c r="AH110" s="44">
        <f>$F110*'[1]INTERNAL PARAMETERS-2'!AG110*VLOOKUP(AH$4,'[1]INTERNAL PARAMETERS-1'!$B$5:$J$44,4, FALSE)</f>
        <v>0</v>
      </c>
      <c r="AI110" s="44">
        <f>$F110*'[1]INTERNAL PARAMETERS-2'!AH110*VLOOKUP(AI$4,'[1]INTERNAL PARAMETERS-1'!$B$5:$J$44,4, FALSE)</f>
        <v>0.23658676709109813</v>
      </c>
      <c r="AJ110" s="44">
        <f>$F110*'[1]INTERNAL PARAMETERS-2'!AI110*VLOOKUP(AJ$4,'[1]INTERNAL PARAMETERS-1'!$B$5:$J$44,4, FALSE)</f>
        <v>0.70968242544475879</v>
      </c>
      <c r="AK110" s="44">
        <f>$F110*'[1]INTERNAL PARAMETERS-2'!AJ110*VLOOKUP(AK$4,'[1]INTERNAL PARAMETERS-1'!$B$5:$J$44,4, FALSE)</f>
        <v>0</v>
      </c>
      <c r="AL110" s="44">
        <f>$F110*'[1]INTERNAL PARAMETERS-2'!AK110*VLOOKUP(AL$4,'[1]INTERNAL PARAMETERS-1'!$B$5:$J$44,4, FALSE)</f>
        <v>0</v>
      </c>
      <c r="AM110" s="44">
        <f>$F110*'[1]INTERNAL PARAMETERS-2'!AL110*VLOOKUP(AM$4,'[1]INTERNAL PARAMETERS-1'!$B$5:$J$44,4, FALSE)</f>
        <v>0</v>
      </c>
      <c r="AN110" s="44">
        <f>$F110*'[1]INTERNAL PARAMETERS-2'!AM110*VLOOKUP(AN$4,'[1]INTERNAL PARAMETERS-1'!$B$5:$J$44,4, FALSE)</f>
        <v>0</v>
      </c>
      <c r="AO110" s="44">
        <f>$F110*'[1]INTERNAL PARAMETERS-2'!AN110*VLOOKUP(AO$4,'[1]INTERNAL PARAMETERS-1'!$B$5:$J$44,4, FALSE)</f>
        <v>0</v>
      </c>
      <c r="AP110" s="44">
        <f>$F110*'[1]INTERNAL PARAMETERS-2'!AO110*VLOOKUP(AP$4,'[1]INTERNAL PARAMETERS-1'!$B$5:$J$44,4, FALSE)</f>
        <v>0</v>
      </c>
      <c r="AQ110" s="44">
        <f>$F110*'[1]INTERNAL PARAMETERS-2'!AP110*VLOOKUP(AQ$4,'[1]INTERNAL PARAMETERS-1'!$B$5:$J$44,4, FALSE)</f>
        <v>0</v>
      </c>
      <c r="AR110" s="44">
        <f>$F110*'[1]INTERNAL PARAMETERS-2'!AQ110*VLOOKUP(AR$4,'[1]INTERNAL PARAMETERS-1'!$B$5:$J$44,4, FALSE)</f>
        <v>0</v>
      </c>
      <c r="AS110" s="44">
        <f>$F110*'[1]INTERNAL PARAMETERS-2'!AR110*VLOOKUP(AS$4,'[1]INTERNAL PARAMETERS-1'!$B$5:$J$44,4, FALSE)</f>
        <v>0</v>
      </c>
      <c r="AT110" s="43">
        <f>$F110*'[1]INTERNAL PARAMETERS-2'!AS110*VLOOKUP(AT$4,'[1]INTERNAL PARAMETERS-1'!$B$5:$J$44,4, FALSE)</f>
        <v>0</v>
      </c>
      <c r="AU110" s="45">
        <f>$F110*'[1]INTERNAL PARAMETERS-2'!F110*(1-VLOOKUP(G$4,'[1]INTERNAL PARAMETERS-1'!$B$5:$J$44,4, FALSE))</f>
        <v>0</v>
      </c>
      <c r="AV110" s="44">
        <f>$F110*'[1]INTERNAL PARAMETERS-2'!G110*(1-VLOOKUP(H$4,'[1]INTERNAL PARAMETERS-1'!$B$5:$J$44,4, FALSE))</f>
        <v>0</v>
      </c>
      <c r="AW110" s="44">
        <f>$F110*'[1]INTERNAL PARAMETERS-2'!H110*(1-VLOOKUP(I$4,'[1]INTERNAL PARAMETERS-1'!$B$5:$J$44,4, FALSE))</f>
        <v>125.07662130744099</v>
      </c>
      <c r="AX110" s="44">
        <f>$F110*'[1]INTERNAL PARAMETERS-2'!I110*(1-VLOOKUP(J$4,'[1]INTERNAL PARAMETERS-1'!$B$5:$J$44,4, FALSE))</f>
        <v>0</v>
      </c>
      <c r="AY110" s="44">
        <f>$F110*'[1]INTERNAL PARAMETERS-2'!J110*(1-VLOOKUP(K$4,'[1]INTERNAL PARAMETERS-1'!$B$5:$J$44,4, FALSE))</f>
        <v>0</v>
      </c>
      <c r="AZ110" s="44">
        <f>$F110*'[1]INTERNAL PARAMETERS-2'!K110*(1-VLOOKUP(L$4,'[1]INTERNAL PARAMETERS-1'!$B$5:$J$44,4, FALSE))</f>
        <v>0</v>
      </c>
      <c r="BA110" s="44">
        <f>$F110*'[1]INTERNAL PARAMETERS-2'!L110*(1-VLOOKUP(M$4,'[1]INTERNAL PARAMETERS-1'!$B$5:$J$44,4, FALSE))</f>
        <v>150.79573668794521</v>
      </c>
      <c r="BB110" s="44">
        <f>$F110*'[1]INTERNAL PARAMETERS-2'!M110*(1-VLOOKUP(N$4,'[1]INTERNAL PARAMETERS-1'!$B$5:$J$44,4, FALSE))</f>
        <v>22.023786608956645</v>
      </c>
      <c r="BC110" s="44">
        <f>$F110*'[1]INTERNAL PARAMETERS-2'!N110*(1-VLOOKUP(O$4,'[1]INTERNAL PARAMETERS-1'!$B$5:$J$44,4, FALSE))</f>
        <v>54.645546759246429</v>
      </c>
      <c r="BD110" s="44">
        <f>$F110*'[1]INTERNAL PARAMETERS-2'!O110*(1-VLOOKUP(P$4,'[1]INTERNAL PARAMETERS-1'!$B$5:$J$44,4, FALSE))</f>
        <v>8.0430934469834447</v>
      </c>
      <c r="BE110" s="44">
        <f>$F110*'[1]INTERNAL PARAMETERS-2'!P110*(1-VLOOKUP(Q$4,'[1]INTERNAL PARAMETERS-1'!$B$5:$J$44,4, FALSE))</f>
        <v>47.075626846445175</v>
      </c>
      <c r="BF110" s="44">
        <f>$F110*'[1]INTERNAL PARAMETERS-2'!Q110*(1-VLOOKUP(R$4,'[1]INTERNAL PARAMETERS-1'!$B$5:$J$44,4, FALSE))</f>
        <v>0</v>
      </c>
      <c r="BG110" s="44">
        <f>$F110*'[1]INTERNAL PARAMETERS-2'!R110*(1-VLOOKUP(S$4,'[1]INTERNAL PARAMETERS-1'!$B$5:$J$44,4, FALSE))</f>
        <v>29.314864330103386</v>
      </c>
      <c r="BH110" s="44">
        <f>$F110*'[1]INTERNAL PARAMETERS-2'!S110*(1-VLOOKUP(T$4,'[1]INTERNAL PARAMETERS-1'!$B$5:$J$44,4, FALSE))</f>
        <v>2.76778482198312</v>
      </c>
      <c r="BI110" s="44">
        <f>$F110*'[1]INTERNAL PARAMETERS-2'!T110*(1-VLOOKUP(U$4,'[1]INTERNAL PARAMETERS-1'!$B$5:$J$44,4, FALSE))</f>
        <v>0</v>
      </c>
      <c r="BJ110" s="44">
        <f>$F110*'[1]INTERNAL PARAMETERS-2'!U110*(1-VLOOKUP(V$4,'[1]INTERNAL PARAMETERS-1'!$B$5:$J$44,4, FALSE))</f>
        <v>10.4560097997042</v>
      </c>
      <c r="BK110" s="44">
        <f>$F110*'[1]INTERNAL PARAMETERS-2'!V110*(1-VLOOKUP(W$4,'[1]INTERNAL PARAMETERS-1'!$B$5:$J$44,4, FALSE))</f>
        <v>10.645236381671381</v>
      </c>
      <c r="BL110" s="44">
        <f>$F110*'[1]INTERNAL PARAMETERS-2'!W110*(1-VLOOKUP(X$4,'[1]INTERNAL PARAMETERS-1'!$B$5:$J$44,4, FALSE))</f>
        <v>25.548567316011315</v>
      </c>
      <c r="BM110" s="44">
        <f>$F110*'[1]INTERNAL PARAMETERS-2'!X110*(1-VLOOKUP(Y$4,'[1]INTERNAL PARAMETERS-1'!$B$5:$J$44,4, FALSE))</f>
        <v>19.16142548700849</v>
      </c>
      <c r="BN110" s="44">
        <f>$F110*'[1]INTERNAL PARAMETERS-2'!Y110*(1-VLOOKUP(Z$4,'[1]INTERNAL PARAMETERS-1'!$B$5:$J$44,4, FALSE))</f>
        <v>47.785309271889936</v>
      </c>
      <c r="BO110" s="44">
        <f>$F110*'[1]INTERNAL PARAMETERS-2'!Z110*(1-VLOOKUP(AA$4,'[1]INTERNAL PARAMETERS-1'!$B$5:$J$44,4, FALSE))</f>
        <v>46.365944421000421</v>
      </c>
      <c r="BP110" s="44">
        <f>$F110*'[1]INTERNAL PARAMETERS-2'!AA110*(1-VLOOKUP(AB$4,'[1]INTERNAL PARAMETERS-1'!$B$5:$J$44,4, FALSE))</f>
        <v>4.9677769781133119</v>
      </c>
      <c r="BQ110" s="44">
        <f>$F110*'[1]INTERNAL PARAMETERS-2'!AB110*(1-VLOOKUP(AC$4,'[1]INTERNAL PARAMETERS-1'!$B$5:$J$44,4, FALSE))</f>
        <v>99.828635220619901</v>
      </c>
      <c r="BR110" s="44">
        <f>$F110*'[1]INTERNAL PARAMETERS-2'!AC110*(1-VLOOKUP(AD$4,'[1]INTERNAL PARAMETERS-1'!$B$5:$J$44,4, FALSE))</f>
        <v>6.1505550619117306</v>
      </c>
      <c r="BS110" s="44">
        <f>$F110*'[1]INTERNAL PARAMETERS-2'!AD110*(1-VLOOKUP(AE$4,'[1]INTERNAL PARAMETERS-1'!$B$5:$J$44,4, FALSE))</f>
        <v>2.602142934687937</v>
      </c>
      <c r="BT110" s="44">
        <f>$F110*'[1]INTERNAL PARAMETERS-2'!AE110*(1-VLOOKUP(AF$4,'[1]INTERNAL PARAMETERS-1'!$B$5:$J$44,4, FALSE))</f>
        <v>0</v>
      </c>
      <c r="BU110" s="44">
        <f>$F110*'[1]INTERNAL PARAMETERS-2'!AF110*(1-VLOOKUP(AG$4,'[1]INTERNAL PARAMETERS-1'!$B$5:$J$44,4, FALSE))</f>
        <v>0</v>
      </c>
      <c r="BV110" s="44">
        <f>$F110*'[1]INTERNAL PARAMETERS-2'!AG110*(1-VLOOKUP(AH$4,'[1]INTERNAL PARAMETERS-1'!$B$5:$J$44,4, FALSE))</f>
        <v>0</v>
      </c>
      <c r="BW110" s="44">
        <f>$F110*'[1]INTERNAL PARAMETERS-2'!AH110*(1-VLOOKUP(AI$4,'[1]INTERNAL PARAMETERS-1'!$B$5:$J$44,4, FALSE))</f>
        <v>0</v>
      </c>
      <c r="BX110" s="44">
        <f>$F110*'[1]INTERNAL PARAMETERS-2'!AI110*(1-VLOOKUP(AJ$4,'[1]INTERNAL PARAMETERS-1'!$B$5:$J$44,4, FALSE))</f>
        <v>0</v>
      </c>
      <c r="BY110" s="44">
        <f>$F110*'[1]INTERNAL PARAMETERS-2'!AJ110*(1-VLOOKUP(AK$4,'[1]INTERNAL PARAMETERS-1'!$B$5:$J$44,4, FALSE))</f>
        <v>0</v>
      </c>
      <c r="BZ110" s="44">
        <f>$F110*'[1]INTERNAL PARAMETERS-2'!AK110*(1-VLOOKUP(AL$4,'[1]INTERNAL PARAMETERS-1'!$B$5:$J$44,4, FALSE))</f>
        <v>0.70968242544475879</v>
      </c>
      <c r="CA110" s="44">
        <f>$F110*'[1]INTERNAL PARAMETERS-2'!AL110*(1-VLOOKUP(AM$4,'[1]INTERNAL PARAMETERS-1'!$B$5:$J$44,4, FALSE))</f>
        <v>6.1505550619117306</v>
      </c>
      <c r="CB110" s="44">
        <f>$F110*'[1]INTERNAL PARAMETERS-2'!AM110*(1-VLOOKUP(AN$4,'[1]INTERNAL PARAMETERS-1'!$B$5:$J$44,4, FALSE))</f>
        <v>2.1290472763342763</v>
      </c>
      <c r="CC110" s="44">
        <f>$F110*'[1]INTERNAL PARAMETERS-2'!AN110*(1-VLOOKUP(AO$4,'[1]INTERNAL PARAMETERS-1'!$B$5:$J$44,4, FALSE))</f>
        <v>4.2580945526685525</v>
      </c>
      <c r="CD110" s="44">
        <f>$F110*'[1]INTERNAL PARAMETERS-2'!AO110*(1-VLOOKUP(AP$4,'[1]INTERNAL PARAMETERS-1'!$B$5:$J$44,4, FALSE))</f>
        <v>25.075471657657655</v>
      </c>
      <c r="CE110" s="44">
        <f>$F110*'[1]INTERNAL PARAMETERS-2'!AP110*(1-VLOOKUP(AQ$4,'[1]INTERNAL PARAMETERS-1'!$B$5:$J$44,4, FALSE))</f>
        <v>3.3118253601326959</v>
      </c>
      <c r="CF110" s="44">
        <f>$F110*'[1]INTERNAL PARAMETERS-2'!AQ110*(1-VLOOKUP(AR$4,'[1]INTERNAL PARAMETERS-1'!$B$5:$J$44,4, FALSE))</f>
        <v>0.70968242544475879</v>
      </c>
      <c r="CG110" s="44">
        <f>$F110*'[1]INTERNAL PARAMETERS-2'!AR110*(1-VLOOKUP(AS$4,'[1]INTERNAL PARAMETERS-1'!$B$5:$J$44,4, FALSE))</f>
        <v>0.23658676709109813</v>
      </c>
      <c r="CH110" s="43">
        <f>$F110*'[1]INTERNAL PARAMETERS-2'!AS110*(1-VLOOKUP(AT$4,'[1]INTERNAL PARAMETERS-1'!$B$5:$J$44,4, FALSE))</f>
        <v>0</v>
      </c>
      <c r="CI110" s="42">
        <f t="shared" si="1"/>
        <v>778.75844110747698</v>
      </c>
    </row>
    <row r="111" spans="3:87" x14ac:dyDescent="0.4">
      <c r="C111" s="27" t="s">
        <v>10</v>
      </c>
      <c r="D111" s="26" t="s">
        <v>50</v>
      </c>
      <c r="E111" s="26" t="s">
        <v>51</v>
      </c>
      <c r="F111" s="129">
        <f>SDBeam!X111</f>
        <v>458.51877333384022</v>
      </c>
      <c r="G111" s="45">
        <f>$F111*'[1]INTERNAL PARAMETERS-2'!F111*VLOOKUP(G$4,'[1]INTERNAL PARAMETERS-1'!$B$5:$J$44,4, FALSE)</f>
        <v>0.60409848386733456</v>
      </c>
      <c r="H111" s="44">
        <f>$F111*'[1]INTERNAL PARAMETERS-2'!G111*VLOOKUP(H$4,'[1]INTERNAL PARAMETERS-1'!$B$5:$J$44,4, FALSE)</f>
        <v>1.0068613743637798</v>
      </c>
      <c r="I111" s="44">
        <f>$F111*'[1]INTERNAL PARAMETERS-2'!H111*VLOOKUP(I$4,'[1]INTERNAL PARAMETERS-1'!$B$5:$J$44,4, FALSE)</f>
        <v>3.5818363201844927</v>
      </c>
      <c r="J111" s="44">
        <f>$F111*'[1]INTERNAL PARAMETERS-2'!I111*VLOOKUP(J$4,'[1]INTERNAL PARAMETERS-1'!$B$5:$J$44,4, FALSE)</f>
        <v>0</v>
      </c>
      <c r="K111" s="44">
        <f>$F111*'[1]INTERNAL PARAMETERS-2'!J111*VLOOKUP(K$4,'[1]INTERNAL PARAMETERS-1'!$B$5:$J$44,4, FALSE)</f>
        <v>0</v>
      </c>
      <c r="L111" s="44">
        <f>$F111*'[1]INTERNAL PARAMETERS-2'!K111*VLOOKUP(L$4,'[1]INTERNAL PARAMETERS-1'!$B$5:$J$44,4, FALSE)</f>
        <v>0</v>
      </c>
      <c r="M111" s="44">
        <f>$F111*'[1]INTERNAL PARAMETERS-2'!L111*VLOOKUP(M$4,'[1]INTERNAL PARAMETERS-1'!$B$5:$J$44,4, FALSE)</f>
        <v>5.2960225098562548</v>
      </c>
      <c r="N111" s="44">
        <f>$F111*'[1]INTERNAL PARAMETERS-2'!M111*VLOOKUP(N$4,'[1]INTERNAL PARAMETERS-1'!$B$5:$J$44,4, FALSE)</f>
        <v>0.73499871587254584</v>
      </c>
      <c r="O111" s="44">
        <f>$F111*'[1]INTERNAL PARAMETERS-2'!N111*VLOOKUP(O$4,'[1]INTERNAL PARAMETERS-1'!$B$5:$J$44,4, FALSE)</f>
        <v>0</v>
      </c>
      <c r="P111" s="44">
        <f>$F111*'[1]INTERNAL PARAMETERS-2'!O111*VLOOKUP(P$4,'[1]INTERNAL PARAMETERS-1'!$B$5:$J$44,4, FALSE)</f>
        <v>0</v>
      </c>
      <c r="Q111" s="44">
        <f>$F111*'[1]INTERNAL PARAMETERS-2'!P111*VLOOKUP(Q$4,'[1]INTERNAL PARAMETERS-1'!$B$5:$J$44,4, FALSE)</f>
        <v>0</v>
      </c>
      <c r="R111" s="44">
        <f>$F111*'[1]INTERNAL PARAMETERS-2'!Q111*VLOOKUP(R$4,'[1]INTERNAL PARAMETERS-1'!$B$5:$J$44,4, FALSE)</f>
        <v>0.20138144524822263</v>
      </c>
      <c r="S111" s="44">
        <f>$F111*'[1]INTERNAL PARAMETERS-2'!R111*VLOOKUP(S$4,'[1]INTERNAL PARAMETERS-1'!$B$5:$J$44,4, FALSE)</f>
        <v>0.66706228182153748</v>
      </c>
      <c r="T111" s="44">
        <f>$F111*'[1]INTERNAL PARAMETERS-2'!S111*VLOOKUP(T$4,'[1]INTERNAL PARAMETERS-1'!$B$5:$J$44,4, FALSE)</f>
        <v>0.10068613743637798</v>
      </c>
      <c r="U111" s="44">
        <f>$F111*'[1]INTERNAL PARAMETERS-2'!T111*VLOOKUP(U$4,'[1]INTERNAL PARAMETERS-1'!$B$5:$J$44,4, FALSE)</f>
        <v>8.0543407723822388E-2</v>
      </c>
      <c r="V111" s="44">
        <f>$F111*'[1]INTERNAL PARAMETERS-2'!U111*VLOOKUP(V$4,'[1]INTERNAL PARAMETERS-1'!$B$5:$J$44,4, FALSE)</f>
        <v>1.2082198936733355</v>
      </c>
      <c r="W111" s="44">
        <f>$F111*'[1]INTERNAL PARAMETERS-2'!V111*VLOOKUP(W$4,'[1]INTERNAL PARAMETERS-1'!$B$5:$J$44,4, FALSE)</f>
        <v>0</v>
      </c>
      <c r="X111" s="44">
        <f>$F111*'[1]INTERNAL PARAMETERS-2'!W111*VLOOKUP(X$4,'[1]INTERNAL PARAMETERS-1'!$B$5:$J$44,4, FALSE)</f>
        <v>0</v>
      </c>
      <c r="Y111" s="44">
        <f>$F111*'[1]INTERNAL PARAMETERS-2'!X111*VLOOKUP(Y$4,'[1]INTERNAL PARAMETERS-1'!$B$5:$J$44,4, FALSE)</f>
        <v>0</v>
      </c>
      <c r="Z111" s="44">
        <f>$F111*'[1]INTERNAL PARAMETERS-2'!Y111*VLOOKUP(Z$4,'[1]INTERNAL PARAMETERS-1'!$B$5:$J$44,4, FALSE)</f>
        <v>0</v>
      </c>
      <c r="AA111" s="44">
        <f>$F111*'[1]INTERNAL PARAMETERS-2'!Z111*VLOOKUP(AA$4,'[1]INTERNAL PARAMETERS-1'!$B$5:$J$44,4, FALSE)</f>
        <v>0</v>
      </c>
      <c r="AB111" s="44">
        <f>$F111*'[1]INTERNAL PARAMETERS-2'!AA111*VLOOKUP(AB$4,'[1]INTERNAL PARAMETERS-1'!$B$5:$J$44,4, FALSE)</f>
        <v>0</v>
      </c>
      <c r="AC111" s="44">
        <f>$F111*'[1]INTERNAL PARAMETERS-2'!AB111*VLOOKUP(AC$4,'[1]INTERNAL PARAMETERS-1'!$B$5:$J$44,4, FALSE)</f>
        <v>0</v>
      </c>
      <c r="AD111" s="44">
        <f>$F111*'[1]INTERNAL PARAMETERS-2'!AC111*VLOOKUP(AD$4,'[1]INTERNAL PARAMETERS-1'!$B$5:$J$44,4, FALSE)</f>
        <v>0</v>
      </c>
      <c r="AE111" s="44">
        <f>$F111*'[1]INTERNAL PARAMETERS-2'!AD111*VLOOKUP(AE$4,'[1]INTERNAL PARAMETERS-1'!$B$5:$J$44,4, FALSE)</f>
        <v>0</v>
      </c>
      <c r="AF111" s="44">
        <f>$F111*'[1]INTERNAL PARAMETERS-2'!AE111*VLOOKUP(AF$4,'[1]INTERNAL PARAMETERS-1'!$B$5:$J$44,4, FALSE)</f>
        <v>0</v>
      </c>
      <c r="AG111" s="44">
        <f>$F111*'[1]INTERNAL PARAMETERS-2'!AF111*VLOOKUP(AG$4,'[1]INTERNAL PARAMETERS-1'!$B$5:$J$44,4, FALSE)</f>
        <v>0</v>
      </c>
      <c r="AH111" s="44">
        <f>$F111*'[1]INTERNAL PARAMETERS-2'!AG111*VLOOKUP(AH$4,'[1]INTERNAL PARAMETERS-1'!$B$5:$J$44,4, FALSE)</f>
        <v>0</v>
      </c>
      <c r="AI111" s="44">
        <f>$F111*'[1]INTERNAL PARAMETERS-2'!AH111*VLOOKUP(AI$4,'[1]INTERNAL PARAMETERS-1'!$B$5:$J$44,4, FALSE)</f>
        <v>0.20138144524822263</v>
      </c>
      <c r="AJ111" s="44">
        <f>$F111*'[1]INTERNAL PARAMETERS-2'!AI111*VLOOKUP(AJ$4,'[1]INTERNAL PARAMETERS-1'!$B$5:$J$44,4, FALSE)</f>
        <v>0.4027170386191119</v>
      </c>
      <c r="AK111" s="44">
        <f>$F111*'[1]INTERNAL PARAMETERS-2'!AJ111*VLOOKUP(AK$4,'[1]INTERNAL PARAMETERS-1'!$B$5:$J$44,4, FALSE)</f>
        <v>0</v>
      </c>
      <c r="AL111" s="44">
        <f>$F111*'[1]INTERNAL PARAMETERS-2'!AK111*VLOOKUP(AL$4,'[1]INTERNAL PARAMETERS-1'!$B$5:$J$44,4, FALSE)</f>
        <v>0</v>
      </c>
      <c r="AM111" s="44">
        <f>$F111*'[1]INTERNAL PARAMETERS-2'!AL111*VLOOKUP(AM$4,'[1]INTERNAL PARAMETERS-1'!$B$5:$J$44,4, FALSE)</f>
        <v>0</v>
      </c>
      <c r="AN111" s="44">
        <f>$F111*'[1]INTERNAL PARAMETERS-2'!AM111*VLOOKUP(AN$4,'[1]INTERNAL PARAMETERS-1'!$B$5:$J$44,4, FALSE)</f>
        <v>0</v>
      </c>
      <c r="AO111" s="44">
        <f>$F111*'[1]INTERNAL PARAMETERS-2'!AN111*VLOOKUP(AO$4,'[1]INTERNAL PARAMETERS-1'!$B$5:$J$44,4, FALSE)</f>
        <v>0</v>
      </c>
      <c r="AP111" s="44">
        <f>$F111*'[1]INTERNAL PARAMETERS-2'!AO111*VLOOKUP(AP$4,'[1]INTERNAL PARAMETERS-1'!$B$5:$J$44,4, FALSE)</f>
        <v>0</v>
      </c>
      <c r="AQ111" s="44">
        <f>$F111*'[1]INTERNAL PARAMETERS-2'!AP111*VLOOKUP(AQ$4,'[1]INTERNAL PARAMETERS-1'!$B$5:$J$44,4, FALSE)</f>
        <v>0</v>
      </c>
      <c r="AR111" s="44">
        <f>$F111*'[1]INTERNAL PARAMETERS-2'!AQ111*VLOOKUP(AR$4,'[1]INTERNAL PARAMETERS-1'!$B$5:$J$44,4, FALSE)</f>
        <v>0</v>
      </c>
      <c r="AS111" s="44">
        <f>$F111*'[1]INTERNAL PARAMETERS-2'!AR111*VLOOKUP(AS$4,'[1]INTERNAL PARAMETERS-1'!$B$5:$J$44,4, FALSE)</f>
        <v>0</v>
      </c>
      <c r="AT111" s="43">
        <f>$F111*'[1]INTERNAL PARAMETERS-2'!AS111*VLOOKUP(AT$4,'[1]INTERNAL PARAMETERS-1'!$B$5:$J$44,4, FALSE)</f>
        <v>0</v>
      </c>
      <c r="AU111" s="45">
        <f>$F111*'[1]INTERNAL PARAMETERS-2'!F111*(1-VLOOKUP(G$4,'[1]INTERNAL PARAMETERS-1'!$B$5:$J$44,4, FALSE))</f>
        <v>0</v>
      </c>
      <c r="AV111" s="44">
        <f>$F111*'[1]INTERNAL PARAMETERS-2'!G111*(1-VLOOKUP(H$4,'[1]INTERNAL PARAMETERS-1'!$B$5:$J$44,4, FALSE))</f>
        <v>0</v>
      </c>
      <c r="AW111" s="44">
        <f>$F111*'[1]INTERNAL PARAMETERS-2'!H111*(1-VLOOKUP(I$4,'[1]INTERNAL PARAMETERS-1'!$B$5:$J$44,4, FALSE))</f>
        <v>68.054890083505356</v>
      </c>
      <c r="AX111" s="44">
        <f>$F111*'[1]INTERNAL PARAMETERS-2'!I111*(1-VLOOKUP(J$4,'[1]INTERNAL PARAMETERS-1'!$B$5:$J$44,4, FALSE))</f>
        <v>0</v>
      </c>
      <c r="AY111" s="44">
        <f>$F111*'[1]INTERNAL PARAMETERS-2'!J111*(1-VLOOKUP(K$4,'[1]INTERNAL PARAMETERS-1'!$B$5:$J$44,4, FALSE))</f>
        <v>0</v>
      </c>
      <c r="AZ111" s="44">
        <f>$F111*'[1]INTERNAL PARAMETERS-2'!K111*(1-VLOOKUP(L$4,'[1]INTERNAL PARAMETERS-1'!$B$5:$J$44,4, FALSE))</f>
        <v>0</v>
      </c>
      <c r="BA111" s="44">
        <f>$F111*'[1]INTERNAL PARAMETERS-2'!L111*(1-VLOOKUP(M$4,'[1]INTERNAL PARAMETERS-1'!$B$5:$J$44,4, FALSE))</f>
        <v>100.62442768726883</v>
      </c>
      <c r="BB111" s="44">
        <f>$F111*'[1]INTERNAL PARAMETERS-2'!M111*(1-VLOOKUP(N$4,'[1]INTERNAL PARAMETERS-1'!$B$5:$J$44,4, FALSE))</f>
        <v>13.96497560157837</v>
      </c>
      <c r="BC111" s="44">
        <f>$F111*'[1]INTERNAL PARAMETERS-2'!N111*(1-VLOOKUP(O$4,'[1]INTERNAL PARAMETERS-1'!$B$5:$J$44,4, FALSE))</f>
        <v>33.42734828047962</v>
      </c>
      <c r="BD111" s="44">
        <f>$F111*'[1]INTERNAL PARAMETERS-2'!O111*(1-VLOOKUP(P$4,'[1]INTERNAL PARAMETERS-1'!$B$5:$J$44,4, FALSE))</f>
        <v>3.4233011617104512</v>
      </c>
      <c r="BE111" s="44">
        <f>$F111*'[1]INTERNAL PARAMETERS-2'!P111*(1-VLOOKUP(Q$4,'[1]INTERNAL PARAMETERS-1'!$B$5:$J$44,4, FALSE))</f>
        <v>31.615052828877616</v>
      </c>
      <c r="BF111" s="44">
        <f>$F111*'[1]INTERNAL PARAMETERS-2'!Q111*(1-VLOOKUP(R$4,'[1]INTERNAL PARAMETERS-1'!$B$5:$J$44,4, FALSE))</f>
        <v>0</v>
      </c>
      <c r="BG111" s="44">
        <f>$F111*'[1]INTERNAL PARAMETERS-2'!R111*(1-VLOOKUP(S$4,'[1]INTERNAL PARAMETERS-1'!$B$5:$J$44,4, FALSE))</f>
        <v>12.674183354609211</v>
      </c>
      <c r="BH111" s="44">
        <f>$F111*'[1]INTERNAL PARAMETERS-2'!S111*(1-VLOOKUP(T$4,'[1]INTERNAL PARAMETERS-1'!$B$5:$J$44,4, FALSE))</f>
        <v>0.90617523692740176</v>
      </c>
      <c r="BI111" s="44">
        <f>$F111*'[1]INTERNAL PARAMETERS-2'!T111*(1-VLOOKUP(U$4,'[1]INTERNAL PARAMETERS-1'!$B$5:$J$44,4, FALSE))</f>
        <v>0.32217363089528955</v>
      </c>
      <c r="BJ111" s="44">
        <f>$F111*'[1]INTERNAL PARAMETERS-2'!U111*(1-VLOOKUP(V$4,'[1]INTERNAL PARAMETERS-1'!$B$5:$J$44,4, FALSE))</f>
        <v>6.846579397482234</v>
      </c>
      <c r="BK111" s="44">
        <f>$F111*'[1]INTERNAL PARAMETERS-2'!V111*(1-VLOOKUP(W$4,'[1]INTERNAL PARAMETERS-1'!$B$5:$J$44,4, FALSE))</f>
        <v>5.6383595038088998</v>
      </c>
      <c r="BL111" s="44">
        <f>$F111*'[1]INTERNAL PARAMETERS-2'!W111*(1-VLOOKUP(X$4,'[1]INTERNAL PARAMETERS-1'!$B$5:$J$44,4, FALSE))</f>
        <v>12.082198936733356</v>
      </c>
      <c r="BM111" s="44">
        <f>$F111*'[1]INTERNAL PARAMETERS-2'!X111*(1-VLOOKUP(Y$4,'[1]INTERNAL PARAMETERS-1'!$B$5:$J$44,4, FALSE))</f>
        <v>11.679436046236912</v>
      </c>
      <c r="BN111" s="44">
        <f>$F111*'[1]INTERNAL PARAMETERS-2'!Y111*(1-VLOOKUP(Z$4,'[1]INTERNAL PARAMETERS-1'!$B$5:$J$44,4, FALSE))</f>
        <v>27.990370221918944</v>
      </c>
      <c r="BO111" s="44">
        <f>$F111*'[1]INTERNAL PARAMETERS-2'!Z111*(1-VLOOKUP(AA$4,'[1]INTERNAL PARAMETERS-1'!$B$5:$J$44,4, FALSE))</f>
        <v>23.963016428218488</v>
      </c>
      <c r="BP111" s="44">
        <f>$F111*'[1]INTERNAL PARAMETERS-2'!AA111*(1-VLOOKUP(AB$4,'[1]INTERNAL PARAMETERS-1'!$B$5:$J$44,4, FALSE))</f>
        <v>5.2355966133124543</v>
      </c>
      <c r="BQ111" s="44">
        <f>$F111*'[1]INTERNAL PARAMETERS-2'!AB111*(1-VLOOKUP(AC$4,'[1]INTERNAL PARAMETERS-1'!$B$5:$J$44,4, FALSE))</f>
        <v>56.786266224830776</v>
      </c>
      <c r="BR111" s="44">
        <f>$F111*'[1]INTERNAL PARAMETERS-2'!AC111*(1-VLOOKUP(AD$4,'[1]INTERNAL PARAMETERS-1'!$B$5:$J$44,4, FALSE))</f>
        <v>5.0342610199415656</v>
      </c>
      <c r="BS111" s="44">
        <f>$F111*'[1]INTERNAL PARAMETERS-2'!AD111*(1-VLOOKUP(AE$4,'[1]INTERNAL PARAMETERS-1'!$B$5:$J$44,4, FALSE))</f>
        <v>1.8123413034793368</v>
      </c>
      <c r="BT111" s="44">
        <f>$F111*'[1]INTERNAL PARAMETERS-2'!AE111*(1-VLOOKUP(AF$4,'[1]INTERNAL PARAMETERS-1'!$B$5:$J$44,4, FALSE))</f>
        <v>0</v>
      </c>
      <c r="BU111" s="44">
        <f>$F111*'[1]INTERNAL PARAMETERS-2'!AF111*(1-VLOOKUP(AG$4,'[1]INTERNAL PARAMETERS-1'!$B$5:$J$44,4, FALSE))</f>
        <v>0</v>
      </c>
      <c r="BV111" s="44">
        <f>$F111*'[1]INTERNAL PARAMETERS-2'!AG111*(1-VLOOKUP(AH$4,'[1]INTERNAL PARAMETERS-1'!$B$5:$J$44,4, FALSE))</f>
        <v>0</v>
      </c>
      <c r="BW111" s="44">
        <f>$F111*'[1]INTERNAL PARAMETERS-2'!AH111*(1-VLOOKUP(AI$4,'[1]INTERNAL PARAMETERS-1'!$B$5:$J$44,4, FALSE))</f>
        <v>0</v>
      </c>
      <c r="BX111" s="44">
        <f>$F111*'[1]INTERNAL PARAMETERS-2'!AI111*(1-VLOOKUP(AJ$4,'[1]INTERNAL PARAMETERS-1'!$B$5:$J$44,4, FALSE))</f>
        <v>0</v>
      </c>
      <c r="BY111" s="44">
        <f>$F111*'[1]INTERNAL PARAMETERS-2'!AJ111*(1-VLOOKUP(AK$4,'[1]INTERNAL PARAMETERS-1'!$B$5:$J$44,4, FALSE))</f>
        <v>0</v>
      </c>
      <c r="BZ111" s="44">
        <f>$F111*'[1]INTERNAL PARAMETERS-2'!AK111*(1-VLOOKUP(AL$4,'[1]INTERNAL PARAMETERS-1'!$B$5:$J$44,4, FALSE))</f>
        <v>0.20138144524822263</v>
      </c>
      <c r="CA111" s="44">
        <f>$F111*'[1]INTERNAL PARAMETERS-2'!AL111*(1-VLOOKUP(AM$4,'[1]INTERNAL PARAMETERS-1'!$B$5:$J$44,4, FALSE))</f>
        <v>2.2150583420984487</v>
      </c>
      <c r="CB111" s="44">
        <f>$F111*'[1]INTERNAL PARAMETERS-2'!AM111*(1-VLOOKUP(AN$4,'[1]INTERNAL PARAMETERS-1'!$B$5:$J$44,4, FALSE))</f>
        <v>0.20138144524822263</v>
      </c>
      <c r="CC111" s="44">
        <f>$F111*'[1]INTERNAL PARAMETERS-2'!AN111*(1-VLOOKUP(AO$4,'[1]INTERNAL PARAMETERS-1'!$B$5:$J$44,4, FALSE))</f>
        <v>2.4164397873466714</v>
      </c>
      <c r="CD111" s="44">
        <f>$F111*'[1]INTERNAL PARAMETERS-2'!AO111*(1-VLOOKUP(AP$4,'[1]INTERNAL PARAMETERS-1'!$B$5:$J$44,4, FALSE))</f>
        <v>15.102737207947362</v>
      </c>
      <c r="CE111" s="44">
        <f>$F111*'[1]INTERNAL PARAMETERS-2'!AP111*(1-VLOOKUP(AQ$4,'[1]INTERNAL PARAMETERS-1'!$B$5:$J$44,4, FALSE))</f>
        <v>1.8123413034793368</v>
      </c>
      <c r="CF111" s="44">
        <f>$F111*'[1]INTERNAL PARAMETERS-2'!AQ111*(1-VLOOKUP(AR$4,'[1]INTERNAL PARAMETERS-1'!$B$5:$J$44,4, FALSE))</f>
        <v>0.20138144524822263</v>
      </c>
      <c r="CG111" s="44">
        <f>$F111*'[1]INTERNAL PARAMETERS-2'!AR111*(1-VLOOKUP(AS$4,'[1]INTERNAL PARAMETERS-1'!$B$5:$J$44,4, FALSE))</f>
        <v>0.20138144524822263</v>
      </c>
      <c r="CH111" s="43">
        <f>$F111*'[1]INTERNAL PARAMETERS-2'!AS111*(1-VLOOKUP(AT$4,'[1]INTERNAL PARAMETERS-1'!$B$5:$J$44,4, FALSE))</f>
        <v>0</v>
      </c>
      <c r="CI111" s="42">
        <f t="shared" si="1"/>
        <v>458.51886503759494</v>
      </c>
    </row>
    <row r="112" spans="3:87" x14ac:dyDescent="0.4">
      <c r="C112" s="27" t="s">
        <v>10</v>
      </c>
      <c r="D112" s="26" t="s">
        <v>50</v>
      </c>
      <c r="E112" s="26" t="s">
        <v>49</v>
      </c>
      <c r="F112" s="129">
        <f>SDBeam!X112</f>
        <v>251.74244335618579</v>
      </c>
      <c r="G112" s="45">
        <f>$F112*'[1]INTERNAL PARAMETERS-2'!F112*VLOOKUP(G$4,'[1]INTERNAL PARAMETERS-1'!$B$5:$J$44,4, FALSE)</f>
        <v>0</v>
      </c>
      <c r="H112" s="44">
        <f>$F112*'[1]INTERNAL PARAMETERS-2'!G112*VLOOKUP(H$4,'[1]INTERNAL PARAMETERS-1'!$B$5:$J$44,4, FALSE)</f>
        <v>0</v>
      </c>
      <c r="I112" s="44">
        <f>$F112*'[1]INTERNAL PARAMETERS-2'!H112*VLOOKUP(I$4,'[1]INTERNAL PARAMETERS-1'!$B$5:$J$44,4, FALSE)</f>
        <v>2.1215443368376543</v>
      </c>
      <c r="J112" s="44">
        <f>$F112*'[1]INTERNAL PARAMETERS-2'!I112*VLOOKUP(J$4,'[1]INTERNAL PARAMETERS-1'!$B$5:$J$44,4, FALSE)</f>
        <v>0</v>
      </c>
      <c r="K112" s="44">
        <f>$F112*'[1]INTERNAL PARAMETERS-2'!J112*VLOOKUP(K$4,'[1]INTERNAL PARAMETERS-1'!$B$5:$J$44,4, FALSE)</f>
        <v>0</v>
      </c>
      <c r="L112" s="44">
        <f>$F112*'[1]INTERNAL PARAMETERS-2'!K112*VLOOKUP(L$4,'[1]INTERNAL PARAMETERS-1'!$B$5:$J$44,4, FALSE)</f>
        <v>0</v>
      </c>
      <c r="M112" s="44">
        <f>$F112*'[1]INTERNAL PARAMETERS-2'!L112*VLOOKUP(M$4,'[1]INTERNAL PARAMETERS-1'!$B$5:$J$44,4, FALSE)</f>
        <v>2.948803990935934</v>
      </c>
      <c r="N112" s="44">
        <f>$F112*'[1]INTERNAL PARAMETERS-2'!M112*VLOOKUP(N$4,'[1]INTERNAL PARAMETERS-1'!$B$5:$J$44,4, FALSE)</f>
        <v>0.57308915487592349</v>
      </c>
      <c r="O112" s="44">
        <f>$F112*'[1]INTERNAL PARAMETERS-2'!N112*VLOOKUP(O$4,'[1]INTERNAL PARAMETERS-1'!$B$5:$J$44,4, FALSE)</f>
        <v>0</v>
      </c>
      <c r="P112" s="44">
        <f>$F112*'[1]INTERNAL PARAMETERS-2'!O112*VLOOKUP(P$4,'[1]INTERNAL PARAMETERS-1'!$B$5:$J$44,4, FALSE)</f>
        <v>0</v>
      </c>
      <c r="Q112" s="44">
        <f>$F112*'[1]INTERNAL PARAMETERS-2'!P112*VLOOKUP(Q$4,'[1]INTERNAL PARAMETERS-1'!$B$5:$J$44,4, FALSE)</f>
        <v>0</v>
      </c>
      <c r="R112" s="44">
        <f>$F112*'[1]INTERNAL PARAMETERS-2'!Q112*VLOOKUP(R$4,'[1]INTERNAL PARAMETERS-1'!$B$5:$J$44,4, FALSE)</f>
        <v>0.20839239461025058</v>
      </c>
      <c r="S112" s="44">
        <f>$F112*'[1]INTERNAL PARAMETERS-2'!R112*VLOOKUP(S$4,'[1]INTERNAL PARAMETERS-1'!$B$5:$J$44,4, FALSE)</f>
        <v>0.57718500442932852</v>
      </c>
      <c r="T112" s="44">
        <f>$F112*'[1]INTERNAL PARAMETERS-2'!S112*VLOOKUP(T$4,'[1]INTERNAL PARAMETERS-1'!$B$5:$J$44,4, FALSE)</f>
        <v>4.1678478922050122E-2</v>
      </c>
      <c r="U112" s="44">
        <f>$F112*'[1]INTERNAL PARAMETERS-2'!T112*VLOOKUP(U$4,'[1]INTERNAL PARAMETERS-1'!$B$5:$J$44,4, FALSE)</f>
        <v>8.3356957844100243E-2</v>
      </c>
      <c r="V112" s="44">
        <f>$F112*'[1]INTERNAL PARAMETERS-2'!U112*VLOOKUP(V$4,'[1]INTERNAL PARAMETERS-1'!$B$5:$J$44,4, FALSE)</f>
        <v>0.43763158095482696</v>
      </c>
      <c r="W112" s="44">
        <f>$F112*'[1]INTERNAL PARAMETERS-2'!V112*VLOOKUP(W$4,'[1]INTERNAL PARAMETERS-1'!$B$5:$J$44,4, FALSE)</f>
        <v>0</v>
      </c>
      <c r="X112" s="44">
        <f>$F112*'[1]INTERNAL PARAMETERS-2'!W112*VLOOKUP(X$4,'[1]INTERNAL PARAMETERS-1'!$B$5:$J$44,4, FALSE)</f>
        <v>0</v>
      </c>
      <c r="Y112" s="44">
        <f>$F112*'[1]INTERNAL PARAMETERS-2'!X112*VLOOKUP(Y$4,'[1]INTERNAL PARAMETERS-1'!$B$5:$J$44,4, FALSE)</f>
        <v>0</v>
      </c>
      <c r="Z112" s="44">
        <f>$F112*'[1]INTERNAL PARAMETERS-2'!Y112*VLOOKUP(Z$4,'[1]INTERNAL PARAMETERS-1'!$B$5:$J$44,4, FALSE)</f>
        <v>0</v>
      </c>
      <c r="AA112" s="44">
        <f>$F112*'[1]INTERNAL PARAMETERS-2'!Z112*VLOOKUP(AA$4,'[1]INTERNAL PARAMETERS-1'!$B$5:$J$44,4, FALSE)</f>
        <v>0</v>
      </c>
      <c r="AB112" s="44">
        <f>$F112*'[1]INTERNAL PARAMETERS-2'!AA112*VLOOKUP(AB$4,'[1]INTERNAL PARAMETERS-1'!$B$5:$J$44,4, FALSE)</f>
        <v>0</v>
      </c>
      <c r="AC112" s="44">
        <f>$F112*'[1]INTERNAL PARAMETERS-2'!AB112*VLOOKUP(AC$4,'[1]INTERNAL PARAMETERS-1'!$B$5:$J$44,4, FALSE)</f>
        <v>0</v>
      </c>
      <c r="AD112" s="44">
        <f>$F112*'[1]INTERNAL PARAMETERS-2'!AC112*VLOOKUP(AD$4,'[1]INTERNAL PARAMETERS-1'!$B$5:$J$44,4, FALSE)</f>
        <v>0</v>
      </c>
      <c r="AE112" s="44">
        <f>$F112*'[1]INTERNAL PARAMETERS-2'!AD112*VLOOKUP(AE$4,'[1]INTERNAL PARAMETERS-1'!$B$5:$J$44,4, FALSE)</f>
        <v>0</v>
      </c>
      <c r="AF112" s="44">
        <f>$F112*'[1]INTERNAL PARAMETERS-2'!AE112*VLOOKUP(AF$4,'[1]INTERNAL PARAMETERS-1'!$B$5:$J$44,4, FALSE)</f>
        <v>0</v>
      </c>
      <c r="AG112" s="44">
        <f>$F112*'[1]INTERNAL PARAMETERS-2'!AF112*VLOOKUP(AG$4,'[1]INTERNAL PARAMETERS-1'!$B$5:$J$44,4, FALSE)</f>
        <v>0</v>
      </c>
      <c r="AH112" s="44">
        <f>$F112*'[1]INTERNAL PARAMETERS-2'!AG112*VLOOKUP(AH$4,'[1]INTERNAL PARAMETERS-1'!$B$5:$J$44,4, FALSE)</f>
        <v>0</v>
      </c>
      <c r="AI112" s="44">
        <f>$F112*'[1]INTERNAL PARAMETERS-2'!AH112*VLOOKUP(AI$4,'[1]INTERNAL PARAMETERS-1'!$B$5:$J$44,4, FALSE)</f>
        <v>0</v>
      </c>
      <c r="AJ112" s="44">
        <f>$F112*'[1]INTERNAL PARAMETERS-2'!AI112*VLOOKUP(AJ$4,'[1]INTERNAL PARAMETERS-1'!$B$5:$J$44,4, FALSE)</f>
        <v>0.62517718383075183</v>
      </c>
      <c r="AK112" s="44">
        <f>$F112*'[1]INTERNAL PARAMETERS-2'!AJ112*VLOOKUP(AK$4,'[1]INTERNAL PARAMETERS-1'!$B$5:$J$44,4, FALSE)</f>
        <v>0</v>
      </c>
      <c r="AL112" s="44">
        <f>$F112*'[1]INTERNAL PARAMETERS-2'!AK112*VLOOKUP(AL$4,'[1]INTERNAL PARAMETERS-1'!$B$5:$J$44,4, FALSE)</f>
        <v>0</v>
      </c>
      <c r="AM112" s="44">
        <f>$F112*'[1]INTERNAL PARAMETERS-2'!AL112*VLOOKUP(AM$4,'[1]INTERNAL PARAMETERS-1'!$B$5:$J$44,4, FALSE)</f>
        <v>0</v>
      </c>
      <c r="AN112" s="44">
        <f>$F112*'[1]INTERNAL PARAMETERS-2'!AM112*VLOOKUP(AN$4,'[1]INTERNAL PARAMETERS-1'!$B$5:$J$44,4, FALSE)</f>
        <v>0</v>
      </c>
      <c r="AO112" s="44">
        <f>$F112*'[1]INTERNAL PARAMETERS-2'!AN112*VLOOKUP(AO$4,'[1]INTERNAL PARAMETERS-1'!$B$5:$J$44,4, FALSE)</f>
        <v>0</v>
      </c>
      <c r="AP112" s="44">
        <f>$F112*'[1]INTERNAL PARAMETERS-2'!AO112*VLOOKUP(AP$4,'[1]INTERNAL PARAMETERS-1'!$B$5:$J$44,4, FALSE)</f>
        <v>0</v>
      </c>
      <c r="AQ112" s="44">
        <f>$F112*'[1]INTERNAL PARAMETERS-2'!AP112*VLOOKUP(AQ$4,'[1]INTERNAL PARAMETERS-1'!$B$5:$J$44,4, FALSE)</f>
        <v>0</v>
      </c>
      <c r="AR112" s="44">
        <f>$F112*'[1]INTERNAL PARAMETERS-2'!AQ112*VLOOKUP(AR$4,'[1]INTERNAL PARAMETERS-1'!$B$5:$J$44,4, FALSE)</f>
        <v>0</v>
      </c>
      <c r="AS112" s="44">
        <f>$F112*'[1]INTERNAL PARAMETERS-2'!AR112*VLOOKUP(AS$4,'[1]INTERNAL PARAMETERS-1'!$B$5:$J$44,4, FALSE)</f>
        <v>0</v>
      </c>
      <c r="AT112" s="43">
        <f>$F112*'[1]INTERNAL PARAMETERS-2'!AS112*VLOOKUP(AT$4,'[1]INTERNAL PARAMETERS-1'!$B$5:$J$44,4, FALSE)</f>
        <v>0</v>
      </c>
      <c r="AU112" s="45">
        <f>$F112*'[1]INTERNAL PARAMETERS-2'!F112*(1-VLOOKUP(G$4,'[1]INTERNAL PARAMETERS-1'!$B$5:$J$44,4, FALSE))</f>
        <v>0</v>
      </c>
      <c r="AV112" s="44">
        <f>$F112*'[1]INTERNAL PARAMETERS-2'!G112*(1-VLOOKUP(H$4,'[1]INTERNAL PARAMETERS-1'!$B$5:$J$44,4, FALSE))</f>
        <v>0</v>
      </c>
      <c r="AW112" s="44">
        <f>$F112*'[1]INTERNAL PARAMETERS-2'!H112*(1-VLOOKUP(I$4,'[1]INTERNAL PARAMETERS-1'!$B$5:$J$44,4, FALSE))</f>
        <v>40.30934239991543</v>
      </c>
      <c r="AX112" s="44">
        <f>$F112*'[1]INTERNAL PARAMETERS-2'!I112*(1-VLOOKUP(J$4,'[1]INTERNAL PARAMETERS-1'!$B$5:$J$44,4, FALSE))</f>
        <v>0</v>
      </c>
      <c r="AY112" s="44">
        <f>$F112*'[1]INTERNAL PARAMETERS-2'!J112*(1-VLOOKUP(K$4,'[1]INTERNAL PARAMETERS-1'!$B$5:$J$44,4, FALSE))</f>
        <v>0</v>
      </c>
      <c r="AZ112" s="44">
        <f>$F112*'[1]INTERNAL PARAMETERS-2'!K112*(1-VLOOKUP(L$4,'[1]INTERNAL PARAMETERS-1'!$B$5:$J$44,4, FALSE))</f>
        <v>0</v>
      </c>
      <c r="BA112" s="44">
        <f>$F112*'[1]INTERNAL PARAMETERS-2'!L112*(1-VLOOKUP(M$4,'[1]INTERNAL PARAMETERS-1'!$B$5:$J$44,4, FALSE))</f>
        <v>56.027275827782745</v>
      </c>
      <c r="BB112" s="44">
        <f>$F112*'[1]INTERNAL PARAMETERS-2'!M112*(1-VLOOKUP(N$4,'[1]INTERNAL PARAMETERS-1'!$B$5:$J$44,4, FALSE))</f>
        <v>10.888693942642545</v>
      </c>
      <c r="BC112" s="44">
        <f>$F112*'[1]INTERNAL PARAMETERS-2'!N112*(1-VLOOKUP(O$4,'[1]INTERNAL PARAMETERS-1'!$B$5:$J$44,4, FALSE))</f>
        <v>18.755642780098917</v>
      </c>
      <c r="BD112" s="44">
        <f>$F112*'[1]INTERNAL PARAMETERS-2'!O112*(1-VLOOKUP(P$4,'[1]INTERNAL PARAMETERS-1'!$B$5:$J$44,4, FALSE))</f>
        <v>1.0419871472955886</v>
      </c>
      <c r="BE112" s="44">
        <f>$F112*'[1]INTERNAL PARAMETERS-2'!P112*(1-VLOOKUP(Q$4,'[1]INTERNAL PARAMETERS-1'!$B$5:$J$44,4, FALSE))</f>
        <v>18.130465596268163</v>
      </c>
      <c r="BF112" s="44">
        <f>$F112*'[1]INTERNAL PARAMETERS-2'!Q112*(1-VLOOKUP(R$4,'[1]INTERNAL PARAMETERS-1'!$B$5:$J$44,4, FALSE))</f>
        <v>0</v>
      </c>
      <c r="BG112" s="44">
        <f>$F112*'[1]INTERNAL PARAMETERS-2'!R112*(1-VLOOKUP(S$4,'[1]INTERNAL PARAMETERS-1'!$B$5:$J$44,4, FALSE))</f>
        <v>10.966515084157241</v>
      </c>
      <c r="BH112" s="44">
        <f>$F112*'[1]INTERNAL PARAMETERS-2'!S112*(1-VLOOKUP(T$4,'[1]INTERNAL PARAMETERS-1'!$B$5:$J$44,4, FALSE))</f>
        <v>0.37510631029845104</v>
      </c>
      <c r="BI112" s="44">
        <f>$F112*'[1]INTERNAL PARAMETERS-2'!T112*(1-VLOOKUP(U$4,'[1]INTERNAL PARAMETERS-1'!$B$5:$J$44,4, FALSE))</f>
        <v>0.33342783137640097</v>
      </c>
      <c r="BJ112" s="44">
        <f>$F112*'[1]INTERNAL PARAMETERS-2'!U112*(1-VLOOKUP(V$4,'[1]INTERNAL PARAMETERS-1'!$B$5:$J$44,4, FALSE))</f>
        <v>2.4799122920773526</v>
      </c>
      <c r="BK112" s="44">
        <f>$F112*'[1]INTERNAL PARAMETERS-2'!V112*(1-VLOOKUP(W$4,'[1]INTERNAL PARAMETERS-1'!$B$5:$J$44,4, FALSE))</f>
        <v>3.7511386257175174</v>
      </c>
      <c r="BL112" s="44">
        <f>$F112*'[1]INTERNAL PARAMETERS-2'!W112*(1-VLOOKUP(X$4,'[1]INTERNAL PARAMETERS-1'!$B$5:$J$44,4, FALSE))</f>
        <v>3.959531020327768</v>
      </c>
      <c r="BM112" s="44">
        <f>$F112*'[1]INTERNAL PARAMETERS-2'!X112*(1-VLOOKUP(Y$4,'[1]INTERNAL PARAMETERS-1'!$B$5:$J$44,4, FALSE))</f>
        <v>5.0015181676233569</v>
      </c>
      <c r="BN112" s="44">
        <f>$F112*'[1]INTERNAL PARAMETERS-2'!Y112*(1-VLOOKUP(Z$4,'[1]INTERNAL PARAMETERS-1'!$B$5:$J$44,4, FALSE))</f>
        <v>12.920555034034559</v>
      </c>
      <c r="BO112" s="44">
        <f>$F112*'[1]INTERNAL PARAMETERS-2'!Z112*(1-VLOOKUP(AA$4,'[1]INTERNAL PARAMETERS-1'!$B$5:$J$44,4, FALSE))</f>
        <v>12.295377850203804</v>
      </c>
      <c r="BP112" s="44">
        <f>$F112*'[1]INTERNAL PARAMETERS-2'!AA112*(1-VLOOKUP(AB$4,'[1]INTERNAL PARAMETERS-1'!$B$5:$J$44,4, FALSE))</f>
        <v>2.2923666892014278</v>
      </c>
      <c r="BQ112" s="44">
        <f>$F112*'[1]INTERNAL PARAMETERS-2'!AB112*(1-VLOOKUP(AC$4,'[1]INTERNAL PARAMETERS-1'!$B$5:$J$44,4, FALSE))</f>
        <v>27.925059188415958</v>
      </c>
      <c r="BR112" s="44">
        <f>$F112*'[1]INTERNAL PARAMETERS-2'!AC112*(1-VLOOKUP(AD$4,'[1]INTERNAL PARAMETERS-1'!$B$5:$J$44,4, FALSE))</f>
        <v>1.875556725736591</v>
      </c>
      <c r="BS112" s="44">
        <f>$F112*'[1]INTERNAL PARAMETERS-2'!AD112*(1-VLOOKUP(AE$4,'[1]INTERNAL PARAMETERS-1'!$B$5:$J$44,4, FALSE))</f>
        <v>0.20839239461025058</v>
      </c>
      <c r="BT112" s="44">
        <f>$F112*'[1]INTERNAL PARAMETERS-2'!AE112*(1-VLOOKUP(AF$4,'[1]INTERNAL PARAMETERS-1'!$B$5:$J$44,4, FALSE))</f>
        <v>0</v>
      </c>
      <c r="BU112" s="44">
        <f>$F112*'[1]INTERNAL PARAMETERS-2'!AF112*(1-VLOOKUP(AG$4,'[1]INTERNAL PARAMETERS-1'!$B$5:$J$44,4, FALSE))</f>
        <v>0</v>
      </c>
      <c r="BV112" s="44">
        <f>$F112*'[1]INTERNAL PARAMETERS-2'!AG112*(1-VLOOKUP(AH$4,'[1]INTERNAL PARAMETERS-1'!$B$5:$J$44,4, FALSE))</f>
        <v>0</v>
      </c>
      <c r="BW112" s="44">
        <f>$F112*'[1]INTERNAL PARAMETERS-2'!AH112*(1-VLOOKUP(AI$4,'[1]INTERNAL PARAMETERS-1'!$B$5:$J$44,4, FALSE))</f>
        <v>0</v>
      </c>
      <c r="BX112" s="44">
        <f>$F112*'[1]INTERNAL PARAMETERS-2'!AI112*(1-VLOOKUP(AJ$4,'[1]INTERNAL PARAMETERS-1'!$B$5:$J$44,4, FALSE))</f>
        <v>0</v>
      </c>
      <c r="BY112" s="44">
        <f>$F112*'[1]INTERNAL PARAMETERS-2'!AJ112*(1-VLOOKUP(AK$4,'[1]INTERNAL PARAMETERS-1'!$B$5:$J$44,4, FALSE))</f>
        <v>0</v>
      </c>
      <c r="BZ112" s="44">
        <f>$F112*'[1]INTERNAL PARAMETERS-2'!AK112*(1-VLOOKUP(AL$4,'[1]INTERNAL PARAMETERS-1'!$B$5:$J$44,4, FALSE))</f>
        <v>0</v>
      </c>
      <c r="CA112" s="44">
        <f>$F112*'[1]INTERNAL PARAMETERS-2'!AL112*(1-VLOOKUP(AM$4,'[1]INTERNAL PARAMETERS-1'!$B$5:$J$44,4, FALSE))</f>
        <v>1.6671643311263404</v>
      </c>
      <c r="CB112" s="44">
        <f>$F112*'[1]INTERNAL PARAMETERS-2'!AM112*(1-VLOOKUP(AN$4,'[1]INTERNAL PARAMETERS-1'!$B$5:$J$44,4, FALSE))</f>
        <v>0.20839239461025058</v>
      </c>
      <c r="CC112" s="44">
        <f>$F112*'[1]INTERNAL PARAMETERS-2'!AN112*(1-VLOOKUP(AO$4,'[1]INTERNAL PARAMETERS-1'!$B$5:$J$44,4, FALSE))</f>
        <v>2.5007590838116784</v>
      </c>
      <c r="CD112" s="44">
        <f>$F112*'[1]INTERNAL PARAMETERS-2'!AO112*(1-VLOOKUP(AP$4,'[1]INTERNAL PARAMETERS-1'!$B$5:$J$44,4, FALSE))</f>
        <v>10.003011161002378</v>
      </c>
      <c r="CE112" s="44">
        <f>$F112*'[1]INTERNAL PARAMETERS-2'!AP112*(1-VLOOKUP(AQ$4,'[1]INTERNAL PARAMETERS-1'!$B$5:$J$44,4, FALSE))</f>
        <v>0.20839239461025058</v>
      </c>
      <c r="CF112" s="44">
        <f>$F112*'[1]INTERNAL PARAMETERS-2'!AQ112*(1-VLOOKUP(AR$4,'[1]INTERNAL PARAMETERS-1'!$B$5:$J$44,4, FALSE))</f>
        <v>0</v>
      </c>
      <c r="CG112" s="44">
        <f>$F112*'[1]INTERNAL PARAMETERS-2'!AR112*(1-VLOOKUP(AS$4,'[1]INTERNAL PARAMETERS-1'!$B$5:$J$44,4, FALSE))</f>
        <v>0</v>
      </c>
      <c r="CH112" s="43">
        <f>$F112*'[1]INTERNAL PARAMETERS-2'!AS112*(1-VLOOKUP(AT$4,'[1]INTERNAL PARAMETERS-1'!$B$5:$J$44,4, FALSE))</f>
        <v>0</v>
      </c>
      <c r="CI112" s="42">
        <f t="shared" si="1"/>
        <v>251.74244335618585</v>
      </c>
    </row>
    <row r="113" spans="3:87" x14ac:dyDescent="0.4">
      <c r="C113" s="27" t="s">
        <v>9</v>
      </c>
      <c r="D113" s="26" t="s">
        <v>68</v>
      </c>
      <c r="E113" s="26" t="s">
        <v>67</v>
      </c>
      <c r="F113" s="129">
        <f>SDBeam!X113</f>
        <v>0</v>
      </c>
      <c r="G113" s="45">
        <f>$F113*'[1]INTERNAL PARAMETERS-2'!F113*VLOOKUP(G$4,'[1]INTERNAL PARAMETERS-1'!$B$5:$J$44,4, FALSE)</f>
        <v>0</v>
      </c>
      <c r="H113" s="44">
        <f>$F113*'[1]INTERNAL PARAMETERS-2'!G113*VLOOKUP(H$4,'[1]INTERNAL PARAMETERS-1'!$B$5:$J$44,4, FALSE)</f>
        <v>0</v>
      </c>
      <c r="I113" s="44">
        <f>$F113*'[1]INTERNAL PARAMETERS-2'!H113*VLOOKUP(I$4,'[1]INTERNAL PARAMETERS-1'!$B$5:$J$44,4, FALSE)</f>
        <v>0</v>
      </c>
      <c r="J113" s="44">
        <f>$F113*'[1]INTERNAL PARAMETERS-2'!I113*VLOOKUP(J$4,'[1]INTERNAL PARAMETERS-1'!$B$5:$J$44,4, FALSE)</f>
        <v>0</v>
      </c>
      <c r="K113" s="44">
        <f>$F113*'[1]INTERNAL PARAMETERS-2'!J113*VLOOKUP(K$4,'[1]INTERNAL PARAMETERS-1'!$B$5:$J$44,4, FALSE)</f>
        <v>0</v>
      </c>
      <c r="L113" s="44">
        <f>$F113*'[1]INTERNAL PARAMETERS-2'!K113*VLOOKUP(L$4,'[1]INTERNAL PARAMETERS-1'!$B$5:$J$44,4, FALSE)</f>
        <v>0</v>
      </c>
      <c r="M113" s="44">
        <f>$F113*'[1]INTERNAL PARAMETERS-2'!L113*VLOOKUP(M$4,'[1]INTERNAL PARAMETERS-1'!$B$5:$J$44,4, FALSE)</f>
        <v>0</v>
      </c>
      <c r="N113" s="44">
        <f>$F113*'[1]INTERNAL PARAMETERS-2'!M113*VLOOKUP(N$4,'[1]INTERNAL PARAMETERS-1'!$B$5:$J$44,4, FALSE)</f>
        <v>0</v>
      </c>
      <c r="O113" s="44">
        <f>$F113*'[1]INTERNAL PARAMETERS-2'!N113*VLOOKUP(O$4,'[1]INTERNAL PARAMETERS-1'!$B$5:$J$44,4, FALSE)</f>
        <v>0</v>
      </c>
      <c r="P113" s="44">
        <f>$F113*'[1]INTERNAL PARAMETERS-2'!O113*VLOOKUP(P$4,'[1]INTERNAL PARAMETERS-1'!$B$5:$J$44,4, FALSE)</f>
        <v>0</v>
      </c>
      <c r="Q113" s="44">
        <f>$F113*'[1]INTERNAL PARAMETERS-2'!P113*VLOOKUP(Q$4,'[1]INTERNAL PARAMETERS-1'!$B$5:$J$44,4, FALSE)</f>
        <v>0</v>
      </c>
      <c r="R113" s="44">
        <f>$F113*'[1]INTERNAL PARAMETERS-2'!Q113*VLOOKUP(R$4,'[1]INTERNAL PARAMETERS-1'!$B$5:$J$44,4, FALSE)</f>
        <v>0</v>
      </c>
      <c r="S113" s="44">
        <f>$F113*'[1]INTERNAL PARAMETERS-2'!R113*VLOOKUP(S$4,'[1]INTERNAL PARAMETERS-1'!$B$5:$J$44,4, FALSE)</f>
        <v>0</v>
      </c>
      <c r="T113" s="44">
        <f>$F113*'[1]INTERNAL PARAMETERS-2'!S113*VLOOKUP(T$4,'[1]INTERNAL PARAMETERS-1'!$B$5:$J$44,4, FALSE)</f>
        <v>0</v>
      </c>
      <c r="U113" s="44">
        <f>$F113*'[1]INTERNAL PARAMETERS-2'!T113*VLOOKUP(U$4,'[1]INTERNAL PARAMETERS-1'!$B$5:$J$44,4, FALSE)</f>
        <v>0</v>
      </c>
      <c r="V113" s="44">
        <f>$F113*'[1]INTERNAL PARAMETERS-2'!U113*VLOOKUP(V$4,'[1]INTERNAL PARAMETERS-1'!$B$5:$J$44,4, FALSE)</f>
        <v>0</v>
      </c>
      <c r="W113" s="44">
        <f>$F113*'[1]INTERNAL PARAMETERS-2'!V113*VLOOKUP(W$4,'[1]INTERNAL PARAMETERS-1'!$B$5:$J$44,4, FALSE)</f>
        <v>0</v>
      </c>
      <c r="X113" s="44">
        <f>$F113*'[1]INTERNAL PARAMETERS-2'!W113*VLOOKUP(X$4,'[1]INTERNAL PARAMETERS-1'!$B$5:$J$44,4, FALSE)</f>
        <v>0</v>
      </c>
      <c r="Y113" s="44">
        <f>$F113*'[1]INTERNAL PARAMETERS-2'!X113*VLOOKUP(Y$4,'[1]INTERNAL PARAMETERS-1'!$B$5:$J$44,4, FALSE)</f>
        <v>0</v>
      </c>
      <c r="Z113" s="44">
        <f>$F113*'[1]INTERNAL PARAMETERS-2'!Y113*VLOOKUP(Z$4,'[1]INTERNAL PARAMETERS-1'!$B$5:$J$44,4, FALSE)</f>
        <v>0</v>
      </c>
      <c r="AA113" s="44">
        <f>$F113*'[1]INTERNAL PARAMETERS-2'!Z113*VLOOKUP(AA$4,'[1]INTERNAL PARAMETERS-1'!$B$5:$J$44,4, FALSE)</f>
        <v>0</v>
      </c>
      <c r="AB113" s="44">
        <f>$F113*'[1]INTERNAL PARAMETERS-2'!AA113*VLOOKUP(AB$4,'[1]INTERNAL PARAMETERS-1'!$B$5:$J$44,4, FALSE)</f>
        <v>0</v>
      </c>
      <c r="AC113" s="44">
        <f>$F113*'[1]INTERNAL PARAMETERS-2'!AB113*VLOOKUP(AC$4,'[1]INTERNAL PARAMETERS-1'!$B$5:$J$44,4, FALSE)</f>
        <v>0</v>
      </c>
      <c r="AD113" s="44">
        <f>$F113*'[1]INTERNAL PARAMETERS-2'!AC113*VLOOKUP(AD$4,'[1]INTERNAL PARAMETERS-1'!$B$5:$J$44,4, FALSE)</f>
        <v>0</v>
      </c>
      <c r="AE113" s="44">
        <f>$F113*'[1]INTERNAL PARAMETERS-2'!AD113*VLOOKUP(AE$4,'[1]INTERNAL PARAMETERS-1'!$B$5:$J$44,4, FALSE)</f>
        <v>0</v>
      </c>
      <c r="AF113" s="44">
        <f>$F113*'[1]INTERNAL PARAMETERS-2'!AE113*VLOOKUP(AF$4,'[1]INTERNAL PARAMETERS-1'!$B$5:$J$44,4, FALSE)</f>
        <v>0</v>
      </c>
      <c r="AG113" s="44">
        <f>$F113*'[1]INTERNAL PARAMETERS-2'!AF113*VLOOKUP(AG$4,'[1]INTERNAL PARAMETERS-1'!$B$5:$J$44,4, FALSE)</f>
        <v>0</v>
      </c>
      <c r="AH113" s="44">
        <f>$F113*'[1]INTERNAL PARAMETERS-2'!AG113*VLOOKUP(AH$4,'[1]INTERNAL PARAMETERS-1'!$B$5:$J$44,4, FALSE)</f>
        <v>0</v>
      </c>
      <c r="AI113" s="44">
        <f>$F113*'[1]INTERNAL PARAMETERS-2'!AH113*VLOOKUP(AI$4,'[1]INTERNAL PARAMETERS-1'!$B$5:$J$44,4, FALSE)</f>
        <v>0</v>
      </c>
      <c r="AJ113" s="44">
        <f>$F113*'[1]INTERNAL PARAMETERS-2'!AI113*VLOOKUP(AJ$4,'[1]INTERNAL PARAMETERS-1'!$B$5:$J$44,4, FALSE)</f>
        <v>0</v>
      </c>
      <c r="AK113" s="44">
        <f>$F113*'[1]INTERNAL PARAMETERS-2'!AJ113*VLOOKUP(AK$4,'[1]INTERNAL PARAMETERS-1'!$B$5:$J$44,4, FALSE)</f>
        <v>0</v>
      </c>
      <c r="AL113" s="44">
        <f>$F113*'[1]INTERNAL PARAMETERS-2'!AK113*VLOOKUP(AL$4,'[1]INTERNAL PARAMETERS-1'!$B$5:$J$44,4, FALSE)</f>
        <v>0</v>
      </c>
      <c r="AM113" s="44">
        <f>$F113*'[1]INTERNAL PARAMETERS-2'!AL113*VLOOKUP(AM$4,'[1]INTERNAL PARAMETERS-1'!$B$5:$J$44,4, FALSE)</f>
        <v>0</v>
      </c>
      <c r="AN113" s="44">
        <f>$F113*'[1]INTERNAL PARAMETERS-2'!AM113*VLOOKUP(AN$4,'[1]INTERNAL PARAMETERS-1'!$B$5:$J$44,4, FALSE)</f>
        <v>0</v>
      </c>
      <c r="AO113" s="44">
        <f>$F113*'[1]INTERNAL PARAMETERS-2'!AN113*VLOOKUP(AO$4,'[1]INTERNAL PARAMETERS-1'!$B$5:$J$44,4, FALSE)</f>
        <v>0</v>
      </c>
      <c r="AP113" s="44">
        <f>$F113*'[1]INTERNAL PARAMETERS-2'!AO113*VLOOKUP(AP$4,'[1]INTERNAL PARAMETERS-1'!$B$5:$J$44,4, FALSE)</f>
        <v>0</v>
      </c>
      <c r="AQ113" s="44">
        <f>$F113*'[1]INTERNAL PARAMETERS-2'!AP113*VLOOKUP(AQ$4,'[1]INTERNAL PARAMETERS-1'!$B$5:$J$44,4, FALSE)</f>
        <v>0</v>
      </c>
      <c r="AR113" s="44">
        <f>$F113*'[1]INTERNAL PARAMETERS-2'!AQ113*VLOOKUP(AR$4,'[1]INTERNAL PARAMETERS-1'!$B$5:$J$44,4, FALSE)</f>
        <v>0</v>
      </c>
      <c r="AS113" s="44">
        <f>$F113*'[1]INTERNAL PARAMETERS-2'!AR113*VLOOKUP(AS$4,'[1]INTERNAL PARAMETERS-1'!$B$5:$J$44,4, FALSE)</f>
        <v>0</v>
      </c>
      <c r="AT113" s="43">
        <f>$F113*'[1]INTERNAL PARAMETERS-2'!AS113*VLOOKUP(AT$4,'[1]INTERNAL PARAMETERS-1'!$B$5:$J$44,4, FALSE)</f>
        <v>0</v>
      </c>
      <c r="AU113" s="45">
        <f>$F113*'[1]INTERNAL PARAMETERS-2'!F113*(1-VLOOKUP(G$4,'[1]INTERNAL PARAMETERS-1'!$B$5:$J$44,4, FALSE))</f>
        <v>0</v>
      </c>
      <c r="AV113" s="44">
        <f>$F113*'[1]INTERNAL PARAMETERS-2'!G113*(1-VLOOKUP(H$4,'[1]INTERNAL PARAMETERS-1'!$B$5:$J$44,4, FALSE))</f>
        <v>0</v>
      </c>
      <c r="AW113" s="44">
        <f>$F113*'[1]INTERNAL PARAMETERS-2'!H113*(1-VLOOKUP(I$4,'[1]INTERNAL PARAMETERS-1'!$B$5:$J$44,4, FALSE))</f>
        <v>0</v>
      </c>
      <c r="AX113" s="44">
        <f>$F113*'[1]INTERNAL PARAMETERS-2'!I113*(1-VLOOKUP(J$4,'[1]INTERNAL PARAMETERS-1'!$B$5:$J$44,4, FALSE))</f>
        <v>0</v>
      </c>
      <c r="AY113" s="44">
        <f>$F113*'[1]INTERNAL PARAMETERS-2'!J113*(1-VLOOKUP(K$4,'[1]INTERNAL PARAMETERS-1'!$B$5:$J$44,4, FALSE))</f>
        <v>0</v>
      </c>
      <c r="AZ113" s="44">
        <f>$F113*'[1]INTERNAL PARAMETERS-2'!K113*(1-VLOOKUP(L$4,'[1]INTERNAL PARAMETERS-1'!$B$5:$J$44,4, FALSE))</f>
        <v>0</v>
      </c>
      <c r="BA113" s="44">
        <f>$F113*'[1]INTERNAL PARAMETERS-2'!L113*(1-VLOOKUP(M$4,'[1]INTERNAL PARAMETERS-1'!$B$5:$J$44,4, FALSE))</f>
        <v>0</v>
      </c>
      <c r="BB113" s="44">
        <f>$F113*'[1]INTERNAL PARAMETERS-2'!M113*(1-VLOOKUP(N$4,'[1]INTERNAL PARAMETERS-1'!$B$5:$J$44,4, FALSE))</f>
        <v>0</v>
      </c>
      <c r="BC113" s="44">
        <f>$F113*'[1]INTERNAL PARAMETERS-2'!N113*(1-VLOOKUP(O$4,'[1]INTERNAL PARAMETERS-1'!$B$5:$J$44,4, FALSE))</f>
        <v>0</v>
      </c>
      <c r="BD113" s="44">
        <f>$F113*'[1]INTERNAL PARAMETERS-2'!O113*(1-VLOOKUP(P$4,'[1]INTERNAL PARAMETERS-1'!$B$5:$J$44,4, FALSE))</f>
        <v>0</v>
      </c>
      <c r="BE113" s="44">
        <f>$F113*'[1]INTERNAL PARAMETERS-2'!P113*(1-VLOOKUP(Q$4,'[1]INTERNAL PARAMETERS-1'!$B$5:$J$44,4, FALSE))</f>
        <v>0</v>
      </c>
      <c r="BF113" s="44">
        <f>$F113*'[1]INTERNAL PARAMETERS-2'!Q113*(1-VLOOKUP(R$4,'[1]INTERNAL PARAMETERS-1'!$B$5:$J$44,4, FALSE))</f>
        <v>0</v>
      </c>
      <c r="BG113" s="44">
        <f>$F113*'[1]INTERNAL PARAMETERS-2'!R113*(1-VLOOKUP(S$4,'[1]INTERNAL PARAMETERS-1'!$B$5:$J$44,4, FALSE))</f>
        <v>0</v>
      </c>
      <c r="BH113" s="44">
        <f>$F113*'[1]INTERNAL PARAMETERS-2'!S113*(1-VLOOKUP(T$4,'[1]INTERNAL PARAMETERS-1'!$B$5:$J$44,4, FALSE))</f>
        <v>0</v>
      </c>
      <c r="BI113" s="44">
        <f>$F113*'[1]INTERNAL PARAMETERS-2'!T113*(1-VLOOKUP(U$4,'[1]INTERNAL PARAMETERS-1'!$B$5:$J$44,4, FALSE))</f>
        <v>0</v>
      </c>
      <c r="BJ113" s="44">
        <f>$F113*'[1]INTERNAL PARAMETERS-2'!U113*(1-VLOOKUP(V$4,'[1]INTERNAL PARAMETERS-1'!$B$5:$J$44,4, FALSE))</f>
        <v>0</v>
      </c>
      <c r="BK113" s="44">
        <f>$F113*'[1]INTERNAL PARAMETERS-2'!V113*(1-VLOOKUP(W$4,'[1]INTERNAL PARAMETERS-1'!$B$5:$J$44,4, FALSE))</f>
        <v>0</v>
      </c>
      <c r="BL113" s="44">
        <f>$F113*'[1]INTERNAL PARAMETERS-2'!W113*(1-VLOOKUP(X$4,'[1]INTERNAL PARAMETERS-1'!$B$5:$J$44,4, FALSE))</f>
        <v>0</v>
      </c>
      <c r="BM113" s="44">
        <f>$F113*'[1]INTERNAL PARAMETERS-2'!X113*(1-VLOOKUP(Y$4,'[1]INTERNAL PARAMETERS-1'!$B$5:$J$44,4, FALSE))</f>
        <v>0</v>
      </c>
      <c r="BN113" s="44">
        <f>$F113*'[1]INTERNAL PARAMETERS-2'!Y113*(1-VLOOKUP(Z$4,'[1]INTERNAL PARAMETERS-1'!$B$5:$J$44,4, FALSE))</f>
        <v>0</v>
      </c>
      <c r="BO113" s="44">
        <f>$F113*'[1]INTERNAL PARAMETERS-2'!Z113*(1-VLOOKUP(AA$4,'[1]INTERNAL PARAMETERS-1'!$B$5:$J$44,4, FALSE))</f>
        <v>0</v>
      </c>
      <c r="BP113" s="44">
        <f>$F113*'[1]INTERNAL PARAMETERS-2'!AA113*(1-VLOOKUP(AB$4,'[1]INTERNAL PARAMETERS-1'!$B$5:$J$44,4, FALSE))</f>
        <v>0</v>
      </c>
      <c r="BQ113" s="44">
        <f>$F113*'[1]INTERNAL PARAMETERS-2'!AB113*(1-VLOOKUP(AC$4,'[1]INTERNAL PARAMETERS-1'!$B$5:$J$44,4, FALSE))</f>
        <v>0</v>
      </c>
      <c r="BR113" s="44">
        <f>$F113*'[1]INTERNAL PARAMETERS-2'!AC113*(1-VLOOKUP(AD$4,'[1]INTERNAL PARAMETERS-1'!$B$5:$J$44,4, FALSE))</f>
        <v>0</v>
      </c>
      <c r="BS113" s="44">
        <f>$F113*'[1]INTERNAL PARAMETERS-2'!AD113*(1-VLOOKUP(AE$4,'[1]INTERNAL PARAMETERS-1'!$B$5:$J$44,4, FALSE))</f>
        <v>0</v>
      </c>
      <c r="BT113" s="44">
        <f>$F113*'[1]INTERNAL PARAMETERS-2'!AE113*(1-VLOOKUP(AF$4,'[1]INTERNAL PARAMETERS-1'!$B$5:$J$44,4, FALSE))</f>
        <v>0</v>
      </c>
      <c r="BU113" s="44">
        <f>$F113*'[1]INTERNAL PARAMETERS-2'!AF113*(1-VLOOKUP(AG$4,'[1]INTERNAL PARAMETERS-1'!$B$5:$J$44,4, FALSE))</f>
        <v>0</v>
      </c>
      <c r="BV113" s="44">
        <f>$F113*'[1]INTERNAL PARAMETERS-2'!AG113*(1-VLOOKUP(AH$4,'[1]INTERNAL PARAMETERS-1'!$B$5:$J$44,4, FALSE))</f>
        <v>0</v>
      </c>
      <c r="BW113" s="44">
        <f>$F113*'[1]INTERNAL PARAMETERS-2'!AH113*(1-VLOOKUP(AI$4,'[1]INTERNAL PARAMETERS-1'!$B$5:$J$44,4, FALSE))</f>
        <v>0</v>
      </c>
      <c r="BX113" s="44">
        <f>$F113*'[1]INTERNAL PARAMETERS-2'!AI113*(1-VLOOKUP(AJ$4,'[1]INTERNAL PARAMETERS-1'!$B$5:$J$44,4, FALSE))</f>
        <v>0</v>
      </c>
      <c r="BY113" s="44">
        <f>$F113*'[1]INTERNAL PARAMETERS-2'!AJ113*(1-VLOOKUP(AK$4,'[1]INTERNAL PARAMETERS-1'!$B$5:$J$44,4, FALSE))</f>
        <v>0</v>
      </c>
      <c r="BZ113" s="44">
        <f>$F113*'[1]INTERNAL PARAMETERS-2'!AK113*(1-VLOOKUP(AL$4,'[1]INTERNAL PARAMETERS-1'!$B$5:$J$44,4, FALSE))</f>
        <v>0</v>
      </c>
      <c r="CA113" s="44">
        <f>$F113*'[1]INTERNAL PARAMETERS-2'!AL113*(1-VLOOKUP(AM$4,'[1]INTERNAL PARAMETERS-1'!$B$5:$J$44,4, FALSE))</f>
        <v>0</v>
      </c>
      <c r="CB113" s="44">
        <f>$F113*'[1]INTERNAL PARAMETERS-2'!AM113*(1-VLOOKUP(AN$4,'[1]INTERNAL PARAMETERS-1'!$B$5:$J$44,4, FALSE))</f>
        <v>0</v>
      </c>
      <c r="CC113" s="44">
        <f>$F113*'[1]INTERNAL PARAMETERS-2'!AN113*(1-VLOOKUP(AO$4,'[1]INTERNAL PARAMETERS-1'!$B$5:$J$44,4, FALSE))</f>
        <v>0</v>
      </c>
      <c r="CD113" s="44">
        <f>$F113*'[1]INTERNAL PARAMETERS-2'!AO113*(1-VLOOKUP(AP$4,'[1]INTERNAL PARAMETERS-1'!$B$5:$J$44,4, FALSE))</f>
        <v>0</v>
      </c>
      <c r="CE113" s="44">
        <f>$F113*'[1]INTERNAL PARAMETERS-2'!AP113*(1-VLOOKUP(AQ$4,'[1]INTERNAL PARAMETERS-1'!$B$5:$J$44,4, FALSE))</f>
        <v>0</v>
      </c>
      <c r="CF113" s="44">
        <f>$F113*'[1]INTERNAL PARAMETERS-2'!AQ113*(1-VLOOKUP(AR$4,'[1]INTERNAL PARAMETERS-1'!$B$5:$J$44,4, FALSE))</f>
        <v>0</v>
      </c>
      <c r="CG113" s="44">
        <f>$F113*'[1]INTERNAL PARAMETERS-2'!AR113*(1-VLOOKUP(AS$4,'[1]INTERNAL PARAMETERS-1'!$B$5:$J$44,4, FALSE))</f>
        <v>0</v>
      </c>
      <c r="CH113" s="43">
        <f>$F113*'[1]INTERNAL PARAMETERS-2'!AS113*(1-VLOOKUP(AT$4,'[1]INTERNAL PARAMETERS-1'!$B$5:$J$44,4, FALSE))</f>
        <v>0</v>
      </c>
      <c r="CI113" s="42">
        <f t="shared" si="1"/>
        <v>0</v>
      </c>
    </row>
    <row r="114" spans="3:87" x14ac:dyDescent="0.4">
      <c r="C114" s="27" t="s">
        <v>9</v>
      </c>
      <c r="D114" s="26" t="s">
        <v>68</v>
      </c>
      <c r="E114" s="26" t="s">
        <v>66</v>
      </c>
      <c r="F114" s="129">
        <f>SDBeam!X114</f>
        <v>0</v>
      </c>
      <c r="G114" s="45">
        <f>$F114*'[1]INTERNAL PARAMETERS-2'!F114*VLOOKUP(G$4,'[1]INTERNAL PARAMETERS-1'!$B$5:$J$44,4, FALSE)</f>
        <v>0</v>
      </c>
      <c r="H114" s="44">
        <f>$F114*'[1]INTERNAL PARAMETERS-2'!G114*VLOOKUP(H$4,'[1]INTERNAL PARAMETERS-1'!$B$5:$J$44,4, FALSE)</f>
        <v>0</v>
      </c>
      <c r="I114" s="44">
        <f>$F114*'[1]INTERNAL PARAMETERS-2'!H114*VLOOKUP(I$4,'[1]INTERNAL PARAMETERS-1'!$B$5:$J$44,4, FALSE)</f>
        <v>0</v>
      </c>
      <c r="J114" s="44">
        <f>$F114*'[1]INTERNAL PARAMETERS-2'!I114*VLOOKUP(J$4,'[1]INTERNAL PARAMETERS-1'!$B$5:$J$44,4, FALSE)</f>
        <v>0</v>
      </c>
      <c r="K114" s="44">
        <f>$F114*'[1]INTERNAL PARAMETERS-2'!J114*VLOOKUP(K$4,'[1]INTERNAL PARAMETERS-1'!$B$5:$J$44,4, FALSE)</f>
        <v>0</v>
      </c>
      <c r="L114" s="44">
        <f>$F114*'[1]INTERNAL PARAMETERS-2'!K114*VLOOKUP(L$4,'[1]INTERNAL PARAMETERS-1'!$B$5:$J$44,4, FALSE)</f>
        <v>0</v>
      </c>
      <c r="M114" s="44">
        <f>$F114*'[1]INTERNAL PARAMETERS-2'!L114*VLOOKUP(M$4,'[1]INTERNAL PARAMETERS-1'!$B$5:$J$44,4, FALSE)</f>
        <v>0</v>
      </c>
      <c r="N114" s="44">
        <f>$F114*'[1]INTERNAL PARAMETERS-2'!M114*VLOOKUP(N$4,'[1]INTERNAL PARAMETERS-1'!$B$5:$J$44,4, FALSE)</f>
        <v>0</v>
      </c>
      <c r="O114" s="44">
        <f>$F114*'[1]INTERNAL PARAMETERS-2'!N114*VLOOKUP(O$4,'[1]INTERNAL PARAMETERS-1'!$B$5:$J$44,4, FALSE)</f>
        <v>0</v>
      </c>
      <c r="P114" s="44">
        <f>$F114*'[1]INTERNAL PARAMETERS-2'!O114*VLOOKUP(P$4,'[1]INTERNAL PARAMETERS-1'!$B$5:$J$44,4, FALSE)</f>
        <v>0</v>
      </c>
      <c r="Q114" s="44">
        <f>$F114*'[1]INTERNAL PARAMETERS-2'!P114*VLOOKUP(Q$4,'[1]INTERNAL PARAMETERS-1'!$B$5:$J$44,4, FALSE)</f>
        <v>0</v>
      </c>
      <c r="R114" s="44">
        <f>$F114*'[1]INTERNAL PARAMETERS-2'!Q114*VLOOKUP(R$4,'[1]INTERNAL PARAMETERS-1'!$B$5:$J$44,4, FALSE)</f>
        <v>0</v>
      </c>
      <c r="S114" s="44">
        <f>$F114*'[1]INTERNAL PARAMETERS-2'!R114*VLOOKUP(S$4,'[1]INTERNAL PARAMETERS-1'!$B$5:$J$44,4, FALSE)</f>
        <v>0</v>
      </c>
      <c r="T114" s="44">
        <f>$F114*'[1]INTERNAL PARAMETERS-2'!S114*VLOOKUP(T$4,'[1]INTERNAL PARAMETERS-1'!$B$5:$J$44,4, FALSE)</f>
        <v>0</v>
      </c>
      <c r="U114" s="44">
        <f>$F114*'[1]INTERNAL PARAMETERS-2'!T114*VLOOKUP(U$4,'[1]INTERNAL PARAMETERS-1'!$B$5:$J$44,4, FALSE)</f>
        <v>0</v>
      </c>
      <c r="V114" s="44">
        <f>$F114*'[1]INTERNAL PARAMETERS-2'!U114*VLOOKUP(V$4,'[1]INTERNAL PARAMETERS-1'!$B$5:$J$44,4, FALSE)</f>
        <v>0</v>
      </c>
      <c r="W114" s="44">
        <f>$F114*'[1]INTERNAL PARAMETERS-2'!V114*VLOOKUP(W$4,'[1]INTERNAL PARAMETERS-1'!$B$5:$J$44,4, FALSE)</f>
        <v>0</v>
      </c>
      <c r="X114" s="44">
        <f>$F114*'[1]INTERNAL PARAMETERS-2'!W114*VLOOKUP(X$4,'[1]INTERNAL PARAMETERS-1'!$B$5:$J$44,4, FALSE)</f>
        <v>0</v>
      </c>
      <c r="Y114" s="44">
        <f>$F114*'[1]INTERNAL PARAMETERS-2'!X114*VLOOKUP(Y$4,'[1]INTERNAL PARAMETERS-1'!$B$5:$J$44,4, FALSE)</f>
        <v>0</v>
      </c>
      <c r="Z114" s="44">
        <f>$F114*'[1]INTERNAL PARAMETERS-2'!Y114*VLOOKUP(Z$4,'[1]INTERNAL PARAMETERS-1'!$B$5:$J$44,4, FALSE)</f>
        <v>0</v>
      </c>
      <c r="AA114" s="44">
        <f>$F114*'[1]INTERNAL PARAMETERS-2'!Z114*VLOOKUP(AA$4,'[1]INTERNAL PARAMETERS-1'!$B$5:$J$44,4, FALSE)</f>
        <v>0</v>
      </c>
      <c r="AB114" s="44">
        <f>$F114*'[1]INTERNAL PARAMETERS-2'!AA114*VLOOKUP(AB$4,'[1]INTERNAL PARAMETERS-1'!$B$5:$J$44,4, FALSE)</f>
        <v>0</v>
      </c>
      <c r="AC114" s="44">
        <f>$F114*'[1]INTERNAL PARAMETERS-2'!AB114*VLOOKUP(AC$4,'[1]INTERNAL PARAMETERS-1'!$B$5:$J$44,4, FALSE)</f>
        <v>0</v>
      </c>
      <c r="AD114" s="44">
        <f>$F114*'[1]INTERNAL PARAMETERS-2'!AC114*VLOOKUP(AD$4,'[1]INTERNAL PARAMETERS-1'!$B$5:$J$44,4, FALSE)</f>
        <v>0</v>
      </c>
      <c r="AE114" s="44">
        <f>$F114*'[1]INTERNAL PARAMETERS-2'!AD114*VLOOKUP(AE$4,'[1]INTERNAL PARAMETERS-1'!$B$5:$J$44,4, FALSE)</f>
        <v>0</v>
      </c>
      <c r="AF114" s="44">
        <f>$F114*'[1]INTERNAL PARAMETERS-2'!AE114*VLOOKUP(AF$4,'[1]INTERNAL PARAMETERS-1'!$B$5:$J$44,4, FALSE)</f>
        <v>0</v>
      </c>
      <c r="AG114" s="44">
        <f>$F114*'[1]INTERNAL PARAMETERS-2'!AF114*VLOOKUP(AG$4,'[1]INTERNAL PARAMETERS-1'!$B$5:$J$44,4, FALSE)</f>
        <v>0</v>
      </c>
      <c r="AH114" s="44">
        <f>$F114*'[1]INTERNAL PARAMETERS-2'!AG114*VLOOKUP(AH$4,'[1]INTERNAL PARAMETERS-1'!$B$5:$J$44,4, FALSE)</f>
        <v>0</v>
      </c>
      <c r="AI114" s="44">
        <f>$F114*'[1]INTERNAL PARAMETERS-2'!AH114*VLOOKUP(AI$4,'[1]INTERNAL PARAMETERS-1'!$B$5:$J$44,4, FALSE)</f>
        <v>0</v>
      </c>
      <c r="AJ114" s="44">
        <f>$F114*'[1]INTERNAL PARAMETERS-2'!AI114*VLOOKUP(AJ$4,'[1]INTERNAL PARAMETERS-1'!$B$5:$J$44,4, FALSE)</f>
        <v>0</v>
      </c>
      <c r="AK114" s="44">
        <f>$F114*'[1]INTERNAL PARAMETERS-2'!AJ114*VLOOKUP(AK$4,'[1]INTERNAL PARAMETERS-1'!$B$5:$J$44,4, FALSE)</f>
        <v>0</v>
      </c>
      <c r="AL114" s="44">
        <f>$F114*'[1]INTERNAL PARAMETERS-2'!AK114*VLOOKUP(AL$4,'[1]INTERNAL PARAMETERS-1'!$B$5:$J$44,4, FALSE)</f>
        <v>0</v>
      </c>
      <c r="AM114" s="44">
        <f>$F114*'[1]INTERNAL PARAMETERS-2'!AL114*VLOOKUP(AM$4,'[1]INTERNAL PARAMETERS-1'!$B$5:$J$44,4, FALSE)</f>
        <v>0</v>
      </c>
      <c r="AN114" s="44">
        <f>$F114*'[1]INTERNAL PARAMETERS-2'!AM114*VLOOKUP(AN$4,'[1]INTERNAL PARAMETERS-1'!$B$5:$J$44,4, FALSE)</f>
        <v>0</v>
      </c>
      <c r="AO114" s="44">
        <f>$F114*'[1]INTERNAL PARAMETERS-2'!AN114*VLOOKUP(AO$4,'[1]INTERNAL PARAMETERS-1'!$B$5:$J$44,4, FALSE)</f>
        <v>0</v>
      </c>
      <c r="AP114" s="44">
        <f>$F114*'[1]INTERNAL PARAMETERS-2'!AO114*VLOOKUP(AP$4,'[1]INTERNAL PARAMETERS-1'!$B$5:$J$44,4, FALSE)</f>
        <v>0</v>
      </c>
      <c r="AQ114" s="44">
        <f>$F114*'[1]INTERNAL PARAMETERS-2'!AP114*VLOOKUP(AQ$4,'[1]INTERNAL PARAMETERS-1'!$B$5:$J$44,4, FALSE)</f>
        <v>0</v>
      </c>
      <c r="AR114" s="44">
        <f>$F114*'[1]INTERNAL PARAMETERS-2'!AQ114*VLOOKUP(AR$4,'[1]INTERNAL PARAMETERS-1'!$B$5:$J$44,4, FALSE)</f>
        <v>0</v>
      </c>
      <c r="AS114" s="44">
        <f>$F114*'[1]INTERNAL PARAMETERS-2'!AR114*VLOOKUP(AS$4,'[1]INTERNAL PARAMETERS-1'!$B$5:$J$44,4, FALSE)</f>
        <v>0</v>
      </c>
      <c r="AT114" s="43">
        <f>$F114*'[1]INTERNAL PARAMETERS-2'!AS114*VLOOKUP(AT$4,'[1]INTERNAL PARAMETERS-1'!$B$5:$J$44,4, FALSE)</f>
        <v>0</v>
      </c>
      <c r="AU114" s="45">
        <f>$F114*'[1]INTERNAL PARAMETERS-2'!F114*(1-VLOOKUP(G$4,'[1]INTERNAL PARAMETERS-1'!$B$5:$J$44,4, FALSE))</f>
        <v>0</v>
      </c>
      <c r="AV114" s="44">
        <f>$F114*'[1]INTERNAL PARAMETERS-2'!G114*(1-VLOOKUP(H$4,'[1]INTERNAL PARAMETERS-1'!$B$5:$J$44,4, FALSE))</f>
        <v>0</v>
      </c>
      <c r="AW114" s="44">
        <f>$F114*'[1]INTERNAL PARAMETERS-2'!H114*(1-VLOOKUP(I$4,'[1]INTERNAL PARAMETERS-1'!$B$5:$J$44,4, FALSE))</f>
        <v>0</v>
      </c>
      <c r="AX114" s="44">
        <f>$F114*'[1]INTERNAL PARAMETERS-2'!I114*(1-VLOOKUP(J$4,'[1]INTERNAL PARAMETERS-1'!$B$5:$J$44,4, FALSE))</f>
        <v>0</v>
      </c>
      <c r="AY114" s="44">
        <f>$F114*'[1]INTERNAL PARAMETERS-2'!J114*(1-VLOOKUP(K$4,'[1]INTERNAL PARAMETERS-1'!$B$5:$J$44,4, FALSE))</f>
        <v>0</v>
      </c>
      <c r="AZ114" s="44">
        <f>$F114*'[1]INTERNAL PARAMETERS-2'!K114*(1-VLOOKUP(L$4,'[1]INTERNAL PARAMETERS-1'!$B$5:$J$44,4, FALSE))</f>
        <v>0</v>
      </c>
      <c r="BA114" s="44">
        <f>$F114*'[1]INTERNAL PARAMETERS-2'!L114*(1-VLOOKUP(M$4,'[1]INTERNAL PARAMETERS-1'!$B$5:$J$44,4, FALSE))</f>
        <v>0</v>
      </c>
      <c r="BB114" s="44">
        <f>$F114*'[1]INTERNAL PARAMETERS-2'!M114*(1-VLOOKUP(N$4,'[1]INTERNAL PARAMETERS-1'!$B$5:$J$44,4, FALSE))</f>
        <v>0</v>
      </c>
      <c r="BC114" s="44">
        <f>$F114*'[1]INTERNAL PARAMETERS-2'!N114*(1-VLOOKUP(O$4,'[1]INTERNAL PARAMETERS-1'!$B$5:$J$44,4, FALSE))</f>
        <v>0</v>
      </c>
      <c r="BD114" s="44">
        <f>$F114*'[1]INTERNAL PARAMETERS-2'!O114*(1-VLOOKUP(P$4,'[1]INTERNAL PARAMETERS-1'!$B$5:$J$44,4, FALSE))</f>
        <v>0</v>
      </c>
      <c r="BE114" s="44">
        <f>$F114*'[1]INTERNAL PARAMETERS-2'!P114*(1-VLOOKUP(Q$4,'[1]INTERNAL PARAMETERS-1'!$B$5:$J$44,4, FALSE))</f>
        <v>0</v>
      </c>
      <c r="BF114" s="44">
        <f>$F114*'[1]INTERNAL PARAMETERS-2'!Q114*(1-VLOOKUP(R$4,'[1]INTERNAL PARAMETERS-1'!$B$5:$J$44,4, FALSE))</f>
        <v>0</v>
      </c>
      <c r="BG114" s="44">
        <f>$F114*'[1]INTERNAL PARAMETERS-2'!R114*(1-VLOOKUP(S$4,'[1]INTERNAL PARAMETERS-1'!$B$5:$J$44,4, FALSE))</f>
        <v>0</v>
      </c>
      <c r="BH114" s="44">
        <f>$F114*'[1]INTERNAL PARAMETERS-2'!S114*(1-VLOOKUP(T$4,'[1]INTERNAL PARAMETERS-1'!$B$5:$J$44,4, FALSE))</f>
        <v>0</v>
      </c>
      <c r="BI114" s="44">
        <f>$F114*'[1]INTERNAL PARAMETERS-2'!T114*(1-VLOOKUP(U$4,'[1]INTERNAL PARAMETERS-1'!$B$5:$J$44,4, FALSE))</f>
        <v>0</v>
      </c>
      <c r="BJ114" s="44">
        <f>$F114*'[1]INTERNAL PARAMETERS-2'!U114*(1-VLOOKUP(V$4,'[1]INTERNAL PARAMETERS-1'!$B$5:$J$44,4, FALSE))</f>
        <v>0</v>
      </c>
      <c r="BK114" s="44">
        <f>$F114*'[1]INTERNAL PARAMETERS-2'!V114*(1-VLOOKUP(W$4,'[1]INTERNAL PARAMETERS-1'!$B$5:$J$44,4, FALSE))</f>
        <v>0</v>
      </c>
      <c r="BL114" s="44">
        <f>$F114*'[1]INTERNAL PARAMETERS-2'!W114*(1-VLOOKUP(X$4,'[1]INTERNAL PARAMETERS-1'!$B$5:$J$44,4, FALSE))</f>
        <v>0</v>
      </c>
      <c r="BM114" s="44">
        <f>$F114*'[1]INTERNAL PARAMETERS-2'!X114*(1-VLOOKUP(Y$4,'[1]INTERNAL PARAMETERS-1'!$B$5:$J$44,4, FALSE))</f>
        <v>0</v>
      </c>
      <c r="BN114" s="44">
        <f>$F114*'[1]INTERNAL PARAMETERS-2'!Y114*(1-VLOOKUP(Z$4,'[1]INTERNAL PARAMETERS-1'!$B$5:$J$44,4, FALSE))</f>
        <v>0</v>
      </c>
      <c r="BO114" s="44">
        <f>$F114*'[1]INTERNAL PARAMETERS-2'!Z114*(1-VLOOKUP(AA$4,'[1]INTERNAL PARAMETERS-1'!$B$5:$J$44,4, FALSE))</f>
        <v>0</v>
      </c>
      <c r="BP114" s="44">
        <f>$F114*'[1]INTERNAL PARAMETERS-2'!AA114*(1-VLOOKUP(AB$4,'[1]INTERNAL PARAMETERS-1'!$B$5:$J$44,4, FALSE))</f>
        <v>0</v>
      </c>
      <c r="BQ114" s="44">
        <f>$F114*'[1]INTERNAL PARAMETERS-2'!AB114*(1-VLOOKUP(AC$4,'[1]INTERNAL PARAMETERS-1'!$B$5:$J$44,4, FALSE))</f>
        <v>0</v>
      </c>
      <c r="BR114" s="44">
        <f>$F114*'[1]INTERNAL PARAMETERS-2'!AC114*(1-VLOOKUP(AD$4,'[1]INTERNAL PARAMETERS-1'!$B$5:$J$44,4, FALSE))</f>
        <v>0</v>
      </c>
      <c r="BS114" s="44">
        <f>$F114*'[1]INTERNAL PARAMETERS-2'!AD114*(1-VLOOKUP(AE$4,'[1]INTERNAL PARAMETERS-1'!$B$5:$J$44,4, FALSE))</f>
        <v>0</v>
      </c>
      <c r="BT114" s="44">
        <f>$F114*'[1]INTERNAL PARAMETERS-2'!AE114*(1-VLOOKUP(AF$4,'[1]INTERNAL PARAMETERS-1'!$B$5:$J$44,4, FALSE))</f>
        <v>0</v>
      </c>
      <c r="BU114" s="44">
        <f>$F114*'[1]INTERNAL PARAMETERS-2'!AF114*(1-VLOOKUP(AG$4,'[1]INTERNAL PARAMETERS-1'!$B$5:$J$44,4, FALSE))</f>
        <v>0</v>
      </c>
      <c r="BV114" s="44">
        <f>$F114*'[1]INTERNAL PARAMETERS-2'!AG114*(1-VLOOKUP(AH$4,'[1]INTERNAL PARAMETERS-1'!$B$5:$J$44,4, FALSE))</f>
        <v>0</v>
      </c>
      <c r="BW114" s="44">
        <f>$F114*'[1]INTERNAL PARAMETERS-2'!AH114*(1-VLOOKUP(AI$4,'[1]INTERNAL PARAMETERS-1'!$B$5:$J$44,4, FALSE))</f>
        <v>0</v>
      </c>
      <c r="BX114" s="44">
        <f>$F114*'[1]INTERNAL PARAMETERS-2'!AI114*(1-VLOOKUP(AJ$4,'[1]INTERNAL PARAMETERS-1'!$B$5:$J$44,4, FALSE))</f>
        <v>0</v>
      </c>
      <c r="BY114" s="44">
        <f>$F114*'[1]INTERNAL PARAMETERS-2'!AJ114*(1-VLOOKUP(AK$4,'[1]INTERNAL PARAMETERS-1'!$B$5:$J$44,4, FALSE))</f>
        <v>0</v>
      </c>
      <c r="BZ114" s="44">
        <f>$F114*'[1]INTERNAL PARAMETERS-2'!AK114*(1-VLOOKUP(AL$4,'[1]INTERNAL PARAMETERS-1'!$B$5:$J$44,4, FALSE))</f>
        <v>0</v>
      </c>
      <c r="CA114" s="44">
        <f>$F114*'[1]INTERNAL PARAMETERS-2'!AL114*(1-VLOOKUP(AM$4,'[1]INTERNAL PARAMETERS-1'!$B$5:$J$44,4, FALSE))</f>
        <v>0</v>
      </c>
      <c r="CB114" s="44">
        <f>$F114*'[1]INTERNAL PARAMETERS-2'!AM114*(1-VLOOKUP(AN$4,'[1]INTERNAL PARAMETERS-1'!$B$5:$J$44,4, FALSE))</f>
        <v>0</v>
      </c>
      <c r="CC114" s="44">
        <f>$F114*'[1]INTERNAL PARAMETERS-2'!AN114*(1-VLOOKUP(AO$4,'[1]INTERNAL PARAMETERS-1'!$B$5:$J$44,4, FALSE))</f>
        <v>0</v>
      </c>
      <c r="CD114" s="44">
        <f>$F114*'[1]INTERNAL PARAMETERS-2'!AO114*(1-VLOOKUP(AP$4,'[1]INTERNAL PARAMETERS-1'!$B$5:$J$44,4, FALSE))</f>
        <v>0</v>
      </c>
      <c r="CE114" s="44">
        <f>$F114*'[1]INTERNAL PARAMETERS-2'!AP114*(1-VLOOKUP(AQ$4,'[1]INTERNAL PARAMETERS-1'!$B$5:$J$44,4, FALSE))</f>
        <v>0</v>
      </c>
      <c r="CF114" s="44">
        <f>$F114*'[1]INTERNAL PARAMETERS-2'!AQ114*(1-VLOOKUP(AR$4,'[1]INTERNAL PARAMETERS-1'!$B$5:$J$44,4, FALSE))</f>
        <v>0</v>
      </c>
      <c r="CG114" s="44">
        <f>$F114*'[1]INTERNAL PARAMETERS-2'!AR114*(1-VLOOKUP(AS$4,'[1]INTERNAL PARAMETERS-1'!$B$5:$J$44,4, FALSE))</f>
        <v>0</v>
      </c>
      <c r="CH114" s="43">
        <f>$F114*'[1]INTERNAL PARAMETERS-2'!AS114*(1-VLOOKUP(AT$4,'[1]INTERNAL PARAMETERS-1'!$B$5:$J$44,4, FALSE))</f>
        <v>0</v>
      </c>
      <c r="CI114" s="42">
        <f t="shared" si="1"/>
        <v>0</v>
      </c>
    </row>
    <row r="115" spans="3:87" x14ac:dyDescent="0.4">
      <c r="C115" s="27" t="s">
        <v>9</v>
      </c>
      <c r="D115" s="26" t="s">
        <v>68</v>
      </c>
      <c r="E115" s="26" t="s">
        <v>65</v>
      </c>
      <c r="F115" s="129">
        <f>SDBeam!X115</f>
        <v>0</v>
      </c>
      <c r="G115" s="45">
        <f>$F115*'[1]INTERNAL PARAMETERS-2'!F115*VLOOKUP(G$4,'[1]INTERNAL PARAMETERS-1'!$B$5:$J$44,4, FALSE)</f>
        <v>0</v>
      </c>
      <c r="H115" s="44">
        <f>$F115*'[1]INTERNAL PARAMETERS-2'!G115*VLOOKUP(H$4,'[1]INTERNAL PARAMETERS-1'!$B$5:$J$44,4, FALSE)</f>
        <v>0</v>
      </c>
      <c r="I115" s="44">
        <f>$F115*'[1]INTERNAL PARAMETERS-2'!H115*VLOOKUP(I$4,'[1]INTERNAL PARAMETERS-1'!$B$5:$J$44,4, FALSE)</f>
        <v>0</v>
      </c>
      <c r="J115" s="44">
        <f>$F115*'[1]INTERNAL PARAMETERS-2'!I115*VLOOKUP(J$4,'[1]INTERNAL PARAMETERS-1'!$B$5:$J$44,4, FALSE)</f>
        <v>0</v>
      </c>
      <c r="K115" s="44">
        <f>$F115*'[1]INTERNAL PARAMETERS-2'!J115*VLOOKUP(K$4,'[1]INTERNAL PARAMETERS-1'!$B$5:$J$44,4, FALSE)</f>
        <v>0</v>
      </c>
      <c r="L115" s="44">
        <f>$F115*'[1]INTERNAL PARAMETERS-2'!K115*VLOOKUP(L$4,'[1]INTERNAL PARAMETERS-1'!$B$5:$J$44,4, FALSE)</f>
        <v>0</v>
      </c>
      <c r="M115" s="44">
        <f>$F115*'[1]INTERNAL PARAMETERS-2'!L115*VLOOKUP(M$4,'[1]INTERNAL PARAMETERS-1'!$B$5:$J$44,4, FALSE)</f>
        <v>0</v>
      </c>
      <c r="N115" s="44">
        <f>$F115*'[1]INTERNAL PARAMETERS-2'!M115*VLOOKUP(N$4,'[1]INTERNAL PARAMETERS-1'!$B$5:$J$44,4, FALSE)</f>
        <v>0</v>
      </c>
      <c r="O115" s="44">
        <f>$F115*'[1]INTERNAL PARAMETERS-2'!N115*VLOOKUP(O$4,'[1]INTERNAL PARAMETERS-1'!$B$5:$J$44,4, FALSE)</f>
        <v>0</v>
      </c>
      <c r="P115" s="44">
        <f>$F115*'[1]INTERNAL PARAMETERS-2'!O115*VLOOKUP(P$4,'[1]INTERNAL PARAMETERS-1'!$B$5:$J$44,4, FALSE)</f>
        <v>0</v>
      </c>
      <c r="Q115" s="44">
        <f>$F115*'[1]INTERNAL PARAMETERS-2'!P115*VLOOKUP(Q$4,'[1]INTERNAL PARAMETERS-1'!$B$5:$J$44,4, FALSE)</f>
        <v>0</v>
      </c>
      <c r="R115" s="44">
        <f>$F115*'[1]INTERNAL PARAMETERS-2'!Q115*VLOOKUP(R$4,'[1]INTERNAL PARAMETERS-1'!$B$5:$J$44,4, FALSE)</f>
        <v>0</v>
      </c>
      <c r="S115" s="44">
        <f>$F115*'[1]INTERNAL PARAMETERS-2'!R115*VLOOKUP(S$4,'[1]INTERNAL PARAMETERS-1'!$B$5:$J$44,4, FALSE)</f>
        <v>0</v>
      </c>
      <c r="T115" s="44">
        <f>$F115*'[1]INTERNAL PARAMETERS-2'!S115*VLOOKUP(T$4,'[1]INTERNAL PARAMETERS-1'!$B$5:$J$44,4, FALSE)</f>
        <v>0</v>
      </c>
      <c r="U115" s="44">
        <f>$F115*'[1]INTERNAL PARAMETERS-2'!T115*VLOOKUP(U$4,'[1]INTERNAL PARAMETERS-1'!$B$5:$J$44,4, FALSE)</f>
        <v>0</v>
      </c>
      <c r="V115" s="44">
        <f>$F115*'[1]INTERNAL PARAMETERS-2'!U115*VLOOKUP(V$4,'[1]INTERNAL PARAMETERS-1'!$B$5:$J$44,4, FALSE)</f>
        <v>0</v>
      </c>
      <c r="W115" s="44">
        <f>$F115*'[1]INTERNAL PARAMETERS-2'!V115*VLOOKUP(W$4,'[1]INTERNAL PARAMETERS-1'!$B$5:$J$44,4, FALSE)</f>
        <v>0</v>
      </c>
      <c r="X115" s="44">
        <f>$F115*'[1]INTERNAL PARAMETERS-2'!W115*VLOOKUP(X$4,'[1]INTERNAL PARAMETERS-1'!$B$5:$J$44,4, FALSE)</f>
        <v>0</v>
      </c>
      <c r="Y115" s="44">
        <f>$F115*'[1]INTERNAL PARAMETERS-2'!X115*VLOOKUP(Y$4,'[1]INTERNAL PARAMETERS-1'!$B$5:$J$44,4, FALSE)</f>
        <v>0</v>
      </c>
      <c r="Z115" s="44">
        <f>$F115*'[1]INTERNAL PARAMETERS-2'!Y115*VLOOKUP(Z$4,'[1]INTERNAL PARAMETERS-1'!$B$5:$J$44,4, FALSE)</f>
        <v>0</v>
      </c>
      <c r="AA115" s="44">
        <f>$F115*'[1]INTERNAL PARAMETERS-2'!Z115*VLOOKUP(AA$4,'[1]INTERNAL PARAMETERS-1'!$B$5:$J$44,4, FALSE)</f>
        <v>0</v>
      </c>
      <c r="AB115" s="44">
        <f>$F115*'[1]INTERNAL PARAMETERS-2'!AA115*VLOOKUP(AB$4,'[1]INTERNAL PARAMETERS-1'!$B$5:$J$44,4, FALSE)</f>
        <v>0</v>
      </c>
      <c r="AC115" s="44">
        <f>$F115*'[1]INTERNAL PARAMETERS-2'!AB115*VLOOKUP(AC$4,'[1]INTERNAL PARAMETERS-1'!$B$5:$J$44,4, FALSE)</f>
        <v>0</v>
      </c>
      <c r="AD115" s="44">
        <f>$F115*'[1]INTERNAL PARAMETERS-2'!AC115*VLOOKUP(AD$4,'[1]INTERNAL PARAMETERS-1'!$B$5:$J$44,4, FALSE)</f>
        <v>0</v>
      </c>
      <c r="AE115" s="44">
        <f>$F115*'[1]INTERNAL PARAMETERS-2'!AD115*VLOOKUP(AE$4,'[1]INTERNAL PARAMETERS-1'!$B$5:$J$44,4, FALSE)</f>
        <v>0</v>
      </c>
      <c r="AF115" s="44">
        <f>$F115*'[1]INTERNAL PARAMETERS-2'!AE115*VLOOKUP(AF$4,'[1]INTERNAL PARAMETERS-1'!$B$5:$J$44,4, FALSE)</f>
        <v>0</v>
      </c>
      <c r="AG115" s="44">
        <f>$F115*'[1]INTERNAL PARAMETERS-2'!AF115*VLOOKUP(AG$4,'[1]INTERNAL PARAMETERS-1'!$B$5:$J$44,4, FALSE)</f>
        <v>0</v>
      </c>
      <c r="AH115" s="44">
        <f>$F115*'[1]INTERNAL PARAMETERS-2'!AG115*VLOOKUP(AH$4,'[1]INTERNAL PARAMETERS-1'!$B$5:$J$44,4, FALSE)</f>
        <v>0</v>
      </c>
      <c r="AI115" s="44">
        <f>$F115*'[1]INTERNAL PARAMETERS-2'!AH115*VLOOKUP(AI$4,'[1]INTERNAL PARAMETERS-1'!$B$5:$J$44,4, FALSE)</f>
        <v>0</v>
      </c>
      <c r="AJ115" s="44">
        <f>$F115*'[1]INTERNAL PARAMETERS-2'!AI115*VLOOKUP(AJ$4,'[1]INTERNAL PARAMETERS-1'!$B$5:$J$44,4, FALSE)</f>
        <v>0</v>
      </c>
      <c r="AK115" s="44">
        <f>$F115*'[1]INTERNAL PARAMETERS-2'!AJ115*VLOOKUP(AK$4,'[1]INTERNAL PARAMETERS-1'!$B$5:$J$44,4, FALSE)</f>
        <v>0</v>
      </c>
      <c r="AL115" s="44">
        <f>$F115*'[1]INTERNAL PARAMETERS-2'!AK115*VLOOKUP(AL$4,'[1]INTERNAL PARAMETERS-1'!$B$5:$J$44,4, FALSE)</f>
        <v>0</v>
      </c>
      <c r="AM115" s="44">
        <f>$F115*'[1]INTERNAL PARAMETERS-2'!AL115*VLOOKUP(AM$4,'[1]INTERNAL PARAMETERS-1'!$B$5:$J$44,4, FALSE)</f>
        <v>0</v>
      </c>
      <c r="AN115" s="44">
        <f>$F115*'[1]INTERNAL PARAMETERS-2'!AM115*VLOOKUP(AN$4,'[1]INTERNAL PARAMETERS-1'!$B$5:$J$44,4, FALSE)</f>
        <v>0</v>
      </c>
      <c r="AO115" s="44">
        <f>$F115*'[1]INTERNAL PARAMETERS-2'!AN115*VLOOKUP(AO$4,'[1]INTERNAL PARAMETERS-1'!$B$5:$J$44,4, FALSE)</f>
        <v>0</v>
      </c>
      <c r="AP115" s="44">
        <f>$F115*'[1]INTERNAL PARAMETERS-2'!AO115*VLOOKUP(AP$4,'[1]INTERNAL PARAMETERS-1'!$B$5:$J$44,4, FALSE)</f>
        <v>0</v>
      </c>
      <c r="AQ115" s="44">
        <f>$F115*'[1]INTERNAL PARAMETERS-2'!AP115*VLOOKUP(AQ$4,'[1]INTERNAL PARAMETERS-1'!$B$5:$J$44,4, FALSE)</f>
        <v>0</v>
      </c>
      <c r="AR115" s="44">
        <f>$F115*'[1]INTERNAL PARAMETERS-2'!AQ115*VLOOKUP(AR$4,'[1]INTERNAL PARAMETERS-1'!$B$5:$J$44,4, FALSE)</f>
        <v>0</v>
      </c>
      <c r="AS115" s="44">
        <f>$F115*'[1]INTERNAL PARAMETERS-2'!AR115*VLOOKUP(AS$4,'[1]INTERNAL PARAMETERS-1'!$B$5:$J$44,4, FALSE)</f>
        <v>0</v>
      </c>
      <c r="AT115" s="43">
        <f>$F115*'[1]INTERNAL PARAMETERS-2'!AS115*VLOOKUP(AT$4,'[1]INTERNAL PARAMETERS-1'!$B$5:$J$44,4, FALSE)</f>
        <v>0</v>
      </c>
      <c r="AU115" s="45">
        <f>$F115*'[1]INTERNAL PARAMETERS-2'!F115*(1-VLOOKUP(G$4,'[1]INTERNAL PARAMETERS-1'!$B$5:$J$44,4, FALSE))</f>
        <v>0</v>
      </c>
      <c r="AV115" s="44">
        <f>$F115*'[1]INTERNAL PARAMETERS-2'!G115*(1-VLOOKUP(H$4,'[1]INTERNAL PARAMETERS-1'!$B$5:$J$44,4, FALSE))</f>
        <v>0</v>
      </c>
      <c r="AW115" s="44">
        <f>$F115*'[1]INTERNAL PARAMETERS-2'!H115*(1-VLOOKUP(I$4,'[1]INTERNAL PARAMETERS-1'!$B$5:$J$44,4, FALSE))</f>
        <v>0</v>
      </c>
      <c r="AX115" s="44">
        <f>$F115*'[1]INTERNAL PARAMETERS-2'!I115*(1-VLOOKUP(J$4,'[1]INTERNAL PARAMETERS-1'!$B$5:$J$44,4, FALSE))</f>
        <v>0</v>
      </c>
      <c r="AY115" s="44">
        <f>$F115*'[1]INTERNAL PARAMETERS-2'!J115*(1-VLOOKUP(K$4,'[1]INTERNAL PARAMETERS-1'!$B$5:$J$44,4, FALSE))</f>
        <v>0</v>
      </c>
      <c r="AZ115" s="44">
        <f>$F115*'[1]INTERNAL PARAMETERS-2'!K115*(1-VLOOKUP(L$4,'[1]INTERNAL PARAMETERS-1'!$B$5:$J$44,4, FALSE))</f>
        <v>0</v>
      </c>
      <c r="BA115" s="44">
        <f>$F115*'[1]INTERNAL PARAMETERS-2'!L115*(1-VLOOKUP(M$4,'[1]INTERNAL PARAMETERS-1'!$B$5:$J$44,4, FALSE))</f>
        <v>0</v>
      </c>
      <c r="BB115" s="44">
        <f>$F115*'[1]INTERNAL PARAMETERS-2'!M115*(1-VLOOKUP(N$4,'[1]INTERNAL PARAMETERS-1'!$B$5:$J$44,4, FALSE))</f>
        <v>0</v>
      </c>
      <c r="BC115" s="44">
        <f>$F115*'[1]INTERNAL PARAMETERS-2'!N115*(1-VLOOKUP(O$4,'[1]INTERNAL PARAMETERS-1'!$B$5:$J$44,4, FALSE))</f>
        <v>0</v>
      </c>
      <c r="BD115" s="44">
        <f>$F115*'[1]INTERNAL PARAMETERS-2'!O115*(1-VLOOKUP(P$4,'[1]INTERNAL PARAMETERS-1'!$B$5:$J$44,4, FALSE))</f>
        <v>0</v>
      </c>
      <c r="BE115" s="44">
        <f>$F115*'[1]INTERNAL PARAMETERS-2'!P115*(1-VLOOKUP(Q$4,'[1]INTERNAL PARAMETERS-1'!$B$5:$J$44,4, FALSE))</f>
        <v>0</v>
      </c>
      <c r="BF115" s="44">
        <f>$F115*'[1]INTERNAL PARAMETERS-2'!Q115*(1-VLOOKUP(R$4,'[1]INTERNAL PARAMETERS-1'!$B$5:$J$44,4, FALSE))</f>
        <v>0</v>
      </c>
      <c r="BG115" s="44">
        <f>$F115*'[1]INTERNAL PARAMETERS-2'!R115*(1-VLOOKUP(S$4,'[1]INTERNAL PARAMETERS-1'!$B$5:$J$44,4, FALSE))</f>
        <v>0</v>
      </c>
      <c r="BH115" s="44">
        <f>$F115*'[1]INTERNAL PARAMETERS-2'!S115*(1-VLOOKUP(T$4,'[1]INTERNAL PARAMETERS-1'!$B$5:$J$44,4, FALSE))</f>
        <v>0</v>
      </c>
      <c r="BI115" s="44">
        <f>$F115*'[1]INTERNAL PARAMETERS-2'!T115*(1-VLOOKUP(U$4,'[1]INTERNAL PARAMETERS-1'!$B$5:$J$44,4, FALSE))</f>
        <v>0</v>
      </c>
      <c r="BJ115" s="44">
        <f>$F115*'[1]INTERNAL PARAMETERS-2'!U115*(1-VLOOKUP(V$4,'[1]INTERNAL PARAMETERS-1'!$B$5:$J$44,4, FALSE))</f>
        <v>0</v>
      </c>
      <c r="BK115" s="44">
        <f>$F115*'[1]INTERNAL PARAMETERS-2'!V115*(1-VLOOKUP(W$4,'[1]INTERNAL PARAMETERS-1'!$B$5:$J$44,4, FALSE))</f>
        <v>0</v>
      </c>
      <c r="BL115" s="44">
        <f>$F115*'[1]INTERNAL PARAMETERS-2'!W115*(1-VLOOKUP(X$4,'[1]INTERNAL PARAMETERS-1'!$B$5:$J$44,4, FALSE))</f>
        <v>0</v>
      </c>
      <c r="BM115" s="44">
        <f>$F115*'[1]INTERNAL PARAMETERS-2'!X115*(1-VLOOKUP(Y$4,'[1]INTERNAL PARAMETERS-1'!$B$5:$J$44,4, FALSE))</f>
        <v>0</v>
      </c>
      <c r="BN115" s="44">
        <f>$F115*'[1]INTERNAL PARAMETERS-2'!Y115*(1-VLOOKUP(Z$4,'[1]INTERNAL PARAMETERS-1'!$B$5:$J$44,4, FALSE))</f>
        <v>0</v>
      </c>
      <c r="BO115" s="44">
        <f>$F115*'[1]INTERNAL PARAMETERS-2'!Z115*(1-VLOOKUP(AA$4,'[1]INTERNAL PARAMETERS-1'!$B$5:$J$44,4, FALSE))</f>
        <v>0</v>
      </c>
      <c r="BP115" s="44">
        <f>$F115*'[1]INTERNAL PARAMETERS-2'!AA115*(1-VLOOKUP(AB$4,'[1]INTERNAL PARAMETERS-1'!$B$5:$J$44,4, FALSE))</f>
        <v>0</v>
      </c>
      <c r="BQ115" s="44">
        <f>$F115*'[1]INTERNAL PARAMETERS-2'!AB115*(1-VLOOKUP(AC$4,'[1]INTERNAL PARAMETERS-1'!$B$5:$J$44,4, FALSE))</f>
        <v>0</v>
      </c>
      <c r="BR115" s="44">
        <f>$F115*'[1]INTERNAL PARAMETERS-2'!AC115*(1-VLOOKUP(AD$4,'[1]INTERNAL PARAMETERS-1'!$B$5:$J$44,4, FALSE))</f>
        <v>0</v>
      </c>
      <c r="BS115" s="44">
        <f>$F115*'[1]INTERNAL PARAMETERS-2'!AD115*(1-VLOOKUP(AE$4,'[1]INTERNAL PARAMETERS-1'!$B$5:$J$44,4, FALSE))</f>
        <v>0</v>
      </c>
      <c r="BT115" s="44">
        <f>$F115*'[1]INTERNAL PARAMETERS-2'!AE115*(1-VLOOKUP(AF$4,'[1]INTERNAL PARAMETERS-1'!$B$5:$J$44,4, FALSE))</f>
        <v>0</v>
      </c>
      <c r="BU115" s="44">
        <f>$F115*'[1]INTERNAL PARAMETERS-2'!AF115*(1-VLOOKUP(AG$4,'[1]INTERNAL PARAMETERS-1'!$B$5:$J$44,4, FALSE))</f>
        <v>0</v>
      </c>
      <c r="BV115" s="44">
        <f>$F115*'[1]INTERNAL PARAMETERS-2'!AG115*(1-VLOOKUP(AH$4,'[1]INTERNAL PARAMETERS-1'!$B$5:$J$44,4, FALSE))</f>
        <v>0</v>
      </c>
      <c r="BW115" s="44">
        <f>$F115*'[1]INTERNAL PARAMETERS-2'!AH115*(1-VLOOKUP(AI$4,'[1]INTERNAL PARAMETERS-1'!$B$5:$J$44,4, FALSE))</f>
        <v>0</v>
      </c>
      <c r="BX115" s="44">
        <f>$F115*'[1]INTERNAL PARAMETERS-2'!AI115*(1-VLOOKUP(AJ$4,'[1]INTERNAL PARAMETERS-1'!$B$5:$J$44,4, FALSE))</f>
        <v>0</v>
      </c>
      <c r="BY115" s="44">
        <f>$F115*'[1]INTERNAL PARAMETERS-2'!AJ115*(1-VLOOKUP(AK$4,'[1]INTERNAL PARAMETERS-1'!$B$5:$J$44,4, FALSE))</f>
        <v>0</v>
      </c>
      <c r="BZ115" s="44">
        <f>$F115*'[1]INTERNAL PARAMETERS-2'!AK115*(1-VLOOKUP(AL$4,'[1]INTERNAL PARAMETERS-1'!$B$5:$J$44,4, FALSE))</f>
        <v>0</v>
      </c>
      <c r="CA115" s="44">
        <f>$F115*'[1]INTERNAL PARAMETERS-2'!AL115*(1-VLOOKUP(AM$4,'[1]INTERNAL PARAMETERS-1'!$B$5:$J$44,4, FALSE))</f>
        <v>0</v>
      </c>
      <c r="CB115" s="44">
        <f>$F115*'[1]INTERNAL PARAMETERS-2'!AM115*(1-VLOOKUP(AN$4,'[1]INTERNAL PARAMETERS-1'!$B$5:$J$44,4, FALSE))</f>
        <v>0</v>
      </c>
      <c r="CC115" s="44">
        <f>$F115*'[1]INTERNAL PARAMETERS-2'!AN115*(1-VLOOKUP(AO$4,'[1]INTERNAL PARAMETERS-1'!$B$5:$J$44,4, FALSE))</f>
        <v>0</v>
      </c>
      <c r="CD115" s="44">
        <f>$F115*'[1]INTERNAL PARAMETERS-2'!AO115*(1-VLOOKUP(AP$4,'[1]INTERNAL PARAMETERS-1'!$B$5:$J$44,4, FALSE))</f>
        <v>0</v>
      </c>
      <c r="CE115" s="44">
        <f>$F115*'[1]INTERNAL PARAMETERS-2'!AP115*(1-VLOOKUP(AQ$4,'[1]INTERNAL PARAMETERS-1'!$B$5:$J$44,4, FALSE))</f>
        <v>0</v>
      </c>
      <c r="CF115" s="44">
        <f>$F115*'[1]INTERNAL PARAMETERS-2'!AQ115*(1-VLOOKUP(AR$4,'[1]INTERNAL PARAMETERS-1'!$B$5:$J$44,4, FALSE))</f>
        <v>0</v>
      </c>
      <c r="CG115" s="44">
        <f>$F115*'[1]INTERNAL PARAMETERS-2'!AR115*(1-VLOOKUP(AS$4,'[1]INTERNAL PARAMETERS-1'!$B$5:$J$44,4, FALSE))</f>
        <v>0</v>
      </c>
      <c r="CH115" s="43">
        <f>$F115*'[1]INTERNAL PARAMETERS-2'!AS115*(1-VLOOKUP(AT$4,'[1]INTERNAL PARAMETERS-1'!$B$5:$J$44,4, FALSE))</f>
        <v>0</v>
      </c>
      <c r="CI115" s="42">
        <f t="shared" si="1"/>
        <v>0</v>
      </c>
    </row>
    <row r="116" spans="3:87" x14ac:dyDescent="0.4">
      <c r="C116" s="27" t="s">
        <v>9</v>
      </c>
      <c r="D116" s="26" t="s">
        <v>68</v>
      </c>
      <c r="E116" s="26" t="s">
        <v>64</v>
      </c>
      <c r="F116" s="129">
        <f>SDBeam!X116</f>
        <v>0</v>
      </c>
      <c r="G116" s="45">
        <f>$F116*'[1]INTERNAL PARAMETERS-2'!F116*VLOOKUP(G$4,'[1]INTERNAL PARAMETERS-1'!$B$5:$J$44,4, FALSE)</f>
        <v>0</v>
      </c>
      <c r="H116" s="44">
        <f>$F116*'[1]INTERNAL PARAMETERS-2'!G116*VLOOKUP(H$4,'[1]INTERNAL PARAMETERS-1'!$B$5:$J$44,4, FALSE)</f>
        <v>0</v>
      </c>
      <c r="I116" s="44">
        <f>$F116*'[1]INTERNAL PARAMETERS-2'!H116*VLOOKUP(I$4,'[1]INTERNAL PARAMETERS-1'!$B$5:$J$44,4, FALSE)</f>
        <v>0</v>
      </c>
      <c r="J116" s="44">
        <f>$F116*'[1]INTERNAL PARAMETERS-2'!I116*VLOOKUP(J$4,'[1]INTERNAL PARAMETERS-1'!$B$5:$J$44,4, FALSE)</f>
        <v>0</v>
      </c>
      <c r="K116" s="44">
        <f>$F116*'[1]INTERNAL PARAMETERS-2'!J116*VLOOKUP(K$4,'[1]INTERNAL PARAMETERS-1'!$B$5:$J$44,4, FALSE)</f>
        <v>0</v>
      </c>
      <c r="L116" s="44">
        <f>$F116*'[1]INTERNAL PARAMETERS-2'!K116*VLOOKUP(L$4,'[1]INTERNAL PARAMETERS-1'!$B$5:$J$44,4, FALSE)</f>
        <v>0</v>
      </c>
      <c r="M116" s="44">
        <f>$F116*'[1]INTERNAL PARAMETERS-2'!L116*VLOOKUP(M$4,'[1]INTERNAL PARAMETERS-1'!$B$5:$J$44,4, FALSE)</f>
        <v>0</v>
      </c>
      <c r="N116" s="44">
        <f>$F116*'[1]INTERNAL PARAMETERS-2'!M116*VLOOKUP(N$4,'[1]INTERNAL PARAMETERS-1'!$B$5:$J$44,4, FALSE)</f>
        <v>0</v>
      </c>
      <c r="O116" s="44">
        <f>$F116*'[1]INTERNAL PARAMETERS-2'!N116*VLOOKUP(O$4,'[1]INTERNAL PARAMETERS-1'!$B$5:$J$44,4, FALSE)</f>
        <v>0</v>
      </c>
      <c r="P116" s="44">
        <f>$F116*'[1]INTERNAL PARAMETERS-2'!O116*VLOOKUP(P$4,'[1]INTERNAL PARAMETERS-1'!$B$5:$J$44,4, FALSE)</f>
        <v>0</v>
      </c>
      <c r="Q116" s="44">
        <f>$F116*'[1]INTERNAL PARAMETERS-2'!P116*VLOOKUP(Q$4,'[1]INTERNAL PARAMETERS-1'!$B$5:$J$44,4, FALSE)</f>
        <v>0</v>
      </c>
      <c r="R116" s="44">
        <f>$F116*'[1]INTERNAL PARAMETERS-2'!Q116*VLOOKUP(R$4,'[1]INTERNAL PARAMETERS-1'!$B$5:$J$44,4, FALSE)</f>
        <v>0</v>
      </c>
      <c r="S116" s="44">
        <f>$F116*'[1]INTERNAL PARAMETERS-2'!R116*VLOOKUP(S$4,'[1]INTERNAL PARAMETERS-1'!$B$5:$J$44,4, FALSE)</f>
        <v>0</v>
      </c>
      <c r="T116" s="44">
        <f>$F116*'[1]INTERNAL PARAMETERS-2'!S116*VLOOKUP(T$4,'[1]INTERNAL PARAMETERS-1'!$B$5:$J$44,4, FALSE)</f>
        <v>0</v>
      </c>
      <c r="U116" s="44">
        <f>$F116*'[1]INTERNAL PARAMETERS-2'!T116*VLOOKUP(U$4,'[1]INTERNAL PARAMETERS-1'!$B$5:$J$44,4, FALSE)</f>
        <v>0</v>
      </c>
      <c r="V116" s="44">
        <f>$F116*'[1]INTERNAL PARAMETERS-2'!U116*VLOOKUP(V$4,'[1]INTERNAL PARAMETERS-1'!$B$5:$J$44,4, FALSE)</f>
        <v>0</v>
      </c>
      <c r="W116" s="44">
        <f>$F116*'[1]INTERNAL PARAMETERS-2'!V116*VLOOKUP(W$4,'[1]INTERNAL PARAMETERS-1'!$B$5:$J$44,4, FALSE)</f>
        <v>0</v>
      </c>
      <c r="X116" s="44">
        <f>$F116*'[1]INTERNAL PARAMETERS-2'!W116*VLOOKUP(X$4,'[1]INTERNAL PARAMETERS-1'!$B$5:$J$44,4, FALSE)</f>
        <v>0</v>
      </c>
      <c r="Y116" s="44">
        <f>$F116*'[1]INTERNAL PARAMETERS-2'!X116*VLOOKUP(Y$4,'[1]INTERNAL PARAMETERS-1'!$B$5:$J$44,4, FALSE)</f>
        <v>0</v>
      </c>
      <c r="Z116" s="44">
        <f>$F116*'[1]INTERNAL PARAMETERS-2'!Y116*VLOOKUP(Z$4,'[1]INTERNAL PARAMETERS-1'!$B$5:$J$44,4, FALSE)</f>
        <v>0</v>
      </c>
      <c r="AA116" s="44">
        <f>$F116*'[1]INTERNAL PARAMETERS-2'!Z116*VLOOKUP(AA$4,'[1]INTERNAL PARAMETERS-1'!$B$5:$J$44,4, FALSE)</f>
        <v>0</v>
      </c>
      <c r="AB116" s="44">
        <f>$F116*'[1]INTERNAL PARAMETERS-2'!AA116*VLOOKUP(AB$4,'[1]INTERNAL PARAMETERS-1'!$B$5:$J$44,4, FALSE)</f>
        <v>0</v>
      </c>
      <c r="AC116" s="44">
        <f>$F116*'[1]INTERNAL PARAMETERS-2'!AB116*VLOOKUP(AC$4,'[1]INTERNAL PARAMETERS-1'!$B$5:$J$44,4, FALSE)</f>
        <v>0</v>
      </c>
      <c r="AD116" s="44">
        <f>$F116*'[1]INTERNAL PARAMETERS-2'!AC116*VLOOKUP(AD$4,'[1]INTERNAL PARAMETERS-1'!$B$5:$J$44,4, FALSE)</f>
        <v>0</v>
      </c>
      <c r="AE116" s="44">
        <f>$F116*'[1]INTERNAL PARAMETERS-2'!AD116*VLOOKUP(AE$4,'[1]INTERNAL PARAMETERS-1'!$B$5:$J$44,4, FALSE)</f>
        <v>0</v>
      </c>
      <c r="AF116" s="44">
        <f>$F116*'[1]INTERNAL PARAMETERS-2'!AE116*VLOOKUP(AF$4,'[1]INTERNAL PARAMETERS-1'!$B$5:$J$44,4, FALSE)</f>
        <v>0</v>
      </c>
      <c r="AG116" s="44">
        <f>$F116*'[1]INTERNAL PARAMETERS-2'!AF116*VLOOKUP(AG$4,'[1]INTERNAL PARAMETERS-1'!$B$5:$J$44,4, FALSE)</f>
        <v>0</v>
      </c>
      <c r="AH116" s="44">
        <f>$F116*'[1]INTERNAL PARAMETERS-2'!AG116*VLOOKUP(AH$4,'[1]INTERNAL PARAMETERS-1'!$B$5:$J$44,4, FALSE)</f>
        <v>0</v>
      </c>
      <c r="AI116" s="44">
        <f>$F116*'[1]INTERNAL PARAMETERS-2'!AH116*VLOOKUP(AI$4,'[1]INTERNAL PARAMETERS-1'!$B$5:$J$44,4, FALSE)</f>
        <v>0</v>
      </c>
      <c r="AJ116" s="44">
        <f>$F116*'[1]INTERNAL PARAMETERS-2'!AI116*VLOOKUP(AJ$4,'[1]INTERNAL PARAMETERS-1'!$B$5:$J$44,4, FALSE)</f>
        <v>0</v>
      </c>
      <c r="AK116" s="44">
        <f>$F116*'[1]INTERNAL PARAMETERS-2'!AJ116*VLOOKUP(AK$4,'[1]INTERNAL PARAMETERS-1'!$B$5:$J$44,4, FALSE)</f>
        <v>0</v>
      </c>
      <c r="AL116" s="44">
        <f>$F116*'[1]INTERNAL PARAMETERS-2'!AK116*VLOOKUP(AL$4,'[1]INTERNAL PARAMETERS-1'!$B$5:$J$44,4, FALSE)</f>
        <v>0</v>
      </c>
      <c r="AM116" s="44">
        <f>$F116*'[1]INTERNAL PARAMETERS-2'!AL116*VLOOKUP(AM$4,'[1]INTERNAL PARAMETERS-1'!$B$5:$J$44,4, FALSE)</f>
        <v>0</v>
      </c>
      <c r="AN116" s="44">
        <f>$F116*'[1]INTERNAL PARAMETERS-2'!AM116*VLOOKUP(AN$4,'[1]INTERNAL PARAMETERS-1'!$B$5:$J$44,4, FALSE)</f>
        <v>0</v>
      </c>
      <c r="AO116" s="44">
        <f>$F116*'[1]INTERNAL PARAMETERS-2'!AN116*VLOOKUP(AO$4,'[1]INTERNAL PARAMETERS-1'!$B$5:$J$44,4, FALSE)</f>
        <v>0</v>
      </c>
      <c r="AP116" s="44">
        <f>$F116*'[1]INTERNAL PARAMETERS-2'!AO116*VLOOKUP(AP$4,'[1]INTERNAL PARAMETERS-1'!$B$5:$J$44,4, FALSE)</f>
        <v>0</v>
      </c>
      <c r="AQ116" s="44">
        <f>$F116*'[1]INTERNAL PARAMETERS-2'!AP116*VLOOKUP(AQ$4,'[1]INTERNAL PARAMETERS-1'!$B$5:$J$44,4, FALSE)</f>
        <v>0</v>
      </c>
      <c r="AR116" s="44">
        <f>$F116*'[1]INTERNAL PARAMETERS-2'!AQ116*VLOOKUP(AR$4,'[1]INTERNAL PARAMETERS-1'!$B$5:$J$44,4, FALSE)</f>
        <v>0</v>
      </c>
      <c r="AS116" s="44">
        <f>$F116*'[1]INTERNAL PARAMETERS-2'!AR116*VLOOKUP(AS$4,'[1]INTERNAL PARAMETERS-1'!$B$5:$J$44,4, FALSE)</f>
        <v>0</v>
      </c>
      <c r="AT116" s="43">
        <f>$F116*'[1]INTERNAL PARAMETERS-2'!AS116*VLOOKUP(AT$4,'[1]INTERNAL PARAMETERS-1'!$B$5:$J$44,4, FALSE)</f>
        <v>0</v>
      </c>
      <c r="AU116" s="45">
        <f>$F116*'[1]INTERNAL PARAMETERS-2'!F116*(1-VLOOKUP(G$4,'[1]INTERNAL PARAMETERS-1'!$B$5:$J$44,4, FALSE))</f>
        <v>0</v>
      </c>
      <c r="AV116" s="44">
        <f>$F116*'[1]INTERNAL PARAMETERS-2'!G116*(1-VLOOKUP(H$4,'[1]INTERNAL PARAMETERS-1'!$B$5:$J$44,4, FALSE))</f>
        <v>0</v>
      </c>
      <c r="AW116" s="44">
        <f>$F116*'[1]INTERNAL PARAMETERS-2'!H116*(1-VLOOKUP(I$4,'[1]INTERNAL PARAMETERS-1'!$B$5:$J$44,4, FALSE))</f>
        <v>0</v>
      </c>
      <c r="AX116" s="44">
        <f>$F116*'[1]INTERNAL PARAMETERS-2'!I116*(1-VLOOKUP(J$4,'[1]INTERNAL PARAMETERS-1'!$B$5:$J$44,4, FALSE))</f>
        <v>0</v>
      </c>
      <c r="AY116" s="44">
        <f>$F116*'[1]INTERNAL PARAMETERS-2'!J116*(1-VLOOKUP(K$4,'[1]INTERNAL PARAMETERS-1'!$B$5:$J$44,4, FALSE))</f>
        <v>0</v>
      </c>
      <c r="AZ116" s="44">
        <f>$F116*'[1]INTERNAL PARAMETERS-2'!K116*(1-VLOOKUP(L$4,'[1]INTERNAL PARAMETERS-1'!$B$5:$J$44,4, FALSE))</f>
        <v>0</v>
      </c>
      <c r="BA116" s="44">
        <f>$F116*'[1]INTERNAL PARAMETERS-2'!L116*(1-VLOOKUP(M$4,'[1]INTERNAL PARAMETERS-1'!$B$5:$J$44,4, FALSE))</f>
        <v>0</v>
      </c>
      <c r="BB116" s="44">
        <f>$F116*'[1]INTERNAL PARAMETERS-2'!M116*(1-VLOOKUP(N$4,'[1]INTERNAL PARAMETERS-1'!$B$5:$J$44,4, FALSE))</f>
        <v>0</v>
      </c>
      <c r="BC116" s="44">
        <f>$F116*'[1]INTERNAL PARAMETERS-2'!N116*(1-VLOOKUP(O$4,'[1]INTERNAL PARAMETERS-1'!$B$5:$J$44,4, FALSE))</f>
        <v>0</v>
      </c>
      <c r="BD116" s="44">
        <f>$F116*'[1]INTERNAL PARAMETERS-2'!O116*(1-VLOOKUP(P$4,'[1]INTERNAL PARAMETERS-1'!$B$5:$J$44,4, FALSE))</f>
        <v>0</v>
      </c>
      <c r="BE116" s="44">
        <f>$F116*'[1]INTERNAL PARAMETERS-2'!P116*(1-VLOOKUP(Q$4,'[1]INTERNAL PARAMETERS-1'!$B$5:$J$44,4, FALSE))</f>
        <v>0</v>
      </c>
      <c r="BF116" s="44">
        <f>$F116*'[1]INTERNAL PARAMETERS-2'!Q116*(1-VLOOKUP(R$4,'[1]INTERNAL PARAMETERS-1'!$B$5:$J$44,4, FALSE))</f>
        <v>0</v>
      </c>
      <c r="BG116" s="44">
        <f>$F116*'[1]INTERNAL PARAMETERS-2'!R116*(1-VLOOKUP(S$4,'[1]INTERNAL PARAMETERS-1'!$B$5:$J$44,4, FALSE))</f>
        <v>0</v>
      </c>
      <c r="BH116" s="44">
        <f>$F116*'[1]INTERNAL PARAMETERS-2'!S116*(1-VLOOKUP(T$4,'[1]INTERNAL PARAMETERS-1'!$B$5:$J$44,4, FALSE))</f>
        <v>0</v>
      </c>
      <c r="BI116" s="44">
        <f>$F116*'[1]INTERNAL PARAMETERS-2'!T116*(1-VLOOKUP(U$4,'[1]INTERNAL PARAMETERS-1'!$B$5:$J$44,4, FALSE))</f>
        <v>0</v>
      </c>
      <c r="BJ116" s="44">
        <f>$F116*'[1]INTERNAL PARAMETERS-2'!U116*(1-VLOOKUP(V$4,'[1]INTERNAL PARAMETERS-1'!$B$5:$J$44,4, FALSE))</f>
        <v>0</v>
      </c>
      <c r="BK116" s="44">
        <f>$F116*'[1]INTERNAL PARAMETERS-2'!V116*(1-VLOOKUP(W$4,'[1]INTERNAL PARAMETERS-1'!$B$5:$J$44,4, FALSE))</f>
        <v>0</v>
      </c>
      <c r="BL116" s="44">
        <f>$F116*'[1]INTERNAL PARAMETERS-2'!W116*(1-VLOOKUP(X$4,'[1]INTERNAL PARAMETERS-1'!$B$5:$J$44,4, FALSE))</f>
        <v>0</v>
      </c>
      <c r="BM116" s="44">
        <f>$F116*'[1]INTERNAL PARAMETERS-2'!X116*(1-VLOOKUP(Y$4,'[1]INTERNAL PARAMETERS-1'!$B$5:$J$44,4, FALSE))</f>
        <v>0</v>
      </c>
      <c r="BN116" s="44">
        <f>$F116*'[1]INTERNAL PARAMETERS-2'!Y116*(1-VLOOKUP(Z$4,'[1]INTERNAL PARAMETERS-1'!$B$5:$J$44,4, FALSE))</f>
        <v>0</v>
      </c>
      <c r="BO116" s="44">
        <f>$F116*'[1]INTERNAL PARAMETERS-2'!Z116*(1-VLOOKUP(AA$4,'[1]INTERNAL PARAMETERS-1'!$B$5:$J$44,4, FALSE))</f>
        <v>0</v>
      </c>
      <c r="BP116" s="44">
        <f>$F116*'[1]INTERNAL PARAMETERS-2'!AA116*(1-VLOOKUP(AB$4,'[1]INTERNAL PARAMETERS-1'!$B$5:$J$44,4, FALSE))</f>
        <v>0</v>
      </c>
      <c r="BQ116" s="44">
        <f>$F116*'[1]INTERNAL PARAMETERS-2'!AB116*(1-VLOOKUP(AC$4,'[1]INTERNAL PARAMETERS-1'!$B$5:$J$44,4, FALSE))</f>
        <v>0</v>
      </c>
      <c r="BR116" s="44">
        <f>$F116*'[1]INTERNAL PARAMETERS-2'!AC116*(1-VLOOKUP(AD$4,'[1]INTERNAL PARAMETERS-1'!$B$5:$J$44,4, FALSE))</f>
        <v>0</v>
      </c>
      <c r="BS116" s="44">
        <f>$F116*'[1]INTERNAL PARAMETERS-2'!AD116*(1-VLOOKUP(AE$4,'[1]INTERNAL PARAMETERS-1'!$B$5:$J$44,4, FALSE))</f>
        <v>0</v>
      </c>
      <c r="BT116" s="44">
        <f>$F116*'[1]INTERNAL PARAMETERS-2'!AE116*(1-VLOOKUP(AF$4,'[1]INTERNAL PARAMETERS-1'!$B$5:$J$44,4, FALSE))</f>
        <v>0</v>
      </c>
      <c r="BU116" s="44">
        <f>$F116*'[1]INTERNAL PARAMETERS-2'!AF116*(1-VLOOKUP(AG$4,'[1]INTERNAL PARAMETERS-1'!$B$5:$J$44,4, FALSE))</f>
        <v>0</v>
      </c>
      <c r="BV116" s="44">
        <f>$F116*'[1]INTERNAL PARAMETERS-2'!AG116*(1-VLOOKUP(AH$4,'[1]INTERNAL PARAMETERS-1'!$B$5:$J$44,4, FALSE))</f>
        <v>0</v>
      </c>
      <c r="BW116" s="44">
        <f>$F116*'[1]INTERNAL PARAMETERS-2'!AH116*(1-VLOOKUP(AI$4,'[1]INTERNAL PARAMETERS-1'!$B$5:$J$44,4, FALSE))</f>
        <v>0</v>
      </c>
      <c r="BX116" s="44">
        <f>$F116*'[1]INTERNAL PARAMETERS-2'!AI116*(1-VLOOKUP(AJ$4,'[1]INTERNAL PARAMETERS-1'!$B$5:$J$44,4, FALSE))</f>
        <v>0</v>
      </c>
      <c r="BY116" s="44">
        <f>$F116*'[1]INTERNAL PARAMETERS-2'!AJ116*(1-VLOOKUP(AK$4,'[1]INTERNAL PARAMETERS-1'!$B$5:$J$44,4, FALSE))</f>
        <v>0</v>
      </c>
      <c r="BZ116" s="44">
        <f>$F116*'[1]INTERNAL PARAMETERS-2'!AK116*(1-VLOOKUP(AL$4,'[1]INTERNAL PARAMETERS-1'!$B$5:$J$44,4, FALSE))</f>
        <v>0</v>
      </c>
      <c r="CA116" s="44">
        <f>$F116*'[1]INTERNAL PARAMETERS-2'!AL116*(1-VLOOKUP(AM$4,'[1]INTERNAL PARAMETERS-1'!$B$5:$J$44,4, FALSE))</f>
        <v>0</v>
      </c>
      <c r="CB116" s="44">
        <f>$F116*'[1]INTERNAL PARAMETERS-2'!AM116*(1-VLOOKUP(AN$4,'[1]INTERNAL PARAMETERS-1'!$B$5:$J$44,4, FALSE))</f>
        <v>0</v>
      </c>
      <c r="CC116" s="44">
        <f>$F116*'[1]INTERNAL PARAMETERS-2'!AN116*(1-VLOOKUP(AO$4,'[1]INTERNAL PARAMETERS-1'!$B$5:$J$44,4, FALSE))</f>
        <v>0</v>
      </c>
      <c r="CD116" s="44">
        <f>$F116*'[1]INTERNAL PARAMETERS-2'!AO116*(1-VLOOKUP(AP$4,'[1]INTERNAL PARAMETERS-1'!$B$5:$J$44,4, FALSE))</f>
        <v>0</v>
      </c>
      <c r="CE116" s="44">
        <f>$F116*'[1]INTERNAL PARAMETERS-2'!AP116*(1-VLOOKUP(AQ$4,'[1]INTERNAL PARAMETERS-1'!$B$5:$J$44,4, FALSE))</f>
        <v>0</v>
      </c>
      <c r="CF116" s="44">
        <f>$F116*'[1]INTERNAL PARAMETERS-2'!AQ116*(1-VLOOKUP(AR$4,'[1]INTERNAL PARAMETERS-1'!$B$5:$J$44,4, FALSE))</f>
        <v>0</v>
      </c>
      <c r="CG116" s="44">
        <f>$F116*'[1]INTERNAL PARAMETERS-2'!AR116*(1-VLOOKUP(AS$4,'[1]INTERNAL PARAMETERS-1'!$B$5:$J$44,4, FALSE))</f>
        <v>0</v>
      </c>
      <c r="CH116" s="43">
        <f>$F116*'[1]INTERNAL PARAMETERS-2'!AS116*(1-VLOOKUP(AT$4,'[1]INTERNAL PARAMETERS-1'!$B$5:$J$44,4, FALSE))</f>
        <v>0</v>
      </c>
      <c r="CI116" s="42">
        <f t="shared" si="1"/>
        <v>0</v>
      </c>
    </row>
    <row r="117" spans="3:87" x14ac:dyDescent="0.4">
      <c r="C117" s="27" t="s">
        <v>9</v>
      </c>
      <c r="D117" s="26" t="s">
        <v>68</v>
      </c>
      <c r="E117" s="26" t="s">
        <v>63</v>
      </c>
      <c r="F117" s="129">
        <f>SDBeam!X117</f>
        <v>0</v>
      </c>
      <c r="G117" s="45">
        <f>$F117*'[1]INTERNAL PARAMETERS-2'!F117*VLOOKUP(G$4,'[1]INTERNAL PARAMETERS-1'!$B$5:$J$44,4, FALSE)</f>
        <v>0</v>
      </c>
      <c r="H117" s="44">
        <f>$F117*'[1]INTERNAL PARAMETERS-2'!G117*VLOOKUP(H$4,'[1]INTERNAL PARAMETERS-1'!$B$5:$J$44,4, FALSE)</f>
        <v>0</v>
      </c>
      <c r="I117" s="44">
        <f>$F117*'[1]INTERNAL PARAMETERS-2'!H117*VLOOKUP(I$4,'[1]INTERNAL PARAMETERS-1'!$B$5:$J$44,4, FALSE)</f>
        <v>0</v>
      </c>
      <c r="J117" s="44">
        <f>$F117*'[1]INTERNAL PARAMETERS-2'!I117*VLOOKUP(J$4,'[1]INTERNAL PARAMETERS-1'!$B$5:$J$44,4, FALSE)</f>
        <v>0</v>
      </c>
      <c r="K117" s="44">
        <f>$F117*'[1]INTERNAL PARAMETERS-2'!J117*VLOOKUP(K$4,'[1]INTERNAL PARAMETERS-1'!$B$5:$J$44,4, FALSE)</f>
        <v>0</v>
      </c>
      <c r="L117" s="44">
        <f>$F117*'[1]INTERNAL PARAMETERS-2'!K117*VLOOKUP(L$4,'[1]INTERNAL PARAMETERS-1'!$B$5:$J$44,4, FALSE)</f>
        <v>0</v>
      </c>
      <c r="M117" s="44">
        <f>$F117*'[1]INTERNAL PARAMETERS-2'!L117*VLOOKUP(M$4,'[1]INTERNAL PARAMETERS-1'!$B$5:$J$44,4, FALSE)</f>
        <v>0</v>
      </c>
      <c r="N117" s="44">
        <f>$F117*'[1]INTERNAL PARAMETERS-2'!M117*VLOOKUP(N$4,'[1]INTERNAL PARAMETERS-1'!$B$5:$J$44,4, FALSE)</f>
        <v>0</v>
      </c>
      <c r="O117" s="44">
        <f>$F117*'[1]INTERNAL PARAMETERS-2'!N117*VLOOKUP(O$4,'[1]INTERNAL PARAMETERS-1'!$B$5:$J$44,4, FALSE)</f>
        <v>0</v>
      </c>
      <c r="P117" s="44">
        <f>$F117*'[1]INTERNAL PARAMETERS-2'!O117*VLOOKUP(P$4,'[1]INTERNAL PARAMETERS-1'!$B$5:$J$44,4, FALSE)</f>
        <v>0</v>
      </c>
      <c r="Q117" s="44">
        <f>$F117*'[1]INTERNAL PARAMETERS-2'!P117*VLOOKUP(Q$4,'[1]INTERNAL PARAMETERS-1'!$B$5:$J$44,4, FALSE)</f>
        <v>0</v>
      </c>
      <c r="R117" s="44">
        <f>$F117*'[1]INTERNAL PARAMETERS-2'!Q117*VLOOKUP(R$4,'[1]INTERNAL PARAMETERS-1'!$B$5:$J$44,4, FALSE)</f>
        <v>0</v>
      </c>
      <c r="S117" s="44">
        <f>$F117*'[1]INTERNAL PARAMETERS-2'!R117*VLOOKUP(S$4,'[1]INTERNAL PARAMETERS-1'!$B$5:$J$44,4, FALSE)</f>
        <v>0</v>
      </c>
      <c r="T117" s="44">
        <f>$F117*'[1]INTERNAL PARAMETERS-2'!S117*VLOOKUP(T$4,'[1]INTERNAL PARAMETERS-1'!$B$5:$J$44,4, FALSE)</f>
        <v>0</v>
      </c>
      <c r="U117" s="44">
        <f>$F117*'[1]INTERNAL PARAMETERS-2'!T117*VLOOKUP(U$4,'[1]INTERNAL PARAMETERS-1'!$B$5:$J$44,4, FALSE)</f>
        <v>0</v>
      </c>
      <c r="V117" s="44">
        <f>$F117*'[1]INTERNAL PARAMETERS-2'!U117*VLOOKUP(V$4,'[1]INTERNAL PARAMETERS-1'!$B$5:$J$44,4, FALSE)</f>
        <v>0</v>
      </c>
      <c r="W117" s="44">
        <f>$F117*'[1]INTERNAL PARAMETERS-2'!V117*VLOOKUP(W$4,'[1]INTERNAL PARAMETERS-1'!$B$5:$J$44,4, FALSE)</f>
        <v>0</v>
      </c>
      <c r="X117" s="44">
        <f>$F117*'[1]INTERNAL PARAMETERS-2'!W117*VLOOKUP(X$4,'[1]INTERNAL PARAMETERS-1'!$B$5:$J$44,4, FALSE)</f>
        <v>0</v>
      </c>
      <c r="Y117" s="44">
        <f>$F117*'[1]INTERNAL PARAMETERS-2'!X117*VLOOKUP(Y$4,'[1]INTERNAL PARAMETERS-1'!$B$5:$J$44,4, FALSE)</f>
        <v>0</v>
      </c>
      <c r="Z117" s="44">
        <f>$F117*'[1]INTERNAL PARAMETERS-2'!Y117*VLOOKUP(Z$4,'[1]INTERNAL PARAMETERS-1'!$B$5:$J$44,4, FALSE)</f>
        <v>0</v>
      </c>
      <c r="AA117" s="44">
        <f>$F117*'[1]INTERNAL PARAMETERS-2'!Z117*VLOOKUP(AA$4,'[1]INTERNAL PARAMETERS-1'!$B$5:$J$44,4, FALSE)</f>
        <v>0</v>
      </c>
      <c r="AB117" s="44">
        <f>$F117*'[1]INTERNAL PARAMETERS-2'!AA117*VLOOKUP(AB$4,'[1]INTERNAL PARAMETERS-1'!$B$5:$J$44,4, FALSE)</f>
        <v>0</v>
      </c>
      <c r="AC117" s="44">
        <f>$F117*'[1]INTERNAL PARAMETERS-2'!AB117*VLOOKUP(AC$4,'[1]INTERNAL PARAMETERS-1'!$B$5:$J$44,4, FALSE)</f>
        <v>0</v>
      </c>
      <c r="AD117" s="44">
        <f>$F117*'[1]INTERNAL PARAMETERS-2'!AC117*VLOOKUP(AD$4,'[1]INTERNAL PARAMETERS-1'!$B$5:$J$44,4, FALSE)</f>
        <v>0</v>
      </c>
      <c r="AE117" s="44">
        <f>$F117*'[1]INTERNAL PARAMETERS-2'!AD117*VLOOKUP(AE$4,'[1]INTERNAL PARAMETERS-1'!$B$5:$J$44,4, FALSE)</f>
        <v>0</v>
      </c>
      <c r="AF117" s="44">
        <f>$F117*'[1]INTERNAL PARAMETERS-2'!AE117*VLOOKUP(AF$4,'[1]INTERNAL PARAMETERS-1'!$B$5:$J$44,4, FALSE)</f>
        <v>0</v>
      </c>
      <c r="AG117" s="44">
        <f>$F117*'[1]INTERNAL PARAMETERS-2'!AF117*VLOOKUP(AG$4,'[1]INTERNAL PARAMETERS-1'!$B$5:$J$44,4, FALSE)</f>
        <v>0</v>
      </c>
      <c r="AH117" s="44">
        <f>$F117*'[1]INTERNAL PARAMETERS-2'!AG117*VLOOKUP(AH$4,'[1]INTERNAL PARAMETERS-1'!$B$5:$J$44,4, FALSE)</f>
        <v>0</v>
      </c>
      <c r="AI117" s="44">
        <f>$F117*'[1]INTERNAL PARAMETERS-2'!AH117*VLOOKUP(AI$4,'[1]INTERNAL PARAMETERS-1'!$B$5:$J$44,4, FALSE)</f>
        <v>0</v>
      </c>
      <c r="AJ117" s="44">
        <f>$F117*'[1]INTERNAL PARAMETERS-2'!AI117*VLOOKUP(AJ$4,'[1]INTERNAL PARAMETERS-1'!$B$5:$J$44,4, FALSE)</f>
        <v>0</v>
      </c>
      <c r="AK117" s="44">
        <f>$F117*'[1]INTERNAL PARAMETERS-2'!AJ117*VLOOKUP(AK$4,'[1]INTERNAL PARAMETERS-1'!$B$5:$J$44,4, FALSE)</f>
        <v>0</v>
      </c>
      <c r="AL117" s="44">
        <f>$F117*'[1]INTERNAL PARAMETERS-2'!AK117*VLOOKUP(AL$4,'[1]INTERNAL PARAMETERS-1'!$B$5:$J$44,4, FALSE)</f>
        <v>0</v>
      </c>
      <c r="AM117" s="44">
        <f>$F117*'[1]INTERNAL PARAMETERS-2'!AL117*VLOOKUP(AM$4,'[1]INTERNAL PARAMETERS-1'!$B$5:$J$44,4, FALSE)</f>
        <v>0</v>
      </c>
      <c r="AN117" s="44">
        <f>$F117*'[1]INTERNAL PARAMETERS-2'!AM117*VLOOKUP(AN$4,'[1]INTERNAL PARAMETERS-1'!$B$5:$J$44,4, FALSE)</f>
        <v>0</v>
      </c>
      <c r="AO117" s="44">
        <f>$F117*'[1]INTERNAL PARAMETERS-2'!AN117*VLOOKUP(AO$4,'[1]INTERNAL PARAMETERS-1'!$B$5:$J$44,4, FALSE)</f>
        <v>0</v>
      </c>
      <c r="AP117" s="44">
        <f>$F117*'[1]INTERNAL PARAMETERS-2'!AO117*VLOOKUP(AP$4,'[1]INTERNAL PARAMETERS-1'!$B$5:$J$44,4, FALSE)</f>
        <v>0</v>
      </c>
      <c r="AQ117" s="44">
        <f>$F117*'[1]INTERNAL PARAMETERS-2'!AP117*VLOOKUP(AQ$4,'[1]INTERNAL PARAMETERS-1'!$B$5:$J$44,4, FALSE)</f>
        <v>0</v>
      </c>
      <c r="AR117" s="44">
        <f>$F117*'[1]INTERNAL PARAMETERS-2'!AQ117*VLOOKUP(AR$4,'[1]INTERNAL PARAMETERS-1'!$B$5:$J$44,4, FALSE)</f>
        <v>0</v>
      </c>
      <c r="AS117" s="44">
        <f>$F117*'[1]INTERNAL PARAMETERS-2'!AR117*VLOOKUP(AS$4,'[1]INTERNAL PARAMETERS-1'!$B$5:$J$44,4, FALSE)</f>
        <v>0</v>
      </c>
      <c r="AT117" s="43">
        <f>$F117*'[1]INTERNAL PARAMETERS-2'!AS117*VLOOKUP(AT$4,'[1]INTERNAL PARAMETERS-1'!$B$5:$J$44,4, FALSE)</f>
        <v>0</v>
      </c>
      <c r="AU117" s="45">
        <f>$F117*'[1]INTERNAL PARAMETERS-2'!F117*(1-VLOOKUP(G$4,'[1]INTERNAL PARAMETERS-1'!$B$5:$J$44,4, FALSE))</f>
        <v>0</v>
      </c>
      <c r="AV117" s="44">
        <f>$F117*'[1]INTERNAL PARAMETERS-2'!G117*(1-VLOOKUP(H$4,'[1]INTERNAL PARAMETERS-1'!$B$5:$J$44,4, FALSE))</f>
        <v>0</v>
      </c>
      <c r="AW117" s="44">
        <f>$F117*'[1]INTERNAL PARAMETERS-2'!H117*(1-VLOOKUP(I$4,'[1]INTERNAL PARAMETERS-1'!$B$5:$J$44,4, FALSE))</f>
        <v>0</v>
      </c>
      <c r="AX117" s="44">
        <f>$F117*'[1]INTERNAL PARAMETERS-2'!I117*(1-VLOOKUP(J$4,'[1]INTERNAL PARAMETERS-1'!$B$5:$J$44,4, FALSE))</f>
        <v>0</v>
      </c>
      <c r="AY117" s="44">
        <f>$F117*'[1]INTERNAL PARAMETERS-2'!J117*(1-VLOOKUP(K$4,'[1]INTERNAL PARAMETERS-1'!$B$5:$J$44,4, FALSE))</f>
        <v>0</v>
      </c>
      <c r="AZ117" s="44">
        <f>$F117*'[1]INTERNAL PARAMETERS-2'!K117*(1-VLOOKUP(L$4,'[1]INTERNAL PARAMETERS-1'!$B$5:$J$44,4, FALSE))</f>
        <v>0</v>
      </c>
      <c r="BA117" s="44">
        <f>$F117*'[1]INTERNAL PARAMETERS-2'!L117*(1-VLOOKUP(M$4,'[1]INTERNAL PARAMETERS-1'!$B$5:$J$44,4, FALSE))</f>
        <v>0</v>
      </c>
      <c r="BB117" s="44">
        <f>$F117*'[1]INTERNAL PARAMETERS-2'!M117*(1-VLOOKUP(N$4,'[1]INTERNAL PARAMETERS-1'!$B$5:$J$44,4, FALSE))</f>
        <v>0</v>
      </c>
      <c r="BC117" s="44">
        <f>$F117*'[1]INTERNAL PARAMETERS-2'!N117*(1-VLOOKUP(O$4,'[1]INTERNAL PARAMETERS-1'!$B$5:$J$44,4, FALSE))</f>
        <v>0</v>
      </c>
      <c r="BD117" s="44">
        <f>$F117*'[1]INTERNAL PARAMETERS-2'!O117*(1-VLOOKUP(P$4,'[1]INTERNAL PARAMETERS-1'!$B$5:$J$44,4, FALSE))</f>
        <v>0</v>
      </c>
      <c r="BE117" s="44">
        <f>$F117*'[1]INTERNAL PARAMETERS-2'!P117*(1-VLOOKUP(Q$4,'[1]INTERNAL PARAMETERS-1'!$B$5:$J$44,4, FALSE))</f>
        <v>0</v>
      </c>
      <c r="BF117" s="44">
        <f>$F117*'[1]INTERNAL PARAMETERS-2'!Q117*(1-VLOOKUP(R$4,'[1]INTERNAL PARAMETERS-1'!$B$5:$J$44,4, FALSE))</f>
        <v>0</v>
      </c>
      <c r="BG117" s="44">
        <f>$F117*'[1]INTERNAL PARAMETERS-2'!R117*(1-VLOOKUP(S$4,'[1]INTERNAL PARAMETERS-1'!$B$5:$J$44,4, FALSE))</f>
        <v>0</v>
      </c>
      <c r="BH117" s="44">
        <f>$F117*'[1]INTERNAL PARAMETERS-2'!S117*(1-VLOOKUP(T$4,'[1]INTERNAL PARAMETERS-1'!$B$5:$J$44,4, FALSE))</f>
        <v>0</v>
      </c>
      <c r="BI117" s="44">
        <f>$F117*'[1]INTERNAL PARAMETERS-2'!T117*(1-VLOOKUP(U$4,'[1]INTERNAL PARAMETERS-1'!$B$5:$J$44,4, FALSE))</f>
        <v>0</v>
      </c>
      <c r="BJ117" s="44">
        <f>$F117*'[1]INTERNAL PARAMETERS-2'!U117*(1-VLOOKUP(V$4,'[1]INTERNAL PARAMETERS-1'!$B$5:$J$44,4, FALSE))</f>
        <v>0</v>
      </c>
      <c r="BK117" s="44">
        <f>$F117*'[1]INTERNAL PARAMETERS-2'!V117*(1-VLOOKUP(W$4,'[1]INTERNAL PARAMETERS-1'!$B$5:$J$44,4, FALSE))</f>
        <v>0</v>
      </c>
      <c r="BL117" s="44">
        <f>$F117*'[1]INTERNAL PARAMETERS-2'!W117*(1-VLOOKUP(X$4,'[1]INTERNAL PARAMETERS-1'!$B$5:$J$44,4, FALSE))</f>
        <v>0</v>
      </c>
      <c r="BM117" s="44">
        <f>$F117*'[1]INTERNAL PARAMETERS-2'!X117*(1-VLOOKUP(Y$4,'[1]INTERNAL PARAMETERS-1'!$B$5:$J$44,4, FALSE))</f>
        <v>0</v>
      </c>
      <c r="BN117" s="44">
        <f>$F117*'[1]INTERNAL PARAMETERS-2'!Y117*(1-VLOOKUP(Z$4,'[1]INTERNAL PARAMETERS-1'!$B$5:$J$44,4, FALSE))</f>
        <v>0</v>
      </c>
      <c r="BO117" s="44">
        <f>$F117*'[1]INTERNAL PARAMETERS-2'!Z117*(1-VLOOKUP(AA$4,'[1]INTERNAL PARAMETERS-1'!$B$5:$J$44,4, FALSE))</f>
        <v>0</v>
      </c>
      <c r="BP117" s="44">
        <f>$F117*'[1]INTERNAL PARAMETERS-2'!AA117*(1-VLOOKUP(AB$4,'[1]INTERNAL PARAMETERS-1'!$B$5:$J$44,4, FALSE))</f>
        <v>0</v>
      </c>
      <c r="BQ117" s="44">
        <f>$F117*'[1]INTERNAL PARAMETERS-2'!AB117*(1-VLOOKUP(AC$4,'[1]INTERNAL PARAMETERS-1'!$B$5:$J$44,4, FALSE))</f>
        <v>0</v>
      </c>
      <c r="BR117" s="44">
        <f>$F117*'[1]INTERNAL PARAMETERS-2'!AC117*(1-VLOOKUP(AD$4,'[1]INTERNAL PARAMETERS-1'!$B$5:$J$44,4, FALSE))</f>
        <v>0</v>
      </c>
      <c r="BS117" s="44">
        <f>$F117*'[1]INTERNAL PARAMETERS-2'!AD117*(1-VLOOKUP(AE$4,'[1]INTERNAL PARAMETERS-1'!$B$5:$J$44,4, FALSE))</f>
        <v>0</v>
      </c>
      <c r="BT117" s="44">
        <f>$F117*'[1]INTERNAL PARAMETERS-2'!AE117*(1-VLOOKUP(AF$4,'[1]INTERNAL PARAMETERS-1'!$B$5:$J$44,4, FALSE))</f>
        <v>0</v>
      </c>
      <c r="BU117" s="44">
        <f>$F117*'[1]INTERNAL PARAMETERS-2'!AF117*(1-VLOOKUP(AG$4,'[1]INTERNAL PARAMETERS-1'!$B$5:$J$44,4, FALSE))</f>
        <v>0</v>
      </c>
      <c r="BV117" s="44">
        <f>$F117*'[1]INTERNAL PARAMETERS-2'!AG117*(1-VLOOKUP(AH$4,'[1]INTERNAL PARAMETERS-1'!$B$5:$J$44,4, FALSE))</f>
        <v>0</v>
      </c>
      <c r="BW117" s="44">
        <f>$F117*'[1]INTERNAL PARAMETERS-2'!AH117*(1-VLOOKUP(AI$4,'[1]INTERNAL PARAMETERS-1'!$B$5:$J$44,4, FALSE))</f>
        <v>0</v>
      </c>
      <c r="BX117" s="44">
        <f>$F117*'[1]INTERNAL PARAMETERS-2'!AI117*(1-VLOOKUP(AJ$4,'[1]INTERNAL PARAMETERS-1'!$B$5:$J$44,4, FALSE))</f>
        <v>0</v>
      </c>
      <c r="BY117" s="44">
        <f>$F117*'[1]INTERNAL PARAMETERS-2'!AJ117*(1-VLOOKUP(AK$4,'[1]INTERNAL PARAMETERS-1'!$B$5:$J$44,4, FALSE))</f>
        <v>0</v>
      </c>
      <c r="BZ117" s="44">
        <f>$F117*'[1]INTERNAL PARAMETERS-2'!AK117*(1-VLOOKUP(AL$4,'[1]INTERNAL PARAMETERS-1'!$B$5:$J$44,4, FALSE))</f>
        <v>0</v>
      </c>
      <c r="CA117" s="44">
        <f>$F117*'[1]INTERNAL PARAMETERS-2'!AL117*(1-VLOOKUP(AM$4,'[1]INTERNAL PARAMETERS-1'!$B$5:$J$44,4, FALSE))</f>
        <v>0</v>
      </c>
      <c r="CB117" s="44">
        <f>$F117*'[1]INTERNAL PARAMETERS-2'!AM117*(1-VLOOKUP(AN$4,'[1]INTERNAL PARAMETERS-1'!$B$5:$J$44,4, FALSE))</f>
        <v>0</v>
      </c>
      <c r="CC117" s="44">
        <f>$F117*'[1]INTERNAL PARAMETERS-2'!AN117*(1-VLOOKUP(AO$4,'[1]INTERNAL PARAMETERS-1'!$B$5:$J$44,4, FALSE))</f>
        <v>0</v>
      </c>
      <c r="CD117" s="44">
        <f>$F117*'[1]INTERNAL PARAMETERS-2'!AO117*(1-VLOOKUP(AP$4,'[1]INTERNAL PARAMETERS-1'!$B$5:$J$44,4, FALSE))</f>
        <v>0</v>
      </c>
      <c r="CE117" s="44">
        <f>$F117*'[1]INTERNAL PARAMETERS-2'!AP117*(1-VLOOKUP(AQ$4,'[1]INTERNAL PARAMETERS-1'!$B$5:$J$44,4, FALSE))</f>
        <v>0</v>
      </c>
      <c r="CF117" s="44">
        <f>$F117*'[1]INTERNAL PARAMETERS-2'!AQ117*(1-VLOOKUP(AR$4,'[1]INTERNAL PARAMETERS-1'!$B$5:$J$44,4, FALSE))</f>
        <v>0</v>
      </c>
      <c r="CG117" s="44">
        <f>$F117*'[1]INTERNAL PARAMETERS-2'!AR117*(1-VLOOKUP(AS$4,'[1]INTERNAL PARAMETERS-1'!$B$5:$J$44,4, FALSE))</f>
        <v>0</v>
      </c>
      <c r="CH117" s="43">
        <f>$F117*'[1]INTERNAL PARAMETERS-2'!AS117*(1-VLOOKUP(AT$4,'[1]INTERNAL PARAMETERS-1'!$B$5:$J$44,4, FALSE))</f>
        <v>0</v>
      </c>
      <c r="CI117" s="42">
        <f t="shared" si="1"/>
        <v>0</v>
      </c>
    </row>
    <row r="118" spans="3:87" x14ac:dyDescent="0.4">
      <c r="C118" s="27" t="s">
        <v>9</v>
      </c>
      <c r="D118" s="26" t="s">
        <v>68</v>
      </c>
      <c r="E118" s="26" t="s">
        <v>62</v>
      </c>
      <c r="F118" s="129">
        <f>SDBeam!X118</f>
        <v>0</v>
      </c>
      <c r="G118" s="45">
        <f>$F118*'[1]INTERNAL PARAMETERS-2'!F118*VLOOKUP(G$4,'[1]INTERNAL PARAMETERS-1'!$B$5:$J$44,4, FALSE)</f>
        <v>0</v>
      </c>
      <c r="H118" s="44">
        <f>$F118*'[1]INTERNAL PARAMETERS-2'!G118*VLOOKUP(H$4,'[1]INTERNAL PARAMETERS-1'!$B$5:$J$44,4, FALSE)</f>
        <v>0</v>
      </c>
      <c r="I118" s="44">
        <f>$F118*'[1]INTERNAL PARAMETERS-2'!H118*VLOOKUP(I$4,'[1]INTERNAL PARAMETERS-1'!$B$5:$J$44,4, FALSE)</f>
        <v>0</v>
      </c>
      <c r="J118" s="44">
        <f>$F118*'[1]INTERNAL PARAMETERS-2'!I118*VLOOKUP(J$4,'[1]INTERNAL PARAMETERS-1'!$B$5:$J$44,4, FALSE)</f>
        <v>0</v>
      </c>
      <c r="K118" s="44">
        <f>$F118*'[1]INTERNAL PARAMETERS-2'!J118*VLOOKUP(K$4,'[1]INTERNAL PARAMETERS-1'!$B$5:$J$44,4, FALSE)</f>
        <v>0</v>
      </c>
      <c r="L118" s="44">
        <f>$F118*'[1]INTERNAL PARAMETERS-2'!K118*VLOOKUP(L$4,'[1]INTERNAL PARAMETERS-1'!$B$5:$J$44,4, FALSE)</f>
        <v>0</v>
      </c>
      <c r="M118" s="44">
        <f>$F118*'[1]INTERNAL PARAMETERS-2'!L118*VLOOKUP(M$4,'[1]INTERNAL PARAMETERS-1'!$B$5:$J$44,4, FALSE)</f>
        <v>0</v>
      </c>
      <c r="N118" s="44">
        <f>$F118*'[1]INTERNAL PARAMETERS-2'!M118*VLOOKUP(N$4,'[1]INTERNAL PARAMETERS-1'!$B$5:$J$44,4, FALSE)</f>
        <v>0</v>
      </c>
      <c r="O118" s="44">
        <f>$F118*'[1]INTERNAL PARAMETERS-2'!N118*VLOOKUP(O$4,'[1]INTERNAL PARAMETERS-1'!$B$5:$J$44,4, FALSE)</f>
        <v>0</v>
      </c>
      <c r="P118" s="44">
        <f>$F118*'[1]INTERNAL PARAMETERS-2'!O118*VLOOKUP(P$4,'[1]INTERNAL PARAMETERS-1'!$B$5:$J$44,4, FALSE)</f>
        <v>0</v>
      </c>
      <c r="Q118" s="44">
        <f>$F118*'[1]INTERNAL PARAMETERS-2'!P118*VLOOKUP(Q$4,'[1]INTERNAL PARAMETERS-1'!$B$5:$J$44,4, FALSE)</f>
        <v>0</v>
      </c>
      <c r="R118" s="44">
        <f>$F118*'[1]INTERNAL PARAMETERS-2'!Q118*VLOOKUP(R$4,'[1]INTERNAL PARAMETERS-1'!$B$5:$J$44,4, FALSE)</f>
        <v>0</v>
      </c>
      <c r="S118" s="44">
        <f>$F118*'[1]INTERNAL PARAMETERS-2'!R118*VLOOKUP(S$4,'[1]INTERNAL PARAMETERS-1'!$B$5:$J$44,4, FALSE)</f>
        <v>0</v>
      </c>
      <c r="T118" s="44">
        <f>$F118*'[1]INTERNAL PARAMETERS-2'!S118*VLOOKUP(T$4,'[1]INTERNAL PARAMETERS-1'!$B$5:$J$44,4, FALSE)</f>
        <v>0</v>
      </c>
      <c r="U118" s="44">
        <f>$F118*'[1]INTERNAL PARAMETERS-2'!T118*VLOOKUP(U$4,'[1]INTERNAL PARAMETERS-1'!$B$5:$J$44,4, FALSE)</f>
        <v>0</v>
      </c>
      <c r="V118" s="44">
        <f>$F118*'[1]INTERNAL PARAMETERS-2'!U118*VLOOKUP(V$4,'[1]INTERNAL PARAMETERS-1'!$B$5:$J$44,4, FALSE)</f>
        <v>0</v>
      </c>
      <c r="W118" s="44">
        <f>$F118*'[1]INTERNAL PARAMETERS-2'!V118*VLOOKUP(W$4,'[1]INTERNAL PARAMETERS-1'!$B$5:$J$44,4, FALSE)</f>
        <v>0</v>
      </c>
      <c r="X118" s="44">
        <f>$F118*'[1]INTERNAL PARAMETERS-2'!W118*VLOOKUP(X$4,'[1]INTERNAL PARAMETERS-1'!$B$5:$J$44,4, FALSE)</f>
        <v>0</v>
      </c>
      <c r="Y118" s="44">
        <f>$F118*'[1]INTERNAL PARAMETERS-2'!X118*VLOOKUP(Y$4,'[1]INTERNAL PARAMETERS-1'!$B$5:$J$44,4, FALSE)</f>
        <v>0</v>
      </c>
      <c r="Z118" s="44">
        <f>$F118*'[1]INTERNAL PARAMETERS-2'!Y118*VLOOKUP(Z$4,'[1]INTERNAL PARAMETERS-1'!$B$5:$J$44,4, FALSE)</f>
        <v>0</v>
      </c>
      <c r="AA118" s="44">
        <f>$F118*'[1]INTERNAL PARAMETERS-2'!Z118*VLOOKUP(AA$4,'[1]INTERNAL PARAMETERS-1'!$B$5:$J$44,4, FALSE)</f>
        <v>0</v>
      </c>
      <c r="AB118" s="44">
        <f>$F118*'[1]INTERNAL PARAMETERS-2'!AA118*VLOOKUP(AB$4,'[1]INTERNAL PARAMETERS-1'!$B$5:$J$44,4, FALSE)</f>
        <v>0</v>
      </c>
      <c r="AC118" s="44">
        <f>$F118*'[1]INTERNAL PARAMETERS-2'!AB118*VLOOKUP(AC$4,'[1]INTERNAL PARAMETERS-1'!$B$5:$J$44,4, FALSE)</f>
        <v>0</v>
      </c>
      <c r="AD118" s="44">
        <f>$F118*'[1]INTERNAL PARAMETERS-2'!AC118*VLOOKUP(AD$4,'[1]INTERNAL PARAMETERS-1'!$B$5:$J$44,4, FALSE)</f>
        <v>0</v>
      </c>
      <c r="AE118" s="44">
        <f>$F118*'[1]INTERNAL PARAMETERS-2'!AD118*VLOOKUP(AE$4,'[1]INTERNAL PARAMETERS-1'!$B$5:$J$44,4, FALSE)</f>
        <v>0</v>
      </c>
      <c r="AF118" s="44">
        <f>$F118*'[1]INTERNAL PARAMETERS-2'!AE118*VLOOKUP(AF$4,'[1]INTERNAL PARAMETERS-1'!$B$5:$J$44,4, FALSE)</f>
        <v>0</v>
      </c>
      <c r="AG118" s="44">
        <f>$F118*'[1]INTERNAL PARAMETERS-2'!AF118*VLOOKUP(AG$4,'[1]INTERNAL PARAMETERS-1'!$B$5:$J$44,4, FALSE)</f>
        <v>0</v>
      </c>
      <c r="AH118" s="44">
        <f>$F118*'[1]INTERNAL PARAMETERS-2'!AG118*VLOOKUP(AH$4,'[1]INTERNAL PARAMETERS-1'!$B$5:$J$44,4, FALSE)</f>
        <v>0</v>
      </c>
      <c r="AI118" s="44">
        <f>$F118*'[1]INTERNAL PARAMETERS-2'!AH118*VLOOKUP(AI$4,'[1]INTERNAL PARAMETERS-1'!$B$5:$J$44,4, FALSE)</f>
        <v>0</v>
      </c>
      <c r="AJ118" s="44">
        <f>$F118*'[1]INTERNAL PARAMETERS-2'!AI118*VLOOKUP(AJ$4,'[1]INTERNAL PARAMETERS-1'!$B$5:$J$44,4, FALSE)</f>
        <v>0</v>
      </c>
      <c r="AK118" s="44">
        <f>$F118*'[1]INTERNAL PARAMETERS-2'!AJ118*VLOOKUP(AK$4,'[1]INTERNAL PARAMETERS-1'!$B$5:$J$44,4, FALSE)</f>
        <v>0</v>
      </c>
      <c r="AL118" s="44">
        <f>$F118*'[1]INTERNAL PARAMETERS-2'!AK118*VLOOKUP(AL$4,'[1]INTERNAL PARAMETERS-1'!$B$5:$J$44,4, FALSE)</f>
        <v>0</v>
      </c>
      <c r="AM118" s="44">
        <f>$F118*'[1]INTERNAL PARAMETERS-2'!AL118*VLOOKUP(AM$4,'[1]INTERNAL PARAMETERS-1'!$B$5:$J$44,4, FALSE)</f>
        <v>0</v>
      </c>
      <c r="AN118" s="44">
        <f>$F118*'[1]INTERNAL PARAMETERS-2'!AM118*VLOOKUP(AN$4,'[1]INTERNAL PARAMETERS-1'!$B$5:$J$44,4, FALSE)</f>
        <v>0</v>
      </c>
      <c r="AO118" s="44">
        <f>$F118*'[1]INTERNAL PARAMETERS-2'!AN118*VLOOKUP(AO$4,'[1]INTERNAL PARAMETERS-1'!$B$5:$J$44,4, FALSE)</f>
        <v>0</v>
      </c>
      <c r="AP118" s="44">
        <f>$F118*'[1]INTERNAL PARAMETERS-2'!AO118*VLOOKUP(AP$4,'[1]INTERNAL PARAMETERS-1'!$B$5:$J$44,4, FALSE)</f>
        <v>0</v>
      </c>
      <c r="AQ118" s="44">
        <f>$F118*'[1]INTERNAL PARAMETERS-2'!AP118*VLOOKUP(AQ$4,'[1]INTERNAL PARAMETERS-1'!$B$5:$J$44,4, FALSE)</f>
        <v>0</v>
      </c>
      <c r="AR118" s="44">
        <f>$F118*'[1]INTERNAL PARAMETERS-2'!AQ118*VLOOKUP(AR$4,'[1]INTERNAL PARAMETERS-1'!$B$5:$J$44,4, FALSE)</f>
        <v>0</v>
      </c>
      <c r="AS118" s="44">
        <f>$F118*'[1]INTERNAL PARAMETERS-2'!AR118*VLOOKUP(AS$4,'[1]INTERNAL PARAMETERS-1'!$B$5:$J$44,4, FALSE)</f>
        <v>0</v>
      </c>
      <c r="AT118" s="43">
        <f>$F118*'[1]INTERNAL PARAMETERS-2'!AS118*VLOOKUP(AT$4,'[1]INTERNAL PARAMETERS-1'!$B$5:$J$44,4, FALSE)</f>
        <v>0</v>
      </c>
      <c r="AU118" s="45">
        <f>$F118*'[1]INTERNAL PARAMETERS-2'!F118*(1-VLOOKUP(G$4,'[1]INTERNAL PARAMETERS-1'!$B$5:$J$44,4, FALSE))</f>
        <v>0</v>
      </c>
      <c r="AV118" s="44">
        <f>$F118*'[1]INTERNAL PARAMETERS-2'!G118*(1-VLOOKUP(H$4,'[1]INTERNAL PARAMETERS-1'!$B$5:$J$44,4, FALSE))</f>
        <v>0</v>
      </c>
      <c r="AW118" s="44">
        <f>$F118*'[1]INTERNAL PARAMETERS-2'!H118*(1-VLOOKUP(I$4,'[1]INTERNAL PARAMETERS-1'!$B$5:$J$44,4, FALSE))</f>
        <v>0</v>
      </c>
      <c r="AX118" s="44">
        <f>$F118*'[1]INTERNAL PARAMETERS-2'!I118*(1-VLOOKUP(J$4,'[1]INTERNAL PARAMETERS-1'!$B$5:$J$44,4, FALSE))</f>
        <v>0</v>
      </c>
      <c r="AY118" s="44">
        <f>$F118*'[1]INTERNAL PARAMETERS-2'!J118*(1-VLOOKUP(K$4,'[1]INTERNAL PARAMETERS-1'!$B$5:$J$44,4, FALSE))</f>
        <v>0</v>
      </c>
      <c r="AZ118" s="44">
        <f>$F118*'[1]INTERNAL PARAMETERS-2'!K118*(1-VLOOKUP(L$4,'[1]INTERNAL PARAMETERS-1'!$B$5:$J$44,4, FALSE))</f>
        <v>0</v>
      </c>
      <c r="BA118" s="44">
        <f>$F118*'[1]INTERNAL PARAMETERS-2'!L118*(1-VLOOKUP(M$4,'[1]INTERNAL PARAMETERS-1'!$B$5:$J$44,4, FALSE))</f>
        <v>0</v>
      </c>
      <c r="BB118" s="44">
        <f>$F118*'[1]INTERNAL PARAMETERS-2'!M118*(1-VLOOKUP(N$4,'[1]INTERNAL PARAMETERS-1'!$B$5:$J$44,4, FALSE))</f>
        <v>0</v>
      </c>
      <c r="BC118" s="44">
        <f>$F118*'[1]INTERNAL PARAMETERS-2'!N118*(1-VLOOKUP(O$4,'[1]INTERNAL PARAMETERS-1'!$B$5:$J$44,4, FALSE))</f>
        <v>0</v>
      </c>
      <c r="BD118" s="44">
        <f>$F118*'[1]INTERNAL PARAMETERS-2'!O118*(1-VLOOKUP(P$4,'[1]INTERNAL PARAMETERS-1'!$B$5:$J$44,4, FALSE))</f>
        <v>0</v>
      </c>
      <c r="BE118" s="44">
        <f>$F118*'[1]INTERNAL PARAMETERS-2'!P118*(1-VLOOKUP(Q$4,'[1]INTERNAL PARAMETERS-1'!$B$5:$J$44,4, FALSE))</f>
        <v>0</v>
      </c>
      <c r="BF118" s="44">
        <f>$F118*'[1]INTERNAL PARAMETERS-2'!Q118*(1-VLOOKUP(R$4,'[1]INTERNAL PARAMETERS-1'!$B$5:$J$44,4, FALSE))</f>
        <v>0</v>
      </c>
      <c r="BG118" s="44">
        <f>$F118*'[1]INTERNAL PARAMETERS-2'!R118*(1-VLOOKUP(S$4,'[1]INTERNAL PARAMETERS-1'!$B$5:$J$44,4, FALSE))</f>
        <v>0</v>
      </c>
      <c r="BH118" s="44">
        <f>$F118*'[1]INTERNAL PARAMETERS-2'!S118*(1-VLOOKUP(T$4,'[1]INTERNAL PARAMETERS-1'!$B$5:$J$44,4, FALSE))</f>
        <v>0</v>
      </c>
      <c r="BI118" s="44">
        <f>$F118*'[1]INTERNAL PARAMETERS-2'!T118*(1-VLOOKUP(U$4,'[1]INTERNAL PARAMETERS-1'!$B$5:$J$44,4, FALSE))</f>
        <v>0</v>
      </c>
      <c r="BJ118" s="44">
        <f>$F118*'[1]INTERNAL PARAMETERS-2'!U118*(1-VLOOKUP(V$4,'[1]INTERNAL PARAMETERS-1'!$B$5:$J$44,4, FALSE))</f>
        <v>0</v>
      </c>
      <c r="BK118" s="44">
        <f>$F118*'[1]INTERNAL PARAMETERS-2'!V118*(1-VLOOKUP(W$4,'[1]INTERNAL PARAMETERS-1'!$B$5:$J$44,4, FALSE))</f>
        <v>0</v>
      </c>
      <c r="BL118" s="44">
        <f>$F118*'[1]INTERNAL PARAMETERS-2'!W118*(1-VLOOKUP(X$4,'[1]INTERNAL PARAMETERS-1'!$B$5:$J$44,4, FALSE))</f>
        <v>0</v>
      </c>
      <c r="BM118" s="44">
        <f>$F118*'[1]INTERNAL PARAMETERS-2'!X118*(1-VLOOKUP(Y$4,'[1]INTERNAL PARAMETERS-1'!$B$5:$J$44,4, FALSE))</f>
        <v>0</v>
      </c>
      <c r="BN118" s="44">
        <f>$F118*'[1]INTERNAL PARAMETERS-2'!Y118*(1-VLOOKUP(Z$4,'[1]INTERNAL PARAMETERS-1'!$B$5:$J$44,4, FALSE))</f>
        <v>0</v>
      </c>
      <c r="BO118" s="44">
        <f>$F118*'[1]INTERNAL PARAMETERS-2'!Z118*(1-VLOOKUP(AA$4,'[1]INTERNAL PARAMETERS-1'!$B$5:$J$44,4, FALSE))</f>
        <v>0</v>
      </c>
      <c r="BP118" s="44">
        <f>$F118*'[1]INTERNAL PARAMETERS-2'!AA118*(1-VLOOKUP(AB$4,'[1]INTERNAL PARAMETERS-1'!$B$5:$J$44,4, FALSE))</f>
        <v>0</v>
      </c>
      <c r="BQ118" s="44">
        <f>$F118*'[1]INTERNAL PARAMETERS-2'!AB118*(1-VLOOKUP(AC$4,'[1]INTERNAL PARAMETERS-1'!$B$5:$J$44,4, FALSE))</f>
        <v>0</v>
      </c>
      <c r="BR118" s="44">
        <f>$F118*'[1]INTERNAL PARAMETERS-2'!AC118*(1-VLOOKUP(AD$4,'[1]INTERNAL PARAMETERS-1'!$B$5:$J$44,4, FALSE))</f>
        <v>0</v>
      </c>
      <c r="BS118" s="44">
        <f>$F118*'[1]INTERNAL PARAMETERS-2'!AD118*(1-VLOOKUP(AE$4,'[1]INTERNAL PARAMETERS-1'!$B$5:$J$44,4, FALSE))</f>
        <v>0</v>
      </c>
      <c r="BT118" s="44">
        <f>$F118*'[1]INTERNAL PARAMETERS-2'!AE118*(1-VLOOKUP(AF$4,'[1]INTERNAL PARAMETERS-1'!$B$5:$J$44,4, FALSE))</f>
        <v>0</v>
      </c>
      <c r="BU118" s="44">
        <f>$F118*'[1]INTERNAL PARAMETERS-2'!AF118*(1-VLOOKUP(AG$4,'[1]INTERNAL PARAMETERS-1'!$B$5:$J$44,4, FALSE))</f>
        <v>0</v>
      </c>
      <c r="BV118" s="44">
        <f>$F118*'[1]INTERNAL PARAMETERS-2'!AG118*(1-VLOOKUP(AH$4,'[1]INTERNAL PARAMETERS-1'!$B$5:$J$44,4, FALSE))</f>
        <v>0</v>
      </c>
      <c r="BW118" s="44">
        <f>$F118*'[1]INTERNAL PARAMETERS-2'!AH118*(1-VLOOKUP(AI$4,'[1]INTERNAL PARAMETERS-1'!$B$5:$J$44,4, FALSE))</f>
        <v>0</v>
      </c>
      <c r="BX118" s="44">
        <f>$F118*'[1]INTERNAL PARAMETERS-2'!AI118*(1-VLOOKUP(AJ$4,'[1]INTERNAL PARAMETERS-1'!$B$5:$J$44,4, FALSE))</f>
        <v>0</v>
      </c>
      <c r="BY118" s="44">
        <f>$F118*'[1]INTERNAL PARAMETERS-2'!AJ118*(1-VLOOKUP(AK$4,'[1]INTERNAL PARAMETERS-1'!$B$5:$J$44,4, FALSE))</f>
        <v>0</v>
      </c>
      <c r="BZ118" s="44">
        <f>$F118*'[1]INTERNAL PARAMETERS-2'!AK118*(1-VLOOKUP(AL$4,'[1]INTERNAL PARAMETERS-1'!$B$5:$J$44,4, FALSE))</f>
        <v>0</v>
      </c>
      <c r="CA118" s="44">
        <f>$F118*'[1]INTERNAL PARAMETERS-2'!AL118*(1-VLOOKUP(AM$4,'[1]INTERNAL PARAMETERS-1'!$B$5:$J$44,4, FALSE))</f>
        <v>0</v>
      </c>
      <c r="CB118" s="44">
        <f>$F118*'[1]INTERNAL PARAMETERS-2'!AM118*(1-VLOOKUP(AN$4,'[1]INTERNAL PARAMETERS-1'!$B$5:$J$44,4, FALSE))</f>
        <v>0</v>
      </c>
      <c r="CC118" s="44">
        <f>$F118*'[1]INTERNAL PARAMETERS-2'!AN118*(1-VLOOKUP(AO$4,'[1]INTERNAL PARAMETERS-1'!$B$5:$J$44,4, FALSE))</f>
        <v>0</v>
      </c>
      <c r="CD118" s="44">
        <f>$F118*'[1]INTERNAL PARAMETERS-2'!AO118*(1-VLOOKUP(AP$4,'[1]INTERNAL PARAMETERS-1'!$B$5:$J$44,4, FALSE))</f>
        <v>0</v>
      </c>
      <c r="CE118" s="44">
        <f>$F118*'[1]INTERNAL PARAMETERS-2'!AP118*(1-VLOOKUP(AQ$4,'[1]INTERNAL PARAMETERS-1'!$B$5:$J$44,4, FALSE))</f>
        <v>0</v>
      </c>
      <c r="CF118" s="44">
        <f>$F118*'[1]INTERNAL PARAMETERS-2'!AQ118*(1-VLOOKUP(AR$4,'[1]INTERNAL PARAMETERS-1'!$B$5:$J$44,4, FALSE))</f>
        <v>0</v>
      </c>
      <c r="CG118" s="44">
        <f>$F118*'[1]INTERNAL PARAMETERS-2'!AR118*(1-VLOOKUP(AS$4,'[1]INTERNAL PARAMETERS-1'!$B$5:$J$44,4, FALSE))</f>
        <v>0</v>
      </c>
      <c r="CH118" s="43">
        <f>$F118*'[1]INTERNAL PARAMETERS-2'!AS118*(1-VLOOKUP(AT$4,'[1]INTERNAL PARAMETERS-1'!$B$5:$J$44,4, FALSE))</f>
        <v>0</v>
      </c>
      <c r="CI118" s="42">
        <f t="shared" si="1"/>
        <v>0</v>
      </c>
    </row>
    <row r="119" spans="3:87" x14ac:dyDescent="0.4">
      <c r="C119" s="27" t="s">
        <v>9</v>
      </c>
      <c r="D119" s="26" t="s">
        <v>68</v>
      </c>
      <c r="E119" s="26" t="s">
        <v>61</v>
      </c>
      <c r="F119" s="129">
        <f>SDBeam!X119</f>
        <v>0</v>
      </c>
      <c r="G119" s="45">
        <f>$F119*'[1]INTERNAL PARAMETERS-2'!F119*VLOOKUP(G$4,'[1]INTERNAL PARAMETERS-1'!$B$5:$J$44,4, FALSE)</f>
        <v>0</v>
      </c>
      <c r="H119" s="44">
        <f>$F119*'[1]INTERNAL PARAMETERS-2'!G119*VLOOKUP(H$4,'[1]INTERNAL PARAMETERS-1'!$B$5:$J$44,4, FALSE)</f>
        <v>0</v>
      </c>
      <c r="I119" s="44">
        <f>$F119*'[1]INTERNAL PARAMETERS-2'!H119*VLOOKUP(I$4,'[1]INTERNAL PARAMETERS-1'!$B$5:$J$44,4, FALSE)</f>
        <v>0</v>
      </c>
      <c r="J119" s="44">
        <f>$F119*'[1]INTERNAL PARAMETERS-2'!I119*VLOOKUP(J$4,'[1]INTERNAL PARAMETERS-1'!$B$5:$J$44,4, FALSE)</f>
        <v>0</v>
      </c>
      <c r="K119" s="44">
        <f>$F119*'[1]INTERNAL PARAMETERS-2'!J119*VLOOKUP(K$4,'[1]INTERNAL PARAMETERS-1'!$B$5:$J$44,4, FALSE)</f>
        <v>0</v>
      </c>
      <c r="L119" s="44">
        <f>$F119*'[1]INTERNAL PARAMETERS-2'!K119*VLOOKUP(L$4,'[1]INTERNAL PARAMETERS-1'!$B$5:$J$44,4, FALSE)</f>
        <v>0</v>
      </c>
      <c r="M119" s="44">
        <f>$F119*'[1]INTERNAL PARAMETERS-2'!L119*VLOOKUP(M$4,'[1]INTERNAL PARAMETERS-1'!$B$5:$J$44,4, FALSE)</f>
        <v>0</v>
      </c>
      <c r="N119" s="44">
        <f>$F119*'[1]INTERNAL PARAMETERS-2'!M119*VLOOKUP(N$4,'[1]INTERNAL PARAMETERS-1'!$B$5:$J$44,4, FALSE)</f>
        <v>0</v>
      </c>
      <c r="O119" s="44">
        <f>$F119*'[1]INTERNAL PARAMETERS-2'!N119*VLOOKUP(O$4,'[1]INTERNAL PARAMETERS-1'!$B$5:$J$44,4, FALSE)</f>
        <v>0</v>
      </c>
      <c r="P119" s="44">
        <f>$F119*'[1]INTERNAL PARAMETERS-2'!O119*VLOOKUP(P$4,'[1]INTERNAL PARAMETERS-1'!$B$5:$J$44,4, FALSE)</f>
        <v>0</v>
      </c>
      <c r="Q119" s="44">
        <f>$F119*'[1]INTERNAL PARAMETERS-2'!P119*VLOOKUP(Q$4,'[1]INTERNAL PARAMETERS-1'!$B$5:$J$44,4, FALSE)</f>
        <v>0</v>
      </c>
      <c r="R119" s="44">
        <f>$F119*'[1]INTERNAL PARAMETERS-2'!Q119*VLOOKUP(R$4,'[1]INTERNAL PARAMETERS-1'!$B$5:$J$44,4, FALSE)</f>
        <v>0</v>
      </c>
      <c r="S119" s="44">
        <f>$F119*'[1]INTERNAL PARAMETERS-2'!R119*VLOOKUP(S$4,'[1]INTERNAL PARAMETERS-1'!$B$5:$J$44,4, FALSE)</f>
        <v>0</v>
      </c>
      <c r="T119" s="44">
        <f>$F119*'[1]INTERNAL PARAMETERS-2'!S119*VLOOKUP(T$4,'[1]INTERNAL PARAMETERS-1'!$B$5:$J$44,4, FALSE)</f>
        <v>0</v>
      </c>
      <c r="U119" s="44">
        <f>$F119*'[1]INTERNAL PARAMETERS-2'!T119*VLOOKUP(U$4,'[1]INTERNAL PARAMETERS-1'!$B$5:$J$44,4, FALSE)</f>
        <v>0</v>
      </c>
      <c r="V119" s="44">
        <f>$F119*'[1]INTERNAL PARAMETERS-2'!U119*VLOOKUP(V$4,'[1]INTERNAL PARAMETERS-1'!$B$5:$J$44,4, FALSE)</f>
        <v>0</v>
      </c>
      <c r="W119" s="44">
        <f>$F119*'[1]INTERNAL PARAMETERS-2'!V119*VLOOKUP(W$4,'[1]INTERNAL PARAMETERS-1'!$B$5:$J$44,4, FALSE)</f>
        <v>0</v>
      </c>
      <c r="X119" s="44">
        <f>$F119*'[1]INTERNAL PARAMETERS-2'!W119*VLOOKUP(X$4,'[1]INTERNAL PARAMETERS-1'!$B$5:$J$44,4, FALSE)</f>
        <v>0</v>
      </c>
      <c r="Y119" s="44">
        <f>$F119*'[1]INTERNAL PARAMETERS-2'!X119*VLOOKUP(Y$4,'[1]INTERNAL PARAMETERS-1'!$B$5:$J$44,4, FALSE)</f>
        <v>0</v>
      </c>
      <c r="Z119" s="44">
        <f>$F119*'[1]INTERNAL PARAMETERS-2'!Y119*VLOOKUP(Z$4,'[1]INTERNAL PARAMETERS-1'!$B$5:$J$44,4, FALSE)</f>
        <v>0</v>
      </c>
      <c r="AA119" s="44">
        <f>$F119*'[1]INTERNAL PARAMETERS-2'!Z119*VLOOKUP(AA$4,'[1]INTERNAL PARAMETERS-1'!$B$5:$J$44,4, FALSE)</f>
        <v>0</v>
      </c>
      <c r="AB119" s="44">
        <f>$F119*'[1]INTERNAL PARAMETERS-2'!AA119*VLOOKUP(AB$4,'[1]INTERNAL PARAMETERS-1'!$B$5:$J$44,4, FALSE)</f>
        <v>0</v>
      </c>
      <c r="AC119" s="44">
        <f>$F119*'[1]INTERNAL PARAMETERS-2'!AB119*VLOOKUP(AC$4,'[1]INTERNAL PARAMETERS-1'!$B$5:$J$44,4, FALSE)</f>
        <v>0</v>
      </c>
      <c r="AD119" s="44">
        <f>$F119*'[1]INTERNAL PARAMETERS-2'!AC119*VLOOKUP(AD$4,'[1]INTERNAL PARAMETERS-1'!$B$5:$J$44,4, FALSE)</f>
        <v>0</v>
      </c>
      <c r="AE119" s="44">
        <f>$F119*'[1]INTERNAL PARAMETERS-2'!AD119*VLOOKUP(AE$4,'[1]INTERNAL PARAMETERS-1'!$B$5:$J$44,4, FALSE)</f>
        <v>0</v>
      </c>
      <c r="AF119" s="44">
        <f>$F119*'[1]INTERNAL PARAMETERS-2'!AE119*VLOOKUP(AF$4,'[1]INTERNAL PARAMETERS-1'!$B$5:$J$44,4, FALSE)</f>
        <v>0</v>
      </c>
      <c r="AG119" s="44">
        <f>$F119*'[1]INTERNAL PARAMETERS-2'!AF119*VLOOKUP(AG$4,'[1]INTERNAL PARAMETERS-1'!$B$5:$J$44,4, FALSE)</f>
        <v>0</v>
      </c>
      <c r="AH119" s="44">
        <f>$F119*'[1]INTERNAL PARAMETERS-2'!AG119*VLOOKUP(AH$4,'[1]INTERNAL PARAMETERS-1'!$B$5:$J$44,4, FALSE)</f>
        <v>0</v>
      </c>
      <c r="AI119" s="44">
        <f>$F119*'[1]INTERNAL PARAMETERS-2'!AH119*VLOOKUP(AI$4,'[1]INTERNAL PARAMETERS-1'!$B$5:$J$44,4, FALSE)</f>
        <v>0</v>
      </c>
      <c r="AJ119" s="44">
        <f>$F119*'[1]INTERNAL PARAMETERS-2'!AI119*VLOOKUP(AJ$4,'[1]INTERNAL PARAMETERS-1'!$B$5:$J$44,4, FALSE)</f>
        <v>0</v>
      </c>
      <c r="AK119" s="44">
        <f>$F119*'[1]INTERNAL PARAMETERS-2'!AJ119*VLOOKUP(AK$4,'[1]INTERNAL PARAMETERS-1'!$B$5:$J$44,4, FALSE)</f>
        <v>0</v>
      </c>
      <c r="AL119" s="44">
        <f>$F119*'[1]INTERNAL PARAMETERS-2'!AK119*VLOOKUP(AL$4,'[1]INTERNAL PARAMETERS-1'!$B$5:$J$44,4, FALSE)</f>
        <v>0</v>
      </c>
      <c r="AM119" s="44">
        <f>$F119*'[1]INTERNAL PARAMETERS-2'!AL119*VLOOKUP(AM$4,'[1]INTERNAL PARAMETERS-1'!$B$5:$J$44,4, FALSE)</f>
        <v>0</v>
      </c>
      <c r="AN119" s="44">
        <f>$F119*'[1]INTERNAL PARAMETERS-2'!AM119*VLOOKUP(AN$4,'[1]INTERNAL PARAMETERS-1'!$B$5:$J$44,4, FALSE)</f>
        <v>0</v>
      </c>
      <c r="AO119" s="44">
        <f>$F119*'[1]INTERNAL PARAMETERS-2'!AN119*VLOOKUP(AO$4,'[1]INTERNAL PARAMETERS-1'!$B$5:$J$44,4, FALSE)</f>
        <v>0</v>
      </c>
      <c r="AP119" s="44">
        <f>$F119*'[1]INTERNAL PARAMETERS-2'!AO119*VLOOKUP(AP$4,'[1]INTERNAL PARAMETERS-1'!$B$5:$J$44,4, FALSE)</f>
        <v>0</v>
      </c>
      <c r="AQ119" s="44">
        <f>$F119*'[1]INTERNAL PARAMETERS-2'!AP119*VLOOKUP(AQ$4,'[1]INTERNAL PARAMETERS-1'!$B$5:$J$44,4, FALSE)</f>
        <v>0</v>
      </c>
      <c r="AR119" s="44">
        <f>$F119*'[1]INTERNAL PARAMETERS-2'!AQ119*VLOOKUP(AR$4,'[1]INTERNAL PARAMETERS-1'!$B$5:$J$44,4, FALSE)</f>
        <v>0</v>
      </c>
      <c r="AS119" s="44">
        <f>$F119*'[1]INTERNAL PARAMETERS-2'!AR119*VLOOKUP(AS$4,'[1]INTERNAL PARAMETERS-1'!$B$5:$J$44,4, FALSE)</f>
        <v>0</v>
      </c>
      <c r="AT119" s="43">
        <f>$F119*'[1]INTERNAL PARAMETERS-2'!AS119*VLOOKUP(AT$4,'[1]INTERNAL PARAMETERS-1'!$B$5:$J$44,4, FALSE)</f>
        <v>0</v>
      </c>
      <c r="AU119" s="45">
        <f>$F119*'[1]INTERNAL PARAMETERS-2'!F119*(1-VLOOKUP(G$4,'[1]INTERNAL PARAMETERS-1'!$B$5:$J$44,4, FALSE))</f>
        <v>0</v>
      </c>
      <c r="AV119" s="44">
        <f>$F119*'[1]INTERNAL PARAMETERS-2'!G119*(1-VLOOKUP(H$4,'[1]INTERNAL PARAMETERS-1'!$B$5:$J$44,4, FALSE))</f>
        <v>0</v>
      </c>
      <c r="AW119" s="44">
        <f>$F119*'[1]INTERNAL PARAMETERS-2'!H119*(1-VLOOKUP(I$4,'[1]INTERNAL PARAMETERS-1'!$B$5:$J$44,4, FALSE))</f>
        <v>0</v>
      </c>
      <c r="AX119" s="44">
        <f>$F119*'[1]INTERNAL PARAMETERS-2'!I119*(1-VLOOKUP(J$4,'[1]INTERNAL PARAMETERS-1'!$B$5:$J$44,4, FALSE))</f>
        <v>0</v>
      </c>
      <c r="AY119" s="44">
        <f>$F119*'[1]INTERNAL PARAMETERS-2'!J119*(1-VLOOKUP(K$4,'[1]INTERNAL PARAMETERS-1'!$B$5:$J$44,4, FALSE))</f>
        <v>0</v>
      </c>
      <c r="AZ119" s="44">
        <f>$F119*'[1]INTERNAL PARAMETERS-2'!K119*(1-VLOOKUP(L$4,'[1]INTERNAL PARAMETERS-1'!$B$5:$J$44,4, FALSE))</f>
        <v>0</v>
      </c>
      <c r="BA119" s="44">
        <f>$F119*'[1]INTERNAL PARAMETERS-2'!L119*(1-VLOOKUP(M$4,'[1]INTERNAL PARAMETERS-1'!$B$5:$J$44,4, FALSE))</f>
        <v>0</v>
      </c>
      <c r="BB119" s="44">
        <f>$F119*'[1]INTERNAL PARAMETERS-2'!M119*(1-VLOOKUP(N$4,'[1]INTERNAL PARAMETERS-1'!$B$5:$J$44,4, FALSE))</f>
        <v>0</v>
      </c>
      <c r="BC119" s="44">
        <f>$F119*'[1]INTERNAL PARAMETERS-2'!N119*(1-VLOOKUP(O$4,'[1]INTERNAL PARAMETERS-1'!$B$5:$J$44,4, FALSE))</f>
        <v>0</v>
      </c>
      <c r="BD119" s="44">
        <f>$F119*'[1]INTERNAL PARAMETERS-2'!O119*(1-VLOOKUP(P$4,'[1]INTERNAL PARAMETERS-1'!$B$5:$J$44,4, FALSE))</f>
        <v>0</v>
      </c>
      <c r="BE119" s="44">
        <f>$F119*'[1]INTERNAL PARAMETERS-2'!P119*(1-VLOOKUP(Q$4,'[1]INTERNAL PARAMETERS-1'!$B$5:$J$44,4, FALSE))</f>
        <v>0</v>
      </c>
      <c r="BF119" s="44">
        <f>$F119*'[1]INTERNAL PARAMETERS-2'!Q119*(1-VLOOKUP(R$4,'[1]INTERNAL PARAMETERS-1'!$B$5:$J$44,4, FALSE))</f>
        <v>0</v>
      </c>
      <c r="BG119" s="44">
        <f>$F119*'[1]INTERNAL PARAMETERS-2'!R119*(1-VLOOKUP(S$4,'[1]INTERNAL PARAMETERS-1'!$B$5:$J$44,4, FALSE))</f>
        <v>0</v>
      </c>
      <c r="BH119" s="44">
        <f>$F119*'[1]INTERNAL PARAMETERS-2'!S119*(1-VLOOKUP(T$4,'[1]INTERNAL PARAMETERS-1'!$B$5:$J$44,4, FALSE))</f>
        <v>0</v>
      </c>
      <c r="BI119" s="44">
        <f>$F119*'[1]INTERNAL PARAMETERS-2'!T119*(1-VLOOKUP(U$4,'[1]INTERNAL PARAMETERS-1'!$B$5:$J$44,4, FALSE))</f>
        <v>0</v>
      </c>
      <c r="BJ119" s="44">
        <f>$F119*'[1]INTERNAL PARAMETERS-2'!U119*(1-VLOOKUP(V$4,'[1]INTERNAL PARAMETERS-1'!$B$5:$J$44,4, FALSE))</f>
        <v>0</v>
      </c>
      <c r="BK119" s="44">
        <f>$F119*'[1]INTERNAL PARAMETERS-2'!V119*(1-VLOOKUP(W$4,'[1]INTERNAL PARAMETERS-1'!$B$5:$J$44,4, FALSE))</f>
        <v>0</v>
      </c>
      <c r="BL119" s="44">
        <f>$F119*'[1]INTERNAL PARAMETERS-2'!W119*(1-VLOOKUP(X$4,'[1]INTERNAL PARAMETERS-1'!$B$5:$J$44,4, FALSE))</f>
        <v>0</v>
      </c>
      <c r="BM119" s="44">
        <f>$F119*'[1]INTERNAL PARAMETERS-2'!X119*(1-VLOOKUP(Y$4,'[1]INTERNAL PARAMETERS-1'!$B$5:$J$44,4, FALSE))</f>
        <v>0</v>
      </c>
      <c r="BN119" s="44">
        <f>$F119*'[1]INTERNAL PARAMETERS-2'!Y119*(1-VLOOKUP(Z$4,'[1]INTERNAL PARAMETERS-1'!$B$5:$J$44,4, FALSE))</f>
        <v>0</v>
      </c>
      <c r="BO119" s="44">
        <f>$F119*'[1]INTERNAL PARAMETERS-2'!Z119*(1-VLOOKUP(AA$4,'[1]INTERNAL PARAMETERS-1'!$B$5:$J$44,4, FALSE))</f>
        <v>0</v>
      </c>
      <c r="BP119" s="44">
        <f>$F119*'[1]INTERNAL PARAMETERS-2'!AA119*(1-VLOOKUP(AB$4,'[1]INTERNAL PARAMETERS-1'!$B$5:$J$44,4, FALSE))</f>
        <v>0</v>
      </c>
      <c r="BQ119" s="44">
        <f>$F119*'[1]INTERNAL PARAMETERS-2'!AB119*(1-VLOOKUP(AC$4,'[1]INTERNAL PARAMETERS-1'!$B$5:$J$44,4, FALSE))</f>
        <v>0</v>
      </c>
      <c r="BR119" s="44">
        <f>$F119*'[1]INTERNAL PARAMETERS-2'!AC119*(1-VLOOKUP(AD$4,'[1]INTERNAL PARAMETERS-1'!$B$5:$J$44,4, FALSE))</f>
        <v>0</v>
      </c>
      <c r="BS119" s="44">
        <f>$F119*'[1]INTERNAL PARAMETERS-2'!AD119*(1-VLOOKUP(AE$4,'[1]INTERNAL PARAMETERS-1'!$B$5:$J$44,4, FALSE))</f>
        <v>0</v>
      </c>
      <c r="BT119" s="44">
        <f>$F119*'[1]INTERNAL PARAMETERS-2'!AE119*(1-VLOOKUP(AF$4,'[1]INTERNAL PARAMETERS-1'!$B$5:$J$44,4, FALSE))</f>
        <v>0</v>
      </c>
      <c r="BU119" s="44">
        <f>$F119*'[1]INTERNAL PARAMETERS-2'!AF119*(1-VLOOKUP(AG$4,'[1]INTERNAL PARAMETERS-1'!$B$5:$J$44,4, FALSE))</f>
        <v>0</v>
      </c>
      <c r="BV119" s="44">
        <f>$F119*'[1]INTERNAL PARAMETERS-2'!AG119*(1-VLOOKUP(AH$4,'[1]INTERNAL PARAMETERS-1'!$B$5:$J$44,4, FALSE))</f>
        <v>0</v>
      </c>
      <c r="BW119" s="44">
        <f>$F119*'[1]INTERNAL PARAMETERS-2'!AH119*(1-VLOOKUP(AI$4,'[1]INTERNAL PARAMETERS-1'!$B$5:$J$44,4, FALSE))</f>
        <v>0</v>
      </c>
      <c r="BX119" s="44">
        <f>$F119*'[1]INTERNAL PARAMETERS-2'!AI119*(1-VLOOKUP(AJ$4,'[1]INTERNAL PARAMETERS-1'!$B$5:$J$44,4, FALSE))</f>
        <v>0</v>
      </c>
      <c r="BY119" s="44">
        <f>$F119*'[1]INTERNAL PARAMETERS-2'!AJ119*(1-VLOOKUP(AK$4,'[1]INTERNAL PARAMETERS-1'!$B$5:$J$44,4, FALSE))</f>
        <v>0</v>
      </c>
      <c r="BZ119" s="44">
        <f>$F119*'[1]INTERNAL PARAMETERS-2'!AK119*(1-VLOOKUP(AL$4,'[1]INTERNAL PARAMETERS-1'!$B$5:$J$44,4, FALSE))</f>
        <v>0</v>
      </c>
      <c r="CA119" s="44">
        <f>$F119*'[1]INTERNAL PARAMETERS-2'!AL119*(1-VLOOKUP(AM$4,'[1]INTERNAL PARAMETERS-1'!$B$5:$J$44,4, FALSE))</f>
        <v>0</v>
      </c>
      <c r="CB119" s="44">
        <f>$F119*'[1]INTERNAL PARAMETERS-2'!AM119*(1-VLOOKUP(AN$4,'[1]INTERNAL PARAMETERS-1'!$B$5:$J$44,4, FALSE))</f>
        <v>0</v>
      </c>
      <c r="CC119" s="44">
        <f>$F119*'[1]INTERNAL PARAMETERS-2'!AN119*(1-VLOOKUP(AO$4,'[1]INTERNAL PARAMETERS-1'!$B$5:$J$44,4, FALSE))</f>
        <v>0</v>
      </c>
      <c r="CD119" s="44">
        <f>$F119*'[1]INTERNAL PARAMETERS-2'!AO119*(1-VLOOKUP(AP$4,'[1]INTERNAL PARAMETERS-1'!$B$5:$J$44,4, FALSE))</f>
        <v>0</v>
      </c>
      <c r="CE119" s="44">
        <f>$F119*'[1]INTERNAL PARAMETERS-2'!AP119*(1-VLOOKUP(AQ$4,'[1]INTERNAL PARAMETERS-1'!$B$5:$J$44,4, FALSE))</f>
        <v>0</v>
      </c>
      <c r="CF119" s="44">
        <f>$F119*'[1]INTERNAL PARAMETERS-2'!AQ119*(1-VLOOKUP(AR$4,'[1]INTERNAL PARAMETERS-1'!$B$5:$J$44,4, FALSE))</f>
        <v>0</v>
      </c>
      <c r="CG119" s="44">
        <f>$F119*'[1]INTERNAL PARAMETERS-2'!AR119*(1-VLOOKUP(AS$4,'[1]INTERNAL PARAMETERS-1'!$B$5:$J$44,4, FALSE))</f>
        <v>0</v>
      </c>
      <c r="CH119" s="43">
        <f>$F119*'[1]INTERNAL PARAMETERS-2'!AS119*(1-VLOOKUP(AT$4,'[1]INTERNAL PARAMETERS-1'!$B$5:$J$44,4, FALSE))</f>
        <v>0</v>
      </c>
      <c r="CI119" s="42">
        <f t="shared" si="1"/>
        <v>0</v>
      </c>
    </row>
    <row r="120" spans="3:87" x14ac:dyDescent="0.4">
      <c r="C120" s="27" t="s">
        <v>9</v>
      </c>
      <c r="D120" s="26" t="s">
        <v>68</v>
      </c>
      <c r="E120" s="26" t="s">
        <v>60</v>
      </c>
      <c r="F120" s="129">
        <f>SDBeam!X120</f>
        <v>0</v>
      </c>
      <c r="G120" s="45">
        <f>$F120*'[1]INTERNAL PARAMETERS-2'!F120*VLOOKUP(G$4,'[1]INTERNAL PARAMETERS-1'!$B$5:$J$44,4, FALSE)</f>
        <v>0</v>
      </c>
      <c r="H120" s="44">
        <f>$F120*'[1]INTERNAL PARAMETERS-2'!G120*VLOOKUP(H$4,'[1]INTERNAL PARAMETERS-1'!$B$5:$J$44,4, FALSE)</f>
        <v>0</v>
      </c>
      <c r="I120" s="44">
        <f>$F120*'[1]INTERNAL PARAMETERS-2'!H120*VLOOKUP(I$4,'[1]INTERNAL PARAMETERS-1'!$B$5:$J$44,4, FALSE)</f>
        <v>0</v>
      </c>
      <c r="J120" s="44">
        <f>$F120*'[1]INTERNAL PARAMETERS-2'!I120*VLOOKUP(J$4,'[1]INTERNAL PARAMETERS-1'!$B$5:$J$44,4, FALSE)</f>
        <v>0</v>
      </c>
      <c r="K120" s="44">
        <f>$F120*'[1]INTERNAL PARAMETERS-2'!J120*VLOOKUP(K$4,'[1]INTERNAL PARAMETERS-1'!$B$5:$J$44,4, FALSE)</f>
        <v>0</v>
      </c>
      <c r="L120" s="44">
        <f>$F120*'[1]INTERNAL PARAMETERS-2'!K120*VLOOKUP(L$4,'[1]INTERNAL PARAMETERS-1'!$B$5:$J$44,4, FALSE)</f>
        <v>0</v>
      </c>
      <c r="M120" s="44">
        <f>$F120*'[1]INTERNAL PARAMETERS-2'!L120*VLOOKUP(M$4,'[1]INTERNAL PARAMETERS-1'!$B$5:$J$44,4, FALSE)</f>
        <v>0</v>
      </c>
      <c r="N120" s="44">
        <f>$F120*'[1]INTERNAL PARAMETERS-2'!M120*VLOOKUP(N$4,'[1]INTERNAL PARAMETERS-1'!$B$5:$J$44,4, FALSE)</f>
        <v>0</v>
      </c>
      <c r="O120" s="44">
        <f>$F120*'[1]INTERNAL PARAMETERS-2'!N120*VLOOKUP(O$4,'[1]INTERNAL PARAMETERS-1'!$B$5:$J$44,4, FALSE)</f>
        <v>0</v>
      </c>
      <c r="P120" s="44">
        <f>$F120*'[1]INTERNAL PARAMETERS-2'!O120*VLOOKUP(P$4,'[1]INTERNAL PARAMETERS-1'!$B$5:$J$44,4, FALSE)</f>
        <v>0</v>
      </c>
      <c r="Q120" s="44">
        <f>$F120*'[1]INTERNAL PARAMETERS-2'!P120*VLOOKUP(Q$4,'[1]INTERNAL PARAMETERS-1'!$B$5:$J$44,4, FALSE)</f>
        <v>0</v>
      </c>
      <c r="R120" s="44">
        <f>$F120*'[1]INTERNAL PARAMETERS-2'!Q120*VLOOKUP(R$4,'[1]INTERNAL PARAMETERS-1'!$B$5:$J$44,4, FALSE)</f>
        <v>0</v>
      </c>
      <c r="S120" s="44">
        <f>$F120*'[1]INTERNAL PARAMETERS-2'!R120*VLOOKUP(S$4,'[1]INTERNAL PARAMETERS-1'!$B$5:$J$44,4, FALSE)</f>
        <v>0</v>
      </c>
      <c r="T120" s="44">
        <f>$F120*'[1]INTERNAL PARAMETERS-2'!S120*VLOOKUP(T$4,'[1]INTERNAL PARAMETERS-1'!$B$5:$J$44,4, FALSE)</f>
        <v>0</v>
      </c>
      <c r="U120" s="44">
        <f>$F120*'[1]INTERNAL PARAMETERS-2'!T120*VLOOKUP(U$4,'[1]INTERNAL PARAMETERS-1'!$B$5:$J$44,4, FALSE)</f>
        <v>0</v>
      </c>
      <c r="V120" s="44">
        <f>$F120*'[1]INTERNAL PARAMETERS-2'!U120*VLOOKUP(V$4,'[1]INTERNAL PARAMETERS-1'!$B$5:$J$44,4, FALSE)</f>
        <v>0</v>
      </c>
      <c r="W120" s="44">
        <f>$F120*'[1]INTERNAL PARAMETERS-2'!V120*VLOOKUP(W$4,'[1]INTERNAL PARAMETERS-1'!$B$5:$J$44,4, FALSE)</f>
        <v>0</v>
      </c>
      <c r="X120" s="44">
        <f>$F120*'[1]INTERNAL PARAMETERS-2'!W120*VLOOKUP(X$4,'[1]INTERNAL PARAMETERS-1'!$B$5:$J$44,4, FALSE)</f>
        <v>0</v>
      </c>
      <c r="Y120" s="44">
        <f>$F120*'[1]INTERNAL PARAMETERS-2'!X120*VLOOKUP(Y$4,'[1]INTERNAL PARAMETERS-1'!$B$5:$J$44,4, FALSE)</f>
        <v>0</v>
      </c>
      <c r="Z120" s="44">
        <f>$F120*'[1]INTERNAL PARAMETERS-2'!Y120*VLOOKUP(Z$4,'[1]INTERNAL PARAMETERS-1'!$B$5:$J$44,4, FALSE)</f>
        <v>0</v>
      </c>
      <c r="AA120" s="44">
        <f>$F120*'[1]INTERNAL PARAMETERS-2'!Z120*VLOOKUP(AA$4,'[1]INTERNAL PARAMETERS-1'!$B$5:$J$44,4, FALSE)</f>
        <v>0</v>
      </c>
      <c r="AB120" s="44">
        <f>$F120*'[1]INTERNAL PARAMETERS-2'!AA120*VLOOKUP(AB$4,'[1]INTERNAL PARAMETERS-1'!$B$5:$J$44,4, FALSE)</f>
        <v>0</v>
      </c>
      <c r="AC120" s="44">
        <f>$F120*'[1]INTERNAL PARAMETERS-2'!AB120*VLOOKUP(AC$4,'[1]INTERNAL PARAMETERS-1'!$B$5:$J$44,4, FALSE)</f>
        <v>0</v>
      </c>
      <c r="AD120" s="44">
        <f>$F120*'[1]INTERNAL PARAMETERS-2'!AC120*VLOOKUP(AD$4,'[1]INTERNAL PARAMETERS-1'!$B$5:$J$44,4, FALSE)</f>
        <v>0</v>
      </c>
      <c r="AE120" s="44">
        <f>$F120*'[1]INTERNAL PARAMETERS-2'!AD120*VLOOKUP(AE$4,'[1]INTERNAL PARAMETERS-1'!$B$5:$J$44,4, FALSE)</f>
        <v>0</v>
      </c>
      <c r="AF120" s="44">
        <f>$F120*'[1]INTERNAL PARAMETERS-2'!AE120*VLOOKUP(AF$4,'[1]INTERNAL PARAMETERS-1'!$B$5:$J$44,4, FALSE)</f>
        <v>0</v>
      </c>
      <c r="AG120" s="44">
        <f>$F120*'[1]INTERNAL PARAMETERS-2'!AF120*VLOOKUP(AG$4,'[1]INTERNAL PARAMETERS-1'!$B$5:$J$44,4, FALSE)</f>
        <v>0</v>
      </c>
      <c r="AH120" s="44">
        <f>$F120*'[1]INTERNAL PARAMETERS-2'!AG120*VLOOKUP(AH$4,'[1]INTERNAL PARAMETERS-1'!$B$5:$J$44,4, FALSE)</f>
        <v>0</v>
      </c>
      <c r="AI120" s="44">
        <f>$F120*'[1]INTERNAL PARAMETERS-2'!AH120*VLOOKUP(AI$4,'[1]INTERNAL PARAMETERS-1'!$B$5:$J$44,4, FALSE)</f>
        <v>0</v>
      </c>
      <c r="AJ120" s="44">
        <f>$F120*'[1]INTERNAL PARAMETERS-2'!AI120*VLOOKUP(AJ$4,'[1]INTERNAL PARAMETERS-1'!$B$5:$J$44,4, FALSE)</f>
        <v>0</v>
      </c>
      <c r="AK120" s="44">
        <f>$F120*'[1]INTERNAL PARAMETERS-2'!AJ120*VLOOKUP(AK$4,'[1]INTERNAL PARAMETERS-1'!$B$5:$J$44,4, FALSE)</f>
        <v>0</v>
      </c>
      <c r="AL120" s="44">
        <f>$F120*'[1]INTERNAL PARAMETERS-2'!AK120*VLOOKUP(AL$4,'[1]INTERNAL PARAMETERS-1'!$B$5:$J$44,4, FALSE)</f>
        <v>0</v>
      </c>
      <c r="AM120" s="44">
        <f>$F120*'[1]INTERNAL PARAMETERS-2'!AL120*VLOOKUP(AM$4,'[1]INTERNAL PARAMETERS-1'!$B$5:$J$44,4, FALSE)</f>
        <v>0</v>
      </c>
      <c r="AN120" s="44">
        <f>$F120*'[1]INTERNAL PARAMETERS-2'!AM120*VLOOKUP(AN$4,'[1]INTERNAL PARAMETERS-1'!$B$5:$J$44,4, FALSE)</f>
        <v>0</v>
      </c>
      <c r="AO120" s="44">
        <f>$F120*'[1]INTERNAL PARAMETERS-2'!AN120*VLOOKUP(AO$4,'[1]INTERNAL PARAMETERS-1'!$B$5:$J$44,4, FALSE)</f>
        <v>0</v>
      </c>
      <c r="AP120" s="44">
        <f>$F120*'[1]INTERNAL PARAMETERS-2'!AO120*VLOOKUP(AP$4,'[1]INTERNAL PARAMETERS-1'!$B$5:$J$44,4, FALSE)</f>
        <v>0</v>
      </c>
      <c r="AQ120" s="44">
        <f>$F120*'[1]INTERNAL PARAMETERS-2'!AP120*VLOOKUP(AQ$4,'[1]INTERNAL PARAMETERS-1'!$B$5:$J$44,4, FALSE)</f>
        <v>0</v>
      </c>
      <c r="AR120" s="44">
        <f>$F120*'[1]INTERNAL PARAMETERS-2'!AQ120*VLOOKUP(AR$4,'[1]INTERNAL PARAMETERS-1'!$B$5:$J$44,4, FALSE)</f>
        <v>0</v>
      </c>
      <c r="AS120" s="44">
        <f>$F120*'[1]INTERNAL PARAMETERS-2'!AR120*VLOOKUP(AS$4,'[1]INTERNAL PARAMETERS-1'!$B$5:$J$44,4, FALSE)</f>
        <v>0</v>
      </c>
      <c r="AT120" s="43">
        <f>$F120*'[1]INTERNAL PARAMETERS-2'!AS120*VLOOKUP(AT$4,'[1]INTERNAL PARAMETERS-1'!$B$5:$J$44,4, FALSE)</f>
        <v>0</v>
      </c>
      <c r="AU120" s="45">
        <f>$F120*'[1]INTERNAL PARAMETERS-2'!F120*(1-VLOOKUP(G$4,'[1]INTERNAL PARAMETERS-1'!$B$5:$J$44,4, FALSE))</f>
        <v>0</v>
      </c>
      <c r="AV120" s="44">
        <f>$F120*'[1]INTERNAL PARAMETERS-2'!G120*(1-VLOOKUP(H$4,'[1]INTERNAL PARAMETERS-1'!$B$5:$J$44,4, FALSE))</f>
        <v>0</v>
      </c>
      <c r="AW120" s="44">
        <f>$F120*'[1]INTERNAL PARAMETERS-2'!H120*(1-VLOOKUP(I$4,'[1]INTERNAL PARAMETERS-1'!$B$5:$J$44,4, FALSE))</f>
        <v>0</v>
      </c>
      <c r="AX120" s="44">
        <f>$F120*'[1]INTERNAL PARAMETERS-2'!I120*(1-VLOOKUP(J$4,'[1]INTERNAL PARAMETERS-1'!$B$5:$J$44,4, FALSE))</f>
        <v>0</v>
      </c>
      <c r="AY120" s="44">
        <f>$F120*'[1]INTERNAL PARAMETERS-2'!J120*(1-VLOOKUP(K$4,'[1]INTERNAL PARAMETERS-1'!$B$5:$J$44,4, FALSE))</f>
        <v>0</v>
      </c>
      <c r="AZ120" s="44">
        <f>$F120*'[1]INTERNAL PARAMETERS-2'!K120*(1-VLOOKUP(L$4,'[1]INTERNAL PARAMETERS-1'!$B$5:$J$44,4, FALSE))</f>
        <v>0</v>
      </c>
      <c r="BA120" s="44">
        <f>$F120*'[1]INTERNAL PARAMETERS-2'!L120*(1-VLOOKUP(M$4,'[1]INTERNAL PARAMETERS-1'!$B$5:$J$44,4, FALSE))</f>
        <v>0</v>
      </c>
      <c r="BB120" s="44">
        <f>$F120*'[1]INTERNAL PARAMETERS-2'!M120*(1-VLOOKUP(N$4,'[1]INTERNAL PARAMETERS-1'!$B$5:$J$44,4, FALSE))</f>
        <v>0</v>
      </c>
      <c r="BC120" s="44">
        <f>$F120*'[1]INTERNAL PARAMETERS-2'!N120*(1-VLOOKUP(O$4,'[1]INTERNAL PARAMETERS-1'!$B$5:$J$44,4, FALSE))</f>
        <v>0</v>
      </c>
      <c r="BD120" s="44">
        <f>$F120*'[1]INTERNAL PARAMETERS-2'!O120*(1-VLOOKUP(P$4,'[1]INTERNAL PARAMETERS-1'!$B$5:$J$44,4, FALSE))</f>
        <v>0</v>
      </c>
      <c r="BE120" s="44">
        <f>$F120*'[1]INTERNAL PARAMETERS-2'!P120*(1-VLOOKUP(Q$4,'[1]INTERNAL PARAMETERS-1'!$B$5:$J$44,4, FALSE))</f>
        <v>0</v>
      </c>
      <c r="BF120" s="44">
        <f>$F120*'[1]INTERNAL PARAMETERS-2'!Q120*(1-VLOOKUP(R$4,'[1]INTERNAL PARAMETERS-1'!$B$5:$J$44,4, FALSE))</f>
        <v>0</v>
      </c>
      <c r="BG120" s="44">
        <f>$F120*'[1]INTERNAL PARAMETERS-2'!R120*(1-VLOOKUP(S$4,'[1]INTERNAL PARAMETERS-1'!$B$5:$J$44,4, FALSE))</f>
        <v>0</v>
      </c>
      <c r="BH120" s="44">
        <f>$F120*'[1]INTERNAL PARAMETERS-2'!S120*(1-VLOOKUP(T$4,'[1]INTERNAL PARAMETERS-1'!$B$5:$J$44,4, FALSE))</f>
        <v>0</v>
      </c>
      <c r="BI120" s="44">
        <f>$F120*'[1]INTERNAL PARAMETERS-2'!T120*(1-VLOOKUP(U$4,'[1]INTERNAL PARAMETERS-1'!$B$5:$J$44,4, FALSE))</f>
        <v>0</v>
      </c>
      <c r="BJ120" s="44">
        <f>$F120*'[1]INTERNAL PARAMETERS-2'!U120*(1-VLOOKUP(V$4,'[1]INTERNAL PARAMETERS-1'!$B$5:$J$44,4, FALSE))</f>
        <v>0</v>
      </c>
      <c r="BK120" s="44">
        <f>$F120*'[1]INTERNAL PARAMETERS-2'!V120*(1-VLOOKUP(W$4,'[1]INTERNAL PARAMETERS-1'!$B$5:$J$44,4, FALSE))</f>
        <v>0</v>
      </c>
      <c r="BL120" s="44">
        <f>$F120*'[1]INTERNAL PARAMETERS-2'!W120*(1-VLOOKUP(X$4,'[1]INTERNAL PARAMETERS-1'!$B$5:$J$44,4, FALSE))</f>
        <v>0</v>
      </c>
      <c r="BM120" s="44">
        <f>$F120*'[1]INTERNAL PARAMETERS-2'!X120*(1-VLOOKUP(Y$4,'[1]INTERNAL PARAMETERS-1'!$B$5:$J$44,4, FALSE))</f>
        <v>0</v>
      </c>
      <c r="BN120" s="44">
        <f>$F120*'[1]INTERNAL PARAMETERS-2'!Y120*(1-VLOOKUP(Z$4,'[1]INTERNAL PARAMETERS-1'!$B$5:$J$44,4, FALSE))</f>
        <v>0</v>
      </c>
      <c r="BO120" s="44">
        <f>$F120*'[1]INTERNAL PARAMETERS-2'!Z120*(1-VLOOKUP(AA$4,'[1]INTERNAL PARAMETERS-1'!$B$5:$J$44,4, FALSE))</f>
        <v>0</v>
      </c>
      <c r="BP120" s="44">
        <f>$F120*'[1]INTERNAL PARAMETERS-2'!AA120*(1-VLOOKUP(AB$4,'[1]INTERNAL PARAMETERS-1'!$B$5:$J$44,4, FALSE))</f>
        <v>0</v>
      </c>
      <c r="BQ120" s="44">
        <f>$F120*'[1]INTERNAL PARAMETERS-2'!AB120*(1-VLOOKUP(AC$4,'[1]INTERNAL PARAMETERS-1'!$B$5:$J$44,4, FALSE))</f>
        <v>0</v>
      </c>
      <c r="BR120" s="44">
        <f>$F120*'[1]INTERNAL PARAMETERS-2'!AC120*(1-VLOOKUP(AD$4,'[1]INTERNAL PARAMETERS-1'!$B$5:$J$44,4, FALSE))</f>
        <v>0</v>
      </c>
      <c r="BS120" s="44">
        <f>$F120*'[1]INTERNAL PARAMETERS-2'!AD120*(1-VLOOKUP(AE$4,'[1]INTERNAL PARAMETERS-1'!$B$5:$J$44,4, FALSE))</f>
        <v>0</v>
      </c>
      <c r="BT120" s="44">
        <f>$F120*'[1]INTERNAL PARAMETERS-2'!AE120*(1-VLOOKUP(AF$4,'[1]INTERNAL PARAMETERS-1'!$B$5:$J$44,4, FALSE))</f>
        <v>0</v>
      </c>
      <c r="BU120" s="44">
        <f>$F120*'[1]INTERNAL PARAMETERS-2'!AF120*(1-VLOOKUP(AG$4,'[1]INTERNAL PARAMETERS-1'!$B$5:$J$44,4, FALSE))</f>
        <v>0</v>
      </c>
      <c r="BV120" s="44">
        <f>$F120*'[1]INTERNAL PARAMETERS-2'!AG120*(1-VLOOKUP(AH$4,'[1]INTERNAL PARAMETERS-1'!$B$5:$J$44,4, FALSE))</f>
        <v>0</v>
      </c>
      <c r="BW120" s="44">
        <f>$F120*'[1]INTERNAL PARAMETERS-2'!AH120*(1-VLOOKUP(AI$4,'[1]INTERNAL PARAMETERS-1'!$B$5:$J$44,4, FALSE))</f>
        <v>0</v>
      </c>
      <c r="BX120" s="44">
        <f>$F120*'[1]INTERNAL PARAMETERS-2'!AI120*(1-VLOOKUP(AJ$4,'[1]INTERNAL PARAMETERS-1'!$B$5:$J$44,4, FALSE))</f>
        <v>0</v>
      </c>
      <c r="BY120" s="44">
        <f>$F120*'[1]INTERNAL PARAMETERS-2'!AJ120*(1-VLOOKUP(AK$4,'[1]INTERNAL PARAMETERS-1'!$B$5:$J$44,4, FALSE))</f>
        <v>0</v>
      </c>
      <c r="BZ120" s="44">
        <f>$F120*'[1]INTERNAL PARAMETERS-2'!AK120*(1-VLOOKUP(AL$4,'[1]INTERNAL PARAMETERS-1'!$B$5:$J$44,4, FALSE))</f>
        <v>0</v>
      </c>
      <c r="CA120" s="44">
        <f>$F120*'[1]INTERNAL PARAMETERS-2'!AL120*(1-VLOOKUP(AM$4,'[1]INTERNAL PARAMETERS-1'!$B$5:$J$44,4, FALSE))</f>
        <v>0</v>
      </c>
      <c r="CB120" s="44">
        <f>$F120*'[1]INTERNAL PARAMETERS-2'!AM120*(1-VLOOKUP(AN$4,'[1]INTERNAL PARAMETERS-1'!$B$5:$J$44,4, FALSE))</f>
        <v>0</v>
      </c>
      <c r="CC120" s="44">
        <f>$F120*'[1]INTERNAL PARAMETERS-2'!AN120*(1-VLOOKUP(AO$4,'[1]INTERNAL PARAMETERS-1'!$B$5:$J$44,4, FALSE))</f>
        <v>0</v>
      </c>
      <c r="CD120" s="44">
        <f>$F120*'[1]INTERNAL PARAMETERS-2'!AO120*(1-VLOOKUP(AP$4,'[1]INTERNAL PARAMETERS-1'!$B$5:$J$44,4, FALSE))</f>
        <v>0</v>
      </c>
      <c r="CE120" s="44">
        <f>$F120*'[1]INTERNAL PARAMETERS-2'!AP120*(1-VLOOKUP(AQ$4,'[1]INTERNAL PARAMETERS-1'!$B$5:$J$44,4, FALSE))</f>
        <v>0</v>
      </c>
      <c r="CF120" s="44">
        <f>$F120*'[1]INTERNAL PARAMETERS-2'!AQ120*(1-VLOOKUP(AR$4,'[1]INTERNAL PARAMETERS-1'!$B$5:$J$44,4, FALSE))</f>
        <v>0</v>
      </c>
      <c r="CG120" s="44">
        <f>$F120*'[1]INTERNAL PARAMETERS-2'!AR120*(1-VLOOKUP(AS$4,'[1]INTERNAL PARAMETERS-1'!$B$5:$J$44,4, FALSE))</f>
        <v>0</v>
      </c>
      <c r="CH120" s="43">
        <f>$F120*'[1]INTERNAL PARAMETERS-2'!AS120*(1-VLOOKUP(AT$4,'[1]INTERNAL PARAMETERS-1'!$B$5:$J$44,4, FALSE))</f>
        <v>0</v>
      </c>
      <c r="CI120" s="42">
        <f t="shared" si="1"/>
        <v>0</v>
      </c>
    </row>
    <row r="121" spans="3:87" x14ac:dyDescent="0.4">
      <c r="C121" s="27" t="s">
        <v>9</v>
      </c>
      <c r="D121" s="26" t="s">
        <v>68</v>
      </c>
      <c r="E121" s="26" t="s">
        <v>59</v>
      </c>
      <c r="F121" s="129">
        <f>SDBeam!X121</f>
        <v>0</v>
      </c>
      <c r="G121" s="45">
        <f>$F121*'[1]INTERNAL PARAMETERS-2'!F121*VLOOKUP(G$4,'[1]INTERNAL PARAMETERS-1'!$B$5:$J$44,4, FALSE)</f>
        <v>0</v>
      </c>
      <c r="H121" s="44">
        <f>$F121*'[1]INTERNAL PARAMETERS-2'!G121*VLOOKUP(H$4,'[1]INTERNAL PARAMETERS-1'!$B$5:$J$44,4, FALSE)</f>
        <v>0</v>
      </c>
      <c r="I121" s="44">
        <f>$F121*'[1]INTERNAL PARAMETERS-2'!H121*VLOOKUP(I$4,'[1]INTERNAL PARAMETERS-1'!$B$5:$J$44,4, FALSE)</f>
        <v>0</v>
      </c>
      <c r="J121" s="44">
        <f>$F121*'[1]INTERNAL PARAMETERS-2'!I121*VLOOKUP(J$4,'[1]INTERNAL PARAMETERS-1'!$B$5:$J$44,4, FALSE)</f>
        <v>0</v>
      </c>
      <c r="K121" s="44">
        <f>$F121*'[1]INTERNAL PARAMETERS-2'!J121*VLOOKUP(K$4,'[1]INTERNAL PARAMETERS-1'!$B$5:$J$44,4, FALSE)</f>
        <v>0</v>
      </c>
      <c r="L121" s="44">
        <f>$F121*'[1]INTERNAL PARAMETERS-2'!K121*VLOOKUP(L$4,'[1]INTERNAL PARAMETERS-1'!$B$5:$J$44,4, FALSE)</f>
        <v>0</v>
      </c>
      <c r="M121" s="44">
        <f>$F121*'[1]INTERNAL PARAMETERS-2'!L121*VLOOKUP(M$4,'[1]INTERNAL PARAMETERS-1'!$B$5:$J$44,4, FALSE)</f>
        <v>0</v>
      </c>
      <c r="N121" s="44">
        <f>$F121*'[1]INTERNAL PARAMETERS-2'!M121*VLOOKUP(N$4,'[1]INTERNAL PARAMETERS-1'!$B$5:$J$44,4, FALSE)</f>
        <v>0</v>
      </c>
      <c r="O121" s="44">
        <f>$F121*'[1]INTERNAL PARAMETERS-2'!N121*VLOOKUP(O$4,'[1]INTERNAL PARAMETERS-1'!$B$5:$J$44,4, FALSE)</f>
        <v>0</v>
      </c>
      <c r="P121" s="44">
        <f>$F121*'[1]INTERNAL PARAMETERS-2'!O121*VLOOKUP(P$4,'[1]INTERNAL PARAMETERS-1'!$B$5:$J$44,4, FALSE)</f>
        <v>0</v>
      </c>
      <c r="Q121" s="44">
        <f>$F121*'[1]INTERNAL PARAMETERS-2'!P121*VLOOKUP(Q$4,'[1]INTERNAL PARAMETERS-1'!$B$5:$J$44,4, FALSE)</f>
        <v>0</v>
      </c>
      <c r="R121" s="44">
        <f>$F121*'[1]INTERNAL PARAMETERS-2'!Q121*VLOOKUP(R$4,'[1]INTERNAL PARAMETERS-1'!$B$5:$J$44,4, FALSE)</f>
        <v>0</v>
      </c>
      <c r="S121" s="44">
        <f>$F121*'[1]INTERNAL PARAMETERS-2'!R121*VLOOKUP(S$4,'[1]INTERNAL PARAMETERS-1'!$B$5:$J$44,4, FALSE)</f>
        <v>0</v>
      </c>
      <c r="T121" s="44">
        <f>$F121*'[1]INTERNAL PARAMETERS-2'!S121*VLOOKUP(T$4,'[1]INTERNAL PARAMETERS-1'!$B$5:$J$44,4, FALSE)</f>
        <v>0</v>
      </c>
      <c r="U121" s="44">
        <f>$F121*'[1]INTERNAL PARAMETERS-2'!T121*VLOOKUP(U$4,'[1]INTERNAL PARAMETERS-1'!$B$5:$J$44,4, FALSE)</f>
        <v>0</v>
      </c>
      <c r="V121" s="44">
        <f>$F121*'[1]INTERNAL PARAMETERS-2'!U121*VLOOKUP(V$4,'[1]INTERNAL PARAMETERS-1'!$B$5:$J$44,4, FALSE)</f>
        <v>0</v>
      </c>
      <c r="W121" s="44">
        <f>$F121*'[1]INTERNAL PARAMETERS-2'!V121*VLOOKUP(W$4,'[1]INTERNAL PARAMETERS-1'!$B$5:$J$44,4, FALSE)</f>
        <v>0</v>
      </c>
      <c r="X121" s="44">
        <f>$F121*'[1]INTERNAL PARAMETERS-2'!W121*VLOOKUP(X$4,'[1]INTERNAL PARAMETERS-1'!$B$5:$J$44,4, FALSE)</f>
        <v>0</v>
      </c>
      <c r="Y121" s="44">
        <f>$F121*'[1]INTERNAL PARAMETERS-2'!X121*VLOOKUP(Y$4,'[1]INTERNAL PARAMETERS-1'!$B$5:$J$44,4, FALSE)</f>
        <v>0</v>
      </c>
      <c r="Z121" s="44">
        <f>$F121*'[1]INTERNAL PARAMETERS-2'!Y121*VLOOKUP(Z$4,'[1]INTERNAL PARAMETERS-1'!$B$5:$J$44,4, FALSE)</f>
        <v>0</v>
      </c>
      <c r="AA121" s="44">
        <f>$F121*'[1]INTERNAL PARAMETERS-2'!Z121*VLOOKUP(AA$4,'[1]INTERNAL PARAMETERS-1'!$B$5:$J$44,4, FALSE)</f>
        <v>0</v>
      </c>
      <c r="AB121" s="44">
        <f>$F121*'[1]INTERNAL PARAMETERS-2'!AA121*VLOOKUP(AB$4,'[1]INTERNAL PARAMETERS-1'!$B$5:$J$44,4, FALSE)</f>
        <v>0</v>
      </c>
      <c r="AC121" s="44">
        <f>$F121*'[1]INTERNAL PARAMETERS-2'!AB121*VLOOKUP(AC$4,'[1]INTERNAL PARAMETERS-1'!$B$5:$J$44,4, FALSE)</f>
        <v>0</v>
      </c>
      <c r="AD121" s="44">
        <f>$F121*'[1]INTERNAL PARAMETERS-2'!AC121*VLOOKUP(AD$4,'[1]INTERNAL PARAMETERS-1'!$B$5:$J$44,4, FALSE)</f>
        <v>0</v>
      </c>
      <c r="AE121" s="44">
        <f>$F121*'[1]INTERNAL PARAMETERS-2'!AD121*VLOOKUP(AE$4,'[1]INTERNAL PARAMETERS-1'!$B$5:$J$44,4, FALSE)</f>
        <v>0</v>
      </c>
      <c r="AF121" s="44">
        <f>$F121*'[1]INTERNAL PARAMETERS-2'!AE121*VLOOKUP(AF$4,'[1]INTERNAL PARAMETERS-1'!$B$5:$J$44,4, FALSE)</f>
        <v>0</v>
      </c>
      <c r="AG121" s="44">
        <f>$F121*'[1]INTERNAL PARAMETERS-2'!AF121*VLOOKUP(AG$4,'[1]INTERNAL PARAMETERS-1'!$B$5:$J$44,4, FALSE)</f>
        <v>0</v>
      </c>
      <c r="AH121" s="44">
        <f>$F121*'[1]INTERNAL PARAMETERS-2'!AG121*VLOOKUP(AH$4,'[1]INTERNAL PARAMETERS-1'!$B$5:$J$44,4, FALSE)</f>
        <v>0</v>
      </c>
      <c r="AI121" s="44">
        <f>$F121*'[1]INTERNAL PARAMETERS-2'!AH121*VLOOKUP(AI$4,'[1]INTERNAL PARAMETERS-1'!$B$5:$J$44,4, FALSE)</f>
        <v>0</v>
      </c>
      <c r="AJ121" s="44">
        <f>$F121*'[1]INTERNAL PARAMETERS-2'!AI121*VLOOKUP(AJ$4,'[1]INTERNAL PARAMETERS-1'!$B$5:$J$44,4, FALSE)</f>
        <v>0</v>
      </c>
      <c r="AK121" s="44">
        <f>$F121*'[1]INTERNAL PARAMETERS-2'!AJ121*VLOOKUP(AK$4,'[1]INTERNAL PARAMETERS-1'!$B$5:$J$44,4, FALSE)</f>
        <v>0</v>
      </c>
      <c r="AL121" s="44">
        <f>$F121*'[1]INTERNAL PARAMETERS-2'!AK121*VLOOKUP(AL$4,'[1]INTERNAL PARAMETERS-1'!$B$5:$J$44,4, FALSE)</f>
        <v>0</v>
      </c>
      <c r="AM121" s="44">
        <f>$F121*'[1]INTERNAL PARAMETERS-2'!AL121*VLOOKUP(AM$4,'[1]INTERNAL PARAMETERS-1'!$B$5:$J$44,4, FALSE)</f>
        <v>0</v>
      </c>
      <c r="AN121" s="44">
        <f>$F121*'[1]INTERNAL PARAMETERS-2'!AM121*VLOOKUP(AN$4,'[1]INTERNAL PARAMETERS-1'!$B$5:$J$44,4, FALSE)</f>
        <v>0</v>
      </c>
      <c r="AO121" s="44">
        <f>$F121*'[1]INTERNAL PARAMETERS-2'!AN121*VLOOKUP(AO$4,'[1]INTERNAL PARAMETERS-1'!$B$5:$J$44,4, FALSE)</f>
        <v>0</v>
      </c>
      <c r="AP121" s="44">
        <f>$F121*'[1]INTERNAL PARAMETERS-2'!AO121*VLOOKUP(AP$4,'[1]INTERNAL PARAMETERS-1'!$B$5:$J$44,4, FALSE)</f>
        <v>0</v>
      </c>
      <c r="AQ121" s="44">
        <f>$F121*'[1]INTERNAL PARAMETERS-2'!AP121*VLOOKUP(AQ$4,'[1]INTERNAL PARAMETERS-1'!$B$5:$J$44,4, FALSE)</f>
        <v>0</v>
      </c>
      <c r="AR121" s="44">
        <f>$F121*'[1]INTERNAL PARAMETERS-2'!AQ121*VLOOKUP(AR$4,'[1]INTERNAL PARAMETERS-1'!$B$5:$J$44,4, FALSE)</f>
        <v>0</v>
      </c>
      <c r="AS121" s="44">
        <f>$F121*'[1]INTERNAL PARAMETERS-2'!AR121*VLOOKUP(AS$4,'[1]INTERNAL PARAMETERS-1'!$B$5:$J$44,4, FALSE)</f>
        <v>0</v>
      </c>
      <c r="AT121" s="43">
        <f>$F121*'[1]INTERNAL PARAMETERS-2'!AS121*VLOOKUP(AT$4,'[1]INTERNAL PARAMETERS-1'!$B$5:$J$44,4, FALSE)</f>
        <v>0</v>
      </c>
      <c r="AU121" s="45">
        <f>$F121*'[1]INTERNAL PARAMETERS-2'!F121*(1-VLOOKUP(G$4,'[1]INTERNAL PARAMETERS-1'!$B$5:$J$44,4, FALSE))</f>
        <v>0</v>
      </c>
      <c r="AV121" s="44">
        <f>$F121*'[1]INTERNAL PARAMETERS-2'!G121*(1-VLOOKUP(H$4,'[1]INTERNAL PARAMETERS-1'!$B$5:$J$44,4, FALSE))</f>
        <v>0</v>
      </c>
      <c r="AW121" s="44">
        <f>$F121*'[1]INTERNAL PARAMETERS-2'!H121*(1-VLOOKUP(I$4,'[1]INTERNAL PARAMETERS-1'!$B$5:$J$44,4, FALSE))</f>
        <v>0</v>
      </c>
      <c r="AX121" s="44">
        <f>$F121*'[1]INTERNAL PARAMETERS-2'!I121*(1-VLOOKUP(J$4,'[1]INTERNAL PARAMETERS-1'!$B$5:$J$44,4, FALSE))</f>
        <v>0</v>
      </c>
      <c r="AY121" s="44">
        <f>$F121*'[1]INTERNAL PARAMETERS-2'!J121*(1-VLOOKUP(K$4,'[1]INTERNAL PARAMETERS-1'!$B$5:$J$44,4, FALSE))</f>
        <v>0</v>
      </c>
      <c r="AZ121" s="44">
        <f>$F121*'[1]INTERNAL PARAMETERS-2'!K121*(1-VLOOKUP(L$4,'[1]INTERNAL PARAMETERS-1'!$B$5:$J$44,4, FALSE))</f>
        <v>0</v>
      </c>
      <c r="BA121" s="44">
        <f>$F121*'[1]INTERNAL PARAMETERS-2'!L121*(1-VLOOKUP(M$4,'[1]INTERNAL PARAMETERS-1'!$B$5:$J$44,4, FALSE))</f>
        <v>0</v>
      </c>
      <c r="BB121" s="44">
        <f>$F121*'[1]INTERNAL PARAMETERS-2'!M121*(1-VLOOKUP(N$4,'[1]INTERNAL PARAMETERS-1'!$B$5:$J$44,4, FALSE))</f>
        <v>0</v>
      </c>
      <c r="BC121" s="44">
        <f>$F121*'[1]INTERNAL PARAMETERS-2'!N121*(1-VLOOKUP(O$4,'[1]INTERNAL PARAMETERS-1'!$B$5:$J$44,4, FALSE))</f>
        <v>0</v>
      </c>
      <c r="BD121" s="44">
        <f>$F121*'[1]INTERNAL PARAMETERS-2'!O121*(1-VLOOKUP(P$4,'[1]INTERNAL PARAMETERS-1'!$B$5:$J$44,4, FALSE))</f>
        <v>0</v>
      </c>
      <c r="BE121" s="44">
        <f>$F121*'[1]INTERNAL PARAMETERS-2'!P121*(1-VLOOKUP(Q$4,'[1]INTERNAL PARAMETERS-1'!$B$5:$J$44,4, FALSE))</f>
        <v>0</v>
      </c>
      <c r="BF121" s="44">
        <f>$F121*'[1]INTERNAL PARAMETERS-2'!Q121*(1-VLOOKUP(R$4,'[1]INTERNAL PARAMETERS-1'!$B$5:$J$44,4, FALSE))</f>
        <v>0</v>
      </c>
      <c r="BG121" s="44">
        <f>$F121*'[1]INTERNAL PARAMETERS-2'!R121*(1-VLOOKUP(S$4,'[1]INTERNAL PARAMETERS-1'!$B$5:$J$44,4, FALSE))</f>
        <v>0</v>
      </c>
      <c r="BH121" s="44">
        <f>$F121*'[1]INTERNAL PARAMETERS-2'!S121*(1-VLOOKUP(T$4,'[1]INTERNAL PARAMETERS-1'!$B$5:$J$44,4, FALSE))</f>
        <v>0</v>
      </c>
      <c r="BI121" s="44">
        <f>$F121*'[1]INTERNAL PARAMETERS-2'!T121*(1-VLOOKUP(U$4,'[1]INTERNAL PARAMETERS-1'!$B$5:$J$44,4, FALSE))</f>
        <v>0</v>
      </c>
      <c r="BJ121" s="44">
        <f>$F121*'[1]INTERNAL PARAMETERS-2'!U121*(1-VLOOKUP(V$4,'[1]INTERNAL PARAMETERS-1'!$B$5:$J$44,4, FALSE))</f>
        <v>0</v>
      </c>
      <c r="BK121" s="44">
        <f>$F121*'[1]INTERNAL PARAMETERS-2'!V121*(1-VLOOKUP(W$4,'[1]INTERNAL PARAMETERS-1'!$B$5:$J$44,4, FALSE))</f>
        <v>0</v>
      </c>
      <c r="BL121" s="44">
        <f>$F121*'[1]INTERNAL PARAMETERS-2'!W121*(1-VLOOKUP(X$4,'[1]INTERNAL PARAMETERS-1'!$B$5:$J$44,4, FALSE))</f>
        <v>0</v>
      </c>
      <c r="BM121" s="44">
        <f>$F121*'[1]INTERNAL PARAMETERS-2'!X121*(1-VLOOKUP(Y$4,'[1]INTERNAL PARAMETERS-1'!$B$5:$J$44,4, FALSE))</f>
        <v>0</v>
      </c>
      <c r="BN121" s="44">
        <f>$F121*'[1]INTERNAL PARAMETERS-2'!Y121*(1-VLOOKUP(Z$4,'[1]INTERNAL PARAMETERS-1'!$B$5:$J$44,4, FALSE))</f>
        <v>0</v>
      </c>
      <c r="BO121" s="44">
        <f>$F121*'[1]INTERNAL PARAMETERS-2'!Z121*(1-VLOOKUP(AA$4,'[1]INTERNAL PARAMETERS-1'!$B$5:$J$44,4, FALSE))</f>
        <v>0</v>
      </c>
      <c r="BP121" s="44">
        <f>$F121*'[1]INTERNAL PARAMETERS-2'!AA121*(1-VLOOKUP(AB$4,'[1]INTERNAL PARAMETERS-1'!$B$5:$J$44,4, FALSE))</f>
        <v>0</v>
      </c>
      <c r="BQ121" s="44">
        <f>$F121*'[1]INTERNAL PARAMETERS-2'!AB121*(1-VLOOKUP(AC$4,'[1]INTERNAL PARAMETERS-1'!$B$5:$J$44,4, FALSE))</f>
        <v>0</v>
      </c>
      <c r="BR121" s="44">
        <f>$F121*'[1]INTERNAL PARAMETERS-2'!AC121*(1-VLOOKUP(AD$4,'[1]INTERNAL PARAMETERS-1'!$B$5:$J$44,4, FALSE))</f>
        <v>0</v>
      </c>
      <c r="BS121" s="44">
        <f>$F121*'[1]INTERNAL PARAMETERS-2'!AD121*(1-VLOOKUP(AE$4,'[1]INTERNAL PARAMETERS-1'!$B$5:$J$44,4, FALSE))</f>
        <v>0</v>
      </c>
      <c r="BT121" s="44">
        <f>$F121*'[1]INTERNAL PARAMETERS-2'!AE121*(1-VLOOKUP(AF$4,'[1]INTERNAL PARAMETERS-1'!$B$5:$J$44,4, FALSE))</f>
        <v>0</v>
      </c>
      <c r="BU121" s="44">
        <f>$F121*'[1]INTERNAL PARAMETERS-2'!AF121*(1-VLOOKUP(AG$4,'[1]INTERNAL PARAMETERS-1'!$B$5:$J$44,4, FALSE))</f>
        <v>0</v>
      </c>
      <c r="BV121" s="44">
        <f>$F121*'[1]INTERNAL PARAMETERS-2'!AG121*(1-VLOOKUP(AH$4,'[1]INTERNAL PARAMETERS-1'!$B$5:$J$44,4, FALSE))</f>
        <v>0</v>
      </c>
      <c r="BW121" s="44">
        <f>$F121*'[1]INTERNAL PARAMETERS-2'!AH121*(1-VLOOKUP(AI$4,'[1]INTERNAL PARAMETERS-1'!$B$5:$J$44,4, FALSE))</f>
        <v>0</v>
      </c>
      <c r="BX121" s="44">
        <f>$F121*'[1]INTERNAL PARAMETERS-2'!AI121*(1-VLOOKUP(AJ$4,'[1]INTERNAL PARAMETERS-1'!$B$5:$J$44,4, FALSE))</f>
        <v>0</v>
      </c>
      <c r="BY121" s="44">
        <f>$F121*'[1]INTERNAL PARAMETERS-2'!AJ121*(1-VLOOKUP(AK$4,'[1]INTERNAL PARAMETERS-1'!$B$5:$J$44,4, FALSE))</f>
        <v>0</v>
      </c>
      <c r="BZ121" s="44">
        <f>$F121*'[1]INTERNAL PARAMETERS-2'!AK121*(1-VLOOKUP(AL$4,'[1]INTERNAL PARAMETERS-1'!$B$5:$J$44,4, FALSE))</f>
        <v>0</v>
      </c>
      <c r="CA121" s="44">
        <f>$F121*'[1]INTERNAL PARAMETERS-2'!AL121*(1-VLOOKUP(AM$4,'[1]INTERNAL PARAMETERS-1'!$B$5:$J$44,4, FALSE))</f>
        <v>0</v>
      </c>
      <c r="CB121" s="44">
        <f>$F121*'[1]INTERNAL PARAMETERS-2'!AM121*(1-VLOOKUP(AN$4,'[1]INTERNAL PARAMETERS-1'!$B$5:$J$44,4, FALSE))</f>
        <v>0</v>
      </c>
      <c r="CC121" s="44">
        <f>$F121*'[1]INTERNAL PARAMETERS-2'!AN121*(1-VLOOKUP(AO$4,'[1]INTERNAL PARAMETERS-1'!$B$5:$J$44,4, FALSE))</f>
        <v>0</v>
      </c>
      <c r="CD121" s="44">
        <f>$F121*'[1]INTERNAL PARAMETERS-2'!AO121*(1-VLOOKUP(AP$4,'[1]INTERNAL PARAMETERS-1'!$B$5:$J$44,4, FALSE))</f>
        <v>0</v>
      </c>
      <c r="CE121" s="44">
        <f>$F121*'[1]INTERNAL PARAMETERS-2'!AP121*(1-VLOOKUP(AQ$4,'[1]INTERNAL PARAMETERS-1'!$B$5:$J$44,4, FALSE))</f>
        <v>0</v>
      </c>
      <c r="CF121" s="44">
        <f>$F121*'[1]INTERNAL PARAMETERS-2'!AQ121*(1-VLOOKUP(AR$4,'[1]INTERNAL PARAMETERS-1'!$B$5:$J$44,4, FALSE))</f>
        <v>0</v>
      </c>
      <c r="CG121" s="44">
        <f>$F121*'[1]INTERNAL PARAMETERS-2'!AR121*(1-VLOOKUP(AS$4,'[1]INTERNAL PARAMETERS-1'!$B$5:$J$44,4, FALSE))</f>
        <v>0</v>
      </c>
      <c r="CH121" s="43">
        <f>$F121*'[1]INTERNAL PARAMETERS-2'!AS121*(1-VLOOKUP(AT$4,'[1]INTERNAL PARAMETERS-1'!$B$5:$J$44,4, FALSE))</f>
        <v>0</v>
      </c>
      <c r="CI121" s="42">
        <f t="shared" si="1"/>
        <v>0</v>
      </c>
    </row>
    <row r="122" spans="3:87" x14ac:dyDescent="0.4">
      <c r="C122" s="27" t="s">
        <v>9</v>
      </c>
      <c r="D122" s="26" t="s">
        <v>68</v>
      </c>
      <c r="E122" s="26" t="s">
        <v>58</v>
      </c>
      <c r="F122" s="129">
        <f>SDBeam!X122</f>
        <v>0</v>
      </c>
      <c r="G122" s="45">
        <f>$F122*'[1]INTERNAL PARAMETERS-2'!F122*VLOOKUP(G$4,'[1]INTERNAL PARAMETERS-1'!$B$5:$J$44,4, FALSE)</f>
        <v>0</v>
      </c>
      <c r="H122" s="44">
        <f>$F122*'[1]INTERNAL PARAMETERS-2'!G122*VLOOKUP(H$4,'[1]INTERNAL PARAMETERS-1'!$B$5:$J$44,4, FALSE)</f>
        <v>0</v>
      </c>
      <c r="I122" s="44">
        <f>$F122*'[1]INTERNAL PARAMETERS-2'!H122*VLOOKUP(I$4,'[1]INTERNAL PARAMETERS-1'!$B$5:$J$44,4, FALSE)</f>
        <v>0</v>
      </c>
      <c r="J122" s="44">
        <f>$F122*'[1]INTERNAL PARAMETERS-2'!I122*VLOOKUP(J$4,'[1]INTERNAL PARAMETERS-1'!$B$5:$J$44,4, FALSE)</f>
        <v>0</v>
      </c>
      <c r="K122" s="44">
        <f>$F122*'[1]INTERNAL PARAMETERS-2'!J122*VLOOKUP(K$4,'[1]INTERNAL PARAMETERS-1'!$B$5:$J$44,4, FALSE)</f>
        <v>0</v>
      </c>
      <c r="L122" s="44">
        <f>$F122*'[1]INTERNAL PARAMETERS-2'!K122*VLOOKUP(L$4,'[1]INTERNAL PARAMETERS-1'!$B$5:$J$44,4, FALSE)</f>
        <v>0</v>
      </c>
      <c r="M122" s="44">
        <f>$F122*'[1]INTERNAL PARAMETERS-2'!L122*VLOOKUP(M$4,'[1]INTERNAL PARAMETERS-1'!$B$5:$J$44,4, FALSE)</f>
        <v>0</v>
      </c>
      <c r="N122" s="44">
        <f>$F122*'[1]INTERNAL PARAMETERS-2'!M122*VLOOKUP(N$4,'[1]INTERNAL PARAMETERS-1'!$B$5:$J$44,4, FALSE)</f>
        <v>0</v>
      </c>
      <c r="O122" s="44">
        <f>$F122*'[1]INTERNAL PARAMETERS-2'!N122*VLOOKUP(O$4,'[1]INTERNAL PARAMETERS-1'!$B$5:$J$44,4, FALSE)</f>
        <v>0</v>
      </c>
      <c r="P122" s="44">
        <f>$F122*'[1]INTERNAL PARAMETERS-2'!O122*VLOOKUP(P$4,'[1]INTERNAL PARAMETERS-1'!$B$5:$J$44,4, FALSE)</f>
        <v>0</v>
      </c>
      <c r="Q122" s="44">
        <f>$F122*'[1]INTERNAL PARAMETERS-2'!P122*VLOOKUP(Q$4,'[1]INTERNAL PARAMETERS-1'!$B$5:$J$44,4, FALSE)</f>
        <v>0</v>
      </c>
      <c r="R122" s="44">
        <f>$F122*'[1]INTERNAL PARAMETERS-2'!Q122*VLOOKUP(R$4,'[1]INTERNAL PARAMETERS-1'!$B$5:$J$44,4, FALSE)</f>
        <v>0</v>
      </c>
      <c r="S122" s="44">
        <f>$F122*'[1]INTERNAL PARAMETERS-2'!R122*VLOOKUP(S$4,'[1]INTERNAL PARAMETERS-1'!$B$5:$J$44,4, FALSE)</f>
        <v>0</v>
      </c>
      <c r="T122" s="44">
        <f>$F122*'[1]INTERNAL PARAMETERS-2'!S122*VLOOKUP(T$4,'[1]INTERNAL PARAMETERS-1'!$B$5:$J$44,4, FALSE)</f>
        <v>0</v>
      </c>
      <c r="U122" s="44">
        <f>$F122*'[1]INTERNAL PARAMETERS-2'!T122*VLOOKUP(U$4,'[1]INTERNAL PARAMETERS-1'!$B$5:$J$44,4, FALSE)</f>
        <v>0</v>
      </c>
      <c r="V122" s="44">
        <f>$F122*'[1]INTERNAL PARAMETERS-2'!U122*VLOOKUP(V$4,'[1]INTERNAL PARAMETERS-1'!$B$5:$J$44,4, FALSE)</f>
        <v>0</v>
      </c>
      <c r="W122" s="44">
        <f>$F122*'[1]INTERNAL PARAMETERS-2'!V122*VLOOKUP(W$4,'[1]INTERNAL PARAMETERS-1'!$B$5:$J$44,4, FALSE)</f>
        <v>0</v>
      </c>
      <c r="X122" s="44">
        <f>$F122*'[1]INTERNAL PARAMETERS-2'!W122*VLOOKUP(X$4,'[1]INTERNAL PARAMETERS-1'!$B$5:$J$44,4, FALSE)</f>
        <v>0</v>
      </c>
      <c r="Y122" s="44">
        <f>$F122*'[1]INTERNAL PARAMETERS-2'!X122*VLOOKUP(Y$4,'[1]INTERNAL PARAMETERS-1'!$B$5:$J$44,4, FALSE)</f>
        <v>0</v>
      </c>
      <c r="Z122" s="44">
        <f>$F122*'[1]INTERNAL PARAMETERS-2'!Y122*VLOOKUP(Z$4,'[1]INTERNAL PARAMETERS-1'!$B$5:$J$44,4, FALSE)</f>
        <v>0</v>
      </c>
      <c r="AA122" s="44">
        <f>$F122*'[1]INTERNAL PARAMETERS-2'!Z122*VLOOKUP(AA$4,'[1]INTERNAL PARAMETERS-1'!$B$5:$J$44,4, FALSE)</f>
        <v>0</v>
      </c>
      <c r="AB122" s="44">
        <f>$F122*'[1]INTERNAL PARAMETERS-2'!AA122*VLOOKUP(AB$4,'[1]INTERNAL PARAMETERS-1'!$B$5:$J$44,4, FALSE)</f>
        <v>0</v>
      </c>
      <c r="AC122" s="44">
        <f>$F122*'[1]INTERNAL PARAMETERS-2'!AB122*VLOOKUP(AC$4,'[1]INTERNAL PARAMETERS-1'!$B$5:$J$44,4, FALSE)</f>
        <v>0</v>
      </c>
      <c r="AD122" s="44">
        <f>$F122*'[1]INTERNAL PARAMETERS-2'!AC122*VLOOKUP(AD$4,'[1]INTERNAL PARAMETERS-1'!$B$5:$J$44,4, FALSE)</f>
        <v>0</v>
      </c>
      <c r="AE122" s="44">
        <f>$F122*'[1]INTERNAL PARAMETERS-2'!AD122*VLOOKUP(AE$4,'[1]INTERNAL PARAMETERS-1'!$B$5:$J$44,4, FALSE)</f>
        <v>0</v>
      </c>
      <c r="AF122" s="44">
        <f>$F122*'[1]INTERNAL PARAMETERS-2'!AE122*VLOOKUP(AF$4,'[1]INTERNAL PARAMETERS-1'!$B$5:$J$44,4, FALSE)</f>
        <v>0</v>
      </c>
      <c r="AG122" s="44">
        <f>$F122*'[1]INTERNAL PARAMETERS-2'!AF122*VLOOKUP(AG$4,'[1]INTERNAL PARAMETERS-1'!$B$5:$J$44,4, FALSE)</f>
        <v>0</v>
      </c>
      <c r="AH122" s="44">
        <f>$F122*'[1]INTERNAL PARAMETERS-2'!AG122*VLOOKUP(AH$4,'[1]INTERNAL PARAMETERS-1'!$B$5:$J$44,4, FALSE)</f>
        <v>0</v>
      </c>
      <c r="AI122" s="44">
        <f>$F122*'[1]INTERNAL PARAMETERS-2'!AH122*VLOOKUP(AI$4,'[1]INTERNAL PARAMETERS-1'!$B$5:$J$44,4, FALSE)</f>
        <v>0</v>
      </c>
      <c r="AJ122" s="44">
        <f>$F122*'[1]INTERNAL PARAMETERS-2'!AI122*VLOOKUP(AJ$4,'[1]INTERNAL PARAMETERS-1'!$B$5:$J$44,4, FALSE)</f>
        <v>0</v>
      </c>
      <c r="AK122" s="44">
        <f>$F122*'[1]INTERNAL PARAMETERS-2'!AJ122*VLOOKUP(AK$4,'[1]INTERNAL PARAMETERS-1'!$B$5:$J$44,4, FALSE)</f>
        <v>0</v>
      </c>
      <c r="AL122" s="44">
        <f>$F122*'[1]INTERNAL PARAMETERS-2'!AK122*VLOOKUP(AL$4,'[1]INTERNAL PARAMETERS-1'!$B$5:$J$44,4, FALSE)</f>
        <v>0</v>
      </c>
      <c r="AM122" s="44">
        <f>$F122*'[1]INTERNAL PARAMETERS-2'!AL122*VLOOKUP(AM$4,'[1]INTERNAL PARAMETERS-1'!$B$5:$J$44,4, FALSE)</f>
        <v>0</v>
      </c>
      <c r="AN122" s="44">
        <f>$F122*'[1]INTERNAL PARAMETERS-2'!AM122*VLOOKUP(AN$4,'[1]INTERNAL PARAMETERS-1'!$B$5:$J$44,4, FALSE)</f>
        <v>0</v>
      </c>
      <c r="AO122" s="44">
        <f>$F122*'[1]INTERNAL PARAMETERS-2'!AN122*VLOOKUP(AO$4,'[1]INTERNAL PARAMETERS-1'!$B$5:$J$44,4, FALSE)</f>
        <v>0</v>
      </c>
      <c r="AP122" s="44">
        <f>$F122*'[1]INTERNAL PARAMETERS-2'!AO122*VLOOKUP(AP$4,'[1]INTERNAL PARAMETERS-1'!$B$5:$J$44,4, FALSE)</f>
        <v>0</v>
      </c>
      <c r="AQ122" s="44">
        <f>$F122*'[1]INTERNAL PARAMETERS-2'!AP122*VLOOKUP(AQ$4,'[1]INTERNAL PARAMETERS-1'!$B$5:$J$44,4, FALSE)</f>
        <v>0</v>
      </c>
      <c r="AR122" s="44">
        <f>$F122*'[1]INTERNAL PARAMETERS-2'!AQ122*VLOOKUP(AR$4,'[1]INTERNAL PARAMETERS-1'!$B$5:$J$44,4, FALSE)</f>
        <v>0</v>
      </c>
      <c r="AS122" s="44">
        <f>$F122*'[1]INTERNAL PARAMETERS-2'!AR122*VLOOKUP(AS$4,'[1]INTERNAL PARAMETERS-1'!$B$5:$J$44,4, FALSE)</f>
        <v>0</v>
      </c>
      <c r="AT122" s="43">
        <f>$F122*'[1]INTERNAL PARAMETERS-2'!AS122*VLOOKUP(AT$4,'[1]INTERNAL PARAMETERS-1'!$B$5:$J$44,4, FALSE)</f>
        <v>0</v>
      </c>
      <c r="AU122" s="45">
        <f>$F122*'[1]INTERNAL PARAMETERS-2'!F122*(1-VLOOKUP(G$4,'[1]INTERNAL PARAMETERS-1'!$B$5:$J$44,4, FALSE))</f>
        <v>0</v>
      </c>
      <c r="AV122" s="44">
        <f>$F122*'[1]INTERNAL PARAMETERS-2'!G122*(1-VLOOKUP(H$4,'[1]INTERNAL PARAMETERS-1'!$B$5:$J$44,4, FALSE))</f>
        <v>0</v>
      </c>
      <c r="AW122" s="44">
        <f>$F122*'[1]INTERNAL PARAMETERS-2'!H122*(1-VLOOKUP(I$4,'[1]INTERNAL PARAMETERS-1'!$B$5:$J$44,4, FALSE))</f>
        <v>0</v>
      </c>
      <c r="AX122" s="44">
        <f>$F122*'[1]INTERNAL PARAMETERS-2'!I122*(1-VLOOKUP(J$4,'[1]INTERNAL PARAMETERS-1'!$B$5:$J$44,4, FALSE))</f>
        <v>0</v>
      </c>
      <c r="AY122" s="44">
        <f>$F122*'[1]INTERNAL PARAMETERS-2'!J122*(1-VLOOKUP(K$4,'[1]INTERNAL PARAMETERS-1'!$B$5:$J$44,4, FALSE))</f>
        <v>0</v>
      </c>
      <c r="AZ122" s="44">
        <f>$F122*'[1]INTERNAL PARAMETERS-2'!K122*(1-VLOOKUP(L$4,'[1]INTERNAL PARAMETERS-1'!$B$5:$J$44,4, FALSE))</f>
        <v>0</v>
      </c>
      <c r="BA122" s="44">
        <f>$F122*'[1]INTERNAL PARAMETERS-2'!L122*(1-VLOOKUP(M$4,'[1]INTERNAL PARAMETERS-1'!$B$5:$J$44,4, FALSE))</f>
        <v>0</v>
      </c>
      <c r="BB122" s="44">
        <f>$F122*'[1]INTERNAL PARAMETERS-2'!M122*(1-VLOOKUP(N$4,'[1]INTERNAL PARAMETERS-1'!$B$5:$J$44,4, FALSE))</f>
        <v>0</v>
      </c>
      <c r="BC122" s="44">
        <f>$F122*'[1]INTERNAL PARAMETERS-2'!N122*(1-VLOOKUP(O$4,'[1]INTERNAL PARAMETERS-1'!$B$5:$J$44,4, FALSE))</f>
        <v>0</v>
      </c>
      <c r="BD122" s="44">
        <f>$F122*'[1]INTERNAL PARAMETERS-2'!O122*(1-VLOOKUP(P$4,'[1]INTERNAL PARAMETERS-1'!$B$5:$J$44,4, FALSE))</f>
        <v>0</v>
      </c>
      <c r="BE122" s="44">
        <f>$F122*'[1]INTERNAL PARAMETERS-2'!P122*(1-VLOOKUP(Q$4,'[1]INTERNAL PARAMETERS-1'!$B$5:$J$44,4, FALSE))</f>
        <v>0</v>
      </c>
      <c r="BF122" s="44">
        <f>$F122*'[1]INTERNAL PARAMETERS-2'!Q122*(1-VLOOKUP(R$4,'[1]INTERNAL PARAMETERS-1'!$B$5:$J$44,4, FALSE))</f>
        <v>0</v>
      </c>
      <c r="BG122" s="44">
        <f>$F122*'[1]INTERNAL PARAMETERS-2'!R122*(1-VLOOKUP(S$4,'[1]INTERNAL PARAMETERS-1'!$B$5:$J$44,4, FALSE))</f>
        <v>0</v>
      </c>
      <c r="BH122" s="44">
        <f>$F122*'[1]INTERNAL PARAMETERS-2'!S122*(1-VLOOKUP(T$4,'[1]INTERNAL PARAMETERS-1'!$B$5:$J$44,4, FALSE))</f>
        <v>0</v>
      </c>
      <c r="BI122" s="44">
        <f>$F122*'[1]INTERNAL PARAMETERS-2'!T122*(1-VLOOKUP(U$4,'[1]INTERNAL PARAMETERS-1'!$B$5:$J$44,4, FALSE))</f>
        <v>0</v>
      </c>
      <c r="BJ122" s="44">
        <f>$F122*'[1]INTERNAL PARAMETERS-2'!U122*(1-VLOOKUP(V$4,'[1]INTERNAL PARAMETERS-1'!$B$5:$J$44,4, FALSE))</f>
        <v>0</v>
      </c>
      <c r="BK122" s="44">
        <f>$F122*'[1]INTERNAL PARAMETERS-2'!V122*(1-VLOOKUP(W$4,'[1]INTERNAL PARAMETERS-1'!$B$5:$J$44,4, FALSE))</f>
        <v>0</v>
      </c>
      <c r="BL122" s="44">
        <f>$F122*'[1]INTERNAL PARAMETERS-2'!W122*(1-VLOOKUP(X$4,'[1]INTERNAL PARAMETERS-1'!$B$5:$J$44,4, FALSE))</f>
        <v>0</v>
      </c>
      <c r="BM122" s="44">
        <f>$F122*'[1]INTERNAL PARAMETERS-2'!X122*(1-VLOOKUP(Y$4,'[1]INTERNAL PARAMETERS-1'!$B$5:$J$44,4, FALSE))</f>
        <v>0</v>
      </c>
      <c r="BN122" s="44">
        <f>$F122*'[1]INTERNAL PARAMETERS-2'!Y122*(1-VLOOKUP(Z$4,'[1]INTERNAL PARAMETERS-1'!$B$5:$J$44,4, FALSE))</f>
        <v>0</v>
      </c>
      <c r="BO122" s="44">
        <f>$F122*'[1]INTERNAL PARAMETERS-2'!Z122*(1-VLOOKUP(AA$4,'[1]INTERNAL PARAMETERS-1'!$B$5:$J$44,4, FALSE))</f>
        <v>0</v>
      </c>
      <c r="BP122" s="44">
        <f>$F122*'[1]INTERNAL PARAMETERS-2'!AA122*(1-VLOOKUP(AB$4,'[1]INTERNAL PARAMETERS-1'!$B$5:$J$44,4, FALSE))</f>
        <v>0</v>
      </c>
      <c r="BQ122" s="44">
        <f>$F122*'[1]INTERNAL PARAMETERS-2'!AB122*(1-VLOOKUP(AC$4,'[1]INTERNAL PARAMETERS-1'!$B$5:$J$44,4, FALSE))</f>
        <v>0</v>
      </c>
      <c r="BR122" s="44">
        <f>$F122*'[1]INTERNAL PARAMETERS-2'!AC122*(1-VLOOKUP(AD$4,'[1]INTERNAL PARAMETERS-1'!$B$5:$J$44,4, FALSE))</f>
        <v>0</v>
      </c>
      <c r="BS122" s="44">
        <f>$F122*'[1]INTERNAL PARAMETERS-2'!AD122*(1-VLOOKUP(AE$4,'[1]INTERNAL PARAMETERS-1'!$B$5:$J$44,4, FALSE))</f>
        <v>0</v>
      </c>
      <c r="BT122" s="44">
        <f>$F122*'[1]INTERNAL PARAMETERS-2'!AE122*(1-VLOOKUP(AF$4,'[1]INTERNAL PARAMETERS-1'!$B$5:$J$44,4, FALSE))</f>
        <v>0</v>
      </c>
      <c r="BU122" s="44">
        <f>$F122*'[1]INTERNAL PARAMETERS-2'!AF122*(1-VLOOKUP(AG$4,'[1]INTERNAL PARAMETERS-1'!$B$5:$J$44,4, FALSE))</f>
        <v>0</v>
      </c>
      <c r="BV122" s="44">
        <f>$F122*'[1]INTERNAL PARAMETERS-2'!AG122*(1-VLOOKUP(AH$4,'[1]INTERNAL PARAMETERS-1'!$B$5:$J$44,4, FALSE))</f>
        <v>0</v>
      </c>
      <c r="BW122" s="44">
        <f>$F122*'[1]INTERNAL PARAMETERS-2'!AH122*(1-VLOOKUP(AI$4,'[1]INTERNAL PARAMETERS-1'!$B$5:$J$44,4, FALSE))</f>
        <v>0</v>
      </c>
      <c r="BX122" s="44">
        <f>$F122*'[1]INTERNAL PARAMETERS-2'!AI122*(1-VLOOKUP(AJ$4,'[1]INTERNAL PARAMETERS-1'!$B$5:$J$44,4, FALSE))</f>
        <v>0</v>
      </c>
      <c r="BY122" s="44">
        <f>$F122*'[1]INTERNAL PARAMETERS-2'!AJ122*(1-VLOOKUP(AK$4,'[1]INTERNAL PARAMETERS-1'!$B$5:$J$44,4, FALSE))</f>
        <v>0</v>
      </c>
      <c r="BZ122" s="44">
        <f>$F122*'[1]INTERNAL PARAMETERS-2'!AK122*(1-VLOOKUP(AL$4,'[1]INTERNAL PARAMETERS-1'!$B$5:$J$44,4, FALSE))</f>
        <v>0</v>
      </c>
      <c r="CA122" s="44">
        <f>$F122*'[1]INTERNAL PARAMETERS-2'!AL122*(1-VLOOKUP(AM$4,'[1]INTERNAL PARAMETERS-1'!$B$5:$J$44,4, FALSE))</f>
        <v>0</v>
      </c>
      <c r="CB122" s="44">
        <f>$F122*'[1]INTERNAL PARAMETERS-2'!AM122*(1-VLOOKUP(AN$4,'[1]INTERNAL PARAMETERS-1'!$B$5:$J$44,4, FALSE))</f>
        <v>0</v>
      </c>
      <c r="CC122" s="44">
        <f>$F122*'[1]INTERNAL PARAMETERS-2'!AN122*(1-VLOOKUP(AO$4,'[1]INTERNAL PARAMETERS-1'!$B$5:$J$44,4, FALSE))</f>
        <v>0</v>
      </c>
      <c r="CD122" s="44">
        <f>$F122*'[1]INTERNAL PARAMETERS-2'!AO122*(1-VLOOKUP(AP$4,'[1]INTERNAL PARAMETERS-1'!$B$5:$J$44,4, FALSE))</f>
        <v>0</v>
      </c>
      <c r="CE122" s="44">
        <f>$F122*'[1]INTERNAL PARAMETERS-2'!AP122*(1-VLOOKUP(AQ$4,'[1]INTERNAL PARAMETERS-1'!$B$5:$J$44,4, FALSE))</f>
        <v>0</v>
      </c>
      <c r="CF122" s="44">
        <f>$F122*'[1]INTERNAL PARAMETERS-2'!AQ122*(1-VLOOKUP(AR$4,'[1]INTERNAL PARAMETERS-1'!$B$5:$J$44,4, FALSE))</f>
        <v>0</v>
      </c>
      <c r="CG122" s="44">
        <f>$F122*'[1]INTERNAL PARAMETERS-2'!AR122*(1-VLOOKUP(AS$4,'[1]INTERNAL PARAMETERS-1'!$B$5:$J$44,4, FALSE))</f>
        <v>0</v>
      </c>
      <c r="CH122" s="43">
        <f>$F122*'[1]INTERNAL PARAMETERS-2'!AS122*(1-VLOOKUP(AT$4,'[1]INTERNAL PARAMETERS-1'!$B$5:$J$44,4, FALSE))</f>
        <v>0</v>
      </c>
      <c r="CI122" s="42">
        <f t="shared" si="1"/>
        <v>0</v>
      </c>
    </row>
    <row r="123" spans="3:87" x14ac:dyDescent="0.4">
      <c r="C123" s="27" t="s">
        <v>9</v>
      </c>
      <c r="D123" s="26" t="s">
        <v>68</v>
      </c>
      <c r="E123" s="26" t="s">
        <v>57</v>
      </c>
      <c r="F123" s="129">
        <f>SDBeam!X123</f>
        <v>0</v>
      </c>
      <c r="G123" s="45">
        <f>$F123*'[1]INTERNAL PARAMETERS-2'!F123*VLOOKUP(G$4,'[1]INTERNAL PARAMETERS-1'!$B$5:$J$44,4, FALSE)</f>
        <v>0</v>
      </c>
      <c r="H123" s="44">
        <f>$F123*'[1]INTERNAL PARAMETERS-2'!G123*VLOOKUP(H$4,'[1]INTERNAL PARAMETERS-1'!$B$5:$J$44,4, FALSE)</f>
        <v>0</v>
      </c>
      <c r="I123" s="44">
        <f>$F123*'[1]INTERNAL PARAMETERS-2'!H123*VLOOKUP(I$4,'[1]INTERNAL PARAMETERS-1'!$B$5:$J$44,4, FALSE)</f>
        <v>0</v>
      </c>
      <c r="J123" s="44">
        <f>$F123*'[1]INTERNAL PARAMETERS-2'!I123*VLOOKUP(J$4,'[1]INTERNAL PARAMETERS-1'!$B$5:$J$44,4, FALSE)</f>
        <v>0</v>
      </c>
      <c r="K123" s="44">
        <f>$F123*'[1]INTERNAL PARAMETERS-2'!J123*VLOOKUP(K$4,'[1]INTERNAL PARAMETERS-1'!$B$5:$J$44,4, FALSE)</f>
        <v>0</v>
      </c>
      <c r="L123" s="44">
        <f>$F123*'[1]INTERNAL PARAMETERS-2'!K123*VLOOKUP(L$4,'[1]INTERNAL PARAMETERS-1'!$B$5:$J$44,4, FALSE)</f>
        <v>0</v>
      </c>
      <c r="M123" s="44">
        <f>$F123*'[1]INTERNAL PARAMETERS-2'!L123*VLOOKUP(M$4,'[1]INTERNAL PARAMETERS-1'!$B$5:$J$44,4, FALSE)</f>
        <v>0</v>
      </c>
      <c r="N123" s="44">
        <f>$F123*'[1]INTERNAL PARAMETERS-2'!M123*VLOOKUP(N$4,'[1]INTERNAL PARAMETERS-1'!$B$5:$J$44,4, FALSE)</f>
        <v>0</v>
      </c>
      <c r="O123" s="44">
        <f>$F123*'[1]INTERNAL PARAMETERS-2'!N123*VLOOKUP(O$4,'[1]INTERNAL PARAMETERS-1'!$B$5:$J$44,4, FALSE)</f>
        <v>0</v>
      </c>
      <c r="P123" s="44">
        <f>$F123*'[1]INTERNAL PARAMETERS-2'!O123*VLOOKUP(P$4,'[1]INTERNAL PARAMETERS-1'!$B$5:$J$44,4, FALSE)</f>
        <v>0</v>
      </c>
      <c r="Q123" s="44">
        <f>$F123*'[1]INTERNAL PARAMETERS-2'!P123*VLOOKUP(Q$4,'[1]INTERNAL PARAMETERS-1'!$B$5:$J$44,4, FALSE)</f>
        <v>0</v>
      </c>
      <c r="R123" s="44">
        <f>$F123*'[1]INTERNAL PARAMETERS-2'!Q123*VLOOKUP(R$4,'[1]INTERNAL PARAMETERS-1'!$B$5:$J$44,4, FALSE)</f>
        <v>0</v>
      </c>
      <c r="S123" s="44">
        <f>$F123*'[1]INTERNAL PARAMETERS-2'!R123*VLOOKUP(S$4,'[1]INTERNAL PARAMETERS-1'!$B$5:$J$44,4, FALSE)</f>
        <v>0</v>
      </c>
      <c r="T123" s="44">
        <f>$F123*'[1]INTERNAL PARAMETERS-2'!S123*VLOOKUP(T$4,'[1]INTERNAL PARAMETERS-1'!$B$5:$J$44,4, FALSE)</f>
        <v>0</v>
      </c>
      <c r="U123" s="44">
        <f>$F123*'[1]INTERNAL PARAMETERS-2'!T123*VLOOKUP(U$4,'[1]INTERNAL PARAMETERS-1'!$B$5:$J$44,4, FALSE)</f>
        <v>0</v>
      </c>
      <c r="V123" s="44">
        <f>$F123*'[1]INTERNAL PARAMETERS-2'!U123*VLOOKUP(V$4,'[1]INTERNAL PARAMETERS-1'!$B$5:$J$44,4, FALSE)</f>
        <v>0</v>
      </c>
      <c r="W123" s="44">
        <f>$F123*'[1]INTERNAL PARAMETERS-2'!V123*VLOOKUP(W$4,'[1]INTERNAL PARAMETERS-1'!$B$5:$J$44,4, FALSE)</f>
        <v>0</v>
      </c>
      <c r="X123" s="44">
        <f>$F123*'[1]INTERNAL PARAMETERS-2'!W123*VLOOKUP(X$4,'[1]INTERNAL PARAMETERS-1'!$B$5:$J$44,4, FALSE)</f>
        <v>0</v>
      </c>
      <c r="Y123" s="44">
        <f>$F123*'[1]INTERNAL PARAMETERS-2'!X123*VLOOKUP(Y$4,'[1]INTERNAL PARAMETERS-1'!$B$5:$J$44,4, FALSE)</f>
        <v>0</v>
      </c>
      <c r="Z123" s="44">
        <f>$F123*'[1]INTERNAL PARAMETERS-2'!Y123*VLOOKUP(Z$4,'[1]INTERNAL PARAMETERS-1'!$B$5:$J$44,4, FALSE)</f>
        <v>0</v>
      </c>
      <c r="AA123" s="44">
        <f>$F123*'[1]INTERNAL PARAMETERS-2'!Z123*VLOOKUP(AA$4,'[1]INTERNAL PARAMETERS-1'!$B$5:$J$44,4, FALSE)</f>
        <v>0</v>
      </c>
      <c r="AB123" s="44">
        <f>$F123*'[1]INTERNAL PARAMETERS-2'!AA123*VLOOKUP(AB$4,'[1]INTERNAL PARAMETERS-1'!$B$5:$J$44,4, FALSE)</f>
        <v>0</v>
      </c>
      <c r="AC123" s="44">
        <f>$F123*'[1]INTERNAL PARAMETERS-2'!AB123*VLOOKUP(AC$4,'[1]INTERNAL PARAMETERS-1'!$B$5:$J$44,4, FALSE)</f>
        <v>0</v>
      </c>
      <c r="AD123" s="44">
        <f>$F123*'[1]INTERNAL PARAMETERS-2'!AC123*VLOOKUP(AD$4,'[1]INTERNAL PARAMETERS-1'!$B$5:$J$44,4, FALSE)</f>
        <v>0</v>
      </c>
      <c r="AE123" s="44">
        <f>$F123*'[1]INTERNAL PARAMETERS-2'!AD123*VLOOKUP(AE$4,'[1]INTERNAL PARAMETERS-1'!$B$5:$J$44,4, FALSE)</f>
        <v>0</v>
      </c>
      <c r="AF123" s="44">
        <f>$F123*'[1]INTERNAL PARAMETERS-2'!AE123*VLOOKUP(AF$4,'[1]INTERNAL PARAMETERS-1'!$B$5:$J$44,4, FALSE)</f>
        <v>0</v>
      </c>
      <c r="AG123" s="44">
        <f>$F123*'[1]INTERNAL PARAMETERS-2'!AF123*VLOOKUP(AG$4,'[1]INTERNAL PARAMETERS-1'!$B$5:$J$44,4, FALSE)</f>
        <v>0</v>
      </c>
      <c r="AH123" s="44">
        <f>$F123*'[1]INTERNAL PARAMETERS-2'!AG123*VLOOKUP(AH$4,'[1]INTERNAL PARAMETERS-1'!$B$5:$J$44,4, FALSE)</f>
        <v>0</v>
      </c>
      <c r="AI123" s="44">
        <f>$F123*'[1]INTERNAL PARAMETERS-2'!AH123*VLOOKUP(AI$4,'[1]INTERNAL PARAMETERS-1'!$B$5:$J$44,4, FALSE)</f>
        <v>0</v>
      </c>
      <c r="AJ123" s="44">
        <f>$F123*'[1]INTERNAL PARAMETERS-2'!AI123*VLOOKUP(AJ$4,'[1]INTERNAL PARAMETERS-1'!$B$5:$J$44,4, FALSE)</f>
        <v>0</v>
      </c>
      <c r="AK123" s="44">
        <f>$F123*'[1]INTERNAL PARAMETERS-2'!AJ123*VLOOKUP(AK$4,'[1]INTERNAL PARAMETERS-1'!$B$5:$J$44,4, FALSE)</f>
        <v>0</v>
      </c>
      <c r="AL123" s="44">
        <f>$F123*'[1]INTERNAL PARAMETERS-2'!AK123*VLOOKUP(AL$4,'[1]INTERNAL PARAMETERS-1'!$B$5:$J$44,4, FALSE)</f>
        <v>0</v>
      </c>
      <c r="AM123" s="44">
        <f>$F123*'[1]INTERNAL PARAMETERS-2'!AL123*VLOOKUP(AM$4,'[1]INTERNAL PARAMETERS-1'!$B$5:$J$44,4, FALSE)</f>
        <v>0</v>
      </c>
      <c r="AN123" s="44">
        <f>$F123*'[1]INTERNAL PARAMETERS-2'!AM123*VLOOKUP(AN$4,'[1]INTERNAL PARAMETERS-1'!$B$5:$J$44,4, FALSE)</f>
        <v>0</v>
      </c>
      <c r="AO123" s="44">
        <f>$F123*'[1]INTERNAL PARAMETERS-2'!AN123*VLOOKUP(AO$4,'[1]INTERNAL PARAMETERS-1'!$B$5:$J$44,4, FALSE)</f>
        <v>0</v>
      </c>
      <c r="AP123" s="44">
        <f>$F123*'[1]INTERNAL PARAMETERS-2'!AO123*VLOOKUP(AP$4,'[1]INTERNAL PARAMETERS-1'!$B$5:$J$44,4, FALSE)</f>
        <v>0</v>
      </c>
      <c r="AQ123" s="44">
        <f>$F123*'[1]INTERNAL PARAMETERS-2'!AP123*VLOOKUP(AQ$4,'[1]INTERNAL PARAMETERS-1'!$B$5:$J$44,4, FALSE)</f>
        <v>0</v>
      </c>
      <c r="AR123" s="44">
        <f>$F123*'[1]INTERNAL PARAMETERS-2'!AQ123*VLOOKUP(AR$4,'[1]INTERNAL PARAMETERS-1'!$B$5:$J$44,4, FALSE)</f>
        <v>0</v>
      </c>
      <c r="AS123" s="44">
        <f>$F123*'[1]INTERNAL PARAMETERS-2'!AR123*VLOOKUP(AS$4,'[1]INTERNAL PARAMETERS-1'!$B$5:$J$44,4, FALSE)</f>
        <v>0</v>
      </c>
      <c r="AT123" s="43">
        <f>$F123*'[1]INTERNAL PARAMETERS-2'!AS123*VLOOKUP(AT$4,'[1]INTERNAL PARAMETERS-1'!$B$5:$J$44,4, FALSE)</f>
        <v>0</v>
      </c>
      <c r="AU123" s="45">
        <f>$F123*'[1]INTERNAL PARAMETERS-2'!F123*(1-VLOOKUP(G$4,'[1]INTERNAL PARAMETERS-1'!$B$5:$J$44,4, FALSE))</f>
        <v>0</v>
      </c>
      <c r="AV123" s="44">
        <f>$F123*'[1]INTERNAL PARAMETERS-2'!G123*(1-VLOOKUP(H$4,'[1]INTERNAL PARAMETERS-1'!$B$5:$J$44,4, FALSE))</f>
        <v>0</v>
      </c>
      <c r="AW123" s="44">
        <f>$F123*'[1]INTERNAL PARAMETERS-2'!H123*(1-VLOOKUP(I$4,'[1]INTERNAL PARAMETERS-1'!$B$5:$J$44,4, FALSE))</f>
        <v>0</v>
      </c>
      <c r="AX123" s="44">
        <f>$F123*'[1]INTERNAL PARAMETERS-2'!I123*(1-VLOOKUP(J$4,'[1]INTERNAL PARAMETERS-1'!$B$5:$J$44,4, FALSE))</f>
        <v>0</v>
      </c>
      <c r="AY123" s="44">
        <f>$F123*'[1]INTERNAL PARAMETERS-2'!J123*(1-VLOOKUP(K$4,'[1]INTERNAL PARAMETERS-1'!$B$5:$J$44,4, FALSE))</f>
        <v>0</v>
      </c>
      <c r="AZ123" s="44">
        <f>$F123*'[1]INTERNAL PARAMETERS-2'!K123*(1-VLOOKUP(L$4,'[1]INTERNAL PARAMETERS-1'!$B$5:$J$44,4, FALSE))</f>
        <v>0</v>
      </c>
      <c r="BA123" s="44">
        <f>$F123*'[1]INTERNAL PARAMETERS-2'!L123*(1-VLOOKUP(M$4,'[1]INTERNAL PARAMETERS-1'!$B$5:$J$44,4, FALSE))</f>
        <v>0</v>
      </c>
      <c r="BB123" s="44">
        <f>$F123*'[1]INTERNAL PARAMETERS-2'!M123*(1-VLOOKUP(N$4,'[1]INTERNAL PARAMETERS-1'!$B$5:$J$44,4, FALSE))</f>
        <v>0</v>
      </c>
      <c r="BC123" s="44">
        <f>$F123*'[1]INTERNAL PARAMETERS-2'!N123*(1-VLOOKUP(O$4,'[1]INTERNAL PARAMETERS-1'!$B$5:$J$44,4, FALSE))</f>
        <v>0</v>
      </c>
      <c r="BD123" s="44">
        <f>$F123*'[1]INTERNAL PARAMETERS-2'!O123*(1-VLOOKUP(P$4,'[1]INTERNAL PARAMETERS-1'!$B$5:$J$44,4, FALSE))</f>
        <v>0</v>
      </c>
      <c r="BE123" s="44">
        <f>$F123*'[1]INTERNAL PARAMETERS-2'!P123*(1-VLOOKUP(Q$4,'[1]INTERNAL PARAMETERS-1'!$B$5:$J$44,4, FALSE))</f>
        <v>0</v>
      </c>
      <c r="BF123" s="44">
        <f>$F123*'[1]INTERNAL PARAMETERS-2'!Q123*(1-VLOOKUP(R$4,'[1]INTERNAL PARAMETERS-1'!$B$5:$J$44,4, FALSE))</f>
        <v>0</v>
      </c>
      <c r="BG123" s="44">
        <f>$F123*'[1]INTERNAL PARAMETERS-2'!R123*(1-VLOOKUP(S$4,'[1]INTERNAL PARAMETERS-1'!$B$5:$J$44,4, FALSE))</f>
        <v>0</v>
      </c>
      <c r="BH123" s="44">
        <f>$F123*'[1]INTERNAL PARAMETERS-2'!S123*(1-VLOOKUP(T$4,'[1]INTERNAL PARAMETERS-1'!$B$5:$J$44,4, FALSE))</f>
        <v>0</v>
      </c>
      <c r="BI123" s="44">
        <f>$F123*'[1]INTERNAL PARAMETERS-2'!T123*(1-VLOOKUP(U$4,'[1]INTERNAL PARAMETERS-1'!$B$5:$J$44,4, FALSE))</f>
        <v>0</v>
      </c>
      <c r="BJ123" s="44">
        <f>$F123*'[1]INTERNAL PARAMETERS-2'!U123*(1-VLOOKUP(V$4,'[1]INTERNAL PARAMETERS-1'!$B$5:$J$44,4, FALSE))</f>
        <v>0</v>
      </c>
      <c r="BK123" s="44">
        <f>$F123*'[1]INTERNAL PARAMETERS-2'!V123*(1-VLOOKUP(W$4,'[1]INTERNAL PARAMETERS-1'!$B$5:$J$44,4, FALSE))</f>
        <v>0</v>
      </c>
      <c r="BL123" s="44">
        <f>$F123*'[1]INTERNAL PARAMETERS-2'!W123*(1-VLOOKUP(X$4,'[1]INTERNAL PARAMETERS-1'!$B$5:$J$44,4, FALSE))</f>
        <v>0</v>
      </c>
      <c r="BM123" s="44">
        <f>$F123*'[1]INTERNAL PARAMETERS-2'!X123*(1-VLOOKUP(Y$4,'[1]INTERNAL PARAMETERS-1'!$B$5:$J$44,4, FALSE))</f>
        <v>0</v>
      </c>
      <c r="BN123" s="44">
        <f>$F123*'[1]INTERNAL PARAMETERS-2'!Y123*(1-VLOOKUP(Z$4,'[1]INTERNAL PARAMETERS-1'!$B$5:$J$44,4, FALSE))</f>
        <v>0</v>
      </c>
      <c r="BO123" s="44">
        <f>$F123*'[1]INTERNAL PARAMETERS-2'!Z123*(1-VLOOKUP(AA$4,'[1]INTERNAL PARAMETERS-1'!$B$5:$J$44,4, FALSE))</f>
        <v>0</v>
      </c>
      <c r="BP123" s="44">
        <f>$F123*'[1]INTERNAL PARAMETERS-2'!AA123*(1-VLOOKUP(AB$4,'[1]INTERNAL PARAMETERS-1'!$B$5:$J$44,4, FALSE))</f>
        <v>0</v>
      </c>
      <c r="BQ123" s="44">
        <f>$F123*'[1]INTERNAL PARAMETERS-2'!AB123*(1-VLOOKUP(AC$4,'[1]INTERNAL PARAMETERS-1'!$B$5:$J$44,4, FALSE))</f>
        <v>0</v>
      </c>
      <c r="BR123" s="44">
        <f>$F123*'[1]INTERNAL PARAMETERS-2'!AC123*(1-VLOOKUP(AD$4,'[1]INTERNAL PARAMETERS-1'!$B$5:$J$44,4, FALSE))</f>
        <v>0</v>
      </c>
      <c r="BS123" s="44">
        <f>$F123*'[1]INTERNAL PARAMETERS-2'!AD123*(1-VLOOKUP(AE$4,'[1]INTERNAL PARAMETERS-1'!$B$5:$J$44,4, FALSE))</f>
        <v>0</v>
      </c>
      <c r="BT123" s="44">
        <f>$F123*'[1]INTERNAL PARAMETERS-2'!AE123*(1-VLOOKUP(AF$4,'[1]INTERNAL PARAMETERS-1'!$B$5:$J$44,4, FALSE))</f>
        <v>0</v>
      </c>
      <c r="BU123" s="44">
        <f>$F123*'[1]INTERNAL PARAMETERS-2'!AF123*(1-VLOOKUP(AG$4,'[1]INTERNAL PARAMETERS-1'!$B$5:$J$44,4, FALSE))</f>
        <v>0</v>
      </c>
      <c r="BV123" s="44">
        <f>$F123*'[1]INTERNAL PARAMETERS-2'!AG123*(1-VLOOKUP(AH$4,'[1]INTERNAL PARAMETERS-1'!$B$5:$J$44,4, FALSE))</f>
        <v>0</v>
      </c>
      <c r="BW123" s="44">
        <f>$F123*'[1]INTERNAL PARAMETERS-2'!AH123*(1-VLOOKUP(AI$4,'[1]INTERNAL PARAMETERS-1'!$B$5:$J$44,4, FALSE))</f>
        <v>0</v>
      </c>
      <c r="BX123" s="44">
        <f>$F123*'[1]INTERNAL PARAMETERS-2'!AI123*(1-VLOOKUP(AJ$4,'[1]INTERNAL PARAMETERS-1'!$B$5:$J$44,4, FALSE))</f>
        <v>0</v>
      </c>
      <c r="BY123" s="44">
        <f>$F123*'[1]INTERNAL PARAMETERS-2'!AJ123*(1-VLOOKUP(AK$4,'[1]INTERNAL PARAMETERS-1'!$B$5:$J$44,4, FALSE))</f>
        <v>0</v>
      </c>
      <c r="BZ123" s="44">
        <f>$F123*'[1]INTERNAL PARAMETERS-2'!AK123*(1-VLOOKUP(AL$4,'[1]INTERNAL PARAMETERS-1'!$B$5:$J$44,4, FALSE))</f>
        <v>0</v>
      </c>
      <c r="CA123" s="44">
        <f>$F123*'[1]INTERNAL PARAMETERS-2'!AL123*(1-VLOOKUP(AM$4,'[1]INTERNAL PARAMETERS-1'!$B$5:$J$44,4, FALSE))</f>
        <v>0</v>
      </c>
      <c r="CB123" s="44">
        <f>$F123*'[1]INTERNAL PARAMETERS-2'!AM123*(1-VLOOKUP(AN$4,'[1]INTERNAL PARAMETERS-1'!$B$5:$J$44,4, FALSE))</f>
        <v>0</v>
      </c>
      <c r="CC123" s="44">
        <f>$F123*'[1]INTERNAL PARAMETERS-2'!AN123*(1-VLOOKUP(AO$4,'[1]INTERNAL PARAMETERS-1'!$B$5:$J$44,4, FALSE))</f>
        <v>0</v>
      </c>
      <c r="CD123" s="44">
        <f>$F123*'[1]INTERNAL PARAMETERS-2'!AO123*(1-VLOOKUP(AP$4,'[1]INTERNAL PARAMETERS-1'!$B$5:$J$44,4, FALSE))</f>
        <v>0</v>
      </c>
      <c r="CE123" s="44">
        <f>$F123*'[1]INTERNAL PARAMETERS-2'!AP123*(1-VLOOKUP(AQ$4,'[1]INTERNAL PARAMETERS-1'!$B$5:$J$44,4, FALSE))</f>
        <v>0</v>
      </c>
      <c r="CF123" s="44">
        <f>$F123*'[1]INTERNAL PARAMETERS-2'!AQ123*(1-VLOOKUP(AR$4,'[1]INTERNAL PARAMETERS-1'!$B$5:$J$44,4, FALSE))</f>
        <v>0</v>
      </c>
      <c r="CG123" s="44">
        <f>$F123*'[1]INTERNAL PARAMETERS-2'!AR123*(1-VLOOKUP(AS$4,'[1]INTERNAL PARAMETERS-1'!$B$5:$J$44,4, FALSE))</f>
        <v>0</v>
      </c>
      <c r="CH123" s="43">
        <f>$F123*'[1]INTERNAL PARAMETERS-2'!AS123*(1-VLOOKUP(AT$4,'[1]INTERNAL PARAMETERS-1'!$B$5:$J$44,4, FALSE))</f>
        <v>0</v>
      </c>
      <c r="CI123" s="42">
        <f t="shared" si="1"/>
        <v>0</v>
      </c>
    </row>
    <row r="124" spans="3:87" x14ac:dyDescent="0.4">
      <c r="C124" s="27" t="s">
        <v>9</v>
      </c>
      <c r="D124" s="26" t="s">
        <v>68</v>
      </c>
      <c r="E124" s="26" t="s">
        <v>56</v>
      </c>
      <c r="F124" s="129">
        <f>SDBeam!X124</f>
        <v>0</v>
      </c>
      <c r="G124" s="45">
        <f>$F124*'[1]INTERNAL PARAMETERS-2'!F124*VLOOKUP(G$4,'[1]INTERNAL PARAMETERS-1'!$B$5:$J$44,4, FALSE)</f>
        <v>0</v>
      </c>
      <c r="H124" s="44">
        <f>$F124*'[1]INTERNAL PARAMETERS-2'!G124*VLOOKUP(H$4,'[1]INTERNAL PARAMETERS-1'!$B$5:$J$44,4, FALSE)</f>
        <v>0</v>
      </c>
      <c r="I124" s="44">
        <f>$F124*'[1]INTERNAL PARAMETERS-2'!H124*VLOOKUP(I$4,'[1]INTERNAL PARAMETERS-1'!$B$5:$J$44,4, FALSE)</f>
        <v>0</v>
      </c>
      <c r="J124" s="44">
        <f>$F124*'[1]INTERNAL PARAMETERS-2'!I124*VLOOKUP(J$4,'[1]INTERNAL PARAMETERS-1'!$B$5:$J$44,4, FALSE)</f>
        <v>0</v>
      </c>
      <c r="K124" s="44">
        <f>$F124*'[1]INTERNAL PARAMETERS-2'!J124*VLOOKUP(K$4,'[1]INTERNAL PARAMETERS-1'!$B$5:$J$44,4, FALSE)</f>
        <v>0</v>
      </c>
      <c r="L124" s="44">
        <f>$F124*'[1]INTERNAL PARAMETERS-2'!K124*VLOOKUP(L$4,'[1]INTERNAL PARAMETERS-1'!$B$5:$J$44,4, FALSE)</f>
        <v>0</v>
      </c>
      <c r="M124" s="44">
        <f>$F124*'[1]INTERNAL PARAMETERS-2'!L124*VLOOKUP(M$4,'[1]INTERNAL PARAMETERS-1'!$B$5:$J$44,4, FALSE)</f>
        <v>0</v>
      </c>
      <c r="N124" s="44">
        <f>$F124*'[1]INTERNAL PARAMETERS-2'!M124*VLOOKUP(N$4,'[1]INTERNAL PARAMETERS-1'!$B$5:$J$44,4, FALSE)</f>
        <v>0</v>
      </c>
      <c r="O124" s="44">
        <f>$F124*'[1]INTERNAL PARAMETERS-2'!N124*VLOOKUP(O$4,'[1]INTERNAL PARAMETERS-1'!$B$5:$J$44,4, FALSE)</f>
        <v>0</v>
      </c>
      <c r="P124" s="44">
        <f>$F124*'[1]INTERNAL PARAMETERS-2'!O124*VLOOKUP(P$4,'[1]INTERNAL PARAMETERS-1'!$B$5:$J$44,4, FALSE)</f>
        <v>0</v>
      </c>
      <c r="Q124" s="44">
        <f>$F124*'[1]INTERNAL PARAMETERS-2'!P124*VLOOKUP(Q$4,'[1]INTERNAL PARAMETERS-1'!$B$5:$J$44,4, FALSE)</f>
        <v>0</v>
      </c>
      <c r="R124" s="44">
        <f>$F124*'[1]INTERNAL PARAMETERS-2'!Q124*VLOOKUP(R$4,'[1]INTERNAL PARAMETERS-1'!$B$5:$J$44,4, FALSE)</f>
        <v>0</v>
      </c>
      <c r="S124" s="44">
        <f>$F124*'[1]INTERNAL PARAMETERS-2'!R124*VLOOKUP(S$4,'[1]INTERNAL PARAMETERS-1'!$B$5:$J$44,4, FALSE)</f>
        <v>0</v>
      </c>
      <c r="T124" s="44">
        <f>$F124*'[1]INTERNAL PARAMETERS-2'!S124*VLOOKUP(T$4,'[1]INTERNAL PARAMETERS-1'!$B$5:$J$44,4, FALSE)</f>
        <v>0</v>
      </c>
      <c r="U124" s="44">
        <f>$F124*'[1]INTERNAL PARAMETERS-2'!T124*VLOOKUP(U$4,'[1]INTERNAL PARAMETERS-1'!$B$5:$J$44,4, FALSE)</f>
        <v>0</v>
      </c>
      <c r="V124" s="44">
        <f>$F124*'[1]INTERNAL PARAMETERS-2'!U124*VLOOKUP(V$4,'[1]INTERNAL PARAMETERS-1'!$B$5:$J$44,4, FALSE)</f>
        <v>0</v>
      </c>
      <c r="W124" s="44">
        <f>$F124*'[1]INTERNAL PARAMETERS-2'!V124*VLOOKUP(W$4,'[1]INTERNAL PARAMETERS-1'!$B$5:$J$44,4, FALSE)</f>
        <v>0</v>
      </c>
      <c r="X124" s="44">
        <f>$F124*'[1]INTERNAL PARAMETERS-2'!W124*VLOOKUP(X$4,'[1]INTERNAL PARAMETERS-1'!$B$5:$J$44,4, FALSE)</f>
        <v>0</v>
      </c>
      <c r="Y124" s="44">
        <f>$F124*'[1]INTERNAL PARAMETERS-2'!X124*VLOOKUP(Y$4,'[1]INTERNAL PARAMETERS-1'!$B$5:$J$44,4, FALSE)</f>
        <v>0</v>
      </c>
      <c r="Z124" s="44">
        <f>$F124*'[1]INTERNAL PARAMETERS-2'!Y124*VLOOKUP(Z$4,'[1]INTERNAL PARAMETERS-1'!$B$5:$J$44,4, FALSE)</f>
        <v>0</v>
      </c>
      <c r="AA124" s="44">
        <f>$F124*'[1]INTERNAL PARAMETERS-2'!Z124*VLOOKUP(AA$4,'[1]INTERNAL PARAMETERS-1'!$B$5:$J$44,4, FALSE)</f>
        <v>0</v>
      </c>
      <c r="AB124" s="44">
        <f>$F124*'[1]INTERNAL PARAMETERS-2'!AA124*VLOOKUP(AB$4,'[1]INTERNAL PARAMETERS-1'!$B$5:$J$44,4, FALSE)</f>
        <v>0</v>
      </c>
      <c r="AC124" s="44">
        <f>$F124*'[1]INTERNAL PARAMETERS-2'!AB124*VLOOKUP(AC$4,'[1]INTERNAL PARAMETERS-1'!$B$5:$J$44,4, FALSE)</f>
        <v>0</v>
      </c>
      <c r="AD124" s="44">
        <f>$F124*'[1]INTERNAL PARAMETERS-2'!AC124*VLOOKUP(AD$4,'[1]INTERNAL PARAMETERS-1'!$B$5:$J$44,4, FALSE)</f>
        <v>0</v>
      </c>
      <c r="AE124" s="44">
        <f>$F124*'[1]INTERNAL PARAMETERS-2'!AD124*VLOOKUP(AE$4,'[1]INTERNAL PARAMETERS-1'!$B$5:$J$44,4, FALSE)</f>
        <v>0</v>
      </c>
      <c r="AF124" s="44">
        <f>$F124*'[1]INTERNAL PARAMETERS-2'!AE124*VLOOKUP(AF$4,'[1]INTERNAL PARAMETERS-1'!$B$5:$J$44,4, FALSE)</f>
        <v>0</v>
      </c>
      <c r="AG124" s="44">
        <f>$F124*'[1]INTERNAL PARAMETERS-2'!AF124*VLOOKUP(AG$4,'[1]INTERNAL PARAMETERS-1'!$B$5:$J$44,4, FALSE)</f>
        <v>0</v>
      </c>
      <c r="AH124" s="44">
        <f>$F124*'[1]INTERNAL PARAMETERS-2'!AG124*VLOOKUP(AH$4,'[1]INTERNAL PARAMETERS-1'!$B$5:$J$44,4, FALSE)</f>
        <v>0</v>
      </c>
      <c r="AI124" s="44">
        <f>$F124*'[1]INTERNAL PARAMETERS-2'!AH124*VLOOKUP(AI$4,'[1]INTERNAL PARAMETERS-1'!$B$5:$J$44,4, FALSE)</f>
        <v>0</v>
      </c>
      <c r="AJ124" s="44">
        <f>$F124*'[1]INTERNAL PARAMETERS-2'!AI124*VLOOKUP(AJ$4,'[1]INTERNAL PARAMETERS-1'!$B$5:$J$44,4, FALSE)</f>
        <v>0</v>
      </c>
      <c r="AK124" s="44">
        <f>$F124*'[1]INTERNAL PARAMETERS-2'!AJ124*VLOOKUP(AK$4,'[1]INTERNAL PARAMETERS-1'!$B$5:$J$44,4, FALSE)</f>
        <v>0</v>
      </c>
      <c r="AL124" s="44">
        <f>$F124*'[1]INTERNAL PARAMETERS-2'!AK124*VLOOKUP(AL$4,'[1]INTERNAL PARAMETERS-1'!$B$5:$J$44,4, FALSE)</f>
        <v>0</v>
      </c>
      <c r="AM124" s="44">
        <f>$F124*'[1]INTERNAL PARAMETERS-2'!AL124*VLOOKUP(AM$4,'[1]INTERNAL PARAMETERS-1'!$B$5:$J$44,4, FALSE)</f>
        <v>0</v>
      </c>
      <c r="AN124" s="44">
        <f>$F124*'[1]INTERNAL PARAMETERS-2'!AM124*VLOOKUP(AN$4,'[1]INTERNAL PARAMETERS-1'!$B$5:$J$44,4, FALSE)</f>
        <v>0</v>
      </c>
      <c r="AO124" s="44">
        <f>$F124*'[1]INTERNAL PARAMETERS-2'!AN124*VLOOKUP(AO$4,'[1]INTERNAL PARAMETERS-1'!$B$5:$J$44,4, FALSE)</f>
        <v>0</v>
      </c>
      <c r="AP124" s="44">
        <f>$F124*'[1]INTERNAL PARAMETERS-2'!AO124*VLOOKUP(AP$4,'[1]INTERNAL PARAMETERS-1'!$B$5:$J$44,4, FALSE)</f>
        <v>0</v>
      </c>
      <c r="AQ124" s="44">
        <f>$F124*'[1]INTERNAL PARAMETERS-2'!AP124*VLOOKUP(AQ$4,'[1]INTERNAL PARAMETERS-1'!$B$5:$J$44,4, FALSE)</f>
        <v>0</v>
      </c>
      <c r="AR124" s="44">
        <f>$F124*'[1]INTERNAL PARAMETERS-2'!AQ124*VLOOKUP(AR$4,'[1]INTERNAL PARAMETERS-1'!$B$5:$J$44,4, FALSE)</f>
        <v>0</v>
      </c>
      <c r="AS124" s="44">
        <f>$F124*'[1]INTERNAL PARAMETERS-2'!AR124*VLOOKUP(AS$4,'[1]INTERNAL PARAMETERS-1'!$B$5:$J$44,4, FALSE)</f>
        <v>0</v>
      </c>
      <c r="AT124" s="43">
        <f>$F124*'[1]INTERNAL PARAMETERS-2'!AS124*VLOOKUP(AT$4,'[1]INTERNAL PARAMETERS-1'!$B$5:$J$44,4, FALSE)</f>
        <v>0</v>
      </c>
      <c r="AU124" s="45">
        <f>$F124*'[1]INTERNAL PARAMETERS-2'!F124*(1-VLOOKUP(G$4,'[1]INTERNAL PARAMETERS-1'!$B$5:$J$44,4, FALSE))</f>
        <v>0</v>
      </c>
      <c r="AV124" s="44">
        <f>$F124*'[1]INTERNAL PARAMETERS-2'!G124*(1-VLOOKUP(H$4,'[1]INTERNAL PARAMETERS-1'!$B$5:$J$44,4, FALSE))</f>
        <v>0</v>
      </c>
      <c r="AW124" s="44">
        <f>$F124*'[1]INTERNAL PARAMETERS-2'!H124*(1-VLOOKUP(I$4,'[1]INTERNAL PARAMETERS-1'!$B$5:$J$44,4, FALSE))</f>
        <v>0</v>
      </c>
      <c r="AX124" s="44">
        <f>$F124*'[1]INTERNAL PARAMETERS-2'!I124*(1-VLOOKUP(J$4,'[1]INTERNAL PARAMETERS-1'!$B$5:$J$44,4, FALSE))</f>
        <v>0</v>
      </c>
      <c r="AY124" s="44">
        <f>$F124*'[1]INTERNAL PARAMETERS-2'!J124*(1-VLOOKUP(K$4,'[1]INTERNAL PARAMETERS-1'!$B$5:$J$44,4, FALSE))</f>
        <v>0</v>
      </c>
      <c r="AZ124" s="44">
        <f>$F124*'[1]INTERNAL PARAMETERS-2'!K124*(1-VLOOKUP(L$4,'[1]INTERNAL PARAMETERS-1'!$B$5:$J$44,4, FALSE))</f>
        <v>0</v>
      </c>
      <c r="BA124" s="44">
        <f>$F124*'[1]INTERNAL PARAMETERS-2'!L124*(1-VLOOKUP(M$4,'[1]INTERNAL PARAMETERS-1'!$B$5:$J$44,4, FALSE))</f>
        <v>0</v>
      </c>
      <c r="BB124" s="44">
        <f>$F124*'[1]INTERNAL PARAMETERS-2'!M124*(1-VLOOKUP(N$4,'[1]INTERNAL PARAMETERS-1'!$B$5:$J$44,4, FALSE))</f>
        <v>0</v>
      </c>
      <c r="BC124" s="44">
        <f>$F124*'[1]INTERNAL PARAMETERS-2'!N124*(1-VLOOKUP(O$4,'[1]INTERNAL PARAMETERS-1'!$B$5:$J$44,4, FALSE))</f>
        <v>0</v>
      </c>
      <c r="BD124" s="44">
        <f>$F124*'[1]INTERNAL PARAMETERS-2'!O124*(1-VLOOKUP(P$4,'[1]INTERNAL PARAMETERS-1'!$B$5:$J$44,4, FALSE))</f>
        <v>0</v>
      </c>
      <c r="BE124" s="44">
        <f>$F124*'[1]INTERNAL PARAMETERS-2'!P124*(1-VLOOKUP(Q$4,'[1]INTERNAL PARAMETERS-1'!$B$5:$J$44,4, FALSE))</f>
        <v>0</v>
      </c>
      <c r="BF124" s="44">
        <f>$F124*'[1]INTERNAL PARAMETERS-2'!Q124*(1-VLOOKUP(R$4,'[1]INTERNAL PARAMETERS-1'!$B$5:$J$44,4, FALSE))</f>
        <v>0</v>
      </c>
      <c r="BG124" s="44">
        <f>$F124*'[1]INTERNAL PARAMETERS-2'!R124*(1-VLOOKUP(S$4,'[1]INTERNAL PARAMETERS-1'!$B$5:$J$44,4, FALSE))</f>
        <v>0</v>
      </c>
      <c r="BH124" s="44">
        <f>$F124*'[1]INTERNAL PARAMETERS-2'!S124*(1-VLOOKUP(T$4,'[1]INTERNAL PARAMETERS-1'!$B$5:$J$44,4, FALSE))</f>
        <v>0</v>
      </c>
      <c r="BI124" s="44">
        <f>$F124*'[1]INTERNAL PARAMETERS-2'!T124*(1-VLOOKUP(U$4,'[1]INTERNAL PARAMETERS-1'!$B$5:$J$44,4, FALSE))</f>
        <v>0</v>
      </c>
      <c r="BJ124" s="44">
        <f>$F124*'[1]INTERNAL PARAMETERS-2'!U124*(1-VLOOKUP(V$4,'[1]INTERNAL PARAMETERS-1'!$B$5:$J$44,4, FALSE))</f>
        <v>0</v>
      </c>
      <c r="BK124" s="44">
        <f>$F124*'[1]INTERNAL PARAMETERS-2'!V124*(1-VLOOKUP(W$4,'[1]INTERNAL PARAMETERS-1'!$B$5:$J$44,4, FALSE))</f>
        <v>0</v>
      </c>
      <c r="BL124" s="44">
        <f>$F124*'[1]INTERNAL PARAMETERS-2'!W124*(1-VLOOKUP(X$4,'[1]INTERNAL PARAMETERS-1'!$B$5:$J$44,4, FALSE))</f>
        <v>0</v>
      </c>
      <c r="BM124" s="44">
        <f>$F124*'[1]INTERNAL PARAMETERS-2'!X124*(1-VLOOKUP(Y$4,'[1]INTERNAL PARAMETERS-1'!$B$5:$J$44,4, FALSE))</f>
        <v>0</v>
      </c>
      <c r="BN124" s="44">
        <f>$F124*'[1]INTERNAL PARAMETERS-2'!Y124*(1-VLOOKUP(Z$4,'[1]INTERNAL PARAMETERS-1'!$B$5:$J$44,4, FALSE))</f>
        <v>0</v>
      </c>
      <c r="BO124" s="44">
        <f>$F124*'[1]INTERNAL PARAMETERS-2'!Z124*(1-VLOOKUP(AA$4,'[1]INTERNAL PARAMETERS-1'!$B$5:$J$44,4, FALSE))</f>
        <v>0</v>
      </c>
      <c r="BP124" s="44">
        <f>$F124*'[1]INTERNAL PARAMETERS-2'!AA124*(1-VLOOKUP(AB$4,'[1]INTERNAL PARAMETERS-1'!$B$5:$J$44,4, FALSE))</f>
        <v>0</v>
      </c>
      <c r="BQ124" s="44">
        <f>$F124*'[1]INTERNAL PARAMETERS-2'!AB124*(1-VLOOKUP(AC$4,'[1]INTERNAL PARAMETERS-1'!$B$5:$J$44,4, FALSE))</f>
        <v>0</v>
      </c>
      <c r="BR124" s="44">
        <f>$F124*'[1]INTERNAL PARAMETERS-2'!AC124*(1-VLOOKUP(AD$4,'[1]INTERNAL PARAMETERS-1'!$B$5:$J$44,4, FALSE))</f>
        <v>0</v>
      </c>
      <c r="BS124" s="44">
        <f>$F124*'[1]INTERNAL PARAMETERS-2'!AD124*(1-VLOOKUP(AE$4,'[1]INTERNAL PARAMETERS-1'!$B$5:$J$44,4, FALSE))</f>
        <v>0</v>
      </c>
      <c r="BT124" s="44">
        <f>$F124*'[1]INTERNAL PARAMETERS-2'!AE124*(1-VLOOKUP(AF$4,'[1]INTERNAL PARAMETERS-1'!$B$5:$J$44,4, FALSE))</f>
        <v>0</v>
      </c>
      <c r="BU124" s="44">
        <f>$F124*'[1]INTERNAL PARAMETERS-2'!AF124*(1-VLOOKUP(AG$4,'[1]INTERNAL PARAMETERS-1'!$B$5:$J$44,4, FALSE))</f>
        <v>0</v>
      </c>
      <c r="BV124" s="44">
        <f>$F124*'[1]INTERNAL PARAMETERS-2'!AG124*(1-VLOOKUP(AH$4,'[1]INTERNAL PARAMETERS-1'!$B$5:$J$44,4, FALSE))</f>
        <v>0</v>
      </c>
      <c r="BW124" s="44">
        <f>$F124*'[1]INTERNAL PARAMETERS-2'!AH124*(1-VLOOKUP(AI$4,'[1]INTERNAL PARAMETERS-1'!$B$5:$J$44,4, FALSE))</f>
        <v>0</v>
      </c>
      <c r="BX124" s="44">
        <f>$F124*'[1]INTERNAL PARAMETERS-2'!AI124*(1-VLOOKUP(AJ$4,'[1]INTERNAL PARAMETERS-1'!$B$5:$J$44,4, FALSE))</f>
        <v>0</v>
      </c>
      <c r="BY124" s="44">
        <f>$F124*'[1]INTERNAL PARAMETERS-2'!AJ124*(1-VLOOKUP(AK$4,'[1]INTERNAL PARAMETERS-1'!$B$5:$J$44,4, FALSE))</f>
        <v>0</v>
      </c>
      <c r="BZ124" s="44">
        <f>$F124*'[1]INTERNAL PARAMETERS-2'!AK124*(1-VLOOKUP(AL$4,'[1]INTERNAL PARAMETERS-1'!$B$5:$J$44,4, FALSE))</f>
        <v>0</v>
      </c>
      <c r="CA124" s="44">
        <f>$F124*'[1]INTERNAL PARAMETERS-2'!AL124*(1-VLOOKUP(AM$4,'[1]INTERNAL PARAMETERS-1'!$B$5:$J$44,4, FALSE))</f>
        <v>0</v>
      </c>
      <c r="CB124" s="44">
        <f>$F124*'[1]INTERNAL PARAMETERS-2'!AM124*(1-VLOOKUP(AN$4,'[1]INTERNAL PARAMETERS-1'!$B$5:$J$44,4, FALSE))</f>
        <v>0</v>
      </c>
      <c r="CC124" s="44">
        <f>$F124*'[1]INTERNAL PARAMETERS-2'!AN124*(1-VLOOKUP(AO$4,'[1]INTERNAL PARAMETERS-1'!$B$5:$J$44,4, FALSE))</f>
        <v>0</v>
      </c>
      <c r="CD124" s="44">
        <f>$F124*'[1]INTERNAL PARAMETERS-2'!AO124*(1-VLOOKUP(AP$4,'[1]INTERNAL PARAMETERS-1'!$B$5:$J$44,4, FALSE))</f>
        <v>0</v>
      </c>
      <c r="CE124" s="44">
        <f>$F124*'[1]INTERNAL PARAMETERS-2'!AP124*(1-VLOOKUP(AQ$4,'[1]INTERNAL PARAMETERS-1'!$B$5:$J$44,4, FALSE))</f>
        <v>0</v>
      </c>
      <c r="CF124" s="44">
        <f>$F124*'[1]INTERNAL PARAMETERS-2'!AQ124*(1-VLOOKUP(AR$4,'[1]INTERNAL PARAMETERS-1'!$B$5:$J$44,4, FALSE))</f>
        <v>0</v>
      </c>
      <c r="CG124" s="44">
        <f>$F124*'[1]INTERNAL PARAMETERS-2'!AR124*(1-VLOOKUP(AS$4,'[1]INTERNAL PARAMETERS-1'!$B$5:$J$44,4, FALSE))</f>
        <v>0</v>
      </c>
      <c r="CH124" s="43">
        <f>$F124*'[1]INTERNAL PARAMETERS-2'!AS124*(1-VLOOKUP(AT$4,'[1]INTERNAL PARAMETERS-1'!$B$5:$J$44,4, FALSE))</f>
        <v>0</v>
      </c>
      <c r="CI124" s="42">
        <f t="shared" si="1"/>
        <v>0</v>
      </c>
    </row>
    <row r="125" spans="3:87" x14ac:dyDescent="0.4">
      <c r="C125" s="27" t="s">
        <v>9</v>
      </c>
      <c r="D125" s="26" t="s">
        <v>68</v>
      </c>
      <c r="E125" s="26" t="s">
        <v>55</v>
      </c>
      <c r="F125" s="129">
        <f>SDBeam!X125</f>
        <v>0</v>
      </c>
      <c r="G125" s="45">
        <f>$F125*'[1]INTERNAL PARAMETERS-2'!F125*VLOOKUP(G$4,'[1]INTERNAL PARAMETERS-1'!$B$5:$J$44,4, FALSE)</f>
        <v>0</v>
      </c>
      <c r="H125" s="44">
        <f>$F125*'[1]INTERNAL PARAMETERS-2'!G125*VLOOKUP(H$4,'[1]INTERNAL PARAMETERS-1'!$B$5:$J$44,4, FALSE)</f>
        <v>0</v>
      </c>
      <c r="I125" s="44">
        <f>$F125*'[1]INTERNAL PARAMETERS-2'!H125*VLOOKUP(I$4,'[1]INTERNAL PARAMETERS-1'!$B$5:$J$44,4, FALSE)</f>
        <v>0</v>
      </c>
      <c r="J125" s="44">
        <f>$F125*'[1]INTERNAL PARAMETERS-2'!I125*VLOOKUP(J$4,'[1]INTERNAL PARAMETERS-1'!$B$5:$J$44,4, FALSE)</f>
        <v>0</v>
      </c>
      <c r="K125" s="44">
        <f>$F125*'[1]INTERNAL PARAMETERS-2'!J125*VLOOKUP(K$4,'[1]INTERNAL PARAMETERS-1'!$B$5:$J$44,4, FALSE)</f>
        <v>0</v>
      </c>
      <c r="L125" s="44">
        <f>$F125*'[1]INTERNAL PARAMETERS-2'!K125*VLOOKUP(L$4,'[1]INTERNAL PARAMETERS-1'!$B$5:$J$44,4, FALSE)</f>
        <v>0</v>
      </c>
      <c r="M125" s="44">
        <f>$F125*'[1]INTERNAL PARAMETERS-2'!L125*VLOOKUP(M$4,'[1]INTERNAL PARAMETERS-1'!$B$5:$J$44,4, FALSE)</f>
        <v>0</v>
      </c>
      <c r="N125" s="44">
        <f>$F125*'[1]INTERNAL PARAMETERS-2'!M125*VLOOKUP(N$4,'[1]INTERNAL PARAMETERS-1'!$B$5:$J$44,4, FALSE)</f>
        <v>0</v>
      </c>
      <c r="O125" s="44">
        <f>$F125*'[1]INTERNAL PARAMETERS-2'!N125*VLOOKUP(O$4,'[1]INTERNAL PARAMETERS-1'!$B$5:$J$44,4, FALSE)</f>
        <v>0</v>
      </c>
      <c r="P125" s="44">
        <f>$F125*'[1]INTERNAL PARAMETERS-2'!O125*VLOOKUP(P$4,'[1]INTERNAL PARAMETERS-1'!$B$5:$J$44,4, FALSE)</f>
        <v>0</v>
      </c>
      <c r="Q125" s="44">
        <f>$F125*'[1]INTERNAL PARAMETERS-2'!P125*VLOOKUP(Q$4,'[1]INTERNAL PARAMETERS-1'!$B$5:$J$44,4, FALSE)</f>
        <v>0</v>
      </c>
      <c r="R125" s="44">
        <f>$F125*'[1]INTERNAL PARAMETERS-2'!Q125*VLOOKUP(R$4,'[1]INTERNAL PARAMETERS-1'!$B$5:$J$44,4, FALSE)</f>
        <v>0</v>
      </c>
      <c r="S125" s="44">
        <f>$F125*'[1]INTERNAL PARAMETERS-2'!R125*VLOOKUP(S$4,'[1]INTERNAL PARAMETERS-1'!$B$5:$J$44,4, FALSE)</f>
        <v>0</v>
      </c>
      <c r="T125" s="44">
        <f>$F125*'[1]INTERNAL PARAMETERS-2'!S125*VLOOKUP(T$4,'[1]INTERNAL PARAMETERS-1'!$B$5:$J$44,4, FALSE)</f>
        <v>0</v>
      </c>
      <c r="U125" s="44">
        <f>$F125*'[1]INTERNAL PARAMETERS-2'!T125*VLOOKUP(U$4,'[1]INTERNAL PARAMETERS-1'!$B$5:$J$44,4, FALSE)</f>
        <v>0</v>
      </c>
      <c r="V125" s="44">
        <f>$F125*'[1]INTERNAL PARAMETERS-2'!U125*VLOOKUP(V$4,'[1]INTERNAL PARAMETERS-1'!$B$5:$J$44,4, FALSE)</f>
        <v>0</v>
      </c>
      <c r="W125" s="44">
        <f>$F125*'[1]INTERNAL PARAMETERS-2'!V125*VLOOKUP(W$4,'[1]INTERNAL PARAMETERS-1'!$B$5:$J$44,4, FALSE)</f>
        <v>0</v>
      </c>
      <c r="X125" s="44">
        <f>$F125*'[1]INTERNAL PARAMETERS-2'!W125*VLOOKUP(X$4,'[1]INTERNAL PARAMETERS-1'!$B$5:$J$44,4, FALSE)</f>
        <v>0</v>
      </c>
      <c r="Y125" s="44">
        <f>$F125*'[1]INTERNAL PARAMETERS-2'!X125*VLOOKUP(Y$4,'[1]INTERNAL PARAMETERS-1'!$B$5:$J$44,4, FALSE)</f>
        <v>0</v>
      </c>
      <c r="Z125" s="44">
        <f>$F125*'[1]INTERNAL PARAMETERS-2'!Y125*VLOOKUP(Z$4,'[1]INTERNAL PARAMETERS-1'!$B$5:$J$44,4, FALSE)</f>
        <v>0</v>
      </c>
      <c r="AA125" s="44">
        <f>$F125*'[1]INTERNAL PARAMETERS-2'!Z125*VLOOKUP(AA$4,'[1]INTERNAL PARAMETERS-1'!$B$5:$J$44,4, FALSE)</f>
        <v>0</v>
      </c>
      <c r="AB125" s="44">
        <f>$F125*'[1]INTERNAL PARAMETERS-2'!AA125*VLOOKUP(AB$4,'[1]INTERNAL PARAMETERS-1'!$B$5:$J$44,4, FALSE)</f>
        <v>0</v>
      </c>
      <c r="AC125" s="44">
        <f>$F125*'[1]INTERNAL PARAMETERS-2'!AB125*VLOOKUP(AC$4,'[1]INTERNAL PARAMETERS-1'!$B$5:$J$44,4, FALSE)</f>
        <v>0</v>
      </c>
      <c r="AD125" s="44">
        <f>$F125*'[1]INTERNAL PARAMETERS-2'!AC125*VLOOKUP(AD$4,'[1]INTERNAL PARAMETERS-1'!$B$5:$J$44,4, FALSE)</f>
        <v>0</v>
      </c>
      <c r="AE125" s="44">
        <f>$F125*'[1]INTERNAL PARAMETERS-2'!AD125*VLOOKUP(AE$4,'[1]INTERNAL PARAMETERS-1'!$B$5:$J$44,4, FALSE)</f>
        <v>0</v>
      </c>
      <c r="AF125" s="44">
        <f>$F125*'[1]INTERNAL PARAMETERS-2'!AE125*VLOOKUP(AF$4,'[1]INTERNAL PARAMETERS-1'!$B$5:$J$44,4, FALSE)</f>
        <v>0</v>
      </c>
      <c r="AG125" s="44">
        <f>$F125*'[1]INTERNAL PARAMETERS-2'!AF125*VLOOKUP(AG$4,'[1]INTERNAL PARAMETERS-1'!$B$5:$J$44,4, FALSE)</f>
        <v>0</v>
      </c>
      <c r="AH125" s="44">
        <f>$F125*'[1]INTERNAL PARAMETERS-2'!AG125*VLOOKUP(AH$4,'[1]INTERNAL PARAMETERS-1'!$B$5:$J$44,4, FALSE)</f>
        <v>0</v>
      </c>
      <c r="AI125" s="44">
        <f>$F125*'[1]INTERNAL PARAMETERS-2'!AH125*VLOOKUP(AI$4,'[1]INTERNAL PARAMETERS-1'!$B$5:$J$44,4, FALSE)</f>
        <v>0</v>
      </c>
      <c r="AJ125" s="44">
        <f>$F125*'[1]INTERNAL PARAMETERS-2'!AI125*VLOOKUP(AJ$4,'[1]INTERNAL PARAMETERS-1'!$B$5:$J$44,4, FALSE)</f>
        <v>0</v>
      </c>
      <c r="AK125" s="44">
        <f>$F125*'[1]INTERNAL PARAMETERS-2'!AJ125*VLOOKUP(AK$4,'[1]INTERNAL PARAMETERS-1'!$B$5:$J$44,4, FALSE)</f>
        <v>0</v>
      </c>
      <c r="AL125" s="44">
        <f>$F125*'[1]INTERNAL PARAMETERS-2'!AK125*VLOOKUP(AL$4,'[1]INTERNAL PARAMETERS-1'!$B$5:$J$44,4, FALSE)</f>
        <v>0</v>
      </c>
      <c r="AM125" s="44">
        <f>$F125*'[1]INTERNAL PARAMETERS-2'!AL125*VLOOKUP(AM$4,'[1]INTERNAL PARAMETERS-1'!$B$5:$J$44,4, FALSE)</f>
        <v>0</v>
      </c>
      <c r="AN125" s="44">
        <f>$F125*'[1]INTERNAL PARAMETERS-2'!AM125*VLOOKUP(AN$4,'[1]INTERNAL PARAMETERS-1'!$B$5:$J$44,4, FALSE)</f>
        <v>0</v>
      </c>
      <c r="AO125" s="44">
        <f>$F125*'[1]INTERNAL PARAMETERS-2'!AN125*VLOOKUP(AO$4,'[1]INTERNAL PARAMETERS-1'!$B$5:$J$44,4, FALSE)</f>
        <v>0</v>
      </c>
      <c r="AP125" s="44">
        <f>$F125*'[1]INTERNAL PARAMETERS-2'!AO125*VLOOKUP(AP$4,'[1]INTERNAL PARAMETERS-1'!$B$5:$J$44,4, FALSE)</f>
        <v>0</v>
      </c>
      <c r="AQ125" s="44">
        <f>$F125*'[1]INTERNAL PARAMETERS-2'!AP125*VLOOKUP(AQ$4,'[1]INTERNAL PARAMETERS-1'!$B$5:$J$44,4, FALSE)</f>
        <v>0</v>
      </c>
      <c r="AR125" s="44">
        <f>$F125*'[1]INTERNAL PARAMETERS-2'!AQ125*VLOOKUP(AR$4,'[1]INTERNAL PARAMETERS-1'!$B$5:$J$44,4, FALSE)</f>
        <v>0</v>
      </c>
      <c r="AS125" s="44">
        <f>$F125*'[1]INTERNAL PARAMETERS-2'!AR125*VLOOKUP(AS$4,'[1]INTERNAL PARAMETERS-1'!$B$5:$J$44,4, FALSE)</f>
        <v>0</v>
      </c>
      <c r="AT125" s="43">
        <f>$F125*'[1]INTERNAL PARAMETERS-2'!AS125*VLOOKUP(AT$4,'[1]INTERNAL PARAMETERS-1'!$B$5:$J$44,4, FALSE)</f>
        <v>0</v>
      </c>
      <c r="AU125" s="45">
        <f>$F125*'[1]INTERNAL PARAMETERS-2'!F125*(1-VLOOKUP(G$4,'[1]INTERNAL PARAMETERS-1'!$B$5:$J$44,4, FALSE))</f>
        <v>0</v>
      </c>
      <c r="AV125" s="44">
        <f>$F125*'[1]INTERNAL PARAMETERS-2'!G125*(1-VLOOKUP(H$4,'[1]INTERNAL PARAMETERS-1'!$B$5:$J$44,4, FALSE))</f>
        <v>0</v>
      </c>
      <c r="AW125" s="44">
        <f>$F125*'[1]INTERNAL PARAMETERS-2'!H125*(1-VLOOKUP(I$4,'[1]INTERNAL PARAMETERS-1'!$B$5:$J$44,4, FALSE))</f>
        <v>0</v>
      </c>
      <c r="AX125" s="44">
        <f>$F125*'[1]INTERNAL PARAMETERS-2'!I125*(1-VLOOKUP(J$4,'[1]INTERNAL PARAMETERS-1'!$B$5:$J$44,4, FALSE))</f>
        <v>0</v>
      </c>
      <c r="AY125" s="44">
        <f>$F125*'[1]INTERNAL PARAMETERS-2'!J125*(1-VLOOKUP(K$4,'[1]INTERNAL PARAMETERS-1'!$B$5:$J$44,4, FALSE))</f>
        <v>0</v>
      </c>
      <c r="AZ125" s="44">
        <f>$F125*'[1]INTERNAL PARAMETERS-2'!K125*(1-VLOOKUP(L$4,'[1]INTERNAL PARAMETERS-1'!$B$5:$J$44,4, FALSE))</f>
        <v>0</v>
      </c>
      <c r="BA125" s="44">
        <f>$F125*'[1]INTERNAL PARAMETERS-2'!L125*(1-VLOOKUP(M$4,'[1]INTERNAL PARAMETERS-1'!$B$5:$J$44,4, FALSE))</f>
        <v>0</v>
      </c>
      <c r="BB125" s="44">
        <f>$F125*'[1]INTERNAL PARAMETERS-2'!M125*(1-VLOOKUP(N$4,'[1]INTERNAL PARAMETERS-1'!$B$5:$J$44,4, FALSE))</f>
        <v>0</v>
      </c>
      <c r="BC125" s="44">
        <f>$F125*'[1]INTERNAL PARAMETERS-2'!N125*(1-VLOOKUP(O$4,'[1]INTERNAL PARAMETERS-1'!$B$5:$J$44,4, FALSE))</f>
        <v>0</v>
      </c>
      <c r="BD125" s="44">
        <f>$F125*'[1]INTERNAL PARAMETERS-2'!O125*(1-VLOOKUP(P$4,'[1]INTERNAL PARAMETERS-1'!$B$5:$J$44,4, FALSE))</f>
        <v>0</v>
      </c>
      <c r="BE125" s="44">
        <f>$F125*'[1]INTERNAL PARAMETERS-2'!P125*(1-VLOOKUP(Q$4,'[1]INTERNAL PARAMETERS-1'!$B$5:$J$44,4, FALSE))</f>
        <v>0</v>
      </c>
      <c r="BF125" s="44">
        <f>$F125*'[1]INTERNAL PARAMETERS-2'!Q125*(1-VLOOKUP(R$4,'[1]INTERNAL PARAMETERS-1'!$B$5:$J$44,4, FALSE))</f>
        <v>0</v>
      </c>
      <c r="BG125" s="44">
        <f>$F125*'[1]INTERNAL PARAMETERS-2'!R125*(1-VLOOKUP(S$4,'[1]INTERNAL PARAMETERS-1'!$B$5:$J$44,4, FALSE))</f>
        <v>0</v>
      </c>
      <c r="BH125" s="44">
        <f>$F125*'[1]INTERNAL PARAMETERS-2'!S125*(1-VLOOKUP(T$4,'[1]INTERNAL PARAMETERS-1'!$B$5:$J$44,4, FALSE))</f>
        <v>0</v>
      </c>
      <c r="BI125" s="44">
        <f>$F125*'[1]INTERNAL PARAMETERS-2'!T125*(1-VLOOKUP(U$4,'[1]INTERNAL PARAMETERS-1'!$B$5:$J$44,4, FALSE))</f>
        <v>0</v>
      </c>
      <c r="BJ125" s="44">
        <f>$F125*'[1]INTERNAL PARAMETERS-2'!U125*(1-VLOOKUP(V$4,'[1]INTERNAL PARAMETERS-1'!$B$5:$J$44,4, FALSE))</f>
        <v>0</v>
      </c>
      <c r="BK125" s="44">
        <f>$F125*'[1]INTERNAL PARAMETERS-2'!V125*(1-VLOOKUP(W$4,'[1]INTERNAL PARAMETERS-1'!$B$5:$J$44,4, FALSE))</f>
        <v>0</v>
      </c>
      <c r="BL125" s="44">
        <f>$F125*'[1]INTERNAL PARAMETERS-2'!W125*(1-VLOOKUP(X$4,'[1]INTERNAL PARAMETERS-1'!$B$5:$J$44,4, FALSE))</f>
        <v>0</v>
      </c>
      <c r="BM125" s="44">
        <f>$F125*'[1]INTERNAL PARAMETERS-2'!X125*(1-VLOOKUP(Y$4,'[1]INTERNAL PARAMETERS-1'!$B$5:$J$44,4, FALSE))</f>
        <v>0</v>
      </c>
      <c r="BN125" s="44">
        <f>$F125*'[1]INTERNAL PARAMETERS-2'!Y125*(1-VLOOKUP(Z$4,'[1]INTERNAL PARAMETERS-1'!$B$5:$J$44,4, FALSE))</f>
        <v>0</v>
      </c>
      <c r="BO125" s="44">
        <f>$F125*'[1]INTERNAL PARAMETERS-2'!Z125*(1-VLOOKUP(AA$4,'[1]INTERNAL PARAMETERS-1'!$B$5:$J$44,4, FALSE))</f>
        <v>0</v>
      </c>
      <c r="BP125" s="44">
        <f>$F125*'[1]INTERNAL PARAMETERS-2'!AA125*(1-VLOOKUP(AB$4,'[1]INTERNAL PARAMETERS-1'!$B$5:$J$44,4, FALSE))</f>
        <v>0</v>
      </c>
      <c r="BQ125" s="44">
        <f>$F125*'[1]INTERNAL PARAMETERS-2'!AB125*(1-VLOOKUP(AC$4,'[1]INTERNAL PARAMETERS-1'!$B$5:$J$44,4, FALSE))</f>
        <v>0</v>
      </c>
      <c r="BR125" s="44">
        <f>$F125*'[1]INTERNAL PARAMETERS-2'!AC125*(1-VLOOKUP(AD$4,'[1]INTERNAL PARAMETERS-1'!$B$5:$J$44,4, FALSE))</f>
        <v>0</v>
      </c>
      <c r="BS125" s="44">
        <f>$F125*'[1]INTERNAL PARAMETERS-2'!AD125*(1-VLOOKUP(AE$4,'[1]INTERNAL PARAMETERS-1'!$B$5:$J$44,4, FALSE))</f>
        <v>0</v>
      </c>
      <c r="BT125" s="44">
        <f>$F125*'[1]INTERNAL PARAMETERS-2'!AE125*(1-VLOOKUP(AF$4,'[1]INTERNAL PARAMETERS-1'!$B$5:$J$44,4, FALSE))</f>
        <v>0</v>
      </c>
      <c r="BU125" s="44">
        <f>$F125*'[1]INTERNAL PARAMETERS-2'!AF125*(1-VLOOKUP(AG$4,'[1]INTERNAL PARAMETERS-1'!$B$5:$J$44,4, FALSE))</f>
        <v>0</v>
      </c>
      <c r="BV125" s="44">
        <f>$F125*'[1]INTERNAL PARAMETERS-2'!AG125*(1-VLOOKUP(AH$4,'[1]INTERNAL PARAMETERS-1'!$B$5:$J$44,4, FALSE))</f>
        <v>0</v>
      </c>
      <c r="BW125" s="44">
        <f>$F125*'[1]INTERNAL PARAMETERS-2'!AH125*(1-VLOOKUP(AI$4,'[1]INTERNAL PARAMETERS-1'!$B$5:$J$44,4, FALSE))</f>
        <v>0</v>
      </c>
      <c r="BX125" s="44">
        <f>$F125*'[1]INTERNAL PARAMETERS-2'!AI125*(1-VLOOKUP(AJ$4,'[1]INTERNAL PARAMETERS-1'!$B$5:$J$44,4, FALSE))</f>
        <v>0</v>
      </c>
      <c r="BY125" s="44">
        <f>$F125*'[1]INTERNAL PARAMETERS-2'!AJ125*(1-VLOOKUP(AK$4,'[1]INTERNAL PARAMETERS-1'!$B$5:$J$44,4, FALSE))</f>
        <v>0</v>
      </c>
      <c r="BZ125" s="44">
        <f>$F125*'[1]INTERNAL PARAMETERS-2'!AK125*(1-VLOOKUP(AL$4,'[1]INTERNAL PARAMETERS-1'!$B$5:$J$44,4, FALSE))</f>
        <v>0</v>
      </c>
      <c r="CA125" s="44">
        <f>$F125*'[1]INTERNAL PARAMETERS-2'!AL125*(1-VLOOKUP(AM$4,'[1]INTERNAL PARAMETERS-1'!$B$5:$J$44,4, FALSE))</f>
        <v>0</v>
      </c>
      <c r="CB125" s="44">
        <f>$F125*'[1]INTERNAL PARAMETERS-2'!AM125*(1-VLOOKUP(AN$4,'[1]INTERNAL PARAMETERS-1'!$B$5:$J$44,4, FALSE))</f>
        <v>0</v>
      </c>
      <c r="CC125" s="44">
        <f>$F125*'[1]INTERNAL PARAMETERS-2'!AN125*(1-VLOOKUP(AO$4,'[1]INTERNAL PARAMETERS-1'!$B$5:$J$44,4, FALSE))</f>
        <v>0</v>
      </c>
      <c r="CD125" s="44">
        <f>$F125*'[1]INTERNAL PARAMETERS-2'!AO125*(1-VLOOKUP(AP$4,'[1]INTERNAL PARAMETERS-1'!$B$5:$J$44,4, FALSE))</f>
        <v>0</v>
      </c>
      <c r="CE125" s="44">
        <f>$F125*'[1]INTERNAL PARAMETERS-2'!AP125*(1-VLOOKUP(AQ$4,'[1]INTERNAL PARAMETERS-1'!$B$5:$J$44,4, FALSE))</f>
        <v>0</v>
      </c>
      <c r="CF125" s="44">
        <f>$F125*'[1]INTERNAL PARAMETERS-2'!AQ125*(1-VLOOKUP(AR$4,'[1]INTERNAL PARAMETERS-1'!$B$5:$J$44,4, FALSE))</f>
        <v>0</v>
      </c>
      <c r="CG125" s="44">
        <f>$F125*'[1]INTERNAL PARAMETERS-2'!AR125*(1-VLOOKUP(AS$4,'[1]INTERNAL PARAMETERS-1'!$B$5:$J$44,4, FALSE))</f>
        <v>0</v>
      </c>
      <c r="CH125" s="43">
        <f>$F125*'[1]INTERNAL PARAMETERS-2'!AS125*(1-VLOOKUP(AT$4,'[1]INTERNAL PARAMETERS-1'!$B$5:$J$44,4, FALSE))</f>
        <v>0</v>
      </c>
      <c r="CI125" s="42">
        <f t="shared" si="1"/>
        <v>0</v>
      </c>
    </row>
    <row r="126" spans="3:87" x14ac:dyDescent="0.4">
      <c r="C126" s="27" t="s">
        <v>9</v>
      </c>
      <c r="D126" s="26" t="s">
        <v>68</v>
      </c>
      <c r="E126" s="26" t="s">
        <v>54</v>
      </c>
      <c r="F126" s="129">
        <f>SDBeam!X126</f>
        <v>0</v>
      </c>
      <c r="G126" s="45">
        <f>$F126*'[1]INTERNAL PARAMETERS-2'!F126*VLOOKUP(G$4,'[1]INTERNAL PARAMETERS-1'!$B$5:$J$44,4, FALSE)</f>
        <v>0</v>
      </c>
      <c r="H126" s="44">
        <f>$F126*'[1]INTERNAL PARAMETERS-2'!G126*VLOOKUP(H$4,'[1]INTERNAL PARAMETERS-1'!$B$5:$J$44,4, FALSE)</f>
        <v>0</v>
      </c>
      <c r="I126" s="44">
        <f>$F126*'[1]INTERNAL PARAMETERS-2'!H126*VLOOKUP(I$4,'[1]INTERNAL PARAMETERS-1'!$B$5:$J$44,4, FALSE)</f>
        <v>0</v>
      </c>
      <c r="J126" s="44">
        <f>$F126*'[1]INTERNAL PARAMETERS-2'!I126*VLOOKUP(J$4,'[1]INTERNAL PARAMETERS-1'!$B$5:$J$44,4, FALSE)</f>
        <v>0</v>
      </c>
      <c r="K126" s="44">
        <f>$F126*'[1]INTERNAL PARAMETERS-2'!J126*VLOOKUP(K$4,'[1]INTERNAL PARAMETERS-1'!$B$5:$J$44,4, FALSE)</f>
        <v>0</v>
      </c>
      <c r="L126" s="44">
        <f>$F126*'[1]INTERNAL PARAMETERS-2'!K126*VLOOKUP(L$4,'[1]INTERNAL PARAMETERS-1'!$B$5:$J$44,4, FALSE)</f>
        <v>0</v>
      </c>
      <c r="M126" s="44">
        <f>$F126*'[1]INTERNAL PARAMETERS-2'!L126*VLOOKUP(M$4,'[1]INTERNAL PARAMETERS-1'!$B$5:$J$44,4, FALSE)</f>
        <v>0</v>
      </c>
      <c r="N126" s="44">
        <f>$F126*'[1]INTERNAL PARAMETERS-2'!M126*VLOOKUP(N$4,'[1]INTERNAL PARAMETERS-1'!$B$5:$J$44,4, FALSE)</f>
        <v>0</v>
      </c>
      <c r="O126" s="44">
        <f>$F126*'[1]INTERNAL PARAMETERS-2'!N126*VLOOKUP(O$4,'[1]INTERNAL PARAMETERS-1'!$B$5:$J$44,4, FALSE)</f>
        <v>0</v>
      </c>
      <c r="P126" s="44">
        <f>$F126*'[1]INTERNAL PARAMETERS-2'!O126*VLOOKUP(P$4,'[1]INTERNAL PARAMETERS-1'!$B$5:$J$44,4, FALSE)</f>
        <v>0</v>
      </c>
      <c r="Q126" s="44">
        <f>$F126*'[1]INTERNAL PARAMETERS-2'!P126*VLOOKUP(Q$4,'[1]INTERNAL PARAMETERS-1'!$B$5:$J$44,4, FALSE)</f>
        <v>0</v>
      </c>
      <c r="R126" s="44">
        <f>$F126*'[1]INTERNAL PARAMETERS-2'!Q126*VLOOKUP(R$4,'[1]INTERNAL PARAMETERS-1'!$B$5:$J$44,4, FALSE)</f>
        <v>0</v>
      </c>
      <c r="S126" s="44">
        <f>$F126*'[1]INTERNAL PARAMETERS-2'!R126*VLOOKUP(S$4,'[1]INTERNAL PARAMETERS-1'!$B$5:$J$44,4, FALSE)</f>
        <v>0</v>
      </c>
      <c r="T126" s="44">
        <f>$F126*'[1]INTERNAL PARAMETERS-2'!S126*VLOOKUP(T$4,'[1]INTERNAL PARAMETERS-1'!$B$5:$J$44,4, FALSE)</f>
        <v>0</v>
      </c>
      <c r="U126" s="44">
        <f>$F126*'[1]INTERNAL PARAMETERS-2'!T126*VLOOKUP(U$4,'[1]INTERNAL PARAMETERS-1'!$B$5:$J$44,4, FALSE)</f>
        <v>0</v>
      </c>
      <c r="V126" s="44">
        <f>$F126*'[1]INTERNAL PARAMETERS-2'!U126*VLOOKUP(V$4,'[1]INTERNAL PARAMETERS-1'!$B$5:$J$44,4, FALSE)</f>
        <v>0</v>
      </c>
      <c r="W126" s="44">
        <f>$F126*'[1]INTERNAL PARAMETERS-2'!V126*VLOOKUP(W$4,'[1]INTERNAL PARAMETERS-1'!$B$5:$J$44,4, FALSE)</f>
        <v>0</v>
      </c>
      <c r="X126" s="44">
        <f>$F126*'[1]INTERNAL PARAMETERS-2'!W126*VLOOKUP(X$4,'[1]INTERNAL PARAMETERS-1'!$B$5:$J$44,4, FALSE)</f>
        <v>0</v>
      </c>
      <c r="Y126" s="44">
        <f>$F126*'[1]INTERNAL PARAMETERS-2'!X126*VLOOKUP(Y$4,'[1]INTERNAL PARAMETERS-1'!$B$5:$J$44,4, FALSE)</f>
        <v>0</v>
      </c>
      <c r="Z126" s="44">
        <f>$F126*'[1]INTERNAL PARAMETERS-2'!Y126*VLOOKUP(Z$4,'[1]INTERNAL PARAMETERS-1'!$B$5:$J$44,4, FALSE)</f>
        <v>0</v>
      </c>
      <c r="AA126" s="44">
        <f>$F126*'[1]INTERNAL PARAMETERS-2'!Z126*VLOOKUP(AA$4,'[1]INTERNAL PARAMETERS-1'!$B$5:$J$44,4, FALSE)</f>
        <v>0</v>
      </c>
      <c r="AB126" s="44">
        <f>$F126*'[1]INTERNAL PARAMETERS-2'!AA126*VLOOKUP(AB$4,'[1]INTERNAL PARAMETERS-1'!$B$5:$J$44,4, FALSE)</f>
        <v>0</v>
      </c>
      <c r="AC126" s="44">
        <f>$F126*'[1]INTERNAL PARAMETERS-2'!AB126*VLOOKUP(AC$4,'[1]INTERNAL PARAMETERS-1'!$B$5:$J$44,4, FALSE)</f>
        <v>0</v>
      </c>
      <c r="AD126" s="44">
        <f>$F126*'[1]INTERNAL PARAMETERS-2'!AC126*VLOOKUP(AD$4,'[1]INTERNAL PARAMETERS-1'!$B$5:$J$44,4, FALSE)</f>
        <v>0</v>
      </c>
      <c r="AE126" s="44">
        <f>$F126*'[1]INTERNAL PARAMETERS-2'!AD126*VLOOKUP(AE$4,'[1]INTERNAL PARAMETERS-1'!$B$5:$J$44,4, FALSE)</f>
        <v>0</v>
      </c>
      <c r="AF126" s="44">
        <f>$F126*'[1]INTERNAL PARAMETERS-2'!AE126*VLOOKUP(AF$4,'[1]INTERNAL PARAMETERS-1'!$B$5:$J$44,4, FALSE)</f>
        <v>0</v>
      </c>
      <c r="AG126" s="44">
        <f>$F126*'[1]INTERNAL PARAMETERS-2'!AF126*VLOOKUP(AG$4,'[1]INTERNAL PARAMETERS-1'!$B$5:$J$44,4, FALSE)</f>
        <v>0</v>
      </c>
      <c r="AH126" s="44">
        <f>$F126*'[1]INTERNAL PARAMETERS-2'!AG126*VLOOKUP(AH$4,'[1]INTERNAL PARAMETERS-1'!$B$5:$J$44,4, FALSE)</f>
        <v>0</v>
      </c>
      <c r="AI126" s="44">
        <f>$F126*'[1]INTERNAL PARAMETERS-2'!AH126*VLOOKUP(AI$4,'[1]INTERNAL PARAMETERS-1'!$B$5:$J$44,4, FALSE)</f>
        <v>0</v>
      </c>
      <c r="AJ126" s="44">
        <f>$F126*'[1]INTERNAL PARAMETERS-2'!AI126*VLOOKUP(AJ$4,'[1]INTERNAL PARAMETERS-1'!$B$5:$J$44,4, FALSE)</f>
        <v>0</v>
      </c>
      <c r="AK126" s="44">
        <f>$F126*'[1]INTERNAL PARAMETERS-2'!AJ126*VLOOKUP(AK$4,'[1]INTERNAL PARAMETERS-1'!$B$5:$J$44,4, FALSE)</f>
        <v>0</v>
      </c>
      <c r="AL126" s="44">
        <f>$F126*'[1]INTERNAL PARAMETERS-2'!AK126*VLOOKUP(AL$4,'[1]INTERNAL PARAMETERS-1'!$B$5:$J$44,4, FALSE)</f>
        <v>0</v>
      </c>
      <c r="AM126" s="44">
        <f>$F126*'[1]INTERNAL PARAMETERS-2'!AL126*VLOOKUP(AM$4,'[1]INTERNAL PARAMETERS-1'!$B$5:$J$44,4, FALSE)</f>
        <v>0</v>
      </c>
      <c r="AN126" s="44">
        <f>$F126*'[1]INTERNAL PARAMETERS-2'!AM126*VLOOKUP(AN$4,'[1]INTERNAL PARAMETERS-1'!$B$5:$J$44,4, FALSE)</f>
        <v>0</v>
      </c>
      <c r="AO126" s="44">
        <f>$F126*'[1]INTERNAL PARAMETERS-2'!AN126*VLOOKUP(AO$4,'[1]INTERNAL PARAMETERS-1'!$B$5:$J$44,4, FALSE)</f>
        <v>0</v>
      </c>
      <c r="AP126" s="44">
        <f>$F126*'[1]INTERNAL PARAMETERS-2'!AO126*VLOOKUP(AP$4,'[1]INTERNAL PARAMETERS-1'!$B$5:$J$44,4, FALSE)</f>
        <v>0</v>
      </c>
      <c r="AQ126" s="44">
        <f>$F126*'[1]INTERNAL PARAMETERS-2'!AP126*VLOOKUP(AQ$4,'[1]INTERNAL PARAMETERS-1'!$B$5:$J$44,4, FALSE)</f>
        <v>0</v>
      </c>
      <c r="AR126" s="44">
        <f>$F126*'[1]INTERNAL PARAMETERS-2'!AQ126*VLOOKUP(AR$4,'[1]INTERNAL PARAMETERS-1'!$B$5:$J$44,4, FALSE)</f>
        <v>0</v>
      </c>
      <c r="AS126" s="44">
        <f>$F126*'[1]INTERNAL PARAMETERS-2'!AR126*VLOOKUP(AS$4,'[1]INTERNAL PARAMETERS-1'!$B$5:$J$44,4, FALSE)</f>
        <v>0</v>
      </c>
      <c r="AT126" s="43">
        <f>$F126*'[1]INTERNAL PARAMETERS-2'!AS126*VLOOKUP(AT$4,'[1]INTERNAL PARAMETERS-1'!$B$5:$J$44,4, FALSE)</f>
        <v>0</v>
      </c>
      <c r="AU126" s="45">
        <f>$F126*'[1]INTERNAL PARAMETERS-2'!F126*(1-VLOOKUP(G$4,'[1]INTERNAL PARAMETERS-1'!$B$5:$J$44,4, FALSE))</f>
        <v>0</v>
      </c>
      <c r="AV126" s="44">
        <f>$F126*'[1]INTERNAL PARAMETERS-2'!G126*(1-VLOOKUP(H$4,'[1]INTERNAL PARAMETERS-1'!$B$5:$J$44,4, FALSE))</f>
        <v>0</v>
      </c>
      <c r="AW126" s="44">
        <f>$F126*'[1]INTERNAL PARAMETERS-2'!H126*(1-VLOOKUP(I$4,'[1]INTERNAL PARAMETERS-1'!$B$5:$J$44,4, FALSE))</f>
        <v>0</v>
      </c>
      <c r="AX126" s="44">
        <f>$F126*'[1]INTERNAL PARAMETERS-2'!I126*(1-VLOOKUP(J$4,'[1]INTERNAL PARAMETERS-1'!$B$5:$J$44,4, FALSE))</f>
        <v>0</v>
      </c>
      <c r="AY126" s="44">
        <f>$F126*'[1]INTERNAL PARAMETERS-2'!J126*(1-VLOOKUP(K$4,'[1]INTERNAL PARAMETERS-1'!$B$5:$J$44,4, FALSE))</f>
        <v>0</v>
      </c>
      <c r="AZ126" s="44">
        <f>$F126*'[1]INTERNAL PARAMETERS-2'!K126*(1-VLOOKUP(L$4,'[1]INTERNAL PARAMETERS-1'!$B$5:$J$44,4, FALSE))</f>
        <v>0</v>
      </c>
      <c r="BA126" s="44">
        <f>$F126*'[1]INTERNAL PARAMETERS-2'!L126*(1-VLOOKUP(M$4,'[1]INTERNAL PARAMETERS-1'!$B$5:$J$44,4, FALSE))</f>
        <v>0</v>
      </c>
      <c r="BB126" s="44">
        <f>$F126*'[1]INTERNAL PARAMETERS-2'!M126*(1-VLOOKUP(N$4,'[1]INTERNAL PARAMETERS-1'!$B$5:$J$44,4, FALSE))</f>
        <v>0</v>
      </c>
      <c r="BC126" s="44">
        <f>$F126*'[1]INTERNAL PARAMETERS-2'!N126*(1-VLOOKUP(O$4,'[1]INTERNAL PARAMETERS-1'!$B$5:$J$44,4, FALSE))</f>
        <v>0</v>
      </c>
      <c r="BD126" s="44">
        <f>$F126*'[1]INTERNAL PARAMETERS-2'!O126*(1-VLOOKUP(P$4,'[1]INTERNAL PARAMETERS-1'!$B$5:$J$44,4, FALSE))</f>
        <v>0</v>
      </c>
      <c r="BE126" s="44">
        <f>$F126*'[1]INTERNAL PARAMETERS-2'!P126*(1-VLOOKUP(Q$4,'[1]INTERNAL PARAMETERS-1'!$B$5:$J$44,4, FALSE))</f>
        <v>0</v>
      </c>
      <c r="BF126" s="44">
        <f>$F126*'[1]INTERNAL PARAMETERS-2'!Q126*(1-VLOOKUP(R$4,'[1]INTERNAL PARAMETERS-1'!$B$5:$J$44,4, FALSE))</f>
        <v>0</v>
      </c>
      <c r="BG126" s="44">
        <f>$F126*'[1]INTERNAL PARAMETERS-2'!R126*(1-VLOOKUP(S$4,'[1]INTERNAL PARAMETERS-1'!$B$5:$J$44,4, FALSE))</f>
        <v>0</v>
      </c>
      <c r="BH126" s="44">
        <f>$F126*'[1]INTERNAL PARAMETERS-2'!S126*(1-VLOOKUP(T$4,'[1]INTERNAL PARAMETERS-1'!$B$5:$J$44,4, FALSE))</f>
        <v>0</v>
      </c>
      <c r="BI126" s="44">
        <f>$F126*'[1]INTERNAL PARAMETERS-2'!T126*(1-VLOOKUP(U$4,'[1]INTERNAL PARAMETERS-1'!$B$5:$J$44,4, FALSE))</f>
        <v>0</v>
      </c>
      <c r="BJ126" s="44">
        <f>$F126*'[1]INTERNAL PARAMETERS-2'!U126*(1-VLOOKUP(V$4,'[1]INTERNAL PARAMETERS-1'!$B$5:$J$44,4, FALSE))</f>
        <v>0</v>
      </c>
      <c r="BK126" s="44">
        <f>$F126*'[1]INTERNAL PARAMETERS-2'!V126*(1-VLOOKUP(W$4,'[1]INTERNAL PARAMETERS-1'!$B$5:$J$44,4, FALSE))</f>
        <v>0</v>
      </c>
      <c r="BL126" s="44">
        <f>$F126*'[1]INTERNAL PARAMETERS-2'!W126*(1-VLOOKUP(X$4,'[1]INTERNAL PARAMETERS-1'!$B$5:$J$44,4, FALSE))</f>
        <v>0</v>
      </c>
      <c r="BM126" s="44">
        <f>$F126*'[1]INTERNAL PARAMETERS-2'!X126*(1-VLOOKUP(Y$4,'[1]INTERNAL PARAMETERS-1'!$B$5:$J$44,4, FALSE))</f>
        <v>0</v>
      </c>
      <c r="BN126" s="44">
        <f>$F126*'[1]INTERNAL PARAMETERS-2'!Y126*(1-VLOOKUP(Z$4,'[1]INTERNAL PARAMETERS-1'!$B$5:$J$44,4, FALSE))</f>
        <v>0</v>
      </c>
      <c r="BO126" s="44">
        <f>$F126*'[1]INTERNAL PARAMETERS-2'!Z126*(1-VLOOKUP(AA$4,'[1]INTERNAL PARAMETERS-1'!$B$5:$J$44,4, FALSE))</f>
        <v>0</v>
      </c>
      <c r="BP126" s="44">
        <f>$F126*'[1]INTERNAL PARAMETERS-2'!AA126*(1-VLOOKUP(AB$4,'[1]INTERNAL PARAMETERS-1'!$B$5:$J$44,4, FALSE))</f>
        <v>0</v>
      </c>
      <c r="BQ126" s="44">
        <f>$F126*'[1]INTERNAL PARAMETERS-2'!AB126*(1-VLOOKUP(AC$4,'[1]INTERNAL PARAMETERS-1'!$B$5:$J$44,4, FALSE))</f>
        <v>0</v>
      </c>
      <c r="BR126" s="44">
        <f>$F126*'[1]INTERNAL PARAMETERS-2'!AC126*(1-VLOOKUP(AD$4,'[1]INTERNAL PARAMETERS-1'!$B$5:$J$44,4, FALSE))</f>
        <v>0</v>
      </c>
      <c r="BS126" s="44">
        <f>$F126*'[1]INTERNAL PARAMETERS-2'!AD126*(1-VLOOKUP(AE$4,'[1]INTERNAL PARAMETERS-1'!$B$5:$J$44,4, FALSE))</f>
        <v>0</v>
      </c>
      <c r="BT126" s="44">
        <f>$F126*'[1]INTERNAL PARAMETERS-2'!AE126*(1-VLOOKUP(AF$4,'[1]INTERNAL PARAMETERS-1'!$B$5:$J$44,4, FALSE))</f>
        <v>0</v>
      </c>
      <c r="BU126" s="44">
        <f>$F126*'[1]INTERNAL PARAMETERS-2'!AF126*(1-VLOOKUP(AG$4,'[1]INTERNAL PARAMETERS-1'!$B$5:$J$44,4, FALSE))</f>
        <v>0</v>
      </c>
      <c r="BV126" s="44">
        <f>$F126*'[1]INTERNAL PARAMETERS-2'!AG126*(1-VLOOKUP(AH$4,'[1]INTERNAL PARAMETERS-1'!$B$5:$J$44,4, FALSE))</f>
        <v>0</v>
      </c>
      <c r="BW126" s="44">
        <f>$F126*'[1]INTERNAL PARAMETERS-2'!AH126*(1-VLOOKUP(AI$4,'[1]INTERNAL PARAMETERS-1'!$B$5:$J$44,4, FALSE))</f>
        <v>0</v>
      </c>
      <c r="BX126" s="44">
        <f>$F126*'[1]INTERNAL PARAMETERS-2'!AI126*(1-VLOOKUP(AJ$4,'[1]INTERNAL PARAMETERS-1'!$B$5:$J$44,4, FALSE))</f>
        <v>0</v>
      </c>
      <c r="BY126" s="44">
        <f>$F126*'[1]INTERNAL PARAMETERS-2'!AJ126*(1-VLOOKUP(AK$4,'[1]INTERNAL PARAMETERS-1'!$B$5:$J$44,4, FALSE))</f>
        <v>0</v>
      </c>
      <c r="BZ126" s="44">
        <f>$F126*'[1]INTERNAL PARAMETERS-2'!AK126*(1-VLOOKUP(AL$4,'[1]INTERNAL PARAMETERS-1'!$B$5:$J$44,4, FALSE))</f>
        <v>0</v>
      </c>
      <c r="CA126" s="44">
        <f>$F126*'[1]INTERNAL PARAMETERS-2'!AL126*(1-VLOOKUP(AM$4,'[1]INTERNAL PARAMETERS-1'!$B$5:$J$44,4, FALSE))</f>
        <v>0</v>
      </c>
      <c r="CB126" s="44">
        <f>$F126*'[1]INTERNAL PARAMETERS-2'!AM126*(1-VLOOKUP(AN$4,'[1]INTERNAL PARAMETERS-1'!$B$5:$J$44,4, FALSE))</f>
        <v>0</v>
      </c>
      <c r="CC126" s="44">
        <f>$F126*'[1]INTERNAL PARAMETERS-2'!AN126*(1-VLOOKUP(AO$4,'[1]INTERNAL PARAMETERS-1'!$B$5:$J$44,4, FALSE))</f>
        <v>0</v>
      </c>
      <c r="CD126" s="44">
        <f>$F126*'[1]INTERNAL PARAMETERS-2'!AO126*(1-VLOOKUP(AP$4,'[1]INTERNAL PARAMETERS-1'!$B$5:$J$44,4, FALSE))</f>
        <v>0</v>
      </c>
      <c r="CE126" s="44">
        <f>$F126*'[1]INTERNAL PARAMETERS-2'!AP126*(1-VLOOKUP(AQ$4,'[1]INTERNAL PARAMETERS-1'!$B$5:$J$44,4, FALSE))</f>
        <v>0</v>
      </c>
      <c r="CF126" s="44">
        <f>$F126*'[1]INTERNAL PARAMETERS-2'!AQ126*(1-VLOOKUP(AR$4,'[1]INTERNAL PARAMETERS-1'!$B$5:$J$44,4, FALSE))</f>
        <v>0</v>
      </c>
      <c r="CG126" s="44">
        <f>$F126*'[1]INTERNAL PARAMETERS-2'!AR126*(1-VLOOKUP(AS$4,'[1]INTERNAL PARAMETERS-1'!$B$5:$J$44,4, FALSE))</f>
        <v>0</v>
      </c>
      <c r="CH126" s="43">
        <f>$F126*'[1]INTERNAL PARAMETERS-2'!AS126*(1-VLOOKUP(AT$4,'[1]INTERNAL PARAMETERS-1'!$B$5:$J$44,4, FALSE))</f>
        <v>0</v>
      </c>
      <c r="CI126" s="42">
        <f t="shared" si="1"/>
        <v>0</v>
      </c>
    </row>
    <row r="127" spans="3:87" x14ac:dyDescent="0.4">
      <c r="C127" s="27" t="s">
        <v>9</v>
      </c>
      <c r="D127" s="26" t="s">
        <v>68</v>
      </c>
      <c r="E127" s="26" t="s">
        <v>53</v>
      </c>
      <c r="F127" s="129">
        <f>SDBeam!X127</f>
        <v>0</v>
      </c>
      <c r="G127" s="45">
        <f>$F127*'[1]INTERNAL PARAMETERS-2'!F127*VLOOKUP(G$4,'[1]INTERNAL PARAMETERS-1'!$B$5:$J$44,4, FALSE)</f>
        <v>0</v>
      </c>
      <c r="H127" s="44">
        <f>$F127*'[1]INTERNAL PARAMETERS-2'!G127*VLOOKUP(H$4,'[1]INTERNAL PARAMETERS-1'!$B$5:$J$44,4, FALSE)</f>
        <v>0</v>
      </c>
      <c r="I127" s="44">
        <f>$F127*'[1]INTERNAL PARAMETERS-2'!H127*VLOOKUP(I$4,'[1]INTERNAL PARAMETERS-1'!$B$5:$J$44,4, FALSE)</f>
        <v>0</v>
      </c>
      <c r="J127" s="44">
        <f>$F127*'[1]INTERNAL PARAMETERS-2'!I127*VLOOKUP(J$4,'[1]INTERNAL PARAMETERS-1'!$B$5:$J$44,4, FALSE)</f>
        <v>0</v>
      </c>
      <c r="K127" s="44">
        <f>$F127*'[1]INTERNAL PARAMETERS-2'!J127*VLOOKUP(K$4,'[1]INTERNAL PARAMETERS-1'!$B$5:$J$44,4, FALSE)</f>
        <v>0</v>
      </c>
      <c r="L127" s="44">
        <f>$F127*'[1]INTERNAL PARAMETERS-2'!K127*VLOOKUP(L$4,'[1]INTERNAL PARAMETERS-1'!$B$5:$J$44,4, FALSE)</f>
        <v>0</v>
      </c>
      <c r="M127" s="44">
        <f>$F127*'[1]INTERNAL PARAMETERS-2'!L127*VLOOKUP(M$4,'[1]INTERNAL PARAMETERS-1'!$B$5:$J$44,4, FALSE)</f>
        <v>0</v>
      </c>
      <c r="N127" s="44">
        <f>$F127*'[1]INTERNAL PARAMETERS-2'!M127*VLOOKUP(N$4,'[1]INTERNAL PARAMETERS-1'!$B$5:$J$44,4, FALSE)</f>
        <v>0</v>
      </c>
      <c r="O127" s="44">
        <f>$F127*'[1]INTERNAL PARAMETERS-2'!N127*VLOOKUP(O$4,'[1]INTERNAL PARAMETERS-1'!$B$5:$J$44,4, FALSE)</f>
        <v>0</v>
      </c>
      <c r="P127" s="44">
        <f>$F127*'[1]INTERNAL PARAMETERS-2'!O127*VLOOKUP(P$4,'[1]INTERNAL PARAMETERS-1'!$B$5:$J$44,4, FALSE)</f>
        <v>0</v>
      </c>
      <c r="Q127" s="44">
        <f>$F127*'[1]INTERNAL PARAMETERS-2'!P127*VLOOKUP(Q$4,'[1]INTERNAL PARAMETERS-1'!$B$5:$J$44,4, FALSE)</f>
        <v>0</v>
      </c>
      <c r="R127" s="44">
        <f>$F127*'[1]INTERNAL PARAMETERS-2'!Q127*VLOOKUP(R$4,'[1]INTERNAL PARAMETERS-1'!$B$5:$J$44,4, FALSE)</f>
        <v>0</v>
      </c>
      <c r="S127" s="44">
        <f>$F127*'[1]INTERNAL PARAMETERS-2'!R127*VLOOKUP(S$4,'[1]INTERNAL PARAMETERS-1'!$B$5:$J$44,4, FALSE)</f>
        <v>0</v>
      </c>
      <c r="T127" s="44">
        <f>$F127*'[1]INTERNAL PARAMETERS-2'!S127*VLOOKUP(T$4,'[1]INTERNAL PARAMETERS-1'!$B$5:$J$44,4, FALSE)</f>
        <v>0</v>
      </c>
      <c r="U127" s="44">
        <f>$F127*'[1]INTERNAL PARAMETERS-2'!T127*VLOOKUP(U$4,'[1]INTERNAL PARAMETERS-1'!$B$5:$J$44,4, FALSE)</f>
        <v>0</v>
      </c>
      <c r="V127" s="44">
        <f>$F127*'[1]INTERNAL PARAMETERS-2'!U127*VLOOKUP(V$4,'[1]INTERNAL PARAMETERS-1'!$B$5:$J$44,4, FALSE)</f>
        <v>0</v>
      </c>
      <c r="W127" s="44">
        <f>$F127*'[1]INTERNAL PARAMETERS-2'!V127*VLOOKUP(W$4,'[1]INTERNAL PARAMETERS-1'!$B$5:$J$44,4, FALSE)</f>
        <v>0</v>
      </c>
      <c r="X127" s="44">
        <f>$F127*'[1]INTERNAL PARAMETERS-2'!W127*VLOOKUP(X$4,'[1]INTERNAL PARAMETERS-1'!$B$5:$J$44,4, FALSE)</f>
        <v>0</v>
      </c>
      <c r="Y127" s="44">
        <f>$F127*'[1]INTERNAL PARAMETERS-2'!X127*VLOOKUP(Y$4,'[1]INTERNAL PARAMETERS-1'!$B$5:$J$44,4, FALSE)</f>
        <v>0</v>
      </c>
      <c r="Z127" s="44">
        <f>$F127*'[1]INTERNAL PARAMETERS-2'!Y127*VLOOKUP(Z$4,'[1]INTERNAL PARAMETERS-1'!$B$5:$J$44,4, FALSE)</f>
        <v>0</v>
      </c>
      <c r="AA127" s="44">
        <f>$F127*'[1]INTERNAL PARAMETERS-2'!Z127*VLOOKUP(AA$4,'[1]INTERNAL PARAMETERS-1'!$B$5:$J$44,4, FALSE)</f>
        <v>0</v>
      </c>
      <c r="AB127" s="44">
        <f>$F127*'[1]INTERNAL PARAMETERS-2'!AA127*VLOOKUP(AB$4,'[1]INTERNAL PARAMETERS-1'!$B$5:$J$44,4, FALSE)</f>
        <v>0</v>
      </c>
      <c r="AC127" s="44">
        <f>$F127*'[1]INTERNAL PARAMETERS-2'!AB127*VLOOKUP(AC$4,'[1]INTERNAL PARAMETERS-1'!$B$5:$J$44,4, FALSE)</f>
        <v>0</v>
      </c>
      <c r="AD127" s="44">
        <f>$F127*'[1]INTERNAL PARAMETERS-2'!AC127*VLOOKUP(AD$4,'[1]INTERNAL PARAMETERS-1'!$B$5:$J$44,4, FALSE)</f>
        <v>0</v>
      </c>
      <c r="AE127" s="44">
        <f>$F127*'[1]INTERNAL PARAMETERS-2'!AD127*VLOOKUP(AE$4,'[1]INTERNAL PARAMETERS-1'!$B$5:$J$44,4, FALSE)</f>
        <v>0</v>
      </c>
      <c r="AF127" s="44">
        <f>$F127*'[1]INTERNAL PARAMETERS-2'!AE127*VLOOKUP(AF$4,'[1]INTERNAL PARAMETERS-1'!$B$5:$J$44,4, FALSE)</f>
        <v>0</v>
      </c>
      <c r="AG127" s="44">
        <f>$F127*'[1]INTERNAL PARAMETERS-2'!AF127*VLOOKUP(AG$4,'[1]INTERNAL PARAMETERS-1'!$B$5:$J$44,4, FALSE)</f>
        <v>0</v>
      </c>
      <c r="AH127" s="44">
        <f>$F127*'[1]INTERNAL PARAMETERS-2'!AG127*VLOOKUP(AH$4,'[1]INTERNAL PARAMETERS-1'!$B$5:$J$44,4, FALSE)</f>
        <v>0</v>
      </c>
      <c r="AI127" s="44">
        <f>$F127*'[1]INTERNAL PARAMETERS-2'!AH127*VLOOKUP(AI$4,'[1]INTERNAL PARAMETERS-1'!$B$5:$J$44,4, FALSE)</f>
        <v>0</v>
      </c>
      <c r="AJ127" s="44">
        <f>$F127*'[1]INTERNAL PARAMETERS-2'!AI127*VLOOKUP(AJ$4,'[1]INTERNAL PARAMETERS-1'!$B$5:$J$44,4, FALSE)</f>
        <v>0</v>
      </c>
      <c r="AK127" s="44">
        <f>$F127*'[1]INTERNAL PARAMETERS-2'!AJ127*VLOOKUP(AK$4,'[1]INTERNAL PARAMETERS-1'!$B$5:$J$44,4, FALSE)</f>
        <v>0</v>
      </c>
      <c r="AL127" s="44">
        <f>$F127*'[1]INTERNAL PARAMETERS-2'!AK127*VLOOKUP(AL$4,'[1]INTERNAL PARAMETERS-1'!$B$5:$J$44,4, FALSE)</f>
        <v>0</v>
      </c>
      <c r="AM127" s="44">
        <f>$F127*'[1]INTERNAL PARAMETERS-2'!AL127*VLOOKUP(AM$4,'[1]INTERNAL PARAMETERS-1'!$B$5:$J$44,4, FALSE)</f>
        <v>0</v>
      </c>
      <c r="AN127" s="44">
        <f>$F127*'[1]INTERNAL PARAMETERS-2'!AM127*VLOOKUP(AN$4,'[1]INTERNAL PARAMETERS-1'!$B$5:$J$44,4, FALSE)</f>
        <v>0</v>
      </c>
      <c r="AO127" s="44">
        <f>$F127*'[1]INTERNAL PARAMETERS-2'!AN127*VLOOKUP(AO$4,'[1]INTERNAL PARAMETERS-1'!$B$5:$J$44,4, FALSE)</f>
        <v>0</v>
      </c>
      <c r="AP127" s="44">
        <f>$F127*'[1]INTERNAL PARAMETERS-2'!AO127*VLOOKUP(AP$4,'[1]INTERNAL PARAMETERS-1'!$B$5:$J$44,4, FALSE)</f>
        <v>0</v>
      </c>
      <c r="AQ127" s="44">
        <f>$F127*'[1]INTERNAL PARAMETERS-2'!AP127*VLOOKUP(AQ$4,'[1]INTERNAL PARAMETERS-1'!$B$5:$J$44,4, FALSE)</f>
        <v>0</v>
      </c>
      <c r="AR127" s="44">
        <f>$F127*'[1]INTERNAL PARAMETERS-2'!AQ127*VLOOKUP(AR$4,'[1]INTERNAL PARAMETERS-1'!$B$5:$J$44,4, FALSE)</f>
        <v>0</v>
      </c>
      <c r="AS127" s="44">
        <f>$F127*'[1]INTERNAL PARAMETERS-2'!AR127*VLOOKUP(AS$4,'[1]INTERNAL PARAMETERS-1'!$B$5:$J$44,4, FALSE)</f>
        <v>0</v>
      </c>
      <c r="AT127" s="43">
        <f>$F127*'[1]INTERNAL PARAMETERS-2'!AS127*VLOOKUP(AT$4,'[1]INTERNAL PARAMETERS-1'!$B$5:$J$44,4, FALSE)</f>
        <v>0</v>
      </c>
      <c r="AU127" s="45">
        <f>$F127*'[1]INTERNAL PARAMETERS-2'!F127*(1-VLOOKUP(G$4,'[1]INTERNAL PARAMETERS-1'!$B$5:$J$44,4, FALSE))</f>
        <v>0</v>
      </c>
      <c r="AV127" s="44">
        <f>$F127*'[1]INTERNAL PARAMETERS-2'!G127*(1-VLOOKUP(H$4,'[1]INTERNAL PARAMETERS-1'!$B$5:$J$44,4, FALSE))</f>
        <v>0</v>
      </c>
      <c r="AW127" s="44">
        <f>$F127*'[1]INTERNAL PARAMETERS-2'!H127*(1-VLOOKUP(I$4,'[1]INTERNAL PARAMETERS-1'!$B$5:$J$44,4, FALSE))</f>
        <v>0</v>
      </c>
      <c r="AX127" s="44">
        <f>$F127*'[1]INTERNAL PARAMETERS-2'!I127*(1-VLOOKUP(J$4,'[1]INTERNAL PARAMETERS-1'!$B$5:$J$44,4, FALSE))</f>
        <v>0</v>
      </c>
      <c r="AY127" s="44">
        <f>$F127*'[1]INTERNAL PARAMETERS-2'!J127*(1-VLOOKUP(K$4,'[1]INTERNAL PARAMETERS-1'!$B$5:$J$44,4, FALSE))</f>
        <v>0</v>
      </c>
      <c r="AZ127" s="44">
        <f>$F127*'[1]INTERNAL PARAMETERS-2'!K127*(1-VLOOKUP(L$4,'[1]INTERNAL PARAMETERS-1'!$B$5:$J$44,4, FALSE))</f>
        <v>0</v>
      </c>
      <c r="BA127" s="44">
        <f>$F127*'[1]INTERNAL PARAMETERS-2'!L127*(1-VLOOKUP(M$4,'[1]INTERNAL PARAMETERS-1'!$B$5:$J$44,4, FALSE))</f>
        <v>0</v>
      </c>
      <c r="BB127" s="44">
        <f>$F127*'[1]INTERNAL PARAMETERS-2'!M127*(1-VLOOKUP(N$4,'[1]INTERNAL PARAMETERS-1'!$B$5:$J$44,4, FALSE))</f>
        <v>0</v>
      </c>
      <c r="BC127" s="44">
        <f>$F127*'[1]INTERNAL PARAMETERS-2'!N127*(1-VLOOKUP(O$4,'[1]INTERNAL PARAMETERS-1'!$B$5:$J$44,4, FALSE))</f>
        <v>0</v>
      </c>
      <c r="BD127" s="44">
        <f>$F127*'[1]INTERNAL PARAMETERS-2'!O127*(1-VLOOKUP(P$4,'[1]INTERNAL PARAMETERS-1'!$B$5:$J$44,4, FALSE))</f>
        <v>0</v>
      </c>
      <c r="BE127" s="44">
        <f>$F127*'[1]INTERNAL PARAMETERS-2'!P127*(1-VLOOKUP(Q$4,'[1]INTERNAL PARAMETERS-1'!$B$5:$J$44,4, FALSE))</f>
        <v>0</v>
      </c>
      <c r="BF127" s="44">
        <f>$F127*'[1]INTERNAL PARAMETERS-2'!Q127*(1-VLOOKUP(R$4,'[1]INTERNAL PARAMETERS-1'!$B$5:$J$44,4, FALSE))</f>
        <v>0</v>
      </c>
      <c r="BG127" s="44">
        <f>$F127*'[1]INTERNAL PARAMETERS-2'!R127*(1-VLOOKUP(S$4,'[1]INTERNAL PARAMETERS-1'!$B$5:$J$44,4, FALSE))</f>
        <v>0</v>
      </c>
      <c r="BH127" s="44">
        <f>$F127*'[1]INTERNAL PARAMETERS-2'!S127*(1-VLOOKUP(T$4,'[1]INTERNAL PARAMETERS-1'!$B$5:$J$44,4, FALSE))</f>
        <v>0</v>
      </c>
      <c r="BI127" s="44">
        <f>$F127*'[1]INTERNAL PARAMETERS-2'!T127*(1-VLOOKUP(U$4,'[1]INTERNAL PARAMETERS-1'!$B$5:$J$44,4, FALSE))</f>
        <v>0</v>
      </c>
      <c r="BJ127" s="44">
        <f>$F127*'[1]INTERNAL PARAMETERS-2'!U127*(1-VLOOKUP(V$4,'[1]INTERNAL PARAMETERS-1'!$B$5:$J$44,4, FALSE))</f>
        <v>0</v>
      </c>
      <c r="BK127" s="44">
        <f>$F127*'[1]INTERNAL PARAMETERS-2'!V127*(1-VLOOKUP(W$4,'[1]INTERNAL PARAMETERS-1'!$B$5:$J$44,4, FALSE))</f>
        <v>0</v>
      </c>
      <c r="BL127" s="44">
        <f>$F127*'[1]INTERNAL PARAMETERS-2'!W127*(1-VLOOKUP(X$4,'[1]INTERNAL PARAMETERS-1'!$B$5:$J$44,4, FALSE))</f>
        <v>0</v>
      </c>
      <c r="BM127" s="44">
        <f>$F127*'[1]INTERNAL PARAMETERS-2'!X127*(1-VLOOKUP(Y$4,'[1]INTERNAL PARAMETERS-1'!$B$5:$J$44,4, FALSE))</f>
        <v>0</v>
      </c>
      <c r="BN127" s="44">
        <f>$F127*'[1]INTERNAL PARAMETERS-2'!Y127*(1-VLOOKUP(Z$4,'[1]INTERNAL PARAMETERS-1'!$B$5:$J$44,4, FALSE))</f>
        <v>0</v>
      </c>
      <c r="BO127" s="44">
        <f>$F127*'[1]INTERNAL PARAMETERS-2'!Z127*(1-VLOOKUP(AA$4,'[1]INTERNAL PARAMETERS-1'!$B$5:$J$44,4, FALSE))</f>
        <v>0</v>
      </c>
      <c r="BP127" s="44">
        <f>$F127*'[1]INTERNAL PARAMETERS-2'!AA127*(1-VLOOKUP(AB$4,'[1]INTERNAL PARAMETERS-1'!$B$5:$J$44,4, FALSE))</f>
        <v>0</v>
      </c>
      <c r="BQ127" s="44">
        <f>$F127*'[1]INTERNAL PARAMETERS-2'!AB127*(1-VLOOKUP(AC$4,'[1]INTERNAL PARAMETERS-1'!$B$5:$J$44,4, FALSE))</f>
        <v>0</v>
      </c>
      <c r="BR127" s="44">
        <f>$F127*'[1]INTERNAL PARAMETERS-2'!AC127*(1-VLOOKUP(AD$4,'[1]INTERNAL PARAMETERS-1'!$B$5:$J$44,4, FALSE))</f>
        <v>0</v>
      </c>
      <c r="BS127" s="44">
        <f>$F127*'[1]INTERNAL PARAMETERS-2'!AD127*(1-VLOOKUP(AE$4,'[1]INTERNAL PARAMETERS-1'!$B$5:$J$44,4, FALSE))</f>
        <v>0</v>
      </c>
      <c r="BT127" s="44">
        <f>$F127*'[1]INTERNAL PARAMETERS-2'!AE127*(1-VLOOKUP(AF$4,'[1]INTERNAL PARAMETERS-1'!$B$5:$J$44,4, FALSE))</f>
        <v>0</v>
      </c>
      <c r="BU127" s="44">
        <f>$F127*'[1]INTERNAL PARAMETERS-2'!AF127*(1-VLOOKUP(AG$4,'[1]INTERNAL PARAMETERS-1'!$B$5:$J$44,4, FALSE))</f>
        <v>0</v>
      </c>
      <c r="BV127" s="44">
        <f>$F127*'[1]INTERNAL PARAMETERS-2'!AG127*(1-VLOOKUP(AH$4,'[1]INTERNAL PARAMETERS-1'!$B$5:$J$44,4, FALSE))</f>
        <v>0</v>
      </c>
      <c r="BW127" s="44">
        <f>$F127*'[1]INTERNAL PARAMETERS-2'!AH127*(1-VLOOKUP(AI$4,'[1]INTERNAL PARAMETERS-1'!$B$5:$J$44,4, FALSE))</f>
        <v>0</v>
      </c>
      <c r="BX127" s="44">
        <f>$F127*'[1]INTERNAL PARAMETERS-2'!AI127*(1-VLOOKUP(AJ$4,'[1]INTERNAL PARAMETERS-1'!$B$5:$J$44,4, FALSE))</f>
        <v>0</v>
      </c>
      <c r="BY127" s="44">
        <f>$F127*'[1]INTERNAL PARAMETERS-2'!AJ127*(1-VLOOKUP(AK$4,'[1]INTERNAL PARAMETERS-1'!$B$5:$J$44,4, FALSE))</f>
        <v>0</v>
      </c>
      <c r="BZ127" s="44">
        <f>$F127*'[1]INTERNAL PARAMETERS-2'!AK127*(1-VLOOKUP(AL$4,'[1]INTERNAL PARAMETERS-1'!$B$5:$J$44,4, FALSE))</f>
        <v>0</v>
      </c>
      <c r="CA127" s="44">
        <f>$F127*'[1]INTERNAL PARAMETERS-2'!AL127*(1-VLOOKUP(AM$4,'[1]INTERNAL PARAMETERS-1'!$B$5:$J$44,4, FALSE))</f>
        <v>0</v>
      </c>
      <c r="CB127" s="44">
        <f>$F127*'[1]INTERNAL PARAMETERS-2'!AM127*(1-VLOOKUP(AN$4,'[1]INTERNAL PARAMETERS-1'!$B$5:$J$44,4, FALSE))</f>
        <v>0</v>
      </c>
      <c r="CC127" s="44">
        <f>$F127*'[1]INTERNAL PARAMETERS-2'!AN127*(1-VLOOKUP(AO$4,'[1]INTERNAL PARAMETERS-1'!$B$5:$J$44,4, FALSE))</f>
        <v>0</v>
      </c>
      <c r="CD127" s="44">
        <f>$F127*'[1]INTERNAL PARAMETERS-2'!AO127*(1-VLOOKUP(AP$4,'[1]INTERNAL PARAMETERS-1'!$B$5:$J$44,4, FALSE))</f>
        <v>0</v>
      </c>
      <c r="CE127" s="44">
        <f>$F127*'[1]INTERNAL PARAMETERS-2'!AP127*(1-VLOOKUP(AQ$4,'[1]INTERNAL PARAMETERS-1'!$B$5:$J$44,4, FALSE))</f>
        <v>0</v>
      </c>
      <c r="CF127" s="44">
        <f>$F127*'[1]INTERNAL PARAMETERS-2'!AQ127*(1-VLOOKUP(AR$4,'[1]INTERNAL PARAMETERS-1'!$B$5:$J$44,4, FALSE))</f>
        <v>0</v>
      </c>
      <c r="CG127" s="44">
        <f>$F127*'[1]INTERNAL PARAMETERS-2'!AR127*(1-VLOOKUP(AS$4,'[1]INTERNAL PARAMETERS-1'!$B$5:$J$44,4, FALSE))</f>
        <v>0</v>
      </c>
      <c r="CH127" s="43">
        <f>$F127*'[1]INTERNAL PARAMETERS-2'!AS127*(1-VLOOKUP(AT$4,'[1]INTERNAL PARAMETERS-1'!$B$5:$J$44,4, FALSE))</f>
        <v>0</v>
      </c>
      <c r="CI127" s="42">
        <f t="shared" si="1"/>
        <v>0</v>
      </c>
    </row>
    <row r="128" spans="3:87" x14ac:dyDescent="0.4">
      <c r="C128" s="27" t="s">
        <v>9</v>
      </c>
      <c r="D128" s="26" t="s">
        <v>68</v>
      </c>
      <c r="E128" s="26" t="s">
        <v>52</v>
      </c>
      <c r="F128" s="129">
        <f>SDBeam!X128</f>
        <v>0</v>
      </c>
      <c r="G128" s="45">
        <f>$F128*'[1]INTERNAL PARAMETERS-2'!F128*VLOOKUP(G$4,'[1]INTERNAL PARAMETERS-1'!$B$5:$J$44,4, FALSE)</f>
        <v>0</v>
      </c>
      <c r="H128" s="44">
        <f>$F128*'[1]INTERNAL PARAMETERS-2'!G128*VLOOKUP(H$4,'[1]INTERNAL PARAMETERS-1'!$B$5:$J$44,4, FALSE)</f>
        <v>0</v>
      </c>
      <c r="I128" s="44">
        <f>$F128*'[1]INTERNAL PARAMETERS-2'!H128*VLOOKUP(I$4,'[1]INTERNAL PARAMETERS-1'!$B$5:$J$44,4, FALSE)</f>
        <v>0</v>
      </c>
      <c r="J128" s="44">
        <f>$F128*'[1]INTERNAL PARAMETERS-2'!I128*VLOOKUP(J$4,'[1]INTERNAL PARAMETERS-1'!$B$5:$J$44,4, FALSE)</f>
        <v>0</v>
      </c>
      <c r="K128" s="44">
        <f>$F128*'[1]INTERNAL PARAMETERS-2'!J128*VLOOKUP(K$4,'[1]INTERNAL PARAMETERS-1'!$B$5:$J$44,4, FALSE)</f>
        <v>0</v>
      </c>
      <c r="L128" s="44">
        <f>$F128*'[1]INTERNAL PARAMETERS-2'!K128*VLOOKUP(L$4,'[1]INTERNAL PARAMETERS-1'!$B$5:$J$44,4, FALSE)</f>
        <v>0</v>
      </c>
      <c r="M128" s="44">
        <f>$F128*'[1]INTERNAL PARAMETERS-2'!L128*VLOOKUP(M$4,'[1]INTERNAL PARAMETERS-1'!$B$5:$J$44,4, FALSE)</f>
        <v>0</v>
      </c>
      <c r="N128" s="44">
        <f>$F128*'[1]INTERNAL PARAMETERS-2'!M128*VLOOKUP(N$4,'[1]INTERNAL PARAMETERS-1'!$B$5:$J$44,4, FALSE)</f>
        <v>0</v>
      </c>
      <c r="O128" s="44">
        <f>$F128*'[1]INTERNAL PARAMETERS-2'!N128*VLOOKUP(O$4,'[1]INTERNAL PARAMETERS-1'!$B$5:$J$44,4, FALSE)</f>
        <v>0</v>
      </c>
      <c r="P128" s="44">
        <f>$F128*'[1]INTERNAL PARAMETERS-2'!O128*VLOOKUP(P$4,'[1]INTERNAL PARAMETERS-1'!$B$5:$J$44,4, FALSE)</f>
        <v>0</v>
      </c>
      <c r="Q128" s="44">
        <f>$F128*'[1]INTERNAL PARAMETERS-2'!P128*VLOOKUP(Q$4,'[1]INTERNAL PARAMETERS-1'!$B$5:$J$44,4, FALSE)</f>
        <v>0</v>
      </c>
      <c r="R128" s="44">
        <f>$F128*'[1]INTERNAL PARAMETERS-2'!Q128*VLOOKUP(R$4,'[1]INTERNAL PARAMETERS-1'!$B$5:$J$44,4, FALSE)</f>
        <v>0</v>
      </c>
      <c r="S128" s="44">
        <f>$F128*'[1]INTERNAL PARAMETERS-2'!R128*VLOOKUP(S$4,'[1]INTERNAL PARAMETERS-1'!$B$5:$J$44,4, FALSE)</f>
        <v>0</v>
      </c>
      <c r="T128" s="44">
        <f>$F128*'[1]INTERNAL PARAMETERS-2'!S128*VLOOKUP(T$4,'[1]INTERNAL PARAMETERS-1'!$B$5:$J$44,4, FALSE)</f>
        <v>0</v>
      </c>
      <c r="U128" s="44">
        <f>$F128*'[1]INTERNAL PARAMETERS-2'!T128*VLOOKUP(U$4,'[1]INTERNAL PARAMETERS-1'!$B$5:$J$44,4, FALSE)</f>
        <v>0</v>
      </c>
      <c r="V128" s="44">
        <f>$F128*'[1]INTERNAL PARAMETERS-2'!U128*VLOOKUP(V$4,'[1]INTERNAL PARAMETERS-1'!$B$5:$J$44,4, FALSE)</f>
        <v>0</v>
      </c>
      <c r="W128" s="44">
        <f>$F128*'[1]INTERNAL PARAMETERS-2'!V128*VLOOKUP(W$4,'[1]INTERNAL PARAMETERS-1'!$B$5:$J$44,4, FALSE)</f>
        <v>0</v>
      </c>
      <c r="X128" s="44">
        <f>$F128*'[1]INTERNAL PARAMETERS-2'!W128*VLOOKUP(X$4,'[1]INTERNAL PARAMETERS-1'!$B$5:$J$44,4, FALSE)</f>
        <v>0</v>
      </c>
      <c r="Y128" s="44">
        <f>$F128*'[1]INTERNAL PARAMETERS-2'!X128*VLOOKUP(Y$4,'[1]INTERNAL PARAMETERS-1'!$B$5:$J$44,4, FALSE)</f>
        <v>0</v>
      </c>
      <c r="Z128" s="44">
        <f>$F128*'[1]INTERNAL PARAMETERS-2'!Y128*VLOOKUP(Z$4,'[1]INTERNAL PARAMETERS-1'!$B$5:$J$44,4, FALSE)</f>
        <v>0</v>
      </c>
      <c r="AA128" s="44">
        <f>$F128*'[1]INTERNAL PARAMETERS-2'!Z128*VLOOKUP(AA$4,'[1]INTERNAL PARAMETERS-1'!$B$5:$J$44,4, FALSE)</f>
        <v>0</v>
      </c>
      <c r="AB128" s="44">
        <f>$F128*'[1]INTERNAL PARAMETERS-2'!AA128*VLOOKUP(AB$4,'[1]INTERNAL PARAMETERS-1'!$B$5:$J$44,4, FALSE)</f>
        <v>0</v>
      </c>
      <c r="AC128" s="44">
        <f>$F128*'[1]INTERNAL PARAMETERS-2'!AB128*VLOOKUP(AC$4,'[1]INTERNAL PARAMETERS-1'!$B$5:$J$44,4, FALSE)</f>
        <v>0</v>
      </c>
      <c r="AD128" s="44">
        <f>$F128*'[1]INTERNAL PARAMETERS-2'!AC128*VLOOKUP(AD$4,'[1]INTERNAL PARAMETERS-1'!$B$5:$J$44,4, FALSE)</f>
        <v>0</v>
      </c>
      <c r="AE128" s="44">
        <f>$F128*'[1]INTERNAL PARAMETERS-2'!AD128*VLOOKUP(AE$4,'[1]INTERNAL PARAMETERS-1'!$B$5:$J$44,4, FALSE)</f>
        <v>0</v>
      </c>
      <c r="AF128" s="44">
        <f>$F128*'[1]INTERNAL PARAMETERS-2'!AE128*VLOOKUP(AF$4,'[1]INTERNAL PARAMETERS-1'!$B$5:$J$44,4, FALSE)</f>
        <v>0</v>
      </c>
      <c r="AG128" s="44">
        <f>$F128*'[1]INTERNAL PARAMETERS-2'!AF128*VLOOKUP(AG$4,'[1]INTERNAL PARAMETERS-1'!$B$5:$J$44,4, FALSE)</f>
        <v>0</v>
      </c>
      <c r="AH128" s="44">
        <f>$F128*'[1]INTERNAL PARAMETERS-2'!AG128*VLOOKUP(AH$4,'[1]INTERNAL PARAMETERS-1'!$B$5:$J$44,4, FALSE)</f>
        <v>0</v>
      </c>
      <c r="AI128" s="44">
        <f>$F128*'[1]INTERNAL PARAMETERS-2'!AH128*VLOOKUP(AI$4,'[1]INTERNAL PARAMETERS-1'!$B$5:$J$44,4, FALSE)</f>
        <v>0</v>
      </c>
      <c r="AJ128" s="44">
        <f>$F128*'[1]INTERNAL PARAMETERS-2'!AI128*VLOOKUP(AJ$4,'[1]INTERNAL PARAMETERS-1'!$B$5:$J$44,4, FALSE)</f>
        <v>0</v>
      </c>
      <c r="AK128" s="44">
        <f>$F128*'[1]INTERNAL PARAMETERS-2'!AJ128*VLOOKUP(AK$4,'[1]INTERNAL PARAMETERS-1'!$B$5:$J$44,4, FALSE)</f>
        <v>0</v>
      </c>
      <c r="AL128" s="44">
        <f>$F128*'[1]INTERNAL PARAMETERS-2'!AK128*VLOOKUP(AL$4,'[1]INTERNAL PARAMETERS-1'!$B$5:$J$44,4, FALSE)</f>
        <v>0</v>
      </c>
      <c r="AM128" s="44">
        <f>$F128*'[1]INTERNAL PARAMETERS-2'!AL128*VLOOKUP(AM$4,'[1]INTERNAL PARAMETERS-1'!$B$5:$J$44,4, FALSE)</f>
        <v>0</v>
      </c>
      <c r="AN128" s="44">
        <f>$F128*'[1]INTERNAL PARAMETERS-2'!AM128*VLOOKUP(AN$4,'[1]INTERNAL PARAMETERS-1'!$B$5:$J$44,4, FALSE)</f>
        <v>0</v>
      </c>
      <c r="AO128" s="44">
        <f>$F128*'[1]INTERNAL PARAMETERS-2'!AN128*VLOOKUP(AO$4,'[1]INTERNAL PARAMETERS-1'!$B$5:$J$44,4, FALSE)</f>
        <v>0</v>
      </c>
      <c r="AP128" s="44">
        <f>$F128*'[1]INTERNAL PARAMETERS-2'!AO128*VLOOKUP(AP$4,'[1]INTERNAL PARAMETERS-1'!$B$5:$J$44,4, FALSE)</f>
        <v>0</v>
      </c>
      <c r="AQ128" s="44">
        <f>$F128*'[1]INTERNAL PARAMETERS-2'!AP128*VLOOKUP(AQ$4,'[1]INTERNAL PARAMETERS-1'!$B$5:$J$44,4, FALSE)</f>
        <v>0</v>
      </c>
      <c r="AR128" s="44">
        <f>$F128*'[1]INTERNAL PARAMETERS-2'!AQ128*VLOOKUP(AR$4,'[1]INTERNAL PARAMETERS-1'!$B$5:$J$44,4, FALSE)</f>
        <v>0</v>
      </c>
      <c r="AS128" s="44">
        <f>$F128*'[1]INTERNAL PARAMETERS-2'!AR128*VLOOKUP(AS$4,'[1]INTERNAL PARAMETERS-1'!$B$5:$J$44,4, FALSE)</f>
        <v>0</v>
      </c>
      <c r="AT128" s="43">
        <f>$F128*'[1]INTERNAL PARAMETERS-2'!AS128*VLOOKUP(AT$4,'[1]INTERNAL PARAMETERS-1'!$B$5:$J$44,4, FALSE)</f>
        <v>0</v>
      </c>
      <c r="AU128" s="45">
        <f>$F128*'[1]INTERNAL PARAMETERS-2'!F128*(1-VLOOKUP(G$4,'[1]INTERNAL PARAMETERS-1'!$B$5:$J$44,4, FALSE))</f>
        <v>0</v>
      </c>
      <c r="AV128" s="44">
        <f>$F128*'[1]INTERNAL PARAMETERS-2'!G128*(1-VLOOKUP(H$4,'[1]INTERNAL PARAMETERS-1'!$B$5:$J$44,4, FALSE))</f>
        <v>0</v>
      </c>
      <c r="AW128" s="44">
        <f>$F128*'[1]INTERNAL PARAMETERS-2'!H128*(1-VLOOKUP(I$4,'[1]INTERNAL PARAMETERS-1'!$B$5:$J$44,4, FALSE))</f>
        <v>0</v>
      </c>
      <c r="AX128" s="44">
        <f>$F128*'[1]INTERNAL PARAMETERS-2'!I128*(1-VLOOKUP(J$4,'[1]INTERNAL PARAMETERS-1'!$B$5:$J$44,4, FALSE))</f>
        <v>0</v>
      </c>
      <c r="AY128" s="44">
        <f>$F128*'[1]INTERNAL PARAMETERS-2'!J128*(1-VLOOKUP(K$4,'[1]INTERNAL PARAMETERS-1'!$B$5:$J$44,4, FALSE))</f>
        <v>0</v>
      </c>
      <c r="AZ128" s="44">
        <f>$F128*'[1]INTERNAL PARAMETERS-2'!K128*(1-VLOOKUP(L$4,'[1]INTERNAL PARAMETERS-1'!$B$5:$J$44,4, FALSE))</f>
        <v>0</v>
      </c>
      <c r="BA128" s="44">
        <f>$F128*'[1]INTERNAL PARAMETERS-2'!L128*(1-VLOOKUP(M$4,'[1]INTERNAL PARAMETERS-1'!$B$5:$J$44,4, FALSE))</f>
        <v>0</v>
      </c>
      <c r="BB128" s="44">
        <f>$F128*'[1]INTERNAL PARAMETERS-2'!M128*(1-VLOOKUP(N$4,'[1]INTERNAL PARAMETERS-1'!$B$5:$J$44,4, FALSE))</f>
        <v>0</v>
      </c>
      <c r="BC128" s="44">
        <f>$F128*'[1]INTERNAL PARAMETERS-2'!N128*(1-VLOOKUP(O$4,'[1]INTERNAL PARAMETERS-1'!$B$5:$J$44,4, FALSE))</f>
        <v>0</v>
      </c>
      <c r="BD128" s="44">
        <f>$F128*'[1]INTERNAL PARAMETERS-2'!O128*(1-VLOOKUP(P$4,'[1]INTERNAL PARAMETERS-1'!$B$5:$J$44,4, FALSE))</f>
        <v>0</v>
      </c>
      <c r="BE128" s="44">
        <f>$F128*'[1]INTERNAL PARAMETERS-2'!P128*(1-VLOOKUP(Q$4,'[1]INTERNAL PARAMETERS-1'!$B$5:$J$44,4, FALSE))</f>
        <v>0</v>
      </c>
      <c r="BF128" s="44">
        <f>$F128*'[1]INTERNAL PARAMETERS-2'!Q128*(1-VLOOKUP(R$4,'[1]INTERNAL PARAMETERS-1'!$B$5:$J$44,4, FALSE))</f>
        <v>0</v>
      </c>
      <c r="BG128" s="44">
        <f>$F128*'[1]INTERNAL PARAMETERS-2'!R128*(1-VLOOKUP(S$4,'[1]INTERNAL PARAMETERS-1'!$B$5:$J$44,4, FALSE))</f>
        <v>0</v>
      </c>
      <c r="BH128" s="44">
        <f>$F128*'[1]INTERNAL PARAMETERS-2'!S128*(1-VLOOKUP(T$4,'[1]INTERNAL PARAMETERS-1'!$B$5:$J$44,4, FALSE))</f>
        <v>0</v>
      </c>
      <c r="BI128" s="44">
        <f>$F128*'[1]INTERNAL PARAMETERS-2'!T128*(1-VLOOKUP(U$4,'[1]INTERNAL PARAMETERS-1'!$B$5:$J$44,4, FALSE))</f>
        <v>0</v>
      </c>
      <c r="BJ128" s="44">
        <f>$F128*'[1]INTERNAL PARAMETERS-2'!U128*(1-VLOOKUP(V$4,'[1]INTERNAL PARAMETERS-1'!$B$5:$J$44,4, FALSE))</f>
        <v>0</v>
      </c>
      <c r="BK128" s="44">
        <f>$F128*'[1]INTERNAL PARAMETERS-2'!V128*(1-VLOOKUP(W$4,'[1]INTERNAL PARAMETERS-1'!$B$5:$J$44,4, FALSE))</f>
        <v>0</v>
      </c>
      <c r="BL128" s="44">
        <f>$F128*'[1]INTERNAL PARAMETERS-2'!W128*(1-VLOOKUP(X$4,'[1]INTERNAL PARAMETERS-1'!$B$5:$J$44,4, FALSE))</f>
        <v>0</v>
      </c>
      <c r="BM128" s="44">
        <f>$F128*'[1]INTERNAL PARAMETERS-2'!X128*(1-VLOOKUP(Y$4,'[1]INTERNAL PARAMETERS-1'!$B$5:$J$44,4, FALSE))</f>
        <v>0</v>
      </c>
      <c r="BN128" s="44">
        <f>$F128*'[1]INTERNAL PARAMETERS-2'!Y128*(1-VLOOKUP(Z$4,'[1]INTERNAL PARAMETERS-1'!$B$5:$J$44,4, FALSE))</f>
        <v>0</v>
      </c>
      <c r="BO128" s="44">
        <f>$F128*'[1]INTERNAL PARAMETERS-2'!Z128*(1-VLOOKUP(AA$4,'[1]INTERNAL PARAMETERS-1'!$B$5:$J$44,4, FALSE))</f>
        <v>0</v>
      </c>
      <c r="BP128" s="44">
        <f>$F128*'[1]INTERNAL PARAMETERS-2'!AA128*(1-VLOOKUP(AB$4,'[1]INTERNAL PARAMETERS-1'!$B$5:$J$44,4, FALSE))</f>
        <v>0</v>
      </c>
      <c r="BQ128" s="44">
        <f>$F128*'[1]INTERNAL PARAMETERS-2'!AB128*(1-VLOOKUP(AC$4,'[1]INTERNAL PARAMETERS-1'!$B$5:$J$44,4, FALSE))</f>
        <v>0</v>
      </c>
      <c r="BR128" s="44">
        <f>$F128*'[1]INTERNAL PARAMETERS-2'!AC128*(1-VLOOKUP(AD$4,'[1]INTERNAL PARAMETERS-1'!$B$5:$J$44,4, FALSE))</f>
        <v>0</v>
      </c>
      <c r="BS128" s="44">
        <f>$F128*'[1]INTERNAL PARAMETERS-2'!AD128*(1-VLOOKUP(AE$4,'[1]INTERNAL PARAMETERS-1'!$B$5:$J$44,4, FALSE))</f>
        <v>0</v>
      </c>
      <c r="BT128" s="44">
        <f>$F128*'[1]INTERNAL PARAMETERS-2'!AE128*(1-VLOOKUP(AF$4,'[1]INTERNAL PARAMETERS-1'!$B$5:$J$44,4, FALSE))</f>
        <v>0</v>
      </c>
      <c r="BU128" s="44">
        <f>$F128*'[1]INTERNAL PARAMETERS-2'!AF128*(1-VLOOKUP(AG$4,'[1]INTERNAL PARAMETERS-1'!$B$5:$J$44,4, FALSE))</f>
        <v>0</v>
      </c>
      <c r="BV128" s="44">
        <f>$F128*'[1]INTERNAL PARAMETERS-2'!AG128*(1-VLOOKUP(AH$4,'[1]INTERNAL PARAMETERS-1'!$B$5:$J$44,4, FALSE))</f>
        <v>0</v>
      </c>
      <c r="BW128" s="44">
        <f>$F128*'[1]INTERNAL PARAMETERS-2'!AH128*(1-VLOOKUP(AI$4,'[1]INTERNAL PARAMETERS-1'!$B$5:$J$44,4, FALSE))</f>
        <v>0</v>
      </c>
      <c r="BX128" s="44">
        <f>$F128*'[1]INTERNAL PARAMETERS-2'!AI128*(1-VLOOKUP(AJ$4,'[1]INTERNAL PARAMETERS-1'!$B$5:$J$44,4, FALSE))</f>
        <v>0</v>
      </c>
      <c r="BY128" s="44">
        <f>$F128*'[1]INTERNAL PARAMETERS-2'!AJ128*(1-VLOOKUP(AK$4,'[1]INTERNAL PARAMETERS-1'!$B$5:$J$44,4, FALSE))</f>
        <v>0</v>
      </c>
      <c r="BZ128" s="44">
        <f>$F128*'[1]INTERNAL PARAMETERS-2'!AK128*(1-VLOOKUP(AL$4,'[1]INTERNAL PARAMETERS-1'!$B$5:$J$44,4, FALSE))</f>
        <v>0</v>
      </c>
      <c r="CA128" s="44">
        <f>$F128*'[1]INTERNAL PARAMETERS-2'!AL128*(1-VLOOKUP(AM$4,'[1]INTERNAL PARAMETERS-1'!$B$5:$J$44,4, FALSE))</f>
        <v>0</v>
      </c>
      <c r="CB128" s="44">
        <f>$F128*'[1]INTERNAL PARAMETERS-2'!AM128*(1-VLOOKUP(AN$4,'[1]INTERNAL PARAMETERS-1'!$B$5:$J$44,4, FALSE))</f>
        <v>0</v>
      </c>
      <c r="CC128" s="44">
        <f>$F128*'[1]INTERNAL PARAMETERS-2'!AN128*(1-VLOOKUP(AO$4,'[1]INTERNAL PARAMETERS-1'!$B$5:$J$44,4, FALSE))</f>
        <v>0</v>
      </c>
      <c r="CD128" s="44">
        <f>$F128*'[1]INTERNAL PARAMETERS-2'!AO128*(1-VLOOKUP(AP$4,'[1]INTERNAL PARAMETERS-1'!$B$5:$J$44,4, FALSE))</f>
        <v>0</v>
      </c>
      <c r="CE128" s="44">
        <f>$F128*'[1]INTERNAL PARAMETERS-2'!AP128*(1-VLOOKUP(AQ$4,'[1]INTERNAL PARAMETERS-1'!$B$5:$J$44,4, FALSE))</f>
        <v>0</v>
      </c>
      <c r="CF128" s="44">
        <f>$F128*'[1]INTERNAL PARAMETERS-2'!AQ128*(1-VLOOKUP(AR$4,'[1]INTERNAL PARAMETERS-1'!$B$5:$J$44,4, FALSE))</f>
        <v>0</v>
      </c>
      <c r="CG128" s="44">
        <f>$F128*'[1]INTERNAL PARAMETERS-2'!AR128*(1-VLOOKUP(AS$4,'[1]INTERNAL PARAMETERS-1'!$B$5:$J$44,4, FALSE))</f>
        <v>0</v>
      </c>
      <c r="CH128" s="43">
        <f>$F128*'[1]INTERNAL PARAMETERS-2'!AS128*(1-VLOOKUP(AT$4,'[1]INTERNAL PARAMETERS-1'!$B$5:$J$44,4, FALSE))</f>
        <v>0</v>
      </c>
      <c r="CI128" s="42">
        <f t="shared" si="1"/>
        <v>0</v>
      </c>
    </row>
    <row r="129" spans="3:87" x14ac:dyDescent="0.4">
      <c r="C129" s="27" t="s">
        <v>9</v>
      </c>
      <c r="D129" s="26" t="s">
        <v>68</v>
      </c>
      <c r="E129" s="26" t="s">
        <v>51</v>
      </c>
      <c r="F129" s="129">
        <f>SDBeam!X129</f>
        <v>0</v>
      </c>
      <c r="G129" s="45">
        <f>$F129*'[1]INTERNAL PARAMETERS-2'!F129*VLOOKUP(G$4,'[1]INTERNAL PARAMETERS-1'!$B$5:$J$44,4, FALSE)</f>
        <v>0</v>
      </c>
      <c r="H129" s="44">
        <f>$F129*'[1]INTERNAL PARAMETERS-2'!G129*VLOOKUP(H$4,'[1]INTERNAL PARAMETERS-1'!$B$5:$J$44,4, FALSE)</f>
        <v>0</v>
      </c>
      <c r="I129" s="44">
        <f>$F129*'[1]INTERNAL PARAMETERS-2'!H129*VLOOKUP(I$4,'[1]INTERNAL PARAMETERS-1'!$B$5:$J$44,4, FALSE)</f>
        <v>0</v>
      </c>
      <c r="J129" s="44">
        <f>$F129*'[1]INTERNAL PARAMETERS-2'!I129*VLOOKUP(J$4,'[1]INTERNAL PARAMETERS-1'!$B$5:$J$44,4, FALSE)</f>
        <v>0</v>
      </c>
      <c r="K129" s="44">
        <f>$F129*'[1]INTERNAL PARAMETERS-2'!J129*VLOOKUP(K$4,'[1]INTERNAL PARAMETERS-1'!$B$5:$J$44,4, FALSE)</f>
        <v>0</v>
      </c>
      <c r="L129" s="44">
        <f>$F129*'[1]INTERNAL PARAMETERS-2'!K129*VLOOKUP(L$4,'[1]INTERNAL PARAMETERS-1'!$B$5:$J$44,4, FALSE)</f>
        <v>0</v>
      </c>
      <c r="M129" s="44">
        <f>$F129*'[1]INTERNAL PARAMETERS-2'!L129*VLOOKUP(M$4,'[1]INTERNAL PARAMETERS-1'!$B$5:$J$44,4, FALSE)</f>
        <v>0</v>
      </c>
      <c r="N129" s="44">
        <f>$F129*'[1]INTERNAL PARAMETERS-2'!M129*VLOOKUP(N$4,'[1]INTERNAL PARAMETERS-1'!$B$5:$J$44,4, FALSE)</f>
        <v>0</v>
      </c>
      <c r="O129" s="44">
        <f>$F129*'[1]INTERNAL PARAMETERS-2'!N129*VLOOKUP(O$4,'[1]INTERNAL PARAMETERS-1'!$B$5:$J$44,4, FALSE)</f>
        <v>0</v>
      </c>
      <c r="P129" s="44">
        <f>$F129*'[1]INTERNAL PARAMETERS-2'!O129*VLOOKUP(P$4,'[1]INTERNAL PARAMETERS-1'!$B$5:$J$44,4, FALSE)</f>
        <v>0</v>
      </c>
      <c r="Q129" s="44">
        <f>$F129*'[1]INTERNAL PARAMETERS-2'!P129*VLOOKUP(Q$4,'[1]INTERNAL PARAMETERS-1'!$B$5:$J$44,4, FALSE)</f>
        <v>0</v>
      </c>
      <c r="R129" s="44">
        <f>$F129*'[1]INTERNAL PARAMETERS-2'!Q129*VLOOKUP(R$4,'[1]INTERNAL PARAMETERS-1'!$B$5:$J$44,4, FALSE)</f>
        <v>0</v>
      </c>
      <c r="S129" s="44">
        <f>$F129*'[1]INTERNAL PARAMETERS-2'!R129*VLOOKUP(S$4,'[1]INTERNAL PARAMETERS-1'!$B$5:$J$44,4, FALSE)</f>
        <v>0</v>
      </c>
      <c r="T129" s="44">
        <f>$F129*'[1]INTERNAL PARAMETERS-2'!S129*VLOOKUP(T$4,'[1]INTERNAL PARAMETERS-1'!$B$5:$J$44,4, FALSE)</f>
        <v>0</v>
      </c>
      <c r="U129" s="44">
        <f>$F129*'[1]INTERNAL PARAMETERS-2'!T129*VLOOKUP(U$4,'[1]INTERNAL PARAMETERS-1'!$B$5:$J$44,4, FALSE)</f>
        <v>0</v>
      </c>
      <c r="V129" s="44">
        <f>$F129*'[1]INTERNAL PARAMETERS-2'!U129*VLOOKUP(V$4,'[1]INTERNAL PARAMETERS-1'!$B$5:$J$44,4, FALSE)</f>
        <v>0</v>
      </c>
      <c r="W129" s="44">
        <f>$F129*'[1]INTERNAL PARAMETERS-2'!V129*VLOOKUP(W$4,'[1]INTERNAL PARAMETERS-1'!$B$5:$J$44,4, FALSE)</f>
        <v>0</v>
      </c>
      <c r="X129" s="44">
        <f>$F129*'[1]INTERNAL PARAMETERS-2'!W129*VLOOKUP(X$4,'[1]INTERNAL PARAMETERS-1'!$B$5:$J$44,4, FALSE)</f>
        <v>0</v>
      </c>
      <c r="Y129" s="44">
        <f>$F129*'[1]INTERNAL PARAMETERS-2'!X129*VLOOKUP(Y$4,'[1]INTERNAL PARAMETERS-1'!$B$5:$J$44,4, FALSE)</f>
        <v>0</v>
      </c>
      <c r="Z129" s="44">
        <f>$F129*'[1]INTERNAL PARAMETERS-2'!Y129*VLOOKUP(Z$4,'[1]INTERNAL PARAMETERS-1'!$B$5:$J$44,4, FALSE)</f>
        <v>0</v>
      </c>
      <c r="AA129" s="44">
        <f>$F129*'[1]INTERNAL PARAMETERS-2'!Z129*VLOOKUP(AA$4,'[1]INTERNAL PARAMETERS-1'!$B$5:$J$44,4, FALSE)</f>
        <v>0</v>
      </c>
      <c r="AB129" s="44">
        <f>$F129*'[1]INTERNAL PARAMETERS-2'!AA129*VLOOKUP(AB$4,'[1]INTERNAL PARAMETERS-1'!$B$5:$J$44,4, FALSE)</f>
        <v>0</v>
      </c>
      <c r="AC129" s="44">
        <f>$F129*'[1]INTERNAL PARAMETERS-2'!AB129*VLOOKUP(AC$4,'[1]INTERNAL PARAMETERS-1'!$B$5:$J$44,4, FALSE)</f>
        <v>0</v>
      </c>
      <c r="AD129" s="44">
        <f>$F129*'[1]INTERNAL PARAMETERS-2'!AC129*VLOOKUP(AD$4,'[1]INTERNAL PARAMETERS-1'!$B$5:$J$44,4, FALSE)</f>
        <v>0</v>
      </c>
      <c r="AE129" s="44">
        <f>$F129*'[1]INTERNAL PARAMETERS-2'!AD129*VLOOKUP(AE$4,'[1]INTERNAL PARAMETERS-1'!$B$5:$J$44,4, FALSE)</f>
        <v>0</v>
      </c>
      <c r="AF129" s="44">
        <f>$F129*'[1]INTERNAL PARAMETERS-2'!AE129*VLOOKUP(AF$4,'[1]INTERNAL PARAMETERS-1'!$B$5:$J$44,4, FALSE)</f>
        <v>0</v>
      </c>
      <c r="AG129" s="44">
        <f>$F129*'[1]INTERNAL PARAMETERS-2'!AF129*VLOOKUP(AG$4,'[1]INTERNAL PARAMETERS-1'!$B$5:$J$44,4, FALSE)</f>
        <v>0</v>
      </c>
      <c r="AH129" s="44">
        <f>$F129*'[1]INTERNAL PARAMETERS-2'!AG129*VLOOKUP(AH$4,'[1]INTERNAL PARAMETERS-1'!$B$5:$J$44,4, FALSE)</f>
        <v>0</v>
      </c>
      <c r="AI129" s="44">
        <f>$F129*'[1]INTERNAL PARAMETERS-2'!AH129*VLOOKUP(AI$4,'[1]INTERNAL PARAMETERS-1'!$B$5:$J$44,4, FALSE)</f>
        <v>0</v>
      </c>
      <c r="AJ129" s="44">
        <f>$F129*'[1]INTERNAL PARAMETERS-2'!AI129*VLOOKUP(AJ$4,'[1]INTERNAL PARAMETERS-1'!$B$5:$J$44,4, FALSE)</f>
        <v>0</v>
      </c>
      <c r="AK129" s="44">
        <f>$F129*'[1]INTERNAL PARAMETERS-2'!AJ129*VLOOKUP(AK$4,'[1]INTERNAL PARAMETERS-1'!$B$5:$J$44,4, FALSE)</f>
        <v>0</v>
      </c>
      <c r="AL129" s="44">
        <f>$F129*'[1]INTERNAL PARAMETERS-2'!AK129*VLOOKUP(AL$4,'[1]INTERNAL PARAMETERS-1'!$B$5:$J$44,4, FALSE)</f>
        <v>0</v>
      </c>
      <c r="AM129" s="44">
        <f>$F129*'[1]INTERNAL PARAMETERS-2'!AL129*VLOOKUP(AM$4,'[1]INTERNAL PARAMETERS-1'!$B$5:$J$44,4, FALSE)</f>
        <v>0</v>
      </c>
      <c r="AN129" s="44">
        <f>$F129*'[1]INTERNAL PARAMETERS-2'!AM129*VLOOKUP(AN$4,'[1]INTERNAL PARAMETERS-1'!$B$5:$J$44,4, FALSE)</f>
        <v>0</v>
      </c>
      <c r="AO129" s="44">
        <f>$F129*'[1]INTERNAL PARAMETERS-2'!AN129*VLOOKUP(AO$4,'[1]INTERNAL PARAMETERS-1'!$B$5:$J$44,4, FALSE)</f>
        <v>0</v>
      </c>
      <c r="AP129" s="44">
        <f>$F129*'[1]INTERNAL PARAMETERS-2'!AO129*VLOOKUP(AP$4,'[1]INTERNAL PARAMETERS-1'!$B$5:$J$44,4, FALSE)</f>
        <v>0</v>
      </c>
      <c r="AQ129" s="44">
        <f>$F129*'[1]INTERNAL PARAMETERS-2'!AP129*VLOOKUP(AQ$4,'[1]INTERNAL PARAMETERS-1'!$B$5:$J$44,4, FALSE)</f>
        <v>0</v>
      </c>
      <c r="AR129" s="44">
        <f>$F129*'[1]INTERNAL PARAMETERS-2'!AQ129*VLOOKUP(AR$4,'[1]INTERNAL PARAMETERS-1'!$B$5:$J$44,4, FALSE)</f>
        <v>0</v>
      </c>
      <c r="AS129" s="44">
        <f>$F129*'[1]INTERNAL PARAMETERS-2'!AR129*VLOOKUP(AS$4,'[1]INTERNAL PARAMETERS-1'!$B$5:$J$44,4, FALSE)</f>
        <v>0</v>
      </c>
      <c r="AT129" s="43">
        <f>$F129*'[1]INTERNAL PARAMETERS-2'!AS129*VLOOKUP(AT$4,'[1]INTERNAL PARAMETERS-1'!$B$5:$J$44,4, FALSE)</f>
        <v>0</v>
      </c>
      <c r="AU129" s="45">
        <f>$F129*'[1]INTERNAL PARAMETERS-2'!F129*(1-VLOOKUP(G$4,'[1]INTERNAL PARAMETERS-1'!$B$5:$J$44,4, FALSE))</f>
        <v>0</v>
      </c>
      <c r="AV129" s="44">
        <f>$F129*'[1]INTERNAL PARAMETERS-2'!G129*(1-VLOOKUP(H$4,'[1]INTERNAL PARAMETERS-1'!$B$5:$J$44,4, FALSE))</f>
        <v>0</v>
      </c>
      <c r="AW129" s="44">
        <f>$F129*'[1]INTERNAL PARAMETERS-2'!H129*(1-VLOOKUP(I$4,'[1]INTERNAL PARAMETERS-1'!$B$5:$J$44,4, FALSE))</f>
        <v>0</v>
      </c>
      <c r="AX129" s="44">
        <f>$F129*'[1]INTERNAL PARAMETERS-2'!I129*(1-VLOOKUP(J$4,'[1]INTERNAL PARAMETERS-1'!$B$5:$J$44,4, FALSE))</f>
        <v>0</v>
      </c>
      <c r="AY129" s="44">
        <f>$F129*'[1]INTERNAL PARAMETERS-2'!J129*(1-VLOOKUP(K$4,'[1]INTERNAL PARAMETERS-1'!$B$5:$J$44,4, FALSE))</f>
        <v>0</v>
      </c>
      <c r="AZ129" s="44">
        <f>$F129*'[1]INTERNAL PARAMETERS-2'!K129*(1-VLOOKUP(L$4,'[1]INTERNAL PARAMETERS-1'!$B$5:$J$44,4, FALSE))</f>
        <v>0</v>
      </c>
      <c r="BA129" s="44">
        <f>$F129*'[1]INTERNAL PARAMETERS-2'!L129*(1-VLOOKUP(M$4,'[1]INTERNAL PARAMETERS-1'!$B$5:$J$44,4, FALSE))</f>
        <v>0</v>
      </c>
      <c r="BB129" s="44">
        <f>$F129*'[1]INTERNAL PARAMETERS-2'!M129*(1-VLOOKUP(N$4,'[1]INTERNAL PARAMETERS-1'!$B$5:$J$44,4, FALSE))</f>
        <v>0</v>
      </c>
      <c r="BC129" s="44">
        <f>$F129*'[1]INTERNAL PARAMETERS-2'!N129*(1-VLOOKUP(O$4,'[1]INTERNAL PARAMETERS-1'!$B$5:$J$44,4, FALSE))</f>
        <v>0</v>
      </c>
      <c r="BD129" s="44">
        <f>$F129*'[1]INTERNAL PARAMETERS-2'!O129*(1-VLOOKUP(P$4,'[1]INTERNAL PARAMETERS-1'!$B$5:$J$44,4, FALSE))</f>
        <v>0</v>
      </c>
      <c r="BE129" s="44">
        <f>$F129*'[1]INTERNAL PARAMETERS-2'!P129*(1-VLOOKUP(Q$4,'[1]INTERNAL PARAMETERS-1'!$B$5:$J$44,4, FALSE))</f>
        <v>0</v>
      </c>
      <c r="BF129" s="44">
        <f>$F129*'[1]INTERNAL PARAMETERS-2'!Q129*(1-VLOOKUP(R$4,'[1]INTERNAL PARAMETERS-1'!$B$5:$J$44,4, FALSE))</f>
        <v>0</v>
      </c>
      <c r="BG129" s="44">
        <f>$F129*'[1]INTERNAL PARAMETERS-2'!R129*(1-VLOOKUP(S$4,'[1]INTERNAL PARAMETERS-1'!$B$5:$J$44,4, FALSE))</f>
        <v>0</v>
      </c>
      <c r="BH129" s="44">
        <f>$F129*'[1]INTERNAL PARAMETERS-2'!S129*(1-VLOOKUP(T$4,'[1]INTERNAL PARAMETERS-1'!$B$5:$J$44,4, FALSE))</f>
        <v>0</v>
      </c>
      <c r="BI129" s="44">
        <f>$F129*'[1]INTERNAL PARAMETERS-2'!T129*(1-VLOOKUP(U$4,'[1]INTERNAL PARAMETERS-1'!$B$5:$J$44,4, FALSE))</f>
        <v>0</v>
      </c>
      <c r="BJ129" s="44">
        <f>$F129*'[1]INTERNAL PARAMETERS-2'!U129*(1-VLOOKUP(V$4,'[1]INTERNAL PARAMETERS-1'!$B$5:$J$44,4, FALSE))</f>
        <v>0</v>
      </c>
      <c r="BK129" s="44">
        <f>$F129*'[1]INTERNAL PARAMETERS-2'!V129*(1-VLOOKUP(W$4,'[1]INTERNAL PARAMETERS-1'!$B$5:$J$44,4, FALSE))</f>
        <v>0</v>
      </c>
      <c r="BL129" s="44">
        <f>$F129*'[1]INTERNAL PARAMETERS-2'!W129*(1-VLOOKUP(X$4,'[1]INTERNAL PARAMETERS-1'!$B$5:$J$44,4, FALSE))</f>
        <v>0</v>
      </c>
      <c r="BM129" s="44">
        <f>$F129*'[1]INTERNAL PARAMETERS-2'!X129*(1-VLOOKUP(Y$4,'[1]INTERNAL PARAMETERS-1'!$B$5:$J$44,4, FALSE))</f>
        <v>0</v>
      </c>
      <c r="BN129" s="44">
        <f>$F129*'[1]INTERNAL PARAMETERS-2'!Y129*(1-VLOOKUP(Z$4,'[1]INTERNAL PARAMETERS-1'!$B$5:$J$44,4, FALSE))</f>
        <v>0</v>
      </c>
      <c r="BO129" s="44">
        <f>$F129*'[1]INTERNAL PARAMETERS-2'!Z129*(1-VLOOKUP(AA$4,'[1]INTERNAL PARAMETERS-1'!$B$5:$J$44,4, FALSE))</f>
        <v>0</v>
      </c>
      <c r="BP129" s="44">
        <f>$F129*'[1]INTERNAL PARAMETERS-2'!AA129*(1-VLOOKUP(AB$4,'[1]INTERNAL PARAMETERS-1'!$B$5:$J$44,4, FALSE))</f>
        <v>0</v>
      </c>
      <c r="BQ129" s="44">
        <f>$F129*'[1]INTERNAL PARAMETERS-2'!AB129*(1-VLOOKUP(AC$4,'[1]INTERNAL PARAMETERS-1'!$B$5:$J$44,4, FALSE))</f>
        <v>0</v>
      </c>
      <c r="BR129" s="44">
        <f>$F129*'[1]INTERNAL PARAMETERS-2'!AC129*(1-VLOOKUP(AD$4,'[1]INTERNAL PARAMETERS-1'!$B$5:$J$44,4, FALSE))</f>
        <v>0</v>
      </c>
      <c r="BS129" s="44">
        <f>$F129*'[1]INTERNAL PARAMETERS-2'!AD129*(1-VLOOKUP(AE$4,'[1]INTERNAL PARAMETERS-1'!$B$5:$J$44,4, FALSE))</f>
        <v>0</v>
      </c>
      <c r="BT129" s="44">
        <f>$F129*'[1]INTERNAL PARAMETERS-2'!AE129*(1-VLOOKUP(AF$4,'[1]INTERNAL PARAMETERS-1'!$B$5:$J$44,4, FALSE))</f>
        <v>0</v>
      </c>
      <c r="BU129" s="44">
        <f>$F129*'[1]INTERNAL PARAMETERS-2'!AF129*(1-VLOOKUP(AG$4,'[1]INTERNAL PARAMETERS-1'!$B$5:$J$44,4, FALSE))</f>
        <v>0</v>
      </c>
      <c r="BV129" s="44">
        <f>$F129*'[1]INTERNAL PARAMETERS-2'!AG129*(1-VLOOKUP(AH$4,'[1]INTERNAL PARAMETERS-1'!$B$5:$J$44,4, FALSE))</f>
        <v>0</v>
      </c>
      <c r="BW129" s="44">
        <f>$F129*'[1]INTERNAL PARAMETERS-2'!AH129*(1-VLOOKUP(AI$4,'[1]INTERNAL PARAMETERS-1'!$B$5:$J$44,4, FALSE))</f>
        <v>0</v>
      </c>
      <c r="BX129" s="44">
        <f>$F129*'[1]INTERNAL PARAMETERS-2'!AI129*(1-VLOOKUP(AJ$4,'[1]INTERNAL PARAMETERS-1'!$B$5:$J$44,4, FALSE))</f>
        <v>0</v>
      </c>
      <c r="BY129" s="44">
        <f>$F129*'[1]INTERNAL PARAMETERS-2'!AJ129*(1-VLOOKUP(AK$4,'[1]INTERNAL PARAMETERS-1'!$B$5:$J$44,4, FALSE))</f>
        <v>0</v>
      </c>
      <c r="BZ129" s="44">
        <f>$F129*'[1]INTERNAL PARAMETERS-2'!AK129*(1-VLOOKUP(AL$4,'[1]INTERNAL PARAMETERS-1'!$B$5:$J$44,4, FALSE))</f>
        <v>0</v>
      </c>
      <c r="CA129" s="44">
        <f>$F129*'[1]INTERNAL PARAMETERS-2'!AL129*(1-VLOOKUP(AM$4,'[1]INTERNAL PARAMETERS-1'!$B$5:$J$44,4, FALSE))</f>
        <v>0</v>
      </c>
      <c r="CB129" s="44">
        <f>$F129*'[1]INTERNAL PARAMETERS-2'!AM129*(1-VLOOKUP(AN$4,'[1]INTERNAL PARAMETERS-1'!$B$5:$J$44,4, FALSE))</f>
        <v>0</v>
      </c>
      <c r="CC129" s="44">
        <f>$F129*'[1]INTERNAL PARAMETERS-2'!AN129*(1-VLOOKUP(AO$4,'[1]INTERNAL PARAMETERS-1'!$B$5:$J$44,4, FALSE))</f>
        <v>0</v>
      </c>
      <c r="CD129" s="44">
        <f>$F129*'[1]INTERNAL PARAMETERS-2'!AO129*(1-VLOOKUP(AP$4,'[1]INTERNAL PARAMETERS-1'!$B$5:$J$44,4, FALSE))</f>
        <v>0</v>
      </c>
      <c r="CE129" s="44">
        <f>$F129*'[1]INTERNAL PARAMETERS-2'!AP129*(1-VLOOKUP(AQ$4,'[1]INTERNAL PARAMETERS-1'!$B$5:$J$44,4, FALSE))</f>
        <v>0</v>
      </c>
      <c r="CF129" s="44">
        <f>$F129*'[1]INTERNAL PARAMETERS-2'!AQ129*(1-VLOOKUP(AR$4,'[1]INTERNAL PARAMETERS-1'!$B$5:$J$44,4, FALSE))</f>
        <v>0</v>
      </c>
      <c r="CG129" s="44">
        <f>$F129*'[1]INTERNAL PARAMETERS-2'!AR129*(1-VLOOKUP(AS$4,'[1]INTERNAL PARAMETERS-1'!$B$5:$J$44,4, FALSE))</f>
        <v>0</v>
      </c>
      <c r="CH129" s="43">
        <f>$F129*'[1]INTERNAL PARAMETERS-2'!AS129*(1-VLOOKUP(AT$4,'[1]INTERNAL PARAMETERS-1'!$B$5:$J$44,4, FALSE))</f>
        <v>0</v>
      </c>
      <c r="CI129" s="42">
        <f t="shared" si="1"/>
        <v>0</v>
      </c>
    </row>
    <row r="130" spans="3:87" x14ac:dyDescent="0.4">
      <c r="C130" s="27" t="s">
        <v>9</v>
      </c>
      <c r="D130" s="26" t="s">
        <v>68</v>
      </c>
      <c r="E130" s="26" t="s">
        <v>49</v>
      </c>
      <c r="F130" s="129">
        <f>SDBeam!X130</f>
        <v>0</v>
      </c>
      <c r="G130" s="45">
        <f>$F130*'[1]INTERNAL PARAMETERS-2'!F130*VLOOKUP(G$4,'[1]INTERNAL PARAMETERS-1'!$B$5:$J$44,4, FALSE)</f>
        <v>0</v>
      </c>
      <c r="H130" s="44">
        <f>$F130*'[1]INTERNAL PARAMETERS-2'!G130*VLOOKUP(H$4,'[1]INTERNAL PARAMETERS-1'!$B$5:$J$44,4, FALSE)</f>
        <v>0</v>
      </c>
      <c r="I130" s="44">
        <f>$F130*'[1]INTERNAL PARAMETERS-2'!H130*VLOOKUP(I$4,'[1]INTERNAL PARAMETERS-1'!$B$5:$J$44,4, FALSE)</f>
        <v>0</v>
      </c>
      <c r="J130" s="44">
        <f>$F130*'[1]INTERNAL PARAMETERS-2'!I130*VLOOKUP(J$4,'[1]INTERNAL PARAMETERS-1'!$B$5:$J$44,4, FALSE)</f>
        <v>0</v>
      </c>
      <c r="K130" s="44">
        <f>$F130*'[1]INTERNAL PARAMETERS-2'!J130*VLOOKUP(K$4,'[1]INTERNAL PARAMETERS-1'!$B$5:$J$44,4, FALSE)</f>
        <v>0</v>
      </c>
      <c r="L130" s="44">
        <f>$F130*'[1]INTERNAL PARAMETERS-2'!K130*VLOOKUP(L$4,'[1]INTERNAL PARAMETERS-1'!$B$5:$J$44,4, FALSE)</f>
        <v>0</v>
      </c>
      <c r="M130" s="44">
        <f>$F130*'[1]INTERNAL PARAMETERS-2'!L130*VLOOKUP(M$4,'[1]INTERNAL PARAMETERS-1'!$B$5:$J$44,4, FALSE)</f>
        <v>0</v>
      </c>
      <c r="N130" s="44">
        <f>$F130*'[1]INTERNAL PARAMETERS-2'!M130*VLOOKUP(N$4,'[1]INTERNAL PARAMETERS-1'!$B$5:$J$44,4, FALSE)</f>
        <v>0</v>
      </c>
      <c r="O130" s="44">
        <f>$F130*'[1]INTERNAL PARAMETERS-2'!N130*VLOOKUP(O$4,'[1]INTERNAL PARAMETERS-1'!$B$5:$J$44,4, FALSE)</f>
        <v>0</v>
      </c>
      <c r="P130" s="44">
        <f>$F130*'[1]INTERNAL PARAMETERS-2'!O130*VLOOKUP(P$4,'[1]INTERNAL PARAMETERS-1'!$B$5:$J$44,4, FALSE)</f>
        <v>0</v>
      </c>
      <c r="Q130" s="44">
        <f>$F130*'[1]INTERNAL PARAMETERS-2'!P130*VLOOKUP(Q$4,'[1]INTERNAL PARAMETERS-1'!$B$5:$J$44,4, FALSE)</f>
        <v>0</v>
      </c>
      <c r="R130" s="44">
        <f>$F130*'[1]INTERNAL PARAMETERS-2'!Q130*VLOOKUP(R$4,'[1]INTERNAL PARAMETERS-1'!$B$5:$J$44,4, FALSE)</f>
        <v>0</v>
      </c>
      <c r="S130" s="44">
        <f>$F130*'[1]INTERNAL PARAMETERS-2'!R130*VLOOKUP(S$4,'[1]INTERNAL PARAMETERS-1'!$B$5:$J$44,4, FALSE)</f>
        <v>0</v>
      </c>
      <c r="T130" s="44">
        <f>$F130*'[1]INTERNAL PARAMETERS-2'!S130*VLOOKUP(T$4,'[1]INTERNAL PARAMETERS-1'!$B$5:$J$44,4, FALSE)</f>
        <v>0</v>
      </c>
      <c r="U130" s="44">
        <f>$F130*'[1]INTERNAL PARAMETERS-2'!T130*VLOOKUP(U$4,'[1]INTERNAL PARAMETERS-1'!$B$5:$J$44,4, FALSE)</f>
        <v>0</v>
      </c>
      <c r="V130" s="44">
        <f>$F130*'[1]INTERNAL PARAMETERS-2'!U130*VLOOKUP(V$4,'[1]INTERNAL PARAMETERS-1'!$B$5:$J$44,4, FALSE)</f>
        <v>0</v>
      </c>
      <c r="W130" s="44">
        <f>$F130*'[1]INTERNAL PARAMETERS-2'!V130*VLOOKUP(W$4,'[1]INTERNAL PARAMETERS-1'!$B$5:$J$44,4, FALSE)</f>
        <v>0</v>
      </c>
      <c r="X130" s="44">
        <f>$F130*'[1]INTERNAL PARAMETERS-2'!W130*VLOOKUP(X$4,'[1]INTERNAL PARAMETERS-1'!$B$5:$J$44,4, FALSE)</f>
        <v>0</v>
      </c>
      <c r="Y130" s="44">
        <f>$F130*'[1]INTERNAL PARAMETERS-2'!X130*VLOOKUP(Y$4,'[1]INTERNAL PARAMETERS-1'!$B$5:$J$44,4, FALSE)</f>
        <v>0</v>
      </c>
      <c r="Z130" s="44">
        <f>$F130*'[1]INTERNAL PARAMETERS-2'!Y130*VLOOKUP(Z$4,'[1]INTERNAL PARAMETERS-1'!$B$5:$J$44,4, FALSE)</f>
        <v>0</v>
      </c>
      <c r="AA130" s="44">
        <f>$F130*'[1]INTERNAL PARAMETERS-2'!Z130*VLOOKUP(AA$4,'[1]INTERNAL PARAMETERS-1'!$B$5:$J$44,4, FALSE)</f>
        <v>0</v>
      </c>
      <c r="AB130" s="44">
        <f>$F130*'[1]INTERNAL PARAMETERS-2'!AA130*VLOOKUP(AB$4,'[1]INTERNAL PARAMETERS-1'!$B$5:$J$44,4, FALSE)</f>
        <v>0</v>
      </c>
      <c r="AC130" s="44">
        <f>$F130*'[1]INTERNAL PARAMETERS-2'!AB130*VLOOKUP(AC$4,'[1]INTERNAL PARAMETERS-1'!$B$5:$J$44,4, FALSE)</f>
        <v>0</v>
      </c>
      <c r="AD130" s="44">
        <f>$F130*'[1]INTERNAL PARAMETERS-2'!AC130*VLOOKUP(AD$4,'[1]INTERNAL PARAMETERS-1'!$B$5:$J$44,4, FALSE)</f>
        <v>0</v>
      </c>
      <c r="AE130" s="44">
        <f>$F130*'[1]INTERNAL PARAMETERS-2'!AD130*VLOOKUP(AE$4,'[1]INTERNAL PARAMETERS-1'!$B$5:$J$44,4, FALSE)</f>
        <v>0</v>
      </c>
      <c r="AF130" s="44">
        <f>$F130*'[1]INTERNAL PARAMETERS-2'!AE130*VLOOKUP(AF$4,'[1]INTERNAL PARAMETERS-1'!$B$5:$J$44,4, FALSE)</f>
        <v>0</v>
      </c>
      <c r="AG130" s="44">
        <f>$F130*'[1]INTERNAL PARAMETERS-2'!AF130*VLOOKUP(AG$4,'[1]INTERNAL PARAMETERS-1'!$B$5:$J$44,4, FALSE)</f>
        <v>0</v>
      </c>
      <c r="AH130" s="44">
        <f>$F130*'[1]INTERNAL PARAMETERS-2'!AG130*VLOOKUP(AH$4,'[1]INTERNAL PARAMETERS-1'!$B$5:$J$44,4, FALSE)</f>
        <v>0</v>
      </c>
      <c r="AI130" s="44">
        <f>$F130*'[1]INTERNAL PARAMETERS-2'!AH130*VLOOKUP(AI$4,'[1]INTERNAL PARAMETERS-1'!$B$5:$J$44,4, FALSE)</f>
        <v>0</v>
      </c>
      <c r="AJ130" s="44">
        <f>$F130*'[1]INTERNAL PARAMETERS-2'!AI130*VLOOKUP(AJ$4,'[1]INTERNAL PARAMETERS-1'!$B$5:$J$44,4, FALSE)</f>
        <v>0</v>
      </c>
      <c r="AK130" s="44">
        <f>$F130*'[1]INTERNAL PARAMETERS-2'!AJ130*VLOOKUP(AK$4,'[1]INTERNAL PARAMETERS-1'!$B$5:$J$44,4, FALSE)</f>
        <v>0</v>
      </c>
      <c r="AL130" s="44">
        <f>$F130*'[1]INTERNAL PARAMETERS-2'!AK130*VLOOKUP(AL$4,'[1]INTERNAL PARAMETERS-1'!$B$5:$J$44,4, FALSE)</f>
        <v>0</v>
      </c>
      <c r="AM130" s="44">
        <f>$F130*'[1]INTERNAL PARAMETERS-2'!AL130*VLOOKUP(AM$4,'[1]INTERNAL PARAMETERS-1'!$B$5:$J$44,4, FALSE)</f>
        <v>0</v>
      </c>
      <c r="AN130" s="44">
        <f>$F130*'[1]INTERNAL PARAMETERS-2'!AM130*VLOOKUP(AN$4,'[1]INTERNAL PARAMETERS-1'!$B$5:$J$44,4, FALSE)</f>
        <v>0</v>
      </c>
      <c r="AO130" s="44">
        <f>$F130*'[1]INTERNAL PARAMETERS-2'!AN130*VLOOKUP(AO$4,'[1]INTERNAL PARAMETERS-1'!$B$5:$J$44,4, FALSE)</f>
        <v>0</v>
      </c>
      <c r="AP130" s="44">
        <f>$F130*'[1]INTERNAL PARAMETERS-2'!AO130*VLOOKUP(AP$4,'[1]INTERNAL PARAMETERS-1'!$B$5:$J$44,4, FALSE)</f>
        <v>0</v>
      </c>
      <c r="AQ130" s="44">
        <f>$F130*'[1]INTERNAL PARAMETERS-2'!AP130*VLOOKUP(AQ$4,'[1]INTERNAL PARAMETERS-1'!$B$5:$J$44,4, FALSE)</f>
        <v>0</v>
      </c>
      <c r="AR130" s="44">
        <f>$F130*'[1]INTERNAL PARAMETERS-2'!AQ130*VLOOKUP(AR$4,'[1]INTERNAL PARAMETERS-1'!$B$5:$J$44,4, FALSE)</f>
        <v>0</v>
      </c>
      <c r="AS130" s="44">
        <f>$F130*'[1]INTERNAL PARAMETERS-2'!AR130*VLOOKUP(AS$4,'[1]INTERNAL PARAMETERS-1'!$B$5:$J$44,4, FALSE)</f>
        <v>0</v>
      </c>
      <c r="AT130" s="43">
        <f>$F130*'[1]INTERNAL PARAMETERS-2'!AS130*VLOOKUP(AT$4,'[1]INTERNAL PARAMETERS-1'!$B$5:$J$44,4, FALSE)</f>
        <v>0</v>
      </c>
      <c r="AU130" s="45">
        <f>$F130*'[1]INTERNAL PARAMETERS-2'!F130*(1-VLOOKUP(G$4,'[1]INTERNAL PARAMETERS-1'!$B$5:$J$44,4, FALSE))</f>
        <v>0</v>
      </c>
      <c r="AV130" s="44">
        <f>$F130*'[1]INTERNAL PARAMETERS-2'!G130*(1-VLOOKUP(H$4,'[1]INTERNAL PARAMETERS-1'!$B$5:$J$44,4, FALSE))</f>
        <v>0</v>
      </c>
      <c r="AW130" s="44">
        <f>$F130*'[1]INTERNAL PARAMETERS-2'!H130*(1-VLOOKUP(I$4,'[1]INTERNAL PARAMETERS-1'!$B$5:$J$44,4, FALSE))</f>
        <v>0</v>
      </c>
      <c r="AX130" s="44">
        <f>$F130*'[1]INTERNAL PARAMETERS-2'!I130*(1-VLOOKUP(J$4,'[1]INTERNAL PARAMETERS-1'!$B$5:$J$44,4, FALSE))</f>
        <v>0</v>
      </c>
      <c r="AY130" s="44">
        <f>$F130*'[1]INTERNAL PARAMETERS-2'!J130*(1-VLOOKUP(K$4,'[1]INTERNAL PARAMETERS-1'!$B$5:$J$44,4, FALSE))</f>
        <v>0</v>
      </c>
      <c r="AZ130" s="44">
        <f>$F130*'[1]INTERNAL PARAMETERS-2'!K130*(1-VLOOKUP(L$4,'[1]INTERNAL PARAMETERS-1'!$B$5:$J$44,4, FALSE))</f>
        <v>0</v>
      </c>
      <c r="BA130" s="44">
        <f>$F130*'[1]INTERNAL PARAMETERS-2'!L130*(1-VLOOKUP(M$4,'[1]INTERNAL PARAMETERS-1'!$B$5:$J$44,4, FALSE))</f>
        <v>0</v>
      </c>
      <c r="BB130" s="44">
        <f>$F130*'[1]INTERNAL PARAMETERS-2'!M130*(1-VLOOKUP(N$4,'[1]INTERNAL PARAMETERS-1'!$B$5:$J$44,4, FALSE))</f>
        <v>0</v>
      </c>
      <c r="BC130" s="44">
        <f>$F130*'[1]INTERNAL PARAMETERS-2'!N130*(1-VLOOKUP(O$4,'[1]INTERNAL PARAMETERS-1'!$B$5:$J$44,4, FALSE))</f>
        <v>0</v>
      </c>
      <c r="BD130" s="44">
        <f>$F130*'[1]INTERNAL PARAMETERS-2'!O130*(1-VLOOKUP(P$4,'[1]INTERNAL PARAMETERS-1'!$B$5:$J$44,4, FALSE))</f>
        <v>0</v>
      </c>
      <c r="BE130" s="44">
        <f>$F130*'[1]INTERNAL PARAMETERS-2'!P130*(1-VLOOKUP(Q$4,'[1]INTERNAL PARAMETERS-1'!$B$5:$J$44,4, FALSE))</f>
        <v>0</v>
      </c>
      <c r="BF130" s="44">
        <f>$F130*'[1]INTERNAL PARAMETERS-2'!Q130*(1-VLOOKUP(R$4,'[1]INTERNAL PARAMETERS-1'!$B$5:$J$44,4, FALSE))</f>
        <v>0</v>
      </c>
      <c r="BG130" s="44">
        <f>$F130*'[1]INTERNAL PARAMETERS-2'!R130*(1-VLOOKUP(S$4,'[1]INTERNAL PARAMETERS-1'!$B$5:$J$44,4, FALSE))</f>
        <v>0</v>
      </c>
      <c r="BH130" s="44">
        <f>$F130*'[1]INTERNAL PARAMETERS-2'!S130*(1-VLOOKUP(T$4,'[1]INTERNAL PARAMETERS-1'!$B$5:$J$44,4, FALSE))</f>
        <v>0</v>
      </c>
      <c r="BI130" s="44">
        <f>$F130*'[1]INTERNAL PARAMETERS-2'!T130*(1-VLOOKUP(U$4,'[1]INTERNAL PARAMETERS-1'!$B$5:$J$44,4, FALSE))</f>
        <v>0</v>
      </c>
      <c r="BJ130" s="44">
        <f>$F130*'[1]INTERNAL PARAMETERS-2'!U130*(1-VLOOKUP(V$4,'[1]INTERNAL PARAMETERS-1'!$B$5:$J$44,4, FALSE))</f>
        <v>0</v>
      </c>
      <c r="BK130" s="44">
        <f>$F130*'[1]INTERNAL PARAMETERS-2'!V130*(1-VLOOKUP(W$4,'[1]INTERNAL PARAMETERS-1'!$B$5:$J$44,4, FALSE))</f>
        <v>0</v>
      </c>
      <c r="BL130" s="44">
        <f>$F130*'[1]INTERNAL PARAMETERS-2'!W130*(1-VLOOKUP(X$4,'[1]INTERNAL PARAMETERS-1'!$B$5:$J$44,4, FALSE))</f>
        <v>0</v>
      </c>
      <c r="BM130" s="44">
        <f>$F130*'[1]INTERNAL PARAMETERS-2'!X130*(1-VLOOKUP(Y$4,'[1]INTERNAL PARAMETERS-1'!$B$5:$J$44,4, FALSE))</f>
        <v>0</v>
      </c>
      <c r="BN130" s="44">
        <f>$F130*'[1]INTERNAL PARAMETERS-2'!Y130*(1-VLOOKUP(Z$4,'[1]INTERNAL PARAMETERS-1'!$B$5:$J$44,4, FALSE))</f>
        <v>0</v>
      </c>
      <c r="BO130" s="44">
        <f>$F130*'[1]INTERNAL PARAMETERS-2'!Z130*(1-VLOOKUP(AA$4,'[1]INTERNAL PARAMETERS-1'!$B$5:$J$44,4, FALSE))</f>
        <v>0</v>
      </c>
      <c r="BP130" s="44">
        <f>$F130*'[1]INTERNAL PARAMETERS-2'!AA130*(1-VLOOKUP(AB$4,'[1]INTERNAL PARAMETERS-1'!$B$5:$J$44,4, FALSE))</f>
        <v>0</v>
      </c>
      <c r="BQ130" s="44">
        <f>$F130*'[1]INTERNAL PARAMETERS-2'!AB130*(1-VLOOKUP(AC$4,'[1]INTERNAL PARAMETERS-1'!$B$5:$J$44,4, FALSE))</f>
        <v>0</v>
      </c>
      <c r="BR130" s="44">
        <f>$F130*'[1]INTERNAL PARAMETERS-2'!AC130*(1-VLOOKUP(AD$4,'[1]INTERNAL PARAMETERS-1'!$B$5:$J$44,4, FALSE))</f>
        <v>0</v>
      </c>
      <c r="BS130" s="44">
        <f>$F130*'[1]INTERNAL PARAMETERS-2'!AD130*(1-VLOOKUP(AE$4,'[1]INTERNAL PARAMETERS-1'!$B$5:$J$44,4, FALSE))</f>
        <v>0</v>
      </c>
      <c r="BT130" s="44">
        <f>$F130*'[1]INTERNAL PARAMETERS-2'!AE130*(1-VLOOKUP(AF$4,'[1]INTERNAL PARAMETERS-1'!$B$5:$J$44,4, FALSE))</f>
        <v>0</v>
      </c>
      <c r="BU130" s="44">
        <f>$F130*'[1]INTERNAL PARAMETERS-2'!AF130*(1-VLOOKUP(AG$4,'[1]INTERNAL PARAMETERS-1'!$B$5:$J$44,4, FALSE))</f>
        <v>0</v>
      </c>
      <c r="BV130" s="44">
        <f>$F130*'[1]INTERNAL PARAMETERS-2'!AG130*(1-VLOOKUP(AH$4,'[1]INTERNAL PARAMETERS-1'!$B$5:$J$44,4, FALSE))</f>
        <v>0</v>
      </c>
      <c r="BW130" s="44">
        <f>$F130*'[1]INTERNAL PARAMETERS-2'!AH130*(1-VLOOKUP(AI$4,'[1]INTERNAL PARAMETERS-1'!$B$5:$J$44,4, FALSE))</f>
        <v>0</v>
      </c>
      <c r="BX130" s="44">
        <f>$F130*'[1]INTERNAL PARAMETERS-2'!AI130*(1-VLOOKUP(AJ$4,'[1]INTERNAL PARAMETERS-1'!$B$5:$J$44,4, FALSE))</f>
        <v>0</v>
      </c>
      <c r="BY130" s="44">
        <f>$F130*'[1]INTERNAL PARAMETERS-2'!AJ130*(1-VLOOKUP(AK$4,'[1]INTERNAL PARAMETERS-1'!$B$5:$J$44,4, FALSE))</f>
        <v>0</v>
      </c>
      <c r="BZ130" s="44">
        <f>$F130*'[1]INTERNAL PARAMETERS-2'!AK130*(1-VLOOKUP(AL$4,'[1]INTERNAL PARAMETERS-1'!$B$5:$J$44,4, FALSE))</f>
        <v>0</v>
      </c>
      <c r="CA130" s="44">
        <f>$F130*'[1]INTERNAL PARAMETERS-2'!AL130*(1-VLOOKUP(AM$4,'[1]INTERNAL PARAMETERS-1'!$B$5:$J$44,4, FALSE))</f>
        <v>0</v>
      </c>
      <c r="CB130" s="44">
        <f>$F130*'[1]INTERNAL PARAMETERS-2'!AM130*(1-VLOOKUP(AN$4,'[1]INTERNAL PARAMETERS-1'!$B$5:$J$44,4, FALSE))</f>
        <v>0</v>
      </c>
      <c r="CC130" s="44">
        <f>$F130*'[1]INTERNAL PARAMETERS-2'!AN130*(1-VLOOKUP(AO$4,'[1]INTERNAL PARAMETERS-1'!$B$5:$J$44,4, FALSE))</f>
        <v>0</v>
      </c>
      <c r="CD130" s="44">
        <f>$F130*'[1]INTERNAL PARAMETERS-2'!AO130*(1-VLOOKUP(AP$4,'[1]INTERNAL PARAMETERS-1'!$B$5:$J$44,4, FALSE))</f>
        <v>0</v>
      </c>
      <c r="CE130" s="44">
        <f>$F130*'[1]INTERNAL PARAMETERS-2'!AP130*(1-VLOOKUP(AQ$4,'[1]INTERNAL PARAMETERS-1'!$B$5:$J$44,4, FALSE))</f>
        <v>0</v>
      </c>
      <c r="CF130" s="44">
        <f>$F130*'[1]INTERNAL PARAMETERS-2'!AQ130*(1-VLOOKUP(AR$4,'[1]INTERNAL PARAMETERS-1'!$B$5:$J$44,4, FALSE))</f>
        <v>0</v>
      </c>
      <c r="CG130" s="44">
        <f>$F130*'[1]INTERNAL PARAMETERS-2'!AR130*(1-VLOOKUP(AS$4,'[1]INTERNAL PARAMETERS-1'!$B$5:$J$44,4, FALSE))</f>
        <v>0</v>
      </c>
      <c r="CH130" s="43">
        <f>$F130*'[1]INTERNAL PARAMETERS-2'!AS130*(1-VLOOKUP(AT$4,'[1]INTERNAL PARAMETERS-1'!$B$5:$J$44,4, FALSE))</f>
        <v>0</v>
      </c>
      <c r="CI130" s="42">
        <f t="shared" si="1"/>
        <v>0</v>
      </c>
    </row>
    <row r="131" spans="3:87" x14ac:dyDescent="0.4">
      <c r="C131" s="27" t="s">
        <v>9</v>
      </c>
      <c r="D131" s="26" t="s">
        <v>50</v>
      </c>
      <c r="E131" s="26" t="s">
        <v>67</v>
      </c>
      <c r="F131" s="129">
        <f>SDBeam!X131</f>
        <v>0</v>
      </c>
      <c r="G131" s="45">
        <f>$F131*'[1]INTERNAL PARAMETERS-2'!F131*VLOOKUP(G$4,'[1]INTERNAL PARAMETERS-1'!$B$5:$J$44,4, FALSE)</f>
        <v>0</v>
      </c>
      <c r="H131" s="44">
        <f>$F131*'[1]INTERNAL PARAMETERS-2'!G131*VLOOKUP(H$4,'[1]INTERNAL PARAMETERS-1'!$B$5:$J$44,4, FALSE)</f>
        <v>0</v>
      </c>
      <c r="I131" s="44">
        <f>$F131*'[1]INTERNAL PARAMETERS-2'!H131*VLOOKUP(I$4,'[1]INTERNAL PARAMETERS-1'!$B$5:$J$44,4, FALSE)</f>
        <v>0</v>
      </c>
      <c r="J131" s="44">
        <f>$F131*'[1]INTERNAL PARAMETERS-2'!I131*VLOOKUP(J$4,'[1]INTERNAL PARAMETERS-1'!$B$5:$J$44,4, FALSE)</f>
        <v>0</v>
      </c>
      <c r="K131" s="44">
        <f>$F131*'[1]INTERNAL PARAMETERS-2'!J131*VLOOKUP(K$4,'[1]INTERNAL PARAMETERS-1'!$B$5:$J$44,4, FALSE)</f>
        <v>0</v>
      </c>
      <c r="L131" s="44">
        <f>$F131*'[1]INTERNAL PARAMETERS-2'!K131*VLOOKUP(L$4,'[1]INTERNAL PARAMETERS-1'!$B$5:$J$44,4, FALSE)</f>
        <v>0</v>
      </c>
      <c r="M131" s="44">
        <f>$F131*'[1]INTERNAL PARAMETERS-2'!L131*VLOOKUP(M$4,'[1]INTERNAL PARAMETERS-1'!$B$5:$J$44,4, FALSE)</f>
        <v>0</v>
      </c>
      <c r="N131" s="44">
        <f>$F131*'[1]INTERNAL PARAMETERS-2'!M131*VLOOKUP(N$4,'[1]INTERNAL PARAMETERS-1'!$B$5:$J$44,4, FALSE)</f>
        <v>0</v>
      </c>
      <c r="O131" s="44">
        <f>$F131*'[1]INTERNAL PARAMETERS-2'!N131*VLOOKUP(O$4,'[1]INTERNAL PARAMETERS-1'!$B$5:$J$44,4, FALSE)</f>
        <v>0</v>
      </c>
      <c r="P131" s="44">
        <f>$F131*'[1]INTERNAL PARAMETERS-2'!O131*VLOOKUP(P$4,'[1]INTERNAL PARAMETERS-1'!$B$5:$J$44,4, FALSE)</f>
        <v>0</v>
      </c>
      <c r="Q131" s="44">
        <f>$F131*'[1]INTERNAL PARAMETERS-2'!P131*VLOOKUP(Q$4,'[1]INTERNAL PARAMETERS-1'!$B$5:$J$44,4, FALSE)</f>
        <v>0</v>
      </c>
      <c r="R131" s="44">
        <f>$F131*'[1]INTERNAL PARAMETERS-2'!Q131*VLOOKUP(R$4,'[1]INTERNAL PARAMETERS-1'!$B$5:$J$44,4, FALSE)</f>
        <v>0</v>
      </c>
      <c r="S131" s="44">
        <f>$F131*'[1]INTERNAL PARAMETERS-2'!R131*VLOOKUP(S$4,'[1]INTERNAL PARAMETERS-1'!$B$5:$J$44,4, FALSE)</f>
        <v>0</v>
      </c>
      <c r="T131" s="44">
        <f>$F131*'[1]INTERNAL PARAMETERS-2'!S131*VLOOKUP(T$4,'[1]INTERNAL PARAMETERS-1'!$B$5:$J$44,4, FALSE)</f>
        <v>0</v>
      </c>
      <c r="U131" s="44">
        <f>$F131*'[1]INTERNAL PARAMETERS-2'!T131*VLOOKUP(U$4,'[1]INTERNAL PARAMETERS-1'!$B$5:$J$44,4, FALSE)</f>
        <v>0</v>
      </c>
      <c r="V131" s="44">
        <f>$F131*'[1]INTERNAL PARAMETERS-2'!U131*VLOOKUP(V$4,'[1]INTERNAL PARAMETERS-1'!$B$5:$J$44,4, FALSE)</f>
        <v>0</v>
      </c>
      <c r="W131" s="44">
        <f>$F131*'[1]INTERNAL PARAMETERS-2'!V131*VLOOKUP(W$4,'[1]INTERNAL PARAMETERS-1'!$B$5:$J$44,4, FALSE)</f>
        <v>0</v>
      </c>
      <c r="X131" s="44">
        <f>$F131*'[1]INTERNAL PARAMETERS-2'!W131*VLOOKUP(X$4,'[1]INTERNAL PARAMETERS-1'!$B$5:$J$44,4, FALSE)</f>
        <v>0</v>
      </c>
      <c r="Y131" s="44">
        <f>$F131*'[1]INTERNAL PARAMETERS-2'!X131*VLOOKUP(Y$4,'[1]INTERNAL PARAMETERS-1'!$B$5:$J$44,4, FALSE)</f>
        <v>0</v>
      </c>
      <c r="Z131" s="44">
        <f>$F131*'[1]INTERNAL PARAMETERS-2'!Y131*VLOOKUP(Z$4,'[1]INTERNAL PARAMETERS-1'!$B$5:$J$44,4, FALSE)</f>
        <v>0</v>
      </c>
      <c r="AA131" s="44">
        <f>$F131*'[1]INTERNAL PARAMETERS-2'!Z131*VLOOKUP(AA$4,'[1]INTERNAL PARAMETERS-1'!$B$5:$J$44,4, FALSE)</f>
        <v>0</v>
      </c>
      <c r="AB131" s="44">
        <f>$F131*'[1]INTERNAL PARAMETERS-2'!AA131*VLOOKUP(AB$4,'[1]INTERNAL PARAMETERS-1'!$B$5:$J$44,4, FALSE)</f>
        <v>0</v>
      </c>
      <c r="AC131" s="44">
        <f>$F131*'[1]INTERNAL PARAMETERS-2'!AB131*VLOOKUP(AC$4,'[1]INTERNAL PARAMETERS-1'!$B$5:$J$44,4, FALSE)</f>
        <v>0</v>
      </c>
      <c r="AD131" s="44">
        <f>$F131*'[1]INTERNAL PARAMETERS-2'!AC131*VLOOKUP(AD$4,'[1]INTERNAL PARAMETERS-1'!$B$5:$J$44,4, FALSE)</f>
        <v>0</v>
      </c>
      <c r="AE131" s="44">
        <f>$F131*'[1]INTERNAL PARAMETERS-2'!AD131*VLOOKUP(AE$4,'[1]INTERNAL PARAMETERS-1'!$B$5:$J$44,4, FALSE)</f>
        <v>0</v>
      </c>
      <c r="AF131" s="44">
        <f>$F131*'[1]INTERNAL PARAMETERS-2'!AE131*VLOOKUP(AF$4,'[1]INTERNAL PARAMETERS-1'!$B$5:$J$44,4, FALSE)</f>
        <v>0</v>
      </c>
      <c r="AG131" s="44">
        <f>$F131*'[1]INTERNAL PARAMETERS-2'!AF131*VLOOKUP(AG$4,'[1]INTERNAL PARAMETERS-1'!$B$5:$J$44,4, FALSE)</f>
        <v>0</v>
      </c>
      <c r="AH131" s="44">
        <f>$F131*'[1]INTERNAL PARAMETERS-2'!AG131*VLOOKUP(AH$4,'[1]INTERNAL PARAMETERS-1'!$B$5:$J$44,4, FALSE)</f>
        <v>0</v>
      </c>
      <c r="AI131" s="44">
        <f>$F131*'[1]INTERNAL PARAMETERS-2'!AH131*VLOOKUP(AI$4,'[1]INTERNAL PARAMETERS-1'!$B$5:$J$44,4, FALSE)</f>
        <v>0</v>
      </c>
      <c r="AJ131" s="44">
        <f>$F131*'[1]INTERNAL PARAMETERS-2'!AI131*VLOOKUP(AJ$4,'[1]INTERNAL PARAMETERS-1'!$B$5:$J$44,4, FALSE)</f>
        <v>0</v>
      </c>
      <c r="AK131" s="44">
        <f>$F131*'[1]INTERNAL PARAMETERS-2'!AJ131*VLOOKUP(AK$4,'[1]INTERNAL PARAMETERS-1'!$B$5:$J$44,4, FALSE)</f>
        <v>0</v>
      </c>
      <c r="AL131" s="44">
        <f>$F131*'[1]INTERNAL PARAMETERS-2'!AK131*VLOOKUP(AL$4,'[1]INTERNAL PARAMETERS-1'!$B$5:$J$44,4, FALSE)</f>
        <v>0</v>
      </c>
      <c r="AM131" s="44">
        <f>$F131*'[1]INTERNAL PARAMETERS-2'!AL131*VLOOKUP(AM$4,'[1]INTERNAL PARAMETERS-1'!$B$5:$J$44,4, FALSE)</f>
        <v>0</v>
      </c>
      <c r="AN131" s="44">
        <f>$F131*'[1]INTERNAL PARAMETERS-2'!AM131*VLOOKUP(AN$4,'[1]INTERNAL PARAMETERS-1'!$B$5:$J$44,4, FALSE)</f>
        <v>0</v>
      </c>
      <c r="AO131" s="44">
        <f>$F131*'[1]INTERNAL PARAMETERS-2'!AN131*VLOOKUP(AO$4,'[1]INTERNAL PARAMETERS-1'!$B$5:$J$44,4, FALSE)</f>
        <v>0</v>
      </c>
      <c r="AP131" s="44">
        <f>$F131*'[1]INTERNAL PARAMETERS-2'!AO131*VLOOKUP(AP$4,'[1]INTERNAL PARAMETERS-1'!$B$5:$J$44,4, FALSE)</f>
        <v>0</v>
      </c>
      <c r="AQ131" s="44">
        <f>$F131*'[1]INTERNAL PARAMETERS-2'!AP131*VLOOKUP(AQ$4,'[1]INTERNAL PARAMETERS-1'!$B$5:$J$44,4, FALSE)</f>
        <v>0</v>
      </c>
      <c r="AR131" s="44">
        <f>$F131*'[1]INTERNAL PARAMETERS-2'!AQ131*VLOOKUP(AR$4,'[1]INTERNAL PARAMETERS-1'!$B$5:$J$44,4, FALSE)</f>
        <v>0</v>
      </c>
      <c r="AS131" s="44">
        <f>$F131*'[1]INTERNAL PARAMETERS-2'!AR131*VLOOKUP(AS$4,'[1]INTERNAL PARAMETERS-1'!$B$5:$J$44,4, FALSE)</f>
        <v>0</v>
      </c>
      <c r="AT131" s="43">
        <f>$F131*'[1]INTERNAL PARAMETERS-2'!AS131*VLOOKUP(AT$4,'[1]INTERNAL PARAMETERS-1'!$B$5:$J$44,4, FALSE)</f>
        <v>0</v>
      </c>
      <c r="AU131" s="45">
        <f>$F131*'[1]INTERNAL PARAMETERS-2'!F131*(1-VLOOKUP(G$4,'[1]INTERNAL PARAMETERS-1'!$B$5:$J$44,4, FALSE))</f>
        <v>0</v>
      </c>
      <c r="AV131" s="44">
        <f>$F131*'[1]INTERNAL PARAMETERS-2'!G131*(1-VLOOKUP(H$4,'[1]INTERNAL PARAMETERS-1'!$B$5:$J$44,4, FALSE))</f>
        <v>0</v>
      </c>
      <c r="AW131" s="44">
        <f>$F131*'[1]INTERNAL PARAMETERS-2'!H131*(1-VLOOKUP(I$4,'[1]INTERNAL PARAMETERS-1'!$B$5:$J$44,4, FALSE))</f>
        <v>0</v>
      </c>
      <c r="AX131" s="44">
        <f>$F131*'[1]INTERNAL PARAMETERS-2'!I131*(1-VLOOKUP(J$4,'[1]INTERNAL PARAMETERS-1'!$B$5:$J$44,4, FALSE))</f>
        <v>0</v>
      </c>
      <c r="AY131" s="44">
        <f>$F131*'[1]INTERNAL PARAMETERS-2'!J131*(1-VLOOKUP(K$4,'[1]INTERNAL PARAMETERS-1'!$B$5:$J$44,4, FALSE))</f>
        <v>0</v>
      </c>
      <c r="AZ131" s="44">
        <f>$F131*'[1]INTERNAL PARAMETERS-2'!K131*(1-VLOOKUP(L$4,'[1]INTERNAL PARAMETERS-1'!$B$5:$J$44,4, FALSE))</f>
        <v>0</v>
      </c>
      <c r="BA131" s="44">
        <f>$F131*'[1]INTERNAL PARAMETERS-2'!L131*(1-VLOOKUP(M$4,'[1]INTERNAL PARAMETERS-1'!$B$5:$J$44,4, FALSE))</f>
        <v>0</v>
      </c>
      <c r="BB131" s="44">
        <f>$F131*'[1]INTERNAL PARAMETERS-2'!M131*(1-VLOOKUP(N$4,'[1]INTERNAL PARAMETERS-1'!$B$5:$J$44,4, FALSE))</f>
        <v>0</v>
      </c>
      <c r="BC131" s="44">
        <f>$F131*'[1]INTERNAL PARAMETERS-2'!N131*(1-VLOOKUP(O$4,'[1]INTERNAL PARAMETERS-1'!$B$5:$J$44,4, FALSE))</f>
        <v>0</v>
      </c>
      <c r="BD131" s="44">
        <f>$F131*'[1]INTERNAL PARAMETERS-2'!O131*(1-VLOOKUP(P$4,'[1]INTERNAL PARAMETERS-1'!$B$5:$J$44,4, FALSE))</f>
        <v>0</v>
      </c>
      <c r="BE131" s="44">
        <f>$F131*'[1]INTERNAL PARAMETERS-2'!P131*(1-VLOOKUP(Q$4,'[1]INTERNAL PARAMETERS-1'!$B$5:$J$44,4, FALSE))</f>
        <v>0</v>
      </c>
      <c r="BF131" s="44">
        <f>$F131*'[1]INTERNAL PARAMETERS-2'!Q131*(1-VLOOKUP(R$4,'[1]INTERNAL PARAMETERS-1'!$B$5:$J$44,4, FALSE))</f>
        <v>0</v>
      </c>
      <c r="BG131" s="44">
        <f>$F131*'[1]INTERNAL PARAMETERS-2'!R131*(1-VLOOKUP(S$4,'[1]INTERNAL PARAMETERS-1'!$B$5:$J$44,4, FALSE))</f>
        <v>0</v>
      </c>
      <c r="BH131" s="44">
        <f>$F131*'[1]INTERNAL PARAMETERS-2'!S131*(1-VLOOKUP(T$4,'[1]INTERNAL PARAMETERS-1'!$B$5:$J$44,4, FALSE))</f>
        <v>0</v>
      </c>
      <c r="BI131" s="44">
        <f>$F131*'[1]INTERNAL PARAMETERS-2'!T131*(1-VLOOKUP(U$4,'[1]INTERNAL PARAMETERS-1'!$B$5:$J$44,4, FALSE))</f>
        <v>0</v>
      </c>
      <c r="BJ131" s="44">
        <f>$F131*'[1]INTERNAL PARAMETERS-2'!U131*(1-VLOOKUP(V$4,'[1]INTERNAL PARAMETERS-1'!$B$5:$J$44,4, FALSE))</f>
        <v>0</v>
      </c>
      <c r="BK131" s="44">
        <f>$F131*'[1]INTERNAL PARAMETERS-2'!V131*(1-VLOOKUP(W$4,'[1]INTERNAL PARAMETERS-1'!$B$5:$J$44,4, FALSE))</f>
        <v>0</v>
      </c>
      <c r="BL131" s="44">
        <f>$F131*'[1]INTERNAL PARAMETERS-2'!W131*(1-VLOOKUP(X$4,'[1]INTERNAL PARAMETERS-1'!$B$5:$J$44,4, FALSE))</f>
        <v>0</v>
      </c>
      <c r="BM131" s="44">
        <f>$F131*'[1]INTERNAL PARAMETERS-2'!X131*(1-VLOOKUP(Y$4,'[1]INTERNAL PARAMETERS-1'!$B$5:$J$44,4, FALSE))</f>
        <v>0</v>
      </c>
      <c r="BN131" s="44">
        <f>$F131*'[1]INTERNAL PARAMETERS-2'!Y131*(1-VLOOKUP(Z$4,'[1]INTERNAL PARAMETERS-1'!$B$5:$J$44,4, FALSE))</f>
        <v>0</v>
      </c>
      <c r="BO131" s="44">
        <f>$F131*'[1]INTERNAL PARAMETERS-2'!Z131*(1-VLOOKUP(AA$4,'[1]INTERNAL PARAMETERS-1'!$B$5:$J$44,4, FALSE))</f>
        <v>0</v>
      </c>
      <c r="BP131" s="44">
        <f>$F131*'[1]INTERNAL PARAMETERS-2'!AA131*(1-VLOOKUP(AB$4,'[1]INTERNAL PARAMETERS-1'!$B$5:$J$44,4, FALSE))</f>
        <v>0</v>
      </c>
      <c r="BQ131" s="44">
        <f>$F131*'[1]INTERNAL PARAMETERS-2'!AB131*(1-VLOOKUP(AC$4,'[1]INTERNAL PARAMETERS-1'!$B$5:$J$44,4, FALSE))</f>
        <v>0</v>
      </c>
      <c r="BR131" s="44">
        <f>$F131*'[1]INTERNAL PARAMETERS-2'!AC131*(1-VLOOKUP(AD$4,'[1]INTERNAL PARAMETERS-1'!$B$5:$J$44,4, FALSE))</f>
        <v>0</v>
      </c>
      <c r="BS131" s="44">
        <f>$F131*'[1]INTERNAL PARAMETERS-2'!AD131*(1-VLOOKUP(AE$4,'[1]INTERNAL PARAMETERS-1'!$B$5:$J$44,4, FALSE))</f>
        <v>0</v>
      </c>
      <c r="BT131" s="44">
        <f>$F131*'[1]INTERNAL PARAMETERS-2'!AE131*(1-VLOOKUP(AF$4,'[1]INTERNAL PARAMETERS-1'!$B$5:$J$44,4, FALSE))</f>
        <v>0</v>
      </c>
      <c r="BU131" s="44">
        <f>$F131*'[1]INTERNAL PARAMETERS-2'!AF131*(1-VLOOKUP(AG$4,'[1]INTERNAL PARAMETERS-1'!$B$5:$J$44,4, FALSE))</f>
        <v>0</v>
      </c>
      <c r="BV131" s="44">
        <f>$F131*'[1]INTERNAL PARAMETERS-2'!AG131*(1-VLOOKUP(AH$4,'[1]INTERNAL PARAMETERS-1'!$B$5:$J$44,4, FALSE))</f>
        <v>0</v>
      </c>
      <c r="BW131" s="44">
        <f>$F131*'[1]INTERNAL PARAMETERS-2'!AH131*(1-VLOOKUP(AI$4,'[1]INTERNAL PARAMETERS-1'!$B$5:$J$44,4, FALSE))</f>
        <v>0</v>
      </c>
      <c r="BX131" s="44">
        <f>$F131*'[1]INTERNAL PARAMETERS-2'!AI131*(1-VLOOKUP(AJ$4,'[1]INTERNAL PARAMETERS-1'!$B$5:$J$44,4, FALSE))</f>
        <v>0</v>
      </c>
      <c r="BY131" s="44">
        <f>$F131*'[1]INTERNAL PARAMETERS-2'!AJ131*(1-VLOOKUP(AK$4,'[1]INTERNAL PARAMETERS-1'!$B$5:$J$44,4, FALSE))</f>
        <v>0</v>
      </c>
      <c r="BZ131" s="44">
        <f>$F131*'[1]INTERNAL PARAMETERS-2'!AK131*(1-VLOOKUP(AL$4,'[1]INTERNAL PARAMETERS-1'!$B$5:$J$44,4, FALSE))</f>
        <v>0</v>
      </c>
      <c r="CA131" s="44">
        <f>$F131*'[1]INTERNAL PARAMETERS-2'!AL131*(1-VLOOKUP(AM$4,'[1]INTERNAL PARAMETERS-1'!$B$5:$J$44,4, FALSE))</f>
        <v>0</v>
      </c>
      <c r="CB131" s="44">
        <f>$F131*'[1]INTERNAL PARAMETERS-2'!AM131*(1-VLOOKUP(AN$4,'[1]INTERNAL PARAMETERS-1'!$B$5:$J$44,4, FALSE))</f>
        <v>0</v>
      </c>
      <c r="CC131" s="44">
        <f>$F131*'[1]INTERNAL PARAMETERS-2'!AN131*(1-VLOOKUP(AO$4,'[1]INTERNAL PARAMETERS-1'!$B$5:$J$44,4, FALSE))</f>
        <v>0</v>
      </c>
      <c r="CD131" s="44">
        <f>$F131*'[1]INTERNAL PARAMETERS-2'!AO131*(1-VLOOKUP(AP$4,'[1]INTERNAL PARAMETERS-1'!$B$5:$J$44,4, FALSE))</f>
        <v>0</v>
      </c>
      <c r="CE131" s="44">
        <f>$F131*'[1]INTERNAL PARAMETERS-2'!AP131*(1-VLOOKUP(AQ$4,'[1]INTERNAL PARAMETERS-1'!$B$5:$J$44,4, FALSE))</f>
        <v>0</v>
      </c>
      <c r="CF131" s="44">
        <f>$F131*'[1]INTERNAL PARAMETERS-2'!AQ131*(1-VLOOKUP(AR$4,'[1]INTERNAL PARAMETERS-1'!$B$5:$J$44,4, FALSE))</f>
        <v>0</v>
      </c>
      <c r="CG131" s="44">
        <f>$F131*'[1]INTERNAL PARAMETERS-2'!AR131*(1-VLOOKUP(AS$4,'[1]INTERNAL PARAMETERS-1'!$B$5:$J$44,4, FALSE))</f>
        <v>0</v>
      </c>
      <c r="CH131" s="43">
        <f>$F131*'[1]INTERNAL PARAMETERS-2'!AS131*(1-VLOOKUP(AT$4,'[1]INTERNAL PARAMETERS-1'!$B$5:$J$44,4, FALSE))</f>
        <v>0</v>
      </c>
      <c r="CI131" s="42">
        <f t="shared" si="1"/>
        <v>0</v>
      </c>
    </row>
    <row r="132" spans="3:87" x14ac:dyDescent="0.4">
      <c r="C132" s="27" t="s">
        <v>9</v>
      </c>
      <c r="D132" s="26" t="s">
        <v>50</v>
      </c>
      <c r="E132" s="26" t="s">
        <v>66</v>
      </c>
      <c r="F132" s="129">
        <f>SDBeam!X132</f>
        <v>0</v>
      </c>
      <c r="G132" s="45">
        <f>$F132*'[1]INTERNAL PARAMETERS-2'!F132*VLOOKUP(G$4,'[1]INTERNAL PARAMETERS-1'!$B$5:$J$44,4, FALSE)</f>
        <v>0</v>
      </c>
      <c r="H132" s="44">
        <f>$F132*'[1]INTERNAL PARAMETERS-2'!G132*VLOOKUP(H$4,'[1]INTERNAL PARAMETERS-1'!$B$5:$J$44,4, FALSE)</f>
        <v>0</v>
      </c>
      <c r="I132" s="44">
        <f>$F132*'[1]INTERNAL PARAMETERS-2'!H132*VLOOKUP(I$4,'[1]INTERNAL PARAMETERS-1'!$B$5:$J$44,4, FALSE)</f>
        <v>0</v>
      </c>
      <c r="J132" s="44">
        <f>$F132*'[1]INTERNAL PARAMETERS-2'!I132*VLOOKUP(J$4,'[1]INTERNAL PARAMETERS-1'!$B$5:$J$44,4, FALSE)</f>
        <v>0</v>
      </c>
      <c r="K132" s="44">
        <f>$F132*'[1]INTERNAL PARAMETERS-2'!J132*VLOOKUP(K$4,'[1]INTERNAL PARAMETERS-1'!$B$5:$J$44,4, FALSE)</f>
        <v>0</v>
      </c>
      <c r="L132" s="44">
        <f>$F132*'[1]INTERNAL PARAMETERS-2'!K132*VLOOKUP(L$4,'[1]INTERNAL PARAMETERS-1'!$B$5:$J$44,4, FALSE)</f>
        <v>0</v>
      </c>
      <c r="M132" s="44">
        <f>$F132*'[1]INTERNAL PARAMETERS-2'!L132*VLOOKUP(M$4,'[1]INTERNAL PARAMETERS-1'!$B$5:$J$44,4, FALSE)</f>
        <v>0</v>
      </c>
      <c r="N132" s="44">
        <f>$F132*'[1]INTERNAL PARAMETERS-2'!M132*VLOOKUP(N$4,'[1]INTERNAL PARAMETERS-1'!$B$5:$J$44,4, FALSE)</f>
        <v>0</v>
      </c>
      <c r="O132" s="44">
        <f>$F132*'[1]INTERNAL PARAMETERS-2'!N132*VLOOKUP(O$4,'[1]INTERNAL PARAMETERS-1'!$B$5:$J$44,4, FALSE)</f>
        <v>0</v>
      </c>
      <c r="P132" s="44">
        <f>$F132*'[1]INTERNAL PARAMETERS-2'!O132*VLOOKUP(P$4,'[1]INTERNAL PARAMETERS-1'!$B$5:$J$44,4, FALSE)</f>
        <v>0</v>
      </c>
      <c r="Q132" s="44">
        <f>$F132*'[1]INTERNAL PARAMETERS-2'!P132*VLOOKUP(Q$4,'[1]INTERNAL PARAMETERS-1'!$B$5:$J$44,4, FALSE)</f>
        <v>0</v>
      </c>
      <c r="R132" s="44">
        <f>$F132*'[1]INTERNAL PARAMETERS-2'!Q132*VLOOKUP(R$4,'[1]INTERNAL PARAMETERS-1'!$B$5:$J$44,4, FALSE)</f>
        <v>0</v>
      </c>
      <c r="S132" s="44">
        <f>$F132*'[1]INTERNAL PARAMETERS-2'!R132*VLOOKUP(S$4,'[1]INTERNAL PARAMETERS-1'!$B$5:$J$44,4, FALSE)</f>
        <v>0</v>
      </c>
      <c r="T132" s="44">
        <f>$F132*'[1]INTERNAL PARAMETERS-2'!S132*VLOOKUP(T$4,'[1]INTERNAL PARAMETERS-1'!$B$5:$J$44,4, FALSE)</f>
        <v>0</v>
      </c>
      <c r="U132" s="44">
        <f>$F132*'[1]INTERNAL PARAMETERS-2'!T132*VLOOKUP(U$4,'[1]INTERNAL PARAMETERS-1'!$B$5:$J$44,4, FALSE)</f>
        <v>0</v>
      </c>
      <c r="V132" s="44">
        <f>$F132*'[1]INTERNAL PARAMETERS-2'!U132*VLOOKUP(V$4,'[1]INTERNAL PARAMETERS-1'!$B$5:$J$44,4, FALSE)</f>
        <v>0</v>
      </c>
      <c r="W132" s="44">
        <f>$F132*'[1]INTERNAL PARAMETERS-2'!V132*VLOOKUP(W$4,'[1]INTERNAL PARAMETERS-1'!$B$5:$J$44,4, FALSE)</f>
        <v>0</v>
      </c>
      <c r="X132" s="44">
        <f>$F132*'[1]INTERNAL PARAMETERS-2'!W132*VLOOKUP(X$4,'[1]INTERNAL PARAMETERS-1'!$B$5:$J$44,4, FALSE)</f>
        <v>0</v>
      </c>
      <c r="Y132" s="44">
        <f>$F132*'[1]INTERNAL PARAMETERS-2'!X132*VLOOKUP(Y$4,'[1]INTERNAL PARAMETERS-1'!$B$5:$J$44,4, FALSE)</f>
        <v>0</v>
      </c>
      <c r="Z132" s="44">
        <f>$F132*'[1]INTERNAL PARAMETERS-2'!Y132*VLOOKUP(Z$4,'[1]INTERNAL PARAMETERS-1'!$B$5:$J$44,4, FALSE)</f>
        <v>0</v>
      </c>
      <c r="AA132" s="44">
        <f>$F132*'[1]INTERNAL PARAMETERS-2'!Z132*VLOOKUP(AA$4,'[1]INTERNAL PARAMETERS-1'!$B$5:$J$44,4, FALSE)</f>
        <v>0</v>
      </c>
      <c r="AB132" s="44">
        <f>$F132*'[1]INTERNAL PARAMETERS-2'!AA132*VLOOKUP(AB$4,'[1]INTERNAL PARAMETERS-1'!$B$5:$J$44,4, FALSE)</f>
        <v>0</v>
      </c>
      <c r="AC132" s="44">
        <f>$F132*'[1]INTERNAL PARAMETERS-2'!AB132*VLOOKUP(AC$4,'[1]INTERNAL PARAMETERS-1'!$B$5:$J$44,4, FALSE)</f>
        <v>0</v>
      </c>
      <c r="AD132" s="44">
        <f>$F132*'[1]INTERNAL PARAMETERS-2'!AC132*VLOOKUP(AD$4,'[1]INTERNAL PARAMETERS-1'!$B$5:$J$44,4, FALSE)</f>
        <v>0</v>
      </c>
      <c r="AE132" s="44">
        <f>$F132*'[1]INTERNAL PARAMETERS-2'!AD132*VLOOKUP(AE$4,'[1]INTERNAL PARAMETERS-1'!$B$5:$J$44,4, FALSE)</f>
        <v>0</v>
      </c>
      <c r="AF132" s="44">
        <f>$F132*'[1]INTERNAL PARAMETERS-2'!AE132*VLOOKUP(AF$4,'[1]INTERNAL PARAMETERS-1'!$B$5:$J$44,4, FALSE)</f>
        <v>0</v>
      </c>
      <c r="AG132" s="44">
        <f>$F132*'[1]INTERNAL PARAMETERS-2'!AF132*VLOOKUP(AG$4,'[1]INTERNAL PARAMETERS-1'!$B$5:$J$44,4, FALSE)</f>
        <v>0</v>
      </c>
      <c r="AH132" s="44">
        <f>$F132*'[1]INTERNAL PARAMETERS-2'!AG132*VLOOKUP(AH$4,'[1]INTERNAL PARAMETERS-1'!$B$5:$J$44,4, FALSE)</f>
        <v>0</v>
      </c>
      <c r="AI132" s="44">
        <f>$F132*'[1]INTERNAL PARAMETERS-2'!AH132*VLOOKUP(AI$4,'[1]INTERNAL PARAMETERS-1'!$B$5:$J$44,4, FALSE)</f>
        <v>0</v>
      </c>
      <c r="AJ132" s="44">
        <f>$F132*'[1]INTERNAL PARAMETERS-2'!AI132*VLOOKUP(AJ$4,'[1]INTERNAL PARAMETERS-1'!$B$5:$J$44,4, FALSE)</f>
        <v>0</v>
      </c>
      <c r="AK132" s="44">
        <f>$F132*'[1]INTERNAL PARAMETERS-2'!AJ132*VLOOKUP(AK$4,'[1]INTERNAL PARAMETERS-1'!$B$5:$J$44,4, FALSE)</f>
        <v>0</v>
      </c>
      <c r="AL132" s="44">
        <f>$F132*'[1]INTERNAL PARAMETERS-2'!AK132*VLOOKUP(AL$4,'[1]INTERNAL PARAMETERS-1'!$B$5:$J$44,4, FALSE)</f>
        <v>0</v>
      </c>
      <c r="AM132" s="44">
        <f>$F132*'[1]INTERNAL PARAMETERS-2'!AL132*VLOOKUP(AM$4,'[1]INTERNAL PARAMETERS-1'!$B$5:$J$44,4, FALSE)</f>
        <v>0</v>
      </c>
      <c r="AN132" s="44">
        <f>$F132*'[1]INTERNAL PARAMETERS-2'!AM132*VLOOKUP(AN$4,'[1]INTERNAL PARAMETERS-1'!$B$5:$J$44,4, FALSE)</f>
        <v>0</v>
      </c>
      <c r="AO132" s="44">
        <f>$F132*'[1]INTERNAL PARAMETERS-2'!AN132*VLOOKUP(AO$4,'[1]INTERNAL PARAMETERS-1'!$B$5:$J$44,4, FALSE)</f>
        <v>0</v>
      </c>
      <c r="AP132" s="44">
        <f>$F132*'[1]INTERNAL PARAMETERS-2'!AO132*VLOOKUP(AP$4,'[1]INTERNAL PARAMETERS-1'!$B$5:$J$44,4, FALSE)</f>
        <v>0</v>
      </c>
      <c r="AQ132" s="44">
        <f>$F132*'[1]INTERNAL PARAMETERS-2'!AP132*VLOOKUP(AQ$4,'[1]INTERNAL PARAMETERS-1'!$B$5:$J$44,4, FALSE)</f>
        <v>0</v>
      </c>
      <c r="AR132" s="44">
        <f>$F132*'[1]INTERNAL PARAMETERS-2'!AQ132*VLOOKUP(AR$4,'[1]INTERNAL PARAMETERS-1'!$B$5:$J$44,4, FALSE)</f>
        <v>0</v>
      </c>
      <c r="AS132" s="44">
        <f>$F132*'[1]INTERNAL PARAMETERS-2'!AR132*VLOOKUP(AS$4,'[1]INTERNAL PARAMETERS-1'!$B$5:$J$44,4, FALSE)</f>
        <v>0</v>
      </c>
      <c r="AT132" s="43">
        <f>$F132*'[1]INTERNAL PARAMETERS-2'!AS132*VLOOKUP(AT$4,'[1]INTERNAL PARAMETERS-1'!$B$5:$J$44,4, FALSE)</f>
        <v>0</v>
      </c>
      <c r="AU132" s="45">
        <f>$F132*'[1]INTERNAL PARAMETERS-2'!F132*(1-VLOOKUP(G$4,'[1]INTERNAL PARAMETERS-1'!$B$5:$J$44,4, FALSE))</f>
        <v>0</v>
      </c>
      <c r="AV132" s="44">
        <f>$F132*'[1]INTERNAL PARAMETERS-2'!G132*(1-VLOOKUP(H$4,'[1]INTERNAL PARAMETERS-1'!$B$5:$J$44,4, FALSE))</f>
        <v>0</v>
      </c>
      <c r="AW132" s="44">
        <f>$F132*'[1]INTERNAL PARAMETERS-2'!H132*(1-VLOOKUP(I$4,'[1]INTERNAL PARAMETERS-1'!$B$5:$J$44,4, FALSE))</f>
        <v>0</v>
      </c>
      <c r="AX132" s="44">
        <f>$F132*'[1]INTERNAL PARAMETERS-2'!I132*(1-VLOOKUP(J$4,'[1]INTERNAL PARAMETERS-1'!$B$5:$J$44,4, FALSE))</f>
        <v>0</v>
      </c>
      <c r="AY132" s="44">
        <f>$F132*'[1]INTERNAL PARAMETERS-2'!J132*(1-VLOOKUP(K$4,'[1]INTERNAL PARAMETERS-1'!$B$5:$J$44,4, FALSE))</f>
        <v>0</v>
      </c>
      <c r="AZ132" s="44">
        <f>$F132*'[1]INTERNAL PARAMETERS-2'!K132*(1-VLOOKUP(L$4,'[1]INTERNAL PARAMETERS-1'!$B$5:$J$44,4, FALSE))</f>
        <v>0</v>
      </c>
      <c r="BA132" s="44">
        <f>$F132*'[1]INTERNAL PARAMETERS-2'!L132*(1-VLOOKUP(M$4,'[1]INTERNAL PARAMETERS-1'!$B$5:$J$44,4, FALSE))</f>
        <v>0</v>
      </c>
      <c r="BB132" s="44">
        <f>$F132*'[1]INTERNAL PARAMETERS-2'!M132*(1-VLOOKUP(N$4,'[1]INTERNAL PARAMETERS-1'!$B$5:$J$44,4, FALSE))</f>
        <v>0</v>
      </c>
      <c r="BC132" s="44">
        <f>$F132*'[1]INTERNAL PARAMETERS-2'!N132*(1-VLOOKUP(O$4,'[1]INTERNAL PARAMETERS-1'!$B$5:$J$44,4, FALSE))</f>
        <v>0</v>
      </c>
      <c r="BD132" s="44">
        <f>$F132*'[1]INTERNAL PARAMETERS-2'!O132*(1-VLOOKUP(P$4,'[1]INTERNAL PARAMETERS-1'!$B$5:$J$44,4, FALSE))</f>
        <v>0</v>
      </c>
      <c r="BE132" s="44">
        <f>$F132*'[1]INTERNAL PARAMETERS-2'!P132*(1-VLOOKUP(Q$4,'[1]INTERNAL PARAMETERS-1'!$B$5:$J$44,4, FALSE))</f>
        <v>0</v>
      </c>
      <c r="BF132" s="44">
        <f>$F132*'[1]INTERNAL PARAMETERS-2'!Q132*(1-VLOOKUP(R$4,'[1]INTERNAL PARAMETERS-1'!$B$5:$J$44,4, FALSE))</f>
        <v>0</v>
      </c>
      <c r="BG132" s="44">
        <f>$F132*'[1]INTERNAL PARAMETERS-2'!R132*(1-VLOOKUP(S$4,'[1]INTERNAL PARAMETERS-1'!$B$5:$J$44,4, FALSE))</f>
        <v>0</v>
      </c>
      <c r="BH132" s="44">
        <f>$F132*'[1]INTERNAL PARAMETERS-2'!S132*(1-VLOOKUP(T$4,'[1]INTERNAL PARAMETERS-1'!$B$5:$J$44,4, FALSE))</f>
        <v>0</v>
      </c>
      <c r="BI132" s="44">
        <f>$F132*'[1]INTERNAL PARAMETERS-2'!T132*(1-VLOOKUP(U$4,'[1]INTERNAL PARAMETERS-1'!$B$5:$J$44,4, FALSE))</f>
        <v>0</v>
      </c>
      <c r="BJ132" s="44">
        <f>$F132*'[1]INTERNAL PARAMETERS-2'!U132*(1-VLOOKUP(V$4,'[1]INTERNAL PARAMETERS-1'!$B$5:$J$44,4, FALSE))</f>
        <v>0</v>
      </c>
      <c r="BK132" s="44">
        <f>$F132*'[1]INTERNAL PARAMETERS-2'!V132*(1-VLOOKUP(W$4,'[1]INTERNAL PARAMETERS-1'!$B$5:$J$44,4, FALSE))</f>
        <v>0</v>
      </c>
      <c r="BL132" s="44">
        <f>$F132*'[1]INTERNAL PARAMETERS-2'!W132*(1-VLOOKUP(X$4,'[1]INTERNAL PARAMETERS-1'!$B$5:$J$44,4, FALSE))</f>
        <v>0</v>
      </c>
      <c r="BM132" s="44">
        <f>$F132*'[1]INTERNAL PARAMETERS-2'!X132*(1-VLOOKUP(Y$4,'[1]INTERNAL PARAMETERS-1'!$B$5:$J$44,4, FALSE))</f>
        <v>0</v>
      </c>
      <c r="BN132" s="44">
        <f>$F132*'[1]INTERNAL PARAMETERS-2'!Y132*(1-VLOOKUP(Z$4,'[1]INTERNAL PARAMETERS-1'!$B$5:$J$44,4, FALSE))</f>
        <v>0</v>
      </c>
      <c r="BO132" s="44">
        <f>$F132*'[1]INTERNAL PARAMETERS-2'!Z132*(1-VLOOKUP(AA$4,'[1]INTERNAL PARAMETERS-1'!$B$5:$J$44,4, FALSE))</f>
        <v>0</v>
      </c>
      <c r="BP132" s="44">
        <f>$F132*'[1]INTERNAL PARAMETERS-2'!AA132*(1-VLOOKUP(AB$4,'[1]INTERNAL PARAMETERS-1'!$B$5:$J$44,4, FALSE))</f>
        <v>0</v>
      </c>
      <c r="BQ132" s="44">
        <f>$F132*'[1]INTERNAL PARAMETERS-2'!AB132*(1-VLOOKUP(AC$4,'[1]INTERNAL PARAMETERS-1'!$B$5:$J$44,4, FALSE))</f>
        <v>0</v>
      </c>
      <c r="BR132" s="44">
        <f>$F132*'[1]INTERNAL PARAMETERS-2'!AC132*(1-VLOOKUP(AD$4,'[1]INTERNAL PARAMETERS-1'!$B$5:$J$44,4, FALSE))</f>
        <v>0</v>
      </c>
      <c r="BS132" s="44">
        <f>$F132*'[1]INTERNAL PARAMETERS-2'!AD132*(1-VLOOKUP(AE$4,'[1]INTERNAL PARAMETERS-1'!$B$5:$J$44,4, FALSE))</f>
        <v>0</v>
      </c>
      <c r="BT132" s="44">
        <f>$F132*'[1]INTERNAL PARAMETERS-2'!AE132*(1-VLOOKUP(AF$4,'[1]INTERNAL PARAMETERS-1'!$B$5:$J$44,4, FALSE))</f>
        <v>0</v>
      </c>
      <c r="BU132" s="44">
        <f>$F132*'[1]INTERNAL PARAMETERS-2'!AF132*(1-VLOOKUP(AG$4,'[1]INTERNAL PARAMETERS-1'!$B$5:$J$44,4, FALSE))</f>
        <v>0</v>
      </c>
      <c r="BV132" s="44">
        <f>$F132*'[1]INTERNAL PARAMETERS-2'!AG132*(1-VLOOKUP(AH$4,'[1]INTERNAL PARAMETERS-1'!$B$5:$J$44,4, FALSE))</f>
        <v>0</v>
      </c>
      <c r="BW132" s="44">
        <f>$F132*'[1]INTERNAL PARAMETERS-2'!AH132*(1-VLOOKUP(AI$4,'[1]INTERNAL PARAMETERS-1'!$B$5:$J$44,4, FALSE))</f>
        <v>0</v>
      </c>
      <c r="BX132" s="44">
        <f>$F132*'[1]INTERNAL PARAMETERS-2'!AI132*(1-VLOOKUP(AJ$4,'[1]INTERNAL PARAMETERS-1'!$B$5:$J$44,4, FALSE))</f>
        <v>0</v>
      </c>
      <c r="BY132" s="44">
        <f>$F132*'[1]INTERNAL PARAMETERS-2'!AJ132*(1-VLOOKUP(AK$4,'[1]INTERNAL PARAMETERS-1'!$B$5:$J$44,4, FALSE))</f>
        <v>0</v>
      </c>
      <c r="BZ132" s="44">
        <f>$F132*'[1]INTERNAL PARAMETERS-2'!AK132*(1-VLOOKUP(AL$4,'[1]INTERNAL PARAMETERS-1'!$B$5:$J$44,4, FALSE))</f>
        <v>0</v>
      </c>
      <c r="CA132" s="44">
        <f>$F132*'[1]INTERNAL PARAMETERS-2'!AL132*(1-VLOOKUP(AM$4,'[1]INTERNAL PARAMETERS-1'!$B$5:$J$44,4, FALSE))</f>
        <v>0</v>
      </c>
      <c r="CB132" s="44">
        <f>$F132*'[1]INTERNAL PARAMETERS-2'!AM132*(1-VLOOKUP(AN$4,'[1]INTERNAL PARAMETERS-1'!$B$5:$J$44,4, FALSE))</f>
        <v>0</v>
      </c>
      <c r="CC132" s="44">
        <f>$F132*'[1]INTERNAL PARAMETERS-2'!AN132*(1-VLOOKUP(AO$4,'[1]INTERNAL PARAMETERS-1'!$B$5:$J$44,4, FALSE))</f>
        <v>0</v>
      </c>
      <c r="CD132" s="44">
        <f>$F132*'[1]INTERNAL PARAMETERS-2'!AO132*(1-VLOOKUP(AP$4,'[1]INTERNAL PARAMETERS-1'!$B$5:$J$44,4, FALSE))</f>
        <v>0</v>
      </c>
      <c r="CE132" s="44">
        <f>$F132*'[1]INTERNAL PARAMETERS-2'!AP132*(1-VLOOKUP(AQ$4,'[1]INTERNAL PARAMETERS-1'!$B$5:$J$44,4, FALSE))</f>
        <v>0</v>
      </c>
      <c r="CF132" s="44">
        <f>$F132*'[1]INTERNAL PARAMETERS-2'!AQ132*(1-VLOOKUP(AR$4,'[1]INTERNAL PARAMETERS-1'!$B$5:$J$44,4, FALSE))</f>
        <v>0</v>
      </c>
      <c r="CG132" s="44">
        <f>$F132*'[1]INTERNAL PARAMETERS-2'!AR132*(1-VLOOKUP(AS$4,'[1]INTERNAL PARAMETERS-1'!$B$5:$J$44,4, FALSE))</f>
        <v>0</v>
      </c>
      <c r="CH132" s="43">
        <f>$F132*'[1]INTERNAL PARAMETERS-2'!AS132*(1-VLOOKUP(AT$4,'[1]INTERNAL PARAMETERS-1'!$B$5:$J$44,4, FALSE))</f>
        <v>0</v>
      </c>
      <c r="CI132" s="42">
        <f t="shared" si="1"/>
        <v>0</v>
      </c>
    </row>
    <row r="133" spans="3:87" x14ac:dyDescent="0.4">
      <c r="C133" s="27" t="s">
        <v>9</v>
      </c>
      <c r="D133" s="26" t="s">
        <v>50</v>
      </c>
      <c r="E133" s="26" t="s">
        <v>65</v>
      </c>
      <c r="F133" s="129">
        <f>SDBeam!X133</f>
        <v>0</v>
      </c>
      <c r="G133" s="45">
        <f>$F133*'[1]INTERNAL PARAMETERS-2'!F133*VLOOKUP(G$4,'[1]INTERNAL PARAMETERS-1'!$B$5:$J$44,4, FALSE)</f>
        <v>0</v>
      </c>
      <c r="H133" s="44">
        <f>$F133*'[1]INTERNAL PARAMETERS-2'!G133*VLOOKUP(H$4,'[1]INTERNAL PARAMETERS-1'!$B$5:$J$44,4, FALSE)</f>
        <v>0</v>
      </c>
      <c r="I133" s="44">
        <f>$F133*'[1]INTERNAL PARAMETERS-2'!H133*VLOOKUP(I$4,'[1]INTERNAL PARAMETERS-1'!$B$5:$J$44,4, FALSE)</f>
        <v>0</v>
      </c>
      <c r="J133" s="44">
        <f>$F133*'[1]INTERNAL PARAMETERS-2'!I133*VLOOKUP(J$4,'[1]INTERNAL PARAMETERS-1'!$B$5:$J$44,4, FALSE)</f>
        <v>0</v>
      </c>
      <c r="K133" s="44">
        <f>$F133*'[1]INTERNAL PARAMETERS-2'!J133*VLOOKUP(K$4,'[1]INTERNAL PARAMETERS-1'!$B$5:$J$44,4, FALSE)</f>
        <v>0</v>
      </c>
      <c r="L133" s="44">
        <f>$F133*'[1]INTERNAL PARAMETERS-2'!K133*VLOOKUP(L$4,'[1]INTERNAL PARAMETERS-1'!$B$5:$J$44,4, FALSE)</f>
        <v>0</v>
      </c>
      <c r="M133" s="44">
        <f>$F133*'[1]INTERNAL PARAMETERS-2'!L133*VLOOKUP(M$4,'[1]INTERNAL PARAMETERS-1'!$B$5:$J$44,4, FALSE)</f>
        <v>0</v>
      </c>
      <c r="N133" s="44">
        <f>$F133*'[1]INTERNAL PARAMETERS-2'!M133*VLOOKUP(N$4,'[1]INTERNAL PARAMETERS-1'!$B$5:$J$44,4, FALSE)</f>
        <v>0</v>
      </c>
      <c r="O133" s="44">
        <f>$F133*'[1]INTERNAL PARAMETERS-2'!N133*VLOOKUP(O$4,'[1]INTERNAL PARAMETERS-1'!$B$5:$J$44,4, FALSE)</f>
        <v>0</v>
      </c>
      <c r="P133" s="44">
        <f>$F133*'[1]INTERNAL PARAMETERS-2'!O133*VLOOKUP(P$4,'[1]INTERNAL PARAMETERS-1'!$B$5:$J$44,4, FALSE)</f>
        <v>0</v>
      </c>
      <c r="Q133" s="44">
        <f>$F133*'[1]INTERNAL PARAMETERS-2'!P133*VLOOKUP(Q$4,'[1]INTERNAL PARAMETERS-1'!$B$5:$J$44,4, FALSE)</f>
        <v>0</v>
      </c>
      <c r="R133" s="44">
        <f>$F133*'[1]INTERNAL PARAMETERS-2'!Q133*VLOOKUP(R$4,'[1]INTERNAL PARAMETERS-1'!$B$5:$J$44,4, FALSE)</f>
        <v>0</v>
      </c>
      <c r="S133" s="44">
        <f>$F133*'[1]INTERNAL PARAMETERS-2'!R133*VLOOKUP(S$4,'[1]INTERNAL PARAMETERS-1'!$B$5:$J$44,4, FALSE)</f>
        <v>0</v>
      </c>
      <c r="T133" s="44">
        <f>$F133*'[1]INTERNAL PARAMETERS-2'!S133*VLOOKUP(T$4,'[1]INTERNAL PARAMETERS-1'!$B$5:$J$44,4, FALSE)</f>
        <v>0</v>
      </c>
      <c r="U133" s="44">
        <f>$F133*'[1]INTERNAL PARAMETERS-2'!T133*VLOOKUP(U$4,'[1]INTERNAL PARAMETERS-1'!$B$5:$J$44,4, FALSE)</f>
        <v>0</v>
      </c>
      <c r="V133" s="44">
        <f>$F133*'[1]INTERNAL PARAMETERS-2'!U133*VLOOKUP(V$4,'[1]INTERNAL PARAMETERS-1'!$B$5:$J$44,4, FALSE)</f>
        <v>0</v>
      </c>
      <c r="W133" s="44">
        <f>$F133*'[1]INTERNAL PARAMETERS-2'!V133*VLOOKUP(W$4,'[1]INTERNAL PARAMETERS-1'!$B$5:$J$44,4, FALSE)</f>
        <v>0</v>
      </c>
      <c r="X133" s="44">
        <f>$F133*'[1]INTERNAL PARAMETERS-2'!W133*VLOOKUP(X$4,'[1]INTERNAL PARAMETERS-1'!$B$5:$J$44,4, FALSE)</f>
        <v>0</v>
      </c>
      <c r="Y133" s="44">
        <f>$F133*'[1]INTERNAL PARAMETERS-2'!X133*VLOOKUP(Y$4,'[1]INTERNAL PARAMETERS-1'!$B$5:$J$44,4, FALSE)</f>
        <v>0</v>
      </c>
      <c r="Z133" s="44">
        <f>$F133*'[1]INTERNAL PARAMETERS-2'!Y133*VLOOKUP(Z$4,'[1]INTERNAL PARAMETERS-1'!$B$5:$J$44,4, FALSE)</f>
        <v>0</v>
      </c>
      <c r="AA133" s="44">
        <f>$F133*'[1]INTERNAL PARAMETERS-2'!Z133*VLOOKUP(AA$4,'[1]INTERNAL PARAMETERS-1'!$B$5:$J$44,4, FALSE)</f>
        <v>0</v>
      </c>
      <c r="AB133" s="44">
        <f>$F133*'[1]INTERNAL PARAMETERS-2'!AA133*VLOOKUP(AB$4,'[1]INTERNAL PARAMETERS-1'!$B$5:$J$44,4, FALSE)</f>
        <v>0</v>
      </c>
      <c r="AC133" s="44">
        <f>$F133*'[1]INTERNAL PARAMETERS-2'!AB133*VLOOKUP(AC$4,'[1]INTERNAL PARAMETERS-1'!$B$5:$J$44,4, FALSE)</f>
        <v>0</v>
      </c>
      <c r="AD133" s="44">
        <f>$F133*'[1]INTERNAL PARAMETERS-2'!AC133*VLOOKUP(AD$4,'[1]INTERNAL PARAMETERS-1'!$B$5:$J$44,4, FALSE)</f>
        <v>0</v>
      </c>
      <c r="AE133" s="44">
        <f>$F133*'[1]INTERNAL PARAMETERS-2'!AD133*VLOOKUP(AE$4,'[1]INTERNAL PARAMETERS-1'!$B$5:$J$44,4, FALSE)</f>
        <v>0</v>
      </c>
      <c r="AF133" s="44">
        <f>$F133*'[1]INTERNAL PARAMETERS-2'!AE133*VLOOKUP(AF$4,'[1]INTERNAL PARAMETERS-1'!$B$5:$J$44,4, FALSE)</f>
        <v>0</v>
      </c>
      <c r="AG133" s="44">
        <f>$F133*'[1]INTERNAL PARAMETERS-2'!AF133*VLOOKUP(AG$4,'[1]INTERNAL PARAMETERS-1'!$B$5:$J$44,4, FALSE)</f>
        <v>0</v>
      </c>
      <c r="AH133" s="44">
        <f>$F133*'[1]INTERNAL PARAMETERS-2'!AG133*VLOOKUP(AH$4,'[1]INTERNAL PARAMETERS-1'!$B$5:$J$44,4, FALSE)</f>
        <v>0</v>
      </c>
      <c r="AI133" s="44">
        <f>$F133*'[1]INTERNAL PARAMETERS-2'!AH133*VLOOKUP(AI$4,'[1]INTERNAL PARAMETERS-1'!$B$5:$J$44,4, FALSE)</f>
        <v>0</v>
      </c>
      <c r="AJ133" s="44">
        <f>$F133*'[1]INTERNAL PARAMETERS-2'!AI133*VLOOKUP(AJ$4,'[1]INTERNAL PARAMETERS-1'!$B$5:$J$44,4, FALSE)</f>
        <v>0</v>
      </c>
      <c r="AK133" s="44">
        <f>$F133*'[1]INTERNAL PARAMETERS-2'!AJ133*VLOOKUP(AK$4,'[1]INTERNAL PARAMETERS-1'!$B$5:$J$44,4, FALSE)</f>
        <v>0</v>
      </c>
      <c r="AL133" s="44">
        <f>$F133*'[1]INTERNAL PARAMETERS-2'!AK133*VLOOKUP(AL$4,'[1]INTERNAL PARAMETERS-1'!$B$5:$J$44,4, FALSE)</f>
        <v>0</v>
      </c>
      <c r="AM133" s="44">
        <f>$F133*'[1]INTERNAL PARAMETERS-2'!AL133*VLOOKUP(AM$4,'[1]INTERNAL PARAMETERS-1'!$B$5:$J$44,4, FALSE)</f>
        <v>0</v>
      </c>
      <c r="AN133" s="44">
        <f>$F133*'[1]INTERNAL PARAMETERS-2'!AM133*VLOOKUP(AN$4,'[1]INTERNAL PARAMETERS-1'!$B$5:$J$44,4, FALSE)</f>
        <v>0</v>
      </c>
      <c r="AO133" s="44">
        <f>$F133*'[1]INTERNAL PARAMETERS-2'!AN133*VLOOKUP(AO$4,'[1]INTERNAL PARAMETERS-1'!$B$5:$J$44,4, FALSE)</f>
        <v>0</v>
      </c>
      <c r="AP133" s="44">
        <f>$F133*'[1]INTERNAL PARAMETERS-2'!AO133*VLOOKUP(AP$4,'[1]INTERNAL PARAMETERS-1'!$B$5:$J$44,4, FALSE)</f>
        <v>0</v>
      </c>
      <c r="AQ133" s="44">
        <f>$F133*'[1]INTERNAL PARAMETERS-2'!AP133*VLOOKUP(AQ$4,'[1]INTERNAL PARAMETERS-1'!$B$5:$J$44,4, FALSE)</f>
        <v>0</v>
      </c>
      <c r="AR133" s="44">
        <f>$F133*'[1]INTERNAL PARAMETERS-2'!AQ133*VLOOKUP(AR$4,'[1]INTERNAL PARAMETERS-1'!$B$5:$J$44,4, FALSE)</f>
        <v>0</v>
      </c>
      <c r="AS133" s="44">
        <f>$F133*'[1]INTERNAL PARAMETERS-2'!AR133*VLOOKUP(AS$4,'[1]INTERNAL PARAMETERS-1'!$B$5:$J$44,4, FALSE)</f>
        <v>0</v>
      </c>
      <c r="AT133" s="43">
        <f>$F133*'[1]INTERNAL PARAMETERS-2'!AS133*VLOOKUP(AT$4,'[1]INTERNAL PARAMETERS-1'!$B$5:$J$44,4, FALSE)</f>
        <v>0</v>
      </c>
      <c r="AU133" s="45">
        <f>$F133*'[1]INTERNAL PARAMETERS-2'!F133*(1-VLOOKUP(G$4,'[1]INTERNAL PARAMETERS-1'!$B$5:$J$44,4, FALSE))</f>
        <v>0</v>
      </c>
      <c r="AV133" s="44">
        <f>$F133*'[1]INTERNAL PARAMETERS-2'!G133*(1-VLOOKUP(H$4,'[1]INTERNAL PARAMETERS-1'!$B$5:$J$44,4, FALSE))</f>
        <v>0</v>
      </c>
      <c r="AW133" s="44">
        <f>$F133*'[1]INTERNAL PARAMETERS-2'!H133*(1-VLOOKUP(I$4,'[1]INTERNAL PARAMETERS-1'!$B$5:$J$44,4, FALSE))</f>
        <v>0</v>
      </c>
      <c r="AX133" s="44">
        <f>$F133*'[1]INTERNAL PARAMETERS-2'!I133*(1-VLOOKUP(J$4,'[1]INTERNAL PARAMETERS-1'!$B$5:$J$44,4, FALSE))</f>
        <v>0</v>
      </c>
      <c r="AY133" s="44">
        <f>$F133*'[1]INTERNAL PARAMETERS-2'!J133*(1-VLOOKUP(K$4,'[1]INTERNAL PARAMETERS-1'!$B$5:$J$44,4, FALSE))</f>
        <v>0</v>
      </c>
      <c r="AZ133" s="44">
        <f>$F133*'[1]INTERNAL PARAMETERS-2'!K133*(1-VLOOKUP(L$4,'[1]INTERNAL PARAMETERS-1'!$B$5:$J$44,4, FALSE))</f>
        <v>0</v>
      </c>
      <c r="BA133" s="44">
        <f>$F133*'[1]INTERNAL PARAMETERS-2'!L133*(1-VLOOKUP(M$4,'[1]INTERNAL PARAMETERS-1'!$B$5:$J$44,4, FALSE))</f>
        <v>0</v>
      </c>
      <c r="BB133" s="44">
        <f>$F133*'[1]INTERNAL PARAMETERS-2'!M133*(1-VLOOKUP(N$4,'[1]INTERNAL PARAMETERS-1'!$B$5:$J$44,4, FALSE))</f>
        <v>0</v>
      </c>
      <c r="BC133" s="44">
        <f>$F133*'[1]INTERNAL PARAMETERS-2'!N133*(1-VLOOKUP(O$4,'[1]INTERNAL PARAMETERS-1'!$B$5:$J$44,4, FALSE))</f>
        <v>0</v>
      </c>
      <c r="BD133" s="44">
        <f>$F133*'[1]INTERNAL PARAMETERS-2'!O133*(1-VLOOKUP(P$4,'[1]INTERNAL PARAMETERS-1'!$B$5:$J$44,4, FALSE))</f>
        <v>0</v>
      </c>
      <c r="BE133" s="44">
        <f>$F133*'[1]INTERNAL PARAMETERS-2'!P133*(1-VLOOKUP(Q$4,'[1]INTERNAL PARAMETERS-1'!$B$5:$J$44,4, FALSE))</f>
        <v>0</v>
      </c>
      <c r="BF133" s="44">
        <f>$F133*'[1]INTERNAL PARAMETERS-2'!Q133*(1-VLOOKUP(R$4,'[1]INTERNAL PARAMETERS-1'!$B$5:$J$44,4, FALSE))</f>
        <v>0</v>
      </c>
      <c r="BG133" s="44">
        <f>$F133*'[1]INTERNAL PARAMETERS-2'!R133*(1-VLOOKUP(S$4,'[1]INTERNAL PARAMETERS-1'!$B$5:$J$44,4, FALSE))</f>
        <v>0</v>
      </c>
      <c r="BH133" s="44">
        <f>$F133*'[1]INTERNAL PARAMETERS-2'!S133*(1-VLOOKUP(T$4,'[1]INTERNAL PARAMETERS-1'!$B$5:$J$44,4, FALSE))</f>
        <v>0</v>
      </c>
      <c r="BI133" s="44">
        <f>$F133*'[1]INTERNAL PARAMETERS-2'!T133*(1-VLOOKUP(U$4,'[1]INTERNAL PARAMETERS-1'!$B$5:$J$44,4, FALSE))</f>
        <v>0</v>
      </c>
      <c r="BJ133" s="44">
        <f>$F133*'[1]INTERNAL PARAMETERS-2'!U133*(1-VLOOKUP(V$4,'[1]INTERNAL PARAMETERS-1'!$B$5:$J$44,4, FALSE))</f>
        <v>0</v>
      </c>
      <c r="BK133" s="44">
        <f>$F133*'[1]INTERNAL PARAMETERS-2'!V133*(1-VLOOKUP(W$4,'[1]INTERNAL PARAMETERS-1'!$B$5:$J$44,4, FALSE))</f>
        <v>0</v>
      </c>
      <c r="BL133" s="44">
        <f>$F133*'[1]INTERNAL PARAMETERS-2'!W133*(1-VLOOKUP(X$4,'[1]INTERNAL PARAMETERS-1'!$B$5:$J$44,4, FALSE))</f>
        <v>0</v>
      </c>
      <c r="BM133" s="44">
        <f>$F133*'[1]INTERNAL PARAMETERS-2'!X133*(1-VLOOKUP(Y$4,'[1]INTERNAL PARAMETERS-1'!$B$5:$J$44,4, FALSE))</f>
        <v>0</v>
      </c>
      <c r="BN133" s="44">
        <f>$F133*'[1]INTERNAL PARAMETERS-2'!Y133*(1-VLOOKUP(Z$4,'[1]INTERNAL PARAMETERS-1'!$B$5:$J$44,4, FALSE))</f>
        <v>0</v>
      </c>
      <c r="BO133" s="44">
        <f>$F133*'[1]INTERNAL PARAMETERS-2'!Z133*(1-VLOOKUP(AA$4,'[1]INTERNAL PARAMETERS-1'!$B$5:$J$44,4, FALSE))</f>
        <v>0</v>
      </c>
      <c r="BP133" s="44">
        <f>$F133*'[1]INTERNAL PARAMETERS-2'!AA133*(1-VLOOKUP(AB$4,'[1]INTERNAL PARAMETERS-1'!$B$5:$J$44,4, FALSE))</f>
        <v>0</v>
      </c>
      <c r="BQ133" s="44">
        <f>$F133*'[1]INTERNAL PARAMETERS-2'!AB133*(1-VLOOKUP(AC$4,'[1]INTERNAL PARAMETERS-1'!$B$5:$J$44,4, FALSE))</f>
        <v>0</v>
      </c>
      <c r="BR133" s="44">
        <f>$F133*'[1]INTERNAL PARAMETERS-2'!AC133*(1-VLOOKUP(AD$4,'[1]INTERNAL PARAMETERS-1'!$B$5:$J$44,4, FALSE))</f>
        <v>0</v>
      </c>
      <c r="BS133" s="44">
        <f>$F133*'[1]INTERNAL PARAMETERS-2'!AD133*(1-VLOOKUP(AE$4,'[1]INTERNAL PARAMETERS-1'!$B$5:$J$44,4, FALSE))</f>
        <v>0</v>
      </c>
      <c r="BT133" s="44">
        <f>$F133*'[1]INTERNAL PARAMETERS-2'!AE133*(1-VLOOKUP(AF$4,'[1]INTERNAL PARAMETERS-1'!$B$5:$J$44,4, FALSE))</f>
        <v>0</v>
      </c>
      <c r="BU133" s="44">
        <f>$F133*'[1]INTERNAL PARAMETERS-2'!AF133*(1-VLOOKUP(AG$4,'[1]INTERNAL PARAMETERS-1'!$B$5:$J$44,4, FALSE))</f>
        <v>0</v>
      </c>
      <c r="BV133" s="44">
        <f>$F133*'[1]INTERNAL PARAMETERS-2'!AG133*(1-VLOOKUP(AH$4,'[1]INTERNAL PARAMETERS-1'!$B$5:$J$44,4, FALSE))</f>
        <v>0</v>
      </c>
      <c r="BW133" s="44">
        <f>$F133*'[1]INTERNAL PARAMETERS-2'!AH133*(1-VLOOKUP(AI$4,'[1]INTERNAL PARAMETERS-1'!$B$5:$J$44,4, FALSE))</f>
        <v>0</v>
      </c>
      <c r="BX133" s="44">
        <f>$F133*'[1]INTERNAL PARAMETERS-2'!AI133*(1-VLOOKUP(AJ$4,'[1]INTERNAL PARAMETERS-1'!$B$5:$J$44,4, FALSE))</f>
        <v>0</v>
      </c>
      <c r="BY133" s="44">
        <f>$F133*'[1]INTERNAL PARAMETERS-2'!AJ133*(1-VLOOKUP(AK$4,'[1]INTERNAL PARAMETERS-1'!$B$5:$J$44,4, FALSE))</f>
        <v>0</v>
      </c>
      <c r="BZ133" s="44">
        <f>$F133*'[1]INTERNAL PARAMETERS-2'!AK133*(1-VLOOKUP(AL$4,'[1]INTERNAL PARAMETERS-1'!$B$5:$J$44,4, FALSE))</f>
        <v>0</v>
      </c>
      <c r="CA133" s="44">
        <f>$F133*'[1]INTERNAL PARAMETERS-2'!AL133*(1-VLOOKUP(AM$4,'[1]INTERNAL PARAMETERS-1'!$B$5:$J$44,4, FALSE))</f>
        <v>0</v>
      </c>
      <c r="CB133" s="44">
        <f>$F133*'[1]INTERNAL PARAMETERS-2'!AM133*(1-VLOOKUP(AN$4,'[1]INTERNAL PARAMETERS-1'!$B$5:$J$44,4, FALSE))</f>
        <v>0</v>
      </c>
      <c r="CC133" s="44">
        <f>$F133*'[1]INTERNAL PARAMETERS-2'!AN133*(1-VLOOKUP(AO$4,'[1]INTERNAL PARAMETERS-1'!$B$5:$J$44,4, FALSE))</f>
        <v>0</v>
      </c>
      <c r="CD133" s="44">
        <f>$F133*'[1]INTERNAL PARAMETERS-2'!AO133*(1-VLOOKUP(AP$4,'[1]INTERNAL PARAMETERS-1'!$B$5:$J$44,4, FALSE))</f>
        <v>0</v>
      </c>
      <c r="CE133" s="44">
        <f>$F133*'[1]INTERNAL PARAMETERS-2'!AP133*(1-VLOOKUP(AQ$4,'[1]INTERNAL PARAMETERS-1'!$B$5:$J$44,4, FALSE))</f>
        <v>0</v>
      </c>
      <c r="CF133" s="44">
        <f>$F133*'[1]INTERNAL PARAMETERS-2'!AQ133*(1-VLOOKUP(AR$4,'[1]INTERNAL PARAMETERS-1'!$B$5:$J$44,4, FALSE))</f>
        <v>0</v>
      </c>
      <c r="CG133" s="44">
        <f>$F133*'[1]INTERNAL PARAMETERS-2'!AR133*(1-VLOOKUP(AS$4,'[1]INTERNAL PARAMETERS-1'!$B$5:$J$44,4, FALSE))</f>
        <v>0</v>
      </c>
      <c r="CH133" s="43">
        <f>$F133*'[1]INTERNAL PARAMETERS-2'!AS133*(1-VLOOKUP(AT$4,'[1]INTERNAL PARAMETERS-1'!$B$5:$J$44,4, FALSE))</f>
        <v>0</v>
      </c>
      <c r="CI133" s="42">
        <f t="shared" ref="CI133:CI196" si="2">SUM(G133:CH133)</f>
        <v>0</v>
      </c>
    </row>
    <row r="134" spans="3:87" x14ac:dyDescent="0.4">
      <c r="C134" s="27" t="s">
        <v>9</v>
      </c>
      <c r="D134" s="26" t="s">
        <v>50</v>
      </c>
      <c r="E134" s="26" t="s">
        <v>64</v>
      </c>
      <c r="F134" s="129">
        <f>SDBeam!X134</f>
        <v>0</v>
      </c>
      <c r="G134" s="45">
        <f>$F134*'[1]INTERNAL PARAMETERS-2'!F134*VLOOKUP(G$4,'[1]INTERNAL PARAMETERS-1'!$B$5:$J$44,4, FALSE)</f>
        <v>0</v>
      </c>
      <c r="H134" s="44">
        <f>$F134*'[1]INTERNAL PARAMETERS-2'!G134*VLOOKUP(H$4,'[1]INTERNAL PARAMETERS-1'!$B$5:$J$44,4, FALSE)</f>
        <v>0</v>
      </c>
      <c r="I134" s="44">
        <f>$F134*'[1]INTERNAL PARAMETERS-2'!H134*VLOOKUP(I$4,'[1]INTERNAL PARAMETERS-1'!$B$5:$J$44,4, FALSE)</f>
        <v>0</v>
      </c>
      <c r="J134" s="44">
        <f>$F134*'[1]INTERNAL PARAMETERS-2'!I134*VLOOKUP(J$4,'[1]INTERNAL PARAMETERS-1'!$B$5:$J$44,4, FALSE)</f>
        <v>0</v>
      </c>
      <c r="K134" s="44">
        <f>$F134*'[1]INTERNAL PARAMETERS-2'!J134*VLOOKUP(K$4,'[1]INTERNAL PARAMETERS-1'!$B$5:$J$44,4, FALSE)</f>
        <v>0</v>
      </c>
      <c r="L134" s="44">
        <f>$F134*'[1]INTERNAL PARAMETERS-2'!K134*VLOOKUP(L$4,'[1]INTERNAL PARAMETERS-1'!$B$5:$J$44,4, FALSE)</f>
        <v>0</v>
      </c>
      <c r="M134" s="44">
        <f>$F134*'[1]INTERNAL PARAMETERS-2'!L134*VLOOKUP(M$4,'[1]INTERNAL PARAMETERS-1'!$B$5:$J$44,4, FALSE)</f>
        <v>0</v>
      </c>
      <c r="N134" s="44">
        <f>$F134*'[1]INTERNAL PARAMETERS-2'!M134*VLOOKUP(N$4,'[1]INTERNAL PARAMETERS-1'!$B$5:$J$44,4, FALSE)</f>
        <v>0</v>
      </c>
      <c r="O134" s="44">
        <f>$F134*'[1]INTERNAL PARAMETERS-2'!N134*VLOOKUP(O$4,'[1]INTERNAL PARAMETERS-1'!$B$5:$J$44,4, FALSE)</f>
        <v>0</v>
      </c>
      <c r="P134" s="44">
        <f>$F134*'[1]INTERNAL PARAMETERS-2'!O134*VLOOKUP(P$4,'[1]INTERNAL PARAMETERS-1'!$B$5:$J$44,4, FALSE)</f>
        <v>0</v>
      </c>
      <c r="Q134" s="44">
        <f>$F134*'[1]INTERNAL PARAMETERS-2'!P134*VLOOKUP(Q$4,'[1]INTERNAL PARAMETERS-1'!$B$5:$J$44,4, FALSE)</f>
        <v>0</v>
      </c>
      <c r="R134" s="44">
        <f>$F134*'[1]INTERNAL PARAMETERS-2'!Q134*VLOOKUP(R$4,'[1]INTERNAL PARAMETERS-1'!$B$5:$J$44,4, FALSE)</f>
        <v>0</v>
      </c>
      <c r="S134" s="44">
        <f>$F134*'[1]INTERNAL PARAMETERS-2'!R134*VLOOKUP(S$4,'[1]INTERNAL PARAMETERS-1'!$B$5:$J$44,4, FALSE)</f>
        <v>0</v>
      </c>
      <c r="T134" s="44">
        <f>$F134*'[1]INTERNAL PARAMETERS-2'!S134*VLOOKUP(T$4,'[1]INTERNAL PARAMETERS-1'!$B$5:$J$44,4, FALSE)</f>
        <v>0</v>
      </c>
      <c r="U134" s="44">
        <f>$F134*'[1]INTERNAL PARAMETERS-2'!T134*VLOOKUP(U$4,'[1]INTERNAL PARAMETERS-1'!$B$5:$J$44,4, FALSE)</f>
        <v>0</v>
      </c>
      <c r="V134" s="44">
        <f>$F134*'[1]INTERNAL PARAMETERS-2'!U134*VLOOKUP(V$4,'[1]INTERNAL PARAMETERS-1'!$B$5:$J$44,4, FALSE)</f>
        <v>0</v>
      </c>
      <c r="W134" s="44">
        <f>$F134*'[1]INTERNAL PARAMETERS-2'!V134*VLOOKUP(W$4,'[1]INTERNAL PARAMETERS-1'!$B$5:$J$44,4, FALSE)</f>
        <v>0</v>
      </c>
      <c r="X134" s="44">
        <f>$F134*'[1]INTERNAL PARAMETERS-2'!W134*VLOOKUP(X$4,'[1]INTERNAL PARAMETERS-1'!$B$5:$J$44,4, FALSE)</f>
        <v>0</v>
      </c>
      <c r="Y134" s="44">
        <f>$F134*'[1]INTERNAL PARAMETERS-2'!X134*VLOOKUP(Y$4,'[1]INTERNAL PARAMETERS-1'!$B$5:$J$44,4, FALSE)</f>
        <v>0</v>
      </c>
      <c r="Z134" s="44">
        <f>$F134*'[1]INTERNAL PARAMETERS-2'!Y134*VLOOKUP(Z$4,'[1]INTERNAL PARAMETERS-1'!$B$5:$J$44,4, FALSE)</f>
        <v>0</v>
      </c>
      <c r="AA134" s="44">
        <f>$F134*'[1]INTERNAL PARAMETERS-2'!Z134*VLOOKUP(AA$4,'[1]INTERNAL PARAMETERS-1'!$B$5:$J$44,4, FALSE)</f>
        <v>0</v>
      </c>
      <c r="AB134" s="44">
        <f>$F134*'[1]INTERNAL PARAMETERS-2'!AA134*VLOOKUP(AB$4,'[1]INTERNAL PARAMETERS-1'!$B$5:$J$44,4, FALSE)</f>
        <v>0</v>
      </c>
      <c r="AC134" s="44">
        <f>$F134*'[1]INTERNAL PARAMETERS-2'!AB134*VLOOKUP(AC$4,'[1]INTERNAL PARAMETERS-1'!$B$5:$J$44,4, FALSE)</f>
        <v>0</v>
      </c>
      <c r="AD134" s="44">
        <f>$F134*'[1]INTERNAL PARAMETERS-2'!AC134*VLOOKUP(AD$4,'[1]INTERNAL PARAMETERS-1'!$B$5:$J$44,4, FALSE)</f>
        <v>0</v>
      </c>
      <c r="AE134" s="44">
        <f>$F134*'[1]INTERNAL PARAMETERS-2'!AD134*VLOOKUP(AE$4,'[1]INTERNAL PARAMETERS-1'!$B$5:$J$44,4, FALSE)</f>
        <v>0</v>
      </c>
      <c r="AF134" s="44">
        <f>$F134*'[1]INTERNAL PARAMETERS-2'!AE134*VLOOKUP(AF$4,'[1]INTERNAL PARAMETERS-1'!$B$5:$J$44,4, FALSE)</f>
        <v>0</v>
      </c>
      <c r="AG134" s="44">
        <f>$F134*'[1]INTERNAL PARAMETERS-2'!AF134*VLOOKUP(AG$4,'[1]INTERNAL PARAMETERS-1'!$B$5:$J$44,4, FALSE)</f>
        <v>0</v>
      </c>
      <c r="AH134" s="44">
        <f>$F134*'[1]INTERNAL PARAMETERS-2'!AG134*VLOOKUP(AH$4,'[1]INTERNAL PARAMETERS-1'!$B$5:$J$44,4, FALSE)</f>
        <v>0</v>
      </c>
      <c r="AI134" s="44">
        <f>$F134*'[1]INTERNAL PARAMETERS-2'!AH134*VLOOKUP(AI$4,'[1]INTERNAL PARAMETERS-1'!$B$5:$J$44,4, FALSE)</f>
        <v>0</v>
      </c>
      <c r="AJ134" s="44">
        <f>$F134*'[1]INTERNAL PARAMETERS-2'!AI134*VLOOKUP(AJ$4,'[1]INTERNAL PARAMETERS-1'!$B$5:$J$44,4, FALSE)</f>
        <v>0</v>
      </c>
      <c r="AK134" s="44">
        <f>$F134*'[1]INTERNAL PARAMETERS-2'!AJ134*VLOOKUP(AK$4,'[1]INTERNAL PARAMETERS-1'!$B$5:$J$44,4, FALSE)</f>
        <v>0</v>
      </c>
      <c r="AL134" s="44">
        <f>$F134*'[1]INTERNAL PARAMETERS-2'!AK134*VLOOKUP(AL$4,'[1]INTERNAL PARAMETERS-1'!$B$5:$J$44,4, FALSE)</f>
        <v>0</v>
      </c>
      <c r="AM134" s="44">
        <f>$F134*'[1]INTERNAL PARAMETERS-2'!AL134*VLOOKUP(AM$4,'[1]INTERNAL PARAMETERS-1'!$B$5:$J$44,4, FALSE)</f>
        <v>0</v>
      </c>
      <c r="AN134" s="44">
        <f>$F134*'[1]INTERNAL PARAMETERS-2'!AM134*VLOOKUP(AN$4,'[1]INTERNAL PARAMETERS-1'!$B$5:$J$44,4, FALSE)</f>
        <v>0</v>
      </c>
      <c r="AO134" s="44">
        <f>$F134*'[1]INTERNAL PARAMETERS-2'!AN134*VLOOKUP(AO$4,'[1]INTERNAL PARAMETERS-1'!$B$5:$J$44,4, FALSE)</f>
        <v>0</v>
      </c>
      <c r="AP134" s="44">
        <f>$F134*'[1]INTERNAL PARAMETERS-2'!AO134*VLOOKUP(AP$4,'[1]INTERNAL PARAMETERS-1'!$B$5:$J$44,4, FALSE)</f>
        <v>0</v>
      </c>
      <c r="AQ134" s="44">
        <f>$F134*'[1]INTERNAL PARAMETERS-2'!AP134*VLOOKUP(AQ$4,'[1]INTERNAL PARAMETERS-1'!$B$5:$J$44,4, FALSE)</f>
        <v>0</v>
      </c>
      <c r="AR134" s="44">
        <f>$F134*'[1]INTERNAL PARAMETERS-2'!AQ134*VLOOKUP(AR$4,'[1]INTERNAL PARAMETERS-1'!$B$5:$J$44,4, FALSE)</f>
        <v>0</v>
      </c>
      <c r="AS134" s="44">
        <f>$F134*'[1]INTERNAL PARAMETERS-2'!AR134*VLOOKUP(AS$4,'[1]INTERNAL PARAMETERS-1'!$B$5:$J$44,4, FALSE)</f>
        <v>0</v>
      </c>
      <c r="AT134" s="43">
        <f>$F134*'[1]INTERNAL PARAMETERS-2'!AS134*VLOOKUP(AT$4,'[1]INTERNAL PARAMETERS-1'!$B$5:$J$44,4, FALSE)</f>
        <v>0</v>
      </c>
      <c r="AU134" s="45">
        <f>$F134*'[1]INTERNAL PARAMETERS-2'!F134*(1-VLOOKUP(G$4,'[1]INTERNAL PARAMETERS-1'!$B$5:$J$44,4, FALSE))</f>
        <v>0</v>
      </c>
      <c r="AV134" s="44">
        <f>$F134*'[1]INTERNAL PARAMETERS-2'!G134*(1-VLOOKUP(H$4,'[1]INTERNAL PARAMETERS-1'!$B$5:$J$44,4, FALSE))</f>
        <v>0</v>
      </c>
      <c r="AW134" s="44">
        <f>$F134*'[1]INTERNAL PARAMETERS-2'!H134*(1-VLOOKUP(I$4,'[1]INTERNAL PARAMETERS-1'!$B$5:$J$44,4, FALSE))</f>
        <v>0</v>
      </c>
      <c r="AX134" s="44">
        <f>$F134*'[1]INTERNAL PARAMETERS-2'!I134*(1-VLOOKUP(J$4,'[1]INTERNAL PARAMETERS-1'!$B$5:$J$44,4, FALSE))</f>
        <v>0</v>
      </c>
      <c r="AY134" s="44">
        <f>$F134*'[1]INTERNAL PARAMETERS-2'!J134*(1-VLOOKUP(K$4,'[1]INTERNAL PARAMETERS-1'!$B$5:$J$44,4, FALSE))</f>
        <v>0</v>
      </c>
      <c r="AZ134" s="44">
        <f>$F134*'[1]INTERNAL PARAMETERS-2'!K134*(1-VLOOKUP(L$4,'[1]INTERNAL PARAMETERS-1'!$B$5:$J$44,4, FALSE))</f>
        <v>0</v>
      </c>
      <c r="BA134" s="44">
        <f>$F134*'[1]INTERNAL PARAMETERS-2'!L134*(1-VLOOKUP(M$4,'[1]INTERNAL PARAMETERS-1'!$B$5:$J$44,4, FALSE))</f>
        <v>0</v>
      </c>
      <c r="BB134" s="44">
        <f>$F134*'[1]INTERNAL PARAMETERS-2'!M134*(1-VLOOKUP(N$4,'[1]INTERNAL PARAMETERS-1'!$B$5:$J$44,4, FALSE))</f>
        <v>0</v>
      </c>
      <c r="BC134" s="44">
        <f>$F134*'[1]INTERNAL PARAMETERS-2'!N134*(1-VLOOKUP(O$4,'[1]INTERNAL PARAMETERS-1'!$B$5:$J$44,4, FALSE))</f>
        <v>0</v>
      </c>
      <c r="BD134" s="44">
        <f>$F134*'[1]INTERNAL PARAMETERS-2'!O134*(1-VLOOKUP(P$4,'[1]INTERNAL PARAMETERS-1'!$B$5:$J$44,4, FALSE))</f>
        <v>0</v>
      </c>
      <c r="BE134" s="44">
        <f>$F134*'[1]INTERNAL PARAMETERS-2'!P134*(1-VLOOKUP(Q$4,'[1]INTERNAL PARAMETERS-1'!$B$5:$J$44,4, FALSE))</f>
        <v>0</v>
      </c>
      <c r="BF134" s="44">
        <f>$F134*'[1]INTERNAL PARAMETERS-2'!Q134*(1-VLOOKUP(R$4,'[1]INTERNAL PARAMETERS-1'!$B$5:$J$44,4, FALSE))</f>
        <v>0</v>
      </c>
      <c r="BG134" s="44">
        <f>$F134*'[1]INTERNAL PARAMETERS-2'!R134*(1-VLOOKUP(S$4,'[1]INTERNAL PARAMETERS-1'!$B$5:$J$44,4, FALSE))</f>
        <v>0</v>
      </c>
      <c r="BH134" s="44">
        <f>$F134*'[1]INTERNAL PARAMETERS-2'!S134*(1-VLOOKUP(T$4,'[1]INTERNAL PARAMETERS-1'!$B$5:$J$44,4, FALSE))</f>
        <v>0</v>
      </c>
      <c r="BI134" s="44">
        <f>$F134*'[1]INTERNAL PARAMETERS-2'!T134*(1-VLOOKUP(U$4,'[1]INTERNAL PARAMETERS-1'!$B$5:$J$44,4, FALSE))</f>
        <v>0</v>
      </c>
      <c r="BJ134" s="44">
        <f>$F134*'[1]INTERNAL PARAMETERS-2'!U134*(1-VLOOKUP(V$4,'[1]INTERNAL PARAMETERS-1'!$B$5:$J$44,4, FALSE))</f>
        <v>0</v>
      </c>
      <c r="BK134" s="44">
        <f>$F134*'[1]INTERNAL PARAMETERS-2'!V134*(1-VLOOKUP(W$4,'[1]INTERNAL PARAMETERS-1'!$B$5:$J$44,4, FALSE))</f>
        <v>0</v>
      </c>
      <c r="BL134" s="44">
        <f>$F134*'[1]INTERNAL PARAMETERS-2'!W134*(1-VLOOKUP(X$4,'[1]INTERNAL PARAMETERS-1'!$B$5:$J$44,4, FALSE))</f>
        <v>0</v>
      </c>
      <c r="BM134" s="44">
        <f>$F134*'[1]INTERNAL PARAMETERS-2'!X134*(1-VLOOKUP(Y$4,'[1]INTERNAL PARAMETERS-1'!$B$5:$J$44,4, FALSE))</f>
        <v>0</v>
      </c>
      <c r="BN134" s="44">
        <f>$F134*'[1]INTERNAL PARAMETERS-2'!Y134*(1-VLOOKUP(Z$4,'[1]INTERNAL PARAMETERS-1'!$B$5:$J$44,4, FALSE))</f>
        <v>0</v>
      </c>
      <c r="BO134" s="44">
        <f>$F134*'[1]INTERNAL PARAMETERS-2'!Z134*(1-VLOOKUP(AA$4,'[1]INTERNAL PARAMETERS-1'!$B$5:$J$44,4, FALSE))</f>
        <v>0</v>
      </c>
      <c r="BP134" s="44">
        <f>$F134*'[1]INTERNAL PARAMETERS-2'!AA134*(1-VLOOKUP(AB$4,'[1]INTERNAL PARAMETERS-1'!$B$5:$J$44,4, FALSE))</f>
        <v>0</v>
      </c>
      <c r="BQ134" s="44">
        <f>$F134*'[1]INTERNAL PARAMETERS-2'!AB134*(1-VLOOKUP(AC$4,'[1]INTERNAL PARAMETERS-1'!$B$5:$J$44,4, FALSE))</f>
        <v>0</v>
      </c>
      <c r="BR134" s="44">
        <f>$F134*'[1]INTERNAL PARAMETERS-2'!AC134*(1-VLOOKUP(AD$4,'[1]INTERNAL PARAMETERS-1'!$B$5:$J$44,4, FALSE))</f>
        <v>0</v>
      </c>
      <c r="BS134" s="44">
        <f>$F134*'[1]INTERNAL PARAMETERS-2'!AD134*(1-VLOOKUP(AE$4,'[1]INTERNAL PARAMETERS-1'!$B$5:$J$44,4, FALSE))</f>
        <v>0</v>
      </c>
      <c r="BT134" s="44">
        <f>$F134*'[1]INTERNAL PARAMETERS-2'!AE134*(1-VLOOKUP(AF$4,'[1]INTERNAL PARAMETERS-1'!$B$5:$J$44,4, FALSE))</f>
        <v>0</v>
      </c>
      <c r="BU134" s="44">
        <f>$F134*'[1]INTERNAL PARAMETERS-2'!AF134*(1-VLOOKUP(AG$4,'[1]INTERNAL PARAMETERS-1'!$B$5:$J$44,4, FALSE))</f>
        <v>0</v>
      </c>
      <c r="BV134" s="44">
        <f>$F134*'[1]INTERNAL PARAMETERS-2'!AG134*(1-VLOOKUP(AH$4,'[1]INTERNAL PARAMETERS-1'!$B$5:$J$44,4, FALSE))</f>
        <v>0</v>
      </c>
      <c r="BW134" s="44">
        <f>$F134*'[1]INTERNAL PARAMETERS-2'!AH134*(1-VLOOKUP(AI$4,'[1]INTERNAL PARAMETERS-1'!$B$5:$J$44,4, FALSE))</f>
        <v>0</v>
      </c>
      <c r="BX134" s="44">
        <f>$F134*'[1]INTERNAL PARAMETERS-2'!AI134*(1-VLOOKUP(AJ$4,'[1]INTERNAL PARAMETERS-1'!$B$5:$J$44,4, FALSE))</f>
        <v>0</v>
      </c>
      <c r="BY134" s="44">
        <f>$F134*'[1]INTERNAL PARAMETERS-2'!AJ134*(1-VLOOKUP(AK$4,'[1]INTERNAL PARAMETERS-1'!$B$5:$J$44,4, FALSE))</f>
        <v>0</v>
      </c>
      <c r="BZ134" s="44">
        <f>$F134*'[1]INTERNAL PARAMETERS-2'!AK134*(1-VLOOKUP(AL$4,'[1]INTERNAL PARAMETERS-1'!$B$5:$J$44,4, FALSE))</f>
        <v>0</v>
      </c>
      <c r="CA134" s="44">
        <f>$F134*'[1]INTERNAL PARAMETERS-2'!AL134*(1-VLOOKUP(AM$4,'[1]INTERNAL PARAMETERS-1'!$B$5:$J$44,4, FALSE))</f>
        <v>0</v>
      </c>
      <c r="CB134" s="44">
        <f>$F134*'[1]INTERNAL PARAMETERS-2'!AM134*(1-VLOOKUP(AN$4,'[1]INTERNAL PARAMETERS-1'!$B$5:$J$44,4, FALSE))</f>
        <v>0</v>
      </c>
      <c r="CC134" s="44">
        <f>$F134*'[1]INTERNAL PARAMETERS-2'!AN134*(1-VLOOKUP(AO$4,'[1]INTERNAL PARAMETERS-1'!$B$5:$J$44,4, FALSE))</f>
        <v>0</v>
      </c>
      <c r="CD134" s="44">
        <f>$F134*'[1]INTERNAL PARAMETERS-2'!AO134*(1-VLOOKUP(AP$4,'[1]INTERNAL PARAMETERS-1'!$B$5:$J$44,4, FALSE))</f>
        <v>0</v>
      </c>
      <c r="CE134" s="44">
        <f>$F134*'[1]INTERNAL PARAMETERS-2'!AP134*(1-VLOOKUP(AQ$4,'[1]INTERNAL PARAMETERS-1'!$B$5:$J$44,4, FALSE))</f>
        <v>0</v>
      </c>
      <c r="CF134" s="44">
        <f>$F134*'[1]INTERNAL PARAMETERS-2'!AQ134*(1-VLOOKUP(AR$4,'[1]INTERNAL PARAMETERS-1'!$B$5:$J$44,4, FALSE))</f>
        <v>0</v>
      </c>
      <c r="CG134" s="44">
        <f>$F134*'[1]INTERNAL PARAMETERS-2'!AR134*(1-VLOOKUP(AS$4,'[1]INTERNAL PARAMETERS-1'!$B$5:$J$44,4, FALSE))</f>
        <v>0</v>
      </c>
      <c r="CH134" s="43">
        <f>$F134*'[1]INTERNAL PARAMETERS-2'!AS134*(1-VLOOKUP(AT$4,'[1]INTERNAL PARAMETERS-1'!$B$5:$J$44,4, FALSE))</f>
        <v>0</v>
      </c>
      <c r="CI134" s="42">
        <f t="shared" si="2"/>
        <v>0</v>
      </c>
    </row>
    <row r="135" spans="3:87" x14ac:dyDescent="0.4">
      <c r="C135" s="27" t="s">
        <v>9</v>
      </c>
      <c r="D135" s="26" t="s">
        <v>50</v>
      </c>
      <c r="E135" s="26" t="s">
        <v>63</v>
      </c>
      <c r="F135" s="129">
        <f>SDBeam!X135</f>
        <v>0</v>
      </c>
      <c r="G135" s="45">
        <f>$F135*'[1]INTERNAL PARAMETERS-2'!F135*VLOOKUP(G$4,'[1]INTERNAL PARAMETERS-1'!$B$5:$J$44,4, FALSE)</f>
        <v>0</v>
      </c>
      <c r="H135" s="44">
        <f>$F135*'[1]INTERNAL PARAMETERS-2'!G135*VLOOKUP(H$4,'[1]INTERNAL PARAMETERS-1'!$B$5:$J$44,4, FALSE)</f>
        <v>0</v>
      </c>
      <c r="I135" s="44">
        <f>$F135*'[1]INTERNAL PARAMETERS-2'!H135*VLOOKUP(I$4,'[1]INTERNAL PARAMETERS-1'!$B$5:$J$44,4, FALSE)</f>
        <v>0</v>
      </c>
      <c r="J135" s="44">
        <f>$F135*'[1]INTERNAL PARAMETERS-2'!I135*VLOOKUP(J$4,'[1]INTERNAL PARAMETERS-1'!$B$5:$J$44,4, FALSE)</f>
        <v>0</v>
      </c>
      <c r="K135" s="44">
        <f>$F135*'[1]INTERNAL PARAMETERS-2'!J135*VLOOKUP(K$4,'[1]INTERNAL PARAMETERS-1'!$B$5:$J$44,4, FALSE)</f>
        <v>0</v>
      </c>
      <c r="L135" s="44">
        <f>$F135*'[1]INTERNAL PARAMETERS-2'!K135*VLOOKUP(L$4,'[1]INTERNAL PARAMETERS-1'!$B$5:$J$44,4, FALSE)</f>
        <v>0</v>
      </c>
      <c r="M135" s="44">
        <f>$F135*'[1]INTERNAL PARAMETERS-2'!L135*VLOOKUP(M$4,'[1]INTERNAL PARAMETERS-1'!$B$5:$J$44,4, FALSE)</f>
        <v>0</v>
      </c>
      <c r="N135" s="44">
        <f>$F135*'[1]INTERNAL PARAMETERS-2'!M135*VLOOKUP(N$4,'[1]INTERNAL PARAMETERS-1'!$B$5:$J$44,4, FALSE)</f>
        <v>0</v>
      </c>
      <c r="O135" s="44">
        <f>$F135*'[1]INTERNAL PARAMETERS-2'!N135*VLOOKUP(O$4,'[1]INTERNAL PARAMETERS-1'!$B$5:$J$44,4, FALSE)</f>
        <v>0</v>
      </c>
      <c r="P135" s="44">
        <f>$F135*'[1]INTERNAL PARAMETERS-2'!O135*VLOOKUP(P$4,'[1]INTERNAL PARAMETERS-1'!$B$5:$J$44,4, FALSE)</f>
        <v>0</v>
      </c>
      <c r="Q135" s="44">
        <f>$F135*'[1]INTERNAL PARAMETERS-2'!P135*VLOOKUP(Q$4,'[1]INTERNAL PARAMETERS-1'!$B$5:$J$44,4, FALSE)</f>
        <v>0</v>
      </c>
      <c r="R135" s="44">
        <f>$F135*'[1]INTERNAL PARAMETERS-2'!Q135*VLOOKUP(R$4,'[1]INTERNAL PARAMETERS-1'!$B$5:$J$44,4, FALSE)</f>
        <v>0</v>
      </c>
      <c r="S135" s="44">
        <f>$F135*'[1]INTERNAL PARAMETERS-2'!R135*VLOOKUP(S$4,'[1]INTERNAL PARAMETERS-1'!$B$5:$J$44,4, FALSE)</f>
        <v>0</v>
      </c>
      <c r="T135" s="44">
        <f>$F135*'[1]INTERNAL PARAMETERS-2'!S135*VLOOKUP(T$4,'[1]INTERNAL PARAMETERS-1'!$B$5:$J$44,4, FALSE)</f>
        <v>0</v>
      </c>
      <c r="U135" s="44">
        <f>$F135*'[1]INTERNAL PARAMETERS-2'!T135*VLOOKUP(U$4,'[1]INTERNAL PARAMETERS-1'!$B$5:$J$44,4, FALSE)</f>
        <v>0</v>
      </c>
      <c r="V135" s="44">
        <f>$F135*'[1]INTERNAL PARAMETERS-2'!U135*VLOOKUP(V$4,'[1]INTERNAL PARAMETERS-1'!$B$5:$J$44,4, FALSE)</f>
        <v>0</v>
      </c>
      <c r="W135" s="44">
        <f>$F135*'[1]INTERNAL PARAMETERS-2'!V135*VLOOKUP(W$4,'[1]INTERNAL PARAMETERS-1'!$B$5:$J$44,4, FALSE)</f>
        <v>0</v>
      </c>
      <c r="X135" s="44">
        <f>$F135*'[1]INTERNAL PARAMETERS-2'!W135*VLOOKUP(X$4,'[1]INTERNAL PARAMETERS-1'!$B$5:$J$44,4, FALSE)</f>
        <v>0</v>
      </c>
      <c r="Y135" s="44">
        <f>$F135*'[1]INTERNAL PARAMETERS-2'!X135*VLOOKUP(Y$4,'[1]INTERNAL PARAMETERS-1'!$B$5:$J$44,4, FALSE)</f>
        <v>0</v>
      </c>
      <c r="Z135" s="44">
        <f>$F135*'[1]INTERNAL PARAMETERS-2'!Y135*VLOOKUP(Z$4,'[1]INTERNAL PARAMETERS-1'!$B$5:$J$44,4, FALSE)</f>
        <v>0</v>
      </c>
      <c r="AA135" s="44">
        <f>$F135*'[1]INTERNAL PARAMETERS-2'!Z135*VLOOKUP(AA$4,'[1]INTERNAL PARAMETERS-1'!$B$5:$J$44,4, FALSE)</f>
        <v>0</v>
      </c>
      <c r="AB135" s="44">
        <f>$F135*'[1]INTERNAL PARAMETERS-2'!AA135*VLOOKUP(AB$4,'[1]INTERNAL PARAMETERS-1'!$B$5:$J$44,4, FALSE)</f>
        <v>0</v>
      </c>
      <c r="AC135" s="44">
        <f>$F135*'[1]INTERNAL PARAMETERS-2'!AB135*VLOOKUP(AC$4,'[1]INTERNAL PARAMETERS-1'!$B$5:$J$44,4, FALSE)</f>
        <v>0</v>
      </c>
      <c r="AD135" s="44">
        <f>$F135*'[1]INTERNAL PARAMETERS-2'!AC135*VLOOKUP(AD$4,'[1]INTERNAL PARAMETERS-1'!$B$5:$J$44,4, FALSE)</f>
        <v>0</v>
      </c>
      <c r="AE135" s="44">
        <f>$F135*'[1]INTERNAL PARAMETERS-2'!AD135*VLOOKUP(AE$4,'[1]INTERNAL PARAMETERS-1'!$B$5:$J$44,4, FALSE)</f>
        <v>0</v>
      </c>
      <c r="AF135" s="44">
        <f>$F135*'[1]INTERNAL PARAMETERS-2'!AE135*VLOOKUP(AF$4,'[1]INTERNAL PARAMETERS-1'!$B$5:$J$44,4, FALSE)</f>
        <v>0</v>
      </c>
      <c r="AG135" s="44">
        <f>$F135*'[1]INTERNAL PARAMETERS-2'!AF135*VLOOKUP(AG$4,'[1]INTERNAL PARAMETERS-1'!$B$5:$J$44,4, FALSE)</f>
        <v>0</v>
      </c>
      <c r="AH135" s="44">
        <f>$F135*'[1]INTERNAL PARAMETERS-2'!AG135*VLOOKUP(AH$4,'[1]INTERNAL PARAMETERS-1'!$B$5:$J$44,4, FALSE)</f>
        <v>0</v>
      </c>
      <c r="AI135" s="44">
        <f>$F135*'[1]INTERNAL PARAMETERS-2'!AH135*VLOOKUP(AI$4,'[1]INTERNAL PARAMETERS-1'!$B$5:$J$44,4, FALSE)</f>
        <v>0</v>
      </c>
      <c r="AJ135" s="44">
        <f>$F135*'[1]INTERNAL PARAMETERS-2'!AI135*VLOOKUP(AJ$4,'[1]INTERNAL PARAMETERS-1'!$B$5:$J$44,4, FALSE)</f>
        <v>0</v>
      </c>
      <c r="AK135" s="44">
        <f>$F135*'[1]INTERNAL PARAMETERS-2'!AJ135*VLOOKUP(AK$4,'[1]INTERNAL PARAMETERS-1'!$B$5:$J$44,4, FALSE)</f>
        <v>0</v>
      </c>
      <c r="AL135" s="44">
        <f>$F135*'[1]INTERNAL PARAMETERS-2'!AK135*VLOOKUP(AL$4,'[1]INTERNAL PARAMETERS-1'!$B$5:$J$44,4, FALSE)</f>
        <v>0</v>
      </c>
      <c r="AM135" s="44">
        <f>$F135*'[1]INTERNAL PARAMETERS-2'!AL135*VLOOKUP(AM$4,'[1]INTERNAL PARAMETERS-1'!$B$5:$J$44,4, FALSE)</f>
        <v>0</v>
      </c>
      <c r="AN135" s="44">
        <f>$F135*'[1]INTERNAL PARAMETERS-2'!AM135*VLOOKUP(AN$4,'[1]INTERNAL PARAMETERS-1'!$B$5:$J$44,4, FALSE)</f>
        <v>0</v>
      </c>
      <c r="AO135" s="44">
        <f>$F135*'[1]INTERNAL PARAMETERS-2'!AN135*VLOOKUP(AO$4,'[1]INTERNAL PARAMETERS-1'!$B$5:$J$44,4, FALSE)</f>
        <v>0</v>
      </c>
      <c r="AP135" s="44">
        <f>$F135*'[1]INTERNAL PARAMETERS-2'!AO135*VLOOKUP(AP$4,'[1]INTERNAL PARAMETERS-1'!$B$5:$J$44,4, FALSE)</f>
        <v>0</v>
      </c>
      <c r="AQ135" s="44">
        <f>$F135*'[1]INTERNAL PARAMETERS-2'!AP135*VLOOKUP(AQ$4,'[1]INTERNAL PARAMETERS-1'!$B$5:$J$44,4, FALSE)</f>
        <v>0</v>
      </c>
      <c r="AR135" s="44">
        <f>$F135*'[1]INTERNAL PARAMETERS-2'!AQ135*VLOOKUP(AR$4,'[1]INTERNAL PARAMETERS-1'!$B$5:$J$44,4, FALSE)</f>
        <v>0</v>
      </c>
      <c r="AS135" s="44">
        <f>$F135*'[1]INTERNAL PARAMETERS-2'!AR135*VLOOKUP(AS$4,'[1]INTERNAL PARAMETERS-1'!$B$5:$J$44,4, FALSE)</f>
        <v>0</v>
      </c>
      <c r="AT135" s="43">
        <f>$F135*'[1]INTERNAL PARAMETERS-2'!AS135*VLOOKUP(AT$4,'[1]INTERNAL PARAMETERS-1'!$B$5:$J$44,4, FALSE)</f>
        <v>0</v>
      </c>
      <c r="AU135" s="45">
        <f>$F135*'[1]INTERNAL PARAMETERS-2'!F135*(1-VLOOKUP(G$4,'[1]INTERNAL PARAMETERS-1'!$B$5:$J$44,4, FALSE))</f>
        <v>0</v>
      </c>
      <c r="AV135" s="44">
        <f>$F135*'[1]INTERNAL PARAMETERS-2'!G135*(1-VLOOKUP(H$4,'[1]INTERNAL PARAMETERS-1'!$B$5:$J$44,4, FALSE))</f>
        <v>0</v>
      </c>
      <c r="AW135" s="44">
        <f>$F135*'[1]INTERNAL PARAMETERS-2'!H135*(1-VLOOKUP(I$4,'[1]INTERNAL PARAMETERS-1'!$B$5:$J$44,4, FALSE))</f>
        <v>0</v>
      </c>
      <c r="AX135" s="44">
        <f>$F135*'[1]INTERNAL PARAMETERS-2'!I135*(1-VLOOKUP(J$4,'[1]INTERNAL PARAMETERS-1'!$B$5:$J$44,4, FALSE))</f>
        <v>0</v>
      </c>
      <c r="AY135" s="44">
        <f>$F135*'[1]INTERNAL PARAMETERS-2'!J135*(1-VLOOKUP(K$4,'[1]INTERNAL PARAMETERS-1'!$B$5:$J$44,4, FALSE))</f>
        <v>0</v>
      </c>
      <c r="AZ135" s="44">
        <f>$F135*'[1]INTERNAL PARAMETERS-2'!K135*(1-VLOOKUP(L$4,'[1]INTERNAL PARAMETERS-1'!$B$5:$J$44,4, FALSE))</f>
        <v>0</v>
      </c>
      <c r="BA135" s="44">
        <f>$F135*'[1]INTERNAL PARAMETERS-2'!L135*(1-VLOOKUP(M$4,'[1]INTERNAL PARAMETERS-1'!$B$5:$J$44,4, FALSE))</f>
        <v>0</v>
      </c>
      <c r="BB135" s="44">
        <f>$F135*'[1]INTERNAL PARAMETERS-2'!M135*(1-VLOOKUP(N$4,'[1]INTERNAL PARAMETERS-1'!$B$5:$J$44,4, FALSE))</f>
        <v>0</v>
      </c>
      <c r="BC135" s="44">
        <f>$F135*'[1]INTERNAL PARAMETERS-2'!N135*(1-VLOOKUP(O$4,'[1]INTERNAL PARAMETERS-1'!$B$5:$J$44,4, FALSE))</f>
        <v>0</v>
      </c>
      <c r="BD135" s="44">
        <f>$F135*'[1]INTERNAL PARAMETERS-2'!O135*(1-VLOOKUP(P$4,'[1]INTERNAL PARAMETERS-1'!$B$5:$J$44,4, FALSE))</f>
        <v>0</v>
      </c>
      <c r="BE135" s="44">
        <f>$F135*'[1]INTERNAL PARAMETERS-2'!P135*(1-VLOOKUP(Q$4,'[1]INTERNAL PARAMETERS-1'!$B$5:$J$44,4, FALSE))</f>
        <v>0</v>
      </c>
      <c r="BF135" s="44">
        <f>$F135*'[1]INTERNAL PARAMETERS-2'!Q135*(1-VLOOKUP(R$4,'[1]INTERNAL PARAMETERS-1'!$B$5:$J$44,4, FALSE))</f>
        <v>0</v>
      </c>
      <c r="BG135" s="44">
        <f>$F135*'[1]INTERNAL PARAMETERS-2'!R135*(1-VLOOKUP(S$4,'[1]INTERNAL PARAMETERS-1'!$B$5:$J$44,4, FALSE))</f>
        <v>0</v>
      </c>
      <c r="BH135" s="44">
        <f>$F135*'[1]INTERNAL PARAMETERS-2'!S135*(1-VLOOKUP(T$4,'[1]INTERNAL PARAMETERS-1'!$B$5:$J$44,4, FALSE))</f>
        <v>0</v>
      </c>
      <c r="BI135" s="44">
        <f>$F135*'[1]INTERNAL PARAMETERS-2'!T135*(1-VLOOKUP(U$4,'[1]INTERNAL PARAMETERS-1'!$B$5:$J$44,4, FALSE))</f>
        <v>0</v>
      </c>
      <c r="BJ135" s="44">
        <f>$F135*'[1]INTERNAL PARAMETERS-2'!U135*(1-VLOOKUP(V$4,'[1]INTERNAL PARAMETERS-1'!$B$5:$J$44,4, FALSE))</f>
        <v>0</v>
      </c>
      <c r="BK135" s="44">
        <f>$F135*'[1]INTERNAL PARAMETERS-2'!V135*(1-VLOOKUP(W$4,'[1]INTERNAL PARAMETERS-1'!$B$5:$J$44,4, FALSE))</f>
        <v>0</v>
      </c>
      <c r="BL135" s="44">
        <f>$F135*'[1]INTERNAL PARAMETERS-2'!W135*(1-VLOOKUP(X$4,'[1]INTERNAL PARAMETERS-1'!$B$5:$J$44,4, FALSE))</f>
        <v>0</v>
      </c>
      <c r="BM135" s="44">
        <f>$F135*'[1]INTERNAL PARAMETERS-2'!X135*(1-VLOOKUP(Y$4,'[1]INTERNAL PARAMETERS-1'!$B$5:$J$44,4, FALSE))</f>
        <v>0</v>
      </c>
      <c r="BN135" s="44">
        <f>$F135*'[1]INTERNAL PARAMETERS-2'!Y135*(1-VLOOKUP(Z$4,'[1]INTERNAL PARAMETERS-1'!$B$5:$J$44,4, FALSE))</f>
        <v>0</v>
      </c>
      <c r="BO135" s="44">
        <f>$F135*'[1]INTERNAL PARAMETERS-2'!Z135*(1-VLOOKUP(AA$4,'[1]INTERNAL PARAMETERS-1'!$B$5:$J$44,4, FALSE))</f>
        <v>0</v>
      </c>
      <c r="BP135" s="44">
        <f>$F135*'[1]INTERNAL PARAMETERS-2'!AA135*(1-VLOOKUP(AB$4,'[1]INTERNAL PARAMETERS-1'!$B$5:$J$44,4, FALSE))</f>
        <v>0</v>
      </c>
      <c r="BQ135" s="44">
        <f>$F135*'[1]INTERNAL PARAMETERS-2'!AB135*(1-VLOOKUP(AC$4,'[1]INTERNAL PARAMETERS-1'!$B$5:$J$44,4, FALSE))</f>
        <v>0</v>
      </c>
      <c r="BR135" s="44">
        <f>$F135*'[1]INTERNAL PARAMETERS-2'!AC135*(1-VLOOKUP(AD$4,'[1]INTERNAL PARAMETERS-1'!$B$5:$J$44,4, FALSE))</f>
        <v>0</v>
      </c>
      <c r="BS135" s="44">
        <f>$F135*'[1]INTERNAL PARAMETERS-2'!AD135*(1-VLOOKUP(AE$4,'[1]INTERNAL PARAMETERS-1'!$B$5:$J$44,4, FALSE))</f>
        <v>0</v>
      </c>
      <c r="BT135" s="44">
        <f>$F135*'[1]INTERNAL PARAMETERS-2'!AE135*(1-VLOOKUP(AF$4,'[1]INTERNAL PARAMETERS-1'!$B$5:$J$44,4, FALSE))</f>
        <v>0</v>
      </c>
      <c r="BU135" s="44">
        <f>$F135*'[1]INTERNAL PARAMETERS-2'!AF135*(1-VLOOKUP(AG$4,'[1]INTERNAL PARAMETERS-1'!$B$5:$J$44,4, FALSE))</f>
        <v>0</v>
      </c>
      <c r="BV135" s="44">
        <f>$F135*'[1]INTERNAL PARAMETERS-2'!AG135*(1-VLOOKUP(AH$4,'[1]INTERNAL PARAMETERS-1'!$B$5:$J$44,4, FALSE))</f>
        <v>0</v>
      </c>
      <c r="BW135" s="44">
        <f>$F135*'[1]INTERNAL PARAMETERS-2'!AH135*(1-VLOOKUP(AI$4,'[1]INTERNAL PARAMETERS-1'!$B$5:$J$44,4, FALSE))</f>
        <v>0</v>
      </c>
      <c r="BX135" s="44">
        <f>$F135*'[1]INTERNAL PARAMETERS-2'!AI135*(1-VLOOKUP(AJ$4,'[1]INTERNAL PARAMETERS-1'!$B$5:$J$44,4, FALSE))</f>
        <v>0</v>
      </c>
      <c r="BY135" s="44">
        <f>$F135*'[1]INTERNAL PARAMETERS-2'!AJ135*(1-VLOOKUP(AK$4,'[1]INTERNAL PARAMETERS-1'!$B$5:$J$44,4, FALSE))</f>
        <v>0</v>
      </c>
      <c r="BZ135" s="44">
        <f>$F135*'[1]INTERNAL PARAMETERS-2'!AK135*(1-VLOOKUP(AL$4,'[1]INTERNAL PARAMETERS-1'!$B$5:$J$44,4, FALSE))</f>
        <v>0</v>
      </c>
      <c r="CA135" s="44">
        <f>$F135*'[1]INTERNAL PARAMETERS-2'!AL135*(1-VLOOKUP(AM$4,'[1]INTERNAL PARAMETERS-1'!$B$5:$J$44,4, FALSE))</f>
        <v>0</v>
      </c>
      <c r="CB135" s="44">
        <f>$F135*'[1]INTERNAL PARAMETERS-2'!AM135*(1-VLOOKUP(AN$4,'[1]INTERNAL PARAMETERS-1'!$B$5:$J$44,4, FALSE))</f>
        <v>0</v>
      </c>
      <c r="CC135" s="44">
        <f>$F135*'[1]INTERNAL PARAMETERS-2'!AN135*(1-VLOOKUP(AO$4,'[1]INTERNAL PARAMETERS-1'!$B$5:$J$44,4, FALSE))</f>
        <v>0</v>
      </c>
      <c r="CD135" s="44">
        <f>$F135*'[1]INTERNAL PARAMETERS-2'!AO135*(1-VLOOKUP(AP$4,'[1]INTERNAL PARAMETERS-1'!$B$5:$J$44,4, FALSE))</f>
        <v>0</v>
      </c>
      <c r="CE135" s="44">
        <f>$F135*'[1]INTERNAL PARAMETERS-2'!AP135*(1-VLOOKUP(AQ$4,'[1]INTERNAL PARAMETERS-1'!$B$5:$J$44,4, FALSE))</f>
        <v>0</v>
      </c>
      <c r="CF135" s="44">
        <f>$F135*'[1]INTERNAL PARAMETERS-2'!AQ135*(1-VLOOKUP(AR$4,'[1]INTERNAL PARAMETERS-1'!$B$5:$J$44,4, FALSE))</f>
        <v>0</v>
      </c>
      <c r="CG135" s="44">
        <f>$F135*'[1]INTERNAL PARAMETERS-2'!AR135*(1-VLOOKUP(AS$4,'[1]INTERNAL PARAMETERS-1'!$B$5:$J$44,4, FALSE))</f>
        <v>0</v>
      </c>
      <c r="CH135" s="43">
        <f>$F135*'[1]INTERNAL PARAMETERS-2'!AS135*(1-VLOOKUP(AT$4,'[1]INTERNAL PARAMETERS-1'!$B$5:$J$44,4, FALSE))</f>
        <v>0</v>
      </c>
      <c r="CI135" s="42">
        <f t="shared" si="2"/>
        <v>0</v>
      </c>
    </row>
    <row r="136" spans="3:87" x14ac:dyDescent="0.4">
      <c r="C136" s="27" t="s">
        <v>9</v>
      </c>
      <c r="D136" s="26" t="s">
        <v>50</v>
      </c>
      <c r="E136" s="26" t="s">
        <v>62</v>
      </c>
      <c r="F136" s="129">
        <f>SDBeam!X136</f>
        <v>0</v>
      </c>
      <c r="G136" s="45">
        <f>$F136*'[1]INTERNAL PARAMETERS-2'!F136*VLOOKUP(G$4,'[1]INTERNAL PARAMETERS-1'!$B$5:$J$44,4, FALSE)</f>
        <v>0</v>
      </c>
      <c r="H136" s="44">
        <f>$F136*'[1]INTERNAL PARAMETERS-2'!G136*VLOOKUP(H$4,'[1]INTERNAL PARAMETERS-1'!$B$5:$J$44,4, FALSE)</f>
        <v>0</v>
      </c>
      <c r="I136" s="44">
        <f>$F136*'[1]INTERNAL PARAMETERS-2'!H136*VLOOKUP(I$4,'[1]INTERNAL PARAMETERS-1'!$B$5:$J$44,4, FALSE)</f>
        <v>0</v>
      </c>
      <c r="J136" s="44">
        <f>$F136*'[1]INTERNAL PARAMETERS-2'!I136*VLOOKUP(J$4,'[1]INTERNAL PARAMETERS-1'!$B$5:$J$44,4, FALSE)</f>
        <v>0</v>
      </c>
      <c r="K136" s="44">
        <f>$F136*'[1]INTERNAL PARAMETERS-2'!J136*VLOOKUP(K$4,'[1]INTERNAL PARAMETERS-1'!$B$5:$J$44,4, FALSE)</f>
        <v>0</v>
      </c>
      <c r="L136" s="44">
        <f>$F136*'[1]INTERNAL PARAMETERS-2'!K136*VLOOKUP(L$4,'[1]INTERNAL PARAMETERS-1'!$B$5:$J$44,4, FALSE)</f>
        <v>0</v>
      </c>
      <c r="M136" s="44">
        <f>$F136*'[1]INTERNAL PARAMETERS-2'!L136*VLOOKUP(M$4,'[1]INTERNAL PARAMETERS-1'!$B$5:$J$44,4, FALSE)</f>
        <v>0</v>
      </c>
      <c r="N136" s="44">
        <f>$F136*'[1]INTERNAL PARAMETERS-2'!M136*VLOOKUP(N$4,'[1]INTERNAL PARAMETERS-1'!$B$5:$J$44,4, FALSE)</f>
        <v>0</v>
      </c>
      <c r="O136" s="44">
        <f>$F136*'[1]INTERNAL PARAMETERS-2'!N136*VLOOKUP(O$4,'[1]INTERNAL PARAMETERS-1'!$B$5:$J$44,4, FALSE)</f>
        <v>0</v>
      </c>
      <c r="P136" s="44">
        <f>$F136*'[1]INTERNAL PARAMETERS-2'!O136*VLOOKUP(P$4,'[1]INTERNAL PARAMETERS-1'!$B$5:$J$44,4, FALSE)</f>
        <v>0</v>
      </c>
      <c r="Q136" s="44">
        <f>$F136*'[1]INTERNAL PARAMETERS-2'!P136*VLOOKUP(Q$4,'[1]INTERNAL PARAMETERS-1'!$B$5:$J$44,4, FALSE)</f>
        <v>0</v>
      </c>
      <c r="R136" s="44">
        <f>$F136*'[1]INTERNAL PARAMETERS-2'!Q136*VLOOKUP(R$4,'[1]INTERNAL PARAMETERS-1'!$B$5:$J$44,4, FALSE)</f>
        <v>0</v>
      </c>
      <c r="S136" s="44">
        <f>$F136*'[1]INTERNAL PARAMETERS-2'!R136*VLOOKUP(S$4,'[1]INTERNAL PARAMETERS-1'!$B$5:$J$44,4, FALSE)</f>
        <v>0</v>
      </c>
      <c r="T136" s="44">
        <f>$F136*'[1]INTERNAL PARAMETERS-2'!S136*VLOOKUP(T$4,'[1]INTERNAL PARAMETERS-1'!$B$5:$J$44,4, FALSE)</f>
        <v>0</v>
      </c>
      <c r="U136" s="44">
        <f>$F136*'[1]INTERNAL PARAMETERS-2'!T136*VLOOKUP(U$4,'[1]INTERNAL PARAMETERS-1'!$B$5:$J$44,4, FALSE)</f>
        <v>0</v>
      </c>
      <c r="V136" s="44">
        <f>$F136*'[1]INTERNAL PARAMETERS-2'!U136*VLOOKUP(V$4,'[1]INTERNAL PARAMETERS-1'!$B$5:$J$44,4, FALSE)</f>
        <v>0</v>
      </c>
      <c r="W136" s="44">
        <f>$F136*'[1]INTERNAL PARAMETERS-2'!V136*VLOOKUP(W$4,'[1]INTERNAL PARAMETERS-1'!$B$5:$J$44,4, FALSE)</f>
        <v>0</v>
      </c>
      <c r="X136" s="44">
        <f>$F136*'[1]INTERNAL PARAMETERS-2'!W136*VLOOKUP(X$4,'[1]INTERNAL PARAMETERS-1'!$B$5:$J$44,4, FALSE)</f>
        <v>0</v>
      </c>
      <c r="Y136" s="44">
        <f>$F136*'[1]INTERNAL PARAMETERS-2'!X136*VLOOKUP(Y$4,'[1]INTERNAL PARAMETERS-1'!$B$5:$J$44,4, FALSE)</f>
        <v>0</v>
      </c>
      <c r="Z136" s="44">
        <f>$F136*'[1]INTERNAL PARAMETERS-2'!Y136*VLOOKUP(Z$4,'[1]INTERNAL PARAMETERS-1'!$B$5:$J$44,4, FALSE)</f>
        <v>0</v>
      </c>
      <c r="AA136" s="44">
        <f>$F136*'[1]INTERNAL PARAMETERS-2'!Z136*VLOOKUP(AA$4,'[1]INTERNAL PARAMETERS-1'!$B$5:$J$44,4, FALSE)</f>
        <v>0</v>
      </c>
      <c r="AB136" s="44">
        <f>$F136*'[1]INTERNAL PARAMETERS-2'!AA136*VLOOKUP(AB$4,'[1]INTERNAL PARAMETERS-1'!$B$5:$J$44,4, FALSE)</f>
        <v>0</v>
      </c>
      <c r="AC136" s="44">
        <f>$F136*'[1]INTERNAL PARAMETERS-2'!AB136*VLOOKUP(AC$4,'[1]INTERNAL PARAMETERS-1'!$B$5:$J$44,4, FALSE)</f>
        <v>0</v>
      </c>
      <c r="AD136" s="44">
        <f>$F136*'[1]INTERNAL PARAMETERS-2'!AC136*VLOOKUP(AD$4,'[1]INTERNAL PARAMETERS-1'!$B$5:$J$44,4, FALSE)</f>
        <v>0</v>
      </c>
      <c r="AE136" s="44">
        <f>$F136*'[1]INTERNAL PARAMETERS-2'!AD136*VLOOKUP(AE$4,'[1]INTERNAL PARAMETERS-1'!$B$5:$J$44,4, FALSE)</f>
        <v>0</v>
      </c>
      <c r="AF136" s="44">
        <f>$F136*'[1]INTERNAL PARAMETERS-2'!AE136*VLOOKUP(AF$4,'[1]INTERNAL PARAMETERS-1'!$B$5:$J$44,4, FALSE)</f>
        <v>0</v>
      </c>
      <c r="AG136" s="44">
        <f>$F136*'[1]INTERNAL PARAMETERS-2'!AF136*VLOOKUP(AG$4,'[1]INTERNAL PARAMETERS-1'!$B$5:$J$44,4, FALSE)</f>
        <v>0</v>
      </c>
      <c r="AH136" s="44">
        <f>$F136*'[1]INTERNAL PARAMETERS-2'!AG136*VLOOKUP(AH$4,'[1]INTERNAL PARAMETERS-1'!$B$5:$J$44,4, FALSE)</f>
        <v>0</v>
      </c>
      <c r="AI136" s="44">
        <f>$F136*'[1]INTERNAL PARAMETERS-2'!AH136*VLOOKUP(AI$4,'[1]INTERNAL PARAMETERS-1'!$B$5:$J$44,4, FALSE)</f>
        <v>0</v>
      </c>
      <c r="AJ136" s="44">
        <f>$F136*'[1]INTERNAL PARAMETERS-2'!AI136*VLOOKUP(AJ$4,'[1]INTERNAL PARAMETERS-1'!$B$5:$J$44,4, FALSE)</f>
        <v>0</v>
      </c>
      <c r="AK136" s="44">
        <f>$F136*'[1]INTERNAL PARAMETERS-2'!AJ136*VLOOKUP(AK$4,'[1]INTERNAL PARAMETERS-1'!$B$5:$J$44,4, FALSE)</f>
        <v>0</v>
      </c>
      <c r="AL136" s="44">
        <f>$F136*'[1]INTERNAL PARAMETERS-2'!AK136*VLOOKUP(AL$4,'[1]INTERNAL PARAMETERS-1'!$B$5:$J$44,4, FALSE)</f>
        <v>0</v>
      </c>
      <c r="AM136" s="44">
        <f>$F136*'[1]INTERNAL PARAMETERS-2'!AL136*VLOOKUP(AM$4,'[1]INTERNAL PARAMETERS-1'!$B$5:$J$44,4, FALSE)</f>
        <v>0</v>
      </c>
      <c r="AN136" s="44">
        <f>$F136*'[1]INTERNAL PARAMETERS-2'!AM136*VLOOKUP(AN$4,'[1]INTERNAL PARAMETERS-1'!$B$5:$J$44,4, FALSE)</f>
        <v>0</v>
      </c>
      <c r="AO136" s="44">
        <f>$F136*'[1]INTERNAL PARAMETERS-2'!AN136*VLOOKUP(AO$4,'[1]INTERNAL PARAMETERS-1'!$B$5:$J$44,4, FALSE)</f>
        <v>0</v>
      </c>
      <c r="AP136" s="44">
        <f>$F136*'[1]INTERNAL PARAMETERS-2'!AO136*VLOOKUP(AP$4,'[1]INTERNAL PARAMETERS-1'!$B$5:$J$44,4, FALSE)</f>
        <v>0</v>
      </c>
      <c r="AQ136" s="44">
        <f>$F136*'[1]INTERNAL PARAMETERS-2'!AP136*VLOOKUP(AQ$4,'[1]INTERNAL PARAMETERS-1'!$B$5:$J$44,4, FALSE)</f>
        <v>0</v>
      </c>
      <c r="AR136" s="44">
        <f>$F136*'[1]INTERNAL PARAMETERS-2'!AQ136*VLOOKUP(AR$4,'[1]INTERNAL PARAMETERS-1'!$B$5:$J$44,4, FALSE)</f>
        <v>0</v>
      </c>
      <c r="AS136" s="44">
        <f>$F136*'[1]INTERNAL PARAMETERS-2'!AR136*VLOOKUP(AS$4,'[1]INTERNAL PARAMETERS-1'!$B$5:$J$44,4, FALSE)</f>
        <v>0</v>
      </c>
      <c r="AT136" s="43">
        <f>$F136*'[1]INTERNAL PARAMETERS-2'!AS136*VLOOKUP(AT$4,'[1]INTERNAL PARAMETERS-1'!$B$5:$J$44,4, FALSE)</f>
        <v>0</v>
      </c>
      <c r="AU136" s="45">
        <f>$F136*'[1]INTERNAL PARAMETERS-2'!F136*(1-VLOOKUP(G$4,'[1]INTERNAL PARAMETERS-1'!$B$5:$J$44,4, FALSE))</f>
        <v>0</v>
      </c>
      <c r="AV136" s="44">
        <f>$F136*'[1]INTERNAL PARAMETERS-2'!G136*(1-VLOOKUP(H$4,'[1]INTERNAL PARAMETERS-1'!$B$5:$J$44,4, FALSE))</f>
        <v>0</v>
      </c>
      <c r="AW136" s="44">
        <f>$F136*'[1]INTERNAL PARAMETERS-2'!H136*(1-VLOOKUP(I$4,'[1]INTERNAL PARAMETERS-1'!$B$5:$J$44,4, FALSE))</f>
        <v>0</v>
      </c>
      <c r="AX136" s="44">
        <f>$F136*'[1]INTERNAL PARAMETERS-2'!I136*(1-VLOOKUP(J$4,'[1]INTERNAL PARAMETERS-1'!$B$5:$J$44,4, FALSE))</f>
        <v>0</v>
      </c>
      <c r="AY136" s="44">
        <f>$F136*'[1]INTERNAL PARAMETERS-2'!J136*(1-VLOOKUP(K$4,'[1]INTERNAL PARAMETERS-1'!$B$5:$J$44,4, FALSE))</f>
        <v>0</v>
      </c>
      <c r="AZ136" s="44">
        <f>$F136*'[1]INTERNAL PARAMETERS-2'!K136*(1-VLOOKUP(L$4,'[1]INTERNAL PARAMETERS-1'!$B$5:$J$44,4, FALSE))</f>
        <v>0</v>
      </c>
      <c r="BA136" s="44">
        <f>$F136*'[1]INTERNAL PARAMETERS-2'!L136*(1-VLOOKUP(M$4,'[1]INTERNAL PARAMETERS-1'!$B$5:$J$44,4, FALSE))</f>
        <v>0</v>
      </c>
      <c r="BB136" s="44">
        <f>$F136*'[1]INTERNAL PARAMETERS-2'!M136*(1-VLOOKUP(N$4,'[1]INTERNAL PARAMETERS-1'!$B$5:$J$44,4, FALSE))</f>
        <v>0</v>
      </c>
      <c r="BC136" s="44">
        <f>$F136*'[1]INTERNAL PARAMETERS-2'!N136*(1-VLOOKUP(O$4,'[1]INTERNAL PARAMETERS-1'!$B$5:$J$44,4, FALSE))</f>
        <v>0</v>
      </c>
      <c r="BD136" s="44">
        <f>$F136*'[1]INTERNAL PARAMETERS-2'!O136*(1-VLOOKUP(P$4,'[1]INTERNAL PARAMETERS-1'!$B$5:$J$44,4, FALSE))</f>
        <v>0</v>
      </c>
      <c r="BE136" s="44">
        <f>$F136*'[1]INTERNAL PARAMETERS-2'!P136*(1-VLOOKUP(Q$4,'[1]INTERNAL PARAMETERS-1'!$B$5:$J$44,4, FALSE))</f>
        <v>0</v>
      </c>
      <c r="BF136" s="44">
        <f>$F136*'[1]INTERNAL PARAMETERS-2'!Q136*(1-VLOOKUP(R$4,'[1]INTERNAL PARAMETERS-1'!$B$5:$J$44,4, FALSE))</f>
        <v>0</v>
      </c>
      <c r="BG136" s="44">
        <f>$F136*'[1]INTERNAL PARAMETERS-2'!R136*(1-VLOOKUP(S$4,'[1]INTERNAL PARAMETERS-1'!$B$5:$J$44,4, FALSE))</f>
        <v>0</v>
      </c>
      <c r="BH136" s="44">
        <f>$F136*'[1]INTERNAL PARAMETERS-2'!S136*(1-VLOOKUP(T$4,'[1]INTERNAL PARAMETERS-1'!$B$5:$J$44,4, FALSE))</f>
        <v>0</v>
      </c>
      <c r="BI136" s="44">
        <f>$F136*'[1]INTERNAL PARAMETERS-2'!T136*(1-VLOOKUP(U$4,'[1]INTERNAL PARAMETERS-1'!$B$5:$J$44,4, FALSE))</f>
        <v>0</v>
      </c>
      <c r="BJ136" s="44">
        <f>$F136*'[1]INTERNAL PARAMETERS-2'!U136*(1-VLOOKUP(V$4,'[1]INTERNAL PARAMETERS-1'!$B$5:$J$44,4, FALSE))</f>
        <v>0</v>
      </c>
      <c r="BK136" s="44">
        <f>$F136*'[1]INTERNAL PARAMETERS-2'!V136*(1-VLOOKUP(W$4,'[1]INTERNAL PARAMETERS-1'!$B$5:$J$44,4, FALSE))</f>
        <v>0</v>
      </c>
      <c r="BL136" s="44">
        <f>$F136*'[1]INTERNAL PARAMETERS-2'!W136*(1-VLOOKUP(X$4,'[1]INTERNAL PARAMETERS-1'!$B$5:$J$44,4, FALSE))</f>
        <v>0</v>
      </c>
      <c r="BM136" s="44">
        <f>$F136*'[1]INTERNAL PARAMETERS-2'!X136*(1-VLOOKUP(Y$4,'[1]INTERNAL PARAMETERS-1'!$B$5:$J$44,4, FALSE))</f>
        <v>0</v>
      </c>
      <c r="BN136" s="44">
        <f>$F136*'[1]INTERNAL PARAMETERS-2'!Y136*(1-VLOOKUP(Z$4,'[1]INTERNAL PARAMETERS-1'!$B$5:$J$44,4, FALSE))</f>
        <v>0</v>
      </c>
      <c r="BO136" s="44">
        <f>$F136*'[1]INTERNAL PARAMETERS-2'!Z136*(1-VLOOKUP(AA$4,'[1]INTERNAL PARAMETERS-1'!$B$5:$J$44,4, FALSE))</f>
        <v>0</v>
      </c>
      <c r="BP136" s="44">
        <f>$F136*'[1]INTERNAL PARAMETERS-2'!AA136*(1-VLOOKUP(AB$4,'[1]INTERNAL PARAMETERS-1'!$B$5:$J$44,4, FALSE))</f>
        <v>0</v>
      </c>
      <c r="BQ136" s="44">
        <f>$F136*'[1]INTERNAL PARAMETERS-2'!AB136*(1-VLOOKUP(AC$4,'[1]INTERNAL PARAMETERS-1'!$B$5:$J$44,4, FALSE))</f>
        <v>0</v>
      </c>
      <c r="BR136" s="44">
        <f>$F136*'[1]INTERNAL PARAMETERS-2'!AC136*(1-VLOOKUP(AD$4,'[1]INTERNAL PARAMETERS-1'!$B$5:$J$44,4, FALSE))</f>
        <v>0</v>
      </c>
      <c r="BS136" s="44">
        <f>$F136*'[1]INTERNAL PARAMETERS-2'!AD136*(1-VLOOKUP(AE$4,'[1]INTERNAL PARAMETERS-1'!$B$5:$J$44,4, FALSE))</f>
        <v>0</v>
      </c>
      <c r="BT136" s="44">
        <f>$F136*'[1]INTERNAL PARAMETERS-2'!AE136*(1-VLOOKUP(AF$4,'[1]INTERNAL PARAMETERS-1'!$B$5:$J$44,4, FALSE))</f>
        <v>0</v>
      </c>
      <c r="BU136" s="44">
        <f>$F136*'[1]INTERNAL PARAMETERS-2'!AF136*(1-VLOOKUP(AG$4,'[1]INTERNAL PARAMETERS-1'!$B$5:$J$44,4, FALSE))</f>
        <v>0</v>
      </c>
      <c r="BV136" s="44">
        <f>$F136*'[1]INTERNAL PARAMETERS-2'!AG136*(1-VLOOKUP(AH$4,'[1]INTERNAL PARAMETERS-1'!$B$5:$J$44,4, FALSE))</f>
        <v>0</v>
      </c>
      <c r="BW136" s="44">
        <f>$F136*'[1]INTERNAL PARAMETERS-2'!AH136*(1-VLOOKUP(AI$4,'[1]INTERNAL PARAMETERS-1'!$B$5:$J$44,4, FALSE))</f>
        <v>0</v>
      </c>
      <c r="BX136" s="44">
        <f>$F136*'[1]INTERNAL PARAMETERS-2'!AI136*(1-VLOOKUP(AJ$4,'[1]INTERNAL PARAMETERS-1'!$B$5:$J$44,4, FALSE))</f>
        <v>0</v>
      </c>
      <c r="BY136" s="44">
        <f>$F136*'[1]INTERNAL PARAMETERS-2'!AJ136*(1-VLOOKUP(AK$4,'[1]INTERNAL PARAMETERS-1'!$B$5:$J$44,4, FALSE))</f>
        <v>0</v>
      </c>
      <c r="BZ136" s="44">
        <f>$F136*'[1]INTERNAL PARAMETERS-2'!AK136*(1-VLOOKUP(AL$4,'[1]INTERNAL PARAMETERS-1'!$B$5:$J$44,4, FALSE))</f>
        <v>0</v>
      </c>
      <c r="CA136" s="44">
        <f>$F136*'[1]INTERNAL PARAMETERS-2'!AL136*(1-VLOOKUP(AM$4,'[1]INTERNAL PARAMETERS-1'!$B$5:$J$44,4, FALSE))</f>
        <v>0</v>
      </c>
      <c r="CB136" s="44">
        <f>$F136*'[1]INTERNAL PARAMETERS-2'!AM136*(1-VLOOKUP(AN$4,'[1]INTERNAL PARAMETERS-1'!$B$5:$J$44,4, FALSE))</f>
        <v>0</v>
      </c>
      <c r="CC136" s="44">
        <f>$F136*'[1]INTERNAL PARAMETERS-2'!AN136*(1-VLOOKUP(AO$4,'[1]INTERNAL PARAMETERS-1'!$B$5:$J$44,4, FALSE))</f>
        <v>0</v>
      </c>
      <c r="CD136" s="44">
        <f>$F136*'[1]INTERNAL PARAMETERS-2'!AO136*(1-VLOOKUP(AP$4,'[1]INTERNAL PARAMETERS-1'!$B$5:$J$44,4, FALSE))</f>
        <v>0</v>
      </c>
      <c r="CE136" s="44">
        <f>$F136*'[1]INTERNAL PARAMETERS-2'!AP136*(1-VLOOKUP(AQ$4,'[1]INTERNAL PARAMETERS-1'!$B$5:$J$44,4, FALSE))</f>
        <v>0</v>
      </c>
      <c r="CF136" s="44">
        <f>$F136*'[1]INTERNAL PARAMETERS-2'!AQ136*(1-VLOOKUP(AR$4,'[1]INTERNAL PARAMETERS-1'!$B$5:$J$44,4, FALSE))</f>
        <v>0</v>
      </c>
      <c r="CG136" s="44">
        <f>$F136*'[1]INTERNAL PARAMETERS-2'!AR136*(1-VLOOKUP(AS$4,'[1]INTERNAL PARAMETERS-1'!$B$5:$J$44,4, FALSE))</f>
        <v>0</v>
      </c>
      <c r="CH136" s="43">
        <f>$F136*'[1]INTERNAL PARAMETERS-2'!AS136*(1-VLOOKUP(AT$4,'[1]INTERNAL PARAMETERS-1'!$B$5:$J$44,4, FALSE))</f>
        <v>0</v>
      </c>
      <c r="CI136" s="42">
        <f t="shared" si="2"/>
        <v>0</v>
      </c>
    </row>
    <row r="137" spans="3:87" x14ac:dyDescent="0.4">
      <c r="C137" s="27" t="s">
        <v>9</v>
      </c>
      <c r="D137" s="26" t="s">
        <v>50</v>
      </c>
      <c r="E137" s="26" t="s">
        <v>61</v>
      </c>
      <c r="F137" s="129">
        <f>SDBeam!X137</f>
        <v>0</v>
      </c>
      <c r="G137" s="45">
        <f>$F137*'[1]INTERNAL PARAMETERS-2'!F137*VLOOKUP(G$4,'[1]INTERNAL PARAMETERS-1'!$B$5:$J$44,4, FALSE)</f>
        <v>0</v>
      </c>
      <c r="H137" s="44">
        <f>$F137*'[1]INTERNAL PARAMETERS-2'!G137*VLOOKUP(H$4,'[1]INTERNAL PARAMETERS-1'!$B$5:$J$44,4, FALSE)</f>
        <v>0</v>
      </c>
      <c r="I137" s="44">
        <f>$F137*'[1]INTERNAL PARAMETERS-2'!H137*VLOOKUP(I$4,'[1]INTERNAL PARAMETERS-1'!$B$5:$J$44,4, FALSE)</f>
        <v>0</v>
      </c>
      <c r="J137" s="44">
        <f>$F137*'[1]INTERNAL PARAMETERS-2'!I137*VLOOKUP(J$4,'[1]INTERNAL PARAMETERS-1'!$B$5:$J$44,4, FALSE)</f>
        <v>0</v>
      </c>
      <c r="K137" s="44">
        <f>$F137*'[1]INTERNAL PARAMETERS-2'!J137*VLOOKUP(K$4,'[1]INTERNAL PARAMETERS-1'!$B$5:$J$44,4, FALSE)</f>
        <v>0</v>
      </c>
      <c r="L137" s="44">
        <f>$F137*'[1]INTERNAL PARAMETERS-2'!K137*VLOOKUP(L$4,'[1]INTERNAL PARAMETERS-1'!$B$5:$J$44,4, FALSE)</f>
        <v>0</v>
      </c>
      <c r="M137" s="44">
        <f>$F137*'[1]INTERNAL PARAMETERS-2'!L137*VLOOKUP(M$4,'[1]INTERNAL PARAMETERS-1'!$B$5:$J$44,4, FALSE)</f>
        <v>0</v>
      </c>
      <c r="N137" s="44">
        <f>$F137*'[1]INTERNAL PARAMETERS-2'!M137*VLOOKUP(N$4,'[1]INTERNAL PARAMETERS-1'!$B$5:$J$44,4, FALSE)</f>
        <v>0</v>
      </c>
      <c r="O137" s="44">
        <f>$F137*'[1]INTERNAL PARAMETERS-2'!N137*VLOOKUP(O$4,'[1]INTERNAL PARAMETERS-1'!$B$5:$J$44,4, FALSE)</f>
        <v>0</v>
      </c>
      <c r="P137" s="44">
        <f>$F137*'[1]INTERNAL PARAMETERS-2'!O137*VLOOKUP(P$4,'[1]INTERNAL PARAMETERS-1'!$B$5:$J$44,4, FALSE)</f>
        <v>0</v>
      </c>
      <c r="Q137" s="44">
        <f>$F137*'[1]INTERNAL PARAMETERS-2'!P137*VLOOKUP(Q$4,'[1]INTERNAL PARAMETERS-1'!$B$5:$J$44,4, FALSE)</f>
        <v>0</v>
      </c>
      <c r="R137" s="44">
        <f>$F137*'[1]INTERNAL PARAMETERS-2'!Q137*VLOOKUP(R$4,'[1]INTERNAL PARAMETERS-1'!$B$5:$J$44,4, FALSE)</f>
        <v>0</v>
      </c>
      <c r="S137" s="44">
        <f>$F137*'[1]INTERNAL PARAMETERS-2'!R137*VLOOKUP(S$4,'[1]INTERNAL PARAMETERS-1'!$B$5:$J$44,4, FALSE)</f>
        <v>0</v>
      </c>
      <c r="T137" s="44">
        <f>$F137*'[1]INTERNAL PARAMETERS-2'!S137*VLOOKUP(T$4,'[1]INTERNAL PARAMETERS-1'!$B$5:$J$44,4, FALSE)</f>
        <v>0</v>
      </c>
      <c r="U137" s="44">
        <f>$F137*'[1]INTERNAL PARAMETERS-2'!T137*VLOOKUP(U$4,'[1]INTERNAL PARAMETERS-1'!$B$5:$J$44,4, FALSE)</f>
        <v>0</v>
      </c>
      <c r="V137" s="44">
        <f>$F137*'[1]INTERNAL PARAMETERS-2'!U137*VLOOKUP(V$4,'[1]INTERNAL PARAMETERS-1'!$B$5:$J$44,4, FALSE)</f>
        <v>0</v>
      </c>
      <c r="W137" s="44">
        <f>$F137*'[1]INTERNAL PARAMETERS-2'!V137*VLOOKUP(W$4,'[1]INTERNAL PARAMETERS-1'!$B$5:$J$44,4, FALSE)</f>
        <v>0</v>
      </c>
      <c r="X137" s="44">
        <f>$F137*'[1]INTERNAL PARAMETERS-2'!W137*VLOOKUP(X$4,'[1]INTERNAL PARAMETERS-1'!$B$5:$J$44,4, FALSE)</f>
        <v>0</v>
      </c>
      <c r="Y137" s="44">
        <f>$F137*'[1]INTERNAL PARAMETERS-2'!X137*VLOOKUP(Y$4,'[1]INTERNAL PARAMETERS-1'!$B$5:$J$44,4, FALSE)</f>
        <v>0</v>
      </c>
      <c r="Z137" s="44">
        <f>$F137*'[1]INTERNAL PARAMETERS-2'!Y137*VLOOKUP(Z$4,'[1]INTERNAL PARAMETERS-1'!$B$5:$J$44,4, FALSE)</f>
        <v>0</v>
      </c>
      <c r="AA137" s="44">
        <f>$F137*'[1]INTERNAL PARAMETERS-2'!Z137*VLOOKUP(AA$4,'[1]INTERNAL PARAMETERS-1'!$B$5:$J$44,4, FALSE)</f>
        <v>0</v>
      </c>
      <c r="AB137" s="44">
        <f>$F137*'[1]INTERNAL PARAMETERS-2'!AA137*VLOOKUP(AB$4,'[1]INTERNAL PARAMETERS-1'!$B$5:$J$44,4, FALSE)</f>
        <v>0</v>
      </c>
      <c r="AC137" s="44">
        <f>$F137*'[1]INTERNAL PARAMETERS-2'!AB137*VLOOKUP(AC$4,'[1]INTERNAL PARAMETERS-1'!$B$5:$J$44,4, FALSE)</f>
        <v>0</v>
      </c>
      <c r="AD137" s="44">
        <f>$F137*'[1]INTERNAL PARAMETERS-2'!AC137*VLOOKUP(AD$4,'[1]INTERNAL PARAMETERS-1'!$B$5:$J$44,4, FALSE)</f>
        <v>0</v>
      </c>
      <c r="AE137" s="44">
        <f>$F137*'[1]INTERNAL PARAMETERS-2'!AD137*VLOOKUP(AE$4,'[1]INTERNAL PARAMETERS-1'!$B$5:$J$44,4, FALSE)</f>
        <v>0</v>
      </c>
      <c r="AF137" s="44">
        <f>$F137*'[1]INTERNAL PARAMETERS-2'!AE137*VLOOKUP(AF$4,'[1]INTERNAL PARAMETERS-1'!$B$5:$J$44,4, FALSE)</f>
        <v>0</v>
      </c>
      <c r="AG137" s="44">
        <f>$F137*'[1]INTERNAL PARAMETERS-2'!AF137*VLOOKUP(AG$4,'[1]INTERNAL PARAMETERS-1'!$B$5:$J$44,4, FALSE)</f>
        <v>0</v>
      </c>
      <c r="AH137" s="44">
        <f>$F137*'[1]INTERNAL PARAMETERS-2'!AG137*VLOOKUP(AH$4,'[1]INTERNAL PARAMETERS-1'!$B$5:$J$44,4, FALSE)</f>
        <v>0</v>
      </c>
      <c r="AI137" s="44">
        <f>$F137*'[1]INTERNAL PARAMETERS-2'!AH137*VLOOKUP(AI$4,'[1]INTERNAL PARAMETERS-1'!$B$5:$J$44,4, FALSE)</f>
        <v>0</v>
      </c>
      <c r="AJ137" s="44">
        <f>$F137*'[1]INTERNAL PARAMETERS-2'!AI137*VLOOKUP(AJ$4,'[1]INTERNAL PARAMETERS-1'!$B$5:$J$44,4, FALSE)</f>
        <v>0</v>
      </c>
      <c r="AK137" s="44">
        <f>$F137*'[1]INTERNAL PARAMETERS-2'!AJ137*VLOOKUP(AK$4,'[1]INTERNAL PARAMETERS-1'!$B$5:$J$44,4, FALSE)</f>
        <v>0</v>
      </c>
      <c r="AL137" s="44">
        <f>$F137*'[1]INTERNAL PARAMETERS-2'!AK137*VLOOKUP(AL$4,'[1]INTERNAL PARAMETERS-1'!$B$5:$J$44,4, FALSE)</f>
        <v>0</v>
      </c>
      <c r="AM137" s="44">
        <f>$F137*'[1]INTERNAL PARAMETERS-2'!AL137*VLOOKUP(AM$4,'[1]INTERNAL PARAMETERS-1'!$B$5:$J$44,4, FALSE)</f>
        <v>0</v>
      </c>
      <c r="AN137" s="44">
        <f>$F137*'[1]INTERNAL PARAMETERS-2'!AM137*VLOOKUP(AN$4,'[1]INTERNAL PARAMETERS-1'!$B$5:$J$44,4, FALSE)</f>
        <v>0</v>
      </c>
      <c r="AO137" s="44">
        <f>$F137*'[1]INTERNAL PARAMETERS-2'!AN137*VLOOKUP(AO$4,'[1]INTERNAL PARAMETERS-1'!$B$5:$J$44,4, FALSE)</f>
        <v>0</v>
      </c>
      <c r="AP137" s="44">
        <f>$F137*'[1]INTERNAL PARAMETERS-2'!AO137*VLOOKUP(AP$4,'[1]INTERNAL PARAMETERS-1'!$B$5:$J$44,4, FALSE)</f>
        <v>0</v>
      </c>
      <c r="AQ137" s="44">
        <f>$F137*'[1]INTERNAL PARAMETERS-2'!AP137*VLOOKUP(AQ$4,'[1]INTERNAL PARAMETERS-1'!$B$5:$J$44,4, FALSE)</f>
        <v>0</v>
      </c>
      <c r="AR137" s="44">
        <f>$F137*'[1]INTERNAL PARAMETERS-2'!AQ137*VLOOKUP(AR$4,'[1]INTERNAL PARAMETERS-1'!$B$5:$J$44,4, FALSE)</f>
        <v>0</v>
      </c>
      <c r="AS137" s="44">
        <f>$F137*'[1]INTERNAL PARAMETERS-2'!AR137*VLOOKUP(AS$4,'[1]INTERNAL PARAMETERS-1'!$B$5:$J$44,4, FALSE)</f>
        <v>0</v>
      </c>
      <c r="AT137" s="43">
        <f>$F137*'[1]INTERNAL PARAMETERS-2'!AS137*VLOOKUP(AT$4,'[1]INTERNAL PARAMETERS-1'!$B$5:$J$44,4, FALSE)</f>
        <v>0</v>
      </c>
      <c r="AU137" s="45">
        <f>$F137*'[1]INTERNAL PARAMETERS-2'!F137*(1-VLOOKUP(G$4,'[1]INTERNAL PARAMETERS-1'!$B$5:$J$44,4, FALSE))</f>
        <v>0</v>
      </c>
      <c r="AV137" s="44">
        <f>$F137*'[1]INTERNAL PARAMETERS-2'!G137*(1-VLOOKUP(H$4,'[1]INTERNAL PARAMETERS-1'!$B$5:$J$44,4, FALSE))</f>
        <v>0</v>
      </c>
      <c r="AW137" s="44">
        <f>$F137*'[1]INTERNAL PARAMETERS-2'!H137*(1-VLOOKUP(I$4,'[1]INTERNAL PARAMETERS-1'!$B$5:$J$44,4, FALSE))</f>
        <v>0</v>
      </c>
      <c r="AX137" s="44">
        <f>$F137*'[1]INTERNAL PARAMETERS-2'!I137*(1-VLOOKUP(J$4,'[1]INTERNAL PARAMETERS-1'!$B$5:$J$44,4, FALSE))</f>
        <v>0</v>
      </c>
      <c r="AY137" s="44">
        <f>$F137*'[1]INTERNAL PARAMETERS-2'!J137*(1-VLOOKUP(K$4,'[1]INTERNAL PARAMETERS-1'!$B$5:$J$44,4, FALSE))</f>
        <v>0</v>
      </c>
      <c r="AZ137" s="44">
        <f>$F137*'[1]INTERNAL PARAMETERS-2'!K137*(1-VLOOKUP(L$4,'[1]INTERNAL PARAMETERS-1'!$B$5:$J$44,4, FALSE))</f>
        <v>0</v>
      </c>
      <c r="BA137" s="44">
        <f>$F137*'[1]INTERNAL PARAMETERS-2'!L137*(1-VLOOKUP(M$4,'[1]INTERNAL PARAMETERS-1'!$B$5:$J$44,4, FALSE))</f>
        <v>0</v>
      </c>
      <c r="BB137" s="44">
        <f>$F137*'[1]INTERNAL PARAMETERS-2'!M137*(1-VLOOKUP(N$4,'[1]INTERNAL PARAMETERS-1'!$B$5:$J$44,4, FALSE))</f>
        <v>0</v>
      </c>
      <c r="BC137" s="44">
        <f>$F137*'[1]INTERNAL PARAMETERS-2'!N137*(1-VLOOKUP(O$4,'[1]INTERNAL PARAMETERS-1'!$B$5:$J$44,4, FALSE))</f>
        <v>0</v>
      </c>
      <c r="BD137" s="44">
        <f>$F137*'[1]INTERNAL PARAMETERS-2'!O137*(1-VLOOKUP(P$4,'[1]INTERNAL PARAMETERS-1'!$B$5:$J$44,4, FALSE))</f>
        <v>0</v>
      </c>
      <c r="BE137" s="44">
        <f>$F137*'[1]INTERNAL PARAMETERS-2'!P137*(1-VLOOKUP(Q$4,'[1]INTERNAL PARAMETERS-1'!$B$5:$J$44,4, FALSE))</f>
        <v>0</v>
      </c>
      <c r="BF137" s="44">
        <f>$F137*'[1]INTERNAL PARAMETERS-2'!Q137*(1-VLOOKUP(R$4,'[1]INTERNAL PARAMETERS-1'!$B$5:$J$44,4, FALSE))</f>
        <v>0</v>
      </c>
      <c r="BG137" s="44">
        <f>$F137*'[1]INTERNAL PARAMETERS-2'!R137*(1-VLOOKUP(S$4,'[1]INTERNAL PARAMETERS-1'!$B$5:$J$44,4, FALSE))</f>
        <v>0</v>
      </c>
      <c r="BH137" s="44">
        <f>$F137*'[1]INTERNAL PARAMETERS-2'!S137*(1-VLOOKUP(T$4,'[1]INTERNAL PARAMETERS-1'!$B$5:$J$44,4, FALSE))</f>
        <v>0</v>
      </c>
      <c r="BI137" s="44">
        <f>$F137*'[1]INTERNAL PARAMETERS-2'!T137*(1-VLOOKUP(U$4,'[1]INTERNAL PARAMETERS-1'!$B$5:$J$44,4, FALSE))</f>
        <v>0</v>
      </c>
      <c r="BJ137" s="44">
        <f>$F137*'[1]INTERNAL PARAMETERS-2'!U137*(1-VLOOKUP(V$4,'[1]INTERNAL PARAMETERS-1'!$B$5:$J$44,4, FALSE))</f>
        <v>0</v>
      </c>
      <c r="BK137" s="44">
        <f>$F137*'[1]INTERNAL PARAMETERS-2'!V137*(1-VLOOKUP(W$4,'[1]INTERNAL PARAMETERS-1'!$B$5:$J$44,4, FALSE))</f>
        <v>0</v>
      </c>
      <c r="BL137" s="44">
        <f>$F137*'[1]INTERNAL PARAMETERS-2'!W137*(1-VLOOKUP(X$4,'[1]INTERNAL PARAMETERS-1'!$B$5:$J$44,4, FALSE))</f>
        <v>0</v>
      </c>
      <c r="BM137" s="44">
        <f>$F137*'[1]INTERNAL PARAMETERS-2'!X137*(1-VLOOKUP(Y$4,'[1]INTERNAL PARAMETERS-1'!$B$5:$J$44,4, FALSE))</f>
        <v>0</v>
      </c>
      <c r="BN137" s="44">
        <f>$F137*'[1]INTERNAL PARAMETERS-2'!Y137*(1-VLOOKUP(Z$4,'[1]INTERNAL PARAMETERS-1'!$B$5:$J$44,4, FALSE))</f>
        <v>0</v>
      </c>
      <c r="BO137" s="44">
        <f>$F137*'[1]INTERNAL PARAMETERS-2'!Z137*(1-VLOOKUP(AA$4,'[1]INTERNAL PARAMETERS-1'!$B$5:$J$44,4, FALSE))</f>
        <v>0</v>
      </c>
      <c r="BP137" s="44">
        <f>$F137*'[1]INTERNAL PARAMETERS-2'!AA137*(1-VLOOKUP(AB$4,'[1]INTERNAL PARAMETERS-1'!$B$5:$J$44,4, FALSE))</f>
        <v>0</v>
      </c>
      <c r="BQ137" s="44">
        <f>$F137*'[1]INTERNAL PARAMETERS-2'!AB137*(1-VLOOKUP(AC$4,'[1]INTERNAL PARAMETERS-1'!$B$5:$J$44,4, FALSE))</f>
        <v>0</v>
      </c>
      <c r="BR137" s="44">
        <f>$F137*'[1]INTERNAL PARAMETERS-2'!AC137*(1-VLOOKUP(AD$4,'[1]INTERNAL PARAMETERS-1'!$B$5:$J$44,4, FALSE))</f>
        <v>0</v>
      </c>
      <c r="BS137" s="44">
        <f>$F137*'[1]INTERNAL PARAMETERS-2'!AD137*(1-VLOOKUP(AE$4,'[1]INTERNAL PARAMETERS-1'!$B$5:$J$44,4, FALSE))</f>
        <v>0</v>
      </c>
      <c r="BT137" s="44">
        <f>$F137*'[1]INTERNAL PARAMETERS-2'!AE137*(1-VLOOKUP(AF$4,'[1]INTERNAL PARAMETERS-1'!$B$5:$J$44,4, FALSE))</f>
        <v>0</v>
      </c>
      <c r="BU137" s="44">
        <f>$F137*'[1]INTERNAL PARAMETERS-2'!AF137*(1-VLOOKUP(AG$4,'[1]INTERNAL PARAMETERS-1'!$B$5:$J$44,4, FALSE))</f>
        <v>0</v>
      </c>
      <c r="BV137" s="44">
        <f>$F137*'[1]INTERNAL PARAMETERS-2'!AG137*(1-VLOOKUP(AH$4,'[1]INTERNAL PARAMETERS-1'!$B$5:$J$44,4, FALSE))</f>
        <v>0</v>
      </c>
      <c r="BW137" s="44">
        <f>$F137*'[1]INTERNAL PARAMETERS-2'!AH137*(1-VLOOKUP(AI$4,'[1]INTERNAL PARAMETERS-1'!$B$5:$J$44,4, FALSE))</f>
        <v>0</v>
      </c>
      <c r="BX137" s="44">
        <f>$F137*'[1]INTERNAL PARAMETERS-2'!AI137*(1-VLOOKUP(AJ$4,'[1]INTERNAL PARAMETERS-1'!$B$5:$J$44,4, FALSE))</f>
        <v>0</v>
      </c>
      <c r="BY137" s="44">
        <f>$F137*'[1]INTERNAL PARAMETERS-2'!AJ137*(1-VLOOKUP(AK$4,'[1]INTERNAL PARAMETERS-1'!$B$5:$J$44,4, FALSE))</f>
        <v>0</v>
      </c>
      <c r="BZ137" s="44">
        <f>$F137*'[1]INTERNAL PARAMETERS-2'!AK137*(1-VLOOKUP(AL$4,'[1]INTERNAL PARAMETERS-1'!$B$5:$J$44,4, FALSE))</f>
        <v>0</v>
      </c>
      <c r="CA137" s="44">
        <f>$F137*'[1]INTERNAL PARAMETERS-2'!AL137*(1-VLOOKUP(AM$4,'[1]INTERNAL PARAMETERS-1'!$B$5:$J$44,4, FALSE))</f>
        <v>0</v>
      </c>
      <c r="CB137" s="44">
        <f>$F137*'[1]INTERNAL PARAMETERS-2'!AM137*(1-VLOOKUP(AN$4,'[1]INTERNAL PARAMETERS-1'!$B$5:$J$44,4, FALSE))</f>
        <v>0</v>
      </c>
      <c r="CC137" s="44">
        <f>$F137*'[1]INTERNAL PARAMETERS-2'!AN137*(1-VLOOKUP(AO$4,'[1]INTERNAL PARAMETERS-1'!$B$5:$J$44,4, FALSE))</f>
        <v>0</v>
      </c>
      <c r="CD137" s="44">
        <f>$F137*'[1]INTERNAL PARAMETERS-2'!AO137*(1-VLOOKUP(AP$4,'[1]INTERNAL PARAMETERS-1'!$B$5:$J$44,4, FALSE))</f>
        <v>0</v>
      </c>
      <c r="CE137" s="44">
        <f>$F137*'[1]INTERNAL PARAMETERS-2'!AP137*(1-VLOOKUP(AQ$4,'[1]INTERNAL PARAMETERS-1'!$B$5:$J$44,4, FALSE))</f>
        <v>0</v>
      </c>
      <c r="CF137" s="44">
        <f>$F137*'[1]INTERNAL PARAMETERS-2'!AQ137*(1-VLOOKUP(AR$4,'[1]INTERNAL PARAMETERS-1'!$B$5:$J$44,4, FALSE))</f>
        <v>0</v>
      </c>
      <c r="CG137" s="44">
        <f>$F137*'[1]INTERNAL PARAMETERS-2'!AR137*(1-VLOOKUP(AS$4,'[1]INTERNAL PARAMETERS-1'!$B$5:$J$44,4, FALSE))</f>
        <v>0</v>
      </c>
      <c r="CH137" s="43">
        <f>$F137*'[1]INTERNAL PARAMETERS-2'!AS137*(1-VLOOKUP(AT$4,'[1]INTERNAL PARAMETERS-1'!$B$5:$J$44,4, FALSE))</f>
        <v>0</v>
      </c>
      <c r="CI137" s="42">
        <f t="shared" si="2"/>
        <v>0</v>
      </c>
    </row>
    <row r="138" spans="3:87" x14ac:dyDescent="0.4">
      <c r="C138" s="27" t="s">
        <v>9</v>
      </c>
      <c r="D138" s="26" t="s">
        <v>50</v>
      </c>
      <c r="E138" s="26" t="s">
        <v>60</v>
      </c>
      <c r="F138" s="129">
        <f>SDBeam!X138</f>
        <v>0</v>
      </c>
      <c r="G138" s="45">
        <f>$F138*'[1]INTERNAL PARAMETERS-2'!F138*VLOOKUP(G$4,'[1]INTERNAL PARAMETERS-1'!$B$5:$J$44,4, FALSE)</f>
        <v>0</v>
      </c>
      <c r="H138" s="44">
        <f>$F138*'[1]INTERNAL PARAMETERS-2'!G138*VLOOKUP(H$4,'[1]INTERNAL PARAMETERS-1'!$B$5:$J$44,4, FALSE)</f>
        <v>0</v>
      </c>
      <c r="I138" s="44">
        <f>$F138*'[1]INTERNAL PARAMETERS-2'!H138*VLOOKUP(I$4,'[1]INTERNAL PARAMETERS-1'!$B$5:$J$44,4, FALSE)</f>
        <v>0</v>
      </c>
      <c r="J138" s="44">
        <f>$F138*'[1]INTERNAL PARAMETERS-2'!I138*VLOOKUP(J$4,'[1]INTERNAL PARAMETERS-1'!$B$5:$J$44,4, FALSE)</f>
        <v>0</v>
      </c>
      <c r="K138" s="44">
        <f>$F138*'[1]INTERNAL PARAMETERS-2'!J138*VLOOKUP(K$4,'[1]INTERNAL PARAMETERS-1'!$B$5:$J$44,4, FALSE)</f>
        <v>0</v>
      </c>
      <c r="L138" s="44">
        <f>$F138*'[1]INTERNAL PARAMETERS-2'!K138*VLOOKUP(L$4,'[1]INTERNAL PARAMETERS-1'!$B$5:$J$44,4, FALSE)</f>
        <v>0</v>
      </c>
      <c r="M138" s="44">
        <f>$F138*'[1]INTERNAL PARAMETERS-2'!L138*VLOOKUP(M$4,'[1]INTERNAL PARAMETERS-1'!$B$5:$J$44,4, FALSE)</f>
        <v>0</v>
      </c>
      <c r="N138" s="44">
        <f>$F138*'[1]INTERNAL PARAMETERS-2'!M138*VLOOKUP(N$4,'[1]INTERNAL PARAMETERS-1'!$B$5:$J$44,4, FALSE)</f>
        <v>0</v>
      </c>
      <c r="O138" s="44">
        <f>$F138*'[1]INTERNAL PARAMETERS-2'!N138*VLOOKUP(O$4,'[1]INTERNAL PARAMETERS-1'!$B$5:$J$44,4, FALSE)</f>
        <v>0</v>
      </c>
      <c r="P138" s="44">
        <f>$F138*'[1]INTERNAL PARAMETERS-2'!O138*VLOOKUP(P$4,'[1]INTERNAL PARAMETERS-1'!$B$5:$J$44,4, FALSE)</f>
        <v>0</v>
      </c>
      <c r="Q138" s="44">
        <f>$F138*'[1]INTERNAL PARAMETERS-2'!P138*VLOOKUP(Q$4,'[1]INTERNAL PARAMETERS-1'!$B$5:$J$44,4, FALSE)</f>
        <v>0</v>
      </c>
      <c r="R138" s="44">
        <f>$F138*'[1]INTERNAL PARAMETERS-2'!Q138*VLOOKUP(R$4,'[1]INTERNAL PARAMETERS-1'!$B$5:$J$44,4, FALSE)</f>
        <v>0</v>
      </c>
      <c r="S138" s="44">
        <f>$F138*'[1]INTERNAL PARAMETERS-2'!R138*VLOOKUP(S$4,'[1]INTERNAL PARAMETERS-1'!$B$5:$J$44,4, FALSE)</f>
        <v>0</v>
      </c>
      <c r="T138" s="44">
        <f>$F138*'[1]INTERNAL PARAMETERS-2'!S138*VLOOKUP(T$4,'[1]INTERNAL PARAMETERS-1'!$B$5:$J$44,4, FALSE)</f>
        <v>0</v>
      </c>
      <c r="U138" s="44">
        <f>$F138*'[1]INTERNAL PARAMETERS-2'!T138*VLOOKUP(U$4,'[1]INTERNAL PARAMETERS-1'!$B$5:$J$44,4, FALSE)</f>
        <v>0</v>
      </c>
      <c r="V138" s="44">
        <f>$F138*'[1]INTERNAL PARAMETERS-2'!U138*VLOOKUP(V$4,'[1]INTERNAL PARAMETERS-1'!$B$5:$J$44,4, FALSE)</f>
        <v>0</v>
      </c>
      <c r="W138" s="44">
        <f>$F138*'[1]INTERNAL PARAMETERS-2'!V138*VLOOKUP(W$4,'[1]INTERNAL PARAMETERS-1'!$B$5:$J$44,4, FALSE)</f>
        <v>0</v>
      </c>
      <c r="X138" s="44">
        <f>$F138*'[1]INTERNAL PARAMETERS-2'!W138*VLOOKUP(X$4,'[1]INTERNAL PARAMETERS-1'!$B$5:$J$44,4, FALSE)</f>
        <v>0</v>
      </c>
      <c r="Y138" s="44">
        <f>$F138*'[1]INTERNAL PARAMETERS-2'!X138*VLOOKUP(Y$4,'[1]INTERNAL PARAMETERS-1'!$B$5:$J$44,4, FALSE)</f>
        <v>0</v>
      </c>
      <c r="Z138" s="44">
        <f>$F138*'[1]INTERNAL PARAMETERS-2'!Y138*VLOOKUP(Z$4,'[1]INTERNAL PARAMETERS-1'!$B$5:$J$44,4, FALSE)</f>
        <v>0</v>
      </c>
      <c r="AA138" s="44">
        <f>$F138*'[1]INTERNAL PARAMETERS-2'!Z138*VLOOKUP(AA$4,'[1]INTERNAL PARAMETERS-1'!$B$5:$J$44,4, FALSE)</f>
        <v>0</v>
      </c>
      <c r="AB138" s="44">
        <f>$F138*'[1]INTERNAL PARAMETERS-2'!AA138*VLOOKUP(AB$4,'[1]INTERNAL PARAMETERS-1'!$B$5:$J$44,4, FALSE)</f>
        <v>0</v>
      </c>
      <c r="AC138" s="44">
        <f>$F138*'[1]INTERNAL PARAMETERS-2'!AB138*VLOOKUP(AC$4,'[1]INTERNAL PARAMETERS-1'!$B$5:$J$44,4, FALSE)</f>
        <v>0</v>
      </c>
      <c r="AD138" s="44">
        <f>$F138*'[1]INTERNAL PARAMETERS-2'!AC138*VLOOKUP(AD$4,'[1]INTERNAL PARAMETERS-1'!$B$5:$J$44,4, FALSE)</f>
        <v>0</v>
      </c>
      <c r="AE138" s="44">
        <f>$F138*'[1]INTERNAL PARAMETERS-2'!AD138*VLOOKUP(AE$4,'[1]INTERNAL PARAMETERS-1'!$B$5:$J$44,4, FALSE)</f>
        <v>0</v>
      </c>
      <c r="AF138" s="44">
        <f>$F138*'[1]INTERNAL PARAMETERS-2'!AE138*VLOOKUP(AF$4,'[1]INTERNAL PARAMETERS-1'!$B$5:$J$44,4, FALSE)</f>
        <v>0</v>
      </c>
      <c r="AG138" s="44">
        <f>$F138*'[1]INTERNAL PARAMETERS-2'!AF138*VLOOKUP(AG$4,'[1]INTERNAL PARAMETERS-1'!$B$5:$J$44,4, FALSE)</f>
        <v>0</v>
      </c>
      <c r="AH138" s="44">
        <f>$F138*'[1]INTERNAL PARAMETERS-2'!AG138*VLOOKUP(AH$4,'[1]INTERNAL PARAMETERS-1'!$B$5:$J$44,4, FALSE)</f>
        <v>0</v>
      </c>
      <c r="AI138" s="44">
        <f>$F138*'[1]INTERNAL PARAMETERS-2'!AH138*VLOOKUP(AI$4,'[1]INTERNAL PARAMETERS-1'!$B$5:$J$44,4, FALSE)</f>
        <v>0</v>
      </c>
      <c r="AJ138" s="44">
        <f>$F138*'[1]INTERNAL PARAMETERS-2'!AI138*VLOOKUP(AJ$4,'[1]INTERNAL PARAMETERS-1'!$B$5:$J$44,4, FALSE)</f>
        <v>0</v>
      </c>
      <c r="AK138" s="44">
        <f>$F138*'[1]INTERNAL PARAMETERS-2'!AJ138*VLOOKUP(AK$4,'[1]INTERNAL PARAMETERS-1'!$B$5:$J$44,4, FALSE)</f>
        <v>0</v>
      </c>
      <c r="AL138" s="44">
        <f>$F138*'[1]INTERNAL PARAMETERS-2'!AK138*VLOOKUP(AL$4,'[1]INTERNAL PARAMETERS-1'!$B$5:$J$44,4, FALSE)</f>
        <v>0</v>
      </c>
      <c r="AM138" s="44">
        <f>$F138*'[1]INTERNAL PARAMETERS-2'!AL138*VLOOKUP(AM$4,'[1]INTERNAL PARAMETERS-1'!$B$5:$J$44,4, FALSE)</f>
        <v>0</v>
      </c>
      <c r="AN138" s="44">
        <f>$F138*'[1]INTERNAL PARAMETERS-2'!AM138*VLOOKUP(AN$4,'[1]INTERNAL PARAMETERS-1'!$B$5:$J$44,4, FALSE)</f>
        <v>0</v>
      </c>
      <c r="AO138" s="44">
        <f>$F138*'[1]INTERNAL PARAMETERS-2'!AN138*VLOOKUP(AO$4,'[1]INTERNAL PARAMETERS-1'!$B$5:$J$44,4, FALSE)</f>
        <v>0</v>
      </c>
      <c r="AP138" s="44">
        <f>$F138*'[1]INTERNAL PARAMETERS-2'!AO138*VLOOKUP(AP$4,'[1]INTERNAL PARAMETERS-1'!$B$5:$J$44,4, FALSE)</f>
        <v>0</v>
      </c>
      <c r="AQ138" s="44">
        <f>$F138*'[1]INTERNAL PARAMETERS-2'!AP138*VLOOKUP(AQ$4,'[1]INTERNAL PARAMETERS-1'!$B$5:$J$44,4, FALSE)</f>
        <v>0</v>
      </c>
      <c r="AR138" s="44">
        <f>$F138*'[1]INTERNAL PARAMETERS-2'!AQ138*VLOOKUP(AR$4,'[1]INTERNAL PARAMETERS-1'!$B$5:$J$44,4, FALSE)</f>
        <v>0</v>
      </c>
      <c r="AS138" s="44">
        <f>$F138*'[1]INTERNAL PARAMETERS-2'!AR138*VLOOKUP(AS$4,'[1]INTERNAL PARAMETERS-1'!$B$5:$J$44,4, FALSE)</f>
        <v>0</v>
      </c>
      <c r="AT138" s="43">
        <f>$F138*'[1]INTERNAL PARAMETERS-2'!AS138*VLOOKUP(AT$4,'[1]INTERNAL PARAMETERS-1'!$B$5:$J$44,4, FALSE)</f>
        <v>0</v>
      </c>
      <c r="AU138" s="45">
        <f>$F138*'[1]INTERNAL PARAMETERS-2'!F138*(1-VLOOKUP(G$4,'[1]INTERNAL PARAMETERS-1'!$B$5:$J$44,4, FALSE))</f>
        <v>0</v>
      </c>
      <c r="AV138" s="44">
        <f>$F138*'[1]INTERNAL PARAMETERS-2'!G138*(1-VLOOKUP(H$4,'[1]INTERNAL PARAMETERS-1'!$B$5:$J$44,4, FALSE))</f>
        <v>0</v>
      </c>
      <c r="AW138" s="44">
        <f>$F138*'[1]INTERNAL PARAMETERS-2'!H138*(1-VLOOKUP(I$4,'[1]INTERNAL PARAMETERS-1'!$B$5:$J$44,4, FALSE))</f>
        <v>0</v>
      </c>
      <c r="AX138" s="44">
        <f>$F138*'[1]INTERNAL PARAMETERS-2'!I138*(1-VLOOKUP(J$4,'[1]INTERNAL PARAMETERS-1'!$B$5:$J$44,4, FALSE))</f>
        <v>0</v>
      </c>
      <c r="AY138" s="44">
        <f>$F138*'[1]INTERNAL PARAMETERS-2'!J138*(1-VLOOKUP(K$4,'[1]INTERNAL PARAMETERS-1'!$B$5:$J$44,4, FALSE))</f>
        <v>0</v>
      </c>
      <c r="AZ138" s="44">
        <f>$F138*'[1]INTERNAL PARAMETERS-2'!K138*(1-VLOOKUP(L$4,'[1]INTERNAL PARAMETERS-1'!$B$5:$J$44,4, FALSE))</f>
        <v>0</v>
      </c>
      <c r="BA138" s="44">
        <f>$F138*'[1]INTERNAL PARAMETERS-2'!L138*(1-VLOOKUP(M$4,'[1]INTERNAL PARAMETERS-1'!$B$5:$J$44,4, FALSE))</f>
        <v>0</v>
      </c>
      <c r="BB138" s="44">
        <f>$F138*'[1]INTERNAL PARAMETERS-2'!M138*(1-VLOOKUP(N$4,'[1]INTERNAL PARAMETERS-1'!$B$5:$J$44,4, FALSE))</f>
        <v>0</v>
      </c>
      <c r="BC138" s="44">
        <f>$F138*'[1]INTERNAL PARAMETERS-2'!N138*(1-VLOOKUP(O$4,'[1]INTERNAL PARAMETERS-1'!$B$5:$J$44,4, FALSE))</f>
        <v>0</v>
      </c>
      <c r="BD138" s="44">
        <f>$F138*'[1]INTERNAL PARAMETERS-2'!O138*(1-VLOOKUP(P$4,'[1]INTERNAL PARAMETERS-1'!$B$5:$J$44,4, FALSE))</f>
        <v>0</v>
      </c>
      <c r="BE138" s="44">
        <f>$F138*'[1]INTERNAL PARAMETERS-2'!P138*(1-VLOOKUP(Q$4,'[1]INTERNAL PARAMETERS-1'!$B$5:$J$44,4, FALSE))</f>
        <v>0</v>
      </c>
      <c r="BF138" s="44">
        <f>$F138*'[1]INTERNAL PARAMETERS-2'!Q138*(1-VLOOKUP(R$4,'[1]INTERNAL PARAMETERS-1'!$B$5:$J$44,4, FALSE))</f>
        <v>0</v>
      </c>
      <c r="BG138" s="44">
        <f>$F138*'[1]INTERNAL PARAMETERS-2'!R138*(1-VLOOKUP(S$4,'[1]INTERNAL PARAMETERS-1'!$B$5:$J$44,4, FALSE))</f>
        <v>0</v>
      </c>
      <c r="BH138" s="44">
        <f>$F138*'[1]INTERNAL PARAMETERS-2'!S138*(1-VLOOKUP(T$4,'[1]INTERNAL PARAMETERS-1'!$B$5:$J$44,4, FALSE))</f>
        <v>0</v>
      </c>
      <c r="BI138" s="44">
        <f>$F138*'[1]INTERNAL PARAMETERS-2'!T138*(1-VLOOKUP(U$4,'[1]INTERNAL PARAMETERS-1'!$B$5:$J$44,4, FALSE))</f>
        <v>0</v>
      </c>
      <c r="BJ138" s="44">
        <f>$F138*'[1]INTERNAL PARAMETERS-2'!U138*(1-VLOOKUP(V$4,'[1]INTERNAL PARAMETERS-1'!$B$5:$J$44,4, FALSE))</f>
        <v>0</v>
      </c>
      <c r="BK138" s="44">
        <f>$F138*'[1]INTERNAL PARAMETERS-2'!V138*(1-VLOOKUP(W$4,'[1]INTERNAL PARAMETERS-1'!$B$5:$J$44,4, FALSE))</f>
        <v>0</v>
      </c>
      <c r="BL138" s="44">
        <f>$F138*'[1]INTERNAL PARAMETERS-2'!W138*(1-VLOOKUP(X$4,'[1]INTERNAL PARAMETERS-1'!$B$5:$J$44,4, FALSE))</f>
        <v>0</v>
      </c>
      <c r="BM138" s="44">
        <f>$F138*'[1]INTERNAL PARAMETERS-2'!X138*(1-VLOOKUP(Y$4,'[1]INTERNAL PARAMETERS-1'!$B$5:$J$44,4, FALSE))</f>
        <v>0</v>
      </c>
      <c r="BN138" s="44">
        <f>$F138*'[1]INTERNAL PARAMETERS-2'!Y138*(1-VLOOKUP(Z$4,'[1]INTERNAL PARAMETERS-1'!$B$5:$J$44,4, FALSE))</f>
        <v>0</v>
      </c>
      <c r="BO138" s="44">
        <f>$F138*'[1]INTERNAL PARAMETERS-2'!Z138*(1-VLOOKUP(AA$4,'[1]INTERNAL PARAMETERS-1'!$B$5:$J$44,4, FALSE))</f>
        <v>0</v>
      </c>
      <c r="BP138" s="44">
        <f>$F138*'[1]INTERNAL PARAMETERS-2'!AA138*(1-VLOOKUP(AB$4,'[1]INTERNAL PARAMETERS-1'!$B$5:$J$44,4, FALSE))</f>
        <v>0</v>
      </c>
      <c r="BQ138" s="44">
        <f>$F138*'[1]INTERNAL PARAMETERS-2'!AB138*(1-VLOOKUP(AC$4,'[1]INTERNAL PARAMETERS-1'!$B$5:$J$44,4, FALSE))</f>
        <v>0</v>
      </c>
      <c r="BR138" s="44">
        <f>$F138*'[1]INTERNAL PARAMETERS-2'!AC138*(1-VLOOKUP(AD$4,'[1]INTERNAL PARAMETERS-1'!$B$5:$J$44,4, FALSE))</f>
        <v>0</v>
      </c>
      <c r="BS138" s="44">
        <f>$F138*'[1]INTERNAL PARAMETERS-2'!AD138*(1-VLOOKUP(AE$4,'[1]INTERNAL PARAMETERS-1'!$B$5:$J$44,4, FALSE))</f>
        <v>0</v>
      </c>
      <c r="BT138" s="44">
        <f>$F138*'[1]INTERNAL PARAMETERS-2'!AE138*(1-VLOOKUP(AF$4,'[1]INTERNAL PARAMETERS-1'!$B$5:$J$44,4, FALSE))</f>
        <v>0</v>
      </c>
      <c r="BU138" s="44">
        <f>$F138*'[1]INTERNAL PARAMETERS-2'!AF138*(1-VLOOKUP(AG$4,'[1]INTERNAL PARAMETERS-1'!$B$5:$J$44,4, FALSE))</f>
        <v>0</v>
      </c>
      <c r="BV138" s="44">
        <f>$F138*'[1]INTERNAL PARAMETERS-2'!AG138*(1-VLOOKUP(AH$4,'[1]INTERNAL PARAMETERS-1'!$B$5:$J$44,4, FALSE))</f>
        <v>0</v>
      </c>
      <c r="BW138" s="44">
        <f>$F138*'[1]INTERNAL PARAMETERS-2'!AH138*(1-VLOOKUP(AI$4,'[1]INTERNAL PARAMETERS-1'!$B$5:$J$44,4, FALSE))</f>
        <v>0</v>
      </c>
      <c r="BX138" s="44">
        <f>$F138*'[1]INTERNAL PARAMETERS-2'!AI138*(1-VLOOKUP(AJ$4,'[1]INTERNAL PARAMETERS-1'!$B$5:$J$44,4, FALSE))</f>
        <v>0</v>
      </c>
      <c r="BY138" s="44">
        <f>$F138*'[1]INTERNAL PARAMETERS-2'!AJ138*(1-VLOOKUP(AK$4,'[1]INTERNAL PARAMETERS-1'!$B$5:$J$44,4, FALSE))</f>
        <v>0</v>
      </c>
      <c r="BZ138" s="44">
        <f>$F138*'[1]INTERNAL PARAMETERS-2'!AK138*(1-VLOOKUP(AL$4,'[1]INTERNAL PARAMETERS-1'!$B$5:$J$44,4, FALSE))</f>
        <v>0</v>
      </c>
      <c r="CA138" s="44">
        <f>$F138*'[1]INTERNAL PARAMETERS-2'!AL138*(1-VLOOKUP(AM$4,'[1]INTERNAL PARAMETERS-1'!$B$5:$J$44,4, FALSE))</f>
        <v>0</v>
      </c>
      <c r="CB138" s="44">
        <f>$F138*'[1]INTERNAL PARAMETERS-2'!AM138*(1-VLOOKUP(AN$4,'[1]INTERNAL PARAMETERS-1'!$B$5:$J$44,4, FALSE))</f>
        <v>0</v>
      </c>
      <c r="CC138" s="44">
        <f>$F138*'[1]INTERNAL PARAMETERS-2'!AN138*(1-VLOOKUP(AO$4,'[1]INTERNAL PARAMETERS-1'!$B$5:$J$44,4, FALSE))</f>
        <v>0</v>
      </c>
      <c r="CD138" s="44">
        <f>$F138*'[1]INTERNAL PARAMETERS-2'!AO138*(1-VLOOKUP(AP$4,'[1]INTERNAL PARAMETERS-1'!$B$5:$J$44,4, FALSE))</f>
        <v>0</v>
      </c>
      <c r="CE138" s="44">
        <f>$F138*'[1]INTERNAL PARAMETERS-2'!AP138*(1-VLOOKUP(AQ$4,'[1]INTERNAL PARAMETERS-1'!$B$5:$J$44,4, FALSE))</f>
        <v>0</v>
      </c>
      <c r="CF138" s="44">
        <f>$F138*'[1]INTERNAL PARAMETERS-2'!AQ138*(1-VLOOKUP(AR$4,'[1]INTERNAL PARAMETERS-1'!$B$5:$J$44,4, FALSE))</f>
        <v>0</v>
      </c>
      <c r="CG138" s="44">
        <f>$F138*'[1]INTERNAL PARAMETERS-2'!AR138*(1-VLOOKUP(AS$4,'[1]INTERNAL PARAMETERS-1'!$B$5:$J$44,4, FALSE))</f>
        <v>0</v>
      </c>
      <c r="CH138" s="43">
        <f>$F138*'[1]INTERNAL PARAMETERS-2'!AS138*(1-VLOOKUP(AT$4,'[1]INTERNAL PARAMETERS-1'!$B$5:$J$44,4, FALSE))</f>
        <v>0</v>
      </c>
      <c r="CI138" s="42">
        <f t="shared" si="2"/>
        <v>0</v>
      </c>
    </row>
    <row r="139" spans="3:87" x14ac:dyDescent="0.4">
      <c r="C139" s="27" t="s">
        <v>9</v>
      </c>
      <c r="D139" s="26" t="s">
        <v>50</v>
      </c>
      <c r="E139" s="26" t="s">
        <v>59</v>
      </c>
      <c r="F139" s="129">
        <f>SDBeam!X139</f>
        <v>0</v>
      </c>
      <c r="G139" s="45">
        <f>$F139*'[1]INTERNAL PARAMETERS-2'!F139*VLOOKUP(G$4,'[1]INTERNAL PARAMETERS-1'!$B$5:$J$44,4, FALSE)</f>
        <v>0</v>
      </c>
      <c r="H139" s="44">
        <f>$F139*'[1]INTERNAL PARAMETERS-2'!G139*VLOOKUP(H$4,'[1]INTERNAL PARAMETERS-1'!$B$5:$J$44,4, FALSE)</f>
        <v>0</v>
      </c>
      <c r="I139" s="44">
        <f>$F139*'[1]INTERNAL PARAMETERS-2'!H139*VLOOKUP(I$4,'[1]INTERNAL PARAMETERS-1'!$B$5:$J$44,4, FALSE)</f>
        <v>0</v>
      </c>
      <c r="J139" s="44">
        <f>$F139*'[1]INTERNAL PARAMETERS-2'!I139*VLOOKUP(J$4,'[1]INTERNAL PARAMETERS-1'!$B$5:$J$44,4, FALSE)</f>
        <v>0</v>
      </c>
      <c r="K139" s="44">
        <f>$F139*'[1]INTERNAL PARAMETERS-2'!J139*VLOOKUP(K$4,'[1]INTERNAL PARAMETERS-1'!$B$5:$J$44,4, FALSE)</f>
        <v>0</v>
      </c>
      <c r="L139" s="44">
        <f>$F139*'[1]INTERNAL PARAMETERS-2'!K139*VLOOKUP(L$4,'[1]INTERNAL PARAMETERS-1'!$B$5:$J$44,4, FALSE)</f>
        <v>0</v>
      </c>
      <c r="M139" s="44">
        <f>$F139*'[1]INTERNAL PARAMETERS-2'!L139*VLOOKUP(M$4,'[1]INTERNAL PARAMETERS-1'!$B$5:$J$44,4, FALSE)</f>
        <v>0</v>
      </c>
      <c r="N139" s="44">
        <f>$F139*'[1]INTERNAL PARAMETERS-2'!M139*VLOOKUP(N$4,'[1]INTERNAL PARAMETERS-1'!$B$5:$J$44,4, FALSE)</f>
        <v>0</v>
      </c>
      <c r="O139" s="44">
        <f>$F139*'[1]INTERNAL PARAMETERS-2'!N139*VLOOKUP(O$4,'[1]INTERNAL PARAMETERS-1'!$B$5:$J$44,4, FALSE)</f>
        <v>0</v>
      </c>
      <c r="P139" s="44">
        <f>$F139*'[1]INTERNAL PARAMETERS-2'!O139*VLOOKUP(P$4,'[1]INTERNAL PARAMETERS-1'!$B$5:$J$44,4, FALSE)</f>
        <v>0</v>
      </c>
      <c r="Q139" s="44">
        <f>$F139*'[1]INTERNAL PARAMETERS-2'!P139*VLOOKUP(Q$4,'[1]INTERNAL PARAMETERS-1'!$B$5:$J$44,4, FALSE)</f>
        <v>0</v>
      </c>
      <c r="R139" s="44">
        <f>$F139*'[1]INTERNAL PARAMETERS-2'!Q139*VLOOKUP(R$4,'[1]INTERNAL PARAMETERS-1'!$B$5:$J$44,4, FALSE)</f>
        <v>0</v>
      </c>
      <c r="S139" s="44">
        <f>$F139*'[1]INTERNAL PARAMETERS-2'!R139*VLOOKUP(S$4,'[1]INTERNAL PARAMETERS-1'!$B$5:$J$44,4, FALSE)</f>
        <v>0</v>
      </c>
      <c r="T139" s="44">
        <f>$F139*'[1]INTERNAL PARAMETERS-2'!S139*VLOOKUP(T$4,'[1]INTERNAL PARAMETERS-1'!$B$5:$J$44,4, FALSE)</f>
        <v>0</v>
      </c>
      <c r="U139" s="44">
        <f>$F139*'[1]INTERNAL PARAMETERS-2'!T139*VLOOKUP(U$4,'[1]INTERNAL PARAMETERS-1'!$B$5:$J$44,4, FALSE)</f>
        <v>0</v>
      </c>
      <c r="V139" s="44">
        <f>$F139*'[1]INTERNAL PARAMETERS-2'!U139*VLOOKUP(V$4,'[1]INTERNAL PARAMETERS-1'!$B$5:$J$44,4, FALSE)</f>
        <v>0</v>
      </c>
      <c r="W139" s="44">
        <f>$F139*'[1]INTERNAL PARAMETERS-2'!V139*VLOOKUP(W$4,'[1]INTERNAL PARAMETERS-1'!$B$5:$J$44,4, FALSE)</f>
        <v>0</v>
      </c>
      <c r="X139" s="44">
        <f>$F139*'[1]INTERNAL PARAMETERS-2'!W139*VLOOKUP(X$4,'[1]INTERNAL PARAMETERS-1'!$B$5:$J$44,4, FALSE)</f>
        <v>0</v>
      </c>
      <c r="Y139" s="44">
        <f>$F139*'[1]INTERNAL PARAMETERS-2'!X139*VLOOKUP(Y$4,'[1]INTERNAL PARAMETERS-1'!$B$5:$J$44,4, FALSE)</f>
        <v>0</v>
      </c>
      <c r="Z139" s="44">
        <f>$F139*'[1]INTERNAL PARAMETERS-2'!Y139*VLOOKUP(Z$4,'[1]INTERNAL PARAMETERS-1'!$B$5:$J$44,4, FALSE)</f>
        <v>0</v>
      </c>
      <c r="AA139" s="44">
        <f>$F139*'[1]INTERNAL PARAMETERS-2'!Z139*VLOOKUP(AA$4,'[1]INTERNAL PARAMETERS-1'!$B$5:$J$44,4, FALSE)</f>
        <v>0</v>
      </c>
      <c r="AB139" s="44">
        <f>$F139*'[1]INTERNAL PARAMETERS-2'!AA139*VLOOKUP(AB$4,'[1]INTERNAL PARAMETERS-1'!$B$5:$J$44,4, FALSE)</f>
        <v>0</v>
      </c>
      <c r="AC139" s="44">
        <f>$F139*'[1]INTERNAL PARAMETERS-2'!AB139*VLOOKUP(AC$4,'[1]INTERNAL PARAMETERS-1'!$B$5:$J$44,4, FALSE)</f>
        <v>0</v>
      </c>
      <c r="AD139" s="44">
        <f>$F139*'[1]INTERNAL PARAMETERS-2'!AC139*VLOOKUP(AD$4,'[1]INTERNAL PARAMETERS-1'!$B$5:$J$44,4, FALSE)</f>
        <v>0</v>
      </c>
      <c r="AE139" s="44">
        <f>$F139*'[1]INTERNAL PARAMETERS-2'!AD139*VLOOKUP(AE$4,'[1]INTERNAL PARAMETERS-1'!$B$5:$J$44,4, FALSE)</f>
        <v>0</v>
      </c>
      <c r="AF139" s="44">
        <f>$F139*'[1]INTERNAL PARAMETERS-2'!AE139*VLOOKUP(AF$4,'[1]INTERNAL PARAMETERS-1'!$B$5:$J$44,4, FALSE)</f>
        <v>0</v>
      </c>
      <c r="AG139" s="44">
        <f>$F139*'[1]INTERNAL PARAMETERS-2'!AF139*VLOOKUP(AG$4,'[1]INTERNAL PARAMETERS-1'!$B$5:$J$44,4, FALSE)</f>
        <v>0</v>
      </c>
      <c r="AH139" s="44">
        <f>$F139*'[1]INTERNAL PARAMETERS-2'!AG139*VLOOKUP(AH$4,'[1]INTERNAL PARAMETERS-1'!$B$5:$J$44,4, FALSE)</f>
        <v>0</v>
      </c>
      <c r="AI139" s="44">
        <f>$F139*'[1]INTERNAL PARAMETERS-2'!AH139*VLOOKUP(AI$4,'[1]INTERNAL PARAMETERS-1'!$B$5:$J$44,4, FALSE)</f>
        <v>0</v>
      </c>
      <c r="AJ139" s="44">
        <f>$F139*'[1]INTERNAL PARAMETERS-2'!AI139*VLOOKUP(AJ$4,'[1]INTERNAL PARAMETERS-1'!$B$5:$J$44,4, FALSE)</f>
        <v>0</v>
      </c>
      <c r="AK139" s="44">
        <f>$F139*'[1]INTERNAL PARAMETERS-2'!AJ139*VLOOKUP(AK$4,'[1]INTERNAL PARAMETERS-1'!$B$5:$J$44,4, FALSE)</f>
        <v>0</v>
      </c>
      <c r="AL139" s="44">
        <f>$F139*'[1]INTERNAL PARAMETERS-2'!AK139*VLOOKUP(AL$4,'[1]INTERNAL PARAMETERS-1'!$B$5:$J$44,4, FALSE)</f>
        <v>0</v>
      </c>
      <c r="AM139" s="44">
        <f>$F139*'[1]INTERNAL PARAMETERS-2'!AL139*VLOOKUP(AM$4,'[1]INTERNAL PARAMETERS-1'!$B$5:$J$44,4, FALSE)</f>
        <v>0</v>
      </c>
      <c r="AN139" s="44">
        <f>$F139*'[1]INTERNAL PARAMETERS-2'!AM139*VLOOKUP(AN$4,'[1]INTERNAL PARAMETERS-1'!$B$5:$J$44,4, FALSE)</f>
        <v>0</v>
      </c>
      <c r="AO139" s="44">
        <f>$F139*'[1]INTERNAL PARAMETERS-2'!AN139*VLOOKUP(AO$4,'[1]INTERNAL PARAMETERS-1'!$B$5:$J$44,4, FALSE)</f>
        <v>0</v>
      </c>
      <c r="AP139" s="44">
        <f>$F139*'[1]INTERNAL PARAMETERS-2'!AO139*VLOOKUP(AP$4,'[1]INTERNAL PARAMETERS-1'!$B$5:$J$44,4, FALSE)</f>
        <v>0</v>
      </c>
      <c r="AQ139" s="44">
        <f>$F139*'[1]INTERNAL PARAMETERS-2'!AP139*VLOOKUP(AQ$4,'[1]INTERNAL PARAMETERS-1'!$B$5:$J$44,4, FALSE)</f>
        <v>0</v>
      </c>
      <c r="AR139" s="44">
        <f>$F139*'[1]INTERNAL PARAMETERS-2'!AQ139*VLOOKUP(AR$4,'[1]INTERNAL PARAMETERS-1'!$B$5:$J$44,4, FALSE)</f>
        <v>0</v>
      </c>
      <c r="AS139" s="44">
        <f>$F139*'[1]INTERNAL PARAMETERS-2'!AR139*VLOOKUP(AS$4,'[1]INTERNAL PARAMETERS-1'!$B$5:$J$44,4, FALSE)</f>
        <v>0</v>
      </c>
      <c r="AT139" s="43">
        <f>$F139*'[1]INTERNAL PARAMETERS-2'!AS139*VLOOKUP(AT$4,'[1]INTERNAL PARAMETERS-1'!$B$5:$J$44,4, FALSE)</f>
        <v>0</v>
      </c>
      <c r="AU139" s="45">
        <f>$F139*'[1]INTERNAL PARAMETERS-2'!F139*(1-VLOOKUP(G$4,'[1]INTERNAL PARAMETERS-1'!$B$5:$J$44,4, FALSE))</f>
        <v>0</v>
      </c>
      <c r="AV139" s="44">
        <f>$F139*'[1]INTERNAL PARAMETERS-2'!G139*(1-VLOOKUP(H$4,'[1]INTERNAL PARAMETERS-1'!$B$5:$J$44,4, FALSE))</f>
        <v>0</v>
      </c>
      <c r="AW139" s="44">
        <f>$F139*'[1]INTERNAL PARAMETERS-2'!H139*(1-VLOOKUP(I$4,'[1]INTERNAL PARAMETERS-1'!$B$5:$J$44,4, FALSE))</f>
        <v>0</v>
      </c>
      <c r="AX139" s="44">
        <f>$F139*'[1]INTERNAL PARAMETERS-2'!I139*(1-VLOOKUP(J$4,'[1]INTERNAL PARAMETERS-1'!$B$5:$J$44,4, FALSE))</f>
        <v>0</v>
      </c>
      <c r="AY139" s="44">
        <f>$F139*'[1]INTERNAL PARAMETERS-2'!J139*(1-VLOOKUP(K$4,'[1]INTERNAL PARAMETERS-1'!$B$5:$J$44,4, FALSE))</f>
        <v>0</v>
      </c>
      <c r="AZ139" s="44">
        <f>$F139*'[1]INTERNAL PARAMETERS-2'!K139*(1-VLOOKUP(L$4,'[1]INTERNAL PARAMETERS-1'!$B$5:$J$44,4, FALSE))</f>
        <v>0</v>
      </c>
      <c r="BA139" s="44">
        <f>$F139*'[1]INTERNAL PARAMETERS-2'!L139*(1-VLOOKUP(M$4,'[1]INTERNAL PARAMETERS-1'!$B$5:$J$44,4, FALSE))</f>
        <v>0</v>
      </c>
      <c r="BB139" s="44">
        <f>$F139*'[1]INTERNAL PARAMETERS-2'!M139*(1-VLOOKUP(N$4,'[1]INTERNAL PARAMETERS-1'!$B$5:$J$44,4, FALSE))</f>
        <v>0</v>
      </c>
      <c r="BC139" s="44">
        <f>$F139*'[1]INTERNAL PARAMETERS-2'!N139*(1-VLOOKUP(O$4,'[1]INTERNAL PARAMETERS-1'!$B$5:$J$44,4, FALSE))</f>
        <v>0</v>
      </c>
      <c r="BD139" s="44">
        <f>$F139*'[1]INTERNAL PARAMETERS-2'!O139*(1-VLOOKUP(P$4,'[1]INTERNAL PARAMETERS-1'!$B$5:$J$44,4, FALSE))</f>
        <v>0</v>
      </c>
      <c r="BE139" s="44">
        <f>$F139*'[1]INTERNAL PARAMETERS-2'!P139*(1-VLOOKUP(Q$4,'[1]INTERNAL PARAMETERS-1'!$B$5:$J$44,4, FALSE))</f>
        <v>0</v>
      </c>
      <c r="BF139" s="44">
        <f>$F139*'[1]INTERNAL PARAMETERS-2'!Q139*(1-VLOOKUP(R$4,'[1]INTERNAL PARAMETERS-1'!$B$5:$J$44,4, FALSE))</f>
        <v>0</v>
      </c>
      <c r="BG139" s="44">
        <f>$F139*'[1]INTERNAL PARAMETERS-2'!R139*(1-VLOOKUP(S$4,'[1]INTERNAL PARAMETERS-1'!$B$5:$J$44,4, FALSE))</f>
        <v>0</v>
      </c>
      <c r="BH139" s="44">
        <f>$F139*'[1]INTERNAL PARAMETERS-2'!S139*(1-VLOOKUP(T$4,'[1]INTERNAL PARAMETERS-1'!$B$5:$J$44,4, FALSE))</f>
        <v>0</v>
      </c>
      <c r="BI139" s="44">
        <f>$F139*'[1]INTERNAL PARAMETERS-2'!T139*(1-VLOOKUP(U$4,'[1]INTERNAL PARAMETERS-1'!$B$5:$J$44,4, FALSE))</f>
        <v>0</v>
      </c>
      <c r="BJ139" s="44">
        <f>$F139*'[1]INTERNAL PARAMETERS-2'!U139*(1-VLOOKUP(V$4,'[1]INTERNAL PARAMETERS-1'!$B$5:$J$44,4, FALSE))</f>
        <v>0</v>
      </c>
      <c r="BK139" s="44">
        <f>$F139*'[1]INTERNAL PARAMETERS-2'!V139*(1-VLOOKUP(W$4,'[1]INTERNAL PARAMETERS-1'!$B$5:$J$44,4, FALSE))</f>
        <v>0</v>
      </c>
      <c r="BL139" s="44">
        <f>$F139*'[1]INTERNAL PARAMETERS-2'!W139*(1-VLOOKUP(X$4,'[1]INTERNAL PARAMETERS-1'!$B$5:$J$44,4, FALSE))</f>
        <v>0</v>
      </c>
      <c r="BM139" s="44">
        <f>$F139*'[1]INTERNAL PARAMETERS-2'!X139*(1-VLOOKUP(Y$4,'[1]INTERNAL PARAMETERS-1'!$B$5:$J$44,4, FALSE))</f>
        <v>0</v>
      </c>
      <c r="BN139" s="44">
        <f>$F139*'[1]INTERNAL PARAMETERS-2'!Y139*(1-VLOOKUP(Z$4,'[1]INTERNAL PARAMETERS-1'!$B$5:$J$44,4, FALSE))</f>
        <v>0</v>
      </c>
      <c r="BO139" s="44">
        <f>$F139*'[1]INTERNAL PARAMETERS-2'!Z139*(1-VLOOKUP(AA$4,'[1]INTERNAL PARAMETERS-1'!$B$5:$J$44,4, FALSE))</f>
        <v>0</v>
      </c>
      <c r="BP139" s="44">
        <f>$F139*'[1]INTERNAL PARAMETERS-2'!AA139*(1-VLOOKUP(AB$4,'[1]INTERNAL PARAMETERS-1'!$B$5:$J$44,4, FALSE))</f>
        <v>0</v>
      </c>
      <c r="BQ139" s="44">
        <f>$F139*'[1]INTERNAL PARAMETERS-2'!AB139*(1-VLOOKUP(AC$4,'[1]INTERNAL PARAMETERS-1'!$B$5:$J$44,4, FALSE))</f>
        <v>0</v>
      </c>
      <c r="BR139" s="44">
        <f>$F139*'[1]INTERNAL PARAMETERS-2'!AC139*(1-VLOOKUP(AD$4,'[1]INTERNAL PARAMETERS-1'!$B$5:$J$44,4, FALSE))</f>
        <v>0</v>
      </c>
      <c r="BS139" s="44">
        <f>$F139*'[1]INTERNAL PARAMETERS-2'!AD139*(1-VLOOKUP(AE$4,'[1]INTERNAL PARAMETERS-1'!$B$5:$J$44,4, FALSE))</f>
        <v>0</v>
      </c>
      <c r="BT139" s="44">
        <f>$F139*'[1]INTERNAL PARAMETERS-2'!AE139*(1-VLOOKUP(AF$4,'[1]INTERNAL PARAMETERS-1'!$B$5:$J$44,4, FALSE))</f>
        <v>0</v>
      </c>
      <c r="BU139" s="44">
        <f>$F139*'[1]INTERNAL PARAMETERS-2'!AF139*(1-VLOOKUP(AG$4,'[1]INTERNAL PARAMETERS-1'!$B$5:$J$44,4, FALSE))</f>
        <v>0</v>
      </c>
      <c r="BV139" s="44">
        <f>$F139*'[1]INTERNAL PARAMETERS-2'!AG139*(1-VLOOKUP(AH$4,'[1]INTERNAL PARAMETERS-1'!$B$5:$J$44,4, FALSE))</f>
        <v>0</v>
      </c>
      <c r="BW139" s="44">
        <f>$F139*'[1]INTERNAL PARAMETERS-2'!AH139*(1-VLOOKUP(AI$4,'[1]INTERNAL PARAMETERS-1'!$B$5:$J$44,4, FALSE))</f>
        <v>0</v>
      </c>
      <c r="BX139" s="44">
        <f>$F139*'[1]INTERNAL PARAMETERS-2'!AI139*(1-VLOOKUP(AJ$4,'[1]INTERNAL PARAMETERS-1'!$B$5:$J$44,4, FALSE))</f>
        <v>0</v>
      </c>
      <c r="BY139" s="44">
        <f>$F139*'[1]INTERNAL PARAMETERS-2'!AJ139*(1-VLOOKUP(AK$4,'[1]INTERNAL PARAMETERS-1'!$B$5:$J$44,4, FALSE))</f>
        <v>0</v>
      </c>
      <c r="BZ139" s="44">
        <f>$F139*'[1]INTERNAL PARAMETERS-2'!AK139*(1-VLOOKUP(AL$4,'[1]INTERNAL PARAMETERS-1'!$B$5:$J$44,4, FALSE))</f>
        <v>0</v>
      </c>
      <c r="CA139" s="44">
        <f>$F139*'[1]INTERNAL PARAMETERS-2'!AL139*(1-VLOOKUP(AM$4,'[1]INTERNAL PARAMETERS-1'!$B$5:$J$44,4, FALSE))</f>
        <v>0</v>
      </c>
      <c r="CB139" s="44">
        <f>$F139*'[1]INTERNAL PARAMETERS-2'!AM139*(1-VLOOKUP(AN$4,'[1]INTERNAL PARAMETERS-1'!$B$5:$J$44,4, FALSE))</f>
        <v>0</v>
      </c>
      <c r="CC139" s="44">
        <f>$F139*'[1]INTERNAL PARAMETERS-2'!AN139*(1-VLOOKUP(AO$4,'[1]INTERNAL PARAMETERS-1'!$B$5:$J$44,4, FALSE))</f>
        <v>0</v>
      </c>
      <c r="CD139" s="44">
        <f>$F139*'[1]INTERNAL PARAMETERS-2'!AO139*(1-VLOOKUP(AP$4,'[1]INTERNAL PARAMETERS-1'!$B$5:$J$44,4, FALSE))</f>
        <v>0</v>
      </c>
      <c r="CE139" s="44">
        <f>$F139*'[1]INTERNAL PARAMETERS-2'!AP139*(1-VLOOKUP(AQ$4,'[1]INTERNAL PARAMETERS-1'!$B$5:$J$44,4, FALSE))</f>
        <v>0</v>
      </c>
      <c r="CF139" s="44">
        <f>$F139*'[1]INTERNAL PARAMETERS-2'!AQ139*(1-VLOOKUP(AR$4,'[1]INTERNAL PARAMETERS-1'!$B$5:$J$44,4, FALSE))</f>
        <v>0</v>
      </c>
      <c r="CG139" s="44">
        <f>$F139*'[1]INTERNAL PARAMETERS-2'!AR139*(1-VLOOKUP(AS$4,'[1]INTERNAL PARAMETERS-1'!$B$5:$J$44,4, FALSE))</f>
        <v>0</v>
      </c>
      <c r="CH139" s="43">
        <f>$F139*'[1]INTERNAL PARAMETERS-2'!AS139*(1-VLOOKUP(AT$4,'[1]INTERNAL PARAMETERS-1'!$B$5:$J$44,4, FALSE))</f>
        <v>0</v>
      </c>
      <c r="CI139" s="42">
        <f t="shared" si="2"/>
        <v>0</v>
      </c>
    </row>
    <row r="140" spans="3:87" x14ac:dyDescent="0.4">
      <c r="C140" s="27" t="s">
        <v>9</v>
      </c>
      <c r="D140" s="26" t="s">
        <v>50</v>
      </c>
      <c r="E140" s="26" t="s">
        <v>58</v>
      </c>
      <c r="F140" s="129">
        <f>SDBeam!X140</f>
        <v>0</v>
      </c>
      <c r="G140" s="45">
        <f>$F140*'[1]INTERNAL PARAMETERS-2'!F140*VLOOKUP(G$4,'[1]INTERNAL PARAMETERS-1'!$B$5:$J$44,4, FALSE)</f>
        <v>0</v>
      </c>
      <c r="H140" s="44">
        <f>$F140*'[1]INTERNAL PARAMETERS-2'!G140*VLOOKUP(H$4,'[1]INTERNAL PARAMETERS-1'!$B$5:$J$44,4, FALSE)</f>
        <v>0</v>
      </c>
      <c r="I140" s="44">
        <f>$F140*'[1]INTERNAL PARAMETERS-2'!H140*VLOOKUP(I$4,'[1]INTERNAL PARAMETERS-1'!$B$5:$J$44,4, FALSE)</f>
        <v>0</v>
      </c>
      <c r="J140" s="44">
        <f>$F140*'[1]INTERNAL PARAMETERS-2'!I140*VLOOKUP(J$4,'[1]INTERNAL PARAMETERS-1'!$B$5:$J$44,4, FALSE)</f>
        <v>0</v>
      </c>
      <c r="K140" s="44">
        <f>$F140*'[1]INTERNAL PARAMETERS-2'!J140*VLOOKUP(K$4,'[1]INTERNAL PARAMETERS-1'!$B$5:$J$44,4, FALSE)</f>
        <v>0</v>
      </c>
      <c r="L140" s="44">
        <f>$F140*'[1]INTERNAL PARAMETERS-2'!K140*VLOOKUP(L$4,'[1]INTERNAL PARAMETERS-1'!$B$5:$J$44,4, FALSE)</f>
        <v>0</v>
      </c>
      <c r="M140" s="44">
        <f>$F140*'[1]INTERNAL PARAMETERS-2'!L140*VLOOKUP(M$4,'[1]INTERNAL PARAMETERS-1'!$B$5:$J$44,4, FALSE)</f>
        <v>0</v>
      </c>
      <c r="N140" s="44">
        <f>$F140*'[1]INTERNAL PARAMETERS-2'!M140*VLOOKUP(N$4,'[1]INTERNAL PARAMETERS-1'!$B$5:$J$44,4, FALSE)</f>
        <v>0</v>
      </c>
      <c r="O140" s="44">
        <f>$F140*'[1]INTERNAL PARAMETERS-2'!N140*VLOOKUP(O$4,'[1]INTERNAL PARAMETERS-1'!$B$5:$J$44,4, FALSE)</f>
        <v>0</v>
      </c>
      <c r="P140" s="44">
        <f>$F140*'[1]INTERNAL PARAMETERS-2'!O140*VLOOKUP(P$4,'[1]INTERNAL PARAMETERS-1'!$B$5:$J$44,4, FALSE)</f>
        <v>0</v>
      </c>
      <c r="Q140" s="44">
        <f>$F140*'[1]INTERNAL PARAMETERS-2'!P140*VLOOKUP(Q$4,'[1]INTERNAL PARAMETERS-1'!$B$5:$J$44,4, FALSE)</f>
        <v>0</v>
      </c>
      <c r="R140" s="44">
        <f>$F140*'[1]INTERNAL PARAMETERS-2'!Q140*VLOOKUP(R$4,'[1]INTERNAL PARAMETERS-1'!$B$5:$J$44,4, FALSE)</f>
        <v>0</v>
      </c>
      <c r="S140" s="44">
        <f>$F140*'[1]INTERNAL PARAMETERS-2'!R140*VLOOKUP(S$4,'[1]INTERNAL PARAMETERS-1'!$B$5:$J$44,4, FALSE)</f>
        <v>0</v>
      </c>
      <c r="T140" s="44">
        <f>$F140*'[1]INTERNAL PARAMETERS-2'!S140*VLOOKUP(T$4,'[1]INTERNAL PARAMETERS-1'!$B$5:$J$44,4, FALSE)</f>
        <v>0</v>
      </c>
      <c r="U140" s="44">
        <f>$F140*'[1]INTERNAL PARAMETERS-2'!T140*VLOOKUP(U$4,'[1]INTERNAL PARAMETERS-1'!$B$5:$J$44,4, FALSE)</f>
        <v>0</v>
      </c>
      <c r="V140" s="44">
        <f>$F140*'[1]INTERNAL PARAMETERS-2'!U140*VLOOKUP(V$4,'[1]INTERNAL PARAMETERS-1'!$B$5:$J$44,4, FALSE)</f>
        <v>0</v>
      </c>
      <c r="W140" s="44">
        <f>$F140*'[1]INTERNAL PARAMETERS-2'!V140*VLOOKUP(W$4,'[1]INTERNAL PARAMETERS-1'!$B$5:$J$44,4, FALSE)</f>
        <v>0</v>
      </c>
      <c r="X140" s="44">
        <f>$F140*'[1]INTERNAL PARAMETERS-2'!W140*VLOOKUP(X$4,'[1]INTERNAL PARAMETERS-1'!$B$5:$J$44,4, FALSE)</f>
        <v>0</v>
      </c>
      <c r="Y140" s="44">
        <f>$F140*'[1]INTERNAL PARAMETERS-2'!X140*VLOOKUP(Y$4,'[1]INTERNAL PARAMETERS-1'!$B$5:$J$44,4, FALSE)</f>
        <v>0</v>
      </c>
      <c r="Z140" s="44">
        <f>$F140*'[1]INTERNAL PARAMETERS-2'!Y140*VLOOKUP(Z$4,'[1]INTERNAL PARAMETERS-1'!$B$5:$J$44,4, FALSE)</f>
        <v>0</v>
      </c>
      <c r="AA140" s="44">
        <f>$F140*'[1]INTERNAL PARAMETERS-2'!Z140*VLOOKUP(AA$4,'[1]INTERNAL PARAMETERS-1'!$B$5:$J$44,4, FALSE)</f>
        <v>0</v>
      </c>
      <c r="AB140" s="44">
        <f>$F140*'[1]INTERNAL PARAMETERS-2'!AA140*VLOOKUP(AB$4,'[1]INTERNAL PARAMETERS-1'!$B$5:$J$44,4, FALSE)</f>
        <v>0</v>
      </c>
      <c r="AC140" s="44">
        <f>$F140*'[1]INTERNAL PARAMETERS-2'!AB140*VLOOKUP(AC$4,'[1]INTERNAL PARAMETERS-1'!$B$5:$J$44,4, FALSE)</f>
        <v>0</v>
      </c>
      <c r="AD140" s="44">
        <f>$F140*'[1]INTERNAL PARAMETERS-2'!AC140*VLOOKUP(AD$4,'[1]INTERNAL PARAMETERS-1'!$B$5:$J$44,4, FALSE)</f>
        <v>0</v>
      </c>
      <c r="AE140" s="44">
        <f>$F140*'[1]INTERNAL PARAMETERS-2'!AD140*VLOOKUP(AE$4,'[1]INTERNAL PARAMETERS-1'!$B$5:$J$44,4, FALSE)</f>
        <v>0</v>
      </c>
      <c r="AF140" s="44">
        <f>$F140*'[1]INTERNAL PARAMETERS-2'!AE140*VLOOKUP(AF$4,'[1]INTERNAL PARAMETERS-1'!$B$5:$J$44,4, FALSE)</f>
        <v>0</v>
      </c>
      <c r="AG140" s="44">
        <f>$F140*'[1]INTERNAL PARAMETERS-2'!AF140*VLOOKUP(AG$4,'[1]INTERNAL PARAMETERS-1'!$B$5:$J$44,4, FALSE)</f>
        <v>0</v>
      </c>
      <c r="AH140" s="44">
        <f>$F140*'[1]INTERNAL PARAMETERS-2'!AG140*VLOOKUP(AH$4,'[1]INTERNAL PARAMETERS-1'!$B$5:$J$44,4, FALSE)</f>
        <v>0</v>
      </c>
      <c r="AI140" s="44">
        <f>$F140*'[1]INTERNAL PARAMETERS-2'!AH140*VLOOKUP(AI$4,'[1]INTERNAL PARAMETERS-1'!$B$5:$J$44,4, FALSE)</f>
        <v>0</v>
      </c>
      <c r="AJ140" s="44">
        <f>$F140*'[1]INTERNAL PARAMETERS-2'!AI140*VLOOKUP(AJ$4,'[1]INTERNAL PARAMETERS-1'!$B$5:$J$44,4, FALSE)</f>
        <v>0</v>
      </c>
      <c r="AK140" s="44">
        <f>$F140*'[1]INTERNAL PARAMETERS-2'!AJ140*VLOOKUP(AK$4,'[1]INTERNAL PARAMETERS-1'!$B$5:$J$44,4, FALSE)</f>
        <v>0</v>
      </c>
      <c r="AL140" s="44">
        <f>$F140*'[1]INTERNAL PARAMETERS-2'!AK140*VLOOKUP(AL$4,'[1]INTERNAL PARAMETERS-1'!$B$5:$J$44,4, FALSE)</f>
        <v>0</v>
      </c>
      <c r="AM140" s="44">
        <f>$F140*'[1]INTERNAL PARAMETERS-2'!AL140*VLOOKUP(AM$4,'[1]INTERNAL PARAMETERS-1'!$B$5:$J$44,4, FALSE)</f>
        <v>0</v>
      </c>
      <c r="AN140" s="44">
        <f>$F140*'[1]INTERNAL PARAMETERS-2'!AM140*VLOOKUP(AN$4,'[1]INTERNAL PARAMETERS-1'!$B$5:$J$44,4, FALSE)</f>
        <v>0</v>
      </c>
      <c r="AO140" s="44">
        <f>$F140*'[1]INTERNAL PARAMETERS-2'!AN140*VLOOKUP(AO$4,'[1]INTERNAL PARAMETERS-1'!$B$5:$J$44,4, FALSE)</f>
        <v>0</v>
      </c>
      <c r="AP140" s="44">
        <f>$F140*'[1]INTERNAL PARAMETERS-2'!AO140*VLOOKUP(AP$4,'[1]INTERNAL PARAMETERS-1'!$B$5:$J$44,4, FALSE)</f>
        <v>0</v>
      </c>
      <c r="AQ140" s="44">
        <f>$F140*'[1]INTERNAL PARAMETERS-2'!AP140*VLOOKUP(AQ$4,'[1]INTERNAL PARAMETERS-1'!$B$5:$J$44,4, FALSE)</f>
        <v>0</v>
      </c>
      <c r="AR140" s="44">
        <f>$F140*'[1]INTERNAL PARAMETERS-2'!AQ140*VLOOKUP(AR$4,'[1]INTERNAL PARAMETERS-1'!$B$5:$J$44,4, FALSE)</f>
        <v>0</v>
      </c>
      <c r="AS140" s="44">
        <f>$F140*'[1]INTERNAL PARAMETERS-2'!AR140*VLOOKUP(AS$4,'[1]INTERNAL PARAMETERS-1'!$B$5:$J$44,4, FALSE)</f>
        <v>0</v>
      </c>
      <c r="AT140" s="43">
        <f>$F140*'[1]INTERNAL PARAMETERS-2'!AS140*VLOOKUP(AT$4,'[1]INTERNAL PARAMETERS-1'!$B$5:$J$44,4, FALSE)</f>
        <v>0</v>
      </c>
      <c r="AU140" s="45">
        <f>$F140*'[1]INTERNAL PARAMETERS-2'!F140*(1-VLOOKUP(G$4,'[1]INTERNAL PARAMETERS-1'!$B$5:$J$44,4, FALSE))</f>
        <v>0</v>
      </c>
      <c r="AV140" s="44">
        <f>$F140*'[1]INTERNAL PARAMETERS-2'!G140*(1-VLOOKUP(H$4,'[1]INTERNAL PARAMETERS-1'!$B$5:$J$44,4, FALSE))</f>
        <v>0</v>
      </c>
      <c r="AW140" s="44">
        <f>$F140*'[1]INTERNAL PARAMETERS-2'!H140*(1-VLOOKUP(I$4,'[1]INTERNAL PARAMETERS-1'!$B$5:$J$44,4, FALSE))</f>
        <v>0</v>
      </c>
      <c r="AX140" s="44">
        <f>$F140*'[1]INTERNAL PARAMETERS-2'!I140*(1-VLOOKUP(J$4,'[1]INTERNAL PARAMETERS-1'!$B$5:$J$44,4, FALSE))</f>
        <v>0</v>
      </c>
      <c r="AY140" s="44">
        <f>$F140*'[1]INTERNAL PARAMETERS-2'!J140*(1-VLOOKUP(K$4,'[1]INTERNAL PARAMETERS-1'!$B$5:$J$44,4, FALSE))</f>
        <v>0</v>
      </c>
      <c r="AZ140" s="44">
        <f>$F140*'[1]INTERNAL PARAMETERS-2'!K140*(1-VLOOKUP(L$4,'[1]INTERNAL PARAMETERS-1'!$B$5:$J$44,4, FALSE))</f>
        <v>0</v>
      </c>
      <c r="BA140" s="44">
        <f>$F140*'[1]INTERNAL PARAMETERS-2'!L140*(1-VLOOKUP(M$4,'[1]INTERNAL PARAMETERS-1'!$B$5:$J$44,4, FALSE))</f>
        <v>0</v>
      </c>
      <c r="BB140" s="44">
        <f>$F140*'[1]INTERNAL PARAMETERS-2'!M140*(1-VLOOKUP(N$4,'[1]INTERNAL PARAMETERS-1'!$B$5:$J$44,4, FALSE))</f>
        <v>0</v>
      </c>
      <c r="BC140" s="44">
        <f>$F140*'[1]INTERNAL PARAMETERS-2'!N140*(1-VLOOKUP(O$4,'[1]INTERNAL PARAMETERS-1'!$B$5:$J$44,4, FALSE))</f>
        <v>0</v>
      </c>
      <c r="BD140" s="44">
        <f>$F140*'[1]INTERNAL PARAMETERS-2'!O140*(1-VLOOKUP(P$4,'[1]INTERNAL PARAMETERS-1'!$B$5:$J$44,4, FALSE))</f>
        <v>0</v>
      </c>
      <c r="BE140" s="44">
        <f>$F140*'[1]INTERNAL PARAMETERS-2'!P140*(1-VLOOKUP(Q$4,'[1]INTERNAL PARAMETERS-1'!$B$5:$J$44,4, FALSE))</f>
        <v>0</v>
      </c>
      <c r="BF140" s="44">
        <f>$F140*'[1]INTERNAL PARAMETERS-2'!Q140*(1-VLOOKUP(R$4,'[1]INTERNAL PARAMETERS-1'!$B$5:$J$44,4, FALSE))</f>
        <v>0</v>
      </c>
      <c r="BG140" s="44">
        <f>$F140*'[1]INTERNAL PARAMETERS-2'!R140*(1-VLOOKUP(S$4,'[1]INTERNAL PARAMETERS-1'!$B$5:$J$44,4, FALSE))</f>
        <v>0</v>
      </c>
      <c r="BH140" s="44">
        <f>$F140*'[1]INTERNAL PARAMETERS-2'!S140*(1-VLOOKUP(T$4,'[1]INTERNAL PARAMETERS-1'!$B$5:$J$44,4, FALSE))</f>
        <v>0</v>
      </c>
      <c r="BI140" s="44">
        <f>$F140*'[1]INTERNAL PARAMETERS-2'!T140*(1-VLOOKUP(U$4,'[1]INTERNAL PARAMETERS-1'!$B$5:$J$44,4, FALSE))</f>
        <v>0</v>
      </c>
      <c r="BJ140" s="44">
        <f>$F140*'[1]INTERNAL PARAMETERS-2'!U140*(1-VLOOKUP(V$4,'[1]INTERNAL PARAMETERS-1'!$B$5:$J$44,4, FALSE))</f>
        <v>0</v>
      </c>
      <c r="BK140" s="44">
        <f>$F140*'[1]INTERNAL PARAMETERS-2'!V140*(1-VLOOKUP(W$4,'[1]INTERNAL PARAMETERS-1'!$B$5:$J$44,4, FALSE))</f>
        <v>0</v>
      </c>
      <c r="BL140" s="44">
        <f>$F140*'[1]INTERNAL PARAMETERS-2'!W140*(1-VLOOKUP(X$4,'[1]INTERNAL PARAMETERS-1'!$B$5:$J$44,4, FALSE))</f>
        <v>0</v>
      </c>
      <c r="BM140" s="44">
        <f>$F140*'[1]INTERNAL PARAMETERS-2'!X140*(1-VLOOKUP(Y$4,'[1]INTERNAL PARAMETERS-1'!$B$5:$J$44,4, FALSE))</f>
        <v>0</v>
      </c>
      <c r="BN140" s="44">
        <f>$F140*'[1]INTERNAL PARAMETERS-2'!Y140*(1-VLOOKUP(Z$4,'[1]INTERNAL PARAMETERS-1'!$B$5:$J$44,4, FALSE))</f>
        <v>0</v>
      </c>
      <c r="BO140" s="44">
        <f>$F140*'[1]INTERNAL PARAMETERS-2'!Z140*(1-VLOOKUP(AA$4,'[1]INTERNAL PARAMETERS-1'!$B$5:$J$44,4, FALSE))</f>
        <v>0</v>
      </c>
      <c r="BP140" s="44">
        <f>$F140*'[1]INTERNAL PARAMETERS-2'!AA140*(1-VLOOKUP(AB$4,'[1]INTERNAL PARAMETERS-1'!$B$5:$J$44,4, FALSE))</f>
        <v>0</v>
      </c>
      <c r="BQ140" s="44">
        <f>$F140*'[1]INTERNAL PARAMETERS-2'!AB140*(1-VLOOKUP(AC$4,'[1]INTERNAL PARAMETERS-1'!$B$5:$J$44,4, FALSE))</f>
        <v>0</v>
      </c>
      <c r="BR140" s="44">
        <f>$F140*'[1]INTERNAL PARAMETERS-2'!AC140*(1-VLOOKUP(AD$4,'[1]INTERNAL PARAMETERS-1'!$B$5:$J$44,4, FALSE))</f>
        <v>0</v>
      </c>
      <c r="BS140" s="44">
        <f>$F140*'[1]INTERNAL PARAMETERS-2'!AD140*(1-VLOOKUP(AE$4,'[1]INTERNAL PARAMETERS-1'!$B$5:$J$44,4, FALSE))</f>
        <v>0</v>
      </c>
      <c r="BT140" s="44">
        <f>$F140*'[1]INTERNAL PARAMETERS-2'!AE140*(1-VLOOKUP(AF$4,'[1]INTERNAL PARAMETERS-1'!$B$5:$J$44,4, FALSE))</f>
        <v>0</v>
      </c>
      <c r="BU140" s="44">
        <f>$F140*'[1]INTERNAL PARAMETERS-2'!AF140*(1-VLOOKUP(AG$4,'[1]INTERNAL PARAMETERS-1'!$B$5:$J$44,4, FALSE))</f>
        <v>0</v>
      </c>
      <c r="BV140" s="44">
        <f>$F140*'[1]INTERNAL PARAMETERS-2'!AG140*(1-VLOOKUP(AH$4,'[1]INTERNAL PARAMETERS-1'!$B$5:$J$44,4, FALSE))</f>
        <v>0</v>
      </c>
      <c r="BW140" s="44">
        <f>$F140*'[1]INTERNAL PARAMETERS-2'!AH140*(1-VLOOKUP(AI$4,'[1]INTERNAL PARAMETERS-1'!$B$5:$J$44,4, FALSE))</f>
        <v>0</v>
      </c>
      <c r="BX140" s="44">
        <f>$F140*'[1]INTERNAL PARAMETERS-2'!AI140*(1-VLOOKUP(AJ$4,'[1]INTERNAL PARAMETERS-1'!$B$5:$J$44,4, FALSE))</f>
        <v>0</v>
      </c>
      <c r="BY140" s="44">
        <f>$F140*'[1]INTERNAL PARAMETERS-2'!AJ140*(1-VLOOKUP(AK$4,'[1]INTERNAL PARAMETERS-1'!$B$5:$J$44,4, FALSE))</f>
        <v>0</v>
      </c>
      <c r="BZ140" s="44">
        <f>$F140*'[1]INTERNAL PARAMETERS-2'!AK140*(1-VLOOKUP(AL$4,'[1]INTERNAL PARAMETERS-1'!$B$5:$J$44,4, FALSE))</f>
        <v>0</v>
      </c>
      <c r="CA140" s="44">
        <f>$F140*'[1]INTERNAL PARAMETERS-2'!AL140*(1-VLOOKUP(AM$4,'[1]INTERNAL PARAMETERS-1'!$B$5:$J$44,4, FALSE))</f>
        <v>0</v>
      </c>
      <c r="CB140" s="44">
        <f>$F140*'[1]INTERNAL PARAMETERS-2'!AM140*(1-VLOOKUP(AN$4,'[1]INTERNAL PARAMETERS-1'!$B$5:$J$44,4, FALSE))</f>
        <v>0</v>
      </c>
      <c r="CC140" s="44">
        <f>$F140*'[1]INTERNAL PARAMETERS-2'!AN140*(1-VLOOKUP(AO$4,'[1]INTERNAL PARAMETERS-1'!$B$5:$J$44,4, FALSE))</f>
        <v>0</v>
      </c>
      <c r="CD140" s="44">
        <f>$F140*'[1]INTERNAL PARAMETERS-2'!AO140*(1-VLOOKUP(AP$4,'[1]INTERNAL PARAMETERS-1'!$B$5:$J$44,4, FALSE))</f>
        <v>0</v>
      </c>
      <c r="CE140" s="44">
        <f>$F140*'[1]INTERNAL PARAMETERS-2'!AP140*(1-VLOOKUP(AQ$4,'[1]INTERNAL PARAMETERS-1'!$B$5:$J$44,4, FALSE))</f>
        <v>0</v>
      </c>
      <c r="CF140" s="44">
        <f>$F140*'[1]INTERNAL PARAMETERS-2'!AQ140*(1-VLOOKUP(AR$4,'[1]INTERNAL PARAMETERS-1'!$B$5:$J$44,4, FALSE))</f>
        <v>0</v>
      </c>
      <c r="CG140" s="44">
        <f>$F140*'[1]INTERNAL PARAMETERS-2'!AR140*(1-VLOOKUP(AS$4,'[1]INTERNAL PARAMETERS-1'!$B$5:$J$44,4, FALSE))</f>
        <v>0</v>
      </c>
      <c r="CH140" s="43">
        <f>$F140*'[1]INTERNAL PARAMETERS-2'!AS140*(1-VLOOKUP(AT$4,'[1]INTERNAL PARAMETERS-1'!$B$5:$J$44,4, FALSE))</f>
        <v>0</v>
      </c>
      <c r="CI140" s="42">
        <f t="shared" si="2"/>
        <v>0</v>
      </c>
    </row>
    <row r="141" spans="3:87" x14ac:dyDescent="0.4">
      <c r="C141" s="27" t="s">
        <v>9</v>
      </c>
      <c r="D141" s="26" t="s">
        <v>50</v>
      </c>
      <c r="E141" s="26" t="s">
        <v>57</v>
      </c>
      <c r="F141" s="129">
        <f>SDBeam!X141</f>
        <v>0</v>
      </c>
      <c r="G141" s="45">
        <f>$F141*'[1]INTERNAL PARAMETERS-2'!F141*VLOOKUP(G$4,'[1]INTERNAL PARAMETERS-1'!$B$5:$J$44,4, FALSE)</f>
        <v>0</v>
      </c>
      <c r="H141" s="44">
        <f>$F141*'[1]INTERNAL PARAMETERS-2'!G141*VLOOKUP(H$4,'[1]INTERNAL PARAMETERS-1'!$B$5:$J$44,4, FALSE)</f>
        <v>0</v>
      </c>
      <c r="I141" s="44">
        <f>$F141*'[1]INTERNAL PARAMETERS-2'!H141*VLOOKUP(I$4,'[1]INTERNAL PARAMETERS-1'!$B$5:$J$44,4, FALSE)</f>
        <v>0</v>
      </c>
      <c r="J141" s="44">
        <f>$F141*'[1]INTERNAL PARAMETERS-2'!I141*VLOOKUP(J$4,'[1]INTERNAL PARAMETERS-1'!$B$5:$J$44,4, FALSE)</f>
        <v>0</v>
      </c>
      <c r="K141" s="44">
        <f>$F141*'[1]INTERNAL PARAMETERS-2'!J141*VLOOKUP(K$4,'[1]INTERNAL PARAMETERS-1'!$B$5:$J$44,4, FALSE)</f>
        <v>0</v>
      </c>
      <c r="L141" s="44">
        <f>$F141*'[1]INTERNAL PARAMETERS-2'!K141*VLOOKUP(L$4,'[1]INTERNAL PARAMETERS-1'!$B$5:$J$44,4, FALSE)</f>
        <v>0</v>
      </c>
      <c r="M141" s="44">
        <f>$F141*'[1]INTERNAL PARAMETERS-2'!L141*VLOOKUP(M$4,'[1]INTERNAL PARAMETERS-1'!$B$5:$J$44,4, FALSE)</f>
        <v>0</v>
      </c>
      <c r="N141" s="44">
        <f>$F141*'[1]INTERNAL PARAMETERS-2'!M141*VLOOKUP(N$4,'[1]INTERNAL PARAMETERS-1'!$B$5:$J$44,4, FALSE)</f>
        <v>0</v>
      </c>
      <c r="O141" s="44">
        <f>$F141*'[1]INTERNAL PARAMETERS-2'!N141*VLOOKUP(O$4,'[1]INTERNAL PARAMETERS-1'!$B$5:$J$44,4, FALSE)</f>
        <v>0</v>
      </c>
      <c r="P141" s="44">
        <f>$F141*'[1]INTERNAL PARAMETERS-2'!O141*VLOOKUP(P$4,'[1]INTERNAL PARAMETERS-1'!$B$5:$J$44,4, FALSE)</f>
        <v>0</v>
      </c>
      <c r="Q141" s="44">
        <f>$F141*'[1]INTERNAL PARAMETERS-2'!P141*VLOOKUP(Q$4,'[1]INTERNAL PARAMETERS-1'!$B$5:$J$44,4, FALSE)</f>
        <v>0</v>
      </c>
      <c r="R141" s="44">
        <f>$F141*'[1]INTERNAL PARAMETERS-2'!Q141*VLOOKUP(R$4,'[1]INTERNAL PARAMETERS-1'!$B$5:$J$44,4, FALSE)</f>
        <v>0</v>
      </c>
      <c r="S141" s="44">
        <f>$F141*'[1]INTERNAL PARAMETERS-2'!R141*VLOOKUP(S$4,'[1]INTERNAL PARAMETERS-1'!$B$5:$J$44,4, FALSE)</f>
        <v>0</v>
      </c>
      <c r="T141" s="44">
        <f>$F141*'[1]INTERNAL PARAMETERS-2'!S141*VLOOKUP(T$4,'[1]INTERNAL PARAMETERS-1'!$B$5:$J$44,4, FALSE)</f>
        <v>0</v>
      </c>
      <c r="U141" s="44">
        <f>$F141*'[1]INTERNAL PARAMETERS-2'!T141*VLOOKUP(U$4,'[1]INTERNAL PARAMETERS-1'!$B$5:$J$44,4, FALSE)</f>
        <v>0</v>
      </c>
      <c r="V141" s="44">
        <f>$F141*'[1]INTERNAL PARAMETERS-2'!U141*VLOOKUP(V$4,'[1]INTERNAL PARAMETERS-1'!$B$5:$J$44,4, FALSE)</f>
        <v>0</v>
      </c>
      <c r="W141" s="44">
        <f>$F141*'[1]INTERNAL PARAMETERS-2'!V141*VLOOKUP(W$4,'[1]INTERNAL PARAMETERS-1'!$B$5:$J$44,4, FALSE)</f>
        <v>0</v>
      </c>
      <c r="X141" s="44">
        <f>$F141*'[1]INTERNAL PARAMETERS-2'!W141*VLOOKUP(X$4,'[1]INTERNAL PARAMETERS-1'!$B$5:$J$44,4, FALSE)</f>
        <v>0</v>
      </c>
      <c r="Y141" s="44">
        <f>$F141*'[1]INTERNAL PARAMETERS-2'!X141*VLOOKUP(Y$4,'[1]INTERNAL PARAMETERS-1'!$B$5:$J$44,4, FALSE)</f>
        <v>0</v>
      </c>
      <c r="Z141" s="44">
        <f>$F141*'[1]INTERNAL PARAMETERS-2'!Y141*VLOOKUP(Z$4,'[1]INTERNAL PARAMETERS-1'!$B$5:$J$44,4, FALSE)</f>
        <v>0</v>
      </c>
      <c r="AA141" s="44">
        <f>$F141*'[1]INTERNAL PARAMETERS-2'!Z141*VLOOKUP(AA$4,'[1]INTERNAL PARAMETERS-1'!$B$5:$J$44,4, FALSE)</f>
        <v>0</v>
      </c>
      <c r="AB141" s="44">
        <f>$F141*'[1]INTERNAL PARAMETERS-2'!AA141*VLOOKUP(AB$4,'[1]INTERNAL PARAMETERS-1'!$B$5:$J$44,4, FALSE)</f>
        <v>0</v>
      </c>
      <c r="AC141" s="44">
        <f>$F141*'[1]INTERNAL PARAMETERS-2'!AB141*VLOOKUP(AC$4,'[1]INTERNAL PARAMETERS-1'!$B$5:$J$44,4, FALSE)</f>
        <v>0</v>
      </c>
      <c r="AD141" s="44">
        <f>$F141*'[1]INTERNAL PARAMETERS-2'!AC141*VLOOKUP(AD$4,'[1]INTERNAL PARAMETERS-1'!$B$5:$J$44,4, FALSE)</f>
        <v>0</v>
      </c>
      <c r="AE141" s="44">
        <f>$F141*'[1]INTERNAL PARAMETERS-2'!AD141*VLOOKUP(AE$4,'[1]INTERNAL PARAMETERS-1'!$B$5:$J$44,4, FALSE)</f>
        <v>0</v>
      </c>
      <c r="AF141" s="44">
        <f>$F141*'[1]INTERNAL PARAMETERS-2'!AE141*VLOOKUP(AF$4,'[1]INTERNAL PARAMETERS-1'!$B$5:$J$44,4, FALSE)</f>
        <v>0</v>
      </c>
      <c r="AG141" s="44">
        <f>$F141*'[1]INTERNAL PARAMETERS-2'!AF141*VLOOKUP(AG$4,'[1]INTERNAL PARAMETERS-1'!$B$5:$J$44,4, FALSE)</f>
        <v>0</v>
      </c>
      <c r="AH141" s="44">
        <f>$F141*'[1]INTERNAL PARAMETERS-2'!AG141*VLOOKUP(AH$4,'[1]INTERNAL PARAMETERS-1'!$B$5:$J$44,4, FALSE)</f>
        <v>0</v>
      </c>
      <c r="AI141" s="44">
        <f>$F141*'[1]INTERNAL PARAMETERS-2'!AH141*VLOOKUP(AI$4,'[1]INTERNAL PARAMETERS-1'!$B$5:$J$44,4, FALSE)</f>
        <v>0</v>
      </c>
      <c r="AJ141" s="44">
        <f>$F141*'[1]INTERNAL PARAMETERS-2'!AI141*VLOOKUP(AJ$4,'[1]INTERNAL PARAMETERS-1'!$B$5:$J$44,4, FALSE)</f>
        <v>0</v>
      </c>
      <c r="AK141" s="44">
        <f>$F141*'[1]INTERNAL PARAMETERS-2'!AJ141*VLOOKUP(AK$4,'[1]INTERNAL PARAMETERS-1'!$B$5:$J$44,4, FALSE)</f>
        <v>0</v>
      </c>
      <c r="AL141" s="44">
        <f>$F141*'[1]INTERNAL PARAMETERS-2'!AK141*VLOOKUP(AL$4,'[1]INTERNAL PARAMETERS-1'!$B$5:$J$44,4, FALSE)</f>
        <v>0</v>
      </c>
      <c r="AM141" s="44">
        <f>$F141*'[1]INTERNAL PARAMETERS-2'!AL141*VLOOKUP(AM$4,'[1]INTERNAL PARAMETERS-1'!$B$5:$J$44,4, FALSE)</f>
        <v>0</v>
      </c>
      <c r="AN141" s="44">
        <f>$F141*'[1]INTERNAL PARAMETERS-2'!AM141*VLOOKUP(AN$4,'[1]INTERNAL PARAMETERS-1'!$B$5:$J$44,4, FALSE)</f>
        <v>0</v>
      </c>
      <c r="AO141" s="44">
        <f>$F141*'[1]INTERNAL PARAMETERS-2'!AN141*VLOOKUP(AO$4,'[1]INTERNAL PARAMETERS-1'!$B$5:$J$44,4, FALSE)</f>
        <v>0</v>
      </c>
      <c r="AP141" s="44">
        <f>$F141*'[1]INTERNAL PARAMETERS-2'!AO141*VLOOKUP(AP$4,'[1]INTERNAL PARAMETERS-1'!$B$5:$J$44,4, FALSE)</f>
        <v>0</v>
      </c>
      <c r="AQ141" s="44">
        <f>$F141*'[1]INTERNAL PARAMETERS-2'!AP141*VLOOKUP(AQ$4,'[1]INTERNAL PARAMETERS-1'!$B$5:$J$44,4, FALSE)</f>
        <v>0</v>
      </c>
      <c r="AR141" s="44">
        <f>$F141*'[1]INTERNAL PARAMETERS-2'!AQ141*VLOOKUP(AR$4,'[1]INTERNAL PARAMETERS-1'!$B$5:$J$44,4, FALSE)</f>
        <v>0</v>
      </c>
      <c r="AS141" s="44">
        <f>$F141*'[1]INTERNAL PARAMETERS-2'!AR141*VLOOKUP(AS$4,'[1]INTERNAL PARAMETERS-1'!$B$5:$J$44,4, FALSE)</f>
        <v>0</v>
      </c>
      <c r="AT141" s="43">
        <f>$F141*'[1]INTERNAL PARAMETERS-2'!AS141*VLOOKUP(AT$4,'[1]INTERNAL PARAMETERS-1'!$B$5:$J$44,4, FALSE)</f>
        <v>0</v>
      </c>
      <c r="AU141" s="45">
        <f>$F141*'[1]INTERNAL PARAMETERS-2'!F141*(1-VLOOKUP(G$4,'[1]INTERNAL PARAMETERS-1'!$B$5:$J$44,4, FALSE))</f>
        <v>0</v>
      </c>
      <c r="AV141" s="44">
        <f>$F141*'[1]INTERNAL PARAMETERS-2'!G141*(1-VLOOKUP(H$4,'[1]INTERNAL PARAMETERS-1'!$B$5:$J$44,4, FALSE))</f>
        <v>0</v>
      </c>
      <c r="AW141" s="44">
        <f>$F141*'[1]INTERNAL PARAMETERS-2'!H141*(1-VLOOKUP(I$4,'[1]INTERNAL PARAMETERS-1'!$B$5:$J$44,4, FALSE))</f>
        <v>0</v>
      </c>
      <c r="AX141" s="44">
        <f>$F141*'[1]INTERNAL PARAMETERS-2'!I141*(1-VLOOKUP(J$4,'[1]INTERNAL PARAMETERS-1'!$B$5:$J$44,4, FALSE))</f>
        <v>0</v>
      </c>
      <c r="AY141" s="44">
        <f>$F141*'[1]INTERNAL PARAMETERS-2'!J141*(1-VLOOKUP(K$4,'[1]INTERNAL PARAMETERS-1'!$B$5:$J$44,4, FALSE))</f>
        <v>0</v>
      </c>
      <c r="AZ141" s="44">
        <f>$F141*'[1]INTERNAL PARAMETERS-2'!K141*(1-VLOOKUP(L$4,'[1]INTERNAL PARAMETERS-1'!$B$5:$J$44,4, FALSE))</f>
        <v>0</v>
      </c>
      <c r="BA141" s="44">
        <f>$F141*'[1]INTERNAL PARAMETERS-2'!L141*(1-VLOOKUP(M$4,'[1]INTERNAL PARAMETERS-1'!$B$5:$J$44,4, FALSE))</f>
        <v>0</v>
      </c>
      <c r="BB141" s="44">
        <f>$F141*'[1]INTERNAL PARAMETERS-2'!M141*(1-VLOOKUP(N$4,'[1]INTERNAL PARAMETERS-1'!$B$5:$J$44,4, FALSE))</f>
        <v>0</v>
      </c>
      <c r="BC141" s="44">
        <f>$F141*'[1]INTERNAL PARAMETERS-2'!N141*(1-VLOOKUP(O$4,'[1]INTERNAL PARAMETERS-1'!$B$5:$J$44,4, FALSE))</f>
        <v>0</v>
      </c>
      <c r="BD141" s="44">
        <f>$F141*'[1]INTERNAL PARAMETERS-2'!O141*(1-VLOOKUP(P$4,'[1]INTERNAL PARAMETERS-1'!$B$5:$J$44,4, FALSE))</f>
        <v>0</v>
      </c>
      <c r="BE141" s="44">
        <f>$F141*'[1]INTERNAL PARAMETERS-2'!P141*(1-VLOOKUP(Q$4,'[1]INTERNAL PARAMETERS-1'!$B$5:$J$44,4, FALSE))</f>
        <v>0</v>
      </c>
      <c r="BF141" s="44">
        <f>$F141*'[1]INTERNAL PARAMETERS-2'!Q141*(1-VLOOKUP(R$4,'[1]INTERNAL PARAMETERS-1'!$B$5:$J$44,4, FALSE))</f>
        <v>0</v>
      </c>
      <c r="BG141" s="44">
        <f>$F141*'[1]INTERNAL PARAMETERS-2'!R141*(1-VLOOKUP(S$4,'[1]INTERNAL PARAMETERS-1'!$B$5:$J$44,4, FALSE))</f>
        <v>0</v>
      </c>
      <c r="BH141" s="44">
        <f>$F141*'[1]INTERNAL PARAMETERS-2'!S141*(1-VLOOKUP(T$4,'[1]INTERNAL PARAMETERS-1'!$B$5:$J$44,4, FALSE))</f>
        <v>0</v>
      </c>
      <c r="BI141" s="44">
        <f>$F141*'[1]INTERNAL PARAMETERS-2'!T141*(1-VLOOKUP(U$4,'[1]INTERNAL PARAMETERS-1'!$B$5:$J$44,4, FALSE))</f>
        <v>0</v>
      </c>
      <c r="BJ141" s="44">
        <f>$F141*'[1]INTERNAL PARAMETERS-2'!U141*(1-VLOOKUP(V$4,'[1]INTERNAL PARAMETERS-1'!$B$5:$J$44,4, FALSE))</f>
        <v>0</v>
      </c>
      <c r="BK141" s="44">
        <f>$F141*'[1]INTERNAL PARAMETERS-2'!V141*(1-VLOOKUP(W$4,'[1]INTERNAL PARAMETERS-1'!$B$5:$J$44,4, FALSE))</f>
        <v>0</v>
      </c>
      <c r="BL141" s="44">
        <f>$F141*'[1]INTERNAL PARAMETERS-2'!W141*(1-VLOOKUP(X$4,'[1]INTERNAL PARAMETERS-1'!$B$5:$J$44,4, FALSE))</f>
        <v>0</v>
      </c>
      <c r="BM141" s="44">
        <f>$F141*'[1]INTERNAL PARAMETERS-2'!X141*(1-VLOOKUP(Y$4,'[1]INTERNAL PARAMETERS-1'!$B$5:$J$44,4, FALSE))</f>
        <v>0</v>
      </c>
      <c r="BN141" s="44">
        <f>$F141*'[1]INTERNAL PARAMETERS-2'!Y141*(1-VLOOKUP(Z$4,'[1]INTERNAL PARAMETERS-1'!$B$5:$J$44,4, FALSE))</f>
        <v>0</v>
      </c>
      <c r="BO141" s="44">
        <f>$F141*'[1]INTERNAL PARAMETERS-2'!Z141*(1-VLOOKUP(AA$4,'[1]INTERNAL PARAMETERS-1'!$B$5:$J$44,4, FALSE))</f>
        <v>0</v>
      </c>
      <c r="BP141" s="44">
        <f>$F141*'[1]INTERNAL PARAMETERS-2'!AA141*(1-VLOOKUP(AB$4,'[1]INTERNAL PARAMETERS-1'!$B$5:$J$44,4, FALSE))</f>
        <v>0</v>
      </c>
      <c r="BQ141" s="44">
        <f>$F141*'[1]INTERNAL PARAMETERS-2'!AB141*(1-VLOOKUP(AC$4,'[1]INTERNAL PARAMETERS-1'!$B$5:$J$44,4, FALSE))</f>
        <v>0</v>
      </c>
      <c r="BR141" s="44">
        <f>$F141*'[1]INTERNAL PARAMETERS-2'!AC141*(1-VLOOKUP(AD$4,'[1]INTERNAL PARAMETERS-1'!$B$5:$J$44,4, FALSE))</f>
        <v>0</v>
      </c>
      <c r="BS141" s="44">
        <f>$F141*'[1]INTERNAL PARAMETERS-2'!AD141*(1-VLOOKUP(AE$4,'[1]INTERNAL PARAMETERS-1'!$B$5:$J$44,4, FALSE))</f>
        <v>0</v>
      </c>
      <c r="BT141" s="44">
        <f>$F141*'[1]INTERNAL PARAMETERS-2'!AE141*(1-VLOOKUP(AF$4,'[1]INTERNAL PARAMETERS-1'!$B$5:$J$44,4, FALSE))</f>
        <v>0</v>
      </c>
      <c r="BU141" s="44">
        <f>$F141*'[1]INTERNAL PARAMETERS-2'!AF141*(1-VLOOKUP(AG$4,'[1]INTERNAL PARAMETERS-1'!$B$5:$J$44,4, FALSE))</f>
        <v>0</v>
      </c>
      <c r="BV141" s="44">
        <f>$F141*'[1]INTERNAL PARAMETERS-2'!AG141*(1-VLOOKUP(AH$4,'[1]INTERNAL PARAMETERS-1'!$B$5:$J$44,4, FALSE))</f>
        <v>0</v>
      </c>
      <c r="BW141" s="44">
        <f>$F141*'[1]INTERNAL PARAMETERS-2'!AH141*(1-VLOOKUP(AI$4,'[1]INTERNAL PARAMETERS-1'!$B$5:$J$44,4, FALSE))</f>
        <v>0</v>
      </c>
      <c r="BX141" s="44">
        <f>$F141*'[1]INTERNAL PARAMETERS-2'!AI141*(1-VLOOKUP(AJ$4,'[1]INTERNAL PARAMETERS-1'!$B$5:$J$44,4, FALSE))</f>
        <v>0</v>
      </c>
      <c r="BY141" s="44">
        <f>$F141*'[1]INTERNAL PARAMETERS-2'!AJ141*(1-VLOOKUP(AK$4,'[1]INTERNAL PARAMETERS-1'!$B$5:$J$44,4, FALSE))</f>
        <v>0</v>
      </c>
      <c r="BZ141" s="44">
        <f>$F141*'[1]INTERNAL PARAMETERS-2'!AK141*(1-VLOOKUP(AL$4,'[1]INTERNAL PARAMETERS-1'!$B$5:$J$44,4, FALSE))</f>
        <v>0</v>
      </c>
      <c r="CA141" s="44">
        <f>$F141*'[1]INTERNAL PARAMETERS-2'!AL141*(1-VLOOKUP(AM$4,'[1]INTERNAL PARAMETERS-1'!$B$5:$J$44,4, FALSE))</f>
        <v>0</v>
      </c>
      <c r="CB141" s="44">
        <f>$F141*'[1]INTERNAL PARAMETERS-2'!AM141*(1-VLOOKUP(AN$4,'[1]INTERNAL PARAMETERS-1'!$B$5:$J$44,4, FALSE))</f>
        <v>0</v>
      </c>
      <c r="CC141" s="44">
        <f>$F141*'[1]INTERNAL PARAMETERS-2'!AN141*(1-VLOOKUP(AO$4,'[1]INTERNAL PARAMETERS-1'!$B$5:$J$44,4, FALSE))</f>
        <v>0</v>
      </c>
      <c r="CD141" s="44">
        <f>$F141*'[1]INTERNAL PARAMETERS-2'!AO141*(1-VLOOKUP(AP$4,'[1]INTERNAL PARAMETERS-1'!$B$5:$J$44,4, FALSE))</f>
        <v>0</v>
      </c>
      <c r="CE141" s="44">
        <f>$F141*'[1]INTERNAL PARAMETERS-2'!AP141*(1-VLOOKUP(AQ$4,'[1]INTERNAL PARAMETERS-1'!$B$5:$J$44,4, FALSE))</f>
        <v>0</v>
      </c>
      <c r="CF141" s="44">
        <f>$F141*'[1]INTERNAL PARAMETERS-2'!AQ141*(1-VLOOKUP(AR$4,'[1]INTERNAL PARAMETERS-1'!$B$5:$J$44,4, FALSE))</f>
        <v>0</v>
      </c>
      <c r="CG141" s="44">
        <f>$F141*'[1]INTERNAL PARAMETERS-2'!AR141*(1-VLOOKUP(AS$4,'[1]INTERNAL PARAMETERS-1'!$B$5:$J$44,4, FALSE))</f>
        <v>0</v>
      </c>
      <c r="CH141" s="43">
        <f>$F141*'[1]INTERNAL PARAMETERS-2'!AS141*(1-VLOOKUP(AT$4,'[1]INTERNAL PARAMETERS-1'!$B$5:$J$44,4, FALSE))</f>
        <v>0</v>
      </c>
      <c r="CI141" s="42">
        <f t="shared" si="2"/>
        <v>0</v>
      </c>
    </row>
    <row r="142" spans="3:87" x14ac:dyDescent="0.4">
      <c r="C142" s="27" t="s">
        <v>9</v>
      </c>
      <c r="D142" s="26" t="s">
        <v>50</v>
      </c>
      <c r="E142" s="26" t="s">
        <v>56</v>
      </c>
      <c r="F142" s="129">
        <f>SDBeam!X142</f>
        <v>0</v>
      </c>
      <c r="G142" s="45">
        <f>$F142*'[1]INTERNAL PARAMETERS-2'!F142*VLOOKUP(G$4,'[1]INTERNAL PARAMETERS-1'!$B$5:$J$44,4, FALSE)</f>
        <v>0</v>
      </c>
      <c r="H142" s="44">
        <f>$F142*'[1]INTERNAL PARAMETERS-2'!G142*VLOOKUP(H$4,'[1]INTERNAL PARAMETERS-1'!$B$5:$J$44,4, FALSE)</f>
        <v>0</v>
      </c>
      <c r="I142" s="44">
        <f>$F142*'[1]INTERNAL PARAMETERS-2'!H142*VLOOKUP(I$4,'[1]INTERNAL PARAMETERS-1'!$B$5:$J$44,4, FALSE)</f>
        <v>0</v>
      </c>
      <c r="J142" s="44">
        <f>$F142*'[1]INTERNAL PARAMETERS-2'!I142*VLOOKUP(J$4,'[1]INTERNAL PARAMETERS-1'!$B$5:$J$44,4, FALSE)</f>
        <v>0</v>
      </c>
      <c r="K142" s="44">
        <f>$F142*'[1]INTERNAL PARAMETERS-2'!J142*VLOOKUP(K$4,'[1]INTERNAL PARAMETERS-1'!$B$5:$J$44,4, FALSE)</f>
        <v>0</v>
      </c>
      <c r="L142" s="44">
        <f>$F142*'[1]INTERNAL PARAMETERS-2'!K142*VLOOKUP(L$4,'[1]INTERNAL PARAMETERS-1'!$B$5:$J$44,4, FALSE)</f>
        <v>0</v>
      </c>
      <c r="M142" s="44">
        <f>$F142*'[1]INTERNAL PARAMETERS-2'!L142*VLOOKUP(M$4,'[1]INTERNAL PARAMETERS-1'!$B$5:$J$44,4, FALSE)</f>
        <v>0</v>
      </c>
      <c r="N142" s="44">
        <f>$F142*'[1]INTERNAL PARAMETERS-2'!M142*VLOOKUP(N$4,'[1]INTERNAL PARAMETERS-1'!$B$5:$J$44,4, FALSE)</f>
        <v>0</v>
      </c>
      <c r="O142" s="44">
        <f>$F142*'[1]INTERNAL PARAMETERS-2'!N142*VLOOKUP(O$4,'[1]INTERNAL PARAMETERS-1'!$B$5:$J$44,4, FALSE)</f>
        <v>0</v>
      </c>
      <c r="P142" s="44">
        <f>$F142*'[1]INTERNAL PARAMETERS-2'!O142*VLOOKUP(P$4,'[1]INTERNAL PARAMETERS-1'!$B$5:$J$44,4, FALSE)</f>
        <v>0</v>
      </c>
      <c r="Q142" s="44">
        <f>$F142*'[1]INTERNAL PARAMETERS-2'!P142*VLOOKUP(Q$4,'[1]INTERNAL PARAMETERS-1'!$B$5:$J$44,4, FALSE)</f>
        <v>0</v>
      </c>
      <c r="R142" s="44">
        <f>$F142*'[1]INTERNAL PARAMETERS-2'!Q142*VLOOKUP(R$4,'[1]INTERNAL PARAMETERS-1'!$B$5:$J$44,4, FALSE)</f>
        <v>0</v>
      </c>
      <c r="S142" s="44">
        <f>$F142*'[1]INTERNAL PARAMETERS-2'!R142*VLOOKUP(S$4,'[1]INTERNAL PARAMETERS-1'!$B$5:$J$44,4, FALSE)</f>
        <v>0</v>
      </c>
      <c r="T142" s="44">
        <f>$F142*'[1]INTERNAL PARAMETERS-2'!S142*VLOOKUP(T$4,'[1]INTERNAL PARAMETERS-1'!$B$5:$J$44,4, FALSE)</f>
        <v>0</v>
      </c>
      <c r="U142" s="44">
        <f>$F142*'[1]INTERNAL PARAMETERS-2'!T142*VLOOKUP(U$4,'[1]INTERNAL PARAMETERS-1'!$B$5:$J$44,4, FALSE)</f>
        <v>0</v>
      </c>
      <c r="V142" s="44">
        <f>$F142*'[1]INTERNAL PARAMETERS-2'!U142*VLOOKUP(V$4,'[1]INTERNAL PARAMETERS-1'!$B$5:$J$44,4, FALSE)</f>
        <v>0</v>
      </c>
      <c r="W142" s="44">
        <f>$F142*'[1]INTERNAL PARAMETERS-2'!V142*VLOOKUP(W$4,'[1]INTERNAL PARAMETERS-1'!$B$5:$J$44,4, FALSE)</f>
        <v>0</v>
      </c>
      <c r="X142" s="44">
        <f>$F142*'[1]INTERNAL PARAMETERS-2'!W142*VLOOKUP(X$4,'[1]INTERNAL PARAMETERS-1'!$B$5:$J$44,4, FALSE)</f>
        <v>0</v>
      </c>
      <c r="Y142" s="44">
        <f>$F142*'[1]INTERNAL PARAMETERS-2'!X142*VLOOKUP(Y$4,'[1]INTERNAL PARAMETERS-1'!$B$5:$J$44,4, FALSE)</f>
        <v>0</v>
      </c>
      <c r="Z142" s="44">
        <f>$F142*'[1]INTERNAL PARAMETERS-2'!Y142*VLOOKUP(Z$4,'[1]INTERNAL PARAMETERS-1'!$B$5:$J$44,4, FALSE)</f>
        <v>0</v>
      </c>
      <c r="AA142" s="44">
        <f>$F142*'[1]INTERNAL PARAMETERS-2'!Z142*VLOOKUP(AA$4,'[1]INTERNAL PARAMETERS-1'!$B$5:$J$44,4, FALSE)</f>
        <v>0</v>
      </c>
      <c r="AB142" s="44">
        <f>$F142*'[1]INTERNAL PARAMETERS-2'!AA142*VLOOKUP(AB$4,'[1]INTERNAL PARAMETERS-1'!$B$5:$J$44,4, FALSE)</f>
        <v>0</v>
      </c>
      <c r="AC142" s="44">
        <f>$F142*'[1]INTERNAL PARAMETERS-2'!AB142*VLOOKUP(AC$4,'[1]INTERNAL PARAMETERS-1'!$B$5:$J$44,4, FALSE)</f>
        <v>0</v>
      </c>
      <c r="AD142" s="44">
        <f>$F142*'[1]INTERNAL PARAMETERS-2'!AC142*VLOOKUP(AD$4,'[1]INTERNAL PARAMETERS-1'!$B$5:$J$44,4, FALSE)</f>
        <v>0</v>
      </c>
      <c r="AE142" s="44">
        <f>$F142*'[1]INTERNAL PARAMETERS-2'!AD142*VLOOKUP(AE$4,'[1]INTERNAL PARAMETERS-1'!$B$5:$J$44,4, FALSE)</f>
        <v>0</v>
      </c>
      <c r="AF142" s="44">
        <f>$F142*'[1]INTERNAL PARAMETERS-2'!AE142*VLOOKUP(AF$4,'[1]INTERNAL PARAMETERS-1'!$B$5:$J$44,4, FALSE)</f>
        <v>0</v>
      </c>
      <c r="AG142" s="44">
        <f>$F142*'[1]INTERNAL PARAMETERS-2'!AF142*VLOOKUP(AG$4,'[1]INTERNAL PARAMETERS-1'!$B$5:$J$44,4, FALSE)</f>
        <v>0</v>
      </c>
      <c r="AH142" s="44">
        <f>$F142*'[1]INTERNAL PARAMETERS-2'!AG142*VLOOKUP(AH$4,'[1]INTERNAL PARAMETERS-1'!$B$5:$J$44,4, FALSE)</f>
        <v>0</v>
      </c>
      <c r="AI142" s="44">
        <f>$F142*'[1]INTERNAL PARAMETERS-2'!AH142*VLOOKUP(AI$4,'[1]INTERNAL PARAMETERS-1'!$B$5:$J$44,4, FALSE)</f>
        <v>0</v>
      </c>
      <c r="AJ142" s="44">
        <f>$F142*'[1]INTERNAL PARAMETERS-2'!AI142*VLOOKUP(AJ$4,'[1]INTERNAL PARAMETERS-1'!$B$5:$J$44,4, FALSE)</f>
        <v>0</v>
      </c>
      <c r="AK142" s="44">
        <f>$F142*'[1]INTERNAL PARAMETERS-2'!AJ142*VLOOKUP(AK$4,'[1]INTERNAL PARAMETERS-1'!$B$5:$J$44,4, FALSE)</f>
        <v>0</v>
      </c>
      <c r="AL142" s="44">
        <f>$F142*'[1]INTERNAL PARAMETERS-2'!AK142*VLOOKUP(AL$4,'[1]INTERNAL PARAMETERS-1'!$B$5:$J$44,4, FALSE)</f>
        <v>0</v>
      </c>
      <c r="AM142" s="44">
        <f>$F142*'[1]INTERNAL PARAMETERS-2'!AL142*VLOOKUP(AM$4,'[1]INTERNAL PARAMETERS-1'!$B$5:$J$44,4, FALSE)</f>
        <v>0</v>
      </c>
      <c r="AN142" s="44">
        <f>$F142*'[1]INTERNAL PARAMETERS-2'!AM142*VLOOKUP(AN$4,'[1]INTERNAL PARAMETERS-1'!$B$5:$J$44,4, FALSE)</f>
        <v>0</v>
      </c>
      <c r="AO142" s="44">
        <f>$F142*'[1]INTERNAL PARAMETERS-2'!AN142*VLOOKUP(AO$4,'[1]INTERNAL PARAMETERS-1'!$B$5:$J$44,4, FALSE)</f>
        <v>0</v>
      </c>
      <c r="AP142" s="44">
        <f>$F142*'[1]INTERNAL PARAMETERS-2'!AO142*VLOOKUP(AP$4,'[1]INTERNAL PARAMETERS-1'!$B$5:$J$44,4, FALSE)</f>
        <v>0</v>
      </c>
      <c r="AQ142" s="44">
        <f>$F142*'[1]INTERNAL PARAMETERS-2'!AP142*VLOOKUP(AQ$4,'[1]INTERNAL PARAMETERS-1'!$B$5:$J$44,4, FALSE)</f>
        <v>0</v>
      </c>
      <c r="AR142" s="44">
        <f>$F142*'[1]INTERNAL PARAMETERS-2'!AQ142*VLOOKUP(AR$4,'[1]INTERNAL PARAMETERS-1'!$B$5:$J$44,4, FALSE)</f>
        <v>0</v>
      </c>
      <c r="AS142" s="44">
        <f>$F142*'[1]INTERNAL PARAMETERS-2'!AR142*VLOOKUP(AS$4,'[1]INTERNAL PARAMETERS-1'!$B$5:$J$44,4, FALSE)</f>
        <v>0</v>
      </c>
      <c r="AT142" s="43">
        <f>$F142*'[1]INTERNAL PARAMETERS-2'!AS142*VLOOKUP(AT$4,'[1]INTERNAL PARAMETERS-1'!$B$5:$J$44,4, FALSE)</f>
        <v>0</v>
      </c>
      <c r="AU142" s="45">
        <f>$F142*'[1]INTERNAL PARAMETERS-2'!F142*(1-VLOOKUP(G$4,'[1]INTERNAL PARAMETERS-1'!$B$5:$J$44,4, FALSE))</f>
        <v>0</v>
      </c>
      <c r="AV142" s="44">
        <f>$F142*'[1]INTERNAL PARAMETERS-2'!G142*(1-VLOOKUP(H$4,'[1]INTERNAL PARAMETERS-1'!$B$5:$J$44,4, FALSE))</f>
        <v>0</v>
      </c>
      <c r="AW142" s="44">
        <f>$F142*'[1]INTERNAL PARAMETERS-2'!H142*(1-VLOOKUP(I$4,'[1]INTERNAL PARAMETERS-1'!$B$5:$J$44,4, FALSE))</f>
        <v>0</v>
      </c>
      <c r="AX142" s="44">
        <f>$F142*'[1]INTERNAL PARAMETERS-2'!I142*(1-VLOOKUP(J$4,'[1]INTERNAL PARAMETERS-1'!$B$5:$J$44,4, FALSE))</f>
        <v>0</v>
      </c>
      <c r="AY142" s="44">
        <f>$F142*'[1]INTERNAL PARAMETERS-2'!J142*(1-VLOOKUP(K$4,'[1]INTERNAL PARAMETERS-1'!$B$5:$J$44,4, FALSE))</f>
        <v>0</v>
      </c>
      <c r="AZ142" s="44">
        <f>$F142*'[1]INTERNAL PARAMETERS-2'!K142*(1-VLOOKUP(L$4,'[1]INTERNAL PARAMETERS-1'!$B$5:$J$44,4, FALSE))</f>
        <v>0</v>
      </c>
      <c r="BA142" s="44">
        <f>$F142*'[1]INTERNAL PARAMETERS-2'!L142*(1-VLOOKUP(M$4,'[1]INTERNAL PARAMETERS-1'!$B$5:$J$44,4, FALSE))</f>
        <v>0</v>
      </c>
      <c r="BB142" s="44">
        <f>$F142*'[1]INTERNAL PARAMETERS-2'!M142*(1-VLOOKUP(N$4,'[1]INTERNAL PARAMETERS-1'!$B$5:$J$44,4, FALSE))</f>
        <v>0</v>
      </c>
      <c r="BC142" s="44">
        <f>$F142*'[1]INTERNAL PARAMETERS-2'!N142*(1-VLOOKUP(O$4,'[1]INTERNAL PARAMETERS-1'!$B$5:$J$44,4, FALSE))</f>
        <v>0</v>
      </c>
      <c r="BD142" s="44">
        <f>$F142*'[1]INTERNAL PARAMETERS-2'!O142*(1-VLOOKUP(P$4,'[1]INTERNAL PARAMETERS-1'!$B$5:$J$44,4, FALSE))</f>
        <v>0</v>
      </c>
      <c r="BE142" s="44">
        <f>$F142*'[1]INTERNAL PARAMETERS-2'!P142*(1-VLOOKUP(Q$4,'[1]INTERNAL PARAMETERS-1'!$B$5:$J$44,4, FALSE))</f>
        <v>0</v>
      </c>
      <c r="BF142" s="44">
        <f>$F142*'[1]INTERNAL PARAMETERS-2'!Q142*(1-VLOOKUP(R$4,'[1]INTERNAL PARAMETERS-1'!$B$5:$J$44,4, FALSE))</f>
        <v>0</v>
      </c>
      <c r="BG142" s="44">
        <f>$F142*'[1]INTERNAL PARAMETERS-2'!R142*(1-VLOOKUP(S$4,'[1]INTERNAL PARAMETERS-1'!$B$5:$J$44,4, FALSE))</f>
        <v>0</v>
      </c>
      <c r="BH142" s="44">
        <f>$F142*'[1]INTERNAL PARAMETERS-2'!S142*(1-VLOOKUP(T$4,'[1]INTERNAL PARAMETERS-1'!$B$5:$J$44,4, FALSE))</f>
        <v>0</v>
      </c>
      <c r="BI142" s="44">
        <f>$F142*'[1]INTERNAL PARAMETERS-2'!T142*(1-VLOOKUP(U$4,'[1]INTERNAL PARAMETERS-1'!$B$5:$J$44,4, FALSE))</f>
        <v>0</v>
      </c>
      <c r="BJ142" s="44">
        <f>$F142*'[1]INTERNAL PARAMETERS-2'!U142*(1-VLOOKUP(V$4,'[1]INTERNAL PARAMETERS-1'!$B$5:$J$44,4, FALSE))</f>
        <v>0</v>
      </c>
      <c r="BK142" s="44">
        <f>$F142*'[1]INTERNAL PARAMETERS-2'!V142*(1-VLOOKUP(W$4,'[1]INTERNAL PARAMETERS-1'!$B$5:$J$44,4, FALSE))</f>
        <v>0</v>
      </c>
      <c r="BL142" s="44">
        <f>$F142*'[1]INTERNAL PARAMETERS-2'!W142*(1-VLOOKUP(X$4,'[1]INTERNAL PARAMETERS-1'!$B$5:$J$44,4, FALSE))</f>
        <v>0</v>
      </c>
      <c r="BM142" s="44">
        <f>$F142*'[1]INTERNAL PARAMETERS-2'!X142*(1-VLOOKUP(Y$4,'[1]INTERNAL PARAMETERS-1'!$B$5:$J$44,4, FALSE))</f>
        <v>0</v>
      </c>
      <c r="BN142" s="44">
        <f>$F142*'[1]INTERNAL PARAMETERS-2'!Y142*(1-VLOOKUP(Z$4,'[1]INTERNAL PARAMETERS-1'!$B$5:$J$44,4, FALSE))</f>
        <v>0</v>
      </c>
      <c r="BO142" s="44">
        <f>$F142*'[1]INTERNAL PARAMETERS-2'!Z142*(1-VLOOKUP(AA$4,'[1]INTERNAL PARAMETERS-1'!$B$5:$J$44,4, FALSE))</f>
        <v>0</v>
      </c>
      <c r="BP142" s="44">
        <f>$F142*'[1]INTERNAL PARAMETERS-2'!AA142*(1-VLOOKUP(AB$4,'[1]INTERNAL PARAMETERS-1'!$B$5:$J$44,4, FALSE))</f>
        <v>0</v>
      </c>
      <c r="BQ142" s="44">
        <f>$F142*'[1]INTERNAL PARAMETERS-2'!AB142*(1-VLOOKUP(AC$4,'[1]INTERNAL PARAMETERS-1'!$B$5:$J$44,4, FALSE))</f>
        <v>0</v>
      </c>
      <c r="BR142" s="44">
        <f>$F142*'[1]INTERNAL PARAMETERS-2'!AC142*(1-VLOOKUP(AD$4,'[1]INTERNAL PARAMETERS-1'!$B$5:$J$44,4, FALSE))</f>
        <v>0</v>
      </c>
      <c r="BS142" s="44">
        <f>$F142*'[1]INTERNAL PARAMETERS-2'!AD142*(1-VLOOKUP(AE$4,'[1]INTERNAL PARAMETERS-1'!$B$5:$J$44,4, FALSE))</f>
        <v>0</v>
      </c>
      <c r="BT142" s="44">
        <f>$F142*'[1]INTERNAL PARAMETERS-2'!AE142*(1-VLOOKUP(AF$4,'[1]INTERNAL PARAMETERS-1'!$B$5:$J$44,4, FALSE))</f>
        <v>0</v>
      </c>
      <c r="BU142" s="44">
        <f>$F142*'[1]INTERNAL PARAMETERS-2'!AF142*(1-VLOOKUP(AG$4,'[1]INTERNAL PARAMETERS-1'!$B$5:$J$44,4, FALSE))</f>
        <v>0</v>
      </c>
      <c r="BV142" s="44">
        <f>$F142*'[1]INTERNAL PARAMETERS-2'!AG142*(1-VLOOKUP(AH$4,'[1]INTERNAL PARAMETERS-1'!$B$5:$J$44,4, FALSE))</f>
        <v>0</v>
      </c>
      <c r="BW142" s="44">
        <f>$F142*'[1]INTERNAL PARAMETERS-2'!AH142*(1-VLOOKUP(AI$4,'[1]INTERNAL PARAMETERS-1'!$B$5:$J$44,4, FALSE))</f>
        <v>0</v>
      </c>
      <c r="BX142" s="44">
        <f>$F142*'[1]INTERNAL PARAMETERS-2'!AI142*(1-VLOOKUP(AJ$4,'[1]INTERNAL PARAMETERS-1'!$B$5:$J$44,4, FALSE))</f>
        <v>0</v>
      </c>
      <c r="BY142" s="44">
        <f>$F142*'[1]INTERNAL PARAMETERS-2'!AJ142*(1-VLOOKUP(AK$4,'[1]INTERNAL PARAMETERS-1'!$B$5:$J$44,4, FALSE))</f>
        <v>0</v>
      </c>
      <c r="BZ142" s="44">
        <f>$F142*'[1]INTERNAL PARAMETERS-2'!AK142*(1-VLOOKUP(AL$4,'[1]INTERNAL PARAMETERS-1'!$B$5:$J$44,4, FALSE))</f>
        <v>0</v>
      </c>
      <c r="CA142" s="44">
        <f>$F142*'[1]INTERNAL PARAMETERS-2'!AL142*(1-VLOOKUP(AM$4,'[1]INTERNAL PARAMETERS-1'!$B$5:$J$44,4, FALSE))</f>
        <v>0</v>
      </c>
      <c r="CB142" s="44">
        <f>$F142*'[1]INTERNAL PARAMETERS-2'!AM142*(1-VLOOKUP(AN$4,'[1]INTERNAL PARAMETERS-1'!$B$5:$J$44,4, FALSE))</f>
        <v>0</v>
      </c>
      <c r="CC142" s="44">
        <f>$F142*'[1]INTERNAL PARAMETERS-2'!AN142*(1-VLOOKUP(AO$4,'[1]INTERNAL PARAMETERS-1'!$B$5:$J$44,4, FALSE))</f>
        <v>0</v>
      </c>
      <c r="CD142" s="44">
        <f>$F142*'[1]INTERNAL PARAMETERS-2'!AO142*(1-VLOOKUP(AP$4,'[1]INTERNAL PARAMETERS-1'!$B$5:$J$44,4, FALSE))</f>
        <v>0</v>
      </c>
      <c r="CE142" s="44">
        <f>$F142*'[1]INTERNAL PARAMETERS-2'!AP142*(1-VLOOKUP(AQ$4,'[1]INTERNAL PARAMETERS-1'!$B$5:$J$44,4, FALSE))</f>
        <v>0</v>
      </c>
      <c r="CF142" s="44">
        <f>$F142*'[1]INTERNAL PARAMETERS-2'!AQ142*(1-VLOOKUP(AR$4,'[1]INTERNAL PARAMETERS-1'!$B$5:$J$44,4, FALSE))</f>
        <v>0</v>
      </c>
      <c r="CG142" s="44">
        <f>$F142*'[1]INTERNAL PARAMETERS-2'!AR142*(1-VLOOKUP(AS$4,'[1]INTERNAL PARAMETERS-1'!$B$5:$J$44,4, FALSE))</f>
        <v>0</v>
      </c>
      <c r="CH142" s="43">
        <f>$F142*'[1]INTERNAL PARAMETERS-2'!AS142*(1-VLOOKUP(AT$4,'[1]INTERNAL PARAMETERS-1'!$B$5:$J$44,4, FALSE))</f>
        <v>0</v>
      </c>
      <c r="CI142" s="42">
        <f t="shared" si="2"/>
        <v>0</v>
      </c>
    </row>
    <row r="143" spans="3:87" x14ac:dyDescent="0.4">
      <c r="C143" s="27" t="s">
        <v>9</v>
      </c>
      <c r="D143" s="26" t="s">
        <v>50</v>
      </c>
      <c r="E143" s="26" t="s">
        <v>55</v>
      </c>
      <c r="F143" s="129">
        <f>SDBeam!X143</f>
        <v>0</v>
      </c>
      <c r="G143" s="45">
        <f>$F143*'[1]INTERNAL PARAMETERS-2'!F143*VLOOKUP(G$4,'[1]INTERNAL PARAMETERS-1'!$B$5:$J$44,4, FALSE)</f>
        <v>0</v>
      </c>
      <c r="H143" s="44">
        <f>$F143*'[1]INTERNAL PARAMETERS-2'!G143*VLOOKUP(H$4,'[1]INTERNAL PARAMETERS-1'!$B$5:$J$44,4, FALSE)</f>
        <v>0</v>
      </c>
      <c r="I143" s="44">
        <f>$F143*'[1]INTERNAL PARAMETERS-2'!H143*VLOOKUP(I$4,'[1]INTERNAL PARAMETERS-1'!$B$5:$J$44,4, FALSE)</f>
        <v>0</v>
      </c>
      <c r="J143" s="44">
        <f>$F143*'[1]INTERNAL PARAMETERS-2'!I143*VLOOKUP(J$4,'[1]INTERNAL PARAMETERS-1'!$B$5:$J$44,4, FALSE)</f>
        <v>0</v>
      </c>
      <c r="K143" s="44">
        <f>$F143*'[1]INTERNAL PARAMETERS-2'!J143*VLOOKUP(K$4,'[1]INTERNAL PARAMETERS-1'!$B$5:$J$44,4, FALSE)</f>
        <v>0</v>
      </c>
      <c r="L143" s="44">
        <f>$F143*'[1]INTERNAL PARAMETERS-2'!K143*VLOOKUP(L$4,'[1]INTERNAL PARAMETERS-1'!$B$5:$J$44,4, FALSE)</f>
        <v>0</v>
      </c>
      <c r="M143" s="44">
        <f>$F143*'[1]INTERNAL PARAMETERS-2'!L143*VLOOKUP(M$4,'[1]INTERNAL PARAMETERS-1'!$B$5:$J$44,4, FALSE)</f>
        <v>0</v>
      </c>
      <c r="N143" s="44">
        <f>$F143*'[1]INTERNAL PARAMETERS-2'!M143*VLOOKUP(N$4,'[1]INTERNAL PARAMETERS-1'!$B$5:$J$44,4, FALSE)</f>
        <v>0</v>
      </c>
      <c r="O143" s="44">
        <f>$F143*'[1]INTERNAL PARAMETERS-2'!N143*VLOOKUP(O$4,'[1]INTERNAL PARAMETERS-1'!$B$5:$J$44,4, FALSE)</f>
        <v>0</v>
      </c>
      <c r="P143" s="44">
        <f>$F143*'[1]INTERNAL PARAMETERS-2'!O143*VLOOKUP(P$4,'[1]INTERNAL PARAMETERS-1'!$B$5:$J$44,4, FALSE)</f>
        <v>0</v>
      </c>
      <c r="Q143" s="44">
        <f>$F143*'[1]INTERNAL PARAMETERS-2'!P143*VLOOKUP(Q$4,'[1]INTERNAL PARAMETERS-1'!$B$5:$J$44,4, FALSE)</f>
        <v>0</v>
      </c>
      <c r="R143" s="44">
        <f>$F143*'[1]INTERNAL PARAMETERS-2'!Q143*VLOOKUP(R$4,'[1]INTERNAL PARAMETERS-1'!$B$5:$J$44,4, FALSE)</f>
        <v>0</v>
      </c>
      <c r="S143" s="44">
        <f>$F143*'[1]INTERNAL PARAMETERS-2'!R143*VLOOKUP(S$4,'[1]INTERNAL PARAMETERS-1'!$B$5:$J$44,4, FALSE)</f>
        <v>0</v>
      </c>
      <c r="T143" s="44">
        <f>$F143*'[1]INTERNAL PARAMETERS-2'!S143*VLOOKUP(T$4,'[1]INTERNAL PARAMETERS-1'!$B$5:$J$44,4, FALSE)</f>
        <v>0</v>
      </c>
      <c r="U143" s="44">
        <f>$F143*'[1]INTERNAL PARAMETERS-2'!T143*VLOOKUP(U$4,'[1]INTERNAL PARAMETERS-1'!$B$5:$J$44,4, FALSE)</f>
        <v>0</v>
      </c>
      <c r="V143" s="44">
        <f>$F143*'[1]INTERNAL PARAMETERS-2'!U143*VLOOKUP(V$4,'[1]INTERNAL PARAMETERS-1'!$B$5:$J$44,4, FALSE)</f>
        <v>0</v>
      </c>
      <c r="W143" s="44">
        <f>$F143*'[1]INTERNAL PARAMETERS-2'!V143*VLOOKUP(W$4,'[1]INTERNAL PARAMETERS-1'!$B$5:$J$44,4, FALSE)</f>
        <v>0</v>
      </c>
      <c r="X143" s="44">
        <f>$F143*'[1]INTERNAL PARAMETERS-2'!W143*VLOOKUP(X$4,'[1]INTERNAL PARAMETERS-1'!$B$5:$J$44,4, FALSE)</f>
        <v>0</v>
      </c>
      <c r="Y143" s="44">
        <f>$F143*'[1]INTERNAL PARAMETERS-2'!X143*VLOOKUP(Y$4,'[1]INTERNAL PARAMETERS-1'!$B$5:$J$44,4, FALSE)</f>
        <v>0</v>
      </c>
      <c r="Z143" s="44">
        <f>$F143*'[1]INTERNAL PARAMETERS-2'!Y143*VLOOKUP(Z$4,'[1]INTERNAL PARAMETERS-1'!$B$5:$J$44,4, FALSE)</f>
        <v>0</v>
      </c>
      <c r="AA143" s="44">
        <f>$F143*'[1]INTERNAL PARAMETERS-2'!Z143*VLOOKUP(AA$4,'[1]INTERNAL PARAMETERS-1'!$B$5:$J$44,4, FALSE)</f>
        <v>0</v>
      </c>
      <c r="AB143" s="44">
        <f>$F143*'[1]INTERNAL PARAMETERS-2'!AA143*VLOOKUP(AB$4,'[1]INTERNAL PARAMETERS-1'!$B$5:$J$44,4, FALSE)</f>
        <v>0</v>
      </c>
      <c r="AC143" s="44">
        <f>$F143*'[1]INTERNAL PARAMETERS-2'!AB143*VLOOKUP(AC$4,'[1]INTERNAL PARAMETERS-1'!$B$5:$J$44,4, FALSE)</f>
        <v>0</v>
      </c>
      <c r="AD143" s="44">
        <f>$F143*'[1]INTERNAL PARAMETERS-2'!AC143*VLOOKUP(AD$4,'[1]INTERNAL PARAMETERS-1'!$B$5:$J$44,4, FALSE)</f>
        <v>0</v>
      </c>
      <c r="AE143" s="44">
        <f>$F143*'[1]INTERNAL PARAMETERS-2'!AD143*VLOOKUP(AE$4,'[1]INTERNAL PARAMETERS-1'!$B$5:$J$44,4, FALSE)</f>
        <v>0</v>
      </c>
      <c r="AF143" s="44">
        <f>$F143*'[1]INTERNAL PARAMETERS-2'!AE143*VLOOKUP(AF$4,'[1]INTERNAL PARAMETERS-1'!$B$5:$J$44,4, FALSE)</f>
        <v>0</v>
      </c>
      <c r="AG143" s="44">
        <f>$F143*'[1]INTERNAL PARAMETERS-2'!AF143*VLOOKUP(AG$4,'[1]INTERNAL PARAMETERS-1'!$B$5:$J$44,4, FALSE)</f>
        <v>0</v>
      </c>
      <c r="AH143" s="44">
        <f>$F143*'[1]INTERNAL PARAMETERS-2'!AG143*VLOOKUP(AH$4,'[1]INTERNAL PARAMETERS-1'!$B$5:$J$44,4, FALSE)</f>
        <v>0</v>
      </c>
      <c r="AI143" s="44">
        <f>$F143*'[1]INTERNAL PARAMETERS-2'!AH143*VLOOKUP(AI$4,'[1]INTERNAL PARAMETERS-1'!$B$5:$J$44,4, FALSE)</f>
        <v>0</v>
      </c>
      <c r="AJ143" s="44">
        <f>$F143*'[1]INTERNAL PARAMETERS-2'!AI143*VLOOKUP(AJ$4,'[1]INTERNAL PARAMETERS-1'!$B$5:$J$44,4, FALSE)</f>
        <v>0</v>
      </c>
      <c r="AK143" s="44">
        <f>$F143*'[1]INTERNAL PARAMETERS-2'!AJ143*VLOOKUP(AK$4,'[1]INTERNAL PARAMETERS-1'!$B$5:$J$44,4, FALSE)</f>
        <v>0</v>
      </c>
      <c r="AL143" s="44">
        <f>$F143*'[1]INTERNAL PARAMETERS-2'!AK143*VLOOKUP(AL$4,'[1]INTERNAL PARAMETERS-1'!$B$5:$J$44,4, FALSE)</f>
        <v>0</v>
      </c>
      <c r="AM143" s="44">
        <f>$F143*'[1]INTERNAL PARAMETERS-2'!AL143*VLOOKUP(AM$4,'[1]INTERNAL PARAMETERS-1'!$B$5:$J$44,4, FALSE)</f>
        <v>0</v>
      </c>
      <c r="AN143" s="44">
        <f>$F143*'[1]INTERNAL PARAMETERS-2'!AM143*VLOOKUP(AN$4,'[1]INTERNAL PARAMETERS-1'!$B$5:$J$44,4, FALSE)</f>
        <v>0</v>
      </c>
      <c r="AO143" s="44">
        <f>$F143*'[1]INTERNAL PARAMETERS-2'!AN143*VLOOKUP(AO$4,'[1]INTERNAL PARAMETERS-1'!$B$5:$J$44,4, FALSE)</f>
        <v>0</v>
      </c>
      <c r="AP143" s="44">
        <f>$F143*'[1]INTERNAL PARAMETERS-2'!AO143*VLOOKUP(AP$4,'[1]INTERNAL PARAMETERS-1'!$B$5:$J$44,4, FALSE)</f>
        <v>0</v>
      </c>
      <c r="AQ143" s="44">
        <f>$F143*'[1]INTERNAL PARAMETERS-2'!AP143*VLOOKUP(AQ$4,'[1]INTERNAL PARAMETERS-1'!$B$5:$J$44,4, FALSE)</f>
        <v>0</v>
      </c>
      <c r="AR143" s="44">
        <f>$F143*'[1]INTERNAL PARAMETERS-2'!AQ143*VLOOKUP(AR$4,'[1]INTERNAL PARAMETERS-1'!$B$5:$J$44,4, FALSE)</f>
        <v>0</v>
      </c>
      <c r="AS143" s="44">
        <f>$F143*'[1]INTERNAL PARAMETERS-2'!AR143*VLOOKUP(AS$4,'[1]INTERNAL PARAMETERS-1'!$B$5:$J$44,4, FALSE)</f>
        <v>0</v>
      </c>
      <c r="AT143" s="43">
        <f>$F143*'[1]INTERNAL PARAMETERS-2'!AS143*VLOOKUP(AT$4,'[1]INTERNAL PARAMETERS-1'!$B$5:$J$44,4, FALSE)</f>
        <v>0</v>
      </c>
      <c r="AU143" s="45">
        <f>$F143*'[1]INTERNAL PARAMETERS-2'!F143*(1-VLOOKUP(G$4,'[1]INTERNAL PARAMETERS-1'!$B$5:$J$44,4, FALSE))</f>
        <v>0</v>
      </c>
      <c r="AV143" s="44">
        <f>$F143*'[1]INTERNAL PARAMETERS-2'!G143*(1-VLOOKUP(H$4,'[1]INTERNAL PARAMETERS-1'!$B$5:$J$44,4, FALSE))</f>
        <v>0</v>
      </c>
      <c r="AW143" s="44">
        <f>$F143*'[1]INTERNAL PARAMETERS-2'!H143*(1-VLOOKUP(I$4,'[1]INTERNAL PARAMETERS-1'!$B$5:$J$44,4, FALSE))</f>
        <v>0</v>
      </c>
      <c r="AX143" s="44">
        <f>$F143*'[1]INTERNAL PARAMETERS-2'!I143*(1-VLOOKUP(J$4,'[1]INTERNAL PARAMETERS-1'!$B$5:$J$44,4, FALSE))</f>
        <v>0</v>
      </c>
      <c r="AY143" s="44">
        <f>$F143*'[1]INTERNAL PARAMETERS-2'!J143*(1-VLOOKUP(K$4,'[1]INTERNAL PARAMETERS-1'!$B$5:$J$44,4, FALSE))</f>
        <v>0</v>
      </c>
      <c r="AZ143" s="44">
        <f>$F143*'[1]INTERNAL PARAMETERS-2'!K143*(1-VLOOKUP(L$4,'[1]INTERNAL PARAMETERS-1'!$B$5:$J$44,4, FALSE))</f>
        <v>0</v>
      </c>
      <c r="BA143" s="44">
        <f>$F143*'[1]INTERNAL PARAMETERS-2'!L143*(1-VLOOKUP(M$4,'[1]INTERNAL PARAMETERS-1'!$B$5:$J$44,4, FALSE))</f>
        <v>0</v>
      </c>
      <c r="BB143" s="44">
        <f>$F143*'[1]INTERNAL PARAMETERS-2'!M143*(1-VLOOKUP(N$4,'[1]INTERNAL PARAMETERS-1'!$B$5:$J$44,4, FALSE))</f>
        <v>0</v>
      </c>
      <c r="BC143" s="44">
        <f>$F143*'[1]INTERNAL PARAMETERS-2'!N143*(1-VLOOKUP(O$4,'[1]INTERNAL PARAMETERS-1'!$B$5:$J$44,4, FALSE))</f>
        <v>0</v>
      </c>
      <c r="BD143" s="44">
        <f>$F143*'[1]INTERNAL PARAMETERS-2'!O143*(1-VLOOKUP(P$4,'[1]INTERNAL PARAMETERS-1'!$B$5:$J$44,4, FALSE))</f>
        <v>0</v>
      </c>
      <c r="BE143" s="44">
        <f>$F143*'[1]INTERNAL PARAMETERS-2'!P143*(1-VLOOKUP(Q$4,'[1]INTERNAL PARAMETERS-1'!$B$5:$J$44,4, FALSE))</f>
        <v>0</v>
      </c>
      <c r="BF143" s="44">
        <f>$F143*'[1]INTERNAL PARAMETERS-2'!Q143*(1-VLOOKUP(R$4,'[1]INTERNAL PARAMETERS-1'!$B$5:$J$44,4, FALSE))</f>
        <v>0</v>
      </c>
      <c r="BG143" s="44">
        <f>$F143*'[1]INTERNAL PARAMETERS-2'!R143*(1-VLOOKUP(S$4,'[1]INTERNAL PARAMETERS-1'!$B$5:$J$44,4, FALSE))</f>
        <v>0</v>
      </c>
      <c r="BH143" s="44">
        <f>$F143*'[1]INTERNAL PARAMETERS-2'!S143*(1-VLOOKUP(T$4,'[1]INTERNAL PARAMETERS-1'!$B$5:$J$44,4, FALSE))</f>
        <v>0</v>
      </c>
      <c r="BI143" s="44">
        <f>$F143*'[1]INTERNAL PARAMETERS-2'!T143*(1-VLOOKUP(U$4,'[1]INTERNAL PARAMETERS-1'!$B$5:$J$44,4, FALSE))</f>
        <v>0</v>
      </c>
      <c r="BJ143" s="44">
        <f>$F143*'[1]INTERNAL PARAMETERS-2'!U143*(1-VLOOKUP(V$4,'[1]INTERNAL PARAMETERS-1'!$B$5:$J$44,4, FALSE))</f>
        <v>0</v>
      </c>
      <c r="BK143" s="44">
        <f>$F143*'[1]INTERNAL PARAMETERS-2'!V143*(1-VLOOKUP(W$4,'[1]INTERNAL PARAMETERS-1'!$B$5:$J$44,4, FALSE))</f>
        <v>0</v>
      </c>
      <c r="BL143" s="44">
        <f>$F143*'[1]INTERNAL PARAMETERS-2'!W143*(1-VLOOKUP(X$4,'[1]INTERNAL PARAMETERS-1'!$B$5:$J$44,4, FALSE))</f>
        <v>0</v>
      </c>
      <c r="BM143" s="44">
        <f>$F143*'[1]INTERNAL PARAMETERS-2'!X143*(1-VLOOKUP(Y$4,'[1]INTERNAL PARAMETERS-1'!$B$5:$J$44,4, FALSE))</f>
        <v>0</v>
      </c>
      <c r="BN143" s="44">
        <f>$F143*'[1]INTERNAL PARAMETERS-2'!Y143*(1-VLOOKUP(Z$4,'[1]INTERNAL PARAMETERS-1'!$B$5:$J$44,4, FALSE))</f>
        <v>0</v>
      </c>
      <c r="BO143" s="44">
        <f>$F143*'[1]INTERNAL PARAMETERS-2'!Z143*(1-VLOOKUP(AA$4,'[1]INTERNAL PARAMETERS-1'!$B$5:$J$44,4, FALSE))</f>
        <v>0</v>
      </c>
      <c r="BP143" s="44">
        <f>$F143*'[1]INTERNAL PARAMETERS-2'!AA143*(1-VLOOKUP(AB$4,'[1]INTERNAL PARAMETERS-1'!$B$5:$J$44,4, FALSE))</f>
        <v>0</v>
      </c>
      <c r="BQ143" s="44">
        <f>$F143*'[1]INTERNAL PARAMETERS-2'!AB143*(1-VLOOKUP(AC$4,'[1]INTERNAL PARAMETERS-1'!$B$5:$J$44,4, FALSE))</f>
        <v>0</v>
      </c>
      <c r="BR143" s="44">
        <f>$F143*'[1]INTERNAL PARAMETERS-2'!AC143*(1-VLOOKUP(AD$4,'[1]INTERNAL PARAMETERS-1'!$B$5:$J$44,4, FALSE))</f>
        <v>0</v>
      </c>
      <c r="BS143" s="44">
        <f>$F143*'[1]INTERNAL PARAMETERS-2'!AD143*(1-VLOOKUP(AE$4,'[1]INTERNAL PARAMETERS-1'!$B$5:$J$44,4, FALSE))</f>
        <v>0</v>
      </c>
      <c r="BT143" s="44">
        <f>$F143*'[1]INTERNAL PARAMETERS-2'!AE143*(1-VLOOKUP(AF$4,'[1]INTERNAL PARAMETERS-1'!$B$5:$J$44,4, FALSE))</f>
        <v>0</v>
      </c>
      <c r="BU143" s="44">
        <f>$F143*'[1]INTERNAL PARAMETERS-2'!AF143*(1-VLOOKUP(AG$4,'[1]INTERNAL PARAMETERS-1'!$B$5:$J$44,4, FALSE))</f>
        <v>0</v>
      </c>
      <c r="BV143" s="44">
        <f>$F143*'[1]INTERNAL PARAMETERS-2'!AG143*(1-VLOOKUP(AH$4,'[1]INTERNAL PARAMETERS-1'!$B$5:$J$44,4, FALSE))</f>
        <v>0</v>
      </c>
      <c r="BW143" s="44">
        <f>$F143*'[1]INTERNAL PARAMETERS-2'!AH143*(1-VLOOKUP(AI$4,'[1]INTERNAL PARAMETERS-1'!$B$5:$J$44,4, FALSE))</f>
        <v>0</v>
      </c>
      <c r="BX143" s="44">
        <f>$F143*'[1]INTERNAL PARAMETERS-2'!AI143*(1-VLOOKUP(AJ$4,'[1]INTERNAL PARAMETERS-1'!$B$5:$J$44,4, FALSE))</f>
        <v>0</v>
      </c>
      <c r="BY143" s="44">
        <f>$F143*'[1]INTERNAL PARAMETERS-2'!AJ143*(1-VLOOKUP(AK$4,'[1]INTERNAL PARAMETERS-1'!$B$5:$J$44,4, FALSE))</f>
        <v>0</v>
      </c>
      <c r="BZ143" s="44">
        <f>$F143*'[1]INTERNAL PARAMETERS-2'!AK143*(1-VLOOKUP(AL$4,'[1]INTERNAL PARAMETERS-1'!$B$5:$J$44,4, FALSE))</f>
        <v>0</v>
      </c>
      <c r="CA143" s="44">
        <f>$F143*'[1]INTERNAL PARAMETERS-2'!AL143*(1-VLOOKUP(AM$4,'[1]INTERNAL PARAMETERS-1'!$B$5:$J$44,4, FALSE))</f>
        <v>0</v>
      </c>
      <c r="CB143" s="44">
        <f>$F143*'[1]INTERNAL PARAMETERS-2'!AM143*(1-VLOOKUP(AN$4,'[1]INTERNAL PARAMETERS-1'!$B$5:$J$44,4, FALSE))</f>
        <v>0</v>
      </c>
      <c r="CC143" s="44">
        <f>$F143*'[1]INTERNAL PARAMETERS-2'!AN143*(1-VLOOKUP(AO$4,'[1]INTERNAL PARAMETERS-1'!$B$5:$J$44,4, FALSE))</f>
        <v>0</v>
      </c>
      <c r="CD143" s="44">
        <f>$F143*'[1]INTERNAL PARAMETERS-2'!AO143*(1-VLOOKUP(AP$4,'[1]INTERNAL PARAMETERS-1'!$B$5:$J$44,4, FALSE))</f>
        <v>0</v>
      </c>
      <c r="CE143" s="44">
        <f>$F143*'[1]INTERNAL PARAMETERS-2'!AP143*(1-VLOOKUP(AQ$4,'[1]INTERNAL PARAMETERS-1'!$B$5:$J$44,4, FALSE))</f>
        <v>0</v>
      </c>
      <c r="CF143" s="44">
        <f>$F143*'[1]INTERNAL PARAMETERS-2'!AQ143*(1-VLOOKUP(AR$4,'[1]INTERNAL PARAMETERS-1'!$B$5:$J$44,4, FALSE))</f>
        <v>0</v>
      </c>
      <c r="CG143" s="44">
        <f>$F143*'[1]INTERNAL PARAMETERS-2'!AR143*(1-VLOOKUP(AS$4,'[1]INTERNAL PARAMETERS-1'!$B$5:$J$44,4, FALSE))</f>
        <v>0</v>
      </c>
      <c r="CH143" s="43">
        <f>$F143*'[1]INTERNAL PARAMETERS-2'!AS143*(1-VLOOKUP(AT$4,'[1]INTERNAL PARAMETERS-1'!$B$5:$J$44,4, FALSE))</f>
        <v>0</v>
      </c>
      <c r="CI143" s="42">
        <f t="shared" si="2"/>
        <v>0</v>
      </c>
    </row>
    <row r="144" spans="3:87" x14ac:dyDescent="0.4">
      <c r="C144" s="27" t="s">
        <v>9</v>
      </c>
      <c r="D144" s="26" t="s">
        <v>50</v>
      </c>
      <c r="E144" s="26" t="s">
        <v>54</v>
      </c>
      <c r="F144" s="129">
        <f>SDBeam!X144</f>
        <v>0</v>
      </c>
      <c r="G144" s="45">
        <f>$F144*'[1]INTERNAL PARAMETERS-2'!F144*VLOOKUP(G$4,'[1]INTERNAL PARAMETERS-1'!$B$5:$J$44,4, FALSE)</f>
        <v>0</v>
      </c>
      <c r="H144" s="44">
        <f>$F144*'[1]INTERNAL PARAMETERS-2'!G144*VLOOKUP(H$4,'[1]INTERNAL PARAMETERS-1'!$B$5:$J$44,4, FALSE)</f>
        <v>0</v>
      </c>
      <c r="I144" s="44">
        <f>$F144*'[1]INTERNAL PARAMETERS-2'!H144*VLOOKUP(I$4,'[1]INTERNAL PARAMETERS-1'!$B$5:$J$44,4, FALSE)</f>
        <v>0</v>
      </c>
      <c r="J144" s="44">
        <f>$F144*'[1]INTERNAL PARAMETERS-2'!I144*VLOOKUP(J$4,'[1]INTERNAL PARAMETERS-1'!$B$5:$J$44,4, FALSE)</f>
        <v>0</v>
      </c>
      <c r="K144" s="44">
        <f>$F144*'[1]INTERNAL PARAMETERS-2'!J144*VLOOKUP(K$4,'[1]INTERNAL PARAMETERS-1'!$B$5:$J$44,4, FALSE)</f>
        <v>0</v>
      </c>
      <c r="L144" s="44">
        <f>$F144*'[1]INTERNAL PARAMETERS-2'!K144*VLOOKUP(L$4,'[1]INTERNAL PARAMETERS-1'!$B$5:$J$44,4, FALSE)</f>
        <v>0</v>
      </c>
      <c r="M144" s="44">
        <f>$F144*'[1]INTERNAL PARAMETERS-2'!L144*VLOOKUP(M$4,'[1]INTERNAL PARAMETERS-1'!$B$5:$J$44,4, FALSE)</f>
        <v>0</v>
      </c>
      <c r="N144" s="44">
        <f>$F144*'[1]INTERNAL PARAMETERS-2'!M144*VLOOKUP(N$4,'[1]INTERNAL PARAMETERS-1'!$B$5:$J$44,4, FALSE)</f>
        <v>0</v>
      </c>
      <c r="O144" s="44">
        <f>$F144*'[1]INTERNAL PARAMETERS-2'!N144*VLOOKUP(O$4,'[1]INTERNAL PARAMETERS-1'!$B$5:$J$44,4, FALSE)</f>
        <v>0</v>
      </c>
      <c r="P144" s="44">
        <f>$F144*'[1]INTERNAL PARAMETERS-2'!O144*VLOOKUP(P$4,'[1]INTERNAL PARAMETERS-1'!$B$5:$J$44,4, FALSE)</f>
        <v>0</v>
      </c>
      <c r="Q144" s="44">
        <f>$F144*'[1]INTERNAL PARAMETERS-2'!P144*VLOOKUP(Q$4,'[1]INTERNAL PARAMETERS-1'!$B$5:$J$44,4, FALSE)</f>
        <v>0</v>
      </c>
      <c r="R144" s="44">
        <f>$F144*'[1]INTERNAL PARAMETERS-2'!Q144*VLOOKUP(R$4,'[1]INTERNAL PARAMETERS-1'!$B$5:$J$44,4, FALSE)</f>
        <v>0</v>
      </c>
      <c r="S144" s="44">
        <f>$F144*'[1]INTERNAL PARAMETERS-2'!R144*VLOOKUP(S$4,'[1]INTERNAL PARAMETERS-1'!$B$5:$J$44,4, FALSE)</f>
        <v>0</v>
      </c>
      <c r="T144" s="44">
        <f>$F144*'[1]INTERNAL PARAMETERS-2'!S144*VLOOKUP(T$4,'[1]INTERNAL PARAMETERS-1'!$B$5:$J$44,4, FALSE)</f>
        <v>0</v>
      </c>
      <c r="U144" s="44">
        <f>$F144*'[1]INTERNAL PARAMETERS-2'!T144*VLOOKUP(U$4,'[1]INTERNAL PARAMETERS-1'!$B$5:$J$44,4, FALSE)</f>
        <v>0</v>
      </c>
      <c r="V144" s="44">
        <f>$F144*'[1]INTERNAL PARAMETERS-2'!U144*VLOOKUP(V$4,'[1]INTERNAL PARAMETERS-1'!$B$5:$J$44,4, FALSE)</f>
        <v>0</v>
      </c>
      <c r="W144" s="44">
        <f>$F144*'[1]INTERNAL PARAMETERS-2'!V144*VLOOKUP(W$4,'[1]INTERNAL PARAMETERS-1'!$B$5:$J$44,4, FALSE)</f>
        <v>0</v>
      </c>
      <c r="X144" s="44">
        <f>$F144*'[1]INTERNAL PARAMETERS-2'!W144*VLOOKUP(X$4,'[1]INTERNAL PARAMETERS-1'!$B$5:$J$44,4, FALSE)</f>
        <v>0</v>
      </c>
      <c r="Y144" s="44">
        <f>$F144*'[1]INTERNAL PARAMETERS-2'!X144*VLOOKUP(Y$4,'[1]INTERNAL PARAMETERS-1'!$B$5:$J$44,4, FALSE)</f>
        <v>0</v>
      </c>
      <c r="Z144" s="44">
        <f>$F144*'[1]INTERNAL PARAMETERS-2'!Y144*VLOOKUP(Z$4,'[1]INTERNAL PARAMETERS-1'!$B$5:$J$44,4, FALSE)</f>
        <v>0</v>
      </c>
      <c r="AA144" s="44">
        <f>$F144*'[1]INTERNAL PARAMETERS-2'!Z144*VLOOKUP(AA$4,'[1]INTERNAL PARAMETERS-1'!$B$5:$J$44,4, FALSE)</f>
        <v>0</v>
      </c>
      <c r="AB144" s="44">
        <f>$F144*'[1]INTERNAL PARAMETERS-2'!AA144*VLOOKUP(AB$4,'[1]INTERNAL PARAMETERS-1'!$B$5:$J$44,4, FALSE)</f>
        <v>0</v>
      </c>
      <c r="AC144" s="44">
        <f>$F144*'[1]INTERNAL PARAMETERS-2'!AB144*VLOOKUP(AC$4,'[1]INTERNAL PARAMETERS-1'!$B$5:$J$44,4, FALSE)</f>
        <v>0</v>
      </c>
      <c r="AD144" s="44">
        <f>$F144*'[1]INTERNAL PARAMETERS-2'!AC144*VLOOKUP(AD$4,'[1]INTERNAL PARAMETERS-1'!$B$5:$J$44,4, FALSE)</f>
        <v>0</v>
      </c>
      <c r="AE144" s="44">
        <f>$F144*'[1]INTERNAL PARAMETERS-2'!AD144*VLOOKUP(AE$4,'[1]INTERNAL PARAMETERS-1'!$B$5:$J$44,4, FALSE)</f>
        <v>0</v>
      </c>
      <c r="AF144" s="44">
        <f>$F144*'[1]INTERNAL PARAMETERS-2'!AE144*VLOOKUP(AF$4,'[1]INTERNAL PARAMETERS-1'!$B$5:$J$44,4, FALSE)</f>
        <v>0</v>
      </c>
      <c r="AG144" s="44">
        <f>$F144*'[1]INTERNAL PARAMETERS-2'!AF144*VLOOKUP(AG$4,'[1]INTERNAL PARAMETERS-1'!$B$5:$J$44,4, FALSE)</f>
        <v>0</v>
      </c>
      <c r="AH144" s="44">
        <f>$F144*'[1]INTERNAL PARAMETERS-2'!AG144*VLOOKUP(AH$4,'[1]INTERNAL PARAMETERS-1'!$B$5:$J$44,4, FALSE)</f>
        <v>0</v>
      </c>
      <c r="AI144" s="44">
        <f>$F144*'[1]INTERNAL PARAMETERS-2'!AH144*VLOOKUP(AI$4,'[1]INTERNAL PARAMETERS-1'!$B$5:$J$44,4, FALSE)</f>
        <v>0</v>
      </c>
      <c r="AJ144" s="44">
        <f>$F144*'[1]INTERNAL PARAMETERS-2'!AI144*VLOOKUP(AJ$4,'[1]INTERNAL PARAMETERS-1'!$B$5:$J$44,4, FALSE)</f>
        <v>0</v>
      </c>
      <c r="AK144" s="44">
        <f>$F144*'[1]INTERNAL PARAMETERS-2'!AJ144*VLOOKUP(AK$4,'[1]INTERNAL PARAMETERS-1'!$B$5:$J$44,4, FALSE)</f>
        <v>0</v>
      </c>
      <c r="AL144" s="44">
        <f>$F144*'[1]INTERNAL PARAMETERS-2'!AK144*VLOOKUP(AL$4,'[1]INTERNAL PARAMETERS-1'!$B$5:$J$44,4, FALSE)</f>
        <v>0</v>
      </c>
      <c r="AM144" s="44">
        <f>$F144*'[1]INTERNAL PARAMETERS-2'!AL144*VLOOKUP(AM$4,'[1]INTERNAL PARAMETERS-1'!$B$5:$J$44,4, FALSE)</f>
        <v>0</v>
      </c>
      <c r="AN144" s="44">
        <f>$F144*'[1]INTERNAL PARAMETERS-2'!AM144*VLOOKUP(AN$4,'[1]INTERNAL PARAMETERS-1'!$B$5:$J$44,4, FALSE)</f>
        <v>0</v>
      </c>
      <c r="AO144" s="44">
        <f>$F144*'[1]INTERNAL PARAMETERS-2'!AN144*VLOOKUP(AO$4,'[1]INTERNAL PARAMETERS-1'!$B$5:$J$44,4, FALSE)</f>
        <v>0</v>
      </c>
      <c r="AP144" s="44">
        <f>$F144*'[1]INTERNAL PARAMETERS-2'!AO144*VLOOKUP(AP$4,'[1]INTERNAL PARAMETERS-1'!$B$5:$J$44,4, FALSE)</f>
        <v>0</v>
      </c>
      <c r="AQ144" s="44">
        <f>$F144*'[1]INTERNAL PARAMETERS-2'!AP144*VLOOKUP(AQ$4,'[1]INTERNAL PARAMETERS-1'!$B$5:$J$44,4, FALSE)</f>
        <v>0</v>
      </c>
      <c r="AR144" s="44">
        <f>$F144*'[1]INTERNAL PARAMETERS-2'!AQ144*VLOOKUP(AR$4,'[1]INTERNAL PARAMETERS-1'!$B$5:$J$44,4, FALSE)</f>
        <v>0</v>
      </c>
      <c r="AS144" s="44">
        <f>$F144*'[1]INTERNAL PARAMETERS-2'!AR144*VLOOKUP(AS$4,'[1]INTERNAL PARAMETERS-1'!$B$5:$J$44,4, FALSE)</f>
        <v>0</v>
      </c>
      <c r="AT144" s="43">
        <f>$F144*'[1]INTERNAL PARAMETERS-2'!AS144*VLOOKUP(AT$4,'[1]INTERNAL PARAMETERS-1'!$B$5:$J$44,4, FALSE)</f>
        <v>0</v>
      </c>
      <c r="AU144" s="45">
        <f>$F144*'[1]INTERNAL PARAMETERS-2'!F144*(1-VLOOKUP(G$4,'[1]INTERNAL PARAMETERS-1'!$B$5:$J$44,4, FALSE))</f>
        <v>0</v>
      </c>
      <c r="AV144" s="44">
        <f>$F144*'[1]INTERNAL PARAMETERS-2'!G144*(1-VLOOKUP(H$4,'[1]INTERNAL PARAMETERS-1'!$B$5:$J$44,4, FALSE))</f>
        <v>0</v>
      </c>
      <c r="AW144" s="44">
        <f>$F144*'[1]INTERNAL PARAMETERS-2'!H144*(1-VLOOKUP(I$4,'[1]INTERNAL PARAMETERS-1'!$B$5:$J$44,4, FALSE))</f>
        <v>0</v>
      </c>
      <c r="AX144" s="44">
        <f>$F144*'[1]INTERNAL PARAMETERS-2'!I144*(1-VLOOKUP(J$4,'[1]INTERNAL PARAMETERS-1'!$B$5:$J$44,4, FALSE))</f>
        <v>0</v>
      </c>
      <c r="AY144" s="44">
        <f>$F144*'[1]INTERNAL PARAMETERS-2'!J144*(1-VLOOKUP(K$4,'[1]INTERNAL PARAMETERS-1'!$B$5:$J$44,4, FALSE))</f>
        <v>0</v>
      </c>
      <c r="AZ144" s="44">
        <f>$F144*'[1]INTERNAL PARAMETERS-2'!K144*(1-VLOOKUP(L$4,'[1]INTERNAL PARAMETERS-1'!$B$5:$J$44,4, FALSE))</f>
        <v>0</v>
      </c>
      <c r="BA144" s="44">
        <f>$F144*'[1]INTERNAL PARAMETERS-2'!L144*(1-VLOOKUP(M$4,'[1]INTERNAL PARAMETERS-1'!$B$5:$J$44,4, FALSE))</f>
        <v>0</v>
      </c>
      <c r="BB144" s="44">
        <f>$F144*'[1]INTERNAL PARAMETERS-2'!M144*(1-VLOOKUP(N$4,'[1]INTERNAL PARAMETERS-1'!$B$5:$J$44,4, FALSE))</f>
        <v>0</v>
      </c>
      <c r="BC144" s="44">
        <f>$F144*'[1]INTERNAL PARAMETERS-2'!N144*(1-VLOOKUP(O$4,'[1]INTERNAL PARAMETERS-1'!$B$5:$J$44,4, FALSE))</f>
        <v>0</v>
      </c>
      <c r="BD144" s="44">
        <f>$F144*'[1]INTERNAL PARAMETERS-2'!O144*(1-VLOOKUP(P$4,'[1]INTERNAL PARAMETERS-1'!$B$5:$J$44,4, FALSE))</f>
        <v>0</v>
      </c>
      <c r="BE144" s="44">
        <f>$F144*'[1]INTERNAL PARAMETERS-2'!P144*(1-VLOOKUP(Q$4,'[1]INTERNAL PARAMETERS-1'!$B$5:$J$44,4, FALSE))</f>
        <v>0</v>
      </c>
      <c r="BF144" s="44">
        <f>$F144*'[1]INTERNAL PARAMETERS-2'!Q144*(1-VLOOKUP(R$4,'[1]INTERNAL PARAMETERS-1'!$B$5:$J$44,4, FALSE))</f>
        <v>0</v>
      </c>
      <c r="BG144" s="44">
        <f>$F144*'[1]INTERNAL PARAMETERS-2'!R144*(1-VLOOKUP(S$4,'[1]INTERNAL PARAMETERS-1'!$B$5:$J$44,4, FALSE))</f>
        <v>0</v>
      </c>
      <c r="BH144" s="44">
        <f>$F144*'[1]INTERNAL PARAMETERS-2'!S144*(1-VLOOKUP(T$4,'[1]INTERNAL PARAMETERS-1'!$B$5:$J$44,4, FALSE))</f>
        <v>0</v>
      </c>
      <c r="BI144" s="44">
        <f>$F144*'[1]INTERNAL PARAMETERS-2'!T144*(1-VLOOKUP(U$4,'[1]INTERNAL PARAMETERS-1'!$B$5:$J$44,4, FALSE))</f>
        <v>0</v>
      </c>
      <c r="BJ144" s="44">
        <f>$F144*'[1]INTERNAL PARAMETERS-2'!U144*(1-VLOOKUP(V$4,'[1]INTERNAL PARAMETERS-1'!$B$5:$J$44,4, FALSE))</f>
        <v>0</v>
      </c>
      <c r="BK144" s="44">
        <f>$F144*'[1]INTERNAL PARAMETERS-2'!V144*(1-VLOOKUP(W$4,'[1]INTERNAL PARAMETERS-1'!$B$5:$J$44,4, FALSE))</f>
        <v>0</v>
      </c>
      <c r="BL144" s="44">
        <f>$F144*'[1]INTERNAL PARAMETERS-2'!W144*(1-VLOOKUP(X$4,'[1]INTERNAL PARAMETERS-1'!$B$5:$J$44,4, FALSE))</f>
        <v>0</v>
      </c>
      <c r="BM144" s="44">
        <f>$F144*'[1]INTERNAL PARAMETERS-2'!X144*(1-VLOOKUP(Y$4,'[1]INTERNAL PARAMETERS-1'!$B$5:$J$44,4, FALSE))</f>
        <v>0</v>
      </c>
      <c r="BN144" s="44">
        <f>$F144*'[1]INTERNAL PARAMETERS-2'!Y144*(1-VLOOKUP(Z$4,'[1]INTERNAL PARAMETERS-1'!$B$5:$J$44,4, FALSE))</f>
        <v>0</v>
      </c>
      <c r="BO144" s="44">
        <f>$F144*'[1]INTERNAL PARAMETERS-2'!Z144*(1-VLOOKUP(AA$4,'[1]INTERNAL PARAMETERS-1'!$B$5:$J$44,4, FALSE))</f>
        <v>0</v>
      </c>
      <c r="BP144" s="44">
        <f>$F144*'[1]INTERNAL PARAMETERS-2'!AA144*(1-VLOOKUP(AB$4,'[1]INTERNAL PARAMETERS-1'!$B$5:$J$44,4, FALSE))</f>
        <v>0</v>
      </c>
      <c r="BQ144" s="44">
        <f>$F144*'[1]INTERNAL PARAMETERS-2'!AB144*(1-VLOOKUP(AC$4,'[1]INTERNAL PARAMETERS-1'!$B$5:$J$44,4, FALSE))</f>
        <v>0</v>
      </c>
      <c r="BR144" s="44">
        <f>$F144*'[1]INTERNAL PARAMETERS-2'!AC144*(1-VLOOKUP(AD$4,'[1]INTERNAL PARAMETERS-1'!$B$5:$J$44,4, FALSE))</f>
        <v>0</v>
      </c>
      <c r="BS144" s="44">
        <f>$F144*'[1]INTERNAL PARAMETERS-2'!AD144*(1-VLOOKUP(AE$4,'[1]INTERNAL PARAMETERS-1'!$B$5:$J$44,4, FALSE))</f>
        <v>0</v>
      </c>
      <c r="BT144" s="44">
        <f>$F144*'[1]INTERNAL PARAMETERS-2'!AE144*(1-VLOOKUP(AF$4,'[1]INTERNAL PARAMETERS-1'!$B$5:$J$44,4, FALSE))</f>
        <v>0</v>
      </c>
      <c r="BU144" s="44">
        <f>$F144*'[1]INTERNAL PARAMETERS-2'!AF144*(1-VLOOKUP(AG$4,'[1]INTERNAL PARAMETERS-1'!$B$5:$J$44,4, FALSE))</f>
        <v>0</v>
      </c>
      <c r="BV144" s="44">
        <f>$F144*'[1]INTERNAL PARAMETERS-2'!AG144*(1-VLOOKUP(AH$4,'[1]INTERNAL PARAMETERS-1'!$B$5:$J$44,4, FALSE))</f>
        <v>0</v>
      </c>
      <c r="BW144" s="44">
        <f>$F144*'[1]INTERNAL PARAMETERS-2'!AH144*(1-VLOOKUP(AI$4,'[1]INTERNAL PARAMETERS-1'!$B$5:$J$44,4, FALSE))</f>
        <v>0</v>
      </c>
      <c r="BX144" s="44">
        <f>$F144*'[1]INTERNAL PARAMETERS-2'!AI144*(1-VLOOKUP(AJ$4,'[1]INTERNAL PARAMETERS-1'!$B$5:$J$44,4, FALSE))</f>
        <v>0</v>
      </c>
      <c r="BY144" s="44">
        <f>$F144*'[1]INTERNAL PARAMETERS-2'!AJ144*(1-VLOOKUP(AK$4,'[1]INTERNAL PARAMETERS-1'!$B$5:$J$44,4, FALSE))</f>
        <v>0</v>
      </c>
      <c r="BZ144" s="44">
        <f>$F144*'[1]INTERNAL PARAMETERS-2'!AK144*(1-VLOOKUP(AL$4,'[1]INTERNAL PARAMETERS-1'!$B$5:$J$44,4, FALSE))</f>
        <v>0</v>
      </c>
      <c r="CA144" s="44">
        <f>$F144*'[1]INTERNAL PARAMETERS-2'!AL144*(1-VLOOKUP(AM$4,'[1]INTERNAL PARAMETERS-1'!$B$5:$J$44,4, FALSE))</f>
        <v>0</v>
      </c>
      <c r="CB144" s="44">
        <f>$F144*'[1]INTERNAL PARAMETERS-2'!AM144*(1-VLOOKUP(AN$4,'[1]INTERNAL PARAMETERS-1'!$B$5:$J$44,4, FALSE))</f>
        <v>0</v>
      </c>
      <c r="CC144" s="44">
        <f>$F144*'[1]INTERNAL PARAMETERS-2'!AN144*(1-VLOOKUP(AO$4,'[1]INTERNAL PARAMETERS-1'!$B$5:$J$44,4, FALSE))</f>
        <v>0</v>
      </c>
      <c r="CD144" s="44">
        <f>$F144*'[1]INTERNAL PARAMETERS-2'!AO144*(1-VLOOKUP(AP$4,'[1]INTERNAL PARAMETERS-1'!$B$5:$J$44,4, FALSE))</f>
        <v>0</v>
      </c>
      <c r="CE144" s="44">
        <f>$F144*'[1]INTERNAL PARAMETERS-2'!AP144*(1-VLOOKUP(AQ$4,'[1]INTERNAL PARAMETERS-1'!$B$5:$J$44,4, FALSE))</f>
        <v>0</v>
      </c>
      <c r="CF144" s="44">
        <f>$F144*'[1]INTERNAL PARAMETERS-2'!AQ144*(1-VLOOKUP(AR$4,'[1]INTERNAL PARAMETERS-1'!$B$5:$J$44,4, FALSE))</f>
        <v>0</v>
      </c>
      <c r="CG144" s="44">
        <f>$F144*'[1]INTERNAL PARAMETERS-2'!AR144*(1-VLOOKUP(AS$4,'[1]INTERNAL PARAMETERS-1'!$B$5:$J$44,4, FALSE))</f>
        <v>0</v>
      </c>
      <c r="CH144" s="43">
        <f>$F144*'[1]INTERNAL PARAMETERS-2'!AS144*(1-VLOOKUP(AT$4,'[1]INTERNAL PARAMETERS-1'!$B$5:$J$44,4, FALSE))</f>
        <v>0</v>
      </c>
      <c r="CI144" s="42">
        <f t="shared" si="2"/>
        <v>0</v>
      </c>
    </row>
    <row r="145" spans="3:87" x14ac:dyDescent="0.4">
      <c r="C145" s="27" t="s">
        <v>9</v>
      </c>
      <c r="D145" s="26" t="s">
        <v>50</v>
      </c>
      <c r="E145" s="26" t="s">
        <v>53</v>
      </c>
      <c r="F145" s="129">
        <f>SDBeam!X145</f>
        <v>0</v>
      </c>
      <c r="G145" s="45">
        <f>$F145*'[1]INTERNAL PARAMETERS-2'!F145*VLOOKUP(G$4,'[1]INTERNAL PARAMETERS-1'!$B$5:$J$44,4, FALSE)</f>
        <v>0</v>
      </c>
      <c r="H145" s="44">
        <f>$F145*'[1]INTERNAL PARAMETERS-2'!G145*VLOOKUP(H$4,'[1]INTERNAL PARAMETERS-1'!$B$5:$J$44,4, FALSE)</f>
        <v>0</v>
      </c>
      <c r="I145" s="44">
        <f>$F145*'[1]INTERNAL PARAMETERS-2'!H145*VLOOKUP(I$4,'[1]INTERNAL PARAMETERS-1'!$B$5:$J$44,4, FALSE)</f>
        <v>0</v>
      </c>
      <c r="J145" s="44">
        <f>$F145*'[1]INTERNAL PARAMETERS-2'!I145*VLOOKUP(J$4,'[1]INTERNAL PARAMETERS-1'!$B$5:$J$44,4, FALSE)</f>
        <v>0</v>
      </c>
      <c r="K145" s="44">
        <f>$F145*'[1]INTERNAL PARAMETERS-2'!J145*VLOOKUP(K$4,'[1]INTERNAL PARAMETERS-1'!$B$5:$J$44,4, FALSE)</f>
        <v>0</v>
      </c>
      <c r="L145" s="44">
        <f>$F145*'[1]INTERNAL PARAMETERS-2'!K145*VLOOKUP(L$4,'[1]INTERNAL PARAMETERS-1'!$B$5:$J$44,4, FALSE)</f>
        <v>0</v>
      </c>
      <c r="M145" s="44">
        <f>$F145*'[1]INTERNAL PARAMETERS-2'!L145*VLOOKUP(M$4,'[1]INTERNAL PARAMETERS-1'!$B$5:$J$44,4, FALSE)</f>
        <v>0</v>
      </c>
      <c r="N145" s="44">
        <f>$F145*'[1]INTERNAL PARAMETERS-2'!M145*VLOOKUP(N$4,'[1]INTERNAL PARAMETERS-1'!$B$5:$J$44,4, FALSE)</f>
        <v>0</v>
      </c>
      <c r="O145" s="44">
        <f>$F145*'[1]INTERNAL PARAMETERS-2'!N145*VLOOKUP(O$4,'[1]INTERNAL PARAMETERS-1'!$B$5:$J$44,4, FALSE)</f>
        <v>0</v>
      </c>
      <c r="P145" s="44">
        <f>$F145*'[1]INTERNAL PARAMETERS-2'!O145*VLOOKUP(P$4,'[1]INTERNAL PARAMETERS-1'!$B$5:$J$44,4, FALSE)</f>
        <v>0</v>
      </c>
      <c r="Q145" s="44">
        <f>$F145*'[1]INTERNAL PARAMETERS-2'!P145*VLOOKUP(Q$4,'[1]INTERNAL PARAMETERS-1'!$B$5:$J$44,4, FALSE)</f>
        <v>0</v>
      </c>
      <c r="R145" s="44">
        <f>$F145*'[1]INTERNAL PARAMETERS-2'!Q145*VLOOKUP(R$4,'[1]INTERNAL PARAMETERS-1'!$B$5:$J$44,4, FALSE)</f>
        <v>0</v>
      </c>
      <c r="S145" s="44">
        <f>$F145*'[1]INTERNAL PARAMETERS-2'!R145*VLOOKUP(S$4,'[1]INTERNAL PARAMETERS-1'!$B$5:$J$44,4, FALSE)</f>
        <v>0</v>
      </c>
      <c r="T145" s="44">
        <f>$F145*'[1]INTERNAL PARAMETERS-2'!S145*VLOOKUP(T$4,'[1]INTERNAL PARAMETERS-1'!$B$5:$J$44,4, FALSE)</f>
        <v>0</v>
      </c>
      <c r="U145" s="44">
        <f>$F145*'[1]INTERNAL PARAMETERS-2'!T145*VLOOKUP(U$4,'[1]INTERNAL PARAMETERS-1'!$B$5:$J$44,4, FALSE)</f>
        <v>0</v>
      </c>
      <c r="V145" s="44">
        <f>$F145*'[1]INTERNAL PARAMETERS-2'!U145*VLOOKUP(V$4,'[1]INTERNAL PARAMETERS-1'!$B$5:$J$44,4, FALSE)</f>
        <v>0</v>
      </c>
      <c r="W145" s="44">
        <f>$F145*'[1]INTERNAL PARAMETERS-2'!V145*VLOOKUP(W$4,'[1]INTERNAL PARAMETERS-1'!$B$5:$J$44,4, FALSE)</f>
        <v>0</v>
      </c>
      <c r="X145" s="44">
        <f>$F145*'[1]INTERNAL PARAMETERS-2'!W145*VLOOKUP(X$4,'[1]INTERNAL PARAMETERS-1'!$B$5:$J$44,4, FALSE)</f>
        <v>0</v>
      </c>
      <c r="Y145" s="44">
        <f>$F145*'[1]INTERNAL PARAMETERS-2'!X145*VLOOKUP(Y$4,'[1]INTERNAL PARAMETERS-1'!$B$5:$J$44,4, FALSE)</f>
        <v>0</v>
      </c>
      <c r="Z145" s="44">
        <f>$F145*'[1]INTERNAL PARAMETERS-2'!Y145*VLOOKUP(Z$4,'[1]INTERNAL PARAMETERS-1'!$B$5:$J$44,4, FALSE)</f>
        <v>0</v>
      </c>
      <c r="AA145" s="44">
        <f>$F145*'[1]INTERNAL PARAMETERS-2'!Z145*VLOOKUP(AA$4,'[1]INTERNAL PARAMETERS-1'!$B$5:$J$44,4, FALSE)</f>
        <v>0</v>
      </c>
      <c r="AB145" s="44">
        <f>$F145*'[1]INTERNAL PARAMETERS-2'!AA145*VLOOKUP(AB$4,'[1]INTERNAL PARAMETERS-1'!$B$5:$J$44,4, FALSE)</f>
        <v>0</v>
      </c>
      <c r="AC145" s="44">
        <f>$F145*'[1]INTERNAL PARAMETERS-2'!AB145*VLOOKUP(AC$4,'[1]INTERNAL PARAMETERS-1'!$B$5:$J$44,4, FALSE)</f>
        <v>0</v>
      </c>
      <c r="AD145" s="44">
        <f>$F145*'[1]INTERNAL PARAMETERS-2'!AC145*VLOOKUP(AD$4,'[1]INTERNAL PARAMETERS-1'!$B$5:$J$44,4, FALSE)</f>
        <v>0</v>
      </c>
      <c r="AE145" s="44">
        <f>$F145*'[1]INTERNAL PARAMETERS-2'!AD145*VLOOKUP(AE$4,'[1]INTERNAL PARAMETERS-1'!$B$5:$J$44,4, FALSE)</f>
        <v>0</v>
      </c>
      <c r="AF145" s="44">
        <f>$F145*'[1]INTERNAL PARAMETERS-2'!AE145*VLOOKUP(AF$4,'[1]INTERNAL PARAMETERS-1'!$B$5:$J$44,4, FALSE)</f>
        <v>0</v>
      </c>
      <c r="AG145" s="44">
        <f>$F145*'[1]INTERNAL PARAMETERS-2'!AF145*VLOOKUP(AG$4,'[1]INTERNAL PARAMETERS-1'!$B$5:$J$44,4, FALSE)</f>
        <v>0</v>
      </c>
      <c r="AH145" s="44">
        <f>$F145*'[1]INTERNAL PARAMETERS-2'!AG145*VLOOKUP(AH$4,'[1]INTERNAL PARAMETERS-1'!$B$5:$J$44,4, FALSE)</f>
        <v>0</v>
      </c>
      <c r="AI145" s="44">
        <f>$F145*'[1]INTERNAL PARAMETERS-2'!AH145*VLOOKUP(AI$4,'[1]INTERNAL PARAMETERS-1'!$B$5:$J$44,4, FALSE)</f>
        <v>0</v>
      </c>
      <c r="AJ145" s="44">
        <f>$F145*'[1]INTERNAL PARAMETERS-2'!AI145*VLOOKUP(AJ$4,'[1]INTERNAL PARAMETERS-1'!$B$5:$J$44,4, FALSE)</f>
        <v>0</v>
      </c>
      <c r="AK145" s="44">
        <f>$F145*'[1]INTERNAL PARAMETERS-2'!AJ145*VLOOKUP(AK$4,'[1]INTERNAL PARAMETERS-1'!$B$5:$J$44,4, FALSE)</f>
        <v>0</v>
      </c>
      <c r="AL145" s="44">
        <f>$F145*'[1]INTERNAL PARAMETERS-2'!AK145*VLOOKUP(AL$4,'[1]INTERNAL PARAMETERS-1'!$B$5:$J$44,4, FALSE)</f>
        <v>0</v>
      </c>
      <c r="AM145" s="44">
        <f>$F145*'[1]INTERNAL PARAMETERS-2'!AL145*VLOOKUP(AM$4,'[1]INTERNAL PARAMETERS-1'!$B$5:$J$44,4, FALSE)</f>
        <v>0</v>
      </c>
      <c r="AN145" s="44">
        <f>$F145*'[1]INTERNAL PARAMETERS-2'!AM145*VLOOKUP(AN$4,'[1]INTERNAL PARAMETERS-1'!$B$5:$J$44,4, FALSE)</f>
        <v>0</v>
      </c>
      <c r="AO145" s="44">
        <f>$F145*'[1]INTERNAL PARAMETERS-2'!AN145*VLOOKUP(AO$4,'[1]INTERNAL PARAMETERS-1'!$B$5:$J$44,4, FALSE)</f>
        <v>0</v>
      </c>
      <c r="AP145" s="44">
        <f>$F145*'[1]INTERNAL PARAMETERS-2'!AO145*VLOOKUP(AP$4,'[1]INTERNAL PARAMETERS-1'!$B$5:$J$44,4, FALSE)</f>
        <v>0</v>
      </c>
      <c r="AQ145" s="44">
        <f>$F145*'[1]INTERNAL PARAMETERS-2'!AP145*VLOOKUP(AQ$4,'[1]INTERNAL PARAMETERS-1'!$B$5:$J$44,4, FALSE)</f>
        <v>0</v>
      </c>
      <c r="AR145" s="44">
        <f>$F145*'[1]INTERNAL PARAMETERS-2'!AQ145*VLOOKUP(AR$4,'[1]INTERNAL PARAMETERS-1'!$B$5:$J$44,4, FALSE)</f>
        <v>0</v>
      </c>
      <c r="AS145" s="44">
        <f>$F145*'[1]INTERNAL PARAMETERS-2'!AR145*VLOOKUP(AS$4,'[1]INTERNAL PARAMETERS-1'!$B$5:$J$44,4, FALSE)</f>
        <v>0</v>
      </c>
      <c r="AT145" s="43">
        <f>$F145*'[1]INTERNAL PARAMETERS-2'!AS145*VLOOKUP(AT$4,'[1]INTERNAL PARAMETERS-1'!$B$5:$J$44,4, FALSE)</f>
        <v>0</v>
      </c>
      <c r="AU145" s="45">
        <f>$F145*'[1]INTERNAL PARAMETERS-2'!F145*(1-VLOOKUP(G$4,'[1]INTERNAL PARAMETERS-1'!$B$5:$J$44,4, FALSE))</f>
        <v>0</v>
      </c>
      <c r="AV145" s="44">
        <f>$F145*'[1]INTERNAL PARAMETERS-2'!G145*(1-VLOOKUP(H$4,'[1]INTERNAL PARAMETERS-1'!$B$5:$J$44,4, FALSE))</f>
        <v>0</v>
      </c>
      <c r="AW145" s="44">
        <f>$F145*'[1]INTERNAL PARAMETERS-2'!H145*(1-VLOOKUP(I$4,'[1]INTERNAL PARAMETERS-1'!$B$5:$J$44,4, FALSE))</f>
        <v>0</v>
      </c>
      <c r="AX145" s="44">
        <f>$F145*'[1]INTERNAL PARAMETERS-2'!I145*(1-VLOOKUP(J$4,'[1]INTERNAL PARAMETERS-1'!$B$5:$J$44,4, FALSE))</f>
        <v>0</v>
      </c>
      <c r="AY145" s="44">
        <f>$F145*'[1]INTERNAL PARAMETERS-2'!J145*(1-VLOOKUP(K$4,'[1]INTERNAL PARAMETERS-1'!$B$5:$J$44,4, FALSE))</f>
        <v>0</v>
      </c>
      <c r="AZ145" s="44">
        <f>$F145*'[1]INTERNAL PARAMETERS-2'!K145*(1-VLOOKUP(L$4,'[1]INTERNAL PARAMETERS-1'!$B$5:$J$44,4, FALSE))</f>
        <v>0</v>
      </c>
      <c r="BA145" s="44">
        <f>$F145*'[1]INTERNAL PARAMETERS-2'!L145*(1-VLOOKUP(M$4,'[1]INTERNAL PARAMETERS-1'!$B$5:$J$44,4, FALSE))</f>
        <v>0</v>
      </c>
      <c r="BB145" s="44">
        <f>$F145*'[1]INTERNAL PARAMETERS-2'!M145*(1-VLOOKUP(N$4,'[1]INTERNAL PARAMETERS-1'!$B$5:$J$44,4, FALSE))</f>
        <v>0</v>
      </c>
      <c r="BC145" s="44">
        <f>$F145*'[1]INTERNAL PARAMETERS-2'!N145*(1-VLOOKUP(O$4,'[1]INTERNAL PARAMETERS-1'!$B$5:$J$44,4, FALSE))</f>
        <v>0</v>
      </c>
      <c r="BD145" s="44">
        <f>$F145*'[1]INTERNAL PARAMETERS-2'!O145*(1-VLOOKUP(P$4,'[1]INTERNAL PARAMETERS-1'!$B$5:$J$44,4, FALSE))</f>
        <v>0</v>
      </c>
      <c r="BE145" s="44">
        <f>$F145*'[1]INTERNAL PARAMETERS-2'!P145*(1-VLOOKUP(Q$4,'[1]INTERNAL PARAMETERS-1'!$B$5:$J$44,4, FALSE))</f>
        <v>0</v>
      </c>
      <c r="BF145" s="44">
        <f>$F145*'[1]INTERNAL PARAMETERS-2'!Q145*(1-VLOOKUP(R$4,'[1]INTERNAL PARAMETERS-1'!$B$5:$J$44,4, FALSE))</f>
        <v>0</v>
      </c>
      <c r="BG145" s="44">
        <f>$F145*'[1]INTERNAL PARAMETERS-2'!R145*(1-VLOOKUP(S$4,'[1]INTERNAL PARAMETERS-1'!$B$5:$J$44,4, FALSE))</f>
        <v>0</v>
      </c>
      <c r="BH145" s="44">
        <f>$F145*'[1]INTERNAL PARAMETERS-2'!S145*(1-VLOOKUP(T$4,'[1]INTERNAL PARAMETERS-1'!$B$5:$J$44,4, FALSE))</f>
        <v>0</v>
      </c>
      <c r="BI145" s="44">
        <f>$F145*'[1]INTERNAL PARAMETERS-2'!T145*(1-VLOOKUP(U$4,'[1]INTERNAL PARAMETERS-1'!$B$5:$J$44,4, FALSE))</f>
        <v>0</v>
      </c>
      <c r="BJ145" s="44">
        <f>$F145*'[1]INTERNAL PARAMETERS-2'!U145*(1-VLOOKUP(V$4,'[1]INTERNAL PARAMETERS-1'!$B$5:$J$44,4, FALSE))</f>
        <v>0</v>
      </c>
      <c r="BK145" s="44">
        <f>$F145*'[1]INTERNAL PARAMETERS-2'!V145*(1-VLOOKUP(W$4,'[1]INTERNAL PARAMETERS-1'!$B$5:$J$44,4, FALSE))</f>
        <v>0</v>
      </c>
      <c r="BL145" s="44">
        <f>$F145*'[1]INTERNAL PARAMETERS-2'!W145*(1-VLOOKUP(X$4,'[1]INTERNAL PARAMETERS-1'!$B$5:$J$44,4, FALSE))</f>
        <v>0</v>
      </c>
      <c r="BM145" s="44">
        <f>$F145*'[1]INTERNAL PARAMETERS-2'!X145*(1-VLOOKUP(Y$4,'[1]INTERNAL PARAMETERS-1'!$B$5:$J$44,4, FALSE))</f>
        <v>0</v>
      </c>
      <c r="BN145" s="44">
        <f>$F145*'[1]INTERNAL PARAMETERS-2'!Y145*(1-VLOOKUP(Z$4,'[1]INTERNAL PARAMETERS-1'!$B$5:$J$44,4, FALSE))</f>
        <v>0</v>
      </c>
      <c r="BO145" s="44">
        <f>$F145*'[1]INTERNAL PARAMETERS-2'!Z145*(1-VLOOKUP(AA$4,'[1]INTERNAL PARAMETERS-1'!$B$5:$J$44,4, FALSE))</f>
        <v>0</v>
      </c>
      <c r="BP145" s="44">
        <f>$F145*'[1]INTERNAL PARAMETERS-2'!AA145*(1-VLOOKUP(AB$4,'[1]INTERNAL PARAMETERS-1'!$B$5:$J$44,4, FALSE))</f>
        <v>0</v>
      </c>
      <c r="BQ145" s="44">
        <f>$F145*'[1]INTERNAL PARAMETERS-2'!AB145*(1-VLOOKUP(AC$4,'[1]INTERNAL PARAMETERS-1'!$B$5:$J$44,4, FALSE))</f>
        <v>0</v>
      </c>
      <c r="BR145" s="44">
        <f>$F145*'[1]INTERNAL PARAMETERS-2'!AC145*(1-VLOOKUP(AD$4,'[1]INTERNAL PARAMETERS-1'!$B$5:$J$44,4, FALSE))</f>
        <v>0</v>
      </c>
      <c r="BS145" s="44">
        <f>$F145*'[1]INTERNAL PARAMETERS-2'!AD145*(1-VLOOKUP(AE$4,'[1]INTERNAL PARAMETERS-1'!$B$5:$J$44,4, FALSE))</f>
        <v>0</v>
      </c>
      <c r="BT145" s="44">
        <f>$F145*'[1]INTERNAL PARAMETERS-2'!AE145*(1-VLOOKUP(AF$4,'[1]INTERNAL PARAMETERS-1'!$B$5:$J$44,4, FALSE))</f>
        <v>0</v>
      </c>
      <c r="BU145" s="44">
        <f>$F145*'[1]INTERNAL PARAMETERS-2'!AF145*(1-VLOOKUP(AG$4,'[1]INTERNAL PARAMETERS-1'!$B$5:$J$44,4, FALSE))</f>
        <v>0</v>
      </c>
      <c r="BV145" s="44">
        <f>$F145*'[1]INTERNAL PARAMETERS-2'!AG145*(1-VLOOKUP(AH$4,'[1]INTERNAL PARAMETERS-1'!$B$5:$J$44,4, FALSE))</f>
        <v>0</v>
      </c>
      <c r="BW145" s="44">
        <f>$F145*'[1]INTERNAL PARAMETERS-2'!AH145*(1-VLOOKUP(AI$4,'[1]INTERNAL PARAMETERS-1'!$B$5:$J$44,4, FALSE))</f>
        <v>0</v>
      </c>
      <c r="BX145" s="44">
        <f>$F145*'[1]INTERNAL PARAMETERS-2'!AI145*(1-VLOOKUP(AJ$4,'[1]INTERNAL PARAMETERS-1'!$B$5:$J$44,4, FALSE))</f>
        <v>0</v>
      </c>
      <c r="BY145" s="44">
        <f>$F145*'[1]INTERNAL PARAMETERS-2'!AJ145*(1-VLOOKUP(AK$4,'[1]INTERNAL PARAMETERS-1'!$B$5:$J$44,4, FALSE))</f>
        <v>0</v>
      </c>
      <c r="BZ145" s="44">
        <f>$F145*'[1]INTERNAL PARAMETERS-2'!AK145*(1-VLOOKUP(AL$4,'[1]INTERNAL PARAMETERS-1'!$B$5:$J$44,4, FALSE))</f>
        <v>0</v>
      </c>
      <c r="CA145" s="44">
        <f>$F145*'[1]INTERNAL PARAMETERS-2'!AL145*(1-VLOOKUP(AM$4,'[1]INTERNAL PARAMETERS-1'!$B$5:$J$44,4, FALSE))</f>
        <v>0</v>
      </c>
      <c r="CB145" s="44">
        <f>$F145*'[1]INTERNAL PARAMETERS-2'!AM145*(1-VLOOKUP(AN$4,'[1]INTERNAL PARAMETERS-1'!$B$5:$J$44,4, FALSE))</f>
        <v>0</v>
      </c>
      <c r="CC145" s="44">
        <f>$F145*'[1]INTERNAL PARAMETERS-2'!AN145*(1-VLOOKUP(AO$4,'[1]INTERNAL PARAMETERS-1'!$B$5:$J$44,4, FALSE))</f>
        <v>0</v>
      </c>
      <c r="CD145" s="44">
        <f>$F145*'[1]INTERNAL PARAMETERS-2'!AO145*(1-VLOOKUP(AP$4,'[1]INTERNAL PARAMETERS-1'!$B$5:$J$44,4, FALSE))</f>
        <v>0</v>
      </c>
      <c r="CE145" s="44">
        <f>$F145*'[1]INTERNAL PARAMETERS-2'!AP145*(1-VLOOKUP(AQ$4,'[1]INTERNAL PARAMETERS-1'!$B$5:$J$44,4, FALSE))</f>
        <v>0</v>
      </c>
      <c r="CF145" s="44">
        <f>$F145*'[1]INTERNAL PARAMETERS-2'!AQ145*(1-VLOOKUP(AR$4,'[1]INTERNAL PARAMETERS-1'!$B$5:$J$44,4, FALSE))</f>
        <v>0</v>
      </c>
      <c r="CG145" s="44">
        <f>$F145*'[1]INTERNAL PARAMETERS-2'!AR145*(1-VLOOKUP(AS$4,'[1]INTERNAL PARAMETERS-1'!$B$5:$J$44,4, FALSE))</f>
        <v>0</v>
      </c>
      <c r="CH145" s="43">
        <f>$F145*'[1]INTERNAL PARAMETERS-2'!AS145*(1-VLOOKUP(AT$4,'[1]INTERNAL PARAMETERS-1'!$B$5:$J$44,4, FALSE))</f>
        <v>0</v>
      </c>
      <c r="CI145" s="42">
        <f t="shared" si="2"/>
        <v>0</v>
      </c>
    </row>
    <row r="146" spans="3:87" x14ac:dyDescent="0.4">
      <c r="C146" s="27" t="s">
        <v>9</v>
      </c>
      <c r="D146" s="26" t="s">
        <v>50</v>
      </c>
      <c r="E146" s="26" t="s">
        <v>52</v>
      </c>
      <c r="F146" s="129">
        <f>SDBeam!X146</f>
        <v>0</v>
      </c>
      <c r="G146" s="45">
        <f>$F146*'[1]INTERNAL PARAMETERS-2'!F146*VLOOKUP(G$4,'[1]INTERNAL PARAMETERS-1'!$B$5:$J$44,4, FALSE)</f>
        <v>0</v>
      </c>
      <c r="H146" s="44">
        <f>$F146*'[1]INTERNAL PARAMETERS-2'!G146*VLOOKUP(H$4,'[1]INTERNAL PARAMETERS-1'!$B$5:$J$44,4, FALSE)</f>
        <v>0</v>
      </c>
      <c r="I146" s="44">
        <f>$F146*'[1]INTERNAL PARAMETERS-2'!H146*VLOOKUP(I$4,'[1]INTERNAL PARAMETERS-1'!$B$5:$J$44,4, FALSE)</f>
        <v>0</v>
      </c>
      <c r="J146" s="44">
        <f>$F146*'[1]INTERNAL PARAMETERS-2'!I146*VLOOKUP(J$4,'[1]INTERNAL PARAMETERS-1'!$B$5:$J$44,4, FALSE)</f>
        <v>0</v>
      </c>
      <c r="K146" s="44">
        <f>$F146*'[1]INTERNAL PARAMETERS-2'!J146*VLOOKUP(K$4,'[1]INTERNAL PARAMETERS-1'!$B$5:$J$44,4, FALSE)</f>
        <v>0</v>
      </c>
      <c r="L146" s="44">
        <f>$F146*'[1]INTERNAL PARAMETERS-2'!K146*VLOOKUP(L$4,'[1]INTERNAL PARAMETERS-1'!$B$5:$J$44,4, FALSE)</f>
        <v>0</v>
      </c>
      <c r="M146" s="44">
        <f>$F146*'[1]INTERNAL PARAMETERS-2'!L146*VLOOKUP(M$4,'[1]INTERNAL PARAMETERS-1'!$B$5:$J$44,4, FALSE)</f>
        <v>0</v>
      </c>
      <c r="N146" s="44">
        <f>$F146*'[1]INTERNAL PARAMETERS-2'!M146*VLOOKUP(N$4,'[1]INTERNAL PARAMETERS-1'!$B$5:$J$44,4, FALSE)</f>
        <v>0</v>
      </c>
      <c r="O146" s="44">
        <f>$F146*'[1]INTERNAL PARAMETERS-2'!N146*VLOOKUP(O$4,'[1]INTERNAL PARAMETERS-1'!$B$5:$J$44,4, FALSE)</f>
        <v>0</v>
      </c>
      <c r="P146" s="44">
        <f>$F146*'[1]INTERNAL PARAMETERS-2'!O146*VLOOKUP(P$4,'[1]INTERNAL PARAMETERS-1'!$B$5:$J$44,4, FALSE)</f>
        <v>0</v>
      </c>
      <c r="Q146" s="44">
        <f>$F146*'[1]INTERNAL PARAMETERS-2'!P146*VLOOKUP(Q$4,'[1]INTERNAL PARAMETERS-1'!$B$5:$J$44,4, FALSE)</f>
        <v>0</v>
      </c>
      <c r="R146" s="44">
        <f>$F146*'[1]INTERNAL PARAMETERS-2'!Q146*VLOOKUP(R$4,'[1]INTERNAL PARAMETERS-1'!$B$5:$J$44,4, FALSE)</f>
        <v>0</v>
      </c>
      <c r="S146" s="44">
        <f>$F146*'[1]INTERNAL PARAMETERS-2'!R146*VLOOKUP(S$4,'[1]INTERNAL PARAMETERS-1'!$B$5:$J$44,4, FALSE)</f>
        <v>0</v>
      </c>
      <c r="T146" s="44">
        <f>$F146*'[1]INTERNAL PARAMETERS-2'!S146*VLOOKUP(T$4,'[1]INTERNAL PARAMETERS-1'!$B$5:$J$44,4, FALSE)</f>
        <v>0</v>
      </c>
      <c r="U146" s="44">
        <f>$F146*'[1]INTERNAL PARAMETERS-2'!T146*VLOOKUP(U$4,'[1]INTERNAL PARAMETERS-1'!$B$5:$J$44,4, FALSE)</f>
        <v>0</v>
      </c>
      <c r="V146" s="44">
        <f>$F146*'[1]INTERNAL PARAMETERS-2'!U146*VLOOKUP(V$4,'[1]INTERNAL PARAMETERS-1'!$B$5:$J$44,4, FALSE)</f>
        <v>0</v>
      </c>
      <c r="W146" s="44">
        <f>$F146*'[1]INTERNAL PARAMETERS-2'!V146*VLOOKUP(W$4,'[1]INTERNAL PARAMETERS-1'!$B$5:$J$44,4, FALSE)</f>
        <v>0</v>
      </c>
      <c r="X146" s="44">
        <f>$F146*'[1]INTERNAL PARAMETERS-2'!W146*VLOOKUP(X$4,'[1]INTERNAL PARAMETERS-1'!$B$5:$J$44,4, FALSE)</f>
        <v>0</v>
      </c>
      <c r="Y146" s="44">
        <f>$F146*'[1]INTERNAL PARAMETERS-2'!X146*VLOOKUP(Y$4,'[1]INTERNAL PARAMETERS-1'!$B$5:$J$44,4, FALSE)</f>
        <v>0</v>
      </c>
      <c r="Z146" s="44">
        <f>$F146*'[1]INTERNAL PARAMETERS-2'!Y146*VLOOKUP(Z$4,'[1]INTERNAL PARAMETERS-1'!$B$5:$J$44,4, FALSE)</f>
        <v>0</v>
      </c>
      <c r="AA146" s="44">
        <f>$F146*'[1]INTERNAL PARAMETERS-2'!Z146*VLOOKUP(AA$4,'[1]INTERNAL PARAMETERS-1'!$B$5:$J$44,4, FALSE)</f>
        <v>0</v>
      </c>
      <c r="AB146" s="44">
        <f>$F146*'[1]INTERNAL PARAMETERS-2'!AA146*VLOOKUP(AB$4,'[1]INTERNAL PARAMETERS-1'!$B$5:$J$44,4, FALSE)</f>
        <v>0</v>
      </c>
      <c r="AC146" s="44">
        <f>$F146*'[1]INTERNAL PARAMETERS-2'!AB146*VLOOKUP(AC$4,'[1]INTERNAL PARAMETERS-1'!$B$5:$J$44,4, FALSE)</f>
        <v>0</v>
      </c>
      <c r="AD146" s="44">
        <f>$F146*'[1]INTERNAL PARAMETERS-2'!AC146*VLOOKUP(AD$4,'[1]INTERNAL PARAMETERS-1'!$B$5:$J$44,4, FALSE)</f>
        <v>0</v>
      </c>
      <c r="AE146" s="44">
        <f>$F146*'[1]INTERNAL PARAMETERS-2'!AD146*VLOOKUP(AE$4,'[1]INTERNAL PARAMETERS-1'!$B$5:$J$44,4, FALSE)</f>
        <v>0</v>
      </c>
      <c r="AF146" s="44">
        <f>$F146*'[1]INTERNAL PARAMETERS-2'!AE146*VLOOKUP(AF$4,'[1]INTERNAL PARAMETERS-1'!$B$5:$J$44,4, FALSE)</f>
        <v>0</v>
      </c>
      <c r="AG146" s="44">
        <f>$F146*'[1]INTERNAL PARAMETERS-2'!AF146*VLOOKUP(AG$4,'[1]INTERNAL PARAMETERS-1'!$B$5:$J$44,4, FALSE)</f>
        <v>0</v>
      </c>
      <c r="AH146" s="44">
        <f>$F146*'[1]INTERNAL PARAMETERS-2'!AG146*VLOOKUP(AH$4,'[1]INTERNAL PARAMETERS-1'!$B$5:$J$44,4, FALSE)</f>
        <v>0</v>
      </c>
      <c r="AI146" s="44">
        <f>$F146*'[1]INTERNAL PARAMETERS-2'!AH146*VLOOKUP(AI$4,'[1]INTERNAL PARAMETERS-1'!$B$5:$J$44,4, FALSE)</f>
        <v>0</v>
      </c>
      <c r="AJ146" s="44">
        <f>$F146*'[1]INTERNAL PARAMETERS-2'!AI146*VLOOKUP(AJ$4,'[1]INTERNAL PARAMETERS-1'!$B$5:$J$44,4, FALSE)</f>
        <v>0</v>
      </c>
      <c r="AK146" s="44">
        <f>$F146*'[1]INTERNAL PARAMETERS-2'!AJ146*VLOOKUP(AK$4,'[1]INTERNAL PARAMETERS-1'!$B$5:$J$44,4, FALSE)</f>
        <v>0</v>
      </c>
      <c r="AL146" s="44">
        <f>$F146*'[1]INTERNAL PARAMETERS-2'!AK146*VLOOKUP(AL$4,'[1]INTERNAL PARAMETERS-1'!$B$5:$J$44,4, FALSE)</f>
        <v>0</v>
      </c>
      <c r="AM146" s="44">
        <f>$F146*'[1]INTERNAL PARAMETERS-2'!AL146*VLOOKUP(AM$4,'[1]INTERNAL PARAMETERS-1'!$B$5:$J$44,4, FALSE)</f>
        <v>0</v>
      </c>
      <c r="AN146" s="44">
        <f>$F146*'[1]INTERNAL PARAMETERS-2'!AM146*VLOOKUP(AN$4,'[1]INTERNAL PARAMETERS-1'!$B$5:$J$44,4, FALSE)</f>
        <v>0</v>
      </c>
      <c r="AO146" s="44">
        <f>$F146*'[1]INTERNAL PARAMETERS-2'!AN146*VLOOKUP(AO$4,'[1]INTERNAL PARAMETERS-1'!$B$5:$J$44,4, FALSE)</f>
        <v>0</v>
      </c>
      <c r="AP146" s="44">
        <f>$F146*'[1]INTERNAL PARAMETERS-2'!AO146*VLOOKUP(AP$4,'[1]INTERNAL PARAMETERS-1'!$B$5:$J$44,4, FALSE)</f>
        <v>0</v>
      </c>
      <c r="AQ146" s="44">
        <f>$F146*'[1]INTERNAL PARAMETERS-2'!AP146*VLOOKUP(AQ$4,'[1]INTERNAL PARAMETERS-1'!$B$5:$J$44,4, FALSE)</f>
        <v>0</v>
      </c>
      <c r="AR146" s="44">
        <f>$F146*'[1]INTERNAL PARAMETERS-2'!AQ146*VLOOKUP(AR$4,'[1]INTERNAL PARAMETERS-1'!$B$5:$J$44,4, FALSE)</f>
        <v>0</v>
      </c>
      <c r="AS146" s="44">
        <f>$F146*'[1]INTERNAL PARAMETERS-2'!AR146*VLOOKUP(AS$4,'[1]INTERNAL PARAMETERS-1'!$B$5:$J$44,4, FALSE)</f>
        <v>0</v>
      </c>
      <c r="AT146" s="43">
        <f>$F146*'[1]INTERNAL PARAMETERS-2'!AS146*VLOOKUP(AT$4,'[1]INTERNAL PARAMETERS-1'!$B$5:$J$44,4, FALSE)</f>
        <v>0</v>
      </c>
      <c r="AU146" s="45">
        <f>$F146*'[1]INTERNAL PARAMETERS-2'!F146*(1-VLOOKUP(G$4,'[1]INTERNAL PARAMETERS-1'!$B$5:$J$44,4, FALSE))</f>
        <v>0</v>
      </c>
      <c r="AV146" s="44">
        <f>$F146*'[1]INTERNAL PARAMETERS-2'!G146*(1-VLOOKUP(H$4,'[1]INTERNAL PARAMETERS-1'!$B$5:$J$44,4, FALSE))</f>
        <v>0</v>
      </c>
      <c r="AW146" s="44">
        <f>$F146*'[1]INTERNAL PARAMETERS-2'!H146*(1-VLOOKUP(I$4,'[1]INTERNAL PARAMETERS-1'!$B$5:$J$44,4, FALSE))</f>
        <v>0</v>
      </c>
      <c r="AX146" s="44">
        <f>$F146*'[1]INTERNAL PARAMETERS-2'!I146*(1-VLOOKUP(J$4,'[1]INTERNAL PARAMETERS-1'!$B$5:$J$44,4, FALSE))</f>
        <v>0</v>
      </c>
      <c r="AY146" s="44">
        <f>$F146*'[1]INTERNAL PARAMETERS-2'!J146*(1-VLOOKUP(K$4,'[1]INTERNAL PARAMETERS-1'!$B$5:$J$44,4, FALSE))</f>
        <v>0</v>
      </c>
      <c r="AZ146" s="44">
        <f>$F146*'[1]INTERNAL PARAMETERS-2'!K146*(1-VLOOKUP(L$4,'[1]INTERNAL PARAMETERS-1'!$B$5:$J$44,4, FALSE))</f>
        <v>0</v>
      </c>
      <c r="BA146" s="44">
        <f>$F146*'[1]INTERNAL PARAMETERS-2'!L146*(1-VLOOKUP(M$4,'[1]INTERNAL PARAMETERS-1'!$B$5:$J$44,4, FALSE))</f>
        <v>0</v>
      </c>
      <c r="BB146" s="44">
        <f>$F146*'[1]INTERNAL PARAMETERS-2'!M146*(1-VLOOKUP(N$4,'[1]INTERNAL PARAMETERS-1'!$B$5:$J$44,4, FALSE))</f>
        <v>0</v>
      </c>
      <c r="BC146" s="44">
        <f>$F146*'[1]INTERNAL PARAMETERS-2'!N146*(1-VLOOKUP(O$4,'[1]INTERNAL PARAMETERS-1'!$B$5:$J$44,4, FALSE))</f>
        <v>0</v>
      </c>
      <c r="BD146" s="44">
        <f>$F146*'[1]INTERNAL PARAMETERS-2'!O146*(1-VLOOKUP(P$4,'[1]INTERNAL PARAMETERS-1'!$B$5:$J$44,4, FALSE))</f>
        <v>0</v>
      </c>
      <c r="BE146" s="44">
        <f>$F146*'[1]INTERNAL PARAMETERS-2'!P146*(1-VLOOKUP(Q$4,'[1]INTERNAL PARAMETERS-1'!$B$5:$J$44,4, FALSE))</f>
        <v>0</v>
      </c>
      <c r="BF146" s="44">
        <f>$F146*'[1]INTERNAL PARAMETERS-2'!Q146*(1-VLOOKUP(R$4,'[1]INTERNAL PARAMETERS-1'!$B$5:$J$44,4, FALSE))</f>
        <v>0</v>
      </c>
      <c r="BG146" s="44">
        <f>$F146*'[1]INTERNAL PARAMETERS-2'!R146*(1-VLOOKUP(S$4,'[1]INTERNAL PARAMETERS-1'!$B$5:$J$44,4, FALSE))</f>
        <v>0</v>
      </c>
      <c r="BH146" s="44">
        <f>$F146*'[1]INTERNAL PARAMETERS-2'!S146*(1-VLOOKUP(T$4,'[1]INTERNAL PARAMETERS-1'!$B$5:$J$44,4, FALSE))</f>
        <v>0</v>
      </c>
      <c r="BI146" s="44">
        <f>$F146*'[1]INTERNAL PARAMETERS-2'!T146*(1-VLOOKUP(U$4,'[1]INTERNAL PARAMETERS-1'!$B$5:$J$44,4, FALSE))</f>
        <v>0</v>
      </c>
      <c r="BJ146" s="44">
        <f>$F146*'[1]INTERNAL PARAMETERS-2'!U146*(1-VLOOKUP(V$4,'[1]INTERNAL PARAMETERS-1'!$B$5:$J$44,4, FALSE))</f>
        <v>0</v>
      </c>
      <c r="BK146" s="44">
        <f>$F146*'[1]INTERNAL PARAMETERS-2'!V146*(1-VLOOKUP(W$4,'[1]INTERNAL PARAMETERS-1'!$B$5:$J$44,4, FALSE))</f>
        <v>0</v>
      </c>
      <c r="BL146" s="44">
        <f>$F146*'[1]INTERNAL PARAMETERS-2'!W146*(1-VLOOKUP(X$4,'[1]INTERNAL PARAMETERS-1'!$B$5:$J$44,4, FALSE))</f>
        <v>0</v>
      </c>
      <c r="BM146" s="44">
        <f>$F146*'[1]INTERNAL PARAMETERS-2'!X146*(1-VLOOKUP(Y$4,'[1]INTERNAL PARAMETERS-1'!$B$5:$J$44,4, FALSE))</f>
        <v>0</v>
      </c>
      <c r="BN146" s="44">
        <f>$F146*'[1]INTERNAL PARAMETERS-2'!Y146*(1-VLOOKUP(Z$4,'[1]INTERNAL PARAMETERS-1'!$B$5:$J$44,4, FALSE))</f>
        <v>0</v>
      </c>
      <c r="BO146" s="44">
        <f>$F146*'[1]INTERNAL PARAMETERS-2'!Z146*(1-VLOOKUP(AA$4,'[1]INTERNAL PARAMETERS-1'!$B$5:$J$44,4, FALSE))</f>
        <v>0</v>
      </c>
      <c r="BP146" s="44">
        <f>$F146*'[1]INTERNAL PARAMETERS-2'!AA146*(1-VLOOKUP(AB$4,'[1]INTERNAL PARAMETERS-1'!$B$5:$J$44,4, FALSE))</f>
        <v>0</v>
      </c>
      <c r="BQ146" s="44">
        <f>$F146*'[1]INTERNAL PARAMETERS-2'!AB146*(1-VLOOKUP(AC$4,'[1]INTERNAL PARAMETERS-1'!$B$5:$J$44,4, FALSE))</f>
        <v>0</v>
      </c>
      <c r="BR146" s="44">
        <f>$F146*'[1]INTERNAL PARAMETERS-2'!AC146*(1-VLOOKUP(AD$4,'[1]INTERNAL PARAMETERS-1'!$B$5:$J$44,4, FALSE))</f>
        <v>0</v>
      </c>
      <c r="BS146" s="44">
        <f>$F146*'[1]INTERNAL PARAMETERS-2'!AD146*(1-VLOOKUP(AE$4,'[1]INTERNAL PARAMETERS-1'!$B$5:$J$44,4, FALSE))</f>
        <v>0</v>
      </c>
      <c r="BT146" s="44">
        <f>$F146*'[1]INTERNAL PARAMETERS-2'!AE146*(1-VLOOKUP(AF$4,'[1]INTERNAL PARAMETERS-1'!$B$5:$J$44,4, FALSE))</f>
        <v>0</v>
      </c>
      <c r="BU146" s="44">
        <f>$F146*'[1]INTERNAL PARAMETERS-2'!AF146*(1-VLOOKUP(AG$4,'[1]INTERNAL PARAMETERS-1'!$B$5:$J$44,4, FALSE))</f>
        <v>0</v>
      </c>
      <c r="BV146" s="44">
        <f>$F146*'[1]INTERNAL PARAMETERS-2'!AG146*(1-VLOOKUP(AH$4,'[1]INTERNAL PARAMETERS-1'!$B$5:$J$44,4, FALSE))</f>
        <v>0</v>
      </c>
      <c r="BW146" s="44">
        <f>$F146*'[1]INTERNAL PARAMETERS-2'!AH146*(1-VLOOKUP(AI$4,'[1]INTERNAL PARAMETERS-1'!$B$5:$J$44,4, FALSE))</f>
        <v>0</v>
      </c>
      <c r="BX146" s="44">
        <f>$F146*'[1]INTERNAL PARAMETERS-2'!AI146*(1-VLOOKUP(AJ$4,'[1]INTERNAL PARAMETERS-1'!$B$5:$J$44,4, FALSE))</f>
        <v>0</v>
      </c>
      <c r="BY146" s="44">
        <f>$F146*'[1]INTERNAL PARAMETERS-2'!AJ146*(1-VLOOKUP(AK$4,'[1]INTERNAL PARAMETERS-1'!$B$5:$J$44,4, FALSE))</f>
        <v>0</v>
      </c>
      <c r="BZ146" s="44">
        <f>$F146*'[1]INTERNAL PARAMETERS-2'!AK146*(1-VLOOKUP(AL$4,'[1]INTERNAL PARAMETERS-1'!$B$5:$J$44,4, FALSE))</f>
        <v>0</v>
      </c>
      <c r="CA146" s="44">
        <f>$F146*'[1]INTERNAL PARAMETERS-2'!AL146*(1-VLOOKUP(AM$4,'[1]INTERNAL PARAMETERS-1'!$B$5:$J$44,4, FALSE))</f>
        <v>0</v>
      </c>
      <c r="CB146" s="44">
        <f>$F146*'[1]INTERNAL PARAMETERS-2'!AM146*(1-VLOOKUP(AN$4,'[1]INTERNAL PARAMETERS-1'!$B$5:$J$44,4, FALSE))</f>
        <v>0</v>
      </c>
      <c r="CC146" s="44">
        <f>$F146*'[1]INTERNAL PARAMETERS-2'!AN146*(1-VLOOKUP(AO$4,'[1]INTERNAL PARAMETERS-1'!$B$5:$J$44,4, FALSE))</f>
        <v>0</v>
      </c>
      <c r="CD146" s="44">
        <f>$F146*'[1]INTERNAL PARAMETERS-2'!AO146*(1-VLOOKUP(AP$4,'[1]INTERNAL PARAMETERS-1'!$B$5:$J$44,4, FALSE))</f>
        <v>0</v>
      </c>
      <c r="CE146" s="44">
        <f>$F146*'[1]INTERNAL PARAMETERS-2'!AP146*(1-VLOOKUP(AQ$4,'[1]INTERNAL PARAMETERS-1'!$B$5:$J$44,4, FALSE))</f>
        <v>0</v>
      </c>
      <c r="CF146" s="44">
        <f>$F146*'[1]INTERNAL PARAMETERS-2'!AQ146*(1-VLOOKUP(AR$4,'[1]INTERNAL PARAMETERS-1'!$B$5:$J$44,4, FALSE))</f>
        <v>0</v>
      </c>
      <c r="CG146" s="44">
        <f>$F146*'[1]INTERNAL PARAMETERS-2'!AR146*(1-VLOOKUP(AS$4,'[1]INTERNAL PARAMETERS-1'!$B$5:$J$44,4, FALSE))</f>
        <v>0</v>
      </c>
      <c r="CH146" s="43">
        <f>$F146*'[1]INTERNAL PARAMETERS-2'!AS146*(1-VLOOKUP(AT$4,'[1]INTERNAL PARAMETERS-1'!$B$5:$J$44,4, FALSE))</f>
        <v>0</v>
      </c>
      <c r="CI146" s="42">
        <f t="shared" si="2"/>
        <v>0</v>
      </c>
    </row>
    <row r="147" spans="3:87" x14ac:dyDescent="0.4">
      <c r="C147" s="27" t="s">
        <v>9</v>
      </c>
      <c r="D147" s="26" t="s">
        <v>50</v>
      </c>
      <c r="E147" s="26" t="s">
        <v>51</v>
      </c>
      <c r="F147" s="129">
        <f>SDBeam!X147</f>
        <v>0</v>
      </c>
      <c r="G147" s="45">
        <f>$F147*'[1]INTERNAL PARAMETERS-2'!F147*VLOOKUP(G$4,'[1]INTERNAL PARAMETERS-1'!$B$5:$J$44,4, FALSE)</f>
        <v>0</v>
      </c>
      <c r="H147" s="44">
        <f>$F147*'[1]INTERNAL PARAMETERS-2'!G147*VLOOKUP(H$4,'[1]INTERNAL PARAMETERS-1'!$B$5:$J$44,4, FALSE)</f>
        <v>0</v>
      </c>
      <c r="I147" s="44">
        <f>$F147*'[1]INTERNAL PARAMETERS-2'!H147*VLOOKUP(I$4,'[1]INTERNAL PARAMETERS-1'!$B$5:$J$44,4, FALSE)</f>
        <v>0</v>
      </c>
      <c r="J147" s="44">
        <f>$F147*'[1]INTERNAL PARAMETERS-2'!I147*VLOOKUP(J$4,'[1]INTERNAL PARAMETERS-1'!$B$5:$J$44,4, FALSE)</f>
        <v>0</v>
      </c>
      <c r="K147" s="44">
        <f>$F147*'[1]INTERNAL PARAMETERS-2'!J147*VLOOKUP(K$4,'[1]INTERNAL PARAMETERS-1'!$B$5:$J$44,4, FALSE)</f>
        <v>0</v>
      </c>
      <c r="L147" s="44">
        <f>$F147*'[1]INTERNAL PARAMETERS-2'!K147*VLOOKUP(L$4,'[1]INTERNAL PARAMETERS-1'!$B$5:$J$44,4, FALSE)</f>
        <v>0</v>
      </c>
      <c r="M147" s="44">
        <f>$F147*'[1]INTERNAL PARAMETERS-2'!L147*VLOOKUP(M$4,'[1]INTERNAL PARAMETERS-1'!$B$5:$J$44,4, FALSE)</f>
        <v>0</v>
      </c>
      <c r="N147" s="44">
        <f>$F147*'[1]INTERNAL PARAMETERS-2'!M147*VLOOKUP(N$4,'[1]INTERNAL PARAMETERS-1'!$B$5:$J$44,4, FALSE)</f>
        <v>0</v>
      </c>
      <c r="O147" s="44">
        <f>$F147*'[1]INTERNAL PARAMETERS-2'!N147*VLOOKUP(O$4,'[1]INTERNAL PARAMETERS-1'!$B$5:$J$44,4, FALSE)</f>
        <v>0</v>
      </c>
      <c r="P147" s="44">
        <f>$F147*'[1]INTERNAL PARAMETERS-2'!O147*VLOOKUP(P$4,'[1]INTERNAL PARAMETERS-1'!$B$5:$J$44,4, FALSE)</f>
        <v>0</v>
      </c>
      <c r="Q147" s="44">
        <f>$F147*'[1]INTERNAL PARAMETERS-2'!P147*VLOOKUP(Q$4,'[1]INTERNAL PARAMETERS-1'!$B$5:$J$44,4, FALSE)</f>
        <v>0</v>
      </c>
      <c r="R147" s="44">
        <f>$F147*'[1]INTERNAL PARAMETERS-2'!Q147*VLOOKUP(R$4,'[1]INTERNAL PARAMETERS-1'!$B$5:$J$44,4, FALSE)</f>
        <v>0</v>
      </c>
      <c r="S147" s="44">
        <f>$F147*'[1]INTERNAL PARAMETERS-2'!R147*VLOOKUP(S$4,'[1]INTERNAL PARAMETERS-1'!$B$5:$J$44,4, FALSE)</f>
        <v>0</v>
      </c>
      <c r="T147" s="44">
        <f>$F147*'[1]INTERNAL PARAMETERS-2'!S147*VLOOKUP(T$4,'[1]INTERNAL PARAMETERS-1'!$B$5:$J$44,4, FALSE)</f>
        <v>0</v>
      </c>
      <c r="U147" s="44">
        <f>$F147*'[1]INTERNAL PARAMETERS-2'!T147*VLOOKUP(U$4,'[1]INTERNAL PARAMETERS-1'!$B$5:$J$44,4, FALSE)</f>
        <v>0</v>
      </c>
      <c r="V147" s="44">
        <f>$F147*'[1]INTERNAL PARAMETERS-2'!U147*VLOOKUP(V$4,'[1]INTERNAL PARAMETERS-1'!$B$5:$J$44,4, FALSE)</f>
        <v>0</v>
      </c>
      <c r="W147" s="44">
        <f>$F147*'[1]INTERNAL PARAMETERS-2'!V147*VLOOKUP(W$4,'[1]INTERNAL PARAMETERS-1'!$B$5:$J$44,4, FALSE)</f>
        <v>0</v>
      </c>
      <c r="X147" s="44">
        <f>$F147*'[1]INTERNAL PARAMETERS-2'!W147*VLOOKUP(X$4,'[1]INTERNAL PARAMETERS-1'!$B$5:$J$44,4, FALSE)</f>
        <v>0</v>
      </c>
      <c r="Y147" s="44">
        <f>$F147*'[1]INTERNAL PARAMETERS-2'!X147*VLOOKUP(Y$4,'[1]INTERNAL PARAMETERS-1'!$B$5:$J$44,4, FALSE)</f>
        <v>0</v>
      </c>
      <c r="Z147" s="44">
        <f>$F147*'[1]INTERNAL PARAMETERS-2'!Y147*VLOOKUP(Z$4,'[1]INTERNAL PARAMETERS-1'!$B$5:$J$44,4, FALSE)</f>
        <v>0</v>
      </c>
      <c r="AA147" s="44">
        <f>$F147*'[1]INTERNAL PARAMETERS-2'!Z147*VLOOKUP(AA$4,'[1]INTERNAL PARAMETERS-1'!$B$5:$J$44,4, FALSE)</f>
        <v>0</v>
      </c>
      <c r="AB147" s="44">
        <f>$F147*'[1]INTERNAL PARAMETERS-2'!AA147*VLOOKUP(AB$4,'[1]INTERNAL PARAMETERS-1'!$B$5:$J$44,4, FALSE)</f>
        <v>0</v>
      </c>
      <c r="AC147" s="44">
        <f>$F147*'[1]INTERNAL PARAMETERS-2'!AB147*VLOOKUP(AC$4,'[1]INTERNAL PARAMETERS-1'!$B$5:$J$44,4, FALSE)</f>
        <v>0</v>
      </c>
      <c r="AD147" s="44">
        <f>$F147*'[1]INTERNAL PARAMETERS-2'!AC147*VLOOKUP(AD$4,'[1]INTERNAL PARAMETERS-1'!$B$5:$J$44,4, FALSE)</f>
        <v>0</v>
      </c>
      <c r="AE147" s="44">
        <f>$F147*'[1]INTERNAL PARAMETERS-2'!AD147*VLOOKUP(AE$4,'[1]INTERNAL PARAMETERS-1'!$B$5:$J$44,4, FALSE)</f>
        <v>0</v>
      </c>
      <c r="AF147" s="44">
        <f>$F147*'[1]INTERNAL PARAMETERS-2'!AE147*VLOOKUP(AF$4,'[1]INTERNAL PARAMETERS-1'!$B$5:$J$44,4, FALSE)</f>
        <v>0</v>
      </c>
      <c r="AG147" s="44">
        <f>$F147*'[1]INTERNAL PARAMETERS-2'!AF147*VLOOKUP(AG$4,'[1]INTERNAL PARAMETERS-1'!$B$5:$J$44,4, FALSE)</f>
        <v>0</v>
      </c>
      <c r="AH147" s="44">
        <f>$F147*'[1]INTERNAL PARAMETERS-2'!AG147*VLOOKUP(AH$4,'[1]INTERNAL PARAMETERS-1'!$B$5:$J$44,4, FALSE)</f>
        <v>0</v>
      </c>
      <c r="AI147" s="44">
        <f>$F147*'[1]INTERNAL PARAMETERS-2'!AH147*VLOOKUP(AI$4,'[1]INTERNAL PARAMETERS-1'!$B$5:$J$44,4, FALSE)</f>
        <v>0</v>
      </c>
      <c r="AJ147" s="44">
        <f>$F147*'[1]INTERNAL PARAMETERS-2'!AI147*VLOOKUP(AJ$4,'[1]INTERNAL PARAMETERS-1'!$B$5:$J$44,4, FALSE)</f>
        <v>0</v>
      </c>
      <c r="AK147" s="44">
        <f>$F147*'[1]INTERNAL PARAMETERS-2'!AJ147*VLOOKUP(AK$4,'[1]INTERNAL PARAMETERS-1'!$B$5:$J$44,4, FALSE)</f>
        <v>0</v>
      </c>
      <c r="AL147" s="44">
        <f>$F147*'[1]INTERNAL PARAMETERS-2'!AK147*VLOOKUP(AL$4,'[1]INTERNAL PARAMETERS-1'!$B$5:$J$44,4, FALSE)</f>
        <v>0</v>
      </c>
      <c r="AM147" s="44">
        <f>$F147*'[1]INTERNAL PARAMETERS-2'!AL147*VLOOKUP(AM$4,'[1]INTERNAL PARAMETERS-1'!$B$5:$J$44,4, FALSE)</f>
        <v>0</v>
      </c>
      <c r="AN147" s="44">
        <f>$F147*'[1]INTERNAL PARAMETERS-2'!AM147*VLOOKUP(AN$4,'[1]INTERNAL PARAMETERS-1'!$B$5:$J$44,4, FALSE)</f>
        <v>0</v>
      </c>
      <c r="AO147" s="44">
        <f>$F147*'[1]INTERNAL PARAMETERS-2'!AN147*VLOOKUP(AO$4,'[1]INTERNAL PARAMETERS-1'!$B$5:$J$44,4, FALSE)</f>
        <v>0</v>
      </c>
      <c r="AP147" s="44">
        <f>$F147*'[1]INTERNAL PARAMETERS-2'!AO147*VLOOKUP(AP$4,'[1]INTERNAL PARAMETERS-1'!$B$5:$J$44,4, FALSE)</f>
        <v>0</v>
      </c>
      <c r="AQ147" s="44">
        <f>$F147*'[1]INTERNAL PARAMETERS-2'!AP147*VLOOKUP(AQ$4,'[1]INTERNAL PARAMETERS-1'!$B$5:$J$44,4, FALSE)</f>
        <v>0</v>
      </c>
      <c r="AR147" s="44">
        <f>$F147*'[1]INTERNAL PARAMETERS-2'!AQ147*VLOOKUP(AR$4,'[1]INTERNAL PARAMETERS-1'!$B$5:$J$44,4, FALSE)</f>
        <v>0</v>
      </c>
      <c r="AS147" s="44">
        <f>$F147*'[1]INTERNAL PARAMETERS-2'!AR147*VLOOKUP(AS$4,'[1]INTERNAL PARAMETERS-1'!$B$5:$J$44,4, FALSE)</f>
        <v>0</v>
      </c>
      <c r="AT147" s="43">
        <f>$F147*'[1]INTERNAL PARAMETERS-2'!AS147*VLOOKUP(AT$4,'[1]INTERNAL PARAMETERS-1'!$B$5:$J$44,4, FALSE)</f>
        <v>0</v>
      </c>
      <c r="AU147" s="45">
        <f>$F147*'[1]INTERNAL PARAMETERS-2'!F147*(1-VLOOKUP(G$4,'[1]INTERNAL PARAMETERS-1'!$B$5:$J$44,4, FALSE))</f>
        <v>0</v>
      </c>
      <c r="AV147" s="44">
        <f>$F147*'[1]INTERNAL PARAMETERS-2'!G147*(1-VLOOKUP(H$4,'[1]INTERNAL PARAMETERS-1'!$B$5:$J$44,4, FALSE))</f>
        <v>0</v>
      </c>
      <c r="AW147" s="44">
        <f>$F147*'[1]INTERNAL PARAMETERS-2'!H147*(1-VLOOKUP(I$4,'[1]INTERNAL PARAMETERS-1'!$B$5:$J$44,4, FALSE))</f>
        <v>0</v>
      </c>
      <c r="AX147" s="44">
        <f>$F147*'[1]INTERNAL PARAMETERS-2'!I147*(1-VLOOKUP(J$4,'[1]INTERNAL PARAMETERS-1'!$B$5:$J$44,4, FALSE))</f>
        <v>0</v>
      </c>
      <c r="AY147" s="44">
        <f>$F147*'[1]INTERNAL PARAMETERS-2'!J147*(1-VLOOKUP(K$4,'[1]INTERNAL PARAMETERS-1'!$B$5:$J$44,4, FALSE))</f>
        <v>0</v>
      </c>
      <c r="AZ147" s="44">
        <f>$F147*'[1]INTERNAL PARAMETERS-2'!K147*(1-VLOOKUP(L$4,'[1]INTERNAL PARAMETERS-1'!$B$5:$J$44,4, FALSE))</f>
        <v>0</v>
      </c>
      <c r="BA147" s="44">
        <f>$F147*'[1]INTERNAL PARAMETERS-2'!L147*(1-VLOOKUP(M$4,'[1]INTERNAL PARAMETERS-1'!$B$5:$J$44,4, FALSE))</f>
        <v>0</v>
      </c>
      <c r="BB147" s="44">
        <f>$F147*'[1]INTERNAL PARAMETERS-2'!M147*(1-VLOOKUP(N$4,'[1]INTERNAL PARAMETERS-1'!$B$5:$J$44,4, FALSE))</f>
        <v>0</v>
      </c>
      <c r="BC147" s="44">
        <f>$F147*'[1]INTERNAL PARAMETERS-2'!N147*(1-VLOOKUP(O$4,'[1]INTERNAL PARAMETERS-1'!$B$5:$J$44,4, FALSE))</f>
        <v>0</v>
      </c>
      <c r="BD147" s="44">
        <f>$F147*'[1]INTERNAL PARAMETERS-2'!O147*(1-VLOOKUP(P$4,'[1]INTERNAL PARAMETERS-1'!$B$5:$J$44,4, FALSE))</f>
        <v>0</v>
      </c>
      <c r="BE147" s="44">
        <f>$F147*'[1]INTERNAL PARAMETERS-2'!P147*(1-VLOOKUP(Q$4,'[1]INTERNAL PARAMETERS-1'!$B$5:$J$44,4, FALSE))</f>
        <v>0</v>
      </c>
      <c r="BF147" s="44">
        <f>$F147*'[1]INTERNAL PARAMETERS-2'!Q147*(1-VLOOKUP(R$4,'[1]INTERNAL PARAMETERS-1'!$B$5:$J$44,4, FALSE))</f>
        <v>0</v>
      </c>
      <c r="BG147" s="44">
        <f>$F147*'[1]INTERNAL PARAMETERS-2'!R147*(1-VLOOKUP(S$4,'[1]INTERNAL PARAMETERS-1'!$B$5:$J$44,4, FALSE))</f>
        <v>0</v>
      </c>
      <c r="BH147" s="44">
        <f>$F147*'[1]INTERNAL PARAMETERS-2'!S147*(1-VLOOKUP(T$4,'[1]INTERNAL PARAMETERS-1'!$B$5:$J$44,4, FALSE))</f>
        <v>0</v>
      </c>
      <c r="BI147" s="44">
        <f>$F147*'[1]INTERNAL PARAMETERS-2'!T147*(1-VLOOKUP(U$4,'[1]INTERNAL PARAMETERS-1'!$B$5:$J$44,4, FALSE))</f>
        <v>0</v>
      </c>
      <c r="BJ147" s="44">
        <f>$F147*'[1]INTERNAL PARAMETERS-2'!U147*(1-VLOOKUP(V$4,'[1]INTERNAL PARAMETERS-1'!$B$5:$J$44,4, FALSE))</f>
        <v>0</v>
      </c>
      <c r="BK147" s="44">
        <f>$F147*'[1]INTERNAL PARAMETERS-2'!V147*(1-VLOOKUP(W$4,'[1]INTERNAL PARAMETERS-1'!$B$5:$J$44,4, FALSE))</f>
        <v>0</v>
      </c>
      <c r="BL147" s="44">
        <f>$F147*'[1]INTERNAL PARAMETERS-2'!W147*(1-VLOOKUP(X$4,'[1]INTERNAL PARAMETERS-1'!$B$5:$J$44,4, FALSE))</f>
        <v>0</v>
      </c>
      <c r="BM147" s="44">
        <f>$F147*'[1]INTERNAL PARAMETERS-2'!X147*(1-VLOOKUP(Y$4,'[1]INTERNAL PARAMETERS-1'!$B$5:$J$44,4, FALSE))</f>
        <v>0</v>
      </c>
      <c r="BN147" s="44">
        <f>$F147*'[1]INTERNAL PARAMETERS-2'!Y147*(1-VLOOKUP(Z$4,'[1]INTERNAL PARAMETERS-1'!$B$5:$J$44,4, FALSE))</f>
        <v>0</v>
      </c>
      <c r="BO147" s="44">
        <f>$F147*'[1]INTERNAL PARAMETERS-2'!Z147*(1-VLOOKUP(AA$4,'[1]INTERNAL PARAMETERS-1'!$B$5:$J$44,4, FALSE))</f>
        <v>0</v>
      </c>
      <c r="BP147" s="44">
        <f>$F147*'[1]INTERNAL PARAMETERS-2'!AA147*(1-VLOOKUP(AB$4,'[1]INTERNAL PARAMETERS-1'!$B$5:$J$44,4, FALSE))</f>
        <v>0</v>
      </c>
      <c r="BQ147" s="44">
        <f>$F147*'[1]INTERNAL PARAMETERS-2'!AB147*(1-VLOOKUP(AC$4,'[1]INTERNAL PARAMETERS-1'!$B$5:$J$44,4, FALSE))</f>
        <v>0</v>
      </c>
      <c r="BR147" s="44">
        <f>$F147*'[1]INTERNAL PARAMETERS-2'!AC147*(1-VLOOKUP(AD$4,'[1]INTERNAL PARAMETERS-1'!$B$5:$J$44,4, FALSE))</f>
        <v>0</v>
      </c>
      <c r="BS147" s="44">
        <f>$F147*'[1]INTERNAL PARAMETERS-2'!AD147*(1-VLOOKUP(AE$4,'[1]INTERNAL PARAMETERS-1'!$B$5:$J$44,4, FALSE))</f>
        <v>0</v>
      </c>
      <c r="BT147" s="44">
        <f>$F147*'[1]INTERNAL PARAMETERS-2'!AE147*(1-VLOOKUP(AF$4,'[1]INTERNAL PARAMETERS-1'!$B$5:$J$44,4, FALSE))</f>
        <v>0</v>
      </c>
      <c r="BU147" s="44">
        <f>$F147*'[1]INTERNAL PARAMETERS-2'!AF147*(1-VLOOKUP(AG$4,'[1]INTERNAL PARAMETERS-1'!$B$5:$J$44,4, FALSE))</f>
        <v>0</v>
      </c>
      <c r="BV147" s="44">
        <f>$F147*'[1]INTERNAL PARAMETERS-2'!AG147*(1-VLOOKUP(AH$4,'[1]INTERNAL PARAMETERS-1'!$B$5:$J$44,4, FALSE))</f>
        <v>0</v>
      </c>
      <c r="BW147" s="44">
        <f>$F147*'[1]INTERNAL PARAMETERS-2'!AH147*(1-VLOOKUP(AI$4,'[1]INTERNAL PARAMETERS-1'!$B$5:$J$44,4, FALSE))</f>
        <v>0</v>
      </c>
      <c r="BX147" s="44">
        <f>$F147*'[1]INTERNAL PARAMETERS-2'!AI147*(1-VLOOKUP(AJ$4,'[1]INTERNAL PARAMETERS-1'!$B$5:$J$44,4, FALSE))</f>
        <v>0</v>
      </c>
      <c r="BY147" s="44">
        <f>$F147*'[1]INTERNAL PARAMETERS-2'!AJ147*(1-VLOOKUP(AK$4,'[1]INTERNAL PARAMETERS-1'!$B$5:$J$44,4, FALSE))</f>
        <v>0</v>
      </c>
      <c r="BZ147" s="44">
        <f>$F147*'[1]INTERNAL PARAMETERS-2'!AK147*(1-VLOOKUP(AL$4,'[1]INTERNAL PARAMETERS-1'!$B$5:$J$44,4, FALSE))</f>
        <v>0</v>
      </c>
      <c r="CA147" s="44">
        <f>$F147*'[1]INTERNAL PARAMETERS-2'!AL147*(1-VLOOKUP(AM$4,'[1]INTERNAL PARAMETERS-1'!$B$5:$J$44,4, FALSE))</f>
        <v>0</v>
      </c>
      <c r="CB147" s="44">
        <f>$F147*'[1]INTERNAL PARAMETERS-2'!AM147*(1-VLOOKUP(AN$4,'[1]INTERNAL PARAMETERS-1'!$B$5:$J$44,4, FALSE))</f>
        <v>0</v>
      </c>
      <c r="CC147" s="44">
        <f>$F147*'[1]INTERNAL PARAMETERS-2'!AN147*(1-VLOOKUP(AO$4,'[1]INTERNAL PARAMETERS-1'!$B$5:$J$44,4, FALSE))</f>
        <v>0</v>
      </c>
      <c r="CD147" s="44">
        <f>$F147*'[1]INTERNAL PARAMETERS-2'!AO147*(1-VLOOKUP(AP$4,'[1]INTERNAL PARAMETERS-1'!$B$5:$J$44,4, FALSE))</f>
        <v>0</v>
      </c>
      <c r="CE147" s="44">
        <f>$F147*'[1]INTERNAL PARAMETERS-2'!AP147*(1-VLOOKUP(AQ$4,'[1]INTERNAL PARAMETERS-1'!$B$5:$J$44,4, FALSE))</f>
        <v>0</v>
      </c>
      <c r="CF147" s="44">
        <f>$F147*'[1]INTERNAL PARAMETERS-2'!AQ147*(1-VLOOKUP(AR$4,'[1]INTERNAL PARAMETERS-1'!$B$5:$J$44,4, FALSE))</f>
        <v>0</v>
      </c>
      <c r="CG147" s="44">
        <f>$F147*'[1]INTERNAL PARAMETERS-2'!AR147*(1-VLOOKUP(AS$4,'[1]INTERNAL PARAMETERS-1'!$B$5:$J$44,4, FALSE))</f>
        <v>0</v>
      </c>
      <c r="CH147" s="43">
        <f>$F147*'[1]INTERNAL PARAMETERS-2'!AS147*(1-VLOOKUP(AT$4,'[1]INTERNAL PARAMETERS-1'!$B$5:$J$44,4, FALSE))</f>
        <v>0</v>
      </c>
      <c r="CI147" s="42">
        <f t="shared" si="2"/>
        <v>0</v>
      </c>
    </row>
    <row r="148" spans="3:87" x14ac:dyDescent="0.4">
      <c r="C148" s="27" t="s">
        <v>9</v>
      </c>
      <c r="D148" s="26" t="s">
        <v>50</v>
      </c>
      <c r="E148" s="26" t="s">
        <v>49</v>
      </c>
      <c r="F148" s="129">
        <f>SDBeam!X148</f>
        <v>0</v>
      </c>
      <c r="G148" s="45">
        <f>$F148*'[1]INTERNAL PARAMETERS-2'!F148*VLOOKUP(G$4,'[1]INTERNAL PARAMETERS-1'!$B$5:$J$44,4, FALSE)</f>
        <v>0</v>
      </c>
      <c r="H148" s="44">
        <f>$F148*'[1]INTERNAL PARAMETERS-2'!G148*VLOOKUP(H$4,'[1]INTERNAL PARAMETERS-1'!$B$5:$J$44,4, FALSE)</f>
        <v>0</v>
      </c>
      <c r="I148" s="44">
        <f>$F148*'[1]INTERNAL PARAMETERS-2'!H148*VLOOKUP(I$4,'[1]INTERNAL PARAMETERS-1'!$B$5:$J$44,4, FALSE)</f>
        <v>0</v>
      </c>
      <c r="J148" s="44">
        <f>$F148*'[1]INTERNAL PARAMETERS-2'!I148*VLOOKUP(J$4,'[1]INTERNAL PARAMETERS-1'!$B$5:$J$44,4, FALSE)</f>
        <v>0</v>
      </c>
      <c r="K148" s="44">
        <f>$F148*'[1]INTERNAL PARAMETERS-2'!J148*VLOOKUP(K$4,'[1]INTERNAL PARAMETERS-1'!$B$5:$J$44,4, FALSE)</f>
        <v>0</v>
      </c>
      <c r="L148" s="44">
        <f>$F148*'[1]INTERNAL PARAMETERS-2'!K148*VLOOKUP(L$4,'[1]INTERNAL PARAMETERS-1'!$B$5:$J$44,4, FALSE)</f>
        <v>0</v>
      </c>
      <c r="M148" s="44">
        <f>$F148*'[1]INTERNAL PARAMETERS-2'!L148*VLOOKUP(M$4,'[1]INTERNAL PARAMETERS-1'!$B$5:$J$44,4, FALSE)</f>
        <v>0</v>
      </c>
      <c r="N148" s="44">
        <f>$F148*'[1]INTERNAL PARAMETERS-2'!M148*VLOOKUP(N$4,'[1]INTERNAL PARAMETERS-1'!$B$5:$J$44,4, FALSE)</f>
        <v>0</v>
      </c>
      <c r="O148" s="44">
        <f>$F148*'[1]INTERNAL PARAMETERS-2'!N148*VLOOKUP(O$4,'[1]INTERNAL PARAMETERS-1'!$B$5:$J$44,4, FALSE)</f>
        <v>0</v>
      </c>
      <c r="P148" s="44">
        <f>$F148*'[1]INTERNAL PARAMETERS-2'!O148*VLOOKUP(P$4,'[1]INTERNAL PARAMETERS-1'!$B$5:$J$44,4, FALSE)</f>
        <v>0</v>
      </c>
      <c r="Q148" s="44">
        <f>$F148*'[1]INTERNAL PARAMETERS-2'!P148*VLOOKUP(Q$4,'[1]INTERNAL PARAMETERS-1'!$B$5:$J$44,4, FALSE)</f>
        <v>0</v>
      </c>
      <c r="R148" s="44">
        <f>$F148*'[1]INTERNAL PARAMETERS-2'!Q148*VLOOKUP(R$4,'[1]INTERNAL PARAMETERS-1'!$B$5:$J$44,4, FALSE)</f>
        <v>0</v>
      </c>
      <c r="S148" s="44">
        <f>$F148*'[1]INTERNAL PARAMETERS-2'!R148*VLOOKUP(S$4,'[1]INTERNAL PARAMETERS-1'!$B$5:$J$44,4, FALSE)</f>
        <v>0</v>
      </c>
      <c r="T148" s="44">
        <f>$F148*'[1]INTERNAL PARAMETERS-2'!S148*VLOOKUP(T$4,'[1]INTERNAL PARAMETERS-1'!$B$5:$J$44,4, FALSE)</f>
        <v>0</v>
      </c>
      <c r="U148" s="44">
        <f>$F148*'[1]INTERNAL PARAMETERS-2'!T148*VLOOKUP(U$4,'[1]INTERNAL PARAMETERS-1'!$B$5:$J$44,4, FALSE)</f>
        <v>0</v>
      </c>
      <c r="V148" s="44">
        <f>$F148*'[1]INTERNAL PARAMETERS-2'!U148*VLOOKUP(V$4,'[1]INTERNAL PARAMETERS-1'!$B$5:$J$44,4, FALSE)</f>
        <v>0</v>
      </c>
      <c r="W148" s="44">
        <f>$F148*'[1]INTERNAL PARAMETERS-2'!V148*VLOOKUP(W$4,'[1]INTERNAL PARAMETERS-1'!$B$5:$J$44,4, FALSE)</f>
        <v>0</v>
      </c>
      <c r="X148" s="44">
        <f>$F148*'[1]INTERNAL PARAMETERS-2'!W148*VLOOKUP(X$4,'[1]INTERNAL PARAMETERS-1'!$B$5:$J$44,4, FALSE)</f>
        <v>0</v>
      </c>
      <c r="Y148" s="44">
        <f>$F148*'[1]INTERNAL PARAMETERS-2'!X148*VLOOKUP(Y$4,'[1]INTERNAL PARAMETERS-1'!$B$5:$J$44,4, FALSE)</f>
        <v>0</v>
      </c>
      <c r="Z148" s="44">
        <f>$F148*'[1]INTERNAL PARAMETERS-2'!Y148*VLOOKUP(Z$4,'[1]INTERNAL PARAMETERS-1'!$B$5:$J$44,4, FALSE)</f>
        <v>0</v>
      </c>
      <c r="AA148" s="44">
        <f>$F148*'[1]INTERNAL PARAMETERS-2'!Z148*VLOOKUP(AA$4,'[1]INTERNAL PARAMETERS-1'!$B$5:$J$44,4, FALSE)</f>
        <v>0</v>
      </c>
      <c r="AB148" s="44">
        <f>$F148*'[1]INTERNAL PARAMETERS-2'!AA148*VLOOKUP(AB$4,'[1]INTERNAL PARAMETERS-1'!$B$5:$J$44,4, FALSE)</f>
        <v>0</v>
      </c>
      <c r="AC148" s="44">
        <f>$F148*'[1]INTERNAL PARAMETERS-2'!AB148*VLOOKUP(AC$4,'[1]INTERNAL PARAMETERS-1'!$B$5:$J$44,4, FALSE)</f>
        <v>0</v>
      </c>
      <c r="AD148" s="44">
        <f>$F148*'[1]INTERNAL PARAMETERS-2'!AC148*VLOOKUP(AD$4,'[1]INTERNAL PARAMETERS-1'!$B$5:$J$44,4, FALSE)</f>
        <v>0</v>
      </c>
      <c r="AE148" s="44">
        <f>$F148*'[1]INTERNAL PARAMETERS-2'!AD148*VLOOKUP(AE$4,'[1]INTERNAL PARAMETERS-1'!$B$5:$J$44,4, FALSE)</f>
        <v>0</v>
      </c>
      <c r="AF148" s="44">
        <f>$F148*'[1]INTERNAL PARAMETERS-2'!AE148*VLOOKUP(AF$4,'[1]INTERNAL PARAMETERS-1'!$B$5:$J$44,4, FALSE)</f>
        <v>0</v>
      </c>
      <c r="AG148" s="44">
        <f>$F148*'[1]INTERNAL PARAMETERS-2'!AF148*VLOOKUP(AG$4,'[1]INTERNAL PARAMETERS-1'!$B$5:$J$44,4, FALSE)</f>
        <v>0</v>
      </c>
      <c r="AH148" s="44">
        <f>$F148*'[1]INTERNAL PARAMETERS-2'!AG148*VLOOKUP(AH$4,'[1]INTERNAL PARAMETERS-1'!$B$5:$J$44,4, FALSE)</f>
        <v>0</v>
      </c>
      <c r="AI148" s="44">
        <f>$F148*'[1]INTERNAL PARAMETERS-2'!AH148*VLOOKUP(AI$4,'[1]INTERNAL PARAMETERS-1'!$B$5:$J$44,4, FALSE)</f>
        <v>0</v>
      </c>
      <c r="AJ148" s="44">
        <f>$F148*'[1]INTERNAL PARAMETERS-2'!AI148*VLOOKUP(AJ$4,'[1]INTERNAL PARAMETERS-1'!$B$5:$J$44,4, FALSE)</f>
        <v>0</v>
      </c>
      <c r="AK148" s="44">
        <f>$F148*'[1]INTERNAL PARAMETERS-2'!AJ148*VLOOKUP(AK$4,'[1]INTERNAL PARAMETERS-1'!$B$5:$J$44,4, FALSE)</f>
        <v>0</v>
      </c>
      <c r="AL148" s="44">
        <f>$F148*'[1]INTERNAL PARAMETERS-2'!AK148*VLOOKUP(AL$4,'[1]INTERNAL PARAMETERS-1'!$B$5:$J$44,4, FALSE)</f>
        <v>0</v>
      </c>
      <c r="AM148" s="44">
        <f>$F148*'[1]INTERNAL PARAMETERS-2'!AL148*VLOOKUP(AM$4,'[1]INTERNAL PARAMETERS-1'!$B$5:$J$44,4, FALSE)</f>
        <v>0</v>
      </c>
      <c r="AN148" s="44">
        <f>$F148*'[1]INTERNAL PARAMETERS-2'!AM148*VLOOKUP(AN$4,'[1]INTERNAL PARAMETERS-1'!$B$5:$J$44,4, FALSE)</f>
        <v>0</v>
      </c>
      <c r="AO148" s="44">
        <f>$F148*'[1]INTERNAL PARAMETERS-2'!AN148*VLOOKUP(AO$4,'[1]INTERNAL PARAMETERS-1'!$B$5:$J$44,4, FALSE)</f>
        <v>0</v>
      </c>
      <c r="AP148" s="44">
        <f>$F148*'[1]INTERNAL PARAMETERS-2'!AO148*VLOOKUP(AP$4,'[1]INTERNAL PARAMETERS-1'!$B$5:$J$44,4, FALSE)</f>
        <v>0</v>
      </c>
      <c r="AQ148" s="44">
        <f>$F148*'[1]INTERNAL PARAMETERS-2'!AP148*VLOOKUP(AQ$4,'[1]INTERNAL PARAMETERS-1'!$B$5:$J$44,4, FALSE)</f>
        <v>0</v>
      </c>
      <c r="AR148" s="44">
        <f>$F148*'[1]INTERNAL PARAMETERS-2'!AQ148*VLOOKUP(AR$4,'[1]INTERNAL PARAMETERS-1'!$B$5:$J$44,4, FALSE)</f>
        <v>0</v>
      </c>
      <c r="AS148" s="44">
        <f>$F148*'[1]INTERNAL PARAMETERS-2'!AR148*VLOOKUP(AS$4,'[1]INTERNAL PARAMETERS-1'!$B$5:$J$44,4, FALSE)</f>
        <v>0</v>
      </c>
      <c r="AT148" s="43">
        <f>$F148*'[1]INTERNAL PARAMETERS-2'!AS148*VLOOKUP(AT$4,'[1]INTERNAL PARAMETERS-1'!$B$5:$J$44,4, FALSE)</f>
        <v>0</v>
      </c>
      <c r="AU148" s="45">
        <f>$F148*'[1]INTERNAL PARAMETERS-2'!F148*(1-VLOOKUP(G$4,'[1]INTERNAL PARAMETERS-1'!$B$5:$J$44,4, FALSE))</f>
        <v>0</v>
      </c>
      <c r="AV148" s="44">
        <f>$F148*'[1]INTERNAL PARAMETERS-2'!G148*(1-VLOOKUP(H$4,'[1]INTERNAL PARAMETERS-1'!$B$5:$J$44,4, FALSE))</f>
        <v>0</v>
      </c>
      <c r="AW148" s="44">
        <f>$F148*'[1]INTERNAL PARAMETERS-2'!H148*(1-VLOOKUP(I$4,'[1]INTERNAL PARAMETERS-1'!$B$5:$J$44,4, FALSE))</f>
        <v>0</v>
      </c>
      <c r="AX148" s="44">
        <f>$F148*'[1]INTERNAL PARAMETERS-2'!I148*(1-VLOOKUP(J$4,'[1]INTERNAL PARAMETERS-1'!$B$5:$J$44,4, FALSE))</f>
        <v>0</v>
      </c>
      <c r="AY148" s="44">
        <f>$F148*'[1]INTERNAL PARAMETERS-2'!J148*(1-VLOOKUP(K$4,'[1]INTERNAL PARAMETERS-1'!$B$5:$J$44,4, FALSE))</f>
        <v>0</v>
      </c>
      <c r="AZ148" s="44">
        <f>$F148*'[1]INTERNAL PARAMETERS-2'!K148*(1-VLOOKUP(L$4,'[1]INTERNAL PARAMETERS-1'!$B$5:$J$44,4, FALSE))</f>
        <v>0</v>
      </c>
      <c r="BA148" s="44">
        <f>$F148*'[1]INTERNAL PARAMETERS-2'!L148*(1-VLOOKUP(M$4,'[1]INTERNAL PARAMETERS-1'!$B$5:$J$44,4, FALSE))</f>
        <v>0</v>
      </c>
      <c r="BB148" s="44">
        <f>$F148*'[1]INTERNAL PARAMETERS-2'!M148*(1-VLOOKUP(N$4,'[1]INTERNAL PARAMETERS-1'!$B$5:$J$44,4, FALSE))</f>
        <v>0</v>
      </c>
      <c r="BC148" s="44">
        <f>$F148*'[1]INTERNAL PARAMETERS-2'!N148*(1-VLOOKUP(O$4,'[1]INTERNAL PARAMETERS-1'!$B$5:$J$44,4, FALSE))</f>
        <v>0</v>
      </c>
      <c r="BD148" s="44">
        <f>$F148*'[1]INTERNAL PARAMETERS-2'!O148*(1-VLOOKUP(P$4,'[1]INTERNAL PARAMETERS-1'!$B$5:$J$44,4, FALSE))</f>
        <v>0</v>
      </c>
      <c r="BE148" s="44">
        <f>$F148*'[1]INTERNAL PARAMETERS-2'!P148*(1-VLOOKUP(Q$4,'[1]INTERNAL PARAMETERS-1'!$B$5:$J$44,4, FALSE))</f>
        <v>0</v>
      </c>
      <c r="BF148" s="44">
        <f>$F148*'[1]INTERNAL PARAMETERS-2'!Q148*(1-VLOOKUP(R$4,'[1]INTERNAL PARAMETERS-1'!$B$5:$J$44,4, FALSE))</f>
        <v>0</v>
      </c>
      <c r="BG148" s="44">
        <f>$F148*'[1]INTERNAL PARAMETERS-2'!R148*(1-VLOOKUP(S$4,'[1]INTERNAL PARAMETERS-1'!$B$5:$J$44,4, FALSE))</f>
        <v>0</v>
      </c>
      <c r="BH148" s="44">
        <f>$F148*'[1]INTERNAL PARAMETERS-2'!S148*(1-VLOOKUP(T$4,'[1]INTERNAL PARAMETERS-1'!$B$5:$J$44,4, FALSE))</f>
        <v>0</v>
      </c>
      <c r="BI148" s="44">
        <f>$F148*'[1]INTERNAL PARAMETERS-2'!T148*(1-VLOOKUP(U$4,'[1]INTERNAL PARAMETERS-1'!$B$5:$J$44,4, FALSE))</f>
        <v>0</v>
      </c>
      <c r="BJ148" s="44">
        <f>$F148*'[1]INTERNAL PARAMETERS-2'!U148*(1-VLOOKUP(V$4,'[1]INTERNAL PARAMETERS-1'!$B$5:$J$44,4, FALSE))</f>
        <v>0</v>
      </c>
      <c r="BK148" s="44">
        <f>$F148*'[1]INTERNAL PARAMETERS-2'!V148*(1-VLOOKUP(W$4,'[1]INTERNAL PARAMETERS-1'!$B$5:$J$44,4, FALSE))</f>
        <v>0</v>
      </c>
      <c r="BL148" s="44">
        <f>$F148*'[1]INTERNAL PARAMETERS-2'!W148*(1-VLOOKUP(X$4,'[1]INTERNAL PARAMETERS-1'!$B$5:$J$44,4, FALSE))</f>
        <v>0</v>
      </c>
      <c r="BM148" s="44">
        <f>$F148*'[1]INTERNAL PARAMETERS-2'!X148*(1-VLOOKUP(Y$4,'[1]INTERNAL PARAMETERS-1'!$B$5:$J$44,4, FALSE))</f>
        <v>0</v>
      </c>
      <c r="BN148" s="44">
        <f>$F148*'[1]INTERNAL PARAMETERS-2'!Y148*(1-VLOOKUP(Z$4,'[1]INTERNAL PARAMETERS-1'!$B$5:$J$44,4, FALSE))</f>
        <v>0</v>
      </c>
      <c r="BO148" s="44">
        <f>$F148*'[1]INTERNAL PARAMETERS-2'!Z148*(1-VLOOKUP(AA$4,'[1]INTERNAL PARAMETERS-1'!$B$5:$J$44,4, FALSE))</f>
        <v>0</v>
      </c>
      <c r="BP148" s="44">
        <f>$F148*'[1]INTERNAL PARAMETERS-2'!AA148*(1-VLOOKUP(AB$4,'[1]INTERNAL PARAMETERS-1'!$B$5:$J$44,4, FALSE))</f>
        <v>0</v>
      </c>
      <c r="BQ148" s="44">
        <f>$F148*'[1]INTERNAL PARAMETERS-2'!AB148*(1-VLOOKUP(AC$4,'[1]INTERNAL PARAMETERS-1'!$B$5:$J$44,4, FALSE))</f>
        <v>0</v>
      </c>
      <c r="BR148" s="44">
        <f>$F148*'[1]INTERNAL PARAMETERS-2'!AC148*(1-VLOOKUP(AD$4,'[1]INTERNAL PARAMETERS-1'!$B$5:$J$44,4, FALSE))</f>
        <v>0</v>
      </c>
      <c r="BS148" s="44">
        <f>$F148*'[1]INTERNAL PARAMETERS-2'!AD148*(1-VLOOKUP(AE$4,'[1]INTERNAL PARAMETERS-1'!$B$5:$J$44,4, FALSE))</f>
        <v>0</v>
      </c>
      <c r="BT148" s="44">
        <f>$F148*'[1]INTERNAL PARAMETERS-2'!AE148*(1-VLOOKUP(AF$4,'[1]INTERNAL PARAMETERS-1'!$B$5:$J$44,4, FALSE))</f>
        <v>0</v>
      </c>
      <c r="BU148" s="44">
        <f>$F148*'[1]INTERNAL PARAMETERS-2'!AF148*(1-VLOOKUP(AG$4,'[1]INTERNAL PARAMETERS-1'!$B$5:$J$44,4, FALSE))</f>
        <v>0</v>
      </c>
      <c r="BV148" s="44">
        <f>$F148*'[1]INTERNAL PARAMETERS-2'!AG148*(1-VLOOKUP(AH$4,'[1]INTERNAL PARAMETERS-1'!$B$5:$J$44,4, FALSE))</f>
        <v>0</v>
      </c>
      <c r="BW148" s="44">
        <f>$F148*'[1]INTERNAL PARAMETERS-2'!AH148*(1-VLOOKUP(AI$4,'[1]INTERNAL PARAMETERS-1'!$B$5:$J$44,4, FALSE))</f>
        <v>0</v>
      </c>
      <c r="BX148" s="44">
        <f>$F148*'[1]INTERNAL PARAMETERS-2'!AI148*(1-VLOOKUP(AJ$4,'[1]INTERNAL PARAMETERS-1'!$B$5:$J$44,4, FALSE))</f>
        <v>0</v>
      </c>
      <c r="BY148" s="44">
        <f>$F148*'[1]INTERNAL PARAMETERS-2'!AJ148*(1-VLOOKUP(AK$4,'[1]INTERNAL PARAMETERS-1'!$B$5:$J$44,4, FALSE))</f>
        <v>0</v>
      </c>
      <c r="BZ148" s="44">
        <f>$F148*'[1]INTERNAL PARAMETERS-2'!AK148*(1-VLOOKUP(AL$4,'[1]INTERNAL PARAMETERS-1'!$B$5:$J$44,4, FALSE))</f>
        <v>0</v>
      </c>
      <c r="CA148" s="44">
        <f>$F148*'[1]INTERNAL PARAMETERS-2'!AL148*(1-VLOOKUP(AM$4,'[1]INTERNAL PARAMETERS-1'!$B$5:$J$44,4, FALSE))</f>
        <v>0</v>
      </c>
      <c r="CB148" s="44">
        <f>$F148*'[1]INTERNAL PARAMETERS-2'!AM148*(1-VLOOKUP(AN$4,'[1]INTERNAL PARAMETERS-1'!$B$5:$J$44,4, FALSE))</f>
        <v>0</v>
      </c>
      <c r="CC148" s="44">
        <f>$F148*'[1]INTERNAL PARAMETERS-2'!AN148*(1-VLOOKUP(AO$4,'[1]INTERNAL PARAMETERS-1'!$B$5:$J$44,4, FALSE))</f>
        <v>0</v>
      </c>
      <c r="CD148" s="44">
        <f>$F148*'[1]INTERNAL PARAMETERS-2'!AO148*(1-VLOOKUP(AP$4,'[1]INTERNAL PARAMETERS-1'!$B$5:$J$44,4, FALSE))</f>
        <v>0</v>
      </c>
      <c r="CE148" s="44">
        <f>$F148*'[1]INTERNAL PARAMETERS-2'!AP148*(1-VLOOKUP(AQ$4,'[1]INTERNAL PARAMETERS-1'!$B$5:$J$44,4, FALSE))</f>
        <v>0</v>
      </c>
      <c r="CF148" s="44">
        <f>$F148*'[1]INTERNAL PARAMETERS-2'!AQ148*(1-VLOOKUP(AR$4,'[1]INTERNAL PARAMETERS-1'!$B$5:$J$44,4, FALSE))</f>
        <v>0</v>
      </c>
      <c r="CG148" s="44">
        <f>$F148*'[1]INTERNAL PARAMETERS-2'!AR148*(1-VLOOKUP(AS$4,'[1]INTERNAL PARAMETERS-1'!$B$5:$J$44,4, FALSE))</f>
        <v>0</v>
      </c>
      <c r="CH148" s="43">
        <f>$F148*'[1]INTERNAL PARAMETERS-2'!AS148*(1-VLOOKUP(AT$4,'[1]INTERNAL PARAMETERS-1'!$B$5:$J$44,4, FALSE))</f>
        <v>0</v>
      </c>
      <c r="CI148" s="42">
        <f t="shared" si="2"/>
        <v>0</v>
      </c>
    </row>
    <row r="149" spans="3:87" x14ac:dyDescent="0.4">
      <c r="C149" s="27" t="s">
        <v>8</v>
      </c>
      <c r="D149" s="26" t="s">
        <v>68</v>
      </c>
      <c r="E149" s="26" t="s">
        <v>67</v>
      </c>
      <c r="F149" s="129">
        <f>SDBeam!X149</f>
        <v>131.06241669739441</v>
      </c>
      <c r="G149" s="45">
        <f>$F149*'[1]INTERNAL PARAMETERS-2'!F149*VLOOKUP(G$4,'[1]INTERNAL PARAMETERS-1'!$B$5:$J$44,4, FALSE)</f>
        <v>0.18254373397613094</v>
      </c>
      <c r="H149" s="44">
        <f>$F149*'[1]INTERNAL PARAMETERS-2'!G149*VLOOKUP(H$4,'[1]INTERNAL PARAMETERS-1'!$B$5:$J$44,4, FALSE)</f>
        <v>0.21904461702635528</v>
      </c>
      <c r="I149" s="44">
        <f>$F149*'[1]INTERNAL PARAMETERS-2'!H149*VLOOKUP(I$4,'[1]INTERNAL PARAMETERS-1'!$B$5:$J$44,4, FALSE)</f>
        <v>1.5388634678437052</v>
      </c>
      <c r="J149" s="44">
        <f>$F149*'[1]INTERNAL PARAMETERS-2'!I149*VLOOKUP(J$4,'[1]INTERNAL PARAMETERS-1'!$B$5:$J$44,4, FALSE)</f>
        <v>0</v>
      </c>
      <c r="K149" s="44">
        <f>$F149*'[1]INTERNAL PARAMETERS-2'!J149*VLOOKUP(K$4,'[1]INTERNAL PARAMETERS-1'!$B$5:$J$44,4, FALSE)</f>
        <v>3.6513989291894082E-2</v>
      </c>
      <c r="L149" s="44">
        <f>$F149*'[1]INTERNAL PARAMETERS-2'!K149*VLOOKUP(L$4,'[1]INTERNAL PARAMETERS-1'!$B$5:$J$44,4, FALSE)</f>
        <v>0</v>
      </c>
      <c r="M149" s="44">
        <f>$F149*'[1]INTERNAL PARAMETERS-2'!L149*VLOOKUP(M$4,'[1]INTERNAL PARAMETERS-1'!$B$5:$J$44,4, FALSE)</f>
        <v>6.0237597338289442E-2</v>
      </c>
      <c r="N149" s="44">
        <f>$F149*'[1]INTERNAL PARAMETERS-2'!M149*VLOOKUP(N$4,'[1]INTERNAL PARAMETERS-1'!$B$5:$J$44,4, FALSE)</f>
        <v>0.52205895849448081</v>
      </c>
      <c r="O149" s="44">
        <f>$F149*'[1]INTERNAL PARAMETERS-2'!N149*VLOOKUP(O$4,'[1]INTERNAL PARAMETERS-1'!$B$5:$J$44,4, FALSE)</f>
        <v>0</v>
      </c>
      <c r="P149" s="44">
        <f>$F149*'[1]INTERNAL PARAMETERS-2'!O149*VLOOKUP(P$4,'[1]INTERNAL PARAMETERS-1'!$B$5:$J$44,4, FALSE)</f>
        <v>0</v>
      </c>
      <c r="Q149" s="44">
        <f>$F149*'[1]INTERNAL PARAMETERS-2'!P149*VLOOKUP(Q$4,'[1]INTERNAL PARAMETERS-1'!$B$5:$J$44,4, FALSE)</f>
        <v>0</v>
      </c>
      <c r="R149" s="44">
        <f>$F149*'[1]INTERNAL PARAMETERS-2'!Q149*VLOOKUP(R$4,'[1]INTERNAL PARAMETERS-1'!$B$5:$J$44,4, FALSE)</f>
        <v>0.47460322334460464</v>
      </c>
      <c r="S149" s="44">
        <f>$F149*'[1]INTERNAL PARAMETERS-2'!R149*VLOOKUP(S$4,'[1]INTERNAL PARAMETERS-1'!$B$5:$J$44,4, FALSE)</f>
        <v>1.2959543506730049</v>
      </c>
      <c r="T149" s="44">
        <f>$F149*'[1]INTERNAL PARAMETERS-2'!S149*VLOOKUP(T$4,'[1]INTERNAL PARAMETERS-1'!$B$5:$J$44,4, FALSE)</f>
        <v>6.5713385107906586E-2</v>
      </c>
      <c r="U149" s="44">
        <f>$F149*'[1]INTERNAL PARAMETERS-2'!T149*VLOOKUP(U$4,'[1]INTERNAL PARAMETERS-1'!$B$5:$J$44,4, FALSE)</f>
        <v>4.3808923405271059E-2</v>
      </c>
      <c r="V149" s="44">
        <f>$F149*'[1]INTERNAL PARAMETERS-2'!U149*VLOOKUP(V$4,'[1]INTERNAL PARAMETERS-1'!$B$5:$J$44,4, FALSE)</f>
        <v>1.2704666424978626</v>
      </c>
      <c r="W149" s="44">
        <f>$F149*'[1]INTERNAL PARAMETERS-2'!V149*VLOOKUP(W$4,'[1]INTERNAL PARAMETERS-1'!$B$5:$J$44,4, FALSE)</f>
        <v>0</v>
      </c>
      <c r="X149" s="44">
        <f>$F149*'[1]INTERNAL PARAMETERS-2'!W149*VLOOKUP(X$4,'[1]INTERNAL PARAMETERS-1'!$B$5:$J$44,4, FALSE)</f>
        <v>0</v>
      </c>
      <c r="Y149" s="44">
        <f>$F149*'[1]INTERNAL PARAMETERS-2'!X149*VLOOKUP(Y$4,'[1]INTERNAL PARAMETERS-1'!$B$5:$J$44,4, FALSE)</f>
        <v>0</v>
      </c>
      <c r="Z149" s="44">
        <f>$F149*'[1]INTERNAL PARAMETERS-2'!Y149*VLOOKUP(Z$4,'[1]INTERNAL PARAMETERS-1'!$B$5:$J$44,4, FALSE)</f>
        <v>0</v>
      </c>
      <c r="AA149" s="44">
        <f>$F149*'[1]INTERNAL PARAMETERS-2'!Z149*VLOOKUP(AA$4,'[1]INTERNAL PARAMETERS-1'!$B$5:$J$44,4, FALSE)</f>
        <v>0</v>
      </c>
      <c r="AB149" s="44">
        <f>$F149*'[1]INTERNAL PARAMETERS-2'!AA149*VLOOKUP(AB$4,'[1]INTERNAL PARAMETERS-1'!$B$5:$J$44,4, FALSE)</f>
        <v>0</v>
      </c>
      <c r="AC149" s="44">
        <f>$F149*'[1]INTERNAL PARAMETERS-2'!AB149*VLOOKUP(AC$4,'[1]INTERNAL PARAMETERS-1'!$B$5:$J$44,4, FALSE)</f>
        <v>0</v>
      </c>
      <c r="AD149" s="44">
        <f>$F149*'[1]INTERNAL PARAMETERS-2'!AC149*VLOOKUP(AD$4,'[1]INTERNAL PARAMETERS-1'!$B$5:$J$44,4, FALSE)</f>
        <v>0</v>
      </c>
      <c r="AE149" s="44">
        <f>$F149*'[1]INTERNAL PARAMETERS-2'!AD149*VLOOKUP(AE$4,'[1]INTERNAL PARAMETERS-1'!$B$5:$J$44,4, FALSE)</f>
        <v>0</v>
      </c>
      <c r="AF149" s="44">
        <f>$F149*'[1]INTERNAL PARAMETERS-2'!AE149*VLOOKUP(AF$4,'[1]INTERNAL PARAMETERS-1'!$B$5:$J$44,4, FALSE)</f>
        <v>0</v>
      </c>
      <c r="AG149" s="44">
        <f>$F149*'[1]INTERNAL PARAMETERS-2'!AF149*VLOOKUP(AG$4,'[1]INTERNAL PARAMETERS-1'!$B$5:$J$44,4, FALSE)</f>
        <v>0</v>
      </c>
      <c r="AH149" s="44">
        <f>$F149*'[1]INTERNAL PARAMETERS-2'!AG149*VLOOKUP(AH$4,'[1]INTERNAL PARAMETERS-1'!$B$5:$J$44,4, FALSE)</f>
        <v>7.3014872342118425E-2</v>
      </c>
      <c r="AI149" s="44">
        <f>$F149*'[1]INTERNAL PARAMETERS-2'!AH149*VLOOKUP(AI$4,'[1]INTERNAL PARAMETERS-1'!$B$5:$J$44,4, FALSE)</f>
        <v>0.36507436171059215</v>
      </c>
      <c r="AJ149" s="44">
        <f>$F149*'[1]INTERNAL PARAMETERS-2'!AI149*VLOOKUP(AJ$4,'[1]INTERNAL PARAMETERS-1'!$B$5:$J$44,4, FALSE)</f>
        <v>3.6513989291894082E-2</v>
      </c>
      <c r="AK149" s="44">
        <f>$F149*'[1]INTERNAL PARAMETERS-2'!AJ149*VLOOKUP(AK$4,'[1]INTERNAL PARAMETERS-1'!$B$5:$J$44,4, FALSE)</f>
        <v>0</v>
      </c>
      <c r="AL149" s="44">
        <f>$F149*'[1]INTERNAL PARAMETERS-2'!AK149*VLOOKUP(AL$4,'[1]INTERNAL PARAMETERS-1'!$B$5:$J$44,4, FALSE)</f>
        <v>0</v>
      </c>
      <c r="AM149" s="44">
        <f>$F149*'[1]INTERNAL PARAMETERS-2'!AL149*VLOOKUP(AM$4,'[1]INTERNAL PARAMETERS-1'!$B$5:$J$44,4, FALSE)</f>
        <v>0</v>
      </c>
      <c r="AN149" s="44">
        <f>$F149*'[1]INTERNAL PARAMETERS-2'!AM149*VLOOKUP(AN$4,'[1]INTERNAL PARAMETERS-1'!$B$5:$J$44,4, FALSE)</f>
        <v>0</v>
      </c>
      <c r="AO149" s="44">
        <f>$F149*'[1]INTERNAL PARAMETERS-2'!AN149*VLOOKUP(AO$4,'[1]INTERNAL PARAMETERS-1'!$B$5:$J$44,4, FALSE)</f>
        <v>0</v>
      </c>
      <c r="AP149" s="44">
        <f>$F149*'[1]INTERNAL PARAMETERS-2'!AO149*VLOOKUP(AP$4,'[1]INTERNAL PARAMETERS-1'!$B$5:$J$44,4, FALSE)</f>
        <v>0</v>
      </c>
      <c r="AQ149" s="44">
        <f>$F149*'[1]INTERNAL PARAMETERS-2'!AP149*VLOOKUP(AQ$4,'[1]INTERNAL PARAMETERS-1'!$B$5:$J$44,4, FALSE)</f>
        <v>0</v>
      </c>
      <c r="AR149" s="44">
        <f>$F149*'[1]INTERNAL PARAMETERS-2'!AQ149*VLOOKUP(AR$4,'[1]INTERNAL PARAMETERS-1'!$B$5:$J$44,4, FALSE)</f>
        <v>0</v>
      </c>
      <c r="AS149" s="44">
        <f>$F149*'[1]INTERNAL PARAMETERS-2'!AR149*VLOOKUP(AS$4,'[1]INTERNAL PARAMETERS-1'!$B$5:$J$44,4, FALSE)</f>
        <v>0</v>
      </c>
      <c r="AT149" s="43">
        <f>$F149*'[1]INTERNAL PARAMETERS-2'!AS149*VLOOKUP(AT$4,'[1]INTERNAL PARAMETERS-1'!$B$5:$J$44,4, FALSE)</f>
        <v>0</v>
      </c>
      <c r="AU149" s="45">
        <f>$F149*'[1]INTERNAL PARAMETERS-2'!F149*(1-VLOOKUP(G$4,'[1]INTERNAL PARAMETERS-1'!$B$5:$J$44,4, FALSE))</f>
        <v>0</v>
      </c>
      <c r="AV149" s="44">
        <f>$F149*'[1]INTERNAL PARAMETERS-2'!G149*(1-VLOOKUP(H$4,'[1]INTERNAL PARAMETERS-1'!$B$5:$J$44,4, FALSE))</f>
        <v>0</v>
      </c>
      <c r="AW149" s="44">
        <f>$F149*'[1]INTERNAL PARAMETERS-2'!H149*(1-VLOOKUP(I$4,'[1]INTERNAL PARAMETERS-1'!$B$5:$J$44,4, FALSE))</f>
        <v>29.238405889030396</v>
      </c>
      <c r="AX149" s="44">
        <f>$F149*'[1]INTERNAL PARAMETERS-2'!I149*(1-VLOOKUP(J$4,'[1]INTERNAL PARAMETERS-1'!$B$5:$J$44,4, FALSE))</f>
        <v>0</v>
      </c>
      <c r="AY149" s="44">
        <f>$F149*'[1]INTERNAL PARAMETERS-2'!J149*(1-VLOOKUP(K$4,'[1]INTERNAL PARAMETERS-1'!$B$5:$J$44,4, FALSE))</f>
        <v>0</v>
      </c>
      <c r="AZ149" s="44">
        <f>$F149*'[1]INTERNAL PARAMETERS-2'!K149*(1-VLOOKUP(L$4,'[1]INTERNAL PARAMETERS-1'!$B$5:$J$44,4, FALSE))</f>
        <v>0</v>
      </c>
      <c r="BA149" s="44">
        <f>$F149*'[1]INTERNAL PARAMETERS-2'!L149*(1-VLOOKUP(M$4,'[1]INTERNAL PARAMETERS-1'!$B$5:$J$44,4, FALSE))</f>
        <v>1.1445143494274992</v>
      </c>
      <c r="BB149" s="44">
        <f>$F149*'[1]INTERNAL PARAMETERS-2'!M149*(1-VLOOKUP(N$4,'[1]INTERNAL PARAMETERS-1'!$B$5:$J$44,4, FALSE))</f>
        <v>9.9191202113951338</v>
      </c>
      <c r="BC149" s="44">
        <f>$F149*'[1]INTERNAL PARAMETERS-2'!N149*(1-VLOOKUP(O$4,'[1]INTERNAL PARAMETERS-1'!$B$5:$J$44,4, FALSE))</f>
        <v>2.044429531820986</v>
      </c>
      <c r="BD149" s="44">
        <f>$F149*'[1]INTERNAL PARAMETERS-2'!O149*(1-VLOOKUP(P$4,'[1]INTERNAL PARAMETERS-1'!$B$5:$J$44,4, FALSE))</f>
        <v>3.7967995742734977</v>
      </c>
      <c r="BE149" s="44">
        <f>$F149*'[1]INTERNAL PARAMETERS-2'!P149*(1-VLOOKUP(Q$4,'[1]INTERNAL PARAMETERS-1'!$B$5:$J$44,4, FALSE))</f>
        <v>0.98570732973943354</v>
      </c>
      <c r="BF149" s="44">
        <f>$F149*'[1]INTERNAL PARAMETERS-2'!Q149*(1-VLOOKUP(R$4,'[1]INTERNAL PARAMETERS-1'!$B$5:$J$44,4, FALSE))</f>
        <v>0</v>
      </c>
      <c r="BG149" s="44">
        <f>$F149*'[1]INTERNAL PARAMETERS-2'!R149*(1-VLOOKUP(S$4,'[1]INTERNAL PARAMETERS-1'!$B$5:$J$44,4, FALSE))</f>
        <v>24.623132662787089</v>
      </c>
      <c r="BH149" s="44">
        <f>$F149*'[1]INTERNAL PARAMETERS-2'!S149*(1-VLOOKUP(T$4,'[1]INTERNAL PARAMETERS-1'!$B$5:$J$44,4, FALSE))</f>
        <v>0.59142046597115927</v>
      </c>
      <c r="BI149" s="44">
        <f>$F149*'[1]INTERNAL PARAMETERS-2'!T149*(1-VLOOKUP(U$4,'[1]INTERNAL PARAMETERS-1'!$B$5:$J$44,4, FALSE))</f>
        <v>0.17523569362108424</v>
      </c>
      <c r="BJ149" s="44">
        <f>$F149*'[1]INTERNAL PARAMETERS-2'!U149*(1-VLOOKUP(V$4,'[1]INTERNAL PARAMETERS-1'!$B$5:$J$44,4, FALSE))</f>
        <v>7.199310974154554</v>
      </c>
      <c r="BK149" s="44">
        <f>$F149*'[1]INTERNAL PARAMETERS-2'!V149*(1-VLOOKUP(W$4,'[1]INTERNAL PARAMETERS-1'!$B$5:$J$44,4, FALSE))</f>
        <v>1.4603105530840383</v>
      </c>
      <c r="BL149" s="44">
        <f>$F149*'[1]INTERNAL PARAMETERS-2'!W149*(1-VLOOKUP(X$4,'[1]INTERNAL PARAMETERS-1'!$B$5:$J$44,4, FALSE))</f>
        <v>0.2920594893684737</v>
      </c>
      <c r="BM149" s="44">
        <f>$F149*'[1]INTERNAL PARAMETERS-2'!X149*(1-VLOOKUP(Y$4,'[1]INTERNAL PARAMETERS-1'!$B$5:$J$44,4, FALSE))</f>
        <v>7.3014872342118425E-2</v>
      </c>
      <c r="BN149" s="44">
        <f>$F149*'[1]INTERNAL PARAMETERS-2'!Y149*(1-VLOOKUP(Z$4,'[1]INTERNAL PARAMETERS-1'!$B$5:$J$44,4, FALSE))</f>
        <v>8.2142190103341672</v>
      </c>
      <c r="BO149" s="44">
        <f>$F149*'[1]INTERNAL PARAMETERS-2'!Z149*(1-VLOOKUP(AA$4,'[1]INTERNAL PARAMETERS-1'!$B$5:$J$44,4, FALSE))</f>
        <v>4.3809185530104457</v>
      </c>
      <c r="BP149" s="44">
        <f>$F149*'[1]INTERNAL PARAMETERS-2'!AA149*(1-VLOOKUP(AB$4,'[1]INTERNAL PARAMETERS-1'!$B$5:$J$44,4, FALSE))</f>
        <v>0.76666271271307829</v>
      </c>
      <c r="BQ149" s="44">
        <f>$F149*'[1]INTERNAL PARAMETERS-2'!AB149*(1-VLOOKUP(AC$4,'[1]INTERNAL PARAMETERS-1'!$B$5:$J$44,4, FALSE))</f>
        <v>14.347507605797123</v>
      </c>
      <c r="BR149" s="44">
        <f>$F149*'[1]INTERNAL PARAMETERS-2'!AC149*(1-VLOOKUP(AD$4,'[1]INTERNAL PARAMETERS-1'!$B$5:$J$44,4, FALSE))</f>
        <v>0.5841189787369474</v>
      </c>
      <c r="BS149" s="44">
        <f>$F149*'[1]INTERNAL PARAMETERS-2'!AD149*(1-VLOOKUP(AE$4,'[1]INTERNAL PARAMETERS-1'!$B$5:$J$44,4, FALSE))</f>
        <v>0.65713385107906586</v>
      </c>
      <c r="BT149" s="44">
        <f>$F149*'[1]INTERNAL PARAMETERS-2'!AE149*(1-VLOOKUP(AF$4,'[1]INTERNAL PARAMETERS-1'!$B$5:$J$44,4, FALSE))</f>
        <v>0</v>
      </c>
      <c r="BU149" s="44">
        <f>$F149*'[1]INTERNAL PARAMETERS-2'!AF149*(1-VLOOKUP(AG$4,'[1]INTERNAL PARAMETERS-1'!$B$5:$J$44,4, FALSE))</f>
        <v>0</v>
      </c>
      <c r="BV149" s="44">
        <f>$F149*'[1]INTERNAL PARAMETERS-2'!AG149*(1-VLOOKUP(AH$4,'[1]INTERNAL PARAMETERS-1'!$B$5:$J$44,4, FALSE))</f>
        <v>0</v>
      </c>
      <c r="BW149" s="44">
        <f>$F149*'[1]INTERNAL PARAMETERS-2'!AH149*(1-VLOOKUP(AI$4,'[1]INTERNAL PARAMETERS-1'!$B$5:$J$44,4, FALSE))</f>
        <v>0</v>
      </c>
      <c r="BX149" s="44">
        <f>$F149*'[1]INTERNAL PARAMETERS-2'!AI149*(1-VLOOKUP(AJ$4,'[1]INTERNAL PARAMETERS-1'!$B$5:$J$44,4, FALSE))</f>
        <v>0</v>
      </c>
      <c r="BY149" s="44">
        <f>$F149*'[1]INTERNAL PARAMETERS-2'!AJ149*(1-VLOOKUP(AK$4,'[1]INTERNAL PARAMETERS-1'!$B$5:$J$44,4, FALSE))</f>
        <v>0</v>
      </c>
      <c r="BZ149" s="44">
        <f>$F149*'[1]INTERNAL PARAMETERS-2'!AK149*(1-VLOOKUP(AL$4,'[1]INTERNAL PARAMETERS-1'!$B$5:$J$44,4, FALSE))</f>
        <v>7.3014872342118425E-2</v>
      </c>
      <c r="CA149" s="44">
        <f>$F149*'[1]INTERNAL PARAMETERS-2'!AL149*(1-VLOOKUP(AM$4,'[1]INTERNAL PARAMETERS-1'!$B$5:$J$44,4, FALSE))</f>
        <v>7.3014872342118425E-2</v>
      </c>
      <c r="CB149" s="44">
        <f>$F149*'[1]INTERNAL PARAMETERS-2'!AM149*(1-VLOOKUP(AN$4,'[1]INTERNAL PARAMETERS-1'!$B$5:$J$44,4, FALSE))</f>
        <v>3.6513989291894082E-2</v>
      </c>
      <c r="CC149" s="44">
        <f>$F149*'[1]INTERNAL PARAMETERS-2'!AN149*(1-VLOOKUP(AO$4,'[1]INTERNAL PARAMETERS-1'!$B$5:$J$44,4, FALSE))</f>
        <v>0.40158835100248624</v>
      </c>
      <c r="CD149" s="44">
        <f>$F149*'[1]INTERNAL PARAMETERS-2'!AO149*(1-VLOOKUP(AP$4,'[1]INTERNAL PARAMETERS-1'!$B$5:$J$44,4, FALSE))</f>
        <v>11.35387162728693</v>
      </c>
      <c r="CE149" s="44">
        <f>$F149*'[1]INTERNAL PARAMETERS-2'!AP149*(1-VLOOKUP(AQ$4,'[1]INTERNAL PARAMETERS-1'!$B$5:$J$44,4, FALSE))</f>
        <v>1.0222082127896579</v>
      </c>
      <c r="CF149" s="44">
        <f>$F149*'[1]INTERNAL PARAMETERS-2'!AQ149*(1-VLOOKUP(AR$4,'[1]INTERNAL PARAMETERS-1'!$B$5:$J$44,4, FALSE))</f>
        <v>1.3507816914500257</v>
      </c>
      <c r="CG149" s="44">
        <f>$F149*'[1]INTERNAL PARAMETERS-2'!AR149*(1-VLOOKUP(AS$4,'[1]INTERNAL PARAMETERS-1'!$B$5:$J$44,4, FALSE))</f>
        <v>7.3014872342118425E-2</v>
      </c>
      <c r="CH149" s="43">
        <f>$F149*'[1]INTERNAL PARAMETERS-2'!AS149*(1-VLOOKUP(AT$4,'[1]INTERNAL PARAMETERS-1'!$B$5:$J$44,4, FALSE))</f>
        <v>0</v>
      </c>
      <c r="CI149" s="42">
        <f t="shared" si="2"/>
        <v>131.06244290987775</v>
      </c>
    </row>
    <row r="150" spans="3:87" x14ac:dyDescent="0.4">
      <c r="C150" s="27" t="s">
        <v>8</v>
      </c>
      <c r="D150" s="26" t="s">
        <v>68</v>
      </c>
      <c r="E150" s="26" t="s">
        <v>66</v>
      </c>
      <c r="F150" s="129">
        <f>SDBeam!X150</f>
        <v>814.4807984710859</v>
      </c>
      <c r="G150" s="45">
        <f>$F150*'[1]INTERNAL PARAMETERS-2'!F150*VLOOKUP(G$4,'[1]INTERNAL PARAMETERS-1'!$B$5:$J$44,4, FALSE)</f>
        <v>1.1177934478217182</v>
      </c>
      <c r="H150" s="44">
        <f>$F150*'[1]INTERNAL PARAMETERS-2'!G150*VLOOKUP(H$4,'[1]INTERNAL PARAMETERS-1'!$B$5:$J$44,4, FALSE)</f>
        <v>0.46572012056576695</v>
      </c>
      <c r="I150" s="44">
        <f>$F150*'[1]INTERNAL PARAMETERS-2'!H150*VLOOKUP(I$4,'[1]INTERNAL PARAMETERS-1'!$B$5:$J$44,4, FALSE)</f>
        <v>7.72161597903726</v>
      </c>
      <c r="J150" s="44">
        <f>$F150*'[1]INTERNAL PARAMETERS-2'!I150*VLOOKUP(J$4,'[1]INTERNAL PARAMETERS-1'!$B$5:$J$44,4, FALSE)</f>
        <v>0</v>
      </c>
      <c r="K150" s="44">
        <f>$F150*'[1]INTERNAL PARAMETERS-2'!J150*VLOOKUP(K$4,'[1]INTERNAL PARAMETERS-1'!$B$5:$J$44,4, FALSE)</f>
        <v>0</v>
      </c>
      <c r="L150" s="44">
        <f>$F150*'[1]INTERNAL PARAMETERS-2'!K150*VLOOKUP(L$4,'[1]INTERNAL PARAMETERS-1'!$B$5:$J$44,4, FALSE)</f>
        <v>0</v>
      </c>
      <c r="M150" s="44">
        <f>$F150*'[1]INTERNAL PARAMETERS-2'!L150*VLOOKUP(M$4,'[1]INTERNAL PARAMETERS-1'!$B$5:$J$44,4, FALSE)</f>
        <v>0.21424102922983446</v>
      </c>
      <c r="N150" s="44">
        <f>$F150*'[1]INTERNAL PARAMETERS-2'!M150*VLOOKUP(N$4,'[1]INTERNAL PARAMETERS-1'!$B$5:$J$44,4, FALSE)</f>
        <v>3.027290738585279</v>
      </c>
      <c r="O150" s="44">
        <f>$F150*'[1]INTERNAL PARAMETERS-2'!N150*VLOOKUP(O$4,'[1]INTERNAL PARAMETERS-1'!$B$5:$J$44,4, FALSE)</f>
        <v>0</v>
      </c>
      <c r="P150" s="44">
        <f>$F150*'[1]INTERNAL PARAMETERS-2'!O150*VLOOKUP(P$4,'[1]INTERNAL PARAMETERS-1'!$B$5:$J$44,4, FALSE)</f>
        <v>0</v>
      </c>
      <c r="Q150" s="44">
        <f>$F150*'[1]INTERNAL PARAMETERS-2'!P150*VLOOKUP(Q$4,'[1]INTERNAL PARAMETERS-1'!$B$5:$J$44,4, FALSE)</f>
        <v>0</v>
      </c>
      <c r="R150" s="44">
        <f>$F150*'[1]INTERNAL PARAMETERS-2'!Q150*VLOOKUP(R$4,'[1]INTERNAL PARAMETERS-1'!$B$5:$J$44,4, FALSE)</f>
        <v>1.0246168444766262</v>
      </c>
      <c r="S150" s="44">
        <f>$F150*'[1]INTERNAL PARAMETERS-2'!R150*VLOOKUP(S$4,'[1]INTERNAL PARAMETERS-1'!$B$5:$J$44,4, FALSE)</f>
        <v>6.9630696494011763</v>
      </c>
      <c r="T150" s="44">
        <f>$F150*'[1]INTERNAL PARAMETERS-2'!S150*VLOOKUP(T$4,'[1]INTERNAL PARAMETERS-1'!$B$5:$J$44,4, FALSE)</f>
        <v>0.31670271367749708</v>
      </c>
      <c r="U150" s="44">
        <f>$F150*'[1]INTERNAL PARAMETERS-2'!T150*VLOOKUP(U$4,'[1]INTERNAL PARAMETERS-1'!$B$5:$J$44,4, FALSE)</f>
        <v>0.2794483619554296</v>
      </c>
      <c r="V150" s="44">
        <f>$F150*'[1]INTERNAL PARAMETERS-2'!U150*VLOOKUP(V$4,'[1]INTERNAL PARAMETERS-1'!$B$5:$J$44,4, FALSE)</f>
        <v>5.3792628679262409</v>
      </c>
      <c r="W150" s="44">
        <f>$F150*'[1]INTERNAL PARAMETERS-2'!V150*VLOOKUP(W$4,'[1]INTERNAL PARAMETERS-1'!$B$5:$J$44,4, FALSE)</f>
        <v>0</v>
      </c>
      <c r="X150" s="44">
        <f>$F150*'[1]INTERNAL PARAMETERS-2'!W150*VLOOKUP(X$4,'[1]INTERNAL PARAMETERS-1'!$B$5:$J$44,4, FALSE)</f>
        <v>0</v>
      </c>
      <c r="Y150" s="44">
        <f>$F150*'[1]INTERNAL PARAMETERS-2'!X150*VLOOKUP(Y$4,'[1]INTERNAL PARAMETERS-1'!$B$5:$J$44,4, FALSE)</f>
        <v>0</v>
      </c>
      <c r="Z150" s="44">
        <f>$F150*'[1]INTERNAL PARAMETERS-2'!Y150*VLOOKUP(Z$4,'[1]INTERNAL PARAMETERS-1'!$B$5:$J$44,4, FALSE)</f>
        <v>0</v>
      </c>
      <c r="AA150" s="44">
        <f>$F150*'[1]INTERNAL PARAMETERS-2'!Z150*VLOOKUP(AA$4,'[1]INTERNAL PARAMETERS-1'!$B$5:$J$44,4, FALSE)</f>
        <v>0</v>
      </c>
      <c r="AB150" s="44">
        <f>$F150*'[1]INTERNAL PARAMETERS-2'!AA150*VLOOKUP(AB$4,'[1]INTERNAL PARAMETERS-1'!$B$5:$J$44,4, FALSE)</f>
        <v>0</v>
      </c>
      <c r="AC150" s="44">
        <f>$F150*'[1]INTERNAL PARAMETERS-2'!AB150*VLOOKUP(AC$4,'[1]INTERNAL PARAMETERS-1'!$B$5:$J$44,4, FALSE)</f>
        <v>0</v>
      </c>
      <c r="AD150" s="44">
        <f>$F150*'[1]INTERNAL PARAMETERS-2'!AC150*VLOOKUP(AD$4,'[1]INTERNAL PARAMETERS-1'!$B$5:$J$44,4, FALSE)</f>
        <v>0</v>
      </c>
      <c r="AE150" s="44">
        <f>$F150*'[1]INTERNAL PARAMETERS-2'!AD150*VLOOKUP(AE$4,'[1]INTERNAL PARAMETERS-1'!$B$5:$J$44,4, FALSE)</f>
        <v>0</v>
      </c>
      <c r="AF150" s="44">
        <f>$F150*'[1]INTERNAL PARAMETERS-2'!AE150*VLOOKUP(AF$4,'[1]INTERNAL PARAMETERS-1'!$B$5:$J$44,4, FALSE)</f>
        <v>0</v>
      </c>
      <c r="AG150" s="44">
        <f>$F150*'[1]INTERNAL PARAMETERS-2'!AF150*VLOOKUP(AG$4,'[1]INTERNAL PARAMETERS-1'!$B$5:$J$44,4, FALSE)</f>
        <v>0</v>
      </c>
      <c r="AH150" s="44">
        <f>$F150*'[1]INTERNAL PARAMETERS-2'!AG150*VLOOKUP(AH$4,'[1]INTERNAL PARAMETERS-1'!$B$5:$J$44,4, FALSE)</f>
        <v>0</v>
      </c>
      <c r="AI150" s="44">
        <f>$F150*'[1]INTERNAL PARAMETERS-2'!AH150*VLOOKUP(AI$4,'[1]INTERNAL PARAMETERS-1'!$B$5:$J$44,4, FALSE)</f>
        <v>1.3040652064320557</v>
      </c>
      <c r="AJ150" s="44">
        <f>$F150*'[1]INTERNAL PARAMETERS-2'!AI150*VLOOKUP(AJ$4,'[1]INTERNAL PARAMETERS-1'!$B$5:$J$44,4, FALSE)</f>
        <v>9.3176603345092229E-2</v>
      </c>
      <c r="AK150" s="44">
        <f>$F150*'[1]INTERNAL PARAMETERS-2'!AJ150*VLOOKUP(AK$4,'[1]INTERNAL PARAMETERS-1'!$B$5:$J$44,4, FALSE)</f>
        <v>0</v>
      </c>
      <c r="AL150" s="44">
        <f>$F150*'[1]INTERNAL PARAMETERS-2'!AK150*VLOOKUP(AL$4,'[1]INTERNAL PARAMETERS-1'!$B$5:$J$44,4, FALSE)</f>
        <v>0</v>
      </c>
      <c r="AM150" s="44">
        <f>$F150*'[1]INTERNAL PARAMETERS-2'!AL150*VLOOKUP(AM$4,'[1]INTERNAL PARAMETERS-1'!$B$5:$J$44,4, FALSE)</f>
        <v>0</v>
      </c>
      <c r="AN150" s="44">
        <f>$F150*'[1]INTERNAL PARAMETERS-2'!AM150*VLOOKUP(AN$4,'[1]INTERNAL PARAMETERS-1'!$B$5:$J$44,4, FALSE)</f>
        <v>0</v>
      </c>
      <c r="AO150" s="44">
        <f>$F150*'[1]INTERNAL PARAMETERS-2'!AN150*VLOOKUP(AO$4,'[1]INTERNAL PARAMETERS-1'!$B$5:$J$44,4, FALSE)</f>
        <v>0</v>
      </c>
      <c r="AP150" s="44">
        <f>$F150*'[1]INTERNAL PARAMETERS-2'!AO150*VLOOKUP(AP$4,'[1]INTERNAL PARAMETERS-1'!$B$5:$J$44,4, FALSE)</f>
        <v>0</v>
      </c>
      <c r="AQ150" s="44">
        <f>$F150*'[1]INTERNAL PARAMETERS-2'!AP150*VLOOKUP(AQ$4,'[1]INTERNAL PARAMETERS-1'!$B$5:$J$44,4, FALSE)</f>
        <v>0</v>
      </c>
      <c r="AR150" s="44">
        <f>$F150*'[1]INTERNAL PARAMETERS-2'!AQ150*VLOOKUP(AR$4,'[1]INTERNAL PARAMETERS-1'!$B$5:$J$44,4, FALSE)</f>
        <v>0</v>
      </c>
      <c r="AS150" s="44">
        <f>$F150*'[1]INTERNAL PARAMETERS-2'!AR150*VLOOKUP(AS$4,'[1]INTERNAL PARAMETERS-1'!$B$5:$J$44,4, FALSE)</f>
        <v>0</v>
      </c>
      <c r="AT150" s="43">
        <f>$F150*'[1]INTERNAL PARAMETERS-2'!AS150*VLOOKUP(AT$4,'[1]INTERNAL PARAMETERS-1'!$B$5:$J$44,4, FALSE)</f>
        <v>0</v>
      </c>
      <c r="AU150" s="45">
        <f>$F150*'[1]INTERNAL PARAMETERS-2'!F150*(1-VLOOKUP(G$4,'[1]INTERNAL PARAMETERS-1'!$B$5:$J$44,4, FALSE))</f>
        <v>0</v>
      </c>
      <c r="AV150" s="44">
        <f>$F150*'[1]INTERNAL PARAMETERS-2'!G150*(1-VLOOKUP(H$4,'[1]INTERNAL PARAMETERS-1'!$B$5:$J$44,4, FALSE))</f>
        <v>0</v>
      </c>
      <c r="AW150" s="44">
        <f>$F150*'[1]INTERNAL PARAMETERS-2'!H150*(1-VLOOKUP(I$4,'[1]INTERNAL PARAMETERS-1'!$B$5:$J$44,4, FALSE))</f>
        <v>146.71070360170793</v>
      </c>
      <c r="AX150" s="44">
        <f>$F150*'[1]INTERNAL PARAMETERS-2'!I150*(1-VLOOKUP(J$4,'[1]INTERNAL PARAMETERS-1'!$B$5:$J$44,4, FALSE))</f>
        <v>0</v>
      </c>
      <c r="AY150" s="44">
        <f>$F150*'[1]INTERNAL PARAMETERS-2'!J150*(1-VLOOKUP(K$4,'[1]INTERNAL PARAMETERS-1'!$B$5:$J$44,4, FALSE))</f>
        <v>0</v>
      </c>
      <c r="AZ150" s="44">
        <f>$F150*'[1]INTERNAL PARAMETERS-2'!K150*(1-VLOOKUP(L$4,'[1]INTERNAL PARAMETERS-1'!$B$5:$J$44,4, FALSE))</f>
        <v>0</v>
      </c>
      <c r="BA150" s="44">
        <f>$F150*'[1]INTERNAL PARAMETERS-2'!L150*(1-VLOOKUP(M$4,'[1]INTERNAL PARAMETERS-1'!$B$5:$J$44,4, FALSE))</f>
        <v>4.0705795553668542</v>
      </c>
      <c r="BB150" s="44">
        <f>$F150*'[1]INTERNAL PARAMETERS-2'!M150*(1-VLOOKUP(N$4,'[1]INTERNAL PARAMETERS-1'!$B$5:$J$44,4, FALSE))</f>
        <v>57.5185240331203</v>
      </c>
      <c r="BC150" s="44">
        <f>$F150*'[1]INTERNAL PARAMETERS-2'!N150*(1-VLOOKUP(O$4,'[1]INTERNAL PARAMETERS-1'!$B$5:$J$44,4, FALSE))</f>
        <v>9.3147282036347256</v>
      </c>
      <c r="BD150" s="44">
        <f>$F150*'[1]INTERNAL PARAMETERS-2'!O150*(1-VLOOKUP(P$4,'[1]INTERNAL PARAMETERS-1'!$B$5:$J$44,4, FALSE))</f>
        <v>36.79319269397314</v>
      </c>
      <c r="BE150" s="44">
        <f>$F150*'[1]INTERNAL PARAMETERS-2'!P150*(1-VLOOKUP(Q$4,'[1]INTERNAL PARAMETERS-1'!$B$5:$J$44,4, FALSE))</f>
        <v>7.4517662732918124</v>
      </c>
      <c r="BF150" s="44">
        <f>$F150*'[1]INTERNAL PARAMETERS-2'!Q150*(1-VLOOKUP(R$4,'[1]INTERNAL PARAMETERS-1'!$B$5:$J$44,4, FALSE))</f>
        <v>0</v>
      </c>
      <c r="BG150" s="44">
        <f>$F150*'[1]INTERNAL PARAMETERS-2'!R150*(1-VLOOKUP(S$4,'[1]INTERNAL PARAMETERS-1'!$B$5:$J$44,4, FALSE))</f>
        <v>132.29832333862234</v>
      </c>
      <c r="BH150" s="44">
        <f>$F150*'[1]INTERNAL PARAMETERS-2'!S150*(1-VLOOKUP(T$4,'[1]INTERNAL PARAMETERS-1'!$B$5:$J$44,4, FALSE))</f>
        <v>2.8503244230974736</v>
      </c>
      <c r="BI150" s="44">
        <f>$F150*'[1]INTERNAL PARAMETERS-2'!T150*(1-VLOOKUP(U$4,'[1]INTERNAL PARAMETERS-1'!$B$5:$J$44,4, FALSE))</f>
        <v>1.1177934478217184</v>
      </c>
      <c r="BJ150" s="44">
        <f>$F150*'[1]INTERNAL PARAMETERS-2'!U150*(1-VLOOKUP(V$4,'[1]INTERNAL PARAMETERS-1'!$B$5:$J$44,4, FALSE))</f>
        <v>30.482489584915363</v>
      </c>
      <c r="BK150" s="44">
        <f>$F150*'[1]INTERNAL PARAMETERS-2'!V150*(1-VLOOKUP(W$4,'[1]INTERNAL PARAMETERS-1'!$B$5:$J$44,4, FALSE))</f>
        <v>15.555605873839575</v>
      </c>
      <c r="BL150" s="44">
        <f>$F150*'[1]INTERNAL PARAMETERS-2'!W150*(1-VLOOKUP(X$4,'[1]INTERNAL PARAMETERS-1'!$B$5:$J$44,4, FALSE))</f>
        <v>1.397241809777148</v>
      </c>
      <c r="BM150" s="44">
        <f>$F150*'[1]INTERNAL PARAMETERS-2'!X150*(1-VLOOKUP(Y$4,'[1]INTERNAL PARAMETERS-1'!$B$5:$J$44,4, FALSE))</f>
        <v>0.83834508586628864</v>
      </c>
      <c r="BN150" s="44">
        <f>$F150*'[1]INTERNAL PARAMETERS-2'!Y150*(1-VLOOKUP(Z$4,'[1]INTERNAL PARAMETERS-1'!$B$5:$J$44,4, FALSE))</f>
        <v>81.224504867928275</v>
      </c>
      <c r="BO150" s="44">
        <f>$F150*'[1]INTERNAL PARAMETERS-2'!Z150*(1-VLOOKUP(AA$4,'[1]INTERNAL PARAMETERS-1'!$B$5:$J$44,4, FALSE))</f>
        <v>83.087466798271194</v>
      </c>
      <c r="BP150" s="44">
        <f>$F150*'[1]INTERNAL PARAMETERS-2'!AA150*(1-VLOOKUP(AB$4,'[1]INTERNAL PARAMETERS-1'!$B$5:$J$44,4, FALSE))</f>
        <v>10.246249892846109</v>
      </c>
      <c r="BQ150" s="44">
        <f>$F150*'[1]INTERNAL PARAMETERS-2'!AB150*(1-VLOOKUP(AC$4,'[1]INTERNAL PARAMETERS-1'!$B$5:$J$44,4, FALSE))</f>
        <v>87.558559141478213</v>
      </c>
      <c r="BR150" s="44">
        <f>$F150*'[1]INTERNAL PARAMETERS-2'!AC150*(1-VLOOKUP(AD$4,'[1]INTERNAL PARAMETERS-1'!$B$5:$J$44,4, FALSE))</f>
        <v>5.1230842223831301</v>
      </c>
      <c r="BS150" s="44">
        <f>$F150*'[1]INTERNAL PARAMETERS-2'!AD150*(1-VLOOKUP(AE$4,'[1]INTERNAL PARAMETERS-1'!$B$5:$J$44,4, FALSE))</f>
        <v>2.7013070162092032</v>
      </c>
      <c r="BT150" s="44">
        <f>$F150*'[1]INTERNAL PARAMETERS-2'!AE150*(1-VLOOKUP(AF$4,'[1]INTERNAL PARAMETERS-1'!$B$5:$J$44,4, FALSE))</f>
        <v>0</v>
      </c>
      <c r="BU150" s="44">
        <f>$F150*'[1]INTERNAL PARAMETERS-2'!AF150*(1-VLOOKUP(AG$4,'[1]INTERNAL PARAMETERS-1'!$B$5:$J$44,4, FALSE))</f>
        <v>0</v>
      </c>
      <c r="BV150" s="44">
        <f>$F150*'[1]INTERNAL PARAMETERS-2'!AG150*(1-VLOOKUP(AH$4,'[1]INTERNAL PARAMETERS-1'!$B$5:$J$44,4, FALSE))</f>
        <v>0</v>
      </c>
      <c r="BW150" s="44">
        <f>$F150*'[1]INTERNAL PARAMETERS-2'!AH150*(1-VLOOKUP(AI$4,'[1]INTERNAL PARAMETERS-1'!$B$5:$J$44,4, FALSE))</f>
        <v>0</v>
      </c>
      <c r="BX150" s="44">
        <f>$F150*'[1]INTERNAL PARAMETERS-2'!AI150*(1-VLOOKUP(AJ$4,'[1]INTERNAL PARAMETERS-1'!$B$5:$J$44,4, FALSE))</f>
        <v>0</v>
      </c>
      <c r="BY150" s="44">
        <f>$F150*'[1]INTERNAL PARAMETERS-2'!AJ150*(1-VLOOKUP(AK$4,'[1]INTERNAL PARAMETERS-1'!$B$5:$J$44,4, FALSE))</f>
        <v>0</v>
      </c>
      <c r="BZ150" s="44">
        <f>$F150*'[1]INTERNAL PARAMETERS-2'!AK150*(1-VLOOKUP(AL$4,'[1]INTERNAL PARAMETERS-1'!$B$5:$J$44,4, FALSE))</f>
        <v>1.0246168444766262</v>
      </c>
      <c r="CA150" s="44">
        <f>$F150*'[1]INTERNAL PARAMETERS-2'!AL150*(1-VLOOKUP(AM$4,'[1]INTERNAL PARAMETERS-1'!$B$5:$J$44,4, FALSE))</f>
        <v>0.65199187917610424</v>
      </c>
      <c r="CB150" s="44">
        <f>$F150*'[1]INTERNAL PARAMETERS-2'!AM150*(1-VLOOKUP(AN$4,'[1]INTERNAL PARAMETERS-1'!$B$5:$J$44,4, FALSE))</f>
        <v>0.3726249653005218</v>
      </c>
      <c r="CC150" s="44">
        <f>$F150*'[1]INTERNAL PARAMETERS-2'!AN150*(1-VLOOKUP(AO$4,'[1]INTERNAL PARAMETERS-1'!$B$5:$J$44,4, FALSE))</f>
        <v>4.0984673779065046</v>
      </c>
      <c r="CD150" s="44">
        <f>$F150*'[1]INTERNAL PARAMETERS-2'!AO150*(1-VLOOKUP(AP$4,'[1]INTERNAL PARAMETERS-1'!$B$5:$J$44,4, FALSE))</f>
        <v>58.310309324141983</v>
      </c>
      <c r="CE150" s="44">
        <f>$F150*'[1]INTERNAL PARAMETERS-2'!AP150*(1-VLOOKUP(AQ$4,'[1]INTERNAL PARAMETERS-1'!$B$5:$J$44,4, FALSE))</f>
        <v>5.0299890671178851</v>
      </c>
      <c r="CF150" s="44">
        <f>$F150*'[1]INTERNAL PARAMETERS-2'!AQ150*(1-VLOOKUP(AR$4,'[1]INTERNAL PARAMETERS-1'!$B$5:$J$44,4, FALSE))</f>
        <v>0.65199187917610424</v>
      </c>
      <c r="CG150" s="44">
        <f>$F150*'[1]INTERNAL PARAMETERS-2'!AR150*(1-VLOOKUP(AS$4,'[1]INTERNAL PARAMETERS-1'!$B$5:$J$44,4, FALSE))</f>
        <v>9.3176603345092229E-2</v>
      </c>
      <c r="CH150" s="43">
        <f>$F150*'[1]INTERNAL PARAMETERS-2'!AS150*(1-VLOOKUP(AT$4,'[1]INTERNAL PARAMETERS-1'!$B$5:$J$44,4, FALSE))</f>
        <v>0</v>
      </c>
      <c r="CI150" s="42">
        <f t="shared" si="2"/>
        <v>814.48096136724553</v>
      </c>
    </row>
    <row r="151" spans="3:87" x14ac:dyDescent="0.4">
      <c r="C151" s="27" t="s">
        <v>8</v>
      </c>
      <c r="D151" s="26" t="s">
        <v>68</v>
      </c>
      <c r="E151" s="26" t="s">
        <v>65</v>
      </c>
      <c r="F151" s="129">
        <f>SDBeam!X151</f>
        <v>2365.5377265952479</v>
      </c>
      <c r="G151" s="45">
        <f>$F151*'[1]INTERNAL PARAMETERS-2'!F151*VLOOKUP(G$4,'[1]INTERNAL PARAMETERS-1'!$B$5:$J$44,4, FALSE)</f>
        <v>1.4529132716748012</v>
      </c>
      <c r="H151" s="44">
        <f>$F151*'[1]INTERNAL PARAMETERS-2'!G151*VLOOKUP(H$4,'[1]INTERNAL PARAMETERS-1'!$B$5:$J$44,4, FALSE)</f>
        <v>2.3608066511420573</v>
      </c>
      <c r="I151" s="44">
        <f>$F151*'[1]INTERNAL PARAMETERS-2'!H151*VLOOKUP(I$4,'[1]INTERNAL PARAMETERS-1'!$B$5:$J$44,4, FALSE)</f>
        <v>22.481621101393184</v>
      </c>
      <c r="J151" s="44">
        <f>$F151*'[1]INTERNAL PARAMETERS-2'!I151*VLOOKUP(J$4,'[1]INTERNAL PARAMETERS-1'!$B$5:$J$44,4, FALSE)</f>
        <v>0</v>
      </c>
      <c r="K151" s="44">
        <f>$F151*'[1]INTERNAL PARAMETERS-2'!J151*VLOOKUP(K$4,'[1]INTERNAL PARAMETERS-1'!$B$5:$J$44,4, FALSE)</f>
        <v>0</v>
      </c>
      <c r="L151" s="44">
        <f>$F151*'[1]INTERNAL PARAMETERS-2'!K151*VLOOKUP(L$4,'[1]INTERNAL PARAMETERS-1'!$B$5:$J$44,4, FALSE)</f>
        <v>0</v>
      </c>
      <c r="M151" s="44">
        <f>$F151*'[1]INTERNAL PARAMETERS-2'!L151*VLOOKUP(M$4,'[1]INTERNAL PARAMETERS-1'!$B$5:$J$44,4, FALSE)</f>
        <v>1.0442074909623071</v>
      </c>
      <c r="N151" s="44">
        <f>$F151*'[1]INTERNAL PARAMETERS-2'!M151*VLOOKUP(N$4,'[1]INTERNAL PARAMETERS-1'!$B$5:$J$44,4, FALSE)</f>
        <v>6.7374062760022557</v>
      </c>
      <c r="O151" s="44">
        <f>$F151*'[1]INTERNAL PARAMETERS-2'!N151*VLOOKUP(O$4,'[1]INTERNAL PARAMETERS-1'!$B$5:$J$44,4, FALSE)</f>
        <v>0</v>
      </c>
      <c r="P151" s="44">
        <f>$F151*'[1]INTERNAL PARAMETERS-2'!O151*VLOOKUP(P$4,'[1]INTERNAL PARAMETERS-1'!$B$5:$J$44,4, FALSE)</f>
        <v>0</v>
      </c>
      <c r="Q151" s="44">
        <f>$F151*'[1]INTERNAL PARAMETERS-2'!P151*VLOOKUP(Q$4,'[1]INTERNAL PARAMETERS-1'!$B$5:$J$44,4, FALSE)</f>
        <v>0</v>
      </c>
      <c r="R151" s="44">
        <f>$F151*'[1]INTERNAL PARAMETERS-2'!Q151*VLOOKUP(R$4,'[1]INTERNAL PARAMETERS-1'!$B$5:$J$44,4, FALSE)</f>
        <v>1.0895666768697712</v>
      </c>
      <c r="S151" s="44">
        <f>$F151*'[1]INTERNAL PARAMETERS-2'!R151*VLOOKUP(S$4,'[1]INTERNAL PARAMETERS-1'!$B$5:$J$44,4, FALSE)</f>
        <v>18.342332221265021</v>
      </c>
      <c r="T151" s="44">
        <f>$F151*'[1]INTERNAL PARAMETERS-2'!S151*VLOOKUP(T$4,'[1]INTERNAL PARAMETERS-1'!$B$5:$J$44,4, FALSE)</f>
        <v>0.54480699381215159</v>
      </c>
      <c r="U151" s="44">
        <f>$F151*'[1]INTERNAL PARAMETERS-2'!T151*VLOOKUP(U$4,'[1]INTERNAL PARAMETERS-1'!$B$5:$J$44,4, FALSE)</f>
        <v>0.69007466560236574</v>
      </c>
      <c r="V151" s="44">
        <f>$F151*'[1]INTERNAL PARAMETERS-2'!U151*VLOOKUP(V$4,'[1]INTERNAL PARAMETERS-1'!$B$5:$J$44,4, FALSE)</f>
        <v>14.655215877575538</v>
      </c>
      <c r="W151" s="44">
        <f>$F151*'[1]INTERNAL PARAMETERS-2'!V151*VLOOKUP(W$4,'[1]INTERNAL PARAMETERS-1'!$B$5:$J$44,4, FALSE)</f>
        <v>0</v>
      </c>
      <c r="X151" s="44">
        <f>$F151*'[1]INTERNAL PARAMETERS-2'!W151*VLOOKUP(X$4,'[1]INTERNAL PARAMETERS-1'!$B$5:$J$44,4, FALSE)</f>
        <v>0</v>
      </c>
      <c r="Y151" s="44">
        <f>$F151*'[1]INTERNAL PARAMETERS-2'!X151*VLOOKUP(Y$4,'[1]INTERNAL PARAMETERS-1'!$B$5:$J$44,4, FALSE)</f>
        <v>0</v>
      </c>
      <c r="Z151" s="44">
        <f>$F151*'[1]INTERNAL PARAMETERS-2'!Y151*VLOOKUP(Z$4,'[1]INTERNAL PARAMETERS-1'!$B$5:$J$44,4, FALSE)</f>
        <v>0</v>
      </c>
      <c r="AA151" s="44">
        <f>$F151*'[1]INTERNAL PARAMETERS-2'!Z151*VLOOKUP(AA$4,'[1]INTERNAL PARAMETERS-1'!$B$5:$J$44,4, FALSE)</f>
        <v>0</v>
      </c>
      <c r="AB151" s="44">
        <f>$F151*'[1]INTERNAL PARAMETERS-2'!AA151*VLOOKUP(AB$4,'[1]INTERNAL PARAMETERS-1'!$B$5:$J$44,4, FALSE)</f>
        <v>0</v>
      </c>
      <c r="AC151" s="44">
        <f>$F151*'[1]INTERNAL PARAMETERS-2'!AB151*VLOOKUP(AC$4,'[1]INTERNAL PARAMETERS-1'!$B$5:$J$44,4, FALSE)</f>
        <v>0</v>
      </c>
      <c r="AD151" s="44">
        <f>$F151*'[1]INTERNAL PARAMETERS-2'!AC151*VLOOKUP(AD$4,'[1]INTERNAL PARAMETERS-1'!$B$5:$J$44,4, FALSE)</f>
        <v>0</v>
      </c>
      <c r="AE151" s="44">
        <f>$F151*'[1]INTERNAL PARAMETERS-2'!AD151*VLOOKUP(AE$4,'[1]INTERNAL PARAMETERS-1'!$B$5:$J$44,4, FALSE)</f>
        <v>0</v>
      </c>
      <c r="AF151" s="44">
        <f>$F151*'[1]INTERNAL PARAMETERS-2'!AE151*VLOOKUP(AF$4,'[1]INTERNAL PARAMETERS-1'!$B$5:$J$44,4, FALSE)</f>
        <v>0.18167329740251503</v>
      </c>
      <c r="AG151" s="44">
        <f>$F151*'[1]INTERNAL PARAMETERS-2'!AF151*VLOOKUP(AG$4,'[1]INTERNAL PARAMETERS-1'!$B$5:$J$44,4, FALSE)</f>
        <v>0</v>
      </c>
      <c r="AH151" s="44">
        <f>$F151*'[1]INTERNAL PARAMETERS-2'!AG151*VLOOKUP(AH$4,'[1]INTERNAL PARAMETERS-1'!$B$5:$J$44,4, FALSE)</f>
        <v>0.36311004103237055</v>
      </c>
      <c r="AI151" s="44">
        <f>$F151*'[1]INTERNAL PARAMETERS-2'!AH151*VLOOKUP(AI$4,'[1]INTERNAL PARAMETERS-1'!$B$5:$J$44,4, FALSE)</f>
        <v>1.9976966101096869</v>
      </c>
      <c r="AJ151" s="44">
        <f>$F151*'[1]INTERNAL PARAMETERS-2'!AI151*VLOOKUP(AJ$4,'[1]INTERNAL PARAMETERS-1'!$B$5:$J$44,4, FALSE)</f>
        <v>0.18167329740251503</v>
      </c>
      <c r="AK151" s="44">
        <f>$F151*'[1]INTERNAL PARAMETERS-2'!AJ151*VLOOKUP(AK$4,'[1]INTERNAL PARAMETERS-1'!$B$5:$J$44,4, FALSE)</f>
        <v>0</v>
      </c>
      <c r="AL151" s="44">
        <f>$F151*'[1]INTERNAL PARAMETERS-2'!AK151*VLOOKUP(AL$4,'[1]INTERNAL PARAMETERS-1'!$B$5:$J$44,4, FALSE)</f>
        <v>0</v>
      </c>
      <c r="AM151" s="44">
        <f>$F151*'[1]INTERNAL PARAMETERS-2'!AL151*VLOOKUP(AM$4,'[1]INTERNAL PARAMETERS-1'!$B$5:$J$44,4, FALSE)</f>
        <v>0</v>
      </c>
      <c r="AN151" s="44">
        <f>$F151*'[1]INTERNAL PARAMETERS-2'!AM151*VLOOKUP(AN$4,'[1]INTERNAL PARAMETERS-1'!$B$5:$J$44,4, FALSE)</f>
        <v>0</v>
      </c>
      <c r="AO151" s="44">
        <f>$F151*'[1]INTERNAL PARAMETERS-2'!AN151*VLOOKUP(AO$4,'[1]INTERNAL PARAMETERS-1'!$B$5:$J$44,4, FALSE)</f>
        <v>0</v>
      </c>
      <c r="AP151" s="44">
        <f>$F151*'[1]INTERNAL PARAMETERS-2'!AO151*VLOOKUP(AP$4,'[1]INTERNAL PARAMETERS-1'!$B$5:$J$44,4, FALSE)</f>
        <v>0</v>
      </c>
      <c r="AQ151" s="44">
        <f>$F151*'[1]INTERNAL PARAMETERS-2'!AP151*VLOOKUP(AQ$4,'[1]INTERNAL PARAMETERS-1'!$B$5:$J$44,4, FALSE)</f>
        <v>0</v>
      </c>
      <c r="AR151" s="44">
        <f>$F151*'[1]INTERNAL PARAMETERS-2'!AQ151*VLOOKUP(AR$4,'[1]INTERNAL PARAMETERS-1'!$B$5:$J$44,4, FALSE)</f>
        <v>0</v>
      </c>
      <c r="AS151" s="44">
        <f>$F151*'[1]INTERNAL PARAMETERS-2'!AR151*VLOOKUP(AS$4,'[1]INTERNAL PARAMETERS-1'!$B$5:$J$44,4, FALSE)</f>
        <v>0</v>
      </c>
      <c r="AT151" s="43">
        <f>$F151*'[1]INTERNAL PARAMETERS-2'!AS151*VLOOKUP(AT$4,'[1]INTERNAL PARAMETERS-1'!$B$5:$J$44,4, FALSE)</f>
        <v>0</v>
      </c>
      <c r="AU151" s="45">
        <f>$F151*'[1]INTERNAL PARAMETERS-2'!F151*(1-VLOOKUP(G$4,'[1]INTERNAL PARAMETERS-1'!$B$5:$J$44,4, FALSE))</f>
        <v>0</v>
      </c>
      <c r="AV151" s="44">
        <f>$F151*'[1]INTERNAL PARAMETERS-2'!G151*(1-VLOOKUP(H$4,'[1]INTERNAL PARAMETERS-1'!$B$5:$J$44,4, FALSE))</f>
        <v>0</v>
      </c>
      <c r="AW151" s="44">
        <f>$F151*'[1]INTERNAL PARAMETERS-2'!H151*(1-VLOOKUP(I$4,'[1]INTERNAL PARAMETERS-1'!$B$5:$J$44,4, FALSE))</f>
        <v>427.15080092647042</v>
      </c>
      <c r="AX151" s="44">
        <f>$F151*'[1]INTERNAL PARAMETERS-2'!I151*(1-VLOOKUP(J$4,'[1]INTERNAL PARAMETERS-1'!$B$5:$J$44,4, FALSE))</f>
        <v>0</v>
      </c>
      <c r="AY151" s="44">
        <f>$F151*'[1]INTERNAL PARAMETERS-2'!J151*(1-VLOOKUP(K$4,'[1]INTERNAL PARAMETERS-1'!$B$5:$J$44,4, FALSE))</f>
        <v>0</v>
      </c>
      <c r="AZ151" s="44">
        <f>$F151*'[1]INTERNAL PARAMETERS-2'!K151*(1-VLOOKUP(L$4,'[1]INTERNAL PARAMETERS-1'!$B$5:$J$44,4, FALSE))</f>
        <v>0</v>
      </c>
      <c r="BA151" s="44">
        <f>$F151*'[1]INTERNAL PARAMETERS-2'!L151*(1-VLOOKUP(M$4,'[1]INTERNAL PARAMETERS-1'!$B$5:$J$44,4, FALSE))</f>
        <v>19.839942328283836</v>
      </c>
      <c r="BB151" s="44">
        <f>$F151*'[1]INTERNAL PARAMETERS-2'!M151*(1-VLOOKUP(N$4,'[1]INTERNAL PARAMETERS-1'!$B$5:$J$44,4, FALSE))</f>
        <v>128.01071924404283</v>
      </c>
      <c r="BC151" s="44">
        <f>$F151*'[1]INTERNAL PARAMETERS-2'!N151*(1-VLOOKUP(O$4,'[1]INTERNAL PARAMETERS-1'!$B$5:$J$44,4, FALSE))</f>
        <v>24.334523147257975</v>
      </c>
      <c r="BD151" s="44">
        <f>$F151*'[1]INTERNAL PARAMETERS-2'!O151*(1-VLOOKUP(P$4,'[1]INTERNAL PARAMETERS-1'!$B$5:$J$44,4, FALSE))</f>
        <v>110.0502557779821</v>
      </c>
      <c r="BE151" s="44">
        <f>$F151*'[1]INTERNAL PARAMETERS-2'!P151*(1-VLOOKUP(Q$4,'[1]INTERNAL PARAMETERS-1'!$B$5:$J$44,4, FALSE))</f>
        <v>18.886453209136459</v>
      </c>
      <c r="BF151" s="44">
        <f>$F151*'[1]INTERNAL PARAMETERS-2'!Q151*(1-VLOOKUP(R$4,'[1]INTERNAL PARAMETERS-1'!$B$5:$J$44,4, FALSE))</f>
        <v>0</v>
      </c>
      <c r="BG151" s="44">
        <f>$F151*'[1]INTERNAL PARAMETERS-2'!R151*(1-VLOOKUP(S$4,'[1]INTERNAL PARAMETERS-1'!$B$5:$J$44,4, FALSE))</f>
        <v>348.50431220403539</v>
      </c>
      <c r="BH151" s="44">
        <f>$F151*'[1]INTERNAL PARAMETERS-2'!S151*(1-VLOOKUP(T$4,'[1]INTERNAL PARAMETERS-1'!$B$5:$J$44,4, FALSE))</f>
        <v>4.9032629443093647</v>
      </c>
      <c r="BI151" s="44">
        <f>$F151*'[1]INTERNAL PARAMETERS-2'!T151*(1-VLOOKUP(U$4,'[1]INTERNAL PARAMETERS-1'!$B$5:$J$44,4, FALSE))</f>
        <v>2.760298662409463</v>
      </c>
      <c r="BJ151" s="44">
        <f>$F151*'[1]INTERNAL PARAMETERS-2'!U151*(1-VLOOKUP(V$4,'[1]INTERNAL PARAMETERS-1'!$B$5:$J$44,4, FALSE))</f>
        <v>83.046223306261382</v>
      </c>
      <c r="BK151" s="44">
        <f>$F151*'[1]INTERNAL PARAMETERS-2'!V151*(1-VLOOKUP(W$4,'[1]INTERNAL PARAMETERS-1'!$B$5:$J$44,4, FALSE))</f>
        <v>50.666742904625636</v>
      </c>
      <c r="BL151" s="44">
        <f>$F151*'[1]INTERNAL PARAMETERS-2'!W151*(1-VLOOKUP(X$4,'[1]INTERNAL PARAMETERS-1'!$B$5:$J$44,4, FALSE))</f>
        <v>12.348816594145172</v>
      </c>
      <c r="BM151" s="44">
        <f>$F151*'[1]INTERNAL PARAMETERS-2'!X151*(1-VLOOKUP(Y$4,'[1]INTERNAL PARAMETERS-1'!$B$5:$J$44,4, FALSE))</f>
        <v>2.1791333537395423</v>
      </c>
      <c r="BN151" s="44">
        <f>$F151*'[1]INTERNAL PARAMETERS-2'!Y151*(1-VLOOKUP(Z$4,'[1]INTERNAL PARAMETERS-1'!$B$5:$J$44,4, FALSE))</f>
        <v>161.44345531844516</v>
      </c>
      <c r="BO151" s="44">
        <f>$F151*'[1]INTERNAL PARAMETERS-2'!Z151*(1-VLOOKUP(AA$4,'[1]INTERNAL PARAMETERS-1'!$B$5:$J$44,4, FALSE))</f>
        <v>360.84172690633841</v>
      </c>
      <c r="BP151" s="44">
        <f>$F151*'[1]INTERNAL PARAMETERS-2'!AA151*(1-VLOOKUP(AB$4,'[1]INTERNAL PARAMETERS-1'!$B$5:$J$44,4, FALSE))</f>
        <v>49.395502930353345</v>
      </c>
      <c r="BQ151" s="44">
        <f>$F151*'[1]INTERNAL PARAMETERS-2'!AB151*(1-VLOOKUP(AC$4,'[1]INTERNAL PARAMETERS-1'!$B$5:$J$44,4, FALSE))</f>
        <v>266.77233434791577</v>
      </c>
      <c r="BR151" s="44">
        <f>$F151*'[1]INTERNAL PARAMETERS-2'!AC151*(1-VLOOKUP(AD$4,'[1]INTERNAL PARAMETERS-1'!$B$5:$J$44,4, FALSE))</f>
        <v>16.888993152799433</v>
      </c>
      <c r="BS151" s="44">
        <f>$F151*'[1]INTERNAL PARAMETERS-2'!AD151*(1-VLOOKUP(AE$4,'[1]INTERNAL PARAMETERS-1'!$B$5:$J$44,4, FALSE))</f>
        <v>5.4480699381215159</v>
      </c>
      <c r="BT151" s="44">
        <f>$F151*'[1]INTERNAL PARAMETERS-2'!AE151*(1-VLOOKUP(AF$4,'[1]INTERNAL PARAMETERS-1'!$B$5:$J$44,4, FALSE))</f>
        <v>0</v>
      </c>
      <c r="BU151" s="44">
        <f>$F151*'[1]INTERNAL PARAMETERS-2'!AF151*(1-VLOOKUP(AG$4,'[1]INTERNAL PARAMETERS-1'!$B$5:$J$44,4, FALSE))</f>
        <v>0</v>
      </c>
      <c r="BV151" s="44">
        <f>$F151*'[1]INTERNAL PARAMETERS-2'!AG151*(1-VLOOKUP(AH$4,'[1]INTERNAL PARAMETERS-1'!$B$5:$J$44,4, FALSE))</f>
        <v>0</v>
      </c>
      <c r="BW151" s="44">
        <f>$F151*'[1]INTERNAL PARAMETERS-2'!AH151*(1-VLOOKUP(AI$4,'[1]INTERNAL PARAMETERS-1'!$B$5:$J$44,4, FALSE))</f>
        <v>0</v>
      </c>
      <c r="BX151" s="44">
        <f>$F151*'[1]INTERNAL PARAMETERS-2'!AI151*(1-VLOOKUP(AJ$4,'[1]INTERNAL PARAMETERS-1'!$B$5:$J$44,4, FALSE))</f>
        <v>0</v>
      </c>
      <c r="BY151" s="44">
        <f>$F151*'[1]INTERNAL PARAMETERS-2'!AJ151*(1-VLOOKUP(AK$4,'[1]INTERNAL PARAMETERS-1'!$B$5:$J$44,4, FALSE))</f>
        <v>0</v>
      </c>
      <c r="BZ151" s="44">
        <f>$F151*'[1]INTERNAL PARAMETERS-2'!AK151*(1-VLOOKUP(AL$4,'[1]INTERNAL PARAMETERS-1'!$B$5:$J$44,4, FALSE))</f>
        <v>2.9055899895769435</v>
      </c>
      <c r="CA151" s="44">
        <f>$F151*'[1]INTERNAL PARAMETERS-2'!AL151*(1-VLOOKUP(AM$4,'[1]INTERNAL PARAMETERS-1'!$B$5:$J$44,4, FALSE))</f>
        <v>2.5424799485445728</v>
      </c>
      <c r="CB151" s="44">
        <f>$F151*'[1]INTERNAL PARAMETERS-2'!AM151*(1-VLOOKUP(AN$4,'[1]INTERNAL PARAMETERS-1'!$B$5:$J$44,4, FALSE))</f>
        <v>7.9905498866660878</v>
      </c>
      <c r="CC151" s="44">
        <f>$F151*'[1]INTERNAL PARAMETERS-2'!AN151*(1-VLOOKUP(AO$4,'[1]INTERNAL PARAMETERS-1'!$B$5:$J$44,4, FALSE))</f>
        <v>13.256946527385089</v>
      </c>
      <c r="CD151" s="44">
        <f>$F151*'[1]INTERNAL PARAMETERS-2'!AO151*(1-VLOOKUP(AP$4,'[1]INTERNAL PARAMETERS-1'!$B$5:$J$44,4, FALSE))</f>
        <v>158.17475528783584</v>
      </c>
      <c r="CE151" s="44">
        <f>$F151*'[1]INTERNAL PARAMETERS-2'!AP151*(1-VLOOKUP(AQ$4,'[1]INTERNAL PARAMETERS-1'!$B$5:$J$44,4, FALSE))</f>
        <v>13.256946527385089</v>
      </c>
      <c r="CF151" s="44">
        <f>$F151*'[1]INTERNAL PARAMETERS-2'!AQ151*(1-VLOOKUP(AR$4,'[1]INTERNAL PARAMETERS-1'!$B$5:$J$44,4, FALSE))</f>
        <v>1.6343500153046568</v>
      </c>
      <c r="CG151" s="44">
        <f>$F151*'[1]INTERNAL PARAMETERS-2'!AR151*(1-VLOOKUP(AS$4,'[1]INTERNAL PARAMETERS-1'!$B$5:$J$44,4, FALSE))</f>
        <v>0.18167329740251503</v>
      </c>
      <c r="CH151" s="43">
        <f>$F151*'[1]INTERNAL PARAMETERS-2'!AS151*(1-VLOOKUP(AT$4,'[1]INTERNAL PARAMETERS-1'!$B$5:$J$44,4, FALSE))</f>
        <v>0</v>
      </c>
      <c r="CI151" s="42">
        <f t="shared" si="2"/>
        <v>2365.5379631490205</v>
      </c>
    </row>
    <row r="152" spans="3:87" x14ac:dyDescent="0.4">
      <c r="C152" s="27" t="s">
        <v>8</v>
      </c>
      <c r="D152" s="26" t="s">
        <v>68</v>
      </c>
      <c r="E152" s="26" t="s">
        <v>64</v>
      </c>
      <c r="F152" s="129">
        <f>SDBeam!X152</f>
        <v>9604.6550204838259</v>
      </c>
      <c r="G152" s="45">
        <f>$F152*'[1]INTERNAL PARAMETERS-2'!F152*VLOOKUP(G$4,'[1]INTERNAL PARAMETERS-1'!$B$5:$J$44,4, FALSE)</f>
        <v>29.890646889247716</v>
      </c>
      <c r="H152" s="44">
        <f>$F152*'[1]INTERNAL PARAMETERS-2'!G152*VLOOKUP(H$4,'[1]INTERNAL PARAMETERS-1'!$B$5:$J$44,4, FALSE)</f>
        <v>44.204464266274762</v>
      </c>
      <c r="I152" s="44">
        <f>$F152*'[1]INTERNAL PARAMETERS-2'!H152*VLOOKUP(I$4,'[1]INTERNAL PARAMETERS-1'!$B$5:$J$44,4, FALSE)</f>
        <v>106.89447979444863</v>
      </c>
      <c r="J152" s="44">
        <f>$F152*'[1]INTERNAL PARAMETERS-2'!I152*VLOOKUP(J$4,'[1]INTERNAL PARAMETERS-1'!$B$5:$J$44,4, FALSE)</f>
        <v>0</v>
      </c>
      <c r="K152" s="44">
        <f>$F152*'[1]INTERNAL PARAMETERS-2'!J152*VLOOKUP(K$4,'[1]INTERNAL PARAMETERS-1'!$B$5:$J$44,4, FALSE)</f>
        <v>0.84232824529643158</v>
      </c>
      <c r="L152" s="44">
        <f>$F152*'[1]INTERNAL PARAMETERS-2'!K152*VLOOKUP(L$4,'[1]INTERNAL PARAMETERS-1'!$B$5:$J$44,4, FALSE)</f>
        <v>0</v>
      </c>
      <c r="M152" s="44">
        <f>$F152*'[1]INTERNAL PARAMETERS-2'!L152*VLOOKUP(M$4,'[1]INTERNAL PARAMETERS-1'!$B$5:$J$44,4, FALSE)</f>
        <v>5.6413901728313798</v>
      </c>
      <c r="N152" s="44">
        <f>$F152*'[1]INTERNAL PARAMETERS-2'!M152*VLOOKUP(N$4,'[1]INTERNAL PARAMETERS-1'!$B$5:$J$44,4, FALSE)</f>
        <v>38.773944294418108</v>
      </c>
      <c r="O152" s="44">
        <f>$F152*'[1]INTERNAL PARAMETERS-2'!N152*VLOOKUP(O$4,'[1]INTERNAL PARAMETERS-1'!$B$5:$J$44,4, FALSE)</f>
        <v>0</v>
      </c>
      <c r="P152" s="44">
        <f>$F152*'[1]INTERNAL PARAMETERS-2'!O152*VLOOKUP(P$4,'[1]INTERNAL PARAMETERS-1'!$B$5:$J$44,4, FALSE)</f>
        <v>0</v>
      </c>
      <c r="Q152" s="44">
        <f>$F152*'[1]INTERNAL PARAMETERS-2'!P152*VLOOKUP(Q$4,'[1]INTERNAL PARAMETERS-1'!$B$5:$J$44,4, FALSE)</f>
        <v>0</v>
      </c>
      <c r="R152" s="44">
        <f>$F152*'[1]INTERNAL PARAMETERS-2'!Q152*VLOOKUP(R$4,'[1]INTERNAL PARAMETERS-1'!$B$5:$J$44,4, FALSE)</f>
        <v>12.63012135193623</v>
      </c>
      <c r="S152" s="44">
        <f>$F152*'[1]INTERNAL PARAMETERS-2'!R152*VLOOKUP(S$4,'[1]INTERNAL PARAMETERS-1'!$B$5:$J$44,4, FALSE)</f>
        <v>38.855151652616293</v>
      </c>
      <c r="T152" s="44">
        <f>$F152*'[1]INTERNAL PARAMETERS-2'!S152*VLOOKUP(T$4,'[1]INTERNAL PARAMETERS-1'!$B$5:$J$44,4, FALSE)</f>
        <v>2.273421843348522</v>
      </c>
      <c r="U152" s="44">
        <f>$F152*'[1]INTERNAL PARAMETERS-2'!T152*VLOOKUP(U$4,'[1]INTERNAL PARAMETERS-1'!$B$5:$J$44,4, FALSE)</f>
        <v>2.862763475405409</v>
      </c>
      <c r="V152" s="44">
        <f>$F152*'[1]INTERNAL PARAMETERS-2'!U152*VLOOKUP(V$4,'[1]INTERNAL PARAMETERS-1'!$B$5:$J$44,4, FALSE)</f>
        <v>55.445416339323316</v>
      </c>
      <c r="W152" s="44">
        <f>$F152*'[1]INTERNAL PARAMETERS-2'!V152*VLOOKUP(W$4,'[1]INTERNAL PARAMETERS-1'!$B$5:$J$44,4, FALSE)</f>
        <v>0</v>
      </c>
      <c r="X152" s="44">
        <f>$F152*'[1]INTERNAL PARAMETERS-2'!W152*VLOOKUP(X$4,'[1]INTERNAL PARAMETERS-1'!$B$5:$J$44,4, FALSE)</f>
        <v>0</v>
      </c>
      <c r="Y152" s="44">
        <f>$F152*'[1]INTERNAL PARAMETERS-2'!X152*VLOOKUP(Y$4,'[1]INTERNAL PARAMETERS-1'!$B$5:$J$44,4, FALSE)</f>
        <v>0</v>
      </c>
      <c r="Z152" s="44">
        <f>$F152*'[1]INTERNAL PARAMETERS-2'!Y152*VLOOKUP(Z$4,'[1]INTERNAL PARAMETERS-1'!$B$5:$J$44,4, FALSE)</f>
        <v>0</v>
      </c>
      <c r="AA152" s="44">
        <f>$F152*'[1]INTERNAL PARAMETERS-2'!Z152*VLOOKUP(AA$4,'[1]INTERNAL PARAMETERS-1'!$B$5:$J$44,4, FALSE)</f>
        <v>0</v>
      </c>
      <c r="AB152" s="44">
        <f>$F152*'[1]INTERNAL PARAMETERS-2'!AA152*VLOOKUP(AB$4,'[1]INTERNAL PARAMETERS-1'!$B$5:$J$44,4, FALSE)</f>
        <v>0</v>
      </c>
      <c r="AC152" s="44">
        <f>$F152*'[1]INTERNAL PARAMETERS-2'!AB152*VLOOKUP(AC$4,'[1]INTERNAL PARAMETERS-1'!$B$5:$J$44,4, FALSE)</f>
        <v>0</v>
      </c>
      <c r="AD152" s="44">
        <f>$F152*'[1]INTERNAL PARAMETERS-2'!AC152*VLOOKUP(AD$4,'[1]INTERNAL PARAMETERS-1'!$B$5:$J$44,4, FALSE)</f>
        <v>0</v>
      </c>
      <c r="AE152" s="44">
        <f>$F152*'[1]INTERNAL PARAMETERS-2'!AD152*VLOOKUP(AE$4,'[1]INTERNAL PARAMETERS-1'!$B$5:$J$44,4, FALSE)</f>
        <v>0</v>
      </c>
      <c r="AF152" s="44">
        <f>$F152*'[1]INTERNAL PARAMETERS-2'!AE152*VLOOKUP(AF$4,'[1]INTERNAL PARAMETERS-1'!$B$5:$J$44,4, FALSE)</f>
        <v>1.6836960250908146</v>
      </c>
      <c r="AG152" s="44">
        <f>$F152*'[1]INTERNAL PARAMETERS-2'!AF152*VLOOKUP(AG$4,'[1]INTERNAL PARAMETERS-1'!$B$5:$J$44,4, FALSE)</f>
        <v>0</v>
      </c>
      <c r="AH152" s="44">
        <f>$F152*'[1]INTERNAL PARAMETERS-2'!AG152*VLOOKUP(AH$4,'[1]INTERNAL PARAMETERS-1'!$B$5:$J$44,4, FALSE)</f>
        <v>1.6836960250908146</v>
      </c>
      <c r="AI152" s="44">
        <f>$F152*'[1]INTERNAL PARAMETERS-2'!AH152*VLOOKUP(AI$4,'[1]INTERNAL PARAMETERS-1'!$B$5:$J$44,4, FALSE)</f>
        <v>10.524780971446177</v>
      </c>
      <c r="AJ152" s="44">
        <f>$F152*'[1]INTERNAL PARAMETERS-2'!AI152*VLOOKUP(AJ$4,'[1]INTERNAL PARAMETERS-1'!$B$5:$J$44,4, FALSE)</f>
        <v>6.735744565865307</v>
      </c>
      <c r="AK152" s="44">
        <f>$F152*'[1]INTERNAL PARAMETERS-2'!AJ152*VLOOKUP(AK$4,'[1]INTERNAL PARAMETERS-1'!$B$5:$J$44,4, FALSE)</f>
        <v>0.84232824529643158</v>
      </c>
      <c r="AL152" s="44">
        <f>$F152*'[1]INTERNAL PARAMETERS-2'!AK152*VLOOKUP(AL$4,'[1]INTERNAL PARAMETERS-1'!$B$5:$J$44,4, FALSE)</f>
        <v>0</v>
      </c>
      <c r="AM152" s="44">
        <f>$F152*'[1]INTERNAL PARAMETERS-2'!AL152*VLOOKUP(AM$4,'[1]INTERNAL PARAMETERS-1'!$B$5:$J$44,4, FALSE)</f>
        <v>0</v>
      </c>
      <c r="AN152" s="44">
        <f>$F152*'[1]INTERNAL PARAMETERS-2'!AM152*VLOOKUP(AN$4,'[1]INTERNAL PARAMETERS-1'!$B$5:$J$44,4, FALSE)</f>
        <v>0</v>
      </c>
      <c r="AO152" s="44">
        <f>$F152*'[1]INTERNAL PARAMETERS-2'!AN152*VLOOKUP(AO$4,'[1]INTERNAL PARAMETERS-1'!$B$5:$J$44,4, FALSE)</f>
        <v>0</v>
      </c>
      <c r="AP152" s="44">
        <f>$F152*'[1]INTERNAL PARAMETERS-2'!AO152*VLOOKUP(AP$4,'[1]INTERNAL PARAMETERS-1'!$B$5:$J$44,4, FALSE)</f>
        <v>0</v>
      </c>
      <c r="AQ152" s="44">
        <f>$F152*'[1]INTERNAL PARAMETERS-2'!AP152*VLOOKUP(AQ$4,'[1]INTERNAL PARAMETERS-1'!$B$5:$J$44,4, FALSE)</f>
        <v>0</v>
      </c>
      <c r="AR152" s="44">
        <f>$F152*'[1]INTERNAL PARAMETERS-2'!AQ152*VLOOKUP(AR$4,'[1]INTERNAL PARAMETERS-1'!$B$5:$J$44,4, FALSE)</f>
        <v>0</v>
      </c>
      <c r="AS152" s="44">
        <f>$F152*'[1]INTERNAL PARAMETERS-2'!AR152*VLOOKUP(AS$4,'[1]INTERNAL PARAMETERS-1'!$B$5:$J$44,4, FALSE)</f>
        <v>0</v>
      </c>
      <c r="AT152" s="43">
        <f>$F152*'[1]INTERNAL PARAMETERS-2'!AS152*VLOOKUP(AT$4,'[1]INTERNAL PARAMETERS-1'!$B$5:$J$44,4, FALSE)</f>
        <v>0</v>
      </c>
      <c r="AU152" s="45">
        <f>$F152*'[1]INTERNAL PARAMETERS-2'!F152*(1-VLOOKUP(G$4,'[1]INTERNAL PARAMETERS-1'!$B$5:$J$44,4, FALSE))</f>
        <v>0</v>
      </c>
      <c r="AV152" s="44">
        <f>$F152*'[1]INTERNAL PARAMETERS-2'!G152*(1-VLOOKUP(H$4,'[1]INTERNAL PARAMETERS-1'!$B$5:$J$44,4, FALSE))</f>
        <v>0</v>
      </c>
      <c r="AW152" s="44">
        <f>$F152*'[1]INTERNAL PARAMETERS-2'!H152*(1-VLOOKUP(I$4,'[1]INTERNAL PARAMETERS-1'!$B$5:$J$44,4, FALSE))</f>
        <v>2030.9951160945238</v>
      </c>
      <c r="AX152" s="44">
        <f>$F152*'[1]INTERNAL PARAMETERS-2'!I152*(1-VLOOKUP(J$4,'[1]INTERNAL PARAMETERS-1'!$B$5:$J$44,4, FALSE))</f>
        <v>0</v>
      </c>
      <c r="AY152" s="44">
        <f>$F152*'[1]INTERNAL PARAMETERS-2'!J152*(1-VLOOKUP(K$4,'[1]INTERNAL PARAMETERS-1'!$B$5:$J$44,4, FALSE))</f>
        <v>0</v>
      </c>
      <c r="AZ152" s="44">
        <f>$F152*'[1]INTERNAL PARAMETERS-2'!K152*(1-VLOOKUP(L$4,'[1]INTERNAL PARAMETERS-1'!$B$5:$J$44,4, FALSE))</f>
        <v>0</v>
      </c>
      <c r="BA152" s="44">
        <f>$F152*'[1]INTERNAL PARAMETERS-2'!L152*(1-VLOOKUP(M$4,'[1]INTERNAL PARAMETERS-1'!$B$5:$J$44,4, FALSE))</f>
        <v>107.18641328379621</v>
      </c>
      <c r="BB152" s="44">
        <f>$F152*'[1]INTERNAL PARAMETERS-2'!M152*(1-VLOOKUP(N$4,'[1]INTERNAL PARAMETERS-1'!$B$5:$J$44,4, FALSE))</f>
        <v>736.704941593944</v>
      </c>
      <c r="BC152" s="44">
        <f>$F152*'[1]INTERNAL PARAMETERS-2'!N152*(1-VLOOKUP(O$4,'[1]INTERNAL PARAMETERS-1'!$B$5:$J$44,4, FALSE))</f>
        <v>269.4393872896328</v>
      </c>
      <c r="BD152" s="44">
        <f>$F152*'[1]INTERNAL PARAMETERS-2'!O152*(1-VLOOKUP(P$4,'[1]INTERNAL PARAMETERS-1'!$B$5:$J$44,4, FALSE))</f>
        <v>478.25419208997158</v>
      </c>
      <c r="BE152" s="44">
        <f>$F152*'[1]INTERNAL PARAMETERS-2'!P152*(1-VLOOKUP(Q$4,'[1]INTERNAL PARAMETERS-1'!$B$5:$J$44,4, FALSE))</f>
        <v>148.19118277654698</v>
      </c>
      <c r="BF152" s="44">
        <f>$F152*'[1]INTERNAL PARAMETERS-2'!Q152*(1-VLOOKUP(R$4,'[1]INTERNAL PARAMETERS-1'!$B$5:$J$44,4, FALSE))</f>
        <v>0</v>
      </c>
      <c r="BG152" s="44">
        <f>$F152*'[1]INTERNAL PARAMETERS-2'!R152*(1-VLOOKUP(S$4,'[1]INTERNAL PARAMETERS-1'!$B$5:$J$44,4, FALSE))</f>
        <v>738.24788139970951</v>
      </c>
      <c r="BH152" s="44">
        <f>$F152*'[1]INTERNAL PARAMETERS-2'!S152*(1-VLOOKUP(T$4,'[1]INTERNAL PARAMETERS-1'!$B$5:$J$44,4, FALSE))</f>
        <v>20.460796590136695</v>
      </c>
      <c r="BI152" s="44">
        <f>$F152*'[1]INTERNAL PARAMETERS-2'!T152*(1-VLOOKUP(U$4,'[1]INTERNAL PARAMETERS-1'!$B$5:$J$44,4, FALSE))</f>
        <v>11.451053901621636</v>
      </c>
      <c r="BJ152" s="44">
        <f>$F152*'[1]INTERNAL PARAMETERS-2'!U152*(1-VLOOKUP(V$4,'[1]INTERNAL PARAMETERS-1'!$B$5:$J$44,4, FALSE))</f>
        <v>314.19069258949878</v>
      </c>
      <c r="BK152" s="44">
        <f>$F152*'[1]INTERNAL PARAMETERS-2'!V152*(1-VLOOKUP(W$4,'[1]INTERNAL PARAMETERS-1'!$B$5:$J$44,4, FALSE))</f>
        <v>306.06577874474584</v>
      </c>
      <c r="BL152" s="44">
        <f>$F152*'[1]INTERNAL PARAMETERS-2'!W152*(1-VLOOKUP(X$4,'[1]INTERNAL PARAMETERS-1'!$B$5:$J$44,4, FALSE))</f>
        <v>213.86685334111334</v>
      </c>
      <c r="BM152" s="44">
        <f>$F152*'[1]INTERNAL PARAMETERS-2'!X152*(1-VLOOKUP(Y$4,'[1]INTERNAL PARAMETERS-1'!$B$5:$J$44,4, FALSE))</f>
        <v>26.943938728963278</v>
      </c>
      <c r="BN152" s="44">
        <f>$F152*'[1]INTERNAL PARAMETERS-2'!Y152*(1-VLOOKUP(Z$4,'[1]INTERNAL PARAMETERS-1'!$B$5:$J$44,4, FALSE))</f>
        <v>407.10578909473361</v>
      </c>
      <c r="BO152" s="44">
        <f>$F152*'[1]INTERNAL PARAMETERS-2'!Z152*(1-VLOOKUP(AA$4,'[1]INTERNAL PARAMETERS-1'!$B$5:$J$44,4, FALSE))</f>
        <v>610.44786146440083</v>
      </c>
      <c r="BP152" s="44">
        <f>$F152*'[1]INTERNAL PARAMETERS-2'!AA152*(1-VLOOKUP(AB$4,'[1]INTERNAL PARAMETERS-1'!$B$5:$J$44,4, FALSE))</f>
        <v>264.38733874885827</v>
      </c>
      <c r="BQ152" s="44">
        <f>$F152*'[1]INTERNAL PARAMETERS-2'!AB152*(1-VLOOKUP(AC$4,'[1]INTERNAL PARAMETERS-1'!$B$5:$J$44,4, FALSE))</f>
        <v>1439.8136643451874</v>
      </c>
      <c r="BR152" s="44">
        <f>$F152*'[1]INTERNAL PARAMETERS-2'!AC152*(1-VLOOKUP(AD$4,'[1]INTERNAL PARAMETERS-1'!$B$5:$J$44,4, FALSE))</f>
        <v>166.2940365591549</v>
      </c>
      <c r="BS152" s="44">
        <f>$F152*'[1]INTERNAL PARAMETERS-2'!AD152*(1-VLOOKUP(AE$4,'[1]INTERNAL PARAMETERS-1'!$B$5:$J$44,4, FALSE))</f>
        <v>29.890646889247716</v>
      </c>
      <c r="BT152" s="44">
        <f>$F152*'[1]INTERNAL PARAMETERS-2'!AE152*(1-VLOOKUP(AF$4,'[1]INTERNAL PARAMETERS-1'!$B$5:$J$44,4, FALSE))</f>
        <v>0</v>
      </c>
      <c r="BU152" s="44">
        <f>$F152*'[1]INTERNAL PARAMETERS-2'!AF152*(1-VLOOKUP(AG$4,'[1]INTERNAL PARAMETERS-1'!$B$5:$J$44,4, FALSE))</f>
        <v>0</v>
      </c>
      <c r="BV152" s="44">
        <f>$F152*'[1]INTERNAL PARAMETERS-2'!AG152*(1-VLOOKUP(AH$4,'[1]INTERNAL PARAMETERS-1'!$B$5:$J$44,4, FALSE))</f>
        <v>0</v>
      </c>
      <c r="BW152" s="44">
        <f>$F152*'[1]INTERNAL PARAMETERS-2'!AH152*(1-VLOOKUP(AI$4,'[1]INTERNAL PARAMETERS-1'!$B$5:$J$44,4, FALSE))</f>
        <v>0</v>
      </c>
      <c r="BX152" s="44">
        <f>$F152*'[1]INTERNAL PARAMETERS-2'!AI152*(1-VLOOKUP(AJ$4,'[1]INTERNAL PARAMETERS-1'!$B$5:$J$44,4, FALSE))</f>
        <v>0</v>
      </c>
      <c r="BY152" s="44">
        <f>$F152*'[1]INTERNAL PARAMETERS-2'!AJ152*(1-VLOOKUP(AK$4,'[1]INTERNAL PARAMETERS-1'!$B$5:$J$44,4, FALSE))</f>
        <v>0</v>
      </c>
      <c r="BZ152" s="44">
        <f>$F152*'[1]INTERNAL PARAMETERS-2'!AK152*(1-VLOOKUP(AL$4,'[1]INTERNAL PARAMETERS-1'!$B$5:$J$44,4, FALSE))</f>
        <v>46.730488536662001</v>
      </c>
      <c r="CA152" s="44">
        <f>$F152*'[1]INTERNAL PARAMETERS-2'!AL152*(1-VLOOKUP(AM$4,'[1]INTERNAL PARAMETERS-1'!$B$5:$J$44,4, FALSE))</f>
        <v>55.150889593120176</v>
      </c>
      <c r="CB152" s="44">
        <f>$F152*'[1]INTERNAL PARAMETERS-2'!AM152*(1-VLOOKUP(AN$4,'[1]INTERNAL PARAMETERS-1'!$B$5:$J$44,4, FALSE))</f>
        <v>62.307318048882678</v>
      </c>
      <c r="CC152" s="44">
        <f>$F152*'[1]INTERNAL PARAMETERS-2'!AN152*(1-VLOOKUP(AO$4,'[1]INTERNAL PARAMETERS-1'!$B$5:$J$44,4, FALSE))</f>
        <v>82.515512211980649</v>
      </c>
      <c r="CD152" s="44">
        <f>$F152*'[1]INTERNAL PARAMETERS-2'!AO152*(1-VLOOKUP(AP$4,'[1]INTERNAL PARAMETERS-1'!$B$5:$J$44,4, FALSE))</f>
        <v>627.70838700171225</v>
      </c>
      <c r="CE152" s="44">
        <f>$F152*'[1]INTERNAL PARAMETERS-2'!AP152*(1-VLOOKUP(AQ$4,'[1]INTERNAL PARAMETERS-1'!$B$5:$J$44,4, FALSE))</f>
        <v>39.152415725500269</v>
      </c>
      <c r="CF152" s="44">
        <f>$F152*'[1]INTERNAL PARAMETERS-2'!AQ152*(1-VLOOKUP(AR$4,'[1]INTERNAL PARAMETERS-1'!$B$5:$J$44,4, FALSE))</f>
        <v>10.524780971446177</v>
      </c>
      <c r="CG152" s="44">
        <f>$F152*'[1]INTERNAL PARAMETERS-2'!AR152*(1-VLOOKUP(AS$4,'[1]INTERNAL PARAMETERS-1'!$B$5:$J$44,4, FALSE))</f>
        <v>0.84232824529643158</v>
      </c>
      <c r="CH152" s="43">
        <f>$F152*'[1]INTERNAL PARAMETERS-2'!AS152*(1-VLOOKUP(AT$4,'[1]INTERNAL PARAMETERS-1'!$B$5:$J$44,4, FALSE))</f>
        <v>0</v>
      </c>
      <c r="CI152" s="42">
        <f t="shared" si="2"/>
        <v>9604.6540600183253</v>
      </c>
    </row>
    <row r="153" spans="3:87" x14ac:dyDescent="0.4">
      <c r="C153" s="27" t="s">
        <v>8</v>
      </c>
      <c r="D153" s="26" t="s">
        <v>68</v>
      </c>
      <c r="E153" s="26" t="s">
        <v>63</v>
      </c>
      <c r="F153" s="129">
        <f>SDBeam!X153</f>
        <v>12887.790341733587</v>
      </c>
      <c r="G153" s="45">
        <f>$F153*'[1]INTERNAL PARAMETERS-2'!F153*VLOOKUP(G$4,'[1]INTERNAL PARAMETERS-1'!$B$5:$J$44,4, FALSE)</f>
        <v>80.048643370575661</v>
      </c>
      <c r="H153" s="44">
        <f>$F153*'[1]INTERNAL PARAMETERS-2'!G153*VLOOKUP(H$4,'[1]INTERNAL PARAMETERS-1'!$B$5:$J$44,4, FALSE)</f>
        <v>97.916275900355103</v>
      </c>
      <c r="I153" s="44">
        <f>$F153*'[1]INTERNAL PARAMETERS-2'!H153*VLOOKUP(I$4,'[1]INTERNAL PARAMETERS-1'!$B$5:$J$44,4, FALSE)</f>
        <v>149.02209967203086</v>
      </c>
      <c r="J153" s="44">
        <f>$F153*'[1]INTERNAL PARAMETERS-2'!I153*VLOOKUP(J$4,'[1]INTERNAL PARAMETERS-1'!$B$5:$J$44,4, FALSE)</f>
        <v>0</v>
      </c>
      <c r="K153" s="44">
        <f>$F153*'[1]INTERNAL PARAMETERS-2'!J153*VLOOKUP(K$4,'[1]INTERNAL PARAMETERS-1'!$B$5:$J$44,4, FALSE)</f>
        <v>1.4292559488982548</v>
      </c>
      <c r="L153" s="44">
        <f>$F153*'[1]INTERNAL PARAMETERS-2'!K153*VLOOKUP(L$4,'[1]INTERNAL PARAMETERS-1'!$B$5:$J$44,4, FALSE)</f>
        <v>0</v>
      </c>
      <c r="M153" s="44">
        <f>$F153*'[1]INTERNAL PARAMETERS-2'!L153*VLOOKUP(M$4,'[1]INTERNAL PARAMETERS-1'!$B$5:$J$44,4, FALSE)</f>
        <v>9.1840971533261904</v>
      </c>
      <c r="N153" s="44">
        <f>$F153*'[1]INTERNAL PARAMETERS-2'!M153*VLOOKUP(N$4,'[1]INTERNAL PARAMETERS-1'!$B$5:$J$44,4, FALSE)</f>
        <v>43.13324334942422</v>
      </c>
      <c r="O153" s="44">
        <f>$F153*'[1]INTERNAL PARAMETERS-2'!N153*VLOOKUP(O$4,'[1]INTERNAL PARAMETERS-1'!$B$5:$J$44,4, FALSE)</f>
        <v>0</v>
      </c>
      <c r="P153" s="44">
        <f>$F153*'[1]INTERNAL PARAMETERS-2'!O153*VLOOKUP(P$4,'[1]INTERNAL PARAMETERS-1'!$B$5:$J$44,4, FALSE)</f>
        <v>0</v>
      </c>
      <c r="Q153" s="44">
        <f>$F153*'[1]INTERNAL PARAMETERS-2'!P153*VLOOKUP(Q$4,'[1]INTERNAL PARAMETERS-1'!$B$5:$J$44,4, FALSE)</f>
        <v>0</v>
      </c>
      <c r="R153" s="44">
        <f>$F153*'[1]INTERNAL PARAMETERS-2'!Q153*VLOOKUP(R$4,'[1]INTERNAL PARAMETERS-1'!$B$5:$J$44,4, FALSE)</f>
        <v>10.006080421321958</v>
      </c>
      <c r="S153" s="44">
        <f>$F153*'[1]INTERNAL PARAMETERS-2'!R153*VLOOKUP(S$4,'[1]INTERNAL PARAMETERS-1'!$B$5:$J$44,4, FALSE)</f>
        <v>49.276401932666658</v>
      </c>
      <c r="T153" s="44">
        <f>$F153*'[1]INTERNAL PARAMETERS-2'!S153*VLOOKUP(T$4,'[1]INTERNAL PARAMETERS-1'!$B$5:$J$44,4, FALSE)</f>
        <v>2.7873712951101401</v>
      </c>
      <c r="U153" s="44">
        <f>$F153*'[1]INTERNAL PARAMETERS-2'!T153*VLOOKUP(U$4,'[1]INTERNAL PARAMETERS-1'!$B$5:$J$44,4, FALSE)</f>
        <v>5.4319458732338735</v>
      </c>
      <c r="V153" s="44">
        <f>$F153*'[1]INTERNAL PARAMETERS-2'!U153*VLOOKUP(V$4,'[1]INTERNAL PARAMETERS-1'!$B$5:$J$44,4, FALSE)</f>
        <v>58.857056394807991</v>
      </c>
      <c r="W153" s="44">
        <f>$F153*'[1]INTERNAL PARAMETERS-2'!V153*VLOOKUP(W$4,'[1]INTERNAL PARAMETERS-1'!$B$5:$J$44,4, FALSE)</f>
        <v>0</v>
      </c>
      <c r="X153" s="44">
        <f>$F153*'[1]INTERNAL PARAMETERS-2'!W153*VLOOKUP(X$4,'[1]INTERNAL PARAMETERS-1'!$B$5:$J$44,4, FALSE)</f>
        <v>0</v>
      </c>
      <c r="Y153" s="44">
        <f>$F153*'[1]INTERNAL PARAMETERS-2'!X153*VLOOKUP(Y$4,'[1]INTERNAL PARAMETERS-1'!$B$5:$J$44,4, FALSE)</f>
        <v>0</v>
      </c>
      <c r="Z153" s="44">
        <f>$F153*'[1]INTERNAL PARAMETERS-2'!Y153*VLOOKUP(Z$4,'[1]INTERNAL PARAMETERS-1'!$B$5:$J$44,4, FALSE)</f>
        <v>0</v>
      </c>
      <c r="AA153" s="44">
        <f>$F153*'[1]INTERNAL PARAMETERS-2'!Z153*VLOOKUP(AA$4,'[1]INTERNAL PARAMETERS-1'!$B$5:$J$44,4, FALSE)</f>
        <v>0</v>
      </c>
      <c r="AB153" s="44">
        <f>$F153*'[1]INTERNAL PARAMETERS-2'!AA153*VLOOKUP(AB$4,'[1]INTERNAL PARAMETERS-1'!$B$5:$J$44,4, FALSE)</f>
        <v>0</v>
      </c>
      <c r="AC153" s="44">
        <f>$F153*'[1]INTERNAL PARAMETERS-2'!AB153*VLOOKUP(AC$4,'[1]INTERNAL PARAMETERS-1'!$B$5:$J$44,4, FALSE)</f>
        <v>0</v>
      </c>
      <c r="AD153" s="44">
        <f>$F153*'[1]INTERNAL PARAMETERS-2'!AC153*VLOOKUP(AD$4,'[1]INTERNAL PARAMETERS-1'!$B$5:$J$44,4, FALSE)</f>
        <v>0</v>
      </c>
      <c r="AE153" s="44">
        <f>$F153*'[1]INTERNAL PARAMETERS-2'!AD153*VLOOKUP(AE$4,'[1]INTERNAL PARAMETERS-1'!$B$5:$J$44,4, FALSE)</f>
        <v>0</v>
      </c>
      <c r="AF153" s="44">
        <f>$F153*'[1]INTERNAL PARAMETERS-2'!AE153*VLOOKUP(AF$4,'[1]INTERNAL PARAMETERS-1'!$B$5:$J$44,4, FALSE)</f>
        <v>0.71527236396621408</v>
      </c>
      <c r="AG153" s="44">
        <f>$F153*'[1]INTERNAL PARAMETERS-2'!AF153*VLOOKUP(AG$4,'[1]INTERNAL PARAMETERS-1'!$B$5:$J$44,4, FALSE)</f>
        <v>0</v>
      </c>
      <c r="AH153" s="44">
        <f>$F153*'[1]INTERNAL PARAMETERS-2'!AG153*VLOOKUP(AH$4,'[1]INTERNAL PARAMETERS-1'!$B$5:$J$44,4, FALSE)</f>
        <v>0.71527236396621408</v>
      </c>
      <c r="AI153" s="44">
        <f>$F153*'[1]INTERNAL PARAMETERS-2'!AH153*VLOOKUP(AI$4,'[1]INTERNAL PARAMETERS-1'!$B$5:$J$44,4, FALSE)</f>
        <v>6.4322961595592343</v>
      </c>
      <c r="AJ153" s="44">
        <f>$F153*'[1]INTERNAL PARAMETERS-2'!AI153*VLOOKUP(AJ$4,'[1]INTERNAL PARAMETERS-1'!$B$5:$J$44,4, FALSE)</f>
        <v>13.579864683084683</v>
      </c>
      <c r="AK153" s="44">
        <f>$F153*'[1]INTERNAL PARAMETERS-2'!AJ153*VLOOKUP(AK$4,'[1]INTERNAL PARAMETERS-1'!$B$5:$J$44,4, FALSE)</f>
        <v>0.71527236396621408</v>
      </c>
      <c r="AL153" s="44">
        <f>$F153*'[1]INTERNAL PARAMETERS-2'!AK153*VLOOKUP(AL$4,'[1]INTERNAL PARAMETERS-1'!$B$5:$J$44,4, FALSE)</f>
        <v>0</v>
      </c>
      <c r="AM153" s="44">
        <f>$F153*'[1]INTERNAL PARAMETERS-2'!AL153*VLOOKUP(AM$4,'[1]INTERNAL PARAMETERS-1'!$B$5:$J$44,4, FALSE)</f>
        <v>0</v>
      </c>
      <c r="AN153" s="44">
        <f>$F153*'[1]INTERNAL PARAMETERS-2'!AM153*VLOOKUP(AN$4,'[1]INTERNAL PARAMETERS-1'!$B$5:$J$44,4, FALSE)</f>
        <v>0</v>
      </c>
      <c r="AO153" s="44">
        <f>$F153*'[1]INTERNAL PARAMETERS-2'!AN153*VLOOKUP(AO$4,'[1]INTERNAL PARAMETERS-1'!$B$5:$J$44,4, FALSE)</f>
        <v>0</v>
      </c>
      <c r="AP153" s="44">
        <f>$F153*'[1]INTERNAL PARAMETERS-2'!AO153*VLOOKUP(AP$4,'[1]INTERNAL PARAMETERS-1'!$B$5:$J$44,4, FALSE)</f>
        <v>0</v>
      </c>
      <c r="AQ153" s="44">
        <f>$F153*'[1]INTERNAL PARAMETERS-2'!AP153*VLOOKUP(AQ$4,'[1]INTERNAL PARAMETERS-1'!$B$5:$J$44,4, FALSE)</f>
        <v>0</v>
      </c>
      <c r="AR153" s="44">
        <f>$F153*'[1]INTERNAL PARAMETERS-2'!AQ153*VLOOKUP(AR$4,'[1]INTERNAL PARAMETERS-1'!$B$5:$J$44,4, FALSE)</f>
        <v>0</v>
      </c>
      <c r="AS153" s="44">
        <f>$F153*'[1]INTERNAL PARAMETERS-2'!AR153*VLOOKUP(AS$4,'[1]INTERNAL PARAMETERS-1'!$B$5:$J$44,4, FALSE)</f>
        <v>0</v>
      </c>
      <c r="AT153" s="43">
        <f>$F153*'[1]INTERNAL PARAMETERS-2'!AS153*VLOOKUP(AT$4,'[1]INTERNAL PARAMETERS-1'!$B$5:$J$44,4, FALSE)</f>
        <v>0</v>
      </c>
      <c r="AU153" s="45">
        <f>$F153*'[1]INTERNAL PARAMETERS-2'!F153*(1-VLOOKUP(G$4,'[1]INTERNAL PARAMETERS-1'!$B$5:$J$44,4, FALSE))</f>
        <v>0</v>
      </c>
      <c r="AV153" s="44">
        <f>$F153*'[1]INTERNAL PARAMETERS-2'!G153*(1-VLOOKUP(H$4,'[1]INTERNAL PARAMETERS-1'!$B$5:$J$44,4, FALSE))</f>
        <v>0</v>
      </c>
      <c r="AW153" s="44">
        <f>$F153*'[1]INTERNAL PARAMETERS-2'!H153*(1-VLOOKUP(I$4,'[1]INTERNAL PARAMETERS-1'!$B$5:$J$44,4, FALSE))</f>
        <v>2831.419893768586</v>
      </c>
      <c r="AX153" s="44">
        <f>$F153*'[1]INTERNAL PARAMETERS-2'!I153*(1-VLOOKUP(J$4,'[1]INTERNAL PARAMETERS-1'!$B$5:$J$44,4, FALSE))</f>
        <v>0</v>
      </c>
      <c r="AY153" s="44">
        <f>$F153*'[1]INTERNAL PARAMETERS-2'!J153*(1-VLOOKUP(K$4,'[1]INTERNAL PARAMETERS-1'!$B$5:$J$44,4, FALSE))</f>
        <v>0</v>
      </c>
      <c r="AZ153" s="44">
        <f>$F153*'[1]INTERNAL PARAMETERS-2'!K153*(1-VLOOKUP(L$4,'[1]INTERNAL PARAMETERS-1'!$B$5:$J$44,4, FALSE))</f>
        <v>0</v>
      </c>
      <c r="BA153" s="44">
        <f>$F153*'[1]INTERNAL PARAMETERS-2'!L153*(1-VLOOKUP(M$4,'[1]INTERNAL PARAMETERS-1'!$B$5:$J$44,4, FALSE))</f>
        <v>174.49784591319758</v>
      </c>
      <c r="BB153" s="44">
        <f>$F153*'[1]INTERNAL PARAMETERS-2'!M153*(1-VLOOKUP(N$4,'[1]INTERNAL PARAMETERS-1'!$B$5:$J$44,4, FALSE))</f>
        <v>819.53162363906017</v>
      </c>
      <c r="BC153" s="44">
        <f>$F153*'[1]INTERNAL PARAMETERS-2'!N153*(1-VLOOKUP(O$4,'[1]INTERNAL PARAMETERS-1'!$B$5:$J$44,4, FALSE))</f>
        <v>521.74414907860591</v>
      </c>
      <c r="BD153" s="44">
        <f>$F153*'[1]INTERNAL PARAMETERS-2'!O153*(1-VLOOKUP(P$4,'[1]INTERNAL PARAMETERS-1'!$B$5:$J$44,4, FALSE))</f>
        <v>505.30577249772472</v>
      </c>
      <c r="BE153" s="44">
        <f>$F153*'[1]INTERNAL PARAMETERS-2'!P153*(1-VLOOKUP(Q$4,'[1]INTERNAL PARAMETERS-1'!$B$5:$J$44,4, FALSE))</f>
        <v>283.74274727974336</v>
      </c>
      <c r="BF153" s="44">
        <f>$F153*'[1]INTERNAL PARAMETERS-2'!Q153*(1-VLOOKUP(R$4,'[1]INTERNAL PARAMETERS-1'!$B$5:$J$44,4, FALSE))</f>
        <v>0</v>
      </c>
      <c r="BG153" s="44">
        <f>$F153*'[1]INTERNAL PARAMETERS-2'!R153*(1-VLOOKUP(S$4,'[1]INTERNAL PARAMETERS-1'!$B$5:$J$44,4, FALSE))</f>
        <v>936.25163672066651</v>
      </c>
      <c r="BH153" s="44">
        <f>$F153*'[1]INTERNAL PARAMETERS-2'!S153*(1-VLOOKUP(T$4,'[1]INTERNAL PARAMETERS-1'!$B$5:$J$44,4, FALSE))</f>
        <v>25.086341655991259</v>
      </c>
      <c r="BI153" s="44">
        <f>$F153*'[1]INTERNAL PARAMETERS-2'!T153*(1-VLOOKUP(U$4,'[1]INTERNAL PARAMETERS-1'!$B$5:$J$44,4, FALSE))</f>
        <v>21.727783492935494</v>
      </c>
      <c r="BJ153" s="44">
        <f>$F153*'[1]INTERNAL PARAMETERS-2'!U153*(1-VLOOKUP(V$4,'[1]INTERNAL PARAMETERS-1'!$B$5:$J$44,4, FALSE))</f>
        <v>333.52331957057862</v>
      </c>
      <c r="BK153" s="44">
        <f>$F153*'[1]INTERNAL PARAMETERS-2'!V153*(1-VLOOKUP(W$4,'[1]INTERNAL PARAMETERS-1'!$B$5:$J$44,4, FALSE))</f>
        <v>376.6559829694375</v>
      </c>
      <c r="BL153" s="44">
        <f>$F153*'[1]INTERNAL PARAMETERS-2'!W153*(1-VLOOKUP(X$4,'[1]INTERNAL PARAMETERS-1'!$B$5:$J$44,4, FALSE))</f>
        <v>488.15212355287724</v>
      </c>
      <c r="BM153" s="44">
        <f>$F153*'[1]INTERNAL PARAMETERS-2'!X153*(1-VLOOKUP(Y$4,'[1]INTERNAL PARAMETERS-1'!$B$5:$J$44,4, FALSE))</f>
        <v>80.048643370575661</v>
      </c>
      <c r="BN153" s="44">
        <f>$F153*'[1]INTERNAL PARAMETERS-2'!Y153*(1-VLOOKUP(Z$4,'[1]INTERNAL PARAMETERS-1'!$B$5:$J$44,4, FALSE))</f>
        <v>575.34833544697835</v>
      </c>
      <c r="BO153" s="44">
        <f>$F153*'[1]INTERNAL PARAMETERS-2'!Z153*(1-VLOOKUP(AA$4,'[1]INTERNAL PARAMETERS-1'!$B$5:$J$44,4, FALSE))</f>
        <v>661.82798619807909</v>
      </c>
      <c r="BP153" s="44">
        <f>$F153*'[1]INTERNAL PARAMETERS-2'!AA153*(1-VLOOKUP(AB$4,'[1]INTERNAL PARAMETERS-1'!$B$5:$J$44,4, FALSE))</f>
        <v>273.02268327348935</v>
      </c>
      <c r="BQ153" s="44">
        <f>$F153*'[1]INTERNAL PARAMETERS-2'!AB153*(1-VLOOKUP(AC$4,'[1]INTERNAL PARAMETERS-1'!$B$5:$J$44,4, FALSE))</f>
        <v>1771.785063042782</v>
      </c>
      <c r="BR153" s="44">
        <f>$F153*'[1]INTERNAL PARAMETERS-2'!AC153*(1-VLOOKUP(AD$4,'[1]INTERNAL PARAMETERS-1'!$B$5:$J$44,4, FALSE))</f>
        <v>220.84775285401511</v>
      </c>
      <c r="BS153" s="44">
        <f>$F153*'[1]INTERNAL PARAMETERS-2'!AD153*(1-VLOOKUP(AE$4,'[1]INTERNAL PARAMETERS-1'!$B$5:$J$44,4, FALSE))</f>
        <v>55.747425902202799</v>
      </c>
      <c r="BT153" s="44">
        <f>$F153*'[1]INTERNAL PARAMETERS-2'!AE153*(1-VLOOKUP(AF$4,'[1]INTERNAL PARAMETERS-1'!$B$5:$J$44,4, FALSE))</f>
        <v>0</v>
      </c>
      <c r="BU153" s="44">
        <f>$F153*'[1]INTERNAL PARAMETERS-2'!AF153*(1-VLOOKUP(AG$4,'[1]INTERNAL PARAMETERS-1'!$B$5:$J$44,4, FALSE))</f>
        <v>0</v>
      </c>
      <c r="BV153" s="44">
        <f>$F153*'[1]INTERNAL PARAMETERS-2'!AG153*(1-VLOOKUP(AH$4,'[1]INTERNAL PARAMETERS-1'!$B$5:$J$44,4, FALSE))</f>
        <v>0</v>
      </c>
      <c r="BW153" s="44">
        <f>$F153*'[1]INTERNAL PARAMETERS-2'!AH153*(1-VLOOKUP(AI$4,'[1]INTERNAL PARAMETERS-1'!$B$5:$J$44,4, FALSE))</f>
        <v>0</v>
      </c>
      <c r="BX153" s="44">
        <f>$F153*'[1]INTERNAL PARAMETERS-2'!AI153*(1-VLOOKUP(AJ$4,'[1]INTERNAL PARAMETERS-1'!$B$5:$J$44,4, FALSE))</f>
        <v>0</v>
      </c>
      <c r="BY153" s="44">
        <f>$F153*'[1]INTERNAL PARAMETERS-2'!AJ153*(1-VLOOKUP(AK$4,'[1]INTERNAL PARAMETERS-1'!$B$5:$J$44,4, FALSE))</f>
        <v>0</v>
      </c>
      <c r="BZ153" s="44">
        <f>$F153*'[1]INTERNAL PARAMETERS-2'!AK153*(1-VLOOKUP(AL$4,'[1]INTERNAL PARAMETERS-1'!$B$5:$J$44,4, FALSE))</f>
        <v>79.33337100660944</v>
      </c>
      <c r="CA153" s="44">
        <f>$F153*'[1]INTERNAL PARAMETERS-2'!AL153*(1-VLOOKUP(AM$4,'[1]INTERNAL PARAMETERS-1'!$B$5:$J$44,4, FALSE))</f>
        <v>161.52654269004958</v>
      </c>
      <c r="CB153" s="44">
        <f>$F153*'[1]INTERNAL PARAMETERS-2'!AM153*(1-VLOOKUP(AN$4,'[1]INTERNAL PARAMETERS-1'!$B$5:$J$44,4, FALSE))</f>
        <v>81.477899319473906</v>
      </c>
      <c r="CC153" s="44">
        <f>$F153*'[1]INTERNAL PARAMETERS-2'!AN153*(1-VLOOKUP(AO$4,'[1]INTERNAL PARAMETERS-1'!$B$5:$J$44,4, FALSE))</f>
        <v>161.52654269004958</v>
      </c>
      <c r="CD153" s="44">
        <f>$F153*'[1]INTERNAL PARAMETERS-2'!AO153*(1-VLOOKUP(AP$4,'[1]INTERNAL PARAMETERS-1'!$B$5:$J$44,4, FALSE))</f>
        <v>827.6435855138576</v>
      </c>
      <c r="CE153" s="44">
        <f>$F153*'[1]INTERNAL PARAMETERS-2'!AP153*(1-VLOOKUP(AQ$4,'[1]INTERNAL PARAMETERS-1'!$B$5:$J$44,4, FALSE))</f>
        <v>77.904115057711195</v>
      </c>
      <c r="CF153" s="44">
        <f>$F153*'[1]INTERNAL PARAMETERS-2'!AQ153*(1-VLOOKUP(AR$4,'[1]INTERNAL PARAMETERS-1'!$B$5:$J$44,4, FALSE))</f>
        <v>10.721352785288172</v>
      </c>
      <c r="CG153" s="44">
        <f>$F153*'[1]INTERNAL PARAMETERS-2'!AR153*(1-VLOOKUP(AS$4,'[1]INTERNAL PARAMETERS-1'!$B$5:$J$44,4, FALSE))</f>
        <v>2.1445283128644692</v>
      </c>
      <c r="CH153" s="43">
        <f>$F153*'[1]INTERNAL PARAMETERS-2'!AS153*(1-VLOOKUP(AT$4,'[1]INTERNAL PARAMETERS-1'!$B$5:$J$44,4, FALSE))</f>
        <v>0</v>
      </c>
      <c r="CI153" s="42">
        <f t="shared" si="2"/>
        <v>12887.795496849722</v>
      </c>
    </row>
    <row r="154" spans="3:87" x14ac:dyDescent="0.4">
      <c r="C154" s="27" t="s">
        <v>8</v>
      </c>
      <c r="D154" s="26" t="s">
        <v>68</v>
      </c>
      <c r="E154" s="26" t="s">
        <v>62</v>
      </c>
      <c r="F154" s="129">
        <f>SDBeam!X154</f>
        <v>9052.77943399381</v>
      </c>
      <c r="G154" s="45">
        <f>$F154*'[1]INTERNAL PARAMETERS-2'!F154*VLOOKUP(G$4,'[1]INTERNAL PARAMETERS-1'!$B$5:$J$44,4, FALSE)</f>
        <v>49.589315183531291</v>
      </c>
      <c r="H154" s="44">
        <f>$F154*'[1]INTERNAL PARAMETERS-2'!G154*VLOOKUP(H$4,'[1]INTERNAL PARAMETERS-1'!$B$5:$J$44,4, FALSE)</f>
        <v>82.449999250985428</v>
      </c>
      <c r="I154" s="44">
        <f>$F154*'[1]INTERNAL PARAMETERS-2'!H154*VLOOKUP(I$4,'[1]INTERNAL PARAMETERS-1'!$B$5:$J$44,4, FALSE)</f>
        <v>97.826009327932411</v>
      </c>
      <c r="J154" s="44">
        <f>$F154*'[1]INTERNAL PARAMETERS-2'!I154*VLOOKUP(J$4,'[1]INTERNAL PARAMETERS-1'!$B$5:$J$44,4, FALSE)</f>
        <v>0</v>
      </c>
      <c r="K154" s="44">
        <f>$F154*'[1]INTERNAL PARAMETERS-2'!J154*VLOOKUP(K$4,'[1]INTERNAL PARAMETERS-1'!$B$5:$J$44,4, FALSE)</f>
        <v>1.1949668852871831</v>
      </c>
      <c r="L154" s="44">
        <f>$F154*'[1]INTERNAL PARAMETERS-2'!K154*VLOOKUP(L$4,'[1]INTERNAL PARAMETERS-1'!$B$5:$J$44,4, FALSE)</f>
        <v>0</v>
      </c>
      <c r="M154" s="44">
        <f>$F154*'[1]INTERNAL PARAMETERS-2'!L154*VLOOKUP(M$4,'[1]INTERNAL PARAMETERS-1'!$B$5:$J$44,4, FALSE)</f>
        <v>8.0060065480411051</v>
      </c>
      <c r="N154" s="44">
        <f>$F154*'[1]INTERNAL PARAMETERS-2'!M154*VLOOKUP(N$4,'[1]INTERNAL PARAMETERS-1'!$B$5:$J$44,4, FALSE)</f>
        <v>23.868694047359593</v>
      </c>
      <c r="O154" s="44">
        <f>$F154*'[1]INTERNAL PARAMETERS-2'!N154*VLOOKUP(O$4,'[1]INTERNAL PARAMETERS-1'!$B$5:$J$44,4, FALSE)</f>
        <v>0</v>
      </c>
      <c r="P154" s="44">
        <f>$F154*'[1]INTERNAL PARAMETERS-2'!O154*VLOOKUP(P$4,'[1]INTERNAL PARAMETERS-1'!$B$5:$J$44,4, FALSE)</f>
        <v>0</v>
      </c>
      <c r="Q154" s="44">
        <f>$F154*'[1]INTERNAL PARAMETERS-2'!P154*VLOOKUP(Q$4,'[1]INTERNAL PARAMETERS-1'!$B$5:$J$44,4, FALSE)</f>
        <v>0</v>
      </c>
      <c r="R154" s="44">
        <f>$F154*'[1]INTERNAL PARAMETERS-2'!Q154*VLOOKUP(R$4,'[1]INTERNAL PARAMETERS-1'!$B$5:$J$44,4, FALSE)</f>
        <v>10.157218524941054</v>
      </c>
      <c r="S154" s="44">
        <f>$F154*'[1]INTERNAL PARAMETERS-2'!R154*VLOOKUP(S$4,'[1]INTERNAL PARAMETERS-1'!$B$5:$J$44,4, FALSE)</f>
        <v>31.226250004543715</v>
      </c>
      <c r="T154" s="44">
        <f>$F154*'[1]INTERNAL PARAMETERS-2'!S154*VLOOKUP(T$4,'[1]INTERNAL PARAMETERS-1'!$B$5:$J$44,4, FALSE)</f>
        <v>3.0470750296879765</v>
      </c>
      <c r="U154" s="44">
        <f>$F154*'[1]INTERNAL PARAMETERS-2'!T154*VLOOKUP(U$4,'[1]INTERNAL PARAMETERS-1'!$B$5:$J$44,4, FALSE)</f>
        <v>5.0186798626174891</v>
      </c>
      <c r="V154" s="44">
        <f>$F154*'[1]INTERNAL PARAMETERS-2'!U154*VLOOKUP(V$4,'[1]INTERNAL PARAMETERS-1'!$B$5:$J$44,4, FALSE)</f>
        <v>39.611930122046523</v>
      </c>
      <c r="W154" s="44">
        <f>$F154*'[1]INTERNAL PARAMETERS-2'!V154*VLOOKUP(W$4,'[1]INTERNAL PARAMETERS-1'!$B$5:$J$44,4, FALSE)</f>
        <v>0</v>
      </c>
      <c r="X154" s="44">
        <f>$F154*'[1]INTERNAL PARAMETERS-2'!W154*VLOOKUP(X$4,'[1]INTERNAL PARAMETERS-1'!$B$5:$J$44,4, FALSE)</f>
        <v>0</v>
      </c>
      <c r="Y154" s="44">
        <f>$F154*'[1]INTERNAL PARAMETERS-2'!X154*VLOOKUP(Y$4,'[1]INTERNAL PARAMETERS-1'!$B$5:$J$44,4, FALSE)</f>
        <v>0</v>
      </c>
      <c r="Z154" s="44">
        <f>$F154*'[1]INTERNAL PARAMETERS-2'!Y154*VLOOKUP(Z$4,'[1]INTERNAL PARAMETERS-1'!$B$5:$J$44,4, FALSE)</f>
        <v>0</v>
      </c>
      <c r="AA154" s="44">
        <f>$F154*'[1]INTERNAL PARAMETERS-2'!Z154*VLOOKUP(AA$4,'[1]INTERNAL PARAMETERS-1'!$B$5:$J$44,4, FALSE)</f>
        <v>0</v>
      </c>
      <c r="AB154" s="44">
        <f>$F154*'[1]INTERNAL PARAMETERS-2'!AA154*VLOOKUP(AB$4,'[1]INTERNAL PARAMETERS-1'!$B$5:$J$44,4, FALSE)</f>
        <v>0</v>
      </c>
      <c r="AC154" s="44">
        <f>$F154*'[1]INTERNAL PARAMETERS-2'!AB154*VLOOKUP(AC$4,'[1]INTERNAL PARAMETERS-1'!$B$5:$J$44,4, FALSE)</f>
        <v>0</v>
      </c>
      <c r="AD154" s="44">
        <f>$F154*'[1]INTERNAL PARAMETERS-2'!AC154*VLOOKUP(AD$4,'[1]INTERNAL PARAMETERS-1'!$B$5:$J$44,4, FALSE)</f>
        <v>0</v>
      </c>
      <c r="AE154" s="44">
        <f>$F154*'[1]INTERNAL PARAMETERS-2'!AD154*VLOOKUP(AE$4,'[1]INTERNAL PARAMETERS-1'!$B$5:$J$44,4, FALSE)</f>
        <v>0</v>
      </c>
      <c r="AF154" s="44">
        <f>$F154*'[1]INTERNAL PARAMETERS-2'!AE154*VLOOKUP(AF$4,'[1]INTERNAL PARAMETERS-1'!$B$5:$J$44,4, FALSE)</f>
        <v>5.9748344264359146</v>
      </c>
      <c r="AG154" s="44">
        <f>$F154*'[1]INTERNAL PARAMETERS-2'!AF154*VLOOKUP(AG$4,'[1]INTERNAL PARAMETERS-1'!$B$5:$J$44,4, FALSE)</f>
        <v>0</v>
      </c>
      <c r="AH154" s="44">
        <f>$F154*'[1]INTERNAL PARAMETERS-2'!AG154*VLOOKUP(AH$4,'[1]INTERNAL PARAMETERS-1'!$B$5:$J$44,4, FALSE)</f>
        <v>0</v>
      </c>
      <c r="AI154" s="44">
        <f>$F154*'[1]INTERNAL PARAMETERS-2'!AH154*VLOOKUP(AI$4,'[1]INTERNAL PARAMETERS-1'!$B$5:$J$44,4, FALSE)</f>
        <v>8.3647681970102798</v>
      </c>
      <c r="AJ154" s="44">
        <f>$F154*'[1]INTERNAL PARAMETERS-2'!AI154*VLOOKUP(AJ$4,'[1]INTERNAL PARAMETERS-1'!$B$5:$J$44,4, FALSE)</f>
        <v>7.7672847543666892</v>
      </c>
      <c r="AK154" s="44">
        <f>$F154*'[1]INTERNAL PARAMETERS-2'!AJ154*VLOOKUP(AK$4,'[1]INTERNAL PARAMETERS-1'!$B$5:$J$44,4, FALSE)</f>
        <v>1.1949668852871831</v>
      </c>
      <c r="AL154" s="44">
        <f>$F154*'[1]INTERNAL PARAMETERS-2'!AK154*VLOOKUP(AL$4,'[1]INTERNAL PARAMETERS-1'!$B$5:$J$44,4, FALSE)</f>
        <v>0</v>
      </c>
      <c r="AM154" s="44">
        <f>$F154*'[1]INTERNAL PARAMETERS-2'!AL154*VLOOKUP(AM$4,'[1]INTERNAL PARAMETERS-1'!$B$5:$J$44,4, FALSE)</f>
        <v>0</v>
      </c>
      <c r="AN154" s="44">
        <f>$F154*'[1]INTERNAL PARAMETERS-2'!AM154*VLOOKUP(AN$4,'[1]INTERNAL PARAMETERS-1'!$B$5:$J$44,4, FALSE)</f>
        <v>0</v>
      </c>
      <c r="AO154" s="44">
        <f>$F154*'[1]INTERNAL PARAMETERS-2'!AN154*VLOOKUP(AO$4,'[1]INTERNAL PARAMETERS-1'!$B$5:$J$44,4, FALSE)</f>
        <v>0</v>
      </c>
      <c r="AP154" s="44">
        <f>$F154*'[1]INTERNAL PARAMETERS-2'!AO154*VLOOKUP(AP$4,'[1]INTERNAL PARAMETERS-1'!$B$5:$J$44,4, FALSE)</f>
        <v>0</v>
      </c>
      <c r="AQ154" s="44">
        <f>$F154*'[1]INTERNAL PARAMETERS-2'!AP154*VLOOKUP(AQ$4,'[1]INTERNAL PARAMETERS-1'!$B$5:$J$44,4, FALSE)</f>
        <v>0</v>
      </c>
      <c r="AR154" s="44">
        <f>$F154*'[1]INTERNAL PARAMETERS-2'!AQ154*VLOOKUP(AR$4,'[1]INTERNAL PARAMETERS-1'!$B$5:$J$44,4, FALSE)</f>
        <v>0</v>
      </c>
      <c r="AS154" s="44">
        <f>$F154*'[1]INTERNAL PARAMETERS-2'!AR154*VLOOKUP(AS$4,'[1]INTERNAL PARAMETERS-1'!$B$5:$J$44,4, FALSE)</f>
        <v>0</v>
      </c>
      <c r="AT154" s="43">
        <f>$F154*'[1]INTERNAL PARAMETERS-2'!AS154*VLOOKUP(AT$4,'[1]INTERNAL PARAMETERS-1'!$B$5:$J$44,4, FALSE)</f>
        <v>0</v>
      </c>
      <c r="AU154" s="45">
        <f>$F154*'[1]INTERNAL PARAMETERS-2'!F154*(1-VLOOKUP(G$4,'[1]INTERNAL PARAMETERS-1'!$B$5:$J$44,4, FALSE))</f>
        <v>0</v>
      </c>
      <c r="AV154" s="44">
        <f>$F154*'[1]INTERNAL PARAMETERS-2'!G154*(1-VLOOKUP(H$4,'[1]INTERNAL PARAMETERS-1'!$B$5:$J$44,4, FALSE))</f>
        <v>0</v>
      </c>
      <c r="AW154" s="44">
        <f>$F154*'[1]INTERNAL PARAMETERS-2'!H154*(1-VLOOKUP(I$4,'[1]INTERNAL PARAMETERS-1'!$B$5:$J$44,4, FALSE))</f>
        <v>1858.6941772307155</v>
      </c>
      <c r="AX154" s="44">
        <f>$F154*'[1]INTERNAL PARAMETERS-2'!I154*(1-VLOOKUP(J$4,'[1]INTERNAL PARAMETERS-1'!$B$5:$J$44,4, FALSE))</f>
        <v>0</v>
      </c>
      <c r="AY154" s="44">
        <f>$F154*'[1]INTERNAL PARAMETERS-2'!J154*(1-VLOOKUP(K$4,'[1]INTERNAL PARAMETERS-1'!$B$5:$J$44,4, FALSE))</f>
        <v>0</v>
      </c>
      <c r="AZ154" s="44">
        <f>$F154*'[1]INTERNAL PARAMETERS-2'!K154*(1-VLOOKUP(L$4,'[1]INTERNAL PARAMETERS-1'!$B$5:$J$44,4, FALSE))</f>
        <v>0</v>
      </c>
      <c r="BA154" s="44">
        <f>$F154*'[1]INTERNAL PARAMETERS-2'!L154*(1-VLOOKUP(M$4,'[1]INTERNAL PARAMETERS-1'!$B$5:$J$44,4, FALSE))</f>
        <v>152.114124412781</v>
      </c>
      <c r="BB154" s="44">
        <f>$F154*'[1]INTERNAL PARAMETERS-2'!M154*(1-VLOOKUP(N$4,'[1]INTERNAL PARAMETERS-1'!$B$5:$J$44,4, FALSE))</f>
        <v>453.50518689983221</v>
      </c>
      <c r="BC154" s="44">
        <f>$F154*'[1]INTERNAL PARAMETERS-2'!N154*(1-VLOOKUP(O$4,'[1]INTERNAL PARAMETERS-1'!$B$5:$J$44,4, FALSE))</f>
        <v>425.99211543572972</v>
      </c>
      <c r="BD154" s="44">
        <f>$F154*'[1]INTERNAL PARAMETERS-2'!O154*(1-VLOOKUP(P$4,'[1]INTERNAL PARAMETERS-1'!$B$5:$J$44,4, FALSE))</f>
        <v>328.6050301186545</v>
      </c>
      <c r="BE154" s="44">
        <f>$F154*'[1]INTERNAL PARAMETERS-2'!P154*(1-VLOOKUP(Q$4,'[1]INTERNAL PARAMETERS-1'!$B$5:$J$44,4, FALSE))</f>
        <v>201.94306666793011</v>
      </c>
      <c r="BF154" s="44">
        <f>$F154*'[1]INTERNAL PARAMETERS-2'!Q154*(1-VLOOKUP(R$4,'[1]INTERNAL PARAMETERS-1'!$B$5:$J$44,4, FALSE))</f>
        <v>0</v>
      </c>
      <c r="BG154" s="44">
        <f>$F154*'[1]INTERNAL PARAMETERS-2'!R154*(1-VLOOKUP(S$4,'[1]INTERNAL PARAMETERS-1'!$B$5:$J$44,4, FALSE))</f>
        <v>593.29875008633053</v>
      </c>
      <c r="BH154" s="44">
        <f>$F154*'[1]INTERNAL PARAMETERS-2'!S154*(1-VLOOKUP(T$4,'[1]INTERNAL PARAMETERS-1'!$B$5:$J$44,4, FALSE))</f>
        <v>27.42367526719179</v>
      </c>
      <c r="BI154" s="44">
        <f>$F154*'[1]INTERNAL PARAMETERS-2'!T154*(1-VLOOKUP(U$4,'[1]INTERNAL PARAMETERS-1'!$B$5:$J$44,4, FALSE))</f>
        <v>20.074719450469956</v>
      </c>
      <c r="BJ154" s="44">
        <f>$F154*'[1]INTERNAL PARAMETERS-2'!U154*(1-VLOOKUP(V$4,'[1]INTERNAL PARAMETERS-1'!$B$5:$J$44,4, FALSE))</f>
        <v>224.4676040249303</v>
      </c>
      <c r="BK154" s="44">
        <f>$F154*'[1]INTERNAL PARAMETERS-2'!V154*(1-VLOOKUP(W$4,'[1]INTERNAL PARAMETERS-1'!$B$5:$J$44,4, FALSE))</f>
        <v>291.56286723063863</v>
      </c>
      <c r="BL154" s="44">
        <f>$F154*'[1]INTERNAL PARAMETERS-2'!W154*(1-VLOOKUP(X$4,'[1]INTERNAL PARAMETERS-1'!$B$5:$J$44,4, FALSE))</f>
        <v>399.70374923735511</v>
      </c>
      <c r="BM154" s="44">
        <f>$F154*'[1]INTERNAL PARAMETERS-2'!X154*(1-VLOOKUP(Y$4,'[1]INTERNAL PARAMETERS-1'!$B$5:$J$44,4, FALSE))</f>
        <v>68.708785348126213</v>
      </c>
      <c r="BN154" s="44">
        <f>$F154*'[1]INTERNAL PARAMETERS-2'!Y154*(1-VLOOKUP(Z$4,'[1]INTERNAL PARAMETERS-1'!$B$5:$J$44,4, FALSE))</f>
        <v>439.13584589594535</v>
      </c>
      <c r="BO154" s="44">
        <f>$F154*'[1]INTERNAL PARAMETERS-2'!Z154*(1-VLOOKUP(AA$4,'[1]INTERNAL PARAMETERS-1'!$B$5:$J$44,4, FALSE))</f>
        <v>499.47986304706126</v>
      </c>
      <c r="BP154" s="44">
        <f>$F154*'[1]INTERNAL PARAMETERS-2'!AA154*(1-VLOOKUP(AB$4,'[1]INTERNAL PARAMETERS-1'!$B$5:$J$44,4, FALSE))</f>
        <v>228.23143286630474</v>
      </c>
      <c r="BQ154" s="44">
        <f>$F154*'[1]INTERNAL PARAMETERS-2'!AB154*(1-VLOOKUP(AC$4,'[1]INTERNAL PARAMETERS-1'!$B$5:$J$44,4, FALSE))</f>
        <v>1347.8791932626591</v>
      </c>
      <c r="BR154" s="44">
        <f>$F154*'[1]INTERNAL PARAMETERS-2'!AC154*(1-VLOOKUP(AD$4,'[1]INTERNAL PARAMETERS-1'!$B$5:$J$44,4, FALSE))</f>
        <v>167.88741571518881</v>
      </c>
      <c r="BS154" s="44">
        <f>$F154*'[1]INTERNAL PARAMETERS-2'!AD154*(1-VLOOKUP(AE$4,'[1]INTERNAL PARAMETERS-1'!$B$5:$J$44,4, FALSE))</f>
        <v>34.05565095274131</v>
      </c>
      <c r="BT154" s="44">
        <f>$F154*'[1]INTERNAL PARAMETERS-2'!AE154*(1-VLOOKUP(AF$4,'[1]INTERNAL PARAMETERS-1'!$B$5:$J$44,4, FALSE))</f>
        <v>0</v>
      </c>
      <c r="BU154" s="44">
        <f>$F154*'[1]INTERNAL PARAMETERS-2'!AF154*(1-VLOOKUP(AG$4,'[1]INTERNAL PARAMETERS-1'!$B$5:$J$44,4, FALSE))</f>
        <v>0</v>
      </c>
      <c r="BV154" s="44">
        <f>$F154*'[1]INTERNAL PARAMETERS-2'!AG154*(1-VLOOKUP(AH$4,'[1]INTERNAL PARAMETERS-1'!$B$5:$J$44,4, FALSE))</f>
        <v>0</v>
      </c>
      <c r="BW154" s="44">
        <f>$F154*'[1]INTERNAL PARAMETERS-2'!AH154*(1-VLOOKUP(AI$4,'[1]INTERNAL PARAMETERS-1'!$B$5:$J$44,4, FALSE))</f>
        <v>0</v>
      </c>
      <c r="BX154" s="44">
        <f>$F154*'[1]INTERNAL PARAMETERS-2'!AI154*(1-VLOOKUP(AJ$4,'[1]INTERNAL PARAMETERS-1'!$B$5:$J$44,4, FALSE))</f>
        <v>0</v>
      </c>
      <c r="BY154" s="44">
        <f>$F154*'[1]INTERNAL PARAMETERS-2'!AJ154*(1-VLOOKUP(AK$4,'[1]INTERNAL PARAMETERS-1'!$B$5:$J$44,4, FALSE))</f>
        <v>0</v>
      </c>
      <c r="BZ154" s="44">
        <f>$F154*'[1]INTERNAL PARAMETERS-2'!AK154*(1-VLOOKUP(AL$4,'[1]INTERNAL PARAMETERS-1'!$B$5:$J$44,4, FALSE))</f>
        <v>49.589315183531291</v>
      </c>
      <c r="CA154" s="44">
        <f>$F154*'[1]INTERNAL PARAMETERS-2'!AL154*(1-VLOOKUP(AM$4,'[1]INTERNAL PARAMETERS-1'!$B$5:$J$44,4, FALSE))</f>
        <v>134.42924820509108</v>
      </c>
      <c r="CB154" s="44">
        <f>$F154*'[1]INTERNAL PARAMETERS-2'!AM154*(1-VLOOKUP(AN$4,'[1]INTERNAL PARAMETERS-1'!$B$5:$J$44,4, FALSE))</f>
        <v>68.11130190548262</v>
      </c>
      <c r="CC154" s="44">
        <f>$F154*'[1]INTERNAL PARAMETERS-2'!AN154*(1-VLOOKUP(AO$4,'[1]INTERNAL PARAMETERS-1'!$B$5:$J$44,4, FALSE))</f>
        <v>107.54339856407287</v>
      </c>
      <c r="CD154" s="44">
        <f>$F154*'[1]INTERNAL PARAMETERS-2'!AO154*(1-VLOOKUP(AP$4,'[1]INTERNAL PARAMETERS-1'!$B$5:$J$44,4, FALSE))</f>
        <v>491.11600012799443</v>
      </c>
      <c r="CE154" s="44">
        <f>$F154*'[1]INTERNAL PARAMETERS-2'!AP154*(1-VLOOKUP(AQ$4,'[1]INTERNAL PARAMETERS-1'!$B$5:$J$44,4, FALSE))</f>
        <v>60.941500593759528</v>
      </c>
      <c r="CF154" s="44">
        <f>$F154*'[1]INTERNAL PARAMETERS-2'!AQ154*(1-VLOOKUP(AR$4,'[1]INTERNAL PARAMETERS-1'!$B$5:$J$44,4, FALSE))</f>
        <v>2.9874172132179573</v>
      </c>
      <c r="CG154" s="44">
        <f>$F154*'[1]INTERNAL PARAMETERS-2'!AR154*(1-VLOOKUP(AS$4,'[1]INTERNAL PARAMETERS-1'!$B$5:$J$44,4, FALSE))</f>
        <v>0</v>
      </c>
      <c r="CH154" s="43">
        <f>$F154*'[1]INTERNAL PARAMETERS-2'!AS154*(1-VLOOKUP(AT$4,'[1]INTERNAL PARAMETERS-1'!$B$5:$J$44,4, FALSE))</f>
        <v>0</v>
      </c>
      <c r="CI154" s="42">
        <f t="shared" si="2"/>
        <v>9052.77943399381</v>
      </c>
    </row>
    <row r="155" spans="3:87" x14ac:dyDescent="0.4">
      <c r="C155" s="27" t="s">
        <v>8</v>
      </c>
      <c r="D155" s="26" t="s">
        <v>68</v>
      </c>
      <c r="E155" s="26" t="s">
        <v>61</v>
      </c>
      <c r="F155" s="129">
        <f>SDBeam!X155</f>
        <v>7273.4744361074336</v>
      </c>
      <c r="G155" s="45">
        <f>$F155*'[1]INTERNAL PARAMETERS-2'!F155*VLOOKUP(G$4,'[1]INTERNAL PARAMETERS-1'!$B$5:$J$44,4, FALSE)</f>
        <v>41.086402394683667</v>
      </c>
      <c r="H155" s="44">
        <f>$F155*'[1]INTERNAL PARAMETERS-2'!G155*VLOOKUP(H$4,'[1]INTERNAL PARAMETERS-1'!$B$5:$J$44,4, FALSE)</f>
        <v>61.91908787458258</v>
      </c>
      <c r="I155" s="44">
        <f>$F155*'[1]INTERNAL PARAMETERS-2'!H155*VLOOKUP(I$4,'[1]INTERNAL PARAMETERS-1'!$B$5:$J$44,4, FALSE)</f>
        <v>69.490992966803503</v>
      </c>
      <c r="J155" s="44">
        <f>$F155*'[1]INTERNAL PARAMETERS-2'!I155*VLOOKUP(J$4,'[1]INTERNAL PARAMETERS-1'!$B$5:$J$44,4, FALSE)</f>
        <v>0</v>
      </c>
      <c r="K155" s="44">
        <f>$F155*'[1]INTERNAL PARAMETERS-2'!J155*VLOOKUP(K$4,'[1]INTERNAL PARAMETERS-1'!$B$5:$J$44,4, FALSE)</f>
        <v>1.7361783478988444</v>
      </c>
      <c r="L155" s="44">
        <f>$F155*'[1]INTERNAL PARAMETERS-2'!K155*VLOOKUP(L$4,'[1]INTERNAL PARAMETERS-1'!$B$5:$J$44,4, FALSE)</f>
        <v>0.57896856511415173</v>
      </c>
      <c r="M155" s="44">
        <f>$F155*'[1]INTERNAL PARAMETERS-2'!L155*VLOOKUP(M$4,'[1]INTERNAL PARAMETERS-1'!$B$5:$J$44,4, FALSE)</f>
        <v>8.1015595006582668</v>
      </c>
      <c r="N155" s="44">
        <f>$F155*'[1]INTERNAL PARAMETERS-2'!M155*VLOOKUP(N$4,'[1]INTERNAL PARAMETERS-1'!$B$5:$J$44,4, FALSE)</f>
        <v>17.85237932970389</v>
      </c>
      <c r="O155" s="44">
        <f>$F155*'[1]INTERNAL PARAMETERS-2'!N155*VLOOKUP(O$4,'[1]INTERNAL PARAMETERS-1'!$B$5:$J$44,4, FALSE)</f>
        <v>0</v>
      </c>
      <c r="P155" s="44">
        <f>$F155*'[1]INTERNAL PARAMETERS-2'!O155*VLOOKUP(P$4,'[1]INTERNAL PARAMETERS-1'!$B$5:$J$44,4, FALSE)</f>
        <v>0</v>
      </c>
      <c r="Q155" s="44">
        <f>$F155*'[1]INTERNAL PARAMETERS-2'!P155*VLOOKUP(Q$4,'[1]INTERNAL PARAMETERS-1'!$B$5:$J$44,4, FALSE)</f>
        <v>0</v>
      </c>
      <c r="R155" s="44">
        <f>$F155*'[1]INTERNAL PARAMETERS-2'!Q155*VLOOKUP(R$4,'[1]INTERNAL PARAMETERS-1'!$B$5:$J$44,4, FALSE)</f>
        <v>9.8373741748353041</v>
      </c>
      <c r="S155" s="44">
        <f>$F155*'[1]INTERNAL PARAMETERS-2'!R155*VLOOKUP(S$4,'[1]INTERNAL PARAMETERS-1'!$B$5:$J$44,4, FALSE)</f>
        <v>22.375025734075493</v>
      </c>
      <c r="T155" s="44">
        <f>$F155*'[1]INTERNAL PARAMETERS-2'!S155*VLOOKUP(T$4,'[1]INTERNAL PARAMETERS-1'!$B$5:$J$44,4, FALSE)</f>
        <v>1.8517538566885916</v>
      </c>
      <c r="U155" s="44">
        <f>$F155*'[1]INTERNAL PARAMETERS-2'!T155*VLOOKUP(U$4,'[1]INTERNAL PARAMETERS-1'!$B$5:$J$44,4, FALSE)</f>
        <v>3.7035077133771832</v>
      </c>
      <c r="V155" s="44">
        <f>$F155*'[1]INTERNAL PARAMETERS-2'!U155*VLOOKUP(V$4,'[1]INTERNAL PARAMETERS-1'!$B$5:$J$44,4, FALSE)</f>
        <v>28.992032734952048</v>
      </c>
      <c r="W155" s="44">
        <f>$F155*'[1]INTERNAL PARAMETERS-2'!V155*VLOOKUP(W$4,'[1]INTERNAL PARAMETERS-1'!$B$5:$J$44,4, FALSE)</f>
        <v>0</v>
      </c>
      <c r="X155" s="44">
        <f>$F155*'[1]INTERNAL PARAMETERS-2'!W155*VLOOKUP(X$4,'[1]INTERNAL PARAMETERS-1'!$B$5:$J$44,4, FALSE)</f>
        <v>0</v>
      </c>
      <c r="Y155" s="44">
        <f>$F155*'[1]INTERNAL PARAMETERS-2'!X155*VLOOKUP(Y$4,'[1]INTERNAL PARAMETERS-1'!$B$5:$J$44,4, FALSE)</f>
        <v>0</v>
      </c>
      <c r="Z155" s="44">
        <f>$F155*'[1]INTERNAL PARAMETERS-2'!Y155*VLOOKUP(Z$4,'[1]INTERNAL PARAMETERS-1'!$B$5:$J$44,4, FALSE)</f>
        <v>0</v>
      </c>
      <c r="AA155" s="44">
        <f>$F155*'[1]INTERNAL PARAMETERS-2'!Z155*VLOOKUP(AA$4,'[1]INTERNAL PARAMETERS-1'!$B$5:$J$44,4, FALSE)</f>
        <v>0</v>
      </c>
      <c r="AB155" s="44">
        <f>$F155*'[1]INTERNAL PARAMETERS-2'!AA155*VLOOKUP(AB$4,'[1]INTERNAL PARAMETERS-1'!$B$5:$J$44,4, FALSE)</f>
        <v>0</v>
      </c>
      <c r="AC155" s="44">
        <f>$F155*'[1]INTERNAL PARAMETERS-2'!AB155*VLOOKUP(AC$4,'[1]INTERNAL PARAMETERS-1'!$B$5:$J$44,4, FALSE)</f>
        <v>0</v>
      </c>
      <c r="AD155" s="44">
        <f>$F155*'[1]INTERNAL PARAMETERS-2'!AC155*VLOOKUP(AD$4,'[1]INTERNAL PARAMETERS-1'!$B$5:$J$44,4, FALSE)</f>
        <v>0</v>
      </c>
      <c r="AE155" s="44">
        <f>$F155*'[1]INTERNAL PARAMETERS-2'!AD155*VLOOKUP(AE$4,'[1]INTERNAL PARAMETERS-1'!$B$5:$J$44,4, FALSE)</f>
        <v>0</v>
      </c>
      <c r="AF155" s="44">
        <f>$F155*'[1]INTERNAL PARAMETERS-2'!AE155*VLOOKUP(AF$4,'[1]INTERNAL PARAMETERS-1'!$B$5:$J$44,4, FALSE)</f>
        <v>2.3144195655693851</v>
      </c>
      <c r="AG155" s="44">
        <f>$F155*'[1]INTERNAL PARAMETERS-2'!AF155*VLOOKUP(AG$4,'[1]INTERNAL PARAMETERS-1'!$B$5:$J$44,4, FALSE)</f>
        <v>0</v>
      </c>
      <c r="AH155" s="44">
        <f>$F155*'[1]INTERNAL PARAMETERS-2'!AG155*VLOOKUP(AH$4,'[1]INTERNAL PARAMETERS-1'!$B$5:$J$44,4, FALSE)</f>
        <v>0.57896856511415173</v>
      </c>
      <c r="AI155" s="44">
        <f>$F155*'[1]INTERNAL PARAMETERS-2'!AH155*VLOOKUP(AI$4,'[1]INTERNAL PARAMETERS-1'!$B$5:$J$44,4, FALSE)</f>
        <v>6.365744826481226</v>
      </c>
      <c r="AJ155" s="44">
        <f>$F155*'[1]INTERNAL PARAMETERS-2'!AI155*VLOOKUP(AJ$4,'[1]INTERNAL PARAMETERS-1'!$B$5:$J$44,4, FALSE)</f>
        <v>9.8373741748353041</v>
      </c>
      <c r="AK155" s="44">
        <f>$F155*'[1]INTERNAL PARAMETERS-2'!AJ155*VLOOKUP(AK$4,'[1]INTERNAL PARAMETERS-1'!$B$5:$J$44,4, FALSE)</f>
        <v>0.57896856511415173</v>
      </c>
      <c r="AL155" s="44">
        <f>$F155*'[1]INTERNAL PARAMETERS-2'!AK155*VLOOKUP(AL$4,'[1]INTERNAL PARAMETERS-1'!$B$5:$J$44,4, FALSE)</f>
        <v>0</v>
      </c>
      <c r="AM155" s="44">
        <f>$F155*'[1]INTERNAL PARAMETERS-2'!AL155*VLOOKUP(AM$4,'[1]INTERNAL PARAMETERS-1'!$B$5:$J$44,4, FALSE)</f>
        <v>0</v>
      </c>
      <c r="AN155" s="44">
        <f>$F155*'[1]INTERNAL PARAMETERS-2'!AM155*VLOOKUP(AN$4,'[1]INTERNAL PARAMETERS-1'!$B$5:$J$44,4, FALSE)</f>
        <v>0</v>
      </c>
      <c r="AO155" s="44">
        <f>$F155*'[1]INTERNAL PARAMETERS-2'!AN155*VLOOKUP(AO$4,'[1]INTERNAL PARAMETERS-1'!$B$5:$J$44,4, FALSE)</f>
        <v>0</v>
      </c>
      <c r="AP155" s="44">
        <f>$F155*'[1]INTERNAL PARAMETERS-2'!AO155*VLOOKUP(AP$4,'[1]INTERNAL PARAMETERS-1'!$B$5:$J$44,4, FALSE)</f>
        <v>0</v>
      </c>
      <c r="AQ155" s="44">
        <f>$F155*'[1]INTERNAL PARAMETERS-2'!AP155*VLOOKUP(AQ$4,'[1]INTERNAL PARAMETERS-1'!$B$5:$J$44,4, FALSE)</f>
        <v>0</v>
      </c>
      <c r="AR155" s="44">
        <f>$F155*'[1]INTERNAL PARAMETERS-2'!AQ155*VLOOKUP(AR$4,'[1]INTERNAL PARAMETERS-1'!$B$5:$J$44,4, FALSE)</f>
        <v>0</v>
      </c>
      <c r="AS155" s="44">
        <f>$F155*'[1]INTERNAL PARAMETERS-2'!AR155*VLOOKUP(AS$4,'[1]INTERNAL PARAMETERS-1'!$B$5:$J$44,4, FALSE)</f>
        <v>0</v>
      </c>
      <c r="AT155" s="43">
        <f>$F155*'[1]INTERNAL PARAMETERS-2'!AS155*VLOOKUP(AT$4,'[1]INTERNAL PARAMETERS-1'!$B$5:$J$44,4, FALSE)</f>
        <v>0</v>
      </c>
      <c r="AU155" s="45">
        <f>$F155*'[1]INTERNAL PARAMETERS-2'!F155*(1-VLOOKUP(G$4,'[1]INTERNAL PARAMETERS-1'!$B$5:$J$44,4, FALSE))</f>
        <v>0</v>
      </c>
      <c r="AV155" s="44">
        <f>$F155*'[1]INTERNAL PARAMETERS-2'!G155*(1-VLOOKUP(H$4,'[1]INTERNAL PARAMETERS-1'!$B$5:$J$44,4, FALSE))</f>
        <v>0</v>
      </c>
      <c r="AW155" s="44">
        <f>$F155*'[1]INTERNAL PARAMETERS-2'!H155*(1-VLOOKUP(I$4,'[1]INTERNAL PARAMETERS-1'!$B$5:$J$44,4, FALSE))</f>
        <v>1320.3288663692665</v>
      </c>
      <c r="AX155" s="44">
        <f>$F155*'[1]INTERNAL PARAMETERS-2'!I155*(1-VLOOKUP(J$4,'[1]INTERNAL PARAMETERS-1'!$B$5:$J$44,4, FALSE))</f>
        <v>0</v>
      </c>
      <c r="AY155" s="44">
        <f>$F155*'[1]INTERNAL PARAMETERS-2'!J155*(1-VLOOKUP(K$4,'[1]INTERNAL PARAMETERS-1'!$B$5:$J$44,4, FALSE))</f>
        <v>0</v>
      </c>
      <c r="AZ155" s="44">
        <f>$F155*'[1]INTERNAL PARAMETERS-2'!K155*(1-VLOOKUP(L$4,'[1]INTERNAL PARAMETERS-1'!$B$5:$J$44,4, FALSE))</f>
        <v>0</v>
      </c>
      <c r="BA155" s="44">
        <f>$F155*'[1]INTERNAL PARAMETERS-2'!L155*(1-VLOOKUP(M$4,'[1]INTERNAL PARAMETERS-1'!$B$5:$J$44,4, FALSE))</f>
        <v>153.92963051250703</v>
      </c>
      <c r="BB155" s="44">
        <f>$F155*'[1]INTERNAL PARAMETERS-2'!M155*(1-VLOOKUP(N$4,'[1]INTERNAL PARAMETERS-1'!$B$5:$J$44,4, FALSE))</f>
        <v>339.19520726437389</v>
      </c>
      <c r="BC155" s="44">
        <f>$F155*'[1]INTERNAL PARAMETERS-2'!N155*(1-VLOOKUP(O$4,'[1]INTERNAL PARAMETERS-1'!$B$5:$J$44,4, FALSE))</f>
        <v>425.33241929514162</v>
      </c>
      <c r="BD155" s="44">
        <f>$F155*'[1]INTERNAL PARAMETERS-2'!O155*(1-VLOOKUP(P$4,'[1]INTERNAL PARAMETERS-1'!$B$5:$J$44,4, FALSE))</f>
        <v>255.19930610759624</v>
      </c>
      <c r="BE155" s="44">
        <f>$F155*'[1]INTERNAL PARAMETERS-2'!P155*(1-VLOOKUP(Q$4,'[1]INTERNAL PARAMETERS-1'!$B$5:$J$44,4, FALSE))</f>
        <v>160.29501166526646</v>
      </c>
      <c r="BF155" s="44">
        <f>$F155*'[1]INTERNAL PARAMETERS-2'!Q155*(1-VLOOKUP(R$4,'[1]INTERNAL PARAMETERS-1'!$B$5:$J$44,4, FALSE))</f>
        <v>0</v>
      </c>
      <c r="BG155" s="44">
        <f>$F155*'[1]INTERNAL PARAMETERS-2'!R155*(1-VLOOKUP(S$4,'[1]INTERNAL PARAMETERS-1'!$B$5:$J$44,4, FALSE))</f>
        <v>425.12548894743435</v>
      </c>
      <c r="BH155" s="44">
        <f>$F155*'[1]INTERNAL PARAMETERS-2'!S155*(1-VLOOKUP(T$4,'[1]INTERNAL PARAMETERS-1'!$B$5:$J$44,4, FALSE))</f>
        <v>16.665784710197322</v>
      </c>
      <c r="BI155" s="44">
        <f>$F155*'[1]INTERNAL PARAMETERS-2'!T155*(1-VLOOKUP(U$4,'[1]INTERNAL PARAMETERS-1'!$B$5:$J$44,4, FALSE))</f>
        <v>14.814030853508733</v>
      </c>
      <c r="BJ155" s="44">
        <f>$F155*'[1]INTERNAL PARAMETERS-2'!U155*(1-VLOOKUP(V$4,'[1]INTERNAL PARAMETERS-1'!$B$5:$J$44,4, FALSE))</f>
        <v>164.28818549806161</v>
      </c>
      <c r="BK155" s="44">
        <f>$F155*'[1]INTERNAL PARAMETERS-2'!V155*(1-VLOOKUP(W$4,'[1]INTERNAL PARAMETERS-1'!$B$5:$J$44,4, FALSE))</f>
        <v>201.38214140739373</v>
      </c>
      <c r="BL155" s="44">
        <f>$F155*'[1]INTERNAL PARAMETERS-2'!W155*(1-VLOOKUP(X$4,'[1]INTERNAL PARAMETERS-1'!$B$5:$J$44,4, FALSE))</f>
        <v>291.077900806027</v>
      </c>
      <c r="BM155" s="44">
        <f>$F155*'[1]INTERNAL PARAMETERS-2'!X155*(1-VLOOKUP(Y$4,'[1]INTERNAL PARAMETERS-1'!$B$5:$J$44,4, FALSE))</f>
        <v>91.4319377465321</v>
      </c>
      <c r="BN155" s="44">
        <f>$F155*'[1]INTERNAL PARAMETERS-2'!Y155*(1-VLOOKUP(Z$4,'[1]INTERNAL PARAMETERS-1'!$B$5:$J$44,4, FALSE))</f>
        <v>434.0125836871922</v>
      </c>
      <c r="BO155" s="44">
        <f>$F155*'[1]INTERNAL PARAMETERS-2'!Z155*(1-VLOOKUP(AA$4,'[1]INTERNAL PARAMETERS-1'!$B$5:$J$44,4, FALSE))</f>
        <v>440.37832851367341</v>
      </c>
      <c r="BP155" s="44">
        <f>$F155*'[1]INTERNAL PARAMETERS-2'!AA155*(1-VLOOKUP(AB$4,'[1]INTERNAL PARAMETERS-1'!$B$5:$J$44,4, FALSE))</f>
        <v>177.07709923169713</v>
      </c>
      <c r="BQ155" s="44">
        <f>$F155*'[1]INTERNAL PARAMETERS-2'!AB155*(1-VLOOKUP(AC$4,'[1]INTERNAL PARAMETERS-1'!$B$5:$J$44,4, FALSE))</f>
        <v>1181.092963443095</v>
      </c>
      <c r="BR155" s="44">
        <f>$F155*'[1]INTERNAL PARAMETERS-2'!AC155*(1-VLOOKUP(AD$4,'[1]INTERNAL PARAMETERS-1'!$B$5:$J$44,4, FALSE))</f>
        <v>124.99538553194985</v>
      </c>
      <c r="BS155" s="44">
        <f>$F155*'[1]INTERNAL PARAMETERS-2'!AD155*(1-VLOOKUP(AE$4,'[1]INTERNAL PARAMETERS-1'!$B$5:$J$44,4, FALSE))</f>
        <v>31.24902821984837</v>
      </c>
      <c r="BT155" s="44">
        <f>$F155*'[1]INTERNAL PARAMETERS-2'!AE155*(1-VLOOKUP(AF$4,'[1]INTERNAL PARAMETERS-1'!$B$5:$J$44,4, FALSE))</f>
        <v>0</v>
      </c>
      <c r="BU155" s="44">
        <f>$F155*'[1]INTERNAL PARAMETERS-2'!AF155*(1-VLOOKUP(AG$4,'[1]INTERNAL PARAMETERS-1'!$B$5:$J$44,4, FALSE))</f>
        <v>0</v>
      </c>
      <c r="BV155" s="44">
        <f>$F155*'[1]INTERNAL PARAMETERS-2'!AG155*(1-VLOOKUP(AH$4,'[1]INTERNAL PARAMETERS-1'!$B$5:$J$44,4, FALSE))</f>
        <v>0</v>
      </c>
      <c r="BW155" s="44">
        <f>$F155*'[1]INTERNAL PARAMETERS-2'!AH155*(1-VLOOKUP(AI$4,'[1]INTERNAL PARAMETERS-1'!$B$5:$J$44,4, FALSE))</f>
        <v>0</v>
      </c>
      <c r="BX155" s="44">
        <f>$F155*'[1]INTERNAL PARAMETERS-2'!AI155*(1-VLOOKUP(AJ$4,'[1]INTERNAL PARAMETERS-1'!$B$5:$J$44,4, FALSE))</f>
        <v>0</v>
      </c>
      <c r="BY155" s="44">
        <f>$F155*'[1]INTERNAL PARAMETERS-2'!AJ155*(1-VLOOKUP(AK$4,'[1]INTERNAL PARAMETERS-1'!$B$5:$J$44,4, FALSE))</f>
        <v>0</v>
      </c>
      <c r="BZ155" s="44">
        <f>$F155*'[1]INTERNAL PARAMETERS-2'!AK155*(1-VLOOKUP(AL$4,'[1]INTERNAL PARAMETERS-1'!$B$5:$J$44,4, FALSE))</f>
        <v>26.619461741265987</v>
      </c>
      <c r="CA155" s="44">
        <f>$F155*'[1]INTERNAL PARAMETERS-2'!AL155*(1-VLOOKUP(AM$4,'[1]INTERNAL PARAMETERS-1'!$B$5:$J$44,4, FALSE))</f>
        <v>128.46774222774755</v>
      </c>
      <c r="CB155" s="44">
        <f>$F155*'[1]INTERNAL PARAMETERS-2'!AM155*(1-VLOOKUP(AN$4,'[1]INTERNAL PARAMETERS-1'!$B$5:$J$44,4, FALSE))</f>
        <v>50.924503916962585</v>
      </c>
      <c r="CC155" s="44">
        <f>$F155*'[1]INTERNAL PARAMETERS-2'!AN155*(1-VLOOKUP(AO$4,'[1]INTERNAL PARAMETERS-1'!$B$5:$J$44,4, FALSE))</f>
        <v>93.168116094430943</v>
      </c>
      <c r="CD155" s="44">
        <f>$F155*'[1]INTERNAL PARAMETERS-2'!AO155*(1-VLOOKUP(AP$4,'[1]INTERNAL PARAMETERS-1'!$B$5:$J$44,4, FALSE))</f>
        <v>384.2460169004579</v>
      </c>
      <c r="CE155" s="44">
        <f>$F155*'[1]INTERNAL PARAMETERS-2'!AP155*(1-VLOOKUP(AQ$4,'[1]INTERNAL PARAMETERS-1'!$B$5:$J$44,4, FALSE))</f>
        <v>44.55875909048136</v>
      </c>
      <c r="CF155" s="44">
        <f>$F155*'[1]INTERNAL PARAMETERS-2'!AQ155*(1-VLOOKUP(AR$4,'[1]INTERNAL PARAMETERS-1'!$B$5:$J$44,4, FALSE))</f>
        <v>9.2591329571647627</v>
      </c>
      <c r="CG155" s="44">
        <f>$F155*'[1]INTERNAL PARAMETERS-2'!AR155*(1-VLOOKUP(AS$4,'[1]INTERNAL PARAMETERS-1'!$B$5:$J$44,4, FALSE))</f>
        <v>1.1572097827846926</v>
      </c>
      <c r="CH155" s="43">
        <f>$F155*'[1]INTERNAL PARAMETERS-2'!AS155*(1-VLOOKUP(AT$4,'[1]INTERNAL PARAMETERS-1'!$B$5:$J$44,4, FALSE))</f>
        <v>0</v>
      </c>
      <c r="CI155" s="42">
        <f t="shared" si="2"/>
        <v>7273.4729814125467</v>
      </c>
    </row>
    <row r="156" spans="3:87" x14ac:dyDescent="0.4">
      <c r="C156" s="27" t="s">
        <v>8</v>
      </c>
      <c r="D156" s="26" t="s">
        <v>68</v>
      </c>
      <c r="E156" s="26" t="s">
        <v>60</v>
      </c>
      <c r="F156" s="129">
        <f>SDBeam!X156</f>
        <v>6840.0609892667489</v>
      </c>
      <c r="G156" s="45">
        <f>$F156*'[1]INTERNAL PARAMETERS-2'!F156*VLOOKUP(G$4,'[1]INTERNAL PARAMETERS-1'!$B$5:$J$44,4, FALSE)</f>
        <v>53.751935278053821</v>
      </c>
      <c r="H156" s="44">
        <f>$F156*'[1]INTERNAL PARAMETERS-2'!G156*VLOOKUP(H$4,'[1]INTERNAL PARAMETERS-1'!$B$5:$J$44,4, FALSE)</f>
        <v>56.342266374689146</v>
      </c>
      <c r="I156" s="44">
        <f>$F156*'[1]INTERNAL PARAMETERS-2'!H156*VLOOKUP(I$4,'[1]INTERNAL PARAMETERS-1'!$B$5:$J$44,4, FALSE)</f>
        <v>62.849524196523127</v>
      </c>
      <c r="J156" s="44">
        <f>$F156*'[1]INTERNAL PARAMETERS-2'!I156*VLOOKUP(J$4,'[1]INTERNAL PARAMETERS-1'!$B$5:$J$44,4, FALSE)</f>
        <v>0</v>
      </c>
      <c r="K156" s="44">
        <f>$F156*'[1]INTERNAL PARAMETERS-2'!J156*VLOOKUP(K$4,'[1]INTERNAL PARAMETERS-1'!$B$5:$J$44,4, FALSE)</f>
        <v>0.64775377568356107</v>
      </c>
      <c r="L156" s="44">
        <f>$F156*'[1]INTERNAL PARAMETERS-2'!K156*VLOOKUP(L$4,'[1]INTERNAL PARAMETERS-1'!$B$5:$J$44,4, FALSE)</f>
        <v>0</v>
      </c>
      <c r="M156" s="44">
        <f>$F156*'[1]INTERNAL PARAMETERS-2'!L156*VLOOKUP(M$4,'[1]INTERNAL PARAMETERS-1'!$B$5:$J$44,4, FALSE)</f>
        <v>8.6455976882985475</v>
      </c>
      <c r="N156" s="44">
        <f>$F156*'[1]INTERNAL PARAMETERS-2'!M156*VLOOKUP(N$4,'[1]INTERNAL PARAMETERS-1'!$B$5:$J$44,4, FALSE)</f>
        <v>14.085532393367338</v>
      </c>
      <c r="O156" s="44">
        <f>$F156*'[1]INTERNAL PARAMETERS-2'!N156*VLOOKUP(O$4,'[1]INTERNAL PARAMETERS-1'!$B$5:$J$44,4, FALSE)</f>
        <v>0</v>
      </c>
      <c r="P156" s="44">
        <f>$F156*'[1]INTERNAL PARAMETERS-2'!O156*VLOOKUP(P$4,'[1]INTERNAL PARAMETERS-1'!$B$5:$J$44,4, FALSE)</f>
        <v>0</v>
      </c>
      <c r="Q156" s="44">
        <f>$F156*'[1]INTERNAL PARAMETERS-2'!P156*VLOOKUP(Q$4,'[1]INTERNAL PARAMETERS-1'!$B$5:$J$44,4, FALSE)</f>
        <v>0</v>
      </c>
      <c r="R156" s="44">
        <f>$F156*'[1]INTERNAL PARAMETERS-2'!Q156*VLOOKUP(R$4,'[1]INTERNAL PARAMETERS-1'!$B$5:$J$44,4, FALSE)</f>
        <v>9.0665008412730757</v>
      </c>
      <c r="S156" s="44">
        <f>$F156*'[1]INTERNAL PARAMETERS-2'!R156*VLOOKUP(S$4,'[1]INTERNAL PARAMETERS-1'!$B$5:$J$44,4, FALSE)</f>
        <v>19.235072309136811</v>
      </c>
      <c r="T156" s="44">
        <f>$F156*'[1]INTERNAL PARAMETERS-2'!S156*VLOOKUP(T$4,'[1]INTERNAL PARAMETERS-1'!$B$5:$J$44,4, FALSE)</f>
        <v>2.0076263009596835</v>
      </c>
      <c r="U156" s="44">
        <f>$F156*'[1]INTERNAL PARAMETERS-2'!T156*VLOOKUP(U$4,'[1]INTERNAL PARAMETERS-1'!$B$5:$J$44,4, FALSE)</f>
        <v>3.756151091645942</v>
      </c>
      <c r="V156" s="44">
        <f>$F156*'[1]INTERNAL PARAMETERS-2'!U156*VLOOKUP(V$4,'[1]INTERNAL PARAMETERS-1'!$B$5:$J$44,4, FALSE)</f>
        <v>28.17103058642973</v>
      </c>
      <c r="W156" s="44">
        <f>$F156*'[1]INTERNAL PARAMETERS-2'!V156*VLOOKUP(W$4,'[1]INTERNAL PARAMETERS-1'!$B$5:$J$44,4, FALSE)</f>
        <v>0</v>
      </c>
      <c r="X156" s="44">
        <f>$F156*'[1]INTERNAL PARAMETERS-2'!W156*VLOOKUP(X$4,'[1]INTERNAL PARAMETERS-1'!$B$5:$J$44,4, FALSE)</f>
        <v>0</v>
      </c>
      <c r="Y156" s="44">
        <f>$F156*'[1]INTERNAL PARAMETERS-2'!X156*VLOOKUP(Y$4,'[1]INTERNAL PARAMETERS-1'!$B$5:$J$44,4, FALSE)</f>
        <v>0</v>
      </c>
      <c r="Z156" s="44">
        <f>$F156*'[1]INTERNAL PARAMETERS-2'!Y156*VLOOKUP(Z$4,'[1]INTERNAL PARAMETERS-1'!$B$5:$J$44,4, FALSE)</f>
        <v>0</v>
      </c>
      <c r="AA156" s="44">
        <f>$F156*'[1]INTERNAL PARAMETERS-2'!Z156*VLOOKUP(AA$4,'[1]INTERNAL PARAMETERS-1'!$B$5:$J$44,4, FALSE)</f>
        <v>0</v>
      </c>
      <c r="AB156" s="44">
        <f>$F156*'[1]INTERNAL PARAMETERS-2'!AA156*VLOOKUP(AB$4,'[1]INTERNAL PARAMETERS-1'!$B$5:$J$44,4, FALSE)</f>
        <v>0</v>
      </c>
      <c r="AC156" s="44">
        <f>$F156*'[1]INTERNAL PARAMETERS-2'!AB156*VLOOKUP(AC$4,'[1]INTERNAL PARAMETERS-1'!$B$5:$J$44,4, FALSE)</f>
        <v>0</v>
      </c>
      <c r="AD156" s="44">
        <f>$F156*'[1]INTERNAL PARAMETERS-2'!AC156*VLOOKUP(AD$4,'[1]INTERNAL PARAMETERS-1'!$B$5:$J$44,4, FALSE)</f>
        <v>0</v>
      </c>
      <c r="AE156" s="44">
        <f>$F156*'[1]INTERNAL PARAMETERS-2'!AD156*VLOOKUP(AE$4,'[1]INTERNAL PARAMETERS-1'!$B$5:$J$44,4, FALSE)</f>
        <v>0</v>
      </c>
      <c r="AF156" s="44">
        <f>$F156*'[1]INTERNAL PARAMETERS-2'!AE156*VLOOKUP(AF$4,'[1]INTERNAL PARAMETERS-1'!$B$5:$J$44,4, FALSE)</f>
        <v>3.8858386480024398</v>
      </c>
      <c r="AG156" s="44">
        <f>$F156*'[1]INTERNAL PARAMETERS-2'!AF156*VLOOKUP(AG$4,'[1]INTERNAL PARAMETERS-1'!$B$5:$J$44,4, FALSE)</f>
        <v>0</v>
      </c>
      <c r="AH156" s="44">
        <f>$F156*'[1]INTERNAL PARAMETERS-2'!AG156*VLOOKUP(AH$4,'[1]INTERNAL PARAMETERS-1'!$B$5:$J$44,4, FALSE)</f>
        <v>1.9425773209517567</v>
      </c>
      <c r="AI156" s="44">
        <f>$F156*'[1]INTERNAL PARAMETERS-2'!AH156*VLOOKUP(AI$4,'[1]INTERNAL PARAMETERS-1'!$B$5:$J$44,4, FALSE)</f>
        <v>7.1239235203213198</v>
      </c>
      <c r="AJ156" s="44">
        <f>$F156*'[1]INTERNAL PARAMETERS-2'!AI156*VLOOKUP(AJ$4,'[1]INTERNAL PARAMETERS-1'!$B$5:$J$44,4, FALSE)</f>
        <v>10.362008392640199</v>
      </c>
      <c r="AK156" s="44">
        <f>$F156*'[1]INTERNAL PARAMETERS-2'!AJ156*VLOOKUP(AK$4,'[1]INTERNAL PARAMETERS-1'!$B$5:$J$44,4, FALSE)</f>
        <v>1.9425773209517567</v>
      </c>
      <c r="AL156" s="44">
        <f>$F156*'[1]INTERNAL PARAMETERS-2'!AK156*VLOOKUP(AL$4,'[1]INTERNAL PARAMETERS-1'!$B$5:$J$44,4, FALSE)</f>
        <v>0</v>
      </c>
      <c r="AM156" s="44">
        <f>$F156*'[1]INTERNAL PARAMETERS-2'!AL156*VLOOKUP(AM$4,'[1]INTERNAL PARAMETERS-1'!$B$5:$J$44,4, FALSE)</f>
        <v>0</v>
      </c>
      <c r="AN156" s="44">
        <f>$F156*'[1]INTERNAL PARAMETERS-2'!AM156*VLOOKUP(AN$4,'[1]INTERNAL PARAMETERS-1'!$B$5:$J$44,4, FALSE)</f>
        <v>0</v>
      </c>
      <c r="AO156" s="44">
        <f>$F156*'[1]INTERNAL PARAMETERS-2'!AN156*VLOOKUP(AO$4,'[1]INTERNAL PARAMETERS-1'!$B$5:$J$44,4, FALSE)</f>
        <v>0</v>
      </c>
      <c r="AP156" s="44">
        <f>$F156*'[1]INTERNAL PARAMETERS-2'!AO156*VLOOKUP(AP$4,'[1]INTERNAL PARAMETERS-1'!$B$5:$J$44,4, FALSE)</f>
        <v>0</v>
      </c>
      <c r="AQ156" s="44">
        <f>$F156*'[1]INTERNAL PARAMETERS-2'!AP156*VLOOKUP(AQ$4,'[1]INTERNAL PARAMETERS-1'!$B$5:$J$44,4, FALSE)</f>
        <v>0</v>
      </c>
      <c r="AR156" s="44">
        <f>$F156*'[1]INTERNAL PARAMETERS-2'!AQ156*VLOOKUP(AR$4,'[1]INTERNAL PARAMETERS-1'!$B$5:$J$44,4, FALSE)</f>
        <v>0</v>
      </c>
      <c r="AS156" s="44">
        <f>$F156*'[1]INTERNAL PARAMETERS-2'!AR156*VLOOKUP(AS$4,'[1]INTERNAL PARAMETERS-1'!$B$5:$J$44,4, FALSE)</f>
        <v>0</v>
      </c>
      <c r="AT156" s="43">
        <f>$F156*'[1]INTERNAL PARAMETERS-2'!AS156*VLOOKUP(AT$4,'[1]INTERNAL PARAMETERS-1'!$B$5:$J$44,4, FALSE)</f>
        <v>0</v>
      </c>
      <c r="AU156" s="45">
        <f>$F156*'[1]INTERNAL PARAMETERS-2'!F156*(1-VLOOKUP(G$4,'[1]INTERNAL PARAMETERS-1'!$B$5:$J$44,4, FALSE))</f>
        <v>0</v>
      </c>
      <c r="AV156" s="44">
        <f>$F156*'[1]INTERNAL PARAMETERS-2'!G156*(1-VLOOKUP(H$4,'[1]INTERNAL PARAMETERS-1'!$B$5:$J$44,4, FALSE))</f>
        <v>0</v>
      </c>
      <c r="AW156" s="44">
        <f>$F156*'[1]INTERNAL PARAMETERS-2'!H156*(1-VLOOKUP(I$4,'[1]INTERNAL PARAMETERS-1'!$B$5:$J$44,4, FALSE))</f>
        <v>1194.1409597339393</v>
      </c>
      <c r="AX156" s="44">
        <f>$F156*'[1]INTERNAL PARAMETERS-2'!I156*(1-VLOOKUP(J$4,'[1]INTERNAL PARAMETERS-1'!$B$5:$J$44,4, FALSE))</f>
        <v>0</v>
      </c>
      <c r="AY156" s="44">
        <f>$F156*'[1]INTERNAL PARAMETERS-2'!J156*(1-VLOOKUP(K$4,'[1]INTERNAL PARAMETERS-1'!$B$5:$J$44,4, FALSE))</f>
        <v>0</v>
      </c>
      <c r="AZ156" s="44">
        <f>$F156*'[1]INTERNAL PARAMETERS-2'!K156*(1-VLOOKUP(L$4,'[1]INTERNAL PARAMETERS-1'!$B$5:$J$44,4, FALSE))</f>
        <v>0</v>
      </c>
      <c r="BA156" s="44">
        <f>$F156*'[1]INTERNAL PARAMETERS-2'!L156*(1-VLOOKUP(M$4,'[1]INTERNAL PARAMETERS-1'!$B$5:$J$44,4, FALSE))</f>
        <v>164.26635607767238</v>
      </c>
      <c r="BB156" s="44">
        <f>$F156*'[1]INTERNAL PARAMETERS-2'!M156*(1-VLOOKUP(N$4,'[1]INTERNAL PARAMETERS-1'!$B$5:$J$44,4, FALSE))</f>
        <v>267.62511547397935</v>
      </c>
      <c r="BC156" s="44">
        <f>$F156*'[1]INTERNAL PARAMETERS-2'!N156*(1-VLOOKUP(O$4,'[1]INTERNAL PARAMETERS-1'!$B$5:$J$44,4, FALSE))</f>
        <v>483.76468147808868</v>
      </c>
      <c r="BD156" s="44">
        <f>$F156*'[1]INTERNAL PARAMETERS-2'!O156*(1-VLOOKUP(P$4,'[1]INTERNAL PARAMETERS-1'!$B$5:$J$44,4, FALSE))</f>
        <v>209.17795713106321</v>
      </c>
      <c r="BE156" s="44">
        <f>$F156*'[1]INTERNAL PARAMETERS-2'!P156*(1-VLOOKUP(Q$4,'[1]INTERNAL PARAMETERS-1'!$B$5:$J$44,4, FALSE))</f>
        <v>172.26419999028738</v>
      </c>
      <c r="BF156" s="44">
        <f>$F156*'[1]INTERNAL PARAMETERS-2'!Q156*(1-VLOOKUP(R$4,'[1]INTERNAL PARAMETERS-1'!$B$5:$J$44,4, FALSE))</f>
        <v>0</v>
      </c>
      <c r="BG156" s="44">
        <f>$F156*'[1]INTERNAL PARAMETERS-2'!R156*(1-VLOOKUP(S$4,'[1]INTERNAL PARAMETERS-1'!$B$5:$J$44,4, FALSE))</f>
        <v>365.46637387359931</v>
      </c>
      <c r="BH156" s="44">
        <f>$F156*'[1]INTERNAL PARAMETERS-2'!S156*(1-VLOOKUP(T$4,'[1]INTERNAL PARAMETERS-1'!$B$5:$J$44,4, FALSE))</f>
        <v>18.068636708637154</v>
      </c>
      <c r="BI156" s="44">
        <f>$F156*'[1]INTERNAL PARAMETERS-2'!T156*(1-VLOOKUP(U$4,'[1]INTERNAL PARAMETERS-1'!$B$5:$J$44,4, FALSE))</f>
        <v>15.024604366583768</v>
      </c>
      <c r="BJ156" s="44">
        <f>$F156*'[1]INTERNAL PARAMETERS-2'!U156*(1-VLOOKUP(V$4,'[1]INTERNAL PARAMETERS-1'!$B$5:$J$44,4, FALSE))</f>
        <v>159.63583998976847</v>
      </c>
      <c r="BK156" s="44">
        <f>$F156*'[1]INTERNAL PARAMETERS-2'!V156*(1-VLOOKUP(W$4,'[1]INTERNAL PARAMETERS-1'!$B$5:$J$44,4, FALSE))</f>
        <v>192.34046299988421</v>
      </c>
      <c r="BL156" s="44">
        <f>$F156*'[1]INTERNAL PARAMETERS-2'!W156*(1-VLOOKUP(X$4,'[1]INTERNAL PARAMETERS-1'!$B$5:$J$44,4, FALSE))</f>
        <v>273.29190080175727</v>
      </c>
      <c r="BM156" s="44">
        <f>$F156*'[1]INTERNAL PARAMETERS-2'!X156*(1-VLOOKUP(Y$4,'[1]INTERNAL PARAMETERS-1'!$B$5:$J$44,4, FALSE))</f>
        <v>104.9128554533734</v>
      </c>
      <c r="BN156" s="44">
        <f>$F156*'[1]INTERNAL PARAMETERS-2'!Y156*(1-VLOOKUP(Z$4,'[1]INTERNAL PARAMETERS-1'!$B$5:$J$44,4, FALSE))</f>
        <v>401.51842013094745</v>
      </c>
      <c r="BO156" s="44">
        <f>$F156*'[1]INTERNAL PARAMETERS-2'!Z156*(1-VLOOKUP(AA$4,'[1]INTERNAL PARAMETERS-1'!$B$5:$J$44,4, FALSE))</f>
        <v>413.82300584453941</v>
      </c>
      <c r="BP156" s="44">
        <f>$F156*'[1]INTERNAL PARAMETERS-2'!AA156*(1-VLOOKUP(AB$4,'[1]INTERNAL PARAMETERS-1'!$B$5:$J$44,4, FALSE))</f>
        <v>169.02611511796849</v>
      </c>
      <c r="BQ156" s="44">
        <f>$F156*'[1]INTERNAL PARAMETERS-2'!AB156*(1-VLOOKUP(AC$4,'[1]INTERNAL PARAMETERS-1'!$B$5:$J$44,4, FALSE))</f>
        <v>1124.2515763666529</v>
      </c>
      <c r="BR156" s="44">
        <f>$F156*'[1]INTERNAL PARAMETERS-2'!AC156*(1-VLOOKUP(AD$4,'[1]INTERNAL PARAMETERS-1'!$B$5:$J$44,4, FALSE))</f>
        <v>110.74127142232759</v>
      </c>
      <c r="BS156" s="44">
        <f>$F156*'[1]INTERNAL PARAMETERS-2'!AD156*(1-VLOOKUP(AE$4,'[1]INTERNAL PARAMETERS-1'!$B$5:$J$44,4, FALSE))</f>
        <v>23.961417651500348</v>
      </c>
      <c r="BT156" s="44">
        <f>$F156*'[1]INTERNAL PARAMETERS-2'!AE156*(1-VLOOKUP(AF$4,'[1]INTERNAL PARAMETERS-1'!$B$5:$J$44,4, FALSE))</f>
        <v>0</v>
      </c>
      <c r="BU156" s="44">
        <f>$F156*'[1]INTERNAL PARAMETERS-2'!AF156*(1-VLOOKUP(AG$4,'[1]INTERNAL PARAMETERS-1'!$B$5:$J$44,4, FALSE))</f>
        <v>0</v>
      </c>
      <c r="BV156" s="44">
        <f>$F156*'[1]INTERNAL PARAMETERS-2'!AG156*(1-VLOOKUP(AH$4,'[1]INTERNAL PARAMETERS-1'!$B$5:$J$44,4, FALSE))</f>
        <v>0</v>
      </c>
      <c r="BW156" s="44">
        <f>$F156*'[1]INTERNAL PARAMETERS-2'!AH156*(1-VLOOKUP(AI$4,'[1]INTERNAL PARAMETERS-1'!$B$5:$J$44,4, FALSE))</f>
        <v>0</v>
      </c>
      <c r="BX156" s="44">
        <f>$F156*'[1]INTERNAL PARAMETERS-2'!AI156*(1-VLOOKUP(AJ$4,'[1]INTERNAL PARAMETERS-1'!$B$5:$J$44,4, FALSE))</f>
        <v>0</v>
      </c>
      <c r="BY156" s="44">
        <f>$F156*'[1]INTERNAL PARAMETERS-2'!AJ156*(1-VLOOKUP(AK$4,'[1]INTERNAL PARAMETERS-1'!$B$5:$J$44,4, FALSE))</f>
        <v>0</v>
      </c>
      <c r="BZ156" s="44">
        <f>$F156*'[1]INTERNAL PARAMETERS-2'!AK156*(1-VLOOKUP(AL$4,'[1]INTERNAL PARAMETERS-1'!$B$5:$J$44,4, FALSE))</f>
        <v>27.847256299502785</v>
      </c>
      <c r="CA156" s="44">
        <f>$F156*'[1]INTERNAL PARAMETERS-2'!AL156*(1-VLOOKUP(AM$4,'[1]INTERNAL PARAMETERS-1'!$B$5:$J$44,4, FALSE))</f>
        <v>142.47436636983284</v>
      </c>
      <c r="CB156" s="44">
        <f>$F156*'[1]INTERNAL PARAMETERS-2'!AM156*(1-VLOOKUP(AN$4,'[1]INTERNAL PARAMETERS-1'!$B$5:$J$44,4, FALSE))</f>
        <v>43.389926885413622</v>
      </c>
      <c r="CC156" s="44">
        <f>$F156*'[1]INTERNAL PARAMETERS-2'!AN156*(1-VLOOKUP(AO$4,'[1]INTERNAL PARAMETERS-1'!$B$5:$J$44,4, FALSE))</f>
        <v>91.312762188414325</v>
      </c>
      <c r="CD156" s="44">
        <f>$F156*'[1]INTERNAL PARAMETERS-2'!AO156*(1-VLOOKUP(AP$4,'[1]INTERNAL PARAMETERS-1'!$B$5:$J$44,4, FALSE))</f>
        <v>349.06199240426076</v>
      </c>
      <c r="CE156" s="44">
        <f>$F156*'[1]INTERNAL PARAMETERS-2'!AP156*(1-VLOOKUP(AQ$4,'[1]INTERNAL PARAMETERS-1'!$B$5:$J$44,4, FALSE))</f>
        <v>35.618249589408741</v>
      </c>
      <c r="CF156" s="44">
        <f>$F156*'[1]INTERNAL PARAMETERS-2'!AQ156*(1-VLOOKUP(AR$4,'[1]INTERNAL PARAMETERS-1'!$B$5:$J$44,4, FALSE))</f>
        <v>3.2380848723188791</v>
      </c>
      <c r="CG156" s="44">
        <f>$F156*'[1]INTERNAL PARAMETERS-2'!AR156*(1-VLOOKUP(AS$4,'[1]INTERNAL PARAMETERS-1'!$B$5:$J$44,4, FALSE))</f>
        <v>0</v>
      </c>
      <c r="CH156" s="43">
        <f>$F156*'[1]INTERNAL PARAMETERS-2'!AS156*(1-VLOOKUP(AT$4,'[1]INTERNAL PARAMETERS-1'!$B$5:$J$44,4, FALSE))</f>
        <v>0</v>
      </c>
      <c r="CI156" s="42">
        <f t="shared" si="2"/>
        <v>6840.0603052606521</v>
      </c>
    </row>
    <row r="157" spans="3:87" x14ac:dyDescent="0.4">
      <c r="C157" s="27" t="s">
        <v>8</v>
      </c>
      <c r="D157" s="26" t="s">
        <v>68</v>
      </c>
      <c r="E157" s="26" t="s">
        <v>59</v>
      </c>
      <c r="F157" s="129">
        <f>SDBeam!X157</f>
        <v>6085.057812434281</v>
      </c>
      <c r="G157" s="45">
        <f>$F157*'[1]INTERNAL PARAMETERS-2'!F157*VLOOKUP(G$4,'[1]INTERNAL PARAMETERS-1'!$B$5:$J$44,4, FALSE)</f>
        <v>45.771804865130662</v>
      </c>
      <c r="H157" s="44">
        <f>$F157*'[1]INTERNAL PARAMETERS-2'!G157*VLOOKUP(H$4,'[1]INTERNAL PARAMETERS-1'!$B$5:$J$44,4, FALSE)</f>
        <v>43.837973492339046</v>
      </c>
      <c r="I157" s="44">
        <f>$F157*'[1]INTERNAL PARAMETERS-2'!H157*VLOOKUP(I$4,'[1]INTERNAL PARAMETERS-1'!$B$5:$J$44,4, FALSE)</f>
        <v>57.450947600402969</v>
      </c>
      <c r="J157" s="44">
        <f>$F157*'[1]INTERNAL PARAMETERS-2'!I157*VLOOKUP(J$4,'[1]INTERNAL PARAMETERS-1'!$B$5:$J$44,4, FALSE)</f>
        <v>0</v>
      </c>
      <c r="K157" s="44">
        <f>$F157*'[1]INTERNAL PARAMETERS-2'!J157*VLOOKUP(K$4,'[1]INTERNAL PARAMETERS-1'!$B$5:$J$44,4, FALSE)</f>
        <v>1.289423750454824</v>
      </c>
      <c r="L157" s="44">
        <f>$F157*'[1]INTERNAL PARAMETERS-2'!K157*VLOOKUP(L$4,'[1]INTERNAL PARAMETERS-1'!$B$5:$J$44,4, FALSE)</f>
        <v>0</v>
      </c>
      <c r="M157" s="44">
        <f>$F157*'[1]INTERNAL PARAMETERS-2'!L157*VLOOKUP(M$4,'[1]INTERNAL PARAMETERS-1'!$B$5:$J$44,4, FALSE)</f>
        <v>8.6708422792501061</v>
      </c>
      <c r="N157" s="44">
        <f>$F157*'[1]INTERNAL PARAMETERS-2'!M157*VLOOKUP(N$4,'[1]INTERNAL PARAMETERS-1'!$B$5:$J$44,4, FALSE)</f>
        <v>11.861968297246889</v>
      </c>
      <c r="O157" s="44">
        <f>$F157*'[1]INTERNAL PARAMETERS-2'!N157*VLOOKUP(O$4,'[1]INTERNAL PARAMETERS-1'!$B$5:$J$44,4, FALSE)</f>
        <v>0</v>
      </c>
      <c r="P157" s="44">
        <f>$F157*'[1]INTERNAL PARAMETERS-2'!O157*VLOOKUP(P$4,'[1]INTERNAL PARAMETERS-1'!$B$5:$J$44,4, FALSE)</f>
        <v>0</v>
      </c>
      <c r="Q157" s="44">
        <f>$F157*'[1]INTERNAL PARAMETERS-2'!P157*VLOOKUP(Q$4,'[1]INTERNAL PARAMETERS-1'!$B$5:$J$44,4, FALSE)</f>
        <v>0</v>
      </c>
      <c r="R157" s="44">
        <f>$F157*'[1]INTERNAL PARAMETERS-2'!Q157*VLOOKUP(R$4,'[1]INTERNAL PARAMETERS-1'!$B$5:$J$44,4, FALSE)</f>
        <v>7.7359339969477015</v>
      </c>
      <c r="S157" s="44">
        <f>$F157*'[1]INTERNAL PARAMETERS-2'!R157*VLOOKUP(S$4,'[1]INTERNAL PARAMETERS-1'!$B$5:$J$44,4, FALSE)</f>
        <v>15.558154113675721</v>
      </c>
      <c r="T157" s="44">
        <f>$F157*'[1]INTERNAL PARAMETERS-2'!S157*VLOOKUP(T$4,'[1]INTERNAL PARAMETERS-1'!$B$5:$J$44,4, FALSE)</f>
        <v>1.1604205248312176</v>
      </c>
      <c r="U157" s="44">
        <f>$F157*'[1]INTERNAL PARAMETERS-2'!T157*VLOOKUP(U$4,'[1]INTERNAL PARAMETERS-1'!$B$5:$J$44,4, FALSE)</f>
        <v>1.2893020492985756</v>
      </c>
      <c r="V157" s="44">
        <f>$F157*'[1]INTERNAL PARAMETERS-2'!U157*VLOOKUP(V$4,'[1]INTERNAL PARAMETERS-1'!$B$5:$J$44,4, FALSE)</f>
        <v>28.236645893484106</v>
      </c>
      <c r="W157" s="44">
        <f>$F157*'[1]INTERNAL PARAMETERS-2'!V157*VLOOKUP(W$4,'[1]INTERNAL PARAMETERS-1'!$B$5:$J$44,4, FALSE)</f>
        <v>0</v>
      </c>
      <c r="X157" s="44">
        <f>$F157*'[1]INTERNAL PARAMETERS-2'!W157*VLOOKUP(X$4,'[1]INTERNAL PARAMETERS-1'!$B$5:$J$44,4, FALSE)</f>
        <v>0</v>
      </c>
      <c r="Y157" s="44">
        <f>$F157*'[1]INTERNAL PARAMETERS-2'!X157*VLOOKUP(Y$4,'[1]INTERNAL PARAMETERS-1'!$B$5:$J$44,4, FALSE)</f>
        <v>0</v>
      </c>
      <c r="Z157" s="44">
        <f>$F157*'[1]INTERNAL PARAMETERS-2'!Y157*VLOOKUP(Z$4,'[1]INTERNAL PARAMETERS-1'!$B$5:$J$44,4, FALSE)</f>
        <v>0</v>
      </c>
      <c r="AA157" s="44">
        <f>$F157*'[1]INTERNAL PARAMETERS-2'!Z157*VLOOKUP(AA$4,'[1]INTERNAL PARAMETERS-1'!$B$5:$J$44,4, FALSE)</f>
        <v>0</v>
      </c>
      <c r="AB157" s="44">
        <f>$F157*'[1]INTERNAL PARAMETERS-2'!AA157*VLOOKUP(AB$4,'[1]INTERNAL PARAMETERS-1'!$B$5:$J$44,4, FALSE)</f>
        <v>0</v>
      </c>
      <c r="AC157" s="44">
        <f>$F157*'[1]INTERNAL PARAMETERS-2'!AB157*VLOOKUP(AC$4,'[1]INTERNAL PARAMETERS-1'!$B$5:$J$44,4, FALSE)</f>
        <v>0</v>
      </c>
      <c r="AD157" s="44">
        <f>$F157*'[1]INTERNAL PARAMETERS-2'!AC157*VLOOKUP(AD$4,'[1]INTERNAL PARAMETERS-1'!$B$5:$J$44,4, FALSE)</f>
        <v>0</v>
      </c>
      <c r="AE157" s="44">
        <f>$F157*'[1]INTERNAL PARAMETERS-2'!AD157*VLOOKUP(AE$4,'[1]INTERNAL PARAMETERS-1'!$B$5:$J$44,4, FALSE)</f>
        <v>0</v>
      </c>
      <c r="AF157" s="44">
        <f>$F157*'[1]INTERNAL PARAMETERS-2'!AE157*VLOOKUP(AF$4,'[1]INTERNAL PARAMETERS-1'!$B$5:$J$44,4, FALSE)</f>
        <v>2.5788475009096481</v>
      </c>
      <c r="AG157" s="44">
        <f>$F157*'[1]INTERNAL PARAMETERS-2'!AF157*VLOOKUP(AG$4,'[1]INTERNAL PARAMETERS-1'!$B$5:$J$44,4, FALSE)</f>
        <v>0</v>
      </c>
      <c r="AH157" s="44">
        <f>$F157*'[1]INTERNAL PARAMETERS-2'!AG157*VLOOKUP(AH$4,'[1]INTERNAL PARAMETERS-1'!$B$5:$J$44,4, FALSE)</f>
        <v>1.289423750454824</v>
      </c>
      <c r="AI157" s="44">
        <f>$F157*'[1]INTERNAL PARAMETERS-2'!AH157*VLOOKUP(AI$4,'[1]INTERNAL PARAMETERS-1'!$B$5:$J$44,4, FALSE)</f>
        <v>5.1570864960380529</v>
      </c>
      <c r="AJ157" s="44">
        <f>$F157*'[1]INTERNAL PARAMETERS-2'!AI157*VLOOKUP(AJ$4,'[1]INTERNAL PARAMETERS-1'!$B$5:$J$44,4, FALSE)</f>
        <v>3.8682712513644724</v>
      </c>
      <c r="AK157" s="44">
        <f>$F157*'[1]INTERNAL PARAMETERS-2'!AJ157*VLOOKUP(AK$4,'[1]INTERNAL PARAMETERS-1'!$B$5:$J$44,4, FALSE)</f>
        <v>0</v>
      </c>
      <c r="AL157" s="44">
        <f>$F157*'[1]INTERNAL PARAMETERS-2'!AK157*VLOOKUP(AL$4,'[1]INTERNAL PARAMETERS-1'!$B$5:$J$44,4, FALSE)</f>
        <v>0</v>
      </c>
      <c r="AM157" s="44">
        <f>$F157*'[1]INTERNAL PARAMETERS-2'!AL157*VLOOKUP(AM$4,'[1]INTERNAL PARAMETERS-1'!$B$5:$J$44,4, FALSE)</f>
        <v>0</v>
      </c>
      <c r="AN157" s="44">
        <f>$F157*'[1]INTERNAL PARAMETERS-2'!AM157*VLOOKUP(AN$4,'[1]INTERNAL PARAMETERS-1'!$B$5:$J$44,4, FALSE)</f>
        <v>0</v>
      </c>
      <c r="AO157" s="44">
        <f>$F157*'[1]INTERNAL PARAMETERS-2'!AN157*VLOOKUP(AO$4,'[1]INTERNAL PARAMETERS-1'!$B$5:$J$44,4, FALSE)</f>
        <v>0</v>
      </c>
      <c r="AP157" s="44">
        <f>$F157*'[1]INTERNAL PARAMETERS-2'!AO157*VLOOKUP(AP$4,'[1]INTERNAL PARAMETERS-1'!$B$5:$J$44,4, FALSE)</f>
        <v>0</v>
      </c>
      <c r="AQ157" s="44">
        <f>$F157*'[1]INTERNAL PARAMETERS-2'!AP157*VLOOKUP(AQ$4,'[1]INTERNAL PARAMETERS-1'!$B$5:$J$44,4, FALSE)</f>
        <v>0</v>
      </c>
      <c r="AR157" s="44">
        <f>$F157*'[1]INTERNAL PARAMETERS-2'!AQ157*VLOOKUP(AR$4,'[1]INTERNAL PARAMETERS-1'!$B$5:$J$44,4, FALSE)</f>
        <v>0</v>
      </c>
      <c r="AS157" s="44">
        <f>$F157*'[1]INTERNAL PARAMETERS-2'!AR157*VLOOKUP(AS$4,'[1]INTERNAL PARAMETERS-1'!$B$5:$J$44,4, FALSE)</f>
        <v>0</v>
      </c>
      <c r="AT157" s="43">
        <f>$F157*'[1]INTERNAL PARAMETERS-2'!AS157*VLOOKUP(AT$4,'[1]INTERNAL PARAMETERS-1'!$B$5:$J$44,4, FALSE)</f>
        <v>0</v>
      </c>
      <c r="AU157" s="45">
        <f>$F157*'[1]INTERNAL PARAMETERS-2'!F157*(1-VLOOKUP(G$4,'[1]INTERNAL PARAMETERS-1'!$B$5:$J$44,4, FALSE))</f>
        <v>0</v>
      </c>
      <c r="AV157" s="44">
        <f>$F157*'[1]INTERNAL PARAMETERS-2'!G157*(1-VLOOKUP(H$4,'[1]INTERNAL PARAMETERS-1'!$B$5:$J$44,4, FALSE))</f>
        <v>0</v>
      </c>
      <c r="AW157" s="44">
        <f>$F157*'[1]INTERNAL PARAMETERS-2'!H157*(1-VLOOKUP(I$4,'[1]INTERNAL PARAMETERS-1'!$B$5:$J$44,4, FALSE))</f>
        <v>1091.5680044076564</v>
      </c>
      <c r="AX157" s="44">
        <f>$F157*'[1]INTERNAL PARAMETERS-2'!I157*(1-VLOOKUP(J$4,'[1]INTERNAL PARAMETERS-1'!$B$5:$J$44,4, FALSE))</f>
        <v>0</v>
      </c>
      <c r="AY157" s="44">
        <f>$F157*'[1]INTERNAL PARAMETERS-2'!J157*(1-VLOOKUP(K$4,'[1]INTERNAL PARAMETERS-1'!$B$5:$J$44,4, FALSE))</f>
        <v>0</v>
      </c>
      <c r="AZ157" s="44">
        <f>$F157*'[1]INTERNAL PARAMETERS-2'!K157*(1-VLOOKUP(L$4,'[1]INTERNAL PARAMETERS-1'!$B$5:$J$44,4, FALSE))</f>
        <v>0</v>
      </c>
      <c r="BA157" s="44">
        <f>$F157*'[1]INTERNAL PARAMETERS-2'!L157*(1-VLOOKUP(M$4,'[1]INTERNAL PARAMETERS-1'!$B$5:$J$44,4, FALSE))</f>
        <v>164.746003305752</v>
      </c>
      <c r="BB157" s="44">
        <f>$F157*'[1]INTERNAL PARAMETERS-2'!M157*(1-VLOOKUP(N$4,'[1]INTERNAL PARAMETERS-1'!$B$5:$J$44,4, FALSE))</f>
        <v>225.37739764769088</v>
      </c>
      <c r="BC157" s="44">
        <f>$F157*'[1]INTERNAL PARAMETERS-2'!N157*(1-VLOOKUP(O$4,'[1]INTERNAL PARAMETERS-1'!$B$5:$J$44,4, FALSE))</f>
        <v>513.15901038039533</v>
      </c>
      <c r="BD157" s="44">
        <f>$F157*'[1]INTERNAL PARAMETERS-2'!O157*(1-VLOOKUP(P$4,'[1]INTERNAL PARAMETERS-1'!$B$5:$J$44,4, FALSE))</f>
        <v>175.35067695779372</v>
      </c>
      <c r="BE157" s="44">
        <f>$F157*'[1]INTERNAL PARAMETERS-2'!P157*(1-VLOOKUP(Q$4,'[1]INTERNAL PARAMETERS-1'!$B$5:$J$44,4, FALSE))</f>
        <v>156.65555384065186</v>
      </c>
      <c r="BF157" s="44">
        <f>$F157*'[1]INTERNAL PARAMETERS-2'!Q157*(1-VLOOKUP(R$4,'[1]INTERNAL PARAMETERS-1'!$B$5:$J$44,4, FALSE))</f>
        <v>0</v>
      </c>
      <c r="BG157" s="44">
        <f>$F157*'[1]INTERNAL PARAMETERS-2'!R157*(1-VLOOKUP(S$4,'[1]INTERNAL PARAMETERS-1'!$B$5:$J$44,4, FALSE))</f>
        <v>295.60492815983866</v>
      </c>
      <c r="BH157" s="44">
        <f>$F157*'[1]INTERNAL PARAMETERS-2'!S157*(1-VLOOKUP(T$4,'[1]INTERNAL PARAMETERS-1'!$B$5:$J$44,4, FALSE))</f>
        <v>10.443784723480958</v>
      </c>
      <c r="BI157" s="44">
        <f>$F157*'[1]INTERNAL PARAMETERS-2'!T157*(1-VLOOKUP(U$4,'[1]INTERNAL PARAMETERS-1'!$B$5:$J$44,4, FALSE))</f>
        <v>5.1572081971943025</v>
      </c>
      <c r="BJ157" s="44">
        <f>$F157*'[1]INTERNAL PARAMETERS-2'!U157*(1-VLOOKUP(V$4,'[1]INTERNAL PARAMETERS-1'!$B$5:$J$44,4, FALSE))</f>
        <v>160.0076600630766</v>
      </c>
      <c r="BK157" s="44">
        <f>$F157*'[1]INTERNAL PARAMETERS-2'!V157*(1-VLOOKUP(W$4,'[1]INTERNAL PARAMETERS-1'!$B$5:$J$44,4, FALSE))</f>
        <v>190.1781373293523</v>
      </c>
      <c r="BL157" s="44">
        <f>$F157*'[1]INTERNAL PARAMETERS-2'!W157*(1-VLOOKUP(X$4,'[1]INTERNAL PARAMETERS-1'!$B$5:$J$44,4, FALSE))</f>
        <v>261.09218406389891</v>
      </c>
      <c r="BM157" s="44">
        <f>$F157*'[1]INTERNAL PARAMETERS-2'!X157*(1-VLOOKUP(Y$4,'[1]INTERNAL PARAMETERS-1'!$B$5:$J$44,4, FALSE))</f>
        <v>111.52815659785799</v>
      </c>
      <c r="BN157" s="44">
        <f>$F157*'[1]INTERNAL PARAMETERS-2'!Y157*(1-VLOOKUP(Z$4,'[1]INTERNAL PARAMETERS-1'!$B$5:$J$44,4, FALSE))</f>
        <v>350.70135391558745</v>
      </c>
      <c r="BO157" s="44">
        <f>$F157*'[1]INTERNAL PARAMETERS-2'!Z157*(1-VLOOKUP(AA$4,'[1]INTERNAL PARAMETERS-1'!$B$5:$J$44,4, FALSE))</f>
        <v>331.36121467032751</v>
      </c>
      <c r="BP157" s="44">
        <f>$F157*'[1]INTERNAL PARAMETERS-2'!AA157*(1-VLOOKUP(AB$4,'[1]INTERNAL PARAMETERS-1'!$B$5:$J$44,4, FALSE))</f>
        <v>121.19853047337854</v>
      </c>
      <c r="BQ157" s="44">
        <f>$F157*'[1]INTERNAL PARAMETERS-2'!AB157*(1-VLOOKUP(AC$4,'[1]INTERNAL PARAMETERS-1'!$B$5:$J$44,4, FALSE))</f>
        <v>1028.2518521335824</v>
      </c>
      <c r="BR157" s="44">
        <f>$F157*'[1]INTERNAL PARAMETERS-2'!AC157*(1-VLOOKUP(AD$4,'[1]INTERNAL PARAMETERS-1'!$B$5:$J$44,4, FALSE))</f>
        <v>88.964762229351678</v>
      </c>
      <c r="BS157" s="44">
        <f>$F157*'[1]INTERNAL PARAMETERS-2'!AD157*(1-VLOOKUP(AE$4,'[1]INTERNAL PARAMETERS-1'!$B$5:$J$44,4, FALSE))</f>
        <v>16.116884122013438</v>
      </c>
      <c r="BT157" s="44">
        <f>$F157*'[1]INTERNAL PARAMETERS-2'!AE157*(1-VLOOKUP(AF$4,'[1]INTERNAL PARAMETERS-1'!$B$5:$J$44,4, FALSE))</f>
        <v>0</v>
      </c>
      <c r="BU157" s="44">
        <f>$F157*'[1]INTERNAL PARAMETERS-2'!AF157*(1-VLOOKUP(AG$4,'[1]INTERNAL PARAMETERS-1'!$B$5:$J$44,4, FALSE))</f>
        <v>0</v>
      </c>
      <c r="BV157" s="44">
        <f>$F157*'[1]INTERNAL PARAMETERS-2'!AG157*(1-VLOOKUP(AH$4,'[1]INTERNAL PARAMETERS-1'!$B$5:$J$44,4, FALSE))</f>
        <v>0</v>
      </c>
      <c r="BW157" s="44">
        <f>$F157*'[1]INTERNAL PARAMETERS-2'!AH157*(1-VLOOKUP(AI$4,'[1]INTERNAL PARAMETERS-1'!$B$5:$J$44,4, FALSE))</f>
        <v>0</v>
      </c>
      <c r="BX157" s="44">
        <f>$F157*'[1]INTERNAL PARAMETERS-2'!AI157*(1-VLOOKUP(AJ$4,'[1]INTERNAL PARAMETERS-1'!$B$5:$J$44,4, FALSE))</f>
        <v>0</v>
      </c>
      <c r="BY157" s="44">
        <f>$F157*'[1]INTERNAL PARAMETERS-2'!AJ157*(1-VLOOKUP(AK$4,'[1]INTERNAL PARAMETERS-1'!$B$5:$J$44,4, FALSE))</f>
        <v>0</v>
      </c>
      <c r="BZ157" s="44">
        <f>$F157*'[1]INTERNAL PARAMETERS-2'!AK157*(1-VLOOKUP(AL$4,'[1]INTERNAL PARAMETERS-1'!$B$5:$J$44,4, FALSE))</f>
        <v>22.563394368506312</v>
      </c>
      <c r="CA157" s="44">
        <f>$F157*'[1]INTERNAL PARAMETERS-2'!AL157*(1-VLOOKUP(AM$4,'[1]INTERNAL PARAMETERS-1'!$B$5:$J$44,4, FALSE))</f>
        <v>108.30490147461154</v>
      </c>
      <c r="CB157" s="44">
        <f>$F157*'[1]INTERNAL PARAMETERS-2'!AM157*(1-VLOOKUP(AN$4,'[1]INTERNAL PARAMETERS-1'!$B$5:$J$44,4, FALSE))</f>
        <v>28.365496992662401</v>
      </c>
      <c r="CC157" s="44">
        <f>$F157*'[1]INTERNAL PARAMETERS-2'!AN157*(1-VLOOKUP(AO$4,'[1]INTERNAL PARAMETERS-1'!$B$5:$J$44,4, FALSE))</f>
        <v>69.624622984091801</v>
      </c>
      <c r="CD157" s="44">
        <f>$F157*'[1]INTERNAL PARAMETERS-2'!AO157*(1-VLOOKUP(AP$4,'[1]INTERNAL PARAMETERS-1'!$B$5:$J$44,4, FALSE))</f>
        <v>282.36615468195043</v>
      </c>
      <c r="CE157" s="44">
        <f>$F157*'[1]INTERNAL PARAMETERS-2'!AP157*(1-VLOOKUP(AQ$4,'[1]INTERNAL PARAMETERS-1'!$B$5:$J$44,4, FALSE))</f>
        <v>36.746447117728138</v>
      </c>
      <c r="CF157" s="44">
        <f>$F157*'[1]INTERNAL PARAMETERS-2'!AQ157*(1-VLOOKUP(AR$4,'[1]INTERNAL PARAMETERS-1'!$B$5:$J$44,4, FALSE))</f>
        <v>3.8682712513644724</v>
      </c>
      <c r="CG157" s="44">
        <f>$F157*'[1]INTERNAL PARAMETERS-2'!AR157*(1-VLOOKUP(AS$4,'[1]INTERNAL PARAMETERS-1'!$B$5:$J$44,4, FALSE))</f>
        <v>0</v>
      </c>
      <c r="CH157" s="43">
        <f>$F157*'[1]INTERNAL PARAMETERS-2'!AS157*(1-VLOOKUP(AT$4,'[1]INTERNAL PARAMETERS-1'!$B$5:$J$44,4, FALSE))</f>
        <v>0</v>
      </c>
      <c r="CI157" s="42">
        <f t="shared" si="2"/>
        <v>6085.0596379516237</v>
      </c>
    </row>
    <row r="158" spans="3:87" x14ac:dyDescent="0.4">
      <c r="C158" s="27" t="s">
        <v>8</v>
      </c>
      <c r="D158" s="26" t="s">
        <v>68</v>
      </c>
      <c r="E158" s="26" t="s">
        <v>58</v>
      </c>
      <c r="F158" s="129">
        <f>SDBeam!X158</f>
        <v>4695.2485576211675</v>
      </c>
      <c r="G158" s="45">
        <f>$F158*'[1]INTERNAL PARAMETERS-2'!F158*VLOOKUP(G$4,'[1]INTERNAL PARAMETERS-1'!$B$5:$J$44,4, FALSE)</f>
        <v>42.411710696136247</v>
      </c>
      <c r="H158" s="44">
        <f>$F158*'[1]INTERNAL PARAMETERS-2'!G158*VLOOKUP(H$4,'[1]INTERNAL PARAMETERS-1'!$B$5:$J$44,4, FALSE)</f>
        <v>28.840094740332258</v>
      </c>
      <c r="I158" s="44">
        <f>$F158*'[1]INTERNAL PARAMETERS-2'!H158*VLOOKUP(I$4,'[1]INTERNAL PARAMETERS-1'!$B$5:$J$44,4, FALSE)</f>
        <v>43.326603353831523</v>
      </c>
      <c r="J158" s="44">
        <f>$F158*'[1]INTERNAL PARAMETERS-2'!I158*VLOOKUP(J$4,'[1]INTERNAL PARAMETERS-1'!$B$5:$J$44,4, FALSE)</f>
        <v>0</v>
      </c>
      <c r="K158" s="44">
        <f>$F158*'[1]INTERNAL PARAMETERS-2'!J158*VLOOKUP(K$4,'[1]INTERNAL PARAMETERS-1'!$B$5:$J$44,4, FALSE)</f>
        <v>0.56530792633758853</v>
      </c>
      <c r="L158" s="44">
        <f>$F158*'[1]INTERNAL PARAMETERS-2'!K158*VLOOKUP(L$4,'[1]INTERNAL PARAMETERS-1'!$B$5:$J$44,4, FALSE)</f>
        <v>0</v>
      </c>
      <c r="M158" s="44">
        <f>$F158*'[1]INTERNAL PARAMETERS-2'!L158*VLOOKUP(M$4,'[1]INTERNAL PARAMETERS-1'!$B$5:$J$44,4, FALSE)</f>
        <v>9.2740079985277539</v>
      </c>
      <c r="N158" s="44">
        <f>$F158*'[1]INTERNAL PARAMETERS-2'!M158*VLOOKUP(N$4,'[1]INTERNAL PARAMETERS-1'!$B$5:$J$44,4, FALSE)</f>
        <v>7.6340985348074106</v>
      </c>
      <c r="O158" s="44">
        <f>$F158*'[1]INTERNAL PARAMETERS-2'!N158*VLOOKUP(O$4,'[1]INTERNAL PARAMETERS-1'!$B$5:$J$44,4, FALSE)</f>
        <v>0</v>
      </c>
      <c r="P158" s="44">
        <f>$F158*'[1]INTERNAL PARAMETERS-2'!O158*VLOOKUP(P$4,'[1]INTERNAL PARAMETERS-1'!$B$5:$J$44,4, FALSE)</f>
        <v>0</v>
      </c>
      <c r="Q158" s="44">
        <f>$F158*'[1]INTERNAL PARAMETERS-2'!P158*VLOOKUP(Q$4,'[1]INTERNAL PARAMETERS-1'!$B$5:$J$44,4, FALSE)</f>
        <v>0</v>
      </c>
      <c r="R158" s="44">
        <f>$F158*'[1]INTERNAL PARAMETERS-2'!Q158*VLOOKUP(R$4,'[1]INTERNAL PARAMETERS-1'!$B$5:$J$44,4, FALSE)</f>
        <v>5.6549573627989345</v>
      </c>
      <c r="S158" s="44">
        <f>$F158*'[1]INTERNAL PARAMETERS-2'!R158*VLOOKUP(S$4,'[1]INTERNAL PARAMETERS-1'!$B$5:$J$44,4, FALSE)</f>
        <v>11.723660028495447</v>
      </c>
      <c r="T158" s="44">
        <f>$F158*'[1]INTERNAL PARAMETERS-2'!S158*VLOOKUP(T$4,'[1]INTERNAL PARAMETERS-1'!$B$5:$J$44,4, FALSE)</f>
        <v>1.5833786710865863</v>
      </c>
      <c r="U158" s="44">
        <f>$F158*'[1]INTERNAL PARAMETERS-2'!T158*VLOOKUP(U$4,'[1]INTERNAL PARAMETERS-1'!$B$5:$J$44,4, FALSE)</f>
        <v>2.0357658696133858</v>
      </c>
      <c r="V158" s="44">
        <f>$F158*'[1]INTERNAL PARAMETERS-2'!U158*VLOOKUP(V$4,'[1]INTERNAL PARAMETERS-1'!$B$5:$J$44,4, FALSE)</f>
        <v>18.576281393372387</v>
      </c>
      <c r="W158" s="44">
        <f>$F158*'[1]INTERNAL PARAMETERS-2'!V158*VLOOKUP(W$4,'[1]INTERNAL PARAMETERS-1'!$B$5:$J$44,4, FALSE)</f>
        <v>0</v>
      </c>
      <c r="X158" s="44">
        <f>$F158*'[1]INTERNAL PARAMETERS-2'!W158*VLOOKUP(X$4,'[1]INTERNAL PARAMETERS-1'!$B$5:$J$44,4, FALSE)</f>
        <v>0</v>
      </c>
      <c r="Y158" s="44">
        <f>$F158*'[1]INTERNAL PARAMETERS-2'!X158*VLOOKUP(Y$4,'[1]INTERNAL PARAMETERS-1'!$B$5:$J$44,4, FALSE)</f>
        <v>0</v>
      </c>
      <c r="Z158" s="44">
        <f>$F158*'[1]INTERNAL PARAMETERS-2'!Y158*VLOOKUP(Z$4,'[1]INTERNAL PARAMETERS-1'!$B$5:$J$44,4, FALSE)</f>
        <v>0</v>
      </c>
      <c r="AA158" s="44">
        <f>$F158*'[1]INTERNAL PARAMETERS-2'!Z158*VLOOKUP(AA$4,'[1]INTERNAL PARAMETERS-1'!$B$5:$J$44,4, FALSE)</f>
        <v>0</v>
      </c>
      <c r="AB158" s="44">
        <f>$F158*'[1]INTERNAL PARAMETERS-2'!AA158*VLOOKUP(AB$4,'[1]INTERNAL PARAMETERS-1'!$B$5:$J$44,4, FALSE)</f>
        <v>0</v>
      </c>
      <c r="AC158" s="44">
        <f>$F158*'[1]INTERNAL PARAMETERS-2'!AB158*VLOOKUP(AC$4,'[1]INTERNAL PARAMETERS-1'!$B$5:$J$44,4, FALSE)</f>
        <v>0</v>
      </c>
      <c r="AD158" s="44">
        <f>$F158*'[1]INTERNAL PARAMETERS-2'!AC158*VLOOKUP(AD$4,'[1]INTERNAL PARAMETERS-1'!$B$5:$J$44,4, FALSE)</f>
        <v>0</v>
      </c>
      <c r="AE158" s="44">
        <f>$F158*'[1]INTERNAL PARAMETERS-2'!AD158*VLOOKUP(AE$4,'[1]INTERNAL PARAMETERS-1'!$B$5:$J$44,4, FALSE)</f>
        <v>0</v>
      </c>
      <c r="AF158" s="44">
        <f>$F158*'[1]INTERNAL PARAMETERS-2'!AE158*VLOOKUP(AF$4,'[1]INTERNAL PARAMETERS-1'!$B$5:$J$44,4, FALSE)</f>
        <v>1.1310853775309393</v>
      </c>
      <c r="AG158" s="44">
        <f>$F158*'[1]INTERNAL PARAMETERS-2'!AF158*VLOOKUP(AG$4,'[1]INTERNAL PARAMETERS-1'!$B$5:$J$44,4, FALSE)</f>
        <v>0</v>
      </c>
      <c r="AH158" s="44">
        <f>$F158*'[1]INTERNAL PARAMETERS-2'!AG158*VLOOKUP(AH$4,'[1]INTERNAL PARAMETERS-1'!$B$5:$J$44,4, FALSE)</f>
        <v>1.1310853775309393</v>
      </c>
      <c r="AI158" s="44">
        <f>$F158*'[1]INTERNAL PARAMETERS-2'!AH158*VLOOKUP(AI$4,'[1]INTERNAL PARAMETERS-1'!$B$5:$J$44,4, FALSE)</f>
        <v>2.2621707550618786</v>
      </c>
      <c r="AJ158" s="44">
        <f>$F158*'[1]INTERNAL PARAMETERS-2'!AI158*VLOOKUP(AJ$4,'[1]INTERNAL PARAMETERS-1'!$B$5:$J$44,4, FALSE)</f>
        <v>4.5238719852679949</v>
      </c>
      <c r="AK158" s="44">
        <f>$F158*'[1]INTERNAL PARAMETERS-2'!AJ158*VLOOKUP(AK$4,'[1]INTERNAL PARAMETERS-1'!$B$5:$J$44,4, FALSE)</f>
        <v>0.56530792633758853</v>
      </c>
      <c r="AL158" s="44">
        <f>$F158*'[1]INTERNAL PARAMETERS-2'!AK158*VLOOKUP(AL$4,'[1]INTERNAL PARAMETERS-1'!$B$5:$J$44,4, FALSE)</f>
        <v>0</v>
      </c>
      <c r="AM158" s="44">
        <f>$F158*'[1]INTERNAL PARAMETERS-2'!AL158*VLOOKUP(AM$4,'[1]INTERNAL PARAMETERS-1'!$B$5:$J$44,4, FALSE)</f>
        <v>0</v>
      </c>
      <c r="AN158" s="44">
        <f>$F158*'[1]INTERNAL PARAMETERS-2'!AM158*VLOOKUP(AN$4,'[1]INTERNAL PARAMETERS-1'!$B$5:$J$44,4, FALSE)</f>
        <v>0</v>
      </c>
      <c r="AO158" s="44">
        <f>$F158*'[1]INTERNAL PARAMETERS-2'!AN158*VLOOKUP(AO$4,'[1]INTERNAL PARAMETERS-1'!$B$5:$J$44,4, FALSE)</f>
        <v>0</v>
      </c>
      <c r="AP158" s="44">
        <f>$F158*'[1]INTERNAL PARAMETERS-2'!AO158*VLOOKUP(AP$4,'[1]INTERNAL PARAMETERS-1'!$B$5:$J$44,4, FALSE)</f>
        <v>0</v>
      </c>
      <c r="AQ158" s="44">
        <f>$F158*'[1]INTERNAL PARAMETERS-2'!AP158*VLOOKUP(AQ$4,'[1]INTERNAL PARAMETERS-1'!$B$5:$J$44,4, FALSE)</f>
        <v>0</v>
      </c>
      <c r="AR158" s="44">
        <f>$F158*'[1]INTERNAL PARAMETERS-2'!AQ158*VLOOKUP(AR$4,'[1]INTERNAL PARAMETERS-1'!$B$5:$J$44,4, FALSE)</f>
        <v>0</v>
      </c>
      <c r="AS158" s="44">
        <f>$F158*'[1]INTERNAL PARAMETERS-2'!AR158*VLOOKUP(AS$4,'[1]INTERNAL PARAMETERS-1'!$B$5:$J$44,4, FALSE)</f>
        <v>0</v>
      </c>
      <c r="AT158" s="43">
        <f>$F158*'[1]INTERNAL PARAMETERS-2'!AS158*VLOOKUP(AT$4,'[1]INTERNAL PARAMETERS-1'!$B$5:$J$44,4, FALSE)</f>
        <v>0</v>
      </c>
      <c r="AU158" s="45">
        <f>$F158*'[1]INTERNAL PARAMETERS-2'!F158*(1-VLOOKUP(G$4,'[1]INTERNAL PARAMETERS-1'!$B$5:$J$44,4, FALSE))</f>
        <v>0</v>
      </c>
      <c r="AV158" s="44">
        <f>$F158*'[1]INTERNAL PARAMETERS-2'!G158*(1-VLOOKUP(H$4,'[1]INTERNAL PARAMETERS-1'!$B$5:$J$44,4, FALSE))</f>
        <v>0</v>
      </c>
      <c r="AW158" s="44">
        <f>$F158*'[1]INTERNAL PARAMETERS-2'!H158*(1-VLOOKUP(I$4,'[1]INTERNAL PARAMETERS-1'!$B$5:$J$44,4, FALSE))</f>
        <v>823.20546372279887</v>
      </c>
      <c r="AX158" s="44">
        <f>$F158*'[1]INTERNAL PARAMETERS-2'!I158*(1-VLOOKUP(J$4,'[1]INTERNAL PARAMETERS-1'!$B$5:$J$44,4, FALSE))</f>
        <v>0</v>
      </c>
      <c r="AY158" s="44">
        <f>$F158*'[1]INTERNAL PARAMETERS-2'!J158*(1-VLOOKUP(K$4,'[1]INTERNAL PARAMETERS-1'!$B$5:$J$44,4, FALSE))</f>
        <v>0</v>
      </c>
      <c r="AZ158" s="44">
        <f>$F158*'[1]INTERNAL PARAMETERS-2'!K158*(1-VLOOKUP(L$4,'[1]INTERNAL PARAMETERS-1'!$B$5:$J$44,4, FALSE))</f>
        <v>0</v>
      </c>
      <c r="BA158" s="44">
        <f>$F158*'[1]INTERNAL PARAMETERS-2'!L158*(1-VLOOKUP(M$4,'[1]INTERNAL PARAMETERS-1'!$B$5:$J$44,4, FALSE))</f>
        <v>176.2061519720273</v>
      </c>
      <c r="BB158" s="44">
        <f>$F158*'[1]INTERNAL PARAMETERS-2'!M158*(1-VLOOKUP(N$4,'[1]INTERNAL PARAMETERS-1'!$B$5:$J$44,4, FALSE))</f>
        <v>145.04787216134079</v>
      </c>
      <c r="BC158" s="44">
        <f>$F158*'[1]INTERNAL PARAMETERS-2'!N158*(1-VLOOKUP(O$4,'[1]INTERNAL PARAMETERS-1'!$B$5:$J$44,4, FALSE))</f>
        <v>455.78327180852688</v>
      </c>
      <c r="BD158" s="44">
        <f>$F158*'[1]INTERNAL PARAMETERS-2'!O158*(1-VLOOKUP(P$4,'[1]INTERNAL PARAMETERS-1'!$B$5:$J$44,4, FALSE))</f>
        <v>126.1040467108778</v>
      </c>
      <c r="BE158" s="44">
        <f>$F158*'[1]INTERNAL PARAMETERS-2'!P158*(1-VLOOKUP(Q$4,'[1]INTERNAL PARAMETERS-1'!$B$5:$J$44,4, FALSE))</f>
        <v>119.31800397054792</v>
      </c>
      <c r="BF158" s="44">
        <f>$F158*'[1]INTERNAL PARAMETERS-2'!Q158*(1-VLOOKUP(R$4,'[1]INTERNAL PARAMETERS-1'!$B$5:$J$44,4, FALSE))</f>
        <v>0</v>
      </c>
      <c r="BG158" s="44">
        <f>$F158*'[1]INTERNAL PARAMETERS-2'!R158*(1-VLOOKUP(S$4,'[1]INTERNAL PARAMETERS-1'!$B$5:$J$44,4, FALSE))</f>
        <v>222.74954054141347</v>
      </c>
      <c r="BH158" s="44">
        <f>$F158*'[1]INTERNAL PARAMETERS-2'!S158*(1-VLOOKUP(T$4,'[1]INTERNAL PARAMETERS-1'!$B$5:$J$44,4, FALSE))</f>
        <v>14.250408039779277</v>
      </c>
      <c r="BI158" s="44">
        <f>$F158*'[1]INTERNAL PARAMETERS-2'!T158*(1-VLOOKUP(U$4,'[1]INTERNAL PARAMETERS-1'!$B$5:$J$44,4, FALSE))</f>
        <v>8.1430634784535432</v>
      </c>
      <c r="BJ158" s="44">
        <f>$F158*'[1]INTERNAL PARAMETERS-2'!U158*(1-VLOOKUP(V$4,'[1]INTERNAL PARAMETERS-1'!$B$5:$J$44,4, FALSE))</f>
        <v>105.26559456244352</v>
      </c>
      <c r="BK158" s="44">
        <f>$F158*'[1]INTERNAL PARAMETERS-2'!V158*(1-VLOOKUP(W$4,'[1]INTERNAL PARAMETERS-1'!$B$5:$J$44,4, FALSE))</f>
        <v>160.59862928915322</v>
      </c>
      <c r="BL158" s="44">
        <f>$F158*'[1]INTERNAL PARAMETERS-2'!W158*(1-VLOOKUP(X$4,'[1]INTERNAL PARAMETERS-1'!$B$5:$J$44,4, FALSE))</f>
        <v>182.08737336281803</v>
      </c>
      <c r="BM158" s="44">
        <f>$F158*'[1]INTERNAL PARAMETERS-2'!X158*(1-VLOOKUP(Y$4,'[1]INTERNAL PARAMETERS-1'!$B$5:$J$44,4, FALSE))</f>
        <v>104.0499947108754</v>
      </c>
      <c r="BN158" s="44">
        <f>$F158*'[1]INTERNAL PARAMETERS-2'!Y158*(1-VLOOKUP(Z$4,'[1]INTERNAL PARAMETERS-1'!$B$5:$J$44,4, FALSE))</f>
        <v>281.04771863723209</v>
      </c>
      <c r="BO158" s="44">
        <f>$F158*'[1]INTERNAL PARAMETERS-2'!Z158*(1-VLOOKUP(AA$4,'[1]INTERNAL PARAMETERS-1'!$B$5:$J$44,4, FALSE))</f>
        <v>261.25536786743578</v>
      </c>
      <c r="BP158" s="44">
        <f>$F158*'[1]INTERNAL PARAMETERS-2'!AA158*(1-VLOOKUP(AB$4,'[1]INTERNAL PARAMETERS-1'!$B$5:$J$44,4, FALSE))</f>
        <v>97.26395197054552</v>
      </c>
      <c r="BQ158" s="44">
        <f>$F158*'[1]INTERNAL PARAMETERS-2'!AB158*(1-VLOOKUP(AC$4,'[1]INTERNAL PARAMETERS-1'!$B$5:$J$44,4, FALSE))</f>
        <v>761.71252112716081</v>
      </c>
      <c r="BR158" s="44">
        <f>$F158*'[1]INTERNAL PARAMETERS-2'!AC158*(1-VLOOKUP(AD$4,'[1]INTERNAL PARAMETERS-1'!$B$5:$J$44,4, FALSE))</f>
        <v>50.894146740334648</v>
      </c>
      <c r="BS158" s="44">
        <f>$F158*'[1]INTERNAL PARAMETERS-2'!AD158*(1-VLOOKUP(AE$4,'[1]INTERNAL PARAMETERS-1'!$B$5:$J$44,4, FALSE))</f>
        <v>18.09548794107198</v>
      </c>
      <c r="BT158" s="44">
        <f>$F158*'[1]INTERNAL PARAMETERS-2'!AE158*(1-VLOOKUP(AF$4,'[1]INTERNAL PARAMETERS-1'!$B$5:$J$44,4, FALSE))</f>
        <v>0</v>
      </c>
      <c r="BU158" s="44">
        <f>$F158*'[1]INTERNAL PARAMETERS-2'!AF158*(1-VLOOKUP(AG$4,'[1]INTERNAL PARAMETERS-1'!$B$5:$J$44,4, FALSE))</f>
        <v>0</v>
      </c>
      <c r="BV158" s="44">
        <f>$F158*'[1]INTERNAL PARAMETERS-2'!AG158*(1-VLOOKUP(AH$4,'[1]INTERNAL PARAMETERS-1'!$B$5:$J$44,4, FALSE))</f>
        <v>0</v>
      </c>
      <c r="BW158" s="44">
        <f>$F158*'[1]INTERNAL PARAMETERS-2'!AH158*(1-VLOOKUP(AI$4,'[1]INTERNAL PARAMETERS-1'!$B$5:$J$44,4, FALSE))</f>
        <v>0</v>
      </c>
      <c r="BX158" s="44">
        <f>$F158*'[1]INTERNAL PARAMETERS-2'!AI158*(1-VLOOKUP(AJ$4,'[1]INTERNAL PARAMETERS-1'!$B$5:$J$44,4, FALSE))</f>
        <v>0</v>
      </c>
      <c r="BY158" s="44">
        <f>$F158*'[1]INTERNAL PARAMETERS-2'!AJ158*(1-VLOOKUP(AK$4,'[1]INTERNAL PARAMETERS-1'!$B$5:$J$44,4, FALSE))</f>
        <v>0</v>
      </c>
      <c r="BZ158" s="44">
        <f>$F158*'[1]INTERNAL PARAMETERS-2'!AK158*(1-VLOOKUP(AL$4,'[1]INTERNAL PARAMETERS-1'!$B$5:$J$44,4, FALSE))</f>
        <v>18.661265392265328</v>
      </c>
      <c r="CA158" s="44">
        <f>$F158*'[1]INTERNAL PARAMETERS-2'!AL158*(1-VLOOKUP(AM$4,'[1]INTERNAL PARAMETERS-1'!$B$5:$J$44,4, FALSE))</f>
        <v>60.507198637208219</v>
      </c>
      <c r="CB158" s="44">
        <f>$F158*'[1]INTERNAL PARAMETERS-2'!AM158*(1-VLOOKUP(AN$4,'[1]INTERNAL PARAMETERS-1'!$B$5:$J$44,4, FALSE))</f>
        <v>15.833786710865862</v>
      </c>
      <c r="CC158" s="44">
        <f>$F158*'[1]INTERNAL PARAMETERS-2'!AN158*(1-VLOOKUP(AO$4,'[1]INTERNAL PARAMETERS-1'!$B$5:$J$44,4, FALSE))</f>
        <v>67.858549303875677</v>
      </c>
      <c r="CD158" s="44">
        <f>$F158*'[1]INTERNAL PARAMETERS-2'!AO158*(1-VLOOKUP(AP$4,'[1]INTERNAL PARAMETERS-1'!$B$5:$J$44,4, FALSE))</f>
        <v>204.706733289158</v>
      </c>
      <c r="CE158" s="44">
        <f>$F158*'[1]INTERNAL PARAMETERS-2'!AP158*(1-VLOOKUP(AQ$4,'[1]INTERNAL PARAMETERS-1'!$B$5:$J$44,4, FALSE))</f>
        <v>30.536488044200787</v>
      </c>
      <c r="CF158" s="44">
        <f>$F158*'[1]INTERNAL PARAMETERS-2'!AQ158*(1-VLOOKUP(AR$4,'[1]INTERNAL PARAMETERS-1'!$B$5:$J$44,4, FALSE))</f>
        <v>2.8274786813994672</v>
      </c>
      <c r="CG158" s="44">
        <f>$F158*'[1]INTERNAL PARAMETERS-2'!AR158*(1-VLOOKUP(AS$4,'[1]INTERNAL PARAMETERS-1'!$B$5:$J$44,4, FALSE))</f>
        <v>0</v>
      </c>
      <c r="CH158" s="43">
        <f>$F158*'[1]INTERNAL PARAMETERS-2'!AS158*(1-VLOOKUP(AT$4,'[1]INTERNAL PARAMETERS-1'!$B$5:$J$44,4, FALSE))</f>
        <v>0</v>
      </c>
      <c r="CI158" s="42">
        <f t="shared" si="2"/>
        <v>4695.24949667088</v>
      </c>
    </row>
    <row r="159" spans="3:87" x14ac:dyDescent="0.4">
      <c r="C159" s="27" t="s">
        <v>8</v>
      </c>
      <c r="D159" s="26" t="s">
        <v>68</v>
      </c>
      <c r="E159" s="26" t="s">
        <v>57</v>
      </c>
      <c r="F159" s="129">
        <f>SDBeam!X159</f>
        <v>3371.6790056698101</v>
      </c>
      <c r="G159" s="45">
        <f>$F159*'[1]INTERNAL PARAMETERS-2'!F159*VLOOKUP(G$4,'[1]INTERNAL PARAMETERS-1'!$B$5:$J$44,4, FALSE)</f>
        <v>26.984558586077188</v>
      </c>
      <c r="H159" s="44">
        <f>$F159*'[1]INTERNAL PARAMETERS-2'!G159*VLOOKUP(H$4,'[1]INTERNAL PARAMETERS-1'!$B$5:$J$44,4, FALSE)</f>
        <v>14.887985817435615</v>
      </c>
      <c r="I159" s="44">
        <f>$F159*'[1]INTERNAL PARAMETERS-2'!H159*VLOOKUP(I$4,'[1]INTERNAL PARAMETERS-1'!$B$5:$J$44,4, FALSE)</f>
        <v>31.646697155982039</v>
      </c>
      <c r="J159" s="44">
        <f>$F159*'[1]INTERNAL PARAMETERS-2'!I159*VLOOKUP(J$4,'[1]INTERNAL PARAMETERS-1'!$B$5:$J$44,4, FALSE)</f>
        <v>0</v>
      </c>
      <c r="K159" s="44">
        <f>$F159*'[1]INTERNAL PARAMETERS-2'!J159*VLOOKUP(K$4,'[1]INTERNAL PARAMETERS-1'!$B$5:$J$44,4, FALSE)</f>
        <v>0</v>
      </c>
      <c r="L159" s="44">
        <f>$F159*'[1]INTERNAL PARAMETERS-2'!K159*VLOOKUP(L$4,'[1]INTERNAL PARAMETERS-1'!$B$5:$J$44,4, FALSE)</f>
        <v>0</v>
      </c>
      <c r="M159" s="44">
        <f>$F159*'[1]INTERNAL PARAMETERS-2'!L159*VLOOKUP(M$4,'[1]INTERNAL PARAMETERS-1'!$B$5:$J$44,4, FALSE)</f>
        <v>7.5138203809252282</v>
      </c>
      <c r="N159" s="44">
        <f>$F159*'[1]INTERNAL PARAMETERS-2'!M159*VLOOKUP(N$4,'[1]INTERNAL PARAMETERS-1'!$B$5:$J$44,4, FALSE)</f>
        <v>5.0247120717795477</v>
      </c>
      <c r="O159" s="44">
        <f>$F159*'[1]INTERNAL PARAMETERS-2'!N159*VLOOKUP(O$4,'[1]INTERNAL PARAMETERS-1'!$B$5:$J$44,4, FALSE)</f>
        <v>0</v>
      </c>
      <c r="P159" s="44">
        <f>$F159*'[1]INTERNAL PARAMETERS-2'!O159*VLOOKUP(P$4,'[1]INTERNAL PARAMETERS-1'!$B$5:$J$44,4, FALSE)</f>
        <v>0</v>
      </c>
      <c r="Q159" s="44">
        <f>$F159*'[1]INTERNAL PARAMETERS-2'!P159*VLOOKUP(Q$4,'[1]INTERNAL PARAMETERS-1'!$B$5:$J$44,4, FALSE)</f>
        <v>0</v>
      </c>
      <c r="R159" s="44">
        <f>$F159*'[1]INTERNAL PARAMETERS-2'!Q159*VLOOKUP(R$4,'[1]INTERNAL PARAMETERS-1'!$B$5:$J$44,4, FALSE)</f>
        <v>3.2567047515764695</v>
      </c>
      <c r="S159" s="44">
        <f>$F159*'[1]INTERNAL PARAMETERS-2'!R159*VLOOKUP(S$4,'[1]INTERNAL PARAMETERS-1'!$B$5:$J$44,4, FALSE)</f>
        <v>9.1791432170106315</v>
      </c>
      <c r="T159" s="44">
        <f>$F159*'[1]INTERNAL PARAMETERS-2'!S159*VLOOKUP(T$4,'[1]INTERNAL PARAMETERS-1'!$B$5:$J$44,4, FALSE)</f>
        <v>0.60481178003705061</v>
      </c>
      <c r="U159" s="44">
        <f>$F159*'[1]INTERNAL PARAMETERS-2'!T159*VLOOKUP(U$4,'[1]INTERNAL PARAMETERS-1'!$B$5:$J$44,4, FALSE)</f>
        <v>1.7679736034130216</v>
      </c>
      <c r="V159" s="44">
        <f>$F159*'[1]INTERNAL PARAMETERS-2'!U159*VLOOKUP(V$4,'[1]INTERNAL PARAMETERS-1'!$B$5:$J$44,4, FALSE)</f>
        <v>13.678412832546597</v>
      </c>
      <c r="W159" s="44">
        <f>$F159*'[1]INTERNAL PARAMETERS-2'!V159*VLOOKUP(W$4,'[1]INTERNAL PARAMETERS-1'!$B$5:$J$44,4, FALSE)</f>
        <v>0</v>
      </c>
      <c r="X159" s="44">
        <f>$F159*'[1]INTERNAL PARAMETERS-2'!W159*VLOOKUP(X$4,'[1]INTERNAL PARAMETERS-1'!$B$5:$J$44,4, FALSE)</f>
        <v>0</v>
      </c>
      <c r="Y159" s="44">
        <f>$F159*'[1]INTERNAL PARAMETERS-2'!X159*VLOOKUP(Y$4,'[1]INTERNAL PARAMETERS-1'!$B$5:$J$44,4, FALSE)</f>
        <v>0</v>
      </c>
      <c r="Z159" s="44">
        <f>$F159*'[1]INTERNAL PARAMETERS-2'!Y159*VLOOKUP(Z$4,'[1]INTERNAL PARAMETERS-1'!$B$5:$J$44,4, FALSE)</f>
        <v>0</v>
      </c>
      <c r="AA159" s="44">
        <f>$F159*'[1]INTERNAL PARAMETERS-2'!Z159*VLOOKUP(AA$4,'[1]INTERNAL PARAMETERS-1'!$B$5:$J$44,4, FALSE)</f>
        <v>0</v>
      </c>
      <c r="AB159" s="44">
        <f>$F159*'[1]INTERNAL PARAMETERS-2'!AA159*VLOOKUP(AB$4,'[1]INTERNAL PARAMETERS-1'!$B$5:$J$44,4, FALSE)</f>
        <v>0</v>
      </c>
      <c r="AC159" s="44">
        <f>$F159*'[1]INTERNAL PARAMETERS-2'!AB159*VLOOKUP(AC$4,'[1]INTERNAL PARAMETERS-1'!$B$5:$J$44,4, FALSE)</f>
        <v>0</v>
      </c>
      <c r="AD159" s="44">
        <f>$F159*'[1]INTERNAL PARAMETERS-2'!AC159*VLOOKUP(AD$4,'[1]INTERNAL PARAMETERS-1'!$B$5:$J$44,4, FALSE)</f>
        <v>0</v>
      </c>
      <c r="AE159" s="44">
        <f>$F159*'[1]INTERNAL PARAMETERS-2'!AD159*VLOOKUP(AE$4,'[1]INTERNAL PARAMETERS-1'!$B$5:$J$44,4, FALSE)</f>
        <v>0</v>
      </c>
      <c r="AF159" s="44">
        <f>$F159*'[1]INTERNAL PARAMETERS-2'!AE159*VLOOKUP(AF$4,'[1]INTERNAL PARAMETERS-1'!$B$5:$J$44,4, FALSE)</f>
        <v>1.861166811129735</v>
      </c>
      <c r="AG159" s="44">
        <f>$F159*'[1]INTERNAL PARAMETERS-2'!AF159*VLOOKUP(AG$4,'[1]INTERNAL PARAMETERS-1'!$B$5:$J$44,4, FALSE)</f>
        <v>0</v>
      </c>
      <c r="AH159" s="44">
        <f>$F159*'[1]INTERNAL PARAMETERS-2'!AG159*VLOOKUP(AH$4,'[1]INTERNAL PARAMETERS-1'!$B$5:$J$44,4, FALSE)</f>
        <v>0</v>
      </c>
      <c r="AI159" s="44">
        <f>$F159*'[1]INTERNAL PARAMETERS-2'!AH159*VLOOKUP(AI$4,'[1]INTERNAL PARAMETERS-1'!$B$5:$J$44,4, FALSE)</f>
        <v>3.2567047515764695</v>
      </c>
      <c r="AJ159" s="44">
        <f>$F159*'[1]INTERNAL PARAMETERS-2'!AI159*VLOOKUP(AJ$4,'[1]INTERNAL PARAMETERS-1'!$B$5:$J$44,4, FALSE)</f>
        <v>3.2567047515764695</v>
      </c>
      <c r="AK159" s="44">
        <f>$F159*'[1]INTERNAL PARAMETERS-2'!AJ159*VLOOKUP(AK$4,'[1]INTERNAL PARAMETERS-1'!$B$5:$J$44,4, FALSE)</f>
        <v>0</v>
      </c>
      <c r="AL159" s="44">
        <f>$F159*'[1]INTERNAL PARAMETERS-2'!AK159*VLOOKUP(AL$4,'[1]INTERNAL PARAMETERS-1'!$B$5:$J$44,4, FALSE)</f>
        <v>0</v>
      </c>
      <c r="AM159" s="44">
        <f>$F159*'[1]INTERNAL PARAMETERS-2'!AL159*VLOOKUP(AM$4,'[1]INTERNAL PARAMETERS-1'!$B$5:$J$44,4, FALSE)</f>
        <v>0</v>
      </c>
      <c r="AN159" s="44">
        <f>$F159*'[1]INTERNAL PARAMETERS-2'!AM159*VLOOKUP(AN$4,'[1]INTERNAL PARAMETERS-1'!$B$5:$J$44,4, FALSE)</f>
        <v>0</v>
      </c>
      <c r="AO159" s="44">
        <f>$F159*'[1]INTERNAL PARAMETERS-2'!AN159*VLOOKUP(AO$4,'[1]INTERNAL PARAMETERS-1'!$B$5:$J$44,4, FALSE)</f>
        <v>0</v>
      </c>
      <c r="AP159" s="44">
        <f>$F159*'[1]INTERNAL PARAMETERS-2'!AO159*VLOOKUP(AP$4,'[1]INTERNAL PARAMETERS-1'!$B$5:$J$44,4, FALSE)</f>
        <v>0</v>
      </c>
      <c r="AQ159" s="44">
        <f>$F159*'[1]INTERNAL PARAMETERS-2'!AP159*VLOOKUP(AQ$4,'[1]INTERNAL PARAMETERS-1'!$B$5:$J$44,4, FALSE)</f>
        <v>0</v>
      </c>
      <c r="AR159" s="44">
        <f>$F159*'[1]INTERNAL PARAMETERS-2'!AQ159*VLOOKUP(AR$4,'[1]INTERNAL PARAMETERS-1'!$B$5:$J$44,4, FALSE)</f>
        <v>0</v>
      </c>
      <c r="AS159" s="44">
        <f>$F159*'[1]INTERNAL PARAMETERS-2'!AR159*VLOOKUP(AS$4,'[1]INTERNAL PARAMETERS-1'!$B$5:$J$44,4, FALSE)</f>
        <v>0</v>
      </c>
      <c r="AT159" s="43">
        <f>$F159*'[1]INTERNAL PARAMETERS-2'!AS159*VLOOKUP(AT$4,'[1]INTERNAL PARAMETERS-1'!$B$5:$J$44,4, FALSE)</f>
        <v>0</v>
      </c>
      <c r="AU159" s="45">
        <f>$F159*'[1]INTERNAL PARAMETERS-2'!F159*(1-VLOOKUP(G$4,'[1]INTERNAL PARAMETERS-1'!$B$5:$J$44,4, FALSE))</f>
        <v>0</v>
      </c>
      <c r="AV159" s="44">
        <f>$F159*'[1]INTERNAL PARAMETERS-2'!G159*(1-VLOOKUP(H$4,'[1]INTERNAL PARAMETERS-1'!$B$5:$J$44,4, FALSE))</f>
        <v>0</v>
      </c>
      <c r="AW159" s="44">
        <f>$F159*'[1]INTERNAL PARAMETERS-2'!H159*(1-VLOOKUP(I$4,'[1]INTERNAL PARAMETERS-1'!$B$5:$J$44,4, FALSE))</f>
        <v>601.28724596365862</v>
      </c>
      <c r="AX159" s="44">
        <f>$F159*'[1]INTERNAL PARAMETERS-2'!I159*(1-VLOOKUP(J$4,'[1]INTERNAL PARAMETERS-1'!$B$5:$J$44,4, FALSE))</f>
        <v>0</v>
      </c>
      <c r="AY159" s="44">
        <f>$F159*'[1]INTERNAL PARAMETERS-2'!J159*(1-VLOOKUP(K$4,'[1]INTERNAL PARAMETERS-1'!$B$5:$J$44,4, FALSE))</f>
        <v>0</v>
      </c>
      <c r="AZ159" s="44">
        <f>$F159*'[1]INTERNAL PARAMETERS-2'!K159*(1-VLOOKUP(L$4,'[1]INTERNAL PARAMETERS-1'!$B$5:$J$44,4, FALSE))</f>
        <v>0</v>
      </c>
      <c r="BA159" s="44">
        <f>$F159*'[1]INTERNAL PARAMETERS-2'!L159*(1-VLOOKUP(M$4,'[1]INTERNAL PARAMETERS-1'!$B$5:$J$44,4, FALSE))</f>
        <v>142.76258723757931</v>
      </c>
      <c r="BB159" s="44">
        <f>$F159*'[1]INTERNAL PARAMETERS-2'!M159*(1-VLOOKUP(N$4,'[1]INTERNAL PARAMETERS-1'!$B$5:$J$44,4, FALSE))</f>
        <v>95.469529363811404</v>
      </c>
      <c r="BC159" s="44">
        <f>$F159*'[1]INTERNAL PARAMETERS-2'!N159*(1-VLOOKUP(O$4,'[1]INTERNAL PARAMETERS-1'!$B$5:$J$44,4, FALSE))</f>
        <v>330.32878687188037</v>
      </c>
      <c r="BD159" s="44">
        <f>$F159*'[1]INTERNAL PARAMETERS-2'!O159*(1-VLOOKUP(P$4,'[1]INTERNAL PARAMETERS-1'!$B$5:$J$44,4, FALSE))</f>
        <v>82.814842569361318</v>
      </c>
      <c r="BE159" s="44">
        <f>$F159*'[1]INTERNAL PARAMETERS-2'!P159*(1-VLOOKUP(Q$4,'[1]INTERNAL PARAMETERS-1'!$B$5:$J$44,4, FALSE))</f>
        <v>93.515540229655585</v>
      </c>
      <c r="BF159" s="44">
        <f>$F159*'[1]INTERNAL PARAMETERS-2'!Q159*(1-VLOOKUP(R$4,'[1]INTERNAL PARAMETERS-1'!$B$5:$J$44,4, FALSE))</f>
        <v>0</v>
      </c>
      <c r="BG159" s="44">
        <f>$F159*'[1]INTERNAL PARAMETERS-2'!R159*(1-VLOOKUP(S$4,'[1]INTERNAL PARAMETERS-1'!$B$5:$J$44,4, FALSE))</f>
        <v>174.40372112320199</v>
      </c>
      <c r="BH159" s="44">
        <f>$F159*'[1]INTERNAL PARAMETERS-2'!S159*(1-VLOOKUP(T$4,'[1]INTERNAL PARAMETERS-1'!$B$5:$J$44,4, FALSE))</f>
        <v>5.4433060203334547</v>
      </c>
      <c r="BI159" s="44">
        <f>$F159*'[1]INTERNAL PARAMETERS-2'!T159*(1-VLOOKUP(U$4,'[1]INTERNAL PARAMETERS-1'!$B$5:$J$44,4, FALSE))</f>
        <v>7.0718944136520863</v>
      </c>
      <c r="BJ159" s="44">
        <f>$F159*'[1]INTERNAL PARAMETERS-2'!U159*(1-VLOOKUP(V$4,'[1]INTERNAL PARAMETERS-1'!$B$5:$J$44,4, FALSE))</f>
        <v>77.511006051097382</v>
      </c>
      <c r="BK159" s="44">
        <f>$F159*'[1]INTERNAL PARAMETERS-2'!V159*(1-VLOOKUP(W$4,'[1]INTERNAL PARAMETERS-1'!$B$5:$J$44,4, FALSE))</f>
        <v>91.189418883643981</v>
      </c>
      <c r="BL159" s="44">
        <f>$F159*'[1]INTERNAL PARAMETERS-2'!W159*(1-VLOOKUP(X$4,'[1]INTERNAL PARAMETERS-1'!$B$5:$J$44,4, FALSE))</f>
        <v>146.08911946136323</v>
      </c>
      <c r="BM159" s="44">
        <f>$F159*'[1]INTERNAL PARAMETERS-2'!X159*(1-VLOOKUP(Y$4,'[1]INTERNAL PARAMETERS-1'!$B$5:$J$44,4, FALSE))</f>
        <v>99.098703495144221</v>
      </c>
      <c r="BN159" s="44">
        <f>$F159*'[1]INTERNAL PARAMETERS-2'!Y159*(1-VLOOKUP(Z$4,'[1]INTERNAL PARAMETERS-1'!$B$5:$J$44,4, FALSE))</f>
        <v>198.6623615251703</v>
      </c>
      <c r="BO159" s="44">
        <f>$F159*'[1]INTERNAL PARAMETERS-2'!Z159*(1-VLOOKUP(AA$4,'[1]INTERNAL PARAMETERS-1'!$B$5:$J$44,4, FALSE))</f>
        <v>167.95580648473424</v>
      </c>
      <c r="BP159" s="44">
        <f>$F159*'[1]INTERNAL PARAMETERS-2'!AA159*(1-VLOOKUP(AB$4,'[1]INTERNAL PARAMETERS-1'!$B$5:$J$44,4, FALSE))</f>
        <v>66.065689940795949</v>
      </c>
      <c r="BQ159" s="44">
        <f>$F159*'[1]INTERNAL PARAMETERS-2'!AB159*(1-VLOOKUP(AC$4,'[1]INTERNAL PARAMETERS-1'!$B$5:$J$44,4, FALSE))</f>
        <v>540.1571377601274</v>
      </c>
      <c r="BR159" s="44">
        <f>$F159*'[1]INTERNAL PARAMETERS-2'!AC159*(1-VLOOKUP(AD$4,'[1]INTERNAL PARAMETERS-1'!$B$5:$J$44,4, FALSE))</f>
        <v>33.497968089230135</v>
      </c>
      <c r="BS159" s="44">
        <f>$F159*'[1]INTERNAL PARAMETERS-2'!AD159*(1-VLOOKUP(AE$4,'[1]INTERNAL PARAMETERS-1'!$B$5:$J$44,4, FALSE))</f>
        <v>13.957402411870747</v>
      </c>
      <c r="BT159" s="44">
        <f>$F159*'[1]INTERNAL PARAMETERS-2'!AE159*(1-VLOOKUP(AF$4,'[1]INTERNAL PARAMETERS-1'!$B$5:$J$44,4, FALSE))</f>
        <v>0</v>
      </c>
      <c r="BU159" s="44">
        <f>$F159*'[1]INTERNAL PARAMETERS-2'!AF159*(1-VLOOKUP(AG$4,'[1]INTERNAL PARAMETERS-1'!$B$5:$J$44,4, FALSE))</f>
        <v>0</v>
      </c>
      <c r="BV159" s="44">
        <f>$F159*'[1]INTERNAL PARAMETERS-2'!AG159*(1-VLOOKUP(AH$4,'[1]INTERNAL PARAMETERS-1'!$B$5:$J$44,4, FALSE))</f>
        <v>0</v>
      </c>
      <c r="BW159" s="44">
        <f>$F159*'[1]INTERNAL PARAMETERS-2'!AH159*(1-VLOOKUP(AI$4,'[1]INTERNAL PARAMETERS-1'!$B$5:$J$44,4, FALSE))</f>
        <v>0</v>
      </c>
      <c r="BX159" s="44">
        <f>$F159*'[1]INTERNAL PARAMETERS-2'!AI159*(1-VLOOKUP(AJ$4,'[1]INTERNAL PARAMETERS-1'!$B$5:$J$44,4, FALSE))</f>
        <v>0</v>
      </c>
      <c r="BY159" s="44">
        <f>$F159*'[1]INTERNAL PARAMETERS-2'!AJ159*(1-VLOOKUP(AK$4,'[1]INTERNAL PARAMETERS-1'!$B$5:$J$44,4, FALSE))</f>
        <v>0</v>
      </c>
      <c r="BZ159" s="44">
        <f>$F159*'[1]INTERNAL PARAMETERS-2'!AK159*(1-VLOOKUP(AL$4,'[1]INTERNAL PARAMETERS-1'!$B$5:$J$44,4, FALSE))</f>
        <v>5.1178715627062044</v>
      </c>
      <c r="CA159" s="44">
        <f>$F159*'[1]INTERNAL PARAMETERS-2'!AL159*(1-VLOOKUP(AM$4,'[1]INTERNAL PARAMETERS-1'!$B$5:$J$44,4, FALSE))</f>
        <v>48.386291074566309</v>
      </c>
      <c r="CB159" s="44">
        <f>$F159*'[1]INTERNAL PARAMETERS-2'!AM159*(1-VLOOKUP(AN$4,'[1]INTERNAL PARAMETERS-1'!$B$5:$J$44,4, FALSE))</f>
        <v>20.936440785706683</v>
      </c>
      <c r="CC159" s="44">
        <f>$F159*'[1]INTERNAL PARAMETERS-2'!AN159*(1-VLOOKUP(AO$4,'[1]INTERNAL PARAMETERS-1'!$B$5:$J$44,4, FALSE))</f>
        <v>42.337836106295235</v>
      </c>
      <c r="CD159" s="44">
        <f>$F159*'[1]INTERNAL PARAMETERS-2'!AO159*(1-VLOOKUP(AP$4,'[1]INTERNAL PARAMETERS-1'!$B$5:$J$44,4, FALSE))</f>
        <v>140.50595619587457</v>
      </c>
      <c r="CE159" s="44">
        <f>$F159*'[1]INTERNAL PARAMETERS-2'!AP159*(1-VLOOKUP(AQ$4,'[1]INTERNAL PARAMETERS-1'!$B$5:$J$44,4, FALSE))</f>
        <v>19.540565677359385</v>
      </c>
      <c r="CF159" s="44">
        <f>$F159*'[1]INTERNAL PARAMETERS-2'!AQ159*(1-VLOOKUP(AR$4,'[1]INTERNAL PARAMETERS-1'!$B$5:$J$44,4, FALSE))</f>
        <v>4.6525798599237715</v>
      </c>
      <c r="CG159" s="44">
        <f>$F159*'[1]INTERNAL PARAMETERS-2'!AR159*(1-VLOOKUP(AS$4,'[1]INTERNAL PARAMETERS-1'!$B$5:$J$44,4, FALSE))</f>
        <v>0</v>
      </c>
      <c r="CH159" s="43">
        <f>$F159*'[1]INTERNAL PARAMETERS-2'!AS159*(1-VLOOKUP(AT$4,'[1]INTERNAL PARAMETERS-1'!$B$5:$J$44,4, FALSE))</f>
        <v>0</v>
      </c>
      <c r="CI159" s="42">
        <f t="shared" si="2"/>
        <v>3371.6790056698092</v>
      </c>
    </row>
    <row r="160" spans="3:87" x14ac:dyDescent="0.4">
      <c r="C160" s="27" t="s">
        <v>8</v>
      </c>
      <c r="D160" s="26" t="s">
        <v>68</v>
      </c>
      <c r="E160" s="26" t="s">
        <v>56</v>
      </c>
      <c r="F160" s="129">
        <f>SDBeam!X160</f>
        <v>2576.8623153503095</v>
      </c>
      <c r="G160" s="45">
        <f>$F160*'[1]INTERNAL PARAMETERS-2'!F160*VLOOKUP(G$4,'[1]INTERNAL PARAMETERS-1'!$B$5:$J$44,4, FALSE)</f>
        <v>25.590819653743925</v>
      </c>
      <c r="H160" s="44">
        <f>$F160*'[1]INTERNAL PARAMETERS-2'!G160*VLOOKUP(H$4,'[1]INTERNAL PARAMETERS-1'!$B$5:$J$44,4, FALSE)</f>
        <v>14.313439416844828</v>
      </c>
      <c r="I160" s="44">
        <f>$F160*'[1]INTERNAL PARAMETERS-2'!H160*VLOOKUP(I$4,'[1]INTERNAL PARAMETERS-1'!$B$5:$J$44,4, FALSE)</f>
        <v>24.775229846623976</v>
      </c>
      <c r="J160" s="44">
        <f>$F160*'[1]INTERNAL PARAMETERS-2'!I160*VLOOKUP(J$4,'[1]INTERNAL PARAMETERS-1'!$B$5:$J$44,4, FALSE)</f>
        <v>0</v>
      </c>
      <c r="K160" s="44">
        <f>$F160*'[1]INTERNAL PARAMETERS-2'!J160*VLOOKUP(K$4,'[1]INTERNAL PARAMETERS-1'!$B$5:$J$44,4, FALSE)</f>
        <v>0</v>
      </c>
      <c r="L160" s="44">
        <f>$F160*'[1]INTERNAL PARAMETERS-2'!K160*VLOOKUP(L$4,'[1]INTERNAL PARAMETERS-1'!$B$5:$J$44,4, FALSE)</f>
        <v>0</v>
      </c>
      <c r="M160" s="44">
        <f>$F160*'[1]INTERNAL PARAMETERS-2'!L160*VLOOKUP(M$4,'[1]INTERNAL PARAMETERS-1'!$B$5:$J$44,4, FALSE)</f>
        <v>7.8073645587367908</v>
      </c>
      <c r="N160" s="44">
        <f>$F160*'[1]INTERNAL PARAMETERS-2'!M160*VLOOKUP(N$4,'[1]INTERNAL PARAMETERS-1'!$B$5:$J$44,4, FALSE)</f>
        <v>3.4048725988302473</v>
      </c>
      <c r="O160" s="44">
        <f>$F160*'[1]INTERNAL PARAMETERS-2'!N160*VLOOKUP(O$4,'[1]INTERNAL PARAMETERS-1'!$B$5:$J$44,4, FALSE)</f>
        <v>0</v>
      </c>
      <c r="P160" s="44">
        <f>$F160*'[1]INTERNAL PARAMETERS-2'!O160*VLOOKUP(P$4,'[1]INTERNAL PARAMETERS-1'!$B$5:$J$44,4, FALSE)</f>
        <v>0</v>
      </c>
      <c r="Q160" s="44">
        <f>$F160*'[1]INTERNAL PARAMETERS-2'!P160*VLOOKUP(Q$4,'[1]INTERNAL PARAMETERS-1'!$B$5:$J$44,4, FALSE)</f>
        <v>0</v>
      </c>
      <c r="R160" s="44">
        <f>$F160*'[1]INTERNAL PARAMETERS-2'!Q160*VLOOKUP(R$4,'[1]INTERNAL PARAMETERS-1'!$B$5:$J$44,4, FALSE)</f>
        <v>3.470002793850727</v>
      </c>
      <c r="S160" s="44">
        <f>$F160*'[1]INTERNAL PARAMETERS-2'!R160*VLOOKUP(S$4,'[1]INTERNAL PARAMETERS-1'!$B$5:$J$44,4, FALSE)</f>
        <v>7.2783218410837964</v>
      </c>
      <c r="T160" s="44">
        <f>$F160*'[1]INTERNAL PARAMETERS-2'!S160*VLOOKUP(T$4,'[1]INTERNAL PARAMETERS-1'!$B$5:$J$44,4, FALSE)</f>
        <v>0.91086929123002747</v>
      </c>
      <c r="U160" s="44">
        <f>$F160*'[1]INTERNAL PARAMETERS-2'!T160*VLOOKUP(U$4,'[1]INTERNAL PARAMETERS-1'!$B$5:$J$44,4, FALSE)</f>
        <v>0.52047465045445551</v>
      </c>
      <c r="V160" s="44">
        <f>$F160*'[1]INTERNAL PARAMETERS-2'!U160*VLOOKUP(V$4,'[1]INTERNAL PARAMETERS-1'!$B$5:$J$44,4, FALSE)</f>
        <v>9.4339058208090592</v>
      </c>
      <c r="W160" s="44">
        <f>$F160*'[1]INTERNAL PARAMETERS-2'!V160*VLOOKUP(W$4,'[1]INTERNAL PARAMETERS-1'!$B$5:$J$44,4, FALSE)</f>
        <v>0</v>
      </c>
      <c r="X160" s="44">
        <f>$F160*'[1]INTERNAL PARAMETERS-2'!W160*VLOOKUP(X$4,'[1]INTERNAL PARAMETERS-1'!$B$5:$J$44,4, FALSE)</f>
        <v>0</v>
      </c>
      <c r="Y160" s="44">
        <f>$F160*'[1]INTERNAL PARAMETERS-2'!X160*VLOOKUP(Y$4,'[1]INTERNAL PARAMETERS-1'!$B$5:$J$44,4, FALSE)</f>
        <v>0</v>
      </c>
      <c r="Z160" s="44">
        <f>$F160*'[1]INTERNAL PARAMETERS-2'!Y160*VLOOKUP(Z$4,'[1]INTERNAL PARAMETERS-1'!$B$5:$J$44,4, FALSE)</f>
        <v>0</v>
      </c>
      <c r="AA160" s="44">
        <f>$F160*'[1]INTERNAL PARAMETERS-2'!Z160*VLOOKUP(AA$4,'[1]INTERNAL PARAMETERS-1'!$B$5:$J$44,4, FALSE)</f>
        <v>0</v>
      </c>
      <c r="AB160" s="44">
        <f>$F160*'[1]INTERNAL PARAMETERS-2'!AA160*VLOOKUP(AB$4,'[1]INTERNAL PARAMETERS-1'!$B$5:$J$44,4, FALSE)</f>
        <v>0</v>
      </c>
      <c r="AC160" s="44">
        <f>$F160*'[1]INTERNAL PARAMETERS-2'!AB160*VLOOKUP(AC$4,'[1]INTERNAL PARAMETERS-1'!$B$5:$J$44,4, FALSE)</f>
        <v>0</v>
      </c>
      <c r="AD160" s="44">
        <f>$F160*'[1]INTERNAL PARAMETERS-2'!AC160*VLOOKUP(AD$4,'[1]INTERNAL PARAMETERS-1'!$B$5:$J$44,4, FALSE)</f>
        <v>0</v>
      </c>
      <c r="AE160" s="44">
        <f>$F160*'[1]INTERNAL PARAMETERS-2'!AD160*VLOOKUP(AE$4,'[1]INTERNAL PARAMETERS-1'!$B$5:$J$44,4, FALSE)</f>
        <v>0</v>
      </c>
      <c r="AF160" s="44">
        <f>$F160*'[1]INTERNAL PARAMETERS-2'!AE160*VLOOKUP(AF$4,'[1]INTERNAL PARAMETERS-1'!$B$5:$J$44,4, FALSE)</f>
        <v>2.1686873245988205</v>
      </c>
      <c r="AG160" s="44">
        <f>$F160*'[1]INTERNAL PARAMETERS-2'!AF160*VLOOKUP(AG$4,'[1]INTERNAL PARAMETERS-1'!$B$5:$J$44,4, FALSE)</f>
        <v>0</v>
      </c>
      <c r="AH160" s="44">
        <f>$F160*'[1]INTERNAL PARAMETERS-2'!AG160*VLOOKUP(AH$4,'[1]INTERNAL PARAMETERS-1'!$B$5:$J$44,4, FALSE)</f>
        <v>0.43368592767345709</v>
      </c>
      <c r="AI160" s="44">
        <f>$F160*'[1]INTERNAL PARAMETERS-2'!AH160*VLOOKUP(AI$4,'[1]INTERNAL PARAMETERS-1'!$B$5:$J$44,4, FALSE)</f>
        <v>2.6023732522722773</v>
      </c>
      <c r="AJ160" s="44">
        <f>$F160*'[1]INTERNAL PARAMETERS-2'!AI160*VLOOKUP(AJ$4,'[1]INTERNAL PARAMETERS-1'!$B$5:$J$44,4, FALSE)</f>
        <v>3.470002793850727</v>
      </c>
      <c r="AK160" s="44">
        <f>$F160*'[1]INTERNAL PARAMETERS-2'!AJ160*VLOOKUP(AK$4,'[1]INTERNAL PARAMETERS-1'!$B$5:$J$44,4, FALSE)</f>
        <v>0</v>
      </c>
      <c r="AL160" s="44">
        <f>$F160*'[1]INTERNAL PARAMETERS-2'!AK160*VLOOKUP(AL$4,'[1]INTERNAL PARAMETERS-1'!$B$5:$J$44,4, FALSE)</f>
        <v>0</v>
      </c>
      <c r="AM160" s="44">
        <f>$F160*'[1]INTERNAL PARAMETERS-2'!AL160*VLOOKUP(AM$4,'[1]INTERNAL PARAMETERS-1'!$B$5:$J$44,4, FALSE)</f>
        <v>0</v>
      </c>
      <c r="AN160" s="44">
        <f>$F160*'[1]INTERNAL PARAMETERS-2'!AM160*VLOOKUP(AN$4,'[1]INTERNAL PARAMETERS-1'!$B$5:$J$44,4, FALSE)</f>
        <v>0</v>
      </c>
      <c r="AO160" s="44">
        <f>$F160*'[1]INTERNAL PARAMETERS-2'!AN160*VLOOKUP(AO$4,'[1]INTERNAL PARAMETERS-1'!$B$5:$J$44,4, FALSE)</f>
        <v>0</v>
      </c>
      <c r="AP160" s="44">
        <f>$F160*'[1]INTERNAL PARAMETERS-2'!AO160*VLOOKUP(AP$4,'[1]INTERNAL PARAMETERS-1'!$B$5:$J$44,4, FALSE)</f>
        <v>0</v>
      </c>
      <c r="AQ160" s="44">
        <f>$F160*'[1]INTERNAL PARAMETERS-2'!AP160*VLOOKUP(AQ$4,'[1]INTERNAL PARAMETERS-1'!$B$5:$J$44,4, FALSE)</f>
        <v>0</v>
      </c>
      <c r="AR160" s="44">
        <f>$F160*'[1]INTERNAL PARAMETERS-2'!AQ160*VLOOKUP(AR$4,'[1]INTERNAL PARAMETERS-1'!$B$5:$J$44,4, FALSE)</f>
        <v>0</v>
      </c>
      <c r="AS160" s="44">
        <f>$F160*'[1]INTERNAL PARAMETERS-2'!AR160*VLOOKUP(AS$4,'[1]INTERNAL PARAMETERS-1'!$B$5:$J$44,4, FALSE)</f>
        <v>0</v>
      </c>
      <c r="AT160" s="43">
        <f>$F160*'[1]INTERNAL PARAMETERS-2'!AS160*VLOOKUP(AT$4,'[1]INTERNAL PARAMETERS-1'!$B$5:$J$44,4, FALSE)</f>
        <v>0</v>
      </c>
      <c r="AU160" s="45">
        <f>$F160*'[1]INTERNAL PARAMETERS-2'!F160*(1-VLOOKUP(G$4,'[1]INTERNAL PARAMETERS-1'!$B$5:$J$44,4, FALSE))</f>
        <v>0</v>
      </c>
      <c r="AV160" s="44">
        <f>$F160*'[1]INTERNAL PARAMETERS-2'!G160*(1-VLOOKUP(H$4,'[1]INTERNAL PARAMETERS-1'!$B$5:$J$44,4, FALSE))</f>
        <v>0</v>
      </c>
      <c r="AW160" s="44">
        <f>$F160*'[1]INTERNAL PARAMETERS-2'!H160*(1-VLOOKUP(I$4,'[1]INTERNAL PARAMETERS-1'!$B$5:$J$44,4, FALSE))</f>
        <v>470.72936708585553</v>
      </c>
      <c r="AX160" s="44">
        <f>$F160*'[1]INTERNAL PARAMETERS-2'!I160*(1-VLOOKUP(J$4,'[1]INTERNAL PARAMETERS-1'!$B$5:$J$44,4, FALSE))</f>
        <v>0</v>
      </c>
      <c r="AY160" s="44">
        <f>$F160*'[1]INTERNAL PARAMETERS-2'!J160*(1-VLOOKUP(K$4,'[1]INTERNAL PARAMETERS-1'!$B$5:$J$44,4, FALSE))</f>
        <v>0</v>
      </c>
      <c r="AZ160" s="44">
        <f>$F160*'[1]INTERNAL PARAMETERS-2'!K160*(1-VLOOKUP(L$4,'[1]INTERNAL PARAMETERS-1'!$B$5:$J$44,4, FALSE))</f>
        <v>0</v>
      </c>
      <c r="BA160" s="44">
        <f>$F160*'[1]INTERNAL PARAMETERS-2'!L160*(1-VLOOKUP(M$4,'[1]INTERNAL PARAMETERS-1'!$B$5:$J$44,4, FALSE))</f>
        <v>148.33992661599902</v>
      </c>
      <c r="BB160" s="44">
        <f>$F160*'[1]INTERNAL PARAMETERS-2'!M160*(1-VLOOKUP(N$4,'[1]INTERNAL PARAMETERS-1'!$B$5:$J$44,4, FALSE))</f>
        <v>64.692579377774692</v>
      </c>
      <c r="BC160" s="44">
        <f>$F160*'[1]INTERNAL PARAMETERS-2'!N160*(1-VLOOKUP(O$4,'[1]INTERNAL PARAMETERS-1'!$B$5:$J$44,4, FALSE))</f>
        <v>279.33007118035283</v>
      </c>
      <c r="BD160" s="44">
        <f>$F160*'[1]INTERNAL PARAMETERS-2'!O160*(1-VLOOKUP(P$4,'[1]INTERNAL PARAMETERS-1'!$B$5:$J$44,4, FALSE))</f>
        <v>50.314009765909397</v>
      </c>
      <c r="BE160" s="44">
        <f>$F160*'[1]INTERNAL PARAMETERS-2'!P160*(1-VLOOKUP(Q$4,'[1]INTERNAL PARAMETERS-1'!$B$5:$J$44,4, FALSE))</f>
        <v>61.591390002808495</v>
      </c>
      <c r="BF160" s="44">
        <f>$F160*'[1]INTERNAL PARAMETERS-2'!Q160*(1-VLOOKUP(R$4,'[1]INTERNAL PARAMETERS-1'!$B$5:$J$44,4, FALSE))</f>
        <v>0</v>
      </c>
      <c r="BG160" s="44">
        <f>$F160*'[1]INTERNAL PARAMETERS-2'!R160*(1-VLOOKUP(S$4,'[1]INTERNAL PARAMETERS-1'!$B$5:$J$44,4, FALSE))</f>
        <v>138.28811498059213</v>
      </c>
      <c r="BH160" s="44">
        <f>$F160*'[1]INTERNAL PARAMETERS-2'!S160*(1-VLOOKUP(T$4,'[1]INTERNAL PARAMETERS-1'!$B$5:$J$44,4, FALSE))</f>
        <v>8.1978236210702473</v>
      </c>
      <c r="BI160" s="44">
        <f>$F160*'[1]INTERNAL PARAMETERS-2'!T160*(1-VLOOKUP(U$4,'[1]INTERNAL PARAMETERS-1'!$B$5:$J$44,4, FALSE))</f>
        <v>2.081898601817822</v>
      </c>
      <c r="BJ160" s="44">
        <f>$F160*'[1]INTERNAL PARAMETERS-2'!U160*(1-VLOOKUP(V$4,'[1]INTERNAL PARAMETERS-1'!$B$5:$J$44,4, FALSE))</f>
        <v>53.45879965125134</v>
      </c>
      <c r="BK160" s="44">
        <f>$F160*'[1]INTERNAL PARAMETERS-2'!V160*(1-VLOOKUP(W$4,'[1]INTERNAL PARAMETERS-1'!$B$5:$J$44,4, FALSE))</f>
        <v>70.266139301203779</v>
      </c>
      <c r="BL160" s="44">
        <f>$F160*'[1]INTERNAL PARAMETERS-2'!W160*(1-VLOOKUP(X$4,'[1]INTERNAL PARAMETERS-1'!$B$5:$J$44,4, FALSE))</f>
        <v>109.30302651644561</v>
      </c>
      <c r="BM160" s="44">
        <f>$F160*'[1]INTERNAL PARAMETERS-2'!X160*(1-VLOOKUP(Y$4,'[1]INTERNAL PARAMETERS-1'!$B$5:$J$44,4, FALSE))</f>
        <v>73.302456167381038</v>
      </c>
      <c r="BN160" s="44">
        <f>$F160*'[1]INTERNAL PARAMETERS-2'!Y160*(1-VLOOKUP(Z$4,'[1]INTERNAL PARAMETERS-1'!$B$5:$J$44,4, FALSE))</f>
        <v>132.7251588455907</v>
      </c>
      <c r="BO160" s="44">
        <f>$F160*'[1]INTERNAL PARAMETERS-2'!Z160*(1-VLOOKUP(AA$4,'[1]INTERNAL PARAMETERS-1'!$B$5:$J$44,4, FALSE))</f>
        <v>106.26670965026834</v>
      </c>
      <c r="BP160" s="44">
        <f>$F160*'[1]INTERNAL PARAMETERS-2'!AA160*(1-VLOOKUP(AB$4,'[1]INTERNAL PARAMETERS-1'!$B$5:$J$44,4, FALSE))</f>
        <v>47.711636513637124</v>
      </c>
      <c r="BQ160" s="44">
        <f>$F160*'[1]INTERNAL PARAMETERS-2'!AB160*(1-VLOOKUP(AC$4,'[1]INTERNAL PARAMETERS-1'!$B$5:$J$44,4, FALSE))</f>
        <v>401.21153571671789</v>
      </c>
      <c r="BR160" s="44">
        <f>$F160*'[1]INTERNAL PARAMETERS-2'!AC160*(1-VLOOKUP(AD$4,'[1]INTERNAL PARAMETERS-1'!$B$5:$J$44,4, FALSE))</f>
        <v>31.22950977219347</v>
      </c>
      <c r="BS160" s="44">
        <f>$F160*'[1]INTERNAL PARAMETERS-2'!AD160*(1-VLOOKUP(AE$4,'[1]INTERNAL PARAMETERS-1'!$B$5:$J$44,4, FALSE))</f>
        <v>10.409750695320646</v>
      </c>
      <c r="BT160" s="44">
        <f>$F160*'[1]INTERNAL PARAMETERS-2'!AE160*(1-VLOOKUP(AF$4,'[1]INTERNAL PARAMETERS-1'!$B$5:$J$44,4, FALSE))</f>
        <v>0</v>
      </c>
      <c r="BU160" s="44">
        <f>$F160*'[1]INTERNAL PARAMETERS-2'!AF160*(1-VLOOKUP(AG$4,'[1]INTERNAL PARAMETERS-1'!$B$5:$J$44,4, FALSE))</f>
        <v>0</v>
      </c>
      <c r="BV160" s="44">
        <f>$F160*'[1]INTERNAL PARAMETERS-2'!AG160*(1-VLOOKUP(AH$4,'[1]INTERNAL PARAMETERS-1'!$B$5:$J$44,4, FALSE))</f>
        <v>0</v>
      </c>
      <c r="BW160" s="44">
        <f>$F160*'[1]INTERNAL PARAMETERS-2'!AH160*(1-VLOOKUP(AI$4,'[1]INTERNAL PARAMETERS-1'!$B$5:$J$44,4, FALSE))</f>
        <v>0</v>
      </c>
      <c r="BX160" s="44">
        <f>$F160*'[1]INTERNAL PARAMETERS-2'!AI160*(1-VLOOKUP(AJ$4,'[1]INTERNAL PARAMETERS-1'!$B$5:$J$44,4, FALSE))</f>
        <v>0</v>
      </c>
      <c r="BY160" s="44">
        <f>$F160*'[1]INTERNAL PARAMETERS-2'!AJ160*(1-VLOOKUP(AK$4,'[1]INTERNAL PARAMETERS-1'!$B$5:$J$44,4, FALSE))</f>
        <v>0</v>
      </c>
      <c r="BZ160" s="44">
        <f>$F160*'[1]INTERNAL PARAMETERS-2'!AK160*(1-VLOOKUP(AL$4,'[1]INTERNAL PARAMETERS-1'!$B$5:$J$44,4, FALSE))</f>
        <v>7.3736915153749099</v>
      </c>
      <c r="CA160" s="44">
        <f>$F160*'[1]INTERNAL PARAMETERS-2'!AL160*(1-VLOOKUP(AM$4,'[1]INTERNAL PARAMETERS-1'!$B$5:$J$44,4, FALSE))</f>
        <v>45.109263261364845</v>
      </c>
      <c r="CB160" s="44">
        <f>$F160*'[1]INTERNAL PARAMETERS-2'!AM160*(1-VLOOKUP(AN$4,'[1]INTERNAL PARAMETERS-1'!$B$5:$J$44,4, FALSE))</f>
        <v>13.446067561497916</v>
      </c>
      <c r="CC160" s="44">
        <f>$F160*'[1]INTERNAL PARAMETERS-2'!AN160*(1-VLOOKUP(AO$4,'[1]INTERNAL PARAMETERS-1'!$B$5:$J$44,4, FALSE))</f>
        <v>27.325821050669287</v>
      </c>
      <c r="CD160" s="44">
        <f>$F160*'[1]INTERNAL PARAMETERS-2'!AO160*(1-VLOOKUP(AP$4,'[1]INTERNAL PARAMETERS-1'!$B$5:$J$44,4, FALSE))</f>
        <v>98.459589893451522</v>
      </c>
      <c r="CE160" s="44">
        <f>$F160*'[1]INTERNAL PARAMETERS-2'!AP160*(1-VLOOKUP(AQ$4,'[1]INTERNAL PARAMETERS-1'!$B$5:$J$44,4, FALSE))</f>
        <v>17.783442210695554</v>
      </c>
      <c r="CF160" s="44">
        <f>$F160*'[1]INTERNAL PARAMETERS-2'!AQ160*(1-VLOOKUP(AR$4,'[1]INTERNAL PARAMETERS-1'!$B$5:$J$44,4, FALSE))</f>
        <v>1.3013154692519064</v>
      </c>
      <c r="CG160" s="44">
        <f>$F160*'[1]INTERNAL PARAMETERS-2'!AR160*(1-VLOOKUP(AS$4,'[1]INTERNAL PARAMETERS-1'!$B$5:$J$44,4, FALSE))</f>
        <v>0.43368592767345709</v>
      </c>
      <c r="CH160" s="43">
        <f>$F160*'[1]INTERNAL PARAMETERS-2'!AS160*(1-VLOOKUP(AT$4,'[1]INTERNAL PARAMETERS-1'!$B$5:$J$44,4, FALSE))</f>
        <v>0</v>
      </c>
      <c r="CI160" s="42">
        <f t="shared" si="2"/>
        <v>2576.8628307227737</v>
      </c>
    </row>
    <row r="161" spans="3:87" x14ac:dyDescent="0.4">
      <c r="C161" s="27" t="s">
        <v>8</v>
      </c>
      <c r="D161" s="26" t="s">
        <v>68</v>
      </c>
      <c r="E161" s="26" t="s">
        <v>55</v>
      </c>
      <c r="F161" s="129">
        <f>SDBeam!X161</f>
        <v>1626.6610782003638</v>
      </c>
      <c r="G161" s="45">
        <f>$F161*'[1]INTERNAL PARAMETERS-2'!F161*VLOOKUP(G$4,'[1]INTERNAL PARAMETERS-1'!$B$5:$J$44,4, FALSE)</f>
        <v>15.172681206913895</v>
      </c>
      <c r="H161" s="44">
        <f>$F161*'[1]INTERNAL PARAMETERS-2'!G161*VLOOKUP(H$4,'[1]INTERNAL PARAMETERS-1'!$B$5:$J$44,4, FALSE)</f>
        <v>10.232836844635028</v>
      </c>
      <c r="I161" s="44">
        <f>$F161*'[1]INTERNAL PARAMETERS-2'!H161*VLOOKUP(I$4,'[1]INTERNAL PARAMETERS-1'!$B$5:$J$44,4, FALSE)</f>
        <v>16.874860025669712</v>
      </c>
      <c r="J161" s="44">
        <f>$F161*'[1]INTERNAL PARAMETERS-2'!I161*VLOOKUP(J$4,'[1]INTERNAL PARAMETERS-1'!$B$5:$J$44,4, FALSE)</f>
        <v>0</v>
      </c>
      <c r="K161" s="44">
        <f>$F161*'[1]INTERNAL PARAMETERS-2'!J161*VLOOKUP(K$4,'[1]INTERNAL PARAMETERS-1'!$B$5:$J$44,4, FALSE)</f>
        <v>0.35282278786165888</v>
      </c>
      <c r="L161" s="44">
        <f>$F161*'[1]INTERNAL PARAMETERS-2'!K161*VLOOKUP(L$4,'[1]INTERNAL PARAMETERS-1'!$B$5:$J$44,4, FALSE)</f>
        <v>0</v>
      </c>
      <c r="M161" s="44">
        <f>$F161*'[1]INTERNAL PARAMETERS-2'!L161*VLOOKUP(M$4,'[1]INTERNAL PARAMETERS-1'!$B$5:$J$44,4, FALSE)</f>
        <v>6.2102422644371762</v>
      </c>
      <c r="N161" s="44">
        <f>$F161*'[1]INTERNAL PARAMETERS-2'!M161*VLOOKUP(N$4,'[1]INTERNAL PARAMETERS-1'!$B$5:$J$44,4, FALSE)</f>
        <v>1.7466354660230317</v>
      </c>
      <c r="O161" s="44">
        <f>$F161*'[1]INTERNAL PARAMETERS-2'!N161*VLOOKUP(O$4,'[1]INTERNAL PARAMETERS-1'!$B$5:$J$44,4, FALSE)</f>
        <v>0</v>
      </c>
      <c r="P161" s="44">
        <f>$F161*'[1]INTERNAL PARAMETERS-2'!O161*VLOOKUP(P$4,'[1]INTERNAL PARAMETERS-1'!$B$5:$J$44,4, FALSE)</f>
        <v>0</v>
      </c>
      <c r="Q161" s="44">
        <f>$F161*'[1]INTERNAL PARAMETERS-2'!P161*VLOOKUP(Q$4,'[1]INTERNAL PARAMETERS-1'!$B$5:$J$44,4, FALSE)</f>
        <v>0</v>
      </c>
      <c r="R161" s="44">
        <f>$F161*'[1]INTERNAL PARAMETERS-2'!Q161*VLOOKUP(R$4,'[1]INTERNAL PARAMETERS-1'!$B$5:$J$44,4, FALSE)</f>
        <v>0.70564557572331776</v>
      </c>
      <c r="S161" s="44">
        <f>$F161*'[1]INTERNAL PARAMETERS-2'!R161*VLOOKUP(S$4,'[1]INTERNAL PARAMETERS-1'!$B$5:$J$44,4, FALSE)</f>
        <v>4.8433589604254106</v>
      </c>
      <c r="T161" s="44">
        <f>$F161*'[1]INTERNAL PARAMETERS-2'!S161*VLOOKUP(T$4,'[1]INTERNAL PARAMETERS-1'!$B$5:$J$44,4, FALSE)</f>
        <v>0.49400070283866848</v>
      </c>
      <c r="U161" s="44">
        <f>$F161*'[1]INTERNAL PARAMETERS-2'!T161*VLOOKUP(U$4,'[1]INTERNAL PARAMETERS-1'!$B$5:$J$44,4, FALSE)</f>
        <v>0.8468397573111095</v>
      </c>
      <c r="V161" s="44">
        <f>$F161*'[1]INTERNAL PARAMETERS-2'!U161*VLOOKUP(V$4,'[1]INTERNAL PARAMETERS-1'!$B$5:$J$44,4, FALSE)</f>
        <v>8.5743745423558462</v>
      </c>
      <c r="W161" s="44">
        <f>$F161*'[1]INTERNAL PARAMETERS-2'!V161*VLOOKUP(W$4,'[1]INTERNAL PARAMETERS-1'!$B$5:$J$44,4, FALSE)</f>
        <v>0</v>
      </c>
      <c r="X161" s="44">
        <f>$F161*'[1]INTERNAL PARAMETERS-2'!W161*VLOOKUP(X$4,'[1]INTERNAL PARAMETERS-1'!$B$5:$J$44,4, FALSE)</f>
        <v>0</v>
      </c>
      <c r="Y161" s="44">
        <f>$F161*'[1]INTERNAL PARAMETERS-2'!X161*VLOOKUP(Y$4,'[1]INTERNAL PARAMETERS-1'!$B$5:$J$44,4, FALSE)</f>
        <v>0</v>
      </c>
      <c r="Z161" s="44">
        <f>$F161*'[1]INTERNAL PARAMETERS-2'!Y161*VLOOKUP(Z$4,'[1]INTERNAL PARAMETERS-1'!$B$5:$J$44,4, FALSE)</f>
        <v>0</v>
      </c>
      <c r="AA161" s="44">
        <f>$F161*'[1]INTERNAL PARAMETERS-2'!Z161*VLOOKUP(AA$4,'[1]INTERNAL PARAMETERS-1'!$B$5:$J$44,4, FALSE)</f>
        <v>0</v>
      </c>
      <c r="AB161" s="44">
        <f>$F161*'[1]INTERNAL PARAMETERS-2'!AA161*VLOOKUP(AB$4,'[1]INTERNAL PARAMETERS-1'!$B$5:$J$44,4, FALSE)</f>
        <v>0</v>
      </c>
      <c r="AC161" s="44">
        <f>$F161*'[1]INTERNAL PARAMETERS-2'!AB161*VLOOKUP(AC$4,'[1]INTERNAL PARAMETERS-1'!$B$5:$J$44,4, FALSE)</f>
        <v>0</v>
      </c>
      <c r="AD161" s="44">
        <f>$F161*'[1]INTERNAL PARAMETERS-2'!AC161*VLOOKUP(AD$4,'[1]INTERNAL PARAMETERS-1'!$B$5:$J$44,4, FALSE)</f>
        <v>0</v>
      </c>
      <c r="AE161" s="44">
        <f>$F161*'[1]INTERNAL PARAMETERS-2'!AD161*VLOOKUP(AE$4,'[1]INTERNAL PARAMETERS-1'!$B$5:$J$44,4, FALSE)</f>
        <v>0</v>
      </c>
      <c r="AF161" s="44">
        <f>$F161*'[1]INTERNAL PARAMETERS-2'!AE161*VLOOKUP(AF$4,'[1]INTERNAL PARAMETERS-1'!$B$5:$J$44,4, FALSE)</f>
        <v>0.70564557572331776</v>
      </c>
      <c r="AG161" s="44">
        <f>$F161*'[1]INTERNAL PARAMETERS-2'!AF161*VLOOKUP(AG$4,'[1]INTERNAL PARAMETERS-1'!$B$5:$J$44,4, FALSE)</f>
        <v>0</v>
      </c>
      <c r="AH161" s="44">
        <f>$F161*'[1]INTERNAL PARAMETERS-2'!AG161*VLOOKUP(AH$4,'[1]INTERNAL PARAMETERS-1'!$B$5:$J$44,4, FALSE)</f>
        <v>0</v>
      </c>
      <c r="AI161" s="44">
        <f>$F161*'[1]INTERNAL PARAMETERS-2'!AH161*VLOOKUP(AI$4,'[1]INTERNAL PARAMETERS-1'!$B$5:$J$44,4, FALSE)</f>
        <v>3.1757304229705703</v>
      </c>
      <c r="AJ161" s="44">
        <f>$F161*'[1]INTERNAL PARAMETERS-2'!AI161*VLOOKUP(AJ$4,'[1]INTERNAL PARAMETERS-1'!$B$5:$J$44,4, FALSE)</f>
        <v>1.7642766054161145</v>
      </c>
      <c r="AK161" s="44">
        <f>$F161*'[1]INTERNAL PARAMETERS-2'!AJ161*VLOOKUP(AK$4,'[1]INTERNAL PARAMETERS-1'!$B$5:$J$44,4, FALSE)</f>
        <v>0</v>
      </c>
      <c r="AL161" s="44">
        <f>$F161*'[1]INTERNAL PARAMETERS-2'!AK161*VLOOKUP(AL$4,'[1]INTERNAL PARAMETERS-1'!$B$5:$J$44,4, FALSE)</f>
        <v>0</v>
      </c>
      <c r="AM161" s="44">
        <f>$F161*'[1]INTERNAL PARAMETERS-2'!AL161*VLOOKUP(AM$4,'[1]INTERNAL PARAMETERS-1'!$B$5:$J$44,4, FALSE)</f>
        <v>0</v>
      </c>
      <c r="AN161" s="44">
        <f>$F161*'[1]INTERNAL PARAMETERS-2'!AM161*VLOOKUP(AN$4,'[1]INTERNAL PARAMETERS-1'!$B$5:$J$44,4, FALSE)</f>
        <v>0</v>
      </c>
      <c r="AO161" s="44">
        <f>$F161*'[1]INTERNAL PARAMETERS-2'!AN161*VLOOKUP(AO$4,'[1]INTERNAL PARAMETERS-1'!$B$5:$J$44,4, FALSE)</f>
        <v>0</v>
      </c>
      <c r="AP161" s="44">
        <f>$F161*'[1]INTERNAL PARAMETERS-2'!AO161*VLOOKUP(AP$4,'[1]INTERNAL PARAMETERS-1'!$B$5:$J$44,4, FALSE)</f>
        <v>0</v>
      </c>
      <c r="AQ161" s="44">
        <f>$F161*'[1]INTERNAL PARAMETERS-2'!AP161*VLOOKUP(AQ$4,'[1]INTERNAL PARAMETERS-1'!$B$5:$J$44,4, FALSE)</f>
        <v>0</v>
      </c>
      <c r="AR161" s="44">
        <f>$F161*'[1]INTERNAL PARAMETERS-2'!AQ161*VLOOKUP(AR$4,'[1]INTERNAL PARAMETERS-1'!$B$5:$J$44,4, FALSE)</f>
        <v>0</v>
      </c>
      <c r="AS161" s="44">
        <f>$F161*'[1]INTERNAL PARAMETERS-2'!AR161*VLOOKUP(AS$4,'[1]INTERNAL PARAMETERS-1'!$B$5:$J$44,4, FALSE)</f>
        <v>0</v>
      </c>
      <c r="AT161" s="43">
        <f>$F161*'[1]INTERNAL PARAMETERS-2'!AS161*VLOOKUP(AT$4,'[1]INTERNAL PARAMETERS-1'!$B$5:$J$44,4, FALSE)</f>
        <v>0</v>
      </c>
      <c r="AU161" s="45">
        <f>$F161*'[1]INTERNAL PARAMETERS-2'!F161*(1-VLOOKUP(G$4,'[1]INTERNAL PARAMETERS-1'!$B$5:$J$44,4, FALSE))</f>
        <v>0</v>
      </c>
      <c r="AV161" s="44">
        <f>$F161*'[1]INTERNAL PARAMETERS-2'!G161*(1-VLOOKUP(H$4,'[1]INTERNAL PARAMETERS-1'!$B$5:$J$44,4, FALSE))</f>
        <v>0</v>
      </c>
      <c r="AW161" s="44">
        <f>$F161*'[1]INTERNAL PARAMETERS-2'!H161*(1-VLOOKUP(I$4,'[1]INTERNAL PARAMETERS-1'!$B$5:$J$44,4, FALSE))</f>
        <v>320.6223404877245</v>
      </c>
      <c r="AX161" s="44">
        <f>$F161*'[1]INTERNAL PARAMETERS-2'!I161*(1-VLOOKUP(J$4,'[1]INTERNAL PARAMETERS-1'!$B$5:$J$44,4, FALSE))</f>
        <v>0</v>
      </c>
      <c r="AY161" s="44">
        <f>$F161*'[1]INTERNAL PARAMETERS-2'!J161*(1-VLOOKUP(K$4,'[1]INTERNAL PARAMETERS-1'!$B$5:$J$44,4, FALSE))</f>
        <v>0</v>
      </c>
      <c r="AZ161" s="44">
        <f>$F161*'[1]INTERNAL PARAMETERS-2'!K161*(1-VLOOKUP(L$4,'[1]INTERNAL PARAMETERS-1'!$B$5:$J$44,4, FALSE))</f>
        <v>0</v>
      </c>
      <c r="BA161" s="44">
        <f>$F161*'[1]INTERNAL PARAMETERS-2'!L161*(1-VLOOKUP(M$4,'[1]INTERNAL PARAMETERS-1'!$B$5:$J$44,4, FALSE))</f>
        <v>117.99460302430633</v>
      </c>
      <c r="BB161" s="44">
        <f>$F161*'[1]INTERNAL PARAMETERS-2'!M161*(1-VLOOKUP(N$4,'[1]INTERNAL PARAMETERS-1'!$B$5:$J$44,4, FALSE))</f>
        <v>33.186073854437595</v>
      </c>
      <c r="BC161" s="44">
        <f>$F161*'[1]INTERNAL PARAMETERS-2'!N161*(1-VLOOKUP(O$4,'[1]INTERNAL PARAMETERS-1'!$B$5:$J$44,4, FALSE))</f>
        <v>181.36734223778251</v>
      </c>
      <c r="BD161" s="44">
        <f>$F161*'[1]INTERNAL PARAMETERS-2'!O161*(1-VLOOKUP(P$4,'[1]INTERNAL PARAMETERS-1'!$B$5:$J$44,4, FALSE))</f>
        <v>30.698347867797267</v>
      </c>
      <c r="BE161" s="44">
        <f>$F161*'[1]INTERNAL PARAMETERS-2'!P161*(1-VLOOKUP(Q$4,'[1]INTERNAL PARAMETERS-1'!$B$5:$J$44,4, FALSE))</f>
        <v>46.224014528680641</v>
      </c>
      <c r="BF161" s="44">
        <f>$F161*'[1]INTERNAL PARAMETERS-2'!Q161*(1-VLOOKUP(R$4,'[1]INTERNAL PARAMETERS-1'!$B$5:$J$44,4, FALSE))</f>
        <v>0</v>
      </c>
      <c r="BG161" s="44">
        <f>$F161*'[1]INTERNAL PARAMETERS-2'!R161*(1-VLOOKUP(S$4,'[1]INTERNAL PARAMETERS-1'!$B$5:$J$44,4, FALSE))</f>
        <v>92.023820248082785</v>
      </c>
      <c r="BH161" s="44">
        <f>$F161*'[1]INTERNAL PARAMETERS-2'!S161*(1-VLOOKUP(T$4,'[1]INTERNAL PARAMETERS-1'!$B$5:$J$44,4, FALSE))</f>
        <v>4.4460063255480167</v>
      </c>
      <c r="BI161" s="44">
        <f>$F161*'[1]INTERNAL PARAMETERS-2'!T161*(1-VLOOKUP(U$4,'[1]INTERNAL PARAMETERS-1'!$B$5:$J$44,4, FALSE))</f>
        <v>3.387359029244438</v>
      </c>
      <c r="BJ161" s="44">
        <f>$F161*'[1]INTERNAL PARAMETERS-2'!U161*(1-VLOOKUP(V$4,'[1]INTERNAL PARAMETERS-1'!$B$5:$J$44,4, FALSE))</f>
        <v>48.588122406683134</v>
      </c>
      <c r="BK161" s="44">
        <f>$F161*'[1]INTERNAL PARAMETERS-2'!V161*(1-VLOOKUP(W$4,'[1]INTERNAL PARAMETERS-1'!$B$5:$J$44,4, FALSE))</f>
        <v>43.401106893571729</v>
      </c>
      <c r="BL161" s="44">
        <f>$F161*'[1]INTERNAL PARAMETERS-2'!W161*(1-VLOOKUP(X$4,'[1]INTERNAL PARAMETERS-1'!$B$5:$J$44,4, FALSE))</f>
        <v>56.456851373315665</v>
      </c>
      <c r="BM161" s="44">
        <f>$F161*'[1]INTERNAL PARAMETERS-2'!X161*(1-VLOOKUP(Y$4,'[1]INTERNAL PARAMETERS-1'!$B$5:$J$44,4, FALSE))</f>
        <v>50.811036103097848</v>
      </c>
      <c r="BN161" s="44">
        <f>$F161*'[1]INTERNAL PARAMETERS-2'!Y161*(1-VLOOKUP(Z$4,'[1]INTERNAL PARAMETERS-1'!$B$5:$J$44,4, FALSE))</f>
        <v>67.042511005812358</v>
      </c>
      <c r="BO161" s="44">
        <f>$F161*'[1]INTERNAL PARAMETERS-2'!Z161*(1-VLOOKUP(AA$4,'[1]INTERNAL PARAMETERS-1'!$B$5:$J$44,4, FALSE))</f>
        <v>47.28248289226562</v>
      </c>
      <c r="BP161" s="44">
        <f>$F161*'[1]INTERNAL PARAMETERS-2'!AA161*(1-VLOOKUP(AB$4,'[1]INTERNAL PARAMETERS-1'!$B$5:$J$44,4, FALSE))</f>
        <v>29.992702292073947</v>
      </c>
      <c r="BQ161" s="44">
        <f>$F161*'[1]INTERNAL PARAMETERS-2'!AB161*(1-VLOOKUP(AC$4,'[1]INTERNAL PARAMETERS-1'!$B$5:$J$44,4, FALSE))</f>
        <v>239.23564742865261</v>
      </c>
      <c r="BR161" s="44">
        <f>$F161*'[1]INTERNAL PARAMETERS-2'!AC161*(1-VLOOKUP(AD$4,'[1]INTERNAL PARAMETERS-1'!$B$5:$J$44,4, FALSE))</f>
        <v>12.702759025774462</v>
      </c>
      <c r="BS161" s="44">
        <f>$F161*'[1]INTERNAL PARAMETERS-2'!AD161*(1-VLOOKUP(AE$4,'[1]INTERNAL PARAMETERS-1'!$B$5:$J$44,4, FALSE))</f>
        <v>8.1157374513572549</v>
      </c>
      <c r="BT161" s="44">
        <f>$F161*'[1]INTERNAL PARAMETERS-2'!AE161*(1-VLOOKUP(AF$4,'[1]INTERNAL PARAMETERS-1'!$B$5:$J$44,4, FALSE))</f>
        <v>0</v>
      </c>
      <c r="BU161" s="44">
        <f>$F161*'[1]INTERNAL PARAMETERS-2'!AF161*(1-VLOOKUP(AG$4,'[1]INTERNAL PARAMETERS-1'!$B$5:$J$44,4, FALSE))</f>
        <v>0</v>
      </c>
      <c r="BV161" s="44">
        <f>$F161*'[1]INTERNAL PARAMETERS-2'!AG161*(1-VLOOKUP(AH$4,'[1]INTERNAL PARAMETERS-1'!$B$5:$J$44,4, FALSE))</f>
        <v>0</v>
      </c>
      <c r="BW161" s="44">
        <f>$F161*'[1]INTERNAL PARAMETERS-2'!AH161*(1-VLOOKUP(AI$4,'[1]INTERNAL PARAMETERS-1'!$B$5:$J$44,4, FALSE))</f>
        <v>0</v>
      </c>
      <c r="BX161" s="44">
        <f>$F161*'[1]INTERNAL PARAMETERS-2'!AI161*(1-VLOOKUP(AJ$4,'[1]INTERNAL PARAMETERS-1'!$B$5:$J$44,4, FALSE))</f>
        <v>0</v>
      </c>
      <c r="BY161" s="44">
        <f>$F161*'[1]INTERNAL PARAMETERS-2'!AJ161*(1-VLOOKUP(AK$4,'[1]INTERNAL PARAMETERS-1'!$B$5:$J$44,4, FALSE))</f>
        <v>0</v>
      </c>
      <c r="BZ161" s="44">
        <f>$F161*'[1]INTERNAL PARAMETERS-2'!AK161*(1-VLOOKUP(AL$4,'[1]INTERNAL PARAMETERS-1'!$B$5:$J$44,4, FALSE))</f>
        <v>5.2928298162483438</v>
      </c>
      <c r="CA161" s="44">
        <f>$F161*'[1]INTERNAL PARAMETERS-2'!AL161*(1-VLOOKUP(AM$4,'[1]INTERNAL PARAMETERS-1'!$B$5:$J$44,4, FALSE))</f>
        <v>21.876964840716692</v>
      </c>
      <c r="CB161" s="44">
        <f>$F161*'[1]INTERNAL PARAMETERS-2'!AM161*(1-VLOOKUP(AN$4,'[1]INTERNAL PARAMETERS-1'!$B$5:$J$44,4, FALSE))</f>
        <v>5.9984753919716614</v>
      </c>
      <c r="CC161" s="44">
        <f>$F161*'[1]INTERNAL PARAMETERS-2'!AN161*(1-VLOOKUP(AO$4,'[1]INTERNAL PARAMETERS-1'!$B$5:$J$44,4, FALSE))</f>
        <v>16.936957812330007</v>
      </c>
      <c r="CD161" s="44">
        <f>$F161*'[1]INTERNAL PARAMETERS-2'!AO161*(1-VLOOKUP(AP$4,'[1]INTERNAL PARAMETERS-1'!$B$5:$J$44,4, FALSE))</f>
        <v>63.160972341010641</v>
      </c>
      <c r="CE161" s="44">
        <f>$F161*'[1]INTERNAL PARAMETERS-2'!AP161*(1-VLOOKUP(AQ$4,'[1]INTERNAL PARAMETERS-1'!$B$5:$J$44,4, FALSE))</f>
        <v>8.1157374513572549</v>
      </c>
      <c r="CF161" s="44">
        <f>$F161*'[1]INTERNAL PARAMETERS-2'!AQ161*(1-VLOOKUP(AR$4,'[1]INTERNAL PARAMETERS-1'!$B$5:$J$44,4, FALSE))</f>
        <v>0</v>
      </c>
      <c r="CG161" s="44">
        <f>$F161*'[1]INTERNAL PARAMETERS-2'!AR161*(1-VLOOKUP(AS$4,'[1]INTERNAL PARAMETERS-1'!$B$5:$J$44,4, FALSE))</f>
        <v>0</v>
      </c>
      <c r="CH161" s="43">
        <f>$F161*'[1]INTERNAL PARAMETERS-2'!AS161*(1-VLOOKUP(AT$4,'[1]INTERNAL PARAMETERS-1'!$B$5:$J$44,4, FALSE))</f>
        <v>0</v>
      </c>
      <c r="CI161" s="42">
        <f t="shared" si="2"/>
        <v>1626.6607528681484</v>
      </c>
    </row>
    <row r="162" spans="3:87" x14ac:dyDescent="0.4">
      <c r="C162" s="27" t="s">
        <v>8</v>
      </c>
      <c r="D162" s="26" t="s">
        <v>68</v>
      </c>
      <c r="E162" s="26" t="s">
        <v>54</v>
      </c>
      <c r="F162" s="129">
        <f>SDBeam!X162</f>
        <v>767.26898087449047</v>
      </c>
      <c r="G162" s="45">
        <f>$F162*'[1]INTERNAL PARAMETERS-2'!F162*VLOOKUP(G$4,'[1]INTERNAL PARAMETERS-1'!$B$5:$J$44,4, FALSE)</f>
        <v>10.013013654208276</v>
      </c>
      <c r="H162" s="44">
        <f>$F162*'[1]INTERNAL PARAMETERS-2'!G162*VLOOKUP(H$4,'[1]INTERNAL PARAMETERS-1'!$B$5:$J$44,4, FALSE)</f>
        <v>4.7119522653464214</v>
      </c>
      <c r="I162" s="44">
        <f>$F162*'[1]INTERNAL PARAMETERS-2'!H162*VLOOKUP(I$4,'[1]INTERNAL PARAMETERS-1'!$B$5:$J$44,4, FALSE)</f>
        <v>7.9833455100662736</v>
      </c>
      <c r="J162" s="44">
        <f>$F162*'[1]INTERNAL PARAMETERS-2'!I162*VLOOKUP(J$4,'[1]INTERNAL PARAMETERS-1'!$B$5:$J$44,4, FALSE)</f>
        <v>0</v>
      </c>
      <c r="K162" s="44">
        <f>$F162*'[1]INTERNAL PARAMETERS-2'!J162*VLOOKUP(K$4,'[1]INTERNAL PARAMETERS-1'!$B$5:$J$44,4, FALSE)</f>
        <v>0.19634413220578209</v>
      </c>
      <c r="L162" s="44">
        <f>$F162*'[1]INTERNAL PARAMETERS-2'!K162*VLOOKUP(L$4,'[1]INTERNAL PARAMETERS-1'!$B$5:$J$44,4, FALSE)</f>
        <v>0</v>
      </c>
      <c r="M162" s="44">
        <f>$F162*'[1]INTERNAL PARAMETERS-2'!L162*VLOOKUP(M$4,'[1]INTERNAL PARAMETERS-1'!$B$5:$J$44,4, FALSE)</f>
        <v>3.3180278533774037</v>
      </c>
      <c r="N162" s="44">
        <f>$F162*'[1]INTERNAL PARAMETERS-2'!M162*VLOOKUP(N$4,'[1]INTERNAL PARAMETERS-1'!$B$5:$J$44,4, FALSE)</f>
        <v>1.0994657588339098</v>
      </c>
      <c r="O162" s="44">
        <f>$F162*'[1]INTERNAL PARAMETERS-2'!N162*VLOOKUP(O$4,'[1]INTERNAL PARAMETERS-1'!$B$5:$J$44,4, FALSE)</f>
        <v>0</v>
      </c>
      <c r="P162" s="44">
        <f>$F162*'[1]INTERNAL PARAMETERS-2'!O162*VLOOKUP(P$4,'[1]INTERNAL PARAMETERS-1'!$B$5:$J$44,4, FALSE)</f>
        <v>0</v>
      </c>
      <c r="Q162" s="44">
        <f>$F162*'[1]INTERNAL PARAMETERS-2'!P162*VLOOKUP(Q$4,'[1]INTERNAL PARAMETERS-1'!$B$5:$J$44,4, FALSE)</f>
        <v>0</v>
      </c>
      <c r="R162" s="44">
        <f>$F162*'[1]INTERNAL PARAMETERS-2'!Q162*VLOOKUP(R$4,'[1]INTERNAL PARAMETERS-1'!$B$5:$J$44,4, FALSE)</f>
        <v>0.19634413220578209</v>
      </c>
      <c r="S162" s="44">
        <f>$F162*'[1]INTERNAL PARAMETERS-2'!R162*VLOOKUP(S$4,'[1]INTERNAL PARAMETERS-1'!$B$5:$J$44,4, FALSE)</f>
        <v>2.0001858335519005</v>
      </c>
      <c r="T162" s="44">
        <f>$F162*'[1]INTERNAL PARAMETERS-2'!S162*VLOOKUP(T$4,'[1]INTERNAL PARAMETERS-1'!$B$5:$J$44,4, FALSE)</f>
        <v>0.23559761326732109</v>
      </c>
      <c r="U162" s="44">
        <f>$F162*'[1]INTERNAL PARAMETERS-2'!T162*VLOOKUP(U$4,'[1]INTERNAL PARAMETERS-1'!$B$5:$J$44,4, FALSE)</f>
        <v>0.19632878682616461</v>
      </c>
      <c r="V162" s="44">
        <f>$F162*'[1]INTERNAL PARAMETERS-2'!U162*VLOOKUP(V$4,'[1]INTERNAL PARAMETERS-1'!$B$5:$J$44,4, FALSE)</f>
        <v>3.2100424170091277</v>
      </c>
      <c r="W162" s="44">
        <f>$F162*'[1]INTERNAL PARAMETERS-2'!V162*VLOOKUP(W$4,'[1]INTERNAL PARAMETERS-1'!$B$5:$J$44,4, FALSE)</f>
        <v>0</v>
      </c>
      <c r="X162" s="44">
        <f>$F162*'[1]INTERNAL PARAMETERS-2'!W162*VLOOKUP(X$4,'[1]INTERNAL PARAMETERS-1'!$B$5:$J$44,4, FALSE)</f>
        <v>0</v>
      </c>
      <c r="Y162" s="44">
        <f>$F162*'[1]INTERNAL PARAMETERS-2'!X162*VLOOKUP(Y$4,'[1]INTERNAL PARAMETERS-1'!$B$5:$J$44,4, FALSE)</f>
        <v>0</v>
      </c>
      <c r="Z162" s="44">
        <f>$F162*'[1]INTERNAL PARAMETERS-2'!Y162*VLOOKUP(Z$4,'[1]INTERNAL PARAMETERS-1'!$B$5:$J$44,4, FALSE)</f>
        <v>0</v>
      </c>
      <c r="AA162" s="44">
        <f>$F162*'[1]INTERNAL PARAMETERS-2'!Z162*VLOOKUP(AA$4,'[1]INTERNAL PARAMETERS-1'!$B$5:$J$44,4, FALSE)</f>
        <v>0</v>
      </c>
      <c r="AB162" s="44">
        <f>$F162*'[1]INTERNAL PARAMETERS-2'!AA162*VLOOKUP(AB$4,'[1]INTERNAL PARAMETERS-1'!$B$5:$J$44,4, FALSE)</f>
        <v>0</v>
      </c>
      <c r="AC162" s="44">
        <f>$F162*'[1]INTERNAL PARAMETERS-2'!AB162*VLOOKUP(AC$4,'[1]INTERNAL PARAMETERS-1'!$B$5:$J$44,4, FALSE)</f>
        <v>0</v>
      </c>
      <c r="AD162" s="44">
        <f>$F162*'[1]INTERNAL PARAMETERS-2'!AC162*VLOOKUP(AD$4,'[1]INTERNAL PARAMETERS-1'!$B$5:$J$44,4, FALSE)</f>
        <v>0</v>
      </c>
      <c r="AE162" s="44">
        <f>$F162*'[1]INTERNAL PARAMETERS-2'!AD162*VLOOKUP(AE$4,'[1]INTERNAL PARAMETERS-1'!$B$5:$J$44,4, FALSE)</f>
        <v>0</v>
      </c>
      <c r="AF162" s="44">
        <f>$F162*'[1]INTERNAL PARAMETERS-2'!AE162*VLOOKUP(AF$4,'[1]INTERNAL PARAMETERS-1'!$B$5:$J$44,4, FALSE)</f>
        <v>0.39268826441156418</v>
      </c>
      <c r="AG162" s="44">
        <f>$F162*'[1]INTERNAL PARAMETERS-2'!AF162*VLOOKUP(AG$4,'[1]INTERNAL PARAMETERS-1'!$B$5:$J$44,4, FALSE)</f>
        <v>0</v>
      </c>
      <c r="AH162" s="44">
        <f>$F162*'[1]INTERNAL PARAMETERS-2'!AG162*VLOOKUP(AH$4,'[1]INTERNAL PARAMETERS-1'!$B$5:$J$44,4, FALSE)</f>
        <v>0</v>
      </c>
      <c r="AI162" s="44">
        <f>$F162*'[1]INTERNAL PARAMETERS-2'!AH162*VLOOKUP(AI$4,'[1]INTERNAL PARAMETERS-1'!$B$5:$J$44,4, FALSE)</f>
        <v>0.78529980192504112</v>
      </c>
      <c r="AJ162" s="44">
        <f>$F162*'[1]INTERNAL PARAMETERS-2'!AI162*VLOOKUP(AJ$4,'[1]INTERNAL PARAMETERS-1'!$B$5:$J$44,4, FALSE)</f>
        <v>0.5890323966173463</v>
      </c>
      <c r="AK162" s="44">
        <f>$F162*'[1]INTERNAL PARAMETERS-2'!AJ162*VLOOKUP(AK$4,'[1]INTERNAL PARAMETERS-1'!$B$5:$J$44,4, FALSE)</f>
        <v>0.39268826441156418</v>
      </c>
      <c r="AL162" s="44">
        <f>$F162*'[1]INTERNAL PARAMETERS-2'!AK162*VLOOKUP(AL$4,'[1]INTERNAL PARAMETERS-1'!$B$5:$J$44,4, FALSE)</f>
        <v>0</v>
      </c>
      <c r="AM162" s="44">
        <f>$F162*'[1]INTERNAL PARAMETERS-2'!AL162*VLOOKUP(AM$4,'[1]INTERNAL PARAMETERS-1'!$B$5:$J$44,4, FALSE)</f>
        <v>0</v>
      </c>
      <c r="AN162" s="44">
        <f>$F162*'[1]INTERNAL PARAMETERS-2'!AM162*VLOOKUP(AN$4,'[1]INTERNAL PARAMETERS-1'!$B$5:$J$44,4, FALSE)</f>
        <v>0</v>
      </c>
      <c r="AO162" s="44">
        <f>$F162*'[1]INTERNAL PARAMETERS-2'!AN162*VLOOKUP(AO$4,'[1]INTERNAL PARAMETERS-1'!$B$5:$J$44,4, FALSE)</f>
        <v>0</v>
      </c>
      <c r="AP162" s="44">
        <f>$F162*'[1]INTERNAL PARAMETERS-2'!AO162*VLOOKUP(AP$4,'[1]INTERNAL PARAMETERS-1'!$B$5:$J$44,4, FALSE)</f>
        <v>0</v>
      </c>
      <c r="AQ162" s="44">
        <f>$F162*'[1]INTERNAL PARAMETERS-2'!AP162*VLOOKUP(AQ$4,'[1]INTERNAL PARAMETERS-1'!$B$5:$J$44,4, FALSE)</f>
        <v>0</v>
      </c>
      <c r="AR162" s="44">
        <f>$F162*'[1]INTERNAL PARAMETERS-2'!AQ162*VLOOKUP(AR$4,'[1]INTERNAL PARAMETERS-1'!$B$5:$J$44,4, FALSE)</f>
        <v>0</v>
      </c>
      <c r="AS162" s="44">
        <f>$F162*'[1]INTERNAL PARAMETERS-2'!AR162*VLOOKUP(AS$4,'[1]INTERNAL PARAMETERS-1'!$B$5:$J$44,4, FALSE)</f>
        <v>0</v>
      </c>
      <c r="AT162" s="43">
        <f>$F162*'[1]INTERNAL PARAMETERS-2'!AS162*VLOOKUP(AT$4,'[1]INTERNAL PARAMETERS-1'!$B$5:$J$44,4, FALSE)</f>
        <v>0</v>
      </c>
      <c r="AU162" s="45">
        <f>$F162*'[1]INTERNAL PARAMETERS-2'!F162*(1-VLOOKUP(G$4,'[1]INTERNAL PARAMETERS-1'!$B$5:$J$44,4, FALSE))</f>
        <v>0</v>
      </c>
      <c r="AV162" s="44">
        <f>$F162*'[1]INTERNAL PARAMETERS-2'!G162*(1-VLOOKUP(H$4,'[1]INTERNAL PARAMETERS-1'!$B$5:$J$44,4, FALSE))</f>
        <v>0</v>
      </c>
      <c r="AW162" s="44">
        <f>$F162*'[1]INTERNAL PARAMETERS-2'!H162*(1-VLOOKUP(I$4,'[1]INTERNAL PARAMETERS-1'!$B$5:$J$44,4, FALSE))</f>
        <v>151.68356469125919</v>
      </c>
      <c r="AX162" s="44">
        <f>$F162*'[1]INTERNAL PARAMETERS-2'!I162*(1-VLOOKUP(J$4,'[1]INTERNAL PARAMETERS-1'!$B$5:$J$44,4, FALSE))</f>
        <v>0</v>
      </c>
      <c r="AY162" s="44">
        <f>$F162*'[1]INTERNAL PARAMETERS-2'!J162*(1-VLOOKUP(K$4,'[1]INTERNAL PARAMETERS-1'!$B$5:$J$44,4, FALSE))</f>
        <v>0</v>
      </c>
      <c r="AZ162" s="44">
        <f>$F162*'[1]INTERNAL PARAMETERS-2'!K162*(1-VLOOKUP(L$4,'[1]INTERNAL PARAMETERS-1'!$B$5:$J$44,4, FALSE))</f>
        <v>0</v>
      </c>
      <c r="BA162" s="44">
        <f>$F162*'[1]INTERNAL PARAMETERS-2'!L162*(1-VLOOKUP(M$4,'[1]INTERNAL PARAMETERS-1'!$B$5:$J$44,4, FALSE))</f>
        <v>63.042529214170663</v>
      </c>
      <c r="BB162" s="44">
        <f>$F162*'[1]INTERNAL PARAMETERS-2'!M162*(1-VLOOKUP(N$4,'[1]INTERNAL PARAMETERS-1'!$B$5:$J$44,4, FALSE))</f>
        <v>20.889849417844285</v>
      </c>
      <c r="BC162" s="44">
        <f>$F162*'[1]INTERNAL PARAMETERS-2'!N162*(1-VLOOKUP(O$4,'[1]INTERNAL PARAMETERS-1'!$B$5:$J$44,4, FALSE))</f>
        <v>93.258091914880382</v>
      </c>
      <c r="BD162" s="44">
        <f>$F162*'[1]INTERNAL PARAMETERS-2'!O162*(1-VLOOKUP(P$4,'[1]INTERNAL PARAMETERS-1'!$B$5:$J$44,4, FALSE))</f>
        <v>17.473630316639472</v>
      </c>
      <c r="BE162" s="44">
        <f>$F162*'[1]INTERNAL PARAMETERS-2'!P162*(1-VLOOKUP(Q$4,'[1]INTERNAL PARAMETERS-1'!$B$5:$J$44,4, FALSE))</f>
        <v>21.007594515649288</v>
      </c>
      <c r="BF162" s="44">
        <f>$F162*'[1]INTERNAL PARAMETERS-2'!Q162*(1-VLOOKUP(R$4,'[1]INTERNAL PARAMETERS-1'!$B$5:$J$44,4, FALSE))</f>
        <v>0</v>
      </c>
      <c r="BG162" s="44">
        <f>$F162*'[1]INTERNAL PARAMETERS-2'!R162*(1-VLOOKUP(S$4,'[1]INTERNAL PARAMETERS-1'!$B$5:$J$44,4, FALSE))</f>
        <v>38.003530837486103</v>
      </c>
      <c r="BH162" s="44">
        <f>$F162*'[1]INTERNAL PARAMETERS-2'!S162*(1-VLOOKUP(T$4,'[1]INTERNAL PARAMETERS-1'!$B$5:$J$44,4, FALSE))</f>
        <v>2.1203785194058895</v>
      </c>
      <c r="BI162" s="44">
        <f>$F162*'[1]INTERNAL PARAMETERS-2'!T162*(1-VLOOKUP(U$4,'[1]INTERNAL PARAMETERS-1'!$B$5:$J$44,4, FALSE))</f>
        <v>0.78531514730465846</v>
      </c>
      <c r="BJ162" s="44">
        <f>$F162*'[1]INTERNAL PARAMETERS-2'!U162*(1-VLOOKUP(V$4,'[1]INTERNAL PARAMETERS-1'!$B$5:$J$44,4, FALSE))</f>
        <v>18.190240363051725</v>
      </c>
      <c r="BK162" s="44">
        <f>$F162*'[1]INTERNAL PARAMETERS-2'!V162*(1-VLOOKUP(W$4,'[1]INTERNAL PARAMETERS-1'!$B$5:$J$44,4, FALSE))</f>
        <v>16.68833051471443</v>
      </c>
      <c r="BL162" s="44">
        <f>$F162*'[1]INTERNAL PARAMETERS-2'!W162*(1-VLOOKUP(X$4,'[1]INTERNAL PARAMETERS-1'!$B$5:$J$44,4, FALSE))</f>
        <v>32.394940368399951</v>
      </c>
      <c r="BM162" s="44">
        <f>$F162*'[1]INTERNAL PARAMETERS-2'!X162*(1-VLOOKUP(Y$4,'[1]INTERNAL PARAMETERS-1'!$B$5:$J$44,4, FALSE))</f>
        <v>21.989315176678197</v>
      </c>
      <c r="BN162" s="44">
        <f>$F162*'[1]INTERNAL PARAMETERS-2'!Y162*(1-VLOOKUP(Z$4,'[1]INTERNAL PARAMETERS-1'!$B$5:$J$44,4, FALSE))</f>
        <v>32.19859623619417</v>
      </c>
      <c r="BO162" s="44">
        <f>$F162*'[1]INTERNAL PARAMETERS-2'!Z162*(1-VLOOKUP(AA$4,'[1]INTERNAL PARAMETERS-1'!$B$5:$J$44,4, FALSE))</f>
        <v>22.381926714191675</v>
      </c>
      <c r="BP162" s="44">
        <f>$F162*'[1]INTERNAL PARAMETERS-2'!AA162*(1-VLOOKUP(AB$4,'[1]INTERNAL PARAMETERS-1'!$B$5:$J$44,4, FALSE))</f>
        <v>8.0496490590485426</v>
      </c>
      <c r="BQ162" s="44">
        <f>$F162*'[1]INTERNAL PARAMETERS-2'!AB162*(1-VLOOKUP(AC$4,'[1]INTERNAL PARAMETERS-1'!$B$5:$J$44,4, FALSE))</f>
        <v>108.17940196664087</v>
      </c>
      <c r="BR162" s="44">
        <f>$F162*'[1]INTERNAL PARAMETERS-2'!AC162*(1-VLOOKUP(AD$4,'[1]INTERNAL PARAMETERS-1'!$B$5:$J$44,4, FALSE))</f>
        <v>6.2826285960945905</v>
      </c>
      <c r="BS162" s="44">
        <f>$F162*'[1]INTERNAL PARAMETERS-2'!AD162*(1-VLOOKUP(AE$4,'[1]INTERNAL PARAMETERS-1'!$B$5:$J$44,4, FALSE))</f>
        <v>2.7486643970847746</v>
      </c>
      <c r="BT162" s="44">
        <f>$F162*'[1]INTERNAL PARAMETERS-2'!AE162*(1-VLOOKUP(AF$4,'[1]INTERNAL PARAMETERS-1'!$B$5:$J$44,4, FALSE))</f>
        <v>0</v>
      </c>
      <c r="BU162" s="44">
        <f>$F162*'[1]INTERNAL PARAMETERS-2'!AF162*(1-VLOOKUP(AG$4,'[1]INTERNAL PARAMETERS-1'!$B$5:$J$44,4, FALSE))</f>
        <v>0</v>
      </c>
      <c r="BV162" s="44">
        <f>$F162*'[1]INTERNAL PARAMETERS-2'!AG162*(1-VLOOKUP(AH$4,'[1]INTERNAL PARAMETERS-1'!$B$5:$J$44,4, FALSE))</f>
        <v>0</v>
      </c>
      <c r="BW162" s="44">
        <f>$F162*'[1]INTERNAL PARAMETERS-2'!AH162*(1-VLOOKUP(AI$4,'[1]INTERNAL PARAMETERS-1'!$B$5:$J$44,4, FALSE))</f>
        <v>0</v>
      </c>
      <c r="BX162" s="44">
        <f>$F162*'[1]INTERNAL PARAMETERS-2'!AI162*(1-VLOOKUP(AJ$4,'[1]INTERNAL PARAMETERS-1'!$B$5:$J$44,4, FALSE))</f>
        <v>0</v>
      </c>
      <c r="BY162" s="44">
        <f>$F162*'[1]INTERNAL PARAMETERS-2'!AJ162*(1-VLOOKUP(AK$4,'[1]INTERNAL PARAMETERS-1'!$B$5:$J$44,4, FALSE))</f>
        <v>0</v>
      </c>
      <c r="BZ162" s="44">
        <f>$F162*'[1]INTERNAL PARAMETERS-2'!AK162*(1-VLOOKUP(AL$4,'[1]INTERNAL PARAMETERS-1'!$B$5:$J$44,4, FALSE))</f>
        <v>1.3743321985423873</v>
      </c>
      <c r="CA162" s="44">
        <f>$F162*'[1]INTERNAL PARAMETERS-2'!AL162*(1-VLOOKUP(AM$4,'[1]INTERNAL PARAMETERS-1'!$B$5:$J$44,4, FALSE))</f>
        <v>8.6386814556658873</v>
      </c>
      <c r="CB162" s="44">
        <f>$F162*'[1]INTERNAL PARAMETERS-2'!AM162*(1-VLOOKUP(AN$4,'[1]INTERNAL PARAMETERS-1'!$B$5:$J$44,4, FALSE))</f>
        <v>1.3743321985423873</v>
      </c>
      <c r="CC162" s="44">
        <f>$F162*'[1]INTERNAL PARAMETERS-2'!AN162*(1-VLOOKUP(AO$4,'[1]INTERNAL PARAMETERS-1'!$B$5:$J$44,4, FALSE))</f>
        <v>8.6386814556658873</v>
      </c>
      <c r="CD162" s="44">
        <f>$F162*'[1]INTERNAL PARAMETERS-2'!AO162*(1-VLOOKUP(AP$4,'[1]INTERNAL PARAMETERS-1'!$B$5:$J$44,4, FALSE))</f>
        <v>29.253587706903609</v>
      </c>
      <c r="CE162" s="44">
        <f>$F162*'[1]INTERNAL PARAMETERS-2'!AP162*(1-VLOOKUP(AQ$4,'[1]INTERNAL PARAMETERS-1'!$B$5:$J$44,4, FALSE))</f>
        <v>4.9082963975522027</v>
      </c>
      <c r="CF162" s="44">
        <f>$F162*'[1]INTERNAL PARAMETERS-2'!AQ162*(1-VLOOKUP(AR$4,'[1]INTERNAL PARAMETERS-1'!$B$5:$J$44,4, FALSE))</f>
        <v>0.19634413220578209</v>
      </c>
      <c r="CG162" s="44">
        <f>$F162*'[1]INTERNAL PARAMETERS-2'!AR162*(1-VLOOKUP(AS$4,'[1]INTERNAL PARAMETERS-1'!$B$5:$J$44,4, FALSE))</f>
        <v>0.19634413220578209</v>
      </c>
      <c r="CH162" s="43">
        <f>$F162*'[1]INTERNAL PARAMETERS-2'!AS162*(1-VLOOKUP(AT$4,'[1]INTERNAL PARAMETERS-1'!$B$5:$J$44,4, FALSE))</f>
        <v>0</v>
      </c>
      <c r="CI162" s="42">
        <f t="shared" si="2"/>
        <v>767.26913432828655</v>
      </c>
    </row>
    <row r="163" spans="3:87" x14ac:dyDescent="0.4">
      <c r="C163" s="27" t="s">
        <v>8</v>
      </c>
      <c r="D163" s="26" t="s">
        <v>68</v>
      </c>
      <c r="E163" s="26" t="s">
        <v>53</v>
      </c>
      <c r="F163" s="129">
        <f>SDBeam!X163</f>
        <v>391.55776709345747</v>
      </c>
      <c r="G163" s="45">
        <f>$F163*'[1]INTERNAL PARAMETERS-2'!F163*VLOOKUP(G$4,'[1]INTERNAL PARAMETERS-1'!$B$5:$J$44,4, FALSE)</f>
        <v>2.1467154580898806</v>
      </c>
      <c r="H163" s="44">
        <f>$F163*'[1]INTERNAL PARAMETERS-2'!G163*VLOOKUP(H$4,'[1]INTERNAL PARAMETERS-1'!$B$5:$J$44,4, FALSE)</f>
        <v>1.395355258814245</v>
      </c>
      <c r="I163" s="44">
        <f>$F163*'[1]INTERNAL PARAMETERS-2'!H163*VLOOKUP(I$4,'[1]INTERNAL PARAMETERS-1'!$B$5:$J$44,4, FALSE)</f>
        <v>4.1406998935472874</v>
      </c>
      <c r="J163" s="44">
        <f>$F163*'[1]INTERNAL PARAMETERS-2'!I163*VLOOKUP(J$4,'[1]INTERNAL PARAMETERS-1'!$B$5:$J$44,4, FALSE)</f>
        <v>0</v>
      </c>
      <c r="K163" s="44">
        <f>$F163*'[1]INTERNAL PARAMETERS-2'!J163*VLOOKUP(K$4,'[1]INTERNAL PARAMETERS-1'!$B$5:$J$44,4, FALSE)</f>
        <v>0</v>
      </c>
      <c r="L163" s="44">
        <f>$F163*'[1]INTERNAL PARAMETERS-2'!K163*VLOOKUP(L$4,'[1]INTERNAL PARAMETERS-1'!$B$5:$J$44,4, FALSE)</f>
        <v>0</v>
      </c>
      <c r="M163" s="44">
        <f>$F163*'[1]INTERNAL PARAMETERS-2'!L163*VLOOKUP(M$4,'[1]INTERNAL PARAMETERS-1'!$B$5:$J$44,4, FALSE)</f>
        <v>2.3291676730335835</v>
      </c>
      <c r="N163" s="44">
        <f>$F163*'[1]INTERNAL PARAMETERS-2'!M163*VLOOKUP(N$4,'[1]INTERNAL PARAMETERS-1'!$B$5:$J$44,4, FALSE)</f>
        <v>0.46154088680607119</v>
      </c>
      <c r="O163" s="44">
        <f>$F163*'[1]INTERNAL PARAMETERS-2'!N163*VLOOKUP(O$4,'[1]INTERNAL PARAMETERS-1'!$B$5:$J$44,4, FALSE)</f>
        <v>0</v>
      </c>
      <c r="P163" s="44">
        <f>$F163*'[1]INTERNAL PARAMETERS-2'!O163*VLOOKUP(P$4,'[1]INTERNAL PARAMETERS-1'!$B$5:$J$44,4, FALSE)</f>
        <v>0</v>
      </c>
      <c r="Q163" s="44">
        <f>$F163*'[1]INTERNAL PARAMETERS-2'!P163*VLOOKUP(Q$4,'[1]INTERNAL PARAMETERS-1'!$B$5:$J$44,4, FALSE)</f>
        <v>0</v>
      </c>
      <c r="R163" s="44">
        <f>$F163*'[1]INTERNAL PARAMETERS-2'!Q163*VLOOKUP(R$4,'[1]INTERNAL PARAMETERS-1'!$B$5:$J$44,4, FALSE)</f>
        <v>0</v>
      </c>
      <c r="S163" s="44">
        <f>$F163*'[1]INTERNAL PARAMETERS-2'!R163*VLOOKUP(S$4,'[1]INTERNAL PARAMETERS-1'!$B$5:$J$44,4, FALSE)</f>
        <v>0.94697658634902049</v>
      </c>
      <c r="T163" s="44">
        <f>$F163*'[1]INTERNAL PARAMETERS-2'!S163*VLOOKUP(T$4,'[1]INTERNAL PARAMETERS-1'!$B$5:$J$44,4, FALSE)</f>
        <v>0.12880292748539285</v>
      </c>
      <c r="U163" s="44">
        <f>$F163*'[1]INTERNAL PARAMETERS-2'!T163*VLOOKUP(U$4,'[1]INTERNAL PARAMETERS-1'!$B$5:$J$44,4, FALSE)</f>
        <v>4.2930393584126675E-2</v>
      </c>
      <c r="V163" s="44">
        <f>$F163*'[1]INTERNAL PARAMETERS-2'!U163*VLOOKUP(V$4,'[1]INTERNAL PARAMETERS-1'!$B$5:$J$44,4, FALSE)</f>
        <v>1.8354270332505818</v>
      </c>
      <c r="W163" s="44">
        <f>$F163*'[1]INTERNAL PARAMETERS-2'!V163*VLOOKUP(W$4,'[1]INTERNAL PARAMETERS-1'!$B$5:$J$44,4, FALSE)</f>
        <v>0</v>
      </c>
      <c r="X163" s="44">
        <f>$F163*'[1]INTERNAL PARAMETERS-2'!W163*VLOOKUP(X$4,'[1]INTERNAL PARAMETERS-1'!$B$5:$J$44,4, FALSE)</f>
        <v>0</v>
      </c>
      <c r="Y163" s="44">
        <f>$F163*'[1]INTERNAL PARAMETERS-2'!X163*VLOOKUP(Y$4,'[1]INTERNAL PARAMETERS-1'!$B$5:$J$44,4, FALSE)</f>
        <v>0</v>
      </c>
      <c r="Z163" s="44">
        <f>$F163*'[1]INTERNAL PARAMETERS-2'!Y163*VLOOKUP(Z$4,'[1]INTERNAL PARAMETERS-1'!$B$5:$J$44,4, FALSE)</f>
        <v>0</v>
      </c>
      <c r="AA163" s="44">
        <f>$F163*'[1]INTERNAL PARAMETERS-2'!Z163*VLOOKUP(AA$4,'[1]INTERNAL PARAMETERS-1'!$B$5:$J$44,4, FALSE)</f>
        <v>0</v>
      </c>
      <c r="AB163" s="44">
        <f>$F163*'[1]INTERNAL PARAMETERS-2'!AA163*VLOOKUP(AB$4,'[1]INTERNAL PARAMETERS-1'!$B$5:$J$44,4, FALSE)</f>
        <v>0</v>
      </c>
      <c r="AC163" s="44">
        <f>$F163*'[1]INTERNAL PARAMETERS-2'!AB163*VLOOKUP(AC$4,'[1]INTERNAL PARAMETERS-1'!$B$5:$J$44,4, FALSE)</f>
        <v>0</v>
      </c>
      <c r="AD163" s="44">
        <f>$F163*'[1]INTERNAL PARAMETERS-2'!AC163*VLOOKUP(AD$4,'[1]INTERNAL PARAMETERS-1'!$B$5:$J$44,4, FALSE)</f>
        <v>0</v>
      </c>
      <c r="AE163" s="44">
        <f>$F163*'[1]INTERNAL PARAMETERS-2'!AD163*VLOOKUP(AE$4,'[1]INTERNAL PARAMETERS-1'!$B$5:$J$44,4, FALSE)</f>
        <v>0</v>
      </c>
      <c r="AF163" s="44">
        <f>$F163*'[1]INTERNAL PARAMETERS-2'!AE163*VLOOKUP(AF$4,'[1]INTERNAL PARAMETERS-1'!$B$5:$J$44,4, FALSE)</f>
        <v>0</v>
      </c>
      <c r="AG163" s="44">
        <f>$F163*'[1]INTERNAL PARAMETERS-2'!AF163*VLOOKUP(AG$4,'[1]INTERNAL PARAMETERS-1'!$B$5:$J$44,4, FALSE)</f>
        <v>0</v>
      </c>
      <c r="AH163" s="44">
        <f>$F163*'[1]INTERNAL PARAMETERS-2'!AG163*VLOOKUP(AH$4,'[1]INTERNAL PARAMETERS-1'!$B$5:$J$44,4, FALSE)</f>
        <v>0</v>
      </c>
      <c r="AI163" s="44">
        <f>$F163*'[1]INTERNAL PARAMETERS-2'!AH163*VLOOKUP(AI$4,'[1]INTERNAL PARAMETERS-1'!$B$5:$J$44,4, FALSE)</f>
        <v>0.21465196792063337</v>
      </c>
      <c r="AJ163" s="44">
        <f>$F163*'[1]INTERNAL PARAMETERS-2'!AI163*VLOOKUP(AJ$4,'[1]INTERNAL PARAMETERS-1'!$B$5:$J$44,4, FALSE)</f>
        <v>0.42934309161797612</v>
      </c>
      <c r="AK163" s="44">
        <f>$F163*'[1]INTERNAL PARAMETERS-2'!AJ163*VLOOKUP(AK$4,'[1]INTERNAL PARAMETERS-1'!$B$5:$J$44,4, FALSE)</f>
        <v>0</v>
      </c>
      <c r="AL163" s="44">
        <f>$F163*'[1]INTERNAL PARAMETERS-2'!AK163*VLOOKUP(AL$4,'[1]INTERNAL PARAMETERS-1'!$B$5:$J$44,4, FALSE)</f>
        <v>0</v>
      </c>
      <c r="AM163" s="44">
        <f>$F163*'[1]INTERNAL PARAMETERS-2'!AL163*VLOOKUP(AM$4,'[1]INTERNAL PARAMETERS-1'!$B$5:$J$44,4, FALSE)</f>
        <v>0</v>
      </c>
      <c r="AN163" s="44">
        <f>$F163*'[1]INTERNAL PARAMETERS-2'!AM163*VLOOKUP(AN$4,'[1]INTERNAL PARAMETERS-1'!$B$5:$J$44,4, FALSE)</f>
        <v>0</v>
      </c>
      <c r="AO163" s="44">
        <f>$F163*'[1]INTERNAL PARAMETERS-2'!AN163*VLOOKUP(AO$4,'[1]INTERNAL PARAMETERS-1'!$B$5:$J$44,4, FALSE)</f>
        <v>0</v>
      </c>
      <c r="AP163" s="44">
        <f>$F163*'[1]INTERNAL PARAMETERS-2'!AO163*VLOOKUP(AP$4,'[1]INTERNAL PARAMETERS-1'!$B$5:$J$44,4, FALSE)</f>
        <v>0</v>
      </c>
      <c r="AQ163" s="44">
        <f>$F163*'[1]INTERNAL PARAMETERS-2'!AP163*VLOOKUP(AQ$4,'[1]INTERNAL PARAMETERS-1'!$B$5:$J$44,4, FALSE)</f>
        <v>0</v>
      </c>
      <c r="AR163" s="44">
        <f>$F163*'[1]INTERNAL PARAMETERS-2'!AQ163*VLOOKUP(AR$4,'[1]INTERNAL PARAMETERS-1'!$B$5:$J$44,4, FALSE)</f>
        <v>0</v>
      </c>
      <c r="AS163" s="44">
        <f>$F163*'[1]INTERNAL PARAMETERS-2'!AR163*VLOOKUP(AS$4,'[1]INTERNAL PARAMETERS-1'!$B$5:$J$44,4, FALSE)</f>
        <v>0</v>
      </c>
      <c r="AT163" s="43">
        <f>$F163*'[1]INTERNAL PARAMETERS-2'!AS163*VLOOKUP(AT$4,'[1]INTERNAL PARAMETERS-1'!$B$5:$J$44,4, FALSE)</f>
        <v>0</v>
      </c>
      <c r="AU163" s="45">
        <f>$F163*'[1]INTERNAL PARAMETERS-2'!F163*(1-VLOOKUP(G$4,'[1]INTERNAL PARAMETERS-1'!$B$5:$J$44,4, FALSE))</f>
        <v>0</v>
      </c>
      <c r="AV163" s="44">
        <f>$F163*'[1]INTERNAL PARAMETERS-2'!G163*(1-VLOOKUP(H$4,'[1]INTERNAL PARAMETERS-1'!$B$5:$J$44,4, FALSE))</f>
        <v>0</v>
      </c>
      <c r="AW163" s="44">
        <f>$F163*'[1]INTERNAL PARAMETERS-2'!H163*(1-VLOOKUP(I$4,'[1]INTERNAL PARAMETERS-1'!$B$5:$J$44,4, FALSE))</f>
        <v>78.673297977398448</v>
      </c>
      <c r="AX163" s="44">
        <f>$F163*'[1]INTERNAL PARAMETERS-2'!I163*(1-VLOOKUP(J$4,'[1]INTERNAL PARAMETERS-1'!$B$5:$J$44,4, FALSE))</f>
        <v>0</v>
      </c>
      <c r="AY163" s="44">
        <f>$F163*'[1]INTERNAL PARAMETERS-2'!J163*(1-VLOOKUP(K$4,'[1]INTERNAL PARAMETERS-1'!$B$5:$J$44,4, FALSE))</f>
        <v>0</v>
      </c>
      <c r="AZ163" s="44">
        <f>$F163*'[1]INTERNAL PARAMETERS-2'!K163*(1-VLOOKUP(L$4,'[1]INTERNAL PARAMETERS-1'!$B$5:$J$44,4, FALSE))</f>
        <v>0</v>
      </c>
      <c r="BA163" s="44">
        <f>$F163*'[1]INTERNAL PARAMETERS-2'!L163*(1-VLOOKUP(M$4,'[1]INTERNAL PARAMETERS-1'!$B$5:$J$44,4, FALSE))</f>
        <v>44.254185787638079</v>
      </c>
      <c r="BB163" s="44">
        <f>$F163*'[1]INTERNAL PARAMETERS-2'!M163*(1-VLOOKUP(N$4,'[1]INTERNAL PARAMETERS-1'!$B$5:$J$44,4, FALSE))</f>
        <v>8.7692768493153519</v>
      </c>
      <c r="BC163" s="44">
        <f>$F163*'[1]INTERNAL PARAMETERS-2'!N163*(1-VLOOKUP(O$4,'[1]INTERNAL PARAMETERS-1'!$B$5:$J$44,4, FALSE))</f>
        <v>48.300725827143573</v>
      </c>
      <c r="BD163" s="44">
        <f>$F163*'[1]INTERNAL PARAMETERS-2'!O163*(1-VLOOKUP(P$4,'[1]INTERNAL PARAMETERS-1'!$B$5:$J$44,4, FALSE))</f>
        <v>8.0501144452278108</v>
      </c>
      <c r="BE163" s="44">
        <f>$F163*'[1]INTERNAL PARAMETERS-2'!P163*(1-VLOOKUP(Q$4,'[1]INTERNAL PARAMETERS-1'!$B$5:$J$44,4, FALSE))</f>
        <v>13.524209496524474</v>
      </c>
      <c r="BF163" s="44">
        <f>$F163*'[1]INTERNAL PARAMETERS-2'!Q163*(1-VLOOKUP(R$4,'[1]INTERNAL PARAMETERS-1'!$B$5:$J$44,4, FALSE))</f>
        <v>0</v>
      </c>
      <c r="BG163" s="44">
        <f>$F163*'[1]INTERNAL PARAMETERS-2'!R163*(1-VLOOKUP(S$4,'[1]INTERNAL PARAMETERS-1'!$B$5:$J$44,4, FALSE))</f>
        <v>17.992555140631389</v>
      </c>
      <c r="BH163" s="44">
        <f>$F163*'[1]INTERNAL PARAMETERS-2'!S163*(1-VLOOKUP(T$4,'[1]INTERNAL PARAMETERS-1'!$B$5:$J$44,4, FALSE))</f>
        <v>1.1592263473685356</v>
      </c>
      <c r="BI163" s="44">
        <f>$F163*'[1]INTERNAL PARAMETERS-2'!T163*(1-VLOOKUP(U$4,'[1]INTERNAL PARAMETERS-1'!$B$5:$J$44,4, FALSE))</f>
        <v>0.1717215743365067</v>
      </c>
      <c r="BJ163" s="44">
        <f>$F163*'[1]INTERNAL PARAMETERS-2'!U163*(1-VLOOKUP(V$4,'[1]INTERNAL PARAMETERS-1'!$B$5:$J$44,4, FALSE))</f>
        <v>10.400753188419964</v>
      </c>
      <c r="BK163" s="44">
        <f>$F163*'[1]INTERNAL PARAMETERS-2'!V163*(1-VLOOKUP(W$4,'[1]INTERNAL PARAMETERS-1'!$B$5:$J$44,4, FALSE))</f>
        <v>7.9427884612674946</v>
      </c>
      <c r="BL163" s="44">
        <f>$F163*'[1]INTERNAL PARAMETERS-2'!W163*(1-VLOOKUP(X$4,'[1]INTERNAL PARAMETERS-1'!$B$5:$J$44,4, FALSE))</f>
        <v>15.241542707219669</v>
      </c>
      <c r="BM163" s="44">
        <f>$F163*'[1]INTERNAL PARAMETERS-2'!X163*(1-VLOOKUP(Y$4,'[1]INTERNAL PARAMETERS-1'!$B$5:$J$44,4, FALSE))</f>
        <v>13.094866404906499</v>
      </c>
      <c r="BN163" s="44">
        <f>$F163*'[1]INTERNAL PARAMETERS-2'!Y163*(1-VLOOKUP(Z$4,'[1]INTERNAL PARAMETERS-1'!$B$5:$J$44,4, FALSE))</f>
        <v>13.094866404906499</v>
      </c>
      <c r="BO163" s="44">
        <f>$F163*'[1]INTERNAL PARAMETERS-2'!Z163*(1-VLOOKUP(AA$4,'[1]INTERNAL PARAMETERS-1'!$B$5:$J$44,4, FALSE))</f>
        <v>10.626172994935668</v>
      </c>
      <c r="BP163" s="44">
        <f>$F163*'[1]INTERNAL PARAMETERS-2'!AA163*(1-VLOOKUP(AB$4,'[1]INTERNAL PARAMETERS-1'!$B$5:$J$44,4, FALSE))</f>
        <v>3.2200536092464662</v>
      </c>
      <c r="BQ163" s="44">
        <f>$F163*'[1]INTERNAL PARAMETERS-2'!AB163*(1-VLOOKUP(AC$4,'[1]INTERNAL PARAMETERS-1'!$B$5:$J$44,4, FALSE))</f>
        <v>55.599480073095748</v>
      </c>
      <c r="BR163" s="44">
        <f>$F163*'[1]INTERNAL PARAMETERS-2'!AC163*(1-VLOOKUP(AD$4,'[1]INTERNAL PARAMETERS-1'!$B$5:$J$44,4, FALSE))</f>
        <v>1.5026812427745617</v>
      </c>
      <c r="BS163" s="44">
        <f>$F163*'[1]INTERNAL PARAMETERS-2'!AD163*(1-VLOOKUP(AE$4,'[1]INTERNAL PARAMETERS-1'!$B$5:$J$44,4, FALSE))</f>
        <v>0.96601216719626892</v>
      </c>
      <c r="BT163" s="44">
        <f>$F163*'[1]INTERNAL PARAMETERS-2'!AE163*(1-VLOOKUP(AF$4,'[1]INTERNAL PARAMETERS-1'!$B$5:$J$44,4, FALSE))</f>
        <v>0</v>
      </c>
      <c r="BU163" s="44">
        <f>$F163*'[1]INTERNAL PARAMETERS-2'!AF163*(1-VLOOKUP(AG$4,'[1]INTERNAL PARAMETERS-1'!$B$5:$J$44,4, FALSE))</f>
        <v>0</v>
      </c>
      <c r="BV163" s="44">
        <f>$F163*'[1]INTERNAL PARAMETERS-2'!AG163*(1-VLOOKUP(AH$4,'[1]INTERNAL PARAMETERS-1'!$B$5:$J$44,4, FALSE))</f>
        <v>0</v>
      </c>
      <c r="BW163" s="44">
        <f>$F163*'[1]INTERNAL PARAMETERS-2'!AH163*(1-VLOOKUP(AI$4,'[1]INTERNAL PARAMETERS-1'!$B$5:$J$44,4, FALSE))</f>
        <v>0</v>
      </c>
      <c r="BX163" s="44">
        <f>$F163*'[1]INTERNAL PARAMETERS-2'!AI163*(1-VLOOKUP(AJ$4,'[1]INTERNAL PARAMETERS-1'!$B$5:$J$44,4, FALSE))</f>
        <v>0</v>
      </c>
      <c r="BY163" s="44">
        <f>$F163*'[1]INTERNAL PARAMETERS-2'!AJ163*(1-VLOOKUP(AK$4,'[1]INTERNAL PARAMETERS-1'!$B$5:$J$44,4, FALSE))</f>
        <v>0</v>
      </c>
      <c r="BZ163" s="44">
        <f>$F163*'[1]INTERNAL PARAMETERS-2'!AK163*(1-VLOOKUP(AL$4,'[1]INTERNAL PARAMETERS-1'!$B$5:$J$44,4, FALSE))</f>
        <v>0.64399505953860947</v>
      </c>
      <c r="CA163" s="44">
        <f>$F163*'[1]INTERNAL PARAMETERS-2'!AL163*(1-VLOOKUP(AM$4,'[1]INTERNAL PARAMETERS-1'!$B$5:$J$44,4, FALSE))</f>
        <v>4.4007177443633685</v>
      </c>
      <c r="CB163" s="44">
        <f>$F163*'[1]INTERNAL PARAMETERS-2'!AM163*(1-VLOOKUP(AN$4,'[1]INTERNAL PARAMETERS-1'!$B$5:$J$44,4, FALSE))</f>
        <v>1.5026812427745617</v>
      </c>
      <c r="CC163" s="44">
        <f>$F163*'[1]INTERNAL PARAMETERS-2'!AN163*(1-VLOOKUP(AO$4,'[1]INTERNAL PARAMETERS-1'!$B$5:$J$44,4, FALSE))</f>
        <v>1.9320243343925378</v>
      </c>
      <c r="CD163" s="44">
        <f>$F163*'[1]INTERNAL PARAMETERS-2'!AO163*(1-VLOOKUP(AP$4,'[1]INTERNAL PARAMETERS-1'!$B$5:$J$44,4, FALSE))</f>
        <v>14.2755305400234</v>
      </c>
      <c r="CE163" s="44">
        <f>$F163*'[1]INTERNAL PARAMETERS-2'!AP163*(1-VLOOKUP(AQ$4,'[1]INTERNAL PARAMETERS-1'!$B$5:$J$44,4, FALSE))</f>
        <v>1.6100072267348784</v>
      </c>
      <c r="CF163" s="44">
        <f>$F163*'[1]INTERNAL PARAMETERS-2'!AQ163*(1-VLOOKUP(AR$4,'[1]INTERNAL PARAMETERS-1'!$B$5:$J$44,4, FALSE))</f>
        <v>0.21465196792063337</v>
      </c>
      <c r="CG163" s="44">
        <f>$F163*'[1]INTERNAL PARAMETERS-2'!AR163*(1-VLOOKUP(AS$4,'[1]INTERNAL PARAMETERS-1'!$B$5:$J$44,4, FALSE))</f>
        <v>0.32201710765765945</v>
      </c>
      <c r="CH163" s="43">
        <f>$F163*'[1]INTERNAL PARAMETERS-2'!AS163*(1-VLOOKUP(AT$4,'[1]INTERNAL PARAMETERS-1'!$B$5:$J$44,4, FALSE))</f>
        <v>0</v>
      </c>
      <c r="CI163" s="42">
        <f t="shared" si="2"/>
        <v>391.55776709345741</v>
      </c>
    </row>
    <row r="164" spans="3:87" x14ac:dyDescent="0.4">
      <c r="C164" s="27" t="s">
        <v>8</v>
      </c>
      <c r="D164" s="26" t="s">
        <v>68</v>
      </c>
      <c r="E164" s="26" t="s">
        <v>52</v>
      </c>
      <c r="F164" s="129">
        <f>SDBeam!X164</f>
        <v>237.15371021504342</v>
      </c>
      <c r="G164" s="45">
        <f>$F164*'[1]INTERNAL PARAMETERS-2'!F164*VLOOKUP(G$4,'[1]INTERNAL PARAMETERS-1'!$B$5:$J$44,4, FALSE)</f>
        <v>0.8044491004204487</v>
      </c>
      <c r="H164" s="44">
        <f>$F164*'[1]INTERNAL PARAMETERS-2'!G164*VLOOKUP(H$4,'[1]INTERNAL PARAMETERS-1'!$B$5:$J$44,4, FALSE)</f>
        <v>0.88489163892539147</v>
      </c>
      <c r="I164" s="44">
        <f>$F164*'[1]INTERNAL PARAMETERS-2'!H164*VLOOKUP(I$4,'[1]INTERNAL PARAMETERS-1'!$B$5:$J$44,4, FALSE)</f>
        <v>2.4695230863685347</v>
      </c>
      <c r="J164" s="44">
        <f>$F164*'[1]INTERNAL PARAMETERS-2'!I164*VLOOKUP(J$4,'[1]INTERNAL PARAMETERS-1'!$B$5:$J$44,4, FALSE)</f>
        <v>0</v>
      </c>
      <c r="K164" s="44">
        <f>$F164*'[1]INTERNAL PARAMETERS-2'!J164*VLOOKUP(K$4,'[1]INTERNAL PARAMETERS-1'!$B$5:$J$44,4, FALSE)</f>
        <v>0</v>
      </c>
      <c r="L164" s="44">
        <f>$F164*'[1]INTERNAL PARAMETERS-2'!K164*VLOOKUP(L$4,'[1]INTERNAL PARAMETERS-1'!$B$5:$J$44,4, FALSE)</f>
        <v>0</v>
      </c>
      <c r="M164" s="44">
        <f>$F164*'[1]INTERNAL PARAMETERS-2'!L164*VLOOKUP(M$4,'[1]INTERNAL PARAMETERS-1'!$B$5:$J$44,4, FALSE)</f>
        <v>1.9628738287078713</v>
      </c>
      <c r="N164" s="44">
        <f>$F164*'[1]INTERNAL PARAMETERS-2'!M164*VLOOKUP(N$4,'[1]INTERNAL PARAMETERS-1'!$B$5:$J$44,4, FALSE)</f>
        <v>0.30167137707904601</v>
      </c>
      <c r="O164" s="44">
        <f>$F164*'[1]INTERNAL PARAMETERS-2'!N164*VLOOKUP(O$4,'[1]INTERNAL PARAMETERS-1'!$B$5:$J$44,4, FALSE)</f>
        <v>0</v>
      </c>
      <c r="P164" s="44">
        <f>$F164*'[1]INTERNAL PARAMETERS-2'!O164*VLOOKUP(P$4,'[1]INTERNAL PARAMETERS-1'!$B$5:$J$44,4, FALSE)</f>
        <v>0</v>
      </c>
      <c r="Q164" s="44">
        <f>$F164*'[1]INTERNAL PARAMETERS-2'!P164*VLOOKUP(Q$4,'[1]INTERNAL PARAMETERS-1'!$B$5:$J$44,4, FALSE)</f>
        <v>0</v>
      </c>
      <c r="R164" s="44">
        <f>$F164*'[1]INTERNAL PARAMETERS-2'!Q164*VLOOKUP(R$4,'[1]INTERNAL PARAMETERS-1'!$B$5:$J$44,4, FALSE)</f>
        <v>0</v>
      </c>
      <c r="S164" s="44">
        <f>$F164*'[1]INTERNAL PARAMETERS-2'!R164*VLOOKUP(S$4,'[1]INTERNAL PARAMETERS-1'!$B$5:$J$44,4, FALSE)</f>
        <v>0.58741076790584534</v>
      </c>
      <c r="T164" s="44">
        <f>$F164*'[1]INTERNAL PARAMETERS-2'!S164*VLOOKUP(T$4,'[1]INTERNAL PARAMETERS-1'!$B$5:$J$44,4, FALSE)</f>
        <v>6.4356402341056329E-2</v>
      </c>
      <c r="U164" s="44">
        <f>$F164*'[1]INTERNAL PARAMETERS-2'!T164*VLOOKUP(U$4,'[1]INTERNAL PARAMETERS-1'!$B$5:$J$44,4, FALSE)</f>
        <v>4.8265523102965641E-2</v>
      </c>
      <c r="V164" s="44">
        <f>$F164*'[1]INTERNAL PARAMETERS-2'!U164*VLOOKUP(V$4,'[1]INTERNAL PARAMETERS-1'!$B$5:$J$44,4, FALSE)</f>
        <v>1.2670197837319932</v>
      </c>
      <c r="W164" s="44">
        <f>$F164*'[1]INTERNAL PARAMETERS-2'!V164*VLOOKUP(W$4,'[1]INTERNAL PARAMETERS-1'!$B$5:$J$44,4, FALSE)</f>
        <v>0</v>
      </c>
      <c r="X164" s="44">
        <f>$F164*'[1]INTERNAL PARAMETERS-2'!W164*VLOOKUP(X$4,'[1]INTERNAL PARAMETERS-1'!$B$5:$J$44,4, FALSE)</f>
        <v>0</v>
      </c>
      <c r="Y164" s="44">
        <f>$F164*'[1]INTERNAL PARAMETERS-2'!X164*VLOOKUP(Y$4,'[1]INTERNAL PARAMETERS-1'!$B$5:$J$44,4, FALSE)</f>
        <v>0</v>
      </c>
      <c r="Z164" s="44">
        <f>$F164*'[1]INTERNAL PARAMETERS-2'!Y164*VLOOKUP(Z$4,'[1]INTERNAL PARAMETERS-1'!$B$5:$J$44,4, FALSE)</f>
        <v>0</v>
      </c>
      <c r="AA164" s="44">
        <f>$F164*'[1]INTERNAL PARAMETERS-2'!Z164*VLOOKUP(AA$4,'[1]INTERNAL PARAMETERS-1'!$B$5:$J$44,4, FALSE)</f>
        <v>0</v>
      </c>
      <c r="AB164" s="44">
        <f>$F164*'[1]INTERNAL PARAMETERS-2'!AA164*VLOOKUP(AB$4,'[1]INTERNAL PARAMETERS-1'!$B$5:$J$44,4, FALSE)</f>
        <v>0</v>
      </c>
      <c r="AC164" s="44">
        <f>$F164*'[1]INTERNAL PARAMETERS-2'!AB164*VLOOKUP(AC$4,'[1]INTERNAL PARAMETERS-1'!$B$5:$J$44,4, FALSE)</f>
        <v>0</v>
      </c>
      <c r="AD164" s="44">
        <f>$F164*'[1]INTERNAL PARAMETERS-2'!AC164*VLOOKUP(AD$4,'[1]INTERNAL PARAMETERS-1'!$B$5:$J$44,4, FALSE)</f>
        <v>0</v>
      </c>
      <c r="AE164" s="44">
        <f>$F164*'[1]INTERNAL PARAMETERS-2'!AD164*VLOOKUP(AE$4,'[1]INTERNAL PARAMETERS-1'!$B$5:$J$44,4, FALSE)</f>
        <v>0</v>
      </c>
      <c r="AF164" s="44">
        <f>$F164*'[1]INTERNAL PARAMETERS-2'!AE164*VLOOKUP(AF$4,'[1]INTERNAL PARAMETERS-1'!$B$5:$J$44,4, FALSE)</f>
        <v>0</v>
      </c>
      <c r="AG164" s="44">
        <f>$F164*'[1]INTERNAL PARAMETERS-2'!AF164*VLOOKUP(AG$4,'[1]INTERNAL PARAMETERS-1'!$B$5:$J$44,4, FALSE)</f>
        <v>0</v>
      </c>
      <c r="AH164" s="44">
        <f>$F164*'[1]INTERNAL PARAMETERS-2'!AG164*VLOOKUP(AH$4,'[1]INTERNAL PARAMETERS-1'!$B$5:$J$44,4, FALSE)</f>
        <v>0</v>
      </c>
      <c r="AI164" s="44">
        <f>$F164*'[1]INTERNAL PARAMETERS-2'!AH164*VLOOKUP(AI$4,'[1]INTERNAL PARAMETERS-1'!$B$5:$J$44,4, FALSE)</f>
        <v>0.24132761551482818</v>
      </c>
      <c r="AJ164" s="44">
        <f>$F164*'[1]INTERNAL PARAMETERS-2'!AI164*VLOOKUP(AJ$4,'[1]INTERNAL PARAMETERS-1'!$B$5:$J$44,4, FALSE)</f>
        <v>8.0442538504942734E-2</v>
      </c>
      <c r="AK164" s="44">
        <f>$F164*'[1]INTERNAL PARAMETERS-2'!AJ164*VLOOKUP(AK$4,'[1]INTERNAL PARAMETERS-1'!$B$5:$J$44,4, FALSE)</f>
        <v>0</v>
      </c>
      <c r="AL164" s="44">
        <f>$F164*'[1]INTERNAL PARAMETERS-2'!AK164*VLOOKUP(AL$4,'[1]INTERNAL PARAMETERS-1'!$B$5:$J$44,4, FALSE)</f>
        <v>0</v>
      </c>
      <c r="AM164" s="44">
        <f>$F164*'[1]INTERNAL PARAMETERS-2'!AL164*VLOOKUP(AM$4,'[1]INTERNAL PARAMETERS-1'!$B$5:$J$44,4, FALSE)</f>
        <v>0</v>
      </c>
      <c r="AN164" s="44">
        <f>$F164*'[1]INTERNAL PARAMETERS-2'!AM164*VLOOKUP(AN$4,'[1]INTERNAL PARAMETERS-1'!$B$5:$J$44,4, FALSE)</f>
        <v>0</v>
      </c>
      <c r="AO164" s="44">
        <f>$F164*'[1]INTERNAL PARAMETERS-2'!AN164*VLOOKUP(AO$4,'[1]INTERNAL PARAMETERS-1'!$B$5:$J$44,4, FALSE)</f>
        <v>0</v>
      </c>
      <c r="AP164" s="44">
        <f>$F164*'[1]INTERNAL PARAMETERS-2'!AO164*VLOOKUP(AP$4,'[1]INTERNAL PARAMETERS-1'!$B$5:$J$44,4, FALSE)</f>
        <v>0</v>
      </c>
      <c r="AQ164" s="44">
        <f>$F164*'[1]INTERNAL PARAMETERS-2'!AP164*VLOOKUP(AQ$4,'[1]INTERNAL PARAMETERS-1'!$B$5:$J$44,4, FALSE)</f>
        <v>0</v>
      </c>
      <c r="AR164" s="44">
        <f>$F164*'[1]INTERNAL PARAMETERS-2'!AQ164*VLOOKUP(AR$4,'[1]INTERNAL PARAMETERS-1'!$B$5:$J$44,4, FALSE)</f>
        <v>0</v>
      </c>
      <c r="AS164" s="44">
        <f>$F164*'[1]INTERNAL PARAMETERS-2'!AR164*VLOOKUP(AS$4,'[1]INTERNAL PARAMETERS-1'!$B$5:$J$44,4, FALSE)</f>
        <v>0</v>
      </c>
      <c r="AT164" s="43">
        <f>$F164*'[1]INTERNAL PARAMETERS-2'!AS164*VLOOKUP(AT$4,'[1]INTERNAL PARAMETERS-1'!$B$5:$J$44,4, FALSE)</f>
        <v>0</v>
      </c>
      <c r="AU164" s="45">
        <f>$F164*'[1]INTERNAL PARAMETERS-2'!F164*(1-VLOOKUP(G$4,'[1]INTERNAL PARAMETERS-1'!$B$5:$J$44,4, FALSE))</f>
        <v>0</v>
      </c>
      <c r="AV164" s="44">
        <f>$F164*'[1]INTERNAL PARAMETERS-2'!G164*(1-VLOOKUP(H$4,'[1]INTERNAL PARAMETERS-1'!$B$5:$J$44,4, FALSE))</f>
        <v>0</v>
      </c>
      <c r="AW164" s="44">
        <f>$F164*'[1]INTERNAL PARAMETERS-2'!H164*(1-VLOOKUP(I$4,'[1]INTERNAL PARAMETERS-1'!$B$5:$J$44,4, FALSE))</f>
        <v>46.920938641002152</v>
      </c>
      <c r="AX164" s="44">
        <f>$F164*'[1]INTERNAL PARAMETERS-2'!I164*(1-VLOOKUP(J$4,'[1]INTERNAL PARAMETERS-1'!$B$5:$J$44,4, FALSE))</f>
        <v>0</v>
      </c>
      <c r="AY164" s="44">
        <f>$F164*'[1]INTERNAL PARAMETERS-2'!J164*(1-VLOOKUP(K$4,'[1]INTERNAL PARAMETERS-1'!$B$5:$J$44,4, FALSE))</f>
        <v>0</v>
      </c>
      <c r="AZ164" s="44">
        <f>$F164*'[1]INTERNAL PARAMETERS-2'!K164*(1-VLOOKUP(L$4,'[1]INTERNAL PARAMETERS-1'!$B$5:$J$44,4, FALSE))</f>
        <v>0</v>
      </c>
      <c r="BA164" s="44">
        <f>$F164*'[1]INTERNAL PARAMETERS-2'!L164*(1-VLOOKUP(M$4,'[1]INTERNAL PARAMETERS-1'!$B$5:$J$44,4, FALSE))</f>
        <v>37.294602745449552</v>
      </c>
      <c r="BB164" s="44">
        <f>$F164*'[1]INTERNAL PARAMETERS-2'!M164*(1-VLOOKUP(N$4,'[1]INTERNAL PARAMETERS-1'!$B$5:$J$44,4, FALSE))</f>
        <v>5.7317561645018733</v>
      </c>
      <c r="BC164" s="44">
        <f>$F164*'[1]INTERNAL PARAMETERS-2'!N164*(1-VLOOKUP(O$4,'[1]INTERNAL PARAMETERS-1'!$B$5:$J$44,4, FALSE))</f>
        <v>26.627500006089967</v>
      </c>
      <c r="BD164" s="44">
        <f>$F164*'[1]INTERNAL PARAMETERS-2'!O164*(1-VLOOKUP(P$4,'[1]INTERNAL PARAMETERS-1'!$B$5:$J$44,4, FALSE))</f>
        <v>3.7004990634534942</v>
      </c>
      <c r="BE164" s="44">
        <f>$F164*'[1]INTERNAL PARAMETERS-2'!P164*(1-VLOOKUP(Q$4,'[1]INTERNAL PARAMETERS-1'!$B$5:$J$44,4, FALSE))</f>
        <v>8.688126173728115</v>
      </c>
      <c r="BF164" s="44">
        <f>$F164*'[1]INTERNAL PARAMETERS-2'!Q164*(1-VLOOKUP(R$4,'[1]INTERNAL PARAMETERS-1'!$B$5:$J$44,4, FALSE))</f>
        <v>0</v>
      </c>
      <c r="BG164" s="44">
        <f>$F164*'[1]INTERNAL PARAMETERS-2'!R164*(1-VLOOKUP(S$4,'[1]INTERNAL PARAMETERS-1'!$B$5:$J$44,4, FALSE))</f>
        <v>11.160804590211061</v>
      </c>
      <c r="BH164" s="44">
        <f>$F164*'[1]INTERNAL PARAMETERS-2'!S164*(1-VLOOKUP(T$4,'[1]INTERNAL PARAMETERS-1'!$B$5:$J$44,4, FALSE))</f>
        <v>0.57920762106950696</v>
      </c>
      <c r="BI164" s="44">
        <f>$F164*'[1]INTERNAL PARAMETERS-2'!T164*(1-VLOOKUP(U$4,'[1]INTERNAL PARAMETERS-1'!$B$5:$J$44,4, FALSE))</f>
        <v>0.19306209241186256</v>
      </c>
      <c r="BJ164" s="44">
        <f>$F164*'[1]INTERNAL PARAMETERS-2'!U164*(1-VLOOKUP(V$4,'[1]INTERNAL PARAMETERS-1'!$B$5:$J$44,4, FALSE))</f>
        <v>7.1797787744812949</v>
      </c>
      <c r="BK164" s="44">
        <f>$F164*'[1]INTERNAL PARAMETERS-2'!V164*(1-VLOOKUP(W$4,'[1]INTERNAL PARAMETERS-1'!$B$5:$J$44,4, FALSE))</f>
        <v>4.8267420332647362</v>
      </c>
      <c r="BL164" s="44">
        <f>$F164*'[1]INTERNAL PARAMETERS-2'!W164*(1-VLOOKUP(X$4,'[1]INTERNAL PARAMETERS-1'!$B$5:$J$44,4, FALSE))</f>
        <v>7.0792042575161966</v>
      </c>
      <c r="BM164" s="44">
        <f>$F164*'[1]INTERNAL PARAMETERS-2'!X164*(1-VLOOKUP(Y$4,'[1]INTERNAL PARAMETERS-1'!$B$5:$J$44,4, FALSE))</f>
        <v>8.2054472273274364</v>
      </c>
      <c r="BN164" s="44">
        <f>$F164*'[1]INTERNAL PARAMETERS-2'!Y164*(1-VLOOKUP(Z$4,'[1]INTERNAL PARAMETERS-1'!$B$5:$J$44,4, FALSE))</f>
        <v>8.2858897658323816</v>
      </c>
      <c r="BO164" s="44">
        <f>$F164*'[1]INTERNAL PARAMETERS-2'!Z164*(1-VLOOKUP(AA$4,'[1]INTERNAL PARAMETERS-1'!$B$5:$J$44,4, FALSE))</f>
        <v>5.7920762106950692</v>
      </c>
      <c r="BP164" s="44">
        <f>$F164*'[1]INTERNAL PARAMETERS-2'!AA164*(1-VLOOKUP(AB$4,'[1]INTERNAL PARAMETERS-1'!$B$5:$J$44,4, FALSE))</f>
        <v>2.2524859396224821</v>
      </c>
      <c r="BQ164" s="44">
        <f>$F164*'[1]INTERNAL PARAMETERS-2'!AB164*(1-VLOOKUP(AC$4,'[1]INTERNAL PARAMETERS-1'!$B$5:$J$44,4, FALSE))</f>
        <v>28.799543407207508</v>
      </c>
      <c r="BR164" s="44">
        <f>$F164*'[1]INTERNAL PARAMETERS-2'!AC164*(1-VLOOKUP(AD$4,'[1]INTERNAL PARAMETERS-1'!$B$5:$J$44,4, FALSE))</f>
        <v>1.608921916211919</v>
      </c>
      <c r="BS164" s="44">
        <f>$F164*'[1]INTERNAL PARAMETERS-2'!AD164*(1-VLOOKUP(AE$4,'[1]INTERNAL PARAMETERS-1'!$B$5:$J$44,4, FALSE))</f>
        <v>0.48267894640067782</v>
      </c>
      <c r="BT164" s="44">
        <f>$F164*'[1]INTERNAL PARAMETERS-2'!AE164*(1-VLOOKUP(AF$4,'[1]INTERNAL PARAMETERS-1'!$B$5:$J$44,4, FALSE))</f>
        <v>0</v>
      </c>
      <c r="BU164" s="44">
        <f>$F164*'[1]INTERNAL PARAMETERS-2'!AF164*(1-VLOOKUP(AG$4,'[1]INTERNAL PARAMETERS-1'!$B$5:$J$44,4, FALSE))</f>
        <v>0</v>
      </c>
      <c r="BV164" s="44">
        <f>$F164*'[1]INTERNAL PARAMETERS-2'!AG164*(1-VLOOKUP(AH$4,'[1]INTERNAL PARAMETERS-1'!$B$5:$J$44,4, FALSE))</f>
        <v>0</v>
      </c>
      <c r="BW164" s="44">
        <f>$F164*'[1]INTERNAL PARAMETERS-2'!AH164*(1-VLOOKUP(AI$4,'[1]INTERNAL PARAMETERS-1'!$B$5:$J$44,4, FALSE))</f>
        <v>0</v>
      </c>
      <c r="BX164" s="44">
        <f>$F164*'[1]INTERNAL PARAMETERS-2'!AI164*(1-VLOOKUP(AJ$4,'[1]INTERNAL PARAMETERS-1'!$B$5:$J$44,4, FALSE))</f>
        <v>0</v>
      </c>
      <c r="BY164" s="44">
        <f>$F164*'[1]INTERNAL PARAMETERS-2'!AJ164*(1-VLOOKUP(AK$4,'[1]INTERNAL PARAMETERS-1'!$B$5:$J$44,4, FALSE))</f>
        <v>0</v>
      </c>
      <c r="BZ164" s="44">
        <f>$F164*'[1]INTERNAL PARAMETERS-2'!AK164*(1-VLOOKUP(AL$4,'[1]INTERNAL PARAMETERS-1'!$B$5:$J$44,4, FALSE))</f>
        <v>0.48267894640067782</v>
      </c>
      <c r="CA164" s="44">
        <f>$F164*'[1]INTERNAL PARAMETERS-2'!AL164*(1-VLOOKUP(AM$4,'[1]INTERNAL PARAMETERS-1'!$B$5:$J$44,4, FALSE))</f>
        <v>2.0111346087366324</v>
      </c>
      <c r="CB164" s="44">
        <f>$F164*'[1]INTERNAL PARAMETERS-2'!AM164*(1-VLOOKUP(AN$4,'[1]INTERNAL PARAMETERS-1'!$B$5:$J$44,4, FALSE))</f>
        <v>0.64356402341056329</v>
      </c>
      <c r="CC164" s="44">
        <f>$F164*'[1]INTERNAL PARAMETERS-2'!AN164*(1-VLOOKUP(AO$4,'[1]INTERNAL PARAMETERS-1'!$B$5:$J$44,4, FALSE))</f>
        <v>1.608921916211919</v>
      </c>
      <c r="CD164" s="44">
        <f>$F164*'[1]INTERNAL PARAMETERS-2'!AO164*(1-VLOOKUP(AP$4,'[1]INTERNAL PARAMETERS-1'!$B$5:$J$44,4, FALSE))</f>
        <v>7.2401130498971034</v>
      </c>
      <c r="CE164" s="44">
        <f>$F164*'[1]INTERNAL PARAMETERS-2'!AP164*(1-VLOOKUP(AQ$4,'[1]INTERNAL PARAMETERS-1'!$B$5:$J$44,4, FALSE))</f>
        <v>0.96535789280135564</v>
      </c>
      <c r="CF164" s="44">
        <f>$F164*'[1]INTERNAL PARAMETERS-2'!AQ164*(1-VLOOKUP(AR$4,'[1]INTERNAL PARAMETERS-1'!$B$5:$J$44,4, FALSE))</f>
        <v>0</v>
      </c>
      <c r="CG164" s="44">
        <f>$F164*'[1]INTERNAL PARAMETERS-2'!AR164*(1-VLOOKUP(AS$4,'[1]INTERNAL PARAMETERS-1'!$B$5:$J$44,4, FALSE))</f>
        <v>8.0442538504942734E-2</v>
      </c>
      <c r="CH164" s="43">
        <f>$F164*'[1]INTERNAL PARAMETERS-2'!AS164*(1-VLOOKUP(AT$4,'[1]INTERNAL PARAMETERS-1'!$B$5:$J$44,4, FALSE))</f>
        <v>0</v>
      </c>
      <c r="CI164" s="42">
        <f t="shared" si="2"/>
        <v>237.15371021504342</v>
      </c>
    </row>
    <row r="165" spans="3:87" x14ac:dyDescent="0.4">
      <c r="C165" s="27" t="s">
        <v>8</v>
      </c>
      <c r="D165" s="26" t="s">
        <v>68</v>
      </c>
      <c r="E165" s="26" t="s">
        <v>51</v>
      </c>
      <c r="F165" s="129">
        <f>SDBeam!X165</f>
        <v>124.7783478343069</v>
      </c>
      <c r="G165" s="45">
        <f>$F165*'[1]INTERNAL PARAMETERS-2'!F165*VLOOKUP(G$4,'[1]INTERNAL PARAMETERS-1'!$B$5:$J$44,4, FALSE)</f>
        <v>0.36898205238082893</v>
      </c>
      <c r="H165" s="44">
        <f>$F165*'[1]INTERNAL PARAMETERS-2'!G165*VLOOKUP(H$4,'[1]INTERNAL PARAMETERS-1'!$B$5:$J$44,4, FALSE)</f>
        <v>0.1229940174602763</v>
      </c>
      <c r="I165" s="44">
        <f>$F165*'[1]INTERNAL PARAMETERS-2'!H165*VLOOKUP(I$4,'[1]INTERNAL PARAMETERS-1'!$B$5:$J$44,4, FALSE)</f>
        <v>1.3940399231900953</v>
      </c>
      <c r="J165" s="44">
        <f>$F165*'[1]INTERNAL PARAMETERS-2'!I165*VLOOKUP(J$4,'[1]INTERNAL PARAMETERS-1'!$B$5:$J$44,4, FALSE)</f>
        <v>0</v>
      </c>
      <c r="K165" s="44">
        <f>$F165*'[1]INTERNAL PARAMETERS-2'!J165*VLOOKUP(K$4,'[1]INTERNAL PARAMETERS-1'!$B$5:$J$44,4, FALSE)</f>
        <v>0</v>
      </c>
      <c r="L165" s="44">
        <f>$F165*'[1]INTERNAL PARAMETERS-2'!K165*VLOOKUP(L$4,'[1]INTERNAL PARAMETERS-1'!$B$5:$J$44,4, FALSE)</f>
        <v>0</v>
      </c>
      <c r="M165" s="44">
        <f>$F165*'[1]INTERNAL PARAMETERS-2'!L165*VLOOKUP(M$4,'[1]INTERNAL PARAMETERS-1'!$B$5:$J$44,4, FALSE)</f>
        <v>1.411366644570367</v>
      </c>
      <c r="N165" s="44">
        <f>$F165*'[1]INTERNAL PARAMETERS-2'!M165*VLOOKUP(N$4,'[1]INTERNAL PARAMETERS-1'!$B$5:$J$44,4, FALSE)</f>
        <v>0.10454553873297406</v>
      </c>
      <c r="O165" s="44">
        <f>$F165*'[1]INTERNAL PARAMETERS-2'!N165*VLOOKUP(O$4,'[1]INTERNAL PARAMETERS-1'!$B$5:$J$44,4, FALSE)</f>
        <v>0</v>
      </c>
      <c r="P165" s="44">
        <f>$F165*'[1]INTERNAL PARAMETERS-2'!O165*VLOOKUP(P$4,'[1]INTERNAL PARAMETERS-1'!$B$5:$J$44,4, FALSE)</f>
        <v>0</v>
      </c>
      <c r="Q165" s="44">
        <f>$F165*'[1]INTERNAL PARAMETERS-2'!P165*VLOOKUP(Q$4,'[1]INTERNAL PARAMETERS-1'!$B$5:$J$44,4, FALSE)</f>
        <v>0</v>
      </c>
      <c r="R165" s="44">
        <f>$F165*'[1]INTERNAL PARAMETERS-2'!Q165*VLOOKUP(R$4,'[1]INTERNAL PARAMETERS-1'!$B$5:$J$44,4, FALSE)</f>
        <v>6.1503247647529874E-2</v>
      </c>
      <c r="S165" s="44">
        <f>$F165*'[1]INTERNAL PARAMETERS-2'!R165*VLOOKUP(S$4,'[1]INTERNAL PARAMETERS-1'!$B$5:$J$44,4, FALSE)</f>
        <v>0.25101660233827516</v>
      </c>
      <c r="T165" s="44">
        <f>$F165*'[1]INTERNAL PARAMETERS-2'!S165*VLOOKUP(T$4,'[1]INTERNAL PARAMETERS-1'!$B$5:$J$44,4, FALSE)</f>
        <v>3.0749128256808252E-2</v>
      </c>
      <c r="U165" s="44">
        <f>$F165*'[1]INTERNAL PARAMETERS-2'!T165*VLOOKUP(U$4,'[1]INTERNAL PARAMETERS-1'!$B$5:$J$44,4, FALSE)</f>
        <v>1.2300649529505976E-2</v>
      </c>
      <c r="V165" s="44">
        <f>$F165*'[1]INTERNAL PARAMETERS-2'!U165*VLOOKUP(V$4,'[1]INTERNAL PARAMETERS-1'!$B$5:$J$44,4, FALSE)</f>
        <v>0.39665851382221734</v>
      </c>
      <c r="W165" s="44">
        <f>$F165*'[1]INTERNAL PARAMETERS-2'!V165*VLOOKUP(W$4,'[1]INTERNAL PARAMETERS-1'!$B$5:$J$44,4, FALSE)</f>
        <v>0</v>
      </c>
      <c r="X165" s="44">
        <f>$F165*'[1]INTERNAL PARAMETERS-2'!W165*VLOOKUP(X$4,'[1]INTERNAL PARAMETERS-1'!$B$5:$J$44,4, FALSE)</f>
        <v>0</v>
      </c>
      <c r="Y165" s="44">
        <f>$F165*'[1]INTERNAL PARAMETERS-2'!X165*VLOOKUP(Y$4,'[1]INTERNAL PARAMETERS-1'!$B$5:$J$44,4, FALSE)</f>
        <v>0</v>
      </c>
      <c r="Z165" s="44">
        <f>$F165*'[1]INTERNAL PARAMETERS-2'!Y165*VLOOKUP(Z$4,'[1]INTERNAL PARAMETERS-1'!$B$5:$J$44,4, FALSE)</f>
        <v>0</v>
      </c>
      <c r="AA165" s="44">
        <f>$F165*'[1]INTERNAL PARAMETERS-2'!Z165*VLOOKUP(AA$4,'[1]INTERNAL PARAMETERS-1'!$B$5:$J$44,4, FALSE)</f>
        <v>0</v>
      </c>
      <c r="AB165" s="44">
        <f>$F165*'[1]INTERNAL PARAMETERS-2'!AA165*VLOOKUP(AB$4,'[1]INTERNAL PARAMETERS-1'!$B$5:$J$44,4, FALSE)</f>
        <v>0</v>
      </c>
      <c r="AC165" s="44">
        <f>$F165*'[1]INTERNAL PARAMETERS-2'!AB165*VLOOKUP(AC$4,'[1]INTERNAL PARAMETERS-1'!$B$5:$J$44,4, FALSE)</f>
        <v>0</v>
      </c>
      <c r="AD165" s="44">
        <f>$F165*'[1]INTERNAL PARAMETERS-2'!AC165*VLOOKUP(AD$4,'[1]INTERNAL PARAMETERS-1'!$B$5:$J$44,4, FALSE)</f>
        <v>0</v>
      </c>
      <c r="AE165" s="44">
        <f>$F165*'[1]INTERNAL PARAMETERS-2'!AD165*VLOOKUP(AE$4,'[1]INTERNAL PARAMETERS-1'!$B$5:$J$44,4, FALSE)</f>
        <v>0</v>
      </c>
      <c r="AF165" s="44">
        <f>$F165*'[1]INTERNAL PARAMETERS-2'!AE165*VLOOKUP(AF$4,'[1]INTERNAL PARAMETERS-1'!$B$5:$J$44,4, FALSE)</f>
        <v>0</v>
      </c>
      <c r="AG165" s="44">
        <f>$F165*'[1]INTERNAL PARAMETERS-2'!AF165*VLOOKUP(AG$4,'[1]INTERNAL PARAMETERS-1'!$B$5:$J$44,4, FALSE)</f>
        <v>0</v>
      </c>
      <c r="AH165" s="44">
        <f>$F165*'[1]INTERNAL PARAMETERS-2'!AG165*VLOOKUP(AH$4,'[1]INTERNAL PARAMETERS-1'!$B$5:$J$44,4, FALSE)</f>
        <v>0</v>
      </c>
      <c r="AI165" s="44">
        <f>$F165*'[1]INTERNAL PARAMETERS-2'!AH165*VLOOKUP(AI$4,'[1]INTERNAL PARAMETERS-1'!$B$5:$J$44,4, FALSE)</f>
        <v>6.1503247647529874E-2</v>
      </c>
      <c r="AJ165" s="44">
        <f>$F165*'[1]INTERNAL PARAMETERS-2'!AI165*VLOOKUP(AJ$4,'[1]INTERNAL PARAMETERS-1'!$B$5:$J$44,4, FALSE)</f>
        <v>6.1503247647529874E-2</v>
      </c>
      <c r="AK165" s="44">
        <f>$F165*'[1]INTERNAL PARAMETERS-2'!AJ165*VLOOKUP(AK$4,'[1]INTERNAL PARAMETERS-1'!$B$5:$J$44,4, FALSE)</f>
        <v>6.1503247647529874E-2</v>
      </c>
      <c r="AL165" s="44">
        <f>$F165*'[1]INTERNAL PARAMETERS-2'!AK165*VLOOKUP(AL$4,'[1]INTERNAL PARAMETERS-1'!$B$5:$J$44,4, FALSE)</f>
        <v>0</v>
      </c>
      <c r="AM165" s="44">
        <f>$F165*'[1]INTERNAL PARAMETERS-2'!AL165*VLOOKUP(AM$4,'[1]INTERNAL PARAMETERS-1'!$B$5:$J$44,4, FALSE)</f>
        <v>0</v>
      </c>
      <c r="AN165" s="44">
        <f>$F165*'[1]INTERNAL PARAMETERS-2'!AM165*VLOOKUP(AN$4,'[1]INTERNAL PARAMETERS-1'!$B$5:$J$44,4, FALSE)</f>
        <v>0</v>
      </c>
      <c r="AO165" s="44">
        <f>$F165*'[1]INTERNAL PARAMETERS-2'!AN165*VLOOKUP(AO$4,'[1]INTERNAL PARAMETERS-1'!$B$5:$J$44,4, FALSE)</f>
        <v>0</v>
      </c>
      <c r="AP165" s="44">
        <f>$F165*'[1]INTERNAL PARAMETERS-2'!AO165*VLOOKUP(AP$4,'[1]INTERNAL PARAMETERS-1'!$B$5:$J$44,4, FALSE)</f>
        <v>0</v>
      </c>
      <c r="AQ165" s="44">
        <f>$F165*'[1]INTERNAL PARAMETERS-2'!AP165*VLOOKUP(AQ$4,'[1]INTERNAL PARAMETERS-1'!$B$5:$J$44,4, FALSE)</f>
        <v>0</v>
      </c>
      <c r="AR165" s="44">
        <f>$F165*'[1]INTERNAL PARAMETERS-2'!AQ165*VLOOKUP(AR$4,'[1]INTERNAL PARAMETERS-1'!$B$5:$J$44,4, FALSE)</f>
        <v>0</v>
      </c>
      <c r="AS165" s="44">
        <f>$F165*'[1]INTERNAL PARAMETERS-2'!AR165*VLOOKUP(AS$4,'[1]INTERNAL PARAMETERS-1'!$B$5:$J$44,4, FALSE)</f>
        <v>0</v>
      </c>
      <c r="AT165" s="43">
        <f>$F165*'[1]INTERNAL PARAMETERS-2'!AS165*VLOOKUP(AT$4,'[1]INTERNAL PARAMETERS-1'!$B$5:$J$44,4, FALSE)</f>
        <v>0</v>
      </c>
      <c r="AU165" s="45">
        <f>$F165*'[1]INTERNAL PARAMETERS-2'!F165*(1-VLOOKUP(G$4,'[1]INTERNAL PARAMETERS-1'!$B$5:$J$44,4, FALSE))</f>
        <v>0</v>
      </c>
      <c r="AV165" s="44">
        <f>$F165*'[1]INTERNAL PARAMETERS-2'!G165*(1-VLOOKUP(H$4,'[1]INTERNAL PARAMETERS-1'!$B$5:$J$44,4, FALSE))</f>
        <v>0</v>
      </c>
      <c r="AW165" s="44">
        <f>$F165*'[1]INTERNAL PARAMETERS-2'!H165*(1-VLOOKUP(I$4,'[1]INTERNAL PARAMETERS-1'!$B$5:$J$44,4, FALSE))</f>
        <v>26.486758540611806</v>
      </c>
      <c r="AX165" s="44">
        <f>$F165*'[1]INTERNAL PARAMETERS-2'!I165*(1-VLOOKUP(J$4,'[1]INTERNAL PARAMETERS-1'!$B$5:$J$44,4, FALSE))</f>
        <v>0</v>
      </c>
      <c r="AY165" s="44">
        <f>$F165*'[1]INTERNAL PARAMETERS-2'!J165*(1-VLOOKUP(K$4,'[1]INTERNAL PARAMETERS-1'!$B$5:$J$44,4, FALSE))</f>
        <v>0</v>
      </c>
      <c r="AZ165" s="44">
        <f>$F165*'[1]INTERNAL PARAMETERS-2'!K165*(1-VLOOKUP(L$4,'[1]INTERNAL PARAMETERS-1'!$B$5:$J$44,4, FALSE))</f>
        <v>0</v>
      </c>
      <c r="BA165" s="44">
        <f>$F165*'[1]INTERNAL PARAMETERS-2'!L165*(1-VLOOKUP(M$4,'[1]INTERNAL PARAMETERS-1'!$B$5:$J$44,4, FALSE))</f>
        <v>26.815966246836972</v>
      </c>
      <c r="BB165" s="44">
        <f>$F165*'[1]INTERNAL PARAMETERS-2'!M165*(1-VLOOKUP(N$4,'[1]INTERNAL PARAMETERS-1'!$B$5:$J$44,4, FALSE))</f>
        <v>1.9863652359265069</v>
      </c>
      <c r="BC165" s="44">
        <f>$F165*'[1]INTERNAL PARAMETERS-2'!N165*(1-VLOOKUP(O$4,'[1]INTERNAL PARAMETERS-1'!$B$5:$J$44,4, FALSE))</f>
        <v>11.254033703541374</v>
      </c>
      <c r="BD165" s="44">
        <f>$F165*'[1]INTERNAL PARAMETERS-2'!O165*(1-VLOOKUP(P$4,'[1]INTERNAL PARAMETERS-1'!$B$5:$J$44,4, FALSE))</f>
        <v>2.1524140223070103</v>
      </c>
      <c r="BE165" s="44">
        <f>$F165*'[1]INTERNAL PARAMETERS-2'!P165*(1-VLOOKUP(Q$4,'[1]INTERNAL PARAMETERS-1'!$B$5:$J$44,4, FALSE))</f>
        <v>5.0427921493756784</v>
      </c>
      <c r="BF165" s="44">
        <f>$F165*'[1]INTERNAL PARAMETERS-2'!Q165*(1-VLOOKUP(R$4,'[1]INTERNAL PARAMETERS-1'!$B$5:$J$44,4, FALSE))</f>
        <v>0</v>
      </c>
      <c r="BG165" s="44">
        <f>$F165*'[1]INTERNAL PARAMETERS-2'!R165*(1-VLOOKUP(S$4,'[1]INTERNAL PARAMETERS-1'!$B$5:$J$44,4, FALSE))</f>
        <v>4.7693154444272281</v>
      </c>
      <c r="BH165" s="44">
        <f>$F165*'[1]INTERNAL PARAMETERS-2'!S165*(1-VLOOKUP(T$4,'[1]INTERNAL PARAMETERS-1'!$B$5:$J$44,4, FALSE))</f>
        <v>0.27674215431127425</v>
      </c>
      <c r="BI165" s="44">
        <f>$F165*'[1]INTERNAL PARAMETERS-2'!T165*(1-VLOOKUP(U$4,'[1]INTERNAL PARAMETERS-1'!$B$5:$J$44,4, FALSE))</f>
        <v>4.9202598118023903E-2</v>
      </c>
      <c r="BJ165" s="44">
        <f>$F165*'[1]INTERNAL PARAMETERS-2'!U165*(1-VLOOKUP(V$4,'[1]INTERNAL PARAMETERS-1'!$B$5:$J$44,4, FALSE))</f>
        <v>2.2477315783258982</v>
      </c>
      <c r="BK165" s="44">
        <f>$F165*'[1]INTERNAL PARAMETERS-2'!V165*(1-VLOOKUP(W$4,'[1]INTERNAL PARAMETERS-1'!$B$5:$J$44,4, FALSE))</f>
        <v>2.8288873572559217</v>
      </c>
      <c r="BL165" s="44">
        <f>$F165*'[1]INTERNAL PARAMETERS-2'!W165*(1-VLOOKUP(X$4,'[1]INTERNAL PARAMETERS-1'!$B$5:$J$44,4, FALSE))</f>
        <v>3.3208634270970276</v>
      </c>
      <c r="BM165" s="44">
        <f>$F165*'[1]INTERNAL PARAMETERS-2'!X165*(1-VLOOKUP(Y$4,'[1]INTERNAL PARAMETERS-1'!$B$5:$J$44,4, FALSE))</f>
        <v>4.1818215493189621</v>
      </c>
      <c r="BN165" s="44">
        <f>$F165*'[1]INTERNAL PARAMETERS-2'!Y165*(1-VLOOKUP(Z$4,'[1]INTERNAL PARAMETERS-1'!$B$5:$J$44,4, FALSE))</f>
        <v>4.6738100969948499</v>
      </c>
      <c r="BO165" s="44">
        <f>$F165*'[1]INTERNAL PARAMETERS-2'!Z165*(1-VLOOKUP(AA$4,'[1]INTERNAL PARAMETERS-1'!$B$5:$J$44,4, FALSE))</f>
        <v>2.5828993223353693</v>
      </c>
      <c r="BP165" s="44">
        <f>$F165*'[1]INTERNAL PARAMETERS-2'!AA165*(1-VLOOKUP(AB$4,'[1]INTERNAL PARAMETERS-1'!$B$5:$J$44,4, FALSE))</f>
        <v>0.61497008730138147</v>
      </c>
      <c r="BQ165" s="44">
        <f>$F165*'[1]INTERNAL PARAMETERS-2'!AB165*(1-VLOOKUP(AC$4,'[1]INTERNAL PARAMETERS-1'!$B$5:$J$44,4, FALSE))</f>
        <v>13.652435760768938</v>
      </c>
      <c r="BR165" s="44">
        <f>$F165*'[1]INTERNAL PARAMETERS-2'!AC165*(1-VLOOKUP(AD$4,'[1]INTERNAL PARAMETERS-1'!$B$5:$J$44,4, FALSE))</f>
        <v>0.5534793174886351</v>
      </c>
      <c r="BS165" s="44">
        <f>$F165*'[1]INTERNAL PARAMETERS-2'!AD165*(1-VLOOKUP(AE$4,'[1]INTERNAL PARAMETERS-1'!$B$5:$J$44,4, FALSE))</f>
        <v>0.36898205238082893</v>
      </c>
      <c r="BT165" s="44">
        <f>$F165*'[1]INTERNAL PARAMETERS-2'!AE165*(1-VLOOKUP(AF$4,'[1]INTERNAL PARAMETERS-1'!$B$5:$J$44,4, FALSE))</f>
        <v>0</v>
      </c>
      <c r="BU165" s="44">
        <f>$F165*'[1]INTERNAL PARAMETERS-2'!AF165*(1-VLOOKUP(AG$4,'[1]INTERNAL PARAMETERS-1'!$B$5:$J$44,4, FALSE))</f>
        <v>0</v>
      </c>
      <c r="BV165" s="44">
        <f>$F165*'[1]INTERNAL PARAMETERS-2'!AG165*(1-VLOOKUP(AH$4,'[1]INTERNAL PARAMETERS-1'!$B$5:$J$44,4, FALSE))</f>
        <v>0</v>
      </c>
      <c r="BW165" s="44">
        <f>$F165*'[1]INTERNAL PARAMETERS-2'!AH165*(1-VLOOKUP(AI$4,'[1]INTERNAL PARAMETERS-1'!$B$5:$J$44,4, FALSE))</f>
        <v>0</v>
      </c>
      <c r="BX165" s="44">
        <f>$F165*'[1]INTERNAL PARAMETERS-2'!AI165*(1-VLOOKUP(AJ$4,'[1]INTERNAL PARAMETERS-1'!$B$5:$J$44,4, FALSE))</f>
        <v>0</v>
      </c>
      <c r="BY165" s="44">
        <f>$F165*'[1]INTERNAL PARAMETERS-2'!AJ165*(1-VLOOKUP(AK$4,'[1]INTERNAL PARAMETERS-1'!$B$5:$J$44,4, FALSE))</f>
        <v>0</v>
      </c>
      <c r="BZ165" s="44">
        <f>$F165*'[1]INTERNAL PARAMETERS-2'!AK165*(1-VLOOKUP(AL$4,'[1]INTERNAL PARAMETERS-1'!$B$5:$J$44,4, FALSE))</f>
        <v>0.1229940174602763</v>
      </c>
      <c r="CA165" s="44">
        <f>$F165*'[1]INTERNAL PARAMETERS-2'!AL165*(1-VLOOKUP(AM$4,'[1]INTERNAL PARAMETERS-1'!$B$5:$J$44,4, FALSE))</f>
        <v>0.43048530002835877</v>
      </c>
      <c r="CB165" s="44">
        <f>$F165*'[1]INTERNAL PARAMETERS-2'!AM165*(1-VLOOKUP(AN$4,'[1]INTERNAL PARAMETERS-1'!$B$5:$J$44,4, FALSE))</f>
        <v>0.43048530002835877</v>
      </c>
      <c r="CC165" s="44">
        <f>$F165*'[1]INTERNAL PARAMETERS-2'!AN165*(1-VLOOKUP(AO$4,'[1]INTERNAL PARAMETERS-1'!$B$5:$J$44,4, FALSE))</f>
        <v>0.98396461751699404</v>
      </c>
      <c r="CD165" s="44">
        <f>$F165*'[1]INTERNAL PARAMETERS-2'!AO165*(1-VLOOKUP(AP$4,'[1]INTERNAL PARAMETERS-1'!$B$5:$J$44,4, FALSE))</f>
        <v>4.2433247969664913</v>
      </c>
      <c r="CE165" s="44">
        <f>$F165*'[1]INTERNAL PARAMETERS-2'!AP165*(1-VLOOKUP(AQ$4,'[1]INTERNAL PARAMETERS-1'!$B$5:$J$44,4, FALSE))</f>
        <v>0.3074912825680825</v>
      </c>
      <c r="CF165" s="44">
        <f>$F165*'[1]INTERNAL PARAMETERS-2'!AQ165*(1-VLOOKUP(AR$4,'[1]INTERNAL PARAMETERS-1'!$B$5:$J$44,4, FALSE))</f>
        <v>0</v>
      </c>
      <c r="CG165" s="44">
        <f>$F165*'[1]INTERNAL PARAMETERS-2'!AR165*(1-VLOOKUP(AS$4,'[1]INTERNAL PARAMETERS-1'!$B$5:$J$44,4, FALSE))</f>
        <v>6.1503247647529874E-2</v>
      </c>
      <c r="CH165" s="43">
        <f>$F165*'[1]INTERNAL PARAMETERS-2'!AS165*(1-VLOOKUP(AT$4,'[1]INTERNAL PARAMETERS-1'!$B$5:$J$44,4, FALSE))</f>
        <v>0</v>
      </c>
      <c r="CI165" s="42">
        <f t="shared" si="2"/>
        <v>124.77838526781129</v>
      </c>
    </row>
    <row r="166" spans="3:87" x14ac:dyDescent="0.4">
      <c r="C166" s="27" t="s">
        <v>8</v>
      </c>
      <c r="D166" s="26" t="s">
        <v>68</v>
      </c>
      <c r="E166" s="26" t="s">
        <v>49</v>
      </c>
      <c r="F166" s="129">
        <f>SDBeam!X166</f>
        <v>62.795194913706354</v>
      </c>
      <c r="G166" s="45">
        <f>$F166*'[1]INTERNAL PARAMETERS-2'!F166*VLOOKUP(G$4,'[1]INTERNAL PARAMETERS-1'!$B$5:$J$44,4, FALSE)</f>
        <v>0.16142760756466493</v>
      </c>
      <c r="H166" s="44">
        <f>$F166*'[1]INTERNAL PARAMETERS-2'!G166*VLOOKUP(H$4,'[1]INTERNAL PARAMETERS-1'!$B$5:$J$44,4, FALSE)</f>
        <v>0.16142760756466493</v>
      </c>
      <c r="I166" s="44">
        <f>$F166*'[1]INTERNAL PARAMETERS-2'!H166*VLOOKUP(I$4,'[1]INTERNAL PARAMETERS-1'!$B$5:$J$44,4, FALSE)</f>
        <v>0.62263978962333855</v>
      </c>
      <c r="J166" s="44">
        <f>$F166*'[1]INTERNAL PARAMETERS-2'!I166*VLOOKUP(J$4,'[1]INTERNAL PARAMETERS-1'!$B$5:$J$44,4, FALSE)</f>
        <v>0</v>
      </c>
      <c r="K166" s="44">
        <f>$F166*'[1]INTERNAL PARAMETERS-2'!J166*VLOOKUP(K$4,'[1]INTERNAL PARAMETERS-1'!$B$5:$J$44,4, FALSE)</f>
        <v>0</v>
      </c>
      <c r="L166" s="44">
        <f>$F166*'[1]INTERNAL PARAMETERS-2'!K166*VLOOKUP(L$4,'[1]INTERNAL PARAMETERS-1'!$B$5:$J$44,4, FALSE)</f>
        <v>0</v>
      </c>
      <c r="M166" s="44">
        <f>$F166*'[1]INTERNAL PARAMETERS-2'!L166*VLOOKUP(M$4,'[1]INTERNAL PARAMETERS-1'!$B$5:$J$44,4, FALSE)</f>
        <v>0.68337530214387532</v>
      </c>
      <c r="N166" s="44">
        <f>$F166*'[1]INTERNAL PARAMETERS-2'!M166*VLOOKUP(N$4,'[1]INTERNAL PARAMETERS-1'!$B$5:$J$44,4, FALSE)</f>
        <v>5.6499662647632731E-2</v>
      </c>
      <c r="O166" s="44">
        <f>$F166*'[1]INTERNAL PARAMETERS-2'!N166*VLOOKUP(O$4,'[1]INTERNAL PARAMETERS-1'!$B$5:$J$44,4, FALSE)</f>
        <v>0</v>
      </c>
      <c r="P166" s="44">
        <f>$F166*'[1]INTERNAL PARAMETERS-2'!O166*VLOOKUP(P$4,'[1]INTERNAL PARAMETERS-1'!$B$5:$J$44,4, FALSE)</f>
        <v>0</v>
      </c>
      <c r="Q166" s="44">
        <f>$F166*'[1]INTERNAL PARAMETERS-2'!P166*VLOOKUP(Q$4,'[1]INTERNAL PARAMETERS-1'!$B$5:$J$44,4, FALSE)</f>
        <v>0</v>
      </c>
      <c r="R166" s="44">
        <f>$F166*'[1]INTERNAL PARAMETERS-2'!Q166*VLOOKUP(R$4,'[1]INTERNAL PARAMETERS-1'!$B$5:$J$44,4, FALSE)</f>
        <v>0</v>
      </c>
      <c r="S166" s="44">
        <f>$F166*'[1]INTERNAL PARAMETERS-2'!R166*VLOOKUP(S$4,'[1]INTERNAL PARAMETERS-1'!$B$5:$J$44,4, FALSE)</f>
        <v>0.17911544409198318</v>
      </c>
      <c r="T166" s="44">
        <f>$F166*'[1]INTERNAL PARAMETERS-2'!S166*VLOOKUP(T$4,'[1]INTERNAL PARAMETERS-1'!$B$5:$J$44,4, FALSE)</f>
        <v>5.3809202521554978E-3</v>
      </c>
      <c r="U166" s="44">
        <f>$F166*'[1]INTERNAL PARAMETERS-2'!T166*VLOOKUP(U$4,'[1]INTERNAL PARAMETERS-1'!$B$5:$J$44,4, FALSE)</f>
        <v>1.0761840504310996E-2</v>
      </c>
      <c r="V166" s="44">
        <f>$F166*'[1]INTERNAL PARAMETERS-2'!U166*VLOOKUP(V$4,'[1]INTERNAL PARAMETERS-1'!$B$5:$J$44,4, FALSE)</f>
        <v>0.26635461055377341</v>
      </c>
      <c r="W166" s="44">
        <f>$F166*'[1]INTERNAL PARAMETERS-2'!V166*VLOOKUP(W$4,'[1]INTERNAL PARAMETERS-1'!$B$5:$J$44,4, FALSE)</f>
        <v>0</v>
      </c>
      <c r="X166" s="44">
        <f>$F166*'[1]INTERNAL PARAMETERS-2'!W166*VLOOKUP(X$4,'[1]INTERNAL PARAMETERS-1'!$B$5:$J$44,4, FALSE)</f>
        <v>0</v>
      </c>
      <c r="Y166" s="44">
        <f>$F166*'[1]INTERNAL PARAMETERS-2'!X166*VLOOKUP(Y$4,'[1]INTERNAL PARAMETERS-1'!$B$5:$J$44,4, FALSE)</f>
        <v>0</v>
      </c>
      <c r="Z166" s="44">
        <f>$F166*'[1]INTERNAL PARAMETERS-2'!Y166*VLOOKUP(Z$4,'[1]INTERNAL PARAMETERS-1'!$B$5:$J$44,4, FALSE)</f>
        <v>0</v>
      </c>
      <c r="AA166" s="44">
        <f>$F166*'[1]INTERNAL PARAMETERS-2'!Z166*VLOOKUP(AA$4,'[1]INTERNAL PARAMETERS-1'!$B$5:$J$44,4, FALSE)</f>
        <v>0</v>
      </c>
      <c r="AB166" s="44">
        <f>$F166*'[1]INTERNAL PARAMETERS-2'!AA166*VLOOKUP(AB$4,'[1]INTERNAL PARAMETERS-1'!$B$5:$J$44,4, FALSE)</f>
        <v>0</v>
      </c>
      <c r="AC166" s="44">
        <f>$F166*'[1]INTERNAL PARAMETERS-2'!AB166*VLOOKUP(AC$4,'[1]INTERNAL PARAMETERS-1'!$B$5:$J$44,4, FALSE)</f>
        <v>0</v>
      </c>
      <c r="AD166" s="44">
        <f>$F166*'[1]INTERNAL PARAMETERS-2'!AC166*VLOOKUP(AD$4,'[1]INTERNAL PARAMETERS-1'!$B$5:$J$44,4, FALSE)</f>
        <v>0</v>
      </c>
      <c r="AE166" s="44">
        <f>$F166*'[1]INTERNAL PARAMETERS-2'!AD166*VLOOKUP(AE$4,'[1]INTERNAL PARAMETERS-1'!$B$5:$J$44,4, FALSE)</f>
        <v>0</v>
      </c>
      <c r="AF166" s="44">
        <f>$F166*'[1]INTERNAL PARAMETERS-2'!AE166*VLOOKUP(AF$4,'[1]INTERNAL PARAMETERS-1'!$B$5:$J$44,4, FALSE)</f>
        <v>0</v>
      </c>
      <c r="AG166" s="44">
        <f>$F166*'[1]INTERNAL PARAMETERS-2'!AF166*VLOOKUP(AG$4,'[1]INTERNAL PARAMETERS-1'!$B$5:$J$44,4, FALSE)</f>
        <v>0</v>
      </c>
      <c r="AH166" s="44">
        <f>$F166*'[1]INTERNAL PARAMETERS-2'!AG166*VLOOKUP(AH$4,'[1]INTERNAL PARAMETERS-1'!$B$5:$J$44,4, FALSE)</f>
        <v>0</v>
      </c>
      <c r="AI166" s="44">
        <f>$F166*'[1]INTERNAL PARAMETERS-2'!AH166*VLOOKUP(AI$4,'[1]INTERNAL PARAMETERS-1'!$B$5:$J$44,4, FALSE)</f>
        <v>0</v>
      </c>
      <c r="AJ166" s="44">
        <f>$F166*'[1]INTERNAL PARAMETERS-2'!AI166*VLOOKUP(AJ$4,'[1]INTERNAL PARAMETERS-1'!$B$5:$J$44,4, FALSE)</f>
        <v>5.3809202521554973E-2</v>
      </c>
      <c r="AK166" s="44">
        <f>$F166*'[1]INTERNAL PARAMETERS-2'!AJ166*VLOOKUP(AK$4,'[1]INTERNAL PARAMETERS-1'!$B$5:$J$44,4, FALSE)</f>
        <v>0</v>
      </c>
      <c r="AL166" s="44">
        <f>$F166*'[1]INTERNAL PARAMETERS-2'!AK166*VLOOKUP(AL$4,'[1]INTERNAL PARAMETERS-1'!$B$5:$J$44,4, FALSE)</f>
        <v>0</v>
      </c>
      <c r="AM166" s="44">
        <f>$F166*'[1]INTERNAL PARAMETERS-2'!AL166*VLOOKUP(AM$4,'[1]INTERNAL PARAMETERS-1'!$B$5:$J$44,4, FALSE)</f>
        <v>0</v>
      </c>
      <c r="AN166" s="44">
        <f>$F166*'[1]INTERNAL PARAMETERS-2'!AM166*VLOOKUP(AN$4,'[1]INTERNAL PARAMETERS-1'!$B$5:$J$44,4, FALSE)</f>
        <v>0</v>
      </c>
      <c r="AO166" s="44">
        <f>$F166*'[1]INTERNAL PARAMETERS-2'!AN166*VLOOKUP(AO$4,'[1]INTERNAL PARAMETERS-1'!$B$5:$J$44,4, FALSE)</f>
        <v>0</v>
      </c>
      <c r="AP166" s="44">
        <f>$F166*'[1]INTERNAL PARAMETERS-2'!AO166*VLOOKUP(AP$4,'[1]INTERNAL PARAMETERS-1'!$B$5:$J$44,4, FALSE)</f>
        <v>0</v>
      </c>
      <c r="AQ166" s="44">
        <f>$F166*'[1]INTERNAL PARAMETERS-2'!AP166*VLOOKUP(AQ$4,'[1]INTERNAL PARAMETERS-1'!$B$5:$J$44,4, FALSE)</f>
        <v>0</v>
      </c>
      <c r="AR166" s="44">
        <f>$F166*'[1]INTERNAL PARAMETERS-2'!AQ166*VLOOKUP(AR$4,'[1]INTERNAL PARAMETERS-1'!$B$5:$J$44,4, FALSE)</f>
        <v>0</v>
      </c>
      <c r="AS166" s="44">
        <f>$F166*'[1]INTERNAL PARAMETERS-2'!AR166*VLOOKUP(AS$4,'[1]INTERNAL PARAMETERS-1'!$B$5:$J$44,4, FALSE)</f>
        <v>0</v>
      </c>
      <c r="AT166" s="43">
        <f>$F166*'[1]INTERNAL PARAMETERS-2'!AS166*VLOOKUP(AT$4,'[1]INTERNAL PARAMETERS-1'!$B$5:$J$44,4, FALSE)</f>
        <v>0</v>
      </c>
      <c r="AU166" s="45">
        <f>$F166*'[1]INTERNAL PARAMETERS-2'!F166*(1-VLOOKUP(G$4,'[1]INTERNAL PARAMETERS-1'!$B$5:$J$44,4, FALSE))</f>
        <v>0</v>
      </c>
      <c r="AV166" s="44">
        <f>$F166*'[1]INTERNAL PARAMETERS-2'!G166*(1-VLOOKUP(H$4,'[1]INTERNAL PARAMETERS-1'!$B$5:$J$44,4, FALSE))</f>
        <v>0</v>
      </c>
      <c r="AW166" s="44">
        <f>$F166*'[1]INTERNAL PARAMETERS-2'!H166*(1-VLOOKUP(I$4,'[1]INTERNAL PARAMETERS-1'!$B$5:$J$44,4, FALSE))</f>
        <v>11.830156002843431</v>
      </c>
      <c r="AX166" s="44">
        <f>$F166*'[1]INTERNAL PARAMETERS-2'!I166*(1-VLOOKUP(J$4,'[1]INTERNAL PARAMETERS-1'!$B$5:$J$44,4, FALSE))</f>
        <v>0</v>
      </c>
      <c r="AY166" s="44">
        <f>$F166*'[1]INTERNAL PARAMETERS-2'!J166*(1-VLOOKUP(K$4,'[1]INTERNAL PARAMETERS-1'!$B$5:$J$44,4, FALSE))</f>
        <v>0</v>
      </c>
      <c r="AZ166" s="44">
        <f>$F166*'[1]INTERNAL PARAMETERS-2'!K166*(1-VLOOKUP(L$4,'[1]INTERNAL PARAMETERS-1'!$B$5:$J$44,4, FALSE))</f>
        <v>0</v>
      </c>
      <c r="BA166" s="44">
        <f>$F166*'[1]INTERNAL PARAMETERS-2'!L166*(1-VLOOKUP(M$4,'[1]INTERNAL PARAMETERS-1'!$B$5:$J$44,4, FALSE))</f>
        <v>12.984130740733629</v>
      </c>
      <c r="BB166" s="44">
        <f>$F166*'[1]INTERNAL PARAMETERS-2'!M166*(1-VLOOKUP(N$4,'[1]INTERNAL PARAMETERS-1'!$B$5:$J$44,4, FALSE))</f>
        <v>1.0734935903050218</v>
      </c>
      <c r="BC166" s="44">
        <f>$F166*'[1]INTERNAL PARAMETERS-2'!N166*(1-VLOOKUP(O$4,'[1]INTERNAL PARAMETERS-1'!$B$5:$J$44,4, FALSE))</f>
        <v>5.4885260981596247</v>
      </c>
      <c r="BD166" s="44">
        <f>$F166*'[1]INTERNAL PARAMETERS-2'!O166*(1-VLOOKUP(P$4,'[1]INTERNAL PARAMETERS-1'!$B$5:$J$44,4, FALSE))</f>
        <v>0.91475644286643454</v>
      </c>
      <c r="BE166" s="44">
        <f>$F166*'[1]INTERNAL PARAMETERS-2'!P166*(1-VLOOKUP(Q$4,'[1]INTERNAL PARAMETERS-1'!$B$5:$J$44,4, FALSE))</f>
        <v>2.7980722516013672</v>
      </c>
      <c r="BF166" s="44">
        <f>$F166*'[1]INTERNAL PARAMETERS-2'!Q166*(1-VLOOKUP(R$4,'[1]INTERNAL PARAMETERS-1'!$B$5:$J$44,4, FALSE))</f>
        <v>0</v>
      </c>
      <c r="BG166" s="44">
        <f>$F166*'[1]INTERNAL PARAMETERS-2'!R166*(1-VLOOKUP(S$4,'[1]INTERNAL PARAMETERS-1'!$B$5:$J$44,4, FALSE))</f>
        <v>3.4031934377476798</v>
      </c>
      <c r="BH166" s="44">
        <f>$F166*'[1]INTERNAL PARAMETERS-2'!S166*(1-VLOOKUP(T$4,'[1]INTERNAL PARAMETERS-1'!$B$5:$J$44,4, FALSE))</f>
        <v>4.8428282269399478E-2</v>
      </c>
      <c r="BI166" s="44">
        <f>$F166*'[1]INTERNAL PARAMETERS-2'!T166*(1-VLOOKUP(U$4,'[1]INTERNAL PARAMETERS-1'!$B$5:$J$44,4, FALSE))</f>
        <v>4.3047362017243983E-2</v>
      </c>
      <c r="BJ166" s="44">
        <f>$F166*'[1]INTERNAL PARAMETERS-2'!U166*(1-VLOOKUP(V$4,'[1]INTERNAL PARAMETERS-1'!$B$5:$J$44,4, FALSE))</f>
        <v>1.5093427931380492</v>
      </c>
      <c r="BK166" s="44">
        <f>$F166*'[1]INTERNAL PARAMETERS-2'!V166*(1-VLOOKUP(W$4,'[1]INTERNAL PARAMETERS-1'!$B$5:$J$44,4, FALSE))</f>
        <v>1.3990329860409378</v>
      </c>
      <c r="BL166" s="44">
        <f>$F166*'[1]INTERNAL PARAMETERS-2'!W166*(1-VLOOKUP(X$4,'[1]INTERNAL PARAMETERS-1'!$B$5:$J$44,4, FALSE))</f>
        <v>1.3990329860409378</v>
      </c>
      <c r="BM166" s="44">
        <f>$F166*'[1]INTERNAL PARAMETERS-2'!X166*(1-VLOOKUP(Y$4,'[1]INTERNAL PARAMETERS-1'!$B$5:$J$44,4, FALSE))</f>
        <v>1.7756974036918227</v>
      </c>
      <c r="BN166" s="44">
        <f>$F166*'[1]INTERNAL PARAMETERS-2'!Y166*(1-VLOOKUP(Z$4,'[1]INTERNAL PARAMETERS-1'!$B$5:$J$44,4, FALSE))</f>
        <v>2.3675986314289275</v>
      </c>
      <c r="BO166" s="44">
        <f>$F166*'[1]INTERNAL PARAMETERS-2'!Z166*(1-VLOOKUP(AA$4,'[1]INTERNAL PARAMETERS-1'!$B$5:$J$44,4, FALSE))</f>
        <v>1.2376116579957643</v>
      </c>
      <c r="BP166" s="44">
        <f>$F166*'[1]INTERNAL PARAMETERS-2'!AA166*(1-VLOOKUP(AB$4,'[1]INTERNAL PARAMETERS-1'!$B$5:$J$44,4, FALSE))</f>
        <v>0.32285521512932985</v>
      </c>
      <c r="BQ166" s="44">
        <f>$F166*'[1]INTERNAL PARAMETERS-2'!AB166*(1-VLOOKUP(AC$4,'[1]INTERNAL PARAMETERS-1'!$B$5:$J$44,4, FALSE))</f>
        <v>7.425651109416112</v>
      </c>
      <c r="BR166" s="44">
        <f>$F166*'[1]INTERNAL PARAMETERS-2'!AC166*(1-VLOOKUP(AD$4,'[1]INTERNAL PARAMETERS-1'!$B$5:$J$44,4, FALSE))</f>
        <v>0.32285521512932985</v>
      </c>
      <c r="BS166" s="44">
        <f>$F166*'[1]INTERNAL PARAMETERS-2'!AD166*(1-VLOOKUP(AE$4,'[1]INTERNAL PARAMETERS-1'!$B$5:$J$44,4, FALSE))</f>
        <v>5.3809202521554973E-2</v>
      </c>
      <c r="BT166" s="44">
        <f>$F166*'[1]INTERNAL PARAMETERS-2'!AE166*(1-VLOOKUP(AF$4,'[1]INTERNAL PARAMETERS-1'!$B$5:$J$44,4, FALSE))</f>
        <v>0</v>
      </c>
      <c r="BU166" s="44">
        <f>$F166*'[1]INTERNAL PARAMETERS-2'!AF166*(1-VLOOKUP(AG$4,'[1]INTERNAL PARAMETERS-1'!$B$5:$J$44,4, FALSE))</f>
        <v>0</v>
      </c>
      <c r="BV166" s="44">
        <f>$F166*'[1]INTERNAL PARAMETERS-2'!AG166*(1-VLOOKUP(AH$4,'[1]INTERNAL PARAMETERS-1'!$B$5:$J$44,4, FALSE))</f>
        <v>0</v>
      </c>
      <c r="BW166" s="44">
        <f>$F166*'[1]INTERNAL PARAMETERS-2'!AH166*(1-VLOOKUP(AI$4,'[1]INTERNAL PARAMETERS-1'!$B$5:$J$44,4, FALSE))</f>
        <v>0</v>
      </c>
      <c r="BX166" s="44">
        <f>$F166*'[1]INTERNAL PARAMETERS-2'!AI166*(1-VLOOKUP(AJ$4,'[1]INTERNAL PARAMETERS-1'!$B$5:$J$44,4, FALSE))</f>
        <v>0</v>
      </c>
      <c r="BY166" s="44">
        <f>$F166*'[1]INTERNAL PARAMETERS-2'!AJ166*(1-VLOOKUP(AK$4,'[1]INTERNAL PARAMETERS-1'!$B$5:$J$44,4, FALSE))</f>
        <v>0</v>
      </c>
      <c r="BZ166" s="44">
        <f>$F166*'[1]INTERNAL PARAMETERS-2'!AK166*(1-VLOOKUP(AL$4,'[1]INTERNAL PARAMETERS-1'!$B$5:$J$44,4, FALSE))</f>
        <v>0.10761840504310995</v>
      </c>
      <c r="CA166" s="44">
        <f>$F166*'[1]INTERNAL PARAMETERS-2'!AL166*(1-VLOOKUP(AM$4,'[1]INTERNAL PARAMETERS-1'!$B$5:$J$44,4, FALSE))</f>
        <v>0.21523681008621989</v>
      </c>
      <c r="CB166" s="44">
        <f>$F166*'[1]INTERNAL PARAMETERS-2'!AM166*(1-VLOOKUP(AN$4,'[1]INTERNAL PARAMETERS-1'!$B$5:$J$44,4, FALSE))</f>
        <v>0.26904601260777489</v>
      </c>
      <c r="CC166" s="44">
        <f>$F166*'[1]INTERNAL PARAMETERS-2'!AN166*(1-VLOOKUP(AO$4,'[1]INTERNAL PARAMETERS-1'!$B$5:$J$44,4, FALSE))</f>
        <v>0.43047362017243979</v>
      </c>
      <c r="CD166" s="44">
        <f>$F166*'[1]INTERNAL PARAMETERS-2'!AO166*(1-VLOOKUP(AP$4,'[1]INTERNAL PARAMETERS-1'!$B$5:$J$44,4, FALSE))</f>
        <v>2.9056906566444773</v>
      </c>
      <c r="CE166" s="44">
        <f>$F166*'[1]INTERNAL PARAMETERS-2'!AP166*(1-VLOOKUP(AQ$4,'[1]INTERNAL PARAMETERS-1'!$B$5:$J$44,4, FALSE))</f>
        <v>0.21523681008621989</v>
      </c>
      <c r="CF166" s="44">
        <f>$F166*'[1]INTERNAL PARAMETERS-2'!AQ166*(1-VLOOKUP(AR$4,'[1]INTERNAL PARAMETERS-1'!$B$5:$J$44,4, FALSE))</f>
        <v>0</v>
      </c>
      <c r="CG166" s="44">
        <f>$F166*'[1]INTERNAL PARAMETERS-2'!AR166*(1-VLOOKUP(AS$4,'[1]INTERNAL PARAMETERS-1'!$B$5:$J$44,4, FALSE))</f>
        <v>5.3809202521554973E-2</v>
      </c>
      <c r="CH166" s="43">
        <f>$F166*'[1]INTERNAL PARAMETERS-2'!AS166*(1-VLOOKUP(AT$4,'[1]INTERNAL PARAMETERS-1'!$B$5:$J$44,4, FALSE))</f>
        <v>0</v>
      </c>
      <c r="CI166" s="42">
        <f t="shared" si="2"/>
        <v>62.795194913706339</v>
      </c>
    </row>
    <row r="167" spans="3:87" x14ac:dyDescent="0.4">
      <c r="C167" s="27" t="s">
        <v>8</v>
      </c>
      <c r="D167" s="26" t="s">
        <v>50</v>
      </c>
      <c r="E167" s="26" t="s">
        <v>67</v>
      </c>
      <c r="F167" s="129">
        <f>SDBeam!X167</f>
        <v>117.30925813009324</v>
      </c>
      <c r="G167" s="45">
        <f>$F167*'[1]INTERNAL PARAMETERS-2'!F167*VLOOKUP(G$4,'[1]INTERNAL PARAMETERS-1'!$B$5:$J$44,4, FALSE)</f>
        <v>0.14780966524391748</v>
      </c>
      <c r="H167" s="44">
        <f>$F167*'[1]INTERNAL PARAMETERS-2'!G167*VLOOKUP(H$4,'[1]INTERNAL PARAMETERS-1'!$B$5:$J$44,4, FALSE)</f>
        <v>9.8539776829278322E-2</v>
      </c>
      <c r="I167" s="44">
        <f>$F167*'[1]INTERNAL PARAMETERS-2'!H167*VLOOKUP(I$4,'[1]INTERNAL PARAMETERS-1'!$B$5:$J$44,4, FALSE)</f>
        <v>1.3638702816127406</v>
      </c>
      <c r="J167" s="44">
        <f>$F167*'[1]INTERNAL PARAMETERS-2'!I167*VLOOKUP(J$4,'[1]INTERNAL PARAMETERS-1'!$B$5:$J$44,4, FALSE)</f>
        <v>0</v>
      </c>
      <c r="K167" s="44">
        <f>$F167*'[1]INTERNAL PARAMETERS-2'!J167*VLOOKUP(K$4,'[1]INTERNAL PARAMETERS-1'!$B$5:$J$44,4, FALSE)</f>
        <v>0</v>
      </c>
      <c r="L167" s="44">
        <f>$F167*'[1]INTERNAL PARAMETERS-2'!K167*VLOOKUP(L$4,'[1]INTERNAL PARAMETERS-1'!$B$5:$J$44,4, FALSE)</f>
        <v>0</v>
      </c>
      <c r="M167" s="44">
        <f>$F167*'[1]INTERNAL PARAMETERS-2'!L167*VLOOKUP(M$4,'[1]INTERNAL PARAMETERS-1'!$B$5:$J$44,4, FALSE)</f>
        <v>5.9122693004985696E-2</v>
      </c>
      <c r="N167" s="44">
        <f>$F167*'[1]INTERNAL PARAMETERS-2'!M167*VLOOKUP(N$4,'[1]INTERNAL PARAMETERS-1'!$B$5:$J$44,4, FALSE)</f>
        <v>0.49761590170091452</v>
      </c>
      <c r="O167" s="44">
        <f>$F167*'[1]INTERNAL PARAMETERS-2'!N167*VLOOKUP(O$4,'[1]INTERNAL PARAMETERS-1'!$B$5:$J$44,4, FALSE)</f>
        <v>0</v>
      </c>
      <c r="P167" s="44">
        <f>$F167*'[1]INTERNAL PARAMETERS-2'!O167*VLOOKUP(P$4,'[1]INTERNAL PARAMETERS-1'!$B$5:$J$44,4, FALSE)</f>
        <v>0</v>
      </c>
      <c r="Q167" s="44">
        <f>$F167*'[1]INTERNAL PARAMETERS-2'!P167*VLOOKUP(Q$4,'[1]INTERNAL PARAMETERS-1'!$B$5:$J$44,4, FALSE)</f>
        <v>0</v>
      </c>
      <c r="R167" s="44">
        <f>$F167*'[1]INTERNAL PARAMETERS-2'!Q167*VLOOKUP(R$4,'[1]INTERNAL PARAMETERS-1'!$B$5:$J$44,4, FALSE)</f>
        <v>0.49268715322057866</v>
      </c>
      <c r="S167" s="44">
        <f>$F167*'[1]INTERNAL PARAMETERS-2'!R167*VLOOKUP(S$4,'[1]INTERNAL PARAMETERS-1'!$B$5:$J$44,4, FALSE)</f>
        <v>1.3237487556933767</v>
      </c>
      <c r="T167" s="44">
        <f>$F167*'[1]INTERNAL PARAMETERS-2'!S167*VLOOKUP(T$4,'[1]INTERNAL PARAMETERS-1'!$B$5:$J$44,4, FALSE)</f>
        <v>4.9268715322057871E-2</v>
      </c>
      <c r="U167" s="44">
        <f>$F167*'[1]INTERNAL PARAMETERS-2'!T167*VLOOKUP(U$4,'[1]INTERNAL PARAMETERS-1'!$B$5:$J$44,4, FALSE)</f>
        <v>3.9415910731711329E-2</v>
      </c>
      <c r="V167" s="44">
        <f>$F167*'[1]INTERNAL PARAMETERS-2'!U167*VLOOKUP(V$4,'[1]INTERNAL PARAMETERS-1'!$B$5:$J$44,4, FALSE)</f>
        <v>0.97552443458226379</v>
      </c>
      <c r="W167" s="44">
        <f>$F167*'[1]INTERNAL PARAMETERS-2'!V167*VLOOKUP(W$4,'[1]INTERNAL PARAMETERS-1'!$B$5:$J$44,4, FALSE)</f>
        <v>0</v>
      </c>
      <c r="X167" s="44">
        <f>$F167*'[1]INTERNAL PARAMETERS-2'!W167*VLOOKUP(X$4,'[1]INTERNAL PARAMETERS-1'!$B$5:$J$44,4, FALSE)</f>
        <v>0</v>
      </c>
      <c r="Y167" s="44">
        <f>$F167*'[1]INTERNAL PARAMETERS-2'!X167*VLOOKUP(Y$4,'[1]INTERNAL PARAMETERS-1'!$B$5:$J$44,4, FALSE)</f>
        <v>0</v>
      </c>
      <c r="Z167" s="44">
        <f>$F167*'[1]INTERNAL PARAMETERS-2'!Y167*VLOOKUP(Z$4,'[1]INTERNAL PARAMETERS-1'!$B$5:$J$44,4, FALSE)</f>
        <v>0</v>
      </c>
      <c r="AA167" s="44">
        <f>$F167*'[1]INTERNAL PARAMETERS-2'!Z167*VLOOKUP(AA$4,'[1]INTERNAL PARAMETERS-1'!$B$5:$J$44,4, FALSE)</f>
        <v>0</v>
      </c>
      <c r="AB167" s="44">
        <f>$F167*'[1]INTERNAL PARAMETERS-2'!AA167*VLOOKUP(AB$4,'[1]INTERNAL PARAMETERS-1'!$B$5:$J$44,4, FALSE)</f>
        <v>0</v>
      </c>
      <c r="AC167" s="44">
        <f>$F167*'[1]INTERNAL PARAMETERS-2'!AB167*VLOOKUP(AC$4,'[1]INTERNAL PARAMETERS-1'!$B$5:$J$44,4, FALSE)</f>
        <v>0</v>
      </c>
      <c r="AD167" s="44">
        <f>$F167*'[1]INTERNAL PARAMETERS-2'!AC167*VLOOKUP(AD$4,'[1]INTERNAL PARAMETERS-1'!$B$5:$J$44,4, FALSE)</f>
        <v>0</v>
      </c>
      <c r="AE167" s="44">
        <f>$F167*'[1]INTERNAL PARAMETERS-2'!AD167*VLOOKUP(AE$4,'[1]INTERNAL PARAMETERS-1'!$B$5:$J$44,4, FALSE)</f>
        <v>0</v>
      </c>
      <c r="AF167" s="44">
        <f>$F167*'[1]INTERNAL PARAMETERS-2'!AE167*VLOOKUP(AF$4,'[1]INTERNAL PARAMETERS-1'!$B$5:$J$44,4, FALSE)</f>
        <v>0</v>
      </c>
      <c r="AG167" s="44">
        <f>$F167*'[1]INTERNAL PARAMETERS-2'!AF167*VLOOKUP(AG$4,'[1]INTERNAL PARAMETERS-1'!$B$5:$J$44,4, FALSE)</f>
        <v>0</v>
      </c>
      <c r="AH167" s="44">
        <f>$F167*'[1]INTERNAL PARAMETERS-2'!AG167*VLOOKUP(AH$4,'[1]INTERNAL PARAMETERS-1'!$B$5:$J$44,4, FALSE)</f>
        <v>0</v>
      </c>
      <c r="AI167" s="44">
        <f>$F167*'[1]INTERNAL PARAMETERS-2'!AH167*VLOOKUP(AI$4,'[1]INTERNAL PARAMETERS-1'!$B$5:$J$44,4, FALSE)</f>
        <v>4.9269888414639161E-2</v>
      </c>
      <c r="AJ167" s="44">
        <f>$F167*'[1]INTERNAL PARAMETERS-2'!AI167*VLOOKUP(AJ$4,'[1]INTERNAL PARAMETERS-1'!$B$5:$J$44,4, FALSE)</f>
        <v>0</v>
      </c>
      <c r="AK167" s="44">
        <f>$F167*'[1]INTERNAL PARAMETERS-2'!AJ167*VLOOKUP(AK$4,'[1]INTERNAL PARAMETERS-1'!$B$5:$J$44,4, FALSE)</f>
        <v>0</v>
      </c>
      <c r="AL167" s="44">
        <f>$F167*'[1]INTERNAL PARAMETERS-2'!AK167*VLOOKUP(AL$4,'[1]INTERNAL PARAMETERS-1'!$B$5:$J$44,4, FALSE)</f>
        <v>0</v>
      </c>
      <c r="AM167" s="44">
        <f>$F167*'[1]INTERNAL PARAMETERS-2'!AL167*VLOOKUP(AM$4,'[1]INTERNAL PARAMETERS-1'!$B$5:$J$44,4, FALSE)</f>
        <v>0</v>
      </c>
      <c r="AN167" s="44">
        <f>$F167*'[1]INTERNAL PARAMETERS-2'!AM167*VLOOKUP(AN$4,'[1]INTERNAL PARAMETERS-1'!$B$5:$J$44,4, FALSE)</f>
        <v>0</v>
      </c>
      <c r="AO167" s="44">
        <f>$F167*'[1]INTERNAL PARAMETERS-2'!AN167*VLOOKUP(AO$4,'[1]INTERNAL PARAMETERS-1'!$B$5:$J$44,4, FALSE)</f>
        <v>0</v>
      </c>
      <c r="AP167" s="44">
        <f>$F167*'[1]INTERNAL PARAMETERS-2'!AO167*VLOOKUP(AP$4,'[1]INTERNAL PARAMETERS-1'!$B$5:$J$44,4, FALSE)</f>
        <v>0</v>
      </c>
      <c r="AQ167" s="44">
        <f>$F167*'[1]INTERNAL PARAMETERS-2'!AP167*VLOOKUP(AQ$4,'[1]INTERNAL PARAMETERS-1'!$B$5:$J$44,4, FALSE)</f>
        <v>0</v>
      </c>
      <c r="AR167" s="44">
        <f>$F167*'[1]INTERNAL PARAMETERS-2'!AQ167*VLOOKUP(AR$4,'[1]INTERNAL PARAMETERS-1'!$B$5:$J$44,4, FALSE)</f>
        <v>0</v>
      </c>
      <c r="AS167" s="44">
        <f>$F167*'[1]INTERNAL PARAMETERS-2'!AR167*VLOOKUP(AS$4,'[1]INTERNAL PARAMETERS-1'!$B$5:$J$44,4, FALSE)</f>
        <v>0</v>
      </c>
      <c r="AT167" s="43">
        <f>$F167*'[1]INTERNAL PARAMETERS-2'!AS167*VLOOKUP(AT$4,'[1]INTERNAL PARAMETERS-1'!$B$5:$J$44,4, FALSE)</f>
        <v>0</v>
      </c>
      <c r="AU167" s="45">
        <f>$F167*'[1]INTERNAL PARAMETERS-2'!F167*(1-VLOOKUP(G$4,'[1]INTERNAL PARAMETERS-1'!$B$5:$J$44,4, FALSE))</f>
        <v>0</v>
      </c>
      <c r="AV167" s="44">
        <f>$F167*'[1]INTERNAL PARAMETERS-2'!G167*(1-VLOOKUP(H$4,'[1]INTERNAL PARAMETERS-1'!$B$5:$J$44,4, FALSE))</f>
        <v>0</v>
      </c>
      <c r="AW167" s="44">
        <f>$F167*'[1]INTERNAL PARAMETERS-2'!H167*(1-VLOOKUP(I$4,'[1]INTERNAL PARAMETERS-1'!$B$5:$J$44,4, FALSE))</f>
        <v>25.913535350642068</v>
      </c>
      <c r="AX167" s="44">
        <f>$F167*'[1]INTERNAL PARAMETERS-2'!I167*(1-VLOOKUP(J$4,'[1]INTERNAL PARAMETERS-1'!$B$5:$J$44,4, FALSE))</f>
        <v>0</v>
      </c>
      <c r="AY167" s="44">
        <f>$F167*'[1]INTERNAL PARAMETERS-2'!J167*(1-VLOOKUP(K$4,'[1]INTERNAL PARAMETERS-1'!$B$5:$J$44,4, FALSE))</f>
        <v>0</v>
      </c>
      <c r="AZ167" s="44">
        <f>$F167*'[1]INTERNAL PARAMETERS-2'!K167*(1-VLOOKUP(L$4,'[1]INTERNAL PARAMETERS-1'!$B$5:$J$44,4, FALSE))</f>
        <v>0</v>
      </c>
      <c r="BA167" s="44">
        <f>$F167*'[1]INTERNAL PARAMETERS-2'!L167*(1-VLOOKUP(M$4,'[1]INTERNAL PARAMETERS-1'!$B$5:$J$44,4, FALSE))</f>
        <v>1.1233311670947281</v>
      </c>
      <c r="BB167" s="44">
        <f>$F167*'[1]INTERNAL PARAMETERS-2'!M167*(1-VLOOKUP(N$4,'[1]INTERNAL PARAMETERS-1'!$B$5:$J$44,4, FALSE))</f>
        <v>9.4547021323173759</v>
      </c>
      <c r="BC167" s="44">
        <f>$F167*'[1]INTERNAL PARAMETERS-2'!N167*(1-VLOOKUP(O$4,'[1]INTERNAL PARAMETERS-1'!$B$5:$J$44,4, FALSE))</f>
        <v>1.7736807901495708</v>
      </c>
      <c r="BD167" s="44">
        <f>$F167*'[1]INTERNAL PARAMETERS-2'!O167*(1-VLOOKUP(P$4,'[1]INTERNAL PARAMETERS-1'!$B$5:$J$44,4, FALSE))</f>
        <v>2.8575948734200063</v>
      </c>
      <c r="BE167" s="44">
        <f>$F167*'[1]INTERNAL PARAMETERS-2'!P167*(1-VLOOKUP(Q$4,'[1]INTERNAL PARAMETERS-1'!$B$5:$J$44,4, FALSE))</f>
        <v>0.98537430644115731</v>
      </c>
      <c r="BF167" s="44">
        <f>$F167*'[1]INTERNAL PARAMETERS-2'!Q167*(1-VLOOKUP(R$4,'[1]INTERNAL PARAMETERS-1'!$B$5:$J$44,4, FALSE))</f>
        <v>0</v>
      </c>
      <c r="BG167" s="44">
        <f>$F167*'[1]INTERNAL PARAMETERS-2'!R167*(1-VLOOKUP(S$4,'[1]INTERNAL PARAMETERS-1'!$B$5:$J$44,4, FALSE))</f>
        <v>25.151226358174156</v>
      </c>
      <c r="BH167" s="44">
        <f>$F167*'[1]INTERNAL PARAMETERS-2'!S167*(1-VLOOKUP(T$4,'[1]INTERNAL PARAMETERS-1'!$B$5:$J$44,4, FALSE))</f>
        <v>0.44341843789852081</v>
      </c>
      <c r="BI167" s="44">
        <f>$F167*'[1]INTERNAL PARAMETERS-2'!T167*(1-VLOOKUP(U$4,'[1]INTERNAL PARAMETERS-1'!$B$5:$J$44,4, FALSE))</f>
        <v>0.15766364292684532</v>
      </c>
      <c r="BJ167" s="44">
        <f>$F167*'[1]INTERNAL PARAMETERS-2'!U167*(1-VLOOKUP(V$4,'[1]INTERNAL PARAMETERS-1'!$B$5:$J$44,4, FALSE))</f>
        <v>5.5279717959661614</v>
      </c>
      <c r="BK167" s="44">
        <f>$F167*'[1]INTERNAL PARAMETERS-2'!V167*(1-VLOOKUP(W$4,'[1]INTERNAL PARAMETERS-1'!$B$5:$J$44,4, FALSE))</f>
        <v>1.5766012364910142</v>
      </c>
      <c r="BL167" s="44">
        <f>$F167*'[1]INTERNAL PARAMETERS-2'!W167*(1-VLOOKUP(X$4,'[1]INTERNAL PARAMETERS-1'!$B$5:$J$44,4, FALSE))</f>
        <v>0.24634944207319578</v>
      </c>
      <c r="BM167" s="44">
        <f>$F167*'[1]INTERNAL PARAMETERS-2'!X167*(1-VLOOKUP(Y$4,'[1]INTERNAL PARAMETERS-1'!$B$5:$J$44,4, FALSE))</f>
        <v>0</v>
      </c>
      <c r="BN167" s="44">
        <f>$F167*'[1]INTERNAL PARAMETERS-2'!Y167*(1-VLOOKUP(Z$4,'[1]INTERNAL PARAMETERS-1'!$B$5:$J$44,4, FALSE))</f>
        <v>8.4249866859419136</v>
      </c>
      <c r="BO167" s="44">
        <f>$F167*'[1]INTERNAL PARAMETERS-2'!Z167*(1-VLOOKUP(AA$4,'[1]INTERNAL PARAMETERS-1'!$B$5:$J$44,4, FALSE))</f>
        <v>3.4980916918845022</v>
      </c>
      <c r="BP167" s="44">
        <f>$F167*'[1]INTERNAL PARAMETERS-2'!AA167*(1-VLOOKUP(AB$4,'[1]INTERNAL PARAMETERS-1'!$B$5:$J$44,4, FALSE))</f>
        <v>0.8375763721230528</v>
      </c>
      <c r="BQ167" s="44">
        <f>$F167*'[1]INTERNAL PARAMETERS-2'!AB167*(1-VLOOKUP(AC$4,'[1]INTERNAL PARAMETERS-1'!$B$5:$J$44,4, FALSE))</f>
        <v>10.888422452044807</v>
      </c>
      <c r="BR167" s="44">
        <f>$F167*'[1]INTERNAL PARAMETERS-2'!AC167*(1-VLOOKUP(AD$4,'[1]INTERNAL PARAMETERS-1'!$B$5:$J$44,4, FALSE))</f>
        <v>0.44341726480593946</v>
      </c>
      <c r="BS167" s="44">
        <f>$F167*'[1]INTERNAL PARAMETERS-2'!AD167*(1-VLOOKUP(AE$4,'[1]INTERNAL PARAMETERS-1'!$B$5:$J$44,4, FALSE))</f>
        <v>0.44341726480593946</v>
      </c>
      <c r="BT167" s="44">
        <f>$F167*'[1]INTERNAL PARAMETERS-2'!AE167*(1-VLOOKUP(AF$4,'[1]INTERNAL PARAMETERS-1'!$B$5:$J$44,4, FALSE))</f>
        <v>0</v>
      </c>
      <c r="BU167" s="44">
        <f>$F167*'[1]INTERNAL PARAMETERS-2'!AF167*(1-VLOOKUP(AG$4,'[1]INTERNAL PARAMETERS-1'!$B$5:$J$44,4, FALSE))</f>
        <v>0</v>
      </c>
      <c r="BV167" s="44">
        <f>$F167*'[1]INTERNAL PARAMETERS-2'!AG167*(1-VLOOKUP(AH$4,'[1]INTERNAL PARAMETERS-1'!$B$5:$J$44,4, FALSE))</f>
        <v>0</v>
      </c>
      <c r="BW167" s="44">
        <f>$F167*'[1]INTERNAL PARAMETERS-2'!AH167*(1-VLOOKUP(AI$4,'[1]INTERNAL PARAMETERS-1'!$B$5:$J$44,4, FALSE))</f>
        <v>0</v>
      </c>
      <c r="BX167" s="44">
        <f>$F167*'[1]INTERNAL PARAMETERS-2'!AI167*(1-VLOOKUP(AJ$4,'[1]INTERNAL PARAMETERS-1'!$B$5:$J$44,4, FALSE))</f>
        <v>0</v>
      </c>
      <c r="BY167" s="44">
        <f>$F167*'[1]INTERNAL PARAMETERS-2'!AJ167*(1-VLOOKUP(AK$4,'[1]INTERNAL PARAMETERS-1'!$B$5:$J$44,4, FALSE))</f>
        <v>0</v>
      </c>
      <c r="BZ167" s="44">
        <f>$F167*'[1]INTERNAL PARAMETERS-2'!AK167*(1-VLOOKUP(AL$4,'[1]INTERNAL PARAMETERS-1'!$B$5:$J$44,4, FALSE))</f>
        <v>0.19707955365855664</v>
      </c>
      <c r="CA167" s="44">
        <f>$F167*'[1]INTERNAL PARAMETERS-2'!AL167*(1-VLOOKUP(AM$4,'[1]INTERNAL PARAMETERS-1'!$B$5:$J$44,4, FALSE))</f>
        <v>4.9269888414639161E-2</v>
      </c>
      <c r="CB167" s="44">
        <f>$F167*'[1]INTERNAL PARAMETERS-2'!AM167*(1-VLOOKUP(AN$4,'[1]INTERNAL PARAMETERS-1'!$B$5:$J$44,4, FALSE))</f>
        <v>0.19707955365855664</v>
      </c>
      <c r="CC167" s="44">
        <f>$F167*'[1]INTERNAL PARAMETERS-2'!AN167*(1-VLOOKUP(AO$4,'[1]INTERNAL PARAMETERS-1'!$B$5:$J$44,4, FALSE))</f>
        <v>0.78830648370841361</v>
      </c>
      <c r="CD167" s="44">
        <f>$F167*'[1]INTERNAL PARAMETERS-2'!AO167*(1-VLOOKUP(AP$4,'[1]INTERNAL PARAMETERS-1'!$B$5:$J$44,4, FALSE))</f>
        <v>8.8191340623332142</v>
      </c>
      <c r="CE167" s="44">
        <f>$F167*'[1]INTERNAL PARAMETERS-2'!AP167*(1-VLOOKUP(AQ$4,'[1]INTERNAL PARAMETERS-1'!$B$5:$J$44,4, FALSE))</f>
        <v>1.1824538600997139</v>
      </c>
      <c r="CF167" s="44">
        <f>$F167*'[1]INTERNAL PARAMETERS-2'!AQ167*(1-VLOOKUP(AR$4,'[1]INTERNAL PARAMETERS-1'!$B$5:$J$44,4, FALSE))</f>
        <v>1.1824538600997139</v>
      </c>
      <c r="CG167" s="44">
        <f>$F167*'[1]INTERNAL PARAMETERS-2'!AR167*(1-VLOOKUP(AS$4,'[1]INTERNAL PARAMETERS-1'!$B$5:$J$44,4, FALSE))</f>
        <v>4.9269888414639161E-2</v>
      </c>
      <c r="CH167" s="43">
        <f>$F167*'[1]INTERNAL PARAMETERS-2'!AS167*(1-VLOOKUP(AT$4,'[1]INTERNAL PARAMETERS-1'!$B$5:$J$44,4, FALSE))</f>
        <v>0</v>
      </c>
      <c r="CI167" s="42">
        <f t="shared" si="2"/>
        <v>117.30928159194488</v>
      </c>
    </row>
    <row r="168" spans="3:87" x14ac:dyDescent="0.4">
      <c r="C168" s="27" t="s">
        <v>8</v>
      </c>
      <c r="D168" s="26" t="s">
        <v>50</v>
      </c>
      <c r="E168" s="26" t="s">
        <v>66</v>
      </c>
      <c r="F168" s="129">
        <f>SDBeam!X168</f>
        <v>720.90418904411945</v>
      </c>
      <c r="G168" s="45">
        <f>$F168*'[1]INTERNAL PARAMETERS-2'!F168*VLOOKUP(G$4,'[1]INTERNAL PARAMETERS-1'!$B$5:$J$44,4, FALSE)</f>
        <v>1.0991626170355688</v>
      </c>
      <c r="H168" s="44">
        <f>$F168*'[1]INTERNAL PARAMETERS-2'!G168*VLOOKUP(H$4,'[1]INTERNAL PARAMETERS-1'!$B$5:$J$44,4, FALSE)</f>
        <v>0</v>
      </c>
      <c r="I168" s="44">
        <f>$F168*'[1]INTERNAL PARAMETERS-2'!H168*VLOOKUP(I$4,'[1]INTERNAL PARAMETERS-1'!$B$5:$J$44,4, FALSE)</f>
        <v>7.2611812859138105</v>
      </c>
      <c r="J168" s="44">
        <f>$F168*'[1]INTERNAL PARAMETERS-2'!I168*VLOOKUP(J$4,'[1]INTERNAL PARAMETERS-1'!$B$5:$J$44,4, FALSE)</f>
        <v>0</v>
      </c>
      <c r="K168" s="44">
        <f>$F168*'[1]INTERNAL PARAMETERS-2'!J168*VLOOKUP(K$4,'[1]INTERNAL PARAMETERS-1'!$B$5:$J$44,4, FALSE)</f>
        <v>0</v>
      </c>
      <c r="L168" s="44">
        <f>$F168*'[1]INTERNAL PARAMETERS-2'!K168*VLOOKUP(L$4,'[1]INTERNAL PARAMETERS-1'!$B$5:$J$44,4, FALSE)</f>
        <v>0</v>
      </c>
      <c r="M168" s="44">
        <f>$F168*'[1]INTERNAL PARAMETERS-2'!L168*VLOOKUP(M$4,'[1]INTERNAL PARAMETERS-1'!$B$5:$J$44,4, FALSE)</f>
        <v>0.21983612792805901</v>
      </c>
      <c r="N168" s="44">
        <f>$F168*'[1]INTERNAL PARAMETERS-2'!M168*VLOOKUP(N$4,'[1]INTERNAL PARAMETERS-1'!$B$5:$J$44,4, FALSE)</f>
        <v>2.261166452230114</v>
      </c>
      <c r="O168" s="44">
        <f>$F168*'[1]INTERNAL PARAMETERS-2'!N168*VLOOKUP(O$4,'[1]INTERNAL PARAMETERS-1'!$B$5:$J$44,4, FALSE)</f>
        <v>0</v>
      </c>
      <c r="P168" s="44">
        <f>$F168*'[1]INTERNAL PARAMETERS-2'!O168*VLOOKUP(P$4,'[1]INTERNAL PARAMETERS-1'!$B$5:$J$44,4, FALSE)</f>
        <v>0</v>
      </c>
      <c r="Q168" s="44">
        <f>$F168*'[1]INTERNAL PARAMETERS-2'!P168*VLOOKUP(Q$4,'[1]INTERNAL PARAMETERS-1'!$B$5:$J$44,4, FALSE)</f>
        <v>0</v>
      </c>
      <c r="R168" s="44">
        <f>$F168*'[1]INTERNAL PARAMETERS-2'!Q168*VLOOKUP(R$4,'[1]INTERNAL PARAMETERS-1'!$B$5:$J$44,4, FALSE)</f>
        <v>0.94214968466175963</v>
      </c>
      <c r="S168" s="44">
        <f>$F168*'[1]INTERNAL PARAMETERS-2'!R168*VLOOKUP(S$4,'[1]INTERNAL PARAMETERS-1'!$B$5:$J$44,4, FALSE)</f>
        <v>5.6227607083475686</v>
      </c>
      <c r="T168" s="44">
        <f>$F168*'[1]INTERNAL PARAMETERS-2'!S168*VLOOKUP(T$4,'[1]INTERNAL PARAMETERS-1'!$B$5:$J$44,4, FALSE)</f>
        <v>0.23554102568638516</v>
      </c>
      <c r="U168" s="44">
        <f>$F168*'[1]INTERNAL PARAMETERS-2'!T168*VLOOKUP(U$4,'[1]INTERNAL PARAMETERS-1'!$B$5:$J$44,4, FALSE)</f>
        <v>0.43966504681422758</v>
      </c>
      <c r="V168" s="44">
        <f>$F168*'[1]INTERNAL PARAMETERS-2'!U168*VLOOKUP(V$4,'[1]INTERNAL PARAMETERS-1'!$B$5:$J$44,4, FALSE)</f>
        <v>4.9227555317438387</v>
      </c>
      <c r="W168" s="44">
        <f>$F168*'[1]INTERNAL PARAMETERS-2'!V168*VLOOKUP(W$4,'[1]INTERNAL PARAMETERS-1'!$B$5:$J$44,4, FALSE)</f>
        <v>0</v>
      </c>
      <c r="X168" s="44">
        <f>$F168*'[1]INTERNAL PARAMETERS-2'!W168*VLOOKUP(X$4,'[1]INTERNAL PARAMETERS-1'!$B$5:$J$44,4, FALSE)</f>
        <v>0</v>
      </c>
      <c r="Y168" s="44">
        <f>$F168*'[1]INTERNAL PARAMETERS-2'!X168*VLOOKUP(Y$4,'[1]INTERNAL PARAMETERS-1'!$B$5:$J$44,4, FALSE)</f>
        <v>0</v>
      </c>
      <c r="Z168" s="44">
        <f>$F168*'[1]INTERNAL PARAMETERS-2'!Y168*VLOOKUP(Z$4,'[1]INTERNAL PARAMETERS-1'!$B$5:$J$44,4, FALSE)</f>
        <v>0</v>
      </c>
      <c r="AA168" s="44">
        <f>$F168*'[1]INTERNAL PARAMETERS-2'!Z168*VLOOKUP(AA$4,'[1]INTERNAL PARAMETERS-1'!$B$5:$J$44,4, FALSE)</f>
        <v>0</v>
      </c>
      <c r="AB168" s="44">
        <f>$F168*'[1]INTERNAL PARAMETERS-2'!AA168*VLOOKUP(AB$4,'[1]INTERNAL PARAMETERS-1'!$B$5:$J$44,4, FALSE)</f>
        <v>0</v>
      </c>
      <c r="AC168" s="44">
        <f>$F168*'[1]INTERNAL PARAMETERS-2'!AB168*VLOOKUP(AC$4,'[1]INTERNAL PARAMETERS-1'!$B$5:$J$44,4, FALSE)</f>
        <v>0</v>
      </c>
      <c r="AD168" s="44">
        <f>$F168*'[1]INTERNAL PARAMETERS-2'!AC168*VLOOKUP(AD$4,'[1]INTERNAL PARAMETERS-1'!$B$5:$J$44,4, FALSE)</f>
        <v>0</v>
      </c>
      <c r="AE168" s="44">
        <f>$F168*'[1]INTERNAL PARAMETERS-2'!AD168*VLOOKUP(AE$4,'[1]INTERNAL PARAMETERS-1'!$B$5:$J$44,4, FALSE)</f>
        <v>0</v>
      </c>
      <c r="AF168" s="44">
        <f>$F168*'[1]INTERNAL PARAMETERS-2'!AE168*VLOOKUP(AF$4,'[1]INTERNAL PARAMETERS-1'!$B$5:$J$44,4, FALSE)</f>
        <v>0.15701293237380923</v>
      </c>
      <c r="AG168" s="44">
        <f>$F168*'[1]INTERNAL PARAMETERS-2'!AF168*VLOOKUP(AG$4,'[1]INTERNAL PARAMETERS-1'!$B$5:$J$44,4, FALSE)</f>
        <v>0</v>
      </c>
      <c r="AH168" s="44">
        <f>$F168*'[1]INTERNAL PARAMETERS-2'!AG168*VLOOKUP(AH$4,'[1]INTERNAL PARAMETERS-1'!$B$5:$J$44,4, FALSE)</f>
        <v>0.15701293237380923</v>
      </c>
      <c r="AI168" s="44">
        <f>$F168*'[1]INTERNAL PARAMETERS-2'!AH168*VLOOKUP(AI$4,'[1]INTERNAL PARAMETERS-1'!$B$5:$J$44,4, FALSE)</f>
        <v>0.94214968466175963</v>
      </c>
      <c r="AJ168" s="44">
        <f>$F168*'[1]INTERNAL PARAMETERS-2'!AI168*VLOOKUP(AJ$4,'[1]INTERNAL PARAMETERS-1'!$B$5:$J$44,4, FALSE)</f>
        <v>0.15701293237380923</v>
      </c>
      <c r="AK168" s="44">
        <f>$F168*'[1]INTERNAL PARAMETERS-2'!AJ168*VLOOKUP(AK$4,'[1]INTERNAL PARAMETERS-1'!$B$5:$J$44,4, FALSE)</f>
        <v>0</v>
      </c>
      <c r="AL168" s="44">
        <f>$F168*'[1]INTERNAL PARAMETERS-2'!AK168*VLOOKUP(AL$4,'[1]INTERNAL PARAMETERS-1'!$B$5:$J$44,4, FALSE)</f>
        <v>0</v>
      </c>
      <c r="AM168" s="44">
        <f>$F168*'[1]INTERNAL PARAMETERS-2'!AL168*VLOOKUP(AM$4,'[1]INTERNAL PARAMETERS-1'!$B$5:$J$44,4, FALSE)</f>
        <v>0</v>
      </c>
      <c r="AN168" s="44">
        <f>$F168*'[1]INTERNAL PARAMETERS-2'!AM168*VLOOKUP(AN$4,'[1]INTERNAL PARAMETERS-1'!$B$5:$J$44,4, FALSE)</f>
        <v>0</v>
      </c>
      <c r="AO168" s="44">
        <f>$F168*'[1]INTERNAL PARAMETERS-2'!AN168*VLOOKUP(AO$4,'[1]INTERNAL PARAMETERS-1'!$B$5:$J$44,4, FALSE)</f>
        <v>0</v>
      </c>
      <c r="AP168" s="44">
        <f>$F168*'[1]INTERNAL PARAMETERS-2'!AO168*VLOOKUP(AP$4,'[1]INTERNAL PARAMETERS-1'!$B$5:$J$44,4, FALSE)</f>
        <v>0</v>
      </c>
      <c r="AQ168" s="44">
        <f>$F168*'[1]INTERNAL PARAMETERS-2'!AP168*VLOOKUP(AQ$4,'[1]INTERNAL PARAMETERS-1'!$B$5:$J$44,4, FALSE)</f>
        <v>0</v>
      </c>
      <c r="AR168" s="44">
        <f>$F168*'[1]INTERNAL PARAMETERS-2'!AQ168*VLOOKUP(AR$4,'[1]INTERNAL PARAMETERS-1'!$B$5:$J$44,4, FALSE)</f>
        <v>0</v>
      </c>
      <c r="AS168" s="44">
        <f>$F168*'[1]INTERNAL PARAMETERS-2'!AR168*VLOOKUP(AS$4,'[1]INTERNAL PARAMETERS-1'!$B$5:$J$44,4, FALSE)</f>
        <v>0</v>
      </c>
      <c r="AT168" s="43">
        <f>$F168*'[1]INTERNAL PARAMETERS-2'!AS168*VLOOKUP(AT$4,'[1]INTERNAL PARAMETERS-1'!$B$5:$J$44,4, FALSE)</f>
        <v>0</v>
      </c>
      <c r="AU168" s="45">
        <f>$F168*'[1]INTERNAL PARAMETERS-2'!F168*(1-VLOOKUP(G$4,'[1]INTERNAL PARAMETERS-1'!$B$5:$J$44,4, FALSE))</f>
        <v>0</v>
      </c>
      <c r="AV168" s="44">
        <f>$F168*'[1]INTERNAL PARAMETERS-2'!G168*(1-VLOOKUP(H$4,'[1]INTERNAL PARAMETERS-1'!$B$5:$J$44,4, FALSE))</f>
        <v>0</v>
      </c>
      <c r="AW168" s="44">
        <f>$F168*'[1]INTERNAL PARAMETERS-2'!H168*(1-VLOOKUP(I$4,'[1]INTERNAL PARAMETERS-1'!$B$5:$J$44,4, FALSE))</f>
        <v>137.96244443236239</v>
      </c>
      <c r="AX168" s="44">
        <f>$F168*'[1]INTERNAL PARAMETERS-2'!I168*(1-VLOOKUP(J$4,'[1]INTERNAL PARAMETERS-1'!$B$5:$J$44,4, FALSE))</f>
        <v>0</v>
      </c>
      <c r="AY168" s="44">
        <f>$F168*'[1]INTERNAL PARAMETERS-2'!J168*(1-VLOOKUP(K$4,'[1]INTERNAL PARAMETERS-1'!$B$5:$J$44,4, FALSE))</f>
        <v>0</v>
      </c>
      <c r="AZ168" s="44">
        <f>$F168*'[1]INTERNAL PARAMETERS-2'!K168*(1-VLOOKUP(L$4,'[1]INTERNAL PARAMETERS-1'!$B$5:$J$44,4, FALSE))</f>
        <v>0</v>
      </c>
      <c r="BA168" s="44">
        <f>$F168*'[1]INTERNAL PARAMETERS-2'!L168*(1-VLOOKUP(M$4,'[1]INTERNAL PARAMETERS-1'!$B$5:$J$44,4, FALSE))</f>
        <v>4.1768864306331208</v>
      </c>
      <c r="BB168" s="44">
        <f>$F168*'[1]INTERNAL PARAMETERS-2'!M168*(1-VLOOKUP(N$4,'[1]INTERNAL PARAMETERS-1'!$B$5:$J$44,4, FALSE))</f>
        <v>42.962162592372167</v>
      </c>
      <c r="BC168" s="44">
        <f>$F168*'[1]INTERNAL PARAMETERS-2'!N168*(1-VLOOKUP(O$4,'[1]INTERNAL PARAMETERS-1'!$B$5:$J$44,4, FALSE))</f>
        <v>7.3801845449202688</v>
      </c>
      <c r="BD168" s="44">
        <f>$F168*'[1]INTERNAL PARAMETERS-2'!O168*(1-VLOOKUP(P$4,'[1]INTERNAL PARAMETERS-1'!$B$5:$J$44,4, FALSE))</f>
        <v>27.479497968402651</v>
      </c>
      <c r="BE168" s="44">
        <f>$F168*'[1]INTERNAL PARAMETERS-2'!P168*(1-VLOOKUP(Q$4,'[1]INTERNAL PARAMETERS-1'!$B$5:$J$44,4, FALSE))</f>
        <v>8.0083083648344111</v>
      </c>
      <c r="BF168" s="44">
        <f>$F168*'[1]INTERNAL PARAMETERS-2'!Q168*(1-VLOOKUP(R$4,'[1]INTERNAL PARAMETERS-1'!$B$5:$J$44,4, FALSE))</f>
        <v>0</v>
      </c>
      <c r="BG168" s="44">
        <f>$F168*'[1]INTERNAL PARAMETERS-2'!R168*(1-VLOOKUP(S$4,'[1]INTERNAL PARAMETERS-1'!$B$5:$J$44,4, FALSE))</f>
        <v>106.83245345860379</v>
      </c>
      <c r="BH168" s="44">
        <f>$F168*'[1]INTERNAL PARAMETERS-2'!S168*(1-VLOOKUP(T$4,'[1]INTERNAL PARAMETERS-1'!$B$5:$J$44,4, FALSE))</f>
        <v>2.1198692311774665</v>
      </c>
      <c r="BI168" s="44">
        <f>$F168*'[1]INTERNAL PARAMETERS-2'!T168*(1-VLOOKUP(U$4,'[1]INTERNAL PARAMETERS-1'!$B$5:$J$44,4, FALSE))</f>
        <v>1.7586601872569103</v>
      </c>
      <c r="BJ168" s="44">
        <f>$F168*'[1]INTERNAL PARAMETERS-2'!U168*(1-VLOOKUP(V$4,'[1]INTERNAL PARAMETERS-1'!$B$5:$J$44,4, FALSE))</f>
        <v>27.895614679881753</v>
      </c>
      <c r="BK168" s="44">
        <f>$F168*'[1]INTERNAL PARAMETERS-2'!V168*(1-VLOOKUP(W$4,'[1]INTERNAL PARAMETERS-1'!$B$5:$J$44,4, FALSE))</f>
        <v>15.85960379729501</v>
      </c>
      <c r="BL168" s="44">
        <f>$F168*'[1]INTERNAL PARAMETERS-2'!W168*(1-VLOOKUP(X$4,'[1]INTERNAL PARAMETERS-1'!$B$5:$J$44,4, FALSE))</f>
        <v>2.6694361216114699</v>
      </c>
      <c r="BM168" s="44">
        <f>$F168*'[1]INTERNAL PARAMETERS-2'!X168*(1-VLOOKUP(Y$4,'[1]INTERNAL PARAMETERS-1'!$B$5:$J$44,4, FALSE))</f>
        <v>0.31402586474761846</v>
      </c>
      <c r="BN168" s="44">
        <f>$F168*'[1]INTERNAL PARAMETERS-2'!Y168*(1-VLOOKUP(Z$4,'[1]INTERNAL PARAMETERS-1'!$B$5:$J$44,4, FALSE))</f>
        <v>76.000386954530526</v>
      </c>
      <c r="BO168" s="44">
        <f>$F168*'[1]INTERNAL PARAMETERS-2'!Z168*(1-VLOOKUP(AA$4,'[1]INTERNAL PARAMETERS-1'!$B$5:$J$44,4, FALSE))</f>
        <v>74.273100517580829</v>
      </c>
      <c r="BP168" s="44">
        <f>$F168*'[1]INTERNAL PARAMETERS-2'!AA168*(1-VLOOKUP(AB$4,'[1]INTERNAL PARAMETERS-1'!$B$5:$J$44,4, FALSE))</f>
        <v>7.0661586801726495</v>
      </c>
      <c r="BQ168" s="44">
        <f>$F168*'[1]INTERNAL PARAMETERS-2'!AB168*(1-VLOOKUP(AC$4,'[1]INTERNAL PARAMETERS-1'!$B$5:$J$44,4, FALSE))</f>
        <v>80.554122445465524</v>
      </c>
      <c r="BR168" s="44">
        <f>$F168*'[1]INTERNAL PARAMETERS-2'!AC168*(1-VLOOKUP(AD$4,'[1]INTERNAL PARAMETERS-1'!$B$5:$J$44,4, FALSE))</f>
        <v>4.2397096261873708</v>
      </c>
      <c r="BS168" s="44">
        <f>$F168*'[1]INTERNAL PARAMETERS-2'!AD168*(1-VLOOKUP(AE$4,'[1]INTERNAL PARAMETERS-1'!$B$5:$J$44,4, FALSE))</f>
        <v>1.256175549409378</v>
      </c>
      <c r="BT168" s="44">
        <f>$F168*'[1]INTERNAL PARAMETERS-2'!AE168*(1-VLOOKUP(AF$4,'[1]INTERNAL PARAMETERS-1'!$B$5:$J$44,4, FALSE))</f>
        <v>0</v>
      </c>
      <c r="BU168" s="44">
        <f>$F168*'[1]INTERNAL PARAMETERS-2'!AF168*(1-VLOOKUP(AG$4,'[1]INTERNAL PARAMETERS-1'!$B$5:$J$44,4, FALSE))</f>
        <v>0</v>
      </c>
      <c r="BV168" s="44">
        <f>$F168*'[1]INTERNAL PARAMETERS-2'!AG168*(1-VLOOKUP(AH$4,'[1]INTERNAL PARAMETERS-1'!$B$5:$J$44,4, FALSE))</f>
        <v>0</v>
      </c>
      <c r="BW168" s="44">
        <f>$F168*'[1]INTERNAL PARAMETERS-2'!AH168*(1-VLOOKUP(AI$4,'[1]INTERNAL PARAMETERS-1'!$B$5:$J$44,4, FALSE))</f>
        <v>0</v>
      </c>
      <c r="BX168" s="44">
        <f>$F168*'[1]INTERNAL PARAMETERS-2'!AI168*(1-VLOOKUP(AJ$4,'[1]INTERNAL PARAMETERS-1'!$B$5:$J$44,4, FALSE))</f>
        <v>0</v>
      </c>
      <c r="BY168" s="44">
        <f>$F168*'[1]INTERNAL PARAMETERS-2'!AJ168*(1-VLOOKUP(AK$4,'[1]INTERNAL PARAMETERS-1'!$B$5:$J$44,4, FALSE))</f>
        <v>0</v>
      </c>
      <c r="BZ168" s="44">
        <f>$F168*'[1]INTERNAL PARAMETERS-2'!AK168*(1-VLOOKUP(AL$4,'[1]INTERNAL PARAMETERS-1'!$B$5:$J$44,4, FALSE))</f>
        <v>0.31402586474761846</v>
      </c>
      <c r="CA168" s="44">
        <f>$F168*'[1]INTERNAL PARAMETERS-2'!AL168*(1-VLOOKUP(AM$4,'[1]INTERNAL PARAMETERS-1'!$B$5:$J$44,4, FALSE))</f>
        <v>0.47111088754033204</v>
      </c>
      <c r="CB168" s="44">
        <f>$F168*'[1]INTERNAL PARAMETERS-2'!AM168*(1-VLOOKUP(AN$4,'[1]INTERNAL PARAMETERS-1'!$B$5:$J$44,4, FALSE))</f>
        <v>1.7272864369497103</v>
      </c>
      <c r="CC168" s="44">
        <f>$F168*'[1]INTERNAL PARAMETERS-2'!AN168*(1-VLOOKUP(AO$4,'[1]INTERNAL PARAMETERS-1'!$B$5:$J$44,4, FALSE))</f>
        <v>4.5537354909349892</v>
      </c>
      <c r="CD168" s="44">
        <f>$F168*'[1]INTERNAL PARAMETERS-2'!AO168*(1-VLOOKUP(AP$4,'[1]INTERNAL PARAMETERS-1'!$B$5:$J$44,4, FALSE))</f>
        <v>54.173787094098451</v>
      </c>
      <c r="CE168" s="44">
        <f>$F168*'[1]INTERNAL PARAMETERS-2'!AP168*(1-VLOOKUP(AQ$4,'[1]INTERNAL PARAMETERS-1'!$B$5:$J$44,4, FALSE))</f>
        <v>5.3388722432229399</v>
      </c>
      <c r="CF168" s="44">
        <f>$F168*'[1]INTERNAL PARAMETERS-2'!AQ168*(1-VLOOKUP(AR$4,'[1]INTERNAL PARAMETERS-1'!$B$5:$J$44,4, FALSE))</f>
        <v>1.0991626170355688</v>
      </c>
      <c r="CG168" s="44">
        <f>$F168*'[1]INTERNAL PARAMETERS-2'!AR168*(1-VLOOKUP(AS$4,'[1]INTERNAL PARAMETERS-1'!$B$5:$J$44,4, FALSE))</f>
        <v>0</v>
      </c>
      <c r="CH168" s="43">
        <f>$F168*'[1]INTERNAL PARAMETERS-2'!AS168*(1-VLOOKUP(AT$4,'[1]INTERNAL PARAMETERS-1'!$B$5:$J$44,4, FALSE))</f>
        <v>0</v>
      </c>
      <c r="CI168" s="42">
        <f t="shared" si="2"/>
        <v>720.90418904411933</v>
      </c>
    </row>
    <row r="169" spans="3:87" x14ac:dyDescent="0.4">
      <c r="C169" s="27" t="s">
        <v>8</v>
      </c>
      <c r="D169" s="26" t="s">
        <v>50</v>
      </c>
      <c r="E169" s="26" t="s">
        <v>65</v>
      </c>
      <c r="F169" s="129">
        <f>SDBeam!X169</f>
        <v>2022.7405418142898</v>
      </c>
      <c r="G169" s="45">
        <f>$F169*'[1]INTERNAL PARAMETERS-2'!F169*VLOOKUP(G$4,'[1]INTERNAL PARAMETERS-1'!$B$5:$J$44,4, FALSE)</f>
        <v>6.1153514800671429</v>
      </c>
      <c r="H169" s="44">
        <f>$F169*'[1]INTERNAL PARAMETERS-2'!G169*VLOOKUP(H$4,'[1]INTERNAL PARAMETERS-1'!$B$5:$J$44,4, FALSE)</f>
        <v>6.1153514800671429</v>
      </c>
      <c r="I169" s="44">
        <f>$F169*'[1]INTERNAL PARAMETERS-2'!H169*VLOOKUP(I$4,'[1]INTERNAL PARAMETERS-1'!$B$5:$J$44,4, FALSE)</f>
        <v>24.679791102865551</v>
      </c>
      <c r="J169" s="44">
        <f>$F169*'[1]INTERNAL PARAMETERS-2'!I169*VLOOKUP(J$4,'[1]INTERNAL PARAMETERS-1'!$B$5:$J$44,4, FALSE)</f>
        <v>0</v>
      </c>
      <c r="K169" s="44">
        <f>$F169*'[1]INTERNAL PARAMETERS-2'!J169*VLOOKUP(K$4,'[1]INTERNAL PARAMETERS-1'!$B$5:$J$44,4, FALSE)</f>
        <v>0</v>
      </c>
      <c r="L169" s="44">
        <f>$F169*'[1]INTERNAL PARAMETERS-2'!K169*VLOOKUP(L$4,'[1]INTERNAL PARAMETERS-1'!$B$5:$J$44,4, FALSE)</f>
        <v>0</v>
      </c>
      <c r="M169" s="44">
        <f>$F169*'[1]INTERNAL PARAMETERS-2'!L169*VLOOKUP(M$4,'[1]INTERNAL PARAMETERS-1'!$B$5:$J$44,4, FALSE)</f>
        <v>0.89932055859334248</v>
      </c>
      <c r="N169" s="44">
        <f>$F169*'[1]INTERNAL PARAMETERS-2'!M169*VLOOKUP(N$4,'[1]INTERNAL PARAMETERS-1'!$B$5:$J$44,4, FALSE)</f>
        <v>5.1081075998652992</v>
      </c>
      <c r="O169" s="44">
        <f>$F169*'[1]INTERNAL PARAMETERS-2'!N169*VLOOKUP(O$4,'[1]INTERNAL PARAMETERS-1'!$B$5:$J$44,4, FALSE)</f>
        <v>0</v>
      </c>
      <c r="P169" s="44">
        <f>$F169*'[1]INTERNAL PARAMETERS-2'!O169*VLOOKUP(P$4,'[1]INTERNAL PARAMETERS-1'!$B$5:$J$44,4, FALSE)</f>
        <v>0</v>
      </c>
      <c r="Q169" s="44">
        <f>$F169*'[1]INTERNAL PARAMETERS-2'!P169*VLOOKUP(Q$4,'[1]INTERNAL PARAMETERS-1'!$B$5:$J$44,4, FALSE)</f>
        <v>0</v>
      </c>
      <c r="R169" s="44">
        <f>$F169*'[1]INTERNAL PARAMETERS-2'!Q169*VLOOKUP(R$4,'[1]INTERNAL PARAMETERS-1'!$B$5:$J$44,4, FALSE)</f>
        <v>1.4389776214466858</v>
      </c>
      <c r="S169" s="44">
        <f>$F169*'[1]INTERNAL PARAMETERS-2'!R169*VLOOKUP(S$4,'[1]INTERNAL PARAMETERS-1'!$B$5:$J$44,4, FALSE)</f>
        <v>16.598801046479533</v>
      </c>
      <c r="T169" s="44">
        <f>$F169*'[1]INTERNAL PARAMETERS-2'!S169*VLOOKUP(T$4,'[1]INTERNAL PARAMETERS-1'!$B$5:$J$44,4, FALSE)</f>
        <v>0.28777529688391906</v>
      </c>
      <c r="U169" s="44">
        <f>$F169*'[1]INTERNAL PARAMETERS-2'!T169*VLOOKUP(U$4,'[1]INTERNAL PARAMETERS-1'!$B$5:$J$44,4, FALSE)</f>
        <v>1.0072438802018437</v>
      </c>
      <c r="V169" s="44">
        <f>$F169*'[1]INTERNAL PARAMETERS-2'!U169*VLOOKUP(V$4,'[1]INTERNAL PARAMETERS-1'!$B$5:$J$44,4, FALSE)</f>
        <v>10.360123075577976</v>
      </c>
      <c r="W169" s="44">
        <f>$F169*'[1]INTERNAL PARAMETERS-2'!V169*VLOOKUP(W$4,'[1]INTERNAL PARAMETERS-1'!$B$5:$J$44,4, FALSE)</f>
        <v>0</v>
      </c>
      <c r="X169" s="44">
        <f>$F169*'[1]INTERNAL PARAMETERS-2'!W169*VLOOKUP(X$4,'[1]INTERNAL PARAMETERS-1'!$B$5:$J$44,4, FALSE)</f>
        <v>0</v>
      </c>
      <c r="Y169" s="44">
        <f>$F169*'[1]INTERNAL PARAMETERS-2'!X169*VLOOKUP(Y$4,'[1]INTERNAL PARAMETERS-1'!$B$5:$J$44,4, FALSE)</f>
        <v>0</v>
      </c>
      <c r="Z169" s="44">
        <f>$F169*'[1]INTERNAL PARAMETERS-2'!Y169*VLOOKUP(Z$4,'[1]INTERNAL PARAMETERS-1'!$B$5:$J$44,4, FALSE)</f>
        <v>0</v>
      </c>
      <c r="AA169" s="44">
        <f>$F169*'[1]INTERNAL PARAMETERS-2'!Z169*VLOOKUP(AA$4,'[1]INTERNAL PARAMETERS-1'!$B$5:$J$44,4, FALSE)</f>
        <v>0</v>
      </c>
      <c r="AB169" s="44">
        <f>$F169*'[1]INTERNAL PARAMETERS-2'!AA169*VLOOKUP(AB$4,'[1]INTERNAL PARAMETERS-1'!$B$5:$J$44,4, FALSE)</f>
        <v>0</v>
      </c>
      <c r="AC169" s="44">
        <f>$F169*'[1]INTERNAL PARAMETERS-2'!AB169*VLOOKUP(AC$4,'[1]INTERNAL PARAMETERS-1'!$B$5:$J$44,4, FALSE)</f>
        <v>0</v>
      </c>
      <c r="AD169" s="44">
        <f>$F169*'[1]INTERNAL PARAMETERS-2'!AC169*VLOOKUP(AD$4,'[1]INTERNAL PARAMETERS-1'!$B$5:$J$44,4, FALSE)</f>
        <v>0</v>
      </c>
      <c r="AE169" s="44">
        <f>$F169*'[1]INTERNAL PARAMETERS-2'!AD169*VLOOKUP(AE$4,'[1]INTERNAL PARAMETERS-1'!$B$5:$J$44,4, FALSE)</f>
        <v>0</v>
      </c>
      <c r="AF169" s="44">
        <f>$F169*'[1]INTERNAL PARAMETERS-2'!AE169*VLOOKUP(AF$4,'[1]INTERNAL PARAMETERS-1'!$B$5:$J$44,4, FALSE)</f>
        <v>0.35964326833458077</v>
      </c>
      <c r="AG169" s="44">
        <f>$F169*'[1]INTERNAL PARAMETERS-2'!AF169*VLOOKUP(AG$4,'[1]INTERNAL PARAMETERS-1'!$B$5:$J$44,4, FALSE)</f>
        <v>0.71948881072334292</v>
      </c>
      <c r="AH169" s="44">
        <f>$F169*'[1]INTERNAL PARAMETERS-2'!AG169*VLOOKUP(AH$4,'[1]INTERNAL PARAMETERS-1'!$B$5:$J$44,4, FALSE)</f>
        <v>0</v>
      </c>
      <c r="AI169" s="44">
        <f>$F169*'[1]INTERNAL PARAMETERS-2'!AH169*VLOOKUP(AI$4,'[1]INTERNAL PARAMETERS-1'!$B$5:$J$44,4, FALSE)</f>
        <v>0.35964326833458077</v>
      </c>
      <c r="AJ169" s="44">
        <f>$F169*'[1]INTERNAL PARAMETERS-2'!AI169*VLOOKUP(AJ$4,'[1]INTERNAL PARAMETERS-1'!$B$5:$J$44,4, FALSE)</f>
        <v>0</v>
      </c>
      <c r="AK169" s="44">
        <f>$F169*'[1]INTERNAL PARAMETERS-2'!AJ169*VLOOKUP(AK$4,'[1]INTERNAL PARAMETERS-1'!$B$5:$J$44,4, FALSE)</f>
        <v>0</v>
      </c>
      <c r="AL169" s="44">
        <f>$F169*'[1]INTERNAL PARAMETERS-2'!AK169*VLOOKUP(AL$4,'[1]INTERNAL PARAMETERS-1'!$B$5:$J$44,4, FALSE)</f>
        <v>0</v>
      </c>
      <c r="AM169" s="44">
        <f>$F169*'[1]INTERNAL PARAMETERS-2'!AL169*VLOOKUP(AM$4,'[1]INTERNAL PARAMETERS-1'!$B$5:$J$44,4, FALSE)</f>
        <v>0</v>
      </c>
      <c r="AN169" s="44">
        <f>$F169*'[1]INTERNAL PARAMETERS-2'!AM169*VLOOKUP(AN$4,'[1]INTERNAL PARAMETERS-1'!$B$5:$J$44,4, FALSE)</f>
        <v>0</v>
      </c>
      <c r="AO169" s="44">
        <f>$F169*'[1]INTERNAL PARAMETERS-2'!AN169*VLOOKUP(AO$4,'[1]INTERNAL PARAMETERS-1'!$B$5:$J$44,4, FALSE)</f>
        <v>0</v>
      </c>
      <c r="AP169" s="44">
        <f>$F169*'[1]INTERNAL PARAMETERS-2'!AO169*VLOOKUP(AP$4,'[1]INTERNAL PARAMETERS-1'!$B$5:$J$44,4, FALSE)</f>
        <v>0</v>
      </c>
      <c r="AQ169" s="44">
        <f>$F169*'[1]INTERNAL PARAMETERS-2'!AP169*VLOOKUP(AQ$4,'[1]INTERNAL PARAMETERS-1'!$B$5:$J$44,4, FALSE)</f>
        <v>0</v>
      </c>
      <c r="AR169" s="44">
        <f>$F169*'[1]INTERNAL PARAMETERS-2'!AQ169*VLOOKUP(AR$4,'[1]INTERNAL PARAMETERS-1'!$B$5:$J$44,4, FALSE)</f>
        <v>0</v>
      </c>
      <c r="AS169" s="44">
        <f>$F169*'[1]INTERNAL PARAMETERS-2'!AR169*VLOOKUP(AS$4,'[1]INTERNAL PARAMETERS-1'!$B$5:$J$44,4, FALSE)</f>
        <v>0</v>
      </c>
      <c r="AT169" s="43">
        <f>$F169*'[1]INTERNAL PARAMETERS-2'!AS169*VLOOKUP(AT$4,'[1]INTERNAL PARAMETERS-1'!$B$5:$J$44,4, FALSE)</f>
        <v>0</v>
      </c>
      <c r="AU169" s="45">
        <f>$F169*'[1]INTERNAL PARAMETERS-2'!F169*(1-VLOOKUP(G$4,'[1]INTERNAL PARAMETERS-1'!$B$5:$J$44,4, FALSE))</f>
        <v>0</v>
      </c>
      <c r="AV169" s="44">
        <f>$F169*'[1]INTERNAL PARAMETERS-2'!G169*(1-VLOOKUP(H$4,'[1]INTERNAL PARAMETERS-1'!$B$5:$J$44,4, FALSE))</f>
        <v>0</v>
      </c>
      <c r="AW169" s="44">
        <f>$F169*'[1]INTERNAL PARAMETERS-2'!H169*(1-VLOOKUP(I$4,'[1]INTERNAL PARAMETERS-1'!$B$5:$J$44,4, FALSE))</f>
        <v>468.91603095444543</v>
      </c>
      <c r="AX169" s="44">
        <f>$F169*'[1]INTERNAL PARAMETERS-2'!I169*(1-VLOOKUP(J$4,'[1]INTERNAL PARAMETERS-1'!$B$5:$J$44,4, FALSE))</f>
        <v>0</v>
      </c>
      <c r="AY169" s="44">
        <f>$F169*'[1]INTERNAL PARAMETERS-2'!J169*(1-VLOOKUP(K$4,'[1]INTERNAL PARAMETERS-1'!$B$5:$J$44,4, FALSE))</f>
        <v>0</v>
      </c>
      <c r="AZ169" s="44">
        <f>$F169*'[1]INTERNAL PARAMETERS-2'!K169*(1-VLOOKUP(L$4,'[1]INTERNAL PARAMETERS-1'!$B$5:$J$44,4, FALSE))</f>
        <v>0</v>
      </c>
      <c r="BA169" s="44">
        <f>$F169*'[1]INTERNAL PARAMETERS-2'!L169*(1-VLOOKUP(M$4,'[1]INTERNAL PARAMETERS-1'!$B$5:$J$44,4, FALSE))</f>
        <v>17.087090613273507</v>
      </c>
      <c r="BB169" s="44">
        <f>$F169*'[1]INTERNAL PARAMETERS-2'!M169*(1-VLOOKUP(N$4,'[1]INTERNAL PARAMETERS-1'!$B$5:$J$44,4, FALSE))</f>
        <v>97.054044397440663</v>
      </c>
      <c r="BC169" s="44">
        <f>$F169*'[1]INTERNAL PARAMETERS-2'!N169*(1-VLOOKUP(O$4,'[1]INTERNAL PARAMETERS-1'!$B$5:$J$44,4, FALSE))</f>
        <v>28.058647699831102</v>
      </c>
      <c r="BD169" s="44">
        <f>$F169*'[1]INTERNAL PARAMETERS-2'!O169*(1-VLOOKUP(P$4,'[1]INTERNAL PARAMETERS-1'!$B$5:$J$44,4, FALSE))</f>
        <v>80.218855777542018</v>
      </c>
      <c r="BE169" s="44">
        <f>$F169*'[1]INTERNAL PARAMETERS-2'!P169*(1-VLOOKUP(Q$4,'[1]INTERNAL PARAMETERS-1'!$B$5:$J$44,4, FALSE))</f>
        <v>40.648993928299966</v>
      </c>
      <c r="BF169" s="44">
        <f>$F169*'[1]INTERNAL PARAMETERS-2'!Q169*(1-VLOOKUP(R$4,'[1]INTERNAL PARAMETERS-1'!$B$5:$J$44,4, FALSE))</f>
        <v>0</v>
      </c>
      <c r="BG169" s="44">
        <f>$F169*'[1]INTERNAL PARAMETERS-2'!R169*(1-VLOOKUP(S$4,'[1]INTERNAL PARAMETERS-1'!$B$5:$J$44,4, FALSE))</f>
        <v>315.37721988311114</v>
      </c>
      <c r="BH169" s="44">
        <f>$F169*'[1]INTERNAL PARAMETERS-2'!S169*(1-VLOOKUP(T$4,'[1]INTERNAL PARAMETERS-1'!$B$5:$J$44,4, FALSE))</f>
        <v>2.5899776719552712</v>
      </c>
      <c r="BI169" s="44">
        <f>$F169*'[1]INTERNAL PARAMETERS-2'!T169*(1-VLOOKUP(U$4,'[1]INTERNAL PARAMETERS-1'!$B$5:$J$44,4, FALSE))</f>
        <v>4.028975520807375</v>
      </c>
      <c r="BJ169" s="44">
        <f>$F169*'[1]INTERNAL PARAMETERS-2'!U169*(1-VLOOKUP(V$4,'[1]INTERNAL PARAMETERS-1'!$B$5:$J$44,4, FALSE))</f>
        <v>58.707364094941859</v>
      </c>
      <c r="BK169" s="44">
        <f>$F169*'[1]INTERNAL PARAMETERS-2'!V169*(1-VLOOKUP(W$4,'[1]INTERNAL PARAMETERS-1'!$B$5:$J$44,4, FALSE))</f>
        <v>39.210218580907465</v>
      </c>
      <c r="BL169" s="44">
        <f>$F169*'[1]INTERNAL PARAMETERS-2'!W169*(1-VLOOKUP(X$4,'[1]INTERNAL PARAMETERS-1'!$B$5:$J$44,4, FALSE))</f>
        <v>26.260026810049837</v>
      </c>
      <c r="BM169" s="44">
        <f>$F169*'[1]INTERNAL PARAMETERS-2'!X169*(1-VLOOKUP(Y$4,'[1]INTERNAL PARAMETERS-1'!$B$5:$J$44,4, FALSE))</f>
        <v>2.8777529688391903</v>
      </c>
      <c r="BN169" s="44">
        <f>$F169*'[1]INTERNAL PARAMETERS-2'!Y169*(1-VLOOKUP(Z$4,'[1]INTERNAL PARAMETERS-1'!$B$5:$J$44,4, FALSE))</f>
        <v>134.17788701908836</v>
      </c>
      <c r="BO169" s="44">
        <f>$F169*'[1]INTERNAL PARAMETERS-2'!Z169*(1-VLOOKUP(AA$4,'[1]INTERNAL PARAMETERS-1'!$B$5:$J$44,4, FALSE))</f>
        <v>194.97155627737104</v>
      </c>
      <c r="BP169" s="44">
        <f>$F169*'[1]INTERNAL PARAMETERS-2'!AA169*(1-VLOOKUP(AB$4,'[1]INTERNAL PARAMETERS-1'!$B$5:$J$44,4, FALSE))</f>
        <v>28.778136510554447</v>
      </c>
      <c r="BQ169" s="44">
        <f>$F169*'[1]INTERNAL PARAMETERS-2'!AB169*(1-VLOOKUP(AC$4,'[1]INTERNAL PARAMETERS-1'!$B$5:$J$44,4, FALSE))</f>
        <v>228.42606664654593</v>
      </c>
      <c r="BR169" s="44">
        <f>$F169*'[1]INTERNAL PARAMETERS-2'!AC169*(1-VLOOKUP(AD$4,'[1]INTERNAL PARAMETERS-1'!$B$5:$J$44,4, FALSE))</f>
        <v>18.346054440201428</v>
      </c>
      <c r="BS169" s="44">
        <f>$F169*'[1]INTERNAL PARAMETERS-2'!AD169*(1-VLOOKUP(AE$4,'[1]INTERNAL PARAMETERS-1'!$B$5:$J$44,4, FALSE))</f>
        <v>3.957087321951295</v>
      </c>
      <c r="BT169" s="44">
        <f>$F169*'[1]INTERNAL PARAMETERS-2'!AE169*(1-VLOOKUP(AF$4,'[1]INTERNAL PARAMETERS-1'!$B$5:$J$44,4, FALSE))</f>
        <v>0</v>
      </c>
      <c r="BU169" s="44">
        <f>$F169*'[1]INTERNAL PARAMETERS-2'!AF169*(1-VLOOKUP(AG$4,'[1]INTERNAL PARAMETERS-1'!$B$5:$J$44,4, FALSE))</f>
        <v>0</v>
      </c>
      <c r="BV169" s="44">
        <f>$F169*'[1]INTERNAL PARAMETERS-2'!AG169*(1-VLOOKUP(AH$4,'[1]INTERNAL PARAMETERS-1'!$B$5:$J$44,4, FALSE))</f>
        <v>0</v>
      </c>
      <c r="BW169" s="44">
        <f>$F169*'[1]INTERNAL PARAMETERS-2'!AH169*(1-VLOOKUP(AI$4,'[1]INTERNAL PARAMETERS-1'!$B$5:$J$44,4, FALSE))</f>
        <v>0</v>
      </c>
      <c r="BX169" s="44">
        <f>$F169*'[1]INTERNAL PARAMETERS-2'!AI169*(1-VLOOKUP(AJ$4,'[1]INTERNAL PARAMETERS-1'!$B$5:$J$44,4, FALSE))</f>
        <v>0</v>
      </c>
      <c r="BY169" s="44">
        <f>$F169*'[1]INTERNAL PARAMETERS-2'!AJ169*(1-VLOOKUP(AK$4,'[1]INTERNAL PARAMETERS-1'!$B$5:$J$44,4, FALSE))</f>
        <v>0</v>
      </c>
      <c r="BZ169" s="44">
        <f>$F169*'[1]INTERNAL PARAMETERS-2'!AK169*(1-VLOOKUP(AL$4,'[1]INTERNAL PARAMETERS-1'!$B$5:$J$44,4, FALSE))</f>
        <v>5.7557082117325615</v>
      </c>
      <c r="CA169" s="44">
        <f>$F169*'[1]INTERNAL PARAMETERS-2'!AL169*(1-VLOOKUP(AM$4,'[1]INTERNAL PARAMETERS-1'!$B$5:$J$44,4, FALSE))</f>
        <v>2.8777529688391903</v>
      </c>
      <c r="CB169" s="44">
        <f>$F169*'[1]INTERNAL PARAMETERS-2'!AM169*(1-VLOOKUP(AN$4,'[1]INTERNAL PARAMETERS-1'!$B$5:$J$44,4, FALSE))</f>
        <v>8.9931044489063332</v>
      </c>
      <c r="CC169" s="44">
        <f>$F169*'[1]INTERNAL PARAMETERS-2'!AN169*(1-VLOOKUP(AO$4,'[1]INTERNAL PARAMETERS-1'!$B$5:$J$44,4, FALSE))</f>
        <v>24.821049188603151</v>
      </c>
      <c r="CD169" s="44">
        <f>$F169*'[1]INTERNAL PARAMETERS-2'!AO169*(1-VLOOKUP(AP$4,'[1]INTERNAL PARAMETERS-1'!$B$5:$J$44,4, FALSE))</f>
        <v>96.40664605962759</v>
      </c>
      <c r="CE169" s="44">
        <f>$F169*'[1]INTERNAL PARAMETERS-2'!AP169*(1-VLOOKUP(AQ$4,'[1]INTERNAL PARAMETERS-1'!$B$5:$J$44,4, FALSE))</f>
        <v>13.669680581580971</v>
      </c>
      <c r="CF169" s="44">
        <f>$F169*'[1]INTERNAL PARAMETERS-2'!AQ169*(1-VLOOKUP(AR$4,'[1]INTERNAL PARAMETERS-1'!$B$5:$J$44,4, FALSE))</f>
        <v>6.4749947484017234</v>
      </c>
      <c r="CG169" s="44">
        <f>$F169*'[1]INTERNAL PARAMETERS-2'!AR169*(1-VLOOKUP(AS$4,'[1]INTERNAL PARAMETERS-1'!$B$5:$J$44,4, FALSE))</f>
        <v>0</v>
      </c>
      <c r="CH169" s="43">
        <f>$F169*'[1]INTERNAL PARAMETERS-2'!AS169*(1-VLOOKUP(AT$4,'[1]INTERNAL PARAMETERS-1'!$B$5:$J$44,4, FALSE))</f>
        <v>0</v>
      </c>
      <c r="CI169" s="42">
        <f t="shared" si="2"/>
        <v>2022.7405418142894</v>
      </c>
    </row>
    <row r="170" spans="3:87" x14ac:dyDescent="0.4">
      <c r="C170" s="27" t="s">
        <v>8</v>
      </c>
      <c r="D170" s="26" t="s">
        <v>50</v>
      </c>
      <c r="E170" s="26" t="s">
        <v>64</v>
      </c>
      <c r="F170" s="129">
        <f>SDBeam!X170</f>
        <v>4641.1315741116268</v>
      </c>
      <c r="G170" s="45">
        <f>$F170*'[1]INTERNAL PARAMETERS-2'!F170*VLOOKUP(G$4,'[1]INTERNAL PARAMETERS-1'!$B$5:$J$44,4, FALSE)</f>
        <v>21.712141730009016</v>
      </c>
      <c r="H170" s="44">
        <f>$F170*'[1]INTERNAL PARAMETERS-2'!G170*VLOOKUP(H$4,'[1]INTERNAL PARAMETERS-1'!$B$5:$J$44,4, FALSE)</f>
        <v>23.472522936069556</v>
      </c>
      <c r="I170" s="44">
        <f>$F170*'[1]INTERNAL PARAMETERS-2'!H170*VLOOKUP(I$4,'[1]INTERNAL PARAMETERS-1'!$B$5:$J$44,4, FALSE)</f>
        <v>62.958713432822378</v>
      </c>
      <c r="J170" s="44">
        <f>$F170*'[1]INTERNAL PARAMETERS-2'!I170*VLOOKUP(J$4,'[1]INTERNAL PARAMETERS-1'!$B$5:$J$44,4, FALSE)</f>
        <v>0</v>
      </c>
      <c r="K170" s="44">
        <f>$F170*'[1]INTERNAL PARAMETERS-2'!J170*VLOOKUP(K$4,'[1]INTERNAL PARAMETERS-1'!$B$5:$J$44,4, FALSE)</f>
        <v>0</v>
      </c>
      <c r="L170" s="44">
        <f>$F170*'[1]INTERNAL PARAMETERS-2'!K170*VLOOKUP(L$4,'[1]INTERNAL PARAMETERS-1'!$B$5:$J$44,4, FALSE)</f>
        <v>0.58663903096770964</v>
      </c>
      <c r="M170" s="44">
        <f>$F170*'[1]INTERNAL PARAMETERS-2'!L170*VLOOKUP(M$4,'[1]INTERNAL PARAMETERS-1'!$B$5:$J$44,4, FALSE)</f>
        <v>1.7604508230341516</v>
      </c>
      <c r="N170" s="44">
        <f>$F170*'[1]INTERNAL PARAMETERS-2'!M170*VLOOKUP(N$4,'[1]INTERNAL PARAMETERS-1'!$B$5:$J$44,4, FALSE)</f>
        <v>12.997976292114894</v>
      </c>
      <c r="O170" s="44">
        <f>$F170*'[1]INTERNAL PARAMETERS-2'!N170*VLOOKUP(O$4,'[1]INTERNAL PARAMETERS-1'!$B$5:$J$44,4, FALSE)</f>
        <v>0</v>
      </c>
      <c r="P170" s="44">
        <f>$F170*'[1]INTERNAL PARAMETERS-2'!O170*VLOOKUP(P$4,'[1]INTERNAL PARAMETERS-1'!$B$5:$J$44,4, FALSE)</f>
        <v>0</v>
      </c>
      <c r="Q170" s="44">
        <f>$F170*'[1]INTERNAL PARAMETERS-2'!P170*VLOOKUP(Q$4,'[1]INTERNAL PARAMETERS-1'!$B$5:$J$44,4, FALSE)</f>
        <v>0</v>
      </c>
      <c r="R170" s="44">
        <f>$F170*'[1]INTERNAL PARAMETERS-2'!Q170*VLOOKUP(R$4,'[1]INTERNAL PARAMETERS-1'!$B$5:$J$44,4, FALSE)</f>
        <v>4.1078655562462005</v>
      </c>
      <c r="S170" s="44">
        <f>$F170*'[1]INTERNAL PARAMETERS-2'!R170*VLOOKUP(S$4,'[1]INTERNAL PARAMETERS-1'!$B$5:$J$44,4, FALSE)</f>
        <v>28.907404037643619</v>
      </c>
      <c r="T170" s="44">
        <f>$F170*'[1]INTERNAL PARAMETERS-2'!S170*VLOOKUP(T$4,'[1]INTERNAL PARAMETERS-1'!$B$5:$J$44,4, FALSE)</f>
        <v>0.64548857932744508</v>
      </c>
      <c r="U170" s="44">
        <f>$F170*'[1]INTERNAL PARAMETERS-2'!T170*VLOOKUP(U$4,'[1]INTERNAL PARAMETERS-1'!$B$5:$J$44,4, FALSE)</f>
        <v>1.8778018348855643</v>
      </c>
      <c r="V170" s="44">
        <f>$F170*'[1]INTERNAL PARAMETERS-2'!U170*VLOOKUP(V$4,'[1]INTERNAL PARAMETERS-1'!$B$5:$J$44,4, FALSE)</f>
        <v>22.445765397928838</v>
      </c>
      <c r="W170" s="44">
        <f>$F170*'[1]INTERNAL PARAMETERS-2'!V170*VLOOKUP(W$4,'[1]INTERNAL PARAMETERS-1'!$B$5:$J$44,4, FALSE)</f>
        <v>0</v>
      </c>
      <c r="X170" s="44">
        <f>$F170*'[1]INTERNAL PARAMETERS-2'!W170*VLOOKUP(X$4,'[1]INTERNAL PARAMETERS-1'!$B$5:$J$44,4, FALSE)</f>
        <v>0</v>
      </c>
      <c r="Y170" s="44">
        <f>$F170*'[1]INTERNAL PARAMETERS-2'!X170*VLOOKUP(Y$4,'[1]INTERNAL PARAMETERS-1'!$B$5:$J$44,4, FALSE)</f>
        <v>0</v>
      </c>
      <c r="Z170" s="44">
        <f>$F170*'[1]INTERNAL PARAMETERS-2'!Y170*VLOOKUP(Z$4,'[1]INTERNAL PARAMETERS-1'!$B$5:$J$44,4, FALSE)</f>
        <v>0</v>
      </c>
      <c r="AA170" s="44">
        <f>$F170*'[1]INTERNAL PARAMETERS-2'!Z170*VLOOKUP(AA$4,'[1]INTERNAL PARAMETERS-1'!$B$5:$J$44,4, FALSE)</f>
        <v>0</v>
      </c>
      <c r="AB170" s="44">
        <f>$F170*'[1]INTERNAL PARAMETERS-2'!AA170*VLOOKUP(AB$4,'[1]INTERNAL PARAMETERS-1'!$B$5:$J$44,4, FALSE)</f>
        <v>0</v>
      </c>
      <c r="AC170" s="44">
        <f>$F170*'[1]INTERNAL PARAMETERS-2'!AB170*VLOOKUP(AC$4,'[1]INTERNAL PARAMETERS-1'!$B$5:$J$44,4, FALSE)</f>
        <v>0</v>
      </c>
      <c r="AD170" s="44">
        <f>$F170*'[1]INTERNAL PARAMETERS-2'!AC170*VLOOKUP(AD$4,'[1]INTERNAL PARAMETERS-1'!$B$5:$J$44,4, FALSE)</f>
        <v>0</v>
      </c>
      <c r="AE170" s="44">
        <f>$F170*'[1]INTERNAL PARAMETERS-2'!AD170*VLOOKUP(AE$4,'[1]INTERNAL PARAMETERS-1'!$B$5:$J$44,4, FALSE)</f>
        <v>0</v>
      </c>
      <c r="AF170" s="44">
        <f>$F170*'[1]INTERNAL PARAMETERS-2'!AE170*VLOOKUP(AF$4,'[1]INTERNAL PARAMETERS-1'!$B$5:$J$44,4, FALSE)</f>
        <v>0</v>
      </c>
      <c r="AG170" s="44">
        <f>$F170*'[1]INTERNAL PARAMETERS-2'!AF170*VLOOKUP(AG$4,'[1]INTERNAL PARAMETERS-1'!$B$5:$J$44,4, FALSE)</f>
        <v>0</v>
      </c>
      <c r="AH170" s="44">
        <f>$F170*'[1]INTERNAL PARAMETERS-2'!AG170*VLOOKUP(AH$4,'[1]INTERNAL PARAMETERS-1'!$B$5:$J$44,4, FALSE)</f>
        <v>0</v>
      </c>
      <c r="AI170" s="44">
        <f>$F170*'[1]INTERNAL PARAMETERS-2'!AH170*VLOOKUP(AI$4,'[1]INTERNAL PARAMETERS-1'!$B$5:$J$44,4, FALSE)</f>
        <v>1.7603812060605402</v>
      </c>
      <c r="AJ170" s="44">
        <f>$F170*'[1]INTERNAL PARAMETERS-2'!AI170*VLOOKUP(AJ$4,'[1]INTERNAL PARAMETERS-1'!$B$5:$J$44,4, FALSE)</f>
        <v>0</v>
      </c>
      <c r="AK170" s="44">
        <f>$F170*'[1]INTERNAL PARAMETERS-2'!AJ170*VLOOKUP(AK$4,'[1]INTERNAL PARAMETERS-1'!$B$5:$J$44,4, FALSE)</f>
        <v>0</v>
      </c>
      <c r="AL170" s="44">
        <f>$F170*'[1]INTERNAL PARAMETERS-2'!AK170*VLOOKUP(AL$4,'[1]INTERNAL PARAMETERS-1'!$B$5:$J$44,4, FALSE)</f>
        <v>0</v>
      </c>
      <c r="AM170" s="44">
        <f>$F170*'[1]INTERNAL PARAMETERS-2'!AL170*VLOOKUP(AM$4,'[1]INTERNAL PARAMETERS-1'!$B$5:$J$44,4, FALSE)</f>
        <v>0</v>
      </c>
      <c r="AN170" s="44">
        <f>$F170*'[1]INTERNAL PARAMETERS-2'!AM170*VLOOKUP(AN$4,'[1]INTERNAL PARAMETERS-1'!$B$5:$J$44,4, FALSE)</f>
        <v>0</v>
      </c>
      <c r="AO170" s="44">
        <f>$F170*'[1]INTERNAL PARAMETERS-2'!AN170*VLOOKUP(AO$4,'[1]INTERNAL PARAMETERS-1'!$B$5:$J$44,4, FALSE)</f>
        <v>0</v>
      </c>
      <c r="AP170" s="44">
        <f>$F170*'[1]INTERNAL PARAMETERS-2'!AO170*VLOOKUP(AP$4,'[1]INTERNAL PARAMETERS-1'!$B$5:$J$44,4, FALSE)</f>
        <v>0</v>
      </c>
      <c r="AQ170" s="44">
        <f>$F170*'[1]INTERNAL PARAMETERS-2'!AP170*VLOOKUP(AQ$4,'[1]INTERNAL PARAMETERS-1'!$B$5:$J$44,4, FALSE)</f>
        <v>0</v>
      </c>
      <c r="AR170" s="44">
        <f>$F170*'[1]INTERNAL PARAMETERS-2'!AQ170*VLOOKUP(AR$4,'[1]INTERNAL PARAMETERS-1'!$B$5:$J$44,4, FALSE)</f>
        <v>0</v>
      </c>
      <c r="AS170" s="44">
        <f>$F170*'[1]INTERNAL PARAMETERS-2'!AR170*VLOOKUP(AS$4,'[1]INTERNAL PARAMETERS-1'!$B$5:$J$44,4, FALSE)</f>
        <v>0</v>
      </c>
      <c r="AT170" s="43">
        <f>$F170*'[1]INTERNAL PARAMETERS-2'!AS170*VLOOKUP(AT$4,'[1]INTERNAL PARAMETERS-1'!$B$5:$J$44,4, FALSE)</f>
        <v>0</v>
      </c>
      <c r="AU170" s="45">
        <f>$F170*'[1]INTERNAL PARAMETERS-2'!F170*(1-VLOOKUP(G$4,'[1]INTERNAL PARAMETERS-1'!$B$5:$J$44,4, FALSE))</f>
        <v>0</v>
      </c>
      <c r="AV170" s="44">
        <f>$F170*'[1]INTERNAL PARAMETERS-2'!G170*(1-VLOOKUP(H$4,'[1]INTERNAL PARAMETERS-1'!$B$5:$J$44,4, FALSE))</f>
        <v>0</v>
      </c>
      <c r="AW170" s="44">
        <f>$F170*'[1]INTERNAL PARAMETERS-2'!H170*(1-VLOOKUP(I$4,'[1]INTERNAL PARAMETERS-1'!$B$5:$J$44,4, FALSE))</f>
        <v>1196.2155552236252</v>
      </c>
      <c r="AX170" s="44">
        <f>$F170*'[1]INTERNAL PARAMETERS-2'!I170*(1-VLOOKUP(J$4,'[1]INTERNAL PARAMETERS-1'!$B$5:$J$44,4, FALSE))</f>
        <v>0</v>
      </c>
      <c r="AY170" s="44">
        <f>$F170*'[1]INTERNAL PARAMETERS-2'!J170*(1-VLOOKUP(K$4,'[1]INTERNAL PARAMETERS-1'!$B$5:$J$44,4, FALSE))</f>
        <v>0</v>
      </c>
      <c r="AZ170" s="44">
        <f>$F170*'[1]INTERNAL PARAMETERS-2'!K170*(1-VLOOKUP(L$4,'[1]INTERNAL PARAMETERS-1'!$B$5:$J$44,4, FALSE))</f>
        <v>0</v>
      </c>
      <c r="BA170" s="44">
        <f>$F170*'[1]INTERNAL PARAMETERS-2'!L170*(1-VLOOKUP(M$4,'[1]INTERNAL PARAMETERS-1'!$B$5:$J$44,4, FALSE))</f>
        <v>33.448565637648876</v>
      </c>
      <c r="BB170" s="44">
        <f>$F170*'[1]INTERNAL PARAMETERS-2'!M170*(1-VLOOKUP(N$4,'[1]INTERNAL PARAMETERS-1'!$B$5:$J$44,4, FALSE))</f>
        <v>246.96154955018295</v>
      </c>
      <c r="BC170" s="44">
        <f>$F170*'[1]INTERNAL PARAMETERS-2'!N170*(1-VLOOKUP(O$4,'[1]INTERNAL PARAMETERS-1'!$B$5:$J$44,4, FALSE))</f>
        <v>100.34544165071007</v>
      </c>
      <c r="BD170" s="44">
        <f>$F170*'[1]INTERNAL PARAMETERS-2'!O170*(1-VLOOKUP(P$4,'[1]INTERNAL PARAMETERS-1'!$B$5:$J$44,4, FALSE))</f>
        <v>205.97249103275917</v>
      </c>
      <c r="BE170" s="44">
        <f>$F170*'[1]INTERNAL PARAMETERS-2'!P170*(1-VLOOKUP(Q$4,'[1]INTERNAL PARAMETERS-1'!$B$5:$J$44,4, FALSE))</f>
        <v>170.76347457207615</v>
      </c>
      <c r="BF170" s="44">
        <f>$F170*'[1]INTERNAL PARAMETERS-2'!Q170*(1-VLOOKUP(R$4,'[1]INTERNAL PARAMETERS-1'!$B$5:$J$44,4, FALSE))</f>
        <v>0</v>
      </c>
      <c r="BG170" s="44">
        <f>$F170*'[1]INTERNAL PARAMETERS-2'!R170*(1-VLOOKUP(S$4,'[1]INTERNAL PARAMETERS-1'!$B$5:$J$44,4, FALSE))</f>
        <v>549.24067671522869</v>
      </c>
      <c r="BH170" s="44">
        <f>$F170*'[1]INTERNAL PARAMETERS-2'!S170*(1-VLOOKUP(T$4,'[1]INTERNAL PARAMETERS-1'!$B$5:$J$44,4, FALSE))</f>
        <v>5.8093972139470056</v>
      </c>
      <c r="BI170" s="44">
        <f>$F170*'[1]INTERNAL PARAMETERS-2'!T170*(1-VLOOKUP(U$4,'[1]INTERNAL PARAMETERS-1'!$B$5:$J$44,4, FALSE))</f>
        <v>7.5112073395422572</v>
      </c>
      <c r="BJ170" s="44">
        <f>$F170*'[1]INTERNAL PARAMETERS-2'!U170*(1-VLOOKUP(V$4,'[1]INTERNAL PARAMETERS-1'!$B$5:$J$44,4, FALSE))</f>
        <v>127.19267058826343</v>
      </c>
      <c r="BK170" s="44">
        <f>$F170*'[1]INTERNAL PARAMETERS-2'!V170*(1-VLOOKUP(W$4,'[1]INTERNAL PARAMETERS-1'!$B$5:$J$44,4, FALSE))</f>
        <v>132.62033473023973</v>
      </c>
      <c r="BL170" s="44">
        <f>$F170*'[1]INTERNAL PARAMETERS-2'!W170*(1-VLOOKUP(X$4,'[1]INTERNAL PARAMETERS-1'!$B$5:$J$44,4, FALSE))</f>
        <v>165.48233095389455</v>
      </c>
      <c r="BM170" s="44">
        <f>$F170*'[1]INTERNAL PARAMETERS-2'!X170*(1-VLOOKUP(Y$4,'[1]INTERNAL PARAMETERS-1'!$B$5:$J$44,4, FALSE))</f>
        <v>25.820007286255215</v>
      </c>
      <c r="BN170" s="44">
        <f>$F170*'[1]INTERNAL PARAMETERS-2'!Y170*(1-VLOOKUP(Z$4,'[1]INTERNAL PARAMETERS-1'!$B$5:$J$44,4, FALSE))</f>
        <v>188.36821485899637</v>
      </c>
      <c r="BO170" s="44">
        <f>$F170*'[1]INTERNAL PARAMETERS-2'!Z170*(1-VLOOKUP(AA$4,'[1]INTERNAL PARAMETERS-1'!$B$5:$J$44,4, FALSE))</f>
        <v>173.1109589222618</v>
      </c>
      <c r="BP170" s="44">
        <f>$F170*'[1]INTERNAL PARAMETERS-2'!AA170*(1-VLOOKUP(AB$4,'[1]INTERNAL PARAMETERS-1'!$B$5:$J$44,4, FALSE))</f>
        <v>71.00467195233378</v>
      </c>
      <c r="BQ170" s="44">
        <f>$F170*'[1]INTERNAL PARAMETERS-2'!AB170*(1-VLOOKUP(AC$4,'[1]INTERNAL PARAMETERS-1'!$B$5:$J$44,4, FALSE))</f>
        <v>567.45166481401736</v>
      </c>
      <c r="BR170" s="44">
        <f>$F170*'[1]INTERNAL PARAMETERS-2'!AC170*(1-VLOOKUP(AD$4,'[1]INTERNAL PARAMETERS-1'!$B$5:$J$44,4, FALSE))</f>
        <v>50.466272397417598</v>
      </c>
      <c r="BS170" s="44">
        <f>$F170*'[1]INTERNAL PARAMETERS-2'!AD170*(1-VLOOKUP(AE$4,'[1]INTERNAL PARAMETERS-1'!$B$5:$J$44,4, FALSE))</f>
        <v>11.149390380488361</v>
      </c>
      <c r="BT170" s="44">
        <f>$F170*'[1]INTERNAL PARAMETERS-2'!AE170*(1-VLOOKUP(AF$4,'[1]INTERNAL PARAMETERS-1'!$B$5:$J$44,4, FALSE))</f>
        <v>0</v>
      </c>
      <c r="BU170" s="44">
        <f>$F170*'[1]INTERNAL PARAMETERS-2'!AF170*(1-VLOOKUP(AG$4,'[1]INTERNAL PARAMETERS-1'!$B$5:$J$44,4, FALSE))</f>
        <v>0</v>
      </c>
      <c r="BV170" s="44">
        <f>$F170*'[1]INTERNAL PARAMETERS-2'!AG170*(1-VLOOKUP(AH$4,'[1]INTERNAL PARAMETERS-1'!$B$5:$J$44,4, FALSE))</f>
        <v>0</v>
      </c>
      <c r="BW170" s="44">
        <f>$F170*'[1]INTERNAL PARAMETERS-2'!AH170*(1-VLOOKUP(AI$4,'[1]INTERNAL PARAMETERS-1'!$B$5:$J$44,4, FALSE))</f>
        <v>0</v>
      </c>
      <c r="BX170" s="44">
        <f>$F170*'[1]INTERNAL PARAMETERS-2'!AI170*(1-VLOOKUP(AJ$4,'[1]INTERNAL PARAMETERS-1'!$B$5:$J$44,4, FALSE))</f>
        <v>0</v>
      </c>
      <c r="BY170" s="44">
        <f>$F170*'[1]INTERNAL PARAMETERS-2'!AJ170*(1-VLOOKUP(AK$4,'[1]INTERNAL PARAMETERS-1'!$B$5:$J$44,4, FALSE))</f>
        <v>0</v>
      </c>
      <c r="BZ170" s="44">
        <f>$F170*'[1]INTERNAL PARAMETERS-2'!AK170*(1-VLOOKUP(AL$4,'[1]INTERNAL PARAMETERS-1'!$B$5:$J$44,4, FALSE))</f>
        <v>28.167027523283462</v>
      </c>
      <c r="CA170" s="44">
        <f>$F170*'[1]INTERNAL PARAMETERS-2'!AL170*(1-VLOOKUP(AM$4,'[1]INTERNAL PARAMETERS-1'!$B$5:$J$44,4, FALSE))</f>
        <v>12.323132555581191</v>
      </c>
      <c r="CB170" s="44">
        <f>$F170*'[1]INTERNAL PARAMETERS-2'!AM170*(1-VLOOKUP(AN$4,'[1]INTERNAL PARAMETERS-1'!$B$5:$J$44,4, FALSE))</f>
        <v>35.209016460683031</v>
      </c>
      <c r="CC170" s="44">
        <f>$F170*'[1]INTERNAL PARAMETERS-2'!AN170*(1-VLOOKUP(AO$4,'[1]INTERNAL PARAMETERS-1'!$B$5:$J$44,4, FALSE))</f>
        <v>68.657651715305533</v>
      </c>
      <c r="CD170" s="44">
        <f>$F170*'[1]INTERNAL PARAMETERS-2'!AO170*(1-VLOOKUP(AP$4,'[1]INTERNAL PARAMETERS-1'!$B$5:$J$44,4, FALSE))</f>
        <v>233.55287952507496</v>
      </c>
      <c r="CE170" s="44">
        <f>$F170*'[1]INTERNAL PARAMETERS-2'!AP170*(1-VLOOKUP(AQ$4,'[1]INTERNAL PARAMETERS-1'!$B$5:$J$44,4, FALSE))</f>
        <v>24.646265111162382</v>
      </c>
      <c r="CF170" s="44">
        <f>$F170*'[1]INTERNAL PARAMETERS-2'!AQ170*(1-VLOOKUP(AR$4,'[1]INTERNAL PARAMETERS-1'!$B$5:$J$44,4, FALSE))</f>
        <v>24.646265111162382</v>
      </c>
      <c r="CG170" s="44">
        <f>$F170*'[1]INTERNAL PARAMETERS-2'!AR170*(1-VLOOKUP(AS$4,'[1]INTERNAL PARAMETERS-1'!$B$5:$J$44,4, FALSE))</f>
        <v>1.7603812060605402</v>
      </c>
      <c r="CH170" s="43">
        <f>$F170*'[1]INTERNAL PARAMETERS-2'!AS170*(1-VLOOKUP(AT$4,'[1]INTERNAL PARAMETERS-1'!$B$5:$J$44,4, FALSE))</f>
        <v>0</v>
      </c>
      <c r="CI170" s="42">
        <f t="shared" si="2"/>
        <v>4641.1306458853123</v>
      </c>
    </row>
    <row r="171" spans="3:87" x14ac:dyDescent="0.4">
      <c r="C171" s="27" t="s">
        <v>8</v>
      </c>
      <c r="D171" s="26" t="s">
        <v>50</v>
      </c>
      <c r="E171" s="26" t="s">
        <v>63</v>
      </c>
      <c r="F171" s="129">
        <f>SDBeam!X171</f>
        <v>4960.5583985233206</v>
      </c>
      <c r="G171" s="45">
        <f>$F171*'[1]INTERNAL PARAMETERS-2'!F171*VLOOKUP(G$4,'[1]INTERNAL PARAMETERS-1'!$B$5:$J$44,4, FALSE)</f>
        <v>23.030384476824217</v>
      </c>
      <c r="H171" s="44">
        <f>$F171*'[1]INTERNAL PARAMETERS-2'!G171*VLOOKUP(H$4,'[1]INTERNAL PARAMETERS-1'!$B$5:$J$44,4, FALSE)</f>
        <v>41.947969985432756</v>
      </c>
      <c r="I171" s="44">
        <f>$F171*'[1]INTERNAL PARAMETERS-2'!H171*VLOOKUP(I$4,'[1]INTERNAL PARAMETERS-1'!$B$5:$J$44,4, FALSE)</f>
        <v>59.985254800639353</v>
      </c>
      <c r="J171" s="44">
        <f>$F171*'[1]INTERNAL PARAMETERS-2'!I171*VLOOKUP(J$4,'[1]INTERNAL PARAMETERS-1'!$B$5:$J$44,4, FALSE)</f>
        <v>0</v>
      </c>
      <c r="K171" s="44">
        <f>$F171*'[1]INTERNAL PARAMETERS-2'!J171*VLOOKUP(K$4,'[1]INTERNAL PARAMETERS-1'!$B$5:$J$44,4, FALSE)</f>
        <v>0</v>
      </c>
      <c r="L171" s="44">
        <f>$F171*'[1]INTERNAL PARAMETERS-2'!K171*VLOOKUP(L$4,'[1]INTERNAL PARAMETERS-1'!$B$5:$J$44,4, FALSE)</f>
        <v>0</v>
      </c>
      <c r="M171" s="44">
        <f>$F171*'[1]INTERNAL PARAMETERS-2'!L171*VLOOKUP(M$4,'[1]INTERNAL PARAMETERS-1'!$B$5:$J$44,4, FALSE)</f>
        <v>2.0562754701478791</v>
      </c>
      <c r="N171" s="44">
        <f>$F171*'[1]INTERNAL PARAMETERS-2'!M171*VLOOKUP(N$4,'[1]INTERNAL PARAMETERS-1'!$B$5:$J$44,4, FALSE)</f>
        <v>11.186133597046068</v>
      </c>
      <c r="O171" s="44">
        <f>$F171*'[1]INTERNAL PARAMETERS-2'!N171*VLOOKUP(O$4,'[1]INTERNAL PARAMETERS-1'!$B$5:$J$44,4, FALSE)</f>
        <v>0</v>
      </c>
      <c r="P171" s="44">
        <f>$F171*'[1]INTERNAL PARAMETERS-2'!O171*VLOOKUP(P$4,'[1]INTERNAL PARAMETERS-1'!$B$5:$J$44,4, FALSE)</f>
        <v>0</v>
      </c>
      <c r="Q171" s="44">
        <f>$F171*'[1]INTERNAL PARAMETERS-2'!P171*VLOOKUP(Q$4,'[1]INTERNAL PARAMETERS-1'!$B$5:$J$44,4, FALSE)</f>
        <v>0</v>
      </c>
      <c r="R171" s="44">
        <f>$F171*'[1]INTERNAL PARAMETERS-2'!Q171*VLOOKUP(R$4,'[1]INTERNAL PARAMETERS-1'!$B$5:$J$44,4, FALSE)</f>
        <v>7.4026412981163512</v>
      </c>
      <c r="S171" s="44">
        <f>$F171*'[1]INTERNAL PARAMETERS-2'!R171*VLOOKUP(S$4,'[1]INTERNAL PARAMETERS-1'!$B$5:$J$44,4, FALSE)</f>
        <v>25.884813793294501</v>
      </c>
      <c r="T171" s="44">
        <f>$F171*'[1]INTERNAL PARAMETERS-2'!S171*VLOOKUP(T$4,'[1]INTERNAL PARAMETERS-1'!$B$5:$J$44,4, FALSE)</f>
        <v>1.4805282596232703</v>
      </c>
      <c r="U171" s="44">
        <f>$F171*'[1]INTERNAL PARAMETERS-2'!T171*VLOOKUP(U$4,'[1]INTERNAL PARAMETERS-1'!$B$5:$J$44,4, FALSE)</f>
        <v>2.7965644027515077</v>
      </c>
      <c r="V171" s="44">
        <f>$F171*'[1]INTERNAL PARAMETERS-2'!U171*VLOOKUP(V$4,'[1]INTERNAL PARAMETERS-1'!$B$5:$J$44,4, FALSE)</f>
        <v>17.519452123984735</v>
      </c>
      <c r="W171" s="44">
        <f>$F171*'[1]INTERNAL PARAMETERS-2'!V171*VLOOKUP(W$4,'[1]INTERNAL PARAMETERS-1'!$B$5:$J$44,4, FALSE)</f>
        <v>0</v>
      </c>
      <c r="X171" s="44">
        <f>$F171*'[1]INTERNAL PARAMETERS-2'!W171*VLOOKUP(X$4,'[1]INTERNAL PARAMETERS-1'!$B$5:$J$44,4, FALSE)</f>
        <v>0</v>
      </c>
      <c r="Y171" s="44">
        <f>$F171*'[1]INTERNAL PARAMETERS-2'!X171*VLOOKUP(Y$4,'[1]INTERNAL PARAMETERS-1'!$B$5:$J$44,4, FALSE)</f>
        <v>0</v>
      </c>
      <c r="Z171" s="44">
        <f>$F171*'[1]INTERNAL PARAMETERS-2'!Y171*VLOOKUP(Z$4,'[1]INTERNAL PARAMETERS-1'!$B$5:$J$44,4, FALSE)</f>
        <v>0</v>
      </c>
      <c r="AA171" s="44">
        <f>$F171*'[1]INTERNAL PARAMETERS-2'!Z171*VLOOKUP(AA$4,'[1]INTERNAL PARAMETERS-1'!$B$5:$J$44,4, FALSE)</f>
        <v>0</v>
      </c>
      <c r="AB171" s="44">
        <f>$F171*'[1]INTERNAL PARAMETERS-2'!AA171*VLOOKUP(AB$4,'[1]INTERNAL PARAMETERS-1'!$B$5:$J$44,4, FALSE)</f>
        <v>0</v>
      </c>
      <c r="AC171" s="44">
        <f>$F171*'[1]INTERNAL PARAMETERS-2'!AB171*VLOOKUP(AC$4,'[1]INTERNAL PARAMETERS-1'!$B$5:$J$44,4, FALSE)</f>
        <v>0</v>
      </c>
      <c r="AD171" s="44">
        <f>$F171*'[1]INTERNAL PARAMETERS-2'!AC171*VLOOKUP(AD$4,'[1]INTERNAL PARAMETERS-1'!$B$5:$J$44,4, FALSE)</f>
        <v>0</v>
      </c>
      <c r="AE171" s="44">
        <f>$F171*'[1]INTERNAL PARAMETERS-2'!AD171*VLOOKUP(AE$4,'[1]INTERNAL PARAMETERS-1'!$B$5:$J$44,4, FALSE)</f>
        <v>0</v>
      </c>
      <c r="AF171" s="44">
        <f>$F171*'[1]INTERNAL PARAMETERS-2'!AE171*VLOOKUP(AF$4,'[1]INTERNAL PARAMETERS-1'!$B$5:$J$44,4, FALSE)</f>
        <v>2.4673817474254993</v>
      </c>
      <c r="AG171" s="44">
        <f>$F171*'[1]INTERNAL PARAMETERS-2'!AF171*VLOOKUP(AG$4,'[1]INTERNAL PARAMETERS-1'!$B$5:$J$44,4, FALSE)</f>
        <v>0</v>
      </c>
      <c r="AH171" s="44">
        <f>$F171*'[1]INTERNAL PARAMETERS-2'!AG171*VLOOKUP(AH$4,'[1]INTERNAL PARAMETERS-1'!$B$5:$J$44,4, FALSE)</f>
        <v>0</v>
      </c>
      <c r="AI171" s="44">
        <f>$F171*'[1]INTERNAL PARAMETERS-2'!AH171*VLOOKUP(AI$4,'[1]INTERNAL PARAMETERS-1'!$B$5:$J$44,4, FALSE)</f>
        <v>0.82246058247516651</v>
      </c>
      <c r="AJ171" s="44">
        <f>$F171*'[1]INTERNAL PARAMETERS-2'!AI171*VLOOKUP(AJ$4,'[1]INTERNAL PARAMETERS-1'!$B$5:$J$44,4, FALSE)</f>
        <v>4.1123029123758323</v>
      </c>
      <c r="AK171" s="44">
        <f>$F171*'[1]INTERNAL PARAMETERS-2'!AJ171*VLOOKUP(AK$4,'[1]INTERNAL PARAMETERS-1'!$B$5:$J$44,4, FALSE)</f>
        <v>0</v>
      </c>
      <c r="AL171" s="44">
        <f>$F171*'[1]INTERNAL PARAMETERS-2'!AK171*VLOOKUP(AL$4,'[1]INTERNAL PARAMETERS-1'!$B$5:$J$44,4, FALSE)</f>
        <v>0</v>
      </c>
      <c r="AM171" s="44">
        <f>$F171*'[1]INTERNAL PARAMETERS-2'!AL171*VLOOKUP(AM$4,'[1]INTERNAL PARAMETERS-1'!$B$5:$J$44,4, FALSE)</f>
        <v>0</v>
      </c>
      <c r="AN171" s="44">
        <f>$F171*'[1]INTERNAL PARAMETERS-2'!AM171*VLOOKUP(AN$4,'[1]INTERNAL PARAMETERS-1'!$B$5:$J$44,4, FALSE)</f>
        <v>0</v>
      </c>
      <c r="AO171" s="44">
        <f>$F171*'[1]INTERNAL PARAMETERS-2'!AN171*VLOOKUP(AO$4,'[1]INTERNAL PARAMETERS-1'!$B$5:$J$44,4, FALSE)</f>
        <v>0</v>
      </c>
      <c r="AP171" s="44">
        <f>$F171*'[1]INTERNAL PARAMETERS-2'!AO171*VLOOKUP(AP$4,'[1]INTERNAL PARAMETERS-1'!$B$5:$J$44,4, FALSE)</f>
        <v>0</v>
      </c>
      <c r="AQ171" s="44">
        <f>$F171*'[1]INTERNAL PARAMETERS-2'!AP171*VLOOKUP(AQ$4,'[1]INTERNAL PARAMETERS-1'!$B$5:$J$44,4, FALSE)</f>
        <v>0</v>
      </c>
      <c r="AR171" s="44">
        <f>$F171*'[1]INTERNAL PARAMETERS-2'!AQ171*VLOOKUP(AR$4,'[1]INTERNAL PARAMETERS-1'!$B$5:$J$44,4, FALSE)</f>
        <v>0</v>
      </c>
      <c r="AS171" s="44">
        <f>$F171*'[1]INTERNAL PARAMETERS-2'!AR171*VLOOKUP(AS$4,'[1]INTERNAL PARAMETERS-1'!$B$5:$J$44,4, FALSE)</f>
        <v>0</v>
      </c>
      <c r="AT171" s="43">
        <f>$F171*'[1]INTERNAL PARAMETERS-2'!AS171*VLOOKUP(AT$4,'[1]INTERNAL PARAMETERS-1'!$B$5:$J$44,4, FALSE)</f>
        <v>0</v>
      </c>
      <c r="AU171" s="45">
        <f>$F171*'[1]INTERNAL PARAMETERS-2'!F171*(1-VLOOKUP(G$4,'[1]INTERNAL PARAMETERS-1'!$B$5:$J$44,4, FALSE))</f>
        <v>0</v>
      </c>
      <c r="AV171" s="44">
        <f>$F171*'[1]INTERNAL PARAMETERS-2'!G171*(1-VLOOKUP(H$4,'[1]INTERNAL PARAMETERS-1'!$B$5:$J$44,4, FALSE))</f>
        <v>0</v>
      </c>
      <c r="AW171" s="44">
        <f>$F171*'[1]INTERNAL PARAMETERS-2'!H171*(1-VLOOKUP(I$4,'[1]INTERNAL PARAMETERS-1'!$B$5:$J$44,4, FALSE))</f>
        <v>1139.7198412121475</v>
      </c>
      <c r="AX171" s="44">
        <f>$F171*'[1]INTERNAL PARAMETERS-2'!I171*(1-VLOOKUP(J$4,'[1]INTERNAL PARAMETERS-1'!$B$5:$J$44,4, FALSE))</f>
        <v>0</v>
      </c>
      <c r="AY171" s="44">
        <f>$F171*'[1]INTERNAL PARAMETERS-2'!J171*(1-VLOOKUP(K$4,'[1]INTERNAL PARAMETERS-1'!$B$5:$J$44,4, FALSE))</f>
        <v>0</v>
      </c>
      <c r="AZ171" s="44">
        <f>$F171*'[1]INTERNAL PARAMETERS-2'!K171*(1-VLOOKUP(L$4,'[1]INTERNAL PARAMETERS-1'!$B$5:$J$44,4, FALSE))</f>
        <v>0</v>
      </c>
      <c r="BA171" s="44">
        <f>$F171*'[1]INTERNAL PARAMETERS-2'!L171*(1-VLOOKUP(M$4,'[1]INTERNAL PARAMETERS-1'!$B$5:$J$44,4, FALSE))</f>
        <v>39.069233932809702</v>
      </c>
      <c r="BB171" s="44">
        <f>$F171*'[1]INTERNAL PARAMETERS-2'!M171*(1-VLOOKUP(N$4,'[1]INTERNAL PARAMETERS-1'!$B$5:$J$44,4, FALSE))</f>
        <v>212.53653834387526</v>
      </c>
      <c r="BC171" s="44">
        <f>$F171*'[1]INTERNAL PARAMETERS-2'!N171*(1-VLOOKUP(O$4,'[1]INTERNAL PARAMETERS-1'!$B$5:$J$44,4, FALSE))</f>
        <v>164.50203761183033</v>
      </c>
      <c r="BD171" s="44">
        <f>$F171*'[1]INTERNAL PARAMETERS-2'!O171*(1-VLOOKUP(P$4,'[1]INTERNAL PARAMETERS-1'!$B$5:$J$44,4, FALSE))</f>
        <v>182.59716253796373</v>
      </c>
      <c r="BE171" s="44">
        <f>$F171*'[1]INTERNAL PARAMETERS-2'!P171*(1-VLOOKUP(Q$4,'[1]INTERNAL PARAMETERS-1'!$B$5:$J$44,4, FALSE))</f>
        <v>240.99533628457954</v>
      </c>
      <c r="BF171" s="44">
        <f>$F171*'[1]INTERNAL PARAMETERS-2'!Q171*(1-VLOOKUP(R$4,'[1]INTERNAL PARAMETERS-1'!$B$5:$J$44,4, FALSE))</f>
        <v>0</v>
      </c>
      <c r="BG171" s="44">
        <f>$F171*'[1]INTERNAL PARAMETERS-2'!R171*(1-VLOOKUP(S$4,'[1]INTERNAL PARAMETERS-1'!$B$5:$J$44,4, FALSE))</f>
        <v>491.81146207259548</v>
      </c>
      <c r="BH171" s="44">
        <f>$F171*'[1]INTERNAL PARAMETERS-2'!S171*(1-VLOOKUP(T$4,'[1]INTERNAL PARAMETERS-1'!$B$5:$J$44,4, FALSE))</f>
        <v>13.324754336609432</v>
      </c>
      <c r="BI171" s="44">
        <f>$F171*'[1]INTERNAL PARAMETERS-2'!T171*(1-VLOOKUP(U$4,'[1]INTERNAL PARAMETERS-1'!$B$5:$J$44,4, FALSE))</f>
        <v>11.186257611006031</v>
      </c>
      <c r="BJ171" s="44">
        <f>$F171*'[1]INTERNAL PARAMETERS-2'!U171*(1-VLOOKUP(V$4,'[1]INTERNAL PARAMETERS-1'!$B$5:$J$44,4, FALSE))</f>
        <v>99.276895369246844</v>
      </c>
      <c r="BK171" s="44">
        <f>$F171*'[1]INTERNAL PARAMETERS-2'!V171*(1-VLOOKUP(W$4,'[1]INTERNAL PARAMETERS-1'!$B$5:$J$44,4, FALSE))</f>
        <v>130.77916950698912</v>
      </c>
      <c r="BL171" s="44">
        <f>$F171*'[1]INTERNAL PARAMETERS-2'!W171*(1-VLOOKUP(X$4,'[1]INTERNAL PARAMETERS-1'!$B$5:$J$44,4, FALSE))</f>
        <v>251.6883159684364</v>
      </c>
      <c r="BM171" s="44">
        <f>$F171*'[1]INTERNAL PARAMETERS-2'!X171*(1-VLOOKUP(Y$4,'[1]INTERNAL PARAMETERS-1'!$B$5:$J$44,4, FALSE))</f>
        <v>64.155893879781814</v>
      </c>
      <c r="BN171" s="44">
        <f>$F171*'[1]INTERNAL PARAMETERS-2'!Y171*(1-VLOOKUP(Z$4,'[1]INTERNAL PARAMETERS-1'!$B$5:$J$44,4, FALSE))</f>
        <v>218.7879084460703</v>
      </c>
      <c r="BO171" s="44">
        <f>$F171*'[1]INTERNAL PARAMETERS-2'!Z171*(1-VLOOKUP(AA$4,'[1]INTERNAL PARAMETERS-1'!$B$5:$J$44,4, FALSE))</f>
        <v>203.98262584983763</v>
      </c>
      <c r="BP171" s="44">
        <f>$F171*'[1]INTERNAL PARAMETERS-2'!AA171*(1-VLOOKUP(AB$4,'[1]INTERNAL PARAMETERS-1'!$B$5:$J$44,4, FALSE))</f>
        <v>71.558535177898165</v>
      </c>
      <c r="BQ171" s="44">
        <f>$F171*'[1]INTERNAL PARAMETERS-2'!AB171*(1-VLOOKUP(AC$4,'[1]INTERNAL PARAMETERS-1'!$B$5:$J$44,4, FALSE))</f>
        <v>663.76587058048744</v>
      </c>
      <c r="BR171" s="44">
        <f>$F171*'[1]INTERNAL PARAMETERS-2'!AC171*(1-VLOOKUP(AD$4,'[1]INTERNAL PARAMETERS-1'!$B$5:$J$44,4, FALSE))</f>
        <v>66.623275627207306</v>
      </c>
      <c r="BS171" s="44">
        <f>$F171*'[1]INTERNAL PARAMETERS-2'!AD171*(1-VLOOKUP(AE$4,'[1]INTERNAL PARAMETERS-1'!$B$5:$J$44,4, FALSE))</f>
        <v>22.207923894349054</v>
      </c>
      <c r="BT171" s="44">
        <f>$F171*'[1]INTERNAL PARAMETERS-2'!AE171*(1-VLOOKUP(AF$4,'[1]INTERNAL PARAMETERS-1'!$B$5:$J$44,4, FALSE))</f>
        <v>0</v>
      </c>
      <c r="BU171" s="44">
        <f>$F171*'[1]INTERNAL PARAMETERS-2'!AF171*(1-VLOOKUP(AG$4,'[1]INTERNAL PARAMETERS-1'!$B$5:$J$44,4, FALSE))</f>
        <v>0</v>
      </c>
      <c r="BV171" s="44">
        <f>$F171*'[1]INTERNAL PARAMETERS-2'!AG171*(1-VLOOKUP(AH$4,'[1]INTERNAL PARAMETERS-1'!$B$5:$J$44,4, FALSE))</f>
        <v>0</v>
      </c>
      <c r="BW171" s="44">
        <f>$F171*'[1]INTERNAL PARAMETERS-2'!AH171*(1-VLOOKUP(AI$4,'[1]INTERNAL PARAMETERS-1'!$B$5:$J$44,4, FALSE))</f>
        <v>0</v>
      </c>
      <c r="BX171" s="44">
        <f>$F171*'[1]INTERNAL PARAMETERS-2'!AI171*(1-VLOOKUP(AJ$4,'[1]INTERNAL PARAMETERS-1'!$B$5:$J$44,4, FALSE))</f>
        <v>0</v>
      </c>
      <c r="BY171" s="44">
        <f>$F171*'[1]INTERNAL PARAMETERS-2'!AJ171*(1-VLOOKUP(AK$4,'[1]INTERNAL PARAMETERS-1'!$B$5:$J$44,4, FALSE))</f>
        <v>0</v>
      </c>
      <c r="BZ171" s="44">
        <f>$F171*'[1]INTERNAL PARAMETERS-2'!AK171*(1-VLOOKUP(AL$4,'[1]INTERNAL PARAMETERS-1'!$B$5:$J$44,4, FALSE))</f>
        <v>23.030384476824217</v>
      </c>
      <c r="CA171" s="44">
        <f>$F171*'[1]INTERNAL PARAMETERS-2'!AL171*(1-VLOOKUP(AM$4,'[1]INTERNAL PARAMETERS-1'!$B$5:$J$44,4, FALSE))</f>
        <v>23.852845059299387</v>
      </c>
      <c r="CB171" s="44">
        <f>$F171*'[1]INTERNAL PARAMETERS-2'!AM171*(1-VLOOKUP(AN$4,'[1]INTERNAL PARAMETERS-1'!$B$5:$J$44,4, FALSE))</f>
        <v>27.965147971675222</v>
      </c>
      <c r="CC171" s="44">
        <f>$F171*'[1]INTERNAL PARAMETERS-2'!AN171*(1-VLOOKUP(AO$4,'[1]INTERNAL PARAMETERS-1'!$B$5:$J$44,4, FALSE))</f>
        <v>89.65366010403153</v>
      </c>
      <c r="CD171" s="44">
        <f>$F171*'[1]INTERNAL PARAMETERS-2'!AO171*(1-VLOOKUP(AP$4,'[1]INTERNAL PARAMETERS-1'!$B$5:$J$44,4, FALSE))</f>
        <v>260.73587843150307</v>
      </c>
      <c r="CE171" s="44">
        <f>$F171*'[1]INTERNAL PARAMETERS-2'!AP171*(1-VLOOKUP(AQ$4,'[1]INTERNAL PARAMETERS-1'!$B$5:$J$44,4, FALSE))</f>
        <v>36.190249852266739</v>
      </c>
      <c r="CF171" s="44">
        <f>$F171*'[1]INTERNAL PARAMETERS-2'!AQ171*(1-VLOOKUP(AR$4,'[1]INTERNAL PARAMETERS-1'!$B$5:$J$44,4, FALSE))</f>
        <v>9.0475624630666847</v>
      </c>
      <c r="CG171" s="44">
        <f>$F171*'[1]INTERNAL PARAMETERS-2'!AR171*(1-VLOOKUP(AS$4,'[1]INTERNAL PARAMETERS-1'!$B$5:$J$44,4, FALSE))</f>
        <v>0.82246058247516651</v>
      </c>
      <c r="CH171" s="43">
        <f>$F171*'[1]INTERNAL PARAMETERS-2'!AS171*(1-VLOOKUP(AT$4,'[1]INTERNAL PARAMETERS-1'!$B$5:$J$44,4, FALSE))</f>
        <v>0</v>
      </c>
      <c r="CI171" s="42">
        <f t="shared" si="2"/>
        <v>4960.5593906349986</v>
      </c>
    </row>
    <row r="172" spans="3:87" x14ac:dyDescent="0.4">
      <c r="C172" s="27" t="s">
        <v>8</v>
      </c>
      <c r="D172" s="26" t="s">
        <v>50</v>
      </c>
      <c r="E172" s="26" t="s">
        <v>62</v>
      </c>
      <c r="F172" s="129">
        <f>SDBeam!X172</f>
        <v>3574.1257068936929</v>
      </c>
      <c r="G172" s="45">
        <f>$F172*'[1]INTERNAL PARAMETERS-2'!F172*VLOOKUP(G$4,'[1]INTERNAL PARAMETERS-1'!$B$5:$J$44,4, FALSE)</f>
        <v>25.258703783188416</v>
      </c>
      <c r="H172" s="44">
        <f>$F172*'[1]INTERNAL PARAMETERS-2'!G172*VLOOKUP(H$4,'[1]INTERNAL PARAMETERS-1'!$B$5:$J$44,4, FALSE)</f>
        <v>20.801411614121292</v>
      </c>
      <c r="I172" s="44">
        <f>$F172*'[1]INTERNAL PARAMETERS-2'!H172*VLOOKUP(I$4,'[1]INTERNAL PARAMETERS-1'!$B$5:$J$44,4, FALSE)</f>
        <v>43.170059480086934</v>
      </c>
      <c r="J172" s="44">
        <f>$F172*'[1]INTERNAL PARAMETERS-2'!I172*VLOOKUP(J$4,'[1]INTERNAL PARAMETERS-1'!$B$5:$J$44,4, FALSE)</f>
        <v>0</v>
      </c>
      <c r="K172" s="44">
        <f>$F172*'[1]INTERNAL PARAMETERS-2'!J172*VLOOKUP(K$4,'[1]INTERNAL PARAMETERS-1'!$B$5:$J$44,4, FALSE)</f>
        <v>1.4857640563557082</v>
      </c>
      <c r="L172" s="44">
        <f>$F172*'[1]INTERNAL PARAMETERS-2'!K172*VLOOKUP(L$4,'[1]INTERNAL PARAMETERS-1'!$B$5:$J$44,4, FALSE)</f>
        <v>0</v>
      </c>
      <c r="M172" s="44">
        <f>$F172*'[1]INTERNAL PARAMETERS-2'!L172*VLOOKUP(M$4,'[1]INTERNAL PARAMETERS-1'!$B$5:$J$44,4, FALSE)</f>
        <v>1.8201235162356131</v>
      </c>
      <c r="N172" s="44">
        <f>$F172*'[1]INTERNAL PARAMETERS-2'!M172*VLOOKUP(N$4,'[1]INTERNAL PARAMETERS-1'!$B$5:$J$44,4, FALSE)</f>
        <v>7.2062058621246683</v>
      </c>
      <c r="O172" s="44">
        <f>$F172*'[1]INTERNAL PARAMETERS-2'!N172*VLOOKUP(O$4,'[1]INTERNAL PARAMETERS-1'!$B$5:$J$44,4, FALSE)</f>
        <v>0</v>
      </c>
      <c r="P172" s="44">
        <f>$F172*'[1]INTERNAL PARAMETERS-2'!O172*VLOOKUP(P$4,'[1]INTERNAL PARAMETERS-1'!$B$5:$J$44,4, FALSE)</f>
        <v>0</v>
      </c>
      <c r="Q172" s="44">
        <f>$F172*'[1]INTERNAL PARAMETERS-2'!P172*VLOOKUP(Q$4,'[1]INTERNAL PARAMETERS-1'!$B$5:$J$44,4, FALSE)</f>
        <v>0</v>
      </c>
      <c r="R172" s="44">
        <f>$F172*'[1]INTERNAL PARAMETERS-2'!Q172*VLOOKUP(R$4,'[1]INTERNAL PARAMETERS-1'!$B$5:$J$44,4, FALSE)</f>
        <v>5.2003529035303231</v>
      </c>
      <c r="S172" s="44">
        <f>$F172*'[1]INTERNAL PARAMETERS-2'!R172*VLOOKUP(S$4,'[1]INTERNAL PARAMETERS-1'!$B$5:$J$44,4, FALSE)</f>
        <v>17.414016104784263</v>
      </c>
      <c r="T172" s="44">
        <f>$F172*'[1]INTERNAL PARAMETERS-2'!S172*VLOOKUP(T$4,'[1]INTERNAL PARAMETERS-1'!$B$5:$J$44,4, FALSE)</f>
        <v>0.81718810162417399</v>
      </c>
      <c r="U172" s="44">
        <f>$F172*'[1]INTERNAL PARAMETERS-2'!T172*VLOOKUP(U$4,'[1]INTERNAL PARAMETERS-1'!$B$5:$J$44,4, FALSE)</f>
        <v>1.634376203248348</v>
      </c>
      <c r="V172" s="44">
        <f>$F172*'[1]INTERNAL PARAMETERS-2'!U172*VLOOKUP(V$4,'[1]INTERNAL PARAMETERS-1'!$B$5:$J$44,4, FALSE)</f>
        <v>10.697876488960322</v>
      </c>
      <c r="W172" s="44">
        <f>$F172*'[1]INTERNAL PARAMETERS-2'!V172*VLOOKUP(W$4,'[1]INTERNAL PARAMETERS-1'!$B$5:$J$44,4, FALSE)</f>
        <v>0</v>
      </c>
      <c r="X172" s="44">
        <f>$F172*'[1]INTERNAL PARAMETERS-2'!W172*VLOOKUP(X$4,'[1]INTERNAL PARAMETERS-1'!$B$5:$J$44,4, FALSE)</f>
        <v>0</v>
      </c>
      <c r="Y172" s="44">
        <f>$F172*'[1]INTERNAL PARAMETERS-2'!X172*VLOOKUP(Y$4,'[1]INTERNAL PARAMETERS-1'!$B$5:$J$44,4, FALSE)</f>
        <v>0</v>
      </c>
      <c r="Z172" s="44">
        <f>$F172*'[1]INTERNAL PARAMETERS-2'!Y172*VLOOKUP(Z$4,'[1]INTERNAL PARAMETERS-1'!$B$5:$J$44,4, FALSE)</f>
        <v>0</v>
      </c>
      <c r="AA172" s="44">
        <f>$F172*'[1]INTERNAL PARAMETERS-2'!Z172*VLOOKUP(AA$4,'[1]INTERNAL PARAMETERS-1'!$B$5:$J$44,4, FALSE)</f>
        <v>0</v>
      </c>
      <c r="AB172" s="44">
        <f>$F172*'[1]INTERNAL PARAMETERS-2'!AA172*VLOOKUP(AB$4,'[1]INTERNAL PARAMETERS-1'!$B$5:$J$44,4, FALSE)</f>
        <v>0</v>
      </c>
      <c r="AC172" s="44">
        <f>$F172*'[1]INTERNAL PARAMETERS-2'!AB172*VLOOKUP(AC$4,'[1]INTERNAL PARAMETERS-1'!$B$5:$J$44,4, FALSE)</f>
        <v>0</v>
      </c>
      <c r="AD172" s="44">
        <f>$F172*'[1]INTERNAL PARAMETERS-2'!AC172*VLOOKUP(AD$4,'[1]INTERNAL PARAMETERS-1'!$B$5:$J$44,4, FALSE)</f>
        <v>0</v>
      </c>
      <c r="AE172" s="44">
        <f>$F172*'[1]INTERNAL PARAMETERS-2'!AD172*VLOOKUP(AE$4,'[1]INTERNAL PARAMETERS-1'!$B$5:$J$44,4, FALSE)</f>
        <v>0</v>
      </c>
      <c r="AF172" s="44">
        <f>$F172*'[1]INTERNAL PARAMETERS-2'!AE172*VLOOKUP(AF$4,'[1]INTERNAL PARAMETERS-1'!$B$5:$J$44,4, FALSE)</f>
        <v>1.4857640563557082</v>
      </c>
      <c r="AG172" s="44">
        <f>$F172*'[1]INTERNAL PARAMETERS-2'!AF172*VLOOKUP(AG$4,'[1]INTERNAL PARAMETERS-1'!$B$5:$J$44,4, FALSE)</f>
        <v>0.74306073446319876</v>
      </c>
      <c r="AH172" s="44">
        <f>$F172*'[1]INTERNAL PARAMETERS-2'!AG172*VLOOKUP(AH$4,'[1]INTERNAL PARAMETERS-1'!$B$5:$J$44,4, FALSE)</f>
        <v>0</v>
      </c>
      <c r="AI172" s="44">
        <f>$F172*'[1]INTERNAL PARAMETERS-2'!AH172*VLOOKUP(AI$4,'[1]INTERNAL PARAMETERS-1'!$B$5:$J$44,4, FALSE)</f>
        <v>1.4857640563557082</v>
      </c>
      <c r="AJ172" s="44">
        <f>$F172*'[1]INTERNAL PARAMETERS-2'!AI172*VLOOKUP(AJ$4,'[1]INTERNAL PARAMETERS-1'!$B$5:$J$44,4, FALSE)</f>
        <v>2.9715281127114164</v>
      </c>
      <c r="AK172" s="44">
        <f>$F172*'[1]INTERNAL PARAMETERS-2'!AJ172*VLOOKUP(AK$4,'[1]INTERNAL PARAMETERS-1'!$B$5:$J$44,4, FALSE)</f>
        <v>0</v>
      </c>
      <c r="AL172" s="44">
        <f>$F172*'[1]INTERNAL PARAMETERS-2'!AK172*VLOOKUP(AL$4,'[1]INTERNAL PARAMETERS-1'!$B$5:$J$44,4, FALSE)</f>
        <v>0</v>
      </c>
      <c r="AM172" s="44">
        <f>$F172*'[1]INTERNAL PARAMETERS-2'!AL172*VLOOKUP(AM$4,'[1]INTERNAL PARAMETERS-1'!$B$5:$J$44,4, FALSE)</f>
        <v>0</v>
      </c>
      <c r="AN172" s="44">
        <f>$F172*'[1]INTERNAL PARAMETERS-2'!AM172*VLOOKUP(AN$4,'[1]INTERNAL PARAMETERS-1'!$B$5:$J$44,4, FALSE)</f>
        <v>0</v>
      </c>
      <c r="AO172" s="44">
        <f>$F172*'[1]INTERNAL PARAMETERS-2'!AN172*VLOOKUP(AO$4,'[1]INTERNAL PARAMETERS-1'!$B$5:$J$44,4, FALSE)</f>
        <v>0</v>
      </c>
      <c r="AP172" s="44">
        <f>$F172*'[1]INTERNAL PARAMETERS-2'!AO172*VLOOKUP(AP$4,'[1]INTERNAL PARAMETERS-1'!$B$5:$J$44,4, FALSE)</f>
        <v>0</v>
      </c>
      <c r="AQ172" s="44">
        <f>$F172*'[1]INTERNAL PARAMETERS-2'!AP172*VLOOKUP(AQ$4,'[1]INTERNAL PARAMETERS-1'!$B$5:$J$44,4, FALSE)</f>
        <v>0</v>
      </c>
      <c r="AR172" s="44">
        <f>$F172*'[1]INTERNAL PARAMETERS-2'!AQ172*VLOOKUP(AR$4,'[1]INTERNAL PARAMETERS-1'!$B$5:$J$44,4, FALSE)</f>
        <v>0</v>
      </c>
      <c r="AS172" s="44">
        <f>$F172*'[1]INTERNAL PARAMETERS-2'!AR172*VLOOKUP(AS$4,'[1]INTERNAL PARAMETERS-1'!$B$5:$J$44,4, FALSE)</f>
        <v>0</v>
      </c>
      <c r="AT172" s="43">
        <f>$F172*'[1]INTERNAL PARAMETERS-2'!AS172*VLOOKUP(AT$4,'[1]INTERNAL PARAMETERS-1'!$B$5:$J$44,4, FALSE)</f>
        <v>0</v>
      </c>
      <c r="AU172" s="45">
        <f>$F172*'[1]INTERNAL PARAMETERS-2'!F172*(1-VLOOKUP(G$4,'[1]INTERNAL PARAMETERS-1'!$B$5:$J$44,4, FALSE))</f>
        <v>0</v>
      </c>
      <c r="AV172" s="44">
        <f>$F172*'[1]INTERNAL PARAMETERS-2'!G172*(1-VLOOKUP(H$4,'[1]INTERNAL PARAMETERS-1'!$B$5:$J$44,4, FALSE))</f>
        <v>0</v>
      </c>
      <c r="AW172" s="44">
        <f>$F172*'[1]INTERNAL PARAMETERS-2'!H172*(1-VLOOKUP(I$4,'[1]INTERNAL PARAMETERS-1'!$B$5:$J$44,4, FALSE))</f>
        <v>820.23113012165174</v>
      </c>
      <c r="AX172" s="44">
        <f>$F172*'[1]INTERNAL PARAMETERS-2'!I172*(1-VLOOKUP(J$4,'[1]INTERNAL PARAMETERS-1'!$B$5:$J$44,4, FALSE))</f>
        <v>0</v>
      </c>
      <c r="AY172" s="44">
        <f>$F172*'[1]INTERNAL PARAMETERS-2'!J172*(1-VLOOKUP(K$4,'[1]INTERNAL PARAMETERS-1'!$B$5:$J$44,4, FALSE))</f>
        <v>0</v>
      </c>
      <c r="AZ172" s="44">
        <f>$F172*'[1]INTERNAL PARAMETERS-2'!K172*(1-VLOOKUP(L$4,'[1]INTERNAL PARAMETERS-1'!$B$5:$J$44,4, FALSE))</f>
        <v>0</v>
      </c>
      <c r="BA172" s="44">
        <f>$F172*'[1]INTERNAL PARAMETERS-2'!L172*(1-VLOOKUP(M$4,'[1]INTERNAL PARAMETERS-1'!$B$5:$J$44,4, FALSE))</f>
        <v>34.58234680847665</v>
      </c>
      <c r="BB172" s="44">
        <f>$F172*'[1]INTERNAL PARAMETERS-2'!M172*(1-VLOOKUP(N$4,'[1]INTERNAL PARAMETERS-1'!$B$5:$J$44,4, FALSE))</f>
        <v>136.91791138036868</v>
      </c>
      <c r="BC172" s="44">
        <f>$F172*'[1]INTERNAL PARAMETERS-2'!N172*(1-VLOOKUP(O$4,'[1]INTERNAL PARAMETERS-1'!$B$5:$J$44,4, FALSE))</f>
        <v>156.01058710590971</v>
      </c>
      <c r="BD172" s="44">
        <f>$F172*'[1]INTERNAL PARAMETERS-2'!O172*(1-VLOOKUP(P$4,'[1]INTERNAL PARAMETERS-1'!$B$5:$J$44,4, FALSE))</f>
        <v>134.46611475732519</v>
      </c>
      <c r="BE172" s="44">
        <f>$F172*'[1]INTERNAL PARAMETERS-2'!P172*(1-VLOOKUP(Q$4,'[1]INTERNAL PARAMETERS-1'!$B$5:$J$44,4, FALSE))</f>
        <v>144.12411724249336</v>
      </c>
      <c r="BF172" s="44">
        <f>$F172*'[1]INTERNAL PARAMETERS-2'!Q172*(1-VLOOKUP(R$4,'[1]INTERNAL PARAMETERS-1'!$B$5:$J$44,4, FALSE))</f>
        <v>0</v>
      </c>
      <c r="BG172" s="44">
        <f>$F172*'[1]INTERNAL PARAMETERS-2'!R172*(1-VLOOKUP(S$4,'[1]INTERNAL PARAMETERS-1'!$B$5:$J$44,4, FALSE))</f>
        <v>330.86630599090097</v>
      </c>
      <c r="BH172" s="44">
        <f>$F172*'[1]INTERNAL PARAMETERS-2'!S172*(1-VLOOKUP(T$4,'[1]INTERNAL PARAMETERS-1'!$B$5:$J$44,4, FALSE))</f>
        <v>7.3546929146175657</v>
      </c>
      <c r="BI172" s="44">
        <f>$F172*'[1]INTERNAL PARAMETERS-2'!T172*(1-VLOOKUP(U$4,'[1]INTERNAL PARAMETERS-1'!$B$5:$J$44,4, FALSE))</f>
        <v>6.5375048129933919</v>
      </c>
      <c r="BJ172" s="44">
        <f>$F172*'[1]INTERNAL PARAMETERS-2'!U172*(1-VLOOKUP(V$4,'[1]INTERNAL PARAMETERS-1'!$B$5:$J$44,4, FALSE))</f>
        <v>60.621300104108492</v>
      </c>
      <c r="BK172" s="44">
        <f>$F172*'[1]INTERNAL PARAMETERS-2'!V172*(1-VLOOKUP(W$4,'[1]INTERNAL PARAMETERS-1'!$B$5:$J$44,4, FALSE))</f>
        <v>95.092116319901521</v>
      </c>
      <c r="BL172" s="44">
        <f>$F172*'[1]INTERNAL PARAMETERS-2'!W172*(1-VLOOKUP(X$4,'[1]INTERNAL PARAMETERS-1'!$B$5:$J$44,4, FALSE))</f>
        <v>163.43940738768822</v>
      </c>
      <c r="BM172" s="44">
        <f>$F172*'[1]INTERNAL PARAMETERS-2'!X172*(1-VLOOKUP(Y$4,'[1]INTERNAL PARAMETERS-1'!$B$5:$J$44,4, FALSE))</f>
        <v>38.631295115531167</v>
      </c>
      <c r="BN172" s="44">
        <f>$F172*'[1]INTERNAL PARAMETERS-2'!Y172*(1-VLOOKUP(Z$4,'[1]INTERNAL PARAMETERS-1'!$B$5:$J$44,4, FALSE))</f>
        <v>164.92552885661462</v>
      </c>
      <c r="BO172" s="44">
        <f>$F172*'[1]INTERNAL PARAMETERS-2'!Z172*(1-VLOOKUP(AA$4,'[1]INTERNAL PARAMETERS-1'!$B$5:$J$44,4, FALSE))</f>
        <v>186.46964379262843</v>
      </c>
      <c r="BP172" s="44">
        <f>$F172*'[1]INTERNAL PARAMETERS-2'!AA172*(1-VLOOKUP(AB$4,'[1]INTERNAL PARAMETERS-1'!$B$5:$J$44,4, FALSE))</f>
        <v>66.861527011431008</v>
      </c>
      <c r="BQ172" s="44">
        <f>$F172*'[1]INTERNAL PARAMETERS-2'!AB172*(1-VLOOKUP(AC$4,'[1]INTERNAL PARAMETERS-1'!$B$5:$J$44,4, FALSE))</f>
        <v>512.60575524611238</v>
      </c>
      <c r="BR172" s="44">
        <f>$F172*'[1]INTERNAL PARAMETERS-2'!AC172*(1-VLOOKUP(AD$4,'[1]INTERNAL PARAMETERS-1'!$B$5:$J$44,4, FALSE))</f>
        <v>38.631295115531167</v>
      </c>
      <c r="BS172" s="44">
        <f>$F172*'[1]INTERNAL PARAMETERS-2'!AD172*(1-VLOOKUP(AE$4,'[1]INTERNAL PARAMETERS-1'!$B$5:$J$44,4, FALSE))</f>
        <v>8.9149417507049389</v>
      </c>
      <c r="BT172" s="44">
        <f>$F172*'[1]INTERNAL PARAMETERS-2'!AE172*(1-VLOOKUP(AF$4,'[1]INTERNAL PARAMETERS-1'!$B$5:$J$44,4, FALSE))</f>
        <v>0</v>
      </c>
      <c r="BU172" s="44">
        <f>$F172*'[1]INTERNAL PARAMETERS-2'!AF172*(1-VLOOKUP(AG$4,'[1]INTERNAL PARAMETERS-1'!$B$5:$J$44,4, FALSE))</f>
        <v>0</v>
      </c>
      <c r="BV172" s="44">
        <f>$F172*'[1]INTERNAL PARAMETERS-2'!AG172*(1-VLOOKUP(AH$4,'[1]INTERNAL PARAMETERS-1'!$B$5:$J$44,4, FALSE))</f>
        <v>0</v>
      </c>
      <c r="BW172" s="44">
        <f>$F172*'[1]INTERNAL PARAMETERS-2'!AH172*(1-VLOOKUP(AI$4,'[1]INTERNAL PARAMETERS-1'!$B$5:$J$44,4, FALSE))</f>
        <v>0</v>
      </c>
      <c r="BX172" s="44">
        <f>$F172*'[1]INTERNAL PARAMETERS-2'!AI172*(1-VLOOKUP(AJ$4,'[1]INTERNAL PARAMETERS-1'!$B$5:$J$44,4, FALSE))</f>
        <v>0</v>
      </c>
      <c r="BY172" s="44">
        <f>$F172*'[1]INTERNAL PARAMETERS-2'!AJ172*(1-VLOOKUP(AK$4,'[1]INTERNAL PARAMETERS-1'!$B$5:$J$44,4, FALSE))</f>
        <v>0</v>
      </c>
      <c r="BZ172" s="44">
        <f>$F172*'[1]INTERNAL PARAMETERS-2'!AK172*(1-VLOOKUP(AL$4,'[1]INTERNAL PARAMETERS-1'!$B$5:$J$44,4, FALSE))</f>
        <v>13.372233919772064</v>
      </c>
      <c r="CA172" s="44">
        <f>$F172*'[1]INTERNAL PARAMETERS-2'!AL172*(1-VLOOKUP(AM$4,'[1]INTERNAL PARAMETERS-1'!$B$5:$J$44,4, FALSE))</f>
        <v>22.287175670477001</v>
      </c>
      <c r="CB172" s="44">
        <f>$F172*'[1]INTERNAL PARAMETERS-2'!AM172*(1-VLOOKUP(AN$4,'[1]INTERNAL PARAMETERS-1'!$B$5:$J$44,4, FALSE))</f>
        <v>23.772939726832711</v>
      </c>
      <c r="CC172" s="44">
        <f>$F172*'[1]INTERNAL PARAMETERS-2'!AN172*(1-VLOOKUP(AO$4,'[1]INTERNAL PARAMETERS-1'!$B$5:$J$44,4, FALSE))</f>
        <v>74.290704705780243</v>
      </c>
      <c r="CD172" s="44">
        <f>$F172*'[1]INTERNAL PARAMETERS-2'!AO172*(1-VLOOKUP(AP$4,'[1]INTERNAL PARAMETERS-1'!$B$5:$J$44,4, FALSE))</f>
        <v>166.41129291297034</v>
      </c>
      <c r="CE172" s="44">
        <f>$F172*'[1]INTERNAL PARAMETERS-2'!AP172*(1-VLOOKUP(AQ$4,'[1]INTERNAL PARAMETERS-1'!$B$5:$J$44,4, FALSE))</f>
        <v>23.030236404940201</v>
      </c>
      <c r="CF172" s="44">
        <f>$F172*'[1]INTERNAL PARAMETERS-2'!AQ172*(1-VLOOKUP(AR$4,'[1]INTERNAL PARAMETERS-1'!$B$5:$J$44,4, FALSE))</f>
        <v>1.4857640563557082</v>
      </c>
      <c r="CG172" s="44">
        <f>$F172*'[1]INTERNAL PARAMETERS-2'!AR172*(1-VLOOKUP(AS$4,'[1]INTERNAL PARAMETERS-1'!$B$5:$J$44,4, FALSE))</f>
        <v>0</v>
      </c>
      <c r="CH172" s="43">
        <f>$F172*'[1]INTERNAL PARAMETERS-2'!AS172*(1-VLOOKUP(AT$4,'[1]INTERNAL PARAMETERS-1'!$B$5:$J$44,4, FALSE))</f>
        <v>0</v>
      </c>
      <c r="CI172" s="42">
        <f t="shared" si="2"/>
        <v>3574.1260643062637</v>
      </c>
    </row>
    <row r="173" spans="3:87" x14ac:dyDescent="0.4">
      <c r="C173" s="27" t="s">
        <v>8</v>
      </c>
      <c r="D173" s="26" t="s">
        <v>50</v>
      </c>
      <c r="E173" s="26" t="s">
        <v>61</v>
      </c>
      <c r="F173" s="129">
        <f>SDBeam!X173</f>
        <v>3607.9902230935595</v>
      </c>
      <c r="G173" s="45">
        <f>$F173*'[1]INTERNAL PARAMETERS-2'!F173*VLOOKUP(G$4,'[1]INTERNAL PARAMETERS-1'!$B$5:$J$44,4, FALSE)</f>
        <v>36.444309243468048</v>
      </c>
      <c r="H173" s="44">
        <f>$F173*'[1]INTERNAL PARAMETERS-2'!G173*VLOOKUP(H$4,'[1]INTERNAL PARAMETERS-1'!$B$5:$J$44,4, FALSE)</f>
        <v>28.634814405582038</v>
      </c>
      <c r="I173" s="44">
        <f>$F173*'[1]INTERNAL PARAMETERS-2'!H173*VLOOKUP(I$4,'[1]INTERNAL PARAMETERS-1'!$B$5:$J$44,4, FALSE)</f>
        <v>41.848826038346587</v>
      </c>
      <c r="J173" s="44">
        <f>$F173*'[1]INTERNAL PARAMETERS-2'!I173*VLOOKUP(J$4,'[1]INTERNAL PARAMETERS-1'!$B$5:$J$44,4, FALSE)</f>
        <v>0</v>
      </c>
      <c r="K173" s="44">
        <f>$F173*'[1]INTERNAL PARAMETERS-2'!J173*VLOOKUP(K$4,'[1]INTERNAL PARAMETERS-1'!$B$5:$J$44,4, FALSE)</f>
        <v>0</v>
      </c>
      <c r="L173" s="44">
        <f>$F173*'[1]INTERNAL PARAMETERS-2'!K173*VLOOKUP(L$4,'[1]INTERNAL PARAMETERS-1'!$B$5:$J$44,4, FALSE)</f>
        <v>0</v>
      </c>
      <c r="M173" s="44">
        <f>$F173*'[1]INTERNAL PARAMETERS-2'!L173*VLOOKUP(M$4,'[1]INTERNAL PARAMETERS-1'!$B$5:$J$44,4, FALSE)</f>
        <v>2.5597788635293033</v>
      </c>
      <c r="N173" s="44">
        <f>$F173*'[1]INTERNAL PARAMETERS-2'!M173*VLOOKUP(N$4,'[1]INTERNAL PARAMETERS-1'!$B$5:$J$44,4, FALSE)</f>
        <v>6.7248427770685089</v>
      </c>
      <c r="O173" s="44">
        <f>$F173*'[1]INTERNAL PARAMETERS-2'!N173*VLOOKUP(O$4,'[1]INTERNAL PARAMETERS-1'!$B$5:$J$44,4, FALSE)</f>
        <v>0</v>
      </c>
      <c r="P173" s="44">
        <f>$F173*'[1]INTERNAL PARAMETERS-2'!O173*VLOOKUP(P$4,'[1]INTERNAL PARAMETERS-1'!$B$5:$J$44,4, FALSE)</f>
        <v>0</v>
      </c>
      <c r="Q173" s="44">
        <f>$F173*'[1]INTERNAL PARAMETERS-2'!P173*VLOOKUP(Q$4,'[1]INTERNAL PARAMETERS-1'!$B$5:$J$44,4, FALSE)</f>
        <v>0</v>
      </c>
      <c r="R173" s="44">
        <f>$F173*'[1]INTERNAL PARAMETERS-2'!Q173*VLOOKUP(R$4,'[1]INTERNAL PARAMETERS-1'!$B$5:$J$44,4, FALSE)</f>
        <v>4.3386082432700057</v>
      </c>
      <c r="S173" s="44">
        <f>$F173*'[1]INTERNAL PARAMETERS-2'!R173*VLOOKUP(S$4,'[1]INTERNAL PARAMETERS-1'!$B$5:$J$44,4, FALSE)</f>
        <v>13.989116172391736</v>
      </c>
      <c r="T173" s="44">
        <f>$F173*'[1]INTERNAL PARAMETERS-2'!S173*VLOOKUP(T$4,'[1]INTERNAL PARAMETERS-1'!$B$5:$J$44,4, FALSE)</f>
        <v>0.9544938135194011</v>
      </c>
      <c r="U173" s="44">
        <f>$F173*'[1]INTERNAL PARAMETERS-2'!T173*VLOOKUP(U$4,'[1]INTERNAL PARAMETERS-1'!$B$5:$J$44,4, FALSE)</f>
        <v>2.4296206162312033</v>
      </c>
      <c r="V173" s="44">
        <f>$F173*'[1]INTERNAL PARAMETERS-2'!U173*VLOOKUP(V$4,'[1]INTERNAL PARAMETERS-1'!$B$5:$J$44,4, FALSE)</f>
        <v>11.584084009530914</v>
      </c>
      <c r="W173" s="44">
        <f>$F173*'[1]INTERNAL PARAMETERS-2'!V173*VLOOKUP(W$4,'[1]INTERNAL PARAMETERS-1'!$B$5:$J$44,4, FALSE)</f>
        <v>0</v>
      </c>
      <c r="X173" s="44">
        <f>$F173*'[1]INTERNAL PARAMETERS-2'!W173*VLOOKUP(X$4,'[1]INTERNAL PARAMETERS-1'!$B$5:$J$44,4, FALSE)</f>
        <v>0</v>
      </c>
      <c r="Y173" s="44">
        <f>$F173*'[1]INTERNAL PARAMETERS-2'!X173*VLOOKUP(Y$4,'[1]INTERNAL PARAMETERS-1'!$B$5:$J$44,4, FALSE)</f>
        <v>0</v>
      </c>
      <c r="Z173" s="44">
        <f>$F173*'[1]INTERNAL PARAMETERS-2'!Y173*VLOOKUP(Z$4,'[1]INTERNAL PARAMETERS-1'!$B$5:$J$44,4, FALSE)</f>
        <v>0</v>
      </c>
      <c r="AA173" s="44">
        <f>$F173*'[1]INTERNAL PARAMETERS-2'!Z173*VLOOKUP(AA$4,'[1]INTERNAL PARAMETERS-1'!$B$5:$J$44,4, FALSE)</f>
        <v>0</v>
      </c>
      <c r="AB173" s="44">
        <f>$F173*'[1]INTERNAL PARAMETERS-2'!AA173*VLOOKUP(AB$4,'[1]INTERNAL PARAMETERS-1'!$B$5:$J$44,4, FALSE)</f>
        <v>0</v>
      </c>
      <c r="AC173" s="44">
        <f>$F173*'[1]INTERNAL PARAMETERS-2'!AB173*VLOOKUP(AC$4,'[1]INTERNAL PARAMETERS-1'!$B$5:$J$44,4, FALSE)</f>
        <v>0</v>
      </c>
      <c r="AD173" s="44">
        <f>$F173*'[1]INTERNAL PARAMETERS-2'!AC173*VLOOKUP(AD$4,'[1]INTERNAL PARAMETERS-1'!$B$5:$J$44,4, FALSE)</f>
        <v>0</v>
      </c>
      <c r="AE173" s="44">
        <f>$F173*'[1]INTERNAL PARAMETERS-2'!AD173*VLOOKUP(AE$4,'[1]INTERNAL PARAMETERS-1'!$B$5:$J$44,4, FALSE)</f>
        <v>0</v>
      </c>
      <c r="AF173" s="44">
        <f>$F173*'[1]INTERNAL PARAMETERS-2'!AE173*VLOOKUP(AF$4,'[1]INTERNAL PARAMETERS-1'!$B$5:$J$44,4, FALSE)</f>
        <v>0.86772164865400103</v>
      </c>
      <c r="AG173" s="44">
        <f>$F173*'[1]INTERNAL PARAMETERS-2'!AF173*VLOOKUP(AG$4,'[1]INTERNAL PARAMETERS-1'!$B$5:$J$44,4, FALSE)</f>
        <v>0</v>
      </c>
      <c r="AH173" s="44">
        <f>$F173*'[1]INTERNAL PARAMETERS-2'!AG173*VLOOKUP(AH$4,'[1]INTERNAL PARAMETERS-1'!$B$5:$J$44,4, FALSE)</f>
        <v>0</v>
      </c>
      <c r="AI173" s="44">
        <f>$F173*'[1]INTERNAL PARAMETERS-2'!AH173*VLOOKUP(AI$4,'[1]INTERNAL PARAMETERS-1'!$B$5:$J$44,4, FALSE)</f>
        <v>3.4708865946160041</v>
      </c>
      <c r="AJ173" s="44">
        <f>$F173*'[1]INTERNAL PARAMETERS-2'!AI173*VLOOKUP(AJ$4,'[1]INTERNAL PARAMETERS-1'!$B$5:$J$44,4, FALSE)</f>
        <v>0</v>
      </c>
      <c r="AK173" s="44">
        <f>$F173*'[1]INTERNAL PARAMETERS-2'!AJ173*VLOOKUP(AK$4,'[1]INTERNAL PARAMETERS-1'!$B$5:$J$44,4, FALSE)</f>
        <v>0</v>
      </c>
      <c r="AL173" s="44">
        <f>$F173*'[1]INTERNAL PARAMETERS-2'!AK173*VLOOKUP(AL$4,'[1]INTERNAL PARAMETERS-1'!$B$5:$J$44,4, FALSE)</f>
        <v>0</v>
      </c>
      <c r="AM173" s="44">
        <f>$F173*'[1]INTERNAL PARAMETERS-2'!AL173*VLOOKUP(AM$4,'[1]INTERNAL PARAMETERS-1'!$B$5:$J$44,4, FALSE)</f>
        <v>0</v>
      </c>
      <c r="AN173" s="44">
        <f>$F173*'[1]INTERNAL PARAMETERS-2'!AM173*VLOOKUP(AN$4,'[1]INTERNAL PARAMETERS-1'!$B$5:$J$44,4, FALSE)</f>
        <v>0</v>
      </c>
      <c r="AO173" s="44">
        <f>$F173*'[1]INTERNAL PARAMETERS-2'!AN173*VLOOKUP(AO$4,'[1]INTERNAL PARAMETERS-1'!$B$5:$J$44,4, FALSE)</f>
        <v>0</v>
      </c>
      <c r="AP173" s="44">
        <f>$F173*'[1]INTERNAL PARAMETERS-2'!AO173*VLOOKUP(AP$4,'[1]INTERNAL PARAMETERS-1'!$B$5:$J$44,4, FALSE)</f>
        <v>0</v>
      </c>
      <c r="AQ173" s="44">
        <f>$F173*'[1]INTERNAL PARAMETERS-2'!AP173*VLOOKUP(AQ$4,'[1]INTERNAL PARAMETERS-1'!$B$5:$J$44,4, FALSE)</f>
        <v>0</v>
      </c>
      <c r="AR173" s="44">
        <f>$F173*'[1]INTERNAL PARAMETERS-2'!AQ173*VLOOKUP(AR$4,'[1]INTERNAL PARAMETERS-1'!$B$5:$J$44,4, FALSE)</f>
        <v>0</v>
      </c>
      <c r="AS173" s="44">
        <f>$F173*'[1]INTERNAL PARAMETERS-2'!AR173*VLOOKUP(AS$4,'[1]INTERNAL PARAMETERS-1'!$B$5:$J$44,4, FALSE)</f>
        <v>0</v>
      </c>
      <c r="AT173" s="43">
        <f>$F173*'[1]INTERNAL PARAMETERS-2'!AS173*VLOOKUP(AT$4,'[1]INTERNAL PARAMETERS-1'!$B$5:$J$44,4, FALSE)</f>
        <v>0</v>
      </c>
      <c r="AU173" s="45">
        <f>$F173*'[1]INTERNAL PARAMETERS-2'!F173*(1-VLOOKUP(G$4,'[1]INTERNAL PARAMETERS-1'!$B$5:$J$44,4, FALSE))</f>
        <v>0</v>
      </c>
      <c r="AV173" s="44">
        <f>$F173*'[1]INTERNAL PARAMETERS-2'!G173*(1-VLOOKUP(H$4,'[1]INTERNAL PARAMETERS-1'!$B$5:$J$44,4, FALSE))</f>
        <v>0</v>
      </c>
      <c r="AW173" s="44">
        <f>$F173*'[1]INTERNAL PARAMETERS-2'!H173*(1-VLOOKUP(I$4,'[1]INTERNAL PARAMETERS-1'!$B$5:$J$44,4, FALSE))</f>
        <v>795.12769472858508</v>
      </c>
      <c r="AX173" s="44">
        <f>$F173*'[1]INTERNAL PARAMETERS-2'!I173*(1-VLOOKUP(J$4,'[1]INTERNAL PARAMETERS-1'!$B$5:$J$44,4, FALSE))</f>
        <v>0</v>
      </c>
      <c r="AY173" s="44">
        <f>$F173*'[1]INTERNAL PARAMETERS-2'!J173*(1-VLOOKUP(K$4,'[1]INTERNAL PARAMETERS-1'!$B$5:$J$44,4, FALSE))</f>
        <v>0</v>
      </c>
      <c r="AZ173" s="44">
        <f>$F173*'[1]INTERNAL PARAMETERS-2'!K173*(1-VLOOKUP(L$4,'[1]INTERNAL PARAMETERS-1'!$B$5:$J$44,4, FALSE))</f>
        <v>0</v>
      </c>
      <c r="BA173" s="44">
        <f>$F173*'[1]INTERNAL PARAMETERS-2'!L173*(1-VLOOKUP(M$4,'[1]INTERNAL PARAMETERS-1'!$B$5:$J$44,4, FALSE))</f>
        <v>48.635798407056761</v>
      </c>
      <c r="BB173" s="44">
        <f>$F173*'[1]INTERNAL PARAMETERS-2'!M173*(1-VLOOKUP(N$4,'[1]INTERNAL PARAMETERS-1'!$B$5:$J$44,4, FALSE))</f>
        <v>127.77201276430165</v>
      </c>
      <c r="BC173" s="44">
        <f>$F173*'[1]INTERNAL PARAMETERS-2'!N173*(1-VLOOKUP(O$4,'[1]INTERNAL PARAMETERS-1'!$B$5:$J$44,4, FALSE))</f>
        <v>152.71901016310417</v>
      </c>
      <c r="BD173" s="44">
        <f>$F173*'[1]INTERNAL PARAMETERS-2'!O173*(1-VLOOKUP(P$4,'[1]INTERNAL PARAMETERS-1'!$B$5:$J$44,4, FALSE))</f>
        <v>138.83546378464018</v>
      </c>
      <c r="BE173" s="44">
        <f>$F173*'[1]INTERNAL PARAMETERS-2'!P173*(1-VLOOKUP(Q$4,'[1]INTERNAL PARAMETERS-1'!$B$5:$J$44,4, FALSE))</f>
        <v>142.30635037925617</v>
      </c>
      <c r="BF173" s="44">
        <f>$F173*'[1]INTERNAL PARAMETERS-2'!Q173*(1-VLOOKUP(R$4,'[1]INTERNAL PARAMETERS-1'!$B$5:$J$44,4, FALSE))</f>
        <v>0</v>
      </c>
      <c r="BG173" s="44">
        <f>$F173*'[1]INTERNAL PARAMETERS-2'!R173*(1-VLOOKUP(S$4,'[1]INTERNAL PARAMETERS-1'!$B$5:$J$44,4, FALSE))</f>
        <v>265.79320727544297</v>
      </c>
      <c r="BH173" s="44">
        <f>$F173*'[1]INTERNAL PARAMETERS-2'!S173*(1-VLOOKUP(T$4,'[1]INTERNAL PARAMETERS-1'!$B$5:$J$44,4, FALSE))</f>
        <v>8.5904443216746103</v>
      </c>
      <c r="BI173" s="44">
        <f>$F173*'[1]INTERNAL PARAMETERS-2'!T173*(1-VLOOKUP(U$4,'[1]INTERNAL PARAMETERS-1'!$B$5:$J$44,4, FALSE))</f>
        <v>9.7184824649248132</v>
      </c>
      <c r="BJ173" s="44">
        <f>$F173*'[1]INTERNAL PARAMETERS-2'!U173*(1-VLOOKUP(V$4,'[1]INTERNAL PARAMETERS-1'!$B$5:$J$44,4, FALSE))</f>
        <v>65.643142720675186</v>
      </c>
      <c r="BK173" s="44">
        <f>$F173*'[1]INTERNAL PARAMETERS-2'!V173*(1-VLOOKUP(W$4,'[1]INTERNAL PARAMETERS-1'!$B$5:$J$44,4, FALSE))</f>
        <v>97.184824649248128</v>
      </c>
      <c r="BL173" s="44">
        <f>$F173*'[1]INTERNAL PARAMETERS-2'!W173*(1-VLOOKUP(X$4,'[1]INTERNAL PARAMETERS-1'!$B$5:$J$44,4, FALSE))</f>
        <v>177.01557712443852</v>
      </c>
      <c r="BM173" s="44">
        <f>$F173*'[1]INTERNAL PARAMETERS-2'!X173*(1-VLOOKUP(Y$4,'[1]INTERNAL PARAMETERS-1'!$B$5:$J$44,4, FALSE))</f>
        <v>61.608237054434078</v>
      </c>
      <c r="BN173" s="44">
        <f>$F173*'[1]INTERNAL PARAMETERS-2'!Y173*(1-VLOOKUP(Z$4,'[1]INTERNAL PARAMETERS-1'!$B$5:$J$44,4, FALSE))</f>
        <v>169.20572148753021</v>
      </c>
      <c r="BO173" s="44">
        <f>$F173*'[1]INTERNAL PARAMETERS-2'!Z173*(1-VLOOKUP(AA$4,'[1]INTERNAL PARAMETERS-1'!$B$5:$J$44,4, FALSE))</f>
        <v>175.27977302810822</v>
      </c>
      <c r="BP173" s="44">
        <f>$F173*'[1]INTERNAL PARAMETERS-2'!AA173*(1-VLOOKUP(AB$4,'[1]INTERNAL PARAMETERS-1'!$B$5:$J$44,4, FALSE))</f>
        <v>59.005072108472071</v>
      </c>
      <c r="BQ173" s="44">
        <f>$F173*'[1]INTERNAL PARAMETERS-2'!AB173*(1-VLOOKUP(AC$4,'[1]INTERNAL PARAMETERS-1'!$B$5:$J$44,4, FALSE))</f>
        <v>564.88751487179934</v>
      </c>
      <c r="BR173" s="44">
        <f>$F173*'[1]INTERNAL PARAMETERS-2'!AC173*(1-VLOOKUP(AD$4,'[1]INTERNAL PARAMETERS-1'!$B$5:$J$44,4, FALSE))</f>
        <v>41.650639135392055</v>
      </c>
      <c r="BS173" s="44">
        <f>$F173*'[1]INTERNAL PARAMETERS-2'!AD173*(1-VLOOKUP(AE$4,'[1]INTERNAL PARAMETERS-1'!$B$5:$J$44,4, FALSE))</f>
        <v>14.751268027118018</v>
      </c>
      <c r="BT173" s="44">
        <f>$F173*'[1]INTERNAL PARAMETERS-2'!AE173*(1-VLOOKUP(AF$4,'[1]INTERNAL PARAMETERS-1'!$B$5:$J$44,4, FALSE))</f>
        <v>0</v>
      </c>
      <c r="BU173" s="44">
        <f>$F173*'[1]INTERNAL PARAMETERS-2'!AF173*(1-VLOOKUP(AG$4,'[1]INTERNAL PARAMETERS-1'!$B$5:$J$44,4, FALSE))</f>
        <v>0</v>
      </c>
      <c r="BV173" s="44">
        <f>$F173*'[1]INTERNAL PARAMETERS-2'!AG173*(1-VLOOKUP(AH$4,'[1]INTERNAL PARAMETERS-1'!$B$5:$J$44,4, FALSE))</f>
        <v>0</v>
      </c>
      <c r="BW173" s="44">
        <f>$F173*'[1]INTERNAL PARAMETERS-2'!AH173*(1-VLOOKUP(AI$4,'[1]INTERNAL PARAMETERS-1'!$B$5:$J$44,4, FALSE))</f>
        <v>0</v>
      </c>
      <c r="BX173" s="44">
        <f>$F173*'[1]INTERNAL PARAMETERS-2'!AI173*(1-VLOOKUP(AJ$4,'[1]INTERNAL PARAMETERS-1'!$B$5:$J$44,4, FALSE))</f>
        <v>0</v>
      </c>
      <c r="BY173" s="44">
        <f>$F173*'[1]INTERNAL PARAMETERS-2'!AJ173*(1-VLOOKUP(AK$4,'[1]INTERNAL PARAMETERS-1'!$B$5:$J$44,4, FALSE))</f>
        <v>0</v>
      </c>
      <c r="BZ173" s="44">
        <f>$F173*'[1]INTERNAL PARAMETERS-2'!AK173*(1-VLOOKUP(AL$4,'[1]INTERNAL PARAMETERS-1'!$B$5:$J$44,4, FALSE))</f>
        <v>18.222154621734024</v>
      </c>
      <c r="CA173" s="44">
        <f>$F173*'[1]INTERNAL PARAMETERS-2'!AL173*(1-VLOOKUP(AM$4,'[1]INTERNAL PARAMETERS-1'!$B$5:$J$44,4, FALSE))</f>
        <v>18.222154621734024</v>
      </c>
      <c r="CB173" s="44">
        <f>$F173*'[1]INTERNAL PARAMETERS-2'!AM173*(1-VLOOKUP(AN$4,'[1]INTERNAL PARAMETERS-1'!$B$5:$J$44,4, FALSE))</f>
        <v>26.031649459620031</v>
      </c>
      <c r="CC173" s="44">
        <f>$F173*'[1]INTERNAL PARAMETERS-2'!AN173*(1-VLOOKUP(AO$4,'[1]INTERNAL PARAMETERS-1'!$B$5:$J$44,4, FALSE))</f>
        <v>93.713938054632123</v>
      </c>
      <c r="CD173" s="44">
        <f>$F173*'[1]INTERNAL PARAMETERS-2'!AO173*(1-VLOOKUP(AP$4,'[1]INTERNAL PARAMETERS-1'!$B$5:$J$44,4, FALSE))</f>
        <v>157.05761840637419</v>
      </c>
      <c r="CE173" s="44">
        <f>$F173*'[1]INTERNAL PARAMETERS-2'!AP173*(1-VLOOKUP(AQ$4,'[1]INTERNAL PARAMETERS-1'!$B$5:$J$44,4, FALSE))</f>
        <v>20.825319567696027</v>
      </c>
      <c r="CF173" s="44">
        <f>$F173*'[1]INTERNAL PARAMETERS-2'!AQ173*(1-VLOOKUP(AR$4,'[1]INTERNAL PARAMETERS-1'!$B$5:$J$44,4, FALSE))</f>
        <v>3.4708865946160041</v>
      </c>
      <c r="CG173" s="44">
        <f>$F173*'[1]INTERNAL PARAMETERS-2'!AR173*(1-VLOOKUP(AS$4,'[1]INTERNAL PARAMETERS-1'!$B$5:$J$44,4, FALSE))</f>
        <v>0.86772164865400103</v>
      </c>
      <c r="CH173" s="43">
        <f>$F173*'[1]INTERNAL PARAMETERS-2'!AS173*(1-VLOOKUP(AT$4,'[1]INTERNAL PARAMETERS-1'!$B$5:$J$44,4, FALSE))</f>
        <v>0</v>
      </c>
      <c r="CI173" s="42">
        <f t="shared" si="2"/>
        <v>3607.9887798974701</v>
      </c>
    </row>
    <row r="174" spans="3:87" x14ac:dyDescent="0.4">
      <c r="C174" s="27" t="s">
        <v>8</v>
      </c>
      <c r="D174" s="26" t="s">
        <v>50</v>
      </c>
      <c r="E174" s="26" t="s">
        <v>60</v>
      </c>
      <c r="F174" s="129">
        <f>SDBeam!X174</f>
        <v>3773.0260947449506</v>
      </c>
      <c r="G174" s="45">
        <f>$F174*'[1]INTERNAL PARAMETERS-2'!F174*VLOOKUP(G$4,'[1]INTERNAL PARAMETERS-1'!$B$5:$J$44,4, FALSE)</f>
        <v>34.714858492529345</v>
      </c>
      <c r="H174" s="44">
        <f>$F174*'[1]INTERNAL PARAMETERS-2'!G174*VLOOKUP(H$4,'[1]INTERNAL PARAMETERS-1'!$B$5:$J$44,4, FALSE)</f>
        <v>20.8289905560395</v>
      </c>
      <c r="I174" s="44">
        <f>$F174*'[1]INTERNAL PARAMETERS-2'!H174*VLOOKUP(I$4,'[1]INTERNAL PARAMETERS-1'!$B$5:$J$44,4, FALSE)</f>
        <v>39.202835301967518</v>
      </c>
      <c r="J174" s="44">
        <f>$F174*'[1]INTERNAL PARAMETERS-2'!I174*VLOOKUP(J$4,'[1]INTERNAL PARAMETERS-1'!$B$5:$J$44,4, FALSE)</f>
        <v>0</v>
      </c>
      <c r="K174" s="44">
        <f>$F174*'[1]INTERNAL PARAMETERS-2'!J174*VLOOKUP(K$4,'[1]INTERNAL PARAMETERS-1'!$B$5:$J$44,4, FALSE)</f>
        <v>0</v>
      </c>
      <c r="L174" s="44">
        <f>$F174*'[1]INTERNAL PARAMETERS-2'!K174*VLOOKUP(L$4,'[1]INTERNAL PARAMETERS-1'!$B$5:$J$44,4, FALSE)</f>
        <v>0</v>
      </c>
      <c r="M174" s="44">
        <f>$F174*'[1]INTERNAL PARAMETERS-2'!L174*VLOOKUP(M$4,'[1]INTERNAL PARAMETERS-1'!$B$5:$J$44,4, FALSE)</f>
        <v>2.3804587585660104</v>
      </c>
      <c r="N174" s="44">
        <f>$F174*'[1]INTERNAL PARAMETERS-2'!M174*VLOOKUP(N$4,'[1]INTERNAL PARAMETERS-1'!$B$5:$J$44,4, FALSE)</f>
        <v>5.5544037699873581</v>
      </c>
      <c r="O174" s="44">
        <f>$F174*'[1]INTERNAL PARAMETERS-2'!N174*VLOOKUP(O$4,'[1]INTERNAL PARAMETERS-1'!$B$5:$J$44,4, FALSE)</f>
        <v>0</v>
      </c>
      <c r="P174" s="44">
        <f>$F174*'[1]INTERNAL PARAMETERS-2'!O174*VLOOKUP(P$4,'[1]INTERNAL PARAMETERS-1'!$B$5:$J$44,4, FALSE)</f>
        <v>0</v>
      </c>
      <c r="Q174" s="44">
        <f>$F174*'[1]INTERNAL PARAMETERS-2'!P174*VLOOKUP(Q$4,'[1]INTERNAL PARAMETERS-1'!$B$5:$J$44,4, FALSE)</f>
        <v>0</v>
      </c>
      <c r="R174" s="44">
        <f>$F174*'[1]INTERNAL PARAMETERS-2'!Q174*VLOOKUP(R$4,'[1]INTERNAL PARAMETERS-1'!$B$5:$J$44,4, FALSE)</f>
        <v>2.9754083783158678</v>
      </c>
      <c r="S174" s="44">
        <f>$F174*'[1]INTERNAL PARAMETERS-2'!R174*VLOOKUP(S$4,'[1]INTERNAL PARAMETERS-1'!$B$5:$J$44,4, FALSE)</f>
        <v>16.837110082668868</v>
      </c>
      <c r="T174" s="44">
        <f>$F174*'[1]INTERNAL PARAMETERS-2'!S174*VLOOKUP(T$4,'[1]INTERNAL PARAMETERS-1'!$B$5:$J$44,4, FALSE)</f>
        <v>1.487779649679829</v>
      </c>
      <c r="U174" s="44">
        <f>$F174*'[1]INTERNAL PARAMETERS-2'!T174*VLOOKUP(U$4,'[1]INTERNAL PARAMETERS-1'!$B$5:$J$44,4, FALSE)</f>
        <v>2.3804776236964842</v>
      </c>
      <c r="V174" s="44">
        <f>$F174*'[1]INTERNAL PARAMETERS-2'!U174*VLOOKUP(V$4,'[1]INTERNAL PARAMETERS-1'!$B$5:$J$44,4, FALSE)</f>
        <v>11.45598253608267</v>
      </c>
      <c r="W174" s="44">
        <f>$F174*'[1]INTERNAL PARAMETERS-2'!V174*VLOOKUP(W$4,'[1]INTERNAL PARAMETERS-1'!$B$5:$J$44,4, FALSE)</f>
        <v>0</v>
      </c>
      <c r="X174" s="44">
        <f>$F174*'[1]INTERNAL PARAMETERS-2'!W174*VLOOKUP(X$4,'[1]INTERNAL PARAMETERS-1'!$B$5:$J$44,4, FALSE)</f>
        <v>0</v>
      </c>
      <c r="Y174" s="44">
        <f>$F174*'[1]INTERNAL PARAMETERS-2'!X174*VLOOKUP(Y$4,'[1]INTERNAL PARAMETERS-1'!$B$5:$J$44,4, FALSE)</f>
        <v>0</v>
      </c>
      <c r="Z174" s="44">
        <f>$F174*'[1]INTERNAL PARAMETERS-2'!Y174*VLOOKUP(Z$4,'[1]INTERNAL PARAMETERS-1'!$B$5:$J$44,4, FALSE)</f>
        <v>0</v>
      </c>
      <c r="AA174" s="44">
        <f>$F174*'[1]INTERNAL PARAMETERS-2'!Z174*VLOOKUP(AA$4,'[1]INTERNAL PARAMETERS-1'!$B$5:$J$44,4, FALSE)</f>
        <v>0</v>
      </c>
      <c r="AB174" s="44">
        <f>$F174*'[1]INTERNAL PARAMETERS-2'!AA174*VLOOKUP(AB$4,'[1]INTERNAL PARAMETERS-1'!$B$5:$J$44,4, FALSE)</f>
        <v>0</v>
      </c>
      <c r="AC174" s="44">
        <f>$F174*'[1]INTERNAL PARAMETERS-2'!AB174*VLOOKUP(AC$4,'[1]INTERNAL PARAMETERS-1'!$B$5:$J$44,4, FALSE)</f>
        <v>0</v>
      </c>
      <c r="AD174" s="44">
        <f>$F174*'[1]INTERNAL PARAMETERS-2'!AC174*VLOOKUP(AD$4,'[1]INTERNAL PARAMETERS-1'!$B$5:$J$44,4, FALSE)</f>
        <v>0</v>
      </c>
      <c r="AE174" s="44">
        <f>$F174*'[1]INTERNAL PARAMETERS-2'!AD174*VLOOKUP(AE$4,'[1]INTERNAL PARAMETERS-1'!$B$5:$J$44,4, FALSE)</f>
        <v>0</v>
      </c>
      <c r="AF174" s="44">
        <f>$F174*'[1]INTERNAL PARAMETERS-2'!AE174*VLOOKUP(AF$4,'[1]INTERNAL PARAMETERS-1'!$B$5:$J$44,4, FALSE)</f>
        <v>0</v>
      </c>
      <c r="AG174" s="44">
        <f>$F174*'[1]INTERNAL PARAMETERS-2'!AF174*VLOOKUP(AG$4,'[1]INTERNAL PARAMETERS-1'!$B$5:$J$44,4, FALSE)</f>
        <v>0.99192856030844745</v>
      </c>
      <c r="AH174" s="44">
        <f>$F174*'[1]INTERNAL PARAMETERS-2'!AG174*VLOOKUP(AH$4,'[1]INTERNAL PARAMETERS-1'!$B$5:$J$44,4, FALSE)</f>
        <v>0.99192856030844745</v>
      </c>
      <c r="AI174" s="44">
        <f>$F174*'[1]INTERNAL PARAMETERS-2'!AH174*VLOOKUP(AI$4,'[1]INTERNAL PARAMETERS-1'!$B$5:$J$44,4, FALSE)</f>
        <v>3.9673369386243151</v>
      </c>
      <c r="AJ174" s="44">
        <f>$F174*'[1]INTERNAL PARAMETERS-2'!AI174*VLOOKUP(AJ$4,'[1]INTERNAL PARAMETERS-1'!$B$5:$J$44,4, FALSE)</f>
        <v>1.9838571206168949</v>
      </c>
      <c r="AK174" s="44">
        <f>$F174*'[1]INTERNAL PARAMETERS-2'!AJ174*VLOOKUP(AK$4,'[1]INTERNAL PARAMETERS-1'!$B$5:$J$44,4, FALSE)</f>
        <v>0</v>
      </c>
      <c r="AL174" s="44">
        <f>$F174*'[1]INTERNAL PARAMETERS-2'!AK174*VLOOKUP(AL$4,'[1]INTERNAL PARAMETERS-1'!$B$5:$J$44,4, FALSE)</f>
        <v>0</v>
      </c>
      <c r="AM174" s="44">
        <f>$F174*'[1]INTERNAL PARAMETERS-2'!AL174*VLOOKUP(AM$4,'[1]INTERNAL PARAMETERS-1'!$B$5:$J$44,4, FALSE)</f>
        <v>0</v>
      </c>
      <c r="AN174" s="44">
        <f>$F174*'[1]INTERNAL PARAMETERS-2'!AM174*VLOOKUP(AN$4,'[1]INTERNAL PARAMETERS-1'!$B$5:$J$44,4, FALSE)</f>
        <v>0</v>
      </c>
      <c r="AO174" s="44">
        <f>$F174*'[1]INTERNAL PARAMETERS-2'!AN174*VLOOKUP(AO$4,'[1]INTERNAL PARAMETERS-1'!$B$5:$J$44,4, FALSE)</f>
        <v>0</v>
      </c>
      <c r="AP174" s="44">
        <f>$F174*'[1]INTERNAL PARAMETERS-2'!AO174*VLOOKUP(AP$4,'[1]INTERNAL PARAMETERS-1'!$B$5:$J$44,4, FALSE)</f>
        <v>0</v>
      </c>
      <c r="AQ174" s="44">
        <f>$F174*'[1]INTERNAL PARAMETERS-2'!AP174*VLOOKUP(AQ$4,'[1]INTERNAL PARAMETERS-1'!$B$5:$J$44,4, FALSE)</f>
        <v>0</v>
      </c>
      <c r="AR174" s="44">
        <f>$F174*'[1]INTERNAL PARAMETERS-2'!AQ174*VLOOKUP(AR$4,'[1]INTERNAL PARAMETERS-1'!$B$5:$J$44,4, FALSE)</f>
        <v>0</v>
      </c>
      <c r="AS174" s="44">
        <f>$F174*'[1]INTERNAL PARAMETERS-2'!AR174*VLOOKUP(AS$4,'[1]INTERNAL PARAMETERS-1'!$B$5:$J$44,4, FALSE)</f>
        <v>0</v>
      </c>
      <c r="AT174" s="43">
        <f>$F174*'[1]INTERNAL PARAMETERS-2'!AS174*VLOOKUP(AT$4,'[1]INTERNAL PARAMETERS-1'!$B$5:$J$44,4, FALSE)</f>
        <v>0</v>
      </c>
      <c r="AU174" s="45">
        <f>$F174*'[1]INTERNAL PARAMETERS-2'!F174*(1-VLOOKUP(G$4,'[1]INTERNAL PARAMETERS-1'!$B$5:$J$44,4, FALSE))</f>
        <v>0</v>
      </c>
      <c r="AV174" s="44">
        <f>$F174*'[1]INTERNAL PARAMETERS-2'!G174*(1-VLOOKUP(H$4,'[1]INTERNAL PARAMETERS-1'!$B$5:$J$44,4, FALSE))</f>
        <v>0</v>
      </c>
      <c r="AW174" s="44">
        <f>$F174*'[1]INTERNAL PARAMETERS-2'!H174*(1-VLOOKUP(I$4,'[1]INTERNAL PARAMETERS-1'!$B$5:$J$44,4, FALSE))</f>
        <v>744.85387073738275</v>
      </c>
      <c r="AX174" s="44">
        <f>$F174*'[1]INTERNAL PARAMETERS-2'!I174*(1-VLOOKUP(J$4,'[1]INTERNAL PARAMETERS-1'!$B$5:$J$44,4, FALSE))</f>
        <v>0</v>
      </c>
      <c r="AY174" s="44">
        <f>$F174*'[1]INTERNAL PARAMETERS-2'!J174*(1-VLOOKUP(K$4,'[1]INTERNAL PARAMETERS-1'!$B$5:$J$44,4, FALSE))</f>
        <v>0</v>
      </c>
      <c r="AZ174" s="44">
        <f>$F174*'[1]INTERNAL PARAMETERS-2'!K174*(1-VLOOKUP(L$4,'[1]INTERNAL PARAMETERS-1'!$B$5:$J$44,4, FALSE))</f>
        <v>0</v>
      </c>
      <c r="BA174" s="44">
        <f>$F174*'[1]INTERNAL PARAMETERS-2'!L174*(1-VLOOKUP(M$4,'[1]INTERNAL PARAMETERS-1'!$B$5:$J$44,4, FALSE))</f>
        <v>45.228716412754196</v>
      </c>
      <c r="BB174" s="44">
        <f>$F174*'[1]INTERNAL PARAMETERS-2'!M174*(1-VLOOKUP(N$4,'[1]INTERNAL PARAMETERS-1'!$B$5:$J$44,4, FALSE))</f>
        <v>105.53367162975979</v>
      </c>
      <c r="BC174" s="44">
        <f>$F174*'[1]INTERNAL PARAMETERS-2'!N174*(1-VLOOKUP(O$4,'[1]INTERNAL PARAMETERS-1'!$B$5:$J$44,4, FALSE))</f>
        <v>200.35523168314637</v>
      </c>
      <c r="BD174" s="44">
        <f>$F174*'[1]INTERNAL PARAMETERS-2'!O174*(1-VLOOKUP(P$4,'[1]INTERNAL PARAMETERS-1'!$B$5:$J$44,4, FALSE))</f>
        <v>132.90899451609511</v>
      </c>
      <c r="BE174" s="44">
        <f>$F174*'[1]INTERNAL PARAMETERS-2'!P174*(1-VLOOKUP(Q$4,'[1]INTERNAL PARAMETERS-1'!$B$5:$J$44,4, FALSE))</f>
        <v>131.91706595578665</v>
      </c>
      <c r="BF174" s="44">
        <f>$F174*'[1]INTERNAL PARAMETERS-2'!Q174*(1-VLOOKUP(R$4,'[1]INTERNAL PARAMETERS-1'!$B$5:$J$44,4, FALSE))</f>
        <v>0</v>
      </c>
      <c r="BG174" s="44">
        <f>$F174*'[1]INTERNAL PARAMETERS-2'!R174*(1-VLOOKUP(S$4,'[1]INTERNAL PARAMETERS-1'!$B$5:$J$44,4, FALSE))</f>
        <v>319.90509157070846</v>
      </c>
      <c r="BH174" s="44">
        <f>$F174*'[1]INTERNAL PARAMETERS-2'!S174*(1-VLOOKUP(T$4,'[1]INTERNAL PARAMETERS-1'!$B$5:$J$44,4, FALSE))</f>
        <v>13.390016847118462</v>
      </c>
      <c r="BI174" s="44">
        <f>$F174*'[1]INTERNAL PARAMETERS-2'!T174*(1-VLOOKUP(U$4,'[1]INTERNAL PARAMETERS-1'!$B$5:$J$44,4, FALSE))</f>
        <v>9.5219104947859368</v>
      </c>
      <c r="BJ174" s="44">
        <f>$F174*'[1]INTERNAL PARAMETERS-2'!U174*(1-VLOOKUP(V$4,'[1]INTERNAL PARAMETERS-1'!$B$5:$J$44,4, FALSE))</f>
        <v>64.917234371135137</v>
      </c>
      <c r="BK174" s="44">
        <f>$F174*'[1]INTERNAL PARAMETERS-2'!V174*(1-VLOOKUP(W$4,'[1]INTERNAL PARAMETERS-1'!$B$5:$J$44,4, FALSE))</f>
        <v>89.267156283399217</v>
      </c>
      <c r="BL174" s="44">
        <f>$F174*'[1]INTERNAL PARAMETERS-2'!W174*(1-VLOOKUP(X$4,'[1]INTERNAL PARAMETERS-1'!$B$5:$J$44,4, FALSE))</f>
        <v>198.37137456252947</v>
      </c>
      <c r="BM174" s="44">
        <f>$F174*'[1]INTERNAL PARAMETERS-2'!X174*(1-VLOOKUP(Y$4,'[1]INTERNAL PARAMETERS-1'!$B$5:$J$44,4, FALSE))</f>
        <v>74.38935978660092</v>
      </c>
      <c r="BN174" s="44">
        <f>$F174*'[1]INTERNAL PARAMETERS-2'!Y174*(1-VLOOKUP(Z$4,'[1]INTERNAL PARAMETERS-1'!$B$5:$J$44,4, FALSE))</f>
        <v>186.46936374665651</v>
      </c>
      <c r="BO174" s="44">
        <f>$F174*'[1]INTERNAL PARAMETERS-2'!Z174*(1-VLOOKUP(AA$4,'[1]INTERNAL PARAMETERS-1'!$B$5:$J$44,4, FALSE))</f>
        <v>210.27376268101187</v>
      </c>
      <c r="BP174" s="44">
        <f>$F174*'[1]INTERNAL PARAMETERS-2'!AA174*(1-VLOOKUP(AB$4,'[1]INTERNAL PARAMETERS-1'!$B$5:$J$44,4, FALSE))</f>
        <v>60.503491850111075</v>
      </c>
      <c r="BQ174" s="44">
        <f>$F174*'[1]INTERNAL PARAMETERS-2'!AB174*(1-VLOOKUP(AC$4,'[1]INTERNAL PARAMETERS-1'!$B$5:$J$44,4, FALSE))</f>
        <v>618.91927722716264</v>
      </c>
      <c r="BR174" s="44">
        <f>$F174*'[1]INTERNAL PARAMETERS-2'!AC174*(1-VLOOKUP(AD$4,'[1]INTERNAL PARAMETERS-1'!$B$5:$J$44,4, FALSE))</f>
        <v>50.584583549636072</v>
      </c>
      <c r="BS174" s="44">
        <f>$F174*'[1]INTERNAL PARAMETERS-2'!AD174*(1-VLOOKUP(AE$4,'[1]INTERNAL PARAMETERS-1'!$B$5:$J$44,4, FALSE))</f>
        <v>10.910459558173974</v>
      </c>
      <c r="BT174" s="44">
        <f>$F174*'[1]INTERNAL PARAMETERS-2'!AE174*(1-VLOOKUP(AF$4,'[1]INTERNAL PARAMETERS-1'!$B$5:$J$44,4, FALSE))</f>
        <v>0</v>
      </c>
      <c r="BU174" s="44">
        <f>$F174*'[1]INTERNAL PARAMETERS-2'!AF174*(1-VLOOKUP(AG$4,'[1]INTERNAL PARAMETERS-1'!$B$5:$J$44,4, FALSE))</f>
        <v>0</v>
      </c>
      <c r="BV174" s="44">
        <f>$F174*'[1]INTERNAL PARAMETERS-2'!AG174*(1-VLOOKUP(AH$4,'[1]INTERNAL PARAMETERS-1'!$B$5:$J$44,4, FALSE))</f>
        <v>0</v>
      </c>
      <c r="BW174" s="44">
        <f>$F174*'[1]INTERNAL PARAMETERS-2'!AH174*(1-VLOOKUP(AI$4,'[1]INTERNAL PARAMETERS-1'!$B$5:$J$44,4, FALSE))</f>
        <v>0</v>
      </c>
      <c r="BX174" s="44">
        <f>$F174*'[1]INTERNAL PARAMETERS-2'!AI174*(1-VLOOKUP(AJ$4,'[1]INTERNAL PARAMETERS-1'!$B$5:$J$44,4, FALSE))</f>
        <v>0</v>
      </c>
      <c r="BY174" s="44">
        <f>$F174*'[1]INTERNAL PARAMETERS-2'!AJ174*(1-VLOOKUP(AK$4,'[1]INTERNAL PARAMETERS-1'!$B$5:$J$44,4, FALSE))</f>
        <v>0</v>
      </c>
      <c r="BZ174" s="44">
        <f>$F174*'[1]INTERNAL PARAMETERS-2'!AK174*(1-VLOOKUP(AL$4,'[1]INTERNAL PARAMETERS-1'!$B$5:$J$44,4, FALSE))</f>
        <v>7.9346738772486303</v>
      </c>
      <c r="CA174" s="44">
        <f>$F174*'[1]INTERNAL PARAMETERS-2'!AL174*(1-VLOOKUP(AM$4,'[1]INTERNAL PARAMETERS-1'!$B$5:$J$44,4, FALSE))</f>
        <v>29.755592993596579</v>
      </c>
      <c r="CB174" s="44">
        <f>$F174*'[1]INTERNAL PARAMETERS-2'!AM174*(1-VLOOKUP(AN$4,'[1]INTERNAL PARAMETERS-1'!$B$5:$J$44,4, FALSE))</f>
        <v>22.812847676656396</v>
      </c>
      <c r="CC174" s="44">
        <f>$F174*'[1]INTERNAL PARAMETERS-2'!AN174*(1-VLOOKUP(AO$4,'[1]INTERNAL PARAMETERS-1'!$B$5:$J$44,4, FALSE))</f>
        <v>92.242564661715079</v>
      </c>
      <c r="CD174" s="44">
        <f>$F174*'[1]INTERNAL PARAMETERS-2'!AO174*(1-VLOOKUP(AP$4,'[1]INTERNAL PARAMETERS-1'!$B$5:$J$44,4, FALSE))</f>
        <v>171.59118994724878</v>
      </c>
      <c r="CE174" s="44">
        <f>$F174*'[1]INTERNAL PARAMETERS-2'!AP174*(1-VLOOKUP(AQ$4,'[1]INTERNAL PARAMETERS-1'!$B$5:$J$44,4, FALSE))</f>
        <v>28.764041735897607</v>
      </c>
      <c r="CF174" s="44">
        <f>$F174*'[1]INTERNAL PARAMETERS-2'!AQ174*(1-VLOOKUP(AR$4,'[1]INTERNAL PARAMETERS-1'!$B$5:$J$44,4, FALSE))</f>
        <v>4.9592654989327629</v>
      </c>
      <c r="CG174" s="44">
        <f>$F174*'[1]INTERNAL PARAMETERS-2'!AR174*(1-VLOOKUP(AS$4,'[1]INTERNAL PARAMETERS-1'!$B$5:$J$44,4, FALSE))</f>
        <v>0.99192856030844745</v>
      </c>
      <c r="CH174" s="43">
        <f>$F174*'[1]INTERNAL PARAMETERS-2'!AS174*(1-VLOOKUP(AT$4,'[1]INTERNAL PARAMETERS-1'!$B$5:$J$44,4, FALSE))</f>
        <v>0</v>
      </c>
      <c r="CI174" s="42">
        <f t="shared" si="2"/>
        <v>3773.0260947449506</v>
      </c>
    </row>
    <row r="175" spans="3:87" x14ac:dyDescent="0.4">
      <c r="C175" s="27" t="s">
        <v>8</v>
      </c>
      <c r="D175" s="26" t="s">
        <v>50</v>
      </c>
      <c r="E175" s="26" t="s">
        <v>59</v>
      </c>
      <c r="F175" s="129">
        <f>SDBeam!X175</f>
        <v>3376.4490801635329</v>
      </c>
      <c r="G175" s="45">
        <f>$F175*'[1]INTERNAL PARAMETERS-2'!F175*VLOOKUP(G$4,'[1]INTERNAL PARAMETERS-1'!$B$5:$J$44,4, FALSE)</f>
        <v>19.850819432097442</v>
      </c>
      <c r="H175" s="44">
        <f>$F175*'[1]INTERNAL PARAMETERS-2'!G175*VLOOKUP(H$4,'[1]INTERNAL PARAMETERS-1'!$B$5:$J$44,4, FALSE)</f>
        <v>18.948632237877746</v>
      </c>
      <c r="I175" s="44">
        <f>$F175*'[1]INTERNAL PARAMETERS-2'!H175*VLOOKUP(I$4,'[1]INTERNAL PARAMETERS-1'!$B$5:$J$44,4, FALSE)</f>
        <v>34.672806250935523</v>
      </c>
      <c r="J175" s="44">
        <f>$F175*'[1]INTERNAL PARAMETERS-2'!I175*VLOOKUP(J$4,'[1]INTERNAL PARAMETERS-1'!$B$5:$J$44,4, FALSE)</f>
        <v>0</v>
      </c>
      <c r="K175" s="44">
        <f>$F175*'[1]INTERNAL PARAMETERS-2'!J175*VLOOKUP(K$4,'[1]INTERNAL PARAMETERS-1'!$B$5:$J$44,4, FALSE)</f>
        <v>0.90218719421969595</v>
      </c>
      <c r="L175" s="44">
        <f>$F175*'[1]INTERNAL PARAMETERS-2'!K175*VLOOKUP(L$4,'[1]INTERNAL PARAMETERS-1'!$B$5:$J$44,4, FALSE)</f>
        <v>0</v>
      </c>
      <c r="M175" s="44">
        <f>$F175*'[1]INTERNAL PARAMETERS-2'!L175*VLOOKUP(M$4,'[1]INTERNAL PARAMETERS-1'!$B$5:$J$44,4, FALSE)</f>
        <v>3.7897095653301487</v>
      </c>
      <c r="N175" s="44">
        <f>$F175*'[1]INTERNAL PARAMETERS-2'!M175*VLOOKUP(N$4,'[1]INTERNAL PARAMETERS-1'!$B$5:$J$44,4, FALSE)</f>
        <v>5.2785210227374577</v>
      </c>
      <c r="O175" s="44">
        <f>$F175*'[1]INTERNAL PARAMETERS-2'!N175*VLOOKUP(O$4,'[1]INTERNAL PARAMETERS-1'!$B$5:$J$44,4, FALSE)</f>
        <v>0</v>
      </c>
      <c r="P175" s="44">
        <f>$F175*'[1]INTERNAL PARAMETERS-2'!O175*VLOOKUP(P$4,'[1]INTERNAL PARAMETERS-1'!$B$5:$J$44,4, FALSE)</f>
        <v>0</v>
      </c>
      <c r="Q175" s="44">
        <f>$F175*'[1]INTERNAL PARAMETERS-2'!P175*VLOOKUP(Q$4,'[1]INTERNAL PARAMETERS-1'!$B$5:$J$44,4, FALSE)</f>
        <v>0</v>
      </c>
      <c r="R175" s="44">
        <f>$F175*'[1]INTERNAL PARAMETERS-2'!Q175*VLOOKUP(R$4,'[1]INTERNAL PARAMETERS-1'!$B$5:$J$44,4, FALSE)</f>
        <v>0.90218719421969595</v>
      </c>
      <c r="S175" s="44">
        <f>$F175*'[1]INTERNAL PARAMETERS-2'!R175*VLOOKUP(S$4,'[1]INTERNAL PARAMETERS-1'!$B$5:$J$44,4, FALSE)</f>
        <v>14.006895128641203</v>
      </c>
      <c r="T175" s="44">
        <f>$F175*'[1]INTERNAL PARAMETERS-2'!S175*VLOOKUP(T$4,'[1]INTERNAL PARAMETERS-1'!$B$5:$J$44,4, FALSE)</f>
        <v>1.0827596910268418</v>
      </c>
      <c r="U175" s="44">
        <f>$F175*'[1]INTERNAL PARAMETERS-2'!T175*VLOOKUP(U$4,'[1]INTERNAL PARAMETERS-1'!$B$5:$J$44,4, FALSE)</f>
        <v>1.804644504365805</v>
      </c>
      <c r="V175" s="44">
        <f>$F175*'[1]INTERNAL PARAMETERS-2'!U175*VLOOKUP(V$4,'[1]INTERNAL PARAMETERS-1'!$B$5:$J$44,4, FALSE)</f>
        <v>10.015645317716093</v>
      </c>
      <c r="W175" s="44">
        <f>$F175*'[1]INTERNAL PARAMETERS-2'!V175*VLOOKUP(W$4,'[1]INTERNAL PARAMETERS-1'!$B$5:$J$44,4, FALSE)</f>
        <v>0</v>
      </c>
      <c r="X175" s="44">
        <f>$F175*'[1]INTERNAL PARAMETERS-2'!W175*VLOOKUP(X$4,'[1]INTERNAL PARAMETERS-1'!$B$5:$J$44,4, FALSE)</f>
        <v>0</v>
      </c>
      <c r="Y175" s="44">
        <f>$F175*'[1]INTERNAL PARAMETERS-2'!X175*VLOOKUP(Y$4,'[1]INTERNAL PARAMETERS-1'!$B$5:$J$44,4, FALSE)</f>
        <v>0</v>
      </c>
      <c r="Z175" s="44">
        <f>$F175*'[1]INTERNAL PARAMETERS-2'!Y175*VLOOKUP(Z$4,'[1]INTERNAL PARAMETERS-1'!$B$5:$J$44,4, FALSE)</f>
        <v>0</v>
      </c>
      <c r="AA175" s="44">
        <f>$F175*'[1]INTERNAL PARAMETERS-2'!Z175*VLOOKUP(AA$4,'[1]INTERNAL PARAMETERS-1'!$B$5:$J$44,4, FALSE)</f>
        <v>0</v>
      </c>
      <c r="AB175" s="44">
        <f>$F175*'[1]INTERNAL PARAMETERS-2'!AA175*VLOOKUP(AB$4,'[1]INTERNAL PARAMETERS-1'!$B$5:$J$44,4, FALSE)</f>
        <v>0</v>
      </c>
      <c r="AC175" s="44">
        <f>$F175*'[1]INTERNAL PARAMETERS-2'!AB175*VLOOKUP(AC$4,'[1]INTERNAL PARAMETERS-1'!$B$5:$J$44,4, FALSE)</f>
        <v>0</v>
      </c>
      <c r="AD175" s="44">
        <f>$F175*'[1]INTERNAL PARAMETERS-2'!AC175*VLOOKUP(AD$4,'[1]INTERNAL PARAMETERS-1'!$B$5:$J$44,4, FALSE)</f>
        <v>0</v>
      </c>
      <c r="AE175" s="44">
        <f>$F175*'[1]INTERNAL PARAMETERS-2'!AD175*VLOOKUP(AE$4,'[1]INTERNAL PARAMETERS-1'!$B$5:$J$44,4, FALSE)</f>
        <v>0</v>
      </c>
      <c r="AF175" s="44">
        <f>$F175*'[1]INTERNAL PARAMETERS-2'!AE175*VLOOKUP(AF$4,'[1]INTERNAL PARAMETERS-1'!$B$5:$J$44,4, FALSE)</f>
        <v>0</v>
      </c>
      <c r="AG175" s="44">
        <f>$F175*'[1]INTERNAL PARAMETERS-2'!AF175*VLOOKUP(AG$4,'[1]INTERNAL PARAMETERS-1'!$B$5:$J$44,4, FALSE)</f>
        <v>0</v>
      </c>
      <c r="AH175" s="44">
        <f>$F175*'[1]INTERNAL PARAMETERS-2'!AG175*VLOOKUP(AH$4,'[1]INTERNAL PARAMETERS-1'!$B$5:$J$44,4, FALSE)</f>
        <v>0.90218719421969595</v>
      </c>
      <c r="AI175" s="44">
        <f>$F175*'[1]INTERNAL PARAMETERS-2'!AH175*VLOOKUP(AI$4,'[1]INTERNAL PARAMETERS-1'!$B$5:$J$44,4, FALSE)</f>
        <v>0.90218719421969595</v>
      </c>
      <c r="AJ175" s="44">
        <f>$F175*'[1]INTERNAL PARAMETERS-2'!AI175*VLOOKUP(AJ$4,'[1]INTERNAL PARAMETERS-1'!$B$5:$J$44,4, FALSE)</f>
        <v>2.7068992275671042</v>
      </c>
      <c r="AK175" s="44">
        <f>$F175*'[1]INTERNAL PARAMETERS-2'!AJ175*VLOOKUP(AK$4,'[1]INTERNAL PARAMETERS-1'!$B$5:$J$44,4, FALSE)</f>
        <v>0</v>
      </c>
      <c r="AL175" s="44">
        <f>$F175*'[1]INTERNAL PARAMETERS-2'!AK175*VLOOKUP(AL$4,'[1]INTERNAL PARAMETERS-1'!$B$5:$J$44,4, FALSE)</f>
        <v>0</v>
      </c>
      <c r="AM175" s="44">
        <f>$F175*'[1]INTERNAL PARAMETERS-2'!AL175*VLOOKUP(AM$4,'[1]INTERNAL PARAMETERS-1'!$B$5:$J$44,4, FALSE)</f>
        <v>0</v>
      </c>
      <c r="AN175" s="44">
        <f>$F175*'[1]INTERNAL PARAMETERS-2'!AM175*VLOOKUP(AN$4,'[1]INTERNAL PARAMETERS-1'!$B$5:$J$44,4, FALSE)</f>
        <v>0</v>
      </c>
      <c r="AO175" s="44">
        <f>$F175*'[1]INTERNAL PARAMETERS-2'!AN175*VLOOKUP(AO$4,'[1]INTERNAL PARAMETERS-1'!$B$5:$J$44,4, FALSE)</f>
        <v>0</v>
      </c>
      <c r="AP175" s="44">
        <f>$F175*'[1]INTERNAL PARAMETERS-2'!AO175*VLOOKUP(AP$4,'[1]INTERNAL PARAMETERS-1'!$B$5:$J$44,4, FALSE)</f>
        <v>0</v>
      </c>
      <c r="AQ175" s="44">
        <f>$F175*'[1]INTERNAL PARAMETERS-2'!AP175*VLOOKUP(AQ$4,'[1]INTERNAL PARAMETERS-1'!$B$5:$J$44,4, FALSE)</f>
        <v>0</v>
      </c>
      <c r="AR175" s="44">
        <f>$F175*'[1]INTERNAL PARAMETERS-2'!AQ175*VLOOKUP(AR$4,'[1]INTERNAL PARAMETERS-1'!$B$5:$J$44,4, FALSE)</f>
        <v>0</v>
      </c>
      <c r="AS175" s="44">
        <f>$F175*'[1]INTERNAL PARAMETERS-2'!AR175*VLOOKUP(AS$4,'[1]INTERNAL PARAMETERS-1'!$B$5:$J$44,4, FALSE)</f>
        <v>0</v>
      </c>
      <c r="AT175" s="43">
        <f>$F175*'[1]INTERNAL PARAMETERS-2'!AS175*VLOOKUP(AT$4,'[1]INTERNAL PARAMETERS-1'!$B$5:$J$44,4, FALSE)</f>
        <v>0</v>
      </c>
      <c r="AU175" s="45">
        <f>$F175*'[1]INTERNAL PARAMETERS-2'!F175*(1-VLOOKUP(G$4,'[1]INTERNAL PARAMETERS-1'!$B$5:$J$44,4, FALSE))</f>
        <v>0</v>
      </c>
      <c r="AV175" s="44">
        <f>$F175*'[1]INTERNAL PARAMETERS-2'!G175*(1-VLOOKUP(H$4,'[1]INTERNAL PARAMETERS-1'!$B$5:$J$44,4, FALSE))</f>
        <v>0</v>
      </c>
      <c r="AW175" s="44">
        <f>$F175*'[1]INTERNAL PARAMETERS-2'!H175*(1-VLOOKUP(I$4,'[1]INTERNAL PARAMETERS-1'!$B$5:$J$44,4, FALSE))</f>
        <v>658.78331876777486</v>
      </c>
      <c r="AX175" s="44">
        <f>$F175*'[1]INTERNAL PARAMETERS-2'!I175*(1-VLOOKUP(J$4,'[1]INTERNAL PARAMETERS-1'!$B$5:$J$44,4, FALSE))</f>
        <v>0</v>
      </c>
      <c r="AY175" s="44">
        <f>$F175*'[1]INTERNAL PARAMETERS-2'!J175*(1-VLOOKUP(K$4,'[1]INTERNAL PARAMETERS-1'!$B$5:$J$44,4, FALSE))</f>
        <v>0</v>
      </c>
      <c r="AZ175" s="44">
        <f>$F175*'[1]INTERNAL PARAMETERS-2'!K175*(1-VLOOKUP(L$4,'[1]INTERNAL PARAMETERS-1'!$B$5:$J$44,4, FALSE))</f>
        <v>0</v>
      </c>
      <c r="BA175" s="44">
        <f>$F175*'[1]INTERNAL PARAMETERS-2'!L175*(1-VLOOKUP(M$4,'[1]INTERNAL PARAMETERS-1'!$B$5:$J$44,4, FALSE))</f>
        <v>72.004481741272812</v>
      </c>
      <c r="BB175" s="44">
        <f>$F175*'[1]INTERNAL PARAMETERS-2'!M175*(1-VLOOKUP(N$4,'[1]INTERNAL PARAMETERS-1'!$B$5:$J$44,4, FALSE))</f>
        <v>100.29189943201168</v>
      </c>
      <c r="BC175" s="44">
        <f>$F175*'[1]INTERNAL PARAMETERS-2'!N175*(1-VLOOKUP(O$4,'[1]INTERNAL PARAMETERS-1'!$B$5:$J$44,4, FALSE))</f>
        <v>194.89910789918761</v>
      </c>
      <c r="BD175" s="44">
        <f>$F175*'[1]INTERNAL PARAMETERS-2'!O175*(1-VLOOKUP(P$4,'[1]INTERNAL PARAMETERS-1'!$B$5:$J$44,4, FALSE))</f>
        <v>85.719601022651688</v>
      </c>
      <c r="BE175" s="44">
        <f>$F175*'[1]INTERNAL PARAMETERS-2'!P175*(1-VLOOKUP(Q$4,'[1]INTERNAL PARAMETERS-1'!$B$5:$J$44,4, FALSE))</f>
        <v>112.78893094323075</v>
      </c>
      <c r="BF175" s="44">
        <f>$F175*'[1]INTERNAL PARAMETERS-2'!Q175*(1-VLOOKUP(R$4,'[1]INTERNAL PARAMETERS-1'!$B$5:$J$44,4, FALSE))</f>
        <v>0</v>
      </c>
      <c r="BG175" s="44">
        <f>$F175*'[1]INTERNAL PARAMETERS-2'!R175*(1-VLOOKUP(S$4,'[1]INTERNAL PARAMETERS-1'!$B$5:$J$44,4, FALSE))</f>
        <v>266.13100744418284</v>
      </c>
      <c r="BH175" s="44">
        <f>$F175*'[1]INTERNAL PARAMETERS-2'!S175*(1-VLOOKUP(T$4,'[1]INTERNAL PARAMETERS-1'!$B$5:$J$44,4, FALSE))</f>
        <v>9.7448372192415746</v>
      </c>
      <c r="BI175" s="44">
        <f>$F175*'[1]INTERNAL PARAMETERS-2'!T175*(1-VLOOKUP(U$4,'[1]INTERNAL PARAMETERS-1'!$B$5:$J$44,4, FALSE))</f>
        <v>7.2185780174632201</v>
      </c>
      <c r="BJ175" s="44">
        <f>$F175*'[1]INTERNAL PARAMETERS-2'!U175*(1-VLOOKUP(V$4,'[1]INTERNAL PARAMETERS-1'!$B$5:$J$44,4, FALSE))</f>
        <v>56.755323467057863</v>
      </c>
      <c r="BK175" s="44">
        <f>$F175*'[1]INTERNAL PARAMETERS-2'!V175*(1-VLOOKUP(W$4,'[1]INTERNAL PARAMETERS-1'!$B$5:$J$44,4, FALSE))</f>
        <v>83.012701795084595</v>
      </c>
      <c r="BL175" s="44">
        <f>$F175*'[1]INTERNAL PARAMETERS-2'!W175*(1-VLOOKUP(X$4,'[1]INTERNAL PARAMETERS-1'!$B$5:$J$44,4, FALSE))</f>
        <v>175.04828846709017</v>
      </c>
      <c r="BM175" s="44">
        <f>$F175*'[1]INTERNAL PARAMETERS-2'!X175*(1-VLOOKUP(Y$4,'[1]INTERNAL PARAMETERS-1'!$B$5:$J$44,4, FALSE))</f>
        <v>82.110176955956874</v>
      </c>
      <c r="BN175" s="44">
        <f>$F175*'[1]INTERNAL PARAMETERS-2'!Y175*(1-VLOOKUP(Z$4,'[1]INTERNAL PARAMETERS-1'!$B$5:$J$44,4, FALSE))</f>
        <v>175.04828846709017</v>
      </c>
      <c r="BO175" s="44">
        <f>$F175*'[1]INTERNAL PARAMETERS-2'!Z175*(1-VLOOKUP(AA$4,'[1]INTERNAL PARAMETERS-1'!$B$5:$J$44,4, FALSE))</f>
        <v>209.33612887615087</v>
      </c>
      <c r="BP175" s="44">
        <f>$F175*'[1]INTERNAL PARAMETERS-2'!AA175*(1-VLOOKUP(AB$4,'[1]INTERNAL PARAMETERS-1'!$B$5:$J$44,4, FALSE))</f>
        <v>53.236472646938424</v>
      </c>
      <c r="BQ175" s="44">
        <f>$F175*'[1]INTERNAL PARAMETERS-2'!AB175*(1-VLOOKUP(AC$4,'[1]INTERNAL PARAMETERS-1'!$B$5:$J$44,4, FALSE))</f>
        <v>579.28386288733668</v>
      </c>
      <c r="BR175" s="44">
        <f>$F175*'[1]INTERNAL PARAMETERS-2'!AC175*(1-VLOOKUP(AD$4,'[1]INTERNAL PARAMETERS-1'!$B$5:$J$44,4, FALSE))</f>
        <v>59.552458296292329</v>
      </c>
      <c r="BS175" s="44">
        <f>$F175*'[1]INTERNAL PARAMETERS-2'!AD175*(1-VLOOKUP(AE$4,'[1]INTERNAL PARAMETERS-1'!$B$5:$J$44,4, FALSE))</f>
        <v>9.9254097160487209</v>
      </c>
      <c r="BT175" s="44">
        <f>$F175*'[1]INTERNAL PARAMETERS-2'!AE175*(1-VLOOKUP(AF$4,'[1]INTERNAL PARAMETERS-1'!$B$5:$J$44,4, FALSE))</f>
        <v>0</v>
      </c>
      <c r="BU175" s="44">
        <f>$F175*'[1]INTERNAL PARAMETERS-2'!AF175*(1-VLOOKUP(AG$4,'[1]INTERNAL PARAMETERS-1'!$B$5:$J$44,4, FALSE))</f>
        <v>0</v>
      </c>
      <c r="BV175" s="44">
        <f>$F175*'[1]INTERNAL PARAMETERS-2'!AG175*(1-VLOOKUP(AH$4,'[1]INTERNAL PARAMETERS-1'!$B$5:$J$44,4, FALSE))</f>
        <v>0</v>
      </c>
      <c r="BW175" s="44">
        <f>$F175*'[1]INTERNAL PARAMETERS-2'!AH175*(1-VLOOKUP(AI$4,'[1]INTERNAL PARAMETERS-1'!$B$5:$J$44,4, FALSE))</f>
        <v>0</v>
      </c>
      <c r="BX175" s="44">
        <f>$F175*'[1]INTERNAL PARAMETERS-2'!AI175*(1-VLOOKUP(AJ$4,'[1]INTERNAL PARAMETERS-1'!$B$5:$J$44,4, FALSE))</f>
        <v>0</v>
      </c>
      <c r="BY175" s="44">
        <f>$F175*'[1]INTERNAL PARAMETERS-2'!AJ175*(1-VLOOKUP(AK$4,'[1]INTERNAL PARAMETERS-1'!$B$5:$J$44,4, FALSE))</f>
        <v>0</v>
      </c>
      <c r="BZ175" s="44">
        <f>$F175*'[1]INTERNAL PARAMETERS-2'!AK175*(1-VLOOKUP(AL$4,'[1]INTERNAL PARAMETERS-1'!$B$5:$J$44,4, FALSE))</f>
        <v>7.2185104884816162</v>
      </c>
      <c r="CA175" s="44">
        <f>$F175*'[1]INTERNAL PARAMETERS-2'!AL175*(1-VLOOKUP(AM$4,'[1]INTERNAL PARAMETERS-1'!$B$5:$J$44,4, FALSE))</f>
        <v>27.971517114798754</v>
      </c>
      <c r="CB175" s="44">
        <f>$F175*'[1]INTERNAL PARAMETERS-2'!AM175*(1-VLOOKUP(AN$4,'[1]INTERNAL PARAMETERS-1'!$B$5:$J$44,4, FALSE))</f>
        <v>18.948632237877746</v>
      </c>
      <c r="CC175" s="44">
        <f>$F175*'[1]INTERNAL PARAMETERS-2'!AN175*(1-VLOOKUP(AO$4,'[1]INTERNAL PARAMETERS-1'!$B$5:$J$44,4, FALSE))</f>
        <v>65.868781590554249</v>
      </c>
      <c r="CD175" s="44">
        <f>$F175*'[1]INTERNAL PARAMETERS-2'!AO175*(1-VLOOKUP(AP$4,'[1]INTERNAL PARAMETERS-1'!$B$5:$J$44,4, FALSE))</f>
        <v>128.12813911441367</v>
      </c>
      <c r="CE175" s="44">
        <f>$F175*'[1]INTERNAL PARAMETERS-2'!AP175*(1-VLOOKUP(AQ$4,'[1]INTERNAL PARAMETERS-1'!$B$5:$J$44,4, FALSE))</f>
        <v>18.948632237877746</v>
      </c>
      <c r="CF175" s="44">
        <f>$F175*'[1]INTERNAL PARAMETERS-2'!AQ175*(1-VLOOKUP(AR$4,'[1]INTERNAL PARAMETERS-1'!$B$5:$J$44,4, FALSE))</f>
        <v>2.7068992275671042</v>
      </c>
      <c r="CG175" s="44">
        <f>$F175*'[1]INTERNAL PARAMETERS-2'!AR175*(1-VLOOKUP(AS$4,'[1]INTERNAL PARAMETERS-1'!$B$5:$J$44,4, FALSE))</f>
        <v>0</v>
      </c>
      <c r="CH175" s="43">
        <f>$F175*'[1]INTERNAL PARAMETERS-2'!AS175*(1-VLOOKUP(AT$4,'[1]INTERNAL PARAMETERS-1'!$B$5:$J$44,4, FALSE))</f>
        <v>0</v>
      </c>
      <c r="CI175" s="42">
        <f t="shared" si="2"/>
        <v>3376.4480672288091</v>
      </c>
    </row>
    <row r="176" spans="3:87" x14ac:dyDescent="0.4">
      <c r="C176" s="27" t="s">
        <v>8</v>
      </c>
      <c r="D176" s="26" t="s">
        <v>50</v>
      </c>
      <c r="E176" s="26" t="s">
        <v>58</v>
      </c>
      <c r="F176" s="129">
        <f>SDBeam!X176</f>
        <v>2765.7771484172558</v>
      </c>
      <c r="G176" s="45">
        <f>$F176*'[1]INTERNAL PARAMETERS-2'!F176*VLOOKUP(G$4,'[1]INTERNAL PARAMETERS-1'!$B$5:$J$44,4, FALSE)</f>
        <v>11.646964149699905</v>
      </c>
      <c r="H176" s="44">
        <f>$F176*'[1]INTERNAL PARAMETERS-2'!G176*VLOOKUP(H$4,'[1]INTERNAL PARAMETERS-1'!$B$5:$J$44,4, FALSE)</f>
        <v>13.976301664096919</v>
      </c>
      <c r="I176" s="44">
        <f>$F176*'[1]INTERNAL PARAMETERS-2'!H176*VLOOKUP(I$4,'[1]INTERNAL PARAMETERS-1'!$B$5:$J$44,4, FALSE)</f>
        <v>27.610905390392631</v>
      </c>
      <c r="J176" s="44">
        <f>$F176*'[1]INTERNAL PARAMETERS-2'!I176*VLOOKUP(J$4,'[1]INTERNAL PARAMETERS-1'!$B$5:$J$44,4, FALSE)</f>
        <v>0</v>
      </c>
      <c r="K176" s="44">
        <f>$F176*'[1]INTERNAL PARAMETERS-2'!J176*VLOOKUP(K$4,'[1]INTERNAL PARAMETERS-1'!$B$5:$J$44,4, FALSE)</f>
        <v>0</v>
      </c>
      <c r="L176" s="44">
        <f>$F176*'[1]INTERNAL PARAMETERS-2'!K176*VLOOKUP(L$4,'[1]INTERNAL PARAMETERS-1'!$B$5:$J$44,4, FALSE)</f>
        <v>0</v>
      </c>
      <c r="M176" s="44">
        <f>$F176*'[1]INTERNAL PARAMETERS-2'!L176*VLOOKUP(M$4,'[1]INTERNAL PARAMETERS-1'!$B$5:$J$44,4, FALSE)</f>
        <v>2.8729233551469404</v>
      </c>
      <c r="N176" s="44">
        <f>$F176*'[1]INTERNAL PARAMETERS-2'!M176*VLOOKUP(N$4,'[1]INTERNAL PARAMETERS-1'!$B$5:$J$44,4, FALSE)</f>
        <v>3.2999870046340485</v>
      </c>
      <c r="O176" s="44">
        <f>$F176*'[1]INTERNAL PARAMETERS-2'!N176*VLOOKUP(O$4,'[1]INTERNAL PARAMETERS-1'!$B$5:$J$44,4, FALSE)</f>
        <v>0</v>
      </c>
      <c r="P176" s="44">
        <f>$F176*'[1]INTERNAL PARAMETERS-2'!O176*VLOOKUP(P$4,'[1]INTERNAL PARAMETERS-1'!$B$5:$J$44,4, FALSE)</f>
        <v>0</v>
      </c>
      <c r="Q176" s="44">
        <f>$F176*'[1]INTERNAL PARAMETERS-2'!P176*VLOOKUP(Q$4,'[1]INTERNAL PARAMETERS-1'!$B$5:$J$44,4, FALSE)</f>
        <v>0</v>
      </c>
      <c r="R176" s="44">
        <f>$F176*'[1]INTERNAL PARAMETERS-2'!Q176*VLOOKUP(R$4,'[1]INTERNAL PARAMETERS-1'!$B$5:$J$44,4, FALSE)</f>
        <v>3.1059677376725787</v>
      </c>
      <c r="S176" s="44">
        <f>$F176*'[1]INTERNAL PARAMETERS-2'!R176*VLOOKUP(S$4,'[1]INTERNAL PARAMETERS-1'!$B$5:$J$44,4, FALSE)</f>
        <v>11.17364287740552</v>
      </c>
      <c r="T176" s="44">
        <f>$F176*'[1]INTERNAL PARAMETERS-2'!S176*VLOOKUP(T$4,'[1]INTERNAL PARAMETERS-1'!$B$5:$J$44,4, FALSE)</f>
        <v>0.5435305252069591</v>
      </c>
      <c r="U176" s="44">
        <f>$F176*'[1]INTERNAL PARAMETERS-2'!T176*VLOOKUP(U$4,'[1]INTERNAL PARAMETERS-1'!$B$5:$J$44,4, FALSE)</f>
        <v>1.2423317795260631</v>
      </c>
      <c r="V176" s="44">
        <f>$F176*'[1]INTERNAL PARAMETERS-2'!U176*VLOOKUP(V$4,'[1]INTERNAL PARAMETERS-1'!$B$5:$J$44,4, FALSE)</f>
        <v>8.9682121792575984</v>
      </c>
      <c r="W176" s="44">
        <f>$F176*'[1]INTERNAL PARAMETERS-2'!V176*VLOOKUP(W$4,'[1]INTERNAL PARAMETERS-1'!$B$5:$J$44,4, FALSE)</f>
        <v>0</v>
      </c>
      <c r="X176" s="44">
        <f>$F176*'[1]INTERNAL PARAMETERS-2'!W176*VLOOKUP(X$4,'[1]INTERNAL PARAMETERS-1'!$B$5:$J$44,4, FALSE)</f>
        <v>0</v>
      </c>
      <c r="Y176" s="44">
        <f>$F176*'[1]INTERNAL PARAMETERS-2'!X176*VLOOKUP(Y$4,'[1]INTERNAL PARAMETERS-1'!$B$5:$J$44,4, FALSE)</f>
        <v>0</v>
      </c>
      <c r="Z176" s="44">
        <f>$F176*'[1]INTERNAL PARAMETERS-2'!Y176*VLOOKUP(Z$4,'[1]INTERNAL PARAMETERS-1'!$B$5:$J$44,4, FALSE)</f>
        <v>0</v>
      </c>
      <c r="AA176" s="44">
        <f>$F176*'[1]INTERNAL PARAMETERS-2'!Z176*VLOOKUP(AA$4,'[1]INTERNAL PARAMETERS-1'!$B$5:$J$44,4, FALSE)</f>
        <v>0</v>
      </c>
      <c r="AB176" s="44">
        <f>$F176*'[1]INTERNAL PARAMETERS-2'!AA176*VLOOKUP(AB$4,'[1]INTERNAL PARAMETERS-1'!$B$5:$J$44,4, FALSE)</f>
        <v>0</v>
      </c>
      <c r="AC176" s="44">
        <f>$F176*'[1]INTERNAL PARAMETERS-2'!AB176*VLOOKUP(AC$4,'[1]INTERNAL PARAMETERS-1'!$B$5:$J$44,4, FALSE)</f>
        <v>0</v>
      </c>
      <c r="AD176" s="44">
        <f>$F176*'[1]INTERNAL PARAMETERS-2'!AC176*VLOOKUP(AD$4,'[1]INTERNAL PARAMETERS-1'!$B$5:$J$44,4, FALSE)</f>
        <v>0</v>
      </c>
      <c r="AE176" s="44">
        <f>$F176*'[1]INTERNAL PARAMETERS-2'!AD176*VLOOKUP(AE$4,'[1]INTERNAL PARAMETERS-1'!$B$5:$J$44,4, FALSE)</f>
        <v>0</v>
      </c>
      <c r="AF176" s="44">
        <f>$F176*'[1]INTERNAL PARAMETERS-2'!AE176*VLOOKUP(AF$4,'[1]INTERNAL PARAMETERS-1'!$B$5:$J$44,4, FALSE)</f>
        <v>0</v>
      </c>
      <c r="AG176" s="44">
        <f>$F176*'[1]INTERNAL PARAMETERS-2'!AF176*VLOOKUP(AG$4,'[1]INTERNAL PARAMETERS-1'!$B$5:$J$44,4, FALSE)</f>
        <v>0</v>
      </c>
      <c r="AH176" s="44">
        <f>$F176*'[1]INTERNAL PARAMETERS-2'!AG176*VLOOKUP(AH$4,'[1]INTERNAL PARAMETERS-1'!$B$5:$J$44,4, FALSE)</f>
        <v>0</v>
      </c>
      <c r="AI176" s="44">
        <f>$F176*'[1]INTERNAL PARAMETERS-2'!AH176*VLOOKUP(AI$4,'[1]INTERNAL PARAMETERS-1'!$B$5:$J$44,4, FALSE)</f>
        <v>0.77635364556072373</v>
      </c>
      <c r="AJ176" s="44">
        <f>$F176*'[1]INTERNAL PARAMETERS-2'!AI176*VLOOKUP(AJ$4,'[1]INTERNAL PARAMETERS-1'!$B$5:$J$44,4, FALSE)</f>
        <v>3.8823213832333017</v>
      </c>
      <c r="AK176" s="44">
        <f>$F176*'[1]INTERNAL PARAMETERS-2'!AJ176*VLOOKUP(AK$4,'[1]INTERNAL PARAMETERS-1'!$B$5:$J$44,4, FALSE)</f>
        <v>0</v>
      </c>
      <c r="AL176" s="44">
        <f>$F176*'[1]INTERNAL PARAMETERS-2'!AK176*VLOOKUP(AL$4,'[1]INTERNAL PARAMETERS-1'!$B$5:$J$44,4, FALSE)</f>
        <v>0</v>
      </c>
      <c r="AM176" s="44">
        <f>$F176*'[1]INTERNAL PARAMETERS-2'!AL176*VLOOKUP(AM$4,'[1]INTERNAL PARAMETERS-1'!$B$5:$J$44,4, FALSE)</f>
        <v>0</v>
      </c>
      <c r="AN176" s="44">
        <f>$F176*'[1]INTERNAL PARAMETERS-2'!AM176*VLOOKUP(AN$4,'[1]INTERNAL PARAMETERS-1'!$B$5:$J$44,4, FALSE)</f>
        <v>0</v>
      </c>
      <c r="AO176" s="44">
        <f>$F176*'[1]INTERNAL PARAMETERS-2'!AN176*VLOOKUP(AO$4,'[1]INTERNAL PARAMETERS-1'!$B$5:$J$44,4, FALSE)</f>
        <v>0</v>
      </c>
      <c r="AP176" s="44">
        <f>$F176*'[1]INTERNAL PARAMETERS-2'!AO176*VLOOKUP(AP$4,'[1]INTERNAL PARAMETERS-1'!$B$5:$J$44,4, FALSE)</f>
        <v>0</v>
      </c>
      <c r="AQ176" s="44">
        <f>$F176*'[1]INTERNAL PARAMETERS-2'!AP176*VLOOKUP(AQ$4,'[1]INTERNAL PARAMETERS-1'!$B$5:$J$44,4, FALSE)</f>
        <v>0</v>
      </c>
      <c r="AR176" s="44">
        <f>$F176*'[1]INTERNAL PARAMETERS-2'!AQ176*VLOOKUP(AR$4,'[1]INTERNAL PARAMETERS-1'!$B$5:$J$44,4, FALSE)</f>
        <v>0</v>
      </c>
      <c r="AS176" s="44">
        <f>$F176*'[1]INTERNAL PARAMETERS-2'!AR176*VLOOKUP(AS$4,'[1]INTERNAL PARAMETERS-1'!$B$5:$J$44,4, FALSE)</f>
        <v>0</v>
      </c>
      <c r="AT176" s="43">
        <f>$F176*'[1]INTERNAL PARAMETERS-2'!AS176*VLOOKUP(AT$4,'[1]INTERNAL PARAMETERS-1'!$B$5:$J$44,4, FALSE)</f>
        <v>0</v>
      </c>
      <c r="AU176" s="45">
        <f>$F176*'[1]INTERNAL PARAMETERS-2'!F176*(1-VLOOKUP(G$4,'[1]INTERNAL PARAMETERS-1'!$B$5:$J$44,4, FALSE))</f>
        <v>0</v>
      </c>
      <c r="AV176" s="44">
        <f>$F176*'[1]INTERNAL PARAMETERS-2'!G176*(1-VLOOKUP(H$4,'[1]INTERNAL PARAMETERS-1'!$B$5:$J$44,4, FALSE))</f>
        <v>0</v>
      </c>
      <c r="AW176" s="44">
        <f>$F176*'[1]INTERNAL PARAMETERS-2'!H176*(1-VLOOKUP(I$4,'[1]INTERNAL PARAMETERS-1'!$B$5:$J$44,4, FALSE))</f>
        <v>524.60720241745992</v>
      </c>
      <c r="AX176" s="44">
        <f>$F176*'[1]INTERNAL PARAMETERS-2'!I176*(1-VLOOKUP(J$4,'[1]INTERNAL PARAMETERS-1'!$B$5:$J$44,4, FALSE))</f>
        <v>0</v>
      </c>
      <c r="AY176" s="44">
        <f>$F176*'[1]INTERNAL PARAMETERS-2'!J176*(1-VLOOKUP(K$4,'[1]INTERNAL PARAMETERS-1'!$B$5:$J$44,4, FALSE))</f>
        <v>0</v>
      </c>
      <c r="AZ176" s="44">
        <f>$F176*'[1]INTERNAL PARAMETERS-2'!K176*(1-VLOOKUP(L$4,'[1]INTERNAL PARAMETERS-1'!$B$5:$J$44,4, FALSE))</f>
        <v>0</v>
      </c>
      <c r="BA176" s="44">
        <f>$F176*'[1]INTERNAL PARAMETERS-2'!L176*(1-VLOOKUP(M$4,'[1]INTERNAL PARAMETERS-1'!$B$5:$J$44,4, FALSE))</f>
        <v>54.58554374779186</v>
      </c>
      <c r="BB176" s="44">
        <f>$F176*'[1]INTERNAL PARAMETERS-2'!M176*(1-VLOOKUP(N$4,'[1]INTERNAL PARAMETERS-1'!$B$5:$J$44,4, FALSE))</f>
        <v>62.699753088046911</v>
      </c>
      <c r="BC176" s="44">
        <f>$F176*'[1]INTERNAL PARAMETERS-2'!N176*(1-VLOOKUP(O$4,'[1]INTERNAL PARAMETERS-1'!$B$5:$J$44,4, FALSE))</f>
        <v>152.96407097036476</v>
      </c>
      <c r="BD176" s="44">
        <f>$F176*'[1]INTERNAL PARAMETERS-2'!O176*(1-VLOOKUP(P$4,'[1]INTERNAL PARAMETERS-1'!$B$5:$J$44,4, FALSE))</f>
        <v>79.976041756777889</v>
      </c>
      <c r="BE176" s="44">
        <f>$F176*'[1]INTERNAL PARAMETERS-2'!P176*(1-VLOOKUP(Q$4,'[1]INTERNAL PARAMETERS-1'!$B$5:$J$44,4, FALSE))</f>
        <v>131.99948018536193</v>
      </c>
      <c r="BF176" s="44">
        <f>$F176*'[1]INTERNAL PARAMETERS-2'!Q176*(1-VLOOKUP(R$4,'[1]INTERNAL PARAMETERS-1'!$B$5:$J$44,4, FALSE))</f>
        <v>0</v>
      </c>
      <c r="BG176" s="44">
        <f>$F176*'[1]INTERNAL PARAMETERS-2'!R176*(1-VLOOKUP(S$4,'[1]INTERNAL PARAMETERS-1'!$B$5:$J$44,4, FALSE))</f>
        <v>212.29921467070486</v>
      </c>
      <c r="BH176" s="44">
        <f>$F176*'[1]INTERNAL PARAMETERS-2'!S176*(1-VLOOKUP(T$4,'[1]INTERNAL PARAMETERS-1'!$B$5:$J$44,4, FALSE))</f>
        <v>4.8917747268626313</v>
      </c>
      <c r="BI176" s="44">
        <f>$F176*'[1]INTERNAL PARAMETERS-2'!T176*(1-VLOOKUP(U$4,'[1]INTERNAL PARAMETERS-1'!$B$5:$J$44,4, FALSE))</f>
        <v>4.9693271181042524</v>
      </c>
      <c r="BJ176" s="44">
        <f>$F176*'[1]INTERNAL PARAMETERS-2'!U176*(1-VLOOKUP(V$4,'[1]INTERNAL PARAMETERS-1'!$B$5:$J$44,4, FALSE))</f>
        <v>50.81986901579306</v>
      </c>
      <c r="BK176" s="44">
        <f>$F176*'[1]INTERNAL PARAMETERS-2'!V176*(1-VLOOKUP(W$4,'[1]INTERNAL PARAMETERS-1'!$B$5:$J$44,4, FALSE))</f>
        <v>64.446756223844687</v>
      </c>
      <c r="BL176" s="44">
        <f>$F176*'[1]INTERNAL PARAMETERS-2'!W176*(1-VLOOKUP(X$4,'[1]INTERNAL PARAMETERS-1'!$B$5:$J$44,4, FALSE))</f>
        <v>132.77583383092266</v>
      </c>
      <c r="BM176" s="44">
        <f>$F176*'[1]INTERNAL PARAMETERS-2'!X176*(1-VLOOKUP(Y$4,'[1]INTERNAL PARAMETERS-1'!$B$5:$J$44,4, FALSE))</f>
        <v>79.199688111217171</v>
      </c>
      <c r="BN176" s="44">
        <f>$F176*'[1]INTERNAL PARAMETERS-2'!Y176*(1-VLOOKUP(Z$4,'[1]INTERNAL PARAMETERS-1'!$B$5:$J$44,4, FALSE))</f>
        <v>142.87009068950113</v>
      </c>
      <c r="BO176" s="44">
        <f>$F176*'[1]INTERNAL PARAMETERS-2'!Z176*(1-VLOOKUP(AA$4,'[1]INTERNAL PARAMETERS-1'!$B$5:$J$44,4, FALSE))</f>
        <v>166.16401898890095</v>
      </c>
      <c r="BP176" s="44">
        <f>$F176*'[1]INTERNAL PARAMETERS-2'!AA176*(1-VLOOKUP(AB$4,'[1]INTERNAL PARAMETERS-1'!$B$5:$J$44,4, FALSE))</f>
        <v>42.705811793281164</v>
      </c>
      <c r="BQ176" s="44">
        <f>$F176*'[1]INTERNAL PARAMETERS-2'!AB176*(1-VLOOKUP(AC$4,'[1]INTERNAL PARAMETERS-1'!$B$5:$J$44,4, FALSE))</f>
        <v>481.40978756493337</v>
      </c>
      <c r="BR176" s="44">
        <f>$F176*'[1]INTERNAL PARAMETERS-2'!AC176*(1-VLOOKUP(AD$4,'[1]INTERNAL PARAMETERS-1'!$B$5:$J$44,4, FALSE))</f>
        <v>43.482165438841889</v>
      </c>
      <c r="BS176" s="44">
        <f>$F176*'[1]INTERNAL PARAMETERS-2'!AD176*(1-VLOOKUP(AE$4,'[1]INTERNAL PARAMETERS-1'!$B$5:$J$44,4, FALSE))</f>
        <v>3.8823213832333017</v>
      </c>
      <c r="BT176" s="44">
        <f>$F176*'[1]INTERNAL PARAMETERS-2'!AE176*(1-VLOOKUP(AF$4,'[1]INTERNAL PARAMETERS-1'!$B$5:$J$44,4, FALSE))</f>
        <v>0</v>
      </c>
      <c r="BU176" s="44">
        <f>$F176*'[1]INTERNAL PARAMETERS-2'!AF176*(1-VLOOKUP(AG$4,'[1]INTERNAL PARAMETERS-1'!$B$5:$J$44,4, FALSE))</f>
        <v>0</v>
      </c>
      <c r="BV176" s="44">
        <f>$F176*'[1]INTERNAL PARAMETERS-2'!AG176*(1-VLOOKUP(AH$4,'[1]INTERNAL PARAMETERS-1'!$B$5:$J$44,4, FALSE))</f>
        <v>0</v>
      </c>
      <c r="BW176" s="44">
        <f>$F176*'[1]INTERNAL PARAMETERS-2'!AH176*(1-VLOOKUP(AI$4,'[1]INTERNAL PARAMETERS-1'!$B$5:$J$44,4, FALSE))</f>
        <v>0</v>
      </c>
      <c r="BX176" s="44">
        <f>$F176*'[1]INTERNAL PARAMETERS-2'!AI176*(1-VLOOKUP(AJ$4,'[1]INTERNAL PARAMETERS-1'!$B$5:$J$44,4, FALSE))</f>
        <v>0</v>
      </c>
      <c r="BY176" s="44">
        <f>$F176*'[1]INTERNAL PARAMETERS-2'!AJ176*(1-VLOOKUP(AK$4,'[1]INTERNAL PARAMETERS-1'!$B$5:$J$44,4, FALSE))</f>
        <v>0</v>
      </c>
      <c r="BZ176" s="44">
        <f>$F176*'[1]INTERNAL PARAMETERS-2'!AK176*(1-VLOOKUP(AL$4,'[1]INTERNAL PARAMETERS-1'!$B$5:$J$44,4, FALSE))</f>
        <v>8.5412729897421702</v>
      </c>
      <c r="CA176" s="44">
        <f>$F176*'[1]INTERNAL PARAMETERS-2'!AL176*(1-VLOOKUP(AM$4,'[1]INTERNAL PARAMETERS-1'!$B$5:$J$44,4, FALSE))</f>
        <v>25.623542391511666</v>
      </c>
      <c r="CB176" s="44">
        <f>$F176*'[1]INTERNAL PARAMETERS-2'!AM176*(1-VLOOKUP(AN$4,'[1]INTERNAL PARAMETERS-1'!$B$5:$J$44,4, FALSE))</f>
        <v>17.858623047330219</v>
      </c>
      <c r="CC176" s="44">
        <f>$F176*'[1]INTERNAL PARAMETERS-2'!AN176*(1-VLOOKUP(AO$4,'[1]INTERNAL PARAMETERS-1'!$B$5:$J$44,4, FALSE))</f>
        <v>60.564434840611383</v>
      </c>
      <c r="CD176" s="44">
        <f>$F176*'[1]INTERNAL PARAMETERS-2'!AO176*(1-VLOOKUP(AP$4,'[1]INTERNAL PARAMETERS-1'!$B$5:$J$44,4, FALSE))</f>
        <v>98.61129502738369</v>
      </c>
      <c r="CE176" s="44">
        <f>$F176*'[1]INTERNAL PARAMETERS-2'!AP176*(1-VLOOKUP(AQ$4,'[1]INTERNAL PARAMETERS-1'!$B$5:$J$44,4, FALSE))</f>
        <v>19.411606916166512</v>
      </c>
      <c r="CF176" s="44">
        <f>$F176*'[1]INTERNAL PARAMETERS-2'!AQ176*(1-VLOOKUP(AR$4,'[1]INTERNAL PARAMETERS-1'!$B$5:$J$44,4, FALSE))</f>
        <v>7.7646427664666033</v>
      </c>
      <c r="CG176" s="44">
        <f>$F176*'[1]INTERNAL PARAMETERS-2'!AR176*(1-VLOOKUP(AS$4,'[1]INTERNAL PARAMETERS-1'!$B$5:$J$44,4, FALSE))</f>
        <v>1.5529838688362894</v>
      </c>
      <c r="CH176" s="43">
        <f>$F176*'[1]INTERNAL PARAMETERS-2'!AS176*(1-VLOOKUP(AT$4,'[1]INTERNAL PARAMETERS-1'!$B$5:$J$44,4, FALSE))</f>
        <v>0</v>
      </c>
      <c r="CI176" s="42">
        <f t="shared" si="2"/>
        <v>2765.7765952618265</v>
      </c>
    </row>
    <row r="177" spans="3:87" x14ac:dyDescent="0.4">
      <c r="C177" s="27" t="s">
        <v>8</v>
      </c>
      <c r="D177" s="26" t="s">
        <v>50</v>
      </c>
      <c r="E177" s="26" t="s">
        <v>57</v>
      </c>
      <c r="F177" s="129">
        <f>SDBeam!X177</f>
        <v>2374.9040964929259</v>
      </c>
      <c r="G177" s="45">
        <f>$F177*'[1]INTERNAL PARAMETERS-2'!F177*VLOOKUP(G$4,'[1]INTERNAL PARAMETERS-1'!$B$5:$J$44,4, FALSE)</f>
        <v>8.6771870973562031</v>
      </c>
      <c r="H177" s="44">
        <f>$F177*'[1]INTERNAL PARAMETERS-2'!G177*VLOOKUP(H$4,'[1]INTERNAL PARAMETERS-1'!$B$5:$J$44,4, FALSE)</f>
        <v>8.0098390462416909</v>
      </c>
      <c r="I177" s="44">
        <f>$F177*'[1]INTERNAL PARAMETERS-2'!H177*VLOOKUP(I$4,'[1]INTERNAL PARAMETERS-1'!$B$5:$J$44,4, FALSE)</f>
        <v>23.059297568184817</v>
      </c>
      <c r="J177" s="44">
        <f>$F177*'[1]INTERNAL PARAMETERS-2'!I177*VLOOKUP(J$4,'[1]INTERNAL PARAMETERS-1'!$B$5:$J$44,4, FALSE)</f>
        <v>0</v>
      </c>
      <c r="K177" s="44">
        <f>$F177*'[1]INTERNAL PARAMETERS-2'!J177*VLOOKUP(K$4,'[1]INTERNAL PARAMETERS-1'!$B$5:$J$44,4, FALSE)</f>
        <v>0</v>
      </c>
      <c r="L177" s="44">
        <f>$F177*'[1]INTERNAL PARAMETERS-2'!K177*VLOOKUP(L$4,'[1]INTERNAL PARAMETERS-1'!$B$5:$J$44,4, FALSE)</f>
        <v>0</v>
      </c>
      <c r="M177" s="44">
        <f>$F177*'[1]INTERNAL PARAMETERS-2'!L177*VLOOKUP(M$4,'[1]INTERNAL PARAMETERS-1'!$B$5:$J$44,4, FALSE)</f>
        <v>4.1050217307880219</v>
      </c>
      <c r="N177" s="44">
        <f>$F177*'[1]INTERNAL PARAMETERS-2'!M177*VLOOKUP(N$4,'[1]INTERNAL PARAMETERS-1'!$B$5:$J$44,4, FALSE)</f>
        <v>3.5042897395801371</v>
      </c>
      <c r="O177" s="44">
        <f>$F177*'[1]INTERNAL PARAMETERS-2'!N177*VLOOKUP(O$4,'[1]INTERNAL PARAMETERS-1'!$B$5:$J$44,4, FALSE)</f>
        <v>0</v>
      </c>
      <c r="P177" s="44">
        <f>$F177*'[1]INTERNAL PARAMETERS-2'!O177*VLOOKUP(P$4,'[1]INTERNAL PARAMETERS-1'!$B$5:$J$44,4, FALSE)</f>
        <v>0</v>
      </c>
      <c r="Q177" s="44">
        <f>$F177*'[1]INTERNAL PARAMETERS-2'!P177*VLOOKUP(Q$4,'[1]INTERNAL PARAMETERS-1'!$B$5:$J$44,4, FALSE)</f>
        <v>0</v>
      </c>
      <c r="R177" s="44">
        <f>$F177*'[1]INTERNAL PARAMETERS-2'!Q177*VLOOKUP(R$4,'[1]INTERNAL PARAMETERS-1'!$B$5:$J$44,4, FALSE)</f>
        <v>0.6675855415241615</v>
      </c>
      <c r="S177" s="44">
        <f>$F177*'[1]INTERNAL PARAMETERS-2'!R177*VLOOKUP(S$4,'[1]INTERNAL PARAMETERS-1'!$B$5:$J$44,4, FALSE)</f>
        <v>8.4125159103225489</v>
      </c>
      <c r="T177" s="44">
        <f>$F177*'[1]INTERNAL PARAMETERS-2'!S177*VLOOKUP(T$4,'[1]INTERNAL PARAMETERS-1'!$B$5:$J$44,4, FALSE)</f>
        <v>0.53399718609643443</v>
      </c>
      <c r="U177" s="44">
        <f>$F177*'[1]INTERNAL PARAMETERS-2'!T177*VLOOKUP(U$4,'[1]INTERNAL PARAMETERS-1'!$B$5:$J$44,4, FALSE)</f>
        <v>0.66749054536030172</v>
      </c>
      <c r="V177" s="44">
        <f>$F177*'[1]INTERNAL PARAMETERS-2'!U177*VLOOKUP(V$4,'[1]INTERNAL PARAMETERS-1'!$B$5:$J$44,4, FALSE)</f>
        <v>7.2088195180560746</v>
      </c>
      <c r="W177" s="44">
        <f>$F177*'[1]INTERNAL PARAMETERS-2'!V177*VLOOKUP(W$4,'[1]INTERNAL PARAMETERS-1'!$B$5:$J$44,4, FALSE)</f>
        <v>0</v>
      </c>
      <c r="X177" s="44">
        <f>$F177*'[1]INTERNAL PARAMETERS-2'!W177*VLOOKUP(X$4,'[1]INTERNAL PARAMETERS-1'!$B$5:$J$44,4, FALSE)</f>
        <v>0</v>
      </c>
      <c r="Y177" s="44">
        <f>$F177*'[1]INTERNAL PARAMETERS-2'!X177*VLOOKUP(Y$4,'[1]INTERNAL PARAMETERS-1'!$B$5:$J$44,4, FALSE)</f>
        <v>0</v>
      </c>
      <c r="Z177" s="44">
        <f>$F177*'[1]INTERNAL PARAMETERS-2'!Y177*VLOOKUP(Z$4,'[1]INTERNAL PARAMETERS-1'!$B$5:$J$44,4, FALSE)</f>
        <v>0</v>
      </c>
      <c r="AA177" s="44">
        <f>$F177*'[1]INTERNAL PARAMETERS-2'!Z177*VLOOKUP(AA$4,'[1]INTERNAL PARAMETERS-1'!$B$5:$J$44,4, FALSE)</f>
        <v>0</v>
      </c>
      <c r="AB177" s="44">
        <f>$F177*'[1]INTERNAL PARAMETERS-2'!AA177*VLOOKUP(AB$4,'[1]INTERNAL PARAMETERS-1'!$B$5:$J$44,4, FALSE)</f>
        <v>0</v>
      </c>
      <c r="AC177" s="44">
        <f>$F177*'[1]INTERNAL PARAMETERS-2'!AB177*VLOOKUP(AC$4,'[1]INTERNAL PARAMETERS-1'!$B$5:$J$44,4, FALSE)</f>
        <v>0</v>
      </c>
      <c r="AD177" s="44">
        <f>$F177*'[1]INTERNAL PARAMETERS-2'!AC177*VLOOKUP(AD$4,'[1]INTERNAL PARAMETERS-1'!$B$5:$J$44,4, FALSE)</f>
        <v>0</v>
      </c>
      <c r="AE177" s="44">
        <f>$F177*'[1]INTERNAL PARAMETERS-2'!AD177*VLOOKUP(AE$4,'[1]INTERNAL PARAMETERS-1'!$B$5:$J$44,4, FALSE)</f>
        <v>0</v>
      </c>
      <c r="AF177" s="44">
        <f>$F177*'[1]INTERNAL PARAMETERS-2'!AE177*VLOOKUP(AF$4,'[1]INTERNAL PARAMETERS-1'!$B$5:$J$44,4, FALSE)</f>
        <v>0.6675855415241615</v>
      </c>
      <c r="AG177" s="44">
        <f>$F177*'[1]INTERNAL PARAMETERS-2'!AF177*VLOOKUP(AG$4,'[1]INTERNAL PARAMETERS-1'!$B$5:$J$44,4, FALSE)</f>
        <v>0</v>
      </c>
      <c r="AH177" s="44">
        <f>$F177*'[1]INTERNAL PARAMETERS-2'!AG177*VLOOKUP(AH$4,'[1]INTERNAL PARAMETERS-1'!$B$5:$J$44,4, FALSE)</f>
        <v>0</v>
      </c>
      <c r="AI177" s="44">
        <f>$F177*'[1]INTERNAL PARAMETERS-2'!AH177*VLOOKUP(AI$4,'[1]INTERNAL PARAMETERS-1'!$B$5:$J$44,4, FALSE)</f>
        <v>0</v>
      </c>
      <c r="AJ177" s="44">
        <f>$F177*'[1]INTERNAL PARAMETERS-2'!AI177*VLOOKUP(AJ$4,'[1]INTERNAL PARAMETERS-1'!$B$5:$J$44,4, FALSE)</f>
        <v>0.6675855415241615</v>
      </c>
      <c r="AK177" s="44">
        <f>$F177*'[1]INTERNAL PARAMETERS-2'!AJ177*VLOOKUP(AK$4,'[1]INTERNAL PARAMETERS-1'!$B$5:$J$44,4, FALSE)</f>
        <v>0</v>
      </c>
      <c r="AL177" s="44">
        <f>$F177*'[1]INTERNAL PARAMETERS-2'!AK177*VLOOKUP(AL$4,'[1]INTERNAL PARAMETERS-1'!$B$5:$J$44,4, FALSE)</f>
        <v>0</v>
      </c>
      <c r="AM177" s="44">
        <f>$F177*'[1]INTERNAL PARAMETERS-2'!AL177*VLOOKUP(AM$4,'[1]INTERNAL PARAMETERS-1'!$B$5:$J$44,4, FALSE)</f>
        <v>0</v>
      </c>
      <c r="AN177" s="44">
        <f>$F177*'[1]INTERNAL PARAMETERS-2'!AM177*VLOOKUP(AN$4,'[1]INTERNAL PARAMETERS-1'!$B$5:$J$44,4, FALSE)</f>
        <v>0</v>
      </c>
      <c r="AO177" s="44">
        <f>$F177*'[1]INTERNAL PARAMETERS-2'!AN177*VLOOKUP(AO$4,'[1]INTERNAL PARAMETERS-1'!$B$5:$J$44,4, FALSE)</f>
        <v>0</v>
      </c>
      <c r="AP177" s="44">
        <f>$F177*'[1]INTERNAL PARAMETERS-2'!AO177*VLOOKUP(AP$4,'[1]INTERNAL PARAMETERS-1'!$B$5:$J$44,4, FALSE)</f>
        <v>0</v>
      </c>
      <c r="AQ177" s="44">
        <f>$F177*'[1]INTERNAL PARAMETERS-2'!AP177*VLOOKUP(AQ$4,'[1]INTERNAL PARAMETERS-1'!$B$5:$J$44,4, FALSE)</f>
        <v>0</v>
      </c>
      <c r="AR177" s="44">
        <f>$F177*'[1]INTERNAL PARAMETERS-2'!AQ177*VLOOKUP(AR$4,'[1]INTERNAL PARAMETERS-1'!$B$5:$J$44,4, FALSE)</f>
        <v>0</v>
      </c>
      <c r="AS177" s="44">
        <f>$F177*'[1]INTERNAL PARAMETERS-2'!AR177*VLOOKUP(AS$4,'[1]INTERNAL PARAMETERS-1'!$B$5:$J$44,4, FALSE)</f>
        <v>0</v>
      </c>
      <c r="AT177" s="43">
        <f>$F177*'[1]INTERNAL PARAMETERS-2'!AS177*VLOOKUP(AT$4,'[1]INTERNAL PARAMETERS-1'!$B$5:$J$44,4, FALSE)</f>
        <v>0</v>
      </c>
      <c r="AU177" s="45">
        <f>$F177*'[1]INTERNAL PARAMETERS-2'!F177*(1-VLOOKUP(G$4,'[1]INTERNAL PARAMETERS-1'!$B$5:$J$44,4, FALSE))</f>
        <v>0</v>
      </c>
      <c r="AV177" s="44">
        <f>$F177*'[1]INTERNAL PARAMETERS-2'!G177*(1-VLOOKUP(H$4,'[1]INTERNAL PARAMETERS-1'!$B$5:$J$44,4, FALSE))</f>
        <v>0</v>
      </c>
      <c r="AW177" s="44">
        <f>$F177*'[1]INTERNAL PARAMETERS-2'!H177*(1-VLOOKUP(I$4,'[1]INTERNAL PARAMETERS-1'!$B$5:$J$44,4, FALSE))</f>
        <v>438.12665379551152</v>
      </c>
      <c r="AX177" s="44">
        <f>$F177*'[1]INTERNAL PARAMETERS-2'!I177*(1-VLOOKUP(J$4,'[1]INTERNAL PARAMETERS-1'!$B$5:$J$44,4, FALSE))</f>
        <v>0</v>
      </c>
      <c r="AY177" s="44">
        <f>$F177*'[1]INTERNAL PARAMETERS-2'!J177*(1-VLOOKUP(K$4,'[1]INTERNAL PARAMETERS-1'!$B$5:$J$44,4, FALSE))</f>
        <v>0</v>
      </c>
      <c r="AZ177" s="44">
        <f>$F177*'[1]INTERNAL PARAMETERS-2'!K177*(1-VLOOKUP(L$4,'[1]INTERNAL PARAMETERS-1'!$B$5:$J$44,4, FALSE))</f>
        <v>0</v>
      </c>
      <c r="BA177" s="44">
        <f>$F177*'[1]INTERNAL PARAMETERS-2'!L177*(1-VLOOKUP(M$4,'[1]INTERNAL PARAMETERS-1'!$B$5:$J$44,4, FALSE))</f>
        <v>77.99541288497241</v>
      </c>
      <c r="BB177" s="44">
        <f>$F177*'[1]INTERNAL PARAMETERS-2'!M177*(1-VLOOKUP(N$4,'[1]INTERNAL PARAMETERS-1'!$B$5:$J$44,4, FALSE))</f>
        <v>66.581505052022592</v>
      </c>
      <c r="BC177" s="44">
        <f>$F177*'[1]INTERNAL PARAMETERS-2'!N177*(1-VLOOKUP(O$4,'[1]INTERNAL PARAMETERS-1'!$B$5:$J$44,4, FALSE))</f>
        <v>166.87073641679825</v>
      </c>
      <c r="BD177" s="44">
        <f>$F177*'[1]INTERNAL PARAMETERS-2'!O177*(1-VLOOKUP(P$4,'[1]INTERNAL PARAMETERS-1'!$B$5:$J$44,4, FALSE))</f>
        <v>52.063597564956524</v>
      </c>
      <c r="BE177" s="44">
        <f>$F177*'[1]INTERNAL PARAMETERS-2'!P177*(1-VLOOKUP(Q$4,'[1]INTERNAL PARAMETERS-1'!$B$5:$J$44,4, FALSE))</f>
        <v>89.442688120477982</v>
      </c>
      <c r="BF177" s="44">
        <f>$F177*'[1]INTERNAL PARAMETERS-2'!Q177*(1-VLOOKUP(R$4,'[1]INTERNAL PARAMETERS-1'!$B$5:$J$44,4, FALSE))</f>
        <v>0</v>
      </c>
      <c r="BG177" s="44">
        <f>$F177*'[1]INTERNAL PARAMETERS-2'!R177*(1-VLOOKUP(S$4,'[1]INTERNAL PARAMETERS-1'!$B$5:$J$44,4, FALSE))</f>
        <v>159.83780229612842</v>
      </c>
      <c r="BH177" s="44">
        <f>$F177*'[1]INTERNAL PARAMETERS-2'!S177*(1-VLOOKUP(T$4,'[1]INTERNAL PARAMETERS-1'!$B$5:$J$44,4, FALSE))</f>
        <v>4.8059746748679091</v>
      </c>
      <c r="BI177" s="44">
        <f>$F177*'[1]INTERNAL PARAMETERS-2'!T177*(1-VLOOKUP(U$4,'[1]INTERNAL PARAMETERS-1'!$B$5:$J$44,4, FALSE))</f>
        <v>2.6699621814412069</v>
      </c>
      <c r="BJ177" s="44">
        <f>$F177*'[1]INTERNAL PARAMETERS-2'!U177*(1-VLOOKUP(V$4,'[1]INTERNAL PARAMETERS-1'!$B$5:$J$44,4, FALSE))</f>
        <v>40.849977268984425</v>
      </c>
      <c r="BK177" s="44">
        <f>$F177*'[1]INTERNAL PARAMETERS-2'!V177*(1-VLOOKUP(W$4,'[1]INTERNAL PARAMETERS-1'!$B$5:$J$44,4, FALSE))</f>
        <v>56.068635833282187</v>
      </c>
      <c r="BL177" s="44">
        <f>$F177*'[1]INTERNAL PARAMETERS-2'!W177*(1-VLOOKUP(X$4,'[1]INTERNAL PARAMETERS-1'!$B$5:$J$44,4, FALSE))</f>
        <v>114.13955331031755</v>
      </c>
      <c r="BM177" s="44">
        <f>$F177*'[1]INTERNAL PARAMETERS-2'!X177*(1-VLOOKUP(Y$4,'[1]INTERNAL PARAMETERS-1'!$B$5:$J$44,4, FALSE))</f>
        <v>78.762981888958933</v>
      </c>
      <c r="BN177" s="44">
        <f>$F177*'[1]INTERNAL PARAMETERS-2'!Y177*(1-VLOOKUP(Z$4,'[1]INTERNAL PARAMETERS-1'!$B$5:$J$44,4, FALSE))</f>
        <v>121.48180681503509</v>
      </c>
      <c r="BO177" s="44">
        <f>$F177*'[1]INTERNAL PARAMETERS-2'!Z177*(1-VLOOKUP(AA$4,'[1]INTERNAL PARAMETERS-1'!$B$5:$J$44,4, FALSE))</f>
        <v>140.83893763431999</v>
      </c>
      <c r="BP177" s="44">
        <f>$F177*'[1]INTERNAL PARAMETERS-2'!AA177*(1-VLOOKUP(AB$4,'[1]INTERNAL PARAMETERS-1'!$B$5:$J$44,4, FALSE))</f>
        <v>49.39373037967917</v>
      </c>
      <c r="BQ177" s="44">
        <f>$F177*'[1]INTERNAL PARAMETERS-2'!AB177*(1-VLOOKUP(AC$4,'[1]INTERNAL PARAMETERS-1'!$B$5:$J$44,4, FALSE))</f>
        <v>432.52893359295484</v>
      </c>
      <c r="BR177" s="44">
        <f>$F177*'[1]INTERNAL PARAMETERS-2'!AC177*(1-VLOOKUP(AD$4,'[1]INTERNAL PARAMETERS-1'!$B$5:$J$44,4, FALSE))</f>
        <v>28.701665967755606</v>
      </c>
      <c r="BS177" s="44">
        <f>$F177*'[1]INTERNAL PARAMETERS-2'!AD177*(1-VLOOKUP(AE$4,'[1]INTERNAL PARAMETERS-1'!$B$5:$J$44,4, FALSE))</f>
        <v>6.0073199120788559</v>
      </c>
      <c r="BT177" s="44">
        <f>$F177*'[1]INTERNAL PARAMETERS-2'!AE177*(1-VLOOKUP(AF$4,'[1]INTERNAL PARAMETERS-1'!$B$5:$J$44,4, FALSE))</f>
        <v>0</v>
      </c>
      <c r="BU177" s="44">
        <f>$F177*'[1]INTERNAL PARAMETERS-2'!AF177*(1-VLOOKUP(AG$4,'[1]INTERNAL PARAMETERS-1'!$B$5:$J$44,4, FALSE))</f>
        <v>0</v>
      </c>
      <c r="BV177" s="44">
        <f>$F177*'[1]INTERNAL PARAMETERS-2'!AG177*(1-VLOOKUP(AH$4,'[1]INTERNAL PARAMETERS-1'!$B$5:$J$44,4, FALSE))</f>
        <v>0</v>
      </c>
      <c r="BW177" s="44">
        <f>$F177*'[1]INTERNAL PARAMETERS-2'!AH177*(1-VLOOKUP(AI$4,'[1]INTERNAL PARAMETERS-1'!$B$5:$J$44,4, FALSE))</f>
        <v>0</v>
      </c>
      <c r="BX177" s="44">
        <f>$F177*'[1]INTERNAL PARAMETERS-2'!AI177*(1-VLOOKUP(AJ$4,'[1]INTERNAL PARAMETERS-1'!$B$5:$J$44,4, FALSE))</f>
        <v>0</v>
      </c>
      <c r="BY177" s="44">
        <f>$F177*'[1]INTERNAL PARAMETERS-2'!AJ177*(1-VLOOKUP(AK$4,'[1]INTERNAL PARAMETERS-1'!$B$5:$J$44,4, FALSE))</f>
        <v>0</v>
      </c>
      <c r="BZ177" s="44">
        <f>$F177*'[1]INTERNAL PARAMETERS-2'!AK177*(1-VLOOKUP(AL$4,'[1]INTERNAL PARAMETERS-1'!$B$5:$J$44,4, FALSE))</f>
        <v>4.6723863194401822</v>
      </c>
      <c r="CA177" s="44">
        <f>$F177*'[1]INTERNAL PARAMETERS-2'!AL177*(1-VLOOKUP(AM$4,'[1]INTERNAL PARAMETERS-1'!$B$5:$J$44,4, FALSE))</f>
        <v>16.019678092483382</v>
      </c>
      <c r="CB177" s="44">
        <f>$F177*'[1]INTERNAL PARAMETERS-2'!AM177*(1-VLOOKUP(AN$4,'[1]INTERNAL PARAMETERS-1'!$B$5:$J$44,4, FALSE))</f>
        <v>12.682225365681875</v>
      </c>
      <c r="CC177" s="44">
        <f>$F177*'[1]INTERNAL PARAMETERS-2'!AN177*(1-VLOOKUP(AO$4,'[1]INTERNAL PARAMETERS-1'!$B$5:$J$44,4, FALSE))</f>
        <v>38.714024148160135</v>
      </c>
      <c r="CD177" s="44">
        <f>$F177*'[1]INTERNAL PARAMETERS-2'!AO177*(1-VLOOKUP(AP$4,'[1]INTERNAL PARAMETERS-1'!$B$5:$J$44,4, FALSE))</f>
        <v>90.777621713116645</v>
      </c>
      <c r="CE177" s="44">
        <f>$F177*'[1]INTERNAL PARAMETERS-2'!AP177*(1-VLOOKUP(AQ$4,'[1]INTERNAL PARAMETERS-1'!$B$5:$J$44,4, FALSE))</f>
        <v>16.019678092483382</v>
      </c>
      <c r="CF177" s="44">
        <f>$F177*'[1]INTERNAL PARAMETERS-2'!AQ177*(1-VLOOKUP(AR$4,'[1]INTERNAL PARAMETERS-1'!$B$5:$J$44,4, FALSE))</f>
        <v>2.6698671852773472</v>
      </c>
      <c r="CG177" s="44">
        <f>$F177*'[1]INTERNAL PARAMETERS-2'!AR177*(1-VLOOKUP(AS$4,'[1]INTERNAL PARAMETERS-1'!$B$5:$J$44,4, FALSE))</f>
        <v>0</v>
      </c>
      <c r="CH177" s="43">
        <f>$F177*'[1]INTERNAL PARAMETERS-2'!AS177*(1-VLOOKUP(AT$4,'[1]INTERNAL PARAMETERS-1'!$B$5:$J$44,4, FALSE))</f>
        <v>0</v>
      </c>
      <c r="CI177" s="42">
        <f t="shared" si="2"/>
        <v>2374.9045714737454</v>
      </c>
    </row>
    <row r="178" spans="3:87" x14ac:dyDescent="0.4">
      <c r="C178" s="27" t="s">
        <v>8</v>
      </c>
      <c r="D178" s="26" t="s">
        <v>50</v>
      </c>
      <c r="E178" s="26" t="s">
        <v>56</v>
      </c>
      <c r="F178" s="129">
        <f>SDBeam!X178</f>
        <v>2056.5529711890213</v>
      </c>
      <c r="G178" s="45">
        <f>$F178*'[1]INTERNAL PARAMETERS-2'!F178*VLOOKUP(G$4,'[1]INTERNAL PARAMETERS-1'!$B$5:$J$44,4, FALSE)</f>
        <v>6.6652881796236176</v>
      </c>
      <c r="H178" s="44">
        <f>$F178*'[1]INTERNAL PARAMETERS-2'!G178*VLOOKUP(H$4,'[1]INTERNAL PARAMETERS-1'!$B$5:$J$44,4, FALSE)</f>
        <v>12.118855348622665</v>
      </c>
      <c r="I178" s="44">
        <f>$F178*'[1]INTERNAL PARAMETERS-2'!H178*VLOOKUP(I$4,'[1]INTERNAL PARAMETERS-1'!$B$5:$J$44,4, FALSE)</f>
        <v>17.0466030539481</v>
      </c>
      <c r="J178" s="44">
        <f>$F178*'[1]INTERNAL PARAMETERS-2'!I178*VLOOKUP(J$4,'[1]INTERNAL PARAMETERS-1'!$B$5:$J$44,4, FALSE)</f>
        <v>0</v>
      </c>
      <c r="K178" s="44">
        <f>$F178*'[1]INTERNAL PARAMETERS-2'!J178*VLOOKUP(K$4,'[1]INTERNAL PARAMETERS-1'!$B$5:$J$44,4, FALSE)</f>
        <v>0</v>
      </c>
      <c r="L178" s="44">
        <f>$F178*'[1]INTERNAL PARAMETERS-2'!K178*VLOOKUP(L$4,'[1]INTERNAL PARAMETERS-1'!$B$5:$J$44,4, FALSE)</f>
        <v>0</v>
      </c>
      <c r="M178" s="44">
        <f>$F178*'[1]INTERNAL PARAMETERS-2'!L178*VLOOKUP(M$4,'[1]INTERNAL PARAMETERS-1'!$B$5:$J$44,4, FALSE)</f>
        <v>5.0292797255130406</v>
      </c>
      <c r="N178" s="44">
        <f>$F178*'[1]INTERNAL PARAMETERS-2'!M178*VLOOKUP(N$4,'[1]INTERNAL PARAMETERS-1'!$B$5:$J$44,4, FALSE)</f>
        <v>2.6661255546143035</v>
      </c>
      <c r="O178" s="44">
        <f>$F178*'[1]INTERNAL PARAMETERS-2'!N178*VLOOKUP(O$4,'[1]INTERNAL PARAMETERS-1'!$B$5:$J$44,4, FALSE)</f>
        <v>0</v>
      </c>
      <c r="P178" s="44">
        <f>$F178*'[1]INTERNAL PARAMETERS-2'!O178*VLOOKUP(P$4,'[1]INTERNAL PARAMETERS-1'!$B$5:$J$44,4, FALSE)</f>
        <v>0</v>
      </c>
      <c r="Q178" s="44">
        <f>$F178*'[1]INTERNAL PARAMETERS-2'!P178*VLOOKUP(Q$4,'[1]INTERNAL PARAMETERS-1'!$B$5:$J$44,4, FALSE)</f>
        <v>0</v>
      </c>
      <c r="R178" s="44">
        <f>$F178*'[1]INTERNAL PARAMETERS-2'!Q178*VLOOKUP(R$4,'[1]INTERNAL PARAMETERS-1'!$B$5:$J$44,4, FALSE)</f>
        <v>2.4238533318433801</v>
      </c>
      <c r="S178" s="44">
        <f>$F178*'[1]INTERNAL PARAMETERS-2'!R178*VLOOKUP(S$4,'[1]INTERNAL PARAMETERS-1'!$B$5:$J$44,4, FALSE)</f>
        <v>5.9790370186675545</v>
      </c>
      <c r="T178" s="44">
        <f>$F178*'[1]INTERNAL PARAMETERS-2'!S178*VLOOKUP(T$4,'[1]INTERNAL PARAMETERS-1'!$B$5:$J$44,4, FALSE)</f>
        <v>0.48475010083896425</v>
      </c>
      <c r="U178" s="44">
        <f>$F178*'[1]INTERNAL PARAMETERS-2'!T178*VLOOKUP(U$4,'[1]INTERNAL PARAMETERS-1'!$B$5:$J$44,4, FALSE)</f>
        <v>0.60594276743113329</v>
      </c>
      <c r="V178" s="44">
        <f>$F178*'[1]INTERNAL PARAMETERS-2'!U178*VLOOKUP(V$4,'[1]INTERNAL PARAMETERS-1'!$B$5:$J$44,4, FALSE)</f>
        <v>7.54391958826956</v>
      </c>
      <c r="W178" s="44">
        <f>$F178*'[1]INTERNAL PARAMETERS-2'!V178*VLOOKUP(W$4,'[1]INTERNAL PARAMETERS-1'!$B$5:$J$44,4, FALSE)</f>
        <v>0</v>
      </c>
      <c r="X178" s="44">
        <f>$F178*'[1]INTERNAL PARAMETERS-2'!W178*VLOOKUP(X$4,'[1]INTERNAL PARAMETERS-1'!$B$5:$J$44,4, FALSE)</f>
        <v>0</v>
      </c>
      <c r="Y178" s="44">
        <f>$F178*'[1]INTERNAL PARAMETERS-2'!X178*VLOOKUP(Y$4,'[1]INTERNAL PARAMETERS-1'!$B$5:$J$44,4, FALSE)</f>
        <v>0</v>
      </c>
      <c r="Z178" s="44">
        <f>$F178*'[1]INTERNAL PARAMETERS-2'!Y178*VLOOKUP(Z$4,'[1]INTERNAL PARAMETERS-1'!$B$5:$J$44,4, FALSE)</f>
        <v>0</v>
      </c>
      <c r="AA178" s="44">
        <f>$F178*'[1]INTERNAL PARAMETERS-2'!Z178*VLOOKUP(AA$4,'[1]INTERNAL PARAMETERS-1'!$B$5:$J$44,4, FALSE)</f>
        <v>0</v>
      </c>
      <c r="AB178" s="44">
        <f>$F178*'[1]INTERNAL PARAMETERS-2'!AA178*VLOOKUP(AB$4,'[1]INTERNAL PARAMETERS-1'!$B$5:$J$44,4, FALSE)</f>
        <v>0</v>
      </c>
      <c r="AC178" s="44">
        <f>$F178*'[1]INTERNAL PARAMETERS-2'!AB178*VLOOKUP(AC$4,'[1]INTERNAL PARAMETERS-1'!$B$5:$J$44,4, FALSE)</f>
        <v>0</v>
      </c>
      <c r="AD178" s="44">
        <f>$F178*'[1]INTERNAL PARAMETERS-2'!AC178*VLOOKUP(AD$4,'[1]INTERNAL PARAMETERS-1'!$B$5:$J$44,4, FALSE)</f>
        <v>0</v>
      </c>
      <c r="AE178" s="44">
        <f>$F178*'[1]INTERNAL PARAMETERS-2'!AD178*VLOOKUP(AE$4,'[1]INTERNAL PARAMETERS-1'!$B$5:$J$44,4, FALSE)</f>
        <v>0</v>
      </c>
      <c r="AF178" s="44">
        <f>$F178*'[1]INTERNAL PARAMETERS-2'!AE178*VLOOKUP(AF$4,'[1]INTERNAL PARAMETERS-1'!$B$5:$J$44,4, FALSE)</f>
        <v>0.60586050531228564</v>
      </c>
      <c r="AG178" s="44">
        <f>$F178*'[1]INTERNAL PARAMETERS-2'!AF178*VLOOKUP(AG$4,'[1]INTERNAL PARAMETERS-1'!$B$5:$J$44,4, FALSE)</f>
        <v>0</v>
      </c>
      <c r="AH178" s="44">
        <f>$F178*'[1]INTERNAL PARAMETERS-2'!AG178*VLOOKUP(AH$4,'[1]INTERNAL PARAMETERS-1'!$B$5:$J$44,4, FALSE)</f>
        <v>0.60586050531228564</v>
      </c>
      <c r="AI178" s="44">
        <f>$F178*'[1]INTERNAL PARAMETERS-2'!AH178*VLOOKUP(AI$4,'[1]INTERNAL PARAMETERS-1'!$B$5:$J$44,4, FALSE)</f>
        <v>1.2119266659216901</v>
      </c>
      <c r="AJ178" s="44">
        <f>$F178*'[1]INTERNAL PARAMETERS-2'!AI178*VLOOKUP(AJ$4,'[1]INTERNAL PARAMETERS-1'!$B$5:$J$44,4, FALSE)</f>
        <v>1.2119266659216901</v>
      </c>
      <c r="AK178" s="44">
        <f>$F178*'[1]INTERNAL PARAMETERS-2'!AJ178*VLOOKUP(AK$4,'[1]INTERNAL PARAMETERS-1'!$B$5:$J$44,4, FALSE)</f>
        <v>0</v>
      </c>
      <c r="AL178" s="44">
        <f>$F178*'[1]INTERNAL PARAMETERS-2'!AK178*VLOOKUP(AL$4,'[1]INTERNAL PARAMETERS-1'!$B$5:$J$44,4, FALSE)</f>
        <v>0</v>
      </c>
      <c r="AM178" s="44">
        <f>$F178*'[1]INTERNAL PARAMETERS-2'!AL178*VLOOKUP(AM$4,'[1]INTERNAL PARAMETERS-1'!$B$5:$J$44,4, FALSE)</f>
        <v>0</v>
      </c>
      <c r="AN178" s="44">
        <f>$F178*'[1]INTERNAL PARAMETERS-2'!AM178*VLOOKUP(AN$4,'[1]INTERNAL PARAMETERS-1'!$B$5:$J$44,4, FALSE)</f>
        <v>0</v>
      </c>
      <c r="AO178" s="44">
        <f>$F178*'[1]INTERNAL PARAMETERS-2'!AN178*VLOOKUP(AO$4,'[1]INTERNAL PARAMETERS-1'!$B$5:$J$44,4, FALSE)</f>
        <v>0</v>
      </c>
      <c r="AP178" s="44">
        <f>$F178*'[1]INTERNAL PARAMETERS-2'!AO178*VLOOKUP(AP$4,'[1]INTERNAL PARAMETERS-1'!$B$5:$J$44,4, FALSE)</f>
        <v>0</v>
      </c>
      <c r="AQ178" s="44">
        <f>$F178*'[1]INTERNAL PARAMETERS-2'!AP178*VLOOKUP(AQ$4,'[1]INTERNAL PARAMETERS-1'!$B$5:$J$44,4, FALSE)</f>
        <v>0</v>
      </c>
      <c r="AR178" s="44">
        <f>$F178*'[1]INTERNAL PARAMETERS-2'!AQ178*VLOOKUP(AR$4,'[1]INTERNAL PARAMETERS-1'!$B$5:$J$44,4, FALSE)</f>
        <v>0</v>
      </c>
      <c r="AS178" s="44">
        <f>$F178*'[1]INTERNAL PARAMETERS-2'!AR178*VLOOKUP(AS$4,'[1]INTERNAL PARAMETERS-1'!$B$5:$J$44,4, FALSE)</f>
        <v>0</v>
      </c>
      <c r="AT178" s="43">
        <f>$F178*'[1]INTERNAL PARAMETERS-2'!AS178*VLOOKUP(AT$4,'[1]INTERNAL PARAMETERS-1'!$B$5:$J$44,4, FALSE)</f>
        <v>0</v>
      </c>
      <c r="AU178" s="45">
        <f>$F178*'[1]INTERNAL PARAMETERS-2'!F178*(1-VLOOKUP(G$4,'[1]INTERNAL PARAMETERS-1'!$B$5:$J$44,4, FALSE))</f>
        <v>0</v>
      </c>
      <c r="AV178" s="44">
        <f>$F178*'[1]INTERNAL PARAMETERS-2'!G178*(1-VLOOKUP(H$4,'[1]INTERNAL PARAMETERS-1'!$B$5:$J$44,4, FALSE))</f>
        <v>0</v>
      </c>
      <c r="AW178" s="44">
        <f>$F178*'[1]INTERNAL PARAMETERS-2'!H178*(1-VLOOKUP(I$4,'[1]INTERNAL PARAMETERS-1'!$B$5:$J$44,4, FALSE))</f>
        <v>323.88545802501392</v>
      </c>
      <c r="AX178" s="44">
        <f>$F178*'[1]INTERNAL PARAMETERS-2'!I178*(1-VLOOKUP(J$4,'[1]INTERNAL PARAMETERS-1'!$B$5:$J$44,4, FALSE))</f>
        <v>0</v>
      </c>
      <c r="AY178" s="44">
        <f>$F178*'[1]INTERNAL PARAMETERS-2'!J178*(1-VLOOKUP(K$4,'[1]INTERNAL PARAMETERS-1'!$B$5:$J$44,4, FALSE))</f>
        <v>0</v>
      </c>
      <c r="AZ178" s="44">
        <f>$F178*'[1]INTERNAL PARAMETERS-2'!K178*(1-VLOOKUP(L$4,'[1]INTERNAL PARAMETERS-1'!$B$5:$J$44,4, FALSE))</f>
        <v>0</v>
      </c>
      <c r="BA178" s="44">
        <f>$F178*'[1]INTERNAL PARAMETERS-2'!L178*(1-VLOOKUP(M$4,'[1]INTERNAL PARAMETERS-1'!$B$5:$J$44,4, FALSE))</f>
        <v>95.556314784747755</v>
      </c>
      <c r="BB178" s="44">
        <f>$F178*'[1]INTERNAL PARAMETERS-2'!M178*(1-VLOOKUP(N$4,'[1]INTERNAL PARAMETERS-1'!$B$5:$J$44,4, FALSE))</f>
        <v>50.65638553767176</v>
      </c>
      <c r="BC178" s="44">
        <f>$F178*'[1]INTERNAL PARAMETERS-2'!N178*(1-VLOOKUP(O$4,'[1]INTERNAL PARAMETERS-1'!$B$5:$J$44,4, FALSE))</f>
        <v>133.30638055836371</v>
      </c>
      <c r="BD178" s="44">
        <f>$F178*'[1]INTERNAL PARAMETERS-2'!O178*(1-VLOOKUP(P$4,'[1]INTERNAL PARAMETERS-1'!$B$5:$J$44,4, FALSE))</f>
        <v>47.869149578584135</v>
      </c>
      <c r="BE178" s="44">
        <f>$F178*'[1]INTERNAL PARAMETERS-2'!P178*(1-VLOOKUP(Q$4,'[1]INTERNAL PARAMETERS-1'!$B$5:$J$44,4, FALSE))</f>
        <v>83.619443808545611</v>
      </c>
      <c r="BF178" s="44">
        <f>$F178*'[1]INTERNAL PARAMETERS-2'!Q178*(1-VLOOKUP(R$4,'[1]INTERNAL PARAMETERS-1'!$B$5:$J$44,4, FALSE))</f>
        <v>0</v>
      </c>
      <c r="BG178" s="44">
        <f>$F178*'[1]INTERNAL PARAMETERS-2'!R178*(1-VLOOKUP(S$4,'[1]INTERNAL PARAMETERS-1'!$B$5:$J$44,4, FALSE))</f>
        <v>113.60170335468352</v>
      </c>
      <c r="BH178" s="44">
        <f>$F178*'[1]INTERNAL PARAMETERS-2'!S178*(1-VLOOKUP(T$4,'[1]INTERNAL PARAMETERS-1'!$B$5:$J$44,4, FALSE))</f>
        <v>4.3627509075506783</v>
      </c>
      <c r="BI178" s="44">
        <f>$F178*'[1]INTERNAL PARAMETERS-2'!T178*(1-VLOOKUP(U$4,'[1]INTERNAL PARAMETERS-1'!$B$5:$J$44,4, FALSE))</f>
        <v>2.4237710697245332</v>
      </c>
      <c r="BJ178" s="44">
        <f>$F178*'[1]INTERNAL PARAMETERS-2'!U178*(1-VLOOKUP(V$4,'[1]INTERNAL PARAMETERS-1'!$B$5:$J$44,4, FALSE))</f>
        <v>42.748877666860842</v>
      </c>
      <c r="BK178" s="44">
        <f>$F178*'[1]INTERNAL PARAMETERS-2'!V178*(1-VLOOKUP(W$4,'[1]INTERNAL PARAMETERS-1'!$B$5:$J$44,4, FALSE))</f>
        <v>38.780008067117137</v>
      </c>
      <c r="BL178" s="44">
        <f>$F178*'[1]INTERNAL PARAMETERS-2'!W178*(1-VLOOKUP(X$4,'[1]INTERNAL PARAMETERS-1'!$B$5:$J$44,4, FALSE))</f>
        <v>105.43309551865043</v>
      </c>
      <c r="BM178" s="44">
        <f>$F178*'[1]INTERNAL PARAMETERS-2'!X178*(1-VLOOKUP(Y$4,'[1]INTERNAL PARAMETERS-1'!$B$5:$J$44,4, FALSE))</f>
        <v>83.013377647936196</v>
      </c>
      <c r="BN178" s="44">
        <f>$F178*'[1]INTERNAL PARAMETERS-2'!Y178*(1-VLOOKUP(Z$4,'[1]INTERNAL PARAMETERS-1'!$B$5:$J$44,4, FALSE))</f>
        <v>126.64109237874008</v>
      </c>
      <c r="BO178" s="44">
        <f>$F178*'[1]INTERNAL PARAMETERS-2'!Z178*(1-VLOOKUP(AA$4,'[1]INTERNAL PARAMETERS-1'!$B$5:$J$44,4, FALSE))</f>
        <v>169.05667478832518</v>
      </c>
      <c r="BP178" s="44">
        <f>$F178*'[1]INTERNAL PARAMETERS-2'!AA178*(1-VLOOKUP(AB$4,'[1]INTERNAL PARAMETERS-1'!$B$5:$J$44,4, FALSE))</f>
        <v>45.445296246740753</v>
      </c>
      <c r="BQ178" s="44">
        <f>$F178*'[1]INTERNAL PARAMETERS-2'!AB178*(1-VLOOKUP(AC$4,'[1]INTERNAL PARAMETERS-1'!$B$5:$J$44,4, FALSE))</f>
        <v>377.49921814907981</v>
      </c>
      <c r="BR178" s="44">
        <f>$F178*'[1]INTERNAL PARAMETERS-2'!AC178*(1-VLOOKUP(AD$4,'[1]INTERNAL PARAMETERS-1'!$B$5:$J$44,4, FALSE))</f>
        <v>13.93664251985664</v>
      </c>
      <c r="BS178" s="44">
        <f>$F178*'[1]INTERNAL PARAMETERS-2'!AD178*(1-VLOOKUP(AE$4,'[1]INTERNAL PARAMETERS-1'!$B$5:$J$44,4, FALSE))</f>
        <v>10.906928682700974</v>
      </c>
      <c r="BT178" s="44">
        <f>$F178*'[1]INTERNAL PARAMETERS-2'!AE178*(1-VLOOKUP(AF$4,'[1]INTERNAL PARAMETERS-1'!$B$5:$J$44,4, FALSE))</f>
        <v>0</v>
      </c>
      <c r="BU178" s="44">
        <f>$F178*'[1]INTERNAL PARAMETERS-2'!AF178*(1-VLOOKUP(AG$4,'[1]INTERNAL PARAMETERS-1'!$B$5:$J$44,4, FALSE))</f>
        <v>0</v>
      </c>
      <c r="BV178" s="44">
        <f>$F178*'[1]INTERNAL PARAMETERS-2'!AG178*(1-VLOOKUP(AH$4,'[1]INTERNAL PARAMETERS-1'!$B$5:$J$44,4, FALSE))</f>
        <v>0</v>
      </c>
      <c r="BW178" s="44">
        <f>$F178*'[1]INTERNAL PARAMETERS-2'!AH178*(1-VLOOKUP(AI$4,'[1]INTERNAL PARAMETERS-1'!$B$5:$J$44,4, FALSE))</f>
        <v>0</v>
      </c>
      <c r="BX178" s="44">
        <f>$F178*'[1]INTERNAL PARAMETERS-2'!AI178*(1-VLOOKUP(AJ$4,'[1]INTERNAL PARAMETERS-1'!$B$5:$J$44,4, FALSE))</f>
        <v>0</v>
      </c>
      <c r="BY178" s="44">
        <f>$F178*'[1]INTERNAL PARAMETERS-2'!AJ178*(1-VLOOKUP(AK$4,'[1]INTERNAL PARAMETERS-1'!$B$5:$J$44,4, FALSE))</f>
        <v>0</v>
      </c>
      <c r="BZ178" s="44">
        <f>$F178*'[1]INTERNAL PARAMETERS-2'!AK178*(1-VLOOKUP(AL$4,'[1]INTERNAL PARAMETERS-1'!$B$5:$J$44,4, FALSE))</f>
        <v>4.8475010083896422</v>
      </c>
      <c r="CA178" s="44">
        <f>$F178*'[1]INTERNAL PARAMETERS-2'!AL178*(1-VLOOKUP(AM$4,'[1]INTERNAL PARAMETERS-1'!$B$5:$J$44,4, FALSE))</f>
        <v>13.330576359247235</v>
      </c>
      <c r="CB178" s="44">
        <f>$F178*'[1]INTERNAL PARAMETERS-2'!AM178*(1-VLOOKUP(AN$4,'[1]INTERNAL PARAMETERS-1'!$B$5:$J$44,4, FALSE))</f>
        <v>8.4830753508575931</v>
      </c>
      <c r="CC178" s="44">
        <f>$F178*'[1]INTERNAL PARAMETERS-2'!AN178*(1-VLOOKUP(AO$4,'[1]INTERNAL PARAMETERS-1'!$B$5:$J$44,4, FALSE))</f>
        <v>36.962220895883164</v>
      </c>
      <c r="CD178" s="44">
        <f>$F178*'[1]INTERNAL PARAMETERS-2'!AO178*(1-VLOOKUP(AP$4,'[1]INTERNAL PARAMETERS-1'!$B$5:$J$44,4, FALSE))</f>
        <v>49.080870589208708</v>
      </c>
      <c r="CE178" s="44">
        <f>$F178*'[1]INTERNAL PARAMETERS-2'!AP178*(1-VLOOKUP(AQ$4,'[1]INTERNAL PARAMETERS-1'!$B$5:$J$44,4, FALSE))</f>
        <v>9.0891415114669982</v>
      </c>
      <c r="CF178" s="44">
        <f>$F178*'[1]INTERNAL PARAMETERS-2'!AQ178*(1-VLOOKUP(AR$4,'[1]INTERNAL PARAMETERS-1'!$B$5:$J$44,4, FALSE))</f>
        <v>1.2119266659216901</v>
      </c>
      <c r="CG178" s="44">
        <f>$F178*'[1]INTERNAL PARAMETERS-2'!AR178*(1-VLOOKUP(AS$4,'[1]INTERNAL PARAMETERS-1'!$B$5:$J$44,4, FALSE))</f>
        <v>0.60586050531228564</v>
      </c>
      <c r="CH178" s="43">
        <f>$F178*'[1]INTERNAL PARAMETERS-2'!AS178*(1-VLOOKUP(AT$4,'[1]INTERNAL PARAMETERS-1'!$B$5:$J$44,4, FALSE))</f>
        <v>0</v>
      </c>
      <c r="CI178" s="42">
        <f t="shared" si="2"/>
        <v>2056.5529711890208</v>
      </c>
    </row>
    <row r="179" spans="3:87" x14ac:dyDescent="0.4">
      <c r="C179" s="27" t="s">
        <v>8</v>
      </c>
      <c r="D179" s="26" t="s">
        <v>50</v>
      </c>
      <c r="E179" s="26" t="s">
        <v>55</v>
      </c>
      <c r="F179" s="129">
        <f>SDBeam!X179</f>
        <v>1510.4960029024512</v>
      </c>
      <c r="G179" s="45">
        <f>$F179*'[1]INTERNAL PARAMETERS-2'!F179*VLOOKUP(G$4,'[1]INTERNAL PARAMETERS-1'!$B$5:$J$44,4, FALSE)</f>
        <v>6.0845799988916536</v>
      </c>
      <c r="H179" s="44">
        <f>$F179*'[1]INTERNAL PARAMETERS-2'!G179*VLOOKUP(H$4,'[1]INTERNAL PARAMETERS-1'!$B$5:$J$44,4, FALSE)</f>
        <v>2.0281429830971214</v>
      </c>
      <c r="I179" s="44">
        <f>$F179*'[1]INTERNAL PARAMETERS-2'!H179*VLOOKUP(I$4,'[1]INTERNAL PARAMETERS-1'!$B$5:$J$44,4, FALSE)</f>
        <v>14.039675170497544</v>
      </c>
      <c r="J179" s="44">
        <f>$F179*'[1]INTERNAL PARAMETERS-2'!I179*VLOOKUP(J$4,'[1]INTERNAL PARAMETERS-1'!$B$5:$J$44,4, FALSE)</f>
        <v>0</v>
      </c>
      <c r="K179" s="44">
        <f>$F179*'[1]INTERNAL PARAMETERS-2'!J179*VLOOKUP(K$4,'[1]INTERNAL PARAMETERS-1'!$B$5:$J$44,4, FALSE)</f>
        <v>0</v>
      </c>
      <c r="L179" s="44">
        <f>$F179*'[1]INTERNAL PARAMETERS-2'!K179*VLOOKUP(L$4,'[1]INTERNAL PARAMETERS-1'!$B$5:$J$44,4, FALSE)</f>
        <v>0</v>
      </c>
      <c r="M179" s="44">
        <f>$F179*'[1]INTERNAL PARAMETERS-2'!L179*VLOOKUP(M$4,'[1]INTERNAL PARAMETERS-1'!$B$5:$J$44,4, FALSE)</f>
        <v>4.9944248236768969</v>
      </c>
      <c r="N179" s="44">
        <f>$F179*'[1]INTERNAL PARAMETERS-2'!M179*VLOOKUP(N$4,'[1]INTERNAL PARAMETERS-1'!$B$5:$J$44,4, FALSE)</f>
        <v>1.9267811488223523</v>
      </c>
      <c r="O179" s="44">
        <f>$F179*'[1]INTERNAL PARAMETERS-2'!N179*VLOOKUP(O$4,'[1]INTERNAL PARAMETERS-1'!$B$5:$J$44,4, FALSE)</f>
        <v>0</v>
      </c>
      <c r="P179" s="44">
        <f>$F179*'[1]INTERNAL PARAMETERS-2'!O179*VLOOKUP(P$4,'[1]INTERNAL PARAMETERS-1'!$B$5:$J$44,4, FALSE)</f>
        <v>0</v>
      </c>
      <c r="Q179" s="44">
        <f>$F179*'[1]INTERNAL PARAMETERS-2'!P179*VLOOKUP(Q$4,'[1]INTERNAL PARAMETERS-1'!$B$5:$J$44,4, FALSE)</f>
        <v>0</v>
      </c>
      <c r="R179" s="44">
        <f>$F179*'[1]INTERNAL PARAMETERS-2'!Q179*VLOOKUP(R$4,'[1]INTERNAL PARAMETERS-1'!$B$5:$J$44,4, FALSE)</f>
        <v>0.50707350817435282</v>
      </c>
      <c r="S179" s="44">
        <f>$F179*'[1]INTERNAL PARAMETERS-2'!R179*VLOOKUP(S$4,'[1]INTERNAL PARAMETERS-1'!$B$5:$J$44,4, FALSE)</f>
        <v>3.6309529492169563</v>
      </c>
      <c r="T179" s="44">
        <f>$F179*'[1]INTERNAL PARAMETERS-2'!S179*VLOOKUP(T$4,'[1]INTERNAL PARAMETERS-1'!$B$5:$J$44,4, FALSE)</f>
        <v>0.15210694749227685</v>
      </c>
      <c r="U179" s="44">
        <f>$F179*'[1]INTERNAL PARAMETERS-2'!T179*VLOOKUP(U$4,'[1]INTERNAL PARAMETERS-1'!$B$5:$J$44,4, FALSE)</f>
        <v>0.10141470163487057</v>
      </c>
      <c r="V179" s="44">
        <f>$F179*'[1]INTERNAL PARAMETERS-2'!U179*VLOOKUP(V$4,'[1]INTERNAL PARAMETERS-1'!$B$5:$J$44,4, FALSE)</f>
        <v>4.1831525254780191</v>
      </c>
      <c r="W179" s="44">
        <f>$F179*'[1]INTERNAL PARAMETERS-2'!V179*VLOOKUP(W$4,'[1]INTERNAL PARAMETERS-1'!$B$5:$J$44,4, FALSE)</f>
        <v>0</v>
      </c>
      <c r="X179" s="44">
        <f>$F179*'[1]INTERNAL PARAMETERS-2'!W179*VLOOKUP(X$4,'[1]INTERNAL PARAMETERS-1'!$B$5:$J$44,4, FALSE)</f>
        <v>0</v>
      </c>
      <c r="Y179" s="44">
        <f>$F179*'[1]INTERNAL PARAMETERS-2'!X179*VLOOKUP(Y$4,'[1]INTERNAL PARAMETERS-1'!$B$5:$J$44,4, FALSE)</f>
        <v>0</v>
      </c>
      <c r="Z179" s="44">
        <f>$F179*'[1]INTERNAL PARAMETERS-2'!Y179*VLOOKUP(Z$4,'[1]INTERNAL PARAMETERS-1'!$B$5:$J$44,4, FALSE)</f>
        <v>0</v>
      </c>
      <c r="AA179" s="44">
        <f>$F179*'[1]INTERNAL PARAMETERS-2'!Z179*VLOOKUP(AA$4,'[1]INTERNAL PARAMETERS-1'!$B$5:$J$44,4, FALSE)</f>
        <v>0</v>
      </c>
      <c r="AB179" s="44">
        <f>$F179*'[1]INTERNAL PARAMETERS-2'!AA179*VLOOKUP(AB$4,'[1]INTERNAL PARAMETERS-1'!$B$5:$J$44,4, FALSE)</f>
        <v>0</v>
      </c>
      <c r="AC179" s="44">
        <f>$F179*'[1]INTERNAL PARAMETERS-2'!AB179*VLOOKUP(AC$4,'[1]INTERNAL PARAMETERS-1'!$B$5:$J$44,4, FALSE)</f>
        <v>0</v>
      </c>
      <c r="AD179" s="44">
        <f>$F179*'[1]INTERNAL PARAMETERS-2'!AC179*VLOOKUP(AD$4,'[1]INTERNAL PARAMETERS-1'!$B$5:$J$44,4, FALSE)</f>
        <v>0</v>
      </c>
      <c r="AE179" s="44">
        <f>$F179*'[1]INTERNAL PARAMETERS-2'!AD179*VLOOKUP(AE$4,'[1]INTERNAL PARAMETERS-1'!$B$5:$J$44,4, FALSE)</f>
        <v>0</v>
      </c>
      <c r="AF179" s="44">
        <f>$F179*'[1]INTERNAL PARAMETERS-2'!AE179*VLOOKUP(AF$4,'[1]INTERNAL PARAMETERS-1'!$B$5:$J$44,4, FALSE)</f>
        <v>0</v>
      </c>
      <c r="AG179" s="44">
        <f>$F179*'[1]INTERNAL PARAMETERS-2'!AF179*VLOOKUP(AG$4,'[1]INTERNAL PARAMETERS-1'!$B$5:$J$44,4, FALSE)</f>
        <v>0</v>
      </c>
      <c r="AH179" s="44">
        <f>$F179*'[1]INTERNAL PARAMETERS-2'!AG179*VLOOKUP(AH$4,'[1]INTERNAL PARAMETERS-1'!$B$5:$J$44,4, FALSE)</f>
        <v>0</v>
      </c>
      <c r="AI179" s="44">
        <f>$F179*'[1]INTERNAL PARAMETERS-2'!AH179*VLOOKUP(AI$4,'[1]INTERNAL PARAMETERS-1'!$B$5:$J$44,4, FALSE)</f>
        <v>0</v>
      </c>
      <c r="AJ179" s="44">
        <f>$F179*'[1]INTERNAL PARAMETERS-2'!AI179*VLOOKUP(AJ$4,'[1]INTERNAL PARAMETERS-1'!$B$5:$J$44,4, FALSE)</f>
        <v>0.50707350817435282</v>
      </c>
      <c r="AK179" s="44">
        <f>$F179*'[1]INTERNAL PARAMETERS-2'!AJ179*VLOOKUP(AK$4,'[1]INTERNAL PARAMETERS-1'!$B$5:$J$44,4, FALSE)</f>
        <v>0.50707350817435282</v>
      </c>
      <c r="AL179" s="44">
        <f>$F179*'[1]INTERNAL PARAMETERS-2'!AK179*VLOOKUP(AL$4,'[1]INTERNAL PARAMETERS-1'!$B$5:$J$44,4, FALSE)</f>
        <v>0</v>
      </c>
      <c r="AM179" s="44">
        <f>$F179*'[1]INTERNAL PARAMETERS-2'!AL179*VLOOKUP(AM$4,'[1]INTERNAL PARAMETERS-1'!$B$5:$J$44,4, FALSE)</f>
        <v>0</v>
      </c>
      <c r="AN179" s="44">
        <f>$F179*'[1]INTERNAL PARAMETERS-2'!AM179*VLOOKUP(AN$4,'[1]INTERNAL PARAMETERS-1'!$B$5:$J$44,4, FALSE)</f>
        <v>0</v>
      </c>
      <c r="AO179" s="44">
        <f>$F179*'[1]INTERNAL PARAMETERS-2'!AN179*VLOOKUP(AO$4,'[1]INTERNAL PARAMETERS-1'!$B$5:$J$44,4, FALSE)</f>
        <v>0</v>
      </c>
      <c r="AP179" s="44">
        <f>$F179*'[1]INTERNAL PARAMETERS-2'!AO179*VLOOKUP(AP$4,'[1]INTERNAL PARAMETERS-1'!$B$5:$J$44,4, FALSE)</f>
        <v>0</v>
      </c>
      <c r="AQ179" s="44">
        <f>$F179*'[1]INTERNAL PARAMETERS-2'!AP179*VLOOKUP(AQ$4,'[1]INTERNAL PARAMETERS-1'!$B$5:$J$44,4, FALSE)</f>
        <v>0</v>
      </c>
      <c r="AR179" s="44">
        <f>$F179*'[1]INTERNAL PARAMETERS-2'!AQ179*VLOOKUP(AR$4,'[1]INTERNAL PARAMETERS-1'!$B$5:$J$44,4, FALSE)</f>
        <v>0</v>
      </c>
      <c r="AS179" s="44">
        <f>$F179*'[1]INTERNAL PARAMETERS-2'!AR179*VLOOKUP(AS$4,'[1]INTERNAL PARAMETERS-1'!$B$5:$J$44,4, FALSE)</f>
        <v>0</v>
      </c>
      <c r="AT179" s="43">
        <f>$F179*'[1]INTERNAL PARAMETERS-2'!AS179*VLOOKUP(AT$4,'[1]INTERNAL PARAMETERS-1'!$B$5:$J$44,4, FALSE)</f>
        <v>0</v>
      </c>
      <c r="AU179" s="45">
        <f>$F179*'[1]INTERNAL PARAMETERS-2'!F179*(1-VLOOKUP(G$4,'[1]INTERNAL PARAMETERS-1'!$B$5:$J$44,4, FALSE))</f>
        <v>0</v>
      </c>
      <c r="AV179" s="44">
        <f>$F179*'[1]INTERNAL PARAMETERS-2'!G179*(1-VLOOKUP(H$4,'[1]INTERNAL PARAMETERS-1'!$B$5:$J$44,4, FALSE))</f>
        <v>0</v>
      </c>
      <c r="AW179" s="44">
        <f>$F179*'[1]INTERNAL PARAMETERS-2'!H179*(1-VLOOKUP(I$4,'[1]INTERNAL PARAMETERS-1'!$B$5:$J$44,4, FALSE))</f>
        <v>266.7538282394533</v>
      </c>
      <c r="AX179" s="44">
        <f>$F179*'[1]INTERNAL PARAMETERS-2'!I179*(1-VLOOKUP(J$4,'[1]INTERNAL PARAMETERS-1'!$B$5:$J$44,4, FALSE))</f>
        <v>0</v>
      </c>
      <c r="AY179" s="44">
        <f>$F179*'[1]INTERNAL PARAMETERS-2'!J179*(1-VLOOKUP(K$4,'[1]INTERNAL PARAMETERS-1'!$B$5:$J$44,4, FALSE))</f>
        <v>0</v>
      </c>
      <c r="AZ179" s="44">
        <f>$F179*'[1]INTERNAL PARAMETERS-2'!K179*(1-VLOOKUP(L$4,'[1]INTERNAL PARAMETERS-1'!$B$5:$J$44,4, FALSE))</f>
        <v>0</v>
      </c>
      <c r="BA179" s="44">
        <f>$F179*'[1]INTERNAL PARAMETERS-2'!L179*(1-VLOOKUP(M$4,'[1]INTERNAL PARAMETERS-1'!$B$5:$J$44,4, FALSE))</f>
        <v>94.894071649861033</v>
      </c>
      <c r="BB179" s="44">
        <f>$F179*'[1]INTERNAL PARAMETERS-2'!M179*(1-VLOOKUP(N$4,'[1]INTERNAL PARAMETERS-1'!$B$5:$J$44,4, FALSE))</f>
        <v>36.608841827624687</v>
      </c>
      <c r="BC179" s="44">
        <f>$F179*'[1]INTERNAL PARAMETERS-2'!N179*(1-VLOOKUP(O$4,'[1]INTERNAL PARAMETERS-1'!$B$5:$J$44,4, FALSE))</f>
        <v>112.5645789298953</v>
      </c>
      <c r="BD179" s="44">
        <f>$F179*'[1]INTERNAL PARAMETERS-2'!O179*(1-VLOOKUP(P$4,'[1]INTERNAL PARAMETERS-1'!$B$5:$J$44,4, FALSE))</f>
        <v>26.366462978663737</v>
      </c>
      <c r="BE179" s="44">
        <f>$F179*'[1]INTERNAL PARAMETERS-2'!P179*(1-VLOOKUP(Q$4,'[1]INTERNAL PARAMETERS-1'!$B$5:$J$44,4, FALSE))</f>
        <v>63.888089988362374</v>
      </c>
      <c r="BF179" s="44">
        <f>$F179*'[1]INTERNAL PARAMETERS-2'!Q179*(1-VLOOKUP(R$4,'[1]INTERNAL PARAMETERS-1'!$B$5:$J$44,4, FALSE))</f>
        <v>0</v>
      </c>
      <c r="BG179" s="44">
        <f>$F179*'[1]INTERNAL PARAMETERS-2'!R179*(1-VLOOKUP(S$4,'[1]INTERNAL PARAMETERS-1'!$B$5:$J$44,4, FALSE))</f>
        <v>68.988106035122158</v>
      </c>
      <c r="BH179" s="44">
        <f>$F179*'[1]INTERNAL PARAMETERS-2'!S179*(1-VLOOKUP(T$4,'[1]INTERNAL PARAMETERS-1'!$B$5:$J$44,4, FALSE))</f>
        <v>1.3689625274304917</v>
      </c>
      <c r="BI179" s="44">
        <f>$F179*'[1]INTERNAL PARAMETERS-2'!T179*(1-VLOOKUP(U$4,'[1]INTERNAL PARAMETERS-1'!$B$5:$J$44,4, FALSE))</f>
        <v>0.40565880653948228</v>
      </c>
      <c r="BJ179" s="44">
        <f>$F179*'[1]INTERNAL PARAMETERS-2'!U179*(1-VLOOKUP(V$4,'[1]INTERNAL PARAMETERS-1'!$B$5:$J$44,4, FALSE))</f>
        <v>23.704530977708774</v>
      </c>
      <c r="BK179" s="44">
        <f>$F179*'[1]INTERNAL PARAMETERS-2'!V179*(1-VLOOKUP(W$4,'[1]INTERNAL PARAMETERS-1'!$B$5:$J$44,4, FALSE))</f>
        <v>28.90167946993521</v>
      </c>
      <c r="BL179" s="44">
        <f>$F179*'[1]INTERNAL PARAMETERS-2'!W179*(1-VLOOKUP(X$4,'[1]INTERNAL PARAMETERS-1'!$B$5:$J$44,4, FALSE))</f>
        <v>65.409159463285135</v>
      </c>
      <c r="BM179" s="44">
        <f>$F179*'[1]INTERNAL PARAMETERS-2'!X179*(1-VLOOKUP(Y$4,'[1]INTERNAL PARAMETERS-1'!$B$5:$J$44,4, FALSE))</f>
        <v>52.732925957327474</v>
      </c>
      <c r="BN179" s="44">
        <f>$F179*'[1]INTERNAL PARAMETERS-2'!Y179*(1-VLOOKUP(Z$4,'[1]INTERNAL PARAMETERS-1'!$B$5:$J$44,4, FALSE))</f>
        <v>90.2545529670261</v>
      </c>
      <c r="BO179" s="44">
        <f>$F179*'[1]INTERNAL PARAMETERS-2'!Z179*(1-VLOOKUP(AA$4,'[1]INTERNAL PARAMETERS-1'!$B$5:$J$44,4, FALSE))</f>
        <v>113.57872594624401</v>
      </c>
      <c r="BP179" s="44">
        <f>$F179*'[1]INTERNAL PARAMETERS-2'!AA179*(1-VLOOKUP(AB$4,'[1]INTERNAL PARAMETERS-1'!$B$5:$J$44,4, FALSE))</f>
        <v>24.338319995566614</v>
      </c>
      <c r="BQ179" s="44">
        <f>$F179*'[1]INTERNAL PARAMETERS-2'!AB179*(1-VLOOKUP(AC$4,'[1]INTERNAL PARAMETERS-1'!$B$5:$J$44,4, FALSE))</f>
        <v>296.11597486339332</v>
      </c>
      <c r="BR179" s="44">
        <f>$F179*'[1]INTERNAL PARAMETERS-2'!AC179*(1-VLOOKUP(AD$4,'[1]INTERNAL PARAMETERS-1'!$B$5:$J$44,4, FALSE))</f>
        <v>11.662086489608955</v>
      </c>
      <c r="BS179" s="44">
        <f>$F179*'[1]INTERNAL PARAMETERS-2'!AD179*(1-VLOOKUP(AE$4,'[1]INTERNAL PARAMETERS-1'!$B$5:$J$44,4, FALSE))</f>
        <v>2.5352164912714743</v>
      </c>
      <c r="BT179" s="44">
        <f>$F179*'[1]INTERNAL PARAMETERS-2'!AE179*(1-VLOOKUP(AF$4,'[1]INTERNAL PARAMETERS-1'!$B$5:$J$44,4, FALSE))</f>
        <v>0</v>
      </c>
      <c r="BU179" s="44">
        <f>$F179*'[1]INTERNAL PARAMETERS-2'!AF179*(1-VLOOKUP(AG$4,'[1]INTERNAL PARAMETERS-1'!$B$5:$J$44,4, FALSE))</f>
        <v>0</v>
      </c>
      <c r="BV179" s="44">
        <f>$F179*'[1]INTERNAL PARAMETERS-2'!AG179*(1-VLOOKUP(AH$4,'[1]INTERNAL PARAMETERS-1'!$B$5:$J$44,4, FALSE))</f>
        <v>0</v>
      </c>
      <c r="BW179" s="44">
        <f>$F179*'[1]INTERNAL PARAMETERS-2'!AH179*(1-VLOOKUP(AI$4,'[1]INTERNAL PARAMETERS-1'!$B$5:$J$44,4, FALSE))</f>
        <v>0</v>
      </c>
      <c r="BX179" s="44">
        <f>$F179*'[1]INTERNAL PARAMETERS-2'!AI179*(1-VLOOKUP(AJ$4,'[1]INTERNAL PARAMETERS-1'!$B$5:$J$44,4, FALSE))</f>
        <v>0</v>
      </c>
      <c r="BY179" s="44">
        <f>$F179*'[1]INTERNAL PARAMETERS-2'!AJ179*(1-VLOOKUP(AK$4,'[1]INTERNAL PARAMETERS-1'!$B$5:$J$44,4, FALSE))</f>
        <v>0</v>
      </c>
      <c r="BZ179" s="44">
        <f>$F179*'[1]INTERNAL PARAMETERS-2'!AK179*(1-VLOOKUP(AL$4,'[1]INTERNAL PARAMETERS-1'!$B$5:$J$44,4, FALSE))</f>
        <v>2.0281429830971214</v>
      </c>
      <c r="CA179" s="44">
        <f>$F179*'[1]INTERNAL PARAMETERS-2'!AL179*(1-VLOOKUP(AM$4,'[1]INTERNAL PARAMETERS-1'!$B$5:$J$44,4, FALSE))</f>
        <v>11.662086489608955</v>
      </c>
      <c r="CB179" s="44">
        <f>$F179*'[1]INTERNAL PARAMETERS-2'!AM179*(1-VLOOKUP(AN$4,'[1]INTERNAL PARAMETERS-1'!$B$5:$J$44,4, FALSE))</f>
        <v>5.5775064907173011</v>
      </c>
      <c r="CC179" s="44">
        <f>$F179*'[1]INTERNAL PARAMETERS-2'!AN179*(1-VLOOKUP(AO$4,'[1]INTERNAL PARAMETERS-1'!$B$5:$J$44,4, FALSE))</f>
        <v>18.253739996674959</v>
      </c>
      <c r="CD179" s="44">
        <f>$F179*'[1]INTERNAL PARAMETERS-2'!AO179*(1-VLOOKUP(AP$4,'[1]INTERNAL PARAMETERS-1'!$B$5:$J$44,4, FALSE))</f>
        <v>39.549769992795753</v>
      </c>
      <c r="CE179" s="44">
        <f>$F179*'[1]INTERNAL PARAMETERS-2'!AP179*(1-VLOOKUP(AQ$4,'[1]INTERNAL PARAMETERS-1'!$B$5:$J$44,4, FALSE))</f>
        <v>12.169159997783307</v>
      </c>
      <c r="CF179" s="44">
        <f>$F179*'[1]INTERNAL PARAMETERS-2'!AQ179*(1-VLOOKUP(AR$4,'[1]INTERNAL PARAMETERS-1'!$B$5:$J$44,4, FALSE))</f>
        <v>0.50707350817435282</v>
      </c>
      <c r="CG179" s="44">
        <f>$F179*'[1]INTERNAL PARAMETERS-2'!AR179*(1-VLOOKUP(AS$4,'[1]INTERNAL PARAMETERS-1'!$B$5:$J$44,4, FALSE))</f>
        <v>1.0141470163487056</v>
      </c>
      <c r="CH179" s="43">
        <f>$F179*'[1]INTERNAL PARAMETERS-2'!AS179*(1-VLOOKUP(AT$4,'[1]INTERNAL PARAMETERS-1'!$B$5:$J$44,4, FALSE))</f>
        <v>0</v>
      </c>
      <c r="CI179" s="42">
        <f t="shared" si="2"/>
        <v>1510.4958518528508</v>
      </c>
    </row>
    <row r="180" spans="3:87" x14ac:dyDescent="0.4">
      <c r="C180" s="27" t="s">
        <v>8</v>
      </c>
      <c r="D180" s="26" t="s">
        <v>50</v>
      </c>
      <c r="E180" s="26" t="s">
        <v>54</v>
      </c>
      <c r="F180" s="129">
        <f>SDBeam!X180</f>
        <v>972.46380845949045</v>
      </c>
      <c r="G180" s="45">
        <f>$F180*'[1]INTERNAL PARAMETERS-2'!F180*VLOOKUP(G$4,'[1]INTERNAL PARAMETERS-1'!$B$5:$J$44,4, FALSE)</f>
        <v>2.7087979384639107</v>
      </c>
      <c r="H180" s="44">
        <f>$F180*'[1]INTERNAL PARAMETERS-2'!G180*VLOOKUP(H$4,'[1]INTERNAL PARAMETERS-1'!$B$5:$J$44,4, FALSE)</f>
        <v>2.0315741422527216</v>
      </c>
      <c r="I180" s="44">
        <f>$F180*'[1]INTERNAL PARAMETERS-2'!H180*VLOOKUP(I$4,'[1]INTERNAL PARAMETERS-1'!$B$5:$J$44,4, FALSE)</f>
        <v>8.2282885732421178</v>
      </c>
      <c r="J180" s="44">
        <f>$F180*'[1]INTERNAL PARAMETERS-2'!I180*VLOOKUP(J$4,'[1]INTERNAL PARAMETERS-1'!$B$5:$J$44,4, FALSE)</f>
        <v>0</v>
      </c>
      <c r="K180" s="44">
        <f>$F180*'[1]INTERNAL PARAMETERS-2'!J180*VLOOKUP(K$4,'[1]INTERNAL PARAMETERS-1'!$B$5:$J$44,4, FALSE)</f>
        <v>0</v>
      </c>
      <c r="L180" s="44">
        <f>$F180*'[1]INTERNAL PARAMETERS-2'!K180*VLOOKUP(L$4,'[1]INTERNAL PARAMETERS-1'!$B$5:$J$44,4, FALSE)</f>
        <v>0</v>
      </c>
      <c r="M180" s="44">
        <f>$F180*'[1]INTERNAL PARAMETERS-2'!L180*VLOOKUP(M$4,'[1]INTERNAL PARAMETERS-1'!$B$5:$J$44,4, FALSE)</f>
        <v>5.1128840671851243</v>
      </c>
      <c r="N180" s="44">
        <f>$F180*'[1]INTERNAL PARAMETERS-2'!M180*VLOOKUP(N$4,'[1]INTERNAL PARAMETERS-1'!$B$5:$J$44,4, FALSE)</f>
        <v>1.2189639346278023</v>
      </c>
      <c r="O180" s="44">
        <f>$F180*'[1]INTERNAL PARAMETERS-2'!N180*VLOOKUP(O$4,'[1]INTERNAL PARAMETERS-1'!$B$5:$J$44,4, FALSE)</f>
        <v>0</v>
      </c>
      <c r="P180" s="44">
        <f>$F180*'[1]INTERNAL PARAMETERS-2'!O180*VLOOKUP(P$4,'[1]INTERNAL PARAMETERS-1'!$B$5:$J$44,4, FALSE)</f>
        <v>0</v>
      </c>
      <c r="Q180" s="44">
        <f>$F180*'[1]INTERNAL PARAMETERS-2'!P180*VLOOKUP(Q$4,'[1]INTERNAL PARAMETERS-1'!$B$5:$J$44,4, FALSE)</f>
        <v>0</v>
      </c>
      <c r="R180" s="44">
        <f>$F180*'[1]INTERNAL PARAMETERS-2'!Q180*VLOOKUP(R$4,'[1]INTERNAL PARAMETERS-1'!$B$5:$J$44,4, FALSE)</f>
        <v>0.33861189810559456</v>
      </c>
      <c r="S180" s="44">
        <f>$F180*'[1]INTERNAL PARAMETERS-2'!R180*VLOOKUP(S$4,'[1]INTERNAL PARAMETERS-1'!$B$5:$J$44,4, FALSE)</f>
        <v>2.1667806478618865</v>
      </c>
      <c r="T180" s="44">
        <f>$F180*'[1]INTERNAL PARAMETERS-2'!S180*VLOOKUP(T$4,'[1]INTERNAL PARAMETERS-1'!$B$5:$J$44,4, FALSE)</f>
        <v>0.20315741422527217</v>
      </c>
      <c r="U180" s="44">
        <f>$F180*'[1]INTERNAL PARAMETERS-2'!T180*VLOOKUP(U$4,'[1]INTERNAL PARAMETERS-1'!$B$5:$J$44,4, FALSE)</f>
        <v>0.27088951848447568</v>
      </c>
      <c r="V180" s="44">
        <f>$F180*'[1]INTERNAL PARAMETERS-2'!U180*VLOOKUP(V$4,'[1]INTERNAL PARAMETERS-1'!$B$5:$J$44,4, FALSE)</f>
        <v>2.2347655927112897</v>
      </c>
      <c r="W180" s="44">
        <f>$F180*'[1]INTERNAL PARAMETERS-2'!V180*VLOOKUP(W$4,'[1]INTERNAL PARAMETERS-1'!$B$5:$J$44,4, FALSE)</f>
        <v>0</v>
      </c>
      <c r="X180" s="44">
        <f>$F180*'[1]INTERNAL PARAMETERS-2'!W180*VLOOKUP(X$4,'[1]INTERNAL PARAMETERS-1'!$B$5:$J$44,4, FALSE)</f>
        <v>0</v>
      </c>
      <c r="Y180" s="44">
        <f>$F180*'[1]INTERNAL PARAMETERS-2'!X180*VLOOKUP(Y$4,'[1]INTERNAL PARAMETERS-1'!$B$5:$J$44,4, FALSE)</f>
        <v>0</v>
      </c>
      <c r="Z180" s="44">
        <f>$F180*'[1]INTERNAL PARAMETERS-2'!Y180*VLOOKUP(Z$4,'[1]INTERNAL PARAMETERS-1'!$B$5:$J$44,4, FALSE)</f>
        <v>0</v>
      </c>
      <c r="AA180" s="44">
        <f>$F180*'[1]INTERNAL PARAMETERS-2'!Z180*VLOOKUP(AA$4,'[1]INTERNAL PARAMETERS-1'!$B$5:$J$44,4, FALSE)</f>
        <v>0</v>
      </c>
      <c r="AB180" s="44">
        <f>$F180*'[1]INTERNAL PARAMETERS-2'!AA180*VLOOKUP(AB$4,'[1]INTERNAL PARAMETERS-1'!$B$5:$J$44,4, FALSE)</f>
        <v>0</v>
      </c>
      <c r="AC180" s="44">
        <f>$F180*'[1]INTERNAL PARAMETERS-2'!AB180*VLOOKUP(AC$4,'[1]INTERNAL PARAMETERS-1'!$B$5:$J$44,4, FALSE)</f>
        <v>0</v>
      </c>
      <c r="AD180" s="44">
        <f>$F180*'[1]INTERNAL PARAMETERS-2'!AC180*VLOOKUP(AD$4,'[1]INTERNAL PARAMETERS-1'!$B$5:$J$44,4, FALSE)</f>
        <v>0</v>
      </c>
      <c r="AE180" s="44">
        <f>$F180*'[1]INTERNAL PARAMETERS-2'!AD180*VLOOKUP(AE$4,'[1]INTERNAL PARAMETERS-1'!$B$5:$J$44,4, FALSE)</f>
        <v>0</v>
      </c>
      <c r="AF180" s="44">
        <f>$F180*'[1]INTERNAL PARAMETERS-2'!AE180*VLOOKUP(AF$4,'[1]INTERNAL PARAMETERS-1'!$B$5:$J$44,4, FALSE)</f>
        <v>0</v>
      </c>
      <c r="AG180" s="44">
        <f>$F180*'[1]INTERNAL PARAMETERS-2'!AF180*VLOOKUP(AG$4,'[1]INTERNAL PARAMETERS-1'!$B$5:$J$44,4, FALSE)</f>
        <v>0</v>
      </c>
      <c r="AH180" s="44">
        <f>$F180*'[1]INTERNAL PARAMETERS-2'!AG180*VLOOKUP(AH$4,'[1]INTERNAL PARAMETERS-1'!$B$5:$J$44,4, FALSE)</f>
        <v>0</v>
      </c>
      <c r="AI180" s="44">
        <f>$F180*'[1]INTERNAL PARAMETERS-2'!AH180*VLOOKUP(AI$4,'[1]INTERNAL PARAMETERS-1'!$B$5:$J$44,4, FALSE)</f>
        <v>0.33861189810559456</v>
      </c>
      <c r="AJ180" s="44">
        <f>$F180*'[1]INTERNAL PARAMETERS-2'!AI180*VLOOKUP(AJ$4,'[1]INTERNAL PARAMETERS-1'!$B$5:$J$44,4, FALSE)</f>
        <v>1.692962244147127</v>
      </c>
      <c r="AK180" s="44">
        <f>$F180*'[1]INTERNAL PARAMETERS-2'!AJ180*VLOOKUP(AK$4,'[1]INTERNAL PARAMETERS-1'!$B$5:$J$44,4, FALSE)</f>
        <v>0</v>
      </c>
      <c r="AL180" s="44">
        <f>$F180*'[1]INTERNAL PARAMETERS-2'!AK180*VLOOKUP(AL$4,'[1]INTERNAL PARAMETERS-1'!$B$5:$J$44,4, FALSE)</f>
        <v>0</v>
      </c>
      <c r="AM180" s="44">
        <f>$F180*'[1]INTERNAL PARAMETERS-2'!AL180*VLOOKUP(AM$4,'[1]INTERNAL PARAMETERS-1'!$B$5:$J$44,4, FALSE)</f>
        <v>0</v>
      </c>
      <c r="AN180" s="44">
        <f>$F180*'[1]INTERNAL PARAMETERS-2'!AM180*VLOOKUP(AN$4,'[1]INTERNAL PARAMETERS-1'!$B$5:$J$44,4, FALSE)</f>
        <v>0</v>
      </c>
      <c r="AO180" s="44">
        <f>$F180*'[1]INTERNAL PARAMETERS-2'!AN180*VLOOKUP(AO$4,'[1]INTERNAL PARAMETERS-1'!$B$5:$J$44,4, FALSE)</f>
        <v>0</v>
      </c>
      <c r="AP180" s="44">
        <f>$F180*'[1]INTERNAL PARAMETERS-2'!AO180*VLOOKUP(AP$4,'[1]INTERNAL PARAMETERS-1'!$B$5:$J$44,4, FALSE)</f>
        <v>0</v>
      </c>
      <c r="AQ180" s="44">
        <f>$F180*'[1]INTERNAL PARAMETERS-2'!AP180*VLOOKUP(AQ$4,'[1]INTERNAL PARAMETERS-1'!$B$5:$J$44,4, FALSE)</f>
        <v>0</v>
      </c>
      <c r="AR180" s="44">
        <f>$F180*'[1]INTERNAL PARAMETERS-2'!AQ180*VLOOKUP(AR$4,'[1]INTERNAL PARAMETERS-1'!$B$5:$J$44,4, FALSE)</f>
        <v>0</v>
      </c>
      <c r="AS180" s="44">
        <f>$F180*'[1]INTERNAL PARAMETERS-2'!AR180*VLOOKUP(AS$4,'[1]INTERNAL PARAMETERS-1'!$B$5:$J$44,4, FALSE)</f>
        <v>0</v>
      </c>
      <c r="AT180" s="43">
        <f>$F180*'[1]INTERNAL PARAMETERS-2'!AS180*VLOOKUP(AT$4,'[1]INTERNAL PARAMETERS-1'!$B$5:$J$44,4, FALSE)</f>
        <v>0</v>
      </c>
      <c r="AU180" s="45">
        <f>$F180*'[1]INTERNAL PARAMETERS-2'!F180*(1-VLOOKUP(G$4,'[1]INTERNAL PARAMETERS-1'!$B$5:$J$44,4, FALSE))</f>
        <v>0</v>
      </c>
      <c r="AV180" s="44">
        <f>$F180*'[1]INTERNAL PARAMETERS-2'!G180*(1-VLOOKUP(H$4,'[1]INTERNAL PARAMETERS-1'!$B$5:$J$44,4, FALSE))</f>
        <v>0</v>
      </c>
      <c r="AW180" s="44">
        <f>$F180*'[1]INTERNAL PARAMETERS-2'!H180*(1-VLOOKUP(I$4,'[1]INTERNAL PARAMETERS-1'!$B$5:$J$44,4, FALSE))</f>
        <v>156.33748289160022</v>
      </c>
      <c r="AX180" s="44">
        <f>$F180*'[1]INTERNAL PARAMETERS-2'!I180*(1-VLOOKUP(J$4,'[1]INTERNAL PARAMETERS-1'!$B$5:$J$44,4, FALSE))</f>
        <v>0</v>
      </c>
      <c r="AY180" s="44">
        <f>$F180*'[1]INTERNAL PARAMETERS-2'!J180*(1-VLOOKUP(K$4,'[1]INTERNAL PARAMETERS-1'!$B$5:$J$44,4, FALSE))</f>
        <v>0</v>
      </c>
      <c r="AZ180" s="44">
        <f>$F180*'[1]INTERNAL PARAMETERS-2'!K180*(1-VLOOKUP(L$4,'[1]INTERNAL PARAMETERS-1'!$B$5:$J$44,4, FALSE))</f>
        <v>0</v>
      </c>
      <c r="BA180" s="44">
        <f>$F180*'[1]INTERNAL PARAMETERS-2'!L180*(1-VLOOKUP(M$4,'[1]INTERNAL PARAMETERS-1'!$B$5:$J$44,4, FALSE))</f>
        <v>97.144797276517352</v>
      </c>
      <c r="BB180" s="44">
        <f>$F180*'[1]INTERNAL PARAMETERS-2'!M180*(1-VLOOKUP(N$4,'[1]INTERNAL PARAMETERS-1'!$B$5:$J$44,4, FALSE))</f>
        <v>23.160314757928237</v>
      </c>
      <c r="BC180" s="44">
        <f>$F180*'[1]INTERNAL PARAMETERS-2'!N180*(1-VLOOKUP(O$4,'[1]INTERNAL PARAMETERS-1'!$B$5:$J$44,4, FALSE))</f>
        <v>64.672927610551639</v>
      </c>
      <c r="BD180" s="44">
        <f>$F180*'[1]INTERNAL PARAMETERS-2'!O180*(1-VLOOKUP(P$4,'[1]INTERNAL PARAMETERS-1'!$B$5:$J$44,4, FALSE))</f>
        <v>12.528251244383616</v>
      </c>
      <c r="BE180" s="44">
        <f>$F180*'[1]INTERNAL PARAMETERS-2'!P180*(1-VLOOKUP(Q$4,'[1]INTERNAL PARAMETERS-1'!$B$5:$J$44,4, FALSE))</f>
        <v>45.034020998712236</v>
      </c>
      <c r="BF180" s="44">
        <f>$F180*'[1]INTERNAL PARAMETERS-2'!Q180*(1-VLOOKUP(R$4,'[1]INTERNAL PARAMETERS-1'!$B$5:$J$44,4, FALSE))</f>
        <v>0</v>
      </c>
      <c r="BG180" s="44">
        <f>$F180*'[1]INTERNAL PARAMETERS-2'!R180*(1-VLOOKUP(S$4,'[1]INTERNAL PARAMETERS-1'!$B$5:$J$44,4, FALSE))</f>
        <v>41.168832309375837</v>
      </c>
      <c r="BH180" s="44">
        <f>$F180*'[1]INTERNAL PARAMETERS-2'!S180*(1-VLOOKUP(T$4,'[1]INTERNAL PARAMETERS-1'!$B$5:$J$44,4, FALSE))</f>
        <v>1.8284167280274495</v>
      </c>
      <c r="BI180" s="44">
        <f>$F180*'[1]INTERNAL PARAMETERS-2'!T180*(1-VLOOKUP(U$4,'[1]INTERNAL PARAMETERS-1'!$B$5:$J$44,4, FALSE))</f>
        <v>1.0835580739379027</v>
      </c>
      <c r="BJ180" s="44">
        <f>$F180*'[1]INTERNAL PARAMETERS-2'!U180*(1-VLOOKUP(V$4,'[1]INTERNAL PARAMETERS-1'!$B$5:$J$44,4, FALSE))</f>
        <v>12.663671692030642</v>
      </c>
      <c r="BK180" s="44">
        <f>$F180*'[1]INTERNAL PARAMETERS-2'!V180*(1-VLOOKUP(W$4,'[1]INTERNAL PARAMETERS-1'!$B$5:$J$44,4, FALSE))</f>
        <v>17.607235223205841</v>
      </c>
      <c r="BL180" s="44">
        <f>$F180*'[1]INTERNAL PARAMETERS-2'!W180*(1-VLOOKUP(X$4,'[1]INTERNAL PARAMETERS-1'!$B$5:$J$44,4, FALSE))</f>
        <v>38.939201325573229</v>
      </c>
      <c r="BM180" s="44">
        <f>$F180*'[1]INTERNAL PARAMETERS-2'!X180*(1-VLOOKUP(Y$4,'[1]INTERNAL PARAMETERS-1'!$B$5:$J$44,4, FALSE))</f>
        <v>28.44252422344233</v>
      </c>
      <c r="BN180" s="44">
        <f>$F180*'[1]INTERNAL PARAMETERS-2'!Y180*(1-VLOOKUP(Z$4,'[1]INTERNAL PARAMETERS-1'!$B$5:$J$44,4, FALSE))</f>
        <v>70.090523487479473</v>
      </c>
      <c r="BO180" s="44">
        <f>$F180*'[1]INTERNAL PARAMETERS-2'!Z180*(1-VLOOKUP(AA$4,'[1]INTERNAL PARAMETERS-1'!$B$5:$J$44,4, FALSE))</f>
        <v>82.280162833757487</v>
      </c>
      <c r="BP180" s="44">
        <f>$F180*'[1]INTERNAL PARAMETERS-2'!AA180*(1-VLOOKUP(AB$4,'[1]INTERNAL PARAMETERS-1'!$B$5:$J$44,4, FALSE))</f>
        <v>13.882698836805993</v>
      </c>
      <c r="BQ180" s="44">
        <f>$F180*'[1]INTERNAL PARAMETERS-2'!AB180*(1-VLOOKUP(AC$4,'[1]INTERNAL PARAMETERS-1'!$B$5:$J$44,4, FALSE))</f>
        <v>175.05700276964586</v>
      </c>
      <c r="BR180" s="44">
        <f>$F180*'[1]INTERNAL PARAMETERS-2'!AC180*(1-VLOOKUP(AD$4,'[1]INTERNAL PARAMETERS-1'!$B$5:$J$44,4, FALSE))</f>
        <v>6.4334315712446051</v>
      </c>
      <c r="BS180" s="44">
        <f>$F180*'[1]INTERNAL PARAMETERS-2'!AD180*(1-VLOOKUP(AE$4,'[1]INTERNAL PARAMETERS-1'!$B$5:$J$44,4, FALSE))</f>
        <v>2.0315741422527216</v>
      </c>
      <c r="BT180" s="44">
        <f>$F180*'[1]INTERNAL PARAMETERS-2'!AE180*(1-VLOOKUP(AF$4,'[1]INTERNAL PARAMETERS-1'!$B$5:$J$44,4, FALSE))</f>
        <v>0</v>
      </c>
      <c r="BU180" s="44">
        <f>$F180*'[1]INTERNAL PARAMETERS-2'!AF180*(1-VLOOKUP(AG$4,'[1]INTERNAL PARAMETERS-1'!$B$5:$J$44,4, FALSE))</f>
        <v>0</v>
      </c>
      <c r="BV180" s="44">
        <f>$F180*'[1]INTERNAL PARAMETERS-2'!AG180*(1-VLOOKUP(AH$4,'[1]INTERNAL PARAMETERS-1'!$B$5:$J$44,4, FALSE))</f>
        <v>0</v>
      </c>
      <c r="BW180" s="44">
        <f>$F180*'[1]INTERNAL PARAMETERS-2'!AH180*(1-VLOOKUP(AI$4,'[1]INTERNAL PARAMETERS-1'!$B$5:$J$44,4, FALSE))</f>
        <v>0</v>
      </c>
      <c r="BX180" s="44">
        <f>$F180*'[1]INTERNAL PARAMETERS-2'!AI180*(1-VLOOKUP(AJ$4,'[1]INTERNAL PARAMETERS-1'!$B$5:$J$44,4, FALSE))</f>
        <v>0</v>
      </c>
      <c r="BY180" s="44">
        <f>$F180*'[1]INTERNAL PARAMETERS-2'!AJ180*(1-VLOOKUP(AK$4,'[1]INTERNAL PARAMETERS-1'!$B$5:$J$44,4, FALSE))</f>
        <v>0</v>
      </c>
      <c r="BZ180" s="44">
        <f>$F180*'[1]INTERNAL PARAMETERS-2'!AK180*(1-VLOOKUP(AL$4,'[1]INTERNAL PARAMETERS-1'!$B$5:$J$44,4, FALSE))</f>
        <v>1.3544475924223782</v>
      </c>
      <c r="CA180" s="44">
        <f>$F180*'[1]INTERNAL PARAMETERS-2'!AL180*(1-VLOOKUP(AM$4,'[1]INTERNAL PARAMETERS-1'!$B$5:$J$44,4, FALSE))</f>
        <v>8.8036176116029203</v>
      </c>
      <c r="CB180" s="44">
        <f>$F180*'[1]INTERNAL PARAMETERS-2'!AM180*(1-VLOOKUP(AN$4,'[1]INTERNAL PARAMETERS-1'!$B$5:$J$44,4, FALSE))</f>
        <v>2.0315741422527216</v>
      </c>
      <c r="CC180" s="44">
        <f>$F180*'[1]INTERNAL PARAMETERS-2'!AN180*(1-VLOOKUP(AO$4,'[1]INTERNAL PARAMETERS-1'!$B$5:$J$44,4, FALSE))</f>
        <v>8.8036176116029203</v>
      </c>
      <c r="CD180" s="44">
        <f>$F180*'[1]INTERNAL PARAMETERS-2'!AO180*(1-VLOOKUP(AP$4,'[1]INTERNAL PARAMETERS-1'!$B$5:$J$44,4, FALSE))</f>
        <v>28.44252422344233</v>
      </c>
      <c r="CE180" s="44">
        <f>$F180*'[1]INTERNAL PARAMETERS-2'!AP180*(1-VLOOKUP(AQ$4,'[1]INTERNAL PARAMETERS-1'!$B$5:$J$44,4, FALSE))</f>
        <v>5.756207775033416</v>
      </c>
      <c r="CF180" s="44">
        <f>$F180*'[1]INTERNAL PARAMETERS-2'!AQ180*(1-VLOOKUP(AR$4,'[1]INTERNAL PARAMETERS-1'!$B$5:$J$44,4, FALSE))</f>
        <v>0.33861189810559456</v>
      </c>
      <c r="CG180" s="44">
        <f>$F180*'[1]INTERNAL PARAMETERS-2'!AR180*(1-VLOOKUP(AS$4,'[1]INTERNAL PARAMETERS-1'!$B$5:$J$44,4, FALSE))</f>
        <v>0</v>
      </c>
      <c r="CH180" s="43">
        <f>$F180*'[1]INTERNAL PARAMETERS-2'!AS180*(1-VLOOKUP(AT$4,'[1]INTERNAL PARAMETERS-1'!$B$5:$J$44,4, FALSE))</f>
        <v>0</v>
      </c>
      <c r="CI180" s="42">
        <f t="shared" si="2"/>
        <v>972.46351672034768</v>
      </c>
    </row>
    <row r="181" spans="3:87" x14ac:dyDescent="0.4">
      <c r="C181" s="27" t="s">
        <v>8</v>
      </c>
      <c r="D181" s="26" t="s">
        <v>50</v>
      </c>
      <c r="E181" s="26" t="s">
        <v>53</v>
      </c>
      <c r="F181" s="129">
        <f>SDBeam!X181</f>
        <v>567.8770853079493</v>
      </c>
      <c r="G181" s="45">
        <f>$F181*'[1]INTERNAL PARAMETERS-2'!F181*VLOOKUP(G$4,'[1]INTERNAL PARAMETERS-1'!$B$5:$J$44,4, FALSE)</f>
        <v>1.3712527978931053</v>
      </c>
      <c r="H181" s="44">
        <f>$F181*'[1]INTERNAL PARAMETERS-2'!G181*VLOOKUP(H$4,'[1]INTERNAL PARAMETERS-1'!$B$5:$J$44,4, FALSE)</f>
        <v>0.51421270074634806</v>
      </c>
      <c r="I181" s="44">
        <f>$F181*'[1]INTERNAL PARAMETERS-2'!H181*VLOOKUP(I$4,'[1]INTERNAL PARAMETERS-1'!$B$5:$J$44,4, FALSE)</f>
        <v>4.4296428617672898</v>
      </c>
      <c r="J181" s="44">
        <f>$F181*'[1]INTERNAL PARAMETERS-2'!I181*VLOOKUP(J$4,'[1]INTERNAL PARAMETERS-1'!$B$5:$J$44,4, FALSE)</f>
        <v>0</v>
      </c>
      <c r="K181" s="44">
        <f>$F181*'[1]INTERNAL PARAMETERS-2'!J181*VLOOKUP(K$4,'[1]INTERNAL PARAMETERS-1'!$B$5:$J$44,4, FALSE)</f>
        <v>0</v>
      </c>
      <c r="L181" s="44">
        <f>$F181*'[1]INTERNAL PARAMETERS-2'!K181*VLOOKUP(L$4,'[1]INTERNAL PARAMETERS-1'!$B$5:$J$44,4, FALSE)</f>
        <v>0</v>
      </c>
      <c r="M181" s="44">
        <f>$F181*'[1]INTERNAL PARAMETERS-2'!L181*VLOOKUP(M$4,'[1]INTERNAL PARAMETERS-1'!$B$5:$J$44,4, FALSE)</f>
        <v>4.3109281570836622</v>
      </c>
      <c r="N181" s="44">
        <f>$F181*'[1]INTERNAL PARAMETERS-2'!M181*VLOOKUP(N$4,'[1]INTERNAL PARAMETERS-1'!$B$5:$J$44,4, FALSE)</f>
        <v>0.97702968588690031</v>
      </c>
      <c r="O181" s="44">
        <f>$F181*'[1]INTERNAL PARAMETERS-2'!N181*VLOOKUP(O$4,'[1]INTERNAL PARAMETERS-1'!$B$5:$J$44,4, FALSE)</f>
        <v>0</v>
      </c>
      <c r="P181" s="44">
        <f>$F181*'[1]INTERNAL PARAMETERS-2'!O181*VLOOKUP(P$4,'[1]INTERNAL PARAMETERS-1'!$B$5:$J$44,4, FALSE)</f>
        <v>0</v>
      </c>
      <c r="Q181" s="44">
        <f>$F181*'[1]INTERNAL PARAMETERS-2'!P181*VLOOKUP(Q$4,'[1]INTERNAL PARAMETERS-1'!$B$5:$J$44,4, FALSE)</f>
        <v>0</v>
      </c>
      <c r="R181" s="44">
        <f>$F181*'[1]INTERNAL PARAMETERS-2'!Q181*VLOOKUP(R$4,'[1]INTERNAL PARAMETERS-1'!$B$5:$J$44,4, FALSE)</f>
        <v>0</v>
      </c>
      <c r="S181" s="44">
        <f>$F181*'[1]INTERNAL PARAMETERS-2'!R181*VLOOKUP(S$4,'[1]INTERNAL PARAMETERS-1'!$B$5:$J$44,4, FALSE)</f>
        <v>1.2782686039447817</v>
      </c>
      <c r="T181" s="44">
        <f>$F181*'[1]INTERNAL PARAMETERS-2'!S181*VLOOKUP(T$4,'[1]INTERNAL PARAMETERS-1'!$B$5:$J$44,4, FALSE)</f>
        <v>6.8565479280081804E-2</v>
      </c>
      <c r="U181" s="44">
        <f>$F181*'[1]INTERNAL PARAMETERS-2'!T181*VLOOKUP(U$4,'[1]INTERNAL PARAMETERS-1'!$B$5:$J$44,4, FALSE)</f>
        <v>0.10284254014926962</v>
      </c>
      <c r="V181" s="44">
        <f>$F181*'[1]INTERNAL PARAMETERS-2'!U181*VLOOKUP(V$4,'[1]INTERNAL PARAMETERS-1'!$B$5:$J$44,4, FALSE)</f>
        <v>1.748368612704408</v>
      </c>
      <c r="W181" s="44">
        <f>$F181*'[1]INTERNAL PARAMETERS-2'!V181*VLOOKUP(W$4,'[1]INTERNAL PARAMETERS-1'!$B$5:$J$44,4, FALSE)</f>
        <v>0</v>
      </c>
      <c r="X181" s="44">
        <f>$F181*'[1]INTERNAL PARAMETERS-2'!W181*VLOOKUP(X$4,'[1]INTERNAL PARAMETERS-1'!$B$5:$J$44,4, FALSE)</f>
        <v>0</v>
      </c>
      <c r="Y181" s="44">
        <f>$F181*'[1]INTERNAL PARAMETERS-2'!X181*VLOOKUP(Y$4,'[1]INTERNAL PARAMETERS-1'!$B$5:$J$44,4, FALSE)</f>
        <v>0</v>
      </c>
      <c r="Z181" s="44">
        <f>$F181*'[1]INTERNAL PARAMETERS-2'!Y181*VLOOKUP(Z$4,'[1]INTERNAL PARAMETERS-1'!$B$5:$J$44,4, FALSE)</f>
        <v>0</v>
      </c>
      <c r="AA181" s="44">
        <f>$F181*'[1]INTERNAL PARAMETERS-2'!Z181*VLOOKUP(AA$4,'[1]INTERNAL PARAMETERS-1'!$B$5:$J$44,4, FALSE)</f>
        <v>0</v>
      </c>
      <c r="AB181" s="44">
        <f>$F181*'[1]INTERNAL PARAMETERS-2'!AA181*VLOOKUP(AB$4,'[1]INTERNAL PARAMETERS-1'!$B$5:$J$44,4, FALSE)</f>
        <v>0</v>
      </c>
      <c r="AC181" s="44">
        <f>$F181*'[1]INTERNAL PARAMETERS-2'!AB181*VLOOKUP(AC$4,'[1]INTERNAL PARAMETERS-1'!$B$5:$J$44,4, FALSE)</f>
        <v>0</v>
      </c>
      <c r="AD181" s="44">
        <f>$F181*'[1]INTERNAL PARAMETERS-2'!AC181*VLOOKUP(AD$4,'[1]INTERNAL PARAMETERS-1'!$B$5:$J$44,4, FALSE)</f>
        <v>0</v>
      </c>
      <c r="AE181" s="44">
        <f>$F181*'[1]INTERNAL PARAMETERS-2'!AD181*VLOOKUP(AE$4,'[1]INTERNAL PARAMETERS-1'!$B$5:$J$44,4, FALSE)</f>
        <v>0</v>
      </c>
      <c r="AF181" s="44">
        <f>$F181*'[1]INTERNAL PARAMETERS-2'!AE181*VLOOKUP(AF$4,'[1]INTERNAL PARAMETERS-1'!$B$5:$J$44,4, FALSE)</f>
        <v>0</v>
      </c>
      <c r="AG181" s="44">
        <f>$F181*'[1]INTERNAL PARAMETERS-2'!AF181*VLOOKUP(AG$4,'[1]INTERNAL PARAMETERS-1'!$B$5:$J$44,4, FALSE)</f>
        <v>0</v>
      </c>
      <c r="AH181" s="44">
        <f>$F181*'[1]INTERNAL PARAMETERS-2'!AG181*VLOOKUP(AH$4,'[1]INTERNAL PARAMETERS-1'!$B$5:$J$44,4, FALSE)</f>
        <v>0</v>
      </c>
      <c r="AI181" s="44">
        <f>$F181*'[1]INTERNAL PARAMETERS-2'!AH181*VLOOKUP(AI$4,'[1]INTERNAL PARAMETERS-1'!$B$5:$J$44,4, FALSE)</f>
        <v>0.1713853043459391</v>
      </c>
      <c r="AJ181" s="44">
        <f>$F181*'[1]INTERNAL PARAMETERS-2'!AI181*VLOOKUP(AJ$4,'[1]INTERNAL PARAMETERS-1'!$B$5:$J$44,4, FALSE)</f>
        <v>0.34282739640040899</v>
      </c>
      <c r="AK181" s="44">
        <f>$F181*'[1]INTERNAL PARAMETERS-2'!AJ181*VLOOKUP(AK$4,'[1]INTERNAL PARAMETERS-1'!$B$5:$J$44,4, FALSE)</f>
        <v>0</v>
      </c>
      <c r="AL181" s="44">
        <f>$F181*'[1]INTERNAL PARAMETERS-2'!AK181*VLOOKUP(AL$4,'[1]INTERNAL PARAMETERS-1'!$B$5:$J$44,4, FALSE)</f>
        <v>0</v>
      </c>
      <c r="AM181" s="44">
        <f>$F181*'[1]INTERNAL PARAMETERS-2'!AL181*VLOOKUP(AM$4,'[1]INTERNAL PARAMETERS-1'!$B$5:$J$44,4, FALSE)</f>
        <v>0</v>
      </c>
      <c r="AN181" s="44">
        <f>$F181*'[1]INTERNAL PARAMETERS-2'!AM181*VLOOKUP(AN$4,'[1]INTERNAL PARAMETERS-1'!$B$5:$J$44,4, FALSE)</f>
        <v>0</v>
      </c>
      <c r="AO181" s="44">
        <f>$F181*'[1]INTERNAL PARAMETERS-2'!AN181*VLOOKUP(AO$4,'[1]INTERNAL PARAMETERS-1'!$B$5:$J$44,4, FALSE)</f>
        <v>0</v>
      </c>
      <c r="AP181" s="44">
        <f>$F181*'[1]INTERNAL PARAMETERS-2'!AO181*VLOOKUP(AP$4,'[1]INTERNAL PARAMETERS-1'!$B$5:$J$44,4, FALSE)</f>
        <v>0</v>
      </c>
      <c r="AQ181" s="44">
        <f>$F181*'[1]INTERNAL PARAMETERS-2'!AP181*VLOOKUP(AQ$4,'[1]INTERNAL PARAMETERS-1'!$B$5:$J$44,4, FALSE)</f>
        <v>0</v>
      </c>
      <c r="AR181" s="44">
        <f>$F181*'[1]INTERNAL PARAMETERS-2'!AQ181*VLOOKUP(AR$4,'[1]INTERNAL PARAMETERS-1'!$B$5:$J$44,4, FALSE)</f>
        <v>0</v>
      </c>
      <c r="AS181" s="44">
        <f>$F181*'[1]INTERNAL PARAMETERS-2'!AR181*VLOOKUP(AS$4,'[1]INTERNAL PARAMETERS-1'!$B$5:$J$44,4, FALSE)</f>
        <v>0</v>
      </c>
      <c r="AT181" s="43">
        <f>$F181*'[1]INTERNAL PARAMETERS-2'!AS181*VLOOKUP(AT$4,'[1]INTERNAL PARAMETERS-1'!$B$5:$J$44,4, FALSE)</f>
        <v>0</v>
      </c>
      <c r="AU181" s="45">
        <f>$F181*'[1]INTERNAL PARAMETERS-2'!F181*(1-VLOOKUP(G$4,'[1]INTERNAL PARAMETERS-1'!$B$5:$J$44,4, FALSE))</f>
        <v>0</v>
      </c>
      <c r="AV181" s="44">
        <f>$F181*'[1]INTERNAL PARAMETERS-2'!G181*(1-VLOOKUP(H$4,'[1]INTERNAL PARAMETERS-1'!$B$5:$J$44,4, FALSE))</f>
        <v>0</v>
      </c>
      <c r="AW181" s="44">
        <f>$F181*'[1]INTERNAL PARAMETERS-2'!H181*(1-VLOOKUP(I$4,'[1]INTERNAL PARAMETERS-1'!$B$5:$J$44,4, FALSE))</f>
        <v>84.163214373578498</v>
      </c>
      <c r="AX181" s="44">
        <f>$F181*'[1]INTERNAL PARAMETERS-2'!I181*(1-VLOOKUP(J$4,'[1]INTERNAL PARAMETERS-1'!$B$5:$J$44,4, FALSE))</f>
        <v>0</v>
      </c>
      <c r="AY181" s="44">
        <f>$F181*'[1]INTERNAL PARAMETERS-2'!J181*(1-VLOOKUP(K$4,'[1]INTERNAL PARAMETERS-1'!$B$5:$J$44,4, FALSE))</f>
        <v>0</v>
      </c>
      <c r="AZ181" s="44">
        <f>$F181*'[1]INTERNAL PARAMETERS-2'!K181*(1-VLOOKUP(L$4,'[1]INTERNAL PARAMETERS-1'!$B$5:$J$44,4, FALSE))</f>
        <v>0</v>
      </c>
      <c r="BA181" s="44">
        <f>$F181*'[1]INTERNAL PARAMETERS-2'!L181*(1-VLOOKUP(M$4,'[1]INTERNAL PARAMETERS-1'!$B$5:$J$44,4, FALSE))</f>
        <v>81.907634984589578</v>
      </c>
      <c r="BB181" s="44">
        <f>$F181*'[1]INTERNAL PARAMETERS-2'!M181*(1-VLOOKUP(N$4,'[1]INTERNAL PARAMETERS-1'!$B$5:$J$44,4, FALSE))</f>
        <v>18.563564031851104</v>
      </c>
      <c r="BC181" s="44">
        <f>$F181*'[1]INTERNAL PARAMETERS-2'!N181*(1-VLOOKUP(O$4,'[1]INTERNAL PARAMETERS-1'!$B$5:$J$44,4, FALSE))</f>
        <v>44.22342801835655</v>
      </c>
      <c r="BD181" s="44">
        <f>$F181*'[1]INTERNAL PARAMETERS-2'!O181*(1-VLOOKUP(P$4,'[1]INTERNAL PARAMETERS-1'!$B$5:$J$44,4, FALSE))</f>
        <v>8.3990156671216312</v>
      </c>
      <c r="BE181" s="44">
        <f>$F181*'[1]INTERNAL PARAMETERS-2'!P181*(1-VLOOKUP(Q$4,'[1]INTERNAL PARAMETERS-1'!$B$5:$J$44,4, FALSE))</f>
        <v>33.596119456195062</v>
      </c>
      <c r="BF181" s="44">
        <f>$F181*'[1]INTERNAL PARAMETERS-2'!Q181*(1-VLOOKUP(R$4,'[1]INTERNAL PARAMETERS-1'!$B$5:$J$44,4, FALSE))</f>
        <v>0</v>
      </c>
      <c r="BG181" s="44">
        <f>$F181*'[1]INTERNAL PARAMETERS-2'!R181*(1-VLOOKUP(S$4,'[1]INTERNAL PARAMETERS-1'!$B$5:$J$44,4, FALSE))</f>
        <v>24.28710347495085</v>
      </c>
      <c r="BH181" s="44">
        <f>$F181*'[1]INTERNAL PARAMETERS-2'!S181*(1-VLOOKUP(T$4,'[1]INTERNAL PARAMETERS-1'!$B$5:$J$44,4, FALSE))</f>
        <v>0.61708931352073615</v>
      </c>
      <c r="BI181" s="44">
        <f>$F181*'[1]INTERNAL PARAMETERS-2'!T181*(1-VLOOKUP(U$4,'[1]INTERNAL PARAMETERS-1'!$B$5:$J$44,4, FALSE))</f>
        <v>0.41137016059707848</v>
      </c>
      <c r="BJ181" s="44">
        <f>$F181*'[1]INTERNAL PARAMETERS-2'!U181*(1-VLOOKUP(V$4,'[1]INTERNAL PARAMETERS-1'!$B$5:$J$44,4, FALSE))</f>
        <v>9.9074221386583119</v>
      </c>
      <c r="BK181" s="44">
        <f>$F181*'[1]INTERNAL PARAMETERS-2'!V181*(1-VLOOKUP(W$4,'[1]INTERNAL PARAMETERS-1'!$B$5:$J$44,4, FALSE))</f>
        <v>9.2560557642683872</v>
      </c>
      <c r="BL181" s="44">
        <f>$F181*'[1]INTERNAL PARAMETERS-2'!W181*(1-VLOOKUP(X$4,'[1]INTERNAL PARAMETERS-1'!$B$5:$J$44,4, FALSE))</f>
        <v>18.854938924937187</v>
      </c>
      <c r="BM181" s="44">
        <f>$F181*'[1]INTERNAL PARAMETERS-2'!X181*(1-VLOOKUP(Y$4,'[1]INTERNAL PARAMETERS-1'!$B$5:$J$44,4, FALSE))</f>
        <v>17.140858730643671</v>
      </c>
      <c r="BN181" s="44">
        <f>$F181*'[1]INTERNAL PARAMETERS-2'!Y181*(1-VLOOKUP(Z$4,'[1]INTERNAL PARAMETERS-1'!$B$5:$J$44,4, FALSE))</f>
        <v>35.138814346142631</v>
      </c>
      <c r="BO181" s="44">
        <f>$F181*'[1]INTERNAL PARAMETERS-2'!Z181*(1-VLOOKUP(AA$4,'[1]INTERNAL PARAMETERS-1'!$B$5:$J$44,4, FALSE))</f>
        <v>32.567637266993827</v>
      </c>
      <c r="BP181" s="44">
        <f>$F181*'[1]INTERNAL PARAMETERS-2'!AA181*(1-VLOOKUP(AB$4,'[1]INTERNAL PARAMETERS-1'!$B$5:$J$44,4, FALSE))</f>
        <v>4.6280278821341936</v>
      </c>
      <c r="BQ181" s="44">
        <f>$F181*'[1]INTERNAL PARAMETERS-2'!AB181*(1-VLOOKUP(AC$4,'[1]INTERNAL PARAMETERS-1'!$B$5:$J$44,4, FALSE))</f>
        <v>94.617635596503405</v>
      </c>
      <c r="BR181" s="44">
        <f>$F181*'[1]INTERNAL PARAMETERS-2'!AC181*(1-VLOOKUP(AD$4,'[1]INTERNAL PARAMETERS-1'!$B$5:$J$44,4, FALSE))</f>
        <v>5.4850679792809514</v>
      </c>
      <c r="BS181" s="44">
        <f>$F181*'[1]INTERNAL PARAMETERS-2'!AD181*(1-VLOOKUP(AE$4,'[1]INTERNAL PARAMETERS-1'!$B$5:$J$44,4, FALSE))</f>
        <v>1.8855222863479841</v>
      </c>
      <c r="BT181" s="44">
        <f>$F181*'[1]INTERNAL PARAMETERS-2'!AE181*(1-VLOOKUP(AF$4,'[1]INTERNAL PARAMETERS-1'!$B$5:$J$44,4, FALSE))</f>
        <v>0</v>
      </c>
      <c r="BU181" s="44">
        <f>$F181*'[1]INTERNAL PARAMETERS-2'!AF181*(1-VLOOKUP(AG$4,'[1]INTERNAL PARAMETERS-1'!$B$5:$J$44,4, FALSE))</f>
        <v>0</v>
      </c>
      <c r="BV181" s="44">
        <f>$F181*'[1]INTERNAL PARAMETERS-2'!AG181*(1-VLOOKUP(AH$4,'[1]INTERNAL PARAMETERS-1'!$B$5:$J$44,4, FALSE))</f>
        <v>0</v>
      </c>
      <c r="BW181" s="44">
        <f>$F181*'[1]INTERNAL PARAMETERS-2'!AH181*(1-VLOOKUP(AI$4,'[1]INTERNAL PARAMETERS-1'!$B$5:$J$44,4, FALSE))</f>
        <v>0</v>
      </c>
      <c r="BX181" s="44">
        <f>$F181*'[1]INTERNAL PARAMETERS-2'!AI181*(1-VLOOKUP(AJ$4,'[1]INTERNAL PARAMETERS-1'!$B$5:$J$44,4, FALSE))</f>
        <v>0</v>
      </c>
      <c r="BY181" s="44">
        <f>$F181*'[1]INTERNAL PARAMETERS-2'!AJ181*(1-VLOOKUP(AK$4,'[1]INTERNAL PARAMETERS-1'!$B$5:$J$44,4, FALSE))</f>
        <v>0</v>
      </c>
      <c r="BZ181" s="44">
        <f>$F181*'[1]INTERNAL PARAMETERS-2'!AK181*(1-VLOOKUP(AL$4,'[1]INTERNAL PARAMETERS-1'!$B$5:$J$44,4, FALSE))</f>
        <v>0.34282739640040899</v>
      </c>
      <c r="CA181" s="44">
        <f>$F181*'[1]INTERNAL PARAMETERS-2'!AL181*(1-VLOOKUP(AM$4,'[1]INTERNAL PARAMETERS-1'!$B$5:$J$44,4, FALSE))</f>
        <v>3.4281603885870284</v>
      </c>
      <c r="CB181" s="44">
        <f>$F181*'[1]INTERNAL PARAMETERS-2'!AM181*(1-VLOOKUP(AN$4,'[1]INTERNAL PARAMETERS-1'!$B$5:$J$44,4, FALSE))</f>
        <v>1.0284254014926961</v>
      </c>
      <c r="CC181" s="44">
        <f>$F181*'[1]INTERNAL PARAMETERS-2'!AN181*(1-VLOOKUP(AO$4,'[1]INTERNAL PARAMETERS-1'!$B$5:$J$44,4, FALSE))</f>
        <v>4.9708552785346036</v>
      </c>
      <c r="CD181" s="44">
        <f>$F181*'[1]INTERNAL PARAMETERS-2'!AO181*(1-VLOOKUP(AP$4,'[1]INTERNAL PARAMETERS-1'!$B$5:$J$44,4, FALSE))</f>
        <v>14.398353134857462</v>
      </c>
      <c r="CE181" s="44">
        <f>$F181*'[1]INTERNAL PARAMETERS-2'!AP181*(1-VLOOKUP(AQ$4,'[1]INTERNAL PARAMETERS-1'!$B$5:$J$44,4, FALSE))</f>
        <v>2.0569075906939234</v>
      </c>
      <c r="CF181" s="44">
        <f>$F181*'[1]INTERNAL PARAMETERS-2'!AQ181*(1-VLOOKUP(AR$4,'[1]INTERNAL PARAMETERS-1'!$B$5:$J$44,4, FALSE))</f>
        <v>0.68565479280081798</v>
      </c>
      <c r="CG181" s="44">
        <f>$F181*'[1]INTERNAL PARAMETERS-2'!AR181*(1-VLOOKUP(AS$4,'[1]INTERNAL PARAMETERS-1'!$B$5:$J$44,4, FALSE))</f>
        <v>0</v>
      </c>
      <c r="CH181" s="43">
        <f>$F181*'[1]INTERNAL PARAMETERS-2'!AS181*(1-VLOOKUP(AT$4,'[1]INTERNAL PARAMETERS-1'!$B$5:$J$44,4, FALSE))</f>
        <v>0</v>
      </c>
      <c r="CI181" s="42">
        <f t="shared" si="2"/>
        <v>567.87702852024063</v>
      </c>
    </row>
    <row r="182" spans="3:87" x14ac:dyDescent="0.4">
      <c r="C182" s="27" t="s">
        <v>8</v>
      </c>
      <c r="D182" s="26" t="s">
        <v>50</v>
      </c>
      <c r="E182" s="26" t="s">
        <v>52</v>
      </c>
      <c r="F182" s="129">
        <f>SDBeam!X182</f>
        <v>276.68037559087179</v>
      </c>
      <c r="G182" s="45">
        <f>$F182*'[1]INTERNAL PARAMETERS-2'!F182*VLOOKUP(G$4,'[1]INTERNAL PARAMETERS-1'!$B$5:$J$44,4, FALSE)</f>
        <v>0.50427765255192292</v>
      </c>
      <c r="H182" s="44">
        <f>$F182*'[1]INTERNAL PARAMETERS-2'!G182*VLOOKUP(H$4,'[1]INTERNAL PARAMETERS-1'!$B$5:$J$44,4, FALSE)</f>
        <v>0.33619432438046831</v>
      </c>
      <c r="I182" s="44">
        <f>$F182*'[1]INTERNAL PARAMETERS-2'!H182*VLOOKUP(I$4,'[1]INTERNAL PARAMETERS-1'!$B$5:$J$44,4, FALSE)</f>
        <v>2.338827633935368</v>
      </c>
      <c r="J182" s="44">
        <f>$F182*'[1]INTERNAL PARAMETERS-2'!I182*VLOOKUP(J$4,'[1]INTERNAL PARAMETERS-1'!$B$5:$J$44,4, FALSE)</f>
        <v>0</v>
      </c>
      <c r="K182" s="44">
        <f>$F182*'[1]INTERNAL PARAMETERS-2'!J182*VLOOKUP(K$4,'[1]INTERNAL PARAMETERS-1'!$B$5:$J$44,4, FALSE)</f>
        <v>0</v>
      </c>
      <c r="L182" s="44">
        <f>$F182*'[1]INTERNAL PARAMETERS-2'!K182*VLOOKUP(L$4,'[1]INTERNAL PARAMETERS-1'!$B$5:$J$44,4, FALSE)</f>
        <v>0</v>
      </c>
      <c r="M182" s="44">
        <f>$F182*'[1]INTERNAL PARAMETERS-2'!L182*VLOOKUP(M$4,'[1]INTERNAL PARAMETERS-1'!$B$5:$J$44,4, FALSE)</f>
        <v>2.8197534627874212</v>
      </c>
      <c r="N182" s="44">
        <f>$F182*'[1]INTERNAL PARAMETERS-2'!M182*VLOOKUP(N$4,'[1]INTERNAL PARAMETERS-1'!$B$5:$J$44,4, FALSE)</f>
        <v>0.41182628845011116</v>
      </c>
      <c r="O182" s="44">
        <f>$F182*'[1]INTERNAL PARAMETERS-2'!N182*VLOOKUP(O$4,'[1]INTERNAL PARAMETERS-1'!$B$5:$J$44,4, FALSE)</f>
        <v>0</v>
      </c>
      <c r="P182" s="44">
        <f>$F182*'[1]INTERNAL PARAMETERS-2'!O182*VLOOKUP(P$4,'[1]INTERNAL PARAMETERS-1'!$B$5:$J$44,4, FALSE)</f>
        <v>0</v>
      </c>
      <c r="Q182" s="44">
        <f>$F182*'[1]INTERNAL PARAMETERS-2'!P182*VLOOKUP(Q$4,'[1]INTERNAL PARAMETERS-1'!$B$5:$J$44,4, FALSE)</f>
        <v>0</v>
      </c>
      <c r="R182" s="44">
        <f>$F182*'[1]INTERNAL PARAMETERS-2'!Q182*VLOOKUP(R$4,'[1]INTERNAL PARAMETERS-1'!$B$5:$J$44,4, FALSE)</f>
        <v>0</v>
      </c>
      <c r="S182" s="44">
        <f>$F182*'[1]INTERNAL PARAMETERS-2'!R182*VLOOKUP(S$4,'[1]INTERNAL PARAMETERS-1'!$B$5:$J$44,4, FALSE)</f>
        <v>0.54816331032626908</v>
      </c>
      <c r="T182" s="44">
        <f>$F182*'[1]INTERNAL PARAMETERS-2'!S182*VLOOKUP(T$4,'[1]INTERNAL PARAMETERS-1'!$B$5:$J$44,4, FALSE)</f>
        <v>0.10926108032083529</v>
      </c>
      <c r="U182" s="44">
        <f>$F182*'[1]INTERNAL PARAMETERS-2'!T182*VLOOKUP(U$4,'[1]INTERNAL PARAMETERS-1'!$B$5:$J$44,4, FALSE)</f>
        <v>0</v>
      </c>
      <c r="V182" s="44">
        <f>$F182*'[1]INTERNAL PARAMETERS-2'!U182*VLOOKUP(V$4,'[1]INTERNAL PARAMETERS-1'!$B$5:$J$44,4, FALSE)</f>
        <v>0.65556233171937783</v>
      </c>
      <c r="W182" s="44">
        <f>$F182*'[1]INTERNAL PARAMETERS-2'!V182*VLOOKUP(W$4,'[1]INTERNAL PARAMETERS-1'!$B$5:$J$44,4, FALSE)</f>
        <v>0</v>
      </c>
      <c r="X182" s="44">
        <f>$F182*'[1]INTERNAL PARAMETERS-2'!W182*VLOOKUP(X$4,'[1]INTERNAL PARAMETERS-1'!$B$5:$J$44,4, FALSE)</f>
        <v>0</v>
      </c>
      <c r="Y182" s="44">
        <f>$F182*'[1]INTERNAL PARAMETERS-2'!X182*VLOOKUP(Y$4,'[1]INTERNAL PARAMETERS-1'!$B$5:$J$44,4, FALSE)</f>
        <v>0</v>
      </c>
      <c r="Z182" s="44">
        <f>$F182*'[1]INTERNAL PARAMETERS-2'!Y182*VLOOKUP(Z$4,'[1]INTERNAL PARAMETERS-1'!$B$5:$J$44,4, FALSE)</f>
        <v>0</v>
      </c>
      <c r="AA182" s="44">
        <f>$F182*'[1]INTERNAL PARAMETERS-2'!Z182*VLOOKUP(AA$4,'[1]INTERNAL PARAMETERS-1'!$B$5:$J$44,4, FALSE)</f>
        <v>0</v>
      </c>
      <c r="AB182" s="44">
        <f>$F182*'[1]INTERNAL PARAMETERS-2'!AA182*VLOOKUP(AB$4,'[1]INTERNAL PARAMETERS-1'!$B$5:$J$44,4, FALSE)</f>
        <v>0</v>
      </c>
      <c r="AC182" s="44">
        <f>$F182*'[1]INTERNAL PARAMETERS-2'!AB182*VLOOKUP(AC$4,'[1]INTERNAL PARAMETERS-1'!$B$5:$J$44,4, FALSE)</f>
        <v>0</v>
      </c>
      <c r="AD182" s="44">
        <f>$F182*'[1]INTERNAL PARAMETERS-2'!AC182*VLOOKUP(AD$4,'[1]INTERNAL PARAMETERS-1'!$B$5:$J$44,4, FALSE)</f>
        <v>0</v>
      </c>
      <c r="AE182" s="44">
        <f>$F182*'[1]INTERNAL PARAMETERS-2'!AD182*VLOOKUP(AE$4,'[1]INTERNAL PARAMETERS-1'!$B$5:$J$44,4, FALSE)</f>
        <v>0</v>
      </c>
      <c r="AF182" s="44">
        <f>$F182*'[1]INTERNAL PARAMETERS-2'!AE182*VLOOKUP(AF$4,'[1]INTERNAL PARAMETERS-1'!$B$5:$J$44,4, FALSE)</f>
        <v>8.4055498104506854E-2</v>
      </c>
      <c r="AG182" s="44">
        <f>$F182*'[1]INTERNAL PARAMETERS-2'!AF182*VLOOKUP(AG$4,'[1]INTERNAL PARAMETERS-1'!$B$5:$J$44,4, FALSE)</f>
        <v>0</v>
      </c>
      <c r="AH182" s="44">
        <f>$F182*'[1]INTERNAL PARAMETERS-2'!AG182*VLOOKUP(AH$4,'[1]INTERNAL PARAMETERS-1'!$B$5:$J$44,4, FALSE)</f>
        <v>0</v>
      </c>
      <c r="AI182" s="44">
        <f>$F182*'[1]INTERNAL PARAMETERS-2'!AH182*VLOOKUP(AI$4,'[1]INTERNAL PARAMETERS-1'!$B$5:$J$44,4, FALSE)</f>
        <v>8.4055498104506854E-2</v>
      </c>
      <c r="AJ182" s="44">
        <f>$F182*'[1]INTERNAL PARAMETERS-2'!AI182*VLOOKUP(AJ$4,'[1]INTERNAL PARAMETERS-1'!$B$5:$J$44,4, FALSE)</f>
        <v>0.25213882627596146</v>
      </c>
      <c r="AK182" s="44">
        <f>$F182*'[1]INTERNAL PARAMETERS-2'!AJ182*VLOOKUP(AK$4,'[1]INTERNAL PARAMETERS-1'!$B$5:$J$44,4, FALSE)</f>
        <v>0</v>
      </c>
      <c r="AL182" s="44">
        <f>$F182*'[1]INTERNAL PARAMETERS-2'!AK182*VLOOKUP(AL$4,'[1]INTERNAL PARAMETERS-1'!$B$5:$J$44,4, FALSE)</f>
        <v>0</v>
      </c>
      <c r="AM182" s="44">
        <f>$F182*'[1]INTERNAL PARAMETERS-2'!AL182*VLOOKUP(AM$4,'[1]INTERNAL PARAMETERS-1'!$B$5:$J$44,4, FALSE)</f>
        <v>0</v>
      </c>
      <c r="AN182" s="44">
        <f>$F182*'[1]INTERNAL PARAMETERS-2'!AM182*VLOOKUP(AN$4,'[1]INTERNAL PARAMETERS-1'!$B$5:$J$44,4, FALSE)</f>
        <v>0</v>
      </c>
      <c r="AO182" s="44">
        <f>$F182*'[1]INTERNAL PARAMETERS-2'!AN182*VLOOKUP(AO$4,'[1]INTERNAL PARAMETERS-1'!$B$5:$J$44,4, FALSE)</f>
        <v>0</v>
      </c>
      <c r="AP182" s="44">
        <f>$F182*'[1]INTERNAL PARAMETERS-2'!AO182*VLOOKUP(AP$4,'[1]INTERNAL PARAMETERS-1'!$B$5:$J$44,4, FALSE)</f>
        <v>0</v>
      </c>
      <c r="AQ182" s="44">
        <f>$F182*'[1]INTERNAL PARAMETERS-2'!AP182*VLOOKUP(AQ$4,'[1]INTERNAL PARAMETERS-1'!$B$5:$J$44,4, FALSE)</f>
        <v>0</v>
      </c>
      <c r="AR182" s="44">
        <f>$F182*'[1]INTERNAL PARAMETERS-2'!AQ182*VLOOKUP(AR$4,'[1]INTERNAL PARAMETERS-1'!$B$5:$J$44,4, FALSE)</f>
        <v>0</v>
      </c>
      <c r="AS182" s="44">
        <f>$F182*'[1]INTERNAL PARAMETERS-2'!AR182*VLOOKUP(AS$4,'[1]INTERNAL PARAMETERS-1'!$B$5:$J$44,4, FALSE)</f>
        <v>0</v>
      </c>
      <c r="AT182" s="43">
        <f>$F182*'[1]INTERNAL PARAMETERS-2'!AS182*VLOOKUP(AT$4,'[1]INTERNAL PARAMETERS-1'!$B$5:$J$44,4, FALSE)</f>
        <v>0</v>
      </c>
      <c r="AU182" s="45">
        <f>$F182*'[1]INTERNAL PARAMETERS-2'!F182*(1-VLOOKUP(G$4,'[1]INTERNAL PARAMETERS-1'!$B$5:$J$44,4, FALSE))</f>
        <v>0</v>
      </c>
      <c r="AV182" s="44">
        <f>$F182*'[1]INTERNAL PARAMETERS-2'!G182*(1-VLOOKUP(H$4,'[1]INTERNAL PARAMETERS-1'!$B$5:$J$44,4, FALSE))</f>
        <v>0</v>
      </c>
      <c r="AW182" s="44">
        <f>$F182*'[1]INTERNAL PARAMETERS-2'!H182*(1-VLOOKUP(I$4,'[1]INTERNAL PARAMETERS-1'!$B$5:$J$44,4, FALSE))</f>
        <v>44.437725044771987</v>
      </c>
      <c r="AX182" s="44">
        <f>$F182*'[1]INTERNAL PARAMETERS-2'!I182*(1-VLOOKUP(J$4,'[1]INTERNAL PARAMETERS-1'!$B$5:$J$44,4, FALSE))</f>
        <v>0</v>
      </c>
      <c r="AY182" s="44">
        <f>$F182*'[1]INTERNAL PARAMETERS-2'!J182*(1-VLOOKUP(K$4,'[1]INTERNAL PARAMETERS-1'!$B$5:$J$44,4, FALSE))</f>
        <v>0</v>
      </c>
      <c r="AZ182" s="44">
        <f>$F182*'[1]INTERNAL PARAMETERS-2'!K182*(1-VLOOKUP(L$4,'[1]INTERNAL PARAMETERS-1'!$B$5:$J$44,4, FALSE))</f>
        <v>0</v>
      </c>
      <c r="BA182" s="44">
        <f>$F182*'[1]INTERNAL PARAMETERS-2'!L182*(1-VLOOKUP(M$4,'[1]INTERNAL PARAMETERS-1'!$B$5:$J$44,4, FALSE))</f>
        <v>53.575315792960993</v>
      </c>
      <c r="BB182" s="44">
        <f>$F182*'[1]INTERNAL PARAMETERS-2'!M182*(1-VLOOKUP(N$4,'[1]INTERNAL PARAMETERS-1'!$B$5:$J$44,4, FALSE))</f>
        <v>7.8246994805521108</v>
      </c>
      <c r="BC182" s="44">
        <f>$F182*'[1]INTERNAL PARAMETERS-2'!N182*(1-VLOOKUP(O$4,'[1]INTERNAL PARAMETERS-1'!$B$5:$J$44,4, FALSE))</f>
        <v>19.414689623249032</v>
      </c>
      <c r="BD182" s="44">
        <f>$F182*'[1]INTERNAL PARAMETERS-2'!O182*(1-VLOOKUP(P$4,'[1]INTERNAL PARAMETERS-1'!$B$5:$J$44,4, FALSE))</f>
        <v>2.8575825871400831</v>
      </c>
      <c r="BE182" s="44">
        <f>$F182*'[1]INTERNAL PARAMETERS-2'!P182*(1-VLOOKUP(Q$4,'[1]INTERNAL PARAMETERS-1'!$B$5:$J$44,4, FALSE))</f>
        <v>16.725218032317962</v>
      </c>
      <c r="BF182" s="44">
        <f>$F182*'[1]INTERNAL PARAMETERS-2'!Q182*(1-VLOOKUP(R$4,'[1]INTERNAL PARAMETERS-1'!$B$5:$J$44,4, FALSE))</f>
        <v>0</v>
      </c>
      <c r="BG182" s="44">
        <f>$F182*'[1]INTERNAL PARAMETERS-2'!R182*(1-VLOOKUP(S$4,'[1]INTERNAL PARAMETERS-1'!$B$5:$J$44,4, FALSE))</f>
        <v>10.415102896199111</v>
      </c>
      <c r="BH182" s="44">
        <f>$F182*'[1]INTERNAL PARAMETERS-2'!S182*(1-VLOOKUP(T$4,'[1]INTERNAL PARAMETERS-1'!$B$5:$J$44,4, FALSE))</f>
        <v>0.98334972288751754</v>
      </c>
      <c r="BI182" s="44">
        <f>$F182*'[1]INTERNAL PARAMETERS-2'!T182*(1-VLOOKUP(U$4,'[1]INTERNAL PARAMETERS-1'!$B$5:$J$44,4, FALSE))</f>
        <v>0</v>
      </c>
      <c r="BJ182" s="44">
        <f>$F182*'[1]INTERNAL PARAMETERS-2'!U182*(1-VLOOKUP(V$4,'[1]INTERNAL PARAMETERS-1'!$B$5:$J$44,4, FALSE))</f>
        <v>3.7148532130764744</v>
      </c>
      <c r="BK182" s="44">
        <f>$F182*'[1]INTERNAL PARAMETERS-2'!V182*(1-VLOOKUP(W$4,'[1]INTERNAL PARAMETERS-1'!$B$5:$J$44,4, FALSE))</f>
        <v>3.7820823941394219</v>
      </c>
      <c r="BL182" s="44">
        <f>$F182*'[1]INTERNAL PARAMETERS-2'!W182*(1-VLOOKUP(X$4,'[1]INTERNAL PARAMETERS-1'!$B$5:$J$44,4, FALSE))</f>
        <v>9.0769977459346123</v>
      </c>
      <c r="BM182" s="44">
        <f>$F182*'[1]INTERNAL PARAMETERS-2'!X182*(1-VLOOKUP(Y$4,'[1]INTERNAL PARAMETERS-1'!$B$5:$J$44,4, FALSE))</f>
        <v>6.8077483094509601</v>
      </c>
      <c r="BN182" s="44">
        <f>$F182*'[1]INTERNAL PARAMETERS-2'!Y182*(1-VLOOKUP(Z$4,'[1]INTERNAL PARAMETERS-1'!$B$5:$J$44,4, FALSE))</f>
        <v>16.977356858593925</v>
      </c>
      <c r="BO182" s="44">
        <f>$F182*'[1]INTERNAL PARAMETERS-2'!Z182*(1-VLOOKUP(AA$4,'[1]INTERNAL PARAMETERS-1'!$B$5:$J$44,4, FALSE))</f>
        <v>16.473079206042001</v>
      </c>
      <c r="BP182" s="44">
        <f>$F182*'[1]INTERNAL PARAMETERS-2'!AA182*(1-VLOOKUP(AB$4,'[1]INTERNAL PARAMETERS-1'!$B$5:$J$44,4, FALSE))</f>
        <v>1.7649717839317303</v>
      </c>
      <c r="BQ182" s="44">
        <f>$F182*'[1]INTERNAL PARAMETERS-2'!AB182*(1-VLOOKUP(AC$4,'[1]INTERNAL PARAMETERS-1'!$B$5:$J$44,4, FALSE))</f>
        <v>35.467519006806064</v>
      </c>
      <c r="BR182" s="44">
        <f>$F182*'[1]INTERNAL PARAMETERS-2'!AC182*(1-VLOOKUP(AD$4,'[1]INTERNAL PARAMETERS-1'!$B$5:$J$44,4, FALSE))</f>
        <v>2.1851939383791463</v>
      </c>
      <c r="BS182" s="44">
        <f>$F182*'[1]INTERNAL PARAMETERS-2'!AD182*(1-VLOOKUP(AE$4,'[1]INTERNAL PARAMETERS-1'!$B$5:$J$44,4, FALSE))</f>
        <v>0.92449980699933898</v>
      </c>
      <c r="BT182" s="44">
        <f>$F182*'[1]INTERNAL PARAMETERS-2'!AE182*(1-VLOOKUP(AF$4,'[1]INTERNAL PARAMETERS-1'!$B$5:$J$44,4, FALSE))</f>
        <v>0</v>
      </c>
      <c r="BU182" s="44">
        <f>$F182*'[1]INTERNAL PARAMETERS-2'!AF182*(1-VLOOKUP(AG$4,'[1]INTERNAL PARAMETERS-1'!$B$5:$J$44,4, FALSE))</f>
        <v>0</v>
      </c>
      <c r="BV182" s="44">
        <f>$F182*'[1]INTERNAL PARAMETERS-2'!AG182*(1-VLOOKUP(AH$4,'[1]INTERNAL PARAMETERS-1'!$B$5:$J$44,4, FALSE))</f>
        <v>0</v>
      </c>
      <c r="BW182" s="44">
        <f>$F182*'[1]INTERNAL PARAMETERS-2'!AH182*(1-VLOOKUP(AI$4,'[1]INTERNAL PARAMETERS-1'!$B$5:$J$44,4, FALSE))</f>
        <v>0</v>
      </c>
      <c r="BX182" s="44">
        <f>$F182*'[1]INTERNAL PARAMETERS-2'!AI182*(1-VLOOKUP(AJ$4,'[1]INTERNAL PARAMETERS-1'!$B$5:$J$44,4, FALSE))</f>
        <v>0</v>
      </c>
      <c r="BY182" s="44">
        <f>$F182*'[1]INTERNAL PARAMETERS-2'!AJ182*(1-VLOOKUP(AK$4,'[1]INTERNAL PARAMETERS-1'!$B$5:$J$44,4, FALSE))</f>
        <v>0</v>
      </c>
      <c r="BZ182" s="44">
        <f>$F182*'[1]INTERNAL PARAMETERS-2'!AK182*(1-VLOOKUP(AL$4,'[1]INTERNAL PARAMETERS-1'!$B$5:$J$44,4, FALSE))</f>
        <v>0.25213882627596146</v>
      </c>
      <c r="CA182" s="44">
        <f>$F182*'[1]INTERNAL PARAMETERS-2'!AL182*(1-VLOOKUP(AM$4,'[1]INTERNAL PARAMETERS-1'!$B$5:$J$44,4, FALSE))</f>
        <v>2.1851939383791463</v>
      </c>
      <c r="CB182" s="44">
        <f>$F182*'[1]INTERNAL PARAMETERS-2'!AM182*(1-VLOOKUP(AN$4,'[1]INTERNAL PARAMETERS-1'!$B$5:$J$44,4, FALSE))</f>
        <v>0.75641647882788443</v>
      </c>
      <c r="CC182" s="44">
        <f>$F182*'[1]INTERNAL PARAMETERS-2'!AN182*(1-VLOOKUP(AO$4,'[1]INTERNAL PARAMETERS-1'!$B$5:$J$44,4, FALSE))</f>
        <v>1.5128329576557689</v>
      </c>
      <c r="CD182" s="44">
        <f>$F182*'[1]INTERNAL PARAMETERS-2'!AO182*(1-VLOOKUP(AP$4,'[1]INTERNAL PARAMETERS-1'!$B$5:$J$44,4, FALSE))</f>
        <v>8.9089144177631585</v>
      </c>
      <c r="CE182" s="44">
        <f>$F182*'[1]INTERNAL PARAMETERS-2'!AP182*(1-VLOOKUP(AQ$4,'[1]INTERNAL PARAMETERS-1'!$B$5:$J$44,4, FALSE))</f>
        <v>1.1766386332753005</v>
      </c>
      <c r="CF182" s="44">
        <f>$F182*'[1]INTERNAL PARAMETERS-2'!AQ182*(1-VLOOKUP(AR$4,'[1]INTERNAL PARAMETERS-1'!$B$5:$J$44,4, FALSE))</f>
        <v>0.25213882627596146</v>
      </c>
      <c r="CG182" s="44">
        <f>$F182*'[1]INTERNAL PARAMETERS-2'!AR182*(1-VLOOKUP(AS$4,'[1]INTERNAL PARAMETERS-1'!$B$5:$J$44,4, FALSE))</f>
        <v>8.4055498104506854E-2</v>
      </c>
      <c r="CH182" s="43">
        <f>$F182*'[1]INTERNAL PARAMETERS-2'!AS182*(1-VLOOKUP(AT$4,'[1]INTERNAL PARAMETERS-1'!$B$5:$J$44,4, FALSE))</f>
        <v>0</v>
      </c>
      <c r="CI182" s="42">
        <f t="shared" si="2"/>
        <v>276.68043092694688</v>
      </c>
    </row>
    <row r="183" spans="3:87" x14ac:dyDescent="0.4">
      <c r="C183" s="27" t="s">
        <v>8</v>
      </c>
      <c r="D183" s="26" t="s">
        <v>50</v>
      </c>
      <c r="E183" s="26" t="s">
        <v>51</v>
      </c>
      <c r="F183" s="129">
        <f>SDBeam!X183</f>
        <v>100.63609098037776</v>
      </c>
      <c r="G183" s="45">
        <f>$F183*'[1]INTERNAL PARAMETERS-2'!F183*VLOOKUP(G$4,'[1]INTERNAL PARAMETERS-1'!$B$5:$J$44,4, FALSE)</f>
        <v>0.13258804986664771</v>
      </c>
      <c r="H183" s="44">
        <f>$F183*'[1]INTERNAL PARAMETERS-2'!G183*VLOOKUP(H$4,'[1]INTERNAL PARAMETERS-1'!$B$5:$J$44,4, FALSE)</f>
        <v>0.22098679218381154</v>
      </c>
      <c r="I183" s="44">
        <f>$F183*'[1]INTERNAL PARAMETERS-2'!H183*VLOOKUP(I$4,'[1]INTERNAL PARAMETERS-1'!$B$5:$J$44,4, FALSE)</f>
        <v>0.7861444868964208</v>
      </c>
      <c r="J183" s="44">
        <f>$F183*'[1]INTERNAL PARAMETERS-2'!I183*VLOOKUP(J$4,'[1]INTERNAL PARAMETERS-1'!$B$5:$J$44,4, FALSE)</f>
        <v>0</v>
      </c>
      <c r="K183" s="44">
        <f>$F183*'[1]INTERNAL PARAMETERS-2'!J183*VLOOKUP(K$4,'[1]INTERNAL PARAMETERS-1'!$B$5:$J$44,4, FALSE)</f>
        <v>0</v>
      </c>
      <c r="L183" s="44">
        <f>$F183*'[1]INTERNAL PARAMETERS-2'!K183*VLOOKUP(L$4,'[1]INTERNAL PARAMETERS-1'!$B$5:$J$44,4, FALSE)</f>
        <v>0</v>
      </c>
      <c r="M183" s="44">
        <f>$F183*'[1]INTERNAL PARAMETERS-2'!L183*VLOOKUP(M$4,'[1]INTERNAL PARAMETERS-1'!$B$5:$J$44,4, FALSE)</f>
        <v>1.1623755321092926</v>
      </c>
      <c r="N183" s="44">
        <f>$F183*'[1]INTERNAL PARAMETERS-2'!M183*VLOOKUP(N$4,'[1]INTERNAL PARAMETERS-1'!$B$5:$J$44,4, FALSE)</f>
        <v>0.16131814430018085</v>
      </c>
      <c r="O183" s="44">
        <f>$F183*'[1]INTERNAL PARAMETERS-2'!N183*VLOOKUP(O$4,'[1]INTERNAL PARAMETERS-1'!$B$5:$J$44,4, FALSE)</f>
        <v>0</v>
      </c>
      <c r="P183" s="44">
        <f>$F183*'[1]INTERNAL PARAMETERS-2'!O183*VLOOKUP(P$4,'[1]INTERNAL PARAMETERS-1'!$B$5:$J$44,4, FALSE)</f>
        <v>0</v>
      </c>
      <c r="Q183" s="44">
        <f>$F183*'[1]INTERNAL PARAMETERS-2'!P183*VLOOKUP(Q$4,'[1]INTERNAL PARAMETERS-1'!$B$5:$J$44,4, FALSE)</f>
        <v>0</v>
      </c>
      <c r="R183" s="44">
        <f>$F183*'[1]INTERNAL PARAMETERS-2'!Q183*VLOOKUP(R$4,'[1]INTERNAL PARAMETERS-1'!$B$5:$J$44,4, FALSE)</f>
        <v>4.4199371158581913E-2</v>
      </c>
      <c r="S183" s="44">
        <f>$F183*'[1]INTERNAL PARAMETERS-2'!R183*VLOOKUP(S$4,'[1]INTERNAL PARAMETERS-1'!$B$5:$J$44,4, FALSE)</f>
        <v>0.14640739788007318</v>
      </c>
      <c r="T183" s="44">
        <f>$F183*'[1]INTERNAL PARAMETERS-2'!S183*VLOOKUP(T$4,'[1]INTERNAL PARAMETERS-1'!$B$5:$J$44,4, FALSE)</f>
        <v>2.2098679218381156E-2</v>
      </c>
      <c r="U183" s="44">
        <f>$F183*'[1]INTERNAL PARAMETERS-2'!T183*VLOOKUP(U$4,'[1]INTERNAL PARAMETERS-1'!$B$5:$J$44,4, FALSE)</f>
        <v>1.7677735741613156E-2</v>
      </c>
      <c r="V183" s="44">
        <f>$F183*'[1]INTERNAL PARAMETERS-2'!U183*VLOOKUP(V$4,'[1]INTERNAL PARAMETERS-1'!$B$5:$J$44,4, FALSE)</f>
        <v>0.26518113153784439</v>
      </c>
      <c r="W183" s="44">
        <f>$F183*'[1]INTERNAL PARAMETERS-2'!V183*VLOOKUP(W$4,'[1]INTERNAL PARAMETERS-1'!$B$5:$J$44,4, FALSE)</f>
        <v>0</v>
      </c>
      <c r="X183" s="44">
        <f>$F183*'[1]INTERNAL PARAMETERS-2'!W183*VLOOKUP(X$4,'[1]INTERNAL PARAMETERS-1'!$B$5:$J$44,4, FALSE)</f>
        <v>0</v>
      </c>
      <c r="Y183" s="44">
        <f>$F183*'[1]INTERNAL PARAMETERS-2'!X183*VLOOKUP(Y$4,'[1]INTERNAL PARAMETERS-1'!$B$5:$J$44,4, FALSE)</f>
        <v>0</v>
      </c>
      <c r="Z183" s="44">
        <f>$F183*'[1]INTERNAL PARAMETERS-2'!Y183*VLOOKUP(Z$4,'[1]INTERNAL PARAMETERS-1'!$B$5:$J$44,4, FALSE)</f>
        <v>0</v>
      </c>
      <c r="AA183" s="44">
        <f>$F183*'[1]INTERNAL PARAMETERS-2'!Z183*VLOOKUP(AA$4,'[1]INTERNAL PARAMETERS-1'!$B$5:$J$44,4, FALSE)</f>
        <v>0</v>
      </c>
      <c r="AB183" s="44">
        <f>$F183*'[1]INTERNAL PARAMETERS-2'!AA183*VLOOKUP(AB$4,'[1]INTERNAL PARAMETERS-1'!$B$5:$J$44,4, FALSE)</f>
        <v>0</v>
      </c>
      <c r="AC183" s="44">
        <f>$F183*'[1]INTERNAL PARAMETERS-2'!AB183*VLOOKUP(AC$4,'[1]INTERNAL PARAMETERS-1'!$B$5:$J$44,4, FALSE)</f>
        <v>0</v>
      </c>
      <c r="AD183" s="44">
        <f>$F183*'[1]INTERNAL PARAMETERS-2'!AC183*VLOOKUP(AD$4,'[1]INTERNAL PARAMETERS-1'!$B$5:$J$44,4, FALSE)</f>
        <v>0</v>
      </c>
      <c r="AE183" s="44">
        <f>$F183*'[1]INTERNAL PARAMETERS-2'!AD183*VLOOKUP(AE$4,'[1]INTERNAL PARAMETERS-1'!$B$5:$J$44,4, FALSE)</f>
        <v>0</v>
      </c>
      <c r="AF183" s="44">
        <f>$F183*'[1]INTERNAL PARAMETERS-2'!AE183*VLOOKUP(AF$4,'[1]INTERNAL PARAMETERS-1'!$B$5:$J$44,4, FALSE)</f>
        <v>0</v>
      </c>
      <c r="AG183" s="44">
        <f>$F183*'[1]INTERNAL PARAMETERS-2'!AF183*VLOOKUP(AG$4,'[1]INTERNAL PARAMETERS-1'!$B$5:$J$44,4, FALSE)</f>
        <v>0</v>
      </c>
      <c r="AH183" s="44">
        <f>$F183*'[1]INTERNAL PARAMETERS-2'!AG183*VLOOKUP(AH$4,'[1]INTERNAL PARAMETERS-1'!$B$5:$J$44,4, FALSE)</f>
        <v>0</v>
      </c>
      <c r="AI183" s="44">
        <f>$F183*'[1]INTERNAL PARAMETERS-2'!AH183*VLOOKUP(AI$4,'[1]INTERNAL PARAMETERS-1'!$B$5:$J$44,4, FALSE)</f>
        <v>4.4199371158581913E-2</v>
      </c>
      <c r="AJ183" s="44">
        <f>$F183*'[1]INTERNAL PARAMETERS-2'!AI183*VLOOKUP(AJ$4,'[1]INTERNAL PARAMETERS-1'!$B$5:$J$44,4, FALSE)</f>
        <v>8.8388678708065785E-2</v>
      </c>
      <c r="AK183" s="44">
        <f>$F183*'[1]INTERNAL PARAMETERS-2'!AJ183*VLOOKUP(AK$4,'[1]INTERNAL PARAMETERS-1'!$B$5:$J$44,4, FALSE)</f>
        <v>0</v>
      </c>
      <c r="AL183" s="44">
        <f>$F183*'[1]INTERNAL PARAMETERS-2'!AK183*VLOOKUP(AL$4,'[1]INTERNAL PARAMETERS-1'!$B$5:$J$44,4, FALSE)</f>
        <v>0</v>
      </c>
      <c r="AM183" s="44">
        <f>$F183*'[1]INTERNAL PARAMETERS-2'!AL183*VLOOKUP(AM$4,'[1]INTERNAL PARAMETERS-1'!$B$5:$J$44,4, FALSE)</f>
        <v>0</v>
      </c>
      <c r="AN183" s="44">
        <f>$F183*'[1]INTERNAL PARAMETERS-2'!AM183*VLOOKUP(AN$4,'[1]INTERNAL PARAMETERS-1'!$B$5:$J$44,4, FALSE)</f>
        <v>0</v>
      </c>
      <c r="AO183" s="44">
        <f>$F183*'[1]INTERNAL PARAMETERS-2'!AN183*VLOOKUP(AO$4,'[1]INTERNAL PARAMETERS-1'!$B$5:$J$44,4, FALSE)</f>
        <v>0</v>
      </c>
      <c r="AP183" s="44">
        <f>$F183*'[1]INTERNAL PARAMETERS-2'!AO183*VLOOKUP(AP$4,'[1]INTERNAL PARAMETERS-1'!$B$5:$J$44,4, FALSE)</f>
        <v>0</v>
      </c>
      <c r="AQ183" s="44">
        <f>$F183*'[1]INTERNAL PARAMETERS-2'!AP183*VLOOKUP(AQ$4,'[1]INTERNAL PARAMETERS-1'!$B$5:$J$44,4, FALSE)</f>
        <v>0</v>
      </c>
      <c r="AR183" s="44">
        <f>$F183*'[1]INTERNAL PARAMETERS-2'!AQ183*VLOOKUP(AR$4,'[1]INTERNAL PARAMETERS-1'!$B$5:$J$44,4, FALSE)</f>
        <v>0</v>
      </c>
      <c r="AS183" s="44">
        <f>$F183*'[1]INTERNAL PARAMETERS-2'!AR183*VLOOKUP(AS$4,'[1]INTERNAL PARAMETERS-1'!$B$5:$J$44,4, FALSE)</f>
        <v>0</v>
      </c>
      <c r="AT183" s="43">
        <f>$F183*'[1]INTERNAL PARAMETERS-2'!AS183*VLOOKUP(AT$4,'[1]INTERNAL PARAMETERS-1'!$B$5:$J$44,4, FALSE)</f>
        <v>0</v>
      </c>
      <c r="AU183" s="45">
        <f>$F183*'[1]INTERNAL PARAMETERS-2'!F183*(1-VLOOKUP(G$4,'[1]INTERNAL PARAMETERS-1'!$B$5:$J$44,4, FALSE))</f>
        <v>0</v>
      </c>
      <c r="AV183" s="44">
        <f>$F183*'[1]INTERNAL PARAMETERS-2'!G183*(1-VLOOKUP(H$4,'[1]INTERNAL PARAMETERS-1'!$B$5:$J$44,4, FALSE))</f>
        <v>0</v>
      </c>
      <c r="AW183" s="44">
        <f>$F183*'[1]INTERNAL PARAMETERS-2'!H183*(1-VLOOKUP(I$4,'[1]INTERNAL PARAMETERS-1'!$B$5:$J$44,4, FALSE))</f>
        <v>14.936745251031994</v>
      </c>
      <c r="AX183" s="44">
        <f>$F183*'[1]INTERNAL PARAMETERS-2'!I183*(1-VLOOKUP(J$4,'[1]INTERNAL PARAMETERS-1'!$B$5:$J$44,4, FALSE))</f>
        <v>0</v>
      </c>
      <c r="AY183" s="44">
        <f>$F183*'[1]INTERNAL PARAMETERS-2'!J183*(1-VLOOKUP(K$4,'[1]INTERNAL PARAMETERS-1'!$B$5:$J$44,4, FALSE))</f>
        <v>0</v>
      </c>
      <c r="AZ183" s="44">
        <f>$F183*'[1]INTERNAL PARAMETERS-2'!K183*(1-VLOOKUP(L$4,'[1]INTERNAL PARAMETERS-1'!$B$5:$J$44,4, FALSE))</f>
        <v>0</v>
      </c>
      <c r="BA183" s="44">
        <f>$F183*'[1]INTERNAL PARAMETERS-2'!L183*(1-VLOOKUP(M$4,'[1]INTERNAL PARAMETERS-1'!$B$5:$J$44,4, FALSE))</f>
        <v>22.085135110076557</v>
      </c>
      <c r="BB183" s="44">
        <f>$F183*'[1]INTERNAL PARAMETERS-2'!M183*(1-VLOOKUP(N$4,'[1]INTERNAL PARAMETERS-1'!$B$5:$J$44,4, FALSE))</f>
        <v>3.0650447417034359</v>
      </c>
      <c r="BC183" s="44">
        <f>$F183*'[1]INTERNAL PARAMETERS-2'!N183*(1-VLOOKUP(O$4,'[1]INTERNAL PARAMETERS-1'!$B$5:$J$44,4, FALSE))</f>
        <v>7.3366628771333824</v>
      </c>
      <c r="BD183" s="44">
        <f>$F183*'[1]INTERNAL PARAMETERS-2'!O183*(1-VLOOKUP(P$4,'[1]INTERNAL PARAMETERS-1'!$B$5:$J$44,4, FALSE))</f>
        <v>0.75134905525950035</v>
      </c>
      <c r="BE183" s="44">
        <f>$F183*'[1]INTERNAL PARAMETERS-2'!P183*(1-VLOOKUP(Q$4,'[1]INTERNAL PARAMETERS-1'!$B$5:$J$44,4, FALSE))</f>
        <v>6.9388987275334379</v>
      </c>
      <c r="BF183" s="44">
        <f>$F183*'[1]INTERNAL PARAMETERS-2'!Q183*(1-VLOOKUP(R$4,'[1]INTERNAL PARAMETERS-1'!$B$5:$J$44,4, FALSE))</f>
        <v>0</v>
      </c>
      <c r="BG183" s="44">
        <f>$F183*'[1]INTERNAL PARAMETERS-2'!R183*(1-VLOOKUP(S$4,'[1]INTERNAL PARAMETERS-1'!$B$5:$J$44,4, FALSE))</f>
        <v>2.7817405597213902</v>
      </c>
      <c r="BH183" s="44">
        <f>$F183*'[1]INTERNAL PARAMETERS-2'!S183*(1-VLOOKUP(T$4,'[1]INTERNAL PARAMETERS-1'!$B$5:$J$44,4, FALSE))</f>
        <v>0.19888811296543038</v>
      </c>
      <c r="BI183" s="44">
        <f>$F183*'[1]INTERNAL PARAMETERS-2'!T183*(1-VLOOKUP(U$4,'[1]INTERNAL PARAMETERS-1'!$B$5:$J$44,4, FALSE))</f>
        <v>7.0710942966452625E-2</v>
      </c>
      <c r="BJ183" s="44">
        <f>$F183*'[1]INTERNAL PARAMETERS-2'!U183*(1-VLOOKUP(V$4,'[1]INTERNAL PARAMETERS-1'!$B$5:$J$44,4, FALSE))</f>
        <v>1.5026930787144515</v>
      </c>
      <c r="BK183" s="44">
        <f>$F183*'[1]INTERNAL PARAMETERS-2'!V183*(1-VLOOKUP(W$4,'[1]INTERNAL PARAMETERS-1'!$B$5:$J$44,4, FALSE))</f>
        <v>1.2375119471766072</v>
      </c>
      <c r="BL183" s="44">
        <f>$F183*'[1]INTERNAL PARAMETERS-2'!W183*(1-VLOOKUP(X$4,'[1]INTERNAL PARAMETERS-1'!$B$5:$J$44,4, FALSE))</f>
        <v>2.6518113153784442</v>
      </c>
      <c r="BM183" s="44">
        <f>$F183*'[1]INTERNAL PARAMETERS-2'!X183*(1-VLOOKUP(Y$4,'[1]INTERNAL PARAMETERS-1'!$B$5:$J$44,4, FALSE))</f>
        <v>2.5634125730612802</v>
      </c>
      <c r="BN183" s="44">
        <f>$F183*'[1]INTERNAL PARAMETERS-2'!Y183*(1-VLOOKUP(Z$4,'[1]INTERNAL PARAMETERS-1'!$B$5:$J$44,4, FALSE))</f>
        <v>6.1433503011153565</v>
      </c>
      <c r="BO183" s="44">
        <f>$F183*'[1]INTERNAL PARAMETERS-2'!Z183*(1-VLOOKUP(AA$4,'[1]INTERNAL PARAMETERS-1'!$B$5:$J$44,4, FALSE))</f>
        <v>5.2594232595983064</v>
      </c>
      <c r="BP183" s="44">
        <f>$F183*'[1]INTERNAL PARAMETERS-2'!AA183*(1-VLOOKUP(AB$4,'[1]INTERNAL PARAMETERS-1'!$B$5:$J$44,4, FALSE))</f>
        <v>1.1491132048594435</v>
      </c>
      <c r="BQ183" s="44">
        <f>$F183*'[1]INTERNAL PARAMETERS-2'!AB183*(1-VLOOKUP(AC$4,'[1]INTERNAL PARAMETERS-1'!$B$5:$J$44,4, FALSE))</f>
        <v>12.463498086865041</v>
      </c>
      <c r="BR183" s="44">
        <f>$F183*'[1]INTERNAL PARAMETERS-2'!AC183*(1-VLOOKUP(AD$4,'[1]INTERNAL PARAMETERS-1'!$B$5:$J$44,4, FALSE))</f>
        <v>1.1049238973099595</v>
      </c>
      <c r="BS183" s="44">
        <f>$F183*'[1]INTERNAL PARAMETERS-2'!AD183*(1-VLOOKUP(AE$4,'[1]INTERNAL PARAMETERS-1'!$B$5:$J$44,4, FALSE))</f>
        <v>0.39777421320904111</v>
      </c>
      <c r="BT183" s="44">
        <f>$F183*'[1]INTERNAL PARAMETERS-2'!AE183*(1-VLOOKUP(AF$4,'[1]INTERNAL PARAMETERS-1'!$B$5:$J$44,4, FALSE))</f>
        <v>0</v>
      </c>
      <c r="BU183" s="44">
        <f>$F183*'[1]INTERNAL PARAMETERS-2'!AF183*(1-VLOOKUP(AG$4,'[1]INTERNAL PARAMETERS-1'!$B$5:$J$44,4, FALSE))</f>
        <v>0</v>
      </c>
      <c r="BV183" s="44">
        <f>$F183*'[1]INTERNAL PARAMETERS-2'!AG183*(1-VLOOKUP(AH$4,'[1]INTERNAL PARAMETERS-1'!$B$5:$J$44,4, FALSE))</f>
        <v>0</v>
      </c>
      <c r="BW183" s="44">
        <f>$F183*'[1]INTERNAL PARAMETERS-2'!AH183*(1-VLOOKUP(AI$4,'[1]INTERNAL PARAMETERS-1'!$B$5:$J$44,4, FALSE))</f>
        <v>0</v>
      </c>
      <c r="BX183" s="44">
        <f>$F183*'[1]INTERNAL PARAMETERS-2'!AI183*(1-VLOOKUP(AJ$4,'[1]INTERNAL PARAMETERS-1'!$B$5:$J$44,4, FALSE))</f>
        <v>0</v>
      </c>
      <c r="BY183" s="44">
        <f>$F183*'[1]INTERNAL PARAMETERS-2'!AJ183*(1-VLOOKUP(AK$4,'[1]INTERNAL PARAMETERS-1'!$B$5:$J$44,4, FALSE))</f>
        <v>0</v>
      </c>
      <c r="BZ183" s="44">
        <f>$F183*'[1]INTERNAL PARAMETERS-2'!AK183*(1-VLOOKUP(AL$4,'[1]INTERNAL PARAMETERS-1'!$B$5:$J$44,4, FALSE))</f>
        <v>4.4199371158581913E-2</v>
      </c>
      <c r="CA183" s="44">
        <f>$F183*'[1]INTERNAL PARAMETERS-2'!AL183*(1-VLOOKUP(AM$4,'[1]INTERNAL PARAMETERS-1'!$B$5:$J$44,4, FALSE))</f>
        <v>0.48616289191710693</v>
      </c>
      <c r="CB183" s="44">
        <f>$F183*'[1]INTERNAL PARAMETERS-2'!AM183*(1-VLOOKUP(AN$4,'[1]INTERNAL PARAMETERS-1'!$B$5:$J$44,4, FALSE))</f>
        <v>4.4199371158581913E-2</v>
      </c>
      <c r="CC183" s="44">
        <f>$F183*'[1]INTERNAL PARAMETERS-2'!AN183*(1-VLOOKUP(AO$4,'[1]INTERNAL PARAMETERS-1'!$B$5:$J$44,4, FALSE))</f>
        <v>0.53036226307568879</v>
      </c>
      <c r="CD183" s="44">
        <f>$F183*'[1]INTERNAL PARAMETERS-2'!AO183*(1-VLOOKUP(AP$4,'[1]INTERNAL PARAMETERS-1'!$B$5:$J$44,4, FALSE))</f>
        <v>3.3147616283207806</v>
      </c>
      <c r="CE183" s="44">
        <f>$F183*'[1]INTERNAL PARAMETERS-2'!AP183*(1-VLOOKUP(AQ$4,'[1]INTERNAL PARAMETERS-1'!$B$5:$J$44,4, FALSE))</f>
        <v>0.39777421320904111</v>
      </c>
      <c r="CF183" s="44">
        <f>$F183*'[1]INTERNAL PARAMETERS-2'!AQ183*(1-VLOOKUP(AR$4,'[1]INTERNAL PARAMETERS-1'!$B$5:$J$44,4, FALSE))</f>
        <v>4.4199371158581913E-2</v>
      </c>
      <c r="CG183" s="44">
        <f>$F183*'[1]INTERNAL PARAMETERS-2'!AR183*(1-VLOOKUP(AS$4,'[1]INTERNAL PARAMETERS-1'!$B$5:$J$44,4, FALSE))</f>
        <v>4.4199371158581913E-2</v>
      </c>
      <c r="CH183" s="43">
        <f>$F183*'[1]INTERNAL PARAMETERS-2'!AS183*(1-VLOOKUP(AT$4,'[1]INTERNAL PARAMETERS-1'!$B$5:$J$44,4, FALSE))</f>
        <v>0</v>
      </c>
      <c r="CI183" s="42">
        <f t="shared" si="2"/>
        <v>100.63611110759599</v>
      </c>
    </row>
    <row r="184" spans="3:87" x14ac:dyDescent="0.4">
      <c r="C184" s="27" t="s">
        <v>8</v>
      </c>
      <c r="D184" s="26" t="s">
        <v>50</v>
      </c>
      <c r="E184" s="26" t="s">
        <v>49</v>
      </c>
      <c r="F184" s="129">
        <f>SDBeam!X184</f>
        <v>37.63266449710477</v>
      </c>
      <c r="G184" s="45">
        <f>$F184*'[1]INTERNAL PARAMETERS-2'!F184*VLOOKUP(G$4,'[1]INTERNAL PARAMETERS-1'!$B$5:$J$44,4, FALSE)</f>
        <v>0</v>
      </c>
      <c r="H184" s="44">
        <f>$F184*'[1]INTERNAL PARAMETERS-2'!G184*VLOOKUP(H$4,'[1]INTERNAL PARAMETERS-1'!$B$5:$J$44,4, FALSE)</f>
        <v>0</v>
      </c>
      <c r="I184" s="44">
        <f>$F184*'[1]INTERNAL PARAMETERS-2'!H184*VLOOKUP(I$4,'[1]INTERNAL PARAMETERS-1'!$B$5:$J$44,4, FALSE)</f>
        <v>0.31714702208948065</v>
      </c>
      <c r="J184" s="44">
        <f>$F184*'[1]INTERNAL PARAMETERS-2'!I184*VLOOKUP(J$4,'[1]INTERNAL PARAMETERS-1'!$B$5:$J$44,4, FALSE)</f>
        <v>0</v>
      </c>
      <c r="K184" s="44">
        <f>$F184*'[1]INTERNAL PARAMETERS-2'!J184*VLOOKUP(K$4,'[1]INTERNAL PARAMETERS-1'!$B$5:$J$44,4, FALSE)</f>
        <v>0</v>
      </c>
      <c r="L184" s="44">
        <f>$F184*'[1]INTERNAL PARAMETERS-2'!K184*VLOOKUP(L$4,'[1]INTERNAL PARAMETERS-1'!$B$5:$J$44,4, FALSE)</f>
        <v>0</v>
      </c>
      <c r="M184" s="44">
        <f>$F184*'[1]INTERNAL PARAMETERS-2'!L184*VLOOKUP(M$4,'[1]INTERNAL PARAMETERS-1'!$B$5:$J$44,4, FALSE)</f>
        <v>0.44081303803667399</v>
      </c>
      <c r="N184" s="44">
        <f>$F184*'[1]INTERNAL PARAMETERS-2'!M184*VLOOKUP(N$4,'[1]INTERNAL PARAMETERS-1'!$B$5:$J$44,4, FALSE)</f>
        <v>8.5670384401014044E-2</v>
      </c>
      <c r="O184" s="44">
        <f>$F184*'[1]INTERNAL PARAMETERS-2'!N184*VLOOKUP(O$4,'[1]INTERNAL PARAMETERS-1'!$B$5:$J$44,4, FALSE)</f>
        <v>0</v>
      </c>
      <c r="P184" s="44">
        <f>$F184*'[1]INTERNAL PARAMETERS-2'!O184*VLOOKUP(P$4,'[1]INTERNAL PARAMETERS-1'!$B$5:$J$44,4, FALSE)</f>
        <v>0</v>
      </c>
      <c r="Q184" s="44">
        <f>$F184*'[1]INTERNAL PARAMETERS-2'!P184*VLOOKUP(Q$4,'[1]INTERNAL PARAMETERS-1'!$B$5:$J$44,4, FALSE)</f>
        <v>0</v>
      </c>
      <c r="R184" s="44">
        <f>$F184*'[1]INTERNAL PARAMETERS-2'!Q184*VLOOKUP(R$4,'[1]INTERNAL PARAMETERS-1'!$B$5:$J$44,4, FALSE)</f>
        <v>3.1152319670703327E-2</v>
      </c>
      <c r="S184" s="44">
        <f>$F184*'[1]INTERNAL PARAMETERS-2'!R184*VLOOKUP(S$4,'[1]INTERNAL PARAMETERS-1'!$B$5:$J$44,4, FALSE)</f>
        <v>8.6282667852381936E-2</v>
      </c>
      <c r="T184" s="44">
        <f>$F184*'[1]INTERNAL PARAMETERS-2'!S184*VLOOKUP(T$4,'[1]INTERNAL PARAMETERS-1'!$B$5:$J$44,4, FALSE)</f>
        <v>6.2304639341406662E-3</v>
      </c>
      <c r="U184" s="44">
        <f>$F184*'[1]INTERNAL PARAMETERS-2'!T184*VLOOKUP(U$4,'[1]INTERNAL PARAMETERS-1'!$B$5:$J$44,4, FALSE)</f>
        <v>1.2460927868281332E-2</v>
      </c>
      <c r="V184" s="44">
        <f>$F184*'[1]INTERNAL PARAMETERS-2'!U184*VLOOKUP(V$4,'[1]INTERNAL PARAMETERS-1'!$B$5:$J$44,4, FALSE)</f>
        <v>6.5421000288411899E-2</v>
      </c>
      <c r="W184" s="44">
        <f>$F184*'[1]INTERNAL PARAMETERS-2'!V184*VLOOKUP(W$4,'[1]INTERNAL PARAMETERS-1'!$B$5:$J$44,4, FALSE)</f>
        <v>0</v>
      </c>
      <c r="X184" s="44">
        <f>$F184*'[1]INTERNAL PARAMETERS-2'!W184*VLOOKUP(X$4,'[1]INTERNAL PARAMETERS-1'!$B$5:$J$44,4, FALSE)</f>
        <v>0</v>
      </c>
      <c r="Y184" s="44">
        <f>$F184*'[1]INTERNAL PARAMETERS-2'!X184*VLOOKUP(Y$4,'[1]INTERNAL PARAMETERS-1'!$B$5:$J$44,4, FALSE)</f>
        <v>0</v>
      </c>
      <c r="Z184" s="44">
        <f>$F184*'[1]INTERNAL PARAMETERS-2'!Y184*VLOOKUP(Z$4,'[1]INTERNAL PARAMETERS-1'!$B$5:$J$44,4, FALSE)</f>
        <v>0</v>
      </c>
      <c r="AA184" s="44">
        <f>$F184*'[1]INTERNAL PARAMETERS-2'!Z184*VLOOKUP(AA$4,'[1]INTERNAL PARAMETERS-1'!$B$5:$J$44,4, FALSE)</f>
        <v>0</v>
      </c>
      <c r="AB184" s="44">
        <f>$F184*'[1]INTERNAL PARAMETERS-2'!AA184*VLOOKUP(AB$4,'[1]INTERNAL PARAMETERS-1'!$B$5:$J$44,4, FALSE)</f>
        <v>0</v>
      </c>
      <c r="AC184" s="44">
        <f>$F184*'[1]INTERNAL PARAMETERS-2'!AB184*VLOOKUP(AC$4,'[1]INTERNAL PARAMETERS-1'!$B$5:$J$44,4, FALSE)</f>
        <v>0</v>
      </c>
      <c r="AD184" s="44">
        <f>$F184*'[1]INTERNAL PARAMETERS-2'!AC184*VLOOKUP(AD$4,'[1]INTERNAL PARAMETERS-1'!$B$5:$J$44,4, FALSE)</f>
        <v>0</v>
      </c>
      <c r="AE184" s="44">
        <f>$F184*'[1]INTERNAL PARAMETERS-2'!AD184*VLOOKUP(AE$4,'[1]INTERNAL PARAMETERS-1'!$B$5:$J$44,4, FALSE)</f>
        <v>0</v>
      </c>
      <c r="AF184" s="44">
        <f>$F184*'[1]INTERNAL PARAMETERS-2'!AE184*VLOOKUP(AF$4,'[1]INTERNAL PARAMETERS-1'!$B$5:$J$44,4, FALSE)</f>
        <v>0</v>
      </c>
      <c r="AG184" s="44">
        <f>$F184*'[1]INTERNAL PARAMETERS-2'!AF184*VLOOKUP(AG$4,'[1]INTERNAL PARAMETERS-1'!$B$5:$J$44,4, FALSE)</f>
        <v>0</v>
      </c>
      <c r="AH184" s="44">
        <f>$F184*'[1]INTERNAL PARAMETERS-2'!AG184*VLOOKUP(AH$4,'[1]INTERNAL PARAMETERS-1'!$B$5:$J$44,4, FALSE)</f>
        <v>0</v>
      </c>
      <c r="AI184" s="44">
        <f>$F184*'[1]INTERNAL PARAMETERS-2'!AH184*VLOOKUP(AI$4,'[1]INTERNAL PARAMETERS-1'!$B$5:$J$44,4, FALSE)</f>
        <v>0</v>
      </c>
      <c r="AJ184" s="44">
        <f>$F184*'[1]INTERNAL PARAMETERS-2'!AI184*VLOOKUP(AJ$4,'[1]INTERNAL PARAMETERS-1'!$B$5:$J$44,4, FALSE)</f>
        <v>9.345695901211E-2</v>
      </c>
      <c r="AK184" s="44">
        <f>$F184*'[1]INTERNAL PARAMETERS-2'!AJ184*VLOOKUP(AK$4,'[1]INTERNAL PARAMETERS-1'!$B$5:$J$44,4, FALSE)</f>
        <v>0</v>
      </c>
      <c r="AL184" s="44">
        <f>$F184*'[1]INTERNAL PARAMETERS-2'!AK184*VLOOKUP(AL$4,'[1]INTERNAL PARAMETERS-1'!$B$5:$J$44,4, FALSE)</f>
        <v>0</v>
      </c>
      <c r="AM184" s="44">
        <f>$F184*'[1]INTERNAL PARAMETERS-2'!AL184*VLOOKUP(AM$4,'[1]INTERNAL PARAMETERS-1'!$B$5:$J$44,4, FALSE)</f>
        <v>0</v>
      </c>
      <c r="AN184" s="44">
        <f>$F184*'[1]INTERNAL PARAMETERS-2'!AM184*VLOOKUP(AN$4,'[1]INTERNAL PARAMETERS-1'!$B$5:$J$44,4, FALSE)</f>
        <v>0</v>
      </c>
      <c r="AO184" s="44">
        <f>$F184*'[1]INTERNAL PARAMETERS-2'!AN184*VLOOKUP(AO$4,'[1]INTERNAL PARAMETERS-1'!$B$5:$J$44,4, FALSE)</f>
        <v>0</v>
      </c>
      <c r="AP184" s="44">
        <f>$F184*'[1]INTERNAL PARAMETERS-2'!AO184*VLOOKUP(AP$4,'[1]INTERNAL PARAMETERS-1'!$B$5:$J$44,4, FALSE)</f>
        <v>0</v>
      </c>
      <c r="AQ184" s="44">
        <f>$F184*'[1]INTERNAL PARAMETERS-2'!AP184*VLOOKUP(AQ$4,'[1]INTERNAL PARAMETERS-1'!$B$5:$J$44,4, FALSE)</f>
        <v>0</v>
      </c>
      <c r="AR184" s="44">
        <f>$F184*'[1]INTERNAL PARAMETERS-2'!AQ184*VLOOKUP(AR$4,'[1]INTERNAL PARAMETERS-1'!$B$5:$J$44,4, FALSE)</f>
        <v>0</v>
      </c>
      <c r="AS184" s="44">
        <f>$F184*'[1]INTERNAL PARAMETERS-2'!AR184*VLOOKUP(AS$4,'[1]INTERNAL PARAMETERS-1'!$B$5:$J$44,4, FALSE)</f>
        <v>0</v>
      </c>
      <c r="AT184" s="43">
        <f>$F184*'[1]INTERNAL PARAMETERS-2'!AS184*VLOOKUP(AT$4,'[1]INTERNAL PARAMETERS-1'!$B$5:$J$44,4, FALSE)</f>
        <v>0</v>
      </c>
      <c r="AU184" s="45">
        <f>$F184*'[1]INTERNAL PARAMETERS-2'!F184*(1-VLOOKUP(G$4,'[1]INTERNAL PARAMETERS-1'!$B$5:$J$44,4, FALSE))</f>
        <v>0</v>
      </c>
      <c r="AV184" s="44">
        <f>$F184*'[1]INTERNAL PARAMETERS-2'!G184*(1-VLOOKUP(H$4,'[1]INTERNAL PARAMETERS-1'!$B$5:$J$44,4, FALSE))</f>
        <v>0</v>
      </c>
      <c r="AW184" s="44">
        <f>$F184*'[1]INTERNAL PARAMETERS-2'!H184*(1-VLOOKUP(I$4,'[1]INTERNAL PARAMETERS-1'!$B$5:$J$44,4, FALSE))</f>
        <v>6.0257934197001317</v>
      </c>
      <c r="AX184" s="44">
        <f>$F184*'[1]INTERNAL PARAMETERS-2'!I184*(1-VLOOKUP(J$4,'[1]INTERNAL PARAMETERS-1'!$B$5:$J$44,4, FALSE))</f>
        <v>0</v>
      </c>
      <c r="AY184" s="44">
        <f>$F184*'[1]INTERNAL PARAMETERS-2'!J184*(1-VLOOKUP(K$4,'[1]INTERNAL PARAMETERS-1'!$B$5:$J$44,4, FALSE))</f>
        <v>0</v>
      </c>
      <c r="AZ184" s="44">
        <f>$F184*'[1]INTERNAL PARAMETERS-2'!K184*(1-VLOOKUP(L$4,'[1]INTERNAL PARAMETERS-1'!$B$5:$J$44,4, FALSE))</f>
        <v>0</v>
      </c>
      <c r="BA184" s="44">
        <f>$F184*'[1]INTERNAL PARAMETERS-2'!L184*(1-VLOOKUP(M$4,'[1]INTERNAL PARAMETERS-1'!$B$5:$J$44,4, FALSE))</f>
        <v>8.3754477226968049</v>
      </c>
      <c r="BB184" s="44">
        <f>$F184*'[1]INTERNAL PARAMETERS-2'!M184*(1-VLOOKUP(N$4,'[1]INTERNAL PARAMETERS-1'!$B$5:$J$44,4, FALSE))</f>
        <v>1.6277373036192668</v>
      </c>
      <c r="BC184" s="44">
        <f>$F184*'[1]INTERNAL PARAMETERS-2'!N184*(1-VLOOKUP(O$4,'[1]INTERNAL PARAMETERS-1'!$B$5:$J$44,4, FALSE))</f>
        <v>2.8037576928271455</v>
      </c>
      <c r="BD184" s="44">
        <f>$F184*'[1]INTERNAL PARAMETERS-2'!O184*(1-VLOOKUP(P$4,'[1]INTERNAL PARAMETERS-1'!$B$5:$J$44,4, FALSE))</f>
        <v>0.15576536161996635</v>
      </c>
      <c r="BE184" s="44">
        <f>$F184*'[1]INTERNAL PARAMETERS-2'!P184*(1-VLOOKUP(Q$4,'[1]INTERNAL PARAMETERS-1'!$B$5:$J$44,4, FALSE))</f>
        <v>2.7103007338150356</v>
      </c>
      <c r="BF184" s="44">
        <f>$F184*'[1]INTERNAL PARAMETERS-2'!Q184*(1-VLOOKUP(R$4,'[1]INTERNAL PARAMETERS-1'!$B$5:$J$44,4, FALSE))</f>
        <v>0</v>
      </c>
      <c r="BG184" s="44">
        <f>$F184*'[1]INTERNAL PARAMETERS-2'!R184*(1-VLOOKUP(S$4,'[1]INTERNAL PARAMETERS-1'!$B$5:$J$44,4, FALSE))</f>
        <v>1.6393706891952566</v>
      </c>
      <c r="BH184" s="44">
        <f>$F184*'[1]INTERNAL PARAMETERS-2'!S184*(1-VLOOKUP(T$4,'[1]INTERNAL PARAMETERS-1'!$B$5:$J$44,4, FALSE))</f>
        <v>5.6074175407265989E-2</v>
      </c>
      <c r="BI184" s="44">
        <f>$F184*'[1]INTERNAL PARAMETERS-2'!T184*(1-VLOOKUP(U$4,'[1]INTERNAL PARAMETERS-1'!$B$5:$J$44,4, FALSE))</f>
        <v>4.9843711473125329E-2</v>
      </c>
      <c r="BJ184" s="44">
        <f>$F184*'[1]INTERNAL PARAMETERS-2'!U184*(1-VLOOKUP(V$4,'[1]INTERNAL PARAMETERS-1'!$B$5:$J$44,4, FALSE))</f>
        <v>0.37071900163433408</v>
      </c>
      <c r="BK184" s="44">
        <f>$F184*'[1]INTERNAL PARAMETERS-2'!V184*(1-VLOOKUP(W$4,'[1]INTERNAL PARAMETERS-1'!$B$5:$J$44,4, FALSE))</f>
        <v>0.56075304387200897</v>
      </c>
      <c r="BL184" s="44">
        <f>$F184*'[1]INTERNAL PARAMETERS-2'!W184*(1-VLOOKUP(X$4,'[1]INTERNAL PARAMETERS-1'!$B$5:$J$44,4, FALSE))</f>
        <v>0.59190536354271239</v>
      </c>
      <c r="BM184" s="44">
        <f>$F184*'[1]INTERNAL PARAMETERS-2'!X184*(1-VLOOKUP(Y$4,'[1]INTERNAL PARAMETERS-1'!$B$5:$J$44,4, FALSE))</f>
        <v>0.74767072516267874</v>
      </c>
      <c r="BN184" s="44">
        <f>$F184*'[1]INTERNAL PARAMETERS-2'!Y184*(1-VLOOKUP(Z$4,'[1]INTERNAL PARAMETERS-1'!$B$5:$J$44,4, FALSE))</f>
        <v>1.9314776889816538</v>
      </c>
      <c r="BO184" s="44">
        <f>$F184*'[1]INTERNAL PARAMETERS-2'!Z184*(1-VLOOKUP(AA$4,'[1]INTERNAL PARAMETERS-1'!$B$5:$J$44,4, FALSE))</f>
        <v>1.8380207299695437</v>
      </c>
      <c r="BP184" s="44">
        <f>$F184*'[1]INTERNAL PARAMETERS-2'!AA184*(1-VLOOKUP(AB$4,'[1]INTERNAL PARAMETERS-1'!$B$5:$J$44,4, FALSE))</f>
        <v>0.342683042910636</v>
      </c>
      <c r="BQ184" s="44">
        <f>$F184*'[1]INTERNAL PARAMETERS-2'!AB184*(1-VLOOKUP(AC$4,'[1]INTERNAL PARAMETERS-1'!$B$5:$J$44,4, FALSE))</f>
        <v>4.1744823379367908</v>
      </c>
      <c r="BR184" s="44">
        <f>$F184*'[1]INTERNAL PARAMETERS-2'!AC184*(1-VLOOKUP(AD$4,'[1]INTERNAL PARAMETERS-1'!$B$5:$J$44,4, FALSE))</f>
        <v>0.28037464030277964</v>
      </c>
      <c r="BS184" s="44">
        <f>$F184*'[1]INTERNAL PARAMETERS-2'!AD184*(1-VLOOKUP(AE$4,'[1]INTERNAL PARAMETERS-1'!$B$5:$J$44,4, FALSE))</f>
        <v>3.1152319670703327E-2</v>
      </c>
      <c r="BT184" s="44">
        <f>$F184*'[1]INTERNAL PARAMETERS-2'!AE184*(1-VLOOKUP(AF$4,'[1]INTERNAL PARAMETERS-1'!$B$5:$J$44,4, FALSE))</f>
        <v>0</v>
      </c>
      <c r="BU184" s="44">
        <f>$F184*'[1]INTERNAL PARAMETERS-2'!AF184*(1-VLOOKUP(AG$4,'[1]INTERNAL PARAMETERS-1'!$B$5:$J$44,4, FALSE))</f>
        <v>0</v>
      </c>
      <c r="BV184" s="44">
        <f>$F184*'[1]INTERNAL PARAMETERS-2'!AG184*(1-VLOOKUP(AH$4,'[1]INTERNAL PARAMETERS-1'!$B$5:$J$44,4, FALSE))</f>
        <v>0</v>
      </c>
      <c r="BW184" s="44">
        <f>$F184*'[1]INTERNAL PARAMETERS-2'!AH184*(1-VLOOKUP(AI$4,'[1]INTERNAL PARAMETERS-1'!$B$5:$J$44,4, FALSE))</f>
        <v>0</v>
      </c>
      <c r="BX184" s="44">
        <f>$F184*'[1]INTERNAL PARAMETERS-2'!AI184*(1-VLOOKUP(AJ$4,'[1]INTERNAL PARAMETERS-1'!$B$5:$J$44,4, FALSE))</f>
        <v>0</v>
      </c>
      <c r="BY184" s="44">
        <f>$F184*'[1]INTERNAL PARAMETERS-2'!AJ184*(1-VLOOKUP(AK$4,'[1]INTERNAL PARAMETERS-1'!$B$5:$J$44,4, FALSE))</f>
        <v>0</v>
      </c>
      <c r="BZ184" s="44">
        <f>$F184*'[1]INTERNAL PARAMETERS-2'!AK184*(1-VLOOKUP(AL$4,'[1]INTERNAL PARAMETERS-1'!$B$5:$J$44,4, FALSE))</f>
        <v>0</v>
      </c>
      <c r="CA184" s="44">
        <f>$F184*'[1]INTERNAL PARAMETERS-2'!AL184*(1-VLOOKUP(AM$4,'[1]INTERNAL PARAMETERS-1'!$B$5:$J$44,4, FALSE))</f>
        <v>0.24922232063207633</v>
      </c>
      <c r="CB184" s="44">
        <f>$F184*'[1]INTERNAL PARAMETERS-2'!AM184*(1-VLOOKUP(AN$4,'[1]INTERNAL PARAMETERS-1'!$B$5:$J$44,4, FALSE))</f>
        <v>3.1152319670703327E-2</v>
      </c>
      <c r="CC184" s="44">
        <f>$F184*'[1]INTERNAL PARAMETERS-2'!AN184*(1-VLOOKUP(AO$4,'[1]INTERNAL PARAMETERS-1'!$B$5:$J$44,4, FALSE))</f>
        <v>0.37383536258133937</v>
      </c>
      <c r="CD184" s="44">
        <f>$F184*'[1]INTERNAL PARAMETERS-2'!AO184*(1-VLOOKUP(AP$4,'[1]INTERNAL PARAMETERS-1'!$B$5:$J$44,4, FALSE))</f>
        <v>1.4953376870589079</v>
      </c>
      <c r="CE184" s="44">
        <f>$F184*'[1]INTERNAL PARAMETERS-2'!AP184*(1-VLOOKUP(AQ$4,'[1]INTERNAL PARAMETERS-1'!$B$5:$J$44,4, FALSE))</f>
        <v>3.1152319670703327E-2</v>
      </c>
      <c r="CF184" s="44">
        <f>$F184*'[1]INTERNAL PARAMETERS-2'!AQ184*(1-VLOOKUP(AR$4,'[1]INTERNAL PARAMETERS-1'!$B$5:$J$44,4, FALSE))</f>
        <v>0</v>
      </c>
      <c r="CG184" s="44">
        <f>$F184*'[1]INTERNAL PARAMETERS-2'!AR184*(1-VLOOKUP(AS$4,'[1]INTERNAL PARAMETERS-1'!$B$5:$J$44,4, FALSE))</f>
        <v>0</v>
      </c>
      <c r="CH184" s="43">
        <f>$F184*'[1]INTERNAL PARAMETERS-2'!AS184*(1-VLOOKUP(AT$4,'[1]INTERNAL PARAMETERS-1'!$B$5:$J$44,4, FALSE))</f>
        <v>0</v>
      </c>
      <c r="CI184" s="42">
        <f t="shared" si="2"/>
        <v>37.632664497104763</v>
      </c>
    </row>
    <row r="185" spans="3:87" x14ac:dyDescent="0.4">
      <c r="C185" s="27" t="s">
        <v>7</v>
      </c>
      <c r="D185" s="26" t="s">
        <v>68</v>
      </c>
      <c r="E185" s="26" t="s">
        <v>67</v>
      </c>
      <c r="F185" s="129">
        <f>SDBeam!X185</f>
        <v>0</v>
      </c>
      <c r="G185" s="45">
        <f>$F185*'[1]INTERNAL PARAMETERS-2'!F185*VLOOKUP(G$4,'[1]INTERNAL PARAMETERS-1'!$B$5:$J$44,4, FALSE)</f>
        <v>0</v>
      </c>
      <c r="H185" s="44">
        <f>$F185*'[1]INTERNAL PARAMETERS-2'!G185*VLOOKUP(H$4,'[1]INTERNAL PARAMETERS-1'!$B$5:$J$44,4, FALSE)</f>
        <v>0</v>
      </c>
      <c r="I185" s="44">
        <f>$F185*'[1]INTERNAL PARAMETERS-2'!H185*VLOOKUP(I$4,'[1]INTERNAL PARAMETERS-1'!$B$5:$J$44,4, FALSE)</f>
        <v>0</v>
      </c>
      <c r="J185" s="44">
        <f>$F185*'[1]INTERNAL PARAMETERS-2'!I185*VLOOKUP(J$4,'[1]INTERNAL PARAMETERS-1'!$B$5:$J$44,4, FALSE)</f>
        <v>0</v>
      </c>
      <c r="K185" s="44">
        <f>$F185*'[1]INTERNAL PARAMETERS-2'!J185*VLOOKUP(K$4,'[1]INTERNAL PARAMETERS-1'!$B$5:$J$44,4, FALSE)</f>
        <v>0</v>
      </c>
      <c r="L185" s="44">
        <f>$F185*'[1]INTERNAL PARAMETERS-2'!K185*VLOOKUP(L$4,'[1]INTERNAL PARAMETERS-1'!$B$5:$J$44,4, FALSE)</f>
        <v>0</v>
      </c>
      <c r="M185" s="44">
        <f>$F185*'[1]INTERNAL PARAMETERS-2'!L185*VLOOKUP(M$4,'[1]INTERNAL PARAMETERS-1'!$B$5:$J$44,4, FALSE)</f>
        <v>0</v>
      </c>
      <c r="N185" s="44">
        <f>$F185*'[1]INTERNAL PARAMETERS-2'!M185*VLOOKUP(N$4,'[1]INTERNAL PARAMETERS-1'!$B$5:$J$44,4, FALSE)</f>
        <v>0</v>
      </c>
      <c r="O185" s="44">
        <f>$F185*'[1]INTERNAL PARAMETERS-2'!N185*VLOOKUP(O$4,'[1]INTERNAL PARAMETERS-1'!$B$5:$J$44,4, FALSE)</f>
        <v>0</v>
      </c>
      <c r="P185" s="44">
        <f>$F185*'[1]INTERNAL PARAMETERS-2'!O185*VLOOKUP(P$4,'[1]INTERNAL PARAMETERS-1'!$B$5:$J$44,4, FALSE)</f>
        <v>0</v>
      </c>
      <c r="Q185" s="44">
        <f>$F185*'[1]INTERNAL PARAMETERS-2'!P185*VLOOKUP(Q$4,'[1]INTERNAL PARAMETERS-1'!$B$5:$J$44,4, FALSE)</f>
        <v>0</v>
      </c>
      <c r="R185" s="44">
        <f>$F185*'[1]INTERNAL PARAMETERS-2'!Q185*VLOOKUP(R$4,'[1]INTERNAL PARAMETERS-1'!$B$5:$J$44,4, FALSE)</f>
        <v>0</v>
      </c>
      <c r="S185" s="44">
        <f>$F185*'[1]INTERNAL PARAMETERS-2'!R185*VLOOKUP(S$4,'[1]INTERNAL PARAMETERS-1'!$B$5:$J$44,4, FALSE)</f>
        <v>0</v>
      </c>
      <c r="T185" s="44">
        <f>$F185*'[1]INTERNAL PARAMETERS-2'!S185*VLOOKUP(T$4,'[1]INTERNAL PARAMETERS-1'!$B$5:$J$44,4, FALSE)</f>
        <v>0</v>
      </c>
      <c r="U185" s="44">
        <f>$F185*'[1]INTERNAL PARAMETERS-2'!T185*VLOOKUP(U$4,'[1]INTERNAL PARAMETERS-1'!$B$5:$J$44,4, FALSE)</f>
        <v>0</v>
      </c>
      <c r="V185" s="44">
        <f>$F185*'[1]INTERNAL PARAMETERS-2'!U185*VLOOKUP(V$4,'[1]INTERNAL PARAMETERS-1'!$B$5:$J$44,4, FALSE)</f>
        <v>0</v>
      </c>
      <c r="W185" s="44">
        <f>$F185*'[1]INTERNAL PARAMETERS-2'!V185*VLOOKUP(W$4,'[1]INTERNAL PARAMETERS-1'!$B$5:$J$44,4, FALSE)</f>
        <v>0</v>
      </c>
      <c r="X185" s="44">
        <f>$F185*'[1]INTERNAL PARAMETERS-2'!W185*VLOOKUP(X$4,'[1]INTERNAL PARAMETERS-1'!$B$5:$J$44,4, FALSE)</f>
        <v>0</v>
      </c>
      <c r="Y185" s="44">
        <f>$F185*'[1]INTERNAL PARAMETERS-2'!X185*VLOOKUP(Y$4,'[1]INTERNAL PARAMETERS-1'!$B$5:$J$44,4, FALSE)</f>
        <v>0</v>
      </c>
      <c r="Z185" s="44">
        <f>$F185*'[1]INTERNAL PARAMETERS-2'!Y185*VLOOKUP(Z$4,'[1]INTERNAL PARAMETERS-1'!$B$5:$J$44,4, FALSE)</f>
        <v>0</v>
      </c>
      <c r="AA185" s="44">
        <f>$F185*'[1]INTERNAL PARAMETERS-2'!Z185*VLOOKUP(AA$4,'[1]INTERNAL PARAMETERS-1'!$B$5:$J$44,4, FALSE)</f>
        <v>0</v>
      </c>
      <c r="AB185" s="44">
        <f>$F185*'[1]INTERNAL PARAMETERS-2'!AA185*VLOOKUP(AB$4,'[1]INTERNAL PARAMETERS-1'!$B$5:$J$44,4, FALSE)</f>
        <v>0</v>
      </c>
      <c r="AC185" s="44">
        <f>$F185*'[1]INTERNAL PARAMETERS-2'!AB185*VLOOKUP(AC$4,'[1]INTERNAL PARAMETERS-1'!$B$5:$J$44,4, FALSE)</f>
        <v>0</v>
      </c>
      <c r="AD185" s="44">
        <f>$F185*'[1]INTERNAL PARAMETERS-2'!AC185*VLOOKUP(AD$4,'[1]INTERNAL PARAMETERS-1'!$B$5:$J$44,4, FALSE)</f>
        <v>0</v>
      </c>
      <c r="AE185" s="44">
        <f>$F185*'[1]INTERNAL PARAMETERS-2'!AD185*VLOOKUP(AE$4,'[1]INTERNAL PARAMETERS-1'!$B$5:$J$44,4, FALSE)</f>
        <v>0</v>
      </c>
      <c r="AF185" s="44">
        <f>$F185*'[1]INTERNAL PARAMETERS-2'!AE185*VLOOKUP(AF$4,'[1]INTERNAL PARAMETERS-1'!$B$5:$J$44,4, FALSE)</f>
        <v>0</v>
      </c>
      <c r="AG185" s="44">
        <f>$F185*'[1]INTERNAL PARAMETERS-2'!AF185*VLOOKUP(AG$4,'[1]INTERNAL PARAMETERS-1'!$B$5:$J$44,4, FALSE)</f>
        <v>0</v>
      </c>
      <c r="AH185" s="44">
        <f>$F185*'[1]INTERNAL PARAMETERS-2'!AG185*VLOOKUP(AH$4,'[1]INTERNAL PARAMETERS-1'!$B$5:$J$44,4, FALSE)</f>
        <v>0</v>
      </c>
      <c r="AI185" s="44">
        <f>$F185*'[1]INTERNAL PARAMETERS-2'!AH185*VLOOKUP(AI$4,'[1]INTERNAL PARAMETERS-1'!$B$5:$J$44,4, FALSE)</f>
        <v>0</v>
      </c>
      <c r="AJ185" s="44">
        <f>$F185*'[1]INTERNAL PARAMETERS-2'!AI185*VLOOKUP(AJ$4,'[1]INTERNAL PARAMETERS-1'!$B$5:$J$44,4, FALSE)</f>
        <v>0</v>
      </c>
      <c r="AK185" s="44">
        <f>$F185*'[1]INTERNAL PARAMETERS-2'!AJ185*VLOOKUP(AK$4,'[1]INTERNAL PARAMETERS-1'!$B$5:$J$44,4, FALSE)</f>
        <v>0</v>
      </c>
      <c r="AL185" s="44">
        <f>$F185*'[1]INTERNAL PARAMETERS-2'!AK185*VLOOKUP(AL$4,'[1]INTERNAL PARAMETERS-1'!$B$5:$J$44,4, FALSE)</f>
        <v>0</v>
      </c>
      <c r="AM185" s="44">
        <f>$F185*'[1]INTERNAL PARAMETERS-2'!AL185*VLOOKUP(AM$4,'[1]INTERNAL PARAMETERS-1'!$B$5:$J$44,4, FALSE)</f>
        <v>0</v>
      </c>
      <c r="AN185" s="44">
        <f>$F185*'[1]INTERNAL PARAMETERS-2'!AM185*VLOOKUP(AN$4,'[1]INTERNAL PARAMETERS-1'!$B$5:$J$44,4, FALSE)</f>
        <v>0</v>
      </c>
      <c r="AO185" s="44">
        <f>$F185*'[1]INTERNAL PARAMETERS-2'!AN185*VLOOKUP(AO$4,'[1]INTERNAL PARAMETERS-1'!$B$5:$J$44,4, FALSE)</f>
        <v>0</v>
      </c>
      <c r="AP185" s="44">
        <f>$F185*'[1]INTERNAL PARAMETERS-2'!AO185*VLOOKUP(AP$4,'[1]INTERNAL PARAMETERS-1'!$B$5:$J$44,4, FALSE)</f>
        <v>0</v>
      </c>
      <c r="AQ185" s="44">
        <f>$F185*'[1]INTERNAL PARAMETERS-2'!AP185*VLOOKUP(AQ$4,'[1]INTERNAL PARAMETERS-1'!$B$5:$J$44,4, FALSE)</f>
        <v>0</v>
      </c>
      <c r="AR185" s="44">
        <f>$F185*'[1]INTERNAL PARAMETERS-2'!AQ185*VLOOKUP(AR$4,'[1]INTERNAL PARAMETERS-1'!$B$5:$J$44,4, FALSE)</f>
        <v>0</v>
      </c>
      <c r="AS185" s="44">
        <f>$F185*'[1]INTERNAL PARAMETERS-2'!AR185*VLOOKUP(AS$4,'[1]INTERNAL PARAMETERS-1'!$B$5:$J$44,4, FALSE)</f>
        <v>0</v>
      </c>
      <c r="AT185" s="43">
        <f>$F185*'[1]INTERNAL PARAMETERS-2'!AS185*VLOOKUP(AT$4,'[1]INTERNAL PARAMETERS-1'!$B$5:$J$44,4, FALSE)</f>
        <v>0</v>
      </c>
      <c r="AU185" s="45">
        <f>$F185*'[1]INTERNAL PARAMETERS-2'!F185*(1-VLOOKUP(G$4,'[1]INTERNAL PARAMETERS-1'!$B$5:$J$44,4, FALSE))</f>
        <v>0</v>
      </c>
      <c r="AV185" s="44">
        <f>$F185*'[1]INTERNAL PARAMETERS-2'!G185*(1-VLOOKUP(H$4,'[1]INTERNAL PARAMETERS-1'!$B$5:$J$44,4, FALSE))</f>
        <v>0</v>
      </c>
      <c r="AW185" s="44">
        <f>$F185*'[1]INTERNAL PARAMETERS-2'!H185*(1-VLOOKUP(I$4,'[1]INTERNAL PARAMETERS-1'!$B$5:$J$44,4, FALSE))</f>
        <v>0</v>
      </c>
      <c r="AX185" s="44">
        <f>$F185*'[1]INTERNAL PARAMETERS-2'!I185*(1-VLOOKUP(J$4,'[1]INTERNAL PARAMETERS-1'!$B$5:$J$44,4, FALSE))</f>
        <v>0</v>
      </c>
      <c r="AY185" s="44">
        <f>$F185*'[1]INTERNAL PARAMETERS-2'!J185*(1-VLOOKUP(K$4,'[1]INTERNAL PARAMETERS-1'!$B$5:$J$44,4, FALSE))</f>
        <v>0</v>
      </c>
      <c r="AZ185" s="44">
        <f>$F185*'[1]INTERNAL PARAMETERS-2'!K185*(1-VLOOKUP(L$4,'[1]INTERNAL PARAMETERS-1'!$B$5:$J$44,4, FALSE))</f>
        <v>0</v>
      </c>
      <c r="BA185" s="44">
        <f>$F185*'[1]INTERNAL PARAMETERS-2'!L185*(1-VLOOKUP(M$4,'[1]INTERNAL PARAMETERS-1'!$B$5:$J$44,4, FALSE))</f>
        <v>0</v>
      </c>
      <c r="BB185" s="44">
        <f>$F185*'[1]INTERNAL PARAMETERS-2'!M185*(1-VLOOKUP(N$4,'[1]INTERNAL PARAMETERS-1'!$B$5:$J$44,4, FALSE))</f>
        <v>0</v>
      </c>
      <c r="BC185" s="44">
        <f>$F185*'[1]INTERNAL PARAMETERS-2'!N185*(1-VLOOKUP(O$4,'[1]INTERNAL PARAMETERS-1'!$B$5:$J$44,4, FALSE))</f>
        <v>0</v>
      </c>
      <c r="BD185" s="44">
        <f>$F185*'[1]INTERNAL PARAMETERS-2'!O185*(1-VLOOKUP(P$4,'[1]INTERNAL PARAMETERS-1'!$B$5:$J$44,4, FALSE))</f>
        <v>0</v>
      </c>
      <c r="BE185" s="44">
        <f>$F185*'[1]INTERNAL PARAMETERS-2'!P185*(1-VLOOKUP(Q$4,'[1]INTERNAL PARAMETERS-1'!$B$5:$J$44,4, FALSE))</f>
        <v>0</v>
      </c>
      <c r="BF185" s="44">
        <f>$F185*'[1]INTERNAL PARAMETERS-2'!Q185*(1-VLOOKUP(R$4,'[1]INTERNAL PARAMETERS-1'!$B$5:$J$44,4, FALSE))</f>
        <v>0</v>
      </c>
      <c r="BG185" s="44">
        <f>$F185*'[1]INTERNAL PARAMETERS-2'!R185*(1-VLOOKUP(S$4,'[1]INTERNAL PARAMETERS-1'!$B$5:$J$44,4, FALSE))</f>
        <v>0</v>
      </c>
      <c r="BH185" s="44">
        <f>$F185*'[1]INTERNAL PARAMETERS-2'!S185*(1-VLOOKUP(T$4,'[1]INTERNAL PARAMETERS-1'!$B$5:$J$44,4, FALSE))</f>
        <v>0</v>
      </c>
      <c r="BI185" s="44">
        <f>$F185*'[1]INTERNAL PARAMETERS-2'!T185*(1-VLOOKUP(U$4,'[1]INTERNAL PARAMETERS-1'!$B$5:$J$44,4, FALSE))</f>
        <v>0</v>
      </c>
      <c r="BJ185" s="44">
        <f>$F185*'[1]INTERNAL PARAMETERS-2'!U185*(1-VLOOKUP(V$4,'[1]INTERNAL PARAMETERS-1'!$B$5:$J$44,4, FALSE))</f>
        <v>0</v>
      </c>
      <c r="BK185" s="44">
        <f>$F185*'[1]INTERNAL PARAMETERS-2'!V185*(1-VLOOKUP(W$4,'[1]INTERNAL PARAMETERS-1'!$B$5:$J$44,4, FALSE))</f>
        <v>0</v>
      </c>
      <c r="BL185" s="44">
        <f>$F185*'[1]INTERNAL PARAMETERS-2'!W185*(1-VLOOKUP(X$4,'[1]INTERNAL PARAMETERS-1'!$B$5:$J$44,4, FALSE))</f>
        <v>0</v>
      </c>
      <c r="BM185" s="44">
        <f>$F185*'[1]INTERNAL PARAMETERS-2'!X185*(1-VLOOKUP(Y$4,'[1]INTERNAL PARAMETERS-1'!$B$5:$J$44,4, FALSE))</f>
        <v>0</v>
      </c>
      <c r="BN185" s="44">
        <f>$F185*'[1]INTERNAL PARAMETERS-2'!Y185*(1-VLOOKUP(Z$4,'[1]INTERNAL PARAMETERS-1'!$B$5:$J$44,4, FALSE))</f>
        <v>0</v>
      </c>
      <c r="BO185" s="44">
        <f>$F185*'[1]INTERNAL PARAMETERS-2'!Z185*(1-VLOOKUP(AA$4,'[1]INTERNAL PARAMETERS-1'!$B$5:$J$44,4, FALSE))</f>
        <v>0</v>
      </c>
      <c r="BP185" s="44">
        <f>$F185*'[1]INTERNAL PARAMETERS-2'!AA185*(1-VLOOKUP(AB$4,'[1]INTERNAL PARAMETERS-1'!$B$5:$J$44,4, FALSE))</f>
        <v>0</v>
      </c>
      <c r="BQ185" s="44">
        <f>$F185*'[1]INTERNAL PARAMETERS-2'!AB185*(1-VLOOKUP(AC$4,'[1]INTERNAL PARAMETERS-1'!$B$5:$J$44,4, FALSE))</f>
        <v>0</v>
      </c>
      <c r="BR185" s="44">
        <f>$F185*'[1]INTERNAL PARAMETERS-2'!AC185*(1-VLOOKUP(AD$4,'[1]INTERNAL PARAMETERS-1'!$B$5:$J$44,4, FALSE))</f>
        <v>0</v>
      </c>
      <c r="BS185" s="44">
        <f>$F185*'[1]INTERNAL PARAMETERS-2'!AD185*(1-VLOOKUP(AE$4,'[1]INTERNAL PARAMETERS-1'!$B$5:$J$44,4, FALSE))</f>
        <v>0</v>
      </c>
      <c r="BT185" s="44">
        <f>$F185*'[1]INTERNAL PARAMETERS-2'!AE185*(1-VLOOKUP(AF$4,'[1]INTERNAL PARAMETERS-1'!$B$5:$J$44,4, FALSE))</f>
        <v>0</v>
      </c>
      <c r="BU185" s="44">
        <f>$F185*'[1]INTERNAL PARAMETERS-2'!AF185*(1-VLOOKUP(AG$4,'[1]INTERNAL PARAMETERS-1'!$B$5:$J$44,4, FALSE))</f>
        <v>0</v>
      </c>
      <c r="BV185" s="44">
        <f>$F185*'[1]INTERNAL PARAMETERS-2'!AG185*(1-VLOOKUP(AH$4,'[1]INTERNAL PARAMETERS-1'!$B$5:$J$44,4, FALSE))</f>
        <v>0</v>
      </c>
      <c r="BW185" s="44">
        <f>$F185*'[1]INTERNAL PARAMETERS-2'!AH185*(1-VLOOKUP(AI$4,'[1]INTERNAL PARAMETERS-1'!$B$5:$J$44,4, FALSE))</f>
        <v>0</v>
      </c>
      <c r="BX185" s="44">
        <f>$F185*'[1]INTERNAL PARAMETERS-2'!AI185*(1-VLOOKUP(AJ$4,'[1]INTERNAL PARAMETERS-1'!$B$5:$J$44,4, FALSE))</f>
        <v>0</v>
      </c>
      <c r="BY185" s="44">
        <f>$F185*'[1]INTERNAL PARAMETERS-2'!AJ185*(1-VLOOKUP(AK$4,'[1]INTERNAL PARAMETERS-1'!$B$5:$J$44,4, FALSE))</f>
        <v>0</v>
      </c>
      <c r="BZ185" s="44">
        <f>$F185*'[1]INTERNAL PARAMETERS-2'!AK185*(1-VLOOKUP(AL$4,'[1]INTERNAL PARAMETERS-1'!$B$5:$J$44,4, FALSE))</f>
        <v>0</v>
      </c>
      <c r="CA185" s="44">
        <f>$F185*'[1]INTERNAL PARAMETERS-2'!AL185*(1-VLOOKUP(AM$4,'[1]INTERNAL PARAMETERS-1'!$B$5:$J$44,4, FALSE))</f>
        <v>0</v>
      </c>
      <c r="CB185" s="44">
        <f>$F185*'[1]INTERNAL PARAMETERS-2'!AM185*(1-VLOOKUP(AN$4,'[1]INTERNAL PARAMETERS-1'!$B$5:$J$44,4, FALSE))</f>
        <v>0</v>
      </c>
      <c r="CC185" s="44">
        <f>$F185*'[1]INTERNAL PARAMETERS-2'!AN185*(1-VLOOKUP(AO$4,'[1]INTERNAL PARAMETERS-1'!$B$5:$J$44,4, FALSE))</f>
        <v>0</v>
      </c>
      <c r="CD185" s="44">
        <f>$F185*'[1]INTERNAL PARAMETERS-2'!AO185*(1-VLOOKUP(AP$4,'[1]INTERNAL PARAMETERS-1'!$B$5:$J$44,4, FALSE))</f>
        <v>0</v>
      </c>
      <c r="CE185" s="44">
        <f>$F185*'[1]INTERNAL PARAMETERS-2'!AP185*(1-VLOOKUP(AQ$4,'[1]INTERNAL PARAMETERS-1'!$B$5:$J$44,4, FALSE))</f>
        <v>0</v>
      </c>
      <c r="CF185" s="44">
        <f>$F185*'[1]INTERNAL PARAMETERS-2'!AQ185*(1-VLOOKUP(AR$4,'[1]INTERNAL PARAMETERS-1'!$B$5:$J$44,4, FALSE))</f>
        <v>0</v>
      </c>
      <c r="CG185" s="44">
        <f>$F185*'[1]INTERNAL PARAMETERS-2'!AR185*(1-VLOOKUP(AS$4,'[1]INTERNAL PARAMETERS-1'!$B$5:$J$44,4, FALSE))</f>
        <v>0</v>
      </c>
      <c r="CH185" s="43">
        <f>$F185*'[1]INTERNAL PARAMETERS-2'!AS185*(1-VLOOKUP(AT$4,'[1]INTERNAL PARAMETERS-1'!$B$5:$J$44,4, FALSE))</f>
        <v>0</v>
      </c>
      <c r="CI185" s="42">
        <f t="shared" si="2"/>
        <v>0</v>
      </c>
    </row>
    <row r="186" spans="3:87" x14ac:dyDescent="0.4">
      <c r="C186" s="27" t="s">
        <v>7</v>
      </c>
      <c r="D186" s="26" t="s">
        <v>68</v>
      </c>
      <c r="E186" s="26" t="s">
        <v>66</v>
      </c>
      <c r="F186" s="129">
        <f>SDBeam!X186</f>
        <v>0</v>
      </c>
      <c r="G186" s="45">
        <f>$F186*'[1]INTERNAL PARAMETERS-2'!F186*VLOOKUP(G$4,'[1]INTERNAL PARAMETERS-1'!$B$5:$J$44,4, FALSE)</f>
        <v>0</v>
      </c>
      <c r="H186" s="44">
        <f>$F186*'[1]INTERNAL PARAMETERS-2'!G186*VLOOKUP(H$4,'[1]INTERNAL PARAMETERS-1'!$B$5:$J$44,4, FALSE)</f>
        <v>0</v>
      </c>
      <c r="I186" s="44">
        <f>$F186*'[1]INTERNAL PARAMETERS-2'!H186*VLOOKUP(I$4,'[1]INTERNAL PARAMETERS-1'!$B$5:$J$44,4, FALSE)</f>
        <v>0</v>
      </c>
      <c r="J186" s="44">
        <f>$F186*'[1]INTERNAL PARAMETERS-2'!I186*VLOOKUP(J$4,'[1]INTERNAL PARAMETERS-1'!$B$5:$J$44,4, FALSE)</f>
        <v>0</v>
      </c>
      <c r="K186" s="44">
        <f>$F186*'[1]INTERNAL PARAMETERS-2'!J186*VLOOKUP(K$4,'[1]INTERNAL PARAMETERS-1'!$B$5:$J$44,4, FALSE)</f>
        <v>0</v>
      </c>
      <c r="L186" s="44">
        <f>$F186*'[1]INTERNAL PARAMETERS-2'!K186*VLOOKUP(L$4,'[1]INTERNAL PARAMETERS-1'!$B$5:$J$44,4, FALSE)</f>
        <v>0</v>
      </c>
      <c r="M186" s="44">
        <f>$F186*'[1]INTERNAL PARAMETERS-2'!L186*VLOOKUP(M$4,'[1]INTERNAL PARAMETERS-1'!$B$5:$J$44,4, FALSE)</f>
        <v>0</v>
      </c>
      <c r="N186" s="44">
        <f>$F186*'[1]INTERNAL PARAMETERS-2'!M186*VLOOKUP(N$4,'[1]INTERNAL PARAMETERS-1'!$B$5:$J$44,4, FALSE)</f>
        <v>0</v>
      </c>
      <c r="O186" s="44">
        <f>$F186*'[1]INTERNAL PARAMETERS-2'!N186*VLOOKUP(O$4,'[1]INTERNAL PARAMETERS-1'!$B$5:$J$44,4, FALSE)</f>
        <v>0</v>
      </c>
      <c r="P186" s="44">
        <f>$F186*'[1]INTERNAL PARAMETERS-2'!O186*VLOOKUP(P$4,'[1]INTERNAL PARAMETERS-1'!$B$5:$J$44,4, FALSE)</f>
        <v>0</v>
      </c>
      <c r="Q186" s="44">
        <f>$F186*'[1]INTERNAL PARAMETERS-2'!P186*VLOOKUP(Q$4,'[1]INTERNAL PARAMETERS-1'!$B$5:$J$44,4, FALSE)</f>
        <v>0</v>
      </c>
      <c r="R186" s="44">
        <f>$F186*'[1]INTERNAL PARAMETERS-2'!Q186*VLOOKUP(R$4,'[1]INTERNAL PARAMETERS-1'!$B$5:$J$44,4, FALSE)</f>
        <v>0</v>
      </c>
      <c r="S186" s="44">
        <f>$F186*'[1]INTERNAL PARAMETERS-2'!R186*VLOOKUP(S$4,'[1]INTERNAL PARAMETERS-1'!$B$5:$J$44,4, FALSE)</f>
        <v>0</v>
      </c>
      <c r="T186" s="44">
        <f>$F186*'[1]INTERNAL PARAMETERS-2'!S186*VLOOKUP(T$4,'[1]INTERNAL PARAMETERS-1'!$B$5:$J$44,4, FALSE)</f>
        <v>0</v>
      </c>
      <c r="U186" s="44">
        <f>$F186*'[1]INTERNAL PARAMETERS-2'!T186*VLOOKUP(U$4,'[1]INTERNAL PARAMETERS-1'!$B$5:$J$44,4, FALSE)</f>
        <v>0</v>
      </c>
      <c r="V186" s="44">
        <f>$F186*'[1]INTERNAL PARAMETERS-2'!U186*VLOOKUP(V$4,'[1]INTERNAL PARAMETERS-1'!$B$5:$J$44,4, FALSE)</f>
        <v>0</v>
      </c>
      <c r="W186" s="44">
        <f>$F186*'[1]INTERNAL PARAMETERS-2'!V186*VLOOKUP(W$4,'[1]INTERNAL PARAMETERS-1'!$B$5:$J$44,4, FALSE)</f>
        <v>0</v>
      </c>
      <c r="X186" s="44">
        <f>$F186*'[1]INTERNAL PARAMETERS-2'!W186*VLOOKUP(X$4,'[1]INTERNAL PARAMETERS-1'!$B$5:$J$44,4, FALSE)</f>
        <v>0</v>
      </c>
      <c r="Y186" s="44">
        <f>$F186*'[1]INTERNAL PARAMETERS-2'!X186*VLOOKUP(Y$4,'[1]INTERNAL PARAMETERS-1'!$B$5:$J$44,4, FALSE)</f>
        <v>0</v>
      </c>
      <c r="Z186" s="44">
        <f>$F186*'[1]INTERNAL PARAMETERS-2'!Y186*VLOOKUP(Z$4,'[1]INTERNAL PARAMETERS-1'!$B$5:$J$44,4, FALSE)</f>
        <v>0</v>
      </c>
      <c r="AA186" s="44">
        <f>$F186*'[1]INTERNAL PARAMETERS-2'!Z186*VLOOKUP(AA$4,'[1]INTERNAL PARAMETERS-1'!$B$5:$J$44,4, FALSE)</f>
        <v>0</v>
      </c>
      <c r="AB186" s="44">
        <f>$F186*'[1]INTERNAL PARAMETERS-2'!AA186*VLOOKUP(AB$4,'[1]INTERNAL PARAMETERS-1'!$B$5:$J$44,4, FALSE)</f>
        <v>0</v>
      </c>
      <c r="AC186" s="44">
        <f>$F186*'[1]INTERNAL PARAMETERS-2'!AB186*VLOOKUP(AC$4,'[1]INTERNAL PARAMETERS-1'!$B$5:$J$44,4, FALSE)</f>
        <v>0</v>
      </c>
      <c r="AD186" s="44">
        <f>$F186*'[1]INTERNAL PARAMETERS-2'!AC186*VLOOKUP(AD$4,'[1]INTERNAL PARAMETERS-1'!$B$5:$J$44,4, FALSE)</f>
        <v>0</v>
      </c>
      <c r="AE186" s="44">
        <f>$F186*'[1]INTERNAL PARAMETERS-2'!AD186*VLOOKUP(AE$4,'[1]INTERNAL PARAMETERS-1'!$B$5:$J$44,4, FALSE)</f>
        <v>0</v>
      </c>
      <c r="AF186" s="44">
        <f>$F186*'[1]INTERNAL PARAMETERS-2'!AE186*VLOOKUP(AF$4,'[1]INTERNAL PARAMETERS-1'!$B$5:$J$44,4, FALSE)</f>
        <v>0</v>
      </c>
      <c r="AG186" s="44">
        <f>$F186*'[1]INTERNAL PARAMETERS-2'!AF186*VLOOKUP(AG$4,'[1]INTERNAL PARAMETERS-1'!$B$5:$J$44,4, FALSE)</f>
        <v>0</v>
      </c>
      <c r="AH186" s="44">
        <f>$F186*'[1]INTERNAL PARAMETERS-2'!AG186*VLOOKUP(AH$4,'[1]INTERNAL PARAMETERS-1'!$B$5:$J$44,4, FALSE)</f>
        <v>0</v>
      </c>
      <c r="AI186" s="44">
        <f>$F186*'[1]INTERNAL PARAMETERS-2'!AH186*VLOOKUP(AI$4,'[1]INTERNAL PARAMETERS-1'!$B$5:$J$44,4, FALSE)</f>
        <v>0</v>
      </c>
      <c r="AJ186" s="44">
        <f>$F186*'[1]INTERNAL PARAMETERS-2'!AI186*VLOOKUP(AJ$4,'[1]INTERNAL PARAMETERS-1'!$B$5:$J$44,4, FALSE)</f>
        <v>0</v>
      </c>
      <c r="AK186" s="44">
        <f>$F186*'[1]INTERNAL PARAMETERS-2'!AJ186*VLOOKUP(AK$4,'[1]INTERNAL PARAMETERS-1'!$B$5:$J$44,4, FALSE)</f>
        <v>0</v>
      </c>
      <c r="AL186" s="44">
        <f>$F186*'[1]INTERNAL PARAMETERS-2'!AK186*VLOOKUP(AL$4,'[1]INTERNAL PARAMETERS-1'!$B$5:$J$44,4, FALSE)</f>
        <v>0</v>
      </c>
      <c r="AM186" s="44">
        <f>$F186*'[1]INTERNAL PARAMETERS-2'!AL186*VLOOKUP(AM$4,'[1]INTERNAL PARAMETERS-1'!$B$5:$J$44,4, FALSE)</f>
        <v>0</v>
      </c>
      <c r="AN186" s="44">
        <f>$F186*'[1]INTERNAL PARAMETERS-2'!AM186*VLOOKUP(AN$4,'[1]INTERNAL PARAMETERS-1'!$B$5:$J$44,4, FALSE)</f>
        <v>0</v>
      </c>
      <c r="AO186" s="44">
        <f>$F186*'[1]INTERNAL PARAMETERS-2'!AN186*VLOOKUP(AO$4,'[1]INTERNAL PARAMETERS-1'!$B$5:$J$44,4, FALSE)</f>
        <v>0</v>
      </c>
      <c r="AP186" s="44">
        <f>$F186*'[1]INTERNAL PARAMETERS-2'!AO186*VLOOKUP(AP$4,'[1]INTERNAL PARAMETERS-1'!$B$5:$J$44,4, FALSE)</f>
        <v>0</v>
      </c>
      <c r="AQ186" s="44">
        <f>$F186*'[1]INTERNAL PARAMETERS-2'!AP186*VLOOKUP(AQ$4,'[1]INTERNAL PARAMETERS-1'!$B$5:$J$44,4, FALSE)</f>
        <v>0</v>
      </c>
      <c r="AR186" s="44">
        <f>$F186*'[1]INTERNAL PARAMETERS-2'!AQ186*VLOOKUP(AR$4,'[1]INTERNAL PARAMETERS-1'!$B$5:$J$44,4, FALSE)</f>
        <v>0</v>
      </c>
      <c r="AS186" s="44">
        <f>$F186*'[1]INTERNAL PARAMETERS-2'!AR186*VLOOKUP(AS$4,'[1]INTERNAL PARAMETERS-1'!$B$5:$J$44,4, FALSE)</f>
        <v>0</v>
      </c>
      <c r="AT186" s="43">
        <f>$F186*'[1]INTERNAL PARAMETERS-2'!AS186*VLOOKUP(AT$4,'[1]INTERNAL PARAMETERS-1'!$B$5:$J$44,4, FALSE)</f>
        <v>0</v>
      </c>
      <c r="AU186" s="45">
        <f>$F186*'[1]INTERNAL PARAMETERS-2'!F186*(1-VLOOKUP(G$4,'[1]INTERNAL PARAMETERS-1'!$B$5:$J$44,4, FALSE))</f>
        <v>0</v>
      </c>
      <c r="AV186" s="44">
        <f>$F186*'[1]INTERNAL PARAMETERS-2'!G186*(1-VLOOKUP(H$4,'[1]INTERNAL PARAMETERS-1'!$B$5:$J$44,4, FALSE))</f>
        <v>0</v>
      </c>
      <c r="AW186" s="44">
        <f>$F186*'[1]INTERNAL PARAMETERS-2'!H186*(1-VLOOKUP(I$4,'[1]INTERNAL PARAMETERS-1'!$B$5:$J$44,4, FALSE))</f>
        <v>0</v>
      </c>
      <c r="AX186" s="44">
        <f>$F186*'[1]INTERNAL PARAMETERS-2'!I186*(1-VLOOKUP(J$4,'[1]INTERNAL PARAMETERS-1'!$B$5:$J$44,4, FALSE))</f>
        <v>0</v>
      </c>
      <c r="AY186" s="44">
        <f>$F186*'[1]INTERNAL PARAMETERS-2'!J186*(1-VLOOKUP(K$4,'[1]INTERNAL PARAMETERS-1'!$B$5:$J$44,4, FALSE))</f>
        <v>0</v>
      </c>
      <c r="AZ186" s="44">
        <f>$F186*'[1]INTERNAL PARAMETERS-2'!K186*(1-VLOOKUP(L$4,'[1]INTERNAL PARAMETERS-1'!$B$5:$J$44,4, FALSE))</f>
        <v>0</v>
      </c>
      <c r="BA186" s="44">
        <f>$F186*'[1]INTERNAL PARAMETERS-2'!L186*(1-VLOOKUP(M$4,'[1]INTERNAL PARAMETERS-1'!$B$5:$J$44,4, FALSE))</f>
        <v>0</v>
      </c>
      <c r="BB186" s="44">
        <f>$F186*'[1]INTERNAL PARAMETERS-2'!M186*(1-VLOOKUP(N$4,'[1]INTERNAL PARAMETERS-1'!$B$5:$J$44,4, FALSE))</f>
        <v>0</v>
      </c>
      <c r="BC186" s="44">
        <f>$F186*'[1]INTERNAL PARAMETERS-2'!N186*(1-VLOOKUP(O$4,'[1]INTERNAL PARAMETERS-1'!$B$5:$J$44,4, FALSE))</f>
        <v>0</v>
      </c>
      <c r="BD186" s="44">
        <f>$F186*'[1]INTERNAL PARAMETERS-2'!O186*(1-VLOOKUP(P$4,'[1]INTERNAL PARAMETERS-1'!$B$5:$J$44,4, FALSE))</f>
        <v>0</v>
      </c>
      <c r="BE186" s="44">
        <f>$F186*'[1]INTERNAL PARAMETERS-2'!P186*(1-VLOOKUP(Q$4,'[1]INTERNAL PARAMETERS-1'!$B$5:$J$44,4, FALSE))</f>
        <v>0</v>
      </c>
      <c r="BF186" s="44">
        <f>$F186*'[1]INTERNAL PARAMETERS-2'!Q186*(1-VLOOKUP(R$4,'[1]INTERNAL PARAMETERS-1'!$B$5:$J$44,4, FALSE))</f>
        <v>0</v>
      </c>
      <c r="BG186" s="44">
        <f>$F186*'[1]INTERNAL PARAMETERS-2'!R186*(1-VLOOKUP(S$4,'[1]INTERNAL PARAMETERS-1'!$B$5:$J$44,4, FALSE))</f>
        <v>0</v>
      </c>
      <c r="BH186" s="44">
        <f>$F186*'[1]INTERNAL PARAMETERS-2'!S186*(1-VLOOKUP(T$4,'[1]INTERNAL PARAMETERS-1'!$B$5:$J$44,4, FALSE))</f>
        <v>0</v>
      </c>
      <c r="BI186" s="44">
        <f>$F186*'[1]INTERNAL PARAMETERS-2'!T186*(1-VLOOKUP(U$4,'[1]INTERNAL PARAMETERS-1'!$B$5:$J$44,4, FALSE))</f>
        <v>0</v>
      </c>
      <c r="BJ186" s="44">
        <f>$F186*'[1]INTERNAL PARAMETERS-2'!U186*(1-VLOOKUP(V$4,'[1]INTERNAL PARAMETERS-1'!$B$5:$J$44,4, FALSE))</f>
        <v>0</v>
      </c>
      <c r="BK186" s="44">
        <f>$F186*'[1]INTERNAL PARAMETERS-2'!V186*(1-VLOOKUP(W$4,'[1]INTERNAL PARAMETERS-1'!$B$5:$J$44,4, FALSE))</f>
        <v>0</v>
      </c>
      <c r="BL186" s="44">
        <f>$F186*'[1]INTERNAL PARAMETERS-2'!W186*(1-VLOOKUP(X$4,'[1]INTERNAL PARAMETERS-1'!$B$5:$J$44,4, FALSE))</f>
        <v>0</v>
      </c>
      <c r="BM186" s="44">
        <f>$F186*'[1]INTERNAL PARAMETERS-2'!X186*(1-VLOOKUP(Y$4,'[1]INTERNAL PARAMETERS-1'!$B$5:$J$44,4, FALSE))</f>
        <v>0</v>
      </c>
      <c r="BN186" s="44">
        <f>$F186*'[1]INTERNAL PARAMETERS-2'!Y186*(1-VLOOKUP(Z$4,'[1]INTERNAL PARAMETERS-1'!$B$5:$J$44,4, FALSE))</f>
        <v>0</v>
      </c>
      <c r="BO186" s="44">
        <f>$F186*'[1]INTERNAL PARAMETERS-2'!Z186*(1-VLOOKUP(AA$4,'[1]INTERNAL PARAMETERS-1'!$B$5:$J$44,4, FALSE))</f>
        <v>0</v>
      </c>
      <c r="BP186" s="44">
        <f>$F186*'[1]INTERNAL PARAMETERS-2'!AA186*(1-VLOOKUP(AB$4,'[1]INTERNAL PARAMETERS-1'!$B$5:$J$44,4, FALSE))</f>
        <v>0</v>
      </c>
      <c r="BQ186" s="44">
        <f>$F186*'[1]INTERNAL PARAMETERS-2'!AB186*(1-VLOOKUP(AC$4,'[1]INTERNAL PARAMETERS-1'!$B$5:$J$44,4, FALSE))</f>
        <v>0</v>
      </c>
      <c r="BR186" s="44">
        <f>$F186*'[1]INTERNAL PARAMETERS-2'!AC186*(1-VLOOKUP(AD$4,'[1]INTERNAL PARAMETERS-1'!$B$5:$J$44,4, FALSE))</f>
        <v>0</v>
      </c>
      <c r="BS186" s="44">
        <f>$F186*'[1]INTERNAL PARAMETERS-2'!AD186*(1-VLOOKUP(AE$4,'[1]INTERNAL PARAMETERS-1'!$B$5:$J$44,4, FALSE))</f>
        <v>0</v>
      </c>
      <c r="BT186" s="44">
        <f>$F186*'[1]INTERNAL PARAMETERS-2'!AE186*(1-VLOOKUP(AF$4,'[1]INTERNAL PARAMETERS-1'!$B$5:$J$44,4, FALSE))</f>
        <v>0</v>
      </c>
      <c r="BU186" s="44">
        <f>$F186*'[1]INTERNAL PARAMETERS-2'!AF186*(1-VLOOKUP(AG$4,'[1]INTERNAL PARAMETERS-1'!$B$5:$J$44,4, FALSE))</f>
        <v>0</v>
      </c>
      <c r="BV186" s="44">
        <f>$F186*'[1]INTERNAL PARAMETERS-2'!AG186*(1-VLOOKUP(AH$4,'[1]INTERNAL PARAMETERS-1'!$B$5:$J$44,4, FALSE))</f>
        <v>0</v>
      </c>
      <c r="BW186" s="44">
        <f>$F186*'[1]INTERNAL PARAMETERS-2'!AH186*(1-VLOOKUP(AI$4,'[1]INTERNAL PARAMETERS-1'!$B$5:$J$44,4, FALSE))</f>
        <v>0</v>
      </c>
      <c r="BX186" s="44">
        <f>$F186*'[1]INTERNAL PARAMETERS-2'!AI186*(1-VLOOKUP(AJ$4,'[1]INTERNAL PARAMETERS-1'!$B$5:$J$44,4, FALSE))</f>
        <v>0</v>
      </c>
      <c r="BY186" s="44">
        <f>$F186*'[1]INTERNAL PARAMETERS-2'!AJ186*(1-VLOOKUP(AK$4,'[1]INTERNAL PARAMETERS-1'!$B$5:$J$44,4, FALSE))</f>
        <v>0</v>
      </c>
      <c r="BZ186" s="44">
        <f>$F186*'[1]INTERNAL PARAMETERS-2'!AK186*(1-VLOOKUP(AL$4,'[1]INTERNAL PARAMETERS-1'!$B$5:$J$44,4, FALSE))</f>
        <v>0</v>
      </c>
      <c r="CA186" s="44">
        <f>$F186*'[1]INTERNAL PARAMETERS-2'!AL186*(1-VLOOKUP(AM$4,'[1]INTERNAL PARAMETERS-1'!$B$5:$J$44,4, FALSE))</f>
        <v>0</v>
      </c>
      <c r="CB186" s="44">
        <f>$F186*'[1]INTERNAL PARAMETERS-2'!AM186*(1-VLOOKUP(AN$4,'[1]INTERNAL PARAMETERS-1'!$B$5:$J$44,4, FALSE))</f>
        <v>0</v>
      </c>
      <c r="CC186" s="44">
        <f>$F186*'[1]INTERNAL PARAMETERS-2'!AN186*(1-VLOOKUP(AO$4,'[1]INTERNAL PARAMETERS-1'!$B$5:$J$44,4, FALSE))</f>
        <v>0</v>
      </c>
      <c r="CD186" s="44">
        <f>$F186*'[1]INTERNAL PARAMETERS-2'!AO186*(1-VLOOKUP(AP$4,'[1]INTERNAL PARAMETERS-1'!$B$5:$J$44,4, FALSE))</f>
        <v>0</v>
      </c>
      <c r="CE186" s="44">
        <f>$F186*'[1]INTERNAL PARAMETERS-2'!AP186*(1-VLOOKUP(AQ$4,'[1]INTERNAL PARAMETERS-1'!$B$5:$J$44,4, FALSE))</f>
        <v>0</v>
      </c>
      <c r="CF186" s="44">
        <f>$F186*'[1]INTERNAL PARAMETERS-2'!AQ186*(1-VLOOKUP(AR$4,'[1]INTERNAL PARAMETERS-1'!$B$5:$J$44,4, FALSE))</f>
        <v>0</v>
      </c>
      <c r="CG186" s="44">
        <f>$F186*'[1]INTERNAL PARAMETERS-2'!AR186*(1-VLOOKUP(AS$4,'[1]INTERNAL PARAMETERS-1'!$B$5:$J$44,4, FALSE))</f>
        <v>0</v>
      </c>
      <c r="CH186" s="43">
        <f>$F186*'[1]INTERNAL PARAMETERS-2'!AS186*(1-VLOOKUP(AT$4,'[1]INTERNAL PARAMETERS-1'!$B$5:$J$44,4, FALSE))</f>
        <v>0</v>
      </c>
      <c r="CI186" s="42">
        <f t="shared" si="2"/>
        <v>0</v>
      </c>
    </row>
    <row r="187" spans="3:87" x14ac:dyDescent="0.4">
      <c r="C187" s="27" t="s">
        <v>7</v>
      </c>
      <c r="D187" s="26" t="s">
        <v>68</v>
      </c>
      <c r="E187" s="26" t="s">
        <v>65</v>
      </c>
      <c r="F187" s="129">
        <f>SDBeam!X187</f>
        <v>0</v>
      </c>
      <c r="G187" s="45">
        <f>$F187*'[1]INTERNAL PARAMETERS-2'!F187*VLOOKUP(G$4,'[1]INTERNAL PARAMETERS-1'!$B$5:$J$44,4, FALSE)</f>
        <v>0</v>
      </c>
      <c r="H187" s="44">
        <f>$F187*'[1]INTERNAL PARAMETERS-2'!G187*VLOOKUP(H$4,'[1]INTERNAL PARAMETERS-1'!$B$5:$J$44,4, FALSE)</f>
        <v>0</v>
      </c>
      <c r="I187" s="44">
        <f>$F187*'[1]INTERNAL PARAMETERS-2'!H187*VLOOKUP(I$4,'[1]INTERNAL PARAMETERS-1'!$B$5:$J$44,4, FALSE)</f>
        <v>0</v>
      </c>
      <c r="J187" s="44">
        <f>$F187*'[1]INTERNAL PARAMETERS-2'!I187*VLOOKUP(J$4,'[1]INTERNAL PARAMETERS-1'!$B$5:$J$44,4, FALSE)</f>
        <v>0</v>
      </c>
      <c r="K187" s="44">
        <f>$F187*'[1]INTERNAL PARAMETERS-2'!J187*VLOOKUP(K$4,'[1]INTERNAL PARAMETERS-1'!$B$5:$J$44,4, FALSE)</f>
        <v>0</v>
      </c>
      <c r="L187" s="44">
        <f>$F187*'[1]INTERNAL PARAMETERS-2'!K187*VLOOKUP(L$4,'[1]INTERNAL PARAMETERS-1'!$B$5:$J$44,4, FALSE)</f>
        <v>0</v>
      </c>
      <c r="M187" s="44">
        <f>$F187*'[1]INTERNAL PARAMETERS-2'!L187*VLOOKUP(M$4,'[1]INTERNAL PARAMETERS-1'!$B$5:$J$44,4, FALSE)</f>
        <v>0</v>
      </c>
      <c r="N187" s="44">
        <f>$F187*'[1]INTERNAL PARAMETERS-2'!M187*VLOOKUP(N$4,'[1]INTERNAL PARAMETERS-1'!$B$5:$J$44,4, FALSE)</f>
        <v>0</v>
      </c>
      <c r="O187" s="44">
        <f>$F187*'[1]INTERNAL PARAMETERS-2'!N187*VLOOKUP(O$4,'[1]INTERNAL PARAMETERS-1'!$B$5:$J$44,4, FALSE)</f>
        <v>0</v>
      </c>
      <c r="P187" s="44">
        <f>$F187*'[1]INTERNAL PARAMETERS-2'!O187*VLOOKUP(P$4,'[1]INTERNAL PARAMETERS-1'!$B$5:$J$44,4, FALSE)</f>
        <v>0</v>
      </c>
      <c r="Q187" s="44">
        <f>$F187*'[1]INTERNAL PARAMETERS-2'!P187*VLOOKUP(Q$4,'[1]INTERNAL PARAMETERS-1'!$B$5:$J$44,4, FALSE)</f>
        <v>0</v>
      </c>
      <c r="R187" s="44">
        <f>$F187*'[1]INTERNAL PARAMETERS-2'!Q187*VLOOKUP(R$4,'[1]INTERNAL PARAMETERS-1'!$B$5:$J$44,4, FALSE)</f>
        <v>0</v>
      </c>
      <c r="S187" s="44">
        <f>$F187*'[1]INTERNAL PARAMETERS-2'!R187*VLOOKUP(S$4,'[1]INTERNAL PARAMETERS-1'!$B$5:$J$44,4, FALSE)</f>
        <v>0</v>
      </c>
      <c r="T187" s="44">
        <f>$F187*'[1]INTERNAL PARAMETERS-2'!S187*VLOOKUP(T$4,'[1]INTERNAL PARAMETERS-1'!$B$5:$J$44,4, FALSE)</f>
        <v>0</v>
      </c>
      <c r="U187" s="44">
        <f>$F187*'[1]INTERNAL PARAMETERS-2'!T187*VLOOKUP(U$4,'[1]INTERNAL PARAMETERS-1'!$B$5:$J$44,4, FALSE)</f>
        <v>0</v>
      </c>
      <c r="V187" s="44">
        <f>$F187*'[1]INTERNAL PARAMETERS-2'!U187*VLOOKUP(V$4,'[1]INTERNAL PARAMETERS-1'!$B$5:$J$44,4, FALSE)</f>
        <v>0</v>
      </c>
      <c r="W187" s="44">
        <f>$F187*'[1]INTERNAL PARAMETERS-2'!V187*VLOOKUP(W$4,'[1]INTERNAL PARAMETERS-1'!$B$5:$J$44,4, FALSE)</f>
        <v>0</v>
      </c>
      <c r="X187" s="44">
        <f>$F187*'[1]INTERNAL PARAMETERS-2'!W187*VLOOKUP(X$4,'[1]INTERNAL PARAMETERS-1'!$B$5:$J$44,4, FALSE)</f>
        <v>0</v>
      </c>
      <c r="Y187" s="44">
        <f>$F187*'[1]INTERNAL PARAMETERS-2'!X187*VLOOKUP(Y$4,'[1]INTERNAL PARAMETERS-1'!$B$5:$J$44,4, FALSE)</f>
        <v>0</v>
      </c>
      <c r="Z187" s="44">
        <f>$F187*'[1]INTERNAL PARAMETERS-2'!Y187*VLOOKUP(Z$4,'[1]INTERNAL PARAMETERS-1'!$B$5:$J$44,4, FALSE)</f>
        <v>0</v>
      </c>
      <c r="AA187" s="44">
        <f>$F187*'[1]INTERNAL PARAMETERS-2'!Z187*VLOOKUP(AA$4,'[1]INTERNAL PARAMETERS-1'!$B$5:$J$44,4, FALSE)</f>
        <v>0</v>
      </c>
      <c r="AB187" s="44">
        <f>$F187*'[1]INTERNAL PARAMETERS-2'!AA187*VLOOKUP(AB$4,'[1]INTERNAL PARAMETERS-1'!$B$5:$J$44,4, FALSE)</f>
        <v>0</v>
      </c>
      <c r="AC187" s="44">
        <f>$F187*'[1]INTERNAL PARAMETERS-2'!AB187*VLOOKUP(AC$4,'[1]INTERNAL PARAMETERS-1'!$B$5:$J$44,4, FALSE)</f>
        <v>0</v>
      </c>
      <c r="AD187" s="44">
        <f>$F187*'[1]INTERNAL PARAMETERS-2'!AC187*VLOOKUP(AD$4,'[1]INTERNAL PARAMETERS-1'!$B$5:$J$44,4, FALSE)</f>
        <v>0</v>
      </c>
      <c r="AE187" s="44">
        <f>$F187*'[1]INTERNAL PARAMETERS-2'!AD187*VLOOKUP(AE$4,'[1]INTERNAL PARAMETERS-1'!$B$5:$J$44,4, FALSE)</f>
        <v>0</v>
      </c>
      <c r="AF187" s="44">
        <f>$F187*'[1]INTERNAL PARAMETERS-2'!AE187*VLOOKUP(AF$4,'[1]INTERNAL PARAMETERS-1'!$B$5:$J$44,4, FALSE)</f>
        <v>0</v>
      </c>
      <c r="AG187" s="44">
        <f>$F187*'[1]INTERNAL PARAMETERS-2'!AF187*VLOOKUP(AG$4,'[1]INTERNAL PARAMETERS-1'!$B$5:$J$44,4, FALSE)</f>
        <v>0</v>
      </c>
      <c r="AH187" s="44">
        <f>$F187*'[1]INTERNAL PARAMETERS-2'!AG187*VLOOKUP(AH$4,'[1]INTERNAL PARAMETERS-1'!$B$5:$J$44,4, FALSE)</f>
        <v>0</v>
      </c>
      <c r="AI187" s="44">
        <f>$F187*'[1]INTERNAL PARAMETERS-2'!AH187*VLOOKUP(AI$4,'[1]INTERNAL PARAMETERS-1'!$B$5:$J$44,4, FALSE)</f>
        <v>0</v>
      </c>
      <c r="AJ187" s="44">
        <f>$F187*'[1]INTERNAL PARAMETERS-2'!AI187*VLOOKUP(AJ$4,'[1]INTERNAL PARAMETERS-1'!$B$5:$J$44,4, FALSE)</f>
        <v>0</v>
      </c>
      <c r="AK187" s="44">
        <f>$F187*'[1]INTERNAL PARAMETERS-2'!AJ187*VLOOKUP(AK$4,'[1]INTERNAL PARAMETERS-1'!$B$5:$J$44,4, FALSE)</f>
        <v>0</v>
      </c>
      <c r="AL187" s="44">
        <f>$F187*'[1]INTERNAL PARAMETERS-2'!AK187*VLOOKUP(AL$4,'[1]INTERNAL PARAMETERS-1'!$B$5:$J$44,4, FALSE)</f>
        <v>0</v>
      </c>
      <c r="AM187" s="44">
        <f>$F187*'[1]INTERNAL PARAMETERS-2'!AL187*VLOOKUP(AM$4,'[1]INTERNAL PARAMETERS-1'!$B$5:$J$44,4, FALSE)</f>
        <v>0</v>
      </c>
      <c r="AN187" s="44">
        <f>$F187*'[1]INTERNAL PARAMETERS-2'!AM187*VLOOKUP(AN$4,'[1]INTERNAL PARAMETERS-1'!$B$5:$J$44,4, FALSE)</f>
        <v>0</v>
      </c>
      <c r="AO187" s="44">
        <f>$F187*'[1]INTERNAL PARAMETERS-2'!AN187*VLOOKUP(AO$4,'[1]INTERNAL PARAMETERS-1'!$B$5:$J$44,4, FALSE)</f>
        <v>0</v>
      </c>
      <c r="AP187" s="44">
        <f>$F187*'[1]INTERNAL PARAMETERS-2'!AO187*VLOOKUP(AP$4,'[1]INTERNAL PARAMETERS-1'!$B$5:$J$44,4, FALSE)</f>
        <v>0</v>
      </c>
      <c r="AQ187" s="44">
        <f>$F187*'[1]INTERNAL PARAMETERS-2'!AP187*VLOOKUP(AQ$4,'[1]INTERNAL PARAMETERS-1'!$B$5:$J$44,4, FALSE)</f>
        <v>0</v>
      </c>
      <c r="AR187" s="44">
        <f>$F187*'[1]INTERNAL PARAMETERS-2'!AQ187*VLOOKUP(AR$4,'[1]INTERNAL PARAMETERS-1'!$B$5:$J$44,4, FALSE)</f>
        <v>0</v>
      </c>
      <c r="AS187" s="44">
        <f>$F187*'[1]INTERNAL PARAMETERS-2'!AR187*VLOOKUP(AS$4,'[1]INTERNAL PARAMETERS-1'!$B$5:$J$44,4, FALSE)</f>
        <v>0</v>
      </c>
      <c r="AT187" s="43">
        <f>$F187*'[1]INTERNAL PARAMETERS-2'!AS187*VLOOKUP(AT$4,'[1]INTERNAL PARAMETERS-1'!$B$5:$J$44,4, FALSE)</f>
        <v>0</v>
      </c>
      <c r="AU187" s="45">
        <f>$F187*'[1]INTERNAL PARAMETERS-2'!F187*(1-VLOOKUP(G$4,'[1]INTERNAL PARAMETERS-1'!$B$5:$J$44,4, FALSE))</f>
        <v>0</v>
      </c>
      <c r="AV187" s="44">
        <f>$F187*'[1]INTERNAL PARAMETERS-2'!G187*(1-VLOOKUP(H$4,'[1]INTERNAL PARAMETERS-1'!$B$5:$J$44,4, FALSE))</f>
        <v>0</v>
      </c>
      <c r="AW187" s="44">
        <f>$F187*'[1]INTERNAL PARAMETERS-2'!H187*(1-VLOOKUP(I$4,'[1]INTERNAL PARAMETERS-1'!$B$5:$J$44,4, FALSE))</f>
        <v>0</v>
      </c>
      <c r="AX187" s="44">
        <f>$F187*'[1]INTERNAL PARAMETERS-2'!I187*(1-VLOOKUP(J$4,'[1]INTERNAL PARAMETERS-1'!$B$5:$J$44,4, FALSE))</f>
        <v>0</v>
      </c>
      <c r="AY187" s="44">
        <f>$F187*'[1]INTERNAL PARAMETERS-2'!J187*(1-VLOOKUP(K$4,'[1]INTERNAL PARAMETERS-1'!$B$5:$J$44,4, FALSE))</f>
        <v>0</v>
      </c>
      <c r="AZ187" s="44">
        <f>$F187*'[1]INTERNAL PARAMETERS-2'!K187*(1-VLOOKUP(L$4,'[1]INTERNAL PARAMETERS-1'!$B$5:$J$44,4, FALSE))</f>
        <v>0</v>
      </c>
      <c r="BA187" s="44">
        <f>$F187*'[1]INTERNAL PARAMETERS-2'!L187*(1-VLOOKUP(M$4,'[1]INTERNAL PARAMETERS-1'!$B$5:$J$44,4, FALSE))</f>
        <v>0</v>
      </c>
      <c r="BB187" s="44">
        <f>$F187*'[1]INTERNAL PARAMETERS-2'!M187*(1-VLOOKUP(N$4,'[1]INTERNAL PARAMETERS-1'!$B$5:$J$44,4, FALSE))</f>
        <v>0</v>
      </c>
      <c r="BC187" s="44">
        <f>$F187*'[1]INTERNAL PARAMETERS-2'!N187*(1-VLOOKUP(O$4,'[1]INTERNAL PARAMETERS-1'!$B$5:$J$44,4, FALSE))</f>
        <v>0</v>
      </c>
      <c r="BD187" s="44">
        <f>$F187*'[1]INTERNAL PARAMETERS-2'!O187*(1-VLOOKUP(P$4,'[1]INTERNAL PARAMETERS-1'!$B$5:$J$44,4, FALSE))</f>
        <v>0</v>
      </c>
      <c r="BE187" s="44">
        <f>$F187*'[1]INTERNAL PARAMETERS-2'!P187*(1-VLOOKUP(Q$4,'[1]INTERNAL PARAMETERS-1'!$B$5:$J$44,4, FALSE))</f>
        <v>0</v>
      </c>
      <c r="BF187" s="44">
        <f>$F187*'[1]INTERNAL PARAMETERS-2'!Q187*(1-VLOOKUP(R$4,'[1]INTERNAL PARAMETERS-1'!$B$5:$J$44,4, FALSE))</f>
        <v>0</v>
      </c>
      <c r="BG187" s="44">
        <f>$F187*'[1]INTERNAL PARAMETERS-2'!R187*(1-VLOOKUP(S$4,'[1]INTERNAL PARAMETERS-1'!$B$5:$J$44,4, FALSE))</f>
        <v>0</v>
      </c>
      <c r="BH187" s="44">
        <f>$F187*'[1]INTERNAL PARAMETERS-2'!S187*(1-VLOOKUP(T$4,'[1]INTERNAL PARAMETERS-1'!$B$5:$J$44,4, FALSE))</f>
        <v>0</v>
      </c>
      <c r="BI187" s="44">
        <f>$F187*'[1]INTERNAL PARAMETERS-2'!T187*(1-VLOOKUP(U$4,'[1]INTERNAL PARAMETERS-1'!$B$5:$J$44,4, FALSE))</f>
        <v>0</v>
      </c>
      <c r="BJ187" s="44">
        <f>$F187*'[1]INTERNAL PARAMETERS-2'!U187*(1-VLOOKUP(V$4,'[1]INTERNAL PARAMETERS-1'!$B$5:$J$44,4, FALSE))</f>
        <v>0</v>
      </c>
      <c r="BK187" s="44">
        <f>$F187*'[1]INTERNAL PARAMETERS-2'!V187*(1-VLOOKUP(W$4,'[1]INTERNAL PARAMETERS-1'!$B$5:$J$44,4, FALSE))</f>
        <v>0</v>
      </c>
      <c r="BL187" s="44">
        <f>$F187*'[1]INTERNAL PARAMETERS-2'!W187*(1-VLOOKUP(X$4,'[1]INTERNAL PARAMETERS-1'!$B$5:$J$44,4, FALSE))</f>
        <v>0</v>
      </c>
      <c r="BM187" s="44">
        <f>$F187*'[1]INTERNAL PARAMETERS-2'!X187*(1-VLOOKUP(Y$4,'[1]INTERNAL PARAMETERS-1'!$B$5:$J$44,4, FALSE))</f>
        <v>0</v>
      </c>
      <c r="BN187" s="44">
        <f>$F187*'[1]INTERNAL PARAMETERS-2'!Y187*(1-VLOOKUP(Z$4,'[1]INTERNAL PARAMETERS-1'!$B$5:$J$44,4, FALSE))</f>
        <v>0</v>
      </c>
      <c r="BO187" s="44">
        <f>$F187*'[1]INTERNAL PARAMETERS-2'!Z187*(1-VLOOKUP(AA$4,'[1]INTERNAL PARAMETERS-1'!$B$5:$J$44,4, FALSE))</f>
        <v>0</v>
      </c>
      <c r="BP187" s="44">
        <f>$F187*'[1]INTERNAL PARAMETERS-2'!AA187*(1-VLOOKUP(AB$4,'[1]INTERNAL PARAMETERS-1'!$B$5:$J$44,4, FALSE))</f>
        <v>0</v>
      </c>
      <c r="BQ187" s="44">
        <f>$F187*'[1]INTERNAL PARAMETERS-2'!AB187*(1-VLOOKUP(AC$4,'[1]INTERNAL PARAMETERS-1'!$B$5:$J$44,4, FALSE))</f>
        <v>0</v>
      </c>
      <c r="BR187" s="44">
        <f>$F187*'[1]INTERNAL PARAMETERS-2'!AC187*(1-VLOOKUP(AD$4,'[1]INTERNAL PARAMETERS-1'!$B$5:$J$44,4, FALSE))</f>
        <v>0</v>
      </c>
      <c r="BS187" s="44">
        <f>$F187*'[1]INTERNAL PARAMETERS-2'!AD187*(1-VLOOKUP(AE$4,'[1]INTERNAL PARAMETERS-1'!$B$5:$J$44,4, FALSE))</f>
        <v>0</v>
      </c>
      <c r="BT187" s="44">
        <f>$F187*'[1]INTERNAL PARAMETERS-2'!AE187*(1-VLOOKUP(AF$4,'[1]INTERNAL PARAMETERS-1'!$B$5:$J$44,4, FALSE))</f>
        <v>0</v>
      </c>
      <c r="BU187" s="44">
        <f>$F187*'[1]INTERNAL PARAMETERS-2'!AF187*(1-VLOOKUP(AG$4,'[1]INTERNAL PARAMETERS-1'!$B$5:$J$44,4, FALSE))</f>
        <v>0</v>
      </c>
      <c r="BV187" s="44">
        <f>$F187*'[1]INTERNAL PARAMETERS-2'!AG187*(1-VLOOKUP(AH$4,'[1]INTERNAL PARAMETERS-1'!$B$5:$J$44,4, FALSE))</f>
        <v>0</v>
      </c>
      <c r="BW187" s="44">
        <f>$F187*'[1]INTERNAL PARAMETERS-2'!AH187*(1-VLOOKUP(AI$4,'[1]INTERNAL PARAMETERS-1'!$B$5:$J$44,4, FALSE))</f>
        <v>0</v>
      </c>
      <c r="BX187" s="44">
        <f>$F187*'[1]INTERNAL PARAMETERS-2'!AI187*(1-VLOOKUP(AJ$4,'[1]INTERNAL PARAMETERS-1'!$B$5:$J$44,4, FALSE))</f>
        <v>0</v>
      </c>
      <c r="BY187" s="44">
        <f>$F187*'[1]INTERNAL PARAMETERS-2'!AJ187*(1-VLOOKUP(AK$4,'[1]INTERNAL PARAMETERS-1'!$B$5:$J$44,4, FALSE))</f>
        <v>0</v>
      </c>
      <c r="BZ187" s="44">
        <f>$F187*'[1]INTERNAL PARAMETERS-2'!AK187*(1-VLOOKUP(AL$4,'[1]INTERNAL PARAMETERS-1'!$B$5:$J$44,4, FALSE))</f>
        <v>0</v>
      </c>
      <c r="CA187" s="44">
        <f>$F187*'[1]INTERNAL PARAMETERS-2'!AL187*(1-VLOOKUP(AM$4,'[1]INTERNAL PARAMETERS-1'!$B$5:$J$44,4, FALSE))</f>
        <v>0</v>
      </c>
      <c r="CB187" s="44">
        <f>$F187*'[1]INTERNAL PARAMETERS-2'!AM187*(1-VLOOKUP(AN$4,'[1]INTERNAL PARAMETERS-1'!$B$5:$J$44,4, FALSE))</f>
        <v>0</v>
      </c>
      <c r="CC187" s="44">
        <f>$F187*'[1]INTERNAL PARAMETERS-2'!AN187*(1-VLOOKUP(AO$4,'[1]INTERNAL PARAMETERS-1'!$B$5:$J$44,4, FALSE))</f>
        <v>0</v>
      </c>
      <c r="CD187" s="44">
        <f>$F187*'[1]INTERNAL PARAMETERS-2'!AO187*(1-VLOOKUP(AP$4,'[1]INTERNAL PARAMETERS-1'!$B$5:$J$44,4, FALSE))</f>
        <v>0</v>
      </c>
      <c r="CE187" s="44">
        <f>$F187*'[1]INTERNAL PARAMETERS-2'!AP187*(1-VLOOKUP(AQ$4,'[1]INTERNAL PARAMETERS-1'!$B$5:$J$44,4, FALSE))</f>
        <v>0</v>
      </c>
      <c r="CF187" s="44">
        <f>$F187*'[1]INTERNAL PARAMETERS-2'!AQ187*(1-VLOOKUP(AR$4,'[1]INTERNAL PARAMETERS-1'!$B$5:$J$44,4, FALSE))</f>
        <v>0</v>
      </c>
      <c r="CG187" s="44">
        <f>$F187*'[1]INTERNAL PARAMETERS-2'!AR187*(1-VLOOKUP(AS$4,'[1]INTERNAL PARAMETERS-1'!$B$5:$J$44,4, FALSE))</f>
        <v>0</v>
      </c>
      <c r="CH187" s="43">
        <f>$F187*'[1]INTERNAL PARAMETERS-2'!AS187*(1-VLOOKUP(AT$4,'[1]INTERNAL PARAMETERS-1'!$B$5:$J$44,4, FALSE))</f>
        <v>0</v>
      </c>
      <c r="CI187" s="42">
        <f t="shared" si="2"/>
        <v>0</v>
      </c>
    </row>
    <row r="188" spans="3:87" x14ac:dyDescent="0.4">
      <c r="C188" s="27" t="s">
        <v>7</v>
      </c>
      <c r="D188" s="26" t="s">
        <v>68</v>
      </c>
      <c r="E188" s="26" t="s">
        <v>64</v>
      </c>
      <c r="F188" s="129">
        <f>SDBeam!X188</f>
        <v>0</v>
      </c>
      <c r="G188" s="45">
        <f>$F188*'[1]INTERNAL PARAMETERS-2'!F188*VLOOKUP(G$4,'[1]INTERNAL PARAMETERS-1'!$B$5:$J$44,4, FALSE)</f>
        <v>0</v>
      </c>
      <c r="H188" s="44">
        <f>$F188*'[1]INTERNAL PARAMETERS-2'!G188*VLOOKUP(H$4,'[1]INTERNAL PARAMETERS-1'!$B$5:$J$44,4, FALSE)</f>
        <v>0</v>
      </c>
      <c r="I188" s="44">
        <f>$F188*'[1]INTERNAL PARAMETERS-2'!H188*VLOOKUP(I$4,'[1]INTERNAL PARAMETERS-1'!$B$5:$J$44,4, FALSE)</f>
        <v>0</v>
      </c>
      <c r="J188" s="44">
        <f>$F188*'[1]INTERNAL PARAMETERS-2'!I188*VLOOKUP(J$4,'[1]INTERNAL PARAMETERS-1'!$B$5:$J$44,4, FALSE)</f>
        <v>0</v>
      </c>
      <c r="K188" s="44">
        <f>$F188*'[1]INTERNAL PARAMETERS-2'!J188*VLOOKUP(K$4,'[1]INTERNAL PARAMETERS-1'!$B$5:$J$44,4, FALSE)</f>
        <v>0</v>
      </c>
      <c r="L188" s="44">
        <f>$F188*'[1]INTERNAL PARAMETERS-2'!K188*VLOOKUP(L$4,'[1]INTERNAL PARAMETERS-1'!$B$5:$J$44,4, FALSE)</f>
        <v>0</v>
      </c>
      <c r="M188" s="44">
        <f>$F188*'[1]INTERNAL PARAMETERS-2'!L188*VLOOKUP(M$4,'[1]INTERNAL PARAMETERS-1'!$B$5:$J$44,4, FALSE)</f>
        <v>0</v>
      </c>
      <c r="N188" s="44">
        <f>$F188*'[1]INTERNAL PARAMETERS-2'!M188*VLOOKUP(N$4,'[1]INTERNAL PARAMETERS-1'!$B$5:$J$44,4, FALSE)</f>
        <v>0</v>
      </c>
      <c r="O188" s="44">
        <f>$F188*'[1]INTERNAL PARAMETERS-2'!N188*VLOOKUP(O$4,'[1]INTERNAL PARAMETERS-1'!$B$5:$J$44,4, FALSE)</f>
        <v>0</v>
      </c>
      <c r="P188" s="44">
        <f>$F188*'[1]INTERNAL PARAMETERS-2'!O188*VLOOKUP(P$4,'[1]INTERNAL PARAMETERS-1'!$B$5:$J$44,4, FALSE)</f>
        <v>0</v>
      </c>
      <c r="Q188" s="44">
        <f>$F188*'[1]INTERNAL PARAMETERS-2'!P188*VLOOKUP(Q$4,'[1]INTERNAL PARAMETERS-1'!$B$5:$J$44,4, FALSE)</f>
        <v>0</v>
      </c>
      <c r="R188" s="44">
        <f>$F188*'[1]INTERNAL PARAMETERS-2'!Q188*VLOOKUP(R$4,'[1]INTERNAL PARAMETERS-1'!$B$5:$J$44,4, FALSE)</f>
        <v>0</v>
      </c>
      <c r="S188" s="44">
        <f>$F188*'[1]INTERNAL PARAMETERS-2'!R188*VLOOKUP(S$4,'[1]INTERNAL PARAMETERS-1'!$B$5:$J$44,4, FALSE)</f>
        <v>0</v>
      </c>
      <c r="T188" s="44">
        <f>$F188*'[1]INTERNAL PARAMETERS-2'!S188*VLOOKUP(T$4,'[1]INTERNAL PARAMETERS-1'!$B$5:$J$44,4, FALSE)</f>
        <v>0</v>
      </c>
      <c r="U188" s="44">
        <f>$F188*'[1]INTERNAL PARAMETERS-2'!T188*VLOOKUP(U$4,'[1]INTERNAL PARAMETERS-1'!$B$5:$J$44,4, FALSE)</f>
        <v>0</v>
      </c>
      <c r="V188" s="44">
        <f>$F188*'[1]INTERNAL PARAMETERS-2'!U188*VLOOKUP(V$4,'[1]INTERNAL PARAMETERS-1'!$B$5:$J$44,4, FALSE)</f>
        <v>0</v>
      </c>
      <c r="W188" s="44">
        <f>$F188*'[1]INTERNAL PARAMETERS-2'!V188*VLOOKUP(W$4,'[1]INTERNAL PARAMETERS-1'!$B$5:$J$44,4, FALSE)</f>
        <v>0</v>
      </c>
      <c r="X188" s="44">
        <f>$F188*'[1]INTERNAL PARAMETERS-2'!W188*VLOOKUP(X$4,'[1]INTERNAL PARAMETERS-1'!$B$5:$J$44,4, FALSE)</f>
        <v>0</v>
      </c>
      <c r="Y188" s="44">
        <f>$F188*'[1]INTERNAL PARAMETERS-2'!X188*VLOOKUP(Y$4,'[1]INTERNAL PARAMETERS-1'!$B$5:$J$44,4, FALSE)</f>
        <v>0</v>
      </c>
      <c r="Z188" s="44">
        <f>$F188*'[1]INTERNAL PARAMETERS-2'!Y188*VLOOKUP(Z$4,'[1]INTERNAL PARAMETERS-1'!$B$5:$J$44,4, FALSE)</f>
        <v>0</v>
      </c>
      <c r="AA188" s="44">
        <f>$F188*'[1]INTERNAL PARAMETERS-2'!Z188*VLOOKUP(AA$4,'[1]INTERNAL PARAMETERS-1'!$B$5:$J$44,4, FALSE)</f>
        <v>0</v>
      </c>
      <c r="AB188" s="44">
        <f>$F188*'[1]INTERNAL PARAMETERS-2'!AA188*VLOOKUP(AB$4,'[1]INTERNAL PARAMETERS-1'!$B$5:$J$44,4, FALSE)</f>
        <v>0</v>
      </c>
      <c r="AC188" s="44">
        <f>$F188*'[1]INTERNAL PARAMETERS-2'!AB188*VLOOKUP(AC$4,'[1]INTERNAL PARAMETERS-1'!$B$5:$J$44,4, FALSE)</f>
        <v>0</v>
      </c>
      <c r="AD188" s="44">
        <f>$F188*'[1]INTERNAL PARAMETERS-2'!AC188*VLOOKUP(AD$4,'[1]INTERNAL PARAMETERS-1'!$B$5:$J$44,4, FALSE)</f>
        <v>0</v>
      </c>
      <c r="AE188" s="44">
        <f>$F188*'[1]INTERNAL PARAMETERS-2'!AD188*VLOOKUP(AE$4,'[1]INTERNAL PARAMETERS-1'!$B$5:$J$44,4, FALSE)</f>
        <v>0</v>
      </c>
      <c r="AF188" s="44">
        <f>$F188*'[1]INTERNAL PARAMETERS-2'!AE188*VLOOKUP(AF$4,'[1]INTERNAL PARAMETERS-1'!$B$5:$J$44,4, FALSE)</f>
        <v>0</v>
      </c>
      <c r="AG188" s="44">
        <f>$F188*'[1]INTERNAL PARAMETERS-2'!AF188*VLOOKUP(AG$4,'[1]INTERNAL PARAMETERS-1'!$B$5:$J$44,4, FALSE)</f>
        <v>0</v>
      </c>
      <c r="AH188" s="44">
        <f>$F188*'[1]INTERNAL PARAMETERS-2'!AG188*VLOOKUP(AH$4,'[1]INTERNAL PARAMETERS-1'!$B$5:$J$44,4, FALSE)</f>
        <v>0</v>
      </c>
      <c r="AI188" s="44">
        <f>$F188*'[1]INTERNAL PARAMETERS-2'!AH188*VLOOKUP(AI$4,'[1]INTERNAL PARAMETERS-1'!$B$5:$J$44,4, FALSE)</f>
        <v>0</v>
      </c>
      <c r="AJ188" s="44">
        <f>$F188*'[1]INTERNAL PARAMETERS-2'!AI188*VLOOKUP(AJ$4,'[1]INTERNAL PARAMETERS-1'!$B$5:$J$44,4, FALSE)</f>
        <v>0</v>
      </c>
      <c r="AK188" s="44">
        <f>$F188*'[1]INTERNAL PARAMETERS-2'!AJ188*VLOOKUP(AK$4,'[1]INTERNAL PARAMETERS-1'!$B$5:$J$44,4, FALSE)</f>
        <v>0</v>
      </c>
      <c r="AL188" s="44">
        <f>$F188*'[1]INTERNAL PARAMETERS-2'!AK188*VLOOKUP(AL$4,'[1]INTERNAL PARAMETERS-1'!$B$5:$J$44,4, FALSE)</f>
        <v>0</v>
      </c>
      <c r="AM188" s="44">
        <f>$F188*'[1]INTERNAL PARAMETERS-2'!AL188*VLOOKUP(AM$4,'[1]INTERNAL PARAMETERS-1'!$B$5:$J$44,4, FALSE)</f>
        <v>0</v>
      </c>
      <c r="AN188" s="44">
        <f>$F188*'[1]INTERNAL PARAMETERS-2'!AM188*VLOOKUP(AN$4,'[1]INTERNAL PARAMETERS-1'!$B$5:$J$44,4, FALSE)</f>
        <v>0</v>
      </c>
      <c r="AO188" s="44">
        <f>$F188*'[1]INTERNAL PARAMETERS-2'!AN188*VLOOKUP(AO$4,'[1]INTERNAL PARAMETERS-1'!$B$5:$J$44,4, FALSE)</f>
        <v>0</v>
      </c>
      <c r="AP188" s="44">
        <f>$F188*'[1]INTERNAL PARAMETERS-2'!AO188*VLOOKUP(AP$4,'[1]INTERNAL PARAMETERS-1'!$B$5:$J$44,4, FALSE)</f>
        <v>0</v>
      </c>
      <c r="AQ188" s="44">
        <f>$F188*'[1]INTERNAL PARAMETERS-2'!AP188*VLOOKUP(AQ$4,'[1]INTERNAL PARAMETERS-1'!$B$5:$J$44,4, FALSE)</f>
        <v>0</v>
      </c>
      <c r="AR188" s="44">
        <f>$F188*'[1]INTERNAL PARAMETERS-2'!AQ188*VLOOKUP(AR$4,'[1]INTERNAL PARAMETERS-1'!$B$5:$J$44,4, FALSE)</f>
        <v>0</v>
      </c>
      <c r="AS188" s="44">
        <f>$F188*'[1]INTERNAL PARAMETERS-2'!AR188*VLOOKUP(AS$4,'[1]INTERNAL PARAMETERS-1'!$B$5:$J$44,4, FALSE)</f>
        <v>0</v>
      </c>
      <c r="AT188" s="43">
        <f>$F188*'[1]INTERNAL PARAMETERS-2'!AS188*VLOOKUP(AT$4,'[1]INTERNAL PARAMETERS-1'!$B$5:$J$44,4, FALSE)</f>
        <v>0</v>
      </c>
      <c r="AU188" s="45">
        <f>$F188*'[1]INTERNAL PARAMETERS-2'!F188*(1-VLOOKUP(G$4,'[1]INTERNAL PARAMETERS-1'!$B$5:$J$44,4, FALSE))</f>
        <v>0</v>
      </c>
      <c r="AV188" s="44">
        <f>$F188*'[1]INTERNAL PARAMETERS-2'!G188*(1-VLOOKUP(H$4,'[1]INTERNAL PARAMETERS-1'!$B$5:$J$44,4, FALSE))</f>
        <v>0</v>
      </c>
      <c r="AW188" s="44">
        <f>$F188*'[1]INTERNAL PARAMETERS-2'!H188*(1-VLOOKUP(I$4,'[1]INTERNAL PARAMETERS-1'!$B$5:$J$44,4, FALSE))</f>
        <v>0</v>
      </c>
      <c r="AX188" s="44">
        <f>$F188*'[1]INTERNAL PARAMETERS-2'!I188*(1-VLOOKUP(J$4,'[1]INTERNAL PARAMETERS-1'!$B$5:$J$44,4, FALSE))</f>
        <v>0</v>
      </c>
      <c r="AY188" s="44">
        <f>$F188*'[1]INTERNAL PARAMETERS-2'!J188*(1-VLOOKUP(K$4,'[1]INTERNAL PARAMETERS-1'!$B$5:$J$44,4, FALSE))</f>
        <v>0</v>
      </c>
      <c r="AZ188" s="44">
        <f>$F188*'[1]INTERNAL PARAMETERS-2'!K188*(1-VLOOKUP(L$4,'[1]INTERNAL PARAMETERS-1'!$B$5:$J$44,4, FALSE))</f>
        <v>0</v>
      </c>
      <c r="BA188" s="44">
        <f>$F188*'[1]INTERNAL PARAMETERS-2'!L188*(1-VLOOKUP(M$4,'[1]INTERNAL PARAMETERS-1'!$B$5:$J$44,4, FALSE))</f>
        <v>0</v>
      </c>
      <c r="BB188" s="44">
        <f>$F188*'[1]INTERNAL PARAMETERS-2'!M188*(1-VLOOKUP(N$4,'[1]INTERNAL PARAMETERS-1'!$B$5:$J$44,4, FALSE))</f>
        <v>0</v>
      </c>
      <c r="BC188" s="44">
        <f>$F188*'[1]INTERNAL PARAMETERS-2'!N188*(1-VLOOKUP(O$4,'[1]INTERNAL PARAMETERS-1'!$B$5:$J$44,4, FALSE))</f>
        <v>0</v>
      </c>
      <c r="BD188" s="44">
        <f>$F188*'[1]INTERNAL PARAMETERS-2'!O188*(1-VLOOKUP(P$4,'[1]INTERNAL PARAMETERS-1'!$B$5:$J$44,4, FALSE))</f>
        <v>0</v>
      </c>
      <c r="BE188" s="44">
        <f>$F188*'[1]INTERNAL PARAMETERS-2'!P188*(1-VLOOKUP(Q$4,'[1]INTERNAL PARAMETERS-1'!$B$5:$J$44,4, FALSE))</f>
        <v>0</v>
      </c>
      <c r="BF188" s="44">
        <f>$F188*'[1]INTERNAL PARAMETERS-2'!Q188*(1-VLOOKUP(R$4,'[1]INTERNAL PARAMETERS-1'!$B$5:$J$44,4, FALSE))</f>
        <v>0</v>
      </c>
      <c r="BG188" s="44">
        <f>$F188*'[1]INTERNAL PARAMETERS-2'!R188*(1-VLOOKUP(S$4,'[1]INTERNAL PARAMETERS-1'!$B$5:$J$44,4, FALSE))</f>
        <v>0</v>
      </c>
      <c r="BH188" s="44">
        <f>$F188*'[1]INTERNAL PARAMETERS-2'!S188*(1-VLOOKUP(T$4,'[1]INTERNAL PARAMETERS-1'!$B$5:$J$44,4, FALSE))</f>
        <v>0</v>
      </c>
      <c r="BI188" s="44">
        <f>$F188*'[1]INTERNAL PARAMETERS-2'!T188*(1-VLOOKUP(U$4,'[1]INTERNAL PARAMETERS-1'!$B$5:$J$44,4, FALSE))</f>
        <v>0</v>
      </c>
      <c r="BJ188" s="44">
        <f>$F188*'[1]INTERNAL PARAMETERS-2'!U188*(1-VLOOKUP(V$4,'[1]INTERNAL PARAMETERS-1'!$B$5:$J$44,4, FALSE))</f>
        <v>0</v>
      </c>
      <c r="BK188" s="44">
        <f>$F188*'[1]INTERNAL PARAMETERS-2'!V188*(1-VLOOKUP(W$4,'[1]INTERNAL PARAMETERS-1'!$B$5:$J$44,4, FALSE))</f>
        <v>0</v>
      </c>
      <c r="BL188" s="44">
        <f>$F188*'[1]INTERNAL PARAMETERS-2'!W188*(1-VLOOKUP(X$4,'[1]INTERNAL PARAMETERS-1'!$B$5:$J$44,4, FALSE))</f>
        <v>0</v>
      </c>
      <c r="BM188" s="44">
        <f>$F188*'[1]INTERNAL PARAMETERS-2'!X188*(1-VLOOKUP(Y$4,'[1]INTERNAL PARAMETERS-1'!$B$5:$J$44,4, FALSE))</f>
        <v>0</v>
      </c>
      <c r="BN188" s="44">
        <f>$F188*'[1]INTERNAL PARAMETERS-2'!Y188*(1-VLOOKUP(Z$4,'[1]INTERNAL PARAMETERS-1'!$B$5:$J$44,4, FALSE))</f>
        <v>0</v>
      </c>
      <c r="BO188" s="44">
        <f>$F188*'[1]INTERNAL PARAMETERS-2'!Z188*(1-VLOOKUP(AA$4,'[1]INTERNAL PARAMETERS-1'!$B$5:$J$44,4, FALSE))</f>
        <v>0</v>
      </c>
      <c r="BP188" s="44">
        <f>$F188*'[1]INTERNAL PARAMETERS-2'!AA188*(1-VLOOKUP(AB$4,'[1]INTERNAL PARAMETERS-1'!$B$5:$J$44,4, FALSE))</f>
        <v>0</v>
      </c>
      <c r="BQ188" s="44">
        <f>$F188*'[1]INTERNAL PARAMETERS-2'!AB188*(1-VLOOKUP(AC$4,'[1]INTERNAL PARAMETERS-1'!$B$5:$J$44,4, FALSE))</f>
        <v>0</v>
      </c>
      <c r="BR188" s="44">
        <f>$F188*'[1]INTERNAL PARAMETERS-2'!AC188*(1-VLOOKUP(AD$4,'[1]INTERNAL PARAMETERS-1'!$B$5:$J$44,4, FALSE))</f>
        <v>0</v>
      </c>
      <c r="BS188" s="44">
        <f>$F188*'[1]INTERNAL PARAMETERS-2'!AD188*(1-VLOOKUP(AE$4,'[1]INTERNAL PARAMETERS-1'!$B$5:$J$44,4, FALSE))</f>
        <v>0</v>
      </c>
      <c r="BT188" s="44">
        <f>$F188*'[1]INTERNAL PARAMETERS-2'!AE188*(1-VLOOKUP(AF$4,'[1]INTERNAL PARAMETERS-1'!$B$5:$J$44,4, FALSE))</f>
        <v>0</v>
      </c>
      <c r="BU188" s="44">
        <f>$F188*'[1]INTERNAL PARAMETERS-2'!AF188*(1-VLOOKUP(AG$4,'[1]INTERNAL PARAMETERS-1'!$B$5:$J$44,4, FALSE))</f>
        <v>0</v>
      </c>
      <c r="BV188" s="44">
        <f>$F188*'[1]INTERNAL PARAMETERS-2'!AG188*(1-VLOOKUP(AH$4,'[1]INTERNAL PARAMETERS-1'!$B$5:$J$44,4, FALSE))</f>
        <v>0</v>
      </c>
      <c r="BW188" s="44">
        <f>$F188*'[1]INTERNAL PARAMETERS-2'!AH188*(1-VLOOKUP(AI$4,'[1]INTERNAL PARAMETERS-1'!$B$5:$J$44,4, FALSE))</f>
        <v>0</v>
      </c>
      <c r="BX188" s="44">
        <f>$F188*'[1]INTERNAL PARAMETERS-2'!AI188*(1-VLOOKUP(AJ$4,'[1]INTERNAL PARAMETERS-1'!$B$5:$J$44,4, FALSE))</f>
        <v>0</v>
      </c>
      <c r="BY188" s="44">
        <f>$F188*'[1]INTERNAL PARAMETERS-2'!AJ188*(1-VLOOKUP(AK$4,'[1]INTERNAL PARAMETERS-1'!$B$5:$J$44,4, FALSE))</f>
        <v>0</v>
      </c>
      <c r="BZ188" s="44">
        <f>$F188*'[1]INTERNAL PARAMETERS-2'!AK188*(1-VLOOKUP(AL$4,'[1]INTERNAL PARAMETERS-1'!$B$5:$J$44,4, FALSE))</f>
        <v>0</v>
      </c>
      <c r="CA188" s="44">
        <f>$F188*'[1]INTERNAL PARAMETERS-2'!AL188*(1-VLOOKUP(AM$4,'[1]INTERNAL PARAMETERS-1'!$B$5:$J$44,4, FALSE))</f>
        <v>0</v>
      </c>
      <c r="CB188" s="44">
        <f>$F188*'[1]INTERNAL PARAMETERS-2'!AM188*(1-VLOOKUP(AN$4,'[1]INTERNAL PARAMETERS-1'!$B$5:$J$44,4, FALSE))</f>
        <v>0</v>
      </c>
      <c r="CC188" s="44">
        <f>$F188*'[1]INTERNAL PARAMETERS-2'!AN188*(1-VLOOKUP(AO$4,'[1]INTERNAL PARAMETERS-1'!$B$5:$J$44,4, FALSE))</f>
        <v>0</v>
      </c>
      <c r="CD188" s="44">
        <f>$F188*'[1]INTERNAL PARAMETERS-2'!AO188*(1-VLOOKUP(AP$4,'[1]INTERNAL PARAMETERS-1'!$B$5:$J$44,4, FALSE))</f>
        <v>0</v>
      </c>
      <c r="CE188" s="44">
        <f>$F188*'[1]INTERNAL PARAMETERS-2'!AP188*(1-VLOOKUP(AQ$4,'[1]INTERNAL PARAMETERS-1'!$B$5:$J$44,4, FALSE))</f>
        <v>0</v>
      </c>
      <c r="CF188" s="44">
        <f>$F188*'[1]INTERNAL PARAMETERS-2'!AQ188*(1-VLOOKUP(AR$4,'[1]INTERNAL PARAMETERS-1'!$B$5:$J$44,4, FALSE))</f>
        <v>0</v>
      </c>
      <c r="CG188" s="44">
        <f>$F188*'[1]INTERNAL PARAMETERS-2'!AR188*(1-VLOOKUP(AS$4,'[1]INTERNAL PARAMETERS-1'!$B$5:$J$44,4, FALSE))</f>
        <v>0</v>
      </c>
      <c r="CH188" s="43">
        <f>$F188*'[1]INTERNAL PARAMETERS-2'!AS188*(1-VLOOKUP(AT$4,'[1]INTERNAL PARAMETERS-1'!$B$5:$J$44,4, FALSE))</f>
        <v>0</v>
      </c>
      <c r="CI188" s="42">
        <f t="shared" si="2"/>
        <v>0</v>
      </c>
    </row>
    <row r="189" spans="3:87" x14ac:dyDescent="0.4">
      <c r="C189" s="27" t="s">
        <v>7</v>
      </c>
      <c r="D189" s="26" t="s">
        <v>68</v>
      </c>
      <c r="E189" s="26" t="s">
        <v>63</v>
      </c>
      <c r="F189" s="129">
        <f>SDBeam!X189</f>
        <v>0</v>
      </c>
      <c r="G189" s="45">
        <f>$F189*'[1]INTERNAL PARAMETERS-2'!F189*VLOOKUP(G$4,'[1]INTERNAL PARAMETERS-1'!$B$5:$J$44,4, FALSE)</f>
        <v>0</v>
      </c>
      <c r="H189" s="44">
        <f>$F189*'[1]INTERNAL PARAMETERS-2'!G189*VLOOKUP(H$4,'[1]INTERNAL PARAMETERS-1'!$B$5:$J$44,4, FALSE)</f>
        <v>0</v>
      </c>
      <c r="I189" s="44">
        <f>$F189*'[1]INTERNAL PARAMETERS-2'!H189*VLOOKUP(I$4,'[1]INTERNAL PARAMETERS-1'!$B$5:$J$44,4, FALSE)</f>
        <v>0</v>
      </c>
      <c r="J189" s="44">
        <f>$F189*'[1]INTERNAL PARAMETERS-2'!I189*VLOOKUP(J$4,'[1]INTERNAL PARAMETERS-1'!$B$5:$J$44,4, FALSE)</f>
        <v>0</v>
      </c>
      <c r="K189" s="44">
        <f>$F189*'[1]INTERNAL PARAMETERS-2'!J189*VLOOKUP(K$4,'[1]INTERNAL PARAMETERS-1'!$B$5:$J$44,4, FALSE)</f>
        <v>0</v>
      </c>
      <c r="L189" s="44">
        <f>$F189*'[1]INTERNAL PARAMETERS-2'!K189*VLOOKUP(L$4,'[1]INTERNAL PARAMETERS-1'!$B$5:$J$44,4, FALSE)</f>
        <v>0</v>
      </c>
      <c r="M189" s="44">
        <f>$F189*'[1]INTERNAL PARAMETERS-2'!L189*VLOOKUP(M$4,'[1]INTERNAL PARAMETERS-1'!$B$5:$J$44,4, FALSE)</f>
        <v>0</v>
      </c>
      <c r="N189" s="44">
        <f>$F189*'[1]INTERNAL PARAMETERS-2'!M189*VLOOKUP(N$4,'[1]INTERNAL PARAMETERS-1'!$B$5:$J$44,4, FALSE)</f>
        <v>0</v>
      </c>
      <c r="O189" s="44">
        <f>$F189*'[1]INTERNAL PARAMETERS-2'!N189*VLOOKUP(O$4,'[1]INTERNAL PARAMETERS-1'!$B$5:$J$44,4, FALSE)</f>
        <v>0</v>
      </c>
      <c r="P189" s="44">
        <f>$F189*'[1]INTERNAL PARAMETERS-2'!O189*VLOOKUP(P$4,'[1]INTERNAL PARAMETERS-1'!$B$5:$J$44,4, FALSE)</f>
        <v>0</v>
      </c>
      <c r="Q189" s="44">
        <f>$F189*'[1]INTERNAL PARAMETERS-2'!P189*VLOOKUP(Q$4,'[1]INTERNAL PARAMETERS-1'!$B$5:$J$44,4, FALSE)</f>
        <v>0</v>
      </c>
      <c r="R189" s="44">
        <f>$F189*'[1]INTERNAL PARAMETERS-2'!Q189*VLOOKUP(R$4,'[1]INTERNAL PARAMETERS-1'!$B$5:$J$44,4, FALSE)</f>
        <v>0</v>
      </c>
      <c r="S189" s="44">
        <f>$F189*'[1]INTERNAL PARAMETERS-2'!R189*VLOOKUP(S$4,'[1]INTERNAL PARAMETERS-1'!$B$5:$J$44,4, FALSE)</f>
        <v>0</v>
      </c>
      <c r="T189" s="44">
        <f>$F189*'[1]INTERNAL PARAMETERS-2'!S189*VLOOKUP(T$4,'[1]INTERNAL PARAMETERS-1'!$B$5:$J$44,4, FALSE)</f>
        <v>0</v>
      </c>
      <c r="U189" s="44">
        <f>$F189*'[1]INTERNAL PARAMETERS-2'!T189*VLOOKUP(U$4,'[1]INTERNAL PARAMETERS-1'!$B$5:$J$44,4, FALSE)</f>
        <v>0</v>
      </c>
      <c r="V189" s="44">
        <f>$F189*'[1]INTERNAL PARAMETERS-2'!U189*VLOOKUP(V$4,'[1]INTERNAL PARAMETERS-1'!$B$5:$J$44,4, FALSE)</f>
        <v>0</v>
      </c>
      <c r="W189" s="44">
        <f>$F189*'[1]INTERNAL PARAMETERS-2'!V189*VLOOKUP(W$4,'[1]INTERNAL PARAMETERS-1'!$B$5:$J$44,4, FALSE)</f>
        <v>0</v>
      </c>
      <c r="X189" s="44">
        <f>$F189*'[1]INTERNAL PARAMETERS-2'!W189*VLOOKUP(X$4,'[1]INTERNAL PARAMETERS-1'!$B$5:$J$44,4, FALSE)</f>
        <v>0</v>
      </c>
      <c r="Y189" s="44">
        <f>$F189*'[1]INTERNAL PARAMETERS-2'!X189*VLOOKUP(Y$4,'[1]INTERNAL PARAMETERS-1'!$B$5:$J$44,4, FALSE)</f>
        <v>0</v>
      </c>
      <c r="Z189" s="44">
        <f>$F189*'[1]INTERNAL PARAMETERS-2'!Y189*VLOOKUP(Z$4,'[1]INTERNAL PARAMETERS-1'!$B$5:$J$44,4, FALSE)</f>
        <v>0</v>
      </c>
      <c r="AA189" s="44">
        <f>$F189*'[1]INTERNAL PARAMETERS-2'!Z189*VLOOKUP(AA$4,'[1]INTERNAL PARAMETERS-1'!$B$5:$J$44,4, FALSE)</f>
        <v>0</v>
      </c>
      <c r="AB189" s="44">
        <f>$F189*'[1]INTERNAL PARAMETERS-2'!AA189*VLOOKUP(AB$4,'[1]INTERNAL PARAMETERS-1'!$B$5:$J$44,4, FALSE)</f>
        <v>0</v>
      </c>
      <c r="AC189" s="44">
        <f>$F189*'[1]INTERNAL PARAMETERS-2'!AB189*VLOOKUP(AC$4,'[1]INTERNAL PARAMETERS-1'!$B$5:$J$44,4, FALSE)</f>
        <v>0</v>
      </c>
      <c r="AD189" s="44">
        <f>$F189*'[1]INTERNAL PARAMETERS-2'!AC189*VLOOKUP(AD$4,'[1]INTERNAL PARAMETERS-1'!$B$5:$J$44,4, FALSE)</f>
        <v>0</v>
      </c>
      <c r="AE189" s="44">
        <f>$F189*'[1]INTERNAL PARAMETERS-2'!AD189*VLOOKUP(AE$4,'[1]INTERNAL PARAMETERS-1'!$B$5:$J$44,4, FALSE)</f>
        <v>0</v>
      </c>
      <c r="AF189" s="44">
        <f>$F189*'[1]INTERNAL PARAMETERS-2'!AE189*VLOOKUP(AF$4,'[1]INTERNAL PARAMETERS-1'!$B$5:$J$44,4, FALSE)</f>
        <v>0</v>
      </c>
      <c r="AG189" s="44">
        <f>$F189*'[1]INTERNAL PARAMETERS-2'!AF189*VLOOKUP(AG$4,'[1]INTERNAL PARAMETERS-1'!$B$5:$J$44,4, FALSE)</f>
        <v>0</v>
      </c>
      <c r="AH189" s="44">
        <f>$F189*'[1]INTERNAL PARAMETERS-2'!AG189*VLOOKUP(AH$4,'[1]INTERNAL PARAMETERS-1'!$B$5:$J$44,4, FALSE)</f>
        <v>0</v>
      </c>
      <c r="AI189" s="44">
        <f>$F189*'[1]INTERNAL PARAMETERS-2'!AH189*VLOOKUP(AI$4,'[1]INTERNAL PARAMETERS-1'!$B$5:$J$44,4, FALSE)</f>
        <v>0</v>
      </c>
      <c r="AJ189" s="44">
        <f>$F189*'[1]INTERNAL PARAMETERS-2'!AI189*VLOOKUP(AJ$4,'[1]INTERNAL PARAMETERS-1'!$B$5:$J$44,4, FALSE)</f>
        <v>0</v>
      </c>
      <c r="AK189" s="44">
        <f>$F189*'[1]INTERNAL PARAMETERS-2'!AJ189*VLOOKUP(AK$4,'[1]INTERNAL PARAMETERS-1'!$B$5:$J$44,4, FALSE)</f>
        <v>0</v>
      </c>
      <c r="AL189" s="44">
        <f>$F189*'[1]INTERNAL PARAMETERS-2'!AK189*VLOOKUP(AL$4,'[1]INTERNAL PARAMETERS-1'!$B$5:$J$44,4, FALSE)</f>
        <v>0</v>
      </c>
      <c r="AM189" s="44">
        <f>$F189*'[1]INTERNAL PARAMETERS-2'!AL189*VLOOKUP(AM$4,'[1]INTERNAL PARAMETERS-1'!$B$5:$J$44,4, FALSE)</f>
        <v>0</v>
      </c>
      <c r="AN189" s="44">
        <f>$F189*'[1]INTERNAL PARAMETERS-2'!AM189*VLOOKUP(AN$4,'[1]INTERNAL PARAMETERS-1'!$B$5:$J$44,4, FALSE)</f>
        <v>0</v>
      </c>
      <c r="AO189" s="44">
        <f>$F189*'[1]INTERNAL PARAMETERS-2'!AN189*VLOOKUP(AO$4,'[1]INTERNAL PARAMETERS-1'!$B$5:$J$44,4, FALSE)</f>
        <v>0</v>
      </c>
      <c r="AP189" s="44">
        <f>$F189*'[1]INTERNAL PARAMETERS-2'!AO189*VLOOKUP(AP$4,'[1]INTERNAL PARAMETERS-1'!$B$5:$J$44,4, FALSE)</f>
        <v>0</v>
      </c>
      <c r="AQ189" s="44">
        <f>$F189*'[1]INTERNAL PARAMETERS-2'!AP189*VLOOKUP(AQ$4,'[1]INTERNAL PARAMETERS-1'!$B$5:$J$44,4, FALSE)</f>
        <v>0</v>
      </c>
      <c r="AR189" s="44">
        <f>$F189*'[1]INTERNAL PARAMETERS-2'!AQ189*VLOOKUP(AR$4,'[1]INTERNAL PARAMETERS-1'!$B$5:$J$44,4, FALSE)</f>
        <v>0</v>
      </c>
      <c r="AS189" s="44">
        <f>$F189*'[1]INTERNAL PARAMETERS-2'!AR189*VLOOKUP(AS$4,'[1]INTERNAL PARAMETERS-1'!$B$5:$J$44,4, FALSE)</f>
        <v>0</v>
      </c>
      <c r="AT189" s="43">
        <f>$F189*'[1]INTERNAL PARAMETERS-2'!AS189*VLOOKUP(AT$4,'[1]INTERNAL PARAMETERS-1'!$B$5:$J$44,4, FALSE)</f>
        <v>0</v>
      </c>
      <c r="AU189" s="45">
        <f>$F189*'[1]INTERNAL PARAMETERS-2'!F189*(1-VLOOKUP(G$4,'[1]INTERNAL PARAMETERS-1'!$B$5:$J$44,4, FALSE))</f>
        <v>0</v>
      </c>
      <c r="AV189" s="44">
        <f>$F189*'[1]INTERNAL PARAMETERS-2'!G189*(1-VLOOKUP(H$4,'[1]INTERNAL PARAMETERS-1'!$B$5:$J$44,4, FALSE))</f>
        <v>0</v>
      </c>
      <c r="AW189" s="44">
        <f>$F189*'[1]INTERNAL PARAMETERS-2'!H189*(1-VLOOKUP(I$4,'[1]INTERNAL PARAMETERS-1'!$B$5:$J$44,4, FALSE))</f>
        <v>0</v>
      </c>
      <c r="AX189" s="44">
        <f>$F189*'[1]INTERNAL PARAMETERS-2'!I189*(1-VLOOKUP(J$4,'[1]INTERNAL PARAMETERS-1'!$B$5:$J$44,4, FALSE))</f>
        <v>0</v>
      </c>
      <c r="AY189" s="44">
        <f>$F189*'[1]INTERNAL PARAMETERS-2'!J189*(1-VLOOKUP(K$4,'[1]INTERNAL PARAMETERS-1'!$B$5:$J$44,4, FALSE))</f>
        <v>0</v>
      </c>
      <c r="AZ189" s="44">
        <f>$F189*'[1]INTERNAL PARAMETERS-2'!K189*(1-VLOOKUP(L$4,'[1]INTERNAL PARAMETERS-1'!$B$5:$J$44,4, FALSE))</f>
        <v>0</v>
      </c>
      <c r="BA189" s="44">
        <f>$F189*'[1]INTERNAL PARAMETERS-2'!L189*(1-VLOOKUP(M$4,'[1]INTERNAL PARAMETERS-1'!$B$5:$J$44,4, FALSE))</f>
        <v>0</v>
      </c>
      <c r="BB189" s="44">
        <f>$F189*'[1]INTERNAL PARAMETERS-2'!M189*(1-VLOOKUP(N$4,'[1]INTERNAL PARAMETERS-1'!$B$5:$J$44,4, FALSE))</f>
        <v>0</v>
      </c>
      <c r="BC189" s="44">
        <f>$F189*'[1]INTERNAL PARAMETERS-2'!N189*(1-VLOOKUP(O$4,'[1]INTERNAL PARAMETERS-1'!$B$5:$J$44,4, FALSE))</f>
        <v>0</v>
      </c>
      <c r="BD189" s="44">
        <f>$F189*'[1]INTERNAL PARAMETERS-2'!O189*(1-VLOOKUP(P$4,'[1]INTERNAL PARAMETERS-1'!$B$5:$J$44,4, FALSE))</f>
        <v>0</v>
      </c>
      <c r="BE189" s="44">
        <f>$F189*'[1]INTERNAL PARAMETERS-2'!P189*(1-VLOOKUP(Q$4,'[1]INTERNAL PARAMETERS-1'!$B$5:$J$44,4, FALSE))</f>
        <v>0</v>
      </c>
      <c r="BF189" s="44">
        <f>$F189*'[1]INTERNAL PARAMETERS-2'!Q189*(1-VLOOKUP(R$4,'[1]INTERNAL PARAMETERS-1'!$B$5:$J$44,4, FALSE))</f>
        <v>0</v>
      </c>
      <c r="BG189" s="44">
        <f>$F189*'[1]INTERNAL PARAMETERS-2'!R189*(1-VLOOKUP(S$4,'[1]INTERNAL PARAMETERS-1'!$B$5:$J$44,4, FALSE))</f>
        <v>0</v>
      </c>
      <c r="BH189" s="44">
        <f>$F189*'[1]INTERNAL PARAMETERS-2'!S189*(1-VLOOKUP(T$4,'[1]INTERNAL PARAMETERS-1'!$B$5:$J$44,4, FALSE))</f>
        <v>0</v>
      </c>
      <c r="BI189" s="44">
        <f>$F189*'[1]INTERNAL PARAMETERS-2'!T189*(1-VLOOKUP(U$4,'[1]INTERNAL PARAMETERS-1'!$B$5:$J$44,4, FALSE))</f>
        <v>0</v>
      </c>
      <c r="BJ189" s="44">
        <f>$F189*'[1]INTERNAL PARAMETERS-2'!U189*(1-VLOOKUP(V$4,'[1]INTERNAL PARAMETERS-1'!$B$5:$J$44,4, FALSE))</f>
        <v>0</v>
      </c>
      <c r="BK189" s="44">
        <f>$F189*'[1]INTERNAL PARAMETERS-2'!V189*(1-VLOOKUP(W$4,'[1]INTERNAL PARAMETERS-1'!$B$5:$J$44,4, FALSE))</f>
        <v>0</v>
      </c>
      <c r="BL189" s="44">
        <f>$F189*'[1]INTERNAL PARAMETERS-2'!W189*(1-VLOOKUP(X$4,'[1]INTERNAL PARAMETERS-1'!$B$5:$J$44,4, FALSE))</f>
        <v>0</v>
      </c>
      <c r="BM189" s="44">
        <f>$F189*'[1]INTERNAL PARAMETERS-2'!X189*(1-VLOOKUP(Y$4,'[1]INTERNAL PARAMETERS-1'!$B$5:$J$44,4, FALSE))</f>
        <v>0</v>
      </c>
      <c r="BN189" s="44">
        <f>$F189*'[1]INTERNAL PARAMETERS-2'!Y189*(1-VLOOKUP(Z$4,'[1]INTERNAL PARAMETERS-1'!$B$5:$J$44,4, FALSE))</f>
        <v>0</v>
      </c>
      <c r="BO189" s="44">
        <f>$F189*'[1]INTERNAL PARAMETERS-2'!Z189*(1-VLOOKUP(AA$4,'[1]INTERNAL PARAMETERS-1'!$B$5:$J$44,4, FALSE))</f>
        <v>0</v>
      </c>
      <c r="BP189" s="44">
        <f>$F189*'[1]INTERNAL PARAMETERS-2'!AA189*(1-VLOOKUP(AB$4,'[1]INTERNAL PARAMETERS-1'!$B$5:$J$44,4, FALSE))</f>
        <v>0</v>
      </c>
      <c r="BQ189" s="44">
        <f>$F189*'[1]INTERNAL PARAMETERS-2'!AB189*(1-VLOOKUP(AC$4,'[1]INTERNAL PARAMETERS-1'!$B$5:$J$44,4, FALSE))</f>
        <v>0</v>
      </c>
      <c r="BR189" s="44">
        <f>$F189*'[1]INTERNAL PARAMETERS-2'!AC189*(1-VLOOKUP(AD$4,'[1]INTERNAL PARAMETERS-1'!$B$5:$J$44,4, FALSE))</f>
        <v>0</v>
      </c>
      <c r="BS189" s="44">
        <f>$F189*'[1]INTERNAL PARAMETERS-2'!AD189*(1-VLOOKUP(AE$4,'[1]INTERNAL PARAMETERS-1'!$B$5:$J$44,4, FALSE))</f>
        <v>0</v>
      </c>
      <c r="BT189" s="44">
        <f>$F189*'[1]INTERNAL PARAMETERS-2'!AE189*(1-VLOOKUP(AF$4,'[1]INTERNAL PARAMETERS-1'!$B$5:$J$44,4, FALSE))</f>
        <v>0</v>
      </c>
      <c r="BU189" s="44">
        <f>$F189*'[1]INTERNAL PARAMETERS-2'!AF189*(1-VLOOKUP(AG$4,'[1]INTERNAL PARAMETERS-1'!$B$5:$J$44,4, FALSE))</f>
        <v>0</v>
      </c>
      <c r="BV189" s="44">
        <f>$F189*'[1]INTERNAL PARAMETERS-2'!AG189*(1-VLOOKUP(AH$4,'[1]INTERNAL PARAMETERS-1'!$B$5:$J$44,4, FALSE))</f>
        <v>0</v>
      </c>
      <c r="BW189" s="44">
        <f>$F189*'[1]INTERNAL PARAMETERS-2'!AH189*(1-VLOOKUP(AI$4,'[1]INTERNAL PARAMETERS-1'!$B$5:$J$44,4, FALSE))</f>
        <v>0</v>
      </c>
      <c r="BX189" s="44">
        <f>$F189*'[1]INTERNAL PARAMETERS-2'!AI189*(1-VLOOKUP(AJ$4,'[1]INTERNAL PARAMETERS-1'!$B$5:$J$44,4, FALSE))</f>
        <v>0</v>
      </c>
      <c r="BY189" s="44">
        <f>$F189*'[1]INTERNAL PARAMETERS-2'!AJ189*(1-VLOOKUP(AK$4,'[1]INTERNAL PARAMETERS-1'!$B$5:$J$44,4, FALSE))</f>
        <v>0</v>
      </c>
      <c r="BZ189" s="44">
        <f>$F189*'[1]INTERNAL PARAMETERS-2'!AK189*(1-VLOOKUP(AL$4,'[1]INTERNAL PARAMETERS-1'!$B$5:$J$44,4, FALSE))</f>
        <v>0</v>
      </c>
      <c r="CA189" s="44">
        <f>$F189*'[1]INTERNAL PARAMETERS-2'!AL189*(1-VLOOKUP(AM$4,'[1]INTERNAL PARAMETERS-1'!$B$5:$J$44,4, FALSE))</f>
        <v>0</v>
      </c>
      <c r="CB189" s="44">
        <f>$F189*'[1]INTERNAL PARAMETERS-2'!AM189*(1-VLOOKUP(AN$4,'[1]INTERNAL PARAMETERS-1'!$B$5:$J$44,4, FALSE))</f>
        <v>0</v>
      </c>
      <c r="CC189" s="44">
        <f>$F189*'[1]INTERNAL PARAMETERS-2'!AN189*(1-VLOOKUP(AO$4,'[1]INTERNAL PARAMETERS-1'!$B$5:$J$44,4, FALSE))</f>
        <v>0</v>
      </c>
      <c r="CD189" s="44">
        <f>$F189*'[1]INTERNAL PARAMETERS-2'!AO189*(1-VLOOKUP(AP$4,'[1]INTERNAL PARAMETERS-1'!$B$5:$J$44,4, FALSE))</f>
        <v>0</v>
      </c>
      <c r="CE189" s="44">
        <f>$F189*'[1]INTERNAL PARAMETERS-2'!AP189*(1-VLOOKUP(AQ$4,'[1]INTERNAL PARAMETERS-1'!$B$5:$J$44,4, FALSE))</f>
        <v>0</v>
      </c>
      <c r="CF189" s="44">
        <f>$F189*'[1]INTERNAL PARAMETERS-2'!AQ189*(1-VLOOKUP(AR$4,'[1]INTERNAL PARAMETERS-1'!$B$5:$J$44,4, FALSE))</f>
        <v>0</v>
      </c>
      <c r="CG189" s="44">
        <f>$F189*'[1]INTERNAL PARAMETERS-2'!AR189*(1-VLOOKUP(AS$4,'[1]INTERNAL PARAMETERS-1'!$B$5:$J$44,4, FALSE))</f>
        <v>0</v>
      </c>
      <c r="CH189" s="43">
        <f>$F189*'[1]INTERNAL PARAMETERS-2'!AS189*(1-VLOOKUP(AT$4,'[1]INTERNAL PARAMETERS-1'!$B$5:$J$44,4, FALSE))</f>
        <v>0</v>
      </c>
      <c r="CI189" s="42">
        <f t="shared" si="2"/>
        <v>0</v>
      </c>
    </row>
    <row r="190" spans="3:87" x14ac:dyDescent="0.4">
      <c r="C190" s="27" t="s">
        <v>7</v>
      </c>
      <c r="D190" s="26" t="s">
        <v>68</v>
      </c>
      <c r="E190" s="26" t="s">
        <v>62</v>
      </c>
      <c r="F190" s="129">
        <f>SDBeam!X190</f>
        <v>0</v>
      </c>
      <c r="G190" s="45">
        <f>$F190*'[1]INTERNAL PARAMETERS-2'!F190*VLOOKUP(G$4,'[1]INTERNAL PARAMETERS-1'!$B$5:$J$44,4, FALSE)</f>
        <v>0</v>
      </c>
      <c r="H190" s="44">
        <f>$F190*'[1]INTERNAL PARAMETERS-2'!G190*VLOOKUP(H$4,'[1]INTERNAL PARAMETERS-1'!$B$5:$J$44,4, FALSE)</f>
        <v>0</v>
      </c>
      <c r="I190" s="44">
        <f>$F190*'[1]INTERNAL PARAMETERS-2'!H190*VLOOKUP(I$4,'[1]INTERNAL PARAMETERS-1'!$B$5:$J$44,4, FALSE)</f>
        <v>0</v>
      </c>
      <c r="J190" s="44">
        <f>$F190*'[1]INTERNAL PARAMETERS-2'!I190*VLOOKUP(J$4,'[1]INTERNAL PARAMETERS-1'!$B$5:$J$44,4, FALSE)</f>
        <v>0</v>
      </c>
      <c r="K190" s="44">
        <f>$F190*'[1]INTERNAL PARAMETERS-2'!J190*VLOOKUP(K$4,'[1]INTERNAL PARAMETERS-1'!$B$5:$J$44,4, FALSE)</f>
        <v>0</v>
      </c>
      <c r="L190" s="44">
        <f>$F190*'[1]INTERNAL PARAMETERS-2'!K190*VLOOKUP(L$4,'[1]INTERNAL PARAMETERS-1'!$B$5:$J$44,4, FALSE)</f>
        <v>0</v>
      </c>
      <c r="M190" s="44">
        <f>$F190*'[1]INTERNAL PARAMETERS-2'!L190*VLOOKUP(M$4,'[1]INTERNAL PARAMETERS-1'!$B$5:$J$44,4, FALSE)</f>
        <v>0</v>
      </c>
      <c r="N190" s="44">
        <f>$F190*'[1]INTERNAL PARAMETERS-2'!M190*VLOOKUP(N$4,'[1]INTERNAL PARAMETERS-1'!$B$5:$J$44,4, FALSE)</f>
        <v>0</v>
      </c>
      <c r="O190" s="44">
        <f>$F190*'[1]INTERNAL PARAMETERS-2'!N190*VLOOKUP(O$4,'[1]INTERNAL PARAMETERS-1'!$B$5:$J$44,4, FALSE)</f>
        <v>0</v>
      </c>
      <c r="P190" s="44">
        <f>$F190*'[1]INTERNAL PARAMETERS-2'!O190*VLOOKUP(P$4,'[1]INTERNAL PARAMETERS-1'!$B$5:$J$44,4, FALSE)</f>
        <v>0</v>
      </c>
      <c r="Q190" s="44">
        <f>$F190*'[1]INTERNAL PARAMETERS-2'!P190*VLOOKUP(Q$4,'[1]INTERNAL PARAMETERS-1'!$B$5:$J$44,4, FALSE)</f>
        <v>0</v>
      </c>
      <c r="R190" s="44">
        <f>$F190*'[1]INTERNAL PARAMETERS-2'!Q190*VLOOKUP(R$4,'[1]INTERNAL PARAMETERS-1'!$B$5:$J$44,4, FALSE)</f>
        <v>0</v>
      </c>
      <c r="S190" s="44">
        <f>$F190*'[1]INTERNAL PARAMETERS-2'!R190*VLOOKUP(S$4,'[1]INTERNAL PARAMETERS-1'!$B$5:$J$44,4, FALSE)</f>
        <v>0</v>
      </c>
      <c r="T190" s="44">
        <f>$F190*'[1]INTERNAL PARAMETERS-2'!S190*VLOOKUP(T$4,'[1]INTERNAL PARAMETERS-1'!$B$5:$J$44,4, FALSE)</f>
        <v>0</v>
      </c>
      <c r="U190" s="44">
        <f>$F190*'[1]INTERNAL PARAMETERS-2'!T190*VLOOKUP(U$4,'[1]INTERNAL PARAMETERS-1'!$B$5:$J$44,4, FALSE)</f>
        <v>0</v>
      </c>
      <c r="V190" s="44">
        <f>$F190*'[1]INTERNAL PARAMETERS-2'!U190*VLOOKUP(V$4,'[1]INTERNAL PARAMETERS-1'!$B$5:$J$44,4, FALSE)</f>
        <v>0</v>
      </c>
      <c r="W190" s="44">
        <f>$F190*'[1]INTERNAL PARAMETERS-2'!V190*VLOOKUP(W$4,'[1]INTERNAL PARAMETERS-1'!$B$5:$J$44,4, FALSE)</f>
        <v>0</v>
      </c>
      <c r="X190" s="44">
        <f>$F190*'[1]INTERNAL PARAMETERS-2'!W190*VLOOKUP(X$4,'[1]INTERNAL PARAMETERS-1'!$B$5:$J$44,4, FALSE)</f>
        <v>0</v>
      </c>
      <c r="Y190" s="44">
        <f>$F190*'[1]INTERNAL PARAMETERS-2'!X190*VLOOKUP(Y$4,'[1]INTERNAL PARAMETERS-1'!$B$5:$J$44,4, FALSE)</f>
        <v>0</v>
      </c>
      <c r="Z190" s="44">
        <f>$F190*'[1]INTERNAL PARAMETERS-2'!Y190*VLOOKUP(Z$4,'[1]INTERNAL PARAMETERS-1'!$B$5:$J$44,4, FALSE)</f>
        <v>0</v>
      </c>
      <c r="AA190" s="44">
        <f>$F190*'[1]INTERNAL PARAMETERS-2'!Z190*VLOOKUP(AA$4,'[1]INTERNAL PARAMETERS-1'!$B$5:$J$44,4, FALSE)</f>
        <v>0</v>
      </c>
      <c r="AB190" s="44">
        <f>$F190*'[1]INTERNAL PARAMETERS-2'!AA190*VLOOKUP(AB$4,'[1]INTERNAL PARAMETERS-1'!$B$5:$J$44,4, FALSE)</f>
        <v>0</v>
      </c>
      <c r="AC190" s="44">
        <f>$F190*'[1]INTERNAL PARAMETERS-2'!AB190*VLOOKUP(AC$4,'[1]INTERNAL PARAMETERS-1'!$B$5:$J$44,4, FALSE)</f>
        <v>0</v>
      </c>
      <c r="AD190" s="44">
        <f>$F190*'[1]INTERNAL PARAMETERS-2'!AC190*VLOOKUP(AD$4,'[1]INTERNAL PARAMETERS-1'!$B$5:$J$44,4, FALSE)</f>
        <v>0</v>
      </c>
      <c r="AE190" s="44">
        <f>$F190*'[1]INTERNAL PARAMETERS-2'!AD190*VLOOKUP(AE$4,'[1]INTERNAL PARAMETERS-1'!$B$5:$J$44,4, FALSE)</f>
        <v>0</v>
      </c>
      <c r="AF190" s="44">
        <f>$F190*'[1]INTERNAL PARAMETERS-2'!AE190*VLOOKUP(AF$4,'[1]INTERNAL PARAMETERS-1'!$B$5:$J$44,4, FALSE)</f>
        <v>0</v>
      </c>
      <c r="AG190" s="44">
        <f>$F190*'[1]INTERNAL PARAMETERS-2'!AF190*VLOOKUP(AG$4,'[1]INTERNAL PARAMETERS-1'!$B$5:$J$44,4, FALSE)</f>
        <v>0</v>
      </c>
      <c r="AH190" s="44">
        <f>$F190*'[1]INTERNAL PARAMETERS-2'!AG190*VLOOKUP(AH$4,'[1]INTERNAL PARAMETERS-1'!$B$5:$J$44,4, FALSE)</f>
        <v>0</v>
      </c>
      <c r="AI190" s="44">
        <f>$F190*'[1]INTERNAL PARAMETERS-2'!AH190*VLOOKUP(AI$4,'[1]INTERNAL PARAMETERS-1'!$B$5:$J$44,4, FALSE)</f>
        <v>0</v>
      </c>
      <c r="AJ190" s="44">
        <f>$F190*'[1]INTERNAL PARAMETERS-2'!AI190*VLOOKUP(AJ$4,'[1]INTERNAL PARAMETERS-1'!$B$5:$J$44,4, FALSE)</f>
        <v>0</v>
      </c>
      <c r="AK190" s="44">
        <f>$F190*'[1]INTERNAL PARAMETERS-2'!AJ190*VLOOKUP(AK$4,'[1]INTERNAL PARAMETERS-1'!$B$5:$J$44,4, FALSE)</f>
        <v>0</v>
      </c>
      <c r="AL190" s="44">
        <f>$F190*'[1]INTERNAL PARAMETERS-2'!AK190*VLOOKUP(AL$4,'[1]INTERNAL PARAMETERS-1'!$B$5:$J$44,4, FALSE)</f>
        <v>0</v>
      </c>
      <c r="AM190" s="44">
        <f>$F190*'[1]INTERNAL PARAMETERS-2'!AL190*VLOOKUP(AM$4,'[1]INTERNAL PARAMETERS-1'!$B$5:$J$44,4, FALSE)</f>
        <v>0</v>
      </c>
      <c r="AN190" s="44">
        <f>$F190*'[1]INTERNAL PARAMETERS-2'!AM190*VLOOKUP(AN$4,'[1]INTERNAL PARAMETERS-1'!$B$5:$J$44,4, FALSE)</f>
        <v>0</v>
      </c>
      <c r="AO190" s="44">
        <f>$F190*'[1]INTERNAL PARAMETERS-2'!AN190*VLOOKUP(AO$4,'[1]INTERNAL PARAMETERS-1'!$B$5:$J$44,4, FALSE)</f>
        <v>0</v>
      </c>
      <c r="AP190" s="44">
        <f>$F190*'[1]INTERNAL PARAMETERS-2'!AO190*VLOOKUP(AP$4,'[1]INTERNAL PARAMETERS-1'!$B$5:$J$44,4, FALSE)</f>
        <v>0</v>
      </c>
      <c r="AQ190" s="44">
        <f>$F190*'[1]INTERNAL PARAMETERS-2'!AP190*VLOOKUP(AQ$4,'[1]INTERNAL PARAMETERS-1'!$B$5:$J$44,4, FALSE)</f>
        <v>0</v>
      </c>
      <c r="AR190" s="44">
        <f>$F190*'[1]INTERNAL PARAMETERS-2'!AQ190*VLOOKUP(AR$4,'[1]INTERNAL PARAMETERS-1'!$B$5:$J$44,4, FALSE)</f>
        <v>0</v>
      </c>
      <c r="AS190" s="44">
        <f>$F190*'[1]INTERNAL PARAMETERS-2'!AR190*VLOOKUP(AS$4,'[1]INTERNAL PARAMETERS-1'!$B$5:$J$44,4, FALSE)</f>
        <v>0</v>
      </c>
      <c r="AT190" s="43">
        <f>$F190*'[1]INTERNAL PARAMETERS-2'!AS190*VLOOKUP(AT$4,'[1]INTERNAL PARAMETERS-1'!$B$5:$J$44,4, FALSE)</f>
        <v>0</v>
      </c>
      <c r="AU190" s="45">
        <f>$F190*'[1]INTERNAL PARAMETERS-2'!F190*(1-VLOOKUP(G$4,'[1]INTERNAL PARAMETERS-1'!$B$5:$J$44,4, FALSE))</f>
        <v>0</v>
      </c>
      <c r="AV190" s="44">
        <f>$F190*'[1]INTERNAL PARAMETERS-2'!G190*(1-VLOOKUP(H$4,'[1]INTERNAL PARAMETERS-1'!$B$5:$J$44,4, FALSE))</f>
        <v>0</v>
      </c>
      <c r="AW190" s="44">
        <f>$F190*'[1]INTERNAL PARAMETERS-2'!H190*(1-VLOOKUP(I$4,'[1]INTERNAL PARAMETERS-1'!$B$5:$J$44,4, FALSE))</f>
        <v>0</v>
      </c>
      <c r="AX190" s="44">
        <f>$F190*'[1]INTERNAL PARAMETERS-2'!I190*(1-VLOOKUP(J$4,'[1]INTERNAL PARAMETERS-1'!$B$5:$J$44,4, FALSE))</f>
        <v>0</v>
      </c>
      <c r="AY190" s="44">
        <f>$F190*'[1]INTERNAL PARAMETERS-2'!J190*(1-VLOOKUP(K$4,'[1]INTERNAL PARAMETERS-1'!$B$5:$J$44,4, FALSE))</f>
        <v>0</v>
      </c>
      <c r="AZ190" s="44">
        <f>$F190*'[1]INTERNAL PARAMETERS-2'!K190*(1-VLOOKUP(L$4,'[1]INTERNAL PARAMETERS-1'!$B$5:$J$44,4, FALSE))</f>
        <v>0</v>
      </c>
      <c r="BA190" s="44">
        <f>$F190*'[1]INTERNAL PARAMETERS-2'!L190*(1-VLOOKUP(M$4,'[1]INTERNAL PARAMETERS-1'!$B$5:$J$44,4, FALSE))</f>
        <v>0</v>
      </c>
      <c r="BB190" s="44">
        <f>$F190*'[1]INTERNAL PARAMETERS-2'!M190*(1-VLOOKUP(N$4,'[1]INTERNAL PARAMETERS-1'!$B$5:$J$44,4, FALSE))</f>
        <v>0</v>
      </c>
      <c r="BC190" s="44">
        <f>$F190*'[1]INTERNAL PARAMETERS-2'!N190*(1-VLOOKUP(O$4,'[1]INTERNAL PARAMETERS-1'!$B$5:$J$44,4, FALSE))</f>
        <v>0</v>
      </c>
      <c r="BD190" s="44">
        <f>$F190*'[1]INTERNAL PARAMETERS-2'!O190*(1-VLOOKUP(P$4,'[1]INTERNAL PARAMETERS-1'!$B$5:$J$44,4, FALSE))</f>
        <v>0</v>
      </c>
      <c r="BE190" s="44">
        <f>$F190*'[1]INTERNAL PARAMETERS-2'!P190*(1-VLOOKUP(Q$4,'[1]INTERNAL PARAMETERS-1'!$B$5:$J$44,4, FALSE))</f>
        <v>0</v>
      </c>
      <c r="BF190" s="44">
        <f>$F190*'[1]INTERNAL PARAMETERS-2'!Q190*(1-VLOOKUP(R$4,'[1]INTERNAL PARAMETERS-1'!$B$5:$J$44,4, FALSE))</f>
        <v>0</v>
      </c>
      <c r="BG190" s="44">
        <f>$F190*'[1]INTERNAL PARAMETERS-2'!R190*(1-VLOOKUP(S$4,'[1]INTERNAL PARAMETERS-1'!$B$5:$J$44,4, FALSE))</f>
        <v>0</v>
      </c>
      <c r="BH190" s="44">
        <f>$F190*'[1]INTERNAL PARAMETERS-2'!S190*(1-VLOOKUP(T$4,'[1]INTERNAL PARAMETERS-1'!$B$5:$J$44,4, FALSE))</f>
        <v>0</v>
      </c>
      <c r="BI190" s="44">
        <f>$F190*'[1]INTERNAL PARAMETERS-2'!T190*(1-VLOOKUP(U$4,'[1]INTERNAL PARAMETERS-1'!$B$5:$J$44,4, FALSE))</f>
        <v>0</v>
      </c>
      <c r="BJ190" s="44">
        <f>$F190*'[1]INTERNAL PARAMETERS-2'!U190*(1-VLOOKUP(V$4,'[1]INTERNAL PARAMETERS-1'!$B$5:$J$44,4, FALSE))</f>
        <v>0</v>
      </c>
      <c r="BK190" s="44">
        <f>$F190*'[1]INTERNAL PARAMETERS-2'!V190*(1-VLOOKUP(W$4,'[1]INTERNAL PARAMETERS-1'!$B$5:$J$44,4, FALSE))</f>
        <v>0</v>
      </c>
      <c r="BL190" s="44">
        <f>$F190*'[1]INTERNAL PARAMETERS-2'!W190*(1-VLOOKUP(X$4,'[1]INTERNAL PARAMETERS-1'!$B$5:$J$44,4, FALSE))</f>
        <v>0</v>
      </c>
      <c r="BM190" s="44">
        <f>$F190*'[1]INTERNAL PARAMETERS-2'!X190*(1-VLOOKUP(Y$4,'[1]INTERNAL PARAMETERS-1'!$B$5:$J$44,4, FALSE))</f>
        <v>0</v>
      </c>
      <c r="BN190" s="44">
        <f>$F190*'[1]INTERNAL PARAMETERS-2'!Y190*(1-VLOOKUP(Z$4,'[1]INTERNAL PARAMETERS-1'!$B$5:$J$44,4, FALSE))</f>
        <v>0</v>
      </c>
      <c r="BO190" s="44">
        <f>$F190*'[1]INTERNAL PARAMETERS-2'!Z190*(1-VLOOKUP(AA$4,'[1]INTERNAL PARAMETERS-1'!$B$5:$J$44,4, FALSE))</f>
        <v>0</v>
      </c>
      <c r="BP190" s="44">
        <f>$F190*'[1]INTERNAL PARAMETERS-2'!AA190*(1-VLOOKUP(AB$4,'[1]INTERNAL PARAMETERS-1'!$B$5:$J$44,4, FALSE))</f>
        <v>0</v>
      </c>
      <c r="BQ190" s="44">
        <f>$F190*'[1]INTERNAL PARAMETERS-2'!AB190*(1-VLOOKUP(AC$4,'[1]INTERNAL PARAMETERS-1'!$B$5:$J$44,4, FALSE))</f>
        <v>0</v>
      </c>
      <c r="BR190" s="44">
        <f>$F190*'[1]INTERNAL PARAMETERS-2'!AC190*(1-VLOOKUP(AD$4,'[1]INTERNAL PARAMETERS-1'!$B$5:$J$44,4, FALSE))</f>
        <v>0</v>
      </c>
      <c r="BS190" s="44">
        <f>$F190*'[1]INTERNAL PARAMETERS-2'!AD190*(1-VLOOKUP(AE$4,'[1]INTERNAL PARAMETERS-1'!$B$5:$J$44,4, FALSE))</f>
        <v>0</v>
      </c>
      <c r="BT190" s="44">
        <f>$F190*'[1]INTERNAL PARAMETERS-2'!AE190*(1-VLOOKUP(AF$4,'[1]INTERNAL PARAMETERS-1'!$B$5:$J$44,4, FALSE))</f>
        <v>0</v>
      </c>
      <c r="BU190" s="44">
        <f>$F190*'[1]INTERNAL PARAMETERS-2'!AF190*(1-VLOOKUP(AG$4,'[1]INTERNAL PARAMETERS-1'!$B$5:$J$44,4, FALSE))</f>
        <v>0</v>
      </c>
      <c r="BV190" s="44">
        <f>$F190*'[1]INTERNAL PARAMETERS-2'!AG190*(1-VLOOKUP(AH$4,'[1]INTERNAL PARAMETERS-1'!$B$5:$J$44,4, FALSE))</f>
        <v>0</v>
      </c>
      <c r="BW190" s="44">
        <f>$F190*'[1]INTERNAL PARAMETERS-2'!AH190*(1-VLOOKUP(AI$4,'[1]INTERNAL PARAMETERS-1'!$B$5:$J$44,4, FALSE))</f>
        <v>0</v>
      </c>
      <c r="BX190" s="44">
        <f>$F190*'[1]INTERNAL PARAMETERS-2'!AI190*(1-VLOOKUP(AJ$4,'[1]INTERNAL PARAMETERS-1'!$B$5:$J$44,4, FALSE))</f>
        <v>0</v>
      </c>
      <c r="BY190" s="44">
        <f>$F190*'[1]INTERNAL PARAMETERS-2'!AJ190*(1-VLOOKUP(AK$4,'[1]INTERNAL PARAMETERS-1'!$B$5:$J$44,4, FALSE))</f>
        <v>0</v>
      </c>
      <c r="BZ190" s="44">
        <f>$F190*'[1]INTERNAL PARAMETERS-2'!AK190*(1-VLOOKUP(AL$4,'[1]INTERNAL PARAMETERS-1'!$B$5:$J$44,4, FALSE))</f>
        <v>0</v>
      </c>
      <c r="CA190" s="44">
        <f>$F190*'[1]INTERNAL PARAMETERS-2'!AL190*(1-VLOOKUP(AM$4,'[1]INTERNAL PARAMETERS-1'!$B$5:$J$44,4, FALSE))</f>
        <v>0</v>
      </c>
      <c r="CB190" s="44">
        <f>$F190*'[1]INTERNAL PARAMETERS-2'!AM190*(1-VLOOKUP(AN$4,'[1]INTERNAL PARAMETERS-1'!$B$5:$J$44,4, FALSE))</f>
        <v>0</v>
      </c>
      <c r="CC190" s="44">
        <f>$F190*'[1]INTERNAL PARAMETERS-2'!AN190*(1-VLOOKUP(AO$4,'[1]INTERNAL PARAMETERS-1'!$B$5:$J$44,4, FALSE))</f>
        <v>0</v>
      </c>
      <c r="CD190" s="44">
        <f>$F190*'[1]INTERNAL PARAMETERS-2'!AO190*(1-VLOOKUP(AP$4,'[1]INTERNAL PARAMETERS-1'!$B$5:$J$44,4, FALSE))</f>
        <v>0</v>
      </c>
      <c r="CE190" s="44">
        <f>$F190*'[1]INTERNAL PARAMETERS-2'!AP190*(1-VLOOKUP(AQ$4,'[1]INTERNAL PARAMETERS-1'!$B$5:$J$44,4, FALSE))</f>
        <v>0</v>
      </c>
      <c r="CF190" s="44">
        <f>$F190*'[1]INTERNAL PARAMETERS-2'!AQ190*(1-VLOOKUP(AR$4,'[1]INTERNAL PARAMETERS-1'!$B$5:$J$44,4, FALSE))</f>
        <v>0</v>
      </c>
      <c r="CG190" s="44">
        <f>$F190*'[1]INTERNAL PARAMETERS-2'!AR190*(1-VLOOKUP(AS$4,'[1]INTERNAL PARAMETERS-1'!$B$5:$J$44,4, FALSE))</f>
        <v>0</v>
      </c>
      <c r="CH190" s="43">
        <f>$F190*'[1]INTERNAL PARAMETERS-2'!AS190*(1-VLOOKUP(AT$4,'[1]INTERNAL PARAMETERS-1'!$B$5:$J$44,4, FALSE))</f>
        <v>0</v>
      </c>
      <c r="CI190" s="42">
        <f t="shared" si="2"/>
        <v>0</v>
      </c>
    </row>
    <row r="191" spans="3:87" x14ac:dyDescent="0.4">
      <c r="C191" s="27" t="s">
        <v>7</v>
      </c>
      <c r="D191" s="26" t="s">
        <v>68</v>
      </c>
      <c r="E191" s="26" t="s">
        <v>61</v>
      </c>
      <c r="F191" s="129">
        <f>SDBeam!X191</f>
        <v>0</v>
      </c>
      <c r="G191" s="45">
        <f>$F191*'[1]INTERNAL PARAMETERS-2'!F191*VLOOKUP(G$4,'[1]INTERNAL PARAMETERS-1'!$B$5:$J$44,4, FALSE)</f>
        <v>0</v>
      </c>
      <c r="H191" s="44">
        <f>$F191*'[1]INTERNAL PARAMETERS-2'!G191*VLOOKUP(H$4,'[1]INTERNAL PARAMETERS-1'!$B$5:$J$44,4, FALSE)</f>
        <v>0</v>
      </c>
      <c r="I191" s="44">
        <f>$F191*'[1]INTERNAL PARAMETERS-2'!H191*VLOOKUP(I$4,'[1]INTERNAL PARAMETERS-1'!$B$5:$J$44,4, FALSE)</f>
        <v>0</v>
      </c>
      <c r="J191" s="44">
        <f>$F191*'[1]INTERNAL PARAMETERS-2'!I191*VLOOKUP(J$4,'[1]INTERNAL PARAMETERS-1'!$B$5:$J$44,4, FALSE)</f>
        <v>0</v>
      </c>
      <c r="K191" s="44">
        <f>$F191*'[1]INTERNAL PARAMETERS-2'!J191*VLOOKUP(K$4,'[1]INTERNAL PARAMETERS-1'!$B$5:$J$44,4, FALSE)</f>
        <v>0</v>
      </c>
      <c r="L191" s="44">
        <f>$F191*'[1]INTERNAL PARAMETERS-2'!K191*VLOOKUP(L$4,'[1]INTERNAL PARAMETERS-1'!$B$5:$J$44,4, FALSE)</f>
        <v>0</v>
      </c>
      <c r="M191" s="44">
        <f>$F191*'[1]INTERNAL PARAMETERS-2'!L191*VLOOKUP(M$4,'[1]INTERNAL PARAMETERS-1'!$B$5:$J$44,4, FALSE)</f>
        <v>0</v>
      </c>
      <c r="N191" s="44">
        <f>$F191*'[1]INTERNAL PARAMETERS-2'!M191*VLOOKUP(N$4,'[1]INTERNAL PARAMETERS-1'!$B$5:$J$44,4, FALSE)</f>
        <v>0</v>
      </c>
      <c r="O191" s="44">
        <f>$F191*'[1]INTERNAL PARAMETERS-2'!N191*VLOOKUP(O$4,'[1]INTERNAL PARAMETERS-1'!$B$5:$J$44,4, FALSE)</f>
        <v>0</v>
      </c>
      <c r="P191" s="44">
        <f>$F191*'[1]INTERNAL PARAMETERS-2'!O191*VLOOKUP(P$4,'[1]INTERNAL PARAMETERS-1'!$B$5:$J$44,4, FALSE)</f>
        <v>0</v>
      </c>
      <c r="Q191" s="44">
        <f>$F191*'[1]INTERNAL PARAMETERS-2'!P191*VLOOKUP(Q$4,'[1]INTERNAL PARAMETERS-1'!$B$5:$J$44,4, FALSE)</f>
        <v>0</v>
      </c>
      <c r="R191" s="44">
        <f>$F191*'[1]INTERNAL PARAMETERS-2'!Q191*VLOOKUP(R$4,'[1]INTERNAL PARAMETERS-1'!$B$5:$J$44,4, FALSE)</f>
        <v>0</v>
      </c>
      <c r="S191" s="44">
        <f>$F191*'[1]INTERNAL PARAMETERS-2'!R191*VLOOKUP(S$4,'[1]INTERNAL PARAMETERS-1'!$B$5:$J$44,4, FALSE)</f>
        <v>0</v>
      </c>
      <c r="T191" s="44">
        <f>$F191*'[1]INTERNAL PARAMETERS-2'!S191*VLOOKUP(T$4,'[1]INTERNAL PARAMETERS-1'!$B$5:$J$44,4, FALSE)</f>
        <v>0</v>
      </c>
      <c r="U191" s="44">
        <f>$F191*'[1]INTERNAL PARAMETERS-2'!T191*VLOOKUP(U$4,'[1]INTERNAL PARAMETERS-1'!$B$5:$J$44,4, FALSE)</f>
        <v>0</v>
      </c>
      <c r="V191" s="44">
        <f>$F191*'[1]INTERNAL PARAMETERS-2'!U191*VLOOKUP(V$4,'[1]INTERNAL PARAMETERS-1'!$B$5:$J$44,4, FALSE)</f>
        <v>0</v>
      </c>
      <c r="W191" s="44">
        <f>$F191*'[1]INTERNAL PARAMETERS-2'!V191*VLOOKUP(W$4,'[1]INTERNAL PARAMETERS-1'!$B$5:$J$44,4, FALSE)</f>
        <v>0</v>
      </c>
      <c r="X191" s="44">
        <f>$F191*'[1]INTERNAL PARAMETERS-2'!W191*VLOOKUP(X$4,'[1]INTERNAL PARAMETERS-1'!$B$5:$J$44,4, FALSE)</f>
        <v>0</v>
      </c>
      <c r="Y191" s="44">
        <f>$F191*'[1]INTERNAL PARAMETERS-2'!X191*VLOOKUP(Y$4,'[1]INTERNAL PARAMETERS-1'!$B$5:$J$44,4, FALSE)</f>
        <v>0</v>
      </c>
      <c r="Z191" s="44">
        <f>$F191*'[1]INTERNAL PARAMETERS-2'!Y191*VLOOKUP(Z$4,'[1]INTERNAL PARAMETERS-1'!$B$5:$J$44,4, FALSE)</f>
        <v>0</v>
      </c>
      <c r="AA191" s="44">
        <f>$F191*'[1]INTERNAL PARAMETERS-2'!Z191*VLOOKUP(AA$4,'[1]INTERNAL PARAMETERS-1'!$B$5:$J$44,4, FALSE)</f>
        <v>0</v>
      </c>
      <c r="AB191" s="44">
        <f>$F191*'[1]INTERNAL PARAMETERS-2'!AA191*VLOOKUP(AB$4,'[1]INTERNAL PARAMETERS-1'!$B$5:$J$44,4, FALSE)</f>
        <v>0</v>
      </c>
      <c r="AC191" s="44">
        <f>$F191*'[1]INTERNAL PARAMETERS-2'!AB191*VLOOKUP(AC$4,'[1]INTERNAL PARAMETERS-1'!$B$5:$J$44,4, FALSE)</f>
        <v>0</v>
      </c>
      <c r="AD191" s="44">
        <f>$F191*'[1]INTERNAL PARAMETERS-2'!AC191*VLOOKUP(AD$4,'[1]INTERNAL PARAMETERS-1'!$B$5:$J$44,4, FALSE)</f>
        <v>0</v>
      </c>
      <c r="AE191" s="44">
        <f>$F191*'[1]INTERNAL PARAMETERS-2'!AD191*VLOOKUP(AE$4,'[1]INTERNAL PARAMETERS-1'!$B$5:$J$44,4, FALSE)</f>
        <v>0</v>
      </c>
      <c r="AF191" s="44">
        <f>$F191*'[1]INTERNAL PARAMETERS-2'!AE191*VLOOKUP(AF$4,'[1]INTERNAL PARAMETERS-1'!$B$5:$J$44,4, FALSE)</f>
        <v>0</v>
      </c>
      <c r="AG191" s="44">
        <f>$F191*'[1]INTERNAL PARAMETERS-2'!AF191*VLOOKUP(AG$4,'[1]INTERNAL PARAMETERS-1'!$B$5:$J$44,4, FALSE)</f>
        <v>0</v>
      </c>
      <c r="AH191" s="44">
        <f>$F191*'[1]INTERNAL PARAMETERS-2'!AG191*VLOOKUP(AH$4,'[1]INTERNAL PARAMETERS-1'!$B$5:$J$44,4, FALSE)</f>
        <v>0</v>
      </c>
      <c r="AI191" s="44">
        <f>$F191*'[1]INTERNAL PARAMETERS-2'!AH191*VLOOKUP(AI$4,'[1]INTERNAL PARAMETERS-1'!$B$5:$J$44,4, FALSE)</f>
        <v>0</v>
      </c>
      <c r="AJ191" s="44">
        <f>$F191*'[1]INTERNAL PARAMETERS-2'!AI191*VLOOKUP(AJ$4,'[1]INTERNAL PARAMETERS-1'!$B$5:$J$44,4, FALSE)</f>
        <v>0</v>
      </c>
      <c r="AK191" s="44">
        <f>$F191*'[1]INTERNAL PARAMETERS-2'!AJ191*VLOOKUP(AK$4,'[1]INTERNAL PARAMETERS-1'!$B$5:$J$44,4, FALSE)</f>
        <v>0</v>
      </c>
      <c r="AL191" s="44">
        <f>$F191*'[1]INTERNAL PARAMETERS-2'!AK191*VLOOKUP(AL$4,'[1]INTERNAL PARAMETERS-1'!$B$5:$J$44,4, FALSE)</f>
        <v>0</v>
      </c>
      <c r="AM191" s="44">
        <f>$F191*'[1]INTERNAL PARAMETERS-2'!AL191*VLOOKUP(AM$4,'[1]INTERNAL PARAMETERS-1'!$B$5:$J$44,4, FALSE)</f>
        <v>0</v>
      </c>
      <c r="AN191" s="44">
        <f>$F191*'[1]INTERNAL PARAMETERS-2'!AM191*VLOOKUP(AN$4,'[1]INTERNAL PARAMETERS-1'!$B$5:$J$44,4, FALSE)</f>
        <v>0</v>
      </c>
      <c r="AO191" s="44">
        <f>$F191*'[1]INTERNAL PARAMETERS-2'!AN191*VLOOKUP(AO$4,'[1]INTERNAL PARAMETERS-1'!$B$5:$J$44,4, FALSE)</f>
        <v>0</v>
      </c>
      <c r="AP191" s="44">
        <f>$F191*'[1]INTERNAL PARAMETERS-2'!AO191*VLOOKUP(AP$4,'[1]INTERNAL PARAMETERS-1'!$B$5:$J$44,4, FALSE)</f>
        <v>0</v>
      </c>
      <c r="AQ191" s="44">
        <f>$F191*'[1]INTERNAL PARAMETERS-2'!AP191*VLOOKUP(AQ$4,'[1]INTERNAL PARAMETERS-1'!$B$5:$J$44,4, FALSE)</f>
        <v>0</v>
      </c>
      <c r="AR191" s="44">
        <f>$F191*'[1]INTERNAL PARAMETERS-2'!AQ191*VLOOKUP(AR$4,'[1]INTERNAL PARAMETERS-1'!$B$5:$J$44,4, FALSE)</f>
        <v>0</v>
      </c>
      <c r="AS191" s="44">
        <f>$F191*'[1]INTERNAL PARAMETERS-2'!AR191*VLOOKUP(AS$4,'[1]INTERNAL PARAMETERS-1'!$B$5:$J$44,4, FALSE)</f>
        <v>0</v>
      </c>
      <c r="AT191" s="43">
        <f>$F191*'[1]INTERNAL PARAMETERS-2'!AS191*VLOOKUP(AT$4,'[1]INTERNAL PARAMETERS-1'!$B$5:$J$44,4, FALSE)</f>
        <v>0</v>
      </c>
      <c r="AU191" s="45">
        <f>$F191*'[1]INTERNAL PARAMETERS-2'!F191*(1-VLOOKUP(G$4,'[1]INTERNAL PARAMETERS-1'!$B$5:$J$44,4, FALSE))</f>
        <v>0</v>
      </c>
      <c r="AV191" s="44">
        <f>$F191*'[1]INTERNAL PARAMETERS-2'!G191*(1-VLOOKUP(H$4,'[1]INTERNAL PARAMETERS-1'!$B$5:$J$44,4, FALSE))</f>
        <v>0</v>
      </c>
      <c r="AW191" s="44">
        <f>$F191*'[1]INTERNAL PARAMETERS-2'!H191*(1-VLOOKUP(I$4,'[1]INTERNAL PARAMETERS-1'!$B$5:$J$44,4, FALSE))</f>
        <v>0</v>
      </c>
      <c r="AX191" s="44">
        <f>$F191*'[1]INTERNAL PARAMETERS-2'!I191*(1-VLOOKUP(J$4,'[1]INTERNAL PARAMETERS-1'!$B$5:$J$44,4, FALSE))</f>
        <v>0</v>
      </c>
      <c r="AY191" s="44">
        <f>$F191*'[1]INTERNAL PARAMETERS-2'!J191*(1-VLOOKUP(K$4,'[1]INTERNAL PARAMETERS-1'!$B$5:$J$44,4, FALSE))</f>
        <v>0</v>
      </c>
      <c r="AZ191" s="44">
        <f>$F191*'[1]INTERNAL PARAMETERS-2'!K191*(1-VLOOKUP(L$4,'[1]INTERNAL PARAMETERS-1'!$B$5:$J$44,4, FALSE))</f>
        <v>0</v>
      </c>
      <c r="BA191" s="44">
        <f>$F191*'[1]INTERNAL PARAMETERS-2'!L191*(1-VLOOKUP(M$4,'[1]INTERNAL PARAMETERS-1'!$B$5:$J$44,4, FALSE))</f>
        <v>0</v>
      </c>
      <c r="BB191" s="44">
        <f>$F191*'[1]INTERNAL PARAMETERS-2'!M191*(1-VLOOKUP(N$4,'[1]INTERNAL PARAMETERS-1'!$B$5:$J$44,4, FALSE))</f>
        <v>0</v>
      </c>
      <c r="BC191" s="44">
        <f>$F191*'[1]INTERNAL PARAMETERS-2'!N191*(1-VLOOKUP(O$4,'[1]INTERNAL PARAMETERS-1'!$B$5:$J$44,4, FALSE))</f>
        <v>0</v>
      </c>
      <c r="BD191" s="44">
        <f>$F191*'[1]INTERNAL PARAMETERS-2'!O191*(1-VLOOKUP(P$4,'[1]INTERNAL PARAMETERS-1'!$B$5:$J$44,4, FALSE))</f>
        <v>0</v>
      </c>
      <c r="BE191" s="44">
        <f>$F191*'[1]INTERNAL PARAMETERS-2'!P191*(1-VLOOKUP(Q$4,'[1]INTERNAL PARAMETERS-1'!$B$5:$J$44,4, FALSE))</f>
        <v>0</v>
      </c>
      <c r="BF191" s="44">
        <f>$F191*'[1]INTERNAL PARAMETERS-2'!Q191*(1-VLOOKUP(R$4,'[1]INTERNAL PARAMETERS-1'!$B$5:$J$44,4, FALSE))</f>
        <v>0</v>
      </c>
      <c r="BG191" s="44">
        <f>$F191*'[1]INTERNAL PARAMETERS-2'!R191*(1-VLOOKUP(S$4,'[1]INTERNAL PARAMETERS-1'!$B$5:$J$44,4, FALSE))</f>
        <v>0</v>
      </c>
      <c r="BH191" s="44">
        <f>$F191*'[1]INTERNAL PARAMETERS-2'!S191*(1-VLOOKUP(T$4,'[1]INTERNAL PARAMETERS-1'!$B$5:$J$44,4, FALSE))</f>
        <v>0</v>
      </c>
      <c r="BI191" s="44">
        <f>$F191*'[1]INTERNAL PARAMETERS-2'!T191*(1-VLOOKUP(U$4,'[1]INTERNAL PARAMETERS-1'!$B$5:$J$44,4, FALSE))</f>
        <v>0</v>
      </c>
      <c r="BJ191" s="44">
        <f>$F191*'[1]INTERNAL PARAMETERS-2'!U191*(1-VLOOKUP(V$4,'[1]INTERNAL PARAMETERS-1'!$B$5:$J$44,4, FALSE))</f>
        <v>0</v>
      </c>
      <c r="BK191" s="44">
        <f>$F191*'[1]INTERNAL PARAMETERS-2'!V191*(1-VLOOKUP(W$4,'[1]INTERNAL PARAMETERS-1'!$B$5:$J$44,4, FALSE))</f>
        <v>0</v>
      </c>
      <c r="BL191" s="44">
        <f>$F191*'[1]INTERNAL PARAMETERS-2'!W191*(1-VLOOKUP(X$4,'[1]INTERNAL PARAMETERS-1'!$B$5:$J$44,4, FALSE))</f>
        <v>0</v>
      </c>
      <c r="BM191" s="44">
        <f>$F191*'[1]INTERNAL PARAMETERS-2'!X191*(1-VLOOKUP(Y$4,'[1]INTERNAL PARAMETERS-1'!$B$5:$J$44,4, FALSE))</f>
        <v>0</v>
      </c>
      <c r="BN191" s="44">
        <f>$F191*'[1]INTERNAL PARAMETERS-2'!Y191*(1-VLOOKUP(Z$4,'[1]INTERNAL PARAMETERS-1'!$B$5:$J$44,4, FALSE))</f>
        <v>0</v>
      </c>
      <c r="BO191" s="44">
        <f>$F191*'[1]INTERNAL PARAMETERS-2'!Z191*(1-VLOOKUP(AA$4,'[1]INTERNAL PARAMETERS-1'!$B$5:$J$44,4, FALSE))</f>
        <v>0</v>
      </c>
      <c r="BP191" s="44">
        <f>$F191*'[1]INTERNAL PARAMETERS-2'!AA191*(1-VLOOKUP(AB$4,'[1]INTERNAL PARAMETERS-1'!$B$5:$J$44,4, FALSE))</f>
        <v>0</v>
      </c>
      <c r="BQ191" s="44">
        <f>$F191*'[1]INTERNAL PARAMETERS-2'!AB191*(1-VLOOKUP(AC$4,'[1]INTERNAL PARAMETERS-1'!$B$5:$J$44,4, FALSE))</f>
        <v>0</v>
      </c>
      <c r="BR191" s="44">
        <f>$F191*'[1]INTERNAL PARAMETERS-2'!AC191*(1-VLOOKUP(AD$4,'[1]INTERNAL PARAMETERS-1'!$B$5:$J$44,4, FALSE))</f>
        <v>0</v>
      </c>
      <c r="BS191" s="44">
        <f>$F191*'[1]INTERNAL PARAMETERS-2'!AD191*(1-VLOOKUP(AE$4,'[1]INTERNAL PARAMETERS-1'!$B$5:$J$44,4, FALSE))</f>
        <v>0</v>
      </c>
      <c r="BT191" s="44">
        <f>$F191*'[1]INTERNAL PARAMETERS-2'!AE191*(1-VLOOKUP(AF$4,'[1]INTERNAL PARAMETERS-1'!$B$5:$J$44,4, FALSE))</f>
        <v>0</v>
      </c>
      <c r="BU191" s="44">
        <f>$F191*'[1]INTERNAL PARAMETERS-2'!AF191*(1-VLOOKUP(AG$4,'[1]INTERNAL PARAMETERS-1'!$B$5:$J$44,4, FALSE))</f>
        <v>0</v>
      </c>
      <c r="BV191" s="44">
        <f>$F191*'[1]INTERNAL PARAMETERS-2'!AG191*(1-VLOOKUP(AH$4,'[1]INTERNAL PARAMETERS-1'!$B$5:$J$44,4, FALSE))</f>
        <v>0</v>
      </c>
      <c r="BW191" s="44">
        <f>$F191*'[1]INTERNAL PARAMETERS-2'!AH191*(1-VLOOKUP(AI$4,'[1]INTERNAL PARAMETERS-1'!$B$5:$J$44,4, FALSE))</f>
        <v>0</v>
      </c>
      <c r="BX191" s="44">
        <f>$F191*'[1]INTERNAL PARAMETERS-2'!AI191*(1-VLOOKUP(AJ$4,'[1]INTERNAL PARAMETERS-1'!$B$5:$J$44,4, FALSE))</f>
        <v>0</v>
      </c>
      <c r="BY191" s="44">
        <f>$F191*'[1]INTERNAL PARAMETERS-2'!AJ191*(1-VLOOKUP(AK$4,'[1]INTERNAL PARAMETERS-1'!$B$5:$J$44,4, FALSE))</f>
        <v>0</v>
      </c>
      <c r="BZ191" s="44">
        <f>$F191*'[1]INTERNAL PARAMETERS-2'!AK191*(1-VLOOKUP(AL$4,'[1]INTERNAL PARAMETERS-1'!$B$5:$J$44,4, FALSE))</f>
        <v>0</v>
      </c>
      <c r="CA191" s="44">
        <f>$F191*'[1]INTERNAL PARAMETERS-2'!AL191*(1-VLOOKUP(AM$4,'[1]INTERNAL PARAMETERS-1'!$B$5:$J$44,4, FALSE))</f>
        <v>0</v>
      </c>
      <c r="CB191" s="44">
        <f>$F191*'[1]INTERNAL PARAMETERS-2'!AM191*(1-VLOOKUP(AN$4,'[1]INTERNAL PARAMETERS-1'!$B$5:$J$44,4, FALSE))</f>
        <v>0</v>
      </c>
      <c r="CC191" s="44">
        <f>$F191*'[1]INTERNAL PARAMETERS-2'!AN191*(1-VLOOKUP(AO$4,'[1]INTERNAL PARAMETERS-1'!$B$5:$J$44,4, FALSE))</f>
        <v>0</v>
      </c>
      <c r="CD191" s="44">
        <f>$F191*'[1]INTERNAL PARAMETERS-2'!AO191*(1-VLOOKUP(AP$4,'[1]INTERNAL PARAMETERS-1'!$B$5:$J$44,4, FALSE))</f>
        <v>0</v>
      </c>
      <c r="CE191" s="44">
        <f>$F191*'[1]INTERNAL PARAMETERS-2'!AP191*(1-VLOOKUP(AQ$4,'[1]INTERNAL PARAMETERS-1'!$B$5:$J$44,4, FALSE))</f>
        <v>0</v>
      </c>
      <c r="CF191" s="44">
        <f>$F191*'[1]INTERNAL PARAMETERS-2'!AQ191*(1-VLOOKUP(AR$4,'[1]INTERNAL PARAMETERS-1'!$B$5:$J$44,4, FALSE))</f>
        <v>0</v>
      </c>
      <c r="CG191" s="44">
        <f>$F191*'[1]INTERNAL PARAMETERS-2'!AR191*(1-VLOOKUP(AS$4,'[1]INTERNAL PARAMETERS-1'!$B$5:$J$44,4, FALSE))</f>
        <v>0</v>
      </c>
      <c r="CH191" s="43">
        <f>$F191*'[1]INTERNAL PARAMETERS-2'!AS191*(1-VLOOKUP(AT$4,'[1]INTERNAL PARAMETERS-1'!$B$5:$J$44,4, FALSE))</f>
        <v>0</v>
      </c>
      <c r="CI191" s="42">
        <f t="shared" si="2"/>
        <v>0</v>
      </c>
    </row>
    <row r="192" spans="3:87" x14ac:dyDescent="0.4">
      <c r="C192" s="27" t="s">
        <v>7</v>
      </c>
      <c r="D192" s="26" t="s">
        <v>68</v>
      </c>
      <c r="E192" s="26" t="s">
        <v>60</v>
      </c>
      <c r="F192" s="129">
        <f>SDBeam!X192</f>
        <v>0</v>
      </c>
      <c r="G192" s="45">
        <f>$F192*'[1]INTERNAL PARAMETERS-2'!F192*VLOOKUP(G$4,'[1]INTERNAL PARAMETERS-1'!$B$5:$J$44,4, FALSE)</f>
        <v>0</v>
      </c>
      <c r="H192" s="44">
        <f>$F192*'[1]INTERNAL PARAMETERS-2'!G192*VLOOKUP(H$4,'[1]INTERNAL PARAMETERS-1'!$B$5:$J$44,4, FALSE)</f>
        <v>0</v>
      </c>
      <c r="I192" s="44">
        <f>$F192*'[1]INTERNAL PARAMETERS-2'!H192*VLOOKUP(I$4,'[1]INTERNAL PARAMETERS-1'!$B$5:$J$44,4, FALSE)</f>
        <v>0</v>
      </c>
      <c r="J192" s="44">
        <f>$F192*'[1]INTERNAL PARAMETERS-2'!I192*VLOOKUP(J$4,'[1]INTERNAL PARAMETERS-1'!$B$5:$J$44,4, FALSE)</f>
        <v>0</v>
      </c>
      <c r="K192" s="44">
        <f>$F192*'[1]INTERNAL PARAMETERS-2'!J192*VLOOKUP(K$4,'[1]INTERNAL PARAMETERS-1'!$B$5:$J$44,4, FALSE)</f>
        <v>0</v>
      </c>
      <c r="L192" s="44">
        <f>$F192*'[1]INTERNAL PARAMETERS-2'!K192*VLOOKUP(L$4,'[1]INTERNAL PARAMETERS-1'!$B$5:$J$44,4, FALSE)</f>
        <v>0</v>
      </c>
      <c r="M192" s="44">
        <f>$F192*'[1]INTERNAL PARAMETERS-2'!L192*VLOOKUP(M$4,'[1]INTERNAL PARAMETERS-1'!$B$5:$J$44,4, FALSE)</f>
        <v>0</v>
      </c>
      <c r="N192" s="44">
        <f>$F192*'[1]INTERNAL PARAMETERS-2'!M192*VLOOKUP(N$4,'[1]INTERNAL PARAMETERS-1'!$B$5:$J$44,4, FALSE)</f>
        <v>0</v>
      </c>
      <c r="O192" s="44">
        <f>$F192*'[1]INTERNAL PARAMETERS-2'!N192*VLOOKUP(O$4,'[1]INTERNAL PARAMETERS-1'!$B$5:$J$44,4, FALSE)</f>
        <v>0</v>
      </c>
      <c r="P192" s="44">
        <f>$F192*'[1]INTERNAL PARAMETERS-2'!O192*VLOOKUP(P$4,'[1]INTERNAL PARAMETERS-1'!$B$5:$J$44,4, FALSE)</f>
        <v>0</v>
      </c>
      <c r="Q192" s="44">
        <f>$F192*'[1]INTERNAL PARAMETERS-2'!P192*VLOOKUP(Q$4,'[1]INTERNAL PARAMETERS-1'!$B$5:$J$44,4, FALSE)</f>
        <v>0</v>
      </c>
      <c r="R192" s="44">
        <f>$F192*'[1]INTERNAL PARAMETERS-2'!Q192*VLOOKUP(R$4,'[1]INTERNAL PARAMETERS-1'!$B$5:$J$44,4, FALSE)</f>
        <v>0</v>
      </c>
      <c r="S192" s="44">
        <f>$F192*'[1]INTERNAL PARAMETERS-2'!R192*VLOOKUP(S$4,'[1]INTERNAL PARAMETERS-1'!$B$5:$J$44,4, FALSE)</f>
        <v>0</v>
      </c>
      <c r="T192" s="44">
        <f>$F192*'[1]INTERNAL PARAMETERS-2'!S192*VLOOKUP(T$4,'[1]INTERNAL PARAMETERS-1'!$B$5:$J$44,4, FALSE)</f>
        <v>0</v>
      </c>
      <c r="U192" s="44">
        <f>$F192*'[1]INTERNAL PARAMETERS-2'!T192*VLOOKUP(U$4,'[1]INTERNAL PARAMETERS-1'!$B$5:$J$44,4, FALSE)</f>
        <v>0</v>
      </c>
      <c r="V192" s="44">
        <f>$F192*'[1]INTERNAL PARAMETERS-2'!U192*VLOOKUP(V$4,'[1]INTERNAL PARAMETERS-1'!$B$5:$J$44,4, FALSE)</f>
        <v>0</v>
      </c>
      <c r="W192" s="44">
        <f>$F192*'[1]INTERNAL PARAMETERS-2'!V192*VLOOKUP(W$4,'[1]INTERNAL PARAMETERS-1'!$B$5:$J$44,4, FALSE)</f>
        <v>0</v>
      </c>
      <c r="X192" s="44">
        <f>$F192*'[1]INTERNAL PARAMETERS-2'!W192*VLOOKUP(X$4,'[1]INTERNAL PARAMETERS-1'!$B$5:$J$44,4, FALSE)</f>
        <v>0</v>
      </c>
      <c r="Y192" s="44">
        <f>$F192*'[1]INTERNAL PARAMETERS-2'!X192*VLOOKUP(Y$4,'[1]INTERNAL PARAMETERS-1'!$B$5:$J$44,4, FALSE)</f>
        <v>0</v>
      </c>
      <c r="Z192" s="44">
        <f>$F192*'[1]INTERNAL PARAMETERS-2'!Y192*VLOOKUP(Z$4,'[1]INTERNAL PARAMETERS-1'!$B$5:$J$44,4, FALSE)</f>
        <v>0</v>
      </c>
      <c r="AA192" s="44">
        <f>$F192*'[1]INTERNAL PARAMETERS-2'!Z192*VLOOKUP(AA$4,'[1]INTERNAL PARAMETERS-1'!$B$5:$J$44,4, FALSE)</f>
        <v>0</v>
      </c>
      <c r="AB192" s="44">
        <f>$F192*'[1]INTERNAL PARAMETERS-2'!AA192*VLOOKUP(AB$4,'[1]INTERNAL PARAMETERS-1'!$B$5:$J$44,4, FALSE)</f>
        <v>0</v>
      </c>
      <c r="AC192" s="44">
        <f>$F192*'[1]INTERNAL PARAMETERS-2'!AB192*VLOOKUP(AC$4,'[1]INTERNAL PARAMETERS-1'!$B$5:$J$44,4, FALSE)</f>
        <v>0</v>
      </c>
      <c r="AD192" s="44">
        <f>$F192*'[1]INTERNAL PARAMETERS-2'!AC192*VLOOKUP(AD$4,'[1]INTERNAL PARAMETERS-1'!$B$5:$J$44,4, FALSE)</f>
        <v>0</v>
      </c>
      <c r="AE192" s="44">
        <f>$F192*'[1]INTERNAL PARAMETERS-2'!AD192*VLOOKUP(AE$4,'[1]INTERNAL PARAMETERS-1'!$B$5:$J$44,4, FALSE)</f>
        <v>0</v>
      </c>
      <c r="AF192" s="44">
        <f>$F192*'[1]INTERNAL PARAMETERS-2'!AE192*VLOOKUP(AF$4,'[1]INTERNAL PARAMETERS-1'!$B$5:$J$44,4, FALSE)</f>
        <v>0</v>
      </c>
      <c r="AG192" s="44">
        <f>$F192*'[1]INTERNAL PARAMETERS-2'!AF192*VLOOKUP(AG$4,'[1]INTERNAL PARAMETERS-1'!$B$5:$J$44,4, FALSE)</f>
        <v>0</v>
      </c>
      <c r="AH192" s="44">
        <f>$F192*'[1]INTERNAL PARAMETERS-2'!AG192*VLOOKUP(AH$4,'[1]INTERNAL PARAMETERS-1'!$B$5:$J$44,4, FALSE)</f>
        <v>0</v>
      </c>
      <c r="AI192" s="44">
        <f>$F192*'[1]INTERNAL PARAMETERS-2'!AH192*VLOOKUP(AI$4,'[1]INTERNAL PARAMETERS-1'!$B$5:$J$44,4, FALSE)</f>
        <v>0</v>
      </c>
      <c r="AJ192" s="44">
        <f>$F192*'[1]INTERNAL PARAMETERS-2'!AI192*VLOOKUP(AJ$4,'[1]INTERNAL PARAMETERS-1'!$B$5:$J$44,4, FALSE)</f>
        <v>0</v>
      </c>
      <c r="AK192" s="44">
        <f>$F192*'[1]INTERNAL PARAMETERS-2'!AJ192*VLOOKUP(AK$4,'[1]INTERNAL PARAMETERS-1'!$B$5:$J$44,4, FALSE)</f>
        <v>0</v>
      </c>
      <c r="AL192" s="44">
        <f>$F192*'[1]INTERNAL PARAMETERS-2'!AK192*VLOOKUP(AL$4,'[1]INTERNAL PARAMETERS-1'!$B$5:$J$44,4, FALSE)</f>
        <v>0</v>
      </c>
      <c r="AM192" s="44">
        <f>$F192*'[1]INTERNAL PARAMETERS-2'!AL192*VLOOKUP(AM$4,'[1]INTERNAL PARAMETERS-1'!$B$5:$J$44,4, FALSE)</f>
        <v>0</v>
      </c>
      <c r="AN192" s="44">
        <f>$F192*'[1]INTERNAL PARAMETERS-2'!AM192*VLOOKUP(AN$4,'[1]INTERNAL PARAMETERS-1'!$B$5:$J$44,4, FALSE)</f>
        <v>0</v>
      </c>
      <c r="AO192" s="44">
        <f>$F192*'[1]INTERNAL PARAMETERS-2'!AN192*VLOOKUP(AO$4,'[1]INTERNAL PARAMETERS-1'!$B$5:$J$44,4, FALSE)</f>
        <v>0</v>
      </c>
      <c r="AP192" s="44">
        <f>$F192*'[1]INTERNAL PARAMETERS-2'!AO192*VLOOKUP(AP$4,'[1]INTERNAL PARAMETERS-1'!$B$5:$J$44,4, FALSE)</f>
        <v>0</v>
      </c>
      <c r="AQ192" s="44">
        <f>$F192*'[1]INTERNAL PARAMETERS-2'!AP192*VLOOKUP(AQ$4,'[1]INTERNAL PARAMETERS-1'!$B$5:$J$44,4, FALSE)</f>
        <v>0</v>
      </c>
      <c r="AR192" s="44">
        <f>$F192*'[1]INTERNAL PARAMETERS-2'!AQ192*VLOOKUP(AR$4,'[1]INTERNAL PARAMETERS-1'!$B$5:$J$44,4, FALSE)</f>
        <v>0</v>
      </c>
      <c r="AS192" s="44">
        <f>$F192*'[1]INTERNAL PARAMETERS-2'!AR192*VLOOKUP(AS$4,'[1]INTERNAL PARAMETERS-1'!$B$5:$J$44,4, FALSE)</f>
        <v>0</v>
      </c>
      <c r="AT192" s="43">
        <f>$F192*'[1]INTERNAL PARAMETERS-2'!AS192*VLOOKUP(AT$4,'[1]INTERNAL PARAMETERS-1'!$B$5:$J$44,4, FALSE)</f>
        <v>0</v>
      </c>
      <c r="AU192" s="45">
        <f>$F192*'[1]INTERNAL PARAMETERS-2'!F192*(1-VLOOKUP(G$4,'[1]INTERNAL PARAMETERS-1'!$B$5:$J$44,4, FALSE))</f>
        <v>0</v>
      </c>
      <c r="AV192" s="44">
        <f>$F192*'[1]INTERNAL PARAMETERS-2'!G192*(1-VLOOKUP(H$4,'[1]INTERNAL PARAMETERS-1'!$B$5:$J$44,4, FALSE))</f>
        <v>0</v>
      </c>
      <c r="AW192" s="44">
        <f>$F192*'[1]INTERNAL PARAMETERS-2'!H192*(1-VLOOKUP(I$4,'[1]INTERNAL PARAMETERS-1'!$B$5:$J$44,4, FALSE))</f>
        <v>0</v>
      </c>
      <c r="AX192" s="44">
        <f>$F192*'[1]INTERNAL PARAMETERS-2'!I192*(1-VLOOKUP(J$4,'[1]INTERNAL PARAMETERS-1'!$B$5:$J$44,4, FALSE))</f>
        <v>0</v>
      </c>
      <c r="AY192" s="44">
        <f>$F192*'[1]INTERNAL PARAMETERS-2'!J192*(1-VLOOKUP(K$4,'[1]INTERNAL PARAMETERS-1'!$B$5:$J$44,4, FALSE))</f>
        <v>0</v>
      </c>
      <c r="AZ192" s="44">
        <f>$F192*'[1]INTERNAL PARAMETERS-2'!K192*(1-VLOOKUP(L$4,'[1]INTERNAL PARAMETERS-1'!$B$5:$J$44,4, FALSE))</f>
        <v>0</v>
      </c>
      <c r="BA192" s="44">
        <f>$F192*'[1]INTERNAL PARAMETERS-2'!L192*(1-VLOOKUP(M$4,'[1]INTERNAL PARAMETERS-1'!$B$5:$J$44,4, FALSE))</f>
        <v>0</v>
      </c>
      <c r="BB192" s="44">
        <f>$F192*'[1]INTERNAL PARAMETERS-2'!M192*(1-VLOOKUP(N$4,'[1]INTERNAL PARAMETERS-1'!$B$5:$J$44,4, FALSE))</f>
        <v>0</v>
      </c>
      <c r="BC192" s="44">
        <f>$F192*'[1]INTERNAL PARAMETERS-2'!N192*(1-VLOOKUP(O$4,'[1]INTERNAL PARAMETERS-1'!$B$5:$J$44,4, FALSE))</f>
        <v>0</v>
      </c>
      <c r="BD192" s="44">
        <f>$F192*'[1]INTERNAL PARAMETERS-2'!O192*(1-VLOOKUP(P$4,'[1]INTERNAL PARAMETERS-1'!$B$5:$J$44,4, FALSE))</f>
        <v>0</v>
      </c>
      <c r="BE192" s="44">
        <f>$F192*'[1]INTERNAL PARAMETERS-2'!P192*(1-VLOOKUP(Q$4,'[1]INTERNAL PARAMETERS-1'!$B$5:$J$44,4, FALSE))</f>
        <v>0</v>
      </c>
      <c r="BF192" s="44">
        <f>$F192*'[1]INTERNAL PARAMETERS-2'!Q192*(1-VLOOKUP(R$4,'[1]INTERNAL PARAMETERS-1'!$B$5:$J$44,4, FALSE))</f>
        <v>0</v>
      </c>
      <c r="BG192" s="44">
        <f>$F192*'[1]INTERNAL PARAMETERS-2'!R192*(1-VLOOKUP(S$4,'[1]INTERNAL PARAMETERS-1'!$B$5:$J$44,4, FALSE))</f>
        <v>0</v>
      </c>
      <c r="BH192" s="44">
        <f>$F192*'[1]INTERNAL PARAMETERS-2'!S192*(1-VLOOKUP(T$4,'[1]INTERNAL PARAMETERS-1'!$B$5:$J$44,4, FALSE))</f>
        <v>0</v>
      </c>
      <c r="BI192" s="44">
        <f>$F192*'[1]INTERNAL PARAMETERS-2'!T192*(1-VLOOKUP(U$4,'[1]INTERNAL PARAMETERS-1'!$B$5:$J$44,4, FALSE))</f>
        <v>0</v>
      </c>
      <c r="BJ192" s="44">
        <f>$F192*'[1]INTERNAL PARAMETERS-2'!U192*(1-VLOOKUP(V$4,'[1]INTERNAL PARAMETERS-1'!$B$5:$J$44,4, FALSE))</f>
        <v>0</v>
      </c>
      <c r="BK192" s="44">
        <f>$F192*'[1]INTERNAL PARAMETERS-2'!V192*(1-VLOOKUP(W$4,'[1]INTERNAL PARAMETERS-1'!$B$5:$J$44,4, FALSE))</f>
        <v>0</v>
      </c>
      <c r="BL192" s="44">
        <f>$F192*'[1]INTERNAL PARAMETERS-2'!W192*(1-VLOOKUP(X$4,'[1]INTERNAL PARAMETERS-1'!$B$5:$J$44,4, FALSE))</f>
        <v>0</v>
      </c>
      <c r="BM192" s="44">
        <f>$F192*'[1]INTERNAL PARAMETERS-2'!X192*(1-VLOOKUP(Y$4,'[1]INTERNAL PARAMETERS-1'!$B$5:$J$44,4, FALSE))</f>
        <v>0</v>
      </c>
      <c r="BN192" s="44">
        <f>$F192*'[1]INTERNAL PARAMETERS-2'!Y192*(1-VLOOKUP(Z$4,'[1]INTERNAL PARAMETERS-1'!$B$5:$J$44,4, FALSE))</f>
        <v>0</v>
      </c>
      <c r="BO192" s="44">
        <f>$F192*'[1]INTERNAL PARAMETERS-2'!Z192*(1-VLOOKUP(AA$4,'[1]INTERNAL PARAMETERS-1'!$B$5:$J$44,4, FALSE))</f>
        <v>0</v>
      </c>
      <c r="BP192" s="44">
        <f>$F192*'[1]INTERNAL PARAMETERS-2'!AA192*(1-VLOOKUP(AB$4,'[1]INTERNAL PARAMETERS-1'!$B$5:$J$44,4, FALSE))</f>
        <v>0</v>
      </c>
      <c r="BQ192" s="44">
        <f>$F192*'[1]INTERNAL PARAMETERS-2'!AB192*(1-VLOOKUP(AC$4,'[1]INTERNAL PARAMETERS-1'!$B$5:$J$44,4, FALSE))</f>
        <v>0</v>
      </c>
      <c r="BR192" s="44">
        <f>$F192*'[1]INTERNAL PARAMETERS-2'!AC192*(1-VLOOKUP(AD$4,'[1]INTERNAL PARAMETERS-1'!$B$5:$J$44,4, FALSE))</f>
        <v>0</v>
      </c>
      <c r="BS192" s="44">
        <f>$F192*'[1]INTERNAL PARAMETERS-2'!AD192*(1-VLOOKUP(AE$4,'[1]INTERNAL PARAMETERS-1'!$B$5:$J$44,4, FALSE))</f>
        <v>0</v>
      </c>
      <c r="BT192" s="44">
        <f>$F192*'[1]INTERNAL PARAMETERS-2'!AE192*(1-VLOOKUP(AF$4,'[1]INTERNAL PARAMETERS-1'!$B$5:$J$44,4, FALSE))</f>
        <v>0</v>
      </c>
      <c r="BU192" s="44">
        <f>$F192*'[1]INTERNAL PARAMETERS-2'!AF192*(1-VLOOKUP(AG$4,'[1]INTERNAL PARAMETERS-1'!$B$5:$J$44,4, FALSE))</f>
        <v>0</v>
      </c>
      <c r="BV192" s="44">
        <f>$F192*'[1]INTERNAL PARAMETERS-2'!AG192*(1-VLOOKUP(AH$4,'[1]INTERNAL PARAMETERS-1'!$B$5:$J$44,4, FALSE))</f>
        <v>0</v>
      </c>
      <c r="BW192" s="44">
        <f>$F192*'[1]INTERNAL PARAMETERS-2'!AH192*(1-VLOOKUP(AI$4,'[1]INTERNAL PARAMETERS-1'!$B$5:$J$44,4, FALSE))</f>
        <v>0</v>
      </c>
      <c r="BX192" s="44">
        <f>$F192*'[1]INTERNAL PARAMETERS-2'!AI192*(1-VLOOKUP(AJ$4,'[1]INTERNAL PARAMETERS-1'!$B$5:$J$44,4, FALSE))</f>
        <v>0</v>
      </c>
      <c r="BY192" s="44">
        <f>$F192*'[1]INTERNAL PARAMETERS-2'!AJ192*(1-VLOOKUP(AK$4,'[1]INTERNAL PARAMETERS-1'!$B$5:$J$44,4, FALSE))</f>
        <v>0</v>
      </c>
      <c r="BZ192" s="44">
        <f>$F192*'[1]INTERNAL PARAMETERS-2'!AK192*(1-VLOOKUP(AL$4,'[1]INTERNAL PARAMETERS-1'!$B$5:$J$44,4, FALSE))</f>
        <v>0</v>
      </c>
      <c r="CA192" s="44">
        <f>$F192*'[1]INTERNAL PARAMETERS-2'!AL192*(1-VLOOKUP(AM$4,'[1]INTERNAL PARAMETERS-1'!$B$5:$J$44,4, FALSE))</f>
        <v>0</v>
      </c>
      <c r="CB192" s="44">
        <f>$F192*'[1]INTERNAL PARAMETERS-2'!AM192*(1-VLOOKUP(AN$4,'[1]INTERNAL PARAMETERS-1'!$B$5:$J$44,4, FALSE))</f>
        <v>0</v>
      </c>
      <c r="CC192" s="44">
        <f>$F192*'[1]INTERNAL PARAMETERS-2'!AN192*(1-VLOOKUP(AO$4,'[1]INTERNAL PARAMETERS-1'!$B$5:$J$44,4, FALSE))</f>
        <v>0</v>
      </c>
      <c r="CD192" s="44">
        <f>$F192*'[1]INTERNAL PARAMETERS-2'!AO192*(1-VLOOKUP(AP$4,'[1]INTERNAL PARAMETERS-1'!$B$5:$J$44,4, FALSE))</f>
        <v>0</v>
      </c>
      <c r="CE192" s="44">
        <f>$F192*'[1]INTERNAL PARAMETERS-2'!AP192*(1-VLOOKUP(AQ$4,'[1]INTERNAL PARAMETERS-1'!$B$5:$J$44,4, FALSE))</f>
        <v>0</v>
      </c>
      <c r="CF192" s="44">
        <f>$F192*'[1]INTERNAL PARAMETERS-2'!AQ192*(1-VLOOKUP(AR$4,'[1]INTERNAL PARAMETERS-1'!$B$5:$J$44,4, FALSE))</f>
        <v>0</v>
      </c>
      <c r="CG192" s="44">
        <f>$F192*'[1]INTERNAL PARAMETERS-2'!AR192*(1-VLOOKUP(AS$4,'[1]INTERNAL PARAMETERS-1'!$B$5:$J$44,4, FALSE))</f>
        <v>0</v>
      </c>
      <c r="CH192" s="43">
        <f>$F192*'[1]INTERNAL PARAMETERS-2'!AS192*(1-VLOOKUP(AT$4,'[1]INTERNAL PARAMETERS-1'!$B$5:$J$44,4, FALSE))</f>
        <v>0</v>
      </c>
      <c r="CI192" s="42">
        <f t="shared" si="2"/>
        <v>0</v>
      </c>
    </row>
    <row r="193" spans="3:87" x14ac:dyDescent="0.4">
      <c r="C193" s="27" t="s">
        <v>7</v>
      </c>
      <c r="D193" s="26" t="s">
        <v>68</v>
      </c>
      <c r="E193" s="26" t="s">
        <v>59</v>
      </c>
      <c r="F193" s="129">
        <f>SDBeam!X193</f>
        <v>0</v>
      </c>
      <c r="G193" s="45">
        <f>$F193*'[1]INTERNAL PARAMETERS-2'!F193*VLOOKUP(G$4,'[1]INTERNAL PARAMETERS-1'!$B$5:$J$44,4, FALSE)</f>
        <v>0</v>
      </c>
      <c r="H193" s="44">
        <f>$F193*'[1]INTERNAL PARAMETERS-2'!G193*VLOOKUP(H$4,'[1]INTERNAL PARAMETERS-1'!$B$5:$J$44,4, FALSE)</f>
        <v>0</v>
      </c>
      <c r="I193" s="44">
        <f>$F193*'[1]INTERNAL PARAMETERS-2'!H193*VLOOKUP(I$4,'[1]INTERNAL PARAMETERS-1'!$B$5:$J$44,4, FALSE)</f>
        <v>0</v>
      </c>
      <c r="J193" s="44">
        <f>$F193*'[1]INTERNAL PARAMETERS-2'!I193*VLOOKUP(J$4,'[1]INTERNAL PARAMETERS-1'!$B$5:$J$44,4, FALSE)</f>
        <v>0</v>
      </c>
      <c r="K193" s="44">
        <f>$F193*'[1]INTERNAL PARAMETERS-2'!J193*VLOOKUP(K$4,'[1]INTERNAL PARAMETERS-1'!$B$5:$J$44,4, FALSE)</f>
        <v>0</v>
      </c>
      <c r="L193" s="44">
        <f>$F193*'[1]INTERNAL PARAMETERS-2'!K193*VLOOKUP(L$4,'[1]INTERNAL PARAMETERS-1'!$B$5:$J$44,4, FALSE)</f>
        <v>0</v>
      </c>
      <c r="M193" s="44">
        <f>$F193*'[1]INTERNAL PARAMETERS-2'!L193*VLOOKUP(M$4,'[1]INTERNAL PARAMETERS-1'!$B$5:$J$44,4, FALSE)</f>
        <v>0</v>
      </c>
      <c r="N193" s="44">
        <f>$F193*'[1]INTERNAL PARAMETERS-2'!M193*VLOOKUP(N$4,'[1]INTERNAL PARAMETERS-1'!$B$5:$J$44,4, FALSE)</f>
        <v>0</v>
      </c>
      <c r="O193" s="44">
        <f>$F193*'[1]INTERNAL PARAMETERS-2'!N193*VLOOKUP(O$4,'[1]INTERNAL PARAMETERS-1'!$B$5:$J$44,4, FALSE)</f>
        <v>0</v>
      </c>
      <c r="P193" s="44">
        <f>$F193*'[1]INTERNAL PARAMETERS-2'!O193*VLOOKUP(P$4,'[1]INTERNAL PARAMETERS-1'!$B$5:$J$44,4, FALSE)</f>
        <v>0</v>
      </c>
      <c r="Q193" s="44">
        <f>$F193*'[1]INTERNAL PARAMETERS-2'!P193*VLOOKUP(Q$4,'[1]INTERNAL PARAMETERS-1'!$B$5:$J$44,4, FALSE)</f>
        <v>0</v>
      </c>
      <c r="R193" s="44">
        <f>$F193*'[1]INTERNAL PARAMETERS-2'!Q193*VLOOKUP(R$4,'[1]INTERNAL PARAMETERS-1'!$B$5:$J$44,4, FALSE)</f>
        <v>0</v>
      </c>
      <c r="S193" s="44">
        <f>$F193*'[1]INTERNAL PARAMETERS-2'!R193*VLOOKUP(S$4,'[1]INTERNAL PARAMETERS-1'!$B$5:$J$44,4, FALSE)</f>
        <v>0</v>
      </c>
      <c r="T193" s="44">
        <f>$F193*'[1]INTERNAL PARAMETERS-2'!S193*VLOOKUP(T$4,'[1]INTERNAL PARAMETERS-1'!$B$5:$J$44,4, FALSE)</f>
        <v>0</v>
      </c>
      <c r="U193" s="44">
        <f>$F193*'[1]INTERNAL PARAMETERS-2'!T193*VLOOKUP(U$4,'[1]INTERNAL PARAMETERS-1'!$B$5:$J$44,4, FALSE)</f>
        <v>0</v>
      </c>
      <c r="V193" s="44">
        <f>$F193*'[1]INTERNAL PARAMETERS-2'!U193*VLOOKUP(V$4,'[1]INTERNAL PARAMETERS-1'!$B$5:$J$44,4, FALSE)</f>
        <v>0</v>
      </c>
      <c r="W193" s="44">
        <f>$F193*'[1]INTERNAL PARAMETERS-2'!V193*VLOOKUP(W$4,'[1]INTERNAL PARAMETERS-1'!$B$5:$J$44,4, FALSE)</f>
        <v>0</v>
      </c>
      <c r="X193" s="44">
        <f>$F193*'[1]INTERNAL PARAMETERS-2'!W193*VLOOKUP(X$4,'[1]INTERNAL PARAMETERS-1'!$B$5:$J$44,4, FALSE)</f>
        <v>0</v>
      </c>
      <c r="Y193" s="44">
        <f>$F193*'[1]INTERNAL PARAMETERS-2'!X193*VLOOKUP(Y$4,'[1]INTERNAL PARAMETERS-1'!$B$5:$J$44,4, FALSE)</f>
        <v>0</v>
      </c>
      <c r="Z193" s="44">
        <f>$F193*'[1]INTERNAL PARAMETERS-2'!Y193*VLOOKUP(Z$4,'[1]INTERNAL PARAMETERS-1'!$B$5:$J$44,4, FALSE)</f>
        <v>0</v>
      </c>
      <c r="AA193" s="44">
        <f>$F193*'[1]INTERNAL PARAMETERS-2'!Z193*VLOOKUP(AA$4,'[1]INTERNAL PARAMETERS-1'!$B$5:$J$44,4, FALSE)</f>
        <v>0</v>
      </c>
      <c r="AB193" s="44">
        <f>$F193*'[1]INTERNAL PARAMETERS-2'!AA193*VLOOKUP(AB$4,'[1]INTERNAL PARAMETERS-1'!$B$5:$J$44,4, FALSE)</f>
        <v>0</v>
      </c>
      <c r="AC193" s="44">
        <f>$F193*'[1]INTERNAL PARAMETERS-2'!AB193*VLOOKUP(AC$4,'[1]INTERNAL PARAMETERS-1'!$B$5:$J$44,4, FALSE)</f>
        <v>0</v>
      </c>
      <c r="AD193" s="44">
        <f>$F193*'[1]INTERNAL PARAMETERS-2'!AC193*VLOOKUP(AD$4,'[1]INTERNAL PARAMETERS-1'!$B$5:$J$44,4, FALSE)</f>
        <v>0</v>
      </c>
      <c r="AE193" s="44">
        <f>$F193*'[1]INTERNAL PARAMETERS-2'!AD193*VLOOKUP(AE$4,'[1]INTERNAL PARAMETERS-1'!$B$5:$J$44,4, FALSE)</f>
        <v>0</v>
      </c>
      <c r="AF193" s="44">
        <f>$F193*'[1]INTERNAL PARAMETERS-2'!AE193*VLOOKUP(AF$4,'[1]INTERNAL PARAMETERS-1'!$B$5:$J$44,4, FALSE)</f>
        <v>0</v>
      </c>
      <c r="AG193" s="44">
        <f>$F193*'[1]INTERNAL PARAMETERS-2'!AF193*VLOOKUP(AG$4,'[1]INTERNAL PARAMETERS-1'!$B$5:$J$44,4, FALSE)</f>
        <v>0</v>
      </c>
      <c r="AH193" s="44">
        <f>$F193*'[1]INTERNAL PARAMETERS-2'!AG193*VLOOKUP(AH$4,'[1]INTERNAL PARAMETERS-1'!$B$5:$J$44,4, FALSE)</f>
        <v>0</v>
      </c>
      <c r="AI193" s="44">
        <f>$F193*'[1]INTERNAL PARAMETERS-2'!AH193*VLOOKUP(AI$4,'[1]INTERNAL PARAMETERS-1'!$B$5:$J$44,4, FALSE)</f>
        <v>0</v>
      </c>
      <c r="AJ193" s="44">
        <f>$F193*'[1]INTERNAL PARAMETERS-2'!AI193*VLOOKUP(AJ$4,'[1]INTERNAL PARAMETERS-1'!$B$5:$J$44,4, FALSE)</f>
        <v>0</v>
      </c>
      <c r="AK193" s="44">
        <f>$F193*'[1]INTERNAL PARAMETERS-2'!AJ193*VLOOKUP(AK$4,'[1]INTERNAL PARAMETERS-1'!$B$5:$J$44,4, FALSE)</f>
        <v>0</v>
      </c>
      <c r="AL193" s="44">
        <f>$F193*'[1]INTERNAL PARAMETERS-2'!AK193*VLOOKUP(AL$4,'[1]INTERNAL PARAMETERS-1'!$B$5:$J$44,4, FALSE)</f>
        <v>0</v>
      </c>
      <c r="AM193" s="44">
        <f>$F193*'[1]INTERNAL PARAMETERS-2'!AL193*VLOOKUP(AM$4,'[1]INTERNAL PARAMETERS-1'!$B$5:$J$44,4, FALSE)</f>
        <v>0</v>
      </c>
      <c r="AN193" s="44">
        <f>$F193*'[1]INTERNAL PARAMETERS-2'!AM193*VLOOKUP(AN$4,'[1]INTERNAL PARAMETERS-1'!$B$5:$J$44,4, FALSE)</f>
        <v>0</v>
      </c>
      <c r="AO193" s="44">
        <f>$F193*'[1]INTERNAL PARAMETERS-2'!AN193*VLOOKUP(AO$4,'[1]INTERNAL PARAMETERS-1'!$B$5:$J$44,4, FALSE)</f>
        <v>0</v>
      </c>
      <c r="AP193" s="44">
        <f>$F193*'[1]INTERNAL PARAMETERS-2'!AO193*VLOOKUP(AP$4,'[1]INTERNAL PARAMETERS-1'!$B$5:$J$44,4, FALSE)</f>
        <v>0</v>
      </c>
      <c r="AQ193" s="44">
        <f>$F193*'[1]INTERNAL PARAMETERS-2'!AP193*VLOOKUP(AQ$4,'[1]INTERNAL PARAMETERS-1'!$B$5:$J$44,4, FALSE)</f>
        <v>0</v>
      </c>
      <c r="AR193" s="44">
        <f>$F193*'[1]INTERNAL PARAMETERS-2'!AQ193*VLOOKUP(AR$4,'[1]INTERNAL PARAMETERS-1'!$B$5:$J$44,4, FALSE)</f>
        <v>0</v>
      </c>
      <c r="AS193" s="44">
        <f>$F193*'[1]INTERNAL PARAMETERS-2'!AR193*VLOOKUP(AS$4,'[1]INTERNAL PARAMETERS-1'!$B$5:$J$44,4, FALSE)</f>
        <v>0</v>
      </c>
      <c r="AT193" s="43">
        <f>$F193*'[1]INTERNAL PARAMETERS-2'!AS193*VLOOKUP(AT$4,'[1]INTERNAL PARAMETERS-1'!$B$5:$J$44,4, FALSE)</f>
        <v>0</v>
      </c>
      <c r="AU193" s="45">
        <f>$F193*'[1]INTERNAL PARAMETERS-2'!F193*(1-VLOOKUP(G$4,'[1]INTERNAL PARAMETERS-1'!$B$5:$J$44,4, FALSE))</f>
        <v>0</v>
      </c>
      <c r="AV193" s="44">
        <f>$F193*'[1]INTERNAL PARAMETERS-2'!G193*(1-VLOOKUP(H$4,'[1]INTERNAL PARAMETERS-1'!$B$5:$J$44,4, FALSE))</f>
        <v>0</v>
      </c>
      <c r="AW193" s="44">
        <f>$F193*'[1]INTERNAL PARAMETERS-2'!H193*(1-VLOOKUP(I$4,'[1]INTERNAL PARAMETERS-1'!$B$5:$J$44,4, FALSE))</f>
        <v>0</v>
      </c>
      <c r="AX193" s="44">
        <f>$F193*'[1]INTERNAL PARAMETERS-2'!I193*(1-VLOOKUP(J$4,'[1]INTERNAL PARAMETERS-1'!$B$5:$J$44,4, FALSE))</f>
        <v>0</v>
      </c>
      <c r="AY193" s="44">
        <f>$F193*'[1]INTERNAL PARAMETERS-2'!J193*(1-VLOOKUP(K$4,'[1]INTERNAL PARAMETERS-1'!$B$5:$J$44,4, FALSE))</f>
        <v>0</v>
      </c>
      <c r="AZ193" s="44">
        <f>$F193*'[1]INTERNAL PARAMETERS-2'!K193*(1-VLOOKUP(L$4,'[1]INTERNAL PARAMETERS-1'!$B$5:$J$44,4, FALSE))</f>
        <v>0</v>
      </c>
      <c r="BA193" s="44">
        <f>$F193*'[1]INTERNAL PARAMETERS-2'!L193*(1-VLOOKUP(M$4,'[1]INTERNAL PARAMETERS-1'!$B$5:$J$44,4, FALSE))</f>
        <v>0</v>
      </c>
      <c r="BB193" s="44">
        <f>$F193*'[1]INTERNAL PARAMETERS-2'!M193*(1-VLOOKUP(N$4,'[1]INTERNAL PARAMETERS-1'!$B$5:$J$44,4, FALSE))</f>
        <v>0</v>
      </c>
      <c r="BC193" s="44">
        <f>$F193*'[1]INTERNAL PARAMETERS-2'!N193*(1-VLOOKUP(O$4,'[1]INTERNAL PARAMETERS-1'!$B$5:$J$44,4, FALSE))</f>
        <v>0</v>
      </c>
      <c r="BD193" s="44">
        <f>$F193*'[1]INTERNAL PARAMETERS-2'!O193*(1-VLOOKUP(P$4,'[1]INTERNAL PARAMETERS-1'!$B$5:$J$44,4, FALSE))</f>
        <v>0</v>
      </c>
      <c r="BE193" s="44">
        <f>$F193*'[1]INTERNAL PARAMETERS-2'!P193*(1-VLOOKUP(Q$4,'[1]INTERNAL PARAMETERS-1'!$B$5:$J$44,4, FALSE))</f>
        <v>0</v>
      </c>
      <c r="BF193" s="44">
        <f>$F193*'[1]INTERNAL PARAMETERS-2'!Q193*(1-VLOOKUP(R$4,'[1]INTERNAL PARAMETERS-1'!$B$5:$J$44,4, FALSE))</f>
        <v>0</v>
      </c>
      <c r="BG193" s="44">
        <f>$F193*'[1]INTERNAL PARAMETERS-2'!R193*(1-VLOOKUP(S$4,'[1]INTERNAL PARAMETERS-1'!$B$5:$J$44,4, FALSE))</f>
        <v>0</v>
      </c>
      <c r="BH193" s="44">
        <f>$F193*'[1]INTERNAL PARAMETERS-2'!S193*(1-VLOOKUP(T$4,'[1]INTERNAL PARAMETERS-1'!$B$5:$J$44,4, FALSE))</f>
        <v>0</v>
      </c>
      <c r="BI193" s="44">
        <f>$F193*'[1]INTERNAL PARAMETERS-2'!T193*(1-VLOOKUP(U$4,'[1]INTERNAL PARAMETERS-1'!$B$5:$J$44,4, FALSE))</f>
        <v>0</v>
      </c>
      <c r="BJ193" s="44">
        <f>$F193*'[1]INTERNAL PARAMETERS-2'!U193*(1-VLOOKUP(V$4,'[1]INTERNAL PARAMETERS-1'!$B$5:$J$44,4, FALSE))</f>
        <v>0</v>
      </c>
      <c r="BK193" s="44">
        <f>$F193*'[1]INTERNAL PARAMETERS-2'!V193*(1-VLOOKUP(W$4,'[1]INTERNAL PARAMETERS-1'!$B$5:$J$44,4, FALSE))</f>
        <v>0</v>
      </c>
      <c r="BL193" s="44">
        <f>$F193*'[1]INTERNAL PARAMETERS-2'!W193*(1-VLOOKUP(X$4,'[1]INTERNAL PARAMETERS-1'!$B$5:$J$44,4, FALSE))</f>
        <v>0</v>
      </c>
      <c r="BM193" s="44">
        <f>$F193*'[1]INTERNAL PARAMETERS-2'!X193*(1-VLOOKUP(Y$4,'[1]INTERNAL PARAMETERS-1'!$B$5:$J$44,4, FALSE))</f>
        <v>0</v>
      </c>
      <c r="BN193" s="44">
        <f>$F193*'[1]INTERNAL PARAMETERS-2'!Y193*(1-VLOOKUP(Z$4,'[1]INTERNAL PARAMETERS-1'!$B$5:$J$44,4, FALSE))</f>
        <v>0</v>
      </c>
      <c r="BO193" s="44">
        <f>$F193*'[1]INTERNAL PARAMETERS-2'!Z193*(1-VLOOKUP(AA$4,'[1]INTERNAL PARAMETERS-1'!$B$5:$J$44,4, FALSE))</f>
        <v>0</v>
      </c>
      <c r="BP193" s="44">
        <f>$F193*'[1]INTERNAL PARAMETERS-2'!AA193*(1-VLOOKUP(AB$4,'[1]INTERNAL PARAMETERS-1'!$B$5:$J$44,4, FALSE))</f>
        <v>0</v>
      </c>
      <c r="BQ193" s="44">
        <f>$F193*'[1]INTERNAL PARAMETERS-2'!AB193*(1-VLOOKUP(AC$4,'[1]INTERNAL PARAMETERS-1'!$B$5:$J$44,4, FALSE))</f>
        <v>0</v>
      </c>
      <c r="BR193" s="44">
        <f>$F193*'[1]INTERNAL PARAMETERS-2'!AC193*(1-VLOOKUP(AD$4,'[1]INTERNAL PARAMETERS-1'!$B$5:$J$44,4, FALSE))</f>
        <v>0</v>
      </c>
      <c r="BS193" s="44">
        <f>$F193*'[1]INTERNAL PARAMETERS-2'!AD193*(1-VLOOKUP(AE$4,'[1]INTERNAL PARAMETERS-1'!$B$5:$J$44,4, FALSE))</f>
        <v>0</v>
      </c>
      <c r="BT193" s="44">
        <f>$F193*'[1]INTERNAL PARAMETERS-2'!AE193*(1-VLOOKUP(AF$4,'[1]INTERNAL PARAMETERS-1'!$B$5:$J$44,4, FALSE))</f>
        <v>0</v>
      </c>
      <c r="BU193" s="44">
        <f>$F193*'[1]INTERNAL PARAMETERS-2'!AF193*(1-VLOOKUP(AG$4,'[1]INTERNAL PARAMETERS-1'!$B$5:$J$44,4, FALSE))</f>
        <v>0</v>
      </c>
      <c r="BV193" s="44">
        <f>$F193*'[1]INTERNAL PARAMETERS-2'!AG193*(1-VLOOKUP(AH$4,'[1]INTERNAL PARAMETERS-1'!$B$5:$J$44,4, FALSE))</f>
        <v>0</v>
      </c>
      <c r="BW193" s="44">
        <f>$F193*'[1]INTERNAL PARAMETERS-2'!AH193*(1-VLOOKUP(AI$4,'[1]INTERNAL PARAMETERS-1'!$B$5:$J$44,4, FALSE))</f>
        <v>0</v>
      </c>
      <c r="BX193" s="44">
        <f>$F193*'[1]INTERNAL PARAMETERS-2'!AI193*(1-VLOOKUP(AJ$4,'[1]INTERNAL PARAMETERS-1'!$B$5:$J$44,4, FALSE))</f>
        <v>0</v>
      </c>
      <c r="BY193" s="44">
        <f>$F193*'[1]INTERNAL PARAMETERS-2'!AJ193*(1-VLOOKUP(AK$4,'[1]INTERNAL PARAMETERS-1'!$B$5:$J$44,4, FALSE))</f>
        <v>0</v>
      </c>
      <c r="BZ193" s="44">
        <f>$F193*'[1]INTERNAL PARAMETERS-2'!AK193*(1-VLOOKUP(AL$4,'[1]INTERNAL PARAMETERS-1'!$B$5:$J$44,4, FALSE))</f>
        <v>0</v>
      </c>
      <c r="CA193" s="44">
        <f>$F193*'[1]INTERNAL PARAMETERS-2'!AL193*(1-VLOOKUP(AM$4,'[1]INTERNAL PARAMETERS-1'!$B$5:$J$44,4, FALSE))</f>
        <v>0</v>
      </c>
      <c r="CB193" s="44">
        <f>$F193*'[1]INTERNAL PARAMETERS-2'!AM193*(1-VLOOKUP(AN$4,'[1]INTERNAL PARAMETERS-1'!$B$5:$J$44,4, FALSE))</f>
        <v>0</v>
      </c>
      <c r="CC193" s="44">
        <f>$F193*'[1]INTERNAL PARAMETERS-2'!AN193*(1-VLOOKUP(AO$4,'[1]INTERNAL PARAMETERS-1'!$B$5:$J$44,4, FALSE))</f>
        <v>0</v>
      </c>
      <c r="CD193" s="44">
        <f>$F193*'[1]INTERNAL PARAMETERS-2'!AO193*(1-VLOOKUP(AP$4,'[1]INTERNAL PARAMETERS-1'!$B$5:$J$44,4, FALSE))</f>
        <v>0</v>
      </c>
      <c r="CE193" s="44">
        <f>$F193*'[1]INTERNAL PARAMETERS-2'!AP193*(1-VLOOKUP(AQ$4,'[1]INTERNAL PARAMETERS-1'!$B$5:$J$44,4, FALSE))</f>
        <v>0</v>
      </c>
      <c r="CF193" s="44">
        <f>$F193*'[1]INTERNAL PARAMETERS-2'!AQ193*(1-VLOOKUP(AR$4,'[1]INTERNAL PARAMETERS-1'!$B$5:$J$44,4, FALSE))</f>
        <v>0</v>
      </c>
      <c r="CG193" s="44">
        <f>$F193*'[1]INTERNAL PARAMETERS-2'!AR193*(1-VLOOKUP(AS$4,'[1]INTERNAL PARAMETERS-1'!$B$5:$J$44,4, FALSE))</f>
        <v>0</v>
      </c>
      <c r="CH193" s="43">
        <f>$F193*'[1]INTERNAL PARAMETERS-2'!AS193*(1-VLOOKUP(AT$4,'[1]INTERNAL PARAMETERS-1'!$B$5:$J$44,4, FALSE))</f>
        <v>0</v>
      </c>
      <c r="CI193" s="42">
        <f t="shared" si="2"/>
        <v>0</v>
      </c>
    </row>
    <row r="194" spans="3:87" x14ac:dyDescent="0.4">
      <c r="C194" s="27" t="s">
        <v>7</v>
      </c>
      <c r="D194" s="26" t="s">
        <v>68</v>
      </c>
      <c r="E194" s="26" t="s">
        <v>58</v>
      </c>
      <c r="F194" s="129">
        <f>SDBeam!X194</f>
        <v>0</v>
      </c>
      <c r="G194" s="45">
        <f>$F194*'[1]INTERNAL PARAMETERS-2'!F194*VLOOKUP(G$4,'[1]INTERNAL PARAMETERS-1'!$B$5:$J$44,4, FALSE)</f>
        <v>0</v>
      </c>
      <c r="H194" s="44">
        <f>$F194*'[1]INTERNAL PARAMETERS-2'!G194*VLOOKUP(H$4,'[1]INTERNAL PARAMETERS-1'!$B$5:$J$44,4, FALSE)</f>
        <v>0</v>
      </c>
      <c r="I194" s="44">
        <f>$F194*'[1]INTERNAL PARAMETERS-2'!H194*VLOOKUP(I$4,'[1]INTERNAL PARAMETERS-1'!$B$5:$J$44,4, FALSE)</f>
        <v>0</v>
      </c>
      <c r="J194" s="44">
        <f>$F194*'[1]INTERNAL PARAMETERS-2'!I194*VLOOKUP(J$4,'[1]INTERNAL PARAMETERS-1'!$B$5:$J$44,4, FALSE)</f>
        <v>0</v>
      </c>
      <c r="K194" s="44">
        <f>$F194*'[1]INTERNAL PARAMETERS-2'!J194*VLOOKUP(K$4,'[1]INTERNAL PARAMETERS-1'!$B$5:$J$44,4, FALSE)</f>
        <v>0</v>
      </c>
      <c r="L194" s="44">
        <f>$F194*'[1]INTERNAL PARAMETERS-2'!K194*VLOOKUP(L$4,'[1]INTERNAL PARAMETERS-1'!$B$5:$J$44,4, FALSE)</f>
        <v>0</v>
      </c>
      <c r="M194" s="44">
        <f>$F194*'[1]INTERNAL PARAMETERS-2'!L194*VLOOKUP(M$4,'[1]INTERNAL PARAMETERS-1'!$B$5:$J$44,4, FALSE)</f>
        <v>0</v>
      </c>
      <c r="N194" s="44">
        <f>$F194*'[1]INTERNAL PARAMETERS-2'!M194*VLOOKUP(N$4,'[1]INTERNAL PARAMETERS-1'!$B$5:$J$44,4, FALSE)</f>
        <v>0</v>
      </c>
      <c r="O194" s="44">
        <f>$F194*'[1]INTERNAL PARAMETERS-2'!N194*VLOOKUP(O$4,'[1]INTERNAL PARAMETERS-1'!$B$5:$J$44,4, FALSE)</f>
        <v>0</v>
      </c>
      <c r="P194" s="44">
        <f>$F194*'[1]INTERNAL PARAMETERS-2'!O194*VLOOKUP(P$4,'[1]INTERNAL PARAMETERS-1'!$B$5:$J$44,4, FALSE)</f>
        <v>0</v>
      </c>
      <c r="Q194" s="44">
        <f>$F194*'[1]INTERNAL PARAMETERS-2'!P194*VLOOKUP(Q$4,'[1]INTERNAL PARAMETERS-1'!$B$5:$J$44,4, FALSE)</f>
        <v>0</v>
      </c>
      <c r="R194" s="44">
        <f>$F194*'[1]INTERNAL PARAMETERS-2'!Q194*VLOOKUP(R$4,'[1]INTERNAL PARAMETERS-1'!$B$5:$J$44,4, FALSE)</f>
        <v>0</v>
      </c>
      <c r="S194" s="44">
        <f>$F194*'[1]INTERNAL PARAMETERS-2'!R194*VLOOKUP(S$4,'[1]INTERNAL PARAMETERS-1'!$B$5:$J$44,4, FALSE)</f>
        <v>0</v>
      </c>
      <c r="T194" s="44">
        <f>$F194*'[1]INTERNAL PARAMETERS-2'!S194*VLOOKUP(T$4,'[1]INTERNAL PARAMETERS-1'!$B$5:$J$44,4, FALSE)</f>
        <v>0</v>
      </c>
      <c r="U194" s="44">
        <f>$F194*'[1]INTERNAL PARAMETERS-2'!T194*VLOOKUP(U$4,'[1]INTERNAL PARAMETERS-1'!$B$5:$J$44,4, FALSE)</f>
        <v>0</v>
      </c>
      <c r="V194" s="44">
        <f>$F194*'[1]INTERNAL PARAMETERS-2'!U194*VLOOKUP(V$4,'[1]INTERNAL PARAMETERS-1'!$B$5:$J$44,4, FALSE)</f>
        <v>0</v>
      </c>
      <c r="W194" s="44">
        <f>$F194*'[1]INTERNAL PARAMETERS-2'!V194*VLOOKUP(W$4,'[1]INTERNAL PARAMETERS-1'!$B$5:$J$44,4, FALSE)</f>
        <v>0</v>
      </c>
      <c r="X194" s="44">
        <f>$F194*'[1]INTERNAL PARAMETERS-2'!W194*VLOOKUP(X$4,'[1]INTERNAL PARAMETERS-1'!$B$5:$J$44,4, FALSE)</f>
        <v>0</v>
      </c>
      <c r="Y194" s="44">
        <f>$F194*'[1]INTERNAL PARAMETERS-2'!X194*VLOOKUP(Y$4,'[1]INTERNAL PARAMETERS-1'!$B$5:$J$44,4, FALSE)</f>
        <v>0</v>
      </c>
      <c r="Z194" s="44">
        <f>$F194*'[1]INTERNAL PARAMETERS-2'!Y194*VLOOKUP(Z$4,'[1]INTERNAL PARAMETERS-1'!$B$5:$J$44,4, FALSE)</f>
        <v>0</v>
      </c>
      <c r="AA194" s="44">
        <f>$F194*'[1]INTERNAL PARAMETERS-2'!Z194*VLOOKUP(AA$4,'[1]INTERNAL PARAMETERS-1'!$B$5:$J$44,4, FALSE)</f>
        <v>0</v>
      </c>
      <c r="AB194" s="44">
        <f>$F194*'[1]INTERNAL PARAMETERS-2'!AA194*VLOOKUP(AB$4,'[1]INTERNAL PARAMETERS-1'!$B$5:$J$44,4, FALSE)</f>
        <v>0</v>
      </c>
      <c r="AC194" s="44">
        <f>$F194*'[1]INTERNAL PARAMETERS-2'!AB194*VLOOKUP(AC$4,'[1]INTERNAL PARAMETERS-1'!$B$5:$J$44,4, FALSE)</f>
        <v>0</v>
      </c>
      <c r="AD194" s="44">
        <f>$F194*'[1]INTERNAL PARAMETERS-2'!AC194*VLOOKUP(AD$4,'[1]INTERNAL PARAMETERS-1'!$B$5:$J$44,4, FALSE)</f>
        <v>0</v>
      </c>
      <c r="AE194" s="44">
        <f>$F194*'[1]INTERNAL PARAMETERS-2'!AD194*VLOOKUP(AE$4,'[1]INTERNAL PARAMETERS-1'!$B$5:$J$44,4, FALSE)</f>
        <v>0</v>
      </c>
      <c r="AF194" s="44">
        <f>$F194*'[1]INTERNAL PARAMETERS-2'!AE194*VLOOKUP(AF$4,'[1]INTERNAL PARAMETERS-1'!$B$5:$J$44,4, FALSE)</f>
        <v>0</v>
      </c>
      <c r="AG194" s="44">
        <f>$F194*'[1]INTERNAL PARAMETERS-2'!AF194*VLOOKUP(AG$4,'[1]INTERNAL PARAMETERS-1'!$B$5:$J$44,4, FALSE)</f>
        <v>0</v>
      </c>
      <c r="AH194" s="44">
        <f>$F194*'[1]INTERNAL PARAMETERS-2'!AG194*VLOOKUP(AH$4,'[1]INTERNAL PARAMETERS-1'!$B$5:$J$44,4, FALSE)</f>
        <v>0</v>
      </c>
      <c r="AI194" s="44">
        <f>$F194*'[1]INTERNAL PARAMETERS-2'!AH194*VLOOKUP(AI$4,'[1]INTERNAL PARAMETERS-1'!$B$5:$J$44,4, FALSE)</f>
        <v>0</v>
      </c>
      <c r="AJ194" s="44">
        <f>$F194*'[1]INTERNAL PARAMETERS-2'!AI194*VLOOKUP(AJ$4,'[1]INTERNAL PARAMETERS-1'!$B$5:$J$44,4, FALSE)</f>
        <v>0</v>
      </c>
      <c r="AK194" s="44">
        <f>$F194*'[1]INTERNAL PARAMETERS-2'!AJ194*VLOOKUP(AK$4,'[1]INTERNAL PARAMETERS-1'!$B$5:$J$44,4, FALSE)</f>
        <v>0</v>
      </c>
      <c r="AL194" s="44">
        <f>$F194*'[1]INTERNAL PARAMETERS-2'!AK194*VLOOKUP(AL$4,'[1]INTERNAL PARAMETERS-1'!$B$5:$J$44,4, FALSE)</f>
        <v>0</v>
      </c>
      <c r="AM194" s="44">
        <f>$F194*'[1]INTERNAL PARAMETERS-2'!AL194*VLOOKUP(AM$4,'[1]INTERNAL PARAMETERS-1'!$B$5:$J$44,4, FALSE)</f>
        <v>0</v>
      </c>
      <c r="AN194" s="44">
        <f>$F194*'[1]INTERNAL PARAMETERS-2'!AM194*VLOOKUP(AN$4,'[1]INTERNAL PARAMETERS-1'!$B$5:$J$44,4, FALSE)</f>
        <v>0</v>
      </c>
      <c r="AO194" s="44">
        <f>$F194*'[1]INTERNAL PARAMETERS-2'!AN194*VLOOKUP(AO$4,'[1]INTERNAL PARAMETERS-1'!$B$5:$J$44,4, FALSE)</f>
        <v>0</v>
      </c>
      <c r="AP194" s="44">
        <f>$F194*'[1]INTERNAL PARAMETERS-2'!AO194*VLOOKUP(AP$4,'[1]INTERNAL PARAMETERS-1'!$B$5:$J$44,4, FALSE)</f>
        <v>0</v>
      </c>
      <c r="AQ194" s="44">
        <f>$F194*'[1]INTERNAL PARAMETERS-2'!AP194*VLOOKUP(AQ$4,'[1]INTERNAL PARAMETERS-1'!$B$5:$J$44,4, FALSE)</f>
        <v>0</v>
      </c>
      <c r="AR194" s="44">
        <f>$F194*'[1]INTERNAL PARAMETERS-2'!AQ194*VLOOKUP(AR$4,'[1]INTERNAL PARAMETERS-1'!$B$5:$J$44,4, FALSE)</f>
        <v>0</v>
      </c>
      <c r="AS194" s="44">
        <f>$F194*'[1]INTERNAL PARAMETERS-2'!AR194*VLOOKUP(AS$4,'[1]INTERNAL PARAMETERS-1'!$B$5:$J$44,4, FALSE)</f>
        <v>0</v>
      </c>
      <c r="AT194" s="43">
        <f>$F194*'[1]INTERNAL PARAMETERS-2'!AS194*VLOOKUP(AT$4,'[1]INTERNAL PARAMETERS-1'!$B$5:$J$44,4, FALSE)</f>
        <v>0</v>
      </c>
      <c r="AU194" s="45">
        <f>$F194*'[1]INTERNAL PARAMETERS-2'!F194*(1-VLOOKUP(G$4,'[1]INTERNAL PARAMETERS-1'!$B$5:$J$44,4, FALSE))</f>
        <v>0</v>
      </c>
      <c r="AV194" s="44">
        <f>$F194*'[1]INTERNAL PARAMETERS-2'!G194*(1-VLOOKUP(H$4,'[1]INTERNAL PARAMETERS-1'!$B$5:$J$44,4, FALSE))</f>
        <v>0</v>
      </c>
      <c r="AW194" s="44">
        <f>$F194*'[1]INTERNAL PARAMETERS-2'!H194*(1-VLOOKUP(I$4,'[1]INTERNAL PARAMETERS-1'!$B$5:$J$44,4, FALSE))</f>
        <v>0</v>
      </c>
      <c r="AX194" s="44">
        <f>$F194*'[1]INTERNAL PARAMETERS-2'!I194*(1-VLOOKUP(J$4,'[1]INTERNAL PARAMETERS-1'!$B$5:$J$44,4, FALSE))</f>
        <v>0</v>
      </c>
      <c r="AY194" s="44">
        <f>$F194*'[1]INTERNAL PARAMETERS-2'!J194*(1-VLOOKUP(K$4,'[1]INTERNAL PARAMETERS-1'!$B$5:$J$44,4, FALSE))</f>
        <v>0</v>
      </c>
      <c r="AZ194" s="44">
        <f>$F194*'[1]INTERNAL PARAMETERS-2'!K194*(1-VLOOKUP(L$4,'[1]INTERNAL PARAMETERS-1'!$B$5:$J$44,4, FALSE))</f>
        <v>0</v>
      </c>
      <c r="BA194" s="44">
        <f>$F194*'[1]INTERNAL PARAMETERS-2'!L194*(1-VLOOKUP(M$4,'[1]INTERNAL PARAMETERS-1'!$B$5:$J$44,4, FALSE))</f>
        <v>0</v>
      </c>
      <c r="BB194" s="44">
        <f>$F194*'[1]INTERNAL PARAMETERS-2'!M194*(1-VLOOKUP(N$4,'[1]INTERNAL PARAMETERS-1'!$B$5:$J$44,4, FALSE))</f>
        <v>0</v>
      </c>
      <c r="BC194" s="44">
        <f>$F194*'[1]INTERNAL PARAMETERS-2'!N194*(1-VLOOKUP(O$4,'[1]INTERNAL PARAMETERS-1'!$B$5:$J$44,4, FALSE))</f>
        <v>0</v>
      </c>
      <c r="BD194" s="44">
        <f>$F194*'[1]INTERNAL PARAMETERS-2'!O194*(1-VLOOKUP(P$4,'[1]INTERNAL PARAMETERS-1'!$B$5:$J$44,4, FALSE))</f>
        <v>0</v>
      </c>
      <c r="BE194" s="44">
        <f>$F194*'[1]INTERNAL PARAMETERS-2'!P194*(1-VLOOKUP(Q$4,'[1]INTERNAL PARAMETERS-1'!$B$5:$J$44,4, FALSE))</f>
        <v>0</v>
      </c>
      <c r="BF194" s="44">
        <f>$F194*'[1]INTERNAL PARAMETERS-2'!Q194*(1-VLOOKUP(R$4,'[1]INTERNAL PARAMETERS-1'!$B$5:$J$44,4, FALSE))</f>
        <v>0</v>
      </c>
      <c r="BG194" s="44">
        <f>$F194*'[1]INTERNAL PARAMETERS-2'!R194*(1-VLOOKUP(S$4,'[1]INTERNAL PARAMETERS-1'!$B$5:$J$44,4, FALSE))</f>
        <v>0</v>
      </c>
      <c r="BH194" s="44">
        <f>$F194*'[1]INTERNAL PARAMETERS-2'!S194*(1-VLOOKUP(T$4,'[1]INTERNAL PARAMETERS-1'!$B$5:$J$44,4, FALSE))</f>
        <v>0</v>
      </c>
      <c r="BI194" s="44">
        <f>$F194*'[1]INTERNAL PARAMETERS-2'!T194*(1-VLOOKUP(U$4,'[1]INTERNAL PARAMETERS-1'!$B$5:$J$44,4, FALSE))</f>
        <v>0</v>
      </c>
      <c r="BJ194" s="44">
        <f>$F194*'[1]INTERNAL PARAMETERS-2'!U194*(1-VLOOKUP(V$4,'[1]INTERNAL PARAMETERS-1'!$B$5:$J$44,4, FALSE))</f>
        <v>0</v>
      </c>
      <c r="BK194" s="44">
        <f>$F194*'[1]INTERNAL PARAMETERS-2'!V194*(1-VLOOKUP(W$4,'[1]INTERNAL PARAMETERS-1'!$B$5:$J$44,4, FALSE))</f>
        <v>0</v>
      </c>
      <c r="BL194" s="44">
        <f>$F194*'[1]INTERNAL PARAMETERS-2'!W194*(1-VLOOKUP(X$4,'[1]INTERNAL PARAMETERS-1'!$B$5:$J$44,4, FALSE))</f>
        <v>0</v>
      </c>
      <c r="BM194" s="44">
        <f>$F194*'[1]INTERNAL PARAMETERS-2'!X194*(1-VLOOKUP(Y$4,'[1]INTERNAL PARAMETERS-1'!$B$5:$J$44,4, FALSE))</f>
        <v>0</v>
      </c>
      <c r="BN194" s="44">
        <f>$F194*'[1]INTERNAL PARAMETERS-2'!Y194*(1-VLOOKUP(Z$4,'[1]INTERNAL PARAMETERS-1'!$B$5:$J$44,4, FALSE))</f>
        <v>0</v>
      </c>
      <c r="BO194" s="44">
        <f>$F194*'[1]INTERNAL PARAMETERS-2'!Z194*(1-VLOOKUP(AA$4,'[1]INTERNAL PARAMETERS-1'!$B$5:$J$44,4, FALSE))</f>
        <v>0</v>
      </c>
      <c r="BP194" s="44">
        <f>$F194*'[1]INTERNAL PARAMETERS-2'!AA194*(1-VLOOKUP(AB$4,'[1]INTERNAL PARAMETERS-1'!$B$5:$J$44,4, FALSE))</f>
        <v>0</v>
      </c>
      <c r="BQ194" s="44">
        <f>$F194*'[1]INTERNAL PARAMETERS-2'!AB194*(1-VLOOKUP(AC$4,'[1]INTERNAL PARAMETERS-1'!$B$5:$J$44,4, FALSE))</f>
        <v>0</v>
      </c>
      <c r="BR194" s="44">
        <f>$F194*'[1]INTERNAL PARAMETERS-2'!AC194*(1-VLOOKUP(AD$4,'[1]INTERNAL PARAMETERS-1'!$B$5:$J$44,4, FALSE))</f>
        <v>0</v>
      </c>
      <c r="BS194" s="44">
        <f>$F194*'[1]INTERNAL PARAMETERS-2'!AD194*(1-VLOOKUP(AE$4,'[1]INTERNAL PARAMETERS-1'!$B$5:$J$44,4, FALSE))</f>
        <v>0</v>
      </c>
      <c r="BT194" s="44">
        <f>$F194*'[1]INTERNAL PARAMETERS-2'!AE194*(1-VLOOKUP(AF$4,'[1]INTERNAL PARAMETERS-1'!$B$5:$J$44,4, FALSE))</f>
        <v>0</v>
      </c>
      <c r="BU194" s="44">
        <f>$F194*'[1]INTERNAL PARAMETERS-2'!AF194*(1-VLOOKUP(AG$4,'[1]INTERNAL PARAMETERS-1'!$B$5:$J$44,4, FALSE))</f>
        <v>0</v>
      </c>
      <c r="BV194" s="44">
        <f>$F194*'[1]INTERNAL PARAMETERS-2'!AG194*(1-VLOOKUP(AH$4,'[1]INTERNAL PARAMETERS-1'!$B$5:$J$44,4, FALSE))</f>
        <v>0</v>
      </c>
      <c r="BW194" s="44">
        <f>$F194*'[1]INTERNAL PARAMETERS-2'!AH194*(1-VLOOKUP(AI$4,'[1]INTERNAL PARAMETERS-1'!$B$5:$J$44,4, FALSE))</f>
        <v>0</v>
      </c>
      <c r="BX194" s="44">
        <f>$F194*'[1]INTERNAL PARAMETERS-2'!AI194*(1-VLOOKUP(AJ$4,'[1]INTERNAL PARAMETERS-1'!$B$5:$J$44,4, FALSE))</f>
        <v>0</v>
      </c>
      <c r="BY194" s="44">
        <f>$F194*'[1]INTERNAL PARAMETERS-2'!AJ194*(1-VLOOKUP(AK$4,'[1]INTERNAL PARAMETERS-1'!$B$5:$J$44,4, FALSE))</f>
        <v>0</v>
      </c>
      <c r="BZ194" s="44">
        <f>$F194*'[1]INTERNAL PARAMETERS-2'!AK194*(1-VLOOKUP(AL$4,'[1]INTERNAL PARAMETERS-1'!$B$5:$J$44,4, FALSE))</f>
        <v>0</v>
      </c>
      <c r="CA194" s="44">
        <f>$F194*'[1]INTERNAL PARAMETERS-2'!AL194*(1-VLOOKUP(AM$4,'[1]INTERNAL PARAMETERS-1'!$B$5:$J$44,4, FALSE))</f>
        <v>0</v>
      </c>
      <c r="CB194" s="44">
        <f>$F194*'[1]INTERNAL PARAMETERS-2'!AM194*(1-VLOOKUP(AN$4,'[1]INTERNAL PARAMETERS-1'!$B$5:$J$44,4, FALSE))</f>
        <v>0</v>
      </c>
      <c r="CC194" s="44">
        <f>$F194*'[1]INTERNAL PARAMETERS-2'!AN194*(1-VLOOKUP(AO$4,'[1]INTERNAL PARAMETERS-1'!$B$5:$J$44,4, FALSE))</f>
        <v>0</v>
      </c>
      <c r="CD194" s="44">
        <f>$F194*'[1]INTERNAL PARAMETERS-2'!AO194*(1-VLOOKUP(AP$4,'[1]INTERNAL PARAMETERS-1'!$B$5:$J$44,4, FALSE))</f>
        <v>0</v>
      </c>
      <c r="CE194" s="44">
        <f>$F194*'[1]INTERNAL PARAMETERS-2'!AP194*(1-VLOOKUP(AQ$4,'[1]INTERNAL PARAMETERS-1'!$B$5:$J$44,4, FALSE))</f>
        <v>0</v>
      </c>
      <c r="CF194" s="44">
        <f>$F194*'[1]INTERNAL PARAMETERS-2'!AQ194*(1-VLOOKUP(AR$4,'[1]INTERNAL PARAMETERS-1'!$B$5:$J$44,4, FALSE))</f>
        <v>0</v>
      </c>
      <c r="CG194" s="44">
        <f>$F194*'[1]INTERNAL PARAMETERS-2'!AR194*(1-VLOOKUP(AS$4,'[1]INTERNAL PARAMETERS-1'!$B$5:$J$44,4, FALSE))</f>
        <v>0</v>
      </c>
      <c r="CH194" s="43">
        <f>$F194*'[1]INTERNAL PARAMETERS-2'!AS194*(1-VLOOKUP(AT$4,'[1]INTERNAL PARAMETERS-1'!$B$5:$J$44,4, FALSE))</f>
        <v>0</v>
      </c>
      <c r="CI194" s="42">
        <f t="shared" si="2"/>
        <v>0</v>
      </c>
    </row>
    <row r="195" spans="3:87" x14ac:dyDescent="0.4">
      <c r="C195" s="27" t="s">
        <v>7</v>
      </c>
      <c r="D195" s="26" t="s">
        <v>68</v>
      </c>
      <c r="E195" s="26" t="s">
        <v>57</v>
      </c>
      <c r="F195" s="129">
        <f>SDBeam!X195</f>
        <v>0</v>
      </c>
      <c r="G195" s="45">
        <f>$F195*'[1]INTERNAL PARAMETERS-2'!F195*VLOOKUP(G$4,'[1]INTERNAL PARAMETERS-1'!$B$5:$J$44,4, FALSE)</f>
        <v>0</v>
      </c>
      <c r="H195" s="44">
        <f>$F195*'[1]INTERNAL PARAMETERS-2'!G195*VLOOKUP(H$4,'[1]INTERNAL PARAMETERS-1'!$B$5:$J$44,4, FALSE)</f>
        <v>0</v>
      </c>
      <c r="I195" s="44">
        <f>$F195*'[1]INTERNAL PARAMETERS-2'!H195*VLOOKUP(I$4,'[1]INTERNAL PARAMETERS-1'!$B$5:$J$44,4, FALSE)</f>
        <v>0</v>
      </c>
      <c r="J195" s="44">
        <f>$F195*'[1]INTERNAL PARAMETERS-2'!I195*VLOOKUP(J$4,'[1]INTERNAL PARAMETERS-1'!$B$5:$J$44,4, FALSE)</f>
        <v>0</v>
      </c>
      <c r="K195" s="44">
        <f>$F195*'[1]INTERNAL PARAMETERS-2'!J195*VLOOKUP(K$4,'[1]INTERNAL PARAMETERS-1'!$B$5:$J$44,4, FALSE)</f>
        <v>0</v>
      </c>
      <c r="L195" s="44">
        <f>$F195*'[1]INTERNAL PARAMETERS-2'!K195*VLOOKUP(L$4,'[1]INTERNAL PARAMETERS-1'!$B$5:$J$44,4, FALSE)</f>
        <v>0</v>
      </c>
      <c r="M195" s="44">
        <f>$F195*'[1]INTERNAL PARAMETERS-2'!L195*VLOOKUP(M$4,'[1]INTERNAL PARAMETERS-1'!$B$5:$J$44,4, FALSE)</f>
        <v>0</v>
      </c>
      <c r="N195" s="44">
        <f>$F195*'[1]INTERNAL PARAMETERS-2'!M195*VLOOKUP(N$4,'[1]INTERNAL PARAMETERS-1'!$B$5:$J$44,4, FALSE)</f>
        <v>0</v>
      </c>
      <c r="O195" s="44">
        <f>$F195*'[1]INTERNAL PARAMETERS-2'!N195*VLOOKUP(O$4,'[1]INTERNAL PARAMETERS-1'!$B$5:$J$44,4, FALSE)</f>
        <v>0</v>
      </c>
      <c r="P195" s="44">
        <f>$F195*'[1]INTERNAL PARAMETERS-2'!O195*VLOOKUP(P$4,'[1]INTERNAL PARAMETERS-1'!$B$5:$J$44,4, FALSE)</f>
        <v>0</v>
      </c>
      <c r="Q195" s="44">
        <f>$F195*'[1]INTERNAL PARAMETERS-2'!P195*VLOOKUP(Q$4,'[1]INTERNAL PARAMETERS-1'!$B$5:$J$44,4, FALSE)</f>
        <v>0</v>
      </c>
      <c r="R195" s="44">
        <f>$F195*'[1]INTERNAL PARAMETERS-2'!Q195*VLOOKUP(R$4,'[1]INTERNAL PARAMETERS-1'!$B$5:$J$44,4, FALSE)</f>
        <v>0</v>
      </c>
      <c r="S195" s="44">
        <f>$F195*'[1]INTERNAL PARAMETERS-2'!R195*VLOOKUP(S$4,'[1]INTERNAL PARAMETERS-1'!$B$5:$J$44,4, FALSE)</f>
        <v>0</v>
      </c>
      <c r="T195" s="44">
        <f>$F195*'[1]INTERNAL PARAMETERS-2'!S195*VLOOKUP(T$4,'[1]INTERNAL PARAMETERS-1'!$B$5:$J$44,4, FALSE)</f>
        <v>0</v>
      </c>
      <c r="U195" s="44">
        <f>$F195*'[1]INTERNAL PARAMETERS-2'!T195*VLOOKUP(U$4,'[1]INTERNAL PARAMETERS-1'!$B$5:$J$44,4, FALSE)</f>
        <v>0</v>
      </c>
      <c r="V195" s="44">
        <f>$F195*'[1]INTERNAL PARAMETERS-2'!U195*VLOOKUP(V$4,'[1]INTERNAL PARAMETERS-1'!$B$5:$J$44,4, FALSE)</f>
        <v>0</v>
      </c>
      <c r="W195" s="44">
        <f>$F195*'[1]INTERNAL PARAMETERS-2'!V195*VLOOKUP(W$4,'[1]INTERNAL PARAMETERS-1'!$B$5:$J$44,4, FALSE)</f>
        <v>0</v>
      </c>
      <c r="X195" s="44">
        <f>$F195*'[1]INTERNAL PARAMETERS-2'!W195*VLOOKUP(X$4,'[1]INTERNAL PARAMETERS-1'!$B$5:$J$44,4, FALSE)</f>
        <v>0</v>
      </c>
      <c r="Y195" s="44">
        <f>$F195*'[1]INTERNAL PARAMETERS-2'!X195*VLOOKUP(Y$4,'[1]INTERNAL PARAMETERS-1'!$B$5:$J$44,4, FALSE)</f>
        <v>0</v>
      </c>
      <c r="Z195" s="44">
        <f>$F195*'[1]INTERNAL PARAMETERS-2'!Y195*VLOOKUP(Z$4,'[1]INTERNAL PARAMETERS-1'!$B$5:$J$44,4, FALSE)</f>
        <v>0</v>
      </c>
      <c r="AA195" s="44">
        <f>$F195*'[1]INTERNAL PARAMETERS-2'!Z195*VLOOKUP(AA$4,'[1]INTERNAL PARAMETERS-1'!$B$5:$J$44,4, FALSE)</f>
        <v>0</v>
      </c>
      <c r="AB195" s="44">
        <f>$F195*'[1]INTERNAL PARAMETERS-2'!AA195*VLOOKUP(AB$4,'[1]INTERNAL PARAMETERS-1'!$B$5:$J$44,4, FALSE)</f>
        <v>0</v>
      </c>
      <c r="AC195" s="44">
        <f>$F195*'[1]INTERNAL PARAMETERS-2'!AB195*VLOOKUP(AC$4,'[1]INTERNAL PARAMETERS-1'!$B$5:$J$44,4, FALSE)</f>
        <v>0</v>
      </c>
      <c r="AD195" s="44">
        <f>$F195*'[1]INTERNAL PARAMETERS-2'!AC195*VLOOKUP(AD$4,'[1]INTERNAL PARAMETERS-1'!$B$5:$J$44,4, FALSE)</f>
        <v>0</v>
      </c>
      <c r="AE195" s="44">
        <f>$F195*'[1]INTERNAL PARAMETERS-2'!AD195*VLOOKUP(AE$4,'[1]INTERNAL PARAMETERS-1'!$B$5:$J$44,4, FALSE)</f>
        <v>0</v>
      </c>
      <c r="AF195" s="44">
        <f>$F195*'[1]INTERNAL PARAMETERS-2'!AE195*VLOOKUP(AF$4,'[1]INTERNAL PARAMETERS-1'!$B$5:$J$44,4, FALSE)</f>
        <v>0</v>
      </c>
      <c r="AG195" s="44">
        <f>$F195*'[1]INTERNAL PARAMETERS-2'!AF195*VLOOKUP(AG$4,'[1]INTERNAL PARAMETERS-1'!$B$5:$J$44,4, FALSE)</f>
        <v>0</v>
      </c>
      <c r="AH195" s="44">
        <f>$F195*'[1]INTERNAL PARAMETERS-2'!AG195*VLOOKUP(AH$4,'[1]INTERNAL PARAMETERS-1'!$B$5:$J$44,4, FALSE)</f>
        <v>0</v>
      </c>
      <c r="AI195" s="44">
        <f>$F195*'[1]INTERNAL PARAMETERS-2'!AH195*VLOOKUP(AI$4,'[1]INTERNAL PARAMETERS-1'!$B$5:$J$44,4, FALSE)</f>
        <v>0</v>
      </c>
      <c r="AJ195" s="44">
        <f>$F195*'[1]INTERNAL PARAMETERS-2'!AI195*VLOOKUP(AJ$4,'[1]INTERNAL PARAMETERS-1'!$B$5:$J$44,4, FALSE)</f>
        <v>0</v>
      </c>
      <c r="AK195" s="44">
        <f>$F195*'[1]INTERNAL PARAMETERS-2'!AJ195*VLOOKUP(AK$4,'[1]INTERNAL PARAMETERS-1'!$B$5:$J$44,4, FALSE)</f>
        <v>0</v>
      </c>
      <c r="AL195" s="44">
        <f>$F195*'[1]INTERNAL PARAMETERS-2'!AK195*VLOOKUP(AL$4,'[1]INTERNAL PARAMETERS-1'!$B$5:$J$44,4, FALSE)</f>
        <v>0</v>
      </c>
      <c r="AM195" s="44">
        <f>$F195*'[1]INTERNAL PARAMETERS-2'!AL195*VLOOKUP(AM$4,'[1]INTERNAL PARAMETERS-1'!$B$5:$J$44,4, FALSE)</f>
        <v>0</v>
      </c>
      <c r="AN195" s="44">
        <f>$F195*'[1]INTERNAL PARAMETERS-2'!AM195*VLOOKUP(AN$4,'[1]INTERNAL PARAMETERS-1'!$B$5:$J$44,4, FALSE)</f>
        <v>0</v>
      </c>
      <c r="AO195" s="44">
        <f>$F195*'[1]INTERNAL PARAMETERS-2'!AN195*VLOOKUP(AO$4,'[1]INTERNAL PARAMETERS-1'!$B$5:$J$44,4, FALSE)</f>
        <v>0</v>
      </c>
      <c r="AP195" s="44">
        <f>$F195*'[1]INTERNAL PARAMETERS-2'!AO195*VLOOKUP(AP$4,'[1]INTERNAL PARAMETERS-1'!$B$5:$J$44,4, FALSE)</f>
        <v>0</v>
      </c>
      <c r="AQ195" s="44">
        <f>$F195*'[1]INTERNAL PARAMETERS-2'!AP195*VLOOKUP(AQ$4,'[1]INTERNAL PARAMETERS-1'!$B$5:$J$44,4, FALSE)</f>
        <v>0</v>
      </c>
      <c r="AR195" s="44">
        <f>$F195*'[1]INTERNAL PARAMETERS-2'!AQ195*VLOOKUP(AR$4,'[1]INTERNAL PARAMETERS-1'!$B$5:$J$44,4, FALSE)</f>
        <v>0</v>
      </c>
      <c r="AS195" s="44">
        <f>$F195*'[1]INTERNAL PARAMETERS-2'!AR195*VLOOKUP(AS$4,'[1]INTERNAL PARAMETERS-1'!$B$5:$J$44,4, FALSE)</f>
        <v>0</v>
      </c>
      <c r="AT195" s="43">
        <f>$F195*'[1]INTERNAL PARAMETERS-2'!AS195*VLOOKUP(AT$4,'[1]INTERNAL PARAMETERS-1'!$B$5:$J$44,4, FALSE)</f>
        <v>0</v>
      </c>
      <c r="AU195" s="45">
        <f>$F195*'[1]INTERNAL PARAMETERS-2'!F195*(1-VLOOKUP(G$4,'[1]INTERNAL PARAMETERS-1'!$B$5:$J$44,4, FALSE))</f>
        <v>0</v>
      </c>
      <c r="AV195" s="44">
        <f>$F195*'[1]INTERNAL PARAMETERS-2'!G195*(1-VLOOKUP(H$4,'[1]INTERNAL PARAMETERS-1'!$B$5:$J$44,4, FALSE))</f>
        <v>0</v>
      </c>
      <c r="AW195" s="44">
        <f>$F195*'[1]INTERNAL PARAMETERS-2'!H195*(1-VLOOKUP(I$4,'[1]INTERNAL PARAMETERS-1'!$B$5:$J$44,4, FALSE))</f>
        <v>0</v>
      </c>
      <c r="AX195" s="44">
        <f>$F195*'[1]INTERNAL PARAMETERS-2'!I195*(1-VLOOKUP(J$4,'[1]INTERNAL PARAMETERS-1'!$B$5:$J$44,4, FALSE))</f>
        <v>0</v>
      </c>
      <c r="AY195" s="44">
        <f>$F195*'[1]INTERNAL PARAMETERS-2'!J195*(1-VLOOKUP(K$4,'[1]INTERNAL PARAMETERS-1'!$B$5:$J$44,4, FALSE))</f>
        <v>0</v>
      </c>
      <c r="AZ195" s="44">
        <f>$F195*'[1]INTERNAL PARAMETERS-2'!K195*(1-VLOOKUP(L$4,'[1]INTERNAL PARAMETERS-1'!$B$5:$J$44,4, FALSE))</f>
        <v>0</v>
      </c>
      <c r="BA195" s="44">
        <f>$F195*'[1]INTERNAL PARAMETERS-2'!L195*(1-VLOOKUP(M$4,'[1]INTERNAL PARAMETERS-1'!$B$5:$J$44,4, FALSE))</f>
        <v>0</v>
      </c>
      <c r="BB195" s="44">
        <f>$F195*'[1]INTERNAL PARAMETERS-2'!M195*(1-VLOOKUP(N$4,'[1]INTERNAL PARAMETERS-1'!$B$5:$J$44,4, FALSE))</f>
        <v>0</v>
      </c>
      <c r="BC195" s="44">
        <f>$F195*'[1]INTERNAL PARAMETERS-2'!N195*(1-VLOOKUP(O$4,'[1]INTERNAL PARAMETERS-1'!$B$5:$J$44,4, FALSE))</f>
        <v>0</v>
      </c>
      <c r="BD195" s="44">
        <f>$F195*'[1]INTERNAL PARAMETERS-2'!O195*(1-VLOOKUP(P$4,'[1]INTERNAL PARAMETERS-1'!$B$5:$J$44,4, FALSE))</f>
        <v>0</v>
      </c>
      <c r="BE195" s="44">
        <f>$F195*'[1]INTERNAL PARAMETERS-2'!P195*(1-VLOOKUP(Q$4,'[1]INTERNAL PARAMETERS-1'!$B$5:$J$44,4, FALSE))</f>
        <v>0</v>
      </c>
      <c r="BF195" s="44">
        <f>$F195*'[1]INTERNAL PARAMETERS-2'!Q195*(1-VLOOKUP(R$4,'[1]INTERNAL PARAMETERS-1'!$B$5:$J$44,4, FALSE))</f>
        <v>0</v>
      </c>
      <c r="BG195" s="44">
        <f>$F195*'[1]INTERNAL PARAMETERS-2'!R195*(1-VLOOKUP(S$4,'[1]INTERNAL PARAMETERS-1'!$B$5:$J$44,4, FALSE))</f>
        <v>0</v>
      </c>
      <c r="BH195" s="44">
        <f>$F195*'[1]INTERNAL PARAMETERS-2'!S195*(1-VLOOKUP(T$4,'[1]INTERNAL PARAMETERS-1'!$B$5:$J$44,4, FALSE))</f>
        <v>0</v>
      </c>
      <c r="BI195" s="44">
        <f>$F195*'[1]INTERNAL PARAMETERS-2'!T195*(1-VLOOKUP(U$4,'[1]INTERNAL PARAMETERS-1'!$B$5:$J$44,4, FALSE))</f>
        <v>0</v>
      </c>
      <c r="BJ195" s="44">
        <f>$F195*'[1]INTERNAL PARAMETERS-2'!U195*(1-VLOOKUP(V$4,'[1]INTERNAL PARAMETERS-1'!$B$5:$J$44,4, FALSE))</f>
        <v>0</v>
      </c>
      <c r="BK195" s="44">
        <f>$F195*'[1]INTERNAL PARAMETERS-2'!V195*(1-VLOOKUP(W$4,'[1]INTERNAL PARAMETERS-1'!$B$5:$J$44,4, FALSE))</f>
        <v>0</v>
      </c>
      <c r="BL195" s="44">
        <f>$F195*'[1]INTERNAL PARAMETERS-2'!W195*(1-VLOOKUP(X$4,'[1]INTERNAL PARAMETERS-1'!$B$5:$J$44,4, FALSE))</f>
        <v>0</v>
      </c>
      <c r="BM195" s="44">
        <f>$F195*'[1]INTERNAL PARAMETERS-2'!X195*(1-VLOOKUP(Y$4,'[1]INTERNAL PARAMETERS-1'!$B$5:$J$44,4, FALSE))</f>
        <v>0</v>
      </c>
      <c r="BN195" s="44">
        <f>$F195*'[1]INTERNAL PARAMETERS-2'!Y195*(1-VLOOKUP(Z$4,'[1]INTERNAL PARAMETERS-1'!$B$5:$J$44,4, FALSE))</f>
        <v>0</v>
      </c>
      <c r="BO195" s="44">
        <f>$F195*'[1]INTERNAL PARAMETERS-2'!Z195*(1-VLOOKUP(AA$4,'[1]INTERNAL PARAMETERS-1'!$B$5:$J$44,4, FALSE))</f>
        <v>0</v>
      </c>
      <c r="BP195" s="44">
        <f>$F195*'[1]INTERNAL PARAMETERS-2'!AA195*(1-VLOOKUP(AB$4,'[1]INTERNAL PARAMETERS-1'!$B$5:$J$44,4, FALSE))</f>
        <v>0</v>
      </c>
      <c r="BQ195" s="44">
        <f>$F195*'[1]INTERNAL PARAMETERS-2'!AB195*(1-VLOOKUP(AC$4,'[1]INTERNAL PARAMETERS-1'!$B$5:$J$44,4, FALSE))</f>
        <v>0</v>
      </c>
      <c r="BR195" s="44">
        <f>$F195*'[1]INTERNAL PARAMETERS-2'!AC195*(1-VLOOKUP(AD$4,'[1]INTERNAL PARAMETERS-1'!$B$5:$J$44,4, FALSE))</f>
        <v>0</v>
      </c>
      <c r="BS195" s="44">
        <f>$F195*'[1]INTERNAL PARAMETERS-2'!AD195*(1-VLOOKUP(AE$4,'[1]INTERNAL PARAMETERS-1'!$B$5:$J$44,4, FALSE))</f>
        <v>0</v>
      </c>
      <c r="BT195" s="44">
        <f>$F195*'[1]INTERNAL PARAMETERS-2'!AE195*(1-VLOOKUP(AF$4,'[1]INTERNAL PARAMETERS-1'!$B$5:$J$44,4, FALSE))</f>
        <v>0</v>
      </c>
      <c r="BU195" s="44">
        <f>$F195*'[1]INTERNAL PARAMETERS-2'!AF195*(1-VLOOKUP(AG$4,'[1]INTERNAL PARAMETERS-1'!$B$5:$J$44,4, FALSE))</f>
        <v>0</v>
      </c>
      <c r="BV195" s="44">
        <f>$F195*'[1]INTERNAL PARAMETERS-2'!AG195*(1-VLOOKUP(AH$4,'[1]INTERNAL PARAMETERS-1'!$B$5:$J$44,4, FALSE))</f>
        <v>0</v>
      </c>
      <c r="BW195" s="44">
        <f>$F195*'[1]INTERNAL PARAMETERS-2'!AH195*(1-VLOOKUP(AI$4,'[1]INTERNAL PARAMETERS-1'!$B$5:$J$44,4, FALSE))</f>
        <v>0</v>
      </c>
      <c r="BX195" s="44">
        <f>$F195*'[1]INTERNAL PARAMETERS-2'!AI195*(1-VLOOKUP(AJ$4,'[1]INTERNAL PARAMETERS-1'!$B$5:$J$44,4, FALSE))</f>
        <v>0</v>
      </c>
      <c r="BY195" s="44">
        <f>$F195*'[1]INTERNAL PARAMETERS-2'!AJ195*(1-VLOOKUP(AK$4,'[1]INTERNAL PARAMETERS-1'!$B$5:$J$44,4, FALSE))</f>
        <v>0</v>
      </c>
      <c r="BZ195" s="44">
        <f>$F195*'[1]INTERNAL PARAMETERS-2'!AK195*(1-VLOOKUP(AL$4,'[1]INTERNAL PARAMETERS-1'!$B$5:$J$44,4, FALSE))</f>
        <v>0</v>
      </c>
      <c r="CA195" s="44">
        <f>$F195*'[1]INTERNAL PARAMETERS-2'!AL195*(1-VLOOKUP(AM$4,'[1]INTERNAL PARAMETERS-1'!$B$5:$J$44,4, FALSE))</f>
        <v>0</v>
      </c>
      <c r="CB195" s="44">
        <f>$F195*'[1]INTERNAL PARAMETERS-2'!AM195*(1-VLOOKUP(AN$4,'[1]INTERNAL PARAMETERS-1'!$B$5:$J$44,4, FALSE))</f>
        <v>0</v>
      </c>
      <c r="CC195" s="44">
        <f>$F195*'[1]INTERNAL PARAMETERS-2'!AN195*(1-VLOOKUP(AO$4,'[1]INTERNAL PARAMETERS-1'!$B$5:$J$44,4, FALSE))</f>
        <v>0</v>
      </c>
      <c r="CD195" s="44">
        <f>$F195*'[1]INTERNAL PARAMETERS-2'!AO195*(1-VLOOKUP(AP$4,'[1]INTERNAL PARAMETERS-1'!$B$5:$J$44,4, FALSE))</f>
        <v>0</v>
      </c>
      <c r="CE195" s="44">
        <f>$F195*'[1]INTERNAL PARAMETERS-2'!AP195*(1-VLOOKUP(AQ$4,'[1]INTERNAL PARAMETERS-1'!$B$5:$J$44,4, FALSE))</f>
        <v>0</v>
      </c>
      <c r="CF195" s="44">
        <f>$F195*'[1]INTERNAL PARAMETERS-2'!AQ195*(1-VLOOKUP(AR$4,'[1]INTERNAL PARAMETERS-1'!$B$5:$J$44,4, FALSE))</f>
        <v>0</v>
      </c>
      <c r="CG195" s="44">
        <f>$F195*'[1]INTERNAL PARAMETERS-2'!AR195*(1-VLOOKUP(AS$4,'[1]INTERNAL PARAMETERS-1'!$B$5:$J$44,4, FALSE))</f>
        <v>0</v>
      </c>
      <c r="CH195" s="43">
        <f>$F195*'[1]INTERNAL PARAMETERS-2'!AS195*(1-VLOOKUP(AT$4,'[1]INTERNAL PARAMETERS-1'!$B$5:$J$44,4, FALSE))</f>
        <v>0</v>
      </c>
      <c r="CI195" s="42">
        <f t="shared" si="2"/>
        <v>0</v>
      </c>
    </row>
    <row r="196" spans="3:87" x14ac:dyDescent="0.4">
      <c r="C196" s="27" t="s">
        <v>7</v>
      </c>
      <c r="D196" s="26" t="s">
        <v>68</v>
      </c>
      <c r="E196" s="26" t="s">
        <v>56</v>
      </c>
      <c r="F196" s="129">
        <f>SDBeam!X196</f>
        <v>0</v>
      </c>
      <c r="G196" s="45">
        <f>$F196*'[1]INTERNAL PARAMETERS-2'!F196*VLOOKUP(G$4,'[1]INTERNAL PARAMETERS-1'!$B$5:$J$44,4, FALSE)</f>
        <v>0</v>
      </c>
      <c r="H196" s="44">
        <f>$F196*'[1]INTERNAL PARAMETERS-2'!G196*VLOOKUP(H$4,'[1]INTERNAL PARAMETERS-1'!$B$5:$J$44,4, FALSE)</f>
        <v>0</v>
      </c>
      <c r="I196" s="44">
        <f>$F196*'[1]INTERNAL PARAMETERS-2'!H196*VLOOKUP(I$4,'[1]INTERNAL PARAMETERS-1'!$B$5:$J$44,4, FALSE)</f>
        <v>0</v>
      </c>
      <c r="J196" s="44">
        <f>$F196*'[1]INTERNAL PARAMETERS-2'!I196*VLOOKUP(J$4,'[1]INTERNAL PARAMETERS-1'!$B$5:$J$44,4, FALSE)</f>
        <v>0</v>
      </c>
      <c r="K196" s="44">
        <f>$F196*'[1]INTERNAL PARAMETERS-2'!J196*VLOOKUP(K$4,'[1]INTERNAL PARAMETERS-1'!$B$5:$J$44,4, FALSE)</f>
        <v>0</v>
      </c>
      <c r="L196" s="44">
        <f>$F196*'[1]INTERNAL PARAMETERS-2'!K196*VLOOKUP(L$4,'[1]INTERNAL PARAMETERS-1'!$B$5:$J$44,4, FALSE)</f>
        <v>0</v>
      </c>
      <c r="M196" s="44">
        <f>$F196*'[1]INTERNAL PARAMETERS-2'!L196*VLOOKUP(M$4,'[1]INTERNAL PARAMETERS-1'!$B$5:$J$44,4, FALSE)</f>
        <v>0</v>
      </c>
      <c r="N196" s="44">
        <f>$F196*'[1]INTERNAL PARAMETERS-2'!M196*VLOOKUP(N$4,'[1]INTERNAL PARAMETERS-1'!$B$5:$J$44,4, FALSE)</f>
        <v>0</v>
      </c>
      <c r="O196" s="44">
        <f>$F196*'[1]INTERNAL PARAMETERS-2'!N196*VLOOKUP(O$4,'[1]INTERNAL PARAMETERS-1'!$B$5:$J$44,4, FALSE)</f>
        <v>0</v>
      </c>
      <c r="P196" s="44">
        <f>$F196*'[1]INTERNAL PARAMETERS-2'!O196*VLOOKUP(P$4,'[1]INTERNAL PARAMETERS-1'!$B$5:$J$44,4, FALSE)</f>
        <v>0</v>
      </c>
      <c r="Q196" s="44">
        <f>$F196*'[1]INTERNAL PARAMETERS-2'!P196*VLOOKUP(Q$4,'[1]INTERNAL PARAMETERS-1'!$B$5:$J$44,4, FALSE)</f>
        <v>0</v>
      </c>
      <c r="R196" s="44">
        <f>$F196*'[1]INTERNAL PARAMETERS-2'!Q196*VLOOKUP(R$4,'[1]INTERNAL PARAMETERS-1'!$B$5:$J$44,4, FALSE)</f>
        <v>0</v>
      </c>
      <c r="S196" s="44">
        <f>$F196*'[1]INTERNAL PARAMETERS-2'!R196*VLOOKUP(S$4,'[1]INTERNAL PARAMETERS-1'!$B$5:$J$44,4, FALSE)</f>
        <v>0</v>
      </c>
      <c r="T196" s="44">
        <f>$F196*'[1]INTERNAL PARAMETERS-2'!S196*VLOOKUP(T$4,'[1]INTERNAL PARAMETERS-1'!$B$5:$J$44,4, FALSE)</f>
        <v>0</v>
      </c>
      <c r="U196" s="44">
        <f>$F196*'[1]INTERNAL PARAMETERS-2'!T196*VLOOKUP(U$4,'[1]INTERNAL PARAMETERS-1'!$B$5:$J$44,4, FALSE)</f>
        <v>0</v>
      </c>
      <c r="V196" s="44">
        <f>$F196*'[1]INTERNAL PARAMETERS-2'!U196*VLOOKUP(V$4,'[1]INTERNAL PARAMETERS-1'!$B$5:$J$44,4, FALSE)</f>
        <v>0</v>
      </c>
      <c r="W196" s="44">
        <f>$F196*'[1]INTERNAL PARAMETERS-2'!V196*VLOOKUP(W$4,'[1]INTERNAL PARAMETERS-1'!$B$5:$J$44,4, FALSE)</f>
        <v>0</v>
      </c>
      <c r="X196" s="44">
        <f>$F196*'[1]INTERNAL PARAMETERS-2'!W196*VLOOKUP(X$4,'[1]INTERNAL PARAMETERS-1'!$B$5:$J$44,4, FALSE)</f>
        <v>0</v>
      </c>
      <c r="Y196" s="44">
        <f>$F196*'[1]INTERNAL PARAMETERS-2'!X196*VLOOKUP(Y$4,'[1]INTERNAL PARAMETERS-1'!$B$5:$J$44,4, FALSE)</f>
        <v>0</v>
      </c>
      <c r="Z196" s="44">
        <f>$F196*'[1]INTERNAL PARAMETERS-2'!Y196*VLOOKUP(Z$4,'[1]INTERNAL PARAMETERS-1'!$B$5:$J$44,4, FALSE)</f>
        <v>0</v>
      </c>
      <c r="AA196" s="44">
        <f>$F196*'[1]INTERNAL PARAMETERS-2'!Z196*VLOOKUP(AA$4,'[1]INTERNAL PARAMETERS-1'!$B$5:$J$44,4, FALSE)</f>
        <v>0</v>
      </c>
      <c r="AB196" s="44">
        <f>$F196*'[1]INTERNAL PARAMETERS-2'!AA196*VLOOKUP(AB$4,'[1]INTERNAL PARAMETERS-1'!$B$5:$J$44,4, FALSE)</f>
        <v>0</v>
      </c>
      <c r="AC196" s="44">
        <f>$F196*'[1]INTERNAL PARAMETERS-2'!AB196*VLOOKUP(AC$4,'[1]INTERNAL PARAMETERS-1'!$B$5:$J$44,4, FALSE)</f>
        <v>0</v>
      </c>
      <c r="AD196" s="44">
        <f>$F196*'[1]INTERNAL PARAMETERS-2'!AC196*VLOOKUP(AD$4,'[1]INTERNAL PARAMETERS-1'!$B$5:$J$44,4, FALSE)</f>
        <v>0</v>
      </c>
      <c r="AE196" s="44">
        <f>$F196*'[1]INTERNAL PARAMETERS-2'!AD196*VLOOKUP(AE$4,'[1]INTERNAL PARAMETERS-1'!$B$5:$J$44,4, FALSE)</f>
        <v>0</v>
      </c>
      <c r="AF196" s="44">
        <f>$F196*'[1]INTERNAL PARAMETERS-2'!AE196*VLOOKUP(AF$4,'[1]INTERNAL PARAMETERS-1'!$B$5:$J$44,4, FALSE)</f>
        <v>0</v>
      </c>
      <c r="AG196" s="44">
        <f>$F196*'[1]INTERNAL PARAMETERS-2'!AF196*VLOOKUP(AG$4,'[1]INTERNAL PARAMETERS-1'!$B$5:$J$44,4, FALSE)</f>
        <v>0</v>
      </c>
      <c r="AH196" s="44">
        <f>$F196*'[1]INTERNAL PARAMETERS-2'!AG196*VLOOKUP(AH$4,'[1]INTERNAL PARAMETERS-1'!$B$5:$J$44,4, FALSE)</f>
        <v>0</v>
      </c>
      <c r="AI196" s="44">
        <f>$F196*'[1]INTERNAL PARAMETERS-2'!AH196*VLOOKUP(AI$4,'[1]INTERNAL PARAMETERS-1'!$B$5:$J$44,4, FALSE)</f>
        <v>0</v>
      </c>
      <c r="AJ196" s="44">
        <f>$F196*'[1]INTERNAL PARAMETERS-2'!AI196*VLOOKUP(AJ$4,'[1]INTERNAL PARAMETERS-1'!$B$5:$J$44,4, FALSE)</f>
        <v>0</v>
      </c>
      <c r="AK196" s="44">
        <f>$F196*'[1]INTERNAL PARAMETERS-2'!AJ196*VLOOKUP(AK$4,'[1]INTERNAL PARAMETERS-1'!$B$5:$J$44,4, FALSE)</f>
        <v>0</v>
      </c>
      <c r="AL196" s="44">
        <f>$F196*'[1]INTERNAL PARAMETERS-2'!AK196*VLOOKUP(AL$4,'[1]INTERNAL PARAMETERS-1'!$B$5:$J$44,4, FALSE)</f>
        <v>0</v>
      </c>
      <c r="AM196" s="44">
        <f>$F196*'[1]INTERNAL PARAMETERS-2'!AL196*VLOOKUP(AM$4,'[1]INTERNAL PARAMETERS-1'!$B$5:$J$44,4, FALSE)</f>
        <v>0</v>
      </c>
      <c r="AN196" s="44">
        <f>$F196*'[1]INTERNAL PARAMETERS-2'!AM196*VLOOKUP(AN$4,'[1]INTERNAL PARAMETERS-1'!$B$5:$J$44,4, FALSE)</f>
        <v>0</v>
      </c>
      <c r="AO196" s="44">
        <f>$F196*'[1]INTERNAL PARAMETERS-2'!AN196*VLOOKUP(AO$4,'[1]INTERNAL PARAMETERS-1'!$B$5:$J$44,4, FALSE)</f>
        <v>0</v>
      </c>
      <c r="AP196" s="44">
        <f>$F196*'[1]INTERNAL PARAMETERS-2'!AO196*VLOOKUP(AP$4,'[1]INTERNAL PARAMETERS-1'!$B$5:$J$44,4, FALSE)</f>
        <v>0</v>
      </c>
      <c r="AQ196" s="44">
        <f>$F196*'[1]INTERNAL PARAMETERS-2'!AP196*VLOOKUP(AQ$4,'[1]INTERNAL PARAMETERS-1'!$B$5:$J$44,4, FALSE)</f>
        <v>0</v>
      </c>
      <c r="AR196" s="44">
        <f>$F196*'[1]INTERNAL PARAMETERS-2'!AQ196*VLOOKUP(AR$4,'[1]INTERNAL PARAMETERS-1'!$B$5:$J$44,4, FALSE)</f>
        <v>0</v>
      </c>
      <c r="AS196" s="44">
        <f>$F196*'[1]INTERNAL PARAMETERS-2'!AR196*VLOOKUP(AS$4,'[1]INTERNAL PARAMETERS-1'!$B$5:$J$44,4, FALSE)</f>
        <v>0</v>
      </c>
      <c r="AT196" s="43">
        <f>$F196*'[1]INTERNAL PARAMETERS-2'!AS196*VLOOKUP(AT$4,'[1]INTERNAL PARAMETERS-1'!$B$5:$J$44,4, FALSE)</f>
        <v>0</v>
      </c>
      <c r="AU196" s="45">
        <f>$F196*'[1]INTERNAL PARAMETERS-2'!F196*(1-VLOOKUP(G$4,'[1]INTERNAL PARAMETERS-1'!$B$5:$J$44,4, FALSE))</f>
        <v>0</v>
      </c>
      <c r="AV196" s="44">
        <f>$F196*'[1]INTERNAL PARAMETERS-2'!G196*(1-VLOOKUP(H$4,'[1]INTERNAL PARAMETERS-1'!$B$5:$J$44,4, FALSE))</f>
        <v>0</v>
      </c>
      <c r="AW196" s="44">
        <f>$F196*'[1]INTERNAL PARAMETERS-2'!H196*(1-VLOOKUP(I$4,'[1]INTERNAL PARAMETERS-1'!$B$5:$J$44,4, FALSE))</f>
        <v>0</v>
      </c>
      <c r="AX196" s="44">
        <f>$F196*'[1]INTERNAL PARAMETERS-2'!I196*(1-VLOOKUP(J$4,'[1]INTERNAL PARAMETERS-1'!$B$5:$J$44,4, FALSE))</f>
        <v>0</v>
      </c>
      <c r="AY196" s="44">
        <f>$F196*'[1]INTERNAL PARAMETERS-2'!J196*(1-VLOOKUP(K$4,'[1]INTERNAL PARAMETERS-1'!$B$5:$J$44,4, FALSE))</f>
        <v>0</v>
      </c>
      <c r="AZ196" s="44">
        <f>$F196*'[1]INTERNAL PARAMETERS-2'!K196*(1-VLOOKUP(L$4,'[1]INTERNAL PARAMETERS-1'!$B$5:$J$44,4, FALSE))</f>
        <v>0</v>
      </c>
      <c r="BA196" s="44">
        <f>$F196*'[1]INTERNAL PARAMETERS-2'!L196*(1-VLOOKUP(M$4,'[1]INTERNAL PARAMETERS-1'!$B$5:$J$44,4, FALSE))</f>
        <v>0</v>
      </c>
      <c r="BB196" s="44">
        <f>$F196*'[1]INTERNAL PARAMETERS-2'!M196*(1-VLOOKUP(N$4,'[1]INTERNAL PARAMETERS-1'!$B$5:$J$44,4, FALSE))</f>
        <v>0</v>
      </c>
      <c r="BC196" s="44">
        <f>$F196*'[1]INTERNAL PARAMETERS-2'!N196*(1-VLOOKUP(O$4,'[1]INTERNAL PARAMETERS-1'!$B$5:$J$44,4, FALSE))</f>
        <v>0</v>
      </c>
      <c r="BD196" s="44">
        <f>$F196*'[1]INTERNAL PARAMETERS-2'!O196*(1-VLOOKUP(P$4,'[1]INTERNAL PARAMETERS-1'!$B$5:$J$44,4, FALSE))</f>
        <v>0</v>
      </c>
      <c r="BE196" s="44">
        <f>$F196*'[1]INTERNAL PARAMETERS-2'!P196*(1-VLOOKUP(Q$4,'[1]INTERNAL PARAMETERS-1'!$B$5:$J$44,4, FALSE))</f>
        <v>0</v>
      </c>
      <c r="BF196" s="44">
        <f>$F196*'[1]INTERNAL PARAMETERS-2'!Q196*(1-VLOOKUP(R$4,'[1]INTERNAL PARAMETERS-1'!$B$5:$J$44,4, FALSE))</f>
        <v>0</v>
      </c>
      <c r="BG196" s="44">
        <f>$F196*'[1]INTERNAL PARAMETERS-2'!R196*(1-VLOOKUP(S$4,'[1]INTERNAL PARAMETERS-1'!$B$5:$J$44,4, FALSE))</f>
        <v>0</v>
      </c>
      <c r="BH196" s="44">
        <f>$F196*'[1]INTERNAL PARAMETERS-2'!S196*(1-VLOOKUP(T$4,'[1]INTERNAL PARAMETERS-1'!$B$5:$J$44,4, FALSE))</f>
        <v>0</v>
      </c>
      <c r="BI196" s="44">
        <f>$F196*'[1]INTERNAL PARAMETERS-2'!T196*(1-VLOOKUP(U$4,'[1]INTERNAL PARAMETERS-1'!$B$5:$J$44,4, FALSE))</f>
        <v>0</v>
      </c>
      <c r="BJ196" s="44">
        <f>$F196*'[1]INTERNAL PARAMETERS-2'!U196*(1-VLOOKUP(V$4,'[1]INTERNAL PARAMETERS-1'!$B$5:$J$44,4, FALSE))</f>
        <v>0</v>
      </c>
      <c r="BK196" s="44">
        <f>$F196*'[1]INTERNAL PARAMETERS-2'!V196*(1-VLOOKUP(W$4,'[1]INTERNAL PARAMETERS-1'!$B$5:$J$44,4, FALSE))</f>
        <v>0</v>
      </c>
      <c r="BL196" s="44">
        <f>$F196*'[1]INTERNAL PARAMETERS-2'!W196*(1-VLOOKUP(X$4,'[1]INTERNAL PARAMETERS-1'!$B$5:$J$44,4, FALSE))</f>
        <v>0</v>
      </c>
      <c r="BM196" s="44">
        <f>$F196*'[1]INTERNAL PARAMETERS-2'!X196*(1-VLOOKUP(Y$4,'[1]INTERNAL PARAMETERS-1'!$B$5:$J$44,4, FALSE))</f>
        <v>0</v>
      </c>
      <c r="BN196" s="44">
        <f>$F196*'[1]INTERNAL PARAMETERS-2'!Y196*(1-VLOOKUP(Z$4,'[1]INTERNAL PARAMETERS-1'!$B$5:$J$44,4, FALSE))</f>
        <v>0</v>
      </c>
      <c r="BO196" s="44">
        <f>$F196*'[1]INTERNAL PARAMETERS-2'!Z196*(1-VLOOKUP(AA$4,'[1]INTERNAL PARAMETERS-1'!$B$5:$J$44,4, FALSE))</f>
        <v>0</v>
      </c>
      <c r="BP196" s="44">
        <f>$F196*'[1]INTERNAL PARAMETERS-2'!AA196*(1-VLOOKUP(AB$4,'[1]INTERNAL PARAMETERS-1'!$B$5:$J$44,4, FALSE))</f>
        <v>0</v>
      </c>
      <c r="BQ196" s="44">
        <f>$F196*'[1]INTERNAL PARAMETERS-2'!AB196*(1-VLOOKUP(AC$4,'[1]INTERNAL PARAMETERS-1'!$B$5:$J$44,4, FALSE))</f>
        <v>0</v>
      </c>
      <c r="BR196" s="44">
        <f>$F196*'[1]INTERNAL PARAMETERS-2'!AC196*(1-VLOOKUP(AD$4,'[1]INTERNAL PARAMETERS-1'!$B$5:$J$44,4, FALSE))</f>
        <v>0</v>
      </c>
      <c r="BS196" s="44">
        <f>$F196*'[1]INTERNAL PARAMETERS-2'!AD196*(1-VLOOKUP(AE$4,'[1]INTERNAL PARAMETERS-1'!$B$5:$J$44,4, FALSE))</f>
        <v>0</v>
      </c>
      <c r="BT196" s="44">
        <f>$F196*'[1]INTERNAL PARAMETERS-2'!AE196*(1-VLOOKUP(AF$4,'[1]INTERNAL PARAMETERS-1'!$B$5:$J$44,4, FALSE))</f>
        <v>0</v>
      </c>
      <c r="BU196" s="44">
        <f>$F196*'[1]INTERNAL PARAMETERS-2'!AF196*(1-VLOOKUP(AG$4,'[1]INTERNAL PARAMETERS-1'!$B$5:$J$44,4, FALSE))</f>
        <v>0</v>
      </c>
      <c r="BV196" s="44">
        <f>$F196*'[1]INTERNAL PARAMETERS-2'!AG196*(1-VLOOKUP(AH$4,'[1]INTERNAL PARAMETERS-1'!$B$5:$J$44,4, FALSE))</f>
        <v>0</v>
      </c>
      <c r="BW196" s="44">
        <f>$F196*'[1]INTERNAL PARAMETERS-2'!AH196*(1-VLOOKUP(AI$4,'[1]INTERNAL PARAMETERS-1'!$B$5:$J$44,4, FALSE))</f>
        <v>0</v>
      </c>
      <c r="BX196" s="44">
        <f>$F196*'[1]INTERNAL PARAMETERS-2'!AI196*(1-VLOOKUP(AJ$4,'[1]INTERNAL PARAMETERS-1'!$B$5:$J$44,4, FALSE))</f>
        <v>0</v>
      </c>
      <c r="BY196" s="44">
        <f>$F196*'[1]INTERNAL PARAMETERS-2'!AJ196*(1-VLOOKUP(AK$4,'[1]INTERNAL PARAMETERS-1'!$B$5:$J$44,4, FALSE))</f>
        <v>0</v>
      </c>
      <c r="BZ196" s="44">
        <f>$F196*'[1]INTERNAL PARAMETERS-2'!AK196*(1-VLOOKUP(AL$4,'[1]INTERNAL PARAMETERS-1'!$B$5:$J$44,4, FALSE))</f>
        <v>0</v>
      </c>
      <c r="CA196" s="44">
        <f>$F196*'[1]INTERNAL PARAMETERS-2'!AL196*(1-VLOOKUP(AM$4,'[1]INTERNAL PARAMETERS-1'!$B$5:$J$44,4, FALSE))</f>
        <v>0</v>
      </c>
      <c r="CB196" s="44">
        <f>$F196*'[1]INTERNAL PARAMETERS-2'!AM196*(1-VLOOKUP(AN$4,'[1]INTERNAL PARAMETERS-1'!$B$5:$J$44,4, FALSE))</f>
        <v>0</v>
      </c>
      <c r="CC196" s="44">
        <f>$F196*'[1]INTERNAL PARAMETERS-2'!AN196*(1-VLOOKUP(AO$4,'[1]INTERNAL PARAMETERS-1'!$B$5:$J$44,4, FALSE))</f>
        <v>0</v>
      </c>
      <c r="CD196" s="44">
        <f>$F196*'[1]INTERNAL PARAMETERS-2'!AO196*(1-VLOOKUP(AP$4,'[1]INTERNAL PARAMETERS-1'!$B$5:$J$44,4, FALSE))</f>
        <v>0</v>
      </c>
      <c r="CE196" s="44">
        <f>$F196*'[1]INTERNAL PARAMETERS-2'!AP196*(1-VLOOKUP(AQ$4,'[1]INTERNAL PARAMETERS-1'!$B$5:$J$44,4, FALSE))</f>
        <v>0</v>
      </c>
      <c r="CF196" s="44">
        <f>$F196*'[1]INTERNAL PARAMETERS-2'!AQ196*(1-VLOOKUP(AR$4,'[1]INTERNAL PARAMETERS-1'!$B$5:$J$44,4, FALSE))</f>
        <v>0</v>
      </c>
      <c r="CG196" s="44">
        <f>$F196*'[1]INTERNAL PARAMETERS-2'!AR196*(1-VLOOKUP(AS$4,'[1]INTERNAL PARAMETERS-1'!$B$5:$J$44,4, FALSE))</f>
        <v>0</v>
      </c>
      <c r="CH196" s="43">
        <f>$F196*'[1]INTERNAL PARAMETERS-2'!AS196*(1-VLOOKUP(AT$4,'[1]INTERNAL PARAMETERS-1'!$B$5:$J$44,4, FALSE))</f>
        <v>0</v>
      </c>
      <c r="CI196" s="42">
        <f t="shared" si="2"/>
        <v>0</v>
      </c>
    </row>
    <row r="197" spans="3:87" x14ac:dyDescent="0.4">
      <c r="C197" s="27" t="s">
        <v>7</v>
      </c>
      <c r="D197" s="26" t="s">
        <v>68</v>
      </c>
      <c r="E197" s="26" t="s">
        <v>55</v>
      </c>
      <c r="F197" s="129">
        <f>SDBeam!X197</f>
        <v>0</v>
      </c>
      <c r="G197" s="45">
        <f>$F197*'[1]INTERNAL PARAMETERS-2'!F197*VLOOKUP(G$4,'[1]INTERNAL PARAMETERS-1'!$B$5:$J$44,4, FALSE)</f>
        <v>0</v>
      </c>
      <c r="H197" s="44">
        <f>$F197*'[1]INTERNAL PARAMETERS-2'!G197*VLOOKUP(H$4,'[1]INTERNAL PARAMETERS-1'!$B$5:$J$44,4, FALSE)</f>
        <v>0</v>
      </c>
      <c r="I197" s="44">
        <f>$F197*'[1]INTERNAL PARAMETERS-2'!H197*VLOOKUP(I$4,'[1]INTERNAL PARAMETERS-1'!$B$5:$J$44,4, FALSE)</f>
        <v>0</v>
      </c>
      <c r="J197" s="44">
        <f>$F197*'[1]INTERNAL PARAMETERS-2'!I197*VLOOKUP(J$4,'[1]INTERNAL PARAMETERS-1'!$B$5:$J$44,4, FALSE)</f>
        <v>0</v>
      </c>
      <c r="K197" s="44">
        <f>$F197*'[1]INTERNAL PARAMETERS-2'!J197*VLOOKUP(K$4,'[1]INTERNAL PARAMETERS-1'!$B$5:$J$44,4, FALSE)</f>
        <v>0</v>
      </c>
      <c r="L197" s="44">
        <f>$F197*'[1]INTERNAL PARAMETERS-2'!K197*VLOOKUP(L$4,'[1]INTERNAL PARAMETERS-1'!$B$5:$J$44,4, FALSE)</f>
        <v>0</v>
      </c>
      <c r="M197" s="44">
        <f>$F197*'[1]INTERNAL PARAMETERS-2'!L197*VLOOKUP(M$4,'[1]INTERNAL PARAMETERS-1'!$B$5:$J$44,4, FALSE)</f>
        <v>0</v>
      </c>
      <c r="N197" s="44">
        <f>$F197*'[1]INTERNAL PARAMETERS-2'!M197*VLOOKUP(N$4,'[1]INTERNAL PARAMETERS-1'!$B$5:$J$44,4, FALSE)</f>
        <v>0</v>
      </c>
      <c r="O197" s="44">
        <f>$F197*'[1]INTERNAL PARAMETERS-2'!N197*VLOOKUP(O$4,'[1]INTERNAL PARAMETERS-1'!$B$5:$J$44,4, FALSE)</f>
        <v>0</v>
      </c>
      <c r="P197" s="44">
        <f>$F197*'[1]INTERNAL PARAMETERS-2'!O197*VLOOKUP(P$4,'[1]INTERNAL PARAMETERS-1'!$B$5:$J$44,4, FALSE)</f>
        <v>0</v>
      </c>
      <c r="Q197" s="44">
        <f>$F197*'[1]INTERNAL PARAMETERS-2'!P197*VLOOKUP(Q$4,'[1]INTERNAL PARAMETERS-1'!$B$5:$J$44,4, FALSE)</f>
        <v>0</v>
      </c>
      <c r="R197" s="44">
        <f>$F197*'[1]INTERNAL PARAMETERS-2'!Q197*VLOOKUP(R$4,'[1]INTERNAL PARAMETERS-1'!$B$5:$J$44,4, FALSE)</f>
        <v>0</v>
      </c>
      <c r="S197" s="44">
        <f>$F197*'[1]INTERNAL PARAMETERS-2'!R197*VLOOKUP(S$4,'[1]INTERNAL PARAMETERS-1'!$B$5:$J$44,4, FALSE)</f>
        <v>0</v>
      </c>
      <c r="T197" s="44">
        <f>$F197*'[1]INTERNAL PARAMETERS-2'!S197*VLOOKUP(T$4,'[1]INTERNAL PARAMETERS-1'!$B$5:$J$44,4, FALSE)</f>
        <v>0</v>
      </c>
      <c r="U197" s="44">
        <f>$F197*'[1]INTERNAL PARAMETERS-2'!T197*VLOOKUP(U$4,'[1]INTERNAL PARAMETERS-1'!$B$5:$J$44,4, FALSE)</f>
        <v>0</v>
      </c>
      <c r="V197" s="44">
        <f>$F197*'[1]INTERNAL PARAMETERS-2'!U197*VLOOKUP(V$4,'[1]INTERNAL PARAMETERS-1'!$B$5:$J$44,4, FALSE)</f>
        <v>0</v>
      </c>
      <c r="W197" s="44">
        <f>$F197*'[1]INTERNAL PARAMETERS-2'!V197*VLOOKUP(W$4,'[1]INTERNAL PARAMETERS-1'!$B$5:$J$44,4, FALSE)</f>
        <v>0</v>
      </c>
      <c r="X197" s="44">
        <f>$F197*'[1]INTERNAL PARAMETERS-2'!W197*VLOOKUP(X$4,'[1]INTERNAL PARAMETERS-1'!$B$5:$J$44,4, FALSE)</f>
        <v>0</v>
      </c>
      <c r="Y197" s="44">
        <f>$F197*'[1]INTERNAL PARAMETERS-2'!X197*VLOOKUP(Y$4,'[1]INTERNAL PARAMETERS-1'!$B$5:$J$44,4, FALSE)</f>
        <v>0</v>
      </c>
      <c r="Z197" s="44">
        <f>$F197*'[1]INTERNAL PARAMETERS-2'!Y197*VLOOKUP(Z$4,'[1]INTERNAL PARAMETERS-1'!$B$5:$J$44,4, FALSE)</f>
        <v>0</v>
      </c>
      <c r="AA197" s="44">
        <f>$F197*'[1]INTERNAL PARAMETERS-2'!Z197*VLOOKUP(AA$4,'[1]INTERNAL PARAMETERS-1'!$B$5:$J$44,4, FALSE)</f>
        <v>0</v>
      </c>
      <c r="AB197" s="44">
        <f>$F197*'[1]INTERNAL PARAMETERS-2'!AA197*VLOOKUP(AB$4,'[1]INTERNAL PARAMETERS-1'!$B$5:$J$44,4, FALSE)</f>
        <v>0</v>
      </c>
      <c r="AC197" s="44">
        <f>$F197*'[1]INTERNAL PARAMETERS-2'!AB197*VLOOKUP(AC$4,'[1]INTERNAL PARAMETERS-1'!$B$5:$J$44,4, FALSE)</f>
        <v>0</v>
      </c>
      <c r="AD197" s="44">
        <f>$F197*'[1]INTERNAL PARAMETERS-2'!AC197*VLOOKUP(AD$4,'[1]INTERNAL PARAMETERS-1'!$B$5:$J$44,4, FALSE)</f>
        <v>0</v>
      </c>
      <c r="AE197" s="44">
        <f>$F197*'[1]INTERNAL PARAMETERS-2'!AD197*VLOOKUP(AE$4,'[1]INTERNAL PARAMETERS-1'!$B$5:$J$44,4, FALSE)</f>
        <v>0</v>
      </c>
      <c r="AF197" s="44">
        <f>$F197*'[1]INTERNAL PARAMETERS-2'!AE197*VLOOKUP(AF$4,'[1]INTERNAL PARAMETERS-1'!$B$5:$J$44,4, FALSE)</f>
        <v>0</v>
      </c>
      <c r="AG197" s="44">
        <f>$F197*'[1]INTERNAL PARAMETERS-2'!AF197*VLOOKUP(AG$4,'[1]INTERNAL PARAMETERS-1'!$B$5:$J$44,4, FALSE)</f>
        <v>0</v>
      </c>
      <c r="AH197" s="44">
        <f>$F197*'[1]INTERNAL PARAMETERS-2'!AG197*VLOOKUP(AH$4,'[1]INTERNAL PARAMETERS-1'!$B$5:$J$44,4, FALSE)</f>
        <v>0</v>
      </c>
      <c r="AI197" s="44">
        <f>$F197*'[1]INTERNAL PARAMETERS-2'!AH197*VLOOKUP(AI$4,'[1]INTERNAL PARAMETERS-1'!$B$5:$J$44,4, FALSE)</f>
        <v>0</v>
      </c>
      <c r="AJ197" s="44">
        <f>$F197*'[1]INTERNAL PARAMETERS-2'!AI197*VLOOKUP(AJ$4,'[1]INTERNAL PARAMETERS-1'!$B$5:$J$44,4, FALSE)</f>
        <v>0</v>
      </c>
      <c r="AK197" s="44">
        <f>$F197*'[1]INTERNAL PARAMETERS-2'!AJ197*VLOOKUP(AK$4,'[1]INTERNAL PARAMETERS-1'!$B$5:$J$44,4, FALSE)</f>
        <v>0</v>
      </c>
      <c r="AL197" s="44">
        <f>$F197*'[1]INTERNAL PARAMETERS-2'!AK197*VLOOKUP(AL$4,'[1]INTERNAL PARAMETERS-1'!$B$5:$J$44,4, FALSE)</f>
        <v>0</v>
      </c>
      <c r="AM197" s="44">
        <f>$F197*'[1]INTERNAL PARAMETERS-2'!AL197*VLOOKUP(AM$4,'[1]INTERNAL PARAMETERS-1'!$B$5:$J$44,4, FALSE)</f>
        <v>0</v>
      </c>
      <c r="AN197" s="44">
        <f>$F197*'[1]INTERNAL PARAMETERS-2'!AM197*VLOOKUP(AN$4,'[1]INTERNAL PARAMETERS-1'!$B$5:$J$44,4, FALSE)</f>
        <v>0</v>
      </c>
      <c r="AO197" s="44">
        <f>$F197*'[1]INTERNAL PARAMETERS-2'!AN197*VLOOKUP(AO$4,'[1]INTERNAL PARAMETERS-1'!$B$5:$J$44,4, FALSE)</f>
        <v>0</v>
      </c>
      <c r="AP197" s="44">
        <f>$F197*'[1]INTERNAL PARAMETERS-2'!AO197*VLOOKUP(AP$4,'[1]INTERNAL PARAMETERS-1'!$B$5:$J$44,4, FALSE)</f>
        <v>0</v>
      </c>
      <c r="AQ197" s="44">
        <f>$F197*'[1]INTERNAL PARAMETERS-2'!AP197*VLOOKUP(AQ$4,'[1]INTERNAL PARAMETERS-1'!$B$5:$J$44,4, FALSE)</f>
        <v>0</v>
      </c>
      <c r="AR197" s="44">
        <f>$F197*'[1]INTERNAL PARAMETERS-2'!AQ197*VLOOKUP(AR$4,'[1]INTERNAL PARAMETERS-1'!$B$5:$J$44,4, FALSE)</f>
        <v>0</v>
      </c>
      <c r="AS197" s="44">
        <f>$F197*'[1]INTERNAL PARAMETERS-2'!AR197*VLOOKUP(AS$4,'[1]INTERNAL PARAMETERS-1'!$B$5:$J$44,4, FALSE)</f>
        <v>0</v>
      </c>
      <c r="AT197" s="43">
        <f>$F197*'[1]INTERNAL PARAMETERS-2'!AS197*VLOOKUP(AT$4,'[1]INTERNAL PARAMETERS-1'!$B$5:$J$44,4, FALSE)</f>
        <v>0</v>
      </c>
      <c r="AU197" s="45">
        <f>$F197*'[1]INTERNAL PARAMETERS-2'!F197*(1-VLOOKUP(G$4,'[1]INTERNAL PARAMETERS-1'!$B$5:$J$44,4, FALSE))</f>
        <v>0</v>
      </c>
      <c r="AV197" s="44">
        <f>$F197*'[1]INTERNAL PARAMETERS-2'!G197*(1-VLOOKUP(H$4,'[1]INTERNAL PARAMETERS-1'!$B$5:$J$44,4, FALSE))</f>
        <v>0</v>
      </c>
      <c r="AW197" s="44">
        <f>$F197*'[1]INTERNAL PARAMETERS-2'!H197*(1-VLOOKUP(I$4,'[1]INTERNAL PARAMETERS-1'!$B$5:$J$44,4, FALSE))</f>
        <v>0</v>
      </c>
      <c r="AX197" s="44">
        <f>$F197*'[1]INTERNAL PARAMETERS-2'!I197*(1-VLOOKUP(J$4,'[1]INTERNAL PARAMETERS-1'!$B$5:$J$44,4, FALSE))</f>
        <v>0</v>
      </c>
      <c r="AY197" s="44">
        <f>$F197*'[1]INTERNAL PARAMETERS-2'!J197*(1-VLOOKUP(K$4,'[1]INTERNAL PARAMETERS-1'!$B$5:$J$44,4, FALSE))</f>
        <v>0</v>
      </c>
      <c r="AZ197" s="44">
        <f>$F197*'[1]INTERNAL PARAMETERS-2'!K197*(1-VLOOKUP(L$4,'[1]INTERNAL PARAMETERS-1'!$B$5:$J$44,4, FALSE))</f>
        <v>0</v>
      </c>
      <c r="BA197" s="44">
        <f>$F197*'[1]INTERNAL PARAMETERS-2'!L197*(1-VLOOKUP(M$4,'[1]INTERNAL PARAMETERS-1'!$B$5:$J$44,4, FALSE))</f>
        <v>0</v>
      </c>
      <c r="BB197" s="44">
        <f>$F197*'[1]INTERNAL PARAMETERS-2'!M197*(1-VLOOKUP(N$4,'[1]INTERNAL PARAMETERS-1'!$B$5:$J$44,4, FALSE))</f>
        <v>0</v>
      </c>
      <c r="BC197" s="44">
        <f>$F197*'[1]INTERNAL PARAMETERS-2'!N197*(1-VLOOKUP(O$4,'[1]INTERNAL PARAMETERS-1'!$B$5:$J$44,4, FALSE))</f>
        <v>0</v>
      </c>
      <c r="BD197" s="44">
        <f>$F197*'[1]INTERNAL PARAMETERS-2'!O197*(1-VLOOKUP(P$4,'[1]INTERNAL PARAMETERS-1'!$B$5:$J$44,4, FALSE))</f>
        <v>0</v>
      </c>
      <c r="BE197" s="44">
        <f>$F197*'[1]INTERNAL PARAMETERS-2'!P197*(1-VLOOKUP(Q$4,'[1]INTERNAL PARAMETERS-1'!$B$5:$J$44,4, FALSE))</f>
        <v>0</v>
      </c>
      <c r="BF197" s="44">
        <f>$F197*'[1]INTERNAL PARAMETERS-2'!Q197*(1-VLOOKUP(R$4,'[1]INTERNAL PARAMETERS-1'!$B$5:$J$44,4, FALSE))</f>
        <v>0</v>
      </c>
      <c r="BG197" s="44">
        <f>$F197*'[1]INTERNAL PARAMETERS-2'!R197*(1-VLOOKUP(S$4,'[1]INTERNAL PARAMETERS-1'!$B$5:$J$44,4, FALSE))</f>
        <v>0</v>
      </c>
      <c r="BH197" s="44">
        <f>$F197*'[1]INTERNAL PARAMETERS-2'!S197*(1-VLOOKUP(T$4,'[1]INTERNAL PARAMETERS-1'!$B$5:$J$44,4, FALSE))</f>
        <v>0</v>
      </c>
      <c r="BI197" s="44">
        <f>$F197*'[1]INTERNAL PARAMETERS-2'!T197*(1-VLOOKUP(U$4,'[1]INTERNAL PARAMETERS-1'!$B$5:$J$44,4, FALSE))</f>
        <v>0</v>
      </c>
      <c r="BJ197" s="44">
        <f>$F197*'[1]INTERNAL PARAMETERS-2'!U197*(1-VLOOKUP(V$4,'[1]INTERNAL PARAMETERS-1'!$B$5:$J$44,4, FALSE))</f>
        <v>0</v>
      </c>
      <c r="BK197" s="44">
        <f>$F197*'[1]INTERNAL PARAMETERS-2'!V197*(1-VLOOKUP(W$4,'[1]INTERNAL PARAMETERS-1'!$B$5:$J$44,4, FALSE))</f>
        <v>0</v>
      </c>
      <c r="BL197" s="44">
        <f>$F197*'[1]INTERNAL PARAMETERS-2'!W197*(1-VLOOKUP(X$4,'[1]INTERNAL PARAMETERS-1'!$B$5:$J$44,4, FALSE))</f>
        <v>0</v>
      </c>
      <c r="BM197" s="44">
        <f>$F197*'[1]INTERNAL PARAMETERS-2'!X197*(1-VLOOKUP(Y$4,'[1]INTERNAL PARAMETERS-1'!$B$5:$J$44,4, FALSE))</f>
        <v>0</v>
      </c>
      <c r="BN197" s="44">
        <f>$F197*'[1]INTERNAL PARAMETERS-2'!Y197*(1-VLOOKUP(Z$4,'[1]INTERNAL PARAMETERS-1'!$B$5:$J$44,4, FALSE))</f>
        <v>0</v>
      </c>
      <c r="BO197" s="44">
        <f>$F197*'[1]INTERNAL PARAMETERS-2'!Z197*(1-VLOOKUP(AA$4,'[1]INTERNAL PARAMETERS-1'!$B$5:$J$44,4, FALSE))</f>
        <v>0</v>
      </c>
      <c r="BP197" s="44">
        <f>$F197*'[1]INTERNAL PARAMETERS-2'!AA197*(1-VLOOKUP(AB$4,'[1]INTERNAL PARAMETERS-1'!$B$5:$J$44,4, FALSE))</f>
        <v>0</v>
      </c>
      <c r="BQ197" s="44">
        <f>$F197*'[1]INTERNAL PARAMETERS-2'!AB197*(1-VLOOKUP(AC$4,'[1]INTERNAL PARAMETERS-1'!$B$5:$J$44,4, FALSE))</f>
        <v>0</v>
      </c>
      <c r="BR197" s="44">
        <f>$F197*'[1]INTERNAL PARAMETERS-2'!AC197*(1-VLOOKUP(AD$4,'[1]INTERNAL PARAMETERS-1'!$B$5:$J$44,4, FALSE))</f>
        <v>0</v>
      </c>
      <c r="BS197" s="44">
        <f>$F197*'[1]INTERNAL PARAMETERS-2'!AD197*(1-VLOOKUP(AE$4,'[1]INTERNAL PARAMETERS-1'!$B$5:$J$44,4, FALSE))</f>
        <v>0</v>
      </c>
      <c r="BT197" s="44">
        <f>$F197*'[1]INTERNAL PARAMETERS-2'!AE197*(1-VLOOKUP(AF$4,'[1]INTERNAL PARAMETERS-1'!$B$5:$J$44,4, FALSE))</f>
        <v>0</v>
      </c>
      <c r="BU197" s="44">
        <f>$F197*'[1]INTERNAL PARAMETERS-2'!AF197*(1-VLOOKUP(AG$4,'[1]INTERNAL PARAMETERS-1'!$B$5:$J$44,4, FALSE))</f>
        <v>0</v>
      </c>
      <c r="BV197" s="44">
        <f>$F197*'[1]INTERNAL PARAMETERS-2'!AG197*(1-VLOOKUP(AH$4,'[1]INTERNAL PARAMETERS-1'!$B$5:$J$44,4, FALSE))</f>
        <v>0</v>
      </c>
      <c r="BW197" s="44">
        <f>$F197*'[1]INTERNAL PARAMETERS-2'!AH197*(1-VLOOKUP(AI$4,'[1]INTERNAL PARAMETERS-1'!$B$5:$J$44,4, FALSE))</f>
        <v>0</v>
      </c>
      <c r="BX197" s="44">
        <f>$F197*'[1]INTERNAL PARAMETERS-2'!AI197*(1-VLOOKUP(AJ$4,'[1]INTERNAL PARAMETERS-1'!$B$5:$J$44,4, FALSE))</f>
        <v>0</v>
      </c>
      <c r="BY197" s="44">
        <f>$F197*'[1]INTERNAL PARAMETERS-2'!AJ197*(1-VLOOKUP(AK$4,'[1]INTERNAL PARAMETERS-1'!$B$5:$J$44,4, FALSE))</f>
        <v>0</v>
      </c>
      <c r="BZ197" s="44">
        <f>$F197*'[1]INTERNAL PARAMETERS-2'!AK197*(1-VLOOKUP(AL$4,'[1]INTERNAL PARAMETERS-1'!$B$5:$J$44,4, FALSE))</f>
        <v>0</v>
      </c>
      <c r="CA197" s="44">
        <f>$F197*'[1]INTERNAL PARAMETERS-2'!AL197*(1-VLOOKUP(AM$4,'[1]INTERNAL PARAMETERS-1'!$B$5:$J$44,4, FALSE))</f>
        <v>0</v>
      </c>
      <c r="CB197" s="44">
        <f>$F197*'[1]INTERNAL PARAMETERS-2'!AM197*(1-VLOOKUP(AN$4,'[1]INTERNAL PARAMETERS-1'!$B$5:$J$44,4, FALSE))</f>
        <v>0</v>
      </c>
      <c r="CC197" s="44">
        <f>$F197*'[1]INTERNAL PARAMETERS-2'!AN197*(1-VLOOKUP(AO$4,'[1]INTERNAL PARAMETERS-1'!$B$5:$J$44,4, FALSE))</f>
        <v>0</v>
      </c>
      <c r="CD197" s="44">
        <f>$F197*'[1]INTERNAL PARAMETERS-2'!AO197*(1-VLOOKUP(AP$4,'[1]INTERNAL PARAMETERS-1'!$B$5:$J$44,4, FALSE))</f>
        <v>0</v>
      </c>
      <c r="CE197" s="44">
        <f>$F197*'[1]INTERNAL PARAMETERS-2'!AP197*(1-VLOOKUP(AQ$4,'[1]INTERNAL PARAMETERS-1'!$B$5:$J$44,4, FALSE))</f>
        <v>0</v>
      </c>
      <c r="CF197" s="44">
        <f>$F197*'[1]INTERNAL PARAMETERS-2'!AQ197*(1-VLOOKUP(AR$4,'[1]INTERNAL PARAMETERS-1'!$B$5:$J$44,4, FALSE))</f>
        <v>0</v>
      </c>
      <c r="CG197" s="44">
        <f>$F197*'[1]INTERNAL PARAMETERS-2'!AR197*(1-VLOOKUP(AS$4,'[1]INTERNAL PARAMETERS-1'!$B$5:$J$44,4, FALSE))</f>
        <v>0</v>
      </c>
      <c r="CH197" s="43">
        <f>$F197*'[1]INTERNAL PARAMETERS-2'!AS197*(1-VLOOKUP(AT$4,'[1]INTERNAL PARAMETERS-1'!$B$5:$J$44,4, FALSE))</f>
        <v>0</v>
      </c>
      <c r="CI197" s="42">
        <f t="shared" ref="CI197:CI260" si="3">SUM(G197:CH197)</f>
        <v>0</v>
      </c>
    </row>
    <row r="198" spans="3:87" x14ac:dyDescent="0.4">
      <c r="C198" s="27" t="s">
        <v>7</v>
      </c>
      <c r="D198" s="26" t="s">
        <v>68</v>
      </c>
      <c r="E198" s="26" t="s">
        <v>54</v>
      </c>
      <c r="F198" s="129">
        <f>SDBeam!X198</f>
        <v>0</v>
      </c>
      <c r="G198" s="45">
        <f>$F198*'[1]INTERNAL PARAMETERS-2'!F198*VLOOKUP(G$4,'[1]INTERNAL PARAMETERS-1'!$B$5:$J$44,4, FALSE)</f>
        <v>0</v>
      </c>
      <c r="H198" s="44">
        <f>$F198*'[1]INTERNAL PARAMETERS-2'!G198*VLOOKUP(H$4,'[1]INTERNAL PARAMETERS-1'!$B$5:$J$44,4, FALSE)</f>
        <v>0</v>
      </c>
      <c r="I198" s="44">
        <f>$F198*'[1]INTERNAL PARAMETERS-2'!H198*VLOOKUP(I$4,'[1]INTERNAL PARAMETERS-1'!$B$5:$J$44,4, FALSE)</f>
        <v>0</v>
      </c>
      <c r="J198" s="44">
        <f>$F198*'[1]INTERNAL PARAMETERS-2'!I198*VLOOKUP(J$4,'[1]INTERNAL PARAMETERS-1'!$B$5:$J$44,4, FALSE)</f>
        <v>0</v>
      </c>
      <c r="K198" s="44">
        <f>$F198*'[1]INTERNAL PARAMETERS-2'!J198*VLOOKUP(K$4,'[1]INTERNAL PARAMETERS-1'!$B$5:$J$44,4, FALSE)</f>
        <v>0</v>
      </c>
      <c r="L198" s="44">
        <f>$F198*'[1]INTERNAL PARAMETERS-2'!K198*VLOOKUP(L$4,'[1]INTERNAL PARAMETERS-1'!$B$5:$J$44,4, FALSE)</f>
        <v>0</v>
      </c>
      <c r="M198" s="44">
        <f>$F198*'[1]INTERNAL PARAMETERS-2'!L198*VLOOKUP(M$4,'[1]INTERNAL PARAMETERS-1'!$B$5:$J$44,4, FALSE)</f>
        <v>0</v>
      </c>
      <c r="N198" s="44">
        <f>$F198*'[1]INTERNAL PARAMETERS-2'!M198*VLOOKUP(N$4,'[1]INTERNAL PARAMETERS-1'!$B$5:$J$44,4, FALSE)</f>
        <v>0</v>
      </c>
      <c r="O198" s="44">
        <f>$F198*'[1]INTERNAL PARAMETERS-2'!N198*VLOOKUP(O$4,'[1]INTERNAL PARAMETERS-1'!$B$5:$J$44,4, FALSE)</f>
        <v>0</v>
      </c>
      <c r="P198" s="44">
        <f>$F198*'[1]INTERNAL PARAMETERS-2'!O198*VLOOKUP(P$4,'[1]INTERNAL PARAMETERS-1'!$B$5:$J$44,4, FALSE)</f>
        <v>0</v>
      </c>
      <c r="Q198" s="44">
        <f>$F198*'[1]INTERNAL PARAMETERS-2'!P198*VLOOKUP(Q$4,'[1]INTERNAL PARAMETERS-1'!$B$5:$J$44,4, FALSE)</f>
        <v>0</v>
      </c>
      <c r="R198" s="44">
        <f>$F198*'[1]INTERNAL PARAMETERS-2'!Q198*VLOOKUP(R$4,'[1]INTERNAL PARAMETERS-1'!$B$5:$J$44,4, FALSE)</f>
        <v>0</v>
      </c>
      <c r="S198" s="44">
        <f>$F198*'[1]INTERNAL PARAMETERS-2'!R198*VLOOKUP(S$4,'[1]INTERNAL PARAMETERS-1'!$B$5:$J$44,4, FALSE)</f>
        <v>0</v>
      </c>
      <c r="T198" s="44">
        <f>$F198*'[1]INTERNAL PARAMETERS-2'!S198*VLOOKUP(T$4,'[1]INTERNAL PARAMETERS-1'!$B$5:$J$44,4, FALSE)</f>
        <v>0</v>
      </c>
      <c r="U198" s="44">
        <f>$F198*'[1]INTERNAL PARAMETERS-2'!T198*VLOOKUP(U$4,'[1]INTERNAL PARAMETERS-1'!$B$5:$J$44,4, FALSE)</f>
        <v>0</v>
      </c>
      <c r="V198" s="44">
        <f>$F198*'[1]INTERNAL PARAMETERS-2'!U198*VLOOKUP(V$4,'[1]INTERNAL PARAMETERS-1'!$B$5:$J$44,4, FALSE)</f>
        <v>0</v>
      </c>
      <c r="W198" s="44">
        <f>$F198*'[1]INTERNAL PARAMETERS-2'!V198*VLOOKUP(W$4,'[1]INTERNAL PARAMETERS-1'!$B$5:$J$44,4, FALSE)</f>
        <v>0</v>
      </c>
      <c r="X198" s="44">
        <f>$F198*'[1]INTERNAL PARAMETERS-2'!W198*VLOOKUP(X$4,'[1]INTERNAL PARAMETERS-1'!$B$5:$J$44,4, FALSE)</f>
        <v>0</v>
      </c>
      <c r="Y198" s="44">
        <f>$F198*'[1]INTERNAL PARAMETERS-2'!X198*VLOOKUP(Y$4,'[1]INTERNAL PARAMETERS-1'!$B$5:$J$44,4, FALSE)</f>
        <v>0</v>
      </c>
      <c r="Z198" s="44">
        <f>$F198*'[1]INTERNAL PARAMETERS-2'!Y198*VLOOKUP(Z$4,'[1]INTERNAL PARAMETERS-1'!$B$5:$J$44,4, FALSE)</f>
        <v>0</v>
      </c>
      <c r="AA198" s="44">
        <f>$F198*'[1]INTERNAL PARAMETERS-2'!Z198*VLOOKUP(AA$4,'[1]INTERNAL PARAMETERS-1'!$B$5:$J$44,4, FALSE)</f>
        <v>0</v>
      </c>
      <c r="AB198" s="44">
        <f>$F198*'[1]INTERNAL PARAMETERS-2'!AA198*VLOOKUP(AB$4,'[1]INTERNAL PARAMETERS-1'!$B$5:$J$44,4, FALSE)</f>
        <v>0</v>
      </c>
      <c r="AC198" s="44">
        <f>$F198*'[1]INTERNAL PARAMETERS-2'!AB198*VLOOKUP(AC$4,'[1]INTERNAL PARAMETERS-1'!$B$5:$J$44,4, FALSE)</f>
        <v>0</v>
      </c>
      <c r="AD198" s="44">
        <f>$F198*'[1]INTERNAL PARAMETERS-2'!AC198*VLOOKUP(AD$4,'[1]INTERNAL PARAMETERS-1'!$B$5:$J$44,4, FALSE)</f>
        <v>0</v>
      </c>
      <c r="AE198" s="44">
        <f>$F198*'[1]INTERNAL PARAMETERS-2'!AD198*VLOOKUP(AE$4,'[1]INTERNAL PARAMETERS-1'!$B$5:$J$44,4, FALSE)</f>
        <v>0</v>
      </c>
      <c r="AF198" s="44">
        <f>$F198*'[1]INTERNAL PARAMETERS-2'!AE198*VLOOKUP(AF$4,'[1]INTERNAL PARAMETERS-1'!$B$5:$J$44,4, FALSE)</f>
        <v>0</v>
      </c>
      <c r="AG198" s="44">
        <f>$F198*'[1]INTERNAL PARAMETERS-2'!AF198*VLOOKUP(AG$4,'[1]INTERNAL PARAMETERS-1'!$B$5:$J$44,4, FALSE)</f>
        <v>0</v>
      </c>
      <c r="AH198" s="44">
        <f>$F198*'[1]INTERNAL PARAMETERS-2'!AG198*VLOOKUP(AH$4,'[1]INTERNAL PARAMETERS-1'!$B$5:$J$44,4, FALSE)</f>
        <v>0</v>
      </c>
      <c r="AI198" s="44">
        <f>$F198*'[1]INTERNAL PARAMETERS-2'!AH198*VLOOKUP(AI$4,'[1]INTERNAL PARAMETERS-1'!$B$5:$J$44,4, FALSE)</f>
        <v>0</v>
      </c>
      <c r="AJ198" s="44">
        <f>$F198*'[1]INTERNAL PARAMETERS-2'!AI198*VLOOKUP(AJ$4,'[1]INTERNAL PARAMETERS-1'!$B$5:$J$44,4, FALSE)</f>
        <v>0</v>
      </c>
      <c r="AK198" s="44">
        <f>$F198*'[1]INTERNAL PARAMETERS-2'!AJ198*VLOOKUP(AK$4,'[1]INTERNAL PARAMETERS-1'!$B$5:$J$44,4, FALSE)</f>
        <v>0</v>
      </c>
      <c r="AL198" s="44">
        <f>$F198*'[1]INTERNAL PARAMETERS-2'!AK198*VLOOKUP(AL$4,'[1]INTERNAL PARAMETERS-1'!$B$5:$J$44,4, FALSE)</f>
        <v>0</v>
      </c>
      <c r="AM198" s="44">
        <f>$F198*'[1]INTERNAL PARAMETERS-2'!AL198*VLOOKUP(AM$4,'[1]INTERNAL PARAMETERS-1'!$B$5:$J$44,4, FALSE)</f>
        <v>0</v>
      </c>
      <c r="AN198" s="44">
        <f>$F198*'[1]INTERNAL PARAMETERS-2'!AM198*VLOOKUP(AN$4,'[1]INTERNAL PARAMETERS-1'!$B$5:$J$44,4, FALSE)</f>
        <v>0</v>
      </c>
      <c r="AO198" s="44">
        <f>$F198*'[1]INTERNAL PARAMETERS-2'!AN198*VLOOKUP(AO$4,'[1]INTERNAL PARAMETERS-1'!$B$5:$J$44,4, FALSE)</f>
        <v>0</v>
      </c>
      <c r="AP198" s="44">
        <f>$F198*'[1]INTERNAL PARAMETERS-2'!AO198*VLOOKUP(AP$4,'[1]INTERNAL PARAMETERS-1'!$B$5:$J$44,4, FALSE)</f>
        <v>0</v>
      </c>
      <c r="AQ198" s="44">
        <f>$F198*'[1]INTERNAL PARAMETERS-2'!AP198*VLOOKUP(AQ$4,'[1]INTERNAL PARAMETERS-1'!$B$5:$J$44,4, FALSE)</f>
        <v>0</v>
      </c>
      <c r="AR198" s="44">
        <f>$F198*'[1]INTERNAL PARAMETERS-2'!AQ198*VLOOKUP(AR$4,'[1]INTERNAL PARAMETERS-1'!$B$5:$J$44,4, FALSE)</f>
        <v>0</v>
      </c>
      <c r="AS198" s="44">
        <f>$F198*'[1]INTERNAL PARAMETERS-2'!AR198*VLOOKUP(AS$4,'[1]INTERNAL PARAMETERS-1'!$B$5:$J$44,4, FALSE)</f>
        <v>0</v>
      </c>
      <c r="AT198" s="43">
        <f>$F198*'[1]INTERNAL PARAMETERS-2'!AS198*VLOOKUP(AT$4,'[1]INTERNAL PARAMETERS-1'!$B$5:$J$44,4, FALSE)</f>
        <v>0</v>
      </c>
      <c r="AU198" s="45">
        <f>$F198*'[1]INTERNAL PARAMETERS-2'!F198*(1-VLOOKUP(G$4,'[1]INTERNAL PARAMETERS-1'!$B$5:$J$44,4, FALSE))</f>
        <v>0</v>
      </c>
      <c r="AV198" s="44">
        <f>$F198*'[1]INTERNAL PARAMETERS-2'!G198*(1-VLOOKUP(H$4,'[1]INTERNAL PARAMETERS-1'!$B$5:$J$44,4, FALSE))</f>
        <v>0</v>
      </c>
      <c r="AW198" s="44">
        <f>$F198*'[1]INTERNAL PARAMETERS-2'!H198*(1-VLOOKUP(I$4,'[1]INTERNAL PARAMETERS-1'!$B$5:$J$44,4, FALSE))</f>
        <v>0</v>
      </c>
      <c r="AX198" s="44">
        <f>$F198*'[1]INTERNAL PARAMETERS-2'!I198*(1-VLOOKUP(J$4,'[1]INTERNAL PARAMETERS-1'!$B$5:$J$44,4, FALSE))</f>
        <v>0</v>
      </c>
      <c r="AY198" s="44">
        <f>$F198*'[1]INTERNAL PARAMETERS-2'!J198*(1-VLOOKUP(K$4,'[1]INTERNAL PARAMETERS-1'!$B$5:$J$44,4, FALSE))</f>
        <v>0</v>
      </c>
      <c r="AZ198" s="44">
        <f>$F198*'[1]INTERNAL PARAMETERS-2'!K198*(1-VLOOKUP(L$4,'[1]INTERNAL PARAMETERS-1'!$B$5:$J$44,4, FALSE))</f>
        <v>0</v>
      </c>
      <c r="BA198" s="44">
        <f>$F198*'[1]INTERNAL PARAMETERS-2'!L198*(1-VLOOKUP(M$4,'[1]INTERNAL PARAMETERS-1'!$B$5:$J$44,4, FALSE))</f>
        <v>0</v>
      </c>
      <c r="BB198" s="44">
        <f>$F198*'[1]INTERNAL PARAMETERS-2'!M198*(1-VLOOKUP(N$4,'[1]INTERNAL PARAMETERS-1'!$B$5:$J$44,4, FALSE))</f>
        <v>0</v>
      </c>
      <c r="BC198" s="44">
        <f>$F198*'[1]INTERNAL PARAMETERS-2'!N198*(1-VLOOKUP(O$4,'[1]INTERNAL PARAMETERS-1'!$B$5:$J$44,4, FALSE))</f>
        <v>0</v>
      </c>
      <c r="BD198" s="44">
        <f>$F198*'[1]INTERNAL PARAMETERS-2'!O198*(1-VLOOKUP(P$4,'[1]INTERNAL PARAMETERS-1'!$B$5:$J$44,4, FALSE))</f>
        <v>0</v>
      </c>
      <c r="BE198" s="44">
        <f>$F198*'[1]INTERNAL PARAMETERS-2'!P198*(1-VLOOKUP(Q$4,'[1]INTERNAL PARAMETERS-1'!$B$5:$J$44,4, FALSE))</f>
        <v>0</v>
      </c>
      <c r="BF198" s="44">
        <f>$F198*'[1]INTERNAL PARAMETERS-2'!Q198*(1-VLOOKUP(R$4,'[1]INTERNAL PARAMETERS-1'!$B$5:$J$44,4, FALSE))</f>
        <v>0</v>
      </c>
      <c r="BG198" s="44">
        <f>$F198*'[1]INTERNAL PARAMETERS-2'!R198*(1-VLOOKUP(S$4,'[1]INTERNAL PARAMETERS-1'!$B$5:$J$44,4, FALSE))</f>
        <v>0</v>
      </c>
      <c r="BH198" s="44">
        <f>$F198*'[1]INTERNAL PARAMETERS-2'!S198*(1-VLOOKUP(T$4,'[1]INTERNAL PARAMETERS-1'!$B$5:$J$44,4, FALSE))</f>
        <v>0</v>
      </c>
      <c r="BI198" s="44">
        <f>$F198*'[1]INTERNAL PARAMETERS-2'!T198*(1-VLOOKUP(U$4,'[1]INTERNAL PARAMETERS-1'!$B$5:$J$44,4, FALSE))</f>
        <v>0</v>
      </c>
      <c r="BJ198" s="44">
        <f>$F198*'[1]INTERNAL PARAMETERS-2'!U198*(1-VLOOKUP(V$4,'[1]INTERNAL PARAMETERS-1'!$B$5:$J$44,4, FALSE))</f>
        <v>0</v>
      </c>
      <c r="BK198" s="44">
        <f>$F198*'[1]INTERNAL PARAMETERS-2'!V198*(1-VLOOKUP(W$4,'[1]INTERNAL PARAMETERS-1'!$B$5:$J$44,4, FALSE))</f>
        <v>0</v>
      </c>
      <c r="BL198" s="44">
        <f>$F198*'[1]INTERNAL PARAMETERS-2'!W198*(1-VLOOKUP(X$4,'[1]INTERNAL PARAMETERS-1'!$B$5:$J$44,4, FALSE))</f>
        <v>0</v>
      </c>
      <c r="BM198" s="44">
        <f>$F198*'[1]INTERNAL PARAMETERS-2'!X198*(1-VLOOKUP(Y$4,'[1]INTERNAL PARAMETERS-1'!$B$5:$J$44,4, FALSE))</f>
        <v>0</v>
      </c>
      <c r="BN198" s="44">
        <f>$F198*'[1]INTERNAL PARAMETERS-2'!Y198*(1-VLOOKUP(Z$4,'[1]INTERNAL PARAMETERS-1'!$B$5:$J$44,4, FALSE))</f>
        <v>0</v>
      </c>
      <c r="BO198" s="44">
        <f>$F198*'[1]INTERNAL PARAMETERS-2'!Z198*(1-VLOOKUP(AA$4,'[1]INTERNAL PARAMETERS-1'!$B$5:$J$44,4, FALSE))</f>
        <v>0</v>
      </c>
      <c r="BP198" s="44">
        <f>$F198*'[1]INTERNAL PARAMETERS-2'!AA198*(1-VLOOKUP(AB$4,'[1]INTERNAL PARAMETERS-1'!$B$5:$J$44,4, FALSE))</f>
        <v>0</v>
      </c>
      <c r="BQ198" s="44">
        <f>$F198*'[1]INTERNAL PARAMETERS-2'!AB198*(1-VLOOKUP(AC$4,'[1]INTERNAL PARAMETERS-1'!$B$5:$J$44,4, FALSE))</f>
        <v>0</v>
      </c>
      <c r="BR198" s="44">
        <f>$F198*'[1]INTERNAL PARAMETERS-2'!AC198*(1-VLOOKUP(AD$4,'[1]INTERNAL PARAMETERS-1'!$B$5:$J$44,4, FALSE))</f>
        <v>0</v>
      </c>
      <c r="BS198" s="44">
        <f>$F198*'[1]INTERNAL PARAMETERS-2'!AD198*(1-VLOOKUP(AE$4,'[1]INTERNAL PARAMETERS-1'!$B$5:$J$44,4, FALSE))</f>
        <v>0</v>
      </c>
      <c r="BT198" s="44">
        <f>$F198*'[1]INTERNAL PARAMETERS-2'!AE198*(1-VLOOKUP(AF$4,'[1]INTERNAL PARAMETERS-1'!$B$5:$J$44,4, FALSE))</f>
        <v>0</v>
      </c>
      <c r="BU198" s="44">
        <f>$F198*'[1]INTERNAL PARAMETERS-2'!AF198*(1-VLOOKUP(AG$4,'[1]INTERNAL PARAMETERS-1'!$B$5:$J$44,4, FALSE))</f>
        <v>0</v>
      </c>
      <c r="BV198" s="44">
        <f>$F198*'[1]INTERNAL PARAMETERS-2'!AG198*(1-VLOOKUP(AH$4,'[1]INTERNAL PARAMETERS-1'!$B$5:$J$44,4, FALSE))</f>
        <v>0</v>
      </c>
      <c r="BW198" s="44">
        <f>$F198*'[1]INTERNAL PARAMETERS-2'!AH198*(1-VLOOKUP(AI$4,'[1]INTERNAL PARAMETERS-1'!$B$5:$J$44,4, FALSE))</f>
        <v>0</v>
      </c>
      <c r="BX198" s="44">
        <f>$F198*'[1]INTERNAL PARAMETERS-2'!AI198*(1-VLOOKUP(AJ$4,'[1]INTERNAL PARAMETERS-1'!$B$5:$J$44,4, FALSE))</f>
        <v>0</v>
      </c>
      <c r="BY198" s="44">
        <f>$F198*'[1]INTERNAL PARAMETERS-2'!AJ198*(1-VLOOKUP(AK$4,'[1]INTERNAL PARAMETERS-1'!$B$5:$J$44,4, FALSE))</f>
        <v>0</v>
      </c>
      <c r="BZ198" s="44">
        <f>$F198*'[1]INTERNAL PARAMETERS-2'!AK198*(1-VLOOKUP(AL$4,'[1]INTERNAL PARAMETERS-1'!$B$5:$J$44,4, FALSE))</f>
        <v>0</v>
      </c>
      <c r="CA198" s="44">
        <f>$F198*'[1]INTERNAL PARAMETERS-2'!AL198*(1-VLOOKUP(AM$4,'[1]INTERNAL PARAMETERS-1'!$B$5:$J$44,4, FALSE))</f>
        <v>0</v>
      </c>
      <c r="CB198" s="44">
        <f>$F198*'[1]INTERNAL PARAMETERS-2'!AM198*(1-VLOOKUP(AN$4,'[1]INTERNAL PARAMETERS-1'!$B$5:$J$44,4, FALSE))</f>
        <v>0</v>
      </c>
      <c r="CC198" s="44">
        <f>$F198*'[1]INTERNAL PARAMETERS-2'!AN198*(1-VLOOKUP(AO$4,'[1]INTERNAL PARAMETERS-1'!$B$5:$J$44,4, FALSE))</f>
        <v>0</v>
      </c>
      <c r="CD198" s="44">
        <f>$F198*'[1]INTERNAL PARAMETERS-2'!AO198*(1-VLOOKUP(AP$4,'[1]INTERNAL PARAMETERS-1'!$B$5:$J$44,4, FALSE))</f>
        <v>0</v>
      </c>
      <c r="CE198" s="44">
        <f>$F198*'[1]INTERNAL PARAMETERS-2'!AP198*(1-VLOOKUP(AQ$4,'[1]INTERNAL PARAMETERS-1'!$B$5:$J$44,4, FALSE))</f>
        <v>0</v>
      </c>
      <c r="CF198" s="44">
        <f>$F198*'[1]INTERNAL PARAMETERS-2'!AQ198*(1-VLOOKUP(AR$4,'[1]INTERNAL PARAMETERS-1'!$B$5:$J$44,4, FALSE))</f>
        <v>0</v>
      </c>
      <c r="CG198" s="44">
        <f>$F198*'[1]INTERNAL PARAMETERS-2'!AR198*(1-VLOOKUP(AS$4,'[1]INTERNAL PARAMETERS-1'!$B$5:$J$44,4, FALSE))</f>
        <v>0</v>
      </c>
      <c r="CH198" s="43">
        <f>$F198*'[1]INTERNAL PARAMETERS-2'!AS198*(1-VLOOKUP(AT$4,'[1]INTERNAL PARAMETERS-1'!$B$5:$J$44,4, FALSE))</f>
        <v>0</v>
      </c>
      <c r="CI198" s="42">
        <f t="shared" si="3"/>
        <v>0</v>
      </c>
    </row>
    <row r="199" spans="3:87" x14ac:dyDescent="0.4">
      <c r="C199" s="27" t="s">
        <v>7</v>
      </c>
      <c r="D199" s="26" t="s">
        <v>68</v>
      </c>
      <c r="E199" s="26" t="s">
        <v>53</v>
      </c>
      <c r="F199" s="129">
        <f>SDBeam!X199</f>
        <v>0</v>
      </c>
      <c r="G199" s="45">
        <f>$F199*'[1]INTERNAL PARAMETERS-2'!F199*VLOOKUP(G$4,'[1]INTERNAL PARAMETERS-1'!$B$5:$J$44,4, FALSE)</f>
        <v>0</v>
      </c>
      <c r="H199" s="44">
        <f>$F199*'[1]INTERNAL PARAMETERS-2'!G199*VLOOKUP(H$4,'[1]INTERNAL PARAMETERS-1'!$B$5:$J$44,4, FALSE)</f>
        <v>0</v>
      </c>
      <c r="I199" s="44">
        <f>$F199*'[1]INTERNAL PARAMETERS-2'!H199*VLOOKUP(I$4,'[1]INTERNAL PARAMETERS-1'!$B$5:$J$44,4, FALSE)</f>
        <v>0</v>
      </c>
      <c r="J199" s="44">
        <f>$F199*'[1]INTERNAL PARAMETERS-2'!I199*VLOOKUP(J$4,'[1]INTERNAL PARAMETERS-1'!$B$5:$J$44,4, FALSE)</f>
        <v>0</v>
      </c>
      <c r="K199" s="44">
        <f>$F199*'[1]INTERNAL PARAMETERS-2'!J199*VLOOKUP(K$4,'[1]INTERNAL PARAMETERS-1'!$B$5:$J$44,4, FALSE)</f>
        <v>0</v>
      </c>
      <c r="L199" s="44">
        <f>$F199*'[1]INTERNAL PARAMETERS-2'!K199*VLOOKUP(L$4,'[1]INTERNAL PARAMETERS-1'!$B$5:$J$44,4, FALSE)</f>
        <v>0</v>
      </c>
      <c r="M199" s="44">
        <f>$F199*'[1]INTERNAL PARAMETERS-2'!L199*VLOOKUP(M$4,'[1]INTERNAL PARAMETERS-1'!$B$5:$J$44,4, FALSE)</f>
        <v>0</v>
      </c>
      <c r="N199" s="44">
        <f>$F199*'[1]INTERNAL PARAMETERS-2'!M199*VLOOKUP(N$4,'[1]INTERNAL PARAMETERS-1'!$B$5:$J$44,4, FALSE)</f>
        <v>0</v>
      </c>
      <c r="O199" s="44">
        <f>$F199*'[1]INTERNAL PARAMETERS-2'!N199*VLOOKUP(O$4,'[1]INTERNAL PARAMETERS-1'!$B$5:$J$44,4, FALSE)</f>
        <v>0</v>
      </c>
      <c r="P199" s="44">
        <f>$F199*'[1]INTERNAL PARAMETERS-2'!O199*VLOOKUP(P$4,'[1]INTERNAL PARAMETERS-1'!$B$5:$J$44,4, FALSE)</f>
        <v>0</v>
      </c>
      <c r="Q199" s="44">
        <f>$F199*'[1]INTERNAL PARAMETERS-2'!P199*VLOOKUP(Q$4,'[1]INTERNAL PARAMETERS-1'!$B$5:$J$44,4, FALSE)</f>
        <v>0</v>
      </c>
      <c r="R199" s="44">
        <f>$F199*'[1]INTERNAL PARAMETERS-2'!Q199*VLOOKUP(R$4,'[1]INTERNAL PARAMETERS-1'!$B$5:$J$44,4, FALSE)</f>
        <v>0</v>
      </c>
      <c r="S199" s="44">
        <f>$F199*'[1]INTERNAL PARAMETERS-2'!R199*VLOOKUP(S$4,'[1]INTERNAL PARAMETERS-1'!$B$5:$J$44,4, FALSE)</f>
        <v>0</v>
      </c>
      <c r="T199" s="44">
        <f>$F199*'[1]INTERNAL PARAMETERS-2'!S199*VLOOKUP(T$4,'[1]INTERNAL PARAMETERS-1'!$B$5:$J$44,4, FALSE)</f>
        <v>0</v>
      </c>
      <c r="U199" s="44">
        <f>$F199*'[1]INTERNAL PARAMETERS-2'!T199*VLOOKUP(U$4,'[1]INTERNAL PARAMETERS-1'!$B$5:$J$44,4, FALSE)</f>
        <v>0</v>
      </c>
      <c r="V199" s="44">
        <f>$F199*'[1]INTERNAL PARAMETERS-2'!U199*VLOOKUP(V$4,'[1]INTERNAL PARAMETERS-1'!$B$5:$J$44,4, FALSE)</f>
        <v>0</v>
      </c>
      <c r="W199" s="44">
        <f>$F199*'[1]INTERNAL PARAMETERS-2'!V199*VLOOKUP(W$4,'[1]INTERNAL PARAMETERS-1'!$B$5:$J$44,4, FALSE)</f>
        <v>0</v>
      </c>
      <c r="X199" s="44">
        <f>$F199*'[1]INTERNAL PARAMETERS-2'!W199*VLOOKUP(X$4,'[1]INTERNAL PARAMETERS-1'!$B$5:$J$44,4, FALSE)</f>
        <v>0</v>
      </c>
      <c r="Y199" s="44">
        <f>$F199*'[1]INTERNAL PARAMETERS-2'!X199*VLOOKUP(Y$4,'[1]INTERNAL PARAMETERS-1'!$B$5:$J$44,4, FALSE)</f>
        <v>0</v>
      </c>
      <c r="Z199" s="44">
        <f>$F199*'[1]INTERNAL PARAMETERS-2'!Y199*VLOOKUP(Z$4,'[1]INTERNAL PARAMETERS-1'!$B$5:$J$44,4, FALSE)</f>
        <v>0</v>
      </c>
      <c r="AA199" s="44">
        <f>$F199*'[1]INTERNAL PARAMETERS-2'!Z199*VLOOKUP(AA$4,'[1]INTERNAL PARAMETERS-1'!$B$5:$J$44,4, FALSE)</f>
        <v>0</v>
      </c>
      <c r="AB199" s="44">
        <f>$F199*'[1]INTERNAL PARAMETERS-2'!AA199*VLOOKUP(AB$4,'[1]INTERNAL PARAMETERS-1'!$B$5:$J$44,4, FALSE)</f>
        <v>0</v>
      </c>
      <c r="AC199" s="44">
        <f>$F199*'[1]INTERNAL PARAMETERS-2'!AB199*VLOOKUP(AC$4,'[1]INTERNAL PARAMETERS-1'!$B$5:$J$44,4, FALSE)</f>
        <v>0</v>
      </c>
      <c r="AD199" s="44">
        <f>$F199*'[1]INTERNAL PARAMETERS-2'!AC199*VLOOKUP(AD$4,'[1]INTERNAL PARAMETERS-1'!$B$5:$J$44,4, FALSE)</f>
        <v>0</v>
      </c>
      <c r="AE199" s="44">
        <f>$F199*'[1]INTERNAL PARAMETERS-2'!AD199*VLOOKUP(AE$4,'[1]INTERNAL PARAMETERS-1'!$B$5:$J$44,4, FALSE)</f>
        <v>0</v>
      </c>
      <c r="AF199" s="44">
        <f>$F199*'[1]INTERNAL PARAMETERS-2'!AE199*VLOOKUP(AF$4,'[1]INTERNAL PARAMETERS-1'!$B$5:$J$44,4, FALSE)</f>
        <v>0</v>
      </c>
      <c r="AG199" s="44">
        <f>$F199*'[1]INTERNAL PARAMETERS-2'!AF199*VLOOKUP(AG$4,'[1]INTERNAL PARAMETERS-1'!$B$5:$J$44,4, FALSE)</f>
        <v>0</v>
      </c>
      <c r="AH199" s="44">
        <f>$F199*'[1]INTERNAL PARAMETERS-2'!AG199*VLOOKUP(AH$4,'[1]INTERNAL PARAMETERS-1'!$B$5:$J$44,4, FALSE)</f>
        <v>0</v>
      </c>
      <c r="AI199" s="44">
        <f>$F199*'[1]INTERNAL PARAMETERS-2'!AH199*VLOOKUP(AI$4,'[1]INTERNAL PARAMETERS-1'!$B$5:$J$44,4, FALSE)</f>
        <v>0</v>
      </c>
      <c r="AJ199" s="44">
        <f>$F199*'[1]INTERNAL PARAMETERS-2'!AI199*VLOOKUP(AJ$4,'[1]INTERNAL PARAMETERS-1'!$B$5:$J$44,4, FALSE)</f>
        <v>0</v>
      </c>
      <c r="AK199" s="44">
        <f>$F199*'[1]INTERNAL PARAMETERS-2'!AJ199*VLOOKUP(AK$4,'[1]INTERNAL PARAMETERS-1'!$B$5:$J$44,4, FALSE)</f>
        <v>0</v>
      </c>
      <c r="AL199" s="44">
        <f>$F199*'[1]INTERNAL PARAMETERS-2'!AK199*VLOOKUP(AL$4,'[1]INTERNAL PARAMETERS-1'!$B$5:$J$44,4, FALSE)</f>
        <v>0</v>
      </c>
      <c r="AM199" s="44">
        <f>$F199*'[1]INTERNAL PARAMETERS-2'!AL199*VLOOKUP(AM$4,'[1]INTERNAL PARAMETERS-1'!$B$5:$J$44,4, FALSE)</f>
        <v>0</v>
      </c>
      <c r="AN199" s="44">
        <f>$F199*'[1]INTERNAL PARAMETERS-2'!AM199*VLOOKUP(AN$4,'[1]INTERNAL PARAMETERS-1'!$B$5:$J$44,4, FALSE)</f>
        <v>0</v>
      </c>
      <c r="AO199" s="44">
        <f>$F199*'[1]INTERNAL PARAMETERS-2'!AN199*VLOOKUP(AO$4,'[1]INTERNAL PARAMETERS-1'!$B$5:$J$44,4, FALSE)</f>
        <v>0</v>
      </c>
      <c r="AP199" s="44">
        <f>$F199*'[1]INTERNAL PARAMETERS-2'!AO199*VLOOKUP(AP$4,'[1]INTERNAL PARAMETERS-1'!$B$5:$J$44,4, FALSE)</f>
        <v>0</v>
      </c>
      <c r="AQ199" s="44">
        <f>$F199*'[1]INTERNAL PARAMETERS-2'!AP199*VLOOKUP(AQ$4,'[1]INTERNAL PARAMETERS-1'!$B$5:$J$44,4, FALSE)</f>
        <v>0</v>
      </c>
      <c r="AR199" s="44">
        <f>$F199*'[1]INTERNAL PARAMETERS-2'!AQ199*VLOOKUP(AR$4,'[1]INTERNAL PARAMETERS-1'!$B$5:$J$44,4, FALSE)</f>
        <v>0</v>
      </c>
      <c r="AS199" s="44">
        <f>$F199*'[1]INTERNAL PARAMETERS-2'!AR199*VLOOKUP(AS$4,'[1]INTERNAL PARAMETERS-1'!$B$5:$J$44,4, FALSE)</f>
        <v>0</v>
      </c>
      <c r="AT199" s="43">
        <f>$F199*'[1]INTERNAL PARAMETERS-2'!AS199*VLOOKUP(AT$4,'[1]INTERNAL PARAMETERS-1'!$B$5:$J$44,4, FALSE)</f>
        <v>0</v>
      </c>
      <c r="AU199" s="45">
        <f>$F199*'[1]INTERNAL PARAMETERS-2'!F199*(1-VLOOKUP(G$4,'[1]INTERNAL PARAMETERS-1'!$B$5:$J$44,4, FALSE))</f>
        <v>0</v>
      </c>
      <c r="AV199" s="44">
        <f>$F199*'[1]INTERNAL PARAMETERS-2'!G199*(1-VLOOKUP(H$4,'[1]INTERNAL PARAMETERS-1'!$B$5:$J$44,4, FALSE))</f>
        <v>0</v>
      </c>
      <c r="AW199" s="44">
        <f>$F199*'[1]INTERNAL PARAMETERS-2'!H199*(1-VLOOKUP(I$4,'[1]INTERNAL PARAMETERS-1'!$B$5:$J$44,4, FALSE))</f>
        <v>0</v>
      </c>
      <c r="AX199" s="44">
        <f>$F199*'[1]INTERNAL PARAMETERS-2'!I199*(1-VLOOKUP(J$4,'[1]INTERNAL PARAMETERS-1'!$B$5:$J$44,4, FALSE))</f>
        <v>0</v>
      </c>
      <c r="AY199" s="44">
        <f>$F199*'[1]INTERNAL PARAMETERS-2'!J199*(1-VLOOKUP(K$4,'[1]INTERNAL PARAMETERS-1'!$B$5:$J$44,4, FALSE))</f>
        <v>0</v>
      </c>
      <c r="AZ199" s="44">
        <f>$F199*'[1]INTERNAL PARAMETERS-2'!K199*(1-VLOOKUP(L$4,'[1]INTERNAL PARAMETERS-1'!$B$5:$J$44,4, FALSE))</f>
        <v>0</v>
      </c>
      <c r="BA199" s="44">
        <f>$F199*'[1]INTERNAL PARAMETERS-2'!L199*(1-VLOOKUP(M$4,'[1]INTERNAL PARAMETERS-1'!$B$5:$J$44,4, FALSE))</f>
        <v>0</v>
      </c>
      <c r="BB199" s="44">
        <f>$F199*'[1]INTERNAL PARAMETERS-2'!M199*(1-VLOOKUP(N$4,'[1]INTERNAL PARAMETERS-1'!$B$5:$J$44,4, FALSE))</f>
        <v>0</v>
      </c>
      <c r="BC199" s="44">
        <f>$F199*'[1]INTERNAL PARAMETERS-2'!N199*(1-VLOOKUP(O$4,'[1]INTERNAL PARAMETERS-1'!$B$5:$J$44,4, FALSE))</f>
        <v>0</v>
      </c>
      <c r="BD199" s="44">
        <f>$F199*'[1]INTERNAL PARAMETERS-2'!O199*(1-VLOOKUP(P$4,'[1]INTERNAL PARAMETERS-1'!$B$5:$J$44,4, FALSE))</f>
        <v>0</v>
      </c>
      <c r="BE199" s="44">
        <f>$F199*'[1]INTERNAL PARAMETERS-2'!P199*(1-VLOOKUP(Q$4,'[1]INTERNAL PARAMETERS-1'!$B$5:$J$44,4, FALSE))</f>
        <v>0</v>
      </c>
      <c r="BF199" s="44">
        <f>$F199*'[1]INTERNAL PARAMETERS-2'!Q199*(1-VLOOKUP(R$4,'[1]INTERNAL PARAMETERS-1'!$B$5:$J$44,4, FALSE))</f>
        <v>0</v>
      </c>
      <c r="BG199" s="44">
        <f>$F199*'[1]INTERNAL PARAMETERS-2'!R199*(1-VLOOKUP(S$4,'[1]INTERNAL PARAMETERS-1'!$B$5:$J$44,4, FALSE))</f>
        <v>0</v>
      </c>
      <c r="BH199" s="44">
        <f>$F199*'[1]INTERNAL PARAMETERS-2'!S199*(1-VLOOKUP(T$4,'[1]INTERNAL PARAMETERS-1'!$B$5:$J$44,4, FALSE))</f>
        <v>0</v>
      </c>
      <c r="BI199" s="44">
        <f>$F199*'[1]INTERNAL PARAMETERS-2'!T199*(1-VLOOKUP(U$4,'[1]INTERNAL PARAMETERS-1'!$B$5:$J$44,4, FALSE))</f>
        <v>0</v>
      </c>
      <c r="BJ199" s="44">
        <f>$F199*'[1]INTERNAL PARAMETERS-2'!U199*(1-VLOOKUP(V$4,'[1]INTERNAL PARAMETERS-1'!$B$5:$J$44,4, FALSE))</f>
        <v>0</v>
      </c>
      <c r="BK199" s="44">
        <f>$F199*'[1]INTERNAL PARAMETERS-2'!V199*(1-VLOOKUP(W$4,'[1]INTERNAL PARAMETERS-1'!$B$5:$J$44,4, FALSE))</f>
        <v>0</v>
      </c>
      <c r="BL199" s="44">
        <f>$F199*'[1]INTERNAL PARAMETERS-2'!W199*(1-VLOOKUP(X$4,'[1]INTERNAL PARAMETERS-1'!$B$5:$J$44,4, FALSE))</f>
        <v>0</v>
      </c>
      <c r="BM199" s="44">
        <f>$F199*'[1]INTERNAL PARAMETERS-2'!X199*(1-VLOOKUP(Y$4,'[1]INTERNAL PARAMETERS-1'!$B$5:$J$44,4, FALSE))</f>
        <v>0</v>
      </c>
      <c r="BN199" s="44">
        <f>$F199*'[1]INTERNAL PARAMETERS-2'!Y199*(1-VLOOKUP(Z$4,'[1]INTERNAL PARAMETERS-1'!$B$5:$J$44,4, FALSE))</f>
        <v>0</v>
      </c>
      <c r="BO199" s="44">
        <f>$F199*'[1]INTERNAL PARAMETERS-2'!Z199*(1-VLOOKUP(AA$4,'[1]INTERNAL PARAMETERS-1'!$B$5:$J$44,4, FALSE))</f>
        <v>0</v>
      </c>
      <c r="BP199" s="44">
        <f>$F199*'[1]INTERNAL PARAMETERS-2'!AA199*(1-VLOOKUP(AB$4,'[1]INTERNAL PARAMETERS-1'!$B$5:$J$44,4, FALSE))</f>
        <v>0</v>
      </c>
      <c r="BQ199" s="44">
        <f>$F199*'[1]INTERNAL PARAMETERS-2'!AB199*(1-VLOOKUP(AC$4,'[1]INTERNAL PARAMETERS-1'!$B$5:$J$44,4, FALSE))</f>
        <v>0</v>
      </c>
      <c r="BR199" s="44">
        <f>$F199*'[1]INTERNAL PARAMETERS-2'!AC199*(1-VLOOKUP(AD$4,'[1]INTERNAL PARAMETERS-1'!$B$5:$J$44,4, FALSE))</f>
        <v>0</v>
      </c>
      <c r="BS199" s="44">
        <f>$F199*'[1]INTERNAL PARAMETERS-2'!AD199*(1-VLOOKUP(AE$4,'[1]INTERNAL PARAMETERS-1'!$B$5:$J$44,4, FALSE))</f>
        <v>0</v>
      </c>
      <c r="BT199" s="44">
        <f>$F199*'[1]INTERNAL PARAMETERS-2'!AE199*(1-VLOOKUP(AF$4,'[1]INTERNAL PARAMETERS-1'!$B$5:$J$44,4, FALSE))</f>
        <v>0</v>
      </c>
      <c r="BU199" s="44">
        <f>$F199*'[1]INTERNAL PARAMETERS-2'!AF199*(1-VLOOKUP(AG$4,'[1]INTERNAL PARAMETERS-1'!$B$5:$J$44,4, FALSE))</f>
        <v>0</v>
      </c>
      <c r="BV199" s="44">
        <f>$F199*'[1]INTERNAL PARAMETERS-2'!AG199*(1-VLOOKUP(AH$4,'[1]INTERNAL PARAMETERS-1'!$B$5:$J$44,4, FALSE))</f>
        <v>0</v>
      </c>
      <c r="BW199" s="44">
        <f>$F199*'[1]INTERNAL PARAMETERS-2'!AH199*(1-VLOOKUP(AI$4,'[1]INTERNAL PARAMETERS-1'!$B$5:$J$44,4, FALSE))</f>
        <v>0</v>
      </c>
      <c r="BX199" s="44">
        <f>$F199*'[1]INTERNAL PARAMETERS-2'!AI199*(1-VLOOKUP(AJ$4,'[1]INTERNAL PARAMETERS-1'!$B$5:$J$44,4, FALSE))</f>
        <v>0</v>
      </c>
      <c r="BY199" s="44">
        <f>$F199*'[1]INTERNAL PARAMETERS-2'!AJ199*(1-VLOOKUP(AK$4,'[1]INTERNAL PARAMETERS-1'!$B$5:$J$44,4, FALSE))</f>
        <v>0</v>
      </c>
      <c r="BZ199" s="44">
        <f>$F199*'[1]INTERNAL PARAMETERS-2'!AK199*(1-VLOOKUP(AL$4,'[1]INTERNAL PARAMETERS-1'!$B$5:$J$44,4, FALSE))</f>
        <v>0</v>
      </c>
      <c r="CA199" s="44">
        <f>$F199*'[1]INTERNAL PARAMETERS-2'!AL199*(1-VLOOKUP(AM$4,'[1]INTERNAL PARAMETERS-1'!$B$5:$J$44,4, FALSE))</f>
        <v>0</v>
      </c>
      <c r="CB199" s="44">
        <f>$F199*'[1]INTERNAL PARAMETERS-2'!AM199*(1-VLOOKUP(AN$4,'[1]INTERNAL PARAMETERS-1'!$B$5:$J$44,4, FALSE))</f>
        <v>0</v>
      </c>
      <c r="CC199" s="44">
        <f>$F199*'[1]INTERNAL PARAMETERS-2'!AN199*(1-VLOOKUP(AO$4,'[1]INTERNAL PARAMETERS-1'!$B$5:$J$44,4, FALSE))</f>
        <v>0</v>
      </c>
      <c r="CD199" s="44">
        <f>$F199*'[1]INTERNAL PARAMETERS-2'!AO199*(1-VLOOKUP(AP$4,'[1]INTERNAL PARAMETERS-1'!$B$5:$J$44,4, FALSE))</f>
        <v>0</v>
      </c>
      <c r="CE199" s="44">
        <f>$F199*'[1]INTERNAL PARAMETERS-2'!AP199*(1-VLOOKUP(AQ$4,'[1]INTERNAL PARAMETERS-1'!$B$5:$J$44,4, FALSE))</f>
        <v>0</v>
      </c>
      <c r="CF199" s="44">
        <f>$F199*'[1]INTERNAL PARAMETERS-2'!AQ199*(1-VLOOKUP(AR$4,'[1]INTERNAL PARAMETERS-1'!$B$5:$J$44,4, FALSE))</f>
        <v>0</v>
      </c>
      <c r="CG199" s="44">
        <f>$F199*'[1]INTERNAL PARAMETERS-2'!AR199*(1-VLOOKUP(AS$4,'[1]INTERNAL PARAMETERS-1'!$B$5:$J$44,4, FALSE))</f>
        <v>0</v>
      </c>
      <c r="CH199" s="43">
        <f>$F199*'[1]INTERNAL PARAMETERS-2'!AS199*(1-VLOOKUP(AT$4,'[1]INTERNAL PARAMETERS-1'!$B$5:$J$44,4, FALSE))</f>
        <v>0</v>
      </c>
      <c r="CI199" s="42">
        <f t="shared" si="3"/>
        <v>0</v>
      </c>
    </row>
    <row r="200" spans="3:87" x14ac:dyDescent="0.4">
      <c r="C200" s="27" t="s">
        <v>7</v>
      </c>
      <c r="D200" s="26" t="s">
        <v>68</v>
      </c>
      <c r="E200" s="26" t="s">
        <v>52</v>
      </c>
      <c r="F200" s="129">
        <f>SDBeam!X200</f>
        <v>0</v>
      </c>
      <c r="G200" s="45">
        <f>$F200*'[1]INTERNAL PARAMETERS-2'!F200*VLOOKUP(G$4,'[1]INTERNAL PARAMETERS-1'!$B$5:$J$44,4, FALSE)</f>
        <v>0</v>
      </c>
      <c r="H200" s="44">
        <f>$F200*'[1]INTERNAL PARAMETERS-2'!G200*VLOOKUP(H$4,'[1]INTERNAL PARAMETERS-1'!$B$5:$J$44,4, FALSE)</f>
        <v>0</v>
      </c>
      <c r="I200" s="44">
        <f>$F200*'[1]INTERNAL PARAMETERS-2'!H200*VLOOKUP(I$4,'[1]INTERNAL PARAMETERS-1'!$B$5:$J$44,4, FALSE)</f>
        <v>0</v>
      </c>
      <c r="J200" s="44">
        <f>$F200*'[1]INTERNAL PARAMETERS-2'!I200*VLOOKUP(J$4,'[1]INTERNAL PARAMETERS-1'!$B$5:$J$44,4, FALSE)</f>
        <v>0</v>
      </c>
      <c r="K200" s="44">
        <f>$F200*'[1]INTERNAL PARAMETERS-2'!J200*VLOOKUP(K$4,'[1]INTERNAL PARAMETERS-1'!$B$5:$J$44,4, FALSE)</f>
        <v>0</v>
      </c>
      <c r="L200" s="44">
        <f>$F200*'[1]INTERNAL PARAMETERS-2'!K200*VLOOKUP(L$4,'[1]INTERNAL PARAMETERS-1'!$B$5:$J$44,4, FALSE)</f>
        <v>0</v>
      </c>
      <c r="M200" s="44">
        <f>$F200*'[1]INTERNAL PARAMETERS-2'!L200*VLOOKUP(M$4,'[1]INTERNAL PARAMETERS-1'!$B$5:$J$44,4, FALSE)</f>
        <v>0</v>
      </c>
      <c r="N200" s="44">
        <f>$F200*'[1]INTERNAL PARAMETERS-2'!M200*VLOOKUP(N$4,'[1]INTERNAL PARAMETERS-1'!$B$5:$J$44,4, FALSE)</f>
        <v>0</v>
      </c>
      <c r="O200" s="44">
        <f>$F200*'[1]INTERNAL PARAMETERS-2'!N200*VLOOKUP(O$4,'[1]INTERNAL PARAMETERS-1'!$B$5:$J$44,4, FALSE)</f>
        <v>0</v>
      </c>
      <c r="P200" s="44">
        <f>$F200*'[1]INTERNAL PARAMETERS-2'!O200*VLOOKUP(P$4,'[1]INTERNAL PARAMETERS-1'!$B$5:$J$44,4, FALSE)</f>
        <v>0</v>
      </c>
      <c r="Q200" s="44">
        <f>$F200*'[1]INTERNAL PARAMETERS-2'!P200*VLOOKUP(Q$4,'[1]INTERNAL PARAMETERS-1'!$B$5:$J$44,4, FALSE)</f>
        <v>0</v>
      </c>
      <c r="R200" s="44">
        <f>$F200*'[1]INTERNAL PARAMETERS-2'!Q200*VLOOKUP(R$4,'[1]INTERNAL PARAMETERS-1'!$B$5:$J$44,4, FALSE)</f>
        <v>0</v>
      </c>
      <c r="S200" s="44">
        <f>$F200*'[1]INTERNAL PARAMETERS-2'!R200*VLOOKUP(S$4,'[1]INTERNAL PARAMETERS-1'!$B$5:$J$44,4, FALSE)</f>
        <v>0</v>
      </c>
      <c r="T200" s="44">
        <f>$F200*'[1]INTERNAL PARAMETERS-2'!S200*VLOOKUP(T$4,'[1]INTERNAL PARAMETERS-1'!$B$5:$J$44,4, FALSE)</f>
        <v>0</v>
      </c>
      <c r="U200" s="44">
        <f>$F200*'[1]INTERNAL PARAMETERS-2'!T200*VLOOKUP(U$4,'[1]INTERNAL PARAMETERS-1'!$B$5:$J$44,4, FALSE)</f>
        <v>0</v>
      </c>
      <c r="V200" s="44">
        <f>$F200*'[1]INTERNAL PARAMETERS-2'!U200*VLOOKUP(V$4,'[1]INTERNAL PARAMETERS-1'!$B$5:$J$44,4, FALSE)</f>
        <v>0</v>
      </c>
      <c r="W200" s="44">
        <f>$F200*'[1]INTERNAL PARAMETERS-2'!V200*VLOOKUP(W$4,'[1]INTERNAL PARAMETERS-1'!$B$5:$J$44,4, FALSE)</f>
        <v>0</v>
      </c>
      <c r="X200" s="44">
        <f>$F200*'[1]INTERNAL PARAMETERS-2'!W200*VLOOKUP(X$4,'[1]INTERNAL PARAMETERS-1'!$B$5:$J$44,4, FALSE)</f>
        <v>0</v>
      </c>
      <c r="Y200" s="44">
        <f>$F200*'[1]INTERNAL PARAMETERS-2'!X200*VLOOKUP(Y$4,'[1]INTERNAL PARAMETERS-1'!$B$5:$J$44,4, FALSE)</f>
        <v>0</v>
      </c>
      <c r="Z200" s="44">
        <f>$F200*'[1]INTERNAL PARAMETERS-2'!Y200*VLOOKUP(Z$4,'[1]INTERNAL PARAMETERS-1'!$B$5:$J$44,4, FALSE)</f>
        <v>0</v>
      </c>
      <c r="AA200" s="44">
        <f>$F200*'[1]INTERNAL PARAMETERS-2'!Z200*VLOOKUP(AA$4,'[1]INTERNAL PARAMETERS-1'!$B$5:$J$44,4, FALSE)</f>
        <v>0</v>
      </c>
      <c r="AB200" s="44">
        <f>$F200*'[1]INTERNAL PARAMETERS-2'!AA200*VLOOKUP(AB$4,'[1]INTERNAL PARAMETERS-1'!$B$5:$J$44,4, FALSE)</f>
        <v>0</v>
      </c>
      <c r="AC200" s="44">
        <f>$F200*'[1]INTERNAL PARAMETERS-2'!AB200*VLOOKUP(AC$4,'[1]INTERNAL PARAMETERS-1'!$B$5:$J$44,4, FALSE)</f>
        <v>0</v>
      </c>
      <c r="AD200" s="44">
        <f>$F200*'[1]INTERNAL PARAMETERS-2'!AC200*VLOOKUP(AD$4,'[1]INTERNAL PARAMETERS-1'!$B$5:$J$44,4, FALSE)</f>
        <v>0</v>
      </c>
      <c r="AE200" s="44">
        <f>$F200*'[1]INTERNAL PARAMETERS-2'!AD200*VLOOKUP(AE$4,'[1]INTERNAL PARAMETERS-1'!$B$5:$J$44,4, FALSE)</f>
        <v>0</v>
      </c>
      <c r="AF200" s="44">
        <f>$F200*'[1]INTERNAL PARAMETERS-2'!AE200*VLOOKUP(AF$4,'[1]INTERNAL PARAMETERS-1'!$B$5:$J$44,4, FALSE)</f>
        <v>0</v>
      </c>
      <c r="AG200" s="44">
        <f>$F200*'[1]INTERNAL PARAMETERS-2'!AF200*VLOOKUP(AG$4,'[1]INTERNAL PARAMETERS-1'!$B$5:$J$44,4, FALSE)</f>
        <v>0</v>
      </c>
      <c r="AH200" s="44">
        <f>$F200*'[1]INTERNAL PARAMETERS-2'!AG200*VLOOKUP(AH$4,'[1]INTERNAL PARAMETERS-1'!$B$5:$J$44,4, FALSE)</f>
        <v>0</v>
      </c>
      <c r="AI200" s="44">
        <f>$F200*'[1]INTERNAL PARAMETERS-2'!AH200*VLOOKUP(AI$4,'[1]INTERNAL PARAMETERS-1'!$B$5:$J$44,4, FALSE)</f>
        <v>0</v>
      </c>
      <c r="AJ200" s="44">
        <f>$F200*'[1]INTERNAL PARAMETERS-2'!AI200*VLOOKUP(AJ$4,'[1]INTERNAL PARAMETERS-1'!$B$5:$J$44,4, FALSE)</f>
        <v>0</v>
      </c>
      <c r="AK200" s="44">
        <f>$F200*'[1]INTERNAL PARAMETERS-2'!AJ200*VLOOKUP(AK$4,'[1]INTERNAL PARAMETERS-1'!$B$5:$J$44,4, FALSE)</f>
        <v>0</v>
      </c>
      <c r="AL200" s="44">
        <f>$F200*'[1]INTERNAL PARAMETERS-2'!AK200*VLOOKUP(AL$4,'[1]INTERNAL PARAMETERS-1'!$B$5:$J$44,4, FALSE)</f>
        <v>0</v>
      </c>
      <c r="AM200" s="44">
        <f>$F200*'[1]INTERNAL PARAMETERS-2'!AL200*VLOOKUP(AM$4,'[1]INTERNAL PARAMETERS-1'!$B$5:$J$44,4, FALSE)</f>
        <v>0</v>
      </c>
      <c r="AN200" s="44">
        <f>$F200*'[1]INTERNAL PARAMETERS-2'!AM200*VLOOKUP(AN$4,'[1]INTERNAL PARAMETERS-1'!$B$5:$J$44,4, FALSE)</f>
        <v>0</v>
      </c>
      <c r="AO200" s="44">
        <f>$F200*'[1]INTERNAL PARAMETERS-2'!AN200*VLOOKUP(AO$4,'[1]INTERNAL PARAMETERS-1'!$B$5:$J$44,4, FALSE)</f>
        <v>0</v>
      </c>
      <c r="AP200" s="44">
        <f>$F200*'[1]INTERNAL PARAMETERS-2'!AO200*VLOOKUP(AP$4,'[1]INTERNAL PARAMETERS-1'!$B$5:$J$44,4, FALSE)</f>
        <v>0</v>
      </c>
      <c r="AQ200" s="44">
        <f>$F200*'[1]INTERNAL PARAMETERS-2'!AP200*VLOOKUP(AQ$4,'[1]INTERNAL PARAMETERS-1'!$B$5:$J$44,4, FALSE)</f>
        <v>0</v>
      </c>
      <c r="AR200" s="44">
        <f>$F200*'[1]INTERNAL PARAMETERS-2'!AQ200*VLOOKUP(AR$4,'[1]INTERNAL PARAMETERS-1'!$B$5:$J$44,4, FALSE)</f>
        <v>0</v>
      </c>
      <c r="AS200" s="44">
        <f>$F200*'[1]INTERNAL PARAMETERS-2'!AR200*VLOOKUP(AS$4,'[1]INTERNAL PARAMETERS-1'!$B$5:$J$44,4, FALSE)</f>
        <v>0</v>
      </c>
      <c r="AT200" s="43">
        <f>$F200*'[1]INTERNAL PARAMETERS-2'!AS200*VLOOKUP(AT$4,'[1]INTERNAL PARAMETERS-1'!$B$5:$J$44,4, FALSE)</f>
        <v>0</v>
      </c>
      <c r="AU200" s="45">
        <f>$F200*'[1]INTERNAL PARAMETERS-2'!F200*(1-VLOOKUP(G$4,'[1]INTERNAL PARAMETERS-1'!$B$5:$J$44,4, FALSE))</f>
        <v>0</v>
      </c>
      <c r="AV200" s="44">
        <f>$F200*'[1]INTERNAL PARAMETERS-2'!G200*(1-VLOOKUP(H$4,'[1]INTERNAL PARAMETERS-1'!$B$5:$J$44,4, FALSE))</f>
        <v>0</v>
      </c>
      <c r="AW200" s="44">
        <f>$F200*'[1]INTERNAL PARAMETERS-2'!H200*(1-VLOOKUP(I$4,'[1]INTERNAL PARAMETERS-1'!$B$5:$J$44,4, FALSE))</f>
        <v>0</v>
      </c>
      <c r="AX200" s="44">
        <f>$F200*'[1]INTERNAL PARAMETERS-2'!I200*(1-VLOOKUP(J$4,'[1]INTERNAL PARAMETERS-1'!$B$5:$J$44,4, FALSE))</f>
        <v>0</v>
      </c>
      <c r="AY200" s="44">
        <f>$F200*'[1]INTERNAL PARAMETERS-2'!J200*(1-VLOOKUP(K$4,'[1]INTERNAL PARAMETERS-1'!$B$5:$J$44,4, FALSE))</f>
        <v>0</v>
      </c>
      <c r="AZ200" s="44">
        <f>$F200*'[1]INTERNAL PARAMETERS-2'!K200*(1-VLOOKUP(L$4,'[1]INTERNAL PARAMETERS-1'!$B$5:$J$44,4, FALSE))</f>
        <v>0</v>
      </c>
      <c r="BA200" s="44">
        <f>$F200*'[1]INTERNAL PARAMETERS-2'!L200*(1-VLOOKUP(M$4,'[1]INTERNAL PARAMETERS-1'!$B$5:$J$44,4, FALSE))</f>
        <v>0</v>
      </c>
      <c r="BB200" s="44">
        <f>$F200*'[1]INTERNAL PARAMETERS-2'!M200*(1-VLOOKUP(N$4,'[1]INTERNAL PARAMETERS-1'!$B$5:$J$44,4, FALSE))</f>
        <v>0</v>
      </c>
      <c r="BC200" s="44">
        <f>$F200*'[1]INTERNAL PARAMETERS-2'!N200*(1-VLOOKUP(O$4,'[1]INTERNAL PARAMETERS-1'!$B$5:$J$44,4, FALSE))</f>
        <v>0</v>
      </c>
      <c r="BD200" s="44">
        <f>$F200*'[1]INTERNAL PARAMETERS-2'!O200*(1-VLOOKUP(P$4,'[1]INTERNAL PARAMETERS-1'!$B$5:$J$44,4, FALSE))</f>
        <v>0</v>
      </c>
      <c r="BE200" s="44">
        <f>$F200*'[1]INTERNAL PARAMETERS-2'!P200*(1-VLOOKUP(Q$4,'[1]INTERNAL PARAMETERS-1'!$B$5:$J$44,4, FALSE))</f>
        <v>0</v>
      </c>
      <c r="BF200" s="44">
        <f>$F200*'[1]INTERNAL PARAMETERS-2'!Q200*(1-VLOOKUP(R$4,'[1]INTERNAL PARAMETERS-1'!$B$5:$J$44,4, FALSE))</f>
        <v>0</v>
      </c>
      <c r="BG200" s="44">
        <f>$F200*'[1]INTERNAL PARAMETERS-2'!R200*(1-VLOOKUP(S$4,'[1]INTERNAL PARAMETERS-1'!$B$5:$J$44,4, FALSE))</f>
        <v>0</v>
      </c>
      <c r="BH200" s="44">
        <f>$F200*'[1]INTERNAL PARAMETERS-2'!S200*(1-VLOOKUP(T$4,'[1]INTERNAL PARAMETERS-1'!$B$5:$J$44,4, FALSE))</f>
        <v>0</v>
      </c>
      <c r="BI200" s="44">
        <f>$F200*'[1]INTERNAL PARAMETERS-2'!T200*(1-VLOOKUP(U$4,'[1]INTERNAL PARAMETERS-1'!$B$5:$J$44,4, FALSE))</f>
        <v>0</v>
      </c>
      <c r="BJ200" s="44">
        <f>$F200*'[1]INTERNAL PARAMETERS-2'!U200*(1-VLOOKUP(V$4,'[1]INTERNAL PARAMETERS-1'!$B$5:$J$44,4, FALSE))</f>
        <v>0</v>
      </c>
      <c r="BK200" s="44">
        <f>$F200*'[1]INTERNAL PARAMETERS-2'!V200*(1-VLOOKUP(W$4,'[1]INTERNAL PARAMETERS-1'!$B$5:$J$44,4, FALSE))</f>
        <v>0</v>
      </c>
      <c r="BL200" s="44">
        <f>$F200*'[1]INTERNAL PARAMETERS-2'!W200*(1-VLOOKUP(X$4,'[1]INTERNAL PARAMETERS-1'!$B$5:$J$44,4, FALSE))</f>
        <v>0</v>
      </c>
      <c r="BM200" s="44">
        <f>$F200*'[1]INTERNAL PARAMETERS-2'!X200*(1-VLOOKUP(Y$4,'[1]INTERNAL PARAMETERS-1'!$B$5:$J$44,4, FALSE))</f>
        <v>0</v>
      </c>
      <c r="BN200" s="44">
        <f>$F200*'[1]INTERNAL PARAMETERS-2'!Y200*(1-VLOOKUP(Z$4,'[1]INTERNAL PARAMETERS-1'!$B$5:$J$44,4, FALSE))</f>
        <v>0</v>
      </c>
      <c r="BO200" s="44">
        <f>$F200*'[1]INTERNAL PARAMETERS-2'!Z200*(1-VLOOKUP(AA$4,'[1]INTERNAL PARAMETERS-1'!$B$5:$J$44,4, FALSE))</f>
        <v>0</v>
      </c>
      <c r="BP200" s="44">
        <f>$F200*'[1]INTERNAL PARAMETERS-2'!AA200*(1-VLOOKUP(AB$4,'[1]INTERNAL PARAMETERS-1'!$B$5:$J$44,4, FALSE))</f>
        <v>0</v>
      </c>
      <c r="BQ200" s="44">
        <f>$F200*'[1]INTERNAL PARAMETERS-2'!AB200*(1-VLOOKUP(AC$4,'[1]INTERNAL PARAMETERS-1'!$B$5:$J$44,4, FALSE))</f>
        <v>0</v>
      </c>
      <c r="BR200" s="44">
        <f>$F200*'[1]INTERNAL PARAMETERS-2'!AC200*(1-VLOOKUP(AD$4,'[1]INTERNAL PARAMETERS-1'!$B$5:$J$44,4, FALSE))</f>
        <v>0</v>
      </c>
      <c r="BS200" s="44">
        <f>$F200*'[1]INTERNAL PARAMETERS-2'!AD200*(1-VLOOKUP(AE$4,'[1]INTERNAL PARAMETERS-1'!$B$5:$J$44,4, FALSE))</f>
        <v>0</v>
      </c>
      <c r="BT200" s="44">
        <f>$F200*'[1]INTERNAL PARAMETERS-2'!AE200*(1-VLOOKUP(AF$4,'[1]INTERNAL PARAMETERS-1'!$B$5:$J$44,4, FALSE))</f>
        <v>0</v>
      </c>
      <c r="BU200" s="44">
        <f>$F200*'[1]INTERNAL PARAMETERS-2'!AF200*(1-VLOOKUP(AG$4,'[1]INTERNAL PARAMETERS-1'!$B$5:$J$44,4, FALSE))</f>
        <v>0</v>
      </c>
      <c r="BV200" s="44">
        <f>$F200*'[1]INTERNAL PARAMETERS-2'!AG200*(1-VLOOKUP(AH$4,'[1]INTERNAL PARAMETERS-1'!$B$5:$J$44,4, FALSE))</f>
        <v>0</v>
      </c>
      <c r="BW200" s="44">
        <f>$F200*'[1]INTERNAL PARAMETERS-2'!AH200*(1-VLOOKUP(AI$4,'[1]INTERNAL PARAMETERS-1'!$B$5:$J$44,4, FALSE))</f>
        <v>0</v>
      </c>
      <c r="BX200" s="44">
        <f>$F200*'[1]INTERNAL PARAMETERS-2'!AI200*(1-VLOOKUP(AJ$4,'[1]INTERNAL PARAMETERS-1'!$B$5:$J$44,4, FALSE))</f>
        <v>0</v>
      </c>
      <c r="BY200" s="44">
        <f>$F200*'[1]INTERNAL PARAMETERS-2'!AJ200*(1-VLOOKUP(AK$4,'[1]INTERNAL PARAMETERS-1'!$B$5:$J$44,4, FALSE))</f>
        <v>0</v>
      </c>
      <c r="BZ200" s="44">
        <f>$F200*'[1]INTERNAL PARAMETERS-2'!AK200*(1-VLOOKUP(AL$4,'[1]INTERNAL PARAMETERS-1'!$B$5:$J$44,4, FALSE))</f>
        <v>0</v>
      </c>
      <c r="CA200" s="44">
        <f>$F200*'[1]INTERNAL PARAMETERS-2'!AL200*(1-VLOOKUP(AM$4,'[1]INTERNAL PARAMETERS-1'!$B$5:$J$44,4, FALSE))</f>
        <v>0</v>
      </c>
      <c r="CB200" s="44">
        <f>$F200*'[1]INTERNAL PARAMETERS-2'!AM200*(1-VLOOKUP(AN$4,'[1]INTERNAL PARAMETERS-1'!$B$5:$J$44,4, FALSE))</f>
        <v>0</v>
      </c>
      <c r="CC200" s="44">
        <f>$F200*'[1]INTERNAL PARAMETERS-2'!AN200*(1-VLOOKUP(AO$4,'[1]INTERNAL PARAMETERS-1'!$B$5:$J$44,4, FALSE))</f>
        <v>0</v>
      </c>
      <c r="CD200" s="44">
        <f>$F200*'[1]INTERNAL PARAMETERS-2'!AO200*(1-VLOOKUP(AP$4,'[1]INTERNAL PARAMETERS-1'!$B$5:$J$44,4, FALSE))</f>
        <v>0</v>
      </c>
      <c r="CE200" s="44">
        <f>$F200*'[1]INTERNAL PARAMETERS-2'!AP200*(1-VLOOKUP(AQ$4,'[1]INTERNAL PARAMETERS-1'!$B$5:$J$44,4, FALSE))</f>
        <v>0</v>
      </c>
      <c r="CF200" s="44">
        <f>$F200*'[1]INTERNAL PARAMETERS-2'!AQ200*(1-VLOOKUP(AR$4,'[1]INTERNAL PARAMETERS-1'!$B$5:$J$44,4, FALSE))</f>
        <v>0</v>
      </c>
      <c r="CG200" s="44">
        <f>$F200*'[1]INTERNAL PARAMETERS-2'!AR200*(1-VLOOKUP(AS$4,'[1]INTERNAL PARAMETERS-1'!$B$5:$J$44,4, FALSE))</f>
        <v>0</v>
      </c>
      <c r="CH200" s="43">
        <f>$F200*'[1]INTERNAL PARAMETERS-2'!AS200*(1-VLOOKUP(AT$4,'[1]INTERNAL PARAMETERS-1'!$B$5:$J$44,4, FALSE))</f>
        <v>0</v>
      </c>
      <c r="CI200" s="42">
        <f t="shared" si="3"/>
        <v>0</v>
      </c>
    </row>
    <row r="201" spans="3:87" x14ac:dyDescent="0.4">
      <c r="C201" s="27" t="s">
        <v>7</v>
      </c>
      <c r="D201" s="26" t="s">
        <v>68</v>
      </c>
      <c r="E201" s="26" t="s">
        <v>51</v>
      </c>
      <c r="F201" s="129">
        <f>SDBeam!X201</f>
        <v>0</v>
      </c>
      <c r="G201" s="45">
        <f>$F201*'[1]INTERNAL PARAMETERS-2'!F201*VLOOKUP(G$4,'[1]INTERNAL PARAMETERS-1'!$B$5:$J$44,4, FALSE)</f>
        <v>0</v>
      </c>
      <c r="H201" s="44">
        <f>$F201*'[1]INTERNAL PARAMETERS-2'!G201*VLOOKUP(H$4,'[1]INTERNAL PARAMETERS-1'!$B$5:$J$44,4, FALSE)</f>
        <v>0</v>
      </c>
      <c r="I201" s="44">
        <f>$F201*'[1]INTERNAL PARAMETERS-2'!H201*VLOOKUP(I$4,'[1]INTERNAL PARAMETERS-1'!$B$5:$J$44,4, FALSE)</f>
        <v>0</v>
      </c>
      <c r="J201" s="44">
        <f>$F201*'[1]INTERNAL PARAMETERS-2'!I201*VLOOKUP(J$4,'[1]INTERNAL PARAMETERS-1'!$B$5:$J$44,4, FALSE)</f>
        <v>0</v>
      </c>
      <c r="K201" s="44">
        <f>$F201*'[1]INTERNAL PARAMETERS-2'!J201*VLOOKUP(K$4,'[1]INTERNAL PARAMETERS-1'!$B$5:$J$44,4, FALSE)</f>
        <v>0</v>
      </c>
      <c r="L201" s="44">
        <f>$F201*'[1]INTERNAL PARAMETERS-2'!K201*VLOOKUP(L$4,'[1]INTERNAL PARAMETERS-1'!$B$5:$J$44,4, FALSE)</f>
        <v>0</v>
      </c>
      <c r="M201" s="44">
        <f>$F201*'[1]INTERNAL PARAMETERS-2'!L201*VLOOKUP(M$4,'[1]INTERNAL PARAMETERS-1'!$B$5:$J$44,4, FALSE)</f>
        <v>0</v>
      </c>
      <c r="N201" s="44">
        <f>$F201*'[1]INTERNAL PARAMETERS-2'!M201*VLOOKUP(N$4,'[1]INTERNAL PARAMETERS-1'!$B$5:$J$44,4, FALSE)</f>
        <v>0</v>
      </c>
      <c r="O201" s="44">
        <f>$F201*'[1]INTERNAL PARAMETERS-2'!N201*VLOOKUP(O$4,'[1]INTERNAL PARAMETERS-1'!$B$5:$J$44,4, FALSE)</f>
        <v>0</v>
      </c>
      <c r="P201" s="44">
        <f>$F201*'[1]INTERNAL PARAMETERS-2'!O201*VLOOKUP(P$4,'[1]INTERNAL PARAMETERS-1'!$B$5:$J$44,4, FALSE)</f>
        <v>0</v>
      </c>
      <c r="Q201" s="44">
        <f>$F201*'[1]INTERNAL PARAMETERS-2'!P201*VLOOKUP(Q$4,'[1]INTERNAL PARAMETERS-1'!$B$5:$J$44,4, FALSE)</f>
        <v>0</v>
      </c>
      <c r="R201" s="44">
        <f>$F201*'[1]INTERNAL PARAMETERS-2'!Q201*VLOOKUP(R$4,'[1]INTERNAL PARAMETERS-1'!$B$5:$J$44,4, FALSE)</f>
        <v>0</v>
      </c>
      <c r="S201" s="44">
        <f>$F201*'[1]INTERNAL PARAMETERS-2'!R201*VLOOKUP(S$4,'[1]INTERNAL PARAMETERS-1'!$B$5:$J$44,4, FALSE)</f>
        <v>0</v>
      </c>
      <c r="T201" s="44">
        <f>$F201*'[1]INTERNAL PARAMETERS-2'!S201*VLOOKUP(T$4,'[1]INTERNAL PARAMETERS-1'!$B$5:$J$44,4, FALSE)</f>
        <v>0</v>
      </c>
      <c r="U201" s="44">
        <f>$F201*'[1]INTERNAL PARAMETERS-2'!T201*VLOOKUP(U$4,'[1]INTERNAL PARAMETERS-1'!$B$5:$J$44,4, FALSE)</f>
        <v>0</v>
      </c>
      <c r="V201" s="44">
        <f>$F201*'[1]INTERNAL PARAMETERS-2'!U201*VLOOKUP(V$4,'[1]INTERNAL PARAMETERS-1'!$B$5:$J$44,4, FALSE)</f>
        <v>0</v>
      </c>
      <c r="W201" s="44">
        <f>$F201*'[1]INTERNAL PARAMETERS-2'!V201*VLOOKUP(W$4,'[1]INTERNAL PARAMETERS-1'!$B$5:$J$44,4, FALSE)</f>
        <v>0</v>
      </c>
      <c r="X201" s="44">
        <f>$F201*'[1]INTERNAL PARAMETERS-2'!W201*VLOOKUP(X$4,'[1]INTERNAL PARAMETERS-1'!$B$5:$J$44,4, FALSE)</f>
        <v>0</v>
      </c>
      <c r="Y201" s="44">
        <f>$F201*'[1]INTERNAL PARAMETERS-2'!X201*VLOOKUP(Y$4,'[1]INTERNAL PARAMETERS-1'!$B$5:$J$44,4, FALSE)</f>
        <v>0</v>
      </c>
      <c r="Z201" s="44">
        <f>$F201*'[1]INTERNAL PARAMETERS-2'!Y201*VLOOKUP(Z$4,'[1]INTERNAL PARAMETERS-1'!$B$5:$J$44,4, FALSE)</f>
        <v>0</v>
      </c>
      <c r="AA201" s="44">
        <f>$F201*'[1]INTERNAL PARAMETERS-2'!Z201*VLOOKUP(AA$4,'[1]INTERNAL PARAMETERS-1'!$B$5:$J$44,4, FALSE)</f>
        <v>0</v>
      </c>
      <c r="AB201" s="44">
        <f>$F201*'[1]INTERNAL PARAMETERS-2'!AA201*VLOOKUP(AB$4,'[1]INTERNAL PARAMETERS-1'!$B$5:$J$44,4, FALSE)</f>
        <v>0</v>
      </c>
      <c r="AC201" s="44">
        <f>$F201*'[1]INTERNAL PARAMETERS-2'!AB201*VLOOKUP(AC$4,'[1]INTERNAL PARAMETERS-1'!$B$5:$J$44,4, FALSE)</f>
        <v>0</v>
      </c>
      <c r="AD201" s="44">
        <f>$F201*'[1]INTERNAL PARAMETERS-2'!AC201*VLOOKUP(AD$4,'[1]INTERNAL PARAMETERS-1'!$B$5:$J$44,4, FALSE)</f>
        <v>0</v>
      </c>
      <c r="AE201" s="44">
        <f>$F201*'[1]INTERNAL PARAMETERS-2'!AD201*VLOOKUP(AE$4,'[1]INTERNAL PARAMETERS-1'!$B$5:$J$44,4, FALSE)</f>
        <v>0</v>
      </c>
      <c r="AF201" s="44">
        <f>$F201*'[1]INTERNAL PARAMETERS-2'!AE201*VLOOKUP(AF$4,'[1]INTERNAL PARAMETERS-1'!$B$5:$J$44,4, FALSE)</f>
        <v>0</v>
      </c>
      <c r="AG201" s="44">
        <f>$F201*'[1]INTERNAL PARAMETERS-2'!AF201*VLOOKUP(AG$4,'[1]INTERNAL PARAMETERS-1'!$B$5:$J$44,4, FALSE)</f>
        <v>0</v>
      </c>
      <c r="AH201" s="44">
        <f>$F201*'[1]INTERNAL PARAMETERS-2'!AG201*VLOOKUP(AH$4,'[1]INTERNAL PARAMETERS-1'!$B$5:$J$44,4, FALSE)</f>
        <v>0</v>
      </c>
      <c r="AI201" s="44">
        <f>$F201*'[1]INTERNAL PARAMETERS-2'!AH201*VLOOKUP(AI$4,'[1]INTERNAL PARAMETERS-1'!$B$5:$J$44,4, FALSE)</f>
        <v>0</v>
      </c>
      <c r="AJ201" s="44">
        <f>$F201*'[1]INTERNAL PARAMETERS-2'!AI201*VLOOKUP(AJ$4,'[1]INTERNAL PARAMETERS-1'!$B$5:$J$44,4, FALSE)</f>
        <v>0</v>
      </c>
      <c r="AK201" s="44">
        <f>$F201*'[1]INTERNAL PARAMETERS-2'!AJ201*VLOOKUP(AK$4,'[1]INTERNAL PARAMETERS-1'!$B$5:$J$44,4, FALSE)</f>
        <v>0</v>
      </c>
      <c r="AL201" s="44">
        <f>$F201*'[1]INTERNAL PARAMETERS-2'!AK201*VLOOKUP(AL$4,'[1]INTERNAL PARAMETERS-1'!$B$5:$J$44,4, FALSE)</f>
        <v>0</v>
      </c>
      <c r="AM201" s="44">
        <f>$F201*'[1]INTERNAL PARAMETERS-2'!AL201*VLOOKUP(AM$4,'[1]INTERNAL PARAMETERS-1'!$B$5:$J$44,4, FALSE)</f>
        <v>0</v>
      </c>
      <c r="AN201" s="44">
        <f>$F201*'[1]INTERNAL PARAMETERS-2'!AM201*VLOOKUP(AN$4,'[1]INTERNAL PARAMETERS-1'!$B$5:$J$44,4, FALSE)</f>
        <v>0</v>
      </c>
      <c r="AO201" s="44">
        <f>$F201*'[1]INTERNAL PARAMETERS-2'!AN201*VLOOKUP(AO$4,'[1]INTERNAL PARAMETERS-1'!$B$5:$J$44,4, FALSE)</f>
        <v>0</v>
      </c>
      <c r="AP201" s="44">
        <f>$F201*'[1]INTERNAL PARAMETERS-2'!AO201*VLOOKUP(AP$4,'[1]INTERNAL PARAMETERS-1'!$B$5:$J$44,4, FALSE)</f>
        <v>0</v>
      </c>
      <c r="AQ201" s="44">
        <f>$F201*'[1]INTERNAL PARAMETERS-2'!AP201*VLOOKUP(AQ$4,'[1]INTERNAL PARAMETERS-1'!$B$5:$J$44,4, FALSE)</f>
        <v>0</v>
      </c>
      <c r="AR201" s="44">
        <f>$F201*'[1]INTERNAL PARAMETERS-2'!AQ201*VLOOKUP(AR$4,'[1]INTERNAL PARAMETERS-1'!$B$5:$J$44,4, FALSE)</f>
        <v>0</v>
      </c>
      <c r="AS201" s="44">
        <f>$F201*'[1]INTERNAL PARAMETERS-2'!AR201*VLOOKUP(AS$4,'[1]INTERNAL PARAMETERS-1'!$B$5:$J$44,4, FALSE)</f>
        <v>0</v>
      </c>
      <c r="AT201" s="43">
        <f>$F201*'[1]INTERNAL PARAMETERS-2'!AS201*VLOOKUP(AT$4,'[1]INTERNAL PARAMETERS-1'!$B$5:$J$44,4, FALSE)</f>
        <v>0</v>
      </c>
      <c r="AU201" s="45">
        <f>$F201*'[1]INTERNAL PARAMETERS-2'!F201*(1-VLOOKUP(G$4,'[1]INTERNAL PARAMETERS-1'!$B$5:$J$44,4, FALSE))</f>
        <v>0</v>
      </c>
      <c r="AV201" s="44">
        <f>$F201*'[1]INTERNAL PARAMETERS-2'!G201*(1-VLOOKUP(H$4,'[1]INTERNAL PARAMETERS-1'!$B$5:$J$44,4, FALSE))</f>
        <v>0</v>
      </c>
      <c r="AW201" s="44">
        <f>$F201*'[1]INTERNAL PARAMETERS-2'!H201*(1-VLOOKUP(I$4,'[1]INTERNAL PARAMETERS-1'!$B$5:$J$44,4, FALSE))</f>
        <v>0</v>
      </c>
      <c r="AX201" s="44">
        <f>$F201*'[1]INTERNAL PARAMETERS-2'!I201*(1-VLOOKUP(J$4,'[1]INTERNAL PARAMETERS-1'!$B$5:$J$44,4, FALSE))</f>
        <v>0</v>
      </c>
      <c r="AY201" s="44">
        <f>$F201*'[1]INTERNAL PARAMETERS-2'!J201*(1-VLOOKUP(K$4,'[1]INTERNAL PARAMETERS-1'!$B$5:$J$44,4, FALSE))</f>
        <v>0</v>
      </c>
      <c r="AZ201" s="44">
        <f>$F201*'[1]INTERNAL PARAMETERS-2'!K201*(1-VLOOKUP(L$4,'[1]INTERNAL PARAMETERS-1'!$B$5:$J$44,4, FALSE))</f>
        <v>0</v>
      </c>
      <c r="BA201" s="44">
        <f>$F201*'[1]INTERNAL PARAMETERS-2'!L201*(1-VLOOKUP(M$4,'[1]INTERNAL PARAMETERS-1'!$B$5:$J$44,4, FALSE))</f>
        <v>0</v>
      </c>
      <c r="BB201" s="44">
        <f>$F201*'[1]INTERNAL PARAMETERS-2'!M201*(1-VLOOKUP(N$4,'[1]INTERNAL PARAMETERS-1'!$B$5:$J$44,4, FALSE))</f>
        <v>0</v>
      </c>
      <c r="BC201" s="44">
        <f>$F201*'[1]INTERNAL PARAMETERS-2'!N201*(1-VLOOKUP(O$4,'[1]INTERNAL PARAMETERS-1'!$B$5:$J$44,4, FALSE))</f>
        <v>0</v>
      </c>
      <c r="BD201" s="44">
        <f>$F201*'[1]INTERNAL PARAMETERS-2'!O201*(1-VLOOKUP(P$4,'[1]INTERNAL PARAMETERS-1'!$B$5:$J$44,4, FALSE))</f>
        <v>0</v>
      </c>
      <c r="BE201" s="44">
        <f>$F201*'[1]INTERNAL PARAMETERS-2'!P201*(1-VLOOKUP(Q$4,'[1]INTERNAL PARAMETERS-1'!$B$5:$J$44,4, FALSE))</f>
        <v>0</v>
      </c>
      <c r="BF201" s="44">
        <f>$F201*'[1]INTERNAL PARAMETERS-2'!Q201*(1-VLOOKUP(R$4,'[1]INTERNAL PARAMETERS-1'!$B$5:$J$44,4, FALSE))</f>
        <v>0</v>
      </c>
      <c r="BG201" s="44">
        <f>$F201*'[1]INTERNAL PARAMETERS-2'!R201*(1-VLOOKUP(S$4,'[1]INTERNAL PARAMETERS-1'!$B$5:$J$44,4, FALSE))</f>
        <v>0</v>
      </c>
      <c r="BH201" s="44">
        <f>$F201*'[1]INTERNAL PARAMETERS-2'!S201*(1-VLOOKUP(T$4,'[1]INTERNAL PARAMETERS-1'!$B$5:$J$44,4, FALSE))</f>
        <v>0</v>
      </c>
      <c r="BI201" s="44">
        <f>$F201*'[1]INTERNAL PARAMETERS-2'!T201*(1-VLOOKUP(U$4,'[1]INTERNAL PARAMETERS-1'!$B$5:$J$44,4, FALSE))</f>
        <v>0</v>
      </c>
      <c r="BJ201" s="44">
        <f>$F201*'[1]INTERNAL PARAMETERS-2'!U201*(1-VLOOKUP(V$4,'[1]INTERNAL PARAMETERS-1'!$B$5:$J$44,4, FALSE))</f>
        <v>0</v>
      </c>
      <c r="BK201" s="44">
        <f>$F201*'[1]INTERNAL PARAMETERS-2'!V201*(1-VLOOKUP(W$4,'[1]INTERNAL PARAMETERS-1'!$B$5:$J$44,4, FALSE))</f>
        <v>0</v>
      </c>
      <c r="BL201" s="44">
        <f>$F201*'[1]INTERNAL PARAMETERS-2'!W201*(1-VLOOKUP(X$4,'[1]INTERNAL PARAMETERS-1'!$B$5:$J$44,4, FALSE))</f>
        <v>0</v>
      </c>
      <c r="BM201" s="44">
        <f>$F201*'[1]INTERNAL PARAMETERS-2'!X201*(1-VLOOKUP(Y$4,'[1]INTERNAL PARAMETERS-1'!$B$5:$J$44,4, FALSE))</f>
        <v>0</v>
      </c>
      <c r="BN201" s="44">
        <f>$F201*'[1]INTERNAL PARAMETERS-2'!Y201*(1-VLOOKUP(Z$4,'[1]INTERNAL PARAMETERS-1'!$B$5:$J$44,4, FALSE))</f>
        <v>0</v>
      </c>
      <c r="BO201" s="44">
        <f>$F201*'[1]INTERNAL PARAMETERS-2'!Z201*(1-VLOOKUP(AA$4,'[1]INTERNAL PARAMETERS-1'!$B$5:$J$44,4, FALSE))</f>
        <v>0</v>
      </c>
      <c r="BP201" s="44">
        <f>$F201*'[1]INTERNAL PARAMETERS-2'!AA201*(1-VLOOKUP(AB$4,'[1]INTERNAL PARAMETERS-1'!$B$5:$J$44,4, FALSE))</f>
        <v>0</v>
      </c>
      <c r="BQ201" s="44">
        <f>$F201*'[1]INTERNAL PARAMETERS-2'!AB201*(1-VLOOKUP(AC$4,'[1]INTERNAL PARAMETERS-1'!$B$5:$J$44,4, FALSE))</f>
        <v>0</v>
      </c>
      <c r="BR201" s="44">
        <f>$F201*'[1]INTERNAL PARAMETERS-2'!AC201*(1-VLOOKUP(AD$4,'[1]INTERNAL PARAMETERS-1'!$B$5:$J$44,4, FALSE))</f>
        <v>0</v>
      </c>
      <c r="BS201" s="44">
        <f>$F201*'[1]INTERNAL PARAMETERS-2'!AD201*(1-VLOOKUP(AE$4,'[1]INTERNAL PARAMETERS-1'!$B$5:$J$44,4, FALSE))</f>
        <v>0</v>
      </c>
      <c r="BT201" s="44">
        <f>$F201*'[1]INTERNAL PARAMETERS-2'!AE201*(1-VLOOKUP(AF$4,'[1]INTERNAL PARAMETERS-1'!$B$5:$J$44,4, FALSE))</f>
        <v>0</v>
      </c>
      <c r="BU201" s="44">
        <f>$F201*'[1]INTERNAL PARAMETERS-2'!AF201*(1-VLOOKUP(AG$4,'[1]INTERNAL PARAMETERS-1'!$B$5:$J$44,4, FALSE))</f>
        <v>0</v>
      </c>
      <c r="BV201" s="44">
        <f>$F201*'[1]INTERNAL PARAMETERS-2'!AG201*(1-VLOOKUP(AH$4,'[1]INTERNAL PARAMETERS-1'!$B$5:$J$44,4, FALSE))</f>
        <v>0</v>
      </c>
      <c r="BW201" s="44">
        <f>$F201*'[1]INTERNAL PARAMETERS-2'!AH201*(1-VLOOKUP(AI$4,'[1]INTERNAL PARAMETERS-1'!$B$5:$J$44,4, FALSE))</f>
        <v>0</v>
      </c>
      <c r="BX201" s="44">
        <f>$F201*'[1]INTERNAL PARAMETERS-2'!AI201*(1-VLOOKUP(AJ$4,'[1]INTERNAL PARAMETERS-1'!$B$5:$J$44,4, FALSE))</f>
        <v>0</v>
      </c>
      <c r="BY201" s="44">
        <f>$F201*'[1]INTERNAL PARAMETERS-2'!AJ201*(1-VLOOKUP(AK$4,'[1]INTERNAL PARAMETERS-1'!$B$5:$J$44,4, FALSE))</f>
        <v>0</v>
      </c>
      <c r="BZ201" s="44">
        <f>$F201*'[1]INTERNAL PARAMETERS-2'!AK201*(1-VLOOKUP(AL$4,'[1]INTERNAL PARAMETERS-1'!$B$5:$J$44,4, FALSE))</f>
        <v>0</v>
      </c>
      <c r="CA201" s="44">
        <f>$F201*'[1]INTERNAL PARAMETERS-2'!AL201*(1-VLOOKUP(AM$4,'[1]INTERNAL PARAMETERS-1'!$B$5:$J$44,4, FALSE))</f>
        <v>0</v>
      </c>
      <c r="CB201" s="44">
        <f>$F201*'[1]INTERNAL PARAMETERS-2'!AM201*(1-VLOOKUP(AN$4,'[1]INTERNAL PARAMETERS-1'!$B$5:$J$44,4, FALSE))</f>
        <v>0</v>
      </c>
      <c r="CC201" s="44">
        <f>$F201*'[1]INTERNAL PARAMETERS-2'!AN201*(1-VLOOKUP(AO$4,'[1]INTERNAL PARAMETERS-1'!$B$5:$J$44,4, FALSE))</f>
        <v>0</v>
      </c>
      <c r="CD201" s="44">
        <f>$F201*'[1]INTERNAL PARAMETERS-2'!AO201*(1-VLOOKUP(AP$4,'[1]INTERNAL PARAMETERS-1'!$B$5:$J$44,4, FALSE))</f>
        <v>0</v>
      </c>
      <c r="CE201" s="44">
        <f>$F201*'[1]INTERNAL PARAMETERS-2'!AP201*(1-VLOOKUP(AQ$4,'[1]INTERNAL PARAMETERS-1'!$B$5:$J$44,4, FALSE))</f>
        <v>0</v>
      </c>
      <c r="CF201" s="44">
        <f>$F201*'[1]INTERNAL PARAMETERS-2'!AQ201*(1-VLOOKUP(AR$4,'[1]INTERNAL PARAMETERS-1'!$B$5:$J$44,4, FALSE))</f>
        <v>0</v>
      </c>
      <c r="CG201" s="44">
        <f>$F201*'[1]INTERNAL PARAMETERS-2'!AR201*(1-VLOOKUP(AS$4,'[1]INTERNAL PARAMETERS-1'!$B$5:$J$44,4, FALSE))</f>
        <v>0</v>
      </c>
      <c r="CH201" s="43">
        <f>$F201*'[1]INTERNAL PARAMETERS-2'!AS201*(1-VLOOKUP(AT$4,'[1]INTERNAL PARAMETERS-1'!$B$5:$J$44,4, FALSE))</f>
        <v>0</v>
      </c>
      <c r="CI201" s="42">
        <f t="shared" si="3"/>
        <v>0</v>
      </c>
    </row>
    <row r="202" spans="3:87" x14ac:dyDescent="0.4">
      <c r="C202" s="27" t="s">
        <v>7</v>
      </c>
      <c r="D202" s="26" t="s">
        <v>68</v>
      </c>
      <c r="E202" s="26" t="s">
        <v>49</v>
      </c>
      <c r="F202" s="129">
        <f>SDBeam!X202</f>
        <v>0</v>
      </c>
      <c r="G202" s="45">
        <f>$F202*'[1]INTERNAL PARAMETERS-2'!F202*VLOOKUP(G$4,'[1]INTERNAL PARAMETERS-1'!$B$5:$J$44,4, FALSE)</f>
        <v>0</v>
      </c>
      <c r="H202" s="44">
        <f>$F202*'[1]INTERNAL PARAMETERS-2'!G202*VLOOKUP(H$4,'[1]INTERNAL PARAMETERS-1'!$B$5:$J$44,4, FALSE)</f>
        <v>0</v>
      </c>
      <c r="I202" s="44">
        <f>$F202*'[1]INTERNAL PARAMETERS-2'!H202*VLOOKUP(I$4,'[1]INTERNAL PARAMETERS-1'!$B$5:$J$44,4, FALSE)</f>
        <v>0</v>
      </c>
      <c r="J202" s="44">
        <f>$F202*'[1]INTERNAL PARAMETERS-2'!I202*VLOOKUP(J$4,'[1]INTERNAL PARAMETERS-1'!$B$5:$J$44,4, FALSE)</f>
        <v>0</v>
      </c>
      <c r="K202" s="44">
        <f>$F202*'[1]INTERNAL PARAMETERS-2'!J202*VLOOKUP(K$4,'[1]INTERNAL PARAMETERS-1'!$B$5:$J$44,4, FALSE)</f>
        <v>0</v>
      </c>
      <c r="L202" s="44">
        <f>$F202*'[1]INTERNAL PARAMETERS-2'!K202*VLOOKUP(L$4,'[1]INTERNAL PARAMETERS-1'!$B$5:$J$44,4, FALSE)</f>
        <v>0</v>
      </c>
      <c r="M202" s="44">
        <f>$F202*'[1]INTERNAL PARAMETERS-2'!L202*VLOOKUP(M$4,'[1]INTERNAL PARAMETERS-1'!$B$5:$J$44,4, FALSE)</f>
        <v>0</v>
      </c>
      <c r="N202" s="44">
        <f>$F202*'[1]INTERNAL PARAMETERS-2'!M202*VLOOKUP(N$4,'[1]INTERNAL PARAMETERS-1'!$B$5:$J$44,4, FALSE)</f>
        <v>0</v>
      </c>
      <c r="O202" s="44">
        <f>$F202*'[1]INTERNAL PARAMETERS-2'!N202*VLOOKUP(O$4,'[1]INTERNAL PARAMETERS-1'!$B$5:$J$44,4, FALSE)</f>
        <v>0</v>
      </c>
      <c r="P202" s="44">
        <f>$F202*'[1]INTERNAL PARAMETERS-2'!O202*VLOOKUP(P$4,'[1]INTERNAL PARAMETERS-1'!$B$5:$J$44,4, FALSE)</f>
        <v>0</v>
      </c>
      <c r="Q202" s="44">
        <f>$F202*'[1]INTERNAL PARAMETERS-2'!P202*VLOOKUP(Q$4,'[1]INTERNAL PARAMETERS-1'!$B$5:$J$44,4, FALSE)</f>
        <v>0</v>
      </c>
      <c r="R202" s="44">
        <f>$F202*'[1]INTERNAL PARAMETERS-2'!Q202*VLOOKUP(R$4,'[1]INTERNAL PARAMETERS-1'!$B$5:$J$44,4, FALSE)</f>
        <v>0</v>
      </c>
      <c r="S202" s="44">
        <f>$F202*'[1]INTERNAL PARAMETERS-2'!R202*VLOOKUP(S$4,'[1]INTERNAL PARAMETERS-1'!$B$5:$J$44,4, FALSE)</f>
        <v>0</v>
      </c>
      <c r="T202" s="44">
        <f>$F202*'[1]INTERNAL PARAMETERS-2'!S202*VLOOKUP(T$4,'[1]INTERNAL PARAMETERS-1'!$B$5:$J$44,4, FALSE)</f>
        <v>0</v>
      </c>
      <c r="U202" s="44">
        <f>$F202*'[1]INTERNAL PARAMETERS-2'!T202*VLOOKUP(U$4,'[1]INTERNAL PARAMETERS-1'!$B$5:$J$44,4, FALSE)</f>
        <v>0</v>
      </c>
      <c r="V202" s="44">
        <f>$F202*'[1]INTERNAL PARAMETERS-2'!U202*VLOOKUP(V$4,'[1]INTERNAL PARAMETERS-1'!$B$5:$J$44,4, FALSE)</f>
        <v>0</v>
      </c>
      <c r="W202" s="44">
        <f>$F202*'[1]INTERNAL PARAMETERS-2'!V202*VLOOKUP(W$4,'[1]INTERNAL PARAMETERS-1'!$B$5:$J$44,4, FALSE)</f>
        <v>0</v>
      </c>
      <c r="X202" s="44">
        <f>$F202*'[1]INTERNAL PARAMETERS-2'!W202*VLOOKUP(X$4,'[1]INTERNAL PARAMETERS-1'!$B$5:$J$44,4, FALSE)</f>
        <v>0</v>
      </c>
      <c r="Y202" s="44">
        <f>$F202*'[1]INTERNAL PARAMETERS-2'!X202*VLOOKUP(Y$4,'[1]INTERNAL PARAMETERS-1'!$B$5:$J$44,4, FALSE)</f>
        <v>0</v>
      </c>
      <c r="Z202" s="44">
        <f>$F202*'[1]INTERNAL PARAMETERS-2'!Y202*VLOOKUP(Z$4,'[1]INTERNAL PARAMETERS-1'!$B$5:$J$44,4, FALSE)</f>
        <v>0</v>
      </c>
      <c r="AA202" s="44">
        <f>$F202*'[1]INTERNAL PARAMETERS-2'!Z202*VLOOKUP(AA$4,'[1]INTERNAL PARAMETERS-1'!$B$5:$J$44,4, FALSE)</f>
        <v>0</v>
      </c>
      <c r="AB202" s="44">
        <f>$F202*'[1]INTERNAL PARAMETERS-2'!AA202*VLOOKUP(AB$4,'[1]INTERNAL PARAMETERS-1'!$B$5:$J$44,4, FALSE)</f>
        <v>0</v>
      </c>
      <c r="AC202" s="44">
        <f>$F202*'[1]INTERNAL PARAMETERS-2'!AB202*VLOOKUP(AC$4,'[1]INTERNAL PARAMETERS-1'!$B$5:$J$44,4, FALSE)</f>
        <v>0</v>
      </c>
      <c r="AD202" s="44">
        <f>$F202*'[1]INTERNAL PARAMETERS-2'!AC202*VLOOKUP(AD$4,'[1]INTERNAL PARAMETERS-1'!$B$5:$J$44,4, FALSE)</f>
        <v>0</v>
      </c>
      <c r="AE202" s="44">
        <f>$F202*'[1]INTERNAL PARAMETERS-2'!AD202*VLOOKUP(AE$4,'[1]INTERNAL PARAMETERS-1'!$B$5:$J$44,4, FALSE)</f>
        <v>0</v>
      </c>
      <c r="AF202" s="44">
        <f>$F202*'[1]INTERNAL PARAMETERS-2'!AE202*VLOOKUP(AF$4,'[1]INTERNAL PARAMETERS-1'!$B$5:$J$44,4, FALSE)</f>
        <v>0</v>
      </c>
      <c r="AG202" s="44">
        <f>$F202*'[1]INTERNAL PARAMETERS-2'!AF202*VLOOKUP(AG$4,'[1]INTERNAL PARAMETERS-1'!$B$5:$J$44,4, FALSE)</f>
        <v>0</v>
      </c>
      <c r="AH202" s="44">
        <f>$F202*'[1]INTERNAL PARAMETERS-2'!AG202*VLOOKUP(AH$4,'[1]INTERNAL PARAMETERS-1'!$B$5:$J$44,4, FALSE)</f>
        <v>0</v>
      </c>
      <c r="AI202" s="44">
        <f>$F202*'[1]INTERNAL PARAMETERS-2'!AH202*VLOOKUP(AI$4,'[1]INTERNAL PARAMETERS-1'!$B$5:$J$44,4, FALSE)</f>
        <v>0</v>
      </c>
      <c r="AJ202" s="44">
        <f>$F202*'[1]INTERNAL PARAMETERS-2'!AI202*VLOOKUP(AJ$4,'[1]INTERNAL PARAMETERS-1'!$B$5:$J$44,4, FALSE)</f>
        <v>0</v>
      </c>
      <c r="AK202" s="44">
        <f>$F202*'[1]INTERNAL PARAMETERS-2'!AJ202*VLOOKUP(AK$4,'[1]INTERNAL PARAMETERS-1'!$B$5:$J$44,4, FALSE)</f>
        <v>0</v>
      </c>
      <c r="AL202" s="44">
        <f>$F202*'[1]INTERNAL PARAMETERS-2'!AK202*VLOOKUP(AL$4,'[1]INTERNAL PARAMETERS-1'!$B$5:$J$44,4, FALSE)</f>
        <v>0</v>
      </c>
      <c r="AM202" s="44">
        <f>$F202*'[1]INTERNAL PARAMETERS-2'!AL202*VLOOKUP(AM$4,'[1]INTERNAL PARAMETERS-1'!$B$5:$J$44,4, FALSE)</f>
        <v>0</v>
      </c>
      <c r="AN202" s="44">
        <f>$F202*'[1]INTERNAL PARAMETERS-2'!AM202*VLOOKUP(AN$4,'[1]INTERNAL PARAMETERS-1'!$B$5:$J$44,4, FALSE)</f>
        <v>0</v>
      </c>
      <c r="AO202" s="44">
        <f>$F202*'[1]INTERNAL PARAMETERS-2'!AN202*VLOOKUP(AO$4,'[1]INTERNAL PARAMETERS-1'!$B$5:$J$44,4, FALSE)</f>
        <v>0</v>
      </c>
      <c r="AP202" s="44">
        <f>$F202*'[1]INTERNAL PARAMETERS-2'!AO202*VLOOKUP(AP$4,'[1]INTERNAL PARAMETERS-1'!$B$5:$J$44,4, FALSE)</f>
        <v>0</v>
      </c>
      <c r="AQ202" s="44">
        <f>$F202*'[1]INTERNAL PARAMETERS-2'!AP202*VLOOKUP(AQ$4,'[1]INTERNAL PARAMETERS-1'!$B$5:$J$44,4, FALSE)</f>
        <v>0</v>
      </c>
      <c r="AR202" s="44">
        <f>$F202*'[1]INTERNAL PARAMETERS-2'!AQ202*VLOOKUP(AR$4,'[1]INTERNAL PARAMETERS-1'!$B$5:$J$44,4, FALSE)</f>
        <v>0</v>
      </c>
      <c r="AS202" s="44">
        <f>$F202*'[1]INTERNAL PARAMETERS-2'!AR202*VLOOKUP(AS$4,'[1]INTERNAL PARAMETERS-1'!$B$5:$J$44,4, FALSE)</f>
        <v>0</v>
      </c>
      <c r="AT202" s="43">
        <f>$F202*'[1]INTERNAL PARAMETERS-2'!AS202*VLOOKUP(AT$4,'[1]INTERNAL PARAMETERS-1'!$B$5:$J$44,4, FALSE)</f>
        <v>0</v>
      </c>
      <c r="AU202" s="45">
        <f>$F202*'[1]INTERNAL PARAMETERS-2'!F202*(1-VLOOKUP(G$4,'[1]INTERNAL PARAMETERS-1'!$B$5:$J$44,4, FALSE))</f>
        <v>0</v>
      </c>
      <c r="AV202" s="44">
        <f>$F202*'[1]INTERNAL PARAMETERS-2'!G202*(1-VLOOKUP(H$4,'[1]INTERNAL PARAMETERS-1'!$B$5:$J$44,4, FALSE))</f>
        <v>0</v>
      </c>
      <c r="AW202" s="44">
        <f>$F202*'[1]INTERNAL PARAMETERS-2'!H202*(1-VLOOKUP(I$4,'[1]INTERNAL PARAMETERS-1'!$B$5:$J$44,4, FALSE))</f>
        <v>0</v>
      </c>
      <c r="AX202" s="44">
        <f>$F202*'[1]INTERNAL PARAMETERS-2'!I202*(1-VLOOKUP(J$4,'[1]INTERNAL PARAMETERS-1'!$B$5:$J$44,4, FALSE))</f>
        <v>0</v>
      </c>
      <c r="AY202" s="44">
        <f>$F202*'[1]INTERNAL PARAMETERS-2'!J202*(1-VLOOKUP(K$4,'[1]INTERNAL PARAMETERS-1'!$B$5:$J$44,4, FALSE))</f>
        <v>0</v>
      </c>
      <c r="AZ202" s="44">
        <f>$F202*'[1]INTERNAL PARAMETERS-2'!K202*(1-VLOOKUP(L$4,'[1]INTERNAL PARAMETERS-1'!$B$5:$J$44,4, FALSE))</f>
        <v>0</v>
      </c>
      <c r="BA202" s="44">
        <f>$F202*'[1]INTERNAL PARAMETERS-2'!L202*(1-VLOOKUP(M$4,'[1]INTERNAL PARAMETERS-1'!$B$5:$J$44,4, FALSE))</f>
        <v>0</v>
      </c>
      <c r="BB202" s="44">
        <f>$F202*'[1]INTERNAL PARAMETERS-2'!M202*(1-VLOOKUP(N$4,'[1]INTERNAL PARAMETERS-1'!$B$5:$J$44,4, FALSE))</f>
        <v>0</v>
      </c>
      <c r="BC202" s="44">
        <f>$F202*'[1]INTERNAL PARAMETERS-2'!N202*(1-VLOOKUP(O$4,'[1]INTERNAL PARAMETERS-1'!$B$5:$J$44,4, FALSE))</f>
        <v>0</v>
      </c>
      <c r="BD202" s="44">
        <f>$F202*'[1]INTERNAL PARAMETERS-2'!O202*(1-VLOOKUP(P$4,'[1]INTERNAL PARAMETERS-1'!$B$5:$J$44,4, FALSE))</f>
        <v>0</v>
      </c>
      <c r="BE202" s="44">
        <f>$F202*'[1]INTERNAL PARAMETERS-2'!P202*(1-VLOOKUP(Q$4,'[1]INTERNAL PARAMETERS-1'!$B$5:$J$44,4, FALSE))</f>
        <v>0</v>
      </c>
      <c r="BF202" s="44">
        <f>$F202*'[1]INTERNAL PARAMETERS-2'!Q202*(1-VLOOKUP(R$4,'[1]INTERNAL PARAMETERS-1'!$B$5:$J$44,4, FALSE))</f>
        <v>0</v>
      </c>
      <c r="BG202" s="44">
        <f>$F202*'[1]INTERNAL PARAMETERS-2'!R202*(1-VLOOKUP(S$4,'[1]INTERNAL PARAMETERS-1'!$B$5:$J$44,4, FALSE))</f>
        <v>0</v>
      </c>
      <c r="BH202" s="44">
        <f>$F202*'[1]INTERNAL PARAMETERS-2'!S202*(1-VLOOKUP(T$4,'[1]INTERNAL PARAMETERS-1'!$B$5:$J$44,4, FALSE))</f>
        <v>0</v>
      </c>
      <c r="BI202" s="44">
        <f>$F202*'[1]INTERNAL PARAMETERS-2'!T202*(1-VLOOKUP(U$4,'[1]INTERNAL PARAMETERS-1'!$B$5:$J$44,4, FALSE))</f>
        <v>0</v>
      </c>
      <c r="BJ202" s="44">
        <f>$F202*'[1]INTERNAL PARAMETERS-2'!U202*(1-VLOOKUP(V$4,'[1]INTERNAL PARAMETERS-1'!$B$5:$J$44,4, FALSE))</f>
        <v>0</v>
      </c>
      <c r="BK202" s="44">
        <f>$F202*'[1]INTERNAL PARAMETERS-2'!V202*(1-VLOOKUP(W$4,'[1]INTERNAL PARAMETERS-1'!$B$5:$J$44,4, FALSE))</f>
        <v>0</v>
      </c>
      <c r="BL202" s="44">
        <f>$F202*'[1]INTERNAL PARAMETERS-2'!W202*(1-VLOOKUP(X$4,'[1]INTERNAL PARAMETERS-1'!$B$5:$J$44,4, FALSE))</f>
        <v>0</v>
      </c>
      <c r="BM202" s="44">
        <f>$F202*'[1]INTERNAL PARAMETERS-2'!X202*(1-VLOOKUP(Y$4,'[1]INTERNAL PARAMETERS-1'!$B$5:$J$44,4, FALSE))</f>
        <v>0</v>
      </c>
      <c r="BN202" s="44">
        <f>$F202*'[1]INTERNAL PARAMETERS-2'!Y202*(1-VLOOKUP(Z$4,'[1]INTERNAL PARAMETERS-1'!$B$5:$J$44,4, FALSE))</f>
        <v>0</v>
      </c>
      <c r="BO202" s="44">
        <f>$F202*'[1]INTERNAL PARAMETERS-2'!Z202*(1-VLOOKUP(AA$4,'[1]INTERNAL PARAMETERS-1'!$B$5:$J$44,4, FALSE))</f>
        <v>0</v>
      </c>
      <c r="BP202" s="44">
        <f>$F202*'[1]INTERNAL PARAMETERS-2'!AA202*(1-VLOOKUP(AB$4,'[1]INTERNAL PARAMETERS-1'!$B$5:$J$44,4, FALSE))</f>
        <v>0</v>
      </c>
      <c r="BQ202" s="44">
        <f>$F202*'[1]INTERNAL PARAMETERS-2'!AB202*(1-VLOOKUP(AC$4,'[1]INTERNAL PARAMETERS-1'!$B$5:$J$44,4, FALSE))</f>
        <v>0</v>
      </c>
      <c r="BR202" s="44">
        <f>$F202*'[1]INTERNAL PARAMETERS-2'!AC202*(1-VLOOKUP(AD$4,'[1]INTERNAL PARAMETERS-1'!$B$5:$J$44,4, FALSE))</f>
        <v>0</v>
      </c>
      <c r="BS202" s="44">
        <f>$F202*'[1]INTERNAL PARAMETERS-2'!AD202*(1-VLOOKUP(AE$4,'[1]INTERNAL PARAMETERS-1'!$B$5:$J$44,4, FALSE))</f>
        <v>0</v>
      </c>
      <c r="BT202" s="44">
        <f>$F202*'[1]INTERNAL PARAMETERS-2'!AE202*(1-VLOOKUP(AF$4,'[1]INTERNAL PARAMETERS-1'!$B$5:$J$44,4, FALSE))</f>
        <v>0</v>
      </c>
      <c r="BU202" s="44">
        <f>$F202*'[1]INTERNAL PARAMETERS-2'!AF202*(1-VLOOKUP(AG$4,'[1]INTERNAL PARAMETERS-1'!$B$5:$J$44,4, FALSE))</f>
        <v>0</v>
      </c>
      <c r="BV202" s="44">
        <f>$F202*'[1]INTERNAL PARAMETERS-2'!AG202*(1-VLOOKUP(AH$4,'[1]INTERNAL PARAMETERS-1'!$B$5:$J$44,4, FALSE))</f>
        <v>0</v>
      </c>
      <c r="BW202" s="44">
        <f>$F202*'[1]INTERNAL PARAMETERS-2'!AH202*(1-VLOOKUP(AI$4,'[1]INTERNAL PARAMETERS-1'!$B$5:$J$44,4, FALSE))</f>
        <v>0</v>
      </c>
      <c r="BX202" s="44">
        <f>$F202*'[1]INTERNAL PARAMETERS-2'!AI202*(1-VLOOKUP(AJ$4,'[1]INTERNAL PARAMETERS-1'!$B$5:$J$44,4, FALSE))</f>
        <v>0</v>
      </c>
      <c r="BY202" s="44">
        <f>$F202*'[1]INTERNAL PARAMETERS-2'!AJ202*(1-VLOOKUP(AK$4,'[1]INTERNAL PARAMETERS-1'!$B$5:$J$44,4, FALSE))</f>
        <v>0</v>
      </c>
      <c r="BZ202" s="44">
        <f>$F202*'[1]INTERNAL PARAMETERS-2'!AK202*(1-VLOOKUP(AL$4,'[1]INTERNAL PARAMETERS-1'!$B$5:$J$44,4, FALSE))</f>
        <v>0</v>
      </c>
      <c r="CA202" s="44">
        <f>$F202*'[1]INTERNAL PARAMETERS-2'!AL202*(1-VLOOKUP(AM$4,'[1]INTERNAL PARAMETERS-1'!$B$5:$J$44,4, FALSE))</f>
        <v>0</v>
      </c>
      <c r="CB202" s="44">
        <f>$F202*'[1]INTERNAL PARAMETERS-2'!AM202*(1-VLOOKUP(AN$4,'[1]INTERNAL PARAMETERS-1'!$B$5:$J$44,4, FALSE))</f>
        <v>0</v>
      </c>
      <c r="CC202" s="44">
        <f>$F202*'[1]INTERNAL PARAMETERS-2'!AN202*(1-VLOOKUP(AO$4,'[1]INTERNAL PARAMETERS-1'!$B$5:$J$44,4, FALSE))</f>
        <v>0</v>
      </c>
      <c r="CD202" s="44">
        <f>$F202*'[1]INTERNAL PARAMETERS-2'!AO202*(1-VLOOKUP(AP$4,'[1]INTERNAL PARAMETERS-1'!$B$5:$J$44,4, FALSE))</f>
        <v>0</v>
      </c>
      <c r="CE202" s="44">
        <f>$F202*'[1]INTERNAL PARAMETERS-2'!AP202*(1-VLOOKUP(AQ$4,'[1]INTERNAL PARAMETERS-1'!$B$5:$J$44,4, FALSE))</f>
        <v>0</v>
      </c>
      <c r="CF202" s="44">
        <f>$F202*'[1]INTERNAL PARAMETERS-2'!AQ202*(1-VLOOKUP(AR$4,'[1]INTERNAL PARAMETERS-1'!$B$5:$J$44,4, FALSE))</f>
        <v>0</v>
      </c>
      <c r="CG202" s="44">
        <f>$F202*'[1]INTERNAL PARAMETERS-2'!AR202*(1-VLOOKUP(AS$4,'[1]INTERNAL PARAMETERS-1'!$B$5:$J$44,4, FALSE))</f>
        <v>0</v>
      </c>
      <c r="CH202" s="43">
        <f>$F202*'[1]INTERNAL PARAMETERS-2'!AS202*(1-VLOOKUP(AT$4,'[1]INTERNAL PARAMETERS-1'!$B$5:$J$44,4, FALSE))</f>
        <v>0</v>
      </c>
      <c r="CI202" s="42">
        <f t="shared" si="3"/>
        <v>0</v>
      </c>
    </row>
    <row r="203" spans="3:87" x14ac:dyDescent="0.4">
      <c r="C203" s="27" t="s">
        <v>7</v>
      </c>
      <c r="D203" s="26" t="s">
        <v>50</v>
      </c>
      <c r="E203" s="26" t="s">
        <v>67</v>
      </c>
      <c r="F203" s="129">
        <f>SDBeam!X203</f>
        <v>0</v>
      </c>
      <c r="G203" s="45">
        <f>$F203*'[1]INTERNAL PARAMETERS-2'!F203*VLOOKUP(G$4,'[1]INTERNAL PARAMETERS-1'!$B$5:$J$44,4, FALSE)</f>
        <v>0</v>
      </c>
      <c r="H203" s="44">
        <f>$F203*'[1]INTERNAL PARAMETERS-2'!G203*VLOOKUP(H$4,'[1]INTERNAL PARAMETERS-1'!$B$5:$J$44,4, FALSE)</f>
        <v>0</v>
      </c>
      <c r="I203" s="44">
        <f>$F203*'[1]INTERNAL PARAMETERS-2'!H203*VLOOKUP(I$4,'[1]INTERNAL PARAMETERS-1'!$B$5:$J$44,4, FALSE)</f>
        <v>0</v>
      </c>
      <c r="J203" s="44">
        <f>$F203*'[1]INTERNAL PARAMETERS-2'!I203*VLOOKUP(J$4,'[1]INTERNAL PARAMETERS-1'!$B$5:$J$44,4, FALSE)</f>
        <v>0</v>
      </c>
      <c r="K203" s="44">
        <f>$F203*'[1]INTERNAL PARAMETERS-2'!J203*VLOOKUP(K$4,'[1]INTERNAL PARAMETERS-1'!$B$5:$J$44,4, FALSE)</f>
        <v>0</v>
      </c>
      <c r="L203" s="44">
        <f>$F203*'[1]INTERNAL PARAMETERS-2'!K203*VLOOKUP(L$4,'[1]INTERNAL PARAMETERS-1'!$B$5:$J$44,4, FALSE)</f>
        <v>0</v>
      </c>
      <c r="M203" s="44">
        <f>$F203*'[1]INTERNAL PARAMETERS-2'!L203*VLOOKUP(M$4,'[1]INTERNAL PARAMETERS-1'!$B$5:$J$44,4, FALSE)</f>
        <v>0</v>
      </c>
      <c r="N203" s="44">
        <f>$F203*'[1]INTERNAL PARAMETERS-2'!M203*VLOOKUP(N$4,'[1]INTERNAL PARAMETERS-1'!$B$5:$J$44,4, FALSE)</f>
        <v>0</v>
      </c>
      <c r="O203" s="44">
        <f>$F203*'[1]INTERNAL PARAMETERS-2'!N203*VLOOKUP(O$4,'[1]INTERNAL PARAMETERS-1'!$B$5:$J$44,4, FALSE)</f>
        <v>0</v>
      </c>
      <c r="P203" s="44">
        <f>$F203*'[1]INTERNAL PARAMETERS-2'!O203*VLOOKUP(P$4,'[1]INTERNAL PARAMETERS-1'!$B$5:$J$44,4, FALSE)</f>
        <v>0</v>
      </c>
      <c r="Q203" s="44">
        <f>$F203*'[1]INTERNAL PARAMETERS-2'!P203*VLOOKUP(Q$4,'[1]INTERNAL PARAMETERS-1'!$B$5:$J$44,4, FALSE)</f>
        <v>0</v>
      </c>
      <c r="R203" s="44">
        <f>$F203*'[1]INTERNAL PARAMETERS-2'!Q203*VLOOKUP(R$4,'[1]INTERNAL PARAMETERS-1'!$B$5:$J$44,4, FALSE)</f>
        <v>0</v>
      </c>
      <c r="S203" s="44">
        <f>$F203*'[1]INTERNAL PARAMETERS-2'!R203*VLOOKUP(S$4,'[1]INTERNAL PARAMETERS-1'!$B$5:$J$44,4, FALSE)</f>
        <v>0</v>
      </c>
      <c r="T203" s="44">
        <f>$F203*'[1]INTERNAL PARAMETERS-2'!S203*VLOOKUP(T$4,'[1]INTERNAL PARAMETERS-1'!$B$5:$J$44,4, FALSE)</f>
        <v>0</v>
      </c>
      <c r="U203" s="44">
        <f>$F203*'[1]INTERNAL PARAMETERS-2'!T203*VLOOKUP(U$4,'[1]INTERNAL PARAMETERS-1'!$B$5:$J$44,4, FALSE)</f>
        <v>0</v>
      </c>
      <c r="V203" s="44">
        <f>$F203*'[1]INTERNAL PARAMETERS-2'!U203*VLOOKUP(V$4,'[1]INTERNAL PARAMETERS-1'!$B$5:$J$44,4, FALSE)</f>
        <v>0</v>
      </c>
      <c r="W203" s="44">
        <f>$F203*'[1]INTERNAL PARAMETERS-2'!V203*VLOOKUP(W$4,'[1]INTERNAL PARAMETERS-1'!$B$5:$J$44,4, FALSE)</f>
        <v>0</v>
      </c>
      <c r="X203" s="44">
        <f>$F203*'[1]INTERNAL PARAMETERS-2'!W203*VLOOKUP(X$4,'[1]INTERNAL PARAMETERS-1'!$B$5:$J$44,4, FALSE)</f>
        <v>0</v>
      </c>
      <c r="Y203" s="44">
        <f>$F203*'[1]INTERNAL PARAMETERS-2'!X203*VLOOKUP(Y$4,'[1]INTERNAL PARAMETERS-1'!$B$5:$J$44,4, FALSE)</f>
        <v>0</v>
      </c>
      <c r="Z203" s="44">
        <f>$F203*'[1]INTERNAL PARAMETERS-2'!Y203*VLOOKUP(Z$4,'[1]INTERNAL PARAMETERS-1'!$B$5:$J$44,4, FALSE)</f>
        <v>0</v>
      </c>
      <c r="AA203" s="44">
        <f>$F203*'[1]INTERNAL PARAMETERS-2'!Z203*VLOOKUP(AA$4,'[1]INTERNAL PARAMETERS-1'!$B$5:$J$44,4, FALSE)</f>
        <v>0</v>
      </c>
      <c r="AB203" s="44">
        <f>$F203*'[1]INTERNAL PARAMETERS-2'!AA203*VLOOKUP(AB$4,'[1]INTERNAL PARAMETERS-1'!$B$5:$J$44,4, FALSE)</f>
        <v>0</v>
      </c>
      <c r="AC203" s="44">
        <f>$F203*'[1]INTERNAL PARAMETERS-2'!AB203*VLOOKUP(AC$4,'[1]INTERNAL PARAMETERS-1'!$B$5:$J$44,4, FALSE)</f>
        <v>0</v>
      </c>
      <c r="AD203" s="44">
        <f>$F203*'[1]INTERNAL PARAMETERS-2'!AC203*VLOOKUP(AD$4,'[1]INTERNAL PARAMETERS-1'!$B$5:$J$44,4, FALSE)</f>
        <v>0</v>
      </c>
      <c r="AE203" s="44">
        <f>$F203*'[1]INTERNAL PARAMETERS-2'!AD203*VLOOKUP(AE$4,'[1]INTERNAL PARAMETERS-1'!$B$5:$J$44,4, FALSE)</f>
        <v>0</v>
      </c>
      <c r="AF203" s="44">
        <f>$F203*'[1]INTERNAL PARAMETERS-2'!AE203*VLOOKUP(AF$4,'[1]INTERNAL PARAMETERS-1'!$B$5:$J$44,4, FALSE)</f>
        <v>0</v>
      </c>
      <c r="AG203" s="44">
        <f>$F203*'[1]INTERNAL PARAMETERS-2'!AF203*VLOOKUP(AG$4,'[1]INTERNAL PARAMETERS-1'!$B$5:$J$44,4, FALSE)</f>
        <v>0</v>
      </c>
      <c r="AH203" s="44">
        <f>$F203*'[1]INTERNAL PARAMETERS-2'!AG203*VLOOKUP(AH$4,'[1]INTERNAL PARAMETERS-1'!$B$5:$J$44,4, FALSE)</f>
        <v>0</v>
      </c>
      <c r="AI203" s="44">
        <f>$F203*'[1]INTERNAL PARAMETERS-2'!AH203*VLOOKUP(AI$4,'[1]INTERNAL PARAMETERS-1'!$B$5:$J$44,4, FALSE)</f>
        <v>0</v>
      </c>
      <c r="AJ203" s="44">
        <f>$F203*'[1]INTERNAL PARAMETERS-2'!AI203*VLOOKUP(AJ$4,'[1]INTERNAL PARAMETERS-1'!$B$5:$J$44,4, FALSE)</f>
        <v>0</v>
      </c>
      <c r="AK203" s="44">
        <f>$F203*'[1]INTERNAL PARAMETERS-2'!AJ203*VLOOKUP(AK$4,'[1]INTERNAL PARAMETERS-1'!$B$5:$J$44,4, FALSE)</f>
        <v>0</v>
      </c>
      <c r="AL203" s="44">
        <f>$F203*'[1]INTERNAL PARAMETERS-2'!AK203*VLOOKUP(AL$4,'[1]INTERNAL PARAMETERS-1'!$B$5:$J$44,4, FALSE)</f>
        <v>0</v>
      </c>
      <c r="AM203" s="44">
        <f>$F203*'[1]INTERNAL PARAMETERS-2'!AL203*VLOOKUP(AM$4,'[1]INTERNAL PARAMETERS-1'!$B$5:$J$44,4, FALSE)</f>
        <v>0</v>
      </c>
      <c r="AN203" s="44">
        <f>$F203*'[1]INTERNAL PARAMETERS-2'!AM203*VLOOKUP(AN$4,'[1]INTERNAL PARAMETERS-1'!$B$5:$J$44,4, FALSE)</f>
        <v>0</v>
      </c>
      <c r="AO203" s="44">
        <f>$F203*'[1]INTERNAL PARAMETERS-2'!AN203*VLOOKUP(AO$4,'[1]INTERNAL PARAMETERS-1'!$B$5:$J$44,4, FALSE)</f>
        <v>0</v>
      </c>
      <c r="AP203" s="44">
        <f>$F203*'[1]INTERNAL PARAMETERS-2'!AO203*VLOOKUP(AP$4,'[1]INTERNAL PARAMETERS-1'!$B$5:$J$44,4, FALSE)</f>
        <v>0</v>
      </c>
      <c r="AQ203" s="44">
        <f>$F203*'[1]INTERNAL PARAMETERS-2'!AP203*VLOOKUP(AQ$4,'[1]INTERNAL PARAMETERS-1'!$B$5:$J$44,4, FALSE)</f>
        <v>0</v>
      </c>
      <c r="AR203" s="44">
        <f>$F203*'[1]INTERNAL PARAMETERS-2'!AQ203*VLOOKUP(AR$4,'[1]INTERNAL PARAMETERS-1'!$B$5:$J$44,4, FALSE)</f>
        <v>0</v>
      </c>
      <c r="AS203" s="44">
        <f>$F203*'[1]INTERNAL PARAMETERS-2'!AR203*VLOOKUP(AS$4,'[1]INTERNAL PARAMETERS-1'!$B$5:$J$44,4, FALSE)</f>
        <v>0</v>
      </c>
      <c r="AT203" s="43">
        <f>$F203*'[1]INTERNAL PARAMETERS-2'!AS203*VLOOKUP(AT$4,'[1]INTERNAL PARAMETERS-1'!$B$5:$J$44,4, FALSE)</f>
        <v>0</v>
      </c>
      <c r="AU203" s="45">
        <f>$F203*'[1]INTERNAL PARAMETERS-2'!F203*(1-VLOOKUP(G$4,'[1]INTERNAL PARAMETERS-1'!$B$5:$J$44,4, FALSE))</f>
        <v>0</v>
      </c>
      <c r="AV203" s="44">
        <f>$F203*'[1]INTERNAL PARAMETERS-2'!G203*(1-VLOOKUP(H$4,'[1]INTERNAL PARAMETERS-1'!$B$5:$J$44,4, FALSE))</f>
        <v>0</v>
      </c>
      <c r="AW203" s="44">
        <f>$F203*'[1]INTERNAL PARAMETERS-2'!H203*(1-VLOOKUP(I$4,'[1]INTERNAL PARAMETERS-1'!$B$5:$J$44,4, FALSE))</f>
        <v>0</v>
      </c>
      <c r="AX203" s="44">
        <f>$F203*'[1]INTERNAL PARAMETERS-2'!I203*(1-VLOOKUP(J$4,'[1]INTERNAL PARAMETERS-1'!$B$5:$J$44,4, FALSE))</f>
        <v>0</v>
      </c>
      <c r="AY203" s="44">
        <f>$F203*'[1]INTERNAL PARAMETERS-2'!J203*(1-VLOOKUP(K$4,'[1]INTERNAL PARAMETERS-1'!$B$5:$J$44,4, FALSE))</f>
        <v>0</v>
      </c>
      <c r="AZ203" s="44">
        <f>$F203*'[1]INTERNAL PARAMETERS-2'!K203*(1-VLOOKUP(L$4,'[1]INTERNAL PARAMETERS-1'!$B$5:$J$44,4, FALSE))</f>
        <v>0</v>
      </c>
      <c r="BA203" s="44">
        <f>$F203*'[1]INTERNAL PARAMETERS-2'!L203*(1-VLOOKUP(M$4,'[1]INTERNAL PARAMETERS-1'!$B$5:$J$44,4, FALSE))</f>
        <v>0</v>
      </c>
      <c r="BB203" s="44">
        <f>$F203*'[1]INTERNAL PARAMETERS-2'!M203*(1-VLOOKUP(N$4,'[1]INTERNAL PARAMETERS-1'!$B$5:$J$44,4, FALSE))</f>
        <v>0</v>
      </c>
      <c r="BC203" s="44">
        <f>$F203*'[1]INTERNAL PARAMETERS-2'!N203*(1-VLOOKUP(O$4,'[1]INTERNAL PARAMETERS-1'!$B$5:$J$44,4, FALSE))</f>
        <v>0</v>
      </c>
      <c r="BD203" s="44">
        <f>$F203*'[1]INTERNAL PARAMETERS-2'!O203*(1-VLOOKUP(P$4,'[1]INTERNAL PARAMETERS-1'!$B$5:$J$44,4, FALSE))</f>
        <v>0</v>
      </c>
      <c r="BE203" s="44">
        <f>$F203*'[1]INTERNAL PARAMETERS-2'!P203*(1-VLOOKUP(Q$4,'[1]INTERNAL PARAMETERS-1'!$B$5:$J$44,4, FALSE))</f>
        <v>0</v>
      </c>
      <c r="BF203" s="44">
        <f>$F203*'[1]INTERNAL PARAMETERS-2'!Q203*(1-VLOOKUP(R$4,'[1]INTERNAL PARAMETERS-1'!$B$5:$J$44,4, FALSE))</f>
        <v>0</v>
      </c>
      <c r="BG203" s="44">
        <f>$F203*'[1]INTERNAL PARAMETERS-2'!R203*(1-VLOOKUP(S$4,'[1]INTERNAL PARAMETERS-1'!$B$5:$J$44,4, FALSE))</f>
        <v>0</v>
      </c>
      <c r="BH203" s="44">
        <f>$F203*'[1]INTERNAL PARAMETERS-2'!S203*(1-VLOOKUP(T$4,'[1]INTERNAL PARAMETERS-1'!$B$5:$J$44,4, FALSE))</f>
        <v>0</v>
      </c>
      <c r="BI203" s="44">
        <f>$F203*'[1]INTERNAL PARAMETERS-2'!T203*(1-VLOOKUP(U$4,'[1]INTERNAL PARAMETERS-1'!$B$5:$J$44,4, FALSE))</f>
        <v>0</v>
      </c>
      <c r="BJ203" s="44">
        <f>$F203*'[1]INTERNAL PARAMETERS-2'!U203*(1-VLOOKUP(V$4,'[1]INTERNAL PARAMETERS-1'!$B$5:$J$44,4, FALSE))</f>
        <v>0</v>
      </c>
      <c r="BK203" s="44">
        <f>$F203*'[1]INTERNAL PARAMETERS-2'!V203*(1-VLOOKUP(W$4,'[1]INTERNAL PARAMETERS-1'!$B$5:$J$44,4, FALSE))</f>
        <v>0</v>
      </c>
      <c r="BL203" s="44">
        <f>$F203*'[1]INTERNAL PARAMETERS-2'!W203*(1-VLOOKUP(X$4,'[1]INTERNAL PARAMETERS-1'!$B$5:$J$44,4, FALSE))</f>
        <v>0</v>
      </c>
      <c r="BM203" s="44">
        <f>$F203*'[1]INTERNAL PARAMETERS-2'!X203*(1-VLOOKUP(Y$4,'[1]INTERNAL PARAMETERS-1'!$B$5:$J$44,4, FALSE))</f>
        <v>0</v>
      </c>
      <c r="BN203" s="44">
        <f>$F203*'[1]INTERNAL PARAMETERS-2'!Y203*(1-VLOOKUP(Z$4,'[1]INTERNAL PARAMETERS-1'!$B$5:$J$44,4, FALSE))</f>
        <v>0</v>
      </c>
      <c r="BO203" s="44">
        <f>$F203*'[1]INTERNAL PARAMETERS-2'!Z203*(1-VLOOKUP(AA$4,'[1]INTERNAL PARAMETERS-1'!$B$5:$J$44,4, FALSE))</f>
        <v>0</v>
      </c>
      <c r="BP203" s="44">
        <f>$F203*'[1]INTERNAL PARAMETERS-2'!AA203*(1-VLOOKUP(AB$4,'[1]INTERNAL PARAMETERS-1'!$B$5:$J$44,4, FALSE))</f>
        <v>0</v>
      </c>
      <c r="BQ203" s="44">
        <f>$F203*'[1]INTERNAL PARAMETERS-2'!AB203*(1-VLOOKUP(AC$4,'[1]INTERNAL PARAMETERS-1'!$B$5:$J$44,4, FALSE))</f>
        <v>0</v>
      </c>
      <c r="BR203" s="44">
        <f>$F203*'[1]INTERNAL PARAMETERS-2'!AC203*(1-VLOOKUP(AD$4,'[1]INTERNAL PARAMETERS-1'!$B$5:$J$44,4, FALSE))</f>
        <v>0</v>
      </c>
      <c r="BS203" s="44">
        <f>$F203*'[1]INTERNAL PARAMETERS-2'!AD203*(1-VLOOKUP(AE$4,'[1]INTERNAL PARAMETERS-1'!$B$5:$J$44,4, FALSE))</f>
        <v>0</v>
      </c>
      <c r="BT203" s="44">
        <f>$F203*'[1]INTERNAL PARAMETERS-2'!AE203*(1-VLOOKUP(AF$4,'[1]INTERNAL PARAMETERS-1'!$B$5:$J$44,4, FALSE))</f>
        <v>0</v>
      </c>
      <c r="BU203" s="44">
        <f>$F203*'[1]INTERNAL PARAMETERS-2'!AF203*(1-VLOOKUP(AG$4,'[1]INTERNAL PARAMETERS-1'!$B$5:$J$44,4, FALSE))</f>
        <v>0</v>
      </c>
      <c r="BV203" s="44">
        <f>$F203*'[1]INTERNAL PARAMETERS-2'!AG203*(1-VLOOKUP(AH$4,'[1]INTERNAL PARAMETERS-1'!$B$5:$J$44,4, FALSE))</f>
        <v>0</v>
      </c>
      <c r="BW203" s="44">
        <f>$F203*'[1]INTERNAL PARAMETERS-2'!AH203*(1-VLOOKUP(AI$4,'[1]INTERNAL PARAMETERS-1'!$B$5:$J$44,4, FALSE))</f>
        <v>0</v>
      </c>
      <c r="BX203" s="44">
        <f>$F203*'[1]INTERNAL PARAMETERS-2'!AI203*(1-VLOOKUP(AJ$4,'[1]INTERNAL PARAMETERS-1'!$B$5:$J$44,4, FALSE))</f>
        <v>0</v>
      </c>
      <c r="BY203" s="44">
        <f>$F203*'[1]INTERNAL PARAMETERS-2'!AJ203*(1-VLOOKUP(AK$4,'[1]INTERNAL PARAMETERS-1'!$B$5:$J$44,4, FALSE))</f>
        <v>0</v>
      </c>
      <c r="BZ203" s="44">
        <f>$F203*'[1]INTERNAL PARAMETERS-2'!AK203*(1-VLOOKUP(AL$4,'[1]INTERNAL PARAMETERS-1'!$B$5:$J$44,4, FALSE))</f>
        <v>0</v>
      </c>
      <c r="CA203" s="44">
        <f>$F203*'[1]INTERNAL PARAMETERS-2'!AL203*(1-VLOOKUP(AM$4,'[1]INTERNAL PARAMETERS-1'!$B$5:$J$44,4, FALSE))</f>
        <v>0</v>
      </c>
      <c r="CB203" s="44">
        <f>$F203*'[1]INTERNAL PARAMETERS-2'!AM203*(1-VLOOKUP(AN$4,'[1]INTERNAL PARAMETERS-1'!$B$5:$J$44,4, FALSE))</f>
        <v>0</v>
      </c>
      <c r="CC203" s="44">
        <f>$F203*'[1]INTERNAL PARAMETERS-2'!AN203*(1-VLOOKUP(AO$4,'[1]INTERNAL PARAMETERS-1'!$B$5:$J$44,4, FALSE))</f>
        <v>0</v>
      </c>
      <c r="CD203" s="44">
        <f>$F203*'[1]INTERNAL PARAMETERS-2'!AO203*(1-VLOOKUP(AP$4,'[1]INTERNAL PARAMETERS-1'!$B$5:$J$44,4, FALSE))</f>
        <v>0</v>
      </c>
      <c r="CE203" s="44">
        <f>$F203*'[1]INTERNAL PARAMETERS-2'!AP203*(1-VLOOKUP(AQ$4,'[1]INTERNAL PARAMETERS-1'!$B$5:$J$44,4, FALSE))</f>
        <v>0</v>
      </c>
      <c r="CF203" s="44">
        <f>$F203*'[1]INTERNAL PARAMETERS-2'!AQ203*(1-VLOOKUP(AR$4,'[1]INTERNAL PARAMETERS-1'!$B$5:$J$44,4, FALSE))</f>
        <v>0</v>
      </c>
      <c r="CG203" s="44">
        <f>$F203*'[1]INTERNAL PARAMETERS-2'!AR203*(1-VLOOKUP(AS$4,'[1]INTERNAL PARAMETERS-1'!$B$5:$J$44,4, FALSE))</f>
        <v>0</v>
      </c>
      <c r="CH203" s="43">
        <f>$F203*'[1]INTERNAL PARAMETERS-2'!AS203*(1-VLOOKUP(AT$4,'[1]INTERNAL PARAMETERS-1'!$B$5:$J$44,4, FALSE))</f>
        <v>0</v>
      </c>
      <c r="CI203" s="42">
        <f t="shared" si="3"/>
        <v>0</v>
      </c>
    </row>
    <row r="204" spans="3:87" x14ac:dyDescent="0.4">
      <c r="C204" s="27" t="s">
        <v>7</v>
      </c>
      <c r="D204" s="26" t="s">
        <v>50</v>
      </c>
      <c r="E204" s="26" t="s">
        <v>66</v>
      </c>
      <c r="F204" s="129">
        <f>SDBeam!X204</f>
        <v>0</v>
      </c>
      <c r="G204" s="45">
        <f>$F204*'[1]INTERNAL PARAMETERS-2'!F204*VLOOKUP(G$4,'[1]INTERNAL PARAMETERS-1'!$B$5:$J$44,4, FALSE)</f>
        <v>0</v>
      </c>
      <c r="H204" s="44">
        <f>$F204*'[1]INTERNAL PARAMETERS-2'!G204*VLOOKUP(H$4,'[1]INTERNAL PARAMETERS-1'!$B$5:$J$44,4, FALSE)</f>
        <v>0</v>
      </c>
      <c r="I204" s="44">
        <f>$F204*'[1]INTERNAL PARAMETERS-2'!H204*VLOOKUP(I$4,'[1]INTERNAL PARAMETERS-1'!$B$5:$J$44,4, FALSE)</f>
        <v>0</v>
      </c>
      <c r="J204" s="44">
        <f>$F204*'[1]INTERNAL PARAMETERS-2'!I204*VLOOKUP(J$4,'[1]INTERNAL PARAMETERS-1'!$B$5:$J$44,4, FALSE)</f>
        <v>0</v>
      </c>
      <c r="K204" s="44">
        <f>$F204*'[1]INTERNAL PARAMETERS-2'!J204*VLOOKUP(K$4,'[1]INTERNAL PARAMETERS-1'!$B$5:$J$44,4, FALSE)</f>
        <v>0</v>
      </c>
      <c r="L204" s="44">
        <f>$F204*'[1]INTERNAL PARAMETERS-2'!K204*VLOOKUP(L$4,'[1]INTERNAL PARAMETERS-1'!$B$5:$J$44,4, FALSE)</f>
        <v>0</v>
      </c>
      <c r="M204" s="44">
        <f>$F204*'[1]INTERNAL PARAMETERS-2'!L204*VLOOKUP(M$4,'[1]INTERNAL PARAMETERS-1'!$B$5:$J$44,4, FALSE)</f>
        <v>0</v>
      </c>
      <c r="N204" s="44">
        <f>$F204*'[1]INTERNAL PARAMETERS-2'!M204*VLOOKUP(N$4,'[1]INTERNAL PARAMETERS-1'!$B$5:$J$44,4, FALSE)</f>
        <v>0</v>
      </c>
      <c r="O204" s="44">
        <f>$F204*'[1]INTERNAL PARAMETERS-2'!N204*VLOOKUP(O$4,'[1]INTERNAL PARAMETERS-1'!$B$5:$J$44,4, FALSE)</f>
        <v>0</v>
      </c>
      <c r="P204" s="44">
        <f>$F204*'[1]INTERNAL PARAMETERS-2'!O204*VLOOKUP(P$4,'[1]INTERNAL PARAMETERS-1'!$B$5:$J$44,4, FALSE)</f>
        <v>0</v>
      </c>
      <c r="Q204" s="44">
        <f>$F204*'[1]INTERNAL PARAMETERS-2'!P204*VLOOKUP(Q$4,'[1]INTERNAL PARAMETERS-1'!$B$5:$J$44,4, FALSE)</f>
        <v>0</v>
      </c>
      <c r="R204" s="44">
        <f>$F204*'[1]INTERNAL PARAMETERS-2'!Q204*VLOOKUP(R$4,'[1]INTERNAL PARAMETERS-1'!$B$5:$J$44,4, FALSE)</f>
        <v>0</v>
      </c>
      <c r="S204" s="44">
        <f>$F204*'[1]INTERNAL PARAMETERS-2'!R204*VLOOKUP(S$4,'[1]INTERNAL PARAMETERS-1'!$B$5:$J$44,4, FALSE)</f>
        <v>0</v>
      </c>
      <c r="T204" s="44">
        <f>$F204*'[1]INTERNAL PARAMETERS-2'!S204*VLOOKUP(T$4,'[1]INTERNAL PARAMETERS-1'!$B$5:$J$44,4, FALSE)</f>
        <v>0</v>
      </c>
      <c r="U204" s="44">
        <f>$F204*'[1]INTERNAL PARAMETERS-2'!T204*VLOOKUP(U$4,'[1]INTERNAL PARAMETERS-1'!$B$5:$J$44,4, FALSE)</f>
        <v>0</v>
      </c>
      <c r="V204" s="44">
        <f>$F204*'[1]INTERNAL PARAMETERS-2'!U204*VLOOKUP(V$4,'[1]INTERNAL PARAMETERS-1'!$B$5:$J$44,4, FALSE)</f>
        <v>0</v>
      </c>
      <c r="W204" s="44">
        <f>$F204*'[1]INTERNAL PARAMETERS-2'!V204*VLOOKUP(W$4,'[1]INTERNAL PARAMETERS-1'!$B$5:$J$44,4, FALSE)</f>
        <v>0</v>
      </c>
      <c r="X204" s="44">
        <f>$F204*'[1]INTERNAL PARAMETERS-2'!W204*VLOOKUP(X$4,'[1]INTERNAL PARAMETERS-1'!$B$5:$J$44,4, FALSE)</f>
        <v>0</v>
      </c>
      <c r="Y204" s="44">
        <f>$F204*'[1]INTERNAL PARAMETERS-2'!X204*VLOOKUP(Y$4,'[1]INTERNAL PARAMETERS-1'!$B$5:$J$44,4, FALSE)</f>
        <v>0</v>
      </c>
      <c r="Z204" s="44">
        <f>$F204*'[1]INTERNAL PARAMETERS-2'!Y204*VLOOKUP(Z$4,'[1]INTERNAL PARAMETERS-1'!$B$5:$J$44,4, FALSE)</f>
        <v>0</v>
      </c>
      <c r="AA204" s="44">
        <f>$F204*'[1]INTERNAL PARAMETERS-2'!Z204*VLOOKUP(AA$4,'[1]INTERNAL PARAMETERS-1'!$B$5:$J$44,4, FALSE)</f>
        <v>0</v>
      </c>
      <c r="AB204" s="44">
        <f>$F204*'[1]INTERNAL PARAMETERS-2'!AA204*VLOOKUP(AB$4,'[1]INTERNAL PARAMETERS-1'!$B$5:$J$44,4, FALSE)</f>
        <v>0</v>
      </c>
      <c r="AC204" s="44">
        <f>$F204*'[1]INTERNAL PARAMETERS-2'!AB204*VLOOKUP(AC$4,'[1]INTERNAL PARAMETERS-1'!$B$5:$J$44,4, FALSE)</f>
        <v>0</v>
      </c>
      <c r="AD204" s="44">
        <f>$F204*'[1]INTERNAL PARAMETERS-2'!AC204*VLOOKUP(AD$4,'[1]INTERNAL PARAMETERS-1'!$B$5:$J$44,4, FALSE)</f>
        <v>0</v>
      </c>
      <c r="AE204" s="44">
        <f>$F204*'[1]INTERNAL PARAMETERS-2'!AD204*VLOOKUP(AE$4,'[1]INTERNAL PARAMETERS-1'!$B$5:$J$44,4, FALSE)</f>
        <v>0</v>
      </c>
      <c r="AF204" s="44">
        <f>$F204*'[1]INTERNAL PARAMETERS-2'!AE204*VLOOKUP(AF$4,'[1]INTERNAL PARAMETERS-1'!$B$5:$J$44,4, FALSE)</f>
        <v>0</v>
      </c>
      <c r="AG204" s="44">
        <f>$F204*'[1]INTERNAL PARAMETERS-2'!AF204*VLOOKUP(AG$4,'[1]INTERNAL PARAMETERS-1'!$B$5:$J$44,4, FALSE)</f>
        <v>0</v>
      </c>
      <c r="AH204" s="44">
        <f>$F204*'[1]INTERNAL PARAMETERS-2'!AG204*VLOOKUP(AH$4,'[1]INTERNAL PARAMETERS-1'!$B$5:$J$44,4, FALSE)</f>
        <v>0</v>
      </c>
      <c r="AI204" s="44">
        <f>$F204*'[1]INTERNAL PARAMETERS-2'!AH204*VLOOKUP(AI$4,'[1]INTERNAL PARAMETERS-1'!$B$5:$J$44,4, FALSE)</f>
        <v>0</v>
      </c>
      <c r="AJ204" s="44">
        <f>$F204*'[1]INTERNAL PARAMETERS-2'!AI204*VLOOKUP(AJ$4,'[1]INTERNAL PARAMETERS-1'!$B$5:$J$44,4, FALSE)</f>
        <v>0</v>
      </c>
      <c r="AK204" s="44">
        <f>$F204*'[1]INTERNAL PARAMETERS-2'!AJ204*VLOOKUP(AK$4,'[1]INTERNAL PARAMETERS-1'!$B$5:$J$44,4, FALSE)</f>
        <v>0</v>
      </c>
      <c r="AL204" s="44">
        <f>$F204*'[1]INTERNAL PARAMETERS-2'!AK204*VLOOKUP(AL$4,'[1]INTERNAL PARAMETERS-1'!$B$5:$J$44,4, FALSE)</f>
        <v>0</v>
      </c>
      <c r="AM204" s="44">
        <f>$F204*'[1]INTERNAL PARAMETERS-2'!AL204*VLOOKUP(AM$4,'[1]INTERNAL PARAMETERS-1'!$B$5:$J$44,4, FALSE)</f>
        <v>0</v>
      </c>
      <c r="AN204" s="44">
        <f>$F204*'[1]INTERNAL PARAMETERS-2'!AM204*VLOOKUP(AN$4,'[1]INTERNAL PARAMETERS-1'!$B$5:$J$44,4, FALSE)</f>
        <v>0</v>
      </c>
      <c r="AO204" s="44">
        <f>$F204*'[1]INTERNAL PARAMETERS-2'!AN204*VLOOKUP(AO$4,'[1]INTERNAL PARAMETERS-1'!$B$5:$J$44,4, FALSE)</f>
        <v>0</v>
      </c>
      <c r="AP204" s="44">
        <f>$F204*'[1]INTERNAL PARAMETERS-2'!AO204*VLOOKUP(AP$4,'[1]INTERNAL PARAMETERS-1'!$B$5:$J$44,4, FALSE)</f>
        <v>0</v>
      </c>
      <c r="AQ204" s="44">
        <f>$F204*'[1]INTERNAL PARAMETERS-2'!AP204*VLOOKUP(AQ$4,'[1]INTERNAL PARAMETERS-1'!$B$5:$J$44,4, FALSE)</f>
        <v>0</v>
      </c>
      <c r="AR204" s="44">
        <f>$F204*'[1]INTERNAL PARAMETERS-2'!AQ204*VLOOKUP(AR$4,'[1]INTERNAL PARAMETERS-1'!$B$5:$J$44,4, FALSE)</f>
        <v>0</v>
      </c>
      <c r="AS204" s="44">
        <f>$F204*'[1]INTERNAL PARAMETERS-2'!AR204*VLOOKUP(AS$4,'[1]INTERNAL PARAMETERS-1'!$B$5:$J$44,4, FALSE)</f>
        <v>0</v>
      </c>
      <c r="AT204" s="43">
        <f>$F204*'[1]INTERNAL PARAMETERS-2'!AS204*VLOOKUP(AT$4,'[1]INTERNAL PARAMETERS-1'!$B$5:$J$44,4, FALSE)</f>
        <v>0</v>
      </c>
      <c r="AU204" s="45">
        <f>$F204*'[1]INTERNAL PARAMETERS-2'!F204*(1-VLOOKUP(G$4,'[1]INTERNAL PARAMETERS-1'!$B$5:$J$44,4, FALSE))</f>
        <v>0</v>
      </c>
      <c r="AV204" s="44">
        <f>$F204*'[1]INTERNAL PARAMETERS-2'!G204*(1-VLOOKUP(H$4,'[1]INTERNAL PARAMETERS-1'!$B$5:$J$44,4, FALSE))</f>
        <v>0</v>
      </c>
      <c r="AW204" s="44">
        <f>$F204*'[1]INTERNAL PARAMETERS-2'!H204*(1-VLOOKUP(I$4,'[1]INTERNAL PARAMETERS-1'!$B$5:$J$44,4, FALSE))</f>
        <v>0</v>
      </c>
      <c r="AX204" s="44">
        <f>$F204*'[1]INTERNAL PARAMETERS-2'!I204*(1-VLOOKUP(J$4,'[1]INTERNAL PARAMETERS-1'!$B$5:$J$44,4, FALSE))</f>
        <v>0</v>
      </c>
      <c r="AY204" s="44">
        <f>$F204*'[1]INTERNAL PARAMETERS-2'!J204*(1-VLOOKUP(K$4,'[1]INTERNAL PARAMETERS-1'!$B$5:$J$44,4, FALSE))</f>
        <v>0</v>
      </c>
      <c r="AZ204" s="44">
        <f>$F204*'[1]INTERNAL PARAMETERS-2'!K204*(1-VLOOKUP(L$4,'[1]INTERNAL PARAMETERS-1'!$B$5:$J$44,4, FALSE))</f>
        <v>0</v>
      </c>
      <c r="BA204" s="44">
        <f>$F204*'[1]INTERNAL PARAMETERS-2'!L204*(1-VLOOKUP(M$4,'[1]INTERNAL PARAMETERS-1'!$B$5:$J$44,4, FALSE))</f>
        <v>0</v>
      </c>
      <c r="BB204" s="44">
        <f>$F204*'[1]INTERNAL PARAMETERS-2'!M204*(1-VLOOKUP(N$4,'[1]INTERNAL PARAMETERS-1'!$B$5:$J$44,4, FALSE))</f>
        <v>0</v>
      </c>
      <c r="BC204" s="44">
        <f>$F204*'[1]INTERNAL PARAMETERS-2'!N204*(1-VLOOKUP(O$4,'[1]INTERNAL PARAMETERS-1'!$B$5:$J$44,4, FALSE))</f>
        <v>0</v>
      </c>
      <c r="BD204" s="44">
        <f>$F204*'[1]INTERNAL PARAMETERS-2'!O204*(1-VLOOKUP(P$4,'[1]INTERNAL PARAMETERS-1'!$B$5:$J$44,4, FALSE))</f>
        <v>0</v>
      </c>
      <c r="BE204" s="44">
        <f>$F204*'[1]INTERNAL PARAMETERS-2'!P204*(1-VLOOKUP(Q$4,'[1]INTERNAL PARAMETERS-1'!$B$5:$J$44,4, FALSE))</f>
        <v>0</v>
      </c>
      <c r="BF204" s="44">
        <f>$F204*'[1]INTERNAL PARAMETERS-2'!Q204*(1-VLOOKUP(R$4,'[1]INTERNAL PARAMETERS-1'!$B$5:$J$44,4, FALSE))</f>
        <v>0</v>
      </c>
      <c r="BG204" s="44">
        <f>$F204*'[1]INTERNAL PARAMETERS-2'!R204*(1-VLOOKUP(S$4,'[1]INTERNAL PARAMETERS-1'!$B$5:$J$44,4, FALSE))</f>
        <v>0</v>
      </c>
      <c r="BH204" s="44">
        <f>$F204*'[1]INTERNAL PARAMETERS-2'!S204*(1-VLOOKUP(T$4,'[1]INTERNAL PARAMETERS-1'!$B$5:$J$44,4, FALSE))</f>
        <v>0</v>
      </c>
      <c r="BI204" s="44">
        <f>$F204*'[1]INTERNAL PARAMETERS-2'!T204*(1-VLOOKUP(U$4,'[1]INTERNAL PARAMETERS-1'!$B$5:$J$44,4, FALSE))</f>
        <v>0</v>
      </c>
      <c r="BJ204" s="44">
        <f>$F204*'[1]INTERNAL PARAMETERS-2'!U204*(1-VLOOKUP(V$4,'[1]INTERNAL PARAMETERS-1'!$B$5:$J$44,4, FALSE))</f>
        <v>0</v>
      </c>
      <c r="BK204" s="44">
        <f>$F204*'[1]INTERNAL PARAMETERS-2'!V204*(1-VLOOKUP(W$4,'[1]INTERNAL PARAMETERS-1'!$B$5:$J$44,4, FALSE))</f>
        <v>0</v>
      </c>
      <c r="BL204" s="44">
        <f>$F204*'[1]INTERNAL PARAMETERS-2'!W204*(1-VLOOKUP(X$4,'[1]INTERNAL PARAMETERS-1'!$B$5:$J$44,4, FALSE))</f>
        <v>0</v>
      </c>
      <c r="BM204" s="44">
        <f>$F204*'[1]INTERNAL PARAMETERS-2'!X204*(1-VLOOKUP(Y$4,'[1]INTERNAL PARAMETERS-1'!$B$5:$J$44,4, FALSE))</f>
        <v>0</v>
      </c>
      <c r="BN204" s="44">
        <f>$F204*'[1]INTERNAL PARAMETERS-2'!Y204*(1-VLOOKUP(Z$4,'[1]INTERNAL PARAMETERS-1'!$B$5:$J$44,4, FALSE))</f>
        <v>0</v>
      </c>
      <c r="BO204" s="44">
        <f>$F204*'[1]INTERNAL PARAMETERS-2'!Z204*(1-VLOOKUP(AA$4,'[1]INTERNAL PARAMETERS-1'!$B$5:$J$44,4, FALSE))</f>
        <v>0</v>
      </c>
      <c r="BP204" s="44">
        <f>$F204*'[1]INTERNAL PARAMETERS-2'!AA204*(1-VLOOKUP(AB$4,'[1]INTERNAL PARAMETERS-1'!$B$5:$J$44,4, FALSE))</f>
        <v>0</v>
      </c>
      <c r="BQ204" s="44">
        <f>$F204*'[1]INTERNAL PARAMETERS-2'!AB204*(1-VLOOKUP(AC$4,'[1]INTERNAL PARAMETERS-1'!$B$5:$J$44,4, FALSE))</f>
        <v>0</v>
      </c>
      <c r="BR204" s="44">
        <f>$F204*'[1]INTERNAL PARAMETERS-2'!AC204*(1-VLOOKUP(AD$4,'[1]INTERNAL PARAMETERS-1'!$B$5:$J$44,4, FALSE))</f>
        <v>0</v>
      </c>
      <c r="BS204" s="44">
        <f>$F204*'[1]INTERNAL PARAMETERS-2'!AD204*(1-VLOOKUP(AE$4,'[1]INTERNAL PARAMETERS-1'!$B$5:$J$44,4, FALSE))</f>
        <v>0</v>
      </c>
      <c r="BT204" s="44">
        <f>$F204*'[1]INTERNAL PARAMETERS-2'!AE204*(1-VLOOKUP(AF$4,'[1]INTERNAL PARAMETERS-1'!$B$5:$J$44,4, FALSE))</f>
        <v>0</v>
      </c>
      <c r="BU204" s="44">
        <f>$F204*'[1]INTERNAL PARAMETERS-2'!AF204*(1-VLOOKUP(AG$4,'[1]INTERNAL PARAMETERS-1'!$B$5:$J$44,4, FALSE))</f>
        <v>0</v>
      </c>
      <c r="BV204" s="44">
        <f>$F204*'[1]INTERNAL PARAMETERS-2'!AG204*(1-VLOOKUP(AH$4,'[1]INTERNAL PARAMETERS-1'!$B$5:$J$44,4, FALSE))</f>
        <v>0</v>
      </c>
      <c r="BW204" s="44">
        <f>$F204*'[1]INTERNAL PARAMETERS-2'!AH204*(1-VLOOKUP(AI$4,'[1]INTERNAL PARAMETERS-1'!$B$5:$J$44,4, FALSE))</f>
        <v>0</v>
      </c>
      <c r="BX204" s="44">
        <f>$F204*'[1]INTERNAL PARAMETERS-2'!AI204*(1-VLOOKUP(AJ$4,'[1]INTERNAL PARAMETERS-1'!$B$5:$J$44,4, FALSE))</f>
        <v>0</v>
      </c>
      <c r="BY204" s="44">
        <f>$F204*'[1]INTERNAL PARAMETERS-2'!AJ204*(1-VLOOKUP(AK$4,'[1]INTERNAL PARAMETERS-1'!$B$5:$J$44,4, FALSE))</f>
        <v>0</v>
      </c>
      <c r="BZ204" s="44">
        <f>$F204*'[1]INTERNAL PARAMETERS-2'!AK204*(1-VLOOKUP(AL$4,'[1]INTERNAL PARAMETERS-1'!$B$5:$J$44,4, FALSE))</f>
        <v>0</v>
      </c>
      <c r="CA204" s="44">
        <f>$F204*'[1]INTERNAL PARAMETERS-2'!AL204*(1-VLOOKUP(AM$4,'[1]INTERNAL PARAMETERS-1'!$B$5:$J$44,4, FALSE))</f>
        <v>0</v>
      </c>
      <c r="CB204" s="44">
        <f>$F204*'[1]INTERNAL PARAMETERS-2'!AM204*(1-VLOOKUP(AN$4,'[1]INTERNAL PARAMETERS-1'!$B$5:$J$44,4, FALSE))</f>
        <v>0</v>
      </c>
      <c r="CC204" s="44">
        <f>$F204*'[1]INTERNAL PARAMETERS-2'!AN204*(1-VLOOKUP(AO$4,'[1]INTERNAL PARAMETERS-1'!$B$5:$J$44,4, FALSE))</f>
        <v>0</v>
      </c>
      <c r="CD204" s="44">
        <f>$F204*'[1]INTERNAL PARAMETERS-2'!AO204*(1-VLOOKUP(AP$4,'[1]INTERNAL PARAMETERS-1'!$B$5:$J$44,4, FALSE))</f>
        <v>0</v>
      </c>
      <c r="CE204" s="44">
        <f>$F204*'[1]INTERNAL PARAMETERS-2'!AP204*(1-VLOOKUP(AQ$4,'[1]INTERNAL PARAMETERS-1'!$B$5:$J$44,4, FALSE))</f>
        <v>0</v>
      </c>
      <c r="CF204" s="44">
        <f>$F204*'[1]INTERNAL PARAMETERS-2'!AQ204*(1-VLOOKUP(AR$4,'[1]INTERNAL PARAMETERS-1'!$B$5:$J$44,4, FALSE))</f>
        <v>0</v>
      </c>
      <c r="CG204" s="44">
        <f>$F204*'[1]INTERNAL PARAMETERS-2'!AR204*(1-VLOOKUP(AS$4,'[1]INTERNAL PARAMETERS-1'!$B$5:$J$44,4, FALSE))</f>
        <v>0</v>
      </c>
      <c r="CH204" s="43">
        <f>$F204*'[1]INTERNAL PARAMETERS-2'!AS204*(1-VLOOKUP(AT$4,'[1]INTERNAL PARAMETERS-1'!$B$5:$J$44,4, FALSE))</f>
        <v>0</v>
      </c>
      <c r="CI204" s="42">
        <f t="shared" si="3"/>
        <v>0</v>
      </c>
    </row>
    <row r="205" spans="3:87" x14ac:dyDescent="0.4">
      <c r="C205" s="27" t="s">
        <v>7</v>
      </c>
      <c r="D205" s="26" t="s">
        <v>50</v>
      </c>
      <c r="E205" s="26" t="s">
        <v>65</v>
      </c>
      <c r="F205" s="129">
        <f>SDBeam!X205</f>
        <v>0</v>
      </c>
      <c r="G205" s="45">
        <f>$F205*'[1]INTERNAL PARAMETERS-2'!F205*VLOOKUP(G$4,'[1]INTERNAL PARAMETERS-1'!$B$5:$J$44,4, FALSE)</f>
        <v>0</v>
      </c>
      <c r="H205" s="44">
        <f>$F205*'[1]INTERNAL PARAMETERS-2'!G205*VLOOKUP(H$4,'[1]INTERNAL PARAMETERS-1'!$B$5:$J$44,4, FALSE)</f>
        <v>0</v>
      </c>
      <c r="I205" s="44">
        <f>$F205*'[1]INTERNAL PARAMETERS-2'!H205*VLOOKUP(I$4,'[1]INTERNAL PARAMETERS-1'!$B$5:$J$44,4, FALSE)</f>
        <v>0</v>
      </c>
      <c r="J205" s="44">
        <f>$F205*'[1]INTERNAL PARAMETERS-2'!I205*VLOOKUP(J$4,'[1]INTERNAL PARAMETERS-1'!$B$5:$J$44,4, FALSE)</f>
        <v>0</v>
      </c>
      <c r="K205" s="44">
        <f>$F205*'[1]INTERNAL PARAMETERS-2'!J205*VLOOKUP(K$4,'[1]INTERNAL PARAMETERS-1'!$B$5:$J$44,4, FALSE)</f>
        <v>0</v>
      </c>
      <c r="L205" s="44">
        <f>$F205*'[1]INTERNAL PARAMETERS-2'!K205*VLOOKUP(L$4,'[1]INTERNAL PARAMETERS-1'!$B$5:$J$44,4, FALSE)</f>
        <v>0</v>
      </c>
      <c r="M205" s="44">
        <f>$F205*'[1]INTERNAL PARAMETERS-2'!L205*VLOOKUP(M$4,'[1]INTERNAL PARAMETERS-1'!$B$5:$J$44,4, FALSE)</f>
        <v>0</v>
      </c>
      <c r="N205" s="44">
        <f>$F205*'[1]INTERNAL PARAMETERS-2'!M205*VLOOKUP(N$4,'[1]INTERNAL PARAMETERS-1'!$B$5:$J$44,4, FALSE)</f>
        <v>0</v>
      </c>
      <c r="O205" s="44">
        <f>$F205*'[1]INTERNAL PARAMETERS-2'!N205*VLOOKUP(O$4,'[1]INTERNAL PARAMETERS-1'!$B$5:$J$44,4, FALSE)</f>
        <v>0</v>
      </c>
      <c r="P205" s="44">
        <f>$F205*'[1]INTERNAL PARAMETERS-2'!O205*VLOOKUP(P$4,'[1]INTERNAL PARAMETERS-1'!$B$5:$J$44,4, FALSE)</f>
        <v>0</v>
      </c>
      <c r="Q205" s="44">
        <f>$F205*'[1]INTERNAL PARAMETERS-2'!P205*VLOOKUP(Q$4,'[1]INTERNAL PARAMETERS-1'!$B$5:$J$44,4, FALSE)</f>
        <v>0</v>
      </c>
      <c r="R205" s="44">
        <f>$F205*'[1]INTERNAL PARAMETERS-2'!Q205*VLOOKUP(R$4,'[1]INTERNAL PARAMETERS-1'!$B$5:$J$44,4, FALSE)</f>
        <v>0</v>
      </c>
      <c r="S205" s="44">
        <f>$F205*'[1]INTERNAL PARAMETERS-2'!R205*VLOOKUP(S$4,'[1]INTERNAL PARAMETERS-1'!$B$5:$J$44,4, FALSE)</f>
        <v>0</v>
      </c>
      <c r="T205" s="44">
        <f>$F205*'[1]INTERNAL PARAMETERS-2'!S205*VLOOKUP(T$4,'[1]INTERNAL PARAMETERS-1'!$B$5:$J$44,4, FALSE)</f>
        <v>0</v>
      </c>
      <c r="U205" s="44">
        <f>$F205*'[1]INTERNAL PARAMETERS-2'!T205*VLOOKUP(U$4,'[1]INTERNAL PARAMETERS-1'!$B$5:$J$44,4, FALSE)</f>
        <v>0</v>
      </c>
      <c r="V205" s="44">
        <f>$F205*'[1]INTERNAL PARAMETERS-2'!U205*VLOOKUP(V$4,'[1]INTERNAL PARAMETERS-1'!$B$5:$J$44,4, FALSE)</f>
        <v>0</v>
      </c>
      <c r="W205" s="44">
        <f>$F205*'[1]INTERNAL PARAMETERS-2'!V205*VLOOKUP(W$4,'[1]INTERNAL PARAMETERS-1'!$B$5:$J$44,4, FALSE)</f>
        <v>0</v>
      </c>
      <c r="X205" s="44">
        <f>$F205*'[1]INTERNAL PARAMETERS-2'!W205*VLOOKUP(X$4,'[1]INTERNAL PARAMETERS-1'!$B$5:$J$44,4, FALSE)</f>
        <v>0</v>
      </c>
      <c r="Y205" s="44">
        <f>$F205*'[1]INTERNAL PARAMETERS-2'!X205*VLOOKUP(Y$4,'[1]INTERNAL PARAMETERS-1'!$B$5:$J$44,4, FALSE)</f>
        <v>0</v>
      </c>
      <c r="Z205" s="44">
        <f>$F205*'[1]INTERNAL PARAMETERS-2'!Y205*VLOOKUP(Z$4,'[1]INTERNAL PARAMETERS-1'!$B$5:$J$44,4, FALSE)</f>
        <v>0</v>
      </c>
      <c r="AA205" s="44">
        <f>$F205*'[1]INTERNAL PARAMETERS-2'!Z205*VLOOKUP(AA$4,'[1]INTERNAL PARAMETERS-1'!$B$5:$J$44,4, FALSE)</f>
        <v>0</v>
      </c>
      <c r="AB205" s="44">
        <f>$F205*'[1]INTERNAL PARAMETERS-2'!AA205*VLOOKUP(AB$4,'[1]INTERNAL PARAMETERS-1'!$B$5:$J$44,4, FALSE)</f>
        <v>0</v>
      </c>
      <c r="AC205" s="44">
        <f>$F205*'[1]INTERNAL PARAMETERS-2'!AB205*VLOOKUP(AC$4,'[1]INTERNAL PARAMETERS-1'!$B$5:$J$44,4, FALSE)</f>
        <v>0</v>
      </c>
      <c r="AD205" s="44">
        <f>$F205*'[1]INTERNAL PARAMETERS-2'!AC205*VLOOKUP(AD$4,'[1]INTERNAL PARAMETERS-1'!$B$5:$J$44,4, FALSE)</f>
        <v>0</v>
      </c>
      <c r="AE205" s="44">
        <f>$F205*'[1]INTERNAL PARAMETERS-2'!AD205*VLOOKUP(AE$4,'[1]INTERNAL PARAMETERS-1'!$B$5:$J$44,4, FALSE)</f>
        <v>0</v>
      </c>
      <c r="AF205" s="44">
        <f>$F205*'[1]INTERNAL PARAMETERS-2'!AE205*VLOOKUP(AF$4,'[1]INTERNAL PARAMETERS-1'!$B$5:$J$44,4, FALSE)</f>
        <v>0</v>
      </c>
      <c r="AG205" s="44">
        <f>$F205*'[1]INTERNAL PARAMETERS-2'!AF205*VLOOKUP(AG$4,'[1]INTERNAL PARAMETERS-1'!$B$5:$J$44,4, FALSE)</f>
        <v>0</v>
      </c>
      <c r="AH205" s="44">
        <f>$F205*'[1]INTERNAL PARAMETERS-2'!AG205*VLOOKUP(AH$4,'[1]INTERNAL PARAMETERS-1'!$B$5:$J$44,4, FALSE)</f>
        <v>0</v>
      </c>
      <c r="AI205" s="44">
        <f>$F205*'[1]INTERNAL PARAMETERS-2'!AH205*VLOOKUP(AI$4,'[1]INTERNAL PARAMETERS-1'!$B$5:$J$44,4, FALSE)</f>
        <v>0</v>
      </c>
      <c r="AJ205" s="44">
        <f>$F205*'[1]INTERNAL PARAMETERS-2'!AI205*VLOOKUP(AJ$4,'[1]INTERNAL PARAMETERS-1'!$B$5:$J$44,4, FALSE)</f>
        <v>0</v>
      </c>
      <c r="AK205" s="44">
        <f>$F205*'[1]INTERNAL PARAMETERS-2'!AJ205*VLOOKUP(AK$4,'[1]INTERNAL PARAMETERS-1'!$B$5:$J$44,4, FALSE)</f>
        <v>0</v>
      </c>
      <c r="AL205" s="44">
        <f>$F205*'[1]INTERNAL PARAMETERS-2'!AK205*VLOOKUP(AL$4,'[1]INTERNAL PARAMETERS-1'!$B$5:$J$44,4, FALSE)</f>
        <v>0</v>
      </c>
      <c r="AM205" s="44">
        <f>$F205*'[1]INTERNAL PARAMETERS-2'!AL205*VLOOKUP(AM$4,'[1]INTERNAL PARAMETERS-1'!$B$5:$J$44,4, FALSE)</f>
        <v>0</v>
      </c>
      <c r="AN205" s="44">
        <f>$F205*'[1]INTERNAL PARAMETERS-2'!AM205*VLOOKUP(AN$4,'[1]INTERNAL PARAMETERS-1'!$B$5:$J$44,4, FALSE)</f>
        <v>0</v>
      </c>
      <c r="AO205" s="44">
        <f>$F205*'[1]INTERNAL PARAMETERS-2'!AN205*VLOOKUP(AO$4,'[1]INTERNAL PARAMETERS-1'!$B$5:$J$44,4, FALSE)</f>
        <v>0</v>
      </c>
      <c r="AP205" s="44">
        <f>$F205*'[1]INTERNAL PARAMETERS-2'!AO205*VLOOKUP(AP$4,'[1]INTERNAL PARAMETERS-1'!$B$5:$J$44,4, FALSE)</f>
        <v>0</v>
      </c>
      <c r="AQ205" s="44">
        <f>$F205*'[1]INTERNAL PARAMETERS-2'!AP205*VLOOKUP(AQ$4,'[1]INTERNAL PARAMETERS-1'!$B$5:$J$44,4, FALSE)</f>
        <v>0</v>
      </c>
      <c r="AR205" s="44">
        <f>$F205*'[1]INTERNAL PARAMETERS-2'!AQ205*VLOOKUP(AR$4,'[1]INTERNAL PARAMETERS-1'!$B$5:$J$44,4, FALSE)</f>
        <v>0</v>
      </c>
      <c r="AS205" s="44">
        <f>$F205*'[1]INTERNAL PARAMETERS-2'!AR205*VLOOKUP(AS$4,'[1]INTERNAL PARAMETERS-1'!$B$5:$J$44,4, FALSE)</f>
        <v>0</v>
      </c>
      <c r="AT205" s="43">
        <f>$F205*'[1]INTERNAL PARAMETERS-2'!AS205*VLOOKUP(AT$4,'[1]INTERNAL PARAMETERS-1'!$B$5:$J$44,4, FALSE)</f>
        <v>0</v>
      </c>
      <c r="AU205" s="45">
        <f>$F205*'[1]INTERNAL PARAMETERS-2'!F205*(1-VLOOKUP(G$4,'[1]INTERNAL PARAMETERS-1'!$B$5:$J$44,4, FALSE))</f>
        <v>0</v>
      </c>
      <c r="AV205" s="44">
        <f>$F205*'[1]INTERNAL PARAMETERS-2'!G205*(1-VLOOKUP(H$4,'[1]INTERNAL PARAMETERS-1'!$B$5:$J$44,4, FALSE))</f>
        <v>0</v>
      </c>
      <c r="AW205" s="44">
        <f>$F205*'[1]INTERNAL PARAMETERS-2'!H205*(1-VLOOKUP(I$4,'[1]INTERNAL PARAMETERS-1'!$B$5:$J$44,4, FALSE))</f>
        <v>0</v>
      </c>
      <c r="AX205" s="44">
        <f>$F205*'[1]INTERNAL PARAMETERS-2'!I205*(1-VLOOKUP(J$4,'[1]INTERNAL PARAMETERS-1'!$B$5:$J$44,4, FALSE))</f>
        <v>0</v>
      </c>
      <c r="AY205" s="44">
        <f>$F205*'[1]INTERNAL PARAMETERS-2'!J205*(1-VLOOKUP(K$4,'[1]INTERNAL PARAMETERS-1'!$B$5:$J$44,4, FALSE))</f>
        <v>0</v>
      </c>
      <c r="AZ205" s="44">
        <f>$F205*'[1]INTERNAL PARAMETERS-2'!K205*(1-VLOOKUP(L$4,'[1]INTERNAL PARAMETERS-1'!$B$5:$J$44,4, FALSE))</f>
        <v>0</v>
      </c>
      <c r="BA205" s="44">
        <f>$F205*'[1]INTERNAL PARAMETERS-2'!L205*(1-VLOOKUP(M$4,'[1]INTERNAL PARAMETERS-1'!$B$5:$J$44,4, FALSE))</f>
        <v>0</v>
      </c>
      <c r="BB205" s="44">
        <f>$F205*'[1]INTERNAL PARAMETERS-2'!M205*(1-VLOOKUP(N$4,'[1]INTERNAL PARAMETERS-1'!$B$5:$J$44,4, FALSE))</f>
        <v>0</v>
      </c>
      <c r="BC205" s="44">
        <f>$F205*'[1]INTERNAL PARAMETERS-2'!N205*(1-VLOOKUP(O$4,'[1]INTERNAL PARAMETERS-1'!$B$5:$J$44,4, FALSE))</f>
        <v>0</v>
      </c>
      <c r="BD205" s="44">
        <f>$F205*'[1]INTERNAL PARAMETERS-2'!O205*(1-VLOOKUP(P$4,'[1]INTERNAL PARAMETERS-1'!$B$5:$J$44,4, FALSE))</f>
        <v>0</v>
      </c>
      <c r="BE205" s="44">
        <f>$F205*'[1]INTERNAL PARAMETERS-2'!P205*(1-VLOOKUP(Q$4,'[1]INTERNAL PARAMETERS-1'!$B$5:$J$44,4, FALSE))</f>
        <v>0</v>
      </c>
      <c r="BF205" s="44">
        <f>$F205*'[1]INTERNAL PARAMETERS-2'!Q205*(1-VLOOKUP(R$4,'[1]INTERNAL PARAMETERS-1'!$B$5:$J$44,4, FALSE))</f>
        <v>0</v>
      </c>
      <c r="BG205" s="44">
        <f>$F205*'[1]INTERNAL PARAMETERS-2'!R205*(1-VLOOKUP(S$4,'[1]INTERNAL PARAMETERS-1'!$B$5:$J$44,4, FALSE))</f>
        <v>0</v>
      </c>
      <c r="BH205" s="44">
        <f>$F205*'[1]INTERNAL PARAMETERS-2'!S205*(1-VLOOKUP(T$4,'[1]INTERNAL PARAMETERS-1'!$B$5:$J$44,4, FALSE))</f>
        <v>0</v>
      </c>
      <c r="BI205" s="44">
        <f>$F205*'[1]INTERNAL PARAMETERS-2'!T205*(1-VLOOKUP(U$4,'[1]INTERNAL PARAMETERS-1'!$B$5:$J$44,4, FALSE))</f>
        <v>0</v>
      </c>
      <c r="BJ205" s="44">
        <f>$F205*'[1]INTERNAL PARAMETERS-2'!U205*(1-VLOOKUP(V$4,'[1]INTERNAL PARAMETERS-1'!$B$5:$J$44,4, FALSE))</f>
        <v>0</v>
      </c>
      <c r="BK205" s="44">
        <f>$F205*'[1]INTERNAL PARAMETERS-2'!V205*(1-VLOOKUP(W$4,'[1]INTERNAL PARAMETERS-1'!$B$5:$J$44,4, FALSE))</f>
        <v>0</v>
      </c>
      <c r="BL205" s="44">
        <f>$F205*'[1]INTERNAL PARAMETERS-2'!W205*(1-VLOOKUP(X$4,'[1]INTERNAL PARAMETERS-1'!$B$5:$J$44,4, FALSE))</f>
        <v>0</v>
      </c>
      <c r="BM205" s="44">
        <f>$F205*'[1]INTERNAL PARAMETERS-2'!X205*(1-VLOOKUP(Y$4,'[1]INTERNAL PARAMETERS-1'!$B$5:$J$44,4, FALSE))</f>
        <v>0</v>
      </c>
      <c r="BN205" s="44">
        <f>$F205*'[1]INTERNAL PARAMETERS-2'!Y205*(1-VLOOKUP(Z$4,'[1]INTERNAL PARAMETERS-1'!$B$5:$J$44,4, FALSE))</f>
        <v>0</v>
      </c>
      <c r="BO205" s="44">
        <f>$F205*'[1]INTERNAL PARAMETERS-2'!Z205*(1-VLOOKUP(AA$4,'[1]INTERNAL PARAMETERS-1'!$B$5:$J$44,4, FALSE))</f>
        <v>0</v>
      </c>
      <c r="BP205" s="44">
        <f>$F205*'[1]INTERNAL PARAMETERS-2'!AA205*(1-VLOOKUP(AB$4,'[1]INTERNAL PARAMETERS-1'!$B$5:$J$44,4, FALSE))</f>
        <v>0</v>
      </c>
      <c r="BQ205" s="44">
        <f>$F205*'[1]INTERNAL PARAMETERS-2'!AB205*(1-VLOOKUP(AC$4,'[1]INTERNAL PARAMETERS-1'!$B$5:$J$44,4, FALSE))</f>
        <v>0</v>
      </c>
      <c r="BR205" s="44">
        <f>$F205*'[1]INTERNAL PARAMETERS-2'!AC205*(1-VLOOKUP(AD$4,'[1]INTERNAL PARAMETERS-1'!$B$5:$J$44,4, FALSE))</f>
        <v>0</v>
      </c>
      <c r="BS205" s="44">
        <f>$F205*'[1]INTERNAL PARAMETERS-2'!AD205*(1-VLOOKUP(AE$4,'[1]INTERNAL PARAMETERS-1'!$B$5:$J$44,4, FALSE))</f>
        <v>0</v>
      </c>
      <c r="BT205" s="44">
        <f>$F205*'[1]INTERNAL PARAMETERS-2'!AE205*(1-VLOOKUP(AF$4,'[1]INTERNAL PARAMETERS-1'!$B$5:$J$44,4, FALSE))</f>
        <v>0</v>
      </c>
      <c r="BU205" s="44">
        <f>$F205*'[1]INTERNAL PARAMETERS-2'!AF205*(1-VLOOKUP(AG$4,'[1]INTERNAL PARAMETERS-1'!$B$5:$J$44,4, FALSE))</f>
        <v>0</v>
      </c>
      <c r="BV205" s="44">
        <f>$F205*'[1]INTERNAL PARAMETERS-2'!AG205*(1-VLOOKUP(AH$4,'[1]INTERNAL PARAMETERS-1'!$B$5:$J$44,4, FALSE))</f>
        <v>0</v>
      </c>
      <c r="BW205" s="44">
        <f>$F205*'[1]INTERNAL PARAMETERS-2'!AH205*(1-VLOOKUP(AI$4,'[1]INTERNAL PARAMETERS-1'!$B$5:$J$44,4, FALSE))</f>
        <v>0</v>
      </c>
      <c r="BX205" s="44">
        <f>$F205*'[1]INTERNAL PARAMETERS-2'!AI205*(1-VLOOKUP(AJ$4,'[1]INTERNAL PARAMETERS-1'!$B$5:$J$44,4, FALSE))</f>
        <v>0</v>
      </c>
      <c r="BY205" s="44">
        <f>$F205*'[1]INTERNAL PARAMETERS-2'!AJ205*(1-VLOOKUP(AK$4,'[1]INTERNAL PARAMETERS-1'!$B$5:$J$44,4, FALSE))</f>
        <v>0</v>
      </c>
      <c r="BZ205" s="44">
        <f>$F205*'[1]INTERNAL PARAMETERS-2'!AK205*(1-VLOOKUP(AL$4,'[1]INTERNAL PARAMETERS-1'!$B$5:$J$44,4, FALSE))</f>
        <v>0</v>
      </c>
      <c r="CA205" s="44">
        <f>$F205*'[1]INTERNAL PARAMETERS-2'!AL205*(1-VLOOKUP(AM$4,'[1]INTERNAL PARAMETERS-1'!$B$5:$J$44,4, FALSE))</f>
        <v>0</v>
      </c>
      <c r="CB205" s="44">
        <f>$F205*'[1]INTERNAL PARAMETERS-2'!AM205*(1-VLOOKUP(AN$4,'[1]INTERNAL PARAMETERS-1'!$B$5:$J$44,4, FALSE))</f>
        <v>0</v>
      </c>
      <c r="CC205" s="44">
        <f>$F205*'[1]INTERNAL PARAMETERS-2'!AN205*(1-VLOOKUP(AO$4,'[1]INTERNAL PARAMETERS-1'!$B$5:$J$44,4, FALSE))</f>
        <v>0</v>
      </c>
      <c r="CD205" s="44">
        <f>$F205*'[1]INTERNAL PARAMETERS-2'!AO205*(1-VLOOKUP(AP$4,'[1]INTERNAL PARAMETERS-1'!$B$5:$J$44,4, FALSE))</f>
        <v>0</v>
      </c>
      <c r="CE205" s="44">
        <f>$F205*'[1]INTERNAL PARAMETERS-2'!AP205*(1-VLOOKUP(AQ$4,'[1]INTERNAL PARAMETERS-1'!$B$5:$J$44,4, FALSE))</f>
        <v>0</v>
      </c>
      <c r="CF205" s="44">
        <f>$F205*'[1]INTERNAL PARAMETERS-2'!AQ205*(1-VLOOKUP(AR$4,'[1]INTERNAL PARAMETERS-1'!$B$5:$J$44,4, FALSE))</f>
        <v>0</v>
      </c>
      <c r="CG205" s="44">
        <f>$F205*'[1]INTERNAL PARAMETERS-2'!AR205*(1-VLOOKUP(AS$4,'[1]INTERNAL PARAMETERS-1'!$B$5:$J$44,4, FALSE))</f>
        <v>0</v>
      </c>
      <c r="CH205" s="43">
        <f>$F205*'[1]INTERNAL PARAMETERS-2'!AS205*(1-VLOOKUP(AT$4,'[1]INTERNAL PARAMETERS-1'!$B$5:$J$44,4, FALSE))</f>
        <v>0</v>
      </c>
      <c r="CI205" s="42">
        <f t="shared" si="3"/>
        <v>0</v>
      </c>
    </row>
    <row r="206" spans="3:87" x14ac:dyDescent="0.4">
      <c r="C206" s="27" t="s">
        <v>7</v>
      </c>
      <c r="D206" s="26" t="s">
        <v>50</v>
      </c>
      <c r="E206" s="26" t="s">
        <v>64</v>
      </c>
      <c r="F206" s="129">
        <f>SDBeam!X206</f>
        <v>0</v>
      </c>
      <c r="G206" s="45">
        <f>$F206*'[1]INTERNAL PARAMETERS-2'!F206*VLOOKUP(G$4,'[1]INTERNAL PARAMETERS-1'!$B$5:$J$44,4, FALSE)</f>
        <v>0</v>
      </c>
      <c r="H206" s="44">
        <f>$F206*'[1]INTERNAL PARAMETERS-2'!G206*VLOOKUP(H$4,'[1]INTERNAL PARAMETERS-1'!$B$5:$J$44,4, FALSE)</f>
        <v>0</v>
      </c>
      <c r="I206" s="44">
        <f>$F206*'[1]INTERNAL PARAMETERS-2'!H206*VLOOKUP(I$4,'[1]INTERNAL PARAMETERS-1'!$B$5:$J$44,4, FALSE)</f>
        <v>0</v>
      </c>
      <c r="J206" s="44">
        <f>$F206*'[1]INTERNAL PARAMETERS-2'!I206*VLOOKUP(J$4,'[1]INTERNAL PARAMETERS-1'!$B$5:$J$44,4, FALSE)</f>
        <v>0</v>
      </c>
      <c r="K206" s="44">
        <f>$F206*'[1]INTERNAL PARAMETERS-2'!J206*VLOOKUP(K$4,'[1]INTERNAL PARAMETERS-1'!$B$5:$J$44,4, FALSE)</f>
        <v>0</v>
      </c>
      <c r="L206" s="44">
        <f>$F206*'[1]INTERNAL PARAMETERS-2'!K206*VLOOKUP(L$4,'[1]INTERNAL PARAMETERS-1'!$B$5:$J$44,4, FALSE)</f>
        <v>0</v>
      </c>
      <c r="M206" s="44">
        <f>$F206*'[1]INTERNAL PARAMETERS-2'!L206*VLOOKUP(M$4,'[1]INTERNAL PARAMETERS-1'!$B$5:$J$44,4, FALSE)</f>
        <v>0</v>
      </c>
      <c r="N206" s="44">
        <f>$F206*'[1]INTERNAL PARAMETERS-2'!M206*VLOOKUP(N$4,'[1]INTERNAL PARAMETERS-1'!$B$5:$J$44,4, FALSE)</f>
        <v>0</v>
      </c>
      <c r="O206" s="44">
        <f>$F206*'[1]INTERNAL PARAMETERS-2'!N206*VLOOKUP(O$4,'[1]INTERNAL PARAMETERS-1'!$B$5:$J$44,4, FALSE)</f>
        <v>0</v>
      </c>
      <c r="P206" s="44">
        <f>$F206*'[1]INTERNAL PARAMETERS-2'!O206*VLOOKUP(P$4,'[1]INTERNAL PARAMETERS-1'!$B$5:$J$44,4, FALSE)</f>
        <v>0</v>
      </c>
      <c r="Q206" s="44">
        <f>$F206*'[1]INTERNAL PARAMETERS-2'!P206*VLOOKUP(Q$4,'[1]INTERNAL PARAMETERS-1'!$B$5:$J$44,4, FALSE)</f>
        <v>0</v>
      </c>
      <c r="R206" s="44">
        <f>$F206*'[1]INTERNAL PARAMETERS-2'!Q206*VLOOKUP(R$4,'[1]INTERNAL PARAMETERS-1'!$B$5:$J$44,4, FALSE)</f>
        <v>0</v>
      </c>
      <c r="S206" s="44">
        <f>$F206*'[1]INTERNAL PARAMETERS-2'!R206*VLOOKUP(S$4,'[1]INTERNAL PARAMETERS-1'!$B$5:$J$44,4, FALSE)</f>
        <v>0</v>
      </c>
      <c r="T206" s="44">
        <f>$F206*'[1]INTERNAL PARAMETERS-2'!S206*VLOOKUP(T$4,'[1]INTERNAL PARAMETERS-1'!$B$5:$J$44,4, FALSE)</f>
        <v>0</v>
      </c>
      <c r="U206" s="44">
        <f>$F206*'[1]INTERNAL PARAMETERS-2'!T206*VLOOKUP(U$4,'[1]INTERNAL PARAMETERS-1'!$B$5:$J$44,4, FALSE)</f>
        <v>0</v>
      </c>
      <c r="V206" s="44">
        <f>$F206*'[1]INTERNAL PARAMETERS-2'!U206*VLOOKUP(V$4,'[1]INTERNAL PARAMETERS-1'!$B$5:$J$44,4, FALSE)</f>
        <v>0</v>
      </c>
      <c r="W206" s="44">
        <f>$F206*'[1]INTERNAL PARAMETERS-2'!V206*VLOOKUP(W$4,'[1]INTERNAL PARAMETERS-1'!$B$5:$J$44,4, FALSE)</f>
        <v>0</v>
      </c>
      <c r="X206" s="44">
        <f>$F206*'[1]INTERNAL PARAMETERS-2'!W206*VLOOKUP(X$4,'[1]INTERNAL PARAMETERS-1'!$B$5:$J$44,4, FALSE)</f>
        <v>0</v>
      </c>
      <c r="Y206" s="44">
        <f>$F206*'[1]INTERNAL PARAMETERS-2'!X206*VLOOKUP(Y$4,'[1]INTERNAL PARAMETERS-1'!$B$5:$J$44,4, FALSE)</f>
        <v>0</v>
      </c>
      <c r="Z206" s="44">
        <f>$F206*'[1]INTERNAL PARAMETERS-2'!Y206*VLOOKUP(Z$4,'[1]INTERNAL PARAMETERS-1'!$B$5:$J$44,4, FALSE)</f>
        <v>0</v>
      </c>
      <c r="AA206" s="44">
        <f>$F206*'[1]INTERNAL PARAMETERS-2'!Z206*VLOOKUP(AA$4,'[1]INTERNAL PARAMETERS-1'!$B$5:$J$44,4, FALSE)</f>
        <v>0</v>
      </c>
      <c r="AB206" s="44">
        <f>$F206*'[1]INTERNAL PARAMETERS-2'!AA206*VLOOKUP(AB$4,'[1]INTERNAL PARAMETERS-1'!$B$5:$J$44,4, FALSE)</f>
        <v>0</v>
      </c>
      <c r="AC206" s="44">
        <f>$F206*'[1]INTERNAL PARAMETERS-2'!AB206*VLOOKUP(AC$4,'[1]INTERNAL PARAMETERS-1'!$B$5:$J$44,4, FALSE)</f>
        <v>0</v>
      </c>
      <c r="AD206" s="44">
        <f>$F206*'[1]INTERNAL PARAMETERS-2'!AC206*VLOOKUP(AD$4,'[1]INTERNAL PARAMETERS-1'!$B$5:$J$44,4, FALSE)</f>
        <v>0</v>
      </c>
      <c r="AE206" s="44">
        <f>$F206*'[1]INTERNAL PARAMETERS-2'!AD206*VLOOKUP(AE$4,'[1]INTERNAL PARAMETERS-1'!$B$5:$J$44,4, FALSE)</f>
        <v>0</v>
      </c>
      <c r="AF206" s="44">
        <f>$F206*'[1]INTERNAL PARAMETERS-2'!AE206*VLOOKUP(AF$4,'[1]INTERNAL PARAMETERS-1'!$B$5:$J$44,4, FALSE)</f>
        <v>0</v>
      </c>
      <c r="AG206" s="44">
        <f>$F206*'[1]INTERNAL PARAMETERS-2'!AF206*VLOOKUP(AG$4,'[1]INTERNAL PARAMETERS-1'!$B$5:$J$44,4, FALSE)</f>
        <v>0</v>
      </c>
      <c r="AH206" s="44">
        <f>$F206*'[1]INTERNAL PARAMETERS-2'!AG206*VLOOKUP(AH$4,'[1]INTERNAL PARAMETERS-1'!$B$5:$J$44,4, FALSE)</f>
        <v>0</v>
      </c>
      <c r="AI206" s="44">
        <f>$F206*'[1]INTERNAL PARAMETERS-2'!AH206*VLOOKUP(AI$4,'[1]INTERNAL PARAMETERS-1'!$B$5:$J$44,4, FALSE)</f>
        <v>0</v>
      </c>
      <c r="AJ206" s="44">
        <f>$F206*'[1]INTERNAL PARAMETERS-2'!AI206*VLOOKUP(AJ$4,'[1]INTERNAL PARAMETERS-1'!$B$5:$J$44,4, FALSE)</f>
        <v>0</v>
      </c>
      <c r="AK206" s="44">
        <f>$F206*'[1]INTERNAL PARAMETERS-2'!AJ206*VLOOKUP(AK$4,'[1]INTERNAL PARAMETERS-1'!$B$5:$J$44,4, FALSE)</f>
        <v>0</v>
      </c>
      <c r="AL206" s="44">
        <f>$F206*'[1]INTERNAL PARAMETERS-2'!AK206*VLOOKUP(AL$4,'[1]INTERNAL PARAMETERS-1'!$B$5:$J$44,4, FALSE)</f>
        <v>0</v>
      </c>
      <c r="AM206" s="44">
        <f>$F206*'[1]INTERNAL PARAMETERS-2'!AL206*VLOOKUP(AM$4,'[1]INTERNAL PARAMETERS-1'!$B$5:$J$44,4, FALSE)</f>
        <v>0</v>
      </c>
      <c r="AN206" s="44">
        <f>$F206*'[1]INTERNAL PARAMETERS-2'!AM206*VLOOKUP(AN$4,'[1]INTERNAL PARAMETERS-1'!$B$5:$J$44,4, FALSE)</f>
        <v>0</v>
      </c>
      <c r="AO206" s="44">
        <f>$F206*'[1]INTERNAL PARAMETERS-2'!AN206*VLOOKUP(AO$4,'[1]INTERNAL PARAMETERS-1'!$B$5:$J$44,4, FALSE)</f>
        <v>0</v>
      </c>
      <c r="AP206" s="44">
        <f>$F206*'[1]INTERNAL PARAMETERS-2'!AO206*VLOOKUP(AP$4,'[1]INTERNAL PARAMETERS-1'!$B$5:$J$44,4, FALSE)</f>
        <v>0</v>
      </c>
      <c r="AQ206" s="44">
        <f>$F206*'[1]INTERNAL PARAMETERS-2'!AP206*VLOOKUP(AQ$4,'[1]INTERNAL PARAMETERS-1'!$B$5:$J$44,4, FALSE)</f>
        <v>0</v>
      </c>
      <c r="AR206" s="44">
        <f>$F206*'[1]INTERNAL PARAMETERS-2'!AQ206*VLOOKUP(AR$4,'[1]INTERNAL PARAMETERS-1'!$B$5:$J$44,4, FALSE)</f>
        <v>0</v>
      </c>
      <c r="AS206" s="44">
        <f>$F206*'[1]INTERNAL PARAMETERS-2'!AR206*VLOOKUP(AS$4,'[1]INTERNAL PARAMETERS-1'!$B$5:$J$44,4, FALSE)</f>
        <v>0</v>
      </c>
      <c r="AT206" s="43">
        <f>$F206*'[1]INTERNAL PARAMETERS-2'!AS206*VLOOKUP(AT$4,'[1]INTERNAL PARAMETERS-1'!$B$5:$J$44,4, FALSE)</f>
        <v>0</v>
      </c>
      <c r="AU206" s="45">
        <f>$F206*'[1]INTERNAL PARAMETERS-2'!F206*(1-VLOOKUP(G$4,'[1]INTERNAL PARAMETERS-1'!$B$5:$J$44,4, FALSE))</f>
        <v>0</v>
      </c>
      <c r="AV206" s="44">
        <f>$F206*'[1]INTERNAL PARAMETERS-2'!G206*(1-VLOOKUP(H$4,'[1]INTERNAL PARAMETERS-1'!$B$5:$J$44,4, FALSE))</f>
        <v>0</v>
      </c>
      <c r="AW206" s="44">
        <f>$F206*'[1]INTERNAL PARAMETERS-2'!H206*(1-VLOOKUP(I$4,'[1]INTERNAL PARAMETERS-1'!$B$5:$J$44,4, FALSE))</f>
        <v>0</v>
      </c>
      <c r="AX206" s="44">
        <f>$F206*'[1]INTERNAL PARAMETERS-2'!I206*(1-VLOOKUP(J$4,'[1]INTERNAL PARAMETERS-1'!$B$5:$J$44,4, FALSE))</f>
        <v>0</v>
      </c>
      <c r="AY206" s="44">
        <f>$F206*'[1]INTERNAL PARAMETERS-2'!J206*(1-VLOOKUP(K$4,'[1]INTERNAL PARAMETERS-1'!$B$5:$J$44,4, FALSE))</f>
        <v>0</v>
      </c>
      <c r="AZ206" s="44">
        <f>$F206*'[1]INTERNAL PARAMETERS-2'!K206*(1-VLOOKUP(L$4,'[1]INTERNAL PARAMETERS-1'!$B$5:$J$44,4, FALSE))</f>
        <v>0</v>
      </c>
      <c r="BA206" s="44">
        <f>$F206*'[1]INTERNAL PARAMETERS-2'!L206*(1-VLOOKUP(M$4,'[1]INTERNAL PARAMETERS-1'!$B$5:$J$44,4, FALSE))</f>
        <v>0</v>
      </c>
      <c r="BB206" s="44">
        <f>$F206*'[1]INTERNAL PARAMETERS-2'!M206*(1-VLOOKUP(N$4,'[1]INTERNAL PARAMETERS-1'!$B$5:$J$44,4, FALSE))</f>
        <v>0</v>
      </c>
      <c r="BC206" s="44">
        <f>$F206*'[1]INTERNAL PARAMETERS-2'!N206*(1-VLOOKUP(O$4,'[1]INTERNAL PARAMETERS-1'!$B$5:$J$44,4, FALSE))</f>
        <v>0</v>
      </c>
      <c r="BD206" s="44">
        <f>$F206*'[1]INTERNAL PARAMETERS-2'!O206*(1-VLOOKUP(P$4,'[1]INTERNAL PARAMETERS-1'!$B$5:$J$44,4, FALSE))</f>
        <v>0</v>
      </c>
      <c r="BE206" s="44">
        <f>$F206*'[1]INTERNAL PARAMETERS-2'!P206*(1-VLOOKUP(Q$4,'[1]INTERNAL PARAMETERS-1'!$B$5:$J$44,4, FALSE))</f>
        <v>0</v>
      </c>
      <c r="BF206" s="44">
        <f>$F206*'[1]INTERNAL PARAMETERS-2'!Q206*(1-VLOOKUP(R$4,'[1]INTERNAL PARAMETERS-1'!$B$5:$J$44,4, FALSE))</f>
        <v>0</v>
      </c>
      <c r="BG206" s="44">
        <f>$F206*'[1]INTERNAL PARAMETERS-2'!R206*(1-VLOOKUP(S$4,'[1]INTERNAL PARAMETERS-1'!$B$5:$J$44,4, FALSE))</f>
        <v>0</v>
      </c>
      <c r="BH206" s="44">
        <f>$F206*'[1]INTERNAL PARAMETERS-2'!S206*(1-VLOOKUP(T$4,'[1]INTERNAL PARAMETERS-1'!$B$5:$J$44,4, FALSE))</f>
        <v>0</v>
      </c>
      <c r="BI206" s="44">
        <f>$F206*'[1]INTERNAL PARAMETERS-2'!T206*(1-VLOOKUP(U$4,'[1]INTERNAL PARAMETERS-1'!$B$5:$J$44,4, FALSE))</f>
        <v>0</v>
      </c>
      <c r="BJ206" s="44">
        <f>$F206*'[1]INTERNAL PARAMETERS-2'!U206*(1-VLOOKUP(V$4,'[1]INTERNAL PARAMETERS-1'!$B$5:$J$44,4, FALSE))</f>
        <v>0</v>
      </c>
      <c r="BK206" s="44">
        <f>$F206*'[1]INTERNAL PARAMETERS-2'!V206*(1-VLOOKUP(W$4,'[1]INTERNAL PARAMETERS-1'!$B$5:$J$44,4, FALSE))</f>
        <v>0</v>
      </c>
      <c r="BL206" s="44">
        <f>$F206*'[1]INTERNAL PARAMETERS-2'!W206*(1-VLOOKUP(X$4,'[1]INTERNAL PARAMETERS-1'!$B$5:$J$44,4, FALSE))</f>
        <v>0</v>
      </c>
      <c r="BM206" s="44">
        <f>$F206*'[1]INTERNAL PARAMETERS-2'!X206*(1-VLOOKUP(Y$4,'[1]INTERNAL PARAMETERS-1'!$B$5:$J$44,4, FALSE))</f>
        <v>0</v>
      </c>
      <c r="BN206" s="44">
        <f>$F206*'[1]INTERNAL PARAMETERS-2'!Y206*(1-VLOOKUP(Z$4,'[1]INTERNAL PARAMETERS-1'!$B$5:$J$44,4, FALSE))</f>
        <v>0</v>
      </c>
      <c r="BO206" s="44">
        <f>$F206*'[1]INTERNAL PARAMETERS-2'!Z206*(1-VLOOKUP(AA$4,'[1]INTERNAL PARAMETERS-1'!$B$5:$J$44,4, FALSE))</f>
        <v>0</v>
      </c>
      <c r="BP206" s="44">
        <f>$F206*'[1]INTERNAL PARAMETERS-2'!AA206*(1-VLOOKUP(AB$4,'[1]INTERNAL PARAMETERS-1'!$B$5:$J$44,4, FALSE))</f>
        <v>0</v>
      </c>
      <c r="BQ206" s="44">
        <f>$F206*'[1]INTERNAL PARAMETERS-2'!AB206*(1-VLOOKUP(AC$4,'[1]INTERNAL PARAMETERS-1'!$B$5:$J$44,4, FALSE))</f>
        <v>0</v>
      </c>
      <c r="BR206" s="44">
        <f>$F206*'[1]INTERNAL PARAMETERS-2'!AC206*(1-VLOOKUP(AD$4,'[1]INTERNAL PARAMETERS-1'!$B$5:$J$44,4, FALSE))</f>
        <v>0</v>
      </c>
      <c r="BS206" s="44">
        <f>$F206*'[1]INTERNAL PARAMETERS-2'!AD206*(1-VLOOKUP(AE$4,'[1]INTERNAL PARAMETERS-1'!$B$5:$J$44,4, FALSE))</f>
        <v>0</v>
      </c>
      <c r="BT206" s="44">
        <f>$F206*'[1]INTERNAL PARAMETERS-2'!AE206*(1-VLOOKUP(AF$4,'[1]INTERNAL PARAMETERS-1'!$B$5:$J$44,4, FALSE))</f>
        <v>0</v>
      </c>
      <c r="BU206" s="44">
        <f>$F206*'[1]INTERNAL PARAMETERS-2'!AF206*(1-VLOOKUP(AG$4,'[1]INTERNAL PARAMETERS-1'!$B$5:$J$44,4, FALSE))</f>
        <v>0</v>
      </c>
      <c r="BV206" s="44">
        <f>$F206*'[1]INTERNAL PARAMETERS-2'!AG206*(1-VLOOKUP(AH$4,'[1]INTERNAL PARAMETERS-1'!$B$5:$J$44,4, FALSE))</f>
        <v>0</v>
      </c>
      <c r="BW206" s="44">
        <f>$F206*'[1]INTERNAL PARAMETERS-2'!AH206*(1-VLOOKUP(AI$4,'[1]INTERNAL PARAMETERS-1'!$B$5:$J$44,4, FALSE))</f>
        <v>0</v>
      </c>
      <c r="BX206" s="44">
        <f>$F206*'[1]INTERNAL PARAMETERS-2'!AI206*(1-VLOOKUP(AJ$4,'[1]INTERNAL PARAMETERS-1'!$B$5:$J$44,4, FALSE))</f>
        <v>0</v>
      </c>
      <c r="BY206" s="44">
        <f>$F206*'[1]INTERNAL PARAMETERS-2'!AJ206*(1-VLOOKUP(AK$4,'[1]INTERNAL PARAMETERS-1'!$B$5:$J$44,4, FALSE))</f>
        <v>0</v>
      </c>
      <c r="BZ206" s="44">
        <f>$F206*'[1]INTERNAL PARAMETERS-2'!AK206*(1-VLOOKUP(AL$4,'[1]INTERNAL PARAMETERS-1'!$B$5:$J$44,4, FALSE))</f>
        <v>0</v>
      </c>
      <c r="CA206" s="44">
        <f>$F206*'[1]INTERNAL PARAMETERS-2'!AL206*(1-VLOOKUP(AM$4,'[1]INTERNAL PARAMETERS-1'!$B$5:$J$44,4, FALSE))</f>
        <v>0</v>
      </c>
      <c r="CB206" s="44">
        <f>$F206*'[1]INTERNAL PARAMETERS-2'!AM206*(1-VLOOKUP(AN$4,'[1]INTERNAL PARAMETERS-1'!$B$5:$J$44,4, FALSE))</f>
        <v>0</v>
      </c>
      <c r="CC206" s="44">
        <f>$F206*'[1]INTERNAL PARAMETERS-2'!AN206*(1-VLOOKUP(AO$4,'[1]INTERNAL PARAMETERS-1'!$B$5:$J$44,4, FALSE))</f>
        <v>0</v>
      </c>
      <c r="CD206" s="44">
        <f>$F206*'[1]INTERNAL PARAMETERS-2'!AO206*(1-VLOOKUP(AP$4,'[1]INTERNAL PARAMETERS-1'!$B$5:$J$44,4, FALSE))</f>
        <v>0</v>
      </c>
      <c r="CE206" s="44">
        <f>$F206*'[1]INTERNAL PARAMETERS-2'!AP206*(1-VLOOKUP(AQ$4,'[1]INTERNAL PARAMETERS-1'!$B$5:$J$44,4, FALSE))</f>
        <v>0</v>
      </c>
      <c r="CF206" s="44">
        <f>$F206*'[1]INTERNAL PARAMETERS-2'!AQ206*(1-VLOOKUP(AR$4,'[1]INTERNAL PARAMETERS-1'!$B$5:$J$44,4, FALSE))</f>
        <v>0</v>
      </c>
      <c r="CG206" s="44">
        <f>$F206*'[1]INTERNAL PARAMETERS-2'!AR206*(1-VLOOKUP(AS$4,'[1]INTERNAL PARAMETERS-1'!$B$5:$J$44,4, FALSE))</f>
        <v>0</v>
      </c>
      <c r="CH206" s="43">
        <f>$F206*'[1]INTERNAL PARAMETERS-2'!AS206*(1-VLOOKUP(AT$4,'[1]INTERNAL PARAMETERS-1'!$B$5:$J$44,4, FALSE))</f>
        <v>0</v>
      </c>
      <c r="CI206" s="42">
        <f t="shared" si="3"/>
        <v>0</v>
      </c>
    </row>
    <row r="207" spans="3:87" x14ac:dyDescent="0.4">
      <c r="C207" s="27" t="s">
        <v>7</v>
      </c>
      <c r="D207" s="26" t="s">
        <v>50</v>
      </c>
      <c r="E207" s="26" t="s">
        <v>63</v>
      </c>
      <c r="F207" s="129">
        <f>SDBeam!X207</f>
        <v>0</v>
      </c>
      <c r="G207" s="45">
        <f>$F207*'[1]INTERNAL PARAMETERS-2'!F207*VLOOKUP(G$4,'[1]INTERNAL PARAMETERS-1'!$B$5:$J$44,4, FALSE)</f>
        <v>0</v>
      </c>
      <c r="H207" s="44">
        <f>$F207*'[1]INTERNAL PARAMETERS-2'!G207*VLOOKUP(H$4,'[1]INTERNAL PARAMETERS-1'!$B$5:$J$44,4, FALSE)</f>
        <v>0</v>
      </c>
      <c r="I207" s="44">
        <f>$F207*'[1]INTERNAL PARAMETERS-2'!H207*VLOOKUP(I$4,'[1]INTERNAL PARAMETERS-1'!$B$5:$J$44,4, FALSE)</f>
        <v>0</v>
      </c>
      <c r="J207" s="44">
        <f>$F207*'[1]INTERNAL PARAMETERS-2'!I207*VLOOKUP(J$4,'[1]INTERNAL PARAMETERS-1'!$B$5:$J$44,4, FALSE)</f>
        <v>0</v>
      </c>
      <c r="K207" s="44">
        <f>$F207*'[1]INTERNAL PARAMETERS-2'!J207*VLOOKUP(K$4,'[1]INTERNAL PARAMETERS-1'!$B$5:$J$44,4, FALSE)</f>
        <v>0</v>
      </c>
      <c r="L207" s="44">
        <f>$F207*'[1]INTERNAL PARAMETERS-2'!K207*VLOOKUP(L$4,'[1]INTERNAL PARAMETERS-1'!$B$5:$J$44,4, FALSE)</f>
        <v>0</v>
      </c>
      <c r="M207" s="44">
        <f>$F207*'[1]INTERNAL PARAMETERS-2'!L207*VLOOKUP(M$4,'[1]INTERNAL PARAMETERS-1'!$B$5:$J$44,4, FALSE)</f>
        <v>0</v>
      </c>
      <c r="N207" s="44">
        <f>$F207*'[1]INTERNAL PARAMETERS-2'!M207*VLOOKUP(N$4,'[1]INTERNAL PARAMETERS-1'!$B$5:$J$44,4, FALSE)</f>
        <v>0</v>
      </c>
      <c r="O207" s="44">
        <f>$F207*'[1]INTERNAL PARAMETERS-2'!N207*VLOOKUP(O$4,'[1]INTERNAL PARAMETERS-1'!$B$5:$J$44,4, FALSE)</f>
        <v>0</v>
      </c>
      <c r="P207" s="44">
        <f>$F207*'[1]INTERNAL PARAMETERS-2'!O207*VLOOKUP(P$4,'[1]INTERNAL PARAMETERS-1'!$B$5:$J$44,4, FALSE)</f>
        <v>0</v>
      </c>
      <c r="Q207" s="44">
        <f>$F207*'[1]INTERNAL PARAMETERS-2'!P207*VLOOKUP(Q$4,'[1]INTERNAL PARAMETERS-1'!$B$5:$J$44,4, FALSE)</f>
        <v>0</v>
      </c>
      <c r="R207" s="44">
        <f>$F207*'[1]INTERNAL PARAMETERS-2'!Q207*VLOOKUP(R$4,'[1]INTERNAL PARAMETERS-1'!$B$5:$J$44,4, FALSE)</f>
        <v>0</v>
      </c>
      <c r="S207" s="44">
        <f>$F207*'[1]INTERNAL PARAMETERS-2'!R207*VLOOKUP(S$4,'[1]INTERNAL PARAMETERS-1'!$B$5:$J$44,4, FALSE)</f>
        <v>0</v>
      </c>
      <c r="T207" s="44">
        <f>$F207*'[1]INTERNAL PARAMETERS-2'!S207*VLOOKUP(T$4,'[1]INTERNAL PARAMETERS-1'!$B$5:$J$44,4, FALSE)</f>
        <v>0</v>
      </c>
      <c r="U207" s="44">
        <f>$F207*'[1]INTERNAL PARAMETERS-2'!T207*VLOOKUP(U$4,'[1]INTERNAL PARAMETERS-1'!$B$5:$J$44,4, FALSE)</f>
        <v>0</v>
      </c>
      <c r="V207" s="44">
        <f>$F207*'[1]INTERNAL PARAMETERS-2'!U207*VLOOKUP(V$4,'[1]INTERNAL PARAMETERS-1'!$B$5:$J$44,4, FALSE)</f>
        <v>0</v>
      </c>
      <c r="W207" s="44">
        <f>$F207*'[1]INTERNAL PARAMETERS-2'!V207*VLOOKUP(W$4,'[1]INTERNAL PARAMETERS-1'!$B$5:$J$44,4, FALSE)</f>
        <v>0</v>
      </c>
      <c r="X207" s="44">
        <f>$F207*'[1]INTERNAL PARAMETERS-2'!W207*VLOOKUP(X$4,'[1]INTERNAL PARAMETERS-1'!$B$5:$J$44,4, FALSE)</f>
        <v>0</v>
      </c>
      <c r="Y207" s="44">
        <f>$F207*'[1]INTERNAL PARAMETERS-2'!X207*VLOOKUP(Y$4,'[1]INTERNAL PARAMETERS-1'!$B$5:$J$44,4, FALSE)</f>
        <v>0</v>
      </c>
      <c r="Z207" s="44">
        <f>$F207*'[1]INTERNAL PARAMETERS-2'!Y207*VLOOKUP(Z$4,'[1]INTERNAL PARAMETERS-1'!$B$5:$J$44,4, FALSE)</f>
        <v>0</v>
      </c>
      <c r="AA207" s="44">
        <f>$F207*'[1]INTERNAL PARAMETERS-2'!Z207*VLOOKUP(AA$4,'[1]INTERNAL PARAMETERS-1'!$B$5:$J$44,4, FALSE)</f>
        <v>0</v>
      </c>
      <c r="AB207" s="44">
        <f>$F207*'[1]INTERNAL PARAMETERS-2'!AA207*VLOOKUP(AB$4,'[1]INTERNAL PARAMETERS-1'!$B$5:$J$44,4, FALSE)</f>
        <v>0</v>
      </c>
      <c r="AC207" s="44">
        <f>$F207*'[1]INTERNAL PARAMETERS-2'!AB207*VLOOKUP(AC$4,'[1]INTERNAL PARAMETERS-1'!$B$5:$J$44,4, FALSE)</f>
        <v>0</v>
      </c>
      <c r="AD207" s="44">
        <f>$F207*'[1]INTERNAL PARAMETERS-2'!AC207*VLOOKUP(AD$4,'[1]INTERNAL PARAMETERS-1'!$B$5:$J$44,4, FALSE)</f>
        <v>0</v>
      </c>
      <c r="AE207" s="44">
        <f>$F207*'[1]INTERNAL PARAMETERS-2'!AD207*VLOOKUP(AE$4,'[1]INTERNAL PARAMETERS-1'!$B$5:$J$44,4, FALSE)</f>
        <v>0</v>
      </c>
      <c r="AF207" s="44">
        <f>$F207*'[1]INTERNAL PARAMETERS-2'!AE207*VLOOKUP(AF$4,'[1]INTERNAL PARAMETERS-1'!$B$5:$J$44,4, FALSE)</f>
        <v>0</v>
      </c>
      <c r="AG207" s="44">
        <f>$F207*'[1]INTERNAL PARAMETERS-2'!AF207*VLOOKUP(AG$4,'[1]INTERNAL PARAMETERS-1'!$B$5:$J$44,4, FALSE)</f>
        <v>0</v>
      </c>
      <c r="AH207" s="44">
        <f>$F207*'[1]INTERNAL PARAMETERS-2'!AG207*VLOOKUP(AH$4,'[1]INTERNAL PARAMETERS-1'!$B$5:$J$44,4, FALSE)</f>
        <v>0</v>
      </c>
      <c r="AI207" s="44">
        <f>$F207*'[1]INTERNAL PARAMETERS-2'!AH207*VLOOKUP(AI$4,'[1]INTERNAL PARAMETERS-1'!$B$5:$J$44,4, FALSE)</f>
        <v>0</v>
      </c>
      <c r="AJ207" s="44">
        <f>$F207*'[1]INTERNAL PARAMETERS-2'!AI207*VLOOKUP(AJ$4,'[1]INTERNAL PARAMETERS-1'!$B$5:$J$44,4, FALSE)</f>
        <v>0</v>
      </c>
      <c r="AK207" s="44">
        <f>$F207*'[1]INTERNAL PARAMETERS-2'!AJ207*VLOOKUP(AK$4,'[1]INTERNAL PARAMETERS-1'!$B$5:$J$44,4, FALSE)</f>
        <v>0</v>
      </c>
      <c r="AL207" s="44">
        <f>$F207*'[1]INTERNAL PARAMETERS-2'!AK207*VLOOKUP(AL$4,'[1]INTERNAL PARAMETERS-1'!$B$5:$J$44,4, FALSE)</f>
        <v>0</v>
      </c>
      <c r="AM207" s="44">
        <f>$F207*'[1]INTERNAL PARAMETERS-2'!AL207*VLOOKUP(AM$4,'[1]INTERNAL PARAMETERS-1'!$B$5:$J$44,4, FALSE)</f>
        <v>0</v>
      </c>
      <c r="AN207" s="44">
        <f>$F207*'[1]INTERNAL PARAMETERS-2'!AM207*VLOOKUP(AN$4,'[1]INTERNAL PARAMETERS-1'!$B$5:$J$44,4, FALSE)</f>
        <v>0</v>
      </c>
      <c r="AO207" s="44">
        <f>$F207*'[1]INTERNAL PARAMETERS-2'!AN207*VLOOKUP(AO$4,'[1]INTERNAL PARAMETERS-1'!$B$5:$J$44,4, FALSE)</f>
        <v>0</v>
      </c>
      <c r="AP207" s="44">
        <f>$F207*'[1]INTERNAL PARAMETERS-2'!AO207*VLOOKUP(AP$4,'[1]INTERNAL PARAMETERS-1'!$B$5:$J$44,4, FALSE)</f>
        <v>0</v>
      </c>
      <c r="AQ207" s="44">
        <f>$F207*'[1]INTERNAL PARAMETERS-2'!AP207*VLOOKUP(AQ$4,'[1]INTERNAL PARAMETERS-1'!$B$5:$J$44,4, FALSE)</f>
        <v>0</v>
      </c>
      <c r="AR207" s="44">
        <f>$F207*'[1]INTERNAL PARAMETERS-2'!AQ207*VLOOKUP(AR$4,'[1]INTERNAL PARAMETERS-1'!$B$5:$J$44,4, FALSE)</f>
        <v>0</v>
      </c>
      <c r="AS207" s="44">
        <f>$F207*'[1]INTERNAL PARAMETERS-2'!AR207*VLOOKUP(AS$4,'[1]INTERNAL PARAMETERS-1'!$B$5:$J$44,4, FALSE)</f>
        <v>0</v>
      </c>
      <c r="AT207" s="43">
        <f>$F207*'[1]INTERNAL PARAMETERS-2'!AS207*VLOOKUP(AT$4,'[1]INTERNAL PARAMETERS-1'!$B$5:$J$44,4, FALSE)</f>
        <v>0</v>
      </c>
      <c r="AU207" s="45">
        <f>$F207*'[1]INTERNAL PARAMETERS-2'!F207*(1-VLOOKUP(G$4,'[1]INTERNAL PARAMETERS-1'!$B$5:$J$44,4, FALSE))</f>
        <v>0</v>
      </c>
      <c r="AV207" s="44">
        <f>$F207*'[1]INTERNAL PARAMETERS-2'!G207*(1-VLOOKUP(H$4,'[1]INTERNAL PARAMETERS-1'!$B$5:$J$44,4, FALSE))</f>
        <v>0</v>
      </c>
      <c r="AW207" s="44">
        <f>$F207*'[1]INTERNAL PARAMETERS-2'!H207*(1-VLOOKUP(I$4,'[1]INTERNAL PARAMETERS-1'!$B$5:$J$44,4, FALSE))</f>
        <v>0</v>
      </c>
      <c r="AX207" s="44">
        <f>$F207*'[1]INTERNAL PARAMETERS-2'!I207*(1-VLOOKUP(J$4,'[1]INTERNAL PARAMETERS-1'!$B$5:$J$44,4, FALSE))</f>
        <v>0</v>
      </c>
      <c r="AY207" s="44">
        <f>$F207*'[1]INTERNAL PARAMETERS-2'!J207*(1-VLOOKUP(K$4,'[1]INTERNAL PARAMETERS-1'!$B$5:$J$44,4, FALSE))</f>
        <v>0</v>
      </c>
      <c r="AZ207" s="44">
        <f>$F207*'[1]INTERNAL PARAMETERS-2'!K207*(1-VLOOKUP(L$4,'[1]INTERNAL PARAMETERS-1'!$B$5:$J$44,4, FALSE))</f>
        <v>0</v>
      </c>
      <c r="BA207" s="44">
        <f>$F207*'[1]INTERNAL PARAMETERS-2'!L207*(1-VLOOKUP(M$4,'[1]INTERNAL PARAMETERS-1'!$B$5:$J$44,4, FALSE))</f>
        <v>0</v>
      </c>
      <c r="BB207" s="44">
        <f>$F207*'[1]INTERNAL PARAMETERS-2'!M207*(1-VLOOKUP(N$4,'[1]INTERNAL PARAMETERS-1'!$B$5:$J$44,4, FALSE))</f>
        <v>0</v>
      </c>
      <c r="BC207" s="44">
        <f>$F207*'[1]INTERNAL PARAMETERS-2'!N207*(1-VLOOKUP(O$4,'[1]INTERNAL PARAMETERS-1'!$B$5:$J$44,4, FALSE))</f>
        <v>0</v>
      </c>
      <c r="BD207" s="44">
        <f>$F207*'[1]INTERNAL PARAMETERS-2'!O207*(1-VLOOKUP(P$4,'[1]INTERNAL PARAMETERS-1'!$B$5:$J$44,4, FALSE))</f>
        <v>0</v>
      </c>
      <c r="BE207" s="44">
        <f>$F207*'[1]INTERNAL PARAMETERS-2'!P207*(1-VLOOKUP(Q$4,'[1]INTERNAL PARAMETERS-1'!$B$5:$J$44,4, FALSE))</f>
        <v>0</v>
      </c>
      <c r="BF207" s="44">
        <f>$F207*'[1]INTERNAL PARAMETERS-2'!Q207*(1-VLOOKUP(R$4,'[1]INTERNAL PARAMETERS-1'!$B$5:$J$44,4, FALSE))</f>
        <v>0</v>
      </c>
      <c r="BG207" s="44">
        <f>$F207*'[1]INTERNAL PARAMETERS-2'!R207*(1-VLOOKUP(S$4,'[1]INTERNAL PARAMETERS-1'!$B$5:$J$44,4, FALSE))</f>
        <v>0</v>
      </c>
      <c r="BH207" s="44">
        <f>$F207*'[1]INTERNAL PARAMETERS-2'!S207*(1-VLOOKUP(T$4,'[1]INTERNAL PARAMETERS-1'!$B$5:$J$44,4, FALSE))</f>
        <v>0</v>
      </c>
      <c r="BI207" s="44">
        <f>$F207*'[1]INTERNAL PARAMETERS-2'!T207*(1-VLOOKUP(U$4,'[1]INTERNAL PARAMETERS-1'!$B$5:$J$44,4, FALSE))</f>
        <v>0</v>
      </c>
      <c r="BJ207" s="44">
        <f>$F207*'[1]INTERNAL PARAMETERS-2'!U207*(1-VLOOKUP(V$4,'[1]INTERNAL PARAMETERS-1'!$B$5:$J$44,4, FALSE))</f>
        <v>0</v>
      </c>
      <c r="BK207" s="44">
        <f>$F207*'[1]INTERNAL PARAMETERS-2'!V207*(1-VLOOKUP(W$4,'[1]INTERNAL PARAMETERS-1'!$B$5:$J$44,4, FALSE))</f>
        <v>0</v>
      </c>
      <c r="BL207" s="44">
        <f>$F207*'[1]INTERNAL PARAMETERS-2'!W207*(1-VLOOKUP(X$4,'[1]INTERNAL PARAMETERS-1'!$B$5:$J$44,4, FALSE))</f>
        <v>0</v>
      </c>
      <c r="BM207" s="44">
        <f>$F207*'[1]INTERNAL PARAMETERS-2'!X207*(1-VLOOKUP(Y$4,'[1]INTERNAL PARAMETERS-1'!$B$5:$J$44,4, FALSE))</f>
        <v>0</v>
      </c>
      <c r="BN207" s="44">
        <f>$F207*'[1]INTERNAL PARAMETERS-2'!Y207*(1-VLOOKUP(Z$4,'[1]INTERNAL PARAMETERS-1'!$B$5:$J$44,4, FALSE))</f>
        <v>0</v>
      </c>
      <c r="BO207" s="44">
        <f>$F207*'[1]INTERNAL PARAMETERS-2'!Z207*(1-VLOOKUP(AA$4,'[1]INTERNAL PARAMETERS-1'!$B$5:$J$44,4, FALSE))</f>
        <v>0</v>
      </c>
      <c r="BP207" s="44">
        <f>$F207*'[1]INTERNAL PARAMETERS-2'!AA207*(1-VLOOKUP(AB$4,'[1]INTERNAL PARAMETERS-1'!$B$5:$J$44,4, FALSE))</f>
        <v>0</v>
      </c>
      <c r="BQ207" s="44">
        <f>$F207*'[1]INTERNAL PARAMETERS-2'!AB207*(1-VLOOKUP(AC$4,'[1]INTERNAL PARAMETERS-1'!$B$5:$J$44,4, FALSE))</f>
        <v>0</v>
      </c>
      <c r="BR207" s="44">
        <f>$F207*'[1]INTERNAL PARAMETERS-2'!AC207*(1-VLOOKUP(AD$4,'[1]INTERNAL PARAMETERS-1'!$B$5:$J$44,4, FALSE))</f>
        <v>0</v>
      </c>
      <c r="BS207" s="44">
        <f>$F207*'[1]INTERNAL PARAMETERS-2'!AD207*(1-VLOOKUP(AE$4,'[1]INTERNAL PARAMETERS-1'!$B$5:$J$44,4, FALSE))</f>
        <v>0</v>
      </c>
      <c r="BT207" s="44">
        <f>$F207*'[1]INTERNAL PARAMETERS-2'!AE207*(1-VLOOKUP(AF$4,'[1]INTERNAL PARAMETERS-1'!$B$5:$J$44,4, FALSE))</f>
        <v>0</v>
      </c>
      <c r="BU207" s="44">
        <f>$F207*'[1]INTERNAL PARAMETERS-2'!AF207*(1-VLOOKUP(AG$4,'[1]INTERNAL PARAMETERS-1'!$B$5:$J$44,4, FALSE))</f>
        <v>0</v>
      </c>
      <c r="BV207" s="44">
        <f>$F207*'[1]INTERNAL PARAMETERS-2'!AG207*(1-VLOOKUP(AH$4,'[1]INTERNAL PARAMETERS-1'!$B$5:$J$44,4, FALSE))</f>
        <v>0</v>
      </c>
      <c r="BW207" s="44">
        <f>$F207*'[1]INTERNAL PARAMETERS-2'!AH207*(1-VLOOKUP(AI$4,'[1]INTERNAL PARAMETERS-1'!$B$5:$J$44,4, FALSE))</f>
        <v>0</v>
      </c>
      <c r="BX207" s="44">
        <f>$F207*'[1]INTERNAL PARAMETERS-2'!AI207*(1-VLOOKUP(AJ$4,'[1]INTERNAL PARAMETERS-1'!$B$5:$J$44,4, FALSE))</f>
        <v>0</v>
      </c>
      <c r="BY207" s="44">
        <f>$F207*'[1]INTERNAL PARAMETERS-2'!AJ207*(1-VLOOKUP(AK$4,'[1]INTERNAL PARAMETERS-1'!$B$5:$J$44,4, FALSE))</f>
        <v>0</v>
      </c>
      <c r="BZ207" s="44">
        <f>$F207*'[1]INTERNAL PARAMETERS-2'!AK207*(1-VLOOKUP(AL$4,'[1]INTERNAL PARAMETERS-1'!$B$5:$J$44,4, FALSE))</f>
        <v>0</v>
      </c>
      <c r="CA207" s="44">
        <f>$F207*'[1]INTERNAL PARAMETERS-2'!AL207*(1-VLOOKUP(AM$4,'[1]INTERNAL PARAMETERS-1'!$B$5:$J$44,4, FALSE))</f>
        <v>0</v>
      </c>
      <c r="CB207" s="44">
        <f>$F207*'[1]INTERNAL PARAMETERS-2'!AM207*(1-VLOOKUP(AN$4,'[1]INTERNAL PARAMETERS-1'!$B$5:$J$44,4, FALSE))</f>
        <v>0</v>
      </c>
      <c r="CC207" s="44">
        <f>$F207*'[1]INTERNAL PARAMETERS-2'!AN207*(1-VLOOKUP(AO$4,'[1]INTERNAL PARAMETERS-1'!$B$5:$J$44,4, FALSE))</f>
        <v>0</v>
      </c>
      <c r="CD207" s="44">
        <f>$F207*'[1]INTERNAL PARAMETERS-2'!AO207*(1-VLOOKUP(AP$4,'[1]INTERNAL PARAMETERS-1'!$B$5:$J$44,4, FALSE))</f>
        <v>0</v>
      </c>
      <c r="CE207" s="44">
        <f>$F207*'[1]INTERNAL PARAMETERS-2'!AP207*(1-VLOOKUP(AQ$4,'[1]INTERNAL PARAMETERS-1'!$B$5:$J$44,4, FALSE))</f>
        <v>0</v>
      </c>
      <c r="CF207" s="44">
        <f>$F207*'[1]INTERNAL PARAMETERS-2'!AQ207*(1-VLOOKUP(AR$4,'[1]INTERNAL PARAMETERS-1'!$B$5:$J$44,4, FALSE))</f>
        <v>0</v>
      </c>
      <c r="CG207" s="44">
        <f>$F207*'[1]INTERNAL PARAMETERS-2'!AR207*(1-VLOOKUP(AS$4,'[1]INTERNAL PARAMETERS-1'!$B$5:$J$44,4, FALSE))</f>
        <v>0</v>
      </c>
      <c r="CH207" s="43">
        <f>$F207*'[1]INTERNAL PARAMETERS-2'!AS207*(1-VLOOKUP(AT$4,'[1]INTERNAL PARAMETERS-1'!$B$5:$J$44,4, FALSE))</f>
        <v>0</v>
      </c>
      <c r="CI207" s="42">
        <f t="shared" si="3"/>
        <v>0</v>
      </c>
    </row>
    <row r="208" spans="3:87" x14ac:dyDescent="0.4">
      <c r="C208" s="27" t="s">
        <v>7</v>
      </c>
      <c r="D208" s="26" t="s">
        <v>50</v>
      </c>
      <c r="E208" s="26" t="s">
        <v>62</v>
      </c>
      <c r="F208" s="129">
        <f>SDBeam!X208</f>
        <v>0</v>
      </c>
      <c r="G208" s="45">
        <f>$F208*'[1]INTERNAL PARAMETERS-2'!F208*VLOOKUP(G$4,'[1]INTERNAL PARAMETERS-1'!$B$5:$J$44,4, FALSE)</f>
        <v>0</v>
      </c>
      <c r="H208" s="44">
        <f>$F208*'[1]INTERNAL PARAMETERS-2'!G208*VLOOKUP(H$4,'[1]INTERNAL PARAMETERS-1'!$B$5:$J$44,4, FALSE)</f>
        <v>0</v>
      </c>
      <c r="I208" s="44">
        <f>$F208*'[1]INTERNAL PARAMETERS-2'!H208*VLOOKUP(I$4,'[1]INTERNAL PARAMETERS-1'!$B$5:$J$44,4, FALSE)</f>
        <v>0</v>
      </c>
      <c r="J208" s="44">
        <f>$F208*'[1]INTERNAL PARAMETERS-2'!I208*VLOOKUP(J$4,'[1]INTERNAL PARAMETERS-1'!$B$5:$J$44,4, FALSE)</f>
        <v>0</v>
      </c>
      <c r="K208" s="44">
        <f>$F208*'[1]INTERNAL PARAMETERS-2'!J208*VLOOKUP(K$4,'[1]INTERNAL PARAMETERS-1'!$B$5:$J$44,4, FALSE)</f>
        <v>0</v>
      </c>
      <c r="L208" s="44">
        <f>$F208*'[1]INTERNAL PARAMETERS-2'!K208*VLOOKUP(L$4,'[1]INTERNAL PARAMETERS-1'!$B$5:$J$44,4, FALSE)</f>
        <v>0</v>
      </c>
      <c r="M208" s="44">
        <f>$F208*'[1]INTERNAL PARAMETERS-2'!L208*VLOOKUP(M$4,'[1]INTERNAL PARAMETERS-1'!$B$5:$J$44,4, FALSE)</f>
        <v>0</v>
      </c>
      <c r="N208" s="44">
        <f>$F208*'[1]INTERNAL PARAMETERS-2'!M208*VLOOKUP(N$4,'[1]INTERNAL PARAMETERS-1'!$B$5:$J$44,4, FALSE)</f>
        <v>0</v>
      </c>
      <c r="O208" s="44">
        <f>$F208*'[1]INTERNAL PARAMETERS-2'!N208*VLOOKUP(O$4,'[1]INTERNAL PARAMETERS-1'!$B$5:$J$44,4, FALSE)</f>
        <v>0</v>
      </c>
      <c r="P208" s="44">
        <f>$F208*'[1]INTERNAL PARAMETERS-2'!O208*VLOOKUP(P$4,'[1]INTERNAL PARAMETERS-1'!$B$5:$J$44,4, FALSE)</f>
        <v>0</v>
      </c>
      <c r="Q208" s="44">
        <f>$F208*'[1]INTERNAL PARAMETERS-2'!P208*VLOOKUP(Q$4,'[1]INTERNAL PARAMETERS-1'!$B$5:$J$44,4, FALSE)</f>
        <v>0</v>
      </c>
      <c r="R208" s="44">
        <f>$F208*'[1]INTERNAL PARAMETERS-2'!Q208*VLOOKUP(R$4,'[1]INTERNAL PARAMETERS-1'!$B$5:$J$44,4, FALSE)</f>
        <v>0</v>
      </c>
      <c r="S208" s="44">
        <f>$F208*'[1]INTERNAL PARAMETERS-2'!R208*VLOOKUP(S$4,'[1]INTERNAL PARAMETERS-1'!$B$5:$J$44,4, FALSE)</f>
        <v>0</v>
      </c>
      <c r="T208" s="44">
        <f>$F208*'[1]INTERNAL PARAMETERS-2'!S208*VLOOKUP(T$4,'[1]INTERNAL PARAMETERS-1'!$B$5:$J$44,4, FALSE)</f>
        <v>0</v>
      </c>
      <c r="U208" s="44">
        <f>$F208*'[1]INTERNAL PARAMETERS-2'!T208*VLOOKUP(U$4,'[1]INTERNAL PARAMETERS-1'!$B$5:$J$44,4, FALSE)</f>
        <v>0</v>
      </c>
      <c r="V208" s="44">
        <f>$F208*'[1]INTERNAL PARAMETERS-2'!U208*VLOOKUP(V$4,'[1]INTERNAL PARAMETERS-1'!$B$5:$J$44,4, FALSE)</f>
        <v>0</v>
      </c>
      <c r="W208" s="44">
        <f>$F208*'[1]INTERNAL PARAMETERS-2'!V208*VLOOKUP(W$4,'[1]INTERNAL PARAMETERS-1'!$B$5:$J$44,4, FALSE)</f>
        <v>0</v>
      </c>
      <c r="X208" s="44">
        <f>$F208*'[1]INTERNAL PARAMETERS-2'!W208*VLOOKUP(X$4,'[1]INTERNAL PARAMETERS-1'!$B$5:$J$44,4, FALSE)</f>
        <v>0</v>
      </c>
      <c r="Y208" s="44">
        <f>$F208*'[1]INTERNAL PARAMETERS-2'!X208*VLOOKUP(Y$4,'[1]INTERNAL PARAMETERS-1'!$B$5:$J$44,4, FALSE)</f>
        <v>0</v>
      </c>
      <c r="Z208" s="44">
        <f>$F208*'[1]INTERNAL PARAMETERS-2'!Y208*VLOOKUP(Z$4,'[1]INTERNAL PARAMETERS-1'!$B$5:$J$44,4, FALSE)</f>
        <v>0</v>
      </c>
      <c r="AA208" s="44">
        <f>$F208*'[1]INTERNAL PARAMETERS-2'!Z208*VLOOKUP(AA$4,'[1]INTERNAL PARAMETERS-1'!$B$5:$J$44,4, FALSE)</f>
        <v>0</v>
      </c>
      <c r="AB208" s="44">
        <f>$F208*'[1]INTERNAL PARAMETERS-2'!AA208*VLOOKUP(AB$4,'[1]INTERNAL PARAMETERS-1'!$B$5:$J$44,4, FALSE)</f>
        <v>0</v>
      </c>
      <c r="AC208" s="44">
        <f>$F208*'[1]INTERNAL PARAMETERS-2'!AB208*VLOOKUP(AC$4,'[1]INTERNAL PARAMETERS-1'!$B$5:$J$44,4, FALSE)</f>
        <v>0</v>
      </c>
      <c r="AD208" s="44">
        <f>$F208*'[1]INTERNAL PARAMETERS-2'!AC208*VLOOKUP(AD$4,'[1]INTERNAL PARAMETERS-1'!$B$5:$J$44,4, FALSE)</f>
        <v>0</v>
      </c>
      <c r="AE208" s="44">
        <f>$F208*'[1]INTERNAL PARAMETERS-2'!AD208*VLOOKUP(AE$4,'[1]INTERNAL PARAMETERS-1'!$B$5:$J$44,4, FALSE)</f>
        <v>0</v>
      </c>
      <c r="AF208" s="44">
        <f>$F208*'[1]INTERNAL PARAMETERS-2'!AE208*VLOOKUP(AF$4,'[1]INTERNAL PARAMETERS-1'!$B$5:$J$44,4, FALSE)</f>
        <v>0</v>
      </c>
      <c r="AG208" s="44">
        <f>$F208*'[1]INTERNAL PARAMETERS-2'!AF208*VLOOKUP(AG$4,'[1]INTERNAL PARAMETERS-1'!$B$5:$J$44,4, FALSE)</f>
        <v>0</v>
      </c>
      <c r="AH208" s="44">
        <f>$F208*'[1]INTERNAL PARAMETERS-2'!AG208*VLOOKUP(AH$4,'[1]INTERNAL PARAMETERS-1'!$B$5:$J$44,4, FALSE)</f>
        <v>0</v>
      </c>
      <c r="AI208" s="44">
        <f>$F208*'[1]INTERNAL PARAMETERS-2'!AH208*VLOOKUP(AI$4,'[1]INTERNAL PARAMETERS-1'!$B$5:$J$44,4, FALSE)</f>
        <v>0</v>
      </c>
      <c r="AJ208" s="44">
        <f>$F208*'[1]INTERNAL PARAMETERS-2'!AI208*VLOOKUP(AJ$4,'[1]INTERNAL PARAMETERS-1'!$B$5:$J$44,4, FALSE)</f>
        <v>0</v>
      </c>
      <c r="AK208" s="44">
        <f>$F208*'[1]INTERNAL PARAMETERS-2'!AJ208*VLOOKUP(AK$4,'[1]INTERNAL PARAMETERS-1'!$B$5:$J$44,4, FALSE)</f>
        <v>0</v>
      </c>
      <c r="AL208" s="44">
        <f>$F208*'[1]INTERNAL PARAMETERS-2'!AK208*VLOOKUP(AL$4,'[1]INTERNAL PARAMETERS-1'!$B$5:$J$44,4, FALSE)</f>
        <v>0</v>
      </c>
      <c r="AM208" s="44">
        <f>$F208*'[1]INTERNAL PARAMETERS-2'!AL208*VLOOKUP(AM$4,'[1]INTERNAL PARAMETERS-1'!$B$5:$J$44,4, FALSE)</f>
        <v>0</v>
      </c>
      <c r="AN208" s="44">
        <f>$F208*'[1]INTERNAL PARAMETERS-2'!AM208*VLOOKUP(AN$4,'[1]INTERNAL PARAMETERS-1'!$B$5:$J$44,4, FALSE)</f>
        <v>0</v>
      </c>
      <c r="AO208" s="44">
        <f>$F208*'[1]INTERNAL PARAMETERS-2'!AN208*VLOOKUP(AO$4,'[1]INTERNAL PARAMETERS-1'!$B$5:$J$44,4, FALSE)</f>
        <v>0</v>
      </c>
      <c r="AP208" s="44">
        <f>$F208*'[1]INTERNAL PARAMETERS-2'!AO208*VLOOKUP(AP$4,'[1]INTERNAL PARAMETERS-1'!$B$5:$J$44,4, FALSE)</f>
        <v>0</v>
      </c>
      <c r="AQ208" s="44">
        <f>$F208*'[1]INTERNAL PARAMETERS-2'!AP208*VLOOKUP(AQ$4,'[1]INTERNAL PARAMETERS-1'!$B$5:$J$44,4, FALSE)</f>
        <v>0</v>
      </c>
      <c r="AR208" s="44">
        <f>$F208*'[1]INTERNAL PARAMETERS-2'!AQ208*VLOOKUP(AR$4,'[1]INTERNAL PARAMETERS-1'!$B$5:$J$44,4, FALSE)</f>
        <v>0</v>
      </c>
      <c r="AS208" s="44">
        <f>$F208*'[1]INTERNAL PARAMETERS-2'!AR208*VLOOKUP(AS$4,'[1]INTERNAL PARAMETERS-1'!$B$5:$J$44,4, FALSE)</f>
        <v>0</v>
      </c>
      <c r="AT208" s="43">
        <f>$F208*'[1]INTERNAL PARAMETERS-2'!AS208*VLOOKUP(AT$4,'[1]INTERNAL PARAMETERS-1'!$B$5:$J$44,4, FALSE)</f>
        <v>0</v>
      </c>
      <c r="AU208" s="45">
        <f>$F208*'[1]INTERNAL PARAMETERS-2'!F208*(1-VLOOKUP(G$4,'[1]INTERNAL PARAMETERS-1'!$B$5:$J$44,4, FALSE))</f>
        <v>0</v>
      </c>
      <c r="AV208" s="44">
        <f>$F208*'[1]INTERNAL PARAMETERS-2'!G208*(1-VLOOKUP(H$4,'[1]INTERNAL PARAMETERS-1'!$B$5:$J$44,4, FALSE))</f>
        <v>0</v>
      </c>
      <c r="AW208" s="44">
        <f>$F208*'[1]INTERNAL PARAMETERS-2'!H208*(1-VLOOKUP(I$4,'[1]INTERNAL PARAMETERS-1'!$B$5:$J$44,4, FALSE))</f>
        <v>0</v>
      </c>
      <c r="AX208" s="44">
        <f>$F208*'[1]INTERNAL PARAMETERS-2'!I208*(1-VLOOKUP(J$4,'[1]INTERNAL PARAMETERS-1'!$B$5:$J$44,4, FALSE))</f>
        <v>0</v>
      </c>
      <c r="AY208" s="44">
        <f>$F208*'[1]INTERNAL PARAMETERS-2'!J208*(1-VLOOKUP(K$4,'[1]INTERNAL PARAMETERS-1'!$B$5:$J$44,4, FALSE))</f>
        <v>0</v>
      </c>
      <c r="AZ208" s="44">
        <f>$F208*'[1]INTERNAL PARAMETERS-2'!K208*(1-VLOOKUP(L$4,'[1]INTERNAL PARAMETERS-1'!$B$5:$J$44,4, FALSE))</f>
        <v>0</v>
      </c>
      <c r="BA208" s="44">
        <f>$F208*'[1]INTERNAL PARAMETERS-2'!L208*(1-VLOOKUP(M$4,'[1]INTERNAL PARAMETERS-1'!$B$5:$J$44,4, FALSE))</f>
        <v>0</v>
      </c>
      <c r="BB208" s="44">
        <f>$F208*'[1]INTERNAL PARAMETERS-2'!M208*(1-VLOOKUP(N$4,'[1]INTERNAL PARAMETERS-1'!$B$5:$J$44,4, FALSE))</f>
        <v>0</v>
      </c>
      <c r="BC208" s="44">
        <f>$F208*'[1]INTERNAL PARAMETERS-2'!N208*(1-VLOOKUP(O$4,'[1]INTERNAL PARAMETERS-1'!$B$5:$J$44,4, FALSE))</f>
        <v>0</v>
      </c>
      <c r="BD208" s="44">
        <f>$F208*'[1]INTERNAL PARAMETERS-2'!O208*(1-VLOOKUP(P$4,'[1]INTERNAL PARAMETERS-1'!$B$5:$J$44,4, FALSE))</f>
        <v>0</v>
      </c>
      <c r="BE208" s="44">
        <f>$F208*'[1]INTERNAL PARAMETERS-2'!P208*(1-VLOOKUP(Q$4,'[1]INTERNAL PARAMETERS-1'!$B$5:$J$44,4, FALSE))</f>
        <v>0</v>
      </c>
      <c r="BF208" s="44">
        <f>$F208*'[1]INTERNAL PARAMETERS-2'!Q208*(1-VLOOKUP(R$4,'[1]INTERNAL PARAMETERS-1'!$B$5:$J$44,4, FALSE))</f>
        <v>0</v>
      </c>
      <c r="BG208" s="44">
        <f>$F208*'[1]INTERNAL PARAMETERS-2'!R208*(1-VLOOKUP(S$4,'[1]INTERNAL PARAMETERS-1'!$B$5:$J$44,4, FALSE))</f>
        <v>0</v>
      </c>
      <c r="BH208" s="44">
        <f>$F208*'[1]INTERNAL PARAMETERS-2'!S208*(1-VLOOKUP(T$4,'[1]INTERNAL PARAMETERS-1'!$B$5:$J$44,4, FALSE))</f>
        <v>0</v>
      </c>
      <c r="BI208" s="44">
        <f>$F208*'[1]INTERNAL PARAMETERS-2'!T208*(1-VLOOKUP(U$4,'[1]INTERNAL PARAMETERS-1'!$B$5:$J$44,4, FALSE))</f>
        <v>0</v>
      </c>
      <c r="BJ208" s="44">
        <f>$F208*'[1]INTERNAL PARAMETERS-2'!U208*(1-VLOOKUP(V$4,'[1]INTERNAL PARAMETERS-1'!$B$5:$J$44,4, FALSE))</f>
        <v>0</v>
      </c>
      <c r="BK208" s="44">
        <f>$F208*'[1]INTERNAL PARAMETERS-2'!V208*(1-VLOOKUP(W$4,'[1]INTERNAL PARAMETERS-1'!$B$5:$J$44,4, FALSE))</f>
        <v>0</v>
      </c>
      <c r="BL208" s="44">
        <f>$F208*'[1]INTERNAL PARAMETERS-2'!W208*(1-VLOOKUP(X$4,'[1]INTERNAL PARAMETERS-1'!$B$5:$J$44,4, FALSE))</f>
        <v>0</v>
      </c>
      <c r="BM208" s="44">
        <f>$F208*'[1]INTERNAL PARAMETERS-2'!X208*(1-VLOOKUP(Y$4,'[1]INTERNAL PARAMETERS-1'!$B$5:$J$44,4, FALSE))</f>
        <v>0</v>
      </c>
      <c r="BN208" s="44">
        <f>$F208*'[1]INTERNAL PARAMETERS-2'!Y208*(1-VLOOKUP(Z$4,'[1]INTERNAL PARAMETERS-1'!$B$5:$J$44,4, FALSE))</f>
        <v>0</v>
      </c>
      <c r="BO208" s="44">
        <f>$F208*'[1]INTERNAL PARAMETERS-2'!Z208*(1-VLOOKUP(AA$4,'[1]INTERNAL PARAMETERS-1'!$B$5:$J$44,4, FALSE))</f>
        <v>0</v>
      </c>
      <c r="BP208" s="44">
        <f>$F208*'[1]INTERNAL PARAMETERS-2'!AA208*(1-VLOOKUP(AB$4,'[1]INTERNAL PARAMETERS-1'!$B$5:$J$44,4, FALSE))</f>
        <v>0</v>
      </c>
      <c r="BQ208" s="44">
        <f>$F208*'[1]INTERNAL PARAMETERS-2'!AB208*(1-VLOOKUP(AC$4,'[1]INTERNAL PARAMETERS-1'!$B$5:$J$44,4, FALSE))</f>
        <v>0</v>
      </c>
      <c r="BR208" s="44">
        <f>$F208*'[1]INTERNAL PARAMETERS-2'!AC208*(1-VLOOKUP(AD$4,'[1]INTERNAL PARAMETERS-1'!$B$5:$J$44,4, FALSE))</f>
        <v>0</v>
      </c>
      <c r="BS208" s="44">
        <f>$F208*'[1]INTERNAL PARAMETERS-2'!AD208*(1-VLOOKUP(AE$4,'[1]INTERNAL PARAMETERS-1'!$B$5:$J$44,4, FALSE))</f>
        <v>0</v>
      </c>
      <c r="BT208" s="44">
        <f>$F208*'[1]INTERNAL PARAMETERS-2'!AE208*(1-VLOOKUP(AF$4,'[1]INTERNAL PARAMETERS-1'!$B$5:$J$44,4, FALSE))</f>
        <v>0</v>
      </c>
      <c r="BU208" s="44">
        <f>$F208*'[1]INTERNAL PARAMETERS-2'!AF208*(1-VLOOKUP(AG$4,'[1]INTERNAL PARAMETERS-1'!$B$5:$J$44,4, FALSE))</f>
        <v>0</v>
      </c>
      <c r="BV208" s="44">
        <f>$F208*'[1]INTERNAL PARAMETERS-2'!AG208*(1-VLOOKUP(AH$4,'[1]INTERNAL PARAMETERS-1'!$B$5:$J$44,4, FALSE))</f>
        <v>0</v>
      </c>
      <c r="BW208" s="44">
        <f>$F208*'[1]INTERNAL PARAMETERS-2'!AH208*(1-VLOOKUP(AI$4,'[1]INTERNAL PARAMETERS-1'!$B$5:$J$44,4, FALSE))</f>
        <v>0</v>
      </c>
      <c r="BX208" s="44">
        <f>$F208*'[1]INTERNAL PARAMETERS-2'!AI208*(1-VLOOKUP(AJ$4,'[1]INTERNAL PARAMETERS-1'!$B$5:$J$44,4, FALSE))</f>
        <v>0</v>
      </c>
      <c r="BY208" s="44">
        <f>$F208*'[1]INTERNAL PARAMETERS-2'!AJ208*(1-VLOOKUP(AK$4,'[1]INTERNAL PARAMETERS-1'!$B$5:$J$44,4, FALSE))</f>
        <v>0</v>
      </c>
      <c r="BZ208" s="44">
        <f>$F208*'[1]INTERNAL PARAMETERS-2'!AK208*(1-VLOOKUP(AL$4,'[1]INTERNAL PARAMETERS-1'!$B$5:$J$44,4, FALSE))</f>
        <v>0</v>
      </c>
      <c r="CA208" s="44">
        <f>$F208*'[1]INTERNAL PARAMETERS-2'!AL208*(1-VLOOKUP(AM$4,'[1]INTERNAL PARAMETERS-1'!$B$5:$J$44,4, FALSE))</f>
        <v>0</v>
      </c>
      <c r="CB208" s="44">
        <f>$F208*'[1]INTERNAL PARAMETERS-2'!AM208*(1-VLOOKUP(AN$4,'[1]INTERNAL PARAMETERS-1'!$B$5:$J$44,4, FALSE))</f>
        <v>0</v>
      </c>
      <c r="CC208" s="44">
        <f>$F208*'[1]INTERNAL PARAMETERS-2'!AN208*(1-VLOOKUP(AO$4,'[1]INTERNAL PARAMETERS-1'!$B$5:$J$44,4, FALSE))</f>
        <v>0</v>
      </c>
      <c r="CD208" s="44">
        <f>$F208*'[1]INTERNAL PARAMETERS-2'!AO208*(1-VLOOKUP(AP$4,'[1]INTERNAL PARAMETERS-1'!$B$5:$J$44,4, FALSE))</f>
        <v>0</v>
      </c>
      <c r="CE208" s="44">
        <f>$F208*'[1]INTERNAL PARAMETERS-2'!AP208*(1-VLOOKUP(AQ$4,'[1]INTERNAL PARAMETERS-1'!$B$5:$J$44,4, FALSE))</f>
        <v>0</v>
      </c>
      <c r="CF208" s="44">
        <f>$F208*'[1]INTERNAL PARAMETERS-2'!AQ208*(1-VLOOKUP(AR$4,'[1]INTERNAL PARAMETERS-1'!$B$5:$J$44,4, FALSE))</f>
        <v>0</v>
      </c>
      <c r="CG208" s="44">
        <f>$F208*'[1]INTERNAL PARAMETERS-2'!AR208*(1-VLOOKUP(AS$4,'[1]INTERNAL PARAMETERS-1'!$B$5:$J$44,4, FALSE))</f>
        <v>0</v>
      </c>
      <c r="CH208" s="43">
        <f>$F208*'[1]INTERNAL PARAMETERS-2'!AS208*(1-VLOOKUP(AT$4,'[1]INTERNAL PARAMETERS-1'!$B$5:$J$44,4, FALSE))</f>
        <v>0</v>
      </c>
      <c r="CI208" s="42">
        <f t="shared" si="3"/>
        <v>0</v>
      </c>
    </row>
    <row r="209" spans="3:87" x14ac:dyDescent="0.4">
      <c r="C209" s="27" t="s">
        <v>7</v>
      </c>
      <c r="D209" s="26" t="s">
        <v>50</v>
      </c>
      <c r="E209" s="26" t="s">
        <v>61</v>
      </c>
      <c r="F209" s="129">
        <f>SDBeam!X209</f>
        <v>0</v>
      </c>
      <c r="G209" s="45">
        <f>$F209*'[1]INTERNAL PARAMETERS-2'!F209*VLOOKUP(G$4,'[1]INTERNAL PARAMETERS-1'!$B$5:$J$44,4, FALSE)</f>
        <v>0</v>
      </c>
      <c r="H209" s="44">
        <f>$F209*'[1]INTERNAL PARAMETERS-2'!G209*VLOOKUP(H$4,'[1]INTERNAL PARAMETERS-1'!$B$5:$J$44,4, FALSE)</f>
        <v>0</v>
      </c>
      <c r="I209" s="44">
        <f>$F209*'[1]INTERNAL PARAMETERS-2'!H209*VLOOKUP(I$4,'[1]INTERNAL PARAMETERS-1'!$B$5:$J$44,4, FALSE)</f>
        <v>0</v>
      </c>
      <c r="J209" s="44">
        <f>$F209*'[1]INTERNAL PARAMETERS-2'!I209*VLOOKUP(J$4,'[1]INTERNAL PARAMETERS-1'!$B$5:$J$44,4, FALSE)</f>
        <v>0</v>
      </c>
      <c r="K209" s="44">
        <f>$F209*'[1]INTERNAL PARAMETERS-2'!J209*VLOOKUP(K$4,'[1]INTERNAL PARAMETERS-1'!$B$5:$J$44,4, FALSE)</f>
        <v>0</v>
      </c>
      <c r="L209" s="44">
        <f>$F209*'[1]INTERNAL PARAMETERS-2'!K209*VLOOKUP(L$4,'[1]INTERNAL PARAMETERS-1'!$B$5:$J$44,4, FALSE)</f>
        <v>0</v>
      </c>
      <c r="M209" s="44">
        <f>$F209*'[1]INTERNAL PARAMETERS-2'!L209*VLOOKUP(M$4,'[1]INTERNAL PARAMETERS-1'!$B$5:$J$44,4, FALSE)</f>
        <v>0</v>
      </c>
      <c r="N209" s="44">
        <f>$F209*'[1]INTERNAL PARAMETERS-2'!M209*VLOOKUP(N$4,'[1]INTERNAL PARAMETERS-1'!$B$5:$J$44,4, FALSE)</f>
        <v>0</v>
      </c>
      <c r="O209" s="44">
        <f>$F209*'[1]INTERNAL PARAMETERS-2'!N209*VLOOKUP(O$4,'[1]INTERNAL PARAMETERS-1'!$B$5:$J$44,4, FALSE)</f>
        <v>0</v>
      </c>
      <c r="P209" s="44">
        <f>$F209*'[1]INTERNAL PARAMETERS-2'!O209*VLOOKUP(P$4,'[1]INTERNAL PARAMETERS-1'!$B$5:$J$44,4, FALSE)</f>
        <v>0</v>
      </c>
      <c r="Q209" s="44">
        <f>$F209*'[1]INTERNAL PARAMETERS-2'!P209*VLOOKUP(Q$4,'[1]INTERNAL PARAMETERS-1'!$B$5:$J$44,4, FALSE)</f>
        <v>0</v>
      </c>
      <c r="R209" s="44">
        <f>$F209*'[1]INTERNAL PARAMETERS-2'!Q209*VLOOKUP(R$4,'[1]INTERNAL PARAMETERS-1'!$B$5:$J$44,4, FALSE)</f>
        <v>0</v>
      </c>
      <c r="S209" s="44">
        <f>$F209*'[1]INTERNAL PARAMETERS-2'!R209*VLOOKUP(S$4,'[1]INTERNAL PARAMETERS-1'!$B$5:$J$44,4, FALSE)</f>
        <v>0</v>
      </c>
      <c r="T209" s="44">
        <f>$F209*'[1]INTERNAL PARAMETERS-2'!S209*VLOOKUP(T$4,'[1]INTERNAL PARAMETERS-1'!$B$5:$J$44,4, FALSE)</f>
        <v>0</v>
      </c>
      <c r="U209" s="44">
        <f>$F209*'[1]INTERNAL PARAMETERS-2'!T209*VLOOKUP(U$4,'[1]INTERNAL PARAMETERS-1'!$B$5:$J$44,4, FALSE)</f>
        <v>0</v>
      </c>
      <c r="V209" s="44">
        <f>$F209*'[1]INTERNAL PARAMETERS-2'!U209*VLOOKUP(V$4,'[1]INTERNAL PARAMETERS-1'!$B$5:$J$44,4, FALSE)</f>
        <v>0</v>
      </c>
      <c r="W209" s="44">
        <f>$F209*'[1]INTERNAL PARAMETERS-2'!V209*VLOOKUP(W$4,'[1]INTERNAL PARAMETERS-1'!$B$5:$J$44,4, FALSE)</f>
        <v>0</v>
      </c>
      <c r="X209" s="44">
        <f>$F209*'[1]INTERNAL PARAMETERS-2'!W209*VLOOKUP(X$4,'[1]INTERNAL PARAMETERS-1'!$B$5:$J$44,4, FALSE)</f>
        <v>0</v>
      </c>
      <c r="Y209" s="44">
        <f>$F209*'[1]INTERNAL PARAMETERS-2'!X209*VLOOKUP(Y$4,'[1]INTERNAL PARAMETERS-1'!$B$5:$J$44,4, FALSE)</f>
        <v>0</v>
      </c>
      <c r="Z209" s="44">
        <f>$F209*'[1]INTERNAL PARAMETERS-2'!Y209*VLOOKUP(Z$4,'[1]INTERNAL PARAMETERS-1'!$B$5:$J$44,4, FALSE)</f>
        <v>0</v>
      </c>
      <c r="AA209" s="44">
        <f>$F209*'[1]INTERNAL PARAMETERS-2'!Z209*VLOOKUP(AA$4,'[1]INTERNAL PARAMETERS-1'!$B$5:$J$44,4, FALSE)</f>
        <v>0</v>
      </c>
      <c r="AB209" s="44">
        <f>$F209*'[1]INTERNAL PARAMETERS-2'!AA209*VLOOKUP(AB$4,'[1]INTERNAL PARAMETERS-1'!$B$5:$J$44,4, FALSE)</f>
        <v>0</v>
      </c>
      <c r="AC209" s="44">
        <f>$F209*'[1]INTERNAL PARAMETERS-2'!AB209*VLOOKUP(AC$4,'[1]INTERNAL PARAMETERS-1'!$B$5:$J$44,4, FALSE)</f>
        <v>0</v>
      </c>
      <c r="AD209" s="44">
        <f>$F209*'[1]INTERNAL PARAMETERS-2'!AC209*VLOOKUP(AD$4,'[1]INTERNAL PARAMETERS-1'!$B$5:$J$44,4, FALSE)</f>
        <v>0</v>
      </c>
      <c r="AE209" s="44">
        <f>$F209*'[1]INTERNAL PARAMETERS-2'!AD209*VLOOKUP(AE$4,'[1]INTERNAL PARAMETERS-1'!$B$5:$J$44,4, FALSE)</f>
        <v>0</v>
      </c>
      <c r="AF209" s="44">
        <f>$F209*'[1]INTERNAL PARAMETERS-2'!AE209*VLOOKUP(AF$4,'[1]INTERNAL PARAMETERS-1'!$B$5:$J$44,4, FALSE)</f>
        <v>0</v>
      </c>
      <c r="AG209" s="44">
        <f>$F209*'[1]INTERNAL PARAMETERS-2'!AF209*VLOOKUP(AG$4,'[1]INTERNAL PARAMETERS-1'!$B$5:$J$44,4, FALSE)</f>
        <v>0</v>
      </c>
      <c r="AH209" s="44">
        <f>$F209*'[1]INTERNAL PARAMETERS-2'!AG209*VLOOKUP(AH$4,'[1]INTERNAL PARAMETERS-1'!$B$5:$J$44,4, FALSE)</f>
        <v>0</v>
      </c>
      <c r="AI209" s="44">
        <f>$F209*'[1]INTERNAL PARAMETERS-2'!AH209*VLOOKUP(AI$4,'[1]INTERNAL PARAMETERS-1'!$B$5:$J$44,4, FALSE)</f>
        <v>0</v>
      </c>
      <c r="AJ209" s="44">
        <f>$F209*'[1]INTERNAL PARAMETERS-2'!AI209*VLOOKUP(AJ$4,'[1]INTERNAL PARAMETERS-1'!$B$5:$J$44,4, FALSE)</f>
        <v>0</v>
      </c>
      <c r="AK209" s="44">
        <f>$F209*'[1]INTERNAL PARAMETERS-2'!AJ209*VLOOKUP(AK$4,'[1]INTERNAL PARAMETERS-1'!$B$5:$J$44,4, FALSE)</f>
        <v>0</v>
      </c>
      <c r="AL209" s="44">
        <f>$F209*'[1]INTERNAL PARAMETERS-2'!AK209*VLOOKUP(AL$4,'[1]INTERNAL PARAMETERS-1'!$B$5:$J$44,4, FALSE)</f>
        <v>0</v>
      </c>
      <c r="AM209" s="44">
        <f>$F209*'[1]INTERNAL PARAMETERS-2'!AL209*VLOOKUP(AM$4,'[1]INTERNAL PARAMETERS-1'!$B$5:$J$44,4, FALSE)</f>
        <v>0</v>
      </c>
      <c r="AN209" s="44">
        <f>$F209*'[1]INTERNAL PARAMETERS-2'!AM209*VLOOKUP(AN$4,'[1]INTERNAL PARAMETERS-1'!$B$5:$J$44,4, FALSE)</f>
        <v>0</v>
      </c>
      <c r="AO209" s="44">
        <f>$F209*'[1]INTERNAL PARAMETERS-2'!AN209*VLOOKUP(AO$4,'[1]INTERNAL PARAMETERS-1'!$B$5:$J$44,4, FALSE)</f>
        <v>0</v>
      </c>
      <c r="AP209" s="44">
        <f>$F209*'[1]INTERNAL PARAMETERS-2'!AO209*VLOOKUP(AP$4,'[1]INTERNAL PARAMETERS-1'!$B$5:$J$44,4, FALSE)</f>
        <v>0</v>
      </c>
      <c r="AQ209" s="44">
        <f>$F209*'[1]INTERNAL PARAMETERS-2'!AP209*VLOOKUP(AQ$4,'[1]INTERNAL PARAMETERS-1'!$B$5:$J$44,4, FALSE)</f>
        <v>0</v>
      </c>
      <c r="AR209" s="44">
        <f>$F209*'[1]INTERNAL PARAMETERS-2'!AQ209*VLOOKUP(AR$4,'[1]INTERNAL PARAMETERS-1'!$B$5:$J$44,4, FALSE)</f>
        <v>0</v>
      </c>
      <c r="AS209" s="44">
        <f>$F209*'[1]INTERNAL PARAMETERS-2'!AR209*VLOOKUP(AS$4,'[1]INTERNAL PARAMETERS-1'!$B$5:$J$44,4, FALSE)</f>
        <v>0</v>
      </c>
      <c r="AT209" s="43">
        <f>$F209*'[1]INTERNAL PARAMETERS-2'!AS209*VLOOKUP(AT$4,'[1]INTERNAL PARAMETERS-1'!$B$5:$J$44,4, FALSE)</f>
        <v>0</v>
      </c>
      <c r="AU209" s="45">
        <f>$F209*'[1]INTERNAL PARAMETERS-2'!F209*(1-VLOOKUP(G$4,'[1]INTERNAL PARAMETERS-1'!$B$5:$J$44,4, FALSE))</f>
        <v>0</v>
      </c>
      <c r="AV209" s="44">
        <f>$F209*'[1]INTERNAL PARAMETERS-2'!G209*(1-VLOOKUP(H$4,'[1]INTERNAL PARAMETERS-1'!$B$5:$J$44,4, FALSE))</f>
        <v>0</v>
      </c>
      <c r="AW209" s="44">
        <f>$F209*'[1]INTERNAL PARAMETERS-2'!H209*(1-VLOOKUP(I$4,'[1]INTERNAL PARAMETERS-1'!$B$5:$J$44,4, FALSE))</f>
        <v>0</v>
      </c>
      <c r="AX209" s="44">
        <f>$F209*'[1]INTERNAL PARAMETERS-2'!I209*(1-VLOOKUP(J$4,'[1]INTERNAL PARAMETERS-1'!$B$5:$J$44,4, FALSE))</f>
        <v>0</v>
      </c>
      <c r="AY209" s="44">
        <f>$F209*'[1]INTERNAL PARAMETERS-2'!J209*(1-VLOOKUP(K$4,'[1]INTERNAL PARAMETERS-1'!$B$5:$J$44,4, FALSE))</f>
        <v>0</v>
      </c>
      <c r="AZ209" s="44">
        <f>$F209*'[1]INTERNAL PARAMETERS-2'!K209*(1-VLOOKUP(L$4,'[1]INTERNAL PARAMETERS-1'!$B$5:$J$44,4, FALSE))</f>
        <v>0</v>
      </c>
      <c r="BA209" s="44">
        <f>$F209*'[1]INTERNAL PARAMETERS-2'!L209*(1-VLOOKUP(M$4,'[1]INTERNAL PARAMETERS-1'!$B$5:$J$44,4, FALSE))</f>
        <v>0</v>
      </c>
      <c r="BB209" s="44">
        <f>$F209*'[1]INTERNAL PARAMETERS-2'!M209*(1-VLOOKUP(N$4,'[1]INTERNAL PARAMETERS-1'!$B$5:$J$44,4, FALSE))</f>
        <v>0</v>
      </c>
      <c r="BC209" s="44">
        <f>$F209*'[1]INTERNAL PARAMETERS-2'!N209*(1-VLOOKUP(O$4,'[1]INTERNAL PARAMETERS-1'!$B$5:$J$44,4, FALSE))</f>
        <v>0</v>
      </c>
      <c r="BD209" s="44">
        <f>$F209*'[1]INTERNAL PARAMETERS-2'!O209*(1-VLOOKUP(P$4,'[1]INTERNAL PARAMETERS-1'!$B$5:$J$44,4, FALSE))</f>
        <v>0</v>
      </c>
      <c r="BE209" s="44">
        <f>$F209*'[1]INTERNAL PARAMETERS-2'!P209*(1-VLOOKUP(Q$4,'[1]INTERNAL PARAMETERS-1'!$B$5:$J$44,4, FALSE))</f>
        <v>0</v>
      </c>
      <c r="BF209" s="44">
        <f>$F209*'[1]INTERNAL PARAMETERS-2'!Q209*(1-VLOOKUP(R$4,'[1]INTERNAL PARAMETERS-1'!$B$5:$J$44,4, FALSE))</f>
        <v>0</v>
      </c>
      <c r="BG209" s="44">
        <f>$F209*'[1]INTERNAL PARAMETERS-2'!R209*(1-VLOOKUP(S$4,'[1]INTERNAL PARAMETERS-1'!$B$5:$J$44,4, FALSE))</f>
        <v>0</v>
      </c>
      <c r="BH209" s="44">
        <f>$F209*'[1]INTERNAL PARAMETERS-2'!S209*(1-VLOOKUP(T$4,'[1]INTERNAL PARAMETERS-1'!$B$5:$J$44,4, FALSE))</f>
        <v>0</v>
      </c>
      <c r="BI209" s="44">
        <f>$F209*'[1]INTERNAL PARAMETERS-2'!T209*(1-VLOOKUP(U$4,'[1]INTERNAL PARAMETERS-1'!$B$5:$J$44,4, FALSE))</f>
        <v>0</v>
      </c>
      <c r="BJ209" s="44">
        <f>$F209*'[1]INTERNAL PARAMETERS-2'!U209*(1-VLOOKUP(V$4,'[1]INTERNAL PARAMETERS-1'!$B$5:$J$44,4, FALSE))</f>
        <v>0</v>
      </c>
      <c r="BK209" s="44">
        <f>$F209*'[1]INTERNAL PARAMETERS-2'!V209*(1-VLOOKUP(W$4,'[1]INTERNAL PARAMETERS-1'!$B$5:$J$44,4, FALSE))</f>
        <v>0</v>
      </c>
      <c r="BL209" s="44">
        <f>$F209*'[1]INTERNAL PARAMETERS-2'!W209*(1-VLOOKUP(X$4,'[1]INTERNAL PARAMETERS-1'!$B$5:$J$44,4, FALSE))</f>
        <v>0</v>
      </c>
      <c r="BM209" s="44">
        <f>$F209*'[1]INTERNAL PARAMETERS-2'!X209*(1-VLOOKUP(Y$4,'[1]INTERNAL PARAMETERS-1'!$B$5:$J$44,4, FALSE))</f>
        <v>0</v>
      </c>
      <c r="BN209" s="44">
        <f>$F209*'[1]INTERNAL PARAMETERS-2'!Y209*(1-VLOOKUP(Z$4,'[1]INTERNAL PARAMETERS-1'!$B$5:$J$44,4, FALSE))</f>
        <v>0</v>
      </c>
      <c r="BO209" s="44">
        <f>$F209*'[1]INTERNAL PARAMETERS-2'!Z209*(1-VLOOKUP(AA$4,'[1]INTERNAL PARAMETERS-1'!$B$5:$J$44,4, FALSE))</f>
        <v>0</v>
      </c>
      <c r="BP209" s="44">
        <f>$F209*'[1]INTERNAL PARAMETERS-2'!AA209*(1-VLOOKUP(AB$4,'[1]INTERNAL PARAMETERS-1'!$B$5:$J$44,4, FALSE))</f>
        <v>0</v>
      </c>
      <c r="BQ209" s="44">
        <f>$F209*'[1]INTERNAL PARAMETERS-2'!AB209*(1-VLOOKUP(AC$4,'[1]INTERNAL PARAMETERS-1'!$B$5:$J$44,4, FALSE))</f>
        <v>0</v>
      </c>
      <c r="BR209" s="44">
        <f>$F209*'[1]INTERNAL PARAMETERS-2'!AC209*(1-VLOOKUP(AD$4,'[1]INTERNAL PARAMETERS-1'!$B$5:$J$44,4, FALSE))</f>
        <v>0</v>
      </c>
      <c r="BS209" s="44">
        <f>$F209*'[1]INTERNAL PARAMETERS-2'!AD209*(1-VLOOKUP(AE$4,'[1]INTERNAL PARAMETERS-1'!$B$5:$J$44,4, FALSE))</f>
        <v>0</v>
      </c>
      <c r="BT209" s="44">
        <f>$F209*'[1]INTERNAL PARAMETERS-2'!AE209*(1-VLOOKUP(AF$4,'[1]INTERNAL PARAMETERS-1'!$B$5:$J$44,4, FALSE))</f>
        <v>0</v>
      </c>
      <c r="BU209" s="44">
        <f>$F209*'[1]INTERNAL PARAMETERS-2'!AF209*(1-VLOOKUP(AG$4,'[1]INTERNAL PARAMETERS-1'!$B$5:$J$44,4, FALSE))</f>
        <v>0</v>
      </c>
      <c r="BV209" s="44">
        <f>$F209*'[1]INTERNAL PARAMETERS-2'!AG209*(1-VLOOKUP(AH$4,'[1]INTERNAL PARAMETERS-1'!$B$5:$J$44,4, FALSE))</f>
        <v>0</v>
      </c>
      <c r="BW209" s="44">
        <f>$F209*'[1]INTERNAL PARAMETERS-2'!AH209*(1-VLOOKUP(AI$4,'[1]INTERNAL PARAMETERS-1'!$B$5:$J$44,4, FALSE))</f>
        <v>0</v>
      </c>
      <c r="BX209" s="44">
        <f>$F209*'[1]INTERNAL PARAMETERS-2'!AI209*(1-VLOOKUP(AJ$4,'[1]INTERNAL PARAMETERS-1'!$B$5:$J$44,4, FALSE))</f>
        <v>0</v>
      </c>
      <c r="BY209" s="44">
        <f>$F209*'[1]INTERNAL PARAMETERS-2'!AJ209*(1-VLOOKUP(AK$4,'[1]INTERNAL PARAMETERS-1'!$B$5:$J$44,4, FALSE))</f>
        <v>0</v>
      </c>
      <c r="BZ209" s="44">
        <f>$F209*'[1]INTERNAL PARAMETERS-2'!AK209*(1-VLOOKUP(AL$4,'[1]INTERNAL PARAMETERS-1'!$B$5:$J$44,4, FALSE))</f>
        <v>0</v>
      </c>
      <c r="CA209" s="44">
        <f>$F209*'[1]INTERNAL PARAMETERS-2'!AL209*(1-VLOOKUP(AM$4,'[1]INTERNAL PARAMETERS-1'!$B$5:$J$44,4, FALSE))</f>
        <v>0</v>
      </c>
      <c r="CB209" s="44">
        <f>$F209*'[1]INTERNAL PARAMETERS-2'!AM209*(1-VLOOKUP(AN$4,'[1]INTERNAL PARAMETERS-1'!$B$5:$J$44,4, FALSE))</f>
        <v>0</v>
      </c>
      <c r="CC209" s="44">
        <f>$F209*'[1]INTERNAL PARAMETERS-2'!AN209*(1-VLOOKUP(AO$4,'[1]INTERNAL PARAMETERS-1'!$B$5:$J$44,4, FALSE))</f>
        <v>0</v>
      </c>
      <c r="CD209" s="44">
        <f>$F209*'[1]INTERNAL PARAMETERS-2'!AO209*(1-VLOOKUP(AP$4,'[1]INTERNAL PARAMETERS-1'!$B$5:$J$44,4, FALSE))</f>
        <v>0</v>
      </c>
      <c r="CE209" s="44">
        <f>$F209*'[1]INTERNAL PARAMETERS-2'!AP209*(1-VLOOKUP(AQ$4,'[1]INTERNAL PARAMETERS-1'!$B$5:$J$44,4, FALSE))</f>
        <v>0</v>
      </c>
      <c r="CF209" s="44">
        <f>$F209*'[1]INTERNAL PARAMETERS-2'!AQ209*(1-VLOOKUP(AR$4,'[1]INTERNAL PARAMETERS-1'!$B$5:$J$44,4, FALSE))</f>
        <v>0</v>
      </c>
      <c r="CG209" s="44">
        <f>$F209*'[1]INTERNAL PARAMETERS-2'!AR209*(1-VLOOKUP(AS$4,'[1]INTERNAL PARAMETERS-1'!$B$5:$J$44,4, FALSE))</f>
        <v>0</v>
      </c>
      <c r="CH209" s="43">
        <f>$F209*'[1]INTERNAL PARAMETERS-2'!AS209*(1-VLOOKUP(AT$4,'[1]INTERNAL PARAMETERS-1'!$B$5:$J$44,4, FALSE))</f>
        <v>0</v>
      </c>
      <c r="CI209" s="42">
        <f t="shared" si="3"/>
        <v>0</v>
      </c>
    </row>
    <row r="210" spans="3:87" x14ac:dyDescent="0.4">
      <c r="C210" s="27" t="s">
        <v>7</v>
      </c>
      <c r="D210" s="26" t="s">
        <v>50</v>
      </c>
      <c r="E210" s="26" t="s">
        <v>60</v>
      </c>
      <c r="F210" s="129">
        <f>SDBeam!X210</f>
        <v>0</v>
      </c>
      <c r="G210" s="45">
        <f>$F210*'[1]INTERNAL PARAMETERS-2'!F210*VLOOKUP(G$4,'[1]INTERNAL PARAMETERS-1'!$B$5:$J$44,4, FALSE)</f>
        <v>0</v>
      </c>
      <c r="H210" s="44">
        <f>$F210*'[1]INTERNAL PARAMETERS-2'!G210*VLOOKUP(H$4,'[1]INTERNAL PARAMETERS-1'!$B$5:$J$44,4, FALSE)</f>
        <v>0</v>
      </c>
      <c r="I210" s="44">
        <f>$F210*'[1]INTERNAL PARAMETERS-2'!H210*VLOOKUP(I$4,'[1]INTERNAL PARAMETERS-1'!$B$5:$J$44,4, FALSE)</f>
        <v>0</v>
      </c>
      <c r="J210" s="44">
        <f>$F210*'[1]INTERNAL PARAMETERS-2'!I210*VLOOKUP(J$4,'[1]INTERNAL PARAMETERS-1'!$B$5:$J$44,4, FALSE)</f>
        <v>0</v>
      </c>
      <c r="K210" s="44">
        <f>$F210*'[1]INTERNAL PARAMETERS-2'!J210*VLOOKUP(K$4,'[1]INTERNAL PARAMETERS-1'!$B$5:$J$44,4, FALSE)</f>
        <v>0</v>
      </c>
      <c r="L210" s="44">
        <f>$F210*'[1]INTERNAL PARAMETERS-2'!K210*VLOOKUP(L$4,'[1]INTERNAL PARAMETERS-1'!$B$5:$J$44,4, FALSE)</f>
        <v>0</v>
      </c>
      <c r="M210" s="44">
        <f>$F210*'[1]INTERNAL PARAMETERS-2'!L210*VLOOKUP(M$4,'[1]INTERNAL PARAMETERS-1'!$B$5:$J$44,4, FALSE)</f>
        <v>0</v>
      </c>
      <c r="N210" s="44">
        <f>$F210*'[1]INTERNAL PARAMETERS-2'!M210*VLOOKUP(N$4,'[1]INTERNAL PARAMETERS-1'!$B$5:$J$44,4, FALSE)</f>
        <v>0</v>
      </c>
      <c r="O210" s="44">
        <f>$F210*'[1]INTERNAL PARAMETERS-2'!N210*VLOOKUP(O$4,'[1]INTERNAL PARAMETERS-1'!$B$5:$J$44,4, FALSE)</f>
        <v>0</v>
      </c>
      <c r="P210" s="44">
        <f>$F210*'[1]INTERNAL PARAMETERS-2'!O210*VLOOKUP(P$4,'[1]INTERNAL PARAMETERS-1'!$B$5:$J$44,4, FALSE)</f>
        <v>0</v>
      </c>
      <c r="Q210" s="44">
        <f>$F210*'[1]INTERNAL PARAMETERS-2'!P210*VLOOKUP(Q$4,'[1]INTERNAL PARAMETERS-1'!$B$5:$J$44,4, FALSE)</f>
        <v>0</v>
      </c>
      <c r="R210" s="44">
        <f>$F210*'[1]INTERNAL PARAMETERS-2'!Q210*VLOOKUP(R$4,'[1]INTERNAL PARAMETERS-1'!$B$5:$J$44,4, FALSE)</f>
        <v>0</v>
      </c>
      <c r="S210" s="44">
        <f>$F210*'[1]INTERNAL PARAMETERS-2'!R210*VLOOKUP(S$4,'[1]INTERNAL PARAMETERS-1'!$B$5:$J$44,4, FALSE)</f>
        <v>0</v>
      </c>
      <c r="T210" s="44">
        <f>$F210*'[1]INTERNAL PARAMETERS-2'!S210*VLOOKUP(T$4,'[1]INTERNAL PARAMETERS-1'!$B$5:$J$44,4, FALSE)</f>
        <v>0</v>
      </c>
      <c r="U210" s="44">
        <f>$F210*'[1]INTERNAL PARAMETERS-2'!T210*VLOOKUP(U$4,'[1]INTERNAL PARAMETERS-1'!$B$5:$J$44,4, FALSE)</f>
        <v>0</v>
      </c>
      <c r="V210" s="44">
        <f>$F210*'[1]INTERNAL PARAMETERS-2'!U210*VLOOKUP(V$4,'[1]INTERNAL PARAMETERS-1'!$B$5:$J$44,4, FALSE)</f>
        <v>0</v>
      </c>
      <c r="W210" s="44">
        <f>$F210*'[1]INTERNAL PARAMETERS-2'!V210*VLOOKUP(W$4,'[1]INTERNAL PARAMETERS-1'!$B$5:$J$44,4, FALSE)</f>
        <v>0</v>
      </c>
      <c r="X210" s="44">
        <f>$F210*'[1]INTERNAL PARAMETERS-2'!W210*VLOOKUP(X$4,'[1]INTERNAL PARAMETERS-1'!$B$5:$J$44,4, FALSE)</f>
        <v>0</v>
      </c>
      <c r="Y210" s="44">
        <f>$F210*'[1]INTERNAL PARAMETERS-2'!X210*VLOOKUP(Y$4,'[1]INTERNAL PARAMETERS-1'!$B$5:$J$44,4, FALSE)</f>
        <v>0</v>
      </c>
      <c r="Z210" s="44">
        <f>$F210*'[1]INTERNAL PARAMETERS-2'!Y210*VLOOKUP(Z$4,'[1]INTERNAL PARAMETERS-1'!$B$5:$J$44,4, FALSE)</f>
        <v>0</v>
      </c>
      <c r="AA210" s="44">
        <f>$F210*'[1]INTERNAL PARAMETERS-2'!Z210*VLOOKUP(AA$4,'[1]INTERNAL PARAMETERS-1'!$B$5:$J$44,4, FALSE)</f>
        <v>0</v>
      </c>
      <c r="AB210" s="44">
        <f>$F210*'[1]INTERNAL PARAMETERS-2'!AA210*VLOOKUP(AB$4,'[1]INTERNAL PARAMETERS-1'!$B$5:$J$44,4, FALSE)</f>
        <v>0</v>
      </c>
      <c r="AC210" s="44">
        <f>$F210*'[1]INTERNAL PARAMETERS-2'!AB210*VLOOKUP(AC$4,'[1]INTERNAL PARAMETERS-1'!$B$5:$J$44,4, FALSE)</f>
        <v>0</v>
      </c>
      <c r="AD210" s="44">
        <f>$F210*'[1]INTERNAL PARAMETERS-2'!AC210*VLOOKUP(AD$4,'[1]INTERNAL PARAMETERS-1'!$B$5:$J$44,4, FALSE)</f>
        <v>0</v>
      </c>
      <c r="AE210" s="44">
        <f>$F210*'[1]INTERNAL PARAMETERS-2'!AD210*VLOOKUP(AE$4,'[1]INTERNAL PARAMETERS-1'!$B$5:$J$44,4, FALSE)</f>
        <v>0</v>
      </c>
      <c r="AF210" s="44">
        <f>$F210*'[1]INTERNAL PARAMETERS-2'!AE210*VLOOKUP(AF$4,'[1]INTERNAL PARAMETERS-1'!$B$5:$J$44,4, FALSE)</f>
        <v>0</v>
      </c>
      <c r="AG210" s="44">
        <f>$F210*'[1]INTERNAL PARAMETERS-2'!AF210*VLOOKUP(AG$4,'[1]INTERNAL PARAMETERS-1'!$B$5:$J$44,4, FALSE)</f>
        <v>0</v>
      </c>
      <c r="AH210" s="44">
        <f>$F210*'[1]INTERNAL PARAMETERS-2'!AG210*VLOOKUP(AH$4,'[1]INTERNAL PARAMETERS-1'!$B$5:$J$44,4, FALSE)</f>
        <v>0</v>
      </c>
      <c r="AI210" s="44">
        <f>$F210*'[1]INTERNAL PARAMETERS-2'!AH210*VLOOKUP(AI$4,'[1]INTERNAL PARAMETERS-1'!$B$5:$J$44,4, FALSE)</f>
        <v>0</v>
      </c>
      <c r="AJ210" s="44">
        <f>$F210*'[1]INTERNAL PARAMETERS-2'!AI210*VLOOKUP(AJ$4,'[1]INTERNAL PARAMETERS-1'!$B$5:$J$44,4, FALSE)</f>
        <v>0</v>
      </c>
      <c r="AK210" s="44">
        <f>$F210*'[1]INTERNAL PARAMETERS-2'!AJ210*VLOOKUP(AK$4,'[1]INTERNAL PARAMETERS-1'!$B$5:$J$44,4, FALSE)</f>
        <v>0</v>
      </c>
      <c r="AL210" s="44">
        <f>$F210*'[1]INTERNAL PARAMETERS-2'!AK210*VLOOKUP(AL$4,'[1]INTERNAL PARAMETERS-1'!$B$5:$J$44,4, FALSE)</f>
        <v>0</v>
      </c>
      <c r="AM210" s="44">
        <f>$F210*'[1]INTERNAL PARAMETERS-2'!AL210*VLOOKUP(AM$4,'[1]INTERNAL PARAMETERS-1'!$B$5:$J$44,4, FALSE)</f>
        <v>0</v>
      </c>
      <c r="AN210" s="44">
        <f>$F210*'[1]INTERNAL PARAMETERS-2'!AM210*VLOOKUP(AN$4,'[1]INTERNAL PARAMETERS-1'!$B$5:$J$44,4, FALSE)</f>
        <v>0</v>
      </c>
      <c r="AO210" s="44">
        <f>$F210*'[1]INTERNAL PARAMETERS-2'!AN210*VLOOKUP(AO$4,'[1]INTERNAL PARAMETERS-1'!$B$5:$J$44,4, FALSE)</f>
        <v>0</v>
      </c>
      <c r="AP210" s="44">
        <f>$F210*'[1]INTERNAL PARAMETERS-2'!AO210*VLOOKUP(AP$4,'[1]INTERNAL PARAMETERS-1'!$B$5:$J$44,4, FALSE)</f>
        <v>0</v>
      </c>
      <c r="AQ210" s="44">
        <f>$F210*'[1]INTERNAL PARAMETERS-2'!AP210*VLOOKUP(AQ$4,'[1]INTERNAL PARAMETERS-1'!$B$5:$J$44,4, FALSE)</f>
        <v>0</v>
      </c>
      <c r="AR210" s="44">
        <f>$F210*'[1]INTERNAL PARAMETERS-2'!AQ210*VLOOKUP(AR$4,'[1]INTERNAL PARAMETERS-1'!$B$5:$J$44,4, FALSE)</f>
        <v>0</v>
      </c>
      <c r="AS210" s="44">
        <f>$F210*'[1]INTERNAL PARAMETERS-2'!AR210*VLOOKUP(AS$4,'[1]INTERNAL PARAMETERS-1'!$B$5:$J$44,4, FALSE)</f>
        <v>0</v>
      </c>
      <c r="AT210" s="43">
        <f>$F210*'[1]INTERNAL PARAMETERS-2'!AS210*VLOOKUP(AT$4,'[1]INTERNAL PARAMETERS-1'!$B$5:$J$44,4, FALSE)</f>
        <v>0</v>
      </c>
      <c r="AU210" s="45">
        <f>$F210*'[1]INTERNAL PARAMETERS-2'!F210*(1-VLOOKUP(G$4,'[1]INTERNAL PARAMETERS-1'!$B$5:$J$44,4, FALSE))</f>
        <v>0</v>
      </c>
      <c r="AV210" s="44">
        <f>$F210*'[1]INTERNAL PARAMETERS-2'!G210*(1-VLOOKUP(H$4,'[1]INTERNAL PARAMETERS-1'!$B$5:$J$44,4, FALSE))</f>
        <v>0</v>
      </c>
      <c r="AW210" s="44">
        <f>$F210*'[1]INTERNAL PARAMETERS-2'!H210*(1-VLOOKUP(I$4,'[1]INTERNAL PARAMETERS-1'!$B$5:$J$44,4, FALSE))</f>
        <v>0</v>
      </c>
      <c r="AX210" s="44">
        <f>$F210*'[1]INTERNAL PARAMETERS-2'!I210*(1-VLOOKUP(J$4,'[1]INTERNAL PARAMETERS-1'!$B$5:$J$44,4, FALSE))</f>
        <v>0</v>
      </c>
      <c r="AY210" s="44">
        <f>$F210*'[1]INTERNAL PARAMETERS-2'!J210*(1-VLOOKUP(K$4,'[1]INTERNAL PARAMETERS-1'!$B$5:$J$44,4, FALSE))</f>
        <v>0</v>
      </c>
      <c r="AZ210" s="44">
        <f>$F210*'[1]INTERNAL PARAMETERS-2'!K210*(1-VLOOKUP(L$4,'[1]INTERNAL PARAMETERS-1'!$B$5:$J$44,4, FALSE))</f>
        <v>0</v>
      </c>
      <c r="BA210" s="44">
        <f>$F210*'[1]INTERNAL PARAMETERS-2'!L210*(1-VLOOKUP(M$4,'[1]INTERNAL PARAMETERS-1'!$B$5:$J$44,4, FALSE))</f>
        <v>0</v>
      </c>
      <c r="BB210" s="44">
        <f>$F210*'[1]INTERNAL PARAMETERS-2'!M210*(1-VLOOKUP(N$4,'[1]INTERNAL PARAMETERS-1'!$B$5:$J$44,4, FALSE))</f>
        <v>0</v>
      </c>
      <c r="BC210" s="44">
        <f>$F210*'[1]INTERNAL PARAMETERS-2'!N210*(1-VLOOKUP(O$4,'[1]INTERNAL PARAMETERS-1'!$B$5:$J$44,4, FALSE))</f>
        <v>0</v>
      </c>
      <c r="BD210" s="44">
        <f>$F210*'[1]INTERNAL PARAMETERS-2'!O210*(1-VLOOKUP(P$4,'[1]INTERNAL PARAMETERS-1'!$B$5:$J$44,4, FALSE))</f>
        <v>0</v>
      </c>
      <c r="BE210" s="44">
        <f>$F210*'[1]INTERNAL PARAMETERS-2'!P210*(1-VLOOKUP(Q$4,'[1]INTERNAL PARAMETERS-1'!$B$5:$J$44,4, FALSE))</f>
        <v>0</v>
      </c>
      <c r="BF210" s="44">
        <f>$F210*'[1]INTERNAL PARAMETERS-2'!Q210*(1-VLOOKUP(R$4,'[1]INTERNAL PARAMETERS-1'!$B$5:$J$44,4, FALSE))</f>
        <v>0</v>
      </c>
      <c r="BG210" s="44">
        <f>$F210*'[1]INTERNAL PARAMETERS-2'!R210*(1-VLOOKUP(S$4,'[1]INTERNAL PARAMETERS-1'!$B$5:$J$44,4, FALSE))</f>
        <v>0</v>
      </c>
      <c r="BH210" s="44">
        <f>$F210*'[1]INTERNAL PARAMETERS-2'!S210*(1-VLOOKUP(T$4,'[1]INTERNAL PARAMETERS-1'!$B$5:$J$44,4, FALSE))</f>
        <v>0</v>
      </c>
      <c r="BI210" s="44">
        <f>$F210*'[1]INTERNAL PARAMETERS-2'!T210*(1-VLOOKUP(U$4,'[1]INTERNAL PARAMETERS-1'!$B$5:$J$44,4, FALSE))</f>
        <v>0</v>
      </c>
      <c r="BJ210" s="44">
        <f>$F210*'[1]INTERNAL PARAMETERS-2'!U210*(1-VLOOKUP(V$4,'[1]INTERNAL PARAMETERS-1'!$B$5:$J$44,4, FALSE))</f>
        <v>0</v>
      </c>
      <c r="BK210" s="44">
        <f>$F210*'[1]INTERNAL PARAMETERS-2'!V210*(1-VLOOKUP(W$4,'[1]INTERNAL PARAMETERS-1'!$B$5:$J$44,4, FALSE))</f>
        <v>0</v>
      </c>
      <c r="BL210" s="44">
        <f>$F210*'[1]INTERNAL PARAMETERS-2'!W210*(1-VLOOKUP(X$4,'[1]INTERNAL PARAMETERS-1'!$B$5:$J$44,4, FALSE))</f>
        <v>0</v>
      </c>
      <c r="BM210" s="44">
        <f>$F210*'[1]INTERNAL PARAMETERS-2'!X210*(1-VLOOKUP(Y$4,'[1]INTERNAL PARAMETERS-1'!$B$5:$J$44,4, FALSE))</f>
        <v>0</v>
      </c>
      <c r="BN210" s="44">
        <f>$F210*'[1]INTERNAL PARAMETERS-2'!Y210*(1-VLOOKUP(Z$4,'[1]INTERNAL PARAMETERS-1'!$B$5:$J$44,4, FALSE))</f>
        <v>0</v>
      </c>
      <c r="BO210" s="44">
        <f>$F210*'[1]INTERNAL PARAMETERS-2'!Z210*(1-VLOOKUP(AA$4,'[1]INTERNAL PARAMETERS-1'!$B$5:$J$44,4, FALSE))</f>
        <v>0</v>
      </c>
      <c r="BP210" s="44">
        <f>$F210*'[1]INTERNAL PARAMETERS-2'!AA210*(1-VLOOKUP(AB$4,'[1]INTERNAL PARAMETERS-1'!$B$5:$J$44,4, FALSE))</f>
        <v>0</v>
      </c>
      <c r="BQ210" s="44">
        <f>$F210*'[1]INTERNAL PARAMETERS-2'!AB210*(1-VLOOKUP(AC$4,'[1]INTERNAL PARAMETERS-1'!$B$5:$J$44,4, FALSE))</f>
        <v>0</v>
      </c>
      <c r="BR210" s="44">
        <f>$F210*'[1]INTERNAL PARAMETERS-2'!AC210*(1-VLOOKUP(AD$4,'[1]INTERNAL PARAMETERS-1'!$B$5:$J$44,4, FALSE))</f>
        <v>0</v>
      </c>
      <c r="BS210" s="44">
        <f>$F210*'[1]INTERNAL PARAMETERS-2'!AD210*(1-VLOOKUP(AE$4,'[1]INTERNAL PARAMETERS-1'!$B$5:$J$44,4, FALSE))</f>
        <v>0</v>
      </c>
      <c r="BT210" s="44">
        <f>$F210*'[1]INTERNAL PARAMETERS-2'!AE210*(1-VLOOKUP(AF$4,'[1]INTERNAL PARAMETERS-1'!$B$5:$J$44,4, FALSE))</f>
        <v>0</v>
      </c>
      <c r="BU210" s="44">
        <f>$F210*'[1]INTERNAL PARAMETERS-2'!AF210*(1-VLOOKUP(AG$4,'[1]INTERNAL PARAMETERS-1'!$B$5:$J$44,4, FALSE))</f>
        <v>0</v>
      </c>
      <c r="BV210" s="44">
        <f>$F210*'[1]INTERNAL PARAMETERS-2'!AG210*(1-VLOOKUP(AH$4,'[1]INTERNAL PARAMETERS-1'!$B$5:$J$44,4, FALSE))</f>
        <v>0</v>
      </c>
      <c r="BW210" s="44">
        <f>$F210*'[1]INTERNAL PARAMETERS-2'!AH210*(1-VLOOKUP(AI$4,'[1]INTERNAL PARAMETERS-1'!$B$5:$J$44,4, FALSE))</f>
        <v>0</v>
      </c>
      <c r="BX210" s="44">
        <f>$F210*'[1]INTERNAL PARAMETERS-2'!AI210*(1-VLOOKUP(AJ$4,'[1]INTERNAL PARAMETERS-1'!$B$5:$J$44,4, FALSE))</f>
        <v>0</v>
      </c>
      <c r="BY210" s="44">
        <f>$F210*'[1]INTERNAL PARAMETERS-2'!AJ210*(1-VLOOKUP(AK$4,'[1]INTERNAL PARAMETERS-1'!$B$5:$J$44,4, FALSE))</f>
        <v>0</v>
      </c>
      <c r="BZ210" s="44">
        <f>$F210*'[1]INTERNAL PARAMETERS-2'!AK210*(1-VLOOKUP(AL$4,'[1]INTERNAL PARAMETERS-1'!$B$5:$J$44,4, FALSE))</f>
        <v>0</v>
      </c>
      <c r="CA210" s="44">
        <f>$F210*'[1]INTERNAL PARAMETERS-2'!AL210*(1-VLOOKUP(AM$4,'[1]INTERNAL PARAMETERS-1'!$B$5:$J$44,4, FALSE))</f>
        <v>0</v>
      </c>
      <c r="CB210" s="44">
        <f>$F210*'[1]INTERNAL PARAMETERS-2'!AM210*(1-VLOOKUP(AN$4,'[1]INTERNAL PARAMETERS-1'!$B$5:$J$44,4, FALSE))</f>
        <v>0</v>
      </c>
      <c r="CC210" s="44">
        <f>$F210*'[1]INTERNAL PARAMETERS-2'!AN210*(1-VLOOKUP(AO$4,'[1]INTERNAL PARAMETERS-1'!$B$5:$J$44,4, FALSE))</f>
        <v>0</v>
      </c>
      <c r="CD210" s="44">
        <f>$F210*'[1]INTERNAL PARAMETERS-2'!AO210*(1-VLOOKUP(AP$4,'[1]INTERNAL PARAMETERS-1'!$B$5:$J$44,4, FALSE))</f>
        <v>0</v>
      </c>
      <c r="CE210" s="44">
        <f>$F210*'[1]INTERNAL PARAMETERS-2'!AP210*(1-VLOOKUP(AQ$4,'[1]INTERNAL PARAMETERS-1'!$B$5:$J$44,4, FALSE))</f>
        <v>0</v>
      </c>
      <c r="CF210" s="44">
        <f>$F210*'[1]INTERNAL PARAMETERS-2'!AQ210*(1-VLOOKUP(AR$4,'[1]INTERNAL PARAMETERS-1'!$B$5:$J$44,4, FALSE))</f>
        <v>0</v>
      </c>
      <c r="CG210" s="44">
        <f>$F210*'[1]INTERNAL PARAMETERS-2'!AR210*(1-VLOOKUP(AS$4,'[1]INTERNAL PARAMETERS-1'!$B$5:$J$44,4, FALSE))</f>
        <v>0</v>
      </c>
      <c r="CH210" s="43">
        <f>$F210*'[1]INTERNAL PARAMETERS-2'!AS210*(1-VLOOKUP(AT$4,'[1]INTERNAL PARAMETERS-1'!$B$5:$J$44,4, FALSE))</f>
        <v>0</v>
      </c>
      <c r="CI210" s="42">
        <f t="shared" si="3"/>
        <v>0</v>
      </c>
    </row>
    <row r="211" spans="3:87" x14ac:dyDescent="0.4">
      <c r="C211" s="27" t="s">
        <v>7</v>
      </c>
      <c r="D211" s="26" t="s">
        <v>50</v>
      </c>
      <c r="E211" s="26" t="s">
        <v>59</v>
      </c>
      <c r="F211" s="129">
        <f>SDBeam!X211</f>
        <v>0</v>
      </c>
      <c r="G211" s="45">
        <f>$F211*'[1]INTERNAL PARAMETERS-2'!F211*VLOOKUP(G$4,'[1]INTERNAL PARAMETERS-1'!$B$5:$J$44,4, FALSE)</f>
        <v>0</v>
      </c>
      <c r="H211" s="44">
        <f>$F211*'[1]INTERNAL PARAMETERS-2'!G211*VLOOKUP(H$4,'[1]INTERNAL PARAMETERS-1'!$B$5:$J$44,4, FALSE)</f>
        <v>0</v>
      </c>
      <c r="I211" s="44">
        <f>$F211*'[1]INTERNAL PARAMETERS-2'!H211*VLOOKUP(I$4,'[1]INTERNAL PARAMETERS-1'!$B$5:$J$44,4, FALSE)</f>
        <v>0</v>
      </c>
      <c r="J211" s="44">
        <f>$F211*'[1]INTERNAL PARAMETERS-2'!I211*VLOOKUP(J$4,'[1]INTERNAL PARAMETERS-1'!$B$5:$J$44,4, FALSE)</f>
        <v>0</v>
      </c>
      <c r="K211" s="44">
        <f>$F211*'[1]INTERNAL PARAMETERS-2'!J211*VLOOKUP(K$4,'[1]INTERNAL PARAMETERS-1'!$B$5:$J$44,4, FALSE)</f>
        <v>0</v>
      </c>
      <c r="L211" s="44">
        <f>$F211*'[1]INTERNAL PARAMETERS-2'!K211*VLOOKUP(L$4,'[1]INTERNAL PARAMETERS-1'!$B$5:$J$44,4, FALSE)</f>
        <v>0</v>
      </c>
      <c r="M211" s="44">
        <f>$F211*'[1]INTERNAL PARAMETERS-2'!L211*VLOOKUP(M$4,'[1]INTERNAL PARAMETERS-1'!$B$5:$J$44,4, FALSE)</f>
        <v>0</v>
      </c>
      <c r="N211" s="44">
        <f>$F211*'[1]INTERNAL PARAMETERS-2'!M211*VLOOKUP(N$4,'[1]INTERNAL PARAMETERS-1'!$B$5:$J$44,4, FALSE)</f>
        <v>0</v>
      </c>
      <c r="O211" s="44">
        <f>$F211*'[1]INTERNAL PARAMETERS-2'!N211*VLOOKUP(O$4,'[1]INTERNAL PARAMETERS-1'!$B$5:$J$44,4, FALSE)</f>
        <v>0</v>
      </c>
      <c r="P211" s="44">
        <f>$F211*'[1]INTERNAL PARAMETERS-2'!O211*VLOOKUP(P$4,'[1]INTERNAL PARAMETERS-1'!$B$5:$J$44,4, FALSE)</f>
        <v>0</v>
      </c>
      <c r="Q211" s="44">
        <f>$F211*'[1]INTERNAL PARAMETERS-2'!P211*VLOOKUP(Q$4,'[1]INTERNAL PARAMETERS-1'!$B$5:$J$44,4, FALSE)</f>
        <v>0</v>
      </c>
      <c r="R211" s="44">
        <f>$F211*'[1]INTERNAL PARAMETERS-2'!Q211*VLOOKUP(R$4,'[1]INTERNAL PARAMETERS-1'!$B$5:$J$44,4, FALSE)</f>
        <v>0</v>
      </c>
      <c r="S211" s="44">
        <f>$F211*'[1]INTERNAL PARAMETERS-2'!R211*VLOOKUP(S$4,'[1]INTERNAL PARAMETERS-1'!$B$5:$J$44,4, FALSE)</f>
        <v>0</v>
      </c>
      <c r="T211" s="44">
        <f>$F211*'[1]INTERNAL PARAMETERS-2'!S211*VLOOKUP(T$4,'[1]INTERNAL PARAMETERS-1'!$B$5:$J$44,4, FALSE)</f>
        <v>0</v>
      </c>
      <c r="U211" s="44">
        <f>$F211*'[1]INTERNAL PARAMETERS-2'!T211*VLOOKUP(U$4,'[1]INTERNAL PARAMETERS-1'!$B$5:$J$44,4, FALSE)</f>
        <v>0</v>
      </c>
      <c r="V211" s="44">
        <f>$F211*'[1]INTERNAL PARAMETERS-2'!U211*VLOOKUP(V$4,'[1]INTERNAL PARAMETERS-1'!$B$5:$J$44,4, FALSE)</f>
        <v>0</v>
      </c>
      <c r="W211" s="44">
        <f>$F211*'[1]INTERNAL PARAMETERS-2'!V211*VLOOKUP(W$4,'[1]INTERNAL PARAMETERS-1'!$B$5:$J$44,4, FALSE)</f>
        <v>0</v>
      </c>
      <c r="X211" s="44">
        <f>$F211*'[1]INTERNAL PARAMETERS-2'!W211*VLOOKUP(X$4,'[1]INTERNAL PARAMETERS-1'!$B$5:$J$44,4, FALSE)</f>
        <v>0</v>
      </c>
      <c r="Y211" s="44">
        <f>$F211*'[1]INTERNAL PARAMETERS-2'!X211*VLOOKUP(Y$4,'[1]INTERNAL PARAMETERS-1'!$B$5:$J$44,4, FALSE)</f>
        <v>0</v>
      </c>
      <c r="Z211" s="44">
        <f>$F211*'[1]INTERNAL PARAMETERS-2'!Y211*VLOOKUP(Z$4,'[1]INTERNAL PARAMETERS-1'!$B$5:$J$44,4, FALSE)</f>
        <v>0</v>
      </c>
      <c r="AA211" s="44">
        <f>$F211*'[1]INTERNAL PARAMETERS-2'!Z211*VLOOKUP(AA$4,'[1]INTERNAL PARAMETERS-1'!$B$5:$J$44,4, FALSE)</f>
        <v>0</v>
      </c>
      <c r="AB211" s="44">
        <f>$F211*'[1]INTERNAL PARAMETERS-2'!AA211*VLOOKUP(AB$4,'[1]INTERNAL PARAMETERS-1'!$B$5:$J$44,4, FALSE)</f>
        <v>0</v>
      </c>
      <c r="AC211" s="44">
        <f>$F211*'[1]INTERNAL PARAMETERS-2'!AB211*VLOOKUP(AC$4,'[1]INTERNAL PARAMETERS-1'!$B$5:$J$44,4, FALSE)</f>
        <v>0</v>
      </c>
      <c r="AD211" s="44">
        <f>$F211*'[1]INTERNAL PARAMETERS-2'!AC211*VLOOKUP(AD$4,'[1]INTERNAL PARAMETERS-1'!$B$5:$J$44,4, FALSE)</f>
        <v>0</v>
      </c>
      <c r="AE211" s="44">
        <f>$F211*'[1]INTERNAL PARAMETERS-2'!AD211*VLOOKUP(AE$4,'[1]INTERNAL PARAMETERS-1'!$B$5:$J$44,4, FALSE)</f>
        <v>0</v>
      </c>
      <c r="AF211" s="44">
        <f>$F211*'[1]INTERNAL PARAMETERS-2'!AE211*VLOOKUP(AF$4,'[1]INTERNAL PARAMETERS-1'!$B$5:$J$44,4, FALSE)</f>
        <v>0</v>
      </c>
      <c r="AG211" s="44">
        <f>$F211*'[1]INTERNAL PARAMETERS-2'!AF211*VLOOKUP(AG$4,'[1]INTERNAL PARAMETERS-1'!$B$5:$J$44,4, FALSE)</f>
        <v>0</v>
      </c>
      <c r="AH211" s="44">
        <f>$F211*'[1]INTERNAL PARAMETERS-2'!AG211*VLOOKUP(AH$4,'[1]INTERNAL PARAMETERS-1'!$B$5:$J$44,4, FALSE)</f>
        <v>0</v>
      </c>
      <c r="AI211" s="44">
        <f>$F211*'[1]INTERNAL PARAMETERS-2'!AH211*VLOOKUP(AI$4,'[1]INTERNAL PARAMETERS-1'!$B$5:$J$44,4, FALSE)</f>
        <v>0</v>
      </c>
      <c r="AJ211" s="44">
        <f>$F211*'[1]INTERNAL PARAMETERS-2'!AI211*VLOOKUP(AJ$4,'[1]INTERNAL PARAMETERS-1'!$B$5:$J$44,4, FALSE)</f>
        <v>0</v>
      </c>
      <c r="AK211" s="44">
        <f>$F211*'[1]INTERNAL PARAMETERS-2'!AJ211*VLOOKUP(AK$4,'[1]INTERNAL PARAMETERS-1'!$B$5:$J$44,4, FALSE)</f>
        <v>0</v>
      </c>
      <c r="AL211" s="44">
        <f>$F211*'[1]INTERNAL PARAMETERS-2'!AK211*VLOOKUP(AL$4,'[1]INTERNAL PARAMETERS-1'!$B$5:$J$44,4, FALSE)</f>
        <v>0</v>
      </c>
      <c r="AM211" s="44">
        <f>$F211*'[1]INTERNAL PARAMETERS-2'!AL211*VLOOKUP(AM$4,'[1]INTERNAL PARAMETERS-1'!$B$5:$J$44,4, FALSE)</f>
        <v>0</v>
      </c>
      <c r="AN211" s="44">
        <f>$F211*'[1]INTERNAL PARAMETERS-2'!AM211*VLOOKUP(AN$4,'[1]INTERNAL PARAMETERS-1'!$B$5:$J$44,4, FALSE)</f>
        <v>0</v>
      </c>
      <c r="AO211" s="44">
        <f>$F211*'[1]INTERNAL PARAMETERS-2'!AN211*VLOOKUP(AO$4,'[1]INTERNAL PARAMETERS-1'!$B$5:$J$44,4, FALSE)</f>
        <v>0</v>
      </c>
      <c r="AP211" s="44">
        <f>$F211*'[1]INTERNAL PARAMETERS-2'!AO211*VLOOKUP(AP$4,'[1]INTERNAL PARAMETERS-1'!$B$5:$J$44,4, FALSE)</f>
        <v>0</v>
      </c>
      <c r="AQ211" s="44">
        <f>$F211*'[1]INTERNAL PARAMETERS-2'!AP211*VLOOKUP(AQ$4,'[1]INTERNAL PARAMETERS-1'!$B$5:$J$44,4, FALSE)</f>
        <v>0</v>
      </c>
      <c r="AR211" s="44">
        <f>$F211*'[1]INTERNAL PARAMETERS-2'!AQ211*VLOOKUP(AR$4,'[1]INTERNAL PARAMETERS-1'!$B$5:$J$44,4, FALSE)</f>
        <v>0</v>
      </c>
      <c r="AS211" s="44">
        <f>$F211*'[1]INTERNAL PARAMETERS-2'!AR211*VLOOKUP(AS$4,'[1]INTERNAL PARAMETERS-1'!$B$5:$J$44,4, FALSE)</f>
        <v>0</v>
      </c>
      <c r="AT211" s="43">
        <f>$F211*'[1]INTERNAL PARAMETERS-2'!AS211*VLOOKUP(AT$4,'[1]INTERNAL PARAMETERS-1'!$B$5:$J$44,4, FALSE)</f>
        <v>0</v>
      </c>
      <c r="AU211" s="45">
        <f>$F211*'[1]INTERNAL PARAMETERS-2'!F211*(1-VLOOKUP(G$4,'[1]INTERNAL PARAMETERS-1'!$B$5:$J$44,4, FALSE))</f>
        <v>0</v>
      </c>
      <c r="AV211" s="44">
        <f>$F211*'[1]INTERNAL PARAMETERS-2'!G211*(1-VLOOKUP(H$4,'[1]INTERNAL PARAMETERS-1'!$B$5:$J$44,4, FALSE))</f>
        <v>0</v>
      </c>
      <c r="AW211" s="44">
        <f>$F211*'[1]INTERNAL PARAMETERS-2'!H211*(1-VLOOKUP(I$4,'[1]INTERNAL PARAMETERS-1'!$B$5:$J$44,4, FALSE))</f>
        <v>0</v>
      </c>
      <c r="AX211" s="44">
        <f>$F211*'[1]INTERNAL PARAMETERS-2'!I211*(1-VLOOKUP(J$4,'[1]INTERNAL PARAMETERS-1'!$B$5:$J$44,4, FALSE))</f>
        <v>0</v>
      </c>
      <c r="AY211" s="44">
        <f>$F211*'[1]INTERNAL PARAMETERS-2'!J211*(1-VLOOKUP(K$4,'[1]INTERNAL PARAMETERS-1'!$B$5:$J$44,4, FALSE))</f>
        <v>0</v>
      </c>
      <c r="AZ211" s="44">
        <f>$F211*'[1]INTERNAL PARAMETERS-2'!K211*(1-VLOOKUP(L$4,'[1]INTERNAL PARAMETERS-1'!$B$5:$J$44,4, FALSE))</f>
        <v>0</v>
      </c>
      <c r="BA211" s="44">
        <f>$F211*'[1]INTERNAL PARAMETERS-2'!L211*(1-VLOOKUP(M$4,'[1]INTERNAL PARAMETERS-1'!$B$5:$J$44,4, FALSE))</f>
        <v>0</v>
      </c>
      <c r="BB211" s="44">
        <f>$F211*'[1]INTERNAL PARAMETERS-2'!M211*(1-VLOOKUP(N$4,'[1]INTERNAL PARAMETERS-1'!$B$5:$J$44,4, FALSE))</f>
        <v>0</v>
      </c>
      <c r="BC211" s="44">
        <f>$F211*'[1]INTERNAL PARAMETERS-2'!N211*(1-VLOOKUP(O$4,'[1]INTERNAL PARAMETERS-1'!$B$5:$J$44,4, FALSE))</f>
        <v>0</v>
      </c>
      <c r="BD211" s="44">
        <f>$F211*'[1]INTERNAL PARAMETERS-2'!O211*(1-VLOOKUP(P$4,'[1]INTERNAL PARAMETERS-1'!$B$5:$J$44,4, FALSE))</f>
        <v>0</v>
      </c>
      <c r="BE211" s="44">
        <f>$F211*'[1]INTERNAL PARAMETERS-2'!P211*(1-VLOOKUP(Q$4,'[1]INTERNAL PARAMETERS-1'!$B$5:$J$44,4, FALSE))</f>
        <v>0</v>
      </c>
      <c r="BF211" s="44">
        <f>$F211*'[1]INTERNAL PARAMETERS-2'!Q211*(1-VLOOKUP(R$4,'[1]INTERNAL PARAMETERS-1'!$B$5:$J$44,4, FALSE))</f>
        <v>0</v>
      </c>
      <c r="BG211" s="44">
        <f>$F211*'[1]INTERNAL PARAMETERS-2'!R211*(1-VLOOKUP(S$4,'[1]INTERNAL PARAMETERS-1'!$B$5:$J$44,4, FALSE))</f>
        <v>0</v>
      </c>
      <c r="BH211" s="44">
        <f>$F211*'[1]INTERNAL PARAMETERS-2'!S211*(1-VLOOKUP(T$4,'[1]INTERNAL PARAMETERS-1'!$B$5:$J$44,4, FALSE))</f>
        <v>0</v>
      </c>
      <c r="BI211" s="44">
        <f>$F211*'[1]INTERNAL PARAMETERS-2'!T211*(1-VLOOKUP(U$4,'[1]INTERNAL PARAMETERS-1'!$B$5:$J$44,4, FALSE))</f>
        <v>0</v>
      </c>
      <c r="BJ211" s="44">
        <f>$F211*'[1]INTERNAL PARAMETERS-2'!U211*(1-VLOOKUP(V$4,'[1]INTERNAL PARAMETERS-1'!$B$5:$J$44,4, FALSE))</f>
        <v>0</v>
      </c>
      <c r="BK211" s="44">
        <f>$F211*'[1]INTERNAL PARAMETERS-2'!V211*(1-VLOOKUP(W$4,'[1]INTERNAL PARAMETERS-1'!$B$5:$J$44,4, FALSE))</f>
        <v>0</v>
      </c>
      <c r="BL211" s="44">
        <f>$F211*'[1]INTERNAL PARAMETERS-2'!W211*(1-VLOOKUP(X$4,'[1]INTERNAL PARAMETERS-1'!$B$5:$J$44,4, FALSE))</f>
        <v>0</v>
      </c>
      <c r="BM211" s="44">
        <f>$F211*'[1]INTERNAL PARAMETERS-2'!X211*(1-VLOOKUP(Y$4,'[1]INTERNAL PARAMETERS-1'!$B$5:$J$44,4, FALSE))</f>
        <v>0</v>
      </c>
      <c r="BN211" s="44">
        <f>$F211*'[1]INTERNAL PARAMETERS-2'!Y211*(1-VLOOKUP(Z$4,'[1]INTERNAL PARAMETERS-1'!$B$5:$J$44,4, FALSE))</f>
        <v>0</v>
      </c>
      <c r="BO211" s="44">
        <f>$F211*'[1]INTERNAL PARAMETERS-2'!Z211*(1-VLOOKUP(AA$4,'[1]INTERNAL PARAMETERS-1'!$B$5:$J$44,4, FALSE))</f>
        <v>0</v>
      </c>
      <c r="BP211" s="44">
        <f>$F211*'[1]INTERNAL PARAMETERS-2'!AA211*(1-VLOOKUP(AB$4,'[1]INTERNAL PARAMETERS-1'!$B$5:$J$44,4, FALSE))</f>
        <v>0</v>
      </c>
      <c r="BQ211" s="44">
        <f>$F211*'[1]INTERNAL PARAMETERS-2'!AB211*(1-VLOOKUP(AC$4,'[1]INTERNAL PARAMETERS-1'!$B$5:$J$44,4, FALSE))</f>
        <v>0</v>
      </c>
      <c r="BR211" s="44">
        <f>$F211*'[1]INTERNAL PARAMETERS-2'!AC211*(1-VLOOKUP(AD$4,'[1]INTERNAL PARAMETERS-1'!$B$5:$J$44,4, FALSE))</f>
        <v>0</v>
      </c>
      <c r="BS211" s="44">
        <f>$F211*'[1]INTERNAL PARAMETERS-2'!AD211*(1-VLOOKUP(AE$4,'[1]INTERNAL PARAMETERS-1'!$B$5:$J$44,4, FALSE))</f>
        <v>0</v>
      </c>
      <c r="BT211" s="44">
        <f>$F211*'[1]INTERNAL PARAMETERS-2'!AE211*(1-VLOOKUP(AF$4,'[1]INTERNAL PARAMETERS-1'!$B$5:$J$44,4, FALSE))</f>
        <v>0</v>
      </c>
      <c r="BU211" s="44">
        <f>$F211*'[1]INTERNAL PARAMETERS-2'!AF211*(1-VLOOKUP(AG$4,'[1]INTERNAL PARAMETERS-1'!$B$5:$J$44,4, FALSE))</f>
        <v>0</v>
      </c>
      <c r="BV211" s="44">
        <f>$F211*'[1]INTERNAL PARAMETERS-2'!AG211*(1-VLOOKUP(AH$4,'[1]INTERNAL PARAMETERS-1'!$B$5:$J$44,4, FALSE))</f>
        <v>0</v>
      </c>
      <c r="BW211" s="44">
        <f>$F211*'[1]INTERNAL PARAMETERS-2'!AH211*(1-VLOOKUP(AI$4,'[1]INTERNAL PARAMETERS-1'!$B$5:$J$44,4, FALSE))</f>
        <v>0</v>
      </c>
      <c r="BX211" s="44">
        <f>$F211*'[1]INTERNAL PARAMETERS-2'!AI211*(1-VLOOKUP(AJ$4,'[1]INTERNAL PARAMETERS-1'!$B$5:$J$44,4, FALSE))</f>
        <v>0</v>
      </c>
      <c r="BY211" s="44">
        <f>$F211*'[1]INTERNAL PARAMETERS-2'!AJ211*(1-VLOOKUP(AK$4,'[1]INTERNAL PARAMETERS-1'!$B$5:$J$44,4, FALSE))</f>
        <v>0</v>
      </c>
      <c r="BZ211" s="44">
        <f>$F211*'[1]INTERNAL PARAMETERS-2'!AK211*(1-VLOOKUP(AL$4,'[1]INTERNAL PARAMETERS-1'!$B$5:$J$44,4, FALSE))</f>
        <v>0</v>
      </c>
      <c r="CA211" s="44">
        <f>$F211*'[1]INTERNAL PARAMETERS-2'!AL211*(1-VLOOKUP(AM$4,'[1]INTERNAL PARAMETERS-1'!$B$5:$J$44,4, FALSE))</f>
        <v>0</v>
      </c>
      <c r="CB211" s="44">
        <f>$F211*'[1]INTERNAL PARAMETERS-2'!AM211*(1-VLOOKUP(AN$4,'[1]INTERNAL PARAMETERS-1'!$B$5:$J$44,4, FALSE))</f>
        <v>0</v>
      </c>
      <c r="CC211" s="44">
        <f>$F211*'[1]INTERNAL PARAMETERS-2'!AN211*(1-VLOOKUP(AO$4,'[1]INTERNAL PARAMETERS-1'!$B$5:$J$44,4, FALSE))</f>
        <v>0</v>
      </c>
      <c r="CD211" s="44">
        <f>$F211*'[1]INTERNAL PARAMETERS-2'!AO211*(1-VLOOKUP(AP$4,'[1]INTERNAL PARAMETERS-1'!$B$5:$J$44,4, FALSE))</f>
        <v>0</v>
      </c>
      <c r="CE211" s="44">
        <f>$F211*'[1]INTERNAL PARAMETERS-2'!AP211*(1-VLOOKUP(AQ$4,'[1]INTERNAL PARAMETERS-1'!$B$5:$J$44,4, FALSE))</f>
        <v>0</v>
      </c>
      <c r="CF211" s="44">
        <f>$F211*'[1]INTERNAL PARAMETERS-2'!AQ211*(1-VLOOKUP(AR$4,'[1]INTERNAL PARAMETERS-1'!$B$5:$J$44,4, FALSE))</f>
        <v>0</v>
      </c>
      <c r="CG211" s="44">
        <f>$F211*'[1]INTERNAL PARAMETERS-2'!AR211*(1-VLOOKUP(AS$4,'[1]INTERNAL PARAMETERS-1'!$B$5:$J$44,4, FALSE))</f>
        <v>0</v>
      </c>
      <c r="CH211" s="43">
        <f>$F211*'[1]INTERNAL PARAMETERS-2'!AS211*(1-VLOOKUP(AT$4,'[1]INTERNAL PARAMETERS-1'!$B$5:$J$44,4, FALSE))</f>
        <v>0</v>
      </c>
      <c r="CI211" s="42">
        <f t="shared" si="3"/>
        <v>0</v>
      </c>
    </row>
    <row r="212" spans="3:87" x14ac:dyDescent="0.4">
      <c r="C212" s="27" t="s">
        <v>7</v>
      </c>
      <c r="D212" s="26" t="s">
        <v>50</v>
      </c>
      <c r="E212" s="26" t="s">
        <v>58</v>
      </c>
      <c r="F212" s="129">
        <f>SDBeam!X212</f>
        <v>0</v>
      </c>
      <c r="G212" s="45">
        <f>$F212*'[1]INTERNAL PARAMETERS-2'!F212*VLOOKUP(G$4,'[1]INTERNAL PARAMETERS-1'!$B$5:$J$44,4, FALSE)</f>
        <v>0</v>
      </c>
      <c r="H212" s="44">
        <f>$F212*'[1]INTERNAL PARAMETERS-2'!G212*VLOOKUP(H$4,'[1]INTERNAL PARAMETERS-1'!$B$5:$J$44,4, FALSE)</f>
        <v>0</v>
      </c>
      <c r="I212" s="44">
        <f>$F212*'[1]INTERNAL PARAMETERS-2'!H212*VLOOKUP(I$4,'[1]INTERNAL PARAMETERS-1'!$B$5:$J$44,4, FALSE)</f>
        <v>0</v>
      </c>
      <c r="J212" s="44">
        <f>$F212*'[1]INTERNAL PARAMETERS-2'!I212*VLOOKUP(J$4,'[1]INTERNAL PARAMETERS-1'!$B$5:$J$44,4, FALSE)</f>
        <v>0</v>
      </c>
      <c r="K212" s="44">
        <f>$F212*'[1]INTERNAL PARAMETERS-2'!J212*VLOOKUP(K$4,'[1]INTERNAL PARAMETERS-1'!$B$5:$J$44,4, FALSE)</f>
        <v>0</v>
      </c>
      <c r="L212" s="44">
        <f>$F212*'[1]INTERNAL PARAMETERS-2'!K212*VLOOKUP(L$4,'[1]INTERNAL PARAMETERS-1'!$B$5:$J$44,4, FALSE)</f>
        <v>0</v>
      </c>
      <c r="M212" s="44">
        <f>$F212*'[1]INTERNAL PARAMETERS-2'!L212*VLOOKUP(M$4,'[1]INTERNAL PARAMETERS-1'!$B$5:$J$44,4, FALSE)</f>
        <v>0</v>
      </c>
      <c r="N212" s="44">
        <f>$F212*'[1]INTERNAL PARAMETERS-2'!M212*VLOOKUP(N$4,'[1]INTERNAL PARAMETERS-1'!$B$5:$J$44,4, FALSE)</f>
        <v>0</v>
      </c>
      <c r="O212" s="44">
        <f>$F212*'[1]INTERNAL PARAMETERS-2'!N212*VLOOKUP(O$4,'[1]INTERNAL PARAMETERS-1'!$B$5:$J$44,4, FALSE)</f>
        <v>0</v>
      </c>
      <c r="P212" s="44">
        <f>$F212*'[1]INTERNAL PARAMETERS-2'!O212*VLOOKUP(P$4,'[1]INTERNAL PARAMETERS-1'!$B$5:$J$44,4, FALSE)</f>
        <v>0</v>
      </c>
      <c r="Q212" s="44">
        <f>$F212*'[1]INTERNAL PARAMETERS-2'!P212*VLOOKUP(Q$4,'[1]INTERNAL PARAMETERS-1'!$B$5:$J$44,4, FALSE)</f>
        <v>0</v>
      </c>
      <c r="R212" s="44">
        <f>$F212*'[1]INTERNAL PARAMETERS-2'!Q212*VLOOKUP(R$4,'[1]INTERNAL PARAMETERS-1'!$B$5:$J$44,4, FALSE)</f>
        <v>0</v>
      </c>
      <c r="S212" s="44">
        <f>$F212*'[1]INTERNAL PARAMETERS-2'!R212*VLOOKUP(S$4,'[1]INTERNAL PARAMETERS-1'!$B$5:$J$44,4, FALSE)</f>
        <v>0</v>
      </c>
      <c r="T212" s="44">
        <f>$F212*'[1]INTERNAL PARAMETERS-2'!S212*VLOOKUP(T$4,'[1]INTERNAL PARAMETERS-1'!$B$5:$J$44,4, FALSE)</f>
        <v>0</v>
      </c>
      <c r="U212" s="44">
        <f>$F212*'[1]INTERNAL PARAMETERS-2'!T212*VLOOKUP(U$4,'[1]INTERNAL PARAMETERS-1'!$B$5:$J$44,4, FALSE)</f>
        <v>0</v>
      </c>
      <c r="V212" s="44">
        <f>$F212*'[1]INTERNAL PARAMETERS-2'!U212*VLOOKUP(V$4,'[1]INTERNAL PARAMETERS-1'!$B$5:$J$44,4, FALSE)</f>
        <v>0</v>
      </c>
      <c r="W212" s="44">
        <f>$F212*'[1]INTERNAL PARAMETERS-2'!V212*VLOOKUP(W$4,'[1]INTERNAL PARAMETERS-1'!$B$5:$J$44,4, FALSE)</f>
        <v>0</v>
      </c>
      <c r="X212" s="44">
        <f>$F212*'[1]INTERNAL PARAMETERS-2'!W212*VLOOKUP(X$4,'[1]INTERNAL PARAMETERS-1'!$B$5:$J$44,4, FALSE)</f>
        <v>0</v>
      </c>
      <c r="Y212" s="44">
        <f>$F212*'[1]INTERNAL PARAMETERS-2'!X212*VLOOKUP(Y$4,'[1]INTERNAL PARAMETERS-1'!$B$5:$J$44,4, FALSE)</f>
        <v>0</v>
      </c>
      <c r="Z212" s="44">
        <f>$F212*'[1]INTERNAL PARAMETERS-2'!Y212*VLOOKUP(Z$4,'[1]INTERNAL PARAMETERS-1'!$B$5:$J$44,4, FALSE)</f>
        <v>0</v>
      </c>
      <c r="AA212" s="44">
        <f>$F212*'[1]INTERNAL PARAMETERS-2'!Z212*VLOOKUP(AA$4,'[1]INTERNAL PARAMETERS-1'!$B$5:$J$44,4, FALSE)</f>
        <v>0</v>
      </c>
      <c r="AB212" s="44">
        <f>$F212*'[1]INTERNAL PARAMETERS-2'!AA212*VLOOKUP(AB$4,'[1]INTERNAL PARAMETERS-1'!$B$5:$J$44,4, FALSE)</f>
        <v>0</v>
      </c>
      <c r="AC212" s="44">
        <f>$F212*'[1]INTERNAL PARAMETERS-2'!AB212*VLOOKUP(AC$4,'[1]INTERNAL PARAMETERS-1'!$B$5:$J$44,4, FALSE)</f>
        <v>0</v>
      </c>
      <c r="AD212" s="44">
        <f>$F212*'[1]INTERNAL PARAMETERS-2'!AC212*VLOOKUP(AD$4,'[1]INTERNAL PARAMETERS-1'!$B$5:$J$44,4, FALSE)</f>
        <v>0</v>
      </c>
      <c r="AE212" s="44">
        <f>$F212*'[1]INTERNAL PARAMETERS-2'!AD212*VLOOKUP(AE$4,'[1]INTERNAL PARAMETERS-1'!$B$5:$J$44,4, FALSE)</f>
        <v>0</v>
      </c>
      <c r="AF212" s="44">
        <f>$F212*'[1]INTERNAL PARAMETERS-2'!AE212*VLOOKUP(AF$4,'[1]INTERNAL PARAMETERS-1'!$B$5:$J$44,4, FALSE)</f>
        <v>0</v>
      </c>
      <c r="AG212" s="44">
        <f>$F212*'[1]INTERNAL PARAMETERS-2'!AF212*VLOOKUP(AG$4,'[1]INTERNAL PARAMETERS-1'!$B$5:$J$44,4, FALSE)</f>
        <v>0</v>
      </c>
      <c r="AH212" s="44">
        <f>$F212*'[1]INTERNAL PARAMETERS-2'!AG212*VLOOKUP(AH$4,'[1]INTERNAL PARAMETERS-1'!$B$5:$J$44,4, FALSE)</f>
        <v>0</v>
      </c>
      <c r="AI212" s="44">
        <f>$F212*'[1]INTERNAL PARAMETERS-2'!AH212*VLOOKUP(AI$4,'[1]INTERNAL PARAMETERS-1'!$B$5:$J$44,4, FALSE)</f>
        <v>0</v>
      </c>
      <c r="AJ212" s="44">
        <f>$F212*'[1]INTERNAL PARAMETERS-2'!AI212*VLOOKUP(AJ$4,'[1]INTERNAL PARAMETERS-1'!$B$5:$J$44,4, FALSE)</f>
        <v>0</v>
      </c>
      <c r="AK212" s="44">
        <f>$F212*'[1]INTERNAL PARAMETERS-2'!AJ212*VLOOKUP(AK$4,'[1]INTERNAL PARAMETERS-1'!$B$5:$J$44,4, FALSE)</f>
        <v>0</v>
      </c>
      <c r="AL212" s="44">
        <f>$F212*'[1]INTERNAL PARAMETERS-2'!AK212*VLOOKUP(AL$4,'[1]INTERNAL PARAMETERS-1'!$B$5:$J$44,4, FALSE)</f>
        <v>0</v>
      </c>
      <c r="AM212" s="44">
        <f>$F212*'[1]INTERNAL PARAMETERS-2'!AL212*VLOOKUP(AM$4,'[1]INTERNAL PARAMETERS-1'!$B$5:$J$44,4, FALSE)</f>
        <v>0</v>
      </c>
      <c r="AN212" s="44">
        <f>$F212*'[1]INTERNAL PARAMETERS-2'!AM212*VLOOKUP(AN$4,'[1]INTERNAL PARAMETERS-1'!$B$5:$J$44,4, FALSE)</f>
        <v>0</v>
      </c>
      <c r="AO212" s="44">
        <f>$F212*'[1]INTERNAL PARAMETERS-2'!AN212*VLOOKUP(AO$4,'[1]INTERNAL PARAMETERS-1'!$B$5:$J$44,4, FALSE)</f>
        <v>0</v>
      </c>
      <c r="AP212" s="44">
        <f>$F212*'[1]INTERNAL PARAMETERS-2'!AO212*VLOOKUP(AP$4,'[1]INTERNAL PARAMETERS-1'!$B$5:$J$44,4, FALSE)</f>
        <v>0</v>
      </c>
      <c r="AQ212" s="44">
        <f>$F212*'[1]INTERNAL PARAMETERS-2'!AP212*VLOOKUP(AQ$4,'[1]INTERNAL PARAMETERS-1'!$B$5:$J$44,4, FALSE)</f>
        <v>0</v>
      </c>
      <c r="AR212" s="44">
        <f>$F212*'[1]INTERNAL PARAMETERS-2'!AQ212*VLOOKUP(AR$4,'[1]INTERNAL PARAMETERS-1'!$B$5:$J$44,4, FALSE)</f>
        <v>0</v>
      </c>
      <c r="AS212" s="44">
        <f>$F212*'[1]INTERNAL PARAMETERS-2'!AR212*VLOOKUP(AS$4,'[1]INTERNAL PARAMETERS-1'!$B$5:$J$44,4, FALSE)</f>
        <v>0</v>
      </c>
      <c r="AT212" s="43">
        <f>$F212*'[1]INTERNAL PARAMETERS-2'!AS212*VLOOKUP(AT$4,'[1]INTERNAL PARAMETERS-1'!$B$5:$J$44,4, FALSE)</f>
        <v>0</v>
      </c>
      <c r="AU212" s="45">
        <f>$F212*'[1]INTERNAL PARAMETERS-2'!F212*(1-VLOOKUP(G$4,'[1]INTERNAL PARAMETERS-1'!$B$5:$J$44,4, FALSE))</f>
        <v>0</v>
      </c>
      <c r="AV212" s="44">
        <f>$F212*'[1]INTERNAL PARAMETERS-2'!G212*(1-VLOOKUP(H$4,'[1]INTERNAL PARAMETERS-1'!$B$5:$J$44,4, FALSE))</f>
        <v>0</v>
      </c>
      <c r="AW212" s="44">
        <f>$F212*'[1]INTERNAL PARAMETERS-2'!H212*(1-VLOOKUP(I$4,'[1]INTERNAL PARAMETERS-1'!$B$5:$J$44,4, FALSE))</f>
        <v>0</v>
      </c>
      <c r="AX212" s="44">
        <f>$F212*'[1]INTERNAL PARAMETERS-2'!I212*(1-VLOOKUP(J$4,'[1]INTERNAL PARAMETERS-1'!$B$5:$J$44,4, FALSE))</f>
        <v>0</v>
      </c>
      <c r="AY212" s="44">
        <f>$F212*'[1]INTERNAL PARAMETERS-2'!J212*(1-VLOOKUP(K$4,'[1]INTERNAL PARAMETERS-1'!$B$5:$J$44,4, FALSE))</f>
        <v>0</v>
      </c>
      <c r="AZ212" s="44">
        <f>$F212*'[1]INTERNAL PARAMETERS-2'!K212*(1-VLOOKUP(L$4,'[1]INTERNAL PARAMETERS-1'!$B$5:$J$44,4, FALSE))</f>
        <v>0</v>
      </c>
      <c r="BA212" s="44">
        <f>$F212*'[1]INTERNAL PARAMETERS-2'!L212*(1-VLOOKUP(M$4,'[1]INTERNAL PARAMETERS-1'!$B$5:$J$44,4, FALSE))</f>
        <v>0</v>
      </c>
      <c r="BB212" s="44">
        <f>$F212*'[1]INTERNAL PARAMETERS-2'!M212*(1-VLOOKUP(N$4,'[1]INTERNAL PARAMETERS-1'!$B$5:$J$44,4, FALSE))</f>
        <v>0</v>
      </c>
      <c r="BC212" s="44">
        <f>$F212*'[1]INTERNAL PARAMETERS-2'!N212*(1-VLOOKUP(O$4,'[1]INTERNAL PARAMETERS-1'!$B$5:$J$44,4, FALSE))</f>
        <v>0</v>
      </c>
      <c r="BD212" s="44">
        <f>$F212*'[1]INTERNAL PARAMETERS-2'!O212*(1-VLOOKUP(P$4,'[1]INTERNAL PARAMETERS-1'!$B$5:$J$44,4, FALSE))</f>
        <v>0</v>
      </c>
      <c r="BE212" s="44">
        <f>$F212*'[1]INTERNAL PARAMETERS-2'!P212*(1-VLOOKUP(Q$4,'[1]INTERNAL PARAMETERS-1'!$B$5:$J$44,4, FALSE))</f>
        <v>0</v>
      </c>
      <c r="BF212" s="44">
        <f>$F212*'[1]INTERNAL PARAMETERS-2'!Q212*(1-VLOOKUP(R$4,'[1]INTERNAL PARAMETERS-1'!$B$5:$J$44,4, FALSE))</f>
        <v>0</v>
      </c>
      <c r="BG212" s="44">
        <f>$F212*'[1]INTERNAL PARAMETERS-2'!R212*(1-VLOOKUP(S$4,'[1]INTERNAL PARAMETERS-1'!$B$5:$J$44,4, FALSE))</f>
        <v>0</v>
      </c>
      <c r="BH212" s="44">
        <f>$F212*'[1]INTERNAL PARAMETERS-2'!S212*(1-VLOOKUP(T$4,'[1]INTERNAL PARAMETERS-1'!$B$5:$J$44,4, FALSE))</f>
        <v>0</v>
      </c>
      <c r="BI212" s="44">
        <f>$F212*'[1]INTERNAL PARAMETERS-2'!T212*(1-VLOOKUP(U$4,'[1]INTERNAL PARAMETERS-1'!$B$5:$J$44,4, FALSE))</f>
        <v>0</v>
      </c>
      <c r="BJ212" s="44">
        <f>$F212*'[1]INTERNAL PARAMETERS-2'!U212*(1-VLOOKUP(V$4,'[1]INTERNAL PARAMETERS-1'!$B$5:$J$44,4, FALSE))</f>
        <v>0</v>
      </c>
      <c r="BK212" s="44">
        <f>$F212*'[1]INTERNAL PARAMETERS-2'!V212*(1-VLOOKUP(W$4,'[1]INTERNAL PARAMETERS-1'!$B$5:$J$44,4, FALSE))</f>
        <v>0</v>
      </c>
      <c r="BL212" s="44">
        <f>$F212*'[1]INTERNAL PARAMETERS-2'!W212*(1-VLOOKUP(X$4,'[1]INTERNAL PARAMETERS-1'!$B$5:$J$44,4, FALSE))</f>
        <v>0</v>
      </c>
      <c r="BM212" s="44">
        <f>$F212*'[1]INTERNAL PARAMETERS-2'!X212*(1-VLOOKUP(Y$4,'[1]INTERNAL PARAMETERS-1'!$B$5:$J$44,4, FALSE))</f>
        <v>0</v>
      </c>
      <c r="BN212" s="44">
        <f>$F212*'[1]INTERNAL PARAMETERS-2'!Y212*(1-VLOOKUP(Z$4,'[1]INTERNAL PARAMETERS-1'!$B$5:$J$44,4, FALSE))</f>
        <v>0</v>
      </c>
      <c r="BO212" s="44">
        <f>$F212*'[1]INTERNAL PARAMETERS-2'!Z212*(1-VLOOKUP(AA$4,'[1]INTERNAL PARAMETERS-1'!$B$5:$J$44,4, FALSE))</f>
        <v>0</v>
      </c>
      <c r="BP212" s="44">
        <f>$F212*'[1]INTERNAL PARAMETERS-2'!AA212*(1-VLOOKUP(AB$4,'[1]INTERNAL PARAMETERS-1'!$B$5:$J$44,4, FALSE))</f>
        <v>0</v>
      </c>
      <c r="BQ212" s="44">
        <f>$F212*'[1]INTERNAL PARAMETERS-2'!AB212*(1-VLOOKUP(AC$4,'[1]INTERNAL PARAMETERS-1'!$B$5:$J$44,4, FALSE))</f>
        <v>0</v>
      </c>
      <c r="BR212" s="44">
        <f>$F212*'[1]INTERNAL PARAMETERS-2'!AC212*(1-VLOOKUP(AD$4,'[1]INTERNAL PARAMETERS-1'!$B$5:$J$44,4, FALSE))</f>
        <v>0</v>
      </c>
      <c r="BS212" s="44">
        <f>$F212*'[1]INTERNAL PARAMETERS-2'!AD212*(1-VLOOKUP(AE$4,'[1]INTERNAL PARAMETERS-1'!$B$5:$J$44,4, FALSE))</f>
        <v>0</v>
      </c>
      <c r="BT212" s="44">
        <f>$F212*'[1]INTERNAL PARAMETERS-2'!AE212*(1-VLOOKUP(AF$4,'[1]INTERNAL PARAMETERS-1'!$B$5:$J$44,4, FALSE))</f>
        <v>0</v>
      </c>
      <c r="BU212" s="44">
        <f>$F212*'[1]INTERNAL PARAMETERS-2'!AF212*(1-VLOOKUP(AG$4,'[1]INTERNAL PARAMETERS-1'!$B$5:$J$44,4, FALSE))</f>
        <v>0</v>
      </c>
      <c r="BV212" s="44">
        <f>$F212*'[1]INTERNAL PARAMETERS-2'!AG212*(1-VLOOKUP(AH$4,'[1]INTERNAL PARAMETERS-1'!$B$5:$J$44,4, FALSE))</f>
        <v>0</v>
      </c>
      <c r="BW212" s="44">
        <f>$F212*'[1]INTERNAL PARAMETERS-2'!AH212*(1-VLOOKUP(AI$4,'[1]INTERNAL PARAMETERS-1'!$B$5:$J$44,4, FALSE))</f>
        <v>0</v>
      </c>
      <c r="BX212" s="44">
        <f>$F212*'[1]INTERNAL PARAMETERS-2'!AI212*(1-VLOOKUP(AJ$4,'[1]INTERNAL PARAMETERS-1'!$B$5:$J$44,4, FALSE))</f>
        <v>0</v>
      </c>
      <c r="BY212" s="44">
        <f>$F212*'[1]INTERNAL PARAMETERS-2'!AJ212*(1-VLOOKUP(AK$4,'[1]INTERNAL PARAMETERS-1'!$B$5:$J$44,4, FALSE))</f>
        <v>0</v>
      </c>
      <c r="BZ212" s="44">
        <f>$F212*'[1]INTERNAL PARAMETERS-2'!AK212*(1-VLOOKUP(AL$4,'[1]INTERNAL PARAMETERS-1'!$B$5:$J$44,4, FALSE))</f>
        <v>0</v>
      </c>
      <c r="CA212" s="44">
        <f>$F212*'[1]INTERNAL PARAMETERS-2'!AL212*(1-VLOOKUP(AM$4,'[1]INTERNAL PARAMETERS-1'!$B$5:$J$44,4, FALSE))</f>
        <v>0</v>
      </c>
      <c r="CB212" s="44">
        <f>$F212*'[1]INTERNAL PARAMETERS-2'!AM212*(1-VLOOKUP(AN$4,'[1]INTERNAL PARAMETERS-1'!$B$5:$J$44,4, FALSE))</f>
        <v>0</v>
      </c>
      <c r="CC212" s="44">
        <f>$F212*'[1]INTERNAL PARAMETERS-2'!AN212*(1-VLOOKUP(AO$4,'[1]INTERNAL PARAMETERS-1'!$B$5:$J$44,4, FALSE))</f>
        <v>0</v>
      </c>
      <c r="CD212" s="44">
        <f>$F212*'[1]INTERNAL PARAMETERS-2'!AO212*(1-VLOOKUP(AP$4,'[1]INTERNAL PARAMETERS-1'!$B$5:$J$44,4, FALSE))</f>
        <v>0</v>
      </c>
      <c r="CE212" s="44">
        <f>$F212*'[1]INTERNAL PARAMETERS-2'!AP212*(1-VLOOKUP(AQ$4,'[1]INTERNAL PARAMETERS-1'!$B$5:$J$44,4, FALSE))</f>
        <v>0</v>
      </c>
      <c r="CF212" s="44">
        <f>$F212*'[1]INTERNAL PARAMETERS-2'!AQ212*(1-VLOOKUP(AR$4,'[1]INTERNAL PARAMETERS-1'!$B$5:$J$44,4, FALSE))</f>
        <v>0</v>
      </c>
      <c r="CG212" s="44">
        <f>$F212*'[1]INTERNAL PARAMETERS-2'!AR212*(1-VLOOKUP(AS$4,'[1]INTERNAL PARAMETERS-1'!$B$5:$J$44,4, FALSE))</f>
        <v>0</v>
      </c>
      <c r="CH212" s="43">
        <f>$F212*'[1]INTERNAL PARAMETERS-2'!AS212*(1-VLOOKUP(AT$4,'[1]INTERNAL PARAMETERS-1'!$B$5:$J$44,4, FALSE))</f>
        <v>0</v>
      </c>
      <c r="CI212" s="42">
        <f t="shared" si="3"/>
        <v>0</v>
      </c>
    </row>
    <row r="213" spans="3:87" x14ac:dyDescent="0.4">
      <c r="C213" s="27" t="s">
        <v>7</v>
      </c>
      <c r="D213" s="26" t="s">
        <v>50</v>
      </c>
      <c r="E213" s="26" t="s">
        <v>57</v>
      </c>
      <c r="F213" s="129">
        <f>SDBeam!X213</f>
        <v>0</v>
      </c>
      <c r="G213" s="45">
        <f>$F213*'[1]INTERNAL PARAMETERS-2'!F213*VLOOKUP(G$4,'[1]INTERNAL PARAMETERS-1'!$B$5:$J$44,4, FALSE)</f>
        <v>0</v>
      </c>
      <c r="H213" s="44">
        <f>$F213*'[1]INTERNAL PARAMETERS-2'!G213*VLOOKUP(H$4,'[1]INTERNAL PARAMETERS-1'!$B$5:$J$44,4, FALSE)</f>
        <v>0</v>
      </c>
      <c r="I213" s="44">
        <f>$F213*'[1]INTERNAL PARAMETERS-2'!H213*VLOOKUP(I$4,'[1]INTERNAL PARAMETERS-1'!$B$5:$J$44,4, FALSE)</f>
        <v>0</v>
      </c>
      <c r="J213" s="44">
        <f>$F213*'[1]INTERNAL PARAMETERS-2'!I213*VLOOKUP(J$4,'[1]INTERNAL PARAMETERS-1'!$B$5:$J$44,4, FALSE)</f>
        <v>0</v>
      </c>
      <c r="K213" s="44">
        <f>$F213*'[1]INTERNAL PARAMETERS-2'!J213*VLOOKUP(K$4,'[1]INTERNAL PARAMETERS-1'!$B$5:$J$44,4, FALSE)</f>
        <v>0</v>
      </c>
      <c r="L213" s="44">
        <f>$F213*'[1]INTERNAL PARAMETERS-2'!K213*VLOOKUP(L$4,'[1]INTERNAL PARAMETERS-1'!$B$5:$J$44,4, FALSE)</f>
        <v>0</v>
      </c>
      <c r="M213" s="44">
        <f>$F213*'[1]INTERNAL PARAMETERS-2'!L213*VLOOKUP(M$4,'[1]INTERNAL PARAMETERS-1'!$B$5:$J$44,4, FALSE)</f>
        <v>0</v>
      </c>
      <c r="N213" s="44">
        <f>$F213*'[1]INTERNAL PARAMETERS-2'!M213*VLOOKUP(N$4,'[1]INTERNAL PARAMETERS-1'!$B$5:$J$44,4, FALSE)</f>
        <v>0</v>
      </c>
      <c r="O213" s="44">
        <f>$F213*'[1]INTERNAL PARAMETERS-2'!N213*VLOOKUP(O$4,'[1]INTERNAL PARAMETERS-1'!$B$5:$J$44,4, FALSE)</f>
        <v>0</v>
      </c>
      <c r="P213" s="44">
        <f>$F213*'[1]INTERNAL PARAMETERS-2'!O213*VLOOKUP(P$4,'[1]INTERNAL PARAMETERS-1'!$B$5:$J$44,4, FALSE)</f>
        <v>0</v>
      </c>
      <c r="Q213" s="44">
        <f>$F213*'[1]INTERNAL PARAMETERS-2'!P213*VLOOKUP(Q$4,'[1]INTERNAL PARAMETERS-1'!$B$5:$J$44,4, FALSE)</f>
        <v>0</v>
      </c>
      <c r="R213" s="44">
        <f>$F213*'[1]INTERNAL PARAMETERS-2'!Q213*VLOOKUP(R$4,'[1]INTERNAL PARAMETERS-1'!$B$5:$J$44,4, FALSE)</f>
        <v>0</v>
      </c>
      <c r="S213" s="44">
        <f>$F213*'[1]INTERNAL PARAMETERS-2'!R213*VLOOKUP(S$4,'[1]INTERNAL PARAMETERS-1'!$B$5:$J$44,4, FALSE)</f>
        <v>0</v>
      </c>
      <c r="T213" s="44">
        <f>$F213*'[1]INTERNAL PARAMETERS-2'!S213*VLOOKUP(T$4,'[1]INTERNAL PARAMETERS-1'!$B$5:$J$44,4, FALSE)</f>
        <v>0</v>
      </c>
      <c r="U213" s="44">
        <f>$F213*'[1]INTERNAL PARAMETERS-2'!T213*VLOOKUP(U$4,'[1]INTERNAL PARAMETERS-1'!$B$5:$J$44,4, FALSE)</f>
        <v>0</v>
      </c>
      <c r="V213" s="44">
        <f>$F213*'[1]INTERNAL PARAMETERS-2'!U213*VLOOKUP(V$4,'[1]INTERNAL PARAMETERS-1'!$B$5:$J$44,4, FALSE)</f>
        <v>0</v>
      </c>
      <c r="W213" s="44">
        <f>$F213*'[1]INTERNAL PARAMETERS-2'!V213*VLOOKUP(W$4,'[1]INTERNAL PARAMETERS-1'!$B$5:$J$44,4, FALSE)</f>
        <v>0</v>
      </c>
      <c r="X213" s="44">
        <f>$F213*'[1]INTERNAL PARAMETERS-2'!W213*VLOOKUP(X$4,'[1]INTERNAL PARAMETERS-1'!$B$5:$J$44,4, FALSE)</f>
        <v>0</v>
      </c>
      <c r="Y213" s="44">
        <f>$F213*'[1]INTERNAL PARAMETERS-2'!X213*VLOOKUP(Y$4,'[1]INTERNAL PARAMETERS-1'!$B$5:$J$44,4, FALSE)</f>
        <v>0</v>
      </c>
      <c r="Z213" s="44">
        <f>$F213*'[1]INTERNAL PARAMETERS-2'!Y213*VLOOKUP(Z$4,'[1]INTERNAL PARAMETERS-1'!$B$5:$J$44,4, FALSE)</f>
        <v>0</v>
      </c>
      <c r="AA213" s="44">
        <f>$F213*'[1]INTERNAL PARAMETERS-2'!Z213*VLOOKUP(AA$4,'[1]INTERNAL PARAMETERS-1'!$B$5:$J$44,4, FALSE)</f>
        <v>0</v>
      </c>
      <c r="AB213" s="44">
        <f>$F213*'[1]INTERNAL PARAMETERS-2'!AA213*VLOOKUP(AB$4,'[1]INTERNAL PARAMETERS-1'!$B$5:$J$44,4, FALSE)</f>
        <v>0</v>
      </c>
      <c r="AC213" s="44">
        <f>$F213*'[1]INTERNAL PARAMETERS-2'!AB213*VLOOKUP(AC$4,'[1]INTERNAL PARAMETERS-1'!$B$5:$J$44,4, FALSE)</f>
        <v>0</v>
      </c>
      <c r="AD213" s="44">
        <f>$F213*'[1]INTERNAL PARAMETERS-2'!AC213*VLOOKUP(AD$4,'[1]INTERNAL PARAMETERS-1'!$B$5:$J$44,4, FALSE)</f>
        <v>0</v>
      </c>
      <c r="AE213" s="44">
        <f>$F213*'[1]INTERNAL PARAMETERS-2'!AD213*VLOOKUP(AE$4,'[1]INTERNAL PARAMETERS-1'!$B$5:$J$44,4, FALSE)</f>
        <v>0</v>
      </c>
      <c r="AF213" s="44">
        <f>$F213*'[1]INTERNAL PARAMETERS-2'!AE213*VLOOKUP(AF$4,'[1]INTERNAL PARAMETERS-1'!$B$5:$J$44,4, FALSE)</f>
        <v>0</v>
      </c>
      <c r="AG213" s="44">
        <f>$F213*'[1]INTERNAL PARAMETERS-2'!AF213*VLOOKUP(AG$4,'[1]INTERNAL PARAMETERS-1'!$B$5:$J$44,4, FALSE)</f>
        <v>0</v>
      </c>
      <c r="AH213" s="44">
        <f>$F213*'[1]INTERNAL PARAMETERS-2'!AG213*VLOOKUP(AH$4,'[1]INTERNAL PARAMETERS-1'!$B$5:$J$44,4, FALSE)</f>
        <v>0</v>
      </c>
      <c r="AI213" s="44">
        <f>$F213*'[1]INTERNAL PARAMETERS-2'!AH213*VLOOKUP(AI$4,'[1]INTERNAL PARAMETERS-1'!$B$5:$J$44,4, FALSE)</f>
        <v>0</v>
      </c>
      <c r="AJ213" s="44">
        <f>$F213*'[1]INTERNAL PARAMETERS-2'!AI213*VLOOKUP(AJ$4,'[1]INTERNAL PARAMETERS-1'!$B$5:$J$44,4, FALSE)</f>
        <v>0</v>
      </c>
      <c r="AK213" s="44">
        <f>$F213*'[1]INTERNAL PARAMETERS-2'!AJ213*VLOOKUP(AK$4,'[1]INTERNAL PARAMETERS-1'!$B$5:$J$44,4, FALSE)</f>
        <v>0</v>
      </c>
      <c r="AL213" s="44">
        <f>$F213*'[1]INTERNAL PARAMETERS-2'!AK213*VLOOKUP(AL$4,'[1]INTERNAL PARAMETERS-1'!$B$5:$J$44,4, FALSE)</f>
        <v>0</v>
      </c>
      <c r="AM213" s="44">
        <f>$F213*'[1]INTERNAL PARAMETERS-2'!AL213*VLOOKUP(AM$4,'[1]INTERNAL PARAMETERS-1'!$B$5:$J$44,4, FALSE)</f>
        <v>0</v>
      </c>
      <c r="AN213" s="44">
        <f>$F213*'[1]INTERNAL PARAMETERS-2'!AM213*VLOOKUP(AN$4,'[1]INTERNAL PARAMETERS-1'!$B$5:$J$44,4, FALSE)</f>
        <v>0</v>
      </c>
      <c r="AO213" s="44">
        <f>$F213*'[1]INTERNAL PARAMETERS-2'!AN213*VLOOKUP(AO$4,'[1]INTERNAL PARAMETERS-1'!$B$5:$J$44,4, FALSE)</f>
        <v>0</v>
      </c>
      <c r="AP213" s="44">
        <f>$F213*'[1]INTERNAL PARAMETERS-2'!AO213*VLOOKUP(AP$4,'[1]INTERNAL PARAMETERS-1'!$B$5:$J$44,4, FALSE)</f>
        <v>0</v>
      </c>
      <c r="AQ213" s="44">
        <f>$F213*'[1]INTERNAL PARAMETERS-2'!AP213*VLOOKUP(AQ$4,'[1]INTERNAL PARAMETERS-1'!$B$5:$J$44,4, FALSE)</f>
        <v>0</v>
      </c>
      <c r="AR213" s="44">
        <f>$F213*'[1]INTERNAL PARAMETERS-2'!AQ213*VLOOKUP(AR$4,'[1]INTERNAL PARAMETERS-1'!$B$5:$J$44,4, FALSE)</f>
        <v>0</v>
      </c>
      <c r="AS213" s="44">
        <f>$F213*'[1]INTERNAL PARAMETERS-2'!AR213*VLOOKUP(AS$4,'[1]INTERNAL PARAMETERS-1'!$B$5:$J$44,4, FALSE)</f>
        <v>0</v>
      </c>
      <c r="AT213" s="43">
        <f>$F213*'[1]INTERNAL PARAMETERS-2'!AS213*VLOOKUP(AT$4,'[1]INTERNAL PARAMETERS-1'!$B$5:$J$44,4, FALSE)</f>
        <v>0</v>
      </c>
      <c r="AU213" s="45">
        <f>$F213*'[1]INTERNAL PARAMETERS-2'!F213*(1-VLOOKUP(G$4,'[1]INTERNAL PARAMETERS-1'!$B$5:$J$44,4, FALSE))</f>
        <v>0</v>
      </c>
      <c r="AV213" s="44">
        <f>$F213*'[1]INTERNAL PARAMETERS-2'!G213*(1-VLOOKUP(H$4,'[1]INTERNAL PARAMETERS-1'!$B$5:$J$44,4, FALSE))</f>
        <v>0</v>
      </c>
      <c r="AW213" s="44">
        <f>$F213*'[1]INTERNAL PARAMETERS-2'!H213*(1-VLOOKUP(I$4,'[1]INTERNAL PARAMETERS-1'!$B$5:$J$44,4, FALSE))</f>
        <v>0</v>
      </c>
      <c r="AX213" s="44">
        <f>$F213*'[1]INTERNAL PARAMETERS-2'!I213*(1-VLOOKUP(J$4,'[1]INTERNAL PARAMETERS-1'!$B$5:$J$44,4, FALSE))</f>
        <v>0</v>
      </c>
      <c r="AY213" s="44">
        <f>$F213*'[1]INTERNAL PARAMETERS-2'!J213*(1-VLOOKUP(K$4,'[1]INTERNAL PARAMETERS-1'!$B$5:$J$44,4, FALSE))</f>
        <v>0</v>
      </c>
      <c r="AZ213" s="44">
        <f>$F213*'[1]INTERNAL PARAMETERS-2'!K213*(1-VLOOKUP(L$4,'[1]INTERNAL PARAMETERS-1'!$B$5:$J$44,4, FALSE))</f>
        <v>0</v>
      </c>
      <c r="BA213" s="44">
        <f>$F213*'[1]INTERNAL PARAMETERS-2'!L213*(1-VLOOKUP(M$4,'[1]INTERNAL PARAMETERS-1'!$B$5:$J$44,4, FALSE))</f>
        <v>0</v>
      </c>
      <c r="BB213" s="44">
        <f>$F213*'[1]INTERNAL PARAMETERS-2'!M213*(1-VLOOKUP(N$4,'[1]INTERNAL PARAMETERS-1'!$B$5:$J$44,4, FALSE))</f>
        <v>0</v>
      </c>
      <c r="BC213" s="44">
        <f>$F213*'[1]INTERNAL PARAMETERS-2'!N213*(1-VLOOKUP(O$4,'[1]INTERNAL PARAMETERS-1'!$B$5:$J$44,4, FALSE))</f>
        <v>0</v>
      </c>
      <c r="BD213" s="44">
        <f>$F213*'[1]INTERNAL PARAMETERS-2'!O213*(1-VLOOKUP(P$4,'[1]INTERNAL PARAMETERS-1'!$B$5:$J$44,4, FALSE))</f>
        <v>0</v>
      </c>
      <c r="BE213" s="44">
        <f>$F213*'[1]INTERNAL PARAMETERS-2'!P213*(1-VLOOKUP(Q$4,'[1]INTERNAL PARAMETERS-1'!$B$5:$J$44,4, FALSE))</f>
        <v>0</v>
      </c>
      <c r="BF213" s="44">
        <f>$F213*'[1]INTERNAL PARAMETERS-2'!Q213*(1-VLOOKUP(R$4,'[1]INTERNAL PARAMETERS-1'!$B$5:$J$44,4, FALSE))</f>
        <v>0</v>
      </c>
      <c r="BG213" s="44">
        <f>$F213*'[1]INTERNAL PARAMETERS-2'!R213*(1-VLOOKUP(S$4,'[1]INTERNAL PARAMETERS-1'!$B$5:$J$44,4, FALSE))</f>
        <v>0</v>
      </c>
      <c r="BH213" s="44">
        <f>$F213*'[1]INTERNAL PARAMETERS-2'!S213*(1-VLOOKUP(T$4,'[1]INTERNAL PARAMETERS-1'!$B$5:$J$44,4, FALSE))</f>
        <v>0</v>
      </c>
      <c r="BI213" s="44">
        <f>$F213*'[1]INTERNAL PARAMETERS-2'!T213*(1-VLOOKUP(U$4,'[1]INTERNAL PARAMETERS-1'!$B$5:$J$44,4, FALSE))</f>
        <v>0</v>
      </c>
      <c r="BJ213" s="44">
        <f>$F213*'[1]INTERNAL PARAMETERS-2'!U213*(1-VLOOKUP(V$4,'[1]INTERNAL PARAMETERS-1'!$B$5:$J$44,4, FALSE))</f>
        <v>0</v>
      </c>
      <c r="BK213" s="44">
        <f>$F213*'[1]INTERNAL PARAMETERS-2'!V213*(1-VLOOKUP(W$4,'[1]INTERNAL PARAMETERS-1'!$B$5:$J$44,4, FALSE))</f>
        <v>0</v>
      </c>
      <c r="BL213" s="44">
        <f>$F213*'[1]INTERNAL PARAMETERS-2'!W213*(1-VLOOKUP(X$4,'[1]INTERNAL PARAMETERS-1'!$B$5:$J$44,4, FALSE))</f>
        <v>0</v>
      </c>
      <c r="BM213" s="44">
        <f>$F213*'[1]INTERNAL PARAMETERS-2'!X213*(1-VLOOKUP(Y$4,'[1]INTERNAL PARAMETERS-1'!$B$5:$J$44,4, FALSE))</f>
        <v>0</v>
      </c>
      <c r="BN213" s="44">
        <f>$F213*'[1]INTERNAL PARAMETERS-2'!Y213*(1-VLOOKUP(Z$4,'[1]INTERNAL PARAMETERS-1'!$B$5:$J$44,4, FALSE))</f>
        <v>0</v>
      </c>
      <c r="BO213" s="44">
        <f>$F213*'[1]INTERNAL PARAMETERS-2'!Z213*(1-VLOOKUP(AA$4,'[1]INTERNAL PARAMETERS-1'!$B$5:$J$44,4, FALSE))</f>
        <v>0</v>
      </c>
      <c r="BP213" s="44">
        <f>$F213*'[1]INTERNAL PARAMETERS-2'!AA213*(1-VLOOKUP(AB$4,'[1]INTERNAL PARAMETERS-1'!$B$5:$J$44,4, FALSE))</f>
        <v>0</v>
      </c>
      <c r="BQ213" s="44">
        <f>$F213*'[1]INTERNAL PARAMETERS-2'!AB213*(1-VLOOKUP(AC$4,'[1]INTERNAL PARAMETERS-1'!$B$5:$J$44,4, FALSE))</f>
        <v>0</v>
      </c>
      <c r="BR213" s="44">
        <f>$F213*'[1]INTERNAL PARAMETERS-2'!AC213*(1-VLOOKUP(AD$4,'[1]INTERNAL PARAMETERS-1'!$B$5:$J$44,4, FALSE))</f>
        <v>0</v>
      </c>
      <c r="BS213" s="44">
        <f>$F213*'[1]INTERNAL PARAMETERS-2'!AD213*(1-VLOOKUP(AE$4,'[1]INTERNAL PARAMETERS-1'!$B$5:$J$44,4, FALSE))</f>
        <v>0</v>
      </c>
      <c r="BT213" s="44">
        <f>$F213*'[1]INTERNAL PARAMETERS-2'!AE213*(1-VLOOKUP(AF$4,'[1]INTERNAL PARAMETERS-1'!$B$5:$J$44,4, FALSE))</f>
        <v>0</v>
      </c>
      <c r="BU213" s="44">
        <f>$F213*'[1]INTERNAL PARAMETERS-2'!AF213*(1-VLOOKUP(AG$4,'[1]INTERNAL PARAMETERS-1'!$B$5:$J$44,4, FALSE))</f>
        <v>0</v>
      </c>
      <c r="BV213" s="44">
        <f>$F213*'[1]INTERNAL PARAMETERS-2'!AG213*(1-VLOOKUP(AH$4,'[1]INTERNAL PARAMETERS-1'!$B$5:$J$44,4, FALSE))</f>
        <v>0</v>
      </c>
      <c r="BW213" s="44">
        <f>$F213*'[1]INTERNAL PARAMETERS-2'!AH213*(1-VLOOKUP(AI$4,'[1]INTERNAL PARAMETERS-1'!$B$5:$J$44,4, FALSE))</f>
        <v>0</v>
      </c>
      <c r="BX213" s="44">
        <f>$F213*'[1]INTERNAL PARAMETERS-2'!AI213*(1-VLOOKUP(AJ$4,'[1]INTERNAL PARAMETERS-1'!$B$5:$J$44,4, FALSE))</f>
        <v>0</v>
      </c>
      <c r="BY213" s="44">
        <f>$F213*'[1]INTERNAL PARAMETERS-2'!AJ213*(1-VLOOKUP(AK$4,'[1]INTERNAL PARAMETERS-1'!$B$5:$J$44,4, FALSE))</f>
        <v>0</v>
      </c>
      <c r="BZ213" s="44">
        <f>$F213*'[1]INTERNAL PARAMETERS-2'!AK213*(1-VLOOKUP(AL$4,'[1]INTERNAL PARAMETERS-1'!$B$5:$J$44,4, FALSE))</f>
        <v>0</v>
      </c>
      <c r="CA213" s="44">
        <f>$F213*'[1]INTERNAL PARAMETERS-2'!AL213*(1-VLOOKUP(AM$4,'[1]INTERNAL PARAMETERS-1'!$B$5:$J$44,4, FALSE))</f>
        <v>0</v>
      </c>
      <c r="CB213" s="44">
        <f>$F213*'[1]INTERNAL PARAMETERS-2'!AM213*(1-VLOOKUP(AN$4,'[1]INTERNAL PARAMETERS-1'!$B$5:$J$44,4, FALSE))</f>
        <v>0</v>
      </c>
      <c r="CC213" s="44">
        <f>$F213*'[1]INTERNAL PARAMETERS-2'!AN213*(1-VLOOKUP(AO$4,'[1]INTERNAL PARAMETERS-1'!$B$5:$J$44,4, FALSE))</f>
        <v>0</v>
      </c>
      <c r="CD213" s="44">
        <f>$F213*'[1]INTERNAL PARAMETERS-2'!AO213*(1-VLOOKUP(AP$4,'[1]INTERNAL PARAMETERS-1'!$B$5:$J$44,4, FALSE))</f>
        <v>0</v>
      </c>
      <c r="CE213" s="44">
        <f>$F213*'[1]INTERNAL PARAMETERS-2'!AP213*(1-VLOOKUP(AQ$4,'[1]INTERNAL PARAMETERS-1'!$B$5:$J$44,4, FALSE))</f>
        <v>0</v>
      </c>
      <c r="CF213" s="44">
        <f>$F213*'[1]INTERNAL PARAMETERS-2'!AQ213*(1-VLOOKUP(AR$4,'[1]INTERNAL PARAMETERS-1'!$B$5:$J$44,4, FALSE))</f>
        <v>0</v>
      </c>
      <c r="CG213" s="44">
        <f>$F213*'[1]INTERNAL PARAMETERS-2'!AR213*(1-VLOOKUP(AS$4,'[1]INTERNAL PARAMETERS-1'!$B$5:$J$44,4, FALSE))</f>
        <v>0</v>
      </c>
      <c r="CH213" s="43">
        <f>$F213*'[1]INTERNAL PARAMETERS-2'!AS213*(1-VLOOKUP(AT$4,'[1]INTERNAL PARAMETERS-1'!$B$5:$J$44,4, FALSE))</f>
        <v>0</v>
      </c>
      <c r="CI213" s="42">
        <f t="shared" si="3"/>
        <v>0</v>
      </c>
    </row>
    <row r="214" spans="3:87" x14ac:dyDescent="0.4">
      <c r="C214" s="27" t="s">
        <v>7</v>
      </c>
      <c r="D214" s="26" t="s">
        <v>50</v>
      </c>
      <c r="E214" s="26" t="s">
        <v>56</v>
      </c>
      <c r="F214" s="129">
        <f>SDBeam!X214</f>
        <v>0</v>
      </c>
      <c r="G214" s="45">
        <f>$F214*'[1]INTERNAL PARAMETERS-2'!F214*VLOOKUP(G$4,'[1]INTERNAL PARAMETERS-1'!$B$5:$J$44,4, FALSE)</f>
        <v>0</v>
      </c>
      <c r="H214" s="44">
        <f>$F214*'[1]INTERNAL PARAMETERS-2'!G214*VLOOKUP(H$4,'[1]INTERNAL PARAMETERS-1'!$B$5:$J$44,4, FALSE)</f>
        <v>0</v>
      </c>
      <c r="I214" s="44">
        <f>$F214*'[1]INTERNAL PARAMETERS-2'!H214*VLOOKUP(I$4,'[1]INTERNAL PARAMETERS-1'!$B$5:$J$44,4, FALSE)</f>
        <v>0</v>
      </c>
      <c r="J214" s="44">
        <f>$F214*'[1]INTERNAL PARAMETERS-2'!I214*VLOOKUP(J$4,'[1]INTERNAL PARAMETERS-1'!$B$5:$J$44,4, FALSE)</f>
        <v>0</v>
      </c>
      <c r="K214" s="44">
        <f>$F214*'[1]INTERNAL PARAMETERS-2'!J214*VLOOKUP(K$4,'[1]INTERNAL PARAMETERS-1'!$B$5:$J$44,4, FALSE)</f>
        <v>0</v>
      </c>
      <c r="L214" s="44">
        <f>$F214*'[1]INTERNAL PARAMETERS-2'!K214*VLOOKUP(L$4,'[1]INTERNAL PARAMETERS-1'!$B$5:$J$44,4, FALSE)</f>
        <v>0</v>
      </c>
      <c r="M214" s="44">
        <f>$F214*'[1]INTERNAL PARAMETERS-2'!L214*VLOOKUP(M$4,'[1]INTERNAL PARAMETERS-1'!$B$5:$J$44,4, FALSE)</f>
        <v>0</v>
      </c>
      <c r="N214" s="44">
        <f>$F214*'[1]INTERNAL PARAMETERS-2'!M214*VLOOKUP(N$4,'[1]INTERNAL PARAMETERS-1'!$B$5:$J$44,4, FALSE)</f>
        <v>0</v>
      </c>
      <c r="O214" s="44">
        <f>$F214*'[1]INTERNAL PARAMETERS-2'!N214*VLOOKUP(O$4,'[1]INTERNAL PARAMETERS-1'!$B$5:$J$44,4, FALSE)</f>
        <v>0</v>
      </c>
      <c r="P214" s="44">
        <f>$F214*'[1]INTERNAL PARAMETERS-2'!O214*VLOOKUP(P$4,'[1]INTERNAL PARAMETERS-1'!$B$5:$J$44,4, FALSE)</f>
        <v>0</v>
      </c>
      <c r="Q214" s="44">
        <f>$F214*'[1]INTERNAL PARAMETERS-2'!P214*VLOOKUP(Q$4,'[1]INTERNAL PARAMETERS-1'!$B$5:$J$44,4, FALSE)</f>
        <v>0</v>
      </c>
      <c r="R214" s="44">
        <f>$F214*'[1]INTERNAL PARAMETERS-2'!Q214*VLOOKUP(R$4,'[1]INTERNAL PARAMETERS-1'!$B$5:$J$44,4, FALSE)</f>
        <v>0</v>
      </c>
      <c r="S214" s="44">
        <f>$F214*'[1]INTERNAL PARAMETERS-2'!R214*VLOOKUP(S$4,'[1]INTERNAL PARAMETERS-1'!$B$5:$J$44,4, FALSE)</f>
        <v>0</v>
      </c>
      <c r="T214" s="44">
        <f>$F214*'[1]INTERNAL PARAMETERS-2'!S214*VLOOKUP(T$4,'[1]INTERNAL PARAMETERS-1'!$B$5:$J$44,4, FALSE)</f>
        <v>0</v>
      </c>
      <c r="U214" s="44">
        <f>$F214*'[1]INTERNAL PARAMETERS-2'!T214*VLOOKUP(U$4,'[1]INTERNAL PARAMETERS-1'!$B$5:$J$44,4, FALSE)</f>
        <v>0</v>
      </c>
      <c r="V214" s="44">
        <f>$F214*'[1]INTERNAL PARAMETERS-2'!U214*VLOOKUP(V$4,'[1]INTERNAL PARAMETERS-1'!$B$5:$J$44,4, FALSE)</f>
        <v>0</v>
      </c>
      <c r="W214" s="44">
        <f>$F214*'[1]INTERNAL PARAMETERS-2'!V214*VLOOKUP(W$4,'[1]INTERNAL PARAMETERS-1'!$B$5:$J$44,4, FALSE)</f>
        <v>0</v>
      </c>
      <c r="X214" s="44">
        <f>$F214*'[1]INTERNAL PARAMETERS-2'!W214*VLOOKUP(X$4,'[1]INTERNAL PARAMETERS-1'!$B$5:$J$44,4, FALSE)</f>
        <v>0</v>
      </c>
      <c r="Y214" s="44">
        <f>$F214*'[1]INTERNAL PARAMETERS-2'!X214*VLOOKUP(Y$4,'[1]INTERNAL PARAMETERS-1'!$B$5:$J$44,4, FALSE)</f>
        <v>0</v>
      </c>
      <c r="Z214" s="44">
        <f>$F214*'[1]INTERNAL PARAMETERS-2'!Y214*VLOOKUP(Z$4,'[1]INTERNAL PARAMETERS-1'!$B$5:$J$44,4, FALSE)</f>
        <v>0</v>
      </c>
      <c r="AA214" s="44">
        <f>$F214*'[1]INTERNAL PARAMETERS-2'!Z214*VLOOKUP(AA$4,'[1]INTERNAL PARAMETERS-1'!$B$5:$J$44,4, FALSE)</f>
        <v>0</v>
      </c>
      <c r="AB214" s="44">
        <f>$F214*'[1]INTERNAL PARAMETERS-2'!AA214*VLOOKUP(AB$4,'[1]INTERNAL PARAMETERS-1'!$B$5:$J$44,4, FALSE)</f>
        <v>0</v>
      </c>
      <c r="AC214" s="44">
        <f>$F214*'[1]INTERNAL PARAMETERS-2'!AB214*VLOOKUP(AC$4,'[1]INTERNAL PARAMETERS-1'!$B$5:$J$44,4, FALSE)</f>
        <v>0</v>
      </c>
      <c r="AD214" s="44">
        <f>$F214*'[1]INTERNAL PARAMETERS-2'!AC214*VLOOKUP(AD$4,'[1]INTERNAL PARAMETERS-1'!$B$5:$J$44,4, FALSE)</f>
        <v>0</v>
      </c>
      <c r="AE214" s="44">
        <f>$F214*'[1]INTERNAL PARAMETERS-2'!AD214*VLOOKUP(AE$4,'[1]INTERNAL PARAMETERS-1'!$B$5:$J$44,4, FALSE)</f>
        <v>0</v>
      </c>
      <c r="AF214" s="44">
        <f>$F214*'[1]INTERNAL PARAMETERS-2'!AE214*VLOOKUP(AF$4,'[1]INTERNAL PARAMETERS-1'!$B$5:$J$44,4, FALSE)</f>
        <v>0</v>
      </c>
      <c r="AG214" s="44">
        <f>$F214*'[1]INTERNAL PARAMETERS-2'!AF214*VLOOKUP(AG$4,'[1]INTERNAL PARAMETERS-1'!$B$5:$J$44,4, FALSE)</f>
        <v>0</v>
      </c>
      <c r="AH214" s="44">
        <f>$F214*'[1]INTERNAL PARAMETERS-2'!AG214*VLOOKUP(AH$4,'[1]INTERNAL PARAMETERS-1'!$B$5:$J$44,4, FALSE)</f>
        <v>0</v>
      </c>
      <c r="AI214" s="44">
        <f>$F214*'[1]INTERNAL PARAMETERS-2'!AH214*VLOOKUP(AI$4,'[1]INTERNAL PARAMETERS-1'!$B$5:$J$44,4, FALSE)</f>
        <v>0</v>
      </c>
      <c r="AJ214" s="44">
        <f>$F214*'[1]INTERNAL PARAMETERS-2'!AI214*VLOOKUP(AJ$4,'[1]INTERNAL PARAMETERS-1'!$B$5:$J$44,4, FALSE)</f>
        <v>0</v>
      </c>
      <c r="AK214" s="44">
        <f>$F214*'[1]INTERNAL PARAMETERS-2'!AJ214*VLOOKUP(AK$4,'[1]INTERNAL PARAMETERS-1'!$B$5:$J$44,4, FALSE)</f>
        <v>0</v>
      </c>
      <c r="AL214" s="44">
        <f>$F214*'[1]INTERNAL PARAMETERS-2'!AK214*VLOOKUP(AL$4,'[1]INTERNAL PARAMETERS-1'!$B$5:$J$44,4, FALSE)</f>
        <v>0</v>
      </c>
      <c r="AM214" s="44">
        <f>$F214*'[1]INTERNAL PARAMETERS-2'!AL214*VLOOKUP(AM$4,'[1]INTERNAL PARAMETERS-1'!$B$5:$J$44,4, FALSE)</f>
        <v>0</v>
      </c>
      <c r="AN214" s="44">
        <f>$F214*'[1]INTERNAL PARAMETERS-2'!AM214*VLOOKUP(AN$4,'[1]INTERNAL PARAMETERS-1'!$B$5:$J$44,4, FALSE)</f>
        <v>0</v>
      </c>
      <c r="AO214" s="44">
        <f>$F214*'[1]INTERNAL PARAMETERS-2'!AN214*VLOOKUP(AO$4,'[1]INTERNAL PARAMETERS-1'!$B$5:$J$44,4, FALSE)</f>
        <v>0</v>
      </c>
      <c r="AP214" s="44">
        <f>$F214*'[1]INTERNAL PARAMETERS-2'!AO214*VLOOKUP(AP$4,'[1]INTERNAL PARAMETERS-1'!$B$5:$J$44,4, FALSE)</f>
        <v>0</v>
      </c>
      <c r="AQ214" s="44">
        <f>$F214*'[1]INTERNAL PARAMETERS-2'!AP214*VLOOKUP(AQ$4,'[1]INTERNAL PARAMETERS-1'!$B$5:$J$44,4, FALSE)</f>
        <v>0</v>
      </c>
      <c r="AR214" s="44">
        <f>$F214*'[1]INTERNAL PARAMETERS-2'!AQ214*VLOOKUP(AR$4,'[1]INTERNAL PARAMETERS-1'!$B$5:$J$44,4, FALSE)</f>
        <v>0</v>
      </c>
      <c r="AS214" s="44">
        <f>$F214*'[1]INTERNAL PARAMETERS-2'!AR214*VLOOKUP(AS$4,'[1]INTERNAL PARAMETERS-1'!$B$5:$J$44,4, FALSE)</f>
        <v>0</v>
      </c>
      <c r="AT214" s="43">
        <f>$F214*'[1]INTERNAL PARAMETERS-2'!AS214*VLOOKUP(AT$4,'[1]INTERNAL PARAMETERS-1'!$B$5:$J$44,4, FALSE)</f>
        <v>0</v>
      </c>
      <c r="AU214" s="45">
        <f>$F214*'[1]INTERNAL PARAMETERS-2'!F214*(1-VLOOKUP(G$4,'[1]INTERNAL PARAMETERS-1'!$B$5:$J$44,4, FALSE))</f>
        <v>0</v>
      </c>
      <c r="AV214" s="44">
        <f>$F214*'[1]INTERNAL PARAMETERS-2'!G214*(1-VLOOKUP(H$4,'[1]INTERNAL PARAMETERS-1'!$B$5:$J$44,4, FALSE))</f>
        <v>0</v>
      </c>
      <c r="AW214" s="44">
        <f>$F214*'[1]INTERNAL PARAMETERS-2'!H214*(1-VLOOKUP(I$4,'[1]INTERNAL PARAMETERS-1'!$B$5:$J$44,4, FALSE))</f>
        <v>0</v>
      </c>
      <c r="AX214" s="44">
        <f>$F214*'[1]INTERNAL PARAMETERS-2'!I214*(1-VLOOKUP(J$4,'[1]INTERNAL PARAMETERS-1'!$B$5:$J$44,4, FALSE))</f>
        <v>0</v>
      </c>
      <c r="AY214" s="44">
        <f>$F214*'[1]INTERNAL PARAMETERS-2'!J214*(1-VLOOKUP(K$4,'[1]INTERNAL PARAMETERS-1'!$B$5:$J$44,4, FALSE))</f>
        <v>0</v>
      </c>
      <c r="AZ214" s="44">
        <f>$F214*'[1]INTERNAL PARAMETERS-2'!K214*(1-VLOOKUP(L$4,'[1]INTERNAL PARAMETERS-1'!$B$5:$J$44,4, FALSE))</f>
        <v>0</v>
      </c>
      <c r="BA214" s="44">
        <f>$F214*'[1]INTERNAL PARAMETERS-2'!L214*(1-VLOOKUP(M$4,'[1]INTERNAL PARAMETERS-1'!$B$5:$J$44,4, FALSE))</f>
        <v>0</v>
      </c>
      <c r="BB214" s="44">
        <f>$F214*'[1]INTERNAL PARAMETERS-2'!M214*(1-VLOOKUP(N$4,'[1]INTERNAL PARAMETERS-1'!$B$5:$J$44,4, FALSE))</f>
        <v>0</v>
      </c>
      <c r="BC214" s="44">
        <f>$F214*'[1]INTERNAL PARAMETERS-2'!N214*(1-VLOOKUP(O$4,'[1]INTERNAL PARAMETERS-1'!$B$5:$J$44,4, FALSE))</f>
        <v>0</v>
      </c>
      <c r="BD214" s="44">
        <f>$F214*'[1]INTERNAL PARAMETERS-2'!O214*(1-VLOOKUP(P$4,'[1]INTERNAL PARAMETERS-1'!$B$5:$J$44,4, FALSE))</f>
        <v>0</v>
      </c>
      <c r="BE214" s="44">
        <f>$F214*'[1]INTERNAL PARAMETERS-2'!P214*(1-VLOOKUP(Q$4,'[1]INTERNAL PARAMETERS-1'!$B$5:$J$44,4, FALSE))</f>
        <v>0</v>
      </c>
      <c r="BF214" s="44">
        <f>$F214*'[1]INTERNAL PARAMETERS-2'!Q214*(1-VLOOKUP(R$4,'[1]INTERNAL PARAMETERS-1'!$B$5:$J$44,4, FALSE))</f>
        <v>0</v>
      </c>
      <c r="BG214" s="44">
        <f>$F214*'[1]INTERNAL PARAMETERS-2'!R214*(1-VLOOKUP(S$4,'[1]INTERNAL PARAMETERS-1'!$B$5:$J$44,4, FALSE))</f>
        <v>0</v>
      </c>
      <c r="BH214" s="44">
        <f>$F214*'[1]INTERNAL PARAMETERS-2'!S214*(1-VLOOKUP(T$4,'[1]INTERNAL PARAMETERS-1'!$B$5:$J$44,4, FALSE))</f>
        <v>0</v>
      </c>
      <c r="BI214" s="44">
        <f>$F214*'[1]INTERNAL PARAMETERS-2'!T214*(1-VLOOKUP(U$4,'[1]INTERNAL PARAMETERS-1'!$B$5:$J$44,4, FALSE))</f>
        <v>0</v>
      </c>
      <c r="BJ214" s="44">
        <f>$F214*'[1]INTERNAL PARAMETERS-2'!U214*(1-VLOOKUP(V$4,'[1]INTERNAL PARAMETERS-1'!$B$5:$J$44,4, FALSE))</f>
        <v>0</v>
      </c>
      <c r="BK214" s="44">
        <f>$F214*'[1]INTERNAL PARAMETERS-2'!V214*(1-VLOOKUP(W$4,'[1]INTERNAL PARAMETERS-1'!$B$5:$J$44,4, FALSE))</f>
        <v>0</v>
      </c>
      <c r="BL214" s="44">
        <f>$F214*'[1]INTERNAL PARAMETERS-2'!W214*(1-VLOOKUP(X$4,'[1]INTERNAL PARAMETERS-1'!$B$5:$J$44,4, FALSE))</f>
        <v>0</v>
      </c>
      <c r="BM214" s="44">
        <f>$F214*'[1]INTERNAL PARAMETERS-2'!X214*(1-VLOOKUP(Y$4,'[1]INTERNAL PARAMETERS-1'!$B$5:$J$44,4, FALSE))</f>
        <v>0</v>
      </c>
      <c r="BN214" s="44">
        <f>$F214*'[1]INTERNAL PARAMETERS-2'!Y214*(1-VLOOKUP(Z$4,'[1]INTERNAL PARAMETERS-1'!$B$5:$J$44,4, FALSE))</f>
        <v>0</v>
      </c>
      <c r="BO214" s="44">
        <f>$F214*'[1]INTERNAL PARAMETERS-2'!Z214*(1-VLOOKUP(AA$4,'[1]INTERNAL PARAMETERS-1'!$B$5:$J$44,4, FALSE))</f>
        <v>0</v>
      </c>
      <c r="BP214" s="44">
        <f>$F214*'[1]INTERNAL PARAMETERS-2'!AA214*(1-VLOOKUP(AB$4,'[1]INTERNAL PARAMETERS-1'!$B$5:$J$44,4, FALSE))</f>
        <v>0</v>
      </c>
      <c r="BQ214" s="44">
        <f>$F214*'[1]INTERNAL PARAMETERS-2'!AB214*(1-VLOOKUP(AC$4,'[1]INTERNAL PARAMETERS-1'!$B$5:$J$44,4, FALSE))</f>
        <v>0</v>
      </c>
      <c r="BR214" s="44">
        <f>$F214*'[1]INTERNAL PARAMETERS-2'!AC214*(1-VLOOKUP(AD$4,'[1]INTERNAL PARAMETERS-1'!$B$5:$J$44,4, FALSE))</f>
        <v>0</v>
      </c>
      <c r="BS214" s="44">
        <f>$F214*'[1]INTERNAL PARAMETERS-2'!AD214*(1-VLOOKUP(AE$4,'[1]INTERNAL PARAMETERS-1'!$B$5:$J$44,4, FALSE))</f>
        <v>0</v>
      </c>
      <c r="BT214" s="44">
        <f>$F214*'[1]INTERNAL PARAMETERS-2'!AE214*(1-VLOOKUP(AF$4,'[1]INTERNAL PARAMETERS-1'!$B$5:$J$44,4, FALSE))</f>
        <v>0</v>
      </c>
      <c r="BU214" s="44">
        <f>$F214*'[1]INTERNAL PARAMETERS-2'!AF214*(1-VLOOKUP(AG$4,'[1]INTERNAL PARAMETERS-1'!$B$5:$J$44,4, FALSE))</f>
        <v>0</v>
      </c>
      <c r="BV214" s="44">
        <f>$F214*'[1]INTERNAL PARAMETERS-2'!AG214*(1-VLOOKUP(AH$4,'[1]INTERNAL PARAMETERS-1'!$B$5:$J$44,4, FALSE))</f>
        <v>0</v>
      </c>
      <c r="BW214" s="44">
        <f>$F214*'[1]INTERNAL PARAMETERS-2'!AH214*(1-VLOOKUP(AI$4,'[1]INTERNAL PARAMETERS-1'!$B$5:$J$44,4, FALSE))</f>
        <v>0</v>
      </c>
      <c r="BX214" s="44">
        <f>$F214*'[1]INTERNAL PARAMETERS-2'!AI214*(1-VLOOKUP(AJ$4,'[1]INTERNAL PARAMETERS-1'!$B$5:$J$44,4, FALSE))</f>
        <v>0</v>
      </c>
      <c r="BY214" s="44">
        <f>$F214*'[1]INTERNAL PARAMETERS-2'!AJ214*(1-VLOOKUP(AK$4,'[1]INTERNAL PARAMETERS-1'!$B$5:$J$44,4, FALSE))</f>
        <v>0</v>
      </c>
      <c r="BZ214" s="44">
        <f>$F214*'[1]INTERNAL PARAMETERS-2'!AK214*(1-VLOOKUP(AL$4,'[1]INTERNAL PARAMETERS-1'!$B$5:$J$44,4, FALSE))</f>
        <v>0</v>
      </c>
      <c r="CA214" s="44">
        <f>$F214*'[1]INTERNAL PARAMETERS-2'!AL214*(1-VLOOKUP(AM$4,'[1]INTERNAL PARAMETERS-1'!$B$5:$J$44,4, FALSE))</f>
        <v>0</v>
      </c>
      <c r="CB214" s="44">
        <f>$F214*'[1]INTERNAL PARAMETERS-2'!AM214*(1-VLOOKUP(AN$4,'[1]INTERNAL PARAMETERS-1'!$B$5:$J$44,4, FALSE))</f>
        <v>0</v>
      </c>
      <c r="CC214" s="44">
        <f>$F214*'[1]INTERNAL PARAMETERS-2'!AN214*(1-VLOOKUP(AO$4,'[1]INTERNAL PARAMETERS-1'!$B$5:$J$44,4, FALSE))</f>
        <v>0</v>
      </c>
      <c r="CD214" s="44">
        <f>$F214*'[1]INTERNAL PARAMETERS-2'!AO214*(1-VLOOKUP(AP$4,'[1]INTERNAL PARAMETERS-1'!$B$5:$J$44,4, FALSE))</f>
        <v>0</v>
      </c>
      <c r="CE214" s="44">
        <f>$F214*'[1]INTERNAL PARAMETERS-2'!AP214*(1-VLOOKUP(AQ$4,'[1]INTERNAL PARAMETERS-1'!$B$5:$J$44,4, FALSE))</f>
        <v>0</v>
      </c>
      <c r="CF214" s="44">
        <f>$F214*'[1]INTERNAL PARAMETERS-2'!AQ214*(1-VLOOKUP(AR$4,'[1]INTERNAL PARAMETERS-1'!$B$5:$J$44,4, FALSE))</f>
        <v>0</v>
      </c>
      <c r="CG214" s="44">
        <f>$F214*'[1]INTERNAL PARAMETERS-2'!AR214*(1-VLOOKUP(AS$4,'[1]INTERNAL PARAMETERS-1'!$B$5:$J$44,4, FALSE))</f>
        <v>0</v>
      </c>
      <c r="CH214" s="43">
        <f>$F214*'[1]INTERNAL PARAMETERS-2'!AS214*(1-VLOOKUP(AT$4,'[1]INTERNAL PARAMETERS-1'!$B$5:$J$44,4, FALSE))</f>
        <v>0</v>
      </c>
      <c r="CI214" s="42">
        <f t="shared" si="3"/>
        <v>0</v>
      </c>
    </row>
    <row r="215" spans="3:87" x14ac:dyDescent="0.4">
      <c r="C215" s="27" t="s">
        <v>7</v>
      </c>
      <c r="D215" s="26" t="s">
        <v>50</v>
      </c>
      <c r="E215" s="26" t="s">
        <v>55</v>
      </c>
      <c r="F215" s="129">
        <f>SDBeam!X215</f>
        <v>0</v>
      </c>
      <c r="G215" s="45">
        <f>$F215*'[1]INTERNAL PARAMETERS-2'!F215*VLOOKUP(G$4,'[1]INTERNAL PARAMETERS-1'!$B$5:$J$44,4, FALSE)</f>
        <v>0</v>
      </c>
      <c r="H215" s="44">
        <f>$F215*'[1]INTERNAL PARAMETERS-2'!G215*VLOOKUP(H$4,'[1]INTERNAL PARAMETERS-1'!$B$5:$J$44,4, FALSE)</f>
        <v>0</v>
      </c>
      <c r="I215" s="44">
        <f>$F215*'[1]INTERNAL PARAMETERS-2'!H215*VLOOKUP(I$4,'[1]INTERNAL PARAMETERS-1'!$B$5:$J$44,4, FALSE)</f>
        <v>0</v>
      </c>
      <c r="J215" s="44">
        <f>$F215*'[1]INTERNAL PARAMETERS-2'!I215*VLOOKUP(J$4,'[1]INTERNAL PARAMETERS-1'!$B$5:$J$44,4, FALSE)</f>
        <v>0</v>
      </c>
      <c r="K215" s="44">
        <f>$F215*'[1]INTERNAL PARAMETERS-2'!J215*VLOOKUP(K$4,'[1]INTERNAL PARAMETERS-1'!$B$5:$J$44,4, FALSE)</f>
        <v>0</v>
      </c>
      <c r="L215" s="44">
        <f>$F215*'[1]INTERNAL PARAMETERS-2'!K215*VLOOKUP(L$4,'[1]INTERNAL PARAMETERS-1'!$B$5:$J$44,4, FALSE)</f>
        <v>0</v>
      </c>
      <c r="M215" s="44">
        <f>$F215*'[1]INTERNAL PARAMETERS-2'!L215*VLOOKUP(M$4,'[1]INTERNAL PARAMETERS-1'!$B$5:$J$44,4, FALSE)</f>
        <v>0</v>
      </c>
      <c r="N215" s="44">
        <f>$F215*'[1]INTERNAL PARAMETERS-2'!M215*VLOOKUP(N$4,'[1]INTERNAL PARAMETERS-1'!$B$5:$J$44,4, FALSE)</f>
        <v>0</v>
      </c>
      <c r="O215" s="44">
        <f>$F215*'[1]INTERNAL PARAMETERS-2'!N215*VLOOKUP(O$4,'[1]INTERNAL PARAMETERS-1'!$B$5:$J$44,4, FALSE)</f>
        <v>0</v>
      </c>
      <c r="P215" s="44">
        <f>$F215*'[1]INTERNAL PARAMETERS-2'!O215*VLOOKUP(P$4,'[1]INTERNAL PARAMETERS-1'!$B$5:$J$44,4, FALSE)</f>
        <v>0</v>
      </c>
      <c r="Q215" s="44">
        <f>$F215*'[1]INTERNAL PARAMETERS-2'!P215*VLOOKUP(Q$4,'[1]INTERNAL PARAMETERS-1'!$B$5:$J$44,4, FALSE)</f>
        <v>0</v>
      </c>
      <c r="R215" s="44">
        <f>$F215*'[1]INTERNAL PARAMETERS-2'!Q215*VLOOKUP(R$4,'[1]INTERNAL PARAMETERS-1'!$B$5:$J$44,4, FALSE)</f>
        <v>0</v>
      </c>
      <c r="S215" s="44">
        <f>$F215*'[1]INTERNAL PARAMETERS-2'!R215*VLOOKUP(S$4,'[1]INTERNAL PARAMETERS-1'!$B$5:$J$44,4, FALSE)</f>
        <v>0</v>
      </c>
      <c r="T215" s="44">
        <f>$F215*'[1]INTERNAL PARAMETERS-2'!S215*VLOOKUP(T$4,'[1]INTERNAL PARAMETERS-1'!$B$5:$J$44,4, FALSE)</f>
        <v>0</v>
      </c>
      <c r="U215" s="44">
        <f>$F215*'[1]INTERNAL PARAMETERS-2'!T215*VLOOKUP(U$4,'[1]INTERNAL PARAMETERS-1'!$B$5:$J$44,4, FALSE)</f>
        <v>0</v>
      </c>
      <c r="V215" s="44">
        <f>$F215*'[1]INTERNAL PARAMETERS-2'!U215*VLOOKUP(V$4,'[1]INTERNAL PARAMETERS-1'!$B$5:$J$44,4, FALSE)</f>
        <v>0</v>
      </c>
      <c r="W215" s="44">
        <f>$F215*'[1]INTERNAL PARAMETERS-2'!V215*VLOOKUP(W$4,'[1]INTERNAL PARAMETERS-1'!$B$5:$J$44,4, FALSE)</f>
        <v>0</v>
      </c>
      <c r="X215" s="44">
        <f>$F215*'[1]INTERNAL PARAMETERS-2'!W215*VLOOKUP(X$4,'[1]INTERNAL PARAMETERS-1'!$B$5:$J$44,4, FALSE)</f>
        <v>0</v>
      </c>
      <c r="Y215" s="44">
        <f>$F215*'[1]INTERNAL PARAMETERS-2'!X215*VLOOKUP(Y$4,'[1]INTERNAL PARAMETERS-1'!$B$5:$J$44,4, FALSE)</f>
        <v>0</v>
      </c>
      <c r="Z215" s="44">
        <f>$F215*'[1]INTERNAL PARAMETERS-2'!Y215*VLOOKUP(Z$4,'[1]INTERNAL PARAMETERS-1'!$B$5:$J$44,4, FALSE)</f>
        <v>0</v>
      </c>
      <c r="AA215" s="44">
        <f>$F215*'[1]INTERNAL PARAMETERS-2'!Z215*VLOOKUP(AA$4,'[1]INTERNAL PARAMETERS-1'!$B$5:$J$44,4, FALSE)</f>
        <v>0</v>
      </c>
      <c r="AB215" s="44">
        <f>$F215*'[1]INTERNAL PARAMETERS-2'!AA215*VLOOKUP(AB$4,'[1]INTERNAL PARAMETERS-1'!$B$5:$J$44,4, FALSE)</f>
        <v>0</v>
      </c>
      <c r="AC215" s="44">
        <f>$F215*'[1]INTERNAL PARAMETERS-2'!AB215*VLOOKUP(AC$4,'[1]INTERNAL PARAMETERS-1'!$B$5:$J$44,4, FALSE)</f>
        <v>0</v>
      </c>
      <c r="AD215" s="44">
        <f>$F215*'[1]INTERNAL PARAMETERS-2'!AC215*VLOOKUP(AD$4,'[1]INTERNAL PARAMETERS-1'!$B$5:$J$44,4, FALSE)</f>
        <v>0</v>
      </c>
      <c r="AE215" s="44">
        <f>$F215*'[1]INTERNAL PARAMETERS-2'!AD215*VLOOKUP(AE$4,'[1]INTERNAL PARAMETERS-1'!$B$5:$J$44,4, FALSE)</f>
        <v>0</v>
      </c>
      <c r="AF215" s="44">
        <f>$F215*'[1]INTERNAL PARAMETERS-2'!AE215*VLOOKUP(AF$4,'[1]INTERNAL PARAMETERS-1'!$B$5:$J$44,4, FALSE)</f>
        <v>0</v>
      </c>
      <c r="AG215" s="44">
        <f>$F215*'[1]INTERNAL PARAMETERS-2'!AF215*VLOOKUP(AG$4,'[1]INTERNAL PARAMETERS-1'!$B$5:$J$44,4, FALSE)</f>
        <v>0</v>
      </c>
      <c r="AH215" s="44">
        <f>$F215*'[1]INTERNAL PARAMETERS-2'!AG215*VLOOKUP(AH$4,'[1]INTERNAL PARAMETERS-1'!$B$5:$J$44,4, FALSE)</f>
        <v>0</v>
      </c>
      <c r="AI215" s="44">
        <f>$F215*'[1]INTERNAL PARAMETERS-2'!AH215*VLOOKUP(AI$4,'[1]INTERNAL PARAMETERS-1'!$B$5:$J$44,4, FALSE)</f>
        <v>0</v>
      </c>
      <c r="AJ215" s="44">
        <f>$F215*'[1]INTERNAL PARAMETERS-2'!AI215*VLOOKUP(AJ$4,'[1]INTERNAL PARAMETERS-1'!$B$5:$J$44,4, FALSE)</f>
        <v>0</v>
      </c>
      <c r="AK215" s="44">
        <f>$F215*'[1]INTERNAL PARAMETERS-2'!AJ215*VLOOKUP(AK$4,'[1]INTERNAL PARAMETERS-1'!$B$5:$J$44,4, FALSE)</f>
        <v>0</v>
      </c>
      <c r="AL215" s="44">
        <f>$F215*'[1]INTERNAL PARAMETERS-2'!AK215*VLOOKUP(AL$4,'[1]INTERNAL PARAMETERS-1'!$B$5:$J$44,4, FALSE)</f>
        <v>0</v>
      </c>
      <c r="AM215" s="44">
        <f>$F215*'[1]INTERNAL PARAMETERS-2'!AL215*VLOOKUP(AM$4,'[1]INTERNAL PARAMETERS-1'!$B$5:$J$44,4, FALSE)</f>
        <v>0</v>
      </c>
      <c r="AN215" s="44">
        <f>$F215*'[1]INTERNAL PARAMETERS-2'!AM215*VLOOKUP(AN$4,'[1]INTERNAL PARAMETERS-1'!$B$5:$J$44,4, FALSE)</f>
        <v>0</v>
      </c>
      <c r="AO215" s="44">
        <f>$F215*'[1]INTERNAL PARAMETERS-2'!AN215*VLOOKUP(AO$4,'[1]INTERNAL PARAMETERS-1'!$B$5:$J$44,4, FALSE)</f>
        <v>0</v>
      </c>
      <c r="AP215" s="44">
        <f>$F215*'[1]INTERNAL PARAMETERS-2'!AO215*VLOOKUP(AP$4,'[1]INTERNAL PARAMETERS-1'!$B$5:$J$44,4, FALSE)</f>
        <v>0</v>
      </c>
      <c r="AQ215" s="44">
        <f>$F215*'[1]INTERNAL PARAMETERS-2'!AP215*VLOOKUP(AQ$4,'[1]INTERNAL PARAMETERS-1'!$B$5:$J$44,4, FALSE)</f>
        <v>0</v>
      </c>
      <c r="AR215" s="44">
        <f>$F215*'[1]INTERNAL PARAMETERS-2'!AQ215*VLOOKUP(AR$4,'[1]INTERNAL PARAMETERS-1'!$B$5:$J$44,4, FALSE)</f>
        <v>0</v>
      </c>
      <c r="AS215" s="44">
        <f>$F215*'[1]INTERNAL PARAMETERS-2'!AR215*VLOOKUP(AS$4,'[1]INTERNAL PARAMETERS-1'!$B$5:$J$44,4, FALSE)</f>
        <v>0</v>
      </c>
      <c r="AT215" s="43">
        <f>$F215*'[1]INTERNAL PARAMETERS-2'!AS215*VLOOKUP(AT$4,'[1]INTERNAL PARAMETERS-1'!$B$5:$J$44,4, FALSE)</f>
        <v>0</v>
      </c>
      <c r="AU215" s="45">
        <f>$F215*'[1]INTERNAL PARAMETERS-2'!F215*(1-VLOOKUP(G$4,'[1]INTERNAL PARAMETERS-1'!$B$5:$J$44,4, FALSE))</f>
        <v>0</v>
      </c>
      <c r="AV215" s="44">
        <f>$F215*'[1]INTERNAL PARAMETERS-2'!G215*(1-VLOOKUP(H$4,'[1]INTERNAL PARAMETERS-1'!$B$5:$J$44,4, FALSE))</f>
        <v>0</v>
      </c>
      <c r="AW215" s="44">
        <f>$F215*'[1]INTERNAL PARAMETERS-2'!H215*(1-VLOOKUP(I$4,'[1]INTERNAL PARAMETERS-1'!$B$5:$J$44,4, FALSE))</f>
        <v>0</v>
      </c>
      <c r="AX215" s="44">
        <f>$F215*'[1]INTERNAL PARAMETERS-2'!I215*(1-VLOOKUP(J$4,'[1]INTERNAL PARAMETERS-1'!$B$5:$J$44,4, FALSE))</f>
        <v>0</v>
      </c>
      <c r="AY215" s="44">
        <f>$F215*'[1]INTERNAL PARAMETERS-2'!J215*(1-VLOOKUP(K$4,'[1]INTERNAL PARAMETERS-1'!$B$5:$J$44,4, FALSE))</f>
        <v>0</v>
      </c>
      <c r="AZ215" s="44">
        <f>$F215*'[1]INTERNAL PARAMETERS-2'!K215*(1-VLOOKUP(L$4,'[1]INTERNAL PARAMETERS-1'!$B$5:$J$44,4, FALSE))</f>
        <v>0</v>
      </c>
      <c r="BA215" s="44">
        <f>$F215*'[1]INTERNAL PARAMETERS-2'!L215*(1-VLOOKUP(M$4,'[1]INTERNAL PARAMETERS-1'!$B$5:$J$44,4, FALSE))</f>
        <v>0</v>
      </c>
      <c r="BB215" s="44">
        <f>$F215*'[1]INTERNAL PARAMETERS-2'!M215*(1-VLOOKUP(N$4,'[1]INTERNAL PARAMETERS-1'!$B$5:$J$44,4, FALSE))</f>
        <v>0</v>
      </c>
      <c r="BC215" s="44">
        <f>$F215*'[1]INTERNAL PARAMETERS-2'!N215*(1-VLOOKUP(O$4,'[1]INTERNAL PARAMETERS-1'!$B$5:$J$44,4, FALSE))</f>
        <v>0</v>
      </c>
      <c r="BD215" s="44">
        <f>$F215*'[1]INTERNAL PARAMETERS-2'!O215*(1-VLOOKUP(P$4,'[1]INTERNAL PARAMETERS-1'!$B$5:$J$44,4, FALSE))</f>
        <v>0</v>
      </c>
      <c r="BE215" s="44">
        <f>$F215*'[1]INTERNAL PARAMETERS-2'!P215*(1-VLOOKUP(Q$4,'[1]INTERNAL PARAMETERS-1'!$B$5:$J$44,4, FALSE))</f>
        <v>0</v>
      </c>
      <c r="BF215" s="44">
        <f>$F215*'[1]INTERNAL PARAMETERS-2'!Q215*(1-VLOOKUP(R$4,'[1]INTERNAL PARAMETERS-1'!$B$5:$J$44,4, FALSE))</f>
        <v>0</v>
      </c>
      <c r="BG215" s="44">
        <f>$F215*'[1]INTERNAL PARAMETERS-2'!R215*(1-VLOOKUP(S$4,'[1]INTERNAL PARAMETERS-1'!$B$5:$J$44,4, FALSE))</f>
        <v>0</v>
      </c>
      <c r="BH215" s="44">
        <f>$F215*'[1]INTERNAL PARAMETERS-2'!S215*(1-VLOOKUP(T$4,'[1]INTERNAL PARAMETERS-1'!$B$5:$J$44,4, FALSE))</f>
        <v>0</v>
      </c>
      <c r="BI215" s="44">
        <f>$F215*'[1]INTERNAL PARAMETERS-2'!T215*(1-VLOOKUP(U$4,'[1]INTERNAL PARAMETERS-1'!$B$5:$J$44,4, FALSE))</f>
        <v>0</v>
      </c>
      <c r="BJ215" s="44">
        <f>$F215*'[1]INTERNAL PARAMETERS-2'!U215*(1-VLOOKUP(V$4,'[1]INTERNAL PARAMETERS-1'!$B$5:$J$44,4, FALSE))</f>
        <v>0</v>
      </c>
      <c r="BK215" s="44">
        <f>$F215*'[1]INTERNAL PARAMETERS-2'!V215*(1-VLOOKUP(W$4,'[1]INTERNAL PARAMETERS-1'!$B$5:$J$44,4, FALSE))</f>
        <v>0</v>
      </c>
      <c r="BL215" s="44">
        <f>$F215*'[1]INTERNAL PARAMETERS-2'!W215*(1-VLOOKUP(X$4,'[1]INTERNAL PARAMETERS-1'!$B$5:$J$44,4, FALSE))</f>
        <v>0</v>
      </c>
      <c r="BM215" s="44">
        <f>$F215*'[1]INTERNAL PARAMETERS-2'!X215*(1-VLOOKUP(Y$4,'[1]INTERNAL PARAMETERS-1'!$B$5:$J$44,4, FALSE))</f>
        <v>0</v>
      </c>
      <c r="BN215" s="44">
        <f>$F215*'[1]INTERNAL PARAMETERS-2'!Y215*(1-VLOOKUP(Z$4,'[1]INTERNAL PARAMETERS-1'!$B$5:$J$44,4, FALSE))</f>
        <v>0</v>
      </c>
      <c r="BO215" s="44">
        <f>$F215*'[1]INTERNAL PARAMETERS-2'!Z215*(1-VLOOKUP(AA$4,'[1]INTERNAL PARAMETERS-1'!$B$5:$J$44,4, FALSE))</f>
        <v>0</v>
      </c>
      <c r="BP215" s="44">
        <f>$F215*'[1]INTERNAL PARAMETERS-2'!AA215*(1-VLOOKUP(AB$4,'[1]INTERNAL PARAMETERS-1'!$B$5:$J$44,4, FALSE))</f>
        <v>0</v>
      </c>
      <c r="BQ215" s="44">
        <f>$F215*'[1]INTERNAL PARAMETERS-2'!AB215*(1-VLOOKUP(AC$4,'[1]INTERNAL PARAMETERS-1'!$B$5:$J$44,4, FALSE))</f>
        <v>0</v>
      </c>
      <c r="BR215" s="44">
        <f>$F215*'[1]INTERNAL PARAMETERS-2'!AC215*(1-VLOOKUP(AD$4,'[1]INTERNAL PARAMETERS-1'!$B$5:$J$44,4, FALSE))</f>
        <v>0</v>
      </c>
      <c r="BS215" s="44">
        <f>$F215*'[1]INTERNAL PARAMETERS-2'!AD215*(1-VLOOKUP(AE$4,'[1]INTERNAL PARAMETERS-1'!$B$5:$J$44,4, FALSE))</f>
        <v>0</v>
      </c>
      <c r="BT215" s="44">
        <f>$F215*'[1]INTERNAL PARAMETERS-2'!AE215*(1-VLOOKUP(AF$4,'[1]INTERNAL PARAMETERS-1'!$B$5:$J$44,4, FALSE))</f>
        <v>0</v>
      </c>
      <c r="BU215" s="44">
        <f>$F215*'[1]INTERNAL PARAMETERS-2'!AF215*(1-VLOOKUP(AG$4,'[1]INTERNAL PARAMETERS-1'!$B$5:$J$44,4, FALSE))</f>
        <v>0</v>
      </c>
      <c r="BV215" s="44">
        <f>$F215*'[1]INTERNAL PARAMETERS-2'!AG215*(1-VLOOKUP(AH$4,'[1]INTERNAL PARAMETERS-1'!$B$5:$J$44,4, FALSE))</f>
        <v>0</v>
      </c>
      <c r="BW215" s="44">
        <f>$F215*'[1]INTERNAL PARAMETERS-2'!AH215*(1-VLOOKUP(AI$4,'[1]INTERNAL PARAMETERS-1'!$B$5:$J$44,4, FALSE))</f>
        <v>0</v>
      </c>
      <c r="BX215" s="44">
        <f>$F215*'[1]INTERNAL PARAMETERS-2'!AI215*(1-VLOOKUP(AJ$4,'[1]INTERNAL PARAMETERS-1'!$B$5:$J$44,4, FALSE))</f>
        <v>0</v>
      </c>
      <c r="BY215" s="44">
        <f>$F215*'[1]INTERNAL PARAMETERS-2'!AJ215*(1-VLOOKUP(AK$4,'[1]INTERNAL PARAMETERS-1'!$B$5:$J$44,4, FALSE))</f>
        <v>0</v>
      </c>
      <c r="BZ215" s="44">
        <f>$F215*'[1]INTERNAL PARAMETERS-2'!AK215*(1-VLOOKUP(AL$4,'[1]INTERNAL PARAMETERS-1'!$B$5:$J$44,4, FALSE))</f>
        <v>0</v>
      </c>
      <c r="CA215" s="44">
        <f>$F215*'[1]INTERNAL PARAMETERS-2'!AL215*(1-VLOOKUP(AM$4,'[1]INTERNAL PARAMETERS-1'!$B$5:$J$44,4, FALSE))</f>
        <v>0</v>
      </c>
      <c r="CB215" s="44">
        <f>$F215*'[1]INTERNAL PARAMETERS-2'!AM215*(1-VLOOKUP(AN$4,'[1]INTERNAL PARAMETERS-1'!$B$5:$J$44,4, FALSE))</f>
        <v>0</v>
      </c>
      <c r="CC215" s="44">
        <f>$F215*'[1]INTERNAL PARAMETERS-2'!AN215*(1-VLOOKUP(AO$4,'[1]INTERNAL PARAMETERS-1'!$B$5:$J$44,4, FALSE))</f>
        <v>0</v>
      </c>
      <c r="CD215" s="44">
        <f>$F215*'[1]INTERNAL PARAMETERS-2'!AO215*(1-VLOOKUP(AP$4,'[1]INTERNAL PARAMETERS-1'!$B$5:$J$44,4, FALSE))</f>
        <v>0</v>
      </c>
      <c r="CE215" s="44">
        <f>$F215*'[1]INTERNAL PARAMETERS-2'!AP215*(1-VLOOKUP(AQ$4,'[1]INTERNAL PARAMETERS-1'!$B$5:$J$44,4, FALSE))</f>
        <v>0</v>
      </c>
      <c r="CF215" s="44">
        <f>$F215*'[1]INTERNAL PARAMETERS-2'!AQ215*(1-VLOOKUP(AR$4,'[1]INTERNAL PARAMETERS-1'!$B$5:$J$44,4, FALSE))</f>
        <v>0</v>
      </c>
      <c r="CG215" s="44">
        <f>$F215*'[1]INTERNAL PARAMETERS-2'!AR215*(1-VLOOKUP(AS$4,'[1]INTERNAL PARAMETERS-1'!$B$5:$J$44,4, FALSE))</f>
        <v>0</v>
      </c>
      <c r="CH215" s="43">
        <f>$F215*'[1]INTERNAL PARAMETERS-2'!AS215*(1-VLOOKUP(AT$4,'[1]INTERNAL PARAMETERS-1'!$B$5:$J$44,4, FALSE))</f>
        <v>0</v>
      </c>
      <c r="CI215" s="42">
        <f t="shared" si="3"/>
        <v>0</v>
      </c>
    </row>
    <row r="216" spans="3:87" x14ac:dyDescent="0.4">
      <c r="C216" s="27" t="s">
        <v>7</v>
      </c>
      <c r="D216" s="26" t="s">
        <v>50</v>
      </c>
      <c r="E216" s="26" t="s">
        <v>54</v>
      </c>
      <c r="F216" s="129">
        <f>SDBeam!X216</f>
        <v>0</v>
      </c>
      <c r="G216" s="45">
        <f>$F216*'[1]INTERNAL PARAMETERS-2'!F216*VLOOKUP(G$4,'[1]INTERNAL PARAMETERS-1'!$B$5:$J$44,4, FALSE)</f>
        <v>0</v>
      </c>
      <c r="H216" s="44">
        <f>$F216*'[1]INTERNAL PARAMETERS-2'!G216*VLOOKUP(H$4,'[1]INTERNAL PARAMETERS-1'!$B$5:$J$44,4, FALSE)</f>
        <v>0</v>
      </c>
      <c r="I216" s="44">
        <f>$F216*'[1]INTERNAL PARAMETERS-2'!H216*VLOOKUP(I$4,'[1]INTERNAL PARAMETERS-1'!$B$5:$J$44,4, FALSE)</f>
        <v>0</v>
      </c>
      <c r="J216" s="44">
        <f>$F216*'[1]INTERNAL PARAMETERS-2'!I216*VLOOKUP(J$4,'[1]INTERNAL PARAMETERS-1'!$B$5:$J$44,4, FALSE)</f>
        <v>0</v>
      </c>
      <c r="K216" s="44">
        <f>$F216*'[1]INTERNAL PARAMETERS-2'!J216*VLOOKUP(K$4,'[1]INTERNAL PARAMETERS-1'!$B$5:$J$44,4, FALSE)</f>
        <v>0</v>
      </c>
      <c r="L216" s="44">
        <f>$F216*'[1]INTERNAL PARAMETERS-2'!K216*VLOOKUP(L$4,'[1]INTERNAL PARAMETERS-1'!$B$5:$J$44,4, FALSE)</f>
        <v>0</v>
      </c>
      <c r="M216" s="44">
        <f>$F216*'[1]INTERNAL PARAMETERS-2'!L216*VLOOKUP(M$4,'[1]INTERNAL PARAMETERS-1'!$B$5:$J$44,4, FALSE)</f>
        <v>0</v>
      </c>
      <c r="N216" s="44">
        <f>$F216*'[1]INTERNAL PARAMETERS-2'!M216*VLOOKUP(N$4,'[1]INTERNAL PARAMETERS-1'!$B$5:$J$44,4, FALSE)</f>
        <v>0</v>
      </c>
      <c r="O216" s="44">
        <f>$F216*'[1]INTERNAL PARAMETERS-2'!N216*VLOOKUP(O$4,'[1]INTERNAL PARAMETERS-1'!$B$5:$J$44,4, FALSE)</f>
        <v>0</v>
      </c>
      <c r="P216" s="44">
        <f>$F216*'[1]INTERNAL PARAMETERS-2'!O216*VLOOKUP(P$4,'[1]INTERNAL PARAMETERS-1'!$B$5:$J$44,4, FALSE)</f>
        <v>0</v>
      </c>
      <c r="Q216" s="44">
        <f>$F216*'[1]INTERNAL PARAMETERS-2'!P216*VLOOKUP(Q$4,'[1]INTERNAL PARAMETERS-1'!$B$5:$J$44,4, FALSE)</f>
        <v>0</v>
      </c>
      <c r="R216" s="44">
        <f>$F216*'[1]INTERNAL PARAMETERS-2'!Q216*VLOOKUP(R$4,'[1]INTERNAL PARAMETERS-1'!$B$5:$J$44,4, FALSE)</f>
        <v>0</v>
      </c>
      <c r="S216" s="44">
        <f>$F216*'[1]INTERNAL PARAMETERS-2'!R216*VLOOKUP(S$4,'[1]INTERNAL PARAMETERS-1'!$B$5:$J$44,4, FALSE)</f>
        <v>0</v>
      </c>
      <c r="T216" s="44">
        <f>$F216*'[1]INTERNAL PARAMETERS-2'!S216*VLOOKUP(T$4,'[1]INTERNAL PARAMETERS-1'!$B$5:$J$44,4, FALSE)</f>
        <v>0</v>
      </c>
      <c r="U216" s="44">
        <f>$F216*'[1]INTERNAL PARAMETERS-2'!T216*VLOOKUP(U$4,'[1]INTERNAL PARAMETERS-1'!$B$5:$J$44,4, FALSE)</f>
        <v>0</v>
      </c>
      <c r="V216" s="44">
        <f>$F216*'[1]INTERNAL PARAMETERS-2'!U216*VLOOKUP(V$4,'[1]INTERNAL PARAMETERS-1'!$B$5:$J$44,4, FALSE)</f>
        <v>0</v>
      </c>
      <c r="W216" s="44">
        <f>$F216*'[1]INTERNAL PARAMETERS-2'!V216*VLOOKUP(W$4,'[1]INTERNAL PARAMETERS-1'!$B$5:$J$44,4, FALSE)</f>
        <v>0</v>
      </c>
      <c r="X216" s="44">
        <f>$F216*'[1]INTERNAL PARAMETERS-2'!W216*VLOOKUP(X$4,'[1]INTERNAL PARAMETERS-1'!$B$5:$J$44,4, FALSE)</f>
        <v>0</v>
      </c>
      <c r="Y216" s="44">
        <f>$F216*'[1]INTERNAL PARAMETERS-2'!X216*VLOOKUP(Y$4,'[1]INTERNAL PARAMETERS-1'!$B$5:$J$44,4, FALSE)</f>
        <v>0</v>
      </c>
      <c r="Z216" s="44">
        <f>$F216*'[1]INTERNAL PARAMETERS-2'!Y216*VLOOKUP(Z$4,'[1]INTERNAL PARAMETERS-1'!$B$5:$J$44,4, FALSE)</f>
        <v>0</v>
      </c>
      <c r="AA216" s="44">
        <f>$F216*'[1]INTERNAL PARAMETERS-2'!Z216*VLOOKUP(AA$4,'[1]INTERNAL PARAMETERS-1'!$B$5:$J$44,4, FALSE)</f>
        <v>0</v>
      </c>
      <c r="AB216" s="44">
        <f>$F216*'[1]INTERNAL PARAMETERS-2'!AA216*VLOOKUP(AB$4,'[1]INTERNAL PARAMETERS-1'!$B$5:$J$44,4, FALSE)</f>
        <v>0</v>
      </c>
      <c r="AC216" s="44">
        <f>$F216*'[1]INTERNAL PARAMETERS-2'!AB216*VLOOKUP(AC$4,'[1]INTERNAL PARAMETERS-1'!$B$5:$J$44,4, FALSE)</f>
        <v>0</v>
      </c>
      <c r="AD216" s="44">
        <f>$F216*'[1]INTERNAL PARAMETERS-2'!AC216*VLOOKUP(AD$4,'[1]INTERNAL PARAMETERS-1'!$B$5:$J$44,4, FALSE)</f>
        <v>0</v>
      </c>
      <c r="AE216" s="44">
        <f>$F216*'[1]INTERNAL PARAMETERS-2'!AD216*VLOOKUP(AE$4,'[1]INTERNAL PARAMETERS-1'!$B$5:$J$44,4, FALSE)</f>
        <v>0</v>
      </c>
      <c r="AF216" s="44">
        <f>$F216*'[1]INTERNAL PARAMETERS-2'!AE216*VLOOKUP(AF$4,'[1]INTERNAL PARAMETERS-1'!$B$5:$J$44,4, FALSE)</f>
        <v>0</v>
      </c>
      <c r="AG216" s="44">
        <f>$F216*'[1]INTERNAL PARAMETERS-2'!AF216*VLOOKUP(AG$4,'[1]INTERNAL PARAMETERS-1'!$B$5:$J$44,4, FALSE)</f>
        <v>0</v>
      </c>
      <c r="AH216" s="44">
        <f>$F216*'[1]INTERNAL PARAMETERS-2'!AG216*VLOOKUP(AH$4,'[1]INTERNAL PARAMETERS-1'!$B$5:$J$44,4, FALSE)</f>
        <v>0</v>
      </c>
      <c r="AI216" s="44">
        <f>$F216*'[1]INTERNAL PARAMETERS-2'!AH216*VLOOKUP(AI$4,'[1]INTERNAL PARAMETERS-1'!$B$5:$J$44,4, FALSE)</f>
        <v>0</v>
      </c>
      <c r="AJ216" s="44">
        <f>$F216*'[1]INTERNAL PARAMETERS-2'!AI216*VLOOKUP(AJ$4,'[1]INTERNAL PARAMETERS-1'!$B$5:$J$44,4, FALSE)</f>
        <v>0</v>
      </c>
      <c r="AK216" s="44">
        <f>$F216*'[1]INTERNAL PARAMETERS-2'!AJ216*VLOOKUP(AK$4,'[1]INTERNAL PARAMETERS-1'!$B$5:$J$44,4, FALSE)</f>
        <v>0</v>
      </c>
      <c r="AL216" s="44">
        <f>$F216*'[1]INTERNAL PARAMETERS-2'!AK216*VLOOKUP(AL$4,'[1]INTERNAL PARAMETERS-1'!$B$5:$J$44,4, FALSE)</f>
        <v>0</v>
      </c>
      <c r="AM216" s="44">
        <f>$F216*'[1]INTERNAL PARAMETERS-2'!AL216*VLOOKUP(AM$4,'[1]INTERNAL PARAMETERS-1'!$B$5:$J$44,4, FALSE)</f>
        <v>0</v>
      </c>
      <c r="AN216" s="44">
        <f>$F216*'[1]INTERNAL PARAMETERS-2'!AM216*VLOOKUP(AN$4,'[1]INTERNAL PARAMETERS-1'!$B$5:$J$44,4, FALSE)</f>
        <v>0</v>
      </c>
      <c r="AO216" s="44">
        <f>$F216*'[1]INTERNAL PARAMETERS-2'!AN216*VLOOKUP(AO$4,'[1]INTERNAL PARAMETERS-1'!$B$5:$J$44,4, FALSE)</f>
        <v>0</v>
      </c>
      <c r="AP216" s="44">
        <f>$F216*'[1]INTERNAL PARAMETERS-2'!AO216*VLOOKUP(AP$4,'[1]INTERNAL PARAMETERS-1'!$B$5:$J$44,4, FALSE)</f>
        <v>0</v>
      </c>
      <c r="AQ216" s="44">
        <f>$F216*'[1]INTERNAL PARAMETERS-2'!AP216*VLOOKUP(AQ$4,'[1]INTERNAL PARAMETERS-1'!$B$5:$J$44,4, FALSE)</f>
        <v>0</v>
      </c>
      <c r="AR216" s="44">
        <f>$F216*'[1]INTERNAL PARAMETERS-2'!AQ216*VLOOKUP(AR$4,'[1]INTERNAL PARAMETERS-1'!$B$5:$J$44,4, FALSE)</f>
        <v>0</v>
      </c>
      <c r="AS216" s="44">
        <f>$F216*'[1]INTERNAL PARAMETERS-2'!AR216*VLOOKUP(AS$4,'[1]INTERNAL PARAMETERS-1'!$B$5:$J$44,4, FALSE)</f>
        <v>0</v>
      </c>
      <c r="AT216" s="43">
        <f>$F216*'[1]INTERNAL PARAMETERS-2'!AS216*VLOOKUP(AT$4,'[1]INTERNAL PARAMETERS-1'!$B$5:$J$44,4, FALSE)</f>
        <v>0</v>
      </c>
      <c r="AU216" s="45">
        <f>$F216*'[1]INTERNAL PARAMETERS-2'!F216*(1-VLOOKUP(G$4,'[1]INTERNAL PARAMETERS-1'!$B$5:$J$44,4, FALSE))</f>
        <v>0</v>
      </c>
      <c r="AV216" s="44">
        <f>$F216*'[1]INTERNAL PARAMETERS-2'!G216*(1-VLOOKUP(H$4,'[1]INTERNAL PARAMETERS-1'!$B$5:$J$44,4, FALSE))</f>
        <v>0</v>
      </c>
      <c r="AW216" s="44">
        <f>$F216*'[1]INTERNAL PARAMETERS-2'!H216*(1-VLOOKUP(I$4,'[1]INTERNAL PARAMETERS-1'!$B$5:$J$44,4, FALSE))</f>
        <v>0</v>
      </c>
      <c r="AX216" s="44">
        <f>$F216*'[1]INTERNAL PARAMETERS-2'!I216*(1-VLOOKUP(J$4,'[1]INTERNAL PARAMETERS-1'!$B$5:$J$44,4, FALSE))</f>
        <v>0</v>
      </c>
      <c r="AY216" s="44">
        <f>$F216*'[1]INTERNAL PARAMETERS-2'!J216*(1-VLOOKUP(K$4,'[1]INTERNAL PARAMETERS-1'!$B$5:$J$44,4, FALSE))</f>
        <v>0</v>
      </c>
      <c r="AZ216" s="44">
        <f>$F216*'[1]INTERNAL PARAMETERS-2'!K216*(1-VLOOKUP(L$4,'[1]INTERNAL PARAMETERS-1'!$B$5:$J$44,4, FALSE))</f>
        <v>0</v>
      </c>
      <c r="BA216" s="44">
        <f>$F216*'[1]INTERNAL PARAMETERS-2'!L216*(1-VLOOKUP(M$4,'[1]INTERNAL PARAMETERS-1'!$B$5:$J$44,4, FALSE))</f>
        <v>0</v>
      </c>
      <c r="BB216" s="44">
        <f>$F216*'[1]INTERNAL PARAMETERS-2'!M216*(1-VLOOKUP(N$4,'[1]INTERNAL PARAMETERS-1'!$B$5:$J$44,4, FALSE))</f>
        <v>0</v>
      </c>
      <c r="BC216" s="44">
        <f>$F216*'[1]INTERNAL PARAMETERS-2'!N216*(1-VLOOKUP(O$4,'[1]INTERNAL PARAMETERS-1'!$B$5:$J$44,4, FALSE))</f>
        <v>0</v>
      </c>
      <c r="BD216" s="44">
        <f>$F216*'[1]INTERNAL PARAMETERS-2'!O216*(1-VLOOKUP(P$4,'[1]INTERNAL PARAMETERS-1'!$B$5:$J$44,4, FALSE))</f>
        <v>0</v>
      </c>
      <c r="BE216" s="44">
        <f>$F216*'[1]INTERNAL PARAMETERS-2'!P216*(1-VLOOKUP(Q$4,'[1]INTERNAL PARAMETERS-1'!$B$5:$J$44,4, FALSE))</f>
        <v>0</v>
      </c>
      <c r="BF216" s="44">
        <f>$F216*'[1]INTERNAL PARAMETERS-2'!Q216*(1-VLOOKUP(R$4,'[1]INTERNAL PARAMETERS-1'!$B$5:$J$44,4, FALSE))</f>
        <v>0</v>
      </c>
      <c r="BG216" s="44">
        <f>$F216*'[1]INTERNAL PARAMETERS-2'!R216*(1-VLOOKUP(S$4,'[1]INTERNAL PARAMETERS-1'!$B$5:$J$44,4, FALSE))</f>
        <v>0</v>
      </c>
      <c r="BH216" s="44">
        <f>$F216*'[1]INTERNAL PARAMETERS-2'!S216*(1-VLOOKUP(T$4,'[1]INTERNAL PARAMETERS-1'!$B$5:$J$44,4, FALSE))</f>
        <v>0</v>
      </c>
      <c r="BI216" s="44">
        <f>$F216*'[1]INTERNAL PARAMETERS-2'!T216*(1-VLOOKUP(U$4,'[1]INTERNAL PARAMETERS-1'!$B$5:$J$44,4, FALSE))</f>
        <v>0</v>
      </c>
      <c r="BJ216" s="44">
        <f>$F216*'[1]INTERNAL PARAMETERS-2'!U216*(1-VLOOKUP(V$4,'[1]INTERNAL PARAMETERS-1'!$B$5:$J$44,4, FALSE))</f>
        <v>0</v>
      </c>
      <c r="BK216" s="44">
        <f>$F216*'[1]INTERNAL PARAMETERS-2'!V216*(1-VLOOKUP(W$4,'[1]INTERNAL PARAMETERS-1'!$B$5:$J$44,4, FALSE))</f>
        <v>0</v>
      </c>
      <c r="BL216" s="44">
        <f>$F216*'[1]INTERNAL PARAMETERS-2'!W216*(1-VLOOKUP(X$4,'[1]INTERNAL PARAMETERS-1'!$B$5:$J$44,4, FALSE))</f>
        <v>0</v>
      </c>
      <c r="BM216" s="44">
        <f>$F216*'[1]INTERNAL PARAMETERS-2'!X216*(1-VLOOKUP(Y$4,'[1]INTERNAL PARAMETERS-1'!$B$5:$J$44,4, FALSE))</f>
        <v>0</v>
      </c>
      <c r="BN216" s="44">
        <f>$F216*'[1]INTERNAL PARAMETERS-2'!Y216*(1-VLOOKUP(Z$4,'[1]INTERNAL PARAMETERS-1'!$B$5:$J$44,4, FALSE))</f>
        <v>0</v>
      </c>
      <c r="BO216" s="44">
        <f>$F216*'[1]INTERNAL PARAMETERS-2'!Z216*(1-VLOOKUP(AA$4,'[1]INTERNAL PARAMETERS-1'!$B$5:$J$44,4, FALSE))</f>
        <v>0</v>
      </c>
      <c r="BP216" s="44">
        <f>$F216*'[1]INTERNAL PARAMETERS-2'!AA216*(1-VLOOKUP(AB$4,'[1]INTERNAL PARAMETERS-1'!$B$5:$J$44,4, FALSE))</f>
        <v>0</v>
      </c>
      <c r="BQ216" s="44">
        <f>$F216*'[1]INTERNAL PARAMETERS-2'!AB216*(1-VLOOKUP(AC$4,'[1]INTERNAL PARAMETERS-1'!$B$5:$J$44,4, FALSE))</f>
        <v>0</v>
      </c>
      <c r="BR216" s="44">
        <f>$F216*'[1]INTERNAL PARAMETERS-2'!AC216*(1-VLOOKUP(AD$4,'[1]INTERNAL PARAMETERS-1'!$B$5:$J$44,4, FALSE))</f>
        <v>0</v>
      </c>
      <c r="BS216" s="44">
        <f>$F216*'[1]INTERNAL PARAMETERS-2'!AD216*(1-VLOOKUP(AE$4,'[1]INTERNAL PARAMETERS-1'!$B$5:$J$44,4, FALSE))</f>
        <v>0</v>
      </c>
      <c r="BT216" s="44">
        <f>$F216*'[1]INTERNAL PARAMETERS-2'!AE216*(1-VLOOKUP(AF$4,'[1]INTERNAL PARAMETERS-1'!$B$5:$J$44,4, FALSE))</f>
        <v>0</v>
      </c>
      <c r="BU216" s="44">
        <f>$F216*'[1]INTERNAL PARAMETERS-2'!AF216*(1-VLOOKUP(AG$4,'[1]INTERNAL PARAMETERS-1'!$B$5:$J$44,4, FALSE))</f>
        <v>0</v>
      </c>
      <c r="BV216" s="44">
        <f>$F216*'[1]INTERNAL PARAMETERS-2'!AG216*(1-VLOOKUP(AH$4,'[1]INTERNAL PARAMETERS-1'!$B$5:$J$44,4, FALSE))</f>
        <v>0</v>
      </c>
      <c r="BW216" s="44">
        <f>$F216*'[1]INTERNAL PARAMETERS-2'!AH216*(1-VLOOKUP(AI$4,'[1]INTERNAL PARAMETERS-1'!$B$5:$J$44,4, FALSE))</f>
        <v>0</v>
      </c>
      <c r="BX216" s="44">
        <f>$F216*'[1]INTERNAL PARAMETERS-2'!AI216*(1-VLOOKUP(AJ$4,'[1]INTERNAL PARAMETERS-1'!$B$5:$J$44,4, FALSE))</f>
        <v>0</v>
      </c>
      <c r="BY216" s="44">
        <f>$F216*'[1]INTERNAL PARAMETERS-2'!AJ216*(1-VLOOKUP(AK$4,'[1]INTERNAL PARAMETERS-1'!$B$5:$J$44,4, FALSE))</f>
        <v>0</v>
      </c>
      <c r="BZ216" s="44">
        <f>$F216*'[1]INTERNAL PARAMETERS-2'!AK216*(1-VLOOKUP(AL$4,'[1]INTERNAL PARAMETERS-1'!$B$5:$J$44,4, FALSE))</f>
        <v>0</v>
      </c>
      <c r="CA216" s="44">
        <f>$F216*'[1]INTERNAL PARAMETERS-2'!AL216*(1-VLOOKUP(AM$4,'[1]INTERNAL PARAMETERS-1'!$B$5:$J$44,4, FALSE))</f>
        <v>0</v>
      </c>
      <c r="CB216" s="44">
        <f>$F216*'[1]INTERNAL PARAMETERS-2'!AM216*(1-VLOOKUP(AN$4,'[1]INTERNAL PARAMETERS-1'!$B$5:$J$44,4, FALSE))</f>
        <v>0</v>
      </c>
      <c r="CC216" s="44">
        <f>$F216*'[1]INTERNAL PARAMETERS-2'!AN216*(1-VLOOKUP(AO$4,'[1]INTERNAL PARAMETERS-1'!$B$5:$J$44,4, FALSE))</f>
        <v>0</v>
      </c>
      <c r="CD216" s="44">
        <f>$F216*'[1]INTERNAL PARAMETERS-2'!AO216*(1-VLOOKUP(AP$4,'[1]INTERNAL PARAMETERS-1'!$B$5:$J$44,4, FALSE))</f>
        <v>0</v>
      </c>
      <c r="CE216" s="44">
        <f>$F216*'[1]INTERNAL PARAMETERS-2'!AP216*(1-VLOOKUP(AQ$4,'[1]INTERNAL PARAMETERS-1'!$B$5:$J$44,4, FALSE))</f>
        <v>0</v>
      </c>
      <c r="CF216" s="44">
        <f>$F216*'[1]INTERNAL PARAMETERS-2'!AQ216*(1-VLOOKUP(AR$4,'[1]INTERNAL PARAMETERS-1'!$B$5:$J$44,4, FALSE))</f>
        <v>0</v>
      </c>
      <c r="CG216" s="44">
        <f>$F216*'[1]INTERNAL PARAMETERS-2'!AR216*(1-VLOOKUP(AS$4,'[1]INTERNAL PARAMETERS-1'!$B$5:$J$44,4, FALSE))</f>
        <v>0</v>
      </c>
      <c r="CH216" s="43">
        <f>$F216*'[1]INTERNAL PARAMETERS-2'!AS216*(1-VLOOKUP(AT$4,'[1]INTERNAL PARAMETERS-1'!$B$5:$J$44,4, FALSE))</f>
        <v>0</v>
      </c>
      <c r="CI216" s="42">
        <f t="shared" si="3"/>
        <v>0</v>
      </c>
    </row>
    <row r="217" spans="3:87" x14ac:dyDescent="0.4">
      <c r="C217" s="27" t="s">
        <v>7</v>
      </c>
      <c r="D217" s="26" t="s">
        <v>50</v>
      </c>
      <c r="E217" s="26" t="s">
        <v>53</v>
      </c>
      <c r="F217" s="129">
        <f>SDBeam!X217</f>
        <v>0</v>
      </c>
      <c r="G217" s="45">
        <f>$F217*'[1]INTERNAL PARAMETERS-2'!F217*VLOOKUP(G$4,'[1]INTERNAL PARAMETERS-1'!$B$5:$J$44,4, FALSE)</f>
        <v>0</v>
      </c>
      <c r="H217" s="44">
        <f>$F217*'[1]INTERNAL PARAMETERS-2'!G217*VLOOKUP(H$4,'[1]INTERNAL PARAMETERS-1'!$B$5:$J$44,4, FALSE)</f>
        <v>0</v>
      </c>
      <c r="I217" s="44">
        <f>$F217*'[1]INTERNAL PARAMETERS-2'!H217*VLOOKUP(I$4,'[1]INTERNAL PARAMETERS-1'!$B$5:$J$44,4, FALSE)</f>
        <v>0</v>
      </c>
      <c r="J217" s="44">
        <f>$F217*'[1]INTERNAL PARAMETERS-2'!I217*VLOOKUP(J$4,'[1]INTERNAL PARAMETERS-1'!$B$5:$J$44,4, FALSE)</f>
        <v>0</v>
      </c>
      <c r="K217" s="44">
        <f>$F217*'[1]INTERNAL PARAMETERS-2'!J217*VLOOKUP(K$4,'[1]INTERNAL PARAMETERS-1'!$B$5:$J$44,4, FALSE)</f>
        <v>0</v>
      </c>
      <c r="L217" s="44">
        <f>$F217*'[1]INTERNAL PARAMETERS-2'!K217*VLOOKUP(L$4,'[1]INTERNAL PARAMETERS-1'!$B$5:$J$44,4, FALSE)</f>
        <v>0</v>
      </c>
      <c r="M217" s="44">
        <f>$F217*'[1]INTERNAL PARAMETERS-2'!L217*VLOOKUP(M$4,'[1]INTERNAL PARAMETERS-1'!$B$5:$J$44,4, FALSE)</f>
        <v>0</v>
      </c>
      <c r="N217" s="44">
        <f>$F217*'[1]INTERNAL PARAMETERS-2'!M217*VLOOKUP(N$4,'[1]INTERNAL PARAMETERS-1'!$B$5:$J$44,4, FALSE)</f>
        <v>0</v>
      </c>
      <c r="O217" s="44">
        <f>$F217*'[1]INTERNAL PARAMETERS-2'!N217*VLOOKUP(O$4,'[1]INTERNAL PARAMETERS-1'!$B$5:$J$44,4, FALSE)</f>
        <v>0</v>
      </c>
      <c r="P217" s="44">
        <f>$F217*'[1]INTERNAL PARAMETERS-2'!O217*VLOOKUP(P$4,'[1]INTERNAL PARAMETERS-1'!$B$5:$J$44,4, FALSE)</f>
        <v>0</v>
      </c>
      <c r="Q217" s="44">
        <f>$F217*'[1]INTERNAL PARAMETERS-2'!P217*VLOOKUP(Q$4,'[1]INTERNAL PARAMETERS-1'!$B$5:$J$44,4, FALSE)</f>
        <v>0</v>
      </c>
      <c r="R217" s="44">
        <f>$F217*'[1]INTERNAL PARAMETERS-2'!Q217*VLOOKUP(R$4,'[1]INTERNAL PARAMETERS-1'!$B$5:$J$44,4, FALSE)</f>
        <v>0</v>
      </c>
      <c r="S217" s="44">
        <f>$F217*'[1]INTERNAL PARAMETERS-2'!R217*VLOOKUP(S$4,'[1]INTERNAL PARAMETERS-1'!$B$5:$J$44,4, FALSE)</f>
        <v>0</v>
      </c>
      <c r="T217" s="44">
        <f>$F217*'[1]INTERNAL PARAMETERS-2'!S217*VLOOKUP(T$4,'[1]INTERNAL PARAMETERS-1'!$B$5:$J$44,4, FALSE)</f>
        <v>0</v>
      </c>
      <c r="U217" s="44">
        <f>$F217*'[1]INTERNAL PARAMETERS-2'!T217*VLOOKUP(U$4,'[1]INTERNAL PARAMETERS-1'!$B$5:$J$44,4, FALSE)</f>
        <v>0</v>
      </c>
      <c r="V217" s="44">
        <f>$F217*'[1]INTERNAL PARAMETERS-2'!U217*VLOOKUP(V$4,'[1]INTERNAL PARAMETERS-1'!$B$5:$J$44,4, FALSE)</f>
        <v>0</v>
      </c>
      <c r="W217" s="44">
        <f>$F217*'[1]INTERNAL PARAMETERS-2'!V217*VLOOKUP(W$4,'[1]INTERNAL PARAMETERS-1'!$B$5:$J$44,4, FALSE)</f>
        <v>0</v>
      </c>
      <c r="X217" s="44">
        <f>$F217*'[1]INTERNAL PARAMETERS-2'!W217*VLOOKUP(X$4,'[1]INTERNAL PARAMETERS-1'!$B$5:$J$44,4, FALSE)</f>
        <v>0</v>
      </c>
      <c r="Y217" s="44">
        <f>$F217*'[1]INTERNAL PARAMETERS-2'!X217*VLOOKUP(Y$4,'[1]INTERNAL PARAMETERS-1'!$B$5:$J$44,4, FALSE)</f>
        <v>0</v>
      </c>
      <c r="Z217" s="44">
        <f>$F217*'[1]INTERNAL PARAMETERS-2'!Y217*VLOOKUP(Z$4,'[1]INTERNAL PARAMETERS-1'!$B$5:$J$44,4, FALSE)</f>
        <v>0</v>
      </c>
      <c r="AA217" s="44">
        <f>$F217*'[1]INTERNAL PARAMETERS-2'!Z217*VLOOKUP(AA$4,'[1]INTERNAL PARAMETERS-1'!$B$5:$J$44,4, FALSE)</f>
        <v>0</v>
      </c>
      <c r="AB217" s="44">
        <f>$F217*'[1]INTERNAL PARAMETERS-2'!AA217*VLOOKUP(AB$4,'[1]INTERNAL PARAMETERS-1'!$B$5:$J$44,4, FALSE)</f>
        <v>0</v>
      </c>
      <c r="AC217" s="44">
        <f>$F217*'[1]INTERNAL PARAMETERS-2'!AB217*VLOOKUP(AC$4,'[1]INTERNAL PARAMETERS-1'!$B$5:$J$44,4, FALSE)</f>
        <v>0</v>
      </c>
      <c r="AD217" s="44">
        <f>$F217*'[1]INTERNAL PARAMETERS-2'!AC217*VLOOKUP(AD$4,'[1]INTERNAL PARAMETERS-1'!$B$5:$J$44,4, FALSE)</f>
        <v>0</v>
      </c>
      <c r="AE217" s="44">
        <f>$F217*'[1]INTERNAL PARAMETERS-2'!AD217*VLOOKUP(AE$4,'[1]INTERNAL PARAMETERS-1'!$B$5:$J$44,4, FALSE)</f>
        <v>0</v>
      </c>
      <c r="AF217" s="44">
        <f>$F217*'[1]INTERNAL PARAMETERS-2'!AE217*VLOOKUP(AF$4,'[1]INTERNAL PARAMETERS-1'!$B$5:$J$44,4, FALSE)</f>
        <v>0</v>
      </c>
      <c r="AG217" s="44">
        <f>$F217*'[1]INTERNAL PARAMETERS-2'!AF217*VLOOKUP(AG$4,'[1]INTERNAL PARAMETERS-1'!$B$5:$J$44,4, FALSE)</f>
        <v>0</v>
      </c>
      <c r="AH217" s="44">
        <f>$F217*'[1]INTERNAL PARAMETERS-2'!AG217*VLOOKUP(AH$4,'[1]INTERNAL PARAMETERS-1'!$B$5:$J$44,4, FALSE)</f>
        <v>0</v>
      </c>
      <c r="AI217" s="44">
        <f>$F217*'[1]INTERNAL PARAMETERS-2'!AH217*VLOOKUP(AI$4,'[1]INTERNAL PARAMETERS-1'!$B$5:$J$44,4, FALSE)</f>
        <v>0</v>
      </c>
      <c r="AJ217" s="44">
        <f>$F217*'[1]INTERNAL PARAMETERS-2'!AI217*VLOOKUP(AJ$4,'[1]INTERNAL PARAMETERS-1'!$B$5:$J$44,4, FALSE)</f>
        <v>0</v>
      </c>
      <c r="AK217" s="44">
        <f>$F217*'[1]INTERNAL PARAMETERS-2'!AJ217*VLOOKUP(AK$4,'[1]INTERNAL PARAMETERS-1'!$B$5:$J$44,4, FALSE)</f>
        <v>0</v>
      </c>
      <c r="AL217" s="44">
        <f>$F217*'[1]INTERNAL PARAMETERS-2'!AK217*VLOOKUP(AL$4,'[1]INTERNAL PARAMETERS-1'!$B$5:$J$44,4, FALSE)</f>
        <v>0</v>
      </c>
      <c r="AM217" s="44">
        <f>$F217*'[1]INTERNAL PARAMETERS-2'!AL217*VLOOKUP(AM$4,'[1]INTERNAL PARAMETERS-1'!$B$5:$J$44,4, FALSE)</f>
        <v>0</v>
      </c>
      <c r="AN217" s="44">
        <f>$F217*'[1]INTERNAL PARAMETERS-2'!AM217*VLOOKUP(AN$4,'[1]INTERNAL PARAMETERS-1'!$B$5:$J$44,4, FALSE)</f>
        <v>0</v>
      </c>
      <c r="AO217" s="44">
        <f>$F217*'[1]INTERNAL PARAMETERS-2'!AN217*VLOOKUP(AO$4,'[1]INTERNAL PARAMETERS-1'!$B$5:$J$44,4, FALSE)</f>
        <v>0</v>
      </c>
      <c r="AP217" s="44">
        <f>$F217*'[1]INTERNAL PARAMETERS-2'!AO217*VLOOKUP(AP$4,'[1]INTERNAL PARAMETERS-1'!$B$5:$J$44,4, FALSE)</f>
        <v>0</v>
      </c>
      <c r="AQ217" s="44">
        <f>$F217*'[1]INTERNAL PARAMETERS-2'!AP217*VLOOKUP(AQ$4,'[1]INTERNAL PARAMETERS-1'!$B$5:$J$44,4, FALSE)</f>
        <v>0</v>
      </c>
      <c r="AR217" s="44">
        <f>$F217*'[1]INTERNAL PARAMETERS-2'!AQ217*VLOOKUP(AR$4,'[1]INTERNAL PARAMETERS-1'!$B$5:$J$44,4, FALSE)</f>
        <v>0</v>
      </c>
      <c r="AS217" s="44">
        <f>$F217*'[1]INTERNAL PARAMETERS-2'!AR217*VLOOKUP(AS$4,'[1]INTERNAL PARAMETERS-1'!$B$5:$J$44,4, FALSE)</f>
        <v>0</v>
      </c>
      <c r="AT217" s="43">
        <f>$F217*'[1]INTERNAL PARAMETERS-2'!AS217*VLOOKUP(AT$4,'[1]INTERNAL PARAMETERS-1'!$B$5:$J$44,4, FALSE)</f>
        <v>0</v>
      </c>
      <c r="AU217" s="45">
        <f>$F217*'[1]INTERNAL PARAMETERS-2'!F217*(1-VLOOKUP(G$4,'[1]INTERNAL PARAMETERS-1'!$B$5:$J$44,4, FALSE))</f>
        <v>0</v>
      </c>
      <c r="AV217" s="44">
        <f>$F217*'[1]INTERNAL PARAMETERS-2'!G217*(1-VLOOKUP(H$4,'[1]INTERNAL PARAMETERS-1'!$B$5:$J$44,4, FALSE))</f>
        <v>0</v>
      </c>
      <c r="AW217" s="44">
        <f>$F217*'[1]INTERNAL PARAMETERS-2'!H217*(1-VLOOKUP(I$4,'[1]INTERNAL PARAMETERS-1'!$B$5:$J$44,4, FALSE))</f>
        <v>0</v>
      </c>
      <c r="AX217" s="44">
        <f>$F217*'[1]INTERNAL PARAMETERS-2'!I217*(1-VLOOKUP(J$4,'[1]INTERNAL PARAMETERS-1'!$B$5:$J$44,4, FALSE))</f>
        <v>0</v>
      </c>
      <c r="AY217" s="44">
        <f>$F217*'[1]INTERNAL PARAMETERS-2'!J217*(1-VLOOKUP(K$4,'[1]INTERNAL PARAMETERS-1'!$B$5:$J$44,4, FALSE))</f>
        <v>0</v>
      </c>
      <c r="AZ217" s="44">
        <f>$F217*'[1]INTERNAL PARAMETERS-2'!K217*(1-VLOOKUP(L$4,'[1]INTERNAL PARAMETERS-1'!$B$5:$J$44,4, FALSE))</f>
        <v>0</v>
      </c>
      <c r="BA217" s="44">
        <f>$F217*'[1]INTERNAL PARAMETERS-2'!L217*(1-VLOOKUP(M$4,'[1]INTERNAL PARAMETERS-1'!$B$5:$J$44,4, FALSE))</f>
        <v>0</v>
      </c>
      <c r="BB217" s="44">
        <f>$F217*'[1]INTERNAL PARAMETERS-2'!M217*(1-VLOOKUP(N$4,'[1]INTERNAL PARAMETERS-1'!$B$5:$J$44,4, FALSE))</f>
        <v>0</v>
      </c>
      <c r="BC217" s="44">
        <f>$F217*'[1]INTERNAL PARAMETERS-2'!N217*(1-VLOOKUP(O$4,'[1]INTERNAL PARAMETERS-1'!$B$5:$J$44,4, FALSE))</f>
        <v>0</v>
      </c>
      <c r="BD217" s="44">
        <f>$F217*'[1]INTERNAL PARAMETERS-2'!O217*(1-VLOOKUP(P$4,'[1]INTERNAL PARAMETERS-1'!$B$5:$J$44,4, FALSE))</f>
        <v>0</v>
      </c>
      <c r="BE217" s="44">
        <f>$F217*'[1]INTERNAL PARAMETERS-2'!P217*(1-VLOOKUP(Q$4,'[1]INTERNAL PARAMETERS-1'!$B$5:$J$44,4, FALSE))</f>
        <v>0</v>
      </c>
      <c r="BF217" s="44">
        <f>$F217*'[1]INTERNAL PARAMETERS-2'!Q217*(1-VLOOKUP(R$4,'[1]INTERNAL PARAMETERS-1'!$B$5:$J$44,4, FALSE))</f>
        <v>0</v>
      </c>
      <c r="BG217" s="44">
        <f>$F217*'[1]INTERNAL PARAMETERS-2'!R217*(1-VLOOKUP(S$4,'[1]INTERNAL PARAMETERS-1'!$B$5:$J$44,4, FALSE))</f>
        <v>0</v>
      </c>
      <c r="BH217" s="44">
        <f>$F217*'[1]INTERNAL PARAMETERS-2'!S217*(1-VLOOKUP(T$4,'[1]INTERNAL PARAMETERS-1'!$B$5:$J$44,4, FALSE))</f>
        <v>0</v>
      </c>
      <c r="BI217" s="44">
        <f>$F217*'[1]INTERNAL PARAMETERS-2'!T217*(1-VLOOKUP(U$4,'[1]INTERNAL PARAMETERS-1'!$B$5:$J$44,4, FALSE))</f>
        <v>0</v>
      </c>
      <c r="BJ217" s="44">
        <f>$F217*'[1]INTERNAL PARAMETERS-2'!U217*(1-VLOOKUP(V$4,'[1]INTERNAL PARAMETERS-1'!$B$5:$J$44,4, FALSE))</f>
        <v>0</v>
      </c>
      <c r="BK217" s="44">
        <f>$F217*'[1]INTERNAL PARAMETERS-2'!V217*(1-VLOOKUP(W$4,'[1]INTERNAL PARAMETERS-1'!$B$5:$J$44,4, FALSE))</f>
        <v>0</v>
      </c>
      <c r="BL217" s="44">
        <f>$F217*'[1]INTERNAL PARAMETERS-2'!W217*(1-VLOOKUP(X$4,'[1]INTERNAL PARAMETERS-1'!$B$5:$J$44,4, FALSE))</f>
        <v>0</v>
      </c>
      <c r="BM217" s="44">
        <f>$F217*'[1]INTERNAL PARAMETERS-2'!X217*(1-VLOOKUP(Y$4,'[1]INTERNAL PARAMETERS-1'!$B$5:$J$44,4, FALSE))</f>
        <v>0</v>
      </c>
      <c r="BN217" s="44">
        <f>$F217*'[1]INTERNAL PARAMETERS-2'!Y217*(1-VLOOKUP(Z$4,'[1]INTERNAL PARAMETERS-1'!$B$5:$J$44,4, FALSE))</f>
        <v>0</v>
      </c>
      <c r="BO217" s="44">
        <f>$F217*'[1]INTERNAL PARAMETERS-2'!Z217*(1-VLOOKUP(AA$4,'[1]INTERNAL PARAMETERS-1'!$B$5:$J$44,4, FALSE))</f>
        <v>0</v>
      </c>
      <c r="BP217" s="44">
        <f>$F217*'[1]INTERNAL PARAMETERS-2'!AA217*(1-VLOOKUP(AB$4,'[1]INTERNAL PARAMETERS-1'!$B$5:$J$44,4, FALSE))</f>
        <v>0</v>
      </c>
      <c r="BQ217" s="44">
        <f>$F217*'[1]INTERNAL PARAMETERS-2'!AB217*(1-VLOOKUP(AC$4,'[1]INTERNAL PARAMETERS-1'!$B$5:$J$44,4, FALSE))</f>
        <v>0</v>
      </c>
      <c r="BR217" s="44">
        <f>$F217*'[1]INTERNAL PARAMETERS-2'!AC217*(1-VLOOKUP(AD$4,'[1]INTERNAL PARAMETERS-1'!$B$5:$J$44,4, FALSE))</f>
        <v>0</v>
      </c>
      <c r="BS217" s="44">
        <f>$F217*'[1]INTERNAL PARAMETERS-2'!AD217*(1-VLOOKUP(AE$4,'[1]INTERNAL PARAMETERS-1'!$B$5:$J$44,4, FALSE))</f>
        <v>0</v>
      </c>
      <c r="BT217" s="44">
        <f>$F217*'[1]INTERNAL PARAMETERS-2'!AE217*(1-VLOOKUP(AF$4,'[1]INTERNAL PARAMETERS-1'!$B$5:$J$44,4, FALSE))</f>
        <v>0</v>
      </c>
      <c r="BU217" s="44">
        <f>$F217*'[1]INTERNAL PARAMETERS-2'!AF217*(1-VLOOKUP(AG$4,'[1]INTERNAL PARAMETERS-1'!$B$5:$J$44,4, FALSE))</f>
        <v>0</v>
      </c>
      <c r="BV217" s="44">
        <f>$F217*'[1]INTERNAL PARAMETERS-2'!AG217*(1-VLOOKUP(AH$4,'[1]INTERNAL PARAMETERS-1'!$B$5:$J$44,4, FALSE))</f>
        <v>0</v>
      </c>
      <c r="BW217" s="44">
        <f>$F217*'[1]INTERNAL PARAMETERS-2'!AH217*(1-VLOOKUP(AI$4,'[1]INTERNAL PARAMETERS-1'!$B$5:$J$44,4, FALSE))</f>
        <v>0</v>
      </c>
      <c r="BX217" s="44">
        <f>$F217*'[1]INTERNAL PARAMETERS-2'!AI217*(1-VLOOKUP(AJ$4,'[1]INTERNAL PARAMETERS-1'!$B$5:$J$44,4, FALSE))</f>
        <v>0</v>
      </c>
      <c r="BY217" s="44">
        <f>$F217*'[1]INTERNAL PARAMETERS-2'!AJ217*(1-VLOOKUP(AK$4,'[1]INTERNAL PARAMETERS-1'!$B$5:$J$44,4, FALSE))</f>
        <v>0</v>
      </c>
      <c r="BZ217" s="44">
        <f>$F217*'[1]INTERNAL PARAMETERS-2'!AK217*(1-VLOOKUP(AL$4,'[1]INTERNAL PARAMETERS-1'!$B$5:$J$44,4, FALSE))</f>
        <v>0</v>
      </c>
      <c r="CA217" s="44">
        <f>$F217*'[1]INTERNAL PARAMETERS-2'!AL217*(1-VLOOKUP(AM$4,'[1]INTERNAL PARAMETERS-1'!$B$5:$J$44,4, FALSE))</f>
        <v>0</v>
      </c>
      <c r="CB217" s="44">
        <f>$F217*'[1]INTERNAL PARAMETERS-2'!AM217*(1-VLOOKUP(AN$4,'[1]INTERNAL PARAMETERS-1'!$B$5:$J$44,4, FALSE))</f>
        <v>0</v>
      </c>
      <c r="CC217" s="44">
        <f>$F217*'[1]INTERNAL PARAMETERS-2'!AN217*(1-VLOOKUP(AO$4,'[1]INTERNAL PARAMETERS-1'!$B$5:$J$44,4, FALSE))</f>
        <v>0</v>
      </c>
      <c r="CD217" s="44">
        <f>$F217*'[1]INTERNAL PARAMETERS-2'!AO217*(1-VLOOKUP(AP$4,'[1]INTERNAL PARAMETERS-1'!$B$5:$J$44,4, FALSE))</f>
        <v>0</v>
      </c>
      <c r="CE217" s="44">
        <f>$F217*'[1]INTERNAL PARAMETERS-2'!AP217*(1-VLOOKUP(AQ$4,'[1]INTERNAL PARAMETERS-1'!$B$5:$J$44,4, FALSE))</f>
        <v>0</v>
      </c>
      <c r="CF217" s="44">
        <f>$F217*'[1]INTERNAL PARAMETERS-2'!AQ217*(1-VLOOKUP(AR$4,'[1]INTERNAL PARAMETERS-1'!$B$5:$J$44,4, FALSE))</f>
        <v>0</v>
      </c>
      <c r="CG217" s="44">
        <f>$F217*'[1]INTERNAL PARAMETERS-2'!AR217*(1-VLOOKUP(AS$4,'[1]INTERNAL PARAMETERS-1'!$B$5:$J$44,4, FALSE))</f>
        <v>0</v>
      </c>
      <c r="CH217" s="43">
        <f>$F217*'[1]INTERNAL PARAMETERS-2'!AS217*(1-VLOOKUP(AT$4,'[1]INTERNAL PARAMETERS-1'!$B$5:$J$44,4, FALSE))</f>
        <v>0</v>
      </c>
      <c r="CI217" s="42">
        <f t="shared" si="3"/>
        <v>0</v>
      </c>
    </row>
    <row r="218" spans="3:87" x14ac:dyDescent="0.4">
      <c r="C218" s="27" t="s">
        <v>7</v>
      </c>
      <c r="D218" s="26" t="s">
        <v>50</v>
      </c>
      <c r="E218" s="26" t="s">
        <v>52</v>
      </c>
      <c r="F218" s="129">
        <f>SDBeam!X218</f>
        <v>0</v>
      </c>
      <c r="G218" s="45">
        <f>$F218*'[1]INTERNAL PARAMETERS-2'!F218*VLOOKUP(G$4,'[1]INTERNAL PARAMETERS-1'!$B$5:$J$44,4, FALSE)</f>
        <v>0</v>
      </c>
      <c r="H218" s="44">
        <f>$F218*'[1]INTERNAL PARAMETERS-2'!G218*VLOOKUP(H$4,'[1]INTERNAL PARAMETERS-1'!$B$5:$J$44,4, FALSE)</f>
        <v>0</v>
      </c>
      <c r="I218" s="44">
        <f>$F218*'[1]INTERNAL PARAMETERS-2'!H218*VLOOKUP(I$4,'[1]INTERNAL PARAMETERS-1'!$B$5:$J$44,4, FALSE)</f>
        <v>0</v>
      </c>
      <c r="J218" s="44">
        <f>$F218*'[1]INTERNAL PARAMETERS-2'!I218*VLOOKUP(J$4,'[1]INTERNAL PARAMETERS-1'!$B$5:$J$44,4, FALSE)</f>
        <v>0</v>
      </c>
      <c r="K218" s="44">
        <f>$F218*'[1]INTERNAL PARAMETERS-2'!J218*VLOOKUP(K$4,'[1]INTERNAL PARAMETERS-1'!$B$5:$J$44,4, FALSE)</f>
        <v>0</v>
      </c>
      <c r="L218" s="44">
        <f>$F218*'[1]INTERNAL PARAMETERS-2'!K218*VLOOKUP(L$4,'[1]INTERNAL PARAMETERS-1'!$B$5:$J$44,4, FALSE)</f>
        <v>0</v>
      </c>
      <c r="M218" s="44">
        <f>$F218*'[1]INTERNAL PARAMETERS-2'!L218*VLOOKUP(M$4,'[1]INTERNAL PARAMETERS-1'!$B$5:$J$44,4, FALSE)</f>
        <v>0</v>
      </c>
      <c r="N218" s="44">
        <f>$F218*'[1]INTERNAL PARAMETERS-2'!M218*VLOOKUP(N$4,'[1]INTERNAL PARAMETERS-1'!$B$5:$J$44,4, FALSE)</f>
        <v>0</v>
      </c>
      <c r="O218" s="44">
        <f>$F218*'[1]INTERNAL PARAMETERS-2'!N218*VLOOKUP(O$4,'[1]INTERNAL PARAMETERS-1'!$B$5:$J$44,4, FALSE)</f>
        <v>0</v>
      </c>
      <c r="P218" s="44">
        <f>$F218*'[1]INTERNAL PARAMETERS-2'!O218*VLOOKUP(P$4,'[1]INTERNAL PARAMETERS-1'!$B$5:$J$44,4, FALSE)</f>
        <v>0</v>
      </c>
      <c r="Q218" s="44">
        <f>$F218*'[1]INTERNAL PARAMETERS-2'!P218*VLOOKUP(Q$4,'[1]INTERNAL PARAMETERS-1'!$B$5:$J$44,4, FALSE)</f>
        <v>0</v>
      </c>
      <c r="R218" s="44">
        <f>$F218*'[1]INTERNAL PARAMETERS-2'!Q218*VLOOKUP(R$4,'[1]INTERNAL PARAMETERS-1'!$B$5:$J$44,4, FALSE)</f>
        <v>0</v>
      </c>
      <c r="S218" s="44">
        <f>$F218*'[1]INTERNAL PARAMETERS-2'!R218*VLOOKUP(S$4,'[1]INTERNAL PARAMETERS-1'!$B$5:$J$44,4, FALSE)</f>
        <v>0</v>
      </c>
      <c r="T218" s="44">
        <f>$F218*'[1]INTERNAL PARAMETERS-2'!S218*VLOOKUP(T$4,'[1]INTERNAL PARAMETERS-1'!$B$5:$J$44,4, FALSE)</f>
        <v>0</v>
      </c>
      <c r="U218" s="44">
        <f>$F218*'[1]INTERNAL PARAMETERS-2'!T218*VLOOKUP(U$4,'[1]INTERNAL PARAMETERS-1'!$B$5:$J$44,4, FALSE)</f>
        <v>0</v>
      </c>
      <c r="V218" s="44">
        <f>$F218*'[1]INTERNAL PARAMETERS-2'!U218*VLOOKUP(V$4,'[1]INTERNAL PARAMETERS-1'!$B$5:$J$44,4, FALSE)</f>
        <v>0</v>
      </c>
      <c r="W218" s="44">
        <f>$F218*'[1]INTERNAL PARAMETERS-2'!V218*VLOOKUP(W$4,'[1]INTERNAL PARAMETERS-1'!$B$5:$J$44,4, FALSE)</f>
        <v>0</v>
      </c>
      <c r="X218" s="44">
        <f>$F218*'[1]INTERNAL PARAMETERS-2'!W218*VLOOKUP(X$4,'[1]INTERNAL PARAMETERS-1'!$B$5:$J$44,4, FALSE)</f>
        <v>0</v>
      </c>
      <c r="Y218" s="44">
        <f>$F218*'[1]INTERNAL PARAMETERS-2'!X218*VLOOKUP(Y$4,'[1]INTERNAL PARAMETERS-1'!$B$5:$J$44,4, FALSE)</f>
        <v>0</v>
      </c>
      <c r="Z218" s="44">
        <f>$F218*'[1]INTERNAL PARAMETERS-2'!Y218*VLOOKUP(Z$4,'[1]INTERNAL PARAMETERS-1'!$B$5:$J$44,4, FALSE)</f>
        <v>0</v>
      </c>
      <c r="AA218" s="44">
        <f>$F218*'[1]INTERNAL PARAMETERS-2'!Z218*VLOOKUP(AA$4,'[1]INTERNAL PARAMETERS-1'!$B$5:$J$44,4, FALSE)</f>
        <v>0</v>
      </c>
      <c r="AB218" s="44">
        <f>$F218*'[1]INTERNAL PARAMETERS-2'!AA218*VLOOKUP(AB$4,'[1]INTERNAL PARAMETERS-1'!$B$5:$J$44,4, FALSE)</f>
        <v>0</v>
      </c>
      <c r="AC218" s="44">
        <f>$F218*'[1]INTERNAL PARAMETERS-2'!AB218*VLOOKUP(AC$4,'[1]INTERNAL PARAMETERS-1'!$B$5:$J$44,4, FALSE)</f>
        <v>0</v>
      </c>
      <c r="AD218" s="44">
        <f>$F218*'[1]INTERNAL PARAMETERS-2'!AC218*VLOOKUP(AD$4,'[1]INTERNAL PARAMETERS-1'!$B$5:$J$44,4, FALSE)</f>
        <v>0</v>
      </c>
      <c r="AE218" s="44">
        <f>$F218*'[1]INTERNAL PARAMETERS-2'!AD218*VLOOKUP(AE$4,'[1]INTERNAL PARAMETERS-1'!$B$5:$J$44,4, FALSE)</f>
        <v>0</v>
      </c>
      <c r="AF218" s="44">
        <f>$F218*'[1]INTERNAL PARAMETERS-2'!AE218*VLOOKUP(AF$4,'[1]INTERNAL PARAMETERS-1'!$B$5:$J$44,4, FALSE)</f>
        <v>0</v>
      </c>
      <c r="AG218" s="44">
        <f>$F218*'[1]INTERNAL PARAMETERS-2'!AF218*VLOOKUP(AG$4,'[1]INTERNAL PARAMETERS-1'!$B$5:$J$44,4, FALSE)</f>
        <v>0</v>
      </c>
      <c r="AH218" s="44">
        <f>$F218*'[1]INTERNAL PARAMETERS-2'!AG218*VLOOKUP(AH$4,'[1]INTERNAL PARAMETERS-1'!$B$5:$J$44,4, FALSE)</f>
        <v>0</v>
      </c>
      <c r="AI218" s="44">
        <f>$F218*'[1]INTERNAL PARAMETERS-2'!AH218*VLOOKUP(AI$4,'[1]INTERNAL PARAMETERS-1'!$B$5:$J$44,4, FALSE)</f>
        <v>0</v>
      </c>
      <c r="AJ218" s="44">
        <f>$F218*'[1]INTERNAL PARAMETERS-2'!AI218*VLOOKUP(AJ$4,'[1]INTERNAL PARAMETERS-1'!$B$5:$J$44,4, FALSE)</f>
        <v>0</v>
      </c>
      <c r="AK218" s="44">
        <f>$F218*'[1]INTERNAL PARAMETERS-2'!AJ218*VLOOKUP(AK$4,'[1]INTERNAL PARAMETERS-1'!$B$5:$J$44,4, FALSE)</f>
        <v>0</v>
      </c>
      <c r="AL218" s="44">
        <f>$F218*'[1]INTERNAL PARAMETERS-2'!AK218*VLOOKUP(AL$4,'[1]INTERNAL PARAMETERS-1'!$B$5:$J$44,4, FALSE)</f>
        <v>0</v>
      </c>
      <c r="AM218" s="44">
        <f>$F218*'[1]INTERNAL PARAMETERS-2'!AL218*VLOOKUP(AM$4,'[1]INTERNAL PARAMETERS-1'!$B$5:$J$44,4, FALSE)</f>
        <v>0</v>
      </c>
      <c r="AN218" s="44">
        <f>$F218*'[1]INTERNAL PARAMETERS-2'!AM218*VLOOKUP(AN$4,'[1]INTERNAL PARAMETERS-1'!$B$5:$J$44,4, FALSE)</f>
        <v>0</v>
      </c>
      <c r="AO218" s="44">
        <f>$F218*'[1]INTERNAL PARAMETERS-2'!AN218*VLOOKUP(AO$4,'[1]INTERNAL PARAMETERS-1'!$B$5:$J$44,4, FALSE)</f>
        <v>0</v>
      </c>
      <c r="AP218" s="44">
        <f>$F218*'[1]INTERNAL PARAMETERS-2'!AO218*VLOOKUP(AP$4,'[1]INTERNAL PARAMETERS-1'!$B$5:$J$44,4, FALSE)</f>
        <v>0</v>
      </c>
      <c r="AQ218" s="44">
        <f>$F218*'[1]INTERNAL PARAMETERS-2'!AP218*VLOOKUP(AQ$4,'[1]INTERNAL PARAMETERS-1'!$B$5:$J$44,4, FALSE)</f>
        <v>0</v>
      </c>
      <c r="AR218" s="44">
        <f>$F218*'[1]INTERNAL PARAMETERS-2'!AQ218*VLOOKUP(AR$4,'[1]INTERNAL PARAMETERS-1'!$B$5:$J$44,4, FALSE)</f>
        <v>0</v>
      </c>
      <c r="AS218" s="44">
        <f>$F218*'[1]INTERNAL PARAMETERS-2'!AR218*VLOOKUP(AS$4,'[1]INTERNAL PARAMETERS-1'!$B$5:$J$44,4, FALSE)</f>
        <v>0</v>
      </c>
      <c r="AT218" s="43">
        <f>$F218*'[1]INTERNAL PARAMETERS-2'!AS218*VLOOKUP(AT$4,'[1]INTERNAL PARAMETERS-1'!$B$5:$J$44,4, FALSE)</f>
        <v>0</v>
      </c>
      <c r="AU218" s="45">
        <f>$F218*'[1]INTERNAL PARAMETERS-2'!F218*(1-VLOOKUP(G$4,'[1]INTERNAL PARAMETERS-1'!$B$5:$J$44,4, FALSE))</f>
        <v>0</v>
      </c>
      <c r="AV218" s="44">
        <f>$F218*'[1]INTERNAL PARAMETERS-2'!G218*(1-VLOOKUP(H$4,'[1]INTERNAL PARAMETERS-1'!$B$5:$J$44,4, FALSE))</f>
        <v>0</v>
      </c>
      <c r="AW218" s="44">
        <f>$F218*'[1]INTERNAL PARAMETERS-2'!H218*(1-VLOOKUP(I$4,'[1]INTERNAL PARAMETERS-1'!$B$5:$J$44,4, FALSE))</f>
        <v>0</v>
      </c>
      <c r="AX218" s="44">
        <f>$F218*'[1]INTERNAL PARAMETERS-2'!I218*(1-VLOOKUP(J$4,'[1]INTERNAL PARAMETERS-1'!$B$5:$J$44,4, FALSE))</f>
        <v>0</v>
      </c>
      <c r="AY218" s="44">
        <f>$F218*'[1]INTERNAL PARAMETERS-2'!J218*(1-VLOOKUP(K$4,'[1]INTERNAL PARAMETERS-1'!$B$5:$J$44,4, FALSE))</f>
        <v>0</v>
      </c>
      <c r="AZ218" s="44">
        <f>$F218*'[1]INTERNAL PARAMETERS-2'!K218*(1-VLOOKUP(L$4,'[1]INTERNAL PARAMETERS-1'!$B$5:$J$44,4, FALSE))</f>
        <v>0</v>
      </c>
      <c r="BA218" s="44">
        <f>$F218*'[1]INTERNAL PARAMETERS-2'!L218*(1-VLOOKUP(M$4,'[1]INTERNAL PARAMETERS-1'!$B$5:$J$44,4, FALSE))</f>
        <v>0</v>
      </c>
      <c r="BB218" s="44">
        <f>$F218*'[1]INTERNAL PARAMETERS-2'!M218*(1-VLOOKUP(N$4,'[1]INTERNAL PARAMETERS-1'!$B$5:$J$44,4, FALSE))</f>
        <v>0</v>
      </c>
      <c r="BC218" s="44">
        <f>$F218*'[1]INTERNAL PARAMETERS-2'!N218*(1-VLOOKUP(O$4,'[1]INTERNAL PARAMETERS-1'!$B$5:$J$44,4, FALSE))</f>
        <v>0</v>
      </c>
      <c r="BD218" s="44">
        <f>$F218*'[1]INTERNAL PARAMETERS-2'!O218*(1-VLOOKUP(P$4,'[1]INTERNAL PARAMETERS-1'!$B$5:$J$44,4, FALSE))</f>
        <v>0</v>
      </c>
      <c r="BE218" s="44">
        <f>$F218*'[1]INTERNAL PARAMETERS-2'!P218*(1-VLOOKUP(Q$4,'[1]INTERNAL PARAMETERS-1'!$B$5:$J$44,4, FALSE))</f>
        <v>0</v>
      </c>
      <c r="BF218" s="44">
        <f>$F218*'[1]INTERNAL PARAMETERS-2'!Q218*(1-VLOOKUP(R$4,'[1]INTERNAL PARAMETERS-1'!$B$5:$J$44,4, FALSE))</f>
        <v>0</v>
      </c>
      <c r="BG218" s="44">
        <f>$F218*'[1]INTERNAL PARAMETERS-2'!R218*(1-VLOOKUP(S$4,'[1]INTERNAL PARAMETERS-1'!$B$5:$J$44,4, FALSE))</f>
        <v>0</v>
      </c>
      <c r="BH218" s="44">
        <f>$F218*'[1]INTERNAL PARAMETERS-2'!S218*(1-VLOOKUP(T$4,'[1]INTERNAL PARAMETERS-1'!$B$5:$J$44,4, FALSE))</f>
        <v>0</v>
      </c>
      <c r="BI218" s="44">
        <f>$F218*'[1]INTERNAL PARAMETERS-2'!T218*(1-VLOOKUP(U$4,'[1]INTERNAL PARAMETERS-1'!$B$5:$J$44,4, FALSE))</f>
        <v>0</v>
      </c>
      <c r="BJ218" s="44">
        <f>$F218*'[1]INTERNAL PARAMETERS-2'!U218*(1-VLOOKUP(V$4,'[1]INTERNAL PARAMETERS-1'!$B$5:$J$44,4, FALSE))</f>
        <v>0</v>
      </c>
      <c r="BK218" s="44">
        <f>$F218*'[1]INTERNAL PARAMETERS-2'!V218*(1-VLOOKUP(W$4,'[1]INTERNAL PARAMETERS-1'!$B$5:$J$44,4, FALSE))</f>
        <v>0</v>
      </c>
      <c r="BL218" s="44">
        <f>$F218*'[1]INTERNAL PARAMETERS-2'!W218*(1-VLOOKUP(X$4,'[1]INTERNAL PARAMETERS-1'!$B$5:$J$44,4, FALSE))</f>
        <v>0</v>
      </c>
      <c r="BM218" s="44">
        <f>$F218*'[1]INTERNAL PARAMETERS-2'!X218*(1-VLOOKUP(Y$4,'[1]INTERNAL PARAMETERS-1'!$B$5:$J$44,4, FALSE))</f>
        <v>0</v>
      </c>
      <c r="BN218" s="44">
        <f>$F218*'[1]INTERNAL PARAMETERS-2'!Y218*(1-VLOOKUP(Z$4,'[1]INTERNAL PARAMETERS-1'!$B$5:$J$44,4, FALSE))</f>
        <v>0</v>
      </c>
      <c r="BO218" s="44">
        <f>$F218*'[1]INTERNAL PARAMETERS-2'!Z218*(1-VLOOKUP(AA$4,'[1]INTERNAL PARAMETERS-1'!$B$5:$J$44,4, FALSE))</f>
        <v>0</v>
      </c>
      <c r="BP218" s="44">
        <f>$F218*'[1]INTERNAL PARAMETERS-2'!AA218*(1-VLOOKUP(AB$4,'[1]INTERNAL PARAMETERS-1'!$B$5:$J$44,4, FALSE))</f>
        <v>0</v>
      </c>
      <c r="BQ218" s="44">
        <f>$F218*'[1]INTERNAL PARAMETERS-2'!AB218*(1-VLOOKUP(AC$4,'[1]INTERNAL PARAMETERS-1'!$B$5:$J$44,4, FALSE))</f>
        <v>0</v>
      </c>
      <c r="BR218" s="44">
        <f>$F218*'[1]INTERNAL PARAMETERS-2'!AC218*(1-VLOOKUP(AD$4,'[1]INTERNAL PARAMETERS-1'!$B$5:$J$44,4, FALSE))</f>
        <v>0</v>
      </c>
      <c r="BS218" s="44">
        <f>$F218*'[1]INTERNAL PARAMETERS-2'!AD218*(1-VLOOKUP(AE$4,'[1]INTERNAL PARAMETERS-1'!$B$5:$J$44,4, FALSE))</f>
        <v>0</v>
      </c>
      <c r="BT218" s="44">
        <f>$F218*'[1]INTERNAL PARAMETERS-2'!AE218*(1-VLOOKUP(AF$4,'[1]INTERNAL PARAMETERS-1'!$B$5:$J$44,4, FALSE))</f>
        <v>0</v>
      </c>
      <c r="BU218" s="44">
        <f>$F218*'[1]INTERNAL PARAMETERS-2'!AF218*(1-VLOOKUP(AG$4,'[1]INTERNAL PARAMETERS-1'!$B$5:$J$44,4, FALSE))</f>
        <v>0</v>
      </c>
      <c r="BV218" s="44">
        <f>$F218*'[1]INTERNAL PARAMETERS-2'!AG218*(1-VLOOKUP(AH$4,'[1]INTERNAL PARAMETERS-1'!$B$5:$J$44,4, FALSE))</f>
        <v>0</v>
      </c>
      <c r="BW218" s="44">
        <f>$F218*'[1]INTERNAL PARAMETERS-2'!AH218*(1-VLOOKUP(AI$4,'[1]INTERNAL PARAMETERS-1'!$B$5:$J$44,4, FALSE))</f>
        <v>0</v>
      </c>
      <c r="BX218" s="44">
        <f>$F218*'[1]INTERNAL PARAMETERS-2'!AI218*(1-VLOOKUP(AJ$4,'[1]INTERNAL PARAMETERS-1'!$B$5:$J$44,4, FALSE))</f>
        <v>0</v>
      </c>
      <c r="BY218" s="44">
        <f>$F218*'[1]INTERNAL PARAMETERS-2'!AJ218*(1-VLOOKUP(AK$4,'[1]INTERNAL PARAMETERS-1'!$B$5:$J$44,4, FALSE))</f>
        <v>0</v>
      </c>
      <c r="BZ218" s="44">
        <f>$F218*'[1]INTERNAL PARAMETERS-2'!AK218*(1-VLOOKUP(AL$4,'[1]INTERNAL PARAMETERS-1'!$B$5:$J$44,4, FALSE))</f>
        <v>0</v>
      </c>
      <c r="CA218" s="44">
        <f>$F218*'[1]INTERNAL PARAMETERS-2'!AL218*(1-VLOOKUP(AM$4,'[1]INTERNAL PARAMETERS-1'!$B$5:$J$44,4, FALSE))</f>
        <v>0</v>
      </c>
      <c r="CB218" s="44">
        <f>$F218*'[1]INTERNAL PARAMETERS-2'!AM218*(1-VLOOKUP(AN$4,'[1]INTERNAL PARAMETERS-1'!$B$5:$J$44,4, FALSE))</f>
        <v>0</v>
      </c>
      <c r="CC218" s="44">
        <f>$F218*'[1]INTERNAL PARAMETERS-2'!AN218*(1-VLOOKUP(AO$4,'[1]INTERNAL PARAMETERS-1'!$B$5:$J$44,4, FALSE))</f>
        <v>0</v>
      </c>
      <c r="CD218" s="44">
        <f>$F218*'[1]INTERNAL PARAMETERS-2'!AO218*(1-VLOOKUP(AP$4,'[1]INTERNAL PARAMETERS-1'!$B$5:$J$44,4, FALSE))</f>
        <v>0</v>
      </c>
      <c r="CE218" s="44">
        <f>$F218*'[1]INTERNAL PARAMETERS-2'!AP218*(1-VLOOKUP(AQ$4,'[1]INTERNAL PARAMETERS-1'!$B$5:$J$44,4, FALSE))</f>
        <v>0</v>
      </c>
      <c r="CF218" s="44">
        <f>$F218*'[1]INTERNAL PARAMETERS-2'!AQ218*(1-VLOOKUP(AR$4,'[1]INTERNAL PARAMETERS-1'!$B$5:$J$44,4, FALSE))</f>
        <v>0</v>
      </c>
      <c r="CG218" s="44">
        <f>$F218*'[1]INTERNAL PARAMETERS-2'!AR218*(1-VLOOKUP(AS$4,'[1]INTERNAL PARAMETERS-1'!$B$5:$J$44,4, FALSE))</f>
        <v>0</v>
      </c>
      <c r="CH218" s="43">
        <f>$F218*'[1]INTERNAL PARAMETERS-2'!AS218*(1-VLOOKUP(AT$4,'[1]INTERNAL PARAMETERS-1'!$B$5:$J$44,4, FALSE))</f>
        <v>0</v>
      </c>
      <c r="CI218" s="42">
        <f t="shared" si="3"/>
        <v>0</v>
      </c>
    </row>
    <row r="219" spans="3:87" x14ac:dyDescent="0.4">
      <c r="C219" s="27" t="s">
        <v>7</v>
      </c>
      <c r="D219" s="26" t="s">
        <v>50</v>
      </c>
      <c r="E219" s="26" t="s">
        <v>51</v>
      </c>
      <c r="F219" s="129">
        <f>SDBeam!X219</f>
        <v>0</v>
      </c>
      <c r="G219" s="45">
        <f>$F219*'[1]INTERNAL PARAMETERS-2'!F219*VLOOKUP(G$4,'[1]INTERNAL PARAMETERS-1'!$B$5:$J$44,4, FALSE)</f>
        <v>0</v>
      </c>
      <c r="H219" s="44">
        <f>$F219*'[1]INTERNAL PARAMETERS-2'!G219*VLOOKUP(H$4,'[1]INTERNAL PARAMETERS-1'!$B$5:$J$44,4, FALSE)</f>
        <v>0</v>
      </c>
      <c r="I219" s="44">
        <f>$F219*'[1]INTERNAL PARAMETERS-2'!H219*VLOOKUP(I$4,'[1]INTERNAL PARAMETERS-1'!$B$5:$J$44,4, FALSE)</f>
        <v>0</v>
      </c>
      <c r="J219" s="44">
        <f>$F219*'[1]INTERNAL PARAMETERS-2'!I219*VLOOKUP(J$4,'[1]INTERNAL PARAMETERS-1'!$B$5:$J$44,4, FALSE)</f>
        <v>0</v>
      </c>
      <c r="K219" s="44">
        <f>$F219*'[1]INTERNAL PARAMETERS-2'!J219*VLOOKUP(K$4,'[1]INTERNAL PARAMETERS-1'!$B$5:$J$44,4, FALSE)</f>
        <v>0</v>
      </c>
      <c r="L219" s="44">
        <f>$F219*'[1]INTERNAL PARAMETERS-2'!K219*VLOOKUP(L$4,'[1]INTERNAL PARAMETERS-1'!$B$5:$J$44,4, FALSE)</f>
        <v>0</v>
      </c>
      <c r="M219" s="44">
        <f>$F219*'[1]INTERNAL PARAMETERS-2'!L219*VLOOKUP(M$4,'[1]INTERNAL PARAMETERS-1'!$B$5:$J$44,4, FALSE)</f>
        <v>0</v>
      </c>
      <c r="N219" s="44">
        <f>$F219*'[1]INTERNAL PARAMETERS-2'!M219*VLOOKUP(N$4,'[1]INTERNAL PARAMETERS-1'!$B$5:$J$44,4, FALSE)</f>
        <v>0</v>
      </c>
      <c r="O219" s="44">
        <f>$F219*'[1]INTERNAL PARAMETERS-2'!N219*VLOOKUP(O$4,'[1]INTERNAL PARAMETERS-1'!$B$5:$J$44,4, FALSE)</f>
        <v>0</v>
      </c>
      <c r="P219" s="44">
        <f>$F219*'[1]INTERNAL PARAMETERS-2'!O219*VLOOKUP(P$4,'[1]INTERNAL PARAMETERS-1'!$B$5:$J$44,4, FALSE)</f>
        <v>0</v>
      </c>
      <c r="Q219" s="44">
        <f>$F219*'[1]INTERNAL PARAMETERS-2'!P219*VLOOKUP(Q$4,'[1]INTERNAL PARAMETERS-1'!$B$5:$J$44,4, FALSE)</f>
        <v>0</v>
      </c>
      <c r="R219" s="44">
        <f>$F219*'[1]INTERNAL PARAMETERS-2'!Q219*VLOOKUP(R$4,'[1]INTERNAL PARAMETERS-1'!$B$5:$J$44,4, FALSE)</f>
        <v>0</v>
      </c>
      <c r="S219" s="44">
        <f>$F219*'[1]INTERNAL PARAMETERS-2'!R219*VLOOKUP(S$4,'[1]INTERNAL PARAMETERS-1'!$B$5:$J$44,4, FALSE)</f>
        <v>0</v>
      </c>
      <c r="T219" s="44">
        <f>$F219*'[1]INTERNAL PARAMETERS-2'!S219*VLOOKUP(T$4,'[1]INTERNAL PARAMETERS-1'!$B$5:$J$44,4, FALSE)</f>
        <v>0</v>
      </c>
      <c r="U219" s="44">
        <f>$F219*'[1]INTERNAL PARAMETERS-2'!T219*VLOOKUP(U$4,'[1]INTERNAL PARAMETERS-1'!$B$5:$J$44,4, FALSE)</f>
        <v>0</v>
      </c>
      <c r="V219" s="44">
        <f>$F219*'[1]INTERNAL PARAMETERS-2'!U219*VLOOKUP(V$4,'[1]INTERNAL PARAMETERS-1'!$B$5:$J$44,4, FALSE)</f>
        <v>0</v>
      </c>
      <c r="W219" s="44">
        <f>$F219*'[1]INTERNAL PARAMETERS-2'!V219*VLOOKUP(W$4,'[1]INTERNAL PARAMETERS-1'!$B$5:$J$44,4, FALSE)</f>
        <v>0</v>
      </c>
      <c r="X219" s="44">
        <f>$F219*'[1]INTERNAL PARAMETERS-2'!W219*VLOOKUP(X$4,'[1]INTERNAL PARAMETERS-1'!$B$5:$J$44,4, FALSE)</f>
        <v>0</v>
      </c>
      <c r="Y219" s="44">
        <f>$F219*'[1]INTERNAL PARAMETERS-2'!X219*VLOOKUP(Y$4,'[1]INTERNAL PARAMETERS-1'!$B$5:$J$44,4, FALSE)</f>
        <v>0</v>
      </c>
      <c r="Z219" s="44">
        <f>$F219*'[1]INTERNAL PARAMETERS-2'!Y219*VLOOKUP(Z$4,'[1]INTERNAL PARAMETERS-1'!$B$5:$J$44,4, FALSE)</f>
        <v>0</v>
      </c>
      <c r="AA219" s="44">
        <f>$F219*'[1]INTERNAL PARAMETERS-2'!Z219*VLOOKUP(AA$4,'[1]INTERNAL PARAMETERS-1'!$B$5:$J$44,4, FALSE)</f>
        <v>0</v>
      </c>
      <c r="AB219" s="44">
        <f>$F219*'[1]INTERNAL PARAMETERS-2'!AA219*VLOOKUP(AB$4,'[1]INTERNAL PARAMETERS-1'!$B$5:$J$44,4, FALSE)</f>
        <v>0</v>
      </c>
      <c r="AC219" s="44">
        <f>$F219*'[1]INTERNAL PARAMETERS-2'!AB219*VLOOKUP(AC$4,'[1]INTERNAL PARAMETERS-1'!$B$5:$J$44,4, FALSE)</f>
        <v>0</v>
      </c>
      <c r="AD219" s="44">
        <f>$F219*'[1]INTERNAL PARAMETERS-2'!AC219*VLOOKUP(AD$4,'[1]INTERNAL PARAMETERS-1'!$B$5:$J$44,4, FALSE)</f>
        <v>0</v>
      </c>
      <c r="AE219" s="44">
        <f>$F219*'[1]INTERNAL PARAMETERS-2'!AD219*VLOOKUP(AE$4,'[1]INTERNAL PARAMETERS-1'!$B$5:$J$44,4, FALSE)</f>
        <v>0</v>
      </c>
      <c r="AF219" s="44">
        <f>$F219*'[1]INTERNAL PARAMETERS-2'!AE219*VLOOKUP(AF$4,'[1]INTERNAL PARAMETERS-1'!$B$5:$J$44,4, FALSE)</f>
        <v>0</v>
      </c>
      <c r="AG219" s="44">
        <f>$F219*'[1]INTERNAL PARAMETERS-2'!AF219*VLOOKUP(AG$4,'[1]INTERNAL PARAMETERS-1'!$B$5:$J$44,4, FALSE)</f>
        <v>0</v>
      </c>
      <c r="AH219" s="44">
        <f>$F219*'[1]INTERNAL PARAMETERS-2'!AG219*VLOOKUP(AH$4,'[1]INTERNAL PARAMETERS-1'!$B$5:$J$44,4, FALSE)</f>
        <v>0</v>
      </c>
      <c r="AI219" s="44">
        <f>$F219*'[1]INTERNAL PARAMETERS-2'!AH219*VLOOKUP(AI$4,'[1]INTERNAL PARAMETERS-1'!$B$5:$J$44,4, FALSE)</f>
        <v>0</v>
      </c>
      <c r="AJ219" s="44">
        <f>$F219*'[1]INTERNAL PARAMETERS-2'!AI219*VLOOKUP(AJ$4,'[1]INTERNAL PARAMETERS-1'!$B$5:$J$44,4, FALSE)</f>
        <v>0</v>
      </c>
      <c r="AK219" s="44">
        <f>$F219*'[1]INTERNAL PARAMETERS-2'!AJ219*VLOOKUP(AK$4,'[1]INTERNAL PARAMETERS-1'!$B$5:$J$44,4, FALSE)</f>
        <v>0</v>
      </c>
      <c r="AL219" s="44">
        <f>$F219*'[1]INTERNAL PARAMETERS-2'!AK219*VLOOKUP(AL$4,'[1]INTERNAL PARAMETERS-1'!$B$5:$J$44,4, FALSE)</f>
        <v>0</v>
      </c>
      <c r="AM219" s="44">
        <f>$F219*'[1]INTERNAL PARAMETERS-2'!AL219*VLOOKUP(AM$4,'[1]INTERNAL PARAMETERS-1'!$B$5:$J$44,4, FALSE)</f>
        <v>0</v>
      </c>
      <c r="AN219" s="44">
        <f>$F219*'[1]INTERNAL PARAMETERS-2'!AM219*VLOOKUP(AN$4,'[1]INTERNAL PARAMETERS-1'!$B$5:$J$44,4, FALSE)</f>
        <v>0</v>
      </c>
      <c r="AO219" s="44">
        <f>$F219*'[1]INTERNAL PARAMETERS-2'!AN219*VLOOKUP(AO$4,'[1]INTERNAL PARAMETERS-1'!$B$5:$J$44,4, FALSE)</f>
        <v>0</v>
      </c>
      <c r="AP219" s="44">
        <f>$F219*'[1]INTERNAL PARAMETERS-2'!AO219*VLOOKUP(AP$4,'[1]INTERNAL PARAMETERS-1'!$B$5:$J$44,4, FALSE)</f>
        <v>0</v>
      </c>
      <c r="AQ219" s="44">
        <f>$F219*'[1]INTERNAL PARAMETERS-2'!AP219*VLOOKUP(AQ$4,'[1]INTERNAL PARAMETERS-1'!$B$5:$J$44,4, FALSE)</f>
        <v>0</v>
      </c>
      <c r="AR219" s="44">
        <f>$F219*'[1]INTERNAL PARAMETERS-2'!AQ219*VLOOKUP(AR$4,'[1]INTERNAL PARAMETERS-1'!$B$5:$J$44,4, FALSE)</f>
        <v>0</v>
      </c>
      <c r="AS219" s="44">
        <f>$F219*'[1]INTERNAL PARAMETERS-2'!AR219*VLOOKUP(AS$4,'[1]INTERNAL PARAMETERS-1'!$B$5:$J$44,4, FALSE)</f>
        <v>0</v>
      </c>
      <c r="AT219" s="43">
        <f>$F219*'[1]INTERNAL PARAMETERS-2'!AS219*VLOOKUP(AT$4,'[1]INTERNAL PARAMETERS-1'!$B$5:$J$44,4, FALSE)</f>
        <v>0</v>
      </c>
      <c r="AU219" s="45">
        <f>$F219*'[1]INTERNAL PARAMETERS-2'!F219*(1-VLOOKUP(G$4,'[1]INTERNAL PARAMETERS-1'!$B$5:$J$44,4, FALSE))</f>
        <v>0</v>
      </c>
      <c r="AV219" s="44">
        <f>$F219*'[1]INTERNAL PARAMETERS-2'!G219*(1-VLOOKUP(H$4,'[1]INTERNAL PARAMETERS-1'!$B$5:$J$44,4, FALSE))</f>
        <v>0</v>
      </c>
      <c r="AW219" s="44">
        <f>$F219*'[1]INTERNAL PARAMETERS-2'!H219*(1-VLOOKUP(I$4,'[1]INTERNAL PARAMETERS-1'!$B$5:$J$44,4, FALSE))</f>
        <v>0</v>
      </c>
      <c r="AX219" s="44">
        <f>$F219*'[1]INTERNAL PARAMETERS-2'!I219*(1-VLOOKUP(J$4,'[1]INTERNAL PARAMETERS-1'!$B$5:$J$44,4, FALSE))</f>
        <v>0</v>
      </c>
      <c r="AY219" s="44">
        <f>$F219*'[1]INTERNAL PARAMETERS-2'!J219*(1-VLOOKUP(K$4,'[1]INTERNAL PARAMETERS-1'!$B$5:$J$44,4, FALSE))</f>
        <v>0</v>
      </c>
      <c r="AZ219" s="44">
        <f>$F219*'[1]INTERNAL PARAMETERS-2'!K219*(1-VLOOKUP(L$4,'[1]INTERNAL PARAMETERS-1'!$B$5:$J$44,4, FALSE))</f>
        <v>0</v>
      </c>
      <c r="BA219" s="44">
        <f>$F219*'[1]INTERNAL PARAMETERS-2'!L219*(1-VLOOKUP(M$4,'[1]INTERNAL PARAMETERS-1'!$B$5:$J$44,4, FALSE))</f>
        <v>0</v>
      </c>
      <c r="BB219" s="44">
        <f>$F219*'[1]INTERNAL PARAMETERS-2'!M219*(1-VLOOKUP(N$4,'[1]INTERNAL PARAMETERS-1'!$B$5:$J$44,4, FALSE))</f>
        <v>0</v>
      </c>
      <c r="BC219" s="44">
        <f>$F219*'[1]INTERNAL PARAMETERS-2'!N219*(1-VLOOKUP(O$4,'[1]INTERNAL PARAMETERS-1'!$B$5:$J$44,4, FALSE))</f>
        <v>0</v>
      </c>
      <c r="BD219" s="44">
        <f>$F219*'[1]INTERNAL PARAMETERS-2'!O219*(1-VLOOKUP(P$4,'[1]INTERNAL PARAMETERS-1'!$B$5:$J$44,4, FALSE))</f>
        <v>0</v>
      </c>
      <c r="BE219" s="44">
        <f>$F219*'[1]INTERNAL PARAMETERS-2'!P219*(1-VLOOKUP(Q$4,'[1]INTERNAL PARAMETERS-1'!$B$5:$J$44,4, FALSE))</f>
        <v>0</v>
      </c>
      <c r="BF219" s="44">
        <f>$F219*'[1]INTERNAL PARAMETERS-2'!Q219*(1-VLOOKUP(R$4,'[1]INTERNAL PARAMETERS-1'!$B$5:$J$44,4, FALSE))</f>
        <v>0</v>
      </c>
      <c r="BG219" s="44">
        <f>$F219*'[1]INTERNAL PARAMETERS-2'!R219*(1-VLOOKUP(S$4,'[1]INTERNAL PARAMETERS-1'!$B$5:$J$44,4, FALSE))</f>
        <v>0</v>
      </c>
      <c r="BH219" s="44">
        <f>$F219*'[1]INTERNAL PARAMETERS-2'!S219*(1-VLOOKUP(T$4,'[1]INTERNAL PARAMETERS-1'!$B$5:$J$44,4, FALSE))</f>
        <v>0</v>
      </c>
      <c r="BI219" s="44">
        <f>$F219*'[1]INTERNAL PARAMETERS-2'!T219*(1-VLOOKUP(U$4,'[1]INTERNAL PARAMETERS-1'!$B$5:$J$44,4, FALSE))</f>
        <v>0</v>
      </c>
      <c r="BJ219" s="44">
        <f>$F219*'[1]INTERNAL PARAMETERS-2'!U219*(1-VLOOKUP(V$4,'[1]INTERNAL PARAMETERS-1'!$B$5:$J$44,4, FALSE))</f>
        <v>0</v>
      </c>
      <c r="BK219" s="44">
        <f>$F219*'[1]INTERNAL PARAMETERS-2'!V219*(1-VLOOKUP(W$4,'[1]INTERNAL PARAMETERS-1'!$B$5:$J$44,4, FALSE))</f>
        <v>0</v>
      </c>
      <c r="BL219" s="44">
        <f>$F219*'[1]INTERNAL PARAMETERS-2'!W219*(1-VLOOKUP(X$4,'[1]INTERNAL PARAMETERS-1'!$B$5:$J$44,4, FALSE))</f>
        <v>0</v>
      </c>
      <c r="BM219" s="44">
        <f>$F219*'[1]INTERNAL PARAMETERS-2'!X219*(1-VLOOKUP(Y$4,'[1]INTERNAL PARAMETERS-1'!$B$5:$J$44,4, FALSE))</f>
        <v>0</v>
      </c>
      <c r="BN219" s="44">
        <f>$F219*'[1]INTERNAL PARAMETERS-2'!Y219*(1-VLOOKUP(Z$4,'[1]INTERNAL PARAMETERS-1'!$B$5:$J$44,4, FALSE))</f>
        <v>0</v>
      </c>
      <c r="BO219" s="44">
        <f>$F219*'[1]INTERNAL PARAMETERS-2'!Z219*(1-VLOOKUP(AA$4,'[1]INTERNAL PARAMETERS-1'!$B$5:$J$44,4, FALSE))</f>
        <v>0</v>
      </c>
      <c r="BP219" s="44">
        <f>$F219*'[1]INTERNAL PARAMETERS-2'!AA219*(1-VLOOKUP(AB$4,'[1]INTERNAL PARAMETERS-1'!$B$5:$J$44,4, FALSE))</f>
        <v>0</v>
      </c>
      <c r="BQ219" s="44">
        <f>$F219*'[1]INTERNAL PARAMETERS-2'!AB219*(1-VLOOKUP(AC$4,'[1]INTERNAL PARAMETERS-1'!$B$5:$J$44,4, FALSE))</f>
        <v>0</v>
      </c>
      <c r="BR219" s="44">
        <f>$F219*'[1]INTERNAL PARAMETERS-2'!AC219*(1-VLOOKUP(AD$4,'[1]INTERNAL PARAMETERS-1'!$B$5:$J$44,4, FALSE))</f>
        <v>0</v>
      </c>
      <c r="BS219" s="44">
        <f>$F219*'[1]INTERNAL PARAMETERS-2'!AD219*(1-VLOOKUP(AE$4,'[1]INTERNAL PARAMETERS-1'!$B$5:$J$44,4, FALSE))</f>
        <v>0</v>
      </c>
      <c r="BT219" s="44">
        <f>$F219*'[1]INTERNAL PARAMETERS-2'!AE219*(1-VLOOKUP(AF$4,'[1]INTERNAL PARAMETERS-1'!$B$5:$J$44,4, FALSE))</f>
        <v>0</v>
      </c>
      <c r="BU219" s="44">
        <f>$F219*'[1]INTERNAL PARAMETERS-2'!AF219*(1-VLOOKUP(AG$4,'[1]INTERNAL PARAMETERS-1'!$B$5:$J$44,4, FALSE))</f>
        <v>0</v>
      </c>
      <c r="BV219" s="44">
        <f>$F219*'[1]INTERNAL PARAMETERS-2'!AG219*(1-VLOOKUP(AH$4,'[1]INTERNAL PARAMETERS-1'!$B$5:$J$44,4, FALSE))</f>
        <v>0</v>
      </c>
      <c r="BW219" s="44">
        <f>$F219*'[1]INTERNAL PARAMETERS-2'!AH219*(1-VLOOKUP(AI$4,'[1]INTERNAL PARAMETERS-1'!$B$5:$J$44,4, FALSE))</f>
        <v>0</v>
      </c>
      <c r="BX219" s="44">
        <f>$F219*'[1]INTERNAL PARAMETERS-2'!AI219*(1-VLOOKUP(AJ$4,'[1]INTERNAL PARAMETERS-1'!$B$5:$J$44,4, FALSE))</f>
        <v>0</v>
      </c>
      <c r="BY219" s="44">
        <f>$F219*'[1]INTERNAL PARAMETERS-2'!AJ219*(1-VLOOKUP(AK$4,'[1]INTERNAL PARAMETERS-1'!$B$5:$J$44,4, FALSE))</f>
        <v>0</v>
      </c>
      <c r="BZ219" s="44">
        <f>$F219*'[1]INTERNAL PARAMETERS-2'!AK219*(1-VLOOKUP(AL$4,'[1]INTERNAL PARAMETERS-1'!$B$5:$J$44,4, FALSE))</f>
        <v>0</v>
      </c>
      <c r="CA219" s="44">
        <f>$F219*'[1]INTERNAL PARAMETERS-2'!AL219*(1-VLOOKUP(AM$4,'[1]INTERNAL PARAMETERS-1'!$B$5:$J$44,4, FALSE))</f>
        <v>0</v>
      </c>
      <c r="CB219" s="44">
        <f>$F219*'[1]INTERNAL PARAMETERS-2'!AM219*(1-VLOOKUP(AN$4,'[1]INTERNAL PARAMETERS-1'!$B$5:$J$44,4, FALSE))</f>
        <v>0</v>
      </c>
      <c r="CC219" s="44">
        <f>$F219*'[1]INTERNAL PARAMETERS-2'!AN219*(1-VLOOKUP(AO$4,'[1]INTERNAL PARAMETERS-1'!$B$5:$J$44,4, FALSE))</f>
        <v>0</v>
      </c>
      <c r="CD219" s="44">
        <f>$F219*'[1]INTERNAL PARAMETERS-2'!AO219*(1-VLOOKUP(AP$4,'[1]INTERNAL PARAMETERS-1'!$B$5:$J$44,4, FALSE))</f>
        <v>0</v>
      </c>
      <c r="CE219" s="44">
        <f>$F219*'[1]INTERNAL PARAMETERS-2'!AP219*(1-VLOOKUP(AQ$4,'[1]INTERNAL PARAMETERS-1'!$B$5:$J$44,4, FALSE))</f>
        <v>0</v>
      </c>
      <c r="CF219" s="44">
        <f>$F219*'[1]INTERNAL PARAMETERS-2'!AQ219*(1-VLOOKUP(AR$4,'[1]INTERNAL PARAMETERS-1'!$B$5:$J$44,4, FALSE))</f>
        <v>0</v>
      </c>
      <c r="CG219" s="44">
        <f>$F219*'[1]INTERNAL PARAMETERS-2'!AR219*(1-VLOOKUP(AS$4,'[1]INTERNAL PARAMETERS-1'!$B$5:$J$44,4, FALSE))</f>
        <v>0</v>
      </c>
      <c r="CH219" s="43">
        <f>$F219*'[1]INTERNAL PARAMETERS-2'!AS219*(1-VLOOKUP(AT$4,'[1]INTERNAL PARAMETERS-1'!$B$5:$J$44,4, FALSE))</f>
        <v>0</v>
      </c>
      <c r="CI219" s="42">
        <f t="shared" si="3"/>
        <v>0</v>
      </c>
    </row>
    <row r="220" spans="3:87" x14ac:dyDescent="0.4">
      <c r="C220" s="27" t="s">
        <v>7</v>
      </c>
      <c r="D220" s="26" t="s">
        <v>50</v>
      </c>
      <c r="E220" s="26" t="s">
        <v>49</v>
      </c>
      <c r="F220" s="129">
        <f>SDBeam!X220</f>
        <v>0</v>
      </c>
      <c r="G220" s="45">
        <f>$F220*'[1]INTERNAL PARAMETERS-2'!F220*VLOOKUP(G$4,'[1]INTERNAL PARAMETERS-1'!$B$5:$J$44,4, FALSE)</f>
        <v>0</v>
      </c>
      <c r="H220" s="44">
        <f>$F220*'[1]INTERNAL PARAMETERS-2'!G220*VLOOKUP(H$4,'[1]INTERNAL PARAMETERS-1'!$B$5:$J$44,4, FALSE)</f>
        <v>0</v>
      </c>
      <c r="I220" s="44">
        <f>$F220*'[1]INTERNAL PARAMETERS-2'!H220*VLOOKUP(I$4,'[1]INTERNAL PARAMETERS-1'!$B$5:$J$44,4, FALSE)</f>
        <v>0</v>
      </c>
      <c r="J220" s="44">
        <f>$F220*'[1]INTERNAL PARAMETERS-2'!I220*VLOOKUP(J$4,'[1]INTERNAL PARAMETERS-1'!$B$5:$J$44,4, FALSE)</f>
        <v>0</v>
      </c>
      <c r="K220" s="44">
        <f>$F220*'[1]INTERNAL PARAMETERS-2'!J220*VLOOKUP(K$4,'[1]INTERNAL PARAMETERS-1'!$B$5:$J$44,4, FALSE)</f>
        <v>0</v>
      </c>
      <c r="L220" s="44">
        <f>$F220*'[1]INTERNAL PARAMETERS-2'!K220*VLOOKUP(L$4,'[1]INTERNAL PARAMETERS-1'!$B$5:$J$44,4, FALSE)</f>
        <v>0</v>
      </c>
      <c r="M220" s="44">
        <f>$F220*'[1]INTERNAL PARAMETERS-2'!L220*VLOOKUP(M$4,'[1]INTERNAL PARAMETERS-1'!$B$5:$J$44,4, FALSE)</f>
        <v>0</v>
      </c>
      <c r="N220" s="44">
        <f>$F220*'[1]INTERNAL PARAMETERS-2'!M220*VLOOKUP(N$4,'[1]INTERNAL PARAMETERS-1'!$B$5:$J$44,4, FALSE)</f>
        <v>0</v>
      </c>
      <c r="O220" s="44">
        <f>$F220*'[1]INTERNAL PARAMETERS-2'!N220*VLOOKUP(O$4,'[1]INTERNAL PARAMETERS-1'!$B$5:$J$44,4, FALSE)</f>
        <v>0</v>
      </c>
      <c r="P220" s="44">
        <f>$F220*'[1]INTERNAL PARAMETERS-2'!O220*VLOOKUP(P$4,'[1]INTERNAL PARAMETERS-1'!$B$5:$J$44,4, FALSE)</f>
        <v>0</v>
      </c>
      <c r="Q220" s="44">
        <f>$F220*'[1]INTERNAL PARAMETERS-2'!P220*VLOOKUP(Q$4,'[1]INTERNAL PARAMETERS-1'!$B$5:$J$44,4, FALSE)</f>
        <v>0</v>
      </c>
      <c r="R220" s="44">
        <f>$F220*'[1]INTERNAL PARAMETERS-2'!Q220*VLOOKUP(R$4,'[1]INTERNAL PARAMETERS-1'!$B$5:$J$44,4, FALSE)</f>
        <v>0</v>
      </c>
      <c r="S220" s="44">
        <f>$F220*'[1]INTERNAL PARAMETERS-2'!R220*VLOOKUP(S$4,'[1]INTERNAL PARAMETERS-1'!$B$5:$J$44,4, FALSE)</f>
        <v>0</v>
      </c>
      <c r="T220" s="44">
        <f>$F220*'[1]INTERNAL PARAMETERS-2'!S220*VLOOKUP(T$4,'[1]INTERNAL PARAMETERS-1'!$B$5:$J$44,4, FALSE)</f>
        <v>0</v>
      </c>
      <c r="U220" s="44">
        <f>$F220*'[1]INTERNAL PARAMETERS-2'!T220*VLOOKUP(U$4,'[1]INTERNAL PARAMETERS-1'!$B$5:$J$44,4, FALSE)</f>
        <v>0</v>
      </c>
      <c r="V220" s="44">
        <f>$F220*'[1]INTERNAL PARAMETERS-2'!U220*VLOOKUP(V$4,'[1]INTERNAL PARAMETERS-1'!$B$5:$J$44,4, FALSE)</f>
        <v>0</v>
      </c>
      <c r="W220" s="44">
        <f>$F220*'[1]INTERNAL PARAMETERS-2'!V220*VLOOKUP(W$4,'[1]INTERNAL PARAMETERS-1'!$B$5:$J$44,4, FALSE)</f>
        <v>0</v>
      </c>
      <c r="X220" s="44">
        <f>$F220*'[1]INTERNAL PARAMETERS-2'!W220*VLOOKUP(X$4,'[1]INTERNAL PARAMETERS-1'!$B$5:$J$44,4, FALSE)</f>
        <v>0</v>
      </c>
      <c r="Y220" s="44">
        <f>$F220*'[1]INTERNAL PARAMETERS-2'!X220*VLOOKUP(Y$4,'[1]INTERNAL PARAMETERS-1'!$B$5:$J$44,4, FALSE)</f>
        <v>0</v>
      </c>
      <c r="Z220" s="44">
        <f>$F220*'[1]INTERNAL PARAMETERS-2'!Y220*VLOOKUP(Z$4,'[1]INTERNAL PARAMETERS-1'!$B$5:$J$44,4, FALSE)</f>
        <v>0</v>
      </c>
      <c r="AA220" s="44">
        <f>$F220*'[1]INTERNAL PARAMETERS-2'!Z220*VLOOKUP(AA$4,'[1]INTERNAL PARAMETERS-1'!$B$5:$J$44,4, FALSE)</f>
        <v>0</v>
      </c>
      <c r="AB220" s="44">
        <f>$F220*'[1]INTERNAL PARAMETERS-2'!AA220*VLOOKUP(AB$4,'[1]INTERNAL PARAMETERS-1'!$B$5:$J$44,4, FALSE)</f>
        <v>0</v>
      </c>
      <c r="AC220" s="44">
        <f>$F220*'[1]INTERNAL PARAMETERS-2'!AB220*VLOOKUP(AC$4,'[1]INTERNAL PARAMETERS-1'!$B$5:$J$44,4, FALSE)</f>
        <v>0</v>
      </c>
      <c r="AD220" s="44">
        <f>$F220*'[1]INTERNAL PARAMETERS-2'!AC220*VLOOKUP(AD$4,'[1]INTERNAL PARAMETERS-1'!$B$5:$J$44,4, FALSE)</f>
        <v>0</v>
      </c>
      <c r="AE220" s="44">
        <f>$F220*'[1]INTERNAL PARAMETERS-2'!AD220*VLOOKUP(AE$4,'[1]INTERNAL PARAMETERS-1'!$B$5:$J$44,4, FALSE)</f>
        <v>0</v>
      </c>
      <c r="AF220" s="44">
        <f>$F220*'[1]INTERNAL PARAMETERS-2'!AE220*VLOOKUP(AF$4,'[1]INTERNAL PARAMETERS-1'!$B$5:$J$44,4, FALSE)</f>
        <v>0</v>
      </c>
      <c r="AG220" s="44">
        <f>$F220*'[1]INTERNAL PARAMETERS-2'!AF220*VLOOKUP(AG$4,'[1]INTERNAL PARAMETERS-1'!$B$5:$J$44,4, FALSE)</f>
        <v>0</v>
      </c>
      <c r="AH220" s="44">
        <f>$F220*'[1]INTERNAL PARAMETERS-2'!AG220*VLOOKUP(AH$4,'[1]INTERNAL PARAMETERS-1'!$B$5:$J$44,4, FALSE)</f>
        <v>0</v>
      </c>
      <c r="AI220" s="44">
        <f>$F220*'[1]INTERNAL PARAMETERS-2'!AH220*VLOOKUP(AI$4,'[1]INTERNAL PARAMETERS-1'!$B$5:$J$44,4, FALSE)</f>
        <v>0</v>
      </c>
      <c r="AJ220" s="44">
        <f>$F220*'[1]INTERNAL PARAMETERS-2'!AI220*VLOOKUP(AJ$4,'[1]INTERNAL PARAMETERS-1'!$B$5:$J$44,4, FALSE)</f>
        <v>0</v>
      </c>
      <c r="AK220" s="44">
        <f>$F220*'[1]INTERNAL PARAMETERS-2'!AJ220*VLOOKUP(AK$4,'[1]INTERNAL PARAMETERS-1'!$B$5:$J$44,4, FALSE)</f>
        <v>0</v>
      </c>
      <c r="AL220" s="44">
        <f>$F220*'[1]INTERNAL PARAMETERS-2'!AK220*VLOOKUP(AL$4,'[1]INTERNAL PARAMETERS-1'!$B$5:$J$44,4, FALSE)</f>
        <v>0</v>
      </c>
      <c r="AM220" s="44">
        <f>$F220*'[1]INTERNAL PARAMETERS-2'!AL220*VLOOKUP(AM$4,'[1]INTERNAL PARAMETERS-1'!$B$5:$J$44,4, FALSE)</f>
        <v>0</v>
      </c>
      <c r="AN220" s="44">
        <f>$F220*'[1]INTERNAL PARAMETERS-2'!AM220*VLOOKUP(AN$4,'[1]INTERNAL PARAMETERS-1'!$B$5:$J$44,4, FALSE)</f>
        <v>0</v>
      </c>
      <c r="AO220" s="44">
        <f>$F220*'[1]INTERNAL PARAMETERS-2'!AN220*VLOOKUP(AO$4,'[1]INTERNAL PARAMETERS-1'!$B$5:$J$44,4, FALSE)</f>
        <v>0</v>
      </c>
      <c r="AP220" s="44">
        <f>$F220*'[1]INTERNAL PARAMETERS-2'!AO220*VLOOKUP(AP$4,'[1]INTERNAL PARAMETERS-1'!$B$5:$J$44,4, FALSE)</f>
        <v>0</v>
      </c>
      <c r="AQ220" s="44">
        <f>$F220*'[1]INTERNAL PARAMETERS-2'!AP220*VLOOKUP(AQ$4,'[1]INTERNAL PARAMETERS-1'!$B$5:$J$44,4, FALSE)</f>
        <v>0</v>
      </c>
      <c r="AR220" s="44">
        <f>$F220*'[1]INTERNAL PARAMETERS-2'!AQ220*VLOOKUP(AR$4,'[1]INTERNAL PARAMETERS-1'!$B$5:$J$44,4, FALSE)</f>
        <v>0</v>
      </c>
      <c r="AS220" s="44">
        <f>$F220*'[1]INTERNAL PARAMETERS-2'!AR220*VLOOKUP(AS$4,'[1]INTERNAL PARAMETERS-1'!$B$5:$J$44,4, FALSE)</f>
        <v>0</v>
      </c>
      <c r="AT220" s="43">
        <f>$F220*'[1]INTERNAL PARAMETERS-2'!AS220*VLOOKUP(AT$4,'[1]INTERNAL PARAMETERS-1'!$B$5:$J$44,4, FALSE)</f>
        <v>0</v>
      </c>
      <c r="AU220" s="45">
        <f>$F220*'[1]INTERNAL PARAMETERS-2'!F220*(1-VLOOKUP(G$4,'[1]INTERNAL PARAMETERS-1'!$B$5:$J$44,4, FALSE))</f>
        <v>0</v>
      </c>
      <c r="AV220" s="44">
        <f>$F220*'[1]INTERNAL PARAMETERS-2'!G220*(1-VLOOKUP(H$4,'[1]INTERNAL PARAMETERS-1'!$B$5:$J$44,4, FALSE))</f>
        <v>0</v>
      </c>
      <c r="AW220" s="44">
        <f>$F220*'[1]INTERNAL PARAMETERS-2'!H220*(1-VLOOKUP(I$4,'[1]INTERNAL PARAMETERS-1'!$B$5:$J$44,4, FALSE))</f>
        <v>0</v>
      </c>
      <c r="AX220" s="44">
        <f>$F220*'[1]INTERNAL PARAMETERS-2'!I220*(1-VLOOKUP(J$4,'[1]INTERNAL PARAMETERS-1'!$B$5:$J$44,4, FALSE))</f>
        <v>0</v>
      </c>
      <c r="AY220" s="44">
        <f>$F220*'[1]INTERNAL PARAMETERS-2'!J220*(1-VLOOKUP(K$4,'[1]INTERNAL PARAMETERS-1'!$B$5:$J$44,4, FALSE))</f>
        <v>0</v>
      </c>
      <c r="AZ220" s="44">
        <f>$F220*'[1]INTERNAL PARAMETERS-2'!K220*(1-VLOOKUP(L$4,'[1]INTERNAL PARAMETERS-1'!$B$5:$J$44,4, FALSE))</f>
        <v>0</v>
      </c>
      <c r="BA220" s="44">
        <f>$F220*'[1]INTERNAL PARAMETERS-2'!L220*(1-VLOOKUP(M$4,'[1]INTERNAL PARAMETERS-1'!$B$5:$J$44,4, FALSE))</f>
        <v>0</v>
      </c>
      <c r="BB220" s="44">
        <f>$F220*'[1]INTERNAL PARAMETERS-2'!M220*(1-VLOOKUP(N$4,'[1]INTERNAL PARAMETERS-1'!$B$5:$J$44,4, FALSE))</f>
        <v>0</v>
      </c>
      <c r="BC220" s="44">
        <f>$F220*'[1]INTERNAL PARAMETERS-2'!N220*(1-VLOOKUP(O$4,'[1]INTERNAL PARAMETERS-1'!$B$5:$J$44,4, FALSE))</f>
        <v>0</v>
      </c>
      <c r="BD220" s="44">
        <f>$F220*'[1]INTERNAL PARAMETERS-2'!O220*(1-VLOOKUP(P$4,'[1]INTERNAL PARAMETERS-1'!$B$5:$J$44,4, FALSE))</f>
        <v>0</v>
      </c>
      <c r="BE220" s="44">
        <f>$F220*'[1]INTERNAL PARAMETERS-2'!P220*(1-VLOOKUP(Q$4,'[1]INTERNAL PARAMETERS-1'!$B$5:$J$44,4, FALSE))</f>
        <v>0</v>
      </c>
      <c r="BF220" s="44">
        <f>$F220*'[1]INTERNAL PARAMETERS-2'!Q220*(1-VLOOKUP(R$4,'[1]INTERNAL PARAMETERS-1'!$B$5:$J$44,4, FALSE))</f>
        <v>0</v>
      </c>
      <c r="BG220" s="44">
        <f>$F220*'[1]INTERNAL PARAMETERS-2'!R220*(1-VLOOKUP(S$4,'[1]INTERNAL PARAMETERS-1'!$B$5:$J$44,4, FALSE))</f>
        <v>0</v>
      </c>
      <c r="BH220" s="44">
        <f>$F220*'[1]INTERNAL PARAMETERS-2'!S220*(1-VLOOKUP(T$4,'[1]INTERNAL PARAMETERS-1'!$B$5:$J$44,4, FALSE))</f>
        <v>0</v>
      </c>
      <c r="BI220" s="44">
        <f>$F220*'[1]INTERNAL PARAMETERS-2'!T220*(1-VLOOKUP(U$4,'[1]INTERNAL PARAMETERS-1'!$B$5:$J$44,4, FALSE))</f>
        <v>0</v>
      </c>
      <c r="BJ220" s="44">
        <f>$F220*'[1]INTERNAL PARAMETERS-2'!U220*(1-VLOOKUP(V$4,'[1]INTERNAL PARAMETERS-1'!$B$5:$J$44,4, FALSE))</f>
        <v>0</v>
      </c>
      <c r="BK220" s="44">
        <f>$F220*'[1]INTERNAL PARAMETERS-2'!V220*(1-VLOOKUP(W$4,'[1]INTERNAL PARAMETERS-1'!$B$5:$J$44,4, FALSE))</f>
        <v>0</v>
      </c>
      <c r="BL220" s="44">
        <f>$F220*'[1]INTERNAL PARAMETERS-2'!W220*(1-VLOOKUP(X$4,'[1]INTERNAL PARAMETERS-1'!$B$5:$J$44,4, FALSE))</f>
        <v>0</v>
      </c>
      <c r="BM220" s="44">
        <f>$F220*'[1]INTERNAL PARAMETERS-2'!X220*(1-VLOOKUP(Y$4,'[1]INTERNAL PARAMETERS-1'!$B$5:$J$44,4, FALSE))</f>
        <v>0</v>
      </c>
      <c r="BN220" s="44">
        <f>$F220*'[1]INTERNAL PARAMETERS-2'!Y220*(1-VLOOKUP(Z$4,'[1]INTERNAL PARAMETERS-1'!$B$5:$J$44,4, FALSE))</f>
        <v>0</v>
      </c>
      <c r="BO220" s="44">
        <f>$F220*'[1]INTERNAL PARAMETERS-2'!Z220*(1-VLOOKUP(AA$4,'[1]INTERNAL PARAMETERS-1'!$B$5:$J$44,4, FALSE))</f>
        <v>0</v>
      </c>
      <c r="BP220" s="44">
        <f>$F220*'[1]INTERNAL PARAMETERS-2'!AA220*(1-VLOOKUP(AB$4,'[1]INTERNAL PARAMETERS-1'!$B$5:$J$44,4, FALSE))</f>
        <v>0</v>
      </c>
      <c r="BQ220" s="44">
        <f>$F220*'[1]INTERNAL PARAMETERS-2'!AB220*(1-VLOOKUP(AC$4,'[1]INTERNAL PARAMETERS-1'!$B$5:$J$44,4, FALSE))</f>
        <v>0</v>
      </c>
      <c r="BR220" s="44">
        <f>$F220*'[1]INTERNAL PARAMETERS-2'!AC220*(1-VLOOKUP(AD$4,'[1]INTERNAL PARAMETERS-1'!$B$5:$J$44,4, FALSE))</f>
        <v>0</v>
      </c>
      <c r="BS220" s="44">
        <f>$F220*'[1]INTERNAL PARAMETERS-2'!AD220*(1-VLOOKUP(AE$4,'[1]INTERNAL PARAMETERS-1'!$B$5:$J$44,4, FALSE))</f>
        <v>0</v>
      </c>
      <c r="BT220" s="44">
        <f>$F220*'[1]INTERNAL PARAMETERS-2'!AE220*(1-VLOOKUP(AF$4,'[1]INTERNAL PARAMETERS-1'!$B$5:$J$44,4, FALSE))</f>
        <v>0</v>
      </c>
      <c r="BU220" s="44">
        <f>$F220*'[1]INTERNAL PARAMETERS-2'!AF220*(1-VLOOKUP(AG$4,'[1]INTERNAL PARAMETERS-1'!$B$5:$J$44,4, FALSE))</f>
        <v>0</v>
      </c>
      <c r="BV220" s="44">
        <f>$F220*'[1]INTERNAL PARAMETERS-2'!AG220*(1-VLOOKUP(AH$4,'[1]INTERNAL PARAMETERS-1'!$B$5:$J$44,4, FALSE))</f>
        <v>0</v>
      </c>
      <c r="BW220" s="44">
        <f>$F220*'[1]INTERNAL PARAMETERS-2'!AH220*(1-VLOOKUP(AI$4,'[1]INTERNAL PARAMETERS-1'!$B$5:$J$44,4, FALSE))</f>
        <v>0</v>
      </c>
      <c r="BX220" s="44">
        <f>$F220*'[1]INTERNAL PARAMETERS-2'!AI220*(1-VLOOKUP(AJ$4,'[1]INTERNAL PARAMETERS-1'!$B$5:$J$44,4, FALSE))</f>
        <v>0</v>
      </c>
      <c r="BY220" s="44">
        <f>$F220*'[1]INTERNAL PARAMETERS-2'!AJ220*(1-VLOOKUP(AK$4,'[1]INTERNAL PARAMETERS-1'!$B$5:$J$44,4, FALSE))</f>
        <v>0</v>
      </c>
      <c r="BZ220" s="44">
        <f>$F220*'[1]INTERNAL PARAMETERS-2'!AK220*(1-VLOOKUP(AL$4,'[1]INTERNAL PARAMETERS-1'!$B$5:$J$44,4, FALSE))</f>
        <v>0</v>
      </c>
      <c r="CA220" s="44">
        <f>$F220*'[1]INTERNAL PARAMETERS-2'!AL220*(1-VLOOKUP(AM$4,'[1]INTERNAL PARAMETERS-1'!$B$5:$J$44,4, FALSE))</f>
        <v>0</v>
      </c>
      <c r="CB220" s="44">
        <f>$F220*'[1]INTERNAL PARAMETERS-2'!AM220*(1-VLOOKUP(AN$4,'[1]INTERNAL PARAMETERS-1'!$B$5:$J$44,4, FALSE))</f>
        <v>0</v>
      </c>
      <c r="CC220" s="44">
        <f>$F220*'[1]INTERNAL PARAMETERS-2'!AN220*(1-VLOOKUP(AO$4,'[1]INTERNAL PARAMETERS-1'!$B$5:$J$44,4, FALSE))</f>
        <v>0</v>
      </c>
      <c r="CD220" s="44">
        <f>$F220*'[1]INTERNAL PARAMETERS-2'!AO220*(1-VLOOKUP(AP$4,'[1]INTERNAL PARAMETERS-1'!$B$5:$J$44,4, FALSE))</f>
        <v>0</v>
      </c>
      <c r="CE220" s="44">
        <f>$F220*'[1]INTERNAL PARAMETERS-2'!AP220*(1-VLOOKUP(AQ$4,'[1]INTERNAL PARAMETERS-1'!$B$5:$J$44,4, FALSE))</f>
        <v>0</v>
      </c>
      <c r="CF220" s="44">
        <f>$F220*'[1]INTERNAL PARAMETERS-2'!AQ220*(1-VLOOKUP(AR$4,'[1]INTERNAL PARAMETERS-1'!$B$5:$J$44,4, FALSE))</f>
        <v>0</v>
      </c>
      <c r="CG220" s="44">
        <f>$F220*'[1]INTERNAL PARAMETERS-2'!AR220*(1-VLOOKUP(AS$4,'[1]INTERNAL PARAMETERS-1'!$B$5:$J$44,4, FALSE))</f>
        <v>0</v>
      </c>
      <c r="CH220" s="43">
        <f>$F220*'[1]INTERNAL PARAMETERS-2'!AS220*(1-VLOOKUP(AT$4,'[1]INTERNAL PARAMETERS-1'!$B$5:$J$44,4, FALSE))</f>
        <v>0</v>
      </c>
      <c r="CI220" s="42">
        <f t="shared" si="3"/>
        <v>0</v>
      </c>
    </row>
    <row r="221" spans="3:87" x14ac:dyDescent="0.4">
      <c r="C221" s="27" t="s">
        <v>6</v>
      </c>
      <c r="D221" s="26" t="s">
        <v>68</v>
      </c>
      <c r="E221" s="26" t="s">
        <v>67</v>
      </c>
      <c r="F221" s="129">
        <f>SDBeam!X221</f>
        <v>0</v>
      </c>
      <c r="G221" s="45">
        <f>$F221*'[1]INTERNAL PARAMETERS-2'!F221*VLOOKUP(G$4,'[1]INTERNAL PARAMETERS-1'!$B$5:$J$44,4, FALSE)</f>
        <v>0</v>
      </c>
      <c r="H221" s="44">
        <f>$F221*'[1]INTERNAL PARAMETERS-2'!G221*VLOOKUP(H$4,'[1]INTERNAL PARAMETERS-1'!$B$5:$J$44,4, FALSE)</f>
        <v>0</v>
      </c>
      <c r="I221" s="44">
        <f>$F221*'[1]INTERNAL PARAMETERS-2'!H221*VLOOKUP(I$4,'[1]INTERNAL PARAMETERS-1'!$B$5:$J$44,4, FALSE)</f>
        <v>0</v>
      </c>
      <c r="J221" s="44">
        <f>$F221*'[1]INTERNAL PARAMETERS-2'!I221*VLOOKUP(J$4,'[1]INTERNAL PARAMETERS-1'!$B$5:$J$44,4, FALSE)</f>
        <v>0</v>
      </c>
      <c r="K221" s="44">
        <f>$F221*'[1]INTERNAL PARAMETERS-2'!J221*VLOOKUP(K$4,'[1]INTERNAL PARAMETERS-1'!$B$5:$J$44,4, FALSE)</f>
        <v>0</v>
      </c>
      <c r="L221" s="44">
        <f>$F221*'[1]INTERNAL PARAMETERS-2'!K221*VLOOKUP(L$4,'[1]INTERNAL PARAMETERS-1'!$B$5:$J$44,4, FALSE)</f>
        <v>0</v>
      </c>
      <c r="M221" s="44">
        <f>$F221*'[1]INTERNAL PARAMETERS-2'!L221*VLOOKUP(M$4,'[1]INTERNAL PARAMETERS-1'!$B$5:$J$44,4, FALSE)</f>
        <v>0</v>
      </c>
      <c r="N221" s="44">
        <f>$F221*'[1]INTERNAL PARAMETERS-2'!M221*VLOOKUP(N$4,'[1]INTERNAL PARAMETERS-1'!$B$5:$J$44,4, FALSE)</f>
        <v>0</v>
      </c>
      <c r="O221" s="44">
        <f>$F221*'[1]INTERNAL PARAMETERS-2'!N221*VLOOKUP(O$4,'[1]INTERNAL PARAMETERS-1'!$B$5:$J$44,4, FALSE)</f>
        <v>0</v>
      </c>
      <c r="P221" s="44">
        <f>$F221*'[1]INTERNAL PARAMETERS-2'!O221*VLOOKUP(P$4,'[1]INTERNAL PARAMETERS-1'!$B$5:$J$44,4, FALSE)</f>
        <v>0</v>
      </c>
      <c r="Q221" s="44">
        <f>$F221*'[1]INTERNAL PARAMETERS-2'!P221*VLOOKUP(Q$4,'[1]INTERNAL PARAMETERS-1'!$B$5:$J$44,4, FALSE)</f>
        <v>0</v>
      </c>
      <c r="R221" s="44">
        <f>$F221*'[1]INTERNAL PARAMETERS-2'!Q221*VLOOKUP(R$4,'[1]INTERNAL PARAMETERS-1'!$B$5:$J$44,4, FALSE)</f>
        <v>0</v>
      </c>
      <c r="S221" s="44">
        <f>$F221*'[1]INTERNAL PARAMETERS-2'!R221*VLOOKUP(S$4,'[1]INTERNAL PARAMETERS-1'!$B$5:$J$44,4, FALSE)</f>
        <v>0</v>
      </c>
      <c r="T221" s="44">
        <f>$F221*'[1]INTERNAL PARAMETERS-2'!S221*VLOOKUP(T$4,'[1]INTERNAL PARAMETERS-1'!$B$5:$J$44,4, FALSE)</f>
        <v>0</v>
      </c>
      <c r="U221" s="44">
        <f>$F221*'[1]INTERNAL PARAMETERS-2'!T221*VLOOKUP(U$4,'[1]INTERNAL PARAMETERS-1'!$B$5:$J$44,4, FALSE)</f>
        <v>0</v>
      </c>
      <c r="V221" s="44">
        <f>$F221*'[1]INTERNAL PARAMETERS-2'!U221*VLOOKUP(V$4,'[1]INTERNAL PARAMETERS-1'!$B$5:$J$44,4, FALSE)</f>
        <v>0</v>
      </c>
      <c r="W221" s="44">
        <f>$F221*'[1]INTERNAL PARAMETERS-2'!V221*VLOOKUP(W$4,'[1]INTERNAL PARAMETERS-1'!$B$5:$J$44,4, FALSE)</f>
        <v>0</v>
      </c>
      <c r="X221" s="44">
        <f>$F221*'[1]INTERNAL PARAMETERS-2'!W221*VLOOKUP(X$4,'[1]INTERNAL PARAMETERS-1'!$B$5:$J$44,4, FALSE)</f>
        <v>0</v>
      </c>
      <c r="Y221" s="44">
        <f>$F221*'[1]INTERNAL PARAMETERS-2'!X221*VLOOKUP(Y$4,'[1]INTERNAL PARAMETERS-1'!$B$5:$J$44,4, FALSE)</f>
        <v>0</v>
      </c>
      <c r="Z221" s="44">
        <f>$F221*'[1]INTERNAL PARAMETERS-2'!Y221*VLOOKUP(Z$4,'[1]INTERNAL PARAMETERS-1'!$B$5:$J$44,4, FALSE)</f>
        <v>0</v>
      </c>
      <c r="AA221" s="44">
        <f>$F221*'[1]INTERNAL PARAMETERS-2'!Z221*VLOOKUP(AA$4,'[1]INTERNAL PARAMETERS-1'!$B$5:$J$44,4, FALSE)</f>
        <v>0</v>
      </c>
      <c r="AB221" s="44">
        <f>$F221*'[1]INTERNAL PARAMETERS-2'!AA221*VLOOKUP(AB$4,'[1]INTERNAL PARAMETERS-1'!$B$5:$J$44,4, FALSE)</f>
        <v>0</v>
      </c>
      <c r="AC221" s="44">
        <f>$F221*'[1]INTERNAL PARAMETERS-2'!AB221*VLOOKUP(AC$4,'[1]INTERNAL PARAMETERS-1'!$B$5:$J$44,4, FALSE)</f>
        <v>0</v>
      </c>
      <c r="AD221" s="44">
        <f>$F221*'[1]INTERNAL PARAMETERS-2'!AC221*VLOOKUP(AD$4,'[1]INTERNAL PARAMETERS-1'!$B$5:$J$44,4, FALSE)</f>
        <v>0</v>
      </c>
      <c r="AE221" s="44">
        <f>$F221*'[1]INTERNAL PARAMETERS-2'!AD221*VLOOKUP(AE$4,'[1]INTERNAL PARAMETERS-1'!$B$5:$J$44,4, FALSE)</f>
        <v>0</v>
      </c>
      <c r="AF221" s="44">
        <f>$F221*'[1]INTERNAL PARAMETERS-2'!AE221*VLOOKUP(AF$4,'[1]INTERNAL PARAMETERS-1'!$B$5:$J$44,4, FALSE)</f>
        <v>0</v>
      </c>
      <c r="AG221" s="44">
        <f>$F221*'[1]INTERNAL PARAMETERS-2'!AF221*VLOOKUP(AG$4,'[1]INTERNAL PARAMETERS-1'!$B$5:$J$44,4, FALSE)</f>
        <v>0</v>
      </c>
      <c r="AH221" s="44">
        <f>$F221*'[1]INTERNAL PARAMETERS-2'!AG221*VLOOKUP(AH$4,'[1]INTERNAL PARAMETERS-1'!$B$5:$J$44,4, FALSE)</f>
        <v>0</v>
      </c>
      <c r="AI221" s="44">
        <f>$F221*'[1]INTERNAL PARAMETERS-2'!AH221*VLOOKUP(AI$4,'[1]INTERNAL PARAMETERS-1'!$B$5:$J$44,4, FALSE)</f>
        <v>0</v>
      </c>
      <c r="AJ221" s="44">
        <f>$F221*'[1]INTERNAL PARAMETERS-2'!AI221*VLOOKUP(AJ$4,'[1]INTERNAL PARAMETERS-1'!$B$5:$J$44,4, FALSE)</f>
        <v>0</v>
      </c>
      <c r="AK221" s="44">
        <f>$F221*'[1]INTERNAL PARAMETERS-2'!AJ221*VLOOKUP(AK$4,'[1]INTERNAL PARAMETERS-1'!$B$5:$J$44,4, FALSE)</f>
        <v>0</v>
      </c>
      <c r="AL221" s="44">
        <f>$F221*'[1]INTERNAL PARAMETERS-2'!AK221*VLOOKUP(AL$4,'[1]INTERNAL PARAMETERS-1'!$B$5:$J$44,4, FALSE)</f>
        <v>0</v>
      </c>
      <c r="AM221" s="44">
        <f>$F221*'[1]INTERNAL PARAMETERS-2'!AL221*VLOOKUP(AM$4,'[1]INTERNAL PARAMETERS-1'!$B$5:$J$44,4, FALSE)</f>
        <v>0</v>
      </c>
      <c r="AN221" s="44">
        <f>$F221*'[1]INTERNAL PARAMETERS-2'!AM221*VLOOKUP(AN$4,'[1]INTERNAL PARAMETERS-1'!$B$5:$J$44,4, FALSE)</f>
        <v>0</v>
      </c>
      <c r="AO221" s="44">
        <f>$F221*'[1]INTERNAL PARAMETERS-2'!AN221*VLOOKUP(AO$4,'[1]INTERNAL PARAMETERS-1'!$B$5:$J$44,4, FALSE)</f>
        <v>0</v>
      </c>
      <c r="AP221" s="44">
        <f>$F221*'[1]INTERNAL PARAMETERS-2'!AO221*VLOOKUP(AP$4,'[1]INTERNAL PARAMETERS-1'!$B$5:$J$44,4, FALSE)</f>
        <v>0</v>
      </c>
      <c r="AQ221" s="44">
        <f>$F221*'[1]INTERNAL PARAMETERS-2'!AP221*VLOOKUP(AQ$4,'[1]INTERNAL PARAMETERS-1'!$B$5:$J$44,4, FALSE)</f>
        <v>0</v>
      </c>
      <c r="AR221" s="44">
        <f>$F221*'[1]INTERNAL PARAMETERS-2'!AQ221*VLOOKUP(AR$4,'[1]INTERNAL PARAMETERS-1'!$B$5:$J$44,4, FALSE)</f>
        <v>0</v>
      </c>
      <c r="AS221" s="44">
        <f>$F221*'[1]INTERNAL PARAMETERS-2'!AR221*VLOOKUP(AS$4,'[1]INTERNAL PARAMETERS-1'!$B$5:$J$44,4, FALSE)</f>
        <v>0</v>
      </c>
      <c r="AT221" s="43">
        <f>$F221*'[1]INTERNAL PARAMETERS-2'!AS221*VLOOKUP(AT$4,'[1]INTERNAL PARAMETERS-1'!$B$5:$J$44,4, FALSE)</f>
        <v>0</v>
      </c>
      <c r="AU221" s="45">
        <f>$F221*'[1]INTERNAL PARAMETERS-2'!F221*(1-VLOOKUP(G$4,'[1]INTERNAL PARAMETERS-1'!$B$5:$J$44,4, FALSE))</f>
        <v>0</v>
      </c>
      <c r="AV221" s="44">
        <f>$F221*'[1]INTERNAL PARAMETERS-2'!G221*(1-VLOOKUP(H$4,'[1]INTERNAL PARAMETERS-1'!$B$5:$J$44,4, FALSE))</f>
        <v>0</v>
      </c>
      <c r="AW221" s="44">
        <f>$F221*'[1]INTERNAL PARAMETERS-2'!H221*(1-VLOOKUP(I$4,'[1]INTERNAL PARAMETERS-1'!$B$5:$J$44,4, FALSE))</f>
        <v>0</v>
      </c>
      <c r="AX221" s="44">
        <f>$F221*'[1]INTERNAL PARAMETERS-2'!I221*(1-VLOOKUP(J$4,'[1]INTERNAL PARAMETERS-1'!$B$5:$J$44,4, FALSE))</f>
        <v>0</v>
      </c>
      <c r="AY221" s="44">
        <f>$F221*'[1]INTERNAL PARAMETERS-2'!J221*(1-VLOOKUP(K$4,'[1]INTERNAL PARAMETERS-1'!$B$5:$J$44,4, FALSE))</f>
        <v>0</v>
      </c>
      <c r="AZ221" s="44">
        <f>$F221*'[1]INTERNAL PARAMETERS-2'!K221*(1-VLOOKUP(L$4,'[1]INTERNAL PARAMETERS-1'!$B$5:$J$44,4, FALSE))</f>
        <v>0</v>
      </c>
      <c r="BA221" s="44">
        <f>$F221*'[1]INTERNAL PARAMETERS-2'!L221*(1-VLOOKUP(M$4,'[1]INTERNAL PARAMETERS-1'!$B$5:$J$44,4, FALSE))</f>
        <v>0</v>
      </c>
      <c r="BB221" s="44">
        <f>$F221*'[1]INTERNAL PARAMETERS-2'!M221*(1-VLOOKUP(N$4,'[1]INTERNAL PARAMETERS-1'!$B$5:$J$44,4, FALSE))</f>
        <v>0</v>
      </c>
      <c r="BC221" s="44">
        <f>$F221*'[1]INTERNAL PARAMETERS-2'!N221*(1-VLOOKUP(O$4,'[1]INTERNAL PARAMETERS-1'!$B$5:$J$44,4, FALSE))</f>
        <v>0</v>
      </c>
      <c r="BD221" s="44">
        <f>$F221*'[1]INTERNAL PARAMETERS-2'!O221*(1-VLOOKUP(P$4,'[1]INTERNAL PARAMETERS-1'!$B$5:$J$44,4, FALSE))</f>
        <v>0</v>
      </c>
      <c r="BE221" s="44">
        <f>$F221*'[1]INTERNAL PARAMETERS-2'!P221*(1-VLOOKUP(Q$4,'[1]INTERNAL PARAMETERS-1'!$B$5:$J$44,4, FALSE))</f>
        <v>0</v>
      </c>
      <c r="BF221" s="44">
        <f>$F221*'[1]INTERNAL PARAMETERS-2'!Q221*(1-VLOOKUP(R$4,'[1]INTERNAL PARAMETERS-1'!$B$5:$J$44,4, FALSE))</f>
        <v>0</v>
      </c>
      <c r="BG221" s="44">
        <f>$F221*'[1]INTERNAL PARAMETERS-2'!R221*(1-VLOOKUP(S$4,'[1]INTERNAL PARAMETERS-1'!$B$5:$J$44,4, FALSE))</f>
        <v>0</v>
      </c>
      <c r="BH221" s="44">
        <f>$F221*'[1]INTERNAL PARAMETERS-2'!S221*(1-VLOOKUP(T$4,'[1]INTERNAL PARAMETERS-1'!$B$5:$J$44,4, FALSE))</f>
        <v>0</v>
      </c>
      <c r="BI221" s="44">
        <f>$F221*'[1]INTERNAL PARAMETERS-2'!T221*(1-VLOOKUP(U$4,'[1]INTERNAL PARAMETERS-1'!$B$5:$J$44,4, FALSE))</f>
        <v>0</v>
      </c>
      <c r="BJ221" s="44">
        <f>$F221*'[1]INTERNAL PARAMETERS-2'!U221*(1-VLOOKUP(V$4,'[1]INTERNAL PARAMETERS-1'!$B$5:$J$44,4, FALSE))</f>
        <v>0</v>
      </c>
      <c r="BK221" s="44">
        <f>$F221*'[1]INTERNAL PARAMETERS-2'!V221*(1-VLOOKUP(W$4,'[1]INTERNAL PARAMETERS-1'!$B$5:$J$44,4, FALSE))</f>
        <v>0</v>
      </c>
      <c r="BL221" s="44">
        <f>$F221*'[1]INTERNAL PARAMETERS-2'!W221*(1-VLOOKUP(X$4,'[1]INTERNAL PARAMETERS-1'!$B$5:$J$44,4, FALSE))</f>
        <v>0</v>
      </c>
      <c r="BM221" s="44">
        <f>$F221*'[1]INTERNAL PARAMETERS-2'!X221*(1-VLOOKUP(Y$4,'[1]INTERNAL PARAMETERS-1'!$B$5:$J$44,4, FALSE))</f>
        <v>0</v>
      </c>
      <c r="BN221" s="44">
        <f>$F221*'[1]INTERNAL PARAMETERS-2'!Y221*(1-VLOOKUP(Z$4,'[1]INTERNAL PARAMETERS-1'!$B$5:$J$44,4, FALSE))</f>
        <v>0</v>
      </c>
      <c r="BO221" s="44">
        <f>$F221*'[1]INTERNAL PARAMETERS-2'!Z221*(1-VLOOKUP(AA$4,'[1]INTERNAL PARAMETERS-1'!$B$5:$J$44,4, FALSE))</f>
        <v>0</v>
      </c>
      <c r="BP221" s="44">
        <f>$F221*'[1]INTERNAL PARAMETERS-2'!AA221*(1-VLOOKUP(AB$4,'[1]INTERNAL PARAMETERS-1'!$B$5:$J$44,4, FALSE))</f>
        <v>0</v>
      </c>
      <c r="BQ221" s="44">
        <f>$F221*'[1]INTERNAL PARAMETERS-2'!AB221*(1-VLOOKUP(AC$4,'[1]INTERNAL PARAMETERS-1'!$B$5:$J$44,4, FALSE))</f>
        <v>0</v>
      </c>
      <c r="BR221" s="44">
        <f>$F221*'[1]INTERNAL PARAMETERS-2'!AC221*(1-VLOOKUP(AD$4,'[1]INTERNAL PARAMETERS-1'!$B$5:$J$44,4, FALSE))</f>
        <v>0</v>
      </c>
      <c r="BS221" s="44">
        <f>$F221*'[1]INTERNAL PARAMETERS-2'!AD221*(1-VLOOKUP(AE$4,'[1]INTERNAL PARAMETERS-1'!$B$5:$J$44,4, FALSE))</f>
        <v>0</v>
      </c>
      <c r="BT221" s="44">
        <f>$F221*'[1]INTERNAL PARAMETERS-2'!AE221*(1-VLOOKUP(AF$4,'[1]INTERNAL PARAMETERS-1'!$B$5:$J$44,4, FALSE))</f>
        <v>0</v>
      </c>
      <c r="BU221" s="44">
        <f>$F221*'[1]INTERNAL PARAMETERS-2'!AF221*(1-VLOOKUP(AG$4,'[1]INTERNAL PARAMETERS-1'!$B$5:$J$44,4, FALSE))</f>
        <v>0</v>
      </c>
      <c r="BV221" s="44">
        <f>$F221*'[1]INTERNAL PARAMETERS-2'!AG221*(1-VLOOKUP(AH$4,'[1]INTERNAL PARAMETERS-1'!$B$5:$J$44,4, FALSE))</f>
        <v>0</v>
      </c>
      <c r="BW221" s="44">
        <f>$F221*'[1]INTERNAL PARAMETERS-2'!AH221*(1-VLOOKUP(AI$4,'[1]INTERNAL PARAMETERS-1'!$B$5:$J$44,4, FALSE))</f>
        <v>0</v>
      </c>
      <c r="BX221" s="44">
        <f>$F221*'[1]INTERNAL PARAMETERS-2'!AI221*(1-VLOOKUP(AJ$4,'[1]INTERNAL PARAMETERS-1'!$B$5:$J$44,4, FALSE))</f>
        <v>0</v>
      </c>
      <c r="BY221" s="44">
        <f>$F221*'[1]INTERNAL PARAMETERS-2'!AJ221*(1-VLOOKUP(AK$4,'[1]INTERNAL PARAMETERS-1'!$B$5:$J$44,4, FALSE))</f>
        <v>0</v>
      </c>
      <c r="BZ221" s="44">
        <f>$F221*'[1]INTERNAL PARAMETERS-2'!AK221*(1-VLOOKUP(AL$4,'[1]INTERNAL PARAMETERS-1'!$B$5:$J$44,4, FALSE))</f>
        <v>0</v>
      </c>
      <c r="CA221" s="44">
        <f>$F221*'[1]INTERNAL PARAMETERS-2'!AL221*(1-VLOOKUP(AM$4,'[1]INTERNAL PARAMETERS-1'!$B$5:$J$44,4, FALSE))</f>
        <v>0</v>
      </c>
      <c r="CB221" s="44">
        <f>$F221*'[1]INTERNAL PARAMETERS-2'!AM221*(1-VLOOKUP(AN$4,'[1]INTERNAL PARAMETERS-1'!$B$5:$J$44,4, FALSE))</f>
        <v>0</v>
      </c>
      <c r="CC221" s="44">
        <f>$F221*'[1]INTERNAL PARAMETERS-2'!AN221*(1-VLOOKUP(AO$4,'[1]INTERNAL PARAMETERS-1'!$B$5:$J$44,4, FALSE))</f>
        <v>0</v>
      </c>
      <c r="CD221" s="44">
        <f>$F221*'[1]INTERNAL PARAMETERS-2'!AO221*(1-VLOOKUP(AP$4,'[1]INTERNAL PARAMETERS-1'!$B$5:$J$44,4, FALSE))</f>
        <v>0</v>
      </c>
      <c r="CE221" s="44">
        <f>$F221*'[1]INTERNAL PARAMETERS-2'!AP221*(1-VLOOKUP(AQ$4,'[1]INTERNAL PARAMETERS-1'!$B$5:$J$44,4, FALSE))</f>
        <v>0</v>
      </c>
      <c r="CF221" s="44">
        <f>$F221*'[1]INTERNAL PARAMETERS-2'!AQ221*(1-VLOOKUP(AR$4,'[1]INTERNAL PARAMETERS-1'!$B$5:$J$44,4, FALSE))</f>
        <v>0</v>
      </c>
      <c r="CG221" s="44">
        <f>$F221*'[1]INTERNAL PARAMETERS-2'!AR221*(1-VLOOKUP(AS$4,'[1]INTERNAL PARAMETERS-1'!$B$5:$J$44,4, FALSE))</f>
        <v>0</v>
      </c>
      <c r="CH221" s="43">
        <f>$F221*'[1]INTERNAL PARAMETERS-2'!AS221*(1-VLOOKUP(AT$4,'[1]INTERNAL PARAMETERS-1'!$B$5:$J$44,4, FALSE))</f>
        <v>0</v>
      </c>
      <c r="CI221" s="42">
        <f t="shared" si="3"/>
        <v>0</v>
      </c>
    </row>
    <row r="222" spans="3:87" x14ac:dyDescent="0.4">
      <c r="C222" s="27" t="s">
        <v>6</v>
      </c>
      <c r="D222" s="26" t="s">
        <v>68</v>
      </c>
      <c r="E222" s="26" t="s">
        <v>66</v>
      </c>
      <c r="F222" s="129">
        <f>SDBeam!X222</f>
        <v>0</v>
      </c>
      <c r="G222" s="45">
        <f>$F222*'[1]INTERNAL PARAMETERS-2'!F222*VLOOKUP(G$4,'[1]INTERNAL PARAMETERS-1'!$B$5:$J$44,4, FALSE)</f>
        <v>0</v>
      </c>
      <c r="H222" s="44">
        <f>$F222*'[1]INTERNAL PARAMETERS-2'!G222*VLOOKUP(H$4,'[1]INTERNAL PARAMETERS-1'!$B$5:$J$44,4, FALSE)</f>
        <v>0</v>
      </c>
      <c r="I222" s="44">
        <f>$F222*'[1]INTERNAL PARAMETERS-2'!H222*VLOOKUP(I$4,'[1]INTERNAL PARAMETERS-1'!$B$5:$J$44,4, FALSE)</f>
        <v>0</v>
      </c>
      <c r="J222" s="44">
        <f>$F222*'[1]INTERNAL PARAMETERS-2'!I222*VLOOKUP(J$4,'[1]INTERNAL PARAMETERS-1'!$B$5:$J$44,4, FALSE)</f>
        <v>0</v>
      </c>
      <c r="K222" s="44">
        <f>$F222*'[1]INTERNAL PARAMETERS-2'!J222*VLOOKUP(K$4,'[1]INTERNAL PARAMETERS-1'!$B$5:$J$44,4, FALSE)</f>
        <v>0</v>
      </c>
      <c r="L222" s="44">
        <f>$F222*'[1]INTERNAL PARAMETERS-2'!K222*VLOOKUP(L$4,'[1]INTERNAL PARAMETERS-1'!$B$5:$J$44,4, FALSE)</f>
        <v>0</v>
      </c>
      <c r="M222" s="44">
        <f>$F222*'[1]INTERNAL PARAMETERS-2'!L222*VLOOKUP(M$4,'[1]INTERNAL PARAMETERS-1'!$B$5:$J$44,4, FALSE)</f>
        <v>0</v>
      </c>
      <c r="N222" s="44">
        <f>$F222*'[1]INTERNAL PARAMETERS-2'!M222*VLOOKUP(N$4,'[1]INTERNAL PARAMETERS-1'!$B$5:$J$44,4, FALSE)</f>
        <v>0</v>
      </c>
      <c r="O222" s="44">
        <f>$F222*'[1]INTERNAL PARAMETERS-2'!N222*VLOOKUP(O$4,'[1]INTERNAL PARAMETERS-1'!$B$5:$J$44,4, FALSE)</f>
        <v>0</v>
      </c>
      <c r="P222" s="44">
        <f>$F222*'[1]INTERNAL PARAMETERS-2'!O222*VLOOKUP(P$4,'[1]INTERNAL PARAMETERS-1'!$B$5:$J$44,4, FALSE)</f>
        <v>0</v>
      </c>
      <c r="Q222" s="44">
        <f>$F222*'[1]INTERNAL PARAMETERS-2'!P222*VLOOKUP(Q$4,'[1]INTERNAL PARAMETERS-1'!$B$5:$J$44,4, FALSE)</f>
        <v>0</v>
      </c>
      <c r="R222" s="44">
        <f>$F222*'[1]INTERNAL PARAMETERS-2'!Q222*VLOOKUP(R$4,'[1]INTERNAL PARAMETERS-1'!$B$5:$J$44,4, FALSE)</f>
        <v>0</v>
      </c>
      <c r="S222" s="44">
        <f>$F222*'[1]INTERNAL PARAMETERS-2'!R222*VLOOKUP(S$4,'[1]INTERNAL PARAMETERS-1'!$B$5:$J$44,4, FALSE)</f>
        <v>0</v>
      </c>
      <c r="T222" s="44">
        <f>$F222*'[1]INTERNAL PARAMETERS-2'!S222*VLOOKUP(T$4,'[1]INTERNAL PARAMETERS-1'!$B$5:$J$44,4, FALSE)</f>
        <v>0</v>
      </c>
      <c r="U222" s="44">
        <f>$F222*'[1]INTERNAL PARAMETERS-2'!T222*VLOOKUP(U$4,'[1]INTERNAL PARAMETERS-1'!$B$5:$J$44,4, FALSE)</f>
        <v>0</v>
      </c>
      <c r="V222" s="44">
        <f>$F222*'[1]INTERNAL PARAMETERS-2'!U222*VLOOKUP(V$4,'[1]INTERNAL PARAMETERS-1'!$B$5:$J$44,4, FALSE)</f>
        <v>0</v>
      </c>
      <c r="W222" s="44">
        <f>$F222*'[1]INTERNAL PARAMETERS-2'!V222*VLOOKUP(W$4,'[1]INTERNAL PARAMETERS-1'!$B$5:$J$44,4, FALSE)</f>
        <v>0</v>
      </c>
      <c r="X222" s="44">
        <f>$F222*'[1]INTERNAL PARAMETERS-2'!W222*VLOOKUP(X$4,'[1]INTERNAL PARAMETERS-1'!$B$5:$J$44,4, FALSE)</f>
        <v>0</v>
      </c>
      <c r="Y222" s="44">
        <f>$F222*'[1]INTERNAL PARAMETERS-2'!X222*VLOOKUP(Y$4,'[1]INTERNAL PARAMETERS-1'!$B$5:$J$44,4, FALSE)</f>
        <v>0</v>
      </c>
      <c r="Z222" s="44">
        <f>$F222*'[1]INTERNAL PARAMETERS-2'!Y222*VLOOKUP(Z$4,'[1]INTERNAL PARAMETERS-1'!$B$5:$J$44,4, FALSE)</f>
        <v>0</v>
      </c>
      <c r="AA222" s="44">
        <f>$F222*'[1]INTERNAL PARAMETERS-2'!Z222*VLOOKUP(AA$4,'[1]INTERNAL PARAMETERS-1'!$B$5:$J$44,4, FALSE)</f>
        <v>0</v>
      </c>
      <c r="AB222" s="44">
        <f>$F222*'[1]INTERNAL PARAMETERS-2'!AA222*VLOOKUP(AB$4,'[1]INTERNAL PARAMETERS-1'!$B$5:$J$44,4, FALSE)</f>
        <v>0</v>
      </c>
      <c r="AC222" s="44">
        <f>$F222*'[1]INTERNAL PARAMETERS-2'!AB222*VLOOKUP(AC$4,'[1]INTERNAL PARAMETERS-1'!$B$5:$J$44,4, FALSE)</f>
        <v>0</v>
      </c>
      <c r="AD222" s="44">
        <f>$F222*'[1]INTERNAL PARAMETERS-2'!AC222*VLOOKUP(AD$4,'[1]INTERNAL PARAMETERS-1'!$B$5:$J$44,4, FALSE)</f>
        <v>0</v>
      </c>
      <c r="AE222" s="44">
        <f>$F222*'[1]INTERNAL PARAMETERS-2'!AD222*VLOOKUP(AE$4,'[1]INTERNAL PARAMETERS-1'!$B$5:$J$44,4, FALSE)</f>
        <v>0</v>
      </c>
      <c r="AF222" s="44">
        <f>$F222*'[1]INTERNAL PARAMETERS-2'!AE222*VLOOKUP(AF$4,'[1]INTERNAL PARAMETERS-1'!$B$5:$J$44,4, FALSE)</f>
        <v>0</v>
      </c>
      <c r="AG222" s="44">
        <f>$F222*'[1]INTERNAL PARAMETERS-2'!AF222*VLOOKUP(AG$4,'[1]INTERNAL PARAMETERS-1'!$B$5:$J$44,4, FALSE)</f>
        <v>0</v>
      </c>
      <c r="AH222" s="44">
        <f>$F222*'[1]INTERNAL PARAMETERS-2'!AG222*VLOOKUP(AH$4,'[1]INTERNAL PARAMETERS-1'!$B$5:$J$44,4, FALSE)</f>
        <v>0</v>
      </c>
      <c r="AI222" s="44">
        <f>$F222*'[1]INTERNAL PARAMETERS-2'!AH222*VLOOKUP(AI$4,'[1]INTERNAL PARAMETERS-1'!$B$5:$J$44,4, FALSE)</f>
        <v>0</v>
      </c>
      <c r="AJ222" s="44">
        <f>$F222*'[1]INTERNAL PARAMETERS-2'!AI222*VLOOKUP(AJ$4,'[1]INTERNAL PARAMETERS-1'!$B$5:$J$44,4, FALSE)</f>
        <v>0</v>
      </c>
      <c r="AK222" s="44">
        <f>$F222*'[1]INTERNAL PARAMETERS-2'!AJ222*VLOOKUP(AK$4,'[1]INTERNAL PARAMETERS-1'!$B$5:$J$44,4, FALSE)</f>
        <v>0</v>
      </c>
      <c r="AL222" s="44">
        <f>$F222*'[1]INTERNAL PARAMETERS-2'!AK222*VLOOKUP(AL$4,'[1]INTERNAL PARAMETERS-1'!$B$5:$J$44,4, FALSE)</f>
        <v>0</v>
      </c>
      <c r="AM222" s="44">
        <f>$F222*'[1]INTERNAL PARAMETERS-2'!AL222*VLOOKUP(AM$4,'[1]INTERNAL PARAMETERS-1'!$B$5:$J$44,4, FALSE)</f>
        <v>0</v>
      </c>
      <c r="AN222" s="44">
        <f>$F222*'[1]INTERNAL PARAMETERS-2'!AM222*VLOOKUP(AN$4,'[1]INTERNAL PARAMETERS-1'!$B$5:$J$44,4, FALSE)</f>
        <v>0</v>
      </c>
      <c r="AO222" s="44">
        <f>$F222*'[1]INTERNAL PARAMETERS-2'!AN222*VLOOKUP(AO$4,'[1]INTERNAL PARAMETERS-1'!$B$5:$J$44,4, FALSE)</f>
        <v>0</v>
      </c>
      <c r="AP222" s="44">
        <f>$F222*'[1]INTERNAL PARAMETERS-2'!AO222*VLOOKUP(AP$4,'[1]INTERNAL PARAMETERS-1'!$B$5:$J$44,4, FALSE)</f>
        <v>0</v>
      </c>
      <c r="AQ222" s="44">
        <f>$F222*'[1]INTERNAL PARAMETERS-2'!AP222*VLOOKUP(AQ$4,'[1]INTERNAL PARAMETERS-1'!$B$5:$J$44,4, FALSE)</f>
        <v>0</v>
      </c>
      <c r="AR222" s="44">
        <f>$F222*'[1]INTERNAL PARAMETERS-2'!AQ222*VLOOKUP(AR$4,'[1]INTERNAL PARAMETERS-1'!$B$5:$J$44,4, FALSE)</f>
        <v>0</v>
      </c>
      <c r="AS222" s="44">
        <f>$F222*'[1]INTERNAL PARAMETERS-2'!AR222*VLOOKUP(AS$4,'[1]INTERNAL PARAMETERS-1'!$B$5:$J$44,4, FALSE)</f>
        <v>0</v>
      </c>
      <c r="AT222" s="43">
        <f>$F222*'[1]INTERNAL PARAMETERS-2'!AS222*VLOOKUP(AT$4,'[1]INTERNAL PARAMETERS-1'!$B$5:$J$44,4, FALSE)</f>
        <v>0</v>
      </c>
      <c r="AU222" s="45">
        <f>$F222*'[1]INTERNAL PARAMETERS-2'!F222*(1-VLOOKUP(G$4,'[1]INTERNAL PARAMETERS-1'!$B$5:$J$44,4, FALSE))</f>
        <v>0</v>
      </c>
      <c r="AV222" s="44">
        <f>$F222*'[1]INTERNAL PARAMETERS-2'!G222*(1-VLOOKUP(H$4,'[1]INTERNAL PARAMETERS-1'!$B$5:$J$44,4, FALSE))</f>
        <v>0</v>
      </c>
      <c r="AW222" s="44">
        <f>$F222*'[1]INTERNAL PARAMETERS-2'!H222*(1-VLOOKUP(I$4,'[1]INTERNAL PARAMETERS-1'!$B$5:$J$44,4, FALSE))</f>
        <v>0</v>
      </c>
      <c r="AX222" s="44">
        <f>$F222*'[1]INTERNAL PARAMETERS-2'!I222*(1-VLOOKUP(J$4,'[1]INTERNAL PARAMETERS-1'!$B$5:$J$44,4, FALSE))</f>
        <v>0</v>
      </c>
      <c r="AY222" s="44">
        <f>$F222*'[1]INTERNAL PARAMETERS-2'!J222*(1-VLOOKUP(K$4,'[1]INTERNAL PARAMETERS-1'!$B$5:$J$44,4, FALSE))</f>
        <v>0</v>
      </c>
      <c r="AZ222" s="44">
        <f>$F222*'[1]INTERNAL PARAMETERS-2'!K222*(1-VLOOKUP(L$4,'[1]INTERNAL PARAMETERS-1'!$B$5:$J$44,4, FALSE))</f>
        <v>0</v>
      </c>
      <c r="BA222" s="44">
        <f>$F222*'[1]INTERNAL PARAMETERS-2'!L222*(1-VLOOKUP(M$4,'[1]INTERNAL PARAMETERS-1'!$B$5:$J$44,4, FALSE))</f>
        <v>0</v>
      </c>
      <c r="BB222" s="44">
        <f>$F222*'[1]INTERNAL PARAMETERS-2'!M222*(1-VLOOKUP(N$4,'[1]INTERNAL PARAMETERS-1'!$B$5:$J$44,4, FALSE))</f>
        <v>0</v>
      </c>
      <c r="BC222" s="44">
        <f>$F222*'[1]INTERNAL PARAMETERS-2'!N222*(1-VLOOKUP(O$4,'[1]INTERNAL PARAMETERS-1'!$B$5:$J$44,4, FALSE))</f>
        <v>0</v>
      </c>
      <c r="BD222" s="44">
        <f>$F222*'[1]INTERNAL PARAMETERS-2'!O222*(1-VLOOKUP(P$4,'[1]INTERNAL PARAMETERS-1'!$B$5:$J$44,4, FALSE))</f>
        <v>0</v>
      </c>
      <c r="BE222" s="44">
        <f>$F222*'[1]INTERNAL PARAMETERS-2'!P222*(1-VLOOKUP(Q$4,'[1]INTERNAL PARAMETERS-1'!$B$5:$J$44,4, FALSE))</f>
        <v>0</v>
      </c>
      <c r="BF222" s="44">
        <f>$F222*'[1]INTERNAL PARAMETERS-2'!Q222*(1-VLOOKUP(R$4,'[1]INTERNAL PARAMETERS-1'!$B$5:$J$44,4, FALSE))</f>
        <v>0</v>
      </c>
      <c r="BG222" s="44">
        <f>$F222*'[1]INTERNAL PARAMETERS-2'!R222*(1-VLOOKUP(S$4,'[1]INTERNAL PARAMETERS-1'!$B$5:$J$44,4, FALSE))</f>
        <v>0</v>
      </c>
      <c r="BH222" s="44">
        <f>$F222*'[1]INTERNAL PARAMETERS-2'!S222*(1-VLOOKUP(T$4,'[1]INTERNAL PARAMETERS-1'!$B$5:$J$44,4, FALSE))</f>
        <v>0</v>
      </c>
      <c r="BI222" s="44">
        <f>$F222*'[1]INTERNAL PARAMETERS-2'!T222*(1-VLOOKUP(U$4,'[1]INTERNAL PARAMETERS-1'!$B$5:$J$44,4, FALSE))</f>
        <v>0</v>
      </c>
      <c r="BJ222" s="44">
        <f>$F222*'[1]INTERNAL PARAMETERS-2'!U222*(1-VLOOKUP(V$4,'[1]INTERNAL PARAMETERS-1'!$B$5:$J$44,4, FALSE))</f>
        <v>0</v>
      </c>
      <c r="BK222" s="44">
        <f>$F222*'[1]INTERNAL PARAMETERS-2'!V222*(1-VLOOKUP(W$4,'[1]INTERNAL PARAMETERS-1'!$B$5:$J$44,4, FALSE))</f>
        <v>0</v>
      </c>
      <c r="BL222" s="44">
        <f>$F222*'[1]INTERNAL PARAMETERS-2'!W222*(1-VLOOKUP(X$4,'[1]INTERNAL PARAMETERS-1'!$B$5:$J$44,4, FALSE))</f>
        <v>0</v>
      </c>
      <c r="BM222" s="44">
        <f>$F222*'[1]INTERNAL PARAMETERS-2'!X222*(1-VLOOKUP(Y$4,'[1]INTERNAL PARAMETERS-1'!$B$5:$J$44,4, FALSE))</f>
        <v>0</v>
      </c>
      <c r="BN222" s="44">
        <f>$F222*'[1]INTERNAL PARAMETERS-2'!Y222*(1-VLOOKUP(Z$4,'[1]INTERNAL PARAMETERS-1'!$B$5:$J$44,4, FALSE))</f>
        <v>0</v>
      </c>
      <c r="BO222" s="44">
        <f>$F222*'[1]INTERNAL PARAMETERS-2'!Z222*(1-VLOOKUP(AA$4,'[1]INTERNAL PARAMETERS-1'!$B$5:$J$44,4, FALSE))</f>
        <v>0</v>
      </c>
      <c r="BP222" s="44">
        <f>$F222*'[1]INTERNAL PARAMETERS-2'!AA222*(1-VLOOKUP(AB$4,'[1]INTERNAL PARAMETERS-1'!$B$5:$J$44,4, FALSE))</f>
        <v>0</v>
      </c>
      <c r="BQ222" s="44">
        <f>$F222*'[1]INTERNAL PARAMETERS-2'!AB222*(1-VLOOKUP(AC$4,'[1]INTERNAL PARAMETERS-1'!$B$5:$J$44,4, FALSE))</f>
        <v>0</v>
      </c>
      <c r="BR222" s="44">
        <f>$F222*'[1]INTERNAL PARAMETERS-2'!AC222*(1-VLOOKUP(AD$4,'[1]INTERNAL PARAMETERS-1'!$B$5:$J$44,4, FALSE))</f>
        <v>0</v>
      </c>
      <c r="BS222" s="44">
        <f>$F222*'[1]INTERNAL PARAMETERS-2'!AD222*(1-VLOOKUP(AE$4,'[1]INTERNAL PARAMETERS-1'!$B$5:$J$44,4, FALSE))</f>
        <v>0</v>
      </c>
      <c r="BT222" s="44">
        <f>$F222*'[1]INTERNAL PARAMETERS-2'!AE222*(1-VLOOKUP(AF$4,'[1]INTERNAL PARAMETERS-1'!$B$5:$J$44,4, FALSE))</f>
        <v>0</v>
      </c>
      <c r="BU222" s="44">
        <f>$F222*'[1]INTERNAL PARAMETERS-2'!AF222*(1-VLOOKUP(AG$4,'[1]INTERNAL PARAMETERS-1'!$B$5:$J$44,4, FALSE))</f>
        <v>0</v>
      </c>
      <c r="BV222" s="44">
        <f>$F222*'[1]INTERNAL PARAMETERS-2'!AG222*(1-VLOOKUP(AH$4,'[1]INTERNAL PARAMETERS-1'!$B$5:$J$44,4, FALSE))</f>
        <v>0</v>
      </c>
      <c r="BW222" s="44">
        <f>$F222*'[1]INTERNAL PARAMETERS-2'!AH222*(1-VLOOKUP(AI$4,'[1]INTERNAL PARAMETERS-1'!$B$5:$J$44,4, FALSE))</f>
        <v>0</v>
      </c>
      <c r="BX222" s="44">
        <f>$F222*'[1]INTERNAL PARAMETERS-2'!AI222*(1-VLOOKUP(AJ$4,'[1]INTERNAL PARAMETERS-1'!$B$5:$J$44,4, FALSE))</f>
        <v>0</v>
      </c>
      <c r="BY222" s="44">
        <f>$F222*'[1]INTERNAL PARAMETERS-2'!AJ222*(1-VLOOKUP(AK$4,'[1]INTERNAL PARAMETERS-1'!$B$5:$J$44,4, FALSE))</f>
        <v>0</v>
      </c>
      <c r="BZ222" s="44">
        <f>$F222*'[1]INTERNAL PARAMETERS-2'!AK222*(1-VLOOKUP(AL$4,'[1]INTERNAL PARAMETERS-1'!$B$5:$J$44,4, FALSE))</f>
        <v>0</v>
      </c>
      <c r="CA222" s="44">
        <f>$F222*'[1]INTERNAL PARAMETERS-2'!AL222*(1-VLOOKUP(AM$4,'[1]INTERNAL PARAMETERS-1'!$B$5:$J$44,4, FALSE))</f>
        <v>0</v>
      </c>
      <c r="CB222" s="44">
        <f>$F222*'[1]INTERNAL PARAMETERS-2'!AM222*(1-VLOOKUP(AN$4,'[1]INTERNAL PARAMETERS-1'!$B$5:$J$44,4, FALSE))</f>
        <v>0</v>
      </c>
      <c r="CC222" s="44">
        <f>$F222*'[1]INTERNAL PARAMETERS-2'!AN222*(1-VLOOKUP(AO$4,'[1]INTERNAL PARAMETERS-1'!$B$5:$J$44,4, FALSE))</f>
        <v>0</v>
      </c>
      <c r="CD222" s="44">
        <f>$F222*'[1]INTERNAL PARAMETERS-2'!AO222*(1-VLOOKUP(AP$4,'[1]INTERNAL PARAMETERS-1'!$B$5:$J$44,4, FALSE))</f>
        <v>0</v>
      </c>
      <c r="CE222" s="44">
        <f>$F222*'[1]INTERNAL PARAMETERS-2'!AP222*(1-VLOOKUP(AQ$4,'[1]INTERNAL PARAMETERS-1'!$B$5:$J$44,4, FALSE))</f>
        <v>0</v>
      </c>
      <c r="CF222" s="44">
        <f>$F222*'[1]INTERNAL PARAMETERS-2'!AQ222*(1-VLOOKUP(AR$4,'[1]INTERNAL PARAMETERS-1'!$B$5:$J$44,4, FALSE))</f>
        <v>0</v>
      </c>
      <c r="CG222" s="44">
        <f>$F222*'[1]INTERNAL PARAMETERS-2'!AR222*(1-VLOOKUP(AS$4,'[1]INTERNAL PARAMETERS-1'!$B$5:$J$44,4, FALSE))</f>
        <v>0</v>
      </c>
      <c r="CH222" s="43">
        <f>$F222*'[1]INTERNAL PARAMETERS-2'!AS222*(1-VLOOKUP(AT$4,'[1]INTERNAL PARAMETERS-1'!$B$5:$J$44,4, FALSE))</f>
        <v>0</v>
      </c>
      <c r="CI222" s="42">
        <f t="shared" si="3"/>
        <v>0</v>
      </c>
    </row>
    <row r="223" spans="3:87" x14ac:dyDescent="0.4">
      <c r="C223" s="27" t="s">
        <v>6</v>
      </c>
      <c r="D223" s="26" t="s">
        <v>68</v>
      </c>
      <c r="E223" s="26" t="s">
        <v>65</v>
      </c>
      <c r="F223" s="129">
        <f>SDBeam!X223</f>
        <v>0</v>
      </c>
      <c r="G223" s="45">
        <f>$F223*'[1]INTERNAL PARAMETERS-2'!F223*VLOOKUP(G$4,'[1]INTERNAL PARAMETERS-1'!$B$5:$J$44,4, FALSE)</f>
        <v>0</v>
      </c>
      <c r="H223" s="44">
        <f>$F223*'[1]INTERNAL PARAMETERS-2'!G223*VLOOKUP(H$4,'[1]INTERNAL PARAMETERS-1'!$B$5:$J$44,4, FALSE)</f>
        <v>0</v>
      </c>
      <c r="I223" s="44">
        <f>$F223*'[1]INTERNAL PARAMETERS-2'!H223*VLOOKUP(I$4,'[1]INTERNAL PARAMETERS-1'!$B$5:$J$44,4, FALSE)</f>
        <v>0</v>
      </c>
      <c r="J223" s="44">
        <f>$F223*'[1]INTERNAL PARAMETERS-2'!I223*VLOOKUP(J$4,'[1]INTERNAL PARAMETERS-1'!$B$5:$J$44,4, FALSE)</f>
        <v>0</v>
      </c>
      <c r="K223" s="44">
        <f>$F223*'[1]INTERNAL PARAMETERS-2'!J223*VLOOKUP(K$4,'[1]INTERNAL PARAMETERS-1'!$B$5:$J$44,4, FALSE)</f>
        <v>0</v>
      </c>
      <c r="L223" s="44">
        <f>$F223*'[1]INTERNAL PARAMETERS-2'!K223*VLOOKUP(L$4,'[1]INTERNAL PARAMETERS-1'!$B$5:$J$44,4, FALSE)</f>
        <v>0</v>
      </c>
      <c r="M223" s="44">
        <f>$F223*'[1]INTERNAL PARAMETERS-2'!L223*VLOOKUP(M$4,'[1]INTERNAL PARAMETERS-1'!$B$5:$J$44,4, FALSE)</f>
        <v>0</v>
      </c>
      <c r="N223" s="44">
        <f>$F223*'[1]INTERNAL PARAMETERS-2'!M223*VLOOKUP(N$4,'[1]INTERNAL PARAMETERS-1'!$B$5:$J$44,4, FALSE)</f>
        <v>0</v>
      </c>
      <c r="O223" s="44">
        <f>$F223*'[1]INTERNAL PARAMETERS-2'!N223*VLOOKUP(O$4,'[1]INTERNAL PARAMETERS-1'!$B$5:$J$44,4, FALSE)</f>
        <v>0</v>
      </c>
      <c r="P223" s="44">
        <f>$F223*'[1]INTERNAL PARAMETERS-2'!O223*VLOOKUP(P$4,'[1]INTERNAL PARAMETERS-1'!$B$5:$J$44,4, FALSE)</f>
        <v>0</v>
      </c>
      <c r="Q223" s="44">
        <f>$F223*'[1]INTERNAL PARAMETERS-2'!P223*VLOOKUP(Q$4,'[1]INTERNAL PARAMETERS-1'!$B$5:$J$44,4, FALSE)</f>
        <v>0</v>
      </c>
      <c r="R223" s="44">
        <f>$F223*'[1]INTERNAL PARAMETERS-2'!Q223*VLOOKUP(R$4,'[1]INTERNAL PARAMETERS-1'!$B$5:$J$44,4, FALSE)</f>
        <v>0</v>
      </c>
      <c r="S223" s="44">
        <f>$F223*'[1]INTERNAL PARAMETERS-2'!R223*VLOOKUP(S$4,'[1]INTERNAL PARAMETERS-1'!$B$5:$J$44,4, FALSE)</f>
        <v>0</v>
      </c>
      <c r="T223" s="44">
        <f>$F223*'[1]INTERNAL PARAMETERS-2'!S223*VLOOKUP(T$4,'[1]INTERNAL PARAMETERS-1'!$B$5:$J$44,4, FALSE)</f>
        <v>0</v>
      </c>
      <c r="U223" s="44">
        <f>$F223*'[1]INTERNAL PARAMETERS-2'!T223*VLOOKUP(U$4,'[1]INTERNAL PARAMETERS-1'!$B$5:$J$44,4, FALSE)</f>
        <v>0</v>
      </c>
      <c r="V223" s="44">
        <f>$F223*'[1]INTERNAL PARAMETERS-2'!U223*VLOOKUP(V$4,'[1]INTERNAL PARAMETERS-1'!$B$5:$J$44,4, FALSE)</f>
        <v>0</v>
      </c>
      <c r="W223" s="44">
        <f>$F223*'[1]INTERNAL PARAMETERS-2'!V223*VLOOKUP(W$4,'[1]INTERNAL PARAMETERS-1'!$B$5:$J$44,4, FALSE)</f>
        <v>0</v>
      </c>
      <c r="X223" s="44">
        <f>$F223*'[1]INTERNAL PARAMETERS-2'!W223*VLOOKUP(X$4,'[1]INTERNAL PARAMETERS-1'!$B$5:$J$44,4, FALSE)</f>
        <v>0</v>
      </c>
      <c r="Y223" s="44">
        <f>$F223*'[1]INTERNAL PARAMETERS-2'!X223*VLOOKUP(Y$4,'[1]INTERNAL PARAMETERS-1'!$B$5:$J$44,4, FALSE)</f>
        <v>0</v>
      </c>
      <c r="Z223" s="44">
        <f>$F223*'[1]INTERNAL PARAMETERS-2'!Y223*VLOOKUP(Z$4,'[1]INTERNAL PARAMETERS-1'!$B$5:$J$44,4, FALSE)</f>
        <v>0</v>
      </c>
      <c r="AA223" s="44">
        <f>$F223*'[1]INTERNAL PARAMETERS-2'!Z223*VLOOKUP(AA$4,'[1]INTERNAL PARAMETERS-1'!$B$5:$J$44,4, FALSE)</f>
        <v>0</v>
      </c>
      <c r="AB223" s="44">
        <f>$F223*'[1]INTERNAL PARAMETERS-2'!AA223*VLOOKUP(AB$4,'[1]INTERNAL PARAMETERS-1'!$B$5:$J$44,4, FALSE)</f>
        <v>0</v>
      </c>
      <c r="AC223" s="44">
        <f>$F223*'[1]INTERNAL PARAMETERS-2'!AB223*VLOOKUP(AC$4,'[1]INTERNAL PARAMETERS-1'!$B$5:$J$44,4, FALSE)</f>
        <v>0</v>
      </c>
      <c r="AD223" s="44">
        <f>$F223*'[1]INTERNAL PARAMETERS-2'!AC223*VLOOKUP(AD$4,'[1]INTERNAL PARAMETERS-1'!$B$5:$J$44,4, FALSE)</f>
        <v>0</v>
      </c>
      <c r="AE223" s="44">
        <f>$F223*'[1]INTERNAL PARAMETERS-2'!AD223*VLOOKUP(AE$4,'[1]INTERNAL PARAMETERS-1'!$B$5:$J$44,4, FALSE)</f>
        <v>0</v>
      </c>
      <c r="AF223" s="44">
        <f>$F223*'[1]INTERNAL PARAMETERS-2'!AE223*VLOOKUP(AF$4,'[1]INTERNAL PARAMETERS-1'!$B$5:$J$44,4, FALSE)</f>
        <v>0</v>
      </c>
      <c r="AG223" s="44">
        <f>$F223*'[1]INTERNAL PARAMETERS-2'!AF223*VLOOKUP(AG$4,'[1]INTERNAL PARAMETERS-1'!$B$5:$J$44,4, FALSE)</f>
        <v>0</v>
      </c>
      <c r="AH223" s="44">
        <f>$F223*'[1]INTERNAL PARAMETERS-2'!AG223*VLOOKUP(AH$4,'[1]INTERNAL PARAMETERS-1'!$B$5:$J$44,4, FALSE)</f>
        <v>0</v>
      </c>
      <c r="AI223" s="44">
        <f>$F223*'[1]INTERNAL PARAMETERS-2'!AH223*VLOOKUP(AI$4,'[1]INTERNAL PARAMETERS-1'!$B$5:$J$44,4, FALSE)</f>
        <v>0</v>
      </c>
      <c r="AJ223" s="44">
        <f>$F223*'[1]INTERNAL PARAMETERS-2'!AI223*VLOOKUP(AJ$4,'[1]INTERNAL PARAMETERS-1'!$B$5:$J$44,4, FALSE)</f>
        <v>0</v>
      </c>
      <c r="AK223" s="44">
        <f>$F223*'[1]INTERNAL PARAMETERS-2'!AJ223*VLOOKUP(AK$4,'[1]INTERNAL PARAMETERS-1'!$B$5:$J$44,4, FALSE)</f>
        <v>0</v>
      </c>
      <c r="AL223" s="44">
        <f>$F223*'[1]INTERNAL PARAMETERS-2'!AK223*VLOOKUP(AL$4,'[1]INTERNAL PARAMETERS-1'!$B$5:$J$44,4, FALSE)</f>
        <v>0</v>
      </c>
      <c r="AM223" s="44">
        <f>$F223*'[1]INTERNAL PARAMETERS-2'!AL223*VLOOKUP(AM$4,'[1]INTERNAL PARAMETERS-1'!$B$5:$J$44,4, FALSE)</f>
        <v>0</v>
      </c>
      <c r="AN223" s="44">
        <f>$F223*'[1]INTERNAL PARAMETERS-2'!AM223*VLOOKUP(AN$4,'[1]INTERNAL PARAMETERS-1'!$B$5:$J$44,4, FALSE)</f>
        <v>0</v>
      </c>
      <c r="AO223" s="44">
        <f>$F223*'[1]INTERNAL PARAMETERS-2'!AN223*VLOOKUP(AO$4,'[1]INTERNAL PARAMETERS-1'!$B$5:$J$44,4, FALSE)</f>
        <v>0</v>
      </c>
      <c r="AP223" s="44">
        <f>$F223*'[1]INTERNAL PARAMETERS-2'!AO223*VLOOKUP(AP$4,'[1]INTERNAL PARAMETERS-1'!$B$5:$J$44,4, FALSE)</f>
        <v>0</v>
      </c>
      <c r="AQ223" s="44">
        <f>$F223*'[1]INTERNAL PARAMETERS-2'!AP223*VLOOKUP(AQ$4,'[1]INTERNAL PARAMETERS-1'!$B$5:$J$44,4, FALSE)</f>
        <v>0</v>
      </c>
      <c r="AR223" s="44">
        <f>$F223*'[1]INTERNAL PARAMETERS-2'!AQ223*VLOOKUP(AR$4,'[1]INTERNAL PARAMETERS-1'!$B$5:$J$44,4, FALSE)</f>
        <v>0</v>
      </c>
      <c r="AS223" s="44">
        <f>$F223*'[1]INTERNAL PARAMETERS-2'!AR223*VLOOKUP(AS$4,'[1]INTERNAL PARAMETERS-1'!$B$5:$J$44,4, FALSE)</f>
        <v>0</v>
      </c>
      <c r="AT223" s="43">
        <f>$F223*'[1]INTERNAL PARAMETERS-2'!AS223*VLOOKUP(AT$4,'[1]INTERNAL PARAMETERS-1'!$B$5:$J$44,4, FALSE)</f>
        <v>0</v>
      </c>
      <c r="AU223" s="45">
        <f>$F223*'[1]INTERNAL PARAMETERS-2'!F223*(1-VLOOKUP(G$4,'[1]INTERNAL PARAMETERS-1'!$B$5:$J$44,4, FALSE))</f>
        <v>0</v>
      </c>
      <c r="AV223" s="44">
        <f>$F223*'[1]INTERNAL PARAMETERS-2'!G223*(1-VLOOKUP(H$4,'[1]INTERNAL PARAMETERS-1'!$B$5:$J$44,4, FALSE))</f>
        <v>0</v>
      </c>
      <c r="AW223" s="44">
        <f>$F223*'[1]INTERNAL PARAMETERS-2'!H223*(1-VLOOKUP(I$4,'[1]INTERNAL PARAMETERS-1'!$B$5:$J$44,4, FALSE))</f>
        <v>0</v>
      </c>
      <c r="AX223" s="44">
        <f>$F223*'[1]INTERNAL PARAMETERS-2'!I223*(1-VLOOKUP(J$4,'[1]INTERNAL PARAMETERS-1'!$B$5:$J$44,4, FALSE))</f>
        <v>0</v>
      </c>
      <c r="AY223" s="44">
        <f>$F223*'[1]INTERNAL PARAMETERS-2'!J223*(1-VLOOKUP(K$4,'[1]INTERNAL PARAMETERS-1'!$B$5:$J$44,4, FALSE))</f>
        <v>0</v>
      </c>
      <c r="AZ223" s="44">
        <f>$F223*'[1]INTERNAL PARAMETERS-2'!K223*(1-VLOOKUP(L$4,'[1]INTERNAL PARAMETERS-1'!$B$5:$J$44,4, FALSE))</f>
        <v>0</v>
      </c>
      <c r="BA223" s="44">
        <f>$F223*'[1]INTERNAL PARAMETERS-2'!L223*(1-VLOOKUP(M$4,'[1]INTERNAL PARAMETERS-1'!$B$5:$J$44,4, FALSE))</f>
        <v>0</v>
      </c>
      <c r="BB223" s="44">
        <f>$F223*'[1]INTERNAL PARAMETERS-2'!M223*(1-VLOOKUP(N$4,'[1]INTERNAL PARAMETERS-1'!$B$5:$J$44,4, FALSE))</f>
        <v>0</v>
      </c>
      <c r="BC223" s="44">
        <f>$F223*'[1]INTERNAL PARAMETERS-2'!N223*(1-VLOOKUP(O$4,'[1]INTERNAL PARAMETERS-1'!$B$5:$J$44,4, FALSE))</f>
        <v>0</v>
      </c>
      <c r="BD223" s="44">
        <f>$F223*'[1]INTERNAL PARAMETERS-2'!O223*(1-VLOOKUP(P$4,'[1]INTERNAL PARAMETERS-1'!$B$5:$J$44,4, FALSE))</f>
        <v>0</v>
      </c>
      <c r="BE223" s="44">
        <f>$F223*'[1]INTERNAL PARAMETERS-2'!P223*(1-VLOOKUP(Q$4,'[1]INTERNAL PARAMETERS-1'!$B$5:$J$44,4, FALSE))</f>
        <v>0</v>
      </c>
      <c r="BF223" s="44">
        <f>$F223*'[1]INTERNAL PARAMETERS-2'!Q223*(1-VLOOKUP(R$4,'[1]INTERNAL PARAMETERS-1'!$B$5:$J$44,4, FALSE))</f>
        <v>0</v>
      </c>
      <c r="BG223" s="44">
        <f>$F223*'[1]INTERNAL PARAMETERS-2'!R223*(1-VLOOKUP(S$4,'[1]INTERNAL PARAMETERS-1'!$B$5:$J$44,4, FALSE))</f>
        <v>0</v>
      </c>
      <c r="BH223" s="44">
        <f>$F223*'[1]INTERNAL PARAMETERS-2'!S223*(1-VLOOKUP(T$4,'[1]INTERNAL PARAMETERS-1'!$B$5:$J$44,4, FALSE))</f>
        <v>0</v>
      </c>
      <c r="BI223" s="44">
        <f>$F223*'[1]INTERNAL PARAMETERS-2'!T223*(1-VLOOKUP(U$4,'[1]INTERNAL PARAMETERS-1'!$B$5:$J$44,4, FALSE))</f>
        <v>0</v>
      </c>
      <c r="BJ223" s="44">
        <f>$F223*'[1]INTERNAL PARAMETERS-2'!U223*(1-VLOOKUP(V$4,'[1]INTERNAL PARAMETERS-1'!$B$5:$J$44,4, FALSE))</f>
        <v>0</v>
      </c>
      <c r="BK223" s="44">
        <f>$F223*'[1]INTERNAL PARAMETERS-2'!V223*(1-VLOOKUP(W$4,'[1]INTERNAL PARAMETERS-1'!$B$5:$J$44,4, FALSE))</f>
        <v>0</v>
      </c>
      <c r="BL223" s="44">
        <f>$F223*'[1]INTERNAL PARAMETERS-2'!W223*(1-VLOOKUP(X$4,'[1]INTERNAL PARAMETERS-1'!$B$5:$J$44,4, FALSE))</f>
        <v>0</v>
      </c>
      <c r="BM223" s="44">
        <f>$F223*'[1]INTERNAL PARAMETERS-2'!X223*(1-VLOOKUP(Y$4,'[1]INTERNAL PARAMETERS-1'!$B$5:$J$44,4, FALSE))</f>
        <v>0</v>
      </c>
      <c r="BN223" s="44">
        <f>$F223*'[1]INTERNAL PARAMETERS-2'!Y223*(1-VLOOKUP(Z$4,'[1]INTERNAL PARAMETERS-1'!$B$5:$J$44,4, FALSE))</f>
        <v>0</v>
      </c>
      <c r="BO223" s="44">
        <f>$F223*'[1]INTERNAL PARAMETERS-2'!Z223*(1-VLOOKUP(AA$4,'[1]INTERNAL PARAMETERS-1'!$B$5:$J$44,4, FALSE))</f>
        <v>0</v>
      </c>
      <c r="BP223" s="44">
        <f>$F223*'[1]INTERNAL PARAMETERS-2'!AA223*(1-VLOOKUP(AB$4,'[1]INTERNAL PARAMETERS-1'!$B$5:$J$44,4, FALSE))</f>
        <v>0</v>
      </c>
      <c r="BQ223" s="44">
        <f>$F223*'[1]INTERNAL PARAMETERS-2'!AB223*(1-VLOOKUP(AC$4,'[1]INTERNAL PARAMETERS-1'!$B$5:$J$44,4, FALSE))</f>
        <v>0</v>
      </c>
      <c r="BR223" s="44">
        <f>$F223*'[1]INTERNAL PARAMETERS-2'!AC223*(1-VLOOKUP(AD$4,'[1]INTERNAL PARAMETERS-1'!$B$5:$J$44,4, FALSE))</f>
        <v>0</v>
      </c>
      <c r="BS223" s="44">
        <f>$F223*'[1]INTERNAL PARAMETERS-2'!AD223*(1-VLOOKUP(AE$4,'[1]INTERNAL PARAMETERS-1'!$B$5:$J$44,4, FALSE))</f>
        <v>0</v>
      </c>
      <c r="BT223" s="44">
        <f>$F223*'[1]INTERNAL PARAMETERS-2'!AE223*(1-VLOOKUP(AF$4,'[1]INTERNAL PARAMETERS-1'!$B$5:$J$44,4, FALSE))</f>
        <v>0</v>
      </c>
      <c r="BU223" s="44">
        <f>$F223*'[1]INTERNAL PARAMETERS-2'!AF223*(1-VLOOKUP(AG$4,'[1]INTERNAL PARAMETERS-1'!$B$5:$J$44,4, FALSE))</f>
        <v>0</v>
      </c>
      <c r="BV223" s="44">
        <f>$F223*'[1]INTERNAL PARAMETERS-2'!AG223*(1-VLOOKUP(AH$4,'[1]INTERNAL PARAMETERS-1'!$B$5:$J$44,4, FALSE))</f>
        <v>0</v>
      </c>
      <c r="BW223" s="44">
        <f>$F223*'[1]INTERNAL PARAMETERS-2'!AH223*(1-VLOOKUP(AI$4,'[1]INTERNAL PARAMETERS-1'!$B$5:$J$44,4, FALSE))</f>
        <v>0</v>
      </c>
      <c r="BX223" s="44">
        <f>$F223*'[1]INTERNAL PARAMETERS-2'!AI223*(1-VLOOKUP(AJ$4,'[1]INTERNAL PARAMETERS-1'!$B$5:$J$44,4, FALSE))</f>
        <v>0</v>
      </c>
      <c r="BY223" s="44">
        <f>$F223*'[1]INTERNAL PARAMETERS-2'!AJ223*(1-VLOOKUP(AK$4,'[1]INTERNAL PARAMETERS-1'!$B$5:$J$44,4, FALSE))</f>
        <v>0</v>
      </c>
      <c r="BZ223" s="44">
        <f>$F223*'[1]INTERNAL PARAMETERS-2'!AK223*(1-VLOOKUP(AL$4,'[1]INTERNAL PARAMETERS-1'!$B$5:$J$44,4, FALSE))</f>
        <v>0</v>
      </c>
      <c r="CA223" s="44">
        <f>$F223*'[1]INTERNAL PARAMETERS-2'!AL223*(1-VLOOKUP(AM$4,'[1]INTERNAL PARAMETERS-1'!$B$5:$J$44,4, FALSE))</f>
        <v>0</v>
      </c>
      <c r="CB223" s="44">
        <f>$F223*'[1]INTERNAL PARAMETERS-2'!AM223*(1-VLOOKUP(AN$4,'[1]INTERNAL PARAMETERS-1'!$B$5:$J$44,4, FALSE))</f>
        <v>0</v>
      </c>
      <c r="CC223" s="44">
        <f>$F223*'[1]INTERNAL PARAMETERS-2'!AN223*(1-VLOOKUP(AO$4,'[1]INTERNAL PARAMETERS-1'!$B$5:$J$44,4, FALSE))</f>
        <v>0</v>
      </c>
      <c r="CD223" s="44">
        <f>$F223*'[1]INTERNAL PARAMETERS-2'!AO223*(1-VLOOKUP(AP$4,'[1]INTERNAL PARAMETERS-1'!$B$5:$J$44,4, FALSE))</f>
        <v>0</v>
      </c>
      <c r="CE223" s="44">
        <f>$F223*'[1]INTERNAL PARAMETERS-2'!AP223*(1-VLOOKUP(AQ$4,'[1]INTERNAL PARAMETERS-1'!$B$5:$J$44,4, FALSE))</f>
        <v>0</v>
      </c>
      <c r="CF223" s="44">
        <f>$F223*'[1]INTERNAL PARAMETERS-2'!AQ223*(1-VLOOKUP(AR$4,'[1]INTERNAL PARAMETERS-1'!$B$5:$J$44,4, FALSE))</f>
        <v>0</v>
      </c>
      <c r="CG223" s="44">
        <f>$F223*'[1]INTERNAL PARAMETERS-2'!AR223*(1-VLOOKUP(AS$4,'[1]INTERNAL PARAMETERS-1'!$B$5:$J$44,4, FALSE))</f>
        <v>0</v>
      </c>
      <c r="CH223" s="43">
        <f>$F223*'[1]INTERNAL PARAMETERS-2'!AS223*(1-VLOOKUP(AT$4,'[1]INTERNAL PARAMETERS-1'!$B$5:$J$44,4, FALSE))</f>
        <v>0</v>
      </c>
      <c r="CI223" s="42">
        <f t="shared" si="3"/>
        <v>0</v>
      </c>
    </row>
    <row r="224" spans="3:87" x14ac:dyDescent="0.4">
      <c r="C224" s="27" t="s">
        <v>6</v>
      </c>
      <c r="D224" s="26" t="s">
        <v>68</v>
      </c>
      <c r="E224" s="26" t="s">
        <v>64</v>
      </c>
      <c r="F224" s="129">
        <f>SDBeam!X224</f>
        <v>0</v>
      </c>
      <c r="G224" s="45">
        <f>$F224*'[1]INTERNAL PARAMETERS-2'!F224*VLOOKUP(G$4,'[1]INTERNAL PARAMETERS-1'!$B$5:$J$44,4, FALSE)</f>
        <v>0</v>
      </c>
      <c r="H224" s="44">
        <f>$F224*'[1]INTERNAL PARAMETERS-2'!G224*VLOOKUP(H$4,'[1]INTERNAL PARAMETERS-1'!$B$5:$J$44,4, FALSE)</f>
        <v>0</v>
      </c>
      <c r="I224" s="44">
        <f>$F224*'[1]INTERNAL PARAMETERS-2'!H224*VLOOKUP(I$4,'[1]INTERNAL PARAMETERS-1'!$B$5:$J$44,4, FALSE)</f>
        <v>0</v>
      </c>
      <c r="J224" s="44">
        <f>$F224*'[1]INTERNAL PARAMETERS-2'!I224*VLOOKUP(J$4,'[1]INTERNAL PARAMETERS-1'!$B$5:$J$44,4, FALSE)</f>
        <v>0</v>
      </c>
      <c r="K224" s="44">
        <f>$F224*'[1]INTERNAL PARAMETERS-2'!J224*VLOOKUP(K$4,'[1]INTERNAL PARAMETERS-1'!$B$5:$J$44,4, FALSE)</f>
        <v>0</v>
      </c>
      <c r="L224" s="44">
        <f>$F224*'[1]INTERNAL PARAMETERS-2'!K224*VLOOKUP(L$4,'[1]INTERNAL PARAMETERS-1'!$B$5:$J$44,4, FALSE)</f>
        <v>0</v>
      </c>
      <c r="M224" s="44">
        <f>$F224*'[1]INTERNAL PARAMETERS-2'!L224*VLOOKUP(M$4,'[1]INTERNAL PARAMETERS-1'!$B$5:$J$44,4, FALSE)</f>
        <v>0</v>
      </c>
      <c r="N224" s="44">
        <f>$F224*'[1]INTERNAL PARAMETERS-2'!M224*VLOOKUP(N$4,'[1]INTERNAL PARAMETERS-1'!$B$5:$J$44,4, FALSE)</f>
        <v>0</v>
      </c>
      <c r="O224" s="44">
        <f>$F224*'[1]INTERNAL PARAMETERS-2'!N224*VLOOKUP(O$4,'[1]INTERNAL PARAMETERS-1'!$B$5:$J$44,4, FALSE)</f>
        <v>0</v>
      </c>
      <c r="P224" s="44">
        <f>$F224*'[1]INTERNAL PARAMETERS-2'!O224*VLOOKUP(P$4,'[1]INTERNAL PARAMETERS-1'!$B$5:$J$44,4, FALSE)</f>
        <v>0</v>
      </c>
      <c r="Q224" s="44">
        <f>$F224*'[1]INTERNAL PARAMETERS-2'!P224*VLOOKUP(Q$4,'[1]INTERNAL PARAMETERS-1'!$B$5:$J$44,4, FALSE)</f>
        <v>0</v>
      </c>
      <c r="R224" s="44">
        <f>$F224*'[1]INTERNAL PARAMETERS-2'!Q224*VLOOKUP(R$4,'[1]INTERNAL PARAMETERS-1'!$B$5:$J$44,4, FALSE)</f>
        <v>0</v>
      </c>
      <c r="S224" s="44">
        <f>$F224*'[1]INTERNAL PARAMETERS-2'!R224*VLOOKUP(S$4,'[1]INTERNAL PARAMETERS-1'!$B$5:$J$44,4, FALSE)</f>
        <v>0</v>
      </c>
      <c r="T224" s="44">
        <f>$F224*'[1]INTERNAL PARAMETERS-2'!S224*VLOOKUP(T$4,'[1]INTERNAL PARAMETERS-1'!$B$5:$J$44,4, FALSE)</f>
        <v>0</v>
      </c>
      <c r="U224" s="44">
        <f>$F224*'[1]INTERNAL PARAMETERS-2'!T224*VLOOKUP(U$4,'[1]INTERNAL PARAMETERS-1'!$B$5:$J$44,4, FALSE)</f>
        <v>0</v>
      </c>
      <c r="V224" s="44">
        <f>$F224*'[1]INTERNAL PARAMETERS-2'!U224*VLOOKUP(V$4,'[1]INTERNAL PARAMETERS-1'!$B$5:$J$44,4, FALSE)</f>
        <v>0</v>
      </c>
      <c r="W224" s="44">
        <f>$F224*'[1]INTERNAL PARAMETERS-2'!V224*VLOOKUP(W$4,'[1]INTERNAL PARAMETERS-1'!$B$5:$J$44,4, FALSE)</f>
        <v>0</v>
      </c>
      <c r="X224" s="44">
        <f>$F224*'[1]INTERNAL PARAMETERS-2'!W224*VLOOKUP(X$4,'[1]INTERNAL PARAMETERS-1'!$B$5:$J$44,4, FALSE)</f>
        <v>0</v>
      </c>
      <c r="Y224" s="44">
        <f>$F224*'[1]INTERNAL PARAMETERS-2'!X224*VLOOKUP(Y$4,'[1]INTERNAL PARAMETERS-1'!$B$5:$J$44,4, FALSE)</f>
        <v>0</v>
      </c>
      <c r="Z224" s="44">
        <f>$F224*'[1]INTERNAL PARAMETERS-2'!Y224*VLOOKUP(Z$4,'[1]INTERNAL PARAMETERS-1'!$B$5:$J$44,4, FALSE)</f>
        <v>0</v>
      </c>
      <c r="AA224" s="44">
        <f>$F224*'[1]INTERNAL PARAMETERS-2'!Z224*VLOOKUP(AA$4,'[1]INTERNAL PARAMETERS-1'!$B$5:$J$44,4, FALSE)</f>
        <v>0</v>
      </c>
      <c r="AB224" s="44">
        <f>$F224*'[1]INTERNAL PARAMETERS-2'!AA224*VLOOKUP(AB$4,'[1]INTERNAL PARAMETERS-1'!$B$5:$J$44,4, FALSE)</f>
        <v>0</v>
      </c>
      <c r="AC224" s="44">
        <f>$F224*'[1]INTERNAL PARAMETERS-2'!AB224*VLOOKUP(AC$4,'[1]INTERNAL PARAMETERS-1'!$B$5:$J$44,4, FALSE)</f>
        <v>0</v>
      </c>
      <c r="AD224" s="44">
        <f>$F224*'[1]INTERNAL PARAMETERS-2'!AC224*VLOOKUP(AD$4,'[1]INTERNAL PARAMETERS-1'!$B$5:$J$44,4, FALSE)</f>
        <v>0</v>
      </c>
      <c r="AE224" s="44">
        <f>$F224*'[1]INTERNAL PARAMETERS-2'!AD224*VLOOKUP(AE$4,'[1]INTERNAL PARAMETERS-1'!$B$5:$J$44,4, FALSE)</f>
        <v>0</v>
      </c>
      <c r="AF224" s="44">
        <f>$F224*'[1]INTERNAL PARAMETERS-2'!AE224*VLOOKUP(AF$4,'[1]INTERNAL PARAMETERS-1'!$B$5:$J$44,4, FALSE)</f>
        <v>0</v>
      </c>
      <c r="AG224" s="44">
        <f>$F224*'[1]INTERNAL PARAMETERS-2'!AF224*VLOOKUP(AG$4,'[1]INTERNAL PARAMETERS-1'!$B$5:$J$44,4, FALSE)</f>
        <v>0</v>
      </c>
      <c r="AH224" s="44">
        <f>$F224*'[1]INTERNAL PARAMETERS-2'!AG224*VLOOKUP(AH$4,'[1]INTERNAL PARAMETERS-1'!$B$5:$J$44,4, FALSE)</f>
        <v>0</v>
      </c>
      <c r="AI224" s="44">
        <f>$F224*'[1]INTERNAL PARAMETERS-2'!AH224*VLOOKUP(AI$4,'[1]INTERNAL PARAMETERS-1'!$B$5:$J$44,4, FALSE)</f>
        <v>0</v>
      </c>
      <c r="AJ224" s="44">
        <f>$F224*'[1]INTERNAL PARAMETERS-2'!AI224*VLOOKUP(AJ$4,'[1]INTERNAL PARAMETERS-1'!$B$5:$J$44,4, FALSE)</f>
        <v>0</v>
      </c>
      <c r="AK224" s="44">
        <f>$F224*'[1]INTERNAL PARAMETERS-2'!AJ224*VLOOKUP(AK$4,'[1]INTERNAL PARAMETERS-1'!$B$5:$J$44,4, FALSE)</f>
        <v>0</v>
      </c>
      <c r="AL224" s="44">
        <f>$F224*'[1]INTERNAL PARAMETERS-2'!AK224*VLOOKUP(AL$4,'[1]INTERNAL PARAMETERS-1'!$B$5:$J$44,4, FALSE)</f>
        <v>0</v>
      </c>
      <c r="AM224" s="44">
        <f>$F224*'[1]INTERNAL PARAMETERS-2'!AL224*VLOOKUP(AM$4,'[1]INTERNAL PARAMETERS-1'!$B$5:$J$44,4, FALSE)</f>
        <v>0</v>
      </c>
      <c r="AN224" s="44">
        <f>$F224*'[1]INTERNAL PARAMETERS-2'!AM224*VLOOKUP(AN$4,'[1]INTERNAL PARAMETERS-1'!$B$5:$J$44,4, FALSE)</f>
        <v>0</v>
      </c>
      <c r="AO224" s="44">
        <f>$F224*'[1]INTERNAL PARAMETERS-2'!AN224*VLOOKUP(AO$4,'[1]INTERNAL PARAMETERS-1'!$B$5:$J$44,4, FALSE)</f>
        <v>0</v>
      </c>
      <c r="AP224" s="44">
        <f>$F224*'[1]INTERNAL PARAMETERS-2'!AO224*VLOOKUP(AP$4,'[1]INTERNAL PARAMETERS-1'!$B$5:$J$44,4, FALSE)</f>
        <v>0</v>
      </c>
      <c r="AQ224" s="44">
        <f>$F224*'[1]INTERNAL PARAMETERS-2'!AP224*VLOOKUP(AQ$4,'[1]INTERNAL PARAMETERS-1'!$B$5:$J$44,4, FALSE)</f>
        <v>0</v>
      </c>
      <c r="AR224" s="44">
        <f>$F224*'[1]INTERNAL PARAMETERS-2'!AQ224*VLOOKUP(AR$4,'[1]INTERNAL PARAMETERS-1'!$B$5:$J$44,4, FALSE)</f>
        <v>0</v>
      </c>
      <c r="AS224" s="44">
        <f>$F224*'[1]INTERNAL PARAMETERS-2'!AR224*VLOOKUP(AS$4,'[1]INTERNAL PARAMETERS-1'!$B$5:$J$44,4, FALSE)</f>
        <v>0</v>
      </c>
      <c r="AT224" s="43">
        <f>$F224*'[1]INTERNAL PARAMETERS-2'!AS224*VLOOKUP(AT$4,'[1]INTERNAL PARAMETERS-1'!$B$5:$J$44,4, FALSE)</f>
        <v>0</v>
      </c>
      <c r="AU224" s="45">
        <f>$F224*'[1]INTERNAL PARAMETERS-2'!F224*(1-VLOOKUP(G$4,'[1]INTERNAL PARAMETERS-1'!$B$5:$J$44,4, FALSE))</f>
        <v>0</v>
      </c>
      <c r="AV224" s="44">
        <f>$F224*'[1]INTERNAL PARAMETERS-2'!G224*(1-VLOOKUP(H$4,'[1]INTERNAL PARAMETERS-1'!$B$5:$J$44,4, FALSE))</f>
        <v>0</v>
      </c>
      <c r="AW224" s="44">
        <f>$F224*'[1]INTERNAL PARAMETERS-2'!H224*(1-VLOOKUP(I$4,'[1]INTERNAL PARAMETERS-1'!$B$5:$J$44,4, FALSE))</f>
        <v>0</v>
      </c>
      <c r="AX224" s="44">
        <f>$F224*'[1]INTERNAL PARAMETERS-2'!I224*(1-VLOOKUP(J$4,'[1]INTERNAL PARAMETERS-1'!$B$5:$J$44,4, FALSE))</f>
        <v>0</v>
      </c>
      <c r="AY224" s="44">
        <f>$F224*'[1]INTERNAL PARAMETERS-2'!J224*(1-VLOOKUP(K$4,'[1]INTERNAL PARAMETERS-1'!$B$5:$J$44,4, FALSE))</f>
        <v>0</v>
      </c>
      <c r="AZ224" s="44">
        <f>$F224*'[1]INTERNAL PARAMETERS-2'!K224*(1-VLOOKUP(L$4,'[1]INTERNAL PARAMETERS-1'!$B$5:$J$44,4, FALSE))</f>
        <v>0</v>
      </c>
      <c r="BA224" s="44">
        <f>$F224*'[1]INTERNAL PARAMETERS-2'!L224*(1-VLOOKUP(M$4,'[1]INTERNAL PARAMETERS-1'!$B$5:$J$44,4, FALSE))</f>
        <v>0</v>
      </c>
      <c r="BB224" s="44">
        <f>$F224*'[1]INTERNAL PARAMETERS-2'!M224*(1-VLOOKUP(N$4,'[1]INTERNAL PARAMETERS-1'!$B$5:$J$44,4, FALSE))</f>
        <v>0</v>
      </c>
      <c r="BC224" s="44">
        <f>$F224*'[1]INTERNAL PARAMETERS-2'!N224*(1-VLOOKUP(O$4,'[1]INTERNAL PARAMETERS-1'!$B$5:$J$44,4, FALSE))</f>
        <v>0</v>
      </c>
      <c r="BD224" s="44">
        <f>$F224*'[1]INTERNAL PARAMETERS-2'!O224*(1-VLOOKUP(P$4,'[1]INTERNAL PARAMETERS-1'!$B$5:$J$44,4, FALSE))</f>
        <v>0</v>
      </c>
      <c r="BE224" s="44">
        <f>$F224*'[1]INTERNAL PARAMETERS-2'!P224*(1-VLOOKUP(Q$4,'[1]INTERNAL PARAMETERS-1'!$B$5:$J$44,4, FALSE))</f>
        <v>0</v>
      </c>
      <c r="BF224" s="44">
        <f>$F224*'[1]INTERNAL PARAMETERS-2'!Q224*(1-VLOOKUP(R$4,'[1]INTERNAL PARAMETERS-1'!$B$5:$J$44,4, FALSE))</f>
        <v>0</v>
      </c>
      <c r="BG224" s="44">
        <f>$F224*'[1]INTERNAL PARAMETERS-2'!R224*(1-VLOOKUP(S$4,'[1]INTERNAL PARAMETERS-1'!$B$5:$J$44,4, FALSE))</f>
        <v>0</v>
      </c>
      <c r="BH224" s="44">
        <f>$F224*'[1]INTERNAL PARAMETERS-2'!S224*(1-VLOOKUP(T$4,'[1]INTERNAL PARAMETERS-1'!$B$5:$J$44,4, FALSE))</f>
        <v>0</v>
      </c>
      <c r="BI224" s="44">
        <f>$F224*'[1]INTERNAL PARAMETERS-2'!T224*(1-VLOOKUP(U$4,'[1]INTERNAL PARAMETERS-1'!$B$5:$J$44,4, FALSE))</f>
        <v>0</v>
      </c>
      <c r="BJ224" s="44">
        <f>$F224*'[1]INTERNAL PARAMETERS-2'!U224*(1-VLOOKUP(V$4,'[1]INTERNAL PARAMETERS-1'!$B$5:$J$44,4, FALSE))</f>
        <v>0</v>
      </c>
      <c r="BK224" s="44">
        <f>$F224*'[1]INTERNAL PARAMETERS-2'!V224*(1-VLOOKUP(W$4,'[1]INTERNAL PARAMETERS-1'!$B$5:$J$44,4, FALSE))</f>
        <v>0</v>
      </c>
      <c r="BL224" s="44">
        <f>$F224*'[1]INTERNAL PARAMETERS-2'!W224*(1-VLOOKUP(X$4,'[1]INTERNAL PARAMETERS-1'!$B$5:$J$44,4, FALSE))</f>
        <v>0</v>
      </c>
      <c r="BM224" s="44">
        <f>$F224*'[1]INTERNAL PARAMETERS-2'!X224*(1-VLOOKUP(Y$4,'[1]INTERNAL PARAMETERS-1'!$B$5:$J$44,4, FALSE))</f>
        <v>0</v>
      </c>
      <c r="BN224" s="44">
        <f>$F224*'[1]INTERNAL PARAMETERS-2'!Y224*(1-VLOOKUP(Z$4,'[1]INTERNAL PARAMETERS-1'!$B$5:$J$44,4, FALSE))</f>
        <v>0</v>
      </c>
      <c r="BO224" s="44">
        <f>$F224*'[1]INTERNAL PARAMETERS-2'!Z224*(1-VLOOKUP(AA$4,'[1]INTERNAL PARAMETERS-1'!$B$5:$J$44,4, FALSE))</f>
        <v>0</v>
      </c>
      <c r="BP224" s="44">
        <f>$F224*'[1]INTERNAL PARAMETERS-2'!AA224*(1-VLOOKUP(AB$4,'[1]INTERNAL PARAMETERS-1'!$B$5:$J$44,4, FALSE))</f>
        <v>0</v>
      </c>
      <c r="BQ224" s="44">
        <f>$F224*'[1]INTERNAL PARAMETERS-2'!AB224*(1-VLOOKUP(AC$4,'[1]INTERNAL PARAMETERS-1'!$B$5:$J$44,4, FALSE))</f>
        <v>0</v>
      </c>
      <c r="BR224" s="44">
        <f>$F224*'[1]INTERNAL PARAMETERS-2'!AC224*(1-VLOOKUP(AD$4,'[1]INTERNAL PARAMETERS-1'!$B$5:$J$44,4, FALSE))</f>
        <v>0</v>
      </c>
      <c r="BS224" s="44">
        <f>$F224*'[1]INTERNAL PARAMETERS-2'!AD224*(1-VLOOKUP(AE$4,'[1]INTERNAL PARAMETERS-1'!$B$5:$J$44,4, FALSE))</f>
        <v>0</v>
      </c>
      <c r="BT224" s="44">
        <f>$F224*'[1]INTERNAL PARAMETERS-2'!AE224*(1-VLOOKUP(AF$4,'[1]INTERNAL PARAMETERS-1'!$B$5:$J$44,4, FALSE))</f>
        <v>0</v>
      </c>
      <c r="BU224" s="44">
        <f>$F224*'[1]INTERNAL PARAMETERS-2'!AF224*(1-VLOOKUP(AG$4,'[1]INTERNAL PARAMETERS-1'!$B$5:$J$44,4, FALSE))</f>
        <v>0</v>
      </c>
      <c r="BV224" s="44">
        <f>$F224*'[1]INTERNAL PARAMETERS-2'!AG224*(1-VLOOKUP(AH$4,'[1]INTERNAL PARAMETERS-1'!$B$5:$J$44,4, FALSE))</f>
        <v>0</v>
      </c>
      <c r="BW224" s="44">
        <f>$F224*'[1]INTERNAL PARAMETERS-2'!AH224*(1-VLOOKUP(AI$4,'[1]INTERNAL PARAMETERS-1'!$B$5:$J$44,4, FALSE))</f>
        <v>0</v>
      </c>
      <c r="BX224" s="44">
        <f>$F224*'[1]INTERNAL PARAMETERS-2'!AI224*(1-VLOOKUP(AJ$4,'[1]INTERNAL PARAMETERS-1'!$B$5:$J$44,4, FALSE))</f>
        <v>0</v>
      </c>
      <c r="BY224" s="44">
        <f>$F224*'[1]INTERNAL PARAMETERS-2'!AJ224*(1-VLOOKUP(AK$4,'[1]INTERNAL PARAMETERS-1'!$B$5:$J$44,4, FALSE))</f>
        <v>0</v>
      </c>
      <c r="BZ224" s="44">
        <f>$F224*'[1]INTERNAL PARAMETERS-2'!AK224*(1-VLOOKUP(AL$4,'[1]INTERNAL PARAMETERS-1'!$B$5:$J$44,4, FALSE))</f>
        <v>0</v>
      </c>
      <c r="CA224" s="44">
        <f>$F224*'[1]INTERNAL PARAMETERS-2'!AL224*(1-VLOOKUP(AM$4,'[1]INTERNAL PARAMETERS-1'!$B$5:$J$44,4, FALSE))</f>
        <v>0</v>
      </c>
      <c r="CB224" s="44">
        <f>$F224*'[1]INTERNAL PARAMETERS-2'!AM224*(1-VLOOKUP(AN$4,'[1]INTERNAL PARAMETERS-1'!$B$5:$J$44,4, FALSE))</f>
        <v>0</v>
      </c>
      <c r="CC224" s="44">
        <f>$F224*'[1]INTERNAL PARAMETERS-2'!AN224*(1-VLOOKUP(AO$4,'[1]INTERNAL PARAMETERS-1'!$B$5:$J$44,4, FALSE))</f>
        <v>0</v>
      </c>
      <c r="CD224" s="44">
        <f>$F224*'[1]INTERNAL PARAMETERS-2'!AO224*(1-VLOOKUP(AP$4,'[1]INTERNAL PARAMETERS-1'!$B$5:$J$44,4, FALSE))</f>
        <v>0</v>
      </c>
      <c r="CE224" s="44">
        <f>$F224*'[1]INTERNAL PARAMETERS-2'!AP224*(1-VLOOKUP(AQ$4,'[1]INTERNAL PARAMETERS-1'!$B$5:$J$44,4, FALSE))</f>
        <v>0</v>
      </c>
      <c r="CF224" s="44">
        <f>$F224*'[1]INTERNAL PARAMETERS-2'!AQ224*(1-VLOOKUP(AR$4,'[1]INTERNAL PARAMETERS-1'!$B$5:$J$44,4, FALSE))</f>
        <v>0</v>
      </c>
      <c r="CG224" s="44">
        <f>$F224*'[1]INTERNAL PARAMETERS-2'!AR224*(1-VLOOKUP(AS$4,'[1]INTERNAL PARAMETERS-1'!$B$5:$J$44,4, FALSE))</f>
        <v>0</v>
      </c>
      <c r="CH224" s="43">
        <f>$F224*'[1]INTERNAL PARAMETERS-2'!AS224*(1-VLOOKUP(AT$4,'[1]INTERNAL PARAMETERS-1'!$B$5:$J$44,4, FALSE))</f>
        <v>0</v>
      </c>
      <c r="CI224" s="42">
        <f t="shared" si="3"/>
        <v>0</v>
      </c>
    </row>
    <row r="225" spans="3:87" x14ac:dyDescent="0.4">
      <c r="C225" s="27" t="s">
        <v>6</v>
      </c>
      <c r="D225" s="26" t="s">
        <v>68</v>
      </c>
      <c r="E225" s="26" t="s">
        <v>63</v>
      </c>
      <c r="F225" s="129">
        <f>SDBeam!X225</f>
        <v>0</v>
      </c>
      <c r="G225" s="45">
        <f>$F225*'[1]INTERNAL PARAMETERS-2'!F225*VLOOKUP(G$4,'[1]INTERNAL PARAMETERS-1'!$B$5:$J$44,4, FALSE)</f>
        <v>0</v>
      </c>
      <c r="H225" s="44">
        <f>$F225*'[1]INTERNAL PARAMETERS-2'!G225*VLOOKUP(H$4,'[1]INTERNAL PARAMETERS-1'!$B$5:$J$44,4, FALSE)</f>
        <v>0</v>
      </c>
      <c r="I225" s="44">
        <f>$F225*'[1]INTERNAL PARAMETERS-2'!H225*VLOOKUP(I$4,'[1]INTERNAL PARAMETERS-1'!$B$5:$J$44,4, FALSE)</f>
        <v>0</v>
      </c>
      <c r="J225" s="44">
        <f>$F225*'[1]INTERNAL PARAMETERS-2'!I225*VLOOKUP(J$4,'[1]INTERNAL PARAMETERS-1'!$B$5:$J$44,4, FALSE)</f>
        <v>0</v>
      </c>
      <c r="K225" s="44">
        <f>$F225*'[1]INTERNAL PARAMETERS-2'!J225*VLOOKUP(K$4,'[1]INTERNAL PARAMETERS-1'!$B$5:$J$44,4, FALSE)</f>
        <v>0</v>
      </c>
      <c r="L225" s="44">
        <f>$F225*'[1]INTERNAL PARAMETERS-2'!K225*VLOOKUP(L$4,'[1]INTERNAL PARAMETERS-1'!$B$5:$J$44,4, FALSE)</f>
        <v>0</v>
      </c>
      <c r="M225" s="44">
        <f>$F225*'[1]INTERNAL PARAMETERS-2'!L225*VLOOKUP(M$4,'[1]INTERNAL PARAMETERS-1'!$B$5:$J$44,4, FALSE)</f>
        <v>0</v>
      </c>
      <c r="N225" s="44">
        <f>$F225*'[1]INTERNAL PARAMETERS-2'!M225*VLOOKUP(N$4,'[1]INTERNAL PARAMETERS-1'!$B$5:$J$44,4, FALSE)</f>
        <v>0</v>
      </c>
      <c r="O225" s="44">
        <f>$F225*'[1]INTERNAL PARAMETERS-2'!N225*VLOOKUP(O$4,'[1]INTERNAL PARAMETERS-1'!$B$5:$J$44,4, FALSE)</f>
        <v>0</v>
      </c>
      <c r="P225" s="44">
        <f>$F225*'[1]INTERNAL PARAMETERS-2'!O225*VLOOKUP(P$4,'[1]INTERNAL PARAMETERS-1'!$B$5:$J$44,4, FALSE)</f>
        <v>0</v>
      </c>
      <c r="Q225" s="44">
        <f>$F225*'[1]INTERNAL PARAMETERS-2'!P225*VLOOKUP(Q$4,'[1]INTERNAL PARAMETERS-1'!$B$5:$J$44,4, FALSE)</f>
        <v>0</v>
      </c>
      <c r="R225" s="44">
        <f>$F225*'[1]INTERNAL PARAMETERS-2'!Q225*VLOOKUP(R$4,'[1]INTERNAL PARAMETERS-1'!$B$5:$J$44,4, FALSE)</f>
        <v>0</v>
      </c>
      <c r="S225" s="44">
        <f>$F225*'[1]INTERNAL PARAMETERS-2'!R225*VLOOKUP(S$4,'[1]INTERNAL PARAMETERS-1'!$B$5:$J$44,4, FALSE)</f>
        <v>0</v>
      </c>
      <c r="T225" s="44">
        <f>$F225*'[1]INTERNAL PARAMETERS-2'!S225*VLOOKUP(T$4,'[1]INTERNAL PARAMETERS-1'!$B$5:$J$44,4, FALSE)</f>
        <v>0</v>
      </c>
      <c r="U225" s="44">
        <f>$F225*'[1]INTERNAL PARAMETERS-2'!T225*VLOOKUP(U$4,'[1]INTERNAL PARAMETERS-1'!$B$5:$J$44,4, FALSE)</f>
        <v>0</v>
      </c>
      <c r="V225" s="44">
        <f>$F225*'[1]INTERNAL PARAMETERS-2'!U225*VLOOKUP(V$4,'[1]INTERNAL PARAMETERS-1'!$B$5:$J$44,4, FALSE)</f>
        <v>0</v>
      </c>
      <c r="W225" s="44">
        <f>$F225*'[1]INTERNAL PARAMETERS-2'!V225*VLOOKUP(W$4,'[1]INTERNAL PARAMETERS-1'!$B$5:$J$44,4, FALSE)</f>
        <v>0</v>
      </c>
      <c r="X225" s="44">
        <f>$F225*'[1]INTERNAL PARAMETERS-2'!W225*VLOOKUP(X$4,'[1]INTERNAL PARAMETERS-1'!$B$5:$J$44,4, FALSE)</f>
        <v>0</v>
      </c>
      <c r="Y225" s="44">
        <f>$F225*'[1]INTERNAL PARAMETERS-2'!X225*VLOOKUP(Y$4,'[1]INTERNAL PARAMETERS-1'!$B$5:$J$44,4, FALSE)</f>
        <v>0</v>
      </c>
      <c r="Z225" s="44">
        <f>$F225*'[1]INTERNAL PARAMETERS-2'!Y225*VLOOKUP(Z$4,'[1]INTERNAL PARAMETERS-1'!$B$5:$J$44,4, FALSE)</f>
        <v>0</v>
      </c>
      <c r="AA225" s="44">
        <f>$F225*'[1]INTERNAL PARAMETERS-2'!Z225*VLOOKUP(AA$4,'[1]INTERNAL PARAMETERS-1'!$B$5:$J$44,4, FALSE)</f>
        <v>0</v>
      </c>
      <c r="AB225" s="44">
        <f>$F225*'[1]INTERNAL PARAMETERS-2'!AA225*VLOOKUP(AB$4,'[1]INTERNAL PARAMETERS-1'!$B$5:$J$44,4, FALSE)</f>
        <v>0</v>
      </c>
      <c r="AC225" s="44">
        <f>$F225*'[1]INTERNAL PARAMETERS-2'!AB225*VLOOKUP(AC$4,'[1]INTERNAL PARAMETERS-1'!$B$5:$J$44,4, FALSE)</f>
        <v>0</v>
      </c>
      <c r="AD225" s="44">
        <f>$F225*'[1]INTERNAL PARAMETERS-2'!AC225*VLOOKUP(AD$4,'[1]INTERNAL PARAMETERS-1'!$B$5:$J$44,4, FALSE)</f>
        <v>0</v>
      </c>
      <c r="AE225" s="44">
        <f>$F225*'[1]INTERNAL PARAMETERS-2'!AD225*VLOOKUP(AE$4,'[1]INTERNAL PARAMETERS-1'!$B$5:$J$44,4, FALSE)</f>
        <v>0</v>
      </c>
      <c r="AF225" s="44">
        <f>$F225*'[1]INTERNAL PARAMETERS-2'!AE225*VLOOKUP(AF$4,'[1]INTERNAL PARAMETERS-1'!$B$5:$J$44,4, FALSE)</f>
        <v>0</v>
      </c>
      <c r="AG225" s="44">
        <f>$F225*'[1]INTERNAL PARAMETERS-2'!AF225*VLOOKUP(AG$4,'[1]INTERNAL PARAMETERS-1'!$B$5:$J$44,4, FALSE)</f>
        <v>0</v>
      </c>
      <c r="AH225" s="44">
        <f>$F225*'[1]INTERNAL PARAMETERS-2'!AG225*VLOOKUP(AH$4,'[1]INTERNAL PARAMETERS-1'!$B$5:$J$44,4, FALSE)</f>
        <v>0</v>
      </c>
      <c r="AI225" s="44">
        <f>$F225*'[1]INTERNAL PARAMETERS-2'!AH225*VLOOKUP(AI$4,'[1]INTERNAL PARAMETERS-1'!$B$5:$J$44,4, FALSE)</f>
        <v>0</v>
      </c>
      <c r="AJ225" s="44">
        <f>$F225*'[1]INTERNAL PARAMETERS-2'!AI225*VLOOKUP(AJ$4,'[1]INTERNAL PARAMETERS-1'!$B$5:$J$44,4, FALSE)</f>
        <v>0</v>
      </c>
      <c r="AK225" s="44">
        <f>$F225*'[1]INTERNAL PARAMETERS-2'!AJ225*VLOOKUP(AK$4,'[1]INTERNAL PARAMETERS-1'!$B$5:$J$44,4, FALSE)</f>
        <v>0</v>
      </c>
      <c r="AL225" s="44">
        <f>$F225*'[1]INTERNAL PARAMETERS-2'!AK225*VLOOKUP(AL$4,'[1]INTERNAL PARAMETERS-1'!$B$5:$J$44,4, FALSE)</f>
        <v>0</v>
      </c>
      <c r="AM225" s="44">
        <f>$F225*'[1]INTERNAL PARAMETERS-2'!AL225*VLOOKUP(AM$4,'[1]INTERNAL PARAMETERS-1'!$B$5:$J$44,4, FALSE)</f>
        <v>0</v>
      </c>
      <c r="AN225" s="44">
        <f>$F225*'[1]INTERNAL PARAMETERS-2'!AM225*VLOOKUP(AN$4,'[1]INTERNAL PARAMETERS-1'!$B$5:$J$44,4, FALSE)</f>
        <v>0</v>
      </c>
      <c r="AO225" s="44">
        <f>$F225*'[1]INTERNAL PARAMETERS-2'!AN225*VLOOKUP(AO$4,'[1]INTERNAL PARAMETERS-1'!$B$5:$J$44,4, FALSE)</f>
        <v>0</v>
      </c>
      <c r="AP225" s="44">
        <f>$F225*'[1]INTERNAL PARAMETERS-2'!AO225*VLOOKUP(AP$4,'[1]INTERNAL PARAMETERS-1'!$B$5:$J$44,4, FALSE)</f>
        <v>0</v>
      </c>
      <c r="AQ225" s="44">
        <f>$F225*'[1]INTERNAL PARAMETERS-2'!AP225*VLOOKUP(AQ$4,'[1]INTERNAL PARAMETERS-1'!$B$5:$J$44,4, FALSE)</f>
        <v>0</v>
      </c>
      <c r="AR225" s="44">
        <f>$F225*'[1]INTERNAL PARAMETERS-2'!AQ225*VLOOKUP(AR$4,'[1]INTERNAL PARAMETERS-1'!$B$5:$J$44,4, FALSE)</f>
        <v>0</v>
      </c>
      <c r="AS225" s="44">
        <f>$F225*'[1]INTERNAL PARAMETERS-2'!AR225*VLOOKUP(AS$4,'[1]INTERNAL PARAMETERS-1'!$B$5:$J$44,4, FALSE)</f>
        <v>0</v>
      </c>
      <c r="AT225" s="43">
        <f>$F225*'[1]INTERNAL PARAMETERS-2'!AS225*VLOOKUP(AT$4,'[1]INTERNAL PARAMETERS-1'!$B$5:$J$44,4, FALSE)</f>
        <v>0</v>
      </c>
      <c r="AU225" s="45">
        <f>$F225*'[1]INTERNAL PARAMETERS-2'!F225*(1-VLOOKUP(G$4,'[1]INTERNAL PARAMETERS-1'!$B$5:$J$44,4, FALSE))</f>
        <v>0</v>
      </c>
      <c r="AV225" s="44">
        <f>$F225*'[1]INTERNAL PARAMETERS-2'!G225*(1-VLOOKUP(H$4,'[1]INTERNAL PARAMETERS-1'!$B$5:$J$44,4, FALSE))</f>
        <v>0</v>
      </c>
      <c r="AW225" s="44">
        <f>$F225*'[1]INTERNAL PARAMETERS-2'!H225*(1-VLOOKUP(I$4,'[1]INTERNAL PARAMETERS-1'!$B$5:$J$44,4, FALSE))</f>
        <v>0</v>
      </c>
      <c r="AX225" s="44">
        <f>$F225*'[1]INTERNAL PARAMETERS-2'!I225*(1-VLOOKUP(J$4,'[1]INTERNAL PARAMETERS-1'!$B$5:$J$44,4, FALSE))</f>
        <v>0</v>
      </c>
      <c r="AY225" s="44">
        <f>$F225*'[1]INTERNAL PARAMETERS-2'!J225*(1-VLOOKUP(K$4,'[1]INTERNAL PARAMETERS-1'!$B$5:$J$44,4, FALSE))</f>
        <v>0</v>
      </c>
      <c r="AZ225" s="44">
        <f>$F225*'[1]INTERNAL PARAMETERS-2'!K225*(1-VLOOKUP(L$4,'[1]INTERNAL PARAMETERS-1'!$B$5:$J$44,4, FALSE))</f>
        <v>0</v>
      </c>
      <c r="BA225" s="44">
        <f>$F225*'[1]INTERNAL PARAMETERS-2'!L225*(1-VLOOKUP(M$4,'[1]INTERNAL PARAMETERS-1'!$B$5:$J$44,4, FALSE))</f>
        <v>0</v>
      </c>
      <c r="BB225" s="44">
        <f>$F225*'[1]INTERNAL PARAMETERS-2'!M225*(1-VLOOKUP(N$4,'[1]INTERNAL PARAMETERS-1'!$B$5:$J$44,4, FALSE))</f>
        <v>0</v>
      </c>
      <c r="BC225" s="44">
        <f>$F225*'[1]INTERNAL PARAMETERS-2'!N225*(1-VLOOKUP(O$4,'[1]INTERNAL PARAMETERS-1'!$B$5:$J$44,4, FALSE))</f>
        <v>0</v>
      </c>
      <c r="BD225" s="44">
        <f>$F225*'[1]INTERNAL PARAMETERS-2'!O225*(1-VLOOKUP(P$4,'[1]INTERNAL PARAMETERS-1'!$B$5:$J$44,4, FALSE))</f>
        <v>0</v>
      </c>
      <c r="BE225" s="44">
        <f>$F225*'[1]INTERNAL PARAMETERS-2'!P225*(1-VLOOKUP(Q$4,'[1]INTERNAL PARAMETERS-1'!$B$5:$J$44,4, FALSE))</f>
        <v>0</v>
      </c>
      <c r="BF225" s="44">
        <f>$F225*'[1]INTERNAL PARAMETERS-2'!Q225*(1-VLOOKUP(R$4,'[1]INTERNAL PARAMETERS-1'!$B$5:$J$44,4, FALSE))</f>
        <v>0</v>
      </c>
      <c r="BG225" s="44">
        <f>$F225*'[1]INTERNAL PARAMETERS-2'!R225*(1-VLOOKUP(S$4,'[1]INTERNAL PARAMETERS-1'!$B$5:$J$44,4, FALSE))</f>
        <v>0</v>
      </c>
      <c r="BH225" s="44">
        <f>$F225*'[1]INTERNAL PARAMETERS-2'!S225*(1-VLOOKUP(T$4,'[1]INTERNAL PARAMETERS-1'!$B$5:$J$44,4, FALSE))</f>
        <v>0</v>
      </c>
      <c r="BI225" s="44">
        <f>$F225*'[1]INTERNAL PARAMETERS-2'!T225*(1-VLOOKUP(U$4,'[1]INTERNAL PARAMETERS-1'!$B$5:$J$44,4, FALSE))</f>
        <v>0</v>
      </c>
      <c r="BJ225" s="44">
        <f>$F225*'[1]INTERNAL PARAMETERS-2'!U225*(1-VLOOKUP(V$4,'[1]INTERNAL PARAMETERS-1'!$B$5:$J$44,4, FALSE))</f>
        <v>0</v>
      </c>
      <c r="BK225" s="44">
        <f>$F225*'[1]INTERNAL PARAMETERS-2'!V225*(1-VLOOKUP(W$4,'[1]INTERNAL PARAMETERS-1'!$B$5:$J$44,4, FALSE))</f>
        <v>0</v>
      </c>
      <c r="BL225" s="44">
        <f>$F225*'[1]INTERNAL PARAMETERS-2'!W225*(1-VLOOKUP(X$4,'[1]INTERNAL PARAMETERS-1'!$B$5:$J$44,4, FALSE))</f>
        <v>0</v>
      </c>
      <c r="BM225" s="44">
        <f>$F225*'[1]INTERNAL PARAMETERS-2'!X225*(1-VLOOKUP(Y$4,'[1]INTERNAL PARAMETERS-1'!$B$5:$J$44,4, FALSE))</f>
        <v>0</v>
      </c>
      <c r="BN225" s="44">
        <f>$F225*'[1]INTERNAL PARAMETERS-2'!Y225*(1-VLOOKUP(Z$4,'[1]INTERNAL PARAMETERS-1'!$B$5:$J$44,4, FALSE))</f>
        <v>0</v>
      </c>
      <c r="BO225" s="44">
        <f>$F225*'[1]INTERNAL PARAMETERS-2'!Z225*(1-VLOOKUP(AA$4,'[1]INTERNAL PARAMETERS-1'!$B$5:$J$44,4, FALSE))</f>
        <v>0</v>
      </c>
      <c r="BP225" s="44">
        <f>$F225*'[1]INTERNAL PARAMETERS-2'!AA225*(1-VLOOKUP(AB$4,'[1]INTERNAL PARAMETERS-1'!$B$5:$J$44,4, FALSE))</f>
        <v>0</v>
      </c>
      <c r="BQ225" s="44">
        <f>$F225*'[1]INTERNAL PARAMETERS-2'!AB225*(1-VLOOKUP(AC$4,'[1]INTERNAL PARAMETERS-1'!$B$5:$J$44,4, FALSE))</f>
        <v>0</v>
      </c>
      <c r="BR225" s="44">
        <f>$F225*'[1]INTERNAL PARAMETERS-2'!AC225*(1-VLOOKUP(AD$4,'[1]INTERNAL PARAMETERS-1'!$B$5:$J$44,4, FALSE))</f>
        <v>0</v>
      </c>
      <c r="BS225" s="44">
        <f>$F225*'[1]INTERNAL PARAMETERS-2'!AD225*(1-VLOOKUP(AE$4,'[1]INTERNAL PARAMETERS-1'!$B$5:$J$44,4, FALSE))</f>
        <v>0</v>
      </c>
      <c r="BT225" s="44">
        <f>$F225*'[1]INTERNAL PARAMETERS-2'!AE225*(1-VLOOKUP(AF$4,'[1]INTERNAL PARAMETERS-1'!$B$5:$J$44,4, FALSE))</f>
        <v>0</v>
      </c>
      <c r="BU225" s="44">
        <f>$F225*'[1]INTERNAL PARAMETERS-2'!AF225*(1-VLOOKUP(AG$4,'[1]INTERNAL PARAMETERS-1'!$B$5:$J$44,4, FALSE))</f>
        <v>0</v>
      </c>
      <c r="BV225" s="44">
        <f>$F225*'[1]INTERNAL PARAMETERS-2'!AG225*(1-VLOOKUP(AH$4,'[1]INTERNAL PARAMETERS-1'!$B$5:$J$44,4, FALSE))</f>
        <v>0</v>
      </c>
      <c r="BW225" s="44">
        <f>$F225*'[1]INTERNAL PARAMETERS-2'!AH225*(1-VLOOKUP(AI$4,'[1]INTERNAL PARAMETERS-1'!$B$5:$J$44,4, FALSE))</f>
        <v>0</v>
      </c>
      <c r="BX225" s="44">
        <f>$F225*'[1]INTERNAL PARAMETERS-2'!AI225*(1-VLOOKUP(AJ$4,'[1]INTERNAL PARAMETERS-1'!$B$5:$J$44,4, FALSE))</f>
        <v>0</v>
      </c>
      <c r="BY225" s="44">
        <f>$F225*'[1]INTERNAL PARAMETERS-2'!AJ225*(1-VLOOKUP(AK$4,'[1]INTERNAL PARAMETERS-1'!$B$5:$J$44,4, FALSE))</f>
        <v>0</v>
      </c>
      <c r="BZ225" s="44">
        <f>$F225*'[1]INTERNAL PARAMETERS-2'!AK225*(1-VLOOKUP(AL$4,'[1]INTERNAL PARAMETERS-1'!$B$5:$J$44,4, FALSE))</f>
        <v>0</v>
      </c>
      <c r="CA225" s="44">
        <f>$F225*'[1]INTERNAL PARAMETERS-2'!AL225*(1-VLOOKUP(AM$4,'[1]INTERNAL PARAMETERS-1'!$B$5:$J$44,4, FALSE))</f>
        <v>0</v>
      </c>
      <c r="CB225" s="44">
        <f>$F225*'[1]INTERNAL PARAMETERS-2'!AM225*(1-VLOOKUP(AN$4,'[1]INTERNAL PARAMETERS-1'!$B$5:$J$44,4, FALSE))</f>
        <v>0</v>
      </c>
      <c r="CC225" s="44">
        <f>$F225*'[1]INTERNAL PARAMETERS-2'!AN225*(1-VLOOKUP(AO$4,'[1]INTERNAL PARAMETERS-1'!$B$5:$J$44,4, FALSE))</f>
        <v>0</v>
      </c>
      <c r="CD225" s="44">
        <f>$F225*'[1]INTERNAL PARAMETERS-2'!AO225*(1-VLOOKUP(AP$4,'[1]INTERNAL PARAMETERS-1'!$B$5:$J$44,4, FALSE))</f>
        <v>0</v>
      </c>
      <c r="CE225" s="44">
        <f>$F225*'[1]INTERNAL PARAMETERS-2'!AP225*(1-VLOOKUP(AQ$4,'[1]INTERNAL PARAMETERS-1'!$B$5:$J$44,4, FALSE))</f>
        <v>0</v>
      </c>
      <c r="CF225" s="44">
        <f>$F225*'[1]INTERNAL PARAMETERS-2'!AQ225*(1-VLOOKUP(AR$4,'[1]INTERNAL PARAMETERS-1'!$B$5:$J$44,4, FALSE))</f>
        <v>0</v>
      </c>
      <c r="CG225" s="44">
        <f>$F225*'[1]INTERNAL PARAMETERS-2'!AR225*(1-VLOOKUP(AS$4,'[1]INTERNAL PARAMETERS-1'!$B$5:$J$44,4, FALSE))</f>
        <v>0</v>
      </c>
      <c r="CH225" s="43">
        <f>$F225*'[1]INTERNAL PARAMETERS-2'!AS225*(1-VLOOKUP(AT$4,'[1]INTERNAL PARAMETERS-1'!$B$5:$J$44,4, FALSE))</f>
        <v>0</v>
      </c>
      <c r="CI225" s="42">
        <f t="shared" si="3"/>
        <v>0</v>
      </c>
    </row>
    <row r="226" spans="3:87" x14ac:dyDescent="0.4">
      <c r="C226" s="27" t="s">
        <v>6</v>
      </c>
      <c r="D226" s="26" t="s">
        <v>68</v>
      </c>
      <c r="E226" s="26" t="s">
        <v>62</v>
      </c>
      <c r="F226" s="129">
        <f>SDBeam!X226</f>
        <v>0</v>
      </c>
      <c r="G226" s="45">
        <f>$F226*'[1]INTERNAL PARAMETERS-2'!F226*VLOOKUP(G$4,'[1]INTERNAL PARAMETERS-1'!$B$5:$J$44,4, FALSE)</f>
        <v>0</v>
      </c>
      <c r="H226" s="44">
        <f>$F226*'[1]INTERNAL PARAMETERS-2'!G226*VLOOKUP(H$4,'[1]INTERNAL PARAMETERS-1'!$B$5:$J$44,4, FALSE)</f>
        <v>0</v>
      </c>
      <c r="I226" s="44">
        <f>$F226*'[1]INTERNAL PARAMETERS-2'!H226*VLOOKUP(I$4,'[1]INTERNAL PARAMETERS-1'!$B$5:$J$44,4, FALSE)</f>
        <v>0</v>
      </c>
      <c r="J226" s="44">
        <f>$F226*'[1]INTERNAL PARAMETERS-2'!I226*VLOOKUP(J$4,'[1]INTERNAL PARAMETERS-1'!$B$5:$J$44,4, FALSE)</f>
        <v>0</v>
      </c>
      <c r="K226" s="44">
        <f>$F226*'[1]INTERNAL PARAMETERS-2'!J226*VLOOKUP(K$4,'[1]INTERNAL PARAMETERS-1'!$B$5:$J$44,4, FALSE)</f>
        <v>0</v>
      </c>
      <c r="L226" s="44">
        <f>$F226*'[1]INTERNAL PARAMETERS-2'!K226*VLOOKUP(L$4,'[1]INTERNAL PARAMETERS-1'!$B$5:$J$44,4, FALSE)</f>
        <v>0</v>
      </c>
      <c r="M226" s="44">
        <f>$F226*'[1]INTERNAL PARAMETERS-2'!L226*VLOOKUP(M$4,'[1]INTERNAL PARAMETERS-1'!$B$5:$J$44,4, FALSE)</f>
        <v>0</v>
      </c>
      <c r="N226" s="44">
        <f>$F226*'[1]INTERNAL PARAMETERS-2'!M226*VLOOKUP(N$4,'[1]INTERNAL PARAMETERS-1'!$B$5:$J$44,4, FALSE)</f>
        <v>0</v>
      </c>
      <c r="O226" s="44">
        <f>$F226*'[1]INTERNAL PARAMETERS-2'!N226*VLOOKUP(O$4,'[1]INTERNAL PARAMETERS-1'!$B$5:$J$44,4, FALSE)</f>
        <v>0</v>
      </c>
      <c r="P226" s="44">
        <f>$F226*'[1]INTERNAL PARAMETERS-2'!O226*VLOOKUP(P$4,'[1]INTERNAL PARAMETERS-1'!$B$5:$J$44,4, FALSE)</f>
        <v>0</v>
      </c>
      <c r="Q226" s="44">
        <f>$F226*'[1]INTERNAL PARAMETERS-2'!P226*VLOOKUP(Q$4,'[1]INTERNAL PARAMETERS-1'!$B$5:$J$44,4, FALSE)</f>
        <v>0</v>
      </c>
      <c r="R226" s="44">
        <f>$F226*'[1]INTERNAL PARAMETERS-2'!Q226*VLOOKUP(R$4,'[1]INTERNAL PARAMETERS-1'!$B$5:$J$44,4, FALSE)</f>
        <v>0</v>
      </c>
      <c r="S226" s="44">
        <f>$F226*'[1]INTERNAL PARAMETERS-2'!R226*VLOOKUP(S$4,'[1]INTERNAL PARAMETERS-1'!$B$5:$J$44,4, FALSE)</f>
        <v>0</v>
      </c>
      <c r="T226" s="44">
        <f>$F226*'[1]INTERNAL PARAMETERS-2'!S226*VLOOKUP(T$4,'[1]INTERNAL PARAMETERS-1'!$B$5:$J$44,4, FALSE)</f>
        <v>0</v>
      </c>
      <c r="U226" s="44">
        <f>$F226*'[1]INTERNAL PARAMETERS-2'!T226*VLOOKUP(U$4,'[1]INTERNAL PARAMETERS-1'!$B$5:$J$44,4, FALSE)</f>
        <v>0</v>
      </c>
      <c r="V226" s="44">
        <f>$F226*'[1]INTERNAL PARAMETERS-2'!U226*VLOOKUP(V$4,'[1]INTERNAL PARAMETERS-1'!$B$5:$J$44,4, FALSE)</f>
        <v>0</v>
      </c>
      <c r="W226" s="44">
        <f>$F226*'[1]INTERNAL PARAMETERS-2'!V226*VLOOKUP(W$4,'[1]INTERNAL PARAMETERS-1'!$B$5:$J$44,4, FALSE)</f>
        <v>0</v>
      </c>
      <c r="X226" s="44">
        <f>$F226*'[1]INTERNAL PARAMETERS-2'!W226*VLOOKUP(X$4,'[1]INTERNAL PARAMETERS-1'!$B$5:$J$44,4, FALSE)</f>
        <v>0</v>
      </c>
      <c r="Y226" s="44">
        <f>$F226*'[1]INTERNAL PARAMETERS-2'!X226*VLOOKUP(Y$4,'[1]INTERNAL PARAMETERS-1'!$B$5:$J$44,4, FALSE)</f>
        <v>0</v>
      </c>
      <c r="Z226" s="44">
        <f>$F226*'[1]INTERNAL PARAMETERS-2'!Y226*VLOOKUP(Z$4,'[1]INTERNAL PARAMETERS-1'!$B$5:$J$44,4, FALSE)</f>
        <v>0</v>
      </c>
      <c r="AA226" s="44">
        <f>$F226*'[1]INTERNAL PARAMETERS-2'!Z226*VLOOKUP(AA$4,'[1]INTERNAL PARAMETERS-1'!$B$5:$J$44,4, FALSE)</f>
        <v>0</v>
      </c>
      <c r="AB226" s="44">
        <f>$F226*'[1]INTERNAL PARAMETERS-2'!AA226*VLOOKUP(AB$4,'[1]INTERNAL PARAMETERS-1'!$B$5:$J$44,4, FALSE)</f>
        <v>0</v>
      </c>
      <c r="AC226" s="44">
        <f>$F226*'[1]INTERNAL PARAMETERS-2'!AB226*VLOOKUP(AC$4,'[1]INTERNAL PARAMETERS-1'!$B$5:$J$44,4, FALSE)</f>
        <v>0</v>
      </c>
      <c r="AD226" s="44">
        <f>$F226*'[1]INTERNAL PARAMETERS-2'!AC226*VLOOKUP(AD$4,'[1]INTERNAL PARAMETERS-1'!$B$5:$J$44,4, FALSE)</f>
        <v>0</v>
      </c>
      <c r="AE226" s="44">
        <f>$F226*'[1]INTERNAL PARAMETERS-2'!AD226*VLOOKUP(AE$4,'[1]INTERNAL PARAMETERS-1'!$B$5:$J$44,4, FALSE)</f>
        <v>0</v>
      </c>
      <c r="AF226" s="44">
        <f>$F226*'[1]INTERNAL PARAMETERS-2'!AE226*VLOOKUP(AF$4,'[1]INTERNAL PARAMETERS-1'!$B$5:$J$44,4, FALSE)</f>
        <v>0</v>
      </c>
      <c r="AG226" s="44">
        <f>$F226*'[1]INTERNAL PARAMETERS-2'!AF226*VLOOKUP(AG$4,'[1]INTERNAL PARAMETERS-1'!$B$5:$J$44,4, FALSE)</f>
        <v>0</v>
      </c>
      <c r="AH226" s="44">
        <f>$F226*'[1]INTERNAL PARAMETERS-2'!AG226*VLOOKUP(AH$4,'[1]INTERNAL PARAMETERS-1'!$B$5:$J$44,4, FALSE)</f>
        <v>0</v>
      </c>
      <c r="AI226" s="44">
        <f>$F226*'[1]INTERNAL PARAMETERS-2'!AH226*VLOOKUP(AI$4,'[1]INTERNAL PARAMETERS-1'!$B$5:$J$44,4, FALSE)</f>
        <v>0</v>
      </c>
      <c r="AJ226" s="44">
        <f>$F226*'[1]INTERNAL PARAMETERS-2'!AI226*VLOOKUP(AJ$4,'[1]INTERNAL PARAMETERS-1'!$B$5:$J$44,4, FALSE)</f>
        <v>0</v>
      </c>
      <c r="AK226" s="44">
        <f>$F226*'[1]INTERNAL PARAMETERS-2'!AJ226*VLOOKUP(AK$4,'[1]INTERNAL PARAMETERS-1'!$B$5:$J$44,4, FALSE)</f>
        <v>0</v>
      </c>
      <c r="AL226" s="44">
        <f>$F226*'[1]INTERNAL PARAMETERS-2'!AK226*VLOOKUP(AL$4,'[1]INTERNAL PARAMETERS-1'!$B$5:$J$44,4, FALSE)</f>
        <v>0</v>
      </c>
      <c r="AM226" s="44">
        <f>$F226*'[1]INTERNAL PARAMETERS-2'!AL226*VLOOKUP(AM$4,'[1]INTERNAL PARAMETERS-1'!$B$5:$J$44,4, FALSE)</f>
        <v>0</v>
      </c>
      <c r="AN226" s="44">
        <f>$F226*'[1]INTERNAL PARAMETERS-2'!AM226*VLOOKUP(AN$4,'[1]INTERNAL PARAMETERS-1'!$B$5:$J$44,4, FALSE)</f>
        <v>0</v>
      </c>
      <c r="AO226" s="44">
        <f>$F226*'[1]INTERNAL PARAMETERS-2'!AN226*VLOOKUP(AO$4,'[1]INTERNAL PARAMETERS-1'!$B$5:$J$44,4, FALSE)</f>
        <v>0</v>
      </c>
      <c r="AP226" s="44">
        <f>$F226*'[1]INTERNAL PARAMETERS-2'!AO226*VLOOKUP(AP$4,'[1]INTERNAL PARAMETERS-1'!$B$5:$J$44,4, FALSE)</f>
        <v>0</v>
      </c>
      <c r="AQ226" s="44">
        <f>$F226*'[1]INTERNAL PARAMETERS-2'!AP226*VLOOKUP(AQ$4,'[1]INTERNAL PARAMETERS-1'!$B$5:$J$44,4, FALSE)</f>
        <v>0</v>
      </c>
      <c r="AR226" s="44">
        <f>$F226*'[1]INTERNAL PARAMETERS-2'!AQ226*VLOOKUP(AR$4,'[1]INTERNAL PARAMETERS-1'!$B$5:$J$44,4, FALSE)</f>
        <v>0</v>
      </c>
      <c r="AS226" s="44">
        <f>$F226*'[1]INTERNAL PARAMETERS-2'!AR226*VLOOKUP(AS$4,'[1]INTERNAL PARAMETERS-1'!$B$5:$J$44,4, FALSE)</f>
        <v>0</v>
      </c>
      <c r="AT226" s="43">
        <f>$F226*'[1]INTERNAL PARAMETERS-2'!AS226*VLOOKUP(AT$4,'[1]INTERNAL PARAMETERS-1'!$B$5:$J$44,4, FALSE)</f>
        <v>0</v>
      </c>
      <c r="AU226" s="45">
        <f>$F226*'[1]INTERNAL PARAMETERS-2'!F226*(1-VLOOKUP(G$4,'[1]INTERNAL PARAMETERS-1'!$B$5:$J$44,4, FALSE))</f>
        <v>0</v>
      </c>
      <c r="AV226" s="44">
        <f>$F226*'[1]INTERNAL PARAMETERS-2'!G226*(1-VLOOKUP(H$4,'[1]INTERNAL PARAMETERS-1'!$B$5:$J$44,4, FALSE))</f>
        <v>0</v>
      </c>
      <c r="AW226" s="44">
        <f>$F226*'[1]INTERNAL PARAMETERS-2'!H226*(1-VLOOKUP(I$4,'[1]INTERNAL PARAMETERS-1'!$B$5:$J$44,4, FALSE))</f>
        <v>0</v>
      </c>
      <c r="AX226" s="44">
        <f>$F226*'[1]INTERNAL PARAMETERS-2'!I226*(1-VLOOKUP(J$4,'[1]INTERNAL PARAMETERS-1'!$B$5:$J$44,4, FALSE))</f>
        <v>0</v>
      </c>
      <c r="AY226" s="44">
        <f>$F226*'[1]INTERNAL PARAMETERS-2'!J226*(1-VLOOKUP(K$4,'[1]INTERNAL PARAMETERS-1'!$B$5:$J$44,4, FALSE))</f>
        <v>0</v>
      </c>
      <c r="AZ226" s="44">
        <f>$F226*'[1]INTERNAL PARAMETERS-2'!K226*(1-VLOOKUP(L$4,'[1]INTERNAL PARAMETERS-1'!$B$5:$J$44,4, FALSE))</f>
        <v>0</v>
      </c>
      <c r="BA226" s="44">
        <f>$F226*'[1]INTERNAL PARAMETERS-2'!L226*(1-VLOOKUP(M$4,'[1]INTERNAL PARAMETERS-1'!$B$5:$J$44,4, FALSE))</f>
        <v>0</v>
      </c>
      <c r="BB226" s="44">
        <f>$F226*'[1]INTERNAL PARAMETERS-2'!M226*(1-VLOOKUP(N$4,'[1]INTERNAL PARAMETERS-1'!$B$5:$J$44,4, FALSE))</f>
        <v>0</v>
      </c>
      <c r="BC226" s="44">
        <f>$F226*'[1]INTERNAL PARAMETERS-2'!N226*(1-VLOOKUP(O$4,'[1]INTERNAL PARAMETERS-1'!$B$5:$J$44,4, FALSE))</f>
        <v>0</v>
      </c>
      <c r="BD226" s="44">
        <f>$F226*'[1]INTERNAL PARAMETERS-2'!O226*(1-VLOOKUP(P$4,'[1]INTERNAL PARAMETERS-1'!$B$5:$J$44,4, FALSE))</f>
        <v>0</v>
      </c>
      <c r="BE226" s="44">
        <f>$F226*'[1]INTERNAL PARAMETERS-2'!P226*(1-VLOOKUP(Q$4,'[1]INTERNAL PARAMETERS-1'!$B$5:$J$44,4, FALSE))</f>
        <v>0</v>
      </c>
      <c r="BF226" s="44">
        <f>$F226*'[1]INTERNAL PARAMETERS-2'!Q226*(1-VLOOKUP(R$4,'[1]INTERNAL PARAMETERS-1'!$B$5:$J$44,4, FALSE))</f>
        <v>0</v>
      </c>
      <c r="BG226" s="44">
        <f>$F226*'[1]INTERNAL PARAMETERS-2'!R226*(1-VLOOKUP(S$4,'[1]INTERNAL PARAMETERS-1'!$B$5:$J$44,4, FALSE))</f>
        <v>0</v>
      </c>
      <c r="BH226" s="44">
        <f>$F226*'[1]INTERNAL PARAMETERS-2'!S226*(1-VLOOKUP(T$4,'[1]INTERNAL PARAMETERS-1'!$B$5:$J$44,4, FALSE))</f>
        <v>0</v>
      </c>
      <c r="BI226" s="44">
        <f>$F226*'[1]INTERNAL PARAMETERS-2'!T226*(1-VLOOKUP(U$4,'[1]INTERNAL PARAMETERS-1'!$B$5:$J$44,4, FALSE))</f>
        <v>0</v>
      </c>
      <c r="BJ226" s="44">
        <f>$F226*'[1]INTERNAL PARAMETERS-2'!U226*(1-VLOOKUP(V$4,'[1]INTERNAL PARAMETERS-1'!$B$5:$J$44,4, FALSE))</f>
        <v>0</v>
      </c>
      <c r="BK226" s="44">
        <f>$F226*'[1]INTERNAL PARAMETERS-2'!V226*(1-VLOOKUP(W$4,'[1]INTERNAL PARAMETERS-1'!$B$5:$J$44,4, FALSE))</f>
        <v>0</v>
      </c>
      <c r="BL226" s="44">
        <f>$F226*'[1]INTERNAL PARAMETERS-2'!W226*(1-VLOOKUP(X$4,'[1]INTERNAL PARAMETERS-1'!$B$5:$J$44,4, FALSE))</f>
        <v>0</v>
      </c>
      <c r="BM226" s="44">
        <f>$F226*'[1]INTERNAL PARAMETERS-2'!X226*(1-VLOOKUP(Y$4,'[1]INTERNAL PARAMETERS-1'!$B$5:$J$44,4, FALSE))</f>
        <v>0</v>
      </c>
      <c r="BN226" s="44">
        <f>$F226*'[1]INTERNAL PARAMETERS-2'!Y226*(1-VLOOKUP(Z$4,'[1]INTERNAL PARAMETERS-1'!$B$5:$J$44,4, FALSE))</f>
        <v>0</v>
      </c>
      <c r="BO226" s="44">
        <f>$F226*'[1]INTERNAL PARAMETERS-2'!Z226*(1-VLOOKUP(AA$4,'[1]INTERNAL PARAMETERS-1'!$B$5:$J$44,4, FALSE))</f>
        <v>0</v>
      </c>
      <c r="BP226" s="44">
        <f>$F226*'[1]INTERNAL PARAMETERS-2'!AA226*(1-VLOOKUP(AB$4,'[1]INTERNAL PARAMETERS-1'!$B$5:$J$44,4, FALSE))</f>
        <v>0</v>
      </c>
      <c r="BQ226" s="44">
        <f>$F226*'[1]INTERNAL PARAMETERS-2'!AB226*(1-VLOOKUP(AC$4,'[1]INTERNAL PARAMETERS-1'!$B$5:$J$44,4, FALSE))</f>
        <v>0</v>
      </c>
      <c r="BR226" s="44">
        <f>$F226*'[1]INTERNAL PARAMETERS-2'!AC226*(1-VLOOKUP(AD$4,'[1]INTERNAL PARAMETERS-1'!$B$5:$J$44,4, FALSE))</f>
        <v>0</v>
      </c>
      <c r="BS226" s="44">
        <f>$F226*'[1]INTERNAL PARAMETERS-2'!AD226*(1-VLOOKUP(AE$4,'[1]INTERNAL PARAMETERS-1'!$B$5:$J$44,4, FALSE))</f>
        <v>0</v>
      </c>
      <c r="BT226" s="44">
        <f>$F226*'[1]INTERNAL PARAMETERS-2'!AE226*(1-VLOOKUP(AF$4,'[1]INTERNAL PARAMETERS-1'!$B$5:$J$44,4, FALSE))</f>
        <v>0</v>
      </c>
      <c r="BU226" s="44">
        <f>$F226*'[1]INTERNAL PARAMETERS-2'!AF226*(1-VLOOKUP(AG$4,'[1]INTERNAL PARAMETERS-1'!$B$5:$J$44,4, FALSE))</f>
        <v>0</v>
      </c>
      <c r="BV226" s="44">
        <f>$F226*'[1]INTERNAL PARAMETERS-2'!AG226*(1-VLOOKUP(AH$4,'[1]INTERNAL PARAMETERS-1'!$B$5:$J$44,4, FALSE))</f>
        <v>0</v>
      </c>
      <c r="BW226" s="44">
        <f>$F226*'[1]INTERNAL PARAMETERS-2'!AH226*(1-VLOOKUP(AI$4,'[1]INTERNAL PARAMETERS-1'!$B$5:$J$44,4, FALSE))</f>
        <v>0</v>
      </c>
      <c r="BX226" s="44">
        <f>$F226*'[1]INTERNAL PARAMETERS-2'!AI226*(1-VLOOKUP(AJ$4,'[1]INTERNAL PARAMETERS-1'!$B$5:$J$44,4, FALSE))</f>
        <v>0</v>
      </c>
      <c r="BY226" s="44">
        <f>$F226*'[1]INTERNAL PARAMETERS-2'!AJ226*(1-VLOOKUP(AK$4,'[1]INTERNAL PARAMETERS-1'!$B$5:$J$44,4, FALSE))</f>
        <v>0</v>
      </c>
      <c r="BZ226" s="44">
        <f>$F226*'[1]INTERNAL PARAMETERS-2'!AK226*(1-VLOOKUP(AL$4,'[1]INTERNAL PARAMETERS-1'!$B$5:$J$44,4, FALSE))</f>
        <v>0</v>
      </c>
      <c r="CA226" s="44">
        <f>$F226*'[1]INTERNAL PARAMETERS-2'!AL226*(1-VLOOKUP(AM$4,'[1]INTERNAL PARAMETERS-1'!$B$5:$J$44,4, FALSE))</f>
        <v>0</v>
      </c>
      <c r="CB226" s="44">
        <f>$F226*'[1]INTERNAL PARAMETERS-2'!AM226*(1-VLOOKUP(AN$4,'[1]INTERNAL PARAMETERS-1'!$B$5:$J$44,4, FALSE))</f>
        <v>0</v>
      </c>
      <c r="CC226" s="44">
        <f>$F226*'[1]INTERNAL PARAMETERS-2'!AN226*(1-VLOOKUP(AO$4,'[1]INTERNAL PARAMETERS-1'!$B$5:$J$44,4, FALSE))</f>
        <v>0</v>
      </c>
      <c r="CD226" s="44">
        <f>$F226*'[1]INTERNAL PARAMETERS-2'!AO226*(1-VLOOKUP(AP$4,'[1]INTERNAL PARAMETERS-1'!$B$5:$J$44,4, FALSE))</f>
        <v>0</v>
      </c>
      <c r="CE226" s="44">
        <f>$F226*'[1]INTERNAL PARAMETERS-2'!AP226*(1-VLOOKUP(AQ$4,'[1]INTERNAL PARAMETERS-1'!$B$5:$J$44,4, FALSE))</f>
        <v>0</v>
      </c>
      <c r="CF226" s="44">
        <f>$F226*'[1]INTERNAL PARAMETERS-2'!AQ226*(1-VLOOKUP(AR$4,'[1]INTERNAL PARAMETERS-1'!$B$5:$J$44,4, FALSE))</f>
        <v>0</v>
      </c>
      <c r="CG226" s="44">
        <f>$F226*'[1]INTERNAL PARAMETERS-2'!AR226*(1-VLOOKUP(AS$4,'[1]INTERNAL PARAMETERS-1'!$B$5:$J$44,4, FALSE))</f>
        <v>0</v>
      </c>
      <c r="CH226" s="43">
        <f>$F226*'[1]INTERNAL PARAMETERS-2'!AS226*(1-VLOOKUP(AT$4,'[1]INTERNAL PARAMETERS-1'!$B$5:$J$44,4, FALSE))</f>
        <v>0</v>
      </c>
      <c r="CI226" s="42">
        <f t="shared" si="3"/>
        <v>0</v>
      </c>
    </row>
    <row r="227" spans="3:87" x14ac:dyDescent="0.4">
      <c r="C227" s="27" t="s">
        <v>6</v>
      </c>
      <c r="D227" s="26" t="s">
        <v>68</v>
      </c>
      <c r="E227" s="26" t="s">
        <v>61</v>
      </c>
      <c r="F227" s="129">
        <f>SDBeam!X227</f>
        <v>0</v>
      </c>
      <c r="G227" s="45">
        <f>$F227*'[1]INTERNAL PARAMETERS-2'!F227*VLOOKUP(G$4,'[1]INTERNAL PARAMETERS-1'!$B$5:$J$44,4, FALSE)</f>
        <v>0</v>
      </c>
      <c r="H227" s="44">
        <f>$F227*'[1]INTERNAL PARAMETERS-2'!G227*VLOOKUP(H$4,'[1]INTERNAL PARAMETERS-1'!$B$5:$J$44,4, FALSE)</f>
        <v>0</v>
      </c>
      <c r="I227" s="44">
        <f>$F227*'[1]INTERNAL PARAMETERS-2'!H227*VLOOKUP(I$4,'[1]INTERNAL PARAMETERS-1'!$B$5:$J$44,4, FALSE)</f>
        <v>0</v>
      </c>
      <c r="J227" s="44">
        <f>$F227*'[1]INTERNAL PARAMETERS-2'!I227*VLOOKUP(J$4,'[1]INTERNAL PARAMETERS-1'!$B$5:$J$44,4, FALSE)</f>
        <v>0</v>
      </c>
      <c r="K227" s="44">
        <f>$F227*'[1]INTERNAL PARAMETERS-2'!J227*VLOOKUP(K$4,'[1]INTERNAL PARAMETERS-1'!$B$5:$J$44,4, FALSE)</f>
        <v>0</v>
      </c>
      <c r="L227" s="44">
        <f>$F227*'[1]INTERNAL PARAMETERS-2'!K227*VLOOKUP(L$4,'[1]INTERNAL PARAMETERS-1'!$B$5:$J$44,4, FALSE)</f>
        <v>0</v>
      </c>
      <c r="M227" s="44">
        <f>$F227*'[1]INTERNAL PARAMETERS-2'!L227*VLOOKUP(M$4,'[1]INTERNAL PARAMETERS-1'!$B$5:$J$44,4, FALSE)</f>
        <v>0</v>
      </c>
      <c r="N227" s="44">
        <f>$F227*'[1]INTERNAL PARAMETERS-2'!M227*VLOOKUP(N$4,'[1]INTERNAL PARAMETERS-1'!$B$5:$J$44,4, FALSE)</f>
        <v>0</v>
      </c>
      <c r="O227" s="44">
        <f>$F227*'[1]INTERNAL PARAMETERS-2'!N227*VLOOKUP(O$4,'[1]INTERNAL PARAMETERS-1'!$B$5:$J$44,4, FALSE)</f>
        <v>0</v>
      </c>
      <c r="P227" s="44">
        <f>$F227*'[1]INTERNAL PARAMETERS-2'!O227*VLOOKUP(P$4,'[1]INTERNAL PARAMETERS-1'!$B$5:$J$44,4, FALSE)</f>
        <v>0</v>
      </c>
      <c r="Q227" s="44">
        <f>$F227*'[1]INTERNAL PARAMETERS-2'!P227*VLOOKUP(Q$4,'[1]INTERNAL PARAMETERS-1'!$B$5:$J$44,4, FALSE)</f>
        <v>0</v>
      </c>
      <c r="R227" s="44">
        <f>$F227*'[1]INTERNAL PARAMETERS-2'!Q227*VLOOKUP(R$4,'[1]INTERNAL PARAMETERS-1'!$B$5:$J$44,4, FALSE)</f>
        <v>0</v>
      </c>
      <c r="S227" s="44">
        <f>$F227*'[1]INTERNAL PARAMETERS-2'!R227*VLOOKUP(S$4,'[1]INTERNAL PARAMETERS-1'!$B$5:$J$44,4, FALSE)</f>
        <v>0</v>
      </c>
      <c r="T227" s="44">
        <f>$F227*'[1]INTERNAL PARAMETERS-2'!S227*VLOOKUP(T$4,'[1]INTERNAL PARAMETERS-1'!$B$5:$J$44,4, FALSE)</f>
        <v>0</v>
      </c>
      <c r="U227" s="44">
        <f>$F227*'[1]INTERNAL PARAMETERS-2'!T227*VLOOKUP(U$4,'[1]INTERNAL PARAMETERS-1'!$B$5:$J$44,4, FALSE)</f>
        <v>0</v>
      </c>
      <c r="V227" s="44">
        <f>$F227*'[1]INTERNAL PARAMETERS-2'!U227*VLOOKUP(V$4,'[1]INTERNAL PARAMETERS-1'!$B$5:$J$44,4, FALSE)</f>
        <v>0</v>
      </c>
      <c r="W227" s="44">
        <f>$F227*'[1]INTERNAL PARAMETERS-2'!V227*VLOOKUP(W$4,'[1]INTERNAL PARAMETERS-1'!$B$5:$J$44,4, FALSE)</f>
        <v>0</v>
      </c>
      <c r="X227" s="44">
        <f>$F227*'[1]INTERNAL PARAMETERS-2'!W227*VLOOKUP(X$4,'[1]INTERNAL PARAMETERS-1'!$B$5:$J$44,4, FALSE)</f>
        <v>0</v>
      </c>
      <c r="Y227" s="44">
        <f>$F227*'[1]INTERNAL PARAMETERS-2'!X227*VLOOKUP(Y$4,'[1]INTERNAL PARAMETERS-1'!$B$5:$J$44,4, FALSE)</f>
        <v>0</v>
      </c>
      <c r="Z227" s="44">
        <f>$F227*'[1]INTERNAL PARAMETERS-2'!Y227*VLOOKUP(Z$4,'[1]INTERNAL PARAMETERS-1'!$B$5:$J$44,4, FALSE)</f>
        <v>0</v>
      </c>
      <c r="AA227" s="44">
        <f>$F227*'[1]INTERNAL PARAMETERS-2'!Z227*VLOOKUP(AA$4,'[1]INTERNAL PARAMETERS-1'!$B$5:$J$44,4, FALSE)</f>
        <v>0</v>
      </c>
      <c r="AB227" s="44">
        <f>$F227*'[1]INTERNAL PARAMETERS-2'!AA227*VLOOKUP(AB$4,'[1]INTERNAL PARAMETERS-1'!$B$5:$J$44,4, FALSE)</f>
        <v>0</v>
      </c>
      <c r="AC227" s="44">
        <f>$F227*'[1]INTERNAL PARAMETERS-2'!AB227*VLOOKUP(AC$4,'[1]INTERNAL PARAMETERS-1'!$B$5:$J$44,4, FALSE)</f>
        <v>0</v>
      </c>
      <c r="AD227" s="44">
        <f>$F227*'[1]INTERNAL PARAMETERS-2'!AC227*VLOOKUP(AD$4,'[1]INTERNAL PARAMETERS-1'!$B$5:$J$44,4, FALSE)</f>
        <v>0</v>
      </c>
      <c r="AE227" s="44">
        <f>$F227*'[1]INTERNAL PARAMETERS-2'!AD227*VLOOKUP(AE$4,'[1]INTERNAL PARAMETERS-1'!$B$5:$J$44,4, FALSE)</f>
        <v>0</v>
      </c>
      <c r="AF227" s="44">
        <f>$F227*'[1]INTERNAL PARAMETERS-2'!AE227*VLOOKUP(AF$4,'[1]INTERNAL PARAMETERS-1'!$B$5:$J$44,4, FALSE)</f>
        <v>0</v>
      </c>
      <c r="AG227" s="44">
        <f>$F227*'[1]INTERNAL PARAMETERS-2'!AF227*VLOOKUP(AG$4,'[1]INTERNAL PARAMETERS-1'!$B$5:$J$44,4, FALSE)</f>
        <v>0</v>
      </c>
      <c r="AH227" s="44">
        <f>$F227*'[1]INTERNAL PARAMETERS-2'!AG227*VLOOKUP(AH$4,'[1]INTERNAL PARAMETERS-1'!$B$5:$J$44,4, FALSE)</f>
        <v>0</v>
      </c>
      <c r="AI227" s="44">
        <f>$F227*'[1]INTERNAL PARAMETERS-2'!AH227*VLOOKUP(AI$4,'[1]INTERNAL PARAMETERS-1'!$B$5:$J$44,4, FALSE)</f>
        <v>0</v>
      </c>
      <c r="AJ227" s="44">
        <f>$F227*'[1]INTERNAL PARAMETERS-2'!AI227*VLOOKUP(AJ$4,'[1]INTERNAL PARAMETERS-1'!$B$5:$J$44,4, FALSE)</f>
        <v>0</v>
      </c>
      <c r="AK227" s="44">
        <f>$F227*'[1]INTERNAL PARAMETERS-2'!AJ227*VLOOKUP(AK$4,'[1]INTERNAL PARAMETERS-1'!$B$5:$J$44,4, FALSE)</f>
        <v>0</v>
      </c>
      <c r="AL227" s="44">
        <f>$F227*'[1]INTERNAL PARAMETERS-2'!AK227*VLOOKUP(AL$4,'[1]INTERNAL PARAMETERS-1'!$B$5:$J$44,4, FALSE)</f>
        <v>0</v>
      </c>
      <c r="AM227" s="44">
        <f>$F227*'[1]INTERNAL PARAMETERS-2'!AL227*VLOOKUP(AM$4,'[1]INTERNAL PARAMETERS-1'!$B$5:$J$44,4, FALSE)</f>
        <v>0</v>
      </c>
      <c r="AN227" s="44">
        <f>$F227*'[1]INTERNAL PARAMETERS-2'!AM227*VLOOKUP(AN$4,'[1]INTERNAL PARAMETERS-1'!$B$5:$J$44,4, FALSE)</f>
        <v>0</v>
      </c>
      <c r="AO227" s="44">
        <f>$F227*'[1]INTERNAL PARAMETERS-2'!AN227*VLOOKUP(AO$4,'[1]INTERNAL PARAMETERS-1'!$B$5:$J$44,4, FALSE)</f>
        <v>0</v>
      </c>
      <c r="AP227" s="44">
        <f>$F227*'[1]INTERNAL PARAMETERS-2'!AO227*VLOOKUP(AP$4,'[1]INTERNAL PARAMETERS-1'!$B$5:$J$44,4, FALSE)</f>
        <v>0</v>
      </c>
      <c r="AQ227" s="44">
        <f>$F227*'[1]INTERNAL PARAMETERS-2'!AP227*VLOOKUP(AQ$4,'[1]INTERNAL PARAMETERS-1'!$B$5:$J$44,4, FALSE)</f>
        <v>0</v>
      </c>
      <c r="AR227" s="44">
        <f>$F227*'[1]INTERNAL PARAMETERS-2'!AQ227*VLOOKUP(AR$4,'[1]INTERNAL PARAMETERS-1'!$B$5:$J$44,4, FALSE)</f>
        <v>0</v>
      </c>
      <c r="AS227" s="44">
        <f>$F227*'[1]INTERNAL PARAMETERS-2'!AR227*VLOOKUP(AS$4,'[1]INTERNAL PARAMETERS-1'!$B$5:$J$44,4, FALSE)</f>
        <v>0</v>
      </c>
      <c r="AT227" s="43">
        <f>$F227*'[1]INTERNAL PARAMETERS-2'!AS227*VLOOKUP(AT$4,'[1]INTERNAL PARAMETERS-1'!$B$5:$J$44,4, FALSE)</f>
        <v>0</v>
      </c>
      <c r="AU227" s="45">
        <f>$F227*'[1]INTERNAL PARAMETERS-2'!F227*(1-VLOOKUP(G$4,'[1]INTERNAL PARAMETERS-1'!$B$5:$J$44,4, FALSE))</f>
        <v>0</v>
      </c>
      <c r="AV227" s="44">
        <f>$F227*'[1]INTERNAL PARAMETERS-2'!G227*(1-VLOOKUP(H$4,'[1]INTERNAL PARAMETERS-1'!$B$5:$J$44,4, FALSE))</f>
        <v>0</v>
      </c>
      <c r="AW227" s="44">
        <f>$F227*'[1]INTERNAL PARAMETERS-2'!H227*(1-VLOOKUP(I$4,'[1]INTERNAL PARAMETERS-1'!$B$5:$J$44,4, FALSE))</f>
        <v>0</v>
      </c>
      <c r="AX227" s="44">
        <f>$F227*'[1]INTERNAL PARAMETERS-2'!I227*(1-VLOOKUP(J$4,'[1]INTERNAL PARAMETERS-1'!$B$5:$J$44,4, FALSE))</f>
        <v>0</v>
      </c>
      <c r="AY227" s="44">
        <f>$F227*'[1]INTERNAL PARAMETERS-2'!J227*(1-VLOOKUP(K$4,'[1]INTERNAL PARAMETERS-1'!$B$5:$J$44,4, FALSE))</f>
        <v>0</v>
      </c>
      <c r="AZ227" s="44">
        <f>$F227*'[1]INTERNAL PARAMETERS-2'!K227*(1-VLOOKUP(L$4,'[1]INTERNAL PARAMETERS-1'!$B$5:$J$44,4, FALSE))</f>
        <v>0</v>
      </c>
      <c r="BA227" s="44">
        <f>$F227*'[1]INTERNAL PARAMETERS-2'!L227*(1-VLOOKUP(M$4,'[1]INTERNAL PARAMETERS-1'!$B$5:$J$44,4, FALSE))</f>
        <v>0</v>
      </c>
      <c r="BB227" s="44">
        <f>$F227*'[1]INTERNAL PARAMETERS-2'!M227*(1-VLOOKUP(N$4,'[1]INTERNAL PARAMETERS-1'!$B$5:$J$44,4, FALSE))</f>
        <v>0</v>
      </c>
      <c r="BC227" s="44">
        <f>$F227*'[1]INTERNAL PARAMETERS-2'!N227*(1-VLOOKUP(O$4,'[1]INTERNAL PARAMETERS-1'!$B$5:$J$44,4, FALSE))</f>
        <v>0</v>
      </c>
      <c r="BD227" s="44">
        <f>$F227*'[1]INTERNAL PARAMETERS-2'!O227*(1-VLOOKUP(P$4,'[1]INTERNAL PARAMETERS-1'!$B$5:$J$44,4, FALSE))</f>
        <v>0</v>
      </c>
      <c r="BE227" s="44">
        <f>$F227*'[1]INTERNAL PARAMETERS-2'!P227*(1-VLOOKUP(Q$4,'[1]INTERNAL PARAMETERS-1'!$B$5:$J$44,4, FALSE))</f>
        <v>0</v>
      </c>
      <c r="BF227" s="44">
        <f>$F227*'[1]INTERNAL PARAMETERS-2'!Q227*(1-VLOOKUP(R$4,'[1]INTERNAL PARAMETERS-1'!$B$5:$J$44,4, FALSE))</f>
        <v>0</v>
      </c>
      <c r="BG227" s="44">
        <f>$F227*'[1]INTERNAL PARAMETERS-2'!R227*(1-VLOOKUP(S$4,'[1]INTERNAL PARAMETERS-1'!$B$5:$J$44,4, FALSE))</f>
        <v>0</v>
      </c>
      <c r="BH227" s="44">
        <f>$F227*'[1]INTERNAL PARAMETERS-2'!S227*(1-VLOOKUP(T$4,'[1]INTERNAL PARAMETERS-1'!$B$5:$J$44,4, FALSE))</f>
        <v>0</v>
      </c>
      <c r="BI227" s="44">
        <f>$F227*'[1]INTERNAL PARAMETERS-2'!T227*(1-VLOOKUP(U$4,'[1]INTERNAL PARAMETERS-1'!$B$5:$J$44,4, FALSE))</f>
        <v>0</v>
      </c>
      <c r="BJ227" s="44">
        <f>$F227*'[1]INTERNAL PARAMETERS-2'!U227*(1-VLOOKUP(V$4,'[1]INTERNAL PARAMETERS-1'!$B$5:$J$44,4, FALSE))</f>
        <v>0</v>
      </c>
      <c r="BK227" s="44">
        <f>$F227*'[1]INTERNAL PARAMETERS-2'!V227*(1-VLOOKUP(W$4,'[1]INTERNAL PARAMETERS-1'!$B$5:$J$44,4, FALSE))</f>
        <v>0</v>
      </c>
      <c r="BL227" s="44">
        <f>$F227*'[1]INTERNAL PARAMETERS-2'!W227*(1-VLOOKUP(X$4,'[1]INTERNAL PARAMETERS-1'!$B$5:$J$44,4, FALSE))</f>
        <v>0</v>
      </c>
      <c r="BM227" s="44">
        <f>$F227*'[1]INTERNAL PARAMETERS-2'!X227*(1-VLOOKUP(Y$4,'[1]INTERNAL PARAMETERS-1'!$B$5:$J$44,4, FALSE))</f>
        <v>0</v>
      </c>
      <c r="BN227" s="44">
        <f>$F227*'[1]INTERNAL PARAMETERS-2'!Y227*(1-VLOOKUP(Z$4,'[1]INTERNAL PARAMETERS-1'!$B$5:$J$44,4, FALSE))</f>
        <v>0</v>
      </c>
      <c r="BO227" s="44">
        <f>$F227*'[1]INTERNAL PARAMETERS-2'!Z227*(1-VLOOKUP(AA$4,'[1]INTERNAL PARAMETERS-1'!$B$5:$J$44,4, FALSE))</f>
        <v>0</v>
      </c>
      <c r="BP227" s="44">
        <f>$F227*'[1]INTERNAL PARAMETERS-2'!AA227*(1-VLOOKUP(AB$4,'[1]INTERNAL PARAMETERS-1'!$B$5:$J$44,4, FALSE))</f>
        <v>0</v>
      </c>
      <c r="BQ227" s="44">
        <f>$F227*'[1]INTERNAL PARAMETERS-2'!AB227*(1-VLOOKUP(AC$4,'[1]INTERNAL PARAMETERS-1'!$B$5:$J$44,4, FALSE))</f>
        <v>0</v>
      </c>
      <c r="BR227" s="44">
        <f>$F227*'[1]INTERNAL PARAMETERS-2'!AC227*(1-VLOOKUP(AD$4,'[1]INTERNAL PARAMETERS-1'!$B$5:$J$44,4, FALSE))</f>
        <v>0</v>
      </c>
      <c r="BS227" s="44">
        <f>$F227*'[1]INTERNAL PARAMETERS-2'!AD227*(1-VLOOKUP(AE$4,'[1]INTERNAL PARAMETERS-1'!$B$5:$J$44,4, FALSE))</f>
        <v>0</v>
      </c>
      <c r="BT227" s="44">
        <f>$F227*'[1]INTERNAL PARAMETERS-2'!AE227*(1-VLOOKUP(AF$4,'[1]INTERNAL PARAMETERS-1'!$B$5:$J$44,4, FALSE))</f>
        <v>0</v>
      </c>
      <c r="BU227" s="44">
        <f>$F227*'[1]INTERNAL PARAMETERS-2'!AF227*(1-VLOOKUP(AG$4,'[1]INTERNAL PARAMETERS-1'!$B$5:$J$44,4, FALSE))</f>
        <v>0</v>
      </c>
      <c r="BV227" s="44">
        <f>$F227*'[1]INTERNAL PARAMETERS-2'!AG227*(1-VLOOKUP(AH$4,'[1]INTERNAL PARAMETERS-1'!$B$5:$J$44,4, FALSE))</f>
        <v>0</v>
      </c>
      <c r="BW227" s="44">
        <f>$F227*'[1]INTERNAL PARAMETERS-2'!AH227*(1-VLOOKUP(AI$4,'[1]INTERNAL PARAMETERS-1'!$B$5:$J$44,4, FALSE))</f>
        <v>0</v>
      </c>
      <c r="BX227" s="44">
        <f>$F227*'[1]INTERNAL PARAMETERS-2'!AI227*(1-VLOOKUP(AJ$4,'[1]INTERNAL PARAMETERS-1'!$B$5:$J$44,4, FALSE))</f>
        <v>0</v>
      </c>
      <c r="BY227" s="44">
        <f>$F227*'[1]INTERNAL PARAMETERS-2'!AJ227*(1-VLOOKUP(AK$4,'[1]INTERNAL PARAMETERS-1'!$B$5:$J$44,4, FALSE))</f>
        <v>0</v>
      </c>
      <c r="BZ227" s="44">
        <f>$F227*'[1]INTERNAL PARAMETERS-2'!AK227*(1-VLOOKUP(AL$4,'[1]INTERNAL PARAMETERS-1'!$B$5:$J$44,4, FALSE))</f>
        <v>0</v>
      </c>
      <c r="CA227" s="44">
        <f>$F227*'[1]INTERNAL PARAMETERS-2'!AL227*(1-VLOOKUP(AM$4,'[1]INTERNAL PARAMETERS-1'!$B$5:$J$44,4, FALSE))</f>
        <v>0</v>
      </c>
      <c r="CB227" s="44">
        <f>$F227*'[1]INTERNAL PARAMETERS-2'!AM227*(1-VLOOKUP(AN$4,'[1]INTERNAL PARAMETERS-1'!$B$5:$J$44,4, FALSE))</f>
        <v>0</v>
      </c>
      <c r="CC227" s="44">
        <f>$F227*'[1]INTERNAL PARAMETERS-2'!AN227*(1-VLOOKUP(AO$4,'[1]INTERNAL PARAMETERS-1'!$B$5:$J$44,4, FALSE))</f>
        <v>0</v>
      </c>
      <c r="CD227" s="44">
        <f>$F227*'[1]INTERNAL PARAMETERS-2'!AO227*(1-VLOOKUP(AP$4,'[1]INTERNAL PARAMETERS-1'!$B$5:$J$44,4, FALSE))</f>
        <v>0</v>
      </c>
      <c r="CE227" s="44">
        <f>$F227*'[1]INTERNAL PARAMETERS-2'!AP227*(1-VLOOKUP(AQ$4,'[1]INTERNAL PARAMETERS-1'!$B$5:$J$44,4, FALSE))</f>
        <v>0</v>
      </c>
      <c r="CF227" s="44">
        <f>$F227*'[1]INTERNAL PARAMETERS-2'!AQ227*(1-VLOOKUP(AR$4,'[1]INTERNAL PARAMETERS-1'!$B$5:$J$44,4, FALSE))</f>
        <v>0</v>
      </c>
      <c r="CG227" s="44">
        <f>$F227*'[1]INTERNAL PARAMETERS-2'!AR227*(1-VLOOKUP(AS$4,'[1]INTERNAL PARAMETERS-1'!$B$5:$J$44,4, FALSE))</f>
        <v>0</v>
      </c>
      <c r="CH227" s="43">
        <f>$F227*'[1]INTERNAL PARAMETERS-2'!AS227*(1-VLOOKUP(AT$4,'[1]INTERNAL PARAMETERS-1'!$B$5:$J$44,4, FALSE))</f>
        <v>0</v>
      </c>
      <c r="CI227" s="42">
        <f t="shared" si="3"/>
        <v>0</v>
      </c>
    </row>
    <row r="228" spans="3:87" x14ac:dyDescent="0.4">
      <c r="C228" s="27" t="s">
        <v>6</v>
      </c>
      <c r="D228" s="26" t="s">
        <v>68</v>
      </c>
      <c r="E228" s="26" t="s">
        <v>60</v>
      </c>
      <c r="F228" s="129">
        <f>SDBeam!X228</f>
        <v>0</v>
      </c>
      <c r="G228" s="45">
        <f>$F228*'[1]INTERNAL PARAMETERS-2'!F228*VLOOKUP(G$4,'[1]INTERNAL PARAMETERS-1'!$B$5:$J$44,4, FALSE)</f>
        <v>0</v>
      </c>
      <c r="H228" s="44">
        <f>$F228*'[1]INTERNAL PARAMETERS-2'!G228*VLOOKUP(H$4,'[1]INTERNAL PARAMETERS-1'!$B$5:$J$44,4, FALSE)</f>
        <v>0</v>
      </c>
      <c r="I228" s="44">
        <f>$F228*'[1]INTERNAL PARAMETERS-2'!H228*VLOOKUP(I$4,'[1]INTERNAL PARAMETERS-1'!$B$5:$J$44,4, FALSE)</f>
        <v>0</v>
      </c>
      <c r="J228" s="44">
        <f>$F228*'[1]INTERNAL PARAMETERS-2'!I228*VLOOKUP(J$4,'[1]INTERNAL PARAMETERS-1'!$B$5:$J$44,4, FALSE)</f>
        <v>0</v>
      </c>
      <c r="K228" s="44">
        <f>$F228*'[1]INTERNAL PARAMETERS-2'!J228*VLOOKUP(K$4,'[1]INTERNAL PARAMETERS-1'!$B$5:$J$44,4, FALSE)</f>
        <v>0</v>
      </c>
      <c r="L228" s="44">
        <f>$F228*'[1]INTERNAL PARAMETERS-2'!K228*VLOOKUP(L$4,'[1]INTERNAL PARAMETERS-1'!$B$5:$J$44,4, FALSE)</f>
        <v>0</v>
      </c>
      <c r="M228" s="44">
        <f>$F228*'[1]INTERNAL PARAMETERS-2'!L228*VLOOKUP(M$4,'[1]INTERNAL PARAMETERS-1'!$B$5:$J$44,4, FALSE)</f>
        <v>0</v>
      </c>
      <c r="N228" s="44">
        <f>$F228*'[1]INTERNAL PARAMETERS-2'!M228*VLOOKUP(N$4,'[1]INTERNAL PARAMETERS-1'!$B$5:$J$44,4, FALSE)</f>
        <v>0</v>
      </c>
      <c r="O228" s="44">
        <f>$F228*'[1]INTERNAL PARAMETERS-2'!N228*VLOOKUP(O$4,'[1]INTERNAL PARAMETERS-1'!$B$5:$J$44,4, FALSE)</f>
        <v>0</v>
      </c>
      <c r="P228" s="44">
        <f>$F228*'[1]INTERNAL PARAMETERS-2'!O228*VLOOKUP(P$4,'[1]INTERNAL PARAMETERS-1'!$B$5:$J$44,4, FALSE)</f>
        <v>0</v>
      </c>
      <c r="Q228" s="44">
        <f>$F228*'[1]INTERNAL PARAMETERS-2'!P228*VLOOKUP(Q$4,'[1]INTERNAL PARAMETERS-1'!$B$5:$J$44,4, FALSE)</f>
        <v>0</v>
      </c>
      <c r="R228" s="44">
        <f>$F228*'[1]INTERNAL PARAMETERS-2'!Q228*VLOOKUP(R$4,'[1]INTERNAL PARAMETERS-1'!$B$5:$J$44,4, FALSE)</f>
        <v>0</v>
      </c>
      <c r="S228" s="44">
        <f>$F228*'[1]INTERNAL PARAMETERS-2'!R228*VLOOKUP(S$4,'[1]INTERNAL PARAMETERS-1'!$B$5:$J$44,4, FALSE)</f>
        <v>0</v>
      </c>
      <c r="T228" s="44">
        <f>$F228*'[1]INTERNAL PARAMETERS-2'!S228*VLOOKUP(T$4,'[1]INTERNAL PARAMETERS-1'!$B$5:$J$44,4, FALSE)</f>
        <v>0</v>
      </c>
      <c r="U228" s="44">
        <f>$F228*'[1]INTERNAL PARAMETERS-2'!T228*VLOOKUP(U$4,'[1]INTERNAL PARAMETERS-1'!$B$5:$J$44,4, FALSE)</f>
        <v>0</v>
      </c>
      <c r="V228" s="44">
        <f>$F228*'[1]INTERNAL PARAMETERS-2'!U228*VLOOKUP(V$4,'[1]INTERNAL PARAMETERS-1'!$B$5:$J$44,4, FALSE)</f>
        <v>0</v>
      </c>
      <c r="W228" s="44">
        <f>$F228*'[1]INTERNAL PARAMETERS-2'!V228*VLOOKUP(W$4,'[1]INTERNAL PARAMETERS-1'!$B$5:$J$44,4, FALSE)</f>
        <v>0</v>
      </c>
      <c r="X228" s="44">
        <f>$F228*'[1]INTERNAL PARAMETERS-2'!W228*VLOOKUP(X$4,'[1]INTERNAL PARAMETERS-1'!$B$5:$J$44,4, FALSE)</f>
        <v>0</v>
      </c>
      <c r="Y228" s="44">
        <f>$F228*'[1]INTERNAL PARAMETERS-2'!X228*VLOOKUP(Y$4,'[1]INTERNAL PARAMETERS-1'!$B$5:$J$44,4, FALSE)</f>
        <v>0</v>
      </c>
      <c r="Z228" s="44">
        <f>$F228*'[1]INTERNAL PARAMETERS-2'!Y228*VLOOKUP(Z$4,'[1]INTERNAL PARAMETERS-1'!$B$5:$J$44,4, FALSE)</f>
        <v>0</v>
      </c>
      <c r="AA228" s="44">
        <f>$F228*'[1]INTERNAL PARAMETERS-2'!Z228*VLOOKUP(AA$4,'[1]INTERNAL PARAMETERS-1'!$B$5:$J$44,4, FALSE)</f>
        <v>0</v>
      </c>
      <c r="AB228" s="44">
        <f>$F228*'[1]INTERNAL PARAMETERS-2'!AA228*VLOOKUP(AB$4,'[1]INTERNAL PARAMETERS-1'!$B$5:$J$44,4, FALSE)</f>
        <v>0</v>
      </c>
      <c r="AC228" s="44">
        <f>$F228*'[1]INTERNAL PARAMETERS-2'!AB228*VLOOKUP(AC$4,'[1]INTERNAL PARAMETERS-1'!$B$5:$J$44,4, FALSE)</f>
        <v>0</v>
      </c>
      <c r="AD228" s="44">
        <f>$F228*'[1]INTERNAL PARAMETERS-2'!AC228*VLOOKUP(AD$4,'[1]INTERNAL PARAMETERS-1'!$B$5:$J$44,4, FALSE)</f>
        <v>0</v>
      </c>
      <c r="AE228" s="44">
        <f>$F228*'[1]INTERNAL PARAMETERS-2'!AD228*VLOOKUP(AE$4,'[1]INTERNAL PARAMETERS-1'!$B$5:$J$44,4, FALSE)</f>
        <v>0</v>
      </c>
      <c r="AF228" s="44">
        <f>$F228*'[1]INTERNAL PARAMETERS-2'!AE228*VLOOKUP(AF$4,'[1]INTERNAL PARAMETERS-1'!$B$5:$J$44,4, FALSE)</f>
        <v>0</v>
      </c>
      <c r="AG228" s="44">
        <f>$F228*'[1]INTERNAL PARAMETERS-2'!AF228*VLOOKUP(AG$4,'[1]INTERNAL PARAMETERS-1'!$B$5:$J$44,4, FALSE)</f>
        <v>0</v>
      </c>
      <c r="AH228" s="44">
        <f>$F228*'[1]INTERNAL PARAMETERS-2'!AG228*VLOOKUP(AH$4,'[1]INTERNAL PARAMETERS-1'!$B$5:$J$44,4, FALSE)</f>
        <v>0</v>
      </c>
      <c r="AI228" s="44">
        <f>$F228*'[1]INTERNAL PARAMETERS-2'!AH228*VLOOKUP(AI$4,'[1]INTERNAL PARAMETERS-1'!$B$5:$J$44,4, FALSE)</f>
        <v>0</v>
      </c>
      <c r="AJ228" s="44">
        <f>$F228*'[1]INTERNAL PARAMETERS-2'!AI228*VLOOKUP(AJ$4,'[1]INTERNAL PARAMETERS-1'!$B$5:$J$44,4, FALSE)</f>
        <v>0</v>
      </c>
      <c r="AK228" s="44">
        <f>$F228*'[1]INTERNAL PARAMETERS-2'!AJ228*VLOOKUP(AK$4,'[1]INTERNAL PARAMETERS-1'!$B$5:$J$44,4, FALSE)</f>
        <v>0</v>
      </c>
      <c r="AL228" s="44">
        <f>$F228*'[1]INTERNAL PARAMETERS-2'!AK228*VLOOKUP(AL$4,'[1]INTERNAL PARAMETERS-1'!$B$5:$J$44,4, FALSE)</f>
        <v>0</v>
      </c>
      <c r="AM228" s="44">
        <f>$F228*'[1]INTERNAL PARAMETERS-2'!AL228*VLOOKUP(AM$4,'[1]INTERNAL PARAMETERS-1'!$B$5:$J$44,4, FALSE)</f>
        <v>0</v>
      </c>
      <c r="AN228" s="44">
        <f>$F228*'[1]INTERNAL PARAMETERS-2'!AM228*VLOOKUP(AN$4,'[1]INTERNAL PARAMETERS-1'!$B$5:$J$44,4, FALSE)</f>
        <v>0</v>
      </c>
      <c r="AO228" s="44">
        <f>$F228*'[1]INTERNAL PARAMETERS-2'!AN228*VLOOKUP(AO$4,'[1]INTERNAL PARAMETERS-1'!$B$5:$J$44,4, FALSE)</f>
        <v>0</v>
      </c>
      <c r="AP228" s="44">
        <f>$F228*'[1]INTERNAL PARAMETERS-2'!AO228*VLOOKUP(AP$4,'[1]INTERNAL PARAMETERS-1'!$B$5:$J$44,4, FALSE)</f>
        <v>0</v>
      </c>
      <c r="AQ228" s="44">
        <f>$F228*'[1]INTERNAL PARAMETERS-2'!AP228*VLOOKUP(AQ$4,'[1]INTERNAL PARAMETERS-1'!$B$5:$J$44,4, FALSE)</f>
        <v>0</v>
      </c>
      <c r="AR228" s="44">
        <f>$F228*'[1]INTERNAL PARAMETERS-2'!AQ228*VLOOKUP(AR$4,'[1]INTERNAL PARAMETERS-1'!$B$5:$J$44,4, FALSE)</f>
        <v>0</v>
      </c>
      <c r="AS228" s="44">
        <f>$F228*'[1]INTERNAL PARAMETERS-2'!AR228*VLOOKUP(AS$4,'[1]INTERNAL PARAMETERS-1'!$B$5:$J$44,4, FALSE)</f>
        <v>0</v>
      </c>
      <c r="AT228" s="43">
        <f>$F228*'[1]INTERNAL PARAMETERS-2'!AS228*VLOOKUP(AT$4,'[1]INTERNAL PARAMETERS-1'!$B$5:$J$44,4, FALSE)</f>
        <v>0</v>
      </c>
      <c r="AU228" s="45">
        <f>$F228*'[1]INTERNAL PARAMETERS-2'!F228*(1-VLOOKUP(G$4,'[1]INTERNAL PARAMETERS-1'!$B$5:$J$44,4, FALSE))</f>
        <v>0</v>
      </c>
      <c r="AV228" s="44">
        <f>$F228*'[1]INTERNAL PARAMETERS-2'!G228*(1-VLOOKUP(H$4,'[1]INTERNAL PARAMETERS-1'!$B$5:$J$44,4, FALSE))</f>
        <v>0</v>
      </c>
      <c r="AW228" s="44">
        <f>$F228*'[1]INTERNAL PARAMETERS-2'!H228*(1-VLOOKUP(I$4,'[1]INTERNAL PARAMETERS-1'!$B$5:$J$44,4, FALSE))</f>
        <v>0</v>
      </c>
      <c r="AX228" s="44">
        <f>$F228*'[1]INTERNAL PARAMETERS-2'!I228*(1-VLOOKUP(J$4,'[1]INTERNAL PARAMETERS-1'!$B$5:$J$44,4, FALSE))</f>
        <v>0</v>
      </c>
      <c r="AY228" s="44">
        <f>$F228*'[1]INTERNAL PARAMETERS-2'!J228*(1-VLOOKUP(K$4,'[1]INTERNAL PARAMETERS-1'!$B$5:$J$44,4, FALSE))</f>
        <v>0</v>
      </c>
      <c r="AZ228" s="44">
        <f>$F228*'[1]INTERNAL PARAMETERS-2'!K228*(1-VLOOKUP(L$4,'[1]INTERNAL PARAMETERS-1'!$B$5:$J$44,4, FALSE))</f>
        <v>0</v>
      </c>
      <c r="BA228" s="44">
        <f>$F228*'[1]INTERNAL PARAMETERS-2'!L228*(1-VLOOKUP(M$4,'[1]INTERNAL PARAMETERS-1'!$B$5:$J$44,4, FALSE))</f>
        <v>0</v>
      </c>
      <c r="BB228" s="44">
        <f>$F228*'[1]INTERNAL PARAMETERS-2'!M228*(1-VLOOKUP(N$4,'[1]INTERNAL PARAMETERS-1'!$B$5:$J$44,4, FALSE))</f>
        <v>0</v>
      </c>
      <c r="BC228" s="44">
        <f>$F228*'[1]INTERNAL PARAMETERS-2'!N228*(1-VLOOKUP(O$4,'[1]INTERNAL PARAMETERS-1'!$B$5:$J$44,4, FALSE))</f>
        <v>0</v>
      </c>
      <c r="BD228" s="44">
        <f>$F228*'[1]INTERNAL PARAMETERS-2'!O228*(1-VLOOKUP(P$4,'[1]INTERNAL PARAMETERS-1'!$B$5:$J$44,4, FALSE))</f>
        <v>0</v>
      </c>
      <c r="BE228" s="44">
        <f>$F228*'[1]INTERNAL PARAMETERS-2'!P228*(1-VLOOKUP(Q$4,'[1]INTERNAL PARAMETERS-1'!$B$5:$J$44,4, FALSE))</f>
        <v>0</v>
      </c>
      <c r="BF228" s="44">
        <f>$F228*'[1]INTERNAL PARAMETERS-2'!Q228*(1-VLOOKUP(R$4,'[1]INTERNAL PARAMETERS-1'!$B$5:$J$44,4, FALSE))</f>
        <v>0</v>
      </c>
      <c r="BG228" s="44">
        <f>$F228*'[1]INTERNAL PARAMETERS-2'!R228*(1-VLOOKUP(S$4,'[1]INTERNAL PARAMETERS-1'!$B$5:$J$44,4, FALSE))</f>
        <v>0</v>
      </c>
      <c r="BH228" s="44">
        <f>$F228*'[1]INTERNAL PARAMETERS-2'!S228*(1-VLOOKUP(T$4,'[1]INTERNAL PARAMETERS-1'!$B$5:$J$44,4, FALSE))</f>
        <v>0</v>
      </c>
      <c r="BI228" s="44">
        <f>$F228*'[1]INTERNAL PARAMETERS-2'!T228*(1-VLOOKUP(U$4,'[1]INTERNAL PARAMETERS-1'!$B$5:$J$44,4, FALSE))</f>
        <v>0</v>
      </c>
      <c r="BJ228" s="44">
        <f>$F228*'[1]INTERNAL PARAMETERS-2'!U228*(1-VLOOKUP(V$4,'[1]INTERNAL PARAMETERS-1'!$B$5:$J$44,4, FALSE))</f>
        <v>0</v>
      </c>
      <c r="BK228" s="44">
        <f>$F228*'[1]INTERNAL PARAMETERS-2'!V228*(1-VLOOKUP(W$4,'[1]INTERNAL PARAMETERS-1'!$B$5:$J$44,4, FALSE))</f>
        <v>0</v>
      </c>
      <c r="BL228" s="44">
        <f>$F228*'[1]INTERNAL PARAMETERS-2'!W228*(1-VLOOKUP(X$4,'[1]INTERNAL PARAMETERS-1'!$B$5:$J$44,4, FALSE))</f>
        <v>0</v>
      </c>
      <c r="BM228" s="44">
        <f>$F228*'[1]INTERNAL PARAMETERS-2'!X228*(1-VLOOKUP(Y$4,'[1]INTERNAL PARAMETERS-1'!$B$5:$J$44,4, FALSE))</f>
        <v>0</v>
      </c>
      <c r="BN228" s="44">
        <f>$F228*'[1]INTERNAL PARAMETERS-2'!Y228*(1-VLOOKUP(Z$4,'[1]INTERNAL PARAMETERS-1'!$B$5:$J$44,4, FALSE))</f>
        <v>0</v>
      </c>
      <c r="BO228" s="44">
        <f>$F228*'[1]INTERNAL PARAMETERS-2'!Z228*(1-VLOOKUP(AA$4,'[1]INTERNAL PARAMETERS-1'!$B$5:$J$44,4, FALSE))</f>
        <v>0</v>
      </c>
      <c r="BP228" s="44">
        <f>$F228*'[1]INTERNAL PARAMETERS-2'!AA228*(1-VLOOKUP(AB$4,'[1]INTERNAL PARAMETERS-1'!$B$5:$J$44,4, FALSE))</f>
        <v>0</v>
      </c>
      <c r="BQ228" s="44">
        <f>$F228*'[1]INTERNAL PARAMETERS-2'!AB228*(1-VLOOKUP(AC$4,'[1]INTERNAL PARAMETERS-1'!$B$5:$J$44,4, FALSE))</f>
        <v>0</v>
      </c>
      <c r="BR228" s="44">
        <f>$F228*'[1]INTERNAL PARAMETERS-2'!AC228*(1-VLOOKUP(AD$4,'[1]INTERNAL PARAMETERS-1'!$B$5:$J$44,4, FALSE))</f>
        <v>0</v>
      </c>
      <c r="BS228" s="44">
        <f>$F228*'[1]INTERNAL PARAMETERS-2'!AD228*(1-VLOOKUP(AE$4,'[1]INTERNAL PARAMETERS-1'!$B$5:$J$44,4, FALSE))</f>
        <v>0</v>
      </c>
      <c r="BT228" s="44">
        <f>$F228*'[1]INTERNAL PARAMETERS-2'!AE228*(1-VLOOKUP(AF$4,'[1]INTERNAL PARAMETERS-1'!$B$5:$J$44,4, FALSE))</f>
        <v>0</v>
      </c>
      <c r="BU228" s="44">
        <f>$F228*'[1]INTERNAL PARAMETERS-2'!AF228*(1-VLOOKUP(AG$4,'[1]INTERNAL PARAMETERS-1'!$B$5:$J$44,4, FALSE))</f>
        <v>0</v>
      </c>
      <c r="BV228" s="44">
        <f>$F228*'[1]INTERNAL PARAMETERS-2'!AG228*(1-VLOOKUP(AH$4,'[1]INTERNAL PARAMETERS-1'!$B$5:$J$44,4, FALSE))</f>
        <v>0</v>
      </c>
      <c r="BW228" s="44">
        <f>$F228*'[1]INTERNAL PARAMETERS-2'!AH228*(1-VLOOKUP(AI$4,'[1]INTERNAL PARAMETERS-1'!$B$5:$J$44,4, FALSE))</f>
        <v>0</v>
      </c>
      <c r="BX228" s="44">
        <f>$F228*'[1]INTERNAL PARAMETERS-2'!AI228*(1-VLOOKUP(AJ$4,'[1]INTERNAL PARAMETERS-1'!$B$5:$J$44,4, FALSE))</f>
        <v>0</v>
      </c>
      <c r="BY228" s="44">
        <f>$F228*'[1]INTERNAL PARAMETERS-2'!AJ228*(1-VLOOKUP(AK$4,'[1]INTERNAL PARAMETERS-1'!$B$5:$J$44,4, FALSE))</f>
        <v>0</v>
      </c>
      <c r="BZ228" s="44">
        <f>$F228*'[1]INTERNAL PARAMETERS-2'!AK228*(1-VLOOKUP(AL$4,'[1]INTERNAL PARAMETERS-1'!$B$5:$J$44,4, FALSE))</f>
        <v>0</v>
      </c>
      <c r="CA228" s="44">
        <f>$F228*'[1]INTERNAL PARAMETERS-2'!AL228*(1-VLOOKUP(AM$4,'[1]INTERNAL PARAMETERS-1'!$B$5:$J$44,4, FALSE))</f>
        <v>0</v>
      </c>
      <c r="CB228" s="44">
        <f>$F228*'[1]INTERNAL PARAMETERS-2'!AM228*(1-VLOOKUP(AN$4,'[1]INTERNAL PARAMETERS-1'!$B$5:$J$44,4, FALSE))</f>
        <v>0</v>
      </c>
      <c r="CC228" s="44">
        <f>$F228*'[1]INTERNAL PARAMETERS-2'!AN228*(1-VLOOKUP(AO$4,'[1]INTERNAL PARAMETERS-1'!$B$5:$J$44,4, FALSE))</f>
        <v>0</v>
      </c>
      <c r="CD228" s="44">
        <f>$F228*'[1]INTERNAL PARAMETERS-2'!AO228*(1-VLOOKUP(AP$4,'[1]INTERNAL PARAMETERS-1'!$B$5:$J$44,4, FALSE))</f>
        <v>0</v>
      </c>
      <c r="CE228" s="44">
        <f>$F228*'[1]INTERNAL PARAMETERS-2'!AP228*(1-VLOOKUP(AQ$4,'[1]INTERNAL PARAMETERS-1'!$B$5:$J$44,4, FALSE))</f>
        <v>0</v>
      </c>
      <c r="CF228" s="44">
        <f>$F228*'[1]INTERNAL PARAMETERS-2'!AQ228*(1-VLOOKUP(AR$4,'[1]INTERNAL PARAMETERS-1'!$B$5:$J$44,4, FALSE))</f>
        <v>0</v>
      </c>
      <c r="CG228" s="44">
        <f>$F228*'[1]INTERNAL PARAMETERS-2'!AR228*(1-VLOOKUP(AS$4,'[1]INTERNAL PARAMETERS-1'!$B$5:$J$44,4, FALSE))</f>
        <v>0</v>
      </c>
      <c r="CH228" s="43">
        <f>$F228*'[1]INTERNAL PARAMETERS-2'!AS228*(1-VLOOKUP(AT$4,'[1]INTERNAL PARAMETERS-1'!$B$5:$J$44,4, FALSE))</f>
        <v>0</v>
      </c>
      <c r="CI228" s="42">
        <f t="shared" si="3"/>
        <v>0</v>
      </c>
    </row>
    <row r="229" spans="3:87" x14ac:dyDescent="0.4">
      <c r="C229" s="27" t="s">
        <v>6</v>
      </c>
      <c r="D229" s="26" t="s">
        <v>68</v>
      </c>
      <c r="E229" s="26" t="s">
        <v>59</v>
      </c>
      <c r="F229" s="129">
        <f>SDBeam!X229</f>
        <v>0</v>
      </c>
      <c r="G229" s="45">
        <f>$F229*'[1]INTERNAL PARAMETERS-2'!F229*VLOOKUP(G$4,'[1]INTERNAL PARAMETERS-1'!$B$5:$J$44,4, FALSE)</f>
        <v>0</v>
      </c>
      <c r="H229" s="44">
        <f>$F229*'[1]INTERNAL PARAMETERS-2'!G229*VLOOKUP(H$4,'[1]INTERNAL PARAMETERS-1'!$B$5:$J$44,4, FALSE)</f>
        <v>0</v>
      </c>
      <c r="I229" s="44">
        <f>$F229*'[1]INTERNAL PARAMETERS-2'!H229*VLOOKUP(I$4,'[1]INTERNAL PARAMETERS-1'!$B$5:$J$44,4, FALSE)</f>
        <v>0</v>
      </c>
      <c r="J229" s="44">
        <f>$F229*'[1]INTERNAL PARAMETERS-2'!I229*VLOOKUP(J$4,'[1]INTERNAL PARAMETERS-1'!$B$5:$J$44,4, FALSE)</f>
        <v>0</v>
      </c>
      <c r="K229" s="44">
        <f>$F229*'[1]INTERNAL PARAMETERS-2'!J229*VLOOKUP(K$4,'[1]INTERNAL PARAMETERS-1'!$B$5:$J$44,4, FALSE)</f>
        <v>0</v>
      </c>
      <c r="L229" s="44">
        <f>$F229*'[1]INTERNAL PARAMETERS-2'!K229*VLOOKUP(L$4,'[1]INTERNAL PARAMETERS-1'!$B$5:$J$44,4, FALSE)</f>
        <v>0</v>
      </c>
      <c r="M229" s="44">
        <f>$F229*'[1]INTERNAL PARAMETERS-2'!L229*VLOOKUP(M$4,'[1]INTERNAL PARAMETERS-1'!$B$5:$J$44,4, FALSE)</f>
        <v>0</v>
      </c>
      <c r="N229" s="44">
        <f>$F229*'[1]INTERNAL PARAMETERS-2'!M229*VLOOKUP(N$4,'[1]INTERNAL PARAMETERS-1'!$B$5:$J$44,4, FALSE)</f>
        <v>0</v>
      </c>
      <c r="O229" s="44">
        <f>$F229*'[1]INTERNAL PARAMETERS-2'!N229*VLOOKUP(O$4,'[1]INTERNAL PARAMETERS-1'!$B$5:$J$44,4, FALSE)</f>
        <v>0</v>
      </c>
      <c r="P229" s="44">
        <f>$F229*'[1]INTERNAL PARAMETERS-2'!O229*VLOOKUP(P$4,'[1]INTERNAL PARAMETERS-1'!$B$5:$J$44,4, FALSE)</f>
        <v>0</v>
      </c>
      <c r="Q229" s="44">
        <f>$F229*'[1]INTERNAL PARAMETERS-2'!P229*VLOOKUP(Q$4,'[1]INTERNAL PARAMETERS-1'!$B$5:$J$44,4, FALSE)</f>
        <v>0</v>
      </c>
      <c r="R229" s="44">
        <f>$F229*'[1]INTERNAL PARAMETERS-2'!Q229*VLOOKUP(R$4,'[1]INTERNAL PARAMETERS-1'!$B$5:$J$44,4, FALSE)</f>
        <v>0</v>
      </c>
      <c r="S229" s="44">
        <f>$F229*'[1]INTERNAL PARAMETERS-2'!R229*VLOOKUP(S$4,'[1]INTERNAL PARAMETERS-1'!$B$5:$J$44,4, FALSE)</f>
        <v>0</v>
      </c>
      <c r="T229" s="44">
        <f>$F229*'[1]INTERNAL PARAMETERS-2'!S229*VLOOKUP(T$4,'[1]INTERNAL PARAMETERS-1'!$B$5:$J$44,4, FALSE)</f>
        <v>0</v>
      </c>
      <c r="U229" s="44">
        <f>$F229*'[1]INTERNAL PARAMETERS-2'!T229*VLOOKUP(U$4,'[1]INTERNAL PARAMETERS-1'!$B$5:$J$44,4, FALSE)</f>
        <v>0</v>
      </c>
      <c r="V229" s="44">
        <f>$F229*'[1]INTERNAL PARAMETERS-2'!U229*VLOOKUP(V$4,'[1]INTERNAL PARAMETERS-1'!$B$5:$J$44,4, FALSE)</f>
        <v>0</v>
      </c>
      <c r="W229" s="44">
        <f>$F229*'[1]INTERNAL PARAMETERS-2'!V229*VLOOKUP(W$4,'[1]INTERNAL PARAMETERS-1'!$B$5:$J$44,4, FALSE)</f>
        <v>0</v>
      </c>
      <c r="X229" s="44">
        <f>$F229*'[1]INTERNAL PARAMETERS-2'!W229*VLOOKUP(X$4,'[1]INTERNAL PARAMETERS-1'!$B$5:$J$44,4, FALSE)</f>
        <v>0</v>
      </c>
      <c r="Y229" s="44">
        <f>$F229*'[1]INTERNAL PARAMETERS-2'!X229*VLOOKUP(Y$4,'[1]INTERNAL PARAMETERS-1'!$B$5:$J$44,4, FALSE)</f>
        <v>0</v>
      </c>
      <c r="Z229" s="44">
        <f>$F229*'[1]INTERNAL PARAMETERS-2'!Y229*VLOOKUP(Z$4,'[1]INTERNAL PARAMETERS-1'!$B$5:$J$44,4, FALSE)</f>
        <v>0</v>
      </c>
      <c r="AA229" s="44">
        <f>$F229*'[1]INTERNAL PARAMETERS-2'!Z229*VLOOKUP(AA$4,'[1]INTERNAL PARAMETERS-1'!$B$5:$J$44,4, FALSE)</f>
        <v>0</v>
      </c>
      <c r="AB229" s="44">
        <f>$F229*'[1]INTERNAL PARAMETERS-2'!AA229*VLOOKUP(AB$4,'[1]INTERNAL PARAMETERS-1'!$B$5:$J$44,4, FALSE)</f>
        <v>0</v>
      </c>
      <c r="AC229" s="44">
        <f>$F229*'[1]INTERNAL PARAMETERS-2'!AB229*VLOOKUP(AC$4,'[1]INTERNAL PARAMETERS-1'!$B$5:$J$44,4, FALSE)</f>
        <v>0</v>
      </c>
      <c r="AD229" s="44">
        <f>$F229*'[1]INTERNAL PARAMETERS-2'!AC229*VLOOKUP(AD$4,'[1]INTERNAL PARAMETERS-1'!$B$5:$J$44,4, FALSE)</f>
        <v>0</v>
      </c>
      <c r="AE229" s="44">
        <f>$F229*'[1]INTERNAL PARAMETERS-2'!AD229*VLOOKUP(AE$4,'[1]INTERNAL PARAMETERS-1'!$B$5:$J$44,4, FALSE)</f>
        <v>0</v>
      </c>
      <c r="AF229" s="44">
        <f>$F229*'[1]INTERNAL PARAMETERS-2'!AE229*VLOOKUP(AF$4,'[1]INTERNAL PARAMETERS-1'!$B$5:$J$44,4, FALSE)</f>
        <v>0</v>
      </c>
      <c r="AG229" s="44">
        <f>$F229*'[1]INTERNAL PARAMETERS-2'!AF229*VLOOKUP(AG$4,'[1]INTERNAL PARAMETERS-1'!$B$5:$J$44,4, FALSE)</f>
        <v>0</v>
      </c>
      <c r="AH229" s="44">
        <f>$F229*'[1]INTERNAL PARAMETERS-2'!AG229*VLOOKUP(AH$4,'[1]INTERNAL PARAMETERS-1'!$B$5:$J$44,4, FALSE)</f>
        <v>0</v>
      </c>
      <c r="AI229" s="44">
        <f>$F229*'[1]INTERNAL PARAMETERS-2'!AH229*VLOOKUP(AI$4,'[1]INTERNAL PARAMETERS-1'!$B$5:$J$44,4, FALSE)</f>
        <v>0</v>
      </c>
      <c r="AJ229" s="44">
        <f>$F229*'[1]INTERNAL PARAMETERS-2'!AI229*VLOOKUP(AJ$4,'[1]INTERNAL PARAMETERS-1'!$B$5:$J$44,4, FALSE)</f>
        <v>0</v>
      </c>
      <c r="AK229" s="44">
        <f>$F229*'[1]INTERNAL PARAMETERS-2'!AJ229*VLOOKUP(AK$4,'[1]INTERNAL PARAMETERS-1'!$B$5:$J$44,4, FALSE)</f>
        <v>0</v>
      </c>
      <c r="AL229" s="44">
        <f>$F229*'[1]INTERNAL PARAMETERS-2'!AK229*VLOOKUP(AL$4,'[1]INTERNAL PARAMETERS-1'!$B$5:$J$44,4, FALSE)</f>
        <v>0</v>
      </c>
      <c r="AM229" s="44">
        <f>$F229*'[1]INTERNAL PARAMETERS-2'!AL229*VLOOKUP(AM$4,'[1]INTERNAL PARAMETERS-1'!$B$5:$J$44,4, FALSE)</f>
        <v>0</v>
      </c>
      <c r="AN229" s="44">
        <f>$F229*'[1]INTERNAL PARAMETERS-2'!AM229*VLOOKUP(AN$4,'[1]INTERNAL PARAMETERS-1'!$B$5:$J$44,4, FALSE)</f>
        <v>0</v>
      </c>
      <c r="AO229" s="44">
        <f>$F229*'[1]INTERNAL PARAMETERS-2'!AN229*VLOOKUP(AO$4,'[1]INTERNAL PARAMETERS-1'!$B$5:$J$44,4, FALSE)</f>
        <v>0</v>
      </c>
      <c r="AP229" s="44">
        <f>$F229*'[1]INTERNAL PARAMETERS-2'!AO229*VLOOKUP(AP$4,'[1]INTERNAL PARAMETERS-1'!$B$5:$J$44,4, FALSE)</f>
        <v>0</v>
      </c>
      <c r="AQ229" s="44">
        <f>$F229*'[1]INTERNAL PARAMETERS-2'!AP229*VLOOKUP(AQ$4,'[1]INTERNAL PARAMETERS-1'!$B$5:$J$44,4, FALSE)</f>
        <v>0</v>
      </c>
      <c r="AR229" s="44">
        <f>$F229*'[1]INTERNAL PARAMETERS-2'!AQ229*VLOOKUP(AR$4,'[1]INTERNAL PARAMETERS-1'!$B$5:$J$44,4, FALSE)</f>
        <v>0</v>
      </c>
      <c r="AS229" s="44">
        <f>$F229*'[1]INTERNAL PARAMETERS-2'!AR229*VLOOKUP(AS$4,'[1]INTERNAL PARAMETERS-1'!$B$5:$J$44,4, FALSE)</f>
        <v>0</v>
      </c>
      <c r="AT229" s="43">
        <f>$F229*'[1]INTERNAL PARAMETERS-2'!AS229*VLOOKUP(AT$4,'[1]INTERNAL PARAMETERS-1'!$B$5:$J$44,4, FALSE)</f>
        <v>0</v>
      </c>
      <c r="AU229" s="45">
        <f>$F229*'[1]INTERNAL PARAMETERS-2'!F229*(1-VLOOKUP(G$4,'[1]INTERNAL PARAMETERS-1'!$B$5:$J$44,4, FALSE))</f>
        <v>0</v>
      </c>
      <c r="AV229" s="44">
        <f>$F229*'[1]INTERNAL PARAMETERS-2'!G229*(1-VLOOKUP(H$4,'[1]INTERNAL PARAMETERS-1'!$B$5:$J$44,4, FALSE))</f>
        <v>0</v>
      </c>
      <c r="AW229" s="44">
        <f>$F229*'[1]INTERNAL PARAMETERS-2'!H229*(1-VLOOKUP(I$4,'[1]INTERNAL PARAMETERS-1'!$B$5:$J$44,4, FALSE))</f>
        <v>0</v>
      </c>
      <c r="AX229" s="44">
        <f>$F229*'[1]INTERNAL PARAMETERS-2'!I229*(1-VLOOKUP(J$4,'[1]INTERNAL PARAMETERS-1'!$B$5:$J$44,4, FALSE))</f>
        <v>0</v>
      </c>
      <c r="AY229" s="44">
        <f>$F229*'[1]INTERNAL PARAMETERS-2'!J229*(1-VLOOKUP(K$4,'[1]INTERNAL PARAMETERS-1'!$B$5:$J$44,4, FALSE))</f>
        <v>0</v>
      </c>
      <c r="AZ229" s="44">
        <f>$F229*'[1]INTERNAL PARAMETERS-2'!K229*(1-VLOOKUP(L$4,'[1]INTERNAL PARAMETERS-1'!$B$5:$J$44,4, FALSE))</f>
        <v>0</v>
      </c>
      <c r="BA229" s="44">
        <f>$F229*'[1]INTERNAL PARAMETERS-2'!L229*(1-VLOOKUP(M$4,'[1]INTERNAL PARAMETERS-1'!$B$5:$J$44,4, FALSE))</f>
        <v>0</v>
      </c>
      <c r="BB229" s="44">
        <f>$F229*'[1]INTERNAL PARAMETERS-2'!M229*(1-VLOOKUP(N$4,'[1]INTERNAL PARAMETERS-1'!$B$5:$J$44,4, FALSE))</f>
        <v>0</v>
      </c>
      <c r="BC229" s="44">
        <f>$F229*'[1]INTERNAL PARAMETERS-2'!N229*(1-VLOOKUP(O$4,'[1]INTERNAL PARAMETERS-1'!$B$5:$J$44,4, FALSE))</f>
        <v>0</v>
      </c>
      <c r="BD229" s="44">
        <f>$F229*'[1]INTERNAL PARAMETERS-2'!O229*(1-VLOOKUP(P$4,'[1]INTERNAL PARAMETERS-1'!$B$5:$J$44,4, FALSE))</f>
        <v>0</v>
      </c>
      <c r="BE229" s="44">
        <f>$F229*'[1]INTERNAL PARAMETERS-2'!P229*(1-VLOOKUP(Q$4,'[1]INTERNAL PARAMETERS-1'!$B$5:$J$44,4, FALSE))</f>
        <v>0</v>
      </c>
      <c r="BF229" s="44">
        <f>$F229*'[1]INTERNAL PARAMETERS-2'!Q229*(1-VLOOKUP(R$4,'[1]INTERNAL PARAMETERS-1'!$B$5:$J$44,4, FALSE))</f>
        <v>0</v>
      </c>
      <c r="BG229" s="44">
        <f>$F229*'[1]INTERNAL PARAMETERS-2'!R229*(1-VLOOKUP(S$4,'[1]INTERNAL PARAMETERS-1'!$B$5:$J$44,4, FALSE))</f>
        <v>0</v>
      </c>
      <c r="BH229" s="44">
        <f>$F229*'[1]INTERNAL PARAMETERS-2'!S229*(1-VLOOKUP(T$4,'[1]INTERNAL PARAMETERS-1'!$B$5:$J$44,4, FALSE))</f>
        <v>0</v>
      </c>
      <c r="BI229" s="44">
        <f>$F229*'[1]INTERNAL PARAMETERS-2'!T229*(1-VLOOKUP(U$4,'[1]INTERNAL PARAMETERS-1'!$B$5:$J$44,4, FALSE))</f>
        <v>0</v>
      </c>
      <c r="BJ229" s="44">
        <f>$F229*'[1]INTERNAL PARAMETERS-2'!U229*(1-VLOOKUP(V$4,'[1]INTERNAL PARAMETERS-1'!$B$5:$J$44,4, FALSE))</f>
        <v>0</v>
      </c>
      <c r="BK229" s="44">
        <f>$F229*'[1]INTERNAL PARAMETERS-2'!V229*(1-VLOOKUP(W$4,'[1]INTERNAL PARAMETERS-1'!$B$5:$J$44,4, FALSE))</f>
        <v>0</v>
      </c>
      <c r="BL229" s="44">
        <f>$F229*'[1]INTERNAL PARAMETERS-2'!W229*(1-VLOOKUP(X$4,'[1]INTERNAL PARAMETERS-1'!$B$5:$J$44,4, FALSE))</f>
        <v>0</v>
      </c>
      <c r="BM229" s="44">
        <f>$F229*'[1]INTERNAL PARAMETERS-2'!X229*(1-VLOOKUP(Y$4,'[1]INTERNAL PARAMETERS-1'!$B$5:$J$44,4, FALSE))</f>
        <v>0</v>
      </c>
      <c r="BN229" s="44">
        <f>$F229*'[1]INTERNAL PARAMETERS-2'!Y229*(1-VLOOKUP(Z$4,'[1]INTERNAL PARAMETERS-1'!$B$5:$J$44,4, FALSE))</f>
        <v>0</v>
      </c>
      <c r="BO229" s="44">
        <f>$F229*'[1]INTERNAL PARAMETERS-2'!Z229*(1-VLOOKUP(AA$4,'[1]INTERNAL PARAMETERS-1'!$B$5:$J$44,4, FALSE))</f>
        <v>0</v>
      </c>
      <c r="BP229" s="44">
        <f>$F229*'[1]INTERNAL PARAMETERS-2'!AA229*(1-VLOOKUP(AB$4,'[1]INTERNAL PARAMETERS-1'!$B$5:$J$44,4, FALSE))</f>
        <v>0</v>
      </c>
      <c r="BQ229" s="44">
        <f>$F229*'[1]INTERNAL PARAMETERS-2'!AB229*(1-VLOOKUP(AC$4,'[1]INTERNAL PARAMETERS-1'!$B$5:$J$44,4, FALSE))</f>
        <v>0</v>
      </c>
      <c r="BR229" s="44">
        <f>$F229*'[1]INTERNAL PARAMETERS-2'!AC229*(1-VLOOKUP(AD$4,'[1]INTERNAL PARAMETERS-1'!$B$5:$J$44,4, FALSE))</f>
        <v>0</v>
      </c>
      <c r="BS229" s="44">
        <f>$F229*'[1]INTERNAL PARAMETERS-2'!AD229*(1-VLOOKUP(AE$4,'[1]INTERNAL PARAMETERS-1'!$B$5:$J$44,4, FALSE))</f>
        <v>0</v>
      </c>
      <c r="BT229" s="44">
        <f>$F229*'[1]INTERNAL PARAMETERS-2'!AE229*(1-VLOOKUP(AF$4,'[1]INTERNAL PARAMETERS-1'!$B$5:$J$44,4, FALSE))</f>
        <v>0</v>
      </c>
      <c r="BU229" s="44">
        <f>$F229*'[1]INTERNAL PARAMETERS-2'!AF229*(1-VLOOKUP(AG$4,'[1]INTERNAL PARAMETERS-1'!$B$5:$J$44,4, FALSE))</f>
        <v>0</v>
      </c>
      <c r="BV229" s="44">
        <f>$F229*'[1]INTERNAL PARAMETERS-2'!AG229*(1-VLOOKUP(AH$4,'[1]INTERNAL PARAMETERS-1'!$B$5:$J$44,4, FALSE))</f>
        <v>0</v>
      </c>
      <c r="BW229" s="44">
        <f>$F229*'[1]INTERNAL PARAMETERS-2'!AH229*(1-VLOOKUP(AI$4,'[1]INTERNAL PARAMETERS-1'!$B$5:$J$44,4, FALSE))</f>
        <v>0</v>
      </c>
      <c r="BX229" s="44">
        <f>$F229*'[1]INTERNAL PARAMETERS-2'!AI229*(1-VLOOKUP(AJ$4,'[1]INTERNAL PARAMETERS-1'!$B$5:$J$44,4, FALSE))</f>
        <v>0</v>
      </c>
      <c r="BY229" s="44">
        <f>$F229*'[1]INTERNAL PARAMETERS-2'!AJ229*(1-VLOOKUP(AK$4,'[1]INTERNAL PARAMETERS-1'!$B$5:$J$44,4, FALSE))</f>
        <v>0</v>
      </c>
      <c r="BZ229" s="44">
        <f>$F229*'[1]INTERNAL PARAMETERS-2'!AK229*(1-VLOOKUP(AL$4,'[1]INTERNAL PARAMETERS-1'!$B$5:$J$44,4, FALSE))</f>
        <v>0</v>
      </c>
      <c r="CA229" s="44">
        <f>$F229*'[1]INTERNAL PARAMETERS-2'!AL229*(1-VLOOKUP(AM$4,'[1]INTERNAL PARAMETERS-1'!$B$5:$J$44,4, FALSE))</f>
        <v>0</v>
      </c>
      <c r="CB229" s="44">
        <f>$F229*'[1]INTERNAL PARAMETERS-2'!AM229*(1-VLOOKUP(AN$4,'[1]INTERNAL PARAMETERS-1'!$B$5:$J$44,4, FALSE))</f>
        <v>0</v>
      </c>
      <c r="CC229" s="44">
        <f>$F229*'[1]INTERNAL PARAMETERS-2'!AN229*(1-VLOOKUP(AO$4,'[1]INTERNAL PARAMETERS-1'!$B$5:$J$44,4, FALSE))</f>
        <v>0</v>
      </c>
      <c r="CD229" s="44">
        <f>$F229*'[1]INTERNAL PARAMETERS-2'!AO229*(1-VLOOKUP(AP$4,'[1]INTERNAL PARAMETERS-1'!$B$5:$J$44,4, FALSE))</f>
        <v>0</v>
      </c>
      <c r="CE229" s="44">
        <f>$F229*'[1]INTERNAL PARAMETERS-2'!AP229*(1-VLOOKUP(AQ$4,'[1]INTERNAL PARAMETERS-1'!$B$5:$J$44,4, FALSE))</f>
        <v>0</v>
      </c>
      <c r="CF229" s="44">
        <f>$F229*'[1]INTERNAL PARAMETERS-2'!AQ229*(1-VLOOKUP(AR$4,'[1]INTERNAL PARAMETERS-1'!$B$5:$J$44,4, FALSE))</f>
        <v>0</v>
      </c>
      <c r="CG229" s="44">
        <f>$F229*'[1]INTERNAL PARAMETERS-2'!AR229*(1-VLOOKUP(AS$4,'[1]INTERNAL PARAMETERS-1'!$B$5:$J$44,4, FALSE))</f>
        <v>0</v>
      </c>
      <c r="CH229" s="43">
        <f>$F229*'[1]INTERNAL PARAMETERS-2'!AS229*(1-VLOOKUP(AT$4,'[1]INTERNAL PARAMETERS-1'!$B$5:$J$44,4, FALSE))</f>
        <v>0</v>
      </c>
      <c r="CI229" s="42">
        <f t="shared" si="3"/>
        <v>0</v>
      </c>
    </row>
    <row r="230" spans="3:87" x14ac:dyDescent="0.4">
      <c r="C230" s="27" t="s">
        <v>6</v>
      </c>
      <c r="D230" s="26" t="s">
        <v>68</v>
      </c>
      <c r="E230" s="26" t="s">
        <v>58</v>
      </c>
      <c r="F230" s="129">
        <f>SDBeam!X230</f>
        <v>0</v>
      </c>
      <c r="G230" s="45">
        <f>$F230*'[1]INTERNAL PARAMETERS-2'!F230*VLOOKUP(G$4,'[1]INTERNAL PARAMETERS-1'!$B$5:$J$44,4, FALSE)</f>
        <v>0</v>
      </c>
      <c r="H230" s="44">
        <f>$F230*'[1]INTERNAL PARAMETERS-2'!G230*VLOOKUP(H$4,'[1]INTERNAL PARAMETERS-1'!$B$5:$J$44,4, FALSE)</f>
        <v>0</v>
      </c>
      <c r="I230" s="44">
        <f>$F230*'[1]INTERNAL PARAMETERS-2'!H230*VLOOKUP(I$4,'[1]INTERNAL PARAMETERS-1'!$B$5:$J$44,4, FALSE)</f>
        <v>0</v>
      </c>
      <c r="J230" s="44">
        <f>$F230*'[1]INTERNAL PARAMETERS-2'!I230*VLOOKUP(J$4,'[1]INTERNAL PARAMETERS-1'!$B$5:$J$44,4, FALSE)</f>
        <v>0</v>
      </c>
      <c r="K230" s="44">
        <f>$F230*'[1]INTERNAL PARAMETERS-2'!J230*VLOOKUP(K$4,'[1]INTERNAL PARAMETERS-1'!$B$5:$J$44,4, FALSE)</f>
        <v>0</v>
      </c>
      <c r="L230" s="44">
        <f>$F230*'[1]INTERNAL PARAMETERS-2'!K230*VLOOKUP(L$4,'[1]INTERNAL PARAMETERS-1'!$B$5:$J$44,4, FALSE)</f>
        <v>0</v>
      </c>
      <c r="M230" s="44">
        <f>$F230*'[1]INTERNAL PARAMETERS-2'!L230*VLOOKUP(M$4,'[1]INTERNAL PARAMETERS-1'!$B$5:$J$44,4, FALSE)</f>
        <v>0</v>
      </c>
      <c r="N230" s="44">
        <f>$F230*'[1]INTERNAL PARAMETERS-2'!M230*VLOOKUP(N$4,'[1]INTERNAL PARAMETERS-1'!$B$5:$J$44,4, FALSE)</f>
        <v>0</v>
      </c>
      <c r="O230" s="44">
        <f>$F230*'[1]INTERNAL PARAMETERS-2'!N230*VLOOKUP(O$4,'[1]INTERNAL PARAMETERS-1'!$B$5:$J$44,4, FALSE)</f>
        <v>0</v>
      </c>
      <c r="P230" s="44">
        <f>$F230*'[1]INTERNAL PARAMETERS-2'!O230*VLOOKUP(P$4,'[1]INTERNAL PARAMETERS-1'!$B$5:$J$44,4, FALSE)</f>
        <v>0</v>
      </c>
      <c r="Q230" s="44">
        <f>$F230*'[1]INTERNAL PARAMETERS-2'!P230*VLOOKUP(Q$4,'[1]INTERNAL PARAMETERS-1'!$B$5:$J$44,4, FALSE)</f>
        <v>0</v>
      </c>
      <c r="R230" s="44">
        <f>$F230*'[1]INTERNAL PARAMETERS-2'!Q230*VLOOKUP(R$4,'[1]INTERNAL PARAMETERS-1'!$B$5:$J$44,4, FALSE)</f>
        <v>0</v>
      </c>
      <c r="S230" s="44">
        <f>$F230*'[1]INTERNAL PARAMETERS-2'!R230*VLOOKUP(S$4,'[1]INTERNAL PARAMETERS-1'!$B$5:$J$44,4, FALSE)</f>
        <v>0</v>
      </c>
      <c r="T230" s="44">
        <f>$F230*'[1]INTERNAL PARAMETERS-2'!S230*VLOOKUP(T$4,'[1]INTERNAL PARAMETERS-1'!$B$5:$J$44,4, FALSE)</f>
        <v>0</v>
      </c>
      <c r="U230" s="44">
        <f>$F230*'[1]INTERNAL PARAMETERS-2'!T230*VLOOKUP(U$4,'[1]INTERNAL PARAMETERS-1'!$B$5:$J$44,4, FALSE)</f>
        <v>0</v>
      </c>
      <c r="V230" s="44">
        <f>$F230*'[1]INTERNAL PARAMETERS-2'!U230*VLOOKUP(V$4,'[1]INTERNAL PARAMETERS-1'!$B$5:$J$44,4, FALSE)</f>
        <v>0</v>
      </c>
      <c r="W230" s="44">
        <f>$F230*'[1]INTERNAL PARAMETERS-2'!V230*VLOOKUP(W$4,'[1]INTERNAL PARAMETERS-1'!$B$5:$J$44,4, FALSE)</f>
        <v>0</v>
      </c>
      <c r="X230" s="44">
        <f>$F230*'[1]INTERNAL PARAMETERS-2'!W230*VLOOKUP(X$4,'[1]INTERNAL PARAMETERS-1'!$B$5:$J$44,4, FALSE)</f>
        <v>0</v>
      </c>
      <c r="Y230" s="44">
        <f>$F230*'[1]INTERNAL PARAMETERS-2'!X230*VLOOKUP(Y$4,'[1]INTERNAL PARAMETERS-1'!$B$5:$J$44,4, FALSE)</f>
        <v>0</v>
      </c>
      <c r="Z230" s="44">
        <f>$F230*'[1]INTERNAL PARAMETERS-2'!Y230*VLOOKUP(Z$4,'[1]INTERNAL PARAMETERS-1'!$B$5:$J$44,4, FALSE)</f>
        <v>0</v>
      </c>
      <c r="AA230" s="44">
        <f>$F230*'[1]INTERNAL PARAMETERS-2'!Z230*VLOOKUP(AA$4,'[1]INTERNAL PARAMETERS-1'!$B$5:$J$44,4, FALSE)</f>
        <v>0</v>
      </c>
      <c r="AB230" s="44">
        <f>$F230*'[1]INTERNAL PARAMETERS-2'!AA230*VLOOKUP(AB$4,'[1]INTERNAL PARAMETERS-1'!$B$5:$J$44,4, FALSE)</f>
        <v>0</v>
      </c>
      <c r="AC230" s="44">
        <f>$F230*'[1]INTERNAL PARAMETERS-2'!AB230*VLOOKUP(AC$4,'[1]INTERNAL PARAMETERS-1'!$B$5:$J$44,4, FALSE)</f>
        <v>0</v>
      </c>
      <c r="AD230" s="44">
        <f>$F230*'[1]INTERNAL PARAMETERS-2'!AC230*VLOOKUP(AD$4,'[1]INTERNAL PARAMETERS-1'!$B$5:$J$44,4, FALSE)</f>
        <v>0</v>
      </c>
      <c r="AE230" s="44">
        <f>$F230*'[1]INTERNAL PARAMETERS-2'!AD230*VLOOKUP(AE$4,'[1]INTERNAL PARAMETERS-1'!$B$5:$J$44,4, FALSE)</f>
        <v>0</v>
      </c>
      <c r="AF230" s="44">
        <f>$F230*'[1]INTERNAL PARAMETERS-2'!AE230*VLOOKUP(AF$4,'[1]INTERNAL PARAMETERS-1'!$B$5:$J$44,4, FALSE)</f>
        <v>0</v>
      </c>
      <c r="AG230" s="44">
        <f>$F230*'[1]INTERNAL PARAMETERS-2'!AF230*VLOOKUP(AG$4,'[1]INTERNAL PARAMETERS-1'!$B$5:$J$44,4, FALSE)</f>
        <v>0</v>
      </c>
      <c r="AH230" s="44">
        <f>$F230*'[1]INTERNAL PARAMETERS-2'!AG230*VLOOKUP(AH$4,'[1]INTERNAL PARAMETERS-1'!$B$5:$J$44,4, FALSE)</f>
        <v>0</v>
      </c>
      <c r="AI230" s="44">
        <f>$F230*'[1]INTERNAL PARAMETERS-2'!AH230*VLOOKUP(AI$4,'[1]INTERNAL PARAMETERS-1'!$B$5:$J$44,4, FALSE)</f>
        <v>0</v>
      </c>
      <c r="AJ230" s="44">
        <f>$F230*'[1]INTERNAL PARAMETERS-2'!AI230*VLOOKUP(AJ$4,'[1]INTERNAL PARAMETERS-1'!$B$5:$J$44,4, FALSE)</f>
        <v>0</v>
      </c>
      <c r="AK230" s="44">
        <f>$F230*'[1]INTERNAL PARAMETERS-2'!AJ230*VLOOKUP(AK$4,'[1]INTERNAL PARAMETERS-1'!$B$5:$J$44,4, FALSE)</f>
        <v>0</v>
      </c>
      <c r="AL230" s="44">
        <f>$F230*'[1]INTERNAL PARAMETERS-2'!AK230*VLOOKUP(AL$4,'[1]INTERNAL PARAMETERS-1'!$B$5:$J$44,4, FALSE)</f>
        <v>0</v>
      </c>
      <c r="AM230" s="44">
        <f>$F230*'[1]INTERNAL PARAMETERS-2'!AL230*VLOOKUP(AM$4,'[1]INTERNAL PARAMETERS-1'!$B$5:$J$44,4, FALSE)</f>
        <v>0</v>
      </c>
      <c r="AN230" s="44">
        <f>$F230*'[1]INTERNAL PARAMETERS-2'!AM230*VLOOKUP(AN$4,'[1]INTERNAL PARAMETERS-1'!$B$5:$J$44,4, FALSE)</f>
        <v>0</v>
      </c>
      <c r="AO230" s="44">
        <f>$F230*'[1]INTERNAL PARAMETERS-2'!AN230*VLOOKUP(AO$4,'[1]INTERNAL PARAMETERS-1'!$B$5:$J$44,4, FALSE)</f>
        <v>0</v>
      </c>
      <c r="AP230" s="44">
        <f>$F230*'[1]INTERNAL PARAMETERS-2'!AO230*VLOOKUP(AP$4,'[1]INTERNAL PARAMETERS-1'!$B$5:$J$44,4, FALSE)</f>
        <v>0</v>
      </c>
      <c r="AQ230" s="44">
        <f>$F230*'[1]INTERNAL PARAMETERS-2'!AP230*VLOOKUP(AQ$4,'[1]INTERNAL PARAMETERS-1'!$B$5:$J$44,4, FALSE)</f>
        <v>0</v>
      </c>
      <c r="AR230" s="44">
        <f>$F230*'[1]INTERNAL PARAMETERS-2'!AQ230*VLOOKUP(AR$4,'[1]INTERNAL PARAMETERS-1'!$B$5:$J$44,4, FALSE)</f>
        <v>0</v>
      </c>
      <c r="AS230" s="44">
        <f>$F230*'[1]INTERNAL PARAMETERS-2'!AR230*VLOOKUP(AS$4,'[1]INTERNAL PARAMETERS-1'!$B$5:$J$44,4, FALSE)</f>
        <v>0</v>
      </c>
      <c r="AT230" s="43">
        <f>$F230*'[1]INTERNAL PARAMETERS-2'!AS230*VLOOKUP(AT$4,'[1]INTERNAL PARAMETERS-1'!$B$5:$J$44,4, FALSE)</f>
        <v>0</v>
      </c>
      <c r="AU230" s="45">
        <f>$F230*'[1]INTERNAL PARAMETERS-2'!F230*(1-VLOOKUP(G$4,'[1]INTERNAL PARAMETERS-1'!$B$5:$J$44,4, FALSE))</f>
        <v>0</v>
      </c>
      <c r="AV230" s="44">
        <f>$F230*'[1]INTERNAL PARAMETERS-2'!G230*(1-VLOOKUP(H$4,'[1]INTERNAL PARAMETERS-1'!$B$5:$J$44,4, FALSE))</f>
        <v>0</v>
      </c>
      <c r="AW230" s="44">
        <f>$F230*'[1]INTERNAL PARAMETERS-2'!H230*(1-VLOOKUP(I$4,'[1]INTERNAL PARAMETERS-1'!$B$5:$J$44,4, FALSE))</f>
        <v>0</v>
      </c>
      <c r="AX230" s="44">
        <f>$F230*'[1]INTERNAL PARAMETERS-2'!I230*(1-VLOOKUP(J$4,'[1]INTERNAL PARAMETERS-1'!$B$5:$J$44,4, FALSE))</f>
        <v>0</v>
      </c>
      <c r="AY230" s="44">
        <f>$F230*'[1]INTERNAL PARAMETERS-2'!J230*(1-VLOOKUP(K$4,'[1]INTERNAL PARAMETERS-1'!$B$5:$J$44,4, FALSE))</f>
        <v>0</v>
      </c>
      <c r="AZ230" s="44">
        <f>$F230*'[1]INTERNAL PARAMETERS-2'!K230*(1-VLOOKUP(L$4,'[1]INTERNAL PARAMETERS-1'!$B$5:$J$44,4, FALSE))</f>
        <v>0</v>
      </c>
      <c r="BA230" s="44">
        <f>$F230*'[1]INTERNAL PARAMETERS-2'!L230*(1-VLOOKUP(M$4,'[1]INTERNAL PARAMETERS-1'!$B$5:$J$44,4, FALSE))</f>
        <v>0</v>
      </c>
      <c r="BB230" s="44">
        <f>$F230*'[1]INTERNAL PARAMETERS-2'!M230*(1-VLOOKUP(N$4,'[1]INTERNAL PARAMETERS-1'!$B$5:$J$44,4, FALSE))</f>
        <v>0</v>
      </c>
      <c r="BC230" s="44">
        <f>$F230*'[1]INTERNAL PARAMETERS-2'!N230*(1-VLOOKUP(O$4,'[1]INTERNAL PARAMETERS-1'!$B$5:$J$44,4, FALSE))</f>
        <v>0</v>
      </c>
      <c r="BD230" s="44">
        <f>$F230*'[1]INTERNAL PARAMETERS-2'!O230*(1-VLOOKUP(P$4,'[1]INTERNAL PARAMETERS-1'!$B$5:$J$44,4, FALSE))</f>
        <v>0</v>
      </c>
      <c r="BE230" s="44">
        <f>$F230*'[1]INTERNAL PARAMETERS-2'!P230*(1-VLOOKUP(Q$4,'[1]INTERNAL PARAMETERS-1'!$B$5:$J$44,4, FALSE))</f>
        <v>0</v>
      </c>
      <c r="BF230" s="44">
        <f>$F230*'[1]INTERNAL PARAMETERS-2'!Q230*(1-VLOOKUP(R$4,'[1]INTERNAL PARAMETERS-1'!$B$5:$J$44,4, FALSE))</f>
        <v>0</v>
      </c>
      <c r="BG230" s="44">
        <f>$F230*'[1]INTERNAL PARAMETERS-2'!R230*(1-VLOOKUP(S$4,'[1]INTERNAL PARAMETERS-1'!$B$5:$J$44,4, FALSE))</f>
        <v>0</v>
      </c>
      <c r="BH230" s="44">
        <f>$F230*'[1]INTERNAL PARAMETERS-2'!S230*(1-VLOOKUP(T$4,'[1]INTERNAL PARAMETERS-1'!$B$5:$J$44,4, FALSE))</f>
        <v>0</v>
      </c>
      <c r="BI230" s="44">
        <f>$F230*'[1]INTERNAL PARAMETERS-2'!T230*(1-VLOOKUP(U$4,'[1]INTERNAL PARAMETERS-1'!$B$5:$J$44,4, FALSE))</f>
        <v>0</v>
      </c>
      <c r="BJ230" s="44">
        <f>$F230*'[1]INTERNAL PARAMETERS-2'!U230*(1-VLOOKUP(V$4,'[1]INTERNAL PARAMETERS-1'!$B$5:$J$44,4, FALSE))</f>
        <v>0</v>
      </c>
      <c r="BK230" s="44">
        <f>$F230*'[1]INTERNAL PARAMETERS-2'!V230*(1-VLOOKUP(W$4,'[1]INTERNAL PARAMETERS-1'!$B$5:$J$44,4, FALSE))</f>
        <v>0</v>
      </c>
      <c r="BL230" s="44">
        <f>$F230*'[1]INTERNAL PARAMETERS-2'!W230*(1-VLOOKUP(X$4,'[1]INTERNAL PARAMETERS-1'!$B$5:$J$44,4, FALSE))</f>
        <v>0</v>
      </c>
      <c r="BM230" s="44">
        <f>$F230*'[1]INTERNAL PARAMETERS-2'!X230*(1-VLOOKUP(Y$4,'[1]INTERNAL PARAMETERS-1'!$B$5:$J$44,4, FALSE))</f>
        <v>0</v>
      </c>
      <c r="BN230" s="44">
        <f>$F230*'[1]INTERNAL PARAMETERS-2'!Y230*(1-VLOOKUP(Z$4,'[1]INTERNAL PARAMETERS-1'!$B$5:$J$44,4, FALSE))</f>
        <v>0</v>
      </c>
      <c r="BO230" s="44">
        <f>$F230*'[1]INTERNAL PARAMETERS-2'!Z230*(1-VLOOKUP(AA$4,'[1]INTERNAL PARAMETERS-1'!$B$5:$J$44,4, FALSE))</f>
        <v>0</v>
      </c>
      <c r="BP230" s="44">
        <f>$F230*'[1]INTERNAL PARAMETERS-2'!AA230*(1-VLOOKUP(AB$4,'[1]INTERNAL PARAMETERS-1'!$B$5:$J$44,4, FALSE))</f>
        <v>0</v>
      </c>
      <c r="BQ230" s="44">
        <f>$F230*'[1]INTERNAL PARAMETERS-2'!AB230*(1-VLOOKUP(AC$4,'[1]INTERNAL PARAMETERS-1'!$B$5:$J$44,4, FALSE))</f>
        <v>0</v>
      </c>
      <c r="BR230" s="44">
        <f>$F230*'[1]INTERNAL PARAMETERS-2'!AC230*(1-VLOOKUP(AD$4,'[1]INTERNAL PARAMETERS-1'!$B$5:$J$44,4, FALSE))</f>
        <v>0</v>
      </c>
      <c r="BS230" s="44">
        <f>$F230*'[1]INTERNAL PARAMETERS-2'!AD230*(1-VLOOKUP(AE$4,'[1]INTERNAL PARAMETERS-1'!$B$5:$J$44,4, FALSE))</f>
        <v>0</v>
      </c>
      <c r="BT230" s="44">
        <f>$F230*'[1]INTERNAL PARAMETERS-2'!AE230*(1-VLOOKUP(AF$4,'[1]INTERNAL PARAMETERS-1'!$B$5:$J$44,4, FALSE))</f>
        <v>0</v>
      </c>
      <c r="BU230" s="44">
        <f>$F230*'[1]INTERNAL PARAMETERS-2'!AF230*(1-VLOOKUP(AG$4,'[1]INTERNAL PARAMETERS-1'!$B$5:$J$44,4, FALSE))</f>
        <v>0</v>
      </c>
      <c r="BV230" s="44">
        <f>$F230*'[1]INTERNAL PARAMETERS-2'!AG230*(1-VLOOKUP(AH$4,'[1]INTERNAL PARAMETERS-1'!$B$5:$J$44,4, FALSE))</f>
        <v>0</v>
      </c>
      <c r="BW230" s="44">
        <f>$F230*'[1]INTERNAL PARAMETERS-2'!AH230*(1-VLOOKUP(AI$4,'[1]INTERNAL PARAMETERS-1'!$B$5:$J$44,4, FALSE))</f>
        <v>0</v>
      </c>
      <c r="BX230" s="44">
        <f>$F230*'[1]INTERNAL PARAMETERS-2'!AI230*(1-VLOOKUP(AJ$4,'[1]INTERNAL PARAMETERS-1'!$B$5:$J$44,4, FALSE))</f>
        <v>0</v>
      </c>
      <c r="BY230" s="44">
        <f>$F230*'[1]INTERNAL PARAMETERS-2'!AJ230*(1-VLOOKUP(AK$4,'[1]INTERNAL PARAMETERS-1'!$B$5:$J$44,4, FALSE))</f>
        <v>0</v>
      </c>
      <c r="BZ230" s="44">
        <f>$F230*'[1]INTERNAL PARAMETERS-2'!AK230*(1-VLOOKUP(AL$4,'[1]INTERNAL PARAMETERS-1'!$B$5:$J$44,4, FALSE))</f>
        <v>0</v>
      </c>
      <c r="CA230" s="44">
        <f>$F230*'[1]INTERNAL PARAMETERS-2'!AL230*(1-VLOOKUP(AM$4,'[1]INTERNAL PARAMETERS-1'!$B$5:$J$44,4, FALSE))</f>
        <v>0</v>
      </c>
      <c r="CB230" s="44">
        <f>$F230*'[1]INTERNAL PARAMETERS-2'!AM230*(1-VLOOKUP(AN$4,'[1]INTERNAL PARAMETERS-1'!$B$5:$J$44,4, FALSE))</f>
        <v>0</v>
      </c>
      <c r="CC230" s="44">
        <f>$F230*'[1]INTERNAL PARAMETERS-2'!AN230*(1-VLOOKUP(AO$4,'[1]INTERNAL PARAMETERS-1'!$B$5:$J$44,4, FALSE))</f>
        <v>0</v>
      </c>
      <c r="CD230" s="44">
        <f>$F230*'[1]INTERNAL PARAMETERS-2'!AO230*(1-VLOOKUP(AP$4,'[1]INTERNAL PARAMETERS-1'!$B$5:$J$44,4, FALSE))</f>
        <v>0</v>
      </c>
      <c r="CE230" s="44">
        <f>$F230*'[1]INTERNAL PARAMETERS-2'!AP230*(1-VLOOKUP(AQ$4,'[1]INTERNAL PARAMETERS-1'!$B$5:$J$44,4, FALSE))</f>
        <v>0</v>
      </c>
      <c r="CF230" s="44">
        <f>$F230*'[1]INTERNAL PARAMETERS-2'!AQ230*(1-VLOOKUP(AR$4,'[1]INTERNAL PARAMETERS-1'!$B$5:$J$44,4, FALSE))</f>
        <v>0</v>
      </c>
      <c r="CG230" s="44">
        <f>$F230*'[1]INTERNAL PARAMETERS-2'!AR230*(1-VLOOKUP(AS$4,'[1]INTERNAL PARAMETERS-1'!$B$5:$J$44,4, FALSE))</f>
        <v>0</v>
      </c>
      <c r="CH230" s="43">
        <f>$F230*'[1]INTERNAL PARAMETERS-2'!AS230*(1-VLOOKUP(AT$4,'[1]INTERNAL PARAMETERS-1'!$B$5:$J$44,4, FALSE))</f>
        <v>0</v>
      </c>
      <c r="CI230" s="42">
        <f t="shared" si="3"/>
        <v>0</v>
      </c>
    </row>
    <row r="231" spans="3:87" x14ac:dyDescent="0.4">
      <c r="C231" s="27" t="s">
        <v>6</v>
      </c>
      <c r="D231" s="26" t="s">
        <v>68</v>
      </c>
      <c r="E231" s="26" t="s">
        <v>57</v>
      </c>
      <c r="F231" s="129">
        <f>SDBeam!X231</f>
        <v>0</v>
      </c>
      <c r="G231" s="45">
        <f>$F231*'[1]INTERNAL PARAMETERS-2'!F231*VLOOKUP(G$4,'[1]INTERNAL PARAMETERS-1'!$B$5:$J$44,4, FALSE)</f>
        <v>0</v>
      </c>
      <c r="H231" s="44">
        <f>$F231*'[1]INTERNAL PARAMETERS-2'!G231*VLOOKUP(H$4,'[1]INTERNAL PARAMETERS-1'!$B$5:$J$44,4, FALSE)</f>
        <v>0</v>
      </c>
      <c r="I231" s="44">
        <f>$F231*'[1]INTERNAL PARAMETERS-2'!H231*VLOOKUP(I$4,'[1]INTERNAL PARAMETERS-1'!$B$5:$J$44,4, FALSE)</f>
        <v>0</v>
      </c>
      <c r="J231" s="44">
        <f>$F231*'[1]INTERNAL PARAMETERS-2'!I231*VLOOKUP(J$4,'[1]INTERNAL PARAMETERS-1'!$B$5:$J$44,4, FALSE)</f>
        <v>0</v>
      </c>
      <c r="K231" s="44">
        <f>$F231*'[1]INTERNAL PARAMETERS-2'!J231*VLOOKUP(K$4,'[1]INTERNAL PARAMETERS-1'!$B$5:$J$44,4, FALSE)</f>
        <v>0</v>
      </c>
      <c r="L231" s="44">
        <f>$F231*'[1]INTERNAL PARAMETERS-2'!K231*VLOOKUP(L$4,'[1]INTERNAL PARAMETERS-1'!$B$5:$J$44,4, FALSE)</f>
        <v>0</v>
      </c>
      <c r="M231" s="44">
        <f>$F231*'[1]INTERNAL PARAMETERS-2'!L231*VLOOKUP(M$4,'[1]INTERNAL PARAMETERS-1'!$B$5:$J$44,4, FALSE)</f>
        <v>0</v>
      </c>
      <c r="N231" s="44">
        <f>$F231*'[1]INTERNAL PARAMETERS-2'!M231*VLOOKUP(N$4,'[1]INTERNAL PARAMETERS-1'!$B$5:$J$44,4, FALSE)</f>
        <v>0</v>
      </c>
      <c r="O231" s="44">
        <f>$F231*'[1]INTERNAL PARAMETERS-2'!N231*VLOOKUP(O$4,'[1]INTERNAL PARAMETERS-1'!$B$5:$J$44,4, FALSE)</f>
        <v>0</v>
      </c>
      <c r="P231" s="44">
        <f>$F231*'[1]INTERNAL PARAMETERS-2'!O231*VLOOKUP(P$4,'[1]INTERNAL PARAMETERS-1'!$B$5:$J$44,4, FALSE)</f>
        <v>0</v>
      </c>
      <c r="Q231" s="44">
        <f>$F231*'[1]INTERNAL PARAMETERS-2'!P231*VLOOKUP(Q$4,'[1]INTERNAL PARAMETERS-1'!$B$5:$J$44,4, FALSE)</f>
        <v>0</v>
      </c>
      <c r="R231" s="44">
        <f>$F231*'[1]INTERNAL PARAMETERS-2'!Q231*VLOOKUP(R$4,'[1]INTERNAL PARAMETERS-1'!$B$5:$J$44,4, FALSE)</f>
        <v>0</v>
      </c>
      <c r="S231" s="44">
        <f>$F231*'[1]INTERNAL PARAMETERS-2'!R231*VLOOKUP(S$4,'[1]INTERNAL PARAMETERS-1'!$B$5:$J$44,4, FALSE)</f>
        <v>0</v>
      </c>
      <c r="T231" s="44">
        <f>$F231*'[1]INTERNAL PARAMETERS-2'!S231*VLOOKUP(T$4,'[1]INTERNAL PARAMETERS-1'!$B$5:$J$44,4, FALSE)</f>
        <v>0</v>
      </c>
      <c r="U231" s="44">
        <f>$F231*'[1]INTERNAL PARAMETERS-2'!T231*VLOOKUP(U$4,'[1]INTERNAL PARAMETERS-1'!$B$5:$J$44,4, FALSE)</f>
        <v>0</v>
      </c>
      <c r="V231" s="44">
        <f>$F231*'[1]INTERNAL PARAMETERS-2'!U231*VLOOKUP(V$4,'[1]INTERNAL PARAMETERS-1'!$B$5:$J$44,4, FALSE)</f>
        <v>0</v>
      </c>
      <c r="W231" s="44">
        <f>$F231*'[1]INTERNAL PARAMETERS-2'!V231*VLOOKUP(W$4,'[1]INTERNAL PARAMETERS-1'!$B$5:$J$44,4, FALSE)</f>
        <v>0</v>
      </c>
      <c r="X231" s="44">
        <f>$F231*'[1]INTERNAL PARAMETERS-2'!W231*VLOOKUP(X$4,'[1]INTERNAL PARAMETERS-1'!$B$5:$J$44,4, FALSE)</f>
        <v>0</v>
      </c>
      <c r="Y231" s="44">
        <f>$F231*'[1]INTERNAL PARAMETERS-2'!X231*VLOOKUP(Y$4,'[1]INTERNAL PARAMETERS-1'!$B$5:$J$44,4, FALSE)</f>
        <v>0</v>
      </c>
      <c r="Z231" s="44">
        <f>$F231*'[1]INTERNAL PARAMETERS-2'!Y231*VLOOKUP(Z$4,'[1]INTERNAL PARAMETERS-1'!$B$5:$J$44,4, FALSE)</f>
        <v>0</v>
      </c>
      <c r="AA231" s="44">
        <f>$F231*'[1]INTERNAL PARAMETERS-2'!Z231*VLOOKUP(AA$4,'[1]INTERNAL PARAMETERS-1'!$B$5:$J$44,4, FALSE)</f>
        <v>0</v>
      </c>
      <c r="AB231" s="44">
        <f>$F231*'[1]INTERNAL PARAMETERS-2'!AA231*VLOOKUP(AB$4,'[1]INTERNAL PARAMETERS-1'!$B$5:$J$44,4, FALSE)</f>
        <v>0</v>
      </c>
      <c r="AC231" s="44">
        <f>$F231*'[1]INTERNAL PARAMETERS-2'!AB231*VLOOKUP(AC$4,'[1]INTERNAL PARAMETERS-1'!$B$5:$J$44,4, FALSE)</f>
        <v>0</v>
      </c>
      <c r="AD231" s="44">
        <f>$F231*'[1]INTERNAL PARAMETERS-2'!AC231*VLOOKUP(AD$4,'[1]INTERNAL PARAMETERS-1'!$B$5:$J$44,4, FALSE)</f>
        <v>0</v>
      </c>
      <c r="AE231" s="44">
        <f>$F231*'[1]INTERNAL PARAMETERS-2'!AD231*VLOOKUP(AE$4,'[1]INTERNAL PARAMETERS-1'!$B$5:$J$44,4, FALSE)</f>
        <v>0</v>
      </c>
      <c r="AF231" s="44">
        <f>$F231*'[1]INTERNAL PARAMETERS-2'!AE231*VLOOKUP(AF$4,'[1]INTERNAL PARAMETERS-1'!$B$5:$J$44,4, FALSE)</f>
        <v>0</v>
      </c>
      <c r="AG231" s="44">
        <f>$F231*'[1]INTERNAL PARAMETERS-2'!AF231*VLOOKUP(AG$4,'[1]INTERNAL PARAMETERS-1'!$B$5:$J$44,4, FALSE)</f>
        <v>0</v>
      </c>
      <c r="AH231" s="44">
        <f>$F231*'[1]INTERNAL PARAMETERS-2'!AG231*VLOOKUP(AH$4,'[1]INTERNAL PARAMETERS-1'!$B$5:$J$44,4, FALSE)</f>
        <v>0</v>
      </c>
      <c r="AI231" s="44">
        <f>$F231*'[1]INTERNAL PARAMETERS-2'!AH231*VLOOKUP(AI$4,'[1]INTERNAL PARAMETERS-1'!$B$5:$J$44,4, FALSE)</f>
        <v>0</v>
      </c>
      <c r="AJ231" s="44">
        <f>$F231*'[1]INTERNAL PARAMETERS-2'!AI231*VLOOKUP(AJ$4,'[1]INTERNAL PARAMETERS-1'!$B$5:$J$44,4, FALSE)</f>
        <v>0</v>
      </c>
      <c r="AK231" s="44">
        <f>$F231*'[1]INTERNAL PARAMETERS-2'!AJ231*VLOOKUP(AK$4,'[1]INTERNAL PARAMETERS-1'!$B$5:$J$44,4, FALSE)</f>
        <v>0</v>
      </c>
      <c r="AL231" s="44">
        <f>$F231*'[1]INTERNAL PARAMETERS-2'!AK231*VLOOKUP(AL$4,'[1]INTERNAL PARAMETERS-1'!$B$5:$J$44,4, FALSE)</f>
        <v>0</v>
      </c>
      <c r="AM231" s="44">
        <f>$F231*'[1]INTERNAL PARAMETERS-2'!AL231*VLOOKUP(AM$4,'[1]INTERNAL PARAMETERS-1'!$B$5:$J$44,4, FALSE)</f>
        <v>0</v>
      </c>
      <c r="AN231" s="44">
        <f>$F231*'[1]INTERNAL PARAMETERS-2'!AM231*VLOOKUP(AN$4,'[1]INTERNAL PARAMETERS-1'!$B$5:$J$44,4, FALSE)</f>
        <v>0</v>
      </c>
      <c r="AO231" s="44">
        <f>$F231*'[1]INTERNAL PARAMETERS-2'!AN231*VLOOKUP(AO$4,'[1]INTERNAL PARAMETERS-1'!$B$5:$J$44,4, FALSE)</f>
        <v>0</v>
      </c>
      <c r="AP231" s="44">
        <f>$F231*'[1]INTERNAL PARAMETERS-2'!AO231*VLOOKUP(AP$4,'[1]INTERNAL PARAMETERS-1'!$B$5:$J$44,4, FALSE)</f>
        <v>0</v>
      </c>
      <c r="AQ231" s="44">
        <f>$F231*'[1]INTERNAL PARAMETERS-2'!AP231*VLOOKUP(AQ$4,'[1]INTERNAL PARAMETERS-1'!$B$5:$J$44,4, FALSE)</f>
        <v>0</v>
      </c>
      <c r="AR231" s="44">
        <f>$F231*'[1]INTERNAL PARAMETERS-2'!AQ231*VLOOKUP(AR$4,'[1]INTERNAL PARAMETERS-1'!$B$5:$J$44,4, FALSE)</f>
        <v>0</v>
      </c>
      <c r="AS231" s="44">
        <f>$F231*'[1]INTERNAL PARAMETERS-2'!AR231*VLOOKUP(AS$4,'[1]INTERNAL PARAMETERS-1'!$B$5:$J$44,4, FALSE)</f>
        <v>0</v>
      </c>
      <c r="AT231" s="43">
        <f>$F231*'[1]INTERNAL PARAMETERS-2'!AS231*VLOOKUP(AT$4,'[1]INTERNAL PARAMETERS-1'!$B$5:$J$44,4, FALSE)</f>
        <v>0</v>
      </c>
      <c r="AU231" s="45">
        <f>$F231*'[1]INTERNAL PARAMETERS-2'!F231*(1-VLOOKUP(G$4,'[1]INTERNAL PARAMETERS-1'!$B$5:$J$44,4, FALSE))</f>
        <v>0</v>
      </c>
      <c r="AV231" s="44">
        <f>$F231*'[1]INTERNAL PARAMETERS-2'!G231*(1-VLOOKUP(H$4,'[1]INTERNAL PARAMETERS-1'!$B$5:$J$44,4, FALSE))</f>
        <v>0</v>
      </c>
      <c r="AW231" s="44">
        <f>$F231*'[1]INTERNAL PARAMETERS-2'!H231*(1-VLOOKUP(I$4,'[1]INTERNAL PARAMETERS-1'!$B$5:$J$44,4, FALSE))</f>
        <v>0</v>
      </c>
      <c r="AX231" s="44">
        <f>$F231*'[1]INTERNAL PARAMETERS-2'!I231*(1-VLOOKUP(J$4,'[1]INTERNAL PARAMETERS-1'!$B$5:$J$44,4, FALSE))</f>
        <v>0</v>
      </c>
      <c r="AY231" s="44">
        <f>$F231*'[1]INTERNAL PARAMETERS-2'!J231*(1-VLOOKUP(K$4,'[1]INTERNAL PARAMETERS-1'!$B$5:$J$44,4, FALSE))</f>
        <v>0</v>
      </c>
      <c r="AZ231" s="44">
        <f>$F231*'[1]INTERNAL PARAMETERS-2'!K231*(1-VLOOKUP(L$4,'[1]INTERNAL PARAMETERS-1'!$B$5:$J$44,4, FALSE))</f>
        <v>0</v>
      </c>
      <c r="BA231" s="44">
        <f>$F231*'[1]INTERNAL PARAMETERS-2'!L231*(1-VLOOKUP(M$4,'[1]INTERNAL PARAMETERS-1'!$B$5:$J$44,4, FALSE))</f>
        <v>0</v>
      </c>
      <c r="BB231" s="44">
        <f>$F231*'[1]INTERNAL PARAMETERS-2'!M231*(1-VLOOKUP(N$4,'[1]INTERNAL PARAMETERS-1'!$B$5:$J$44,4, FALSE))</f>
        <v>0</v>
      </c>
      <c r="BC231" s="44">
        <f>$F231*'[1]INTERNAL PARAMETERS-2'!N231*(1-VLOOKUP(O$4,'[1]INTERNAL PARAMETERS-1'!$B$5:$J$44,4, FALSE))</f>
        <v>0</v>
      </c>
      <c r="BD231" s="44">
        <f>$F231*'[1]INTERNAL PARAMETERS-2'!O231*(1-VLOOKUP(P$4,'[1]INTERNAL PARAMETERS-1'!$B$5:$J$44,4, FALSE))</f>
        <v>0</v>
      </c>
      <c r="BE231" s="44">
        <f>$F231*'[1]INTERNAL PARAMETERS-2'!P231*(1-VLOOKUP(Q$4,'[1]INTERNAL PARAMETERS-1'!$B$5:$J$44,4, FALSE))</f>
        <v>0</v>
      </c>
      <c r="BF231" s="44">
        <f>$F231*'[1]INTERNAL PARAMETERS-2'!Q231*(1-VLOOKUP(R$4,'[1]INTERNAL PARAMETERS-1'!$B$5:$J$44,4, FALSE))</f>
        <v>0</v>
      </c>
      <c r="BG231" s="44">
        <f>$F231*'[1]INTERNAL PARAMETERS-2'!R231*(1-VLOOKUP(S$4,'[1]INTERNAL PARAMETERS-1'!$B$5:$J$44,4, FALSE))</f>
        <v>0</v>
      </c>
      <c r="BH231" s="44">
        <f>$F231*'[1]INTERNAL PARAMETERS-2'!S231*(1-VLOOKUP(T$4,'[1]INTERNAL PARAMETERS-1'!$B$5:$J$44,4, FALSE))</f>
        <v>0</v>
      </c>
      <c r="BI231" s="44">
        <f>$F231*'[1]INTERNAL PARAMETERS-2'!T231*(1-VLOOKUP(U$4,'[1]INTERNAL PARAMETERS-1'!$B$5:$J$44,4, FALSE))</f>
        <v>0</v>
      </c>
      <c r="BJ231" s="44">
        <f>$F231*'[1]INTERNAL PARAMETERS-2'!U231*(1-VLOOKUP(V$4,'[1]INTERNAL PARAMETERS-1'!$B$5:$J$44,4, FALSE))</f>
        <v>0</v>
      </c>
      <c r="BK231" s="44">
        <f>$F231*'[1]INTERNAL PARAMETERS-2'!V231*(1-VLOOKUP(W$4,'[1]INTERNAL PARAMETERS-1'!$B$5:$J$44,4, FALSE))</f>
        <v>0</v>
      </c>
      <c r="BL231" s="44">
        <f>$F231*'[1]INTERNAL PARAMETERS-2'!W231*(1-VLOOKUP(X$4,'[1]INTERNAL PARAMETERS-1'!$B$5:$J$44,4, FALSE))</f>
        <v>0</v>
      </c>
      <c r="BM231" s="44">
        <f>$F231*'[1]INTERNAL PARAMETERS-2'!X231*(1-VLOOKUP(Y$4,'[1]INTERNAL PARAMETERS-1'!$B$5:$J$44,4, FALSE))</f>
        <v>0</v>
      </c>
      <c r="BN231" s="44">
        <f>$F231*'[1]INTERNAL PARAMETERS-2'!Y231*(1-VLOOKUP(Z$4,'[1]INTERNAL PARAMETERS-1'!$B$5:$J$44,4, FALSE))</f>
        <v>0</v>
      </c>
      <c r="BO231" s="44">
        <f>$F231*'[1]INTERNAL PARAMETERS-2'!Z231*(1-VLOOKUP(AA$4,'[1]INTERNAL PARAMETERS-1'!$B$5:$J$44,4, FALSE))</f>
        <v>0</v>
      </c>
      <c r="BP231" s="44">
        <f>$F231*'[1]INTERNAL PARAMETERS-2'!AA231*(1-VLOOKUP(AB$4,'[1]INTERNAL PARAMETERS-1'!$B$5:$J$44,4, FALSE))</f>
        <v>0</v>
      </c>
      <c r="BQ231" s="44">
        <f>$F231*'[1]INTERNAL PARAMETERS-2'!AB231*(1-VLOOKUP(AC$4,'[1]INTERNAL PARAMETERS-1'!$B$5:$J$44,4, FALSE))</f>
        <v>0</v>
      </c>
      <c r="BR231" s="44">
        <f>$F231*'[1]INTERNAL PARAMETERS-2'!AC231*(1-VLOOKUP(AD$4,'[1]INTERNAL PARAMETERS-1'!$B$5:$J$44,4, FALSE))</f>
        <v>0</v>
      </c>
      <c r="BS231" s="44">
        <f>$F231*'[1]INTERNAL PARAMETERS-2'!AD231*(1-VLOOKUP(AE$4,'[1]INTERNAL PARAMETERS-1'!$B$5:$J$44,4, FALSE))</f>
        <v>0</v>
      </c>
      <c r="BT231" s="44">
        <f>$F231*'[1]INTERNAL PARAMETERS-2'!AE231*(1-VLOOKUP(AF$4,'[1]INTERNAL PARAMETERS-1'!$B$5:$J$44,4, FALSE))</f>
        <v>0</v>
      </c>
      <c r="BU231" s="44">
        <f>$F231*'[1]INTERNAL PARAMETERS-2'!AF231*(1-VLOOKUP(AG$4,'[1]INTERNAL PARAMETERS-1'!$B$5:$J$44,4, FALSE))</f>
        <v>0</v>
      </c>
      <c r="BV231" s="44">
        <f>$F231*'[1]INTERNAL PARAMETERS-2'!AG231*(1-VLOOKUP(AH$4,'[1]INTERNAL PARAMETERS-1'!$B$5:$J$44,4, FALSE))</f>
        <v>0</v>
      </c>
      <c r="BW231" s="44">
        <f>$F231*'[1]INTERNAL PARAMETERS-2'!AH231*(1-VLOOKUP(AI$4,'[1]INTERNAL PARAMETERS-1'!$B$5:$J$44,4, FALSE))</f>
        <v>0</v>
      </c>
      <c r="BX231" s="44">
        <f>$F231*'[1]INTERNAL PARAMETERS-2'!AI231*(1-VLOOKUP(AJ$4,'[1]INTERNAL PARAMETERS-1'!$B$5:$J$44,4, FALSE))</f>
        <v>0</v>
      </c>
      <c r="BY231" s="44">
        <f>$F231*'[1]INTERNAL PARAMETERS-2'!AJ231*(1-VLOOKUP(AK$4,'[1]INTERNAL PARAMETERS-1'!$B$5:$J$44,4, FALSE))</f>
        <v>0</v>
      </c>
      <c r="BZ231" s="44">
        <f>$F231*'[1]INTERNAL PARAMETERS-2'!AK231*(1-VLOOKUP(AL$4,'[1]INTERNAL PARAMETERS-1'!$B$5:$J$44,4, FALSE))</f>
        <v>0</v>
      </c>
      <c r="CA231" s="44">
        <f>$F231*'[1]INTERNAL PARAMETERS-2'!AL231*(1-VLOOKUP(AM$4,'[1]INTERNAL PARAMETERS-1'!$B$5:$J$44,4, FALSE))</f>
        <v>0</v>
      </c>
      <c r="CB231" s="44">
        <f>$F231*'[1]INTERNAL PARAMETERS-2'!AM231*(1-VLOOKUP(AN$4,'[1]INTERNAL PARAMETERS-1'!$B$5:$J$44,4, FALSE))</f>
        <v>0</v>
      </c>
      <c r="CC231" s="44">
        <f>$F231*'[1]INTERNAL PARAMETERS-2'!AN231*(1-VLOOKUP(AO$4,'[1]INTERNAL PARAMETERS-1'!$B$5:$J$44,4, FALSE))</f>
        <v>0</v>
      </c>
      <c r="CD231" s="44">
        <f>$F231*'[1]INTERNAL PARAMETERS-2'!AO231*(1-VLOOKUP(AP$4,'[1]INTERNAL PARAMETERS-1'!$B$5:$J$44,4, FALSE))</f>
        <v>0</v>
      </c>
      <c r="CE231" s="44">
        <f>$F231*'[1]INTERNAL PARAMETERS-2'!AP231*(1-VLOOKUP(AQ$4,'[1]INTERNAL PARAMETERS-1'!$B$5:$J$44,4, FALSE))</f>
        <v>0</v>
      </c>
      <c r="CF231" s="44">
        <f>$F231*'[1]INTERNAL PARAMETERS-2'!AQ231*(1-VLOOKUP(AR$4,'[1]INTERNAL PARAMETERS-1'!$B$5:$J$44,4, FALSE))</f>
        <v>0</v>
      </c>
      <c r="CG231" s="44">
        <f>$F231*'[1]INTERNAL PARAMETERS-2'!AR231*(1-VLOOKUP(AS$4,'[1]INTERNAL PARAMETERS-1'!$B$5:$J$44,4, FALSE))</f>
        <v>0</v>
      </c>
      <c r="CH231" s="43">
        <f>$F231*'[1]INTERNAL PARAMETERS-2'!AS231*(1-VLOOKUP(AT$4,'[1]INTERNAL PARAMETERS-1'!$B$5:$J$44,4, FALSE))</f>
        <v>0</v>
      </c>
      <c r="CI231" s="42">
        <f t="shared" si="3"/>
        <v>0</v>
      </c>
    </row>
    <row r="232" spans="3:87" x14ac:dyDescent="0.4">
      <c r="C232" s="27" t="s">
        <v>6</v>
      </c>
      <c r="D232" s="26" t="s">
        <v>68</v>
      </c>
      <c r="E232" s="26" t="s">
        <v>56</v>
      </c>
      <c r="F232" s="129">
        <f>SDBeam!X232</f>
        <v>0</v>
      </c>
      <c r="G232" s="45">
        <f>$F232*'[1]INTERNAL PARAMETERS-2'!F232*VLOOKUP(G$4,'[1]INTERNAL PARAMETERS-1'!$B$5:$J$44,4, FALSE)</f>
        <v>0</v>
      </c>
      <c r="H232" s="44">
        <f>$F232*'[1]INTERNAL PARAMETERS-2'!G232*VLOOKUP(H$4,'[1]INTERNAL PARAMETERS-1'!$B$5:$J$44,4, FALSE)</f>
        <v>0</v>
      </c>
      <c r="I232" s="44">
        <f>$F232*'[1]INTERNAL PARAMETERS-2'!H232*VLOOKUP(I$4,'[1]INTERNAL PARAMETERS-1'!$B$5:$J$44,4, FALSE)</f>
        <v>0</v>
      </c>
      <c r="J232" s="44">
        <f>$F232*'[1]INTERNAL PARAMETERS-2'!I232*VLOOKUP(J$4,'[1]INTERNAL PARAMETERS-1'!$B$5:$J$44,4, FALSE)</f>
        <v>0</v>
      </c>
      <c r="K232" s="44">
        <f>$F232*'[1]INTERNAL PARAMETERS-2'!J232*VLOOKUP(K$4,'[1]INTERNAL PARAMETERS-1'!$B$5:$J$44,4, FALSE)</f>
        <v>0</v>
      </c>
      <c r="L232" s="44">
        <f>$F232*'[1]INTERNAL PARAMETERS-2'!K232*VLOOKUP(L$4,'[1]INTERNAL PARAMETERS-1'!$B$5:$J$44,4, FALSE)</f>
        <v>0</v>
      </c>
      <c r="M232" s="44">
        <f>$F232*'[1]INTERNAL PARAMETERS-2'!L232*VLOOKUP(M$4,'[1]INTERNAL PARAMETERS-1'!$B$5:$J$44,4, FALSE)</f>
        <v>0</v>
      </c>
      <c r="N232" s="44">
        <f>$F232*'[1]INTERNAL PARAMETERS-2'!M232*VLOOKUP(N$4,'[1]INTERNAL PARAMETERS-1'!$B$5:$J$44,4, FALSE)</f>
        <v>0</v>
      </c>
      <c r="O232" s="44">
        <f>$F232*'[1]INTERNAL PARAMETERS-2'!N232*VLOOKUP(O$4,'[1]INTERNAL PARAMETERS-1'!$B$5:$J$44,4, FALSE)</f>
        <v>0</v>
      </c>
      <c r="P232" s="44">
        <f>$F232*'[1]INTERNAL PARAMETERS-2'!O232*VLOOKUP(P$4,'[1]INTERNAL PARAMETERS-1'!$B$5:$J$44,4, FALSE)</f>
        <v>0</v>
      </c>
      <c r="Q232" s="44">
        <f>$F232*'[1]INTERNAL PARAMETERS-2'!P232*VLOOKUP(Q$4,'[1]INTERNAL PARAMETERS-1'!$B$5:$J$44,4, FALSE)</f>
        <v>0</v>
      </c>
      <c r="R232" s="44">
        <f>$F232*'[1]INTERNAL PARAMETERS-2'!Q232*VLOOKUP(R$4,'[1]INTERNAL PARAMETERS-1'!$B$5:$J$44,4, FALSE)</f>
        <v>0</v>
      </c>
      <c r="S232" s="44">
        <f>$F232*'[1]INTERNAL PARAMETERS-2'!R232*VLOOKUP(S$4,'[1]INTERNAL PARAMETERS-1'!$B$5:$J$44,4, FALSE)</f>
        <v>0</v>
      </c>
      <c r="T232" s="44">
        <f>$F232*'[1]INTERNAL PARAMETERS-2'!S232*VLOOKUP(T$4,'[1]INTERNAL PARAMETERS-1'!$B$5:$J$44,4, FALSE)</f>
        <v>0</v>
      </c>
      <c r="U232" s="44">
        <f>$F232*'[1]INTERNAL PARAMETERS-2'!T232*VLOOKUP(U$4,'[1]INTERNAL PARAMETERS-1'!$B$5:$J$44,4, FALSE)</f>
        <v>0</v>
      </c>
      <c r="V232" s="44">
        <f>$F232*'[1]INTERNAL PARAMETERS-2'!U232*VLOOKUP(V$4,'[1]INTERNAL PARAMETERS-1'!$B$5:$J$44,4, FALSE)</f>
        <v>0</v>
      </c>
      <c r="W232" s="44">
        <f>$F232*'[1]INTERNAL PARAMETERS-2'!V232*VLOOKUP(W$4,'[1]INTERNAL PARAMETERS-1'!$B$5:$J$44,4, FALSE)</f>
        <v>0</v>
      </c>
      <c r="X232" s="44">
        <f>$F232*'[1]INTERNAL PARAMETERS-2'!W232*VLOOKUP(X$4,'[1]INTERNAL PARAMETERS-1'!$B$5:$J$44,4, FALSE)</f>
        <v>0</v>
      </c>
      <c r="Y232" s="44">
        <f>$F232*'[1]INTERNAL PARAMETERS-2'!X232*VLOOKUP(Y$4,'[1]INTERNAL PARAMETERS-1'!$B$5:$J$44,4, FALSE)</f>
        <v>0</v>
      </c>
      <c r="Z232" s="44">
        <f>$F232*'[1]INTERNAL PARAMETERS-2'!Y232*VLOOKUP(Z$4,'[1]INTERNAL PARAMETERS-1'!$B$5:$J$44,4, FALSE)</f>
        <v>0</v>
      </c>
      <c r="AA232" s="44">
        <f>$F232*'[1]INTERNAL PARAMETERS-2'!Z232*VLOOKUP(AA$4,'[1]INTERNAL PARAMETERS-1'!$B$5:$J$44,4, FALSE)</f>
        <v>0</v>
      </c>
      <c r="AB232" s="44">
        <f>$F232*'[1]INTERNAL PARAMETERS-2'!AA232*VLOOKUP(AB$4,'[1]INTERNAL PARAMETERS-1'!$B$5:$J$44,4, FALSE)</f>
        <v>0</v>
      </c>
      <c r="AC232" s="44">
        <f>$F232*'[1]INTERNAL PARAMETERS-2'!AB232*VLOOKUP(AC$4,'[1]INTERNAL PARAMETERS-1'!$B$5:$J$44,4, FALSE)</f>
        <v>0</v>
      </c>
      <c r="AD232" s="44">
        <f>$F232*'[1]INTERNAL PARAMETERS-2'!AC232*VLOOKUP(AD$4,'[1]INTERNAL PARAMETERS-1'!$B$5:$J$44,4, FALSE)</f>
        <v>0</v>
      </c>
      <c r="AE232" s="44">
        <f>$F232*'[1]INTERNAL PARAMETERS-2'!AD232*VLOOKUP(AE$4,'[1]INTERNAL PARAMETERS-1'!$B$5:$J$44,4, FALSE)</f>
        <v>0</v>
      </c>
      <c r="AF232" s="44">
        <f>$F232*'[1]INTERNAL PARAMETERS-2'!AE232*VLOOKUP(AF$4,'[1]INTERNAL PARAMETERS-1'!$B$5:$J$44,4, FALSE)</f>
        <v>0</v>
      </c>
      <c r="AG232" s="44">
        <f>$F232*'[1]INTERNAL PARAMETERS-2'!AF232*VLOOKUP(AG$4,'[1]INTERNAL PARAMETERS-1'!$B$5:$J$44,4, FALSE)</f>
        <v>0</v>
      </c>
      <c r="AH232" s="44">
        <f>$F232*'[1]INTERNAL PARAMETERS-2'!AG232*VLOOKUP(AH$4,'[1]INTERNAL PARAMETERS-1'!$B$5:$J$44,4, FALSE)</f>
        <v>0</v>
      </c>
      <c r="AI232" s="44">
        <f>$F232*'[1]INTERNAL PARAMETERS-2'!AH232*VLOOKUP(AI$4,'[1]INTERNAL PARAMETERS-1'!$B$5:$J$44,4, FALSE)</f>
        <v>0</v>
      </c>
      <c r="AJ232" s="44">
        <f>$F232*'[1]INTERNAL PARAMETERS-2'!AI232*VLOOKUP(AJ$4,'[1]INTERNAL PARAMETERS-1'!$B$5:$J$44,4, FALSE)</f>
        <v>0</v>
      </c>
      <c r="AK232" s="44">
        <f>$F232*'[1]INTERNAL PARAMETERS-2'!AJ232*VLOOKUP(AK$4,'[1]INTERNAL PARAMETERS-1'!$B$5:$J$44,4, FALSE)</f>
        <v>0</v>
      </c>
      <c r="AL232" s="44">
        <f>$F232*'[1]INTERNAL PARAMETERS-2'!AK232*VLOOKUP(AL$4,'[1]INTERNAL PARAMETERS-1'!$B$5:$J$44,4, FALSE)</f>
        <v>0</v>
      </c>
      <c r="AM232" s="44">
        <f>$F232*'[1]INTERNAL PARAMETERS-2'!AL232*VLOOKUP(AM$4,'[1]INTERNAL PARAMETERS-1'!$B$5:$J$44,4, FALSE)</f>
        <v>0</v>
      </c>
      <c r="AN232" s="44">
        <f>$F232*'[1]INTERNAL PARAMETERS-2'!AM232*VLOOKUP(AN$4,'[1]INTERNAL PARAMETERS-1'!$B$5:$J$44,4, FALSE)</f>
        <v>0</v>
      </c>
      <c r="AO232" s="44">
        <f>$F232*'[1]INTERNAL PARAMETERS-2'!AN232*VLOOKUP(AO$4,'[1]INTERNAL PARAMETERS-1'!$B$5:$J$44,4, FALSE)</f>
        <v>0</v>
      </c>
      <c r="AP232" s="44">
        <f>$F232*'[1]INTERNAL PARAMETERS-2'!AO232*VLOOKUP(AP$4,'[1]INTERNAL PARAMETERS-1'!$B$5:$J$44,4, FALSE)</f>
        <v>0</v>
      </c>
      <c r="AQ232" s="44">
        <f>$F232*'[1]INTERNAL PARAMETERS-2'!AP232*VLOOKUP(AQ$4,'[1]INTERNAL PARAMETERS-1'!$B$5:$J$44,4, FALSE)</f>
        <v>0</v>
      </c>
      <c r="AR232" s="44">
        <f>$F232*'[1]INTERNAL PARAMETERS-2'!AQ232*VLOOKUP(AR$4,'[1]INTERNAL PARAMETERS-1'!$B$5:$J$44,4, FALSE)</f>
        <v>0</v>
      </c>
      <c r="AS232" s="44">
        <f>$F232*'[1]INTERNAL PARAMETERS-2'!AR232*VLOOKUP(AS$4,'[1]INTERNAL PARAMETERS-1'!$B$5:$J$44,4, FALSE)</f>
        <v>0</v>
      </c>
      <c r="AT232" s="43">
        <f>$F232*'[1]INTERNAL PARAMETERS-2'!AS232*VLOOKUP(AT$4,'[1]INTERNAL PARAMETERS-1'!$B$5:$J$44,4, FALSE)</f>
        <v>0</v>
      </c>
      <c r="AU232" s="45">
        <f>$F232*'[1]INTERNAL PARAMETERS-2'!F232*(1-VLOOKUP(G$4,'[1]INTERNAL PARAMETERS-1'!$B$5:$J$44,4, FALSE))</f>
        <v>0</v>
      </c>
      <c r="AV232" s="44">
        <f>$F232*'[1]INTERNAL PARAMETERS-2'!G232*(1-VLOOKUP(H$4,'[1]INTERNAL PARAMETERS-1'!$B$5:$J$44,4, FALSE))</f>
        <v>0</v>
      </c>
      <c r="AW232" s="44">
        <f>$F232*'[1]INTERNAL PARAMETERS-2'!H232*(1-VLOOKUP(I$4,'[1]INTERNAL PARAMETERS-1'!$B$5:$J$44,4, FALSE))</f>
        <v>0</v>
      </c>
      <c r="AX232" s="44">
        <f>$F232*'[1]INTERNAL PARAMETERS-2'!I232*(1-VLOOKUP(J$4,'[1]INTERNAL PARAMETERS-1'!$B$5:$J$44,4, FALSE))</f>
        <v>0</v>
      </c>
      <c r="AY232" s="44">
        <f>$F232*'[1]INTERNAL PARAMETERS-2'!J232*(1-VLOOKUP(K$4,'[1]INTERNAL PARAMETERS-1'!$B$5:$J$44,4, FALSE))</f>
        <v>0</v>
      </c>
      <c r="AZ232" s="44">
        <f>$F232*'[1]INTERNAL PARAMETERS-2'!K232*(1-VLOOKUP(L$4,'[1]INTERNAL PARAMETERS-1'!$B$5:$J$44,4, FALSE))</f>
        <v>0</v>
      </c>
      <c r="BA232" s="44">
        <f>$F232*'[1]INTERNAL PARAMETERS-2'!L232*(1-VLOOKUP(M$4,'[1]INTERNAL PARAMETERS-1'!$B$5:$J$44,4, FALSE))</f>
        <v>0</v>
      </c>
      <c r="BB232" s="44">
        <f>$F232*'[1]INTERNAL PARAMETERS-2'!M232*(1-VLOOKUP(N$4,'[1]INTERNAL PARAMETERS-1'!$B$5:$J$44,4, FALSE))</f>
        <v>0</v>
      </c>
      <c r="BC232" s="44">
        <f>$F232*'[1]INTERNAL PARAMETERS-2'!N232*(1-VLOOKUP(O$4,'[1]INTERNAL PARAMETERS-1'!$B$5:$J$44,4, FALSE))</f>
        <v>0</v>
      </c>
      <c r="BD232" s="44">
        <f>$F232*'[1]INTERNAL PARAMETERS-2'!O232*(1-VLOOKUP(P$4,'[1]INTERNAL PARAMETERS-1'!$B$5:$J$44,4, FALSE))</f>
        <v>0</v>
      </c>
      <c r="BE232" s="44">
        <f>$F232*'[1]INTERNAL PARAMETERS-2'!P232*(1-VLOOKUP(Q$4,'[1]INTERNAL PARAMETERS-1'!$B$5:$J$44,4, FALSE))</f>
        <v>0</v>
      </c>
      <c r="BF232" s="44">
        <f>$F232*'[1]INTERNAL PARAMETERS-2'!Q232*(1-VLOOKUP(R$4,'[1]INTERNAL PARAMETERS-1'!$B$5:$J$44,4, FALSE))</f>
        <v>0</v>
      </c>
      <c r="BG232" s="44">
        <f>$F232*'[1]INTERNAL PARAMETERS-2'!R232*(1-VLOOKUP(S$4,'[1]INTERNAL PARAMETERS-1'!$B$5:$J$44,4, FALSE))</f>
        <v>0</v>
      </c>
      <c r="BH232" s="44">
        <f>$F232*'[1]INTERNAL PARAMETERS-2'!S232*(1-VLOOKUP(T$4,'[1]INTERNAL PARAMETERS-1'!$B$5:$J$44,4, FALSE))</f>
        <v>0</v>
      </c>
      <c r="BI232" s="44">
        <f>$F232*'[1]INTERNAL PARAMETERS-2'!T232*(1-VLOOKUP(U$4,'[1]INTERNAL PARAMETERS-1'!$B$5:$J$44,4, FALSE))</f>
        <v>0</v>
      </c>
      <c r="BJ232" s="44">
        <f>$F232*'[1]INTERNAL PARAMETERS-2'!U232*(1-VLOOKUP(V$4,'[1]INTERNAL PARAMETERS-1'!$B$5:$J$44,4, FALSE))</f>
        <v>0</v>
      </c>
      <c r="BK232" s="44">
        <f>$F232*'[1]INTERNAL PARAMETERS-2'!V232*(1-VLOOKUP(W$4,'[1]INTERNAL PARAMETERS-1'!$B$5:$J$44,4, FALSE))</f>
        <v>0</v>
      </c>
      <c r="BL232" s="44">
        <f>$F232*'[1]INTERNAL PARAMETERS-2'!W232*(1-VLOOKUP(X$4,'[1]INTERNAL PARAMETERS-1'!$B$5:$J$44,4, FALSE))</f>
        <v>0</v>
      </c>
      <c r="BM232" s="44">
        <f>$F232*'[1]INTERNAL PARAMETERS-2'!X232*(1-VLOOKUP(Y$4,'[1]INTERNAL PARAMETERS-1'!$B$5:$J$44,4, FALSE))</f>
        <v>0</v>
      </c>
      <c r="BN232" s="44">
        <f>$F232*'[1]INTERNAL PARAMETERS-2'!Y232*(1-VLOOKUP(Z$4,'[1]INTERNAL PARAMETERS-1'!$B$5:$J$44,4, FALSE))</f>
        <v>0</v>
      </c>
      <c r="BO232" s="44">
        <f>$F232*'[1]INTERNAL PARAMETERS-2'!Z232*(1-VLOOKUP(AA$4,'[1]INTERNAL PARAMETERS-1'!$B$5:$J$44,4, FALSE))</f>
        <v>0</v>
      </c>
      <c r="BP232" s="44">
        <f>$F232*'[1]INTERNAL PARAMETERS-2'!AA232*(1-VLOOKUP(AB$4,'[1]INTERNAL PARAMETERS-1'!$B$5:$J$44,4, FALSE))</f>
        <v>0</v>
      </c>
      <c r="BQ232" s="44">
        <f>$F232*'[1]INTERNAL PARAMETERS-2'!AB232*(1-VLOOKUP(AC$4,'[1]INTERNAL PARAMETERS-1'!$B$5:$J$44,4, FALSE))</f>
        <v>0</v>
      </c>
      <c r="BR232" s="44">
        <f>$F232*'[1]INTERNAL PARAMETERS-2'!AC232*(1-VLOOKUP(AD$4,'[1]INTERNAL PARAMETERS-1'!$B$5:$J$44,4, FALSE))</f>
        <v>0</v>
      </c>
      <c r="BS232" s="44">
        <f>$F232*'[1]INTERNAL PARAMETERS-2'!AD232*(1-VLOOKUP(AE$4,'[1]INTERNAL PARAMETERS-1'!$B$5:$J$44,4, FALSE))</f>
        <v>0</v>
      </c>
      <c r="BT232" s="44">
        <f>$F232*'[1]INTERNAL PARAMETERS-2'!AE232*(1-VLOOKUP(AF$4,'[1]INTERNAL PARAMETERS-1'!$B$5:$J$44,4, FALSE))</f>
        <v>0</v>
      </c>
      <c r="BU232" s="44">
        <f>$F232*'[1]INTERNAL PARAMETERS-2'!AF232*(1-VLOOKUP(AG$4,'[1]INTERNAL PARAMETERS-1'!$B$5:$J$44,4, FALSE))</f>
        <v>0</v>
      </c>
      <c r="BV232" s="44">
        <f>$F232*'[1]INTERNAL PARAMETERS-2'!AG232*(1-VLOOKUP(AH$4,'[1]INTERNAL PARAMETERS-1'!$B$5:$J$44,4, FALSE))</f>
        <v>0</v>
      </c>
      <c r="BW232" s="44">
        <f>$F232*'[1]INTERNAL PARAMETERS-2'!AH232*(1-VLOOKUP(AI$4,'[1]INTERNAL PARAMETERS-1'!$B$5:$J$44,4, FALSE))</f>
        <v>0</v>
      </c>
      <c r="BX232" s="44">
        <f>$F232*'[1]INTERNAL PARAMETERS-2'!AI232*(1-VLOOKUP(AJ$4,'[1]INTERNAL PARAMETERS-1'!$B$5:$J$44,4, FALSE))</f>
        <v>0</v>
      </c>
      <c r="BY232" s="44">
        <f>$F232*'[1]INTERNAL PARAMETERS-2'!AJ232*(1-VLOOKUP(AK$4,'[1]INTERNAL PARAMETERS-1'!$B$5:$J$44,4, FALSE))</f>
        <v>0</v>
      </c>
      <c r="BZ232" s="44">
        <f>$F232*'[1]INTERNAL PARAMETERS-2'!AK232*(1-VLOOKUP(AL$4,'[1]INTERNAL PARAMETERS-1'!$B$5:$J$44,4, FALSE))</f>
        <v>0</v>
      </c>
      <c r="CA232" s="44">
        <f>$F232*'[1]INTERNAL PARAMETERS-2'!AL232*(1-VLOOKUP(AM$4,'[1]INTERNAL PARAMETERS-1'!$B$5:$J$44,4, FALSE))</f>
        <v>0</v>
      </c>
      <c r="CB232" s="44">
        <f>$F232*'[1]INTERNAL PARAMETERS-2'!AM232*(1-VLOOKUP(AN$4,'[1]INTERNAL PARAMETERS-1'!$B$5:$J$44,4, FALSE))</f>
        <v>0</v>
      </c>
      <c r="CC232" s="44">
        <f>$F232*'[1]INTERNAL PARAMETERS-2'!AN232*(1-VLOOKUP(AO$4,'[1]INTERNAL PARAMETERS-1'!$B$5:$J$44,4, FALSE))</f>
        <v>0</v>
      </c>
      <c r="CD232" s="44">
        <f>$F232*'[1]INTERNAL PARAMETERS-2'!AO232*(1-VLOOKUP(AP$4,'[1]INTERNAL PARAMETERS-1'!$B$5:$J$44,4, FALSE))</f>
        <v>0</v>
      </c>
      <c r="CE232" s="44">
        <f>$F232*'[1]INTERNAL PARAMETERS-2'!AP232*(1-VLOOKUP(AQ$4,'[1]INTERNAL PARAMETERS-1'!$B$5:$J$44,4, FALSE))</f>
        <v>0</v>
      </c>
      <c r="CF232" s="44">
        <f>$F232*'[1]INTERNAL PARAMETERS-2'!AQ232*(1-VLOOKUP(AR$4,'[1]INTERNAL PARAMETERS-1'!$B$5:$J$44,4, FALSE))</f>
        <v>0</v>
      </c>
      <c r="CG232" s="44">
        <f>$F232*'[1]INTERNAL PARAMETERS-2'!AR232*(1-VLOOKUP(AS$4,'[1]INTERNAL PARAMETERS-1'!$B$5:$J$44,4, FALSE))</f>
        <v>0</v>
      </c>
      <c r="CH232" s="43">
        <f>$F232*'[1]INTERNAL PARAMETERS-2'!AS232*(1-VLOOKUP(AT$4,'[1]INTERNAL PARAMETERS-1'!$B$5:$J$44,4, FALSE))</f>
        <v>0</v>
      </c>
      <c r="CI232" s="42">
        <f t="shared" si="3"/>
        <v>0</v>
      </c>
    </row>
    <row r="233" spans="3:87" x14ac:dyDescent="0.4">
      <c r="C233" s="29" t="s">
        <v>6</v>
      </c>
      <c r="D233" s="28" t="s">
        <v>68</v>
      </c>
      <c r="E233" s="28" t="s">
        <v>55</v>
      </c>
      <c r="F233" s="129">
        <f>SDBeam!X233</f>
        <v>0</v>
      </c>
      <c r="G233" s="45">
        <f>$F233*'[1]INTERNAL PARAMETERS-2'!F233*VLOOKUP(G$4,'[1]INTERNAL PARAMETERS-1'!$B$5:$J$44,4, FALSE)</f>
        <v>0</v>
      </c>
      <c r="H233" s="44">
        <f>$F233*'[1]INTERNAL PARAMETERS-2'!G233*VLOOKUP(H$4,'[1]INTERNAL PARAMETERS-1'!$B$5:$J$44,4, FALSE)</f>
        <v>0</v>
      </c>
      <c r="I233" s="44">
        <f>$F233*'[1]INTERNAL PARAMETERS-2'!H233*VLOOKUP(I$4,'[1]INTERNAL PARAMETERS-1'!$B$5:$J$44,4, FALSE)</f>
        <v>0</v>
      </c>
      <c r="J233" s="44">
        <f>$F233*'[1]INTERNAL PARAMETERS-2'!I233*VLOOKUP(J$4,'[1]INTERNAL PARAMETERS-1'!$B$5:$J$44,4, FALSE)</f>
        <v>0</v>
      </c>
      <c r="K233" s="44">
        <f>$F233*'[1]INTERNAL PARAMETERS-2'!J233*VLOOKUP(K$4,'[1]INTERNAL PARAMETERS-1'!$B$5:$J$44,4, FALSE)</f>
        <v>0</v>
      </c>
      <c r="L233" s="44">
        <f>$F233*'[1]INTERNAL PARAMETERS-2'!K233*VLOOKUP(L$4,'[1]INTERNAL PARAMETERS-1'!$B$5:$J$44,4, FALSE)</f>
        <v>0</v>
      </c>
      <c r="M233" s="44">
        <f>$F233*'[1]INTERNAL PARAMETERS-2'!L233*VLOOKUP(M$4,'[1]INTERNAL PARAMETERS-1'!$B$5:$J$44,4, FALSE)</f>
        <v>0</v>
      </c>
      <c r="N233" s="44">
        <f>$F233*'[1]INTERNAL PARAMETERS-2'!M233*VLOOKUP(N$4,'[1]INTERNAL PARAMETERS-1'!$B$5:$J$44,4, FALSE)</f>
        <v>0</v>
      </c>
      <c r="O233" s="44">
        <f>$F233*'[1]INTERNAL PARAMETERS-2'!N233*VLOOKUP(O$4,'[1]INTERNAL PARAMETERS-1'!$B$5:$J$44,4, FALSE)</f>
        <v>0</v>
      </c>
      <c r="P233" s="44">
        <f>$F233*'[1]INTERNAL PARAMETERS-2'!O233*VLOOKUP(P$4,'[1]INTERNAL PARAMETERS-1'!$B$5:$J$44,4, FALSE)</f>
        <v>0</v>
      </c>
      <c r="Q233" s="44">
        <f>$F233*'[1]INTERNAL PARAMETERS-2'!P233*VLOOKUP(Q$4,'[1]INTERNAL PARAMETERS-1'!$B$5:$J$44,4, FALSE)</f>
        <v>0</v>
      </c>
      <c r="R233" s="44">
        <f>$F233*'[1]INTERNAL PARAMETERS-2'!Q233*VLOOKUP(R$4,'[1]INTERNAL PARAMETERS-1'!$B$5:$J$44,4, FALSE)</f>
        <v>0</v>
      </c>
      <c r="S233" s="44">
        <f>$F233*'[1]INTERNAL PARAMETERS-2'!R233*VLOOKUP(S$4,'[1]INTERNAL PARAMETERS-1'!$B$5:$J$44,4, FALSE)</f>
        <v>0</v>
      </c>
      <c r="T233" s="44">
        <f>$F233*'[1]INTERNAL PARAMETERS-2'!S233*VLOOKUP(T$4,'[1]INTERNAL PARAMETERS-1'!$B$5:$J$44,4, FALSE)</f>
        <v>0</v>
      </c>
      <c r="U233" s="44">
        <f>$F233*'[1]INTERNAL PARAMETERS-2'!T233*VLOOKUP(U$4,'[1]INTERNAL PARAMETERS-1'!$B$5:$J$44,4, FALSE)</f>
        <v>0</v>
      </c>
      <c r="V233" s="44">
        <f>$F233*'[1]INTERNAL PARAMETERS-2'!U233*VLOOKUP(V$4,'[1]INTERNAL PARAMETERS-1'!$B$5:$J$44,4, FALSE)</f>
        <v>0</v>
      </c>
      <c r="W233" s="44">
        <f>$F233*'[1]INTERNAL PARAMETERS-2'!V233*VLOOKUP(W$4,'[1]INTERNAL PARAMETERS-1'!$B$5:$J$44,4, FALSE)</f>
        <v>0</v>
      </c>
      <c r="X233" s="44">
        <f>$F233*'[1]INTERNAL PARAMETERS-2'!W233*VLOOKUP(X$4,'[1]INTERNAL PARAMETERS-1'!$B$5:$J$44,4, FALSE)</f>
        <v>0</v>
      </c>
      <c r="Y233" s="44">
        <f>$F233*'[1]INTERNAL PARAMETERS-2'!X233*VLOOKUP(Y$4,'[1]INTERNAL PARAMETERS-1'!$B$5:$J$44,4, FALSE)</f>
        <v>0</v>
      </c>
      <c r="Z233" s="44">
        <f>$F233*'[1]INTERNAL PARAMETERS-2'!Y233*VLOOKUP(Z$4,'[1]INTERNAL PARAMETERS-1'!$B$5:$J$44,4, FALSE)</f>
        <v>0</v>
      </c>
      <c r="AA233" s="44">
        <f>$F233*'[1]INTERNAL PARAMETERS-2'!Z233*VLOOKUP(AA$4,'[1]INTERNAL PARAMETERS-1'!$B$5:$J$44,4, FALSE)</f>
        <v>0</v>
      </c>
      <c r="AB233" s="44">
        <f>$F233*'[1]INTERNAL PARAMETERS-2'!AA233*VLOOKUP(AB$4,'[1]INTERNAL PARAMETERS-1'!$B$5:$J$44,4, FALSE)</f>
        <v>0</v>
      </c>
      <c r="AC233" s="44">
        <f>$F233*'[1]INTERNAL PARAMETERS-2'!AB233*VLOOKUP(AC$4,'[1]INTERNAL PARAMETERS-1'!$B$5:$J$44,4, FALSE)</f>
        <v>0</v>
      </c>
      <c r="AD233" s="44">
        <f>$F233*'[1]INTERNAL PARAMETERS-2'!AC233*VLOOKUP(AD$4,'[1]INTERNAL PARAMETERS-1'!$B$5:$J$44,4, FALSE)</f>
        <v>0</v>
      </c>
      <c r="AE233" s="44">
        <f>$F233*'[1]INTERNAL PARAMETERS-2'!AD233*VLOOKUP(AE$4,'[1]INTERNAL PARAMETERS-1'!$B$5:$J$44,4, FALSE)</f>
        <v>0</v>
      </c>
      <c r="AF233" s="44">
        <f>$F233*'[1]INTERNAL PARAMETERS-2'!AE233*VLOOKUP(AF$4,'[1]INTERNAL PARAMETERS-1'!$B$5:$J$44,4, FALSE)</f>
        <v>0</v>
      </c>
      <c r="AG233" s="44">
        <f>$F233*'[1]INTERNAL PARAMETERS-2'!AF233*VLOOKUP(AG$4,'[1]INTERNAL PARAMETERS-1'!$B$5:$J$44,4, FALSE)</f>
        <v>0</v>
      </c>
      <c r="AH233" s="44">
        <f>$F233*'[1]INTERNAL PARAMETERS-2'!AG233*VLOOKUP(AH$4,'[1]INTERNAL PARAMETERS-1'!$B$5:$J$44,4, FALSE)</f>
        <v>0</v>
      </c>
      <c r="AI233" s="44">
        <f>$F233*'[1]INTERNAL PARAMETERS-2'!AH233*VLOOKUP(AI$4,'[1]INTERNAL PARAMETERS-1'!$B$5:$J$44,4, FALSE)</f>
        <v>0</v>
      </c>
      <c r="AJ233" s="44">
        <f>$F233*'[1]INTERNAL PARAMETERS-2'!AI233*VLOOKUP(AJ$4,'[1]INTERNAL PARAMETERS-1'!$B$5:$J$44,4, FALSE)</f>
        <v>0</v>
      </c>
      <c r="AK233" s="44">
        <f>$F233*'[1]INTERNAL PARAMETERS-2'!AJ233*VLOOKUP(AK$4,'[1]INTERNAL PARAMETERS-1'!$B$5:$J$44,4, FALSE)</f>
        <v>0</v>
      </c>
      <c r="AL233" s="44">
        <f>$F233*'[1]INTERNAL PARAMETERS-2'!AK233*VLOOKUP(AL$4,'[1]INTERNAL PARAMETERS-1'!$B$5:$J$44,4, FALSE)</f>
        <v>0</v>
      </c>
      <c r="AM233" s="44">
        <f>$F233*'[1]INTERNAL PARAMETERS-2'!AL233*VLOOKUP(AM$4,'[1]INTERNAL PARAMETERS-1'!$B$5:$J$44,4, FALSE)</f>
        <v>0</v>
      </c>
      <c r="AN233" s="44">
        <f>$F233*'[1]INTERNAL PARAMETERS-2'!AM233*VLOOKUP(AN$4,'[1]INTERNAL PARAMETERS-1'!$B$5:$J$44,4, FALSE)</f>
        <v>0</v>
      </c>
      <c r="AO233" s="44">
        <f>$F233*'[1]INTERNAL PARAMETERS-2'!AN233*VLOOKUP(AO$4,'[1]INTERNAL PARAMETERS-1'!$B$5:$J$44,4, FALSE)</f>
        <v>0</v>
      </c>
      <c r="AP233" s="44">
        <f>$F233*'[1]INTERNAL PARAMETERS-2'!AO233*VLOOKUP(AP$4,'[1]INTERNAL PARAMETERS-1'!$B$5:$J$44,4, FALSE)</f>
        <v>0</v>
      </c>
      <c r="AQ233" s="44">
        <f>$F233*'[1]INTERNAL PARAMETERS-2'!AP233*VLOOKUP(AQ$4,'[1]INTERNAL PARAMETERS-1'!$B$5:$J$44,4, FALSE)</f>
        <v>0</v>
      </c>
      <c r="AR233" s="44">
        <f>$F233*'[1]INTERNAL PARAMETERS-2'!AQ233*VLOOKUP(AR$4,'[1]INTERNAL PARAMETERS-1'!$B$5:$J$44,4, FALSE)</f>
        <v>0</v>
      </c>
      <c r="AS233" s="44">
        <f>$F233*'[1]INTERNAL PARAMETERS-2'!AR233*VLOOKUP(AS$4,'[1]INTERNAL PARAMETERS-1'!$B$5:$J$44,4, FALSE)</f>
        <v>0</v>
      </c>
      <c r="AT233" s="43">
        <f>$F233*'[1]INTERNAL PARAMETERS-2'!AS233*VLOOKUP(AT$4,'[1]INTERNAL PARAMETERS-1'!$B$5:$J$44,4, FALSE)</f>
        <v>0</v>
      </c>
      <c r="AU233" s="45">
        <f>$F233*'[1]INTERNAL PARAMETERS-2'!F233*(1-VLOOKUP(G$4,'[1]INTERNAL PARAMETERS-1'!$B$5:$J$44,4, FALSE))</f>
        <v>0</v>
      </c>
      <c r="AV233" s="44">
        <f>$F233*'[1]INTERNAL PARAMETERS-2'!G233*(1-VLOOKUP(H$4,'[1]INTERNAL PARAMETERS-1'!$B$5:$J$44,4, FALSE))</f>
        <v>0</v>
      </c>
      <c r="AW233" s="44">
        <f>$F233*'[1]INTERNAL PARAMETERS-2'!H233*(1-VLOOKUP(I$4,'[1]INTERNAL PARAMETERS-1'!$B$5:$J$44,4, FALSE))</f>
        <v>0</v>
      </c>
      <c r="AX233" s="44">
        <f>$F233*'[1]INTERNAL PARAMETERS-2'!I233*(1-VLOOKUP(J$4,'[1]INTERNAL PARAMETERS-1'!$B$5:$J$44,4, FALSE))</f>
        <v>0</v>
      </c>
      <c r="AY233" s="44">
        <f>$F233*'[1]INTERNAL PARAMETERS-2'!J233*(1-VLOOKUP(K$4,'[1]INTERNAL PARAMETERS-1'!$B$5:$J$44,4, FALSE))</f>
        <v>0</v>
      </c>
      <c r="AZ233" s="44">
        <f>$F233*'[1]INTERNAL PARAMETERS-2'!K233*(1-VLOOKUP(L$4,'[1]INTERNAL PARAMETERS-1'!$B$5:$J$44,4, FALSE))</f>
        <v>0</v>
      </c>
      <c r="BA233" s="44">
        <f>$F233*'[1]INTERNAL PARAMETERS-2'!L233*(1-VLOOKUP(M$4,'[1]INTERNAL PARAMETERS-1'!$B$5:$J$44,4, FALSE))</f>
        <v>0</v>
      </c>
      <c r="BB233" s="44">
        <f>$F233*'[1]INTERNAL PARAMETERS-2'!M233*(1-VLOOKUP(N$4,'[1]INTERNAL PARAMETERS-1'!$B$5:$J$44,4, FALSE))</f>
        <v>0</v>
      </c>
      <c r="BC233" s="44">
        <f>$F233*'[1]INTERNAL PARAMETERS-2'!N233*(1-VLOOKUP(O$4,'[1]INTERNAL PARAMETERS-1'!$B$5:$J$44,4, FALSE))</f>
        <v>0</v>
      </c>
      <c r="BD233" s="44">
        <f>$F233*'[1]INTERNAL PARAMETERS-2'!O233*(1-VLOOKUP(P$4,'[1]INTERNAL PARAMETERS-1'!$B$5:$J$44,4, FALSE))</f>
        <v>0</v>
      </c>
      <c r="BE233" s="44">
        <f>$F233*'[1]INTERNAL PARAMETERS-2'!P233*(1-VLOOKUP(Q$4,'[1]INTERNAL PARAMETERS-1'!$B$5:$J$44,4, FALSE))</f>
        <v>0</v>
      </c>
      <c r="BF233" s="44">
        <f>$F233*'[1]INTERNAL PARAMETERS-2'!Q233*(1-VLOOKUP(R$4,'[1]INTERNAL PARAMETERS-1'!$B$5:$J$44,4, FALSE))</f>
        <v>0</v>
      </c>
      <c r="BG233" s="44">
        <f>$F233*'[1]INTERNAL PARAMETERS-2'!R233*(1-VLOOKUP(S$4,'[1]INTERNAL PARAMETERS-1'!$B$5:$J$44,4, FALSE))</f>
        <v>0</v>
      </c>
      <c r="BH233" s="44">
        <f>$F233*'[1]INTERNAL PARAMETERS-2'!S233*(1-VLOOKUP(T$4,'[1]INTERNAL PARAMETERS-1'!$B$5:$J$44,4, FALSE))</f>
        <v>0</v>
      </c>
      <c r="BI233" s="44">
        <f>$F233*'[1]INTERNAL PARAMETERS-2'!T233*(1-VLOOKUP(U$4,'[1]INTERNAL PARAMETERS-1'!$B$5:$J$44,4, FALSE))</f>
        <v>0</v>
      </c>
      <c r="BJ233" s="44">
        <f>$F233*'[1]INTERNAL PARAMETERS-2'!U233*(1-VLOOKUP(V$4,'[1]INTERNAL PARAMETERS-1'!$B$5:$J$44,4, FALSE))</f>
        <v>0</v>
      </c>
      <c r="BK233" s="44">
        <f>$F233*'[1]INTERNAL PARAMETERS-2'!V233*(1-VLOOKUP(W$4,'[1]INTERNAL PARAMETERS-1'!$B$5:$J$44,4, FALSE))</f>
        <v>0</v>
      </c>
      <c r="BL233" s="44">
        <f>$F233*'[1]INTERNAL PARAMETERS-2'!W233*(1-VLOOKUP(X$4,'[1]INTERNAL PARAMETERS-1'!$B$5:$J$44,4, FALSE))</f>
        <v>0</v>
      </c>
      <c r="BM233" s="44">
        <f>$F233*'[1]INTERNAL PARAMETERS-2'!X233*(1-VLOOKUP(Y$4,'[1]INTERNAL PARAMETERS-1'!$B$5:$J$44,4, FALSE))</f>
        <v>0</v>
      </c>
      <c r="BN233" s="44">
        <f>$F233*'[1]INTERNAL PARAMETERS-2'!Y233*(1-VLOOKUP(Z$4,'[1]INTERNAL PARAMETERS-1'!$B$5:$J$44,4, FALSE))</f>
        <v>0</v>
      </c>
      <c r="BO233" s="44">
        <f>$F233*'[1]INTERNAL PARAMETERS-2'!Z233*(1-VLOOKUP(AA$4,'[1]INTERNAL PARAMETERS-1'!$B$5:$J$44,4, FALSE))</f>
        <v>0</v>
      </c>
      <c r="BP233" s="44">
        <f>$F233*'[1]INTERNAL PARAMETERS-2'!AA233*(1-VLOOKUP(AB$4,'[1]INTERNAL PARAMETERS-1'!$B$5:$J$44,4, FALSE))</f>
        <v>0</v>
      </c>
      <c r="BQ233" s="44">
        <f>$F233*'[1]INTERNAL PARAMETERS-2'!AB233*(1-VLOOKUP(AC$4,'[1]INTERNAL PARAMETERS-1'!$B$5:$J$44,4, FALSE))</f>
        <v>0</v>
      </c>
      <c r="BR233" s="44">
        <f>$F233*'[1]INTERNAL PARAMETERS-2'!AC233*(1-VLOOKUP(AD$4,'[1]INTERNAL PARAMETERS-1'!$B$5:$J$44,4, FALSE))</f>
        <v>0</v>
      </c>
      <c r="BS233" s="44">
        <f>$F233*'[1]INTERNAL PARAMETERS-2'!AD233*(1-VLOOKUP(AE$4,'[1]INTERNAL PARAMETERS-1'!$B$5:$J$44,4, FALSE))</f>
        <v>0</v>
      </c>
      <c r="BT233" s="44">
        <f>$F233*'[1]INTERNAL PARAMETERS-2'!AE233*(1-VLOOKUP(AF$4,'[1]INTERNAL PARAMETERS-1'!$B$5:$J$44,4, FALSE))</f>
        <v>0</v>
      </c>
      <c r="BU233" s="44">
        <f>$F233*'[1]INTERNAL PARAMETERS-2'!AF233*(1-VLOOKUP(AG$4,'[1]INTERNAL PARAMETERS-1'!$B$5:$J$44,4, FALSE))</f>
        <v>0</v>
      </c>
      <c r="BV233" s="44">
        <f>$F233*'[1]INTERNAL PARAMETERS-2'!AG233*(1-VLOOKUP(AH$4,'[1]INTERNAL PARAMETERS-1'!$B$5:$J$44,4, FALSE))</f>
        <v>0</v>
      </c>
      <c r="BW233" s="44">
        <f>$F233*'[1]INTERNAL PARAMETERS-2'!AH233*(1-VLOOKUP(AI$4,'[1]INTERNAL PARAMETERS-1'!$B$5:$J$44,4, FALSE))</f>
        <v>0</v>
      </c>
      <c r="BX233" s="44">
        <f>$F233*'[1]INTERNAL PARAMETERS-2'!AI233*(1-VLOOKUP(AJ$4,'[1]INTERNAL PARAMETERS-1'!$B$5:$J$44,4, FALSE))</f>
        <v>0</v>
      </c>
      <c r="BY233" s="44">
        <f>$F233*'[1]INTERNAL PARAMETERS-2'!AJ233*(1-VLOOKUP(AK$4,'[1]INTERNAL PARAMETERS-1'!$B$5:$J$44,4, FALSE))</f>
        <v>0</v>
      </c>
      <c r="BZ233" s="44">
        <f>$F233*'[1]INTERNAL PARAMETERS-2'!AK233*(1-VLOOKUP(AL$4,'[1]INTERNAL PARAMETERS-1'!$B$5:$J$44,4, FALSE))</f>
        <v>0</v>
      </c>
      <c r="CA233" s="44">
        <f>$F233*'[1]INTERNAL PARAMETERS-2'!AL233*(1-VLOOKUP(AM$4,'[1]INTERNAL PARAMETERS-1'!$B$5:$J$44,4, FALSE))</f>
        <v>0</v>
      </c>
      <c r="CB233" s="44">
        <f>$F233*'[1]INTERNAL PARAMETERS-2'!AM233*(1-VLOOKUP(AN$4,'[1]INTERNAL PARAMETERS-1'!$B$5:$J$44,4, FALSE))</f>
        <v>0</v>
      </c>
      <c r="CC233" s="44">
        <f>$F233*'[1]INTERNAL PARAMETERS-2'!AN233*(1-VLOOKUP(AO$4,'[1]INTERNAL PARAMETERS-1'!$B$5:$J$44,4, FALSE))</f>
        <v>0</v>
      </c>
      <c r="CD233" s="44">
        <f>$F233*'[1]INTERNAL PARAMETERS-2'!AO233*(1-VLOOKUP(AP$4,'[1]INTERNAL PARAMETERS-1'!$B$5:$J$44,4, FALSE))</f>
        <v>0</v>
      </c>
      <c r="CE233" s="44">
        <f>$F233*'[1]INTERNAL PARAMETERS-2'!AP233*(1-VLOOKUP(AQ$4,'[1]INTERNAL PARAMETERS-1'!$B$5:$J$44,4, FALSE))</f>
        <v>0</v>
      </c>
      <c r="CF233" s="44">
        <f>$F233*'[1]INTERNAL PARAMETERS-2'!AQ233*(1-VLOOKUP(AR$4,'[1]INTERNAL PARAMETERS-1'!$B$5:$J$44,4, FALSE))</f>
        <v>0</v>
      </c>
      <c r="CG233" s="44">
        <f>$F233*'[1]INTERNAL PARAMETERS-2'!AR233*(1-VLOOKUP(AS$4,'[1]INTERNAL PARAMETERS-1'!$B$5:$J$44,4, FALSE))</f>
        <v>0</v>
      </c>
      <c r="CH233" s="43">
        <f>$F233*'[1]INTERNAL PARAMETERS-2'!AS233*(1-VLOOKUP(AT$4,'[1]INTERNAL PARAMETERS-1'!$B$5:$J$44,4, FALSE))</f>
        <v>0</v>
      </c>
      <c r="CI233" s="42">
        <f t="shared" si="3"/>
        <v>0</v>
      </c>
    </row>
    <row r="234" spans="3:87" x14ac:dyDescent="0.4">
      <c r="C234" s="29" t="s">
        <v>6</v>
      </c>
      <c r="D234" s="28" t="s">
        <v>68</v>
      </c>
      <c r="E234" s="28" t="s">
        <v>54</v>
      </c>
      <c r="F234" s="129">
        <f>SDBeam!X234</f>
        <v>0</v>
      </c>
      <c r="G234" s="45">
        <f>$F234*'[1]INTERNAL PARAMETERS-2'!F234*VLOOKUP(G$4,'[1]INTERNAL PARAMETERS-1'!$B$5:$J$44,4, FALSE)</f>
        <v>0</v>
      </c>
      <c r="H234" s="44">
        <f>$F234*'[1]INTERNAL PARAMETERS-2'!G234*VLOOKUP(H$4,'[1]INTERNAL PARAMETERS-1'!$B$5:$J$44,4, FALSE)</f>
        <v>0</v>
      </c>
      <c r="I234" s="44">
        <f>$F234*'[1]INTERNAL PARAMETERS-2'!H234*VLOOKUP(I$4,'[1]INTERNAL PARAMETERS-1'!$B$5:$J$44,4, FALSE)</f>
        <v>0</v>
      </c>
      <c r="J234" s="44">
        <f>$F234*'[1]INTERNAL PARAMETERS-2'!I234*VLOOKUP(J$4,'[1]INTERNAL PARAMETERS-1'!$B$5:$J$44,4, FALSE)</f>
        <v>0</v>
      </c>
      <c r="K234" s="44">
        <f>$F234*'[1]INTERNAL PARAMETERS-2'!J234*VLOOKUP(K$4,'[1]INTERNAL PARAMETERS-1'!$B$5:$J$44,4, FALSE)</f>
        <v>0</v>
      </c>
      <c r="L234" s="44">
        <f>$F234*'[1]INTERNAL PARAMETERS-2'!K234*VLOOKUP(L$4,'[1]INTERNAL PARAMETERS-1'!$B$5:$J$44,4, FALSE)</f>
        <v>0</v>
      </c>
      <c r="M234" s="44">
        <f>$F234*'[1]INTERNAL PARAMETERS-2'!L234*VLOOKUP(M$4,'[1]INTERNAL PARAMETERS-1'!$B$5:$J$44,4, FALSE)</f>
        <v>0</v>
      </c>
      <c r="N234" s="44">
        <f>$F234*'[1]INTERNAL PARAMETERS-2'!M234*VLOOKUP(N$4,'[1]INTERNAL PARAMETERS-1'!$B$5:$J$44,4, FALSE)</f>
        <v>0</v>
      </c>
      <c r="O234" s="44">
        <f>$F234*'[1]INTERNAL PARAMETERS-2'!N234*VLOOKUP(O$4,'[1]INTERNAL PARAMETERS-1'!$B$5:$J$44,4, FALSE)</f>
        <v>0</v>
      </c>
      <c r="P234" s="44">
        <f>$F234*'[1]INTERNAL PARAMETERS-2'!O234*VLOOKUP(P$4,'[1]INTERNAL PARAMETERS-1'!$B$5:$J$44,4, FALSE)</f>
        <v>0</v>
      </c>
      <c r="Q234" s="44">
        <f>$F234*'[1]INTERNAL PARAMETERS-2'!P234*VLOOKUP(Q$4,'[1]INTERNAL PARAMETERS-1'!$B$5:$J$44,4, FALSE)</f>
        <v>0</v>
      </c>
      <c r="R234" s="44">
        <f>$F234*'[1]INTERNAL PARAMETERS-2'!Q234*VLOOKUP(R$4,'[1]INTERNAL PARAMETERS-1'!$B$5:$J$44,4, FALSE)</f>
        <v>0</v>
      </c>
      <c r="S234" s="44">
        <f>$F234*'[1]INTERNAL PARAMETERS-2'!R234*VLOOKUP(S$4,'[1]INTERNAL PARAMETERS-1'!$B$5:$J$44,4, FALSE)</f>
        <v>0</v>
      </c>
      <c r="T234" s="44">
        <f>$F234*'[1]INTERNAL PARAMETERS-2'!S234*VLOOKUP(T$4,'[1]INTERNAL PARAMETERS-1'!$B$5:$J$44,4, FALSE)</f>
        <v>0</v>
      </c>
      <c r="U234" s="44">
        <f>$F234*'[1]INTERNAL PARAMETERS-2'!T234*VLOOKUP(U$4,'[1]INTERNAL PARAMETERS-1'!$B$5:$J$44,4, FALSE)</f>
        <v>0</v>
      </c>
      <c r="V234" s="44">
        <f>$F234*'[1]INTERNAL PARAMETERS-2'!U234*VLOOKUP(V$4,'[1]INTERNAL PARAMETERS-1'!$B$5:$J$44,4, FALSE)</f>
        <v>0</v>
      </c>
      <c r="W234" s="44">
        <f>$F234*'[1]INTERNAL PARAMETERS-2'!V234*VLOOKUP(W$4,'[1]INTERNAL PARAMETERS-1'!$B$5:$J$44,4, FALSE)</f>
        <v>0</v>
      </c>
      <c r="X234" s="44">
        <f>$F234*'[1]INTERNAL PARAMETERS-2'!W234*VLOOKUP(X$4,'[1]INTERNAL PARAMETERS-1'!$B$5:$J$44,4, FALSE)</f>
        <v>0</v>
      </c>
      <c r="Y234" s="44">
        <f>$F234*'[1]INTERNAL PARAMETERS-2'!X234*VLOOKUP(Y$4,'[1]INTERNAL PARAMETERS-1'!$B$5:$J$44,4, FALSE)</f>
        <v>0</v>
      </c>
      <c r="Z234" s="44">
        <f>$F234*'[1]INTERNAL PARAMETERS-2'!Y234*VLOOKUP(Z$4,'[1]INTERNAL PARAMETERS-1'!$B$5:$J$44,4, FALSE)</f>
        <v>0</v>
      </c>
      <c r="AA234" s="44">
        <f>$F234*'[1]INTERNAL PARAMETERS-2'!Z234*VLOOKUP(AA$4,'[1]INTERNAL PARAMETERS-1'!$B$5:$J$44,4, FALSE)</f>
        <v>0</v>
      </c>
      <c r="AB234" s="44">
        <f>$F234*'[1]INTERNAL PARAMETERS-2'!AA234*VLOOKUP(AB$4,'[1]INTERNAL PARAMETERS-1'!$B$5:$J$44,4, FALSE)</f>
        <v>0</v>
      </c>
      <c r="AC234" s="44">
        <f>$F234*'[1]INTERNAL PARAMETERS-2'!AB234*VLOOKUP(AC$4,'[1]INTERNAL PARAMETERS-1'!$B$5:$J$44,4, FALSE)</f>
        <v>0</v>
      </c>
      <c r="AD234" s="44">
        <f>$F234*'[1]INTERNAL PARAMETERS-2'!AC234*VLOOKUP(AD$4,'[1]INTERNAL PARAMETERS-1'!$B$5:$J$44,4, FALSE)</f>
        <v>0</v>
      </c>
      <c r="AE234" s="44">
        <f>$F234*'[1]INTERNAL PARAMETERS-2'!AD234*VLOOKUP(AE$4,'[1]INTERNAL PARAMETERS-1'!$B$5:$J$44,4, FALSE)</f>
        <v>0</v>
      </c>
      <c r="AF234" s="44">
        <f>$F234*'[1]INTERNAL PARAMETERS-2'!AE234*VLOOKUP(AF$4,'[1]INTERNAL PARAMETERS-1'!$B$5:$J$44,4, FALSE)</f>
        <v>0</v>
      </c>
      <c r="AG234" s="44">
        <f>$F234*'[1]INTERNAL PARAMETERS-2'!AF234*VLOOKUP(AG$4,'[1]INTERNAL PARAMETERS-1'!$B$5:$J$44,4, FALSE)</f>
        <v>0</v>
      </c>
      <c r="AH234" s="44">
        <f>$F234*'[1]INTERNAL PARAMETERS-2'!AG234*VLOOKUP(AH$4,'[1]INTERNAL PARAMETERS-1'!$B$5:$J$44,4, FALSE)</f>
        <v>0</v>
      </c>
      <c r="AI234" s="44">
        <f>$F234*'[1]INTERNAL PARAMETERS-2'!AH234*VLOOKUP(AI$4,'[1]INTERNAL PARAMETERS-1'!$B$5:$J$44,4, FALSE)</f>
        <v>0</v>
      </c>
      <c r="AJ234" s="44">
        <f>$F234*'[1]INTERNAL PARAMETERS-2'!AI234*VLOOKUP(AJ$4,'[1]INTERNAL PARAMETERS-1'!$B$5:$J$44,4, FALSE)</f>
        <v>0</v>
      </c>
      <c r="AK234" s="44">
        <f>$F234*'[1]INTERNAL PARAMETERS-2'!AJ234*VLOOKUP(AK$4,'[1]INTERNAL PARAMETERS-1'!$B$5:$J$44,4, FALSE)</f>
        <v>0</v>
      </c>
      <c r="AL234" s="44">
        <f>$F234*'[1]INTERNAL PARAMETERS-2'!AK234*VLOOKUP(AL$4,'[1]INTERNAL PARAMETERS-1'!$B$5:$J$44,4, FALSE)</f>
        <v>0</v>
      </c>
      <c r="AM234" s="44">
        <f>$F234*'[1]INTERNAL PARAMETERS-2'!AL234*VLOOKUP(AM$4,'[1]INTERNAL PARAMETERS-1'!$B$5:$J$44,4, FALSE)</f>
        <v>0</v>
      </c>
      <c r="AN234" s="44">
        <f>$F234*'[1]INTERNAL PARAMETERS-2'!AM234*VLOOKUP(AN$4,'[1]INTERNAL PARAMETERS-1'!$B$5:$J$44,4, FALSE)</f>
        <v>0</v>
      </c>
      <c r="AO234" s="44">
        <f>$F234*'[1]INTERNAL PARAMETERS-2'!AN234*VLOOKUP(AO$4,'[1]INTERNAL PARAMETERS-1'!$B$5:$J$44,4, FALSE)</f>
        <v>0</v>
      </c>
      <c r="AP234" s="44">
        <f>$F234*'[1]INTERNAL PARAMETERS-2'!AO234*VLOOKUP(AP$4,'[1]INTERNAL PARAMETERS-1'!$B$5:$J$44,4, FALSE)</f>
        <v>0</v>
      </c>
      <c r="AQ234" s="44">
        <f>$F234*'[1]INTERNAL PARAMETERS-2'!AP234*VLOOKUP(AQ$4,'[1]INTERNAL PARAMETERS-1'!$B$5:$J$44,4, FALSE)</f>
        <v>0</v>
      </c>
      <c r="AR234" s="44">
        <f>$F234*'[1]INTERNAL PARAMETERS-2'!AQ234*VLOOKUP(AR$4,'[1]INTERNAL PARAMETERS-1'!$B$5:$J$44,4, FALSE)</f>
        <v>0</v>
      </c>
      <c r="AS234" s="44">
        <f>$F234*'[1]INTERNAL PARAMETERS-2'!AR234*VLOOKUP(AS$4,'[1]INTERNAL PARAMETERS-1'!$B$5:$J$44,4, FALSE)</f>
        <v>0</v>
      </c>
      <c r="AT234" s="43">
        <f>$F234*'[1]INTERNAL PARAMETERS-2'!AS234*VLOOKUP(AT$4,'[1]INTERNAL PARAMETERS-1'!$B$5:$J$44,4, FALSE)</f>
        <v>0</v>
      </c>
      <c r="AU234" s="45">
        <f>$F234*'[1]INTERNAL PARAMETERS-2'!F234*(1-VLOOKUP(G$4,'[1]INTERNAL PARAMETERS-1'!$B$5:$J$44,4, FALSE))</f>
        <v>0</v>
      </c>
      <c r="AV234" s="44">
        <f>$F234*'[1]INTERNAL PARAMETERS-2'!G234*(1-VLOOKUP(H$4,'[1]INTERNAL PARAMETERS-1'!$B$5:$J$44,4, FALSE))</f>
        <v>0</v>
      </c>
      <c r="AW234" s="44">
        <f>$F234*'[1]INTERNAL PARAMETERS-2'!H234*(1-VLOOKUP(I$4,'[1]INTERNAL PARAMETERS-1'!$B$5:$J$44,4, FALSE))</f>
        <v>0</v>
      </c>
      <c r="AX234" s="44">
        <f>$F234*'[1]INTERNAL PARAMETERS-2'!I234*(1-VLOOKUP(J$4,'[1]INTERNAL PARAMETERS-1'!$B$5:$J$44,4, FALSE))</f>
        <v>0</v>
      </c>
      <c r="AY234" s="44">
        <f>$F234*'[1]INTERNAL PARAMETERS-2'!J234*(1-VLOOKUP(K$4,'[1]INTERNAL PARAMETERS-1'!$B$5:$J$44,4, FALSE))</f>
        <v>0</v>
      </c>
      <c r="AZ234" s="44">
        <f>$F234*'[1]INTERNAL PARAMETERS-2'!K234*(1-VLOOKUP(L$4,'[1]INTERNAL PARAMETERS-1'!$B$5:$J$44,4, FALSE))</f>
        <v>0</v>
      </c>
      <c r="BA234" s="44">
        <f>$F234*'[1]INTERNAL PARAMETERS-2'!L234*(1-VLOOKUP(M$4,'[1]INTERNAL PARAMETERS-1'!$B$5:$J$44,4, FALSE))</f>
        <v>0</v>
      </c>
      <c r="BB234" s="44">
        <f>$F234*'[1]INTERNAL PARAMETERS-2'!M234*(1-VLOOKUP(N$4,'[1]INTERNAL PARAMETERS-1'!$B$5:$J$44,4, FALSE))</f>
        <v>0</v>
      </c>
      <c r="BC234" s="44">
        <f>$F234*'[1]INTERNAL PARAMETERS-2'!N234*(1-VLOOKUP(O$4,'[1]INTERNAL PARAMETERS-1'!$B$5:$J$44,4, FALSE))</f>
        <v>0</v>
      </c>
      <c r="BD234" s="44">
        <f>$F234*'[1]INTERNAL PARAMETERS-2'!O234*(1-VLOOKUP(P$4,'[1]INTERNAL PARAMETERS-1'!$B$5:$J$44,4, FALSE))</f>
        <v>0</v>
      </c>
      <c r="BE234" s="44">
        <f>$F234*'[1]INTERNAL PARAMETERS-2'!P234*(1-VLOOKUP(Q$4,'[1]INTERNAL PARAMETERS-1'!$B$5:$J$44,4, FALSE))</f>
        <v>0</v>
      </c>
      <c r="BF234" s="44">
        <f>$F234*'[1]INTERNAL PARAMETERS-2'!Q234*(1-VLOOKUP(R$4,'[1]INTERNAL PARAMETERS-1'!$B$5:$J$44,4, FALSE))</f>
        <v>0</v>
      </c>
      <c r="BG234" s="44">
        <f>$F234*'[1]INTERNAL PARAMETERS-2'!R234*(1-VLOOKUP(S$4,'[1]INTERNAL PARAMETERS-1'!$B$5:$J$44,4, FALSE))</f>
        <v>0</v>
      </c>
      <c r="BH234" s="44">
        <f>$F234*'[1]INTERNAL PARAMETERS-2'!S234*(1-VLOOKUP(T$4,'[1]INTERNAL PARAMETERS-1'!$B$5:$J$44,4, FALSE))</f>
        <v>0</v>
      </c>
      <c r="BI234" s="44">
        <f>$F234*'[1]INTERNAL PARAMETERS-2'!T234*(1-VLOOKUP(U$4,'[1]INTERNAL PARAMETERS-1'!$B$5:$J$44,4, FALSE))</f>
        <v>0</v>
      </c>
      <c r="BJ234" s="44">
        <f>$F234*'[1]INTERNAL PARAMETERS-2'!U234*(1-VLOOKUP(V$4,'[1]INTERNAL PARAMETERS-1'!$B$5:$J$44,4, FALSE))</f>
        <v>0</v>
      </c>
      <c r="BK234" s="44">
        <f>$F234*'[1]INTERNAL PARAMETERS-2'!V234*(1-VLOOKUP(W$4,'[1]INTERNAL PARAMETERS-1'!$B$5:$J$44,4, FALSE))</f>
        <v>0</v>
      </c>
      <c r="BL234" s="44">
        <f>$F234*'[1]INTERNAL PARAMETERS-2'!W234*(1-VLOOKUP(X$4,'[1]INTERNAL PARAMETERS-1'!$B$5:$J$44,4, FALSE))</f>
        <v>0</v>
      </c>
      <c r="BM234" s="44">
        <f>$F234*'[1]INTERNAL PARAMETERS-2'!X234*(1-VLOOKUP(Y$4,'[1]INTERNAL PARAMETERS-1'!$B$5:$J$44,4, FALSE))</f>
        <v>0</v>
      </c>
      <c r="BN234" s="44">
        <f>$F234*'[1]INTERNAL PARAMETERS-2'!Y234*(1-VLOOKUP(Z$4,'[1]INTERNAL PARAMETERS-1'!$B$5:$J$44,4, FALSE))</f>
        <v>0</v>
      </c>
      <c r="BO234" s="44">
        <f>$F234*'[1]INTERNAL PARAMETERS-2'!Z234*(1-VLOOKUP(AA$4,'[1]INTERNAL PARAMETERS-1'!$B$5:$J$44,4, FALSE))</f>
        <v>0</v>
      </c>
      <c r="BP234" s="44">
        <f>$F234*'[1]INTERNAL PARAMETERS-2'!AA234*(1-VLOOKUP(AB$4,'[1]INTERNAL PARAMETERS-1'!$B$5:$J$44,4, FALSE))</f>
        <v>0</v>
      </c>
      <c r="BQ234" s="44">
        <f>$F234*'[1]INTERNAL PARAMETERS-2'!AB234*(1-VLOOKUP(AC$4,'[1]INTERNAL PARAMETERS-1'!$B$5:$J$44,4, FALSE))</f>
        <v>0</v>
      </c>
      <c r="BR234" s="44">
        <f>$F234*'[1]INTERNAL PARAMETERS-2'!AC234*(1-VLOOKUP(AD$4,'[1]INTERNAL PARAMETERS-1'!$B$5:$J$44,4, FALSE))</f>
        <v>0</v>
      </c>
      <c r="BS234" s="44">
        <f>$F234*'[1]INTERNAL PARAMETERS-2'!AD234*(1-VLOOKUP(AE$4,'[1]INTERNAL PARAMETERS-1'!$B$5:$J$44,4, FALSE))</f>
        <v>0</v>
      </c>
      <c r="BT234" s="44">
        <f>$F234*'[1]INTERNAL PARAMETERS-2'!AE234*(1-VLOOKUP(AF$4,'[1]INTERNAL PARAMETERS-1'!$B$5:$J$44,4, FALSE))</f>
        <v>0</v>
      </c>
      <c r="BU234" s="44">
        <f>$F234*'[1]INTERNAL PARAMETERS-2'!AF234*(1-VLOOKUP(AG$4,'[1]INTERNAL PARAMETERS-1'!$B$5:$J$44,4, FALSE))</f>
        <v>0</v>
      </c>
      <c r="BV234" s="44">
        <f>$F234*'[1]INTERNAL PARAMETERS-2'!AG234*(1-VLOOKUP(AH$4,'[1]INTERNAL PARAMETERS-1'!$B$5:$J$44,4, FALSE))</f>
        <v>0</v>
      </c>
      <c r="BW234" s="44">
        <f>$F234*'[1]INTERNAL PARAMETERS-2'!AH234*(1-VLOOKUP(AI$4,'[1]INTERNAL PARAMETERS-1'!$B$5:$J$44,4, FALSE))</f>
        <v>0</v>
      </c>
      <c r="BX234" s="44">
        <f>$F234*'[1]INTERNAL PARAMETERS-2'!AI234*(1-VLOOKUP(AJ$4,'[1]INTERNAL PARAMETERS-1'!$B$5:$J$44,4, FALSE))</f>
        <v>0</v>
      </c>
      <c r="BY234" s="44">
        <f>$F234*'[1]INTERNAL PARAMETERS-2'!AJ234*(1-VLOOKUP(AK$4,'[1]INTERNAL PARAMETERS-1'!$B$5:$J$44,4, FALSE))</f>
        <v>0</v>
      </c>
      <c r="BZ234" s="44">
        <f>$F234*'[1]INTERNAL PARAMETERS-2'!AK234*(1-VLOOKUP(AL$4,'[1]INTERNAL PARAMETERS-1'!$B$5:$J$44,4, FALSE))</f>
        <v>0</v>
      </c>
      <c r="CA234" s="44">
        <f>$F234*'[1]INTERNAL PARAMETERS-2'!AL234*(1-VLOOKUP(AM$4,'[1]INTERNAL PARAMETERS-1'!$B$5:$J$44,4, FALSE))</f>
        <v>0</v>
      </c>
      <c r="CB234" s="44">
        <f>$F234*'[1]INTERNAL PARAMETERS-2'!AM234*(1-VLOOKUP(AN$4,'[1]INTERNAL PARAMETERS-1'!$B$5:$J$44,4, FALSE))</f>
        <v>0</v>
      </c>
      <c r="CC234" s="44">
        <f>$F234*'[1]INTERNAL PARAMETERS-2'!AN234*(1-VLOOKUP(AO$4,'[1]INTERNAL PARAMETERS-1'!$B$5:$J$44,4, FALSE))</f>
        <v>0</v>
      </c>
      <c r="CD234" s="44">
        <f>$F234*'[1]INTERNAL PARAMETERS-2'!AO234*(1-VLOOKUP(AP$4,'[1]INTERNAL PARAMETERS-1'!$B$5:$J$44,4, FALSE))</f>
        <v>0</v>
      </c>
      <c r="CE234" s="44">
        <f>$F234*'[1]INTERNAL PARAMETERS-2'!AP234*(1-VLOOKUP(AQ$4,'[1]INTERNAL PARAMETERS-1'!$B$5:$J$44,4, FALSE))</f>
        <v>0</v>
      </c>
      <c r="CF234" s="44">
        <f>$F234*'[1]INTERNAL PARAMETERS-2'!AQ234*(1-VLOOKUP(AR$4,'[1]INTERNAL PARAMETERS-1'!$B$5:$J$44,4, FALSE))</f>
        <v>0</v>
      </c>
      <c r="CG234" s="44">
        <f>$F234*'[1]INTERNAL PARAMETERS-2'!AR234*(1-VLOOKUP(AS$4,'[1]INTERNAL PARAMETERS-1'!$B$5:$J$44,4, FALSE))</f>
        <v>0</v>
      </c>
      <c r="CH234" s="43">
        <f>$F234*'[1]INTERNAL PARAMETERS-2'!AS234*(1-VLOOKUP(AT$4,'[1]INTERNAL PARAMETERS-1'!$B$5:$J$44,4, FALSE))</f>
        <v>0</v>
      </c>
      <c r="CI234" s="42">
        <f t="shared" si="3"/>
        <v>0</v>
      </c>
    </row>
    <row r="235" spans="3:87" x14ac:dyDescent="0.4">
      <c r="C235" s="29" t="s">
        <v>6</v>
      </c>
      <c r="D235" s="28" t="s">
        <v>68</v>
      </c>
      <c r="E235" s="28" t="s">
        <v>53</v>
      </c>
      <c r="F235" s="129">
        <f>SDBeam!X235</f>
        <v>0</v>
      </c>
      <c r="G235" s="45">
        <f>$F235*'[1]INTERNAL PARAMETERS-2'!F235*VLOOKUP(G$4,'[1]INTERNAL PARAMETERS-1'!$B$5:$J$44,4, FALSE)</f>
        <v>0</v>
      </c>
      <c r="H235" s="44">
        <f>$F235*'[1]INTERNAL PARAMETERS-2'!G235*VLOOKUP(H$4,'[1]INTERNAL PARAMETERS-1'!$B$5:$J$44,4, FALSE)</f>
        <v>0</v>
      </c>
      <c r="I235" s="44">
        <f>$F235*'[1]INTERNAL PARAMETERS-2'!H235*VLOOKUP(I$4,'[1]INTERNAL PARAMETERS-1'!$B$5:$J$44,4, FALSE)</f>
        <v>0</v>
      </c>
      <c r="J235" s="44">
        <f>$F235*'[1]INTERNAL PARAMETERS-2'!I235*VLOOKUP(J$4,'[1]INTERNAL PARAMETERS-1'!$B$5:$J$44,4, FALSE)</f>
        <v>0</v>
      </c>
      <c r="K235" s="44">
        <f>$F235*'[1]INTERNAL PARAMETERS-2'!J235*VLOOKUP(K$4,'[1]INTERNAL PARAMETERS-1'!$B$5:$J$44,4, FALSE)</f>
        <v>0</v>
      </c>
      <c r="L235" s="44">
        <f>$F235*'[1]INTERNAL PARAMETERS-2'!K235*VLOOKUP(L$4,'[1]INTERNAL PARAMETERS-1'!$B$5:$J$44,4, FALSE)</f>
        <v>0</v>
      </c>
      <c r="M235" s="44">
        <f>$F235*'[1]INTERNAL PARAMETERS-2'!L235*VLOOKUP(M$4,'[1]INTERNAL PARAMETERS-1'!$B$5:$J$44,4, FALSE)</f>
        <v>0</v>
      </c>
      <c r="N235" s="44">
        <f>$F235*'[1]INTERNAL PARAMETERS-2'!M235*VLOOKUP(N$4,'[1]INTERNAL PARAMETERS-1'!$B$5:$J$44,4, FALSE)</f>
        <v>0</v>
      </c>
      <c r="O235" s="44">
        <f>$F235*'[1]INTERNAL PARAMETERS-2'!N235*VLOOKUP(O$4,'[1]INTERNAL PARAMETERS-1'!$B$5:$J$44,4, FALSE)</f>
        <v>0</v>
      </c>
      <c r="P235" s="44">
        <f>$F235*'[1]INTERNAL PARAMETERS-2'!O235*VLOOKUP(P$4,'[1]INTERNAL PARAMETERS-1'!$B$5:$J$44,4, FALSE)</f>
        <v>0</v>
      </c>
      <c r="Q235" s="44">
        <f>$F235*'[1]INTERNAL PARAMETERS-2'!P235*VLOOKUP(Q$4,'[1]INTERNAL PARAMETERS-1'!$B$5:$J$44,4, FALSE)</f>
        <v>0</v>
      </c>
      <c r="R235" s="44">
        <f>$F235*'[1]INTERNAL PARAMETERS-2'!Q235*VLOOKUP(R$4,'[1]INTERNAL PARAMETERS-1'!$B$5:$J$44,4, FALSE)</f>
        <v>0</v>
      </c>
      <c r="S235" s="44">
        <f>$F235*'[1]INTERNAL PARAMETERS-2'!R235*VLOOKUP(S$4,'[1]INTERNAL PARAMETERS-1'!$B$5:$J$44,4, FALSE)</f>
        <v>0</v>
      </c>
      <c r="T235" s="44">
        <f>$F235*'[1]INTERNAL PARAMETERS-2'!S235*VLOOKUP(T$4,'[1]INTERNAL PARAMETERS-1'!$B$5:$J$44,4, FALSE)</f>
        <v>0</v>
      </c>
      <c r="U235" s="44">
        <f>$F235*'[1]INTERNAL PARAMETERS-2'!T235*VLOOKUP(U$4,'[1]INTERNAL PARAMETERS-1'!$B$5:$J$44,4, FALSE)</f>
        <v>0</v>
      </c>
      <c r="V235" s="44">
        <f>$F235*'[1]INTERNAL PARAMETERS-2'!U235*VLOOKUP(V$4,'[1]INTERNAL PARAMETERS-1'!$B$5:$J$44,4, FALSE)</f>
        <v>0</v>
      </c>
      <c r="W235" s="44">
        <f>$F235*'[1]INTERNAL PARAMETERS-2'!V235*VLOOKUP(W$4,'[1]INTERNAL PARAMETERS-1'!$B$5:$J$44,4, FALSE)</f>
        <v>0</v>
      </c>
      <c r="X235" s="44">
        <f>$F235*'[1]INTERNAL PARAMETERS-2'!W235*VLOOKUP(X$4,'[1]INTERNAL PARAMETERS-1'!$B$5:$J$44,4, FALSE)</f>
        <v>0</v>
      </c>
      <c r="Y235" s="44">
        <f>$F235*'[1]INTERNAL PARAMETERS-2'!X235*VLOOKUP(Y$4,'[1]INTERNAL PARAMETERS-1'!$B$5:$J$44,4, FALSE)</f>
        <v>0</v>
      </c>
      <c r="Z235" s="44">
        <f>$F235*'[1]INTERNAL PARAMETERS-2'!Y235*VLOOKUP(Z$4,'[1]INTERNAL PARAMETERS-1'!$B$5:$J$44,4, FALSE)</f>
        <v>0</v>
      </c>
      <c r="AA235" s="44">
        <f>$F235*'[1]INTERNAL PARAMETERS-2'!Z235*VLOOKUP(AA$4,'[1]INTERNAL PARAMETERS-1'!$B$5:$J$44,4, FALSE)</f>
        <v>0</v>
      </c>
      <c r="AB235" s="44">
        <f>$F235*'[1]INTERNAL PARAMETERS-2'!AA235*VLOOKUP(AB$4,'[1]INTERNAL PARAMETERS-1'!$B$5:$J$44,4, FALSE)</f>
        <v>0</v>
      </c>
      <c r="AC235" s="44">
        <f>$F235*'[1]INTERNAL PARAMETERS-2'!AB235*VLOOKUP(AC$4,'[1]INTERNAL PARAMETERS-1'!$B$5:$J$44,4, FALSE)</f>
        <v>0</v>
      </c>
      <c r="AD235" s="44">
        <f>$F235*'[1]INTERNAL PARAMETERS-2'!AC235*VLOOKUP(AD$4,'[1]INTERNAL PARAMETERS-1'!$B$5:$J$44,4, FALSE)</f>
        <v>0</v>
      </c>
      <c r="AE235" s="44">
        <f>$F235*'[1]INTERNAL PARAMETERS-2'!AD235*VLOOKUP(AE$4,'[1]INTERNAL PARAMETERS-1'!$B$5:$J$44,4, FALSE)</f>
        <v>0</v>
      </c>
      <c r="AF235" s="44">
        <f>$F235*'[1]INTERNAL PARAMETERS-2'!AE235*VLOOKUP(AF$4,'[1]INTERNAL PARAMETERS-1'!$B$5:$J$44,4, FALSE)</f>
        <v>0</v>
      </c>
      <c r="AG235" s="44">
        <f>$F235*'[1]INTERNAL PARAMETERS-2'!AF235*VLOOKUP(AG$4,'[1]INTERNAL PARAMETERS-1'!$B$5:$J$44,4, FALSE)</f>
        <v>0</v>
      </c>
      <c r="AH235" s="44">
        <f>$F235*'[1]INTERNAL PARAMETERS-2'!AG235*VLOOKUP(AH$4,'[1]INTERNAL PARAMETERS-1'!$B$5:$J$44,4, FALSE)</f>
        <v>0</v>
      </c>
      <c r="AI235" s="44">
        <f>$F235*'[1]INTERNAL PARAMETERS-2'!AH235*VLOOKUP(AI$4,'[1]INTERNAL PARAMETERS-1'!$B$5:$J$44,4, FALSE)</f>
        <v>0</v>
      </c>
      <c r="AJ235" s="44">
        <f>$F235*'[1]INTERNAL PARAMETERS-2'!AI235*VLOOKUP(AJ$4,'[1]INTERNAL PARAMETERS-1'!$B$5:$J$44,4, FALSE)</f>
        <v>0</v>
      </c>
      <c r="AK235" s="44">
        <f>$F235*'[1]INTERNAL PARAMETERS-2'!AJ235*VLOOKUP(AK$4,'[1]INTERNAL PARAMETERS-1'!$B$5:$J$44,4, FALSE)</f>
        <v>0</v>
      </c>
      <c r="AL235" s="44">
        <f>$F235*'[1]INTERNAL PARAMETERS-2'!AK235*VLOOKUP(AL$4,'[1]INTERNAL PARAMETERS-1'!$B$5:$J$44,4, FALSE)</f>
        <v>0</v>
      </c>
      <c r="AM235" s="44">
        <f>$F235*'[1]INTERNAL PARAMETERS-2'!AL235*VLOOKUP(AM$4,'[1]INTERNAL PARAMETERS-1'!$B$5:$J$44,4, FALSE)</f>
        <v>0</v>
      </c>
      <c r="AN235" s="44">
        <f>$F235*'[1]INTERNAL PARAMETERS-2'!AM235*VLOOKUP(AN$4,'[1]INTERNAL PARAMETERS-1'!$B$5:$J$44,4, FALSE)</f>
        <v>0</v>
      </c>
      <c r="AO235" s="44">
        <f>$F235*'[1]INTERNAL PARAMETERS-2'!AN235*VLOOKUP(AO$4,'[1]INTERNAL PARAMETERS-1'!$B$5:$J$44,4, FALSE)</f>
        <v>0</v>
      </c>
      <c r="AP235" s="44">
        <f>$F235*'[1]INTERNAL PARAMETERS-2'!AO235*VLOOKUP(AP$4,'[1]INTERNAL PARAMETERS-1'!$B$5:$J$44,4, FALSE)</f>
        <v>0</v>
      </c>
      <c r="AQ235" s="44">
        <f>$F235*'[1]INTERNAL PARAMETERS-2'!AP235*VLOOKUP(AQ$4,'[1]INTERNAL PARAMETERS-1'!$B$5:$J$44,4, FALSE)</f>
        <v>0</v>
      </c>
      <c r="AR235" s="44">
        <f>$F235*'[1]INTERNAL PARAMETERS-2'!AQ235*VLOOKUP(AR$4,'[1]INTERNAL PARAMETERS-1'!$B$5:$J$44,4, FALSE)</f>
        <v>0</v>
      </c>
      <c r="AS235" s="44">
        <f>$F235*'[1]INTERNAL PARAMETERS-2'!AR235*VLOOKUP(AS$4,'[1]INTERNAL PARAMETERS-1'!$B$5:$J$44,4, FALSE)</f>
        <v>0</v>
      </c>
      <c r="AT235" s="43">
        <f>$F235*'[1]INTERNAL PARAMETERS-2'!AS235*VLOOKUP(AT$4,'[1]INTERNAL PARAMETERS-1'!$B$5:$J$44,4, FALSE)</f>
        <v>0</v>
      </c>
      <c r="AU235" s="45">
        <f>$F235*'[1]INTERNAL PARAMETERS-2'!F235*(1-VLOOKUP(G$4,'[1]INTERNAL PARAMETERS-1'!$B$5:$J$44,4, FALSE))</f>
        <v>0</v>
      </c>
      <c r="AV235" s="44">
        <f>$F235*'[1]INTERNAL PARAMETERS-2'!G235*(1-VLOOKUP(H$4,'[1]INTERNAL PARAMETERS-1'!$B$5:$J$44,4, FALSE))</f>
        <v>0</v>
      </c>
      <c r="AW235" s="44">
        <f>$F235*'[1]INTERNAL PARAMETERS-2'!H235*(1-VLOOKUP(I$4,'[1]INTERNAL PARAMETERS-1'!$B$5:$J$44,4, FALSE))</f>
        <v>0</v>
      </c>
      <c r="AX235" s="44">
        <f>$F235*'[1]INTERNAL PARAMETERS-2'!I235*(1-VLOOKUP(J$4,'[1]INTERNAL PARAMETERS-1'!$B$5:$J$44,4, FALSE))</f>
        <v>0</v>
      </c>
      <c r="AY235" s="44">
        <f>$F235*'[1]INTERNAL PARAMETERS-2'!J235*(1-VLOOKUP(K$4,'[1]INTERNAL PARAMETERS-1'!$B$5:$J$44,4, FALSE))</f>
        <v>0</v>
      </c>
      <c r="AZ235" s="44">
        <f>$F235*'[1]INTERNAL PARAMETERS-2'!K235*(1-VLOOKUP(L$4,'[1]INTERNAL PARAMETERS-1'!$B$5:$J$44,4, FALSE))</f>
        <v>0</v>
      </c>
      <c r="BA235" s="44">
        <f>$F235*'[1]INTERNAL PARAMETERS-2'!L235*(1-VLOOKUP(M$4,'[1]INTERNAL PARAMETERS-1'!$B$5:$J$44,4, FALSE))</f>
        <v>0</v>
      </c>
      <c r="BB235" s="44">
        <f>$F235*'[1]INTERNAL PARAMETERS-2'!M235*(1-VLOOKUP(N$4,'[1]INTERNAL PARAMETERS-1'!$B$5:$J$44,4, FALSE))</f>
        <v>0</v>
      </c>
      <c r="BC235" s="44">
        <f>$F235*'[1]INTERNAL PARAMETERS-2'!N235*(1-VLOOKUP(O$4,'[1]INTERNAL PARAMETERS-1'!$B$5:$J$44,4, FALSE))</f>
        <v>0</v>
      </c>
      <c r="BD235" s="44">
        <f>$F235*'[1]INTERNAL PARAMETERS-2'!O235*(1-VLOOKUP(P$4,'[1]INTERNAL PARAMETERS-1'!$B$5:$J$44,4, FALSE))</f>
        <v>0</v>
      </c>
      <c r="BE235" s="44">
        <f>$F235*'[1]INTERNAL PARAMETERS-2'!P235*(1-VLOOKUP(Q$4,'[1]INTERNAL PARAMETERS-1'!$B$5:$J$44,4, FALSE))</f>
        <v>0</v>
      </c>
      <c r="BF235" s="44">
        <f>$F235*'[1]INTERNAL PARAMETERS-2'!Q235*(1-VLOOKUP(R$4,'[1]INTERNAL PARAMETERS-1'!$B$5:$J$44,4, FALSE))</f>
        <v>0</v>
      </c>
      <c r="BG235" s="44">
        <f>$F235*'[1]INTERNAL PARAMETERS-2'!R235*(1-VLOOKUP(S$4,'[1]INTERNAL PARAMETERS-1'!$B$5:$J$44,4, FALSE))</f>
        <v>0</v>
      </c>
      <c r="BH235" s="44">
        <f>$F235*'[1]INTERNAL PARAMETERS-2'!S235*(1-VLOOKUP(T$4,'[1]INTERNAL PARAMETERS-1'!$B$5:$J$44,4, FALSE))</f>
        <v>0</v>
      </c>
      <c r="BI235" s="44">
        <f>$F235*'[1]INTERNAL PARAMETERS-2'!T235*(1-VLOOKUP(U$4,'[1]INTERNAL PARAMETERS-1'!$B$5:$J$44,4, FALSE))</f>
        <v>0</v>
      </c>
      <c r="BJ235" s="44">
        <f>$F235*'[1]INTERNAL PARAMETERS-2'!U235*(1-VLOOKUP(V$4,'[1]INTERNAL PARAMETERS-1'!$B$5:$J$44,4, FALSE))</f>
        <v>0</v>
      </c>
      <c r="BK235" s="44">
        <f>$F235*'[1]INTERNAL PARAMETERS-2'!V235*(1-VLOOKUP(W$4,'[1]INTERNAL PARAMETERS-1'!$B$5:$J$44,4, FALSE))</f>
        <v>0</v>
      </c>
      <c r="BL235" s="44">
        <f>$F235*'[1]INTERNAL PARAMETERS-2'!W235*(1-VLOOKUP(X$4,'[1]INTERNAL PARAMETERS-1'!$B$5:$J$44,4, FALSE))</f>
        <v>0</v>
      </c>
      <c r="BM235" s="44">
        <f>$F235*'[1]INTERNAL PARAMETERS-2'!X235*(1-VLOOKUP(Y$4,'[1]INTERNAL PARAMETERS-1'!$B$5:$J$44,4, FALSE))</f>
        <v>0</v>
      </c>
      <c r="BN235" s="44">
        <f>$F235*'[1]INTERNAL PARAMETERS-2'!Y235*(1-VLOOKUP(Z$4,'[1]INTERNAL PARAMETERS-1'!$B$5:$J$44,4, FALSE))</f>
        <v>0</v>
      </c>
      <c r="BO235" s="44">
        <f>$F235*'[1]INTERNAL PARAMETERS-2'!Z235*(1-VLOOKUP(AA$4,'[1]INTERNAL PARAMETERS-1'!$B$5:$J$44,4, FALSE))</f>
        <v>0</v>
      </c>
      <c r="BP235" s="44">
        <f>$F235*'[1]INTERNAL PARAMETERS-2'!AA235*(1-VLOOKUP(AB$4,'[1]INTERNAL PARAMETERS-1'!$B$5:$J$44,4, FALSE))</f>
        <v>0</v>
      </c>
      <c r="BQ235" s="44">
        <f>$F235*'[1]INTERNAL PARAMETERS-2'!AB235*(1-VLOOKUP(AC$4,'[1]INTERNAL PARAMETERS-1'!$B$5:$J$44,4, FALSE))</f>
        <v>0</v>
      </c>
      <c r="BR235" s="44">
        <f>$F235*'[1]INTERNAL PARAMETERS-2'!AC235*(1-VLOOKUP(AD$4,'[1]INTERNAL PARAMETERS-1'!$B$5:$J$44,4, FALSE))</f>
        <v>0</v>
      </c>
      <c r="BS235" s="44">
        <f>$F235*'[1]INTERNAL PARAMETERS-2'!AD235*(1-VLOOKUP(AE$4,'[1]INTERNAL PARAMETERS-1'!$B$5:$J$44,4, FALSE))</f>
        <v>0</v>
      </c>
      <c r="BT235" s="44">
        <f>$F235*'[1]INTERNAL PARAMETERS-2'!AE235*(1-VLOOKUP(AF$4,'[1]INTERNAL PARAMETERS-1'!$B$5:$J$44,4, FALSE))</f>
        <v>0</v>
      </c>
      <c r="BU235" s="44">
        <f>$F235*'[1]INTERNAL PARAMETERS-2'!AF235*(1-VLOOKUP(AG$4,'[1]INTERNAL PARAMETERS-1'!$B$5:$J$44,4, FALSE))</f>
        <v>0</v>
      </c>
      <c r="BV235" s="44">
        <f>$F235*'[1]INTERNAL PARAMETERS-2'!AG235*(1-VLOOKUP(AH$4,'[1]INTERNAL PARAMETERS-1'!$B$5:$J$44,4, FALSE))</f>
        <v>0</v>
      </c>
      <c r="BW235" s="44">
        <f>$F235*'[1]INTERNAL PARAMETERS-2'!AH235*(1-VLOOKUP(AI$4,'[1]INTERNAL PARAMETERS-1'!$B$5:$J$44,4, FALSE))</f>
        <v>0</v>
      </c>
      <c r="BX235" s="44">
        <f>$F235*'[1]INTERNAL PARAMETERS-2'!AI235*(1-VLOOKUP(AJ$4,'[1]INTERNAL PARAMETERS-1'!$B$5:$J$44,4, FALSE))</f>
        <v>0</v>
      </c>
      <c r="BY235" s="44">
        <f>$F235*'[1]INTERNAL PARAMETERS-2'!AJ235*(1-VLOOKUP(AK$4,'[1]INTERNAL PARAMETERS-1'!$B$5:$J$44,4, FALSE))</f>
        <v>0</v>
      </c>
      <c r="BZ235" s="44">
        <f>$F235*'[1]INTERNAL PARAMETERS-2'!AK235*(1-VLOOKUP(AL$4,'[1]INTERNAL PARAMETERS-1'!$B$5:$J$44,4, FALSE))</f>
        <v>0</v>
      </c>
      <c r="CA235" s="44">
        <f>$F235*'[1]INTERNAL PARAMETERS-2'!AL235*(1-VLOOKUP(AM$4,'[1]INTERNAL PARAMETERS-1'!$B$5:$J$44,4, FALSE))</f>
        <v>0</v>
      </c>
      <c r="CB235" s="44">
        <f>$F235*'[1]INTERNAL PARAMETERS-2'!AM235*(1-VLOOKUP(AN$4,'[1]INTERNAL PARAMETERS-1'!$B$5:$J$44,4, FALSE))</f>
        <v>0</v>
      </c>
      <c r="CC235" s="44">
        <f>$F235*'[1]INTERNAL PARAMETERS-2'!AN235*(1-VLOOKUP(AO$4,'[1]INTERNAL PARAMETERS-1'!$B$5:$J$44,4, FALSE))</f>
        <v>0</v>
      </c>
      <c r="CD235" s="44">
        <f>$F235*'[1]INTERNAL PARAMETERS-2'!AO235*(1-VLOOKUP(AP$4,'[1]INTERNAL PARAMETERS-1'!$B$5:$J$44,4, FALSE))</f>
        <v>0</v>
      </c>
      <c r="CE235" s="44">
        <f>$F235*'[1]INTERNAL PARAMETERS-2'!AP235*(1-VLOOKUP(AQ$4,'[1]INTERNAL PARAMETERS-1'!$B$5:$J$44,4, FALSE))</f>
        <v>0</v>
      </c>
      <c r="CF235" s="44">
        <f>$F235*'[1]INTERNAL PARAMETERS-2'!AQ235*(1-VLOOKUP(AR$4,'[1]INTERNAL PARAMETERS-1'!$B$5:$J$44,4, FALSE))</f>
        <v>0</v>
      </c>
      <c r="CG235" s="44">
        <f>$F235*'[1]INTERNAL PARAMETERS-2'!AR235*(1-VLOOKUP(AS$4,'[1]INTERNAL PARAMETERS-1'!$B$5:$J$44,4, FALSE))</f>
        <v>0</v>
      </c>
      <c r="CH235" s="43">
        <f>$F235*'[1]INTERNAL PARAMETERS-2'!AS235*(1-VLOOKUP(AT$4,'[1]INTERNAL PARAMETERS-1'!$B$5:$J$44,4, FALSE))</f>
        <v>0</v>
      </c>
      <c r="CI235" s="42">
        <f t="shared" si="3"/>
        <v>0</v>
      </c>
    </row>
    <row r="236" spans="3:87" x14ac:dyDescent="0.4">
      <c r="C236" s="29" t="s">
        <v>6</v>
      </c>
      <c r="D236" s="28" t="s">
        <v>68</v>
      </c>
      <c r="E236" s="28" t="s">
        <v>52</v>
      </c>
      <c r="F236" s="129">
        <f>SDBeam!X236</f>
        <v>0</v>
      </c>
      <c r="G236" s="45">
        <f>$F236*'[1]INTERNAL PARAMETERS-2'!F236*VLOOKUP(G$4,'[1]INTERNAL PARAMETERS-1'!$B$5:$J$44,4, FALSE)</f>
        <v>0</v>
      </c>
      <c r="H236" s="44">
        <f>$F236*'[1]INTERNAL PARAMETERS-2'!G236*VLOOKUP(H$4,'[1]INTERNAL PARAMETERS-1'!$B$5:$J$44,4, FALSE)</f>
        <v>0</v>
      </c>
      <c r="I236" s="44">
        <f>$F236*'[1]INTERNAL PARAMETERS-2'!H236*VLOOKUP(I$4,'[1]INTERNAL PARAMETERS-1'!$B$5:$J$44,4, FALSE)</f>
        <v>0</v>
      </c>
      <c r="J236" s="44">
        <f>$F236*'[1]INTERNAL PARAMETERS-2'!I236*VLOOKUP(J$4,'[1]INTERNAL PARAMETERS-1'!$B$5:$J$44,4, FALSE)</f>
        <v>0</v>
      </c>
      <c r="K236" s="44">
        <f>$F236*'[1]INTERNAL PARAMETERS-2'!J236*VLOOKUP(K$4,'[1]INTERNAL PARAMETERS-1'!$B$5:$J$44,4, FALSE)</f>
        <v>0</v>
      </c>
      <c r="L236" s="44">
        <f>$F236*'[1]INTERNAL PARAMETERS-2'!K236*VLOOKUP(L$4,'[1]INTERNAL PARAMETERS-1'!$B$5:$J$44,4, FALSE)</f>
        <v>0</v>
      </c>
      <c r="M236" s="44">
        <f>$F236*'[1]INTERNAL PARAMETERS-2'!L236*VLOOKUP(M$4,'[1]INTERNAL PARAMETERS-1'!$B$5:$J$44,4, FALSE)</f>
        <v>0</v>
      </c>
      <c r="N236" s="44">
        <f>$F236*'[1]INTERNAL PARAMETERS-2'!M236*VLOOKUP(N$4,'[1]INTERNAL PARAMETERS-1'!$B$5:$J$44,4, FALSE)</f>
        <v>0</v>
      </c>
      <c r="O236" s="44">
        <f>$F236*'[1]INTERNAL PARAMETERS-2'!N236*VLOOKUP(O$4,'[1]INTERNAL PARAMETERS-1'!$B$5:$J$44,4, FALSE)</f>
        <v>0</v>
      </c>
      <c r="P236" s="44">
        <f>$F236*'[1]INTERNAL PARAMETERS-2'!O236*VLOOKUP(P$4,'[1]INTERNAL PARAMETERS-1'!$B$5:$J$44,4, FALSE)</f>
        <v>0</v>
      </c>
      <c r="Q236" s="44">
        <f>$F236*'[1]INTERNAL PARAMETERS-2'!P236*VLOOKUP(Q$4,'[1]INTERNAL PARAMETERS-1'!$B$5:$J$44,4, FALSE)</f>
        <v>0</v>
      </c>
      <c r="R236" s="44">
        <f>$F236*'[1]INTERNAL PARAMETERS-2'!Q236*VLOOKUP(R$4,'[1]INTERNAL PARAMETERS-1'!$B$5:$J$44,4, FALSE)</f>
        <v>0</v>
      </c>
      <c r="S236" s="44">
        <f>$F236*'[1]INTERNAL PARAMETERS-2'!R236*VLOOKUP(S$4,'[1]INTERNAL PARAMETERS-1'!$B$5:$J$44,4, FALSE)</f>
        <v>0</v>
      </c>
      <c r="T236" s="44">
        <f>$F236*'[1]INTERNAL PARAMETERS-2'!S236*VLOOKUP(T$4,'[1]INTERNAL PARAMETERS-1'!$B$5:$J$44,4, FALSE)</f>
        <v>0</v>
      </c>
      <c r="U236" s="44">
        <f>$F236*'[1]INTERNAL PARAMETERS-2'!T236*VLOOKUP(U$4,'[1]INTERNAL PARAMETERS-1'!$B$5:$J$44,4, FALSE)</f>
        <v>0</v>
      </c>
      <c r="V236" s="44">
        <f>$F236*'[1]INTERNAL PARAMETERS-2'!U236*VLOOKUP(V$4,'[1]INTERNAL PARAMETERS-1'!$B$5:$J$44,4, FALSE)</f>
        <v>0</v>
      </c>
      <c r="W236" s="44">
        <f>$F236*'[1]INTERNAL PARAMETERS-2'!V236*VLOOKUP(W$4,'[1]INTERNAL PARAMETERS-1'!$B$5:$J$44,4, FALSE)</f>
        <v>0</v>
      </c>
      <c r="X236" s="44">
        <f>$F236*'[1]INTERNAL PARAMETERS-2'!W236*VLOOKUP(X$4,'[1]INTERNAL PARAMETERS-1'!$B$5:$J$44,4, FALSE)</f>
        <v>0</v>
      </c>
      <c r="Y236" s="44">
        <f>$F236*'[1]INTERNAL PARAMETERS-2'!X236*VLOOKUP(Y$4,'[1]INTERNAL PARAMETERS-1'!$B$5:$J$44,4, FALSE)</f>
        <v>0</v>
      </c>
      <c r="Z236" s="44">
        <f>$F236*'[1]INTERNAL PARAMETERS-2'!Y236*VLOOKUP(Z$4,'[1]INTERNAL PARAMETERS-1'!$B$5:$J$44,4, FALSE)</f>
        <v>0</v>
      </c>
      <c r="AA236" s="44">
        <f>$F236*'[1]INTERNAL PARAMETERS-2'!Z236*VLOOKUP(AA$4,'[1]INTERNAL PARAMETERS-1'!$B$5:$J$44,4, FALSE)</f>
        <v>0</v>
      </c>
      <c r="AB236" s="44">
        <f>$F236*'[1]INTERNAL PARAMETERS-2'!AA236*VLOOKUP(AB$4,'[1]INTERNAL PARAMETERS-1'!$B$5:$J$44,4, FALSE)</f>
        <v>0</v>
      </c>
      <c r="AC236" s="44">
        <f>$F236*'[1]INTERNAL PARAMETERS-2'!AB236*VLOOKUP(AC$4,'[1]INTERNAL PARAMETERS-1'!$B$5:$J$44,4, FALSE)</f>
        <v>0</v>
      </c>
      <c r="AD236" s="44">
        <f>$F236*'[1]INTERNAL PARAMETERS-2'!AC236*VLOOKUP(AD$4,'[1]INTERNAL PARAMETERS-1'!$B$5:$J$44,4, FALSE)</f>
        <v>0</v>
      </c>
      <c r="AE236" s="44">
        <f>$F236*'[1]INTERNAL PARAMETERS-2'!AD236*VLOOKUP(AE$4,'[1]INTERNAL PARAMETERS-1'!$B$5:$J$44,4, FALSE)</f>
        <v>0</v>
      </c>
      <c r="AF236" s="44">
        <f>$F236*'[1]INTERNAL PARAMETERS-2'!AE236*VLOOKUP(AF$4,'[1]INTERNAL PARAMETERS-1'!$B$5:$J$44,4, FALSE)</f>
        <v>0</v>
      </c>
      <c r="AG236" s="44">
        <f>$F236*'[1]INTERNAL PARAMETERS-2'!AF236*VLOOKUP(AG$4,'[1]INTERNAL PARAMETERS-1'!$B$5:$J$44,4, FALSE)</f>
        <v>0</v>
      </c>
      <c r="AH236" s="44">
        <f>$F236*'[1]INTERNAL PARAMETERS-2'!AG236*VLOOKUP(AH$4,'[1]INTERNAL PARAMETERS-1'!$B$5:$J$44,4, FALSE)</f>
        <v>0</v>
      </c>
      <c r="AI236" s="44">
        <f>$F236*'[1]INTERNAL PARAMETERS-2'!AH236*VLOOKUP(AI$4,'[1]INTERNAL PARAMETERS-1'!$B$5:$J$44,4, FALSE)</f>
        <v>0</v>
      </c>
      <c r="AJ236" s="44">
        <f>$F236*'[1]INTERNAL PARAMETERS-2'!AI236*VLOOKUP(AJ$4,'[1]INTERNAL PARAMETERS-1'!$B$5:$J$44,4, FALSE)</f>
        <v>0</v>
      </c>
      <c r="AK236" s="44">
        <f>$F236*'[1]INTERNAL PARAMETERS-2'!AJ236*VLOOKUP(AK$4,'[1]INTERNAL PARAMETERS-1'!$B$5:$J$44,4, FALSE)</f>
        <v>0</v>
      </c>
      <c r="AL236" s="44">
        <f>$F236*'[1]INTERNAL PARAMETERS-2'!AK236*VLOOKUP(AL$4,'[1]INTERNAL PARAMETERS-1'!$B$5:$J$44,4, FALSE)</f>
        <v>0</v>
      </c>
      <c r="AM236" s="44">
        <f>$F236*'[1]INTERNAL PARAMETERS-2'!AL236*VLOOKUP(AM$4,'[1]INTERNAL PARAMETERS-1'!$B$5:$J$44,4, FALSE)</f>
        <v>0</v>
      </c>
      <c r="AN236" s="44">
        <f>$F236*'[1]INTERNAL PARAMETERS-2'!AM236*VLOOKUP(AN$4,'[1]INTERNAL PARAMETERS-1'!$B$5:$J$44,4, FALSE)</f>
        <v>0</v>
      </c>
      <c r="AO236" s="44">
        <f>$F236*'[1]INTERNAL PARAMETERS-2'!AN236*VLOOKUP(AO$4,'[1]INTERNAL PARAMETERS-1'!$B$5:$J$44,4, FALSE)</f>
        <v>0</v>
      </c>
      <c r="AP236" s="44">
        <f>$F236*'[1]INTERNAL PARAMETERS-2'!AO236*VLOOKUP(AP$4,'[1]INTERNAL PARAMETERS-1'!$B$5:$J$44,4, FALSE)</f>
        <v>0</v>
      </c>
      <c r="AQ236" s="44">
        <f>$F236*'[1]INTERNAL PARAMETERS-2'!AP236*VLOOKUP(AQ$4,'[1]INTERNAL PARAMETERS-1'!$B$5:$J$44,4, FALSE)</f>
        <v>0</v>
      </c>
      <c r="AR236" s="44">
        <f>$F236*'[1]INTERNAL PARAMETERS-2'!AQ236*VLOOKUP(AR$4,'[1]INTERNAL PARAMETERS-1'!$B$5:$J$44,4, FALSE)</f>
        <v>0</v>
      </c>
      <c r="AS236" s="44">
        <f>$F236*'[1]INTERNAL PARAMETERS-2'!AR236*VLOOKUP(AS$4,'[1]INTERNAL PARAMETERS-1'!$B$5:$J$44,4, FALSE)</f>
        <v>0</v>
      </c>
      <c r="AT236" s="43">
        <f>$F236*'[1]INTERNAL PARAMETERS-2'!AS236*VLOOKUP(AT$4,'[1]INTERNAL PARAMETERS-1'!$B$5:$J$44,4, FALSE)</f>
        <v>0</v>
      </c>
      <c r="AU236" s="45">
        <f>$F236*'[1]INTERNAL PARAMETERS-2'!F236*(1-VLOOKUP(G$4,'[1]INTERNAL PARAMETERS-1'!$B$5:$J$44,4, FALSE))</f>
        <v>0</v>
      </c>
      <c r="AV236" s="44">
        <f>$F236*'[1]INTERNAL PARAMETERS-2'!G236*(1-VLOOKUP(H$4,'[1]INTERNAL PARAMETERS-1'!$B$5:$J$44,4, FALSE))</f>
        <v>0</v>
      </c>
      <c r="AW236" s="44">
        <f>$F236*'[1]INTERNAL PARAMETERS-2'!H236*(1-VLOOKUP(I$4,'[1]INTERNAL PARAMETERS-1'!$B$5:$J$44,4, FALSE))</f>
        <v>0</v>
      </c>
      <c r="AX236" s="44">
        <f>$F236*'[1]INTERNAL PARAMETERS-2'!I236*(1-VLOOKUP(J$4,'[1]INTERNAL PARAMETERS-1'!$B$5:$J$44,4, FALSE))</f>
        <v>0</v>
      </c>
      <c r="AY236" s="44">
        <f>$F236*'[1]INTERNAL PARAMETERS-2'!J236*(1-VLOOKUP(K$4,'[1]INTERNAL PARAMETERS-1'!$B$5:$J$44,4, FALSE))</f>
        <v>0</v>
      </c>
      <c r="AZ236" s="44">
        <f>$F236*'[1]INTERNAL PARAMETERS-2'!K236*(1-VLOOKUP(L$4,'[1]INTERNAL PARAMETERS-1'!$B$5:$J$44,4, FALSE))</f>
        <v>0</v>
      </c>
      <c r="BA236" s="44">
        <f>$F236*'[1]INTERNAL PARAMETERS-2'!L236*(1-VLOOKUP(M$4,'[1]INTERNAL PARAMETERS-1'!$B$5:$J$44,4, FALSE))</f>
        <v>0</v>
      </c>
      <c r="BB236" s="44">
        <f>$F236*'[1]INTERNAL PARAMETERS-2'!M236*(1-VLOOKUP(N$4,'[1]INTERNAL PARAMETERS-1'!$B$5:$J$44,4, FALSE))</f>
        <v>0</v>
      </c>
      <c r="BC236" s="44">
        <f>$F236*'[1]INTERNAL PARAMETERS-2'!N236*(1-VLOOKUP(O$4,'[1]INTERNAL PARAMETERS-1'!$B$5:$J$44,4, FALSE))</f>
        <v>0</v>
      </c>
      <c r="BD236" s="44">
        <f>$F236*'[1]INTERNAL PARAMETERS-2'!O236*(1-VLOOKUP(P$4,'[1]INTERNAL PARAMETERS-1'!$B$5:$J$44,4, FALSE))</f>
        <v>0</v>
      </c>
      <c r="BE236" s="44">
        <f>$F236*'[1]INTERNAL PARAMETERS-2'!P236*(1-VLOOKUP(Q$4,'[1]INTERNAL PARAMETERS-1'!$B$5:$J$44,4, FALSE))</f>
        <v>0</v>
      </c>
      <c r="BF236" s="44">
        <f>$F236*'[1]INTERNAL PARAMETERS-2'!Q236*(1-VLOOKUP(R$4,'[1]INTERNAL PARAMETERS-1'!$B$5:$J$44,4, FALSE))</f>
        <v>0</v>
      </c>
      <c r="BG236" s="44">
        <f>$F236*'[1]INTERNAL PARAMETERS-2'!R236*(1-VLOOKUP(S$4,'[1]INTERNAL PARAMETERS-1'!$B$5:$J$44,4, FALSE))</f>
        <v>0</v>
      </c>
      <c r="BH236" s="44">
        <f>$F236*'[1]INTERNAL PARAMETERS-2'!S236*(1-VLOOKUP(T$4,'[1]INTERNAL PARAMETERS-1'!$B$5:$J$44,4, FALSE))</f>
        <v>0</v>
      </c>
      <c r="BI236" s="44">
        <f>$F236*'[1]INTERNAL PARAMETERS-2'!T236*(1-VLOOKUP(U$4,'[1]INTERNAL PARAMETERS-1'!$B$5:$J$44,4, FALSE))</f>
        <v>0</v>
      </c>
      <c r="BJ236" s="44">
        <f>$F236*'[1]INTERNAL PARAMETERS-2'!U236*(1-VLOOKUP(V$4,'[1]INTERNAL PARAMETERS-1'!$B$5:$J$44,4, FALSE))</f>
        <v>0</v>
      </c>
      <c r="BK236" s="44">
        <f>$F236*'[1]INTERNAL PARAMETERS-2'!V236*(1-VLOOKUP(W$4,'[1]INTERNAL PARAMETERS-1'!$B$5:$J$44,4, FALSE))</f>
        <v>0</v>
      </c>
      <c r="BL236" s="44">
        <f>$F236*'[1]INTERNAL PARAMETERS-2'!W236*(1-VLOOKUP(X$4,'[1]INTERNAL PARAMETERS-1'!$B$5:$J$44,4, FALSE))</f>
        <v>0</v>
      </c>
      <c r="BM236" s="44">
        <f>$F236*'[1]INTERNAL PARAMETERS-2'!X236*(1-VLOOKUP(Y$4,'[1]INTERNAL PARAMETERS-1'!$B$5:$J$44,4, FALSE))</f>
        <v>0</v>
      </c>
      <c r="BN236" s="44">
        <f>$F236*'[1]INTERNAL PARAMETERS-2'!Y236*(1-VLOOKUP(Z$4,'[1]INTERNAL PARAMETERS-1'!$B$5:$J$44,4, FALSE))</f>
        <v>0</v>
      </c>
      <c r="BO236" s="44">
        <f>$F236*'[1]INTERNAL PARAMETERS-2'!Z236*(1-VLOOKUP(AA$4,'[1]INTERNAL PARAMETERS-1'!$B$5:$J$44,4, FALSE))</f>
        <v>0</v>
      </c>
      <c r="BP236" s="44">
        <f>$F236*'[1]INTERNAL PARAMETERS-2'!AA236*(1-VLOOKUP(AB$4,'[1]INTERNAL PARAMETERS-1'!$B$5:$J$44,4, FALSE))</f>
        <v>0</v>
      </c>
      <c r="BQ236" s="44">
        <f>$F236*'[1]INTERNAL PARAMETERS-2'!AB236*(1-VLOOKUP(AC$4,'[1]INTERNAL PARAMETERS-1'!$B$5:$J$44,4, FALSE))</f>
        <v>0</v>
      </c>
      <c r="BR236" s="44">
        <f>$F236*'[1]INTERNAL PARAMETERS-2'!AC236*(1-VLOOKUP(AD$4,'[1]INTERNAL PARAMETERS-1'!$B$5:$J$44,4, FALSE))</f>
        <v>0</v>
      </c>
      <c r="BS236" s="44">
        <f>$F236*'[1]INTERNAL PARAMETERS-2'!AD236*(1-VLOOKUP(AE$4,'[1]INTERNAL PARAMETERS-1'!$B$5:$J$44,4, FALSE))</f>
        <v>0</v>
      </c>
      <c r="BT236" s="44">
        <f>$F236*'[1]INTERNAL PARAMETERS-2'!AE236*(1-VLOOKUP(AF$4,'[1]INTERNAL PARAMETERS-1'!$B$5:$J$44,4, FALSE))</f>
        <v>0</v>
      </c>
      <c r="BU236" s="44">
        <f>$F236*'[1]INTERNAL PARAMETERS-2'!AF236*(1-VLOOKUP(AG$4,'[1]INTERNAL PARAMETERS-1'!$B$5:$J$44,4, FALSE))</f>
        <v>0</v>
      </c>
      <c r="BV236" s="44">
        <f>$F236*'[1]INTERNAL PARAMETERS-2'!AG236*(1-VLOOKUP(AH$4,'[1]INTERNAL PARAMETERS-1'!$B$5:$J$44,4, FALSE))</f>
        <v>0</v>
      </c>
      <c r="BW236" s="44">
        <f>$F236*'[1]INTERNAL PARAMETERS-2'!AH236*(1-VLOOKUP(AI$4,'[1]INTERNAL PARAMETERS-1'!$B$5:$J$44,4, FALSE))</f>
        <v>0</v>
      </c>
      <c r="BX236" s="44">
        <f>$F236*'[1]INTERNAL PARAMETERS-2'!AI236*(1-VLOOKUP(AJ$4,'[1]INTERNAL PARAMETERS-1'!$B$5:$J$44,4, FALSE))</f>
        <v>0</v>
      </c>
      <c r="BY236" s="44">
        <f>$F236*'[1]INTERNAL PARAMETERS-2'!AJ236*(1-VLOOKUP(AK$4,'[1]INTERNAL PARAMETERS-1'!$B$5:$J$44,4, FALSE))</f>
        <v>0</v>
      </c>
      <c r="BZ236" s="44">
        <f>$F236*'[1]INTERNAL PARAMETERS-2'!AK236*(1-VLOOKUP(AL$4,'[1]INTERNAL PARAMETERS-1'!$B$5:$J$44,4, FALSE))</f>
        <v>0</v>
      </c>
      <c r="CA236" s="44">
        <f>$F236*'[1]INTERNAL PARAMETERS-2'!AL236*(1-VLOOKUP(AM$4,'[1]INTERNAL PARAMETERS-1'!$B$5:$J$44,4, FALSE))</f>
        <v>0</v>
      </c>
      <c r="CB236" s="44">
        <f>$F236*'[1]INTERNAL PARAMETERS-2'!AM236*(1-VLOOKUP(AN$4,'[1]INTERNAL PARAMETERS-1'!$B$5:$J$44,4, FALSE))</f>
        <v>0</v>
      </c>
      <c r="CC236" s="44">
        <f>$F236*'[1]INTERNAL PARAMETERS-2'!AN236*(1-VLOOKUP(AO$4,'[1]INTERNAL PARAMETERS-1'!$B$5:$J$44,4, FALSE))</f>
        <v>0</v>
      </c>
      <c r="CD236" s="44">
        <f>$F236*'[1]INTERNAL PARAMETERS-2'!AO236*(1-VLOOKUP(AP$4,'[1]INTERNAL PARAMETERS-1'!$B$5:$J$44,4, FALSE))</f>
        <v>0</v>
      </c>
      <c r="CE236" s="44">
        <f>$F236*'[1]INTERNAL PARAMETERS-2'!AP236*(1-VLOOKUP(AQ$4,'[1]INTERNAL PARAMETERS-1'!$B$5:$J$44,4, FALSE))</f>
        <v>0</v>
      </c>
      <c r="CF236" s="44">
        <f>$F236*'[1]INTERNAL PARAMETERS-2'!AQ236*(1-VLOOKUP(AR$4,'[1]INTERNAL PARAMETERS-1'!$B$5:$J$44,4, FALSE))</f>
        <v>0</v>
      </c>
      <c r="CG236" s="44">
        <f>$F236*'[1]INTERNAL PARAMETERS-2'!AR236*(1-VLOOKUP(AS$4,'[1]INTERNAL PARAMETERS-1'!$B$5:$J$44,4, FALSE))</f>
        <v>0</v>
      </c>
      <c r="CH236" s="43">
        <f>$F236*'[1]INTERNAL PARAMETERS-2'!AS236*(1-VLOOKUP(AT$4,'[1]INTERNAL PARAMETERS-1'!$B$5:$J$44,4, FALSE))</f>
        <v>0</v>
      </c>
      <c r="CI236" s="42">
        <f t="shared" si="3"/>
        <v>0</v>
      </c>
    </row>
    <row r="237" spans="3:87" x14ac:dyDescent="0.4">
      <c r="C237" s="29" t="s">
        <v>6</v>
      </c>
      <c r="D237" s="28" t="s">
        <v>68</v>
      </c>
      <c r="E237" s="28" t="s">
        <v>51</v>
      </c>
      <c r="F237" s="129">
        <f>SDBeam!X237</f>
        <v>0</v>
      </c>
      <c r="G237" s="45">
        <f>$F237*'[1]INTERNAL PARAMETERS-2'!F237*VLOOKUP(G$4,'[1]INTERNAL PARAMETERS-1'!$B$5:$J$44,4, FALSE)</f>
        <v>0</v>
      </c>
      <c r="H237" s="44">
        <f>$F237*'[1]INTERNAL PARAMETERS-2'!G237*VLOOKUP(H$4,'[1]INTERNAL PARAMETERS-1'!$B$5:$J$44,4, FALSE)</f>
        <v>0</v>
      </c>
      <c r="I237" s="44">
        <f>$F237*'[1]INTERNAL PARAMETERS-2'!H237*VLOOKUP(I$4,'[1]INTERNAL PARAMETERS-1'!$B$5:$J$44,4, FALSE)</f>
        <v>0</v>
      </c>
      <c r="J237" s="44">
        <f>$F237*'[1]INTERNAL PARAMETERS-2'!I237*VLOOKUP(J$4,'[1]INTERNAL PARAMETERS-1'!$B$5:$J$44,4, FALSE)</f>
        <v>0</v>
      </c>
      <c r="K237" s="44">
        <f>$F237*'[1]INTERNAL PARAMETERS-2'!J237*VLOOKUP(K$4,'[1]INTERNAL PARAMETERS-1'!$B$5:$J$44,4, FALSE)</f>
        <v>0</v>
      </c>
      <c r="L237" s="44">
        <f>$F237*'[1]INTERNAL PARAMETERS-2'!K237*VLOOKUP(L$4,'[1]INTERNAL PARAMETERS-1'!$B$5:$J$44,4, FALSE)</f>
        <v>0</v>
      </c>
      <c r="M237" s="44">
        <f>$F237*'[1]INTERNAL PARAMETERS-2'!L237*VLOOKUP(M$4,'[1]INTERNAL PARAMETERS-1'!$B$5:$J$44,4, FALSE)</f>
        <v>0</v>
      </c>
      <c r="N237" s="44">
        <f>$F237*'[1]INTERNAL PARAMETERS-2'!M237*VLOOKUP(N$4,'[1]INTERNAL PARAMETERS-1'!$B$5:$J$44,4, FALSE)</f>
        <v>0</v>
      </c>
      <c r="O237" s="44">
        <f>$F237*'[1]INTERNAL PARAMETERS-2'!N237*VLOOKUP(O$4,'[1]INTERNAL PARAMETERS-1'!$B$5:$J$44,4, FALSE)</f>
        <v>0</v>
      </c>
      <c r="P237" s="44">
        <f>$F237*'[1]INTERNAL PARAMETERS-2'!O237*VLOOKUP(P$4,'[1]INTERNAL PARAMETERS-1'!$B$5:$J$44,4, FALSE)</f>
        <v>0</v>
      </c>
      <c r="Q237" s="44">
        <f>$F237*'[1]INTERNAL PARAMETERS-2'!P237*VLOOKUP(Q$4,'[1]INTERNAL PARAMETERS-1'!$B$5:$J$44,4, FALSE)</f>
        <v>0</v>
      </c>
      <c r="R237" s="44">
        <f>$F237*'[1]INTERNAL PARAMETERS-2'!Q237*VLOOKUP(R$4,'[1]INTERNAL PARAMETERS-1'!$B$5:$J$44,4, FALSE)</f>
        <v>0</v>
      </c>
      <c r="S237" s="44">
        <f>$F237*'[1]INTERNAL PARAMETERS-2'!R237*VLOOKUP(S$4,'[1]INTERNAL PARAMETERS-1'!$B$5:$J$44,4, FALSE)</f>
        <v>0</v>
      </c>
      <c r="T237" s="44">
        <f>$F237*'[1]INTERNAL PARAMETERS-2'!S237*VLOOKUP(T$4,'[1]INTERNAL PARAMETERS-1'!$B$5:$J$44,4, FALSE)</f>
        <v>0</v>
      </c>
      <c r="U237" s="44">
        <f>$F237*'[1]INTERNAL PARAMETERS-2'!T237*VLOOKUP(U$4,'[1]INTERNAL PARAMETERS-1'!$B$5:$J$44,4, FALSE)</f>
        <v>0</v>
      </c>
      <c r="V237" s="44">
        <f>$F237*'[1]INTERNAL PARAMETERS-2'!U237*VLOOKUP(V$4,'[1]INTERNAL PARAMETERS-1'!$B$5:$J$44,4, FALSE)</f>
        <v>0</v>
      </c>
      <c r="W237" s="44">
        <f>$F237*'[1]INTERNAL PARAMETERS-2'!V237*VLOOKUP(W$4,'[1]INTERNAL PARAMETERS-1'!$B$5:$J$44,4, FALSE)</f>
        <v>0</v>
      </c>
      <c r="X237" s="44">
        <f>$F237*'[1]INTERNAL PARAMETERS-2'!W237*VLOOKUP(X$4,'[1]INTERNAL PARAMETERS-1'!$B$5:$J$44,4, FALSE)</f>
        <v>0</v>
      </c>
      <c r="Y237" s="44">
        <f>$F237*'[1]INTERNAL PARAMETERS-2'!X237*VLOOKUP(Y$4,'[1]INTERNAL PARAMETERS-1'!$B$5:$J$44,4, FALSE)</f>
        <v>0</v>
      </c>
      <c r="Z237" s="44">
        <f>$F237*'[1]INTERNAL PARAMETERS-2'!Y237*VLOOKUP(Z$4,'[1]INTERNAL PARAMETERS-1'!$B$5:$J$44,4, FALSE)</f>
        <v>0</v>
      </c>
      <c r="AA237" s="44">
        <f>$F237*'[1]INTERNAL PARAMETERS-2'!Z237*VLOOKUP(AA$4,'[1]INTERNAL PARAMETERS-1'!$B$5:$J$44,4, FALSE)</f>
        <v>0</v>
      </c>
      <c r="AB237" s="44">
        <f>$F237*'[1]INTERNAL PARAMETERS-2'!AA237*VLOOKUP(AB$4,'[1]INTERNAL PARAMETERS-1'!$B$5:$J$44,4, FALSE)</f>
        <v>0</v>
      </c>
      <c r="AC237" s="44">
        <f>$F237*'[1]INTERNAL PARAMETERS-2'!AB237*VLOOKUP(AC$4,'[1]INTERNAL PARAMETERS-1'!$B$5:$J$44,4, FALSE)</f>
        <v>0</v>
      </c>
      <c r="AD237" s="44">
        <f>$F237*'[1]INTERNAL PARAMETERS-2'!AC237*VLOOKUP(AD$4,'[1]INTERNAL PARAMETERS-1'!$B$5:$J$44,4, FALSE)</f>
        <v>0</v>
      </c>
      <c r="AE237" s="44">
        <f>$F237*'[1]INTERNAL PARAMETERS-2'!AD237*VLOOKUP(AE$4,'[1]INTERNAL PARAMETERS-1'!$B$5:$J$44,4, FALSE)</f>
        <v>0</v>
      </c>
      <c r="AF237" s="44">
        <f>$F237*'[1]INTERNAL PARAMETERS-2'!AE237*VLOOKUP(AF$4,'[1]INTERNAL PARAMETERS-1'!$B$5:$J$44,4, FALSE)</f>
        <v>0</v>
      </c>
      <c r="AG237" s="44">
        <f>$F237*'[1]INTERNAL PARAMETERS-2'!AF237*VLOOKUP(AG$4,'[1]INTERNAL PARAMETERS-1'!$B$5:$J$44,4, FALSE)</f>
        <v>0</v>
      </c>
      <c r="AH237" s="44">
        <f>$F237*'[1]INTERNAL PARAMETERS-2'!AG237*VLOOKUP(AH$4,'[1]INTERNAL PARAMETERS-1'!$B$5:$J$44,4, FALSE)</f>
        <v>0</v>
      </c>
      <c r="AI237" s="44">
        <f>$F237*'[1]INTERNAL PARAMETERS-2'!AH237*VLOOKUP(AI$4,'[1]INTERNAL PARAMETERS-1'!$B$5:$J$44,4, FALSE)</f>
        <v>0</v>
      </c>
      <c r="AJ237" s="44">
        <f>$F237*'[1]INTERNAL PARAMETERS-2'!AI237*VLOOKUP(AJ$4,'[1]INTERNAL PARAMETERS-1'!$B$5:$J$44,4, FALSE)</f>
        <v>0</v>
      </c>
      <c r="AK237" s="44">
        <f>$F237*'[1]INTERNAL PARAMETERS-2'!AJ237*VLOOKUP(AK$4,'[1]INTERNAL PARAMETERS-1'!$B$5:$J$44,4, FALSE)</f>
        <v>0</v>
      </c>
      <c r="AL237" s="44">
        <f>$F237*'[1]INTERNAL PARAMETERS-2'!AK237*VLOOKUP(AL$4,'[1]INTERNAL PARAMETERS-1'!$B$5:$J$44,4, FALSE)</f>
        <v>0</v>
      </c>
      <c r="AM237" s="44">
        <f>$F237*'[1]INTERNAL PARAMETERS-2'!AL237*VLOOKUP(AM$4,'[1]INTERNAL PARAMETERS-1'!$B$5:$J$44,4, FALSE)</f>
        <v>0</v>
      </c>
      <c r="AN237" s="44">
        <f>$F237*'[1]INTERNAL PARAMETERS-2'!AM237*VLOOKUP(AN$4,'[1]INTERNAL PARAMETERS-1'!$B$5:$J$44,4, FALSE)</f>
        <v>0</v>
      </c>
      <c r="AO237" s="44">
        <f>$F237*'[1]INTERNAL PARAMETERS-2'!AN237*VLOOKUP(AO$4,'[1]INTERNAL PARAMETERS-1'!$B$5:$J$44,4, FALSE)</f>
        <v>0</v>
      </c>
      <c r="AP237" s="44">
        <f>$F237*'[1]INTERNAL PARAMETERS-2'!AO237*VLOOKUP(AP$4,'[1]INTERNAL PARAMETERS-1'!$B$5:$J$44,4, FALSE)</f>
        <v>0</v>
      </c>
      <c r="AQ237" s="44">
        <f>$F237*'[1]INTERNAL PARAMETERS-2'!AP237*VLOOKUP(AQ$4,'[1]INTERNAL PARAMETERS-1'!$B$5:$J$44,4, FALSE)</f>
        <v>0</v>
      </c>
      <c r="AR237" s="44">
        <f>$F237*'[1]INTERNAL PARAMETERS-2'!AQ237*VLOOKUP(AR$4,'[1]INTERNAL PARAMETERS-1'!$B$5:$J$44,4, FALSE)</f>
        <v>0</v>
      </c>
      <c r="AS237" s="44">
        <f>$F237*'[1]INTERNAL PARAMETERS-2'!AR237*VLOOKUP(AS$4,'[1]INTERNAL PARAMETERS-1'!$B$5:$J$44,4, FALSE)</f>
        <v>0</v>
      </c>
      <c r="AT237" s="43">
        <f>$F237*'[1]INTERNAL PARAMETERS-2'!AS237*VLOOKUP(AT$4,'[1]INTERNAL PARAMETERS-1'!$B$5:$J$44,4, FALSE)</f>
        <v>0</v>
      </c>
      <c r="AU237" s="45">
        <f>$F237*'[1]INTERNAL PARAMETERS-2'!F237*(1-VLOOKUP(G$4,'[1]INTERNAL PARAMETERS-1'!$B$5:$J$44,4, FALSE))</f>
        <v>0</v>
      </c>
      <c r="AV237" s="44">
        <f>$F237*'[1]INTERNAL PARAMETERS-2'!G237*(1-VLOOKUP(H$4,'[1]INTERNAL PARAMETERS-1'!$B$5:$J$44,4, FALSE))</f>
        <v>0</v>
      </c>
      <c r="AW237" s="44">
        <f>$F237*'[1]INTERNAL PARAMETERS-2'!H237*(1-VLOOKUP(I$4,'[1]INTERNAL PARAMETERS-1'!$B$5:$J$44,4, FALSE))</f>
        <v>0</v>
      </c>
      <c r="AX237" s="44">
        <f>$F237*'[1]INTERNAL PARAMETERS-2'!I237*(1-VLOOKUP(J$4,'[1]INTERNAL PARAMETERS-1'!$B$5:$J$44,4, FALSE))</f>
        <v>0</v>
      </c>
      <c r="AY237" s="44">
        <f>$F237*'[1]INTERNAL PARAMETERS-2'!J237*(1-VLOOKUP(K$4,'[1]INTERNAL PARAMETERS-1'!$B$5:$J$44,4, FALSE))</f>
        <v>0</v>
      </c>
      <c r="AZ237" s="44">
        <f>$F237*'[1]INTERNAL PARAMETERS-2'!K237*(1-VLOOKUP(L$4,'[1]INTERNAL PARAMETERS-1'!$B$5:$J$44,4, FALSE))</f>
        <v>0</v>
      </c>
      <c r="BA237" s="44">
        <f>$F237*'[1]INTERNAL PARAMETERS-2'!L237*(1-VLOOKUP(M$4,'[1]INTERNAL PARAMETERS-1'!$B$5:$J$44,4, FALSE))</f>
        <v>0</v>
      </c>
      <c r="BB237" s="44">
        <f>$F237*'[1]INTERNAL PARAMETERS-2'!M237*(1-VLOOKUP(N$4,'[1]INTERNAL PARAMETERS-1'!$B$5:$J$44,4, FALSE))</f>
        <v>0</v>
      </c>
      <c r="BC237" s="44">
        <f>$F237*'[1]INTERNAL PARAMETERS-2'!N237*(1-VLOOKUP(O$4,'[1]INTERNAL PARAMETERS-1'!$B$5:$J$44,4, FALSE))</f>
        <v>0</v>
      </c>
      <c r="BD237" s="44">
        <f>$F237*'[1]INTERNAL PARAMETERS-2'!O237*(1-VLOOKUP(P$4,'[1]INTERNAL PARAMETERS-1'!$B$5:$J$44,4, FALSE))</f>
        <v>0</v>
      </c>
      <c r="BE237" s="44">
        <f>$F237*'[1]INTERNAL PARAMETERS-2'!P237*(1-VLOOKUP(Q$4,'[1]INTERNAL PARAMETERS-1'!$B$5:$J$44,4, FALSE))</f>
        <v>0</v>
      </c>
      <c r="BF237" s="44">
        <f>$F237*'[1]INTERNAL PARAMETERS-2'!Q237*(1-VLOOKUP(R$4,'[1]INTERNAL PARAMETERS-1'!$B$5:$J$44,4, FALSE))</f>
        <v>0</v>
      </c>
      <c r="BG237" s="44">
        <f>$F237*'[1]INTERNAL PARAMETERS-2'!R237*(1-VLOOKUP(S$4,'[1]INTERNAL PARAMETERS-1'!$B$5:$J$44,4, FALSE))</f>
        <v>0</v>
      </c>
      <c r="BH237" s="44">
        <f>$F237*'[1]INTERNAL PARAMETERS-2'!S237*(1-VLOOKUP(T$4,'[1]INTERNAL PARAMETERS-1'!$B$5:$J$44,4, FALSE))</f>
        <v>0</v>
      </c>
      <c r="BI237" s="44">
        <f>$F237*'[1]INTERNAL PARAMETERS-2'!T237*(1-VLOOKUP(U$4,'[1]INTERNAL PARAMETERS-1'!$B$5:$J$44,4, FALSE))</f>
        <v>0</v>
      </c>
      <c r="BJ237" s="44">
        <f>$F237*'[1]INTERNAL PARAMETERS-2'!U237*(1-VLOOKUP(V$4,'[1]INTERNAL PARAMETERS-1'!$B$5:$J$44,4, FALSE))</f>
        <v>0</v>
      </c>
      <c r="BK237" s="44">
        <f>$F237*'[1]INTERNAL PARAMETERS-2'!V237*(1-VLOOKUP(W$4,'[1]INTERNAL PARAMETERS-1'!$B$5:$J$44,4, FALSE))</f>
        <v>0</v>
      </c>
      <c r="BL237" s="44">
        <f>$F237*'[1]INTERNAL PARAMETERS-2'!W237*(1-VLOOKUP(X$4,'[1]INTERNAL PARAMETERS-1'!$B$5:$J$44,4, FALSE))</f>
        <v>0</v>
      </c>
      <c r="BM237" s="44">
        <f>$F237*'[1]INTERNAL PARAMETERS-2'!X237*(1-VLOOKUP(Y$4,'[1]INTERNAL PARAMETERS-1'!$B$5:$J$44,4, FALSE))</f>
        <v>0</v>
      </c>
      <c r="BN237" s="44">
        <f>$F237*'[1]INTERNAL PARAMETERS-2'!Y237*(1-VLOOKUP(Z$4,'[1]INTERNAL PARAMETERS-1'!$B$5:$J$44,4, FALSE))</f>
        <v>0</v>
      </c>
      <c r="BO237" s="44">
        <f>$F237*'[1]INTERNAL PARAMETERS-2'!Z237*(1-VLOOKUP(AA$4,'[1]INTERNAL PARAMETERS-1'!$B$5:$J$44,4, FALSE))</f>
        <v>0</v>
      </c>
      <c r="BP237" s="44">
        <f>$F237*'[1]INTERNAL PARAMETERS-2'!AA237*(1-VLOOKUP(AB$4,'[1]INTERNAL PARAMETERS-1'!$B$5:$J$44,4, FALSE))</f>
        <v>0</v>
      </c>
      <c r="BQ237" s="44">
        <f>$F237*'[1]INTERNAL PARAMETERS-2'!AB237*(1-VLOOKUP(AC$4,'[1]INTERNAL PARAMETERS-1'!$B$5:$J$44,4, FALSE))</f>
        <v>0</v>
      </c>
      <c r="BR237" s="44">
        <f>$F237*'[1]INTERNAL PARAMETERS-2'!AC237*(1-VLOOKUP(AD$4,'[1]INTERNAL PARAMETERS-1'!$B$5:$J$44,4, FALSE))</f>
        <v>0</v>
      </c>
      <c r="BS237" s="44">
        <f>$F237*'[1]INTERNAL PARAMETERS-2'!AD237*(1-VLOOKUP(AE$4,'[1]INTERNAL PARAMETERS-1'!$B$5:$J$44,4, FALSE))</f>
        <v>0</v>
      </c>
      <c r="BT237" s="44">
        <f>$F237*'[1]INTERNAL PARAMETERS-2'!AE237*(1-VLOOKUP(AF$4,'[1]INTERNAL PARAMETERS-1'!$B$5:$J$44,4, FALSE))</f>
        <v>0</v>
      </c>
      <c r="BU237" s="44">
        <f>$F237*'[1]INTERNAL PARAMETERS-2'!AF237*(1-VLOOKUP(AG$4,'[1]INTERNAL PARAMETERS-1'!$B$5:$J$44,4, FALSE))</f>
        <v>0</v>
      </c>
      <c r="BV237" s="44">
        <f>$F237*'[1]INTERNAL PARAMETERS-2'!AG237*(1-VLOOKUP(AH$4,'[1]INTERNAL PARAMETERS-1'!$B$5:$J$44,4, FALSE))</f>
        <v>0</v>
      </c>
      <c r="BW237" s="44">
        <f>$F237*'[1]INTERNAL PARAMETERS-2'!AH237*(1-VLOOKUP(AI$4,'[1]INTERNAL PARAMETERS-1'!$B$5:$J$44,4, FALSE))</f>
        <v>0</v>
      </c>
      <c r="BX237" s="44">
        <f>$F237*'[1]INTERNAL PARAMETERS-2'!AI237*(1-VLOOKUP(AJ$4,'[1]INTERNAL PARAMETERS-1'!$B$5:$J$44,4, FALSE))</f>
        <v>0</v>
      </c>
      <c r="BY237" s="44">
        <f>$F237*'[1]INTERNAL PARAMETERS-2'!AJ237*(1-VLOOKUP(AK$4,'[1]INTERNAL PARAMETERS-1'!$B$5:$J$44,4, FALSE))</f>
        <v>0</v>
      </c>
      <c r="BZ237" s="44">
        <f>$F237*'[1]INTERNAL PARAMETERS-2'!AK237*(1-VLOOKUP(AL$4,'[1]INTERNAL PARAMETERS-1'!$B$5:$J$44,4, FALSE))</f>
        <v>0</v>
      </c>
      <c r="CA237" s="44">
        <f>$F237*'[1]INTERNAL PARAMETERS-2'!AL237*(1-VLOOKUP(AM$4,'[1]INTERNAL PARAMETERS-1'!$B$5:$J$44,4, FALSE))</f>
        <v>0</v>
      </c>
      <c r="CB237" s="44">
        <f>$F237*'[1]INTERNAL PARAMETERS-2'!AM237*(1-VLOOKUP(AN$4,'[1]INTERNAL PARAMETERS-1'!$B$5:$J$44,4, FALSE))</f>
        <v>0</v>
      </c>
      <c r="CC237" s="44">
        <f>$F237*'[1]INTERNAL PARAMETERS-2'!AN237*(1-VLOOKUP(AO$4,'[1]INTERNAL PARAMETERS-1'!$B$5:$J$44,4, FALSE))</f>
        <v>0</v>
      </c>
      <c r="CD237" s="44">
        <f>$F237*'[1]INTERNAL PARAMETERS-2'!AO237*(1-VLOOKUP(AP$4,'[1]INTERNAL PARAMETERS-1'!$B$5:$J$44,4, FALSE))</f>
        <v>0</v>
      </c>
      <c r="CE237" s="44">
        <f>$F237*'[1]INTERNAL PARAMETERS-2'!AP237*(1-VLOOKUP(AQ$4,'[1]INTERNAL PARAMETERS-1'!$B$5:$J$44,4, FALSE))</f>
        <v>0</v>
      </c>
      <c r="CF237" s="44">
        <f>$F237*'[1]INTERNAL PARAMETERS-2'!AQ237*(1-VLOOKUP(AR$4,'[1]INTERNAL PARAMETERS-1'!$B$5:$J$44,4, FALSE))</f>
        <v>0</v>
      </c>
      <c r="CG237" s="44">
        <f>$F237*'[1]INTERNAL PARAMETERS-2'!AR237*(1-VLOOKUP(AS$4,'[1]INTERNAL PARAMETERS-1'!$B$5:$J$44,4, FALSE))</f>
        <v>0</v>
      </c>
      <c r="CH237" s="43">
        <f>$F237*'[1]INTERNAL PARAMETERS-2'!AS237*(1-VLOOKUP(AT$4,'[1]INTERNAL PARAMETERS-1'!$B$5:$J$44,4, FALSE))</f>
        <v>0</v>
      </c>
      <c r="CI237" s="42">
        <f t="shared" si="3"/>
        <v>0</v>
      </c>
    </row>
    <row r="238" spans="3:87" x14ac:dyDescent="0.4">
      <c r="C238" s="29" t="s">
        <v>6</v>
      </c>
      <c r="D238" s="28" t="s">
        <v>68</v>
      </c>
      <c r="E238" s="28" t="s">
        <v>49</v>
      </c>
      <c r="F238" s="129">
        <f>SDBeam!X238</f>
        <v>0</v>
      </c>
      <c r="G238" s="45">
        <f>$F238*'[1]INTERNAL PARAMETERS-2'!F238*VLOOKUP(G$4,'[1]INTERNAL PARAMETERS-1'!$B$5:$J$44,4, FALSE)</f>
        <v>0</v>
      </c>
      <c r="H238" s="44">
        <f>$F238*'[1]INTERNAL PARAMETERS-2'!G238*VLOOKUP(H$4,'[1]INTERNAL PARAMETERS-1'!$B$5:$J$44,4, FALSE)</f>
        <v>0</v>
      </c>
      <c r="I238" s="44">
        <f>$F238*'[1]INTERNAL PARAMETERS-2'!H238*VLOOKUP(I$4,'[1]INTERNAL PARAMETERS-1'!$B$5:$J$44,4, FALSE)</f>
        <v>0</v>
      </c>
      <c r="J238" s="44">
        <f>$F238*'[1]INTERNAL PARAMETERS-2'!I238*VLOOKUP(J$4,'[1]INTERNAL PARAMETERS-1'!$B$5:$J$44,4, FALSE)</f>
        <v>0</v>
      </c>
      <c r="K238" s="44">
        <f>$F238*'[1]INTERNAL PARAMETERS-2'!J238*VLOOKUP(K$4,'[1]INTERNAL PARAMETERS-1'!$B$5:$J$44,4, FALSE)</f>
        <v>0</v>
      </c>
      <c r="L238" s="44">
        <f>$F238*'[1]INTERNAL PARAMETERS-2'!K238*VLOOKUP(L$4,'[1]INTERNAL PARAMETERS-1'!$B$5:$J$44,4, FALSE)</f>
        <v>0</v>
      </c>
      <c r="M238" s="44">
        <f>$F238*'[1]INTERNAL PARAMETERS-2'!L238*VLOOKUP(M$4,'[1]INTERNAL PARAMETERS-1'!$B$5:$J$44,4, FALSE)</f>
        <v>0</v>
      </c>
      <c r="N238" s="44">
        <f>$F238*'[1]INTERNAL PARAMETERS-2'!M238*VLOOKUP(N$4,'[1]INTERNAL PARAMETERS-1'!$B$5:$J$44,4, FALSE)</f>
        <v>0</v>
      </c>
      <c r="O238" s="44">
        <f>$F238*'[1]INTERNAL PARAMETERS-2'!N238*VLOOKUP(O$4,'[1]INTERNAL PARAMETERS-1'!$B$5:$J$44,4, FALSE)</f>
        <v>0</v>
      </c>
      <c r="P238" s="44">
        <f>$F238*'[1]INTERNAL PARAMETERS-2'!O238*VLOOKUP(P$4,'[1]INTERNAL PARAMETERS-1'!$B$5:$J$44,4, FALSE)</f>
        <v>0</v>
      </c>
      <c r="Q238" s="44">
        <f>$F238*'[1]INTERNAL PARAMETERS-2'!P238*VLOOKUP(Q$4,'[1]INTERNAL PARAMETERS-1'!$B$5:$J$44,4, FALSE)</f>
        <v>0</v>
      </c>
      <c r="R238" s="44">
        <f>$F238*'[1]INTERNAL PARAMETERS-2'!Q238*VLOOKUP(R$4,'[1]INTERNAL PARAMETERS-1'!$B$5:$J$44,4, FALSE)</f>
        <v>0</v>
      </c>
      <c r="S238" s="44">
        <f>$F238*'[1]INTERNAL PARAMETERS-2'!R238*VLOOKUP(S$4,'[1]INTERNAL PARAMETERS-1'!$B$5:$J$44,4, FALSE)</f>
        <v>0</v>
      </c>
      <c r="T238" s="44">
        <f>$F238*'[1]INTERNAL PARAMETERS-2'!S238*VLOOKUP(T$4,'[1]INTERNAL PARAMETERS-1'!$B$5:$J$44,4, FALSE)</f>
        <v>0</v>
      </c>
      <c r="U238" s="44">
        <f>$F238*'[1]INTERNAL PARAMETERS-2'!T238*VLOOKUP(U$4,'[1]INTERNAL PARAMETERS-1'!$B$5:$J$44,4, FALSE)</f>
        <v>0</v>
      </c>
      <c r="V238" s="44">
        <f>$F238*'[1]INTERNAL PARAMETERS-2'!U238*VLOOKUP(V$4,'[1]INTERNAL PARAMETERS-1'!$B$5:$J$44,4, FALSE)</f>
        <v>0</v>
      </c>
      <c r="W238" s="44">
        <f>$F238*'[1]INTERNAL PARAMETERS-2'!V238*VLOOKUP(W$4,'[1]INTERNAL PARAMETERS-1'!$B$5:$J$44,4, FALSE)</f>
        <v>0</v>
      </c>
      <c r="X238" s="44">
        <f>$F238*'[1]INTERNAL PARAMETERS-2'!W238*VLOOKUP(X$4,'[1]INTERNAL PARAMETERS-1'!$B$5:$J$44,4, FALSE)</f>
        <v>0</v>
      </c>
      <c r="Y238" s="44">
        <f>$F238*'[1]INTERNAL PARAMETERS-2'!X238*VLOOKUP(Y$4,'[1]INTERNAL PARAMETERS-1'!$B$5:$J$44,4, FALSE)</f>
        <v>0</v>
      </c>
      <c r="Z238" s="44">
        <f>$F238*'[1]INTERNAL PARAMETERS-2'!Y238*VLOOKUP(Z$4,'[1]INTERNAL PARAMETERS-1'!$B$5:$J$44,4, FALSE)</f>
        <v>0</v>
      </c>
      <c r="AA238" s="44">
        <f>$F238*'[1]INTERNAL PARAMETERS-2'!Z238*VLOOKUP(AA$4,'[1]INTERNAL PARAMETERS-1'!$B$5:$J$44,4, FALSE)</f>
        <v>0</v>
      </c>
      <c r="AB238" s="44">
        <f>$F238*'[1]INTERNAL PARAMETERS-2'!AA238*VLOOKUP(AB$4,'[1]INTERNAL PARAMETERS-1'!$B$5:$J$44,4, FALSE)</f>
        <v>0</v>
      </c>
      <c r="AC238" s="44">
        <f>$F238*'[1]INTERNAL PARAMETERS-2'!AB238*VLOOKUP(AC$4,'[1]INTERNAL PARAMETERS-1'!$B$5:$J$44,4, FALSE)</f>
        <v>0</v>
      </c>
      <c r="AD238" s="44">
        <f>$F238*'[1]INTERNAL PARAMETERS-2'!AC238*VLOOKUP(AD$4,'[1]INTERNAL PARAMETERS-1'!$B$5:$J$44,4, FALSE)</f>
        <v>0</v>
      </c>
      <c r="AE238" s="44">
        <f>$F238*'[1]INTERNAL PARAMETERS-2'!AD238*VLOOKUP(AE$4,'[1]INTERNAL PARAMETERS-1'!$B$5:$J$44,4, FALSE)</f>
        <v>0</v>
      </c>
      <c r="AF238" s="44">
        <f>$F238*'[1]INTERNAL PARAMETERS-2'!AE238*VLOOKUP(AF$4,'[1]INTERNAL PARAMETERS-1'!$B$5:$J$44,4, FALSE)</f>
        <v>0</v>
      </c>
      <c r="AG238" s="44">
        <f>$F238*'[1]INTERNAL PARAMETERS-2'!AF238*VLOOKUP(AG$4,'[1]INTERNAL PARAMETERS-1'!$B$5:$J$44,4, FALSE)</f>
        <v>0</v>
      </c>
      <c r="AH238" s="44">
        <f>$F238*'[1]INTERNAL PARAMETERS-2'!AG238*VLOOKUP(AH$4,'[1]INTERNAL PARAMETERS-1'!$B$5:$J$44,4, FALSE)</f>
        <v>0</v>
      </c>
      <c r="AI238" s="44">
        <f>$F238*'[1]INTERNAL PARAMETERS-2'!AH238*VLOOKUP(AI$4,'[1]INTERNAL PARAMETERS-1'!$B$5:$J$44,4, FALSE)</f>
        <v>0</v>
      </c>
      <c r="AJ238" s="44">
        <f>$F238*'[1]INTERNAL PARAMETERS-2'!AI238*VLOOKUP(AJ$4,'[1]INTERNAL PARAMETERS-1'!$B$5:$J$44,4, FALSE)</f>
        <v>0</v>
      </c>
      <c r="AK238" s="44">
        <f>$F238*'[1]INTERNAL PARAMETERS-2'!AJ238*VLOOKUP(AK$4,'[1]INTERNAL PARAMETERS-1'!$B$5:$J$44,4, FALSE)</f>
        <v>0</v>
      </c>
      <c r="AL238" s="44">
        <f>$F238*'[1]INTERNAL PARAMETERS-2'!AK238*VLOOKUP(AL$4,'[1]INTERNAL PARAMETERS-1'!$B$5:$J$44,4, FALSE)</f>
        <v>0</v>
      </c>
      <c r="AM238" s="44">
        <f>$F238*'[1]INTERNAL PARAMETERS-2'!AL238*VLOOKUP(AM$4,'[1]INTERNAL PARAMETERS-1'!$B$5:$J$44,4, FALSE)</f>
        <v>0</v>
      </c>
      <c r="AN238" s="44">
        <f>$F238*'[1]INTERNAL PARAMETERS-2'!AM238*VLOOKUP(AN$4,'[1]INTERNAL PARAMETERS-1'!$B$5:$J$44,4, FALSE)</f>
        <v>0</v>
      </c>
      <c r="AO238" s="44">
        <f>$F238*'[1]INTERNAL PARAMETERS-2'!AN238*VLOOKUP(AO$4,'[1]INTERNAL PARAMETERS-1'!$B$5:$J$44,4, FALSE)</f>
        <v>0</v>
      </c>
      <c r="AP238" s="44">
        <f>$F238*'[1]INTERNAL PARAMETERS-2'!AO238*VLOOKUP(AP$4,'[1]INTERNAL PARAMETERS-1'!$B$5:$J$44,4, FALSE)</f>
        <v>0</v>
      </c>
      <c r="AQ238" s="44">
        <f>$F238*'[1]INTERNAL PARAMETERS-2'!AP238*VLOOKUP(AQ$4,'[1]INTERNAL PARAMETERS-1'!$B$5:$J$44,4, FALSE)</f>
        <v>0</v>
      </c>
      <c r="AR238" s="44">
        <f>$F238*'[1]INTERNAL PARAMETERS-2'!AQ238*VLOOKUP(AR$4,'[1]INTERNAL PARAMETERS-1'!$B$5:$J$44,4, FALSE)</f>
        <v>0</v>
      </c>
      <c r="AS238" s="44">
        <f>$F238*'[1]INTERNAL PARAMETERS-2'!AR238*VLOOKUP(AS$4,'[1]INTERNAL PARAMETERS-1'!$B$5:$J$44,4, FALSE)</f>
        <v>0</v>
      </c>
      <c r="AT238" s="43">
        <f>$F238*'[1]INTERNAL PARAMETERS-2'!AS238*VLOOKUP(AT$4,'[1]INTERNAL PARAMETERS-1'!$B$5:$J$44,4, FALSE)</f>
        <v>0</v>
      </c>
      <c r="AU238" s="45">
        <f>$F238*'[1]INTERNAL PARAMETERS-2'!F238*(1-VLOOKUP(G$4,'[1]INTERNAL PARAMETERS-1'!$B$5:$J$44,4, FALSE))</f>
        <v>0</v>
      </c>
      <c r="AV238" s="44">
        <f>$F238*'[1]INTERNAL PARAMETERS-2'!G238*(1-VLOOKUP(H$4,'[1]INTERNAL PARAMETERS-1'!$B$5:$J$44,4, FALSE))</f>
        <v>0</v>
      </c>
      <c r="AW238" s="44">
        <f>$F238*'[1]INTERNAL PARAMETERS-2'!H238*(1-VLOOKUP(I$4,'[1]INTERNAL PARAMETERS-1'!$B$5:$J$44,4, FALSE))</f>
        <v>0</v>
      </c>
      <c r="AX238" s="44">
        <f>$F238*'[1]INTERNAL PARAMETERS-2'!I238*(1-VLOOKUP(J$4,'[1]INTERNAL PARAMETERS-1'!$B$5:$J$44,4, FALSE))</f>
        <v>0</v>
      </c>
      <c r="AY238" s="44">
        <f>$F238*'[1]INTERNAL PARAMETERS-2'!J238*(1-VLOOKUP(K$4,'[1]INTERNAL PARAMETERS-1'!$B$5:$J$44,4, FALSE))</f>
        <v>0</v>
      </c>
      <c r="AZ238" s="44">
        <f>$F238*'[1]INTERNAL PARAMETERS-2'!K238*(1-VLOOKUP(L$4,'[1]INTERNAL PARAMETERS-1'!$B$5:$J$44,4, FALSE))</f>
        <v>0</v>
      </c>
      <c r="BA238" s="44">
        <f>$F238*'[1]INTERNAL PARAMETERS-2'!L238*(1-VLOOKUP(M$4,'[1]INTERNAL PARAMETERS-1'!$B$5:$J$44,4, FALSE))</f>
        <v>0</v>
      </c>
      <c r="BB238" s="44">
        <f>$F238*'[1]INTERNAL PARAMETERS-2'!M238*(1-VLOOKUP(N$4,'[1]INTERNAL PARAMETERS-1'!$B$5:$J$44,4, FALSE))</f>
        <v>0</v>
      </c>
      <c r="BC238" s="44">
        <f>$F238*'[1]INTERNAL PARAMETERS-2'!N238*(1-VLOOKUP(O$4,'[1]INTERNAL PARAMETERS-1'!$B$5:$J$44,4, FALSE))</f>
        <v>0</v>
      </c>
      <c r="BD238" s="44">
        <f>$F238*'[1]INTERNAL PARAMETERS-2'!O238*(1-VLOOKUP(P$4,'[1]INTERNAL PARAMETERS-1'!$B$5:$J$44,4, FALSE))</f>
        <v>0</v>
      </c>
      <c r="BE238" s="44">
        <f>$F238*'[1]INTERNAL PARAMETERS-2'!P238*(1-VLOOKUP(Q$4,'[1]INTERNAL PARAMETERS-1'!$B$5:$J$44,4, FALSE))</f>
        <v>0</v>
      </c>
      <c r="BF238" s="44">
        <f>$F238*'[1]INTERNAL PARAMETERS-2'!Q238*(1-VLOOKUP(R$4,'[1]INTERNAL PARAMETERS-1'!$B$5:$J$44,4, FALSE))</f>
        <v>0</v>
      </c>
      <c r="BG238" s="44">
        <f>$F238*'[1]INTERNAL PARAMETERS-2'!R238*(1-VLOOKUP(S$4,'[1]INTERNAL PARAMETERS-1'!$B$5:$J$44,4, FALSE))</f>
        <v>0</v>
      </c>
      <c r="BH238" s="44">
        <f>$F238*'[1]INTERNAL PARAMETERS-2'!S238*(1-VLOOKUP(T$4,'[1]INTERNAL PARAMETERS-1'!$B$5:$J$44,4, FALSE))</f>
        <v>0</v>
      </c>
      <c r="BI238" s="44">
        <f>$F238*'[1]INTERNAL PARAMETERS-2'!T238*(1-VLOOKUP(U$4,'[1]INTERNAL PARAMETERS-1'!$B$5:$J$44,4, FALSE))</f>
        <v>0</v>
      </c>
      <c r="BJ238" s="44">
        <f>$F238*'[1]INTERNAL PARAMETERS-2'!U238*(1-VLOOKUP(V$4,'[1]INTERNAL PARAMETERS-1'!$B$5:$J$44,4, FALSE))</f>
        <v>0</v>
      </c>
      <c r="BK238" s="44">
        <f>$F238*'[1]INTERNAL PARAMETERS-2'!V238*(1-VLOOKUP(W$4,'[1]INTERNAL PARAMETERS-1'!$B$5:$J$44,4, FALSE))</f>
        <v>0</v>
      </c>
      <c r="BL238" s="44">
        <f>$F238*'[1]INTERNAL PARAMETERS-2'!W238*(1-VLOOKUP(X$4,'[1]INTERNAL PARAMETERS-1'!$B$5:$J$44,4, FALSE))</f>
        <v>0</v>
      </c>
      <c r="BM238" s="44">
        <f>$F238*'[1]INTERNAL PARAMETERS-2'!X238*(1-VLOOKUP(Y$4,'[1]INTERNAL PARAMETERS-1'!$B$5:$J$44,4, FALSE))</f>
        <v>0</v>
      </c>
      <c r="BN238" s="44">
        <f>$F238*'[1]INTERNAL PARAMETERS-2'!Y238*(1-VLOOKUP(Z$4,'[1]INTERNAL PARAMETERS-1'!$B$5:$J$44,4, FALSE))</f>
        <v>0</v>
      </c>
      <c r="BO238" s="44">
        <f>$F238*'[1]INTERNAL PARAMETERS-2'!Z238*(1-VLOOKUP(AA$4,'[1]INTERNAL PARAMETERS-1'!$B$5:$J$44,4, FALSE))</f>
        <v>0</v>
      </c>
      <c r="BP238" s="44">
        <f>$F238*'[1]INTERNAL PARAMETERS-2'!AA238*(1-VLOOKUP(AB$4,'[1]INTERNAL PARAMETERS-1'!$B$5:$J$44,4, FALSE))</f>
        <v>0</v>
      </c>
      <c r="BQ238" s="44">
        <f>$F238*'[1]INTERNAL PARAMETERS-2'!AB238*(1-VLOOKUP(AC$4,'[1]INTERNAL PARAMETERS-1'!$B$5:$J$44,4, FALSE))</f>
        <v>0</v>
      </c>
      <c r="BR238" s="44">
        <f>$F238*'[1]INTERNAL PARAMETERS-2'!AC238*(1-VLOOKUP(AD$4,'[1]INTERNAL PARAMETERS-1'!$B$5:$J$44,4, FALSE))</f>
        <v>0</v>
      </c>
      <c r="BS238" s="44">
        <f>$F238*'[1]INTERNAL PARAMETERS-2'!AD238*(1-VLOOKUP(AE$4,'[1]INTERNAL PARAMETERS-1'!$B$5:$J$44,4, FALSE))</f>
        <v>0</v>
      </c>
      <c r="BT238" s="44">
        <f>$F238*'[1]INTERNAL PARAMETERS-2'!AE238*(1-VLOOKUP(AF$4,'[1]INTERNAL PARAMETERS-1'!$B$5:$J$44,4, FALSE))</f>
        <v>0</v>
      </c>
      <c r="BU238" s="44">
        <f>$F238*'[1]INTERNAL PARAMETERS-2'!AF238*(1-VLOOKUP(AG$4,'[1]INTERNAL PARAMETERS-1'!$B$5:$J$44,4, FALSE))</f>
        <v>0</v>
      </c>
      <c r="BV238" s="44">
        <f>$F238*'[1]INTERNAL PARAMETERS-2'!AG238*(1-VLOOKUP(AH$4,'[1]INTERNAL PARAMETERS-1'!$B$5:$J$44,4, FALSE))</f>
        <v>0</v>
      </c>
      <c r="BW238" s="44">
        <f>$F238*'[1]INTERNAL PARAMETERS-2'!AH238*(1-VLOOKUP(AI$4,'[1]INTERNAL PARAMETERS-1'!$B$5:$J$44,4, FALSE))</f>
        <v>0</v>
      </c>
      <c r="BX238" s="44">
        <f>$F238*'[1]INTERNAL PARAMETERS-2'!AI238*(1-VLOOKUP(AJ$4,'[1]INTERNAL PARAMETERS-1'!$B$5:$J$44,4, FALSE))</f>
        <v>0</v>
      </c>
      <c r="BY238" s="44">
        <f>$F238*'[1]INTERNAL PARAMETERS-2'!AJ238*(1-VLOOKUP(AK$4,'[1]INTERNAL PARAMETERS-1'!$B$5:$J$44,4, FALSE))</f>
        <v>0</v>
      </c>
      <c r="BZ238" s="44">
        <f>$F238*'[1]INTERNAL PARAMETERS-2'!AK238*(1-VLOOKUP(AL$4,'[1]INTERNAL PARAMETERS-1'!$B$5:$J$44,4, FALSE))</f>
        <v>0</v>
      </c>
      <c r="CA238" s="44">
        <f>$F238*'[1]INTERNAL PARAMETERS-2'!AL238*(1-VLOOKUP(AM$4,'[1]INTERNAL PARAMETERS-1'!$B$5:$J$44,4, FALSE))</f>
        <v>0</v>
      </c>
      <c r="CB238" s="44">
        <f>$F238*'[1]INTERNAL PARAMETERS-2'!AM238*(1-VLOOKUP(AN$4,'[1]INTERNAL PARAMETERS-1'!$B$5:$J$44,4, FALSE))</f>
        <v>0</v>
      </c>
      <c r="CC238" s="44">
        <f>$F238*'[1]INTERNAL PARAMETERS-2'!AN238*(1-VLOOKUP(AO$4,'[1]INTERNAL PARAMETERS-1'!$B$5:$J$44,4, FALSE))</f>
        <v>0</v>
      </c>
      <c r="CD238" s="44">
        <f>$F238*'[1]INTERNAL PARAMETERS-2'!AO238*(1-VLOOKUP(AP$4,'[1]INTERNAL PARAMETERS-1'!$B$5:$J$44,4, FALSE))</f>
        <v>0</v>
      </c>
      <c r="CE238" s="44">
        <f>$F238*'[1]INTERNAL PARAMETERS-2'!AP238*(1-VLOOKUP(AQ$4,'[1]INTERNAL PARAMETERS-1'!$B$5:$J$44,4, FALSE))</f>
        <v>0</v>
      </c>
      <c r="CF238" s="44">
        <f>$F238*'[1]INTERNAL PARAMETERS-2'!AQ238*(1-VLOOKUP(AR$4,'[1]INTERNAL PARAMETERS-1'!$B$5:$J$44,4, FALSE))</f>
        <v>0</v>
      </c>
      <c r="CG238" s="44">
        <f>$F238*'[1]INTERNAL PARAMETERS-2'!AR238*(1-VLOOKUP(AS$4,'[1]INTERNAL PARAMETERS-1'!$B$5:$J$44,4, FALSE))</f>
        <v>0</v>
      </c>
      <c r="CH238" s="43">
        <f>$F238*'[1]INTERNAL PARAMETERS-2'!AS238*(1-VLOOKUP(AT$4,'[1]INTERNAL PARAMETERS-1'!$B$5:$J$44,4, FALSE))</f>
        <v>0</v>
      </c>
      <c r="CI238" s="42">
        <f t="shared" si="3"/>
        <v>0</v>
      </c>
    </row>
    <row r="239" spans="3:87" x14ac:dyDescent="0.4">
      <c r="C239" s="29" t="s">
        <v>6</v>
      </c>
      <c r="D239" s="28" t="s">
        <v>50</v>
      </c>
      <c r="E239" s="28" t="s">
        <v>67</v>
      </c>
      <c r="F239" s="129">
        <f>SDBeam!X239</f>
        <v>0</v>
      </c>
      <c r="G239" s="45">
        <f>$F239*'[1]INTERNAL PARAMETERS-2'!F239*VLOOKUP(G$4,'[1]INTERNAL PARAMETERS-1'!$B$5:$J$44,4, FALSE)</f>
        <v>0</v>
      </c>
      <c r="H239" s="44">
        <f>$F239*'[1]INTERNAL PARAMETERS-2'!G239*VLOOKUP(H$4,'[1]INTERNAL PARAMETERS-1'!$B$5:$J$44,4, FALSE)</f>
        <v>0</v>
      </c>
      <c r="I239" s="44">
        <f>$F239*'[1]INTERNAL PARAMETERS-2'!H239*VLOOKUP(I$4,'[1]INTERNAL PARAMETERS-1'!$B$5:$J$44,4, FALSE)</f>
        <v>0</v>
      </c>
      <c r="J239" s="44">
        <f>$F239*'[1]INTERNAL PARAMETERS-2'!I239*VLOOKUP(J$4,'[1]INTERNAL PARAMETERS-1'!$B$5:$J$44,4, FALSE)</f>
        <v>0</v>
      </c>
      <c r="K239" s="44">
        <f>$F239*'[1]INTERNAL PARAMETERS-2'!J239*VLOOKUP(K$4,'[1]INTERNAL PARAMETERS-1'!$B$5:$J$44,4, FALSE)</f>
        <v>0</v>
      </c>
      <c r="L239" s="44">
        <f>$F239*'[1]INTERNAL PARAMETERS-2'!K239*VLOOKUP(L$4,'[1]INTERNAL PARAMETERS-1'!$B$5:$J$44,4, FALSE)</f>
        <v>0</v>
      </c>
      <c r="M239" s="44">
        <f>$F239*'[1]INTERNAL PARAMETERS-2'!L239*VLOOKUP(M$4,'[1]INTERNAL PARAMETERS-1'!$B$5:$J$44,4, FALSE)</f>
        <v>0</v>
      </c>
      <c r="N239" s="44">
        <f>$F239*'[1]INTERNAL PARAMETERS-2'!M239*VLOOKUP(N$4,'[1]INTERNAL PARAMETERS-1'!$B$5:$J$44,4, FALSE)</f>
        <v>0</v>
      </c>
      <c r="O239" s="44">
        <f>$F239*'[1]INTERNAL PARAMETERS-2'!N239*VLOOKUP(O$4,'[1]INTERNAL PARAMETERS-1'!$B$5:$J$44,4, FALSE)</f>
        <v>0</v>
      </c>
      <c r="P239" s="44">
        <f>$F239*'[1]INTERNAL PARAMETERS-2'!O239*VLOOKUP(P$4,'[1]INTERNAL PARAMETERS-1'!$B$5:$J$44,4, FALSE)</f>
        <v>0</v>
      </c>
      <c r="Q239" s="44">
        <f>$F239*'[1]INTERNAL PARAMETERS-2'!P239*VLOOKUP(Q$4,'[1]INTERNAL PARAMETERS-1'!$B$5:$J$44,4, FALSE)</f>
        <v>0</v>
      </c>
      <c r="R239" s="44">
        <f>$F239*'[1]INTERNAL PARAMETERS-2'!Q239*VLOOKUP(R$4,'[1]INTERNAL PARAMETERS-1'!$B$5:$J$44,4, FALSE)</f>
        <v>0</v>
      </c>
      <c r="S239" s="44">
        <f>$F239*'[1]INTERNAL PARAMETERS-2'!R239*VLOOKUP(S$4,'[1]INTERNAL PARAMETERS-1'!$B$5:$J$44,4, FALSE)</f>
        <v>0</v>
      </c>
      <c r="T239" s="44">
        <f>$F239*'[1]INTERNAL PARAMETERS-2'!S239*VLOOKUP(T$4,'[1]INTERNAL PARAMETERS-1'!$B$5:$J$44,4, FALSE)</f>
        <v>0</v>
      </c>
      <c r="U239" s="44">
        <f>$F239*'[1]INTERNAL PARAMETERS-2'!T239*VLOOKUP(U$4,'[1]INTERNAL PARAMETERS-1'!$B$5:$J$44,4, FALSE)</f>
        <v>0</v>
      </c>
      <c r="V239" s="44">
        <f>$F239*'[1]INTERNAL PARAMETERS-2'!U239*VLOOKUP(V$4,'[1]INTERNAL PARAMETERS-1'!$B$5:$J$44,4, FALSE)</f>
        <v>0</v>
      </c>
      <c r="W239" s="44">
        <f>$F239*'[1]INTERNAL PARAMETERS-2'!V239*VLOOKUP(W$4,'[1]INTERNAL PARAMETERS-1'!$B$5:$J$44,4, FALSE)</f>
        <v>0</v>
      </c>
      <c r="X239" s="44">
        <f>$F239*'[1]INTERNAL PARAMETERS-2'!W239*VLOOKUP(X$4,'[1]INTERNAL PARAMETERS-1'!$B$5:$J$44,4, FALSE)</f>
        <v>0</v>
      </c>
      <c r="Y239" s="44">
        <f>$F239*'[1]INTERNAL PARAMETERS-2'!X239*VLOOKUP(Y$4,'[1]INTERNAL PARAMETERS-1'!$B$5:$J$44,4, FALSE)</f>
        <v>0</v>
      </c>
      <c r="Z239" s="44">
        <f>$F239*'[1]INTERNAL PARAMETERS-2'!Y239*VLOOKUP(Z$4,'[1]INTERNAL PARAMETERS-1'!$B$5:$J$44,4, FALSE)</f>
        <v>0</v>
      </c>
      <c r="AA239" s="44">
        <f>$F239*'[1]INTERNAL PARAMETERS-2'!Z239*VLOOKUP(AA$4,'[1]INTERNAL PARAMETERS-1'!$B$5:$J$44,4, FALSE)</f>
        <v>0</v>
      </c>
      <c r="AB239" s="44">
        <f>$F239*'[1]INTERNAL PARAMETERS-2'!AA239*VLOOKUP(AB$4,'[1]INTERNAL PARAMETERS-1'!$B$5:$J$44,4, FALSE)</f>
        <v>0</v>
      </c>
      <c r="AC239" s="44">
        <f>$F239*'[1]INTERNAL PARAMETERS-2'!AB239*VLOOKUP(AC$4,'[1]INTERNAL PARAMETERS-1'!$B$5:$J$44,4, FALSE)</f>
        <v>0</v>
      </c>
      <c r="AD239" s="44">
        <f>$F239*'[1]INTERNAL PARAMETERS-2'!AC239*VLOOKUP(AD$4,'[1]INTERNAL PARAMETERS-1'!$B$5:$J$44,4, FALSE)</f>
        <v>0</v>
      </c>
      <c r="AE239" s="44">
        <f>$F239*'[1]INTERNAL PARAMETERS-2'!AD239*VLOOKUP(AE$4,'[1]INTERNAL PARAMETERS-1'!$B$5:$J$44,4, FALSE)</f>
        <v>0</v>
      </c>
      <c r="AF239" s="44">
        <f>$F239*'[1]INTERNAL PARAMETERS-2'!AE239*VLOOKUP(AF$4,'[1]INTERNAL PARAMETERS-1'!$B$5:$J$44,4, FALSE)</f>
        <v>0</v>
      </c>
      <c r="AG239" s="44">
        <f>$F239*'[1]INTERNAL PARAMETERS-2'!AF239*VLOOKUP(AG$4,'[1]INTERNAL PARAMETERS-1'!$B$5:$J$44,4, FALSE)</f>
        <v>0</v>
      </c>
      <c r="AH239" s="44">
        <f>$F239*'[1]INTERNAL PARAMETERS-2'!AG239*VLOOKUP(AH$4,'[1]INTERNAL PARAMETERS-1'!$B$5:$J$44,4, FALSE)</f>
        <v>0</v>
      </c>
      <c r="AI239" s="44">
        <f>$F239*'[1]INTERNAL PARAMETERS-2'!AH239*VLOOKUP(AI$4,'[1]INTERNAL PARAMETERS-1'!$B$5:$J$44,4, FALSE)</f>
        <v>0</v>
      </c>
      <c r="AJ239" s="44">
        <f>$F239*'[1]INTERNAL PARAMETERS-2'!AI239*VLOOKUP(AJ$4,'[1]INTERNAL PARAMETERS-1'!$B$5:$J$44,4, FALSE)</f>
        <v>0</v>
      </c>
      <c r="AK239" s="44">
        <f>$F239*'[1]INTERNAL PARAMETERS-2'!AJ239*VLOOKUP(AK$4,'[1]INTERNAL PARAMETERS-1'!$B$5:$J$44,4, FALSE)</f>
        <v>0</v>
      </c>
      <c r="AL239" s="44">
        <f>$F239*'[1]INTERNAL PARAMETERS-2'!AK239*VLOOKUP(AL$4,'[1]INTERNAL PARAMETERS-1'!$B$5:$J$44,4, FALSE)</f>
        <v>0</v>
      </c>
      <c r="AM239" s="44">
        <f>$F239*'[1]INTERNAL PARAMETERS-2'!AL239*VLOOKUP(AM$4,'[1]INTERNAL PARAMETERS-1'!$B$5:$J$44,4, FALSE)</f>
        <v>0</v>
      </c>
      <c r="AN239" s="44">
        <f>$F239*'[1]INTERNAL PARAMETERS-2'!AM239*VLOOKUP(AN$4,'[1]INTERNAL PARAMETERS-1'!$B$5:$J$44,4, FALSE)</f>
        <v>0</v>
      </c>
      <c r="AO239" s="44">
        <f>$F239*'[1]INTERNAL PARAMETERS-2'!AN239*VLOOKUP(AO$4,'[1]INTERNAL PARAMETERS-1'!$B$5:$J$44,4, FALSE)</f>
        <v>0</v>
      </c>
      <c r="AP239" s="44">
        <f>$F239*'[1]INTERNAL PARAMETERS-2'!AO239*VLOOKUP(AP$4,'[1]INTERNAL PARAMETERS-1'!$B$5:$J$44,4, FALSE)</f>
        <v>0</v>
      </c>
      <c r="AQ239" s="44">
        <f>$F239*'[1]INTERNAL PARAMETERS-2'!AP239*VLOOKUP(AQ$4,'[1]INTERNAL PARAMETERS-1'!$B$5:$J$44,4, FALSE)</f>
        <v>0</v>
      </c>
      <c r="AR239" s="44">
        <f>$F239*'[1]INTERNAL PARAMETERS-2'!AQ239*VLOOKUP(AR$4,'[1]INTERNAL PARAMETERS-1'!$B$5:$J$44,4, FALSE)</f>
        <v>0</v>
      </c>
      <c r="AS239" s="44">
        <f>$F239*'[1]INTERNAL PARAMETERS-2'!AR239*VLOOKUP(AS$4,'[1]INTERNAL PARAMETERS-1'!$B$5:$J$44,4, FALSE)</f>
        <v>0</v>
      </c>
      <c r="AT239" s="43">
        <f>$F239*'[1]INTERNAL PARAMETERS-2'!AS239*VLOOKUP(AT$4,'[1]INTERNAL PARAMETERS-1'!$B$5:$J$44,4, FALSE)</f>
        <v>0</v>
      </c>
      <c r="AU239" s="45">
        <f>$F239*'[1]INTERNAL PARAMETERS-2'!F239*(1-VLOOKUP(G$4,'[1]INTERNAL PARAMETERS-1'!$B$5:$J$44,4, FALSE))</f>
        <v>0</v>
      </c>
      <c r="AV239" s="44">
        <f>$F239*'[1]INTERNAL PARAMETERS-2'!G239*(1-VLOOKUP(H$4,'[1]INTERNAL PARAMETERS-1'!$B$5:$J$44,4, FALSE))</f>
        <v>0</v>
      </c>
      <c r="AW239" s="44">
        <f>$F239*'[1]INTERNAL PARAMETERS-2'!H239*(1-VLOOKUP(I$4,'[1]INTERNAL PARAMETERS-1'!$B$5:$J$44,4, FALSE))</f>
        <v>0</v>
      </c>
      <c r="AX239" s="44">
        <f>$F239*'[1]INTERNAL PARAMETERS-2'!I239*(1-VLOOKUP(J$4,'[1]INTERNAL PARAMETERS-1'!$B$5:$J$44,4, FALSE))</f>
        <v>0</v>
      </c>
      <c r="AY239" s="44">
        <f>$F239*'[1]INTERNAL PARAMETERS-2'!J239*(1-VLOOKUP(K$4,'[1]INTERNAL PARAMETERS-1'!$B$5:$J$44,4, FALSE))</f>
        <v>0</v>
      </c>
      <c r="AZ239" s="44">
        <f>$F239*'[1]INTERNAL PARAMETERS-2'!K239*(1-VLOOKUP(L$4,'[1]INTERNAL PARAMETERS-1'!$B$5:$J$44,4, FALSE))</f>
        <v>0</v>
      </c>
      <c r="BA239" s="44">
        <f>$F239*'[1]INTERNAL PARAMETERS-2'!L239*(1-VLOOKUP(M$4,'[1]INTERNAL PARAMETERS-1'!$B$5:$J$44,4, FALSE))</f>
        <v>0</v>
      </c>
      <c r="BB239" s="44">
        <f>$F239*'[1]INTERNAL PARAMETERS-2'!M239*(1-VLOOKUP(N$4,'[1]INTERNAL PARAMETERS-1'!$B$5:$J$44,4, FALSE))</f>
        <v>0</v>
      </c>
      <c r="BC239" s="44">
        <f>$F239*'[1]INTERNAL PARAMETERS-2'!N239*(1-VLOOKUP(O$4,'[1]INTERNAL PARAMETERS-1'!$B$5:$J$44,4, FALSE))</f>
        <v>0</v>
      </c>
      <c r="BD239" s="44">
        <f>$F239*'[1]INTERNAL PARAMETERS-2'!O239*(1-VLOOKUP(P$4,'[1]INTERNAL PARAMETERS-1'!$B$5:$J$44,4, FALSE))</f>
        <v>0</v>
      </c>
      <c r="BE239" s="44">
        <f>$F239*'[1]INTERNAL PARAMETERS-2'!P239*(1-VLOOKUP(Q$4,'[1]INTERNAL PARAMETERS-1'!$B$5:$J$44,4, FALSE))</f>
        <v>0</v>
      </c>
      <c r="BF239" s="44">
        <f>$F239*'[1]INTERNAL PARAMETERS-2'!Q239*(1-VLOOKUP(R$4,'[1]INTERNAL PARAMETERS-1'!$B$5:$J$44,4, FALSE))</f>
        <v>0</v>
      </c>
      <c r="BG239" s="44">
        <f>$F239*'[1]INTERNAL PARAMETERS-2'!R239*(1-VLOOKUP(S$4,'[1]INTERNAL PARAMETERS-1'!$B$5:$J$44,4, FALSE))</f>
        <v>0</v>
      </c>
      <c r="BH239" s="44">
        <f>$F239*'[1]INTERNAL PARAMETERS-2'!S239*(1-VLOOKUP(T$4,'[1]INTERNAL PARAMETERS-1'!$B$5:$J$44,4, FALSE))</f>
        <v>0</v>
      </c>
      <c r="BI239" s="44">
        <f>$F239*'[1]INTERNAL PARAMETERS-2'!T239*(1-VLOOKUP(U$4,'[1]INTERNAL PARAMETERS-1'!$B$5:$J$44,4, FALSE))</f>
        <v>0</v>
      </c>
      <c r="BJ239" s="44">
        <f>$F239*'[1]INTERNAL PARAMETERS-2'!U239*(1-VLOOKUP(V$4,'[1]INTERNAL PARAMETERS-1'!$B$5:$J$44,4, FALSE))</f>
        <v>0</v>
      </c>
      <c r="BK239" s="44">
        <f>$F239*'[1]INTERNAL PARAMETERS-2'!V239*(1-VLOOKUP(W$4,'[1]INTERNAL PARAMETERS-1'!$B$5:$J$44,4, FALSE))</f>
        <v>0</v>
      </c>
      <c r="BL239" s="44">
        <f>$F239*'[1]INTERNAL PARAMETERS-2'!W239*(1-VLOOKUP(X$4,'[1]INTERNAL PARAMETERS-1'!$B$5:$J$44,4, FALSE))</f>
        <v>0</v>
      </c>
      <c r="BM239" s="44">
        <f>$F239*'[1]INTERNAL PARAMETERS-2'!X239*(1-VLOOKUP(Y$4,'[1]INTERNAL PARAMETERS-1'!$B$5:$J$44,4, FALSE))</f>
        <v>0</v>
      </c>
      <c r="BN239" s="44">
        <f>$F239*'[1]INTERNAL PARAMETERS-2'!Y239*(1-VLOOKUP(Z$4,'[1]INTERNAL PARAMETERS-1'!$B$5:$J$44,4, FALSE))</f>
        <v>0</v>
      </c>
      <c r="BO239" s="44">
        <f>$F239*'[1]INTERNAL PARAMETERS-2'!Z239*(1-VLOOKUP(AA$4,'[1]INTERNAL PARAMETERS-1'!$B$5:$J$44,4, FALSE))</f>
        <v>0</v>
      </c>
      <c r="BP239" s="44">
        <f>$F239*'[1]INTERNAL PARAMETERS-2'!AA239*(1-VLOOKUP(AB$4,'[1]INTERNAL PARAMETERS-1'!$B$5:$J$44,4, FALSE))</f>
        <v>0</v>
      </c>
      <c r="BQ239" s="44">
        <f>$F239*'[1]INTERNAL PARAMETERS-2'!AB239*(1-VLOOKUP(AC$4,'[1]INTERNAL PARAMETERS-1'!$B$5:$J$44,4, FALSE))</f>
        <v>0</v>
      </c>
      <c r="BR239" s="44">
        <f>$F239*'[1]INTERNAL PARAMETERS-2'!AC239*(1-VLOOKUP(AD$4,'[1]INTERNAL PARAMETERS-1'!$B$5:$J$44,4, FALSE))</f>
        <v>0</v>
      </c>
      <c r="BS239" s="44">
        <f>$F239*'[1]INTERNAL PARAMETERS-2'!AD239*(1-VLOOKUP(AE$4,'[1]INTERNAL PARAMETERS-1'!$B$5:$J$44,4, FALSE))</f>
        <v>0</v>
      </c>
      <c r="BT239" s="44">
        <f>$F239*'[1]INTERNAL PARAMETERS-2'!AE239*(1-VLOOKUP(AF$4,'[1]INTERNAL PARAMETERS-1'!$B$5:$J$44,4, FALSE))</f>
        <v>0</v>
      </c>
      <c r="BU239" s="44">
        <f>$F239*'[1]INTERNAL PARAMETERS-2'!AF239*(1-VLOOKUP(AG$4,'[1]INTERNAL PARAMETERS-1'!$B$5:$J$44,4, FALSE))</f>
        <v>0</v>
      </c>
      <c r="BV239" s="44">
        <f>$F239*'[1]INTERNAL PARAMETERS-2'!AG239*(1-VLOOKUP(AH$4,'[1]INTERNAL PARAMETERS-1'!$B$5:$J$44,4, FALSE))</f>
        <v>0</v>
      </c>
      <c r="BW239" s="44">
        <f>$F239*'[1]INTERNAL PARAMETERS-2'!AH239*(1-VLOOKUP(AI$4,'[1]INTERNAL PARAMETERS-1'!$B$5:$J$44,4, FALSE))</f>
        <v>0</v>
      </c>
      <c r="BX239" s="44">
        <f>$F239*'[1]INTERNAL PARAMETERS-2'!AI239*(1-VLOOKUP(AJ$4,'[1]INTERNAL PARAMETERS-1'!$B$5:$J$44,4, FALSE))</f>
        <v>0</v>
      </c>
      <c r="BY239" s="44">
        <f>$F239*'[1]INTERNAL PARAMETERS-2'!AJ239*(1-VLOOKUP(AK$4,'[1]INTERNAL PARAMETERS-1'!$B$5:$J$44,4, FALSE))</f>
        <v>0</v>
      </c>
      <c r="BZ239" s="44">
        <f>$F239*'[1]INTERNAL PARAMETERS-2'!AK239*(1-VLOOKUP(AL$4,'[1]INTERNAL PARAMETERS-1'!$B$5:$J$44,4, FALSE))</f>
        <v>0</v>
      </c>
      <c r="CA239" s="44">
        <f>$F239*'[1]INTERNAL PARAMETERS-2'!AL239*(1-VLOOKUP(AM$4,'[1]INTERNAL PARAMETERS-1'!$B$5:$J$44,4, FALSE))</f>
        <v>0</v>
      </c>
      <c r="CB239" s="44">
        <f>$F239*'[1]INTERNAL PARAMETERS-2'!AM239*(1-VLOOKUP(AN$4,'[1]INTERNAL PARAMETERS-1'!$B$5:$J$44,4, FALSE))</f>
        <v>0</v>
      </c>
      <c r="CC239" s="44">
        <f>$F239*'[1]INTERNAL PARAMETERS-2'!AN239*(1-VLOOKUP(AO$4,'[1]INTERNAL PARAMETERS-1'!$B$5:$J$44,4, FALSE))</f>
        <v>0</v>
      </c>
      <c r="CD239" s="44">
        <f>$F239*'[1]INTERNAL PARAMETERS-2'!AO239*(1-VLOOKUP(AP$4,'[1]INTERNAL PARAMETERS-1'!$B$5:$J$44,4, FALSE))</f>
        <v>0</v>
      </c>
      <c r="CE239" s="44">
        <f>$F239*'[1]INTERNAL PARAMETERS-2'!AP239*(1-VLOOKUP(AQ$4,'[1]INTERNAL PARAMETERS-1'!$B$5:$J$44,4, FALSE))</f>
        <v>0</v>
      </c>
      <c r="CF239" s="44">
        <f>$F239*'[1]INTERNAL PARAMETERS-2'!AQ239*(1-VLOOKUP(AR$4,'[1]INTERNAL PARAMETERS-1'!$B$5:$J$44,4, FALSE))</f>
        <v>0</v>
      </c>
      <c r="CG239" s="44">
        <f>$F239*'[1]INTERNAL PARAMETERS-2'!AR239*(1-VLOOKUP(AS$4,'[1]INTERNAL PARAMETERS-1'!$B$5:$J$44,4, FALSE))</f>
        <v>0</v>
      </c>
      <c r="CH239" s="43">
        <f>$F239*'[1]INTERNAL PARAMETERS-2'!AS239*(1-VLOOKUP(AT$4,'[1]INTERNAL PARAMETERS-1'!$B$5:$J$44,4, FALSE))</f>
        <v>0</v>
      </c>
      <c r="CI239" s="42">
        <f t="shared" si="3"/>
        <v>0</v>
      </c>
    </row>
    <row r="240" spans="3:87" x14ac:dyDescent="0.4">
      <c r="C240" s="29" t="s">
        <v>6</v>
      </c>
      <c r="D240" s="28" t="s">
        <v>50</v>
      </c>
      <c r="E240" s="28" t="s">
        <v>66</v>
      </c>
      <c r="F240" s="129">
        <f>SDBeam!X240</f>
        <v>0</v>
      </c>
      <c r="G240" s="45">
        <f>$F240*'[1]INTERNAL PARAMETERS-2'!F240*VLOOKUP(G$4,'[1]INTERNAL PARAMETERS-1'!$B$5:$J$44,4, FALSE)</f>
        <v>0</v>
      </c>
      <c r="H240" s="44">
        <f>$F240*'[1]INTERNAL PARAMETERS-2'!G240*VLOOKUP(H$4,'[1]INTERNAL PARAMETERS-1'!$B$5:$J$44,4, FALSE)</f>
        <v>0</v>
      </c>
      <c r="I240" s="44">
        <f>$F240*'[1]INTERNAL PARAMETERS-2'!H240*VLOOKUP(I$4,'[1]INTERNAL PARAMETERS-1'!$B$5:$J$44,4, FALSE)</f>
        <v>0</v>
      </c>
      <c r="J240" s="44">
        <f>$F240*'[1]INTERNAL PARAMETERS-2'!I240*VLOOKUP(J$4,'[1]INTERNAL PARAMETERS-1'!$B$5:$J$44,4, FALSE)</f>
        <v>0</v>
      </c>
      <c r="K240" s="44">
        <f>$F240*'[1]INTERNAL PARAMETERS-2'!J240*VLOOKUP(K$4,'[1]INTERNAL PARAMETERS-1'!$B$5:$J$44,4, FALSE)</f>
        <v>0</v>
      </c>
      <c r="L240" s="44">
        <f>$F240*'[1]INTERNAL PARAMETERS-2'!K240*VLOOKUP(L$4,'[1]INTERNAL PARAMETERS-1'!$B$5:$J$44,4, FALSE)</f>
        <v>0</v>
      </c>
      <c r="M240" s="44">
        <f>$F240*'[1]INTERNAL PARAMETERS-2'!L240*VLOOKUP(M$4,'[1]INTERNAL PARAMETERS-1'!$B$5:$J$44,4, FALSE)</f>
        <v>0</v>
      </c>
      <c r="N240" s="44">
        <f>$F240*'[1]INTERNAL PARAMETERS-2'!M240*VLOOKUP(N$4,'[1]INTERNAL PARAMETERS-1'!$B$5:$J$44,4, FALSE)</f>
        <v>0</v>
      </c>
      <c r="O240" s="44">
        <f>$F240*'[1]INTERNAL PARAMETERS-2'!N240*VLOOKUP(O$4,'[1]INTERNAL PARAMETERS-1'!$B$5:$J$44,4, FALSE)</f>
        <v>0</v>
      </c>
      <c r="P240" s="44">
        <f>$F240*'[1]INTERNAL PARAMETERS-2'!O240*VLOOKUP(P$4,'[1]INTERNAL PARAMETERS-1'!$B$5:$J$44,4, FALSE)</f>
        <v>0</v>
      </c>
      <c r="Q240" s="44">
        <f>$F240*'[1]INTERNAL PARAMETERS-2'!P240*VLOOKUP(Q$4,'[1]INTERNAL PARAMETERS-1'!$B$5:$J$44,4, FALSE)</f>
        <v>0</v>
      </c>
      <c r="R240" s="44">
        <f>$F240*'[1]INTERNAL PARAMETERS-2'!Q240*VLOOKUP(R$4,'[1]INTERNAL PARAMETERS-1'!$B$5:$J$44,4, FALSE)</f>
        <v>0</v>
      </c>
      <c r="S240" s="44">
        <f>$F240*'[1]INTERNAL PARAMETERS-2'!R240*VLOOKUP(S$4,'[1]INTERNAL PARAMETERS-1'!$B$5:$J$44,4, FALSE)</f>
        <v>0</v>
      </c>
      <c r="T240" s="44">
        <f>$F240*'[1]INTERNAL PARAMETERS-2'!S240*VLOOKUP(T$4,'[1]INTERNAL PARAMETERS-1'!$B$5:$J$44,4, FALSE)</f>
        <v>0</v>
      </c>
      <c r="U240" s="44">
        <f>$F240*'[1]INTERNAL PARAMETERS-2'!T240*VLOOKUP(U$4,'[1]INTERNAL PARAMETERS-1'!$B$5:$J$44,4, FALSE)</f>
        <v>0</v>
      </c>
      <c r="V240" s="44">
        <f>$F240*'[1]INTERNAL PARAMETERS-2'!U240*VLOOKUP(V$4,'[1]INTERNAL PARAMETERS-1'!$B$5:$J$44,4, FALSE)</f>
        <v>0</v>
      </c>
      <c r="W240" s="44">
        <f>$F240*'[1]INTERNAL PARAMETERS-2'!V240*VLOOKUP(W$4,'[1]INTERNAL PARAMETERS-1'!$B$5:$J$44,4, FALSE)</f>
        <v>0</v>
      </c>
      <c r="X240" s="44">
        <f>$F240*'[1]INTERNAL PARAMETERS-2'!W240*VLOOKUP(X$4,'[1]INTERNAL PARAMETERS-1'!$B$5:$J$44,4, FALSE)</f>
        <v>0</v>
      </c>
      <c r="Y240" s="44">
        <f>$F240*'[1]INTERNAL PARAMETERS-2'!X240*VLOOKUP(Y$4,'[1]INTERNAL PARAMETERS-1'!$B$5:$J$44,4, FALSE)</f>
        <v>0</v>
      </c>
      <c r="Z240" s="44">
        <f>$F240*'[1]INTERNAL PARAMETERS-2'!Y240*VLOOKUP(Z$4,'[1]INTERNAL PARAMETERS-1'!$B$5:$J$44,4, FALSE)</f>
        <v>0</v>
      </c>
      <c r="AA240" s="44">
        <f>$F240*'[1]INTERNAL PARAMETERS-2'!Z240*VLOOKUP(AA$4,'[1]INTERNAL PARAMETERS-1'!$B$5:$J$44,4, FALSE)</f>
        <v>0</v>
      </c>
      <c r="AB240" s="44">
        <f>$F240*'[1]INTERNAL PARAMETERS-2'!AA240*VLOOKUP(AB$4,'[1]INTERNAL PARAMETERS-1'!$B$5:$J$44,4, FALSE)</f>
        <v>0</v>
      </c>
      <c r="AC240" s="44">
        <f>$F240*'[1]INTERNAL PARAMETERS-2'!AB240*VLOOKUP(AC$4,'[1]INTERNAL PARAMETERS-1'!$B$5:$J$44,4, FALSE)</f>
        <v>0</v>
      </c>
      <c r="AD240" s="44">
        <f>$F240*'[1]INTERNAL PARAMETERS-2'!AC240*VLOOKUP(AD$4,'[1]INTERNAL PARAMETERS-1'!$B$5:$J$44,4, FALSE)</f>
        <v>0</v>
      </c>
      <c r="AE240" s="44">
        <f>$F240*'[1]INTERNAL PARAMETERS-2'!AD240*VLOOKUP(AE$4,'[1]INTERNAL PARAMETERS-1'!$B$5:$J$44,4, FALSE)</f>
        <v>0</v>
      </c>
      <c r="AF240" s="44">
        <f>$F240*'[1]INTERNAL PARAMETERS-2'!AE240*VLOOKUP(AF$4,'[1]INTERNAL PARAMETERS-1'!$B$5:$J$44,4, FALSE)</f>
        <v>0</v>
      </c>
      <c r="AG240" s="44">
        <f>$F240*'[1]INTERNAL PARAMETERS-2'!AF240*VLOOKUP(AG$4,'[1]INTERNAL PARAMETERS-1'!$B$5:$J$44,4, FALSE)</f>
        <v>0</v>
      </c>
      <c r="AH240" s="44">
        <f>$F240*'[1]INTERNAL PARAMETERS-2'!AG240*VLOOKUP(AH$4,'[1]INTERNAL PARAMETERS-1'!$B$5:$J$44,4, FALSE)</f>
        <v>0</v>
      </c>
      <c r="AI240" s="44">
        <f>$F240*'[1]INTERNAL PARAMETERS-2'!AH240*VLOOKUP(AI$4,'[1]INTERNAL PARAMETERS-1'!$B$5:$J$44,4, FALSE)</f>
        <v>0</v>
      </c>
      <c r="AJ240" s="44">
        <f>$F240*'[1]INTERNAL PARAMETERS-2'!AI240*VLOOKUP(AJ$4,'[1]INTERNAL PARAMETERS-1'!$B$5:$J$44,4, FALSE)</f>
        <v>0</v>
      </c>
      <c r="AK240" s="44">
        <f>$F240*'[1]INTERNAL PARAMETERS-2'!AJ240*VLOOKUP(AK$4,'[1]INTERNAL PARAMETERS-1'!$B$5:$J$44,4, FALSE)</f>
        <v>0</v>
      </c>
      <c r="AL240" s="44">
        <f>$F240*'[1]INTERNAL PARAMETERS-2'!AK240*VLOOKUP(AL$4,'[1]INTERNAL PARAMETERS-1'!$B$5:$J$44,4, FALSE)</f>
        <v>0</v>
      </c>
      <c r="AM240" s="44">
        <f>$F240*'[1]INTERNAL PARAMETERS-2'!AL240*VLOOKUP(AM$4,'[1]INTERNAL PARAMETERS-1'!$B$5:$J$44,4, FALSE)</f>
        <v>0</v>
      </c>
      <c r="AN240" s="44">
        <f>$F240*'[1]INTERNAL PARAMETERS-2'!AM240*VLOOKUP(AN$4,'[1]INTERNAL PARAMETERS-1'!$B$5:$J$44,4, FALSE)</f>
        <v>0</v>
      </c>
      <c r="AO240" s="44">
        <f>$F240*'[1]INTERNAL PARAMETERS-2'!AN240*VLOOKUP(AO$4,'[1]INTERNAL PARAMETERS-1'!$B$5:$J$44,4, FALSE)</f>
        <v>0</v>
      </c>
      <c r="AP240" s="44">
        <f>$F240*'[1]INTERNAL PARAMETERS-2'!AO240*VLOOKUP(AP$4,'[1]INTERNAL PARAMETERS-1'!$B$5:$J$44,4, FALSE)</f>
        <v>0</v>
      </c>
      <c r="AQ240" s="44">
        <f>$F240*'[1]INTERNAL PARAMETERS-2'!AP240*VLOOKUP(AQ$4,'[1]INTERNAL PARAMETERS-1'!$B$5:$J$44,4, FALSE)</f>
        <v>0</v>
      </c>
      <c r="AR240" s="44">
        <f>$F240*'[1]INTERNAL PARAMETERS-2'!AQ240*VLOOKUP(AR$4,'[1]INTERNAL PARAMETERS-1'!$B$5:$J$44,4, FALSE)</f>
        <v>0</v>
      </c>
      <c r="AS240" s="44">
        <f>$F240*'[1]INTERNAL PARAMETERS-2'!AR240*VLOOKUP(AS$4,'[1]INTERNAL PARAMETERS-1'!$B$5:$J$44,4, FALSE)</f>
        <v>0</v>
      </c>
      <c r="AT240" s="43">
        <f>$F240*'[1]INTERNAL PARAMETERS-2'!AS240*VLOOKUP(AT$4,'[1]INTERNAL PARAMETERS-1'!$B$5:$J$44,4, FALSE)</f>
        <v>0</v>
      </c>
      <c r="AU240" s="45">
        <f>$F240*'[1]INTERNAL PARAMETERS-2'!F240*(1-VLOOKUP(G$4,'[1]INTERNAL PARAMETERS-1'!$B$5:$J$44,4, FALSE))</f>
        <v>0</v>
      </c>
      <c r="AV240" s="44">
        <f>$F240*'[1]INTERNAL PARAMETERS-2'!G240*(1-VLOOKUP(H$4,'[1]INTERNAL PARAMETERS-1'!$B$5:$J$44,4, FALSE))</f>
        <v>0</v>
      </c>
      <c r="AW240" s="44">
        <f>$F240*'[1]INTERNAL PARAMETERS-2'!H240*(1-VLOOKUP(I$4,'[1]INTERNAL PARAMETERS-1'!$B$5:$J$44,4, FALSE))</f>
        <v>0</v>
      </c>
      <c r="AX240" s="44">
        <f>$F240*'[1]INTERNAL PARAMETERS-2'!I240*(1-VLOOKUP(J$4,'[1]INTERNAL PARAMETERS-1'!$B$5:$J$44,4, FALSE))</f>
        <v>0</v>
      </c>
      <c r="AY240" s="44">
        <f>$F240*'[1]INTERNAL PARAMETERS-2'!J240*(1-VLOOKUP(K$4,'[1]INTERNAL PARAMETERS-1'!$B$5:$J$44,4, FALSE))</f>
        <v>0</v>
      </c>
      <c r="AZ240" s="44">
        <f>$F240*'[1]INTERNAL PARAMETERS-2'!K240*(1-VLOOKUP(L$4,'[1]INTERNAL PARAMETERS-1'!$B$5:$J$44,4, FALSE))</f>
        <v>0</v>
      </c>
      <c r="BA240" s="44">
        <f>$F240*'[1]INTERNAL PARAMETERS-2'!L240*(1-VLOOKUP(M$4,'[1]INTERNAL PARAMETERS-1'!$B$5:$J$44,4, FALSE))</f>
        <v>0</v>
      </c>
      <c r="BB240" s="44">
        <f>$F240*'[1]INTERNAL PARAMETERS-2'!M240*(1-VLOOKUP(N$4,'[1]INTERNAL PARAMETERS-1'!$B$5:$J$44,4, FALSE))</f>
        <v>0</v>
      </c>
      <c r="BC240" s="44">
        <f>$F240*'[1]INTERNAL PARAMETERS-2'!N240*(1-VLOOKUP(O$4,'[1]INTERNAL PARAMETERS-1'!$B$5:$J$44,4, FALSE))</f>
        <v>0</v>
      </c>
      <c r="BD240" s="44">
        <f>$F240*'[1]INTERNAL PARAMETERS-2'!O240*(1-VLOOKUP(P$4,'[1]INTERNAL PARAMETERS-1'!$B$5:$J$44,4, FALSE))</f>
        <v>0</v>
      </c>
      <c r="BE240" s="44">
        <f>$F240*'[1]INTERNAL PARAMETERS-2'!P240*(1-VLOOKUP(Q$4,'[1]INTERNAL PARAMETERS-1'!$B$5:$J$44,4, FALSE))</f>
        <v>0</v>
      </c>
      <c r="BF240" s="44">
        <f>$F240*'[1]INTERNAL PARAMETERS-2'!Q240*(1-VLOOKUP(R$4,'[1]INTERNAL PARAMETERS-1'!$B$5:$J$44,4, FALSE))</f>
        <v>0</v>
      </c>
      <c r="BG240" s="44">
        <f>$F240*'[1]INTERNAL PARAMETERS-2'!R240*(1-VLOOKUP(S$4,'[1]INTERNAL PARAMETERS-1'!$B$5:$J$44,4, FALSE))</f>
        <v>0</v>
      </c>
      <c r="BH240" s="44">
        <f>$F240*'[1]INTERNAL PARAMETERS-2'!S240*(1-VLOOKUP(T$4,'[1]INTERNAL PARAMETERS-1'!$B$5:$J$44,4, FALSE))</f>
        <v>0</v>
      </c>
      <c r="BI240" s="44">
        <f>$F240*'[1]INTERNAL PARAMETERS-2'!T240*(1-VLOOKUP(U$4,'[1]INTERNAL PARAMETERS-1'!$B$5:$J$44,4, FALSE))</f>
        <v>0</v>
      </c>
      <c r="BJ240" s="44">
        <f>$F240*'[1]INTERNAL PARAMETERS-2'!U240*(1-VLOOKUP(V$4,'[1]INTERNAL PARAMETERS-1'!$B$5:$J$44,4, FALSE))</f>
        <v>0</v>
      </c>
      <c r="BK240" s="44">
        <f>$F240*'[1]INTERNAL PARAMETERS-2'!V240*(1-VLOOKUP(W$4,'[1]INTERNAL PARAMETERS-1'!$B$5:$J$44,4, FALSE))</f>
        <v>0</v>
      </c>
      <c r="BL240" s="44">
        <f>$F240*'[1]INTERNAL PARAMETERS-2'!W240*(1-VLOOKUP(X$4,'[1]INTERNAL PARAMETERS-1'!$B$5:$J$44,4, FALSE))</f>
        <v>0</v>
      </c>
      <c r="BM240" s="44">
        <f>$F240*'[1]INTERNAL PARAMETERS-2'!X240*(1-VLOOKUP(Y$4,'[1]INTERNAL PARAMETERS-1'!$B$5:$J$44,4, FALSE))</f>
        <v>0</v>
      </c>
      <c r="BN240" s="44">
        <f>$F240*'[1]INTERNAL PARAMETERS-2'!Y240*(1-VLOOKUP(Z$4,'[1]INTERNAL PARAMETERS-1'!$B$5:$J$44,4, FALSE))</f>
        <v>0</v>
      </c>
      <c r="BO240" s="44">
        <f>$F240*'[1]INTERNAL PARAMETERS-2'!Z240*(1-VLOOKUP(AA$4,'[1]INTERNAL PARAMETERS-1'!$B$5:$J$44,4, FALSE))</f>
        <v>0</v>
      </c>
      <c r="BP240" s="44">
        <f>$F240*'[1]INTERNAL PARAMETERS-2'!AA240*(1-VLOOKUP(AB$4,'[1]INTERNAL PARAMETERS-1'!$B$5:$J$44,4, FALSE))</f>
        <v>0</v>
      </c>
      <c r="BQ240" s="44">
        <f>$F240*'[1]INTERNAL PARAMETERS-2'!AB240*(1-VLOOKUP(AC$4,'[1]INTERNAL PARAMETERS-1'!$B$5:$J$44,4, FALSE))</f>
        <v>0</v>
      </c>
      <c r="BR240" s="44">
        <f>$F240*'[1]INTERNAL PARAMETERS-2'!AC240*(1-VLOOKUP(AD$4,'[1]INTERNAL PARAMETERS-1'!$B$5:$J$44,4, FALSE))</f>
        <v>0</v>
      </c>
      <c r="BS240" s="44">
        <f>$F240*'[1]INTERNAL PARAMETERS-2'!AD240*(1-VLOOKUP(AE$4,'[1]INTERNAL PARAMETERS-1'!$B$5:$J$44,4, FALSE))</f>
        <v>0</v>
      </c>
      <c r="BT240" s="44">
        <f>$F240*'[1]INTERNAL PARAMETERS-2'!AE240*(1-VLOOKUP(AF$4,'[1]INTERNAL PARAMETERS-1'!$B$5:$J$44,4, FALSE))</f>
        <v>0</v>
      </c>
      <c r="BU240" s="44">
        <f>$F240*'[1]INTERNAL PARAMETERS-2'!AF240*(1-VLOOKUP(AG$4,'[1]INTERNAL PARAMETERS-1'!$B$5:$J$44,4, FALSE))</f>
        <v>0</v>
      </c>
      <c r="BV240" s="44">
        <f>$F240*'[1]INTERNAL PARAMETERS-2'!AG240*(1-VLOOKUP(AH$4,'[1]INTERNAL PARAMETERS-1'!$B$5:$J$44,4, FALSE))</f>
        <v>0</v>
      </c>
      <c r="BW240" s="44">
        <f>$F240*'[1]INTERNAL PARAMETERS-2'!AH240*(1-VLOOKUP(AI$4,'[1]INTERNAL PARAMETERS-1'!$B$5:$J$44,4, FALSE))</f>
        <v>0</v>
      </c>
      <c r="BX240" s="44">
        <f>$F240*'[1]INTERNAL PARAMETERS-2'!AI240*(1-VLOOKUP(AJ$4,'[1]INTERNAL PARAMETERS-1'!$B$5:$J$44,4, FALSE))</f>
        <v>0</v>
      </c>
      <c r="BY240" s="44">
        <f>$F240*'[1]INTERNAL PARAMETERS-2'!AJ240*(1-VLOOKUP(AK$4,'[1]INTERNAL PARAMETERS-1'!$B$5:$J$44,4, FALSE))</f>
        <v>0</v>
      </c>
      <c r="BZ240" s="44">
        <f>$F240*'[1]INTERNAL PARAMETERS-2'!AK240*(1-VLOOKUP(AL$4,'[1]INTERNAL PARAMETERS-1'!$B$5:$J$44,4, FALSE))</f>
        <v>0</v>
      </c>
      <c r="CA240" s="44">
        <f>$F240*'[1]INTERNAL PARAMETERS-2'!AL240*(1-VLOOKUP(AM$4,'[1]INTERNAL PARAMETERS-1'!$B$5:$J$44,4, FALSE))</f>
        <v>0</v>
      </c>
      <c r="CB240" s="44">
        <f>$F240*'[1]INTERNAL PARAMETERS-2'!AM240*(1-VLOOKUP(AN$4,'[1]INTERNAL PARAMETERS-1'!$B$5:$J$44,4, FALSE))</f>
        <v>0</v>
      </c>
      <c r="CC240" s="44">
        <f>$F240*'[1]INTERNAL PARAMETERS-2'!AN240*(1-VLOOKUP(AO$4,'[1]INTERNAL PARAMETERS-1'!$B$5:$J$44,4, FALSE))</f>
        <v>0</v>
      </c>
      <c r="CD240" s="44">
        <f>$F240*'[1]INTERNAL PARAMETERS-2'!AO240*(1-VLOOKUP(AP$4,'[1]INTERNAL PARAMETERS-1'!$B$5:$J$44,4, FALSE))</f>
        <v>0</v>
      </c>
      <c r="CE240" s="44">
        <f>$F240*'[1]INTERNAL PARAMETERS-2'!AP240*(1-VLOOKUP(AQ$4,'[1]INTERNAL PARAMETERS-1'!$B$5:$J$44,4, FALSE))</f>
        <v>0</v>
      </c>
      <c r="CF240" s="44">
        <f>$F240*'[1]INTERNAL PARAMETERS-2'!AQ240*(1-VLOOKUP(AR$4,'[1]INTERNAL PARAMETERS-1'!$B$5:$J$44,4, FALSE))</f>
        <v>0</v>
      </c>
      <c r="CG240" s="44">
        <f>$F240*'[1]INTERNAL PARAMETERS-2'!AR240*(1-VLOOKUP(AS$4,'[1]INTERNAL PARAMETERS-1'!$B$5:$J$44,4, FALSE))</f>
        <v>0</v>
      </c>
      <c r="CH240" s="43">
        <f>$F240*'[1]INTERNAL PARAMETERS-2'!AS240*(1-VLOOKUP(AT$4,'[1]INTERNAL PARAMETERS-1'!$B$5:$J$44,4, FALSE))</f>
        <v>0</v>
      </c>
      <c r="CI240" s="42">
        <f t="shared" si="3"/>
        <v>0</v>
      </c>
    </row>
    <row r="241" spans="3:87" x14ac:dyDescent="0.4">
      <c r="C241" s="29" t="s">
        <v>6</v>
      </c>
      <c r="D241" s="28" t="s">
        <v>50</v>
      </c>
      <c r="E241" s="28" t="s">
        <v>65</v>
      </c>
      <c r="F241" s="129">
        <f>SDBeam!X241</f>
        <v>0</v>
      </c>
      <c r="G241" s="45">
        <f>$F241*'[1]INTERNAL PARAMETERS-2'!F241*VLOOKUP(G$4,'[1]INTERNAL PARAMETERS-1'!$B$5:$J$44,4, FALSE)</f>
        <v>0</v>
      </c>
      <c r="H241" s="44">
        <f>$F241*'[1]INTERNAL PARAMETERS-2'!G241*VLOOKUP(H$4,'[1]INTERNAL PARAMETERS-1'!$B$5:$J$44,4, FALSE)</f>
        <v>0</v>
      </c>
      <c r="I241" s="44">
        <f>$F241*'[1]INTERNAL PARAMETERS-2'!H241*VLOOKUP(I$4,'[1]INTERNAL PARAMETERS-1'!$B$5:$J$44,4, FALSE)</f>
        <v>0</v>
      </c>
      <c r="J241" s="44">
        <f>$F241*'[1]INTERNAL PARAMETERS-2'!I241*VLOOKUP(J$4,'[1]INTERNAL PARAMETERS-1'!$B$5:$J$44,4, FALSE)</f>
        <v>0</v>
      </c>
      <c r="K241" s="44">
        <f>$F241*'[1]INTERNAL PARAMETERS-2'!J241*VLOOKUP(K$4,'[1]INTERNAL PARAMETERS-1'!$B$5:$J$44,4, FALSE)</f>
        <v>0</v>
      </c>
      <c r="L241" s="44">
        <f>$F241*'[1]INTERNAL PARAMETERS-2'!K241*VLOOKUP(L$4,'[1]INTERNAL PARAMETERS-1'!$B$5:$J$44,4, FALSE)</f>
        <v>0</v>
      </c>
      <c r="M241" s="44">
        <f>$F241*'[1]INTERNAL PARAMETERS-2'!L241*VLOOKUP(M$4,'[1]INTERNAL PARAMETERS-1'!$B$5:$J$44,4, FALSE)</f>
        <v>0</v>
      </c>
      <c r="N241" s="44">
        <f>$F241*'[1]INTERNAL PARAMETERS-2'!M241*VLOOKUP(N$4,'[1]INTERNAL PARAMETERS-1'!$B$5:$J$44,4, FALSE)</f>
        <v>0</v>
      </c>
      <c r="O241" s="44">
        <f>$F241*'[1]INTERNAL PARAMETERS-2'!N241*VLOOKUP(O$4,'[1]INTERNAL PARAMETERS-1'!$B$5:$J$44,4, FALSE)</f>
        <v>0</v>
      </c>
      <c r="P241" s="44">
        <f>$F241*'[1]INTERNAL PARAMETERS-2'!O241*VLOOKUP(P$4,'[1]INTERNAL PARAMETERS-1'!$B$5:$J$44,4, FALSE)</f>
        <v>0</v>
      </c>
      <c r="Q241" s="44">
        <f>$F241*'[1]INTERNAL PARAMETERS-2'!P241*VLOOKUP(Q$4,'[1]INTERNAL PARAMETERS-1'!$B$5:$J$44,4, FALSE)</f>
        <v>0</v>
      </c>
      <c r="R241" s="44">
        <f>$F241*'[1]INTERNAL PARAMETERS-2'!Q241*VLOOKUP(R$4,'[1]INTERNAL PARAMETERS-1'!$B$5:$J$44,4, FALSE)</f>
        <v>0</v>
      </c>
      <c r="S241" s="44">
        <f>$F241*'[1]INTERNAL PARAMETERS-2'!R241*VLOOKUP(S$4,'[1]INTERNAL PARAMETERS-1'!$B$5:$J$44,4, FALSE)</f>
        <v>0</v>
      </c>
      <c r="T241" s="44">
        <f>$F241*'[1]INTERNAL PARAMETERS-2'!S241*VLOOKUP(T$4,'[1]INTERNAL PARAMETERS-1'!$B$5:$J$44,4, FALSE)</f>
        <v>0</v>
      </c>
      <c r="U241" s="44">
        <f>$F241*'[1]INTERNAL PARAMETERS-2'!T241*VLOOKUP(U$4,'[1]INTERNAL PARAMETERS-1'!$B$5:$J$44,4, FALSE)</f>
        <v>0</v>
      </c>
      <c r="V241" s="44">
        <f>$F241*'[1]INTERNAL PARAMETERS-2'!U241*VLOOKUP(V$4,'[1]INTERNAL PARAMETERS-1'!$B$5:$J$44,4, FALSE)</f>
        <v>0</v>
      </c>
      <c r="W241" s="44">
        <f>$F241*'[1]INTERNAL PARAMETERS-2'!V241*VLOOKUP(W$4,'[1]INTERNAL PARAMETERS-1'!$B$5:$J$44,4, FALSE)</f>
        <v>0</v>
      </c>
      <c r="X241" s="44">
        <f>$F241*'[1]INTERNAL PARAMETERS-2'!W241*VLOOKUP(X$4,'[1]INTERNAL PARAMETERS-1'!$B$5:$J$44,4, FALSE)</f>
        <v>0</v>
      </c>
      <c r="Y241" s="44">
        <f>$F241*'[1]INTERNAL PARAMETERS-2'!X241*VLOOKUP(Y$4,'[1]INTERNAL PARAMETERS-1'!$B$5:$J$44,4, FALSE)</f>
        <v>0</v>
      </c>
      <c r="Z241" s="44">
        <f>$F241*'[1]INTERNAL PARAMETERS-2'!Y241*VLOOKUP(Z$4,'[1]INTERNAL PARAMETERS-1'!$B$5:$J$44,4, FALSE)</f>
        <v>0</v>
      </c>
      <c r="AA241" s="44">
        <f>$F241*'[1]INTERNAL PARAMETERS-2'!Z241*VLOOKUP(AA$4,'[1]INTERNAL PARAMETERS-1'!$B$5:$J$44,4, FALSE)</f>
        <v>0</v>
      </c>
      <c r="AB241" s="44">
        <f>$F241*'[1]INTERNAL PARAMETERS-2'!AA241*VLOOKUP(AB$4,'[1]INTERNAL PARAMETERS-1'!$B$5:$J$44,4, FALSE)</f>
        <v>0</v>
      </c>
      <c r="AC241" s="44">
        <f>$F241*'[1]INTERNAL PARAMETERS-2'!AB241*VLOOKUP(AC$4,'[1]INTERNAL PARAMETERS-1'!$B$5:$J$44,4, FALSE)</f>
        <v>0</v>
      </c>
      <c r="AD241" s="44">
        <f>$F241*'[1]INTERNAL PARAMETERS-2'!AC241*VLOOKUP(AD$4,'[1]INTERNAL PARAMETERS-1'!$B$5:$J$44,4, FALSE)</f>
        <v>0</v>
      </c>
      <c r="AE241" s="44">
        <f>$F241*'[1]INTERNAL PARAMETERS-2'!AD241*VLOOKUP(AE$4,'[1]INTERNAL PARAMETERS-1'!$B$5:$J$44,4, FALSE)</f>
        <v>0</v>
      </c>
      <c r="AF241" s="44">
        <f>$F241*'[1]INTERNAL PARAMETERS-2'!AE241*VLOOKUP(AF$4,'[1]INTERNAL PARAMETERS-1'!$B$5:$J$44,4, FALSE)</f>
        <v>0</v>
      </c>
      <c r="AG241" s="44">
        <f>$F241*'[1]INTERNAL PARAMETERS-2'!AF241*VLOOKUP(AG$4,'[1]INTERNAL PARAMETERS-1'!$B$5:$J$44,4, FALSE)</f>
        <v>0</v>
      </c>
      <c r="AH241" s="44">
        <f>$F241*'[1]INTERNAL PARAMETERS-2'!AG241*VLOOKUP(AH$4,'[1]INTERNAL PARAMETERS-1'!$B$5:$J$44,4, FALSE)</f>
        <v>0</v>
      </c>
      <c r="AI241" s="44">
        <f>$F241*'[1]INTERNAL PARAMETERS-2'!AH241*VLOOKUP(AI$4,'[1]INTERNAL PARAMETERS-1'!$B$5:$J$44,4, FALSE)</f>
        <v>0</v>
      </c>
      <c r="AJ241" s="44">
        <f>$F241*'[1]INTERNAL PARAMETERS-2'!AI241*VLOOKUP(AJ$4,'[1]INTERNAL PARAMETERS-1'!$B$5:$J$44,4, FALSE)</f>
        <v>0</v>
      </c>
      <c r="AK241" s="44">
        <f>$F241*'[1]INTERNAL PARAMETERS-2'!AJ241*VLOOKUP(AK$4,'[1]INTERNAL PARAMETERS-1'!$B$5:$J$44,4, FALSE)</f>
        <v>0</v>
      </c>
      <c r="AL241" s="44">
        <f>$F241*'[1]INTERNAL PARAMETERS-2'!AK241*VLOOKUP(AL$4,'[1]INTERNAL PARAMETERS-1'!$B$5:$J$44,4, FALSE)</f>
        <v>0</v>
      </c>
      <c r="AM241" s="44">
        <f>$F241*'[1]INTERNAL PARAMETERS-2'!AL241*VLOOKUP(AM$4,'[1]INTERNAL PARAMETERS-1'!$B$5:$J$44,4, FALSE)</f>
        <v>0</v>
      </c>
      <c r="AN241" s="44">
        <f>$F241*'[1]INTERNAL PARAMETERS-2'!AM241*VLOOKUP(AN$4,'[1]INTERNAL PARAMETERS-1'!$B$5:$J$44,4, FALSE)</f>
        <v>0</v>
      </c>
      <c r="AO241" s="44">
        <f>$F241*'[1]INTERNAL PARAMETERS-2'!AN241*VLOOKUP(AO$4,'[1]INTERNAL PARAMETERS-1'!$B$5:$J$44,4, FALSE)</f>
        <v>0</v>
      </c>
      <c r="AP241" s="44">
        <f>$F241*'[1]INTERNAL PARAMETERS-2'!AO241*VLOOKUP(AP$4,'[1]INTERNAL PARAMETERS-1'!$B$5:$J$44,4, FALSE)</f>
        <v>0</v>
      </c>
      <c r="AQ241" s="44">
        <f>$F241*'[1]INTERNAL PARAMETERS-2'!AP241*VLOOKUP(AQ$4,'[1]INTERNAL PARAMETERS-1'!$B$5:$J$44,4, FALSE)</f>
        <v>0</v>
      </c>
      <c r="AR241" s="44">
        <f>$F241*'[1]INTERNAL PARAMETERS-2'!AQ241*VLOOKUP(AR$4,'[1]INTERNAL PARAMETERS-1'!$B$5:$J$44,4, FALSE)</f>
        <v>0</v>
      </c>
      <c r="AS241" s="44">
        <f>$F241*'[1]INTERNAL PARAMETERS-2'!AR241*VLOOKUP(AS$4,'[1]INTERNAL PARAMETERS-1'!$B$5:$J$44,4, FALSE)</f>
        <v>0</v>
      </c>
      <c r="AT241" s="43">
        <f>$F241*'[1]INTERNAL PARAMETERS-2'!AS241*VLOOKUP(AT$4,'[1]INTERNAL PARAMETERS-1'!$B$5:$J$44,4, FALSE)</f>
        <v>0</v>
      </c>
      <c r="AU241" s="45">
        <f>$F241*'[1]INTERNAL PARAMETERS-2'!F241*(1-VLOOKUP(G$4,'[1]INTERNAL PARAMETERS-1'!$B$5:$J$44,4, FALSE))</f>
        <v>0</v>
      </c>
      <c r="AV241" s="44">
        <f>$F241*'[1]INTERNAL PARAMETERS-2'!G241*(1-VLOOKUP(H$4,'[1]INTERNAL PARAMETERS-1'!$B$5:$J$44,4, FALSE))</f>
        <v>0</v>
      </c>
      <c r="AW241" s="44">
        <f>$F241*'[1]INTERNAL PARAMETERS-2'!H241*(1-VLOOKUP(I$4,'[1]INTERNAL PARAMETERS-1'!$B$5:$J$44,4, FALSE))</f>
        <v>0</v>
      </c>
      <c r="AX241" s="44">
        <f>$F241*'[1]INTERNAL PARAMETERS-2'!I241*(1-VLOOKUP(J$4,'[1]INTERNAL PARAMETERS-1'!$B$5:$J$44,4, FALSE))</f>
        <v>0</v>
      </c>
      <c r="AY241" s="44">
        <f>$F241*'[1]INTERNAL PARAMETERS-2'!J241*(1-VLOOKUP(K$4,'[1]INTERNAL PARAMETERS-1'!$B$5:$J$44,4, FALSE))</f>
        <v>0</v>
      </c>
      <c r="AZ241" s="44">
        <f>$F241*'[1]INTERNAL PARAMETERS-2'!K241*(1-VLOOKUP(L$4,'[1]INTERNAL PARAMETERS-1'!$B$5:$J$44,4, FALSE))</f>
        <v>0</v>
      </c>
      <c r="BA241" s="44">
        <f>$F241*'[1]INTERNAL PARAMETERS-2'!L241*(1-VLOOKUP(M$4,'[1]INTERNAL PARAMETERS-1'!$B$5:$J$44,4, FALSE))</f>
        <v>0</v>
      </c>
      <c r="BB241" s="44">
        <f>$F241*'[1]INTERNAL PARAMETERS-2'!M241*(1-VLOOKUP(N$4,'[1]INTERNAL PARAMETERS-1'!$B$5:$J$44,4, FALSE))</f>
        <v>0</v>
      </c>
      <c r="BC241" s="44">
        <f>$F241*'[1]INTERNAL PARAMETERS-2'!N241*(1-VLOOKUP(O$4,'[1]INTERNAL PARAMETERS-1'!$B$5:$J$44,4, FALSE))</f>
        <v>0</v>
      </c>
      <c r="BD241" s="44">
        <f>$F241*'[1]INTERNAL PARAMETERS-2'!O241*(1-VLOOKUP(P$4,'[1]INTERNAL PARAMETERS-1'!$B$5:$J$44,4, FALSE))</f>
        <v>0</v>
      </c>
      <c r="BE241" s="44">
        <f>$F241*'[1]INTERNAL PARAMETERS-2'!P241*(1-VLOOKUP(Q$4,'[1]INTERNAL PARAMETERS-1'!$B$5:$J$44,4, FALSE))</f>
        <v>0</v>
      </c>
      <c r="BF241" s="44">
        <f>$F241*'[1]INTERNAL PARAMETERS-2'!Q241*(1-VLOOKUP(R$4,'[1]INTERNAL PARAMETERS-1'!$B$5:$J$44,4, FALSE))</f>
        <v>0</v>
      </c>
      <c r="BG241" s="44">
        <f>$F241*'[1]INTERNAL PARAMETERS-2'!R241*(1-VLOOKUP(S$4,'[1]INTERNAL PARAMETERS-1'!$B$5:$J$44,4, FALSE))</f>
        <v>0</v>
      </c>
      <c r="BH241" s="44">
        <f>$F241*'[1]INTERNAL PARAMETERS-2'!S241*(1-VLOOKUP(T$4,'[1]INTERNAL PARAMETERS-1'!$B$5:$J$44,4, FALSE))</f>
        <v>0</v>
      </c>
      <c r="BI241" s="44">
        <f>$F241*'[1]INTERNAL PARAMETERS-2'!T241*(1-VLOOKUP(U$4,'[1]INTERNAL PARAMETERS-1'!$B$5:$J$44,4, FALSE))</f>
        <v>0</v>
      </c>
      <c r="BJ241" s="44">
        <f>$F241*'[1]INTERNAL PARAMETERS-2'!U241*(1-VLOOKUP(V$4,'[1]INTERNAL PARAMETERS-1'!$B$5:$J$44,4, FALSE))</f>
        <v>0</v>
      </c>
      <c r="BK241" s="44">
        <f>$F241*'[1]INTERNAL PARAMETERS-2'!V241*(1-VLOOKUP(W$4,'[1]INTERNAL PARAMETERS-1'!$B$5:$J$44,4, FALSE))</f>
        <v>0</v>
      </c>
      <c r="BL241" s="44">
        <f>$F241*'[1]INTERNAL PARAMETERS-2'!W241*(1-VLOOKUP(X$4,'[1]INTERNAL PARAMETERS-1'!$B$5:$J$44,4, FALSE))</f>
        <v>0</v>
      </c>
      <c r="BM241" s="44">
        <f>$F241*'[1]INTERNAL PARAMETERS-2'!X241*(1-VLOOKUP(Y$4,'[1]INTERNAL PARAMETERS-1'!$B$5:$J$44,4, FALSE))</f>
        <v>0</v>
      </c>
      <c r="BN241" s="44">
        <f>$F241*'[1]INTERNAL PARAMETERS-2'!Y241*(1-VLOOKUP(Z$4,'[1]INTERNAL PARAMETERS-1'!$B$5:$J$44,4, FALSE))</f>
        <v>0</v>
      </c>
      <c r="BO241" s="44">
        <f>$F241*'[1]INTERNAL PARAMETERS-2'!Z241*(1-VLOOKUP(AA$4,'[1]INTERNAL PARAMETERS-1'!$B$5:$J$44,4, FALSE))</f>
        <v>0</v>
      </c>
      <c r="BP241" s="44">
        <f>$F241*'[1]INTERNAL PARAMETERS-2'!AA241*(1-VLOOKUP(AB$4,'[1]INTERNAL PARAMETERS-1'!$B$5:$J$44,4, FALSE))</f>
        <v>0</v>
      </c>
      <c r="BQ241" s="44">
        <f>$F241*'[1]INTERNAL PARAMETERS-2'!AB241*(1-VLOOKUP(AC$4,'[1]INTERNAL PARAMETERS-1'!$B$5:$J$44,4, FALSE))</f>
        <v>0</v>
      </c>
      <c r="BR241" s="44">
        <f>$F241*'[1]INTERNAL PARAMETERS-2'!AC241*(1-VLOOKUP(AD$4,'[1]INTERNAL PARAMETERS-1'!$B$5:$J$44,4, FALSE))</f>
        <v>0</v>
      </c>
      <c r="BS241" s="44">
        <f>$F241*'[1]INTERNAL PARAMETERS-2'!AD241*(1-VLOOKUP(AE$4,'[1]INTERNAL PARAMETERS-1'!$B$5:$J$44,4, FALSE))</f>
        <v>0</v>
      </c>
      <c r="BT241" s="44">
        <f>$F241*'[1]INTERNAL PARAMETERS-2'!AE241*(1-VLOOKUP(AF$4,'[1]INTERNAL PARAMETERS-1'!$B$5:$J$44,4, FALSE))</f>
        <v>0</v>
      </c>
      <c r="BU241" s="44">
        <f>$F241*'[1]INTERNAL PARAMETERS-2'!AF241*(1-VLOOKUP(AG$4,'[1]INTERNAL PARAMETERS-1'!$B$5:$J$44,4, FALSE))</f>
        <v>0</v>
      </c>
      <c r="BV241" s="44">
        <f>$F241*'[1]INTERNAL PARAMETERS-2'!AG241*(1-VLOOKUP(AH$4,'[1]INTERNAL PARAMETERS-1'!$B$5:$J$44,4, FALSE))</f>
        <v>0</v>
      </c>
      <c r="BW241" s="44">
        <f>$F241*'[1]INTERNAL PARAMETERS-2'!AH241*(1-VLOOKUP(AI$4,'[1]INTERNAL PARAMETERS-1'!$B$5:$J$44,4, FALSE))</f>
        <v>0</v>
      </c>
      <c r="BX241" s="44">
        <f>$F241*'[1]INTERNAL PARAMETERS-2'!AI241*(1-VLOOKUP(AJ$4,'[1]INTERNAL PARAMETERS-1'!$B$5:$J$44,4, FALSE))</f>
        <v>0</v>
      </c>
      <c r="BY241" s="44">
        <f>$F241*'[1]INTERNAL PARAMETERS-2'!AJ241*(1-VLOOKUP(AK$4,'[1]INTERNAL PARAMETERS-1'!$B$5:$J$44,4, FALSE))</f>
        <v>0</v>
      </c>
      <c r="BZ241" s="44">
        <f>$F241*'[1]INTERNAL PARAMETERS-2'!AK241*(1-VLOOKUP(AL$4,'[1]INTERNAL PARAMETERS-1'!$B$5:$J$44,4, FALSE))</f>
        <v>0</v>
      </c>
      <c r="CA241" s="44">
        <f>$F241*'[1]INTERNAL PARAMETERS-2'!AL241*(1-VLOOKUP(AM$4,'[1]INTERNAL PARAMETERS-1'!$B$5:$J$44,4, FALSE))</f>
        <v>0</v>
      </c>
      <c r="CB241" s="44">
        <f>$F241*'[1]INTERNAL PARAMETERS-2'!AM241*(1-VLOOKUP(AN$4,'[1]INTERNAL PARAMETERS-1'!$B$5:$J$44,4, FALSE))</f>
        <v>0</v>
      </c>
      <c r="CC241" s="44">
        <f>$F241*'[1]INTERNAL PARAMETERS-2'!AN241*(1-VLOOKUP(AO$4,'[1]INTERNAL PARAMETERS-1'!$B$5:$J$44,4, FALSE))</f>
        <v>0</v>
      </c>
      <c r="CD241" s="44">
        <f>$F241*'[1]INTERNAL PARAMETERS-2'!AO241*(1-VLOOKUP(AP$4,'[1]INTERNAL PARAMETERS-1'!$B$5:$J$44,4, FALSE))</f>
        <v>0</v>
      </c>
      <c r="CE241" s="44">
        <f>$F241*'[1]INTERNAL PARAMETERS-2'!AP241*(1-VLOOKUP(AQ$4,'[1]INTERNAL PARAMETERS-1'!$B$5:$J$44,4, FALSE))</f>
        <v>0</v>
      </c>
      <c r="CF241" s="44">
        <f>$F241*'[1]INTERNAL PARAMETERS-2'!AQ241*(1-VLOOKUP(AR$4,'[1]INTERNAL PARAMETERS-1'!$B$5:$J$44,4, FALSE))</f>
        <v>0</v>
      </c>
      <c r="CG241" s="44">
        <f>$F241*'[1]INTERNAL PARAMETERS-2'!AR241*(1-VLOOKUP(AS$4,'[1]INTERNAL PARAMETERS-1'!$B$5:$J$44,4, FALSE))</f>
        <v>0</v>
      </c>
      <c r="CH241" s="43">
        <f>$F241*'[1]INTERNAL PARAMETERS-2'!AS241*(1-VLOOKUP(AT$4,'[1]INTERNAL PARAMETERS-1'!$B$5:$J$44,4, FALSE))</f>
        <v>0</v>
      </c>
      <c r="CI241" s="42">
        <f t="shared" si="3"/>
        <v>0</v>
      </c>
    </row>
    <row r="242" spans="3:87" x14ac:dyDescent="0.4">
      <c r="C242" s="29" t="s">
        <v>6</v>
      </c>
      <c r="D242" s="28" t="s">
        <v>50</v>
      </c>
      <c r="E242" s="28" t="s">
        <v>64</v>
      </c>
      <c r="F242" s="129">
        <f>SDBeam!X242</f>
        <v>0</v>
      </c>
      <c r="G242" s="45">
        <f>$F242*'[1]INTERNAL PARAMETERS-2'!F242*VLOOKUP(G$4,'[1]INTERNAL PARAMETERS-1'!$B$5:$J$44,4, FALSE)</f>
        <v>0</v>
      </c>
      <c r="H242" s="44">
        <f>$F242*'[1]INTERNAL PARAMETERS-2'!G242*VLOOKUP(H$4,'[1]INTERNAL PARAMETERS-1'!$B$5:$J$44,4, FALSE)</f>
        <v>0</v>
      </c>
      <c r="I242" s="44">
        <f>$F242*'[1]INTERNAL PARAMETERS-2'!H242*VLOOKUP(I$4,'[1]INTERNAL PARAMETERS-1'!$B$5:$J$44,4, FALSE)</f>
        <v>0</v>
      </c>
      <c r="J242" s="44">
        <f>$F242*'[1]INTERNAL PARAMETERS-2'!I242*VLOOKUP(J$4,'[1]INTERNAL PARAMETERS-1'!$B$5:$J$44,4, FALSE)</f>
        <v>0</v>
      </c>
      <c r="K242" s="44">
        <f>$F242*'[1]INTERNAL PARAMETERS-2'!J242*VLOOKUP(K$4,'[1]INTERNAL PARAMETERS-1'!$B$5:$J$44,4, FALSE)</f>
        <v>0</v>
      </c>
      <c r="L242" s="44">
        <f>$F242*'[1]INTERNAL PARAMETERS-2'!K242*VLOOKUP(L$4,'[1]INTERNAL PARAMETERS-1'!$B$5:$J$44,4, FALSE)</f>
        <v>0</v>
      </c>
      <c r="M242" s="44">
        <f>$F242*'[1]INTERNAL PARAMETERS-2'!L242*VLOOKUP(M$4,'[1]INTERNAL PARAMETERS-1'!$B$5:$J$44,4, FALSE)</f>
        <v>0</v>
      </c>
      <c r="N242" s="44">
        <f>$F242*'[1]INTERNAL PARAMETERS-2'!M242*VLOOKUP(N$4,'[1]INTERNAL PARAMETERS-1'!$B$5:$J$44,4, FALSE)</f>
        <v>0</v>
      </c>
      <c r="O242" s="44">
        <f>$F242*'[1]INTERNAL PARAMETERS-2'!N242*VLOOKUP(O$4,'[1]INTERNAL PARAMETERS-1'!$B$5:$J$44,4, FALSE)</f>
        <v>0</v>
      </c>
      <c r="P242" s="44">
        <f>$F242*'[1]INTERNAL PARAMETERS-2'!O242*VLOOKUP(P$4,'[1]INTERNAL PARAMETERS-1'!$B$5:$J$44,4, FALSE)</f>
        <v>0</v>
      </c>
      <c r="Q242" s="44">
        <f>$F242*'[1]INTERNAL PARAMETERS-2'!P242*VLOOKUP(Q$4,'[1]INTERNAL PARAMETERS-1'!$B$5:$J$44,4, FALSE)</f>
        <v>0</v>
      </c>
      <c r="R242" s="44">
        <f>$F242*'[1]INTERNAL PARAMETERS-2'!Q242*VLOOKUP(R$4,'[1]INTERNAL PARAMETERS-1'!$B$5:$J$44,4, FALSE)</f>
        <v>0</v>
      </c>
      <c r="S242" s="44">
        <f>$F242*'[1]INTERNAL PARAMETERS-2'!R242*VLOOKUP(S$4,'[1]INTERNAL PARAMETERS-1'!$B$5:$J$44,4, FALSE)</f>
        <v>0</v>
      </c>
      <c r="T242" s="44">
        <f>$F242*'[1]INTERNAL PARAMETERS-2'!S242*VLOOKUP(T$4,'[1]INTERNAL PARAMETERS-1'!$B$5:$J$44,4, FALSE)</f>
        <v>0</v>
      </c>
      <c r="U242" s="44">
        <f>$F242*'[1]INTERNAL PARAMETERS-2'!T242*VLOOKUP(U$4,'[1]INTERNAL PARAMETERS-1'!$B$5:$J$44,4, FALSE)</f>
        <v>0</v>
      </c>
      <c r="V242" s="44">
        <f>$F242*'[1]INTERNAL PARAMETERS-2'!U242*VLOOKUP(V$4,'[1]INTERNAL PARAMETERS-1'!$B$5:$J$44,4, FALSE)</f>
        <v>0</v>
      </c>
      <c r="W242" s="44">
        <f>$F242*'[1]INTERNAL PARAMETERS-2'!V242*VLOOKUP(W$4,'[1]INTERNAL PARAMETERS-1'!$B$5:$J$44,4, FALSE)</f>
        <v>0</v>
      </c>
      <c r="X242" s="44">
        <f>$F242*'[1]INTERNAL PARAMETERS-2'!W242*VLOOKUP(X$4,'[1]INTERNAL PARAMETERS-1'!$B$5:$J$44,4, FALSE)</f>
        <v>0</v>
      </c>
      <c r="Y242" s="44">
        <f>$F242*'[1]INTERNAL PARAMETERS-2'!X242*VLOOKUP(Y$4,'[1]INTERNAL PARAMETERS-1'!$B$5:$J$44,4, FALSE)</f>
        <v>0</v>
      </c>
      <c r="Z242" s="44">
        <f>$F242*'[1]INTERNAL PARAMETERS-2'!Y242*VLOOKUP(Z$4,'[1]INTERNAL PARAMETERS-1'!$B$5:$J$44,4, FALSE)</f>
        <v>0</v>
      </c>
      <c r="AA242" s="44">
        <f>$F242*'[1]INTERNAL PARAMETERS-2'!Z242*VLOOKUP(AA$4,'[1]INTERNAL PARAMETERS-1'!$B$5:$J$44,4, FALSE)</f>
        <v>0</v>
      </c>
      <c r="AB242" s="44">
        <f>$F242*'[1]INTERNAL PARAMETERS-2'!AA242*VLOOKUP(AB$4,'[1]INTERNAL PARAMETERS-1'!$B$5:$J$44,4, FALSE)</f>
        <v>0</v>
      </c>
      <c r="AC242" s="44">
        <f>$F242*'[1]INTERNAL PARAMETERS-2'!AB242*VLOOKUP(AC$4,'[1]INTERNAL PARAMETERS-1'!$B$5:$J$44,4, FALSE)</f>
        <v>0</v>
      </c>
      <c r="AD242" s="44">
        <f>$F242*'[1]INTERNAL PARAMETERS-2'!AC242*VLOOKUP(AD$4,'[1]INTERNAL PARAMETERS-1'!$B$5:$J$44,4, FALSE)</f>
        <v>0</v>
      </c>
      <c r="AE242" s="44">
        <f>$F242*'[1]INTERNAL PARAMETERS-2'!AD242*VLOOKUP(AE$4,'[1]INTERNAL PARAMETERS-1'!$B$5:$J$44,4, FALSE)</f>
        <v>0</v>
      </c>
      <c r="AF242" s="44">
        <f>$F242*'[1]INTERNAL PARAMETERS-2'!AE242*VLOOKUP(AF$4,'[1]INTERNAL PARAMETERS-1'!$B$5:$J$44,4, FALSE)</f>
        <v>0</v>
      </c>
      <c r="AG242" s="44">
        <f>$F242*'[1]INTERNAL PARAMETERS-2'!AF242*VLOOKUP(AG$4,'[1]INTERNAL PARAMETERS-1'!$B$5:$J$44,4, FALSE)</f>
        <v>0</v>
      </c>
      <c r="AH242" s="44">
        <f>$F242*'[1]INTERNAL PARAMETERS-2'!AG242*VLOOKUP(AH$4,'[1]INTERNAL PARAMETERS-1'!$B$5:$J$44,4, FALSE)</f>
        <v>0</v>
      </c>
      <c r="AI242" s="44">
        <f>$F242*'[1]INTERNAL PARAMETERS-2'!AH242*VLOOKUP(AI$4,'[1]INTERNAL PARAMETERS-1'!$B$5:$J$44,4, FALSE)</f>
        <v>0</v>
      </c>
      <c r="AJ242" s="44">
        <f>$F242*'[1]INTERNAL PARAMETERS-2'!AI242*VLOOKUP(AJ$4,'[1]INTERNAL PARAMETERS-1'!$B$5:$J$44,4, FALSE)</f>
        <v>0</v>
      </c>
      <c r="AK242" s="44">
        <f>$F242*'[1]INTERNAL PARAMETERS-2'!AJ242*VLOOKUP(AK$4,'[1]INTERNAL PARAMETERS-1'!$B$5:$J$44,4, FALSE)</f>
        <v>0</v>
      </c>
      <c r="AL242" s="44">
        <f>$F242*'[1]INTERNAL PARAMETERS-2'!AK242*VLOOKUP(AL$4,'[1]INTERNAL PARAMETERS-1'!$B$5:$J$44,4, FALSE)</f>
        <v>0</v>
      </c>
      <c r="AM242" s="44">
        <f>$F242*'[1]INTERNAL PARAMETERS-2'!AL242*VLOOKUP(AM$4,'[1]INTERNAL PARAMETERS-1'!$B$5:$J$44,4, FALSE)</f>
        <v>0</v>
      </c>
      <c r="AN242" s="44">
        <f>$F242*'[1]INTERNAL PARAMETERS-2'!AM242*VLOOKUP(AN$4,'[1]INTERNAL PARAMETERS-1'!$B$5:$J$44,4, FALSE)</f>
        <v>0</v>
      </c>
      <c r="AO242" s="44">
        <f>$F242*'[1]INTERNAL PARAMETERS-2'!AN242*VLOOKUP(AO$4,'[1]INTERNAL PARAMETERS-1'!$B$5:$J$44,4, FALSE)</f>
        <v>0</v>
      </c>
      <c r="AP242" s="44">
        <f>$F242*'[1]INTERNAL PARAMETERS-2'!AO242*VLOOKUP(AP$4,'[1]INTERNAL PARAMETERS-1'!$B$5:$J$44,4, FALSE)</f>
        <v>0</v>
      </c>
      <c r="AQ242" s="44">
        <f>$F242*'[1]INTERNAL PARAMETERS-2'!AP242*VLOOKUP(AQ$4,'[1]INTERNAL PARAMETERS-1'!$B$5:$J$44,4, FALSE)</f>
        <v>0</v>
      </c>
      <c r="AR242" s="44">
        <f>$F242*'[1]INTERNAL PARAMETERS-2'!AQ242*VLOOKUP(AR$4,'[1]INTERNAL PARAMETERS-1'!$B$5:$J$44,4, FALSE)</f>
        <v>0</v>
      </c>
      <c r="AS242" s="44">
        <f>$F242*'[1]INTERNAL PARAMETERS-2'!AR242*VLOOKUP(AS$4,'[1]INTERNAL PARAMETERS-1'!$B$5:$J$44,4, FALSE)</f>
        <v>0</v>
      </c>
      <c r="AT242" s="43">
        <f>$F242*'[1]INTERNAL PARAMETERS-2'!AS242*VLOOKUP(AT$4,'[1]INTERNAL PARAMETERS-1'!$B$5:$J$44,4, FALSE)</f>
        <v>0</v>
      </c>
      <c r="AU242" s="45">
        <f>$F242*'[1]INTERNAL PARAMETERS-2'!F242*(1-VLOOKUP(G$4,'[1]INTERNAL PARAMETERS-1'!$B$5:$J$44,4, FALSE))</f>
        <v>0</v>
      </c>
      <c r="AV242" s="44">
        <f>$F242*'[1]INTERNAL PARAMETERS-2'!G242*(1-VLOOKUP(H$4,'[1]INTERNAL PARAMETERS-1'!$B$5:$J$44,4, FALSE))</f>
        <v>0</v>
      </c>
      <c r="AW242" s="44">
        <f>$F242*'[1]INTERNAL PARAMETERS-2'!H242*(1-VLOOKUP(I$4,'[1]INTERNAL PARAMETERS-1'!$B$5:$J$44,4, FALSE))</f>
        <v>0</v>
      </c>
      <c r="AX242" s="44">
        <f>$F242*'[1]INTERNAL PARAMETERS-2'!I242*(1-VLOOKUP(J$4,'[1]INTERNAL PARAMETERS-1'!$B$5:$J$44,4, FALSE))</f>
        <v>0</v>
      </c>
      <c r="AY242" s="44">
        <f>$F242*'[1]INTERNAL PARAMETERS-2'!J242*(1-VLOOKUP(K$4,'[1]INTERNAL PARAMETERS-1'!$B$5:$J$44,4, FALSE))</f>
        <v>0</v>
      </c>
      <c r="AZ242" s="44">
        <f>$F242*'[1]INTERNAL PARAMETERS-2'!K242*(1-VLOOKUP(L$4,'[1]INTERNAL PARAMETERS-1'!$B$5:$J$44,4, FALSE))</f>
        <v>0</v>
      </c>
      <c r="BA242" s="44">
        <f>$F242*'[1]INTERNAL PARAMETERS-2'!L242*(1-VLOOKUP(M$4,'[1]INTERNAL PARAMETERS-1'!$B$5:$J$44,4, FALSE))</f>
        <v>0</v>
      </c>
      <c r="BB242" s="44">
        <f>$F242*'[1]INTERNAL PARAMETERS-2'!M242*(1-VLOOKUP(N$4,'[1]INTERNAL PARAMETERS-1'!$B$5:$J$44,4, FALSE))</f>
        <v>0</v>
      </c>
      <c r="BC242" s="44">
        <f>$F242*'[1]INTERNAL PARAMETERS-2'!N242*(1-VLOOKUP(O$4,'[1]INTERNAL PARAMETERS-1'!$B$5:$J$44,4, FALSE))</f>
        <v>0</v>
      </c>
      <c r="BD242" s="44">
        <f>$F242*'[1]INTERNAL PARAMETERS-2'!O242*(1-VLOOKUP(P$4,'[1]INTERNAL PARAMETERS-1'!$B$5:$J$44,4, FALSE))</f>
        <v>0</v>
      </c>
      <c r="BE242" s="44">
        <f>$F242*'[1]INTERNAL PARAMETERS-2'!P242*(1-VLOOKUP(Q$4,'[1]INTERNAL PARAMETERS-1'!$B$5:$J$44,4, FALSE))</f>
        <v>0</v>
      </c>
      <c r="BF242" s="44">
        <f>$F242*'[1]INTERNAL PARAMETERS-2'!Q242*(1-VLOOKUP(R$4,'[1]INTERNAL PARAMETERS-1'!$B$5:$J$44,4, FALSE))</f>
        <v>0</v>
      </c>
      <c r="BG242" s="44">
        <f>$F242*'[1]INTERNAL PARAMETERS-2'!R242*(1-VLOOKUP(S$4,'[1]INTERNAL PARAMETERS-1'!$B$5:$J$44,4, FALSE))</f>
        <v>0</v>
      </c>
      <c r="BH242" s="44">
        <f>$F242*'[1]INTERNAL PARAMETERS-2'!S242*(1-VLOOKUP(T$4,'[1]INTERNAL PARAMETERS-1'!$B$5:$J$44,4, FALSE))</f>
        <v>0</v>
      </c>
      <c r="BI242" s="44">
        <f>$F242*'[1]INTERNAL PARAMETERS-2'!T242*(1-VLOOKUP(U$4,'[1]INTERNAL PARAMETERS-1'!$B$5:$J$44,4, FALSE))</f>
        <v>0</v>
      </c>
      <c r="BJ242" s="44">
        <f>$F242*'[1]INTERNAL PARAMETERS-2'!U242*(1-VLOOKUP(V$4,'[1]INTERNAL PARAMETERS-1'!$B$5:$J$44,4, FALSE))</f>
        <v>0</v>
      </c>
      <c r="BK242" s="44">
        <f>$F242*'[1]INTERNAL PARAMETERS-2'!V242*(1-VLOOKUP(W$4,'[1]INTERNAL PARAMETERS-1'!$B$5:$J$44,4, FALSE))</f>
        <v>0</v>
      </c>
      <c r="BL242" s="44">
        <f>$F242*'[1]INTERNAL PARAMETERS-2'!W242*(1-VLOOKUP(X$4,'[1]INTERNAL PARAMETERS-1'!$B$5:$J$44,4, FALSE))</f>
        <v>0</v>
      </c>
      <c r="BM242" s="44">
        <f>$F242*'[1]INTERNAL PARAMETERS-2'!X242*(1-VLOOKUP(Y$4,'[1]INTERNAL PARAMETERS-1'!$B$5:$J$44,4, FALSE))</f>
        <v>0</v>
      </c>
      <c r="BN242" s="44">
        <f>$F242*'[1]INTERNAL PARAMETERS-2'!Y242*(1-VLOOKUP(Z$4,'[1]INTERNAL PARAMETERS-1'!$B$5:$J$44,4, FALSE))</f>
        <v>0</v>
      </c>
      <c r="BO242" s="44">
        <f>$F242*'[1]INTERNAL PARAMETERS-2'!Z242*(1-VLOOKUP(AA$4,'[1]INTERNAL PARAMETERS-1'!$B$5:$J$44,4, FALSE))</f>
        <v>0</v>
      </c>
      <c r="BP242" s="44">
        <f>$F242*'[1]INTERNAL PARAMETERS-2'!AA242*(1-VLOOKUP(AB$4,'[1]INTERNAL PARAMETERS-1'!$B$5:$J$44,4, FALSE))</f>
        <v>0</v>
      </c>
      <c r="BQ242" s="44">
        <f>$F242*'[1]INTERNAL PARAMETERS-2'!AB242*(1-VLOOKUP(AC$4,'[1]INTERNAL PARAMETERS-1'!$B$5:$J$44,4, FALSE))</f>
        <v>0</v>
      </c>
      <c r="BR242" s="44">
        <f>$F242*'[1]INTERNAL PARAMETERS-2'!AC242*(1-VLOOKUP(AD$4,'[1]INTERNAL PARAMETERS-1'!$B$5:$J$44,4, FALSE))</f>
        <v>0</v>
      </c>
      <c r="BS242" s="44">
        <f>$F242*'[1]INTERNAL PARAMETERS-2'!AD242*(1-VLOOKUP(AE$4,'[1]INTERNAL PARAMETERS-1'!$B$5:$J$44,4, FALSE))</f>
        <v>0</v>
      </c>
      <c r="BT242" s="44">
        <f>$F242*'[1]INTERNAL PARAMETERS-2'!AE242*(1-VLOOKUP(AF$4,'[1]INTERNAL PARAMETERS-1'!$B$5:$J$44,4, FALSE))</f>
        <v>0</v>
      </c>
      <c r="BU242" s="44">
        <f>$F242*'[1]INTERNAL PARAMETERS-2'!AF242*(1-VLOOKUP(AG$4,'[1]INTERNAL PARAMETERS-1'!$B$5:$J$44,4, FALSE))</f>
        <v>0</v>
      </c>
      <c r="BV242" s="44">
        <f>$F242*'[1]INTERNAL PARAMETERS-2'!AG242*(1-VLOOKUP(AH$4,'[1]INTERNAL PARAMETERS-1'!$B$5:$J$44,4, FALSE))</f>
        <v>0</v>
      </c>
      <c r="BW242" s="44">
        <f>$F242*'[1]INTERNAL PARAMETERS-2'!AH242*(1-VLOOKUP(AI$4,'[1]INTERNAL PARAMETERS-1'!$B$5:$J$44,4, FALSE))</f>
        <v>0</v>
      </c>
      <c r="BX242" s="44">
        <f>$F242*'[1]INTERNAL PARAMETERS-2'!AI242*(1-VLOOKUP(AJ$4,'[1]INTERNAL PARAMETERS-1'!$B$5:$J$44,4, FALSE))</f>
        <v>0</v>
      </c>
      <c r="BY242" s="44">
        <f>$F242*'[1]INTERNAL PARAMETERS-2'!AJ242*(1-VLOOKUP(AK$4,'[1]INTERNAL PARAMETERS-1'!$B$5:$J$44,4, FALSE))</f>
        <v>0</v>
      </c>
      <c r="BZ242" s="44">
        <f>$F242*'[1]INTERNAL PARAMETERS-2'!AK242*(1-VLOOKUP(AL$4,'[1]INTERNAL PARAMETERS-1'!$B$5:$J$44,4, FALSE))</f>
        <v>0</v>
      </c>
      <c r="CA242" s="44">
        <f>$F242*'[1]INTERNAL PARAMETERS-2'!AL242*(1-VLOOKUP(AM$4,'[1]INTERNAL PARAMETERS-1'!$B$5:$J$44,4, FALSE))</f>
        <v>0</v>
      </c>
      <c r="CB242" s="44">
        <f>$F242*'[1]INTERNAL PARAMETERS-2'!AM242*(1-VLOOKUP(AN$4,'[1]INTERNAL PARAMETERS-1'!$B$5:$J$44,4, FALSE))</f>
        <v>0</v>
      </c>
      <c r="CC242" s="44">
        <f>$F242*'[1]INTERNAL PARAMETERS-2'!AN242*(1-VLOOKUP(AO$4,'[1]INTERNAL PARAMETERS-1'!$B$5:$J$44,4, FALSE))</f>
        <v>0</v>
      </c>
      <c r="CD242" s="44">
        <f>$F242*'[1]INTERNAL PARAMETERS-2'!AO242*(1-VLOOKUP(AP$4,'[1]INTERNAL PARAMETERS-1'!$B$5:$J$44,4, FALSE))</f>
        <v>0</v>
      </c>
      <c r="CE242" s="44">
        <f>$F242*'[1]INTERNAL PARAMETERS-2'!AP242*(1-VLOOKUP(AQ$4,'[1]INTERNAL PARAMETERS-1'!$B$5:$J$44,4, FALSE))</f>
        <v>0</v>
      </c>
      <c r="CF242" s="44">
        <f>$F242*'[1]INTERNAL PARAMETERS-2'!AQ242*(1-VLOOKUP(AR$4,'[1]INTERNAL PARAMETERS-1'!$B$5:$J$44,4, FALSE))</f>
        <v>0</v>
      </c>
      <c r="CG242" s="44">
        <f>$F242*'[1]INTERNAL PARAMETERS-2'!AR242*(1-VLOOKUP(AS$4,'[1]INTERNAL PARAMETERS-1'!$B$5:$J$44,4, FALSE))</f>
        <v>0</v>
      </c>
      <c r="CH242" s="43">
        <f>$F242*'[1]INTERNAL PARAMETERS-2'!AS242*(1-VLOOKUP(AT$4,'[1]INTERNAL PARAMETERS-1'!$B$5:$J$44,4, FALSE))</f>
        <v>0</v>
      </c>
      <c r="CI242" s="42">
        <f t="shared" si="3"/>
        <v>0</v>
      </c>
    </row>
    <row r="243" spans="3:87" x14ac:dyDescent="0.4">
      <c r="C243" s="29" t="s">
        <v>6</v>
      </c>
      <c r="D243" s="28" t="s">
        <v>50</v>
      </c>
      <c r="E243" s="28" t="s">
        <v>63</v>
      </c>
      <c r="F243" s="129">
        <f>SDBeam!X243</f>
        <v>0</v>
      </c>
      <c r="G243" s="45">
        <f>$F243*'[1]INTERNAL PARAMETERS-2'!F243*VLOOKUP(G$4,'[1]INTERNAL PARAMETERS-1'!$B$5:$J$44,4, FALSE)</f>
        <v>0</v>
      </c>
      <c r="H243" s="44">
        <f>$F243*'[1]INTERNAL PARAMETERS-2'!G243*VLOOKUP(H$4,'[1]INTERNAL PARAMETERS-1'!$B$5:$J$44,4, FALSE)</f>
        <v>0</v>
      </c>
      <c r="I243" s="44">
        <f>$F243*'[1]INTERNAL PARAMETERS-2'!H243*VLOOKUP(I$4,'[1]INTERNAL PARAMETERS-1'!$B$5:$J$44,4, FALSE)</f>
        <v>0</v>
      </c>
      <c r="J243" s="44">
        <f>$F243*'[1]INTERNAL PARAMETERS-2'!I243*VLOOKUP(J$4,'[1]INTERNAL PARAMETERS-1'!$B$5:$J$44,4, FALSE)</f>
        <v>0</v>
      </c>
      <c r="K243" s="44">
        <f>$F243*'[1]INTERNAL PARAMETERS-2'!J243*VLOOKUP(K$4,'[1]INTERNAL PARAMETERS-1'!$B$5:$J$44,4, FALSE)</f>
        <v>0</v>
      </c>
      <c r="L243" s="44">
        <f>$F243*'[1]INTERNAL PARAMETERS-2'!K243*VLOOKUP(L$4,'[1]INTERNAL PARAMETERS-1'!$B$5:$J$44,4, FALSE)</f>
        <v>0</v>
      </c>
      <c r="M243" s="44">
        <f>$F243*'[1]INTERNAL PARAMETERS-2'!L243*VLOOKUP(M$4,'[1]INTERNAL PARAMETERS-1'!$B$5:$J$44,4, FALSE)</f>
        <v>0</v>
      </c>
      <c r="N243" s="44">
        <f>$F243*'[1]INTERNAL PARAMETERS-2'!M243*VLOOKUP(N$4,'[1]INTERNAL PARAMETERS-1'!$B$5:$J$44,4, FALSE)</f>
        <v>0</v>
      </c>
      <c r="O243" s="44">
        <f>$F243*'[1]INTERNAL PARAMETERS-2'!N243*VLOOKUP(O$4,'[1]INTERNAL PARAMETERS-1'!$B$5:$J$44,4, FALSE)</f>
        <v>0</v>
      </c>
      <c r="P243" s="44">
        <f>$F243*'[1]INTERNAL PARAMETERS-2'!O243*VLOOKUP(P$4,'[1]INTERNAL PARAMETERS-1'!$B$5:$J$44,4, FALSE)</f>
        <v>0</v>
      </c>
      <c r="Q243" s="44">
        <f>$F243*'[1]INTERNAL PARAMETERS-2'!P243*VLOOKUP(Q$4,'[1]INTERNAL PARAMETERS-1'!$B$5:$J$44,4, FALSE)</f>
        <v>0</v>
      </c>
      <c r="R243" s="44">
        <f>$F243*'[1]INTERNAL PARAMETERS-2'!Q243*VLOOKUP(R$4,'[1]INTERNAL PARAMETERS-1'!$B$5:$J$44,4, FALSE)</f>
        <v>0</v>
      </c>
      <c r="S243" s="44">
        <f>$F243*'[1]INTERNAL PARAMETERS-2'!R243*VLOOKUP(S$4,'[1]INTERNAL PARAMETERS-1'!$B$5:$J$44,4, FALSE)</f>
        <v>0</v>
      </c>
      <c r="T243" s="44">
        <f>$F243*'[1]INTERNAL PARAMETERS-2'!S243*VLOOKUP(T$4,'[1]INTERNAL PARAMETERS-1'!$B$5:$J$44,4, FALSE)</f>
        <v>0</v>
      </c>
      <c r="U243" s="44">
        <f>$F243*'[1]INTERNAL PARAMETERS-2'!T243*VLOOKUP(U$4,'[1]INTERNAL PARAMETERS-1'!$B$5:$J$44,4, FALSE)</f>
        <v>0</v>
      </c>
      <c r="V243" s="44">
        <f>$F243*'[1]INTERNAL PARAMETERS-2'!U243*VLOOKUP(V$4,'[1]INTERNAL PARAMETERS-1'!$B$5:$J$44,4, FALSE)</f>
        <v>0</v>
      </c>
      <c r="W243" s="44">
        <f>$F243*'[1]INTERNAL PARAMETERS-2'!V243*VLOOKUP(W$4,'[1]INTERNAL PARAMETERS-1'!$B$5:$J$44,4, FALSE)</f>
        <v>0</v>
      </c>
      <c r="X243" s="44">
        <f>$F243*'[1]INTERNAL PARAMETERS-2'!W243*VLOOKUP(X$4,'[1]INTERNAL PARAMETERS-1'!$B$5:$J$44,4, FALSE)</f>
        <v>0</v>
      </c>
      <c r="Y243" s="44">
        <f>$F243*'[1]INTERNAL PARAMETERS-2'!X243*VLOOKUP(Y$4,'[1]INTERNAL PARAMETERS-1'!$B$5:$J$44,4, FALSE)</f>
        <v>0</v>
      </c>
      <c r="Z243" s="44">
        <f>$F243*'[1]INTERNAL PARAMETERS-2'!Y243*VLOOKUP(Z$4,'[1]INTERNAL PARAMETERS-1'!$B$5:$J$44,4, FALSE)</f>
        <v>0</v>
      </c>
      <c r="AA243" s="44">
        <f>$F243*'[1]INTERNAL PARAMETERS-2'!Z243*VLOOKUP(AA$4,'[1]INTERNAL PARAMETERS-1'!$B$5:$J$44,4, FALSE)</f>
        <v>0</v>
      </c>
      <c r="AB243" s="44">
        <f>$F243*'[1]INTERNAL PARAMETERS-2'!AA243*VLOOKUP(AB$4,'[1]INTERNAL PARAMETERS-1'!$B$5:$J$44,4, FALSE)</f>
        <v>0</v>
      </c>
      <c r="AC243" s="44">
        <f>$F243*'[1]INTERNAL PARAMETERS-2'!AB243*VLOOKUP(AC$4,'[1]INTERNAL PARAMETERS-1'!$B$5:$J$44,4, FALSE)</f>
        <v>0</v>
      </c>
      <c r="AD243" s="44">
        <f>$F243*'[1]INTERNAL PARAMETERS-2'!AC243*VLOOKUP(AD$4,'[1]INTERNAL PARAMETERS-1'!$B$5:$J$44,4, FALSE)</f>
        <v>0</v>
      </c>
      <c r="AE243" s="44">
        <f>$F243*'[1]INTERNAL PARAMETERS-2'!AD243*VLOOKUP(AE$4,'[1]INTERNAL PARAMETERS-1'!$B$5:$J$44,4, FALSE)</f>
        <v>0</v>
      </c>
      <c r="AF243" s="44">
        <f>$F243*'[1]INTERNAL PARAMETERS-2'!AE243*VLOOKUP(AF$4,'[1]INTERNAL PARAMETERS-1'!$B$5:$J$44,4, FALSE)</f>
        <v>0</v>
      </c>
      <c r="AG243" s="44">
        <f>$F243*'[1]INTERNAL PARAMETERS-2'!AF243*VLOOKUP(AG$4,'[1]INTERNAL PARAMETERS-1'!$B$5:$J$44,4, FALSE)</f>
        <v>0</v>
      </c>
      <c r="AH243" s="44">
        <f>$F243*'[1]INTERNAL PARAMETERS-2'!AG243*VLOOKUP(AH$4,'[1]INTERNAL PARAMETERS-1'!$B$5:$J$44,4, FALSE)</f>
        <v>0</v>
      </c>
      <c r="AI243" s="44">
        <f>$F243*'[1]INTERNAL PARAMETERS-2'!AH243*VLOOKUP(AI$4,'[1]INTERNAL PARAMETERS-1'!$B$5:$J$44,4, FALSE)</f>
        <v>0</v>
      </c>
      <c r="AJ243" s="44">
        <f>$F243*'[1]INTERNAL PARAMETERS-2'!AI243*VLOOKUP(AJ$4,'[1]INTERNAL PARAMETERS-1'!$B$5:$J$44,4, FALSE)</f>
        <v>0</v>
      </c>
      <c r="AK243" s="44">
        <f>$F243*'[1]INTERNAL PARAMETERS-2'!AJ243*VLOOKUP(AK$4,'[1]INTERNAL PARAMETERS-1'!$B$5:$J$44,4, FALSE)</f>
        <v>0</v>
      </c>
      <c r="AL243" s="44">
        <f>$F243*'[1]INTERNAL PARAMETERS-2'!AK243*VLOOKUP(AL$4,'[1]INTERNAL PARAMETERS-1'!$B$5:$J$44,4, FALSE)</f>
        <v>0</v>
      </c>
      <c r="AM243" s="44">
        <f>$F243*'[1]INTERNAL PARAMETERS-2'!AL243*VLOOKUP(AM$4,'[1]INTERNAL PARAMETERS-1'!$B$5:$J$44,4, FALSE)</f>
        <v>0</v>
      </c>
      <c r="AN243" s="44">
        <f>$F243*'[1]INTERNAL PARAMETERS-2'!AM243*VLOOKUP(AN$4,'[1]INTERNAL PARAMETERS-1'!$B$5:$J$44,4, FALSE)</f>
        <v>0</v>
      </c>
      <c r="AO243" s="44">
        <f>$F243*'[1]INTERNAL PARAMETERS-2'!AN243*VLOOKUP(AO$4,'[1]INTERNAL PARAMETERS-1'!$B$5:$J$44,4, FALSE)</f>
        <v>0</v>
      </c>
      <c r="AP243" s="44">
        <f>$F243*'[1]INTERNAL PARAMETERS-2'!AO243*VLOOKUP(AP$4,'[1]INTERNAL PARAMETERS-1'!$B$5:$J$44,4, FALSE)</f>
        <v>0</v>
      </c>
      <c r="AQ243" s="44">
        <f>$F243*'[1]INTERNAL PARAMETERS-2'!AP243*VLOOKUP(AQ$4,'[1]INTERNAL PARAMETERS-1'!$B$5:$J$44,4, FALSE)</f>
        <v>0</v>
      </c>
      <c r="AR243" s="44">
        <f>$F243*'[1]INTERNAL PARAMETERS-2'!AQ243*VLOOKUP(AR$4,'[1]INTERNAL PARAMETERS-1'!$B$5:$J$44,4, FALSE)</f>
        <v>0</v>
      </c>
      <c r="AS243" s="44">
        <f>$F243*'[1]INTERNAL PARAMETERS-2'!AR243*VLOOKUP(AS$4,'[1]INTERNAL PARAMETERS-1'!$B$5:$J$44,4, FALSE)</f>
        <v>0</v>
      </c>
      <c r="AT243" s="43">
        <f>$F243*'[1]INTERNAL PARAMETERS-2'!AS243*VLOOKUP(AT$4,'[1]INTERNAL PARAMETERS-1'!$B$5:$J$44,4, FALSE)</f>
        <v>0</v>
      </c>
      <c r="AU243" s="45">
        <f>$F243*'[1]INTERNAL PARAMETERS-2'!F243*(1-VLOOKUP(G$4,'[1]INTERNAL PARAMETERS-1'!$B$5:$J$44,4, FALSE))</f>
        <v>0</v>
      </c>
      <c r="AV243" s="44">
        <f>$F243*'[1]INTERNAL PARAMETERS-2'!G243*(1-VLOOKUP(H$4,'[1]INTERNAL PARAMETERS-1'!$B$5:$J$44,4, FALSE))</f>
        <v>0</v>
      </c>
      <c r="AW243" s="44">
        <f>$F243*'[1]INTERNAL PARAMETERS-2'!H243*(1-VLOOKUP(I$4,'[1]INTERNAL PARAMETERS-1'!$B$5:$J$44,4, FALSE))</f>
        <v>0</v>
      </c>
      <c r="AX243" s="44">
        <f>$F243*'[1]INTERNAL PARAMETERS-2'!I243*(1-VLOOKUP(J$4,'[1]INTERNAL PARAMETERS-1'!$B$5:$J$44,4, FALSE))</f>
        <v>0</v>
      </c>
      <c r="AY243" s="44">
        <f>$F243*'[1]INTERNAL PARAMETERS-2'!J243*(1-VLOOKUP(K$4,'[1]INTERNAL PARAMETERS-1'!$B$5:$J$44,4, FALSE))</f>
        <v>0</v>
      </c>
      <c r="AZ243" s="44">
        <f>$F243*'[1]INTERNAL PARAMETERS-2'!K243*(1-VLOOKUP(L$4,'[1]INTERNAL PARAMETERS-1'!$B$5:$J$44,4, FALSE))</f>
        <v>0</v>
      </c>
      <c r="BA243" s="44">
        <f>$F243*'[1]INTERNAL PARAMETERS-2'!L243*(1-VLOOKUP(M$4,'[1]INTERNAL PARAMETERS-1'!$B$5:$J$44,4, FALSE))</f>
        <v>0</v>
      </c>
      <c r="BB243" s="44">
        <f>$F243*'[1]INTERNAL PARAMETERS-2'!M243*(1-VLOOKUP(N$4,'[1]INTERNAL PARAMETERS-1'!$B$5:$J$44,4, FALSE))</f>
        <v>0</v>
      </c>
      <c r="BC243" s="44">
        <f>$F243*'[1]INTERNAL PARAMETERS-2'!N243*(1-VLOOKUP(O$4,'[1]INTERNAL PARAMETERS-1'!$B$5:$J$44,4, FALSE))</f>
        <v>0</v>
      </c>
      <c r="BD243" s="44">
        <f>$F243*'[1]INTERNAL PARAMETERS-2'!O243*(1-VLOOKUP(P$4,'[1]INTERNAL PARAMETERS-1'!$B$5:$J$44,4, FALSE))</f>
        <v>0</v>
      </c>
      <c r="BE243" s="44">
        <f>$F243*'[1]INTERNAL PARAMETERS-2'!P243*(1-VLOOKUP(Q$4,'[1]INTERNAL PARAMETERS-1'!$B$5:$J$44,4, FALSE))</f>
        <v>0</v>
      </c>
      <c r="BF243" s="44">
        <f>$F243*'[1]INTERNAL PARAMETERS-2'!Q243*(1-VLOOKUP(R$4,'[1]INTERNAL PARAMETERS-1'!$B$5:$J$44,4, FALSE))</f>
        <v>0</v>
      </c>
      <c r="BG243" s="44">
        <f>$F243*'[1]INTERNAL PARAMETERS-2'!R243*(1-VLOOKUP(S$4,'[1]INTERNAL PARAMETERS-1'!$B$5:$J$44,4, FALSE))</f>
        <v>0</v>
      </c>
      <c r="BH243" s="44">
        <f>$F243*'[1]INTERNAL PARAMETERS-2'!S243*(1-VLOOKUP(T$4,'[1]INTERNAL PARAMETERS-1'!$B$5:$J$44,4, FALSE))</f>
        <v>0</v>
      </c>
      <c r="BI243" s="44">
        <f>$F243*'[1]INTERNAL PARAMETERS-2'!T243*(1-VLOOKUP(U$4,'[1]INTERNAL PARAMETERS-1'!$B$5:$J$44,4, FALSE))</f>
        <v>0</v>
      </c>
      <c r="BJ243" s="44">
        <f>$F243*'[1]INTERNAL PARAMETERS-2'!U243*(1-VLOOKUP(V$4,'[1]INTERNAL PARAMETERS-1'!$B$5:$J$44,4, FALSE))</f>
        <v>0</v>
      </c>
      <c r="BK243" s="44">
        <f>$F243*'[1]INTERNAL PARAMETERS-2'!V243*(1-VLOOKUP(W$4,'[1]INTERNAL PARAMETERS-1'!$B$5:$J$44,4, FALSE))</f>
        <v>0</v>
      </c>
      <c r="BL243" s="44">
        <f>$F243*'[1]INTERNAL PARAMETERS-2'!W243*(1-VLOOKUP(X$4,'[1]INTERNAL PARAMETERS-1'!$B$5:$J$44,4, FALSE))</f>
        <v>0</v>
      </c>
      <c r="BM243" s="44">
        <f>$F243*'[1]INTERNAL PARAMETERS-2'!X243*(1-VLOOKUP(Y$4,'[1]INTERNAL PARAMETERS-1'!$B$5:$J$44,4, FALSE))</f>
        <v>0</v>
      </c>
      <c r="BN243" s="44">
        <f>$F243*'[1]INTERNAL PARAMETERS-2'!Y243*(1-VLOOKUP(Z$4,'[1]INTERNAL PARAMETERS-1'!$B$5:$J$44,4, FALSE))</f>
        <v>0</v>
      </c>
      <c r="BO243" s="44">
        <f>$F243*'[1]INTERNAL PARAMETERS-2'!Z243*(1-VLOOKUP(AA$4,'[1]INTERNAL PARAMETERS-1'!$B$5:$J$44,4, FALSE))</f>
        <v>0</v>
      </c>
      <c r="BP243" s="44">
        <f>$F243*'[1]INTERNAL PARAMETERS-2'!AA243*(1-VLOOKUP(AB$4,'[1]INTERNAL PARAMETERS-1'!$B$5:$J$44,4, FALSE))</f>
        <v>0</v>
      </c>
      <c r="BQ243" s="44">
        <f>$F243*'[1]INTERNAL PARAMETERS-2'!AB243*(1-VLOOKUP(AC$4,'[1]INTERNAL PARAMETERS-1'!$B$5:$J$44,4, FALSE))</f>
        <v>0</v>
      </c>
      <c r="BR243" s="44">
        <f>$F243*'[1]INTERNAL PARAMETERS-2'!AC243*(1-VLOOKUP(AD$4,'[1]INTERNAL PARAMETERS-1'!$B$5:$J$44,4, FALSE))</f>
        <v>0</v>
      </c>
      <c r="BS243" s="44">
        <f>$F243*'[1]INTERNAL PARAMETERS-2'!AD243*(1-VLOOKUP(AE$4,'[1]INTERNAL PARAMETERS-1'!$B$5:$J$44,4, FALSE))</f>
        <v>0</v>
      </c>
      <c r="BT243" s="44">
        <f>$F243*'[1]INTERNAL PARAMETERS-2'!AE243*(1-VLOOKUP(AF$4,'[1]INTERNAL PARAMETERS-1'!$B$5:$J$44,4, FALSE))</f>
        <v>0</v>
      </c>
      <c r="BU243" s="44">
        <f>$F243*'[1]INTERNAL PARAMETERS-2'!AF243*(1-VLOOKUP(AG$4,'[1]INTERNAL PARAMETERS-1'!$B$5:$J$44,4, FALSE))</f>
        <v>0</v>
      </c>
      <c r="BV243" s="44">
        <f>$F243*'[1]INTERNAL PARAMETERS-2'!AG243*(1-VLOOKUP(AH$4,'[1]INTERNAL PARAMETERS-1'!$B$5:$J$44,4, FALSE))</f>
        <v>0</v>
      </c>
      <c r="BW243" s="44">
        <f>$F243*'[1]INTERNAL PARAMETERS-2'!AH243*(1-VLOOKUP(AI$4,'[1]INTERNAL PARAMETERS-1'!$B$5:$J$44,4, FALSE))</f>
        <v>0</v>
      </c>
      <c r="BX243" s="44">
        <f>$F243*'[1]INTERNAL PARAMETERS-2'!AI243*(1-VLOOKUP(AJ$4,'[1]INTERNAL PARAMETERS-1'!$B$5:$J$44,4, FALSE))</f>
        <v>0</v>
      </c>
      <c r="BY243" s="44">
        <f>$F243*'[1]INTERNAL PARAMETERS-2'!AJ243*(1-VLOOKUP(AK$4,'[1]INTERNAL PARAMETERS-1'!$B$5:$J$44,4, FALSE))</f>
        <v>0</v>
      </c>
      <c r="BZ243" s="44">
        <f>$F243*'[1]INTERNAL PARAMETERS-2'!AK243*(1-VLOOKUP(AL$4,'[1]INTERNAL PARAMETERS-1'!$B$5:$J$44,4, FALSE))</f>
        <v>0</v>
      </c>
      <c r="CA243" s="44">
        <f>$F243*'[1]INTERNAL PARAMETERS-2'!AL243*(1-VLOOKUP(AM$4,'[1]INTERNAL PARAMETERS-1'!$B$5:$J$44,4, FALSE))</f>
        <v>0</v>
      </c>
      <c r="CB243" s="44">
        <f>$F243*'[1]INTERNAL PARAMETERS-2'!AM243*(1-VLOOKUP(AN$4,'[1]INTERNAL PARAMETERS-1'!$B$5:$J$44,4, FALSE))</f>
        <v>0</v>
      </c>
      <c r="CC243" s="44">
        <f>$F243*'[1]INTERNAL PARAMETERS-2'!AN243*(1-VLOOKUP(AO$4,'[1]INTERNAL PARAMETERS-1'!$B$5:$J$44,4, FALSE))</f>
        <v>0</v>
      </c>
      <c r="CD243" s="44">
        <f>$F243*'[1]INTERNAL PARAMETERS-2'!AO243*(1-VLOOKUP(AP$4,'[1]INTERNAL PARAMETERS-1'!$B$5:$J$44,4, FALSE))</f>
        <v>0</v>
      </c>
      <c r="CE243" s="44">
        <f>$F243*'[1]INTERNAL PARAMETERS-2'!AP243*(1-VLOOKUP(AQ$4,'[1]INTERNAL PARAMETERS-1'!$B$5:$J$44,4, FALSE))</f>
        <v>0</v>
      </c>
      <c r="CF243" s="44">
        <f>$F243*'[1]INTERNAL PARAMETERS-2'!AQ243*(1-VLOOKUP(AR$4,'[1]INTERNAL PARAMETERS-1'!$B$5:$J$44,4, FALSE))</f>
        <v>0</v>
      </c>
      <c r="CG243" s="44">
        <f>$F243*'[1]INTERNAL PARAMETERS-2'!AR243*(1-VLOOKUP(AS$4,'[1]INTERNAL PARAMETERS-1'!$B$5:$J$44,4, FALSE))</f>
        <v>0</v>
      </c>
      <c r="CH243" s="43">
        <f>$F243*'[1]INTERNAL PARAMETERS-2'!AS243*(1-VLOOKUP(AT$4,'[1]INTERNAL PARAMETERS-1'!$B$5:$J$44,4, FALSE))</f>
        <v>0</v>
      </c>
      <c r="CI243" s="42">
        <f t="shared" si="3"/>
        <v>0</v>
      </c>
    </row>
    <row r="244" spans="3:87" x14ac:dyDescent="0.4">
      <c r="C244" s="29" t="s">
        <v>6</v>
      </c>
      <c r="D244" s="28" t="s">
        <v>50</v>
      </c>
      <c r="E244" s="28" t="s">
        <v>62</v>
      </c>
      <c r="F244" s="129">
        <f>SDBeam!X244</f>
        <v>0</v>
      </c>
      <c r="G244" s="45">
        <f>$F244*'[1]INTERNAL PARAMETERS-2'!F244*VLOOKUP(G$4,'[1]INTERNAL PARAMETERS-1'!$B$5:$J$44,4, FALSE)</f>
        <v>0</v>
      </c>
      <c r="H244" s="44">
        <f>$F244*'[1]INTERNAL PARAMETERS-2'!G244*VLOOKUP(H$4,'[1]INTERNAL PARAMETERS-1'!$B$5:$J$44,4, FALSE)</f>
        <v>0</v>
      </c>
      <c r="I244" s="44">
        <f>$F244*'[1]INTERNAL PARAMETERS-2'!H244*VLOOKUP(I$4,'[1]INTERNAL PARAMETERS-1'!$B$5:$J$44,4, FALSE)</f>
        <v>0</v>
      </c>
      <c r="J244" s="44">
        <f>$F244*'[1]INTERNAL PARAMETERS-2'!I244*VLOOKUP(J$4,'[1]INTERNAL PARAMETERS-1'!$B$5:$J$44,4, FALSE)</f>
        <v>0</v>
      </c>
      <c r="K244" s="44">
        <f>$F244*'[1]INTERNAL PARAMETERS-2'!J244*VLOOKUP(K$4,'[1]INTERNAL PARAMETERS-1'!$B$5:$J$44,4, FALSE)</f>
        <v>0</v>
      </c>
      <c r="L244" s="44">
        <f>$F244*'[1]INTERNAL PARAMETERS-2'!K244*VLOOKUP(L$4,'[1]INTERNAL PARAMETERS-1'!$B$5:$J$44,4, FALSE)</f>
        <v>0</v>
      </c>
      <c r="M244" s="44">
        <f>$F244*'[1]INTERNAL PARAMETERS-2'!L244*VLOOKUP(M$4,'[1]INTERNAL PARAMETERS-1'!$B$5:$J$44,4, FALSE)</f>
        <v>0</v>
      </c>
      <c r="N244" s="44">
        <f>$F244*'[1]INTERNAL PARAMETERS-2'!M244*VLOOKUP(N$4,'[1]INTERNAL PARAMETERS-1'!$B$5:$J$44,4, FALSE)</f>
        <v>0</v>
      </c>
      <c r="O244" s="44">
        <f>$F244*'[1]INTERNAL PARAMETERS-2'!N244*VLOOKUP(O$4,'[1]INTERNAL PARAMETERS-1'!$B$5:$J$44,4, FALSE)</f>
        <v>0</v>
      </c>
      <c r="P244" s="44">
        <f>$F244*'[1]INTERNAL PARAMETERS-2'!O244*VLOOKUP(P$4,'[1]INTERNAL PARAMETERS-1'!$B$5:$J$44,4, FALSE)</f>
        <v>0</v>
      </c>
      <c r="Q244" s="44">
        <f>$F244*'[1]INTERNAL PARAMETERS-2'!P244*VLOOKUP(Q$4,'[1]INTERNAL PARAMETERS-1'!$B$5:$J$44,4, FALSE)</f>
        <v>0</v>
      </c>
      <c r="R244" s="44">
        <f>$F244*'[1]INTERNAL PARAMETERS-2'!Q244*VLOOKUP(R$4,'[1]INTERNAL PARAMETERS-1'!$B$5:$J$44,4, FALSE)</f>
        <v>0</v>
      </c>
      <c r="S244" s="44">
        <f>$F244*'[1]INTERNAL PARAMETERS-2'!R244*VLOOKUP(S$4,'[1]INTERNAL PARAMETERS-1'!$B$5:$J$44,4, FALSE)</f>
        <v>0</v>
      </c>
      <c r="T244" s="44">
        <f>$F244*'[1]INTERNAL PARAMETERS-2'!S244*VLOOKUP(T$4,'[1]INTERNAL PARAMETERS-1'!$B$5:$J$44,4, FALSE)</f>
        <v>0</v>
      </c>
      <c r="U244" s="44">
        <f>$F244*'[1]INTERNAL PARAMETERS-2'!T244*VLOOKUP(U$4,'[1]INTERNAL PARAMETERS-1'!$B$5:$J$44,4, FALSE)</f>
        <v>0</v>
      </c>
      <c r="V244" s="44">
        <f>$F244*'[1]INTERNAL PARAMETERS-2'!U244*VLOOKUP(V$4,'[1]INTERNAL PARAMETERS-1'!$B$5:$J$44,4, FALSE)</f>
        <v>0</v>
      </c>
      <c r="W244" s="44">
        <f>$F244*'[1]INTERNAL PARAMETERS-2'!V244*VLOOKUP(W$4,'[1]INTERNAL PARAMETERS-1'!$B$5:$J$44,4, FALSE)</f>
        <v>0</v>
      </c>
      <c r="X244" s="44">
        <f>$F244*'[1]INTERNAL PARAMETERS-2'!W244*VLOOKUP(X$4,'[1]INTERNAL PARAMETERS-1'!$B$5:$J$44,4, FALSE)</f>
        <v>0</v>
      </c>
      <c r="Y244" s="44">
        <f>$F244*'[1]INTERNAL PARAMETERS-2'!X244*VLOOKUP(Y$4,'[1]INTERNAL PARAMETERS-1'!$B$5:$J$44,4, FALSE)</f>
        <v>0</v>
      </c>
      <c r="Z244" s="44">
        <f>$F244*'[1]INTERNAL PARAMETERS-2'!Y244*VLOOKUP(Z$4,'[1]INTERNAL PARAMETERS-1'!$B$5:$J$44,4, FALSE)</f>
        <v>0</v>
      </c>
      <c r="AA244" s="44">
        <f>$F244*'[1]INTERNAL PARAMETERS-2'!Z244*VLOOKUP(AA$4,'[1]INTERNAL PARAMETERS-1'!$B$5:$J$44,4, FALSE)</f>
        <v>0</v>
      </c>
      <c r="AB244" s="44">
        <f>$F244*'[1]INTERNAL PARAMETERS-2'!AA244*VLOOKUP(AB$4,'[1]INTERNAL PARAMETERS-1'!$B$5:$J$44,4, FALSE)</f>
        <v>0</v>
      </c>
      <c r="AC244" s="44">
        <f>$F244*'[1]INTERNAL PARAMETERS-2'!AB244*VLOOKUP(AC$4,'[1]INTERNAL PARAMETERS-1'!$B$5:$J$44,4, FALSE)</f>
        <v>0</v>
      </c>
      <c r="AD244" s="44">
        <f>$F244*'[1]INTERNAL PARAMETERS-2'!AC244*VLOOKUP(AD$4,'[1]INTERNAL PARAMETERS-1'!$B$5:$J$44,4, FALSE)</f>
        <v>0</v>
      </c>
      <c r="AE244" s="44">
        <f>$F244*'[1]INTERNAL PARAMETERS-2'!AD244*VLOOKUP(AE$4,'[1]INTERNAL PARAMETERS-1'!$B$5:$J$44,4, FALSE)</f>
        <v>0</v>
      </c>
      <c r="AF244" s="44">
        <f>$F244*'[1]INTERNAL PARAMETERS-2'!AE244*VLOOKUP(AF$4,'[1]INTERNAL PARAMETERS-1'!$B$5:$J$44,4, FALSE)</f>
        <v>0</v>
      </c>
      <c r="AG244" s="44">
        <f>$F244*'[1]INTERNAL PARAMETERS-2'!AF244*VLOOKUP(AG$4,'[1]INTERNAL PARAMETERS-1'!$B$5:$J$44,4, FALSE)</f>
        <v>0</v>
      </c>
      <c r="AH244" s="44">
        <f>$F244*'[1]INTERNAL PARAMETERS-2'!AG244*VLOOKUP(AH$4,'[1]INTERNAL PARAMETERS-1'!$B$5:$J$44,4, FALSE)</f>
        <v>0</v>
      </c>
      <c r="AI244" s="44">
        <f>$F244*'[1]INTERNAL PARAMETERS-2'!AH244*VLOOKUP(AI$4,'[1]INTERNAL PARAMETERS-1'!$B$5:$J$44,4, FALSE)</f>
        <v>0</v>
      </c>
      <c r="AJ244" s="44">
        <f>$F244*'[1]INTERNAL PARAMETERS-2'!AI244*VLOOKUP(AJ$4,'[1]INTERNAL PARAMETERS-1'!$B$5:$J$44,4, FALSE)</f>
        <v>0</v>
      </c>
      <c r="AK244" s="44">
        <f>$F244*'[1]INTERNAL PARAMETERS-2'!AJ244*VLOOKUP(AK$4,'[1]INTERNAL PARAMETERS-1'!$B$5:$J$44,4, FALSE)</f>
        <v>0</v>
      </c>
      <c r="AL244" s="44">
        <f>$F244*'[1]INTERNAL PARAMETERS-2'!AK244*VLOOKUP(AL$4,'[1]INTERNAL PARAMETERS-1'!$B$5:$J$44,4, FALSE)</f>
        <v>0</v>
      </c>
      <c r="AM244" s="44">
        <f>$F244*'[1]INTERNAL PARAMETERS-2'!AL244*VLOOKUP(AM$4,'[1]INTERNAL PARAMETERS-1'!$B$5:$J$44,4, FALSE)</f>
        <v>0</v>
      </c>
      <c r="AN244" s="44">
        <f>$F244*'[1]INTERNAL PARAMETERS-2'!AM244*VLOOKUP(AN$4,'[1]INTERNAL PARAMETERS-1'!$B$5:$J$44,4, FALSE)</f>
        <v>0</v>
      </c>
      <c r="AO244" s="44">
        <f>$F244*'[1]INTERNAL PARAMETERS-2'!AN244*VLOOKUP(AO$4,'[1]INTERNAL PARAMETERS-1'!$B$5:$J$44,4, FALSE)</f>
        <v>0</v>
      </c>
      <c r="AP244" s="44">
        <f>$F244*'[1]INTERNAL PARAMETERS-2'!AO244*VLOOKUP(AP$4,'[1]INTERNAL PARAMETERS-1'!$B$5:$J$44,4, FALSE)</f>
        <v>0</v>
      </c>
      <c r="AQ244" s="44">
        <f>$F244*'[1]INTERNAL PARAMETERS-2'!AP244*VLOOKUP(AQ$4,'[1]INTERNAL PARAMETERS-1'!$B$5:$J$44,4, FALSE)</f>
        <v>0</v>
      </c>
      <c r="AR244" s="44">
        <f>$F244*'[1]INTERNAL PARAMETERS-2'!AQ244*VLOOKUP(AR$4,'[1]INTERNAL PARAMETERS-1'!$B$5:$J$44,4, FALSE)</f>
        <v>0</v>
      </c>
      <c r="AS244" s="44">
        <f>$F244*'[1]INTERNAL PARAMETERS-2'!AR244*VLOOKUP(AS$4,'[1]INTERNAL PARAMETERS-1'!$B$5:$J$44,4, FALSE)</f>
        <v>0</v>
      </c>
      <c r="AT244" s="43">
        <f>$F244*'[1]INTERNAL PARAMETERS-2'!AS244*VLOOKUP(AT$4,'[1]INTERNAL PARAMETERS-1'!$B$5:$J$44,4, FALSE)</f>
        <v>0</v>
      </c>
      <c r="AU244" s="45">
        <f>$F244*'[1]INTERNAL PARAMETERS-2'!F244*(1-VLOOKUP(G$4,'[1]INTERNAL PARAMETERS-1'!$B$5:$J$44,4, FALSE))</f>
        <v>0</v>
      </c>
      <c r="AV244" s="44">
        <f>$F244*'[1]INTERNAL PARAMETERS-2'!G244*(1-VLOOKUP(H$4,'[1]INTERNAL PARAMETERS-1'!$B$5:$J$44,4, FALSE))</f>
        <v>0</v>
      </c>
      <c r="AW244" s="44">
        <f>$F244*'[1]INTERNAL PARAMETERS-2'!H244*(1-VLOOKUP(I$4,'[1]INTERNAL PARAMETERS-1'!$B$5:$J$44,4, FALSE))</f>
        <v>0</v>
      </c>
      <c r="AX244" s="44">
        <f>$F244*'[1]INTERNAL PARAMETERS-2'!I244*(1-VLOOKUP(J$4,'[1]INTERNAL PARAMETERS-1'!$B$5:$J$44,4, FALSE))</f>
        <v>0</v>
      </c>
      <c r="AY244" s="44">
        <f>$F244*'[1]INTERNAL PARAMETERS-2'!J244*(1-VLOOKUP(K$4,'[1]INTERNAL PARAMETERS-1'!$B$5:$J$44,4, FALSE))</f>
        <v>0</v>
      </c>
      <c r="AZ244" s="44">
        <f>$F244*'[1]INTERNAL PARAMETERS-2'!K244*(1-VLOOKUP(L$4,'[1]INTERNAL PARAMETERS-1'!$B$5:$J$44,4, FALSE))</f>
        <v>0</v>
      </c>
      <c r="BA244" s="44">
        <f>$F244*'[1]INTERNAL PARAMETERS-2'!L244*(1-VLOOKUP(M$4,'[1]INTERNAL PARAMETERS-1'!$B$5:$J$44,4, FALSE))</f>
        <v>0</v>
      </c>
      <c r="BB244" s="44">
        <f>$F244*'[1]INTERNAL PARAMETERS-2'!M244*(1-VLOOKUP(N$4,'[1]INTERNAL PARAMETERS-1'!$B$5:$J$44,4, FALSE))</f>
        <v>0</v>
      </c>
      <c r="BC244" s="44">
        <f>$F244*'[1]INTERNAL PARAMETERS-2'!N244*(1-VLOOKUP(O$4,'[1]INTERNAL PARAMETERS-1'!$B$5:$J$44,4, FALSE))</f>
        <v>0</v>
      </c>
      <c r="BD244" s="44">
        <f>$F244*'[1]INTERNAL PARAMETERS-2'!O244*(1-VLOOKUP(P$4,'[1]INTERNAL PARAMETERS-1'!$B$5:$J$44,4, FALSE))</f>
        <v>0</v>
      </c>
      <c r="BE244" s="44">
        <f>$F244*'[1]INTERNAL PARAMETERS-2'!P244*(1-VLOOKUP(Q$4,'[1]INTERNAL PARAMETERS-1'!$B$5:$J$44,4, FALSE))</f>
        <v>0</v>
      </c>
      <c r="BF244" s="44">
        <f>$F244*'[1]INTERNAL PARAMETERS-2'!Q244*(1-VLOOKUP(R$4,'[1]INTERNAL PARAMETERS-1'!$B$5:$J$44,4, FALSE))</f>
        <v>0</v>
      </c>
      <c r="BG244" s="44">
        <f>$F244*'[1]INTERNAL PARAMETERS-2'!R244*(1-VLOOKUP(S$4,'[1]INTERNAL PARAMETERS-1'!$B$5:$J$44,4, FALSE))</f>
        <v>0</v>
      </c>
      <c r="BH244" s="44">
        <f>$F244*'[1]INTERNAL PARAMETERS-2'!S244*(1-VLOOKUP(T$4,'[1]INTERNAL PARAMETERS-1'!$B$5:$J$44,4, FALSE))</f>
        <v>0</v>
      </c>
      <c r="BI244" s="44">
        <f>$F244*'[1]INTERNAL PARAMETERS-2'!T244*(1-VLOOKUP(U$4,'[1]INTERNAL PARAMETERS-1'!$B$5:$J$44,4, FALSE))</f>
        <v>0</v>
      </c>
      <c r="BJ244" s="44">
        <f>$F244*'[1]INTERNAL PARAMETERS-2'!U244*(1-VLOOKUP(V$4,'[1]INTERNAL PARAMETERS-1'!$B$5:$J$44,4, FALSE))</f>
        <v>0</v>
      </c>
      <c r="BK244" s="44">
        <f>$F244*'[1]INTERNAL PARAMETERS-2'!V244*(1-VLOOKUP(W$4,'[1]INTERNAL PARAMETERS-1'!$B$5:$J$44,4, FALSE))</f>
        <v>0</v>
      </c>
      <c r="BL244" s="44">
        <f>$F244*'[1]INTERNAL PARAMETERS-2'!W244*(1-VLOOKUP(X$4,'[1]INTERNAL PARAMETERS-1'!$B$5:$J$44,4, FALSE))</f>
        <v>0</v>
      </c>
      <c r="BM244" s="44">
        <f>$F244*'[1]INTERNAL PARAMETERS-2'!X244*(1-VLOOKUP(Y$4,'[1]INTERNAL PARAMETERS-1'!$B$5:$J$44,4, FALSE))</f>
        <v>0</v>
      </c>
      <c r="BN244" s="44">
        <f>$F244*'[1]INTERNAL PARAMETERS-2'!Y244*(1-VLOOKUP(Z$4,'[1]INTERNAL PARAMETERS-1'!$B$5:$J$44,4, FALSE))</f>
        <v>0</v>
      </c>
      <c r="BO244" s="44">
        <f>$F244*'[1]INTERNAL PARAMETERS-2'!Z244*(1-VLOOKUP(AA$4,'[1]INTERNAL PARAMETERS-1'!$B$5:$J$44,4, FALSE))</f>
        <v>0</v>
      </c>
      <c r="BP244" s="44">
        <f>$F244*'[1]INTERNAL PARAMETERS-2'!AA244*(1-VLOOKUP(AB$4,'[1]INTERNAL PARAMETERS-1'!$B$5:$J$44,4, FALSE))</f>
        <v>0</v>
      </c>
      <c r="BQ244" s="44">
        <f>$F244*'[1]INTERNAL PARAMETERS-2'!AB244*(1-VLOOKUP(AC$4,'[1]INTERNAL PARAMETERS-1'!$B$5:$J$44,4, FALSE))</f>
        <v>0</v>
      </c>
      <c r="BR244" s="44">
        <f>$F244*'[1]INTERNAL PARAMETERS-2'!AC244*(1-VLOOKUP(AD$4,'[1]INTERNAL PARAMETERS-1'!$B$5:$J$44,4, FALSE))</f>
        <v>0</v>
      </c>
      <c r="BS244" s="44">
        <f>$F244*'[1]INTERNAL PARAMETERS-2'!AD244*(1-VLOOKUP(AE$4,'[1]INTERNAL PARAMETERS-1'!$B$5:$J$44,4, FALSE))</f>
        <v>0</v>
      </c>
      <c r="BT244" s="44">
        <f>$F244*'[1]INTERNAL PARAMETERS-2'!AE244*(1-VLOOKUP(AF$4,'[1]INTERNAL PARAMETERS-1'!$B$5:$J$44,4, FALSE))</f>
        <v>0</v>
      </c>
      <c r="BU244" s="44">
        <f>$F244*'[1]INTERNAL PARAMETERS-2'!AF244*(1-VLOOKUP(AG$4,'[1]INTERNAL PARAMETERS-1'!$B$5:$J$44,4, FALSE))</f>
        <v>0</v>
      </c>
      <c r="BV244" s="44">
        <f>$F244*'[1]INTERNAL PARAMETERS-2'!AG244*(1-VLOOKUP(AH$4,'[1]INTERNAL PARAMETERS-1'!$B$5:$J$44,4, FALSE))</f>
        <v>0</v>
      </c>
      <c r="BW244" s="44">
        <f>$F244*'[1]INTERNAL PARAMETERS-2'!AH244*(1-VLOOKUP(AI$4,'[1]INTERNAL PARAMETERS-1'!$B$5:$J$44,4, FALSE))</f>
        <v>0</v>
      </c>
      <c r="BX244" s="44">
        <f>$F244*'[1]INTERNAL PARAMETERS-2'!AI244*(1-VLOOKUP(AJ$4,'[1]INTERNAL PARAMETERS-1'!$B$5:$J$44,4, FALSE))</f>
        <v>0</v>
      </c>
      <c r="BY244" s="44">
        <f>$F244*'[1]INTERNAL PARAMETERS-2'!AJ244*(1-VLOOKUP(AK$4,'[1]INTERNAL PARAMETERS-1'!$B$5:$J$44,4, FALSE))</f>
        <v>0</v>
      </c>
      <c r="BZ244" s="44">
        <f>$F244*'[1]INTERNAL PARAMETERS-2'!AK244*(1-VLOOKUP(AL$4,'[1]INTERNAL PARAMETERS-1'!$B$5:$J$44,4, FALSE))</f>
        <v>0</v>
      </c>
      <c r="CA244" s="44">
        <f>$F244*'[1]INTERNAL PARAMETERS-2'!AL244*(1-VLOOKUP(AM$4,'[1]INTERNAL PARAMETERS-1'!$B$5:$J$44,4, FALSE))</f>
        <v>0</v>
      </c>
      <c r="CB244" s="44">
        <f>$F244*'[1]INTERNAL PARAMETERS-2'!AM244*(1-VLOOKUP(AN$4,'[1]INTERNAL PARAMETERS-1'!$B$5:$J$44,4, FALSE))</f>
        <v>0</v>
      </c>
      <c r="CC244" s="44">
        <f>$F244*'[1]INTERNAL PARAMETERS-2'!AN244*(1-VLOOKUP(AO$4,'[1]INTERNAL PARAMETERS-1'!$B$5:$J$44,4, FALSE))</f>
        <v>0</v>
      </c>
      <c r="CD244" s="44">
        <f>$F244*'[1]INTERNAL PARAMETERS-2'!AO244*(1-VLOOKUP(AP$4,'[1]INTERNAL PARAMETERS-1'!$B$5:$J$44,4, FALSE))</f>
        <v>0</v>
      </c>
      <c r="CE244" s="44">
        <f>$F244*'[1]INTERNAL PARAMETERS-2'!AP244*(1-VLOOKUP(AQ$4,'[1]INTERNAL PARAMETERS-1'!$B$5:$J$44,4, FALSE))</f>
        <v>0</v>
      </c>
      <c r="CF244" s="44">
        <f>$F244*'[1]INTERNAL PARAMETERS-2'!AQ244*(1-VLOOKUP(AR$4,'[1]INTERNAL PARAMETERS-1'!$B$5:$J$44,4, FALSE))</f>
        <v>0</v>
      </c>
      <c r="CG244" s="44">
        <f>$F244*'[1]INTERNAL PARAMETERS-2'!AR244*(1-VLOOKUP(AS$4,'[1]INTERNAL PARAMETERS-1'!$B$5:$J$44,4, FALSE))</f>
        <v>0</v>
      </c>
      <c r="CH244" s="43">
        <f>$F244*'[1]INTERNAL PARAMETERS-2'!AS244*(1-VLOOKUP(AT$4,'[1]INTERNAL PARAMETERS-1'!$B$5:$J$44,4, FALSE))</f>
        <v>0</v>
      </c>
      <c r="CI244" s="42">
        <f t="shared" si="3"/>
        <v>0</v>
      </c>
    </row>
    <row r="245" spans="3:87" x14ac:dyDescent="0.4">
      <c r="C245" s="29" t="s">
        <v>6</v>
      </c>
      <c r="D245" s="28" t="s">
        <v>50</v>
      </c>
      <c r="E245" s="28" t="s">
        <v>61</v>
      </c>
      <c r="F245" s="129">
        <f>SDBeam!X245</f>
        <v>0</v>
      </c>
      <c r="G245" s="45">
        <f>$F245*'[1]INTERNAL PARAMETERS-2'!F245*VLOOKUP(G$4,'[1]INTERNAL PARAMETERS-1'!$B$5:$J$44,4, FALSE)</f>
        <v>0</v>
      </c>
      <c r="H245" s="44">
        <f>$F245*'[1]INTERNAL PARAMETERS-2'!G245*VLOOKUP(H$4,'[1]INTERNAL PARAMETERS-1'!$B$5:$J$44,4, FALSE)</f>
        <v>0</v>
      </c>
      <c r="I245" s="44">
        <f>$F245*'[1]INTERNAL PARAMETERS-2'!H245*VLOOKUP(I$4,'[1]INTERNAL PARAMETERS-1'!$B$5:$J$44,4, FALSE)</f>
        <v>0</v>
      </c>
      <c r="J245" s="44">
        <f>$F245*'[1]INTERNAL PARAMETERS-2'!I245*VLOOKUP(J$4,'[1]INTERNAL PARAMETERS-1'!$B$5:$J$44,4, FALSE)</f>
        <v>0</v>
      </c>
      <c r="K245" s="44">
        <f>$F245*'[1]INTERNAL PARAMETERS-2'!J245*VLOOKUP(K$4,'[1]INTERNAL PARAMETERS-1'!$B$5:$J$44,4, FALSE)</f>
        <v>0</v>
      </c>
      <c r="L245" s="44">
        <f>$F245*'[1]INTERNAL PARAMETERS-2'!K245*VLOOKUP(L$4,'[1]INTERNAL PARAMETERS-1'!$B$5:$J$44,4, FALSE)</f>
        <v>0</v>
      </c>
      <c r="M245" s="44">
        <f>$F245*'[1]INTERNAL PARAMETERS-2'!L245*VLOOKUP(M$4,'[1]INTERNAL PARAMETERS-1'!$B$5:$J$44,4, FALSE)</f>
        <v>0</v>
      </c>
      <c r="N245" s="44">
        <f>$F245*'[1]INTERNAL PARAMETERS-2'!M245*VLOOKUP(N$4,'[1]INTERNAL PARAMETERS-1'!$B$5:$J$44,4, FALSE)</f>
        <v>0</v>
      </c>
      <c r="O245" s="44">
        <f>$F245*'[1]INTERNAL PARAMETERS-2'!N245*VLOOKUP(O$4,'[1]INTERNAL PARAMETERS-1'!$B$5:$J$44,4, FALSE)</f>
        <v>0</v>
      </c>
      <c r="P245" s="44">
        <f>$F245*'[1]INTERNAL PARAMETERS-2'!O245*VLOOKUP(P$4,'[1]INTERNAL PARAMETERS-1'!$B$5:$J$44,4, FALSE)</f>
        <v>0</v>
      </c>
      <c r="Q245" s="44">
        <f>$F245*'[1]INTERNAL PARAMETERS-2'!P245*VLOOKUP(Q$4,'[1]INTERNAL PARAMETERS-1'!$B$5:$J$44,4, FALSE)</f>
        <v>0</v>
      </c>
      <c r="R245" s="44">
        <f>$F245*'[1]INTERNAL PARAMETERS-2'!Q245*VLOOKUP(R$4,'[1]INTERNAL PARAMETERS-1'!$B$5:$J$44,4, FALSE)</f>
        <v>0</v>
      </c>
      <c r="S245" s="44">
        <f>$F245*'[1]INTERNAL PARAMETERS-2'!R245*VLOOKUP(S$4,'[1]INTERNAL PARAMETERS-1'!$B$5:$J$44,4, FALSE)</f>
        <v>0</v>
      </c>
      <c r="T245" s="44">
        <f>$F245*'[1]INTERNAL PARAMETERS-2'!S245*VLOOKUP(T$4,'[1]INTERNAL PARAMETERS-1'!$B$5:$J$44,4, FALSE)</f>
        <v>0</v>
      </c>
      <c r="U245" s="44">
        <f>$F245*'[1]INTERNAL PARAMETERS-2'!T245*VLOOKUP(U$4,'[1]INTERNAL PARAMETERS-1'!$B$5:$J$44,4, FALSE)</f>
        <v>0</v>
      </c>
      <c r="V245" s="44">
        <f>$F245*'[1]INTERNAL PARAMETERS-2'!U245*VLOOKUP(V$4,'[1]INTERNAL PARAMETERS-1'!$B$5:$J$44,4, FALSE)</f>
        <v>0</v>
      </c>
      <c r="W245" s="44">
        <f>$F245*'[1]INTERNAL PARAMETERS-2'!V245*VLOOKUP(W$4,'[1]INTERNAL PARAMETERS-1'!$B$5:$J$44,4, FALSE)</f>
        <v>0</v>
      </c>
      <c r="X245" s="44">
        <f>$F245*'[1]INTERNAL PARAMETERS-2'!W245*VLOOKUP(X$4,'[1]INTERNAL PARAMETERS-1'!$B$5:$J$44,4, FALSE)</f>
        <v>0</v>
      </c>
      <c r="Y245" s="44">
        <f>$F245*'[1]INTERNAL PARAMETERS-2'!X245*VLOOKUP(Y$4,'[1]INTERNAL PARAMETERS-1'!$B$5:$J$44,4, FALSE)</f>
        <v>0</v>
      </c>
      <c r="Z245" s="44">
        <f>$F245*'[1]INTERNAL PARAMETERS-2'!Y245*VLOOKUP(Z$4,'[1]INTERNAL PARAMETERS-1'!$B$5:$J$44,4, FALSE)</f>
        <v>0</v>
      </c>
      <c r="AA245" s="44">
        <f>$F245*'[1]INTERNAL PARAMETERS-2'!Z245*VLOOKUP(AA$4,'[1]INTERNAL PARAMETERS-1'!$B$5:$J$44,4, FALSE)</f>
        <v>0</v>
      </c>
      <c r="AB245" s="44">
        <f>$F245*'[1]INTERNAL PARAMETERS-2'!AA245*VLOOKUP(AB$4,'[1]INTERNAL PARAMETERS-1'!$B$5:$J$44,4, FALSE)</f>
        <v>0</v>
      </c>
      <c r="AC245" s="44">
        <f>$F245*'[1]INTERNAL PARAMETERS-2'!AB245*VLOOKUP(AC$4,'[1]INTERNAL PARAMETERS-1'!$B$5:$J$44,4, FALSE)</f>
        <v>0</v>
      </c>
      <c r="AD245" s="44">
        <f>$F245*'[1]INTERNAL PARAMETERS-2'!AC245*VLOOKUP(AD$4,'[1]INTERNAL PARAMETERS-1'!$B$5:$J$44,4, FALSE)</f>
        <v>0</v>
      </c>
      <c r="AE245" s="44">
        <f>$F245*'[1]INTERNAL PARAMETERS-2'!AD245*VLOOKUP(AE$4,'[1]INTERNAL PARAMETERS-1'!$B$5:$J$44,4, FALSE)</f>
        <v>0</v>
      </c>
      <c r="AF245" s="44">
        <f>$F245*'[1]INTERNAL PARAMETERS-2'!AE245*VLOOKUP(AF$4,'[1]INTERNAL PARAMETERS-1'!$B$5:$J$44,4, FALSE)</f>
        <v>0</v>
      </c>
      <c r="AG245" s="44">
        <f>$F245*'[1]INTERNAL PARAMETERS-2'!AF245*VLOOKUP(AG$4,'[1]INTERNAL PARAMETERS-1'!$B$5:$J$44,4, FALSE)</f>
        <v>0</v>
      </c>
      <c r="AH245" s="44">
        <f>$F245*'[1]INTERNAL PARAMETERS-2'!AG245*VLOOKUP(AH$4,'[1]INTERNAL PARAMETERS-1'!$B$5:$J$44,4, FALSE)</f>
        <v>0</v>
      </c>
      <c r="AI245" s="44">
        <f>$F245*'[1]INTERNAL PARAMETERS-2'!AH245*VLOOKUP(AI$4,'[1]INTERNAL PARAMETERS-1'!$B$5:$J$44,4, FALSE)</f>
        <v>0</v>
      </c>
      <c r="AJ245" s="44">
        <f>$F245*'[1]INTERNAL PARAMETERS-2'!AI245*VLOOKUP(AJ$4,'[1]INTERNAL PARAMETERS-1'!$B$5:$J$44,4, FALSE)</f>
        <v>0</v>
      </c>
      <c r="AK245" s="44">
        <f>$F245*'[1]INTERNAL PARAMETERS-2'!AJ245*VLOOKUP(AK$4,'[1]INTERNAL PARAMETERS-1'!$B$5:$J$44,4, FALSE)</f>
        <v>0</v>
      </c>
      <c r="AL245" s="44">
        <f>$F245*'[1]INTERNAL PARAMETERS-2'!AK245*VLOOKUP(AL$4,'[1]INTERNAL PARAMETERS-1'!$B$5:$J$44,4, FALSE)</f>
        <v>0</v>
      </c>
      <c r="AM245" s="44">
        <f>$F245*'[1]INTERNAL PARAMETERS-2'!AL245*VLOOKUP(AM$4,'[1]INTERNAL PARAMETERS-1'!$B$5:$J$44,4, FALSE)</f>
        <v>0</v>
      </c>
      <c r="AN245" s="44">
        <f>$F245*'[1]INTERNAL PARAMETERS-2'!AM245*VLOOKUP(AN$4,'[1]INTERNAL PARAMETERS-1'!$B$5:$J$44,4, FALSE)</f>
        <v>0</v>
      </c>
      <c r="AO245" s="44">
        <f>$F245*'[1]INTERNAL PARAMETERS-2'!AN245*VLOOKUP(AO$4,'[1]INTERNAL PARAMETERS-1'!$B$5:$J$44,4, FALSE)</f>
        <v>0</v>
      </c>
      <c r="AP245" s="44">
        <f>$F245*'[1]INTERNAL PARAMETERS-2'!AO245*VLOOKUP(AP$4,'[1]INTERNAL PARAMETERS-1'!$B$5:$J$44,4, FALSE)</f>
        <v>0</v>
      </c>
      <c r="AQ245" s="44">
        <f>$F245*'[1]INTERNAL PARAMETERS-2'!AP245*VLOOKUP(AQ$4,'[1]INTERNAL PARAMETERS-1'!$B$5:$J$44,4, FALSE)</f>
        <v>0</v>
      </c>
      <c r="AR245" s="44">
        <f>$F245*'[1]INTERNAL PARAMETERS-2'!AQ245*VLOOKUP(AR$4,'[1]INTERNAL PARAMETERS-1'!$B$5:$J$44,4, FALSE)</f>
        <v>0</v>
      </c>
      <c r="AS245" s="44">
        <f>$F245*'[1]INTERNAL PARAMETERS-2'!AR245*VLOOKUP(AS$4,'[1]INTERNAL PARAMETERS-1'!$B$5:$J$44,4, FALSE)</f>
        <v>0</v>
      </c>
      <c r="AT245" s="43">
        <f>$F245*'[1]INTERNAL PARAMETERS-2'!AS245*VLOOKUP(AT$4,'[1]INTERNAL PARAMETERS-1'!$B$5:$J$44,4, FALSE)</f>
        <v>0</v>
      </c>
      <c r="AU245" s="45">
        <f>$F245*'[1]INTERNAL PARAMETERS-2'!F245*(1-VLOOKUP(G$4,'[1]INTERNAL PARAMETERS-1'!$B$5:$J$44,4, FALSE))</f>
        <v>0</v>
      </c>
      <c r="AV245" s="44">
        <f>$F245*'[1]INTERNAL PARAMETERS-2'!G245*(1-VLOOKUP(H$4,'[1]INTERNAL PARAMETERS-1'!$B$5:$J$44,4, FALSE))</f>
        <v>0</v>
      </c>
      <c r="AW245" s="44">
        <f>$F245*'[1]INTERNAL PARAMETERS-2'!H245*(1-VLOOKUP(I$4,'[1]INTERNAL PARAMETERS-1'!$B$5:$J$44,4, FALSE))</f>
        <v>0</v>
      </c>
      <c r="AX245" s="44">
        <f>$F245*'[1]INTERNAL PARAMETERS-2'!I245*(1-VLOOKUP(J$4,'[1]INTERNAL PARAMETERS-1'!$B$5:$J$44,4, FALSE))</f>
        <v>0</v>
      </c>
      <c r="AY245" s="44">
        <f>$F245*'[1]INTERNAL PARAMETERS-2'!J245*(1-VLOOKUP(K$4,'[1]INTERNAL PARAMETERS-1'!$B$5:$J$44,4, FALSE))</f>
        <v>0</v>
      </c>
      <c r="AZ245" s="44">
        <f>$F245*'[1]INTERNAL PARAMETERS-2'!K245*(1-VLOOKUP(L$4,'[1]INTERNAL PARAMETERS-1'!$B$5:$J$44,4, FALSE))</f>
        <v>0</v>
      </c>
      <c r="BA245" s="44">
        <f>$F245*'[1]INTERNAL PARAMETERS-2'!L245*(1-VLOOKUP(M$4,'[1]INTERNAL PARAMETERS-1'!$B$5:$J$44,4, FALSE))</f>
        <v>0</v>
      </c>
      <c r="BB245" s="44">
        <f>$F245*'[1]INTERNAL PARAMETERS-2'!M245*(1-VLOOKUP(N$4,'[1]INTERNAL PARAMETERS-1'!$B$5:$J$44,4, FALSE))</f>
        <v>0</v>
      </c>
      <c r="BC245" s="44">
        <f>$F245*'[1]INTERNAL PARAMETERS-2'!N245*(1-VLOOKUP(O$4,'[1]INTERNAL PARAMETERS-1'!$B$5:$J$44,4, FALSE))</f>
        <v>0</v>
      </c>
      <c r="BD245" s="44">
        <f>$F245*'[1]INTERNAL PARAMETERS-2'!O245*(1-VLOOKUP(P$4,'[1]INTERNAL PARAMETERS-1'!$B$5:$J$44,4, FALSE))</f>
        <v>0</v>
      </c>
      <c r="BE245" s="44">
        <f>$F245*'[1]INTERNAL PARAMETERS-2'!P245*(1-VLOOKUP(Q$4,'[1]INTERNAL PARAMETERS-1'!$B$5:$J$44,4, FALSE))</f>
        <v>0</v>
      </c>
      <c r="BF245" s="44">
        <f>$F245*'[1]INTERNAL PARAMETERS-2'!Q245*(1-VLOOKUP(R$4,'[1]INTERNAL PARAMETERS-1'!$B$5:$J$44,4, FALSE))</f>
        <v>0</v>
      </c>
      <c r="BG245" s="44">
        <f>$F245*'[1]INTERNAL PARAMETERS-2'!R245*(1-VLOOKUP(S$4,'[1]INTERNAL PARAMETERS-1'!$B$5:$J$44,4, FALSE))</f>
        <v>0</v>
      </c>
      <c r="BH245" s="44">
        <f>$F245*'[1]INTERNAL PARAMETERS-2'!S245*(1-VLOOKUP(T$4,'[1]INTERNAL PARAMETERS-1'!$B$5:$J$44,4, FALSE))</f>
        <v>0</v>
      </c>
      <c r="BI245" s="44">
        <f>$F245*'[1]INTERNAL PARAMETERS-2'!T245*(1-VLOOKUP(U$4,'[1]INTERNAL PARAMETERS-1'!$B$5:$J$44,4, FALSE))</f>
        <v>0</v>
      </c>
      <c r="BJ245" s="44">
        <f>$F245*'[1]INTERNAL PARAMETERS-2'!U245*(1-VLOOKUP(V$4,'[1]INTERNAL PARAMETERS-1'!$B$5:$J$44,4, FALSE))</f>
        <v>0</v>
      </c>
      <c r="BK245" s="44">
        <f>$F245*'[1]INTERNAL PARAMETERS-2'!V245*(1-VLOOKUP(W$4,'[1]INTERNAL PARAMETERS-1'!$B$5:$J$44,4, FALSE))</f>
        <v>0</v>
      </c>
      <c r="BL245" s="44">
        <f>$F245*'[1]INTERNAL PARAMETERS-2'!W245*(1-VLOOKUP(X$4,'[1]INTERNAL PARAMETERS-1'!$B$5:$J$44,4, FALSE))</f>
        <v>0</v>
      </c>
      <c r="BM245" s="44">
        <f>$F245*'[1]INTERNAL PARAMETERS-2'!X245*(1-VLOOKUP(Y$4,'[1]INTERNAL PARAMETERS-1'!$B$5:$J$44,4, FALSE))</f>
        <v>0</v>
      </c>
      <c r="BN245" s="44">
        <f>$F245*'[1]INTERNAL PARAMETERS-2'!Y245*(1-VLOOKUP(Z$4,'[1]INTERNAL PARAMETERS-1'!$B$5:$J$44,4, FALSE))</f>
        <v>0</v>
      </c>
      <c r="BO245" s="44">
        <f>$F245*'[1]INTERNAL PARAMETERS-2'!Z245*(1-VLOOKUP(AA$4,'[1]INTERNAL PARAMETERS-1'!$B$5:$J$44,4, FALSE))</f>
        <v>0</v>
      </c>
      <c r="BP245" s="44">
        <f>$F245*'[1]INTERNAL PARAMETERS-2'!AA245*(1-VLOOKUP(AB$4,'[1]INTERNAL PARAMETERS-1'!$B$5:$J$44,4, FALSE))</f>
        <v>0</v>
      </c>
      <c r="BQ245" s="44">
        <f>$F245*'[1]INTERNAL PARAMETERS-2'!AB245*(1-VLOOKUP(AC$4,'[1]INTERNAL PARAMETERS-1'!$B$5:$J$44,4, FALSE))</f>
        <v>0</v>
      </c>
      <c r="BR245" s="44">
        <f>$F245*'[1]INTERNAL PARAMETERS-2'!AC245*(1-VLOOKUP(AD$4,'[1]INTERNAL PARAMETERS-1'!$B$5:$J$44,4, FALSE))</f>
        <v>0</v>
      </c>
      <c r="BS245" s="44">
        <f>$F245*'[1]INTERNAL PARAMETERS-2'!AD245*(1-VLOOKUP(AE$4,'[1]INTERNAL PARAMETERS-1'!$B$5:$J$44,4, FALSE))</f>
        <v>0</v>
      </c>
      <c r="BT245" s="44">
        <f>$F245*'[1]INTERNAL PARAMETERS-2'!AE245*(1-VLOOKUP(AF$4,'[1]INTERNAL PARAMETERS-1'!$B$5:$J$44,4, FALSE))</f>
        <v>0</v>
      </c>
      <c r="BU245" s="44">
        <f>$F245*'[1]INTERNAL PARAMETERS-2'!AF245*(1-VLOOKUP(AG$4,'[1]INTERNAL PARAMETERS-1'!$B$5:$J$44,4, FALSE))</f>
        <v>0</v>
      </c>
      <c r="BV245" s="44">
        <f>$F245*'[1]INTERNAL PARAMETERS-2'!AG245*(1-VLOOKUP(AH$4,'[1]INTERNAL PARAMETERS-1'!$B$5:$J$44,4, FALSE))</f>
        <v>0</v>
      </c>
      <c r="BW245" s="44">
        <f>$F245*'[1]INTERNAL PARAMETERS-2'!AH245*(1-VLOOKUP(AI$4,'[1]INTERNAL PARAMETERS-1'!$B$5:$J$44,4, FALSE))</f>
        <v>0</v>
      </c>
      <c r="BX245" s="44">
        <f>$F245*'[1]INTERNAL PARAMETERS-2'!AI245*(1-VLOOKUP(AJ$4,'[1]INTERNAL PARAMETERS-1'!$B$5:$J$44,4, FALSE))</f>
        <v>0</v>
      </c>
      <c r="BY245" s="44">
        <f>$F245*'[1]INTERNAL PARAMETERS-2'!AJ245*(1-VLOOKUP(AK$4,'[1]INTERNAL PARAMETERS-1'!$B$5:$J$44,4, FALSE))</f>
        <v>0</v>
      </c>
      <c r="BZ245" s="44">
        <f>$F245*'[1]INTERNAL PARAMETERS-2'!AK245*(1-VLOOKUP(AL$4,'[1]INTERNAL PARAMETERS-1'!$B$5:$J$44,4, FALSE))</f>
        <v>0</v>
      </c>
      <c r="CA245" s="44">
        <f>$F245*'[1]INTERNAL PARAMETERS-2'!AL245*(1-VLOOKUP(AM$4,'[1]INTERNAL PARAMETERS-1'!$B$5:$J$44,4, FALSE))</f>
        <v>0</v>
      </c>
      <c r="CB245" s="44">
        <f>$F245*'[1]INTERNAL PARAMETERS-2'!AM245*(1-VLOOKUP(AN$4,'[1]INTERNAL PARAMETERS-1'!$B$5:$J$44,4, FALSE))</f>
        <v>0</v>
      </c>
      <c r="CC245" s="44">
        <f>$F245*'[1]INTERNAL PARAMETERS-2'!AN245*(1-VLOOKUP(AO$4,'[1]INTERNAL PARAMETERS-1'!$B$5:$J$44,4, FALSE))</f>
        <v>0</v>
      </c>
      <c r="CD245" s="44">
        <f>$F245*'[1]INTERNAL PARAMETERS-2'!AO245*(1-VLOOKUP(AP$4,'[1]INTERNAL PARAMETERS-1'!$B$5:$J$44,4, FALSE))</f>
        <v>0</v>
      </c>
      <c r="CE245" s="44">
        <f>$F245*'[1]INTERNAL PARAMETERS-2'!AP245*(1-VLOOKUP(AQ$4,'[1]INTERNAL PARAMETERS-1'!$B$5:$J$44,4, FALSE))</f>
        <v>0</v>
      </c>
      <c r="CF245" s="44">
        <f>$F245*'[1]INTERNAL PARAMETERS-2'!AQ245*(1-VLOOKUP(AR$4,'[1]INTERNAL PARAMETERS-1'!$B$5:$J$44,4, FALSE))</f>
        <v>0</v>
      </c>
      <c r="CG245" s="44">
        <f>$F245*'[1]INTERNAL PARAMETERS-2'!AR245*(1-VLOOKUP(AS$4,'[1]INTERNAL PARAMETERS-1'!$B$5:$J$44,4, FALSE))</f>
        <v>0</v>
      </c>
      <c r="CH245" s="43">
        <f>$F245*'[1]INTERNAL PARAMETERS-2'!AS245*(1-VLOOKUP(AT$4,'[1]INTERNAL PARAMETERS-1'!$B$5:$J$44,4, FALSE))</f>
        <v>0</v>
      </c>
      <c r="CI245" s="42">
        <f t="shared" si="3"/>
        <v>0</v>
      </c>
    </row>
    <row r="246" spans="3:87" x14ac:dyDescent="0.4">
      <c r="C246" s="29" t="s">
        <v>6</v>
      </c>
      <c r="D246" s="28" t="s">
        <v>50</v>
      </c>
      <c r="E246" s="28" t="s">
        <v>60</v>
      </c>
      <c r="F246" s="129">
        <f>SDBeam!X246</f>
        <v>0</v>
      </c>
      <c r="G246" s="45">
        <f>$F246*'[1]INTERNAL PARAMETERS-2'!F246*VLOOKUP(G$4,'[1]INTERNAL PARAMETERS-1'!$B$5:$J$44,4, FALSE)</f>
        <v>0</v>
      </c>
      <c r="H246" s="44">
        <f>$F246*'[1]INTERNAL PARAMETERS-2'!G246*VLOOKUP(H$4,'[1]INTERNAL PARAMETERS-1'!$B$5:$J$44,4, FALSE)</f>
        <v>0</v>
      </c>
      <c r="I246" s="44">
        <f>$F246*'[1]INTERNAL PARAMETERS-2'!H246*VLOOKUP(I$4,'[1]INTERNAL PARAMETERS-1'!$B$5:$J$44,4, FALSE)</f>
        <v>0</v>
      </c>
      <c r="J246" s="44">
        <f>$F246*'[1]INTERNAL PARAMETERS-2'!I246*VLOOKUP(J$4,'[1]INTERNAL PARAMETERS-1'!$B$5:$J$44,4, FALSE)</f>
        <v>0</v>
      </c>
      <c r="K246" s="44">
        <f>$F246*'[1]INTERNAL PARAMETERS-2'!J246*VLOOKUP(K$4,'[1]INTERNAL PARAMETERS-1'!$B$5:$J$44,4, FALSE)</f>
        <v>0</v>
      </c>
      <c r="L246" s="44">
        <f>$F246*'[1]INTERNAL PARAMETERS-2'!K246*VLOOKUP(L$4,'[1]INTERNAL PARAMETERS-1'!$B$5:$J$44,4, FALSE)</f>
        <v>0</v>
      </c>
      <c r="M246" s="44">
        <f>$F246*'[1]INTERNAL PARAMETERS-2'!L246*VLOOKUP(M$4,'[1]INTERNAL PARAMETERS-1'!$B$5:$J$44,4, FALSE)</f>
        <v>0</v>
      </c>
      <c r="N246" s="44">
        <f>$F246*'[1]INTERNAL PARAMETERS-2'!M246*VLOOKUP(N$4,'[1]INTERNAL PARAMETERS-1'!$B$5:$J$44,4, FALSE)</f>
        <v>0</v>
      </c>
      <c r="O246" s="44">
        <f>$F246*'[1]INTERNAL PARAMETERS-2'!N246*VLOOKUP(O$4,'[1]INTERNAL PARAMETERS-1'!$B$5:$J$44,4, FALSE)</f>
        <v>0</v>
      </c>
      <c r="P246" s="44">
        <f>$F246*'[1]INTERNAL PARAMETERS-2'!O246*VLOOKUP(P$4,'[1]INTERNAL PARAMETERS-1'!$B$5:$J$44,4, FALSE)</f>
        <v>0</v>
      </c>
      <c r="Q246" s="44">
        <f>$F246*'[1]INTERNAL PARAMETERS-2'!P246*VLOOKUP(Q$4,'[1]INTERNAL PARAMETERS-1'!$B$5:$J$44,4, FALSE)</f>
        <v>0</v>
      </c>
      <c r="R246" s="44">
        <f>$F246*'[1]INTERNAL PARAMETERS-2'!Q246*VLOOKUP(R$4,'[1]INTERNAL PARAMETERS-1'!$B$5:$J$44,4, FALSE)</f>
        <v>0</v>
      </c>
      <c r="S246" s="44">
        <f>$F246*'[1]INTERNAL PARAMETERS-2'!R246*VLOOKUP(S$4,'[1]INTERNAL PARAMETERS-1'!$B$5:$J$44,4, FALSE)</f>
        <v>0</v>
      </c>
      <c r="T246" s="44">
        <f>$F246*'[1]INTERNAL PARAMETERS-2'!S246*VLOOKUP(T$4,'[1]INTERNAL PARAMETERS-1'!$B$5:$J$44,4, FALSE)</f>
        <v>0</v>
      </c>
      <c r="U246" s="44">
        <f>$F246*'[1]INTERNAL PARAMETERS-2'!T246*VLOOKUP(U$4,'[1]INTERNAL PARAMETERS-1'!$B$5:$J$44,4, FALSE)</f>
        <v>0</v>
      </c>
      <c r="V246" s="44">
        <f>$F246*'[1]INTERNAL PARAMETERS-2'!U246*VLOOKUP(V$4,'[1]INTERNAL PARAMETERS-1'!$B$5:$J$44,4, FALSE)</f>
        <v>0</v>
      </c>
      <c r="W246" s="44">
        <f>$F246*'[1]INTERNAL PARAMETERS-2'!V246*VLOOKUP(W$4,'[1]INTERNAL PARAMETERS-1'!$B$5:$J$44,4, FALSE)</f>
        <v>0</v>
      </c>
      <c r="X246" s="44">
        <f>$F246*'[1]INTERNAL PARAMETERS-2'!W246*VLOOKUP(X$4,'[1]INTERNAL PARAMETERS-1'!$B$5:$J$44,4, FALSE)</f>
        <v>0</v>
      </c>
      <c r="Y246" s="44">
        <f>$F246*'[1]INTERNAL PARAMETERS-2'!X246*VLOOKUP(Y$4,'[1]INTERNAL PARAMETERS-1'!$B$5:$J$44,4, FALSE)</f>
        <v>0</v>
      </c>
      <c r="Z246" s="44">
        <f>$F246*'[1]INTERNAL PARAMETERS-2'!Y246*VLOOKUP(Z$4,'[1]INTERNAL PARAMETERS-1'!$B$5:$J$44,4, FALSE)</f>
        <v>0</v>
      </c>
      <c r="AA246" s="44">
        <f>$F246*'[1]INTERNAL PARAMETERS-2'!Z246*VLOOKUP(AA$4,'[1]INTERNAL PARAMETERS-1'!$B$5:$J$44,4, FALSE)</f>
        <v>0</v>
      </c>
      <c r="AB246" s="44">
        <f>$F246*'[1]INTERNAL PARAMETERS-2'!AA246*VLOOKUP(AB$4,'[1]INTERNAL PARAMETERS-1'!$B$5:$J$44,4, FALSE)</f>
        <v>0</v>
      </c>
      <c r="AC246" s="44">
        <f>$F246*'[1]INTERNAL PARAMETERS-2'!AB246*VLOOKUP(AC$4,'[1]INTERNAL PARAMETERS-1'!$B$5:$J$44,4, FALSE)</f>
        <v>0</v>
      </c>
      <c r="AD246" s="44">
        <f>$F246*'[1]INTERNAL PARAMETERS-2'!AC246*VLOOKUP(AD$4,'[1]INTERNAL PARAMETERS-1'!$B$5:$J$44,4, FALSE)</f>
        <v>0</v>
      </c>
      <c r="AE246" s="44">
        <f>$F246*'[1]INTERNAL PARAMETERS-2'!AD246*VLOOKUP(AE$4,'[1]INTERNAL PARAMETERS-1'!$B$5:$J$44,4, FALSE)</f>
        <v>0</v>
      </c>
      <c r="AF246" s="44">
        <f>$F246*'[1]INTERNAL PARAMETERS-2'!AE246*VLOOKUP(AF$4,'[1]INTERNAL PARAMETERS-1'!$B$5:$J$44,4, FALSE)</f>
        <v>0</v>
      </c>
      <c r="AG246" s="44">
        <f>$F246*'[1]INTERNAL PARAMETERS-2'!AF246*VLOOKUP(AG$4,'[1]INTERNAL PARAMETERS-1'!$B$5:$J$44,4, FALSE)</f>
        <v>0</v>
      </c>
      <c r="AH246" s="44">
        <f>$F246*'[1]INTERNAL PARAMETERS-2'!AG246*VLOOKUP(AH$4,'[1]INTERNAL PARAMETERS-1'!$B$5:$J$44,4, FALSE)</f>
        <v>0</v>
      </c>
      <c r="AI246" s="44">
        <f>$F246*'[1]INTERNAL PARAMETERS-2'!AH246*VLOOKUP(AI$4,'[1]INTERNAL PARAMETERS-1'!$B$5:$J$44,4, FALSE)</f>
        <v>0</v>
      </c>
      <c r="AJ246" s="44">
        <f>$F246*'[1]INTERNAL PARAMETERS-2'!AI246*VLOOKUP(AJ$4,'[1]INTERNAL PARAMETERS-1'!$B$5:$J$44,4, FALSE)</f>
        <v>0</v>
      </c>
      <c r="AK246" s="44">
        <f>$F246*'[1]INTERNAL PARAMETERS-2'!AJ246*VLOOKUP(AK$4,'[1]INTERNAL PARAMETERS-1'!$B$5:$J$44,4, FALSE)</f>
        <v>0</v>
      </c>
      <c r="AL246" s="44">
        <f>$F246*'[1]INTERNAL PARAMETERS-2'!AK246*VLOOKUP(AL$4,'[1]INTERNAL PARAMETERS-1'!$B$5:$J$44,4, FALSE)</f>
        <v>0</v>
      </c>
      <c r="AM246" s="44">
        <f>$F246*'[1]INTERNAL PARAMETERS-2'!AL246*VLOOKUP(AM$4,'[1]INTERNAL PARAMETERS-1'!$B$5:$J$44,4, FALSE)</f>
        <v>0</v>
      </c>
      <c r="AN246" s="44">
        <f>$F246*'[1]INTERNAL PARAMETERS-2'!AM246*VLOOKUP(AN$4,'[1]INTERNAL PARAMETERS-1'!$B$5:$J$44,4, FALSE)</f>
        <v>0</v>
      </c>
      <c r="AO246" s="44">
        <f>$F246*'[1]INTERNAL PARAMETERS-2'!AN246*VLOOKUP(AO$4,'[1]INTERNAL PARAMETERS-1'!$B$5:$J$44,4, FALSE)</f>
        <v>0</v>
      </c>
      <c r="AP246" s="44">
        <f>$F246*'[1]INTERNAL PARAMETERS-2'!AO246*VLOOKUP(AP$4,'[1]INTERNAL PARAMETERS-1'!$B$5:$J$44,4, FALSE)</f>
        <v>0</v>
      </c>
      <c r="AQ246" s="44">
        <f>$F246*'[1]INTERNAL PARAMETERS-2'!AP246*VLOOKUP(AQ$4,'[1]INTERNAL PARAMETERS-1'!$B$5:$J$44,4, FALSE)</f>
        <v>0</v>
      </c>
      <c r="AR246" s="44">
        <f>$F246*'[1]INTERNAL PARAMETERS-2'!AQ246*VLOOKUP(AR$4,'[1]INTERNAL PARAMETERS-1'!$B$5:$J$44,4, FALSE)</f>
        <v>0</v>
      </c>
      <c r="AS246" s="44">
        <f>$F246*'[1]INTERNAL PARAMETERS-2'!AR246*VLOOKUP(AS$4,'[1]INTERNAL PARAMETERS-1'!$B$5:$J$44,4, FALSE)</f>
        <v>0</v>
      </c>
      <c r="AT246" s="43">
        <f>$F246*'[1]INTERNAL PARAMETERS-2'!AS246*VLOOKUP(AT$4,'[1]INTERNAL PARAMETERS-1'!$B$5:$J$44,4, FALSE)</f>
        <v>0</v>
      </c>
      <c r="AU246" s="45">
        <f>$F246*'[1]INTERNAL PARAMETERS-2'!F246*(1-VLOOKUP(G$4,'[1]INTERNAL PARAMETERS-1'!$B$5:$J$44,4, FALSE))</f>
        <v>0</v>
      </c>
      <c r="AV246" s="44">
        <f>$F246*'[1]INTERNAL PARAMETERS-2'!G246*(1-VLOOKUP(H$4,'[1]INTERNAL PARAMETERS-1'!$B$5:$J$44,4, FALSE))</f>
        <v>0</v>
      </c>
      <c r="AW246" s="44">
        <f>$F246*'[1]INTERNAL PARAMETERS-2'!H246*(1-VLOOKUP(I$4,'[1]INTERNAL PARAMETERS-1'!$B$5:$J$44,4, FALSE))</f>
        <v>0</v>
      </c>
      <c r="AX246" s="44">
        <f>$F246*'[1]INTERNAL PARAMETERS-2'!I246*(1-VLOOKUP(J$4,'[1]INTERNAL PARAMETERS-1'!$B$5:$J$44,4, FALSE))</f>
        <v>0</v>
      </c>
      <c r="AY246" s="44">
        <f>$F246*'[1]INTERNAL PARAMETERS-2'!J246*(1-VLOOKUP(K$4,'[1]INTERNAL PARAMETERS-1'!$B$5:$J$44,4, FALSE))</f>
        <v>0</v>
      </c>
      <c r="AZ246" s="44">
        <f>$F246*'[1]INTERNAL PARAMETERS-2'!K246*(1-VLOOKUP(L$4,'[1]INTERNAL PARAMETERS-1'!$B$5:$J$44,4, FALSE))</f>
        <v>0</v>
      </c>
      <c r="BA246" s="44">
        <f>$F246*'[1]INTERNAL PARAMETERS-2'!L246*(1-VLOOKUP(M$4,'[1]INTERNAL PARAMETERS-1'!$B$5:$J$44,4, FALSE))</f>
        <v>0</v>
      </c>
      <c r="BB246" s="44">
        <f>$F246*'[1]INTERNAL PARAMETERS-2'!M246*(1-VLOOKUP(N$4,'[1]INTERNAL PARAMETERS-1'!$B$5:$J$44,4, FALSE))</f>
        <v>0</v>
      </c>
      <c r="BC246" s="44">
        <f>$F246*'[1]INTERNAL PARAMETERS-2'!N246*(1-VLOOKUP(O$4,'[1]INTERNAL PARAMETERS-1'!$B$5:$J$44,4, FALSE))</f>
        <v>0</v>
      </c>
      <c r="BD246" s="44">
        <f>$F246*'[1]INTERNAL PARAMETERS-2'!O246*(1-VLOOKUP(P$4,'[1]INTERNAL PARAMETERS-1'!$B$5:$J$44,4, FALSE))</f>
        <v>0</v>
      </c>
      <c r="BE246" s="44">
        <f>$F246*'[1]INTERNAL PARAMETERS-2'!P246*(1-VLOOKUP(Q$4,'[1]INTERNAL PARAMETERS-1'!$B$5:$J$44,4, FALSE))</f>
        <v>0</v>
      </c>
      <c r="BF246" s="44">
        <f>$F246*'[1]INTERNAL PARAMETERS-2'!Q246*(1-VLOOKUP(R$4,'[1]INTERNAL PARAMETERS-1'!$B$5:$J$44,4, FALSE))</f>
        <v>0</v>
      </c>
      <c r="BG246" s="44">
        <f>$F246*'[1]INTERNAL PARAMETERS-2'!R246*(1-VLOOKUP(S$4,'[1]INTERNAL PARAMETERS-1'!$B$5:$J$44,4, FALSE))</f>
        <v>0</v>
      </c>
      <c r="BH246" s="44">
        <f>$F246*'[1]INTERNAL PARAMETERS-2'!S246*(1-VLOOKUP(T$4,'[1]INTERNAL PARAMETERS-1'!$B$5:$J$44,4, FALSE))</f>
        <v>0</v>
      </c>
      <c r="BI246" s="44">
        <f>$F246*'[1]INTERNAL PARAMETERS-2'!T246*(1-VLOOKUP(U$4,'[1]INTERNAL PARAMETERS-1'!$B$5:$J$44,4, FALSE))</f>
        <v>0</v>
      </c>
      <c r="BJ246" s="44">
        <f>$F246*'[1]INTERNAL PARAMETERS-2'!U246*(1-VLOOKUP(V$4,'[1]INTERNAL PARAMETERS-1'!$B$5:$J$44,4, FALSE))</f>
        <v>0</v>
      </c>
      <c r="BK246" s="44">
        <f>$F246*'[1]INTERNAL PARAMETERS-2'!V246*(1-VLOOKUP(W$4,'[1]INTERNAL PARAMETERS-1'!$B$5:$J$44,4, FALSE))</f>
        <v>0</v>
      </c>
      <c r="BL246" s="44">
        <f>$F246*'[1]INTERNAL PARAMETERS-2'!W246*(1-VLOOKUP(X$4,'[1]INTERNAL PARAMETERS-1'!$B$5:$J$44,4, FALSE))</f>
        <v>0</v>
      </c>
      <c r="BM246" s="44">
        <f>$F246*'[1]INTERNAL PARAMETERS-2'!X246*(1-VLOOKUP(Y$4,'[1]INTERNAL PARAMETERS-1'!$B$5:$J$44,4, FALSE))</f>
        <v>0</v>
      </c>
      <c r="BN246" s="44">
        <f>$F246*'[1]INTERNAL PARAMETERS-2'!Y246*(1-VLOOKUP(Z$4,'[1]INTERNAL PARAMETERS-1'!$B$5:$J$44,4, FALSE))</f>
        <v>0</v>
      </c>
      <c r="BO246" s="44">
        <f>$F246*'[1]INTERNAL PARAMETERS-2'!Z246*(1-VLOOKUP(AA$4,'[1]INTERNAL PARAMETERS-1'!$B$5:$J$44,4, FALSE))</f>
        <v>0</v>
      </c>
      <c r="BP246" s="44">
        <f>$F246*'[1]INTERNAL PARAMETERS-2'!AA246*(1-VLOOKUP(AB$4,'[1]INTERNAL PARAMETERS-1'!$B$5:$J$44,4, FALSE))</f>
        <v>0</v>
      </c>
      <c r="BQ246" s="44">
        <f>$F246*'[1]INTERNAL PARAMETERS-2'!AB246*(1-VLOOKUP(AC$4,'[1]INTERNAL PARAMETERS-1'!$B$5:$J$44,4, FALSE))</f>
        <v>0</v>
      </c>
      <c r="BR246" s="44">
        <f>$F246*'[1]INTERNAL PARAMETERS-2'!AC246*(1-VLOOKUP(AD$4,'[1]INTERNAL PARAMETERS-1'!$B$5:$J$44,4, FALSE))</f>
        <v>0</v>
      </c>
      <c r="BS246" s="44">
        <f>$F246*'[1]INTERNAL PARAMETERS-2'!AD246*(1-VLOOKUP(AE$4,'[1]INTERNAL PARAMETERS-1'!$B$5:$J$44,4, FALSE))</f>
        <v>0</v>
      </c>
      <c r="BT246" s="44">
        <f>$F246*'[1]INTERNAL PARAMETERS-2'!AE246*(1-VLOOKUP(AF$4,'[1]INTERNAL PARAMETERS-1'!$B$5:$J$44,4, FALSE))</f>
        <v>0</v>
      </c>
      <c r="BU246" s="44">
        <f>$F246*'[1]INTERNAL PARAMETERS-2'!AF246*(1-VLOOKUP(AG$4,'[1]INTERNAL PARAMETERS-1'!$B$5:$J$44,4, FALSE))</f>
        <v>0</v>
      </c>
      <c r="BV246" s="44">
        <f>$F246*'[1]INTERNAL PARAMETERS-2'!AG246*(1-VLOOKUP(AH$4,'[1]INTERNAL PARAMETERS-1'!$B$5:$J$44,4, FALSE))</f>
        <v>0</v>
      </c>
      <c r="BW246" s="44">
        <f>$F246*'[1]INTERNAL PARAMETERS-2'!AH246*(1-VLOOKUP(AI$4,'[1]INTERNAL PARAMETERS-1'!$B$5:$J$44,4, FALSE))</f>
        <v>0</v>
      </c>
      <c r="BX246" s="44">
        <f>$F246*'[1]INTERNAL PARAMETERS-2'!AI246*(1-VLOOKUP(AJ$4,'[1]INTERNAL PARAMETERS-1'!$B$5:$J$44,4, FALSE))</f>
        <v>0</v>
      </c>
      <c r="BY246" s="44">
        <f>$F246*'[1]INTERNAL PARAMETERS-2'!AJ246*(1-VLOOKUP(AK$4,'[1]INTERNAL PARAMETERS-1'!$B$5:$J$44,4, FALSE))</f>
        <v>0</v>
      </c>
      <c r="BZ246" s="44">
        <f>$F246*'[1]INTERNAL PARAMETERS-2'!AK246*(1-VLOOKUP(AL$4,'[1]INTERNAL PARAMETERS-1'!$B$5:$J$44,4, FALSE))</f>
        <v>0</v>
      </c>
      <c r="CA246" s="44">
        <f>$F246*'[1]INTERNAL PARAMETERS-2'!AL246*(1-VLOOKUP(AM$4,'[1]INTERNAL PARAMETERS-1'!$B$5:$J$44,4, FALSE))</f>
        <v>0</v>
      </c>
      <c r="CB246" s="44">
        <f>$F246*'[1]INTERNAL PARAMETERS-2'!AM246*(1-VLOOKUP(AN$4,'[1]INTERNAL PARAMETERS-1'!$B$5:$J$44,4, FALSE))</f>
        <v>0</v>
      </c>
      <c r="CC246" s="44">
        <f>$F246*'[1]INTERNAL PARAMETERS-2'!AN246*(1-VLOOKUP(AO$4,'[1]INTERNAL PARAMETERS-1'!$B$5:$J$44,4, FALSE))</f>
        <v>0</v>
      </c>
      <c r="CD246" s="44">
        <f>$F246*'[1]INTERNAL PARAMETERS-2'!AO246*(1-VLOOKUP(AP$4,'[1]INTERNAL PARAMETERS-1'!$B$5:$J$44,4, FALSE))</f>
        <v>0</v>
      </c>
      <c r="CE246" s="44">
        <f>$F246*'[1]INTERNAL PARAMETERS-2'!AP246*(1-VLOOKUP(AQ$4,'[1]INTERNAL PARAMETERS-1'!$B$5:$J$44,4, FALSE))</f>
        <v>0</v>
      </c>
      <c r="CF246" s="44">
        <f>$F246*'[1]INTERNAL PARAMETERS-2'!AQ246*(1-VLOOKUP(AR$4,'[1]INTERNAL PARAMETERS-1'!$B$5:$J$44,4, FALSE))</f>
        <v>0</v>
      </c>
      <c r="CG246" s="44">
        <f>$F246*'[1]INTERNAL PARAMETERS-2'!AR246*(1-VLOOKUP(AS$4,'[1]INTERNAL PARAMETERS-1'!$B$5:$J$44,4, FALSE))</f>
        <v>0</v>
      </c>
      <c r="CH246" s="43">
        <f>$F246*'[1]INTERNAL PARAMETERS-2'!AS246*(1-VLOOKUP(AT$4,'[1]INTERNAL PARAMETERS-1'!$B$5:$J$44,4, FALSE))</f>
        <v>0</v>
      </c>
      <c r="CI246" s="42">
        <f t="shared" si="3"/>
        <v>0</v>
      </c>
    </row>
    <row r="247" spans="3:87" x14ac:dyDescent="0.4">
      <c r="C247" s="29" t="s">
        <v>6</v>
      </c>
      <c r="D247" s="28" t="s">
        <v>50</v>
      </c>
      <c r="E247" s="28" t="s">
        <v>59</v>
      </c>
      <c r="F247" s="129">
        <f>SDBeam!X247</f>
        <v>0</v>
      </c>
      <c r="G247" s="45">
        <f>$F247*'[1]INTERNAL PARAMETERS-2'!F247*VLOOKUP(G$4,'[1]INTERNAL PARAMETERS-1'!$B$5:$J$44,4, FALSE)</f>
        <v>0</v>
      </c>
      <c r="H247" s="44">
        <f>$F247*'[1]INTERNAL PARAMETERS-2'!G247*VLOOKUP(H$4,'[1]INTERNAL PARAMETERS-1'!$B$5:$J$44,4, FALSE)</f>
        <v>0</v>
      </c>
      <c r="I247" s="44">
        <f>$F247*'[1]INTERNAL PARAMETERS-2'!H247*VLOOKUP(I$4,'[1]INTERNAL PARAMETERS-1'!$B$5:$J$44,4, FALSE)</f>
        <v>0</v>
      </c>
      <c r="J247" s="44">
        <f>$F247*'[1]INTERNAL PARAMETERS-2'!I247*VLOOKUP(J$4,'[1]INTERNAL PARAMETERS-1'!$B$5:$J$44,4, FALSE)</f>
        <v>0</v>
      </c>
      <c r="K247" s="44">
        <f>$F247*'[1]INTERNAL PARAMETERS-2'!J247*VLOOKUP(K$4,'[1]INTERNAL PARAMETERS-1'!$B$5:$J$44,4, FALSE)</f>
        <v>0</v>
      </c>
      <c r="L247" s="44">
        <f>$F247*'[1]INTERNAL PARAMETERS-2'!K247*VLOOKUP(L$4,'[1]INTERNAL PARAMETERS-1'!$B$5:$J$44,4, FALSE)</f>
        <v>0</v>
      </c>
      <c r="M247" s="44">
        <f>$F247*'[1]INTERNAL PARAMETERS-2'!L247*VLOOKUP(M$4,'[1]INTERNAL PARAMETERS-1'!$B$5:$J$44,4, FALSE)</f>
        <v>0</v>
      </c>
      <c r="N247" s="44">
        <f>$F247*'[1]INTERNAL PARAMETERS-2'!M247*VLOOKUP(N$4,'[1]INTERNAL PARAMETERS-1'!$B$5:$J$44,4, FALSE)</f>
        <v>0</v>
      </c>
      <c r="O247" s="44">
        <f>$F247*'[1]INTERNAL PARAMETERS-2'!N247*VLOOKUP(O$4,'[1]INTERNAL PARAMETERS-1'!$B$5:$J$44,4, FALSE)</f>
        <v>0</v>
      </c>
      <c r="P247" s="44">
        <f>$F247*'[1]INTERNAL PARAMETERS-2'!O247*VLOOKUP(P$4,'[1]INTERNAL PARAMETERS-1'!$B$5:$J$44,4, FALSE)</f>
        <v>0</v>
      </c>
      <c r="Q247" s="44">
        <f>$F247*'[1]INTERNAL PARAMETERS-2'!P247*VLOOKUP(Q$4,'[1]INTERNAL PARAMETERS-1'!$B$5:$J$44,4, FALSE)</f>
        <v>0</v>
      </c>
      <c r="R247" s="44">
        <f>$F247*'[1]INTERNAL PARAMETERS-2'!Q247*VLOOKUP(R$4,'[1]INTERNAL PARAMETERS-1'!$B$5:$J$44,4, FALSE)</f>
        <v>0</v>
      </c>
      <c r="S247" s="44">
        <f>$F247*'[1]INTERNAL PARAMETERS-2'!R247*VLOOKUP(S$4,'[1]INTERNAL PARAMETERS-1'!$B$5:$J$44,4, FALSE)</f>
        <v>0</v>
      </c>
      <c r="T247" s="44">
        <f>$F247*'[1]INTERNAL PARAMETERS-2'!S247*VLOOKUP(T$4,'[1]INTERNAL PARAMETERS-1'!$B$5:$J$44,4, FALSE)</f>
        <v>0</v>
      </c>
      <c r="U247" s="44">
        <f>$F247*'[1]INTERNAL PARAMETERS-2'!T247*VLOOKUP(U$4,'[1]INTERNAL PARAMETERS-1'!$B$5:$J$44,4, FALSE)</f>
        <v>0</v>
      </c>
      <c r="V247" s="44">
        <f>$F247*'[1]INTERNAL PARAMETERS-2'!U247*VLOOKUP(V$4,'[1]INTERNAL PARAMETERS-1'!$B$5:$J$44,4, FALSE)</f>
        <v>0</v>
      </c>
      <c r="W247" s="44">
        <f>$F247*'[1]INTERNAL PARAMETERS-2'!V247*VLOOKUP(W$4,'[1]INTERNAL PARAMETERS-1'!$B$5:$J$44,4, FALSE)</f>
        <v>0</v>
      </c>
      <c r="X247" s="44">
        <f>$F247*'[1]INTERNAL PARAMETERS-2'!W247*VLOOKUP(X$4,'[1]INTERNAL PARAMETERS-1'!$B$5:$J$44,4, FALSE)</f>
        <v>0</v>
      </c>
      <c r="Y247" s="44">
        <f>$F247*'[1]INTERNAL PARAMETERS-2'!X247*VLOOKUP(Y$4,'[1]INTERNAL PARAMETERS-1'!$B$5:$J$44,4, FALSE)</f>
        <v>0</v>
      </c>
      <c r="Z247" s="44">
        <f>$F247*'[1]INTERNAL PARAMETERS-2'!Y247*VLOOKUP(Z$4,'[1]INTERNAL PARAMETERS-1'!$B$5:$J$44,4, FALSE)</f>
        <v>0</v>
      </c>
      <c r="AA247" s="44">
        <f>$F247*'[1]INTERNAL PARAMETERS-2'!Z247*VLOOKUP(AA$4,'[1]INTERNAL PARAMETERS-1'!$B$5:$J$44,4, FALSE)</f>
        <v>0</v>
      </c>
      <c r="AB247" s="44">
        <f>$F247*'[1]INTERNAL PARAMETERS-2'!AA247*VLOOKUP(AB$4,'[1]INTERNAL PARAMETERS-1'!$B$5:$J$44,4, FALSE)</f>
        <v>0</v>
      </c>
      <c r="AC247" s="44">
        <f>$F247*'[1]INTERNAL PARAMETERS-2'!AB247*VLOOKUP(AC$4,'[1]INTERNAL PARAMETERS-1'!$B$5:$J$44,4, FALSE)</f>
        <v>0</v>
      </c>
      <c r="AD247" s="44">
        <f>$F247*'[1]INTERNAL PARAMETERS-2'!AC247*VLOOKUP(AD$4,'[1]INTERNAL PARAMETERS-1'!$B$5:$J$44,4, FALSE)</f>
        <v>0</v>
      </c>
      <c r="AE247" s="44">
        <f>$F247*'[1]INTERNAL PARAMETERS-2'!AD247*VLOOKUP(AE$4,'[1]INTERNAL PARAMETERS-1'!$B$5:$J$44,4, FALSE)</f>
        <v>0</v>
      </c>
      <c r="AF247" s="44">
        <f>$F247*'[1]INTERNAL PARAMETERS-2'!AE247*VLOOKUP(AF$4,'[1]INTERNAL PARAMETERS-1'!$B$5:$J$44,4, FALSE)</f>
        <v>0</v>
      </c>
      <c r="AG247" s="44">
        <f>$F247*'[1]INTERNAL PARAMETERS-2'!AF247*VLOOKUP(AG$4,'[1]INTERNAL PARAMETERS-1'!$B$5:$J$44,4, FALSE)</f>
        <v>0</v>
      </c>
      <c r="AH247" s="44">
        <f>$F247*'[1]INTERNAL PARAMETERS-2'!AG247*VLOOKUP(AH$4,'[1]INTERNAL PARAMETERS-1'!$B$5:$J$44,4, FALSE)</f>
        <v>0</v>
      </c>
      <c r="AI247" s="44">
        <f>$F247*'[1]INTERNAL PARAMETERS-2'!AH247*VLOOKUP(AI$4,'[1]INTERNAL PARAMETERS-1'!$B$5:$J$44,4, FALSE)</f>
        <v>0</v>
      </c>
      <c r="AJ247" s="44">
        <f>$F247*'[1]INTERNAL PARAMETERS-2'!AI247*VLOOKUP(AJ$4,'[1]INTERNAL PARAMETERS-1'!$B$5:$J$44,4, FALSE)</f>
        <v>0</v>
      </c>
      <c r="AK247" s="44">
        <f>$F247*'[1]INTERNAL PARAMETERS-2'!AJ247*VLOOKUP(AK$4,'[1]INTERNAL PARAMETERS-1'!$B$5:$J$44,4, FALSE)</f>
        <v>0</v>
      </c>
      <c r="AL247" s="44">
        <f>$F247*'[1]INTERNAL PARAMETERS-2'!AK247*VLOOKUP(AL$4,'[1]INTERNAL PARAMETERS-1'!$B$5:$J$44,4, FALSE)</f>
        <v>0</v>
      </c>
      <c r="AM247" s="44">
        <f>$F247*'[1]INTERNAL PARAMETERS-2'!AL247*VLOOKUP(AM$4,'[1]INTERNAL PARAMETERS-1'!$B$5:$J$44,4, FALSE)</f>
        <v>0</v>
      </c>
      <c r="AN247" s="44">
        <f>$F247*'[1]INTERNAL PARAMETERS-2'!AM247*VLOOKUP(AN$4,'[1]INTERNAL PARAMETERS-1'!$B$5:$J$44,4, FALSE)</f>
        <v>0</v>
      </c>
      <c r="AO247" s="44">
        <f>$F247*'[1]INTERNAL PARAMETERS-2'!AN247*VLOOKUP(AO$4,'[1]INTERNAL PARAMETERS-1'!$B$5:$J$44,4, FALSE)</f>
        <v>0</v>
      </c>
      <c r="AP247" s="44">
        <f>$F247*'[1]INTERNAL PARAMETERS-2'!AO247*VLOOKUP(AP$4,'[1]INTERNAL PARAMETERS-1'!$B$5:$J$44,4, FALSE)</f>
        <v>0</v>
      </c>
      <c r="AQ247" s="44">
        <f>$F247*'[1]INTERNAL PARAMETERS-2'!AP247*VLOOKUP(AQ$4,'[1]INTERNAL PARAMETERS-1'!$B$5:$J$44,4, FALSE)</f>
        <v>0</v>
      </c>
      <c r="AR247" s="44">
        <f>$F247*'[1]INTERNAL PARAMETERS-2'!AQ247*VLOOKUP(AR$4,'[1]INTERNAL PARAMETERS-1'!$B$5:$J$44,4, FALSE)</f>
        <v>0</v>
      </c>
      <c r="AS247" s="44">
        <f>$F247*'[1]INTERNAL PARAMETERS-2'!AR247*VLOOKUP(AS$4,'[1]INTERNAL PARAMETERS-1'!$B$5:$J$44,4, FALSE)</f>
        <v>0</v>
      </c>
      <c r="AT247" s="43">
        <f>$F247*'[1]INTERNAL PARAMETERS-2'!AS247*VLOOKUP(AT$4,'[1]INTERNAL PARAMETERS-1'!$B$5:$J$44,4, FALSE)</f>
        <v>0</v>
      </c>
      <c r="AU247" s="45">
        <f>$F247*'[1]INTERNAL PARAMETERS-2'!F247*(1-VLOOKUP(G$4,'[1]INTERNAL PARAMETERS-1'!$B$5:$J$44,4, FALSE))</f>
        <v>0</v>
      </c>
      <c r="AV247" s="44">
        <f>$F247*'[1]INTERNAL PARAMETERS-2'!G247*(1-VLOOKUP(H$4,'[1]INTERNAL PARAMETERS-1'!$B$5:$J$44,4, FALSE))</f>
        <v>0</v>
      </c>
      <c r="AW247" s="44">
        <f>$F247*'[1]INTERNAL PARAMETERS-2'!H247*(1-VLOOKUP(I$4,'[1]INTERNAL PARAMETERS-1'!$B$5:$J$44,4, FALSE))</f>
        <v>0</v>
      </c>
      <c r="AX247" s="44">
        <f>$F247*'[1]INTERNAL PARAMETERS-2'!I247*(1-VLOOKUP(J$4,'[1]INTERNAL PARAMETERS-1'!$B$5:$J$44,4, FALSE))</f>
        <v>0</v>
      </c>
      <c r="AY247" s="44">
        <f>$F247*'[1]INTERNAL PARAMETERS-2'!J247*(1-VLOOKUP(K$4,'[1]INTERNAL PARAMETERS-1'!$B$5:$J$44,4, FALSE))</f>
        <v>0</v>
      </c>
      <c r="AZ247" s="44">
        <f>$F247*'[1]INTERNAL PARAMETERS-2'!K247*(1-VLOOKUP(L$4,'[1]INTERNAL PARAMETERS-1'!$B$5:$J$44,4, FALSE))</f>
        <v>0</v>
      </c>
      <c r="BA247" s="44">
        <f>$F247*'[1]INTERNAL PARAMETERS-2'!L247*(1-VLOOKUP(M$4,'[1]INTERNAL PARAMETERS-1'!$B$5:$J$44,4, FALSE))</f>
        <v>0</v>
      </c>
      <c r="BB247" s="44">
        <f>$F247*'[1]INTERNAL PARAMETERS-2'!M247*(1-VLOOKUP(N$4,'[1]INTERNAL PARAMETERS-1'!$B$5:$J$44,4, FALSE))</f>
        <v>0</v>
      </c>
      <c r="BC247" s="44">
        <f>$F247*'[1]INTERNAL PARAMETERS-2'!N247*(1-VLOOKUP(O$4,'[1]INTERNAL PARAMETERS-1'!$B$5:$J$44,4, FALSE))</f>
        <v>0</v>
      </c>
      <c r="BD247" s="44">
        <f>$F247*'[1]INTERNAL PARAMETERS-2'!O247*(1-VLOOKUP(P$4,'[1]INTERNAL PARAMETERS-1'!$B$5:$J$44,4, FALSE))</f>
        <v>0</v>
      </c>
      <c r="BE247" s="44">
        <f>$F247*'[1]INTERNAL PARAMETERS-2'!P247*(1-VLOOKUP(Q$4,'[1]INTERNAL PARAMETERS-1'!$B$5:$J$44,4, FALSE))</f>
        <v>0</v>
      </c>
      <c r="BF247" s="44">
        <f>$F247*'[1]INTERNAL PARAMETERS-2'!Q247*(1-VLOOKUP(R$4,'[1]INTERNAL PARAMETERS-1'!$B$5:$J$44,4, FALSE))</f>
        <v>0</v>
      </c>
      <c r="BG247" s="44">
        <f>$F247*'[1]INTERNAL PARAMETERS-2'!R247*(1-VLOOKUP(S$4,'[1]INTERNAL PARAMETERS-1'!$B$5:$J$44,4, FALSE))</f>
        <v>0</v>
      </c>
      <c r="BH247" s="44">
        <f>$F247*'[1]INTERNAL PARAMETERS-2'!S247*(1-VLOOKUP(T$4,'[1]INTERNAL PARAMETERS-1'!$B$5:$J$44,4, FALSE))</f>
        <v>0</v>
      </c>
      <c r="BI247" s="44">
        <f>$F247*'[1]INTERNAL PARAMETERS-2'!T247*(1-VLOOKUP(U$4,'[1]INTERNAL PARAMETERS-1'!$B$5:$J$44,4, FALSE))</f>
        <v>0</v>
      </c>
      <c r="BJ247" s="44">
        <f>$F247*'[1]INTERNAL PARAMETERS-2'!U247*(1-VLOOKUP(V$4,'[1]INTERNAL PARAMETERS-1'!$B$5:$J$44,4, FALSE))</f>
        <v>0</v>
      </c>
      <c r="BK247" s="44">
        <f>$F247*'[1]INTERNAL PARAMETERS-2'!V247*(1-VLOOKUP(W$4,'[1]INTERNAL PARAMETERS-1'!$B$5:$J$44,4, FALSE))</f>
        <v>0</v>
      </c>
      <c r="BL247" s="44">
        <f>$F247*'[1]INTERNAL PARAMETERS-2'!W247*(1-VLOOKUP(X$4,'[1]INTERNAL PARAMETERS-1'!$B$5:$J$44,4, FALSE))</f>
        <v>0</v>
      </c>
      <c r="BM247" s="44">
        <f>$F247*'[1]INTERNAL PARAMETERS-2'!X247*(1-VLOOKUP(Y$4,'[1]INTERNAL PARAMETERS-1'!$B$5:$J$44,4, FALSE))</f>
        <v>0</v>
      </c>
      <c r="BN247" s="44">
        <f>$F247*'[1]INTERNAL PARAMETERS-2'!Y247*(1-VLOOKUP(Z$4,'[1]INTERNAL PARAMETERS-1'!$B$5:$J$44,4, FALSE))</f>
        <v>0</v>
      </c>
      <c r="BO247" s="44">
        <f>$F247*'[1]INTERNAL PARAMETERS-2'!Z247*(1-VLOOKUP(AA$4,'[1]INTERNAL PARAMETERS-1'!$B$5:$J$44,4, FALSE))</f>
        <v>0</v>
      </c>
      <c r="BP247" s="44">
        <f>$F247*'[1]INTERNAL PARAMETERS-2'!AA247*(1-VLOOKUP(AB$4,'[1]INTERNAL PARAMETERS-1'!$B$5:$J$44,4, FALSE))</f>
        <v>0</v>
      </c>
      <c r="BQ247" s="44">
        <f>$F247*'[1]INTERNAL PARAMETERS-2'!AB247*(1-VLOOKUP(AC$4,'[1]INTERNAL PARAMETERS-1'!$B$5:$J$44,4, FALSE))</f>
        <v>0</v>
      </c>
      <c r="BR247" s="44">
        <f>$F247*'[1]INTERNAL PARAMETERS-2'!AC247*(1-VLOOKUP(AD$4,'[1]INTERNAL PARAMETERS-1'!$B$5:$J$44,4, FALSE))</f>
        <v>0</v>
      </c>
      <c r="BS247" s="44">
        <f>$F247*'[1]INTERNAL PARAMETERS-2'!AD247*(1-VLOOKUP(AE$4,'[1]INTERNAL PARAMETERS-1'!$B$5:$J$44,4, FALSE))</f>
        <v>0</v>
      </c>
      <c r="BT247" s="44">
        <f>$F247*'[1]INTERNAL PARAMETERS-2'!AE247*(1-VLOOKUP(AF$4,'[1]INTERNAL PARAMETERS-1'!$B$5:$J$44,4, FALSE))</f>
        <v>0</v>
      </c>
      <c r="BU247" s="44">
        <f>$F247*'[1]INTERNAL PARAMETERS-2'!AF247*(1-VLOOKUP(AG$4,'[1]INTERNAL PARAMETERS-1'!$B$5:$J$44,4, FALSE))</f>
        <v>0</v>
      </c>
      <c r="BV247" s="44">
        <f>$F247*'[1]INTERNAL PARAMETERS-2'!AG247*(1-VLOOKUP(AH$4,'[1]INTERNAL PARAMETERS-1'!$B$5:$J$44,4, FALSE))</f>
        <v>0</v>
      </c>
      <c r="BW247" s="44">
        <f>$F247*'[1]INTERNAL PARAMETERS-2'!AH247*(1-VLOOKUP(AI$4,'[1]INTERNAL PARAMETERS-1'!$B$5:$J$44,4, FALSE))</f>
        <v>0</v>
      </c>
      <c r="BX247" s="44">
        <f>$F247*'[1]INTERNAL PARAMETERS-2'!AI247*(1-VLOOKUP(AJ$4,'[1]INTERNAL PARAMETERS-1'!$B$5:$J$44,4, FALSE))</f>
        <v>0</v>
      </c>
      <c r="BY247" s="44">
        <f>$F247*'[1]INTERNAL PARAMETERS-2'!AJ247*(1-VLOOKUP(AK$4,'[1]INTERNAL PARAMETERS-1'!$B$5:$J$44,4, FALSE))</f>
        <v>0</v>
      </c>
      <c r="BZ247" s="44">
        <f>$F247*'[1]INTERNAL PARAMETERS-2'!AK247*(1-VLOOKUP(AL$4,'[1]INTERNAL PARAMETERS-1'!$B$5:$J$44,4, FALSE))</f>
        <v>0</v>
      </c>
      <c r="CA247" s="44">
        <f>$F247*'[1]INTERNAL PARAMETERS-2'!AL247*(1-VLOOKUP(AM$4,'[1]INTERNAL PARAMETERS-1'!$B$5:$J$44,4, FALSE))</f>
        <v>0</v>
      </c>
      <c r="CB247" s="44">
        <f>$F247*'[1]INTERNAL PARAMETERS-2'!AM247*(1-VLOOKUP(AN$4,'[1]INTERNAL PARAMETERS-1'!$B$5:$J$44,4, FALSE))</f>
        <v>0</v>
      </c>
      <c r="CC247" s="44">
        <f>$F247*'[1]INTERNAL PARAMETERS-2'!AN247*(1-VLOOKUP(AO$4,'[1]INTERNAL PARAMETERS-1'!$B$5:$J$44,4, FALSE))</f>
        <v>0</v>
      </c>
      <c r="CD247" s="44">
        <f>$F247*'[1]INTERNAL PARAMETERS-2'!AO247*(1-VLOOKUP(AP$4,'[1]INTERNAL PARAMETERS-1'!$B$5:$J$44,4, FALSE))</f>
        <v>0</v>
      </c>
      <c r="CE247" s="44">
        <f>$F247*'[1]INTERNAL PARAMETERS-2'!AP247*(1-VLOOKUP(AQ$4,'[1]INTERNAL PARAMETERS-1'!$B$5:$J$44,4, FALSE))</f>
        <v>0</v>
      </c>
      <c r="CF247" s="44">
        <f>$F247*'[1]INTERNAL PARAMETERS-2'!AQ247*(1-VLOOKUP(AR$4,'[1]INTERNAL PARAMETERS-1'!$B$5:$J$44,4, FALSE))</f>
        <v>0</v>
      </c>
      <c r="CG247" s="44">
        <f>$F247*'[1]INTERNAL PARAMETERS-2'!AR247*(1-VLOOKUP(AS$4,'[1]INTERNAL PARAMETERS-1'!$B$5:$J$44,4, FALSE))</f>
        <v>0</v>
      </c>
      <c r="CH247" s="43">
        <f>$F247*'[1]INTERNAL PARAMETERS-2'!AS247*(1-VLOOKUP(AT$4,'[1]INTERNAL PARAMETERS-1'!$B$5:$J$44,4, FALSE))</f>
        <v>0</v>
      </c>
      <c r="CI247" s="42">
        <f t="shared" si="3"/>
        <v>0</v>
      </c>
    </row>
    <row r="248" spans="3:87" x14ac:dyDescent="0.4">
      <c r="C248" s="29" t="s">
        <v>6</v>
      </c>
      <c r="D248" s="28" t="s">
        <v>50</v>
      </c>
      <c r="E248" s="28" t="s">
        <v>58</v>
      </c>
      <c r="F248" s="129">
        <f>SDBeam!X248</f>
        <v>0</v>
      </c>
      <c r="G248" s="45">
        <f>$F248*'[1]INTERNAL PARAMETERS-2'!F248*VLOOKUP(G$4,'[1]INTERNAL PARAMETERS-1'!$B$5:$J$44,4, FALSE)</f>
        <v>0</v>
      </c>
      <c r="H248" s="44">
        <f>$F248*'[1]INTERNAL PARAMETERS-2'!G248*VLOOKUP(H$4,'[1]INTERNAL PARAMETERS-1'!$B$5:$J$44,4, FALSE)</f>
        <v>0</v>
      </c>
      <c r="I248" s="44">
        <f>$F248*'[1]INTERNAL PARAMETERS-2'!H248*VLOOKUP(I$4,'[1]INTERNAL PARAMETERS-1'!$B$5:$J$44,4, FALSE)</f>
        <v>0</v>
      </c>
      <c r="J248" s="44">
        <f>$F248*'[1]INTERNAL PARAMETERS-2'!I248*VLOOKUP(J$4,'[1]INTERNAL PARAMETERS-1'!$B$5:$J$44,4, FALSE)</f>
        <v>0</v>
      </c>
      <c r="K248" s="44">
        <f>$F248*'[1]INTERNAL PARAMETERS-2'!J248*VLOOKUP(K$4,'[1]INTERNAL PARAMETERS-1'!$B$5:$J$44,4, FALSE)</f>
        <v>0</v>
      </c>
      <c r="L248" s="44">
        <f>$F248*'[1]INTERNAL PARAMETERS-2'!K248*VLOOKUP(L$4,'[1]INTERNAL PARAMETERS-1'!$B$5:$J$44,4, FALSE)</f>
        <v>0</v>
      </c>
      <c r="M248" s="44">
        <f>$F248*'[1]INTERNAL PARAMETERS-2'!L248*VLOOKUP(M$4,'[1]INTERNAL PARAMETERS-1'!$B$5:$J$44,4, FALSE)</f>
        <v>0</v>
      </c>
      <c r="N248" s="44">
        <f>$F248*'[1]INTERNAL PARAMETERS-2'!M248*VLOOKUP(N$4,'[1]INTERNAL PARAMETERS-1'!$B$5:$J$44,4, FALSE)</f>
        <v>0</v>
      </c>
      <c r="O248" s="44">
        <f>$F248*'[1]INTERNAL PARAMETERS-2'!N248*VLOOKUP(O$4,'[1]INTERNAL PARAMETERS-1'!$B$5:$J$44,4, FALSE)</f>
        <v>0</v>
      </c>
      <c r="P248" s="44">
        <f>$F248*'[1]INTERNAL PARAMETERS-2'!O248*VLOOKUP(P$4,'[1]INTERNAL PARAMETERS-1'!$B$5:$J$44,4, FALSE)</f>
        <v>0</v>
      </c>
      <c r="Q248" s="44">
        <f>$F248*'[1]INTERNAL PARAMETERS-2'!P248*VLOOKUP(Q$4,'[1]INTERNAL PARAMETERS-1'!$B$5:$J$44,4, FALSE)</f>
        <v>0</v>
      </c>
      <c r="R248" s="44">
        <f>$F248*'[1]INTERNAL PARAMETERS-2'!Q248*VLOOKUP(R$4,'[1]INTERNAL PARAMETERS-1'!$B$5:$J$44,4, FALSE)</f>
        <v>0</v>
      </c>
      <c r="S248" s="44">
        <f>$F248*'[1]INTERNAL PARAMETERS-2'!R248*VLOOKUP(S$4,'[1]INTERNAL PARAMETERS-1'!$B$5:$J$44,4, FALSE)</f>
        <v>0</v>
      </c>
      <c r="T248" s="44">
        <f>$F248*'[1]INTERNAL PARAMETERS-2'!S248*VLOOKUP(T$4,'[1]INTERNAL PARAMETERS-1'!$B$5:$J$44,4, FALSE)</f>
        <v>0</v>
      </c>
      <c r="U248" s="44">
        <f>$F248*'[1]INTERNAL PARAMETERS-2'!T248*VLOOKUP(U$4,'[1]INTERNAL PARAMETERS-1'!$B$5:$J$44,4, FALSE)</f>
        <v>0</v>
      </c>
      <c r="V248" s="44">
        <f>$F248*'[1]INTERNAL PARAMETERS-2'!U248*VLOOKUP(V$4,'[1]INTERNAL PARAMETERS-1'!$B$5:$J$44,4, FALSE)</f>
        <v>0</v>
      </c>
      <c r="W248" s="44">
        <f>$F248*'[1]INTERNAL PARAMETERS-2'!V248*VLOOKUP(W$4,'[1]INTERNAL PARAMETERS-1'!$B$5:$J$44,4, FALSE)</f>
        <v>0</v>
      </c>
      <c r="X248" s="44">
        <f>$F248*'[1]INTERNAL PARAMETERS-2'!W248*VLOOKUP(X$4,'[1]INTERNAL PARAMETERS-1'!$B$5:$J$44,4, FALSE)</f>
        <v>0</v>
      </c>
      <c r="Y248" s="44">
        <f>$F248*'[1]INTERNAL PARAMETERS-2'!X248*VLOOKUP(Y$4,'[1]INTERNAL PARAMETERS-1'!$B$5:$J$44,4, FALSE)</f>
        <v>0</v>
      </c>
      <c r="Z248" s="44">
        <f>$F248*'[1]INTERNAL PARAMETERS-2'!Y248*VLOOKUP(Z$4,'[1]INTERNAL PARAMETERS-1'!$B$5:$J$44,4, FALSE)</f>
        <v>0</v>
      </c>
      <c r="AA248" s="44">
        <f>$F248*'[1]INTERNAL PARAMETERS-2'!Z248*VLOOKUP(AA$4,'[1]INTERNAL PARAMETERS-1'!$B$5:$J$44,4, FALSE)</f>
        <v>0</v>
      </c>
      <c r="AB248" s="44">
        <f>$F248*'[1]INTERNAL PARAMETERS-2'!AA248*VLOOKUP(AB$4,'[1]INTERNAL PARAMETERS-1'!$B$5:$J$44,4, FALSE)</f>
        <v>0</v>
      </c>
      <c r="AC248" s="44">
        <f>$F248*'[1]INTERNAL PARAMETERS-2'!AB248*VLOOKUP(AC$4,'[1]INTERNAL PARAMETERS-1'!$B$5:$J$44,4, FALSE)</f>
        <v>0</v>
      </c>
      <c r="AD248" s="44">
        <f>$F248*'[1]INTERNAL PARAMETERS-2'!AC248*VLOOKUP(AD$4,'[1]INTERNAL PARAMETERS-1'!$B$5:$J$44,4, FALSE)</f>
        <v>0</v>
      </c>
      <c r="AE248" s="44">
        <f>$F248*'[1]INTERNAL PARAMETERS-2'!AD248*VLOOKUP(AE$4,'[1]INTERNAL PARAMETERS-1'!$B$5:$J$44,4, FALSE)</f>
        <v>0</v>
      </c>
      <c r="AF248" s="44">
        <f>$F248*'[1]INTERNAL PARAMETERS-2'!AE248*VLOOKUP(AF$4,'[1]INTERNAL PARAMETERS-1'!$B$5:$J$44,4, FALSE)</f>
        <v>0</v>
      </c>
      <c r="AG248" s="44">
        <f>$F248*'[1]INTERNAL PARAMETERS-2'!AF248*VLOOKUP(AG$4,'[1]INTERNAL PARAMETERS-1'!$B$5:$J$44,4, FALSE)</f>
        <v>0</v>
      </c>
      <c r="AH248" s="44">
        <f>$F248*'[1]INTERNAL PARAMETERS-2'!AG248*VLOOKUP(AH$4,'[1]INTERNAL PARAMETERS-1'!$B$5:$J$44,4, FALSE)</f>
        <v>0</v>
      </c>
      <c r="AI248" s="44">
        <f>$F248*'[1]INTERNAL PARAMETERS-2'!AH248*VLOOKUP(AI$4,'[1]INTERNAL PARAMETERS-1'!$B$5:$J$44,4, FALSE)</f>
        <v>0</v>
      </c>
      <c r="AJ248" s="44">
        <f>$F248*'[1]INTERNAL PARAMETERS-2'!AI248*VLOOKUP(AJ$4,'[1]INTERNAL PARAMETERS-1'!$B$5:$J$44,4, FALSE)</f>
        <v>0</v>
      </c>
      <c r="AK248" s="44">
        <f>$F248*'[1]INTERNAL PARAMETERS-2'!AJ248*VLOOKUP(AK$4,'[1]INTERNAL PARAMETERS-1'!$B$5:$J$44,4, FALSE)</f>
        <v>0</v>
      </c>
      <c r="AL248" s="44">
        <f>$F248*'[1]INTERNAL PARAMETERS-2'!AK248*VLOOKUP(AL$4,'[1]INTERNAL PARAMETERS-1'!$B$5:$J$44,4, FALSE)</f>
        <v>0</v>
      </c>
      <c r="AM248" s="44">
        <f>$F248*'[1]INTERNAL PARAMETERS-2'!AL248*VLOOKUP(AM$4,'[1]INTERNAL PARAMETERS-1'!$B$5:$J$44,4, FALSE)</f>
        <v>0</v>
      </c>
      <c r="AN248" s="44">
        <f>$F248*'[1]INTERNAL PARAMETERS-2'!AM248*VLOOKUP(AN$4,'[1]INTERNAL PARAMETERS-1'!$B$5:$J$44,4, FALSE)</f>
        <v>0</v>
      </c>
      <c r="AO248" s="44">
        <f>$F248*'[1]INTERNAL PARAMETERS-2'!AN248*VLOOKUP(AO$4,'[1]INTERNAL PARAMETERS-1'!$B$5:$J$44,4, FALSE)</f>
        <v>0</v>
      </c>
      <c r="AP248" s="44">
        <f>$F248*'[1]INTERNAL PARAMETERS-2'!AO248*VLOOKUP(AP$4,'[1]INTERNAL PARAMETERS-1'!$B$5:$J$44,4, FALSE)</f>
        <v>0</v>
      </c>
      <c r="AQ248" s="44">
        <f>$F248*'[1]INTERNAL PARAMETERS-2'!AP248*VLOOKUP(AQ$4,'[1]INTERNAL PARAMETERS-1'!$B$5:$J$44,4, FALSE)</f>
        <v>0</v>
      </c>
      <c r="AR248" s="44">
        <f>$F248*'[1]INTERNAL PARAMETERS-2'!AQ248*VLOOKUP(AR$4,'[1]INTERNAL PARAMETERS-1'!$B$5:$J$44,4, FALSE)</f>
        <v>0</v>
      </c>
      <c r="AS248" s="44">
        <f>$F248*'[1]INTERNAL PARAMETERS-2'!AR248*VLOOKUP(AS$4,'[1]INTERNAL PARAMETERS-1'!$B$5:$J$44,4, FALSE)</f>
        <v>0</v>
      </c>
      <c r="AT248" s="43">
        <f>$F248*'[1]INTERNAL PARAMETERS-2'!AS248*VLOOKUP(AT$4,'[1]INTERNAL PARAMETERS-1'!$B$5:$J$44,4, FALSE)</f>
        <v>0</v>
      </c>
      <c r="AU248" s="45">
        <f>$F248*'[1]INTERNAL PARAMETERS-2'!F248*(1-VLOOKUP(G$4,'[1]INTERNAL PARAMETERS-1'!$B$5:$J$44,4, FALSE))</f>
        <v>0</v>
      </c>
      <c r="AV248" s="44">
        <f>$F248*'[1]INTERNAL PARAMETERS-2'!G248*(1-VLOOKUP(H$4,'[1]INTERNAL PARAMETERS-1'!$B$5:$J$44,4, FALSE))</f>
        <v>0</v>
      </c>
      <c r="AW248" s="44">
        <f>$F248*'[1]INTERNAL PARAMETERS-2'!H248*(1-VLOOKUP(I$4,'[1]INTERNAL PARAMETERS-1'!$B$5:$J$44,4, FALSE))</f>
        <v>0</v>
      </c>
      <c r="AX248" s="44">
        <f>$F248*'[1]INTERNAL PARAMETERS-2'!I248*(1-VLOOKUP(J$4,'[1]INTERNAL PARAMETERS-1'!$B$5:$J$44,4, FALSE))</f>
        <v>0</v>
      </c>
      <c r="AY248" s="44">
        <f>$F248*'[1]INTERNAL PARAMETERS-2'!J248*(1-VLOOKUP(K$4,'[1]INTERNAL PARAMETERS-1'!$B$5:$J$44,4, FALSE))</f>
        <v>0</v>
      </c>
      <c r="AZ248" s="44">
        <f>$F248*'[1]INTERNAL PARAMETERS-2'!K248*(1-VLOOKUP(L$4,'[1]INTERNAL PARAMETERS-1'!$B$5:$J$44,4, FALSE))</f>
        <v>0</v>
      </c>
      <c r="BA248" s="44">
        <f>$F248*'[1]INTERNAL PARAMETERS-2'!L248*(1-VLOOKUP(M$4,'[1]INTERNAL PARAMETERS-1'!$B$5:$J$44,4, FALSE))</f>
        <v>0</v>
      </c>
      <c r="BB248" s="44">
        <f>$F248*'[1]INTERNAL PARAMETERS-2'!M248*(1-VLOOKUP(N$4,'[1]INTERNAL PARAMETERS-1'!$B$5:$J$44,4, FALSE))</f>
        <v>0</v>
      </c>
      <c r="BC248" s="44">
        <f>$F248*'[1]INTERNAL PARAMETERS-2'!N248*(1-VLOOKUP(O$4,'[1]INTERNAL PARAMETERS-1'!$B$5:$J$44,4, FALSE))</f>
        <v>0</v>
      </c>
      <c r="BD248" s="44">
        <f>$F248*'[1]INTERNAL PARAMETERS-2'!O248*(1-VLOOKUP(P$4,'[1]INTERNAL PARAMETERS-1'!$B$5:$J$44,4, FALSE))</f>
        <v>0</v>
      </c>
      <c r="BE248" s="44">
        <f>$F248*'[1]INTERNAL PARAMETERS-2'!P248*(1-VLOOKUP(Q$4,'[1]INTERNAL PARAMETERS-1'!$B$5:$J$44,4, FALSE))</f>
        <v>0</v>
      </c>
      <c r="BF248" s="44">
        <f>$F248*'[1]INTERNAL PARAMETERS-2'!Q248*(1-VLOOKUP(R$4,'[1]INTERNAL PARAMETERS-1'!$B$5:$J$44,4, FALSE))</f>
        <v>0</v>
      </c>
      <c r="BG248" s="44">
        <f>$F248*'[1]INTERNAL PARAMETERS-2'!R248*(1-VLOOKUP(S$4,'[1]INTERNAL PARAMETERS-1'!$B$5:$J$44,4, FALSE))</f>
        <v>0</v>
      </c>
      <c r="BH248" s="44">
        <f>$F248*'[1]INTERNAL PARAMETERS-2'!S248*(1-VLOOKUP(T$4,'[1]INTERNAL PARAMETERS-1'!$B$5:$J$44,4, FALSE))</f>
        <v>0</v>
      </c>
      <c r="BI248" s="44">
        <f>$F248*'[1]INTERNAL PARAMETERS-2'!T248*(1-VLOOKUP(U$4,'[1]INTERNAL PARAMETERS-1'!$B$5:$J$44,4, FALSE))</f>
        <v>0</v>
      </c>
      <c r="BJ248" s="44">
        <f>$F248*'[1]INTERNAL PARAMETERS-2'!U248*(1-VLOOKUP(V$4,'[1]INTERNAL PARAMETERS-1'!$B$5:$J$44,4, FALSE))</f>
        <v>0</v>
      </c>
      <c r="BK248" s="44">
        <f>$F248*'[1]INTERNAL PARAMETERS-2'!V248*(1-VLOOKUP(W$4,'[1]INTERNAL PARAMETERS-1'!$B$5:$J$44,4, FALSE))</f>
        <v>0</v>
      </c>
      <c r="BL248" s="44">
        <f>$F248*'[1]INTERNAL PARAMETERS-2'!W248*(1-VLOOKUP(X$4,'[1]INTERNAL PARAMETERS-1'!$B$5:$J$44,4, FALSE))</f>
        <v>0</v>
      </c>
      <c r="BM248" s="44">
        <f>$F248*'[1]INTERNAL PARAMETERS-2'!X248*(1-VLOOKUP(Y$4,'[1]INTERNAL PARAMETERS-1'!$B$5:$J$44,4, FALSE))</f>
        <v>0</v>
      </c>
      <c r="BN248" s="44">
        <f>$F248*'[1]INTERNAL PARAMETERS-2'!Y248*(1-VLOOKUP(Z$4,'[1]INTERNAL PARAMETERS-1'!$B$5:$J$44,4, FALSE))</f>
        <v>0</v>
      </c>
      <c r="BO248" s="44">
        <f>$F248*'[1]INTERNAL PARAMETERS-2'!Z248*(1-VLOOKUP(AA$4,'[1]INTERNAL PARAMETERS-1'!$B$5:$J$44,4, FALSE))</f>
        <v>0</v>
      </c>
      <c r="BP248" s="44">
        <f>$F248*'[1]INTERNAL PARAMETERS-2'!AA248*(1-VLOOKUP(AB$4,'[1]INTERNAL PARAMETERS-1'!$B$5:$J$44,4, FALSE))</f>
        <v>0</v>
      </c>
      <c r="BQ248" s="44">
        <f>$F248*'[1]INTERNAL PARAMETERS-2'!AB248*(1-VLOOKUP(AC$4,'[1]INTERNAL PARAMETERS-1'!$B$5:$J$44,4, FALSE))</f>
        <v>0</v>
      </c>
      <c r="BR248" s="44">
        <f>$F248*'[1]INTERNAL PARAMETERS-2'!AC248*(1-VLOOKUP(AD$4,'[1]INTERNAL PARAMETERS-1'!$B$5:$J$44,4, FALSE))</f>
        <v>0</v>
      </c>
      <c r="BS248" s="44">
        <f>$F248*'[1]INTERNAL PARAMETERS-2'!AD248*(1-VLOOKUP(AE$4,'[1]INTERNAL PARAMETERS-1'!$B$5:$J$44,4, FALSE))</f>
        <v>0</v>
      </c>
      <c r="BT248" s="44">
        <f>$F248*'[1]INTERNAL PARAMETERS-2'!AE248*(1-VLOOKUP(AF$4,'[1]INTERNAL PARAMETERS-1'!$B$5:$J$44,4, FALSE))</f>
        <v>0</v>
      </c>
      <c r="BU248" s="44">
        <f>$F248*'[1]INTERNAL PARAMETERS-2'!AF248*(1-VLOOKUP(AG$4,'[1]INTERNAL PARAMETERS-1'!$B$5:$J$44,4, FALSE))</f>
        <v>0</v>
      </c>
      <c r="BV248" s="44">
        <f>$F248*'[1]INTERNAL PARAMETERS-2'!AG248*(1-VLOOKUP(AH$4,'[1]INTERNAL PARAMETERS-1'!$B$5:$J$44,4, FALSE))</f>
        <v>0</v>
      </c>
      <c r="BW248" s="44">
        <f>$F248*'[1]INTERNAL PARAMETERS-2'!AH248*(1-VLOOKUP(AI$4,'[1]INTERNAL PARAMETERS-1'!$B$5:$J$44,4, FALSE))</f>
        <v>0</v>
      </c>
      <c r="BX248" s="44">
        <f>$F248*'[1]INTERNAL PARAMETERS-2'!AI248*(1-VLOOKUP(AJ$4,'[1]INTERNAL PARAMETERS-1'!$B$5:$J$44,4, FALSE))</f>
        <v>0</v>
      </c>
      <c r="BY248" s="44">
        <f>$F248*'[1]INTERNAL PARAMETERS-2'!AJ248*(1-VLOOKUP(AK$4,'[1]INTERNAL PARAMETERS-1'!$B$5:$J$44,4, FALSE))</f>
        <v>0</v>
      </c>
      <c r="BZ248" s="44">
        <f>$F248*'[1]INTERNAL PARAMETERS-2'!AK248*(1-VLOOKUP(AL$4,'[1]INTERNAL PARAMETERS-1'!$B$5:$J$44,4, FALSE))</f>
        <v>0</v>
      </c>
      <c r="CA248" s="44">
        <f>$F248*'[1]INTERNAL PARAMETERS-2'!AL248*(1-VLOOKUP(AM$4,'[1]INTERNAL PARAMETERS-1'!$B$5:$J$44,4, FALSE))</f>
        <v>0</v>
      </c>
      <c r="CB248" s="44">
        <f>$F248*'[1]INTERNAL PARAMETERS-2'!AM248*(1-VLOOKUP(AN$4,'[1]INTERNAL PARAMETERS-1'!$B$5:$J$44,4, FALSE))</f>
        <v>0</v>
      </c>
      <c r="CC248" s="44">
        <f>$F248*'[1]INTERNAL PARAMETERS-2'!AN248*(1-VLOOKUP(AO$4,'[1]INTERNAL PARAMETERS-1'!$B$5:$J$44,4, FALSE))</f>
        <v>0</v>
      </c>
      <c r="CD248" s="44">
        <f>$F248*'[1]INTERNAL PARAMETERS-2'!AO248*(1-VLOOKUP(AP$4,'[1]INTERNAL PARAMETERS-1'!$B$5:$J$44,4, FALSE))</f>
        <v>0</v>
      </c>
      <c r="CE248" s="44">
        <f>$F248*'[1]INTERNAL PARAMETERS-2'!AP248*(1-VLOOKUP(AQ$4,'[1]INTERNAL PARAMETERS-1'!$B$5:$J$44,4, FALSE))</f>
        <v>0</v>
      </c>
      <c r="CF248" s="44">
        <f>$F248*'[1]INTERNAL PARAMETERS-2'!AQ248*(1-VLOOKUP(AR$4,'[1]INTERNAL PARAMETERS-1'!$B$5:$J$44,4, FALSE))</f>
        <v>0</v>
      </c>
      <c r="CG248" s="44">
        <f>$F248*'[1]INTERNAL PARAMETERS-2'!AR248*(1-VLOOKUP(AS$4,'[1]INTERNAL PARAMETERS-1'!$B$5:$J$44,4, FALSE))</f>
        <v>0</v>
      </c>
      <c r="CH248" s="43">
        <f>$F248*'[1]INTERNAL PARAMETERS-2'!AS248*(1-VLOOKUP(AT$4,'[1]INTERNAL PARAMETERS-1'!$B$5:$J$44,4, FALSE))</f>
        <v>0</v>
      </c>
      <c r="CI248" s="42">
        <f t="shared" si="3"/>
        <v>0</v>
      </c>
    </row>
    <row r="249" spans="3:87" x14ac:dyDescent="0.4">
      <c r="C249" s="29" t="s">
        <v>6</v>
      </c>
      <c r="D249" s="28" t="s">
        <v>50</v>
      </c>
      <c r="E249" s="28" t="s">
        <v>57</v>
      </c>
      <c r="F249" s="129">
        <f>SDBeam!X249</f>
        <v>0</v>
      </c>
      <c r="G249" s="45">
        <f>$F249*'[1]INTERNAL PARAMETERS-2'!F249*VLOOKUP(G$4,'[1]INTERNAL PARAMETERS-1'!$B$5:$J$44,4, FALSE)</f>
        <v>0</v>
      </c>
      <c r="H249" s="44">
        <f>$F249*'[1]INTERNAL PARAMETERS-2'!G249*VLOOKUP(H$4,'[1]INTERNAL PARAMETERS-1'!$B$5:$J$44,4, FALSE)</f>
        <v>0</v>
      </c>
      <c r="I249" s="44">
        <f>$F249*'[1]INTERNAL PARAMETERS-2'!H249*VLOOKUP(I$4,'[1]INTERNAL PARAMETERS-1'!$B$5:$J$44,4, FALSE)</f>
        <v>0</v>
      </c>
      <c r="J249" s="44">
        <f>$F249*'[1]INTERNAL PARAMETERS-2'!I249*VLOOKUP(J$4,'[1]INTERNAL PARAMETERS-1'!$B$5:$J$44,4, FALSE)</f>
        <v>0</v>
      </c>
      <c r="K249" s="44">
        <f>$F249*'[1]INTERNAL PARAMETERS-2'!J249*VLOOKUP(K$4,'[1]INTERNAL PARAMETERS-1'!$B$5:$J$44,4, FALSE)</f>
        <v>0</v>
      </c>
      <c r="L249" s="44">
        <f>$F249*'[1]INTERNAL PARAMETERS-2'!K249*VLOOKUP(L$4,'[1]INTERNAL PARAMETERS-1'!$B$5:$J$44,4, FALSE)</f>
        <v>0</v>
      </c>
      <c r="M249" s="44">
        <f>$F249*'[1]INTERNAL PARAMETERS-2'!L249*VLOOKUP(M$4,'[1]INTERNAL PARAMETERS-1'!$B$5:$J$44,4, FALSE)</f>
        <v>0</v>
      </c>
      <c r="N249" s="44">
        <f>$F249*'[1]INTERNAL PARAMETERS-2'!M249*VLOOKUP(N$4,'[1]INTERNAL PARAMETERS-1'!$B$5:$J$44,4, FALSE)</f>
        <v>0</v>
      </c>
      <c r="O249" s="44">
        <f>$F249*'[1]INTERNAL PARAMETERS-2'!N249*VLOOKUP(O$4,'[1]INTERNAL PARAMETERS-1'!$B$5:$J$44,4, FALSE)</f>
        <v>0</v>
      </c>
      <c r="P249" s="44">
        <f>$F249*'[1]INTERNAL PARAMETERS-2'!O249*VLOOKUP(P$4,'[1]INTERNAL PARAMETERS-1'!$B$5:$J$44,4, FALSE)</f>
        <v>0</v>
      </c>
      <c r="Q249" s="44">
        <f>$F249*'[1]INTERNAL PARAMETERS-2'!P249*VLOOKUP(Q$4,'[1]INTERNAL PARAMETERS-1'!$B$5:$J$44,4, FALSE)</f>
        <v>0</v>
      </c>
      <c r="R249" s="44">
        <f>$F249*'[1]INTERNAL PARAMETERS-2'!Q249*VLOOKUP(R$4,'[1]INTERNAL PARAMETERS-1'!$B$5:$J$44,4, FALSE)</f>
        <v>0</v>
      </c>
      <c r="S249" s="44">
        <f>$F249*'[1]INTERNAL PARAMETERS-2'!R249*VLOOKUP(S$4,'[1]INTERNAL PARAMETERS-1'!$B$5:$J$44,4, FALSE)</f>
        <v>0</v>
      </c>
      <c r="T249" s="44">
        <f>$F249*'[1]INTERNAL PARAMETERS-2'!S249*VLOOKUP(T$4,'[1]INTERNAL PARAMETERS-1'!$B$5:$J$44,4, FALSE)</f>
        <v>0</v>
      </c>
      <c r="U249" s="44">
        <f>$F249*'[1]INTERNAL PARAMETERS-2'!T249*VLOOKUP(U$4,'[1]INTERNAL PARAMETERS-1'!$B$5:$J$44,4, FALSE)</f>
        <v>0</v>
      </c>
      <c r="V249" s="44">
        <f>$F249*'[1]INTERNAL PARAMETERS-2'!U249*VLOOKUP(V$4,'[1]INTERNAL PARAMETERS-1'!$B$5:$J$44,4, FALSE)</f>
        <v>0</v>
      </c>
      <c r="W249" s="44">
        <f>$F249*'[1]INTERNAL PARAMETERS-2'!V249*VLOOKUP(W$4,'[1]INTERNAL PARAMETERS-1'!$B$5:$J$44,4, FALSE)</f>
        <v>0</v>
      </c>
      <c r="X249" s="44">
        <f>$F249*'[1]INTERNAL PARAMETERS-2'!W249*VLOOKUP(X$4,'[1]INTERNAL PARAMETERS-1'!$B$5:$J$44,4, FALSE)</f>
        <v>0</v>
      </c>
      <c r="Y249" s="44">
        <f>$F249*'[1]INTERNAL PARAMETERS-2'!X249*VLOOKUP(Y$4,'[1]INTERNAL PARAMETERS-1'!$B$5:$J$44,4, FALSE)</f>
        <v>0</v>
      </c>
      <c r="Z249" s="44">
        <f>$F249*'[1]INTERNAL PARAMETERS-2'!Y249*VLOOKUP(Z$4,'[1]INTERNAL PARAMETERS-1'!$B$5:$J$44,4, FALSE)</f>
        <v>0</v>
      </c>
      <c r="AA249" s="44">
        <f>$F249*'[1]INTERNAL PARAMETERS-2'!Z249*VLOOKUP(AA$4,'[1]INTERNAL PARAMETERS-1'!$B$5:$J$44,4, FALSE)</f>
        <v>0</v>
      </c>
      <c r="AB249" s="44">
        <f>$F249*'[1]INTERNAL PARAMETERS-2'!AA249*VLOOKUP(AB$4,'[1]INTERNAL PARAMETERS-1'!$B$5:$J$44,4, FALSE)</f>
        <v>0</v>
      </c>
      <c r="AC249" s="44">
        <f>$F249*'[1]INTERNAL PARAMETERS-2'!AB249*VLOOKUP(AC$4,'[1]INTERNAL PARAMETERS-1'!$B$5:$J$44,4, FALSE)</f>
        <v>0</v>
      </c>
      <c r="AD249" s="44">
        <f>$F249*'[1]INTERNAL PARAMETERS-2'!AC249*VLOOKUP(AD$4,'[1]INTERNAL PARAMETERS-1'!$B$5:$J$44,4, FALSE)</f>
        <v>0</v>
      </c>
      <c r="AE249" s="44">
        <f>$F249*'[1]INTERNAL PARAMETERS-2'!AD249*VLOOKUP(AE$4,'[1]INTERNAL PARAMETERS-1'!$B$5:$J$44,4, FALSE)</f>
        <v>0</v>
      </c>
      <c r="AF249" s="44">
        <f>$F249*'[1]INTERNAL PARAMETERS-2'!AE249*VLOOKUP(AF$4,'[1]INTERNAL PARAMETERS-1'!$B$5:$J$44,4, FALSE)</f>
        <v>0</v>
      </c>
      <c r="AG249" s="44">
        <f>$F249*'[1]INTERNAL PARAMETERS-2'!AF249*VLOOKUP(AG$4,'[1]INTERNAL PARAMETERS-1'!$B$5:$J$44,4, FALSE)</f>
        <v>0</v>
      </c>
      <c r="AH249" s="44">
        <f>$F249*'[1]INTERNAL PARAMETERS-2'!AG249*VLOOKUP(AH$4,'[1]INTERNAL PARAMETERS-1'!$B$5:$J$44,4, FALSE)</f>
        <v>0</v>
      </c>
      <c r="AI249" s="44">
        <f>$F249*'[1]INTERNAL PARAMETERS-2'!AH249*VLOOKUP(AI$4,'[1]INTERNAL PARAMETERS-1'!$B$5:$J$44,4, FALSE)</f>
        <v>0</v>
      </c>
      <c r="AJ249" s="44">
        <f>$F249*'[1]INTERNAL PARAMETERS-2'!AI249*VLOOKUP(AJ$4,'[1]INTERNAL PARAMETERS-1'!$B$5:$J$44,4, FALSE)</f>
        <v>0</v>
      </c>
      <c r="AK249" s="44">
        <f>$F249*'[1]INTERNAL PARAMETERS-2'!AJ249*VLOOKUP(AK$4,'[1]INTERNAL PARAMETERS-1'!$B$5:$J$44,4, FALSE)</f>
        <v>0</v>
      </c>
      <c r="AL249" s="44">
        <f>$F249*'[1]INTERNAL PARAMETERS-2'!AK249*VLOOKUP(AL$4,'[1]INTERNAL PARAMETERS-1'!$B$5:$J$44,4, FALSE)</f>
        <v>0</v>
      </c>
      <c r="AM249" s="44">
        <f>$F249*'[1]INTERNAL PARAMETERS-2'!AL249*VLOOKUP(AM$4,'[1]INTERNAL PARAMETERS-1'!$B$5:$J$44,4, FALSE)</f>
        <v>0</v>
      </c>
      <c r="AN249" s="44">
        <f>$F249*'[1]INTERNAL PARAMETERS-2'!AM249*VLOOKUP(AN$4,'[1]INTERNAL PARAMETERS-1'!$B$5:$J$44,4, FALSE)</f>
        <v>0</v>
      </c>
      <c r="AO249" s="44">
        <f>$F249*'[1]INTERNAL PARAMETERS-2'!AN249*VLOOKUP(AO$4,'[1]INTERNAL PARAMETERS-1'!$B$5:$J$44,4, FALSE)</f>
        <v>0</v>
      </c>
      <c r="AP249" s="44">
        <f>$F249*'[1]INTERNAL PARAMETERS-2'!AO249*VLOOKUP(AP$4,'[1]INTERNAL PARAMETERS-1'!$B$5:$J$44,4, FALSE)</f>
        <v>0</v>
      </c>
      <c r="AQ249" s="44">
        <f>$F249*'[1]INTERNAL PARAMETERS-2'!AP249*VLOOKUP(AQ$4,'[1]INTERNAL PARAMETERS-1'!$B$5:$J$44,4, FALSE)</f>
        <v>0</v>
      </c>
      <c r="AR249" s="44">
        <f>$F249*'[1]INTERNAL PARAMETERS-2'!AQ249*VLOOKUP(AR$4,'[1]INTERNAL PARAMETERS-1'!$B$5:$J$44,4, FALSE)</f>
        <v>0</v>
      </c>
      <c r="AS249" s="44">
        <f>$F249*'[1]INTERNAL PARAMETERS-2'!AR249*VLOOKUP(AS$4,'[1]INTERNAL PARAMETERS-1'!$B$5:$J$44,4, FALSE)</f>
        <v>0</v>
      </c>
      <c r="AT249" s="43">
        <f>$F249*'[1]INTERNAL PARAMETERS-2'!AS249*VLOOKUP(AT$4,'[1]INTERNAL PARAMETERS-1'!$B$5:$J$44,4, FALSE)</f>
        <v>0</v>
      </c>
      <c r="AU249" s="45">
        <f>$F249*'[1]INTERNAL PARAMETERS-2'!F249*(1-VLOOKUP(G$4,'[1]INTERNAL PARAMETERS-1'!$B$5:$J$44,4, FALSE))</f>
        <v>0</v>
      </c>
      <c r="AV249" s="44">
        <f>$F249*'[1]INTERNAL PARAMETERS-2'!G249*(1-VLOOKUP(H$4,'[1]INTERNAL PARAMETERS-1'!$B$5:$J$44,4, FALSE))</f>
        <v>0</v>
      </c>
      <c r="AW249" s="44">
        <f>$F249*'[1]INTERNAL PARAMETERS-2'!H249*(1-VLOOKUP(I$4,'[1]INTERNAL PARAMETERS-1'!$B$5:$J$44,4, FALSE))</f>
        <v>0</v>
      </c>
      <c r="AX249" s="44">
        <f>$F249*'[1]INTERNAL PARAMETERS-2'!I249*(1-VLOOKUP(J$4,'[1]INTERNAL PARAMETERS-1'!$B$5:$J$44,4, FALSE))</f>
        <v>0</v>
      </c>
      <c r="AY249" s="44">
        <f>$F249*'[1]INTERNAL PARAMETERS-2'!J249*(1-VLOOKUP(K$4,'[1]INTERNAL PARAMETERS-1'!$B$5:$J$44,4, FALSE))</f>
        <v>0</v>
      </c>
      <c r="AZ249" s="44">
        <f>$F249*'[1]INTERNAL PARAMETERS-2'!K249*(1-VLOOKUP(L$4,'[1]INTERNAL PARAMETERS-1'!$B$5:$J$44,4, FALSE))</f>
        <v>0</v>
      </c>
      <c r="BA249" s="44">
        <f>$F249*'[1]INTERNAL PARAMETERS-2'!L249*(1-VLOOKUP(M$4,'[1]INTERNAL PARAMETERS-1'!$B$5:$J$44,4, FALSE))</f>
        <v>0</v>
      </c>
      <c r="BB249" s="44">
        <f>$F249*'[1]INTERNAL PARAMETERS-2'!M249*(1-VLOOKUP(N$4,'[1]INTERNAL PARAMETERS-1'!$B$5:$J$44,4, FALSE))</f>
        <v>0</v>
      </c>
      <c r="BC249" s="44">
        <f>$F249*'[1]INTERNAL PARAMETERS-2'!N249*(1-VLOOKUP(O$4,'[1]INTERNAL PARAMETERS-1'!$B$5:$J$44,4, FALSE))</f>
        <v>0</v>
      </c>
      <c r="BD249" s="44">
        <f>$F249*'[1]INTERNAL PARAMETERS-2'!O249*(1-VLOOKUP(P$4,'[1]INTERNAL PARAMETERS-1'!$B$5:$J$44,4, FALSE))</f>
        <v>0</v>
      </c>
      <c r="BE249" s="44">
        <f>$F249*'[1]INTERNAL PARAMETERS-2'!P249*(1-VLOOKUP(Q$4,'[1]INTERNAL PARAMETERS-1'!$B$5:$J$44,4, FALSE))</f>
        <v>0</v>
      </c>
      <c r="BF249" s="44">
        <f>$F249*'[1]INTERNAL PARAMETERS-2'!Q249*(1-VLOOKUP(R$4,'[1]INTERNAL PARAMETERS-1'!$B$5:$J$44,4, FALSE))</f>
        <v>0</v>
      </c>
      <c r="BG249" s="44">
        <f>$F249*'[1]INTERNAL PARAMETERS-2'!R249*(1-VLOOKUP(S$4,'[1]INTERNAL PARAMETERS-1'!$B$5:$J$44,4, FALSE))</f>
        <v>0</v>
      </c>
      <c r="BH249" s="44">
        <f>$F249*'[1]INTERNAL PARAMETERS-2'!S249*(1-VLOOKUP(T$4,'[1]INTERNAL PARAMETERS-1'!$B$5:$J$44,4, FALSE))</f>
        <v>0</v>
      </c>
      <c r="BI249" s="44">
        <f>$F249*'[1]INTERNAL PARAMETERS-2'!T249*(1-VLOOKUP(U$4,'[1]INTERNAL PARAMETERS-1'!$B$5:$J$44,4, FALSE))</f>
        <v>0</v>
      </c>
      <c r="BJ249" s="44">
        <f>$F249*'[1]INTERNAL PARAMETERS-2'!U249*(1-VLOOKUP(V$4,'[1]INTERNAL PARAMETERS-1'!$B$5:$J$44,4, FALSE))</f>
        <v>0</v>
      </c>
      <c r="BK249" s="44">
        <f>$F249*'[1]INTERNAL PARAMETERS-2'!V249*(1-VLOOKUP(W$4,'[1]INTERNAL PARAMETERS-1'!$B$5:$J$44,4, FALSE))</f>
        <v>0</v>
      </c>
      <c r="BL249" s="44">
        <f>$F249*'[1]INTERNAL PARAMETERS-2'!W249*(1-VLOOKUP(X$4,'[1]INTERNAL PARAMETERS-1'!$B$5:$J$44,4, FALSE))</f>
        <v>0</v>
      </c>
      <c r="BM249" s="44">
        <f>$F249*'[1]INTERNAL PARAMETERS-2'!X249*(1-VLOOKUP(Y$4,'[1]INTERNAL PARAMETERS-1'!$B$5:$J$44,4, FALSE))</f>
        <v>0</v>
      </c>
      <c r="BN249" s="44">
        <f>$F249*'[1]INTERNAL PARAMETERS-2'!Y249*(1-VLOOKUP(Z$4,'[1]INTERNAL PARAMETERS-1'!$B$5:$J$44,4, FALSE))</f>
        <v>0</v>
      </c>
      <c r="BO249" s="44">
        <f>$F249*'[1]INTERNAL PARAMETERS-2'!Z249*(1-VLOOKUP(AA$4,'[1]INTERNAL PARAMETERS-1'!$B$5:$J$44,4, FALSE))</f>
        <v>0</v>
      </c>
      <c r="BP249" s="44">
        <f>$F249*'[1]INTERNAL PARAMETERS-2'!AA249*(1-VLOOKUP(AB$4,'[1]INTERNAL PARAMETERS-1'!$B$5:$J$44,4, FALSE))</f>
        <v>0</v>
      </c>
      <c r="BQ249" s="44">
        <f>$F249*'[1]INTERNAL PARAMETERS-2'!AB249*(1-VLOOKUP(AC$4,'[1]INTERNAL PARAMETERS-1'!$B$5:$J$44,4, FALSE))</f>
        <v>0</v>
      </c>
      <c r="BR249" s="44">
        <f>$F249*'[1]INTERNAL PARAMETERS-2'!AC249*(1-VLOOKUP(AD$4,'[1]INTERNAL PARAMETERS-1'!$B$5:$J$44,4, FALSE))</f>
        <v>0</v>
      </c>
      <c r="BS249" s="44">
        <f>$F249*'[1]INTERNAL PARAMETERS-2'!AD249*(1-VLOOKUP(AE$4,'[1]INTERNAL PARAMETERS-1'!$B$5:$J$44,4, FALSE))</f>
        <v>0</v>
      </c>
      <c r="BT249" s="44">
        <f>$F249*'[1]INTERNAL PARAMETERS-2'!AE249*(1-VLOOKUP(AF$4,'[1]INTERNAL PARAMETERS-1'!$B$5:$J$44,4, FALSE))</f>
        <v>0</v>
      </c>
      <c r="BU249" s="44">
        <f>$F249*'[1]INTERNAL PARAMETERS-2'!AF249*(1-VLOOKUP(AG$4,'[1]INTERNAL PARAMETERS-1'!$B$5:$J$44,4, FALSE))</f>
        <v>0</v>
      </c>
      <c r="BV249" s="44">
        <f>$F249*'[1]INTERNAL PARAMETERS-2'!AG249*(1-VLOOKUP(AH$4,'[1]INTERNAL PARAMETERS-1'!$B$5:$J$44,4, FALSE))</f>
        <v>0</v>
      </c>
      <c r="BW249" s="44">
        <f>$F249*'[1]INTERNAL PARAMETERS-2'!AH249*(1-VLOOKUP(AI$4,'[1]INTERNAL PARAMETERS-1'!$B$5:$J$44,4, FALSE))</f>
        <v>0</v>
      </c>
      <c r="BX249" s="44">
        <f>$F249*'[1]INTERNAL PARAMETERS-2'!AI249*(1-VLOOKUP(AJ$4,'[1]INTERNAL PARAMETERS-1'!$B$5:$J$44,4, FALSE))</f>
        <v>0</v>
      </c>
      <c r="BY249" s="44">
        <f>$F249*'[1]INTERNAL PARAMETERS-2'!AJ249*(1-VLOOKUP(AK$4,'[1]INTERNAL PARAMETERS-1'!$B$5:$J$44,4, FALSE))</f>
        <v>0</v>
      </c>
      <c r="BZ249" s="44">
        <f>$F249*'[1]INTERNAL PARAMETERS-2'!AK249*(1-VLOOKUP(AL$4,'[1]INTERNAL PARAMETERS-1'!$B$5:$J$44,4, FALSE))</f>
        <v>0</v>
      </c>
      <c r="CA249" s="44">
        <f>$F249*'[1]INTERNAL PARAMETERS-2'!AL249*(1-VLOOKUP(AM$4,'[1]INTERNAL PARAMETERS-1'!$B$5:$J$44,4, FALSE))</f>
        <v>0</v>
      </c>
      <c r="CB249" s="44">
        <f>$F249*'[1]INTERNAL PARAMETERS-2'!AM249*(1-VLOOKUP(AN$4,'[1]INTERNAL PARAMETERS-1'!$B$5:$J$44,4, FALSE))</f>
        <v>0</v>
      </c>
      <c r="CC249" s="44">
        <f>$F249*'[1]INTERNAL PARAMETERS-2'!AN249*(1-VLOOKUP(AO$4,'[1]INTERNAL PARAMETERS-1'!$B$5:$J$44,4, FALSE))</f>
        <v>0</v>
      </c>
      <c r="CD249" s="44">
        <f>$F249*'[1]INTERNAL PARAMETERS-2'!AO249*(1-VLOOKUP(AP$4,'[1]INTERNAL PARAMETERS-1'!$B$5:$J$44,4, FALSE))</f>
        <v>0</v>
      </c>
      <c r="CE249" s="44">
        <f>$F249*'[1]INTERNAL PARAMETERS-2'!AP249*(1-VLOOKUP(AQ$4,'[1]INTERNAL PARAMETERS-1'!$B$5:$J$44,4, FALSE))</f>
        <v>0</v>
      </c>
      <c r="CF249" s="44">
        <f>$F249*'[1]INTERNAL PARAMETERS-2'!AQ249*(1-VLOOKUP(AR$4,'[1]INTERNAL PARAMETERS-1'!$B$5:$J$44,4, FALSE))</f>
        <v>0</v>
      </c>
      <c r="CG249" s="44">
        <f>$F249*'[1]INTERNAL PARAMETERS-2'!AR249*(1-VLOOKUP(AS$4,'[1]INTERNAL PARAMETERS-1'!$B$5:$J$44,4, FALSE))</f>
        <v>0</v>
      </c>
      <c r="CH249" s="43">
        <f>$F249*'[1]INTERNAL PARAMETERS-2'!AS249*(1-VLOOKUP(AT$4,'[1]INTERNAL PARAMETERS-1'!$B$5:$J$44,4, FALSE))</f>
        <v>0</v>
      </c>
      <c r="CI249" s="42">
        <f t="shared" si="3"/>
        <v>0</v>
      </c>
    </row>
    <row r="250" spans="3:87" x14ac:dyDescent="0.4">
      <c r="C250" s="29" t="s">
        <v>6</v>
      </c>
      <c r="D250" s="28" t="s">
        <v>50</v>
      </c>
      <c r="E250" s="28" t="s">
        <v>56</v>
      </c>
      <c r="F250" s="129">
        <f>SDBeam!X250</f>
        <v>0</v>
      </c>
      <c r="G250" s="45">
        <f>$F250*'[1]INTERNAL PARAMETERS-2'!F250*VLOOKUP(G$4,'[1]INTERNAL PARAMETERS-1'!$B$5:$J$44,4, FALSE)</f>
        <v>0</v>
      </c>
      <c r="H250" s="44">
        <f>$F250*'[1]INTERNAL PARAMETERS-2'!G250*VLOOKUP(H$4,'[1]INTERNAL PARAMETERS-1'!$B$5:$J$44,4, FALSE)</f>
        <v>0</v>
      </c>
      <c r="I250" s="44">
        <f>$F250*'[1]INTERNAL PARAMETERS-2'!H250*VLOOKUP(I$4,'[1]INTERNAL PARAMETERS-1'!$B$5:$J$44,4, FALSE)</f>
        <v>0</v>
      </c>
      <c r="J250" s="44">
        <f>$F250*'[1]INTERNAL PARAMETERS-2'!I250*VLOOKUP(J$4,'[1]INTERNAL PARAMETERS-1'!$B$5:$J$44,4, FALSE)</f>
        <v>0</v>
      </c>
      <c r="K250" s="44">
        <f>$F250*'[1]INTERNAL PARAMETERS-2'!J250*VLOOKUP(K$4,'[1]INTERNAL PARAMETERS-1'!$B$5:$J$44,4, FALSE)</f>
        <v>0</v>
      </c>
      <c r="L250" s="44">
        <f>$F250*'[1]INTERNAL PARAMETERS-2'!K250*VLOOKUP(L$4,'[1]INTERNAL PARAMETERS-1'!$B$5:$J$44,4, FALSE)</f>
        <v>0</v>
      </c>
      <c r="M250" s="44">
        <f>$F250*'[1]INTERNAL PARAMETERS-2'!L250*VLOOKUP(M$4,'[1]INTERNAL PARAMETERS-1'!$B$5:$J$44,4, FALSE)</f>
        <v>0</v>
      </c>
      <c r="N250" s="44">
        <f>$F250*'[1]INTERNAL PARAMETERS-2'!M250*VLOOKUP(N$4,'[1]INTERNAL PARAMETERS-1'!$B$5:$J$44,4, FALSE)</f>
        <v>0</v>
      </c>
      <c r="O250" s="44">
        <f>$F250*'[1]INTERNAL PARAMETERS-2'!N250*VLOOKUP(O$4,'[1]INTERNAL PARAMETERS-1'!$B$5:$J$44,4, FALSE)</f>
        <v>0</v>
      </c>
      <c r="P250" s="44">
        <f>$F250*'[1]INTERNAL PARAMETERS-2'!O250*VLOOKUP(P$4,'[1]INTERNAL PARAMETERS-1'!$B$5:$J$44,4, FALSE)</f>
        <v>0</v>
      </c>
      <c r="Q250" s="44">
        <f>$F250*'[1]INTERNAL PARAMETERS-2'!P250*VLOOKUP(Q$4,'[1]INTERNAL PARAMETERS-1'!$B$5:$J$44,4, FALSE)</f>
        <v>0</v>
      </c>
      <c r="R250" s="44">
        <f>$F250*'[1]INTERNAL PARAMETERS-2'!Q250*VLOOKUP(R$4,'[1]INTERNAL PARAMETERS-1'!$B$5:$J$44,4, FALSE)</f>
        <v>0</v>
      </c>
      <c r="S250" s="44">
        <f>$F250*'[1]INTERNAL PARAMETERS-2'!R250*VLOOKUP(S$4,'[1]INTERNAL PARAMETERS-1'!$B$5:$J$44,4, FALSE)</f>
        <v>0</v>
      </c>
      <c r="T250" s="44">
        <f>$F250*'[1]INTERNAL PARAMETERS-2'!S250*VLOOKUP(T$4,'[1]INTERNAL PARAMETERS-1'!$B$5:$J$44,4, FALSE)</f>
        <v>0</v>
      </c>
      <c r="U250" s="44">
        <f>$F250*'[1]INTERNAL PARAMETERS-2'!T250*VLOOKUP(U$4,'[1]INTERNAL PARAMETERS-1'!$B$5:$J$44,4, FALSE)</f>
        <v>0</v>
      </c>
      <c r="V250" s="44">
        <f>$F250*'[1]INTERNAL PARAMETERS-2'!U250*VLOOKUP(V$4,'[1]INTERNAL PARAMETERS-1'!$B$5:$J$44,4, FALSE)</f>
        <v>0</v>
      </c>
      <c r="W250" s="44">
        <f>$F250*'[1]INTERNAL PARAMETERS-2'!V250*VLOOKUP(W$4,'[1]INTERNAL PARAMETERS-1'!$B$5:$J$44,4, FALSE)</f>
        <v>0</v>
      </c>
      <c r="X250" s="44">
        <f>$F250*'[1]INTERNAL PARAMETERS-2'!W250*VLOOKUP(X$4,'[1]INTERNAL PARAMETERS-1'!$B$5:$J$44,4, FALSE)</f>
        <v>0</v>
      </c>
      <c r="Y250" s="44">
        <f>$F250*'[1]INTERNAL PARAMETERS-2'!X250*VLOOKUP(Y$4,'[1]INTERNAL PARAMETERS-1'!$B$5:$J$44,4, FALSE)</f>
        <v>0</v>
      </c>
      <c r="Z250" s="44">
        <f>$F250*'[1]INTERNAL PARAMETERS-2'!Y250*VLOOKUP(Z$4,'[1]INTERNAL PARAMETERS-1'!$B$5:$J$44,4, FALSE)</f>
        <v>0</v>
      </c>
      <c r="AA250" s="44">
        <f>$F250*'[1]INTERNAL PARAMETERS-2'!Z250*VLOOKUP(AA$4,'[1]INTERNAL PARAMETERS-1'!$B$5:$J$44,4, FALSE)</f>
        <v>0</v>
      </c>
      <c r="AB250" s="44">
        <f>$F250*'[1]INTERNAL PARAMETERS-2'!AA250*VLOOKUP(AB$4,'[1]INTERNAL PARAMETERS-1'!$B$5:$J$44,4, FALSE)</f>
        <v>0</v>
      </c>
      <c r="AC250" s="44">
        <f>$F250*'[1]INTERNAL PARAMETERS-2'!AB250*VLOOKUP(AC$4,'[1]INTERNAL PARAMETERS-1'!$B$5:$J$44,4, FALSE)</f>
        <v>0</v>
      </c>
      <c r="AD250" s="44">
        <f>$F250*'[1]INTERNAL PARAMETERS-2'!AC250*VLOOKUP(AD$4,'[1]INTERNAL PARAMETERS-1'!$B$5:$J$44,4, FALSE)</f>
        <v>0</v>
      </c>
      <c r="AE250" s="44">
        <f>$F250*'[1]INTERNAL PARAMETERS-2'!AD250*VLOOKUP(AE$4,'[1]INTERNAL PARAMETERS-1'!$B$5:$J$44,4, FALSE)</f>
        <v>0</v>
      </c>
      <c r="AF250" s="44">
        <f>$F250*'[1]INTERNAL PARAMETERS-2'!AE250*VLOOKUP(AF$4,'[1]INTERNAL PARAMETERS-1'!$B$5:$J$44,4, FALSE)</f>
        <v>0</v>
      </c>
      <c r="AG250" s="44">
        <f>$F250*'[1]INTERNAL PARAMETERS-2'!AF250*VLOOKUP(AG$4,'[1]INTERNAL PARAMETERS-1'!$B$5:$J$44,4, FALSE)</f>
        <v>0</v>
      </c>
      <c r="AH250" s="44">
        <f>$F250*'[1]INTERNAL PARAMETERS-2'!AG250*VLOOKUP(AH$4,'[1]INTERNAL PARAMETERS-1'!$B$5:$J$44,4, FALSE)</f>
        <v>0</v>
      </c>
      <c r="AI250" s="44">
        <f>$F250*'[1]INTERNAL PARAMETERS-2'!AH250*VLOOKUP(AI$4,'[1]INTERNAL PARAMETERS-1'!$B$5:$J$44,4, FALSE)</f>
        <v>0</v>
      </c>
      <c r="AJ250" s="44">
        <f>$F250*'[1]INTERNAL PARAMETERS-2'!AI250*VLOOKUP(AJ$4,'[1]INTERNAL PARAMETERS-1'!$B$5:$J$44,4, FALSE)</f>
        <v>0</v>
      </c>
      <c r="AK250" s="44">
        <f>$F250*'[1]INTERNAL PARAMETERS-2'!AJ250*VLOOKUP(AK$4,'[1]INTERNAL PARAMETERS-1'!$B$5:$J$44,4, FALSE)</f>
        <v>0</v>
      </c>
      <c r="AL250" s="44">
        <f>$F250*'[1]INTERNAL PARAMETERS-2'!AK250*VLOOKUP(AL$4,'[1]INTERNAL PARAMETERS-1'!$B$5:$J$44,4, FALSE)</f>
        <v>0</v>
      </c>
      <c r="AM250" s="44">
        <f>$F250*'[1]INTERNAL PARAMETERS-2'!AL250*VLOOKUP(AM$4,'[1]INTERNAL PARAMETERS-1'!$B$5:$J$44,4, FALSE)</f>
        <v>0</v>
      </c>
      <c r="AN250" s="44">
        <f>$F250*'[1]INTERNAL PARAMETERS-2'!AM250*VLOOKUP(AN$4,'[1]INTERNAL PARAMETERS-1'!$B$5:$J$44,4, FALSE)</f>
        <v>0</v>
      </c>
      <c r="AO250" s="44">
        <f>$F250*'[1]INTERNAL PARAMETERS-2'!AN250*VLOOKUP(AO$4,'[1]INTERNAL PARAMETERS-1'!$B$5:$J$44,4, FALSE)</f>
        <v>0</v>
      </c>
      <c r="AP250" s="44">
        <f>$F250*'[1]INTERNAL PARAMETERS-2'!AO250*VLOOKUP(AP$4,'[1]INTERNAL PARAMETERS-1'!$B$5:$J$44,4, FALSE)</f>
        <v>0</v>
      </c>
      <c r="AQ250" s="44">
        <f>$F250*'[1]INTERNAL PARAMETERS-2'!AP250*VLOOKUP(AQ$4,'[1]INTERNAL PARAMETERS-1'!$B$5:$J$44,4, FALSE)</f>
        <v>0</v>
      </c>
      <c r="AR250" s="44">
        <f>$F250*'[1]INTERNAL PARAMETERS-2'!AQ250*VLOOKUP(AR$4,'[1]INTERNAL PARAMETERS-1'!$B$5:$J$44,4, FALSE)</f>
        <v>0</v>
      </c>
      <c r="AS250" s="44">
        <f>$F250*'[1]INTERNAL PARAMETERS-2'!AR250*VLOOKUP(AS$4,'[1]INTERNAL PARAMETERS-1'!$B$5:$J$44,4, FALSE)</f>
        <v>0</v>
      </c>
      <c r="AT250" s="43">
        <f>$F250*'[1]INTERNAL PARAMETERS-2'!AS250*VLOOKUP(AT$4,'[1]INTERNAL PARAMETERS-1'!$B$5:$J$44,4, FALSE)</f>
        <v>0</v>
      </c>
      <c r="AU250" s="45">
        <f>$F250*'[1]INTERNAL PARAMETERS-2'!F250*(1-VLOOKUP(G$4,'[1]INTERNAL PARAMETERS-1'!$B$5:$J$44,4, FALSE))</f>
        <v>0</v>
      </c>
      <c r="AV250" s="44">
        <f>$F250*'[1]INTERNAL PARAMETERS-2'!G250*(1-VLOOKUP(H$4,'[1]INTERNAL PARAMETERS-1'!$B$5:$J$44,4, FALSE))</f>
        <v>0</v>
      </c>
      <c r="AW250" s="44">
        <f>$F250*'[1]INTERNAL PARAMETERS-2'!H250*(1-VLOOKUP(I$4,'[1]INTERNAL PARAMETERS-1'!$B$5:$J$44,4, FALSE))</f>
        <v>0</v>
      </c>
      <c r="AX250" s="44">
        <f>$F250*'[1]INTERNAL PARAMETERS-2'!I250*(1-VLOOKUP(J$4,'[1]INTERNAL PARAMETERS-1'!$B$5:$J$44,4, FALSE))</f>
        <v>0</v>
      </c>
      <c r="AY250" s="44">
        <f>$F250*'[1]INTERNAL PARAMETERS-2'!J250*(1-VLOOKUP(K$4,'[1]INTERNAL PARAMETERS-1'!$B$5:$J$44,4, FALSE))</f>
        <v>0</v>
      </c>
      <c r="AZ250" s="44">
        <f>$F250*'[1]INTERNAL PARAMETERS-2'!K250*(1-VLOOKUP(L$4,'[1]INTERNAL PARAMETERS-1'!$B$5:$J$44,4, FALSE))</f>
        <v>0</v>
      </c>
      <c r="BA250" s="44">
        <f>$F250*'[1]INTERNAL PARAMETERS-2'!L250*(1-VLOOKUP(M$4,'[1]INTERNAL PARAMETERS-1'!$B$5:$J$44,4, FALSE))</f>
        <v>0</v>
      </c>
      <c r="BB250" s="44">
        <f>$F250*'[1]INTERNAL PARAMETERS-2'!M250*(1-VLOOKUP(N$4,'[1]INTERNAL PARAMETERS-1'!$B$5:$J$44,4, FALSE))</f>
        <v>0</v>
      </c>
      <c r="BC250" s="44">
        <f>$F250*'[1]INTERNAL PARAMETERS-2'!N250*(1-VLOOKUP(O$4,'[1]INTERNAL PARAMETERS-1'!$B$5:$J$44,4, FALSE))</f>
        <v>0</v>
      </c>
      <c r="BD250" s="44">
        <f>$F250*'[1]INTERNAL PARAMETERS-2'!O250*(1-VLOOKUP(P$4,'[1]INTERNAL PARAMETERS-1'!$B$5:$J$44,4, FALSE))</f>
        <v>0</v>
      </c>
      <c r="BE250" s="44">
        <f>$F250*'[1]INTERNAL PARAMETERS-2'!P250*(1-VLOOKUP(Q$4,'[1]INTERNAL PARAMETERS-1'!$B$5:$J$44,4, FALSE))</f>
        <v>0</v>
      </c>
      <c r="BF250" s="44">
        <f>$F250*'[1]INTERNAL PARAMETERS-2'!Q250*(1-VLOOKUP(R$4,'[1]INTERNAL PARAMETERS-1'!$B$5:$J$44,4, FALSE))</f>
        <v>0</v>
      </c>
      <c r="BG250" s="44">
        <f>$F250*'[1]INTERNAL PARAMETERS-2'!R250*(1-VLOOKUP(S$4,'[1]INTERNAL PARAMETERS-1'!$B$5:$J$44,4, FALSE))</f>
        <v>0</v>
      </c>
      <c r="BH250" s="44">
        <f>$F250*'[1]INTERNAL PARAMETERS-2'!S250*(1-VLOOKUP(T$4,'[1]INTERNAL PARAMETERS-1'!$B$5:$J$44,4, FALSE))</f>
        <v>0</v>
      </c>
      <c r="BI250" s="44">
        <f>$F250*'[1]INTERNAL PARAMETERS-2'!T250*(1-VLOOKUP(U$4,'[1]INTERNAL PARAMETERS-1'!$B$5:$J$44,4, FALSE))</f>
        <v>0</v>
      </c>
      <c r="BJ250" s="44">
        <f>$F250*'[1]INTERNAL PARAMETERS-2'!U250*(1-VLOOKUP(V$4,'[1]INTERNAL PARAMETERS-1'!$B$5:$J$44,4, FALSE))</f>
        <v>0</v>
      </c>
      <c r="BK250" s="44">
        <f>$F250*'[1]INTERNAL PARAMETERS-2'!V250*(1-VLOOKUP(W$4,'[1]INTERNAL PARAMETERS-1'!$B$5:$J$44,4, FALSE))</f>
        <v>0</v>
      </c>
      <c r="BL250" s="44">
        <f>$F250*'[1]INTERNAL PARAMETERS-2'!W250*(1-VLOOKUP(X$4,'[1]INTERNAL PARAMETERS-1'!$B$5:$J$44,4, FALSE))</f>
        <v>0</v>
      </c>
      <c r="BM250" s="44">
        <f>$F250*'[1]INTERNAL PARAMETERS-2'!X250*(1-VLOOKUP(Y$4,'[1]INTERNAL PARAMETERS-1'!$B$5:$J$44,4, FALSE))</f>
        <v>0</v>
      </c>
      <c r="BN250" s="44">
        <f>$F250*'[1]INTERNAL PARAMETERS-2'!Y250*(1-VLOOKUP(Z$4,'[1]INTERNAL PARAMETERS-1'!$B$5:$J$44,4, FALSE))</f>
        <v>0</v>
      </c>
      <c r="BO250" s="44">
        <f>$F250*'[1]INTERNAL PARAMETERS-2'!Z250*(1-VLOOKUP(AA$4,'[1]INTERNAL PARAMETERS-1'!$B$5:$J$44,4, FALSE))</f>
        <v>0</v>
      </c>
      <c r="BP250" s="44">
        <f>$F250*'[1]INTERNAL PARAMETERS-2'!AA250*(1-VLOOKUP(AB$4,'[1]INTERNAL PARAMETERS-1'!$B$5:$J$44,4, FALSE))</f>
        <v>0</v>
      </c>
      <c r="BQ250" s="44">
        <f>$F250*'[1]INTERNAL PARAMETERS-2'!AB250*(1-VLOOKUP(AC$4,'[1]INTERNAL PARAMETERS-1'!$B$5:$J$44,4, FALSE))</f>
        <v>0</v>
      </c>
      <c r="BR250" s="44">
        <f>$F250*'[1]INTERNAL PARAMETERS-2'!AC250*(1-VLOOKUP(AD$4,'[1]INTERNAL PARAMETERS-1'!$B$5:$J$44,4, FALSE))</f>
        <v>0</v>
      </c>
      <c r="BS250" s="44">
        <f>$F250*'[1]INTERNAL PARAMETERS-2'!AD250*(1-VLOOKUP(AE$4,'[1]INTERNAL PARAMETERS-1'!$B$5:$J$44,4, FALSE))</f>
        <v>0</v>
      </c>
      <c r="BT250" s="44">
        <f>$F250*'[1]INTERNAL PARAMETERS-2'!AE250*(1-VLOOKUP(AF$4,'[1]INTERNAL PARAMETERS-1'!$B$5:$J$44,4, FALSE))</f>
        <v>0</v>
      </c>
      <c r="BU250" s="44">
        <f>$F250*'[1]INTERNAL PARAMETERS-2'!AF250*(1-VLOOKUP(AG$4,'[1]INTERNAL PARAMETERS-1'!$B$5:$J$44,4, FALSE))</f>
        <v>0</v>
      </c>
      <c r="BV250" s="44">
        <f>$F250*'[1]INTERNAL PARAMETERS-2'!AG250*(1-VLOOKUP(AH$4,'[1]INTERNAL PARAMETERS-1'!$B$5:$J$44,4, FALSE))</f>
        <v>0</v>
      </c>
      <c r="BW250" s="44">
        <f>$F250*'[1]INTERNAL PARAMETERS-2'!AH250*(1-VLOOKUP(AI$4,'[1]INTERNAL PARAMETERS-1'!$B$5:$J$44,4, FALSE))</f>
        <v>0</v>
      </c>
      <c r="BX250" s="44">
        <f>$F250*'[1]INTERNAL PARAMETERS-2'!AI250*(1-VLOOKUP(AJ$4,'[1]INTERNAL PARAMETERS-1'!$B$5:$J$44,4, FALSE))</f>
        <v>0</v>
      </c>
      <c r="BY250" s="44">
        <f>$F250*'[1]INTERNAL PARAMETERS-2'!AJ250*(1-VLOOKUP(AK$4,'[1]INTERNAL PARAMETERS-1'!$B$5:$J$44,4, FALSE))</f>
        <v>0</v>
      </c>
      <c r="BZ250" s="44">
        <f>$F250*'[1]INTERNAL PARAMETERS-2'!AK250*(1-VLOOKUP(AL$4,'[1]INTERNAL PARAMETERS-1'!$B$5:$J$44,4, FALSE))</f>
        <v>0</v>
      </c>
      <c r="CA250" s="44">
        <f>$F250*'[1]INTERNAL PARAMETERS-2'!AL250*(1-VLOOKUP(AM$4,'[1]INTERNAL PARAMETERS-1'!$B$5:$J$44,4, FALSE))</f>
        <v>0</v>
      </c>
      <c r="CB250" s="44">
        <f>$F250*'[1]INTERNAL PARAMETERS-2'!AM250*(1-VLOOKUP(AN$4,'[1]INTERNAL PARAMETERS-1'!$B$5:$J$44,4, FALSE))</f>
        <v>0</v>
      </c>
      <c r="CC250" s="44">
        <f>$F250*'[1]INTERNAL PARAMETERS-2'!AN250*(1-VLOOKUP(AO$4,'[1]INTERNAL PARAMETERS-1'!$B$5:$J$44,4, FALSE))</f>
        <v>0</v>
      </c>
      <c r="CD250" s="44">
        <f>$F250*'[1]INTERNAL PARAMETERS-2'!AO250*(1-VLOOKUP(AP$4,'[1]INTERNAL PARAMETERS-1'!$B$5:$J$44,4, FALSE))</f>
        <v>0</v>
      </c>
      <c r="CE250" s="44">
        <f>$F250*'[1]INTERNAL PARAMETERS-2'!AP250*(1-VLOOKUP(AQ$4,'[1]INTERNAL PARAMETERS-1'!$B$5:$J$44,4, FALSE))</f>
        <v>0</v>
      </c>
      <c r="CF250" s="44">
        <f>$F250*'[1]INTERNAL PARAMETERS-2'!AQ250*(1-VLOOKUP(AR$4,'[1]INTERNAL PARAMETERS-1'!$B$5:$J$44,4, FALSE))</f>
        <v>0</v>
      </c>
      <c r="CG250" s="44">
        <f>$F250*'[1]INTERNAL PARAMETERS-2'!AR250*(1-VLOOKUP(AS$4,'[1]INTERNAL PARAMETERS-1'!$B$5:$J$44,4, FALSE))</f>
        <v>0</v>
      </c>
      <c r="CH250" s="43">
        <f>$F250*'[1]INTERNAL PARAMETERS-2'!AS250*(1-VLOOKUP(AT$4,'[1]INTERNAL PARAMETERS-1'!$B$5:$J$44,4, FALSE))</f>
        <v>0</v>
      </c>
      <c r="CI250" s="42">
        <f t="shared" si="3"/>
        <v>0</v>
      </c>
    </row>
    <row r="251" spans="3:87" x14ac:dyDescent="0.4">
      <c r="C251" s="29" t="s">
        <v>6</v>
      </c>
      <c r="D251" s="28" t="s">
        <v>50</v>
      </c>
      <c r="E251" s="28" t="s">
        <v>55</v>
      </c>
      <c r="F251" s="129">
        <f>SDBeam!X251</f>
        <v>0</v>
      </c>
      <c r="G251" s="45">
        <f>$F251*'[1]INTERNAL PARAMETERS-2'!F251*VLOOKUP(G$4,'[1]INTERNAL PARAMETERS-1'!$B$5:$J$44,4, FALSE)</f>
        <v>0</v>
      </c>
      <c r="H251" s="44">
        <f>$F251*'[1]INTERNAL PARAMETERS-2'!G251*VLOOKUP(H$4,'[1]INTERNAL PARAMETERS-1'!$B$5:$J$44,4, FALSE)</f>
        <v>0</v>
      </c>
      <c r="I251" s="44">
        <f>$F251*'[1]INTERNAL PARAMETERS-2'!H251*VLOOKUP(I$4,'[1]INTERNAL PARAMETERS-1'!$B$5:$J$44,4, FALSE)</f>
        <v>0</v>
      </c>
      <c r="J251" s="44">
        <f>$F251*'[1]INTERNAL PARAMETERS-2'!I251*VLOOKUP(J$4,'[1]INTERNAL PARAMETERS-1'!$B$5:$J$44,4, FALSE)</f>
        <v>0</v>
      </c>
      <c r="K251" s="44">
        <f>$F251*'[1]INTERNAL PARAMETERS-2'!J251*VLOOKUP(K$4,'[1]INTERNAL PARAMETERS-1'!$B$5:$J$44,4, FALSE)</f>
        <v>0</v>
      </c>
      <c r="L251" s="44">
        <f>$F251*'[1]INTERNAL PARAMETERS-2'!K251*VLOOKUP(L$4,'[1]INTERNAL PARAMETERS-1'!$B$5:$J$44,4, FALSE)</f>
        <v>0</v>
      </c>
      <c r="M251" s="44">
        <f>$F251*'[1]INTERNAL PARAMETERS-2'!L251*VLOOKUP(M$4,'[1]INTERNAL PARAMETERS-1'!$B$5:$J$44,4, FALSE)</f>
        <v>0</v>
      </c>
      <c r="N251" s="44">
        <f>$F251*'[1]INTERNAL PARAMETERS-2'!M251*VLOOKUP(N$4,'[1]INTERNAL PARAMETERS-1'!$B$5:$J$44,4, FALSE)</f>
        <v>0</v>
      </c>
      <c r="O251" s="44">
        <f>$F251*'[1]INTERNAL PARAMETERS-2'!N251*VLOOKUP(O$4,'[1]INTERNAL PARAMETERS-1'!$B$5:$J$44,4, FALSE)</f>
        <v>0</v>
      </c>
      <c r="P251" s="44">
        <f>$F251*'[1]INTERNAL PARAMETERS-2'!O251*VLOOKUP(P$4,'[1]INTERNAL PARAMETERS-1'!$B$5:$J$44,4, FALSE)</f>
        <v>0</v>
      </c>
      <c r="Q251" s="44">
        <f>$F251*'[1]INTERNAL PARAMETERS-2'!P251*VLOOKUP(Q$4,'[1]INTERNAL PARAMETERS-1'!$B$5:$J$44,4, FALSE)</f>
        <v>0</v>
      </c>
      <c r="R251" s="44">
        <f>$F251*'[1]INTERNAL PARAMETERS-2'!Q251*VLOOKUP(R$4,'[1]INTERNAL PARAMETERS-1'!$B$5:$J$44,4, FALSE)</f>
        <v>0</v>
      </c>
      <c r="S251" s="44">
        <f>$F251*'[1]INTERNAL PARAMETERS-2'!R251*VLOOKUP(S$4,'[1]INTERNAL PARAMETERS-1'!$B$5:$J$44,4, FALSE)</f>
        <v>0</v>
      </c>
      <c r="T251" s="44">
        <f>$F251*'[1]INTERNAL PARAMETERS-2'!S251*VLOOKUP(T$4,'[1]INTERNAL PARAMETERS-1'!$B$5:$J$44,4, FALSE)</f>
        <v>0</v>
      </c>
      <c r="U251" s="44">
        <f>$F251*'[1]INTERNAL PARAMETERS-2'!T251*VLOOKUP(U$4,'[1]INTERNAL PARAMETERS-1'!$B$5:$J$44,4, FALSE)</f>
        <v>0</v>
      </c>
      <c r="V251" s="44">
        <f>$F251*'[1]INTERNAL PARAMETERS-2'!U251*VLOOKUP(V$4,'[1]INTERNAL PARAMETERS-1'!$B$5:$J$44,4, FALSE)</f>
        <v>0</v>
      </c>
      <c r="W251" s="44">
        <f>$F251*'[1]INTERNAL PARAMETERS-2'!V251*VLOOKUP(W$4,'[1]INTERNAL PARAMETERS-1'!$B$5:$J$44,4, FALSE)</f>
        <v>0</v>
      </c>
      <c r="X251" s="44">
        <f>$F251*'[1]INTERNAL PARAMETERS-2'!W251*VLOOKUP(X$4,'[1]INTERNAL PARAMETERS-1'!$B$5:$J$44,4, FALSE)</f>
        <v>0</v>
      </c>
      <c r="Y251" s="44">
        <f>$F251*'[1]INTERNAL PARAMETERS-2'!X251*VLOOKUP(Y$4,'[1]INTERNAL PARAMETERS-1'!$B$5:$J$44,4, FALSE)</f>
        <v>0</v>
      </c>
      <c r="Z251" s="44">
        <f>$F251*'[1]INTERNAL PARAMETERS-2'!Y251*VLOOKUP(Z$4,'[1]INTERNAL PARAMETERS-1'!$B$5:$J$44,4, FALSE)</f>
        <v>0</v>
      </c>
      <c r="AA251" s="44">
        <f>$F251*'[1]INTERNAL PARAMETERS-2'!Z251*VLOOKUP(AA$4,'[1]INTERNAL PARAMETERS-1'!$B$5:$J$44,4, FALSE)</f>
        <v>0</v>
      </c>
      <c r="AB251" s="44">
        <f>$F251*'[1]INTERNAL PARAMETERS-2'!AA251*VLOOKUP(AB$4,'[1]INTERNAL PARAMETERS-1'!$B$5:$J$44,4, FALSE)</f>
        <v>0</v>
      </c>
      <c r="AC251" s="44">
        <f>$F251*'[1]INTERNAL PARAMETERS-2'!AB251*VLOOKUP(AC$4,'[1]INTERNAL PARAMETERS-1'!$B$5:$J$44,4, FALSE)</f>
        <v>0</v>
      </c>
      <c r="AD251" s="44">
        <f>$F251*'[1]INTERNAL PARAMETERS-2'!AC251*VLOOKUP(AD$4,'[1]INTERNAL PARAMETERS-1'!$B$5:$J$44,4, FALSE)</f>
        <v>0</v>
      </c>
      <c r="AE251" s="44">
        <f>$F251*'[1]INTERNAL PARAMETERS-2'!AD251*VLOOKUP(AE$4,'[1]INTERNAL PARAMETERS-1'!$B$5:$J$44,4, FALSE)</f>
        <v>0</v>
      </c>
      <c r="AF251" s="44">
        <f>$F251*'[1]INTERNAL PARAMETERS-2'!AE251*VLOOKUP(AF$4,'[1]INTERNAL PARAMETERS-1'!$B$5:$J$44,4, FALSE)</f>
        <v>0</v>
      </c>
      <c r="AG251" s="44">
        <f>$F251*'[1]INTERNAL PARAMETERS-2'!AF251*VLOOKUP(AG$4,'[1]INTERNAL PARAMETERS-1'!$B$5:$J$44,4, FALSE)</f>
        <v>0</v>
      </c>
      <c r="AH251" s="44">
        <f>$F251*'[1]INTERNAL PARAMETERS-2'!AG251*VLOOKUP(AH$4,'[1]INTERNAL PARAMETERS-1'!$B$5:$J$44,4, FALSE)</f>
        <v>0</v>
      </c>
      <c r="AI251" s="44">
        <f>$F251*'[1]INTERNAL PARAMETERS-2'!AH251*VLOOKUP(AI$4,'[1]INTERNAL PARAMETERS-1'!$B$5:$J$44,4, FALSE)</f>
        <v>0</v>
      </c>
      <c r="AJ251" s="44">
        <f>$F251*'[1]INTERNAL PARAMETERS-2'!AI251*VLOOKUP(AJ$4,'[1]INTERNAL PARAMETERS-1'!$B$5:$J$44,4, FALSE)</f>
        <v>0</v>
      </c>
      <c r="AK251" s="44">
        <f>$F251*'[1]INTERNAL PARAMETERS-2'!AJ251*VLOOKUP(AK$4,'[1]INTERNAL PARAMETERS-1'!$B$5:$J$44,4, FALSE)</f>
        <v>0</v>
      </c>
      <c r="AL251" s="44">
        <f>$F251*'[1]INTERNAL PARAMETERS-2'!AK251*VLOOKUP(AL$4,'[1]INTERNAL PARAMETERS-1'!$B$5:$J$44,4, FALSE)</f>
        <v>0</v>
      </c>
      <c r="AM251" s="44">
        <f>$F251*'[1]INTERNAL PARAMETERS-2'!AL251*VLOOKUP(AM$4,'[1]INTERNAL PARAMETERS-1'!$B$5:$J$44,4, FALSE)</f>
        <v>0</v>
      </c>
      <c r="AN251" s="44">
        <f>$F251*'[1]INTERNAL PARAMETERS-2'!AM251*VLOOKUP(AN$4,'[1]INTERNAL PARAMETERS-1'!$B$5:$J$44,4, FALSE)</f>
        <v>0</v>
      </c>
      <c r="AO251" s="44">
        <f>$F251*'[1]INTERNAL PARAMETERS-2'!AN251*VLOOKUP(AO$4,'[1]INTERNAL PARAMETERS-1'!$B$5:$J$44,4, FALSE)</f>
        <v>0</v>
      </c>
      <c r="AP251" s="44">
        <f>$F251*'[1]INTERNAL PARAMETERS-2'!AO251*VLOOKUP(AP$4,'[1]INTERNAL PARAMETERS-1'!$B$5:$J$44,4, FALSE)</f>
        <v>0</v>
      </c>
      <c r="AQ251" s="44">
        <f>$F251*'[1]INTERNAL PARAMETERS-2'!AP251*VLOOKUP(AQ$4,'[1]INTERNAL PARAMETERS-1'!$B$5:$J$44,4, FALSE)</f>
        <v>0</v>
      </c>
      <c r="AR251" s="44">
        <f>$F251*'[1]INTERNAL PARAMETERS-2'!AQ251*VLOOKUP(AR$4,'[1]INTERNAL PARAMETERS-1'!$B$5:$J$44,4, FALSE)</f>
        <v>0</v>
      </c>
      <c r="AS251" s="44">
        <f>$F251*'[1]INTERNAL PARAMETERS-2'!AR251*VLOOKUP(AS$4,'[1]INTERNAL PARAMETERS-1'!$B$5:$J$44,4, FALSE)</f>
        <v>0</v>
      </c>
      <c r="AT251" s="43">
        <f>$F251*'[1]INTERNAL PARAMETERS-2'!AS251*VLOOKUP(AT$4,'[1]INTERNAL PARAMETERS-1'!$B$5:$J$44,4, FALSE)</f>
        <v>0</v>
      </c>
      <c r="AU251" s="45">
        <f>$F251*'[1]INTERNAL PARAMETERS-2'!F251*(1-VLOOKUP(G$4,'[1]INTERNAL PARAMETERS-1'!$B$5:$J$44,4, FALSE))</f>
        <v>0</v>
      </c>
      <c r="AV251" s="44">
        <f>$F251*'[1]INTERNAL PARAMETERS-2'!G251*(1-VLOOKUP(H$4,'[1]INTERNAL PARAMETERS-1'!$B$5:$J$44,4, FALSE))</f>
        <v>0</v>
      </c>
      <c r="AW251" s="44">
        <f>$F251*'[1]INTERNAL PARAMETERS-2'!H251*(1-VLOOKUP(I$4,'[1]INTERNAL PARAMETERS-1'!$B$5:$J$44,4, FALSE))</f>
        <v>0</v>
      </c>
      <c r="AX251" s="44">
        <f>$F251*'[1]INTERNAL PARAMETERS-2'!I251*(1-VLOOKUP(J$4,'[1]INTERNAL PARAMETERS-1'!$B$5:$J$44,4, FALSE))</f>
        <v>0</v>
      </c>
      <c r="AY251" s="44">
        <f>$F251*'[1]INTERNAL PARAMETERS-2'!J251*(1-VLOOKUP(K$4,'[1]INTERNAL PARAMETERS-1'!$B$5:$J$44,4, FALSE))</f>
        <v>0</v>
      </c>
      <c r="AZ251" s="44">
        <f>$F251*'[1]INTERNAL PARAMETERS-2'!K251*(1-VLOOKUP(L$4,'[1]INTERNAL PARAMETERS-1'!$B$5:$J$44,4, FALSE))</f>
        <v>0</v>
      </c>
      <c r="BA251" s="44">
        <f>$F251*'[1]INTERNAL PARAMETERS-2'!L251*(1-VLOOKUP(M$4,'[1]INTERNAL PARAMETERS-1'!$B$5:$J$44,4, FALSE))</f>
        <v>0</v>
      </c>
      <c r="BB251" s="44">
        <f>$F251*'[1]INTERNAL PARAMETERS-2'!M251*(1-VLOOKUP(N$4,'[1]INTERNAL PARAMETERS-1'!$B$5:$J$44,4, FALSE))</f>
        <v>0</v>
      </c>
      <c r="BC251" s="44">
        <f>$F251*'[1]INTERNAL PARAMETERS-2'!N251*(1-VLOOKUP(O$4,'[1]INTERNAL PARAMETERS-1'!$B$5:$J$44,4, FALSE))</f>
        <v>0</v>
      </c>
      <c r="BD251" s="44">
        <f>$F251*'[1]INTERNAL PARAMETERS-2'!O251*(1-VLOOKUP(P$4,'[1]INTERNAL PARAMETERS-1'!$B$5:$J$44,4, FALSE))</f>
        <v>0</v>
      </c>
      <c r="BE251" s="44">
        <f>$F251*'[1]INTERNAL PARAMETERS-2'!P251*(1-VLOOKUP(Q$4,'[1]INTERNAL PARAMETERS-1'!$B$5:$J$44,4, FALSE))</f>
        <v>0</v>
      </c>
      <c r="BF251" s="44">
        <f>$F251*'[1]INTERNAL PARAMETERS-2'!Q251*(1-VLOOKUP(R$4,'[1]INTERNAL PARAMETERS-1'!$B$5:$J$44,4, FALSE))</f>
        <v>0</v>
      </c>
      <c r="BG251" s="44">
        <f>$F251*'[1]INTERNAL PARAMETERS-2'!R251*(1-VLOOKUP(S$4,'[1]INTERNAL PARAMETERS-1'!$B$5:$J$44,4, FALSE))</f>
        <v>0</v>
      </c>
      <c r="BH251" s="44">
        <f>$F251*'[1]INTERNAL PARAMETERS-2'!S251*(1-VLOOKUP(T$4,'[1]INTERNAL PARAMETERS-1'!$B$5:$J$44,4, FALSE))</f>
        <v>0</v>
      </c>
      <c r="BI251" s="44">
        <f>$F251*'[1]INTERNAL PARAMETERS-2'!T251*(1-VLOOKUP(U$4,'[1]INTERNAL PARAMETERS-1'!$B$5:$J$44,4, FALSE))</f>
        <v>0</v>
      </c>
      <c r="BJ251" s="44">
        <f>$F251*'[1]INTERNAL PARAMETERS-2'!U251*(1-VLOOKUP(V$4,'[1]INTERNAL PARAMETERS-1'!$B$5:$J$44,4, FALSE))</f>
        <v>0</v>
      </c>
      <c r="BK251" s="44">
        <f>$F251*'[1]INTERNAL PARAMETERS-2'!V251*(1-VLOOKUP(W$4,'[1]INTERNAL PARAMETERS-1'!$B$5:$J$44,4, FALSE))</f>
        <v>0</v>
      </c>
      <c r="BL251" s="44">
        <f>$F251*'[1]INTERNAL PARAMETERS-2'!W251*(1-VLOOKUP(X$4,'[1]INTERNAL PARAMETERS-1'!$B$5:$J$44,4, FALSE))</f>
        <v>0</v>
      </c>
      <c r="BM251" s="44">
        <f>$F251*'[1]INTERNAL PARAMETERS-2'!X251*(1-VLOOKUP(Y$4,'[1]INTERNAL PARAMETERS-1'!$B$5:$J$44,4, FALSE))</f>
        <v>0</v>
      </c>
      <c r="BN251" s="44">
        <f>$F251*'[1]INTERNAL PARAMETERS-2'!Y251*(1-VLOOKUP(Z$4,'[1]INTERNAL PARAMETERS-1'!$B$5:$J$44,4, FALSE))</f>
        <v>0</v>
      </c>
      <c r="BO251" s="44">
        <f>$F251*'[1]INTERNAL PARAMETERS-2'!Z251*(1-VLOOKUP(AA$4,'[1]INTERNAL PARAMETERS-1'!$B$5:$J$44,4, FALSE))</f>
        <v>0</v>
      </c>
      <c r="BP251" s="44">
        <f>$F251*'[1]INTERNAL PARAMETERS-2'!AA251*(1-VLOOKUP(AB$4,'[1]INTERNAL PARAMETERS-1'!$B$5:$J$44,4, FALSE))</f>
        <v>0</v>
      </c>
      <c r="BQ251" s="44">
        <f>$F251*'[1]INTERNAL PARAMETERS-2'!AB251*(1-VLOOKUP(AC$4,'[1]INTERNAL PARAMETERS-1'!$B$5:$J$44,4, FALSE))</f>
        <v>0</v>
      </c>
      <c r="BR251" s="44">
        <f>$F251*'[1]INTERNAL PARAMETERS-2'!AC251*(1-VLOOKUP(AD$4,'[1]INTERNAL PARAMETERS-1'!$B$5:$J$44,4, FALSE))</f>
        <v>0</v>
      </c>
      <c r="BS251" s="44">
        <f>$F251*'[1]INTERNAL PARAMETERS-2'!AD251*(1-VLOOKUP(AE$4,'[1]INTERNAL PARAMETERS-1'!$B$5:$J$44,4, FALSE))</f>
        <v>0</v>
      </c>
      <c r="BT251" s="44">
        <f>$F251*'[1]INTERNAL PARAMETERS-2'!AE251*(1-VLOOKUP(AF$4,'[1]INTERNAL PARAMETERS-1'!$B$5:$J$44,4, FALSE))</f>
        <v>0</v>
      </c>
      <c r="BU251" s="44">
        <f>$F251*'[1]INTERNAL PARAMETERS-2'!AF251*(1-VLOOKUP(AG$4,'[1]INTERNAL PARAMETERS-1'!$B$5:$J$44,4, FALSE))</f>
        <v>0</v>
      </c>
      <c r="BV251" s="44">
        <f>$F251*'[1]INTERNAL PARAMETERS-2'!AG251*(1-VLOOKUP(AH$4,'[1]INTERNAL PARAMETERS-1'!$B$5:$J$44,4, FALSE))</f>
        <v>0</v>
      </c>
      <c r="BW251" s="44">
        <f>$F251*'[1]INTERNAL PARAMETERS-2'!AH251*(1-VLOOKUP(AI$4,'[1]INTERNAL PARAMETERS-1'!$B$5:$J$44,4, FALSE))</f>
        <v>0</v>
      </c>
      <c r="BX251" s="44">
        <f>$F251*'[1]INTERNAL PARAMETERS-2'!AI251*(1-VLOOKUP(AJ$4,'[1]INTERNAL PARAMETERS-1'!$B$5:$J$44,4, FALSE))</f>
        <v>0</v>
      </c>
      <c r="BY251" s="44">
        <f>$F251*'[1]INTERNAL PARAMETERS-2'!AJ251*(1-VLOOKUP(AK$4,'[1]INTERNAL PARAMETERS-1'!$B$5:$J$44,4, FALSE))</f>
        <v>0</v>
      </c>
      <c r="BZ251" s="44">
        <f>$F251*'[1]INTERNAL PARAMETERS-2'!AK251*(1-VLOOKUP(AL$4,'[1]INTERNAL PARAMETERS-1'!$B$5:$J$44,4, FALSE))</f>
        <v>0</v>
      </c>
      <c r="CA251" s="44">
        <f>$F251*'[1]INTERNAL PARAMETERS-2'!AL251*(1-VLOOKUP(AM$4,'[1]INTERNAL PARAMETERS-1'!$B$5:$J$44,4, FALSE))</f>
        <v>0</v>
      </c>
      <c r="CB251" s="44">
        <f>$F251*'[1]INTERNAL PARAMETERS-2'!AM251*(1-VLOOKUP(AN$4,'[1]INTERNAL PARAMETERS-1'!$B$5:$J$44,4, FALSE))</f>
        <v>0</v>
      </c>
      <c r="CC251" s="44">
        <f>$F251*'[1]INTERNAL PARAMETERS-2'!AN251*(1-VLOOKUP(AO$4,'[1]INTERNAL PARAMETERS-1'!$B$5:$J$44,4, FALSE))</f>
        <v>0</v>
      </c>
      <c r="CD251" s="44">
        <f>$F251*'[1]INTERNAL PARAMETERS-2'!AO251*(1-VLOOKUP(AP$4,'[1]INTERNAL PARAMETERS-1'!$B$5:$J$44,4, FALSE))</f>
        <v>0</v>
      </c>
      <c r="CE251" s="44">
        <f>$F251*'[1]INTERNAL PARAMETERS-2'!AP251*(1-VLOOKUP(AQ$4,'[1]INTERNAL PARAMETERS-1'!$B$5:$J$44,4, FALSE))</f>
        <v>0</v>
      </c>
      <c r="CF251" s="44">
        <f>$F251*'[1]INTERNAL PARAMETERS-2'!AQ251*(1-VLOOKUP(AR$4,'[1]INTERNAL PARAMETERS-1'!$B$5:$J$44,4, FALSE))</f>
        <v>0</v>
      </c>
      <c r="CG251" s="44">
        <f>$F251*'[1]INTERNAL PARAMETERS-2'!AR251*(1-VLOOKUP(AS$4,'[1]INTERNAL PARAMETERS-1'!$B$5:$J$44,4, FALSE))</f>
        <v>0</v>
      </c>
      <c r="CH251" s="43">
        <f>$F251*'[1]INTERNAL PARAMETERS-2'!AS251*(1-VLOOKUP(AT$4,'[1]INTERNAL PARAMETERS-1'!$B$5:$J$44,4, FALSE))</f>
        <v>0</v>
      </c>
      <c r="CI251" s="42">
        <f t="shared" si="3"/>
        <v>0</v>
      </c>
    </row>
    <row r="252" spans="3:87" x14ac:dyDescent="0.4">
      <c r="C252" s="29" t="s">
        <v>6</v>
      </c>
      <c r="D252" s="28" t="s">
        <v>50</v>
      </c>
      <c r="E252" s="28" t="s">
        <v>54</v>
      </c>
      <c r="F252" s="129">
        <f>SDBeam!X252</f>
        <v>0</v>
      </c>
      <c r="G252" s="45">
        <f>$F252*'[1]INTERNAL PARAMETERS-2'!F252*VLOOKUP(G$4,'[1]INTERNAL PARAMETERS-1'!$B$5:$J$44,4, FALSE)</f>
        <v>0</v>
      </c>
      <c r="H252" s="44">
        <f>$F252*'[1]INTERNAL PARAMETERS-2'!G252*VLOOKUP(H$4,'[1]INTERNAL PARAMETERS-1'!$B$5:$J$44,4, FALSE)</f>
        <v>0</v>
      </c>
      <c r="I252" s="44">
        <f>$F252*'[1]INTERNAL PARAMETERS-2'!H252*VLOOKUP(I$4,'[1]INTERNAL PARAMETERS-1'!$B$5:$J$44,4, FALSE)</f>
        <v>0</v>
      </c>
      <c r="J252" s="44">
        <f>$F252*'[1]INTERNAL PARAMETERS-2'!I252*VLOOKUP(J$4,'[1]INTERNAL PARAMETERS-1'!$B$5:$J$44,4, FALSE)</f>
        <v>0</v>
      </c>
      <c r="K252" s="44">
        <f>$F252*'[1]INTERNAL PARAMETERS-2'!J252*VLOOKUP(K$4,'[1]INTERNAL PARAMETERS-1'!$B$5:$J$44,4, FALSE)</f>
        <v>0</v>
      </c>
      <c r="L252" s="44">
        <f>$F252*'[1]INTERNAL PARAMETERS-2'!K252*VLOOKUP(L$4,'[1]INTERNAL PARAMETERS-1'!$B$5:$J$44,4, FALSE)</f>
        <v>0</v>
      </c>
      <c r="M252" s="44">
        <f>$F252*'[1]INTERNAL PARAMETERS-2'!L252*VLOOKUP(M$4,'[1]INTERNAL PARAMETERS-1'!$B$5:$J$44,4, FALSE)</f>
        <v>0</v>
      </c>
      <c r="N252" s="44">
        <f>$F252*'[1]INTERNAL PARAMETERS-2'!M252*VLOOKUP(N$4,'[1]INTERNAL PARAMETERS-1'!$B$5:$J$44,4, FALSE)</f>
        <v>0</v>
      </c>
      <c r="O252" s="44">
        <f>$F252*'[1]INTERNAL PARAMETERS-2'!N252*VLOOKUP(O$4,'[1]INTERNAL PARAMETERS-1'!$B$5:$J$44,4, FALSE)</f>
        <v>0</v>
      </c>
      <c r="P252" s="44">
        <f>$F252*'[1]INTERNAL PARAMETERS-2'!O252*VLOOKUP(P$4,'[1]INTERNAL PARAMETERS-1'!$B$5:$J$44,4, FALSE)</f>
        <v>0</v>
      </c>
      <c r="Q252" s="44">
        <f>$F252*'[1]INTERNAL PARAMETERS-2'!P252*VLOOKUP(Q$4,'[1]INTERNAL PARAMETERS-1'!$B$5:$J$44,4, FALSE)</f>
        <v>0</v>
      </c>
      <c r="R252" s="44">
        <f>$F252*'[1]INTERNAL PARAMETERS-2'!Q252*VLOOKUP(R$4,'[1]INTERNAL PARAMETERS-1'!$B$5:$J$44,4, FALSE)</f>
        <v>0</v>
      </c>
      <c r="S252" s="44">
        <f>$F252*'[1]INTERNAL PARAMETERS-2'!R252*VLOOKUP(S$4,'[1]INTERNAL PARAMETERS-1'!$B$5:$J$44,4, FALSE)</f>
        <v>0</v>
      </c>
      <c r="T252" s="44">
        <f>$F252*'[1]INTERNAL PARAMETERS-2'!S252*VLOOKUP(T$4,'[1]INTERNAL PARAMETERS-1'!$B$5:$J$44,4, FALSE)</f>
        <v>0</v>
      </c>
      <c r="U252" s="44">
        <f>$F252*'[1]INTERNAL PARAMETERS-2'!T252*VLOOKUP(U$4,'[1]INTERNAL PARAMETERS-1'!$B$5:$J$44,4, FALSE)</f>
        <v>0</v>
      </c>
      <c r="V252" s="44">
        <f>$F252*'[1]INTERNAL PARAMETERS-2'!U252*VLOOKUP(V$4,'[1]INTERNAL PARAMETERS-1'!$B$5:$J$44,4, FALSE)</f>
        <v>0</v>
      </c>
      <c r="W252" s="44">
        <f>$F252*'[1]INTERNAL PARAMETERS-2'!V252*VLOOKUP(W$4,'[1]INTERNAL PARAMETERS-1'!$B$5:$J$44,4, FALSE)</f>
        <v>0</v>
      </c>
      <c r="X252" s="44">
        <f>$F252*'[1]INTERNAL PARAMETERS-2'!W252*VLOOKUP(X$4,'[1]INTERNAL PARAMETERS-1'!$B$5:$J$44,4, FALSE)</f>
        <v>0</v>
      </c>
      <c r="Y252" s="44">
        <f>$F252*'[1]INTERNAL PARAMETERS-2'!X252*VLOOKUP(Y$4,'[1]INTERNAL PARAMETERS-1'!$B$5:$J$44,4, FALSE)</f>
        <v>0</v>
      </c>
      <c r="Z252" s="44">
        <f>$F252*'[1]INTERNAL PARAMETERS-2'!Y252*VLOOKUP(Z$4,'[1]INTERNAL PARAMETERS-1'!$B$5:$J$44,4, FALSE)</f>
        <v>0</v>
      </c>
      <c r="AA252" s="44">
        <f>$F252*'[1]INTERNAL PARAMETERS-2'!Z252*VLOOKUP(AA$4,'[1]INTERNAL PARAMETERS-1'!$B$5:$J$44,4, FALSE)</f>
        <v>0</v>
      </c>
      <c r="AB252" s="44">
        <f>$F252*'[1]INTERNAL PARAMETERS-2'!AA252*VLOOKUP(AB$4,'[1]INTERNAL PARAMETERS-1'!$B$5:$J$44,4, FALSE)</f>
        <v>0</v>
      </c>
      <c r="AC252" s="44">
        <f>$F252*'[1]INTERNAL PARAMETERS-2'!AB252*VLOOKUP(AC$4,'[1]INTERNAL PARAMETERS-1'!$B$5:$J$44,4, FALSE)</f>
        <v>0</v>
      </c>
      <c r="AD252" s="44">
        <f>$F252*'[1]INTERNAL PARAMETERS-2'!AC252*VLOOKUP(AD$4,'[1]INTERNAL PARAMETERS-1'!$B$5:$J$44,4, FALSE)</f>
        <v>0</v>
      </c>
      <c r="AE252" s="44">
        <f>$F252*'[1]INTERNAL PARAMETERS-2'!AD252*VLOOKUP(AE$4,'[1]INTERNAL PARAMETERS-1'!$B$5:$J$44,4, FALSE)</f>
        <v>0</v>
      </c>
      <c r="AF252" s="44">
        <f>$F252*'[1]INTERNAL PARAMETERS-2'!AE252*VLOOKUP(AF$4,'[1]INTERNAL PARAMETERS-1'!$B$5:$J$44,4, FALSE)</f>
        <v>0</v>
      </c>
      <c r="AG252" s="44">
        <f>$F252*'[1]INTERNAL PARAMETERS-2'!AF252*VLOOKUP(AG$4,'[1]INTERNAL PARAMETERS-1'!$B$5:$J$44,4, FALSE)</f>
        <v>0</v>
      </c>
      <c r="AH252" s="44">
        <f>$F252*'[1]INTERNAL PARAMETERS-2'!AG252*VLOOKUP(AH$4,'[1]INTERNAL PARAMETERS-1'!$B$5:$J$44,4, FALSE)</f>
        <v>0</v>
      </c>
      <c r="AI252" s="44">
        <f>$F252*'[1]INTERNAL PARAMETERS-2'!AH252*VLOOKUP(AI$4,'[1]INTERNAL PARAMETERS-1'!$B$5:$J$44,4, FALSE)</f>
        <v>0</v>
      </c>
      <c r="AJ252" s="44">
        <f>$F252*'[1]INTERNAL PARAMETERS-2'!AI252*VLOOKUP(AJ$4,'[1]INTERNAL PARAMETERS-1'!$B$5:$J$44,4, FALSE)</f>
        <v>0</v>
      </c>
      <c r="AK252" s="44">
        <f>$F252*'[1]INTERNAL PARAMETERS-2'!AJ252*VLOOKUP(AK$4,'[1]INTERNAL PARAMETERS-1'!$B$5:$J$44,4, FALSE)</f>
        <v>0</v>
      </c>
      <c r="AL252" s="44">
        <f>$F252*'[1]INTERNAL PARAMETERS-2'!AK252*VLOOKUP(AL$4,'[1]INTERNAL PARAMETERS-1'!$B$5:$J$44,4, FALSE)</f>
        <v>0</v>
      </c>
      <c r="AM252" s="44">
        <f>$F252*'[1]INTERNAL PARAMETERS-2'!AL252*VLOOKUP(AM$4,'[1]INTERNAL PARAMETERS-1'!$B$5:$J$44,4, FALSE)</f>
        <v>0</v>
      </c>
      <c r="AN252" s="44">
        <f>$F252*'[1]INTERNAL PARAMETERS-2'!AM252*VLOOKUP(AN$4,'[1]INTERNAL PARAMETERS-1'!$B$5:$J$44,4, FALSE)</f>
        <v>0</v>
      </c>
      <c r="AO252" s="44">
        <f>$F252*'[1]INTERNAL PARAMETERS-2'!AN252*VLOOKUP(AO$4,'[1]INTERNAL PARAMETERS-1'!$B$5:$J$44,4, FALSE)</f>
        <v>0</v>
      </c>
      <c r="AP252" s="44">
        <f>$F252*'[1]INTERNAL PARAMETERS-2'!AO252*VLOOKUP(AP$4,'[1]INTERNAL PARAMETERS-1'!$B$5:$J$44,4, FALSE)</f>
        <v>0</v>
      </c>
      <c r="AQ252" s="44">
        <f>$F252*'[1]INTERNAL PARAMETERS-2'!AP252*VLOOKUP(AQ$4,'[1]INTERNAL PARAMETERS-1'!$B$5:$J$44,4, FALSE)</f>
        <v>0</v>
      </c>
      <c r="AR252" s="44">
        <f>$F252*'[1]INTERNAL PARAMETERS-2'!AQ252*VLOOKUP(AR$4,'[1]INTERNAL PARAMETERS-1'!$B$5:$J$44,4, FALSE)</f>
        <v>0</v>
      </c>
      <c r="AS252" s="44">
        <f>$F252*'[1]INTERNAL PARAMETERS-2'!AR252*VLOOKUP(AS$4,'[1]INTERNAL PARAMETERS-1'!$B$5:$J$44,4, FALSE)</f>
        <v>0</v>
      </c>
      <c r="AT252" s="43">
        <f>$F252*'[1]INTERNAL PARAMETERS-2'!AS252*VLOOKUP(AT$4,'[1]INTERNAL PARAMETERS-1'!$B$5:$J$44,4, FALSE)</f>
        <v>0</v>
      </c>
      <c r="AU252" s="45">
        <f>$F252*'[1]INTERNAL PARAMETERS-2'!F252*(1-VLOOKUP(G$4,'[1]INTERNAL PARAMETERS-1'!$B$5:$J$44,4, FALSE))</f>
        <v>0</v>
      </c>
      <c r="AV252" s="44">
        <f>$F252*'[1]INTERNAL PARAMETERS-2'!G252*(1-VLOOKUP(H$4,'[1]INTERNAL PARAMETERS-1'!$B$5:$J$44,4, FALSE))</f>
        <v>0</v>
      </c>
      <c r="AW252" s="44">
        <f>$F252*'[1]INTERNAL PARAMETERS-2'!H252*(1-VLOOKUP(I$4,'[1]INTERNAL PARAMETERS-1'!$B$5:$J$44,4, FALSE))</f>
        <v>0</v>
      </c>
      <c r="AX252" s="44">
        <f>$F252*'[1]INTERNAL PARAMETERS-2'!I252*(1-VLOOKUP(J$4,'[1]INTERNAL PARAMETERS-1'!$B$5:$J$44,4, FALSE))</f>
        <v>0</v>
      </c>
      <c r="AY252" s="44">
        <f>$F252*'[1]INTERNAL PARAMETERS-2'!J252*(1-VLOOKUP(K$4,'[1]INTERNAL PARAMETERS-1'!$B$5:$J$44,4, FALSE))</f>
        <v>0</v>
      </c>
      <c r="AZ252" s="44">
        <f>$F252*'[1]INTERNAL PARAMETERS-2'!K252*(1-VLOOKUP(L$4,'[1]INTERNAL PARAMETERS-1'!$B$5:$J$44,4, FALSE))</f>
        <v>0</v>
      </c>
      <c r="BA252" s="44">
        <f>$F252*'[1]INTERNAL PARAMETERS-2'!L252*(1-VLOOKUP(M$4,'[1]INTERNAL PARAMETERS-1'!$B$5:$J$44,4, FALSE))</f>
        <v>0</v>
      </c>
      <c r="BB252" s="44">
        <f>$F252*'[1]INTERNAL PARAMETERS-2'!M252*(1-VLOOKUP(N$4,'[1]INTERNAL PARAMETERS-1'!$B$5:$J$44,4, FALSE))</f>
        <v>0</v>
      </c>
      <c r="BC252" s="44">
        <f>$F252*'[1]INTERNAL PARAMETERS-2'!N252*(1-VLOOKUP(O$4,'[1]INTERNAL PARAMETERS-1'!$B$5:$J$44,4, FALSE))</f>
        <v>0</v>
      </c>
      <c r="BD252" s="44">
        <f>$F252*'[1]INTERNAL PARAMETERS-2'!O252*(1-VLOOKUP(P$4,'[1]INTERNAL PARAMETERS-1'!$B$5:$J$44,4, FALSE))</f>
        <v>0</v>
      </c>
      <c r="BE252" s="44">
        <f>$F252*'[1]INTERNAL PARAMETERS-2'!P252*(1-VLOOKUP(Q$4,'[1]INTERNAL PARAMETERS-1'!$B$5:$J$44,4, FALSE))</f>
        <v>0</v>
      </c>
      <c r="BF252" s="44">
        <f>$F252*'[1]INTERNAL PARAMETERS-2'!Q252*(1-VLOOKUP(R$4,'[1]INTERNAL PARAMETERS-1'!$B$5:$J$44,4, FALSE))</f>
        <v>0</v>
      </c>
      <c r="BG252" s="44">
        <f>$F252*'[1]INTERNAL PARAMETERS-2'!R252*(1-VLOOKUP(S$4,'[1]INTERNAL PARAMETERS-1'!$B$5:$J$44,4, FALSE))</f>
        <v>0</v>
      </c>
      <c r="BH252" s="44">
        <f>$F252*'[1]INTERNAL PARAMETERS-2'!S252*(1-VLOOKUP(T$4,'[1]INTERNAL PARAMETERS-1'!$B$5:$J$44,4, FALSE))</f>
        <v>0</v>
      </c>
      <c r="BI252" s="44">
        <f>$F252*'[1]INTERNAL PARAMETERS-2'!T252*(1-VLOOKUP(U$4,'[1]INTERNAL PARAMETERS-1'!$B$5:$J$44,4, FALSE))</f>
        <v>0</v>
      </c>
      <c r="BJ252" s="44">
        <f>$F252*'[1]INTERNAL PARAMETERS-2'!U252*(1-VLOOKUP(V$4,'[1]INTERNAL PARAMETERS-1'!$B$5:$J$44,4, FALSE))</f>
        <v>0</v>
      </c>
      <c r="BK252" s="44">
        <f>$F252*'[1]INTERNAL PARAMETERS-2'!V252*(1-VLOOKUP(W$4,'[1]INTERNAL PARAMETERS-1'!$B$5:$J$44,4, FALSE))</f>
        <v>0</v>
      </c>
      <c r="BL252" s="44">
        <f>$F252*'[1]INTERNAL PARAMETERS-2'!W252*(1-VLOOKUP(X$4,'[1]INTERNAL PARAMETERS-1'!$B$5:$J$44,4, FALSE))</f>
        <v>0</v>
      </c>
      <c r="BM252" s="44">
        <f>$F252*'[1]INTERNAL PARAMETERS-2'!X252*(1-VLOOKUP(Y$4,'[1]INTERNAL PARAMETERS-1'!$B$5:$J$44,4, FALSE))</f>
        <v>0</v>
      </c>
      <c r="BN252" s="44">
        <f>$F252*'[1]INTERNAL PARAMETERS-2'!Y252*(1-VLOOKUP(Z$4,'[1]INTERNAL PARAMETERS-1'!$B$5:$J$44,4, FALSE))</f>
        <v>0</v>
      </c>
      <c r="BO252" s="44">
        <f>$F252*'[1]INTERNAL PARAMETERS-2'!Z252*(1-VLOOKUP(AA$4,'[1]INTERNAL PARAMETERS-1'!$B$5:$J$44,4, FALSE))</f>
        <v>0</v>
      </c>
      <c r="BP252" s="44">
        <f>$F252*'[1]INTERNAL PARAMETERS-2'!AA252*(1-VLOOKUP(AB$4,'[1]INTERNAL PARAMETERS-1'!$B$5:$J$44,4, FALSE))</f>
        <v>0</v>
      </c>
      <c r="BQ252" s="44">
        <f>$F252*'[1]INTERNAL PARAMETERS-2'!AB252*(1-VLOOKUP(AC$4,'[1]INTERNAL PARAMETERS-1'!$B$5:$J$44,4, FALSE))</f>
        <v>0</v>
      </c>
      <c r="BR252" s="44">
        <f>$F252*'[1]INTERNAL PARAMETERS-2'!AC252*(1-VLOOKUP(AD$4,'[1]INTERNAL PARAMETERS-1'!$B$5:$J$44,4, FALSE))</f>
        <v>0</v>
      </c>
      <c r="BS252" s="44">
        <f>$F252*'[1]INTERNAL PARAMETERS-2'!AD252*(1-VLOOKUP(AE$4,'[1]INTERNAL PARAMETERS-1'!$B$5:$J$44,4, FALSE))</f>
        <v>0</v>
      </c>
      <c r="BT252" s="44">
        <f>$F252*'[1]INTERNAL PARAMETERS-2'!AE252*(1-VLOOKUP(AF$4,'[1]INTERNAL PARAMETERS-1'!$B$5:$J$44,4, FALSE))</f>
        <v>0</v>
      </c>
      <c r="BU252" s="44">
        <f>$F252*'[1]INTERNAL PARAMETERS-2'!AF252*(1-VLOOKUP(AG$4,'[1]INTERNAL PARAMETERS-1'!$B$5:$J$44,4, FALSE))</f>
        <v>0</v>
      </c>
      <c r="BV252" s="44">
        <f>$F252*'[1]INTERNAL PARAMETERS-2'!AG252*(1-VLOOKUP(AH$4,'[1]INTERNAL PARAMETERS-1'!$B$5:$J$44,4, FALSE))</f>
        <v>0</v>
      </c>
      <c r="BW252" s="44">
        <f>$F252*'[1]INTERNAL PARAMETERS-2'!AH252*(1-VLOOKUP(AI$4,'[1]INTERNAL PARAMETERS-1'!$B$5:$J$44,4, FALSE))</f>
        <v>0</v>
      </c>
      <c r="BX252" s="44">
        <f>$F252*'[1]INTERNAL PARAMETERS-2'!AI252*(1-VLOOKUP(AJ$4,'[1]INTERNAL PARAMETERS-1'!$B$5:$J$44,4, FALSE))</f>
        <v>0</v>
      </c>
      <c r="BY252" s="44">
        <f>$F252*'[1]INTERNAL PARAMETERS-2'!AJ252*(1-VLOOKUP(AK$4,'[1]INTERNAL PARAMETERS-1'!$B$5:$J$44,4, FALSE))</f>
        <v>0</v>
      </c>
      <c r="BZ252" s="44">
        <f>$F252*'[1]INTERNAL PARAMETERS-2'!AK252*(1-VLOOKUP(AL$4,'[1]INTERNAL PARAMETERS-1'!$B$5:$J$44,4, FALSE))</f>
        <v>0</v>
      </c>
      <c r="CA252" s="44">
        <f>$F252*'[1]INTERNAL PARAMETERS-2'!AL252*(1-VLOOKUP(AM$4,'[1]INTERNAL PARAMETERS-1'!$B$5:$J$44,4, FALSE))</f>
        <v>0</v>
      </c>
      <c r="CB252" s="44">
        <f>$F252*'[1]INTERNAL PARAMETERS-2'!AM252*(1-VLOOKUP(AN$4,'[1]INTERNAL PARAMETERS-1'!$B$5:$J$44,4, FALSE))</f>
        <v>0</v>
      </c>
      <c r="CC252" s="44">
        <f>$F252*'[1]INTERNAL PARAMETERS-2'!AN252*(1-VLOOKUP(AO$4,'[1]INTERNAL PARAMETERS-1'!$B$5:$J$44,4, FALSE))</f>
        <v>0</v>
      </c>
      <c r="CD252" s="44">
        <f>$F252*'[1]INTERNAL PARAMETERS-2'!AO252*(1-VLOOKUP(AP$4,'[1]INTERNAL PARAMETERS-1'!$B$5:$J$44,4, FALSE))</f>
        <v>0</v>
      </c>
      <c r="CE252" s="44">
        <f>$F252*'[1]INTERNAL PARAMETERS-2'!AP252*(1-VLOOKUP(AQ$4,'[1]INTERNAL PARAMETERS-1'!$B$5:$J$44,4, FALSE))</f>
        <v>0</v>
      </c>
      <c r="CF252" s="44">
        <f>$F252*'[1]INTERNAL PARAMETERS-2'!AQ252*(1-VLOOKUP(AR$4,'[1]INTERNAL PARAMETERS-1'!$B$5:$J$44,4, FALSE))</f>
        <v>0</v>
      </c>
      <c r="CG252" s="44">
        <f>$F252*'[1]INTERNAL PARAMETERS-2'!AR252*(1-VLOOKUP(AS$4,'[1]INTERNAL PARAMETERS-1'!$B$5:$J$44,4, FALSE))</f>
        <v>0</v>
      </c>
      <c r="CH252" s="43">
        <f>$F252*'[1]INTERNAL PARAMETERS-2'!AS252*(1-VLOOKUP(AT$4,'[1]INTERNAL PARAMETERS-1'!$B$5:$J$44,4, FALSE))</f>
        <v>0</v>
      </c>
      <c r="CI252" s="42">
        <f t="shared" si="3"/>
        <v>0</v>
      </c>
    </row>
    <row r="253" spans="3:87" x14ac:dyDescent="0.4">
      <c r="C253" s="29" t="s">
        <v>6</v>
      </c>
      <c r="D253" s="28" t="s">
        <v>50</v>
      </c>
      <c r="E253" s="28" t="s">
        <v>53</v>
      </c>
      <c r="F253" s="129">
        <f>SDBeam!X253</f>
        <v>0</v>
      </c>
      <c r="G253" s="45">
        <f>$F253*'[1]INTERNAL PARAMETERS-2'!F253*VLOOKUP(G$4,'[1]INTERNAL PARAMETERS-1'!$B$5:$J$44,4, FALSE)</f>
        <v>0</v>
      </c>
      <c r="H253" s="44">
        <f>$F253*'[1]INTERNAL PARAMETERS-2'!G253*VLOOKUP(H$4,'[1]INTERNAL PARAMETERS-1'!$B$5:$J$44,4, FALSE)</f>
        <v>0</v>
      </c>
      <c r="I253" s="44">
        <f>$F253*'[1]INTERNAL PARAMETERS-2'!H253*VLOOKUP(I$4,'[1]INTERNAL PARAMETERS-1'!$B$5:$J$44,4, FALSE)</f>
        <v>0</v>
      </c>
      <c r="J253" s="44">
        <f>$F253*'[1]INTERNAL PARAMETERS-2'!I253*VLOOKUP(J$4,'[1]INTERNAL PARAMETERS-1'!$B$5:$J$44,4, FALSE)</f>
        <v>0</v>
      </c>
      <c r="K253" s="44">
        <f>$F253*'[1]INTERNAL PARAMETERS-2'!J253*VLOOKUP(K$4,'[1]INTERNAL PARAMETERS-1'!$B$5:$J$44,4, FALSE)</f>
        <v>0</v>
      </c>
      <c r="L253" s="44">
        <f>$F253*'[1]INTERNAL PARAMETERS-2'!K253*VLOOKUP(L$4,'[1]INTERNAL PARAMETERS-1'!$B$5:$J$44,4, FALSE)</f>
        <v>0</v>
      </c>
      <c r="M253" s="44">
        <f>$F253*'[1]INTERNAL PARAMETERS-2'!L253*VLOOKUP(M$4,'[1]INTERNAL PARAMETERS-1'!$B$5:$J$44,4, FALSE)</f>
        <v>0</v>
      </c>
      <c r="N253" s="44">
        <f>$F253*'[1]INTERNAL PARAMETERS-2'!M253*VLOOKUP(N$4,'[1]INTERNAL PARAMETERS-1'!$B$5:$J$44,4, FALSE)</f>
        <v>0</v>
      </c>
      <c r="O253" s="44">
        <f>$F253*'[1]INTERNAL PARAMETERS-2'!N253*VLOOKUP(O$4,'[1]INTERNAL PARAMETERS-1'!$B$5:$J$44,4, FALSE)</f>
        <v>0</v>
      </c>
      <c r="P253" s="44">
        <f>$F253*'[1]INTERNAL PARAMETERS-2'!O253*VLOOKUP(P$4,'[1]INTERNAL PARAMETERS-1'!$B$5:$J$44,4, FALSE)</f>
        <v>0</v>
      </c>
      <c r="Q253" s="44">
        <f>$F253*'[1]INTERNAL PARAMETERS-2'!P253*VLOOKUP(Q$4,'[1]INTERNAL PARAMETERS-1'!$B$5:$J$44,4, FALSE)</f>
        <v>0</v>
      </c>
      <c r="R253" s="44">
        <f>$F253*'[1]INTERNAL PARAMETERS-2'!Q253*VLOOKUP(R$4,'[1]INTERNAL PARAMETERS-1'!$B$5:$J$44,4, FALSE)</f>
        <v>0</v>
      </c>
      <c r="S253" s="44">
        <f>$F253*'[1]INTERNAL PARAMETERS-2'!R253*VLOOKUP(S$4,'[1]INTERNAL PARAMETERS-1'!$B$5:$J$44,4, FALSE)</f>
        <v>0</v>
      </c>
      <c r="T253" s="44">
        <f>$F253*'[1]INTERNAL PARAMETERS-2'!S253*VLOOKUP(T$4,'[1]INTERNAL PARAMETERS-1'!$B$5:$J$44,4, FALSE)</f>
        <v>0</v>
      </c>
      <c r="U253" s="44">
        <f>$F253*'[1]INTERNAL PARAMETERS-2'!T253*VLOOKUP(U$4,'[1]INTERNAL PARAMETERS-1'!$B$5:$J$44,4, FALSE)</f>
        <v>0</v>
      </c>
      <c r="V253" s="44">
        <f>$F253*'[1]INTERNAL PARAMETERS-2'!U253*VLOOKUP(V$4,'[1]INTERNAL PARAMETERS-1'!$B$5:$J$44,4, FALSE)</f>
        <v>0</v>
      </c>
      <c r="W253" s="44">
        <f>$F253*'[1]INTERNAL PARAMETERS-2'!V253*VLOOKUP(W$4,'[1]INTERNAL PARAMETERS-1'!$B$5:$J$44,4, FALSE)</f>
        <v>0</v>
      </c>
      <c r="X253" s="44">
        <f>$F253*'[1]INTERNAL PARAMETERS-2'!W253*VLOOKUP(X$4,'[1]INTERNAL PARAMETERS-1'!$B$5:$J$44,4, FALSE)</f>
        <v>0</v>
      </c>
      <c r="Y253" s="44">
        <f>$F253*'[1]INTERNAL PARAMETERS-2'!X253*VLOOKUP(Y$4,'[1]INTERNAL PARAMETERS-1'!$B$5:$J$44,4, FALSE)</f>
        <v>0</v>
      </c>
      <c r="Z253" s="44">
        <f>$F253*'[1]INTERNAL PARAMETERS-2'!Y253*VLOOKUP(Z$4,'[1]INTERNAL PARAMETERS-1'!$B$5:$J$44,4, FALSE)</f>
        <v>0</v>
      </c>
      <c r="AA253" s="44">
        <f>$F253*'[1]INTERNAL PARAMETERS-2'!Z253*VLOOKUP(AA$4,'[1]INTERNAL PARAMETERS-1'!$B$5:$J$44,4, FALSE)</f>
        <v>0</v>
      </c>
      <c r="AB253" s="44">
        <f>$F253*'[1]INTERNAL PARAMETERS-2'!AA253*VLOOKUP(AB$4,'[1]INTERNAL PARAMETERS-1'!$B$5:$J$44,4, FALSE)</f>
        <v>0</v>
      </c>
      <c r="AC253" s="44">
        <f>$F253*'[1]INTERNAL PARAMETERS-2'!AB253*VLOOKUP(AC$4,'[1]INTERNAL PARAMETERS-1'!$B$5:$J$44,4, FALSE)</f>
        <v>0</v>
      </c>
      <c r="AD253" s="44">
        <f>$F253*'[1]INTERNAL PARAMETERS-2'!AC253*VLOOKUP(AD$4,'[1]INTERNAL PARAMETERS-1'!$B$5:$J$44,4, FALSE)</f>
        <v>0</v>
      </c>
      <c r="AE253" s="44">
        <f>$F253*'[1]INTERNAL PARAMETERS-2'!AD253*VLOOKUP(AE$4,'[1]INTERNAL PARAMETERS-1'!$B$5:$J$44,4, FALSE)</f>
        <v>0</v>
      </c>
      <c r="AF253" s="44">
        <f>$F253*'[1]INTERNAL PARAMETERS-2'!AE253*VLOOKUP(AF$4,'[1]INTERNAL PARAMETERS-1'!$B$5:$J$44,4, FALSE)</f>
        <v>0</v>
      </c>
      <c r="AG253" s="44">
        <f>$F253*'[1]INTERNAL PARAMETERS-2'!AF253*VLOOKUP(AG$4,'[1]INTERNAL PARAMETERS-1'!$B$5:$J$44,4, FALSE)</f>
        <v>0</v>
      </c>
      <c r="AH253" s="44">
        <f>$F253*'[1]INTERNAL PARAMETERS-2'!AG253*VLOOKUP(AH$4,'[1]INTERNAL PARAMETERS-1'!$B$5:$J$44,4, FALSE)</f>
        <v>0</v>
      </c>
      <c r="AI253" s="44">
        <f>$F253*'[1]INTERNAL PARAMETERS-2'!AH253*VLOOKUP(AI$4,'[1]INTERNAL PARAMETERS-1'!$B$5:$J$44,4, FALSE)</f>
        <v>0</v>
      </c>
      <c r="AJ253" s="44">
        <f>$F253*'[1]INTERNAL PARAMETERS-2'!AI253*VLOOKUP(AJ$4,'[1]INTERNAL PARAMETERS-1'!$B$5:$J$44,4, FALSE)</f>
        <v>0</v>
      </c>
      <c r="AK253" s="44">
        <f>$F253*'[1]INTERNAL PARAMETERS-2'!AJ253*VLOOKUP(AK$4,'[1]INTERNAL PARAMETERS-1'!$B$5:$J$44,4, FALSE)</f>
        <v>0</v>
      </c>
      <c r="AL253" s="44">
        <f>$F253*'[1]INTERNAL PARAMETERS-2'!AK253*VLOOKUP(AL$4,'[1]INTERNAL PARAMETERS-1'!$B$5:$J$44,4, FALSE)</f>
        <v>0</v>
      </c>
      <c r="AM253" s="44">
        <f>$F253*'[1]INTERNAL PARAMETERS-2'!AL253*VLOOKUP(AM$4,'[1]INTERNAL PARAMETERS-1'!$B$5:$J$44,4, FALSE)</f>
        <v>0</v>
      </c>
      <c r="AN253" s="44">
        <f>$F253*'[1]INTERNAL PARAMETERS-2'!AM253*VLOOKUP(AN$4,'[1]INTERNAL PARAMETERS-1'!$B$5:$J$44,4, FALSE)</f>
        <v>0</v>
      </c>
      <c r="AO253" s="44">
        <f>$F253*'[1]INTERNAL PARAMETERS-2'!AN253*VLOOKUP(AO$4,'[1]INTERNAL PARAMETERS-1'!$B$5:$J$44,4, FALSE)</f>
        <v>0</v>
      </c>
      <c r="AP253" s="44">
        <f>$F253*'[1]INTERNAL PARAMETERS-2'!AO253*VLOOKUP(AP$4,'[1]INTERNAL PARAMETERS-1'!$B$5:$J$44,4, FALSE)</f>
        <v>0</v>
      </c>
      <c r="AQ253" s="44">
        <f>$F253*'[1]INTERNAL PARAMETERS-2'!AP253*VLOOKUP(AQ$4,'[1]INTERNAL PARAMETERS-1'!$B$5:$J$44,4, FALSE)</f>
        <v>0</v>
      </c>
      <c r="AR253" s="44">
        <f>$F253*'[1]INTERNAL PARAMETERS-2'!AQ253*VLOOKUP(AR$4,'[1]INTERNAL PARAMETERS-1'!$B$5:$J$44,4, FALSE)</f>
        <v>0</v>
      </c>
      <c r="AS253" s="44">
        <f>$F253*'[1]INTERNAL PARAMETERS-2'!AR253*VLOOKUP(AS$4,'[1]INTERNAL PARAMETERS-1'!$B$5:$J$44,4, FALSE)</f>
        <v>0</v>
      </c>
      <c r="AT253" s="43">
        <f>$F253*'[1]INTERNAL PARAMETERS-2'!AS253*VLOOKUP(AT$4,'[1]INTERNAL PARAMETERS-1'!$B$5:$J$44,4, FALSE)</f>
        <v>0</v>
      </c>
      <c r="AU253" s="45">
        <f>$F253*'[1]INTERNAL PARAMETERS-2'!F253*(1-VLOOKUP(G$4,'[1]INTERNAL PARAMETERS-1'!$B$5:$J$44,4, FALSE))</f>
        <v>0</v>
      </c>
      <c r="AV253" s="44">
        <f>$F253*'[1]INTERNAL PARAMETERS-2'!G253*(1-VLOOKUP(H$4,'[1]INTERNAL PARAMETERS-1'!$B$5:$J$44,4, FALSE))</f>
        <v>0</v>
      </c>
      <c r="AW253" s="44">
        <f>$F253*'[1]INTERNAL PARAMETERS-2'!H253*(1-VLOOKUP(I$4,'[1]INTERNAL PARAMETERS-1'!$B$5:$J$44,4, FALSE))</f>
        <v>0</v>
      </c>
      <c r="AX253" s="44">
        <f>$F253*'[1]INTERNAL PARAMETERS-2'!I253*(1-VLOOKUP(J$4,'[1]INTERNAL PARAMETERS-1'!$B$5:$J$44,4, FALSE))</f>
        <v>0</v>
      </c>
      <c r="AY253" s="44">
        <f>$F253*'[1]INTERNAL PARAMETERS-2'!J253*(1-VLOOKUP(K$4,'[1]INTERNAL PARAMETERS-1'!$B$5:$J$44,4, FALSE))</f>
        <v>0</v>
      </c>
      <c r="AZ253" s="44">
        <f>$F253*'[1]INTERNAL PARAMETERS-2'!K253*(1-VLOOKUP(L$4,'[1]INTERNAL PARAMETERS-1'!$B$5:$J$44,4, FALSE))</f>
        <v>0</v>
      </c>
      <c r="BA253" s="44">
        <f>$F253*'[1]INTERNAL PARAMETERS-2'!L253*(1-VLOOKUP(M$4,'[1]INTERNAL PARAMETERS-1'!$B$5:$J$44,4, FALSE))</f>
        <v>0</v>
      </c>
      <c r="BB253" s="44">
        <f>$F253*'[1]INTERNAL PARAMETERS-2'!M253*(1-VLOOKUP(N$4,'[1]INTERNAL PARAMETERS-1'!$B$5:$J$44,4, FALSE))</f>
        <v>0</v>
      </c>
      <c r="BC253" s="44">
        <f>$F253*'[1]INTERNAL PARAMETERS-2'!N253*(1-VLOOKUP(O$4,'[1]INTERNAL PARAMETERS-1'!$B$5:$J$44,4, FALSE))</f>
        <v>0</v>
      </c>
      <c r="BD253" s="44">
        <f>$F253*'[1]INTERNAL PARAMETERS-2'!O253*(1-VLOOKUP(P$4,'[1]INTERNAL PARAMETERS-1'!$B$5:$J$44,4, FALSE))</f>
        <v>0</v>
      </c>
      <c r="BE253" s="44">
        <f>$F253*'[1]INTERNAL PARAMETERS-2'!P253*(1-VLOOKUP(Q$4,'[1]INTERNAL PARAMETERS-1'!$B$5:$J$44,4, FALSE))</f>
        <v>0</v>
      </c>
      <c r="BF253" s="44">
        <f>$F253*'[1]INTERNAL PARAMETERS-2'!Q253*(1-VLOOKUP(R$4,'[1]INTERNAL PARAMETERS-1'!$B$5:$J$44,4, FALSE))</f>
        <v>0</v>
      </c>
      <c r="BG253" s="44">
        <f>$F253*'[1]INTERNAL PARAMETERS-2'!R253*(1-VLOOKUP(S$4,'[1]INTERNAL PARAMETERS-1'!$B$5:$J$44,4, FALSE))</f>
        <v>0</v>
      </c>
      <c r="BH253" s="44">
        <f>$F253*'[1]INTERNAL PARAMETERS-2'!S253*(1-VLOOKUP(T$4,'[1]INTERNAL PARAMETERS-1'!$B$5:$J$44,4, FALSE))</f>
        <v>0</v>
      </c>
      <c r="BI253" s="44">
        <f>$F253*'[1]INTERNAL PARAMETERS-2'!T253*(1-VLOOKUP(U$4,'[1]INTERNAL PARAMETERS-1'!$B$5:$J$44,4, FALSE))</f>
        <v>0</v>
      </c>
      <c r="BJ253" s="44">
        <f>$F253*'[1]INTERNAL PARAMETERS-2'!U253*(1-VLOOKUP(V$4,'[1]INTERNAL PARAMETERS-1'!$B$5:$J$44,4, FALSE))</f>
        <v>0</v>
      </c>
      <c r="BK253" s="44">
        <f>$F253*'[1]INTERNAL PARAMETERS-2'!V253*(1-VLOOKUP(W$4,'[1]INTERNAL PARAMETERS-1'!$B$5:$J$44,4, FALSE))</f>
        <v>0</v>
      </c>
      <c r="BL253" s="44">
        <f>$F253*'[1]INTERNAL PARAMETERS-2'!W253*(1-VLOOKUP(X$4,'[1]INTERNAL PARAMETERS-1'!$B$5:$J$44,4, FALSE))</f>
        <v>0</v>
      </c>
      <c r="BM253" s="44">
        <f>$F253*'[1]INTERNAL PARAMETERS-2'!X253*(1-VLOOKUP(Y$4,'[1]INTERNAL PARAMETERS-1'!$B$5:$J$44,4, FALSE))</f>
        <v>0</v>
      </c>
      <c r="BN253" s="44">
        <f>$F253*'[1]INTERNAL PARAMETERS-2'!Y253*(1-VLOOKUP(Z$4,'[1]INTERNAL PARAMETERS-1'!$B$5:$J$44,4, FALSE))</f>
        <v>0</v>
      </c>
      <c r="BO253" s="44">
        <f>$F253*'[1]INTERNAL PARAMETERS-2'!Z253*(1-VLOOKUP(AA$4,'[1]INTERNAL PARAMETERS-1'!$B$5:$J$44,4, FALSE))</f>
        <v>0</v>
      </c>
      <c r="BP253" s="44">
        <f>$F253*'[1]INTERNAL PARAMETERS-2'!AA253*(1-VLOOKUP(AB$4,'[1]INTERNAL PARAMETERS-1'!$B$5:$J$44,4, FALSE))</f>
        <v>0</v>
      </c>
      <c r="BQ253" s="44">
        <f>$F253*'[1]INTERNAL PARAMETERS-2'!AB253*(1-VLOOKUP(AC$4,'[1]INTERNAL PARAMETERS-1'!$B$5:$J$44,4, FALSE))</f>
        <v>0</v>
      </c>
      <c r="BR253" s="44">
        <f>$F253*'[1]INTERNAL PARAMETERS-2'!AC253*(1-VLOOKUP(AD$4,'[1]INTERNAL PARAMETERS-1'!$B$5:$J$44,4, FALSE))</f>
        <v>0</v>
      </c>
      <c r="BS253" s="44">
        <f>$F253*'[1]INTERNAL PARAMETERS-2'!AD253*(1-VLOOKUP(AE$4,'[1]INTERNAL PARAMETERS-1'!$B$5:$J$44,4, FALSE))</f>
        <v>0</v>
      </c>
      <c r="BT253" s="44">
        <f>$F253*'[1]INTERNAL PARAMETERS-2'!AE253*(1-VLOOKUP(AF$4,'[1]INTERNAL PARAMETERS-1'!$B$5:$J$44,4, FALSE))</f>
        <v>0</v>
      </c>
      <c r="BU253" s="44">
        <f>$F253*'[1]INTERNAL PARAMETERS-2'!AF253*(1-VLOOKUP(AG$4,'[1]INTERNAL PARAMETERS-1'!$B$5:$J$44,4, FALSE))</f>
        <v>0</v>
      </c>
      <c r="BV253" s="44">
        <f>$F253*'[1]INTERNAL PARAMETERS-2'!AG253*(1-VLOOKUP(AH$4,'[1]INTERNAL PARAMETERS-1'!$B$5:$J$44,4, FALSE))</f>
        <v>0</v>
      </c>
      <c r="BW253" s="44">
        <f>$F253*'[1]INTERNAL PARAMETERS-2'!AH253*(1-VLOOKUP(AI$4,'[1]INTERNAL PARAMETERS-1'!$B$5:$J$44,4, FALSE))</f>
        <v>0</v>
      </c>
      <c r="BX253" s="44">
        <f>$F253*'[1]INTERNAL PARAMETERS-2'!AI253*(1-VLOOKUP(AJ$4,'[1]INTERNAL PARAMETERS-1'!$B$5:$J$44,4, FALSE))</f>
        <v>0</v>
      </c>
      <c r="BY253" s="44">
        <f>$F253*'[1]INTERNAL PARAMETERS-2'!AJ253*(1-VLOOKUP(AK$4,'[1]INTERNAL PARAMETERS-1'!$B$5:$J$44,4, FALSE))</f>
        <v>0</v>
      </c>
      <c r="BZ253" s="44">
        <f>$F253*'[1]INTERNAL PARAMETERS-2'!AK253*(1-VLOOKUP(AL$4,'[1]INTERNAL PARAMETERS-1'!$B$5:$J$44,4, FALSE))</f>
        <v>0</v>
      </c>
      <c r="CA253" s="44">
        <f>$F253*'[1]INTERNAL PARAMETERS-2'!AL253*(1-VLOOKUP(AM$4,'[1]INTERNAL PARAMETERS-1'!$B$5:$J$44,4, FALSE))</f>
        <v>0</v>
      </c>
      <c r="CB253" s="44">
        <f>$F253*'[1]INTERNAL PARAMETERS-2'!AM253*(1-VLOOKUP(AN$4,'[1]INTERNAL PARAMETERS-1'!$B$5:$J$44,4, FALSE))</f>
        <v>0</v>
      </c>
      <c r="CC253" s="44">
        <f>$F253*'[1]INTERNAL PARAMETERS-2'!AN253*(1-VLOOKUP(AO$4,'[1]INTERNAL PARAMETERS-1'!$B$5:$J$44,4, FALSE))</f>
        <v>0</v>
      </c>
      <c r="CD253" s="44">
        <f>$F253*'[1]INTERNAL PARAMETERS-2'!AO253*(1-VLOOKUP(AP$4,'[1]INTERNAL PARAMETERS-1'!$B$5:$J$44,4, FALSE))</f>
        <v>0</v>
      </c>
      <c r="CE253" s="44">
        <f>$F253*'[1]INTERNAL PARAMETERS-2'!AP253*(1-VLOOKUP(AQ$4,'[1]INTERNAL PARAMETERS-1'!$B$5:$J$44,4, FALSE))</f>
        <v>0</v>
      </c>
      <c r="CF253" s="44">
        <f>$F253*'[1]INTERNAL PARAMETERS-2'!AQ253*(1-VLOOKUP(AR$4,'[1]INTERNAL PARAMETERS-1'!$B$5:$J$44,4, FALSE))</f>
        <v>0</v>
      </c>
      <c r="CG253" s="44">
        <f>$F253*'[1]INTERNAL PARAMETERS-2'!AR253*(1-VLOOKUP(AS$4,'[1]INTERNAL PARAMETERS-1'!$B$5:$J$44,4, FALSE))</f>
        <v>0</v>
      </c>
      <c r="CH253" s="43">
        <f>$F253*'[1]INTERNAL PARAMETERS-2'!AS253*(1-VLOOKUP(AT$4,'[1]INTERNAL PARAMETERS-1'!$B$5:$J$44,4, FALSE))</f>
        <v>0</v>
      </c>
      <c r="CI253" s="42">
        <f t="shared" si="3"/>
        <v>0</v>
      </c>
    </row>
    <row r="254" spans="3:87" x14ac:dyDescent="0.4">
      <c r="C254" s="29" t="s">
        <v>6</v>
      </c>
      <c r="D254" s="28" t="s">
        <v>50</v>
      </c>
      <c r="E254" s="28" t="s">
        <v>52</v>
      </c>
      <c r="F254" s="129">
        <f>SDBeam!X254</f>
        <v>0</v>
      </c>
      <c r="G254" s="45">
        <f>$F254*'[1]INTERNAL PARAMETERS-2'!F254*VLOOKUP(G$4,'[1]INTERNAL PARAMETERS-1'!$B$5:$J$44,4, FALSE)</f>
        <v>0</v>
      </c>
      <c r="H254" s="44">
        <f>$F254*'[1]INTERNAL PARAMETERS-2'!G254*VLOOKUP(H$4,'[1]INTERNAL PARAMETERS-1'!$B$5:$J$44,4, FALSE)</f>
        <v>0</v>
      </c>
      <c r="I254" s="44">
        <f>$F254*'[1]INTERNAL PARAMETERS-2'!H254*VLOOKUP(I$4,'[1]INTERNAL PARAMETERS-1'!$B$5:$J$44,4, FALSE)</f>
        <v>0</v>
      </c>
      <c r="J254" s="44">
        <f>$F254*'[1]INTERNAL PARAMETERS-2'!I254*VLOOKUP(J$4,'[1]INTERNAL PARAMETERS-1'!$B$5:$J$44,4, FALSE)</f>
        <v>0</v>
      </c>
      <c r="K254" s="44">
        <f>$F254*'[1]INTERNAL PARAMETERS-2'!J254*VLOOKUP(K$4,'[1]INTERNAL PARAMETERS-1'!$B$5:$J$44,4, FALSE)</f>
        <v>0</v>
      </c>
      <c r="L254" s="44">
        <f>$F254*'[1]INTERNAL PARAMETERS-2'!K254*VLOOKUP(L$4,'[1]INTERNAL PARAMETERS-1'!$B$5:$J$44,4, FALSE)</f>
        <v>0</v>
      </c>
      <c r="M254" s="44">
        <f>$F254*'[1]INTERNAL PARAMETERS-2'!L254*VLOOKUP(M$4,'[1]INTERNAL PARAMETERS-1'!$B$5:$J$44,4, FALSE)</f>
        <v>0</v>
      </c>
      <c r="N254" s="44">
        <f>$F254*'[1]INTERNAL PARAMETERS-2'!M254*VLOOKUP(N$4,'[1]INTERNAL PARAMETERS-1'!$B$5:$J$44,4, FALSE)</f>
        <v>0</v>
      </c>
      <c r="O254" s="44">
        <f>$F254*'[1]INTERNAL PARAMETERS-2'!N254*VLOOKUP(O$4,'[1]INTERNAL PARAMETERS-1'!$B$5:$J$44,4, FALSE)</f>
        <v>0</v>
      </c>
      <c r="P254" s="44">
        <f>$F254*'[1]INTERNAL PARAMETERS-2'!O254*VLOOKUP(P$4,'[1]INTERNAL PARAMETERS-1'!$B$5:$J$44,4, FALSE)</f>
        <v>0</v>
      </c>
      <c r="Q254" s="44">
        <f>$F254*'[1]INTERNAL PARAMETERS-2'!P254*VLOOKUP(Q$4,'[1]INTERNAL PARAMETERS-1'!$B$5:$J$44,4, FALSE)</f>
        <v>0</v>
      </c>
      <c r="R254" s="44">
        <f>$F254*'[1]INTERNAL PARAMETERS-2'!Q254*VLOOKUP(R$4,'[1]INTERNAL PARAMETERS-1'!$B$5:$J$44,4, FALSE)</f>
        <v>0</v>
      </c>
      <c r="S254" s="44">
        <f>$F254*'[1]INTERNAL PARAMETERS-2'!R254*VLOOKUP(S$4,'[1]INTERNAL PARAMETERS-1'!$B$5:$J$44,4, FALSE)</f>
        <v>0</v>
      </c>
      <c r="T254" s="44">
        <f>$F254*'[1]INTERNAL PARAMETERS-2'!S254*VLOOKUP(T$4,'[1]INTERNAL PARAMETERS-1'!$B$5:$J$44,4, FALSE)</f>
        <v>0</v>
      </c>
      <c r="U254" s="44">
        <f>$F254*'[1]INTERNAL PARAMETERS-2'!T254*VLOOKUP(U$4,'[1]INTERNAL PARAMETERS-1'!$B$5:$J$44,4, FALSE)</f>
        <v>0</v>
      </c>
      <c r="V254" s="44">
        <f>$F254*'[1]INTERNAL PARAMETERS-2'!U254*VLOOKUP(V$4,'[1]INTERNAL PARAMETERS-1'!$B$5:$J$44,4, FALSE)</f>
        <v>0</v>
      </c>
      <c r="W254" s="44">
        <f>$F254*'[1]INTERNAL PARAMETERS-2'!V254*VLOOKUP(W$4,'[1]INTERNAL PARAMETERS-1'!$B$5:$J$44,4, FALSE)</f>
        <v>0</v>
      </c>
      <c r="X254" s="44">
        <f>$F254*'[1]INTERNAL PARAMETERS-2'!W254*VLOOKUP(X$4,'[1]INTERNAL PARAMETERS-1'!$B$5:$J$44,4, FALSE)</f>
        <v>0</v>
      </c>
      <c r="Y254" s="44">
        <f>$F254*'[1]INTERNAL PARAMETERS-2'!X254*VLOOKUP(Y$4,'[1]INTERNAL PARAMETERS-1'!$B$5:$J$44,4, FALSE)</f>
        <v>0</v>
      </c>
      <c r="Z254" s="44">
        <f>$F254*'[1]INTERNAL PARAMETERS-2'!Y254*VLOOKUP(Z$4,'[1]INTERNAL PARAMETERS-1'!$B$5:$J$44,4, FALSE)</f>
        <v>0</v>
      </c>
      <c r="AA254" s="44">
        <f>$F254*'[1]INTERNAL PARAMETERS-2'!Z254*VLOOKUP(AA$4,'[1]INTERNAL PARAMETERS-1'!$B$5:$J$44,4, FALSE)</f>
        <v>0</v>
      </c>
      <c r="AB254" s="44">
        <f>$F254*'[1]INTERNAL PARAMETERS-2'!AA254*VLOOKUP(AB$4,'[1]INTERNAL PARAMETERS-1'!$B$5:$J$44,4, FALSE)</f>
        <v>0</v>
      </c>
      <c r="AC254" s="44">
        <f>$F254*'[1]INTERNAL PARAMETERS-2'!AB254*VLOOKUP(AC$4,'[1]INTERNAL PARAMETERS-1'!$B$5:$J$44,4, FALSE)</f>
        <v>0</v>
      </c>
      <c r="AD254" s="44">
        <f>$F254*'[1]INTERNAL PARAMETERS-2'!AC254*VLOOKUP(AD$4,'[1]INTERNAL PARAMETERS-1'!$B$5:$J$44,4, FALSE)</f>
        <v>0</v>
      </c>
      <c r="AE254" s="44">
        <f>$F254*'[1]INTERNAL PARAMETERS-2'!AD254*VLOOKUP(AE$4,'[1]INTERNAL PARAMETERS-1'!$B$5:$J$44,4, FALSE)</f>
        <v>0</v>
      </c>
      <c r="AF254" s="44">
        <f>$F254*'[1]INTERNAL PARAMETERS-2'!AE254*VLOOKUP(AF$4,'[1]INTERNAL PARAMETERS-1'!$B$5:$J$44,4, FALSE)</f>
        <v>0</v>
      </c>
      <c r="AG254" s="44">
        <f>$F254*'[1]INTERNAL PARAMETERS-2'!AF254*VLOOKUP(AG$4,'[1]INTERNAL PARAMETERS-1'!$B$5:$J$44,4, FALSE)</f>
        <v>0</v>
      </c>
      <c r="AH254" s="44">
        <f>$F254*'[1]INTERNAL PARAMETERS-2'!AG254*VLOOKUP(AH$4,'[1]INTERNAL PARAMETERS-1'!$B$5:$J$44,4, FALSE)</f>
        <v>0</v>
      </c>
      <c r="AI254" s="44">
        <f>$F254*'[1]INTERNAL PARAMETERS-2'!AH254*VLOOKUP(AI$4,'[1]INTERNAL PARAMETERS-1'!$B$5:$J$44,4, FALSE)</f>
        <v>0</v>
      </c>
      <c r="AJ254" s="44">
        <f>$F254*'[1]INTERNAL PARAMETERS-2'!AI254*VLOOKUP(AJ$4,'[1]INTERNAL PARAMETERS-1'!$B$5:$J$44,4, FALSE)</f>
        <v>0</v>
      </c>
      <c r="AK254" s="44">
        <f>$F254*'[1]INTERNAL PARAMETERS-2'!AJ254*VLOOKUP(AK$4,'[1]INTERNAL PARAMETERS-1'!$B$5:$J$44,4, FALSE)</f>
        <v>0</v>
      </c>
      <c r="AL254" s="44">
        <f>$F254*'[1]INTERNAL PARAMETERS-2'!AK254*VLOOKUP(AL$4,'[1]INTERNAL PARAMETERS-1'!$B$5:$J$44,4, FALSE)</f>
        <v>0</v>
      </c>
      <c r="AM254" s="44">
        <f>$F254*'[1]INTERNAL PARAMETERS-2'!AL254*VLOOKUP(AM$4,'[1]INTERNAL PARAMETERS-1'!$B$5:$J$44,4, FALSE)</f>
        <v>0</v>
      </c>
      <c r="AN254" s="44">
        <f>$F254*'[1]INTERNAL PARAMETERS-2'!AM254*VLOOKUP(AN$4,'[1]INTERNAL PARAMETERS-1'!$B$5:$J$44,4, FALSE)</f>
        <v>0</v>
      </c>
      <c r="AO254" s="44">
        <f>$F254*'[1]INTERNAL PARAMETERS-2'!AN254*VLOOKUP(AO$4,'[1]INTERNAL PARAMETERS-1'!$B$5:$J$44,4, FALSE)</f>
        <v>0</v>
      </c>
      <c r="AP254" s="44">
        <f>$F254*'[1]INTERNAL PARAMETERS-2'!AO254*VLOOKUP(AP$4,'[1]INTERNAL PARAMETERS-1'!$B$5:$J$44,4, FALSE)</f>
        <v>0</v>
      </c>
      <c r="AQ254" s="44">
        <f>$F254*'[1]INTERNAL PARAMETERS-2'!AP254*VLOOKUP(AQ$4,'[1]INTERNAL PARAMETERS-1'!$B$5:$J$44,4, FALSE)</f>
        <v>0</v>
      </c>
      <c r="AR254" s="44">
        <f>$F254*'[1]INTERNAL PARAMETERS-2'!AQ254*VLOOKUP(AR$4,'[1]INTERNAL PARAMETERS-1'!$B$5:$J$44,4, FALSE)</f>
        <v>0</v>
      </c>
      <c r="AS254" s="44">
        <f>$F254*'[1]INTERNAL PARAMETERS-2'!AR254*VLOOKUP(AS$4,'[1]INTERNAL PARAMETERS-1'!$B$5:$J$44,4, FALSE)</f>
        <v>0</v>
      </c>
      <c r="AT254" s="43">
        <f>$F254*'[1]INTERNAL PARAMETERS-2'!AS254*VLOOKUP(AT$4,'[1]INTERNAL PARAMETERS-1'!$B$5:$J$44,4, FALSE)</f>
        <v>0</v>
      </c>
      <c r="AU254" s="45">
        <f>$F254*'[1]INTERNAL PARAMETERS-2'!F254*(1-VLOOKUP(G$4,'[1]INTERNAL PARAMETERS-1'!$B$5:$J$44,4, FALSE))</f>
        <v>0</v>
      </c>
      <c r="AV254" s="44">
        <f>$F254*'[1]INTERNAL PARAMETERS-2'!G254*(1-VLOOKUP(H$4,'[1]INTERNAL PARAMETERS-1'!$B$5:$J$44,4, FALSE))</f>
        <v>0</v>
      </c>
      <c r="AW254" s="44">
        <f>$F254*'[1]INTERNAL PARAMETERS-2'!H254*(1-VLOOKUP(I$4,'[1]INTERNAL PARAMETERS-1'!$B$5:$J$44,4, FALSE))</f>
        <v>0</v>
      </c>
      <c r="AX254" s="44">
        <f>$F254*'[1]INTERNAL PARAMETERS-2'!I254*(1-VLOOKUP(J$4,'[1]INTERNAL PARAMETERS-1'!$B$5:$J$44,4, FALSE))</f>
        <v>0</v>
      </c>
      <c r="AY254" s="44">
        <f>$F254*'[1]INTERNAL PARAMETERS-2'!J254*(1-VLOOKUP(K$4,'[1]INTERNAL PARAMETERS-1'!$B$5:$J$44,4, FALSE))</f>
        <v>0</v>
      </c>
      <c r="AZ254" s="44">
        <f>$F254*'[1]INTERNAL PARAMETERS-2'!K254*(1-VLOOKUP(L$4,'[1]INTERNAL PARAMETERS-1'!$B$5:$J$44,4, FALSE))</f>
        <v>0</v>
      </c>
      <c r="BA254" s="44">
        <f>$F254*'[1]INTERNAL PARAMETERS-2'!L254*(1-VLOOKUP(M$4,'[1]INTERNAL PARAMETERS-1'!$B$5:$J$44,4, FALSE))</f>
        <v>0</v>
      </c>
      <c r="BB254" s="44">
        <f>$F254*'[1]INTERNAL PARAMETERS-2'!M254*(1-VLOOKUP(N$4,'[1]INTERNAL PARAMETERS-1'!$B$5:$J$44,4, FALSE))</f>
        <v>0</v>
      </c>
      <c r="BC254" s="44">
        <f>$F254*'[1]INTERNAL PARAMETERS-2'!N254*(1-VLOOKUP(O$4,'[1]INTERNAL PARAMETERS-1'!$B$5:$J$44,4, FALSE))</f>
        <v>0</v>
      </c>
      <c r="BD254" s="44">
        <f>$F254*'[1]INTERNAL PARAMETERS-2'!O254*(1-VLOOKUP(P$4,'[1]INTERNAL PARAMETERS-1'!$B$5:$J$44,4, FALSE))</f>
        <v>0</v>
      </c>
      <c r="BE254" s="44">
        <f>$F254*'[1]INTERNAL PARAMETERS-2'!P254*(1-VLOOKUP(Q$4,'[1]INTERNAL PARAMETERS-1'!$B$5:$J$44,4, FALSE))</f>
        <v>0</v>
      </c>
      <c r="BF254" s="44">
        <f>$F254*'[1]INTERNAL PARAMETERS-2'!Q254*(1-VLOOKUP(R$4,'[1]INTERNAL PARAMETERS-1'!$B$5:$J$44,4, FALSE))</f>
        <v>0</v>
      </c>
      <c r="BG254" s="44">
        <f>$F254*'[1]INTERNAL PARAMETERS-2'!R254*(1-VLOOKUP(S$4,'[1]INTERNAL PARAMETERS-1'!$B$5:$J$44,4, FALSE))</f>
        <v>0</v>
      </c>
      <c r="BH254" s="44">
        <f>$F254*'[1]INTERNAL PARAMETERS-2'!S254*(1-VLOOKUP(T$4,'[1]INTERNAL PARAMETERS-1'!$B$5:$J$44,4, FALSE))</f>
        <v>0</v>
      </c>
      <c r="BI254" s="44">
        <f>$F254*'[1]INTERNAL PARAMETERS-2'!T254*(1-VLOOKUP(U$4,'[1]INTERNAL PARAMETERS-1'!$B$5:$J$44,4, FALSE))</f>
        <v>0</v>
      </c>
      <c r="BJ254" s="44">
        <f>$F254*'[1]INTERNAL PARAMETERS-2'!U254*(1-VLOOKUP(V$4,'[1]INTERNAL PARAMETERS-1'!$B$5:$J$44,4, FALSE))</f>
        <v>0</v>
      </c>
      <c r="BK254" s="44">
        <f>$F254*'[1]INTERNAL PARAMETERS-2'!V254*(1-VLOOKUP(W$4,'[1]INTERNAL PARAMETERS-1'!$B$5:$J$44,4, FALSE))</f>
        <v>0</v>
      </c>
      <c r="BL254" s="44">
        <f>$F254*'[1]INTERNAL PARAMETERS-2'!W254*(1-VLOOKUP(X$4,'[1]INTERNAL PARAMETERS-1'!$B$5:$J$44,4, FALSE))</f>
        <v>0</v>
      </c>
      <c r="BM254" s="44">
        <f>$F254*'[1]INTERNAL PARAMETERS-2'!X254*(1-VLOOKUP(Y$4,'[1]INTERNAL PARAMETERS-1'!$B$5:$J$44,4, FALSE))</f>
        <v>0</v>
      </c>
      <c r="BN254" s="44">
        <f>$F254*'[1]INTERNAL PARAMETERS-2'!Y254*(1-VLOOKUP(Z$4,'[1]INTERNAL PARAMETERS-1'!$B$5:$J$44,4, FALSE))</f>
        <v>0</v>
      </c>
      <c r="BO254" s="44">
        <f>$F254*'[1]INTERNAL PARAMETERS-2'!Z254*(1-VLOOKUP(AA$4,'[1]INTERNAL PARAMETERS-1'!$B$5:$J$44,4, FALSE))</f>
        <v>0</v>
      </c>
      <c r="BP254" s="44">
        <f>$F254*'[1]INTERNAL PARAMETERS-2'!AA254*(1-VLOOKUP(AB$4,'[1]INTERNAL PARAMETERS-1'!$B$5:$J$44,4, FALSE))</f>
        <v>0</v>
      </c>
      <c r="BQ254" s="44">
        <f>$F254*'[1]INTERNAL PARAMETERS-2'!AB254*(1-VLOOKUP(AC$4,'[1]INTERNAL PARAMETERS-1'!$B$5:$J$44,4, FALSE))</f>
        <v>0</v>
      </c>
      <c r="BR254" s="44">
        <f>$F254*'[1]INTERNAL PARAMETERS-2'!AC254*(1-VLOOKUP(AD$4,'[1]INTERNAL PARAMETERS-1'!$B$5:$J$44,4, FALSE))</f>
        <v>0</v>
      </c>
      <c r="BS254" s="44">
        <f>$F254*'[1]INTERNAL PARAMETERS-2'!AD254*(1-VLOOKUP(AE$4,'[1]INTERNAL PARAMETERS-1'!$B$5:$J$44,4, FALSE))</f>
        <v>0</v>
      </c>
      <c r="BT254" s="44">
        <f>$F254*'[1]INTERNAL PARAMETERS-2'!AE254*(1-VLOOKUP(AF$4,'[1]INTERNAL PARAMETERS-1'!$B$5:$J$44,4, FALSE))</f>
        <v>0</v>
      </c>
      <c r="BU254" s="44">
        <f>$F254*'[1]INTERNAL PARAMETERS-2'!AF254*(1-VLOOKUP(AG$4,'[1]INTERNAL PARAMETERS-1'!$B$5:$J$44,4, FALSE))</f>
        <v>0</v>
      </c>
      <c r="BV254" s="44">
        <f>$F254*'[1]INTERNAL PARAMETERS-2'!AG254*(1-VLOOKUP(AH$4,'[1]INTERNAL PARAMETERS-1'!$B$5:$J$44,4, FALSE))</f>
        <v>0</v>
      </c>
      <c r="BW254" s="44">
        <f>$F254*'[1]INTERNAL PARAMETERS-2'!AH254*(1-VLOOKUP(AI$4,'[1]INTERNAL PARAMETERS-1'!$B$5:$J$44,4, FALSE))</f>
        <v>0</v>
      </c>
      <c r="BX254" s="44">
        <f>$F254*'[1]INTERNAL PARAMETERS-2'!AI254*(1-VLOOKUP(AJ$4,'[1]INTERNAL PARAMETERS-1'!$B$5:$J$44,4, FALSE))</f>
        <v>0</v>
      </c>
      <c r="BY254" s="44">
        <f>$F254*'[1]INTERNAL PARAMETERS-2'!AJ254*(1-VLOOKUP(AK$4,'[1]INTERNAL PARAMETERS-1'!$B$5:$J$44,4, FALSE))</f>
        <v>0</v>
      </c>
      <c r="BZ254" s="44">
        <f>$F254*'[1]INTERNAL PARAMETERS-2'!AK254*(1-VLOOKUP(AL$4,'[1]INTERNAL PARAMETERS-1'!$B$5:$J$44,4, FALSE))</f>
        <v>0</v>
      </c>
      <c r="CA254" s="44">
        <f>$F254*'[1]INTERNAL PARAMETERS-2'!AL254*(1-VLOOKUP(AM$4,'[1]INTERNAL PARAMETERS-1'!$B$5:$J$44,4, FALSE))</f>
        <v>0</v>
      </c>
      <c r="CB254" s="44">
        <f>$F254*'[1]INTERNAL PARAMETERS-2'!AM254*(1-VLOOKUP(AN$4,'[1]INTERNAL PARAMETERS-1'!$B$5:$J$44,4, FALSE))</f>
        <v>0</v>
      </c>
      <c r="CC254" s="44">
        <f>$F254*'[1]INTERNAL PARAMETERS-2'!AN254*(1-VLOOKUP(AO$4,'[1]INTERNAL PARAMETERS-1'!$B$5:$J$44,4, FALSE))</f>
        <v>0</v>
      </c>
      <c r="CD254" s="44">
        <f>$F254*'[1]INTERNAL PARAMETERS-2'!AO254*(1-VLOOKUP(AP$4,'[1]INTERNAL PARAMETERS-1'!$B$5:$J$44,4, FALSE))</f>
        <v>0</v>
      </c>
      <c r="CE254" s="44">
        <f>$F254*'[1]INTERNAL PARAMETERS-2'!AP254*(1-VLOOKUP(AQ$4,'[1]INTERNAL PARAMETERS-1'!$B$5:$J$44,4, FALSE))</f>
        <v>0</v>
      </c>
      <c r="CF254" s="44">
        <f>$F254*'[1]INTERNAL PARAMETERS-2'!AQ254*(1-VLOOKUP(AR$4,'[1]INTERNAL PARAMETERS-1'!$B$5:$J$44,4, FALSE))</f>
        <v>0</v>
      </c>
      <c r="CG254" s="44">
        <f>$F254*'[1]INTERNAL PARAMETERS-2'!AR254*(1-VLOOKUP(AS$4,'[1]INTERNAL PARAMETERS-1'!$B$5:$J$44,4, FALSE))</f>
        <v>0</v>
      </c>
      <c r="CH254" s="43">
        <f>$F254*'[1]INTERNAL PARAMETERS-2'!AS254*(1-VLOOKUP(AT$4,'[1]INTERNAL PARAMETERS-1'!$B$5:$J$44,4, FALSE))</f>
        <v>0</v>
      </c>
      <c r="CI254" s="42">
        <f t="shared" si="3"/>
        <v>0</v>
      </c>
    </row>
    <row r="255" spans="3:87" x14ac:dyDescent="0.4">
      <c r="C255" s="29" t="s">
        <v>6</v>
      </c>
      <c r="D255" s="28" t="s">
        <v>50</v>
      </c>
      <c r="E255" s="28" t="s">
        <v>51</v>
      </c>
      <c r="F255" s="129">
        <f>SDBeam!X255</f>
        <v>0</v>
      </c>
      <c r="G255" s="45">
        <f>$F255*'[1]INTERNAL PARAMETERS-2'!F255*VLOOKUP(G$4,'[1]INTERNAL PARAMETERS-1'!$B$5:$J$44,4, FALSE)</f>
        <v>0</v>
      </c>
      <c r="H255" s="44">
        <f>$F255*'[1]INTERNAL PARAMETERS-2'!G255*VLOOKUP(H$4,'[1]INTERNAL PARAMETERS-1'!$B$5:$J$44,4, FALSE)</f>
        <v>0</v>
      </c>
      <c r="I255" s="44">
        <f>$F255*'[1]INTERNAL PARAMETERS-2'!H255*VLOOKUP(I$4,'[1]INTERNAL PARAMETERS-1'!$B$5:$J$44,4, FALSE)</f>
        <v>0</v>
      </c>
      <c r="J255" s="44">
        <f>$F255*'[1]INTERNAL PARAMETERS-2'!I255*VLOOKUP(J$4,'[1]INTERNAL PARAMETERS-1'!$B$5:$J$44,4, FALSE)</f>
        <v>0</v>
      </c>
      <c r="K255" s="44">
        <f>$F255*'[1]INTERNAL PARAMETERS-2'!J255*VLOOKUP(K$4,'[1]INTERNAL PARAMETERS-1'!$B$5:$J$44,4, FALSE)</f>
        <v>0</v>
      </c>
      <c r="L255" s="44">
        <f>$F255*'[1]INTERNAL PARAMETERS-2'!K255*VLOOKUP(L$4,'[1]INTERNAL PARAMETERS-1'!$B$5:$J$44,4, FALSE)</f>
        <v>0</v>
      </c>
      <c r="M255" s="44">
        <f>$F255*'[1]INTERNAL PARAMETERS-2'!L255*VLOOKUP(M$4,'[1]INTERNAL PARAMETERS-1'!$B$5:$J$44,4, FALSE)</f>
        <v>0</v>
      </c>
      <c r="N255" s="44">
        <f>$F255*'[1]INTERNAL PARAMETERS-2'!M255*VLOOKUP(N$4,'[1]INTERNAL PARAMETERS-1'!$B$5:$J$44,4, FALSE)</f>
        <v>0</v>
      </c>
      <c r="O255" s="44">
        <f>$F255*'[1]INTERNAL PARAMETERS-2'!N255*VLOOKUP(O$4,'[1]INTERNAL PARAMETERS-1'!$B$5:$J$44,4, FALSE)</f>
        <v>0</v>
      </c>
      <c r="P255" s="44">
        <f>$F255*'[1]INTERNAL PARAMETERS-2'!O255*VLOOKUP(P$4,'[1]INTERNAL PARAMETERS-1'!$B$5:$J$44,4, FALSE)</f>
        <v>0</v>
      </c>
      <c r="Q255" s="44">
        <f>$F255*'[1]INTERNAL PARAMETERS-2'!P255*VLOOKUP(Q$4,'[1]INTERNAL PARAMETERS-1'!$B$5:$J$44,4, FALSE)</f>
        <v>0</v>
      </c>
      <c r="R255" s="44">
        <f>$F255*'[1]INTERNAL PARAMETERS-2'!Q255*VLOOKUP(R$4,'[1]INTERNAL PARAMETERS-1'!$B$5:$J$44,4, FALSE)</f>
        <v>0</v>
      </c>
      <c r="S255" s="44">
        <f>$F255*'[1]INTERNAL PARAMETERS-2'!R255*VLOOKUP(S$4,'[1]INTERNAL PARAMETERS-1'!$B$5:$J$44,4, FALSE)</f>
        <v>0</v>
      </c>
      <c r="T255" s="44">
        <f>$F255*'[1]INTERNAL PARAMETERS-2'!S255*VLOOKUP(T$4,'[1]INTERNAL PARAMETERS-1'!$B$5:$J$44,4, FALSE)</f>
        <v>0</v>
      </c>
      <c r="U255" s="44">
        <f>$F255*'[1]INTERNAL PARAMETERS-2'!T255*VLOOKUP(U$4,'[1]INTERNAL PARAMETERS-1'!$B$5:$J$44,4, FALSE)</f>
        <v>0</v>
      </c>
      <c r="V255" s="44">
        <f>$F255*'[1]INTERNAL PARAMETERS-2'!U255*VLOOKUP(V$4,'[1]INTERNAL PARAMETERS-1'!$B$5:$J$44,4, FALSE)</f>
        <v>0</v>
      </c>
      <c r="W255" s="44">
        <f>$F255*'[1]INTERNAL PARAMETERS-2'!V255*VLOOKUP(W$4,'[1]INTERNAL PARAMETERS-1'!$B$5:$J$44,4, FALSE)</f>
        <v>0</v>
      </c>
      <c r="X255" s="44">
        <f>$F255*'[1]INTERNAL PARAMETERS-2'!W255*VLOOKUP(X$4,'[1]INTERNAL PARAMETERS-1'!$B$5:$J$44,4, FALSE)</f>
        <v>0</v>
      </c>
      <c r="Y255" s="44">
        <f>$F255*'[1]INTERNAL PARAMETERS-2'!X255*VLOOKUP(Y$4,'[1]INTERNAL PARAMETERS-1'!$B$5:$J$44,4, FALSE)</f>
        <v>0</v>
      </c>
      <c r="Z255" s="44">
        <f>$F255*'[1]INTERNAL PARAMETERS-2'!Y255*VLOOKUP(Z$4,'[1]INTERNAL PARAMETERS-1'!$B$5:$J$44,4, FALSE)</f>
        <v>0</v>
      </c>
      <c r="AA255" s="44">
        <f>$F255*'[1]INTERNAL PARAMETERS-2'!Z255*VLOOKUP(AA$4,'[1]INTERNAL PARAMETERS-1'!$B$5:$J$44,4, FALSE)</f>
        <v>0</v>
      </c>
      <c r="AB255" s="44">
        <f>$F255*'[1]INTERNAL PARAMETERS-2'!AA255*VLOOKUP(AB$4,'[1]INTERNAL PARAMETERS-1'!$B$5:$J$44,4, FALSE)</f>
        <v>0</v>
      </c>
      <c r="AC255" s="44">
        <f>$F255*'[1]INTERNAL PARAMETERS-2'!AB255*VLOOKUP(AC$4,'[1]INTERNAL PARAMETERS-1'!$B$5:$J$44,4, FALSE)</f>
        <v>0</v>
      </c>
      <c r="AD255" s="44">
        <f>$F255*'[1]INTERNAL PARAMETERS-2'!AC255*VLOOKUP(AD$4,'[1]INTERNAL PARAMETERS-1'!$B$5:$J$44,4, FALSE)</f>
        <v>0</v>
      </c>
      <c r="AE255" s="44">
        <f>$F255*'[1]INTERNAL PARAMETERS-2'!AD255*VLOOKUP(AE$4,'[1]INTERNAL PARAMETERS-1'!$B$5:$J$44,4, FALSE)</f>
        <v>0</v>
      </c>
      <c r="AF255" s="44">
        <f>$F255*'[1]INTERNAL PARAMETERS-2'!AE255*VLOOKUP(AF$4,'[1]INTERNAL PARAMETERS-1'!$B$5:$J$44,4, FALSE)</f>
        <v>0</v>
      </c>
      <c r="AG255" s="44">
        <f>$F255*'[1]INTERNAL PARAMETERS-2'!AF255*VLOOKUP(AG$4,'[1]INTERNAL PARAMETERS-1'!$B$5:$J$44,4, FALSE)</f>
        <v>0</v>
      </c>
      <c r="AH255" s="44">
        <f>$F255*'[1]INTERNAL PARAMETERS-2'!AG255*VLOOKUP(AH$4,'[1]INTERNAL PARAMETERS-1'!$B$5:$J$44,4, FALSE)</f>
        <v>0</v>
      </c>
      <c r="AI255" s="44">
        <f>$F255*'[1]INTERNAL PARAMETERS-2'!AH255*VLOOKUP(AI$4,'[1]INTERNAL PARAMETERS-1'!$B$5:$J$44,4, FALSE)</f>
        <v>0</v>
      </c>
      <c r="AJ255" s="44">
        <f>$F255*'[1]INTERNAL PARAMETERS-2'!AI255*VLOOKUP(AJ$4,'[1]INTERNAL PARAMETERS-1'!$B$5:$J$44,4, FALSE)</f>
        <v>0</v>
      </c>
      <c r="AK255" s="44">
        <f>$F255*'[1]INTERNAL PARAMETERS-2'!AJ255*VLOOKUP(AK$4,'[1]INTERNAL PARAMETERS-1'!$B$5:$J$44,4, FALSE)</f>
        <v>0</v>
      </c>
      <c r="AL255" s="44">
        <f>$F255*'[1]INTERNAL PARAMETERS-2'!AK255*VLOOKUP(AL$4,'[1]INTERNAL PARAMETERS-1'!$B$5:$J$44,4, FALSE)</f>
        <v>0</v>
      </c>
      <c r="AM255" s="44">
        <f>$F255*'[1]INTERNAL PARAMETERS-2'!AL255*VLOOKUP(AM$4,'[1]INTERNAL PARAMETERS-1'!$B$5:$J$44,4, FALSE)</f>
        <v>0</v>
      </c>
      <c r="AN255" s="44">
        <f>$F255*'[1]INTERNAL PARAMETERS-2'!AM255*VLOOKUP(AN$4,'[1]INTERNAL PARAMETERS-1'!$B$5:$J$44,4, FALSE)</f>
        <v>0</v>
      </c>
      <c r="AO255" s="44">
        <f>$F255*'[1]INTERNAL PARAMETERS-2'!AN255*VLOOKUP(AO$4,'[1]INTERNAL PARAMETERS-1'!$B$5:$J$44,4, FALSE)</f>
        <v>0</v>
      </c>
      <c r="AP255" s="44">
        <f>$F255*'[1]INTERNAL PARAMETERS-2'!AO255*VLOOKUP(AP$4,'[1]INTERNAL PARAMETERS-1'!$B$5:$J$44,4, FALSE)</f>
        <v>0</v>
      </c>
      <c r="AQ255" s="44">
        <f>$F255*'[1]INTERNAL PARAMETERS-2'!AP255*VLOOKUP(AQ$4,'[1]INTERNAL PARAMETERS-1'!$B$5:$J$44,4, FALSE)</f>
        <v>0</v>
      </c>
      <c r="AR255" s="44">
        <f>$F255*'[1]INTERNAL PARAMETERS-2'!AQ255*VLOOKUP(AR$4,'[1]INTERNAL PARAMETERS-1'!$B$5:$J$44,4, FALSE)</f>
        <v>0</v>
      </c>
      <c r="AS255" s="44">
        <f>$F255*'[1]INTERNAL PARAMETERS-2'!AR255*VLOOKUP(AS$4,'[1]INTERNAL PARAMETERS-1'!$B$5:$J$44,4, FALSE)</f>
        <v>0</v>
      </c>
      <c r="AT255" s="43">
        <f>$F255*'[1]INTERNAL PARAMETERS-2'!AS255*VLOOKUP(AT$4,'[1]INTERNAL PARAMETERS-1'!$B$5:$J$44,4, FALSE)</f>
        <v>0</v>
      </c>
      <c r="AU255" s="45">
        <f>$F255*'[1]INTERNAL PARAMETERS-2'!F255*(1-VLOOKUP(G$4,'[1]INTERNAL PARAMETERS-1'!$B$5:$J$44,4, FALSE))</f>
        <v>0</v>
      </c>
      <c r="AV255" s="44">
        <f>$F255*'[1]INTERNAL PARAMETERS-2'!G255*(1-VLOOKUP(H$4,'[1]INTERNAL PARAMETERS-1'!$B$5:$J$44,4, FALSE))</f>
        <v>0</v>
      </c>
      <c r="AW255" s="44">
        <f>$F255*'[1]INTERNAL PARAMETERS-2'!H255*(1-VLOOKUP(I$4,'[1]INTERNAL PARAMETERS-1'!$B$5:$J$44,4, FALSE))</f>
        <v>0</v>
      </c>
      <c r="AX255" s="44">
        <f>$F255*'[1]INTERNAL PARAMETERS-2'!I255*(1-VLOOKUP(J$4,'[1]INTERNAL PARAMETERS-1'!$B$5:$J$44,4, FALSE))</f>
        <v>0</v>
      </c>
      <c r="AY255" s="44">
        <f>$F255*'[1]INTERNAL PARAMETERS-2'!J255*(1-VLOOKUP(K$4,'[1]INTERNAL PARAMETERS-1'!$B$5:$J$44,4, FALSE))</f>
        <v>0</v>
      </c>
      <c r="AZ255" s="44">
        <f>$F255*'[1]INTERNAL PARAMETERS-2'!K255*(1-VLOOKUP(L$4,'[1]INTERNAL PARAMETERS-1'!$B$5:$J$44,4, FALSE))</f>
        <v>0</v>
      </c>
      <c r="BA255" s="44">
        <f>$F255*'[1]INTERNAL PARAMETERS-2'!L255*(1-VLOOKUP(M$4,'[1]INTERNAL PARAMETERS-1'!$B$5:$J$44,4, FALSE))</f>
        <v>0</v>
      </c>
      <c r="BB255" s="44">
        <f>$F255*'[1]INTERNAL PARAMETERS-2'!M255*(1-VLOOKUP(N$4,'[1]INTERNAL PARAMETERS-1'!$B$5:$J$44,4, FALSE))</f>
        <v>0</v>
      </c>
      <c r="BC255" s="44">
        <f>$F255*'[1]INTERNAL PARAMETERS-2'!N255*(1-VLOOKUP(O$4,'[1]INTERNAL PARAMETERS-1'!$B$5:$J$44,4, FALSE))</f>
        <v>0</v>
      </c>
      <c r="BD255" s="44">
        <f>$F255*'[1]INTERNAL PARAMETERS-2'!O255*(1-VLOOKUP(P$4,'[1]INTERNAL PARAMETERS-1'!$B$5:$J$44,4, FALSE))</f>
        <v>0</v>
      </c>
      <c r="BE255" s="44">
        <f>$F255*'[1]INTERNAL PARAMETERS-2'!P255*(1-VLOOKUP(Q$4,'[1]INTERNAL PARAMETERS-1'!$B$5:$J$44,4, FALSE))</f>
        <v>0</v>
      </c>
      <c r="BF255" s="44">
        <f>$F255*'[1]INTERNAL PARAMETERS-2'!Q255*(1-VLOOKUP(R$4,'[1]INTERNAL PARAMETERS-1'!$B$5:$J$44,4, FALSE))</f>
        <v>0</v>
      </c>
      <c r="BG255" s="44">
        <f>$F255*'[1]INTERNAL PARAMETERS-2'!R255*(1-VLOOKUP(S$4,'[1]INTERNAL PARAMETERS-1'!$B$5:$J$44,4, FALSE))</f>
        <v>0</v>
      </c>
      <c r="BH255" s="44">
        <f>$F255*'[1]INTERNAL PARAMETERS-2'!S255*(1-VLOOKUP(T$4,'[1]INTERNAL PARAMETERS-1'!$B$5:$J$44,4, FALSE))</f>
        <v>0</v>
      </c>
      <c r="BI255" s="44">
        <f>$F255*'[1]INTERNAL PARAMETERS-2'!T255*(1-VLOOKUP(U$4,'[1]INTERNAL PARAMETERS-1'!$B$5:$J$44,4, FALSE))</f>
        <v>0</v>
      </c>
      <c r="BJ255" s="44">
        <f>$F255*'[1]INTERNAL PARAMETERS-2'!U255*(1-VLOOKUP(V$4,'[1]INTERNAL PARAMETERS-1'!$B$5:$J$44,4, FALSE))</f>
        <v>0</v>
      </c>
      <c r="BK255" s="44">
        <f>$F255*'[1]INTERNAL PARAMETERS-2'!V255*(1-VLOOKUP(W$4,'[1]INTERNAL PARAMETERS-1'!$B$5:$J$44,4, FALSE))</f>
        <v>0</v>
      </c>
      <c r="BL255" s="44">
        <f>$F255*'[1]INTERNAL PARAMETERS-2'!W255*(1-VLOOKUP(X$4,'[1]INTERNAL PARAMETERS-1'!$B$5:$J$44,4, FALSE))</f>
        <v>0</v>
      </c>
      <c r="BM255" s="44">
        <f>$F255*'[1]INTERNAL PARAMETERS-2'!X255*(1-VLOOKUP(Y$4,'[1]INTERNAL PARAMETERS-1'!$B$5:$J$44,4, FALSE))</f>
        <v>0</v>
      </c>
      <c r="BN255" s="44">
        <f>$F255*'[1]INTERNAL PARAMETERS-2'!Y255*(1-VLOOKUP(Z$4,'[1]INTERNAL PARAMETERS-1'!$B$5:$J$44,4, FALSE))</f>
        <v>0</v>
      </c>
      <c r="BO255" s="44">
        <f>$F255*'[1]INTERNAL PARAMETERS-2'!Z255*(1-VLOOKUP(AA$4,'[1]INTERNAL PARAMETERS-1'!$B$5:$J$44,4, FALSE))</f>
        <v>0</v>
      </c>
      <c r="BP255" s="44">
        <f>$F255*'[1]INTERNAL PARAMETERS-2'!AA255*(1-VLOOKUP(AB$4,'[1]INTERNAL PARAMETERS-1'!$B$5:$J$44,4, FALSE))</f>
        <v>0</v>
      </c>
      <c r="BQ255" s="44">
        <f>$F255*'[1]INTERNAL PARAMETERS-2'!AB255*(1-VLOOKUP(AC$4,'[1]INTERNAL PARAMETERS-1'!$B$5:$J$44,4, FALSE))</f>
        <v>0</v>
      </c>
      <c r="BR255" s="44">
        <f>$F255*'[1]INTERNAL PARAMETERS-2'!AC255*(1-VLOOKUP(AD$4,'[1]INTERNAL PARAMETERS-1'!$B$5:$J$44,4, FALSE))</f>
        <v>0</v>
      </c>
      <c r="BS255" s="44">
        <f>$F255*'[1]INTERNAL PARAMETERS-2'!AD255*(1-VLOOKUP(AE$4,'[1]INTERNAL PARAMETERS-1'!$B$5:$J$44,4, FALSE))</f>
        <v>0</v>
      </c>
      <c r="BT255" s="44">
        <f>$F255*'[1]INTERNAL PARAMETERS-2'!AE255*(1-VLOOKUP(AF$4,'[1]INTERNAL PARAMETERS-1'!$B$5:$J$44,4, FALSE))</f>
        <v>0</v>
      </c>
      <c r="BU255" s="44">
        <f>$F255*'[1]INTERNAL PARAMETERS-2'!AF255*(1-VLOOKUP(AG$4,'[1]INTERNAL PARAMETERS-1'!$B$5:$J$44,4, FALSE))</f>
        <v>0</v>
      </c>
      <c r="BV255" s="44">
        <f>$F255*'[1]INTERNAL PARAMETERS-2'!AG255*(1-VLOOKUP(AH$4,'[1]INTERNAL PARAMETERS-1'!$B$5:$J$44,4, FALSE))</f>
        <v>0</v>
      </c>
      <c r="BW255" s="44">
        <f>$F255*'[1]INTERNAL PARAMETERS-2'!AH255*(1-VLOOKUP(AI$4,'[1]INTERNAL PARAMETERS-1'!$B$5:$J$44,4, FALSE))</f>
        <v>0</v>
      </c>
      <c r="BX255" s="44">
        <f>$F255*'[1]INTERNAL PARAMETERS-2'!AI255*(1-VLOOKUP(AJ$4,'[1]INTERNAL PARAMETERS-1'!$B$5:$J$44,4, FALSE))</f>
        <v>0</v>
      </c>
      <c r="BY255" s="44">
        <f>$F255*'[1]INTERNAL PARAMETERS-2'!AJ255*(1-VLOOKUP(AK$4,'[1]INTERNAL PARAMETERS-1'!$B$5:$J$44,4, FALSE))</f>
        <v>0</v>
      </c>
      <c r="BZ255" s="44">
        <f>$F255*'[1]INTERNAL PARAMETERS-2'!AK255*(1-VLOOKUP(AL$4,'[1]INTERNAL PARAMETERS-1'!$B$5:$J$44,4, FALSE))</f>
        <v>0</v>
      </c>
      <c r="CA255" s="44">
        <f>$F255*'[1]INTERNAL PARAMETERS-2'!AL255*(1-VLOOKUP(AM$4,'[1]INTERNAL PARAMETERS-1'!$B$5:$J$44,4, FALSE))</f>
        <v>0</v>
      </c>
      <c r="CB255" s="44">
        <f>$F255*'[1]INTERNAL PARAMETERS-2'!AM255*(1-VLOOKUP(AN$4,'[1]INTERNAL PARAMETERS-1'!$B$5:$J$44,4, FALSE))</f>
        <v>0</v>
      </c>
      <c r="CC255" s="44">
        <f>$F255*'[1]INTERNAL PARAMETERS-2'!AN255*(1-VLOOKUP(AO$4,'[1]INTERNAL PARAMETERS-1'!$B$5:$J$44,4, FALSE))</f>
        <v>0</v>
      </c>
      <c r="CD255" s="44">
        <f>$F255*'[1]INTERNAL PARAMETERS-2'!AO255*(1-VLOOKUP(AP$4,'[1]INTERNAL PARAMETERS-1'!$B$5:$J$44,4, FALSE))</f>
        <v>0</v>
      </c>
      <c r="CE255" s="44">
        <f>$F255*'[1]INTERNAL PARAMETERS-2'!AP255*(1-VLOOKUP(AQ$4,'[1]INTERNAL PARAMETERS-1'!$B$5:$J$44,4, FALSE))</f>
        <v>0</v>
      </c>
      <c r="CF255" s="44">
        <f>$F255*'[1]INTERNAL PARAMETERS-2'!AQ255*(1-VLOOKUP(AR$4,'[1]INTERNAL PARAMETERS-1'!$B$5:$J$44,4, FALSE))</f>
        <v>0</v>
      </c>
      <c r="CG255" s="44">
        <f>$F255*'[1]INTERNAL PARAMETERS-2'!AR255*(1-VLOOKUP(AS$4,'[1]INTERNAL PARAMETERS-1'!$B$5:$J$44,4, FALSE))</f>
        <v>0</v>
      </c>
      <c r="CH255" s="43">
        <f>$F255*'[1]INTERNAL PARAMETERS-2'!AS255*(1-VLOOKUP(AT$4,'[1]INTERNAL PARAMETERS-1'!$B$5:$J$44,4, FALSE))</f>
        <v>0</v>
      </c>
      <c r="CI255" s="42">
        <f t="shared" si="3"/>
        <v>0</v>
      </c>
    </row>
    <row r="256" spans="3:87" x14ac:dyDescent="0.4">
      <c r="C256" s="29" t="s">
        <v>6</v>
      </c>
      <c r="D256" s="28" t="s">
        <v>50</v>
      </c>
      <c r="E256" s="28" t="s">
        <v>49</v>
      </c>
      <c r="F256" s="129">
        <f>SDBeam!X256</f>
        <v>0</v>
      </c>
      <c r="G256" s="45">
        <f>$F256*'[1]INTERNAL PARAMETERS-2'!F256*VLOOKUP(G$4,'[1]INTERNAL PARAMETERS-1'!$B$5:$J$44,4, FALSE)</f>
        <v>0</v>
      </c>
      <c r="H256" s="44">
        <f>$F256*'[1]INTERNAL PARAMETERS-2'!G256*VLOOKUP(H$4,'[1]INTERNAL PARAMETERS-1'!$B$5:$J$44,4, FALSE)</f>
        <v>0</v>
      </c>
      <c r="I256" s="44">
        <f>$F256*'[1]INTERNAL PARAMETERS-2'!H256*VLOOKUP(I$4,'[1]INTERNAL PARAMETERS-1'!$B$5:$J$44,4, FALSE)</f>
        <v>0</v>
      </c>
      <c r="J256" s="44">
        <f>$F256*'[1]INTERNAL PARAMETERS-2'!I256*VLOOKUP(J$4,'[1]INTERNAL PARAMETERS-1'!$B$5:$J$44,4, FALSE)</f>
        <v>0</v>
      </c>
      <c r="K256" s="44">
        <f>$F256*'[1]INTERNAL PARAMETERS-2'!J256*VLOOKUP(K$4,'[1]INTERNAL PARAMETERS-1'!$B$5:$J$44,4, FALSE)</f>
        <v>0</v>
      </c>
      <c r="L256" s="44">
        <f>$F256*'[1]INTERNAL PARAMETERS-2'!K256*VLOOKUP(L$4,'[1]INTERNAL PARAMETERS-1'!$B$5:$J$44,4, FALSE)</f>
        <v>0</v>
      </c>
      <c r="M256" s="44">
        <f>$F256*'[1]INTERNAL PARAMETERS-2'!L256*VLOOKUP(M$4,'[1]INTERNAL PARAMETERS-1'!$B$5:$J$44,4, FALSE)</f>
        <v>0</v>
      </c>
      <c r="N256" s="44">
        <f>$F256*'[1]INTERNAL PARAMETERS-2'!M256*VLOOKUP(N$4,'[1]INTERNAL PARAMETERS-1'!$B$5:$J$44,4, FALSE)</f>
        <v>0</v>
      </c>
      <c r="O256" s="44">
        <f>$F256*'[1]INTERNAL PARAMETERS-2'!N256*VLOOKUP(O$4,'[1]INTERNAL PARAMETERS-1'!$B$5:$J$44,4, FALSE)</f>
        <v>0</v>
      </c>
      <c r="P256" s="44">
        <f>$F256*'[1]INTERNAL PARAMETERS-2'!O256*VLOOKUP(P$4,'[1]INTERNAL PARAMETERS-1'!$B$5:$J$44,4, FALSE)</f>
        <v>0</v>
      </c>
      <c r="Q256" s="44">
        <f>$F256*'[1]INTERNAL PARAMETERS-2'!P256*VLOOKUP(Q$4,'[1]INTERNAL PARAMETERS-1'!$B$5:$J$44,4, FALSE)</f>
        <v>0</v>
      </c>
      <c r="R256" s="44">
        <f>$F256*'[1]INTERNAL PARAMETERS-2'!Q256*VLOOKUP(R$4,'[1]INTERNAL PARAMETERS-1'!$B$5:$J$44,4, FALSE)</f>
        <v>0</v>
      </c>
      <c r="S256" s="44">
        <f>$F256*'[1]INTERNAL PARAMETERS-2'!R256*VLOOKUP(S$4,'[1]INTERNAL PARAMETERS-1'!$B$5:$J$44,4, FALSE)</f>
        <v>0</v>
      </c>
      <c r="T256" s="44">
        <f>$F256*'[1]INTERNAL PARAMETERS-2'!S256*VLOOKUP(T$4,'[1]INTERNAL PARAMETERS-1'!$B$5:$J$44,4, FALSE)</f>
        <v>0</v>
      </c>
      <c r="U256" s="44">
        <f>$F256*'[1]INTERNAL PARAMETERS-2'!T256*VLOOKUP(U$4,'[1]INTERNAL PARAMETERS-1'!$B$5:$J$44,4, FALSE)</f>
        <v>0</v>
      </c>
      <c r="V256" s="44">
        <f>$F256*'[1]INTERNAL PARAMETERS-2'!U256*VLOOKUP(V$4,'[1]INTERNAL PARAMETERS-1'!$B$5:$J$44,4, FALSE)</f>
        <v>0</v>
      </c>
      <c r="W256" s="44">
        <f>$F256*'[1]INTERNAL PARAMETERS-2'!V256*VLOOKUP(W$4,'[1]INTERNAL PARAMETERS-1'!$B$5:$J$44,4, FALSE)</f>
        <v>0</v>
      </c>
      <c r="X256" s="44">
        <f>$F256*'[1]INTERNAL PARAMETERS-2'!W256*VLOOKUP(X$4,'[1]INTERNAL PARAMETERS-1'!$B$5:$J$44,4, FALSE)</f>
        <v>0</v>
      </c>
      <c r="Y256" s="44">
        <f>$F256*'[1]INTERNAL PARAMETERS-2'!X256*VLOOKUP(Y$4,'[1]INTERNAL PARAMETERS-1'!$B$5:$J$44,4, FALSE)</f>
        <v>0</v>
      </c>
      <c r="Z256" s="44">
        <f>$F256*'[1]INTERNAL PARAMETERS-2'!Y256*VLOOKUP(Z$4,'[1]INTERNAL PARAMETERS-1'!$B$5:$J$44,4, FALSE)</f>
        <v>0</v>
      </c>
      <c r="AA256" s="44">
        <f>$F256*'[1]INTERNAL PARAMETERS-2'!Z256*VLOOKUP(AA$4,'[1]INTERNAL PARAMETERS-1'!$B$5:$J$44,4, FALSE)</f>
        <v>0</v>
      </c>
      <c r="AB256" s="44">
        <f>$F256*'[1]INTERNAL PARAMETERS-2'!AA256*VLOOKUP(AB$4,'[1]INTERNAL PARAMETERS-1'!$B$5:$J$44,4, FALSE)</f>
        <v>0</v>
      </c>
      <c r="AC256" s="44">
        <f>$F256*'[1]INTERNAL PARAMETERS-2'!AB256*VLOOKUP(AC$4,'[1]INTERNAL PARAMETERS-1'!$B$5:$J$44,4, FALSE)</f>
        <v>0</v>
      </c>
      <c r="AD256" s="44">
        <f>$F256*'[1]INTERNAL PARAMETERS-2'!AC256*VLOOKUP(AD$4,'[1]INTERNAL PARAMETERS-1'!$B$5:$J$44,4, FALSE)</f>
        <v>0</v>
      </c>
      <c r="AE256" s="44">
        <f>$F256*'[1]INTERNAL PARAMETERS-2'!AD256*VLOOKUP(AE$4,'[1]INTERNAL PARAMETERS-1'!$B$5:$J$44,4, FALSE)</f>
        <v>0</v>
      </c>
      <c r="AF256" s="44">
        <f>$F256*'[1]INTERNAL PARAMETERS-2'!AE256*VLOOKUP(AF$4,'[1]INTERNAL PARAMETERS-1'!$B$5:$J$44,4, FALSE)</f>
        <v>0</v>
      </c>
      <c r="AG256" s="44">
        <f>$F256*'[1]INTERNAL PARAMETERS-2'!AF256*VLOOKUP(AG$4,'[1]INTERNAL PARAMETERS-1'!$B$5:$J$44,4, FALSE)</f>
        <v>0</v>
      </c>
      <c r="AH256" s="44">
        <f>$F256*'[1]INTERNAL PARAMETERS-2'!AG256*VLOOKUP(AH$4,'[1]INTERNAL PARAMETERS-1'!$B$5:$J$44,4, FALSE)</f>
        <v>0</v>
      </c>
      <c r="AI256" s="44">
        <f>$F256*'[1]INTERNAL PARAMETERS-2'!AH256*VLOOKUP(AI$4,'[1]INTERNAL PARAMETERS-1'!$B$5:$J$44,4, FALSE)</f>
        <v>0</v>
      </c>
      <c r="AJ256" s="44">
        <f>$F256*'[1]INTERNAL PARAMETERS-2'!AI256*VLOOKUP(AJ$4,'[1]INTERNAL PARAMETERS-1'!$B$5:$J$44,4, FALSE)</f>
        <v>0</v>
      </c>
      <c r="AK256" s="44">
        <f>$F256*'[1]INTERNAL PARAMETERS-2'!AJ256*VLOOKUP(AK$4,'[1]INTERNAL PARAMETERS-1'!$B$5:$J$44,4, FALSE)</f>
        <v>0</v>
      </c>
      <c r="AL256" s="44">
        <f>$F256*'[1]INTERNAL PARAMETERS-2'!AK256*VLOOKUP(AL$4,'[1]INTERNAL PARAMETERS-1'!$B$5:$J$44,4, FALSE)</f>
        <v>0</v>
      </c>
      <c r="AM256" s="44">
        <f>$F256*'[1]INTERNAL PARAMETERS-2'!AL256*VLOOKUP(AM$4,'[1]INTERNAL PARAMETERS-1'!$B$5:$J$44,4, FALSE)</f>
        <v>0</v>
      </c>
      <c r="AN256" s="44">
        <f>$F256*'[1]INTERNAL PARAMETERS-2'!AM256*VLOOKUP(AN$4,'[1]INTERNAL PARAMETERS-1'!$B$5:$J$44,4, FALSE)</f>
        <v>0</v>
      </c>
      <c r="AO256" s="44">
        <f>$F256*'[1]INTERNAL PARAMETERS-2'!AN256*VLOOKUP(AO$4,'[1]INTERNAL PARAMETERS-1'!$B$5:$J$44,4, FALSE)</f>
        <v>0</v>
      </c>
      <c r="AP256" s="44">
        <f>$F256*'[1]INTERNAL PARAMETERS-2'!AO256*VLOOKUP(AP$4,'[1]INTERNAL PARAMETERS-1'!$B$5:$J$44,4, FALSE)</f>
        <v>0</v>
      </c>
      <c r="AQ256" s="44">
        <f>$F256*'[1]INTERNAL PARAMETERS-2'!AP256*VLOOKUP(AQ$4,'[1]INTERNAL PARAMETERS-1'!$B$5:$J$44,4, FALSE)</f>
        <v>0</v>
      </c>
      <c r="AR256" s="44">
        <f>$F256*'[1]INTERNAL PARAMETERS-2'!AQ256*VLOOKUP(AR$4,'[1]INTERNAL PARAMETERS-1'!$B$5:$J$44,4, FALSE)</f>
        <v>0</v>
      </c>
      <c r="AS256" s="44">
        <f>$F256*'[1]INTERNAL PARAMETERS-2'!AR256*VLOOKUP(AS$4,'[1]INTERNAL PARAMETERS-1'!$B$5:$J$44,4, FALSE)</f>
        <v>0</v>
      </c>
      <c r="AT256" s="43">
        <f>$F256*'[1]INTERNAL PARAMETERS-2'!AS256*VLOOKUP(AT$4,'[1]INTERNAL PARAMETERS-1'!$B$5:$J$44,4, FALSE)</f>
        <v>0</v>
      </c>
      <c r="AU256" s="45">
        <f>$F256*'[1]INTERNAL PARAMETERS-2'!F256*(1-VLOOKUP(G$4,'[1]INTERNAL PARAMETERS-1'!$B$5:$J$44,4, FALSE))</f>
        <v>0</v>
      </c>
      <c r="AV256" s="44">
        <f>$F256*'[1]INTERNAL PARAMETERS-2'!G256*(1-VLOOKUP(H$4,'[1]INTERNAL PARAMETERS-1'!$B$5:$J$44,4, FALSE))</f>
        <v>0</v>
      </c>
      <c r="AW256" s="44">
        <f>$F256*'[1]INTERNAL PARAMETERS-2'!H256*(1-VLOOKUP(I$4,'[1]INTERNAL PARAMETERS-1'!$B$5:$J$44,4, FALSE))</f>
        <v>0</v>
      </c>
      <c r="AX256" s="44">
        <f>$F256*'[1]INTERNAL PARAMETERS-2'!I256*(1-VLOOKUP(J$4,'[1]INTERNAL PARAMETERS-1'!$B$5:$J$44,4, FALSE))</f>
        <v>0</v>
      </c>
      <c r="AY256" s="44">
        <f>$F256*'[1]INTERNAL PARAMETERS-2'!J256*(1-VLOOKUP(K$4,'[1]INTERNAL PARAMETERS-1'!$B$5:$J$44,4, FALSE))</f>
        <v>0</v>
      </c>
      <c r="AZ256" s="44">
        <f>$F256*'[1]INTERNAL PARAMETERS-2'!K256*(1-VLOOKUP(L$4,'[1]INTERNAL PARAMETERS-1'!$B$5:$J$44,4, FALSE))</f>
        <v>0</v>
      </c>
      <c r="BA256" s="44">
        <f>$F256*'[1]INTERNAL PARAMETERS-2'!L256*(1-VLOOKUP(M$4,'[1]INTERNAL PARAMETERS-1'!$B$5:$J$44,4, FALSE))</f>
        <v>0</v>
      </c>
      <c r="BB256" s="44">
        <f>$F256*'[1]INTERNAL PARAMETERS-2'!M256*(1-VLOOKUP(N$4,'[1]INTERNAL PARAMETERS-1'!$B$5:$J$44,4, FALSE))</f>
        <v>0</v>
      </c>
      <c r="BC256" s="44">
        <f>$F256*'[1]INTERNAL PARAMETERS-2'!N256*(1-VLOOKUP(O$4,'[1]INTERNAL PARAMETERS-1'!$B$5:$J$44,4, FALSE))</f>
        <v>0</v>
      </c>
      <c r="BD256" s="44">
        <f>$F256*'[1]INTERNAL PARAMETERS-2'!O256*(1-VLOOKUP(P$4,'[1]INTERNAL PARAMETERS-1'!$B$5:$J$44,4, FALSE))</f>
        <v>0</v>
      </c>
      <c r="BE256" s="44">
        <f>$F256*'[1]INTERNAL PARAMETERS-2'!P256*(1-VLOOKUP(Q$4,'[1]INTERNAL PARAMETERS-1'!$B$5:$J$44,4, FALSE))</f>
        <v>0</v>
      </c>
      <c r="BF256" s="44">
        <f>$F256*'[1]INTERNAL PARAMETERS-2'!Q256*(1-VLOOKUP(R$4,'[1]INTERNAL PARAMETERS-1'!$B$5:$J$44,4, FALSE))</f>
        <v>0</v>
      </c>
      <c r="BG256" s="44">
        <f>$F256*'[1]INTERNAL PARAMETERS-2'!R256*(1-VLOOKUP(S$4,'[1]INTERNAL PARAMETERS-1'!$B$5:$J$44,4, FALSE))</f>
        <v>0</v>
      </c>
      <c r="BH256" s="44">
        <f>$F256*'[1]INTERNAL PARAMETERS-2'!S256*(1-VLOOKUP(T$4,'[1]INTERNAL PARAMETERS-1'!$B$5:$J$44,4, FALSE))</f>
        <v>0</v>
      </c>
      <c r="BI256" s="44">
        <f>$F256*'[1]INTERNAL PARAMETERS-2'!T256*(1-VLOOKUP(U$4,'[1]INTERNAL PARAMETERS-1'!$B$5:$J$44,4, FALSE))</f>
        <v>0</v>
      </c>
      <c r="BJ256" s="44">
        <f>$F256*'[1]INTERNAL PARAMETERS-2'!U256*(1-VLOOKUP(V$4,'[1]INTERNAL PARAMETERS-1'!$B$5:$J$44,4, FALSE))</f>
        <v>0</v>
      </c>
      <c r="BK256" s="44">
        <f>$F256*'[1]INTERNAL PARAMETERS-2'!V256*(1-VLOOKUP(W$4,'[1]INTERNAL PARAMETERS-1'!$B$5:$J$44,4, FALSE))</f>
        <v>0</v>
      </c>
      <c r="BL256" s="44">
        <f>$F256*'[1]INTERNAL PARAMETERS-2'!W256*(1-VLOOKUP(X$4,'[1]INTERNAL PARAMETERS-1'!$B$5:$J$44,4, FALSE))</f>
        <v>0</v>
      </c>
      <c r="BM256" s="44">
        <f>$F256*'[1]INTERNAL PARAMETERS-2'!X256*(1-VLOOKUP(Y$4,'[1]INTERNAL PARAMETERS-1'!$B$5:$J$44,4, FALSE))</f>
        <v>0</v>
      </c>
      <c r="BN256" s="44">
        <f>$F256*'[1]INTERNAL PARAMETERS-2'!Y256*(1-VLOOKUP(Z$4,'[1]INTERNAL PARAMETERS-1'!$B$5:$J$44,4, FALSE))</f>
        <v>0</v>
      </c>
      <c r="BO256" s="44">
        <f>$F256*'[1]INTERNAL PARAMETERS-2'!Z256*(1-VLOOKUP(AA$4,'[1]INTERNAL PARAMETERS-1'!$B$5:$J$44,4, FALSE))</f>
        <v>0</v>
      </c>
      <c r="BP256" s="44">
        <f>$F256*'[1]INTERNAL PARAMETERS-2'!AA256*(1-VLOOKUP(AB$4,'[1]INTERNAL PARAMETERS-1'!$B$5:$J$44,4, FALSE))</f>
        <v>0</v>
      </c>
      <c r="BQ256" s="44">
        <f>$F256*'[1]INTERNAL PARAMETERS-2'!AB256*(1-VLOOKUP(AC$4,'[1]INTERNAL PARAMETERS-1'!$B$5:$J$44,4, FALSE))</f>
        <v>0</v>
      </c>
      <c r="BR256" s="44">
        <f>$F256*'[1]INTERNAL PARAMETERS-2'!AC256*(1-VLOOKUP(AD$4,'[1]INTERNAL PARAMETERS-1'!$B$5:$J$44,4, FALSE))</f>
        <v>0</v>
      </c>
      <c r="BS256" s="44">
        <f>$F256*'[1]INTERNAL PARAMETERS-2'!AD256*(1-VLOOKUP(AE$4,'[1]INTERNAL PARAMETERS-1'!$B$5:$J$44,4, FALSE))</f>
        <v>0</v>
      </c>
      <c r="BT256" s="44">
        <f>$F256*'[1]INTERNAL PARAMETERS-2'!AE256*(1-VLOOKUP(AF$4,'[1]INTERNAL PARAMETERS-1'!$B$5:$J$44,4, FALSE))</f>
        <v>0</v>
      </c>
      <c r="BU256" s="44">
        <f>$F256*'[1]INTERNAL PARAMETERS-2'!AF256*(1-VLOOKUP(AG$4,'[1]INTERNAL PARAMETERS-1'!$B$5:$J$44,4, FALSE))</f>
        <v>0</v>
      </c>
      <c r="BV256" s="44">
        <f>$F256*'[1]INTERNAL PARAMETERS-2'!AG256*(1-VLOOKUP(AH$4,'[1]INTERNAL PARAMETERS-1'!$B$5:$J$44,4, FALSE))</f>
        <v>0</v>
      </c>
      <c r="BW256" s="44">
        <f>$F256*'[1]INTERNAL PARAMETERS-2'!AH256*(1-VLOOKUP(AI$4,'[1]INTERNAL PARAMETERS-1'!$B$5:$J$44,4, FALSE))</f>
        <v>0</v>
      </c>
      <c r="BX256" s="44">
        <f>$F256*'[1]INTERNAL PARAMETERS-2'!AI256*(1-VLOOKUP(AJ$4,'[1]INTERNAL PARAMETERS-1'!$B$5:$J$44,4, FALSE))</f>
        <v>0</v>
      </c>
      <c r="BY256" s="44">
        <f>$F256*'[1]INTERNAL PARAMETERS-2'!AJ256*(1-VLOOKUP(AK$4,'[1]INTERNAL PARAMETERS-1'!$B$5:$J$44,4, FALSE))</f>
        <v>0</v>
      </c>
      <c r="BZ256" s="44">
        <f>$F256*'[1]INTERNAL PARAMETERS-2'!AK256*(1-VLOOKUP(AL$4,'[1]INTERNAL PARAMETERS-1'!$B$5:$J$44,4, FALSE))</f>
        <v>0</v>
      </c>
      <c r="CA256" s="44">
        <f>$F256*'[1]INTERNAL PARAMETERS-2'!AL256*(1-VLOOKUP(AM$4,'[1]INTERNAL PARAMETERS-1'!$B$5:$J$44,4, FALSE))</f>
        <v>0</v>
      </c>
      <c r="CB256" s="44">
        <f>$F256*'[1]INTERNAL PARAMETERS-2'!AM256*(1-VLOOKUP(AN$4,'[1]INTERNAL PARAMETERS-1'!$B$5:$J$44,4, FALSE))</f>
        <v>0</v>
      </c>
      <c r="CC256" s="44">
        <f>$F256*'[1]INTERNAL PARAMETERS-2'!AN256*(1-VLOOKUP(AO$4,'[1]INTERNAL PARAMETERS-1'!$B$5:$J$44,4, FALSE))</f>
        <v>0</v>
      </c>
      <c r="CD256" s="44">
        <f>$F256*'[1]INTERNAL PARAMETERS-2'!AO256*(1-VLOOKUP(AP$4,'[1]INTERNAL PARAMETERS-1'!$B$5:$J$44,4, FALSE))</f>
        <v>0</v>
      </c>
      <c r="CE256" s="44">
        <f>$F256*'[1]INTERNAL PARAMETERS-2'!AP256*(1-VLOOKUP(AQ$4,'[1]INTERNAL PARAMETERS-1'!$B$5:$J$44,4, FALSE))</f>
        <v>0</v>
      </c>
      <c r="CF256" s="44">
        <f>$F256*'[1]INTERNAL PARAMETERS-2'!AQ256*(1-VLOOKUP(AR$4,'[1]INTERNAL PARAMETERS-1'!$B$5:$J$44,4, FALSE))</f>
        <v>0</v>
      </c>
      <c r="CG256" s="44">
        <f>$F256*'[1]INTERNAL PARAMETERS-2'!AR256*(1-VLOOKUP(AS$4,'[1]INTERNAL PARAMETERS-1'!$B$5:$J$44,4, FALSE))</f>
        <v>0</v>
      </c>
      <c r="CH256" s="43">
        <f>$F256*'[1]INTERNAL PARAMETERS-2'!AS256*(1-VLOOKUP(AT$4,'[1]INTERNAL PARAMETERS-1'!$B$5:$J$44,4, FALSE))</f>
        <v>0</v>
      </c>
      <c r="CI256" s="42">
        <f t="shared" si="3"/>
        <v>0</v>
      </c>
    </row>
    <row r="257" spans="3:87" x14ac:dyDescent="0.4">
      <c r="C257" s="29" t="s">
        <v>1</v>
      </c>
      <c r="D257" s="28" t="s">
        <v>68</v>
      </c>
      <c r="E257" s="28" t="s">
        <v>67</v>
      </c>
      <c r="F257" s="129">
        <f>SDBeam!X257</f>
        <v>0</v>
      </c>
      <c r="G257" s="45">
        <f>$F257*'[1]INTERNAL PARAMETERS-2'!F257*VLOOKUP(G$4,'[1]INTERNAL PARAMETERS-1'!$B$5:$J$44,4, FALSE)</f>
        <v>0</v>
      </c>
      <c r="H257" s="44">
        <f>$F257*'[1]INTERNAL PARAMETERS-2'!G257*VLOOKUP(H$4,'[1]INTERNAL PARAMETERS-1'!$B$5:$J$44,4, FALSE)</f>
        <v>0</v>
      </c>
      <c r="I257" s="44">
        <f>$F257*'[1]INTERNAL PARAMETERS-2'!H257*VLOOKUP(I$4,'[1]INTERNAL PARAMETERS-1'!$B$5:$J$44,4, FALSE)</f>
        <v>0</v>
      </c>
      <c r="J257" s="44">
        <f>$F257*'[1]INTERNAL PARAMETERS-2'!I257*VLOOKUP(J$4,'[1]INTERNAL PARAMETERS-1'!$B$5:$J$44,4, FALSE)</f>
        <v>0</v>
      </c>
      <c r="K257" s="44">
        <f>$F257*'[1]INTERNAL PARAMETERS-2'!J257*VLOOKUP(K$4,'[1]INTERNAL PARAMETERS-1'!$B$5:$J$44,4, FALSE)</f>
        <v>0</v>
      </c>
      <c r="L257" s="44">
        <f>$F257*'[1]INTERNAL PARAMETERS-2'!K257*VLOOKUP(L$4,'[1]INTERNAL PARAMETERS-1'!$B$5:$J$44,4, FALSE)</f>
        <v>0</v>
      </c>
      <c r="M257" s="44">
        <f>$F257*'[1]INTERNAL PARAMETERS-2'!L257*VLOOKUP(M$4,'[1]INTERNAL PARAMETERS-1'!$B$5:$J$44,4, FALSE)</f>
        <v>0</v>
      </c>
      <c r="N257" s="44">
        <f>$F257*'[1]INTERNAL PARAMETERS-2'!M257*VLOOKUP(N$4,'[1]INTERNAL PARAMETERS-1'!$B$5:$J$44,4, FALSE)</f>
        <v>0</v>
      </c>
      <c r="O257" s="44">
        <f>$F257*'[1]INTERNAL PARAMETERS-2'!N257*VLOOKUP(O$4,'[1]INTERNAL PARAMETERS-1'!$B$5:$J$44,4, FALSE)</f>
        <v>0</v>
      </c>
      <c r="P257" s="44">
        <f>$F257*'[1]INTERNAL PARAMETERS-2'!O257*VLOOKUP(P$4,'[1]INTERNAL PARAMETERS-1'!$B$5:$J$44,4, FALSE)</f>
        <v>0</v>
      </c>
      <c r="Q257" s="44">
        <f>$F257*'[1]INTERNAL PARAMETERS-2'!P257*VLOOKUP(Q$4,'[1]INTERNAL PARAMETERS-1'!$B$5:$J$44,4, FALSE)</f>
        <v>0</v>
      </c>
      <c r="R257" s="44">
        <f>$F257*'[1]INTERNAL PARAMETERS-2'!Q257*VLOOKUP(R$4,'[1]INTERNAL PARAMETERS-1'!$B$5:$J$44,4, FALSE)</f>
        <v>0</v>
      </c>
      <c r="S257" s="44">
        <f>$F257*'[1]INTERNAL PARAMETERS-2'!R257*VLOOKUP(S$4,'[1]INTERNAL PARAMETERS-1'!$B$5:$J$44,4, FALSE)</f>
        <v>0</v>
      </c>
      <c r="T257" s="44">
        <f>$F257*'[1]INTERNAL PARAMETERS-2'!S257*VLOOKUP(T$4,'[1]INTERNAL PARAMETERS-1'!$B$5:$J$44,4, FALSE)</f>
        <v>0</v>
      </c>
      <c r="U257" s="44">
        <f>$F257*'[1]INTERNAL PARAMETERS-2'!T257*VLOOKUP(U$4,'[1]INTERNAL PARAMETERS-1'!$B$5:$J$44,4, FALSE)</f>
        <v>0</v>
      </c>
      <c r="V257" s="44">
        <f>$F257*'[1]INTERNAL PARAMETERS-2'!U257*VLOOKUP(V$4,'[1]INTERNAL PARAMETERS-1'!$B$5:$J$44,4, FALSE)</f>
        <v>0</v>
      </c>
      <c r="W257" s="44">
        <f>$F257*'[1]INTERNAL PARAMETERS-2'!V257*VLOOKUP(W$4,'[1]INTERNAL PARAMETERS-1'!$B$5:$J$44,4, FALSE)</f>
        <v>0</v>
      </c>
      <c r="X257" s="44">
        <f>$F257*'[1]INTERNAL PARAMETERS-2'!W257*VLOOKUP(X$4,'[1]INTERNAL PARAMETERS-1'!$B$5:$J$44,4, FALSE)</f>
        <v>0</v>
      </c>
      <c r="Y257" s="44">
        <f>$F257*'[1]INTERNAL PARAMETERS-2'!X257*VLOOKUP(Y$4,'[1]INTERNAL PARAMETERS-1'!$B$5:$J$44,4, FALSE)</f>
        <v>0</v>
      </c>
      <c r="Z257" s="44">
        <f>$F257*'[1]INTERNAL PARAMETERS-2'!Y257*VLOOKUP(Z$4,'[1]INTERNAL PARAMETERS-1'!$B$5:$J$44,4, FALSE)</f>
        <v>0</v>
      </c>
      <c r="AA257" s="44">
        <f>$F257*'[1]INTERNAL PARAMETERS-2'!Z257*VLOOKUP(AA$4,'[1]INTERNAL PARAMETERS-1'!$B$5:$J$44,4, FALSE)</f>
        <v>0</v>
      </c>
      <c r="AB257" s="44">
        <f>$F257*'[1]INTERNAL PARAMETERS-2'!AA257*VLOOKUP(AB$4,'[1]INTERNAL PARAMETERS-1'!$B$5:$J$44,4, FALSE)</f>
        <v>0</v>
      </c>
      <c r="AC257" s="44">
        <f>$F257*'[1]INTERNAL PARAMETERS-2'!AB257*VLOOKUP(AC$4,'[1]INTERNAL PARAMETERS-1'!$B$5:$J$44,4, FALSE)</f>
        <v>0</v>
      </c>
      <c r="AD257" s="44">
        <f>$F257*'[1]INTERNAL PARAMETERS-2'!AC257*VLOOKUP(AD$4,'[1]INTERNAL PARAMETERS-1'!$B$5:$J$44,4, FALSE)</f>
        <v>0</v>
      </c>
      <c r="AE257" s="44">
        <f>$F257*'[1]INTERNAL PARAMETERS-2'!AD257*VLOOKUP(AE$4,'[1]INTERNAL PARAMETERS-1'!$B$5:$J$44,4, FALSE)</f>
        <v>0</v>
      </c>
      <c r="AF257" s="44">
        <f>$F257*'[1]INTERNAL PARAMETERS-2'!AE257*VLOOKUP(AF$4,'[1]INTERNAL PARAMETERS-1'!$B$5:$J$44,4, FALSE)</f>
        <v>0</v>
      </c>
      <c r="AG257" s="44">
        <f>$F257*'[1]INTERNAL PARAMETERS-2'!AF257*VLOOKUP(AG$4,'[1]INTERNAL PARAMETERS-1'!$B$5:$J$44,4, FALSE)</f>
        <v>0</v>
      </c>
      <c r="AH257" s="44">
        <f>$F257*'[1]INTERNAL PARAMETERS-2'!AG257*VLOOKUP(AH$4,'[1]INTERNAL PARAMETERS-1'!$B$5:$J$44,4, FALSE)</f>
        <v>0</v>
      </c>
      <c r="AI257" s="44">
        <f>$F257*'[1]INTERNAL PARAMETERS-2'!AH257*VLOOKUP(AI$4,'[1]INTERNAL PARAMETERS-1'!$B$5:$J$44,4, FALSE)</f>
        <v>0</v>
      </c>
      <c r="AJ257" s="44">
        <f>$F257*'[1]INTERNAL PARAMETERS-2'!AI257*VLOOKUP(AJ$4,'[1]INTERNAL PARAMETERS-1'!$B$5:$J$44,4, FALSE)</f>
        <v>0</v>
      </c>
      <c r="AK257" s="44">
        <f>$F257*'[1]INTERNAL PARAMETERS-2'!AJ257*VLOOKUP(AK$4,'[1]INTERNAL PARAMETERS-1'!$B$5:$J$44,4, FALSE)</f>
        <v>0</v>
      </c>
      <c r="AL257" s="44">
        <f>$F257*'[1]INTERNAL PARAMETERS-2'!AK257*VLOOKUP(AL$4,'[1]INTERNAL PARAMETERS-1'!$B$5:$J$44,4, FALSE)</f>
        <v>0</v>
      </c>
      <c r="AM257" s="44">
        <f>$F257*'[1]INTERNAL PARAMETERS-2'!AL257*VLOOKUP(AM$4,'[1]INTERNAL PARAMETERS-1'!$B$5:$J$44,4, FALSE)</f>
        <v>0</v>
      </c>
      <c r="AN257" s="44">
        <f>$F257*'[1]INTERNAL PARAMETERS-2'!AM257*VLOOKUP(AN$4,'[1]INTERNAL PARAMETERS-1'!$B$5:$J$44,4, FALSE)</f>
        <v>0</v>
      </c>
      <c r="AO257" s="44">
        <f>$F257*'[1]INTERNAL PARAMETERS-2'!AN257*VLOOKUP(AO$4,'[1]INTERNAL PARAMETERS-1'!$B$5:$J$44,4, FALSE)</f>
        <v>0</v>
      </c>
      <c r="AP257" s="44">
        <f>$F257*'[1]INTERNAL PARAMETERS-2'!AO257*VLOOKUP(AP$4,'[1]INTERNAL PARAMETERS-1'!$B$5:$J$44,4, FALSE)</f>
        <v>0</v>
      </c>
      <c r="AQ257" s="44">
        <f>$F257*'[1]INTERNAL PARAMETERS-2'!AP257*VLOOKUP(AQ$4,'[1]INTERNAL PARAMETERS-1'!$B$5:$J$44,4, FALSE)</f>
        <v>0</v>
      </c>
      <c r="AR257" s="44">
        <f>$F257*'[1]INTERNAL PARAMETERS-2'!AQ257*VLOOKUP(AR$4,'[1]INTERNAL PARAMETERS-1'!$B$5:$J$44,4, FALSE)</f>
        <v>0</v>
      </c>
      <c r="AS257" s="44">
        <f>$F257*'[1]INTERNAL PARAMETERS-2'!AR257*VLOOKUP(AS$4,'[1]INTERNAL PARAMETERS-1'!$B$5:$J$44,4, FALSE)</f>
        <v>0</v>
      </c>
      <c r="AT257" s="43">
        <f>$F257*'[1]INTERNAL PARAMETERS-2'!AS257*VLOOKUP(AT$4,'[1]INTERNAL PARAMETERS-1'!$B$5:$J$44,4, FALSE)</f>
        <v>0</v>
      </c>
      <c r="AU257" s="45">
        <f>$F257*'[1]INTERNAL PARAMETERS-2'!F257*(1-VLOOKUP(G$4,'[1]INTERNAL PARAMETERS-1'!$B$5:$J$44,4, FALSE))</f>
        <v>0</v>
      </c>
      <c r="AV257" s="44">
        <f>$F257*'[1]INTERNAL PARAMETERS-2'!G257*(1-VLOOKUP(H$4,'[1]INTERNAL PARAMETERS-1'!$B$5:$J$44,4, FALSE))</f>
        <v>0</v>
      </c>
      <c r="AW257" s="44">
        <f>$F257*'[1]INTERNAL PARAMETERS-2'!H257*(1-VLOOKUP(I$4,'[1]INTERNAL PARAMETERS-1'!$B$5:$J$44,4, FALSE))</f>
        <v>0</v>
      </c>
      <c r="AX257" s="44">
        <f>$F257*'[1]INTERNAL PARAMETERS-2'!I257*(1-VLOOKUP(J$4,'[1]INTERNAL PARAMETERS-1'!$B$5:$J$44,4, FALSE))</f>
        <v>0</v>
      </c>
      <c r="AY257" s="44">
        <f>$F257*'[1]INTERNAL PARAMETERS-2'!J257*(1-VLOOKUP(K$4,'[1]INTERNAL PARAMETERS-1'!$B$5:$J$44,4, FALSE))</f>
        <v>0</v>
      </c>
      <c r="AZ257" s="44">
        <f>$F257*'[1]INTERNAL PARAMETERS-2'!K257*(1-VLOOKUP(L$4,'[1]INTERNAL PARAMETERS-1'!$B$5:$J$44,4, FALSE))</f>
        <v>0</v>
      </c>
      <c r="BA257" s="44">
        <f>$F257*'[1]INTERNAL PARAMETERS-2'!L257*(1-VLOOKUP(M$4,'[1]INTERNAL PARAMETERS-1'!$B$5:$J$44,4, FALSE))</f>
        <v>0</v>
      </c>
      <c r="BB257" s="44">
        <f>$F257*'[1]INTERNAL PARAMETERS-2'!M257*(1-VLOOKUP(N$4,'[1]INTERNAL PARAMETERS-1'!$B$5:$J$44,4, FALSE))</f>
        <v>0</v>
      </c>
      <c r="BC257" s="44">
        <f>$F257*'[1]INTERNAL PARAMETERS-2'!N257*(1-VLOOKUP(O$4,'[1]INTERNAL PARAMETERS-1'!$B$5:$J$44,4, FALSE))</f>
        <v>0</v>
      </c>
      <c r="BD257" s="44">
        <f>$F257*'[1]INTERNAL PARAMETERS-2'!O257*(1-VLOOKUP(P$4,'[1]INTERNAL PARAMETERS-1'!$B$5:$J$44,4, FALSE))</f>
        <v>0</v>
      </c>
      <c r="BE257" s="44">
        <f>$F257*'[1]INTERNAL PARAMETERS-2'!P257*(1-VLOOKUP(Q$4,'[1]INTERNAL PARAMETERS-1'!$B$5:$J$44,4, FALSE))</f>
        <v>0</v>
      </c>
      <c r="BF257" s="44">
        <f>$F257*'[1]INTERNAL PARAMETERS-2'!Q257*(1-VLOOKUP(R$4,'[1]INTERNAL PARAMETERS-1'!$B$5:$J$44,4, FALSE))</f>
        <v>0</v>
      </c>
      <c r="BG257" s="44">
        <f>$F257*'[1]INTERNAL PARAMETERS-2'!R257*(1-VLOOKUP(S$4,'[1]INTERNAL PARAMETERS-1'!$B$5:$J$44,4, FALSE))</f>
        <v>0</v>
      </c>
      <c r="BH257" s="44">
        <f>$F257*'[1]INTERNAL PARAMETERS-2'!S257*(1-VLOOKUP(T$4,'[1]INTERNAL PARAMETERS-1'!$B$5:$J$44,4, FALSE))</f>
        <v>0</v>
      </c>
      <c r="BI257" s="44">
        <f>$F257*'[1]INTERNAL PARAMETERS-2'!T257*(1-VLOOKUP(U$4,'[1]INTERNAL PARAMETERS-1'!$B$5:$J$44,4, FALSE))</f>
        <v>0</v>
      </c>
      <c r="BJ257" s="44">
        <f>$F257*'[1]INTERNAL PARAMETERS-2'!U257*(1-VLOOKUP(V$4,'[1]INTERNAL PARAMETERS-1'!$B$5:$J$44,4, FALSE))</f>
        <v>0</v>
      </c>
      <c r="BK257" s="44">
        <f>$F257*'[1]INTERNAL PARAMETERS-2'!V257*(1-VLOOKUP(W$4,'[1]INTERNAL PARAMETERS-1'!$B$5:$J$44,4, FALSE))</f>
        <v>0</v>
      </c>
      <c r="BL257" s="44">
        <f>$F257*'[1]INTERNAL PARAMETERS-2'!W257*(1-VLOOKUP(X$4,'[1]INTERNAL PARAMETERS-1'!$B$5:$J$44,4, FALSE))</f>
        <v>0</v>
      </c>
      <c r="BM257" s="44">
        <f>$F257*'[1]INTERNAL PARAMETERS-2'!X257*(1-VLOOKUP(Y$4,'[1]INTERNAL PARAMETERS-1'!$B$5:$J$44,4, FALSE))</f>
        <v>0</v>
      </c>
      <c r="BN257" s="44">
        <f>$F257*'[1]INTERNAL PARAMETERS-2'!Y257*(1-VLOOKUP(Z$4,'[1]INTERNAL PARAMETERS-1'!$B$5:$J$44,4, FALSE))</f>
        <v>0</v>
      </c>
      <c r="BO257" s="44">
        <f>$F257*'[1]INTERNAL PARAMETERS-2'!Z257*(1-VLOOKUP(AA$4,'[1]INTERNAL PARAMETERS-1'!$B$5:$J$44,4, FALSE))</f>
        <v>0</v>
      </c>
      <c r="BP257" s="44">
        <f>$F257*'[1]INTERNAL PARAMETERS-2'!AA257*(1-VLOOKUP(AB$4,'[1]INTERNAL PARAMETERS-1'!$B$5:$J$44,4, FALSE))</f>
        <v>0</v>
      </c>
      <c r="BQ257" s="44">
        <f>$F257*'[1]INTERNAL PARAMETERS-2'!AB257*(1-VLOOKUP(AC$4,'[1]INTERNAL PARAMETERS-1'!$B$5:$J$44,4, FALSE))</f>
        <v>0</v>
      </c>
      <c r="BR257" s="44">
        <f>$F257*'[1]INTERNAL PARAMETERS-2'!AC257*(1-VLOOKUP(AD$4,'[1]INTERNAL PARAMETERS-1'!$B$5:$J$44,4, FALSE))</f>
        <v>0</v>
      </c>
      <c r="BS257" s="44">
        <f>$F257*'[1]INTERNAL PARAMETERS-2'!AD257*(1-VLOOKUP(AE$4,'[1]INTERNAL PARAMETERS-1'!$B$5:$J$44,4, FALSE))</f>
        <v>0</v>
      </c>
      <c r="BT257" s="44">
        <f>$F257*'[1]INTERNAL PARAMETERS-2'!AE257*(1-VLOOKUP(AF$4,'[1]INTERNAL PARAMETERS-1'!$B$5:$J$44,4, FALSE))</f>
        <v>0</v>
      </c>
      <c r="BU257" s="44">
        <f>$F257*'[1]INTERNAL PARAMETERS-2'!AF257*(1-VLOOKUP(AG$4,'[1]INTERNAL PARAMETERS-1'!$B$5:$J$44,4, FALSE))</f>
        <v>0</v>
      </c>
      <c r="BV257" s="44">
        <f>$F257*'[1]INTERNAL PARAMETERS-2'!AG257*(1-VLOOKUP(AH$4,'[1]INTERNAL PARAMETERS-1'!$B$5:$J$44,4, FALSE))</f>
        <v>0</v>
      </c>
      <c r="BW257" s="44">
        <f>$F257*'[1]INTERNAL PARAMETERS-2'!AH257*(1-VLOOKUP(AI$4,'[1]INTERNAL PARAMETERS-1'!$B$5:$J$44,4, FALSE))</f>
        <v>0</v>
      </c>
      <c r="BX257" s="44">
        <f>$F257*'[1]INTERNAL PARAMETERS-2'!AI257*(1-VLOOKUP(AJ$4,'[1]INTERNAL PARAMETERS-1'!$B$5:$J$44,4, FALSE))</f>
        <v>0</v>
      </c>
      <c r="BY257" s="44">
        <f>$F257*'[1]INTERNAL PARAMETERS-2'!AJ257*(1-VLOOKUP(AK$4,'[1]INTERNAL PARAMETERS-1'!$B$5:$J$44,4, FALSE))</f>
        <v>0</v>
      </c>
      <c r="BZ257" s="44">
        <f>$F257*'[1]INTERNAL PARAMETERS-2'!AK257*(1-VLOOKUP(AL$4,'[1]INTERNAL PARAMETERS-1'!$B$5:$J$44,4, FALSE))</f>
        <v>0</v>
      </c>
      <c r="CA257" s="44">
        <f>$F257*'[1]INTERNAL PARAMETERS-2'!AL257*(1-VLOOKUP(AM$4,'[1]INTERNAL PARAMETERS-1'!$B$5:$J$44,4, FALSE))</f>
        <v>0</v>
      </c>
      <c r="CB257" s="44">
        <f>$F257*'[1]INTERNAL PARAMETERS-2'!AM257*(1-VLOOKUP(AN$4,'[1]INTERNAL PARAMETERS-1'!$B$5:$J$44,4, FALSE))</f>
        <v>0</v>
      </c>
      <c r="CC257" s="44">
        <f>$F257*'[1]INTERNAL PARAMETERS-2'!AN257*(1-VLOOKUP(AO$4,'[1]INTERNAL PARAMETERS-1'!$B$5:$J$44,4, FALSE))</f>
        <v>0</v>
      </c>
      <c r="CD257" s="44">
        <f>$F257*'[1]INTERNAL PARAMETERS-2'!AO257*(1-VLOOKUP(AP$4,'[1]INTERNAL PARAMETERS-1'!$B$5:$J$44,4, FALSE))</f>
        <v>0</v>
      </c>
      <c r="CE257" s="44">
        <f>$F257*'[1]INTERNAL PARAMETERS-2'!AP257*(1-VLOOKUP(AQ$4,'[1]INTERNAL PARAMETERS-1'!$B$5:$J$44,4, FALSE))</f>
        <v>0</v>
      </c>
      <c r="CF257" s="44">
        <f>$F257*'[1]INTERNAL PARAMETERS-2'!AQ257*(1-VLOOKUP(AR$4,'[1]INTERNAL PARAMETERS-1'!$B$5:$J$44,4, FALSE))</f>
        <v>0</v>
      </c>
      <c r="CG257" s="44">
        <f>$F257*'[1]INTERNAL PARAMETERS-2'!AR257*(1-VLOOKUP(AS$4,'[1]INTERNAL PARAMETERS-1'!$B$5:$J$44,4, FALSE))</f>
        <v>0</v>
      </c>
      <c r="CH257" s="43">
        <f>$F257*'[1]INTERNAL PARAMETERS-2'!AS257*(1-VLOOKUP(AT$4,'[1]INTERNAL PARAMETERS-1'!$B$5:$J$44,4, FALSE))</f>
        <v>0</v>
      </c>
      <c r="CI257" s="42">
        <f t="shared" si="3"/>
        <v>0</v>
      </c>
    </row>
    <row r="258" spans="3:87" x14ac:dyDescent="0.4">
      <c r="C258" s="29" t="s">
        <v>1</v>
      </c>
      <c r="D258" s="28" t="s">
        <v>68</v>
      </c>
      <c r="E258" s="28" t="s">
        <v>66</v>
      </c>
      <c r="F258" s="129">
        <f>SDBeam!X258</f>
        <v>0</v>
      </c>
      <c r="G258" s="45">
        <f>$F258*'[1]INTERNAL PARAMETERS-2'!F258*VLOOKUP(G$4,'[1]INTERNAL PARAMETERS-1'!$B$5:$J$44,4, FALSE)</f>
        <v>0</v>
      </c>
      <c r="H258" s="44">
        <f>$F258*'[1]INTERNAL PARAMETERS-2'!G258*VLOOKUP(H$4,'[1]INTERNAL PARAMETERS-1'!$B$5:$J$44,4, FALSE)</f>
        <v>0</v>
      </c>
      <c r="I258" s="44">
        <f>$F258*'[1]INTERNAL PARAMETERS-2'!H258*VLOOKUP(I$4,'[1]INTERNAL PARAMETERS-1'!$B$5:$J$44,4, FALSE)</f>
        <v>0</v>
      </c>
      <c r="J258" s="44">
        <f>$F258*'[1]INTERNAL PARAMETERS-2'!I258*VLOOKUP(J$4,'[1]INTERNAL PARAMETERS-1'!$B$5:$J$44,4, FALSE)</f>
        <v>0</v>
      </c>
      <c r="K258" s="44">
        <f>$F258*'[1]INTERNAL PARAMETERS-2'!J258*VLOOKUP(K$4,'[1]INTERNAL PARAMETERS-1'!$B$5:$J$44,4, FALSE)</f>
        <v>0</v>
      </c>
      <c r="L258" s="44">
        <f>$F258*'[1]INTERNAL PARAMETERS-2'!K258*VLOOKUP(L$4,'[1]INTERNAL PARAMETERS-1'!$B$5:$J$44,4, FALSE)</f>
        <v>0</v>
      </c>
      <c r="M258" s="44">
        <f>$F258*'[1]INTERNAL PARAMETERS-2'!L258*VLOOKUP(M$4,'[1]INTERNAL PARAMETERS-1'!$B$5:$J$44,4, FALSE)</f>
        <v>0</v>
      </c>
      <c r="N258" s="44">
        <f>$F258*'[1]INTERNAL PARAMETERS-2'!M258*VLOOKUP(N$4,'[1]INTERNAL PARAMETERS-1'!$B$5:$J$44,4, FALSE)</f>
        <v>0</v>
      </c>
      <c r="O258" s="44">
        <f>$F258*'[1]INTERNAL PARAMETERS-2'!N258*VLOOKUP(O$4,'[1]INTERNAL PARAMETERS-1'!$B$5:$J$44,4, FALSE)</f>
        <v>0</v>
      </c>
      <c r="P258" s="44">
        <f>$F258*'[1]INTERNAL PARAMETERS-2'!O258*VLOOKUP(P$4,'[1]INTERNAL PARAMETERS-1'!$B$5:$J$44,4, FALSE)</f>
        <v>0</v>
      </c>
      <c r="Q258" s="44">
        <f>$F258*'[1]INTERNAL PARAMETERS-2'!P258*VLOOKUP(Q$4,'[1]INTERNAL PARAMETERS-1'!$B$5:$J$44,4, FALSE)</f>
        <v>0</v>
      </c>
      <c r="R258" s="44">
        <f>$F258*'[1]INTERNAL PARAMETERS-2'!Q258*VLOOKUP(R$4,'[1]INTERNAL PARAMETERS-1'!$B$5:$J$44,4, FALSE)</f>
        <v>0</v>
      </c>
      <c r="S258" s="44">
        <f>$F258*'[1]INTERNAL PARAMETERS-2'!R258*VLOOKUP(S$4,'[1]INTERNAL PARAMETERS-1'!$B$5:$J$44,4, FALSE)</f>
        <v>0</v>
      </c>
      <c r="T258" s="44">
        <f>$F258*'[1]INTERNAL PARAMETERS-2'!S258*VLOOKUP(T$4,'[1]INTERNAL PARAMETERS-1'!$B$5:$J$44,4, FALSE)</f>
        <v>0</v>
      </c>
      <c r="U258" s="44">
        <f>$F258*'[1]INTERNAL PARAMETERS-2'!T258*VLOOKUP(U$4,'[1]INTERNAL PARAMETERS-1'!$B$5:$J$44,4, FALSE)</f>
        <v>0</v>
      </c>
      <c r="V258" s="44">
        <f>$F258*'[1]INTERNAL PARAMETERS-2'!U258*VLOOKUP(V$4,'[1]INTERNAL PARAMETERS-1'!$B$5:$J$44,4, FALSE)</f>
        <v>0</v>
      </c>
      <c r="W258" s="44">
        <f>$F258*'[1]INTERNAL PARAMETERS-2'!V258*VLOOKUP(W$4,'[1]INTERNAL PARAMETERS-1'!$B$5:$J$44,4, FALSE)</f>
        <v>0</v>
      </c>
      <c r="X258" s="44">
        <f>$F258*'[1]INTERNAL PARAMETERS-2'!W258*VLOOKUP(X$4,'[1]INTERNAL PARAMETERS-1'!$B$5:$J$44,4, FALSE)</f>
        <v>0</v>
      </c>
      <c r="Y258" s="44">
        <f>$F258*'[1]INTERNAL PARAMETERS-2'!X258*VLOOKUP(Y$4,'[1]INTERNAL PARAMETERS-1'!$B$5:$J$44,4, FALSE)</f>
        <v>0</v>
      </c>
      <c r="Z258" s="44">
        <f>$F258*'[1]INTERNAL PARAMETERS-2'!Y258*VLOOKUP(Z$4,'[1]INTERNAL PARAMETERS-1'!$B$5:$J$44,4, FALSE)</f>
        <v>0</v>
      </c>
      <c r="AA258" s="44">
        <f>$F258*'[1]INTERNAL PARAMETERS-2'!Z258*VLOOKUP(AA$4,'[1]INTERNAL PARAMETERS-1'!$B$5:$J$44,4, FALSE)</f>
        <v>0</v>
      </c>
      <c r="AB258" s="44">
        <f>$F258*'[1]INTERNAL PARAMETERS-2'!AA258*VLOOKUP(AB$4,'[1]INTERNAL PARAMETERS-1'!$B$5:$J$44,4, FALSE)</f>
        <v>0</v>
      </c>
      <c r="AC258" s="44">
        <f>$F258*'[1]INTERNAL PARAMETERS-2'!AB258*VLOOKUP(AC$4,'[1]INTERNAL PARAMETERS-1'!$B$5:$J$44,4, FALSE)</f>
        <v>0</v>
      </c>
      <c r="AD258" s="44">
        <f>$F258*'[1]INTERNAL PARAMETERS-2'!AC258*VLOOKUP(AD$4,'[1]INTERNAL PARAMETERS-1'!$B$5:$J$44,4, FALSE)</f>
        <v>0</v>
      </c>
      <c r="AE258" s="44">
        <f>$F258*'[1]INTERNAL PARAMETERS-2'!AD258*VLOOKUP(AE$4,'[1]INTERNAL PARAMETERS-1'!$B$5:$J$44,4, FALSE)</f>
        <v>0</v>
      </c>
      <c r="AF258" s="44">
        <f>$F258*'[1]INTERNAL PARAMETERS-2'!AE258*VLOOKUP(AF$4,'[1]INTERNAL PARAMETERS-1'!$B$5:$J$44,4, FALSE)</f>
        <v>0</v>
      </c>
      <c r="AG258" s="44">
        <f>$F258*'[1]INTERNAL PARAMETERS-2'!AF258*VLOOKUP(AG$4,'[1]INTERNAL PARAMETERS-1'!$B$5:$J$44,4, FALSE)</f>
        <v>0</v>
      </c>
      <c r="AH258" s="44">
        <f>$F258*'[1]INTERNAL PARAMETERS-2'!AG258*VLOOKUP(AH$4,'[1]INTERNAL PARAMETERS-1'!$B$5:$J$44,4, FALSE)</f>
        <v>0</v>
      </c>
      <c r="AI258" s="44">
        <f>$F258*'[1]INTERNAL PARAMETERS-2'!AH258*VLOOKUP(AI$4,'[1]INTERNAL PARAMETERS-1'!$B$5:$J$44,4, FALSE)</f>
        <v>0</v>
      </c>
      <c r="AJ258" s="44">
        <f>$F258*'[1]INTERNAL PARAMETERS-2'!AI258*VLOOKUP(AJ$4,'[1]INTERNAL PARAMETERS-1'!$B$5:$J$44,4, FALSE)</f>
        <v>0</v>
      </c>
      <c r="AK258" s="44">
        <f>$F258*'[1]INTERNAL PARAMETERS-2'!AJ258*VLOOKUP(AK$4,'[1]INTERNAL PARAMETERS-1'!$B$5:$J$44,4, FALSE)</f>
        <v>0</v>
      </c>
      <c r="AL258" s="44">
        <f>$F258*'[1]INTERNAL PARAMETERS-2'!AK258*VLOOKUP(AL$4,'[1]INTERNAL PARAMETERS-1'!$B$5:$J$44,4, FALSE)</f>
        <v>0</v>
      </c>
      <c r="AM258" s="44">
        <f>$F258*'[1]INTERNAL PARAMETERS-2'!AL258*VLOOKUP(AM$4,'[1]INTERNAL PARAMETERS-1'!$B$5:$J$44,4, FALSE)</f>
        <v>0</v>
      </c>
      <c r="AN258" s="44">
        <f>$F258*'[1]INTERNAL PARAMETERS-2'!AM258*VLOOKUP(AN$4,'[1]INTERNAL PARAMETERS-1'!$B$5:$J$44,4, FALSE)</f>
        <v>0</v>
      </c>
      <c r="AO258" s="44">
        <f>$F258*'[1]INTERNAL PARAMETERS-2'!AN258*VLOOKUP(AO$4,'[1]INTERNAL PARAMETERS-1'!$B$5:$J$44,4, FALSE)</f>
        <v>0</v>
      </c>
      <c r="AP258" s="44">
        <f>$F258*'[1]INTERNAL PARAMETERS-2'!AO258*VLOOKUP(AP$4,'[1]INTERNAL PARAMETERS-1'!$B$5:$J$44,4, FALSE)</f>
        <v>0</v>
      </c>
      <c r="AQ258" s="44">
        <f>$F258*'[1]INTERNAL PARAMETERS-2'!AP258*VLOOKUP(AQ$4,'[1]INTERNAL PARAMETERS-1'!$B$5:$J$44,4, FALSE)</f>
        <v>0</v>
      </c>
      <c r="AR258" s="44">
        <f>$F258*'[1]INTERNAL PARAMETERS-2'!AQ258*VLOOKUP(AR$4,'[1]INTERNAL PARAMETERS-1'!$B$5:$J$44,4, FALSE)</f>
        <v>0</v>
      </c>
      <c r="AS258" s="44">
        <f>$F258*'[1]INTERNAL PARAMETERS-2'!AR258*VLOOKUP(AS$4,'[1]INTERNAL PARAMETERS-1'!$B$5:$J$44,4, FALSE)</f>
        <v>0</v>
      </c>
      <c r="AT258" s="43">
        <f>$F258*'[1]INTERNAL PARAMETERS-2'!AS258*VLOOKUP(AT$4,'[1]INTERNAL PARAMETERS-1'!$B$5:$J$44,4, FALSE)</f>
        <v>0</v>
      </c>
      <c r="AU258" s="45">
        <f>$F258*'[1]INTERNAL PARAMETERS-2'!F258*(1-VLOOKUP(G$4,'[1]INTERNAL PARAMETERS-1'!$B$5:$J$44,4, FALSE))</f>
        <v>0</v>
      </c>
      <c r="AV258" s="44">
        <f>$F258*'[1]INTERNAL PARAMETERS-2'!G258*(1-VLOOKUP(H$4,'[1]INTERNAL PARAMETERS-1'!$B$5:$J$44,4, FALSE))</f>
        <v>0</v>
      </c>
      <c r="AW258" s="44">
        <f>$F258*'[1]INTERNAL PARAMETERS-2'!H258*(1-VLOOKUP(I$4,'[1]INTERNAL PARAMETERS-1'!$B$5:$J$44,4, FALSE))</f>
        <v>0</v>
      </c>
      <c r="AX258" s="44">
        <f>$F258*'[1]INTERNAL PARAMETERS-2'!I258*(1-VLOOKUP(J$4,'[1]INTERNAL PARAMETERS-1'!$B$5:$J$44,4, FALSE))</f>
        <v>0</v>
      </c>
      <c r="AY258" s="44">
        <f>$F258*'[1]INTERNAL PARAMETERS-2'!J258*(1-VLOOKUP(K$4,'[1]INTERNAL PARAMETERS-1'!$B$5:$J$44,4, FALSE))</f>
        <v>0</v>
      </c>
      <c r="AZ258" s="44">
        <f>$F258*'[1]INTERNAL PARAMETERS-2'!K258*(1-VLOOKUP(L$4,'[1]INTERNAL PARAMETERS-1'!$B$5:$J$44,4, FALSE))</f>
        <v>0</v>
      </c>
      <c r="BA258" s="44">
        <f>$F258*'[1]INTERNAL PARAMETERS-2'!L258*(1-VLOOKUP(M$4,'[1]INTERNAL PARAMETERS-1'!$B$5:$J$44,4, FALSE))</f>
        <v>0</v>
      </c>
      <c r="BB258" s="44">
        <f>$F258*'[1]INTERNAL PARAMETERS-2'!M258*(1-VLOOKUP(N$4,'[1]INTERNAL PARAMETERS-1'!$B$5:$J$44,4, FALSE))</f>
        <v>0</v>
      </c>
      <c r="BC258" s="44">
        <f>$F258*'[1]INTERNAL PARAMETERS-2'!N258*(1-VLOOKUP(O$4,'[1]INTERNAL PARAMETERS-1'!$B$5:$J$44,4, FALSE))</f>
        <v>0</v>
      </c>
      <c r="BD258" s="44">
        <f>$F258*'[1]INTERNAL PARAMETERS-2'!O258*(1-VLOOKUP(P$4,'[1]INTERNAL PARAMETERS-1'!$B$5:$J$44,4, FALSE))</f>
        <v>0</v>
      </c>
      <c r="BE258" s="44">
        <f>$F258*'[1]INTERNAL PARAMETERS-2'!P258*(1-VLOOKUP(Q$4,'[1]INTERNAL PARAMETERS-1'!$B$5:$J$44,4, FALSE))</f>
        <v>0</v>
      </c>
      <c r="BF258" s="44">
        <f>$F258*'[1]INTERNAL PARAMETERS-2'!Q258*(1-VLOOKUP(R$4,'[1]INTERNAL PARAMETERS-1'!$B$5:$J$44,4, FALSE))</f>
        <v>0</v>
      </c>
      <c r="BG258" s="44">
        <f>$F258*'[1]INTERNAL PARAMETERS-2'!R258*(1-VLOOKUP(S$4,'[1]INTERNAL PARAMETERS-1'!$B$5:$J$44,4, FALSE))</f>
        <v>0</v>
      </c>
      <c r="BH258" s="44">
        <f>$F258*'[1]INTERNAL PARAMETERS-2'!S258*(1-VLOOKUP(T$4,'[1]INTERNAL PARAMETERS-1'!$B$5:$J$44,4, FALSE))</f>
        <v>0</v>
      </c>
      <c r="BI258" s="44">
        <f>$F258*'[1]INTERNAL PARAMETERS-2'!T258*(1-VLOOKUP(U$4,'[1]INTERNAL PARAMETERS-1'!$B$5:$J$44,4, FALSE))</f>
        <v>0</v>
      </c>
      <c r="BJ258" s="44">
        <f>$F258*'[1]INTERNAL PARAMETERS-2'!U258*(1-VLOOKUP(V$4,'[1]INTERNAL PARAMETERS-1'!$B$5:$J$44,4, FALSE))</f>
        <v>0</v>
      </c>
      <c r="BK258" s="44">
        <f>$F258*'[1]INTERNAL PARAMETERS-2'!V258*(1-VLOOKUP(W$4,'[1]INTERNAL PARAMETERS-1'!$B$5:$J$44,4, FALSE))</f>
        <v>0</v>
      </c>
      <c r="BL258" s="44">
        <f>$F258*'[1]INTERNAL PARAMETERS-2'!W258*(1-VLOOKUP(X$4,'[1]INTERNAL PARAMETERS-1'!$B$5:$J$44,4, FALSE))</f>
        <v>0</v>
      </c>
      <c r="BM258" s="44">
        <f>$F258*'[1]INTERNAL PARAMETERS-2'!X258*(1-VLOOKUP(Y$4,'[1]INTERNAL PARAMETERS-1'!$B$5:$J$44,4, FALSE))</f>
        <v>0</v>
      </c>
      <c r="BN258" s="44">
        <f>$F258*'[1]INTERNAL PARAMETERS-2'!Y258*(1-VLOOKUP(Z$4,'[1]INTERNAL PARAMETERS-1'!$B$5:$J$44,4, FALSE))</f>
        <v>0</v>
      </c>
      <c r="BO258" s="44">
        <f>$F258*'[1]INTERNAL PARAMETERS-2'!Z258*(1-VLOOKUP(AA$4,'[1]INTERNAL PARAMETERS-1'!$B$5:$J$44,4, FALSE))</f>
        <v>0</v>
      </c>
      <c r="BP258" s="44">
        <f>$F258*'[1]INTERNAL PARAMETERS-2'!AA258*(1-VLOOKUP(AB$4,'[1]INTERNAL PARAMETERS-1'!$B$5:$J$44,4, FALSE))</f>
        <v>0</v>
      </c>
      <c r="BQ258" s="44">
        <f>$F258*'[1]INTERNAL PARAMETERS-2'!AB258*(1-VLOOKUP(AC$4,'[1]INTERNAL PARAMETERS-1'!$B$5:$J$44,4, FALSE))</f>
        <v>0</v>
      </c>
      <c r="BR258" s="44">
        <f>$F258*'[1]INTERNAL PARAMETERS-2'!AC258*(1-VLOOKUP(AD$4,'[1]INTERNAL PARAMETERS-1'!$B$5:$J$44,4, FALSE))</f>
        <v>0</v>
      </c>
      <c r="BS258" s="44">
        <f>$F258*'[1]INTERNAL PARAMETERS-2'!AD258*(1-VLOOKUP(AE$4,'[1]INTERNAL PARAMETERS-1'!$B$5:$J$44,4, FALSE))</f>
        <v>0</v>
      </c>
      <c r="BT258" s="44">
        <f>$F258*'[1]INTERNAL PARAMETERS-2'!AE258*(1-VLOOKUP(AF$4,'[1]INTERNAL PARAMETERS-1'!$B$5:$J$44,4, FALSE))</f>
        <v>0</v>
      </c>
      <c r="BU258" s="44">
        <f>$F258*'[1]INTERNAL PARAMETERS-2'!AF258*(1-VLOOKUP(AG$4,'[1]INTERNAL PARAMETERS-1'!$B$5:$J$44,4, FALSE))</f>
        <v>0</v>
      </c>
      <c r="BV258" s="44">
        <f>$F258*'[1]INTERNAL PARAMETERS-2'!AG258*(1-VLOOKUP(AH$4,'[1]INTERNAL PARAMETERS-1'!$B$5:$J$44,4, FALSE))</f>
        <v>0</v>
      </c>
      <c r="BW258" s="44">
        <f>$F258*'[1]INTERNAL PARAMETERS-2'!AH258*(1-VLOOKUP(AI$4,'[1]INTERNAL PARAMETERS-1'!$B$5:$J$44,4, FALSE))</f>
        <v>0</v>
      </c>
      <c r="BX258" s="44">
        <f>$F258*'[1]INTERNAL PARAMETERS-2'!AI258*(1-VLOOKUP(AJ$4,'[1]INTERNAL PARAMETERS-1'!$B$5:$J$44,4, FALSE))</f>
        <v>0</v>
      </c>
      <c r="BY258" s="44">
        <f>$F258*'[1]INTERNAL PARAMETERS-2'!AJ258*(1-VLOOKUP(AK$4,'[1]INTERNAL PARAMETERS-1'!$B$5:$J$44,4, FALSE))</f>
        <v>0</v>
      </c>
      <c r="BZ258" s="44">
        <f>$F258*'[1]INTERNAL PARAMETERS-2'!AK258*(1-VLOOKUP(AL$4,'[1]INTERNAL PARAMETERS-1'!$B$5:$J$44,4, FALSE))</f>
        <v>0</v>
      </c>
      <c r="CA258" s="44">
        <f>$F258*'[1]INTERNAL PARAMETERS-2'!AL258*(1-VLOOKUP(AM$4,'[1]INTERNAL PARAMETERS-1'!$B$5:$J$44,4, FALSE))</f>
        <v>0</v>
      </c>
      <c r="CB258" s="44">
        <f>$F258*'[1]INTERNAL PARAMETERS-2'!AM258*(1-VLOOKUP(AN$4,'[1]INTERNAL PARAMETERS-1'!$B$5:$J$44,4, FALSE))</f>
        <v>0</v>
      </c>
      <c r="CC258" s="44">
        <f>$F258*'[1]INTERNAL PARAMETERS-2'!AN258*(1-VLOOKUP(AO$4,'[1]INTERNAL PARAMETERS-1'!$B$5:$J$44,4, FALSE))</f>
        <v>0</v>
      </c>
      <c r="CD258" s="44">
        <f>$F258*'[1]INTERNAL PARAMETERS-2'!AO258*(1-VLOOKUP(AP$4,'[1]INTERNAL PARAMETERS-1'!$B$5:$J$44,4, FALSE))</f>
        <v>0</v>
      </c>
      <c r="CE258" s="44">
        <f>$F258*'[1]INTERNAL PARAMETERS-2'!AP258*(1-VLOOKUP(AQ$4,'[1]INTERNAL PARAMETERS-1'!$B$5:$J$44,4, FALSE))</f>
        <v>0</v>
      </c>
      <c r="CF258" s="44">
        <f>$F258*'[1]INTERNAL PARAMETERS-2'!AQ258*(1-VLOOKUP(AR$4,'[1]INTERNAL PARAMETERS-1'!$B$5:$J$44,4, FALSE))</f>
        <v>0</v>
      </c>
      <c r="CG258" s="44">
        <f>$F258*'[1]INTERNAL PARAMETERS-2'!AR258*(1-VLOOKUP(AS$4,'[1]INTERNAL PARAMETERS-1'!$B$5:$J$44,4, FALSE))</f>
        <v>0</v>
      </c>
      <c r="CH258" s="43">
        <f>$F258*'[1]INTERNAL PARAMETERS-2'!AS258*(1-VLOOKUP(AT$4,'[1]INTERNAL PARAMETERS-1'!$B$5:$J$44,4, FALSE))</f>
        <v>0</v>
      </c>
      <c r="CI258" s="42">
        <f t="shared" si="3"/>
        <v>0</v>
      </c>
    </row>
    <row r="259" spans="3:87" x14ac:dyDescent="0.4">
      <c r="C259" s="29" t="s">
        <v>1</v>
      </c>
      <c r="D259" s="28" t="s">
        <v>68</v>
      </c>
      <c r="E259" s="28" t="s">
        <v>65</v>
      </c>
      <c r="F259" s="129">
        <f>SDBeam!X259</f>
        <v>0</v>
      </c>
      <c r="G259" s="45">
        <f>$F259*'[1]INTERNAL PARAMETERS-2'!F259*VLOOKUP(G$4,'[1]INTERNAL PARAMETERS-1'!$B$5:$J$44,4, FALSE)</f>
        <v>0</v>
      </c>
      <c r="H259" s="44">
        <f>$F259*'[1]INTERNAL PARAMETERS-2'!G259*VLOOKUP(H$4,'[1]INTERNAL PARAMETERS-1'!$B$5:$J$44,4, FALSE)</f>
        <v>0</v>
      </c>
      <c r="I259" s="44">
        <f>$F259*'[1]INTERNAL PARAMETERS-2'!H259*VLOOKUP(I$4,'[1]INTERNAL PARAMETERS-1'!$B$5:$J$44,4, FALSE)</f>
        <v>0</v>
      </c>
      <c r="J259" s="44">
        <f>$F259*'[1]INTERNAL PARAMETERS-2'!I259*VLOOKUP(J$4,'[1]INTERNAL PARAMETERS-1'!$B$5:$J$44,4, FALSE)</f>
        <v>0</v>
      </c>
      <c r="K259" s="44">
        <f>$F259*'[1]INTERNAL PARAMETERS-2'!J259*VLOOKUP(K$4,'[1]INTERNAL PARAMETERS-1'!$B$5:$J$44,4, FALSE)</f>
        <v>0</v>
      </c>
      <c r="L259" s="44">
        <f>$F259*'[1]INTERNAL PARAMETERS-2'!K259*VLOOKUP(L$4,'[1]INTERNAL PARAMETERS-1'!$B$5:$J$44,4, FALSE)</f>
        <v>0</v>
      </c>
      <c r="M259" s="44">
        <f>$F259*'[1]INTERNAL PARAMETERS-2'!L259*VLOOKUP(M$4,'[1]INTERNAL PARAMETERS-1'!$B$5:$J$44,4, FALSE)</f>
        <v>0</v>
      </c>
      <c r="N259" s="44">
        <f>$F259*'[1]INTERNAL PARAMETERS-2'!M259*VLOOKUP(N$4,'[1]INTERNAL PARAMETERS-1'!$B$5:$J$44,4, FALSE)</f>
        <v>0</v>
      </c>
      <c r="O259" s="44">
        <f>$F259*'[1]INTERNAL PARAMETERS-2'!N259*VLOOKUP(O$4,'[1]INTERNAL PARAMETERS-1'!$B$5:$J$44,4, FALSE)</f>
        <v>0</v>
      </c>
      <c r="P259" s="44">
        <f>$F259*'[1]INTERNAL PARAMETERS-2'!O259*VLOOKUP(P$4,'[1]INTERNAL PARAMETERS-1'!$B$5:$J$44,4, FALSE)</f>
        <v>0</v>
      </c>
      <c r="Q259" s="44">
        <f>$F259*'[1]INTERNAL PARAMETERS-2'!P259*VLOOKUP(Q$4,'[1]INTERNAL PARAMETERS-1'!$B$5:$J$44,4, FALSE)</f>
        <v>0</v>
      </c>
      <c r="R259" s="44">
        <f>$F259*'[1]INTERNAL PARAMETERS-2'!Q259*VLOOKUP(R$4,'[1]INTERNAL PARAMETERS-1'!$B$5:$J$44,4, FALSE)</f>
        <v>0</v>
      </c>
      <c r="S259" s="44">
        <f>$F259*'[1]INTERNAL PARAMETERS-2'!R259*VLOOKUP(S$4,'[1]INTERNAL PARAMETERS-1'!$B$5:$J$44,4, FALSE)</f>
        <v>0</v>
      </c>
      <c r="T259" s="44">
        <f>$F259*'[1]INTERNAL PARAMETERS-2'!S259*VLOOKUP(T$4,'[1]INTERNAL PARAMETERS-1'!$B$5:$J$44,4, FALSE)</f>
        <v>0</v>
      </c>
      <c r="U259" s="44">
        <f>$F259*'[1]INTERNAL PARAMETERS-2'!T259*VLOOKUP(U$4,'[1]INTERNAL PARAMETERS-1'!$B$5:$J$44,4, FALSE)</f>
        <v>0</v>
      </c>
      <c r="V259" s="44">
        <f>$F259*'[1]INTERNAL PARAMETERS-2'!U259*VLOOKUP(V$4,'[1]INTERNAL PARAMETERS-1'!$B$5:$J$44,4, FALSE)</f>
        <v>0</v>
      </c>
      <c r="W259" s="44">
        <f>$F259*'[1]INTERNAL PARAMETERS-2'!V259*VLOOKUP(W$4,'[1]INTERNAL PARAMETERS-1'!$B$5:$J$44,4, FALSE)</f>
        <v>0</v>
      </c>
      <c r="X259" s="44">
        <f>$F259*'[1]INTERNAL PARAMETERS-2'!W259*VLOOKUP(X$4,'[1]INTERNAL PARAMETERS-1'!$B$5:$J$44,4, FALSE)</f>
        <v>0</v>
      </c>
      <c r="Y259" s="44">
        <f>$F259*'[1]INTERNAL PARAMETERS-2'!X259*VLOOKUP(Y$4,'[1]INTERNAL PARAMETERS-1'!$B$5:$J$44,4, FALSE)</f>
        <v>0</v>
      </c>
      <c r="Z259" s="44">
        <f>$F259*'[1]INTERNAL PARAMETERS-2'!Y259*VLOOKUP(Z$4,'[1]INTERNAL PARAMETERS-1'!$B$5:$J$44,4, FALSE)</f>
        <v>0</v>
      </c>
      <c r="AA259" s="44">
        <f>$F259*'[1]INTERNAL PARAMETERS-2'!Z259*VLOOKUP(AA$4,'[1]INTERNAL PARAMETERS-1'!$B$5:$J$44,4, FALSE)</f>
        <v>0</v>
      </c>
      <c r="AB259" s="44">
        <f>$F259*'[1]INTERNAL PARAMETERS-2'!AA259*VLOOKUP(AB$4,'[1]INTERNAL PARAMETERS-1'!$B$5:$J$44,4, FALSE)</f>
        <v>0</v>
      </c>
      <c r="AC259" s="44">
        <f>$F259*'[1]INTERNAL PARAMETERS-2'!AB259*VLOOKUP(AC$4,'[1]INTERNAL PARAMETERS-1'!$B$5:$J$44,4, FALSE)</f>
        <v>0</v>
      </c>
      <c r="AD259" s="44">
        <f>$F259*'[1]INTERNAL PARAMETERS-2'!AC259*VLOOKUP(AD$4,'[1]INTERNAL PARAMETERS-1'!$B$5:$J$44,4, FALSE)</f>
        <v>0</v>
      </c>
      <c r="AE259" s="44">
        <f>$F259*'[1]INTERNAL PARAMETERS-2'!AD259*VLOOKUP(AE$4,'[1]INTERNAL PARAMETERS-1'!$B$5:$J$44,4, FALSE)</f>
        <v>0</v>
      </c>
      <c r="AF259" s="44">
        <f>$F259*'[1]INTERNAL PARAMETERS-2'!AE259*VLOOKUP(AF$4,'[1]INTERNAL PARAMETERS-1'!$B$5:$J$44,4, FALSE)</f>
        <v>0</v>
      </c>
      <c r="AG259" s="44">
        <f>$F259*'[1]INTERNAL PARAMETERS-2'!AF259*VLOOKUP(AG$4,'[1]INTERNAL PARAMETERS-1'!$B$5:$J$44,4, FALSE)</f>
        <v>0</v>
      </c>
      <c r="AH259" s="44">
        <f>$F259*'[1]INTERNAL PARAMETERS-2'!AG259*VLOOKUP(AH$4,'[1]INTERNAL PARAMETERS-1'!$B$5:$J$44,4, FALSE)</f>
        <v>0</v>
      </c>
      <c r="AI259" s="44">
        <f>$F259*'[1]INTERNAL PARAMETERS-2'!AH259*VLOOKUP(AI$4,'[1]INTERNAL PARAMETERS-1'!$B$5:$J$44,4, FALSE)</f>
        <v>0</v>
      </c>
      <c r="AJ259" s="44">
        <f>$F259*'[1]INTERNAL PARAMETERS-2'!AI259*VLOOKUP(AJ$4,'[1]INTERNAL PARAMETERS-1'!$B$5:$J$44,4, FALSE)</f>
        <v>0</v>
      </c>
      <c r="AK259" s="44">
        <f>$F259*'[1]INTERNAL PARAMETERS-2'!AJ259*VLOOKUP(AK$4,'[1]INTERNAL PARAMETERS-1'!$B$5:$J$44,4, FALSE)</f>
        <v>0</v>
      </c>
      <c r="AL259" s="44">
        <f>$F259*'[1]INTERNAL PARAMETERS-2'!AK259*VLOOKUP(AL$4,'[1]INTERNAL PARAMETERS-1'!$B$5:$J$44,4, FALSE)</f>
        <v>0</v>
      </c>
      <c r="AM259" s="44">
        <f>$F259*'[1]INTERNAL PARAMETERS-2'!AL259*VLOOKUP(AM$4,'[1]INTERNAL PARAMETERS-1'!$B$5:$J$44,4, FALSE)</f>
        <v>0</v>
      </c>
      <c r="AN259" s="44">
        <f>$F259*'[1]INTERNAL PARAMETERS-2'!AM259*VLOOKUP(AN$4,'[1]INTERNAL PARAMETERS-1'!$B$5:$J$44,4, FALSE)</f>
        <v>0</v>
      </c>
      <c r="AO259" s="44">
        <f>$F259*'[1]INTERNAL PARAMETERS-2'!AN259*VLOOKUP(AO$4,'[1]INTERNAL PARAMETERS-1'!$B$5:$J$44,4, FALSE)</f>
        <v>0</v>
      </c>
      <c r="AP259" s="44">
        <f>$F259*'[1]INTERNAL PARAMETERS-2'!AO259*VLOOKUP(AP$4,'[1]INTERNAL PARAMETERS-1'!$B$5:$J$44,4, FALSE)</f>
        <v>0</v>
      </c>
      <c r="AQ259" s="44">
        <f>$F259*'[1]INTERNAL PARAMETERS-2'!AP259*VLOOKUP(AQ$4,'[1]INTERNAL PARAMETERS-1'!$B$5:$J$44,4, FALSE)</f>
        <v>0</v>
      </c>
      <c r="AR259" s="44">
        <f>$F259*'[1]INTERNAL PARAMETERS-2'!AQ259*VLOOKUP(AR$4,'[1]INTERNAL PARAMETERS-1'!$B$5:$J$44,4, FALSE)</f>
        <v>0</v>
      </c>
      <c r="AS259" s="44">
        <f>$F259*'[1]INTERNAL PARAMETERS-2'!AR259*VLOOKUP(AS$4,'[1]INTERNAL PARAMETERS-1'!$B$5:$J$44,4, FALSE)</f>
        <v>0</v>
      </c>
      <c r="AT259" s="43">
        <f>$F259*'[1]INTERNAL PARAMETERS-2'!AS259*VLOOKUP(AT$4,'[1]INTERNAL PARAMETERS-1'!$B$5:$J$44,4, FALSE)</f>
        <v>0</v>
      </c>
      <c r="AU259" s="45">
        <f>$F259*'[1]INTERNAL PARAMETERS-2'!F259*(1-VLOOKUP(G$4,'[1]INTERNAL PARAMETERS-1'!$B$5:$J$44,4, FALSE))</f>
        <v>0</v>
      </c>
      <c r="AV259" s="44">
        <f>$F259*'[1]INTERNAL PARAMETERS-2'!G259*(1-VLOOKUP(H$4,'[1]INTERNAL PARAMETERS-1'!$B$5:$J$44,4, FALSE))</f>
        <v>0</v>
      </c>
      <c r="AW259" s="44">
        <f>$F259*'[1]INTERNAL PARAMETERS-2'!H259*(1-VLOOKUP(I$4,'[1]INTERNAL PARAMETERS-1'!$B$5:$J$44,4, FALSE))</f>
        <v>0</v>
      </c>
      <c r="AX259" s="44">
        <f>$F259*'[1]INTERNAL PARAMETERS-2'!I259*(1-VLOOKUP(J$4,'[1]INTERNAL PARAMETERS-1'!$B$5:$J$44,4, FALSE))</f>
        <v>0</v>
      </c>
      <c r="AY259" s="44">
        <f>$F259*'[1]INTERNAL PARAMETERS-2'!J259*(1-VLOOKUP(K$4,'[1]INTERNAL PARAMETERS-1'!$B$5:$J$44,4, FALSE))</f>
        <v>0</v>
      </c>
      <c r="AZ259" s="44">
        <f>$F259*'[1]INTERNAL PARAMETERS-2'!K259*(1-VLOOKUP(L$4,'[1]INTERNAL PARAMETERS-1'!$B$5:$J$44,4, FALSE))</f>
        <v>0</v>
      </c>
      <c r="BA259" s="44">
        <f>$F259*'[1]INTERNAL PARAMETERS-2'!L259*(1-VLOOKUP(M$4,'[1]INTERNAL PARAMETERS-1'!$B$5:$J$44,4, FALSE))</f>
        <v>0</v>
      </c>
      <c r="BB259" s="44">
        <f>$F259*'[1]INTERNAL PARAMETERS-2'!M259*(1-VLOOKUP(N$4,'[1]INTERNAL PARAMETERS-1'!$B$5:$J$44,4, FALSE))</f>
        <v>0</v>
      </c>
      <c r="BC259" s="44">
        <f>$F259*'[1]INTERNAL PARAMETERS-2'!N259*(1-VLOOKUP(O$4,'[1]INTERNAL PARAMETERS-1'!$B$5:$J$44,4, FALSE))</f>
        <v>0</v>
      </c>
      <c r="BD259" s="44">
        <f>$F259*'[1]INTERNAL PARAMETERS-2'!O259*(1-VLOOKUP(P$4,'[1]INTERNAL PARAMETERS-1'!$B$5:$J$44,4, FALSE))</f>
        <v>0</v>
      </c>
      <c r="BE259" s="44">
        <f>$F259*'[1]INTERNAL PARAMETERS-2'!P259*(1-VLOOKUP(Q$4,'[1]INTERNAL PARAMETERS-1'!$B$5:$J$44,4, FALSE))</f>
        <v>0</v>
      </c>
      <c r="BF259" s="44">
        <f>$F259*'[1]INTERNAL PARAMETERS-2'!Q259*(1-VLOOKUP(R$4,'[1]INTERNAL PARAMETERS-1'!$B$5:$J$44,4, FALSE))</f>
        <v>0</v>
      </c>
      <c r="BG259" s="44">
        <f>$F259*'[1]INTERNAL PARAMETERS-2'!R259*(1-VLOOKUP(S$4,'[1]INTERNAL PARAMETERS-1'!$B$5:$J$44,4, FALSE))</f>
        <v>0</v>
      </c>
      <c r="BH259" s="44">
        <f>$F259*'[1]INTERNAL PARAMETERS-2'!S259*(1-VLOOKUP(T$4,'[1]INTERNAL PARAMETERS-1'!$B$5:$J$44,4, FALSE))</f>
        <v>0</v>
      </c>
      <c r="BI259" s="44">
        <f>$F259*'[1]INTERNAL PARAMETERS-2'!T259*(1-VLOOKUP(U$4,'[1]INTERNAL PARAMETERS-1'!$B$5:$J$44,4, FALSE))</f>
        <v>0</v>
      </c>
      <c r="BJ259" s="44">
        <f>$F259*'[1]INTERNAL PARAMETERS-2'!U259*(1-VLOOKUP(V$4,'[1]INTERNAL PARAMETERS-1'!$B$5:$J$44,4, FALSE))</f>
        <v>0</v>
      </c>
      <c r="BK259" s="44">
        <f>$F259*'[1]INTERNAL PARAMETERS-2'!V259*(1-VLOOKUP(W$4,'[1]INTERNAL PARAMETERS-1'!$B$5:$J$44,4, FALSE))</f>
        <v>0</v>
      </c>
      <c r="BL259" s="44">
        <f>$F259*'[1]INTERNAL PARAMETERS-2'!W259*(1-VLOOKUP(X$4,'[1]INTERNAL PARAMETERS-1'!$B$5:$J$44,4, FALSE))</f>
        <v>0</v>
      </c>
      <c r="BM259" s="44">
        <f>$F259*'[1]INTERNAL PARAMETERS-2'!X259*(1-VLOOKUP(Y$4,'[1]INTERNAL PARAMETERS-1'!$B$5:$J$44,4, FALSE))</f>
        <v>0</v>
      </c>
      <c r="BN259" s="44">
        <f>$F259*'[1]INTERNAL PARAMETERS-2'!Y259*(1-VLOOKUP(Z$4,'[1]INTERNAL PARAMETERS-1'!$B$5:$J$44,4, FALSE))</f>
        <v>0</v>
      </c>
      <c r="BO259" s="44">
        <f>$F259*'[1]INTERNAL PARAMETERS-2'!Z259*(1-VLOOKUP(AA$4,'[1]INTERNAL PARAMETERS-1'!$B$5:$J$44,4, FALSE))</f>
        <v>0</v>
      </c>
      <c r="BP259" s="44">
        <f>$F259*'[1]INTERNAL PARAMETERS-2'!AA259*(1-VLOOKUP(AB$4,'[1]INTERNAL PARAMETERS-1'!$B$5:$J$44,4, FALSE))</f>
        <v>0</v>
      </c>
      <c r="BQ259" s="44">
        <f>$F259*'[1]INTERNAL PARAMETERS-2'!AB259*(1-VLOOKUP(AC$4,'[1]INTERNAL PARAMETERS-1'!$B$5:$J$44,4, FALSE))</f>
        <v>0</v>
      </c>
      <c r="BR259" s="44">
        <f>$F259*'[1]INTERNAL PARAMETERS-2'!AC259*(1-VLOOKUP(AD$4,'[1]INTERNAL PARAMETERS-1'!$B$5:$J$44,4, FALSE))</f>
        <v>0</v>
      </c>
      <c r="BS259" s="44">
        <f>$F259*'[1]INTERNAL PARAMETERS-2'!AD259*(1-VLOOKUP(AE$4,'[1]INTERNAL PARAMETERS-1'!$B$5:$J$44,4, FALSE))</f>
        <v>0</v>
      </c>
      <c r="BT259" s="44">
        <f>$F259*'[1]INTERNAL PARAMETERS-2'!AE259*(1-VLOOKUP(AF$4,'[1]INTERNAL PARAMETERS-1'!$B$5:$J$44,4, FALSE))</f>
        <v>0</v>
      </c>
      <c r="BU259" s="44">
        <f>$F259*'[1]INTERNAL PARAMETERS-2'!AF259*(1-VLOOKUP(AG$4,'[1]INTERNAL PARAMETERS-1'!$B$5:$J$44,4, FALSE))</f>
        <v>0</v>
      </c>
      <c r="BV259" s="44">
        <f>$F259*'[1]INTERNAL PARAMETERS-2'!AG259*(1-VLOOKUP(AH$4,'[1]INTERNAL PARAMETERS-1'!$B$5:$J$44,4, FALSE))</f>
        <v>0</v>
      </c>
      <c r="BW259" s="44">
        <f>$F259*'[1]INTERNAL PARAMETERS-2'!AH259*(1-VLOOKUP(AI$4,'[1]INTERNAL PARAMETERS-1'!$B$5:$J$44,4, FALSE))</f>
        <v>0</v>
      </c>
      <c r="BX259" s="44">
        <f>$F259*'[1]INTERNAL PARAMETERS-2'!AI259*(1-VLOOKUP(AJ$4,'[1]INTERNAL PARAMETERS-1'!$B$5:$J$44,4, FALSE))</f>
        <v>0</v>
      </c>
      <c r="BY259" s="44">
        <f>$F259*'[1]INTERNAL PARAMETERS-2'!AJ259*(1-VLOOKUP(AK$4,'[1]INTERNAL PARAMETERS-1'!$B$5:$J$44,4, FALSE))</f>
        <v>0</v>
      </c>
      <c r="BZ259" s="44">
        <f>$F259*'[1]INTERNAL PARAMETERS-2'!AK259*(1-VLOOKUP(AL$4,'[1]INTERNAL PARAMETERS-1'!$B$5:$J$44,4, FALSE))</f>
        <v>0</v>
      </c>
      <c r="CA259" s="44">
        <f>$F259*'[1]INTERNAL PARAMETERS-2'!AL259*(1-VLOOKUP(AM$4,'[1]INTERNAL PARAMETERS-1'!$B$5:$J$44,4, FALSE))</f>
        <v>0</v>
      </c>
      <c r="CB259" s="44">
        <f>$F259*'[1]INTERNAL PARAMETERS-2'!AM259*(1-VLOOKUP(AN$4,'[1]INTERNAL PARAMETERS-1'!$B$5:$J$44,4, FALSE))</f>
        <v>0</v>
      </c>
      <c r="CC259" s="44">
        <f>$F259*'[1]INTERNAL PARAMETERS-2'!AN259*(1-VLOOKUP(AO$4,'[1]INTERNAL PARAMETERS-1'!$B$5:$J$44,4, FALSE))</f>
        <v>0</v>
      </c>
      <c r="CD259" s="44">
        <f>$F259*'[1]INTERNAL PARAMETERS-2'!AO259*(1-VLOOKUP(AP$4,'[1]INTERNAL PARAMETERS-1'!$B$5:$J$44,4, FALSE))</f>
        <v>0</v>
      </c>
      <c r="CE259" s="44">
        <f>$F259*'[1]INTERNAL PARAMETERS-2'!AP259*(1-VLOOKUP(AQ$4,'[1]INTERNAL PARAMETERS-1'!$B$5:$J$44,4, FALSE))</f>
        <v>0</v>
      </c>
      <c r="CF259" s="44">
        <f>$F259*'[1]INTERNAL PARAMETERS-2'!AQ259*(1-VLOOKUP(AR$4,'[1]INTERNAL PARAMETERS-1'!$B$5:$J$44,4, FALSE))</f>
        <v>0</v>
      </c>
      <c r="CG259" s="44">
        <f>$F259*'[1]INTERNAL PARAMETERS-2'!AR259*(1-VLOOKUP(AS$4,'[1]INTERNAL PARAMETERS-1'!$B$5:$J$44,4, FALSE))</f>
        <v>0</v>
      </c>
      <c r="CH259" s="43">
        <f>$F259*'[1]INTERNAL PARAMETERS-2'!AS259*(1-VLOOKUP(AT$4,'[1]INTERNAL PARAMETERS-1'!$B$5:$J$44,4, FALSE))</f>
        <v>0</v>
      </c>
      <c r="CI259" s="42">
        <f t="shared" si="3"/>
        <v>0</v>
      </c>
    </row>
    <row r="260" spans="3:87" x14ac:dyDescent="0.4">
      <c r="C260" s="29" t="s">
        <v>1</v>
      </c>
      <c r="D260" s="28" t="s">
        <v>68</v>
      </c>
      <c r="E260" s="28" t="s">
        <v>64</v>
      </c>
      <c r="F260" s="129">
        <f>SDBeam!X260</f>
        <v>0</v>
      </c>
      <c r="G260" s="45">
        <f>$F260*'[1]INTERNAL PARAMETERS-2'!F260*VLOOKUP(G$4,'[1]INTERNAL PARAMETERS-1'!$B$5:$J$44,4, FALSE)</f>
        <v>0</v>
      </c>
      <c r="H260" s="44">
        <f>$F260*'[1]INTERNAL PARAMETERS-2'!G260*VLOOKUP(H$4,'[1]INTERNAL PARAMETERS-1'!$B$5:$J$44,4, FALSE)</f>
        <v>0</v>
      </c>
      <c r="I260" s="44">
        <f>$F260*'[1]INTERNAL PARAMETERS-2'!H260*VLOOKUP(I$4,'[1]INTERNAL PARAMETERS-1'!$B$5:$J$44,4, FALSE)</f>
        <v>0</v>
      </c>
      <c r="J260" s="44">
        <f>$F260*'[1]INTERNAL PARAMETERS-2'!I260*VLOOKUP(J$4,'[1]INTERNAL PARAMETERS-1'!$B$5:$J$44,4, FALSE)</f>
        <v>0</v>
      </c>
      <c r="K260" s="44">
        <f>$F260*'[1]INTERNAL PARAMETERS-2'!J260*VLOOKUP(K$4,'[1]INTERNAL PARAMETERS-1'!$B$5:$J$44,4, FALSE)</f>
        <v>0</v>
      </c>
      <c r="L260" s="44">
        <f>$F260*'[1]INTERNAL PARAMETERS-2'!K260*VLOOKUP(L$4,'[1]INTERNAL PARAMETERS-1'!$B$5:$J$44,4, FALSE)</f>
        <v>0</v>
      </c>
      <c r="M260" s="44">
        <f>$F260*'[1]INTERNAL PARAMETERS-2'!L260*VLOOKUP(M$4,'[1]INTERNAL PARAMETERS-1'!$B$5:$J$44,4, FALSE)</f>
        <v>0</v>
      </c>
      <c r="N260" s="44">
        <f>$F260*'[1]INTERNAL PARAMETERS-2'!M260*VLOOKUP(N$4,'[1]INTERNAL PARAMETERS-1'!$B$5:$J$44,4, FALSE)</f>
        <v>0</v>
      </c>
      <c r="O260" s="44">
        <f>$F260*'[1]INTERNAL PARAMETERS-2'!N260*VLOOKUP(O$4,'[1]INTERNAL PARAMETERS-1'!$B$5:$J$44,4, FALSE)</f>
        <v>0</v>
      </c>
      <c r="P260" s="44">
        <f>$F260*'[1]INTERNAL PARAMETERS-2'!O260*VLOOKUP(P$4,'[1]INTERNAL PARAMETERS-1'!$B$5:$J$44,4, FALSE)</f>
        <v>0</v>
      </c>
      <c r="Q260" s="44">
        <f>$F260*'[1]INTERNAL PARAMETERS-2'!P260*VLOOKUP(Q$4,'[1]INTERNAL PARAMETERS-1'!$B$5:$J$44,4, FALSE)</f>
        <v>0</v>
      </c>
      <c r="R260" s="44">
        <f>$F260*'[1]INTERNAL PARAMETERS-2'!Q260*VLOOKUP(R$4,'[1]INTERNAL PARAMETERS-1'!$B$5:$J$44,4, FALSE)</f>
        <v>0</v>
      </c>
      <c r="S260" s="44">
        <f>$F260*'[1]INTERNAL PARAMETERS-2'!R260*VLOOKUP(S$4,'[1]INTERNAL PARAMETERS-1'!$B$5:$J$44,4, FALSE)</f>
        <v>0</v>
      </c>
      <c r="T260" s="44">
        <f>$F260*'[1]INTERNAL PARAMETERS-2'!S260*VLOOKUP(T$4,'[1]INTERNAL PARAMETERS-1'!$B$5:$J$44,4, FALSE)</f>
        <v>0</v>
      </c>
      <c r="U260" s="44">
        <f>$F260*'[1]INTERNAL PARAMETERS-2'!T260*VLOOKUP(U$4,'[1]INTERNAL PARAMETERS-1'!$B$5:$J$44,4, FALSE)</f>
        <v>0</v>
      </c>
      <c r="V260" s="44">
        <f>$F260*'[1]INTERNAL PARAMETERS-2'!U260*VLOOKUP(V$4,'[1]INTERNAL PARAMETERS-1'!$B$5:$J$44,4, FALSE)</f>
        <v>0</v>
      </c>
      <c r="W260" s="44">
        <f>$F260*'[1]INTERNAL PARAMETERS-2'!V260*VLOOKUP(W$4,'[1]INTERNAL PARAMETERS-1'!$B$5:$J$44,4, FALSE)</f>
        <v>0</v>
      </c>
      <c r="X260" s="44">
        <f>$F260*'[1]INTERNAL PARAMETERS-2'!W260*VLOOKUP(X$4,'[1]INTERNAL PARAMETERS-1'!$B$5:$J$44,4, FALSE)</f>
        <v>0</v>
      </c>
      <c r="Y260" s="44">
        <f>$F260*'[1]INTERNAL PARAMETERS-2'!X260*VLOOKUP(Y$4,'[1]INTERNAL PARAMETERS-1'!$B$5:$J$44,4, FALSE)</f>
        <v>0</v>
      </c>
      <c r="Z260" s="44">
        <f>$F260*'[1]INTERNAL PARAMETERS-2'!Y260*VLOOKUP(Z$4,'[1]INTERNAL PARAMETERS-1'!$B$5:$J$44,4, FALSE)</f>
        <v>0</v>
      </c>
      <c r="AA260" s="44">
        <f>$F260*'[1]INTERNAL PARAMETERS-2'!Z260*VLOOKUP(AA$4,'[1]INTERNAL PARAMETERS-1'!$B$5:$J$44,4, FALSE)</f>
        <v>0</v>
      </c>
      <c r="AB260" s="44">
        <f>$F260*'[1]INTERNAL PARAMETERS-2'!AA260*VLOOKUP(AB$4,'[1]INTERNAL PARAMETERS-1'!$B$5:$J$44,4, FALSE)</f>
        <v>0</v>
      </c>
      <c r="AC260" s="44">
        <f>$F260*'[1]INTERNAL PARAMETERS-2'!AB260*VLOOKUP(AC$4,'[1]INTERNAL PARAMETERS-1'!$B$5:$J$44,4, FALSE)</f>
        <v>0</v>
      </c>
      <c r="AD260" s="44">
        <f>$F260*'[1]INTERNAL PARAMETERS-2'!AC260*VLOOKUP(AD$4,'[1]INTERNAL PARAMETERS-1'!$B$5:$J$44,4, FALSE)</f>
        <v>0</v>
      </c>
      <c r="AE260" s="44">
        <f>$F260*'[1]INTERNAL PARAMETERS-2'!AD260*VLOOKUP(AE$4,'[1]INTERNAL PARAMETERS-1'!$B$5:$J$44,4, FALSE)</f>
        <v>0</v>
      </c>
      <c r="AF260" s="44">
        <f>$F260*'[1]INTERNAL PARAMETERS-2'!AE260*VLOOKUP(AF$4,'[1]INTERNAL PARAMETERS-1'!$B$5:$J$44,4, FALSE)</f>
        <v>0</v>
      </c>
      <c r="AG260" s="44">
        <f>$F260*'[1]INTERNAL PARAMETERS-2'!AF260*VLOOKUP(AG$4,'[1]INTERNAL PARAMETERS-1'!$B$5:$J$44,4, FALSE)</f>
        <v>0</v>
      </c>
      <c r="AH260" s="44">
        <f>$F260*'[1]INTERNAL PARAMETERS-2'!AG260*VLOOKUP(AH$4,'[1]INTERNAL PARAMETERS-1'!$B$5:$J$44,4, FALSE)</f>
        <v>0</v>
      </c>
      <c r="AI260" s="44">
        <f>$F260*'[1]INTERNAL PARAMETERS-2'!AH260*VLOOKUP(AI$4,'[1]INTERNAL PARAMETERS-1'!$B$5:$J$44,4, FALSE)</f>
        <v>0</v>
      </c>
      <c r="AJ260" s="44">
        <f>$F260*'[1]INTERNAL PARAMETERS-2'!AI260*VLOOKUP(AJ$4,'[1]INTERNAL PARAMETERS-1'!$B$5:$J$44,4, FALSE)</f>
        <v>0</v>
      </c>
      <c r="AK260" s="44">
        <f>$F260*'[1]INTERNAL PARAMETERS-2'!AJ260*VLOOKUP(AK$4,'[1]INTERNAL PARAMETERS-1'!$B$5:$J$44,4, FALSE)</f>
        <v>0</v>
      </c>
      <c r="AL260" s="44">
        <f>$F260*'[1]INTERNAL PARAMETERS-2'!AK260*VLOOKUP(AL$4,'[1]INTERNAL PARAMETERS-1'!$B$5:$J$44,4, FALSE)</f>
        <v>0</v>
      </c>
      <c r="AM260" s="44">
        <f>$F260*'[1]INTERNAL PARAMETERS-2'!AL260*VLOOKUP(AM$4,'[1]INTERNAL PARAMETERS-1'!$B$5:$J$44,4, FALSE)</f>
        <v>0</v>
      </c>
      <c r="AN260" s="44">
        <f>$F260*'[1]INTERNAL PARAMETERS-2'!AM260*VLOOKUP(AN$4,'[1]INTERNAL PARAMETERS-1'!$B$5:$J$44,4, FALSE)</f>
        <v>0</v>
      </c>
      <c r="AO260" s="44">
        <f>$F260*'[1]INTERNAL PARAMETERS-2'!AN260*VLOOKUP(AO$4,'[1]INTERNAL PARAMETERS-1'!$B$5:$J$44,4, FALSE)</f>
        <v>0</v>
      </c>
      <c r="AP260" s="44">
        <f>$F260*'[1]INTERNAL PARAMETERS-2'!AO260*VLOOKUP(AP$4,'[1]INTERNAL PARAMETERS-1'!$B$5:$J$44,4, FALSE)</f>
        <v>0</v>
      </c>
      <c r="AQ260" s="44">
        <f>$F260*'[1]INTERNAL PARAMETERS-2'!AP260*VLOOKUP(AQ$4,'[1]INTERNAL PARAMETERS-1'!$B$5:$J$44,4, FALSE)</f>
        <v>0</v>
      </c>
      <c r="AR260" s="44">
        <f>$F260*'[1]INTERNAL PARAMETERS-2'!AQ260*VLOOKUP(AR$4,'[1]INTERNAL PARAMETERS-1'!$B$5:$J$44,4, FALSE)</f>
        <v>0</v>
      </c>
      <c r="AS260" s="44">
        <f>$F260*'[1]INTERNAL PARAMETERS-2'!AR260*VLOOKUP(AS$4,'[1]INTERNAL PARAMETERS-1'!$B$5:$J$44,4, FALSE)</f>
        <v>0</v>
      </c>
      <c r="AT260" s="43">
        <f>$F260*'[1]INTERNAL PARAMETERS-2'!AS260*VLOOKUP(AT$4,'[1]INTERNAL PARAMETERS-1'!$B$5:$J$44,4, FALSE)</f>
        <v>0</v>
      </c>
      <c r="AU260" s="45">
        <f>$F260*'[1]INTERNAL PARAMETERS-2'!F260*(1-VLOOKUP(G$4,'[1]INTERNAL PARAMETERS-1'!$B$5:$J$44,4, FALSE))</f>
        <v>0</v>
      </c>
      <c r="AV260" s="44">
        <f>$F260*'[1]INTERNAL PARAMETERS-2'!G260*(1-VLOOKUP(H$4,'[1]INTERNAL PARAMETERS-1'!$B$5:$J$44,4, FALSE))</f>
        <v>0</v>
      </c>
      <c r="AW260" s="44">
        <f>$F260*'[1]INTERNAL PARAMETERS-2'!H260*(1-VLOOKUP(I$4,'[1]INTERNAL PARAMETERS-1'!$B$5:$J$44,4, FALSE))</f>
        <v>0</v>
      </c>
      <c r="AX260" s="44">
        <f>$F260*'[1]INTERNAL PARAMETERS-2'!I260*(1-VLOOKUP(J$4,'[1]INTERNAL PARAMETERS-1'!$B$5:$J$44,4, FALSE))</f>
        <v>0</v>
      </c>
      <c r="AY260" s="44">
        <f>$F260*'[1]INTERNAL PARAMETERS-2'!J260*(1-VLOOKUP(K$4,'[1]INTERNAL PARAMETERS-1'!$B$5:$J$44,4, FALSE))</f>
        <v>0</v>
      </c>
      <c r="AZ260" s="44">
        <f>$F260*'[1]INTERNAL PARAMETERS-2'!K260*(1-VLOOKUP(L$4,'[1]INTERNAL PARAMETERS-1'!$B$5:$J$44,4, FALSE))</f>
        <v>0</v>
      </c>
      <c r="BA260" s="44">
        <f>$F260*'[1]INTERNAL PARAMETERS-2'!L260*(1-VLOOKUP(M$4,'[1]INTERNAL PARAMETERS-1'!$B$5:$J$44,4, FALSE))</f>
        <v>0</v>
      </c>
      <c r="BB260" s="44">
        <f>$F260*'[1]INTERNAL PARAMETERS-2'!M260*(1-VLOOKUP(N$4,'[1]INTERNAL PARAMETERS-1'!$B$5:$J$44,4, FALSE))</f>
        <v>0</v>
      </c>
      <c r="BC260" s="44">
        <f>$F260*'[1]INTERNAL PARAMETERS-2'!N260*(1-VLOOKUP(O$4,'[1]INTERNAL PARAMETERS-1'!$B$5:$J$44,4, FALSE))</f>
        <v>0</v>
      </c>
      <c r="BD260" s="44">
        <f>$F260*'[1]INTERNAL PARAMETERS-2'!O260*(1-VLOOKUP(P$4,'[1]INTERNAL PARAMETERS-1'!$B$5:$J$44,4, FALSE))</f>
        <v>0</v>
      </c>
      <c r="BE260" s="44">
        <f>$F260*'[1]INTERNAL PARAMETERS-2'!P260*(1-VLOOKUP(Q$4,'[1]INTERNAL PARAMETERS-1'!$B$5:$J$44,4, FALSE))</f>
        <v>0</v>
      </c>
      <c r="BF260" s="44">
        <f>$F260*'[1]INTERNAL PARAMETERS-2'!Q260*(1-VLOOKUP(R$4,'[1]INTERNAL PARAMETERS-1'!$B$5:$J$44,4, FALSE))</f>
        <v>0</v>
      </c>
      <c r="BG260" s="44">
        <f>$F260*'[1]INTERNAL PARAMETERS-2'!R260*(1-VLOOKUP(S$4,'[1]INTERNAL PARAMETERS-1'!$B$5:$J$44,4, FALSE))</f>
        <v>0</v>
      </c>
      <c r="BH260" s="44">
        <f>$F260*'[1]INTERNAL PARAMETERS-2'!S260*(1-VLOOKUP(T$4,'[1]INTERNAL PARAMETERS-1'!$B$5:$J$44,4, FALSE))</f>
        <v>0</v>
      </c>
      <c r="BI260" s="44">
        <f>$F260*'[1]INTERNAL PARAMETERS-2'!T260*(1-VLOOKUP(U$4,'[1]INTERNAL PARAMETERS-1'!$B$5:$J$44,4, FALSE))</f>
        <v>0</v>
      </c>
      <c r="BJ260" s="44">
        <f>$F260*'[1]INTERNAL PARAMETERS-2'!U260*(1-VLOOKUP(V$4,'[1]INTERNAL PARAMETERS-1'!$B$5:$J$44,4, FALSE))</f>
        <v>0</v>
      </c>
      <c r="BK260" s="44">
        <f>$F260*'[1]INTERNAL PARAMETERS-2'!V260*(1-VLOOKUP(W$4,'[1]INTERNAL PARAMETERS-1'!$B$5:$J$44,4, FALSE))</f>
        <v>0</v>
      </c>
      <c r="BL260" s="44">
        <f>$F260*'[1]INTERNAL PARAMETERS-2'!W260*(1-VLOOKUP(X$4,'[1]INTERNAL PARAMETERS-1'!$B$5:$J$44,4, FALSE))</f>
        <v>0</v>
      </c>
      <c r="BM260" s="44">
        <f>$F260*'[1]INTERNAL PARAMETERS-2'!X260*(1-VLOOKUP(Y$4,'[1]INTERNAL PARAMETERS-1'!$B$5:$J$44,4, FALSE))</f>
        <v>0</v>
      </c>
      <c r="BN260" s="44">
        <f>$F260*'[1]INTERNAL PARAMETERS-2'!Y260*(1-VLOOKUP(Z$4,'[1]INTERNAL PARAMETERS-1'!$B$5:$J$44,4, FALSE))</f>
        <v>0</v>
      </c>
      <c r="BO260" s="44">
        <f>$F260*'[1]INTERNAL PARAMETERS-2'!Z260*(1-VLOOKUP(AA$4,'[1]INTERNAL PARAMETERS-1'!$B$5:$J$44,4, FALSE))</f>
        <v>0</v>
      </c>
      <c r="BP260" s="44">
        <f>$F260*'[1]INTERNAL PARAMETERS-2'!AA260*(1-VLOOKUP(AB$4,'[1]INTERNAL PARAMETERS-1'!$B$5:$J$44,4, FALSE))</f>
        <v>0</v>
      </c>
      <c r="BQ260" s="44">
        <f>$F260*'[1]INTERNAL PARAMETERS-2'!AB260*(1-VLOOKUP(AC$4,'[1]INTERNAL PARAMETERS-1'!$B$5:$J$44,4, FALSE))</f>
        <v>0</v>
      </c>
      <c r="BR260" s="44">
        <f>$F260*'[1]INTERNAL PARAMETERS-2'!AC260*(1-VLOOKUP(AD$4,'[1]INTERNAL PARAMETERS-1'!$B$5:$J$44,4, FALSE))</f>
        <v>0</v>
      </c>
      <c r="BS260" s="44">
        <f>$F260*'[1]INTERNAL PARAMETERS-2'!AD260*(1-VLOOKUP(AE$4,'[1]INTERNAL PARAMETERS-1'!$B$5:$J$44,4, FALSE))</f>
        <v>0</v>
      </c>
      <c r="BT260" s="44">
        <f>$F260*'[1]INTERNAL PARAMETERS-2'!AE260*(1-VLOOKUP(AF$4,'[1]INTERNAL PARAMETERS-1'!$B$5:$J$44,4, FALSE))</f>
        <v>0</v>
      </c>
      <c r="BU260" s="44">
        <f>$F260*'[1]INTERNAL PARAMETERS-2'!AF260*(1-VLOOKUP(AG$4,'[1]INTERNAL PARAMETERS-1'!$B$5:$J$44,4, FALSE))</f>
        <v>0</v>
      </c>
      <c r="BV260" s="44">
        <f>$F260*'[1]INTERNAL PARAMETERS-2'!AG260*(1-VLOOKUP(AH$4,'[1]INTERNAL PARAMETERS-1'!$B$5:$J$44,4, FALSE))</f>
        <v>0</v>
      </c>
      <c r="BW260" s="44">
        <f>$F260*'[1]INTERNAL PARAMETERS-2'!AH260*(1-VLOOKUP(AI$4,'[1]INTERNAL PARAMETERS-1'!$B$5:$J$44,4, FALSE))</f>
        <v>0</v>
      </c>
      <c r="BX260" s="44">
        <f>$F260*'[1]INTERNAL PARAMETERS-2'!AI260*(1-VLOOKUP(AJ$4,'[1]INTERNAL PARAMETERS-1'!$B$5:$J$44,4, FALSE))</f>
        <v>0</v>
      </c>
      <c r="BY260" s="44">
        <f>$F260*'[1]INTERNAL PARAMETERS-2'!AJ260*(1-VLOOKUP(AK$4,'[1]INTERNAL PARAMETERS-1'!$B$5:$J$44,4, FALSE))</f>
        <v>0</v>
      </c>
      <c r="BZ260" s="44">
        <f>$F260*'[1]INTERNAL PARAMETERS-2'!AK260*(1-VLOOKUP(AL$4,'[1]INTERNAL PARAMETERS-1'!$B$5:$J$44,4, FALSE))</f>
        <v>0</v>
      </c>
      <c r="CA260" s="44">
        <f>$F260*'[1]INTERNAL PARAMETERS-2'!AL260*(1-VLOOKUP(AM$4,'[1]INTERNAL PARAMETERS-1'!$B$5:$J$44,4, FALSE))</f>
        <v>0</v>
      </c>
      <c r="CB260" s="44">
        <f>$F260*'[1]INTERNAL PARAMETERS-2'!AM260*(1-VLOOKUP(AN$4,'[1]INTERNAL PARAMETERS-1'!$B$5:$J$44,4, FALSE))</f>
        <v>0</v>
      </c>
      <c r="CC260" s="44">
        <f>$F260*'[1]INTERNAL PARAMETERS-2'!AN260*(1-VLOOKUP(AO$4,'[1]INTERNAL PARAMETERS-1'!$B$5:$J$44,4, FALSE))</f>
        <v>0</v>
      </c>
      <c r="CD260" s="44">
        <f>$F260*'[1]INTERNAL PARAMETERS-2'!AO260*(1-VLOOKUP(AP$4,'[1]INTERNAL PARAMETERS-1'!$B$5:$J$44,4, FALSE))</f>
        <v>0</v>
      </c>
      <c r="CE260" s="44">
        <f>$F260*'[1]INTERNAL PARAMETERS-2'!AP260*(1-VLOOKUP(AQ$4,'[1]INTERNAL PARAMETERS-1'!$B$5:$J$44,4, FALSE))</f>
        <v>0</v>
      </c>
      <c r="CF260" s="44">
        <f>$F260*'[1]INTERNAL PARAMETERS-2'!AQ260*(1-VLOOKUP(AR$4,'[1]INTERNAL PARAMETERS-1'!$B$5:$J$44,4, FALSE))</f>
        <v>0</v>
      </c>
      <c r="CG260" s="44">
        <f>$F260*'[1]INTERNAL PARAMETERS-2'!AR260*(1-VLOOKUP(AS$4,'[1]INTERNAL PARAMETERS-1'!$B$5:$J$44,4, FALSE))</f>
        <v>0</v>
      </c>
      <c r="CH260" s="43">
        <f>$F260*'[1]INTERNAL PARAMETERS-2'!AS260*(1-VLOOKUP(AT$4,'[1]INTERNAL PARAMETERS-1'!$B$5:$J$44,4, FALSE))</f>
        <v>0</v>
      </c>
      <c r="CI260" s="42">
        <f t="shared" si="3"/>
        <v>0</v>
      </c>
    </row>
    <row r="261" spans="3:87" x14ac:dyDescent="0.4">
      <c r="C261" s="29" t="s">
        <v>1</v>
      </c>
      <c r="D261" s="28" t="s">
        <v>68</v>
      </c>
      <c r="E261" s="28" t="s">
        <v>63</v>
      </c>
      <c r="F261" s="129">
        <f>SDBeam!X261</f>
        <v>0</v>
      </c>
      <c r="G261" s="45">
        <f>$F261*'[1]INTERNAL PARAMETERS-2'!F261*VLOOKUP(G$4,'[1]INTERNAL PARAMETERS-1'!$B$5:$J$44,4, FALSE)</f>
        <v>0</v>
      </c>
      <c r="H261" s="44">
        <f>$F261*'[1]INTERNAL PARAMETERS-2'!G261*VLOOKUP(H$4,'[1]INTERNAL PARAMETERS-1'!$B$5:$J$44,4, FALSE)</f>
        <v>0</v>
      </c>
      <c r="I261" s="44">
        <f>$F261*'[1]INTERNAL PARAMETERS-2'!H261*VLOOKUP(I$4,'[1]INTERNAL PARAMETERS-1'!$B$5:$J$44,4, FALSE)</f>
        <v>0</v>
      </c>
      <c r="J261" s="44">
        <f>$F261*'[1]INTERNAL PARAMETERS-2'!I261*VLOOKUP(J$4,'[1]INTERNAL PARAMETERS-1'!$B$5:$J$44,4, FALSE)</f>
        <v>0</v>
      </c>
      <c r="K261" s="44">
        <f>$F261*'[1]INTERNAL PARAMETERS-2'!J261*VLOOKUP(K$4,'[1]INTERNAL PARAMETERS-1'!$B$5:$J$44,4, FALSE)</f>
        <v>0</v>
      </c>
      <c r="L261" s="44">
        <f>$F261*'[1]INTERNAL PARAMETERS-2'!K261*VLOOKUP(L$4,'[1]INTERNAL PARAMETERS-1'!$B$5:$J$44,4, FALSE)</f>
        <v>0</v>
      </c>
      <c r="M261" s="44">
        <f>$F261*'[1]INTERNAL PARAMETERS-2'!L261*VLOOKUP(M$4,'[1]INTERNAL PARAMETERS-1'!$B$5:$J$44,4, FALSE)</f>
        <v>0</v>
      </c>
      <c r="N261" s="44">
        <f>$F261*'[1]INTERNAL PARAMETERS-2'!M261*VLOOKUP(N$4,'[1]INTERNAL PARAMETERS-1'!$B$5:$J$44,4, FALSE)</f>
        <v>0</v>
      </c>
      <c r="O261" s="44">
        <f>$F261*'[1]INTERNAL PARAMETERS-2'!N261*VLOOKUP(O$4,'[1]INTERNAL PARAMETERS-1'!$B$5:$J$44,4, FALSE)</f>
        <v>0</v>
      </c>
      <c r="P261" s="44">
        <f>$F261*'[1]INTERNAL PARAMETERS-2'!O261*VLOOKUP(P$4,'[1]INTERNAL PARAMETERS-1'!$B$5:$J$44,4, FALSE)</f>
        <v>0</v>
      </c>
      <c r="Q261" s="44">
        <f>$F261*'[1]INTERNAL PARAMETERS-2'!P261*VLOOKUP(Q$4,'[1]INTERNAL PARAMETERS-1'!$B$5:$J$44,4, FALSE)</f>
        <v>0</v>
      </c>
      <c r="R261" s="44">
        <f>$F261*'[1]INTERNAL PARAMETERS-2'!Q261*VLOOKUP(R$4,'[1]INTERNAL PARAMETERS-1'!$B$5:$J$44,4, FALSE)</f>
        <v>0</v>
      </c>
      <c r="S261" s="44">
        <f>$F261*'[1]INTERNAL PARAMETERS-2'!R261*VLOOKUP(S$4,'[1]INTERNAL PARAMETERS-1'!$B$5:$J$44,4, FALSE)</f>
        <v>0</v>
      </c>
      <c r="T261" s="44">
        <f>$F261*'[1]INTERNAL PARAMETERS-2'!S261*VLOOKUP(T$4,'[1]INTERNAL PARAMETERS-1'!$B$5:$J$44,4, FALSE)</f>
        <v>0</v>
      </c>
      <c r="U261" s="44">
        <f>$F261*'[1]INTERNAL PARAMETERS-2'!T261*VLOOKUP(U$4,'[1]INTERNAL PARAMETERS-1'!$B$5:$J$44,4, FALSE)</f>
        <v>0</v>
      </c>
      <c r="V261" s="44">
        <f>$F261*'[1]INTERNAL PARAMETERS-2'!U261*VLOOKUP(V$4,'[1]INTERNAL PARAMETERS-1'!$B$5:$J$44,4, FALSE)</f>
        <v>0</v>
      </c>
      <c r="W261" s="44">
        <f>$F261*'[1]INTERNAL PARAMETERS-2'!V261*VLOOKUP(W$4,'[1]INTERNAL PARAMETERS-1'!$B$5:$J$44,4, FALSE)</f>
        <v>0</v>
      </c>
      <c r="X261" s="44">
        <f>$F261*'[1]INTERNAL PARAMETERS-2'!W261*VLOOKUP(X$4,'[1]INTERNAL PARAMETERS-1'!$B$5:$J$44,4, FALSE)</f>
        <v>0</v>
      </c>
      <c r="Y261" s="44">
        <f>$F261*'[1]INTERNAL PARAMETERS-2'!X261*VLOOKUP(Y$4,'[1]INTERNAL PARAMETERS-1'!$B$5:$J$44,4, FALSE)</f>
        <v>0</v>
      </c>
      <c r="Z261" s="44">
        <f>$F261*'[1]INTERNAL PARAMETERS-2'!Y261*VLOOKUP(Z$4,'[1]INTERNAL PARAMETERS-1'!$B$5:$J$44,4, FALSE)</f>
        <v>0</v>
      </c>
      <c r="AA261" s="44">
        <f>$F261*'[1]INTERNAL PARAMETERS-2'!Z261*VLOOKUP(AA$4,'[1]INTERNAL PARAMETERS-1'!$B$5:$J$44,4, FALSE)</f>
        <v>0</v>
      </c>
      <c r="AB261" s="44">
        <f>$F261*'[1]INTERNAL PARAMETERS-2'!AA261*VLOOKUP(AB$4,'[1]INTERNAL PARAMETERS-1'!$B$5:$J$44,4, FALSE)</f>
        <v>0</v>
      </c>
      <c r="AC261" s="44">
        <f>$F261*'[1]INTERNAL PARAMETERS-2'!AB261*VLOOKUP(AC$4,'[1]INTERNAL PARAMETERS-1'!$B$5:$J$44,4, FALSE)</f>
        <v>0</v>
      </c>
      <c r="AD261" s="44">
        <f>$F261*'[1]INTERNAL PARAMETERS-2'!AC261*VLOOKUP(AD$4,'[1]INTERNAL PARAMETERS-1'!$B$5:$J$44,4, FALSE)</f>
        <v>0</v>
      </c>
      <c r="AE261" s="44">
        <f>$F261*'[1]INTERNAL PARAMETERS-2'!AD261*VLOOKUP(AE$4,'[1]INTERNAL PARAMETERS-1'!$B$5:$J$44,4, FALSE)</f>
        <v>0</v>
      </c>
      <c r="AF261" s="44">
        <f>$F261*'[1]INTERNAL PARAMETERS-2'!AE261*VLOOKUP(AF$4,'[1]INTERNAL PARAMETERS-1'!$B$5:$J$44,4, FALSE)</f>
        <v>0</v>
      </c>
      <c r="AG261" s="44">
        <f>$F261*'[1]INTERNAL PARAMETERS-2'!AF261*VLOOKUP(AG$4,'[1]INTERNAL PARAMETERS-1'!$B$5:$J$44,4, FALSE)</f>
        <v>0</v>
      </c>
      <c r="AH261" s="44">
        <f>$F261*'[1]INTERNAL PARAMETERS-2'!AG261*VLOOKUP(AH$4,'[1]INTERNAL PARAMETERS-1'!$B$5:$J$44,4, FALSE)</f>
        <v>0</v>
      </c>
      <c r="AI261" s="44">
        <f>$F261*'[1]INTERNAL PARAMETERS-2'!AH261*VLOOKUP(AI$4,'[1]INTERNAL PARAMETERS-1'!$B$5:$J$44,4, FALSE)</f>
        <v>0</v>
      </c>
      <c r="AJ261" s="44">
        <f>$F261*'[1]INTERNAL PARAMETERS-2'!AI261*VLOOKUP(AJ$4,'[1]INTERNAL PARAMETERS-1'!$B$5:$J$44,4, FALSE)</f>
        <v>0</v>
      </c>
      <c r="AK261" s="44">
        <f>$F261*'[1]INTERNAL PARAMETERS-2'!AJ261*VLOOKUP(AK$4,'[1]INTERNAL PARAMETERS-1'!$B$5:$J$44,4, FALSE)</f>
        <v>0</v>
      </c>
      <c r="AL261" s="44">
        <f>$F261*'[1]INTERNAL PARAMETERS-2'!AK261*VLOOKUP(AL$4,'[1]INTERNAL PARAMETERS-1'!$B$5:$J$44,4, FALSE)</f>
        <v>0</v>
      </c>
      <c r="AM261" s="44">
        <f>$F261*'[1]INTERNAL PARAMETERS-2'!AL261*VLOOKUP(AM$4,'[1]INTERNAL PARAMETERS-1'!$B$5:$J$44,4, FALSE)</f>
        <v>0</v>
      </c>
      <c r="AN261" s="44">
        <f>$F261*'[1]INTERNAL PARAMETERS-2'!AM261*VLOOKUP(AN$4,'[1]INTERNAL PARAMETERS-1'!$B$5:$J$44,4, FALSE)</f>
        <v>0</v>
      </c>
      <c r="AO261" s="44">
        <f>$F261*'[1]INTERNAL PARAMETERS-2'!AN261*VLOOKUP(AO$4,'[1]INTERNAL PARAMETERS-1'!$B$5:$J$44,4, FALSE)</f>
        <v>0</v>
      </c>
      <c r="AP261" s="44">
        <f>$F261*'[1]INTERNAL PARAMETERS-2'!AO261*VLOOKUP(AP$4,'[1]INTERNAL PARAMETERS-1'!$B$5:$J$44,4, FALSE)</f>
        <v>0</v>
      </c>
      <c r="AQ261" s="44">
        <f>$F261*'[1]INTERNAL PARAMETERS-2'!AP261*VLOOKUP(AQ$4,'[1]INTERNAL PARAMETERS-1'!$B$5:$J$44,4, FALSE)</f>
        <v>0</v>
      </c>
      <c r="AR261" s="44">
        <f>$F261*'[1]INTERNAL PARAMETERS-2'!AQ261*VLOOKUP(AR$4,'[1]INTERNAL PARAMETERS-1'!$B$5:$J$44,4, FALSE)</f>
        <v>0</v>
      </c>
      <c r="AS261" s="44">
        <f>$F261*'[1]INTERNAL PARAMETERS-2'!AR261*VLOOKUP(AS$4,'[1]INTERNAL PARAMETERS-1'!$B$5:$J$44,4, FALSE)</f>
        <v>0</v>
      </c>
      <c r="AT261" s="43">
        <f>$F261*'[1]INTERNAL PARAMETERS-2'!AS261*VLOOKUP(AT$4,'[1]INTERNAL PARAMETERS-1'!$B$5:$J$44,4, FALSE)</f>
        <v>0</v>
      </c>
      <c r="AU261" s="45">
        <f>$F261*'[1]INTERNAL PARAMETERS-2'!F261*(1-VLOOKUP(G$4,'[1]INTERNAL PARAMETERS-1'!$B$5:$J$44,4, FALSE))</f>
        <v>0</v>
      </c>
      <c r="AV261" s="44">
        <f>$F261*'[1]INTERNAL PARAMETERS-2'!G261*(1-VLOOKUP(H$4,'[1]INTERNAL PARAMETERS-1'!$B$5:$J$44,4, FALSE))</f>
        <v>0</v>
      </c>
      <c r="AW261" s="44">
        <f>$F261*'[1]INTERNAL PARAMETERS-2'!H261*(1-VLOOKUP(I$4,'[1]INTERNAL PARAMETERS-1'!$B$5:$J$44,4, FALSE))</f>
        <v>0</v>
      </c>
      <c r="AX261" s="44">
        <f>$F261*'[1]INTERNAL PARAMETERS-2'!I261*(1-VLOOKUP(J$4,'[1]INTERNAL PARAMETERS-1'!$B$5:$J$44,4, FALSE))</f>
        <v>0</v>
      </c>
      <c r="AY261" s="44">
        <f>$F261*'[1]INTERNAL PARAMETERS-2'!J261*(1-VLOOKUP(K$4,'[1]INTERNAL PARAMETERS-1'!$B$5:$J$44,4, FALSE))</f>
        <v>0</v>
      </c>
      <c r="AZ261" s="44">
        <f>$F261*'[1]INTERNAL PARAMETERS-2'!K261*(1-VLOOKUP(L$4,'[1]INTERNAL PARAMETERS-1'!$B$5:$J$44,4, FALSE))</f>
        <v>0</v>
      </c>
      <c r="BA261" s="44">
        <f>$F261*'[1]INTERNAL PARAMETERS-2'!L261*(1-VLOOKUP(M$4,'[1]INTERNAL PARAMETERS-1'!$B$5:$J$44,4, FALSE))</f>
        <v>0</v>
      </c>
      <c r="BB261" s="44">
        <f>$F261*'[1]INTERNAL PARAMETERS-2'!M261*(1-VLOOKUP(N$4,'[1]INTERNAL PARAMETERS-1'!$B$5:$J$44,4, FALSE))</f>
        <v>0</v>
      </c>
      <c r="BC261" s="44">
        <f>$F261*'[1]INTERNAL PARAMETERS-2'!N261*(1-VLOOKUP(O$4,'[1]INTERNAL PARAMETERS-1'!$B$5:$J$44,4, FALSE))</f>
        <v>0</v>
      </c>
      <c r="BD261" s="44">
        <f>$F261*'[1]INTERNAL PARAMETERS-2'!O261*(1-VLOOKUP(P$4,'[1]INTERNAL PARAMETERS-1'!$B$5:$J$44,4, FALSE))</f>
        <v>0</v>
      </c>
      <c r="BE261" s="44">
        <f>$F261*'[1]INTERNAL PARAMETERS-2'!P261*(1-VLOOKUP(Q$4,'[1]INTERNAL PARAMETERS-1'!$B$5:$J$44,4, FALSE))</f>
        <v>0</v>
      </c>
      <c r="BF261" s="44">
        <f>$F261*'[1]INTERNAL PARAMETERS-2'!Q261*(1-VLOOKUP(R$4,'[1]INTERNAL PARAMETERS-1'!$B$5:$J$44,4, FALSE))</f>
        <v>0</v>
      </c>
      <c r="BG261" s="44">
        <f>$F261*'[1]INTERNAL PARAMETERS-2'!R261*(1-VLOOKUP(S$4,'[1]INTERNAL PARAMETERS-1'!$B$5:$J$44,4, FALSE))</f>
        <v>0</v>
      </c>
      <c r="BH261" s="44">
        <f>$F261*'[1]INTERNAL PARAMETERS-2'!S261*(1-VLOOKUP(T$4,'[1]INTERNAL PARAMETERS-1'!$B$5:$J$44,4, FALSE))</f>
        <v>0</v>
      </c>
      <c r="BI261" s="44">
        <f>$F261*'[1]INTERNAL PARAMETERS-2'!T261*(1-VLOOKUP(U$4,'[1]INTERNAL PARAMETERS-1'!$B$5:$J$44,4, FALSE))</f>
        <v>0</v>
      </c>
      <c r="BJ261" s="44">
        <f>$F261*'[1]INTERNAL PARAMETERS-2'!U261*(1-VLOOKUP(V$4,'[1]INTERNAL PARAMETERS-1'!$B$5:$J$44,4, FALSE))</f>
        <v>0</v>
      </c>
      <c r="BK261" s="44">
        <f>$F261*'[1]INTERNAL PARAMETERS-2'!V261*(1-VLOOKUP(W$4,'[1]INTERNAL PARAMETERS-1'!$B$5:$J$44,4, FALSE))</f>
        <v>0</v>
      </c>
      <c r="BL261" s="44">
        <f>$F261*'[1]INTERNAL PARAMETERS-2'!W261*(1-VLOOKUP(X$4,'[1]INTERNAL PARAMETERS-1'!$B$5:$J$44,4, FALSE))</f>
        <v>0</v>
      </c>
      <c r="BM261" s="44">
        <f>$F261*'[1]INTERNAL PARAMETERS-2'!X261*(1-VLOOKUP(Y$4,'[1]INTERNAL PARAMETERS-1'!$B$5:$J$44,4, FALSE))</f>
        <v>0</v>
      </c>
      <c r="BN261" s="44">
        <f>$F261*'[1]INTERNAL PARAMETERS-2'!Y261*(1-VLOOKUP(Z$4,'[1]INTERNAL PARAMETERS-1'!$B$5:$J$44,4, FALSE))</f>
        <v>0</v>
      </c>
      <c r="BO261" s="44">
        <f>$F261*'[1]INTERNAL PARAMETERS-2'!Z261*(1-VLOOKUP(AA$4,'[1]INTERNAL PARAMETERS-1'!$B$5:$J$44,4, FALSE))</f>
        <v>0</v>
      </c>
      <c r="BP261" s="44">
        <f>$F261*'[1]INTERNAL PARAMETERS-2'!AA261*(1-VLOOKUP(AB$4,'[1]INTERNAL PARAMETERS-1'!$B$5:$J$44,4, FALSE))</f>
        <v>0</v>
      </c>
      <c r="BQ261" s="44">
        <f>$F261*'[1]INTERNAL PARAMETERS-2'!AB261*(1-VLOOKUP(AC$4,'[1]INTERNAL PARAMETERS-1'!$B$5:$J$44,4, FALSE))</f>
        <v>0</v>
      </c>
      <c r="BR261" s="44">
        <f>$F261*'[1]INTERNAL PARAMETERS-2'!AC261*(1-VLOOKUP(AD$4,'[1]INTERNAL PARAMETERS-1'!$B$5:$J$44,4, FALSE))</f>
        <v>0</v>
      </c>
      <c r="BS261" s="44">
        <f>$F261*'[1]INTERNAL PARAMETERS-2'!AD261*(1-VLOOKUP(AE$4,'[1]INTERNAL PARAMETERS-1'!$B$5:$J$44,4, FALSE))</f>
        <v>0</v>
      </c>
      <c r="BT261" s="44">
        <f>$F261*'[1]INTERNAL PARAMETERS-2'!AE261*(1-VLOOKUP(AF$4,'[1]INTERNAL PARAMETERS-1'!$B$5:$J$44,4, FALSE))</f>
        <v>0</v>
      </c>
      <c r="BU261" s="44">
        <f>$F261*'[1]INTERNAL PARAMETERS-2'!AF261*(1-VLOOKUP(AG$4,'[1]INTERNAL PARAMETERS-1'!$B$5:$J$44,4, FALSE))</f>
        <v>0</v>
      </c>
      <c r="BV261" s="44">
        <f>$F261*'[1]INTERNAL PARAMETERS-2'!AG261*(1-VLOOKUP(AH$4,'[1]INTERNAL PARAMETERS-1'!$B$5:$J$44,4, FALSE))</f>
        <v>0</v>
      </c>
      <c r="BW261" s="44">
        <f>$F261*'[1]INTERNAL PARAMETERS-2'!AH261*(1-VLOOKUP(AI$4,'[1]INTERNAL PARAMETERS-1'!$B$5:$J$44,4, FALSE))</f>
        <v>0</v>
      </c>
      <c r="BX261" s="44">
        <f>$F261*'[1]INTERNAL PARAMETERS-2'!AI261*(1-VLOOKUP(AJ$4,'[1]INTERNAL PARAMETERS-1'!$B$5:$J$44,4, FALSE))</f>
        <v>0</v>
      </c>
      <c r="BY261" s="44">
        <f>$F261*'[1]INTERNAL PARAMETERS-2'!AJ261*(1-VLOOKUP(AK$4,'[1]INTERNAL PARAMETERS-1'!$B$5:$J$44,4, FALSE))</f>
        <v>0</v>
      </c>
      <c r="BZ261" s="44">
        <f>$F261*'[1]INTERNAL PARAMETERS-2'!AK261*(1-VLOOKUP(AL$4,'[1]INTERNAL PARAMETERS-1'!$B$5:$J$44,4, FALSE))</f>
        <v>0</v>
      </c>
      <c r="CA261" s="44">
        <f>$F261*'[1]INTERNAL PARAMETERS-2'!AL261*(1-VLOOKUP(AM$4,'[1]INTERNAL PARAMETERS-1'!$B$5:$J$44,4, FALSE))</f>
        <v>0</v>
      </c>
      <c r="CB261" s="44">
        <f>$F261*'[1]INTERNAL PARAMETERS-2'!AM261*(1-VLOOKUP(AN$4,'[1]INTERNAL PARAMETERS-1'!$B$5:$J$44,4, FALSE))</f>
        <v>0</v>
      </c>
      <c r="CC261" s="44">
        <f>$F261*'[1]INTERNAL PARAMETERS-2'!AN261*(1-VLOOKUP(AO$4,'[1]INTERNAL PARAMETERS-1'!$B$5:$J$44,4, FALSE))</f>
        <v>0</v>
      </c>
      <c r="CD261" s="44">
        <f>$F261*'[1]INTERNAL PARAMETERS-2'!AO261*(1-VLOOKUP(AP$4,'[1]INTERNAL PARAMETERS-1'!$B$5:$J$44,4, FALSE))</f>
        <v>0</v>
      </c>
      <c r="CE261" s="44">
        <f>$F261*'[1]INTERNAL PARAMETERS-2'!AP261*(1-VLOOKUP(AQ$4,'[1]INTERNAL PARAMETERS-1'!$B$5:$J$44,4, FALSE))</f>
        <v>0</v>
      </c>
      <c r="CF261" s="44">
        <f>$F261*'[1]INTERNAL PARAMETERS-2'!AQ261*(1-VLOOKUP(AR$4,'[1]INTERNAL PARAMETERS-1'!$B$5:$J$44,4, FALSE))</f>
        <v>0</v>
      </c>
      <c r="CG261" s="44">
        <f>$F261*'[1]INTERNAL PARAMETERS-2'!AR261*(1-VLOOKUP(AS$4,'[1]INTERNAL PARAMETERS-1'!$B$5:$J$44,4, FALSE))</f>
        <v>0</v>
      </c>
      <c r="CH261" s="43">
        <f>$F261*'[1]INTERNAL PARAMETERS-2'!AS261*(1-VLOOKUP(AT$4,'[1]INTERNAL PARAMETERS-1'!$B$5:$J$44,4, FALSE))</f>
        <v>0</v>
      </c>
      <c r="CI261" s="42">
        <f t="shared" ref="CI261:CI292" si="4">SUM(G261:CH261)</f>
        <v>0</v>
      </c>
    </row>
    <row r="262" spans="3:87" x14ac:dyDescent="0.4">
      <c r="C262" s="29" t="s">
        <v>1</v>
      </c>
      <c r="D262" s="28" t="s">
        <v>68</v>
      </c>
      <c r="E262" s="28" t="s">
        <v>62</v>
      </c>
      <c r="F262" s="129">
        <f>SDBeam!X262</f>
        <v>0</v>
      </c>
      <c r="G262" s="45">
        <f>$F262*'[1]INTERNAL PARAMETERS-2'!F262*VLOOKUP(G$4,'[1]INTERNAL PARAMETERS-1'!$B$5:$J$44,4, FALSE)</f>
        <v>0</v>
      </c>
      <c r="H262" s="44">
        <f>$F262*'[1]INTERNAL PARAMETERS-2'!G262*VLOOKUP(H$4,'[1]INTERNAL PARAMETERS-1'!$B$5:$J$44,4, FALSE)</f>
        <v>0</v>
      </c>
      <c r="I262" s="44">
        <f>$F262*'[1]INTERNAL PARAMETERS-2'!H262*VLOOKUP(I$4,'[1]INTERNAL PARAMETERS-1'!$B$5:$J$44,4, FALSE)</f>
        <v>0</v>
      </c>
      <c r="J262" s="44">
        <f>$F262*'[1]INTERNAL PARAMETERS-2'!I262*VLOOKUP(J$4,'[1]INTERNAL PARAMETERS-1'!$B$5:$J$44,4, FALSE)</f>
        <v>0</v>
      </c>
      <c r="K262" s="44">
        <f>$F262*'[1]INTERNAL PARAMETERS-2'!J262*VLOOKUP(K$4,'[1]INTERNAL PARAMETERS-1'!$B$5:$J$44,4, FALSE)</f>
        <v>0</v>
      </c>
      <c r="L262" s="44">
        <f>$F262*'[1]INTERNAL PARAMETERS-2'!K262*VLOOKUP(L$4,'[1]INTERNAL PARAMETERS-1'!$B$5:$J$44,4, FALSE)</f>
        <v>0</v>
      </c>
      <c r="M262" s="44">
        <f>$F262*'[1]INTERNAL PARAMETERS-2'!L262*VLOOKUP(M$4,'[1]INTERNAL PARAMETERS-1'!$B$5:$J$44,4, FALSE)</f>
        <v>0</v>
      </c>
      <c r="N262" s="44">
        <f>$F262*'[1]INTERNAL PARAMETERS-2'!M262*VLOOKUP(N$4,'[1]INTERNAL PARAMETERS-1'!$B$5:$J$44,4, FALSE)</f>
        <v>0</v>
      </c>
      <c r="O262" s="44">
        <f>$F262*'[1]INTERNAL PARAMETERS-2'!N262*VLOOKUP(O$4,'[1]INTERNAL PARAMETERS-1'!$B$5:$J$44,4, FALSE)</f>
        <v>0</v>
      </c>
      <c r="P262" s="44">
        <f>$F262*'[1]INTERNAL PARAMETERS-2'!O262*VLOOKUP(P$4,'[1]INTERNAL PARAMETERS-1'!$B$5:$J$44,4, FALSE)</f>
        <v>0</v>
      </c>
      <c r="Q262" s="44">
        <f>$F262*'[1]INTERNAL PARAMETERS-2'!P262*VLOOKUP(Q$4,'[1]INTERNAL PARAMETERS-1'!$B$5:$J$44,4, FALSE)</f>
        <v>0</v>
      </c>
      <c r="R262" s="44">
        <f>$F262*'[1]INTERNAL PARAMETERS-2'!Q262*VLOOKUP(R$4,'[1]INTERNAL PARAMETERS-1'!$B$5:$J$44,4, FALSE)</f>
        <v>0</v>
      </c>
      <c r="S262" s="44">
        <f>$F262*'[1]INTERNAL PARAMETERS-2'!R262*VLOOKUP(S$4,'[1]INTERNAL PARAMETERS-1'!$B$5:$J$44,4, FALSE)</f>
        <v>0</v>
      </c>
      <c r="T262" s="44">
        <f>$F262*'[1]INTERNAL PARAMETERS-2'!S262*VLOOKUP(T$4,'[1]INTERNAL PARAMETERS-1'!$B$5:$J$44,4, FALSE)</f>
        <v>0</v>
      </c>
      <c r="U262" s="44">
        <f>$F262*'[1]INTERNAL PARAMETERS-2'!T262*VLOOKUP(U$4,'[1]INTERNAL PARAMETERS-1'!$B$5:$J$44,4, FALSE)</f>
        <v>0</v>
      </c>
      <c r="V262" s="44">
        <f>$F262*'[1]INTERNAL PARAMETERS-2'!U262*VLOOKUP(V$4,'[1]INTERNAL PARAMETERS-1'!$B$5:$J$44,4, FALSE)</f>
        <v>0</v>
      </c>
      <c r="W262" s="44">
        <f>$F262*'[1]INTERNAL PARAMETERS-2'!V262*VLOOKUP(W$4,'[1]INTERNAL PARAMETERS-1'!$B$5:$J$44,4, FALSE)</f>
        <v>0</v>
      </c>
      <c r="X262" s="44">
        <f>$F262*'[1]INTERNAL PARAMETERS-2'!W262*VLOOKUP(X$4,'[1]INTERNAL PARAMETERS-1'!$B$5:$J$44,4, FALSE)</f>
        <v>0</v>
      </c>
      <c r="Y262" s="44">
        <f>$F262*'[1]INTERNAL PARAMETERS-2'!X262*VLOOKUP(Y$4,'[1]INTERNAL PARAMETERS-1'!$B$5:$J$44,4, FALSE)</f>
        <v>0</v>
      </c>
      <c r="Z262" s="44">
        <f>$F262*'[1]INTERNAL PARAMETERS-2'!Y262*VLOOKUP(Z$4,'[1]INTERNAL PARAMETERS-1'!$B$5:$J$44,4, FALSE)</f>
        <v>0</v>
      </c>
      <c r="AA262" s="44">
        <f>$F262*'[1]INTERNAL PARAMETERS-2'!Z262*VLOOKUP(AA$4,'[1]INTERNAL PARAMETERS-1'!$B$5:$J$44,4, FALSE)</f>
        <v>0</v>
      </c>
      <c r="AB262" s="44">
        <f>$F262*'[1]INTERNAL PARAMETERS-2'!AA262*VLOOKUP(AB$4,'[1]INTERNAL PARAMETERS-1'!$B$5:$J$44,4, FALSE)</f>
        <v>0</v>
      </c>
      <c r="AC262" s="44">
        <f>$F262*'[1]INTERNAL PARAMETERS-2'!AB262*VLOOKUP(AC$4,'[1]INTERNAL PARAMETERS-1'!$B$5:$J$44,4, FALSE)</f>
        <v>0</v>
      </c>
      <c r="AD262" s="44">
        <f>$F262*'[1]INTERNAL PARAMETERS-2'!AC262*VLOOKUP(AD$4,'[1]INTERNAL PARAMETERS-1'!$B$5:$J$44,4, FALSE)</f>
        <v>0</v>
      </c>
      <c r="AE262" s="44">
        <f>$F262*'[1]INTERNAL PARAMETERS-2'!AD262*VLOOKUP(AE$4,'[1]INTERNAL PARAMETERS-1'!$B$5:$J$44,4, FALSE)</f>
        <v>0</v>
      </c>
      <c r="AF262" s="44">
        <f>$F262*'[1]INTERNAL PARAMETERS-2'!AE262*VLOOKUP(AF$4,'[1]INTERNAL PARAMETERS-1'!$B$5:$J$44,4, FALSE)</f>
        <v>0</v>
      </c>
      <c r="AG262" s="44">
        <f>$F262*'[1]INTERNAL PARAMETERS-2'!AF262*VLOOKUP(AG$4,'[1]INTERNAL PARAMETERS-1'!$B$5:$J$44,4, FALSE)</f>
        <v>0</v>
      </c>
      <c r="AH262" s="44">
        <f>$F262*'[1]INTERNAL PARAMETERS-2'!AG262*VLOOKUP(AH$4,'[1]INTERNAL PARAMETERS-1'!$B$5:$J$44,4, FALSE)</f>
        <v>0</v>
      </c>
      <c r="AI262" s="44">
        <f>$F262*'[1]INTERNAL PARAMETERS-2'!AH262*VLOOKUP(AI$4,'[1]INTERNAL PARAMETERS-1'!$B$5:$J$44,4, FALSE)</f>
        <v>0</v>
      </c>
      <c r="AJ262" s="44">
        <f>$F262*'[1]INTERNAL PARAMETERS-2'!AI262*VLOOKUP(AJ$4,'[1]INTERNAL PARAMETERS-1'!$B$5:$J$44,4, FALSE)</f>
        <v>0</v>
      </c>
      <c r="AK262" s="44">
        <f>$F262*'[1]INTERNAL PARAMETERS-2'!AJ262*VLOOKUP(AK$4,'[1]INTERNAL PARAMETERS-1'!$B$5:$J$44,4, FALSE)</f>
        <v>0</v>
      </c>
      <c r="AL262" s="44">
        <f>$F262*'[1]INTERNAL PARAMETERS-2'!AK262*VLOOKUP(AL$4,'[1]INTERNAL PARAMETERS-1'!$B$5:$J$44,4, FALSE)</f>
        <v>0</v>
      </c>
      <c r="AM262" s="44">
        <f>$F262*'[1]INTERNAL PARAMETERS-2'!AL262*VLOOKUP(AM$4,'[1]INTERNAL PARAMETERS-1'!$B$5:$J$44,4, FALSE)</f>
        <v>0</v>
      </c>
      <c r="AN262" s="44">
        <f>$F262*'[1]INTERNAL PARAMETERS-2'!AM262*VLOOKUP(AN$4,'[1]INTERNAL PARAMETERS-1'!$B$5:$J$44,4, FALSE)</f>
        <v>0</v>
      </c>
      <c r="AO262" s="44">
        <f>$F262*'[1]INTERNAL PARAMETERS-2'!AN262*VLOOKUP(AO$4,'[1]INTERNAL PARAMETERS-1'!$B$5:$J$44,4, FALSE)</f>
        <v>0</v>
      </c>
      <c r="AP262" s="44">
        <f>$F262*'[1]INTERNAL PARAMETERS-2'!AO262*VLOOKUP(AP$4,'[1]INTERNAL PARAMETERS-1'!$B$5:$J$44,4, FALSE)</f>
        <v>0</v>
      </c>
      <c r="AQ262" s="44">
        <f>$F262*'[1]INTERNAL PARAMETERS-2'!AP262*VLOOKUP(AQ$4,'[1]INTERNAL PARAMETERS-1'!$B$5:$J$44,4, FALSE)</f>
        <v>0</v>
      </c>
      <c r="AR262" s="44">
        <f>$F262*'[1]INTERNAL PARAMETERS-2'!AQ262*VLOOKUP(AR$4,'[1]INTERNAL PARAMETERS-1'!$B$5:$J$44,4, FALSE)</f>
        <v>0</v>
      </c>
      <c r="AS262" s="44">
        <f>$F262*'[1]INTERNAL PARAMETERS-2'!AR262*VLOOKUP(AS$4,'[1]INTERNAL PARAMETERS-1'!$B$5:$J$44,4, FALSE)</f>
        <v>0</v>
      </c>
      <c r="AT262" s="43">
        <f>$F262*'[1]INTERNAL PARAMETERS-2'!AS262*VLOOKUP(AT$4,'[1]INTERNAL PARAMETERS-1'!$B$5:$J$44,4, FALSE)</f>
        <v>0</v>
      </c>
      <c r="AU262" s="45">
        <f>$F262*'[1]INTERNAL PARAMETERS-2'!F262*(1-VLOOKUP(G$4,'[1]INTERNAL PARAMETERS-1'!$B$5:$J$44,4, FALSE))</f>
        <v>0</v>
      </c>
      <c r="AV262" s="44">
        <f>$F262*'[1]INTERNAL PARAMETERS-2'!G262*(1-VLOOKUP(H$4,'[1]INTERNAL PARAMETERS-1'!$B$5:$J$44,4, FALSE))</f>
        <v>0</v>
      </c>
      <c r="AW262" s="44">
        <f>$F262*'[1]INTERNAL PARAMETERS-2'!H262*(1-VLOOKUP(I$4,'[1]INTERNAL PARAMETERS-1'!$B$5:$J$44,4, FALSE))</f>
        <v>0</v>
      </c>
      <c r="AX262" s="44">
        <f>$F262*'[1]INTERNAL PARAMETERS-2'!I262*(1-VLOOKUP(J$4,'[1]INTERNAL PARAMETERS-1'!$B$5:$J$44,4, FALSE))</f>
        <v>0</v>
      </c>
      <c r="AY262" s="44">
        <f>$F262*'[1]INTERNAL PARAMETERS-2'!J262*(1-VLOOKUP(K$4,'[1]INTERNAL PARAMETERS-1'!$B$5:$J$44,4, FALSE))</f>
        <v>0</v>
      </c>
      <c r="AZ262" s="44">
        <f>$F262*'[1]INTERNAL PARAMETERS-2'!K262*(1-VLOOKUP(L$4,'[1]INTERNAL PARAMETERS-1'!$B$5:$J$44,4, FALSE))</f>
        <v>0</v>
      </c>
      <c r="BA262" s="44">
        <f>$F262*'[1]INTERNAL PARAMETERS-2'!L262*(1-VLOOKUP(M$4,'[1]INTERNAL PARAMETERS-1'!$B$5:$J$44,4, FALSE))</f>
        <v>0</v>
      </c>
      <c r="BB262" s="44">
        <f>$F262*'[1]INTERNAL PARAMETERS-2'!M262*(1-VLOOKUP(N$4,'[1]INTERNAL PARAMETERS-1'!$B$5:$J$44,4, FALSE))</f>
        <v>0</v>
      </c>
      <c r="BC262" s="44">
        <f>$F262*'[1]INTERNAL PARAMETERS-2'!N262*(1-VLOOKUP(O$4,'[1]INTERNAL PARAMETERS-1'!$B$5:$J$44,4, FALSE))</f>
        <v>0</v>
      </c>
      <c r="BD262" s="44">
        <f>$F262*'[1]INTERNAL PARAMETERS-2'!O262*(1-VLOOKUP(P$4,'[1]INTERNAL PARAMETERS-1'!$B$5:$J$44,4, FALSE))</f>
        <v>0</v>
      </c>
      <c r="BE262" s="44">
        <f>$F262*'[1]INTERNAL PARAMETERS-2'!P262*(1-VLOOKUP(Q$4,'[1]INTERNAL PARAMETERS-1'!$B$5:$J$44,4, FALSE))</f>
        <v>0</v>
      </c>
      <c r="BF262" s="44">
        <f>$F262*'[1]INTERNAL PARAMETERS-2'!Q262*(1-VLOOKUP(R$4,'[1]INTERNAL PARAMETERS-1'!$B$5:$J$44,4, FALSE))</f>
        <v>0</v>
      </c>
      <c r="BG262" s="44">
        <f>$F262*'[1]INTERNAL PARAMETERS-2'!R262*(1-VLOOKUP(S$4,'[1]INTERNAL PARAMETERS-1'!$B$5:$J$44,4, FALSE))</f>
        <v>0</v>
      </c>
      <c r="BH262" s="44">
        <f>$F262*'[1]INTERNAL PARAMETERS-2'!S262*(1-VLOOKUP(T$4,'[1]INTERNAL PARAMETERS-1'!$B$5:$J$44,4, FALSE))</f>
        <v>0</v>
      </c>
      <c r="BI262" s="44">
        <f>$F262*'[1]INTERNAL PARAMETERS-2'!T262*(1-VLOOKUP(U$4,'[1]INTERNAL PARAMETERS-1'!$B$5:$J$44,4, FALSE))</f>
        <v>0</v>
      </c>
      <c r="BJ262" s="44">
        <f>$F262*'[1]INTERNAL PARAMETERS-2'!U262*(1-VLOOKUP(V$4,'[1]INTERNAL PARAMETERS-1'!$B$5:$J$44,4, FALSE))</f>
        <v>0</v>
      </c>
      <c r="BK262" s="44">
        <f>$F262*'[1]INTERNAL PARAMETERS-2'!V262*(1-VLOOKUP(W$4,'[1]INTERNAL PARAMETERS-1'!$B$5:$J$44,4, FALSE))</f>
        <v>0</v>
      </c>
      <c r="BL262" s="44">
        <f>$F262*'[1]INTERNAL PARAMETERS-2'!W262*(1-VLOOKUP(X$4,'[1]INTERNAL PARAMETERS-1'!$B$5:$J$44,4, FALSE))</f>
        <v>0</v>
      </c>
      <c r="BM262" s="44">
        <f>$F262*'[1]INTERNAL PARAMETERS-2'!X262*(1-VLOOKUP(Y$4,'[1]INTERNAL PARAMETERS-1'!$B$5:$J$44,4, FALSE))</f>
        <v>0</v>
      </c>
      <c r="BN262" s="44">
        <f>$F262*'[1]INTERNAL PARAMETERS-2'!Y262*(1-VLOOKUP(Z$4,'[1]INTERNAL PARAMETERS-1'!$B$5:$J$44,4, FALSE))</f>
        <v>0</v>
      </c>
      <c r="BO262" s="44">
        <f>$F262*'[1]INTERNAL PARAMETERS-2'!Z262*(1-VLOOKUP(AA$4,'[1]INTERNAL PARAMETERS-1'!$B$5:$J$44,4, FALSE))</f>
        <v>0</v>
      </c>
      <c r="BP262" s="44">
        <f>$F262*'[1]INTERNAL PARAMETERS-2'!AA262*(1-VLOOKUP(AB$4,'[1]INTERNAL PARAMETERS-1'!$B$5:$J$44,4, FALSE))</f>
        <v>0</v>
      </c>
      <c r="BQ262" s="44">
        <f>$F262*'[1]INTERNAL PARAMETERS-2'!AB262*(1-VLOOKUP(AC$4,'[1]INTERNAL PARAMETERS-1'!$B$5:$J$44,4, FALSE))</f>
        <v>0</v>
      </c>
      <c r="BR262" s="44">
        <f>$F262*'[1]INTERNAL PARAMETERS-2'!AC262*(1-VLOOKUP(AD$4,'[1]INTERNAL PARAMETERS-1'!$B$5:$J$44,4, FALSE))</f>
        <v>0</v>
      </c>
      <c r="BS262" s="44">
        <f>$F262*'[1]INTERNAL PARAMETERS-2'!AD262*(1-VLOOKUP(AE$4,'[1]INTERNAL PARAMETERS-1'!$B$5:$J$44,4, FALSE))</f>
        <v>0</v>
      </c>
      <c r="BT262" s="44">
        <f>$F262*'[1]INTERNAL PARAMETERS-2'!AE262*(1-VLOOKUP(AF$4,'[1]INTERNAL PARAMETERS-1'!$B$5:$J$44,4, FALSE))</f>
        <v>0</v>
      </c>
      <c r="BU262" s="44">
        <f>$F262*'[1]INTERNAL PARAMETERS-2'!AF262*(1-VLOOKUP(AG$4,'[1]INTERNAL PARAMETERS-1'!$B$5:$J$44,4, FALSE))</f>
        <v>0</v>
      </c>
      <c r="BV262" s="44">
        <f>$F262*'[1]INTERNAL PARAMETERS-2'!AG262*(1-VLOOKUP(AH$4,'[1]INTERNAL PARAMETERS-1'!$B$5:$J$44,4, FALSE))</f>
        <v>0</v>
      </c>
      <c r="BW262" s="44">
        <f>$F262*'[1]INTERNAL PARAMETERS-2'!AH262*(1-VLOOKUP(AI$4,'[1]INTERNAL PARAMETERS-1'!$B$5:$J$44,4, FALSE))</f>
        <v>0</v>
      </c>
      <c r="BX262" s="44">
        <f>$F262*'[1]INTERNAL PARAMETERS-2'!AI262*(1-VLOOKUP(AJ$4,'[1]INTERNAL PARAMETERS-1'!$B$5:$J$44,4, FALSE))</f>
        <v>0</v>
      </c>
      <c r="BY262" s="44">
        <f>$F262*'[1]INTERNAL PARAMETERS-2'!AJ262*(1-VLOOKUP(AK$4,'[1]INTERNAL PARAMETERS-1'!$B$5:$J$44,4, FALSE))</f>
        <v>0</v>
      </c>
      <c r="BZ262" s="44">
        <f>$F262*'[1]INTERNAL PARAMETERS-2'!AK262*(1-VLOOKUP(AL$4,'[1]INTERNAL PARAMETERS-1'!$B$5:$J$44,4, FALSE))</f>
        <v>0</v>
      </c>
      <c r="CA262" s="44">
        <f>$F262*'[1]INTERNAL PARAMETERS-2'!AL262*(1-VLOOKUP(AM$4,'[1]INTERNAL PARAMETERS-1'!$B$5:$J$44,4, FALSE))</f>
        <v>0</v>
      </c>
      <c r="CB262" s="44">
        <f>$F262*'[1]INTERNAL PARAMETERS-2'!AM262*(1-VLOOKUP(AN$4,'[1]INTERNAL PARAMETERS-1'!$B$5:$J$44,4, FALSE))</f>
        <v>0</v>
      </c>
      <c r="CC262" s="44">
        <f>$F262*'[1]INTERNAL PARAMETERS-2'!AN262*(1-VLOOKUP(AO$4,'[1]INTERNAL PARAMETERS-1'!$B$5:$J$44,4, FALSE))</f>
        <v>0</v>
      </c>
      <c r="CD262" s="44">
        <f>$F262*'[1]INTERNAL PARAMETERS-2'!AO262*(1-VLOOKUP(AP$4,'[1]INTERNAL PARAMETERS-1'!$B$5:$J$44,4, FALSE))</f>
        <v>0</v>
      </c>
      <c r="CE262" s="44">
        <f>$F262*'[1]INTERNAL PARAMETERS-2'!AP262*(1-VLOOKUP(AQ$4,'[1]INTERNAL PARAMETERS-1'!$B$5:$J$44,4, FALSE))</f>
        <v>0</v>
      </c>
      <c r="CF262" s="44">
        <f>$F262*'[1]INTERNAL PARAMETERS-2'!AQ262*(1-VLOOKUP(AR$4,'[1]INTERNAL PARAMETERS-1'!$B$5:$J$44,4, FALSE))</f>
        <v>0</v>
      </c>
      <c r="CG262" s="44">
        <f>$F262*'[1]INTERNAL PARAMETERS-2'!AR262*(1-VLOOKUP(AS$4,'[1]INTERNAL PARAMETERS-1'!$B$5:$J$44,4, FALSE))</f>
        <v>0</v>
      </c>
      <c r="CH262" s="43">
        <f>$F262*'[1]INTERNAL PARAMETERS-2'!AS262*(1-VLOOKUP(AT$4,'[1]INTERNAL PARAMETERS-1'!$B$5:$J$44,4, FALSE))</f>
        <v>0</v>
      </c>
      <c r="CI262" s="42">
        <f t="shared" si="4"/>
        <v>0</v>
      </c>
    </row>
    <row r="263" spans="3:87" x14ac:dyDescent="0.4">
      <c r="C263" s="29" t="s">
        <v>1</v>
      </c>
      <c r="D263" s="28" t="s">
        <v>68</v>
      </c>
      <c r="E263" s="28" t="s">
        <v>61</v>
      </c>
      <c r="F263" s="129">
        <f>SDBeam!X263</f>
        <v>0</v>
      </c>
      <c r="G263" s="45">
        <f>$F263*'[1]INTERNAL PARAMETERS-2'!F263*VLOOKUP(G$4,'[1]INTERNAL PARAMETERS-1'!$B$5:$J$44,4, FALSE)</f>
        <v>0</v>
      </c>
      <c r="H263" s="44">
        <f>$F263*'[1]INTERNAL PARAMETERS-2'!G263*VLOOKUP(H$4,'[1]INTERNAL PARAMETERS-1'!$B$5:$J$44,4, FALSE)</f>
        <v>0</v>
      </c>
      <c r="I263" s="44">
        <f>$F263*'[1]INTERNAL PARAMETERS-2'!H263*VLOOKUP(I$4,'[1]INTERNAL PARAMETERS-1'!$B$5:$J$44,4, FALSE)</f>
        <v>0</v>
      </c>
      <c r="J263" s="44">
        <f>$F263*'[1]INTERNAL PARAMETERS-2'!I263*VLOOKUP(J$4,'[1]INTERNAL PARAMETERS-1'!$B$5:$J$44,4, FALSE)</f>
        <v>0</v>
      </c>
      <c r="K263" s="44">
        <f>$F263*'[1]INTERNAL PARAMETERS-2'!J263*VLOOKUP(K$4,'[1]INTERNAL PARAMETERS-1'!$B$5:$J$44,4, FALSE)</f>
        <v>0</v>
      </c>
      <c r="L263" s="44">
        <f>$F263*'[1]INTERNAL PARAMETERS-2'!K263*VLOOKUP(L$4,'[1]INTERNAL PARAMETERS-1'!$B$5:$J$44,4, FALSE)</f>
        <v>0</v>
      </c>
      <c r="M263" s="44">
        <f>$F263*'[1]INTERNAL PARAMETERS-2'!L263*VLOOKUP(M$4,'[1]INTERNAL PARAMETERS-1'!$B$5:$J$44,4, FALSE)</f>
        <v>0</v>
      </c>
      <c r="N263" s="44">
        <f>$F263*'[1]INTERNAL PARAMETERS-2'!M263*VLOOKUP(N$4,'[1]INTERNAL PARAMETERS-1'!$B$5:$J$44,4, FALSE)</f>
        <v>0</v>
      </c>
      <c r="O263" s="44">
        <f>$F263*'[1]INTERNAL PARAMETERS-2'!N263*VLOOKUP(O$4,'[1]INTERNAL PARAMETERS-1'!$B$5:$J$44,4, FALSE)</f>
        <v>0</v>
      </c>
      <c r="P263" s="44">
        <f>$F263*'[1]INTERNAL PARAMETERS-2'!O263*VLOOKUP(P$4,'[1]INTERNAL PARAMETERS-1'!$B$5:$J$44,4, FALSE)</f>
        <v>0</v>
      </c>
      <c r="Q263" s="44">
        <f>$F263*'[1]INTERNAL PARAMETERS-2'!P263*VLOOKUP(Q$4,'[1]INTERNAL PARAMETERS-1'!$B$5:$J$44,4, FALSE)</f>
        <v>0</v>
      </c>
      <c r="R263" s="44">
        <f>$F263*'[1]INTERNAL PARAMETERS-2'!Q263*VLOOKUP(R$4,'[1]INTERNAL PARAMETERS-1'!$B$5:$J$44,4, FALSE)</f>
        <v>0</v>
      </c>
      <c r="S263" s="44">
        <f>$F263*'[1]INTERNAL PARAMETERS-2'!R263*VLOOKUP(S$4,'[1]INTERNAL PARAMETERS-1'!$B$5:$J$44,4, FALSE)</f>
        <v>0</v>
      </c>
      <c r="T263" s="44">
        <f>$F263*'[1]INTERNAL PARAMETERS-2'!S263*VLOOKUP(T$4,'[1]INTERNAL PARAMETERS-1'!$B$5:$J$44,4, FALSE)</f>
        <v>0</v>
      </c>
      <c r="U263" s="44">
        <f>$F263*'[1]INTERNAL PARAMETERS-2'!T263*VLOOKUP(U$4,'[1]INTERNAL PARAMETERS-1'!$B$5:$J$44,4, FALSE)</f>
        <v>0</v>
      </c>
      <c r="V263" s="44">
        <f>$F263*'[1]INTERNAL PARAMETERS-2'!U263*VLOOKUP(V$4,'[1]INTERNAL PARAMETERS-1'!$B$5:$J$44,4, FALSE)</f>
        <v>0</v>
      </c>
      <c r="W263" s="44">
        <f>$F263*'[1]INTERNAL PARAMETERS-2'!V263*VLOOKUP(W$4,'[1]INTERNAL PARAMETERS-1'!$B$5:$J$44,4, FALSE)</f>
        <v>0</v>
      </c>
      <c r="X263" s="44">
        <f>$F263*'[1]INTERNAL PARAMETERS-2'!W263*VLOOKUP(X$4,'[1]INTERNAL PARAMETERS-1'!$B$5:$J$44,4, FALSE)</f>
        <v>0</v>
      </c>
      <c r="Y263" s="44">
        <f>$F263*'[1]INTERNAL PARAMETERS-2'!X263*VLOOKUP(Y$4,'[1]INTERNAL PARAMETERS-1'!$B$5:$J$44,4, FALSE)</f>
        <v>0</v>
      </c>
      <c r="Z263" s="44">
        <f>$F263*'[1]INTERNAL PARAMETERS-2'!Y263*VLOOKUP(Z$4,'[1]INTERNAL PARAMETERS-1'!$B$5:$J$44,4, FALSE)</f>
        <v>0</v>
      </c>
      <c r="AA263" s="44">
        <f>$F263*'[1]INTERNAL PARAMETERS-2'!Z263*VLOOKUP(AA$4,'[1]INTERNAL PARAMETERS-1'!$B$5:$J$44,4, FALSE)</f>
        <v>0</v>
      </c>
      <c r="AB263" s="44">
        <f>$F263*'[1]INTERNAL PARAMETERS-2'!AA263*VLOOKUP(AB$4,'[1]INTERNAL PARAMETERS-1'!$B$5:$J$44,4, FALSE)</f>
        <v>0</v>
      </c>
      <c r="AC263" s="44">
        <f>$F263*'[1]INTERNAL PARAMETERS-2'!AB263*VLOOKUP(AC$4,'[1]INTERNAL PARAMETERS-1'!$B$5:$J$44,4, FALSE)</f>
        <v>0</v>
      </c>
      <c r="AD263" s="44">
        <f>$F263*'[1]INTERNAL PARAMETERS-2'!AC263*VLOOKUP(AD$4,'[1]INTERNAL PARAMETERS-1'!$B$5:$J$44,4, FALSE)</f>
        <v>0</v>
      </c>
      <c r="AE263" s="44">
        <f>$F263*'[1]INTERNAL PARAMETERS-2'!AD263*VLOOKUP(AE$4,'[1]INTERNAL PARAMETERS-1'!$B$5:$J$44,4, FALSE)</f>
        <v>0</v>
      </c>
      <c r="AF263" s="44">
        <f>$F263*'[1]INTERNAL PARAMETERS-2'!AE263*VLOOKUP(AF$4,'[1]INTERNAL PARAMETERS-1'!$B$5:$J$44,4, FALSE)</f>
        <v>0</v>
      </c>
      <c r="AG263" s="44">
        <f>$F263*'[1]INTERNAL PARAMETERS-2'!AF263*VLOOKUP(AG$4,'[1]INTERNAL PARAMETERS-1'!$B$5:$J$44,4, FALSE)</f>
        <v>0</v>
      </c>
      <c r="AH263" s="44">
        <f>$F263*'[1]INTERNAL PARAMETERS-2'!AG263*VLOOKUP(AH$4,'[1]INTERNAL PARAMETERS-1'!$B$5:$J$44,4, FALSE)</f>
        <v>0</v>
      </c>
      <c r="AI263" s="44">
        <f>$F263*'[1]INTERNAL PARAMETERS-2'!AH263*VLOOKUP(AI$4,'[1]INTERNAL PARAMETERS-1'!$B$5:$J$44,4, FALSE)</f>
        <v>0</v>
      </c>
      <c r="AJ263" s="44">
        <f>$F263*'[1]INTERNAL PARAMETERS-2'!AI263*VLOOKUP(AJ$4,'[1]INTERNAL PARAMETERS-1'!$B$5:$J$44,4, FALSE)</f>
        <v>0</v>
      </c>
      <c r="AK263" s="44">
        <f>$F263*'[1]INTERNAL PARAMETERS-2'!AJ263*VLOOKUP(AK$4,'[1]INTERNAL PARAMETERS-1'!$B$5:$J$44,4, FALSE)</f>
        <v>0</v>
      </c>
      <c r="AL263" s="44">
        <f>$F263*'[1]INTERNAL PARAMETERS-2'!AK263*VLOOKUP(AL$4,'[1]INTERNAL PARAMETERS-1'!$B$5:$J$44,4, FALSE)</f>
        <v>0</v>
      </c>
      <c r="AM263" s="44">
        <f>$F263*'[1]INTERNAL PARAMETERS-2'!AL263*VLOOKUP(AM$4,'[1]INTERNAL PARAMETERS-1'!$B$5:$J$44,4, FALSE)</f>
        <v>0</v>
      </c>
      <c r="AN263" s="44">
        <f>$F263*'[1]INTERNAL PARAMETERS-2'!AM263*VLOOKUP(AN$4,'[1]INTERNAL PARAMETERS-1'!$B$5:$J$44,4, FALSE)</f>
        <v>0</v>
      </c>
      <c r="AO263" s="44">
        <f>$F263*'[1]INTERNAL PARAMETERS-2'!AN263*VLOOKUP(AO$4,'[1]INTERNAL PARAMETERS-1'!$B$5:$J$44,4, FALSE)</f>
        <v>0</v>
      </c>
      <c r="AP263" s="44">
        <f>$F263*'[1]INTERNAL PARAMETERS-2'!AO263*VLOOKUP(AP$4,'[1]INTERNAL PARAMETERS-1'!$B$5:$J$44,4, FALSE)</f>
        <v>0</v>
      </c>
      <c r="AQ263" s="44">
        <f>$F263*'[1]INTERNAL PARAMETERS-2'!AP263*VLOOKUP(AQ$4,'[1]INTERNAL PARAMETERS-1'!$B$5:$J$44,4, FALSE)</f>
        <v>0</v>
      </c>
      <c r="AR263" s="44">
        <f>$F263*'[1]INTERNAL PARAMETERS-2'!AQ263*VLOOKUP(AR$4,'[1]INTERNAL PARAMETERS-1'!$B$5:$J$44,4, FALSE)</f>
        <v>0</v>
      </c>
      <c r="AS263" s="44">
        <f>$F263*'[1]INTERNAL PARAMETERS-2'!AR263*VLOOKUP(AS$4,'[1]INTERNAL PARAMETERS-1'!$B$5:$J$44,4, FALSE)</f>
        <v>0</v>
      </c>
      <c r="AT263" s="43">
        <f>$F263*'[1]INTERNAL PARAMETERS-2'!AS263*VLOOKUP(AT$4,'[1]INTERNAL PARAMETERS-1'!$B$5:$J$44,4, FALSE)</f>
        <v>0</v>
      </c>
      <c r="AU263" s="45">
        <f>$F263*'[1]INTERNAL PARAMETERS-2'!F263*(1-VLOOKUP(G$4,'[1]INTERNAL PARAMETERS-1'!$B$5:$J$44,4, FALSE))</f>
        <v>0</v>
      </c>
      <c r="AV263" s="44">
        <f>$F263*'[1]INTERNAL PARAMETERS-2'!G263*(1-VLOOKUP(H$4,'[1]INTERNAL PARAMETERS-1'!$B$5:$J$44,4, FALSE))</f>
        <v>0</v>
      </c>
      <c r="AW263" s="44">
        <f>$F263*'[1]INTERNAL PARAMETERS-2'!H263*(1-VLOOKUP(I$4,'[1]INTERNAL PARAMETERS-1'!$B$5:$J$44,4, FALSE))</f>
        <v>0</v>
      </c>
      <c r="AX263" s="44">
        <f>$F263*'[1]INTERNAL PARAMETERS-2'!I263*(1-VLOOKUP(J$4,'[1]INTERNAL PARAMETERS-1'!$B$5:$J$44,4, FALSE))</f>
        <v>0</v>
      </c>
      <c r="AY263" s="44">
        <f>$F263*'[1]INTERNAL PARAMETERS-2'!J263*(1-VLOOKUP(K$4,'[1]INTERNAL PARAMETERS-1'!$B$5:$J$44,4, FALSE))</f>
        <v>0</v>
      </c>
      <c r="AZ263" s="44">
        <f>$F263*'[1]INTERNAL PARAMETERS-2'!K263*(1-VLOOKUP(L$4,'[1]INTERNAL PARAMETERS-1'!$B$5:$J$44,4, FALSE))</f>
        <v>0</v>
      </c>
      <c r="BA263" s="44">
        <f>$F263*'[1]INTERNAL PARAMETERS-2'!L263*(1-VLOOKUP(M$4,'[1]INTERNAL PARAMETERS-1'!$B$5:$J$44,4, FALSE))</f>
        <v>0</v>
      </c>
      <c r="BB263" s="44">
        <f>$F263*'[1]INTERNAL PARAMETERS-2'!M263*(1-VLOOKUP(N$4,'[1]INTERNAL PARAMETERS-1'!$B$5:$J$44,4, FALSE))</f>
        <v>0</v>
      </c>
      <c r="BC263" s="44">
        <f>$F263*'[1]INTERNAL PARAMETERS-2'!N263*(1-VLOOKUP(O$4,'[1]INTERNAL PARAMETERS-1'!$B$5:$J$44,4, FALSE))</f>
        <v>0</v>
      </c>
      <c r="BD263" s="44">
        <f>$F263*'[1]INTERNAL PARAMETERS-2'!O263*(1-VLOOKUP(P$4,'[1]INTERNAL PARAMETERS-1'!$B$5:$J$44,4, FALSE))</f>
        <v>0</v>
      </c>
      <c r="BE263" s="44">
        <f>$F263*'[1]INTERNAL PARAMETERS-2'!P263*(1-VLOOKUP(Q$4,'[1]INTERNAL PARAMETERS-1'!$B$5:$J$44,4, FALSE))</f>
        <v>0</v>
      </c>
      <c r="BF263" s="44">
        <f>$F263*'[1]INTERNAL PARAMETERS-2'!Q263*(1-VLOOKUP(R$4,'[1]INTERNAL PARAMETERS-1'!$B$5:$J$44,4, FALSE))</f>
        <v>0</v>
      </c>
      <c r="BG263" s="44">
        <f>$F263*'[1]INTERNAL PARAMETERS-2'!R263*(1-VLOOKUP(S$4,'[1]INTERNAL PARAMETERS-1'!$B$5:$J$44,4, FALSE))</f>
        <v>0</v>
      </c>
      <c r="BH263" s="44">
        <f>$F263*'[1]INTERNAL PARAMETERS-2'!S263*(1-VLOOKUP(T$4,'[1]INTERNAL PARAMETERS-1'!$B$5:$J$44,4, FALSE))</f>
        <v>0</v>
      </c>
      <c r="BI263" s="44">
        <f>$F263*'[1]INTERNAL PARAMETERS-2'!T263*(1-VLOOKUP(U$4,'[1]INTERNAL PARAMETERS-1'!$B$5:$J$44,4, FALSE))</f>
        <v>0</v>
      </c>
      <c r="BJ263" s="44">
        <f>$F263*'[1]INTERNAL PARAMETERS-2'!U263*(1-VLOOKUP(V$4,'[1]INTERNAL PARAMETERS-1'!$B$5:$J$44,4, FALSE))</f>
        <v>0</v>
      </c>
      <c r="BK263" s="44">
        <f>$F263*'[1]INTERNAL PARAMETERS-2'!V263*(1-VLOOKUP(W$4,'[1]INTERNAL PARAMETERS-1'!$B$5:$J$44,4, FALSE))</f>
        <v>0</v>
      </c>
      <c r="BL263" s="44">
        <f>$F263*'[1]INTERNAL PARAMETERS-2'!W263*(1-VLOOKUP(X$4,'[1]INTERNAL PARAMETERS-1'!$B$5:$J$44,4, FALSE))</f>
        <v>0</v>
      </c>
      <c r="BM263" s="44">
        <f>$F263*'[1]INTERNAL PARAMETERS-2'!X263*(1-VLOOKUP(Y$4,'[1]INTERNAL PARAMETERS-1'!$B$5:$J$44,4, FALSE))</f>
        <v>0</v>
      </c>
      <c r="BN263" s="44">
        <f>$F263*'[1]INTERNAL PARAMETERS-2'!Y263*(1-VLOOKUP(Z$4,'[1]INTERNAL PARAMETERS-1'!$B$5:$J$44,4, FALSE))</f>
        <v>0</v>
      </c>
      <c r="BO263" s="44">
        <f>$F263*'[1]INTERNAL PARAMETERS-2'!Z263*(1-VLOOKUP(AA$4,'[1]INTERNAL PARAMETERS-1'!$B$5:$J$44,4, FALSE))</f>
        <v>0</v>
      </c>
      <c r="BP263" s="44">
        <f>$F263*'[1]INTERNAL PARAMETERS-2'!AA263*(1-VLOOKUP(AB$4,'[1]INTERNAL PARAMETERS-1'!$B$5:$J$44,4, FALSE))</f>
        <v>0</v>
      </c>
      <c r="BQ263" s="44">
        <f>$F263*'[1]INTERNAL PARAMETERS-2'!AB263*(1-VLOOKUP(AC$4,'[1]INTERNAL PARAMETERS-1'!$B$5:$J$44,4, FALSE))</f>
        <v>0</v>
      </c>
      <c r="BR263" s="44">
        <f>$F263*'[1]INTERNAL PARAMETERS-2'!AC263*(1-VLOOKUP(AD$4,'[1]INTERNAL PARAMETERS-1'!$B$5:$J$44,4, FALSE))</f>
        <v>0</v>
      </c>
      <c r="BS263" s="44">
        <f>$F263*'[1]INTERNAL PARAMETERS-2'!AD263*(1-VLOOKUP(AE$4,'[1]INTERNAL PARAMETERS-1'!$B$5:$J$44,4, FALSE))</f>
        <v>0</v>
      </c>
      <c r="BT263" s="44">
        <f>$F263*'[1]INTERNAL PARAMETERS-2'!AE263*(1-VLOOKUP(AF$4,'[1]INTERNAL PARAMETERS-1'!$B$5:$J$44,4, FALSE))</f>
        <v>0</v>
      </c>
      <c r="BU263" s="44">
        <f>$F263*'[1]INTERNAL PARAMETERS-2'!AF263*(1-VLOOKUP(AG$4,'[1]INTERNAL PARAMETERS-1'!$B$5:$J$44,4, FALSE))</f>
        <v>0</v>
      </c>
      <c r="BV263" s="44">
        <f>$F263*'[1]INTERNAL PARAMETERS-2'!AG263*(1-VLOOKUP(AH$4,'[1]INTERNAL PARAMETERS-1'!$B$5:$J$44,4, FALSE))</f>
        <v>0</v>
      </c>
      <c r="BW263" s="44">
        <f>$F263*'[1]INTERNAL PARAMETERS-2'!AH263*(1-VLOOKUP(AI$4,'[1]INTERNAL PARAMETERS-1'!$B$5:$J$44,4, FALSE))</f>
        <v>0</v>
      </c>
      <c r="BX263" s="44">
        <f>$F263*'[1]INTERNAL PARAMETERS-2'!AI263*(1-VLOOKUP(AJ$4,'[1]INTERNAL PARAMETERS-1'!$B$5:$J$44,4, FALSE))</f>
        <v>0</v>
      </c>
      <c r="BY263" s="44">
        <f>$F263*'[1]INTERNAL PARAMETERS-2'!AJ263*(1-VLOOKUP(AK$4,'[1]INTERNAL PARAMETERS-1'!$B$5:$J$44,4, FALSE))</f>
        <v>0</v>
      </c>
      <c r="BZ263" s="44">
        <f>$F263*'[1]INTERNAL PARAMETERS-2'!AK263*(1-VLOOKUP(AL$4,'[1]INTERNAL PARAMETERS-1'!$B$5:$J$44,4, FALSE))</f>
        <v>0</v>
      </c>
      <c r="CA263" s="44">
        <f>$F263*'[1]INTERNAL PARAMETERS-2'!AL263*(1-VLOOKUP(AM$4,'[1]INTERNAL PARAMETERS-1'!$B$5:$J$44,4, FALSE))</f>
        <v>0</v>
      </c>
      <c r="CB263" s="44">
        <f>$F263*'[1]INTERNAL PARAMETERS-2'!AM263*(1-VLOOKUP(AN$4,'[1]INTERNAL PARAMETERS-1'!$B$5:$J$44,4, FALSE))</f>
        <v>0</v>
      </c>
      <c r="CC263" s="44">
        <f>$F263*'[1]INTERNAL PARAMETERS-2'!AN263*(1-VLOOKUP(AO$4,'[1]INTERNAL PARAMETERS-1'!$B$5:$J$44,4, FALSE))</f>
        <v>0</v>
      </c>
      <c r="CD263" s="44">
        <f>$F263*'[1]INTERNAL PARAMETERS-2'!AO263*(1-VLOOKUP(AP$4,'[1]INTERNAL PARAMETERS-1'!$B$5:$J$44,4, FALSE))</f>
        <v>0</v>
      </c>
      <c r="CE263" s="44">
        <f>$F263*'[1]INTERNAL PARAMETERS-2'!AP263*(1-VLOOKUP(AQ$4,'[1]INTERNAL PARAMETERS-1'!$B$5:$J$44,4, FALSE))</f>
        <v>0</v>
      </c>
      <c r="CF263" s="44">
        <f>$F263*'[1]INTERNAL PARAMETERS-2'!AQ263*(1-VLOOKUP(AR$4,'[1]INTERNAL PARAMETERS-1'!$B$5:$J$44,4, FALSE))</f>
        <v>0</v>
      </c>
      <c r="CG263" s="44">
        <f>$F263*'[1]INTERNAL PARAMETERS-2'!AR263*(1-VLOOKUP(AS$4,'[1]INTERNAL PARAMETERS-1'!$B$5:$J$44,4, FALSE))</f>
        <v>0</v>
      </c>
      <c r="CH263" s="43">
        <f>$F263*'[1]INTERNAL PARAMETERS-2'!AS263*(1-VLOOKUP(AT$4,'[1]INTERNAL PARAMETERS-1'!$B$5:$J$44,4, FALSE))</f>
        <v>0</v>
      </c>
      <c r="CI263" s="42">
        <f t="shared" si="4"/>
        <v>0</v>
      </c>
    </row>
    <row r="264" spans="3:87" x14ac:dyDescent="0.4">
      <c r="C264" s="29" t="s">
        <v>1</v>
      </c>
      <c r="D264" s="28" t="s">
        <v>68</v>
      </c>
      <c r="E264" s="28" t="s">
        <v>60</v>
      </c>
      <c r="F264" s="129">
        <f>SDBeam!X264</f>
        <v>0</v>
      </c>
      <c r="G264" s="45">
        <f>$F264*'[1]INTERNAL PARAMETERS-2'!F264*VLOOKUP(G$4,'[1]INTERNAL PARAMETERS-1'!$B$5:$J$44,4, FALSE)</f>
        <v>0</v>
      </c>
      <c r="H264" s="44">
        <f>$F264*'[1]INTERNAL PARAMETERS-2'!G264*VLOOKUP(H$4,'[1]INTERNAL PARAMETERS-1'!$B$5:$J$44,4, FALSE)</f>
        <v>0</v>
      </c>
      <c r="I264" s="44">
        <f>$F264*'[1]INTERNAL PARAMETERS-2'!H264*VLOOKUP(I$4,'[1]INTERNAL PARAMETERS-1'!$B$5:$J$44,4, FALSE)</f>
        <v>0</v>
      </c>
      <c r="J264" s="44">
        <f>$F264*'[1]INTERNAL PARAMETERS-2'!I264*VLOOKUP(J$4,'[1]INTERNAL PARAMETERS-1'!$B$5:$J$44,4, FALSE)</f>
        <v>0</v>
      </c>
      <c r="K264" s="44">
        <f>$F264*'[1]INTERNAL PARAMETERS-2'!J264*VLOOKUP(K$4,'[1]INTERNAL PARAMETERS-1'!$B$5:$J$44,4, FALSE)</f>
        <v>0</v>
      </c>
      <c r="L264" s="44">
        <f>$F264*'[1]INTERNAL PARAMETERS-2'!K264*VLOOKUP(L$4,'[1]INTERNAL PARAMETERS-1'!$B$5:$J$44,4, FALSE)</f>
        <v>0</v>
      </c>
      <c r="M264" s="44">
        <f>$F264*'[1]INTERNAL PARAMETERS-2'!L264*VLOOKUP(M$4,'[1]INTERNAL PARAMETERS-1'!$B$5:$J$44,4, FALSE)</f>
        <v>0</v>
      </c>
      <c r="N264" s="44">
        <f>$F264*'[1]INTERNAL PARAMETERS-2'!M264*VLOOKUP(N$4,'[1]INTERNAL PARAMETERS-1'!$B$5:$J$44,4, FALSE)</f>
        <v>0</v>
      </c>
      <c r="O264" s="44">
        <f>$F264*'[1]INTERNAL PARAMETERS-2'!N264*VLOOKUP(O$4,'[1]INTERNAL PARAMETERS-1'!$B$5:$J$44,4, FALSE)</f>
        <v>0</v>
      </c>
      <c r="P264" s="44">
        <f>$F264*'[1]INTERNAL PARAMETERS-2'!O264*VLOOKUP(P$4,'[1]INTERNAL PARAMETERS-1'!$B$5:$J$44,4, FALSE)</f>
        <v>0</v>
      </c>
      <c r="Q264" s="44">
        <f>$F264*'[1]INTERNAL PARAMETERS-2'!P264*VLOOKUP(Q$4,'[1]INTERNAL PARAMETERS-1'!$B$5:$J$44,4, FALSE)</f>
        <v>0</v>
      </c>
      <c r="R264" s="44">
        <f>$F264*'[1]INTERNAL PARAMETERS-2'!Q264*VLOOKUP(R$4,'[1]INTERNAL PARAMETERS-1'!$B$5:$J$44,4, FALSE)</f>
        <v>0</v>
      </c>
      <c r="S264" s="44">
        <f>$F264*'[1]INTERNAL PARAMETERS-2'!R264*VLOOKUP(S$4,'[1]INTERNAL PARAMETERS-1'!$B$5:$J$44,4, FALSE)</f>
        <v>0</v>
      </c>
      <c r="T264" s="44">
        <f>$F264*'[1]INTERNAL PARAMETERS-2'!S264*VLOOKUP(T$4,'[1]INTERNAL PARAMETERS-1'!$B$5:$J$44,4, FALSE)</f>
        <v>0</v>
      </c>
      <c r="U264" s="44">
        <f>$F264*'[1]INTERNAL PARAMETERS-2'!T264*VLOOKUP(U$4,'[1]INTERNAL PARAMETERS-1'!$B$5:$J$44,4, FALSE)</f>
        <v>0</v>
      </c>
      <c r="V264" s="44">
        <f>$F264*'[1]INTERNAL PARAMETERS-2'!U264*VLOOKUP(V$4,'[1]INTERNAL PARAMETERS-1'!$B$5:$J$44,4, FALSE)</f>
        <v>0</v>
      </c>
      <c r="W264" s="44">
        <f>$F264*'[1]INTERNAL PARAMETERS-2'!V264*VLOOKUP(W$4,'[1]INTERNAL PARAMETERS-1'!$B$5:$J$44,4, FALSE)</f>
        <v>0</v>
      </c>
      <c r="X264" s="44">
        <f>$F264*'[1]INTERNAL PARAMETERS-2'!W264*VLOOKUP(X$4,'[1]INTERNAL PARAMETERS-1'!$B$5:$J$44,4, FALSE)</f>
        <v>0</v>
      </c>
      <c r="Y264" s="44">
        <f>$F264*'[1]INTERNAL PARAMETERS-2'!X264*VLOOKUP(Y$4,'[1]INTERNAL PARAMETERS-1'!$B$5:$J$44,4, FALSE)</f>
        <v>0</v>
      </c>
      <c r="Z264" s="44">
        <f>$F264*'[1]INTERNAL PARAMETERS-2'!Y264*VLOOKUP(Z$4,'[1]INTERNAL PARAMETERS-1'!$B$5:$J$44,4, FALSE)</f>
        <v>0</v>
      </c>
      <c r="AA264" s="44">
        <f>$F264*'[1]INTERNAL PARAMETERS-2'!Z264*VLOOKUP(AA$4,'[1]INTERNAL PARAMETERS-1'!$B$5:$J$44,4, FALSE)</f>
        <v>0</v>
      </c>
      <c r="AB264" s="44">
        <f>$F264*'[1]INTERNAL PARAMETERS-2'!AA264*VLOOKUP(AB$4,'[1]INTERNAL PARAMETERS-1'!$B$5:$J$44,4, FALSE)</f>
        <v>0</v>
      </c>
      <c r="AC264" s="44">
        <f>$F264*'[1]INTERNAL PARAMETERS-2'!AB264*VLOOKUP(AC$4,'[1]INTERNAL PARAMETERS-1'!$B$5:$J$44,4, FALSE)</f>
        <v>0</v>
      </c>
      <c r="AD264" s="44">
        <f>$F264*'[1]INTERNAL PARAMETERS-2'!AC264*VLOOKUP(AD$4,'[1]INTERNAL PARAMETERS-1'!$B$5:$J$44,4, FALSE)</f>
        <v>0</v>
      </c>
      <c r="AE264" s="44">
        <f>$F264*'[1]INTERNAL PARAMETERS-2'!AD264*VLOOKUP(AE$4,'[1]INTERNAL PARAMETERS-1'!$B$5:$J$44,4, FALSE)</f>
        <v>0</v>
      </c>
      <c r="AF264" s="44">
        <f>$F264*'[1]INTERNAL PARAMETERS-2'!AE264*VLOOKUP(AF$4,'[1]INTERNAL PARAMETERS-1'!$B$5:$J$44,4, FALSE)</f>
        <v>0</v>
      </c>
      <c r="AG264" s="44">
        <f>$F264*'[1]INTERNAL PARAMETERS-2'!AF264*VLOOKUP(AG$4,'[1]INTERNAL PARAMETERS-1'!$B$5:$J$44,4, FALSE)</f>
        <v>0</v>
      </c>
      <c r="AH264" s="44">
        <f>$F264*'[1]INTERNAL PARAMETERS-2'!AG264*VLOOKUP(AH$4,'[1]INTERNAL PARAMETERS-1'!$B$5:$J$44,4, FALSE)</f>
        <v>0</v>
      </c>
      <c r="AI264" s="44">
        <f>$F264*'[1]INTERNAL PARAMETERS-2'!AH264*VLOOKUP(AI$4,'[1]INTERNAL PARAMETERS-1'!$B$5:$J$44,4, FALSE)</f>
        <v>0</v>
      </c>
      <c r="AJ264" s="44">
        <f>$F264*'[1]INTERNAL PARAMETERS-2'!AI264*VLOOKUP(AJ$4,'[1]INTERNAL PARAMETERS-1'!$B$5:$J$44,4, FALSE)</f>
        <v>0</v>
      </c>
      <c r="AK264" s="44">
        <f>$F264*'[1]INTERNAL PARAMETERS-2'!AJ264*VLOOKUP(AK$4,'[1]INTERNAL PARAMETERS-1'!$B$5:$J$44,4, FALSE)</f>
        <v>0</v>
      </c>
      <c r="AL264" s="44">
        <f>$F264*'[1]INTERNAL PARAMETERS-2'!AK264*VLOOKUP(AL$4,'[1]INTERNAL PARAMETERS-1'!$B$5:$J$44,4, FALSE)</f>
        <v>0</v>
      </c>
      <c r="AM264" s="44">
        <f>$F264*'[1]INTERNAL PARAMETERS-2'!AL264*VLOOKUP(AM$4,'[1]INTERNAL PARAMETERS-1'!$B$5:$J$44,4, FALSE)</f>
        <v>0</v>
      </c>
      <c r="AN264" s="44">
        <f>$F264*'[1]INTERNAL PARAMETERS-2'!AM264*VLOOKUP(AN$4,'[1]INTERNAL PARAMETERS-1'!$B$5:$J$44,4, FALSE)</f>
        <v>0</v>
      </c>
      <c r="AO264" s="44">
        <f>$F264*'[1]INTERNAL PARAMETERS-2'!AN264*VLOOKUP(AO$4,'[1]INTERNAL PARAMETERS-1'!$B$5:$J$44,4, FALSE)</f>
        <v>0</v>
      </c>
      <c r="AP264" s="44">
        <f>$F264*'[1]INTERNAL PARAMETERS-2'!AO264*VLOOKUP(AP$4,'[1]INTERNAL PARAMETERS-1'!$B$5:$J$44,4, FALSE)</f>
        <v>0</v>
      </c>
      <c r="AQ264" s="44">
        <f>$F264*'[1]INTERNAL PARAMETERS-2'!AP264*VLOOKUP(AQ$4,'[1]INTERNAL PARAMETERS-1'!$B$5:$J$44,4, FALSE)</f>
        <v>0</v>
      </c>
      <c r="AR264" s="44">
        <f>$F264*'[1]INTERNAL PARAMETERS-2'!AQ264*VLOOKUP(AR$4,'[1]INTERNAL PARAMETERS-1'!$B$5:$J$44,4, FALSE)</f>
        <v>0</v>
      </c>
      <c r="AS264" s="44">
        <f>$F264*'[1]INTERNAL PARAMETERS-2'!AR264*VLOOKUP(AS$4,'[1]INTERNAL PARAMETERS-1'!$B$5:$J$44,4, FALSE)</f>
        <v>0</v>
      </c>
      <c r="AT264" s="43">
        <f>$F264*'[1]INTERNAL PARAMETERS-2'!AS264*VLOOKUP(AT$4,'[1]INTERNAL PARAMETERS-1'!$B$5:$J$44,4, FALSE)</f>
        <v>0</v>
      </c>
      <c r="AU264" s="45">
        <f>$F264*'[1]INTERNAL PARAMETERS-2'!F264*(1-VLOOKUP(G$4,'[1]INTERNAL PARAMETERS-1'!$B$5:$J$44,4, FALSE))</f>
        <v>0</v>
      </c>
      <c r="AV264" s="44">
        <f>$F264*'[1]INTERNAL PARAMETERS-2'!G264*(1-VLOOKUP(H$4,'[1]INTERNAL PARAMETERS-1'!$B$5:$J$44,4, FALSE))</f>
        <v>0</v>
      </c>
      <c r="AW264" s="44">
        <f>$F264*'[1]INTERNAL PARAMETERS-2'!H264*(1-VLOOKUP(I$4,'[1]INTERNAL PARAMETERS-1'!$B$5:$J$44,4, FALSE))</f>
        <v>0</v>
      </c>
      <c r="AX264" s="44">
        <f>$F264*'[1]INTERNAL PARAMETERS-2'!I264*(1-VLOOKUP(J$4,'[1]INTERNAL PARAMETERS-1'!$B$5:$J$44,4, FALSE))</f>
        <v>0</v>
      </c>
      <c r="AY264" s="44">
        <f>$F264*'[1]INTERNAL PARAMETERS-2'!J264*(1-VLOOKUP(K$4,'[1]INTERNAL PARAMETERS-1'!$B$5:$J$44,4, FALSE))</f>
        <v>0</v>
      </c>
      <c r="AZ264" s="44">
        <f>$F264*'[1]INTERNAL PARAMETERS-2'!K264*(1-VLOOKUP(L$4,'[1]INTERNAL PARAMETERS-1'!$B$5:$J$44,4, FALSE))</f>
        <v>0</v>
      </c>
      <c r="BA264" s="44">
        <f>$F264*'[1]INTERNAL PARAMETERS-2'!L264*(1-VLOOKUP(M$4,'[1]INTERNAL PARAMETERS-1'!$B$5:$J$44,4, FALSE))</f>
        <v>0</v>
      </c>
      <c r="BB264" s="44">
        <f>$F264*'[1]INTERNAL PARAMETERS-2'!M264*(1-VLOOKUP(N$4,'[1]INTERNAL PARAMETERS-1'!$B$5:$J$44,4, FALSE))</f>
        <v>0</v>
      </c>
      <c r="BC264" s="44">
        <f>$F264*'[1]INTERNAL PARAMETERS-2'!N264*(1-VLOOKUP(O$4,'[1]INTERNAL PARAMETERS-1'!$B$5:$J$44,4, FALSE))</f>
        <v>0</v>
      </c>
      <c r="BD264" s="44">
        <f>$F264*'[1]INTERNAL PARAMETERS-2'!O264*(1-VLOOKUP(P$4,'[1]INTERNAL PARAMETERS-1'!$B$5:$J$44,4, FALSE))</f>
        <v>0</v>
      </c>
      <c r="BE264" s="44">
        <f>$F264*'[1]INTERNAL PARAMETERS-2'!P264*(1-VLOOKUP(Q$4,'[1]INTERNAL PARAMETERS-1'!$B$5:$J$44,4, FALSE))</f>
        <v>0</v>
      </c>
      <c r="BF264" s="44">
        <f>$F264*'[1]INTERNAL PARAMETERS-2'!Q264*(1-VLOOKUP(R$4,'[1]INTERNAL PARAMETERS-1'!$B$5:$J$44,4, FALSE))</f>
        <v>0</v>
      </c>
      <c r="BG264" s="44">
        <f>$F264*'[1]INTERNAL PARAMETERS-2'!R264*(1-VLOOKUP(S$4,'[1]INTERNAL PARAMETERS-1'!$B$5:$J$44,4, FALSE))</f>
        <v>0</v>
      </c>
      <c r="BH264" s="44">
        <f>$F264*'[1]INTERNAL PARAMETERS-2'!S264*(1-VLOOKUP(T$4,'[1]INTERNAL PARAMETERS-1'!$B$5:$J$44,4, FALSE))</f>
        <v>0</v>
      </c>
      <c r="BI264" s="44">
        <f>$F264*'[1]INTERNAL PARAMETERS-2'!T264*(1-VLOOKUP(U$4,'[1]INTERNAL PARAMETERS-1'!$B$5:$J$44,4, FALSE))</f>
        <v>0</v>
      </c>
      <c r="BJ264" s="44">
        <f>$F264*'[1]INTERNAL PARAMETERS-2'!U264*(1-VLOOKUP(V$4,'[1]INTERNAL PARAMETERS-1'!$B$5:$J$44,4, FALSE))</f>
        <v>0</v>
      </c>
      <c r="BK264" s="44">
        <f>$F264*'[1]INTERNAL PARAMETERS-2'!V264*(1-VLOOKUP(W$4,'[1]INTERNAL PARAMETERS-1'!$B$5:$J$44,4, FALSE))</f>
        <v>0</v>
      </c>
      <c r="BL264" s="44">
        <f>$F264*'[1]INTERNAL PARAMETERS-2'!W264*(1-VLOOKUP(X$4,'[1]INTERNAL PARAMETERS-1'!$B$5:$J$44,4, FALSE))</f>
        <v>0</v>
      </c>
      <c r="BM264" s="44">
        <f>$F264*'[1]INTERNAL PARAMETERS-2'!X264*(1-VLOOKUP(Y$4,'[1]INTERNAL PARAMETERS-1'!$B$5:$J$44,4, FALSE))</f>
        <v>0</v>
      </c>
      <c r="BN264" s="44">
        <f>$F264*'[1]INTERNAL PARAMETERS-2'!Y264*(1-VLOOKUP(Z$4,'[1]INTERNAL PARAMETERS-1'!$B$5:$J$44,4, FALSE))</f>
        <v>0</v>
      </c>
      <c r="BO264" s="44">
        <f>$F264*'[1]INTERNAL PARAMETERS-2'!Z264*(1-VLOOKUP(AA$4,'[1]INTERNAL PARAMETERS-1'!$B$5:$J$44,4, FALSE))</f>
        <v>0</v>
      </c>
      <c r="BP264" s="44">
        <f>$F264*'[1]INTERNAL PARAMETERS-2'!AA264*(1-VLOOKUP(AB$4,'[1]INTERNAL PARAMETERS-1'!$B$5:$J$44,4, FALSE))</f>
        <v>0</v>
      </c>
      <c r="BQ264" s="44">
        <f>$F264*'[1]INTERNAL PARAMETERS-2'!AB264*(1-VLOOKUP(AC$4,'[1]INTERNAL PARAMETERS-1'!$B$5:$J$44,4, FALSE))</f>
        <v>0</v>
      </c>
      <c r="BR264" s="44">
        <f>$F264*'[1]INTERNAL PARAMETERS-2'!AC264*(1-VLOOKUP(AD$4,'[1]INTERNAL PARAMETERS-1'!$B$5:$J$44,4, FALSE))</f>
        <v>0</v>
      </c>
      <c r="BS264" s="44">
        <f>$F264*'[1]INTERNAL PARAMETERS-2'!AD264*(1-VLOOKUP(AE$4,'[1]INTERNAL PARAMETERS-1'!$B$5:$J$44,4, FALSE))</f>
        <v>0</v>
      </c>
      <c r="BT264" s="44">
        <f>$F264*'[1]INTERNAL PARAMETERS-2'!AE264*(1-VLOOKUP(AF$4,'[1]INTERNAL PARAMETERS-1'!$B$5:$J$44,4, FALSE))</f>
        <v>0</v>
      </c>
      <c r="BU264" s="44">
        <f>$F264*'[1]INTERNAL PARAMETERS-2'!AF264*(1-VLOOKUP(AG$4,'[1]INTERNAL PARAMETERS-1'!$B$5:$J$44,4, FALSE))</f>
        <v>0</v>
      </c>
      <c r="BV264" s="44">
        <f>$F264*'[1]INTERNAL PARAMETERS-2'!AG264*(1-VLOOKUP(AH$4,'[1]INTERNAL PARAMETERS-1'!$B$5:$J$44,4, FALSE))</f>
        <v>0</v>
      </c>
      <c r="BW264" s="44">
        <f>$F264*'[1]INTERNAL PARAMETERS-2'!AH264*(1-VLOOKUP(AI$4,'[1]INTERNAL PARAMETERS-1'!$B$5:$J$44,4, FALSE))</f>
        <v>0</v>
      </c>
      <c r="BX264" s="44">
        <f>$F264*'[1]INTERNAL PARAMETERS-2'!AI264*(1-VLOOKUP(AJ$4,'[1]INTERNAL PARAMETERS-1'!$B$5:$J$44,4, FALSE))</f>
        <v>0</v>
      </c>
      <c r="BY264" s="44">
        <f>$F264*'[1]INTERNAL PARAMETERS-2'!AJ264*(1-VLOOKUP(AK$4,'[1]INTERNAL PARAMETERS-1'!$B$5:$J$44,4, FALSE))</f>
        <v>0</v>
      </c>
      <c r="BZ264" s="44">
        <f>$F264*'[1]INTERNAL PARAMETERS-2'!AK264*(1-VLOOKUP(AL$4,'[1]INTERNAL PARAMETERS-1'!$B$5:$J$44,4, FALSE))</f>
        <v>0</v>
      </c>
      <c r="CA264" s="44">
        <f>$F264*'[1]INTERNAL PARAMETERS-2'!AL264*(1-VLOOKUP(AM$4,'[1]INTERNAL PARAMETERS-1'!$B$5:$J$44,4, FALSE))</f>
        <v>0</v>
      </c>
      <c r="CB264" s="44">
        <f>$F264*'[1]INTERNAL PARAMETERS-2'!AM264*(1-VLOOKUP(AN$4,'[1]INTERNAL PARAMETERS-1'!$B$5:$J$44,4, FALSE))</f>
        <v>0</v>
      </c>
      <c r="CC264" s="44">
        <f>$F264*'[1]INTERNAL PARAMETERS-2'!AN264*(1-VLOOKUP(AO$4,'[1]INTERNAL PARAMETERS-1'!$B$5:$J$44,4, FALSE))</f>
        <v>0</v>
      </c>
      <c r="CD264" s="44">
        <f>$F264*'[1]INTERNAL PARAMETERS-2'!AO264*(1-VLOOKUP(AP$4,'[1]INTERNAL PARAMETERS-1'!$B$5:$J$44,4, FALSE))</f>
        <v>0</v>
      </c>
      <c r="CE264" s="44">
        <f>$F264*'[1]INTERNAL PARAMETERS-2'!AP264*(1-VLOOKUP(AQ$4,'[1]INTERNAL PARAMETERS-1'!$B$5:$J$44,4, FALSE))</f>
        <v>0</v>
      </c>
      <c r="CF264" s="44">
        <f>$F264*'[1]INTERNAL PARAMETERS-2'!AQ264*(1-VLOOKUP(AR$4,'[1]INTERNAL PARAMETERS-1'!$B$5:$J$44,4, FALSE))</f>
        <v>0</v>
      </c>
      <c r="CG264" s="44">
        <f>$F264*'[1]INTERNAL PARAMETERS-2'!AR264*(1-VLOOKUP(AS$4,'[1]INTERNAL PARAMETERS-1'!$B$5:$J$44,4, FALSE))</f>
        <v>0</v>
      </c>
      <c r="CH264" s="43">
        <f>$F264*'[1]INTERNAL PARAMETERS-2'!AS264*(1-VLOOKUP(AT$4,'[1]INTERNAL PARAMETERS-1'!$B$5:$J$44,4, FALSE))</f>
        <v>0</v>
      </c>
      <c r="CI264" s="42">
        <f t="shared" si="4"/>
        <v>0</v>
      </c>
    </row>
    <row r="265" spans="3:87" x14ac:dyDescent="0.4">
      <c r="C265" s="29" t="s">
        <v>1</v>
      </c>
      <c r="D265" s="28" t="s">
        <v>68</v>
      </c>
      <c r="E265" s="28" t="s">
        <v>59</v>
      </c>
      <c r="F265" s="129">
        <f>SDBeam!X265</f>
        <v>0</v>
      </c>
      <c r="G265" s="45">
        <f>$F265*'[1]INTERNAL PARAMETERS-2'!F265*VLOOKUP(G$4,'[1]INTERNAL PARAMETERS-1'!$B$5:$J$44,4, FALSE)</f>
        <v>0</v>
      </c>
      <c r="H265" s="44">
        <f>$F265*'[1]INTERNAL PARAMETERS-2'!G265*VLOOKUP(H$4,'[1]INTERNAL PARAMETERS-1'!$B$5:$J$44,4, FALSE)</f>
        <v>0</v>
      </c>
      <c r="I265" s="44">
        <f>$F265*'[1]INTERNAL PARAMETERS-2'!H265*VLOOKUP(I$4,'[1]INTERNAL PARAMETERS-1'!$B$5:$J$44,4, FALSE)</f>
        <v>0</v>
      </c>
      <c r="J265" s="44">
        <f>$F265*'[1]INTERNAL PARAMETERS-2'!I265*VLOOKUP(J$4,'[1]INTERNAL PARAMETERS-1'!$B$5:$J$44,4, FALSE)</f>
        <v>0</v>
      </c>
      <c r="K265" s="44">
        <f>$F265*'[1]INTERNAL PARAMETERS-2'!J265*VLOOKUP(K$4,'[1]INTERNAL PARAMETERS-1'!$B$5:$J$44,4, FALSE)</f>
        <v>0</v>
      </c>
      <c r="L265" s="44">
        <f>$F265*'[1]INTERNAL PARAMETERS-2'!K265*VLOOKUP(L$4,'[1]INTERNAL PARAMETERS-1'!$B$5:$J$44,4, FALSE)</f>
        <v>0</v>
      </c>
      <c r="M265" s="44">
        <f>$F265*'[1]INTERNAL PARAMETERS-2'!L265*VLOOKUP(M$4,'[1]INTERNAL PARAMETERS-1'!$B$5:$J$44,4, FALSE)</f>
        <v>0</v>
      </c>
      <c r="N265" s="44">
        <f>$F265*'[1]INTERNAL PARAMETERS-2'!M265*VLOOKUP(N$4,'[1]INTERNAL PARAMETERS-1'!$B$5:$J$44,4, FALSE)</f>
        <v>0</v>
      </c>
      <c r="O265" s="44">
        <f>$F265*'[1]INTERNAL PARAMETERS-2'!N265*VLOOKUP(O$4,'[1]INTERNAL PARAMETERS-1'!$B$5:$J$44,4, FALSE)</f>
        <v>0</v>
      </c>
      <c r="P265" s="44">
        <f>$F265*'[1]INTERNAL PARAMETERS-2'!O265*VLOOKUP(P$4,'[1]INTERNAL PARAMETERS-1'!$B$5:$J$44,4, FALSE)</f>
        <v>0</v>
      </c>
      <c r="Q265" s="44">
        <f>$F265*'[1]INTERNAL PARAMETERS-2'!P265*VLOOKUP(Q$4,'[1]INTERNAL PARAMETERS-1'!$B$5:$J$44,4, FALSE)</f>
        <v>0</v>
      </c>
      <c r="R265" s="44">
        <f>$F265*'[1]INTERNAL PARAMETERS-2'!Q265*VLOOKUP(R$4,'[1]INTERNAL PARAMETERS-1'!$B$5:$J$44,4, FALSE)</f>
        <v>0</v>
      </c>
      <c r="S265" s="44">
        <f>$F265*'[1]INTERNAL PARAMETERS-2'!R265*VLOOKUP(S$4,'[1]INTERNAL PARAMETERS-1'!$B$5:$J$44,4, FALSE)</f>
        <v>0</v>
      </c>
      <c r="T265" s="44">
        <f>$F265*'[1]INTERNAL PARAMETERS-2'!S265*VLOOKUP(T$4,'[1]INTERNAL PARAMETERS-1'!$B$5:$J$44,4, FALSE)</f>
        <v>0</v>
      </c>
      <c r="U265" s="44">
        <f>$F265*'[1]INTERNAL PARAMETERS-2'!T265*VLOOKUP(U$4,'[1]INTERNAL PARAMETERS-1'!$B$5:$J$44,4, FALSE)</f>
        <v>0</v>
      </c>
      <c r="V265" s="44">
        <f>$F265*'[1]INTERNAL PARAMETERS-2'!U265*VLOOKUP(V$4,'[1]INTERNAL PARAMETERS-1'!$B$5:$J$44,4, FALSE)</f>
        <v>0</v>
      </c>
      <c r="W265" s="44">
        <f>$F265*'[1]INTERNAL PARAMETERS-2'!V265*VLOOKUP(W$4,'[1]INTERNAL PARAMETERS-1'!$B$5:$J$44,4, FALSE)</f>
        <v>0</v>
      </c>
      <c r="X265" s="44">
        <f>$F265*'[1]INTERNAL PARAMETERS-2'!W265*VLOOKUP(X$4,'[1]INTERNAL PARAMETERS-1'!$B$5:$J$44,4, FALSE)</f>
        <v>0</v>
      </c>
      <c r="Y265" s="44">
        <f>$F265*'[1]INTERNAL PARAMETERS-2'!X265*VLOOKUP(Y$4,'[1]INTERNAL PARAMETERS-1'!$B$5:$J$44,4, FALSE)</f>
        <v>0</v>
      </c>
      <c r="Z265" s="44">
        <f>$F265*'[1]INTERNAL PARAMETERS-2'!Y265*VLOOKUP(Z$4,'[1]INTERNAL PARAMETERS-1'!$B$5:$J$44,4, FALSE)</f>
        <v>0</v>
      </c>
      <c r="AA265" s="44">
        <f>$F265*'[1]INTERNAL PARAMETERS-2'!Z265*VLOOKUP(AA$4,'[1]INTERNAL PARAMETERS-1'!$B$5:$J$44,4, FALSE)</f>
        <v>0</v>
      </c>
      <c r="AB265" s="44">
        <f>$F265*'[1]INTERNAL PARAMETERS-2'!AA265*VLOOKUP(AB$4,'[1]INTERNAL PARAMETERS-1'!$B$5:$J$44,4, FALSE)</f>
        <v>0</v>
      </c>
      <c r="AC265" s="44">
        <f>$F265*'[1]INTERNAL PARAMETERS-2'!AB265*VLOOKUP(AC$4,'[1]INTERNAL PARAMETERS-1'!$B$5:$J$44,4, FALSE)</f>
        <v>0</v>
      </c>
      <c r="AD265" s="44">
        <f>$F265*'[1]INTERNAL PARAMETERS-2'!AC265*VLOOKUP(AD$4,'[1]INTERNAL PARAMETERS-1'!$B$5:$J$44,4, FALSE)</f>
        <v>0</v>
      </c>
      <c r="AE265" s="44">
        <f>$F265*'[1]INTERNAL PARAMETERS-2'!AD265*VLOOKUP(AE$4,'[1]INTERNAL PARAMETERS-1'!$B$5:$J$44,4, FALSE)</f>
        <v>0</v>
      </c>
      <c r="AF265" s="44">
        <f>$F265*'[1]INTERNAL PARAMETERS-2'!AE265*VLOOKUP(AF$4,'[1]INTERNAL PARAMETERS-1'!$B$5:$J$44,4, FALSE)</f>
        <v>0</v>
      </c>
      <c r="AG265" s="44">
        <f>$F265*'[1]INTERNAL PARAMETERS-2'!AF265*VLOOKUP(AG$4,'[1]INTERNAL PARAMETERS-1'!$B$5:$J$44,4, FALSE)</f>
        <v>0</v>
      </c>
      <c r="AH265" s="44">
        <f>$F265*'[1]INTERNAL PARAMETERS-2'!AG265*VLOOKUP(AH$4,'[1]INTERNAL PARAMETERS-1'!$B$5:$J$44,4, FALSE)</f>
        <v>0</v>
      </c>
      <c r="AI265" s="44">
        <f>$F265*'[1]INTERNAL PARAMETERS-2'!AH265*VLOOKUP(AI$4,'[1]INTERNAL PARAMETERS-1'!$B$5:$J$44,4, FALSE)</f>
        <v>0</v>
      </c>
      <c r="AJ265" s="44">
        <f>$F265*'[1]INTERNAL PARAMETERS-2'!AI265*VLOOKUP(AJ$4,'[1]INTERNAL PARAMETERS-1'!$B$5:$J$44,4, FALSE)</f>
        <v>0</v>
      </c>
      <c r="AK265" s="44">
        <f>$F265*'[1]INTERNAL PARAMETERS-2'!AJ265*VLOOKUP(AK$4,'[1]INTERNAL PARAMETERS-1'!$B$5:$J$44,4, FALSE)</f>
        <v>0</v>
      </c>
      <c r="AL265" s="44">
        <f>$F265*'[1]INTERNAL PARAMETERS-2'!AK265*VLOOKUP(AL$4,'[1]INTERNAL PARAMETERS-1'!$B$5:$J$44,4, FALSE)</f>
        <v>0</v>
      </c>
      <c r="AM265" s="44">
        <f>$F265*'[1]INTERNAL PARAMETERS-2'!AL265*VLOOKUP(AM$4,'[1]INTERNAL PARAMETERS-1'!$B$5:$J$44,4, FALSE)</f>
        <v>0</v>
      </c>
      <c r="AN265" s="44">
        <f>$F265*'[1]INTERNAL PARAMETERS-2'!AM265*VLOOKUP(AN$4,'[1]INTERNAL PARAMETERS-1'!$B$5:$J$44,4, FALSE)</f>
        <v>0</v>
      </c>
      <c r="AO265" s="44">
        <f>$F265*'[1]INTERNAL PARAMETERS-2'!AN265*VLOOKUP(AO$4,'[1]INTERNAL PARAMETERS-1'!$B$5:$J$44,4, FALSE)</f>
        <v>0</v>
      </c>
      <c r="AP265" s="44">
        <f>$F265*'[1]INTERNAL PARAMETERS-2'!AO265*VLOOKUP(AP$4,'[1]INTERNAL PARAMETERS-1'!$B$5:$J$44,4, FALSE)</f>
        <v>0</v>
      </c>
      <c r="AQ265" s="44">
        <f>$F265*'[1]INTERNAL PARAMETERS-2'!AP265*VLOOKUP(AQ$4,'[1]INTERNAL PARAMETERS-1'!$B$5:$J$44,4, FALSE)</f>
        <v>0</v>
      </c>
      <c r="AR265" s="44">
        <f>$F265*'[1]INTERNAL PARAMETERS-2'!AQ265*VLOOKUP(AR$4,'[1]INTERNAL PARAMETERS-1'!$B$5:$J$44,4, FALSE)</f>
        <v>0</v>
      </c>
      <c r="AS265" s="44">
        <f>$F265*'[1]INTERNAL PARAMETERS-2'!AR265*VLOOKUP(AS$4,'[1]INTERNAL PARAMETERS-1'!$B$5:$J$44,4, FALSE)</f>
        <v>0</v>
      </c>
      <c r="AT265" s="43">
        <f>$F265*'[1]INTERNAL PARAMETERS-2'!AS265*VLOOKUP(AT$4,'[1]INTERNAL PARAMETERS-1'!$B$5:$J$44,4, FALSE)</f>
        <v>0</v>
      </c>
      <c r="AU265" s="45">
        <f>$F265*'[1]INTERNAL PARAMETERS-2'!F265*(1-VLOOKUP(G$4,'[1]INTERNAL PARAMETERS-1'!$B$5:$J$44,4, FALSE))</f>
        <v>0</v>
      </c>
      <c r="AV265" s="44">
        <f>$F265*'[1]INTERNAL PARAMETERS-2'!G265*(1-VLOOKUP(H$4,'[1]INTERNAL PARAMETERS-1'!$B$5:$J$44,4, FALSE))</f>
        <v>0</v>
      </c>
      <c r="AW265" s="44">
        <f>$F265*'[1]INTERNAL PARAMETERS-2'!H265*(1-VLOOKUP(I$4,'[1]INTERNAL PARAMETERS-1'!$B$5:$J$44,4, FALSE))</f>
        <v>0</v>
      </c>
      <c r="AX265" s="44">
        <f>$F265*'[1]INTERNAL PARAMETERS-2'!I265*(1-VLOOKUP(J$4,'[1]INTERNAL PARAMETERS-1'!$B$5:$J$44,4, FALSE))</f>
        <v>0</v>
      </c>
      <c r="AY265" s="44">
        <f>$F265*'[1]INTERNAL PARAMETERS-2'!J265*(1-VLOOKUP(K$4,'[1]INTERNAL PARAMETERS-1'!$B$5:$J$44,4, FALSE))</f>
        <v>0</v>
      </c>
      <c r="AZ265" s="44">
        <f>$F265*'[1]INTERNAL PARAMETERS-2'!K265*(1-VLOOKUP(L$4,'[1]INTERNAL PARAMETERS-1'!$B$5:$J$44,4, FALSE))</f>
        <v>0</v>
      </c>
      <c r="BA265" s="44">
        <f>$F265*'[1]INTERNAL PARAMETERS-2'!L265*(1-VLOOKUP(M$4,'[1]INTERNAL PARAMETERS-1'!$B$5:$J$44,4, FALSE))</f>
        <v>0</v>
      </c>
      <c r="BB265" s="44">
        <f>$F265*'[1]INTERNAL PARAMETERS-2'!M265*(1-VLOOKUP(N$4,'[1]INTERNAL PARAMETERS-1'!$B$5:$J$44,4, FALSE))</f>
        <v>0</v>
      </c>
      <c r="BC265" s="44">
        <f>$F265*'[1]INTERNAL PARAMETERS-2'!N265*(1-VLOOKUP(O$4,'[1]INTERNAL PARAMETERS-1'!$B$5:$J$44,4, FALSE))</f>
        <v>0</v>
      </c>
      <c r="BD265" s="44">
        <f>$F265*'[1]INTERNAL PARAMETERS-2'!O265*(1-VLOOKUP(P$4,'[1]INTERNAL PARAMETERS-1'!$B$5:$J$44,4, FALSE))</f>
        <v>0</v>
      </c>
      <c r="BE265" s="44">
        <f>$F265*'[1]INTERNAL PARAMETERS-2'!P265*(1-VLOOKUP(Q$4,'[1]INTERNAL PARAMETERS-1'!$B$5:$J$44,4, FALSE))</f>
        <v>0</v>
      </c>
      <c r="BF265" s="44">
        <f>$F265*'[1]INTERNAL PARAMETERS-2'!Q265*(1-VLOOKUP(R$4,'[1]INTERNAL PARAMETERS-1'!$B$5:$J$44,4, FALSE))</f>
        <v>0</v>
      </c>
      <c r="BG265" s="44">
        <f>$F265*'[1]INTERNAL PARAMETERS-2'!R265*(1-VLOOKUP(S$4,'[1]INTERNAL PARAMETERS-1'!$B$5:$J$44,4, FALSE))</f>
        <v>0</v>
      </c>
      <c r="BH265" s="44">
        <f>$F265*'[1]INTERNAL PARAMETERS-2'!S265*(1-VLOOKUP(T$4,'[1]INTERNAL PARAMETERS-1'!$B$5:$J$44,4, FALSE))</f>
        <v>0</v>
      </c>
      <c r="BI265" s="44">
        <f>$F265*'[1]INTERNAL PARAMETERS-2'!T265*(1-VLOOKUP(U$4,'[1]INTERNAL PARAMETERS-1'!$B$5:$J$44,4, FALSE))</f>
        <v>0</v>
      </c>
      <c r="BJ265" s="44">
        <f>$F265*'[1]INTERNAL PARAMETERS-2'!U265*(1-VLOOKUP(V$4,'[1]INTERNAL PARAMETERS-1'!$B$5:$J$44,4, FALSE))</f>
        <v>0</v>
      </c>
      <c r="BK265" s="44">
        <f>$F265*'[1]INTERNAL PARAMETERS-2'!V265*(1-VLOOKUP(W$4,'[1]INTERNAL PARAMETERS-1'!$B$5:$J$44,4, FALSE))</f>
        <v>0</v>
      </c>
      <c r="BL265" s="44">
        <f>$F265*'[1]INTERNAL PARAMETERS-2'!W265*(1-VLOOKUP(X$4,'[1]INTERNAL PARAMETERS-1'!$B$5:$J$44,4, FALSE))</f>
        <v>0</v>
      </c>
      <c r="BM265" s="44">
        <f>$F265*'[1]INTERNAL PARAMETERS-2'!X265*(1-VLOOKUP(Y$4,'[1]INTERNAL PARAMETERS-1'!$B$5:$J$44,4, FALSE))</f>
        <v>0</v>
      </c>
      <c r="BN265" s="44">
        <f>$F265*'[1]INTERNAL PARAMETERS-2'!Y265*(1-VLOOKUP(Z$4,'[1]INTERNAL PARAMETERS-1'!$B$5:$J$44,4, FALSE))</f>
        <v>0</v>
      </c>
      <c r="BO265" s="44">
        <f>$F265*'[1]INTERNAL PARAMETERS-2'!Z265*(1-VLOOKUP(AA$4,'[1]INTERNAL PARAMETERS-1'!$B$5:$J$44,4, FALSE))</f>
        <v>0</v>
      </c>
      <c r="BP265" s="44">
        <f>$F265*'[1]INTERNAL PARAMETERS-2'!AA265*(1-VLOOKUP(AB$4,'[1]INTERNAL PARAMETERS-1'!$B$5:$J$44,4, FALSE))</f>
        <v>0</v>
      </c>
      <c r="BQ265" s="44">
        <f>$F265*'[1]INTERNAL PARAMETERS-2'!AB265*(1-VLOOKUP(AC$4,'[1]INTERNAL PARAMETERS-1'!$B$5:$J$44,4, FALSE))</f>
        <v>0</v>
      </c>
      <c r="BR265" s="44">
        <f>$F265*'[1]INTERNAL PARAMETERS-2'!AC265*(1-VLOOKUP(AD$4,'[1]INTERNAL PARAMETERS-1'!$B$5:$J$44,4, FALSE))</f>
        <v>0</v>
      </c>
      <c r="BS265" s="44">
        <f>$F265*'[1]INTERNAL PARAMETERS-2'!AD265*(1-VLOOKUP(AE$4,'[1]INTERNAL PARAMETERS-1'!$B$5:$J$44,4, FALSE))</f>
        <v>0</v>
      </c>
      <c r="BT265" s="44">
        <f>$F265*'[1]INTERNAL PARAMETERS-2'!AE265*(1-VLOOKUP(AF$4,'[1]INTERNAL PARAMETERS-1'!$B$5:$J$44,4, FALSE))</f>
        <v>0</v>
      </c>
      <c r="BU265" s="44">
        <f>$F265*'[1]INTERNAL PARAMETERS-2'!AF265*(1-VLOOKUP(AG$4,'[1]INTERNAL PARAMETERS-1'!$B$5:$J$44,4, FALSE))</f>
        <v>0</v>
      </c>
      <c r="BV265" s="44">
        <f>$F265*'[1]INTERNAL PARAMETERS-2'!AG265*(1-VLOOKUP(AH$4,'[1]INTERNAL PARAMETERS-1'!$B$5:$J$44,4, FALSE))</f>
        <v>0</v>
      </c>
      <c r="BW265" s="44">
        <f>$F265*'[1]INTERNAL PARAMETERS-2'!AH265*(1-VLOOKUP(AI$4,'[1]INTERNAL PARAMETERS-1'!$B$5:$J$44,4, FALSE))</f>
        <v>0</v>
      </c>
      <c r="BX265" s="44">
        <f>$F265*'[1]INTERNAL PARAMETERS-2'!AI265*(1-VLOOKUP(AJ$4,'[1]INTERNAL PARAMETERS-1'!$B$5:$J$44,4, FALSE))</f>
        <v>0</v>
      </c>
      <c r="BY265" s="44">
        <f>$F265*'[1]INTERNAL PARAMETERS-2'!AJ265*(1-VLOOKUP(AK$4,'[1]INTERNAL PARAMETERS-1'!$B$5:$J$44,4, FALSE))</f>
        <v>0</v>
      </c>
      <c r="BZ265" s="44">
        <f>$F265*'[1]INTERNAL PARAMETERS-2'!AK265*(1-VLOOKUP(AL$4,'[1]INTERNAL PARAMETERS-1'!$B$5:$J$44,4, FALSE))</f>
        <v>0</v>
      </c>
      <c r="CA265" s="44">
        <f>$F265*'[1]INTERNAL PARAMETERS-2'!AL265*(1-VLOOKUP(AM$4,'[1]INTERNAL PARAMETERS-1'!$B$5:$J$44,4, FALSE))</f>
        <v>0</v>
      </c>
      <c r="CB265" s="44">
        <f>$F265*'[1]INTERNAL PARAMETERS-2'!AM265*(1-VLOOKUP(AN$4,'[1]INTERNAL PARAMETERS-1'!$B$5:$J$44,4, FALSE))</f>
        <v>0</v>
      </c>
      <c r="CC265" s="44">
        <f>$F265*'[1]INTERNAL PARAMETERS-2'!AN265*(1-VLOOKUP(AO$4,'[1]INTERNAL PARAMETERS-1'!$B$5:$J$44,4, FALSE))</f>
        <v>0</v>
      </c>
      <c r="CD265" s="44">
        <f>$F265*'[1]INTERNAL PARAMETERS-2'!AO265*(1-VLOOKUP(AP$4,'[1]INTERNAL PARAMETERS-1'!$B$5:$J$44,4, FALSE))</f>
        <v>0</v>
      </c>
      <c r="CE265" s="44">
        <f>$F265*'[1]INTERNAL PARAMETERS-2'!AP265*(1-VLOOKUP(AQ$4,'[1]INTERNAL PARAMETERS-1'!$B$5:$J$44,4, FALSE))</f>
        <v>0</v>
      </c>
      <c r="CF265" s="44">
        <f>$F265*'[1]INTERNAL PARAMETERS-2'!AQ265*(1-VLOOKUP(AR$4,'[1]INTERNAL PARAMETERS-1'!$B$5:$J$44,4, FALSE))</f>
        <v>0</v>
      </c>
      <c r="CG265" s="44">
        <f>$F265*'[1]INTERNAL PARAMETERS-2'!AR265*(1-VLOOKUP(AS$4,'[1]INTERNAL PARAMETERS-1'!$B$5:$J$44,4, FALSE))</f>
        <v>0</v>
      </c>
      <c r="CH265" s="43">
        <f>$F265*'[1]INTERNAL PARAMETERS-2'!AS265*(1-VLOOKUP(AT$4,'[1]INTERNAL PARAMETERS-1'!$B$5:$J$44,4, FALSE))</f>
        <v>0</v>
      </c>
      <c r="CI265" s="42">
        <f t="shared" si="4"/>
        <v>0</v>
      </c>
    </row>
    <row r="266" spans="3:87" x14ac:dyDescent="0.4">
      <c r="C266" s="29" t="s">
        <v>1</v>
      </c>
      <c r="D266" s="28" t="s">
        <v>68</v>
      </c>
      <c r="E266" s="28" t="s">
        <v>58</v>
      </c>
      <c r="F266" s="129">
        <f>SDBeam!X266</f>
        <v>0</v>
      </c>
      <c r="G266" s="45">
        <f>$F266*'[1]INTERNAL PARAMETERS-2'!F266*VLOOKUP(G$4,'[1]INTERNAL PARAMETERS-1'!$B$5:$J$44,4, FALSE)</f>
        <v>0</v>
      </c>
      <c r="H266" s="44">
        <f>$F266*'[1]INTERNAL PARAMETERS-2'!G266*VLOOKUP(H$4,'[1]INTERNAL PARAMETERS-1'!$B$5:$J$44,4, FALSE)</f>
        <v>0</v>
      </c>
      <c r="I266" s="44">
        <f>$F266*'[1]INTERNAL PARAMETERS-2'!H266*VLOOKUP(I$4,'[1]INTERNAL PARAMETERS-1'!$B$5:$J$44,4, FALSE)</f>
        <v>0</v>
      </c>
      <c r="J266" s="44">
        <f>$F266*'[1]INTERNAL PARAMETERS-2'!I266*VLOOKUP(J$4,'[1]INTERNAL PARAMETERS-1'!$B$5:$J$44,4, FALSE)</f>
        <v>0</v>
      </c>
      <c r="K266" s="44">
        <f>$F266*'[1]INTERNAL PARAMETERS-2'!J266*VLOOKUP(K$4,'[1]INTERNAL PARAMETERS-1'!$B$5:$J$44,4, FALSE)</f>
        <v>0</v>
      </c>
      <c r="L266" s="44">
        <f>$F266*'[1]INTERNAL PARAMETERS-2'!K266*VLOOKUP(L$4,'[1]INTERNAL PARAMETERS-1'!$B$5:$J$44,4, FALSE)</f>
        <v>0</v>
      </c>
      <c r="M266" s="44">
        <f>$F266*'[1]INTERNAL PARAMETERS-2'!L266*VLOOKUP(M$4,'[1]INTERNAL PARAMETERS-1'!$B$5:$J$44,4, FALSE)</f>
        <v>0</v>
      </c>
      <c r="N266" s="44">
        <f>$F266*'[1]INTERNAL PARAMETERS-2'!M266*VLOOKUP(N$4,'[1]INTERNAL PARAMETERS-1'!$B$5:$J$44,4, FALSE)</f>
        <v>0</v>
      </c>
      <c r="O266" s="44">
        <f>$F266*'[1]INTERNAL PARAMETERS-2'!N266*VLOOKUP(O$4,'[1]INTERNAL PARAMETERS-1'!$B$5:$J$44,4, FALSE)</f>
        <v>0</v>
      </c>
      <c r="P266" s="44">
        <f>$F266*'[1]INTERNAL PARAMETERS-2'!O266*VLOOKUP(P$4,'[1]INTERNAL PARAMETERS-1'!$B$5:$J$44,4, FALSE)</f>
        <v>0</v>
      </c>
      <c r="Q266" s="44">
        <f>$F266*'[1]INTERNAL PARAMETERS-2'!P266*VLOOKUP(Q$4,'[1]INTERNAL PARAMETERS-1'!$B$5:$J$44,4, FALSE)</f>
        <v>0</v>
      </c>
      <c r="R266" s="44">
        <f>$F266*'[1]INTERNAL PARAMETERS-2'!Q266*VLOOKUP(R$4,'[1]INTERNAL PARAMETERS-1'!$B$5:$J$44,4, FALSE)</f>
        <v>0</v>
      </c>
      <c r="S266" s="44">
        <f>$F266*'[1]INTERNAL PARAMETERS-2'!R266*VLOOKUP(S$4,'[1]INTERNAL PARAMETERS-1'!$B$5:$J$44,4, FALSE)</f>
        <v>0</v>
      </c>
      <c r="T266" s="44">
        <f>$F266*'[1]INTERNAL PARAMETERS-2'!S266*VLOOKUP(T$4,'[1]INTERNAL PARAMETERS-1'!$B$5:$J$44,4, FALSE)</f>
        <v>0</v>
      </c>
      <c r="U266" s="44">
        <f>$F266*'[1]INTERNAL PARAMETERS-2'!T266*VLOOKUP(U$4,'[1]INTERNAL PARAMETERS-1'!$B$5:$J$44,4, FALSE)</f>
        <v>0</v>
      </c>
      <c r="V266" s="44">
        <f>$F266*'[1]INTERNAL PARAMETERS-2'!U266*VLOOKUP(V$4,'[1]INTERNAL PARAMETERS-1'!$B$5:$J$44,4, FALSE)</f>
        <v>0</v>
      </c>
      <c r="W266" s="44">
        <f>$F266*'[1]INTERNAL PARAMETERS-2'!V266*VLOOKUP(W$4,'[1]INTERNAL PARAMETERS-1'!$B$5:$J$44,4, FALSE)</f>
        <v>0</v>
      </c>
      <c r="X266" s="44">
        <f>$F266*'[1]INTERNAL PARAMETERS-2'!W266*VLOOKUP(X$4,'[1]INTERNAL PARAMETERS-1'!$B$5:$J$44,4, FALSE)</f>
        <v>0</v>
      </c>
      <c r="Y266" s="44">
        <f>$F266*'[1]INTERNAL PARAMETERS-2'!X266*VLOOKUP(Y$4,'[1]INTERNAL PARAMETERS-1'!$B$5:$J$44,4, FALSE)</f>
        <v>0</v>
      </c>
      <c r="Z266" s="44">
        <f>$F266*'[1]INTERNAL PARAMETERS-2'!Y266*VLOOKUP(Z$4,'[1]INTERNAL PARAMETERS-1'!$B$5:$J$44,4, FALSE)</f>
        <v>0</v>
      </c>
      <c r="AA266" s="44">
        <f>$F266*'[1]INTERNAL PARAMETERS-2'!Z266*VLOOKUP(AA$4,'[1]INTERNAL PARAMETERS-1'!$B$5:$J$44,4, FALSE)</f>
        <v>0</v>
      </c>
      <c r="AB266" s="44">
        <f>$F266*'[1]INTERNAL PARAMETERS-2'!AA266*VLOOKUP(AB$4,'[1]INTERNAL PARAMETERS-1'!$B$5:$J$44,4, FALSE)</f>
        <v>0</v>
      </c>
      <c r="AC266" s="44">
        <f>$F266*'[1]INTERNAL PARAMETERS-2'!AB266*VLOOKUP(AC$4,'[1]INTERNAL PARAMETERS-1'!$B$5:$J$44,4, FALSE)</f>
        <v>0</v>
      </c>
      <c r="AD266" s="44">
        <f>$F266*'[1]INTERNAL PARAMETERS-2'!AC266*VLOOKUP(AD$4,'[1]INTERNAL PARAMETERS-1'!$B$5:$J$44,4, FALSE)</f>
        <v>0</v>
      </c>
      <c r="AE266" s="44">
        <f>$F266*'[1]INTERNAL PARAMETERS-2'!AD266*VLOOKUP(AE$4,'[1]INTERNAL PARAMETERS-1'!$B$5:$J$44,4, FALSE)</f>
        <v>0</v>
      </c>
      <c r="AF266" s="44">
        <f>$F266*'[1]INTERNAL PARAMETERS-2'!AE266*VLOOKUP(AF$4,'[1]INTERNAL PARAMETERS-1'!$B$5:$J$44,4, FALSE)</f>
        <v>0</v>
      </c>
      <c r="AG266" s="44">
        <f>$F266*'[1]INTERNAL PARAMETERS-2'!AF266*VLOOKUP(AG$4,'[1]INTERNAL PARAMETERS-1'!$B$5:$J$44,4, FALSE)</f>
        <v>0</v>
      </c>
      <c r="AH266" s="44">
        <f>$F266*'[1]INTERNAL PARAMETERS-2'!AG266*VLOOKUP(AH$4,'[1]INTERNAL PARAMETERS-1'!$B$5:$J$44,4, FALSE)</f>
        <v>0</v>
      </c>
      <c r="AI266" s="44">
        <f>$F266*'[1]INTERNAL PARAMETERS-2'!AH266*VLOOKUP(AI$4,'[1]INTERNAL PARAMETERS-1'!$B$5:$J$44,4, FALSE)</f>
        <v>0</v>
      </c>
      <c r="AJ266" s="44">
        <f>$F266*'[1]INTERNAL PARAMETERS-2'!AI266*VLOOKUP(AJ$4,'[1]INTERNAL PARAMETERS-1'!$B$5:$J$44,4, FALSE)</f>
        <v>0</v>
      </c>
      <c r="AK266" s="44">
        <f>$F266*'[1]INTERNAL PARAMETERS-2'!AJ266*VLOOKUP(AK$4,'[1]INTERNAL PARAMETERS-1'!$B$5:$J$44,4, FALSE)</f>
        <v>0</v>
      </c>
      <c r="AL266" s="44">
        <f>$F266*'[1]INTERNAL PARAMETERS-2'!AK266*VLOOKUP(AL$4,'[1]INTERNAL PARAMETERS-1'!$B$5:$J$44,4, FALSE)</f>
        <v>0</v>
      </c>
      <c r="AM266" s="44">
        <f>$F266*'[1]INTERNAL PARAMETERS-2'!AL266*VLOOKUP(AM$4,'[1]INTERNAL PARAMETERS-1'!$B$5:$J$44,4, FALSE)</f>
        <v>0</v>
      </c>
      <c r="AN266" s="44">
        <f>$F266*'[1]INTERNAL PARAMETERS-2'!AM266*VLOOKUP(AN$4,'[1]INTERNAL PARAMETERS-1'!$B$5:$J$44,4, FALSE)</f>
        <v>0</v>
      </c>
      <c r="AO266" s="44">
        <f>$F266*'[1]INTERNAL PARAMETERS-2'!AN266*VLOOKUP(AO$4,'[1]INTERNAL PARAMETERS-1'!$B$5:$J$44,4, FALSE)</f>
        <v>0</v>
      </c>
      <c r="AP266" s="44">
        <f>$F266*'[1]INTERNAL PARAMETERS-2'!AO266*VLOOKUP(AP$4,'[1]INTERNAL PARAMETERS-1'!$B$5:$J$44,4, FALSE)</f>
        <v>0</v>
      </c>
      <c r="AQ266" s="44">
        <f>$F266*'[1]INTERNAL PARAMETERS-2'!AP266*VLOOKUP(AQ$4,'[1]INTERNAL PARAMETERS-1'!$B$5:$J$44,4, FALSE)</f>
        <v>0</v>
      </c>
      <c r="AR266" s="44">
        <f>$F266*'[1]INTERNAL PARAMETERS-2'!AQ266*VLOOKUP(AR$4,'[1]INTERNAL PARAMETERS-1'!$B$5:$J$44,4, FALSE)</f>
        <v>0</v>
      </c>
      <c r="AS266" s="44">
        <f>$F266*'[1]INTERNAL PARAMETERS-2'!AR266*VLOOKUP(AS$4,'[1]INTERNAL PARAMETERS-1'!$B$5:$J$44,4, FALSE)</f>
        <v>0</v>
      </c>
      <c r="AT266" s="43">
        <f>$F266*'[1]INTERNAL PARAMETERS-2'!AS266*VLOOKUP(AT$4,'[1]INTERNAL PARAMETERS-1'!$B$5:$J$44,4, FALSE)</f>
        <v>0</v>
      </c>
      <c r="AU266" s="45">
        <f>$F266*'[1]INTERNAL PARAMETERS-2'!F266*(1-VLOOKUP(G$4,'[1]INTERNAL PARAMETERS-1'!$B$5:$J$44,4, FALSE))</f>
        <v>0</v>
      </c>
      <c r="AV266" s="44">
        <f>$F266*'[1]INTERNAL PARAMETERS-2'!G266*(1-VLOOKUP(H$4,'[1]INTERNAL PARAMETERS-1'!$B$5:$J$44,4, FALSE))</f>
        <v>0</v>
      </c>
      <c r="AW266" s="44">
        <f>$F266*'[1]INTERNAL PARAMETERS-2'!H266*(1-VLOOKUP(I$4,'[1]INTERNAL PARAMETERS-1'!$B$5:$J$44,4, FALSE))</f>
        <v>0</v>
      </c>
      <c r="AX266" s="44">
        <f>$F266*'[1]INTERNAL PARAMETERS-2'!I266*(1-VLOOKUP(J$4,'[1]INTERNAL PARAMETERS-1'!$B$5:$J$44,4, FALSE))</f>
        <v>0</v>
      </c>
      <c r="AY266" s="44">
        <f>$F266*'[1]INTERNAL PARAMETERS-2'!J266*(1-VLOOKUP(K$4,'[1]INTERNAL PARAMETERS-1'!$B$5:$J$44,4, FALSE))</f>
        <v>0</v>
      </c>
      <c r="AZ266" s="44">
        <f>$F266*'[1]INTERNAL PARAMETERS-2'!K266*(1-VLOOKUP(L$4,'[1]INTERNAL PARAMETERS-1'!$B$5:$J$44,4, FALSE))</f>
        <v>0</v>
      </c>
      <c r="BA266" s="44">
        <f>$F266*'[1]INTERNAL PARAMETERS-2'!L266*(1-VLOOKUP(M$4,'[1]INTERNAL PARAMETERS-1'!$B$5:$J$44,4, FALSE))</f>
        <v>0</v>
      </c>
      <c r="BB266" s="44">
        <f>$F266*'[1]INTERNAL PARAMETERS-2'!M266*(1-VLOOKUP(N$4,'[1]INTERNAL PARAMETERS-1'!$B$5:$J$44,4, FALSE))</f>
        <v>0</v>
      </c>
      <c r="BC266" s="44">
        <f>$F266*'[1]INTERNAL PARAMETERS-2'!N266*(1-VLOOKUP(O$4,'[1]INTERNAL PARAMETERS-1'!$B$5:$J$44,4, FALSE))</f>
        <v>0</v>
      </c>
      <c r="BD266" s="44">
        <f>$F266*'[1]INTERNAL PARAMETERS-2'!O266*(1-VLOOKUP(P$4,'[1]INTERNAL PARAMETERS-1'!$B$5:$J$44,4, FALSE))</f>
        <v>0</v>
      </c>
      <c r="BE266" s="44">
        <f>$F266*'[1]INTERNAL PARAMETERS-2'!P266*(1-VLOOKUP(Q$4,'[1]INTERNAL PARAMETERS-1'!$B$5:$J$44,4, FALSE))</f>
        <v>0</v>
      </c>
      <c r="BF266" s="44">
        <f>$F266*'[1]INTERNAL PARAMETERS-2'!Q266*(1-VLOOKUP(R$4,'[1]INTERNAL PARAMETERS-1'!$B$5:$J$44,4, FALSE))</f>
        <v>0</v>
      </c>
      <c r="BG266" s="44">
        <f>$F266*'[1]INTERNAL PARAMETERS-2'!R266*(1-VLOOKUP(S$4,'[1]INTERNAL PARAMETERS-1'!$B$5:$J$44,4, FALSE))</f>
        <v>0</v>
      </c>
      <c r="BH266" s="44">
        <f>$F266*'[1]INTERNAL PARAMETERS-2'!S266*(1-VLOOKUP(T$4,'[1]INTERNAL PARAMETERS-1'!$B$5:$J$44,4, FALSE))</f>
        <v>0</v>
      </c>
      <c r="BI266" s="44">
        <f>$F266*'[1]INTERNAL PARAMETERS-2'!T266*(1-VLOOKUP(U$4,'[1]INTERNAL PARAMETERS-1'!$B$5:$J$44,4, FALSE))</f>
        <v>0</v>
      </c>
      <c r="BJ266" s="44">
        <f>$F266*'[1]INTERNAL PARAMETERS-2'!U266*(1-VLOOKUP(V$4,'[1]INTERNAL PARAMETERS-1'!$B$5:$J$44,4, FALSE))</f>
        <v>0</v>
      </c>
      <c r="BK266" s="44">
        <f>$F266*'[1]INTERNAL PARAMETERS-2'!V266*(1-VLOOKUP(W$4,'[1]INTERNAL PARAMETERS-1'!$B$5:$J$44,4, FALSE))</f>
        <v>0</v>
      </c>
      <c r="BL266" s="44">
        <f>$F266*'[1]INTERNAL PARAMETERS-2'!W266*(1-VLOOKUP(X$4,'[1]INTERNAL PARAMETERS-1'!$B$5:$J$44,4, FALSE))</f>
        <v>0</v>
      </c>
      <c r="BM266" s="44">
        <f>$F266*'[1]INTERNAL PARAMETERS-2'!X266*(1-VLOOKUP(Y$4,'[1]INTERNAL PARAMETERS-1'!$B$5:$J$44,4, FALSE))</f>
        <v>0</v>
      </c>
      <c r="BN266" s="44">
        <f>$F266*'[1]INTERNAL PARAMETERS-2'!Y266*(1-VLOOKUP(Z$4,'[1]INTERNAL PARAMETERS-1'!$B$5:$J$44,4, FALSE))</f>
        <v>0</v>
      </c>
      <c r="BO266" s="44">
        <f>$F266*'[1]INTERNAL PARAMETERS-2'!Z266*(1-VLOOKUP(AA$4,'[1]INTERNAL PARAMETERS-1'!$B$5:$J$44,4, FALSE))</f>
        <v>0</v>
      </c>
      <c r="BP266" s="44">
        <f>$F266*'[1]INTERNAL PARAMETERS-2'!AA266*(1-VLOOKUP(AB$4,'[1]INTERNAL PARAMETERS-1'!$B$5:$J$44,4, FALSE))</f>
        <v>0</v>
      </c>
      <c r="BQ266" s="44">
        <f>$F266*'[1]INTERNAL PARAMETERS-2'!AB266*(1-VLOOKUP(AC$4,'[1]INTERNAL PARAMETERS-1'!$B$5:$J$44,4, FALSE))</f>
        <v>0</v>
      </c>
      <c r="BR266" s="44">
        <f>$F266*'[1]INTERNAL PARAMETERS-2'!AC266*(1-VLOOKUP(AD$4,'[1]INTERNAL PARAMETERS-1'!$B$5:$J$44,4, FALSE))</f>
        <v>0</v>
      </c>
      <c r="BS266" s="44">
        <f>$F266*'[1]INTERNAL PARAMETERS-2'!AD266*(1-VLOOKUP(AE$4,'[1]INTERNAL PARAMETERS-1'!$B$5:$J$44,4, FALSE))</f>
        <v>0</v>
      </c>
      <c r="BT266" s="44">
        <f>$F266*'[1]INTERNAL PARAMETERS-2'!AE266*(1-VLOOKUP(AF$4,'[1]INTERNAL PARAMETERS-1'!$B$5:$J$44,4, FALSE))</f>
        <v>0</v>
      </c>
      <c r="BU266" s="44">
        <f>$F266*'[1]INTERNAL PARAMETERS-2'!AF266*(1-VLOOKUP(AG$4,'[1]INTERNAL PARAMETERS-1'!$B$5:$J$44,4, FALSE))</f>
        <v>0</v>
      </c>
      <c r="BV266" s="44">
        <f>$F266*'[1]INTERNAL PARAMETERS-2'!AG266*(1-VLOOKUP(AH$4,'[1]INTERNAL PARAMETERS-1'!$B$5:$J$44,4, FALSE))</f>
        <v>0</v>
      </c>
      <c r="BW266" s="44">
        <f>$F266*'[1]INTERNAL PARAMETERS-2'!AH266*(1-VLOOKUP(AI$4,'[1]INTERNAL PARAMETERS-1'!$B$5:$J$44,4, FALSE))</f>
        <v>0</v>
      </c>
      <c r="BX266" s="44">
        <f>$F266*'[1]INTERNAL PARAMETERS-2'!AI266*(1-VLOOKUP(AJ$4,'[1]INTERNAL PARAMETERS-1'!$B$5:$J$44,4, FALSE))</f>
        <v>0</v>
      </c>
      <c r="BY266" s="44">
        <f>$F266*'[1]INTERNAL PARAMETERS-2'!AJ266*(1-VLOOKUP(AK$4,'[1]INTERNAL PARAMETERS-1'!$B$5:$J$44,4, FALSE))</f>
        <v>0</v>
      </c>
      <c r="BZ266" s="44">
        <f>$F266*'[1]INTERNAL PARAMETERS-2'!AK266*(1-VLOOKUP(AL$4,'[1]INTERNAL PARAMETERS-1'!$B$5:$J$44,4, FALSE))</f>
        <v>0</v>
      </c>
      <c r="CA266" s="44">
        <f>$F266*'[1]INTERNAL PARAMETERS-2'!AL266*(1-VLOOKUP(AM$4,'[1]INTERNAL PARAMETERS-1'!$B$5:$J$44,4, FALSE))</f>
        <v>0</v>
      </c>
      <c r="CB266" s="44">
        <f>$F266*'[1]INTERNAL PARAMETERS-2'!AM266*(1-VLOOKUP(AN$4,'[1]INTERNAL PARAMETERS-1'!$B$5:$J$44,4, FALSE))</f>
        <v>0</v>
      </c>
      <c r="CC266" s="44">
        <f>$F266*'[1]INTERNAL PARAMETERS-2'!AN266*(1-VLOOKUP(AO$4,'[1]INTERNAL PARAMETERS-1'!$B$5:$J$44,4, FALSE))</f>
        <v>0</v>
      </c>
      <c r="CD266" s="44">
        <f>$F266*'[1]INTERNAL PARAMETERS-2'!AO266*(1-VLOOKUP(AP$4,'[1]INTERNAL PARAMETERS-1'!$B$5:$J$44,4, FALSE))</f>
        <v>0</v>
      </c>
      <c r="CE266" s="44">
        <f>$F266*'[1]INTERNAL PARAMETERS-2'!AP266*(1-VLOOKUP(AQ$4,'[1]INTERNAL PARAMETERS-1'!$B$5:$J$44,4, FALSE))</f>
        <v>0</v>
      </c>
      <c r="CF266" s="44">
        <f>$F266*'[1]INTERNAL PARAMETERS-2'!AQ266*(1-VLOOKUP(AR$4,'[1]INTERNAL PARAMETERS-1'!$B$5:$J$44,4, FALSE))</f>
        <v>0</v>
      </c>
      <c r="CG266" s="44">
        <f>$F266*'[1]INTERNAL PARAMETERS-2'!AR266*(1-VLOOKUP(AS$4,'[1]INTERNAL PARAMETERS-1'!$B$5:$J$44,4, FALSE))</f>
        <v>0</v>
      </c>
      <c r="CH266" s="43">
        <f>$F266*'[1]INTERNAL PARAMETERS-2'!AS266*(1-VLOOKUP(AT$4,'[1]INTERNAL PARAMETERS-1'!$B$5:$J$44,4, FALSE))</f>
        <v>0</v>
      </c>
      <c r="CI266" s="42">
        <f t="shared" si="4"/>
        <v>0</v>
      </c>
    </row>
    <row r="267" spans="3:87" x14ac:dyDescent="0.4">
      <c r="C267" s="29" t="s">
        <v>1</v>
      </c>
      <c r="D267" s="28" t="s">
        <v>68</v>
      </c>
      <c r="E267" s="28" t="s">
        <v>57</v>
      </c>
      <c r="F267" s="129">
        <f>SDBeam!X267</f>
        <v>0</v>
      </c>
      <c r="G267" s="45">
        <f>$F267*'[1]INTERNAL PARAMETERS-2'!F267*VLOOKUP(G$4,'[1]INTERNAL PARAMETERS-1'!$B$5:$J$44,4, FALSE)</f>
        <v>0</v>
      </c>
      <c r="H267" s="44">
        <f>$F267*'[1]INTERNAL PARAMETERS-2'!G267*VLOOKUP(H$4,'[1]INTERNAL PARAMETERS-1'!$B$5:$J$44,4, FALSE)</f>
        <v>0</v>
      </c>
      <c r="I267" s="44">
        <f>$F267*'[1]INTERNAL PARAMETERS-2'!H267*VLOOKUP(I$4,'[1]INTERNAL PARAMETERS-1'!$B$5:$J$44,4, FALSE)</f>
        <v>0</v>
      </c>
      <c r="J267" s="44">
        <f>$F267*'[1]INTERNAL PARAMETERS-2'!I267*VLOOKUP(J$4,'[1]INTERNAL PARAMETERS-1'!$B$5:$J$44,4, FALSE)</f>
        <v>0</v>
      </c>
      <c r="K267" s="44">
        <f>$F267*'[1]INTERNAL PARAMETERS-2'!J267*VLOOKUP(K$4,'[1]INTERNAL PARAMETERS-1'!$B$5:$J$44,4, FALSE)</f>
        <v>0</v>
      </c>
      <c r="L267" s="44">
        <f>$F267*'[1]INTERNAL PARAMETERS-2'!K267*VLOOKUP(L$4,'[1]INTERNAL PARAMETERS-1'!$B$5:$J$44,4, FALSE)</f>
        <v>0</v>
      </c>
      <c r="M267" s="44">
        <f>$F267*'[1]INTERNAL PARAMETERS-2'!L267*VLOOKUP(M$4,'[1]INTERNAL PARAMETERS-1'!$B$5:$J$44,4, FALSE)</f>
        <v>0</v>
      </c>
      <c r="N267" s="44">
        <f>$F267*'[1]INTERNAL PARAMETERS-2'!M267*VLOOKUP(N$4,'[1]INTERNAL PARAMETERS-1'!$B$5:$J$44,4, FALSE)</f>
        <v>0</v>
      </c>
      <c r="O267" s="44">
        <f>$F267*'[1]INTERNAL PARAMETERS-2'!N267*VLOOKUP(O$4,'[1]INTERNAL PARAMETERS-1'!$B$5:$J$44,4, FALSE)</f>
        <v>0</v>
      </c>
      <c r="P267" s="44">
        <f>$F267*'[1]INTERNAL PARAMETERS-2'!O267*VLOOKUP(P$4,'[1]INTERNAL PARAMETERS-1'!$B$5:$J$44,4, FALSE)</f>
        <v>0</v>
      </c>
      <c r="Q267" s="44">
        <f>$F267*'[1]INTERNAL PARAMETERS-2'!P267*VLOOKUP(Q$4,'[1]INTERNAL PARAMETERS-1'!$B$5:$J$44,4, FALSE)</f>
        <v>0</v>
      </c>
      <c r="R267" s="44">
        <f>$F267*'[1]INTERNAL PARAMETERS-2'!Q267*VLOOKUP(R$4,'[1]INTERNAL PARAMETERS-1'!$B$5:$J$44,4, FALSE)</f>
        <v>0</v>
      </c>
      <c r="S267" s="44">
        <f>$F267*'[1]INTERNAL PARAMETERS-2'!R267*VLOOKUP(S$4,'[1]INTERNAL PARAMETERS-1'!$B$5:$J$44,4, FALSE)</f>
        <v>0</v>
      </c>
      <c r="T267" s="44">
        <f>$F267*'[1]INTERNAL PARAMETERS-2'!S267*VLOOKUP(T$4,'[1]INTERNAL PARAMETERS-1'!$B$5:$J$44,4, FALSE)</f>
        <v>0</v>
      </c>
      <c r="U267" s="44">
        <f>$F267*'[1]INTERNAL PARAMETERS-2'!T267*VLOOKUP(U$4,'[1]INTERNAL PARAMETERS-1'!$B$5:$J$44,4, FALSE)</f>
        <v>0</v>
      </c>
      <c r="V267" s="44">
        <f>$F267*'[1]INTERNAL PARAMETERS-2'!U267*VLOOKUP(V$4,'[1]INTERNAL PARAMETERS-1'!$B$5:$J$44,4, FALSE)</f>
        <v>0</v>
      </c>
      <c r="W267" s="44">
        <f>$F267*'[1]INTERNAL PARAMETERS-2'!V267*VLOOKUP(W$4,'[1]INTERNAL PARAMETERS-1'!$B$5:$J$44,4, FALSE)</f>
        <v>0</v>
      </c>
      <c r="X267" s="44">
        <f>$F267*'[1]INTERNAL PARAMETERS-2'!W267*VLOOKUP(X$4,'[1]INTERNAL PARAMETERS-1'!$B$5:$J$44,4, FALSE)</f>
        <v>0</v>
      </c>
      <c r="Y267" s="44">
        <f>$F267*'[1]INTERNAL PARAMETERS-2'!X267*VLOOKUP(Y$4,'[1]INTERNAL PARAMETERS-1'!$B$5:$J$44,4, FALSE)</f>
        <v>0</v>
      </c>
      <c r="Z267" s="44">
        <f>$F267*'[1]INTERNAL PARAMETERS-2'!Y267*VLOOKUP(Z$4,'[1]INTERNAL PARAMETERS-1'!$B$5:$J$44,4, FALSE)</f>
        <v>0</v>
      </c>
      <c r="AA267" s="44">
        <f>$F267*'[1]INTERNAL PARAMETERS-2'!Z267*VLOOKUP(AA$4,'[1]INTERNAL PARAMETERS-1'!$B$5:$J$44,4, FALSE)</f>
        <v>0</v>
      </c>
      <c r="AB267" s="44">
        <f>$F267*'[1]INTERNAL PARAMETERS-2'!AA267*VLOOKUP(AB$4,'[1]INTERNAL PARAMETERS-1'!$B$5:$J$44,4, FALSE)</f>
        <v>0</v>
      </c>
      <c r="AC267" s="44">
        <f>$F267*'[1]INTERNAL PARAMETERS-2'!AB267*VLOOKUP(AC$4,'[1]INTERNAL PARAMETERS-1'!$B$5:$J$44,4, FALSE)</f>
        <v>0</v>
      </c>
      <c r="AD267" s="44">
        <f>$F267*'[1]INTERNAL PARAMETERS-2'!AC267*VLOOKUP(AD$4,'[1]INTERNAL PARAMETERS-1'!$B$5:$J$44,4, FALSE)</f>
        <v>0</v>
      </c>
      <c r="AE267" s="44">
        <f>$F267*'[1]INTERNAL PARAMETERS-2'!AD267*VLOOKUP(AE$4,'[1]INTERNAL PARAMETERS-1'!$B$5:$J$44,4, FALSE)</f>
        <v>0</v>
      </c>
      <c r="AF267" s="44">
        <f>$F267*'[1]INTERNAL PARAMETERS-2'!AE267*VLOOKUP(AF$4,'[1]INTERNAL PARAMETERS-1'!$B$5:$J$44,4, FALSE)</f>
        <v>0</v>
      </c>
      <c r="AG267" s="44">
        <f>$F267*'[1]INTERNAL PARAMETERS-2'!AF267*VLOOKUP(AG$4,'[1]INTERNAL PARAMETERS-1'!$B$5:$J$44,4, FALSE)</f>
        <v>0</v>
      </c>
      <c r="AH267" s="44">
        <f>$F267*'[1]INTERNAL PARAMETERS-2'!AG267*VLOOKUP(AH$4,'[1]INTERNAL PARAMETERS-1'!$B$5:$J$44,4, FALSE)</f>
        <v>0</v>
      </c>
      <c r="AI267" s="44">
        <f>$F267*'[1]INTERNAL PARAMETERS-2'!AH267*VLOOKUP(AI$4,'[1]INTERNAL PARAMETERS-1'!$B$5:$J$44,4, FALSE)</f>
        <v>0</v>
      </c>
      <c r="AJ267" s="44">
        <f>$F267*'[1]INTERNAL PARAMETERS-2'!AI267*VLOOKUP(AJ$4,'[1]INTERNAL PARAMETERS-1'!$B$5:$J$44,4, FALSE)</f>
        <v>0</v>
      </c>
      <c r="AK267" s="44">
        <f>$F267*'[1]INTERNAL PARAMETERS-2'!AJ267*VLOOKUP(AK$4,'[1]INTERNAL PARAMETERS-1'!$B$5:$J$44,4, FALSE)</f>
        <v>0</v>
      </c>
      <c r="AL267" s="44">
        <f>$F267*'[1]INTERNAL PARAMETERS-2'!AK267*VLOOKUP(AL$4,'[1]INTERNAL PARAMETERS-1'!$B$5:$J$44,4, FALSE)</f>
        <v>0</v>
      </c>
      <c r="AM267" s="44">
        <f>$F267*'[1]INTERNAL PARAMETERS-2'!AL267*VLOOKUP(AM$4,'[1]INTERNAL PARAMETERS-1'!$B$5:$J$44,4, FALSE)</f>
        <v>0</v>
      </c>
      <c r="AN267" s="44">
        <f>$F267*'[1]INTERNAL PARAMETERS-2'!AM267*VLOOKUP(AN$4,'[1]INTERNAL PARAMETERS-1'!$B$5:$J$44,4, FALSE)</f>
        <v>0</v>
      </c>
      <c r="AO267" s="44">
        <f>$F267*'[1]INTERNAL PARAMETERS-2'!AN267*VLOOKUP(AO$4,'[1]INTERNAL PARAMETERS-1'!$B$5:$J$44,4, FALSE)</f>
        <v>0</v>
      </c>
      <c r="AP267" s="44">
        <f>$F267*'[1]INTERNAL PARAMETERS-2'!AO267*VLOOKUP(AP$4,'[1]INTERNAL PARAMETERS-1'!$B$5:$J$44,4, FALSE)</f>
        <v>0</v>
      </c>
      <c r="AQ267" s="44">
        <f>$F267*'[1]INTERNAL PARAMETERS-2'!AP267*VLOOKUP(AQ$4,'[1]INTERNAL PARAMETERS-1'!$B$5:$J$44,4, FALSE)</f>
        <v>0</v>
      </c>
      <c r="AR267" s="44">
        <f>$F267*'[1]INTERNAL PARAMETERS-2'!AQ267*VLOOKUP(AR$4,'[1]INTERNAL PARAMETERS-1'!$B$5:$J$44,4, FALSE)</f>
        <v>0</v>
      </c>
      <c r="AS267" s="44">
        <f>$F267*'[1]INTERNAL PARAMETERS-2'!AR267*VLOOKUP(AS$4,'[1]INTERNAL PARAMETERS-1'!$B$5:$J$44,4, FALSE)</f>
        <v>0</v>
      </c>
      <c r="AT267" s="43">
        <f>$F267*'[1]INTERNAL PARAMETERS-2'!AS267*VLOOKUP(AT$4,'[1]INTERNAL PARAMETERS-1'!$B$5:$J$44,4, FALSE)</f>
        <v>0</v>
      </c>
      <c r="AU267" s="45">
        <f>$F267*'[1]INTERNAL PARAMETERS-2'!F267*(1-VLOOKUP(G$4,'[1]INTERNAL PARAMETERS-1'!$B$5:$J$44,4, FALSE))</f>
        <v>0</v>
      </c>
      <c r="AV267" s="44">
        <f>$F267*'[1]INTERNAL PARAMETERS-2'!G267*(1-VLOOKUP(H$4,'[1]INTERNAL PARAMETERS-1'!$B$5:$J$44,4, FALSE))</f>
        <v>0</v>
      </c>
      <c r="AW267" s="44">
        <f>$F267*'[1]INTERNAL PARAMETERS-2'!H267*(1-VLOOKUP(I$4,'[1]INTERNAL PARAMETERS-1'!$B$5:$J$44,4, FALSE))</f>
        <v>0</v>
      </c>
      <c r="AX267" s="44">
        <f>$F267*'[1]INTERNAL PARAMETERS-2'!I267*(1-VLOOKUP(J$4,'[1]INTERNAL PARAMETERS-1'!$B$5:$J$44,4, FALSE))</f>
        <v>0</v>
      </c>
      <c r="AY267" s="44">
        <f>$F267*'[1]INTERNAL PARAMETERS-2'!J267*(1-VLOOKUP(K$4,'[1]INTERNAL PARAMETERS-1'!$B$5:$J$44,4, FALSE))</f>
        <v>0</v>
      </c>
      <c r="AZ267" s="44">
        <f>$F267*'[1]INTERNAL PARAMETERS-2'!K267*(1-VLOOKUP(L$4,'[1]INTERNAL PARAMETERS-1'!$B$5:$J$44,4, FALSE))</f>
        <v>0</v>
      </c>
      <c r="BA267" s="44">
        <f>$F267*'[1]INTERNAL PARAMETERS-2'!L267*(1-VLOOKUP(M$4,'[1]INTERNAL PARAMETERS-1'!$B$5:$J$44,4, FALSE))</f>
        <v>0</v>
      </c>
      <c r="BB267" s="44">
        <f>$F267*'[1]INTERNAL PARAMETERS-2'!M267*(1-VLOOKUP(N$4,'[1]INTERNAL PARAMETERS-1'!$B$5:$J$44,4, FALSE))</f>
        <v>0</v>
      </c>
      <c r="BC267" s="44">
        <f>$F267*'[1]INTERNAL PARAMETERS-2'!N267*(1-VLOOKUP(O$4,'[1]INTERNAL PARAMETERS-1'!$B$5:$J$44,4, FALSE))</f>
        <v>0</v>
      </c>
      <c r="BD267" s="44">
        <f>$F267*'[1]INTERNAL PARAMETERS-2'!O267*(1-VLOOKUP(P$4,'[1]INTERNAL PARAMETERS-1'!$B$5:$J$44,4, FALSE))</f>
        <v>0</v>
      </c>
      <c r="BE267" s="44">
        <f>$F267*'[1]INTERNAL PARAMETERS-2'!P267*(1-VLOOKUP(Q$4,'[1]INTERNAL PARAMETERS-1'!$B$5:$J$44,4, FALSE))</f>
        <v>0</v>
      </c>
      <c r="BF267" s="44">
        <f>$F267*'[1]INTERNAL PARAMETERS-2'!Q267*(1-VLOOKUP(R$4,'[1]INTERNAL PARAMETERS-1'!$B$5:$J$44,4, FALSE))</f>
        <v>0</v>
      </c>
      <c r="BG267" s="44">
        <f>$F267*'[1]INTERNAL PARAMETERS-2'!R267*(1-VLOOKUP(S$4,'[1]INTERNAL PARAMETERS-1'!$B$5:$J$44,4, FALSE))</f>
        <v>0</v>
      </c>
      <c r="BH267" s="44">
        <f>$F267*'[1]INTERNAL PARAMETERS-2'!S267*(1-VLOOKUP(T$4,'[1]INTERNAL PARAMETERS-1'!$B$5:$J$44,4, FALSE))</f>
        <v>0</v>
      </c>
      <c r="BI267" s="44">
        <f>$F267*'[1]INTERNAL PARAMETERS-2'!T267*(1-VLOOKUP(U$4,'[1]INTERNAL PARAMETERS-1'!$B$5:$J$44,4, FALSE))</f>
        <v>0</v>
      </c>
      <c r="BJ267" s="44">
        <f>$F267*'[1]INTERNAL PARAMETERS-2'!U267*(1-VLOOKUP(V$4,'[1]INTERNAL PARAMETERS-1'!$B$5:$J$44,4, FALSE))</f>
        <v>0</v>
      </c>
      <c r="BK267" s="44">
        <f>$F267*'[1]INTERNAL PARAMETERS-2'!V267*(1-VLOOKUP(W$4,'[1]INTERNAL PARAMETERS-1'!$B$5:$J$44,4, FALSE))</f>
        <v>0</v>
      </c>
      <c r="BL267" s="44">
        <f>$F267*'[1]INTERNAL PARAMETERS-2'!W267*(1-VLOOKUP(X$4,'[1]INTERNAL PARAMETERS-1'!$B$5:$J$44,4, FALSE))</f>
        <v>0</v>
      </c>
      <c r="BM267" s="44">
        <f>$F267*'[1]INTERNAL PARAMETERS-2'!X267*(1-VLOOKUP(Y$4,'[1]INTERNAL PARAMETERS-1'!$B$5:$J$44,4, FALSE))</f>
        <v>0</v>
      </c>
      <c r="BN267" s="44">
        <f>$F267*'[1]INTERNAL PARAMETERS-2'!Y267*(1-VLOOKUP(Z$4,'[1]INTERNAL PARAMETERS-1'!$B$5:$J$44,4, FALSE))</f>
        <v>0</v>
      </c>
      <c r="BO267" s="44">
        <f>$F267*'[1]INTERNAL PARAMETERS-2'!Z267*(1-VLOOKUP(AA$4,'[1]INTERNAL PARAMETERS-1'!$B$5:$J$44,4, FALSE))</f>
        <v>0</v>
      </c>
      <c r="BP267" s="44">
        <f>$F267*'[1]INTERNAL PARAMETERS-2'!AA267*(1-VLOOKUP(AB$4,'[1]INTERNAL PARAMETERS-1'!$B$5:$J$44,4, FALSE))</f>
        <v>0</v>
      </c>
      <c r="BQ267" s="44">
        <f>$F267*'[1]INTERNAL PARAMETERS-2'!AB267*(1-VLOOKUP(AC$4,'[1]INTERNAL PARAMETERS-1'!$B$5:$J$44,4, FALSE))</f>
        <v>0</v>
      </c>
      <c r="BR267" s="44">
        <f>$F267*'[1]INTERNAL PARAMETERS-2'!AC267*(1-VLOOKUP(AD$4,'[1]INTERNAL PARAMETERS-1'!$B$5:$J$44,4, FALSE))</f>
        <v>0</v>
      </c>
      <c r="BS267" s="44">
        <f>$F267*'[1]INTERNAL PARAMETERS-2'!AD267*(1-VLOOKUP(AE$4,'[1]INTERNAL PARAMETERS-1'!$B$5:$J$44,4, FALSE))</f>
        <v>0</v>
      </c>
      <c r="BT267" s="44">
        <f>$F267*'[1]INTERNAL PARAMETERS-2'!AE267*(1-VLOOKUP(AF$4,'[1]INTERNAL PARAMETERS-1'!$B$5:$J$44,4, FALSE))</f>
        <v>0</v>
      </c>
      <c r="BU267" s="44">
        <f>$F267*'[1]INTERNAL PARAMETERS-2'!AF267*(1-VLOOKUP(AG$4,'[1]INTERNAL PARAMETERS-1'!$B$5:$J$44,4, FALSE))</f>
        <v>0</v>
      </c>
      <c r="BV267" s="44">
        <f>$F267*'[1]INTERNAL PARAMETERS-2'!AG267*(1-VLOOKUP(AH$4,'[1]INTERNAL PARAMETERS-1'!$B$5:$J$44,4, FALSE))</f>
        <v>0</v>
      </c>
      <c r="BW267" s="44">
        <f>$F267*'[1]INTERNAL PARAMETERS-2'!AH267*(1-VLOOKUP(AI$4,'[1]INTERNAL PARAMETERS-1'!$B$5:$J$44,4, FALSE))</f>
        <v>0</v>
      </c>
      <c r="BX267" s="44">
        <f>$F267*'[1]INTERNAL PARAMETERS-2'!AI267*(1-VLOOKUP(AJ$4,'[1]INTERNAL PARAMETERS-1'!$B$5:$J$44,4, FALSE))</f>
        <v>0</v>
      </c>
      <c r="BY267" s="44">
        <f>$F267*'[1]INTERNAL PARAMETERS-2'!AJ267*(1-VLOOKUP(AK$4,'[1]INTERNAL PARAMETERS-1'!$B$5:$J$44,4, FALSE))</f>
        <v>0</v>
      </c>
      <c r="BZ267" s="44">
        <f>$F267*'[1]INTERNAL PARAMETERS-2'!AK267*(1-VLOOKUP(AL$4,'[1]INTERNAL PARAMETERS-1'!$B$5:$J$44,4, FALSE))</f>
        <v>0</v>
      </c>
      <c r="CA267" s="44">
        <f>$F267*'[1]INTERNAL PARAMETERS-2'!AL267*(1-VLOOKUP(AM$4,'[1]INTERNAL PARAMETERS-1'!$B$5:$J$44,4, FALSE))</f>
        <v>0</v>
      </c>
      <c r="CB267" s="44">
        <f>$F267*'[1]INTERNAL PARAMETERS-2'!AM267*(1-VLOOKUP(AN$4,'[1]INTERNAL PARAMETERS-1'!$B$5:$J$44,4, FALSE))</f>
        <v>0</v>
      </c>
      <c r="CC267" s="44">
        <f>$F267*'[1]INTERNAL PARAMETERS-2'!AN267*(1-VLOOKUP(AO$4,'[1]INTERNAL PARAMETERS-1'!$B$5:$J$44,4, FALSE))</f>
        <v>0</v>
      </c>
      <c r="CD267" s="44">
        <f>$F267*'[1]INTERNAL PARAMETERS-2'!AO267*(1-VLOOKUP(AP$4,'[1]INTERNAL PARAMETERS-1'!$B$5:$J$44,4, FALSE))</f>
        <v>0</v>
      </c>
      <c r="CE267" s="44">
        <f>$F267*'[1]INTERNAL PARAMETERS-2'!AP267*(1-VLOOKUP(AQ$4,'[1]INTERNAL PARAMETERS-1'!$B$5:$J$44,4, FALSE))</f>
        <v>0</v>
      </c>
      <c r="CF267" s="44">
        <f>$F267*'[1]INTERNAL PARAMETERS-2'!AQ267*(1-VLOOKUP(AR$4,'[1]INTERNAL PARAMETERS-1'!$B$5:$J$44,4, FALSE))</f>
        <v>0</v>
      </c>
      <c r="CG267" s="44">
        <f>$F267*'[1]INTERNAL PARAMETERS-2'!AR267*(1-VLOOKUP(AS$4,'[1]INTERNAL PARAMETERS-1'!$B$5:$J$44,4, FALSE))</f>
        <v>0</v>
      </c>
      <c r="CH267" s="43">
        <f>$F267*'[1]INTERNAL PARAMETERS-2'!AS267*(1-VLOOKUP(AT$4,'[1]INTERNAL PARAMETERS-1'!$B$5:$J$44,4, FALSE))</f>
        <v>0</v>
      </c>
      <c r="CI267" s="42">
        <f t="shared" si="4"/>
        <v>0</v>
      </c>
    </row>
    <row r="268" spans="3:87" x14ac:dyDescent="0.4">
      <c r="C268" s="29" t="s">
        <v>1</v>
      </c>
      <c r="D268" s="28" t="s">
        <v>68</v>
      </c>
      <c r="E268" s="28" t="s">
        <v>56</v>
      </c>
      <c r="F268" s="129">
        <f>SDBeam!X268</f>
        <v>0</v>
      </c>
      <c r="G268" s="45">
        <f>$F268*'[1]INTERNAL PARAMETERS-2'!F268*VLOOKUP(G$4,'[1]INTERNAL PARAMETERS-1'!$B$5:$J$44,4, FALSE)</f>
        <v>0</v>
      </c>
      <c r="H268" s="44">
        <f>$F268*'[1]INTERNAL PARAMETERS-2'!G268*VLOOKUP(H$4,'[1]INTERNAL PARAMETERS-1'!$B$5:$J$44,4, FALSE)</f>
        <v>0</v>
      </c>
      <c r="I268" s="44">
        <f>$F268*'[1]INTERNAL PARAMETERS-2'!H268*VLOOKUP(I$4,'[1]INTERNAL PARAMETERS-1'!$B$5:$J$44,4, FALSE)</f>
        <v>0</v>
      </c>
      <c r="J268" s="44">
        <f>$F268*'[1]INTERNAL PARAMETERS-2'!I268*VLOOKUP(J$4,'[1]INTERNAL PARAMETERS-1'!$B$5:$J$44,4, FALSE)</f>
        <v>0</v>
      </c>
      <c r="K268" s="44">
        <f>$F268*'[1]INTERNAL PARAMETERS-2'!J268*VLOOKUP(K$4,'[1]INTERNAL PARAMETERS-1'!$B$5:$J$44,4, FALSE)</f>
        <v>0</v>
      </c>
      <c r="L268" s="44">
        <f>$F268*'[1]INTERNAL PARAMETERS-2'!K268*VLOOKUP(L$4,'[1]INTERNAL PARAMETERS-1'!$B$5:$J$44,4, FALSE)</f>
        <v>0</v>
      </c>
      <c r="M268" s="44">
        <f>$F268*'[1]INTERNAL PARAMETERS-2'!L268*VLOOKUP(M$4,'[1]INTERNAL PARAMETERS-1'!$B$5:$J$44,4, FALSE)</f>
        <v>0</v>
      </c>
      <c r="N268" s="44">
        <f>$F268*'[1]INTERNAL PARAMETERS-2'!M268*VLOOKUP(N$4,'[1]INTERNAL PARAMETERS-1'!$B$5:$J$44,4, FALSE)</f>
        <v>0</v>
      </c>
      <c r="O268" s="44">
        <f>$F268*'[1]INTERNAL PARAMETERS-2'!N268*VLOOKUP(O$4,'[1]INTERNAL PARAMETERS-1'!$B$5:$J$44,4, FALSE)</f>
        <v>0</v>
      </c>
      <c r="P268" s="44">
        <f>$F268*'[1]INTERNAL PARAMETERS-2'!O268*VLOOKUP(P$4,'[1]INTERNAL PARAMETERS-1'!$B$5:$J$44,4, FALSE)</f>
        <v>0</v>
      </c>
      <c r="Q268" s="44">
        <f>$F268*'[1]INTERNAL PARAMETERS-2'!P268*VLOOKUP(Q$4,'[1]INTERNAL PARAMETERS-1'!$B$5:$J$44,4, FALSE)</f>
        <v>0</v>
      </c>
      <c r="R268" s="44">
        <f>$F268*'[1]INTERNAL PARAMETERS-2'!Q268*VLOOKUP(R$4,'[1]INTERNAL PARAMETERS-1'!$B$5:$J$44,4, FALSE)</f>
        <v>0</v>
      </c>
      <c r="S268" s="44">
        <f>$F268*'[1]INTERNAL PARAMETERS-2'!R268*VLOOKUP(S$4,'[1]INTERNAL PARAMETERS-1'!$B$5:$J$44,4, FALSE)</f>
        <v>0</v>
      </c>
      <c r="T268" s="44">
        <f>$F268*'[1]INTERNAL PARAMETERS-2'!S268*VLOOKUP(T$4,'[1]INTERNAL PARAMETERS-1'!$B$5:$J$44,4, FALSE)</f>
        <v>0</v>
      </c>
      <c r="U268" s="44">
        <f>$F268*'[1]INTERNAL PARAMETERS-2'!T268*VLOOKUP(U$4,'[1]INTERNAL PARAMETERS-1'!$B$5:$J$44,4, FALSE)</f>
        <v>0</v>
      </c>
      <c r="V268" s="44">
        <f>$F268*'[1]INTERNAL PARAMETERS-2'!U268*VLOOKUP(V$4,'[1]INTERNAL PARAMETERS-1'!$B$5:$J$44,4, FALSE)</f>
        <v>0</v>
      </c>
      <c r="W268" s="44">
        <f>$F268*'[1]INTERNAL PARAMETERS-2'!V268*VLOOKUP(W$4,'[1]INTERNAL PARAMETERS-1'!$B$5:$J$44,4, FALSE)</f>
        <v>0</v>
      </c>
      <c r="X268" s="44">
        <f>$F268*'[1]INTERNAL PARAMETERS-2'!W268*VLOOKUP(X$4,'[1]INTERNAL PARAMETERS-1'!$B$5:$J$44,4, FALSE)</f>
        <v>0</v>
      </c>
      <c r="Y268" s="44">
        <f>$F268*'[1]INTERNAL PARAMETERS-2'!X268*VLOOKUP(Y$4,'[1]INTERNAL PARAMETERS-1'!$B$5:$J$44,4, FALSE)</f>
        <v>0</v>
      </c>
      <c r="Z268" s="44">
        <f>$F268*'[1]INTERNAL PARAMETERS-2'!Y268*VLOOKUP(Z$4,'[1]INTERNAL PARAMETERS-1'!$B$5:$J$44,4, FALSE)</f>
        <v>0</v>
      </c>
      <c r="AA268" s="44">
        <f>$F268*'[1]INTERNAL PARAMETERS-2'!Z268*VLOOKUP(AA$4,'[1]INTERNAL PARAMETERS-1'!$B$5:$J$44,4, FALSE)</f>
        <v>0</v>
      </c>
      <c r="AB268" s="44">
        <f>$F268*'[1]INTERNAL PARAMETERS-2'!AA268*VLOOKUP(AB$4,'[1]INTERNAL PARAMETERS-1'!$B$5:$J$44,4, FALSE)</f>
        <v>0</v>
      </c>
      <c r="AC268" s="44">
        <f>$F268*'[1]INTERNAL PARAMETERS-2'!AB268*VLOOKUP(AC$4,'[1]INTERNAL PARAMETERS-1'!$B$5:$J$44,4, FALSE)</f>
        <v>0</v>
      </c>
      <c r="AD268" s="44">
        <f>$F268*'[1]INTERNAL PARAMETERS-2'!AC268*VLOOKUP(AD$4,'[1]INTERNAL PARAMETERS-1'!$B$5:$J$44,4, FALSE)</f>
        <v>0</v>
      </c>
      <c r="AE268" s="44">
        <f>$F268*'[1]INTERNAL PARAMETERS-2'!AD268*VLOOKUP(AE$4,'[1]INTERNAL PARAMETERS-1'!$B$5:$J$44,4, FALSE)</f>
        <v>0</v>
      </c>
      <c r="AF268" s="44">
        <f>$F268*'[1]INTERNAL PARAMETERS-2'!AE268*VLOOKUP(AF$4,'[1]INTERNAL PARAMETERS-1'!$B$5:$J$44,4, FALSE)</f>
        <v>0</v>
      </c>
      <c r="AG268" s="44">
        <f>$F268*'[1]INTERNAL PARAMETERS-2'!AF268*VLOOKUP(AG$4,'[1]INTERNAL PARAMETERS-1'!$B$5:$J$44,4, FALSE)</f>
        <v>0</v>
      </c>
      <c r="AH268" s="44">
        <f>$F268*'[1]INTERNAL PARAMETERS-2'!AG268*VLOOKUP(AH$4,'[1]INTERNAL PARAMETERS-1'!$B$5:$J$44,4, FALSE)</f>
        <v>0</v>
      </c>
      <c r="AI268" s="44">
        <f>$F268*'[1]INTERNAL PARAMETERS-2'!AH268*VLOOKUP(AI$4,'[1]INTERNAL PARAMETERS-1'!$B$5:$J$44,4, FALSE)</f>
        <v>0</v>
      </c>
      <c r="AJ268" s="44">
        <f>$F268*'[1]INTERNAL PARAMETERS-2'!AI268*VLOOKUP(AJ$4,'[1]INTERNAL PARAMETERS-1'!$B$5:$J$44,4, FALSE)</f>
        <v>0</v>
      </c>
      <c r="AK268" s="44">
        <f>$F268*'[1]INTERNAL PARAMETERS-2'!AJ268*VLOOKUP(AK$4,'[1]INTERNAL PARAMETERS-1'!$B$5:$J$44,4, FALSE)</f>
        <v>0</v>
      </c>
      <c r="AL268" s="44">
        <f>$F268*'[1]INTERNAL PARAMETERS-2'!AK268*VLOOKUP(AL$4,'[1]INTERNAL PARAMETERS-1'!$B$5:$J$44,4, FALSE)</f>
        <v>0</v>
      </c>
      <c r="AM268" s="44">
        <f>$F268*'[1]INTERNAL PARAMETERS-2'!AL268*VLOOKUP(AM$4,'[1]INTERNAL PARAMETERS-1'!$B$5:$J$44,4, FALSE)</f>
        <v>0</v>
      </c>
      <c r="AN268" s="44">
        <f>$F268*'[1]INTERNAL PARAMETERS-2'!AM268*VLOOKUP(AN$4,'[1]INTERNAL PARAMETERS-1'!$B$5:$J$44,4, FALSE)</f>
        <v>0</v>
      </c>
      <c r="AO268" s="44">
        <f>$F268*'[1]INTERNAL PARAMETERS-2'!AN268*VLOOKUP(AO$4,'[1]INTERNAL PARAMETERS-1'!$B$5:$J$44,4, FALSE)</f>
        <v>0</v>
      </c>
      <c r="AP268" s="44">
        <f>$F268*'[1]INTERNAL PARAMETERS-2'!AO268*VLOOKUP(AP$4,'[1]INTERNAL PARAMETERS-1'!$B$5:$J$44,4, FALSE)</f>
        <v>0</v>
      </c>
      <c r="AQ268" s="44">
        <f>$F268*'[1]INTERNAL PARAMETERS-2'!AP268*VLOOKUP(AQ$4,'[1]INTERNAL PARAMETERS-1'!$B$5:$J$44,4, FALSE)</f>
        <v>0</v>
      </c>
      <c r="AR268" s="44">
        <f>$F268*'[1]INTERNAL PARAMETERS-2'!AQ268*VLOOKUP(AR$4,'[1]INTERNAL PARAMETERS-1'!$B$5:$J$44,4, FALSE)</f>
        <v>0</v>
      </c>
      <c r="AS268" s="44">
        <f>$F268*'[1]INTERNAL PARAMETERS-2'!AR268*VLOOKUP(AS$4,'[1]INTERNAL PARAMETERS-1'!$B$5:$J$44,4, FALSE)</f>
        <v>0</v>
      </c>
      <c r="AT268" s="43">
        <f>$F268*'[1]INTERNAL PARAMETERS-2'!AS268*VLOOKUP(AT$4,'[1]INTERNAL PARAMETERS-1'!$B$5:$J$44,4, FALSE)</f>
        <v>0</v>
      </c>
      <c r="AU268" s="45">
        <f>$F268*'[1]INTERNAL PARAMETERS-2'!F268*(1-VLOOKUP(G$4,'[1]INTERNAL PARAMETERS-1'!$B$5:$J$44,4, FALSE))</f>
        <v>0</v>
      </c>
      <c r="AV268" s="44">
        <f>$F268*'[1]INTERNAL PARAMETERS-2'!G268*(1-VLOOKUP(H$4,'[1]INTERNAL PARAMETERS-1'!$B$5:$J$44,4, FALSE))</f>
        <v>0</v>
      </c>
      <c r="AW268" s="44">
        <f>$F268*'[1]INTERNAL PARAMETERS-2'!H268*(1-VLOOKUP(I$4,'[1]INTERNAL PARAMETERS-1'!$B$5:$J$44,4, FALSE))</f>
        <v>0</v>
      </c>
      <c r="AX268" s="44">
        <f>$F268*'[1]INTERNAL PARAMETERS-2'!I268*(1-VLOOKUP(J$4,'[1]INTERNAL PARAMETERS-1'!$B$5:$J$44,4, FALSE))</f>
        <v>0</v>
      </c>
      <c r="AY268" s="44">
        <f>$F268*'[1]INTERNAL PARAMETERS-2'!J268*(1-VLOOKUP(K$4,'[1]INTERNAL PARAMETERS-1'!$B$5:$J$44,4, FALSE))</f>
        <v>0</v>
      </c>
      <c r="AZ268" s="44">
        <f>$F268*'[1]INTERNAL PARAMETERS-2'!K268*(1-VLOOKUP(L$4,'[1]INTERNAL PARAMETERS-1'!$B$5:$J$44,4, FALSE))</f>
        <v>0</v>
      </c>
      <c r="BA268" s="44">
        <f>$F268*'[1]INTERNAL PARAMETERS-2'!L268*(1-VLOOKUP(M$4,'[1]INTERNAL PARAMETERS-1'!$B$5:$J$44,4, FALSE))</f>
        <v>0</v>
      </c>
      <c r="BB268" s="44">
        <f>$F268*'[1]INTERNAL PARAMETERS-2'!M268*(1-VLOOKUP(N$4,'[1]INTERNAL PARAMETERS-1'!$B$5:$J$44,4, FALSE))</f>
        <v>0</v>
      </c>
      <c r="BC268" s="44">
        <f>$F268*'[1]INTERNAL PARAMETERS-2'!N268*(1-VLOOKUP(O$4,'[1]INTERNAL PARAMETERS-1'!$B$5:$J$44,4, FALSE))</f>
        <v>0</v>
      </c>
      <c r="BD268" s="44">
        <f>$F268*'[1]INTERNAL PARAMETERS-2'!O268*(1-VLOOKUP(P$4,'[1]INTERNAL PARAMETERS-1'!$B$5:$J$44,4, FALSE))</f>
        <v>0</v>
      </c>
      <c r="BE268" s="44">
        <f>$F268*'[1]INTERNAL PARAMETERS-2'!P268*(1-VLOOKUP(Q$4,'[1]INTERNAL PARAMETERS-1'!$B$5:$J$44,4, FALSE))</f>
        <v>0</v>
      </c>
      <c r="BF268" s="44">
        <f>$F268*'[1]INTERNAL PARAMETERS-2'!Q268*(1-VLOOKUP(R$4,'[1]INTERNAL PARAMETERS-1'!$B$5:$J$44,4, FALSE))</f>
        <v>0</v>
      </c>
      <c r="BG268" s="44">
        <f>$F268*'[1]INTERNAL PARAMETERS-2'!R268*(1-VLOOKUP(S$4,'[1]INTERNAL PARAMETERS-1'!$B$5:$J$44,4, FALSE))</f>
        <v>0</v>
      </c>
      <c r="BH268" s="44">
        <f>$F268*'[1]INTERNAL PARAMETERS-2'!S268*(1-VLOOKUP(T$4,'[1]INTERNAL PARAMETERS-1'!$B$5:$J$44,4, FALSE))</f>
        <v>0</v>
      </c>
      <c r="BI268" s="44">
        <f>$F268*'[1]INTERNAL PARAMETERS-2'!T268*(1-VLOOKUP(U$4,'[1]INTERNAL PARAMETERS-1'!$B$5:$J$44,4, FALSE))</f>
        <v>0</v>
      </c>
      <c r="BJ268" s="44">
        <f>$F268*'[1]INTERNAL PARAMETERS-2'!U268*(1-VLOOKUP(V$4,'[1]INTERNAL PARAMETERS-1'!$B$5:$J$44,4, FALSE))</f>
        <v>0</v>
      </c>
      <c r="BK268" s="44">
        <f>$F268*'[1]INTERNAL PARAMETERS-2'!V268*(1-VLOOKUP(W$4,'[1]INTERNAL PARAMETERS-1'!$B$5:$J$44,4, FALSE))</f>
        <v>0</v>
      </c>
      <c r="BL268" s="44">
        <f>$F268*'[1]INTERNAL PARAMETERS-2'!W268*(1-VLOOKUP(X$4,'[1]INTERNAL PARAMETERS-1'!$B$5:$J$44,4, FALSE))</f>
        <v>0</v>
      </c>
      <c r="BM268" s="44">
        <f>$F268*'[1]INTERNAL PARAMETERS-2'!X268*(1-VLOOKUP(Y$4,'[1]INTERNAL PARAMETERS-1'!$B$5:$J$44,4, FALSE))</f>
        <v>0</v>
      </c>
      <c r="BN268" s="44">
        <f>$F268*'[1]INTERNAL PARAMETERS-2'!Y268*(1-VLOOKUP(Z$4,'[1]INTERNAL PARAMETERS-1'!$B$5:$J$44,4, FALSE))</f>
        <v>0</v>
      </c>
      <c r="BO268" s="44">
        <f>$F268*'[1]INTERNAL PARAMETERS-2'!Z268*(1-VLOOKUP(AA$4,'[1]INTERNAL PARAMETERS-1'!$B$5:$J$44,4, FALSE))</f>
        <v>0</v>
      </c>
      <c r="BP268" s="44">
        <f>$F268*'[1]INTERNAL PARAMETERS-2'!AA268*(1-VLOOKUP(AB$4,'[1]INTERNAL PARAMETERS-1'!$B$5:$J$44,4, FALSE))</f>
        <v>0</v>
      </c>
      <c r="BQ268" s="44">
        <f>$F268*'[1]INTERNAL PARAMETERS-2'!AB268*(1-VLOOKUP(AC$4,'[1]INTERNAL PARAMETERS-1'!$B$5:$J$44,4, FALSE))</f>
        <v>0</v>
      </c>
      <c r="BR268" s="44">
        <f>$F268*'[1]INTERNAL PARAMETERS-2'!AC268*(1-VLOOKUP(AD$4,'[1]INTERNAL PARAMETERS-1'!$B$5:$J$44,4, FALSE))</f>
        <v>0</v>
      </c>
      <c r="BS268" s="44">
        <f>$F268*'[1]INTERNAL PARAMETERS-2'!AD268*(1-VLOOKUP(AE$4,'[1]INTERNAL PARAMETERS-1'!$B$5:$J$44,4, FALSE))</f>
        <v>0</v>
      </c>
      <c r="BT268" s="44">
        <f>$F268*'[1]INTERNAL PARAMETERS-2'!AE268*(1-VLOOKUP(AF$4,'[1]INTERNAL PARAMETERS-1'!$B$5:$J$44,4, FALSE))</f>
        <v>0</v>
      </c>
      <c r="BU268" s="44">
        <f>$F268*'[1]INTERNAL PARAMETERS-2'!AF268*(1-VLOOKUP(AG$4,'[1]INTERNAL PARAMETERS-1'!$B$5:$J$44,4, FALSE))</f>
        <v>0</v>
      </c>
      <c r="BV268" s="44">
        <f>$F268*'[1]INTERNAL PARAMETERS-2'!AG268*(1-VLOOKUP(AH$4,'[1]INTERNAL PARAMETERS-1'!$B$5:$J$44,4, FALSE))</f>
        <v>0</v>
      </c>
      <c r="BW268" s="44">
        <f>$F268*'[1]INTERNAL PARAMETERS-2'!AH268*(1-VLOOKUP(AI$4,'[1]INTERNAL PARAMETERS-1'!$B$5:$J$44,4, FALSE))</f>
        <v>0</v>
      </c>
      <c r="BX268" s="44">
        <f>$F268*'[1]INTERNAL PARAMETERS-2'!AI268*(1-VLOOKUP(AJ$4,'[1]INTERNAL PARAMETERS-1'!$B$5:$J$44,4, FALSE))</f>
        <v>0</v>
      </c>
      <c r="BY268" s="44">
        <f>$F268*'[1]INTERNAL PARAMETERS-2'!AJ268*(1-VLOOKUP(AK$4,'[1]INTERNAL PARAMETERS-1'!$B$5:$J$44,4, FALSE))</f>
        <v>0</v>
      </c>
      <c r="BZ268" s="44">
        <f>$F268*'[1]INTERNAL PARAMETERS-2'!AK268*(1-VLOOKUP(AL$4,'[1]INTERNAL PARAMETERS-1'!$B$5:$J$44,4, FALSE))</f>
        <v>0</v>
      </c>
      <c r="CA268" s="44">
        <f>$F268*'[1]INTERNAL PARAMETERS-2'!AL268*(1-VLOOKUP(AM$4,'[1]INTERNAL PARAMETERS-1'!$B$5:$J$44,4, FALSE))</f>
        <v>0</v>
      </c>
      <c r="CB268" s="44">
        <f>$F268*'[1]INTERNAL PARAMETERS-2'!AM268*(1-VLOOKUP(AN$4,'[1]INTERNAL PARAMETERS-1'!$B$5:$J$44,4, FALSE))</f>
        <v>0</v>
      </c>
      <c r="CC268" s="44">
        <f>$F268*'[1]INTERNAL PARAMETERS-2'!AN268*(1-VLOOKUP(AO$4,'[1]INTERNAL PARAMETERS-1'!$B$5:$J$44,4, FALSE))</f>
        <v>0</v>
      </c>
      <c r="CD268" s="44">
        <f>$F268*'[1]INTERNAL PARAMETERS-2'!AO268*(1-VLOOKUP(AP$4,'[1]INTERNAL PARAMETERS-1'!$B$5:$J$44,4, FALSE))</f>
        <v>0</v>
      </c>
      <c r="CE268" s="44">
        <f>$F268*'[1]INTERNAL PARAMETERS-2'!AP268*(1-VLOOKUP(AQ$4,'[1]INTERNAL PARAMETERS-1'!$B$5:$J$44,4, FALSE))</f>
        <v>0</v>
      </c>
      <c r="CF268" s="44">
        <f>$F268*'[1]INTERNAL PARAMETERS-2'!AQ268*(1-VLOOKUP(AR$4,'[1]INTERNAL PARAMETERS-1'!$B$5:$J$44,4, FALSE))</f>
        <v>0</v>
      </c>
      <c r="CG268" s="44">
        <f>$F268*'[1]INTERNAL PARAMETERS-2'!AR268*(1-VLOOKUP(AS$4,'[1]INTERNAL PARAMETERS-1'!$B$5:$J$44,4, FALSE))</f>
        <v>0</v>
      </c>
      <c r="CH268" s="43">
        <f>$F268*'[1]INTERNAL PARAMETERS-2'!AS268*(1-VLOOKUP(AT$4,'[1]INTERNAL PARAMETERS-1'!$B$5:$J$44,4, FALSE))</f>
        <v>0</v>
      </c>
      <c r="CI268" s="42">
        <f t="shared" si="4"/>
        <v>0</v>
      </c>
    </row>
    <row r="269" spans="3:87" x14ac:dyDescent="0.4">
      <c r="C269" s="29" t="s">
        <v>1</v>
      </c>
      <c r="D269" s="28" t="s">
        <v>68</v>
      </c>
      <c r="E269" s="28" t="s">
        <v>55</v>
      </c>
      <c r="F269" s="129">
        <f>SDBeam!X269</f>
        <v>0</v>
      </c>
      <c r="G269" s="45">
        <f>$F269*'[1]INTERNAL PARAMETERS-2'!F269*VLOOKUP(G$4,'[1]INTERNAL PARAMETERS-1'!$B$5:$J$44,4, FALSE)</f>
        <v>0</v>
      </c>
      <c r="H269" s="44">
        <f>$F269*'[1]INTERNAL PARAMETERS-2'!G269*VLOOKUP(H$4,'[1]INTERNAL PARAMETERS-1'!$B$5:$J$44,4, FALSE)</f>
        <v>0</v>
      </c>
      <c r="I269" s="44">
        <f>$F269*'[1]INTERNAL PARAMETERS-2'!H269*VLOOKUP(I$4,'[1]INTERNAL PARAMETERS-1'!$B$5:$J$44,4, FALSE)</f>
        <v>0</v>
      </c>
      <c r="J269" s="44">
        <f>$F269*'[1]INTERNAL PARAMETERS-2'!I269*VLOOKUP(J$4,'[1]INTERNAL PARAMETERS-1'!$B$5:$J$44,4, FALSE)</f>
        <v>0</v>
      </c>
      <c r="K269" s="44">
        <f>$F269*'[1]INTERNAL PARAMETERS-2'!J269*VLOOKUP(K$4,'[1]INTERNAL PARAMETERS-1'!$B$5:$J$44,4, FALSE)</f>
        <v>0</v>
      </c>
      <c r="L269" s="44">
        <f>$F269*'[1]INTERNAL PARAMETERS-2'!K269*VLOOKUP(L$4,'[1]INTERNAL PARAMETERS-1'!$B$5:$J$44,4, FALSE)</f>
        <v>0</v>
      </c>
      <c r="M269" s="44">
        <f>$F269*'[1]INTERNAL PARAMETERS-2'!L269*VLOOKUP(M$4,'[1]INTERNAL PARAMETERS-1'!$B$5:$J$44,4, FALSE)</f>
        <v>0</v>
      </c>
      <c r="N269" s="44">
        <f>$F269*'[1]INTERNAL PARAMETERS-2'!M269*VLOOKUP(N$4,'[1]INTERNAL PARAMETERS-1'!$B$5:$J$44,4, FALSE)</f>
        <v>0</v>
      </c>
      <c r="O269" s="44">
        <f>$F269*'[1]INTERNAL PARAMETERS-2'!N269*VLOOKUP(O$4,'[1]INTERNAL PARAMETERS-1'!$B$5:$J$44,4, FALSE)</f>
        <v>0</v>
      </c>
      <c r="P269" s="44">
        <f>$F269*'[1]INTERNAL PARAMETERS-2'!O269*VLOOKUP(P$4,'[1]INTERNAL PARAMETERS-1'!$B$5:$J$44,4, FALSE)</f>
        <v>0</v>
      </c>
      <c r="Q269" s="44">
        <f>$F269*'[1]INTERNAL PARAMETERS-2'!P269*VLOOKUP(Q$4,'[1]INTERNAL PARAMETERS-1'!$B$5:$J$44,4, FALSE)</f>
        <v>0</v>
      </c>
      <c r="R269" s="44">
        <f>$F269*'[1]INTERNAL PARAMETERS-2'!Q269*VLOOKUP(R$4,'[1]INTERNAL PARAMETERS-1'!$B$5:$J$44,4, FALSE)</f>
        <v>0</v>
      </c>
      <c r="S269" s="44">
        <f>$F269*'[1]INTERNAL PARAMETERS-2'!R269*VLOOKUP(S$4,'[1]INTERNAL PARAMETERS-1'!$B$5:$J$44,4, FALSE)</f>
        <v>0</v>
      </c>
      <c r="T269" s="44">
        <f>$F269*'[1]INTERNAL PARAMETERS-2'!S269*VLOOKUP(T$4,'[1]INTERNAL PARAMETERS-1'!$B$5:$J$44,4, FALSE)</f>
        <v>0</v>
      </c>
      <c r="U269" s="44">
        <f>$F269*'[1]INTERNAL PARAMETERS-2'!T269*VLOOKUP(U$4,'[1]INTERNAL PARAMETERS-1'!$B$5:$J$44,4, FALSE)</f>
        <v>0</v>
      </c>
      <c r="V269" s="44">
        <f>$F269*'[1]INTERNAL PARAMETERS-2'!U269*VLOOKUP(V$4,'[1]INTERNAL PARAMETERS-1'!$B$5:$J$44,4, FALSE)</f>
        <v>0</v>
      </c>
      <c r="W269" s="44">
        <f>$F269*'[1]INTERNAL PARAMETERS-2'!V269*VLOOKUP(W$4,'[1]INTERNAL PARAMETERS-1'!$B$5:$J$44,4, FALSE)</f>
        <v>0</v>
      </c>
      <c r="X269" s="44">
        <f>$F269*'[1]INTERNAL PARAMETERS-2'!W269*VLOOKUP(X$4,'[1]INTERNAL PARAMETERS-1'!$B$5:$J$44,4, FALSE)</f>
        <v>0</v>
      </c>
      <c r="Y269" s="44">
        <f>$F269*'[1]INTERNAL PARAMETERS-2'!X269*VLOOKUP(Y$4,'[1]INTERNAL PARAMETERS-1'!$B$5:$J$44,4, FALSE)</f>
        <v>0</v>
      </c>
      <c r="Z269" s="44">
        <f>$F269*'[1]INTERNAL PARAMETERS-2'!Y269*VLOOKUP(Z$4,'[1]INTERNAL PARAMETERS-1'!$B$5:$J$44,4, FALSE)</f>
        <v>0</v>
      </c>
      <c r="AA269" s="44">
        <f>$F269*'[1]INTERNAL PARAMETERS-2'!Z269*VLOOKUP(AA$4,'[1]INTERNAL PARAMETERS-1'!$B$5:$J$44,4, FALSE)</f>
        <v>0</v>
      </c>
      <c r="AB269" s="44">
        <f>$F269*'[1]INTERNAL PARAMETERS-2'!AA269*VLOOKUP(AB$4,'[1]INTERNAL PARAMETERS-1'!$B$5:$J$44,4, FALSE)</f>
        <v>0</v>
      </c>
      <c r="AC269" s="44">
        <f>$F269*'[1]INTERNAL PARAMETERS-2'!AB269*VLOOKUP(AC$4,'[1]INTERNAL PARAMETERS-1'!$B$5:$J$44,4, FALSE)</f>
        <v>0</v>
      </c>
      <c r="AD269" s="44">
        <f>$F269*'[1]INTERNAL PARAMETERS-2'!AC269*VLOOKUP(AD$4,'[1]INTERNAL PARAMETERS-1'!$B$5:$J$44,4, FALSE)</f>
        <v>0</v>
      </c>
      <c r="AE269" s="44">
        <f>$F269*'[1]INTERNAL PARAMETERS-2'!AD269*VLOOKUP(AE$4,'[1]INTERNAL PARAMETERS-1'!$B$5:$J$44,4, FALSE)</f>
        <v>0</v>
      </c>
      <c r="AF269" s="44">
        <f>$F269*'[1]INTERNAL PARAMETERS-2'!AE269*VLOOKUP(AF$4,'[1]INTERNAL PARAMETERS-1'!$B$5:$J$44,4, FALSE)</f>
        <v>0</v>
      </c>
      <c r="AG269" s="44">
        <f>$F269*'[1]INTERNAL PARAMETERS-2'!AF269*VLOOKUP(AG$4,'[1]INTERNAL PARAMETERS-1'!$B$5:$J$44,4, FALSE)</f>
        <v>0</v>
      </c>
      <c r="AH269" s="44">
        <f>$F269*'[1]INTERNAL PARAMETERS-2'!AG269*VLOOKUP(AH$4,'[1]INTERNAL PARAMETERS-1'!$B$5:$J$44,4, FALSE)</f>
        <v>0</v>
      </c>
      <c r="AI269" s="44">
        <f>$F269*'[1]INTERNAL PARAMETERS-2'!AH269*VLOOKUP(AI$4,'[1]INTERNAL PARAMETERS-1'!$B$5:$J$44,4, FALSE)</f>
        <v>0</v>
      </c>
      <c r="AJ269" s="44">
        <f>$F269*'[1]INTERNAL PARAMETERS-2'!AI269*VLOOKUP(AJ$4,'[1]INTERNAL PARAMETERS-1'!$B$5:$J$44,4, FALSE)</f>
        <v>0</v>
      </c>
      <c r="AK269" s="44">
        <f>$F269*'[1]INTERNAL PARAMETERS-2'!AJ269*VLOOKUP(AK$4,'[1]INTERNAL PARAMETERS-1'!$B$5:$J$44,4, FALSE)</f>
        <v>0</v>
      </c>
      <c r="AL269" s="44">
        <f>$F269*'[1]INTERNAL PARAMETERS-2'!AK269*VLOOKUP(AL$4,'[1]INTERNAL PARAMETERS-1'!$B$5:$J$44,4, FALSE)</f>
        <v>0</v>
      </c>
      <c r="AM269" s="44">
        <f>$F269*'[1]INTERNAL PARAMETERS-2'!AL269*VLOOKUP(AM$4,'[1]INTERNAL PARAMETERS-1'!$B$5:$J$44,4, FALSE)</f>
        <v>0</v>
      </c>
      <c r="AN269" s="44">
        <f>$F269*'[1]INTERNAL PARAMETERS-2'!AM269*VLOOKUP(AN$4,'[1]INTERNAL PARAMETERS-1'!$B$5:$J$44,4, FALSE)</f>
        <v>0</v>
      </c>
      <c r="AO269" s="44">
        <f>$F269*'[1]INTERNAL PARAMETERS-2'!AN269*VLOOKUP(AO$4,'[1]INTERNAL PARAMETERS-1'!$B$5:$J$44,4, FALSE)</f>
        <v>0</v>
      </c>
      <c r="AP269" s="44">
        <f>$F269*'[1]INTERNAL PARAMETERS-2'!AO269*VLOOKUP(AP$4,'[1]INTERNAL PARAMETERS-1'!$B$5:$J$44,4, FALSE)</f>
        <v>0</v>
      </c>
      <c r="AQ269" s="44">
        <f>$F269*'[1]INTERNAL PARAMETERS-2'!AP269*VLOOKUP(AQ$4,'[1]INTERNAL PARAMETERS-1'!$B$5:$J$44,4, FALSE)</f>
        <v>0</v>
      </c>
      <c r="AR269" s="44">
        <f>$F269*'[1]INTERNAL PARAMETERS-2'!AQ269*VLOOKUP(AR$4,'[1]INTERNAL PARAMETERS-1'!$B$5:$J$44,4, FALSE)</f>
        <v>0</v>
      </c>
      <c r="AS269" s="44">
        <f>$F269*'[1]INTERNAL PARAMETERS-2'!AR269*VLOOKUP(AS$4,'[1]INTERNAL PARAMETERS-1'!$B$5:$J$44,4, FALSE)</f>
        <v>0</v>
      </c>
      <c r="AT269" s="43">
        <f>$F269*'[1]INTERNAL PARAMETERS-2'!AS269*VLOOKUP(AT$4,'[1]INTERNAL PARAMETERS-1'!$B$5:$J$44,4, FALSE)</f>
        <v>0</v>
      </c>
      <c r="AU269" s="45">
        <f>$F269*'[1]INTERNAL PARAMETERS-2'!F269*(1-VLOOKUP(G$4,'[1]INTERNAL PARAMETERS-1'!$B$5:$J$44,4, FALSE))</f>
        <v>0</v>
      </c>
      <c r="AV269" s="44">
        <f>$F269*'[1]INTERNAL PARAMETERS-2'!G269*(1-VLOOKUP(H$4,'[1]INTERNAL PARAMETERS-1'!$B$5:$J$44,4, FALSE))</f>
        <v>0</v>
      </c>
      <c r="AW269" s="44">
        <f>$F269*'[1]INTERNAL PARAMETERS-2'!H269*(1-VLOOKUP(I$4,'[1]INTERNAL PARAMETERS-1'!$B$5:$J$44,4, FALSE))</f>
        <v>0</v>
      </c>
      <c r="AX269" s="44">
        <f>$F269*'[1]INTERNAL PARAMETERS-2'!I269*(1-VLOOKUP(J$4,'[1]INTERNAL PARAMETERS-1'!$B$5:$J$44,4, FALSE))</f>
        <v>0</v>
      </c>
      <c r="AY269" s="44">
        <f>$F269*'[1]INTERNAL PARAMETERS-2'!J269*(1-VLOOKUP(K$4,'[1]INTERNAL PARAMETERS-1'!$B$5:$J$44,4, FALSE))</f>
        <v>0</v>
      </c>
      <c r="AZ269" s="44">
        <f>$F269*'[1]INTERNAL PARAMETERS-2'!K269*(1-VLOOKUP(L$4,'[1]INTERNAL PARAMETERS-1'!$B$5:$J$44,4, FALSE))</f>
        <v>0</v>
      </c>
      <c r="BA269" s="44">
        <f>$F269*'[1]INTERNAL PARAMETERS-2'!L269*(1-VLOOKUP(M$4,'[1]INTERNAL PARAMETERS-1'!$B$5:$J$44,4, FALSE))</f>
        <v>0</v>
      </c>
      <c r="BB269" s="44">
        <f>$F269*'[1]INTERNAL PARAMETERS-2'!M269*(1-VLOOKUP(N$4,'[1]INTERNAL PARAMETERS-1'!$B$5:$J$44,4, FALSE))</f>
        <v>0</v>
      </c>
      <c r="BC269" s="44">
        <f>$F269*'[1]INTERNAL PARAMETERS-2'!N269*(1-VLOOKUP(O$4,'[1]INTERNAL PARAMETERS-1'!$B$5:$J$44,4, FALSE))</f>
        <v>0</v>
      </c>
      <c r="BD269" s="44">
        <f>$F269*'[1]INTERNAL PARAMETERS-2'!O269*(1-VLOOKUP(P$4,'[1]INTERNAL PARAMETERS-1'!$B$5:$J$44,4, FALSE))</f>
        <v>0</v>
      </c>
      <c r="BE269" s="44">
        <f>$F269*'[1]INTERNAL PARAMETERS-2'!P269*(1-VLOOKUP(Q$4,'[1]INTERNAL PARAMETERS-1'!$B$5:$J$44,4, FALSE))</f>
        <v>0</v>
      </c>
      <c r="BF269" s="44">
        <f>$F269*'[1]INTERNAL PARAMETERS-2'!Q269*(1-VLOOKUP(R$4,'[1]INTERNAL PARAMETERS-1'!$B$5:$J$44,4, FALSE))</f>
        <v>0</v>
      </c>
      <c r="BG269" s="44">
        <f>$F269*'[1]INTERNAL PARAMETERS-2'!R269*(1-VLOOKUP(S$4,'[1]INTERNAL PARAMETERS-1'!$B$5:$J$44,4, FALSE))</f>
        <v>0</v>
      </c>
      <c r="BH269" s="44">
        <f>$F269*'[1]INTERNAL PARAMETERS-2'!S269*(1-VLOOKUP(T$4,'[1]INTERNAL PARAMETERS-1'!$B$5:$J$44,4, FALSE))</f>
        <v>0</v>
      </c>
      <c r="BI269" s="44">
        <f>$F269*'[1]INTERNAL PARAMETERS-2'!T269*(1-VLOOKUP(U$4,'[1]INTERNAL PARAMETERS-1'!$B$5:$J$44,4, FALSE))</f>
        <v>0</v>
      </c>
      <c r="BJ269" s="44">
        <f>$F269*'[1]INTERNAL PARAMETERS-2'!U269*(1-VLOOKUP(V$4,'[1]INTERNAL PARAMETERS-1'!$B$5:$J$44,4, FALSE))</f>
        <v>0</v>
      </c>
      <c r="BK269" s="44">
        <f>$F269*'[1]INTERNAL PARAMETERS-2'!V269*(1-VLOOKUP(W$4,'[1]INTERNAL PARAMETERS-1'!$B$5:$J$44,4, FALSE))</f>
        <v>0</v>
      </c>
      <c r="BL269" s="44">
        <f>$F269*'[1]INTERNAL PARAMETERS-2'!W269*(1-VLOOKUP(X$4,'[1]INTERNAL PARAMETERS-1'!$B$5:$J$44,4, FALSE))</f>
        <v>0</v>
      </c>
      <c r="BM269" s="44">
        <f>$F269*'[1]INTERNAL PARAMETERS-2'!X269*(1-VLOOKUP(Y$4,'[1]INTERNAL PARAMETERS-1'!$B$5:$J$44,4, FALSE))</f>
        <v>0</v>
      </c>
      <c r="BN269" s="44">
        <f>$F269*'[1]INTERNAL PARAMETERS-2'!Y269*(1-VLOOKUP(Z$4,'[1]INTERNAL PARAMETERS-1'!$B$5:$J$44,4, FALSE))</f>
        <v>0</v>
      </c>
      <c r="BO269" s="44">
        <f>$F269*'[1]INTERNAL PARAMETERS-2'!Z269*(1-VLOOKUP(AA$4,'[1]INTERNAL PARAMETERS-1'!$B$5:$J$44,4, FALSE))</f>
        <v>0</v>
      </c>
      <c r="BP269" s="44">
        <f>$F269*'[1]INTERNAL PARAMETERS-2'!AA269*(1-VLOOKUP(AB$4,'[1]INTERNAL PARAMETERS-1'!$B$5:$J$44,4, FALSE))</f>
        <v>0</v>
      </c>
      <c r="BQ269" s="44">
        <f>$F269*'[1]INTERNAL PARAMETERS-2'!AB269*(1-VLOOKUP(AC$4,'[1]INTERNAL PARAMETERS-1'!$B$5:$J$44,4, FALSE))</f>
        <v>0</v>
      </c>
      <c r="BR269" s="44">
        <f>$F269*'[1]INTERNAL PARAMETERS-2'!AC269*(1-VLOOKUP(AD$4,'[1]INTERNAL PARAMETERS-1'!$B$5:$J$44,4, FALSE))</f>
        <v>0</v>
      </c>
      <c r="BS269" s="44">
        <f>$F269*'[1]INTERNAL PARAMETERS-2'!AD269*(1-VLOOKUP(AE$4,'[1]INTERNAL PARAMETERS-1'!$B$5:$J$44,4, FALSE))</f>
        <v>0</v>
      </c>
      <c r="BT269" s="44">
        <f>$F269*'[1]INTERNAL PARAMETERS-2'!AE269*(1-VLOOKUP(AF$4,'[1]INTERNAL PARAMETERS-1'!$B$5:$J$44,4, FALSE))</f>
        <v>0</v>
      </c>
      <c r="BU269" s="44">
        <f>$F269*'[1]INTERNAL PARAMETERS-2'!AF269*(1-VLOOKUP(AG$4,'[1]INTERNAL PARAMETERS-1'!$B$5:$J$44,4, FALSE))</f>
        <v>0</v>
      </c>
      <c r="BV269" s="44">
        <f>$F269*'[1]INTERNAL PARAMETERS-2'!AG269*(1-VLOOKUP(AH$4,'[1]INTERNAL PARAMETERS-1'!$B$5:$J$44,4, FALSE))</f>
        <v>0</v>
      </c>
      <c r="BW269" s="44">
        <f>$F269*'[1]INTERNAL PARAMETERS-2'!AH269*(1-VLOOKUP(AI$4,'[1]INTERNAL PARAMETERS-1'!$B$5:$J$44,4, FALSE))</f>
        <v>0</v>
      </c>
      <c r="BX269" s="44">
        <f>$F269*'[1]INTERNAL PARAMETERS-2'!AI269*(1-VLOOKUP(AJ$4,'[1]INTERNAL PARAMETERS-1'!$B$5:$J$44,4, FALSE))</f>
        <v>0</v>
      </c>
      <c r="BY269" s="44">
        <f>$F269*'[1]INTERNAL PARAMETERS-2'!AJ269*(1-VLOOKUP(AK$4,'[1]INTERNAL PARAMETERS-1'!$B$5:$J$44,4, FALSE))</f>
        <v>0</v>
      </c>
      <c r="BZ269" s="44">
        <f>$F269*'[1]INTERNAL PARAMETERS-2'!AK269*(1-VLOOKUP(AL$4,'[1]INTERNAL PARAMETERS-1'!$B$5:$J$44,4, FALSE))</f>
        <v>0</v>
      </c>
      <c r="CA269" s="44">
        <f>$F269*'[1]INTERNAL PARAMETERS-2'!AL269*(1-VLOOKUP(AM$4,'[1]INTERNAL PARAMETERS-1'!$B$5:$J$44,4, FALSE))</f>
        <v>0</v>
      </c>
      <c r="CB269" s="44">
        <f>$F269*'[1]INTERNAL PARAMETERS-2'!AM269*(1-VLOOKUP(AN$4,'[1]INTERNAL PARAMETERS-1'!$B$5:$J$44,4, FALSE))</f>
        <v>0</v>
      </c>
      <c r="CC269" s="44">
        <f>$F269*'[1]INTERNAL PARAMETERS-2'!AN269*(1-VLOOKUP(AO$4,'[1]INTERNAL PARAMETERS-1'!$B$5:$J$44,4, FALSE))</f>
        <v>0</v>
      </c>
      <c r="CD269" s="44">
        <f>$F269*'[1]INTERNAL PARAMETERS-2'!AO269*(1-VLOOKUP(AP$4,'[1]INTERNAL PARAMETERS-1'!$B$5:$J$44,4, FALSE))</f>
        <v>0</v>
      </c>
      <c r="CE269" s="44">
        <f>$F269*'[1]INTERNAL PARAMETERS-2'!AP269*(1-VLOOKUP(AQ$4,'[1]INTERNAL PARAMETERS-1'!$B$5:$J$44,4, FALSE))</f>
        <v>0</v>
      </c>
      <c r="CF269" s="44">
        <f>$F269*'[1]INTERNAL PARAMETERS-2'!AQ269*(1-VLOOKUP(AR$4,'[1]INTERNAL PARAMETERS-1'!$B$5:$J$44,4, FALSE))</f>
        <v>0</v>
      </c>
      <c r="CG269" s="44">
        <f>$F269*'[1]INTERNAL PARAMETERS-2'!AR269*(1-VLOOKUP(AS$4,'[1]INTERNAL PARAMETERS-1'!$B$5:$J$44,4, FALSE))</f>
        <v>0</v>
      </c>
      <c r="CH269" s="43">
        <f>$F269*'[1]INTERNAL PARAMETERS-2'!AS269*(1-VLOOKUP(AT$4,'[1]INTERNAL PARAMETERS-1'!$B$5:$J$44,4, FALSE))</f>
        <v>0</v>
      </c>
      <c r="CI269" s="42">
        <f t="shared" si="4"/>
        <v>0</v>
      </c>
    </row>
    <row r="270" spans="3:87" x14ac:dyDescent="0.4">
      <c r="C270" s="29" t="s">
        <v>1</v>
      </c>
      <c r="D270" s="28" t="s">
        <v>68</v>
      </c>
      <c r="E270" s="28" t="s">
        <v>54</v>
      </c>
      <c r="F270" s="129">
        <f>SDBeam!X270</f>
        <v>0</v>
      </c>
      <c r="G270" s="45">
        <f>$F270*'[1]INTERNAL PARAMETERS-2'!F270*VLOOKUP(G$4,'[1]INTERNAL PARAMETERS-1'!$B$5:$J$44,4, FALSE)</f>
        <v>0</v>
      </c>
      <c r="H270" s="44">
        <f>$F270*'[1]INTERNAL PARAMETERS-2'!G270*VLOOKUP(H$4,'[1]INTERNAL PARAMETERS-1'!$B$5:$J$44,4, FALSE)</f>
        <v>0</v>
      </c>
      <c r="I270" s="44">
        <f>$F270*'[1]INTERNAL PARAMETERS-2'!H270*VLOOKUP(I$4,'[1]INTERNAL PARAMETERS-1'!$B$5:$J$44,4, FALSE)</f>
        <v>0</v>
      </c>
      <c r="J270" s="44">
        <f>$F270*'[1]INTERNAL PARAMETERS-2'!I270*VLOOKUP(J$4,'[1]INTERNAL PARAMETERS-1'!$B$5:$J$44,4, FALSE)</f>
        <v>0</v>
      </c>
      <c r="K270" s="44">
        <f>$F270*'[1]INTERNAL PARAMETERS-2'!J270*VLOOKUP(K$4,'[1]INTERNAL PARAMETERS-1'!$B$5:$J$44,4, FALSE)</f>
        <v>0</v>
      </c>
      <c r="L270" s="44">
        <f>$F270*'[1]INTERNAL PARAMETERS-2'!K270*VLOOKUP(L$4,'[1]INTERNAL PARAMETERS-1'!$B$5:$J$44,4, FALSE)</f>
        <v>0</v>
      </c>
      <c r="M270" s="44">
        <f>$F270*'[1]INTERNAL PARAMETERS-2'!L270*VLOOKUP(M$4,'[1]INTERNAL PARAMETERS-1'!$B$5:$J$44,4, FALSE)</f>
        <v>0</v>
      </c>
      <c r="N270" s="44">
        <f>$F270*'[1]INTERNAL PARAMETERS-2'!M270*VLOOKUP(N$4,'[1]INTERNAL PARAMETERS-1'!$B$5:$J$44,4, FALSE)</f>
        <v>0</v>
      </c>
      <c r="O270" s="44">
        <f>$F270*'[1]INTERNAL PARAMETERS-2'!N270*VLOOKUP(O$4,'[1]INTERNAL PARAMETERS-1'!$B$5:$J$44,4, FALSE)</f>
        <v>0</v>
      </c>
      <c r="P270" s="44">
        <f>$F270*'[1]INTERNAL PARAMETERS-2'!O270*VLOOKUP(P$4,'[1]INTERNAL PARAMETERS-1'!$B$5:$J$44,4, FALSE)</f>
        <v>0</v>
      </c>
      <c r="Q270" s="44">
        <f>$F270*'[1]INTERNAL PARAMETERS-2'!P270*VLOOKUP(Q$4,'[1]INTERNAL PARAMETERS-1'!$B$5:$J$44,4, FALSE)</f>
        <v>0</v>
      </c>
      <c r="R270" s="44">
        <f>$F270*'[1]INTERNAL PARAMETERS-2'!Q270*VLOOKUP(R$4,'[1]INTERNAL PARAMETERS-1'!$B$5:$J$44,4, FALSE)</f>
        <v>0</v>
      </c>
      <c r="S270" s="44">
        <f>$F270*'[1]INTERNAL PARAMETERS-2'!R270*VLOOKUP(S$4,'[1]INTERNAL PARAMETERS-1'!$B$5:$J$44,4, FALSE)</f>
        <v>0</v>
      </c>
      <c r="T270" s="44">
        <f>$F270*'[1]INTERNAL PARAMETERS-2'!S270*VLOOKUP(T$4,'[1]INTERNAL PARAMETERS-1'!$B$5:$J$44,4, FALSE)</f>
        <v>0</v>
      </c>
      <c r="U270" s="44">
        <f>$F270*'[1]INTERNAL PARAMETERS-2'!T270*VLOOKUP(U$4,'[1]INTERNAL PARAMETERS-1'!$B$5:$J$44,4, FALSE)</f>
        <v>0</v>
      </c>
      <c r="V270" s="44">
        <f>$F270*'[1]INTERNAL PARAMETERS-2'!U270*VLOOKUP(V$4,'[1]INTERNAL PARAMETERS-1'!$B$5:$J$44,4, FALSE)</f>
        <v>0</v>
      </c>
      <c r="W270" s="44">
        <f>$F270*'[1]INTERNAL PARAMETERS-2'!V270*VLOOKUP(W$4,'[1]INTERNAL PARAMETERS-1'!$B$5:$J$44,4, FALSE)</f>
        <v>0</v>
      </c>
      <c r="X270" s="44">
        <f>$F270*'[1]INTERNAL PARAMETERS-2'!W270*VLOOKUP(X$4,'[1]INTERNAL PARAMETERS-1'!$B$5:$J$44,4, FALSE)</f>
        <v>0</v>
      </c>
      <c r="Y270" s="44">
        <f>$F270*'[1]INTERNAL PARAMETERS-2'!X270*VLOOKUP(Y$4,'[1]INTERNAL PARAMETERS-1'!$B$5:$J$44,4, FALSE)</f>
        <v>0</v>
      </c>
      <c r="Z270" s="44">
        <f>$F270*'[1]INTERNAL PARAMETERS-2'!Y270*VLOOKUP(Z$4,'[1]INTERNAL PARAMETERS-1'!$B$5:$J$44,4, FALSE)</f>
        <v>0</v>
      </c>
      <c r="AA270" s="44">
        <f>$F270*'[1]INTERNAL PARAMETERS-2'!Z270*VLOOKUP(AA$4,'[1]INTERNAL PARAMETERS-1'!$B$5:$J$44,4, FALSE)</f>
        <v>0</v>
      </c>
      <c r="AB270" s="44">
        <f>$F270*'[1]INTERNAL PARAMETERS-2'!AA270*VLOOKUP(AB$4,'[1]INTERNAL PARAMETERS-1'!$B$5:$J$44,4, FALSE)</f>
        <v>0</v>
      </c>
      <c r="AC270" s="44">
        <f>$F270*'[1]INTERNAL PARAMETERS-2'!AB270*VLOOKUP(AC$4,'[1]INTERNAL PARAMETERS-1'!$B$5:$J$44,4, FALSE)</f>
        <v>0</v>
      </c>
      <c r="AD270" s="44">
        <f>$F270*'[1]INTERNAL PARAMETERS-2'!AC270*VLOOKUP(AD$4,'[1]INTERNAL PARAMETERS-1'!$B$5:$J$44,4, FALSE)</f>
        <v>0</v>
      </c>
      <c r="AE270" s="44">
        <f>$F270*'[1]INTERNAL PARAMETERS-2'!AD270*VLOOKUP(AE$4,'[1]INTERNAL PARAMETERS-1'!$B$5:$J$44,4, FALSE)</f>
        <v>0</v>
      </c>
      <c r="AF270" s="44">
        <f>$F270*'[1]INTERNAL PARAMETERS-2'!AE270*VLOOKUP(AF$4,'[1]INTERNAL PARAMETERS-1'!$B$5:$J$44,4, FALSE)</f>
        <v>0</v>
      </c>
      <c r="AG270" s="44">
        <f>$F270*'[1]INTERNAL PARAMETERS-2'!AF270*VLOOKUP(AG$4,'[1]INTERNAL PARAMETERS-1'!$B$5:$J$44,4, FALSE)</f>
        <v>0</v>
      </c>
      <c r="AH270" s="44">
        <f>$F270*'[1]INTERNAL PARAMETERS-2'!AG270*VLOOKUP(AH$4,'[1]INTERNAL PARAMETERS-1'!$B$5:$J$44,4, FALSE)</f>
        <v>0</v>
      </c>
      <c r="AI270" s="44">
        <f>$F270*'[1]INTERNAL PARAMETERS-2'!AH270*VLOOKUP(AI$4,'[1]INTERNAL PARAMETERS-1'!$B$5:$J$44,4, FALSE)</f>
        <v>0</v>
      </c>
      <c r="AJ270" s="44">
        <f>$F270*'[1]INTERNAL PARAMETERS-2'!AI270*VLOOKUP(AJ$4,'[1]INTERNAL PARAMETERS-1'!$B$5:$J$44,4, FALSE)</f>
        <v>0</v>
      </c>
      <c r="AK270" s="44">
        <f>$F270*'[1]INTERNAL PARAMETERS-2'!AJ270*VLOOKUP(AK$4,'[1]INTERNAL PARAMETERS-1'!$B$5:$J$44,4, FALSE)</f>
        <v>0</v>
      </c>
      <c r="AL270" s="44">
        <f>$F270*'[1]INTERNAL PARAMETERS-2'!AK270*VLOOKUP(AL$4,'[1]INTERNAL PARAMETERS-1'!$B$5:$J$44,4, FALSE)</f>
        <v>0</v>
      </c>
      <c r="AM270" s="44">
        <f>$F270*'[1]INTERNAL PARAMETERS-2'!AL270*VLOOKUP(AM$4,'[1]INTERNAL PARAMETERS-1'!$B$5:$J$44,4, FALSE)</f>
        <v>0</v>
      </c>
      <c r="AN270" s="44">
        <f>$F270*'[1]INTERNAL PARAMETERS-2'!AM270*VLOOKUP(AN$4,'[1]INTERNAL PARAMETERS-1'!$B$5:$J$44,4, FALSE)</f>
        <v>0</v>
      </c>
      <c r="AO270" s="44">
        <f>$F270*'[1]INTERNAL PARAMETERS-2'!AN270*VLOOKUP(AO$4,'[1]INTERNAL PARAMETERS-1'!$B$5:$J$44,4, FALSE)</f>
        <v>0</v>
      </c>
      <c r="AP270" s="44">
        <f>$F270*'[1]INTERNAL PARAMETERS-2'!AO270*VLOOKUP(AP$4,'[1]INTERNAL PARAMETERS-1'!$B$5:$J$44,4, FALSE)</f>
        <v>0</v>
      </c>
      <c r="AQ270" s="44">
        <f>$F270*'[1]INTERNAL PARAMETERS-2'!AP270*VLOOKUP(AQ$4,'[1]INTERNAL PARAMETERS-1'!$B$5:$J$44,4, FALSE)</f>
        <v>0</v>
      </c>
      <c r="AR270" s="44">
        <f>$F270*'[1]INTERNAL PARAMETERS-2'!AQ270*VLOOKUP(AR$4,'[1]INTERNAL PARAMETERS-1'!$B$5:$J$44,4, FALSE)</f>
        <v>0</v>
      </c>
      <c r="AS270" s="44">
        <f>$F270*'[1]INTERNAL PARAMETERS-2'!AR270*VLOOKUP(AS$4,'[1]INTERNAL PARAMETERS-1'!$B$5:$J$44,4, FALSE)</f>
        <v>0</v>
      </c>
      <c r="AT270" s="43">
        <f>$F270*'[1]INTERNAL PARAMETERS-2'!AS270*VLOOKUP(AT$4,'[1]INTERNAL PARAMETERS-1'!$B$5:$J$44,4, FALSE)</f>
        <v>0</v>
      </c>
      <c r="AU270" s="45">
        <f>$F270*'[1]INTERNAL PARAMETERS-2'!F270*(1-VLOOKUP(G$4,'[1]INTERNAL PARAMETERS-1'!$B$5:$J$44,4, FALSE))</f>
        <v>0</v>
      </c>
      <c r="AV270" s="44">
        <f>$F270*'[1]INTERNAL PARAMETERS-2'!G270*(1-VLOOKUP(H$4,'[1]INTERNAL PARAMETERS-1'!$B$5:$J$44,4, FALSE))</f>
        <v>0</v>
      </c>
      <c r="AW270" s="44">
        <f>$F270*'[1]INTERNAL PARAMETERS-2'!H270*(1-VLOOKUP(I$4,'[1]INTERNAL PARAMETERS-1'!$B$5:$J$44,4, FALSE))</f>
        <v>0</v>
      </c>
      <c r="AX270" s="44">
        <f>$F270*'[1]INTERNAL PARAMETERS-2'!I270*(1-VLOOKUP(J$4,'[1]INTERNAL PARAMETERS-1'!$B$5:$J$44,4, FALSE))</f>
        <v>0</v>
      </c>
      <c r="AY270" s="44">
        <f>$F270*'[1]INTERNAL PARAMETERS-2'!J270*(1-VLOOKUP(K$4,'[1]INTERNAL PARAMETERS-1'!$B$5:$J$44,4, FALSE))</f>
        <v>0</v>
      </c>
      <c r="AZ270" s="44">
        <f>$F270*'[1]INTERNAL PARAMETERS-2'!K270*(1-VLOOKUP(L$4,'[1]INTERNAL PARAMETERS-1'!$B$5:$J$44,4, FALSE))</f>
        <v>0</v>
      </c>
      <c r="BA270" s="44">
        <f>$F270*'[1]INTERNAL PARAMETERS-2'!L270*(1-VLOOKUP(M$4,'[1]INTERNAL PARAMETERS-1'!$B$5:$J$44,4, FALSE))</f>
        <v>0</v>
      </c>
      <c r="BB270" s="44">
        <f>$F270*'[1]INTERNAL PARAMETERS-2'!M270*(1-VLOOKUP(N$4,'[1]INTERNAL PARAMETERS-1'!$B$5:$J$44,4, FALSE))</f>
        <v>0</v>
      </c>
      <c r="BC270" s="44">
        <f>$F270*'[1]INTERNAL PARAMETERS-2'!N270*(1-VLOOKUP(O$4,'[1]INTERNAL PARAMETERS-1'!$B$5:$J$44,4, FALSE))</f>
        <v>0</v>
      </c>
      <c r="BD270" s="44">
        <f>$F270*'[1]INTERNAL PARAMETERS-2'!O270*(1-VLOOKUP(P$4,'[1]INTERNAL PARAMETERS-1'!$B$5:$J$44,4, FALSE))</f>
        <v>0</v>
      </c>
      <c r="BE270" s="44">
        <f>$F270*'[1]INTERNAL PARAMETERS-2'!P270*(1-VLOOKUP(Q$4,'[1]INTERNAL PARAMETERS-1'!$B$5:$J$44,4, FALSE))</f>
        <v>0</v>
      </c>
      <c r="BF270" s="44">
        <f>$F270*'[1]INTERNAL PARAMETERS-2'!Q270*(1-VLOOKUP(R$4,'[1]INTERNAL PARAMETERS-1'!$B$5:$J$44,4, FALSE))</f>
        <v>0</v>
      </c>
      <c r="BG270" s="44">
        <f>$F270*'[1]INTERNAL PARAMETERS-2'!R270*(1-VLOOKUP(S$4,'[1]INTERNAL PARAMETERS-1'!$B$5:$J$44,4, FALSE))</f>
        <v>0</v>
      </c>
      <c r="BH270" s="44">
        <f>$F270*'[1]INTERNAL PARAMETERS-2'!S270*(1-VLOOKUP(T$4,'[1]INTERNAL PARAMETERS-1'!$B$5:$J$44,4, FALSE))</f>
        <v>0</v>
      </c>
      <c r="BI270" s="44">
        <f>$F270*'[1]INTERNAL PARAMETERS-2'!T270*(1-VLOOKUP(U$4,'[1]INTERNAL PARAMETERS-1'!$B$5:$J$44,4, FALSE))</f>
        <v>0</v>
      </c>
      <c r="BJ270" s="44">
        <f>$F270*'[1]INTERNAL PARAMETERS-2'!U270*(1-VLOOKUP(V$4,'[1]INTERNAL PARAMETERS-1'!$B$5:$J$44,4, FALSE))</f>
        <v>0</v>
      </c>
      <c r="BK270" s="44">
        <f>$F270*'[1]INTERNAL PARAMETERS-2'!V270*(1-VLOOKUP(W$4,'[1]INTERNAL PARAMETERS-1'!$B$5:$J$44,4, FALSE))</f>
        <v>0</v>
      </c>
      <c r="BL270" s="44">
        <f>$F270*'[1]INTERNAL PARAMETERS-2'!W270*(1-VLOOKUP(X$4,'[1]INTERNAL PARAMETERS-1'!$B$5:$J$44,4, FALSE))</f>
        <v>0</v>
      </c>
      <c r="BM270" s="44">
        <f>$F270*'[1]INTERNAL PARAMETERS-2'!X270*(1-VLOOKUP(Y$4,'[1]INTERNAL PARAMETERS-1'!$B$5:$J$44,4, FALSE))</f>
        <v>0</v>
      </c>
      <c r="BN270" s="44">
        <f>$F270*'[1]INTERNAL PARAMETERS-2'!Y270*(1-VLOOKUP(Z$4,'[1]INTERNAL PARAMETERS-1'!$B$5:$J$44,4, FALSE))</f>
        <v>0</v>
      </c>
      <c r="BO270" s="44">
        <f>$F270*'[1]INTERNAL PARAMETERS-2'!Z270*(1-VLOOKUP(AA$4,'[1]INTERNAL PARAMETERS-1'!$B$5:$J$44,4, FALSE))</f>
        <v>0</v>
      </c>
      <c r="BP270" s="44">
        <f>$F270*'[1]INTERNAL PARAMETERS-2'!AA270*(1-VLOOKUP(AB$4,'[1]INTERNAL PARAMETERS-1'!$B$5:$J$44,4, FALSE))</f>
        <v>0</v>
      </c>
      <c r="BQ270" s="44">
        <f>$F270*'[1]INTERNAL PARAMETERS-2'!AB270*(1-VLOOKUP(AC$4,'[1]INTERNAL PARAMETERS-1'!$B$5:$J$44,4, FALSE))</f>
        <v>0</v>
      </c>
      <c r="BR270" s="44">
        <f>$F270*'[1]INTERNAL PARAMETERS-2'!AC270*(1-VLOOKUP(AD$4,'[1]INTERNAL PARAMETERS-1'!$B$5:$J$44,4, FALSE))</f>
        <v>0</v>
      </c>
      <c r="BS270" s="44">
        <f>$F270*'[1]INTERNAL PARAMETERS-2'!AD270*(1-VLOOKUP(AE$4,'[1]INTERNAL PARAMETERS-1'!$B$5:$J$44,4, FALSE))</f>
        <v>0</v>
      </c>
      <c r="BT270" s="44">
        <f>$F270*'[1]INTERNAL PARAMETERS-2'!AE270*(1-VLOOKUP(AF$4,'[1]INTERNAL PARAMETERS-1'!$B$5:$J$44,4, FALSE))</f>
        <v>0</v>
      </c>
      <c r="BU270" s="44">
        <f>$F270*'[1]INTERNAL PARAMETERS-2'!AF270*(1-VLOOKUP(AG$4,'[1]INTERNAL PARAMETERS-1'!$B$5:$J$44,4, FALSE))</f>
        <v>0</v>
      </c>
      <c r="BV270" s="44">
        <f>$F270*'[1]INTERNAL PARAMETERS-2'!AG270*(1-VLOOKUP(AH$4,'[1]INTERNAL PARAMETERS-1'!$B$5:$J$44,4, FALSE))</f>
        <v>0</v>
      </c>
      <c r="BW270" s="44">
        <f>$F270*'[1]INTERNAL PARAMETERS-2'!AH270*(1-VLOOKUP(AI$4,'[1]INTERNAL PARAMETERS-1'!$B$5:$J$44,4, FALSE))</f>
        <v>0</v>
      </c>
      <c r="BX270" s="44">
        <f>$F270*'[1]INTERNAL PARAMETERS-2'!AI270*(1-VLOOKUP(AJ$4,'[1]INTERNAL PARAMETERS-1'!$B$5:$J$44,4, FALSE))</f>
        <v>0</v>
      </c>
      <c r="BY270" s="44">
        <f>$F270*'[1]INTERNAL PARAMETERS-2'!AJ270*(1-VLOOKUP(AK$4,'[1]INTERNAL PARAMETERS-1'!$B$5:$J$44,4, FALSE))</f>
        <v>0</v>
      </c>
      <c r="BZ270" s="44">
        <f>$F270*'[1]INTERNAL PARAMETERS-2'!AK270*(1-VLOOKUP(AL$4,'[1]INTERNAL PARAMETERS-1'!$B$5:$J$44,4, FALSE))</f>
        <v>0</v>
      </c>
      <c r="CA270" s="44">
        <f>$F270*'[1]INTERNAL PARAMETERS-2'!AL270*(1-VLOOKUP(AM$4,'[1]INTERNAL PARAMETERS-1'!$B$5:$J$44,4, FALSE))</f>
        <v>0</v>
      </c>
      <c r="CB270" s="44">
        <f>$F270*'[1]INTERNAL PARAMETERS-2'!AM270*(1-VLOOKUP(AN$4,'[1]INTERNAL PARAMETERS-1'!$B$5:$J$44,4, FALSE))</f>
        <v>0</v>
      </c>
      <c r="CC270" s="44">
        <f>$F270*'[1]INTERNAL PARAMETERS-2'!AN270*(1-VLOOKUP(AO$4,'[1]INTERNAL PARAMETERS-1'!$B$5:$J$44,4, FALSE))</f>
        <v>0</v>
      </c>
      <c r="CD270" s="44">
        <f>$F270*'[1]INTERNAL PARAMETERS-2'!AO270*(1-VLOOKUP(AP$4,'[1]INTERNAL PARAMETERS-1'!$B$5:$J$44,4, FALSE))</f>
        <v>0</v>
      </c>
      <c r="CE270" s="44">
        <f>$F270*'[1]INTERNAL PARAMETERS-2'!AP270*(1-VLOOKUP(AQ$4,'[1]INTERNAL PARAMETERS-1'!$B$5:$J$44,4, FALSE))</f>
        <v>0</v>
      </c>
      <c r="CF270" s="44">
        <f>$F270*'[1]INTERNAL PARAMETERS-2'!AQ270*(1-VLOOKUP(AR$4,'[1]INTERNAL PARAMETERS-1'!$B$5:$J$44,4, FALSE))</f>
        <v>0</v>
      </c>
      <c r="CG270" s="44">
        <f>$F270*'[1]INTERNAL PARAMETERS-2'!AR270*(1-VLOOKUP(AS$4,'[1]INTERNAL PARAMETERS-1'!$B$5:$J$44,4, FALSE))</f>
        <v>0</v>
      </c>
      <c r="CH270" s="43">
        <f>$F270*'[1]INTERNAL PARAMETERS-2'!AS270*(1-VLOOKUP(AT$4,'[1]INTERNAL PARAMETERS-1'!$B$5:$J$44,4, FALSE))</f>
        <v>0</v>
      </c>
      <c r="CI270" s="42">
        <f t="shared" si="4"/>
        <v>0</v>
      </c>
    </row>
    <row r="271" spans="3:87" x14ac:dyDescent="0.4">
      <c r="C271" s="27" t="s">
        <v>1</v>
      </c>
      <c r="D271" s="26" t="s">
        <v>68</v>
      </c>
      <c r="E271" s="26" t="s">
        <v>53</v>
      </c>
      <c r="F271" s="129">
        <f>SDBeam!X271</f>
        <v>0</v>
      </c>
      <c r="G271" s="45">
        <f>$F271*'[1]INTERNAL PARAMETERS-2'!F271*VLOOKUP(G$4,'[1]INTERNAL PARAMETERS-1'!$B$5:$J$44,4, FALSE)</f>
        <v>0</v>
      </c>
      <c r="H271" s="44">
        <f>$F271*'[1]INTERNAL PARAMETERS-2'!G271*VLOOKUP(H$4,'[1]INTERNAL PARAMETERS-1'!$B$5:$J$44,4, FALSE)</f>
        <v>0</v>
      </c>
      <c r="I271" s="44">
        <f>$F271*'[1]INTERNAL PARAMETERS-2'!H271*VLOOKUP(I$4,'[1]INTERNAL PARAMETERS-1'!$B$5:$J$44,4, FALSE)</f>
        <v>0</v>
      </c>
      <c r="J271" s="44">
        <f>$F271*'[1]INTERNAL PARAMETERS-2'!I271*VLOOKUP(J$4,'[1]INTERNAL PARAMETERS-1'!$B$5:$J$44,4, FALSE)</f>
        <v>0</v>
      </c>
      <c r="K271" s="44">
        <f>$F271*'[1]INTERNAL PARAMETERS-2'!J271*VLOOKUP(K$4,'[1]INTERNAL PARAMETERS-1'!$B$5:$J$44,4, FALSE)</f>
        <v>0</v>
      </c>
      <c r="L271" s="44">
        <f>$F271*'[1]INTERNAL PARAMETERS-2'!K271*VLOOKUP(L$4,'[1]INTERNAL PARAMETERS-1'!$B$5:$J$44,4, FALSE)</f>
        <v>0</v>
      </c>
      <c r="M271" s="44">
        <f>$F271*'[1]INTERNAL PARAMETERS-2'!L271*VLOOKUP(M$4,'[1]INTERNAL PARAMETERS-1'!$B$5:$J$44,4, FALSE)</f>
        <v>0</v>
      </c>
      <c r="N271" s="44">
        <f>$F271*'[1]INTERNAL PARAMETERS-2'!M271*VLOOKUP(N$4,'[1]INTERNAL PARAMETERS-1'!$B$5:$J$44,4, FALSE)</f>
        <v>0</v>
      </c>
      <c r="O271" s="44">
        <f>$F271*'[1]INTERNAL PARAMETERS-2'!N271*VLOOKUP(O$4,'[1]INTERNAL PARAMETERS-1'!$B$5:$J$44,4, FALSE)</f>
        <v>0</v>
      </c>
      <c r="P271" s="44">
        <f>$F271*'[1]INTERNAL PARAMETERS-2'!O271*VLOOKUP(P$4,'[1]INTERNAL PARAMETERS-1'!$B$5:$J$44,4, FALSE)</f>
        <v>0</v>
      </c>
      <c r="Q271" s="44">
        <f>$F271*'[1]INTERNAL PARAMETERS-2'!P271*VLOOKUP(Q$4,'[1]INTERNAL PARAMETERS-1'!$B$5:$J$44,4, FALSE)</f>
        <v>0</v>
      </c>
      <c r="R271" s="44">
        <f>$F271*'[1]INTERNAL PARAMETERS-2'!Q271*VLOOKUP(R$4,'[1]INTERNAL PARAMETERS-1'!$B$5:$J$44,4, FALSE)</f>
        <v>0</v>
      </c>
      <c r="S271" s="44">
        <f>$F271*'[1]INTERNAL PARAMETERS-2'!R271*VLOOKUP(S$4,'[1]INTERNAL PARAMETERS-1'!$B$5:$J$44,4, FALSE)</f>
        <v>0</v>
      </c>
      <c r="T271" s="44">
        <f>$F271*'[1]INTERNAL PARAMETERS-2'!S271*VLOOKUP(T$4,'[1]INTERNAL PARAMETERS-1'!$B$5:$J$44,4, FALSE)</f>
        <v>0</v>
      </c>
      <c r="U271" s="44">
        <f>$F271*'[1]INTERNAL PARAMETERS-2'!T271*VLOOKUP(U$4,'[1]INTERNAL PARAMETERS-1'!$B$5:$J$44,4, FALSE)</f>
        <v>0</v>
      </c>
      <c r="V271" s="44">
        <f>$F271*'[1]INTERNAL PARAMETERS-2'!U271*VLOOKUP(V$4,'[1]INTERNAL PARAMETERS-1'!$B$5:$J$44,4, FALSE)</f>
        <v>0</v>
      </c>
      <c r="W271" s="44">
        <f>$F271*'[1]INTERNAL PARAMETERS-2'!V271*VLOOKUP(W$4,'[1]INTERNAL PARAMETERS-1'!$B$5:$J$44,4, FALSE)</f>
        <v>0</v>
      </c>
      <c r="X271" s="44">
        <f>$F271*'[1]INTERNAL PARAMETERS-2'!W271*VLOOKUP(X$4,'[1]INTERNAL PARAMETERS-1'!$B$5:$J$44,4, FALSE)</f>
        <v>0</v>
      </c>
      <c r="Y271" s="44">
        <f>$F271*'[1]INTERNAL PARAMETERS-2'!X271*VLOOKUP(Y$4,'[1]INTERNAL PARAMETERS-1'!$B$5:$J$44,4, FALSE)</f>
        <v>0</v>
      </c>
      <c r="Z271" s="44">
        <f>$F271*'[1]INTERNAL PARAMETERS-2'!Y271*VLOOKUP(Z$4,'[1]INTERNAL PARAMETERS-1'!$B$5:$J$44,4, FALSE)</f>
        <v>0</v>
      </c>
      <c r="AA271" s="44">
        <f>$F271*'[1]INTERNAL PARAMETERS-2'!Z271*VLOOKUP(AA$4,'[1]INTERNAL PARAMETERS-1'!$B$5:$J$44,4, FALSE)</f>
        <v>0</v>
      </c>
      <c r="AB271" s="44">
        <f>$F271*'[1]INTERNAL PARAMETERS-2'!AA271*VLOOKUP(AB$4,'[1]INTERNAL PARAMETERS-1'!$B$5:$J$44,4, FALSE)</f>
        <v>0</v>
      </c>
      <c r="AC271" s="44">
        <f>$F271*'[1]INTERNAL PARAMETERS-2'!AB271*VLOOKUP(AC$4,'[1]INTERNAL PARAMETERS-1'!$B$5:$J$44,4, FALSE)</f>
        <v>0</v>
      </c>
      <c r="AD271" s="44">
        <f>$F271*'[1]INTERNAL PARAMETERS-2'!AC271*VLOOKUP(AD$4,'[1]INTERNAL PARAMETERS-1'!$B$5:$J$44,4, FALSE)</f>
        <v>0</v>
      </c>
      <c r="AE271" s="44">
        <f>$F271*'[1]INTERNAL PARAMETERS-2'!AD271*VLOOKUP(AE$4,'[1]INTERNAL PARAMETERS-1'!$B$5:$J$44,4, FALSE)</f>
        <v>0</v>
      </c>
      <c r="AF271" s="44">
        <f>$F271*'[1]INTERNAL PARAMETERS-2'!AE271*VLOOKUP(AF$4,'[1]INTERNAL PARAMETERS-1'!$B$5:$J$44,4, FALSE)</f>
        <v>0</v>
      </c>
      <c r="AG271" s="44">
        <f>$F271*'[1]INTERNAL PARAMETERS-2'!AF271*VLOOKUP(AG$4,'[1]INTERNAL PARAMETERS-1'!$B$5:$J$44,4, FALSE)</f>
        <v>0</v>
      </c>
      <c r="AH271" s="44">
        <f>$F271*'[1]INTERNAL PARAMETERS-2'!AG271*VLOOKUP(AH$4,'[1]INTERNAL PARAMETERS-1'!$B$5:$J$44,4, FALSE)</f>
        <v>0</v>
      </c>
      <c r="AI271" s="44">
        <f>$F271*'[1]INTERNAL PARAMETERS-2'!AH271*VLOOKUP(AI$4,'[1]INTERNAL PARAMETERS-1'!$B$5:$J$44,4, FALSE)</f>
        <v>0</v>
      </c>
      <c r="AJ271" s="44">
        <f>$F271*'[1]INTERNAL PARAMETERS-2'!AI271*VLOOKUP(AJ$4,'[1]INTERNAL PARAMETERS-1'!$B$5:$J$44,4, FALSE)</f>
        <v>0</v>
      </c>
      <c r="AK271" s="44">
        <f>$F271*'[1]INTERNAL PARAMETERS-2'!AJ271*VLOOKUP(AK$4,'[1]INTERNAL PARAMETERS-1'!$B$5:$J$44,4, FALSE)</f>
        <v>0</v>
      </c>
      <c r="AL271" s="44">
        <f>$F271*'[1]INTERNAL PARAMETERS-2'!AK271*VLOOKUP(AL$4,'[1]INTERNAL PARAMETERS-1'!$B$5:$J$44,4, FALSE)</f>
        <v>0</v>
      </c>
      <c r="AM271" s="44">
        <f>$F271*'[1]INTERNAL PARAMETERS-2'!AL271*VLOOKUP(AM$4,'[1]INTERNAL PARAMETERS-1'!$B$5:$J$44,4, FALSE)</f>
        <v>0</v>
      </c>
      <c r="AN271" s="44">
        <f>$F271*'[1]INTERNAL PARAMETERS-2'!AM271*VLOOKUP(AN$4,'[1]INTERNAL PARAMETERS-1'!$B$5:$J$44,4, FALSE)</f>
        <v>0</v>
      </c>
      <c r="AO271" s="44">
        <f>$F271*'[1]INTERNAL PARAMETERS-2'!AN271*VLOOKUP(AO$4,'[1]INTERNAL PARAMETERS-1'!$B$5:$J$44,4, FALSE)</f>
        <v>0</v>
      </c>
      <c r="AP271" s="44">
        <f>$F271*'[1]INTERNAL PARAMETERS-2'!AO271*VLOOKUP(AP$4,'[1]INTERNAL PARAMETERS-1'!$B$5:$J$44,4, FALSE)</f>
        <v>0</v>
      </c>
      <c r="AQ271" s="44">
        <f>$F271*'[1]INTERNAL PARAMETERS-2'!AP271*VLOOKUP(AQ$4,'[1]INTERNAL PARAMETERS-1'!$B$5:$J$44,4, FALSE)</f>
        <v>0</v>
      </c>
      <c r="AR271" s="44">
        <f>$F271*'[1]INTERNAL PARAMETERS-2'!AQ271*VLOOKUP(AR$4,'[1]INTERNAL PARAMETERS-1'!$B$5:$J$44,4, FALSE)</f>
        <v>0</v>
      </c>
      <c r="AS271" s="44">
        <f>$F271*'[1]INTERNAL PARAMETERS-2'!AR271*VLOOKUP(AS$4,'[1]INTERNAL PARAMETERS-1'!$B$5:$J$44,4, FALSE)</f>
        <v>0</v>
      </c>
      <c r="AT271" s="43">
        <f>$F271*'[1]INTERNAL PARAMETERS-2'!AS271*VLOOKUP(AT$4,'[1]INTERNAL PARAMETERS-1'!$B$5:$J$44,4, FALSE)</f>
        <v>0</v>
      </c>
      <c r="AU271" s="45">
        <f>$F271*'[1]INTERNAL PARAMETERS-2'!F271*(1-VLOOKUP(G$4,'[1]INTERNAL PARAMETERS-1'!$B$5:$J$44,4, FALSE))</f>
        <v>0</v>
      </c>
      <c r="AV271" s="44">
        <f>$F271*'[1]INTERNAL PARAMETERS-2'!G271*(1-VLOOKUP(H$4,'[1]INTERNAL PARAMETERS-1'!$B$5:$J$44,4, FALSE))</f>
        <v>0</v>
      </c>
      <c r="AW271" s="44">
        <f>$F271*'[1]INTERNAL PARAMETERS-2'!H271*(1-VLOOKUP(I$4,'[1]INTERNAL PARAMETERS-1'!$B$5:$J$44,4, FALSE))</f>
        <v>0</v>
      </c>
      <c r="AX271" s="44">
        <f>$F271*'[1]INTERNAL PARAMETERS-2'!I271*(1-VLOOKUP(J$4,'[1]INTERNAL PARAMETERS-1'!$B$5:$J$44,4, FALSE))</f>
        <v>0</v>
      </c>
      <c r="AY271" s="44">
        <f>$F271*'[1]INTERNAL PARAMETERS-2'!J271*(1-VLOOKUP(K$4,'[1]INTERNAL PARAMETERS-1'!$B$5:$J$44,4, FALSE))</f>
        <v>0</v>
      </c>
      <c r="AZ271" s="44">
        <f>$F271*'[1]INTERNAL PARAMETERS-2'!K271*(1-VLOOKUP(L$4,'[1]INTERNAL PARAMETERS-1'!$B$5:$J$44,4, FALSE))</f>
        <v>0</v>
      </c>
      <c r="BA271" s="44">
        <f>$F271*'[1]INTERNAL PARAMETERS-2'!L271*(1-VLOOKUP(M$4,'[1]INTERNAL PARAMETERS-1'!$B$5:$J$44,4, FALSE))</f>
        <v>0</v>
      </c>
      <c r="BB271" s="44">
        <f>$F271*'[1]INTERNAL PARAMETERS-2'!M271*(1-VLOOKUP(N$4,'[1]INTERNAL PARAMETERS-1'!$B$5:$J$44,4, FALSE))</f>
        <v>0</v>
      </c>
      <c r="BC271" s="44">
        <f>$F271*'[1]INTERNAL PARAMETERS-2'!N271*(1-VLOOKUP(O$4,'[1]INTERNAL PARAMETERS-1'!$B$5:$J$44,4, FALSE))</f>
        <v>0</v>
      </c>
      <c r="BD271" s="44">
        <f>$F271*'[1]INTERNAL PARAMETERS-2'!O271*(1-VLOOKUP(P$4,'[1]INTERNAL PARAMETERS-1'!$B$5:$J$44,4, FALSE))</f>
        <v>0</v>
      </c>
      <c r="BE271" s="44">
        <f>$F271*'[1]INTERNAL PARAMETERS-2'!P271*(1-VLOOKUP(Q$4,'[1]INTERNAL PARAMETERS-1'!$B$5:$J$44,4, FALSE))</f>
        <v>0</v>
      </c>
      <c r="BF271" s="44">
        <f>$F271*'[1]INTERNAL PARAMETERS-2'!Q271*(1-VLOOKUP(R$4,'[1]INTERNAL PARAMETERS-1'!$B$5:$J$44,4, FALSE))</f>
        <v>0</v>
      </c>
      <c r="BG271" s="44">
        <f>$F271*'[1]INTERNAL PARAMETERS-2'!R271*(1-VLOOKUP(S$4,'[1]INTERNAL PARAMETERS-1'!$B$5:$J$44,4, FALSE))</f>
        <v>0</v>
      </c>
      <c r="BH271" s="44">
        <f>$F271*'[1]INTERNAL PARAMETERS-2'!S271*(1-VLOOKUP(T$4,'[1]INTERNAL PARAMETERS-1'!$B$5:$J$44,4, FALSE))</f>
        <v>0</v>
      </c>
      <c r="BI271" s="44">
        <f>$F271*'[1]INTERNAL PARAMETERS-2'!T271*(1-VLOOKUP(U$4,'[1]INTERNAL PARAMETERS-1'!$B$5:$J$44,4, FALSE))</f>
        <v>0</v>
      </c>
      <c r="BJ271" s="44">
        <f>$F271*'[1]INTERNAL PARAMETERS-2'!U271*(1-VLOOKUP(V$4,'[1]INTERNAL PARAMETERS-1'!$B$5:$J$44,4, FALSE))</f>
        <v>0</v>
      </c>
      <c r="BK271" s="44">
        <f>$F271*'[1]INTERNAL PARAMETERS-2'!V271*(1-VLOOKUP(W$4,'[1]INTERNAL PARAMETERS-1'!$B$5:$J$44,4, FALSE))</f>
        <v>0</v>
      </c>
      <c r="BL271" s="44">
        <f>$F271*'[1]INTERNAL PARAMETERS-2'!W271*(1-VLOOKUP(X$4,'[1]INTERNAL PARAMETERS-1'!$B$5:$J$44,4, FALSE))</f>
        <v>0</v>
      </c>
      <c r="BM271" s="44">
        <f>$F271*'[1]INTERNAL PARAMETERS-2'!X271*(1-VLOOKUP(Y$4,'[1]INTERNAL PARAMETERS-1'!$B$5:$J$44,4, FALSE))</f>
        <v>0</v>
      </c>
      <c r="BN271" s="44">
        <f>$F271*'[1]INTERNAL PARAMETERS-2'!Y271*(1-VLOOKUP(Z$4,'[1]INTERNAL PARAMETERS-1'!$B$5:$J$44,4, FALSE))</f>
        <v>0</v>
      </c>
      <c r="BO271" s="44">
        <f>$F271*'[1]INTERNAL PARAMETERS-2'!Z271*(1-VLOOKUP(AA$4,'[1]INTERNAL PARAMETERS-1'!$B$5:$J$44,4, FALSE))</f>
        <v>0</v>
      </c>
      <c r="BP271" s="44">
        <f>$F271*'[1]INTERNAL PARAMETERS-2'!AA271*(1-VLOOKUP(AB$4,'[1]INTERNAL PARAMETERS-1'!$B$5:$J$44,4, FALSE))</f>
        <v>0</v>
      </c>
      <c r="BQ271" s="44">
        <f>$F271*'[1]INTERNAL PARAMETERS-2'!AB271*(1-VLOOKUP(AC$4,'[1]INTERNAL PARAMETERS-1'!$B$5:$J$44,4, FALSE))</f>
        <v>0</v>
      </c>
      <c r="BR271" s="44">
        <f>$F271*'[1]INTERNAL PARAMETERS-2'!AC271*(1-VLOOKUP(AD$4,'[1]INTERNAL PARAMETERS-1'!$B$5:$J$44,4, FALSE))</f>
        <v>0</v>
      </c>
      <c r="BS271" s="44">
        <f>$F271*'[1]INTERNAL PARAMETERS-2'!AD271*(1-VLOOKUP(AE$4,'[1]INTERNAL PARAMETERS-1'!$B$5:$J$44,4, FALSE))</f>
        <v>0</v>
      </c>
      <c r="BT271" s="44">
        <f>$F271*'[1]INTERNAL PARAMETERS-2'!AE271*(1-VLOOKUP(AF$4,'[1]INTERNAL PARAMETERS-1'!$B$5:$J$44,4, FALSE))</f>
        <v>0</v>
      </c>
      <c r="BU271" s="44">
        <f>$F271*'[1]INTERNAL PARAMETERS-2'!AF271*(1-VLOOKUP(AG$4,'[1]INTERNAL PARAMETERS-1'!$B$5:$J$44,4, FALSE))</f>
        <v>0</v>
      </c>
      <c r="BV271" s="44">
        <f>$F271*'[1]INTERNAL PARAMETERS-2'!AG271*(1-VLOOKUP(AH$4,'[1]INTERNAL PARAMETERS-1'!$B$5:$J$44,4, FALSE))</f>
        <v>0</v>
      </c>
      <c r="BW271" s="44">
        <f>$F271*'[1]INTERNAL PARAMETERS-2'!AH271*(1-VLOOKUP(AI$4,'[1]INTERNAL PARAMETERS-1'!$B$5:$J$44,4, FALSE))</f>
        <v>0</v>
      </c>
      <c r="BX271" s="44">
        <f>$F271*'[1]INTERNAL PARAMETERS-2'!AI271*(1-VLOOKUP(AJ$4,'[1]INTERNAL PARAMETERS-1'!$B$5:$J$44,4, FALSE))</f>
        <v>0</v>
      </c>
      <c r="BY271" s="44">
        <f>$F271*'[1]INTERNAL PARAMETERS-2'!AJ271*(1-VLOOKUP(AK$4,'[1]INTERNAL PARAMETERS-1'!$B$5:$J$44,4, FALSE))</f>
        <v>0</v>
      </c>
      <c r="BZ271" s="44">
        <f>$F271*'[1]INTERNAL PARAMETERS-2'!AK271*(1-VLOOKUP(AL$4,'[1]INTERNAL PARAMETERS-1'!$B$5:$J$44,4, FALSE))</f>
        <v>0</v>
      </c>
      <c r="CA271" s="44">
        <f>$F271*'[1]INTERNAL PARAMETERS-2'!AL271*(1-VLOOKUP(AM$4,'[1]INTERNAL PARAMETERS-1'!$B$5:$J$44,4, FALSE))</f>
        <v>0</v>
      </c>
      <c r="CB271" s="44">
        <f>$F271*'[1]INTERNAL PARAMETERS-2'!AM271*(1-VLOOKUP(AN$4,'[1]INTERNAL PARAMETERS-1'!$B$5:$J$44,4, FALSE))</f>
        <v>0</v>
      </c>
      <c r="CC271" s="44">
        <f>$F271*'[1]INTERNAL PARAMETERS-2'!AN271*(1-VLOOKUP(AO$4,'[1]INTERNAL PARAMETERS-1'!$B$5:$J$44,4, FALSE))</f>
        <v>0</v>
      </c>
      <c r="CD271" s="44">
        <f>$F271*'[1]INTERNAL PARAMETERS-2'!AO271*(1-VLOOKUP(AP$4,'[1]INTERNAL PARAMETERS-1'!$B$5:$J$44,4, FALSE))</f>
        <v>0</v>
      </c>
      <c r="CE271" s="44">
        <f>$F271*'[1]INTERNAL PARAMETERS-2'!AP271*(1-VLOOKUP(AQ$4,'[1]INTERNAL PARAMETERS-1'!$B$5:$J$44,4, FALSE))</f>
        <v>0</v>
      </c>
      <c r="CF271" s="44">
        <f>$F271*'[1]INTERNAL PARAMETERS-2'!AQ271*(1-VLOOKUP(AR$4,'[1]INTERNAL PARAMETERS-1'!$B$5:$J$44,4, FALSE))</f>
        <v>0</v>
      </c>
      <c r="CG271" s="44">
        <f>$F271*'[1]INTERNAL PARAMETERS-2'!AR271*(1-VLOOKUP(AS$4,'[1]INTERNAL PARAMETERS-1'!$B$5:$J$44,4, FALSE))</f>
        <v>0</v>
      </c>
      <c r="CH271" s="43">
        <f>$F271*'[1]INTERNAL PARAMETERS-2'!AS271*(1-VLOOKUP(AT$4,'[1]INTERNAL PARAMETERS-1'!$B$5:$J$44,4, FALSE))</f>
        <v>0</v>
      </c>
      <c r="CI271" s="42">
        <f t="shared" si="4"/>
        <v>0</v>
      </c>
    </row>
    <row r="272" spans="3:87" x14ac:dyDescent="0.4">
      <c r="C272" s="27" t="s">
        <v>1</v>
      </c>
      <c r="D272" s="26" t="s">
        <v>68</v>
      </c>
      <c r="E272" s="26" t="s">
        <v>52</v>
      </c>
      <c r="F272" s="129">
        <f>SDBeam!X272</f>
        <v>0</v>
      </c>
      <c r="G272" s="45">
        <f>$F272*'[1]INTERNAL PARAMETERS-2'!F272*VLOOKUP(G$4,'[1]INTERNAL PARAMETERS-1'!$B$5:$J$44,4, FALSE)</f>
        <v>0</v>
      </c>
      <c r="H272" s="44">
        <f>$F272*'[1]INTERNAL PARAMETERS-2'!G272*VLOOKUP(H$4,'[1]INTERNAL PARAMETERS-1'!$B$5:$J$44,4, FALSE)</f>
        <v>0</v>
      </c>
      <c r="I272" s="44">
        <f>$F272*'[1]INTERNAL PARAMETERS-2'!H272*VLOOKUP(I$4,'[1]INTERNAL PARAMETERS-1'!$B$5:$J$44,4, FALSE)</f>
        <v>0</v>
      </c>
      <c r="J272" s="44">
        <f>$F272*'[1]INTERNAL PARAMETERS-2'!I272*VLOOKUP(J$4,'[1]INTERNAL PARAMETERS-1'!$B$5:$J$44,4, FALSE)</f>
        <v>0</v>
      </c>
      <c r="K272" s="44">
        <f>$F272*'[1]INTERNAL PARAMETERS-2'!J272*VLOOKUP(K$4,'[1]INTERNAL PARAMETERS-1'!$B$5:$J$44,4, FALSE)</f>
        <v>0</v>
      </c>
      <c r="L272" s="44">
        <f>$F272*'[1]INTERNAL PARAMETERS-2'!K272*VLOOKUP(L$4,'[1]INTERNAL PARAMETERS-1'!$B$5:$J$44,4, FALSE)</f>
        <v>0</v>
      </c>
      <c r="M272" s="44">
        <f>$F272*'[1]INTERNAL PARAMETERS-2'!L272*VLOOKUP(M$4,'[1]INTERNAL PARAMETERS-1'!$B$5:$J$44,4, FALSE)</f>
        <v>0</v>
      </c>
      <c r="N272" s="44">
        <f>$F272*'[1]INTERNAL PARAMETERS-2'!M272*VLOOKUP(N$4,'[1]INTERNAL PARAMETERS-1'!$B$5:$J$44,4, FALSE)</f>
        <v>0</v>
      </c>
      <c r="O272" s="44">
        <f>$F272*'[1]INTERNAL PARAMETERS-2'!N272*VLOOKUP(O$4,'[1]INTERNAL PARAMETERS-1'!$B$5:$J$44,4, FALSE)</f>
        <v>0</v>
      </c>
      <c r="P272" s="44">
        <f>$F272*'[1]INTERNAL PARAMETERS-2'!O272*VLOOKUP(P$4,'[1]INTERNAL PARAMETERS-1'!$B$5:$J$44,4, FALSE)</f>
        <v>0</v>
      </c>
      <c r="Q272" s="44">
        <f>$F272*'[1]INTERNAL PARAMETERS-2'!P272*VLOOKUP(Q$4,'[1]INTERNAL PARAMETERS-1'!$B$5:$J$44,4, FALSE)</f>
        <v>0</v>
      </c>
      <c r="R272" s="44">
        <f>$F272*'[1]INTERNAL PARAMETERS-2'!Q272*VLOOKUP(R$4,'[1]INTERNAL PARAMETERS-1'!$B$5:$J$44,4, FALSE)</f>
        <v>0</v>
      </c>
      <c r="S272" s="44">
        <f>$F272*'[1]INTERNAL PARAMETERS-2'!R272*VLOOKUP(S$4,'[1]INTERNAL PARAMETERS-1'!$B$5:$J$44,4, FALSE)</f>
        <v>0</v>
      </c>
      <c r="T272" s="44">
        <f>$F272*'[1]INTERNAL PARAMETERS-2'!S272*VLOOKUP(T$4,'[1]INTERNAL PARAMETERS-1'!$B$5:$J$44,4, FALSE)</f>
        <v>0</v>
      </c>
      <c r="U272" s="44">
        <f>$F272*'[1]INTERNAL PARAMETERS-2'!T272*VLOOKUP(U$4,'[1]INTERNAL PARAMETERS-1'!$B$5:$J$44,4, FALSE)</f>
        <v>0</v>
      </c>
      <c r="V272" s="44">
        <f>$F272*'[1]INTERNAL PARAMETERS-2'!U272*VLOOKUP(V$4,'[1]INTERNAL PARAMETERS-1'!$B$5:$J$44,4, FALSE)</f>
        <v>0</v>
      </c>
      <c r="W272" s="44">
        <f>$F272*'[1]INTERNAL PARAMETERS-2'!V272*VLOOKUP(W$4,'[1]INTERNAL PARAMETERS-1'!$B$5:$J$44,4, FALSE)</f>
        <v>0</v>
      </c>
      <c r="X272" s="44">
        <f>$F272*'[1]INTERNAL PARAMETERS-2'!W272*VLOOKUP(X$4,'[1]INTERNAL PARAMETERS-1'!$B$5:$J$44,4, FALSE)</f>
        <v>0</v>
      </c>
      <c r="Y272" s="44">
        <f>$F272*'[1]INTERNAL PARAMETERS-2'!X272*VLOOKUP(Y$4,'[1]INTERNAL PARAMETERS-1'!$B$5:$J$44,4, FALSE)</f>
        <v>0</v>
      </c>
      <c r="Z272" s="44">
        <f>$F272*'[1]INTERNAL PARAMETERS-2'!Y272*VLOOKUP(Z$4,'[1]INTERNAL PARAMETERS-1'!$B$5:$J$44,4, FALSE)</f>
        <v>0</v>
      </c>
      <c r="AA272" s="44">
        <f>$F272*'[1]INTERNAL PARAMETERS-2'!Z272*VLOOKUP(AA$4,'[1]INTERNAL PARAMETERS-1'!$B$5:$J$44,4, FALSE)</f>
        <v>0</v>
      </c>
      <c r="AB272" s="44">
        <f>$F272*'[1]INTERNAL PARAMETERS-2'!AA272*VLOOKUP(AB$4,'[1]INTERNAL PARAMETERS-1'!$B$5:$J$44,4, FALSE)</f>
        <v>0</v>
      </c>
      <c r="AC272" s="44">
        <f>$F272*'[1]INTERNAL PARAMETERS-2'!AB272*VLOOKUP(AC$4,'[1]INTERNAL PARAMETERS-1'!$B$5:$J$44,4, FALSE)</f>
        <v>0</v>
      </c>
      <c r="AD272" s="44">
        <f>$F272*'[1]INTERNAL PARAMETERS-2'!AC272*VLOOKUP(AD$4,'[1]INTERNAL PARAMETERS-1'!$B$5:$J$44,4, FALSE)</f>
        <v>0</v>
      </c>
      <c r="AE272" s="44">
        <f>$F272*'[1]INTERNAL PARAMETERS-2'!AD272*VLOOKUP(AE$4,'[1]INTERNAL PARAMETERS-1'!$B$5:$J$44,4, FALSE)</f>
        <v>0</v>
      </c>
      <c r="AF272" s="44">
        <f>$F272*'[1]INTERNAL PARAMETERS-2'!AE272*VLOOKUP(AF$4,'[1]INTERNAL PARAMETERS-1'!$B$5:$J$44,4, FALSE)</f>
        <v>0</v>
      </c>
      <c r="AG272" s="44">
        <f>$F272*'[1]INTERNAL PARAMETERS-2'!AF272*VLOOKUP(AG$4,'[1]INTERNAL PARAMETERS-1'!$B$5:$J$44,4, FALSE)</f>
        <v>0</v>
      </c>
      <c r="AH272" s="44">
        <f>$F272*'[1]INTERNAL PARAMETERS-2'!AG272*VLOOKUP(AH$4,'[1]INTERNAL PARAMETERS-1'!$B$5:$J$44,4, FALSE)</f>
        <v>0</v>
      </c>
      <c r="AI272" s="44">
        <f>$F272*'[1]INTERNAL PARAMETERS-2'!AH272*VLOOKUP(AI$4,'[1]INTERNAL PARAMETERS-1'!$B$5:$J$44,4, FALSE)</f>
        <v>0</v>
      </c>
      <c r="AJ272" s="44">
        <f>$F272*'[1]INTERNAL PARAMETERS-2'!AI272*VLOOKUP(AJ$4,'[1]INTERNAL PARAMETERS-1'!$B$5:$J$44,4, FALSE)</f>
        <v>0</v>
      </c>
      <c r="AK272" s="44">
        <f>$F272*'[1]INTERNAL PARAMETERS-2'!AJ272*VLOOKUP(AK$4,'[1]INTERNAL PARAMETERS-1'!$B$5:$J$44,4, FALSE)</f>
        <v>0</v>
      </c>
      <c r="AL272" s="44">
        <f>$F272*'[1]INTERNAL PARAMETERS-2'!AK272*VLOOKUP(AL$4,'[1]INTERNAL PARAMETERS-1'!$B$5:$J$44,4, FALSE)</f>
        <v>0</v>
      </c>
      <c r="AM272" s="44">
        <f>$F272*'[1]INTERNAL PARAMETERS-2'!AL272*VLOOKUP(AM$4,'[1]INTERNAL PARAMETERS-1'!$B$5:$J$44,4, FALSE)</f>
        <v>0</v>
      </c>
      <c r="AN272" s="44">
        <f>$F272*'[1]INTERNAL PARAMETERS-2'!AM272*VLOOKUP(AN$4,'[1]INTERNAL PARAMETERS-1'!$B$5:$J$44,4, FALSE)</f>
        <v>0</v>
      </c>
      <c r="AO272" s="44">
        <f>$F272*'[1]INTERNAL PARAMETERS-2'!AN272*VLOOKUP(AO$4,'[1]INTERNAL PARAMETERS-1'!$B$5:$J$44,4, FALSE)</f>
        <v>0</v>
      </c>
      <c r="AP272" s="44">
        <f>$F272*'[1]INTERNAL PARAMETERS-2'!AO272*VLOOKUP(AP$4,'[1]INTERNAL PARAMETERS-1'!$B$5:$J$44,4, FALSE)</f>
        <v>0</v>
      </c>
      <c r="AQ272" s="44">
        <f>$F272*'[1]INTERNAL PARAMETERS-2'!AP272*VLOOKUP(AQ$4,'[1]INTERNAL PARAMETERS-1'!$B$5:$J$44,4, FALSE)</f>
        <v>0</v>
      </c>
      <c r="AR272" s="44">
        <f>$F272*'[1]INTERNAL PARAMETERS-2'!AQ272*VLOOKUP(AR$4,'[1]INTERNAL PARAMETERS-1'!$B$5:$J$44,4, FALSE)</f>
        <v>0</v>
      </c>
      <c r="AS272" s="44">
        <f>$F272*'[1]INTERNAL PARAMETERS-2'!AR272*VLOOKUP(AS$4,'[1]INTERNAL PARAMETERS-1'!$B$5:$J$44,4, FALSE)</f>
        <v>0</v>
      </c>
      <c r="AT272" s="43">
        <f>$F272*'[1]INTERNAL PARAMETERS-2'!AS272*VLOOKUP(AT$4,'[1]INTERNAL PARAMETERS-1'!$B$5:$J$44,4, FALSE)</f>
        <v>0</v>
      </c>
      <c r="AU272" s="45">
        <f>$F272*'[1]INTERNAL PARAMETERS-2'!F272*(1-VLOOKUP(G$4,'[1]INTERNAL PARAMETERS-1'!$B$5:$J$44,4, FALSE))</f>
        <v>0</v>
      </c>
      <c r="AV272" s="44">
        <f>$F272*'[1]INTERNAL PARAMETERS-2'!G272*(1-VLOOKUP(H$4,'[1]INTERNAL PARAMETERS-1'!$B$5:$J$44,4, FALSE))</f>
        <v>0</v>
      </c>
      <c r="AW272" s="44">
        <f>$F272*'[1]INTERNAL PARAMETERS-2'!H272*(1-VLOOKUP(I$4,'[1]INTERNAL PARAMETERS-1'!$B$5:$J$44,4, FALSE))</f>
        <v>0</v>
      </c>
      <c r="AX272" s="44">
        <f>$F272*'[1]INTERNAL PARAMETERS-2'!I272*(1-VLOOKUP(J$4,'[1]INTERNAL PARAMETERS-1'!$B$5:$J$44,4, FALSE))</f>
        <v>0</v>
      </c>
      <c r="AY272" s="44">
        <f>$F272*'[1]INTERNAL PARAMETERS-2'!J272*(1-VLOOKUP(K$4,'[1]INTERNAL PARAMETERS-1'!$B$5:$J$44,4, FALSE))</f>
        <v>0</v>
      </c>
      <c r="AZ272" s="44">
        <f>$F272*'[1]INTERNAL PARAMETERS-2'!K272*(1-VLOOKUP(L$4,'[1]INTERNAL PARAMETERS-1'!$B$5:$J$44,4, FALSE))</f>
        <v>0</v>
      </c>
      <c r="BA272" s="44">
        <f>$F272*'[1]INTERNAL PARAMETERS-2'!L272*(1-VLOOKUP(M$4,'[1]INTERNAL PARAMETERS-1'!$B$5:$J$44,4, FALSE))</f>
        <v>0</v>
      </c>
      <c r="BB272" s="44">
        <f>$F272*'[1]INTERNAL PARAMETERS-2'!M272*(1-VLOOKUP(N$4,'[1]INTERNAL PARAMETERS-1'!$B$5:$J$44,4, FALSE))</f>
        <v>0</v>
      </c>
      <c r="BC272" s="44">
        <f>$F272*'[1]INTERNAL PARAMETERS-2'!N272*(1-VLOOKUP(O$4,'[1]INTERNAL PARAMETERS-1'!$B$5:$J$44,4, FALSE))</f>
        <v>0</v>
      </c>
      <c r="BD272" s="44">
        <f>$F272*'[1]INTERNAL PARAMETERS-2'!O272*(1-VLOOKUP(P$4,'[1]INTERNAL PARAMETERS-1'!$B$5:$J$44,4, FALSE))</f>
        <v>0</v>
      </c>
      <c r="BE272" s="44">
        <f>$F272*'[1]INTERNAL PARAMETERS-2'!P272*(1-VLOOKUP(Q$4,'[1]INTERNAL PARAMETERS-1'!$B$5:$J$44,4, FALSE))</f>
        <v>0</v>
      </c>
      <c r="BF272" s="44">
        <f>$F272*'[1]INTERNAL PARAMETERS-2'!Q272*(1-VLOOKUP(R$4,'[1]INTERNAL PARAMETERS-1'!$B$5:$J$44,4, FALSE))</f>
        <v>0</v>
      </c>
      <c r="BG272" s="44">
        <f>$F272*'[1]INTERNAL PARAMETERS-2'!R272*(1-VLOOKUP(S$4,'[1]INTERNAL PARAMETERS-1'!$B$5:$J$44,4, FALSE))</f>
        <v>0</v>
      </c>
      <c r="BH272" s="44">
        <f>$F272*'[1]INTERNAL PARAMETERS-2'!S272*(1-VLOOKUP(T$4,'[1]INTERNAL PARAMETERS-1'!$B$5:$J$44,4, FALSE))</f>
        <v>0</v>
      </c>
      <c r="BI272" s="44">
        <f>$F272*'[1]INTERNAL PARAMETERS-2'!T272*(1-VLOOKUP(U$4,'[1]INTERNAL PARAMETERS-1'!$B$5:$J$44,4, FALSE))</f>
        <v>0</v>
      </c>
      <c r="BJ272" s="44">
        <f>$F272*'[1]INTERNAL PARAMETERS-2'!U272*(1-VLOOKUP(V$4,'[1]INTERNAL PARAMETERS-1'!$B$5:$J$44,4, FALSE))</f>
        <v>0</v>
      </c>
      <c r="BK272" s="44">
        <f>$F272*'[1]INTERNAL PARAMETERS-2'!V272*(1-VLOOKUP(W$4,'[1]INTERNAL PARAMETERS-1'!$B$5:$J$44,4, FALSE))</f>
        <v>0</v>
      </c>
      <c r="BL272" s="44">
        <f>$F272*'[1]INTERNAL PARAMETERS-2'!W272*(1-VLOOKUP(X$4,'[1]INTERNAL PARAMETERS-1'!$B$5:$J$44,4, FALSE))</f>
        <v>0</v>
      </c>
      <c r="BM272" s="44">
        <f>$F272*'[1]INTERNAL PARAMETERS-2'!X272*(1-VLOOKUP(Y$4,'[1]INTERNAL PARAMETERS-1'!$B$5:$J$44,4, FALSE))</f>
        <v>0</v>
      </c>
      <c r="BN272" s="44">
        <f>$F272*'[1]INTERNAL PARAMETERS-2'!Y272*(1-VLOOKUP(Z$4,'[1]INTERNAL PARAMETERS-1'!$B$5:$J$44,4, FALSE))</f>
        <v>0</v>
      </c>
      <c r="BO272" s="44">
        <f>$F272*'[1]INTERNAL PARAMETERS-2'!Z272*(1-VLOOKUP(AA$4,'[1]INTERNAL PARAMETERS-1'!$B$5:$J$44,4, FALSE))</f>
        <v>0</v>
      </c>
      <c r="BP272" s="44">
        <f>$F272*'[1]INTERNAL PARAMETERS-2'!AA272*(1-VLOOKUP(AB$4,'[1]INTERNAL PARAMETERS-1'!$B$5:$J$44,4, FALSE))</f>
        <v>0</v>
      </c>
      <c r="BQ272" s="44">
        <f>$F272*'[1]INTERNAL PARAMETERS-2'!AB272*(1-VLOOKUP(AC$4,'[1]INTERNAL PARAMETERS-1'!$B$5:$J$44,4, FALSE))</f>
        <v>0</v>
      </c>
      <c r="BR272" s="44">
        <f>$F272*'[1]INTERNAL PARAMETERS-2'!AC272*(1-VLOOKUP(AD$4,'[1]INTERNAL PARAMETERS-1'!$B$5:$J$44,4, FALSE))</f>
        <v>0</v>
      </c>
      <c r="BS272" s="44">
        <f>$F272*'[1]INTERNAL PARAMETERS-2'!AD272*(1-VLOOKUP(AE$4,'[1]INTERNAL PARAMETERS-1'!$B$5:$J$44,4, FALSE))</f>
        <v>0</v>
      </c>
      <c r="BT272" s="44">
        <f>$F272*'[1]INTERNAL PARAMETERS-2'!AE272*(1-VLOOKUP(AF$4,'[1]INTERNAL PARAMETERS-1'!$B$5:$J$44,4, FALSE))</f>
        <v>0</v>
      </c>
      <c r="BU272" s="44">
        <f>$F272*'[1]INTERNAL PARAMETERS-2'!AF272*(1-VLOOKUP(AG$4,'[1]INTERNAL PARAMETERS-1'!$B$5:$J$44,4, FALSE))</f>
        <v>0</v>
      </c>
      <c r="BV272" s="44">
        <f>$F272*'[1]INTERNAL PARAMETERS-2'!AG272*(1-VLOOKUP(AH$4,'[1]INTERNAL PARAMETERS-1'!$B$5:$J$44,4, FALSE))</f>
        <v>0</v>
      </c>
      <c r="BW272" s="44">
        <f>$F272*'[1]INTERNAL PARAMETERS-2'!AH272*(1-VLOOKUP(AI$4,'[1]INTERNAL PARAMETERS-1'!$B$5:$J$44,4, FALSE))</f>
        <v>0</v>
      </c>
      <c r="BX272" s="44">
        <f>$F272*'[1]INTERNAL PARAMETERS-2'!AI272*(1-VLOOKUP(AJ$4,'[1]INTERNAL PARAMETERS-1'!$B$5:$J$44,4, FALSE))</f>
        <v>0</v>
      </c>
      <c r="BY272" s="44">
        <f>$F272*'[1]INTERNAL PARAMETERS-2'!AJ272*(1-VLOOKUP(AK$4,'[1]INTERNAL PARAMETERS-1'!$B$5:$J$44,4, FALSE))</f>
        <v>0</v>
      </c>
      <c r="BZ272" s="44">
        <f>$F272*'[1]INTERNAL PARAMETERS-2'!AK272*(1-VLOOKUP(AL$4,'[1]INTERNAL PARAMETERS-1'!$B$5:$J$44,4, FALSE))</f>
        <v>0</v>
      </c>
      <c r="CA272" s="44">
        <f>$F272*'[1]INTERNAL PARAMETERS-2'!AL272*(1-VLOOKUP(AM$4,'[1]INTERNAL PARAMETERS-1'!$B$5:$J$44,4, FALSE))</f>
        <v>0</v>
      </c>
      <c r="CB272" s="44">
        <f>$F272*'[1]INTERNAL PARAMETERS-2'!AM272*(1-VLOOKUP(AN$4,'[1]INTERNAL PARAMETERS-1'!$B$5:$J$44,4, FALSE))</f>
        <v>0</v>
      </c>
      <c r="CC272" s="44">
        <f>$F272*'[1]INTERNAL PARAMETERS-2'!AN272*(1-VLOOKUP(AO$4,'[1]INTERNAL PARAMETERS-1'!$B$5:$J$44,4, FALSE))</f>
        <v>0</v>
      </c>
      <c r="CD272" s="44">
        <f>$F272*'[1]INTERNAL PARAMETERS-2'!AO272*(1-VLOOKUP(AP$4,'[1]INTERNAL PARAMETERS-1'!$B$5:$J$44,4, FALSE))</f>
        <v>0</v>
      </c>
      <c r="CE272" s="44">
        <f>$F272*'[1]INTERNAL PARAMETERS-2'!AP272*(1-VLOOKUP(AQ$4,'[1]INTERNAL PARAMETERS-1'!$B$5:$J$44,4, FALSE))</f>
        <v>0</v>
      </c>
      <c r="CF272" s="44">
        <f>$F272*'[1]INTERNAL PARAMETERS-2'!AQ272*(1-VLOOKUP(AR$4,'[1]INTERNAL PARAMETERS-1'!$B$5:$J$44,4, FALSE))</f>
        <v>0</v>
      </c>
      <c r="CG272" s="44">
        <f>$F272*'[1]INTERNAL PARAMETERS-2'!AR272*(1-VLOOKUP(AS$4,'[1]INTERNAL PARAMETERS-1'!$B$5:$J$44,4, FALSE))</f>
        <v>0</v>
      </c>
      <c r="CH272" s="43">
        <f>$F272*'[1]INTERNAL PARAMETERS-2'!AS272*(1-VLOOKUP(AT$4,'[1]INTERNAL PARAMETERS-1'!$B$5:$J$44,4, FALSE))</f>
        <v>0</v>
      </c>
      <c r="CI272" s="42">
        <f t="shared" si="4"/>
        <v>0</v>
      </c>
    </row>
    <row r="273" spans="3:87" x14ac:dyDescent="0.4">
      <c r="C273" s="27" t="s">
        <v>1</v>
      </c>
      <c r="D273" s="26" t="s">
        <v>68</v>
      </c>
      <c r="E273" s="26" t="s">
        <v>51</v>
      </c>
      <c r="F273" s="129">
        <f>SDBeam!X273</f>
        <v>0</v>
      </c>
      <c r="G273" s="45">
        <f>$F273*'[1]INTERNAL PARAMETERS-2'!F273*VLOOKUP(G$4,'[1]INTERNAL PARAMETERS-1'!$B$5:$J$44,4, FALSE)</f>
        <v>0</v>
      </c>
      <c r="H273" s="44">
        <f>$F273*'[1]INTERNAL PARAMETERS-2'!G273*VLOOKUP(H$4,'[1]INTERNAL PARAMETERS-1'!$B$5:$J$44,4, FALSE)</f>
        <v>0</v>
      </c>
      <c r="I273" s="44">
        <f>$F273*'[1]INTERNAL PARAMETERS-2'!H273*VLOOKUP(I$4,'[1]INTERNAL PARAMETERS-1'!$B$5:$J$44,4, FALSE)</f>
        <v>0</v>
      </c>
      <c r="J273" s="44">
        <f>$F273*'[1]INTERNAL PARAMETERS-2'!I273*VLOOKUP(J$4,'[1]INTERNAL PARAMETERS-1'!$B$5:$J$44,4, FALSE)</f>
        <v>0</v>
      </c>
      <c r="K273" s="44">
        <f>$F273*'[1]INTERNAL PARAMETERS-2'!J273*VLOOKUP(K$4,'[1]INTERNAL PARAMETERS-1'!$B$5:$J$44,4, FALSE)</f>
        <v>0</v>
      </c>
      <c r="L273" s="44">
        <f>$F273*'[1]INTERNAL PARAMETERS-2'!K273*VLOOKUP(L$4,'[1]INTERNAL PARAMETERS-1'!$B$5:$J$44,4, FALSE)</f>
        <v>0</v>
      </c>
      <c r="M273" s="44">
        <f>$F273*'[1]INTERNAL PARAMETERS-2'!L273*VLOOKUP(M$4,'[1]INTERNAL PARAMETERS-1'!$B$5:$J$44,4, FALSE)</f>
        <v>0</v>
      </c>
      <c r="N273" s="44">
        <f>$F273*'[1]INTERNAL PARAMETERS-2'!M273*VLOOKUP(N$4,'[1]INTERNAL PARAMETERS-1'!$B$5:$J$44,4, FALSE)</f>
        <v>0</v>
      </c>
      <c r="O273" s="44">
        <f>$F273*'[1]INTERNAL PARAMETERS-2'!N273*VLOOKUP(O$4,'[1]INTERNAL PARAMETERS-1'!$B$5:$J$44,4, FALSE)</f>
        <v>0</v>
      </c>
      <c r="P273" s="44">
        <f>$F273*'[1]INTERNAL PARAMETERS-2'!O273*VLOOKUP(P$4,'[1]INTERNAL PARAMETERS-1'!$B$5:$J$44,4, FALSE)</f>
        <v>0</v>
      </c>
      <c r="Q273" s="44">
        <f>$F273*'[1]INTERNAL PARAMETERS-2'!P273*VLOOKUP(Q$4,'[1]INTERNAL PARAMETERS-1'!$B$5:$J$44,4, FALSE)</f>
        <v>0</v>
      </c>
      <c r="R273" s="44">
        <f>$F273*'[1]INTERNAL PARAMETERS-2'!Q273*VLOOKUP(R$4,'[1]INTERNAL PARAMETERS-1'!$B$5:$J$44,4, FALSE)</f>
        <v>0</v>
      </c>
      <c r="S273" s="44">
        <f>$F273*'[1]INTERNAL PARAMETERS-2'!R273*VLOOKUP(S$4,'[1]INTERNAL PARAMETERS-1'!$B$5:$J$44,4, FALSE)</f>
        <v>0</v>
      </c>
      <c r="T273" s="44">
        <f>$F273*'[1]INTERNAL PARAMETERS-2'!S273*VLOOKUP(T$4,'[1]INTERNAL PARAMETERS-1'!$B$5:$J$44,4, FALSE)</f>
        <v>0</v>
      </c>
      <c r="U273" s="44">
        <f>$F273*'[1]INTERNAL PARAMETERS-2'!T273*VLOOKUP(U$4,'[1]INTERNAL PARAMETERS-1'!$B$5:$J$44,4, FALSE)</f>
        <v>0</v>
      </c>
      <c r="V273" s="44">
        <f>$F273*'[1]INTERNAL PARAMETERS-2'!U273*VLOOKUP(V$4,'[1]INTERNAL PARAMETERS-1'!$B$5:$J$44,4, FALSE)</f>
        <v>0</v>
      </c>
      <c r="W273" s="44">
        <f>$F273*'[1]INTERNAL PARAMETERS-2'!V273*VLOOKUP(W$4,'[1]INTERNAL PARAMETERS-1'!$B$5:$J$44,4, FALSE)</f>
        <v>0</v>
      </c>
      <c r="X273" s="44">
        <f>$F273*'[1]INTERNAL PARAMETERS-2'!W273*VLOOKUP(X$4,'[1]INTERNAL PARAMETERS-1'!$B$5:$J$44,4, FALSE)</f>
        <v>0</v>
      </c>
      <c r="Y273" s="44">
        <f>$F273*'[1]INTERNAL PARAMETERS-2'!X273*VLOOKUP(Y$4,'[1]INTERNAL PARAMETERS-1'!$B$5:$J$44,4, FALSE)</f>
        <v>0</v>
      </c>
      <c r="Z273" s="44">
        <f>$F273*'[1]INTERNAL PARAMETERS-2'!Y273*VLOOKUP(Z$4,'[1]INTERNAL PARAMETERS-1'!$B$5:$J$44,4, FALSE)</f>
        <v>0</v>
      </c>
      <c r="AA273" s="44">
        <f>$F273*'[1]INTERNAL PARAMETERS-2'!Z273*VLOOKUP(AA$4,'[1]INTERNAL PARAMETERS-1'!$B$5:$J$44,4, FALSE)</f>
        <v>0</v>
      </c>
      <c r="AB273" s="44">
        <f>$F273*'[1]INTERNAL PARAMETERS-2'!AA273*VLOOKUP(AB$4,'[1]INTERNAL PARAMETERS-1'!$B$5:$J$44,4, FALSE)</f>
        <v>0</v>
      </c>
      <c r="AC273" s="44">
        <f>$F273*'[1]INTERNAL PARAMETERS-2'!AB273*VLOOKUP(AC$4,'[1]INTERNAL PARAMETERS-1'!$B$5:$J$44,4, FALSE)</f>
        <v>0</v>
      </c>
      <c r="AD273" s="44">
        <f>$F273*'[1]INTERNAL PARAMETERS-2'!AC273*VLOOKUP(AD$4,'[1]INTERNAL PARAMETERS-1'!$B$5:$J$44,4, FALSE)</f>
        <v>0</v>
      </c>
      <c r="AE273" s="44">
        <f>$F273*'[1]INTERNAL PARAMETERS-2'!AD273*VLOOKUP(AE$4,'[1]INTERNAL PARAMETERS-1'!$B$5:$J$44,4, FALSE)</f>
        <v>0</v>
      </c>
      <c r="AF273" s="44">
        <f>$F273*'[1]INTERNAL PARAMETERS-2'!AE273*VLOOKUP(AF$4,'[1]INTERNAL PARAMETERS-1'!$B$5:$J$44,4, FALSE)</f>
        <v>0</v>
      </c>
      <c r="AG273" s="44">
        <f>$F273*'[1]INTERNAL PARAMETERS-2'!AF273*VLOOKUP(AG$4,'[1]INTERNAL PARAMETERS-1'!$B$5:$J$44,4, FALSE)</f>
        <v>0</v>
      </c>
      <c r="AH273" s="44">
        <f>$F273*'[1]INTERNAL PARAMETERS-2'!AG273*VLOOKUP(AH$4,'[1]INTERNAL PARAMETERS-1'!$B$5:$J$44,4, FALSE)</f>
        <v>0</v>
      </c>
      <c r="AI273" s="44">
        <f>$F273*'[1]INTERNAL PARAMETERS-2'!AH273*VLOOKUP(AI$4,'[1]INTERNAL PARAMETERS-1'!$B$5:$J$44,4, FALSE)</f>
        <v>0</v>
      </c>
      <c r="AJ273" s="44">
        <f>$F273*'[1]INTERNAL PARAMETERS-2'!AI273*VLOOKUP(AJ$4,'[1]INTERNAL PARAMETERS-1'!$B$5:$J$44,4, FALSE)</f>
        <v>0</v>
      </c>
      <c r="AK273" s="44">
        <f>$F273*'[1]INTERNAL PARAMETERS-2'!AJ273*VLOOKUP(AK$4,'[1]INTERNAL PARAMETERS-1'!$B$5:$J$44,4, FALSE)</f>
        <v>0</v>
      </c>
      <c r="AL273" s="44">
        <f>$F273*'[1]INTERNAL PARAMETERS-2'!AK273*VLOOKUP(AL$4,'[1]INTERNAL PARAMETERS-1'!$B$5:$J$44,4, FALSE)</f>
        <v>0</v>
      </c>
      <c r="AM273" s="44">
        <f>$F273*'[1]INTERNAL PARAMETERS-2'!AL273*VLOOKUP(AM$4,'[1]INTERNAL PARAMETERS-1'!$B$5:$J$44,4, FALSE)</f>
        <v>0</v>
      </c>
      <c r="AN273" s="44">
        <f>$F273*'[1]INTERNAL PARAMETERS-2'!AM273*VLOOKUP(AN$4,'[1]INTERNAL PARAMETERS-1'!$B$5:$J$44,4, FALSE)</f>
        <v>0</v>
      </c>
      <c r="AO273" s="44">
        <f>$F273*'[1]INTERNAL PARAMETERS-2'!AN273*VLOOKUP(AO$4,'[1]INTERNAL PARAMETERS-1'!$B$5:$J$44,4, FALSE)</f>
        <v>0</v>
      </c>
      <c r="AP273" s="44">
        <f>$F273*'[1]INTERNAL PARAMETERS-2'!AO273*VLOOKUP(AP$4,'[1]INTERNAL PARAMETERS-1'!$B$5:$J$44,4, FALSE)</f>
        <v>0</v>
      </c>
      <c r="AQ273" s="44">
        <f>$F273*'[1]INTERNAL PARAMETERS-2'!AP273*VLOOKUP(AQ$4,'[1]INTERNAL PARAMETERS-1'!$B$5:$J$44,4, FALSE)</f>
        <v>0</v>
      </c>
      <c r="AR273" s="44">
        <f>$F273*'[1]INTERNAL PARAMETERS-2'!AQ273*VLOOKUP(AR$4,'[1]INTERNAL PARAMETERS-1'!$B$5:$J$44,4, FALSE)</f>
        <v>0</v>
      </c>
      <c r="AS273" s="44">
        <f>$F273*'[1]INTERNAL PARAMETERS-2'!AR273*VLOOKUP(AS$4,'[1]INTERNAL PARAMETERS-1'!$B$5:$J$44,4, FALSE)</f>
        <v>0</v>
      </c>
      <c r="AT273" s="43">
        <f>$F273*'[1]INTERNAL PARAMETERS-2'!AS273*VLOOKUP(AT$4,'[1]INTERNAL PARAMETERS-1'!$B$5:$J$44,4, FALSE)</f>
        <v>0</v>
      </c>
      <c r="AU273" s="45">
        <f>$F273*'[1]INTERNAL PARAMETERS-2'!F273*(1-VLOOKUP(G$4,'[1]INTERNAL PARAMETERS-1'!$B$5:$J$44,4, FALSE))</f>
        <v>0</v>
      </c>
      <c r="AV273" s="44">
        <f>$F273*'[1]INTERNAL PARAMETERS-2'!G273*(1-VLOOKUP(H$4,'[1]INTERNAL PARAMETERS-1'!$B$5:$J$44,4, FALSE))</f>
        <v>0</v>
      </c>
      <c r="AW273" s="44">
        <f>$F273*'[1]INTERNAL PARAMETERS-2'!H273*(1-VLOOKUP(I$4,'[1]INTERNAL PARAMETERS-1'!$B$5:$J$44,4, FALSE))</f>
        <v>0</v>
      </c>
      <c r="AX273" s="44">
        <f>$F273*'[1]INTERNAL PARAMETERS-2'!I273*(1-VLOOKUP(J$4,'[1]INTERNAL PARAMETERS-1'!$B$5:$J$44,4, FALSE))</f>
        <v>0</v>
      </c>
      <c r="AY273" s="44">
        <f>$F273*'[1]INTERNAL PARAMETERS-2'!J273*(1-VLOOKUP(K$4,'[1]INTERNAL PARAMETERS-1'!$B$5:$J$44,4, FALSE))</f>
        <v>0</v>
      </c>
      <c r="AZ273" s="44">
        <f>$F273*'[1]INTERNAL PARAMETERS-2'!K273*(1-VLOOKUP(L$4,'[1]INTERNAL PARAMETERS-1'!$B$5:$J$44,4, FALSE))</f>
        <v>0</v>
      </c>
      <c r="BA273" s="44">
        <f>$F273*'[1]INTERNAL PARAMETERS-2'!L273*(1-VLOOKUP(M$4,'[1]INTERNAL PARAMETERS-1'!$B$5:$J$44,4, FALSE))</f>
        <v>0</v>
      </c>
      <c r="BB273" s="44">
        <f>$F273*'[1]INTERNAL PARAMETERS-2'!M273*(1-VLOOKUP(N$4,'[1]INTERNAL PARAMETERS-1'!$B$5:$J$44,4, FALSE))</f>
        <v>0</v>
      </c>
      <c r="BC273" s="44">
        <f>$F273*'[1]INTERNAL PARAMETERS-2'!N273*(1-VLOOKUP(O$4,'[1]INTERNAL PARAMETERS-1'!$B$5:$J$44,4, FALSE))</f>
        <v>0</v>
      </c>
      <c r="BD273" s="44">
        <f>$F273*'[1]INTERNAL PARAMETERS-2'!O273*(1-VLOOKUP(P$4,'[1]INTERNAL PARAMETERS-1'!$B$5:$J$44,4, FALSE))</f>
        <v>0</v>
      </c>
      <c r="BE273" s="44">
        <f>$F273*'[1]INTERNAL PARAMETERS-2'!P273*(1-VLOOKUP(Q$4,'[1]INTERNAL PARAMETERS-1'!$B$5:$J$44,4, FALSE))</f>
        <v>0</v>
      </c>
      <c r="BF273" s="44">
        <f>$F273*'[1]INTERNAL PARAMETERS-2'!Q273*(1-VLOOKUP(R$4,'[1]INTERNAL PARAMETERS-1'!$B$5:$J$44,4, FALSE))</f>
        <v>0</v>
      </c>
      <c r="BG273" s="44">
        <f>$F273*'[1]INTERNAL PARAMETERS-2'!R273*(1-VLOOKUP(S$4,'[1]INTERNAL PARAMETERS-1'!$B$5:$J$44,4, FALSE))</f>
        <v>0</v>
      </c>
      <c r="BH273" s="44">
        <f>$F273*'[1]INTERNAL PARAMETERS-2'!S273*(1-VLOOKUP(T$4,'[1]INTERNAL PARAMETERS-1'!$B$5:$J$44,4, FALSE))</f>
        <v>0</v>
      </c>
      <c r="BI273" s="44">
        <f>$F273*'[1]INTERNAL PARAMETERS-2'!T273*(1-VLOOKUP(U$4,'[1]INTERNAL PARAMETERS-1'!$B$5:$J$44,4, FALSE))</f>
        <v>0</v>
      </c>
      <c r="BJ273" s="44">
        <f>$F273*'[1]INTERNAL PARAMETERS-2'!U273*(1-VLOOKUP(V$4,'[1]INTERNAL PARAMETERS-1'!$B$5:$J$44,4, FALSE))</f>
        <v>0</v>
      </c>
      <c r="BK273" s="44">
        <f>$F273*'[1]INTERNAL PARAMETERS-2'!V273*(1-VLOOKUP(W$4,'[1]INTERNAL PARAMETERS-1'!$B$5:$J$44,4, FALSE))</f>
        <v>0</v>
      </c>
      <c r="BL273" s="44">
        <f>$F273*'[1]INTERNAL PARAMETERS-2'!W273*(1-VLOOKUP(X$4,'[1]INTERNAL PARAMETERS-1'!$B$5:$J$44,4, FALSE))</f>
        <v>0</v>
      </c>
      <c r="BM273" s="44">
        <f>$F273*'[1]INTERNAL PARAMETERS-2'!X273*(1-VLOOKUP(Y$4,'[1]INTERNAL PARAMETERS-1'!$B$5:$J$44,4, FALSE))</f>
        <v>0</v>
      </c>
      <c r="BN273" s="44">
        <f>$F273*'[1]INTERNAL PARAMETERS-2'!Y273*(1-VLOOKUP(Z$4,'[1]INTERNAL PARAMETERS-1'!$B$5:$J$44,4, FALSE))</f>
        <v>0</v>
      </c>
      <c r="BO273" s="44">
        <f>$F273*'[1]INTERNAL PARAMETERS-2'!Z273*(1-VLOOKUP(AA$4,'[1]INTERNAL PARAMETERS-1'!$B$5:$J$44,4, FALSE))</f>
        <v>0</v>
      </c>
      <c r="BP273" s="44">
        <f>$F273*'[1]INTERNAL PARAMETERS-2'!AA273*(1-VLOOKUP(AB$4,'[1]INTERNAL PARAMETERS-1'!$B$5:$J$44,4, FALSE))</f>
        <v>0</v>
      </c>
      <c r="BQ273" s="44">
        <f>$F273*'[1]INTERNAL PARAMETERS-2'!AB273*(1-VLOOKUP(AC$4,'[1]INTERNAL PARAMETERS-1'!$B$5:$J$44,4, FALSE))</f>
        <v>0</v>
      </c>
      <c r="BR273" s="44">
        <f>$F273*'[1]INTERNAL PARAMETERS-2'!AC273*(1-VLOOKUP(AD$4,'[1]INTERNAL PARAMETERS-1'!$B$5:$J$44,4, FALSE))</f>
        <v>0</v>
      </c>
      <c r="BS273" s="44">
        <f>$F273*'[1]INTERNAL PARAMETERS-2'!AD273*(1-VLOOKUP(AE$4,'[1]INTERNAL PARAMETERS-1'!$B$5:$J$44,4, FALSE))</f>
        <v>0</v>
      </c>
      <c r="BT273" s="44">
        <f>$F273*'[1]INTERNAL PARAMETERS-2'!AE273*(1-VLOOKUP(AF$4,'[1]INTERNAL PARAMETERS-1'!$B$5:$J$44,4, FALSE))</f>
        <v>0</v>
      </c>
      <c r="BU273" s="44">
        <f>$F273*'[1]INTERNAL PARAMETERS-2'!AF273*(1-VLOOKUP(AG$4,'[1]INTERNAL PARAMETERS-1'!$B$5:$J$44,4, FALSE))</f>
        <v>0</v>
      </c>
      <c r="BV273" s="44">
        <f>$F273*'[1]INTERNAL PARAMETERS-2'!AG273*(1-VLOOKUP(AH$4,'[1]INTERNAL PARAMETERS-1'!$B$5:$J$44,4, FALSE))</f>
        <v>0</v>
      </c>
      <c r="BW273" s="44">
        <f>$F273*'[1]INTERNAL PARAMETERS-2'!AH273*(1-VLOOKUP(AI$4,'[1]INTERNAL PARAMETERS-1'!$B$5:$J$44,4, FALSE))</f>
        <v>0</v>
      </c>
      <c r="BX273" s="44">
        <f>$F273*'[1]INTERNAL PARAMETERS-2'!AI273*(1-VLOOKUP(AJ$4,'[1]INTERNAL PARAMETERS-1'!$B$5:$J$44,4, FALSE))</f>
        <v>0</v>
      </c>
      <c r="BY273" s="44">
        <f>$F273*'[1]INTERNAL PARAMETERS-2'!AJ273*(1-VLOOKUP(AK$4,'[1]INTERNAL PARAMETERS-1'!$B$5:$J$44,4, FALSE))</f>
        <v>0</v>
      </c>
      <c r="BZ273" s="44">
        <f>$F273*'[1]INTERNAL PARAMETERS-2'!AK273*(1-VLOOKUP(AL$4,'[1]INTERNAL PARAMETERS-1'!$B$5:$J$44,4, FALSE))</f>
        <v>0</v>
      </c>
      <c r="CA273" s="44">
        <f>$F273*'[1]INTERNAL PARAMETERS-2'!AL273*(1-VLOOKUP(AM$4,'[1]INTERNAL PARAMETERS-1'!$B$5:$J$44,4, FALSE))</f>
        <v>0</v>
      </c>
      <c r="CB273" s="44">
        <f>$F273*'[1]INTERNAL PARAMETERS-2'!AM273*(1-VLOOKUP(AN$4,'[1]INTERNAL PARAMETERS-1'!$B$5:$J$44,4, FALSE))</f>
        <v>0</v>
      </c>
      <c r="CC273" s="44">
        <f>$F273*'[1]INTERNAL PARAMETERS-2'!AN273*(1-VLOOKUP(AO$4,'[1]INTERNAL PARAMETERS-1'!$B$5:$J$44,4, FALSE))</f>
        <v>0</v>
      </c>
      <c r="CD273" s="44">
        <f>$F273*'[1]INTERNAL PARAMETERS-2'!AO273*(1-VLOOKUP(AP$4,'[1]INTERNAL PARAMETERS-1'!$B$5:$J$44,4, FALSE))</f>
        <v>0</v>
      </c>
      <c r="CE273" s="44">
        <f>$F273*'[1]INTERNAL PARAMETERS-2'!AP273*(1-VLOOKUP(AQ$4,'[1]INTERNAL PARAMETERS-1'!$B$5:$J$44,4, FALSE))</f>
        <v>0</v>
      </c>
      <c r="CF273" s="44">
        <f>$F273*'[1]INTERNAL PARAMETERS-2'!AQ273*(1-VLOOKUP(AR$4,'[1]INTERNAL PARAMETERS-1'!$B$5:$J$44,4, FALSE))</f>
        <v>0</v>
      </c>
      <c r="CG273" s="44">
        <f>$F273*'[1]INTERNAL PARAMETERS-2'!AR273*(1-VLOOKUP(AS$4,'[1]INTERNAL PARAMETERS-1'!$B$5:$J$44,4, FALSE))</f>
        <v>0</v>
      </c>
      <c r="CH273" s="43">
        <f>$F273*'[1]INTERNAL PARAMETERS-2'!AS273*(1-VLOOKUP(AT$4,'[1]INTERNAL PARAMETERS-1'!$B$5:$J$44,4, FALSE))</f>
        <v>0</v>
      </c>
      <c r="CI273" s="42">
        <f t="shared" si="4"/>
        <v>0</v>
      </c>
    </row>
    <row r="274" spans="3:87" x14ac:dyDescent="0.4">
      <c r="C274" s="27" t="s">
        <v>1</v>
      </c>
      <c r="D274" s="26" t="s">
        <v>68</v>
      </c>
      <c r="E274" s="26" t="s">
        <v>49</v>
      </c>
      <c r="F274" s="129">
        <f>SDBeam!X274</f>
        <v>0</v>
      </c>
      <c r="G274" s="45">
        <f>$F274*'[1]INTERNAL PARAMETERS-2'!F274*VLOOKUP(G$4,'[1]INTERNAL PARAMETERS-1'!$B$5:$J$44,4, FALSE)</f>
        <v>0</v>
      </c>
      <c r="H274" s="44">
        <f>$F274*'[1]INTERNAL PARAMETERS-2'!G274*VLOOKUP(H$4,'[1]INTERNAL PARAMETERS-1'!$B$5:$J$44,4, FALSE)</f>
        <v>0</v>
      </c>
      <c r="I274" s="44">
        <f>$F274*'[1]INTERNAL PARAMETERS-2'!H274*VLOOKUP(I$4,'[1]INTERNAL PARAMETERS-1'!$B$5:$J$44,4, FALSE)</f>
        <v>0</v>
      </c>
      <c r="J274" s="44">
        <f>$F274*'[1]INTERNAL PARAMETERS-2'!I274*VLOOKUP(J$4,'[1]INTERNAL PARAMETERS-1'!$B$5:$J$44,4, FALSE)</f>
        <v>0</v>
      </c>
      <c r="K274" s="44">
        <f>$F274*'[1]INTERNAL PARAMETERS-2'!J274*VLOOKUP(K$4,'[1]INTERNAL PARAMETERS-1'!$B$5:$J$44,4, FALSE)</f>
        <v>0</v>
      </c>
      <c r="L274" s="44">
        <f>$F274*'[1]INTERNAL PARAMETERS-2'!K274*VLOOKUP(L$4,'[1]INTERNAL PARAMETERS-1'!$B$5:$J$44,4, FALSE)</f>
        <v>0</v>
      </c>
      <c r="M274" s="44">
        <f>$F274*'[1]INTERNAL PARAMETERS-2'!L274*VLOOKUP(M$4,'[1]INTERNAL PARAMETERS-1'!$B$5:$J$44,4, FALSE)</f>
        <v>0</v>
      </c>
      <c r="N274" s="44">
        <f>$F274*'[1]INTERNAL PARAMETERS-2'!M274*VLOOKUP(N$4,'[1]INTERNAL PARAMETERS-1'!$B$5:$J$44,4, FALSE)</f>
        <v>0</v>
      </c>
      <c r="O274" s="44">
        <f>$F274*'[1]INTERNAL PARAMETERS-2'!N274*VLOOKUP(O$4,'[1]INTERNAL PARAMETERS-1'!$B$5:$J$44,4, FALSE)</f>
        <v>0</v>
      </c>
      <c r="P274" s="44">
        <f>$F274*'[1]INTERNAL PARAMETERS-2'!O274*VLOOKUP(P$4,'[1]INTERNAL PARAMETERS-1'!$B$5:$J$44,4, FALSE)</f>
        <v>0</v>
      </c>
      <c r="Q274" s="44">
        <f>$F274*'[1]INTERNAL PARAMETERS-2'!P274*VLOOKUP(Q$4,'[1]INTERNAL PARAMETERS-1'!$B$5:$J$44,4, FALSE)</f>
        <v>0</v>
      </c>
      <c r="R274" s="44">
        <f>$F274*'[1]INTERNAL PARAMETERS-2'!Q274*VLOOKUP(R$4,'[1]INTERNAL PARAMETERS-1'!$B$5:$J$44,4, FALSE)</f>
        <v>0</v>
      </c>
      <c r="S274" s="44">
        <f>$F274*'[1]INTERNAL PARAMETERS-2'!R274*VLOOKUP(S$4,'[1]INTERNAL PARAMETERS-1'!$B$5:$J$44,4, FALSE)</f>
        <v>0</v>
      </c>
      <c r="T274" s="44">
        <f>$F274*'[1]INTERNAL PARAMETERS-2'!S274*VLOOKUP(T$4,'[1]INTERNAL PARAMETERS-1'!$B$5:$J$44,4, FALSE)</f>
        <v>0</v>
      </c>
      <c r="U274" s="44">
        <f>$F274*'[1]INTERNAL PARAMETERS-2'!T274*VLOOKUP(U$4,'[1]INTERNAL PARAMETERS-1'!$B$5:$J$44,4, FALSE)</f>
        <v>0</v>
      </c>
      <c r="V274" s="44">
        <f>$F274*'[1]INTERNAL PARAMETERS-2'!U274*VLOOKUP(V$4,'[1]INTERNAL PARAMETERS-1'!$B$5:$J$44,4, FALSE)</f>
        <v>0</v>
      </c>
      <c r="W274" s="44">
        <f>$F274*'[1]INTERNAL PARAMETERS-2'!V274*VLOOKUP(W$4,'[1]INTERNAL PARAMETERS-1'!$B$5:$J$44,4, FALSE)</f>
        <v>0</v>
      </c>
      <c r="X274" s="44">
        <f>$F274*'[1]INTERNAL PARAMETERS-2'!W274*VLOOKUP(X$4,'[1]INTERNAL PARAMETERS-1'!$B$5:$J$44,4, FALSE)</f>
        <v>0</v>
      </c>
      <c r="Y274" s="44">
        <f>$F274*'[1]INTERNAL PARAMETERS-2'!X274*VLOOKUP(Y$4,'[1]INTERNAL PARAMETERS-1'!$B$5:$J$44,4, FALSE)</f>
        <v>0</v>
      </c>
      <c r="Z274" s="44">
        <f>$F274*'[1]INTERNAL PARAMETERS-2'!Y274*VLOOKUP(Z$4,'[1]INTERNAL PARAMETERS-1'!$B$5:$J$44,4, FALSE)</f>
        <v>0</v>
      </c>
      <c r="AA274" s="44">
        <f>$F274*'[1]INTERNAL PARAMETERS-2'!Z274*VLOOKUP(AA$4,'[1]INTERNAL PARAMETERS-1'!$B$5:$J$44,4, FALSE)</f>
        <v>0</v>
      </c>
      <c r="AB274" s="44">
        <f>$F274*'[1]INTERNAL PARAMETERS-2'!AA274*VLOOKUP(AB$4,'[1]INTERNAL PARAMETERS-1'!$B$5:$J$44,4, FALSE)</f>
        <v>0</v>
      </c>
      <c r="AC274" s="44">
        <f>$F274*'[1]INTERNAL PARAMETERS-2'!AB274*VLOOKUP(AC$4,'[1]INTERNAL PARAMETERS-1'!$B$5:$J$44,4, FALSE)</f>
        <v>0</v>
      </c>
      <c r="AD274" s="44">
        <f>$F274*'[1]INTERNAL PARAMETERS-2'!AC274*VLOOKUP(AD$4,'[1]INTERNAL PARAMETERS-1'!$B$5:$J$44,4, FALSE)</f>
        <v>0</v>
      </c>
      <c r="AE274" s="44">
        <f>$F274*'[1]INTERNAL PARAMETERS-2'!AD274*VLOOKUP(AE$4,'[1]INTERNAL PARAMETERS-1'!$B$5:$J$44,4, FALSE)</f>
        <v>0</v>
      </c>
      <c r="AF274" s="44">
        <f>$F274*'[1]INTERNAL PARAMETERS-2'!AE274*VLOOKUP(AF$4,'[1]INTERNAL PARAMETERS-1'!$B$5:$J$44,4, FALSE)</f>
        <v>0</v>
      </c>
      <c r="AG274" s="44">
        <f>$F274*'[1]INTERNAL PARAMETERS-2'!AF274*VLOOKUP(AG$4,'[1]INTERNAL PARAMETERS-1'!$B$5:$J$44,4, FALSE)</f>
        <v>0</v>
      </c>
      <c r="AH274" s="44">
        <f>$F274*'[1]INTERNAL PARAMETERS-2'!AG274*VLOOKUP(AH$4,'[1]INTERNAL PARAMETERS-1'!$B$5:$J$44,4, FALSE)</f>
        <v>0</v>
      </c>
      <c r="AI274" s="44">
        <f>$F274*'[1]INTERNAL PARAMETERS-2'!AH274*VLOOKUP(AI$4,'[1]INTERNAL PARAMETERS-1'!$B$5:$J$44,4, FALSE)</f>
        <v>0</v>
      </c>
      <c r="AJ274" s="44">
        <f>$F274*'[1]INTERNAL PARAMETERS-2'!AI274*VLOOKUP(AJ$4,'[1]INTERNAL PARAMETERS-1'!$B$5:$J$44,4, FALSE)</f>
        <v>0</v>
      </c>
      <c r="AK274" s="44">
        <f>$F274*'[1]INTERNAL PARAMETERS-2'!AJ274*VLOOKUP(AK$4,'[1]INTERNAL PARAMETERS-1'!$B$5:$J$44,4, FALSE)</f>
        <v>0</v>
      </c>
      <c r="AL274" s="44">
        <f>$F274*'[1]INTERNAL PARAMETERS-2'!AK274*VLOOKUP(AL$4,'[1]INTERNAL PARAMETERS-1'!$B$5:$J$44,4, FALSE)</f>
        <v>0</v>
      </c>
      <c r="AM274" s="44">
        <f>$F274*'[1]INTERNAL PARAMETERS-2'!AL274*VLOOKUP(AM$4,'[1]INTERNAL PARAMETERS-1'!$B$5:$J$44,4, FALSE)</f>
        <v>0</v>
      </c>
      <c r="AN274" s="44">
        <f>$F274*'[1]INTERNAL PARAMETERS-2'!AM274*VLOOKUP(AN$4,'[1]INTERNAL PARAMETERS-1'!$B$5:$J$44,4, FALSE)</f>
        <v>0</v>
      </c>
      <c r="AO274" s="44">
        <f>$F274*'[1]INTERNAL PARAMETERS-2'!AN274*VLOOKUP(AO$4,'[1]INTERNAL PARAMETERS-1'!$B$5:$J$44,4, FALSE)</f>
        <v>0</v>
      </c>
      <c r="AP274" s="44">
        <f>$F274*'[1]INTERNAL PARAMETERS-2'!AO274*VLOOKUP(AP$4,'[1]INTERNAL PARAMETERS-1'!$B$5:$J$44,4, FALSE)</f>
        <v>0</v>
      </c>
      <c r="AQ274" s="44">
        <f>$F274*'[1]INTERNAL PARAMETERS-2'!AP274*VLOOKUP(AQ$4,'[1]INTERNAL PARAMETERS-1'!$B$5:$J$44,4, FALSE)</f>
        <v>0</v>
      </c>
      <c r="AR274" s="44">
        <f>$F274*'[1]INTERNAL PARAMETERS-2'!AQ274*VLOOKUP(AR$4,'[1]INTERNAL PARAMETERS-1'!$B$5:$J$44,4, FALSE)</f>
        <v>0</v>
      </c>
      <c r="AS274" s="44">
        <f>$F274*'[1]INTERNAL PARAMETERS-2'!AR274*VLOOKUP(AS$4,'[1]INTERNAL PARAMETERS-1'!$B$5:$J$44,4, FALSE)</f>
        <v>0</v>
      </c>
      <c r="AT274" s="43">
        <f>$F274*'[1]INTERNAL PARAMETERS-2'!AS274*VLOOKUP(AT$4,'[1]INTERNAL PARAMETERS-1'!$B$5:$J$44,4, FALSE)</f>
        <v>0</v>
      </c>
      <c r="AU274" s="45">
        <f>$F274*'[1]INTERNAL PARAMETERS-2'!F274*(1-VLOOKUP(G$4,'[1]INTERNAL PARAMETERS-1'!$B$5:$J$44,4, FALSE))</f>
        <v>0</v>
      </c>
      <c r="AV274" s="44">
        <f>$F274*'[1]INTERNAL PARAMETERS-2'!G274*(1-VLOOKUP(H$4,'[1]INTERNAL PARAMETERS-1'!$B$5:$J$44,4, FALSE))</f>
        <v>0</v>
      </c>
      <c r="AW274" s="44">
        <f>$F274*'[1]INTERNAL PARAMETERS-2'!H274*(1-VLOOKUP(I$4,'[1]INTERNAL PARAMETERS-1'!$B$5:$J$44,4, FALSE))</f>
        <v>0</v>
      </c>
      <c r="AX274" s="44">
        <f>$F274*'[1]INTERNAL PARAMETERS-2'!I274*(1-VLOOKUP(J$4,'[1]INTERNAL PARAMETERS-1'!$B$5:$J$44,4, FALSE))</f>
        <v>0</v>
      </c>
      <c r="AY274" s="44">
        <f>$F274*'[1]INTERNAL PARAMETERS-2'!J274*(1-VLOOKUP(K$4,'[1]INTERNAL PARAMETERS-1'!$B$5:$J$44,4, FALSE))</f>
        <v>0</v>
      </c>
      <c r="AZ274" s="44">
        <f>$F274*'[1]INTERNAL PARAMETERS-2'!K274*(1-VLOOKUP(L$4,'[1]INTERNAL PARAMETERS-1'!$B$5:$J$44,4, FALSE))</f>
        <v>0</v>
      </c>
      <c r="BA274" s="44">
        <f>$F274*'[1]INTERNAL PARAMETERS-2'!L274*(1-VLOOKUP(M$4,'[1]INTERNAL PARAMETERS-1'!$B$5:$J$44,4, FALSE))</f>
        <v>0</v>
      </c>
      <c r="BB274" s="44">
        <f>$F274*'[1]INTERNAL PARAMETERS-2'!M274*(1-VLOOKUP(N$4,'[1]INTERNAL PARAMETERS-1'!$B$5:$J$44,4, FALSE))</f>
        <v>0</v>
      </c>
      <c r="BC274" s="44">
        <f>$F274*'[1]INTERNAL PARAMETERS-2'!N274*(1-VLOOKUP(O$4,'[1]INTERNAL PARAMETERS-1'!$B$5:$J$44,4, FALSE))</f>
        <v>0</v>
      </c>
      <c r="BD274" s="44">
        <f>$F274*'[1]INTERNAL PARAMETERS-2'!O274*(1-VLOOKUP(P$4,'[1]INTERNAL PARAMETERS-1'!$B$5:$J$44,4, FALSE))</f>
        <v>0</v>
      </c>
      <c r="BE274" s="44">
        <f>$F274*'[1]INTERNAL PARAMETERS-2'!P274*(1-VLOOKUP(Q$4,'[1]INTERNAL PARAMETERS-1'!$B$5:$J$44,4, FALSE))</f>
        <v>0</v>
      </c>
      <c r="BF274" s="44">
        <f>$F274*'[1]INTERNAL PARAMETERS-2'!Q274*(1-VLOOKUP(R$4,'[1]INTERNAL PARAMETERS-1'!$B$5:$J$44,4, FALSE))</f>
        <v>0</v>
      </c>
      <c r="BG274" s="44">
        <f>$F274*'[1]INTERNAL PARAMETERS-2'!R274*(1-VLOOKUP(S$4,'[1]INTERNAL PARAMETERS-1'!$B$5:$J$44,4, FALSE))</f>
        <v>0</v>
      </c>
      <c r="BH274" s="44">
        <f>$F274*'[1]INTERNAL PARAMETERS-2'!S274*(1-VLOOKUP(T$4,'[1]INTERNAL PARAMETERS-1'!$B$5:$J$44,4, FALSE))</f>
        <v>0</v>
      </c>
      <c r="BI274" s="44">
        <f>$F274*'[1]INTERNAL PARAMETERS-2'!T274*(1-VLOOKUP(U$4,'[1]INTERNAL PARAMETERS-1'!$B$5:$J$44,4, FALSE))</f>
        <v>0</v>
      </c>
      <c r="BJ274" s="44">
        <f>$F274*'[1]INTERNAL PARAMETERS-2'!U274*(1-VLOOKUP(V$4,'[1]INTERNAL PARAMETERS-1'!$B$5:$J$44,4, FALSE))</f>
        <v>0</v>
      </c>
      <c r="BK274" s="44">
        <f>$F274*'[1]INTERNAL PARAMETERS-2'!V274*(1-VLOOKUP(W$4,'[1]INTERNAL PARAMETERS-1'!$B$5:$J$44,4, FALSE))</f>
        <v>0</v>
      </c>
      <c r="BL274" s="44">
        <f>$F274*'[1]INTERNAL PARAMETERS-2'!W274*(1-VLOOKUP(X$4,'[1]INTERNAL PARAMETERS-1'!$B$5:$J$44,4, FALSE))</f>
        <v>0</v>
      </c>
      <c r="BM274" s="44">
        <f>$F274*'[1]INTERNAL PARAMETERS-2'!X274*(1-VLOOKUP(Y$4,'[1]INTERNAL PARAMETERS-1'!$B$5:$J$44,4, FALSE))</f>
        <v>0</v>
      </c>
      <c r="BN274" s="44">
        <f>$F274*'[1]INTERNAL PARAMETERS-2'!Y274*(1-VLOOKUP(Z$4,'[1]INTERNAL PARAMETERS-1'!$B$5:$J$44,4, FALSE))</f>
        <v>0</v>
      </c>
      <c r="BO274" s="44">
        <f>$F274*'[1]INTERNAL PARAMETERS-2'!Z274*(1-VLOOKUP(AA$4,'[1]INTERNAL PARAMETERS-1'!$B$5:$J$44,4, FALSE))</f>
        <v>0</v>
      </c>
      <c r="BP274" s="44">
        <f>$F274*'[1]INTERNAL PARAMETERS-2'!AA274*(1-VLOOKUP(AB$4,'[1]INTERNAL PARAMETERS-1'!$B$5:$J$44,4, FALSE))</f>
        <v>0</v>
      </c>
      <c r="BQ274" s="44">
        <f>$F274*'[1]INTERNAL PARAMETERS-2'!AB274*(1-VLOOKUP(AC$4,'[1]INTERNAL PARAMETERS-1'!$B$5:$J$44,4, FALSE))</f>
        <v>0</v>
      </c>
      <c r="BR274" s="44">
        <f>$F274*'[1]INTERNAL PARAMETERS-2'!AC274*(1-VLOOKUP(AD$4,'[1]INTERNAL PARAMETERS-1'!$B$5:$J$44,4, FALSE))</f>
        <v>0</v>
      </c>
      <c r="BS274" s="44">
        <f>$F274*'[1]INTERNAL PARAMETERS-2'!AD274*(1-VLOOKUP(AE$4,'[1]INTERNAL PARAMETERS-1'!$B$5:$J$44,4, FALSE))</f>
        <v>0</v>
      </c>
      <c r="BT274" s="44">
        <f>$F274*'[1]INTERNAL PARAMETERS-2'!AE274*(1-VLOOKUP(AF$4,'[1]INTERNAL PARAMETERS-1'!$B$5:$J$44,4, FALSE))</f>
        <v>0</v>
      </c>
      <c r="BU274" s="44">
        <f>$F274*'[1]INTERNAL PARAMETERS-2'!AF274*(1-VLOOKUP(AG$4,'[1]INTERNAL PARAMETERS-1'!$B$5:$J$44,4, FALSE))</f>
        <v>0</v>
      </c>
      <c r="BV274" s="44">
        <f>$F274*'[1]INTERNAL PARAMETERS-2'!AG274*(1-VLOOKUP(AH$4,'[1]INTERNAL PARAMETERS-1'!$B$5:$J$44,4, FALSE))</f>
        <v>0</v>
      </c>
      <c r="BW274" s="44">
        <f>$F274*'[1]INTERNAL PARAMETERS-2'!AH274*(1-VLOOKUP(AI$4,'[1]INTERNAL PARAMETERS-1'!$B$5:$J$44,4, FALSE))</f>
        <v>0</v>
      </c>
      <c r="BX274" s="44">
        <f>$F274*'[1]INTERNAL PARAMETERS-2'!AI274*(1-VLOOKUP(AJ$4,'[1]INTERNAL PARAMETERS-1'!$B$5:$J$44,4, FALSE))</f>
        <v>0</v>
      </c>
      <c r="BY274" s="44">
        <f>$F274*'[1]INTERNAL PARAMETERS-2'!AJ274*(1-VLOOKUP(AK$4,'[1]INTERNAL PARAMETERS-1'!$B$5:$J$44,4, FALSE))</f>
        <v>0</v>
      </c>
      <c r="BZ274" s="44">
        <f>$F274*'[1]INTERNAL PARAMETERS-2'!AK274*(1-VLOOKUP(AL$4,'[1]INTERNAL PARAMETERS-1'!$B$5:$J$44,4, FALSE))</f>
        <v>0</v>
      </c>
      <c r="CA274" s="44">
        <f>$F274*'[1]INTERNAL PARAMETERS-2'!AL274*(1-VLOOKUP(AM$4,'[1]INTERNAL PARAMETERS-1'!$B$5:$J$44,4, FALSE))</f>
        <v>0</v>
      </c>
      <c r="CB274" s="44">
        <f>$F274*'[1]INTERNAL PARAMETERS-2'!AM274*(1-VLOOKUP(AN$4,'[1]INTERNAL PARAMETERS-1'!$B$5:$J$44,4, FALSE))</f>
        <v>0</v>
      </c>
      <c r="CC274" s="44">
        <f>$F274*'[1]INTERNAL PARAMETERS-2'!AN274*(1-VLOOKUP(AO$4,'[1]INTERNAL PARAMETERS-1'!$B$5:$J$44,4, FALSE))</f>
        <v>0</v>
      </c>
      <c r="CD274" s="44">
        <f>$F274*'[1]INTERNAL PARAMETERS-2'!AO274*(1-VLOOKUP(AP$4,'[1]INTERNAL PARAMETERS-1'!$B$5:$J$44,4, FALSE))</f>
        <v>0</v>
      </c>
      <c r="CE274" s="44">
        <f>$F274*'[1]INTERNAL PARAMETERS-2'!AP274*(1-VLOOKUP(AQ$4,'[1]INTERNAL PARAMETERS-1'!$B$5:$J$44,4, FALSE))</f>
        <v>0</v>
      </c>
      <c r="CF274" s="44">
        <f>$F274*'[1]INTERNAL PARAMETERS-2'!AQ274*(1-VLOOKUP(AR$4,'[1]INTERNAL PARAMETERS-1'!$B$5:$J$44,4, FALSE))</f>
        <v>0</v>
      </c>
      <c r="CG274" s="44">
        <f>$F274*'[1]INTERNAL PARAMETERS-2'!AR274*(1-VLOOKUP(AS$4,'[1]INTERNAL PARAMETERS-1'!$B$5:$J$44,4, FALSE))</f>
        <v>0</v>
      </c>
      <c r="CH274" s="43">
        <f>$F274*'[1]INTERNAL PARAMETERS-2'!AS274*(1-VLOOKUP(AT$4,'[1]INTERNAL PARAMETERS-1'!$B$5:$J$44,4, FALSE))</f>
        <v>0</v>
      </c>
      <c r="CI274" s="42">
        <f t="shared" si="4"/>
        <v>0</v>
      </c>
    </row>
    <row r="275" spans="3:87" x14ac:dyDescent="0.4">
      <c r="C275" s="27" t="s">
        <v>1</v>
      </c>
      <c r="D275" s="26" t="s">
        <v>50</v>
      </c>
      <c r="E275" s="26" t="s">
        <v>67</v>
      </c>
      <c r="F275" s="129">
        <f>SDBeam!X275</f>
        <v>0</v>
      </c>
      <c r="G275" s="45">
        <f>$F275*'[1]INTERNAL PARAMETERS-2'!F275*VLOOKUP(G$4,'[1]INTERNAL PARAMETERS-1'!$B$5:$J$44,4, FALSE)</f>
        <v>0</v>
      </c>
      <c r="H275" s="44">
        <f>$F275*'[1]INTERNAL PARAMETERS-2'!G275*VLOOKUP(H$4,'[1]INTERNAL PARAMETERS-1'!$B$5:$J$44,4, FALSE)</f>
        <v>0</v>
      </c>
      <c r="I275" s="44">
        <f>$F275*'[1]INTERNAL PARAMETERS-2'!H275*VLOOKUP(I$4,'[1]INTERNAL PARAMETERS-1'!$B$5:$J$44,4, FALSE)</f>
        <v>0</v>
      </c>
      <c r="J275" s="44">
        <f>$F275*'[1]INTERNAL PARAMETERS-2'!I275*VLOOKUP(J$4,'[1]INTERNAL PARAMETERS-1'!$B$5:$J$44,4, FALSE)</f>
        <v>0</v>
      </c>
      <c r="K275" s="44">
        <f>$F275*'[1]INTERNAL PARAMETERS-2'!J275*VLOOKUP(K$4,'[1]INTERNAL PARAMETERS-1'!$B$5:$J$44,4, FALSE)</f>
        <v>0</v>
      </c>
      <c r="L275" s="44">
        <f>$F275*'[1]INTERNAL PARAMETERS-2'!K275*VLOOKUP(L$4,'[1]INTERNAL PARAMETERS-1'!$B$5:$J$44,4, FALSE)</f>
        <v>0</v>
      </c>
      <c r="M275" s="44">
        <f>$F275*'[1]INTERNAL PARAMETERS-2'!L275*VLOOKUP(M$4,'[1]INTERNAL PARAMETERS-1'!$B$5:$J$44,4, FALSE)</f>
        <v>0</v>
      </c>
      <c r="N275" s="44">
        <f>$F275*'[1]INTERNAL PARAMETERS-2'!M275*VLOOKUP(N$4,'[1]INTERNAL PARAMETERS-1'!$B$5:$J$44,4, FALSE)</f>
        <v>0</v>
      </c>
      <c r="O275" s="44">
        <f>$F275*'[1]INTERNAL PARAMETERS-2'!N275*VLOOKUP(O$4,'[1]INTERNAL PARAMETERS-1'!$B$5:$J$44,4, FALSE)</f>
        <v>0</v>
      </c>
      <c r="P275" s="44">
        <f>$F275*'[1]INTERNAL PARAMETERS-2'!O275*VLOOKUP(P$4,'[1]INTERNAL PARAMETERS-1'!$B$5:$J$44,4, FALSE)</f>
        <v>0</v>
      </c>
      <c r="Q275" s="44">
        <f>$F275*'[1]INTERNAL PARAMETERS-2'!P275*VLOOKUP(Q$4,'[1]INTERNAL PARAMETERS-1'!$B$5:$J$44,4, FALSE)</f>
        <v>0</v>
      </c>
      <c r="R275" s="44">
        <f>$F275*'[1]INTERNAL PARAMETERS-2'!Q275*VLOOKUP(R$4,'[1]INTERNAL PARAMETERS-1'!$B$5:$J$44,4, FALSE)</f>
        <v>0</v>
      </c>
      <c r="S275" s="44">
        <f>$F275*'[1]INTERNAL PARAMETERS-2'!R275*VLOOKUP(S$4,'[1]INTERNAL PARAMETERS-1'!$B$5:$J$44,4, FALSE)</f>
        <v>0</v>
      </c>
      <c r="T275" s="44">
        <f>$F275*'[1]INTERNAL PARAMETERS-2'!S275*VLOOKUP(T$4,'[1]INTERNAL PARAMETERS-1'!$B$5:$J$44,4, FALSE)</f>
        <v>0</v>
      </c>
      <c r="U275" s="44">
        <f>$F275*'[1]INTERNAL PARAMETERS-2'!T275*VLOOKUP(U$4,'[1]INTERNAL PARAMETERS-1'!$B$5:$J$44,4, FALSE)</f>
        <v>0</v>
      </c>
      <c r="V275" s="44">
        <f>$F275*'[1]INTERNAL PARAMETERS-2'!U275*VLOOKUP(V$4,'[1]INTERNAL PARAMETERS-1'!$B$5:$J$44,4, FALSE)</f>
        <v>0</v>
      </c>
      <c r="W275" s="44">
        <f>$F275*'[1]INTERNAL PARAMETERS-2'!V275*VLOOKUP(W$4,'[1]INTERNAL PARAMETERS-1'!$B$5:$J$44,4, FALSE)</f>
        <v>0</v>
      </c>
      <c r="X275" s="44">
        <f>$F275*'[1]INTERNAL PARAMETERS-2'!W275*VLOOKUP(X$4,'[1]INTERNAL PARAMETERS-1'!$B$5:$J$44,4, FALSE)</f>
        <v>0</v>
      </c>
      <c r="Y275" s="44">
        <f>$F275*'[1]INTERNAL PARAMETERS-2'!X275*VLOOKUP(Y$4,'[1]INTERNAL PARAMETERS-1'!$B$5:$J$44,4, FALSE)</f>
        <v>0</v>
      </c>
      <c r="Z275" s="44">
        <f>$F275*'[1]INTERNAL PARAMETERS-2'!Y275*VLOOKUP(Z$4,'[1]INTERNAL PARAMETERS-1'!$B$5:$J$44,4, FALSE)</f>
        <v>0</v>
      </c>
      <c r="AA275" s="44">
        <f>$F275*'[1]INTERNAL PARAMETERS-2'!Z275*VLOOKUP(AA$4,'[1]INTERNAL PARAMETERS-1'!$B$5:$J$44,4, FALSE)</f>
        <v>0</v>
      </c>
      <c r="AB275" s="44">
        <f>$F275*'[1]INTERNAL PARAMETERS-2'!AA275*VLOOKUP(AB$4,'[1]INTERNAL PARAMETERS-1'!$B$5:$J$44,4, FALSE)</f>
        <v>0</v>
      </c>
      <c r="AC275" s="44">
        <f>$F275*'[1]INTERNAL PARAMETERS-2'!AB275*VLOOKUP(AC$4,'[1]INTERNAL PARAMETERS-1'!$B$5:$J$44,4, FALSE)</f>
        <v>0</v>
      </c>
      <c r="AD275" s="44">
        <f>$F275*'[1]INTERNAL PARAMETERS-2'!AC275*VLOOKUP(AD$4,'[1]INTERNAL PARAMETERS-1'!$B$5:$J$44,4, FALSE)</f>
        <v>0</v>
      </c>
      <c r="AE275" s="44">
        <f>$F275*'[1]INTERNAL PARAMETERS-2'!AD275*VLOOKUP(AE$4,'[1]INTERNAL PARAMETERS-1'!$B$5:$J$44,4, FALSE)</f>
        <v>0</v>
      </c>
      <c r="AF275" s="44">
        <f>$F275*'[1]INTERNAL PARAMETERS-2'!AE275*VLOOKUP(AF$4,'[1]INTERNAL PARAMETERS-1'!$B$5:$J$44,4, FALSE)</f>
        <v>0</v>
      </c>
      <c r="AG275" s="44">
        <f>$F275*'[1]INTERNAL PARAMETERS-2'!AF275*VLOOKUP(AG$4,'[1]INTERNAL PARAMETERS-1'!$B$5:$J$44,4, FALSE)</f>
        <v>0</v>
      </c>
      <c r="AH275" s="44">
        <f>$F275*'[1]INTERNAL PARAMETERS-2'!AG275*VLOOKUP(AH$4,'[1]INTERNAL PARAMETERS-1'!$B$5:$J$44,4, FALSE)</f>
        <v>0</v>
      </c>
      <c r="AI275" s="44">
        <f>$F275*'[1]INTERNAL PARAMETERS-2'!AH275*VLOOKUP(AI$4,'[1]INTERNAL PARAMETERS-1'!$B$5:$J$44,4, FALSE)</f>
        <v>0</v>
      </c>
      <c r="AJ275" s="44">
        <f>$F275*'[1]INTERNAL PARAMETERS-2'!AI275*VLOOKUP(AJ$4,'[1]INTERNAL PARAMETERS-1'!$B$5:$J$44,4, FALSE)</f>
        <v>0</v>
      </c>
      <c r="AK275" s="44">
        <f>$F275*'[1]INTERNAL PARAMETERS-2'!AJ275*VLOOKUP(AK$4,'[1]INTERNAL PARAMETERS-1'!$B$5:$J$44,4, FALSE)</f>
        <v>0</v>
      </c>
      <c r="AL275" s="44">
        <f>$F275*'[1]INTERNAL PARAMETERS-2'!AK275*VLOOKUP(AL$4,'[1]INTERNAL PARAMETERS-1'!$B$5:$J$44,4, FALSE)</f>
        <v>0</v>
      </c>
      <c r="AM275" s="44">
        <f>$F275*'[1]INTERNAL PARAMETERS-2'!AL275*VLOOKUP(AM$4,'[1]INTERNAL PARAMETERS-1'!$B$5:$J$44,4, FALSE)</f>
        <v>0</v>
      </c>
      <c r="AN275" s="44">
        <f>$F275*'[1]INTERNAL PARAMETERS-2'!AM275*VLOOKUP(AN$4,'[1]INTERNAL PARAMETERS-1'!$B$5:$J$44,4, FALSE)</f>
        <v>0</v>
      </c>
      <c r="AO275" s="44">
        <f>$F275*'[1]INTERNAL PARAMETERS-2'!AN275*VLOOKUP(AO$4,'[1]INTERNAL PARAMETERS-1'!$B$5:$J$44,4, FALSE)</f>
        <v>0</v>
      </c>
      <c r="AP275" s="44">
        <f>$F275*'[1]INTERNAL PARAMETERS-2'!AO275*VLOOKUP(AP$4,'[1]INTERNAL PARAMETERS-1'!$B$5:$J$44,4, FALSE)</f>
        <v>0</v>
      </c>
      <c r="AQ275" s="44">
        <f>$F275*'[1]INTERNAL PARAMETERS-2'!AP275*VLOOKUP(AQ$4,'[1]INTERNAL PARAMETERS-1'!$B$5:$J$44,4, FALSE)</f>
        <v>0</v>
      </c>
      <c r="AR275" s="44">
        <f>$F275*'[1]INTERNAL PARAMETERS-2'!AQ275*VLOOKUP(AR$4,'[1]INTERNAL PARAMETERS-1'!$B$5:$J$44,4, FALSE)</f>
        <v>0</v>
      </c>
      <c r="AS275" s="44">
        <f>$F275*'[1]INTERNAL PARAMETERS-2'!AR275*VLOOKUP(AS$4,'[1]INTERNAL PARAMETERS-1'!$B$5:$J$44,4, FALSE)</f>
        <v>0</v>
      </c>
      <c r="AT275" s="43">
        <f>$F275*'[1]INTERNAL PARAMETERS-2'!AS275*VLOOKUP(AT$4,'[1]INTERNAL PARAMETERS-1'!$B$5:$J$44,4, FALSE)</f>
        <v>0</v>
      </c>
      <c r="AU275" s="45">
        <f>$F275*'[1]INTERNAL PARAMETERS-2'!F275*(1-VLOOKUP(G$4,'[1]INTERNAL PARAMETERS-1'!$B$5:$J$44,4, FALSE))</f>
        <v>0</v>
      </c>
      <c r="AV275" s="44">
        <f>$F275*'[1]INTERNAL PARAMETERS-2'!G275*(1-VLOOKUP(H$4,'[1]INTERNAL PARAMETERS-1'!$B$5:$J$44,4, FALSE))</f>
        <v>0</v>
      </c>
      <c r="AW275" s="44">
        <f>$F275*'[1]INTERNAL PARAMETERS-2'!H275*(1-VLOOKUP(I$4,'[1]INTERNAL PARAMETERS-1'!$B$5:$J$44,4, FALSE))</f>
        <v>0</v>
      </c>
      <c r="AX275" s="44">
        <f>$F275*'[1]INTERNAL PARAMETERS-2'!I275*(1-VLOOKUP(J$4,'[1]INTERNAL PARAMETERS-1'!$B$5:$J$44,4, FALSE))</f>
        <v>0</v>
      </c>
      <c r="AY275" s="44">
        <f>$F275*'[1]INTERNAL PARAMETERS-2'!J275*(1-VLOOKUP(K$4,'[1]INTERNAL PARAMETERS-1'!$B$5:$J$44,4, FALSE))</f>
        <v>0</v>
      </c>
      <c r="AZ275" s="44">
        <f>$F275*'[1]INTERNAL PARAMETERS-2'!K275*(1-VLOOKUP(L$4,'[1]INTERNAL PARAMETERS-1'!$B$5:$J$44,4, FALSE))</f>
        <v>0</v>
      </c>
      <c r="BA275" s="44">
        <f>$F275*'[1]INTERNAL PARAMETERS-2'!L275*(1-VLOOKUP(M$4,'[1]INTERNAL PARAMETERS-1'!$B$5:$J$44,4, FALSE))</f>
        <v>0</v>
      </c>
      <c r="BB275" s="44">
        <f>$F275*'[1]INTERNAL PARAMETERS-2'!M275*(1-VLOOKUP(N$4,'[1]INTERNAL PARAMETERS-1'!$B$5:$J$44,4, FALSE))</f>
        <v>0</v>
      </c>
      <c r="BC275" s="44">
        <f>$F275*'[1]INTERNAL PARAMETERS-2'!N275*(1-VLOOKUP(O$4,'[1]INTERNAL PARAMETERS-1'!$B$5:$J$44,4, FALSE))</f>
        <v>0</v>
      </c>
      <c r="BD275" s="44">
        <f>$F275*'[1]INTERNAL PARAMETERS-2'!O275*(1-VLOOKUP(P$4,'[1]INTERNAL PARAMETERS-1'!$B$5:$J$44,4, FALSE))</f>
        <v>0</v>
      </c>
      <c r="BE275" s="44">
        <f>$F275*'[1]INTERNAL PARAMETERS-2'!P275*(1-VLOOKUP(Q$4,'[1]INTERNAL PARAMETERS-1'!$B$5:$J$44,4, FALSE))</f>
        <v>0</v>
      </c>
      <c r="BF275" s="44">
        <f>$F275*'[1]INTERNAL PARAMETERS-2'!Q275*(1-VLOOKUP(R$4,'[1]INTERNAL PARAMETERS-1'!$B$5:$J$44,4, FALSE))</f>
        <v>0</v>
      </c>
      <c r="BG275" s="44">
        <f>$F275*'[1]INTERNAL PARAMETERS-2'!R275*(1-VLOOKUP(S$4,'[1]INTERNAL PARAMETERS-1'!$B$5:$J$44,4, FALSE))</f>
        <v>0</v>
      </c>
      <c r="BH275" s="44">
        <f>$F275*'[1]INTERNAL PARAMETERS-2'!S275*(1-VLOOKUP(T$4,'[1]INTERNAL PARAMETERS-1'!$B$5:$J$44,4, FALSE))</f>
        <v>0</v>
      </c>
      <c r="BI275" s="44">
        <f>$F275*'[1]INTERNAL PARAMETERS-2'!T275*(1-VLOOKUP(U$4,'[1]INTERNAL PARAMETERS-1'!$B$5:$J$44,4, FALSE))</f>
        <v>0</v>
      </c>
      <c r="BJ275" s="44">
        <f>$F275*'[1]INTERNAL PARAMETERS-2'!U275*(1-VLOOKUP(V$4,'[1]INTERNAL PARAMETERS-1'!$B$5:$J$44,4, FALSE))</f>
        <v>0</v>
      </c>
      <c r="BK275" s="44">
        <f>$F275*'[1]INTERNAL PARAMETERS-2'!V275*(1-VLOOKUP(W$4,'[1]INTERNAL PARAMETERS-1'!$B$5:$J$44,4, FALSE))</f>
        <v>0</v>
      </c>
      <c r="BL275" s="44">
        <f>$F275*'[1]INTERNAL PARAMETERS-2'!W275*(1-VLOOKUP(X$4,'[1]INTERNAL PARAMETERS-1'!$B$5:$J$44,4, FALSE))</f>
        <v>0</v>
      </c>
      <c r="BM275" s="44">
        <f>$F275*'[1]INTERNAL PARAMETERS-2'!X275*(1-VLOOKUP(Y$4,'[1]INTERNAL PARAMETERS-1'!$B$5:$J$44,4, FALSE))</f>
        <v>0</v>
      </c>
      <c r="BN275" s="44">
        <f>$F275*'[1]INTERNAL PARAMETERS-2'!Y275*(1-VLOOKUP(Z$4,'[1]INTERNAL PARAMETERS-1'!$B$5:$J$44,4, FALSE))</f>
        <v>0</v>
      </c>
      <c r="BO275" s="44">
        <f>$F275*'[1]INTERNAL PARAMETERS-2'!Z275*(1-VLOOKUP(AA$4,'[1]INTERNAL PARAMETERS-1'!$B$5:$J$44,4, FALSE))</f>
        <v>0</v>
      </c>
      <c r="BP275" s="44">
        <f>$F275*'[1]INTERNAL PARAMETERS-2'!AA275*(1-VLOOKUP(AB$4,'[1]INTERNAL PARAMETERS-1'!$B$5:$J$44,4, FALSE))</f>
        <v>0</v>
      </c>
      <c r="BQ275" s="44">
        <f>$F275*'[1]INTERNAL PARAMETERS-2'!AB275*(1-VLOOKUP(AC$4,'[1]INTERNAL PARAMETERS-1'!$B$5:$J$44,4, FALSE))</f>
        <v>0</v>
      </c>
      <c r="BR275" s="44">
        <f>$F275*'[1]INTERNAL PARAMETERS-2'!AC275*(1-VLOOKUP(AD$4,'[1]INTERNAL PARAMETERS-1'!$B$5:$J$44,4, FALSE))</f>
        <v>0</v>
      </c>
      <c r="BS275" s="44">
        <f>$F275*'[1]INTERNAL PARAMETERS-2'!AD275*(1-VLOOKUP(AE$4,'[1]INTERNAL PARAMETERS-1'!$B$5:$J$44,4, FALSE))</f>
        <v>0</v>
      </c>
      <c r="BT275" s="44">
        <f>$F275*'[1]INTERNAL PARAMETERS-2'!AE275*(1-VLOOKUP(AF$4,'[1]INTERNAL PARAMETERS-1'!$B$5:$J$44,4, FALSE))</f>
        <v>0</v>
      </c>
      <c r="BU275" s="44">
        <f>$F275*'[1]INTERNAL PARAMETERS-2'!AF275*(1-VLOOKUP(AG$4,'[1]INTERNAL PARAMETERS-1'!$B$5:$J$44,4, FALSE))</f>
        <v>0</v>
      </c>
      <c r="BV275" s="44">
        <f>$F275*'[1]INTERNAL PARAMETERS-2'!AG275*(1-VLOOKUP(AH$4,'[1]INTERNAL PARAMETERS-1'!$B$5:$J$44,4, FALSE))</f>
        <v>0</v>
      </c>
      <c r="BW275" s="44">
        <f>$F275*'[1]INTERNAL PARAMETERS-2'!AH275*(1-VLOOKUP(AI$4,'[1]INTERNAL PARAMETERS-1'!$B$5:$J$44,4, FALSE))</f>
        <v>0</v>
      </c>
      <c r="BX275" s="44">
        <f>$F275*'[1]INTERNAL PARAMETERS-2'!AI275*(1-VLOOKUP(AJ$4,'[1]INTERNAL PARAMETERS-1'!$B$5:$J$44,4, FALSE))</f>
        <v>0</v>
      </c>
      <c r="BY275" s="44">
        <f>$F275*'[1]INTERNAL PARAMETERS-2'!AJ275*(1-VLOOKUP(AK$4,'[1]INTERNAL PARAMETERS-1'!$B$5:$J$44,4, FALSE))</f>
        <v>0</v>
      </c>
      <c r="BZ275" s="44">
        <f>$F275*'[1]INTERNAL PARAMETERS-2'!AK275*(1-VLOOKUP(AL$4,'[1]INTERNAL PARAMETERS-1'!$B$5:$J$44,4, FALSE))</f>
        <v>0</v>
      </c>
      <c r="CA275" s="44">
        <f>$F275*'[1]INTERNAL PARAMETERS-2'!AL275*(1-VLOOKUP(AM$4,'[1]INTERNAL PARAMETERS-1'!$B$5:$J$44,4, FALSE))</f>
        <v>0</v>
      </c>
      <c r="CB275" s="44">
        <f>$F275*'[1]INTERNAL PARAMETERS-2'!AM275*(1-VLOOKUP(AN$4,'[1]INTERNAL PARAMETERS-1'!$B$5:$J$44,4, FALSE))</f>
        <v>0</v>
      </c>
      <c r="CC275" s="44">
        <f>$F275*'[1]INTERNAL PARAMETERS-2'!AN275*(1-VLOOKUP(AO$4,'[1]INTERNAL PARAMETERS-1'!$B$5:$J$44,4, FALSE))</f>
        <v>0</v>
      </c>
      <c r="CD275" s="44">
        <f>$F275*'[1]INTERNAL PARAMETERS-2'!AO275*(1-VLOOKUP(AP$4,'[1]INTERNAL PARAMETERS-1'!$B$5:$J$44,4, FALSE))</f>
        <v>0</v>
      </c>
      <c r="CE275" s="44">
        <f>$F275*'[1]INTERNAL PARAMETERS-2'!AP275*(1-VLOOKUP(AQ$4,'[1]INTERNAL PARAMETERS-1'!$B$5:$J$44,4, FALSE))</f>
        <v>0</v>
      </c>
      <c r="CF275" s="44">
        <f>$F275*'[1]INTERNAL PARAMETERS-2'!AQ275*(1-VLOOKUP(AR$4,'[1]INTERNAL PARAMETERS-1'!$B$5:$J$44,4, FALSE))</f>
        <v>0</v>
      </c>
      <c r="CG275" s="44">
        <f>$F275*'[1]INTERNAL PARAMETERS-2'!AR275*(1-VLOOKUP(AS$4,'[1]INTERNAL PARAMETERS-1'!$B$5:$J$44,4, FALSE))</f>
        <v>0</v>
      </c>
      <c r="CH275" s="43">
        <f>$F275*'[1]INTERNAL PARAMETERS-2'!AS275*(1-VLOOKUP(AT$4,'[1]INTERNAL PARAMETERS-1'!$B$5:$J$44,4, FALSE))</f>
        <v>0</v>
      </c>
      <c r="CI275" s="42">
        <f t="shared" si="4"/>
        <v>0</v>
      </c>
    </row>
    <row r="276" spans="3:87" x14ac:dyDescent="0.4">
      <c r="C276" s="27" t="s">
        <v>1</v>
      </c>
      <c r="D276" s="26" t="s">
        <v>50</v>
      </c>
      <c r="E276" s="26" t="s">
        <v>66</v>
      </c>
      <c r="F276" s="129">
        <f>SDBeam!X276</f>
        <v>0</v>
      </c>
      <c r="G276" s="45">
        <f>$F276*'[1]INTERNAL PARAMETERS-2'!F276*VLOOKUP(G$4,'[1]INTERNAL PARAMETERS-1'!$B$5:$J$44,4, FALSE)</f>
        <v>0</v>
      </c>
      <c r="H276" s="44">
        <f>$F276*'[1]INTERNAL PARAMETERS-2'!G276*VLOOKUP(H$4,'[1]INTERNAL PARAMETERS-1'!$B$5:$J$44,4, FALSE)</f>
        <v>0</v>
      </c>
      <c r="I276" s="44">
        <f>$F276*'[1]INTERNAL PARAMETERS-2'!H276*VLOOKUP(I$4,'[1]INTERNAL PARAMETERS-1'!$B$5:$J$44,4, FALSE)</f>
        <v>0</v>
      </c>
      <c r="J276" s="44">
        <f>$F276*'[1]INTERNAL PARAMETERS-2'!I276*VLOOKUP(J$4,'[1]INTERNAL PARAMETERS-1'!$B$5:$J$44,4, FALSE)</f>
        <v>0</v>
      </c>
      <c r="K276" s="44">
        <f>$F276*'[1]INTERNAL PARAMETERS-2'!J276*VLOOKUP(K$4,'[1]INTERNAL PARAMETERS-1'!$B$5:$J$44,4, FALSE)</f>
        <v>0</v>
      </c>
      <c r="L276" s="44">
        <f>$F276*'[1]INTERNAL PARAMETERS-2'!K276*VLOOKUP(L$4,'[1]INTERNAL PARAMETERS-1'!$B$5:$J$44,4, FALSE)</f>
        <v>0</v>
      </c>
      <c r="M276" s="44">
        <f>$F276*'[1]INTERNAL PARAMETERS-2'!L276*VLOOKUP(M$4,'[1]INTERNAL PARAMETERS-1'!$B$5:$J$44,4, FALSE)</f>
        <v>0</v>
      </c>
      <c r="N276" s="44">
        <f>$F276*'[1]INTERNAL PARAMETERS-2'!M276*VLOOKUP(N$4,'[1]INTERNAL PARAMETERS-1'!$B$5:$J$44,4, FALSE)</f>
        <v>0</v>
      </c>
      <c r="O276" s="44">
        <f>$F276*'[1]INTERNAL PARAMETERS-2'!N276*VLOOKUP(O$4,'[1]INTERNAL PARAMETERS-1'!$B$5:$J$44,4, FALSE)</f>
        <v>0</v>
      </c>
      <c r="P276" s="44">
        <f>$F276*'[1]INTERNAL PARAMETERS-2'!O276*VLOOKUP(P$4,'[1]INTERNAL PARAMETERS-1'!$B$5:$J$44,4, FALSE)</f>
        <v>0</v>
      </c>
      <c r="Q276" s="44">
        <f>$F276*'[1]INTERNAL PARAMETERS-2'!P276*VLOOKUP(Q$4,'[1]INTERNAL PARAMETERS-1'!$B$5:$J$44,4, FALSE)</f>
        <v>0</v>
      </c>
      <c r="R276" s="44">
        <f>$F276*'[1]INTERNAL PARAMETERS-2'!Q276*VLOOKUP(R$4,'[1]INTERNAL PARAMETERS-1'!$B$5:$J$44,4, FALSE)</f>
        <v>0</v>
      </c>
      <c r="S276" s="44">
        <f>$F276*'[1]INTERNAL PARAMETERS-2'!R276*VLOOKUP(S$4,'[1]INTERNAL PARAMETERS-1'!$B$5:$J$44,4, FALSE)</f>
        <v>0</v>
      </c>
      <c r="T276" s="44">
        <f>$F276*'[1]INTERNAL PARAMETERS-2'!S276*VLOOKUP(T$4,'[1]INTERNAL PARAMETERS-1'!$B$5:$J$44,4, FALSE)</f>
        <v>0</v>
      </c>
      <c r="U276" s="44">
        <f>$F276*'[1]INTERNAL PARAMETERS-2'!T276*VLOOKUP(U$4,'[1]INTERNAL PARAMETERS-1'!$B$5:$J$44,4, FALSE)</f>
        <v>0</v>
      </c>
      <c r="V276" s="44">
        <f>$F276*'[1]INTERNAL PARAMETERS-2'!U276*VLOOKUP(V$4,'[1]INTERNAL PARAMETERS-1'!$B$5:$J$44,4, FALSE)</f>
        <v>0</v>
      </c>
      <c r="W276" s="44">
        <f>$F276*'[1]INTERNAL PARAMETERS-2'!V276*VLOOKUP(W$4,'[1]INTERNAL PARAMETERS-1'!$B$5:$J$44,4, FALSE)</f>
        <v>0</v>
      </c>
      <c r="X276" s="44">
        <f>$F276*'[1]INTERNAL PARAMETERS-2'!W276*VLOOKUP(X$4,'[1]INTERNAL PARAMETERS-1'!$B$5:$J$44,4, FALSE)</f>
        <v>0</v>
      </c>
      <c r="Y276" s="44">
        <f>$F276*'[1]INTERNAL PARAMETERS-2'!X276*VLOOKUP(Y$4,'[1]INTERNAL PARAMETERS-1'!$B$5:$J$44,4, FALSE)</f>
        <v>0</v>
      </c>
      <c r="Z276" s="44">
        <f>$F276*'[1]INTERNAL PARAMETERS-2'!Y276*VLOOKUP(Z$4,'[1]INTERNAL PARAMETERS-1'!$B$5:$J$44,4, FALSE)</f>
        <v>0</v>
      </c>
      <c r="AA276" s="44">
        <f>$F276*'[1]INTERNAL PARAMETERS-2'!Z276*VLOOKUP(AA$4,'[1]INTERNAL PARAMETERS-1'!$B$5:$J$44,4, FALSE)</f>
        <v>0</v>
      </c>
      <c r="AB276" s="44">
        <f>$F276*'[1]INTERNAL PARAMETERS-2'!AA276*VLOOKUP(AB$4,'[1]INTERNAL PARAMETERS-1'!$B$5:$J$44,4, FALSE)</f>
        <v>0</v>
      </c>
      <c r="AC276" s="44">
        <f>$F276*'[1]INTERNAL PARAMETERS-2'!AB276*VLOOKUP(AC$4,'[1]INTERNAL PARAMETERS-1'!$B$5:$J$44,4, FALSE)</f>
        <v>0</v>
      </c>
      <c r="AD276" s="44">
        <f>$F276*'[1]INTERNAL PARAMETERS-2'!AC276*VLOOKUP(AD$4,'[1]INTERNAL PARAMETERS-1'!$B$5:$J$44,4, FALSE)</f>
        <v>0</v>
      </c>
      <c r="AE276" s="44">
        <f>$F276*'[1]INTERNAL PARAMETERS-2'!AD276*VLOOKUP(AE$4,'[1]INTERNAL PARAMETERS-1'!$B$5:$J$44,4, FALSE)</f>
        <v>0</v>
      </c>
      <c r="AF276" s="44">
        <f>$F276*'[1]INTERNAL PARAMETERS-2'!AE276*VLOOKUP(AF$4,'[1]INTERNAL PARAMETERS-1'!$B$5:$J$44,4, FALSE)</f>
        <v>0</v>
      </c>
      <c r="AG276" s="44">
        <f>$F276*'[1]INTERNAL PARAMETERS-2'!AF276*VLOOKUP(AG$4,'[1]INTERNAL PARAMETERS-1'!$B$5:$J$44,4, FALSE)</f>
        <v>0</v>
      </c>
      <c r="AH276" s="44">
        <f>$F276*'[1]INTERNAL PARAMETERS-2'!AG276*VLOOKUP(AH$4,'[1]INTERNAL PARAMETERS-1'!$B$5:$J$44,4, FALSE)</f>
        <v>0</v>
      </c>
      <c r="AI276" s="44">
        <f>$F276*'[1]INTERNAL PARAMETERS-2'!AH276*VLOOKUP(AI$4,'[1]INTERNAL PARAMETERS-1'!$B$5:$J$44,4, FALSE)</f>
        <v>0</v>
      </c>
      <c r="AJ276" s="44">
        <f>$F276*'[1]INTERNAL PARAMETERS-2'!AI276*VLOOKUP(AJ$4,'[1]INTERNAL PARAMETERS-1'!$B$5:$J$44,4, FALSE)</f>
        <v>0</v>
      </c>
      <c r="AK276" s="44">
        <f>$F276*'[1]INTERNAL PARAMETERS-2'!AJ276*VLOOKUP(AK$4,'[1]INTERNAL PARAMETERS-1'!$B$5:$J$44,4, FALSE)</f>
        <v>0</v>
      </c>
      <c r="AL276" s="44">
        <f>$F276*'[1]INTERNAL PARAMETERS-2'!AK276*VLOOKUP(AL$4,'[1]INTERNAL PARAMETERS-1'!$B$5:$J$44,4, FALSE)</f>
        <v>0</v>
      </c>
      <c r="AM276" s="44">
        <f>$F276*'[1]INTERNAL PARAMETERS-2'!AL276*VLOOKUP(AM$4,'[1]INTERNAL PARAMETERS-1'!$B$5:$J$44,4, FALSE)</f>
        <v>0</v>
      </c>
      <c r="AN276" s="44">
        <f>$F276*'[1]INTERNAL PARAMETERS-2'!AM276*VLOOKUP(AN$4,'[1]INTERNAL PARAMETERS-1'!$B$5:$J$44,4, FALSE)</f>
        <v>0</v>
      </c>
      <c r="AO276" s="44">
        <f>$F276*'[1]INTERNAL PARAMETERS-2'!AN276*VLOOKUP(AO$4,'[1]INTERNAL PARAMETERS-1'!$B$5:$J$44,4, FALSE)</f>
        <v>0</v>
      </c>
      <c r="AP276" s="44">
        <f>$F276*'[1]INTERNAL PARAMETERS-2'!AO276*VLOOKUP(AP$4,'[1]INTERNAL PARAMETERS-1'!$B$5:$J$44,4, FALSE)</f>
        <v>0</v>
      </c>
      <c r="AQ276" s="44">
        <f>$F276*'[1]INTERNAL PARAMETERS-2'!AP276*VLOOKUP(AQ$4,'[1]INTERNAL PARAMETERS-1'!$B$5:$J$44,4, FALSE)</f>
        <v>0</v>
      </c>
      <c r="AR276" s="44">
        <f>$F276*'[1]INTERNAL PARAMETERS-2'!AQ276*VLOOKUP(AR$4,'[1]INTERNAL PARAMETERS-1'!$B$5:$J$44,4, FALSE)</f>
        <v>0</v>
      </c>
      <c r="AS276" s="44">
        <f>$F276*'[1]INTERNAL PARAMETERS-2'!AR276*VLOOKUP(AS$4,'[1]INTERNAL PARAMETERS-1'!$B$5:$J$44,4, FALSE)</f>
        <v>0</v>
      </c>
      <c r="AT276" s="43">
        <f>$F276*'[1]INTERNAL PARAMETERS-2'!AS276*VLOOKUP(AT$4,'[1]INTERNAL PARAMETERS-1'!$B$5:$J$44,4, FALSE)</f>
        <v>0</v>
      </c>
      <c r="AU276" s="45">
        <f>$F276*'[1]INTERNAL PARAMETERS-2'!F276*(1-VLOOKUP(G$4,'[1]INTERNAL PARAMETERS-1'!$B$5:$J$44,4, FALSE))</f>
        <v>0</v>
      </c>
      <c r="AV276" s="44">
        <f>$F276*'[1]INTERNAL PARAMETERS-2'!G276*(1-VLOOKUP(H$4,'[1]INTERNAL PARAMETERS-1'!$B$5:$J$44,4, FALSE))</f>
        <v>0</v>
      </c>
      <c r="AW276" s="44">
        <f>$F276*'[1]INTERNAL PARAMETERS-2'!H276*(1-VLOOKUP(I$4,'[1]INTERNAL PARAMETERS-1'!$B$5:$J$44,4, FALSE))</f>
        <v>0</v>
      </c>
      <c r="AX276" s="44">
        <f>$F276*'[1]INTERNAL PARAMETERS-2'!I276*(1-VLOOKUP(J$4,'[1]INTERNAL PARAMETERS-1'!$B$5:$J$44,4, FALSE))</f>
        <v>0</v>
      </c>
      <c r="AY276" s="44">
        <f>$F276*'[1]INTERNAL PARAMETERS-2'!J276*(1-VLOOKUP(K$4,'[1]INTERNAL PARAMETERS-1'!$B$5:$J$44,4, FALSE))</f>
        <v>0</v>
      </c>
      <c r="AZ276" s="44">
        <f>$F276*'[1]INTERNAL PARAMETERS-2'!K276*(1-VLOOKUP(L$4,'[1]INTERNAL PARAMETERS-1'!$B$5:$J$44,4, FALSE))</f>
        <v>0</v>
      </c>
      <c r="BA276" s="44">
        <f>$F276*'[1]INTERNAL PARAMETERS-2'!L276*(1-VLOOKUP(M$4,'[1]INTERNAL PARAMETERS-1'!$B$5:$J$44,4, FALSE))</f>
        <v>0</v>
      </c>
      <c r="BB276" s="44">
        <f>$F276*'[1]INTERNAL PARAMETERS-2'!M276*(1-VLOOKUP(N$4,'[1]INTERNAL PARAMETERS-1'!$B$5:$J$44,4, FALSE))</f>
        <v>0</v>
      </c>
      <c r="BC276" s="44">
        <f>$F276*'[1]INTERNAL PARAMETERS-2'!N276*(1-VLOOKUP(O$4,'[1]INTERNAL PARAMETERS-1'!$B$5:$J$44,4, FALSE))</f>
        <v>0</v>
      </c>
      <c r="BD276" s="44">
        <f>$F276*'[1]INTERNAL PARAMETERS-2'!O276*(1-VLOOKUP(P$4,'[1]INTERNAL PARAMETERS-1'!$B$5:$J$44,4, FALSE))</f>
        <v>0</v>
      </c>
      <c r="BE276" s="44">
        <f>$F276*'[1]INTERNAL PARAMETERS-2'!P276*(1-VLOOKUP(Q$4,'[1]INTERNAL PARAMETERS-1'!$B$5:$J$44,4, FALSE))</f>
        <v>0</v>
      </c>
      <c r="BF276" s="44">
        <f>$F276*'[1]INTERNAL PARAMETERS-2'!Q276*(1-VLOOKUP(R$4,'[1]INTERNAL PARAMETERS-1'!$B$5:$J$44,4, FALSE))</f>
        <v>0</v>
      </c>
      <c r="BG276" s="44">
        <f>$F276*'[1]INTERNAL PARAMETERS-2'!R276*(1-VLOOKUP(S$4,'[1]INTERNAL PARAMETERS-1'!$B$5:$J$44,4, FALSE))</f>
        <v>0</v>
      </c>
      <c r="BH276" s="44">
        <f>$F276*'[1]INTERNAL PARAMETERS-2'!S276*(1-VLOOKUP(T$4,'[1]INTERNAL PARAMETERS-1'!$B$5:$J$44,4, FALSE))</f>
        <v>0</v>
      </c>
      <c r="BI276" s="44">
        <f>$F276*'[1]INTERNAL PARAMETERS-2'!T276*(1-VLOOKUP(U$4,'[1]INTERNAL PARAMETERS-1'!$B$5:$J$44,4, FALSE))</f>
        <v>0</v>
      </c>
      <c r="BJ276" s="44">
        <f>$F276*'[1]INTERNAL PARAMETERS-2'!U276*(1-VLOOKUP(V$4,'[1]INTERNAL PARAMETERS-1'!$B$5:$J$44,4, FALSE))</f>
        <v>0</v>
      </c>
      <c r="BK276" s="44">
        <f>$F276*'[1]INTERNAL PARAMETERS-2'!V276*(1-VLOOKUP(W$4,'[1]INTERNAL PARAMETERS-1'!$B$5:$J$44,4, FALSE))</f>
        <v>0</v>
      </c>
      <c r="BL276" s="44">
        <f>$F276*'[1]INTERNAL PARAMETERS-2'!W276*(1-VLOOKUP(X$4,'[1]INTERNAL PARAMETERS-1'!$B$5:$J$44,4, FALSE))</f>
        <v>0</v>
      </c>
      <c r="BM276" s="44">
        <f>$F276*'[1]INTERNAL PARAMETERS-2'!X276*(1-VLOOKUP(Y$4,'[1]INTERNAL PARAMETERS-1'!$B$5:$J$44,4, FALSE))</f>
        <v>0</v>
      </c>
      <c r="BN276" s="44">
        <f>$F276*'[1]INTERNAL PARAMETERS-2'!Y276*(1-VLOOKUP(Z$4,'[1]INTERNAL PARAMETERS-1'!$B$5:$J$44,4, FALSE))</f>
        <v>0</v>
      </c>
      <c r="BO276" s="44">
        <f>$F276*'[1]INTERNAL PARAMETERS-2'!Z276*(1-VLOOKUP(AA$4,'[1]INTERNAL PARAMETERS-1'!$B$5:$J$44,4, FALSE))</f>
        <v>0</v>
      </c>
      <c r="BP276" s="44">
        <f>$F276*'[1]INTERNAL PARAMETERS-2'!AA276*(1-VLOOKUP(AB$4,'[1]INTERNAL PARAMETERS-1'!$B$5:$J$44,4, FALSE))</f>
        <v>0</v>
      </c>
      <c r="BQ276" s="44">
        <f>$F276*'[1]INTERNAL PARAMETERS-2'!AB276*(1-VLOOKUP(AC$4,'[1]INTERNAL PARAMETERS-1'!$B$5:$J$44,4, FALSE))</f>
        <v>0</v>
      </c>
      <c r="BR276" s="44">
        <f>$F276*'[1]INTERNAL PARAMETERS-2'!AC276*(1-VLOOKUP(AD$4,'[1]INTERNAL PARAMETERS-1'!$B$5:$J$44,4, FALSE))</f>
        <v>0</v>
      </c>
      <c r="BS276" s="44">
        <f>$F276*'[1]INTERNAL PARAMETERS-2'!AD276*(1-VLOOKUP(AE$4,'[1]INTERNAL PARAMETERS-1'!$B$5:$J$44,4, FALSE))</f>
        <v>0</v>
      </c>
      <c r="BT276" s="44">
        <f>$F276*'[1]INTERNAL PARAMETERS-2'!AE276*(1-VLOOKUP(AF$4,'[1]INTERNAL PARAMETERS-1'!$B$5:$J$44,4, FALSE))</f>
        <v>0</v>
      </c>
      <c r="BU276" s="44">
        <f>$F276*'[1]INTERNAL PARAMETERS-2'!AF276*(1-VLOOKUP(AG$4,'[1]INTERNAL PARAMETERS-1'!$B$5:$J$44,4, FALSE))</f>
        <v>0</v>
      </c>
      <c r="BV276" s="44">
        <f>$F276*'[1]INTERNAL PARAMETERS-2'!AG276*(1-VLOOKUP(AH$4,'[1]INTERNAL PARAMETERS-1'!$B$5:$J$44,4, FALSE))</f>
        <v>0</v>
      </c>
      <c r="BW276" s="44">
        <f>$F276*'[1]INTERNAL PARAMETERS-2'!AH276*(1-VLOOKUP(AI$4,'[1]INTERNAL PARAMETERS-1'!$B$5:$J$44,4, FALSE))</f>
        <v>0</v>
      </c>
      <c r="BX276" s="44">
        <f>$F276*'[1]INTERNAL PARAMETERS-2'!AI276*(1-VLOOKUP(AJ$4,'[1]INTERNAL PARAMETERS-1'!$B$5:$J$44,4, FALSE))</f>
        <v>0</v>
      </c>
      <c r="BY276" s="44">
        <f>$F276*'[1]INTERNAL PARAMETERS-2'!AJ276*(1-VLOOKUP(AK$4,'[1]INTERNAL PARAMETERS-1'!$B$5:$J$44,4, FALSE))</f>
        <v>0</v>
      </c>
      <c r="BZ276" s="44">
        <f>$F276*'[1]INTERNAL PARAMETERS-2'!AK276*(1-VLOOKUP(AL$4,'[1]INTERNAL PARAMETERS-1'!$B$5:$J$44,4, FALSE))</f>
        <v>0</v>
      </c>
      <c r="CA276" s="44">
        <f>$F276*'[1]INTERNAL PARAMETERS-2'!AL276*(1-VLOOKUP(AM$4,'[1]INTERNAL PARAMETERS-1'!$B$5:$J$44,4, FALSE))</f>
        <v>0</v>
      </c>
      <c r="CB276" s="44">
        <f>$F276*'[1]INTERNAL PARAMETERS-2'!AM276*(1-VLOOKUP(AN$4,'[1]INTERNAL PARAMETERS-1'!$B$5:$J$44,4, FALSE))</f>
        <v>0</v>
      </c>
      <c r="CC276" s="44">
        <f>$F276*'[1]INTERNAL PARAMETERS-2'!AN276*(1-VLOOKUP(AO$4,'[1]INTERNAL PARAMETERS-1'!$B$5:$J$44,4, FALSE))</f>
        <v>0</v>
      </c>
      <c r="CD276" s="44">
        <f>$F276*'[1]INTERNAL PARAMETERS-2'!AO276*(1-VLOOKUP(AP$4,'[1]INTERNAL PARAMETERS-1'!$B$5:$J$44,4, FALSE))</f>
        <v>0</v>
      </c>
      <c r="CE276" s="44">
        <f>$F276*'[1]INTERNAL PARAMETERS-2'!AP276*(1-VLOOKUP(AQ$4,'[1]INTERNAL PARAMETERS-1'!$B$5:$J$44,4, FALSE))</f>
        <v>0</v>
      </c>
      <c r="CF276" s="44">
        <f>$F276*'[1]INTERNAL PARAMETERS-2'!AQ276*(1-VLOOKUP(AR$4,'[1]INTERNAL PARAMETERS-1'!$B$5:$J$44,4, FALSE))</f>
        <v>0</v>
      </c>
      <c r="CG276" s="44">
        <f>$F276*'[1]INTERNAL PARAMETERS-2'!AR276*(1-VLOOKUP(AS$4,'[1]INTERNAL PARAMETERS-1'!$B$5:$J$44,4, FALSE))</f>
        <v>0</v>
      </c>
      <c r="CH276" s="43">
        <f>$F276*'[1]INTERNAL PARAMETERS-2'!AS276*(1-VLOOKUP(AT$4,'[1]INTERNAL PARAMETERS-1'!$B$5:$J$44,4, FALSE))</f>
        <v>0</v>
      </c>
      <c r="CI276" s="42">
        <f t="shared" si="4"/>
        <v>0</v>
      </c>
    </row>
    <row r="277" spans="3:87" x14ac:dyDescent="0.4">
      <c r="C277" s="27" t="s">
        <v>1</v>
      </c>
      <c r="D277" s="26" t="s">
        <v>50</v>
      </c>
      <c r="E277" s="26" t="s">
        <v>65</v>
      </c>
      <c r="F277" s="129">
        <f>SDBeam!X277</f>
        <v>0</v>
      </c>
      <c r="G277" s="45">
        <f>$F277*'[1]INTERNAL PARAMETERS-2'!F277*VLOOKUP(G$4,'[1]INTERNAL PARAMETERS-1'!$B$5:$J$44,4, FALSE)</f>
        <v>0</v>
      </c>
      <c r="H277" s="44">
        <f>$F277*'[1]INTERNAL PARAMETERS-2'!G277*VLOOKUP(H$4,'[1]INTERNAL PARAMETERS-1'!$B$5:$J$44,4, FALSE)</f>
        <v>0</v>
      </c>
      <c r="I277" s="44">
        <f>$F277*'[1]INTERNAL PARAMETERS-2'!H277*VLOOKUP(I$4,'[1]INTERNAL PARAMETERS-1'!$B$5:$J$44,4, FALSE)</f>
        <v>0</v>
      </c>
      <c r="J277" s="44">
        <f>$F277*'[1]INTERNAL PARAMETERS-2'!I277*VLOOKUP(J$4,'[1]INTERNAL PARAMETERS-1'!$B$5:$J$44,4, FALSE)</f>
        <v>0</v>
      </c>
      <c r="K277" s="44">
        <f>$F277*'[1]INTERNAL PARAMETERS-2'!J277*VLOOKUP(K$4,'[1]INTERNAL PARAMETERS-1'!$B$5:$J$44,4, FALSE)</f>
        <v>0</v>
      </c>
      <c r="L277" s="44">
        <f>$F277*'[1]INTERNAL PARAMETERS-2'!K277*VLOOKUP(L$4,'[1]INTERNAL PARAMETERS-1'!$B$5:$J$44,4, FALSE)</f>
        <v>0</v>
      </c>
      <c r="M277" s="44">
        <f>$F277*'[1]INTERNAL PARAMETERS-2'!L277*VLOOKUP(M$4,'[1]INTERNAL PARAMETERS-1'!$B$5:$J$44,4, FALSE)</f>
        <v>0</v>
      </c>
      <c r="N277" s="44">
        <f>$F277*'[1]INTERNAL PARAMETERS-2'!M277*VLOOKUP(N$4,'[1]INTERNAL PARAMETERS-1'!$B$5:$J$44,4, FALSE)</f>
        <v>0</v>
      </c>
      <c r="O277" s="44">
        <f>$F277*'[1]INTERNAL PARAMETERS-2'!N277*VLOOKUP(O$4,'[1]INTERNAL PARAMETERS-1'!$B$5:$J$44,4, FALSE)</f>
        <v>0</v>
      </c>
      <c r="P277" s="44">
        <f>$F277*'[1]INTERNAL PARAMETERS-2'!O277*VLOOKUP(P$4,'[1]INTERNAL PARAMETERS-1'!$B$5:$J$44,4, FALSE)</f>
        <v>0</v>
      </c>
      <c r="Q277" s="44">
        <f>$F277*'[1]INTERNAL PARAMETERS-2'!P277*VLOOKUP(Q$4,'[1]INTERNAL PARAMETERS-1'!$B$5:$J$44,4, FALSE)</f>
        <v>0</v>
      </c>
      <c r="R277" s="44">
        <f>$F277*'[1]INTERNAL PARAMETERS-2'!Q277*VLOOKUP(R$4,'[1]INTERNAL PARAMETERS-1'!$B$5:$J$44,4, FALSE)</f>
        <v>0</v>
      </c>
      <c r="S277" s="44">
        <f>$F277*'[1]INTERNAL PARAMETERS-2'!R277*VLOOKUP(S$4,'[1]INTERNAL PARAMETERS-1'!$B$5:$J$44,4, FALSE)</f>
        <v>0</v>
      </c>
      <c r="T277" s="44">
        <f>$F277*'[1]INTERNAL PARAMETERS-2'!S277*VLOOKUP(T$4,'[1]INTERNAL PARAMETERS-1'!$B$5:$J$44,4, FALSE)</f>
        <v>0</v>
      </c>
      <c r="U277" s="44">
        <f>$F277*'[1]INTERNAL PARAMETERS-2'!T277*VLOOKUP(U$4,'[1]INTERNAL PARAMETERS-1'!$B$5:$J$44,4, FALSE)</f>
        <v>0</v>
      </c>
      <c r="V277" s="44">
        <f>$F277*'[1]INTERNAL PARAMETERS-2'!U277*VLOOKUP(V$4,'[1]INTERNAL PARAMETERS-1'!$B$5:$J$44,4, FALSE)</f>
        <v>0</v>
      </c>
      <c r="W277" s="44">
        <f>$F277*'[1]INTERNAL PARAMETERS-2'!V277*VLOOKUP(W$4,'[1]INTERNAL PARAMETERS-1'!$B$5:$J$44,4, FALSE)</f>
        <v>0</v>
      </c>
      <c r="X277" s="44">
        <f>$F277*'[1]INTERNAL PARAMETERS-2'!W277*VLOOKUP(X$4,'[1]INTERNAL PARAMETERS-1'!$B$5:$J$44,4, FALSE)</f>
        <v>0</v>
      </c>
      <c r="Y277" s="44">
        <f>$F277*'[1]INTERNAL PARAMETERS-2'!X277*VLOOKUP(Y$4,'[1]INTERNAL PARAMETERS-1'!$B$5:$J$44,4, FALSE)</f>
        <v>0</v>
      </c>
      <c r="Z277" s="44">
        <f>$F277*'[1]INTERNAL PARAMETERS-2'!Y277*VLOOKUP(Z$4,'[1]INTERNAL PARAMETERS-1'!$B$5:$J$44,4, FALSE)</f>
        <v>0</v>
      </c>
      <c r="AA277" s="44">
        <f>$F277*'[1]INTERNAL PARAMETERS-2'!Z277*VLOOKUP(AA$4,'[1]INTERNAL PARAMETERS-1'!$B$5:$J$44,4, FALSE)</f>
        <v>0</v>
      </c>
      <c r="AB277" s="44">
        <f>$F277*'[1]INTERNAL PARAMETERS-2'!AA277*VLOOKUP(AB$4,'[1]INTERNAL PARAMETERS-1'!$B$5:$J$44,4, FALSE)</f>
        <v>0</v>
      </c>
      <c r="AC277" s="44">
        <f>$F277*'[1]INTERNAL PARAMETERS-2'!AB277*VLOOKUP(AC$4,'[1]INTERNAL PARAMETERS-1'!$B$5:$J$44,4, FALSE)</f>
        <v>0</v>
      </c>
      <c r="AD277" s="44">
        <f>$F277*'[1]INTERNAL PARAMETERS-2'!AC277*VLOOKUP(AD$4,'[1]INTERNAL PARAMETERS-1'!$B$5:$J$44,4, FALSE)</f>
        <v>0</v>
      </c>
      <c r="AE277" s="44">
        <f>$F277*'[1]INTERNAL PARAMETERS-2'!AD277*VLOOKUP(AE$4,'[1]INTERNAL PARAMETERS-1'!$B$5:$J$44,4, FALSE)</f>
        <v>0</v>
      </c>
      <c r="AF277" s="44">
        <f>$F277*'[1]INTERNAL PARAMETERS-2'!AE277*VLOOKUP(AF$4,'[1]INTERNAL PARAMETERS-1'!$B$5:$J$44,4, FALSE)</f>
        <v>0</v>
      </c>
      <c r="AG277" s="44">
        <f>$F277*'[1]INTERNAL PARAMETERS-2'!AF277*VLOOKUP(AG$4,'[1]INTERNAL PARAMETERS-1'!$B$5:$J$44,4, FALSE)</f>
        <v>0</v>
      </c>
      <c r="AH277" s="44">
        <f>$F277*'[1]INTERNAL PARAMETERS-2'!AG277*VLOOKUP(AH$4,'[1]INTERNAL PARAMETERS-1'!$B$5:$J$44,4, FALSE)</f>
        <v>0</v>
      </c>
      <c r="AI277" s="44">
        <f>$F277*'[1]INTERNAL PARAMETERS-2'!AH277*VLOOKUP(AI$4,'[1]INTERNAL PARAMETERS-1'!$B$5:$J$44,4, FALSE)</f>
        <v>0</v>
      </c>
      <c r="AJ277" s="44">
        <f>$F277*'[1]INTERNAL PARAMETERS-2'!AI277*VLOOKUP(AJ$4,'[1]INTERNAL PARAMETERS-1'!$B$5:$J$44,4, FALSE)</f>
        <v>0</v>
      </c>
      <c r="AK277" s="44">
        <f>$F277*'[1]INTERNAL PARAMETERS-2'!AJ277*VLOOKUP(AK$4,'[1]INTERNAL PARAMETERS-1'!$B$5:$J$44,4, FALSE)</f>
        <v>0</v>
      </c>
      <c r="AL277" s="44">
        <f>$F277*'[1]INTERNAL PARAMETERS-2'!AK277*VLOOKUP(AL$4,'[1]INTERNAL PARAMETERS-1'!$B$5:$J$44,4, FALSE)</f>
        <v>0</v>
      </c>
      <c r="AM277" s="44">
        <f>$F277*'[1]INTERNAL PARAMETERS-2'!AL277*VLOOKUP(AM$4,'[1]INTERNAL PARAMETERS-1'!$B$5:$J$44,4, FALSE)</f>
        <v>0</v>
      </c>
      <c r="AN277" s="44">
        <f>$F277*'[1]INTERNAL PARAMETERS-2'!AM277*VLOOKUP(AN$4,'[1]INTERNAL PARAMETERS-1'!$B$5:$J$44,4, FALSE)</f>
        <v>0</v>
      </c>
      <c r="AO277" s="44">
        <f>$F277*'[1]INTERNAL PARAMETERS-2'!AN277*VLOOKUP(AO$4,'[1]INTERNAL PARAMETERS-1'!$B$5:$J$44,4, FALSE)</f>
        <v>0</v>
      </c>
      <c r="AP277" s="44">
        <f>$F277*'[1]INTERNAL PARAMETERS-2'!AO277*VLOOKUP(AP$4,'[1]INTERNAL PARAMETERS-1'!$B$5:$J$44,4, FALSE)</f>
        <v>0</v>
      </c>
      <c r="AQ277" s="44">
        <f>$F277*'[1]INTERNAL PARAMETERS-2'!AP277*VLOOKUP(AQ$4,'[1]INTERNAL PARAMETERS-1'!$B$5:$J$44,4, FALSE)</f>
        <v>0</v>
      </c>
      <c r="AR277" s="44">
        <f>$F277*'[1]INTERNAL PARAMETERS-2'!AQ277*VLOOKUP(AR$4,'[1]INTERNAL PARAMETERS-1'!$B$5:$J$44,4, FALSE)</f>
        <v>0</v>
      </c>
      <c r="AS277" s="44">
        <f>$F277*'[1]INTERNAL PARAMETERS-2'!AR277*VLOOKUP(AS$4,'[1]INTERNAL PARAMETERS-1'!$B$5:$J$44,4, FALSE)</f>
        <v>0</v>
      </c>
      <c r="AT277" s="43">
        <f>$F277*'[1]INTERNAL PARAMETERS-2'!AS277*VLOOKUP(AT$4,'[1]INTERNAL PARAMETERS-1'!$B$5:$J$44,4, FALSE)</f>
        <v>0</v>
      </c>
      <c r="AU277" s="45">
        <f>$F277*'[1]INTERNAL PARAMETERS-2'!F277*(1-VLOOKUP(G$4,'[1]INTERNAL PARAMETERS-1'!$B$5:$J$44,4, FALSE))</f>
        <v>0</v>
      </c>
      <c r="AV277" s="44">
        <f>$F277*'[1]INTERNAL PARAMETERS-2'!G277*(1-VLOOKUP(H$4,'[1]INTERNAL PARAMETERS-1'!$B$5:$J$44,4, FALSE))</f>
        <v>0</v>
      </c>
      <c r="AW277" s="44">
        <f>$F277*'[1]INTERNAL PARAMETERS-2'!H277*(1-VLOOKUP(I$4,'[1]INTERNAL PARAMETERS-1'!$B$5:$J$44,4, FALSE))</f>
        <v>0</v>
      </c>
      <c r="AX277" s="44">
        <f>$F277*'[1]INTERNAL PARAMETERS-2'!I277*(1-VLOOKUP(J$4,'[1]INTERNAL PARAMETERS-1'!$B$5:$J$44,4, FALSE))</f>
        <v>0</v>
      </c>
      <c r="AY277" s="44">
        <f>$F277*'[1]INTERNAL PARAMETERS-2'!J277*(1-VLOOKUP(K$4,'[1]INTERNAL PARAMETERS-1'!$B$5:$J$44,4, FALSE))</f>
        <v>0</v>
      </c>
      <c r="AZ277" s="44">
        <f>$F277*'[1]INTERNAL PARAMETERS-2'!K277*(1-VLOOKUP(L$4,'[1]INTERNAL PARAMETERS-1'!$B$5:$J$44,4, FALSE))</f>
        <v>0</v>
      </c>
      <c r="BA277" s="44">
        <f>$F277*'[1]INTERNAL PARAMETERS-2'!L277*(1-VLOOKUP(M$4,'[1]INTERNAL PARAMETERS-1'!$B$5:$J$44,4, FALSE))</f>
        <v>0</v>
      </c>
      <c r="BB277" s="44">
        <f>$F277*'[1]INTERNAL PARAMETERS-2'!M277*(1-VLOOKUP(N$4,'[1]INTERNAL PARAMETERS-1'!$B$5:$J$44,4, FALSE))</f>
        <v>0</v>
      </c>
      <c r="BC277" s="44">
        <f>$F277*'[1]INTERNAL PARAMETERS-2'!N277*(1-VLOOKUP(O$4,'[1]INTERNAL PARAMETERS-1'!$B$5:$J$44,4, FALSE))</f>
        <v>0</v>
      </c>
      <c r="BD277" s="44">
        <f>$F277*'[1]INTERNAL PARAMETERS-2'!O277*(1-VLOOKUP(P$4,'[1]INTERNAL PARAMETERS-1'!$B$5:$J$44,4, FALSE))</f>
        <v>0</v>
      </c>
      <c r="BE277" s="44">
        <f>$F277*'[1]INTERNAL PARAMETERS-2'!P277*(1-VLOOKUP(Q$4,'[1]INTERNAL PARAMETERS-1'!$B$5:$J$44,4, FALSE))</f>
        <v>0</v>
      </c>
      <c r="BF277" s="44">
        <f>$F277*'[1]INTERNAL PARAMETERS-2'!Q277*(1-VLOOKUP(R$4,'[1]INTERNAL PARAMETERS-1'!$B$5:$J$44,4, FALSE))</f>
        <v>0</v>
      </c>
      <c r="BG277" s="44">
        <f>$F277*'[1]INTERNAL PARAMETERS-2'!R277*(1-VLOOKUP(S$4,'[1]INTERNAL PARAMETERS-1'!$B$5:$J$44,4, FALSE))</f>
        <v>0</v>
      </c>
      <c r="BH277" s="44">
        <f>$F277*'[1]INTERNAL PARAMETERS-2'!S277*(1-VLOOKUP(T$4,'[1]INTERNAL PARAMETERS-1'!$B$5:$J$44,4, FALSE))</f>
        <v>0</v>
      </c>
      <c r="BI277" s="44">
        <f>$F277*'[1]INTERNAL PARAMETERS-2'!T277*(1-VLOOKUP(U$4,'[1]INTERNAL PARAMETERS-1'!$B$5:$J$44,4, FALSE))</f>
        <v>0</v>
      </c>
      <c r="BJ277" s="44">
        <f>$F277*'[1]INTERNAL PARAMETERS-2'!U277*(1-VLOOKUP(V$4,'[1]INTERNAL PARAMETERS-1'!$B$5:$J$44,4, FALSE))</f>
        <v>0</v>
      </c>
      <c r="BK277" s="44">
        <f>$F277*'[1]INTERNAL PARAMETERS-2'!V277*(1-VLOOKUP(W$4,'[1]INTERNAL PARAMETERS-1'!$B$5:$J$44,4, FALSE))</f>
        <v>0</v>
      </c>
      <c r="BL277" s="44">
        <f>$F277*'[1]INTERNAL PARAMETERS-2'!W277*(1-VLOOKUP(X$4,'[1]INTERNAL PARAMETERS-1'!$B$5:$J$44,4, FALSE))</f>
        <v>0</v>
      </c>
      <c r="BM277" s="44">
        <f>$F277*'[1]INTERNAL PARAMETERS-2'!X277*(1-VLOOKUP(Y$4,'[1]INTERNAL PARAMETERS-1'!$B$5:$J$44,4, FALSE))</f>
        <v>0</v>
      </c>
      <c r="BN277" s="44">
        <f>$F277*'[1]INTERNAL PARAMETERS-2'!Y277*(1-VLOOKUP(Z$4,'[1]INTERNAL PARAMETERS-1'!$B$5:$J$44,4, FALSE))</f>
        <v>0</v>
      </c>
      <c r="BO277" s="44">
        <f>$F277*'[1]INTERNAL PARAMETERS-2'!Z277*(1-VLOOKUP(AA$4,'[1]INTERNAL PARAMETERS-1'!$B$5:$J$44,4, FALSE))</f>
        <v>0</v>
      </c>
      <c r="BP277" s="44">
        <f>$F277*'[1]INTERNAL PARAMETERS-2'!AA277*(1-VLOOKUP(AB$4,'[1]INTERNAL PARAMETERS-1'!$B$5:$J$44,4, FALSE))</f>
        <v>0</v>
      </c>
      <c r="BQ277" s="44">
        <f>$F277*'[1]INTERNAL PARAMETERS-2'!AB277*(1-VLOOKUP(AC$4,'[1]INTERNAL PARAMETERS-1'!$B$5:$J$44,4, FALSE))</f>
        <v>0</v>
      </c>
      <c r="BR277" s="44">
        <f>$F277*'[1]INTERNAL PARAMETERS-2'!AC277*(1-VLOOKUP(AD$4,'[1]INTERNAL PARAMETERS-1'!$B$5:$J$44,4, FALSE))</f>
        <v>0</v>
      </c>
      <c r="BS277" s="44">
        <f>$F277*'[1]INTERNAL PARAMETERS-2'!AD277*(1-VLOOKUP(AE$4,'[1]INTERNAL PARAMETERS-1'!$B$5:$J$44,4, FALSE))</f>
        <v>0</v>
      </c>
      <c r="BT277" s="44">
        <f>$F277*'[1]INTERNAL PARAMETERS-2'!AE277*(1-VLOOKUP(AF$4,'[1]INTERNAL PARAMETERS-1'!$B$5:$J$44,4, FALSE))</f>
        <v>0</v>
      </c>
      <c r="BU277" s="44">
        <f>$F277*'[1]INTERNAL PARAMETERS-2'!AF277*(1-VLOOKUP(AG$4,'[1]INTERNAL PARAMETERS-1'!$B$5:$J$44,4, FALSE))</f>
        <v>0</v>
      </c>
      <c r="BV277" s="44">
        <f>$F277*'[1]INTERNAL PARAMETERS-2'!AG277*(1-VLOOKUP(AH$4,'[1]INTERNAL PARAMETERS-1'!$B$5:$J$44,4, FALSE))</f>
        <v>0</v>
      </c>
      <c r="BW277" s="44">
        <f>$F277*'[1]INTERNAL PARAMETERS-2'!AH277*(1-VLOOKUP(AI$4,'[1]INTERNAL PARAMETERS-1'!$B$5:$J$44,4, FALSE))</f>
        <v>0</v>
      </c>
      <c r="BX277" s="44">
        <f>$F277*'[1]INTERNAL PARAMETERS-2'!AI277*(1-VLOOKUP(AJ$4,'[1]INTERNAL PARAMETERS-1'!$B$5:$J$44,4, FALSE))</f>
        <v>0</v>
      </c>
      <c r="BY277" s="44">
        <f>$F277*'[1]INTERNAL PARAMETERS-2'!AJ277*(1-VLOOKUP(AK$4,'[1]INTERNAL PARAMETERS-1'!$B$5:$J$44,4, FALSE))</f>
        <v>0</v>
      </c>
      <c r="BZ277" s="44">
        <f>$F277*'[1]INTERNAL PARAMETERS-2'!AK277*(1-VLOOKUP(AL$4,'[1]INTERNAL PARAMETERS-1'!$B$5:$J$44,4, FALSE))</f>
        <v>0</v>
      </c>
      <c r="CA277" s="44">
        <f>$F277*'[1]INTERNAL PARAMETERS-2'!AL277*(1-VLOOKUP(AM$4,'[1]INTERNAL PARAMETERS-1'!$B$5:$J$44,4, FALSE))</f>
        <v>0</v>
      </c>
      <c r="CB277" s="44">
        <f>$F277*'[1]INTERNAL PARAMETERS-2'!AM277*(1-VLOOKUP(AN$4,'[1]INTERNAL PARAMETERS-1'!$B$5:$J$44,4, FALSE))</f>
        <v>0</v>
      </c>
      <c r="CC277" s="44">
        <f>$F277*'[1]INTERNAL PARAMETERS-2'!AN277*(1-VLOOKUP(AO$4,'[1]INTERNAL PARAMETERS-1'!$B$5:$J$44,4, FALSE))</f>
        <v>0</v>
      </c>
      <c r="CD277" s="44">
        <f>$F277*'[1]INTERNAL PARAMETERS-2'!AO277*(1-VLOOKUP(AP$4,'[1]INTERNAL PARAMETERS-1'!$B$5:$J$44,4, FALSE))</f>
        <v>0</v>
      </c>
      <c r="CE277" s="44">
        <f>$F277*'[1]INTERNAL PARAMETERS-2'!AP277*(1-VLOOKUP(AQ$4,'[1]INTERNAL PARAMETERS-1'!$B$5:$J$44,4, FALSE))</f>
        <v>0</v>
      </c>
      <c r="CF277" s="44">
        <f>$F277*'[1]INTERNAL PARAMETERS-2'!AQ277*(1-VLOOKUP(AR$4,'[1]INTERNAL PARAMETERS-1'!$B$5:$J$44,4, FALSE))</f>
        <v>0</v>
      </c>
      <c r="CG277" s="44">
        <f>$F277*'[1]INTERNAL PARAMETERS-2'!AR277*(1-VLOOKUP(AS$4,'[1]INTERNAL PARAMETERS-1'!$B$5:$J$44,4, FALSE))</f>
        <v>0</v>
      </c>
      <c r="CH277" s="43">
        <f>$F277*'[1]INTERNAL PARAMETERS-2'!AS277*(1-VLOOKUP(AT$4,'[1]INTERNAL PARAMETERS-1'!$B$5:$J$44,4, FALSE))</f>
        <v>0</v>
      </c>
      <c r="CI277" s="42">
        <f t="shared" si="4"/>
        <v>0</v>
      </c>
    </row>
    <row r="278" spans="3:87" x14ac:dyDescent="0.4">
      <c r="C278" s="27" t="s">
        <v>1</v>
      </c>
      <c r="D278" s="26" t="s">
        <v>50</v>
      </c>
      <c r="E278" s="26" t="s">
        <v>64</v>
      </c>
      <c r="F278" s="129">
        <f>SDBeam!X278</f>
        <v>0</v>
      </c>
      <c r="G278" s="45">
        <f>$F278*'[1]INTERNAL PARAMETERS-2'!F278*VLOOKUP(G$4,'[1]INTERNAL PARAMETERS-1'!$B$5:$J$44,4, FALSE)</f>
        <v>0</v>
      </c>
      <c r="H278" s="44">
        <f>$F278*'[1]INTERNAL PARAMETERS-2'!G278*VLOOKUP(H$4,'[1]INTERNAL PARAMETERS-1'!$B$5:$J$44,4, FALSE)</f>
        <v>0</v>
      </c>
      <c r="I278" s="44">
        <f>$F278*'[1]INTERNAL PARAMETERS-2'!H278*VLOOKUP(I$4,'[1]INTERNAL PARAMETERS-1'!$B$5:$J$44,4, FALSE)</f>
        <v>0</v>
      </c>
      <c r="J278" s="44">
        <f>$F278*'[1]INTERNAL PARAMETERS-2'!I278*VLOOKUP(J$4,'[1]INTERNAL PARAMETERS-1'!$B$5:$J$44,4, FALSE)</f>
        <v>0</v>
      </c>
      <c r="K278" s="44">
        <f>$F278*'[1]INTERNAL PARAMETERS-2'!J278*VLOOKUP(K$4,'[1]INTERNAL PARAMETERS-1'!$B$5:$J$44,4, FALSE)</f>
        <v>0</v>
      </c>
      <c r="L278" s="44">
        <f>$F278*'[1]INTERNAL PARAMETERS-2'!K278*VLOOKUP(L$4,'[1]INTERNAL PARAMETERS-1'!$B$5:$J$44,4, FALSE)</f>
        <v>0</v>
      </c>
      <c r="M278" s="44">
        <f>$F278*'[1]INTERNAL PARAMETERS-2'!L278*VLOOKUP(M$4,'[1]INTERNAL PARAMETERS-1'!$B$5:$J$44,4, FALSE)</f>
        <v>0</v>
      </c>
      <c r="N278" s="44">
        <f>$F278*'[1]INTERNAL PARAMETERS-2'!M278*VLOOKUP(N$4,'[1]INTERNAL PARAMETERS-1'!$B$5:$J$44,4, FALSE)</f>
        <v>0</v>
      </c>
      <c r="O278" s="44">
        <f>$F278*'[1]INTERNAL PARAMETERS-2'!N278*VLOOKUP(O$4,'[1]INTERNAL PARAMETERS-1'!$B$5:$J$44,4, FALSE)</f>
        <v>0</v>
      </c>
      <c r="P278" s="44">
        <f>$F278*'[1]INTERNAL PARAMETERS-2'!O278*VLOOKUP(P$4,'[1]INTERNAL PARAMETERS-1'!$B$5:$J$44,4, FALSE)</f>
        <v>0</v>
      </c>
      <c r="Q278" s="44">
        <f>$F278*'[1]INTERNAL PARAMETERS-2'!P278*VLOOKUP(Q$4,'[1]INTERNAL PARAMETERS-1'!$B$5:$J$44,4, FALSE)</f>
        <v>0</v>
      </c>
      <c r="R278" s="44">
        <f>$F278*'[1]INTERNAL PARAMETERS-2'!Q278*VLOOKUP(R$4,'[1]INTERNAL PARAMETERS-1'!$B$5:$J$44,4, FALSE)</f>
        <v>0</v>
      </c>
      <c r="S278" s="44">
        <f>$F278*'[1]INTERNAL PARAMETERS-2'!R278*VLOOKUP(S$4,'[1]INTERNAL PARAMETERS-1'!$B$5:$J$44,4, FALSE)</f>
        <v>0</v>
      </c>
      <c r="T278" s="44">
        <f>$F278*'[1]INTERNAL PARAMETERS-2'!S278*VLOOKUP(T$4,'[1]INTERNAL PARAMETERS-1'!$B$5:$J$44,4, FALSE)</f>
        <v>0</v>
      </c>
      <c r="U278" s="44">
        <f>$F278*'[1]INTERNAL PARAMETERS-2'!T278*VLOOKUP(U$4,'[1]INTERNAL PARAMETERS-1'!$B$5:$J$44,4, FALSE)</f>
        <v>0</v>
      </c>
      <c r="V278" s="44">
        <f>$F278*'[1]INTERNAL PARAMETERS-2'!U278*VLOOKUP(V$4,'[1]INTERNAL PARAMETERS-1'!$B$5:$J$44,4, FALSE)</f>
        <v>0</v>
      </c>
      <c r="W278" s="44">
        <f>$F278*'[1]INTERNAL PARAMETERS-2'!V278*VLOOKUP(W$4,'[1]INTERNAL PARAMETERS-1'!$B$5:$J$44,4, FALSE)</f>
        <v>0</v>
      </c>
      <c r="X278" s="44">
        <f>$F278*'[1]INTERNAL PARAMETERS-2'!W278*VLOOKUP(X$4,'[1]INTERNAL PARAMETERS-1'!$B$5:$J$44,4, FALSE)</f>
        <v>0</v>
      </c>
      <c r="Y278" s="44">
        <f>$F278*'[1]INTERNAL PARAMETERS-2'!X278*VLOOKUP(Y$4,'[1]INTERNAL PARAMETERS-1'!$B$5:$J$44,4, FALSE)</f>
        <v>0</v>
      </c>
      <c r="Z278" s="44">
        <f>$F278*'[1]INTERNAL PARAMETERS-2'!Y278*VLOOKUP(Z$4,'[1]INTERNAL PARAMETERS-1'!$B$5:$J$44,4, FALSE)</f>
        <v>0</v>
      </c>
      <c r="AA278" s="44">
        <f>$F278*'[1]INTERNAL PARAMETERS-2'!Z278*VLOOKUP(AA$4,'[1]INTERNAL PARAMETERS-1'!$B$5:$J$44,4, FALSE)</f>
        <v>0</v>
      </c>
      <c r="AB278" s="44">
        <f>$F278*'[1]INTERNAL PARAMETERS-2'!AA278*VLOOKUP(AB$4,'[1]INTERNAL PARAMETERS-1'!$B$5:$J$44,4, FALSE)</f>
        <v>0</v>
      </c>
      <c r="AC278" s="44">
        <f>$F278*'[1]INTERNAL PARAMETERS-2'!AB278*VLOOKUP(AC$4,'[1]INTERNAL PARAMETERS-1'!$B$5:$J$44,4, FALSE)</f>
        <v>0</v>
      </c>
      <c r="AD278" s="44">
        <f>$F278*'[1]INTERNAL PARAMETERS-2'!AC278*VLOOKUP(AD$4,'[1]INTERNAL PARAMETERS-1'!$B$5:$J$44,4, FALSE)</f>
        <v>0</v>
      </c>
      <c r="AE278" s="44">
        <f>$F278*'[1]INTERNAL PARAMETERS-2'!AD278*VLOOKUP(AE$4,'[1]INTERNAL PARAMETERS-1'!$B$5:$J$44,4, FALSE)</f>
        <v>0</v>
      </c>
      <c r="AF278" s="44">
        <f>$F278*'[1]INTERNAL PARAMETERS-2'!AE278*VLOOKUP(AF$4,'[1]INTERNAL PARAMETERS-1'!$B$5:$J$44,4, FALSE)</f>
        <v>0</v>
      </c>
      <c r="AG278" s="44">
        <f>$F278*'[1]INTERNAL PARAMETERS-2'!AF278*VLOOKUP(AG$4,'[1]INTERNAL PARAMETERS-1'!$B$5:$J$44,4, FALSE)</f>
        <v>0</v>
      </c>
      <c r="AH278" s="44">
        <f>$F278*'[1]INTERNAL PARAMETERS-2'!AG278*VLOOKUP(AH$4,'[1]INTERNAL PARAMETERS-1'!$B$5:$J$44,4, FALSE)</f>
        <v>0</v>
      </c>
      <c r="AI278" s="44">
        <f>$F278*'[1]INTERNAL PARAMETERS-2'!AH278*VLOOKUP(AI$4,'[1]INTERNAL PARAMETERS-1'!$B$5:$J$44,4, FALSE)</f>
        <v>0</v>
      </c>
      <c r="AJ278" s="44">
        <f>$F278*'[1]INTERNAL PARAMETERS-2'!AI278*VLOOKUP(AJ$4,'[1]INTERNAL PARAMETERS-1'!$B$5:$J$44,4, FALSE)</f>
        <v>0</v>
      </c>
      <c r="AK278" s="44">
        <f>$F278*'[1]INTERNAL PARAMETERS-2'!AJ278*VLOOKUP(AK$4,'[1]INTERNAL PARAMETERS-1'!$B$5:$J$44,4, FALSE)</f>
        <v>0</v>
      </c>
      <c r="AL278" s="44">
        <f>$F278*'[1]INTERNAL PARAMETERS-2'!AK278*VLOOKUP(AL$4,'[1]INTERNAL PARAMETERS-1'!$B$5:$J$44,4, FALSE)</f>
        <v>0</v>
      </c>
      <c r="AM278" s="44">
        <f>$F278*'[1]INTERNAL PARAMETERS-2'!AL278*VLOOKUP(AM$4,'[1]INTERNAL PARAMETERS-1'!$B$5:$J$44,4, FALSE)</f>
        <v>0</v>
      </c>
      <c r="AN278" s="44">
        <f>$F278*'[1]INTERNAL PARAMETERS-2'!AM278*VLOOKUP(AN$4,'[1]INTERNAL PARAMETERS-1'!$B$5:$J$44,4, FALSE)</f>
        <v>0</v>
      </c>
      <c r="AO278" s="44">
        <f>$F278*'[1]INTERNAL PARAMETERS-2'!AN278*VLOOKUP(AO$4,'[1]INTERNAL PARAMETERS-1'!$B$5:$J$44,4, FALSE)</f>
        <v>0</v>
      </c>
      <c r="AP278" s="44">
        <f>$F278*'[1]INTERNAL PARAMETERS-2'!AO278*VLOOKUP(AP$4,'[1]INTERNAL PARAMETERS-1'!$B$5:$J$44,4, FALSE)</f>
        <v>0</v>
      </c>
      <c r="AQ278" s="44">
        <f>$F278*'[1]INTERNAL PARAMETERS-2'!AP278*VLOOKUP(AQ$4,'[1]INTERNAL PARAMETERS-1'!$B$5:$J$44,4, FALSE)</f>
        <v>0</v>
      </c>
      <c r="AR278" s="44">
        <f>$F278*'[1]INTERNAL PARAMETERS-2'!AQ278*VLOOKUP(AR$4,'[1]INTERNAL PARAMETERS-1'!$B$5:$J$44,4, FALSE)</f>
        <v>0</v>
      </c>
      <c r="AS278" s="44">
        <f>$F278*'[1]INTERNAL PARAMETERS-2'!AR278*VLOOKUP(AS$4,'[1]INTERNAL PARAMETERS-1'!$B$5:$J$44,4, FALSE)</f>
        <v>0</v>
      </c>
      <c r="AT278" s="43">
        <f>$F278*'[1]INTERNAL PARAMETERS-2'!AS278*VLOOKUP(AT$4,'[1]INTERNAL PARAMETERS-1'!$B$5:$J$44,4, FALSE)</f>
        <v>0</v>
      </c>
      <c r="AU278" s="45">
        <f>$F278*'[1]INTERNAL PARAMETERS-2'!F278*(1-VLOOKUP(G$4,'[1]INTERNAL PARAMETERS-1'!$B$5:$J$44,4, FALSE))</f>
        <v>0</v>
      </c>
      <c r="AV278" s="44">
        <f>$F278*'[1]INTERNAL PARAMETERS-2'!G278*(1-VLOOKUP(H$4,'[1]INTERNAL PARAMETERS-1'!$B$5:$J$44,4, FALSE))</f>
        <v>0</v>
      </c>
      <c r="AW278" s="44">
        <f>$F278*'[1]INTERNAL PARAMETERS-2'!H278*(1-VLOOKUP(I$4,'[1]INTERNAL PARAMETERS-1'!$B$5:$J$44,4, FALSE))</f>
        <v>0</v>
      </c>
      <c r="AX278" s="44">
        <f>$F278*'[1]INTERNAL PARAMETERS-2'!I278*(1-VLOOKUP(J$4,'[1]INTERNAL PARAMETERS-1'!$B$5:$J$44,4, FALSE))</f>
        <v>0</v>
      </c>
      <c r="AY278" s="44">
        <f>$F278*'[1]INTERNAL PARAMETERS-2'!J278*(1-VLOOKUP(K$4,'[1]INTERNAL PARAMETERS-1'!$B$5:$J$44,4, FALSE))</f>
        <v>0</v>
      </c>
      <c r="AZ278" s="44">
        <f>$F278*'[1]INTERNAL PARAMETERS-2'!K278*(1-VLOOKUP(L$4,'[1]INTERNAL PARAMETERS-1'!$B$5:$J$44,4, FALSE))</f>
        <v>0</v>
      </c>
      <c r="BA278" s="44">
        <f>$F278*'[1]INTERNAL PARAMETERS-2'!L278*(1-VLOOKUP(M$4,'[1]INTERNAL PARAMETERS-1'!$B$5:$J$44,4, FALSE))</f>
        <v>0</v>
      </c>
      <c r="BB278" s="44">
        <f>$F278*'[1]INTERNAL PARAMETERS-2'!M278*(1-VLOOKUP(N$4,'[1]INTERNAL PARAMETERS-1'!$B$5:$J$44,4, FALSE))</f>
        <v>0</v>
      </c>
      <c r="BC278" s="44">
        <f>$F278*'[1]INTERNAL PARAMETERS-2'!N278*(1-VLOOKUP(O$4,'[1]INTERNAL PARAMETERS-1'!$B$5:$J$44,4, FALSE))</f>
        <v>0</v>
      </c>
      <c r="BD278" s="44">
        <f>$F278*'[1]INTERNAL PARAMETERS-2'!O278*(1-VLOOKUP(P$4,'[1]INTERNAL PARAMETERS-1'!$B$5:$J$44,4, FALSE))</f>
        <v>0</v>
      </c>
      <c r="BE278" s="44">
        <f>$F278*'[1]INTERNAL PARAMETERS-2'!P278*(1-VLOOKUP(Q$4,'[1]INTERNAL PARAMETERS-1'!$B$5:$J$44,4, FALSE))</f>
        <v>0</v>
      </c>
      <c r="BF278" s="44">
        <f>$F278*'[1]INTERNAL PARAMETERS-2'!Q278*(1-VLOOKUP(R$4,'[1]INTERNAL PARAMETERS-1'!$B$5:$J$44,4, FALSE))</f>
        <v>0</v>
      </c>
      <c r="BG278" s="44">
        <f>$F278*'[1]INTERNAL PARAMETERS-2'!R278*(1-VLOOKUP(S$4,'[1]INTERNAL PARAMETERS-1'!$B$5:$J$44,4, FALSE))</f>
        <v>0</v>
      </c>
      <c r="BH278" s="44">
        <f>$F278*'[1]INTERNAL PARAMETERS-2'!S278*(1-VLOOKUP(T$4,'[1]INTERNAL PARAMETERS-1'!$B$5:$J$44,4, FALSE))</f>
        <v>0</v>
      </c>
      <c r="BI278" s="44">
        <f>$F278*'[1]INTERNAL PARAMETERS-2'!T278*(1-VLOOKUP(U$4,'[1]INTERNAL PARAMETERS-1'!$B$5:$J$44,4, FALSE))</f>
        <v>0</v>
      </c>
      <c r="BJ278" s="44">
        <f>$F278*'[1]INTERNAL PARAMETERS-2'!U278*(1-VLOOKUP(V$4,'[1]INTERNAL PARAMETERS-1'!$B$5:$J$44,4, FALSE))</f>
        <v>0</v>
      </c>
      <c r="BK278" s="44">
        <f>$F278*'[1]INTERNAL PARAMETERS-2'!V278*(1-VLOOKUP(W$4,'[1]INTERNAL PARAMETERS-1'!$B$5:$J$44,4, FALSE))</f>
        <v>0</v>
      </c>
      <c r="BL278" s="44">
        <f>$F278*'[1]INTERNAL PARAMETERS-2'!W278*(1-VLOOKUP(X$4,'[1]INTERNAL PARAMETERS-1'!$B$5:$J$44,4, FALSE))</f>
        <v>0</v>
      </c>
      <c r="BM278" s="44">
        <f>$F278*'[1]INTERNAL PARAMETERS-2'!X278*(1-VLOOKUP(Y$4,'[1]INTERNAL PARAMETERS-1'!$B$5:$J$44,4, FALSE))</f>
        <v>0</v>
      </c>
      <c r="BN278" s="44">
        <f>$F278*'[1]INTERNAL PARAMETERS-2'!Y278*(1-VLOOKUP(Z$4,'[1]INTERNAL PARAMETERS-1'!$B$5:$J$44,4, FALSE))</f>
        <v>0</v>
      </c>
      <c r="BO278" s="44">
        <f>$F278*'[1]INTERNAL PARAMETERS-2'!Z278*(1-VLOOKUP(AA$4,'[1]INTERNAL PARAMETERS-1'!$B$5:$J$44,4, FALSE))</f>
        <v>0</v>
      </c>
      <c r="BP278" s="44">
        <f>$F278*'[1]INTERNAL PARAMETERS-2'!AA278*(1-VLOOKUP(AB$4,'[1]INTERNAL PARAMETERS-1'!$B$5:$J$44,4, FALSE))</f>
        <v>0</v>
      </c>
      <c r="BQ278" s="44">
        <f>$F278*'[1]INTERNAL PARAMETERS-2'!AB278*(1-VLOOKUP(AC$4,'[1]INTERNAL PARAMETERS-1'!$B$5:$J$44,4, FALSE))</f>
        <v>0</v>
      </c>
      <c r="BR278" s="44">
        <f>$F278*'[1]INTERNAL PARAMETERS-2'!AC278*(1-VLOOKUP(AD$4,'[1]INTERNAL PARAMETERS-1'!$B$5:$J$44,4, FALSE))</f>
        <v>0</v>
      </c>
      <c r="BS278" s="44">
        <f>$F278*'[1]INTERNAL PARAMETERS-2'!AD278*(1-VLOOKUP(AE$4,'[1]INTERNAL PARAMETERS-1'!$B$5:$J$44,4, FALSE))</f>
        <v>0</v>
      </c>
      <c r="BT278" s="44">
        <f>$F278*'[1]INTERNAL PARAMETERS-2'!AE278*(1-VLOOKUP(AF$4,'[1]INTERNAL PARAMETERS-1'!$B$5:$J$44,4, FALSE))</f>
        <v>0</v>
      </c>
      <c r="BU278" s="44">
        <f>$F278*'[1]INTERNAL PARAMETERS-2'!AF278*(1-VLOOKUP(AG$4,'[1]INTERNAL PARAMETERS-1'!$B$5:$J$44,4, FALSE))</f>
        <v>0</v>
      </c>
      <c r="BV278" s="44">
        <f>$F278*'[1]INTERNAL PARAMETERS-2'!AG278*(1-VLOOKUP(AH$4,'[1]INTERNAL PARAMETERS-1'!$B$5:$J$44,4, FALSE))</f>
        <v>0</v>
      </c>
      <c r="BW278" s="44">
        <f>$F278*'[1]INTERNAL PARAMETERS-2'!AH278*(1-VLOOKUP(AI$4,'[1]INTERNAL PARAMETERS-1'!$B$5:$J$44,4, FALSE))</f>
        <v>0</v>
      </c>
      <c r="BX278" s="44">
        <f>$F278*'[1]INTERNAL PARAMETERS-2'!AI278*(1-VLOOKUP(AJ$4,'[1]INTERNAL PARAMETERS-1'!$B$5:$J$44,4, FALSE))</f>
        <v>0</v>
      </c>
      <c r="BY278" s="44">
        <f>$F278*'[1]INTERNAL PARAMETERS-2'!AJ278*(1-VLOOKUP(AK$4,'[1]INTERNAL PARAMETERS-1'!$B$5:$J$44,4, FALSE))</f>
        <v>0</v>
      </c>
      <c r="BZ278" s="44">
        <f>$F278*'[1]INTERNAL PARAMETERS-2'!AK278*(1-VLOOKUP(AL$4,'[1]INTERNAL PARAMETERS-1'!$B$5:$J$44,4, FALSE))</f>
        <v>0</v>
      </c>
      <c r="CA278" s="44">
        <f>$F278*'[1]INTERNAL PARAMETERS-2'!AL278*(1-VLOOKUP(AM$4,'[1]INTERNAL PARAMETERS-1'!$B$5:$J$44,4, FALSE))</f>
        <v>0</v>
      </c>
      <c r="CB278" s="44">
        <f>$F278*'[1]INTERNAL PARAMETERS-2'!AM278*(1-VLOOKUP(AN$4,'[1]INTERNAL PARAMETERS-1'!$B$5:$J$44,4, FALSE))</f>
        <v>0</v>
      </c>
      <c r="CC278" s="44">
        <f>$F278*'[1]INTERNAL PARAMETERS-2'!AN278*(1-VLOOKUP(AO$4,'[1]INTERNAL PARAMETERS-1'!$B$5:$J$44,4, FALSE))</f>
        <v>0</v>
      </c>
      <c r="CD278" s="44">
        <f>$F278*'[1]INTERNAL PARAMETERS-2'!AO278*(1-VLOOKUP(AP$4,'[1]INTERNAL PARAMETERS-1'!$B$5:$J$44,4, FALSE))</f>
        <v>0</v>
      </c>
      <c r="CE278" s="44">
        <f>$F278*'[1]INTERNAL PARAMETERS-2'!AP278*(1-VLOOKUP(AQ$4,'[1]INTERNAL PARAMETERS-1'!$B$5:$J$44,4, FALSE))</f>
        <v>0</v>
      </c>
      <c r="CF278" s="44">
        <f>$F278*'[1]INTERNAL PARAMETERS-2'!AQ278*(1-VLOOKUP(AR$4,'[1]INTERNAL PARAMETERS-1'!$B$5:$J$44,4, FALSE))</f>
        <v>0</v>
      </c>
      <c r="CG278" s="44">
        <f>$F278*'[1]INTERNAL PARAMETERS-2'!AR278*(1-VLOOKUP(AS$4,'[1]INTERNAL PARAMETERS-1'!$B$5:$J$44,4, FALSE))</f>
        <v>0</v>
      </c>
      <c r="CH278" s="43">
        <f>$F278*'[1]INTERNAL PARAMETERS-2'!AS278*(1-VLOOKUP(AT$4,'[1]INTERNAL PARAMETERS-1'!$B$5:$J$44,4, FALSE))</f>
        <v>0</v>
      </c>
      <c r="CI278" s="42">
        <f t="shared" si="4"/>
        <v>0</v>
      </c>
    </row>
    <row r="279" spans="3:87" x14ac:dyDescent="0.4">
      <c r="C279" s="27" t="s">
        <v>1</v>
      </c>
      <c r="D279" s="26" t="s">
        <v>50</v>
      </c>
      <c r="E279" s="26" t="s">
        <v>63</v>
      </c>
      <c r="F279" s="129">
        <f>SDBeam!X279</f>
        <v>0</v>
      </c>
      <c r="G279" s="45">
        <f>$F279*'[1]INTERNAL PARAMETERS-2'!F279*VLOOKUP(G$4,'[1]INTERNAL PARAMETERS-1'!$B$5:$J$44,4, FALSE)</f>
        <v>0</v>
      </c>
      <c r="H279" s="44">
        <f>$F279*'[1]INTERNAL PARAMETERS-2'!G279*VLOOKUP(H$4,'[1]INTERNAL PARAMETERS-1'!$B$5:$J$44,4, FALSE)</f>
        <v>0</v>
      </c>
      <c r="I279" s="44">
        <f>$F279*'[1]INTERNAL PARAMETERS-2'!H279*VLOOKUP(I$4,'[1]INTERNAL PARAMETERS-1'!$B$5:$J$44,4, FALSE)</f>
        <v>0</v>
      </c>
      <c r="J279" s="44">
        <f>$F279*'[1]INTERNAL PARAMETERS-2'!I279*VLOOKUP(J$4,'[1]INTERNAL PARAMETERS-1'!$B$5:$J$44,4, FALSE)</f>
        <v>0</v>
      </c>
      <c r="K279" s="44">
        <f>$F279*'[1]INTERNAL PARAMETERS-2'!J279*VLOOKUP(K$4,'[1]INTERNAL PARAMETERS-1'!$B$5:$J$44,4, FALSE)</f>
        <v>0</v>
      </c>
      <c r="L279" s="44">
        <f>$F279*'[1]INTERNAL PARAMETERS-2'!K279*VLOOKUP(L$4,'[1]INTERNAL PARAMETERS-1'!$B$5:$J$44,4, FALSE)</f>
        <v>0</v>
      </c>
      <c r="M279" s="44">
        <f>$F279*'[1]INTERNAL PARAMETERS-2'!L279*VLOOKUP(M$4,'[1]INTERNAL PARAMETERS-1'!$B$5:$J$44,4, FALSE)</f>
        <v>0</v>
      </c>
      <c r="N279" s="44">
        <f>$F279*'[1]INTERNAL PARAMETERS-2'!M279*VLOOKUP(N$4,'[1]INTERNAL PARAMETERS-1'!$B$5:$J$44,4, FALSE)</f>
        <v>0</v>
      </c>
      <c r="O279" s="44">
        <f>$F279*'[1]INTERNAL PARAMETERS-2'!N279*VLOOKUP(O$4,'[1]INTERNAL PARAMETERS-1'!$B$5:$J$44,4, FALSE)</f>
        <v>0</v>
      </c>
      <c r="P279" s="44">
        <f>$F279*'[1]INTERNAL PARAMETERS-2'!O279*VLOOKUP(P$4,'[1]INTERNAL PARAMETERS-1'!$B$5:$J$44,4, FALSE)</f>
        <v>0</v>
      </c>
      <c r="Q279" s="44">
        <f>$F279*'[1]INTERNAL PARAMETERS-2'!P279*VLOOKUP(Q$4,'[1]INTERNAL PARAMETERS-1'!$B$5:$J$44,4, FALSE)</f>
        <v>0</v>
      </c>
      <c r="R279" s="44">
        <f>$F279*'[1]INTERNAL PARAMETERS-2'!Q279*VLOOKUP(R$4,'[1]INTERNAL PARAMETERS-1'!$B$5:$J$44,4, FALSE)</f>
        <v>0</v>
      </c>
      <c r="S279" s="44">
        <f>$F279*'[1]INTERNAL PARAMETERS-2'!R279*VLOOKUP(S$4,'[1]INTERNAL PARAMETERS-1'!$B$5:$J$44,4, FALSE)</f>
        <v>0</v>
      </c>
      <c r="T279" s="44">
        <f>$F279*'[1]INTERNAL PARAMETERS-2'!S279*VLOOKUP(T$4,'[1]INTERNAL PARAMETERS-1'!$B$5:$J$44,4, FALSE)</f>
        <v>0</v>
      </c>
      <c r="U279" s="44">
        <f>$F279*'[1]INTERNAL PARAMETERS-2'!T279*VLOOKUP(U$4,'[1]INTERNAL PARAMETERS-1'!$B$5:$J$44,4, FALSE)</f>
        <v>0</v>
      </c>
      <c r="V279" s="44">
        <f>$F279*'[1]INTERNAL PARAMETERS-2'!U279*VLOOKUP(V$4,'[1]INTERNAL PARAMETERS-1'!$B$5:$J$44,4, FALSE)</f>
        <v>0</v>
      </c>
      <c r="W279" s="44">
        <f>$F279*'[1]INTERNAL PARAMETERS-2'!V279*VLOOKUP(W$4,'[1]INTERNAL PARAMETERS-1'!$B$5:$J$44,4, FALSE)</f>
        <v>0</v>
      </c>
      <c r="X279" s="44">
        <f>$F279*'[1]INTERNAL PARAMETERS-2'!W279*VLOOKUP(X$4,'[1]INTERNAL PARAMETERS-1'!$B$5:$J$44,4, FALSE)</f>
        <v>0</v>
      </c>
      <c r="Y279" s="44">
        <f>$F279*'[1]INTERNAL PARAMETERS-2'!X279*VLOOKUP(Y$4,'[1]INTERNAL PARAMETERS-1'!$B$5:$J$44,4, FALSE)</f>
        <v>0</v>
      </c>
      <c r="Z279" s="44">
        <f>$F279*'[1]INTERNAL PARAMETERS-2'!Y279*VLOOKUP(Z$4,'[1]INTERNAL PARAMETERS-1'!$B$5:$J$44,4, FALSE)</f>
        <v>0</v>
      </c>
      <c r="AA279" s="44">
        <f>$F279*'[1]INTERNAL PARAMETERS-2'!Z279*VLOOKUP(AA$4,'[1]INTERNAL PARAMETERS-1'!$B$5:$J$44,4, FALSE)</f>
        <v>0</v>
      </c>
      <c r="AB279" s="44">
        <f>$F279*'[1]INTERNAL PARAMETERS-2'!AA279*VLOOKUP(AB$4,'[1]INTERNAL PARAMETERS-1'!$B$5:$J$44,4, FALSE)</f>
        <v>0</v>
      </c>
      <c r="AC279" s="44">
        <f>$F279*'[1]INTERNAL PARAMETERS-2'!AB279*VLOOKUP(AC$4,'[1]INTERNAL PARAMETERS-1'!$B$5:$J$44,4, FALSE)</f>
        <v>0</v>
      </c>
      <c r="AD279" s="44">
        <f>$F279*'[1]INTERNAL PARAMETERS-2'!AC279*VLOOKUP(AD$4,'[1]INTERNAL PARAMETERS-1'!$B$5:$J$44,4, FALSE)</f>
        <v>0</v>
      </c>
      <c r="AE279" s="44">
        <f>$F279*'[1]INTERNAL PARAMETERS-2'!AD279*VLOOKUP(AE$4,'[1]INTERNAL PARAMETERS-1'!$B$5:$J$44,4, FALSE)</f>
        <v>0</v>
      </c>
      <c r="AF279" s="44">
        <f>$F279*'[1]INTERNAL PARAMETERS-2'!AE279*VLOOKUP(AF$4,'[1]INTERNAL PARAMETERS-1'!$B$5:$J$44,4, FALSE)</f>
        <v>0</v>
      </c>
      <c r="AG279" s="44">
        <f>$F279*'[1]INTERNAL PARAMETERS-2'!AF279*VLOOKUP(AG$4,'[1]INTERNAL PARAMETERS-1'!$B$5:$J$44,4, FALSE)</f>
        <v>0</v>
      </c>
      <c r="AH279" s="44">
        <f>$F279*'[1]INTERNAL PARAMETERS-2'!AG279*VLOOKUP(AH$4,'[1]INTERNAL PARAMETERS-1'!$B$5:$J$44,4, FALSE)</f>
        <v>0</v>
      </c>
      <c r="AI279" s="44">
        <f>$F279*'[1]INTERNAL PARAMETERS-2'!AH279*VLOOKUP(AI$4,'[1]INTERNAL PARAMETERS-1'!$B$5:$J$44,4, FALSE)</f>
        <v>0</v>
      </c>
      <c r="AJ279" s="44">
        <f>$F279*'[1]INTERNAL PARAMETERS-2'!AI279*VLOOKUP(AJ$4,'[1]INTERNAL PARAMETERS-1'!$B$5:$J$44,4, FALSE)</f>
        <v>0</v>
      </c>
      <c r="AK279" s="44">
        <f>$F279*'[1]INTERNAL PARAMETERS-2'!AJ279*VLOOKUP(AK$4,'[1]INTERNAL PARAMETERS-1'!$B$5:$J$44,4, FALSE)</f>
        <v>0</v>
      </c>
      <c r="AL279" s="44">
        <f>$F279*'[1]INTERNAL PARAMETERS-2'!AK279*VLOOKUP(AL$4,'[1]INTERNAL PARAMETERS-1'!$B$5:$J$44,4, FALSE)</f>
        <v>0</v>
      </c>
      <c r="AM279" s="44">
        <f>$F279*'[1]INTERNAL PARAMETERS-2'!AL279*VLOOKUP(AM$4,'[1]INTERNAL PARAMETERS-1'!$B$5:$J$44,4, FALSE)</f>
        <v>0</v>
      </c>
      <c r="AN279" s="44">
        <f>$F279*'[1]INTERNAL PARAMETERS-2'!AM279*VLOOKUP(AN$4,'[1]INTERNAL PARAMETERS-1'!$B$5:$J$44,4, FALSE)</f>
        <v>0</v>
      </c>
      <c r="AO279" s="44">
        <f>$F279*'[1]INTERNAL PARAMETERS-2'!AN279*VLOOKUP(AO$4,'[1]INTERNAL PARAMETERS-1'!$B$5:$J$44,4, FALSE)</f>
        <v>0</v>
      </c>
      <c r="AP279" s="44">
        <f>$F279*'[1]INTERNAL PARAMETERS-2'!AO279*VLOOKUP(AP$4,'[1]INTERNAL PARAMETERS-1'!$B$5:$J$44,4, FALSE)</f>
        <v>0</v>
      </c>
      <c r="AQ279" s="44">
        <f>$F279*'[1]INTERNAL PARAMETERS-2'!AP279*VLOOKUP(AQ$4,'[1]INTERNAL PARAMETERS-1'!$B$5:$J$44,4, FALSE)</f>
        <v>0</v>
      </c>
      <c r="AR279" s="44">
        <f>$F279*'[1]INTERNAL PARAMETERS-2'!AQ279*VLOOKUP(AR$4,'[1]INTERNAL PARAMETERS-1'!$B$5:$J$44,4, FALSE)</f>
        <v>0</v>
      </c>
      <c r="AS279" s="44">
        <f>$F279*'[1]INTERNAL PARAMETERS-2'!AR279*VLOOKUP(AS$4,'[1]INTERNAL PARAMETERS-1'!$B$5:$J$44,4, FALSE)</f>
        <v>0</v>
      </c>
      <c r="AT279" s="43">
        <f>$F279*'[1]INTERNAL PARAMETERS-2'!AS279*VLOOKUP(AT$4,'[1]INTERNAL PARAMETERS-1'!$B$5:$J$44,4, FALSE)</f>
        <v>0</v>
      </c>
      <c r="AU279" s="45">
        <f>$F279*'[1]INTERNAL PARAMETERS-2'!F279*(1-VLOOKUP(G$4,'[1]INTERNAL PARAMETERS-1'!$B$5:$J$44,4, FALSE))</f>
        <v>0</v>
      </c>
      <c r="AV279" s="44">
        <f>$F279*'[1]INTERNAL PARAMETERS-2'!G279*(1-VLOOKUP(H$4,'[1]INTERNAL PARAMETERS-1'!$B$5:$J$44,4, FALSE))</f>
        <v>0</v>
      </c>
      <c r="AW279" s="44">
        <f>$F279*'[1]INTERNAL PARAMETERS-2'!H279*(1-VLOOKUP(I$4,'[1]INTERNAL PARAMETERS-1'!$B$5:$J$44,4, FALSE))</f>
        <v>0</v>
      </c>
      <c r="AX279" s="44">
        <f>$F279*'[1]INTERNAL PARAMETERS-2'!I279*(1-VLOOKUP(J$4,'[1]INTERNAL PARAMETERS-1'!$B$5:$J$44,4, FALSE))</f>
        <v>0</v>
      </c>
      <c r="AY279" s="44">
        <f>$F279*'[1]INTERNAL PARAMETERS-2'!J279*(1-VLOOKUP(K$4,'[1]INTERNAL PARAMETERS-1'!$B$5:$J$44,4, FALSE))</f>
        <v>0</v>
      </c>
      <c r="AZ279" s="44">
        <f>$F279*'[1]INTERNAL PARAMETERS-2'!K279*(1-VLOOKUP(L$4,'[1]INTERNAL PARAMETERS-1'!$B$5:$J$44,4, FALSE))</f>
        <v>0</v>
      </c>
      <c r="BA279" s="44">
        <f>$F279*'[1]INTERNAL PARAMETERS-2'!L279*(1-VLOOKUP(M$4,'[1]INTERNAL PARAMETERS-1'!$B$5:$J$44,4, FALSE))</f>
        <v>0</v>
      </c>
      <c r="BB279" s="44">
        <f>$F279*'[1]INTERNAL PARAMETERS-2'!M279*(1-VLOOKUP(N$4,'[1]INTERNAL PARAMETERS-1'!$B$5:$J$44,4, FALSE))</f>
        <v>0</v>
      </c>
      <c r="BC279" s="44">
        <f>$F279*'[1]INTERNAL PARAMETERS-2'!N279*(1-VLOOKUP(O$4,'[1]INTERNAL PARAMETERS-1'!$B$5:$J$44,4, FALSE))</f>
        <v>0</v>
      </c>
      <c r="BD279" s="44">
        <f>$F279*'[1]INTERNAL PARAMETERS-2'!O279*(1-VLOOKUP(P$4,'[1]INTERNAL PARAMETERS-1'!$B$5:$J$44,4, FALSE))</f>
        <v>0</v>
      </c>
      <c r="BE279" s="44">
        <f>$F279*'[1]INTERNAL PARAMETERS-2'!P279*(1-VLOOKUP(Q$4,'[1]INTERNAL PARAMETERS-1'!$B$5:$J$44,4, FALSE))</f>
        <v>0</v>
      </c>
      <c r="BF279" s="44">
        <f>$F279*'[1]INTERNAL PARAMETERS-2'!Q279*(1-VLOOKUP(R$4,'[1]INTERNAL PARAMETERS-1'!$B$5:$J$44,4, FALSE))</f>
        <v>0</v>
      </c>
      <c r="BG279" s="44">
        <f>$F279*'[1]INTERNAL PARAMETERS-2'!R279*(1-VLOOKUP(S$4,'[1]INTERNAL PARAMETERS-1'!$B$5:$J$44,4, FALSE))</f>
        <v>0</v>
      </c>
      <c r="BH279" s="44">
        <f>$F279*'[1]INTERNAL PARAMETERS-2'!S279*(1-VLOOKUP(T$4,'[1]INTERNAL PARAMETERS-1'!$B$5:$J$44,4, FALSE))</f>
        <v>0</v>
      </c>
      <c r="BI279" s="44">
        <f>$F279*'[1]INTERNAL PARAMETERS-2'!T279*(1-VLOOKUP(U$4,'[1]INTERNAL PARAMETERS-1'!$B$5:$J$44,4, FALSE))</f>
        <v>0</v>
      </c>
      <c r="BJ279" s="44">
        <f>$F279*'[1]INTERNAL PARAMETERS-2'!U279*(1-VLOOKUP(V$4,'[1]INTERNAL PARAMETERS-1'!$B$5:$J$44,4, FALSE))</f>
        <v>0</v>
      </c>
      <c r="BK279" s="44">
        <f>$F279*'[1]INTERNAL PARAMETERS-2'!V279*(1-VLOOKUP(W$4,'[1]INTERNAL PARAMETERS-1'!$B$5:$J$44,4, FALSE))</f>
        <v>0</v>
      </c>
      <c r="BL279" s="44">
        <f>$F279*'[1]INTERNAL PARAMETERS-2'!W279*(1-VLOOKUP(X$4,'[1]INTERNAL PARAMETERS-1'!$B$5:$J$44,4, FALSE))</f>
        <v>0</v>
      </c>
      <c r="BM279" s="44">
        <f>$F279*'[1]INTERNAL PARAMETERS-2'!X279*(1-VLOOKUP(Y$4,'[1]INTERNAL PARAMETERS-1'!$B$5:$J$44,4, FALSE))</f>
        <v>0</v>
      </c>
      <c r="BN279" s="44">
        <f>$F279*'[1]INTERNAL PARAMETERS-2'!Y279*(1-VLOOKUP(Z$4,'[1]INTERNAL PARAMETERS-1'!$B$5:$J$44,4, FALSE))</f>
        <v>0</v>
      </c>
      <c r="BO279" s="44">
        <f>$F279*'[1]INTERNAL PARAMETERS-2'!Z279*(1-VLOOKUP(AA$4,'[1]INTERNAL PARAMETERS-1'!$B$5:$J$44,4, FALSE))</f>
        <v>0</v>
      </c>
      <c r="BP279" s="44">
        <f>$F279*'[1]INTERNAL PARAMETERS-2'!AA279*(1-VLOOKUP(AB$4,'[1]INTERNAL PARAMETERS-1'!$B$5:$J$44,4, FALSE))</f>
        <v>0</v>
      </c>
      <c r="BQ279" s="44">
        <f>$F279*'[1]INTERNAL PARAMETERS-2'!AB279*(1-VLOOKUP(AC$4,'[1]INTERNAL PARAMETERS-1'!$B$5:$J$44,4, FALSE))</f>
        <v>0</v>
      </c>
      <c r="BR279" s="44">
        <f>$F279*'[1]INTERNAL PARAMETERS-2'!AC279*(1-VLOOKUP(AD$4,'[1]INTERNAL PARAMETERS-1'!$B$5:$J$44,4, FALSE))</f>
        <v>0</v>
      </c>
      <c r="BS279" s="44">
        <f>$F279*'[1]INTERNAL PARAMETERS-2'!AD279*(1-VLOOKUP(AE$4,'[1]INTERNAL PARAMETERS-1'!$B$5:$J$44,4, FALSE))</f>
        <v>0</v>
      </c>
      <c r="BT279" s="44">
        <f>$F279*'[1]INTERNAL PARAMETERS-2'!AE279*(1-VLOOKUP(AF$4,'[1]INTERNAL PARAMETERS-1'!$B$5:$J$44,4, FALSE))</f>
        <v>0</v>
      </c>
      <c r="BU279" s="44">
        <f>$F279*'[1]INTERNAL PARAMETERS-2'!AF279*(1-VLOOKUP(AG$4,'[1]INTERNAL PARAMETERS-1'!$B$5:$J$44,4, FALSE))</f>
        <v>0</v>
      </c>
      <c r="BV279" s="44">
        <f>$F279*'[1]INTERNAL PARAMETERS-2'!AG279*(1-VLOOKUP(AH$4,'[1]INTERNAL PARAMETERS-1'!$B$5:$J$44,4, FALSE))</f>
        <v>0</v>
      </c>
      <c r="BW279" s="44">
        <f>$F279*'[1]INTERNAL PARAMETERS-2'!AH279*(1-VLOOKUP(AI$4,'[1]INTERNAL PARAMETERS-1'!$B$5:$J$44,4, FALSE))</f>
        <v>0</v>
      </c>
      <c r="BX279" s="44">
        <f>$F279*'[1]INTERNAL PARAMETERS-2'!AI279*(1-VLOOKUP(AJ$4,'[1]INTERNAL PARAMETERS-1'!$B$5:$J$44,4, FALSE))</f>
        <v>0</v>
      </c>
      <c r="BY279" s="44">
        <f>$F279*'[1]INTERNAL PARAMETERS-2'!AJ279*(1-VLOOKUP(AK$4,'[1]INTERNAL PARAMETERS-1'!$B$5:$J$44,4, FALSE))</f>
        <v>0</v>
      </c>
      <c r="BZ279" s="44">
        <f>$F279*'[1]INTERNAL PARAMETERS-2'!AK279*(1-VLOOKUP(AL$4,'[1]INTERNAL PARAMETERS-1'!$B$5:$J$44,4, FALSE))</f>
        <v>0</v>
      </c>
      <c r="CA279" s="44">
        <f>$F279*'[1]INTERNAL PARAMETERS-2'!AL279*(1-VLOOKUP(AM$4,'[1]INTERNAL PARAMETERS-1'!$B$5:$J$44,4, FALSE))</f>
        <v>0</v>
      </c>
      <c r="CB279" s="44">
        <f>$F279*'[1]INTERNAL PARAMETERS-2'!AM279*(1-VLOOKUP(AN$4,'[1]INTERNAL PARAMETERS-1'!$B$5:$J$44,4, FALSE))</f>
        <v>0</v>
      </c>
      <c r="CC279" s="44">
        <f>$F279*'[1]INTERNAL PARAMETERS-2'!AN279*(1-VLOOKUP(AO$4,'[1]INTERNAL PARAMETERS-1'!$B$5:$J$44,4, FALSE))</f>
        <v>0</v>
      </c>
      <c r="CD279" s="44">
        <f>$F279*'[1]INTERNAL PARAMETERS-2'!AO279*(1-VLOOKUP(AP$4,'[1]INTERNAL PARAMETERS-1'!$B$5:$J$44,4, FALSE))</f>
        <v>0</v>
      </c>
      <c r="CE279" s="44">
        <f>$F279*'[1]INTERNAL PARAMETERS-2'!AP279*(1-VLOOKUP(AQ$4,'[1]INTERNAL PARAMETERS-1'!$B$5:$J$44,4, FALSE))</f>
        <v>0</v>
      </c>
      <c r="CF279" s="44">
        <f>$F279*'[1]INTERNAL PARAMETERS-2'!AQ279*(1-VLOOKUP(AR$4,'[1]INTERNAL PARAMETERS-1'!$B$5:$J$44,4, FALSE))</f>
        <v>0</v>
      </c>
      <c r="CG279" s="44">
        <f>$F279*'[1]INTERNAL PARAMETERS-2'!AR279*(1-VLOOKUP(AS$4,'[1]INTERNAL PARAMETERS-1'!$B$5:$J$44,4, FALSE))</f>
        <v>0</v>
      </c>
      <c r="CH279" s="43">
        <f>$F279*'[1]INTERNAL PARAMETERS-2'!AS279*(1-VLOOKUP(AT$4,'[1]INTERNAL PARAMETERS-1'!$B$5:$J$44,4, FALSE))</f>
        <v>0</v>
      </c>
      <c r="CI279" s="42">
        <f t="shared" si="4"/>
        <v>0</v>
      </c>
    </row>
    <row r="280" spans="3:87" x14ac:dyDescent="0.4">
      <c r="C280" s="27" t="s">
        <v>1</v>
      </c>
      <c r="D280" s="26" t="s">
        <v>50</v>
      </c>
      <c r="E280" s="26" t="s">
        <v>62</v>
      </c>
      <c r="F280" s="129">
        <f>SDBeam!X280</f>
        <v>0</v>
      </c>
      <c r="G280" s="45">
        <f>$F280*'[1]INTERNAL PARAMETERS-2'!F280*VLOOKUP(G$4,'[1]INTERNAL PARAMETERS-1'!$B$5:$J$44,4, FALSE)</f>
        <v>0</v>
      </c>
      <c r="H280" s="44">
        <f>$F280*'[1]INTERNAL PARAMETERS-2'!G280*VLOOKUP(H$4,'[1]INTERNAL PARAMETERS-1'!$B$5:$J$44,4, FALSE)</f>
        <v>0</v>
      </c>
      <c r="I280" s="44">
        <f>$F280*'[1]INTERNAL PARAMETERS-2'!H280*VLOOKUP(I$4,'[1]INTERNAL PARAMETERS-1'!$B$5:$J$44,4, FALSE)</f>
        <v>0</v>
      </c>
      <c r="J280" s="44">
        <f>$F280*'[1]INTERNAL PARAMETERS-2'!I280*VLOOKUP(J$4,'[1]INTERNAL PARAMETERS-1'!$B$5:$J$44,4, FALSE)</f>
        <v>0</v>
      </c>
      <c r="K280" s="44">
        <f>$F280*'[1]INTERNAL PARAMETERS-2'!J280*VLOOKUP(K$4,'[1]INTERNAL PARAMETERS-1'!$B$5:$J$44,4, FALSE)</f>
        <v>0</v>
      </c>
      <c r="L280" s="44">
        <f>$F280*'[1]INTERNAL PARAMETERS-2'!K280*VLOOKUP(L$4,'[1]INTERNAL PARAMETERS-1'!$B$5:$J$44,4, FALSE)</f>
        <v>0</v>
      </c>
      <c r="M280" s="44">
        <f>$F280*'[1]INTERNAL PARAMETERS-2'!L280*VLOOKUP(M$4,'[1]INTERNAL PARAMETERS-1'!$B$5:$J$44,4, FALSE)</f>
        <v>0</v>
      </c>
      <c r="N280" s="44">
        <f>$F280*'[1]INTERNAL PARAMETERS-2'!M280*VLOOKUP(N$4,'[1]INTERNAL PARAMETERS-1'!$B$5:$J$44,4, FALSE)</f>
        <v>0</v>
      </c>
      <c r="O280" s="44">
        <f>$F280*'[1]INTERNAL PARAMETERS-2'!N280*VLOOKUP(O$4,'[1]INTERNAL PARAMETERS-1'!$B$5:$J$44,4, FALSE)</f>
        <v>0</v>
      </c>
      <c r="P280" s="44">
        <f>$F280*'[1]INTERNAL PARAMETERS-2'!O280*VLOOKUP(P$4,'[1]INTERNAL PARAMETERS-1'!$B$5:$J$44,4, FALSE)</f>
        <v>0</v>
      </c>
      <c r="Q280" s="44">
        <f>$F280*'[1]INTERNAL PARAMETERS-2'!P280*VLOOKUP(Q$4,'[1]INTERNAL PARAMETERS-1'!$B$5:$J$44,4, FALSE)</f>
        <v>0</v>
      </c>
      <c r="R280" s="44">
        <f>$F280*'[1]INTERNAL PARAMETERS-2'!Q280*VLOOKUP(R$4,'[1]INTERNAL PARAMETERS-1'!$B$5:$J$44,4, FALSE)</f>
        <v>0</v>
      </c>
      <c r="S280" s="44">
        <f>$F280*'[1]INTERNAL PARAMETERS-2'!R280*VLOOKUP(S$4,'[1]INTERNAL PARAMETERS-1'!$B$5:$J$44,4, FALSE)</f>
        <v>0</v>
      </c>
      <c r="T280" s="44">
        <f>$F280*'[1]INTERNAL PARAMETERS-2'!S280*VLOOKUP(T$4,'[1]INTERNAL PARAMETERS-1'!$B$5:$J$44,4, FALSE)</f>
        <v>0</v>
      </c>
      <c r="U280" s="44">
        <f>$F280*'[1]INTERNAL PARAMETERS-2'!T280*VLOOKUP(U$4,'[1]INTERNAL PARAMETERS-1'!$B$5:$J$44,4, FALSE)</f>
        <v>0</v>
      </c>
      <c r="V280" s="44">
        <f>$F280*'[1]INTERNAL PARAMETERS-2'!U280*VLOOKUP(V$4,'[1]INTERNAL PARAMETERS-1'!$B$5:$J$44,4, FALSE)</f>
        <v>0</v>
      </c>
      <c r="W280" s="44">
        <f>$F280*'[1]INTERNAL PARAMETERS-2'!V280*VLOOKUP(W$4,'[1]INTERNAL PARAMETERS-1'!$B$5:$J$44,4, FALSE)</f>
        <v>0</v>
      </c>
      <c r="X280" s="44">
        <f>$F280*'[1]INTERNAL PARAMETERS-2'!W280*VLOOKUP(X$4,'[1]INTERNAL PARAMETERS-1'!$B$5:$J$44,4, FALSE)</f>
        <v>0</v>
      </c>
      <c r="Y280" s="44">
        <f>$F280*'[1]INTERNAL PARAMETERS-2'!X280*VLOOKUP(Y$4,'[1]INTERNAL PARAMETERS-1'!$B$5:$J$44,4, FALSE)</f>
        <v>0</v>
      </c>
      <c r="Z280" s="44">
        <f>$F280*'[1]INTERNAL PARAMETERS-2'!Y280*VLOOKUP(Z$4,'[1]INTERNAL PARAMETERS-1'!$B$5:$J$44,4, FALSE)</f>
        <v>0</v>
      </c>
      <c r="AA280" s="44">
        <f>$F280*'[1]INTERNAL PARAMETERS-2'!Z280*VLOOKUP(AA$4,'[1]INTERNAL PARAMETERS-1'!$B$5:$J$44,4, FALSE)</f>
        <v>0</v>
      </c>
      <c r="AB280" s="44">
        <f>$F280*'[1]INTERNAL PARAMETERS-2'!AA280*VLOOKUP(AB$4,'[1]INTERNAL PARAMETERS-1'!$B$5:$J$44,4, FALSE)</f>
        <v>0</v>
      </c>
      <c r="AC280" s="44">
        <f>$F280*'[1]INTERNAL PARAMETERS-2'!AB280*VLOOKUP(AC$4,'[1]INTERNAL PARAMETERS-1'!$B$5:$J$44,4, FALSE)</f>
        <v>0</v>
      </c>
      <c r="AD280" s="44">
        <f>$F280*'[1]INTERNAL PARAMETERS-2'!AC280*VLOOKUP(AD$4,'[1]INTERNAL PARAMETERS-1'!$B$5:$J$44,4, FALSE)</f>
        <v>0</v>
      </c>
      <c r="AE280" s="44">
        <f>$F280*'[1]INTERNAL PARAMETERS-2'!AD280*VLOOKUP(AE$4,'[1]INTERNAL PARAMETERS-1'!$B$5:$J$44,4, FALSE)</f>
        <v>0</v>
      </c>
      <c r="AF280" s="44">
        <f>$F280*'[1]INTERNAL PARAMETERS-2'!AE280*VLOOKUP(AF$4,'[1]INTERNAL PARAMETERS-1'!$B$5:$J$44,4, FALSE)</f>
        <v>0</v>
      </c>
      <c r="AG280" s="44">
        <f>$F280*'[1]INTERNAL PARAMETERS-2'!AF280*VLOOKUP(AG$4,'[1]INTERNAL PARAMETERS-1'!$B$5:$J$44,4, FALSE)</f>
        <v>0</v>
      </c>
      <c r="AH280" s="44">
        <f>$F280*'[1]INTERNAL PARAMETERS-2'!AG280*VLOOKUP(AH$4,'[1]INTERNAL PARAMETERS-1'!$B$5:$J$44,4, FALSE)</f>
        <v>0</v>
      </c>
      <c r="AI280" s="44">
        <f>$F280*'[1]INTERNAL PARAMETERS-2'!AH280*VLOOKUP(AI$4,'[1]INTERNAL PARAMETERS-1'!$B$5:$J$44,4, FALSE)</f>
        <v>0</v>
      </c>
      <c r="AJ280" s="44">
        <f>$F280*'[1]INTERNAL PARAMETERS-2'!AI280*VLOOKUP(AJ$4,'[1]INTERNAL PARAMETERS-1'!$B$5:$J$44,4, FALSE)</f>
        <v>0</v>
      </c>
      <c r="AK280" s="44">
        <f>$F280*'[1]INTERNAL PARAMETERS-2'!AJ280*VLOOKUP(AK$4,'[1]INTERNAL PARAMETERS-1'!$B$5:$J$44,4, FALSE)</f>
        <v>0</v>
      </c>
      <c r="AL280" s="44">
        <f>$F280*'[1]INTERNAL PARAMETERS-2'!AK280*VLOOKUP(AL$4,'[1]INTERNAL PARAMETERS-1'!$B$5:$J$44,4, FALSE)</f>
        <v>0</v>
      </c>
      <c r="AM280" s="44">
        <f>$F280*'[1]INTERNAL PARAMETERS-2'!AL280*VLOOKUP(AM$4,'[1]INTERNAL PARAMETERS-1'!$B$5:$J$44,4, FALSE)</f>
        <v>0</v>
      </c>
      <c r="AN280" s="44">
        <f>$F280*'[1]INTERNAL PARAMETERS-2'!AM280*VLOOKUP(AN$4,'[1]INTERNAL PARAMETERS-1'!$B$5:$J$44,4, FALSE)</f>
        <v>0</v>
      </c>
      <c r="AO280" s="44">
        <f>$F280*'[1]INTERNAL PARAMETERS-2'!AN280*VLOOKUP(AO$4,'[1]INTERNAL PARAMETERS-1'!$B$5:$J$44,4, FALSE)</f>
        <v>0</v>
      </c>
      <c r="AP280" s="44">
        <f>$F280*'[1]INTERNAL PARAMETERS-2'!AO280*VLOOKUP(AP$4,'[1]INTERNAL PARAMETERS-1'!$B$5:$J$44,4, FALSE)</f>
        <v>0</v>
      </c>
      <c r="AQ280" s="44">
        <f>$F280*'[1]INTERNAL PARAMETERS-2'!AP280*VLOOKUP(AQ$4,'[1]INTERNAL PARAMETERS-1'!$B$5:$J$44,4, FALSE)</f>
        <v>0</v>
      </c>
      <c r="AR280" s="44">
        <f>$F280*'[1]INTERNAL PARAMETERS-2'!AQ280*VLOOKUP(AR$4,'[1]INTERNAL PARAMETERS-1'!$B$5:$J$44,4, FALSE)</f>
        <v>0</v>
      </c>
      <c r="AS280" s="44">
        <f>$F280*'[1]INTERNAL PARAMETERS-2'!AR280*VLOOKUP(AS$4,'[1]INTERNAL PARAMETERS-1'!$B$5:$J$44,4, FALSE)</f>
        <v>0</v>
      </c>
      <c r="AT280" s="43">
        <f>$F280*'[1]INTERNAL PARAMETERS-2'!AS280*VLOOKUP(AT$4,'[1]INTERNAL PARAMETERS-1'!$B$5:$J$44,4, FALSE)</f>
        <v>0</v>
      </c>
      <c r="AU280" s="45">
        <f>$F280*'[1]INTERNAL PARAMETERS-2'!F280*(1-VLOOKUP(G$4,'[1]INTERNAL PARAMETERS-1'!$B$5:$J$44,4, FALSE))</f>
        <v>0</v>
      </c>
      <c r="AV280" s="44">
        <f>$F280*'[1]INTERNAL PARAMETERS-2'!G280*(1-VLOOKUP(H$4,'[1]INTERNAL PARAMETERS-1'!$B$5:$J$44,4, FALSE))</f>
        <v>0</v>
      </c>
      <c r="AW280" s="44">
        <f>$F280*'[1]INTERNAL PARAMETERS-2'!H280*(1-VLOOKUP(I$4,'[1]INTERNAL PARAMETERS-1'!$B$5:$J$44,4, FALSE))</f>
        <v>0</v>
      </c>
      <c r="AX280" s="44">
        <f>$F280*'[1]INTERNAL PARAMETERS-2'!I280*(1-VLOOKUP(J$4,'[1]INTERNAL PARAMETERS-1'!$B$5:$J$44,4, FALSE))</f>
        <v>0</v>
      </c>
      <c r="AY280" s="44">
        <f>$F280*'[1]INTERNAL PARAMETERS-2'!J280*(1-VLOOKUP(K$4,'[1]INTERNAL PARAMETERS-1'!$B$5:$J$44,4, FALSE))</f>
        <v>0</v>
      </c>
      <c r="AZ280" s="44">
        <f>$F280*'[1]INTERNAL PARAMETERS-2'!K280*(1-VLOOKUP(L$4,'[1]INTERNAL PARAMETERS-1'!$B$5:$J$44,4, FALSE))</f>
        <v>0</v>
      </c>
      <c r="BA280" s="44">
        <f>$F280*'[1]INTERNAL PARAMETERS-2'!L280*(1-VLOOKUP(M$4,'[1]INTERNAL PARAMETERS-1'!$B$5:$J$44,4, FALSE))</f>
        <v>0</v>
      </c>
      <c r="BB280" s="44">
        <f>$F280*'[1]INTERNAL PARAMETERS-2'!M280*(1-VLOOKUP(N$4,'[1]INTERNAL PARAMETERS-1'!$B$5:$J$44,4, FALSE))</f>
        <v>0</v>
      </c>
      <c r="BC280" s="44">
        <f>$F280*'[1]INTERNAL PARAMETERS-2'!N280*(1-VLOOKUP(O$4,'[1]INTERNAL PARAMETERS-1'!$B$5:$J$44,4, FALSE))</f>
        <v>0</v>
      </c>
      <c r="BD280" s="44">
        <f>$F280*'[1]INTERNAL PARAMETERS-2'!O280*(1-VLOOKUP(P$4,'[1]INTERNAL PARAMETERS-1'!$B$5:$J$44,4, FALSE))</f>
        <v>0</v>
      </c>
      <c r="BE280" s="44">
        <f>$F280*'[1]INTERNAL PARAMETERS-2'!P280*(1-VLOOKUP(Q$4,'[1]INTERNAL PARAMETERS-1'!$B$5:$J$44,4, FALSE))</f>
        <v>0</v>
      </c>
      <c r="BF280" s="44">
        <f>$F280*'[1]INTERNAL PARAMETERS-2'!Q280*(1-VLOOKUP(R$4,'[1]INTERNAL PARAMETERS-1'!$B$5:$J$44,4, FALSE))</f>
        <v>0</v>
      </c>
      <c r="BG280" s="44">
        <f>$F280*'[1]INTERNAL PARAMETERS-2'!R280*(1-VLOOKUP(S$4,'[1]INTERNAL PARAMETERS-1'!$B$5:$J$44,4, FALSE))</f>
        <v>0</v>
      </c>
      <c r="BH280" s="44">
        <f>$F280*'[1]INTERNAL PARAMETERS-2'!S280*(1-VLOOKUP(T$4,'[1]INTERNAL PARAMETERS-1'!$B$5:$J$44,4, FALSE))</f>
        <v>0</v>
      </c>
      <c r="BI280" s="44">
        <f>$F280*'[1]INTERNAL PARAMETERS-2'!T280*(1-VLOOKUP(U$4,'[1]INTERNAL PARAMETERS-1'!$B$5:$J$44,4, FALSE))</f>
        <v>0</v>
      </c>
      <c r="BJ280" s="44">
        <f>$F280*'[1]INTERNAL PARAMETERS-2'!U280*(1-VLOOKUP(V$4,'[1]INTERNAL PARAMETERS-1'!$B$5:$J$44,4, FALSE))</f>
        <v>0</v>
      </c>
      <c r="BK280" s="44">
        <f>$F280*'[1]INTERNAL PARAMETERS-2'!V280*(1-VLOOKUP(W$4,'[1]INTERNAL PARAMETERS-1'!$B$5:$J$44,4, FALSE))</f>
        <v>0</v>
      </c>
      <c r="BL280" s="44">
        <f>$F280*'[1]INTERNAL PARAMETERS-2'!W280*(1-VLOOKUP(X$4,'[1]INTERNAL PARAMETERS-1'!$B$5:$J$44,4, FALSE))</f>
        <v>0</v>
      </c>
      <c r="BM280" s="44">
        <f>$F280*'[1]INTERNAL PARAMETERS-2'!X280*(1-VLOOKUP(Y$4,'[1]INTERNAL PARAMETERS-1'!$B$5:$J$44,4, FALSE))</f>
        <v>0</v>
      </c>
      <c r="BN280" s="44">
        <f>$F280*'[1]INTERNAL PARAMETERS-2'!Y280*(1-VLOOKUP(Z$4,'[1]INTERNAL PARAMETERS-1'!$B$5:$J$44,4, FALSE))</f>
        <v>0</v>
      </c>
      <c r="BO280" s="44">
        <f>$F280*'[1]INTERNAL PARAMETERS-2'!Z280*(1-VLOOKUP(AA$4,'[1]INTERNAL PARAMETERS-1'!$B$5:$J$44,4, FALSE))</f>
        <v>0</v>
      </c>
      <c r="BP280" s="44">
        <f>$F280*'[1]INTERNAL PARAMETERS-2'!AA280*(1-VLOOKUP(AB$4,'[1]INTERNAL PARAMETERS-1'!$B$5:$J$44,4, FALSE))</f>
        <v>0</v>
      </c>
      <c r="BQ280" s="44">
        <f>$F280*'[1]INTERNAL PARAMETERS-2'!AB280*(1-VLOOKUP(AC$4,'[1]INTERNAL PARAMETERS-1'!$B$5:$J$44,4, FALSE))</f>
        <v>0</v>
      </c>
      <c r="BR280" s="44">
        <f>$F280*'[1]INTERNAL PARAMETERS-2'!AC280*(1-VLOOKUP(AD$4,'[1]INTERNAL PARAMETERS-1'!$B$5:$J$44,4, FALSE))</f>
        <v>0</v>
      </c>
      <c r="BS280" s="44">
        <f>$F280*'[1]INTERNAL PARAMETERS-2'!AD280*(1-VLOOKUP(AE$4,'[1]INTERNAL PARAMETERS-1'!$B$5:$J$44,4, FALSE))</f>
        <v>0</v>
      </c>
      <c r="BT280" s="44">
        <f>$F280*'[1]INTERNAL PARAMETERS-2'!AE280*(1-VLOOKUP(AF$4,'[1]INTERNAL PARAMETERS-1'!$B$5:$J$44,4, FALSE))</f>
        <v>0</v>
      </c>
      <c r="BU280" s="44">
        <f>$F280*'[1]INTERNAL PARAMETERS-2'!AF280*(1-VLOOKUP(AG$4,'[1]INTERNAL PARAMETERS-1'!$B$5:$J$44,4, FALSE))</f>
        <v>0</v>
      </c>
      <c r="BV280" s="44">
        <f>$F280*'[1]INTERNAL PARAMETERS-2'!AG280*(1-VLOOKUP(AH$4,'[1]INTERNAL PARAMETERS-1'!$B$5:$J$44,4, FALSE))</f>
        <v>0</v>
      </c>
      <c r="BW280" s="44">
        <f>$F280*'[1]INTERNAL PARAMETERS-2'!AH280*(1-VLOOKUP(AI$4,'[1]INTERNAL PARAMETERS-1'!$B$5:$J$44,4, FALSE))</f>
        <v>0</v>
      </c>
      <c r="BX280" s="44">
        <f>$F280*'[1]INTERNAL PARAMETERS-2'!AI280*(1-VLOOKUP(AJ$4,'[1]INTERNAL PARAMETERS-1'!$B$5:$J$44,4, FALSE))</f>
        <v>0</v>
      </c>
      <c r="BY280" s="44">
        <f>$F280*'[1]INTERNAL PARAMETERS-2'!AJ280*(1-VLOOKUP(AK$4,'[1]INTERNAL PARAMETERS-1'!$B$5:$J$44,4, FALSE))</f>
        <v>0</v>
      </c>
      <c r="BZ280" s="44">
        <f>$F280*'[1]INTERNAL PARAMETERS-2'!AK280*(1-VLOOKUP(AL$4,'[1]INTERNAL PARAMETERS-1'!$B$5:$J$44,4, FALSE))</f>
        <v>0</v>
      </c>
      <c r="CA280" s="44">
        <f>$F280*'[1]INTERNAL PARAMETERS-2'!AL280*(1-VLOOKUP(AM$4,'[1]INTERNAL PARAMETERS-1'!$B$5:$J$44,4, FALSE))</f>
        <v>0</v>
      </c>
      <c r="CB280" s="44">
        <f>$F280*'[1]INTERNAL PARAMETERS-2'!AM280*(1-VLOOKUP(AN$4,'[1]INTERNAL PARAMETERS-1'!$B$5:$J$44,4, FALSE))</f>
        <v>0</v>
      </c>
      <c r="CC280" s="44">
        <f>$F280*'[1]INTERNAL PARAMETERS-2'!AN280*(1-VLOOKUP(AO$4,'[1]INTERNAL PARAMETERS-1'!$B$5:$J$44,4, FALSE))</f>
        <v>0</v>
      </c>
      <c r="CD280" s="44">
        <f>$F280*'[1]INTERNAL PARAMETERS-2'!AO280*(1-VLOOKUP(AP$4,'[1]INTERNAL PARAMETERS-1'!$B$5:$J$44,4, FALSE))</f>
        <v>0</v>
      </c>
      <c r="CE280" s="44">
        <f>$F280*'[1]INTERNAL PARAMETERS-2'!AP280*(1-VLOOKUP(AQ$4,'[1]INTERNAL PARAMETERS-1'!$B$5:$J$44,4, FALSE))</f>
        <v>0</v>
      </c>
      <c r="CF280" s="44">
        <f>$F280*'[1]INTERNAL PARAMETERS-2'!AQ280*(1-VLOOKUP(AR$4,'[1]INTERNAL PARAMETERS-1'!$B$5:$J$44,4, FALSE))</f>
        <v>0</v>
      </c>
      <c r="CG280" s="44">
        <f>$F280*'[1]INTERNAL PARAMETERS-2'!AR280*(1-VLOOKUP(AS$4,'[1]INTERNAL PARAMETERS-1'!$B$5:$J$44,4, FALSE))</f>
        <v>0</v>
      </c>
      <c r="CH280" s="43">
        <f>$F280*'[1]INTERNAL PARAMETERS-2'!AS280*(1-VLOOKUP(AT$4,'[1]INTERNAL PARAMETERS-1'!$B$5:$J$44,4, FALSE))</f>
        <v>0</v>
      </c>
      <c r="CI280" s="42">
        <f t="shared" si="4"/>
        <v>0</v>
      </c>
    </row>
    <row r="281" spans="3:87" x14ac:dyDescent="0.4">
      <c r="C281" s="27" t="s">
        <v>1</v>
      </c>
      <c r="D281" s="26" t="s">
        <v>50</v>
      </c>
      <c r="E281" s="26" t="s">
        <v>61</v>
      </c>
      <c r="F281" s="129">
        <f>SDBeam!X281</f>
        <v>0</v>
      </c>
      <c r="G281" s="45">
        <f>$F281*'[1]INTERNAL PARAMETERS-2'!F281*VLOOKUP(G$4,'[1]INTERNAL PARAMETERS-1'!$B$5:$J$44,4, FALSE)</f>
        <v>0</v>
      </c>
      <c r="H281" s="44">
        <f>$F281*'[1]INTERNAL PARAMETERS-2'!G281*VLOOKUP(H$4,'[1]INTERNAL PARAMETERS-1'!$B$5:$J$44,4, FALSE)</f>
        <v>0</v>
      </c>
      <c r="I281" s="44">
        <f>$F281*'[1]INTERNAL PARAMETERS-2'!H281*VLOOKUP(I$4,'[1]INTERNAL PARAMETERS-1'!$B$5:$J$44,4, FALSE)</f>
        <v>0</v>
      </c>
      <c r="J281" s="44">
        <f>$F281*'[1]INTERNAL PARAMETERS-2'!I281*VLOOKUP(J$4,'[1]INTERNAL PARAMETERS-1'!$B$5:$J$44,4, FALSE)</f>
        <v>0</v>
      </c>
      <c r="K281" s="44">
        <f>$F281*'[1]INTERNAL PARAMETERS-2'!J281*VLOOKUP(K$4,'[1]INTERNAL PARAMETERS-1'!$B$5:$J$44,4, FALSE)</f>
        <v>0</v>
      </c>
      <c r="L281" s="44">
        <f>$F281*'[1]INTERNAL PARAMETERS-2'!K281*VLOOKUP(L$4,'[1]INTERNAL PARAMETERS-1'!$B$5:$J$44,4, FALSE)</f>
        <v>0</v>
      </c>
      <c r="M281" s="44">
        <f>$F281*'[1]INTERNAL PARAMETERS-2'!L281*VLOOKUP(M$4,'[1]INTERNAL PARAMETERS-1'!$B$5:$J$44,4, FALSE)</f>
        <v>0</v>
      </c>
      <c r="N281" s="44">
        <f>$F281*'[1]INTERNAL PARAMETERS-2'!M281*VLOOKUP(N$4,'[1]INTERNAL PARAMETERS-1'!$B$5:$J$44,4, FALSE)</f>
        <v>0</v>
      </c>
      <c r="O281" s="44">
        <f>$F281*'[1]INTERNAL PARAMETERS-2'!N281*VLOOKUP(O$4,'[1]INTERNAL PARAMETERS-1'!$B$5:$J$44,4, FALSE)</f>
        <v>0</v>
      </c>
      <c r="P281" s="44">
        <f>$F281*'[1]INTERNAL PARAMETERS-2'!O281*VLOOKUP(P$4,'[1]INTERNAL PARAMETERS-1'!$B$5:$J$44,4, FALSE)</f>
        <v>0</v>
      </c>
      <c r="Q281" s="44">
        <f>$F281*'[1]INTERNAL PARAMETERS-2'!P281*VLOOKUP(Q$4,'[1]INTERNAL PARAMETERS-1'!$B$5:$J$44,4, FALSE)</f>
        <v>0</v>
      </c>
      <c r="R281" s="44">
        <f>$F281*'[1]INTERNAL PARAMETERS-2'!Q281*VLOOKUP(R$4,'[1]INTERNAL PARAMETERS-1'!$B$5:$J$44,4, FALSE)</f>
        <v>0</v>
      </c>
      <c r="S281" s="44">
        <f>$F281*'[1]INTERNAL PARAMETERS-2'!R281*VLOOKUP(S$4,'[1]INTERNAL PARAMETERS-1'!$B$5:$J$44,4, FALSE)</f>
        <v>0</v>
      </c>
      <c r="T281" s="44">
        <f>$F281*'[1]INTERNAL PARAMETERS-2'!S281*VLOOKUP(T$4,'[1]INTERNAL PARAMETERS-1'!$B$5:$J$44,4, FALSE)</f>
        <v>0</v>
      </c>
      <c r="U281" s="44">
        <f>$F281*'[1]INTERNAL PARAMETERS-2'!T281*VLOOKUP(U$4,'[1]INTERNAL PARAMETERS-1'!$B$5:$J$44,4, FALSE)</f>
        <v>0</v>
      </c>
      <c r="V281" s="44">
        <f>$F281*'[1]INTERNAL PARAMETERS-2'!U281*VLOOKUP(V$4,'[1]INTERNAL PARAMETERS-1'!$B$5:$J$44,4, FALSE)</f>
        <v>0</v>
      </c>
      <c r="W281" s="44">
        <f>$F281*'[1]INTERNAL PARAMETERS-2'!V281*VLOOKUP(W$4,'[1]INTERNAL PARAMETERS-1'!$B$5:$J$44,4, FALSE)</f>
        <v>0</v>
      </c>
      <c r="X281" s="44">
        <f>$F281*'[1]INTERNAL PARAMETERS-2'!W281*VLOOKUP(X$4,'[1]INTERNAL PARAMETERS-1'!$B$5:$J$44,4, FALSE)</f>
        <v>0</v>
      </c>
      <c r="Y281" s="44">
        <f>$F281*'[1]INTERNAL PARAMETERS-2'!X281*VLOOKUP(Y$4,'[1]INTERNAL PARAMETERS-1'!$B$5:$J$44,4, FALSE)</f>
        <v>0</v>
      </c>
      <c r="Z281" s="44">
        <f>$F281*'[1]INTERNAL PARAMETERS-2'!Y281*VLOOKUP(Z$4,'[1]INTERNAL PARAMETERS-1'!$B$5:$J$44,4, FALSE)</f>
        <v>0</v>
      </c>
      <c r="AA281" s="44">
        <f>$F281*'[1]INTERNAL PARAMETERS-2'!Z281*VLOOKUP(AA$4,'[1]INTERNAL PARAMETERS-1'!$B$5:$J$44,4, FALSE)</f>
        <v>0</v>
      </c>
      <c r="AB281" s="44">
        <f>$F281*'[1]INTERNAL PARAMETERS-2'!AA281*VLOOKUP(AB$4,'[1]INTERNAL PARAMETERS-1'!$B$5:$J$44,4, FALSE)</f>
        <v>0</v>
      </c>
      <c r="AC281" s="44">
        <f>$F281*'[1]INTERNAL PARAMETERS-2'!AB281*VLOOKUP(AC$4,'[1]INTERNAL PARAMETERS-1'!$B$5:$J$44,4, FALSE)</f>
        <v>0</v>
      </c>
      <c r="AD281" s="44">
        <f>$F281*'[1]INTERNAL PARAMETERS-2'!AC281*VLOOKUP(AD$4,'[1]INTERNAL PARAMETERS-1'!$B$5:$J$44,4, FALSE)</f>
        <v>0</v>
      </c>
      <c r="AE281" s="44">
        <f>$F281*'[1]INTERNAL PARAMETERS-2'!AD281*VLOOKUP(AE$4,'[1]INTERNAL PARAMETERS-1'!$B$5:$J$44,4, FALSE)</f>
        <v>0</v>
      </c>
      <c r="AF281" s="44">
        <f>$F281*'[1]INTERNAL PARAMETERS-2'!AE281*VLOOKUP(AF$4,'[1]INTERNAL PARAMETERS-1'!$B$5:$J$44,4, FALSE)</f>
        <v>0</v>
      </c>
      <c r="AG281" s="44">
        <f>$F281*'[1]INTERNAL PARAMETERS-2'!AF281*VLOOKUP(AG$4,'[1]INTERNAL PARAMETERS-1'!$B$5:$J$44,4, FALSE)</f>
        <v>0</v>
      </c>
      <c r="AH281" s="44">
        <f>$F281*'[1]INTERNAL PARAMETERS-2'!AG281*VLOOKUP(AH$4,'[1]INTERNAL PARAMETERS-1'!$B$5:$J$44,4, FALSE)</f>
        <v>0</v>
      </c>
      <c r="AI281" s="44">
        <f>$F281*'[1]INTERNAL PARAMETERS-2'!AH281*VLOOKUP(AI$4,'[1]INTERNAL PARAMETERS-1'!$B$5:$J$44,4, FALSE)</f>
        <v>0</v>
      </c>
      <c r="AJ281" s="44">
        <f>$F281*'[1]INTERNAL PARAMETERS-2'!AI281*VLOOKUP(AJ$4,'[1]INTERNAL PARAMETERS-1'!$B$5:$J$44,4, FALSE)</f>
        <v>0</v>
      </c>
      <c r="AK281" s="44">
        <f>$F281*'[1]INTERNAL PARAMETERS-2'!AJ281*VLOOKUP(AK$4,'[1]INTERNAL PARAMETERS-1'!$B$5:$J$44,4, FALSE)</f>
        <v>0</v>
      </c>
      <c r="AL281" s="44">
        <f>$F281*'[1]INTERNAL PARAMETERS-2'!AK281*VLOOKUP(AL$4,'[1]INTERNAL PARAMETERS-1'!$B$5:$J$44,4, FALSE)</f>
        <v>0</v>
      </c>
      <c r="AM281" s="44">
        <f>$F281*'[1]INTERNAL PARAMETERS-2'!AL281*VLOOKUP(AM$4,'[1]INTERNAL PARAMETERS-1'!$B$5:$J$44,4, FALSE)</f>
        <v>0</v>
      </c>
      <c r="AN281" s="44">
        <f>$F281*'[1]INTERNAL PARAMETERS-2'!AM281*VLOOKUP(AN$4,'[1]INTERNAL PARAMETERS-1'!$B$5:$J$44,4, FALSE)</f>
        <v>0</v>
      </c>
      <c r="AO281" s="44">
        <f>$F281*'[1]INTERNAL PARAMETERS-2'!AN281*VLOOKUP(AO$4,'[1]INTERNAL PARAMETERS-1'!$B$5:$J$44,4, FALSE)</f>
        <v>0</v>
      </c>
      <c r="AP281" s="44">
        <f>$F281*'[1]INTERNAL PARAMETERS-2'!AO281*VLOOKUP(AP$4,'[1]INTERNAL PARAMETERS-1'!$B$5:$J$44,4, FALSE)</f>
        <v>0</v>
      </c>
      <c r="AQ281" s="44">
        <f>$F281*'[1]INTERNAL PARAMETERS-2'!AP281*VLOOKUP(AQ$4,'[1]INTERNAL PARAMETERS-1'!$B$5:$J$44,4, FALSE)</f>
        <v>0</v>
      </c>
      <c r="AR281" s="44">
        <f>$F281*'[1]INTERNAL PARAMETERS-2'!AQ281*VLOOKUP(AR$4,'[1]INTERNAL PARAMETERS-1'!$B$5:$J$44,4, FALSE)</f>
        <v>0</v>
      </c>
      <c r="AS281" s="44">
        <f>$F281*'[1]INTERNAL PARAMETERS-2'!AR281*VLOOKUP(AS$4,'[1]INTERNAL PARAMETERS-1'!$B$5:$J$44,4, FALSE)</f>
        <v>0</v>
      </c>
      <c r="AT281" s="43">
        <f>$F281*'[1]INTERNAL PARAMETERS-2'!AS281*VLOOKUP(AT$4,'[1]INTERNAL PARAMETERS-1'!$B$5:$J$44,4, FALSE)</f>
        <v>0</v>
      </c>
      <c r="AU281" s="45">
        <f>$F281*'[1]INTERNAL PARAMETERS-2'!F281*(1-VLOOKUP(G$4,'[1]INTERNAL PARAMETERS-1'!$B$5:$J$44,4, FALSE))</f>
        <v>0</v>
      </c>
      <c r="AV281" s="44">
        <f>$F281*'[1]INTERNAL PARAMETERS-2'!G281*(1-VLOOKUP(H$4,'[1]INTERNAL PARAMETERS-1'!$B$5:$J$44,4, FALSE))</f>
        <v>0</v>
      </c>
      <c r="AW281" s="44">
        <f>$F281*'[1]INTERNAL PARAMETERS-2'!H281*(1-VLOOKUP(I$4,'[1]INTERNAL PARAMETERS-1'!$B$5:$J$44,4, FALSE))</f>
        <v>0</v>
      </c>
      <c r="AX281" s="44">
        <f>$F281*'[1]INTERNAL PARAMETERS-2'!I281*(1-VLOOKUP(J$4,'[1]INTERNAL PARAMETERS-1'!$B$5:$J$44,4, FALSE))</f>
        <v>0</v>
      </c>
      <c r="AY281" s="44">
        <f>$F281*'[1]INTERNAL PARAMETERS-2'!J281*(1-VLOOKUP(K$4,'[1]INTERNAL PARAMETERS-1'!$B$5:$J$44,4, FALSE))</f>
        <v>0</v>
      </c>
      <c r="AZ281" s="44">
        <f>$F281*'[1]INTERNAL PARAMETERS-2'!K281*(1-VLOOKUP(L$4,'[1]INTERNAL PARAMETERS-1'!$B$5:$J$44,4, FALSE))</f>
        <v>0</v>
      </c>
      <c r="BA281" s="44">
        <f>$F281*'[1]INTERNAL PARAMETERS-2'!L281*(1-VLOOKUP(M$4,'[1]INTERNAL PARAMETERS-1'!$B$5:$J$44,4, FALSE))</f>
        <v>0</v>
      </c>
      <c r="BB281" s="44">
        <f>$F281*'[1]INTERNAL PARAMETERS-2'!M281*(1-VLOOKUP(N$4,'[1]INTERNAL PARAMETERS-1'!$B$5:$J$44,4, FALSE))</f>
        <v>0</v>
      </c>
      <c r="BC281" s="44">
        <f>$F281*'[1]INTERNAL PARAMETERS-2'!N281*(1-VLOOKUP(O$4,'[1]INTERNAL PARAMETERS-1'!$B$5:$J$44,4, FALSE))</f>
        <v>0</v>
      </c>
      <c r="BD281" s="44">
        <f>$F281*'[1]INTERNAL PARAMETERS-2'!O281*(1-VLOOKUP(P$4,'[1]INTERNAL PARAMETERS-1'!$B$5:$J$44,4, FALSE))</f>
        <v>0</v>
      </c>
      <c r="BE281" s="44">
        <f>$F281*'[1]INTERNAL PARAMETERS-2'!P281*(1-VLOOKUP(Q$4,'[1]INTERNAL PARAMETERS-1'!$B$5:$J$44,4, FALSE))</f>
        <v>0</v>
      </c>
      <c r="BF281" s="44">
        <f>$F281*'[1]INTERNAL PARAMETERS-2'!Q281*(1-VLOOKUP(R$4,'[1]INTERNAL PARAMETERS-1'!$B$5:$J$44,4, FALSE))</f>
        <v>0</v>
      </c>
      <c r="BG281" s="44">
        <f>$F281*'[1]INTERNAL PARAMETERS-2'!R281*(1-VLOOKUP(S$4,'[1]INTERNAL PARAMETERS-1'!$B$5:$J$44,4, FALSE))</f>
        <v>0</v>
      </c>
      <c r="BH281" s="44">
        <f>$F281*'[1]INTERNAL PARAMETERS-2'!S281*(1-VLOOKUP(T$4,'[1]INTERNAL PARAMETERS-1'!$B$5:$J$44,4, FALSE))</f>
        <v>0</v>
      </c>
      <c r="BI281" s="44">
        <f>$F281*'[1]INTERNAL PARAMETERS-2'!T281*(1-VLOOKUP(U$4,'[1]INTERNAL PARAMETERS-1'!$B$5:$J$44,4, FALSE))</f>
        <v>0</v>
      </c>
      <c r="BJ281" s="44">
        <f>$F281*'[1]INTERNAL PARAMETERS-2'!U281*(1-VLOOKUP(V$4,'[1]INTERNAL PARAMETERS-1'!$B$5:$J$44,4, FALSE))</f>
        <v>0</v>
      </c>
      <c r="BK281" s="44">
        <f>$F281*'[1]INTERNAL PARAMETERS-2'!V281*(1-VLOOKUP(W$4,'[1]INTERNAL PARAMETERS-1'!$B$5:$J$44,4, FALSE))</f>
        <v>0</v>
      </c>
      <c r="BL281" s="44">
        <f>$F281*'[1]INTERNAL PARAMETERS-2'!W281*(1-VLOOKUP(X$4,'[1]INTERNAL PARAMETERS-1'!$B$5:$J$44,4, FALSE))</f>
        <v>0</v>
      </c>
      <c r="BM281" s="44">
        <f>$F281*'[1]INTERNAL PARAMETERS-2'!X281*(1-VLOOKUP(Y$4,'[1]INTERNAL PARAMETERS-1'!$B$5:$J$44,4, FALSE))</f>
        <v>0</v>
      </c>
      <c r="BN281" s="44">
        <f>$F281*'[1]INTERNAL PARAMETERS-2'!Y281*(1-VLOOKUP(Z$4,'[1]INTERNAL PARAMETERS-1'!$B$5:$J$44,4, FALSE))</f>
        <v>0</v>
      </c>
      <c r="BO281" s="44">
        <f>$F281*'[1]INTERNAL PARAMETERS-2'!Z281*(1-VLOOKUP(AA$4,'[1]INTERNAL PARAMETERS-1'!$B$5:$J$44,4, FALSE))</f>
        <v>0</v>
      </c>
      <c r="BP281" s="44">
        <f>$F281*'[1]INTERNAL PARAMETERS-2'!AA281*(1-VLOOKUP(AB$4,'[1]INTERNAL PARAMETERS-1'!$B$5:$J$44,4, FALSE))</f>
        <v>0</v>
      </c>
      <c r="BQ281" s="44">
        <f>$F281*'[1]INTERNAL PARAMETERS-2'!AB281*(1-VLOOKUP(AC$4,'[1]INTERNAL PARAMETERS-1'!$B$5:$J$44,4, FALSE))</f>
        <v>0</v>
      </c>
      <c r="BR281" s="44">
        <f>$F281*'[1]INTERNAL PARAMETERS-2'!AC281*(1-VLOOKUP(AD$4,'[1]INTERNAL PARAMETERS-1'!$B$5:$J$44,4, FALSE))</f>
        <v>0</v>
      </c>
      <c r="BS281" s="44">
        <f>$F281*'[1]INTERNAL PARAMETERS-2'!AD281*(1-VLOOKUP(AE$4,'[1]INTERNAL PARAMETERS-1'!$B$5:$J$44,4, FALSE))</f>
        <v>0</v>
      </c>
      <c r="BT281" s="44">
        <f>$F281*'[1]INTERNAL PARAMETERS-2'!AE281*(1-VLOOKUP(AF$4,'[1]INTERNAL PARAMETERS-1'!$B$5:$J$44,4, FALSE))</f>
        <v>0</v>
      </c>
      <c r="BU281" s="44">
        <f>$F281*'[1]INTERNAL PARAMETERS-2'!AF281*(1-VLOOKUP(AG$4,'[1]INTERNAL PARAMETERS-1'!$B$5:$J$44,4, FALSE))</f>
        <v>0</v>
      </c>
      <c r="BV281" s="44">
        <f>$F281*'[1]INTERNAL PARAMETERS-2'!AG281*(1-VLOOKUP(AH$4,'[1]INTERNAL PARAMETERS-1'!$B$5:$J$44,4, FALSE))</f>
        <v>0</v>
      </c>
      <c r="BW281" s="44">
        <f>$F281*'[1]INTERNAL PARAMETERS-2'!AH281*(1-VLOOKUP(AI$4,'[1]INTERNAL PARAMETERS-1'!$B$5:$J$44,4, FALSE))</f>
        <v>0</v>
      </c>
      <c r="BX281" s="44">
        <f>$F281*'[1]INTERNAL PARAMETERS-2'!AI281*(1-VLOOKUP(AJ$4,'[1]INTERNAL PARAMETERS-1'!$B$5:$J$44,4, FALSE))</f>
        <v>0</v>
      </c>
      <c r="BY281" s="44">
        <f>$F281*'[1]INTERNAL PARAMETERS-2'!AJ281*(1-VLOOKUP(AK$4,'[1]INTERNAL PARAMETERS-1'!$B$5:$J$44,4, FALSE))</f>
        <v>0</v>
      </c>
      <c r="BZ281" s="44">
        <f>$F281*'[1]INTERNAL PARAMETERS-2'!AK281*(1-VLOOKUP(AL$4,'[1]INTERNAL PARAMETERS-1'!$B$5:$J$44,4, FALSE))</f>
        <v>0</v>
      </c>
      <c r="CA281" s="44">
        <f>$F281*'[1]INTERNAL PARAMETERS-2'!AL281*(1-VLOOKUP(AM$4,'[1]INTERNAL PARAMETERS-1'!$B$5:$J$44,4, FALSE))</f>
        <v>0</v>
      </c>
      <c r="CB281" s="44">
        <f>$F281*'[1]INTERNAL PARAMETERS-2'!AM281*(1-VLOOKUP(AN$4,'[1]INTERNAL PARAMETERS-1'!$B$5:$J$44,4, FALSE))</f>
        <v>0</v>
      </c>
      <c r="CC281" s="44">
        <f>$F281*'[1]INTERNAL PARAMETERS-2'!AN281*(1-VLOOKUP(AO$4,'[1]INTERNAL PARAMETERS-1'!$B$5:$J$44,4, FALSE))</f>
        <v>0</v>
      </c>
      <c r="CD281" s="44">
        <f>$F281*'[1]INTERNAL PARAMETERS-2'!AO281*(1-VLOOKUP(AP$4,'[1]INTERNAL PARAMETERS-1'!$B$5:$J$44,4, FALSE))</f>
        <v>0</v>
      </c>
      <c r="CE281" s="44">
        <f>$F281*'[1]INTERNAL PARAMETERS-2'!AP281*(1-VLOOKUP(AQ$4,'[1]INTERNAL PARAMETERS-1'!$B$5:$J$44,4, FALSE))</f>
        <v>0</v>
      </c>
      <c r="CF281" s="44">
        <f>$F281*'[1]INTERNAL PARAMETERS-2'!AQ281*(1-VLOOKUP(AR$4,'[1]INTERNAL PARAMETERS-1'!$B$5:$J$44,4, FALSE))</f>
        <v>0</v>
      </c>
      <c r="CG281" s="44">
        <f>$F281*'[1]INTERNAL PARAMETERS-2'!AR281*(1-VLOOKUP(AS$4,'[1]INTERNAL PARAMETERS-1'!$B$5:$J$44,4, FALSE))</f>
        <v>0</v>
      </c>
      <c r="CH281" s="43">
        <f>$F281*'[1]INTERNAL PARAMETERS-2'!AS281*(1-VLOOKUP(AT$4,'[1]INTERNAL PARAMETERS-1'!$B$5:$J$44,4, FALSE))</f>
        <v>0</v>
      </c>
      <c r="CI281" s="42">
        <f t="shared" si="4"/>
        <v>0</v>
      </c>
    </row>
    <row r="282" spans="3:87" x14ac:dyDescent="0.4">
      <c r="C282" s="27" t="s">
        <v>1</v>
      </c>
      <c r="D282" s="26" t="s">
        <v>50</v>
      </c>
      <c r="E282" s="26" t="s">
        <v>60</v>
      </c>
      <c r="F282" s="129">
        <f>SDBeam!X282</f>
        <v>0</v>
      </c>
      <c r="G282" s="45">
        <f>$F282*'[1]INTERNAL PARAMETERS-2'!F282*VLOOKUP(G$4,'[1]INTERNAL PARAMETERS-1'!$B$5:$J$44,4, FALSE)</f>
        <v>0</v>
      </c>
      <c r="H282" s="44">
        <f>$F282*'[1]INTERNAL PARAMETERS-2'!G282*VLOOKUP(H$4,'[1]INTERNAL PARAMETERS-1'!$B$5:$J$44,4, FALSE)</f>
        <v>0</v>
      </c>
      <c r="I282" s="44">
        <f>$F282*'[1]INTERNAL PARAMETERS-2'!H282*VLOOKUP(I$4,'[1]INTERNAL PARAMETERS-1'!$B$5:$J$44,4, FALSE)</f>
        <v>0</v>
      </c>
      <c r="J282" s="44">
        <f>$F282*'[1]INTERNAL PARAMETERS-2'!I282*VLOOKUP(J$4,'[1]INTERNAL PARAMETERS-1'!$B$5:$J$44,4, FALSE)</f>
        <v>0</v>
      </c>
      <c r="K282" s="44">
        <f>$F282*'[1]INTERNAL PARAMETERS-2'!J282*VLOOKUP(K$4,'[1]INTERNAL PARAMETERS-1'!$B$5:$J$44,4, FALSE)</f>
        <v>0</v>
      </c>
      <c r="L282" s="44">
        <f>$F282*'[1]INTERNAL PARAMETERS-2'!K282*VLOOKUP(L$4,'[1]INTERNAL PARAMETERS-1'!$B$5:$J$44,4, FALSE)</f>
        <v>0</v>
      </c>
      <c r="M282" s="44">
        <f>$F282*'[1]INTERNAL PARAMETERS-2'!L282*VLOOKUP(M$4,'[1]INTERNAL PARAMETERS-1'!$B$5:$J$44,4, FALSE)</f>
        <v>0</v>
      </c>
      <c r="N282" s="44">
        <f>$F282*'[1]INTERNAL PARAMETERS-2'!M282*VLOOKUP(N$4,'[1]INTERNAL PARAMETERS-1'!$B$5:$J$44,4, FALSE)</f>
        <v>0</v>
      </c>
      <c r="O282" s="44">
        <f>$F282*'[1]INTERNAL PARAMETERS-2'!N282*VLOOKUP(O$4,'[1]INTERNAL PARAMETERS-1'!$B$5:$J$44,4, FALSE)</f>
        <v>0</v>
      </c>
      <c r="P282" s="44">
        <f>$F282*'[1]INTERNAL PARAMETERS-2'!O282*VLOOKUP(P$4,'[1]INTERNAL PARAMETERS-1'!$B$5:$J$44,4, FALSE)</f>
        <v>0</v>
      </c>
      <c r="Q282" s="44">
        <f>$F282*'[1]INTERNAL PARAMETERS-2'!P282*VLOOKUP(Q$4,'[1]INTERNAL PARAMETERS-1'!$B$5:$J$44,4, FALSE)</f>
        <v>0</v>
      </c>
      <c r="R282" s="44">
        <f>$F282*'[1]INTERNAL PARAMETERS-2'!Q282*VLOOKUP(R$4,'[1]INTERNAL PARAMETERS-1'!$B$5:$J$44,4, FALSE)</f>
        <v>0</v>
      </c>
      <c r="S282" s="44">
        <f>$F282*'[1]INTERNAL PARAMETERS-2'!R282*VLOOKUP(S$4,'[1]INTERNAL PARAMETERS-1'!$B$5:$J$44,4, FALSE)</f>
        <v>0</v>
      </c>
      <c r="T282" s="44">
        <f>$F282*'[1]INTERNAL PARAMETERS-2'!S282*VLOOKUP(T$4,'[1]INTERNAL PARAMETERS-1'!$B$5:$J$44,4, FALSE)</f>
        <v>0</v>
      </c>
      <c r="U282" s="44">
        <f>$F282*'[1]INTERNAL PARAMETERS-2'!T282*VLOOKUP(U$4,'[1]INTERNAL PARAMETERS-1'!$B$5:$J$44,4, FALSE)</f>
        <v>0</v>
      </c>
      <c r="V282" s="44">
        <f>$F282*'[1]INTERNAL PARAMETERS-2'!U282*VLOOKUP(V$4,'[1]INTERNAL PARAMETERS-1'!$B$5:$J$44,4, FALSE)</f>
        <v>0</v>
      </c>
      <c r="W282" s="44">
        <f>$F282*'[1]INTERNAL PARAMETERS-2'!V282*VLOOKUP(W$4,'[1]INTERNAL PARAMETERS-1'!$B$5:$J$44,4, FALSE)</f>
        <v>0</v>
      </c>
      <c r="X282" s="44">
        <f>$F282*'[1]INTERNAL PARAMETERS-2'!W282*VLOOKUP(X$4,'[1]INTERNAL PARAMETERS-1'!$B$5:$J$44,4, FALSE)</f>
        <v>0</v>
      </c>
      <c r="Y282" s="44">
        <f>$F282*'[1]INTERNAL PARAMETERS-2'!X282*VLOOKUP(Y$4,'[1]INTERNAL PARAMETERS-1'!$B$5:$J$44,4, FALSE)</f>
        <v>0</v>
      </c>
      <c r="Z282" s="44">
        <f>$F282*'[1]INTERNAL PARAMETERS-2'!Y282*VLOOKUP(Z$4,'[1]INTERNAL PARAMETERS-1'!$B$5:$J$44,4, FALSE)</f>
        <v>0</v>
      </c>
      <c r="AA282" s="44">
        <f>$F282*'[1]INTERNAL PARAMETERS-2'!Z282*VLOOKUP(AA$4,'[1]INTERNAL PARAMETERS-1'!$B$5:$J$44,4, FALSE)</f>
        <v>0</v>
      </c>
      <c r="AB282" s="44">
        <f>$F282*'[1]INTERNAL PARAMETERS-2'!AA282*VLOOKUP(AB$4,'[1]INTERNAL PARAMETERS-1'!$B$5:$J$44,4, FALSE)</f>
        <v>0</v>
      </c>
      <c r="AC282" s="44">
        <f>$F282*'[1]INTERNAL PARAMETERS-2'!AB282*VLOOKUP(AC$4,'[1]INTERNAL PARAMETERS-1'!$B$5:$J$44,4, FALSE)</f>
        <v>0</v>
      </c>
      <c r="AD282" s="44">
        <f>$F282*'[1]INTERNAL PARAMETERS-2'!AC282*VLOOKUP(AD$4,'[1]INTERNAL PARAMETERS-1'!$B$5:$J$44,4, FALSE)</f>
        <v>0</v>
      </c>
      <c r="AE282" s="44">
        <f>$F282*'[1]INTERNAL PARAMETERS-2'!AD282*VLOOKUP(AE$4,'[1]INTERNAL PARAMETERS-1'!$B$5:$J$44,4, FALSE)</f>
        <v>0</v>
      </c>
      <c r="AF282" s="44">
        <f>$F282*'[1]INTERNAL PARAMETERS-2'!AE282*VLOOKUP(AF$4,'[1]INTERNAL PARAMETERS-1'!$B$5:$J$44,4, FALSE)</f>
        <v>0</v>
      </c>
      <c r="AG282" s="44">
        <f>$F282*'[1]INTERNAL PARAMETERS-2'!AF282*VLOOKUP(AG$4,'[1]INTERNAL PARAMETERS-1'!$B$5:$J$44,4, FALSE)</f>
        <v>0</v>
      </c>
      <c r="AH282" s="44">
        <f>$F282*'[1]INTERNAL PARAMETERS-2'!AG282*VLOOKUP(AH$4,'[1]INTERNAL PARAMETERS-1'!$B$5:$J$44,4, FALSE)</f>
        <v>0</v>
      </c>
      <c r="AI282" s="44">
        <f>$F282*'[1]INTERNAL PARAMETERS-2'!AH282*VLOOKUP(AI$4,'[1]INTERNAL PARAMETERS-1'!$B$5:$J$44,4, FALSE)</f>
        <v>0</v>
      </c>
      <c r="AJ282" s="44">
        <f>$F282*'[1]INTERNAL PARAMETERS-2'!AI282*VLOOKUP(AJ$4,'[1]INTERNAL PARAMETERS-1'!$B$5:$J$44,4, FALSE)</f>
        <v>0</v>
      </c>
      <c r="AK282" s="44">
        <f>$F282*'[1]INTERNAL PARAMETERS-2'!AJ282*VLOOKUP(AK$4,'[1]INTERNAL PARAMETERS-1'!$B$5:$J$44,4, FALSE)</f>
        <v>0</v>
      </c>
      <c r="AL282" s="44">
        <f>$F282*'[1]INTERNAL PARAMETERS-2'!AK282*VLOOKUP(AL$4,'[1]INTERNAL PARAMETERS-1'!$B$5:$J$44,4, FALSE)</f>
        <v>0</v>
      </c>
      <c r="AM282" s="44">
        <f>$F282*'[1]INTERNAL PARAMETERS-2'!AL282*VLOOKUP(AM$4,'[1]INTERNAL PARAMETERS-1'!$B$5:$J$44,4, FALSE)</f>
        <v>0</v>
      </c>
      <c r="AN282" s="44">
        <f>$F282*'[1]INTERNAL PARAMETERS-2'!AM282*VLOOKUP(AN$4,'[1]INTERNAL PARAMETERS-1'!$B$5:$J$44,4, FALSE)</f>
        <v>0</v>
      </c>
      <c r="AO282" s="44">
        <f>$F282*'[1]INTERNAL PARAMETERS-2'!AN282*VLOOKUP(AO$4,'[1]INTERNAL PARAMETERS-1'!$B$5:$J$44,4, FALSE)</f>
        <v>0</v>
      </c>
      <c r="AP282" s="44">
        <f>$F282*'[1]INTERNAL PARAMETERS-2'!AO282*VLOOKUP(AP$4,'[1]INTERNAL PARAMETERS-1'!$B$5:$J$44,4, FALSE)</f>
        <v>0</v>
      </c>
      <c r="AQ282" s="44">
        <f>$F282*'[1]INTERNAL PARAMETERS-2'!AP282*VLOOKUP(AQ$4,'[1]INTERNAL PARAMETERS-1'!$B$5:$J$44,4, FALSE)</f>
        <v>0</v>
      </c>
      <c r="AR282" s="44">
        <f>$F282*'[1]INTERNAL PARAMETERS-2'!AQ282*VLOOKUP(AR$4,'[1]INTERNAL PARAMETERS-1'!$B$5:$J$44,4, FALSE)</f>
        <v>0</v>
      </c>
      <c r="AS282" s="44">
        <f>$F282*'[1]INTERNAL PARAMETERS-2'!AR282*VLOOKUP(AS$4,'[1]INTERNAL PARAMETERS-1'!$B$5:$J$44,4, FALSE)</f>
        <v>0</v>
      </c>
      <c r="AT282" s="43">
        <f>$F282*'[1]INTERNAL PARAMETERS-2'!AS282*VLOOKUP(AT$4,'[1]INTERNAL PARAMETERS-1'!$B$5:$J$44,4, FALSE)</f>
        <v>0</v>
      </c>
      <c r="AU282" s="45">
        <f>$F282*'[1]INTERNAL PARAMETERS-2'!F282*(1-VLOOKUP(G$4,'[1]INTERNAL PARAMETERS-1'!$B$5:$J$44,4, FALSE))</f>
        <v>0</v>
      </c>
      <c r="AV282" s="44">
        <f>$F282*'[1]INTERNAL PARAMETERS-2'!G282*(1-VLOOKUP(H$4,'[1]INTERNAL PARAMETERS-1'!$B$5:$J$44,4, FALSE))</f>
        <v>0</v>
      </c>
      <c r="AW282" s="44">
        <f>$F282*'[1]INTERNAL PARAMETERS-2'!H282*(1-VLOOKUP(I$4,'[1]INTERNAL PARAMETERS-1'!$B$5:$J$44,4, FALSE))</f>
        <v>0</v>
      </c>
      <c r="AX282" s="44">
        <f>$F282*'[1]INTERNAL PARAMETERS-2'!I282*(1-VLOOKUP(J$4,'[1]INTERNAL PARAMETERS-1'!$B$5:$J$44,4, FALSE))</f>
        <v>0</v>
      </c>
      <c r="AY282" s="44">
        <f>$F282*'[1]INTERNAL PARAMETERS-2'!J282*(1-VLOOKUP(K$4,'[1]INTERNAL PARAMETERS-1'!$B$5:$J$44,4, FALSE))</f>
        <v>0</v>
      </c>
      <c r="AZ282" s="44">
        <f>$F282*'[1]INTERNAL PARAMETERS-2'!K282*(1-VLOOKUP(L$4,'[1]INTERNAL PARAMETERS-1'!$B$5:$J$44,4, FALSE))</f>
        <v>0</v>
      </c>
      <c r="BA282" s="44">
        <f>$F282*'[1]INTERNAL PARAMETERS-2'!L282*(1-VLOOKUP(M$4,'[1]INTERNAL PARAMETERS-1'!$B$5:$J$44,4, FALSE))</f>
        <v>0</v>
      </c>
      <c r="BB282" s="44">
        <f>$F282*'[1]INTERNAL PARAMETERS-2'!M282*(1-VLOOKUP(N$4,'[1]INTERNAL PARAMETERS-1'!$B$5:$J$44,4, FALSE))</f>
        <v>0</v>
      </c>
      <c r="BC282" s="44">
        <f>$F282*'[1]INTERNAL PARAMETERS-2'!N282*(1-VLOOKUP(O$4,'[1]INTERNAL PARAMETERS-1'!$B$5:$J$44,4, FALSE))</f>
        <v>0</v>
      </c>
      <c r="BD282" s="44">
        <f>$F282*'[1]INTERNAL PARAMETERS-2'!O282*(1-VLOOKUP(P$4,'[1]INTERNAL PARAMETERS-1'!$B$5:$J$44,4, FALSE))</f>
        <v>0</v>
      </c>
      <c r="BE282" s="44">
        <f>$F282*'[1]INTERNAL PARAMETERS-2'!P282*(1-VLOOKUP(Q$4,'[1]INTERNAL PARAMETERS-1'!$B$5:$J$44,4, FALSE))</f>
        <v>0</v>
      </c>
      <c r="BF282" s="44">
        <f>$F282*'[1]INTERNAL PARAMETERS-2'!Q282*(1-VLOOKUP(R$4,'[1]INTERNAL PARAMETERS-1'!$B$5:$J$44,4, FALSE))</f>
        <v>0</v>
      </c>
      <c r="BG282" s="44">
        <f>$F282*'[1]INTERNAL PARAMETERS-2'!R282*(1-VLOOKUP(S$4,'[1]INTERNAL PARAMETERS-1'!$B$5:$J$44,4, FALSE))</f>
        <v>0</v>
      </c>
      <c r="BH282" s="44">
        <f>$F282*'[1]INTERNAL PARAMETERS-2'!S282*(1-VLOOKUP(T$4,'[1]INTERNAL PARAMETERS-1'!$B$5:$J$44,4, FALSE))</f>
        <v>0</v>
      </c>
      <c r="BI282" s="44">
        <f>$F282*'[1]INTERNAL PARAMETERS-2'!T282*(1-VLOOKUP(U$4,'[1]INTERNAL PARAMETERS-1'!$B$5:$J$44,4, FALSE))</f>
        <v>0</v>
      </c>
      <c r="BJ282" s="44">
        <f>$F282*'[1]INTERNAL PARAMETERS-2'!U282*(1-VLOOKUP(V$4,'[1]INTERNAL PARAMETERS-1'!$B$5:$J$44,4, FALSE))</f>
        <v>0</v>
      </c>
      <c r="BK282" s="44">
        <f>$F282*'[1]INTERNAL PARAMETERS-2'!V282*(1-VLOOKUP(W$4,'[1]INTERNAL PARAMETERS-1'!$B$5:$J$44,4, FALSE))</f>
        <v>0</v>
      </c>
      <c r="BL282" s="44">
        <f>$F282*'[1]INTERNAL PARAMETERS-2'!W282*(1-VLOOKUP(X$4,'[1]INTERNAL PARAMETERS-1'!$B$5:$J$44,4, FALSE))</f>
        <v>0</v>
      </c>
      <c r="BM282" s="44">
        <f>$F282*'[1]INTERNAL PARAMETERS-2'!X282*(1-VLOOKUP(Y$4,'[1]INTERNAL PARAMETERS-1'!$B$5:$J$44,4, FALSE))</f>
        <v>0</v>
      </c>
      <c r="BN282" s="44">
        <f>$F282*'[1]INTERNAL PARAMETERS-2'!Y282*(1-VLOOKUP(Z$4,'[1]INTERNAL PARAMETERS-1'!$B$5:$J$44,4, FALSE))</f>
        <v>0</v>
      </c>
      <c r="BO282" s="44">
        <f>$F282*'[1]INTERNAL PARAMETERS-2'!Z282*(1-VLOOKUP(AA$4,'[1]INTERNAL PARAMETERS-1'!$B$5:$J$44,4, FALSE))</f>
        <v>0</v>
      </c>
      <c r="BP282" s="44">
        <f>$F282*'[1]INTERNAL PARAMETERS-2'!AA282*(1-VLOOKUP(AB$4,'[1]INTERNAL PARAMETERS-1'!$B$5:$J$44,4, FALSE))</f>
        <v>0</v>
      </c>
      <c r="BQ282" s="44">
        <f>$F282*'[1]INTERNAL PARAMETERS-2'!AB282*(1-VLOOKUP(AC$4,'[1]INTERNAL PARAMETERS-1'!$B$5:$J$44,4, FALSE))</f>
        <v>0</v>
      </c>
      <c r="BR282" s="44">
        <f>$F282*'[1]INTERNAL PARAMETERS-2'!AC282*(1-VLOOKUP(AD$4,'[1]INTERNAL PARAMETERS-1'!$B$5:$J$44,4, FALSE))</f>
        <v>0</v>
      </c>
      <c r="BS282" s="44">
        <f>$F282*'[1]INTERNAL PARAMETERS-2'!AD282*(1-VLOOKUP(AE$4,'[1]INTERNAL PARAMETERS-1'!$B$5:$J$44,4, FALSE))</f>
        <v>0</v>
      </c>
      <c r="BT282" s="44">
        <f>$F282*'[1]INTERNAL PARAMETERS-2'!AE282*(1-VLOOKUP(AF$4,'[1]INTERNAL PARAMETERS-1'!$B$5:$J$44,4, FALSE))</f>
        <v>0</v>
      </c>
      <c r="BU282" s="44">
        <f>$F282*'[1]INTERNAL PARAMETERS-2'!AF282*(1-VLOOKUP(AG$4,'[1]INTERNAL PARAMETERS-1'!$B$5:$J$44,4, FALSE))</f>
        <v>0</v>
      </c>
      <c r="BV282" s="44">
        <f>$F282*'[1]INTERNAL PARAMETERS-2'!AG282*(1-VLOOKUP(AH$4,'[1]INTERNAL PARAMETERS-1'!$B$5:$J$44,4, FALSE))</f>
        <v>0</v>
      </c>
      <c r="BW282" s="44">
        <f>$F282*'[1]INTERNAL PARAMETERS-2'!AH282*(1-VLOOKUP(AI$4,'[1]INTERNAL PARAMETERS-1'!$B$5:$J$44,4, FALSE))</f>
        <v>0</v>
      </c>
      <c r="BX282" s="44">
        <f>$F282*'[1]INTERNAL PARAMETERS-2'!AI282*(1-VLOOKUP(AJ$4,'[1]INTERNAL PARAMETERS-1'!$B$5:$J$44,4, FALSE))</f>
        <v>0</v>
      </c>
      <c r="BY282" s="44">
        <f>$F282*'[1]INTERNAL PARAMETERS-2'!AJ282*(1-VLOOKUP(AK$4,'[1]INTERNAL PARAMETERS-1'!$B$5:$J$44,4, FALSE))</f>
        <v>0</v>
      </c>
      <c r="BZ282" s="44">
        <f>$F282*'[1]INTERNAL PARAMETERS-2'!AK282*(1-VLOOKUP(AL$4,'[1]INTERNAL PARAMETERS-1'!$B$5:$J$44,4, FALSE))</f>
        <v>0</v>
      </c>
      <c r="CA282" s="44">
        <f>$F282*'[1]INTERNAL PARAMETERS-2'!AL282*(1-VLOOKUP(AM$4,'[1]INTERNAL PARAMETERS-1'!$B$5:$J$44,4, FALSE))</f>
        <v>0</v>
      </c>
      <c r="CB282" s="44">
        <f>$F282*'[1]INTERNAL PARAMETERS-2'!AM282*(1-VLOOKUP(AN$4,'[1]INTERNAL PARAMETERS-1'!$B$5:$J$44,4, FALSE))</f>
        <v>0</v>
      </c>
      <c r="CC282" s="44">
        <f>$F282*'[1]INTERNAL PARAMETERS-2'!AN282*(1-VLOOKUP(AO$4,'[1]INTERNAL PARAMETERS-1'!$B$5:$J$44,4, FALSE))</f>
        <v>0</v>
      </c>
      <c r="CD282" s="44">
        <f>$F282*'[1]INTERNAL PARAMETERS-2'!AO282*(1-VLOOKUP(AP$4,'[1]INTERNAL PARAMETERS-1'!$B$5:$J$44,4, FALSE))</f>
        <v>0</v>
      </c>
      <c r="CE282" s="44">
        <f>$F282*'[1]INTERNAL PARAMETERS-2'!AP282*(1-VLOOKUP(AQ$4,'[1]INTERNAL PARAMETERS-1'!$B$5:$J$44,4, FALSE))</f>
        <v>0</v>
      </c>
      <c r="CF282" s="44">
        <f>$F282*'[1]INTERNAL PARAMETERS-2'!AQ282*(1-VLOOKUP(AR$4,'[1]INTERNAL PARAMETERS-1'!$B$5:$J$44,4, FALSE))</f>
        <v>0</v>
      </c>
      <c r="CG282" s="44">
        <f>$F282*'[1]INTERNAL PARAMETERS-2'!AR282*(1-VLOOKUP(AS$4,'[1]INTERNAL PARAMETERS-1'!$B$5:$J$44,4, FALSE))</f>
        <v>0</v>
      </c>
      <c r="CH282" s="43">
        <f>$F282*'[1]INTERNAL PARAMETERS-2'!AS282*(1-VLOOKUP(AT$4,'[1]INTERNAL PARAMETERS-1'!$B$5:$J$44,4, FALSE))</f>
        <v>0</v>
      </c>
      <c r="CI282" s="42">
        <f t="shared" si="4"/>
        <v>0</v>
      </c>
    </row>
    <row r="283" spans="3:87" x14ac:dyDescent="0.4">
      <c r="C283" s="27" t="s">
        <v>1</v>
      </c>
      <c r="D283" s="26" t="s">
        <v>50</v>
      </c>
      <c r="E283" s="26" t="s">
        <v>59</v>
      </c>
      <c r="F283" s="129">
        <f>SDBeam!X283</f>
        <v>0</v>
      </c>
      <c r="G283" s="45">
        <f>$F283*'[1]INTERNAL PARAMETERS-2'!F283*VLOOKUP(G$4,'[1]INTERNAL PARAMETERS-1'!$B$5:$J$44,4, FALSE)</f>
        <v>0</v>
      </c>
      <c r="H283" s="44">
        <f>$F283*'[1]INTERNAL PARAMETERS-2'!G283*VLOOKUP(H$4,'[1]INTERNAL PARAMETERS-1'!$B$5:$J$44,4, FALSE)</f>
        <v>0</v>
      </c>
      <c r="I283" s="44">
        <f>$F283*'[1]INTERNAL PARAMETERS-2'!H283*VLOOKUP(I$4,'[1]INTERNAL PARAMETERS-1'!$B$5:$J$44,4, FALSE)</f>
        <v>0</v>
      </c>
      <c r="J283" s="44">
        <f>$F283*'[1]INTERNAL PARAMETERS-2'!I283*VLOOKUP(J$4,'[1]INTERNAL PARAMETERS-1'!$B$5:$J$44,4, FALSE)</f>
        <v>0</v>
      </c>
      <c r="K283" s="44">
        <f>$F283*'[1]INTERNAL PARAMETERS-2'!J283*VLOOKUP(K$4,'[1]INTERNAL PARAMETERS-1'!$B$5:$J$44,4, FALSE)</f>
        <v>0</v>
      </c>
      <c r="L283" s="44">
        <f>$F283*'[1]INTERNAL PARAMETERS-2'!K283*VLOOKUP(L$4,'[1]INTERNAL PARAMETERS-1'!$B$5:$J$44,4, FALSE)</f>
        <v>0</v>
      </c>
      <c r="M283" s="44">
        <f>$F283*'[1]INTERNAL PARAMETERS-2'!L283*VLOOKUP(M$4,'[1]INTERNAL PARAMETERS-1'!$B$5:$J$44,4, FALSE)</f>
        <v>0</v>
      </c>
      <c r="N283" s="44">
        <f>$F283*'[1]INTERNAL PARAMETERS-2'!M283*VLOOKUP(N$4,'[1]INTERNAL PARAMETERS-1'!$B$5:$J$44,4, FALSE)</f>
        <v>0</v>
      </c>
      <c r="O283" s="44">
        <f>$F283*'[1]INTERNAL PARAMETERS-2'!N283*VLOOKUP(O$4,'[1]INTERNAL PARAMETERS-1'!$B$5:$J$44,4, FALSE)</f>
        <v>0</v>
      </c>
      <c r="P283" s="44">
        <f>$F283*'[1]INTERNAL PARAMETERS-2'!O283*VLOOKUP(P$4,'[1]INTERNAL PARAMETERS-1'!$B$5:$J$44,4, FALSE)</f>
        <v>0</v>
      </c>
      <c r="Q283" s="44">
        <f>$F283*'[1]INTERNAL PARAMETERS-2'!P283*VLOOKUP(Q$4,'[1]INTERNAL PARAMETERS-1'!$B$5:$J$44,4, FALSE)</f>
        <v>0</v>
      </c>
      <c r="R283" s="44">
        <f>$F283*'[1]INTERNAL PARAMETERS-2'!Q283*VLOOKUP(R$4,'[1]INTERNAL PARAMETERS-1'!$B$5:$J$44,4, FALSE)</f>
        <v>0</v>
      </c>
      <c r="S283" s="44">
        <f>$F283*'[1]INTERNAL PARAMETERS-2'!R283*VLOOKUP(S$4,'[1]INTERNAL PARAMETERS-1'!$B$5:$J$44,4, FALSE)</f>
        <v>0</v>
      </c>
      <c r="T283" s="44">
        <f>$F283*'[1]INTERNAL PARAMETERS-2'!S283*VLOOKUP(T$4,'[1]INTERNAL PARAMETERS-1'!$B$5:$J$44,4, FALSE)</f>
        <v>0</v>
      </c>
      <c r="U283" s="44">
        <f>$F283*'[1]INTERNAL PARAMETERS-2'!T283*VLOOKUP(U$4,'[1]INTERNAL PARAMETERS-1'!$B$5:$J$44,4, FALSE)</f>
        <v>0</v>
      </c>
      <c r="V283" s="44">
        <f>$F283*'[1]INTERNAL PARAMETERS-2'!U283*VLOOKUP(V$4,'[1]INTERNAL PARAMETERS-1'!$B$5:$J$44,4, FALSE)</f>
        <v>0</v>
      </c>
      <c r="W283" s="44">
        <f>$F283*'[1]INTERNAL PARAMETERS-2'!V283*VLOOKUP(W$4,'[1]INTERNAL PARAMETERS-1'!$B$5:$J$44,4, FALSE)</f>
        <v>0</v>
      </c>
      <c r="X283" s="44">
        <f>$F283*'[1]INTERNAL PARAMETERS-2'!W283*VLOOKUP(X$4,'[1]INTERNAL PARAMETERS-1'!$B$5:$J$44,4, FALSE)</f>
        <v>0</v>
      </c>
      <c r="Y283" s="44">
        <f>$F283*'[1]INTERNAL PARAMETERS-2'!X283*VLOOKUP(Y$4,'[1]INTERNAL PARAMETERS-1'!$B$5:$J$44,4, FALSE)</f>
        <v>0</v>
      </c>
      <c r="Z283" s="44">
        <f>$F283*'[1]INTERNAL PARAMETERS-2'!Y283*VLOOKUP(Z$4,'[1]INTERNAL PARAMETERS-1'!$B$5:$J$44,4, FALSE)</f>
        <v>0</v>
      </c>
      <c r="AA283" s="44">
        <f>$F283*'[1]INTERNAL PARAMETERS-2'!Z283*VLOOKUP(AA$4,'[1]INTERNAL PARAMETERS-1'!$B$5:$J$44,4, FALSE)</f>
        <v>0</v>
      </c>
      <c r="AB283" s="44">
        <f>$F283*'[1]INTERNAL PARAMETERS-2'!AA283*VLOOKUP(AB$4,'[1]INTERNAL PARAMETERS-1'!$B$5:$J$44,4, FALSE)</f>
        <v>0</v>
      </c>
      <c r="AC283" s="44">
        <f>$F283*'[1]INTERNAL PARAMETERS-2'!AB283*VLOOKUP(AC$4,'[1]INTERNAL PARAMETERS-1'!$B$5:$J$44,4, FALSE)</f>
        <v>0</v>
      </c>
      <c r="AD283" s="44">
        <f>$F283*'[1]INTERNAL PARAMETERS-2'!AC283*VLOOKUP(AD$4,'[1]INTERNAL PARAMETERS-1'!$B$5:$J$44,4, FALSE)</f>
        <v>0</v>
      </c>
      <c r="AE283" s="44">
        <f>$F283*'[1]INTERNAL PARAMETERS-2'!AD283*VLOOKUP(AE$4,'[1]INTERNAL PARAMETERS-1'!$B$5:$J$44,4, FALSE)</f>
        <v>0</v>
      </c>
      <c r="AF283" s="44">
        <f>$F283*'[1]INTERNAL PARAMETERS-2'!AE283*VLOOKUP(AF$4,'[1]INTERNAL PARAMETERS-1'!$B$5:$J$44,4, FALSE)</f>
        <v>0</v>
      </c>
      <c r="AG283" s="44">
        <f>$F283*'[1]INTERNAL PARAMETERS-2'!AF283*VLOOKUP(AG$4,'[1]INTERNAL PARAMETERS-1'!$B$5:$J$44,4, FALSE)</f>
        <v>0</v>
      </c>
      <c r="AH283" s="44">
        <f>$F283*'[1]INTERNAL PARAMETERS-2'!AG283*VLOOKUP(AH$4,'[1]INTERNAL PARAMETERS-1'!$B$5:$J$44,4, FALSE)</f>
        <v>0</v>
      </c>
      <c r="AI283" s="44">
        <f>$F283*'[1]INTERNAL PARAMETERS-2'!AH283*VLOOKUP(AI$4,'[1]INTERNAL PARAMETERS-1'!$B$5:$J$44,4, FALSE)</f>
        <v>0</v>
      </c>
      <c r="AJ283" s="44">
        <f>$F283*'[1]INTERNAL PARAMETERS-2'!AI283*VLOOKUP(AJ$4,'[1]INTERNAL PARAMETERS-1'!$B$5:$J$44,4, FALSE)</f>
        <v>0</v>
      </c>
      <c r="AK283" s="44">
        <f>$F283*'[1]INTERNAL PARAMETERS-2'!AJ283*VLOOKUP(AK$4,'[1]INTERNAL PARAMETERS-1'!$B$5:$J$44,4, FALSE)</f>
        <v>0</v>
      </c>
      <c r="AL283" s="44">
        <f>$F283*'[1]INTERNAL PARAMETERS-2'!AK283*VLOOKUP(AL$4,'[1]INTERNAL PARAMETERS-1'!$B$5:$J$44,4, FALSE)</f>
        <v>0</v>
      </c>
      <c r="AM283" s="44">
        <f>$F283*'[1]INTERNAL PARAMETERS-2'!AL283*VLOOKUP(AM$4,'[1]INTERNAL PARAMETERS-1'!$B$5:$J$44,4, FALSE)</f>
        <v>0</v>
      </c>
      <c r="AN283" s="44">
        <f>$F283*'[1]INTERNAL PARAMETERS-2'!AM283*VLOOKUP(AN$4,'[1]INTERNAL PARAMETERS-1'!$B$5:$J$44,4, FALSE)</f>
        <v>0</v>
      </c>
      <c r="AO283" s="44">
        <f>$F283*'[1]INTERNAL PARAMETERS-2'!AN283*VLOOKUP(AO$4,'[1]INTERNAL PARAMETERS-1'!$B$5:$J$44,4, FALSE)</f>
        <v>0</v>
      </c>
      <c r="AP283" s="44">
        <f>$F283*'[1]INTERNAL PARAMETERS-2'!AO283*VLOOKUP(AP$4,'[1]INTERNAL PARAMETERS-1'!$B$5:$J$44,4, FALSE)</f>
        <v>0</v>
      </c>
      <c r="AQ283" s="44">
        <f>$F283*'[1]INTERNAL PARAMETERS-2'!AP283*VLOOKUP(AQ$4,'[1]INTERNAL PARAMETERS-1'!$B$5:$J$44,4, FALSE)</f>
        <v>0</v>
      </c>
      <c r="AR283" s="44">
        <f>$F283*'[1]INTERNAL PARAMETERS-2'!AQ283*VLOOKUP(AR$4,'[1]INTERNAL PARAMETERS-1'!$B$5:$J$44,4, FALSE)</f>
        <v>0</v>
      </c>
      <c r="AS283" s="44">
        <f>$F283*'[1]INTERNAL PARAMETERS-2'!AR283*VLOOKUP(AS$4,'[1]INTERNAL PARAMETERS-1'!$B$5:$J$44,4, FALSE)</f>
        <v>0</v>
      </c>
      <c r="AT283" s="43">
        <f>$F283*'[1]INTERNAL PARAMETERS-2'!AS283*VLOOKUP(AT$4,'[1]INTERNAL PARAMETERS-1'!$B$5:$J$44,4, FALSE)</f>
        <v>0</v>
      </c>
      <c r="AU283" s="45">
        <f>$F283*'[1]INTERNAL PARAMETERS-2'!F283*(1-VLOOKUP(G$4,'[1]INTERNAL PARAMETERS-1'!$B$5:$J$44,4, FALSE))</f>
        <v>0</v>
      </c>
      <c r="AV283" s="44">
        <f>$F283*'[1]INTERNAL PARAMETERS-2'!G283*(1-VLOOKUP(H$4,'[1]INTERNAL PARAMETERS-1'!$B$5:$J$44,4, FALSE))</f>
        <v>0</v>
      </c>
      <c r="AW283" s="44">
        <f>$F283*'[1]INTERNAL PARAMETERS-2'!H283*(1-VLOOKUP(I$4,'[1]INTERNAL PARAMETERS-1'!$B$5:$J$44,4, FALSE))</f>
        <v>0</v>
      </c>
      <c r="AX283" s="44">
        <f>$F283*'[1]INTERNAL PARAMETERS-2'!I283*(1-VLOOKUP(J$4,'[1]INTERNAL PARAMETERS-1'!$B$5:$J$44,4, FALSE))</f>
        <v>0</v>
      </c>
      <c r="AY283" s="44">
        <f>$F283*'[1]INTERNAL PARAMETERS-2'!J283*(1-VLOOKUP(K$4,'[1]INTERNAL PARAMETERS-1'!$B$5:$J$44,4, FALSE))</f>
        <v>0</v>
      </c>
      <c r="AZ283" s="44">
        <f>$F283*'[1]INTERNAL PARAMETERS-2'!K283*(1-VLOOKUP(L$4,'[1]INTERNAL PARAMETERS-1'!$B$5:$J$44,4, FALSE))</f>
        <v>0</v>
      </c>
      <c r="BA283" s="44">
        <f>$F283*'[1]INTERNAL PARAMETERS-2'!L283*(1-VLOOKUP(M$4,'[1]INTERNAL PARAMETERS-1'!$B$5:$J$44,4, FALSE))</f>
        <v>0</v>
      </c>
      <c r="BB283" s="44">
        <f>$F283*'[1]INTERNAL PARAMETERS-2'!M283*(1-VLOOKUP(N$4,'[1]INTERNAL PARAMETERS-1'!$B$5:$J$44,4, FALSE))</f>
        <v>0</v>
      </c>
      <c r="BC283" s="44">
        <f>$F283*'[1]INTERNAL PARAMETERS-2'!N283*(1-VLOOKUP(O$4,'[1]INTERNAL PARAMETERS-1'!$B$5:$J$44,4, FALSE))</f>
        <v>0</v>
      </c>
      <c r="BD283" s="44">
        <f>$F283*'[1]INTERNAL PARAMETERS-2'!O283*(1-VLOOKUP(P$4,'[1]INTERNAL PARAMETERS-1'!$B$5:$J$44,4, FALSE))</f>
        <v>0</v>
      </c>
      <c r="BE283" s="44">
        <f>$F283*'[1]INTERNAL PARAMETERS-2'!P283*(1-VLOOKUP(Q$4,'[1]INTERNAL PARAMETERS-1'!$B$5:$J$44,4, FALSE))</f>
        <v>0</v>
      </c>
      <c r="BF283" s="44">
        <f>$F283*'[1]INTERNAL PARAMETERS-2'!Q283*(1-VLOOKUP(R$4,'[1]INTERNAL PARAMETERS-1'!$B$5:$J$44,4, FALSE))</f>
        <v>0</v>
      </c>
      <c r="BG283" s="44">
        <f>$F283*'[1]INTERNAL PARAMETERS-2'!R283*(1-VLOOKUP(S$4,'[1]INTERNAL PARAMETERS-1'!$B$5:$J$44,4, FALSE))</f>
        <v>0</v>
      </c>
      <c r="BH283" s="44">
        <f>$F283*'[1]INTERNAL PARAMETERS-2'!S283*(1-VLOOKUP(T$4,'[1]INTERNAL PARAMETERS-1'!$B$5:$J$44,4, FALSE))</f>
        <v>0</v>
      </c>
      <c r="BI283" s="44">
        <f>$F283*'[1]INTERNAL PARAMETERS-2'!T283*(1-VLOOKUP(U$4,'[1]INTERNAL PARAMETERS-1'!$B$5:$J$44,4, FALSE))</f>
        <v>0</v>
      </c>
      <c r="BJ283" s="44">
        <f>$F283*'[1]INTERNAL PARAMETERS-2'!U283*(1-VLOOKUP(V$4,'[1]INTERNAL PARAMETERS-1'!$B$5:$J$44,4, FALSE))</f>
        <v>0</v>
      </c>
      <c r="BK283" s="44">
        <f>$F283*'[1]INTERNAL PARAMETERS-2'!V283*(1-VLOOKUP(W$4,'[1]INTERNAL PARAMETERS-1'!$B$5:$J$44,4, FALSE))</f>
        <v>0</v>
      </c>
      <c r="BL283" s="44">
        <f>$F283*'[1]INTERNAL PARAMETERS-2'!W283*(1-VLOOKUP(X$4,'[1]INTERNAL PARAMETERS-1'!$B$5:$J$44,4, FALSE))</f>
        <v>0</v>
      </c>
      <c r="BM283" s="44">
        <f>$F283*'[1]INTERNAL PARAMETERS-2'!X283*(1-VLOOKUP(Y$4,'[1]INTERNAL PARAMETERS-1'!$B$5:$J$44,4, FALSE))</f>
        <v>0</v>
      </c>
      <c r="BN283" s="44">
        <f>$F283*'[1]INTERNAL PARAMETERS-2'!Y283*(1-VLOOKUP(Z$4,'[1]INTERNAL PARAMETERS-1'!$B$5:$J$44,4, FALSE))</f>
        <v>0</v>
      </c>
      <c r="BO283" s="44">
        <f>$F283*'[1]INTERNAL PARAMETERS-2'!Z283*(1-VLOOKUP(AA$4,'[1]INTERNAL PARAMETERS-1'!$B$5:$J$44,4, FALSE))</f>
        <v>0</v>
      </c>
      <c r="BP283" s="44">
        <f>$F283*'[1]INTERNAL PARAMETERS-2'!AA283*(1-VLOOKUP(AB$4,'[1]INTERNAL PARAMETERS-1'!$B$5:$J$44,4, FALSE))</f>
        <v>0</v>
      </c>
      <c r="BQ283" s="44">
        <f>$F283*'[1]INTERNAL PARAMETERS-2'!AB283*(1-VLOOKUP(AC$4,'[1]INTERNAL PARAMETERS-1'!$B$5:$J$44,4, FALSE))</f>
        <v>0</v>
      </c>
      <c r="BR283" s="44">
        <f>$F283*'[1]INTERNAL PARAMETERS-2'!AC283*(1-VLOOKUP(AD$4,'[1]INTERNAL PARAMETERS-1'!$B$5:$J$44,4, FALSE))</f>
        <v>0</v>
      </c>
      <c r="BS283" s="44">
        <f>$F283*'[1]INTERNAL PARAMETERS-2'!AD283*(1-VLOOKUP(AE$4,'[1]INTERNAL PARAMETERS-1'!$B$5:$J$44,4, FALSE))</f>
        <v>0</v>
      </c>
      <c r="BT283" s="44">
        <f>$F283*'[1]INTERNAL PARAMETERS-2'!AE283*(1-VLOOKUP(AF$4,'[1]INTERNAL PARAMETERS-1'!$B$5:$J$44,4, FALSE))</f>
        <v>0</v>
      </c>
      <c r="BU283" s="44">
        <f>$F283*'[1]INTERNAL PARAMETERS-2'!AF283*(1-VLOOKUP(AG$4,'[1]INTERNAL PARAMETERS-1'!$B$5:$J$44,4, FALSE))</f>
        <v>0</v>
      </c>
      <c r="BV283" s="44">
        <f>$F283*'[1]INTERNAL PARAMETERS-2'!AG283*(1-VLOOKUP(AH$4,'[1]INTERNAL PARAMETERS-1'!$B$5:$J$44,4, FALSE))</f>
        <v>0</v>
      </c>
      <c r="BW283" s="44">
        <f>$F283*'[1]INTERNAL PARAMETERS-2'!AH283*(1-VLOOKUP(AI$4,'[1]INTERNAL PARAMETERS-1'!$B$5:$J$44,4, FALSE))</f>
        <v>0</v>
      </c>
      <c r="BX283" s="44">
        <f>$F283*'[1]INTERNAL PARAMETERS-2'!AI283*(1-VLOOKUP(AJ$4,'[1]INTERNAL PARAMETERS-1'!$B$5:$J$44,4, FALSE))</f>
        <v>0</v>
      </c>
      <c r="BY283" s="44">
        <f>$F283*'[1]INTERNAL PARAMETERS-2'!AJ283*(1-VLOOKUP(AK$4,'[1]INTERNAL PARAMETERS-1'!$B$5:$J$44,4, FALSE))</f>
        <v>0</v>
      </c>
      <c r="BZ283" s="44">
        <f>$F283*'[1]INTERNAL PARAMETERS-2'!AK283*(1-VLOOKUP(AL$4,'[1]INTERNAL PARAMETERS-1'!$B$5:$J$44,4, FALSE))</f>
        <v>0</v>
      </c>
      <c r="CA283" s="44">
        <f>$F283*'[1]INTERNAL PARAMETERS-2'!AL283*(1-VLOOKUP(AM$4,'[1]INTERNAL PARAMETERS-1'!$B$5:$J$44,4, FALSE))</f>
        <v>0</v>
      </c>
      <c r="CB283" s="44">
        <f>$F283*'[1]INTERNAL PARAMETERS-2'!AM283*(1-VLOOKUP(AN$4,'[1]INTERNAL PARAMETERS-1'!$B$5:$J$44,4, FALSE))</f>
        <v>0</v>
      </c>
      <c r="CC283" s="44">
        <f>$F283*'[1]INTERNAL PARAMETERS-2'!AN283*(1-VLOOKUP(AO$4,'[1]INTERNAL PARAMETERS-1'!$B$5:$J$44,4, FALSE))</f>
        <v>0</v>
      </c>
      <c r="CD283" s="44">
        <f>$F283*'[1]INTERNAL PARAMETERS-2'!AO283*(1-VLOOKUP(AP$4,'[1]INTERNAL PARAMETERS-1'!$B$5:$J$44,4, FALSE))</f>
        <v>0</v>
      </c>
      <c r="CE283" s="44">
        <f>$F283*'[1]INTERNAL PARAMETERS-2'!AP283*(1-VLOOKUP(AQ$4,'[1]INTERNAL PARAMETERS-1'!$B$5:$J$44,4, FALSE))</f>
        <v>0</v>
      </c>
      <c r="CF283" s="44">
        <f>$F283*'[1]INTERNAL PARAMETERS-2'!AQ283*(1-VLOOKUP(AR$4,'[1]INTERNAL PARAMETERS-1'!$B$5:$J$44,4, FALSE))</f>
        <v>0</v>
      </c>
      <c r="CG283" s="44">
        <f>$F283*'[1]INTERNAL PARAMETERS-2'!AR283*(1-VLOOKUP(AS$4,'[1]INTERNAL PARAMETERS-1'!$B$5:$J$44,4, FALSE))</f>
        <v>0</v>
      </c>
      <c r="CH283" s="43">
        <f>$F283*'[1]INTERNAL PARAMETERS-2'!AS283*(1-VLOOKUP(AT$4,'[1]INTERNAL PARAMETERS-1'!$B$5:$J$44,4, FALSE))</f>
        <v>0</v>
      </c>
      <c r="CI283" s="42">
        <f t="shared" si="4"/>
        <v>0</v>
      </c>
    </row>
    <row r="284" spans="3:87" x14ac:dyDescent="0.4">
      <c r="C284" s="27" t="s">
        <v>1</v>
      </c>
      <c r="D284" s="26" t="s">
        <v>50</v>
      </c>
      <c r="E284" s="26" t="s">
        <v>58</v>
      </c>
      <c r="F284" s="129">
        <f>SDBeam!X284</f>
        <v>0</v>
      </c>
      <c r="G284" s="45">
        <f>$F284*'[1]INTERNAL PARAMETERS-2'!F284*VLOOKUP(G$4,'[1]INTERNAL PARAMETERS-1'!$B$5:$J$44,4, FALSE)</f>
        <v>0</v>
      </c>
      <c r="H284" s="44">
        <f>$F284*'[1]INTERNAL PARAMETERS-2'!G284*VLOOKUP(H$4,'[1]INTERNAL PARAMETERS-1'!$B$5:$J$44,4, FALSE)</f>
        <v>0</v>
      </c>
      <c r="I284" s="44">
        <f>$F284*'[1]INTERNAL PARAMETERS-2'!H284*VLOOKUP(I$4,'[1]INTERNAL PARAMETERS-1'!$B$5:$J$44,4, FALSE)</f>
        <v>0</v>
      </c>
      <c r="J284" s="44">
        <f>$F284*'[1]INTERNAL PARAMETERS-2'!I284*VLOOKUP(J$4,'[1]INTERNAL PARAMETERS-1'!$B$5:$J$44,4, FALSE)</f>
        <v>0</v>
      </c>
      <c r="K284" s="44">
        <f>$F284*'[1]INTERNAL PARAMETERS-2'!J284*VLOOKUP(K$4,'[1]INTERNAL PARAMETERS-1'!$B$5:$J$44,4, FALSE)</f>
        <v>0</v>
      </c>
      <c r="L284" s="44">
        <f>$F284*'[1]INTERNAL PARAMETERS-2'!K284*VLOOKUP(L$4,'[1]INTERNAL PARAMETERS-1'!$B$5:$J$44,4, FALSE)</f>
        <v>0</v>
      </c>
      <c r="M284" s="44">
        <f>$F284*'[1]INTERNAL PARAMETERS-2'!L284*VLOOKUP(M$4,'[1]INTERNAL PARAMETERS-1'!$B$5:$J$44,4, FALSE)</f>
        <v>0</v>
      </c>
      <c r="N284" s="44">
        <f>$F284*'[1]INTERNAL PARAMETERS-2'!M284*VLOOKUP(N$4,'[1]INTERNAL PARAMETERS-1'!$B$5:$J$44,4, FALSE)</f>
        <v>0</v>
      </c>
      <c r="O284" s="44">
        <f>$F284*'[1]INTERNAL PARAMETERS-2'!N284*VLOOKUP(O$4,'[1]INTERNAL PARAMETERS-1'!$B$5:$J$44,4, FALSE)</f>
        <v>0</v>
      </c>
      <c r="P284" s="44">
        <f>$F284*'[1]INTERNAL PARAMETERS-2'!O284*VLOOKUP(P$4,'[1]INTERNAL PARAMETERS-1'!$B$5:$J$44,4, FALSE)</f>
        <v>0</v>
      </c>
      <c r="Q284" s="44">
        <f>$F284*'[1]INTERNAL PARAMETERS-2'!P284*VLOOKUP(Q$4,'[1]INTERNAL PARAMETERS-1'!$B$5:$J$44,4, FALSE)</f>
        <v>0</v>
      </c>
      <c r="R284" s="44">
        <f>$F284*'[1]INTERNAL PARAMETERS-2'!Q284*VLOOKUP(R$4,'[1]INTERNAL PARAMETERS-1'!$B$5:$J$44,4, FALSE)</f>
        <v>0</v>
      </c>
      <c r="S284" s="44">
        <f>$F284*'[1]INTERNAL PARAMETERS-2'!R284*VLOOKUP(S$4,'[1]INTERNAL PARAMETERS-1'!$B$5:$J$44,4, FALSE)</f>
        <v>0</v>
      </c>
      <c r="T284" s="44">
        <f>$F284*'[1]INTERNAL PARAMETERS-2'!S284*VLOOKUP(T$4,'[1]INTERNAL PARAMETERS-1'!$B$5:$J$44,4, FALSE)</f>
        <v>0</v>
      </c>
      <c r="U284" s="44">
        <f>$F284*'[1]INTERNAL PARAMETERS-2'!T284*VLOOKUP(U$4,'[1]INTERNAL PARAMETERS-1'!$B$5:$J$44,4, FALSE)</f>
        <v>0</v>
      </c>
      <c r="V284" s="44">
        <f>$F284*'[1]INTERNAL PARAMETERS-2'!U284*VLOOKUP(V$4,'[1]INTERNAL PARAMETERS-1'!$B$5:$J$44,4, FALSE)</f>
        <v>0</v>
      </c>
      <c r="W284" s="44">
        <f>$F284*'[1]INTERNAL PARAMETERS-2'!V284*VLOOKUP(W$4,'[1]INTERNAL PARAMETERS-1'!$B$5:$J$44,4, FALSE)</f>
        <v>0</v>
      </c>
      <c r="X284" s="44">
        <f>$F284*'[1]INTERNAL PARAMETERS-2'!W284*VLOOKUP(X$4,'[1]INTERNAL PARAMETERS-1'!$B$5:$J$44,4, FALSE)</f>
        <v>0</v>
      </c>
      <c r="Y284" s="44">
        <f>$F284*'[1]INTERNAL PARAMETERS-2'!X284*VLOOKUP(Y$4,'[1]INTERNAL PARAMETERS-1'!$B$5:$J$44,4, FALSE)</f>
        <v>0</v>
      </c>
      <c r="Z284" s="44">
        <f>$F284*'[1]INTERNAL PARAMETERS-2'!Y284*VLOOKUP(Z$4,'[1]INTERNAL PARAMETERS-1'!$B$5:$J$44,4, FALSE)</f>
        <v>0</v>
      </c>
      <c r="AA284" s="44">
        <f>$F284*'[1]INTERNAL PARAMETERS-2'!Z284*VLOOKUP(AA$4,'[1]INTERNAL PARAMETERS-1'!$B$5:$J$44,4, FALSE)</f>
        <v>0</v>
      </c>
      <c r="AB284" s="44">
        <f>$F284*'[1]INTERNAL PARAMETERS-2'!AA284*VLOOKUP(AB$4,'[1]INTERNAL PARAMETERS-1'!$B$5:$J$44,4, FALSE)</f>
        <v>0</v>
      </c>
      <c r="AC284" s="44">
        <f>$F284*'[1]INTERNAL PARAMETERS-2'!AB284*VLOOKUP(AC$4,'[1]INTERNAL PARAMETERS-1'!$B$5:$J$44,4, FALSE)</f>
        <v>0</v>
      </c>
      <c r="AD284" s="44">
        <f>$F284*'[1]INTERNAL PARAMETERS-2'!AC284*VLOOKUP(AD$4,'[1]INTERNAL PARAMETERS-1'!$B$5:$J$44,4, FALSE)</f>
        <v>0</v>
      </c>
      <c r="AE284" s="44">
        <f>$F284*'[1]INTERNAL PARAMETERS-2'!AD284*VLOOKUP(AE$4,'[1]INTERNAL PARAMETERS-1'!$B$5:$J$44,4, FALSE)</f>
        <v>0</v>
      </c>
      <c r="AF284" s="44">
        <f>$F284*'[1]INTERNAL PARAMETERS-2'!AE284*VLOOKUP(AF$4,'[1]INTERNAL PARAMETERS-1'!$B$5:$J$44,4, FALSE)</f>
        <v>0</v>
      </c>
      <c r="AG284" s="44">
        <f>$F284*'[1]INTERNAL PARAMETERS-2'!AF284*VLOOKUP(AG$4,'[1]INTERNAL PARAMETERS-1'!$B$5:$J$44,4, FALSE)</f>
        <v>0</v>
      </c>
      <c r="AH284" s="44">
        <f>$F284*'[1]INTERNAL PARAMETERS-2'!AG284*VLOOKUP(AH$4,'[1]INTERNAL PARAMETERS-1'!$B$5:$J$44,4, FALSE)</f>
        <v>0</v>
      </c>
      <c r="AI284" s="44">
        <f>$F284*'[1]INTERNAL PARAMETERS-2'!AH284*VLOOKUP(AI$4,'[1]INTERNAL PARAMETERS-1'!$B$5:$J$44,4, FALSE)</f>
        <v>0</v>
      </c>
      <c r="AJ284" s="44">
        <f>$F284*'[1]INTERNAL PARAMETERS-2'!AI284*VLOOKUP(AJ$4,'[1]INTERNAL PARAMETERS-1'!$B$5:$J$44,4, FALSE)</f>
        <v>0</v>
      </c>
      <c r="AK284" s="44">
        <f>$F284*'[1]INTERNAL PARAMETERS-2'!AJ284*VLOOKUP(AK$4,'[1]INTERNAL PARAMETERS-1'!$B$5:$J$44,4, FALSE)</f>
        <v>0</v>
      </c>
      <c r="AL284" s="44">
        <f>$F284*'[1]INTERNAL PARAMETERS-2'!AK284*VLOOKUP(AL$4,'[1]INTERNAL PARAMETERS-1'!$B$5:$J$44,4, FALSE)</f>
        <v>0</v>
      </c>
      <c r="AM284" s="44">
        <f>$F284*'[1]INTERNAL PARAMETERS-2'!AL284*VLOOKUP(AM$4,'[1]INTERNAL PARAMETERS-1'!$B$5:$J$44,4, FALSE)</f>
        <v>0</v>
      </c>
      <c r="AN284" s="44">
        <f>$F284*'[1]INTERNAL PARAMETERS-2'!AM284*VLOOKUP(AN$4,'[1]INTERNAL PARAMETERS-1'!$B$5:$J$44,4, FALSE)</f>
        <v>0</v>
      </c>
      <c r="AO284" s="44">
        <f>$F284*'[1]INTERNAL PARAMETERS-2'!AN284*VLOOKUP(AO$4,'[1]INTERNAL PARAMETERS-1'!$B$5:$J$44,4, FALSE)</f>
        <v>0</v>
      </c>
      <c r="AP284" s="44">
        <f>$F284*'[1]INTERNAL PARAMETERS-2'!AO284*VLOOKUP(AP$4,'[1]INTERNAL PARAMETERS-1'!$B$5:$J$44,4, FALSE)</f>
        <v>0</v>
      </c>
      <c r="AQ284" s="44">
        <f>$F284*'[1]INTERNAL PARAMETERS-2'!AP284*VLOOKUP(AQ$4,'[1]INTERNAL PARAMETERS-1'!$B$5:$J$44,4, FALSE)</f>
        <v>0</v>
      </c>
      <c r="AR284" s="44">
        <f>$F284*'[1]INTERNAL PARAMETERS-2'!AQ284*VLOOKUP(AR$4,'[1]INTERNAL PARAMETERS-1'!$B$5:$J$44,4, FALSE)</f>
        <v>0</v>
      </c>
      <c r="AS284" s="44">
        <f>$F284*'[1]INTERNAL PARAMETERS-2'!AR284*VLOOKUP(AS$4,'[1]INTERNAL PARAMETERS-1'!$B$5:$J$44,4, FALSE)</f>
        <v>0</v>
      </c>
      <c r="AT284" s="43">
        <f>$F284*'[1]INTERNAL PARAMETERS-2'!AS284*VLOOKUP(AT$4,'[1]INTERNAL PARAMETERS-1'!$B$5:$J$44,4, FALSE)</f>
        <v>0</v>
      </c>
      <c r="AU284" s="45">
        <f>$F284*'[1]INTERNAL PARAMETERS-2'!F284*(1-VLOOKUP(G$4,'[1]INTERNAL PARAMETERS-1'!$B$5:$J$44,4, FALSE))</f>
        <v>0</v>
      </c>
      <c r="AV284" s="44">
        <f>$F284*'[1]INTERNAL PARAMETERS-2'!G284*(1-VLOOKUP(H$4,'[1]INTERNAL PARAMETERS-1'!$B$5:$J$44,4, FALSE))</f>
        <v>0</v>
      </c>
      <c r="AW284" s="44">
        <f>$F284*'[1]INTERNAL PARAMETERS-2'!H284*(1-VLOOKUP(I$4,'[1]INTERNAL PARAMETERS-1'!$B$5:$J$44,4, FALSE))</f>
        <v>0</v>
      </c>
      <c r="AX284" s="44">
        <f>$F284*'[1]INTERNAL PARAMETERS-2'!I284*(1-VLOOKUP(J$4,'[1]INTERNAL PARAMETERS-1'!$B$5:$J$44,4, FALSE))</f>
        <v>0</v>
      </c>
      <c r="AY284" s="44">
        <f>$F284*'[1]INTERNAL PARAMETERS-2'!J284*(1-VLOOKUP(K$4,'[1]INTERNAL PARAMETERS-1'!$B$5:$J$44,4, FALSE))</f>
        <v>0</v>
      </c>
      <c r="AZ284" s="44">
        <f>$F284*'[1]INTERNAL PARAMETERS-2'!K284*(1-VLOOKUP(L$4,'[1]INTERNAL PARAMETERS-1'!$B$5:$J$44,4, FALSE))</f>
        <v>0</v>
      </c>
      <c r="BA284" s="44">
        <f>$F284*'[1]INTERNAL PARAMETERS-2'!L284*(1-VLOOKUP(M$4,'[1]INTERNAL PARAMETERS-1'!$B$5:$J$44,4, FALSE))</f>
        <v>0</v>
      </c>
      <c r="BB284" s="44">
        <f>$F284*'[1]INTERNAL PARAMETERS-2'!M284*(1-VLOOKUP(N$4,'[1]INTERNAL PARAMETERS-1'!$B$5:$J$44,4, FALSE))</f>
        <v>0</v>
      </c>
      <c r="BC284" s="44">
        <f>$F284*'[1]INTERNAL PARAMETERS-2'!N284*(1-VLOOKUP(O$4,'[1]INTERNAL PARAMETERS-1'!$B$5:$J$44,4, FALSE))</f>
        <v>0</v>
      </c>
      <c r="BD284" s="44">
        <f>$F284*'[1]INTERNAL PARAMETERS-2'!O284*(1-VLOOKUP(P$4,'[1]INTERNAL PARAMETERS-1'!$B$5:$J$44,4, FALSE))</f>
        <v>0</v>
      </c>
      <c r="BE284" s="44">
        <f>$F284*'[1]INTERNAL PARAMETERS-2'!P284*(1-VLOOKUP(Q$4,'[1]INTERNAL PARAMETERS-1'!$B$5:$J$44,4, FALSE))</f>
        <v>0</v>
      </c>
      <c r="BF284" s="44">
        <f>$F284*'[1]INTERNAL PARAMETERS-2'!Q284*(1-VLOOKUP(R$4,'[1]INTERNAL PARAMETERS-1'!$B$5:$J$44,4, FALSE))</f>
        <v>0</v>
      </c>
      <c r="BG284" s="44">
        <f>$F284*'[1]INTERNAL PARAMETERS-2'!R284*(1-VLOOKUP(S$4,'[1]INTERNAL PARAMETERS-1'!$B$5:$J$44,4, FALSE))</f>
        <v>0</v>
      </c>
      <c r="BH284" s="44">
        <f>$F284*'[1]INTERNAL PARAMETERS-2'!S284*(1-VLOOKUP(T$4,'[1]INTERNAL PARAMETERS-1'!$B$5:$J$44,4, FALSE))</f>
        <v>0</v>
      </c>
      <c r="BI284" s="44">
        <f>$F284*'[1]INTERNAL PARAMETERS-2'!T284*(1-VLOOKUP(U$4,'[1]INTERNAL PARAMETERS-1'!$B$5:$J$44,4, FALSE))</f>
        <v>0</v>
      </c>
      <c r="BJ284" s="44">
        <f>$F284*'[1]INTERNAL PARAMETERS-2'!U284*(1-VLOOKUP(V$4,'[1]INTERNAL PARAMETERS-1'!$B$5:$J$44,4, FALSE))</f>
        <v>0</v>
      </c>
      <c r="BK284" s="44">
        <f>$F284*'[1]INTERNAL PARAMETERS-2'!V284*(1-VLOOKUP(W$4,'[1]INTERNAL PARAMETERS-1'!$B$5:$J$44,4, FALSE))</f>
        <v>0</v>
      </c>
      <c r="BL284" s="44">
        <f>$F284*'[1]INTERNAL PARAMETERS-2'!W284*(1-VLOOKUP(X$4,'[1]INTERNAL PARAMETERS-1'!$B$5:$J$44,4, FALSE))</f>
        <v>0</v>
      </c>
      <c r="BM284" s="44">
        <f>$F284*'[1]INTERNAL PARAMETERS-2'!X284*(1-VLOOKUP(Y$4,'[1]INTERNAL PARAMETERS-1'!$B$5:$J$44,4, FALSE))</f>
        <v>0</v>
      </c>
      <c r="BN284" s="44">
        <f>$F284*'[1]INTERNAL PARAMETERS-2'!Y284*(1-VLOOKUP(Z$4,'[1]INTERNAL PARAMETERS-1'!$B$5:$J$44,4, FALSE))</f>
        <v>0</v>
      </c>
      <c r="BO284" s="44">
        <f>$F284*'[1]INTERNAL PARAMETERS-2'!Z284*(1-VLOOKUP(AA$4,'[1]INTERNAL PARAMETERS-1'!$B$5:$J$44,4, FALSE))</f>
        <v>0</v>
      </c>
      <c r="BP284" s="44">
        <f>$F284*'[1]INTERNAL PARAMETERS-2'!AA284*(1-VLOOKUP(AB$4,'[1]INTERNAL PARAMETERS-1'!$B$5:$J$44,4, FALSE))</f>
        <v>0</v>
      </c>
      <c r="BQ284" s="44">
        <f>$F284*'[1]INTERNAL PARAMETERS-2'!AB284*(1-VLOOKUP(AC$4,'[1]INTERNAL PARAMETERS-1'!$B$5:$J$44,4, FALSE))</f>
        <v>0</v>
      </c>
      <c r="BR284" s="44">
        <f>$F284*'[1]INTERNAL PARAMETERS-2'!AC284*(1-VLOOKUP(AD$4,'[1]INTERNAL PARAMETERS-1'!$B$5:$J$44,4, FALSE))</f>
        <v>0</v>
      </c>
      <c r="BS284" s="44">
        <f>$F284*'[1]INTERNAL PARAMETERS-2'!AD284*(1-VLOOKUP(AE$4,'[1]INTERNAL PARAMETERS-1'!$B$5:$J$44,4, FALSE))</f>
        <v>0</v>
      </c>
      <c r="BT284" s="44">
        <f>$F284*'[1]INTERNAL PARAMETERS-2'!AE284*(1-VLOOKUP(AF$4,'[1]INTERNAL PARAMETERS-1'!$B$5:$J$44,4, FALSE))</f>
        <v>0</v>
      </c>
      <c r="BU284" s="44">
        <f>$F284*'[1]INTERNAL PARAMETERS-2'!AF284*(1-VLOOKUP(AG$4,'[1]INTERNAL PARAMETERS-1'!$B$5:$J$44,4, FALSE))</f>
        <v>0</v>
      </c>
      <c r="BV284" s="44">
        <f>$F284*'[1]INTERNAL PARAMETERS-2'!AG284*(1-VLOOKUP(AH$4,'[1]INTERNAL PARAMETERS-1'!$B$5:$J$44,4, FALSE))</f>
        <v>0</v>
      </c>
      <c r="BW284" s="44">
        <f>$F284*'[1]INTERNAL PARAMETERS-2'!AH284*(1-VLOOKUP(AI$4,'[1]INTERNAL PARAMETERS-1'!$B$5:$J$44,4, FALSE))</f>
        <v>0</v>
      </c>
      <c r="BX284" s="44">
        <f>$F284*'[1]INTERNAL PARAMETERS-2'!AI284*(1-VLOOKUP(AJ$4,'[1]INTERNAL PARAMETERS-1'!$B$5:$J$44,4, FALSE))</f>
        <v>0</v>
      </c>
      <c r="BY284" s="44">
        <f>$F284*'[1]INTERNAL PARAMETERS-2'!AJ284*(1-VLOOKUP(AK$4,'[1]INTERNAL PARAMETERS-1'!$B$5:$J$44,4, FALSE))</f>
        <v>0</v>
      </c>
      <c r="BZ284" s="44">
        <f>$F284*'[1]INTERNAL PARAMETERS-2'!AK284*(1-VLOOKUP(AL$4,'[1]INTERNAL PARAMETERS-1'!$B$5:$J$44,4, FALSE))</f>
        <v>0</v>
      </c>
      <c r="CA284" s="44">
        <f>$F284*'[1]INTERNAL PARAMETERS-2'!AL284*(1-VLOOKUP(AM$4,'[1]INTERNAL PARAMETERS-1'!$B$5:$J$44,4, FALSE))</f>
        <v>0</v>
      </c>
      <c r="CB284" s="44">
        <f>$F284*'[1]INTERNAL PARAMETERS-2'!AM284*(1-VLOOKUP(AN$4,'[1]INTERNAL PARAMETERS-1'!$B$5:$J$44,4, FALSE))</f>
        <v>0</v>
      </c>
      <c r="CC284" s="44">
        <f>$F284*'[1]INTERNAL PARAMETERS-2'!AN284*(1-VLOOKUP(AO$4,'[1]INTERNAL PARAMETERS-1'!$B$5:$J$44,4, FALSE))</f>
        <v>0</v>
      </c>
      <c r="CD284" s="44">
        <f>$F284*'[1]INTERNAL PARAMETERS-2'!AO284*(1-VLOOKUP(AP$4,'[1]INTERNAL PARAMETERS-1'!$B$5:$J$44,4, FALSE))</f>
        <v>0</v>
      </c>
      <c r="CE284" s="44">
        <f>$F284*'[1]INTERNAL PARAMETERS-2'!AP284*(1-VLOOKUP(AQ$4,'[1]INTERNAL PARAMETERS-1'!$B$5:$J$44,4, FALSE))</f>
        <v>0</v>
      </c>
      <c r="CF284" s="44">
        <f>$F284*'[1]INTERNAL PARAMETERS-2'!AQ284*(1-VLOOKUP(AR$4,'[1]INTERNAL PARAMETERS-1'!$B$5:$J$44,4, FALSE))</f>
        <v>0</v>
      </c>
      <c r="CG284" s="44">
        <f>$F284*'[1]INTERNAL PARAMETERS-2'!AR284*(1-VLOOKUP(AS$4,'[1]INTERNAL PARAMETERS-1'!$B$5:$J$44,4, FALSE))</f>
        <v>0</v>
      </c>
      <c r="CH284" s="43">
        <f>$F284*'[1]INTERNAL PARAMETERS-2'!AS284*(1-VLOOKUP(AT$4,'[1]INTERNAL PARAMETERS-1'!$B$5:$J$44,4, FALSE))</f>
        <v>0</v>
      </c>
      <c r="CI284" s="42">
        <f t="shared" si="4"/>
        <v>0</v>
      </c>
    </row>
    <row r="285" spans="3:87" x14ac:dyDescent="0.4">
      <c r="C285" s="27" t="s">
        <v>1</v>
      </c>
      <c r="D285" s="26" t="s">
        <v>50</v>
      </c>
      <c r="E285" s="26" t="s">
        <v>57</v>
      </c>
      <c r="F285" s="129">
        <f>SDBeam!X285</f>
        <v>0</v>
      </c>
      <c r="G285" s="45">
        <f>$F285*'[1]INTERNAL PARAMETERS-2'!F285*VLOOKUP(G$4,'[1]INTERNAL PARAMETERS-1'!$B$5:$J$44,4, FALSE)</f>
        <v>0</v>
      </c>
      <c r="H285" s="44">
        <f>$F285*'[1]INTERNAL PARAMETERS-2'!G285*VLOOKUP(H$4,'[1]INTERNAL PARAMETERS-1'!$B$5:$J$44,4, FALSE)</f>
        <v>0</v>
      </c>
      <c r="I285" s="44">
        <f>$F285*'[1]INTERNAL PARAMETERS-2'!H285*VLOOKUP(I$4,'[1]INTERNAL PARAMETERS-1'!$B$5:$J$44,4, FALSE)</f>
        <v>0</v>
      </c>
      <c r="J285" s="44">
        <f>$F285*'[1]INTERNAL PARAMETERS-2'!I285*VLOOKUP(J$4,'[1]INTERNAL PARAMETERS-1'!$B$5:$J$44,4, FALSE)</f>
        <v>0</v>
      </c>
      <c r="K285" s="44">
        <f>$F285*'[1]INTERNAL PARAMETERS-2'!J285*VLOOKUP(K$4,'[1]INTERNAL PARAMETERS-1'!$B$5:$J$44,4, FALSE)</f>
        <v>0</v>
      </c>
      <c r="L285" s="44">
        <f>$F285*'[1]INTERNAL PARAMETERS-2'!K285*VLOOKUP(L$4,'[1]INTERNAL PARAMETERS-1'!$B$5:$J$44,4, FALSE)</f>
        <v>0</v>
      </c>
      <c r="M285" s="44">
        <f>$F285*'[1]INTERNAL PARAMETERS-2'!L285*VLOOKUP(M$4,'[1]INTERNAL PARAMETERS-1'!$B$5:$J$44,4, FALSE)</f>
        <v>0</v>
      </c>
      <c r="N285" s="44">
        <f>$F285*'[1]INTERNAL PARAMETERS-2'!M285*VLOOKUP(N$4,'[1]INTERNAL PARAMETERS-1'!$B$5:$J$44,4, FALSE)</f>
        <v>0</v>
      </c>
      <c r="O285" s="44">
        <f>$F285*'[1]INTERNAL PARAMETERS-2'!N285*VLOOKUP(O$4,'[1]INTERNAL PARAMETERS-1'!$B$5:$J$44,4, FALSE)</f>
        <v>0</v>
      </c>
      <c r="P285" s="44">
        <f>$F285*'[1]INTERNAL PARAMETERS-2'!O285*VLOOKUP(P$4,'[1]INTERNAL PARAMETERS-1'!$B$5:$J$44,4, FALSE)</f>
        <v>0</v>
      </c>
      <c r="Q285" s="44">
        <f>$F285*'[1]INTERNAL PARAMETERS-2'!P285*VLOOKUP(Q$4,'[1]INTERNAL PARAMETERS-1'!$B$5:$J$44,4, FALSE)</f>
        <v>0</v>
      </c>
      <c r="R285" s="44">
        <f>$F285*'[1]INTERNAL PARAMETERS-2'!Q285*VLOOKUP(R$4,'[1]INTERNAL PARAMETERS-1'!$B$5:$J$44,4, FALSE)</f>
        <v>0</v>
      </c>
      <c r="S285" s="44">
        <f>$F285*'[1]INTERNAL PARAMETERS-2'!R285*VLOOKUP(S$4,'[1]INTERNAL PARAMETERS-1'!$B$5:$J$44,4, FALSE)</f>
        <v>0</v>
      </c>
      <c r="T285" s="44">
        <f>$F285*'[1]INTERNAL PARAMETERS-2'!S285*VLOOKUP(T$4,'[1]INTERNAL PARAMETERS-1'!$B$5:$J$44,4, FALSE)</f>
        <v>0</v>
      </c>
      <c r="U285" s="44">
        <f>$F285*'[1]INTERNAL PARAMETERS-2'!T285*VLOOKUP(U$4,'[1]INTERNAL PARAMETERS-1'!$B$5:$J$44,4, FALSE)</f>
        <v>0</v>
      </c>
      <c r="V285" s="44">
        <f>$F285*'[1]INTERNAL PARAMETERS-2'!U285*VLOOKUP(V$4,'[1]INTERNAL PARAMETERS-1'!$B$5:$J$44,4, FALSE)</f>
        <v>0</v>
      </c>
      <c r="W285" s="44">
        <f>$F285*'[1]INTERNAL PARAMETERS-2'!V285*VLOOKUP(W$4,'[1]INTERNAL PARAMETERS-1'!$B$5:$J$44,4, FALSE)</f>
        <v>0</v>
      </c>
      <c r="X285" s="44">
        <f>$F285*'[1]INTERNAL PARAMETERS-2'!W285*VLOOKUP(X$4,'[1]INTERNAL PARAMETERS-1'!$B$5:$J$44,4, FALSE)</f>
        <v>0</v>
      </c>
      <c r="Y285" s="44">
        <f>$F285*'[1]INTERNAL PARAMETERS-2'!X285*VLOOKUP(Y$4,'[1]INTERNAL PARAMETERS-1'!$B$5:$J$44,4, FALSE)</f>
        <v>0</v>
      </c>
      <c r="Z285" s="44">
        <f>$F285*'[1]INTERNAL PARAMETERS-2'!Y285*VLOOKUP(Z$4,'[1]INTERNAL PARAMETERS-1'!$B$5:$J$44,4, FALSE)</f>
        <v>0</v>
      </c>
      <c r="AA285" s="44">
        <f>$F285*'[1]INTERNAL PARAMETERS-2'!Z285*VLOOKUP(AA$4,'[1]INTERNAL PARAMETERS-1'!$B$5:$J$44,4, FALSE)</f>
        <v>0</v>
      </c>
      <c r="AB285" s="44">
        <f>$F285*'[1]INTERNAL PARAMETERS-2'!AA285*VLOOKUP(AB$4,'[1]INTERNAL PARAMETERS-1'!$B$5:$J$44,4, FALSE)</f>
        <v>0</v>
      </c>
      <c r="AC285" s="44">
        <f>$F285*'[1]INTERNAL PARAMETERS-2'!AB285*VLOOKUP(AC$4,'[1]INTERNAL PARAMETERS-1'!$B$5:$J$44,4, FALSE)</f>
        <v>0</v>
      </c>
      <c r="AD285" s="44">
        <f>$F285*'[1]INTERNAL PARAMETERS-2'!AC285*VLOOKUP(AD$4,'[1]INTERNAL PARAMETERS-1'!$B$5:$J$44,4, FALSE)</f>
        <v>0</v>
      </c>
      <c r="AE285" s="44">
        <f>$F285*'[1]INTERNAL PARAMETERS-2'!AD285*VLOOKUP(AE$4,'[1]INTERNAL PARAMETERS-1'!$B$5:$J$44,4, FALSE)</f>
        <v>0</v>
      </c>
      <c r="AF285" s="44">
        <f>$F285*'[1]INTERNAL PARAMETERS-2'!AE285*VLOOKUP(AF$4,'[1]INTERNAL PARAMETERS-1'!$B$5:$J$44,4, FALSE)</f>
        <v>0</v>
      </c>
      <c r="AG285" s="44">
        <f>$F285*'[1]INTERNAL PARAMETERS-2'!AF285*VLOOKUP(AG$4,'[1]INTERNAL PARAMETERS-1'!$B$5:$J$44,4, FALSE)</f>
        <v>0</v>
      </c>
      <c r="AH285" s="44">
        <f>$F285*'[1]INTERNAL PARAMETERS-2'!AG285*VLOOKUP(AH$4,'[1]INTERNAL PARAMETERS-1'!$B$5:$J$44,4, FALSE)</f>
        <v>0</v>
      </c>
      <c r="AI285" s="44">
        <f>$F285*'[1]INTERNAL PARAMETERS-2'!AH285*VLOOKUP(AI$4,'[1]INTERNAL PARAMETERS-1'!$B$5:$J$44,4, FALSE)</f>
        <v>0</v>
      </c>
      <c r="AJ285" s="44">
        <f>$F285*'[1]INTERNAL PARAMETERS-2'!AI285*VLOOKUP(AJ$4,'[1]INTERNAL PARAMETERS-1'!$B$5:$J$44,4, FALSE)</f>
        <v>0</v>
      </c>
      <c r="AK285" s="44">
        <f>$F285*'[1]INTERNAL PARAMETERS-2'!AJ285*VLOOKUP(AK$4,'[1]INTERNAL PARAMETERS-1'!$B$5:$J$44,4, FALSE)</f>
        <v>0</v>
      </c>
      <c r="AL285" s="44">
        <f>$F285*'[1]INTERNAL PARAMETERS-2'!AK285*VLOOKUP(AL$4,'[1]INTERNAL PARAMETERS-1'!$B$5:$J$44,4, FALSE)</f>
        <v>0</v>
      </c>
      <c r="AM285" s="44">
        <f>$F285*'[1]INTERNAL PARAMETERS-2'!AL285*VLOOKUP(AM$4,'[1]INTERNAL PARAMETERS-1'!$B$5:$J$44,4, FALSE)</f>
        <v>0</v>
      </c>
      <c r="AN285" s="44">
        <f>$F285*'[1]INTERNAL PARAMETERS-2'!AM285*VLOOKUP(AN$4,'[1]INTERNAL PARAMETERS-1'!$B$5:$J$44,4, FALSE)</f>
        <v>0</v>
      </c>
      <c r="AO285" s="44">
        <f>$F285*'[1]INTERNAL PARAMETERS-2'!AN285*VLOOKUP(AO$4,'[1]INTERNAL PARAMETERS-1'!$B$5:$J$44,4, FALSE)</f>
        <v>0</v>
      </c>
      <c r="AP285" s="44">
        <f>$F285*'[1]INTERNAL PARAMETERS-2'!AO285*VLOOKUP(AP$4,'[1]INTERNAL PARAMETERS-1'!$B$5:$J$44,4, FALSE)</f>
        <v>0</v>
      </c>
      <c r="AQ285" s="44">
        <f>$F285*'[1]INTERNAL PARAMETERS-2'!AP285*VLOOKUP(AQ$4,'[1]INTERNAL PARAMETERS-1'!$B$5:$J$44,4, FALSE)</f>
        <v>0</v>
      </c>
      <c r="AR285" s="44">
        <f>$F285*'[1]INTERNAL PARAMETERS-2'!AQ285*VLOOKUP(AR$4,'[1]INTERNAL PARAMETERS-1'!$B$5:$J$44,4, FALSE)</f>
        <v>0</v>
      </c>
      <c r="AS285" s="44">
        <f>$F285*'[1]INTERNAL PARAMETERS-2'!AR285*VLOOKUP(AS$4,'[1]INTERNAL PARAMETERS-1'!$B$5:$J$44,4, FALSE)</f>
        <v>0</v>
      </c>
      <c r="AT285" s="43">
        <f>$F285*'[1]INTERNAL PARAMETERS-2'!AS285*VLOOKUP(AT$4,'[1]INTERNAL PARAMETERS-1'!$B$5:$J$44,4, FALSE)</f>
        <v>0</v>
      </c>
      <c r="AU285" s="45">
        <f>$F285*'[1]INTERNAL PARAMETERS-2'!F285*(1-VLOOKUP(G$4,'[1]INTERNAL PARAMETERS-1'!$B$5:$J$44,4, FALSE))</f>
        <v>0</v>
      </c>
      <c r="AV285" s="44">
        <f>$F285*'[1]INTERNAL PARAMETERS-2'!G285*(1-VLOOKUP(H$4,'[1]INTERNAL PARAMETERS-1'!$B$5:$J$44,4, FALSE))</f>
        <v>0</v>
      </c>
      <c r="AW285" s="44">
        <f>$F285*'[1]INTERNAL PARAMETERS-2'!H285*(1-VLOOKUP(I$4,'[1]INTERNAL PARAMETERS-1'!$B$5:$J$44,4, FALSE))</f>
        <v>0</v>
      </c>
      <c r="AX285" s="44">
        <f>$F285*'[1]INTERNAL PARAMETERS-2'!I285*(1-VLOOKUP(J$4,'[1]INTERNAL PARAMETERS-1'!$B$5:$J$44,4, FALSE))</f>
        <v>0</v>
      </c>
      <c r="AY285" s="44">
        <f>$F285*'[1]INTERNAL PARAMETERS-2'!J285*(1-VLOOKUP(K$4,'[1]INTERNAL PARAMETERS-1'!$B$5:$J$44,4, FALSE))</f>
        <v>0</v>
      </c>
      <c r="AZ285" s="44">
        <f>$F285*'[1]INTERNAL PARAMETERS-2'!K285*(1-VLOOKUP(L$4,'[1]INTERNAL PARAMETERS-1'!$B$5:$J$44,4, FALSE))</f>
        <v>0</v>
      </c>
      <c r="BA285" s="44">
        <f>$F285*'[1]INTERNAL PARAMETERS-2'!L285*(1-VLOOKUP(M$4,'[1]INTERNAL PARAMETERS-1'!$B$5:$J$44,4, FALSE))</f>
        <v>0</v>
      </c>
      <c r="BB285" s="44">
        <f>$F285*'[1]INTERNAL PARAMETERS-2'!M285*(1-VLOOKUP(N$4,'[1]INTERNAL PARAMETERS-1'!$B$5:$J$44,4, FALSE))</f>
        <v>0</v>
      </c>
      <c r="BC285" s="44">
        <f>$F285*'[1]INTERNAL PARAMETERS-2'!N285*(1-VLOOKUP(O$4,'[1]INTERNAL PARAMETERS-1'!$B$5:$J$44,4, FALSE))</f>
        <v>0</v>
      </c>
      <c r="BD285" s="44">
        <f>$F285*'[1]INTERNAL PARAMETERS-2'!O285*(1-VLOOKUP(P$4,'[1]INTERNAL PARAMETERS-1'!$B$5:$J$44,4, FALSE))</f>
        <v>0</v>
      </c>
      <c r="BE285" s="44">
        <f>$F285*'[1]INTERNAL PARAMETERS-2'!P285*(1-VLOOKUP(Q$4,'[1]INTERNAL PARAMETERS-1'!$B$5:$J$44,4, FALSE))</f>
        <v>0</v>
      </c>
      <c r="BF285" s="44">
        <f>$F285*'[1]INTERNAL PARAMETERS-2'!Q285*(1-VLOOKUP(R$4,'[1]INTERNAL PARAMETERS-1'!$B$5:$J$44,4, FALSE))</f>
        <v>0</v>
      </c>
      <c r="BG285" s="44">
        <f>$F285*'[1]INTERNAL PARAMETERS-2'!R285*(1-VLOOKUP(S$4,'[1]INTERNAL PARAMETERS-1'!$B$5:$J$44,4, FALSE))</f>
        <v>0</v>
      </c>
      <c r="BH285" s="44">
        <f>$F285*'[1]INTERNAL PARAMETERS-2'!S285*(1-VLOOKUP(T$4,'[1]INTERNAL PARAMETERS-1'!$B$5:$J$44,4, FALSE))</f>
        <v>0</v>
      </c>
      <c r="BI285" s="44">
        <f>$F285*'[1]INTERNAL PARAMETERS-2'!T285*(1-VLOOKUP(U$4,'[1]INTERNAL PARAMETERS-1'!$B$5:$J$44,4, FALSE))</f>
        <v>0</v>
      </c>
      <c r="BJ285" s="44">
        <f>$F285*'[1]INTERNAL PARAMETERS-2'!U285*(1-VLOOKUP(V$4,'[1]INTERNAL PARAMETERS-1'!$B$5:$J$44,4, FALSE))</f>
        <v>0</v>
      </c>
      <c r="BK285" s="44">
        <f>$F285*'[1]INTERNAL PARAMETERS-2'!V285*(1-VLOOKUP(W$4,'[1]INTERNAL PARAMETERS-1'!$B$5:$J$44,4, FALSE))</f>
        <v>0</v>
      </c>
      <c r="BL285" s="44">
        <f>$F285*'[1]INTERNAL PARAMETERS-2'!W285*(1-VLOOKUP(X$4,'[1]INTERNAL PARAMETERS-1'!$B$5:$J$44,4, FALSE))</f>
        <v>0</v>
      </c>
      <c r="BM285" s="44">
        <f>$F285*'[1]INTERNAL PARAMETERS-2'!X285*(1-VLOOKUP(Y$4,'[1]INTERNAL PARAMETERS-1'!$B$5:$J$44,4, FALSE))</f>
        <v>0</v>
      </c>
      <c r="BN285" s="44">
        <f>$F285*'[1]INTERNAL PARAMETERS-2'!Y285*(1-VLOOKUP(Z$4,'[1]INTERNAL PARAMETERS-1'!$B$5:$J$44,4, FALSE))</f>
        <v>0</v>
      </c>
      <c r="BO285" s="44">
        <f>$F285*'[1]INTERNAL PARAMETERS-2'!Z285*(1-VLOOKUP(AA$4,'[1]INTERNAL PARAMETERS-1'!$B$5:$J$44,4, FALSE))</f>
        <v>0</v>
      </c>
      <c r="BP285" s="44">
        <f>$F285*'[1]INTERNAL PARAMETERS-2'!AA285*(1-VLOOKUP(AB$4,'[1]INTERNAL PARAMETERS-1'!$B$5:$J$44,4, FALSE))</f>
        <v>0</v>
      </c>
      <c r="BQ285" s="44">
        <f>$F285*'[1]INTERNAL PARAMETERS-2'!AB285*(1-VLOOKUP(AC$4,'[1]INTERNAL PARAMETERS-1'!$B$5:$J$44,4, FALSE))</f>
        <v>0</v>
      </c>
      <c r="BR285" s="44">
        <f>$F285*'[1]INTERNAL PARAMETERS-2'!AC285*(1-VLOOKUP(AD$4,'[1]INTERNAL PARAMETERS-1'!$B$5:$J$44,4, FALSE))</f>
        <v>0</v>
      </c>
      <c r="BS285" s="44">
        <f>$F285*'[1]INTERNAL PARAMETERS-2'!AD285*(1-VLOOKUP(AE$4,'[1]INTERNAL PARAMETERS-1'!$B$5:$J$44,4, FALSE))</f>
        <v>0</v>
      </c>
      <c r="BT285" s="44">
        <f>$F285*'[1]INTERNAL PARAMETERS-2'!AE285*(1-VLOOKUP(AF$4,'[1]INTERNAL PARAMETERS-1'!$B$5:$J$44,4, FALSE))</f>
        <v>0</v>
      </c>
      <c r="BU285" s="44">
        <f>$F285*'[1]INTERNAL PARAMETERS-2'!AF285*(1-VLOOKUP(AG$4,'[1]INTERNAL PARAMETERS-1'!$B$5:$J$44,4, FALSE))</f>
        <v>0</v>
      </c>
      <c r="BV285" s="44">
        <f>$F285*'[1]INTERNAL PARAMETERS-2'!AG285*(1-VLOOKUP(AH$4,'[1]INTERNAL PARAMETERS-1'!$B$5:$J$44,4, FALSE))</f>
        <v>0</v>
      </c>
      <c r="BW285" s="44">
        <f>$F285*'[1]INTERNAL PARAMETERS-2'!AH285*(1-VLOOKUP(AI$4,'[1]INTERNAL PARAMETERS-1'!$B$5:$J$44,4, FALSE))</f>
        <v>0</v>
      </c>
      <c r="BX285" s="44">
        <f>$F285*'[1]INTERNAL PARAMETERS-2'!AI285*(1-VLOOKUP(AJ$4,'[1]INTERNAL PARAMETERS-1'!$B$5:$J$44,4, FALSE))</f>
        <v>0</v>
      </c>
      <c r="BY285" s="44">
        <f>$F285*'[1]INTERNAL PARAMETERS-2'!AJ285*(1-VLOOKUP(AK$4,'[1]INTERNAL PARAMETERS-1'!$B$5:$J$44,4, FALSE))</f>
        <v>0</v>
      </c>
      <c r="BZ285" s="44">
        <f>$F285*'[1]INTERNAL PARAMETERS-2'!AK285*(1-VLOOKUP(AL$4,'[1]INTERNAL PARAMETERS-1'!$B$5:$J$44,4, FALSE))</f>
        <v>0</v>
      </c>
      <c r="CA285" s="44">
        <f>$F285*'[1]INTERNAL PARAMETERS-2'!AL285*(1-VLOOKUP(AM$4,'[1]INTERNAL PARAMETERS-1'!$B$5:$J$44,4, FALSE))</f>
        <v>0</v>
      </c>
      <c r="CB285" s="44">
        <f>$F285*'[1]INTERNAL PARAMETERS-2'!AM285*(1-VLOOKUP(AN$4,'[1]INTERNAL PARAMETERS-1'!$B$5:$J$44,4, FALSE))</f>
        <v>0</v>
      </c>
      <c r="CC285" s="44">
        <f>$F285*'[1]INTERNAL PARAMETERS-2'!AN285*(1-VLOOKUP(AO$4,'[1]INTERNAL PARAMETERS-1'!$B$5:$J$44,4, FALSE))</f>
        <v>0</v>
      </c>
      <c r="CD285" s="44">
        <f>$F285*'[1]INTERNAL PARAMETERS-2'!AO285*(1-VLOOKUP(AP$4,'[1]INTERNAL PARAMETERS-1'!$B$5:$J$44,4, FALSE))</f>
        <v>0</v>
      </c>
      <c r="CE285" s="44">
        <f>$F285*'[1]INTERNAL PARAMETERS-2'!AP285*(1-VLOOKUP(AQ$4,'[1]INTERNAL PARAMETERS-1'!$B$5:$J$44,4, FALSE))</f>
        <v>0</v>
      </c>
      <c r="CF285" s="44">
        <f>$F285*'[1]INTERNAL PARAMETERS-2'!AQ285*(1-VLOOKUP(AR$4,'[1]INTERNAL PARAMETERS-1'!$B$5:$J$44,4, FALSE))</f>
        <v>0</v>
      </c>
      <c r="CG285" s="44">
        <f>$F285*'[1]INTERNAL PARAMETERS-2'!AR285*(1-VLOOKUP(AS$4,'[1]INTERNAL PARAMETERS-1'!$B$5:$J$44,4, FALSE))</f>
        <v>0</v>
      </c>
      <c r="CH285" s="43">
        <f>$F285*'[1]INTERNAL PARAMETERS-2'!AS285*(1-VLOOKUP(AT$4,'[1]INTERNAL PARAMETERS-1'!$B$5:$J$44,4, FALSE))</f>
        <v>0</v>
      </c>
      <c r="CI285" s="42">
        <f t="shared" si="4"/>
        <v>0</v>
      </c>
    </row>
    <row r="286" spans="3:87" x14ac:dyDescent="0.4">
      <c r="C286" s="27" t="s">
        <v>1</v>
      </c>
      <c r="D286" s="26" t="s">
        <v>50</v>
      </c>
      <c r="E286" s="26" t="s">
        <v>56</v>
      </c>
      <c r="F286" s="129">
        <f>SDBeam!X286</f>
        <v>0</v>
      </c>
      <c r="G286" s="45">
        <f>$F286*'[1]INTERNAL PARAMETERS-2'!F286*VLOOKUP(G$4,'[1]INTERNAL PARAMETERS-1'!$B$5:$J$44,4, FALSE)</f>
        <v>0</v>
      </c>
      <c r="H286" s="44">
        <f>$F286*'[1]INTERNAL PARAMETERS-2'!G286*VLOOKUP(H$4,'[1]INTERNAL PARAMETERS-1'!$B$5:$J$44,4, FALSE)</f>
        <v>0</v>
      </c>
      <c r="I286" s="44">
        <f>$F286*'[1]INTERNAL PARAMETERS-2'!H286*VLOOKUP(I$4,'[1]INTERNAL PARAMETERS-1'!$B$5:$J$44,4, FALSE)</f>
        <v>0</v>
      </c>
      <c r="J286" s="44">
        <f>$F286*'[1]INTERNAL PARAMETERS-2'!I286*VLOOKUP(J$4,'[1]INTERNAL PARAMETERS-1'!$B$5:$J$44,4, FALSE)</f>
        <v>0</v>
      </c>
      <c r="K286" s="44">
        <f>$F286*'[1]INTERNAL PARAMETERS-2'!J286*VLOOKUP(K$4,'[1]INTERNAL PARAMETERS-1'!$B$5:$J$44,4, FALSE)</f>
        <v>0</v>
      </c>
      <c r="L286" s="44">
        <f>$F286*'[1]INTERNAL PARAMETERS-2'!K286*VLOOKUP(L$4,'[1]INTERNAL PARAMETERS-1'!$B$5:$J$44,4, FALSE)</f>
        <v>0</v>
      </c>
      <c r="M286" s="44">
        <f>$F286*'[1]INTERNAL PARAMETERS-2'!L286*VLOOKUP(M$4,'[1]INTERNAL PARAMETERS-1'!$B$5:$J$44,4, FALSE)</f>
        <v>0</v>
      </c>
      <c r="N286" s="44">
        <f>$F286*'[1]INTERNAL PARAMETERS-2'!M286*VLOOKUP(N$4,'[1]INTERNAL PARAMETERS-1'!$B$5:$J$44,4, FALSE)</f>
        <v>0</v>
      </c>
      <c r="O286" s="44">
        <f>$F286*'[1]INTERNAL PARAMETERS-2'!N286*VLOOKUP(O$4,'[1]INTERNAL PARAMETERS-1'!$B$5:$J$44,4, FALSE)</f>
        <v>0</v>
      </c>
      <c r="P286" s="44">
        <f>$F286*'[1]INTERNAL PARAMETERS-2'!O286*VLOOKUP(P$4,'[1]INTERNAL PARAMETERS-1'!$B$5:$J$44,4, FALSE)</f>
        <v>0</v>
      </c>
      <c r="Q286" s="44">
        <f>$F286*'[1]INTERNAL PARAMETERS-2'!P286*VLOOKUP(Q$4,'[1]INTERNAL PARAMETERS-1'!$B$5:$J$44,4, FALSE)</f>
        <v>0</v>
      </c>
      <c r="R286" s="44">
        <f>$F286*'[1]INTERNAL PARAMETERS-2'!Q286*VLOOKUP(R$4,'[1]INTERNAL PARAMETERS-1'!$B$5:$J$44,4, FALSE)</f>
        <v>0</v>
      </c>
      <c r="S286" s="44">
        <f>$F286*'[1]INTERNAL PARAMETERS-2'!R286*VLOOKUP(S$4,'[1]INTERNAL PARAMETERS-1'!$B$5:$J$44,4, FALSE)</f>
        <v>0</v>
      </c>
      <c r="T286" s="44">
        <f>$F286*'[1]INTERNAL PARAMETERS-2'!S286*VLOOKUP(T$4,'[1]INTERNAL PARAMETERS-1'!$B$5:$J$44,4, FALSE)</f>
        <v>0</v>
      </c>
      <c r="U286" s="44">
        <f>$F286*'[1]INTERNAL PARAMETERS-2'!T286*VLOOKUP(U$4,'[1]INTERNAL PARAMETERS-1'!$B$5:$J$44,4, FALSE)</f>
        <v>0</v>
      </c>
      <c r="V286" s="44">
        <f>$F286*'[1]INTERNAL PARAMETERS-2'!U286*VLOOKUP(V$4,'[1]INTERNAL PARAMETERS-1'!$B$5:$J$44,4, FALSE)</f>
        <v>0</v>
      </c>
      <c r="W286" s="44">
        <f>$F286*'[1]INTERNAL PARAMETERS-2'!V286*VLOOKUP(W$4,'[1]INTERNAL PARAMETERS-1'!$B$5:$J$44,4, FALSE)</f>
        <v>0</v>
      </c>
      <c r="X286" s="44">
        <f>$F286*'[1]INTERNAL PARAMETERS-2'!W286*VLOOKUP(X$4,'[1]INTERNAL PARAMETERS-1'!$B$5:$J$44,4, FALSE)</f>
        <v>0</v>
      </c>
      <c r="Y286" s="44">
        <f>$F286*'[1]INTERNAL PARAMETERS-2'!X286*VLOOKUP(Y$4,'[1]INTERNAL PARAMETERS-1'!$B$5:$J$44,4, FALSE)</f>
        <v>0</v>
      </c>
      <c r="Z286" s="44">
        <f>$F286*'[1]INTERNAL PARAMETERS-2'!Y286*VLOOKUP(Z$4,'[1]INTERNAL PARAMETERS-1'!$B$5:$J$44,4, FALSE)</f>
        <v>0</v>
      </c>
      <c r="AA286" s="44">
        <f>$F286*'[1]INTERNAL PARAMETERS-2'!Z286*VLOOKUP(AA$4,'[1]INTERNAL PARAMETERS-1'!$B$5:$J$44,4, FALSE)</f>
        <v>0</v>
      </c>
      <c r="AB286" s="44">
        <f>$F286*'[1]INTERNAL PARAMETERS-2'!AA286*VLOOKUP(AB$4,'[1]INTERNAL PARAMETERS-1'!$B$5:$J$44,4, FALSE)</f>
        <v>0</v>
      </c>
      <c r="AC286" s="44">
        <f>$F286*'[1]INTERNAL PARAMETERS-2'!AB286*VLOOKUP(AC$4,'[1]INTERNAL PARAMETERS-1'!$B$5:$J$44,4, FALSE)</f>
        <v>0</v>
      </c>
      <c r="AD286" s="44">
        <f>$F286*'[1]INTERNAL PARAMETERS-2'!AC286*VLOOKUP(AD$4,'[1]INTERNAL PARAMETERS-1'!$B$5:$J$44,4, FALSE)</f>
        <v>0</v>
      </c>
      <c r="AE286" s="44">
        <f>$F286*'[1]INTERNAL PARAMETERS-2'!AD286*VLOOKUP(AE$4,'[1]INTERNAL PARAMETERS-1'!$B$5:$J$44,4, FALSE)</f>
        <v>0</v>
      </c>
      <c r="AF286" s="44">
        <f>$F286*'[1]INTERNAL PARAMETERS-2'!AE286*VLOOKUP(AF$4,'[1]INTERNAL PARAMETERS-1'!$B$5:$J$44,4, FALSE)</f>
        <v>0</v>
      </c>
      <c r="AG286" s="44">
        <f>$F286*'[1]INTERNAL PARAMETERS-2'!AF286*VLOOKUP(AG$4,'[1]INTERNAL PARAMETERS-1'!$B$5:$J$44,4, FALSE)</f>
        <v>0</v>
      </c>
      <c r="AH286" s="44">
        <f>$F286*'[1]INTERNAL PARAMETERS-2'!AG286*VLOOKUP(AH$4,'[1]INTERNAL PARAMETERS-1'!$B$5:$J$44,4, FALSE)</f>
        <v>0</v>
      </c>
      <c r="AI286" s="44">
        <f>$F286*'[1]INTERNAL PARAMETERS-2'!AH286*VLOOKUP(AI$4,'[1]INTERNAL PARAMETERS-1'!$B$5:$J$44,4, FALSE)</f>
        <v>0</v>
      </c>
      <c r="AJ286" s="44">
        <f>$F286*'[1]INTERNAL PARAMETERS-2'!AI286*VLOOKUP(AJ$4,'[1]INTERNAL PARAMETERS-1'!$B$5:$J$44,4, FALSE)</f>
        <v>0</v>
      </c>
      <c r="AK286" s="44">
        <f>$F286*'[1]INTERNAL PARAMETERS-2'!AJ286*VLOOKUP(AK$4,'[1]INTERNAL PARAMETERS-1'!$B$5:$J$44,4, FALSE)</f>
        <v>0</v>
      </c>
      <c r="AL286" s="44">
        <f>$F286*'[1]INTERNAL PARAMETERS-2'!AK286*VLOOKUP(AL$4,'[1]INTERNAL PARAMETERS-1'!$B$5:$J$44,4, FALSE)</f>
        <v>0</v>
      </c>
      <c r="AM286" s="44">
        <f>$F286*'[1]INTERNAL PARAMETERS-2'!AL286*VLOOKUP(AM$4,'[1]INTERNAL PARAMETERS-1'!$B$5:$J$44,4, FALSE)</f>
        <v>0</v>
      </c>
      <c r="AN286" s="44">
        <f>$F286*'[1]INTERNAL PARAMETERS-2'!AM286*VLOOKUP(AN$4,'[1]INTERNAL PARAMETERS-1'!$B$5:$J$44,4, FALSE)</f>
        <v>0</v>
      </c>
      <c r="AO286" s="44">
        <f>$F286*'[1]INTERNAL PARAMETERS-2'!AN286*VLOOKUP(AO$4,'[1]INTERNAL PARAMETERS-1'!$B$5:$J$44,4, FALSE)</f>
        <v>0</v>
      </c>
      <c r="AP286" s="44">
        <f>$F286*'[1]INTERNAL PARAMETERS-2'!AO286*VLOOKUP(AP$4,'[1]INTERNAL PARAMETERS-1'!$B$5:$J$44,4, FALSE)</f>
        <v>0</v>
      </c>
      <c r="AQ286" s="44">
        <f>$F286*'[1]INTERNAL PARAMETERS-2'!AP286*VLOOKUP(AQ$4,'[1]INTERNAL PARAMETERS-1'!$B$5:$J$44,4, FALSE)</f>
        <v>0</v>
      </c>
      <c r="AR286" s="44">
        <f>$F286*'[1]INTERNAL PARAMETERS-2'!AQ286*VLOOKUP(AR$4,'[1]INTERNAL PARAMETERS-1'!$B$5:$J$44,4, FALSE)</f>
        <v>0</v>
      </c>
      <c r="AS286" s="44">
        <f>$F286*'[1]INTERNAL PARAMETERS-2'!AR286*VLOOKUP(AS$4,'[1]INTERNAL PARAMETERS-1'!$B$5:$J$44,4, FALSE)</f>
        <v>0</v>
      </c>
      <c r="AT286" s="43">
        <f>$F286*'[1]INTERNAL PARAMETERS-2'!AS286*VLOOKUP(AT$4,'[1]INTERNAL PARAMETERS-1'!$B$5:$J$44,4, FALSE)</f>
        <v>0</v>
      </c>
      <c r="AU286" s="45">
        <f>$F286*'[1]INTERNAL PARAMETERS-2'!F286*(1-VLOOKUP(G$4,'[1]INTERNAL PARAMETERS-1'!$B$5:$J$44,4, FALSE))</f>
        <v>0</v>
      </c>
      <c r="AV286" s="44">
        <f>$F286*'[1]INTERNAL PARAMETERS-2'!G286*(1-VLOOKUP(H$4,'[1]INTERNAL PARAMETERS-1'!$B$5:$J$44,4, FALSE))</f>
        <v>0</v>
      </c>
      <c r="AW286" s="44">
        <f>$F286*'[1]INTERNAL PARAMETERS-2'!H286*(1-VLOOKUP(I$4,'[1]INTERNAL PARAMETERS-1'!$B$5:$J$44,4, FALSE))</f>
        <v>0</v>
      </c>
      <c r="AX286" s="44">
        <f>$F286*'[1]INTERNAL PARAMETERS-2'!I286*(1-VLOOKUP(J$4,'[1]INTERNAL PARAMETERS-1'!$B$5:$J$44,4, FALSE))</f>
        <v>0</v>
      </c>
      <c r="AY286" s="44">
        <f>$F286*'[1]INTERNAL PARAMETERS-2'!J286*(1-VLOOKUP(K$4,'[1]INTERNAL PARAMETERS-1'!$B$5:$J$44,4, FALSE))</f>
        <v>0</v>
      </c>
      <c r="AZ286" s="44">
        <f>$F286*'[1]INTERNAL PARAMETERS-2'!K286*(1-VLOOKUP(L$4,'[1]INTERNAL PARAMETERS-1'!$B$5:$J$44,4, FALSE))</f>
        <v>0</v>
      </c>
      <c r="BA286" s="44">
        <f>$F286*'[1]INTERNAL PARAMETERS-2'!L286*(1-VLOOKUP(M$4,'[1]INTERNAL PARAMETERS-1'!$B$5:$J$44,4, FALSE))</f>
        <v>0</v>
      </c>
      <c r="BB286" s="44">
        <f>$F286*'[1]INTERNAL PARAMETERS-2'!M286*(1-VLOOKUP(N$4,'[1]INTERNAL PARAMETERS-1'!$B$5:$J$44,4, FALSE))</f>
        <v>0</v>
      </c>
      <c r="BC286" s="44">
        <f>$F286*'[1]INTERNAL PARAMETERS-2'!N286*(1-VLOOKUP(O$4,'[1]INTERNAL PARAMETERS-1'!$B$5:$J$44,4, FALSE))</f>
        <v>0</v>
      </c>
      <c r="BD286" s="44">
        <f>$F286*'[1]INTERNAL PARAMETERS-2'!O286*(1-VLOOKUP(P$4,'[1]INTERNAL PARAMETERS-1'!$B$5:$J$44,4, FALSE))</f>
        <v>0</v>
      </c>
      <c r="BE286" s="44">
        <f>$F286*'[1]INTERNAL PARAMETERS-2'!P286*(1-VLOOKUP(Q$4,'[1]INTERNAL PARAMETERS-1'!$B$5:$J$44,4, FALSE))</f>
        <v>0</v>
      </c>
      <c r="BF286" s="44">
        <f>$F286*'[1]INTERNAL PARAMETERS-2'!Q286*(1-VLOOKUP(R$4,'[1]INTERNAL PARAMETERS-1'!$B$5:$J$44,4, FALSE))</f>
        <v>0</v>
      </c>
      <c r="BG286" s="44">
        <f>$F286*'[1]INTERNAL PARAMETERS-2'!R286*(1-VLOOKUP(S$4,'[1]INTERNAL PARAMETERS-1'!$B$5:$J$44,4, FALSE))</f>
        <v>0</v>
      </c>
      <c r="BH286" s="44">
        <f>$F286*'[1]INTERNAL PARAMETERS-2'!S286*(1-VLOOKUP(T$4,'[1]INTERNAL PARAMETERS-1'!$B$5:$J$44,4, FALSE))</f>
        <v>0</v>
      </c>
      <c r="BI286" s="44">
        <f>$F286*'[1]INTERNAL PARAMETERS-2'!T286*(1-VLOOKUP(U$4,'[1]INTERNAL PARAMETERS-1'!$B$5:$J$44,4, FALSE))</f>
        <v>0</v>
      </c>
      <c r="BJ286" s="44">
        <f>$F286*'[1]INTERNAL PARAMETERS-2'!U286*(1-VLOOKUP(V$4,'[1]INTERNAL PARAMETERS-1'!$B$5:$J$44,4, FALSE))</f>
        <v>0</v>
      </c>
      <c r="BK286" s="44">
        <f>$F286*'[1]INTERNAL PARAMETERS-2'!V286*(1-VLOOKUP(W$4,'[1]INTERNAL PARAMETERS-1'!$B$5:$J$44,4, FALSE))</f>
        <v>0</v>
      </c>
      <c r="BL286" s="44">
        <f>$F286*'[1]INTERNAL PARAMETERS-2'!W286*(1-VLOOKUP(X$4,'[1]INTERNAL PARAMETERS-1'!$B$5:$J$44,4, FALSE))</f>
        <v>0</v>
      </c>
      <c r="BM286" s="44">
        <f>$F286*'[1]INTERNAL PARAMETERS-2'!X286*(1-VLOOKUP(Y$4,'[1]INTERNAL PARAMETERS-1'!$B$5:$J$44,4, FALSE))</f>
        <v>0</v>
      </c>
      <c r="BN286" s="44">
        <f>$F286*'[1]INTERNAL PARAMETERS-2'!Y286*(1-VLOOKUP(Z$4,'[1]INTERNAL PARAMETERS-1'!$B$5:$J$44,4, FALSE))</f>
        <v>0</v>
      </c>
      <c r="BO286" s="44">
        <f>$F286*'[1]INTERNAL PARAMETERS-2'!Z286*(1-VLOOKUP(AA$4,'[1]INTERNAL PARAMETERS-1'!$B$5:$J$44,4, FALSE))</f>
        <v>0</v>
      </c>
      <c r="BP286" s="44">
        <f>$F286*'[1]INTERNAL PARAMETERS-2'!AA286*(1-VLOOKUP(AB$4,'[1]INTERNAL PARAMETERS-1'!$B$5:$J$44,4, FALSE))</f>
        <v>0</v>
      </c>
      <c r="BQ286" s="44">
        <f>$F286*'[1]INTERNAL PARAMETERS-2'!AB286*(1-VLOOKUP(AC$4,'[1]INTERNAL PARAMETERS-1'!$B$5:$J$44,4, FALSE))</f>
        <v>0</v>
      </c>
      <c r="BR286" s="44">
        <f>$F286*'[1]INTERNAL PARAMETERS-2'!AC286*(1-VLOOKUP(AD$4,'[1]INTERNAL PARAMETERS-1'!$B$5:$J$44,4, FALSE))</f>
        <v>0</v>
      </c>
      <c r="BS286" s="44">
        <f>$F286*'[1]INTERNAL PARAMETERS-2'!AD286*(1-VLOOKUP(AE$4,'[1]INTERNAL PARAMETERS-1'!$B$5:$J$44,4, FALSE))</f>
        <v>0</v>
      </c>
      <c r="BT286" s="44">
        <f>$F286*'[1]INTERNAL PARAMETERS-2'!AE286*(1-VLOOKUP(AF$4,'[1]INTERNAL PARAMETERS-1'!$B$5:$J$44,4, FALSE))</f>
        <v>0</v>
      </c>
      <c r="BU286" s="44">
        <f>$F286*'[1]INTERNAL PARAMETERS-2'!AF286*(1-VLOOKUP(AG$4,'[1]INTERNAL PARAMETERS-1'!$B$5:$J$44,4, FALSE))</f>
        <v>0</v>
      </c>
      <c r="BV286" s="44">
        <f>$F286*'[1]INTERNAL PARAMETERS-2'!AG286*(1-VLOOKUP(AH$4,'[1]INTERNAL PARAMETERS-1'!$B$5:$J$44,4, FALSE))</f>
        <v>0</v>
      </c>
      <c r="BW286" s="44">
        <f>$F286*'[1]INTERNAL PARAMETERS-2'!AH286*(1-VLOOKUP(AI$4,'[1]INTERNAL PARAMETERS-1'!$B$5:$J$44,4, FALSE))</f>
        <v>0</v>
      </c>
      <c r="BX286" s="44">
        <f>$F286*'[1]INTERNAL PARAMETERS-2'!AI286*(1-VLOOKUP(AJ$4,'[1]INTERNAL PARAMETERS-1'!$B$5:$J$44,4, FALSE))</f>
        <v>0</v>
      </c>
      <c r="BY286" s="44">
        <f>$F286*'[1]INTERNAL PARAMETERS-2'!AJ286*(1-VLOOKUP(AK$4,'[1]INTERNAL PARAMETERS-1'!$B$5:$J$44,4, FALSE))</f>
        <v>0</v>
      </c>
      <c r="BZ286" s="44">
        <f>$F286*'[1]INTERNAL PARAMETERS-2'!AK286*(1-VLOOKUP(AL$4,'[1]INTERNAL PARAMETERS-1'!$B$5:$J$44,4, FALSE))</f>
        <v>0</v>
      </c>
      <c r="CA286" s="44">
        <f>$F286*'[1]INTERNAL PARAMETERS-2'!AL286*(1-VLOOKUP(AM$4,'[1]INTERNAL PARAMETERS-1'!$B$5:$J$44,4, FALSE))</f>
        <v>0</v>
      </c>
      <c r="CB286" s="44">
        <f>$F286*'[1]INTERNAL PARAMETERS-2'!AM286*(1-VLOOKUP(AN$4,'[1]INTERNAL PARAMETERS-1'!$B$5:$J$44,4, FALSE))</f>
        <v>0</v>
      </c>
      <c r="CC286" s="44">
        <f>$F286*'[1]INTERNAL PARAMETERS-2'!AN286*(1-VLOOKUP(AO$4,'[1]INTERNAL PARAMETERS-1'!$B$5:$J$44,4, FALSE))</f>
        <v>0</v>
      </c>
      <c r="CD286" s="44">
        <f>$F286*'[1]INTERNAL PARAMETERS-2'!AO286*(1-VLOOKUP(AP$4,'[1]INTERNAL PARAMETERS-1'!$B$5:$J$44,4, FALSE))</f>
        <v>0</v>
      </c>
      <c r="CE286" s="44">
        <f>$F286*'[1]INTERNAL PARAMETERS-2'!AP286*(1-VLOOKUP(AQ$4,'[1]INTERNAL PARAMETERS-1'!$B$5:$J$44,4, FALSE))</f>
        <v>0</v>
      </c>
      <c r="CF286" s="44">
        <f>$F286*'[1]INTERNAL PARAMETERS-2'!AQ286*(1-VLOOKUP(AR$4,'[1]INTERNAL PARAMETERS-1'!$B$5:$J$44,4, FALSE))</f>
        <v>0</v>
      </c>
      <c r="CG286" s="44">
        <f>$F286*'[1]INTERNAL PARAMETERS-2'!AR286*(1-VLOOKUP(AS$4,'[1]INTERNAL PARAMETERS-1'!$B$5:$J$44,4, FALSE))</f>
        <v>0</v>
      </c>
      <c r="CH286" s="43">
        <f>$F286*'[1]INTERNAL PARAMETERS-2'!AS286*(1-VLOOKUP(AT$4,'[1]INTERNAL PARAMETERS-1'!$B$5:$J$44,4, FALSE))</f>
        <v>0</v>
      </c>
      <c r="CI286" s="42">
        <f t="shared" si="4"/>
        <v>0</v>
      </c>
    </row>
    <row r="287" spans="3:87" x14ac:dyDescent="0.4">
      <c r="C287" s="27" t="s">
        <v>1</v>
      </c>
      <c r="D287" s="26" t="s">
        <v>50</v>
      </c>
      <c r="E287" s="26" t="s">
        <v>55</v>
      </c>
      <c r="F287" s="129">
        <f>SDBeam!X287</f>
        <v>0</v>
      </c>
      <c r="G287" s="45">
        <f>$F287*'[1]INTERNAL PARAMETERS-2'!F287*VLOOKUP(G$4,'[1]INTERNAL PARAMETERS-1'!$B$5:$J$44,4, FALSE)</f>
        <v>0</v>
      </c>
      <c r="H287" s="44">
        <f>$F287*'[1]INTERNAL PARAMETERS-2'!G287*VLOOKUP(H$4,'[1]INTERNAL PARAMETERS-1'!$B$5:$J$44,4, FALSE)</f>
        <v>0</v>
      </c>
      <c r="I287" s="44">
        <f>$F287*'[1]INTERNAL PARAMETERS-2'!H287*VLOOKUP(I$4,'[1]INTERNAL PARAMETERS-1'!$B$5:$J$44,4, FALSE)</f>
        <v>0</v>
      </c>
      <c r="J287" s="44">
        <f>$F287*'[1]INTERNAL PARAMETERS-2'!I287*VLOOKUP(J$4,'[1]INTERNAL PARAMETERS-1'!$B$5:$J$44,4, FALSE)</f>
        <v>0</v>
      </c>
      <c r="K287" s="44">
        <f>$F287*'[1]INTERNAL PARAMETERS-2'!J287*VLOOKUP(K$4,'[1]INTERNAL PARAMETERS-1'!$B$5:$J$44,4, FALSE)</f>
        <v>0</v>
      </c>
      <c r="L287" s="44">
        <f>$F287*'[1]INTERNAL PARAMETERS-2'!K287*VLOOKUP(L$4,'[1]INTERNAL PARAMETERS-1'!$B$5:$J$44,4, FALSE)</f>
        <v>0</v>
      </c>
      <c r="M287" s="44">
        <f>$F287*'[1]INTERNAL PARAMETERS-2'!L287*VLOOKUP(M$4,'[1]INTERNAL PARAMETERS-1'!$B$5:$J$44,4, FALSE)</f>
        <v>0</v>
      </c>
      <c r="N287" s="44">
        <f>$F287*'[1]INTERNAL PARAMETERS-2'!M287*VLOOKUP(N$4,'[1]INTERNAL PARAMETERS-1'!$B$5:$J$44,4, FALSE)</f>
        <v>0</v>
      </c>
      <c r="O287" s="44">
        <f>$F287*'[1]INTERNAL PARAMETERS-2'!N287*VLOOKUP(O$4,'[1]INTERNAL PARAMETERS-1'!$B$5:$J$44,4, FALSE)</f>
        <v>0</v>
      </c>
      <c r="P287" s="44">
        <f>$F287*'[1]INTERNAL PARAMETERS-2'!O287*VLOOKUP(P$4,'[1]INTERNAL PARAMETERS-1'!$B$5:$J$44,4, FALSE)</f>
        <v>0</v>
      </c>
      <c r="Q287" s="44">
        <f>$F287*'[1]INTERNAL PARAMETERS-2'!P287*VLOOKUP(Q$4,'[1]INTERNAL PARAMETERS-1'!$B$5:$J$44,4, FALSE)</f>
        <v>0</v>
      </c>
      <c r="R287" s="44">
        <f>$F287*'[1]INTERNAL PARAMETERS-2'!Q287*VLOOKUP(R$4,'[1]INTERNAL PARAMETERS-1'!$B$5:$J$44,4, FALSE)</f>
        <v>0</v>
      </c>
      <c r="S287" s="44">
        <f>$F287*'[1]INTERNAL PARAMETERS-2'!R287*VLOOKUP(S$4,'[1]INTERNAL PARAMETERS-1'!$B$5:$J$44,4, FALSE)</f>
        <v>0</v>
      </c>
      <c r="T287" s="44">
        <f>$F287*'[1]INTERNAL PARAMETERS-2'!S287*VLOOKUP(T$4,'[1]INTERNAL PARAMETERS-1'!$B$5:$J$44,4, FALSE)</f>
        <v>0</v>
      </c>
      <c r="U287" s="44">
        <f>$F287*'[1]INTERNAL PARAMETERS-2'!T287*VLOOKUP(U$4,'[1]INTERNAL PARAMETERS-1'!$B$5:$J$44,4, FALSE)</f>
        <v>0</v>
      </c>
      <c r="V287" s="44">
        <f>$F287*'[1]INTERNAL PARAMETERS-2'!U287*VLOOKUP(V$4,'[1]INTERNAL PARAMETERS-1'!$B$5:$J$44,4, FALSE)</f>
        <v>0</v>
      </c>
      <c r="W287" s="44">
        <f>$F287*'[1]INTERNAL PARAMETERS-2'!V287*VLOOKUP(W$4,'[1]INTERNAL PARAMETERS-1'!$B$5:$J$44,4, FALSE)</f>
        <v>0</v>
      </c>
      <c r="X287" s="44">
        <f>$F287*'[1]INTERNAL PARAMETERS-2'!W287*VLOOKUP(X$4,'[1]INTERNAL PARAMETERS-1'!$B$5:$J$44,4, FALSE)</f>
        <v>0</v>
      </c>
      <c r="Y287" s="44">
        <f>$F287*'[1]INTERNAL PARAMETERS-2'!X287*VLOOKUP(Y$4,'[1]INTERNAL PARAMETERS-1'!$B$5:$J$44,4, FALSE)</f>
        <v>0</v>
      </c>
      <c r="Z287" s="44">
        <f>$F287*'[1]INTERNAL PARAMETERS-2'!Y287*VLOOKUP(Z$4,'[1]INTERNAL PARAMETERS-1'!$B$5:$J$44,4, FALSE)</f>
        <v>0</v>
      </c>
      <c r="AA287" s="44">
        <f>$F287*'[1]INTERNAL PARAMETERS-2'!Z287*VLOOKUP(AA$4,'[1]INTERNAL PARAMETERS-1'!$B$5:$J$44,4, FALSE)</f>
        <v>0</v>
      </c>
      <c r="AB287" s="44">
        <f>$F287*'[1]INTERNAL PARAMETERS-2'!AA287*VLOOKUP(AB$4,'[1]INTERNAL PARAMETERS-1'!$B$5:$J$44,4, FALSE)</f>
        <v>0</v>
      </c>
      <c r="AC287" s="44">
        <f>$F287*'[1]INTERNAL PARAMETERS-2'!AB287*VLOOKUP(AC$4,'[1]INTERNAL PARAMETERS-1'!$B$5:$J$44,4, FALSE)</f>
        <v>0</v>
      </c>
      <c r="AD287" s="44">
        <f>$F287*'[1]INTERNAL PARAMETERS-2'!AC287*VLOOKUP(AD$4,'[1]INTERNAL PARAMETERS-1'!$B$5:$J$44,4, FALSE)</f>
        <v>0</v>
      </c>
      <c r="AE287" s="44">
        <f>$F287*'[1]INTERNAL PARAMETERS-2'!AD287*VLOOKUP(AE$4,'[1]INTERNAL PARAMETERS-1'!$B$5:$J$44,4, FALSE)</f>
        <v>0</v>
      </c>
      <c r="AF287" s="44">
        <f>$F287*'[1]INTERNAL PARAMETERS-2'!AE287*VLOOKUP(AF$4,'[1]INTERNAL PARAMETERS-1'!$B$5:$J$44,4, FALSE)</f>
        <v>0</v>
      </c>
      <c r="AG287" s="44">
        <f>$F287*'[1]INTERNAL PARAMETERS-2'!AF287*VLOOKUP(AG$4,'[1]INTERNAL PARAMETERS-1'!$B$5:$J$44,4, FALSE)</f>
        <v>0</v>
      </c>
      <c r="AH287" s="44">
        <f>$F287*'[1]INTERNAL PARAMETERS-2'!AG287*VLOOKUP(AH$4,'[1]INTERNAL PARAMETERS-1'!$B$5:$J$44,4, FALSE)</f>
        <v>0</v>
      </c>
      <c r="AI287" s="44">
        <f>$F287*'[1]INTERNAL PARAMETERS-2'!AH287*VLOOKUP(AI$4,'[1]INTERNAL PARAMETERS-1'!$B$5:$J$44,4, FALSE)</f>
        <v>0</v>
      </c>
      <c r="AJ287" s="44">
        <f>$F287*'[1]INTERNAL PARAMETERS-2'!AI287*VLOOKUP(AJ$4,'[1]INTERNAL PARAMETERS-1'!$B$5:$J$44,4, FALSE)</f>
        <v>0</v>
      </c>
      <c r="AK287" s="44">
        <f>$F287*'[1]INTERNAL PARAMETERS-2'!AJ287*VLOOKUP(AK$4,'[1]INTERNAL PARAMETERS-1'!$B$5:$J$44,4, FALSE)</f>
        <v>0</v>
      </c>
      <c r="AL287" s="44">
        <f>$F287*'[1]INTERNAL PARAMETERS-2'!AK287*VLOOKUP(AL$4,'[1]INTERNAL PARAMETERS-1'!$B$5:$J$44,4, FALSE)</f>
        <v>0</v>
      </c>
      <c r="AM287" s="44">
        <f>$F287*'[1]INTERNAL PARAMETERS-2'!AL287*VLOOKUP(AM$4,'[1]INTERNAL PARAMETERS-1'!$B$5:$J$44,4, FALSE)</f>
        <v>0</v>
      </c>
      <c r="AN287" s="44">
        <f>$F287*'[1]INTERNAL PARAMETERS-2'!AM287*VLOOKUP(AN$4,'[1]INTERNAL PARAMETERS-1'!$B$5:$J$44,4, FALSE)</f>
        <v>0</v>
      </c>
      <c r="AO287" s="44">
        <f>$F287*'[1]INTERNAL PARAMETERS-2'!AN287*VLOOKUP(AO$4,'[1]INTERNAL PARAMETERS-1'!$B$5:$J$44,4, FALSE)</f>
        <v>0</v>
      </c>
      <c r="AP287" s="44">
        <f>$F287*'[1]INTERNAL PARAMETERS-2'!AO287*VLOOKUP(AP$4,'[1]INTERNAL PARAMETERS-1'!$B$5:$J$44,4, FALSE)</f>
        <v>0</v>
      </c>
      <c r="AQ287" s="44">
        <f>$F287*'[1]INTERNAL PARAMETERS-2'!AP287*VLOOKUP(AQ$4,'[1]INTERNAL PARAMETERS-1'!$B$5:$J$44,4, FALSE)</f>
        <v>0</v>
      </c>
      <c r="AR287" s="44">
        <f>$F287*'[1]INTERNAL PARAMETERS-2'!AQ287*VLOOKUP(AR$4,'[1]INTERNAL PARAMETERS-1'!$B$5:$J$44,4, FALSE)</f>
        <v>0</v>
      </c>
      <c r="AS287" s="44">
        <f>$F287*'[1]INTERNAL PARAMETERS-2'!AR287*VLOOKUP(AS$4,'[1]INTERNAL PARAMETERS-1'!$B$5:$J$44,4, FALSE)</f>
        <v>0</v>
      </c>
      <c r="AT287" s="43">
        <f>$F287*'[1]INTERNAL PARAMETERS-2'!AS287*VLOOKUP(AT$4,'[1]INTERNAL PARAMETERS-1'!$B$5:$J$44,4, FALSE)</f>
        <v>0</v>
      </c>
      <c r="AU287" s="45">
        <f>$F287*'[1]INTERNAL PARAMETERS-2'!F287*(1-VLOOKUP(G$4,'[1]INTERNAL PARAMETERS-1'!$B$5:$J$44,4, FALSE))</f>
        <v>0</v>
      </c>
      <c r="AV287" s="44">
        <f>$F287*'[1]INTERNAL PARAMETERS-2'!G287*(1-VLOOKUP(H$4,'[1]INTERNAL PARAMETERS-1'!$B$5:$J$44,4, FALSE))</f>
        <v>0</v>
      </c>
      <c r="AW287" s="44">
        <f>$F287*'[1]INTERNAL PARAMETERS-2'!H287*(1-VLOOKUP(I$4,'[1]INTERNAL PARAMETERS-1'!$B$5:$J$44,4, FALSE))</f>
        <v>0</v>
      </c>
      <c r="AX287" s="44">
        <f>$F287*'[1]INTERNAL PARAMETERS-2'!I287*(1-VLOOKUP(J$4,'[1]INTERNAL PARAMETERS-1'!$B$5:$J$44,4, FALSE))</f>
        <v>0</v>
      </c>
      <c r="AY287" s="44">
        <f>$F287*'[1]INTERNAL PARAMETERS-2'!J287*(1-VLOOKUP(K$4,'[1]INTERNAL PARAMETERS-1'!$B$5:$J$44,4, FALSE))</f>
        <v>0</v>
      </c>
      <c r="AZ287" s="44">
        <f>$F287*'[1]INTERNAL PARAMETERS-2'!K287*(1-VLOOKUP(L$4,'[1]INTERNAL PARAMETERS-1'!$B$5:$J$44,4, FALSE))</f>
        <v>0</v>
      </c>
      <c r="BA287" s="44">
        <f>$F287*'[1]INTERNAL PARAMETERS-2'!L287*(1-VLOOKUP(M$4,'[1]INTERNAL PARAMETERS-1'!$B$5:$J$44,4, FALSE))</f>
        <v>0</v>
      </c>
      <c r="BB287" s="44">
        <f>$F287*'[1]INTERNAL PARAMETERS-2'!M287*(1-VLOOKUP(N$4,'[1]INTERNAL PARAMETERS-1'!$B$5:$J$44,4, FALSE))</f>
        <v>0</v>
      </c>
      <c r="BC287" s="44">
        <f>$F287*'[1]INTERNAL PARAMETERS-2'!N287*(1-VLOOKUP(O$4,'[1]INTERNAL PARAMETERS-1'!$B$5:$J$44,4, FALSE))</f>
        <v>0</v>
      </c>
      <c r="BD287" s="44">
        <f>$F287*'[1]INTERNAL PARAMETERS-2'!O287*(1-VLOOKUP(P$4,'[1]INTERNAL PARAMETERS-1'!$B$5:$J$44,4, FALSE))</f>
        <v>0</v>
      </c>
      <c r="BE287" s="44">
        <f>$F287*'[1]INTERNAL PARAMETERS-2'!P287*(1-VLOOKUP(Q$4,'[1]INTERNAL PARAMETERS-1'!$B$5:$J$44,4, FALSE))</f>
        <v>0</v>
      </c>
      <c r="BF287" s="44">
        <f>$F287*'[1]INTERNAL PARAMETERS-2'!Q287*(1-VLOOKUP(R$4,'[1]INTERNAL PARAMETERS-1'!$B$5:$J$44,4, FALSE))</f>
        <v>0</v>
      </c>
      <c r="BG287" s="44">
        <f>$F287*'[1]INTERNAL PARAMETERS-2'!R287*(1-VLOOKUP(S$4,'[1]INTERNAL PARAMETERS-1'!$B$5:$J$44,4, FALSE))</f>
        <v>0</v>
      </c>
      <c r="BH287" s="44">
        <f>$F287*'[1]INTERNAL PARAMETERS-2'!S287*(1-VLOOKUP(T$4,'[1]INTERNAL PARAMETERS-1'!$B$5:$J$44,4, FALSE))</f>
        <v>0</v>
      </c>
      <c r="BI287" s="44">
        <f>$F287*'[1]INTERNAL PARAMETERS-2'!T287*(1-VLOOKUP(U$4,'[1]INTERNAL PARAMETERS-1'!$B$5:$J$44,4, FALSE))</f>
        <v>0</v>
      </c>
      <c r="BJ287" s="44">
        <f>$F287*'[1]INTERNAL PARAMETERS-2'!U287*(1-VLOOKUP(V$4,'[1]INTERNAL PARAMETERS-1'!$B$5:$J$44,4, FALSE))</f>
        <v>0</v>
      </c>
      <c r="BK287" s="44">
        <f>$F287*'[1]INTERNAL PARAMETERS-2'!V287*(1-VLOOKUP(W$4,'[1]INTERNAL PARAMETERS-1'!$B$5:$J$44,4, FALSE))</f>
        <v>0</v>
      </c>
      <c r="BL287" s="44">
        <f>$F287*'[1]INTERNAL PARAMETERS-2'!W287*(1-VLOOKUP(X$4,'[1]INTERNAL PARAMETERS-1'!$B$5:$J$44,4, FALSE))</f>
        <v>0</v>
      </c>
      <c r="BM287" s="44">
        <f>$F287*'[1]INTERNAL PARAMETERS-2'!X287*(1-VLOOKUP(Y$4,'[1]INTERNAL PARAMETERS-1'!$B$5:$J$44,4, FALSE))</f>
        <v>0</v>
      </c>
      <c r="BN287" s="44">
        <f>$F287*'[1]INTERNAL PARAMETERS-2'!Y287*(1-VLOOKUP(Z$4,'[1]INTERNAL PARAMETERS-1'!$B$5:$J$44,4, FALSE))</f>
        <v>0</v>
      </c>
      <c r="BO287" s="44">
        <f>$F287*'[1]INTERNAL PARAMETERS-2'!Z287*(1-VLOOKUP(AA$4,'[1]INTERNAL PARAMETERS-1'!$B$5:$J$44,4, FALSE))</f>
        <v>0</v>
      </c>
      <c r="BP287" s="44">
        <f>$F287*'[1]INTERNAL PARAMETERS-2'!AA287*(1-VLOOKUP(AB$4,'[1]INTERNAL PARAMETERS-1'!$B$5:$J$44,4, FALSE))</f>
        <v>0</v>
      </c>
      <c r="BQ287" s="44">
        <f>$F287*'[1]INTERNAL PARAMETERS-2'!AB287*(1-VLOOKUP(AC$4,'[1]INTERNAL PARAMETERS-1'!$B$5:$J$44,4, FALSE))</f>
        <v>0</v>
      </c>
      <c r="BR287" s="44">
        <f>$F287*'[1]INTERNAL PARAMETERS-2'!AC287*(1-VLOOKUP(AD$4,'[1]INTERNAL PARAMETERS-1'!$B$5:$J$44,4, FALSE))</f>
        <v>0</v>
      </c>
      <c r="BS287" s="44">
        <f>$F287*'[1]INTERNAL PARAMETERS-2'!AD287*(1-VLOOKUP(AE$4,'[1]INTERNAL PARAMETERS-1'!$B$5:$J$44,4, FALSE))</f>
        <v>0</v>
      </c>
      <c r="BT287" s="44">
        <f>$F287*'[1]INTERNAL PARAMETERS-2'!AE287*(1-VLOOKUP(AF$4,'[1]INTERNAL PARAMETERS-1'!$B$5:$J$44,4, FALSE))</f>
        <v>0</v>
      </c>
      <c r="BU287" s="44">
        <f>$F287*'[1]INTERNAL PARAMETERS-2'!AF287*(1-VLOOKUP(AG$4,'[1]INTERNAL PARAMETERS-1'!$B$5:$J$44,4, FALSE))</f>
        <v>0</v>
      </c>
      <c r="BV287" s="44">
        <f>$F287*'[1]INTERNAL PARAMETERS-2'!AG287*(1-VLOOKUP(AH$4,'[1]INTERNAL PARAMETERS-1'!$B$5:$J$44,4, FALSE))</f>
        <v>0</v>
      </c>
      <c r="BW287" s="44">
        <f>$F287*'[1]INTERNAL PARAMETERS-2'!AH287*(1-VLOOKUP(AI$4,'[1]INTERNAL PARAMETERS-1'!$B$5:$J$44,4, FALSE))</f>
        <v>0</v>
      </c>
      <c r="BX287" s="44">
        <f>$F287*'[1]INTERNAL PARAMETERS-2'!AI287*(1-VLOOKUP(AJ$4,'[1]INTERNAL PARAMETERS-1'!$B$5:$J$44,4, FALSE))</f>
        <v>0</v>
      </c>
      <c r="BY287" s="44">
        <f>$F287*'[1]INTERNAL PARAMETERS-2'!AJ287*(1-VLOOKUP(AK$4,'[1]INTERNAL PARAMETERS-1'!$B$5:$J$44,4, FALSE))</f>
        <v>0</v>
      </c>
      <c r="BZ287" s="44">
        <f>$F287*'[1]INTERNAL PARAMETERS-2'!AK287*(1-VLOOKUP(AL$4,'[1]INTERNAL PARAMETERS-1'!$B$5:$J$44,4, FALSE))</f>
        <v>0</v>
      </c>
      <c r="CA287" s="44">
        <f>$F287*'[1]INTERNAL PARAMETERS-2'!AL287*(1-VLOOKUP(AM$4,'[1]INTERNAL PARAMETERS-1'!$B$5:$J$44,4, FALSE))</f>
        <v>0</v>
      </c>
      <c r="CB287" s="44">
        <f>$F287*'[1]INTERNAL PARAMETERS-2'!AM287*(1-VLOOKUP(AN$4,'[1]INTERNAL PARAMETERS-1'!$B$5:$J$44,4, FALSE))</f>
        <v>0</v>
      </c>
      <c r="CC287" s="44">
        <f>$F287*'[1]INTERNAL PARAMETERS-2'!AN287*(1-VLOOKUP(AO$4,'[1]INTERNAL PARAMETERS-1'!$B$5:$J$44,4, FALSE))</f>
        <v>0</v>
      </c>
      <c r="CD287" s="44">
        <f>$F287*'[1]INTERNAL PARAMETERS-2'!AO287*(1-VLOOKUP(AP$4,'[1]INTERNAL PARAMETERS-1'!$B$5:$J$44,4, FALSE))</f>
        <v>0</v>
      </c>
      <c r="CE287" s="44">
        <f>$F287*'[1]INTERNAL PARAMETERS-2'!AP287*(1-VLOOKUP(AQ$4,'[1]INTERNAL PARAMETERS-1'!$B$5:$J$44,4, FALSE))</f>
        <v>0</v>
      </c>
      <c r="CF287" s="44">
        <f>$F287*'[1]INTERNAL PARAMETERS-2'!AQ287*(1-VLOOKUP(AR$4,'[1]INTERNAL PARAMETERS-1'!$B$5:$J$44,4, FALSE))</f>
        <v>0</v>
      </c>
      <c r="CG287" s="44">
        <f>$F287*'[1]INTERNAL PARAMETERS-2'!AR287*(1-VLOOKUP(AS$4,'[1]INTERNAL PARAMETERS-1'!$B$5:$J$44,4, FALSE))</f>
        <v>0</v>
      </c>
      <c r="CH287" s="43">
        <f>$F287*'[1]INTERNAL PARAMETERS-2'!AS287*(1-VLOOKUP(AT$4,'[1]INTERNAL PARAMETERS-1'!$B$5:$J$44,4, FALSE))</f>
        <v>0</v>
      </c>
      <c r="CI287" s="42">
        <f t="shared" si="4"/>
        <v>0</v>
      </c>
    </row>
    <row r="288" spans="3:87" x14ac:dyDescent="0.4">
      <c r="C288" s="27" t="s">
        <v>1</v>
      </c>
      <c r="D288" s="26" t="s">
        <v>50</v>
      </c>
      <c r="E288" s="26" t="s">
        <v>54</v>
      </c>
      <c r="F288" s="129">
        <f>SDBeam!X288</f>
        <v>0</v>
      </c>
      <c r="G288" s="45">
        <f>$F288*'[1]INTERNAL PARAMETERS-2'!F288*VLOOKUP(G$4,'[1]INTERNAL PARAMETERS-1'!$B$5:$J$44,4, FALSE)</f>
        <v>0</v>
      </c>
      <c r="H288" s="44">
        <f>$F288*'[1]INTERNAL PARAMETERS-2'!G288*VLOOKUP(H$4,'[1]INTERNAL PARAMETERS-1'!$B$5:$J$44,4, FALSE)</f>
        <v>0</v>
      </c>
      <c r="I288" s="44">
        <f>$F288*'[1]INTERNAL PARAMETERS-2'!H288*VLOOKUP(I$4,'[1]INTERNAL PARAMETERS-1'!$B$5:$J$44,4, FALSE)</f>
        <v>0</v>
      </c>
      <c r="J288" s="44">
        <f>$F288*'[1]INTERNAL PARAMETERS-2'!I288*VLOOKUP(J$4,'[1]INTERNAL PARAMETERS-1'!$B$5:$J$44,4, FALSE)</f>
        <v>0</v>
      </c>
      <c r="K288" s="44">
        <f>$F288*'[1]INTERNAL PARAMETERS-2'!J288*VLOOKUP(K$4,'[1]INTERNAL PARAMETERS-1'!$B$5:$J$44,4, FALSE)</f>
        <v>0</v>
      </c>
      <c r="L288" s="44">
        <f>$F288*'[1]INTERNAL PARAMETERS-2'!K288*VLOOKUP(L$4,'[1]INTERNAL PARAMETERS-1'!$B$5:$J$44,4, FALSE)</f>
        <v>0</v>
      </c>
      <c r="M288" s="44">
        <f>$F288*'[1]INTERNAL PARAMETERS-2'!L288*VLOOKUP(M$4,'[1]INTERNAL PARAMETERS-1'!$B$5:$J$44,4, FALSE)</f>
        <v>0</v>
      </c>
      <c r="N288" s="44">
        <f>$F288*'[1]INTERNAL PARAMETERS-2'!M288*VLOOKUP(N$4,'[1]INTERNAL PARAMETERS-1'!$B$5:$J$44,4, FALSE)</f>
        <v>0</v>
      </c>
      <c r="O288" s="44">
        <f>$F288*'[1]INTERNAL PARAMETERS-2'!N288*VLOOKUP(O$4,'[1]INTERNAL PARAMETERS-1'!$B$5:$J$44,4, FALSE)</f>
        <v>0</v>
      </c>
      <c r="P288" s="44">
        <f>$F288*'[1]INTERNAL PARAMETERS-2'!O288*VLOOKUP(P$4,'[1]INTERNAL PARAMETERS-1'!$B$5:$J$44,4, FALSE)</f>
        <v>0</v>
      </c>
      <c r="Q288" s="44">
        <f>$F288*'[1]INTERNAL PARAMETERS-2'!P288*VLOOKUP(Q$4,'[1]INTERNAL PARAMETERS-1'!$B$5:$J$44,4, FALSE)</f>
        <v>0</v>
      </c>
      <c r="R288" s="44">
        <f>$F288*'[1]INTERNAL PARAMETERS-2'!Q288*VLOOKUP(R$4,'[1]INTERNAL PARAMETERS-1'!$B$5:$J$44,4, FALSE)</f>
        <v>0</v>
      </c>
      <c r="S288" s="44">
        <f>$F288*'[1]INTERNAL PARAMETERS-2'!R288*VLOOKUP(S$4,'[1]INTERNAL PARAMETERS-1'!$B$5:$J$44,4, FALSE)</f>
        <v>0</v>
      </c>
      <c r="T288" s="44">
        <f>$F288*'[1]INTERNAL PARAMETERS-2'!S288*VLOOKUP(T$4,'[1]INTERNAL PARAMETERS-1'!$B$5:$J$44,4, FALSE)</f>
        <v>0</v>
      </c>
      <c r="U288" s="44">
        <f>$F288*'[1]INTERNAL PARAMETERS-2'!T288*VLOOKUP(U$4,'[1]INTERNAL PARAMETERS-1'!$B$5:$J$44,4, FALSE)</f>
        <v>0</v>
      </c>
      <c r="V288" s="44">
        <f>$F288*'[1]INTERNAL PARAMETERS-2'!U288*VLOOKUP(V$4,'[1]INTERNAL PARAMETERS-1'!$B$5:$J$44,4, FALSE)</f>
        <v>0</v>
      </c>
      <c r="W288" s="44">
        <f>$F288*'[1]INTERNAL PARAMETERS-2'!V288*VLOOKUP(W$4,'[1]INTERNAL PARAMETERS-1'!$B$5:$J$44,4, FALSE)</f>
        <v>0</v>
      </c>
      <c r="X288" s="44">
        <f>$F288*'[1]INTERNAL PARAMETERS-2'!W288*VLOOKUP(X$4,'[1]INTERNAL PARAMETERS-1'!$B$5:$J$44,4, FALSE)</f>
        <v>0</v>
      </c>
      <c r="Y288" s="44">
        <f>$F288*'[1]INTERNAL PARAMETERS-2'!X288*VLOOKUP(Y$4,'[1]INTERNAL PARAMETERS-1'!$B$5:$J$44,4, FALSE)</f>
        <v>0</v>
      </c>
      <c r="Z288" s="44">
        <f>$F288*'[1]INTERNAL PARAMETERS-2'!Y288*VLOOKUP(Z$4,'[1]INTERNAL PARAMETERS-1'!$B$5:$J$44,4, FALSE)</f>
        <v>0</v>
      </c>
      <c r="AA288" s="44">
        <f>$F288*'[1]INTERNAL PARAMETERS-2'!Z288*VLOOKUP(AA$4,'[1]INTERNAL PARAMETERS-1'!$B$5:$J$44,4, FALSE)</f>
        <v>0</v>
      </c>
      <c r="AB288" s="44">
        <f>$F288*'[1]INTERNAL PARAMETERS-2'!AA288*VLOOKUP(AB$4,'[1]INTERNAL PARAMETERS-1'!$B$5:$J$44,4, FALSE)</f>
        <v>0</v>
      </c>
      <c r="AC288" s="44">
        <f>$F288*'[1]INTERNAL PARAMETERS-2'!AB288*VLOOKUP(AC$4,'[1]INTERNAL PARAMETERS-1'!$B$5:$J$44,4, FALSE)</f>
        <v>0</v>
      </c>
      <c r="AD288" s="44">
        <f>$F288*'[1]INTERNAL PARAMETERS-2'!AC288*VLOOKUP(AD$4,'[1]INTERNAL PARAMETERS-1'!$B$5:$J$44,4, FALSE)</f>
        <v>0</v>
      </c>
      <c r="AE288" s="44">
        <f>$F288*'[1]INTERNAL PARAMETERS-2'!AD288*VLOOKUP(AE$4,'[1]INTERNAL PARAMETERS-1'!$B$5:$J$44,4, FALSE)</f>
        <v>0</v>
      </c>
      <c r="AF288" s="44">
        <f>$F288*'[1]INTERNAL PARAMETERS-2'!AE288*VLOOKUP(AF$4,'[1]INTERNAL PARAMETERS-1'!$B$5:$J$44,4, FALSE)</f>
        <v>0</v>
      </c>
      <c r="AG288" s="44">
        <f>$F288*'[1]INTERNAL PARAMETERS-2'!AF288*VLOOKUP(AG$4,'[1]INTERNAL PARAMETERS-1'!$B$5:$J$44,4, FALSE)</f>
        <v>0</v>
      </c>
      <c r="AH288" s="44">
        <f>$F288*'[1]INTERNAL PARAMETERS-2'!AG288*VLOOKUP(AH$4,'[1]INTERNAL PARAMETERS-1'!$B$5:$J$44,4, FALSE)</f>
        <v>0</v>
      </c>
      <c r="AI288" s="44">
        <f>$F288*'[1]INTERNAL PARAMETERS-2'!AH288*VLOOKUP(AI$4,'[1]INTERNAL PARAMETERS-1'!$B$5:$J$44,4, FALSE)</f>
        <v>0</v>
      </c>
      <c r="AJ288" s="44">
        <f>$F288*'[1]INTERNAL PARAMETERS-2'!AI288*VLOOKUP(AJ$4,'[1]INTERNAL PARAMETERS-1'!$B$5:$J$44,4, FALSE)</f>
        <v>0</v>
      </c>
      <c r="AK288" s="44">
        <f>$F288*'[1]INTERNAL PARAMETERS-2'!AJ288*VLOOKUP(AK$4,'[1]INTERNAL PARAMETERS-1'!$B$5:$J$44,4, FALSE)</f>
        <v>0</v>
      </c>
      <c r="AL288" s="44">
        <f>$F288*'[1]INTERNAL PARAMETERS-2'!AK288*VLOOKUP(AL$4,'[1]INTERNAL PARAMETERS-1'!$B$5:$J$44,4, FALSE)</f>
        <v>0</v>
      </c>
      <c r="AM288" s="44">
        <f>$F288*'[1]INTERNAL PARAMETERS-2'!AL288*VLOOKUP(AM$4,'[1]INTERNAL PARAMETERS-1'!$B$5:$J$44,4, FALSE)</f>
        <v>0</v>
      </c>
      <c r="AN288" s="44">
        <f>$F288*'[1]INTERNAL PARAMETERS-2'!AM288*VLOOKUP(AN$4,'[1]INTERNAL PARAMETERS-1'!$B$5:$J$44,4, FALSE)</f>
        <v>0</v>
      </c>
      <c r="AO288" s="44">
        <f>$F288*'[1]INTERNAL PARAMETERS-2'!AN288*VLOOKUP(AO$4,'[1]INTERNAL PARAMETERS-1'!$B$5:$J$44,4, FALSE)</f>
        <v>0</v>
      </c>
      <c r="AP288" s="44">
        <f>$F288*'[1]INTERNAL PARAMETERS-2'!AO288*VLOOKUP(AP$4,'[1]INTERNAL PARAMETERS-1'!$B$5:$J$44,4, FALSE)</f>
        <v>0</v>
      </c>
      <c r="AQ288" s="44">
        <f>$F288*'[1]INTERNAL PARAMETERS-2'!AP288*VLOOKUP(AQ$4,'[1]INTERNAL PARAMETERS-1'!$B$5:$J$44,4, FALSE)</f>
        <v>0</v>
      </c>
      <c r="AR288" s="44">
        <f>$F288*'[1]INTERNAL PARAMETERS-2'!AQ288*VLOOKUP(AR$4,'[1]INTERNAL PARAMETERS-1'!$B$5:$J$44,4, FALSE)</f>
        <v>0</v>
      </c>
      <c r="AS288" s="44">
        <f>$F288*'[1]INTERNAL PARAMETERS-2'!AR288*VLOOKUP(AS$4,'[1]INTERNAL PARAMETERS-1'!$B$5:$J$44,4, FALSE)</f>
        <v>0</v>
      </c>
      <c r="AT288" s="43">
        <f>$F288*'[1]INTERNAL PARAMETERS-2'!AS288*VLOOKUP(AT$4,'[1]INTERNAL PARAMETERS-1'!$B$5:$J$44,4, FALSE)</f>
        <v>0</v>
      </c>
      <c r="AU288" s="45">
        <f>$F288*'[1]INTERNAL PARAMETERS-2'!F288*(1-VLOOKUP(G$4,'[1]INTERNAL PARAMETERS-1'!$B$5:$J$44,4, FALSE))</f>
        <v>0</v>
      </c>
      <c r="AV288" s="44">
        <f>$F288*'[1]INTERNAL PARAMETERS-2'!G288*(1-VLOOKUP(H$4,'[1]INTERNAL PARAMETERS-1'!$B$5:$J$44,4, FALSE))</f>
        <v>0</v>
      </c>
      <c r="AW288" s="44">
        <f>$F288*'[1]INTERNAL PARAMETERS-2'!H288*(1-VLOOKUP(I$4,'[1]INTERNAL PARAMETERS-1'!$B$5:$J$44,4, FALSE))</f>
        <v>0</v>
      </c>
      <c r="AX288" s="44">
        <f>$F288*'[1]INTERNAL PARAMETERS-2'!I288*(1-VLOOKUP(J$4,'[1]INTERNAL PARAMETERS-1'!$B$5:$J$44,4, FALSE))</f>
        <v>0</v>
      </c>
      <c r="AY288" s="44">
        <f>$F288*'[1]INTERNAL PARAMETERS-2'!J288*(1-VLOOKUP(K$4,'[1]INTERNAL PARAMETERS-1'!$B$5:$J$44,4, FALSE))</f>
        <v>0</v>
      </c>
      <c r="AZ288" s="44">
        <f>$F288*'[1]INTERNAL PARAMETERS-2'!K288*(1-VLOOKUP(L$4,'[1]INTERNAL PARAMETERS-1'!$B$5:$J$44,4, FALSE))</f>
        <v>0</v>
      </c>
      <c r="BA288" s="44">
        <f>$F288*'[1]INTERNAL PARAMETERS-2'!L288*(1-VLOOKUP(M$4,'[1]INTERNAL PARAMETERS-1'!$B$5:$J$44,4, FALSE))</f>
        <v>0</v>
      </c>
      <c r="BB288" s="44">
        <f>$F288*'[1]INTERNAL PARAMETERS-2'!M288*(1-VLOOKUP(N$4,'[1]INTERNAL PARAMETERS-1'!$B$5:$J$44,4, FALSE))</f>
        <v>0</v>
      </c>
      <c r="BC288" s="44">
        <f>$F288*'[1]INTERNAL PARAMETERS-2'!N288*(1-VLOOKUP(O$4,'[1]INTERNAL PARAMETERS-1'!$B$5:$J$44,4, FALSE))</f>
        <v>0</v>
      </c>
      <c r="BD288" s="44">
        <f>$F288*'[1]INTERNAL PARAMETERS-2'!O288*(1-VLOOKUP(P$4,'[1]INTERNAL PARAMETERS-1'!$B$5:$J$44,4, FALSE))</f>
        <v>0</v>
      </c>
      <c r="BE288" s="44">
        <f>$F288*'[1]INTERNAL PARAMETERS-2'!P288*(1-VLOOKUP(Q$4,'[1]INTERNAL PARAMETERS-1'!$B$5:$J$44,4, FALSE))</f>
        <v>0</v>
      </c>
      <c r="BF288" s="44">
        <f>$F288*'[1]INTERNAL PARAMETERS-2'!Q288*(1-VLOOKUP(R$4,'[1]INTERNAL PARAMETERS-1'!$B$5:$J$44,4, FALSE))</f>
        <v>0</v>
      </c>
      <c r="BG288" s="44">
        <f>$F288*'[1]INTERNAL PARAMETERS-2'!R288*(1-VLOOKUP(S$4,'[1]INTERNAL PARAMETERS-1'!$B$5:$J$44,4, FALSE))</f>
        <v>0</v>
      </c>
      <c r="BH288" s="44">
        <f>$F288*'[1]INTERNAL PARAMETERS-2'!S288*(1-VLOOKUP(T$4,'[1]INTERNAL PARAMETERS-1'!$B$5:$J$44,4, FALSE))</f>
        <v>0</v>
      </c>
      <c r="BI288" s="44">
        <f>$F288*'[1]INTERNAL PARAMETERS-2'!T288*(1-VLOOKUP(U$4,'[1]INTERNAL PARAMETERS-1'!$B$5:$J$44,4, FALSE))</f>
        <v>0</v>
      </c>
      <c r="BJ288" s="44">
        <f>$F288*'[1]INTERNAL PARAMETERS-2'!U288*(1-VLOOKUP(V$4,'[1]INTERNAL PARAMETERS-1'!$B$5:$J$44,4, FALSE))</f>
        <v>0</v>
      </c>
      <c r="BK288" s="44">
        <f>$F288*'[1]INTERNAL PARAMETERS-2'!V288*(1-VLOOKUP(W$4,'[1]INTERNAL PARAMETERS-1'!$B$5:$J$44,4, FALSE))</f>
        <v>0</v>
      </c>
      <c r="BL288" s="44">
        <f>$F288*'[1]INTERNAL PARAMETERS-2'!W288*(1-VLOOKUP(X$4,'[1]INTERNAL PARAMETERS-1'!$B$5:$J$44,4, FALSE))</f>
        <v>0</v>
      </c>
      <c r="BM288" s="44">
        <f>$F288*'[1]INTERNAL PARAMETERS-2'!X288*(1-VLOOKUP(Y$4,'[1]INTERNAL PARAMETERS-1'!$B$5:$J$44,4, FALSE))</f>
        <v>0</v>
      </c>
      <c r="BN288" s="44">
        <f>$F288*'[1]INTERNAL PARAMETERS-2'!Y288*(1-VLOOKUP(Z$4,'[1]INTERNAL PARAMETERS-1'!$B$5:$J$44,4, FALSE))</f>
        <v>0</v>
      </c>
      <c r="BO288" s="44">
        <f>$F288*'[1]INTERNAL PARAMETERS-2'!Z288*(1-VLOOKUP(AA$4,'[1]INTERNAL PARAMETERS-1'!$B$5:$J$44,4, FALSE))</f>
        <v>0</v>
      </c>
      <c r="BP288" s="44">
        <f>$F288*'[1]INTERNAL PARAMETERS-2'!AA288*(1-VLOOKUP(AB$4,'[1]INTERNAL PARAMETERS-1'!$B$5:$J$44,4, FALSE))</f>
        <v>0</v>
      </c>
      <c r="BQ288" s="44">
        <f>$F288*'[1]INTERNAL PARAMETERS-2'!AB288*(1-VLOOKUP(AC$4,'[1]INTERNAL PARAMETERS-1'!$B$5:$J$44,4, FALSE))</f>
        <v>0</v>
      </c>
      <c r="BR288" s="44">
        <f>$F288*'[1]INTERNAL PARAMETERS-2'!AC288*(1-VLOOKUP(AD$4,'[1]INTERNAL PARAMETERS-1'!$B$5:$J$44,4, FALSE))</f>
        <v>0</v>
      </c>
      <c r="BS288" s="44">
        <f>$F288*'[1]INTERNAL PARAMETERS-2'!AD288*(1-VLOOKUP(AE$4,'[1]INTERNAL PARAMETERS-1'!$B$5:$J$44,4, FALSE))</f>
        <v>0</v>
      </c>
      <c r="BT288" s="44">
        <f>$F288*'[1]INTERNAL PARAMETERS-2'!AE288*(1-VLOOKUP(AF$4,'[1]INTERNAL PARAMETERS-1'!$B$5:$J$44,4, FALSE))</f>
        <v>0</v>
      </c>
      <c r="BU288" s="44">
        <f>$F288*'[1]INTERNAL PARAMETERS-2'!AF288*(1-VLOOKUP(AG$4,'[1]INTERNAL PARAMETERS-1'!$B$5:$J$44,4, FALSE))</f>
        <v>0</v>
      </c>
      <c r="BV288" s="44">
        <f>$F288*'[1]INTERNAL PARAMETERS-2'!AG288*(1-VLOOKUP(AH$4,'[1]INTERNAL PARAMETERS-1'!$B$5:$J$44,4, FALSE))</f>
        <v>0</v>
      </c>
      <c r="BW288" s="44">
        <f>$F288*'[1]INTERNAL PARAMETERS-2'!AH288*(1-VLOOKUP(AI$4,'[1]INTERNAL PARAMETERS-1'!$B$5:$J$44,4, FALSE))</f>
        <v>0</v>
      </c>
      <c r="BX288" s="44">
        <f>$F288*'[1]INTERNAL PARAMETERS-2'!AI288*(1-VLOOKUP(AJ$4,'[1]INTERNAL PARAMETERS-1'!$B$5:$J$44,4, FALSE))</f>
        <v>0</v>
      </c>
      <c r="BY288" s="44">
        <f>$F288*'[1]INTERNAL PARAMETERS-2'!AJ288*(1-VLOOKUP(AK$4,'[1]INTERNAL PARAMETERS-1'!$B$5:$J$44,4, FALSE))</f>
        <v>0</v>
      </c>
      <c r="BZ288" s="44">
        <f>$F288*'[1]INTERNAL PARAMETERS-2'!AK288*(1-VLOOKUP(AL$4,'[1]INTERNAL PARAMETERS-1'!$B$5:$J$44,4, FALSE))</f>
        <v>0</v>
      </c>
      <c r="CA288" s="44">
        <f>$F288*'[1]INTERNAL PARAMETERS-2'!AL288*(1-VLOOKUP(AM$4,'[1]INTERNAL PARAMETERS-1'!$B$5:$J$44,4, FALSE))</f>
        <v>0</v>
      </c>
      <c r="CB288" s="44">
        <f>$F288*'[1]INTERNAL PARAMETERS-2'!AM288*(1-VLOOKUP(AN$4,'[1]INTERNAL PARAMETERS-1'!$B$5:$J$44,4, FALSE))</f>
        <v>0</v>
      </c>
      <c r="CC288" s="44">
        <f>$F288*'[1]INTERNAL PARAMETERS-2'!AN288*(1-VLOOKUP(AO$4,'[1]INTERNAL PARAMETERS-1'!$B$5:$J$44,4, FALSE))</f>
        <v>0</v>
      </c>
      <c r="CD288" s="44">
        <f>$F288*'[1]INTERNAL PARAMETERS-2'!AO288*(1-VLOOKUP(AP$4,'[1]INTERNAL PARAMETERS-1'!$B$5:$J$44,4, FALSE))</f>
        <v>0</v>
      </c>
      <c r="CE288" s="44">
        <f>$F288*'[1]INTERNAL PARAMETERS-2'!AP288*(1-VLOOKUP(AQ$4,'[1]INTERNAL PARAMETERS-1'!$B$5:$J$44,4, FALSE))</f>
        <v>0</v>
      </c>
      <c r="CF288" s="44">
        <f>$F288*'[1]INTERNAL PARAMETERS-2'!AQ288*(1-VLOOKUP(AR$4,'[1]INTERNAL PARAMETERS-1'!$B$5:$J$44,4, FALSE))</f>
        <v>0</v>
      </c>
      <c r="CG288" s="44">
        <f>$F288*'[1]INTERNAL PARAMETERS-2'!AR288*(1-VLOOKUP(AS$4,'[1]INTERNAL PARAMETERS-1'!$B$5:$J$44,4, FALSE))</f>
        <v>0</v>
      </c>
      <c r="CH288" s="43">
        <f>$F288*'[1]INTERNAL PARAMETERS-2'!AS288*(1-VLOOKUP(AT$4,'[1]INTERNAL PARAMETERS-1'!$B$5:$J$44,4, FALSE))</f>
        <v>0</v>
      </c>
      <c r="CI288" s="42">
        <f t="shared" si="4"/>
        <v>0</v>
      </c>
    </row>
    <row r="289" spans="3:87" x14ac:dyDescent="0.4">
      <c r="C289" s="27" t="s">
        <v>1</v>
      </c>
      <c r="D289" s="26" t="s">
        <v>50</v>
      </c>
      <c r="E289" s="26" t="s">
        <v>53</v>
      </c>
      <c r="F289" s="129">
        <f>SDBeam!X289</f>
        <v>0</v>
      </c>
      <c r="G289" s="45">
        <f>$F289*'[1]INTERNAL PARAMETERS-2'!F289*VLOOKUP(G$4,'[1]INTERNAL PARAMETERS-1'!$B$5:$J$44,4, FALSE)</f>
        <v>0</v>
      </c>
      <c r="H289" s="44">
        <f>$F289*'[1]INTERNAL PARAMETERS-2'!G289*VLOOKUP(H$4,'[1]INTERNAL PARAMETERS-1'!$B$5:$J$44,4, FALSE)</f>
        <v>0</v>
      </c>
      <c r="I289" s="44">
        <f>$F289*'[1]INTERNAL PARAMETERS-2'!H289*VLOOKUP(I$4,'[1]INTERNAL PARAMETERS-1'!$B$5:$J$44,4, FALSE)</f>
        <v>0</v>
      </c>
      <c r="J289" s="44">
        <f>$F289*'[1]INTERNAL PARAMETERS-2'!I289*VLOOKUP(J$4,'[1]INTERNAL PARAMETERS-1'!$B$5:$J$44,4, FALSE)</f>
        <v>0</v>
      </c>
      <c r="K289" s="44">
        <f>$F289*'[1]INTERNAL PARAMETERS-2'!J289*VLOOKUP(K$4,'[1]INTERNAL PARAMETERS-1'!$B$5:$J$44,4, FALSE)</f>
        <v>0</v>
      </c>
      <c r="L289" s="44">
        <f>$F289*'[1]INTERNAL PARAMETERS-2'!K289*VLOOKUP(L$4,'[1]INTERNAL PARAMETERS-1'!$B$5:$J$44,4, FALSE)</f>
        <v>0</v>
      </c>
      <c r="M289" s="44">
        <f>$F289*'[1]INTERNAL PARAMETERS-2'!L289*VLOOKUP(M$4,'[1]INTERNAL PARAMETERS-1'!$B$5:$J$44,4, FALSE)</f>
        <v>0</v>
      </c>
      <c r="N289" s="44">
        <f>$F289*'[1]INTERNAL PARAMETERS-2'!M289*VLOOKUP(N$4,'[1]INTERNAL PARAMETERS-1'!$B$5:$J$44,4, FALSE)</f>
        <v>0</v>
      </c>
      <c r="O289" s="44">
        <f>$F289*'[1]INTERNAL PARAMETERS-2'!N289*VLOOKUP(O$4,'[1]INTERNAL PARAMETERS-1'!$B$5:$J$44,4, FALSE)</f>
        <v>0</v>
      </c>
      <c r="P289" s="44">
        <f>$F289*'[1]INTERNAL PARAMETERS-2'!O289*VLOOKUP(P$4,'[1]INTERNAL PARAMETERS-1'!$B$5:$J$44,4, FALSE)</f>
        <v>0</v>
      </c>
      <c r="Q289" s="44">
        <f>$F289*'[1]INTERNAL PARAMETERS-2'!P289*VLOOKUP(Q$4,'[1]INTERNAL PARAMETERS-1'!$B$5:$J$44,4, FALSE)</f>
        <v>0</v>
      </c>
      <c r="R289" s="44">
        <f>$F289*'[1]INTERNAL PARAMETERS-2'!Q289*VLOOKUP(R$4,'[1]INTERNAL PARAMETERS-1'!$B$5:$J$44,4, FALSE)</f>
        <v>0</v>
      </c>
      <c r="S289" s="44">
        <f>$F289*'[1]INTERNAL PARAMETERS-2'!R289*VLOOKUP(S$4,'[1]INTERNAL PARAMETERS-1'!$B$5:$J$44,4, FALSE)</f>
        <v>0</v>
      </c>
      <c r="T289" s="44">
        <f>$F289*'[1]INTERNAL PARAMETERS-2'!S289*VLOOKUP(T$4,'[1]INTERNAL PARAMETERS-1'!$B$5:$J$44,4, FALSE)</f>
        <v>0</v>
      </c>
      <c r="U289" s="44">
        <f>$F289*'[1]INTERNAL PARAMETERS-2'!T289*VLOOKUP(U$4,'[1]INTERNAL PARAMETERS-1'!$B$5:$J$44,4, FALSE)</f>
        <v>0</v>
      </c>
      <c r="V289" s="44">
        <f>$F289*'[1]INTERNAL PARAMETERS-2'!U289*VLOOKUP(V$4,'[1]INTERNAL PARAMETERS-1'!$B$5:$J$44,4, FALSE)</f>
        <v>0</v>
      </c>
      <c r="W289" s="44">
        <f>$F289*'[1]INTERNAL PARAMETERS-2'!V289*VLOOKUP(W$4,'[1]INTERNAL PARAMETERS-1'!$B$5:$J$44,4, FALSE)</f>
        <v>0</v>
      </c>
      <c r="X289" s="44">
        <f>$F289*'[1]INTERNAL PARAMETERS-2'!W289*VLOOKUP(X$4,'[1]INTERNAL PARAMETERS-1'!$B$5:$J$44,4, FALSE)</f>
        <v>0</v>
      </c>
      <c r="Y289" s="44">
        <f>$F289*'[1]INTERNAL PARAMETERS-2'!X289*VLOOKUP(Y$4,'[1]INTERNAL PARAMETERS-1'!$B$5:$J$44,4, FALSE)</f>
        <v>0</v>
      </c>
      <c r="Z289" s="44">
        <f>$F289*'[1]INTERNAL PARAMETERS-2'!Y289*VLOOKUP(Z$4,'[1]INTERNAL PARAMETERS-1'!$B$5:$J$44,4, FALSE)</f>
        <v>0</v>
      </c>
      <c r="AA289" s="44">
        <f>$F289*'[1]INTERNAL PARAMETERS-2'!Z289*VLOOKUP(AA$4,'[1]INTERNAL PARAMETERS-1'!$B$5:$J$44,4, FALSE)</f>
        <v>0</v>
      </c>
      <c r="AB289" s="44">
        <f>$F289*'[1]INTERNAL PARAMETERS-2'!AA289*VLOOKUP(AB$4,'[1]INTERNAL PARAMETERS-1'!$B$5:$J$44,4, FALSE)</f>
        <v>0</v>
      </c>
      <c r="AC289" s="44">
        <f>$F289*'[1]INTERNAL PARAMETERS-2'!AB289*VLOOKUP(AC$4,'[1]INTERNAL PARAMETERS-1'!$B$5:$J$44,4, FALSE)</f>
        <v>0</v>
      </c>
      <c r="AD289" s="44">
        <f>$F289*'[1]INTERNAL PARAMETERS-2'!AC289*VLOOKUP(AD$4,'[1]INTERNAL PARAMETERS-1'!$B$5:$J$44,4, FALSE)</f>
        <v>0</v>
      </c>
      <c r="AE289" s="44">
        <f>$F289*'[1]INTERNAL PARAMETERS-2'!AD289*VLOOKUP(AE$4,'[1]INTERNAL PARAMETERS-1'!$B$5:$J$44,4, FALSE)</f>
        <v>0</v>
      </c>
      <c r="AF289" s="44">
        <f>$F289*'[1]INTERNAL PARAMETERS-2'!AE289*VLOOKUP(AF$4,'[1]INTERNAL PARAMETERS-1'!$B$5:$J$44,4, FALSE)</f>
        <v>0</v>
      </c>
      <c r="AG289" s="44">
        <f>$F289*'[1]INTERNAL PARAMETERS-2'!AF289*VLOOKUP(AG$4,'[1]INTERNAL PARAMETERS-1'!$B$5:$J$44,4, FALSE)</f>
        <v>0</v>
      </c>
      <c r="AH289" s="44">
        <f>$F289*'[1]INTERNAL PARAMETERS-2'!AG289*VLOOKUP(AH$4,'[1]INTERNAL PARAMETERS-1'!$B$5:$J$44,4, FALSE)</f>
        <v>0</v>
      </c>
      <c r="AI289" s="44">
        <f>$F289*'[1]INTERNAL PARAMETERS-2'!AH289*VLOOKUP(AI$4,'[1]INTERNAL PARAMETERS-1'!$B$5:$J$44,4, FALSE)</f>
        <v>0</v>
      </c>
      <c r="AJ289" s="44">
        <f>$F289*'[1]INTERNAL PARAMETERS-2'!AI289*VLOOKUP(AJ$4,'[1]INTERNAL PARAMETERS-1'!$B$5:$J$44,4, FALSE)</f>
        <v>0</v>
      </c>
      <c r="AK289" s="44">
        <f>$F289*'[1]INTERNAL PARAMETERS-2'!AJ289*VLOOKUP(AK$4,'[1]INTERNAL PARAMETERS-1'!$B$5:$J$44,4, FALSE)</f>
        <v>0</v>
      </c>
      <c r="AL289" s="44">
        <f>$F289*'[1]INTERNAL PARAMETERS-2'!AK289*VLOOKUP(AL$4,'[1]INTERNAL PARAMETERS-1'!$B$5:$J$44,4, FALSE)</f>
        <v>0</v>
      </c>
      <c r="AM289" s="44">
        <f>$F289*'[1]INTERNAL PARAMETERS-2'!AL289*VLOOKUP(AM$4,'[1]INTERNAL PARAMETERS-1'!$B$5:$J$44,4, FALSE)</f>
        <v>0</v>
      </c>
      <c r="AN289" s="44">
        <f>$F289*'[1]INTERNAL PARAMETERS-2'!AM289*VLOOKUP(AN$4,'[1]INTERNAL PARAMETERS-1'!$B$5:$J$44,4, FALSE)</f>
        <v>0</v>
      </c>
      <c r="AO289" s="44">
        <f>$F289*'[1]INTERNAL PARAMETERS-2'!AN289*VLOOKUP(AO$4,'[1]INTERNAL PARAMETERS-1'!$B$5:$J$44,4, FALSE)</f>
        <v>0</v>
      </c>
      <c r="AP289" s="44">
        <f>$F289*'[1]INTERNAL PARAMETERS-2'!AO289*VLOOKUP(AP$4,'[1]INTERNAL PARAMETERS-1'!$B$5:$J$44,4, FALSE)</f>
        <v>0</v>
      </c>
      <c r="AQ289" s="44">
        <f>$F289*'[1]INTERNAL PARAMETERS-2'!AP289*VLOOKUP(AQ$4,'[1]INTERNAL PARAMETERS-1'!$B$5:$J$44,4, FALSE)</f>
        <v>0</v>
      </c>
      <c r="AR289" s="44">
        <f>$F289*'[1]INTERNAL PARAMETERS-2'!AQ289*VLOOKUP(AR$4,'[1]INTERNAL PARAMETERS-1'!$B$5:$J$44,4, FALSE)</f>
        <v>0</v>
      </c>
      <c r="AS289" s="44">
        <f>$F289*'[1]INTERNAL PARAMETERS-2'!AR289*VLOOKUP(AS$4,'[1]INTERNAL PARAMETERS-1'!$B$5:$J$44,4, FALSE)</f>
        <v>0</v>
      </c>
      <c r="AT289" s="43">
        <f>$F289*'[1]INTERNAL PARAMETERS-2'!AS289*VLOOKUP(AT$4,'[1]INTERNAL PARAMETERS-1'!$B$5:$J$44,4, FALSE)</f>
        <v>0</v>
      </c>
      <c r="AU289" s="45">
        <f>$F289*'[1]INTERNAL PARAMETERS-2'!F289*(1-VLOOKUP(G$4,'[1]INTERNAL PARAMETERS-1'!$B$5:$J$44,4, FALSE))</f>
        <v>0</v>
      </c>
      <c r="AV289" s="44">
        <f>$F289*'[1]INTERNAL PARAMETERS-2'!G289*(1-VLOOKUP(H$4,'[1]INTERNAL PARAMETERS-1'!$B$5:$J$44,4, FALSE))</f>
        <v>0</v>
      </c>
      <c r="AW289" s="44">
        <f>$F289*'[1]INTERNAL PARAMETERS-2'!H289*(1-VLOOKUP(I$4,'[1]INTERNAL PARAMETERS-1'!$B$5:$J$44,4, FALSE))</f>
        <v>0</v>
      </c>
      <c r="AX289" s="44">
        <f>$F289*'[1]INTERNAL PARAMETERS-2'!I289*(1-VLOOKUP(J$4,'[1]INTERNAL PARAMETERS-1'!$B$5:$J$44,4, FALSE))</f>
        <v>0</v>
      </c>
      <c r="AY289" s="44">
        <f>$F289*'[1]INTERNAL PARAMETERS-2'!J289*(1-VLOOKUP(K$4,'[1]INTERNAL PARAMETERS-1'!$B$5:$J$44,4, FALSE))</f>
        <v>0</v>
      </c>
      <c r="AZ289" s="44">
        <f>$F289*'[1]INTERNAL PARAMETERS-2'!K289*(1-VLOOKUP(L$4,'[1]INTERNAL PARAMETERS-1'!$B$5:$J$44,4, FALSE))</f>
        <v>0</v>
      </c>
      <c r="BA289" s="44">
        <f>$F289*'[1]INTERNAL PARAMETERS-2'!L289*(1-VLOOKUP(M$4,'[1]INTERNAL PARAMETERS-1'!$B$5:$J$44,4, FALSE))</f>
        <v>0</v>
      </c>
      <c r="BB289" s="44">
        <f>$F289*'[1]INTERNAL PARAMETERS-2'!M289*(1-VLOOKUP(N$4,'[1]INTERNAL PARAMETERS-1'!$B$5:$J$44,4, FALSE))</f>
        <v>0</v>
      </c>
      <c r="BC289" s="44">
        <f>$F289*'[1]INTERNAL PARAMETERS-2'!N289*(1-VLOOKUP(O$4,'[1]INTERNAL PARAMETERS-1'!$B$5:$J$44,4, FALSE))</f>
        <v>0</v>
      </c>
      <c r="BD289" s="44">
        <f>$F289*'[1]INTERNAL PARAMETERS-2'!O289*(1-VLOOKUP(P$4,'[1]INTERNAL PARAMETERS-1'!$B$5:$J$44,4, FALSE))</f>
        <v>0</v>
      </c>
      <c r="BE289" s="44">
        <f>$F289*'[1]INTERNAL PARAMETERS-2'!P289*(1-VLOOKUP(Q$4,'[1]INTERNAL PARAMETERS-1'!$B$5:$J$44,4, FALSE))</f>
        <v>0</v>
      </c>
      <c r="BF289" s="44">
        <f>$F289*'[1]INTERNAL PARAMETERS-2'!Q289*(1-VLOOKUP(R$4,'[1]INTERNAL PARAMETERS-1'!$B$5:$J$44,4, FALSE))</f>
        <v>0</v>
      </c>
      <c r="BG289" s="44">
        <f>$F289*'[1]INTERNAL PARAMETERS-2'!R289*(1-VLOOKUP(S$4,'[1]INTERNAL PARAMETERS-1'!$B$5:$J$44,4, FALSE))</f>
        <v>0</v>
      </c>
      <c r="BH289" s="44">
        <f>$F289*'[1]INTERNAL PARAMETERS-2'!S289*(1-VLOOKUP(T$4,'[1]INTERNAL PARAMETERS-1'!$B$5:$J$44,4, FALSE))</f>
        <v>0</v>
      </c>
      <c r="BI289" s="44">
        <f>$F289*'[1]INTERNAL PARAMETERS-2'!T289*(1-VLOOKUP(U$4,'[1]INTERNAL PARAMETERS-1'!$B$5:$J$44,4, FALSE))</f>
        <v>0</v>
      </c>
      <c r="BJ289" s="44">
        <f>$F289*'[1]INTERNAL PARAMETERS-2'!U289*(1-VLOOKUP(V$4,'[1]INTERNAL PARAMETERS-1'!$B$5:$J$44,4, FALSE))</f>
        <v>0</v>
      </c>
      <c r="BK289" s="44">
        <f>$F289*'[1]INTERNAL PARAMETERS-2'!V289*(1-VLOOKUP(W$4,'[1]INTERNAL PARAMETERS-1'!$B$5:$J$44,4, FALSE))</f>
        <v>0</v>
      </c>
      <c r="BL289" s="44">
        <f>$F289*'[1]INTERNAL PARAMETERS-2'!W289*(1-VLOOKUP(X$4,'[1]INTERNAL PARAMETERS-1'!$B$5:$J$44,4, FALSE))</f>
        <v>0</v>
      </c>
      <c r="BM289" s="44">
        <f>$F289*'[1]INTERNAL PARAMETERS-2'!X289*(1-VLOOKUP(Y$4,'[1]INTERNAL PARAMETERS-1'!$B$5:$J$44,4, FALSE))</f>
        <v>0</v>
      </c>
      <c r="BN289" s="44">
        <f>$F289*'[1]INTERNAL PARAMETERS-2'!Y289*(1-VLOOKUP(Z$4,'[1]INTERNAL PARAMETERS-1'!$B$5:$J$44,4, FALSE))</f>
        <v>0</v>
      </c>
      <c r="BO289" s="44">
        <f>$F289*'[1]INTERNAL PARAMETERS-2'!Z289*(1-VLOOKUP(AA$4,'[1]INTERNAL PARAMETERS-1'!$B$5:$J$44,4, FALSE))</f>
        <v>0</v>
      </c>
      <c r="BP289" s="44">
        <f>$F289*'[1]INTERNAL PARAMETERS-2'!AA289*(1-VLOOKUP(AB$4,'[1]INTERNAL PARAMETERS-1'!$B$5:$J$44,4, FALSE))</f>
        <v>0</v>
      </c>
      <c r="BQ289" s="44">
        <f>$F289*'[1]INTERNAL PARAMETERS-2'!AB289*(1-VLOOKUP(AC$4,'[1]INTERNAL PARAMETERS-1'!$B$5:$J$44,4, FALSE))</f>
        <v>0</v>
      </c>
      <c r="BR289" s="44">
        <f>$F289*'[1]INTERNAL PARAMETERS-2'!AC289*(1-VLOOKUP(AD$4,'[1]INTERNAL PARAMETERS-1'!$B$5:$J$44,4, FALSE))</f>
        <v>0</v>
      </c>
      <c r="BS289" s="44">
        <f>$F289*'[1]INTERNAL PARAMETERS-2'!AD289*(1-VLOOKUP(AE$4,'[1]INTERNAL PARAMETERS-1'!$B$5:$J$44,4, FALSE))</f>
        <v>0</v>
      </c>
      <c r="BT289" s="44">
        <f>$F289*'[1]INTERNAL PARAMETERS-2'!AE289*(1-VLOOKUP(AF$4,'[1]INTERNAL PARAMETERS-1'!$B$5:$J$44,4, FALSE))</f>
        <v>0</v>
      </c>
      <c r="BU289" s="44">
        <f>$F289*'[1]INTERNAL PARAMETERS-2'!AF289*(1-VLOOKUP(AG$4,'[1]INTERNAL PARAMETERS-1'!$B$5:$J$44,4, FALSE))</f>
        <v>0</v>
      </c>
      <c r="BV289" s="44">
        <f>$F289*'[1]INTERNAL PARAMETERS-2'!AG289*(1-VLOOKUP(AH$4,'[1]INTERNAL PARAMETERS-1'!$B$5:$J$44,4, FALSE))</f>
        <v>0</v>
      </c>
      <c r="BW289" s="44">
        <f>$F289*'[1]INTERNAL PARAMETERS-2'!AH289*(1-VLOOKUP(AI$4,'[1]INTERNAL PARAMETERS-1'!$B$5:$J$44,4, FALSE))</f>
        <v>0</v>
      </c>
      <c r="BX289" s="44">
        <f>$F289*'[1]INTERNAL PARAMETERS-2'!AI289*(1-VLOOKUP(AJ$4,'[1]INTERNAL PARAMETERS-1'!$B$5:$J$44,4, FALSE))</f>
        <v>0</v>
      </c>
      <c r="BY289" s="44">
        <f>$F289*'[1]INTERNAL PARAMETERS-2'!AJ289*(1-VLOOKUP(AK$4,'[1]INTERNAL PARAMETERS-1'!$B$5:$J$44,4, FALSE))</f>
        <v>0</v>
      </c>
      <c r="BZ289" s="44">
        <f>$F289*'[1]INTERNAL PARAMETERS-2'!AK289*(1-VLOOKUP(AL$4,'[1]INTERNAL PARAMETERS-1'!$B$5:$J$44,4, FALSE))</f>
        <v>0</v>
      </c>
      <c r="CA289" s="44">
        <f>$F289*'[1]INTERNAL PARAMETERS-2'!AL289*(1-VLOOKUP(AM$4,'[1]INTERNAL PARAMETERS-1'!$B$5:$J$44,4, FALSE))</f>
        <v>0</v>
      </c>
      <c r="CB289" s="44">
        <f>$F289*'[1]INTERNAL PARAMETERS-2'!AM289*(1-VLOOKUP(AN$4,'[1]INTERNAL PARAMETERS-1'!$B$5:$J$44,4, FALSE))</f>
        <v>0</v>
      </c>
      <c r="CC289" s="44">
        <f>$F289*'[1]INTERNAL PARAMETERS-2'!AN289*(1-VLOOKUP(AO$4,'[1]INTERNAL PARAMETERS-1'!$B$5:$J$44,4, FALSE))</f>
        <v>0</v>
      </c>
      <c r="CD289" s="44">
        <f>$F289*'[1]INTERNAL PARAMETERS-2'!AO289*(1-VLOOKUP(AP$4,'[1]INTERNAL PARAMETERS-1'!$B$5:$J$44,4, FALSE))</f>
        <v>0</v>
      </c>
      <c r="CE289" s="44">
        <f>$F289*'[1]INTERNAL PARAMETERS-2'!AP289*(1-VLOOKUP(AQ$4,'[1]INTERNAL PARAMETERS-1'!$B$5:$J$44,4, FALSE))</f>
        <v>0</v>
      </c>
      <c r="CF289" s="44">
        <f>$F289*'[1]INTERNAL PARAMETERS-2'!AQ289*(1-VLOOKUP(AR$4,'[1]INTERNAL PARAMETERS-1'!$B$5:$J$44,4, FALSE))</f>
        <v>0</v>
      </c>
      <c r="CG289" s="44">
        <f>$F289*'[1]INTERNAL PARAMETERS-2'!AR289*(1-VLOOKUP(AS$4,'[1]INTERNAL PARAMETERS-1'!$B$5:$J$44,4, FALSE))</f>
        <v>0</v>
      </c>
      <c r="CH289" s="43">
        <f>$F289*'[1]INTERNAL PARAMETERS-2'!AS289*(1-VLOOKUP(AT$4,'[1]INTERNAL PARAMETERS-1'!$B$5:$J$44,4, FALSE))</f>
        <v>0</v>
      </c>
      <c r="CI289" s="42">
        <f t="shared" si="4"/>
        <v>0</v>
      </c>
    </row>
    <row r="290" spans="3:87" x14ac:dyDescent="0.4">
      <c r="C290" s="27" t="s">
        <v>1</v>
      </c>
      <c r="D290" s="26" t="s">
        <v>50</v>
      </c>
      <c r="E290" s="26" t="s">
        <v>52</v>
      </c>
      <c r="F290" s="129">
        <f>SDBeam!X290</f>
        <v>0</v>
      </c>
      <c r="G290" s="45">
        <f>$F290*'[1]INTERNAL PARAMETERS-2'!F290*VLOOKUP(G$4,'[1]INTERNAL PARAMETERS-1'!$B$5:$J$44,4, FALSE)</f>
        <v>0</v>
      </c>
      <c r="H290" s="44">
        <f>$F290*'[1]INTERNAL PARAMETERS-2'!G290*VLOOKUP(H$4,'[1]INTERNAL PARAMETERS-1'!$B$5:$J$44,4, FALSE)</f>
        <v>0</v>
      </c>
      <c r="I290" s="44">
        <f>$F290*'[1]INTERNAL PARAMETERS-2'!H290*VLOOKUP(I$4,'[1]INTERNAL PARAMETERS-1'!$B$5:$J$44,4, FALSE)</f>
        <v>0</v>
      </c>
      <c r="J290" s="44">
        <f>$F290*'[1]INTERNAL PARAMETERS-2'!I290*VLOOKUP(J$4,'[1]INTERNAL PARAMETERS-1'!$B$5:$J$44,4, FALSE)</f>
        <v>0</v>
      </c>
      <c r="K290" s="44">
        <f>$F290*'[1]INTERNAL PARAMETERS-2'!J290*VLOOKUP(K$4,'[1]INTERNAL PARAMETERS-1'!$B$5:$J$44,4, FALSE)</f>
        <v>0</v>
      </c>
      <c r="L290" s="44">
        <f>$F290*'[1]INTERNAL PARAMETERS-2'!K290*VLOOKUP(L$4,'[1]INTERNAL PARAMETERS-1'!$B$5:$J$44,4, FALSE)</f>
        <v>0</v>
      </c>
      <c r="M290" s="44">
        <f>$F290*'[1]INTERNAL PARAMETERS-2'!L290*VLOOKUP(M$4,'[1]INTERNAL PARAMETERS-1'!$B$5:$J$44,4, FALSE)</f>
        <v>0</v>
      </c>
      <c r="N290" s="44">
        <f>$F290*'[1]INTERNAL PARAMETERS-2'!M290*VLOOKUP(N$4,'[1]INTERNAL PARAMETERS-1'!$B$5:$J$44,4, FALSE)</f>
        <v>0</v>
      </c>
      <c r="O290" s="44">
        <f>$F290*'[1]INTERNAL PARAMETERS-2'!N290*VLOOKUP(O$4,'[1]INTERNAL PARAMETERS-1'!$B$5:$J$44,4, FALSE)</f>
        <v>0</v>
      </c>
      <c r="P290" s="44">
        <f>$F290*'[1]INTERNAL PARAMETERS-2'!O290*VLOOKUP(P$4,'[1]INTERNAL PARAMETERS-1'!$B$5:$J$44,4, FALSE)</f>
        <v>0</v>
      </c>
      <c r="Q290" s="44">
        <f>$F290*'[1]INTERNAL PARAMETERS-2'!P290*VLOOKUP(Q$4,'[1]INTERNAL PARAMETERS-1'!$B$5:$J$44,4, FALSE)</f>
        <v>0</v>
      </c>
      <c r="R290" s="44">
        <f>$F290*'[1]INTERNAL PARAMETERS-2'!Q290*VLOOKUP(R$4,'[1]INTERNAL PARAMETERS-1'!$B$5:$J$44,4, FALSE)</f>
        <v>0</v>
      </c>
      <c r="S290" s="44">
        <f>$F290*'[1]INTERNAL PARAMETERS-2'!R290*VLOOKUP(S$4,'[1]INTERNAL PARAMETERS-1'!$B$5:$J$44,4, FALSE)</f>
        <v>0</v>
      </c>
      <c r="T290" s="44">
        <f>$F290*'[1]INTERNAL PARAMETERS-2'!S290*VLOOKUP(T$4,'[1]INTERNAL PARAMETERS-1'!$B$5:$J$44,4, FALSE)</f>
        <v>0</v>
      </c>
      <c r="U290" s="44">
        <f>$F290*'[1]INTERNAL PARAMETERS-2'!T290*VLOOKUP(U$4,'[1]INTERNAL PARAMETERS-1'!$B$5:$J$44,4, FALSE)</f>
        <v>0</v>
      </c>
      <c r="V290" s="44">
        <f>$F290*'[1]INTERNAL PARAMETERS-2'!U290*VLOOKUP(V$4,'[1]INTERNAL PARAMETERS-1'!$B$5:$J$44,4, FALSE)</f>
        <v>0</v>
      </c>
      <c r="W290" s="44">
        <f>$F290*'[1]INTERNAL PARAMETERS-2'!V290*VLOOKUP(W$4,'[1]INTERNAL PARAMETERS-1'!$B$5:$J$44,4, FALSE)</f>
        <v>0</v>
      </c>
      <c r="X290" s="44">
        <f>$F290*'[1]INTERNAL PARAMETERS-2'!W290*VLOOKUP(X$4,'[1]INTERNAL PARAMETERS-1'!$B$5:$J$44,4, FALSE)</f>
        <v>0</v>
      </c>
      <c r="Y290" s="44">
        <f>$F290*'[1]INTERNAL PARAMETERS-2'!X290*VLOOKUP(Y$4,'[1]INTERNAL PARAMETERS-1'!$B$5:$J$44,4, FALSE)</f>
        <v>0</v>
      </c>
      <c r="Z290" s="44">
        <f>$F290*'[1]INTERNAL PARAMETERS-2'!Y290*VLOOKUP(Z$4,'[1]INTERNAL PARAMETERS-1'!$B$5:$J$44,4, FALSE)</f>
        <v>0</v>
      </c>
      <c r="AA290" s="44">
        <f>$F290*'[1]INTERNAL PARAMETERS-2'!Z290*VLOOKUP(AA$4,'[1]INTERNAL PARAMETERS-1'!$B$5:$J$44,4, FALSE)</f>
        <v>0</v>
      </c>
      <c r="AB290" s="44">
        <f>$F290*'[1]INTERNAL PARAMETERS-2'!AA290*VLOOKUP(AB$4,'[1]INTERNAL PARAMETERS-1'!$B$5:$J$44,4, FALSE)</f>
        <v>0</v>
      </c>
      <c r="AC290" s="44">
        <f>$F290*'[1]INTERNAL PARAMETERS-2'!AB290*VLOOKUP(AC$4,'[1]INTERNAL PARAMETERS-1'!$B$5:$J$44,4, FALSE)</f>
        <v>0</v>
      </c>
      <c r="AD290" s="44">
        <f>$F290*'[1]INTERNAL PARAMETERS-2'!AC290*VLOOKUP(AD$4,'[1]INTERNAL PARAMETERS-1'!$B$5:$J$44,4, FALSE)</f>
        <v>0</v>
      </c>
      <c r="AE290" s="44">
        <f>$F290*'[1]INTERNAL PARAMETERS-2'!AD290*VLOOKUP(AE$4,'[1]INTERNAL PARAMETERS-1'!$B$5:$J$44,4, FALSE)</f>
        <v>0</v>
      </c>
      <c r="AF290" s="44">
        <f>$F290*'[1]INTERNAL PARAMETERS-2'!AE290*VLOOKUP(AF$4,'[1]INTERNAL PARAMETERS-1'!$B$5:$J$44,4, FALSE)</f>
        <v>0</v>
      </c>
      <c r="AG290" s="44">
        <f>$F290*'[1]INTERNAL PARAMETERS-2'!AF290*VLOOKUP(AG$4,'[1]INTERNAL PARAMETERS-1'!$B$5:$J$44,4, FALSE)</f>
        <v>0</v>
      </c>
      <c r="AH290" s="44">
        <f>$F290*'[1]INTERNAL PARAMETERS-2'!AG290*VLOOKUP(AH$4,'[1]INTERNAL PARAMETERS-1'!$B$5:$J$44,4, FALSE)</f>
        <v>0</v>
      </c>
      <c r="AI290" s="44">
        <f>$F290*'[1]INTERNAL PARAMETERS-2'!AH290*VLOOKUP(AI$4,'[1]INTERNAL PARAMETERS-1'!$B$5:$J$44,4, FALSE)</f>
        <v>0</v>
      </c>
      <c r="AJ290" s="44">
        <f>$F290*'[1]INTERNAL PARAMETERS-2'!AI290*VLOOKUP(AJ$4,'[1]INTERNAL PARAMETERS-1'!$B$5:$J$44,4, FALSE)</f>
        <v>0</v>
      </c>
      <c r="AK290" s="44">
        <f>$F290*'[1]INTERNAL PARAMETERS-2'!AJ290*VLOOKUP(AK$4,'[1]INTERNAL PARAMETERS-1'!$B$5:$J$44,4, FALSE)</f>
        <v>0</v>
      </c>
      <c r="AL290" s="44">
        <f>$F290*'[1]INTERNAL PARAMETERS-2'!AK290*VLOOKUP(AL$4,'[1]INTERNAL PARAMETERS-1'!$B$5:$J$44,4, FALSE)</f>
        <v>0</v>
      </c>
      <c r="AM290" s="44">
        <f>$F290*'[1]INTERNAL PARAMETERS-2'!AL290*VLOOKUP(AM$4,'[1]INTERNAL PARAMETERS-1'!$B$5:$J$44,4, FALSE)</f>
        <v>0</v>
      </c>
      <c r="AN290" s="44">
        <f>$F290*'[1]INTERNAL PARAMETERS-2'!AM290*VLOOKUP(AN$4,'[1]INTERNAL PARAMETERS-1'!$B$5:$J$44,4, FALSE)</f>
        <v>0</v>
      </c>
      <c r="AO290" s="44">
        <f>$F290*'[1]INTERNAL PARAMETERS-2'!AN290*VLOOKUP(AO$4,'[1]INTERNAL PARAMETERS-1'!$B$5:$J$44,4, FALSE)</f>
        <v>0</v>
      </c>
      <c r="AP290" s="44">
        <f>$F290*'[1]INTERNAL PARAMETERS-2'!AO290*VLOOKUP(AP$4,'[1]INTERNAL PARAMETERS-1'!$B$5:$J$44,4, FALSE)</f>
        <v>0</v>
      </c>
      <c r="AQ290" s="44">
        <f>$F290*'[1]INTERNAL PARAMETERS-2'!AP290*VLOOKUP(AQ$4,'[1]INTERNAL PARAMETERS-1'!$B$5:$J$44,4, FALSE)</f>
        <v>0</v>
      </c>
      <c r="AR290" s="44">
        <f>$F290*'[1]INTERNAL PARAMETERS-2'!AQ290*VLOOKUP(AR$4,'[1]INTERNAL PARAMETERS-1'!$B$5:$J$44,4, FALSE)</f>
        <v>0</v>
      </c>
      <c r="AS290" s="44">
        <f>$F290*'[1]INTERNAL PARAMETERS-2'!AR290*VLOOKUP(AS$4,'[1]INTERNAL PARAMETERS-1'!$B$5:$J$44,4, FALSE)</f>
        <v>0</v>
      </c>
      <c r="AT290" s="43">
        <f>$F290*'[1]INTERNAL PARAMETERS-2'!AS290*VLOOKUP(AT$4,'[1]INTERNAL PARAMETERS-1'!$B$5:$J$44,4, FALSE)</f>
        <v>0</v>
      </c>
      <c r="AU290" s="45">
        <f>$F290*'[1]INTERNAL PARAMETERS-2'!F290*(1-VLOOKUP(G$4,'[1]INTERNAL PARAMETERS-1'!$B$5:$J$44,4, FALSE))</f>
        <v>0</v>
      </c>
      <c r="AV290" s="44">
        <f>$F290*'[1]INTERNAL PARAMETERS-2'!G290*(1-VLOOKUP(H$4,'[1]INTERNAL PARAMETERS-1'!$B$5:$J$44,4, FALSE))</f>
        <v>0</v>
      </c>
      <c r="AW290" s="44">
        <f>$F290*'[1]INTERNAL PARAMETERS-2'!H290*(1-VLOOKUP(I$4,'[1]INTERNAL PARAMETERS-1'!$B$5:$J$44,4, FALSE))</f>
        <v>0</v>
      </c>
      <c r="AX290" s="44">
        <f>$F290*'[1]INTERNAL PARAMETERS-2'!I290*(1-VLOOKUP(J$4,'[1]INTERNAL PARAMETERS-1'!$B$5:$J$44,4, FALSE))</f>
        <v>0</v>
      </c>
      <c r="AY290" s="44">
        <f>$F290*'[1]INTERNAL PARAMETERS-2'!J290*(1-VLOOKUP(K$4,'[1]INTERNAL PARAMETERS-1'!$B$5:$J$44,4, FALSE))</f>
        <v>0</v>
      </c>
      <c r="AZ290" s="44">
        <f>$F290*'[1]INTERNAL PARAMETERS-2'!K290*(1-VLOOKUP(L$4,'[1]INTERNAL PARAMETERS-1'!$B$5:$J$44,4, FALSE))</f>
        <v>0</v>
      </c>
      <c r="BA290" s="44">
        <f>$F290*'[1]INTERNAL PARAMETERS-2'!L290*(1-VLOOKUP(M$4,'[1]INTERNAL PARAMETERS-1'!$B$5:$J$44,4, FALSE))</f>
        <v>0</v>
      </c>
      <c r="BB290" s="44">
        <f>$F290*'[1]INTERNAL PARAMETERS-2'!M290*(1-VLOOKUP(N$4,'[1]INTERNAL PARAMETERS-1'!$B$5:$J$44,4, FALSE))</f>
        <v>0</v>
      </c>
      <c r="BC290" s="44">
        <f>$F290*'[1]INTERNAL PARAMETERS-2'!N290*(1-VLOOKUP(O$4,'[1]INTERNAL PARAMETERS-1'!$B$5:$J$44,4, FALSE))</f>
        <v>0</v>
      </c>
      <c r="BD290" s="44">
        <f>$F290*'[1]INTERNAL PARAMETERS-2'!O290*(1-VLOOKUP(P$4,'[1]INTERNAL PARAMETERS-1'!$B$5:$J$44,4, FALSE))</f>
        <v>0</v>
      </c>
      <c r="BE290" s="44">
        <f>$F290*'[1]INTERNAL PARAMETERS-2'!P290*(1-VLOOKUP(Q$4,'[1]INTERNAL PARAMETERS-1'!$B$5:$J$44,4, FALSE))</f>
        <v>0</v>
      </c>
      <c r="BF290" s="44">
        <f>$F290*'[1]INTERNAL PARAMETERS-2'!Q290*(1-VLOOKUP(R$4,'[1]INTERNAL PARAMETERS-1'!$B$5:$J$44,4, FALSE))</f>
        <v>0</v>
      </c>
      <c r="BG290" s="44">
        <f>$F290*'[1]INTERNAL PARAMETERS-2'!R290*(1-VLOOKUP(S$4,'[1]INTERNAL PARAMETERS-1'!$B$5:$J$44,4, FALSE))</f>
        <v>0</v>
      </c>
      <c r="BH290" s="44">
        <f>$F290*'[1]INTERNAL PARAMETERS-2'!S290*(1-VLOOKUP(T$4,'[1]INTERNAL PARAMETERS-1'!$B$5:$J$44,4, FALSE))</f>
        <v>0</v>
      </c>
      <c r="BI290" s="44">
        <f>$F290*'[1]INTERNAL PARAMETERS-2'!T290*(1-VLOOKUP(U$4,'[1]INTERNAL PARAMETERS-1'!$B$5:$J$44,4, FALSE))</f>
        <v>0</v>
      </c>
      <c r="BJ290" s="44">
        <f>$F290*'[1]INTERNAL PARAMETERS-2'!U290*(1-VLOOKUP(V$4,'[1]INTERNAL PARAMETERS-1'!$B$5:$J$44,4, FALSE))</f>
        <v>0</v>
      </c>
      <c r="BK290" s="44">
        <f>$F290*'[1]INTERNAL PARAMETERS-2'!V290*(1-VLOOKUP(W$4,'[1]INTERNAL PARAMETERS-1'!$B$5:$J$44,4, FALSE))</f>
        <v>0</v>
      </c>
      <c r="BL290" s="44">
        <f>$F290*'[1]INTERNAL PARAMETERS-2'!W290*(1-VLOOKUP(X$4,'[1]INTERNAL PARAMETERS-1'!$B$5:$J$44,4, FALSE))</f>
        <v>0</v>
      </c>
      <c r="BM290" s="44">
        <f>$F290*'[1]INTERNAL PARAMETERS-2'!X290*(1-VLOOKUP(Y$4,'[1]INTERNAL PARAMETERS-1'!$B$5:$J$44,4, FALSE))</f>
        <v>0</v>
      </c>
      <c r="BN290" s="44">
        <f>$F290*'[1]INTERNAL PARAMETERS-2'!Y290*(1-VLOOKUP(Z$4,'[1]INTERNAL PARAMETERS-1'!$B$5:$J$44,4, FALSE))</f>
        <v>0</v>
      </c>
      <c r="BO290" s="44">
        <f>$F290*'[1]INTERNAL PARAMETERS-2'!Z290*(1-VLOOKUP(AA$4,'[1]INTERNAL PARAMETERS-1'!$B$5:$J$44,4, FALSE))</f>
        <v>0</v>
      </c>
      <c r="BP290" s="44">
        <f>$F290*'[1]INTERNAL PARAMETERS-2'!AA290*(1-VLOOKUP(AB$4,'[1]INTERNAL PARAMETERS-1'!$B$5:$J$44,4, FALSE))</f>
        <v>0</v>
      </c>
      <c r="BQ290" s="44">
        <f>$F290*'[1]INTERNAL PARAMETERS-2'!AB290*(1-VLOOKUP(AC$4,'[1]INTERNAL PARAMETERS-1'!$B$5:$J$44,4, FALSE))</f>
        <v>0</v>
      </c>
      <c r="BR290" s="44">
        <f>$F290*'[1]INTERNAL PARAMETERS-2'!AC290*(1-VLOOKUP(AD$4,'[1]INTERNAL PARAMETERS-1'!$B$5:$J$44,4, FALSE))</f>
        <v>0</v>
      </c>
      <c r="BS290" s="44">
        <f>$F290*'[1]INTERNAL PARAMETERS-2'!AD290*(1-VLOOKUP(AE$4,'[1]INTERNAL PARAMETERS-1'!$B$5:$J$44,4, FALSE))</f>
        <v>0</v>
      </c>
      <c r="BT290" s="44">
        <f>$F290*'[1]INTERNAL PARAMETERS-2'!AE290*(1-VLOOKUP(AF$4,'[1]INTERNAL PARAMETERS-1'!$B$5:$J$44,4, FALSE))</f>
        <v>0</v>
      </c>
      <c r="BU290" s="44">
        <f>$F290*'[1]INTERNAL PARAMETERS-2'!AF290*(1-VLOOKUP(AG$4,'[1]INTERNAL PARAMETERS-1'!$B$5:$J$44,4, FALSE))</f>
        <v>0</v>
      </c>
      <c r="BV290" s="44">
        <f>$F290*'[1]INTERNAL PARAMETERS-2'!AG290*(1-VLOOKUP(AH$4,'[1]INTERNAL PARAMETERS-1'!$B$5:$J$44,4, FALSE))</f>
        <v>0</v>
      </c>
      <c r="BW290" s="44">
        <f>$F290*'[1]INTERNAL PARAMETERS-2'!AH290*(1-VLOOKUP(AI$4,'[1]INTERNAL PARAMETERS-1'!$B$5:$J$44,4, FALSE))</f>
        <v>0</v>
      </c>
      <c r="BX290" s="44">
        <f>$F290*'[1]INTERNAL PARAMETERS-2'!AI290*(1-VLOOKUP(AJ$4,'[1]INTERNAL PARAMETERS-1'!$B$5:$J$44,4, FALSE))</f>
        <v>0</v>
      </c>
      <c r="BY290" s="44">
        <f>$F290*'[1]INTERNAL PARAMETERS-2'!AJ290*(1-VLOOKUP(AK$4,'[1]INTERNAL PARAMETERS-1'!$B$5:$J$44,4, FALSE))</f>
        <v>0</v>
      </c>
      <c r="BZ290" s="44">
        <f>$F290*'[1]INTERNAL PARAMETERS-2'!AK290*(1-VLOOKUP(AL$4,'[1]INTERNAL PARAMETERS-1'!$B$5:$J$44,4, FALSE))</f>
        <v>0</v>
      </c>
      <c r="CA290" s="44">
        <f>$F290*'[1]INTERNAL PARAMETERS-2'!AL290*(1-VLOOKUP(AM$4,'[1]INTERNAL PARAMETERS-1'!$B$5:$J$44,4, FALSE))</f>
        <v>0</v>
      </c>
      <c r="CB290" s="44">
        <f>$F290*'[1]INTERNAL PARAMETERS-2'!AM290*(1-VLOOKUP(AN$4,'[1]INTERNAL PARAMETERS-1'!$B$5:$J$44,4, FALSE))</f>
        <v>0</v>
      </c>
      <c r="CC290" s="44">
        <f>$F290*'[1]INTERNAL PARAMETERS-2'!AN290*(1-VLOOKUP(AO$4,'[1]INTERNAL PARAMETERS-1'!$B$5:$J$44,4, FALSE))</f>
        <v>0</v>
      </c>
      <c r="CD290" s="44">
        <f>$F290*'[1]INTERNAL PARAMETERS-2'!AO290*(1-VLOOKUP(AP$4,'[1]INTERNAL PARAMETERS-1'!$B$5:$J$44,4, FALSE))</f>
        <v>0</v>
      </c>
      <c r="CE290" s="44">
        <f>$F290*'[1]INTERNAL PARAMETERS-2'!AP290*(1-VLOOKUP(AQ$4,'[1]INTERNAL PARAMETERS-1'!$B$5:$J$44,4, FALSE))</f>
        <v>0</v>
      </c>
      <c r="CF290" s="44">
        <f>$F290*'[1]INTERNAL PARAMETERS-2'!AQ290*(1-VLOOKUP(AR$4,'[1]INTERNAL PARAMETERS-1'!$B$5:$J$44,4, FALSE))</f>
        <v>0</v>
      </c>
      <c r="CG290" s="44">
        <f>$F290*'[1]INTERNAL PARAMETERS-2'!AR290*(1-VLOOKUP(AS$4,'[1]INTERNAL PARAMETERS-1'!$B$5:$J$44,4, FALSE))</f>
        <v>0</v>
      </c>
      <c r="CH290" s="43">
        <f>$F290*'[1]INTERNAL PARAMETERS-2'!AS290*(1-VLOOKUP(AT$4,'[1]INTERNAL PARAMETERS-1'!$B$5:$J$44,4, FALSE))</f>
        <v>0</v>
      </c>
      <c r="CI290" s="42">
        <f t="shared" si="4"/>
        <v>0</v>
      </c>
    </row>
    <row r="291" spans="3:87" x14ac:dyDescent="0.4">
      <c r="C291" s="27" t="s">
        <v>1</v>
      </c>
      <c r="D291" s="26" t="s">
        <v>50</v>
      </c>
      <c r="E291" s="26" t="s">
        <v>51</v>
      </c>
      <c r="F291" s="129">
        <f>SDBeam!X291</f>
        <v>0</v>
      </c>
      <c r="G291" s="45">
        <f>$F291*'[1]INTERNAL PARAMETERS-2'!F291*VLOOKUP(G$4,'[1]INTERNAL PARAMETERS-1'!$B$5:$J$44,4, FALSE)</f>
        <v>0</v>
      </c>
      <c r="H291" s="44">
        <f>$F291*'[1]INTERNAL PARAMETERS-2'!G291*VLOOKUP(H$4,'[1]INTERNAL PARAMETERS-1'!$B$5:$J$44,4, FALSE)</f>
        <v>0</v>
      </c>
      <c r="I291" s="44">
        <f>$F291*'[1]INTERNAL PARAMETERS-2'!H291*VLOOKUP(I$4,'[1]INTERNAL PARAMETERS-1'!$B$5:$J$44,4, FALSE)</f>
        <v>0</v>
      </c>
      <c r="J291" s="44">
        <f>$F291*'[1]INTERNAL PARAMETERS-2'!I291*VLOOKUP(J$4,'[1]INTERNAL PARAMETERS-1'!$B$5:$J$44,4, FALSE)</f>
        <v>0</v>
      </c>
      <c r="K291" s="44">
        <f>$F291*'[1]INTERNAL PARAMETERS-2'!J291*VLOOKUP(K$4,'[1]INTERNAL PARAMETERS-1'!$B$5:$J$44,4, FALSE)</f>
        <v>0</v>
      </c>
      <c r="L291" s="44">
        <f>$F291*'[1]INTERNAL PARAMETERS-2'!K291*VLOOKUP(L$4,'[1]INTERNAL PARAMETERS-1'!$B$5:$J$44,4, FALSE)</f>
        <v>0</v>
      </c>
      <c r="M291" s="44">
        <f>$F291*'[1]INTERNAL PARAMETERS-2'!L291*VLOOKUP(M$4,'[1]INTERNAL PARAMETERS-1'!$B$5:$J$44,4, FALSE)</f>
        <v>0</v>
      </c>
      <c r="N291" s="44">
        <f>$F291*'[1]INTERNAL PARAMETERS-2'!M291*VLOOKUP(N$4,'[1]INTERNAL PARAMETERS-1'!$B$5:$J$44,4, FALSE)</f>
        <v>0</v>
      </c>
      <c r="O291" s="44">
        <f>$F291*'[1]INTERNAL PARAMETERS-2'!N291*VLOOKUP(O$4,'[1]INTERNAL PARAMETERS-1'!$B$5:$J$44,4, FALSE)</f>
        <v>0</v>
      </c>
      <c r="P291" s="44">
        <f>$F291*'[1]INTERNAL PARAMETERS-2'!O291*VLOOKUP(P$4,'[1]INTERNAL PARAMETERS-1'!$B$5:$J$44,4, FALSE)</f>
        <v>0</v>
      </c>
      <c r="Q291" s="44">
        <f>$F291*'[1]INTERNAL PARAMETERS-2'!P291*VLOOKUP(Q$4,'[1]INTERNAL PARAMETERS-1'!$B$5:$J$44,4, FALSE)</f>
        <v>0</v>
      </c>
      <c r="R291" s="44">
        <f>$F291*'[1]INTERNAL PARAMETERS-2'!Q291*VLOOKUP(R$4,'[1]INTERNAL PARAMETERS-1'!$B$5:$J$44,4, FALSE)</f>
        <v>0</v>
      </c>
      <c r="S291" s="44">
        <f>$F291*'[1]INTERNAL PARAMETERS-2'!R291*VLOOKUP(S$4,'[1]INTERNAL PARAMETERS-1'!$B$5:$J$44,4, FALSE)</f>
        <v>0</v>
      </c>
      <c r="T291" s="44">
        <f>$F291*'[1]INTERNAL PARAMETERS-2'!S291*VLOOKUP(T$4,'[1]INTERNAL PARAMETERS-1'!$B$5:$J$44,4, FALSE)</f>
        <v>0</v>
      </c>
      <c r="U291" s="44">
        <f>$F291*'[1]INTERNAL PARAMETERS-2'!T291*VLOOKUP(U$4,'[1]INTERNAL PARAMETERS-1'!$B$5:$J$44,4, FALSE)</f>
        <v>0</v>
      </c>
      <c r="V291" s="44">
        <f>$F291*'[1]INTERNAL PARAMETERS-2'!U291*VLOOKUP(V$4,'[1]INTERNAL PARAMETERS-1'!$B$5:$J$44,4, FALSE)</f>
        <v>0</v>
      </c>
      <c r="W291" s="44">
        <f>$F291*'[1]INTERNAL PARAMETERS-2'!V291*VLOOKUP(W$4,'[1]INTERNAL PARAMETERS-1'!$B$5:$J$44,4, FALSE)</f>
        <v>0</v>
      </c>
      <c r="X291" s="44">
        <f>$F291*'[1]INTERNAL PARAMETERS-2'!W291*VLOOKUP(X$4,'[1]INTERNAL PARAMETERS-1'!$B$5:$J$44,4, FALSE)</f>
        <v>0</v>
      </c>
      <c r="Y291" s="44">
        <f>$F291*'[1]INTERNAL PARAMETERS-2'!X291*VLOOKUP(Y$4,'[1]INTERNAL PARAMETERS-1'!$B$5:$J$44,4, FALSE)</f>
        <v>0</v>
      </c>
      <c r="Z291" s="44">
        <f>$F291*'[1]INTERNAL PARAMETERS-2'!Y291*VLOOKUP(Z$4,'[1]INTERNAL PARAMETERS-1'!$B$5:$J$44,4, FALSE)</f>
        <v>0</v>
      </c>
      <c r="AA291" s="44">
        <f>$F291*'[1]INTERNAL PARAMETERS-2'!Z291*VLOOKUP(AA$4,'[1]INTERNAL PARAMETERS-1'!$B$5:$J$44,4, FALSE)</f>
        <v>0</v>
      </c>
      <c r="AB291" s="44">
        <f>$F291*'[1]INTERNAL PARAMETERS-2'!AA291*VLOOKUP(AB$4,'[1]INTERNAL PARAMETERS-1'!$B$5:$J$44,4, FALSE)</f>
        <v>0</v>
      </c>
      <c r="AC291" s="44">
        <f>$F291*'[1]INTERNAL PARAMETERS-2'!AB291*VLOOKUP(AC$4,'[1]INTERNAL PARAMETERS-1'!$B$5:$J$44,4, FALSE)</f>
        <v>0</v>
      </c>
      <c r="AD291" s="44">
        <f>$F291*'[1]INTERNAL PARAMETERS-2'!AC291*VLOOKUP(AD$4,'[1]INTERNAL PARAMETERS-1'!$B$5:$J$44,4, FALSE)</f>
        <v>0</v>
      </c>
      <c r="AE291" s="44">
        <f>$F291*'[1]INTERNAL PARAMETERS-2'!AD291*VLOOKUP(AE$4,'[1]INTERNAL PARAMETERS-1'!$B$5:$J$44,4, FALSE)</f>
        <v>0</v>
      </c>
      <c r="AF291" s="44">
        <f>$F291*'[1]INTERNAL PARAMETERS-2'!AE291*VLOOKUP(AF$4,'[1]INTERNAL PARAMETERS-1'!$B$5:$J$44,4, FALSE)</f>
        <v>0</v>
      </c>
      <c r="AG291" s="44">
        <f>$F291*'[1]INTERNAL PARAMETERS-2'!AF291*VLOOKUP(AG$4,'[1]INTERNAL PARAMETERS-1'!$B$5:$J$44,4, FALSE)</f>
        <v>0</v>
      </c>
      <c r="AH291" s="44">
        <f>$F291*'[1]INTERNAL PARAMETERS-2'!AG291*VLOOKUP(AH$4,'[1]INTERNAL PARAMETERS-1'!$B$5:$J$44,4, FALSE)</f>
        <v>0</v>
      </c>
      <c r="AI291" s="44">
        <f>$F291*'[1]INTERNAL PARAMETERS-2'!AH291*VLOOKUP(AI$4,'[1]INTERNAL PARAMETERS-1'!$B$5:$J$44,4, FALSE)</f>
        <v>0</v>
      </c>
      <c r="AJ291" s="44">
        <f>$F291*'[1]INTERNAL PARAMETERS-2'!AI291*VLOOKUP(AJ$4,'[1]INTERNAL PARAMETERS-1'!$B$5:$J$44,4, FALSE)</f>
        <v>0</v>
      </c>
      <c r="AK291" s="44">
        <f>$F291*'[1]INTERNAL PARAMETERS-2'!AJ291*VLOOKUP(AK$4,'[1]INTERNAL PARAMETERS-1'!$B$5:$J$44,4, FALSE)</f>
        <v>0</v>
      </c>
      <c r="AL291" s="44">
        <f>$F291*'[1]INTERNAL PARAMETERS-2'!AK291*VLOOKUP(AL$4,'[1]INTERNAL PARAMETERS-1'!$B$5:$J$44,4, FALSE)</f>
        <v>0</v>
      </c>
      <c r="AM291" s="44">
        <f>$F291*'[1]INTERNAL PARAMETERS-2'!AL291*VLOOKUP(AM$4,'[1]INTERNAL PARAMETERS-1'!$B$5:$J$44,4, FALSE)</f>
        <v>0</v>
      </c>
      <c r="AN291" s="44">
        <f>$F291*'[1]INTERNAL PARAMETERS-2'!AM291*VLOOKUP(AN$4,'[1]INTERNAL PARAMETERS-1'!$B$5:$J$44,4, FALSE)</f>
        <v>0</v>
      </c>
      <c r="AO291" s="44">
        <f>$F291*'[1]INTERNAL PARAMETERS-2'!AN291*VLOOKUP(AO$4,'[1]INTERNAL PARAMETERS-1'!$B$5:$J$44,4, FALSE)</f>
        <v>0</v>
      </c>
      <c r="AP291" s="44">
        <f>$F291*'[1]INTERNAL PARAMETERS-2'!AO291*VLOOKUP(AP$4,'[1]INTERNAL PARAMETERS-1'!$B$5:$J$44,4, FALSE)</f>
        <v>0</v>
      </c>
      <c r="AQ291" s="44">
        <f>$F291*'[1]INTERNAL PARAMETERS-2'!AP291*VLOOKUP(AQ$4,'[1]INTERNAL PARAMETERS-1'!$B$5:$J$44,4, FALSE)</f>
        <v>0</v>
      </c>
      <c r="AR291" s="44">
        <f>$F291*'[1]INTERNAL PARAMETERS-2'!AQ291*VLOOKUP(AR$4,'[1]INTERNAL PARAMETERS-1'!$B$5:$J$44,4, FALSE)</f>
        <v>0</v>
      </c>
      <c r="AS291" s="44">
        <f>$F291*'[1]INTERNAL PARAMETERS-2'!AR291*VLOOKUP(AS$4,'[1]INTERNAL PARAMETERS-1'!$B$5:$J$44,4, FALSE)</f>
        <v>0</v>
      </c>
      <c r="AT291" s="43">
        <f>$F291*'[1]INTERNAL PARAMETERS-2'!AS291*VLOOKUP(AT$4,'[1]INTERNAL PARAMETERS-1'!$B$5:$J$44,4, FALSE)</f>
        <v>0</v>
      </c>
      <c r="AU291" s="45">
        <f>$F291*'[1]INTERNAL PARAMETERS-2'!F291*(1-VLOOKUP(G$4,'[1]INTERNAL PARAMETERS-1'!$B$5:$J$44,4, FALSE))</f>
        <v>0</v>
      </c>
      <c r="AV291" s="44">
        <f>$F291*'[1]INTERNAL PARAMETERS-2'!G291*(1-VLOOKUP(H$4,'[1]INTERNAL PARAMETERS-1'!$B$5:$J$44,4, FALSE))</f>
        <v>0</v>
      </c>
      <c r="AW291" s="44">
        <f>$F291*'[1]INTERNAL PARAMETERS-2'!H291*(1-VLOOKUP(I$4,'[1]INTERNAL PARAMETERS-1'!$B$5:$J$44,4, FALSE))</f>
        <v>0</v>
      </c>
      <c r="AX291" s="44">
        <f>$F291*'[1]INTERNAL PARAMETERS-2'!I291*(1-VLOOKUP(J$4,'[1]INTERNAL PARAMETERS-1'!$B$5:$J$44,4, FALSE))</f>
        <v>0</v>
      </c>
      <c r="AY291" s="44">
        <f>$F291*'[1]INTERNAL PARAMETERS-2'!J291*(1-VLOOKUP(K$4,'[1]INTERNAL PARAMETERS-1'!$B$5:$J$44,4, FALSE))</f>
        <v>0</v>
      </c>
      <c r="AZ291" s="44">
        <f>$F291*'[1]INTERNAL PARAMETERS-2'!K291*(1-VLOOKUP(L$4,'[1]INTERNAL PARAMETERS-1'!$B$5:$J$44,4, FALSE))</f>
        <v>0</v>
      </c>
      <c r="BA291" s="44">
        <f>$F291*'[1]INTERNAL PARAMETERS-2'!L291*(1-VLOOKUP(M$4,'[1]INTERNAL PARAMETERS-1'!$B$5:$J$44,4, FALSE))</f>
        <v>0</v>
      </c>
      <c r="BB291" s="44">
        <f>$F291*'[1]INTERNAL PARAMETERS-2'!M291*(1-VLOOKUP(N$4,'[1]INTERNAL PARAMETERS-1'!$B$5:$J$44,4, FALSE))</f>
        <v>0</v>
      </c>
      <c r="BC291" s="44">
        <f>$F291*'[1]INTERNAL PARAMETERS-2'!N291*(1-VLOOKUP(O$4,'[1]INTERNAL PARAMETERS-1'!$B$5:$J$44,4, FALSE))</f>
        <v>0</v>
      </c>
      <c r="BD291" s="44">
        <f>$F291*'[1]INTERNAL PARAMETERS-2'!O291*(1-VLOOKUP(P$4,'[1]INTERNAL PARAMETERS-1'!$B$5:$J$44,4, FALSE))</f>
        <v>0</v>
      </c>
      <c r="BE291" s="44">
        <f>$F291*'[1]INTERNAL PARAMETERS-2'!P291*(1-VLOOKUP(Q$4,'[1]INTERNAL PARAMETERS-1'!$B$5:$J$44,4, FALSE))</f>
        <v>0</v>
      </c>
      <c r="BF291" s="44">
        <f>$F291*'[1]INTERNAL PARAMETERS-2'!Q291*(1-VLOOKUP(R$4,'[1]INTERNAL PARAMETERS-1'!$B$5:$J$44,4, FALSE))</f>
        <v>0</v>
      </c>
      <c r="BG291" s="44">
        <f>$F291*'[1]INTERNAL PARAMETERS-2'!R291*(1-VLOOKUP(S$4,'[1]INTERNAL PARAMETERS-1'!$B$5:$J$44,4, FALSE))</f>
        <v>0</v>
      </c>
      <c r="BH291" s="44">
        <f>$F291*'[1]INTERNAL PARAMETERS-2'!S291*(1-VLOOKUP(T$4,'[1]INTERNAL PARAMETERS-1'!$B$5:$J$44,4, FALSE))</f>
        <v>0</v>
      </c>
      <c r="BI291" s="44">
        <f>$F291*'[1]INTERNAL PARAMETERS-2'!T291*(1-VLOOKUP(U$4,'[1]INTERNAL PARAMETERS-1'!$B$5:$J$44,4, FALSE))</f>
        <v>0</v>
      </c>
      <c r="BJ291" s="44">
        <f>$F291*'[1]INTERNAL PARAMETERS-2'!U291*(1-VLOOKUP(V$4,'[1]INTERNAL PARAMETERS-1'!$B$5:$J$44,4, FALSE))</f>
        <v>0</v>
      </c>
      <c r="BK291" s="44">
        <f>$F291*'[1]INTERNAL PARAMETERS-2'!V291*(1-VLOOKUP(W$4,'[1]INTERNAL PARAMETERS-1'!$B$5:$J$44,4, FALSE))</f>
        <v>0</v>
      </c>
      <c r="BL291" s="44">
        <f>$F291*'[1]INTERNAL PARAMETERS-2'!W291*(1-VLOOKUP(X$4,'[1]INTERNAL PARAMETERS-1'!$B$5:$J$44,4, FALSE))</f>
        <v>0</v>
      </c>
      <c r="BM291" s="44">
        <f>$F291*'[1]INTERNAL PARAMETERS-2'!X291*(1-VLOOKUP(Y$4,'[1]INTERNAL PARAMETERS-1'!$B$5:$J$44,4, FALSE))</f>
        <v>0</v>
      </c>
      <c r="BN291" s="44">
        <f>$F291*'[1]INTERNAL PARAMETERS-2'!Y291*(1-VLOOKUP(Z$4,'[1]INTERNAL PARAMETERS-1'!$B$5:$J$44,4, FALSE))</f>
        <v>0</v>
      </c>
      <c r="BO291" s="44">
        <f>$F291*'[1]INTERNAL PARAMETERS-2'!Z291*(1-VLOOKUP(AA$4,'[1]INTERNAL PARAMETERS-1'!$B$5:$J$44,4, FALSE))</f>
        <v>0</v>
      </c>
      <c r="BP291" s="44">
        <f>$F291*'[1]INTERNAL PARAMETERS-2'!AA291*(1-VLOOKUP(AB$4,'[1]INTERNAL PARAMETERS-1'!$B$5:$J$44,4, FALSE))</f>
        <v>0</v>
      </c>
      <c r="BQ291" s="44">
        <f>$F291*'[1]INTERNAL PARAMETERS-2'!AB291*(1-VLOOKUP(AC$4,'[1]INTERNAL PARAMETERS-1'!$B$5:$J$44,4, FALSE))</f>
        <v>0</v>
      </c>
      <c r="BR291" s="44">
        <f>$F291*'[1]INTERNAL PARAMETERS-2'!AC291*(1-VLOOKUP(AD$4,'[1]INTERNAL PARAMETERS-1'!$B$5:$J$44,4, FALSE))</f>
        <v>0</v>
      </c>
      <c r="BS291" s="44">
        <f>$F291*'[1]INTERNAL PARAMETERS-2'!AD291*(1-VLOOKUP(AE$4,'[1]INTERNAL PARAMETERS-1'!$B$5:$J$44,4, FALSE))</f>
        <v>0</v>
      </c>
      <c r="BT291" s="44">
        <f>$F291*'[1]INTERNAL PARAMETERS-2'!AE291*(1-VLOOKUP(AF$4,'[1]INTERNAL PARAMETERS-1'!$B$5:$J$44,4, FALSE))</f>
        <v>0</v>
      </c>
      <c r="BU291" s="44">
        <f>$F291*'[1]INTERNAL PARAMETERS-2'!AF291*(1-VLOOKUP(AG$4,'[1]INTERNAL PARAMETERS-1'!$B$5:$J$44,4, FALSE))</f>
        <v>0</v>
      </c>
      <c r="BV291" s="44">
        <f>$F291*'[1]INTERNAL PARAMETERS-2'!AG291*(1-VLOOKUP(AH$4,'[1]INTERNAL PARAMETERS-1'!$B$5:$J$44,4, FALSE))</f>
        <v>0</v>
      </c>
      <c r="BW291" s="44">
        <f>$F291*'[1]INTERNAL PARAMETERS-2'!AH291*(1-VLOOKUP(AI$4,'[1]INTERNAL PARAMETERS-1'!$B$5:$J$44,4, FALSE))</f>
        <v>0</v>
      </c>
      <c r="BX291" s="44">
        <f>$F291*'[1]INTERNAL PARAMETERS-2'!AI291*(1-VLOOKUP(AJ$4,'[1]INTERNAL PARAMETERS-1'!$B$5:$J$44,4, FALSE))</f>
        <v>0</v>
      </c>
      <c r="BY291" s="44">
        <f>$F291*'[1]INTERNAL PARAMETERS-2'!AJ291*(1-VLOOKUP(AK$4,'[1]INTERNAL PARAMETERS-1'!$B$5:$J$44,4, FALSE))</f>
        <v>0</v>
      </c>
      <c r="BZ291" s="44">
        <f>$F291*'[1]INTERNAL PARAMETERS-2'!AK291*(1-VLOOKUP(AL$4,'[1]INTERNAL PARAMETERS-1'!$B$5:$J$44,4, FALSE))</f>
        <v>0</v>
      </c>
      <c r="CA291" s="44">
        <f>$F291*'[1]INTERNAL PARAMETERS-2'!AL291*(1-VLOOKUP(AM$4,'[1]INTERNAL PARAMETERS-1'!$B$5:$J$44,4, FALSE))</f>
        <v>0</v>
      </c>
      <c r="CB291" s="44">
        <f>$F291*'[1]INTERNAL PARAMETERS-2'!AM291*(1-VLOOKUP(AN$4,'[1]INTERNAL PARAMETERS-1'!$B$5:$J$44,4, FALSE))</f>
        <v>0</v>
      </c>
      <c r="CC291" s="44">
        <f>$F291*'[1]INTERNAL PARAMETERS-2'!AN291*(1-VLOOKUP(AO$4,'[1]INTERNAL PARAMETERS-1'!$B$5:$J$44,4, FALSE))</f>
        <v>0</v>
      </c>
      <c r="CD291" s="44">
        <f>$F291*'[1]INTERNAL PARAMETERS-2'!AO291*(1-VLOOKUP(AP$4,'[1]INTERNAL PARAMETERS-1'!$B$5:$J$44,4, FALSE))</f>
        <v>0</v>
      </c>
      <c r="CE291" s="44">
        <f>$F291*'[1]INTERNAL PARAMETERS-2'!AP291*(1-VLOOKUP(AQ$4,'[1]INTERNAL PARAMETERS-1'!$B$5:$J$44,4, FALSE))</f>
        <v>0</v>
      </c>
      <c r="CF291" s="44">
        <f>$F291*'[1]INTERNAL PARAMETERS-2'!AQ291*(1-VLOOKUP(AR$4,'[1]INTERNAL PARAMETERS-1'!$B$5:$J$44,4, FALSE))</f>
        <v>0</v>
      </c>
      <c r="CG291" s="44">
        <f>$F291*'[1]INTERNAL PARAMETERS-2'!AR291*(1-VLOOKUP(AS$4,'[1]INTERNAL PARAMETERS-1'!$B$5:$J$44,4, FALSE))</f>
        <v>0</v>
      </c>
      <c r="CH291" s="43">
        <f>$F291*'[1]INTERNAL PARAMETERS-2'!AS291*(1-VLOOKUP(AT$4,'[1]INTERNAL PARAMETERS-1'!$B$5:$J$44,4, FALSE))</f>
        <v>0</v>
      </c>
      <c r="CI291" s="42">
        <f t="shared" si="4"/>
        <v>0</v>
      </c>
    </row>
    <row r="292" spans="3:87" ht="20.25" thickBot="1" x14ac:dyDescent="0.45">
      <c r="C292" s="20" t="s">
        <v>1</v>
      </c>
      <c r="D292" s="19" t="s">
        <v>50</v>
      </c>
      <c r="E292" s="19" t="s">
        <v>49</v>
      </c>
      <c r="F292" s="129">
        <f>SDBeam!X292</f>
        <v>0</v>
      </c>
      <c r="G292" s="45">
        <f>$F292*'[1]INTERNAL PARAMETERS-2'!F292*VLOOKUP(G$4,'[1]INTERNAL PARAMETERS-1'!$B$5:$J$44,4, FALSE)</f>
        <v>0</v>
      </c>
      <c r="H292" s="44">
        <f>$F292*'[1]INTERNAL PARAMETERS-2'!G292*VLOOKUP(H$4,'[1]INTERNAL PARAMETERS-1'!$B$5:$J$44,4, FALSE)</f>
        <v>0</v>
      </c>
      <c r="I292" s="44">
        <f>$F292*'[1]INTERNAL PARAMETERS-2'!H292*VLOOKUP(I$4,'[1]INTERNAL PARAMETERS-1'!$B$5:$J$44,4, FALSE)</f>
        <v>0</v>
      </c>
      <c r="J292" s="44">
        <f>$F292*'[1]INTERNAL PARAMETERS-2'!I292*VLOOKUP(J$4,'[1]INTERNAL PARAMETERS-1'!$B$5:$J$44,4, FALSE)</f>
        <v>0</v>
      </c>
      <c r="K292" s="44">
        <f>$F292*'[1]INTERNAL PARAMETERS-2'!J292*VLOOKUP(K$4,'[1]INTERNAL PARAMETERS-1'!$B$5:$J$44,4, FALSE)</f>
        <v>0</v>
      </c>
      <c r="L292" s="44">
        <f>$F292*'[1]INTERNAL PARAMETERS-2'!K292*VLOOKUP(L$4,'[1]INTERNAL PARAMETERS-1'!$B$5:$J$44,4, FALSE)</f>
        <v>0</v>
      </c>
      <c r="M292" s="44">
        <f>$F292*'[1]INTERNAL PARAMETERS-2'!L292*VLOOKUP(M$4,'[1]INTERNAL PARAMETERS-1'!$B$5:$J$44,4, FALSE)</f>
        <v>0</v>
      </c>
      <c r="N292" s="44">
        <f>$F292*'[1]INTERNAL PARAMETERS-2'!M292*VLOOKUP(N$4,'[1]INTERNAL PARAMETERS-1'!$B$5:$J$44,4, FALSE)</f>
        <v>0</v>
      </c>
      <c r="O292" s="44">
        <f>$F292*'[1]INTERNAL PARAMETERS-2'!N292*VLOOKUP(O$4,'[1]INTERNAL PARAMETERS-1'!$B$5:$J$44,4, FALSE)</f>
        <v>0</v>
      </c>
      <c r="P292" s="44">
        <f>$F292*'[1]INTERNAL PARAMETERS-2'!O292*VLOOKUP(P$4,'[1]INTERNAL PARAMETERS-1'!$B$5:$J$44,4, FALSE)</f>
        <v>0</v>
      </c>
      <c r="Q292" s="44">
        <f>$F292*'[1]INTERNAL PARAMETERS-2'!P292*VLOOKUP(Q$4,'[1]INTERNAL PARAMETERS-1'!$B$5:$J$44,4, FALSE)</f>
        <v>0</v>
      </c>
      <c r="R292" s="44">
        <f>$F292*'[1]INTERNAL PARAMETERS-2'!Q292*VLOOKUP(R$4,'[1]INTERNAL PARAMETERS-1'!$B$5:$J$44,4, FALSE)</f>
        <v>0</v>
      </c>
      <c r="S292" s="44">
        <f>$F292*'[1]INTERNAL PARAMETERS-2'!R292*VLOOKUP(S$4,'[1]INTERNAL PARAMETERS-1'!$B$5:$J$44,4, FALSE)</f>
        <v>0</v>
      </c>
      <c r="T292" s="44">
        <f>$F292*'[1]INTERNAL PARAMETERS-2'!S292*VLOOKUP(T$4,'[1]INTERNAL PARAMETERS-1'!$B$5:$J$44,4, FALSE)</f>
        <v>0</v>
      </c>
      <c r="U292" s="44">
        <f>$F292*'[1]INTERNAL PARAMETERS-2'!T292*VLOOKUP(U$4,'[1]INTERNAL PARAMETERS-1'!$B$5:$J$44,4, FALSE)</f>
        <v>0</v>
      </c>
      <c r="V292" s="44">
        <f>$F292*'[1]INTERNAL PARAMETERS-2'!U292*VLOOKUP(V$4,'[1]INTERNAL PARAMETERS-1'!$B$5:$J$44,4, FALSE)</f>
        <v>0</v>
      </c>
      <c r="W292" s="44">
        <f>$F292*'[1]INTERNAL PARAMETERS-2'!V292*VLOOKUP(W$4,'[1]INTERNAL PARAMETERS-1'!$B$5:$J$44,4, FALSE)</f>
        <v>0</v>
      </c>
      <c r="X292" s="44">
        <f>$F292*'[1]INTERNAL PARAMETERS-2'!W292*VLOOKUP(X$4,'[1]INTERNAL PARAMETERS-1'!$B$5:$J$44,4, FALSE)</f>
        <v>0</v>
      </c>
      <c r="Y292" s="44">
        <f>$F292*'[1]INTERNAL PARAMETERS-2'!X292*VLOOKUP(Y$4,'[1]INTERNAL PARAMETERS-1'!$B$5:$J$44,4, FALSE)</f>
        <v>0</v>
      </c>
      <c r="Z292" s="44">
        <f>$F292*'[1]INTERNAL PARAMETERS-2'!Y292*VLOOKUP(Z$4,'[1]INTERNAL PARAMETERS-1'!$B$5:$J$44,4, FALSE)</f>
        <v>0</v>
      </c>
      <c r="AA292" s="44">
        <f>$F292*'[1]INTERNAL PARAMETERS-2'!Z292*VLOOKUP(AA$4,'[1]INTERNAL PARAMETERS-1'!$B$5:$J$44,4, FALSE)</f>
        <v>0</v>
      </c>
      <c r="AB292" s="44">
        <f>$F292*'[1]INTERNAL PARAMETERS-2'!AA292*VLOOKUP(AB$4,'[1]INTERNAL PARAMETERS-1'!$B$5:$J$44,4, FALSE)</f>
        <v>0</v>
      </c>
      <c r="AC292" s="44">
        <f>$F292*'[1]INTERNAL PARAMETERS-2'!AB292*VLOOKUP(AC$4,'[1]INTERNAL PARAMETERS-1'!$B$5:$J$44,4, FALSE)</f>
        <v>0</v>
      </c>
      <c r="AD292" s="44">
        <f>$F292*'[1]INTERNAL PARAMETERS-2'!AC292*VLOOKUP(AD$4,'[1]INTERNAL PARAMETERS-1'!$B$5:$J$44,4, FALSE)</f>
        <v>0</v>
      </c>
      <c r="AE292" s="44">
        <f>$F292*'[1]INTERNAL PARAMETERS-2'!AD292*VLOOKUP(AE$4,'[1]INTERNAL PARAMETERS-1'!$B$5:$J$44,4, FALSE)</f>
        <v>0</v>
      </c>
      <c r="AF292" s="44">
        <f>$F292*'[1]INTERNAL PARAMETERS-2'!AE292*VLOOKUP(AF$4,'[1]INTERNAL PARAMETERS-1'!$B$5:$J$44,4, FALSE)</f>
        <v>0</v>
      </c>
      <c r="AG292" s="44">
        <f>$F292*'[1]INTERNAL PARAMETERS-2'!AF292*VLOOKUP(AG$4,'[1]INTERNAL PARAMETERS-1'!$B$5:$J$44,4, FALSE)</f>
        <v>0</v>
      </c>
      <c r="AH292" s="44">
        <f>$F292*'[1]INTERNAL PARAMETERS-2'!AG292*VLOOKUP(AH$4,'[1]INTERNAL PARAMETERS-1'!$B$5:$J$44,4, FALSE)</f>
        <v>0</v>
      </c>
      <c r="AI292" s="44">
        <f>$F292*'[1]INTERNAL PARAMETERS-2'!AH292*VLOOKUP(AI$4,'[1]INTERNAL PARAMETERS-1'!$B$5:$J$44,4, FALSE)</f>
        <v>0</v>
      </c>
      <c r="AJ292" s="44">
        <f>$F292*'[1]INTERNAL PARAMETERS-2'!AI292*VLOOKUP(AJ$4,'[1]INTERNAL PARAMETERS-1'!$B$5:$J$44,4, FALSE)</f>
        <v>0</v>
      </c>
      <c r="AK292" s="44">
        <f>$F292*'[1]INTERNAL PARAMETERS-2'!AJ292*VLOOKUP(AK$4,'[1]INTERNAL PARAMETERS-1'!$B$5:$J$44,4, FALSE)</f>
        <v>0</v>
      </c>
      <c r="AL292" s="44">
        <f>$F292*'[1]INTERNAL PARAMETERS-2'!AK292*VLOOKUP(AL$4,'[1]INTERNAL PARAMETERS-1'!$B$5:$J$44,4, FALSE)</f>
        <v>0</v>
      </c>
      <c r="AM292" s="44">
        <f>$F292*'[1]INTERNAL PARAMETERS-2'!AL292*VLOOKUP(AM$4,'[1]INTERNAL PARAMETERS-1'!$B$5:$J$44,4, FALSE)</f>
        <v>0</v>
      </c>
      <c r="AN292" s="44">
        <f>$F292*'[1]INTERNAL PARAMETERS-2'!AM292*VLOOKUP(AN$4,'[1]INTERNAL PARAMETERS-1'!$B$5:$J$44,4, FALSE)</f>
        <v>0</v>
      </c>
      <c r="AO292" s="44">
        <f>$F292*'[1]INTERNAL PARAMETERS-2'!AN292*VLOOKUP(AO$4,'[1]INTERNAL PARAMETERS-1'!$B$5:$J$44,4, FALSE)</f>
        <v>0</v>
      </c>
      <c r="AP292" s="44">
        <f>$F292*'[1]INTERNAL PARAMETERS-2'!AO292*VLOOKUP(AP$4,'[1]INTERNAL PARAMETERS-1'!$B$5:$J$44,4, FALSE)</f>
        <v>0</v>
      </c>
      <c r="AQ292" s="44">
        <f>$F292*'[1]INTERNAL PARAMETERS-2'!AP292*VLOOKUP(AQ$4,'[1]INTERNAL PARAMETERS-1'!$B$5:$J$44,4, FALSE)</f>
        <v>0</v>
      </c>
      <c r="AR292" s="44">
        <f>$F292*'[1]INTERNAL PARAMETERS-2'!AQ292*VLOOKUP(AR$4,'[1]INTERNAL PARAMETERS-1'!$B$5:$J$44,4, FALSE)</f>
        <v>0</v>
      </c>
      <c r="AS292" s="44">
        <f>$F292*'[1]INTERNAL PARAMETERS-2'!AR292*VLOOKUP(AS$4,'[1]INTERNAL PARAMETERS-1'!$B$5:$J$44,4, FALSE)</f>
        <v>0</v>
      </c>
      <c r="AT292" s="43">
        <f>$F292*'[1]INTERNAL PARAMETERS-2'!AS292*VLOOKUP(AT$4,'[1]INTERNAL PARAMETERS-1'!$B$5:$J$44,4, FALSE)</f>
        <v>0</v>
      </c>
      <c r="AU292" s="45">
        <f>$F292*'[1]INTERNAL PARAMETERS-2'!F292*(1-VLOOKUP(G$4,'[1]INTERNAL PARAMETERS-1'!$B$5:$J$44,4, FALSE))</f>
        <v>0</v>
      </c>
      <c r="AV292" s="44">
        <f>$F292*'[1]INTERNAL PARAMETERS-2'!G292*(1-VLOOKUP(H$4,'[1]INTERNAL PARAMETERS-1'!$B$5:$J$44,4, FALSE))</f>
        <v>0</v>
      </c>
      <c r="AW292" s="44">
        <f>$F292*'[1]INTERNAL PARAMETERS-2'!H292*(1-VLOOKUP(I$4,'[1]INTERNAL PARAMETERS-1'!$B$5:$J$44,4, FALSE))</f>
        <v>0</v>
      </c>
      <c r="AX292" s="44">
        <f>$F292*'[1]INTERNAL PARAMETERS-2'!I292*(1-VLOOKUP(J$4,'[1]INTERNAL PARAMETERS-1'!$B$5:$J$44,4, FALSE))</f>
        <v>0</v>
      </c>
      <c r="AY292" s="44">
        <f>$F292*'[1]INTERNAL PARAMETERS-2'!J292*(1-VLOOKUP(K$4,'[1]INTERNAL PARAMETERS-1'!$B$5:$J$44,4, FALSE))</f>
        <v>0</v>
      </c>
      <c r="AZ292" s="44">
        <f>$F292*'[1]INTERNAL PARAMETERS-2'!K292*(1-VLOOKUP(L$4,'[1]INTERNAL PARAMETERS-1'!$B$5:$J$44,4, FALSE))</f>
        <v>0</v>
      </c>
      <c r="BA292" s="44">
        <f>$F292*'[1]INTERNAL PARAMETERS-2'!L292*(1-VLOOKUP(M$4,'[1]INTERNAL PARAMETERS-1'!$B$5:$J$44,4, FALSE))</f>
        <v>0</v>
      </c>
      <c r="BB292" s="44">
        <f>$F292*'[1]INTERNAL PARAMETERS-2'!M292*(1-VLOOKUP(N$4,'[1]INTERNAL PARAMETERS-1'!$B$5:$J$44,4, FALSE))</f>
        <v>0</v>
      </c>
      <c r="BC292" s="44">
        <f>$F292*'[1]INTERNAL PARAMETERS-2'!N292*(1-VLOOKUP(O$4,'[1]INTERNAL PARAMETERS-1'!$B$5:$J$44,4, FALSE))</f>
        <v>0</v>
      </c>
      <c r="BD292" s="44">
        <f>$F292*'[1]INTERNAL PARAMETERS-2'!O292*(1-VLOOKUP(P$4,'[1]INTERNAL PARAMETERS-1'!$B$5:$J$44,4, FALSE))</f>
        <v>0</v>
      </c>
      <c r="BE292" s="44">
        <f>$F292*'[1]INTERNAL PARAMETERS-2'!P292*(1-VLOOKUP(Q$4,'[1]INTERNAL PARAMETERS-1'!$B$5:$J$44,4, FALSE))</f>
        <v>0</v>
      </c>
      <c r="BF292" s="44">
        <f>$F292*'[1]INTERNAL PARAMETERS-2'!Q292*(1-VLOOKUP(R$4,'[1]INTERNAL PARAMETERS-1'!$B$5:$J$44,4, FALSE))</f>
        <v>0</v>
      </c>
      <c r="BG292" s="44">
        <f>$F292*'[1]INTERNAL PARAMETERS-2'!R292*(1-VLOOKUP(S$4,'[1]INTERNAL PARAMETERS-1'!$B$5:$J$44,4, FALSE))</f>
        <v>0</v>
      </c>
      <c r="BH292" s="44">
        <f>$F292*'[1]INTERNAL PARAMETERS-2'!S292*(1-VLOOKUP(T$4,'[1]INTERNAL PARAMETERS-1'!$B$5:$J$44,4, FALSE))</f>
        <v>0</v>
      </c>
      <c r="BI292" s="44">
        <f>$F292*'[1]INTERNAL PARAMETERS-2'!T292*(1-VLOOKUP(U$4,'[1]INTERNAL PARAMETERS-1'!$B$5:$J$44,4, FALSE))</f>
        <v>0</v>
      </c>
      <c r="BJ292" s="44">
        <f>$F292*'[1]INTERNAL PARAMETERS-2'!U292*(1-VLOOKUP(V$4,'[1]INTERNAL PARAMETERS-1'!$B$5:$J$44,4, FALSE))</f>
        <v>0</v>
      </c>
      <c r="BK292" s="44">
        <f>$F292*'[1]INTERNAL PARAMETERS-2'!V292*(1-VLOOKUP(W$4,'[1]INTERNAL PARAMETERS-1'!$B$5:$J$44,4, FALSE))</f>
        <v>0</v>
      </c>
      <c r="BL292" s="44">
        <f>$F292*'[1]INTERNAL PARAMETERS-2'!W292*(1-VLOOKUP(X$4,'[1]INTERNAL PARAMETERS-1'!$B$5:$J$44,4, FALSE))</f>
        <v>0</v>
      </c>
      <c r="BM292" s="44">
        <f>$F292*'[1]INTERNAL PARAMETERS-2'!X292*(1-VLOOKUP(Y$4,'[1]INTERNAL PARAMETERS-1'!$B$5:$J$44,4, FALSE))</f>
        <v>0</v>
      </c>
      <c r="BN292" s="44">
        <f>$F292*'[1]INTERNAL PARAMETERS-2'!Y292*(1-VLOOKUP(Z$4,'[1]INTERNAL PARAMETERS-1'!$B$5:$J$44,4, FALSE))</f>
        <v>0</v>
      </c>
      <c r="BO292" s="44">
        <f>$F292*'[1]INTERNAL PARAMETERS-2'!Z292*(1-VLOOKUP(AA$4,'[1]INTERNAL PARAMETERS-1'!$B$5:$J$44,4, FALSE))</f>
        <v>0</v>
      </c>
      <c r="BP292" s="44">
        <f>$F292*'[1]INTERNAL PARAMETERS-2'!AA292*(1-VLOOKUP(AB$4,'[1]INTERNAL PARAMETERS-1'!$B$5:$J$44,4, FALSE))</f>
        <v>0</v>
      </c>
      <c r="BQ292" s="44">
        <f>$F292*'[1]INTERNAL PARAMETERS-2'!AB292*(1-VLOOKUP(AC$4,'[1]INTERNAL PARAMETERS-1'!$B$5:$J$44,4, FALSE))</f>
        <v>0</v>
      </c>
      <c r="BR292" s="44">
        <f>$F292*'[1]INTERNAL PARAMETERS-2'!AC292*(1-VLOOKUP(AD$4,'[1]INTERNAL PARAMETERS-1'!$B$5:$J$44,4, FALSE))</f>
        <v>0</v>
      </c>
      <c r="BS292" s="44">
        <f>$F292*'[1]INTERNAL PARAMETERS-2'!AD292*(1-VLOOKUP(AE$4,'[1]INTERNAL PARAMETERS-1'!$B$5:$J$44,4, FALSE))</f>
        <v>0</v>
      </c>
      <c r="BT292" s="44">
        <f>$F292*'[1]INTERNAL PARAMETERS-2'!AE292*(1-VLOOKUP(AF$4,'[1]INTERNAL PARAMETERS-1'!$B$5:$J$44,4, FALSE))</f>
        <v>0</v>
      </c>
      <c r="BU292" s="44">
        <f>$F292*'[1]INTERNAL PARAMETERS-2'!AF292*(1-VLOOKUP(AG$4,'[1]INTERNAL PARAMETERS-1'!$B$5:$J$44,4, FALSE))</f>
        <v>0</v>
      </c>
      <c r="BV292" s="44">
        <f>$F292*'[1]INTERNAL PARAMETERS-2'!AG292*(1-VLOOKUP(AH$4,'[1]INTERNAL PARAMETERS-1'!$B$5:$J$44,4, FALSE))</f>
        <v>0</v>
      </c>
      <c r="BW292" s="44">
        <f>$F292*'[1]INTERNAL PARAMETERS-2'!AH292*(1-VLOOKUP(AI$4,'[1]INTERNAL PARAMETERS-1'!$B$5:$J$44,4, FALSE))</f>
        <v>0</v>
      </c>
      <c r="BX292" s="44">
        <f>$F292*'[1]INTERNAL PARAMETERS-2'!AI292*(1-VLOOKUP(AJ$4,'[1]INTERNAL PARAMETERS-1'!$B$5:$J$44,4, FALSE))</f>
        <v>0</v>
      </c>
      <c r="BY292" s="44">
        <f>$F292*'[1]INTERNAL PARAMETERS-2'!AJ292*(1-VLOOKUP(AK$4,'[1]INTERNAL PARAMETERS-1'!$B$5:$J$44,4, FALSE))</f>
        <v>0</v>
      </c>
      <c r="BZ292" s="44">
        <f>$F292*'[1]INTERNAL PARAMETERS-2'!AK292*(1-VLOOKUP(AL$4,'[1]INTERNAL PARAMETERS-1'!$B$5:$J$44,4, FALSE))</f>
        <v>0</v>
      </c>
      <c r="CA292" s="44">
        <f>$F292*'[1]INTERNAL PARAMETERS-2'!AL292*(1-VLOOKUP(AM$4,'[1]INTERNAL PARAMETERS-1'!$B$5:$J$44,4, FALSE))</f>
        <v>0</v>
      </c>
      <c r="CB292" s="44">
        <f>$F292*'[1]INTERNAL PARAMETERS-2'!AM292*(1-VLOOKUP(AN$4,'[1]INTERNAL PARAMETERS-1'!$B$5:$J$44,4, FALSE))</f>
        <v>0</v>
      </c>
      <c r="CC292" s="44">
        <f>$F292*'[1]INTERNAL PARAMETERS-2'!AN292*(1-VLOOKUP(AO$4,'[1]INTERNAL PARAMETERS-1'!$B$5:$J$44,4, FALSE))</f>
        <v>0</v>
      </c>
      <c r="CD292" s="44">
        <f>$F292*'[1]INTERNAL PARAMETERS-2'!AO292*(1-VLOOKUP(AP$4,'[1]INTERNAL PARAMETERS-1'!$B$5:$J$44,4, FALSE))</f>
        <v>0</v>
      </c>
      <c r="CE292" s="44">
        <f>$F292*'[1]INTERNAL PARAMETERS-2'!AP292*(1-VLOOKUP(AQ$4,'[1]INTERNAL PARAMETERS-1'!$B$5:$J$44,4, FALSE))</f>
        <v>0</v>
      </c>
      <c r="CF292" s="44">
        <f>$F292*'[1]INTERNAL PARAMETERS-2'!AQ292*(1-VLOOKUP(AR$4,'[1]INTERNAL PARAMETERS-1'!$B$5:$J$44,4, FALSE))</f>
        <v>0</v>
      </c>
      <c r="CG292" s="44">
        <f>$F292*'[1]INTERNAL PARAMETERS-2'!AR292*(1-VLOOKUP(AS$4,'[1]INTERNAL PARAMETERS-1'!$B$5:$J$44,4, FALSE))</f>
        <v>0</v>
      </c>
      <c r="CH292" s="43">
        <f>$F292*'[1]INTERNAL PARAMETERS-2'!AS292*(1-VLOOKUP(AT$4,'[1]INTERNAL PARAMETERS-1'!$B$5:$J$44,4, FALSE))</f>
        <v>0</v>
      </c>
      <c r="CI292" s="42">
        <f t="shared" si="4"/>
        <v>0</v>
      </c>
    </row>
    <row r="293" spans="3:87" ht="20.25" thickBot="1" x14ac:dyDescent="0.45">
      <c r="F293" s="125"/>
    </row>
    <row r="294" spans="3:87" ht="20.25" thickBot="1" x14ac:dyDescent="0.45">
      <c r="F294" s="130" t="s">
        <v>48</v>
      </c>
      <c r="G294" s="41">
        <f t="shared" ref="G294:AL294" si="5">SUM(G5:G292)</f>
        <v>2137.2112796709048</v>
      </c>
      <c r="H294" s="41">
        <f t="shared" si="5"/>
        <v>2281.6476980540301</v>
      </c>
      <c r="I294" s="41">
        <f t="shared" si="5"/>
        <v>3855.3346584794585</v>
      </c>
      <c r="J294" s="41">
        <f t="shared" si="5"/>
        <v>0</v>
      </c>
      <c r="K294" s="41">
        <f t="shared" si="5"/>
        <v>36.777336377276839</v>
      </c>
      <c r="L294" s="41">
        <f t="shared" si="5"/>
        <v>3.816200369202368</v>
      </c>
      <c r="M294" s="41">
        <f t="shared" si="5"/>
        <v>503.29694435237826</v>
      </c>
      <c r="N294" s="41">
        <f t="shared" si="5"/>
        <v>890.43067059961209</v>
      </c>
      <c r="O294" s="41">
        <f t="shared" si="5"/>
        <v>0</v>
      </c>
      <c r="P294" s="41">
        <f t="shared" si="5"/>
        <v>0</v>
      </c>
      <c r="Q294" s="41">
        <f t="shared" si="5"/>
        <v>0</v>
      </c>
      <c r="R294" s="41">
        <f t="shared" si="5"/>
        <v>380.64822931208323</v>
      </c>
      <c r="S294" s="41">
        <f t="shared" si="5"/>
        <v>1415.8134974766751</v>
      </c>
      <c r="T294" s="41">
        <f t="shared" si="5"/>
        <v>94.268910543003784</v>
      </c>
      <c r="U294" s="41">
        <f t="shared" si="5"/>
        <v>154.88943152795648</v>
      </c>
      <c r="V294" s="41">
        <f t="shared" si="5"/>
        <v>1587.6505934345464</v>
      </c>
      <c r="W294" s="41">
        <f t="shared" si="5"/>
        <v>0</v>
      </c>
      <c r="X294" s="41">
        <f t="shared" si="5"/>
        <v>0</v>
      </c>
      <c r="Y294" s="41">
        <f t="shared" si="5"/>
        <v>0</v>
      </c>
      <c r="Z294" s="41">
        <f t="shared" si="5"/>
        <v>0</v>
      </c>
      <c r="AA294" s="41">
        <f t="shared" si="5"/>
        <v>0</v>
      </c>
      <c r="AB294" s="41">
        <f t="shared" si="5"/>
        <v>0</v>
      </c>
      <c r="AC294" s="41">
        <f t="shared" si="5"/>
        <v>0</v>
      </c>
      <c r="AD294" s="41">
        <f t="shared" si="5"/>
        <v>0</v>
      </c>
      <c r="AE294" s="41">
        <f t="shared" si="5"/>
        <v>0</v>
      </c>
      <c r="AF294" s="41">
        <f t="shared" si="5"/>
        <v>107.25053456777123</v>
      </c>
      <c r="AG294" s="41">
        <f t="shared" si="5"/>
        <v>6.4960720053850896</v>
      </c>
      <c r="AH294" s="41">
        <f t="shared" si="5"/>
        <v>35.253413584109389</v>
      </c>
      <c r="AI294" s="41">
        <f t="shared" si="5"/>
        <v>274.56728894060871</v>
      </c>
      <c r="AJ294" s="41">
        <f t="shared" si="5"/>
        <v>307.04292468126044</v>
      </c>
      <c r="AK294" s="41">
        <f t="shared" si="5"/>
        <v>24.75930799141517</v>
      </c>
      <c r="AL294" s="41">
        <f t="shared" si="5"/>
        <v>0</v>
      </c>
      <c r="AM294" s="41">
        <f t="shared" ref="AM294:BR294" si="6">SUM(AM5:AM292)</f>
        <v>0</v>
      </c>
      <c r="AN294" s="41">
        <f t="shared" si="6"/>
        <v>0</v>
      </c>
      <c r="AO294" s="41">
        <f t="shared" si="6"/>
        <v>0</v>
      </c>
      <c r="AP294" s="41">
        <f t="shared" si="6"/>
        <v>0</v>
      </c>
      <c r="AQ294" s="41">
        <f t="shared" si="6"/>
        <v>0</v>
      </c>
      <c r="AR294" s="41">
        <f t="shared" si="6"/>
        <v>0</v>
      </c>
      <c r="AS294" s="41">
        <f t="shared" si="6"/>
        <v>0</v>
      </c>
      <c r="AT294" s="40">
        <f t="shared" si="6"/>
        <v>0</v>
      </c>
      <c r="AU294" s="41">
        <f t="shared" si="6"/>
        <v>0</v>
      </c>
      <c r="AV294" s="41">
        <f t="shared" si="6"/>
        <v>0</v>
      </c>
      <c r="AW294" s="41">
        <f t="shared" si="6"/>
        <v>73251.35851110972</v>
      </c>
      <c r="AX294" s="41">
        <f t="shared" si="6"/>
        <v>0</v>
      </c>
      <c r="AY294" s="41">
        <f t="shared" si="6"/>
        <v>0</v>
      </c>
      <c r="AZ294" s="41">
        <f t="shared" si="6"/>
        <v>0</v>
      </c>
      <c r="BA294" s="41">
        <f t="shared" si="6"/>
        <v>9562.6419426951888</v>
      </c>
      <c r="BB294" s="41">
        <f t="shared" si="6"/>
        <v>16918.182741392637</v>
      </c>
      <c r="BC294" s="41">
        <f t="shared" si="6"/>
        <v>20043.1748041795</v>
      </c>
      <c r="BD294" s="41">
        <f t="shared" si="6"/>
        <v>12578.476007906971</v>
      </c>
      <c r="BE294" s="41">
        <f t="shared" si="6"/>
        <v>9887.9391543659822</v>
      </c>
      <c r="BF294" s="41">
        <f t="shared" si="6"/>
        <v>0</v>
      </c>
      <c r="BG294" s="41">
        <f t="shared" si="6"/>
        <v>26900.456452056813</v>
      </c>
      <c r="BH294" s="41">
        <f t="shared" si="6"/>
        <v>848.42019488703431</v>
      </c>
      <c r="BI294" s="41">
        <f t="shared" si="6"/>
        <v>619.5577261118259</v>
      </c>
      <c r="BJ294" s="41">
        <f t="shared" si="6"/>
        <v>8996.6866961290943</v>
      </c>
      <c r="BK294" s="41">
        <f t="shared" si="6"/>
        <v>10099.475879347476</v>
      </c>
      <c r="BL294" s="41">
        <f t="shared" si="6"/>
        <v>13845.072099889641</v>
      </c>
      <c r="BM294" s="41">
        <f t="shared" si="6"/>
        <v>5158.5129864001965</v>
      </c>
      <c r="BN294" s="41">
        <f t="shared" si="6"/>
        <v>18942.768266082876</v>
      </c>
      <c r="BO294" s="41">
        <f t="shared" si="6"/>
        <v>21148.131343771929</v>
      </c>
      <c r="BP294" s="41">
        <f t="shared" si="6"/>
        <v>7462.8849550670338</v>
      </c>
      <c r="BQ294" s="41">
        <f t="shared" si="6"/>
        <v>54903.389264455436</v>
      </c>
      <c r="BR294" s="41">
        <f t="shared" si="6"/>
        <v>5110.7204145370551</v>
      </c>
      <c r="BS294" s="41">
        <f t="shared" ref="BS294:CH294" si="7">SUM(BS5:BS292)</f>
        <v>1287.8981510427348</v>
      </c>
      <c r="BT294" s="41">
        <f t="shared" si="7"/>
        <v>0</v>
      </c>
      <c r="BU294" s="41">
        <f t="shared" si="7"/>
        <v>0</v>
      </c>
      <c r="BV294" s="41">
        <f t="shared" si="7"/>
        <v>0</v>
      </c>
      <c r="BW294" s="41">
        <f t="shared" si="7"/>
        <v>0</v>
      </c>
      <c r="BX294" s="41">
        <f t="shared" si="7"/>
        <v>0</v>
      </c>
      <c r="BY294" s="41">
        <f t="shared" si="7"/>
        <v>0</v>
      </c>
      <c r="BZ294" s="41">
        <f t="shared" si="7"/>
        <v>1469.321979080358</v>
      </c>
      <c r="CA294" s="41">
        <f t="shared" si="7"/>
        <v>3995.2261118153247</v>
      </c>
      <c r="CB294" s="41">
        <f t="shared" si="7"/>
        <v>2106.1605364004681</v>
      </c>
      <c r="CC294" s="41">
        <f t="shared" si="7"/>
        <v>4803.2410992832265</v>
      </c>
      <c r="CD294" s="41">
        <f t="shared" si="7"/>
        <v>18808.375658154342</v>
      </c>
      <c r="CE294" s="41">
        <f t="shared" si="7"/>
        <v>2171.4011023853272</v>
      </c>
      <c r="CF294" s="41">
        <f t="shared" si="7"/>
        <v>406.03137597317846</v>
      </c>
      <c r="CG294" s="41">
        <f t="shared" si="7"/>
        <v>45.908198246485682</v>
      </c>
      <c r="CH294" s="40">
        <f t="shared" si="7"/>
        <v>0</v>
      </c>
    </row>
  </sheetData>
  <mergeCells count="2">
    <mergeCell ref="G3:AT3"/>
    <mergeCell ref="AU3:CH3"/>
  </mergeCells>
  <phoneticPr fontId="2"/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B1:CK292"/>
  <sheetViews>
    <sheetView zoomScale="55" zoomScaleNormal="55" workbookViewId="0">
      <selection activeCell="F19" sqref="F19"/>
    </sheetView>
  </sheetViews>
  <sheetFormatPr defaultColWidth="9.88671875" defaultRowHeight="19.5" x14ac:dyDescent="0.4"/>
  <cols>
    <col min="1" max="1" width="3.21875" customWidth="1"/>
    <col min="2" max="2" width="12.5546875" customWidth="1"/>
    <col min="3" max="3" width="6.33203125" bestFit="1" customWidth="1"/>
    <col min="5" max="5" width="7.6640625" style="108" customWidth="1"/>
    <col min="7" max="42" width="5.21875" customWidth="1"/>
    <col min="43" max="43" width="6.109375" customWidth="1"/>
    <col min="44" max="46" width="5.21875" customWidth="1"/>
    <col min="47" max="47" width="6.109375" bestFit="1" customWidth="1"/>
    <col min="48" max="86" width="5.21875" customWidth="1"/>
  </cols>
  <sheetData>
    <row r="1" spans="2:89" ht="25.5" x14ac:dyDescent="0.5">
      <c r="B1" s="39" t="s">
        <v>135</v>
      </c>
      <c r="AT1" s="71"/>
    </row>
    <row r="2" spans="2:89" ht="20.25" thickBot="1" x14ac:dyDescent="0.45">
      <c r="F2" s="70" t="s">
        <v>134</v>
      </c>
      <c r="AU2" s="70" t="s">
        <v>133</v>
      </c>
    </row>
    <row r="3" spans="2:89" x14ac:dyDescent="0.4">
      <c r="B3" s="69"/>
      <c r="C3" s="68"/>
      <c r="D3" s="68"/>
      <c r="E3" s="131" t="s">
        <v>79</v>
      </c>
      <c r="F3" s="67" t="s">
        <v>78</v>
      </c>
      <c r="G3" s="135" t="s">
        <v>132</v>
      </c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36"/>
      <c r="U3" s="136"/>
      <c r="V3" s="136"/>
      <c r="W3" s="136"/>
      <c r="X3" s="136"/>
      <c r="Y3" s="136"/>
      <c r="Z3" s="136"/>
      <c r="AA3" s="136"/>
      <c r="AB3" s="136"/>
      <c r="AC3" s="136"/>
      <c r="AD3" s="136"/>
      <c r="AE3" s="136"/>
      <c r="AF3" s="136"/>
      <c r="AG3" s="136"/>
      <c r="AH3" s="136"/>
      <c r="AI3" s="136"/>
      <c r="AJ3" s="136"/>
      <c r="AK3" s="136"/>
      <c r="AL3" s="136"/>
      <c r="AM3" s="136"/>
      <c r="AN3" s="136"/>
      <c r="AO3" s="136"/>
      <c r="AP3" s="136"/>
      <c r="AQ3" s="136"/>
      <c r="AR3" s="136"/>
      <c r="AS3" s="136"/>
      <c r="AT3" s="137"/>
      <c r="AU3" s="135" t="s">
        <v>131</v>
      </c>
      <c r="AV3" s="136"/>
      <c r="AW3" s="136"/>
      <c r="AX3" s="136"/>
      <c r="AY3" s="136"/>
      <c r="AZ3" s="136"/>
      <c r="BA3" s="136"/>
      <c r="BB3" s="136"/>
      <c r="BC3" s="136"/>
      <c r="BD3" s="136"/>
      <c r="BE3" s="136"/>
      <c r="BF3" s="136"/>
      <c r="BG3" s="136"/>
      <c r="BH3" s="136"/>
      <c r="BI3" s="136"/>
      <c r="BJ3" s="136"/>
      <c r="BK3" s="136"/>
      <c r="BL3" s="136"/>
      <c r="BM3" s="136"/>
      <c r="BN3" s="136"/>
      <c r="BO3" s="136"/>
      <c r="BP3" s="136"/>
      <c r="BQ3" s="136"/>
      <c r="BR3" s="136"/>
      <c r="BS3" s="136"/>
      <c r="BT3" s="136"/>
      <c r="BU3" s="136"/>
      <c r="BV3" s="136"/>
      <c r="BW3" s="136"/>
      <c r="BX3" s="136"/>
      <c r="BY3" s="136"/>
      <c r="BZ3" s="136"/>
      <c r="CA3" s="136"/>
      <c r="CB3" s="136"/>
      <c r="CC3" s="136"/>
      <c r="CD3" s="136"/>
      <c r="CE3" s="136"/>
      <c r="CF3" s="136"/>
      <c r="CG3" s="136"/>
      <c r="CH3" s="137"/>
      <c r="CJ3" s="135" t="s">
        <v>130</v>
      </c>
      <c r="CK3" s="137"/>
    </row>
    <row r="4" spans="2:89" x14ac:dyDescent="0.4">
      <c r="B4" s="66" t="s">
        <v>76</v>
      </c>
      <c r="C4" s="65" t="s">
        <v>75</v>
      </c>
      <c r="D4" s="65" t="s">
        <v>74</v>
      </c>
      <c r="E4" s="132" t="s">
        <v>122</v>
      </c>
      <c r="F4" s="64" t="s">
        <v>71</v>
      </c>
      <c r="G4" s="34" t="s">
        <v>121</v>
      </c>
      <c r="H4" s="32" t="s">
        <v>120</v>
      </c>
      <c r="I4" s="32" t="s">
        <v>119</v>
      </c>
      <c r="J4" s="32" t="s">
        <v>118</v>
      </c>
      <c r="K4" s="32" t="s">
        <v>117</v>
      </c>
      <c r="L4" s="32" t="s">
        <v>116</v>
      </c>
      <c r="M4" s="32" t="s">
        <v>115</v>
      </c>
      <c r="N4" s="32" t="s">
        <v>114</v>
      </c>
      <c r="O4" s="32" t="s">
        <v>113</v>
      </c>
      <c r="P4" s="32" t="s">
        <v>112</v>
      </c>
      <c r="Q4" s="32" t="s">
        <v>111</v>
      </c>
      <c r="R4" s="32" t="s">
        <v>110</v>
      </c>
      <c r="S4" s="32" t="s">
        <v>109</v>
      </c>
      <c r="T4" s="32" t="s">
        <v>108</v>
      </c>
      <c r="U4" s="32" t="s">
        <v>107</v>
      </c>
      <c r="V4" s="32" t="s">
        <v>106</v>
      </c>
      <c r="W4" s="32" t="s">
        <v>105</v>
      </c>
      <c r="X4" s="32" t="s">
        <v>104</v>
      </c>
      <c r="Y4" s="32" t="s">
        <v>103</v>
      </c>
      <c r="Z4" s="32" t="s">
        <v>102</v>
      </c>
      <c r="AA4" s="32" t="s">
        <v>101</v>
      </c>
      <c r="AB4" s="32" t="s">
        <v>100</v>
      </c>
      <c r="AC4" s="32" t="s">
        <v>99</v>
      </c>
      <c r="AD4" s="32" t="s">
        <v>98</v>
      </c>
      <c r="AE4" s="32" t="s">
        <v>97</v>
      </c>
      <c r="AF4" s="32" t="s">
        <v>96</v>
      </c>
      <c r="AG4" s="32" t="s">
        <v>95</v>
      </c>
      <c r="AH4" s="32" t="s">
        <v>94</v>
      </c>
      <c r="AI4" s="32" t="s">
        <v>93</v>
      </c>
      <c r="AJ4" s="32" t="s">
        <v>92</v>
      </c>
      <c r="AK4" s="32" t="s">
        <v>91</v>
      </c>
      <c r="AL4" s="32" t="s">
        <v>90</v>
      </c>
      <c r="AM4" s="32" t="s">
        <v>89</v>
      </c>
      <c r="AN4" s="32" t="s">
        <v>88</v>
      </c>
      <c r="AO4" s="32" t="s">
        <v>87</v>
      </c>
      <c r="AP4" s="32" t="s">
        <v>86</v>
      </c>
      <c r="AQ4" s="32" t="s">
        <v>85</v>
      </c>
      <c r="AR4" s="32" t="s">
        <v>84</v>
      </c>
      <c r="AS4" s="32" t="s">
        <v>83</v>
      </c>
      <c r="AT4" s="31" t="s">
        <v>82</v>
      </c>
      <c r="AU4" s="34" t="s">
        <v>121</v>
      </c>
      <c r="AV4" s="32" t="s">
        <v>120</v>
      </c>
      <c r="AW4" s="32" t="s">
        <v>119</v>
      </c>
      <c r="AX4" s="32" t="s">
        <v>118</v>
      </c>
      <c r="AY4" s="32" t="s">
        <v>117</v>
      </c>
      <c r="AZ4" s="32" t="s">
        <v>116</v>
      </c>
      <c r="BA4" s="32" t="s">
        <v>115</v>
      </c>
      <c r="BB4" s="32" t="s">
        <v>114</v>
      </c>
      <c r="BC4" s="32" t="s">
        <v>113</v>
      </c>
      <c r="BD4" s="32" t="s">
        <v>112</v>
      </c>
      <c r="BE4" s="32" t="s">
        <v>111</v>
      </c>
      <c r="BF4" s="32" t="s">
        <v>110</v>
      </c>
      <c r="BG4" s="32" t="s">
        <v>109</v>
      </c>
      <c r="BH4" s="32" t="s">
        <v>108</v>
      </c>
      <c r="BI4" s="32" t="s">
        <v>107</v>
      </c>
      <c r="BJ4" s="32" t="s">
        <v>106</v>
      </c>
      <c r="BK4" s="32" t="s">
        <v>105</v>
      </c>
      <c r="BL4" s="32" t="s">
        <v>104</v>
      </c>
      <c r="BM4" s="32" t="s">
        <v>103</v>
      </c>
      <c r="BN4" s="32" t="s">
        <v>102</v>
      </c>
      <c r="BO4" s="32" t="s">
        <v>101</v>
      </c>
      <c r="BP4" s="32" t="s">
        <v>100</v>
      </c>
      <c r="BQ4" s="32" t="s">
        <v>99</v>
      </c>
      <c r="BR4" s="32" t="s">
        <v>98</v>
      </c>
      <c r="BS4" s="32" t="s">
        <v>97</v>
      </c>
      <c r="BT4" s="32" t="s">
        <v>96</v>
      </c>
      <c r="BU4" s="32" t="s">
        <v>95</v>
      </c>
      <c r="BV4" s="32" t="s">
        <v>94</v>
      </c>
      <c r="BW4" s="32" t="s">
        <v>93</v>
      </c>
      <c r="BX4" s="32" t="s">
        <v>92</v>
      </c>
      <c r="BY4" s="32" t="s">
        <v>91</v>
      </c>
      <c r="BZ4" s="32" t="s">
        <v>90</v>
      </c>
      <c r="CA4" s="32" t="s">
        <v>89</v>
      </c>
      <c r="CB4" s="32" t="s">
        <v>88</v>
      </c>
      <c r="CC4" s="32" t="s">
        <v>87</v>
      </c>
      <c r="CD4" s="32" t="s">
        <v>86</v>
      </c>
      <c r="CE4" s="32" t="s">
        <v>85</v>
      </c>
      <c r="CF4" s="32" t="s">
        <v>84</v>
      </c>
      <c r="CG4" s="32" t="s">
        <v>83</v>
      </c>
      <c r="CH4" s="31" t="s">
        <v>82</v>
      </c>
      <c r="CJ4" s="63" t="s">
        <v>129</v>
      </c>
      <c r="CK4" s="62" t="s">
        <v>128</v>
      </c>
    </row>
    <row r="5" spans="2:89" x14ac:dyDescent="0.4">
      <c r="B5" s="58" t="s">
        <v>5</v>
      </c>
      <c r="C5" s="57" t="s">
        <v>68</v>
      </c>
      <c r="D5" s="57" t="s">
        <v>67</v>
      </c>
      <c r="E5" s="133">
        <f>SDBeam!X5</f>
        <v>49.286513829025431</v>
      </c>
      <c r="F5" s="59">
        <f>'[1]INTERNAL PARAMETERS-1'!M5</f>
        <v>85.012</v>
      </c>
      <c r="G5" s="45">
        <f>SDBYLD1!G5*VLOOKUP(SDBYLD2!G$4,'[1]INTERNAL PARAMETERS-1'!$B$5:$J$44,5,FALSE)*VLOOKUP(SDBYLD2!G$4,'[1]INTERNAL PARAMETERS-1'!$B$5:$J$44,7,FALSE)*SDBYLD2!$F5 + SDBYLD1!G5*(1-VLOOKUP(SDBYLD2!G$4,'[1]INTERNAL PARAMETERS-1'!$B$5:$J$44,5,FALSE))*VLOOKUP(SDBYLD2!G$4,'[1]INTERNAL PARAMETERS-1'!$B$5:$J$44,9,FALSE)*SDBYLD2!$F5</f>
        <v>3.4372600214639668</v>
      </c>
      <c r="H5" s="44">
        <f>SDBYLD1!H5*VLOOKUP(SDBYLD2!H$4,'[1]INTERNAL PARAMETERS-1'!$B$5:$J$44,5,FALSE)*VLOOKUP(SDBYLD2!H$4,'[1]INTERNAL PARAMETERS-1'!$B$5:$J$44,7,FALSE)*SDBYLD2!$F5 + SDBYLD1!H5*(1-VLOOKUP(SDBYLD2!H$4,'[1]INTERNAL PARAMETERS-1'!$B$5:$J$44,5,FALSE))*VLOOKUP(SDBYLD2!H$4,'[1]INTERNAL PARAMETERS-1'!$B$5:$J$44,9,FALSE)*SDBYLD2!$F5</f>
        <v>2.0727859594508447</v>
      </c>
      <c r="I5" s="44">
        <f>SDBYLD1!I5*VLOOKUP(SDBYLD2!I$4,'[1]INTERNAL PARAMETERS-1'!$B$5:$J$44,5,FALSE)*VLOOKUP(SDBYLD2!I$4,'[1]INTERNAL PARAMETERS-1'!$B$5:$J$44,7,FALSE)*SDBYLD2!$F5 + SDBYLD1!I5*(1-VLOOKUP(SDBYLD2!I$4,'[1]INTERNAL PARAMETERS-1'!$B$5:$J$44,5,FALSE))*VLOOKUP(SDBYLD2!I$4,'[1]INTERNAL PARAMETERS-1'!$B$5:$J$44,9,FALSE)*SDBYLD2!$F5</f>
        <v>11.364288012968595</v>
      </c>
      <c r="J5" s="44">
        <f>SDBYLD1!J5*VLOOKUP(SDBYLD2!J$4,'[1]INTERNAL PARAMETERS-1'!$B$5:$J$44,5,FALSE)*VLOOKUP(SDBYLD2!J$4,'[1]INTERNAL PARAMETERS-1'!$B$5:$J$44,7,FALSE)*SDBYLD2!$F5 + SDBYLD1!J5*(1-VLOOKUP(SDBYLD2!J$4,'[1]INTERNAL PARAMETERS-1'!$B$5:$J$44,5,FALSE))*VLOOKUP(SDBYLD2!J$4,'[1]INTERNAL PARAMETERS-1'!$B$5:$J$44,9,FALSE)*SDBYLD2!$F5</f>
        <v>0</v>
      </c>
      <c r="K5" s="44">
        <f>SDBYLD1!K5*VLOOKUP(SDBYLD2!K$4,'[1]INTERNAL PARAMETERS-1'!$B$5:$J$44,5,FALSE)*VLOOKUP(SDBYLD2!K$4,'[1]INTERNAL PARAMETERS-1'!$B$5:$J$44,7,FALSE)*SDBYLD2!$F5 + SDBYLD1!K5*(1-VLOOKUP(SDBYLD2!K$4,'[1]INTERNAL PARAMETERS-1'!$B$5:$J$44,5,FALSE))*VLOOKUP(SDBYLD2!K$4,'[1]INTERNAL PARAMETERS-1'!$B$5:$J$44,9,FALSE)*SDBYLD2!$F5</f>
        <v>0.15758802566885491</v>
      </c>
      <c r="L5" s="44">
        <f>SDBYLD1!L5*VLOOKUP(SDBYLD2!L$4,'[1]INTERNAL PARAMETERS-1'!$B$5:$J$44,5,FALSE)*VLOOKUP(SDBYLD2!L$4,'[1]INTERNAL PARAMETERS-1'!$B$5:$J$44,7,FALSE)*SDBYLD2!$F5 + SDBYLD1!L5*(1-VLOOKUP(SDBYLD2!L$4,'[1]INTERNAL PARAMETERS-1'!$B$5:$J$44,5,FALSE))*VLOOKUP(SDBYLD2!L$4,'[1]INTERNAL PARAMETERS-1'!$B$5:$J$44,9,FALSE)*SDBYLD2!$F5</f>
        <v>0</v>
      </c>
      <c r="M5" s="44">
        <f>SDBYLD1!M5*VLOOKUP(SDBYLD2!M$4,'[1]INTERNAL PARAMETERS-1'!$B$5:$J$44,5,FALSE)*VLOOKUP(SDBYLD2!M$4,'[1]INTERNAL PARAMETERS-1'!$B$5:$J$44,7,FALSE)*SDBYLD2!$F5 + SDBYLD1!M5*(1-VLOOKUP(SDBYLD2!M$4,'[1]INTERNAL PARAMETERS-1'!$B$5:$J$44,5,FALSE))*VLOOKUP(SDBYLD2!M$4,'[1]INTERNAL PARAMETERS-1'!$B$5:$J$44,9,FALSE)*SDBYLD2!$F5</f>
        <v>0.111692959073261</v>
      </c>
      <c r="N5" s="44">
        <f>SDBYLD1!N5*VLOOKUP(SDBYLD2!N$4,'[1]INTERNAL PARAMETERS-1'!$B$5:$J$44,5,FALSE)*VLOOKUP(SDBYLD2!N$4,'[1]INTERNAL PARAMETERS-1'!$B$5:$J$44,7,FALSE)*SDBYLD2!$F5 + SDBYLD1!N5*(1-VLOOKUP(SDBYLD2!N$4,'[1]INTERNAL PARAMETERS-1'!$B$5:$J$44,5,FALSE))*VLOOKUP(SDBYLD2!N$4,'[1]INTERNAL PARAMETERS-1'!$B$5:$J$44,9,FALSE)*SDBYLD2!$F5</f>
        <v>8.344872760979033E-2</v>
      </c>
      <c r="O5" s="44">
        <f>SDBYLD1!O5*VLOOKUP(SDBYLD2!O$4,'[1]INTERNAL PARAMETERS-1'!$B$5:$J$44,5,FALSE)*VLOOKUP(SDBYLD2!O$4,'[1]INTERNAL PARAMETERS-1'!$B$5:$J$44,7,FALSE)*SDBYLD2!$F5 + SDBYLD1!O5*(1-VLOOKUP(SDBYLD2!O$4,'[1]INTERNAL PARAMETERS-1'!$B$5:$J$44,5,FALSE))*VLOOKUP(SDBYLD2!O$4,'[1]INTERNAL PARAMETERS-1'!$B$5:$J$44,9,FALSE)*SDBYLD2!$F5</f>
        <v>0</v>
      </c>
      <c r="P5" s="44">
        <f>SDBYLD1!P5*VLOOKUP(SDBYLD2!P$4,'[1]INTERNAL PARAMETERS-1'!$B$5:$J$44,5,FALSE)*VLOOKUP(SDBYLD2!P$4,'[1]INTERNAL PARAMETERS-1'!$B$5:$J$44,7,FALSE)*SDBYLD2!$F5 + SDBYLD1!P5*(1-VLOOKUP(SDBYLD2!P$4,'[1]INTERNAL PARAMETERS-1'!$B$5:$J$44,5,FALSE))*VLOOKUP(SDBYLD2!P$4,'[1]INTERNAL PARAMETERS-1'!$B$5:$J$44,9,FALSE)*SDBYLD2!$F5</f>
        <v>0</v>
      </c>
      <c r="Q5" s="44">
        <f>SDBYLD1!Q5*VLOOKUP(SDBYLD2!Q$4,'[1]INTERNAL PARAMETERS-1'!$B$5:$J$44,5,FALSE)*VLOOKUP(SDBYLD2!Q$4,'[1]INTERNAL PARAMETERS-1'!$B$5:$J$44,7,FALSE)*SDBYLD2!$F5 + SDBYLD1!Q5*(1-VLOOKUP(SDBYLD2!Q$4,'[1]INTERNAL PARAMETERS-1'!$B$5:$J$44,5,FALSE))*VLOOKUP(SDBYLD2!Q$4,'[1]INTERNAL PARAMETERS-1'!$B$5:$J$44,9,FALSE)*SDBYLD2!$F5</f>
        <v>0</v>
      </c>
      <c r="R5" s="44">
        <f>SDBYLD1!R5*VLOOKUP(SDBYLD2!R$4,'[1]INTERNAL PARAMETERS-1'!$B$5:$J$44,5,FALSE)*VLOOKUP(SDBYLD2!R$4,'[1]INTERNAL PARAMETERS-1'!$B$5:$J$44,7,FALSE)*SDBYLD2!$F5 + SDBYLD1!R5*(1-VLOOKUP(SDBYLD2!R$4,'[1]INTERNAL PARAMETERS-1'!$B$5:$J$44,5,FALSE))*VLOOKUP(SDBYLD2!R$4,'[1]INTERNAL PARAMETERS-1'!$B$5:$J$44,9,FALSE)*SDBYLD2!$F5</f>
        <v>0.24276206792781149</v>
      </c>
      <c r="S5" s="44">
        <f>SDBYLD1!S5*VLOOKUP(SDBYLD2!S$4,'[1]INTERNAL PARAMETERS-1'!$B$5:$J$44,5,FALSE)*VLOOKUP(SDBYLD2!S$4,'[1]INTERNAL PARAMETERS-1'!$B$5:$J$44,7,FALSE)*SDBYLD2!$F5 + SDBYLD1!S5*(1-VLOOKUP(SDBYLD2!S$4,'[1]INTERNAL PARAMETERS-1'!$B$5:$J$44,5,FALSE))*VLOOKUP(SDBYLD2!S$4,'[1]INTERNAL PARAMETERS-1'!$B$5:$J$44,9,FALSE)*SDBYLD2!$F5</f>
        <v>3.8944642344976419</v>
      </c>
      <c r="T5" s="44">
        <f>SDBYLD1!T5*VLOOKUP(SDBYLD2!T$4,'[1]INTERNAL PARAMETERS-1'!$B$5:$J$44,5,FALSE)*VLOOKUP(SDBYLD2!T$4,'[1]INTERNAL PARAMETERS-1'!$B$5:$J$44,7,FALSE)*SDBYLD2!$F5 + SDBYLD1!T5*(1-VLOOKUP(SDBYLD2!T$4,'[1]INTERNAL PARAMETERS-1'!$B$5:$J$44,5,FALSE))*VLOOKUP(SDBYLD2!T$4,'[1]INTERNAL PARAMETERS-1'!$B$5:$J$44,9,FALSE)*SDBYLD2!$F5</f>
        <v>0.63023897415735153</v>
      </c>
      <c r="U5" s="44">
        <f>SDBYLD1!U5*VLOOKUP(SDBYLD2!U$4,'[1]INTERNAL PARAMETERS-1'!$B$5:$J$44,5,FALSE)*VLOOKUP(SDBYLD2!U$4,'[1]INTERNAL PARAMETERS-1'!$B$5:$J$44,7,FALSE)*SDBYLD2!$F5 + SDBYLD1!U5*(1-VLOOKUP(SDBYLD2!U$4,'[1]INTERNAL PARAMETERS-1'!$B$5:$J$44,5,FALSE))*VLOOKUP(SDBYLD2!U$4,'[1]INTERNAL PARAMETERS-1'!$B$5:$J$44,9,FALSE)*SDBYLD2!$F5</f>
        <v>0.15826000906617937</v>
      </c>
      <c r="V5" s="44">
        <f>SDBYLD1!V5*VLOOKUP(SDBYLD2!V$4,'[1]INTERNAL PARAMETERS-1'!$B$5:$J$44,5,FALSE)*VLOOKUP(SDBYLD2!V$4,'[1]INTERNAL PARAMETERS-1'!$B$5:$J$44,7,FALSE)*SDBYLD2!$F5 + SDBYLD1!V5*(1-VLOOKUP(SDBYLD2!V$4,'[1]INTERNAL PARAMETERS-1'!$B$5:$J$44,5,FALSE))*VLOOKUP(SDBYLD2!V$4,'[1]INTERNAL PARAMETERS-1'!$B$5:$J$44,9,FALSE)*SDBYLD2!$F5</f>
        <v>2.8837112886994873</v>
      </c>
      <c r="W5" s="44">
        <f>SDBYLD1!W5*VLOOKUP(SDBYLD2!W$4,'[1]INTERNAL PARAMETERS-1'!$B$5:$J$44,5,FALSE)*VLOOKUP(SDBYLD2!W$4,'[1]INTERNAL PARAMETERS-1'!$B$5:$J$44,7,FALSE)*SDBYLD2!$F5 + SDBYLD1!W5*(1-VLOOKUP(SDBYLD2!W$4,'[1]INTERNAL PARAMETERS-1'!$B$5:$J$44,5,FALSE))*VLOOKUP(SDBYLD2!W$4,'[1]INTERNAL PARAMETERS-1'!$B$5:$J$44,9,FALSE)*SDBYLD2!$F5</f>
        <v>0</v>
      </c>
      <c r="X5" s="44">
        <f>SDBYLD1!X5*VLOOKUP(SDBYLD2!X$4,'[1]INTERNAL PARAMETERS-1'!$B$5:$J$44,5,FALSE)*VLOOKUP(SDBYLD2!X$4,'[1]INTERNAL PARAMETERS-1'!$B$5:$J$44,7,FALSE)*SDBYLD2!$F5 + SDBYLD1!X5*(1-VLOOKUP(SDBYLD2!X$4,'[1]INTERNAL PARAMETERS-1'!$B$5:$J$44,5,FALSE))*VLOOKUP(SDBYLD2!X$4,'[1]INTERNAL PARAMETERS-1'!$B$5:$J$44,9,FALSE)*SDBYLD2!$F5</f>
        <v>0</v>
      </c>
      <c r="Y5" s="44">
        <f>SDBYLD1!Y5*VLOOKUP(SDBYLD2!Y$4,'[1]INTERNAL PARAMETERS-1'!$B$5:$J$44,5,FALSE)*VLOOKUP(SDBYLD2!Y$4,'[1]INTERNAL PARAMETERS-1'!$B$5:$J$44,7,FALSE)*SDBYLD2!$F5 + SDBYLD1!Y5*(1-VLOOKUP(SDBYLD2!Y$4,'[1]INTERNAL PARAMETERS-1'!$B$5:$J$44,5,FALSE))*VLOOKUP(SDBYLD2!Y$4,'[1]INTERNAL PARAMETERS-1'!$B$5:$J$44,9,FALSE)*SDBYLD2!$F5</f>
        <v>0</v>
      </c>
      <c r="Z5" s="44">
        <f>SDBYLD1!Z5*VLOOKUP(SDBYLD2!Z$4,'[1]INTERNAL PARAMETERS-1'!$B$5:$J$44,5,FALSE)*VLOOKUP(SDBYLD2!Z$4,'[1]INTERNAL PARAMETERS-1'!$B$5:$J$44,7,FALSE)*SDBYLD2!$F5 + SDBYLD1!Z5*(1-VLOOKUP(SDBYLD2!Z$4,'[1]INTERNAL PARAMETERS-1'!$B$5:$J$44,5,FALSE))*VLOOKUP(SDBYLD2!Z$4,'[1]INTERNAL PARAMETERS-1'!$B$5:$J$44,9,FALSE)*SDBYLD2!$F5</f>
        <v>0</v>
      </c>
      <c r="AA5" s="44">
        <f>SDBYLD1!AA5*VLOOKUP(SDBYLD2!AA$4,'[1]INTERNAL PARAMETERS-1'!$B$5:$J$44,5,FALSE)*VLOOKUP(SDBYLD2!AA$4,'[1]INTERNAL PARAMETERS-1'!$B$5:$J$44,7,FALSE)*SDBYLD2!$F5 + SDBYLD1!AA5*(1-VLOOKUP(SDBYLD2!AA$4,'[1]INTERNAL PARAMETERS-1'!$B$5:$J$44,5,FALSE))*VLOOKUP(SDBYLD2!AA$4,'[1]INTERNAL PARAMETERS-1'!$B$5:$J$44,9,FALSE)*SDBYLD2!$F5</f>
        <v>0</v>
      </c>
      <c r="AB5" s="44">
        <f>SDBYLD1!AB5*VLOOKUP(SDBYLD2!AB$4,'[1]INTERNAL PARAMETERS-1'!$B$5:$J$44,5,FALSE)*VLOOKUP(SDBYLD2!AB$4,'[1]INTERNAL PARAMETERS-1'!$B$5:$J$44,7,FALSE)*SDBYLD2!$F5 + SDBYLD1!AB5*(1-VLOOKUP(SDBYLD2!AB$4,'[1]INTERNAL PARAMETERS-1'!$B$5:$J$44,5,FALSE))*VLOOKUP(SDBYLD2!AB$4,'[1]INTERNAL PARAMETERS-1'!$B$5:$J$44,9,FALSE)*SDBYLD2!$F5</f>
        <v>0</v>
      </c>
      <c r="AC5" s="44">
        <f>SDBYLD1!AC5*VLOOKUP(SDBYLD2!AC$4,'[1]INTERNAL PARAMETERS-1'!$B$5:$J$44,5,FALSE)*VLOOKUP(SDBYLD2!AC$4,'[1]INTERNAL PARAMETERS-1'!$B$5:$J$44,7,FALSE)*SDBYLD2!$F5 + SDBYLD1!AC5*(1-VLOOKUP(SDBYLD2!AC$4,'[1]INTERNAL PARAMETERS-1'!$B$5:$J$44,5,FALSE))*VLOOKUP(SDBYLD2!AC$4,'[1]INTERNAL PARAMETERS-1'!$B$5:$J$44,9,FALSE)*SDBYLD2!$F5</f>
        <v>0</v>
      </c>
      <c r="AD5" s="44">
        <f>SDBYLD1!AD5*VLOOKUP(SDBYLD2!AD$4,'[1]INTERNAL PARAMETERS-1'!$B$5:$J$44,5,FALSE)*VLOOKUP(SDBYLD2!AD$4,'[1]INTERNAL PARAMETERS-1'!$B$5:$J$44,7,FALSE)*SDBYLD2!$F5 + SDBYLD1!AD5*(1-VLOOKUP(SDBYLD2!AD$4,'[1]INTERNAL PARAMETERS-1'!$B$5:$J$44,5,FALSE))*VLOOKUP(SDBYLD2!AD$4,'[1]INTERNAL PARAMETERS-1'!$B$5:$J$44,9,FALSE)*SDBYLD2!$F5</f>
        <v>0</v>
      </c>
      <c r="AE5" s="44">
        <f>SDBYLD1!AE5*VLOOKUP(SDBYLD2!AE$4,'[1]INTERNAL PARAMETERS-1'!$B$5:$J$44,5,FALSE)*VLOOKUP(SDBYLD2!AE$4,'[1]INTERNAL PARAMETERS-1'!$B$5:$J$44,7,FALSE)*SDBYLD2!$F5 + SDBYLD1!AE5*(1-VLOOKUP(SDBYLD2!AE$4,'[1]INTERNAL PARAMETERS-1'!$B$5:$J$44,5,FALSE))*VLOOKUP(SDBYLD2!AE$4,'[1]INTERNAL PARAMETERS-1'!$B$5:$J$44,9,FALSE)*SDBYLD2!$F5</f>
        <v>0</v>
      </c>
      <c r="AF5" s="44">
        <f>SDBYLD1!AF5*VLOOKUP(SDBYLD2!AF$4,'[1]INTERNAL PARAMETERS-1'!$B$5:$J$44,5,FALSE)*VLOOKUP(SDBYLD2!AF$4,'[1]INTERNAL PARAMETERS-1'!$B$5:$J$44,7,FALSE)*SDBYLD2!$F5 + SDBYLD1!AF5*(1-VLOOKUP(SDBYLD2!AF$4,'[1]INTERNAL PARAMETERS-1'!$B$5:$J$44,5,FALSE))*VLOOKUP(SDBYLD2!AF$4,'[1]INTERNAL PARAMETERS-1'!$B$5:$J$44,9,FALSE)*SDBYLD2!$F5</f>
        <v>0</v>
      </c>
      <c r="AG5" s="44">
        <f>SDBYLD1!AG5*VLOOKUP(SDBYLD2!AG$4,'[1]INTERNAL PARAMETERS-1'!$B$5:$J$44,5,FALSE)*VLOOKUP(SDBYLD2!AG$4,'[1]INTERNAL PARAMETERS-1'!$B$5:$J$44,7,FALSE)*SDBYLD2!$F5 + SDBYLD1!AG5*(1-VLOOKUP(SDBYLD2!AG$4,'[1]INTERNAL PARAMETERS-1'!$B$5:$J$44,5,FALSE))*VLOOKUP(SDBYLD2!AG$4,'[1]INTERNAL PARAMETERS-1'!$B$5:$J$44,9,FALSE)*SDBYLD2!$F5</f>
        <v>0</v>
      </c>
      <c r="AH5" s="44">
        <f>SDBYLD1!AH5*VLOOKUP(SDBYLD2!AH$4,'[1]INTERNAL PARAMETERS-1'!$B$5:$J$44,5,FALSE)*VLOOKUP(SDBYLD2!AH$4,'[1]INTERNAL PARAMETERS-1'!$B$5:$J$44,7,FALSE)*SDBYLD2!$F5 + SDBYLD1!AH5*(1-VLOOKUP(SDBYLD2!AH$4,'[1]INTERNAL PARAMETERS-1'!$B$5:$J$44,5,FALSE))*VLOOKUP(SDBYLD2!AH$4,'[1]INTERNAL PARAMETERS-1'!$B$5:$J$44,9,FALSE)*SDBYLD2!$F5</f>
        <v>2.5676402650855062E-2</v>
      </c>
      <c r="AI5" s="44">
        <f>SDBYLD1!AI5*VLOOKUP(SDBYLD2!AI$4,'[1]INTERNAL PARAMETERS-1'!$B$5:$J$44,5,FALSE)*VLOOKUP(SDBYLD2!AI$4,'[1]INTERNAL PARAMETERS-1'!$B$5:$J$44,7,FALSE)*SDBYLD2!$F5 + SDBYLD1!AI5*(1-VLOOKUP(SDBYLD2!AI$4,'[1]INTERNAL PARAMETERS-1'!$B$5:$J$44,5,FALSE))*VLOOKUP(SDBYLD2!AI$4,'[1]INTERNAL PARAMETERS-1'!$B$5:$J$44,9,FALSE)*SDBYLD2!$F5</f>
        <v>5.8355460570125146E-2</v>
      </c>
      <c r="AJ5" s="44">
        <f>SDBYLD1!AJ5*VLOOKUP(SDBYLD2!AJ$4,'[1]INTERNAL PARAMETERS-1'!$B$5:$J$44,5,FALSE)*VLOOKUP(SDBYLD2!AJ$4,'[1]INTERNAL PARAMETERS-1'!$B$5:$J$44,7,FALSE)*SDBYLD2!$F5 + SDBYLD1!AJ5*(1-VLOOKUP(SDBYLD2!AJ$4,'[1]INTERNAL PARAMETERS-1'!$B$5:$J$44,5,FALSE))*VLOOKUP(SDBYLD2!AJ$4,'[1]INTERNAL PARAMETERS-1'!$B$5:$J$44,9,FALSE)*SDBYLD2!$F5</f>
        <v>4.5525429637669187E-2</v>
      </c>
      <c r="AK5" s="44">
        <f>SDBYLD1!AK5*VLOOKUP(SDBYLD2!AK$4,'[1]INTERNAL PARAMETERS-1'!$B$5:$J$44,5,FALSE)*VLOOKUP(SDBYLD2!AK$4,'[1]INTERNAL PARAMETERS-1'!$B$5:$J$44,7,FALSE)*SDBYLD2!$F5 + SDBYLD1!AK5*(1-VLOOKUP(SDBYLD2!AK$4,'[1]INTERNAL PARAMETERS-1'!$B$5:$J$44,5,FALSE))*VLOOKUP(SDBYLD2!AK$4,'[1]INTERNAL PARAMETERS-1'!$B$5:$J$44,9,FALSE)*SDBYLD2!$F5</f>
        <v>0</v>
      </c>
      <c r="AL5" s="44">
        <f>SDBYLD1!AL5*VLOOKUP(SDBYLD2!AL$4,'[1]INTERNAL PARAMETERS-1'!$B$5:$J$44,5,FALSE)*VLOOKUP(SDBYLD2!AL$4,'[1]INTERNAL PARAMETERS-1'!$B$5:$J$44,7,FALSE)*SDBYLD2!$F5 + SDBYLD1!AL5*(1-VLOOKUP(SDBYLD2!AL$4,'[1]INTERNAL PARAMETERS-1'!$B$5:$J$44,5,FALSE))*VLOOKUP(SDBYLD2!AL$4,'[1]INTERNAL PARAMETERS-1'!$B$5:$J$44,9,FALSE)*SDBYLD2!$F5</f>
        <v>0</v>
      </c>
      <c r="AM5" s="44">
        <f>SDBYLD1!AM5*VLOOKUP(SDBYLD2!AM$4,'[1]INTERNAL PARAMETERS-1'!$B$5:$J$44,5,FALSE)*VLOOKUP(SDBYLD2!AM$4,'[1]INTERNAL PARAMETERS-1'!$B$5:$J$44,7,FALSE)*SDBYLD2!$F5 + SDBYLD1!AM5*(1-VLOOKUP(SDBYLD2!AM$4,'[1]INTERNAL PARAMETERS-1'!$B$5:$J$44,5,FALSE))*VLOOKUP(SDBYLD2!AM$4,'[1]INTERNAL PARAMETERS-1'!$B$5:$J$44,9,FALSE)*SDBYLD2!$F5</f>
        <v>0</v>
      </c>
      <c r="AN5" s="44">
        <f>SDBYLD1!AN5*VLOOKUP(SDBYLD2!AN$4,'[1]INTERNAL PARAMETERS-1'!$B$5:$J$44,5,FALSE)*VLOOKUP(SDBYLD2!AN$4,'[1]INTERNAL PARAMETERS-1'!$B$5:$J$44,7,FALSE)*SDBYLD2!$F5 + SDBYLD1!AN5*(1-VLOOKUP(SDBYLD2!AN$4,'[1]INTERNAL PARAMETERS-1'!$B$5:$J$44,5,FALSE))*VLOOKUP(SDBYLD2!AN$4,'[1]INTERNAL PARAMETERS-1'!$B$5:$J$44,9,FALSE)*SDBYLD2!$F5</f>
        <v>0</v>
      </c>
      <c r="AO5" s="44">
        <f>SDBYLD1!AO5*VLOOKUP(SDBYLD2!AO$4,'[1]INTERNAL PARAMETERS-1'!$B$5:$J$44,5,FALSE)*VLOOKUP(SDBYLD2!AO$4,'[1]INTERNAL PARAMETERS-1'!$B$5:$J$44,7,FALSE)*SDBYLD2!$F5 + SDBYLD1!AO5*(1-VLOOKUP(SDBYLD2!AO$4,'[1]INTERNAL PARAMETERS-1'!$B$5:$J$44,5,FALSE))*VLOOKUP(SDBYLD2!AO$4,'[1]INTERNAL PARAMETERS-1'!$B$5:$J$44,9,FALSE)*SDBYLD2!$F5</f>
        <v>0</v>
      </c>
      <c r="AP5" s="44">
        <f>SDBYLD1!AP5*VLOOKUP(SDBYLD2!AP$4,'[1]INTERNAL PARAMETERS-1'!$B$5:$J$44,5,FALSE)*VLOOKUP(SDBYLD2!AP$4,'[1]INTERNAL PARAMETERS-1'!$B$5:$J$44,7,FALSE)*SDBYLD2!$F5 + SDBYLD1!AP5*(1-VLOOKUP(SDBYLD2!AP$4,'[1]INTERNAL PARAMETERS-1'!$B$5:$J$44,5,FALSE))*VLOOKUP(SDBYLD2!AP$4,'[1]INTERNAL PARAMETERS-1'!$B$5:$J$44,9,FALSE)*SDBYLD2!$F5</f>
        <v>0</v>
      </c>
      <c r="AQ5" s="44">
        <f>SDBYLD1!AQ5*VLOOKUP(SDBYLD2!AQ$4,'[1]INTERNAL PARAMETERS-1'!$B$5:$J$44,5,FALSE)*VLOOKUP(SDBYLD2!AQ$4,'[1]INTERNAL PARAMETERS-1'!$B$5:$J$44,7,FALSE)*SDBYLD2!$F5 + SDBYLD1!AQ5*(1-VLOOKUP(SDBYLD2!AQ$4,'[1]INTERNAL PARAMETERS-1'!$B$5:$J$44,5,FALSE))*VLOOKUP(SDBYLD2!AQ$4,'[1]INTERNAL PARAMETERS-1'!$B$5:$J$44,9,FALSE)*SDBYLD2!$F5</f>
        <v>0</v>
      </c>
      <c r="AR5" s="44">
        <f>SDBYLD1!AR5*VLOOKUP(SDBYLD2!AR$4,'[1]INTERNAL PARAMETERS-1'!$B$5:$J$44,5,FALSE)*VLOOKUP(SDBYLD2!AR$4,'[1]INTERNAL PARAMETERS-1'!$B$5:$J$44,7,FALSE)*SDBYLD2!$F5 + SDBYLD1!AR5*(1-VLOOKUP(SDBYLD2!AR$4,'[1]INTERNAL PARAMETERS-1'!$B$5:$J$44,5,FALSE))*VLOOKUP(SDBYLD2!AR$4,'[1]INTERNAL PARAMETERS-1'!$B$5:$J$44,9,FALSE)*SDBYLD2!$F5</f>
        <v>0</v>
      </c>
      <c r="AS5" s="44">
        <f>SDBYLD1!AS5*VLOOKUP(SDBYLD2!AS$4,'[1]INTERNAL PARAMETERS-1'!$B$5:$J$44,5,FALSE)*VLOOKUP(SDBYLD2!AS$4,'[1]INTERNAL PARAMETERS-1'!$B$5:$J$44,7,FALSE)*SDBYLD2!$F5 + SDBYLD1!AS5*(1-VLOOKUP(SDBYLD2!AS$4,'[1]INTERNAL PARAMETERS-1'!$B$5:$J$44,5,FALSE))*VLOOKUP(SDBYLD2!AS$4,'[1]INTERNAL PARAMETERS-1'!$B$5:$J$44,9,FALSE)*SDBYLD2!$F5</f>
        <v>0</v>
      </c>
      <c r="AT5" s="43">
        <f>SDBYLD1!AT5*VLOOKUP(SDBYLD2!AT$4,'[1]INTERNAL PARAMETERS-1'!$B$5:$J$44,5,FALSE)*VLOOKUP(SDBYLD2!AT$4,'[1]INTERNAL PARAMETERS-1'!$B$5:$J$44,7,FALSE)*SDBYLD2!$F5 + SDBYLD1!AT5*(1-VLOOKUP(SDBYLD2!AT$4,'[1]INTERNAL PARAMETERS-1'!$B$5:$J$44,5,FALSE))*VLOOKUP(SDBYLD2!AT$4,'[1]INTERNAL PARAMETERS-1'!$B$5:$J$44,9,FALSE)*SDBYLD2!$F5</f>
        <v>0</v>
      </c>
      <c r="AU5" s="45">
        <f>SDBYLD1!AU5*VLOOKUP(SDBYLD2!AU$4,'[1]INTERNAL PARAMETERS-1'!$B$5:$J$44,5,FALSE)*VLOOKUP(SDBYLD2!AU$4,'[1]INTERNAL PARAMETERS-1'!$B$5:$J$44,6,FALSE)*VLOOKUP(SDBYLD2!AU$4,'[1]INTERNAL PARAMETERS-1'!$B$5:$J$44,3,FALSE) + SDBYLD1!AU5*(1-VLOOKUP(SDBYLD2!AU$4,'[1]INTERNAL PARAMETERS-1'!$B$5:$J$44,5,FALSE))*VLOOKUP(SDBYLD2!AU$4,'[1]INTERNAL PARAMETERS-1'!$B$5:$J$44,8,FALSE)*VLOOKUP(SDBYLD2!AU$4,'[1]INTERNAL PARAMETERS-1'!$B$5:$J$44,3,FALSE)</f>
        <v>0</v>
      </c>
      <c r="AV5" s="44">
        <f>SDBYLD1!AV5*VLOOKUP(SDBYLD2!AV$4,'[1]INTERNAL PARAMETERS-1'!$B$5:$J$44,5,FALSE)*VLOOKUP(SDBYLD2!AV$4,'[1]INTERNAL PARAMETERS-1'!$B$5:$J$44,6,FALSE)*VLOOKUP(SDBYLD2!AV$4,'[1]INTERNAL PARAMETERS-1'!$B$5:$J$44,3,FALSE) + SDBYLD1!AV5*(1-VLOOKUP(SDBYLD2!AV$4,'[1]INTERNAL PARAMETERS-1'!$B$5:$J$44,5,FALSE))*VLOOKUP(SDBYLD2!AV$4,'[1]INTERNAL PARAMETERS-1'!$B$5:$J$44,8,FALSE)*VLOOKUP(SDBYLD2!AV$4,'[1]INTERNAL PARAMETERS-1'!$B$5:$J$44,3,FALSE)</f>
        <v>0</v>
      </c>
      <c r="AW5" s="44">
        <f>SDBYLD1!AW5*VLOOKUP(SDBYLD2!AW$4,'[1]INTERNAL PARAMETERS-1'!$B$5:$J$44,5,FALSE)*VLOOKUP(SDBYLD2!AW$4,'[1]INTERNAL PARAMETERS-1'!$B$5:$J$44,6,FALSE)*VLOOKUP(SDBYLD2!AW$4,'[1]INTERNAL PARAMETERS-1'!$B$5:$J$44,3,FALSE) + SDBYLD1!AW5*(1-VLOOKUP(SDBYLD2!AW$4,'[1]INTERNAL PARAMETERS-1'!$B$5:$J$44,5,FALSE))*VLOOKUP(SDBYLD2!AW$4,'[1]INTERNAL PARAMETERS-1'!$B$5:$J$44,8,FALSE)*VLOOKUP(SDBYLD2!AW$4,'[1]INTERNAL PARAMETERS-1'!$B$5:$J$44,3,FALSE)</f>
        <v>0.15783134316462077</v>
      </c>
      <c r="AX5" s="44">
        <f>SDBYLD1!AX5*VLOOKUP(SDBYLD2!AX$4,'[1]INTERNAL PARAMETERS-1'!$B$5:$J$44,5,FALSE)*VLOOKUP(SDBYLD2!AX$4,'[1]INTERNAL PARAMETERS-1'!$B$5:$J$44,6,FALSE)*VLOOKUP(SDBYLD2!AX$4,'[1]INTERNAL PARAMETERS-1'!$B$5:$J$44,3,FALSE) + SDBYLD1!AX5*(1-VLOOKUP(SDBYLD2!AX$4,'[1]INTERNAL PARAMETERS-1'!$B$5:$J$44,5,FALSE))*VLOOKUP(SDBYLD2!AX$4,'[1]INTERNAL PARAMETERS-1'!$B$5:$J$44,8,FALSE)*VLOOKUP(SDBYLD2!AX$4,'[1]INTERNAL PARAMETERS-1'!$B$5:$J$44,3,FALSE)</f>
        <v>0</v>
      </c>
      <c r="AY5" s="44">
        <f>SDBYLD1!AY5*VLOOKUP(SDBYLD2!AY$4,'[1]INTERNAL PARAMETERS-1'!$B$5:$J$44,5,FALSE)*VLOOKUP(SDBYLD2!AY$4,'[1]INTERNAL PARAMETERS-1'!$B$5:$J$44,6,FALSE)*VLOOKUP(SDBYLD2!AY$4,'[1]INTERNAL PARAMETERS-1'!$B$5:$J$44,3,FALSE) + SDBYLD1!AY5*(1-VLOOKUP(SDBYLD2!AY$4,'[1]INTERNAL PARAMETERS-1'!$B$5:$J$44,5,FALSE))*VLOOKUP(SDBYLD2!AY$4,'[1]INTERNAL PARAMETERS-1'!$B$5:$J$44,8,FALSE)*VLOOKUP(SDBYLD2!AY$4,'[1]INTERNAL PARAMETERS-1'!$B$5:$J$44,3,FALSE)</f>
        <v>0</v>
      </c>
      <c r="AZ5" s="44">
        <f>SDBYLD1!AZ5*VLOOKUP(SDBYLD2!AZ$4,'[1]INTERNAL PARAMETERS-1'!$B$5:$J$44,5,FALSE)*VLOOKUP(SDBYLD2!AZ$4,'[1]INTERNAL PARAMETERS-1'!$B$5:$J$44,6,FALSE)*VLOOKUP(SDBYLD2!AZ$4,'[1]INTERNAL PARAMETERS-1'!$B$5:$J$44,3,FALSE) + SDBYLD1!AZ5*(1-VLOOKUP(SDBYLD2!AZ$4,'[1]INTERNAL PARAMETERS-1'!$B$5:$J$44,5,FALSE))*VLOOKUP(SDBYLD2!AZ$4,'[1]INTERNAL PARAMETERS-1'!$B$5:$J$44,8,FALSE)*VLOOKUP(SDBYLD2!AZ$4,'[1]INTERNAL PARAMETERS-1'!$B$5:$J$44,3,FALSE)</f>
        <v>0</v>
      </c>
      <c r="BA5" s="44">
        <f>SDBYLD1!BA5*VLOOKUP(SDBYLD2!BA$4,'[1]INTERNAL PARAMETERS-1'!$B$5:$J$44,5,FALSE)*VLOOKUP(SDBYLD2!BA$4,'[1]INTERNAL PARAMETERS-1'!$B$5:$J$44,6,FALSE)*VLOOKUP(SDBYLD2!BA$4,'[1]INTERNAL PARAMETERS-1'!$B$5:$J$44,3,FALSE) + SDBYLD1!BA5*(1-VLOOKUP(SDBYLD2!BA$4,'[1]INTERNAL PARAMETERS-1'!$B$5:$J$44,5,FALSE))*VLOOKUP(SDBYLD2!BA$4,'[1]INTERNAL PARAMETERS-1'!$B$5:$J$44,8,FALSE)*VLOOKUP(SDBYLD2!BA$4,'[1]INTERNAL PARAMETERS-1'!$B$5:$J$44,3,FALSE)</f>
        <v>1.55049663528784E-2</v>
      </c>
      <c r="BB5" s="44">
        <f>SDBYLD1!BB5*VLOOKUP(SDBYLD2!BB$4,'[1]INTERNAL PARAMETERS-1'!$B$5:$J$44,5,FALSE)*VLOOKUP(SDBYLD2!BB$4,'[1]INTERNAL PARAMETERS-1'!$B$5:$J$44,6,FALSE)*VLOOKUP(SDBYLD2!BB$4,'[1]INTERNAL PARAMETERS-1'!$B$5:$J$44,3,FALSE) + SDBYLD1!BB5*(1-VLOOKUP(SDBYLD2!BB$4,'[1]INTERNAL PARAMETERS-1'!$B$5:$J$44,5,FALSE))*VLOOKUP(SDBYLD2!BB$4,'[1]INTERNAL PARAMETERS-1'!$B$5:$J$44,8,FALSE)*VLOOKUP(SDBYLD2!BB$4,'[1]INTERNAL PARAMETERS-1'!$B$5:$J$44,3,FALSE)</f>
        <v>5.7813067404979698E-2</v>
      </c>
      <c r="BC5" s="44">
        <f>SDBYLD1!BC5*VLOOKUP(SDBYLD2!BC$4,'[1]INTERNAL PARAMETERS-1'!$B$5:$J$44,5,FALSE)*VLOOKUP(SDBYLD2!BC$4,'[1]INTERNAL PARAMETERS-1'!$B$5:$J$44,6,FALSE)*VLOOKUP(SDBYLD2!BC$4,'[1]INTERNAL PARAMETERS-1'!$B$5:$J$44,3,FALSE) + SDBYLD1!BC5*(1-VLOOKUP(SDBYLD2!BC$4,'[1]INTERNAL PARAMETERS-1'!$B$5:$J$44,5,FALSE))*VLOOKUP(SDBYLD2!BC$4,'[1]INTERNAL PARAMETERS-1'!$B$5:$J$44,8,FALSE)*VLOOKUP(SDBYLD2!BC$4,'[1]INTERNAL PARAMETERS-1'!$B$5:$J$44,3,FALSE)</f>
        <v>1.2038986128805752E-2</v>
      </c>
      <c r="BD5" s="44">
        <f>SDBYLD1!BD5*VLOOKUP(SDBYLD2!BD$4,'[1]INTERNAL PARAMETERS-1'!$B$5:$J$44,5,FALSE)*VLOOKUP(SDBYLD2!BD$4,'[1]INTERNAL PARAMETERS-1'!$B$5:$J$44,6,FALSE)*VLOOKUP(SDBYLD2!BD$4,'[1]INTERNAL PARAMETERS-1'!$B$5:$J$44,3,FALSE) + SDBYLD1!BD5*(1-VLOOKUP(SDBYLD2!BD$4,'[1]INTERNAL PARAMETERS-1'!$B$5:$J$44,5,FALSE))*VLOOKUP(SDBYLD2!BD$4,'[1]INTERNAL PARAMETERS-1'!$B$5:$J$44,8,FALSE)*VLOOKUP(SDBYLD2!BD$4,'[1]INTERNAL PARAMETERS-1'!$B$5:$J$44,3,FALSE)</f>
        <v>2.2358128121843547E-2</v>
      </c>
      <c r="BE5" s="44">
        <f>SDBYLD1!BE5*VLOOKUP(SDBYLD2!BE$4,'[1]INTERNAL PARAMETERS-1'!$B$5:$J$44,5,FALSE)*VLOOKUP(SDBYLD2!BE$4,'[1]INTERNAL PARAMETERS-1'!$B$5:$J$44,6,FALSE)*VLOOKUP(SDBYLD2!BE$4,'[1]INTERNAL PARAMETERS-1'!$B$5:$J$44,3,FALSE) + SDBYLD1!BE5*(1-VLOOKUP(SDBYLD2!BE$4,'[1]INTERNAL PARAMETERS-1'!$B$5:$J$44,5,FALSE))*VLOOKUP(SDBYLD2!BE$4,'[1]INTERNAL PARAMETERS-1'!$B$5:$J$44,8,FALSE)*VLOOKUP(SDBYLD2!BE$4,'[1]INTERNAL PARAMETERS-1'!$B$5:$J$44,3,FALSE)</f>
        <v>1.3024759862530077E-2</v>
      </c>
      <c r="BF5" s="44">
        <f>SDBYLD1!BF5*VLOOKUP(SDBYLD2!BF$4,'[1]INTERNAL PARAMETERS-1'!$B$5:$J$44,5,FALSE)*VLOOKUP(SDBYLD2!BF$4,'[1]INTERNAL PARAMETERS-1'!$B$5:$J$44,6,FALSE)*VLOOKUP(SDBYLD2!BF$4,'[1]INTERNAL PARAMETERS-1'!$B$5:$J$44,3,FALSE) + SDBYLD1!BF5*(1-VLOOKUP(SDBYLD2!BF$4,'[1]INTERNAL PARAMETERS-1'!$B$5:$J$44,5,FALSE))*VLOOKUP(SDBYLD2!BF$4,'[1]INTERNAL PARAMETERS-1'!$B$5:$J$44,8,FALSE)*VLOOKUP(SDBYLD2!BF$4,'[1]INTERNAL PARAMETERS-1'!$B$5:$J$44,3,FALSE)</f>
        <v>0</v>
      </c>
      <c r="BG5" s="44">
        <f>SDBYLD1!BG5*VLOOKUP(SDBYLD2!BG$4,'[1]INTERNAL PARAMETERS-1'!$B$5:$J$44,5,FALSE)*VLOOKUP(SDBYLD2!BG$4,'[1]INTERNAL PARAMETERS-1'!$B$5:$J$44,6,FALSE)*VLOOKUP(SDBYLD2!BG$4,'[1]INTERNAL PARAMETERS-1'!$B$5:$J$44,3,FALSE) + SDBYLD1!BG5*(1-VLOOKUP(SDBYLD2!BG$4,'[1]INTERNAL PARAMETERS-1'!$B$5:$J$44,5,FALSE))*VLOOKUP(SDBYLD2!BG$4,'[1]INTERNAL PARAMETERS-1'!$B$5:$J$44,8,FALSE)*VLOOKUP(SDBYLD2!BG$4,'[1]INTERNAL PARAMETERS-1'!$B$5:$J$44,3,FALSE)</f>
        <v>6.8322189954604803E-2</v>
      </c>
      <c r="BH5" s="44">
        <f>SDBYLD1!BH5*VLOOKUP(SDBYLD2!BH$4,'[1]INTERNAL PARAMETERS-1'!$B$5:$J$44,5,FALSE)*VLOOKUP(SDBYLD2!BH$4,'[1]INTERNAL PARAMETERS-1'!$B$5:$J$44,6,FALSE)*VLOOKUP(SDBYLD2!BH$4,'[1]INTERNAL PARAMETERS-1'!$B$5:$J$44,3,FALSE) + SDBYLD1!BH5*(1-VLOOKUP(SDBYLD2!BH$4,'[1]INTERNAL PARAMETERS-1'!$B$5:$J$44,5,FALSE))*VLOOKUP(SDBYLD2!BH$4,'[1]INTERNAL PARAMETERS-1'!$B$5:$J$44,8,FALSE)*VLOOKUP(SDBYLD2!BH$4,'[1]INTERNAL PARAMETERS-1'!$B$5:$J$44,3,FALSE)</f>
        <v>2.3016954169483006E-4</v>
      </c>
      <c r="BI5" s="44">
        <f>SDBYLD1!BI5*VLOOKUP(SDBYLD2!BI$4,'[1]INTERNAL PARAMETERS-1'!$B$5:$J$44,5,FALSE)*VLOOKUP(SDBYLD2!BI$4,'[1]INTERNAL PARAMETERS-1'!$B$5:$J$44,6,FALSE)*VLOOKUP(SDBYLD2!BI$4,'[1]INTERNAL PARAMETERS-1'!$B$5:$J$44,3,FALSE) + SDBYLD1!BI5*(1-VLOOKUP(SDBYLD2!BI$4,'[1]INTERNAL PARAMETERS-1'!$B$5:$J$44,5,FALSE))*VLOOKUP(SDBYLD2!BI$4,'[1]INTERNAL PARAMETERS-1'!$B$5:$J$44,8,FALSE)*VLOOKUP(SDBYLD2!BI$4,'[1]INTERNAL PARAMETERS-1'!$B$5:$J$44,3,FALSE)</f>
        <v>0</v>
      </c>
      <c r="BJ5" s="44">
        <f>SDBYLD1!BJ5*VLOOKUP(SDBYLD2!BJ$4,'[1]INTERNAL PARAMETERS-1'!$B$5:$J$44,5,FALSE)*VLOOKUP(SDBYLD2!BJ$4,'[1]INTERNAL PARAMETERS-1'!$B$5:$J$44,6,FALSE)*VLOOKUP(SDBYLD2!BJ$4,'[1]INTERNAL PARAMETERS-1'!$B$5:$J$44,3,FALSE) + SDBYLD1!BJ5*(1-VLOOKUP(SDBYLD2!BJ$4,'[1]INTERNAL PARAMETERS-1'!$B$5:$J$44,5,FALSE))*VLOOKUP(SDBYLD2!BJ$4,'[1]INTERNAL PARAMETERS-1'!$B$5:$J$44,8,FALSE)*VLOOKUP(SDBYLD2!BJ$4,'[1]INTERNAL PARAMETERS-1'!$B$5:$J$44,3,FALSE)</f>
        <v>2.0524547593042203E-2</v>
      </c>
      <c r="BK5" s="44">
        <f>SDBYLD1!BK5*VLOOKUP(SDBYLD2!BK$4,'[1]INTERNAL PARAMETERS-1'!$B$5:$J$44,5,FALSE)*VLOOKUP(SDBYLD2!BK$4,'[1]INTERNAL PARAMETERS-1'!$B$5:$J$44,6,FALSE)*VLOOKUP(SDBYLD2!BK$4,'[1]INTERNAL PARAMETERS-1'!$B$5:$J$44,3,FALSE) + SDBYLD1!BK5*(1-VLOOKUP(SDBYLD2!BK$4,'[1]INTERNAL PARAMETERS-1'!$B$5:$J$44,5,FALSE))*VLOOKUP(SDBYLD2!BK$4,'[1]INTERNAL PARAMETERS-1'!$B$5:$J$44,8,FALSE)*VLOOKUP(SDBYLD2!BK$4,'[1]INTERNAL PARAMETERS-1'!$B$5:$J$44,3,FALSE)</f>
        <v>4.3315984136365815E-3</v>
      </c>
      <c r="BL5" s="44">
        <f>SDBYLD1!BL5*VLOOKUP(SDBYLD2!BL$4,'[1]INTERNAL PARAMETERS-1'!$B$5:$J$44,5,FALSE)*VLOOKUP(SDBYLD2!BL$4,'[1]INTERNAL PARAMETERS-1'!$B$5:$J$44,6,FALSE)*VLOOKUP(SDBYLD2!BL$4,'[1]INTERNAL PARAMETERS-1'!$B$5:$J$44,3,FALSE) + SDBYLD1!BL5*(1-VLOOKUP(SDBYLD2!BL$4,'[1]INTERNAL PARAMETERS-1'!$B$5:$J$44,5,FALSE))*VLOOKUP(SDBYLD2!BL$4,'[1]INTERNAL PARAMETERS-1'!$B$5:$J$44,8,FALSE)*VLOOKUP(SDBYLD2!BL$4,'[1]INTERNAL PARAMETERS-1'!$B$5:$J$44,3,FALSE)</f>
        <v>1.7022532830811064E-3</v>
      </c>
      <c r="BM5" s="44">
        <f>SDBYLD1!BM5*VLOOKUP(SDBYLD2!BM$4,'[1]INTERNAL PARAMETERS-1'!$B$5:$J$44,5,FALSE)*VLOOKUP(SDBYLD2!BM$4,'[1]INTERNAL PARAMETERS-1'!$B$5:$J$44,6,FALSE)*VLOOKUP(SDBYLD2!BM$4,'[1]INTERNAL PARAMETERS-1'!$B$5:$J$44,3,FALSE) + SDBYLD1!BM5*(1-VLOOKUP(SDBYLD2!BM$4,'[1]INTERNAL PARAMETERS-1'!$B$5:$J$44,5,FALSE))*VLOOKUP(SDBYLD2!BM$4,'[1]INTERNAL PARAMETERS-1'!$B$5:$J$44,8,FALSE)*VLOOKUP(SDBYLD2!BM$4,'[1]INTERNAL PARAMETERS-1'!$B$5:$J$44,3,FALSE)</f>
        <v>3.2520525095428661E-4</v>
      </c>
      <c r="BN5" s="44">
        <f>SDBYLD1!BN5*VLOOKUP(SDBYLD2!BN$4,'[1]INTERNAL PARAMETERS-1'!$B$5:$J$44,5,FALSE)*VLOOKUP(SDBYLD2!BN$4,'[1]INTERNAL PARAMETERS-1'!$B$5:$J$44,6,FALSE)*VLOOKUP(SDBYLD2!BN$4,'[1]INTERNAL PARAMETERS-1'!$B$5:$J$44,3,FALSE) + SDBYLD1!BN5*(1-VLOOKUP(SDBYLD2!BN$4,'[1]INTERNAL PARAMETERS-1'!$B$5:$J$44,5,FALSE))*VLOOKUP(SDBYLD2!BN$4,'[1]INTERNAL PARAMETERS-1'!$B$5:$J$44,8,FALSE)*VLOOKUP(SDBYLD2!BN$4,'[1]INTERNAL PARAMETERS-1'!$B$5:$J$44,3,FALSE)</f>
        <v>1.2136064698955297E-2</v>
      </c>
      <c r="BO5" s="44">
        <f>SDBYLD1!BO5*VLOOKUP(SDBYLD2!BO$4,'[1]INTERNAL PARAMETERS-1'!$B$5:$J$44,5,FALSE)*VLOOKUP(SDBYLD2!BO$4,'[1]INTERNAL PARAMETERS-1'!$B$5:$J$44,6,FALSE)*VLOOKUP(SDBYLD2!BO$4,'[1]INTERNAL PARAMETERS-1'!$B$5:$J$44,3,FALSE) + SDBYLD1!BO5*(1-VLOOKUP(SDBYLD2!BO$4,'[1]INTERNAL PARAMETERS-1'!$B$5:$J$44,5,FALSE))*VLOOKUP(SDBYLD2!BO$4,'[1]INTERNAL PARAMETERS-1'!$B$5:$J$44,8,FALSE)*VLOOKUP(SDBYLD2!BO$4,'[1]INTERNAL PARAMETERS-1'!$B$5:$J$44,3,FALSE)</f>
        <v>5.1780563370224016E-3</v>
      </c>
      <c r="BP5" s="44">
        <f>SDBYLD1!BP5*VLOOKUP(SDBYLD2!BP$4,'[1]INTERNAL PARAMETERS-1'!$B$5:$J$44,5,FALSE)*VLOOKUP(SDBYLD2!BP$4,'[1]INTERNAL PARAMETERS-1'!$B$5:$J$44,6,FALSE)*VLOOKUP(SDBYLD2!BP$4,'[1]INTERNAL PARAMETERS-1'!$B$5:$J$44,3,FALSE) + SDBYLD1!BP5*(1-VLOOKUP(SDBYLD2!BP$4,'[1]INTERNAL PARAMETERS-1'!$B$5:$J$44,5,FALSE))*VLOOKUP(SDBYLD2!BP$4,'[1]INTERNAL PARAMETERS-1'!$B$5:$J$44,8,FALSE)*VLOOKUP(SDBYLD2!BP$4,'[1]INTERNAL PARAMETERS-1'!$B$5:$J$44,3,FALSE)</f>
        <v>2.0128166948675733E-4</v>
      </c>
      <c r="BQ5" s="44">
        <f>SDBYLD1!BQ5*VLOOKUP(SDBYLD2!BQ$4,'[1]INTERNAL PARAMETERS-1'!$B$5:$J$44,5,FALSE)*VLOOKUP(SDBYLD2!BQ$4,'[1]INTERNAL PARAMETERS-1'!$B$5:$J$44,6,FALSE)*VLOOKUP(SDBYLD2!BQ$4,'[1]INTERNAL PARAMETERS-1'!$B$5:$J$44,3,FALSE) + SDBYLD1!BQ5*(1-VLOOKUP(SDBYLD2!BQ$4,'[1]INTERNAL PARAMETERS-1'!$B$5:$J$44,5,FALSE))*VLOOKUP(SDBYLD2!BQ$4,'[1]INTERNAL PARAMETERS-1'!$B$5:$J$44,8,FALSE)*VLOOKUP(SDBYLD2!BQ$4,'[1]INTERNAL PARAMETERS-1'!$B$5:$J$44,3,FALSE)</f>
        <v>2.4373624262348764E-2</v>
      </c>
      <c r="BR5" s="44">
        <f>SDBYLD1!BR5*VLOOKUP(SDBYLD2!BR$4,'[1]INTERNAL PARAMETERS-1'!$B$5:$J$44,5,FALSE)*VLOOKUP(SDBYLD2!BR$4,'[1]INTERNAL PARAMETERS-1'!$B$5:$J$44,6,FALSE)*VLOOKUP(SDBYLD2!BR$4,'[1]INTERNAL PARAMETERS-1'!$B$5:$J$44,3,FALSE) + SDBYLD1!BR5*(1-VLOOKUP(SDBYLD2!BR$4,'[1]INTERNAL PARAMETERS-1'!$B$5:$J$44,5,FALSE))*VLOOKUP(SDBYLD2!BR$4,'[1]INTERNAL PARAMETERS-1'!$B$5:$J$44,8,FALSE)*VLOOKUP(SDBYLD2!BR$4,'[1]INTERNAL PARAMETERS-1'!$B$5:$J$44,3,FALSE)</f>
        <v>4.1436230773463426E-4</v>
      </c>
      <c r="BS5" s="44">
        <f>SDBYLD1!BS5*VLOOKUP(SDBYLD2!BS$4,'[1]INTERNAL PARAMETERS-1'!$B$5:$J$44,5,FALSE)*VLOOKUP(SDBYLD2!BS$4,'[1]INTERNAL PARAMETERS-1'!$B$5:$J$44,6,FALSE)*VLOOKUP(SDBYLD2!BS$4,'[1]INTERNAL PARAMETERS-1'!$B$5:$J$44,3,FALSE) + SDBYLD1!BS5*(1-VLOOKUP(SDBYLD2!BS$4,'[1]INTERNAL PARAMETERS-1'!$B$5:$J$44,5,FALSE))*VLOOKUP(SDBYLD2!BS$4,'[1]INTERNAL PARAMETERS-1'!$B$5:$J$44,8,FALSE)*VLOOKUP(SDBYLD2!BS$4,'[1]INTERNAL PARAMETERS-1'!$B$5:$J$44,3,FALSE)</f>
        <v>1.3869710772322212E-4</v>
      </c>
      <c r="BT5" s="44">
        <f>SDBYLD1!BT5*VLOOKUP(SDBYLD2!BT$4,'[1]INTERNAL PARAMETERS-1'!$B$5:$J$44,5,FALSE)*VLOOKUP(SDBYLD2!BT$4,'[1]INTERNAL PARAMETERS-1'!$B$5:$J$44,6,FALSE)*VLOOKUP(SDBYLD2!BT$4,'[1]INTERNAL PARAMETERS-1'!$B$5:$J$44,3,FALSE) + SDBYLD1!BT5*(1-VLOOKUP(SDBYLD2!BT$4,'[1]INTERNAL PARAMETERS-1'!$B$5:$J$44,5,FALSE))*VLOOKUP(SDBYLD2!BT$4,'[1]INTERNAL PARAMETERS-1'!$B$5:$J$44,8,FALSE)*VLOOKUP(SDBYLD2!BT$4,'[1]INTERNAL PARAMETERS-1'!$B$5:$J$44,3,FALSE)</f>
        <v>0</v>
      </c>
      <c r="BU5" s="44">
        <f>SDBYLD1!BU5*VLOOKUP(SDBYLD2!BU$4,'[1]INTERNAL PARAMETERS-1'!$B$5:$J$44,5,FALSE)*VLOOKUP(SDBYLD2!BU$4,'[1]INTERNAL PARAMETERS-1'!$B$5:$J$44,6,FALSE)*VLOOKUP(SDBYLD2!BU$4,'[1]INTERNAL PARAMETERS-1'!$B$5:$J$44,3,FALSE) + SDBYLD1!BU5*(1-VLOOKUP(SDBYLD2!BU$4,'[1]INTERNAL PARAMETERS-1'!$B$5:$J$44,5,FALSE))*VLOOKUP(SDBYLD2!BU$4,'[1]INTERNAL PARAMETERS-1'!$B$5:$J$44,8,FALSE)*VLOOKUP(SDBYLD2!BU$4,'[1]INTERNAL PARAMETERS-1'!$B$5:$J$44,3,FALSE)</f>
        <v>0</v>
      </c>
      <c r="BV5" s="44">
        <f>SDBYLD1!BV5*VLOOKUP(SDBYLD2!BV$4,'[1]INTERNAL PARAMETERS-1'!$B$5:$J$44,5,FALSE)*VLOOKUP(SDBYLD2!BV$4,'[1]INTERNAL PARAMETERS-1'!$B$5:$J$44,6,FALSE)*VLOOKUP(SDBYLD2!BV$4,'[1]INTERNAL PARAMETERS-1'!$B$5:$J$44,3,FALSE) + SDBYLD1!BV5*(1-VLOOKUP(SDBYLD2!BV$4,'[1]INTERNAL PARAMETERS-1'!$B$5:$J$44,5,FALSE))*VLOOKUP(SDBYLD2!BV$4,'[1]INTERNAL PARAMETERS-1'!$B$5:$J$44,8,FALSE)*VLOOKUP(SDBYLD2!BV$4,'[1]INTERNAL PARAMETERS-1'!$B$5:$J$44,3,FALSE)</f>
        <v>0</v>
      </c>
      <c r="BW5" s="44">
        <f>SDBYLD1!BW5*VLOOKUP(SDBYLD2!BW$4,'[1]INTERNAL PARAMETERS-1'!$B$5:$J$44,5,FALSE)*VLOOKUP(SDBYLD2!BW$4,'[1]INTERNAL PARAMETERS-1'!$B$5:$J$44,6,FALSE)*VLOOKUP(SDBYLD2!BW$4,'[1]INTERNAL PARAMETERS-1'!$B$5:$J$44,3,FALSE) + SDBYLD1!BW5*(1-VLOOKUP(SDBYLD2!BW$4,'[1]INTERNAL PARAMETERS-1'!$B$5:$J$44,5,FALSE))*VLOOKUP(SDBYLD2!BW$4,'[1]INTERNAL PARAMETERS-1'!$B$5:$J$44,8,FALSE)*VLOOKUP(SDBYLD2!BW$4,'[1]INTERNAL PARAMETERS-1'!$B$5:$J$44,3,FALSE)</f>
        <v>0</v>
      </c>
      <c r="BX5" s="44">
        <f>SDBYLD1!BX5*VLOOKUP(SDBYLD2!BX$4,'[1]INTERNAL PARAMETERS-1'!$B$5:$J$44,5,FALSE)*VLOOKUP(SDBYLD2!BX$4,'[1]INTERNAL PARAMETERS-1'!$B$5:$J$44,6,FALSE)*VLOOKUP(SDBYLD2!BX$4,'[1]INTERNAL PARAMETERS-1'!$B$5:$J$44,3,FALSE) + SDBYLD1!BX5*(1-VLOOKUP(SDBYLD2!BX$4,'[1]INTERNAL PARAMETERS-1'!$B$5:$J$44,5,FALSE))*VLOOKUP(SDBYLD2!BX$4,'[1]INTERNAL PARAMETERS-1'!$B$5:$J$44,8,FALSE)*VLOOKUP(SDBYLD2!BX$4,'[1]INTERNAL PARAMETERS-1'!$B$5:$J$44,3,FALSE)</f>
        <v>0</v>
      </c>
      <c r="BY5" s="44">
        <f>SDBYLD1!BY5*VLOOKUP(SDBYLD2!BY$4,'[1]INTERNAL PARAMETERS-1'!$B$5:$J$44,5,FALSE)*VLOOKUP(SDBYLD2!BY$4,'[1]INTERNAL PARAMETERS-1'!$B$5:$J$44,6,FALSE)*VLOOKUP(SDBYLD2!BY$4,'[1]INTERNAL PARAMETERS-1'!$B$5:$J$44,3,FALSE) + SDBYLD1!BY5*(1-VLOOKUP(SDBYLD2!BY$4,'[1]INTERNAL PARAMETERS-1'!$B$5:$J$44,5,FALSE))*VLOOKUP(SDBYLD2!BY$4,'[1]INTERNAL PARAMETERS-1'!$B$5:$J$44,8,FALSE)*VLOOKUP(SDBYLD2!BY$4,'[1]INTERNAL PARAMETERS-1'!$B$5:$J$44,3,FALSE)</f>
        <v>0</v>
      </c>
      <c r="BZ5" s="44">
        <f>SDBYLD1!BZ5*VLOOKUP(SDBYLD2!BZ$4,'[1]INTERNAL PARAMETERS-1'!$B$5:$J$44,5,FALSE)*VLOOKUP(SDBYLD2!BZ$4,'[1]INTERNAL PARAMETERS-1'!$B$5:$J$44,6,FALSE)*VLOOKUP(SDBYLD2!BZ$4,'[1]INTERNAL PARAMETERS-1'!$B$5:$J$44,3,FALSE) + SDBYLD1!BZ5*(1-VLOOKUP(SDBYLD2!BZ$4,'[1]INTERNAL PARAMETERS-1'!$B$5:$J$44,5,FALSE))*VLOOKUP(SDBYLD2!BZ$4,'[1]INTERNAL PARAMETERS-1'!$B$5:$J$44,8,FALSE)*VLOOKUP(SDBYLD2!BZ$4,'[1]INTERNAL PARAMETERS-1'!$B$5:$J$44,3,FALSE)</f>
        <v>1.5155196160976464E-5</v>
      </c>
      <c r="CA5" s="44">
        <f>SDBYLD1!CA5*VLOOKUP(SDBYLD2!CA$4,'[1]INTERNAL PARAMETERS-1'!$B$5:$J$44,5,FALSE)*VLOOKUP(SDBYLD2!CA$4,'[1]INTERNAL PARAMETERS-1'!$B$5:$J$44,6,FALSE)*VLOOKUP(SDBYLD2!CA$4,'[1]INTERNAL PARAMETERS-1'!$B$5:$J$44,3,FALSE) + SDBYLD1!CA5*(1-VLOOKUP(SDBYLD2!CA$4,'[1]INTERNAL PARAMETERS-1'!$B$5:$J$44,5,FALSE))*VLOOKUP(SDBYLD2!CA$4,'[1]INTERNAL PARAMETERS-1'!$B$5:$J$44,8,FALSE)*VLOOKUP(SDBYLD2!CA$4,'[1]INTERNAL PARAMETERS-1'!$B$5:$J$44,3,FALSE)</f>
        <v>0</v>
      </c>
      <c r="CB5" s="44">
        <f>SDBYLD1!CB5*VLOOKUP(SDBYLD2!CB$4,'[1]INTERNAL PARAMETERS-1'!$B$5:$J$44,5,FALSE)*VLOOKUP(SDBYLD2!CB$4,'[1]INTERNAL PARAMETERS-1'!$B$5:$J$44,6,FALSE)*VLOOKUP(SDBYLD2!CB$4,'[1]INTERNAL PARAMETERS-1'!$B$5:$J$44,3,FALSE) + SDBYLD1!CB5*(1-VLOOKUP(SDBYLD2!CB$4,'[1]INTERNAL PARAMETERS-1'!$B$5:$J$44,5,FALSE))*VLOOKUP(SDBYLD2!CB$4,'[1]INTERNAL PARAMETERS-1'!$B$5:$J$44,8,FALSE)*VLOOKUP(SDBYLD2!CB$4,'[1]INTERNAL PARAMETERS-1'!$B$5:$J$44,3,FALSE)</f>
        <v>0</v>
      </c>
      <c r="CC5" s="44">
        <f>SDBYLD1!CC5*VLOOKUP(SDBYLD2!CC$4,'[1]INTERNAL PARAMETERS-1'!$B$5:$J$44,5,FALSE)*VLOOKUP(SDBYLD2!CC$4,'[1]INTERNAL PARAMETERS-1'!$B$5:$J$44,6,FALSE)*VLOOKUP(SDBYLD2!CC$4,'[1]INTERNAL PARAMETERS-1'!$B$5:$J$44,3,FALSE) + SDBYLD1!CC5*(1-VLOOKUP(SDBYLD2!CC$4,'[1]INTERNAL PARAMETERS-1'!$B$5:$J$44,5,FALSE))*VLOOKUP(SDBYLD2!CC$4,'[1]INTERNAL PARAMETERS-1'!$B$5:$J$44,8,FALSE)*VLOOKUP(SDBYLD2!CC$4,'[1]INTERNAL PARAMETERS-1'!$B$5:$J$44,3,FALSE)</f>
        <v>4.6308299484281678E-5</v>
      </c>
      <c r="CD5" s="44">
        <f>SDBYLD1!CD5*VLOOKUP(SDBYLD2!CD$4,'[1]INTERNAL PARAMETERS-1'!$B$5:$J$44,5,FALSE)*VLOOKUP(SDBYLD2!CD$4,'[1]INTERNAL PARAMETERS-1'!$B$5:$J$44,6,FALSE)*VLOOKUP(SDBYLD2!CD$4,'[1]INTERNAL PARAMETERS-1'!$B$5:$J$44,3,FALSE) + SDBYLD1!CD5*(1-VLOOKUP(SDBYLD2!CD$4,'[1]INTERNAL PARAMETERS-1'!$B$5:$J$44,5,FALSE))*VLOOKUP(SDBYLD2!CD$4,'[1]INTERNAL PARAMETERS-1'!$B$5:$J$44,8,FALSE)*VLOOKUP(SDBYLD2!CD$4,'[1]INTERNAL PARAMETERS-1'!$B$5:$J$44,3,FALSE)</f>
        <v>9.8193551862869508E-4</v>
      </c>
      <c r="CE5" s="44">
        <f>SDBYLD1!CE5*VLOOKUP(SDBYLD2!CE$4,'[1]INTERNAL PARAMETERS-1'!$B$5:$J$44,5,FALSE)*VLOOKUP(SDBYLD2!CE$4,'[1]INTERNAL PARAMETERS-1'!$B$5:$J$44,6,FALSE)*VLOOKUP(SDBYLD2!CE$4,'[1]INTERNAL PARAMETERS-1'!$B$5:$J$44,3,FALSE) + SDBYLD1!CE5*(1-VLOOKUP(SDBYLD2!CE$4,'[1]INTERNAL PARAMETERS-1'!$B$5:$J$44,5,FALSE))*VLOOKUP(SDBYLD2!CE$4,'[1]INTERNAL PARAMETERS-1'!$B$5:$J$44,8,FALSE)*VLOOKUP(SDBYLD2!CE$4,'[1]INTERNAL PARAMETERS-1'!$B$5:$J$44,3,FALSE)</f>
        <v>1.2225191569854349E-3</v>
      </c>
      <c r="CF5" s="44">
        <f>SDBYLD1!CF5*VLOOKUP(SDBYLD2!CF$4,'[1]INTERNAL PARAMETERS-1'!$B$5:$J$44,5,FALSE)*VLOOKUP(SDBYLD2!CF$4,'[1]INTERNAL PARAMETERS-1'!$B$5:$J$44,6,FALSE)*VLOOKUP(SDBYLD2!CF$4,'[1]INTERNAL PARAMETERS-1'!$B$5:$J$44,3,FALSE) + SDBYLD1!CF5*(1-VLOOKUP(SDBYLD2!CF$4,'[1]INTERNAL PARAMETERS-1'!$B$5:$J$44,5,FALSE))*VLOOKUP(SDBYLD2!CF$4,'[1]INTERNAL PARAMETERS-1'!$B$5:$J$44,8,FALSE)*VLOOKUP(SDBYLD2!CF$4,'[1]INTERNAL PARAMETERS-1'!$B$5:$J$44,3,FALSE)</f>
        <v>7.7754689963752469E-3</v>
      </c>
      <c r="CG5" s="44">
        <f>SDBYLD1!CG5*VLOOKUP(SDBYLD2!CG$4,'[1]INTERNAL PARAMETERS-1'!$B$5:$J$44,5,FALSE)*VLOOKUP(SDBYLD2!CG$4,'[1]INTERNAL PARAMETERS-1'!$B$5:$J$44,6,FALSE)*VLOOKUP(SDBYLD2!CG$4,'[1]INTERNAL PARAMETERS-1'!$B$5:$J$44,3,FALSE) + SDBYLD1!CG5*(1-VLOOKUP(SDBYLD2!CG$4,'[1]INTERNAL PARAMETERS-1'!$B$5:$J$44,5,FALSE))*VLOOKUP(SDBYLD2!CG$4,'[1]INTERNAL PARAMETERS-1'!$B$5:$J$44,8,FALSE)*VLOOKUP(SDBYLD2!CG$4,'[1]INTERNAL PARAMETERS-1'!$B$5:$J$44,3,FALSE)</f>
        <v>5.5704366841684329E-5</v>
      </c>
      <c r="CH5" s="43">
        <f>SDBYLD1!CH5*VLOOKUP(SDBYLD2!CH$4,'[1]INTERNAL PARAMETERS-1'!$B$5:$J$44,5,FALSE)*VLOOKUP(SDBYLD2!CH$4,'[1]INTERNAL PARAMETERS-1'!$B$5:$J$44,6,FALSE)*VLOOKUP(SDBYLD2!CH$4,'[1]INTERNAL PARAMETERS-1'!$B$5:$J$44,3,FALSE) + SDBYLD1!CH5*(1-VLOOKUP(SDBYLD2!CH$4,'[1]INTERNAL PARAMETERS-1'!$B$5:$J$44,5,FALSE))*VLOOKUP(SDBYLD2!CH$4,'[1]INTERNAL PARAMETERS-1'!$B$5:$J$44,8,FALSE)*VLOOKUP(SDBYLD2!CH$4,'[1]INTERNAL PARAMETERS-1'!$B$5:$J$44,3,FALSE)</f>
        <v>0</v>
      </c>
      <c r="CJ5" s="45">
        <f t="shared" ref="CJ5:CJ68" si="0">SUM(G5:AT5)</f>
        <v>25.166057573442437</v>
      </c>
      <c r="CK5" s="43">
        <f t="shared" ref="CK5:CK68" si="1">SUM(AU5:CH5)</f>
        <v>0.42654639299041941</v>
      </c>
    </row>
    <row r="6" spans="2:89" x14ac:dyDescent="0.4">
      <c r="B6" s="58" t="s">
        <v>5</v>
      </c>
      <c r="C6" s="57" t="s">
        <v>68</v>
      </c>
      <c r="D6" s="57" t="s">
        <v>66</v>
      </c>
      <c r="E6" s="133">
        <f>SDBeam!X6</f>
        <v>272.91748542716488</v>
      </c>
      <c r="F6" s="59">
        <f>'[1]INTERNAL PARAMETERS-1'!M6</f>
        <v>78.760000000000005</v>
      </c>
      <c r="G6" s="45">
        <f>SDBYLD1!G6*VLOOKUP(SDBYLD2!G$4,'[1]INTERNAL PARAMETERS-1'!$B$5:$J$44,5,FALSE)*VLOOKUP(SDBYLD2!G$4,'[1]INTERNAL PARAMETERS-1'!$B$5:$J$44,7,FALSE)*SDBYLD2!$F6 + SDBYLD1!G6*(1-VLOOKUP(SDBYLD2!G$4,'[1]INTERNAL PARAMETERS-1'!$B$5:$J$44,5,FALSE))*VLOOKUP(SDBYLD2!G$4,'[1]INTERNAL PARAMETERS-1'!$B$5:$J$44,9,FALSE)*SDBYLD2!$F6</f>
        <v>17.375330446536665</v>
      </c>
      <c r="H6" s="44">
        <f>SDBYLD1!H6*VLOOKUP(SDBYLD2!H$4,'[1]INTERNAL PARAMETERS-1'!$B$5:$J$44,5,FALSE)*VLOOKUP(SDBYLD2!H$4,'[1]INTERNAL PARAMETERS-1'!$B$5:$J$44,7,FALSE)*SDBYLD2!$F6 + SDBYLD1!H6*(1-VLOOKUP(SDBYLD2!H$4,'[1]INTERNAL PARAMETERS-1'!$B$5:$J$44,5,FALSE))*VLOOKUP(SDBYLD2!H$4,'[1]INTERNAL PARAMETERS-1'!$B$5:$J$44,9,FALSE)*SDBYLD2!$F6</f>
        <v>3.6380857459644393</v>
      </c>
      <c r="I6" s="44">
        <f>SDBYLD1!I6*VLOOKUP(SDBYLD2!I$4,'[1]INTERNAL PARAMETERS-1'!$B$5:$J$44,5,FALSE)*VLOOKUP(SDBYLD2!I$4,'[1]INTERNAL PARAMETERS-1'!$B$5:$J$44,7,FALSE)*SDBYLD2!$F6 + SDBYLD1!I6*(1-VLOOKUP(SDBYLD2!I$4,'[1]INTERNAL PARAMETERS-1'!$B$5:$J$44,5,FALSE))*VLOOKUP(SDBYLD2!I$4,'[1]INTERNAL PARAMETERS-1'!$B$5:$J$44,9,FALSE)*SDBYLD2!$F6</f>
        <v>47.073489942043182</v>
      </c>
      <c r="J6" s="44">
        <f>SDBYLD1!J6*VLOOKUP(SDBYLD2!J$4,'[1]INTERNAL PARAMETERS-1'!$B$5:$J$44,5,FALSE)*VLOOKUP(SDBYLD2!J$4,'[1]INTERNAL PARAMETERS-1'!$B$5:$J$44,7,FALSE)*SDBYLD2!$F6 + SDBYLD1!J6*(1-VLOOKUP(SDBYLD2!J$4,'[1]INTERNAL PARAMETERS-1'!$B$5:$J$44,5,FALSE))*VLOOKUP(SDBYLD2!J$4,'[1]INTERNAL PARAMETERS-1'!$B$5:$J$44,9,FALSE)*SDBYLD2!$F6</f>
        <v>0</v>
      </c>
      <c r="K6" s="44">
        <f>SDBYLD1!K6*VLOOKUP(SDBYLD2!K$4,'[1]INTERNAL PARAMETERS-1'!$B$5:$J$44,5,FALSE)*VLOOKUP(SDBYLD2!K$4,'[1]INTERNAL PARAMETERS-1'!$B$5:$J$44,7,FALSE)*SDBYLD2!$F6 + SDBYLD1!K6*(1-VLOOKUP(SDBYLD2!K$4,'[1]INTERNAL PARAMETERS-1'!$B$5:$J$44,5,FALSE))*VLOOKUP(SDBYLD2!K$4,'[1]INTERNAL PARAMETERS-1'!$B$5:$J$44,9,FALSE)*SDBYLD2!$F6</f>
        <v>0</v>
      </c>
      <c r="L6" s="44">
        <f>SDBYLD1!L6*VLOOKUP(SDBYLD2!L$4,'[1]INTERNAL PARAMETERS-1'!$B$5:$J$44,5,FALSE)*VLOOKUP(SDBYLD2!L$4,'[1]INTERNAL PARAMETERS-1'!$B$5:$J$44,7,FALSE)*SDBYLD2!$F6 + SDBYLD1!L6*(1-VLOOKUP(SDBYLD2!L$4,'[1]INTERNAL PARAMETERS-1'!$B$5:$J$44,5,FALSE))*VLOOKUP(SDBYLD2!L$4,'[1]INTERNAL PARAMETERS-1'!$B$5:$J$44,9,FALSE)*SDBYLD2!$F6</f>
        <v>0</v>
      </c>
      <c r="M6" s="44">
        <f>SDBYLD1!M6*VLOOKUP(SDBYLD2!M$4,'[1]INTERNAL PARAMETERS-1'!$B$5:$J$44,5,FALSE)*VLOOKUP(SDBYLD2!M$4,'[1]INTERNAL PARAMETERS-1'!$B$5:$J$44,7,FALSE)*SDBYLD2!$F6 + SDBYLD1!M6*(1-VLOOKUP(SDBYLD2!M$4,'[1]INTERNAL PARAMETERS-1'!$B$5:$J$44,5,FALSE))*VLOOKUP(SDBYLD2!M$4,'[1]INTERNAL PARAMETERS-1'!$B$5:$J$44,9,FALSE)*SDBYLD2!$F6</f>
        <v>0.32793431085259572</v>
      </c>
      <c r="N6" s="44">
        <f>SDBYLD1!N6*VLOOKUP(SDBYLD2!N$4,'[1]INTERNAL PARAMETERS-1'!$B$5:$J$44,5,FALSE)*VLOOKUP(SDBYLD2!N$4,'[1]INTERNAL PARAMETERS-1'!$B$5:$J$44,7,FALSE)*SDBYLD2!$F6 + SDBYLD1!N6*(1-VLOOKUP(SDBYLD2!N$4,'[1]INTERNAL PARAMETERS-1'!$B$5:$J$44,5,FALSE))*VLOOKUP(SDBYLD2!N$4,'[1]INTERNAL PARAMETERS-1'!$B$5:$J$44,9,FALSE)*SDBYLD2!$F6</f>
        <v>0.39946649135499501</v>
      </c>
      <c r="O6" s="44">
        <f>SDBYLD1!O6*VLOOKUP(SDBYLD2!O$4,'[1]INTERNAL PARAMETERS-1'!$B$5:$J$44,5,FALSE)*VLOOKUP(SDBYLD2!O$4,'[1]INTERNAL PARAMETERS-1'!$B$5:$J$44,7,FALSE)*SDBYLD2!$F6 + SDBYLD1!O6*(1-VLOOKUP(SDBYLD2!O$4,'[1]INTERNAL PARAMETERS-1'!$B$5:$J$44,5,FALSE))*VLOOKUP(SDBYLD2!O$4,'[1]INTERNAL PARAMETERS-1'!$B$5:$J$44,9,FALSE)*SDBYLD2!$F6</f>
        <v>0</v>
      </c>
      <c r="P6" s="44">
        <f>SDBYLD1!P6*VLOOKUP(SDBYLD2!P$4,'[1]INTERNAL PARAMETERS-1'!$B$5:$J$44,5,FALSE)*VLOOKUP(SDBYLD2!P$4,'[1]INTERNAL PARAMETERS-1'!$B$5:$J$44,7,FALSE)*SDBYLD2!$F6 + SDBYLD1!P6*(1-VLOOKUP(SDBYLD2!P$4,'[1]INTERNAL PARAMETERS-1'!$B$5:$J$44,5,FALSE))*VLOOKUP(SDBYLD2!P$4,'[1]INTERNAL PARAMETERS-1'!$B$5:$J$44,9,FALSE)*SDBYLD2!$F6</f>
        <v>0</v>
      </c>
      <c r="Q6" s="44">
        <f>SDBYLD1!Q6*VLOOKUP(SDBYLD2!Q$4,'[1]INTERNAL PARAMETERS-1'!$B$5:$J$44,5,FALSE)*VLOOKUP(SDBYLD2!Q$4,'[1]INTERNAL PARAMETERS-1'!$B$5:$J$44,7,FALSE)*SDBYLD2!$F6 + SDBYLD1!Q6*(1-VLOOKUP(SDBYLD2!Q$4,'[1]INTERNAL PARAMETERS-1'!$B$5:$J$44,5,FALSE))*VLOOKUP(SDBYLD2!Q$4,'[1]INTERNAL PARAMETERS-1'!$B$5:$J$44,9,FALSE)*SDBYLD2!$F6</f>
        <v>0</v>
      </c>
      <c r="R6" s="44">
        <f>SDBYLD1!R6*VLOOKUP(SDBYLD2!R$4,'[1]INTERNAL PARAMETERS-1'!$B$5:$J$44,5,FALSE)*VLOOKUP(SDBYLD2!R$4,'[1]INTERNAL PARAMETERS-1'!$B$5:$J$44,7,FALSE)*SDBYLD2!$F6 + SDBYLD1!R6*(1-VLOOKUP(SDBYLD2!R$4,'[1]INTERNAL PARAMETERS-1'!$B$5:$J$44,5,FALSE))*VLOOKUP(SDBYLD2!R$4,'[1]INTERNAL PARAMETERS-1'!$B$5:$J$44,9,FALSE)*SDBYLD2!$F6</f>
        <v>0.4326509806323573</v>
      </c>
      <c r="S6" s="44">
        <f>SDBYLD1!S6*VLOOKUP(SDBYLD2!S$4,'[1]INTERNAL PARAMETERS-1'!$B$5:$J$44,5,FALSE)*VLOOKUP(SDBYLD2!S$4,'[1]INTERNAL PARAMETERS-1'!$B$5:$J$44,7,FALSE)*SDBYLD2!$F6 + SDBYLD1!S6*(1-VLOOKUP(SDBYLD2!S$4,'[1]INTERNAL PARAMETERS-1'!$B$5:$J$44,5,FALSE))*VLOOKUP(SDBYLD2!S$4,'[1]INTERNAL PARAMETERS-1'!$B$5:$J$44,9,FALSE)*SDBYLD2!$F6</f>
        <v>17.273677671370343</v>
      </c>
      <c r="T6" s="44">
        <f>SDBYLD1!T6*VLOOKUP(SDBYLD2!T$4,'[1]INTERNAL PARAMETERS-1'!$B$5:$J$44,5,FALSE)*VLOOKUP(SDBYLD2!T$4,'[1]INTERNAL PARAMETERS-1'!$B$5:$J$44,7,FALSE)*SDBYLD2!$F6 + SDBYLD1!T6*(1-VLOOKUP(SDBYLD2!T$4,'[1]INTERNAL PARAMETERS-1'!$B$5:$J$44,5,FALSE))*VLOOKUP(SDBYLD2!T$4,'[1]INTERNAL PARAMETERS-1'!$B$5:$J$44,9,FALSE)*SDBYLD2!$F6</f>
        <v>2.5074325413715095</v>
      </c>
      <c r="U6" s="44">
        <f>SDBYLD1!U6*VLOOKUP(SDBYLD2!U$4,'[1]INTERNAL PARAMETERS-1'!$B$5:$J$44,5,FALSE)*VLOOKUP(SDBYLD2!U$4,'[1]INTERNAL PARAMETERS-1'!$B$5:$J$44,7,FALSE)*SDBYLD2!$F6 + SDBYLD1!U6*(1-VLOOKUP(SDBYLD2!U$4,'[1]INTERNAL PARAMETERS-1'!$B$5:$J$44,5,FALSE))*VLOOKUP(SDBYLD2!U$4,'[1]INTERNAL PARAMETERS-1'!$B$5:$J$44,9,FALSE)*SDBYLD2!$F6</f>
        <v>0.83336686776682667</v>
      </c>
      <c r="V6" s="44">
        <f>SDBYLD1!V6*VLOOKUP(SDBYLD2!V$4,'[1]INTERNAL PARAMETERS-1'!$B$5:$J$44,5,FALSE)*VLOOKUP(SDBYLD2!V$4,'[1]INTERNAL PARAMETERS-1'!$B$5:$J$44,7,FALSE)*SDBYLD2!$F6 + SDBYLD1!V6*(1-VLOOKUP(SDBYLD2!V$4,'[1]INTERNAL PARAMETERS-1'!$B$5:$J$44,5,FALSE))*VLOOKUP(SDBYLD2!V$4,'[1]INTERNAL PARAMETERS-1'!$B$5:$J$44,9,FALSE)*SDBYLD2!$F6</f>
        <v>10.079461598729301</v>
      </c>
      <c r="W6" s="44">
        <f>SDBYLD1!W6*VLOOKUP(SDBYLD2!W$4,'[1]INTERNAL PARAMETERS-1'!$B$5:$J$44,5,FALSE)*VLOOKUP(SDBYLD2!W$4,'[1]INTERNAL PARAMETERS-1'!$B$5:$J$44,7,FALSE)*SDBYLD2!$F6 + SDBYLD1!W6*(1-VLOOKUP(SDBYLD2!W$4,'[1]INTERNAL PARAMETERS-1'!$B$5:$J$44,5,FALSE))*VLOOKUP(SDBYLD2!W$4,'[1]INTERNAL PARAMETERS-1'!$B$5:$J$44,9,FALSE)*SDBYLD2!$F6</f>
        <v>0</v>
      </c>
      <c r="X6" s="44">
        <f>SDBYLD1!X6*VLOOKUP(SDBYLD2!X$4,'[1]INTERNAL PARAMETERS-1'!$B$5:$J$44,5,FALSE)*VLOOKUP(SDBYLD2!X$4,'[1]INTERNAL PARAMETERS-1'!$B$5:$J$44,7,FALSE)*SDBYLD2!$F6 + SDBYLD1!X6*(1-VLOOKUP(SDBYLD2!X$4,'[1]INTERNAL PARAMETERS-1'!$B$5:$J$44,5,FALSE))*VLOOKUP(SDBYLD2!X$4,'[1]INTERNAL PARAMETERS-1'!$B$5:$J$44,9,FALSE)*SDBYLD2!$F6</f>
        <v>0</v>
      </c>
      <c r="Y6" s="44">
        <f>SDBYLD1!Y6*VLOOKUP(SDBYLD2!Y$4,'[1]INTERNAL PARAMETERS-1'!$B$5:$J$44,5,FALSE)*VLOOKUP(SDBYLD2!Y$4,'[1]INTERNAL PARAMETERS-1'!$B$5:$J$44,7,FALSE)*SDBYLD2!$F6 + SDBYLD1!Y6*(1-VLOOKUP(SDBYLD2!Y$4,'[1]INTERNAL PARAMETERS-1'!$B$5:$J$44,5,FALSE))*VLOOKUP(SDBYLD2!Y$4,'[1]INTERNAL PARAMETERS-1'!$B$5:$J$44,9,FALSE)*SDBYLD2!$F6</f>
        <v>0</v>
      </c>
      <c r="Z6" s="44">
        <f>SDBYLD1!Z6*VLOOKUP(SDBYLD2!Z$4,'[1]INTERNAL PARAMETERS-1'!$B$5:$J$44,5,FALSE)*VLOOKUP(SDBYLD2!Z$4,'[1]INTERNAL PARAMETERS-1'!$B$5:$J$44,7,FALSE)*SDBYLD2!$F6 + SDBYLD1!Z6*(1-VLOOKUP(SDBYLD2!Z$4,'[1]INTERNAL PARAMETERS-1'!$B$5:$J$44,5,FALSE))*VLOOKUP(SDBYLD2!Z$4,'[1]INTERNAL PARAMETERS-1'!$B$5:$J$44,9,FALSE)*SDBYLD2!$F6</f>
        <v>0</v>
      </c>
      <c r="AA6" s="44">
        <f>SDBYLD1!AA6*VLOOKUP(SDBYLD2!AA$4,'[1]INTERNAL PARAMETERS-1'!$B$5:$J$44,5,FALSE)*VLOOKUP(SDBYLD2!AA$4,'[1]INTERNAL PARAMETERS-1'!$B$5:$J$44,7,FALSE)*SDBYLD2!$F6 + SDBYLD1!AA6*(1-VLOOKUP(SDBYLD2!AA$4,'[1]INTERNAL PARAMETERS-1'!$B$5:$J$44,5,FALSE))*VLOOKUP(SDBYLD2!AA$4,'[1]INTERNAL PARAMETERS-1'!$B$5:$J$44,9,FALSE)*SDBYLD2!$F6</f>
        <v>0</v>
      </c>
      <c r="AB6" s="44">
        <f>SDBYLD1!AB6*VLOOKUP(SDBYLD2!AB$4,'[1]INTERNAL PARAMETERS-1'!$B$5:$J$44,5,FALSE)*VLOOKUP(SDBYLD2!AB$4,'[1]INTERNAL PARAMETERS-1'!$B$5:$J$44,7,FALSE)*SDBYLD2!$F6 + SDBYLD1!AB6*(1-VLOOKUP(SDBYLD2!AB$4,'[1]INTERNAL PARAMETERS-1'!$B$5:$J$44,5,FALSE))*VLOOKUP(SDBYLD2!AB$4,'[1]INTERNAL PARAMETERS-1'!$B$5:$J$44,9,FALSE)*SDBYLD2!$F6</f>
        <v>0</v>
      </c>
      <c r="AC6" s="44">
        <f>SDBYLD1!AC6*VLOOKUP(SDBYLD2!AC$4,'[1]INTERNAL PARAMETERS-1'!$B$5:$J$44,5,FALSE)*VLOOKUP(SDBYLD2!AC$4,'[1]INTERNAL PARAMETERS-1'!$B$5:$J$44,7,FALSE)*SDBYLD2!$F6 + SDBYLD1!AC6*(1-VLOOKUP(SDBYLD2!AC$4,'[1]INTERNAL PARAMETERS-1'!$B$5:$J$44,5,FALSE))*VLOOKUP(SDBYLD2!AC$4,'[1]INTERNAL PARAMETERS-1'!$B$5:$J$44,9,FALSE)*SDBYLD2!$F6</f>
        <v>0</v>
      </c>
      <c r="AD6" s="44">
        <f>SDBYLD1!AD6*VLOOKUP(SDBYLD2!AD$4,'[1]INTERNAL PARAMETERS-1'!$B$5:$J$44,5,FALSE)*VLOOKUP(SDBYLD2!AD$4,'[1]INTERNAL PARAMETERS-1'!$B$5:$J$44,7,FALSE)*SDBYLD2!$F6 + SDBYLD1!AD6*(1-VLOOKUP(SDBYLD2!AD$4,'[1]INTERNAL PARAMETERS-1'!$B$5:$J$44,5,FALSE))*VLOOKUP(SDBYLD2!AD$4,'[1]INTERNAL PARAMETERS-1'!$B$5:$J$44,9,FALSE)*SDBYLD2!$F6</f>
        <v>0</v>
      </c>
      <c r="AE6" s="44">
        <f>SDBYLD1!AE6*VLOOKUP(SDBYLD2!AE$4,'[1]INTERNAL PARAMETERS-1'!$B$5:$J$44,5,FALSE)*VLOOKUP(SDBYLD2!AE$4,'[1]INTERNAL PARAMETERS-1'!$B$5:$J$44,7,FALSE)*SDBYLD2!$F6 + SDBYLD1!AE6*(1-VLOOKUP(SDBYLD2!AE$4,'[1]INTERNAL PARAMETERS-1'!$B$5:$J$44,5,FALSE))*VLOOKUP(SDBYLD2!AE$4,'[1]INTERNAL PARAMETERS-1'!$B$5:$J$44,9,FALSE)*SDBYLD2!$F6</f>
        <v>0</v>
      </c>
      <c r="AF6" s="44">
        <f>SDBYLD1!AF6*VLOOKUP(SDBYLD2!AF$4,'[1]INTERNAL PARAMETERS-1'!$B$5:$J$44,5,FALSE)*VLOOKUP(SDBYLD2!AF$4,'[1]INTERNAL PARAMETERS-1'!$B$5:$J$44,7,FALSE)*SDBYLD2!$F6 + SDBYLD1!AF6*(1-VLOOKUP(SDBYLD2!AF$4,'[1]INTERNAL PARAMETERS-1'!$B$5:$J$44,5,FALSE))*VLOOKUP(SDBYLD2!AF$4,'[1]INTERNAL PARAMETERS-1'!$B$5:$J$44,9,FALSE)*SDBYLD2!$F6</f>
        <v>0</v>
      </c>
      <c r="AG6" s="44">
        <f>SDBYLD1!AG6*VLOOKUP(SDBYLD2!AG$4,'[1]INTERNAL PARAMETERS-1'!$B$5:$J$44,5,FALSE)*VLOOKUP(SDBYLD2!AG$4,'[1]INTERNAL PARAMETERS-1'!$B$5:$J$44,7,FALSE)*SDBYLD2!$F6 + SDBYLD1!AG6*(1-VLOOKUP(SDBYLD2!AG$4,'[1]INTERNAL PARAMETERS-1'!$B$5:$J$44,5,FALSE))*VLOOKUP(SDBYLD2!AG$4,'[1]INTERNAL PARAMETERS-1'!$B$5:$J$44,9,FALSE)*SDBYLD2!$F6</f>
        <v>0</v>
      </c>
      <c r="AH6" s="44">
        <f>SDBYLD1!AH6*VLOOKUP(SDBYLD2!AH$4,'[1]INTERNAL PARAMETERS-1'!$B$5:$J$44,5,FALSE)*VLOOKUP(SDBYLD2!AH$4,'[1]INTERNAL PARAMETERS-1'!$B$5:$J$44,7,FALSE)*SDBYLD2!$F6 + SDBYLD1!AH6*(1-VLOOKUP(SDBYLD2!AH$4,'[1]INTERNAL PARAMETERS-1'!$B$5:$J$44,5,FALSE))*VLOOKUP(SDBYLD2!AH$4,'[1]INTERNAL PARAMETERS-1'!$B$5:$J$44,9,FALSE)*SDBYLD2!$F6</f>
        <v>0</v>
      </c>
      <c r="AI6" s="44">
        <f>SDBYLD1!AI6*VLOOKUP(SDBYLD2!AI$4,'[1]INTERNAL PARAMETERS-1'!$B$5:$J$44,5,FALSE)*VLOOKUP(SDBYLD2!AI$4,'[1]INTERNAL PARAMETERS-1'!$B$5:$J$44,7,FALSE)*SDBYLD2!$F6 + SDBYLD1!AI6*(1-VLOOKUP(SDBYLD2!AI$4,'[1]INTERNAL PARAMETERS-1'!$B$5:$J$44,5,FALSE))*VLOOKUP(SDBYLD2!AI$4,'[1]INTERNAL PARAMETERS-1'!$B$5:$J$44,9,FALSE)*SDBYLD2!$F6</f>
        <v>0.1720780716142854</v>
      </c>
      <c r="AJ6" s="44">
        <f>SDBYLD1!AJ6*VLOOKUP(SDBYLD2!AJ$4,'[1]INTERNAL PARAMETERS-1'!$B$5:$J$44,5,FALSE)*VLOOKUP(SDBYLD2!AJ$4,'[1]INTERNAL PARAMETERS-1'!$B$5:$J$44,7,FALSE)*SDBYLD2!$F6 + SDBYLD1!AJ6*(1-VLOOKUP(SDBYLD2!AJ$4,'[1]INTERNAL PARAMETERS-1'!$B$5:$J$44,5,FALSE))*VLOOKUP(SDBYLD2!AJ$4,'[1]INTERNAL PARAMETERS-1'!$B$5:$J$44,9,FALSE)*SDBYLD2!$F6</f>
        <v>9.5902007908849618E-2</v>
      </c>
      <c r="AK6" s="44">
        <f>SDBYLD1!AK6*VLOOKUP(SDBYLD2!AK$4,'[1]INTERNAL PARAMETERS-1'!$B$5:$J$44,5,FALSE)*VLOOKUP(SDBYLD2!AK$4,'[1]INTERNAL PARAMETERS-1'!$B$5:$J$44,7,FALSE)*SDBYLD2!$F6 + SDBYLD1!AK6*(1-VLOOKUP(SDBYLD2!AK$4,'[1]INTERNAL PARAMETERS-1'!$B$5:$J$44,5,FALSE))*VLOOKUP(SDBYLD2!AK$4,'[1]INTERNAL PARAMETERS-1'!$B$5:$J$44,9,FALSE)*SDBYLD2!$F6</f>
        <v>0</v>
      </c>
      <c r="AL6" s="44">
        <f>SDBYLD1!AL6*VLOOKUP(SDBYLD2!AL$4,'[1]INTERNAL PARAMETERS-1'!$B$5:$J$44,5,FALSE)*VLOOKUP(SDBYLD2!AL$4,'[1]INTERNAL PARAMETERS-1'!$B$5:$J$44,7,FALSE)*SDBYLD2!$F6 + SDBYLD1!AL6*(1-VLOOKUP(SDBYLD2!AL$4,'[1]INTERNAL PARAMETERS-1'!$B$5:$J$44,5,FALSE))*VLOOKUP(SDBYLD2!AL$4,'[1]INTERNAL PARAMETERS-1'!$B$5:$J$44,9,FALSE)*SDBYLD2!$F6</f>
        <v>0</v>
      </c>
      <c r="AM6" s="44">
        <f>SDBYLD1!AM6*VLOOKUP(SDBYLD2!AM$4,'[1]INTERNAL PARAMETERS-1'!$B$5:$J$44,5,FALSE)*VLOOKUP(SDBYLD2!AM$4,'[1]INTERNAL PARAMETERS-1'!$B$5:$J$44,7,FALSE)*SDBYLD2!$F6 + SDBYLD1!AM6*(1-VLOOKUP(SDBYLD2!AM$4,'[1]INTERNAL PARAMETERS-1'!$B$5:$J$44,5,FALSE))*VLOOKUP(SDBYLD2!AM$4,'[1]INTERNAL PARAMETERS-1'!$B$5:$J$44,9,FALSE)*SDBYLD2!$F6</f>
        <v>0</v>
      </c>
      <c r="AN6" s="44">
        <f>SDBYLD1!AN6*VLOOKUP(SDBYLD2!AN$4,'[1]INTERNAL PARAMETERS-1'!$B$5:$J$44,5,FALSE)*VLOOKUP(SDBYLD2!AN$4,'[1]INTERNAL PARAMETERS-1'!$B$5:$J$44,7,FALSE)*SDBYLD2!$F6 + SDBYLD1!AN6*(1-VLOOKUP(SDBYLD2!AN$4,'[1]INTERNAL PARAMETERS-1'!$B$5:$J$44,5,FALSE))*VLOOKUP(SDBYLD2!AN$4,'[1]INTERNAL PARAMETERS-1'!$B$5:$J$44,9,FALSE)*SDBYLD2!$F6</f>
        <v>0</v>
      </c>
      <c r="AO6" s="44">
        <f>SDBYLD1!AO6*VLOOKUP(SDBYLD2!AO$4,'[1]INTERNAL PARAMETERS-1'!$B$5:$J$44,5,FALSE)*VLOOKUP(SDBYLD2!AO$4,'[1]INTERNAL PARAMETERS-1'!$B$5:$J$44,7,FALSE)*SDBYLD2!$F6 + SDBYLD1!AO6*(1-VLOOKUP(SDBYLD2!AO$4,'[1]INTERNAL PARAMETERS-1'!$B$5:$J$44,5,FALSE))*VLOOKUP(SDBYLD2!AO$4,'[1]INTERNAL PARAMETERS-1'!$B$5:$J$44,9,FALSE)*SDBYLD2!$F6</f>
        <v>0</v>
      </c>
      <c r="AP6" s="44">
        <f>SDBYLD1!AP6*VLOOKUP(SDBYLD2!AP$4,'[1]INTERNAL PARAMETERS-1'!$B$5:$J$44,5,FALSE)*VLOOKUP(SDBYLD2!AP$4,'[1]INTERNAL PARAMETERS-1'!$B$5:$J$44,7,FALSE)*SDBYLD2!$F6 + SDBYLD1!AP6*(1-VLOOKUP(SDBYLD2!AP$4,'[1]INTERNAL PARAMETERS-1'!$B$5:$J$44,5,FALSE))*VLOOKUP(SDBYLD2!AP$4,'[1]INTERNAL PARAMETERS-1'!$B$5:$J$44,9,FALSE)*SDBYLD2!$F6</f>
        <v>0</v>
      </c>
      <c r="AQ6" s="44">
        <f>SDBYLD1!AQ6*VLOOKUP(SDBYLD2!AQ$4,'[1]INTERNAL PARAMETERS-1'!$B$5:$J$44,5,FALSE)*VLOOKUP(SDBYLD2!AQ$4,'[1]INTERNAL PARAMETERS-1'!$B$5:$J$44,7,FALSE)*SDBYLD2!$F6 + SDBYLD1!AQ6*(1-VLOOKUP(SDBYLD2!AQ$4,'[1]INTERNAL PARAMETERS-1'!$B$5:$J$44,5,FALSE))*VLOOKUP(SDBYLD2!AQ$4,'[1]INTERNAL PARAMETERS-1'!$B$5:$J$44,9,FALSE)*SDBYLD2!$F6</f>
        <v>0</v>
      </c>
      <c r="AR6" s="44">
        <f>SDBYLD1!AR6*VLOOKUP(SDBYLD2!AR$4,'[1]INTERNAL PARAMETERS-1'!$B$5:$J$44,5,FALSE)*VLOOKUP(SDBYLD2!AR$4,'[1]INTERNAL PARAMETERS-1'!$B$5:$J$44,7,FALSE)*SDBYLD2!$F6 + SDBYLD1!AR6*(1-VLOOKUP(SDBYLD2!AR$4,'[1]INTERNAL PARAMETERS-1'!$B$5:$J$44,5,FALSE))*VLOOKUP(SDBYLD2!AR$4,'[1]INTERNAL PARAMETERS-1'!$B$5:$J$44,9,FALSE)*SDBYLD2!$F6</f>
        <v>0</v>
      </c>
      <c r="AS6" s="44">
        <f>SDBYLD1!AS6*VLOOKUP(SDBYLD2!AS$4,'[1]INTERNAL PARAMETERS-1'!$B$5:$J$44,5,FALSE)*VLOOKUP(SDBYLD2!AS$4,'[1]INTERNAL PARAMETERS-1'!$B$5:$J$44,7,FALSE)*SDBYLD2!$F6 + SDBYLD1!AS6*(1-VLOOKUP(SDBYLD2!AS$4,'[1]INTERNAL PARAMETERS-1'!$B$5:$J$44,5,FALSE))*VLOOKUP(SDBYLD2!AS$4,'[1]INTERNAL PARAMETERS-1'!$B$5:$J$44,9,FALSE)*SDBYLD2!$F6</f>
        <v>0</v>
      </c>
      <c r="AT6" s="43">
        <f>SDBYLD1!AT6*VLOOKUP(SDBYLD2!AT$4,'[1]INTERNAL PARAMETERS-1'!$B$5:$J$44,5,FALSE)*VLOOKUP(SDBYLD2!AT$4,'[1]INTERNAL PARAMETERS-1'!$B$5:$J$44,7,FALSE)*SDBYLD2!$F6 + SDBYLD1!AT6*(1-VLOOKUP(SDBYLD2!AT$4,'[1]INTERNAL PARAMETERS-1'!$B$5:$J$44,5,FALSE))*VLOOKUP(SDBYLD2!AT$4,'[1]INTERNAL PARAMETERS-1'!$B$5:$J$44,9,FALSE)*SDBYLD2!$F6</f>
        <v>0</v>
      </c>
      <c r="AU6" s="45">
        <f>SDBYLD1!AU6*VLOOKUP(SDBYLD2!AU$4,'[1]INTERNAL PARAMETERS-1'!$B$5:$J$44,5,FALSE)*VLOOKUP(SDBYLD2!AU$4,'[1]INTERNAL PARAMETERS-1'!$B$5:$J$44,6,FALSE)*VLOOKUP(SDBYLD2!AU$4,'[1]INTERNAL PARAMETERS-1'!$B$5:$J$44,3,FALSE) + SDBYLD1!AU6*(1-VLOOKUP(SDBYLD2!AU$4,'[1]INTERNAL PARAMETERS-1'!$B$5:$J$44,5,FALSE))*VLOOKUP(SDBYLD2!AU$4,'[1]INTERNAL PARAMETERS-1'!$B$5:$J$44,8,FALSE)*VLOOKUP(SDBYLD2!AU$4,'[1]INTERNAL PARAMETERS-1'!$B$5:$J$44,3,FALSE)</f>
        <v>0</v>
      </c>
      <c r="AV6" s="44">
        <f>SDBYLD1!AV6*VLOOKUP(SDBYLD2!AV$4,'[1]INTERNAL PARAMETERS-1'!$B$5:$J$44,5,FALSE)*VLOOKUP(SDBYLD2!AV$4,'[1]INTERNAL PARAMETERS-1'!$B$5:$J$44,6,FALSE)*VLOOKUP(SDBYLD2!AV$4,'[1]INTERNAL PARAMETERS-1'!$B$5:$J$44,3,FALSE) + SDBYLD1!AV6*(1-VLOOKUP(SDBYLD2!AV$4,'[1]INTERNAL PARAMETERS-1'!$B$5:$J$44,5,FALSE))*VLOOKUP(SDBYLD2!AV$4,'[1]INTERNAL PARAMETERS-1'!$B$5:$J$44,8,FALSE)*VLOOKUP(SDBYLD2!AV$4,'[1]INTERNAL PARAMETERS-1'!$B$5:$J$44,3,FALSE)</f>
        <v>0</v>
      </c>
      <c r="AW6" s="44">
        <f>SDBYLD1!AW6*VLOOKUP(SDBYLD2!AW$4,'[1]INTERNAL PARAMETERS-1'!$B$5:$J$44,5,FALSE)*VLOOKUP(SDBYLD2!AW$4,'[1]INTERNAL PARAMETERS-1'!$B$5:$J$44,6,FALSE)*VLOOKUP(SDBYLD2!AW$4,'[1]INTERNAL PARAMETERS-1'!$B$5:$J$44,3,FALSE) + SDBYLD1!AW6*(1-VLOOKUP(SDBYLD2!AW$4,'[1]INTERNAL PARAMETERS-1'!$B$5:$J$44,5,FALSE))*VLOOKUP(SDBYLD2!AW$4,'[1]INTERNAL PARAMETERS-1'!$B$5:$J$44,8,FALSE)*VLOOKUP(SDBYLD2!AW$4,'[1]INTERNAL PARAMETERS-1'!$B$5:$J$44,3,FALSE)</f>
        <v>0.70567046997656246</v>
      </c>
      <c r="AX6" s="44">
        <f>SDBYLD1!AX6*VLOOKUP(SDBYLD2!AX$4,'[1]INTERNAL PARAMETERS-1'!$B$5:$J$44,5,FALSE)*VLOOKUP(SDBYLD2!AX$4,'[1]INTERNAL PARAMETERS-1'!$B$5:$J$44,6,FALSE)*VLOOKUP(SDBYLD2!AX$4,'[1]INTERNAL PARAMETERS-1'!$B$5:$J$44,3,FALSE) + SDBYLD1!AX6*(1-VLOOKUP(SDBYLD2!AX$4,'[1]INTERNAL PARAMETERS-1'!$B$5:$J$44,5,FALSE))*VLOOKUP(SDBYLD2!AX$4,'[1]INTERNAL PARAMETERS-1'!$B$5:$J$44,8,FALSE)*VLOOKUP(SDBYLD2!AX$4,'[1]INTERNAL PARAMETERS-1'!$B$5:$J$44,3,FALSE)</f>
        <v>0</v>
      </c>
      <c r="AY6" s="44">
        <f>SDBYLD1!AY6*VLOOKUP(SDBYLD2!AY$4,'[1]INTERNAL PARAMETERS-1'!$B$5:$J$44,5,FALSE)*VLOOKUP(SDBYLD2!AY$4,'[1]INTERNAL PARAMETERS-1'!$B$5:$J$44,6,FALSE)*VLOOKUP(SDBYLD2!AY$4,'[1]INTERNAL PARAMETERS-1'!$B$5:$J$44,3,FALSE) + SDBYLD1!AY6*(1-VLOOKUP(SDBYLD2!AY$4,'[1]INTERNAL PARAMETERS-1'!$B$5:$J$44,5,FALSE))*VLOOKUP(SDBYLD2!AY$4,'[1]INTERNAL PARAMETERS-1'!$B$5:$J$44,8,FALSE)*VLOOKUP(SDBYLD2!AY$4,'[1]INTERNAL PARAMETERS-1'!$B$5:$J$44,3,FALSE)</f>
        <v>0</v>
      </c>
      <c r="AZ6" s="44">
        <f>SDBYLD1!AZ6*VLOOKUP(SDBYLD2!AZ$4,'[1]INTERNAL PARAMETERS-1'!$B$5:$J$44,5,FALSE)*VLOOKUP(SDBYLD2!AZ$4,'[1]INTERNAL PARAMETERS-1'!$B$5:$J$44,6,FALSE)*VLOOKUP(SDBYLD2!AZ$4,'[1]INTERNAL PARAMETERS-1'!$B$5:$J$44,3,FALSE) + SDBYLD1!AZ6*(1-VLOOKUP(SDBYLD2!AZ$4,'[1]INTERNAL PARAMETERS-1'!$B$5:$J$44,5,FALSE))*VLOOKUP(SDBYLD2!AZ$4,'[1]INTERNAL PARAMETERS-1'!$B$5:$J$44,8,FALSE)*VLOOKUP(SDBYLD2!AZ$4,'[1]INTERNAL PARAMETERS-1'!$B$5:$J$44,3,FALSE)</f>
        <v>0</v>
      </c>
      <c r="BA6" s="44">
        <f>SDBYLD1!BA6*VLOOKUP(SDBYLD2!BA$4,'[1]INTERNAL PARAMETERS-1'!$B$5:$J$44,5,FALSE)*VLOOKUP(SDBYLD2!BA$4,'[1]INTERNAL PARAMETERS-1'!$B$5:$J$44,6,FALSE)*VLOOKUP(SDBYLD2!BA$4,'[1]INTERNAL PARAMETERS-1'!$B$5:$J$44,3,FALSE) + SDBYLD1!BA6*(1-VLOOKUP(SDBYLD2!BA$4,'[1]INTERNAL PARAMETERS-1'!$B$5:$J$44,5,FALSE))*VLOOKUP(SDBYLD2!BA$4,'[1]INTERNAL PARAMETERS-1'!$B$5:$J$44,8,FALSE)*VLOOKUP(SDBYLD2!BA$4,'[1]INTERNAL PARAMETERS-1'!$B$5:$J$44,3,FALSE)</f>
        <v>4.9136748578018058E-2</v>
      </c>
      <c r="BB6" s="44">
        <f>SDBYLD1!BB6*VLOOKUP(SDBYLD2!BB$4,'[1]INTERNAL PARAMETERS-1'!$B$5:$J$44,5,FALSE)*VLOOKUP(SDBYLD2!BB$4,'[1]INTERNAL PARAMETERS-1'!$B$5:$J$44,6,FALSE)*VLOOKUP(SDBYLD2!BB$4,'[1]INTERNAL PARAMETERS-1'!$B$5:$J$44,3,FALSE) + SDBYLD1!BB6*(1-VLOOKUP(SDBYLD2!BB$4,'[1]INTERNAL PARAMETERS-1'!$B$5:$J$44,5,FALSE))*VLOOKUP(SDBYLD2!BB$4,'[1]INTERNAL PARAMETERS-1'!$B$5:$J$44,8,FALSE)*VLOOKUP(SDBYLD2!BB$4,'[1]INTERNAL PARAMETERS-1'!$B$5:$J$44,3,FALSE)</f>
        <v>0.29871784976271076</v>
      </c>
      <c r="BC6" s="44">
        <f>SDBYLD1!BC6*VLOOKUP(SDBYLD2!BC$4,'[1]INTERNAL PARAMETERS-1'!$B$5:$J$44,5,FALSE)*VLOOKUP(SDBYLD2!BC$4,'[1]INTERNAL PARAMETERS-1'!$B$5:$J$44,6,FALSE)*VLOOKUP(SDBYLD2!BC$4,'[1]INTERNAL PARAMETERS-1'!$B$5:$J$44,3,FALSE) + SDBYLD1!BC6*(1-VLOOKUP(SDBYLD2!BC$4,'[1]INTERNAL PARAMETERS-1'!$B$5:$J$44,5,FALSE))*VLOOKUP(SDBYLD2!BC$4,'[1]INTERNAL PARAMETERS-1'!$B$5:$J$44,8,FALSE)*VLOOKUP(SDBYLD2!BC$4,'[1]INTERNAL PARAMETERS-1'!$B$5:$J$44,3,FALSE)</f>
        <v>4.887519889603071E-2</v>
      </c>
      <c r="BD6" s="44">
        <f>SDBYLD1!BD6*VLOOKUP(SDBYLD2!BD$4,'[1]INTERNAL PARAMETERS-1'!$B$5:$J$44,5,FALSE)*VLOOKUP(SDBYLD2!BD$4,'[1]INTERNAL PARAMETERS-1'!$B$5:$J$44,6,FALSE)*VLOOKUP(SDBYLD2!BD$4,'[1]INTERNAL PARAMETERS-1'!$B$5:$J$44,3,FALSE) + SDBYLD1!BD6*(1-VLOOKUP(SDBYLD2!BD$4,'[1]INTERNAL PARAMETERS-1'!$B$5:$J$44,5,FALSE))*VLOOKUP(SDBYLD2!BD$4,'[1]INTERNAL PARAMETERS-1'!$B$5:$J$44,8,FALSE)*VLOOKUP(SDBYLD2!BD$4,'[1]INTERNAL PARAMETERS-1'!$B$5:$J$44,3,FALSE)</f>
        <v>0.19305712111237033</v>
      </c>
      <c r="BE6" s="44">
        <f>SDBYLD1!BE6*VLOOKUP(SDBYLD2!BE$4,'[1]INTERNAL PARAMETERS-1'!$B$5:$J$44,5,FALSE)*VLOOKUP(SDBYLD2!BE$4,'[1]INTERNAL PARAMETERS-1'!$B$5:$J$44,6,FALSE)*VLOOKUP(SDBYLD2!BE$4,'[1]INTERNAL PARAMETERS-1'!$B$5:$J$44,3,FALSE) + SDBYLD1!BE6*(1-VLOOKUP(SDBYLD2!BE$4,'[1]INTERNAL PARAMETERS-1'!$B$5:$J$44,5,FALSE))*VLOOKUP(SDBYLD2!BE$4,'[1]INTERNAL PARAMETERS-1'!$B$5:$J$44,8,FALSE)*VLOOKUP(SDBYLD2!BE$4,'[1]INTERNAL PARAMETERS-1'!$B$5:$J$44,3,FALSE)</f>
        <v>8.7736750615301215E-2</v>
      </c>
      <c r="BF6" s="44">
        <f>SDBYLD1!BF6*VLOOKUP(SDBYLD2!BF$4,'[1]INTERNAL PARAMETERS-1'!$B$5:$J$44,5,FALSE)*VLOOKUP(SDBYLD2!BF$4,'[1]INTERNAL PARAMETERS-1'!$B$5:$J$44,6,FALSE)*VLOOKUP(SDBYLD2!BF$4,'[1]INTERNAL PARAMETERS-1'!$B$5:$J$44,3,FALSE) + SDBYLD1!BF6*(1-VLOOKUP(SDBYLD2!BF$4,'[1]INTERNAL PARAMETERS-1'!$B$5:$J$44,5,FALSE))*VLOOKUP(SDBYLD2!BF$4,'[1]INTERNAL PARAMETERS-1'!$B$5:$J$44,8,FALSE)*VLOOKUP(SDBYLD2!BF$4,'[1]INTERNAL PARAMETERS-1'!$B$5:$J$44,3,FALSE)</f>
        <v>0</v>
      </c>
      <c r="BG6" s="44">
        <f>SDBYLD1!BG6*VLOOKUP(SDBYLD2!BG$4,'[1]INTERNAL PARAMETERS-1'!$B$5:$J$44,5,FALSE)*VLOOKUP(SDBYLD2!BG$4,'[1]INTERNAL PARAMETERS-1'!$B$5:$J$44,6,FALSE)*VLOOKUP(SDBYLD2!BG$4,'[1]INTERNAL PARAMETERS-1'!$B$5:$J$44,3,FALSE) + SDBYLD1!BG6*(1-VLOOKUP(SDBYLD2!BG$4,'[1]INTERNAL PARAMETERS-1'!$B$5:$J$44,5,FALSE))*VLOOKUP(SDBYLD2!BG$4,'[1]INTERNAL PARAMETERS-1'!$B$5:$J$44,8,FALSE)*VLOOKUP(SDBYLD2!BG$4,'[1]INTERNAL PARAMETERS-1'!$B$5:$J$44,3,FALSE)</f>
        <v>0.32709461637191539</v>
      </c>
      <c r="BH6" s="44">
        <f>SDBYLD1!BH6*VLOOKUP(SDBYLD2!BH$4,'[1]INTERNAL PARAMETERS-1'!$B$5:$J$44,5,FALSE)*VLOOKUP(SDBYLD2!BH$4,'[1]INTERNAL PARAMETERS-1'!$B$5:$J$44,6,FALSE)*VLOOKUP(SDBYLD2!BH$4,'[1]INTERNAL PARAMETERS-1'!$B$5:$J$44,3,FALSE) + SDBYLD1!BH6*(1-VLOOKUP(SDBYLD2!BH$4,'[1]INTERNAL PARAMETERS-1'!$B$5:$J$44,5,FALSE))*VLOOKUP(SDBYLD2!BH$4,'[1]INTERNAL PARAMETERS-1'!$B$5:$J$44,8,FALSE)*VLOOKUP(SDBYLD2!BH$4,'[1]INTERNAL PARAMETERS-1'!$B$5:$J$44,3,FALSE)</f>
        <v>9.8843105156457998E-4</v>
      </c>
      <c r="BI6" s="44">
        <f>SDBYLD1!BI6*VLOOKUP(SDBYLD2!BI$4,'[1]INTERNAL PARAMETERS-1'!$B$5:$J$44,5,FALSE)*VLOOKUP(SDBYLD2!BI$4,'[1]INTERNAL PARAMETERS-1'!$B$5:$J$44,6,FALSE)*VLOOKUP(SDBYLD2!BI$4,'[1]INTERNAL PARAMETERS-1'!$B$5:$J$44,3,FALSE) + SDBYLD1!BI6*(1-VLOOKUP(SDBYLD2!BI$4,'[1]INTERNAL PARAMETERS-1'!$B$5:$J$44,5,FALSE))*VLOOKUP(SDBYLD2!BI$4,'[1]INTERNAL PARAMETERS-1'!$B$5:$J$44,8,FALSE)*VLOOKUP(SDBYLD2!BI$4,'[1]INTERNAL PARAMETERS-1'!$B$5:$J$44,3,FALSE)</f>
        <v>0</v>
      </c>
      <c r="BJ6" s="44">
        <f>SDBYLD1!BJ6*VLOOKUP(SDBYLD2!BJ$4,'[1]INTERNAL PARAMETERS-1'!$B$5:$J$44,5,FALSE)*VLOOKUP(SDBYLD2!BJ$4,'[1]INTERNAL PARAMETERS-1'!$B$5:$J$44,6,FALSE)*VLOOKUP(SDBYLD2!BJ$4,'[1]INTERNAL PARAMETERS-1'!$B$5:$J$44,3,FALSE) + SDBYLD1!BJ6*(1-VLOOKUP(SDBYLD2!BJ$4,'[1]INTERNAL PARAMETERS-1'!$B$5:$J$44,5,FALSE))*VLOOKUP(SDBYLD2!BJ$4,'[1]INTERNAL PARAMETERS-1'!$B$5:$J$44,8,FALSE)*VLOOKUP(SDBYLD2!BJ$4,'[1]INTERNAL PARAMETERS-1'!$B$5:$J$44,3,FALSE)</f>
        <v>7.7434353398942182E-2</v>
      </c>
      <c r="BK6" s="44">
        <f>SDBYLD1!BK6*VLOOKUP(SDBYLD2!BK$4,'[1]INTERNAL PARAMETERS-1'!$B$5:$J$44,5,FALSE)*VLOOKUP(SDBYLD2!BK$4,'[1]INTERNAL PARAMETERS-1'!$B$5:$J$44,6,FALSE)*VLOOKUP(SDBYLD2!BK$4,'[1]INTERNAL PARAMETERS-1'!$B$5:$J$44,3,FALSE) + SDBYLD1!BK6*(1-VLOOKUP(SDBYLD2!BK$4,'[1]INTERNAL PARAMETERS-1'!$B$5:$J$44,5,FALSE))*VLOOKUP(SDBYLD2!BK$4,'[1]INTERNAL PARAMETERS-1'!$B$5:$J$44,8,FALSE)*VLOOKUP(SDBYLD2!BK$4,'[1]INTERNAL PARAMETERS-1'!$B$5:$J$44,3,FALSE)</f>
        <v>4.1114070450427177E-2</v>
      </c>
      <c r="BL6" s="44">
        <f>SDBYLD1!BL6*VLOOKUP(SDBYLD2!BL$4,'[1]INTERNAL PARAMETERS-1'!$B$5:$J$44,5,FALSE)*VLOOKUP(SDBYLD2!BL$4,'[1]INTERNAL PARAMETERS-1'!$B$5:$J$44,6,FALSE)*VLOOKUP(SDBYLD2!BL$4,'[1]INTERNAL PARAMETERS-1'!$B$5:$J$44,3,FALSE) + SDBYLD1!BL6*(1-VLOOKUP(SDBYLD2!BL$4,'[1]INTERNAL PARAMETERS-1'!$B$5:$J$44,5,FALSE))*VLOOKUP(SDBYLD2!BL$4,'[1]INTERNAL PARAMETERS-1'!$B$5:$J$44,8,FALSE)*VLOOKUP(SDBYLD2!BL$4,'[1]INTERNAL PARAMETERS-1'!$B$5:$J$44,3,FALSE)</f>
        <v>7.2564634790498453E-3</v>
      </c>
      <c r="BM6" s="44">
        <f>SDBYLD1!BM6*VLOOKUP(SDBYLD2!BM$4,'[1]INTERNAL PARAMETERS-1'!$B$5:$J$44,5,FALSE)*VLOOKUP(SDBYLD2!BM$4,'[1]INTERNAL PARAMETERS-1'!$B$5:$J$44,6,FALSE)*VLOOKUP(SDBYLD2!BM$4,'[1]INTERNAL PARAMETERS-1'!$B$5:$J$44,3,FALSE) + SDBYLD1!BM6*(1-VLOOKUP(SDBYLD2!BM$4,'[1]INTERNAL PARAMETERS-1'!$B$5:$J$44,5,FALSE))*VLOOKUP(SDBYLD2!BM$4,'[1]INTERNAL PARAMETERS-1'!$B$5:$J$44,8,FALSE)*VLOOKUP(SDBYLD2!BM$4,'[1]INTERNAL PARAMETERS-1'!$B$5:$J$44,3,FALSE)</f>
        <v>3.3271288829220588E-3</v>
      </c>
      <c r="BN6" s="44">
        <f>SDBYLD1!BN6*VLOOKUP(SDBYLD2!BN$4,'[1]INTERNAL PARAMETERS-1'!$B$5:$J$44,5,FALSE)*VLOOKUP(SDBYLD2!BN$4,'[1]INTERNAL PARAMETERS-1'!$B$5:$J$44,6,FALSE)*VLOOKUP(SDBYLD2!BN$4,'[1]INTERNAL PARAMETERS-1'!$B$5:$J$44,3,FALSE) + SDBYLD1!BN6*(1-VLOOKUP(SDBYLD2!BN$4,'[1]INTERNAL PARAMETERS-1'!$B$5:$J$44,5,FALSE))*VLOOKUP(SDBYLD2!BN$4,'[1]INTERNAL PARAMETERS-1'!$B$5:$J$44,8,FALSE)*VLOOKUP(SDBYLD2!BN$4,'[1]INTERNAL PARAMETERS-1'!$B$5:$J$44,3,FALSE)</f>
        <v>0.10692992447476321</v>
      </c>
      <c r="BO6" s="44">
        <f>SDBYLD1!BO6*VLOOKUP(SDBYLD2!BO$4,'[1]INTERNAL PARAMETERS-1'!$B$5:$J$44,5,FALSE)*VLOOKUP(SDBYLD2!BO$4,'[1]INTERNAL PARAMETERS-1'!$B$5:$J$44,6,FALSE)*VLOOKUP(SDBYLD2!BO$4,'[1]INTERNAL PARAMETERS-1'!$B$5:$J$44,3,FALSE) + SDBYLD1!BO6*(1-VLOOKUP(SDBYLD2!BO$4,'[1]INTERNAL PARAMETERS-1'!$B$5:$J$44,5,FALSE))*VLOOKUP(SDBYLD2!BO$4,'[1]INTERNAL PARAMETERS-1'!$B$5:$J$44,8,FALSE)*VLOOKUP(SDBYLD2!BO$4,'[1]INTERNAL PARAMETERS-1'!$B$5:$J$44,3,FALSE)</f>
        <v>8.7505971888506937E-2</v>
      </c>
      <c r="BP6" s="44">
        <f>SDBYLD1!BP6*VLOOKUP(SDBYLD2!BP$4,'[1]INTERNAL PARAMETERS-1'!$B$5:$J$44,5,FALSE)*VLOOKUP(SDBYLD2!BP$4,'[1]INTERNAL PARAMETERS-1'!$B$5:$J$44,6,FALSE)*VLOOKUP(SDBYLD2!BP$4,'[1]INTERNAL PARAMETERS-1'!$B$5:$J$44,3,FALSE) + SDBYLD1!BP6*(1-VLOOKUP(SDBYLD2!BP$4,'[1]INTERNAL PARAMETERS-1'!$B$5:$J$44,5,FALSE))*VLOOKUP(SDBYLD2!BP$4,'[1]INTERNAL PARAMETERS-1'!$B$5:$J$44,8,FALSE)*VLOOKUP(SDBYLD2!BP$4,'[1]INTERNAL PARAMETERS-1'!$B$5:$J$44,3,FALSE)</f>
        <v>2.3969855192270515E-3</v>
      </c>
      <c r="BQ6" s="44">
        <f>SDBYLD1!BQ6*VLOOKUP(SDBYLD2!BQ$4,'[1]INTERNAL PARAMETERS-1'!$B$5:$J$44,5,FALSE)*VLOOKUP(SDBYLD2!BQ$4,'[1]INTERNAL PARAMETERS-1'!$B$5:$J$44,6,FALSE)*VLOOKUP(SDBYLD2!BQ$4,'[1]INTERNAL PARAMETERS-1'!$B$5:$J$44,3,FALSE) + SDBYLD1!BQ6*(1-VLOOKUP(SDBYLD2!BQ$4,'[1]INTERNAL PARAMETERS-1'!$B$5:$J$44,5,FALSE))*VLOOKUP(SDBYLD2!BQ$4,'[1]INTERNAL PARAMETERS-1'!$B$5:$J$44,8,FALSE)*VLOOKUP(SDBYLD2!BQ$4,'[1]INTERNAL PARAMETERS-1'!$B$5:$J$44,3,FALSE)</f>
        <v>0.13253873976591535</v>
      </c>
      <c r="BR6" s="44">
        <f>SDBYLD1!BR6*VLOOKUP(SDBYLD2!BR$4,'[1]INTERNAL PARAMETERS-1'!$B$5:$J$44,5,FALSE)*VLOOKUP(SDBYLD2!BR$4,'[1]INTERNAL PARAMETERS-1'!$B$5:$J$44,6,FALSE)*VLOOKUP(SDBYLD2!BR$4,'[1]INTERNAL PARAMETERS-1'!$B$5:$J$44,3,FALSE) + SDBYLD1!BR6*(1-VLOOKUP(SDBYLD2!BR$4,'[1]INTERNAL PARAMETERS-1'!$B$5:$J$44,5,FALSE))*VLOOKUP(SDBYLD2!BR$4,'[1]INTERNAL PARAMETERS-1'!$B$5:$J$44,8,FALSE)*VLOOKUP(SDBYLD2!BR$4,'[1]INTERNAL PARAMETERS-1'!$B$5:$J$44,3,FALSE)</f>
        <v>3.2382546954663966E-3</v>
      </c>
      <c r="BS6" s="44">
        <f>SDBYLD1!BS6*VLOOKUP(SDBYLD2!BS$4,'[1]INTERNAL PARAMETERS-1'!$B$5:$J$44,5,FALSE)*VLOOKUP(SDBYLD2!BS$4,'[1]INTERNAL PARAMETERS-1'!$B$5:$J$44,6,FALSE)*VLOOKUP(SDBYLD2!BS$4,'[1]INTERNAL PARAMETERS-1'!$B$5:$J$44,3,FALSE) + SDBYLD1!BS6*(1-VLOOKUP(SDBYLD2!BS$4,'[1]INTERNAL PARAMETERS-1'!$B$5:$J$44,5,FALSE))*VLOOKUP(SDBYLD2!BS$4,'[1]INTERNAL PARAMETERS-1'!$B$5:$J$44,8,FALSE)*VLOOKUP(SDBYLD2!BS$4,'[1]INTERNAL PARAMETERS-1'!$B$5:$J$44,3,FALSE)</f>
        <v>5.0802852045006347E-4</v>
      </c>
      <c r="BT6" s="44">
        <f>SDBYLD1!BT6*VLOOKUP(SDBYLD2!BT$4,'[1]INTERNAL PARAMETERS-1'!$B$5:$J$44,5,FALSE)*VLOOKUP(SDBYLD2!BT$4,'[1]INTERNAL PARAMETERS-1'!$B$5:$J$44,6,FALSE)*VLOOKUP(SDBYLD2!BT$4,'[1]INTERNAL PARAMETERS-1'!$B$5:$J$44,3,FALSE) + SDBYLD1!BT6*(1-VLOOKUP(SDBYLD2!BT$4,'[1]INTERNAL PARAMETERS-1'!$B$5:$J$44,5,FALSE))*VLOOKUP(SDBYLD2!BT$4,'[1]INTERNAL PARAMETERS-1'!$B$5:$J$44,8,FALSE)*VLOOKUP(SDBYLD2!BT$4,'[1]INTERNAL PARAMETERS-1'!$B$5:$J$44,3,FALSE)</f>
        <v>0</v>
      </c>
      <c r="BU6" s="44">
        <f>SDBYLD1!BU6*VLOOKUP(SDBYLD2!BU$4,'[1]INTERNAL PARAMETERS-1'!$B$5:$J$44,5,FALSE)*VLOOKUP(SDBYLD2!BU$4,'[1]INTERNAL PARAMETERS-1'!$B$5:$J$44,6,FALSE)*VLOOKUP(SDBYLD2!BU$4,'[1]INTERNAL PARAMETERS-1'!$B$5:$J$44,3,FALSE) + SDBYLD1!BU6*(1-VLOOKUP(SDBYLD2!BU$4,'[1]INTERNAL PARAMETERS-1'!$B$5:$J$44,5,FALSE))*VLOOKUP(SDBYLD2!BU$4,'[1]INTERNAL PARAMETERS-1'!$B$5:$J$44,8,FALSE)*VLOOKUP(SDBYLD2!BU$4,'[1]INTERNAL PARAMETERS-1'!$B$5:$J$44,3,FALSE)</f>
        <v>0</v>
      </c>
      <c r="BV6" s="44">
        <f>SDBYLD1!BV6*VLOOKUP(SDBYLD2!BV$4,'[1]INTERNAL PARAMETERS-1'!$B$5:$J$44,5,FALSE)*VLOOKUP(SDBYLD2!BV$4,'[1]INTERNAL PARAMETERS-1'!$B$5:$J$44,6,FALSE)*VLOOKUP(SDBYLD2!BV$4,'[1]INTERNAL PARAMETERS-1'!$B$5:$J$44,3,FALSE) + SDBYLD1!BV6*(1-VLOOKUP(SDBYLD2!BV$4,'[1]INTERNAL PARAMETERS-1'!$B$5:$J$44,5,FALSE))*VLOOKUP(SDBYLD2!BV$4,'[1]INTERNAL PARAMETERS-1'!$B$5:$J$44,8,FALSE)*VLOOKUP(SDBYLD2!BV$4,'[1]INTERNAL PARAMETERS-1'!$B$5:$J$44,3,FALSE)</f>
        <v>0</v>
      </c>
      <c r="BW6" s="44">
        <f>SDBYLD1!BW6*VLOOKUP(SDBYLD2!BW$4,'[1]INTERNAL PARAMETERS-1'!$B$5:$J$44,5,FALSE)*VLOOKUP(SDBYLD2!BW$4,'[1]INTERNAL PARAMETERS-1'!$B$5:$J$44,6,FALSE)*VLOOKUP(SDBYLD2!BW$4,'[1]INTERNAL PARAMETERS-1'!$B$5:$J$44,3,FALSE) + SDBYLD1!BW6*(1-VLOOKUP(SDBYLD2!BW$4,'[1]INTERNAL PARAMETERS-1'!$B$5:$J$44,5,FALSE))*VLOOKUP(SDBYLD2!BW$4,'[1]INTERNAL PARAMETERS-1'!$B$5:$J$44,8,FALSE)*VLOOKUP(SDBYLD2!BW$4,'[1]INTERNAL PARAMETERS-1'!$B$5:$J$44,3,FALSE)</f>
        <v>0</v>
      </c>
      <c r="BX6" s="44">
        <f>SDBYLD1!BX6*VLOOKUP(SDBYLD2!BX$4,'[1]INTERNAL PARAMETERS-1'!$B$5:$J$44,5,FALSE)*VLOOKUP(SDBYLD2!BX$4,'[1]INTERNAL PARAMETERS-1'!$B$5:$J$44,6,FALSE)*VLOOKUP(SDBYLD2!BX$4,'[1]INTERNAL PARAMETERS-1'!$B$5:$J$44,3,FALSE) + SDBYLD1!BX6*(1-VLOOKUP(SDBYLD2!BX$4,'[1]INTERNAL PARAMETERS-1'!$B$5:$J$44,5,FALSE))*VLOOKUP(SDBYLD2!BX$4,'[1]INTERNAL PARAMETERS-1'!$B$5:$J$44,8,FALSE)*VLOOKUP(SDBYLD2!BX$4,'[1]INTERNAL PARAMETERS-1'!$B$5:$J$44,3,FALSE)</f>
        <v>0</v>
      </c>
      <c r="BY6" s="44">
        <f>SDBYLD1!BY6*VLOOKUP(SDBYLD2!BY$4,'[1]INTERNAL PARAMETERS-1'!$B$5:$J$44,5,FALSE)*VLOOKUP(SDBYLD2!BY$4,'[1]INTERNAL PARAMETERS-1'!$B$5:$J$44,6,FALSE)*VLOOKUP(SDBYLD2!BY$4,'[1]INTERNAL PARAMETERS-1'!$B$5:$J$44,3,FALSE) + SDBYLD1!BY6*(1-VLOOKUP(SDBYLD2!BY$4,'[1]INTERNAL PARAMETERS-1'!$B$5:$J$44,5,FALSE))*VLOOKUP(SDBYLD2!BY$4,'[1]INTERNAL PARAMETERS-1'!$B$5:$J$44,8,FALSE)*VLOOKUP(SDBYLD2!BY$4,'[1]INTERNAL PARAMETERS-1'!$B$5:$J$44,3,FALSE)</f>
        <v>0</v>
      </c>
      <c r="BZ6" s="44">
        <f>SDBYLD1!BZ6*VLOOKUP(SDBYLD2!BZ$4,'[1]INTERNAL PARAMETERS-1'!$B$5:$J$44,5,FALSE)*VLOOKUP(SDBYLD2!BZ$4,'[1]INTERNAL PARAMETERS-1'!$B$5:$J$44,6,FALSE)*VLOOKUP(SDBYLD2!BZ$4,'[1]INTERNAL PARAMETERS-1'!$B$5:$J$44,3,FALSE) + SDBYLD1!BZ6*(1-VLOOKUP(SDBYLD2!BZ$4,'[1]INTERNAL PARAMETERS-1'!$B$5:$J$44,5,FALSE))*VLOOKUP(SDBYLD2!BZ$4,'[1]INTERNAL PARAMETERS-1'!$B$5:$J$44,8,FALSE)*VLOOKUP(SDBYLD2!BZ$4,'[1]INTERNAL PARAMETERS-1'!$B$5:$J$44,3,FALSE)</f>
        <v>1.8950134879710463E-4</v>
      </c>
      <c r="CA6" s="44">
        <f>SDBYLD1!CA6*VLOOKUP(SDBYLD2!CA$4,'[1]INTERNAL PARAMETERS-1'!$B$5:$J$44,5,FALSE)*VLOOKUP(SDBYLD2!CA$4,'[1]INTERNAL PARAMETERS-1'!$B$5:$J$44,6,FALSE)*VLOOKUP(SDBYLD2!CA$4,'[1]INTERNAL PARAMETERS-1'!$B$5:$J$44,3,FALSE) + SDBYLD1!CA6*(1-VLOOKUP(SDBYLD2!CA$4,'[1]INTERNAL PARAMETERS-1'!$B$5:$J$44,5,FALSE))*VLOOKUP(SDBYLD2!CA$4,'[1]INTERNAL PARAMETERS-1'!$B$5:$J$44,8,FALSE)*VLOOKUP(SDBYLD2!CA$4,'[1]INTERNAL PARAMETERS-1'!$B$5:$J$44,3,FALSE)</f>
        <v>0</v>
      </c>
      <c r="CB6" s="44">
        <f>SDBYLD1!CB6*VLOOKUP(SDBYLD2!CB$4,'[1]INTERNAL PARAMETERS-1'!$B$5:$J$44,5,FALSE)*VLOOKUP(SDBYLD2!CB$4,'[1]INTERNAL PARAMETERS-1'!$B$5:$J$44,6,FALSE)*VLOOKUP(SDBYLD2!CB$4,'[1]INTERNAL PARAMETERS-1'!$B$5:$J$44,3,FALSE) + SDBYLD1!CB6*(1-VLOOKUP(SDBYLD2!CB$4,'[1]INTERNAL PARAMETERS-1'!$B$5:$J$44,5,FALSE))*VLOOKUP(SDBYLD2!CB$4,'[1]INTERNAL PARAMETERS-1'!$B$5:$J$44,8,FALSE)*VLOOKUP(SDBYLD2!CB$4,'[1]INTERNAL PARAMETERS-1'!$B$5:$J$44,3,FALSE)</f>
        <v>0</v>
      </c>
      <c r="CC6" s="44">
        <f>SDBYLD1!CC6*VLOOKUP(SDBYLD2!CC$4,'[1]INTERNAL PARAMETERS-1'!$B$5:$J$44,5,FALSE)*VLOOKUP(SDBYLD2!CC$4,'[1]INTERNAL PARAMETERS-1'!$B$5:$J$44,6,FALSE)*VLOOKUP(SDBYLD2!CC$4,'[1]INTERNAL PARAMETERS-1'!$B$5:$J$44,3,FALSE) + SDBYLD1!CC6*(1-VLOOKUP(SDBYLD2!CC$4,'[1]INTERNAL PARAMETERS-1'!$B$5:$J$44,5,FALSE))*VLOOKUP(SDBYLD2!CC$4,'[1]INTERNAL PARAMETERS-1'!$B$5:$J$44,8,FALSE)*VLOOKUP(SDBYLD2!CC$4,'[1]INTERNAL PARAMETERS-1'!$B$5:$J$44,3,FALSE)</f>
        <v>4.211141084380103E-4</v>
      </c>
      <c r="CD6" s="44">
        <f>SDBYLD1!CD6*VLOOKUP(SDBYLD2!CD$4,'[1]INTERNAL PARAMETERS-1'!$B$5:$J$44,5,FALSE)*VLOOKUP(SDBYLD2!CD$4,'[1]INTERNAL PARAMETERS-1'!$B$5:$J$44,6,FALSE)*VLOOKUP(SDBYLD2!CD$4,'[1]INTERNAL PARAMETERS-1'!$B$5:$J$44,3,FALSE) + SDBYLD1!CD6*(1-VLOOKUP(SDBYLD2!CD$4,'[1]INTERNAL PARAMETERS-1'!$B$5:$J$44,5,FALSE))*VLOOKUP(SDBYLD2!CD$4,'[1]INTERNAL PARAMETERS-1'!$B$5:$J$44,8,FALSE)*VLOOKUP(SDBYLD2!CD$4,'[1]INTERNAL PARAMETERS-1'!$B$5:$J$44,3,FALSE)</f>
        <v>4.4935017763256214E-3</v>
      </c>
      <c r="CE6" s="44">
        <f>SDBYLD1!CE6*VLOOKUP(SDBYLD2!CE$4,'[1]INTERNAL PARAMETERS-1'!$B$5:$J$44,5,FALSE)*VLOOKUP(SDBYLD2!CE$4,'[1]INTERNAL PARAMETERS-1'!$B$5:$J$44,6,FALSE)*VLOOKUP(SDBYLD2!CE$4,'[1]INTERNAL PARAMETERS-1'!$B$5:$J$44,3,FALSE) + SDBYLD1!CE6*(1-VLOOKUP(SDBYLD2!CE$4,'[1]INTERNAL PARAMETERS-1'!$B$5:$J$44,5,FALSE))*VLOOKUP(SDBYLD2!CE$4,'[1]INTERNAL PARAMETERS-1'!$B$5:$J$44,8,FALSE)*VLOOKUP(SDBYLD2!CE$4,'[1]INTERNAL PARAMETERS-1'!$B$5:$J$44,3,FALSE)</f>
        <v>5.3602362423998719E-3</v>
      </c>
      <c r="CF6" s="44">
        <f>SDBYLD1!CF6*VLOOKUP(SDBYLD2!CF$4,'[1]INTERNAL PARAMETERS-1'!$B$5:$J$44,5,FALSE)*VLOOKUP(SDBYLD2!CF$4,'[1]INTERNAL PARAMETERS-1'!$B$5:$J$44,6,FALSE)*VLOOKUP(SDBYLD2!CF$4,'[1]INTERNAL PARAMETERS-1'!$B$5:$J$44,3,FALSE) + SDBYLD1!CF6*(1-VLOOKUP(SDBYLD2!CF$4,'[1]INTERNAL PARAMETERS-1'!$B$5:$J$44,5,FALSE))*VLOOKUP(SDBYLD2!CF$4,'[1]INTERNAL PARAMETERS-1'!$B$5:$J$44,8,FALSE)*VLOOKUP(SDBYLD2!CF$4,'[1]INTERNAL PARAMETERS-1'!$B$5:$J$44,3,FALSE)</f>
        <v>3.3441380495672179E-3</v>
      </c>
      <c r="CG6" s="44">
        <f>SDBYLD1!CG6*VLOOKUP(SDBYLD2!CG$4,'[1]INTERNAL PARAMETERS-1'!$B$5:$J$44,5,FALSE)*VLOOKUP(SDBYLD2!CG$4,'[1]INTERNAL PARAMETERS-1'!$B$5:$J$44,6,FALSE)*VLOOKUP(SDBYLD2!CG$4,'[1]INTERNAL PARAMETERS-1'!$B$5:$J$44,3,FALSE) + SDBYLD1!CG6*(1-VLOOKUP(SDBYLD2!CG$4,'[1]INTERNAL PARAMETERS-1'!$B$5:$J$44,5,FALSE))*VLOOKUP(SDBYLD2!CG$4,'[1]INTERNAL PARAMETERS-1'!$B$5:$J$44,8,FALSE)*VLOOKUP(SDBYLD2!CG$4,'[1]INTERNAL PARAMETERS-1'!$B$5:$J$44,3,FALSE)</f>
        <v>6.3341066137316735E-5</v>
      </c>
      <c r="CH6" s="43">
        <f>SDBYLD1!CH6*VLOOKUP(SDBYLD2!CH$4,'[1]INTERNAL PARAMETERS-1'!$B$5:$J$44,5,FALSE)*VLOOKUP(SDBYLD2!CH$4,'[1]INTERNAL PARAMETERS-1'!$B$5:$J$44,6,FALSE)*VLOOKUP(SDBYLD2!CH$4,'[1]INTERNAL PARAMETERS-1'!$B$5:$J$44,3,FALSE) + SDBYLD1!CH6*(1-VLOOKUP(SDBYLD2!CH$4,'[1]INTERNAL PARAMETERS-1'!$B$5:$J$44,5,FALSE))*VLOOKUP(SDBYLD2!CH$4,'[1]INTERNAL PARAMETERS-1'!$B$5:$J$44,8,FALSE)*VLOOKUP(SDBYLD2!CH$4,'[1]INTERNAL PARAMETERS-1'!$B$5:$J$44,3,FALSE)</f>
        <v>0</v>
      </c>
      <c r="CJ6" s="45">
        <f t="shared" si="0"/>
        <v>100.20887667614534</v>
      </c>
      <c r="CK6" s="43">
        <f t="shared" si="1"/>
        <v>2.1873989400318092</v>
      </c>
    </row>
    <row r="7" spans="2:89" x14ac:dyDescent="0.4">
      <c r="B7" s="58" t="s">
        <v>5</v>
      </c>
      <c r="C7" s="57" t="s">
        <v>68</v>
      </c>
      <c r="D7" s="57" t="s">
        <v>65</v>
      </c>
      <c r="E7" s="133">
        <f>SDBeam!X7</f>
        <v>694.37111556594277</v>
      </c>
      <c r="F7" s="59">
        <f>'[1]INTERNAL PARAMETERS-1'!M7</f>
        <v>73.784999999999997</v>
      </c>
      <c r="G7" s="45">
        <f>SDBYLD1!G7*VLOOKUP(SDBYLD2!G$4,'[1]INTERNAL PARAMETERS-1'!$B$5:$J$44,5,FALSE)*VLOOKUP(SDBYLD2!G$4,'[1]INTERNAL PARAMETERS-1'!$B$5:$J$44,7,FALSE)*SDBYLD2!$F7 + SDBYLD1!G7*(1-VLOOKUP(SDBYLD2!G$4,'[1]INTERNAL PARAMETERS-1'!$B$5:$J$44,5,FALSE))*VLOOKUP(SDBYLD2!G$4,'[1]INTERNAL PARAMETERS-1'!$B$5:$J$44,9,FALSE)*SDBYLD2!$F7</f>
        <v>18.534669028249581</v>
      </c>
      <c r="H7" s="44">
        <f>SDBYLD1!H7*VLOOKUP(SDBYLD2!H$4,'[1]INTERNAL PARAMETERS-1'!$B$5:$J$44,5,FALSE)*VLOOKUP(SDBYLD2!H$4,'[1]INTERNAL PARAMETERS-1'!$B$5:$J$44,7,FALSE)*SDBYLD2!$F7 + SDBYLD1!H7*(1-VLOOKUP(SDBYLD2!H$4,'[1]INTERNAL PARAMETERS-1'!$B$5:$J$44,5,FALSE))*VLOOKUP(SDBYLD2!H$4,'[1]INTERNAL PARAMETERS-1'!$B$5:$J$44,9,FALSE)*SDBYLD2!$F7</f>
        <v>15.134984507286669</v>
      </c>
      <c r="I7" s="44">
        <f>SDBYLD1!I7*VLOOKUP(SDBYLD2!I$4,'[1]INTERNAL PARAMETERS-1'!$B$5:$J$44,5,FALSE)*VLOOKUP(SDBYLD2!I$4,'[1]INTERNAL PARAMETERS-1'!$B$5:$J$44,7,FALSE)*SDBYLD2!$F7 + SDBYLD1!I7*(1-VLOOKUP(SDBYLD2!I$4,'[1]INTERNAL PARAMETERS-1'!$B$5:$J$44,5,FALSE))*VLOOKUP(SDBYLD2!I$4,'[1]INTERNAL PARAMETERS-1'!$B$5:$J$44,9,FALSE)*SDBYLD2!$F7</f>
        <v>112.47848383407121</v>
      </c>
      <c r="J7" s="44">
        <f>SDBYLD1!J7*VLOOKUP(SDBYLD2!J$4,'[1]INTERNAL PARAMETERS-1'!$B$5:$J$44,5,FALSE)*VLOOKUP(SDBYLD2!J$4,'[1]INTERNAL PARAMETERS-1'!$B$5:$J$44,7,FALSE)*SDBYLD2!$F7 + SDBYLD1!J7*(1-VLOOKUP(SDBYLD2!J$4,'[1]INTERNAL PARAMETERS-1'!$B$5:$J$44,5,FALSE))*VLOOKUP(SDBYLD2!J$4,'[1]INTERNAL PARAMETERS-1'!$B$5:$J$44,9,FALSE)*SDBYLD2!$F7</f>
        <v>0</v>
      </c>
      <c r="K7" s="44">
        <f>SDBYLD1!K7*VLOOKUP(SDBYLD2!K$4,'[1]INTERNAL PARAMETERS-1'!$B$5:$J$44,5,FALSE)*VLOOKUP(SDBYLD2!K$4,'[1]INTERNAL PARAMETERS-1'!$B$5:$J$44,7,FALSE)*SDBYLD2!$F7 + SDBYLD1!K7*(1-VLOOKUP(SDBYLD2!K$4,'[1]INTERNAL PARAMETERS-1'!$B$5:$J$44,5,FALSE))*VLOOKUP(SDBYLD2!K$4,'[1]INTERNAL PARAMETERS-1'!$B$5:$J$44,9,FALSE)*SDBYLD2!$F7</f>
        <v>0</v>
      </c>
      <c r="L7" s="44">
        <f>SDBYLD1!L7*VLOOKUP(SDBYLD2!L$4,'[1]INTERNAL PARAMETERS-1'!$B$5:$J$44,5,FALSE)*VLOOKUP(SDBYLD2!L$4,'[1]INTERNAL PARAMETERS-1'!$B$5:$J$44,7,FALSE)*SDBYLD2!$F7 + SDBYLD1!L7*(1-VLOOKUP(SDBYLD2!L$4,'[1]INTERNAL PARAMETERS-1'!$B$5:$J$44,5,FALSE))*VLOOKUP(SDBYLD2!L$4,'[1]INTERNAL PARAMETERS-1'!$B$5:$J$44,9,FALSE)*SDBYLD2!$F7</f>
        <v>0</v>
      </c>
      <c r="M7" s="44">
        <f>SDBYLD1!M7*VLOOKUP(SDBYLD2!M$4,'[1]INTERNAL PARAMETERS-1'!$B$5:$J$44,5,FALSE)*VLOOKUP(SDBYLD2!M$4,'[1]INTERNAL PARAMETERS-1'!$B$5:$J$44,7,FALSE)*SDBYLD2!$F7 + SDBYLD1!M7*(1-VLOOKUP(SDBYLD2!M$4,'[1]INTERNAL PARAMETERS-1'!$B$5:$J$44,5,FALSE))*VLOOKUP(SDBYLD2!M$4,'[1]INTERNAL PARAMETERS-1'!$B$5:$J$44,9,FALSE)*SDBYLD2!$F7</f>
        <v>1.3117305932658665</v>
      </c>
      <c r="N7" s="44">
        <f>SDBYLD1!N7*VLOOKUP(SDBYLD2!N$4,'[1]INTERNAL PARAMETERS-1'!$B$5:$J$44,5,FALSE)*VLOOKUP(SDBYLD2!N$4,'[1]INTERNAL PARAMETERS-1'!$B$5:$J$44,7,FALSE)*SDBYLD2!$F7 + SDBYLD1!N7*(1-VLOOKUP(SDBYLD2!N$4,'[1]INTERNAL PARAMETERS-1'!$B$5:$J$44,5,FALSE))*VLOOKUP(SDBYLD2!N$4,'[1]INTERNAL PARAMETERS-1'!$B$5:$J$44,9,FALSE)*SDBYLD2!$F7</f>
        <v>0.72961304576092267</v>
      </c>
      <c r="O7" s="44">
        <f>SDBYLD1!O7*VLOOKUP(SDBYLD2!O$4,'[1]INTERNAL PARAMETERS-1'!$B$5:$J$44,5,FALSE)*VLOOKUP(SDBYLD2!O$4,'[1]INTERNAL PARAMETERS-1'!$B$5:$J$44,7,FALSE)*SDBYLD2!$F7 + SDBYLD1!O7*(1-VLOOKUP(SDBYLD2!O$4,'[1]INTERNAL PARAMETERS-1'!$B$5:$J$44,5,FALSE))*VLOOKUP(SDBYLD2!O$4,'[1]INTERNAL PARAMETERS-1'!$B$5:$J$44,9,FALSE)*SDBYLD2!$F7</f>
        <v>0</v>
      </c>
      <c r="P7" s="44">
        <f>SDBYLD1!P7*VLOOKUP(SDBYLD2!P$4,'[1]INTERNAL PARAMETERS-1'!$B$5:$J$44,5,FALSE)*VLOOKUP(SDBYLD2!P$4,'[1]INTERNAL PARAMETERS-1'!$B$5:$J$44,7,FALSE)*SDBYLD2!$F7 + SDBYLD1!P7*(1-VLOOKUP(SDBYLD2!P$4,'[1]INTERNAL PARAMETERS-1'!$B$5:$J$44,5,FALSE))*VLOOKUP(SDBYLD2!P$4,'[1]INTERNAL PARAMETERS-1'!$B$5:$J$44,9,FALSE)*SDBYLD2!$F7</f>
        <v>0</v>
      </c>
      <c r="Q7" s="44">
        <f>SDBYLD1!Q7*VLOOKUP(SDBYLD2!Q$4,'[1]INTERNAL PARAMETERS-1'!$B$5:$J$44,5,FALSE)*VLOOKUP(SDBYLD2!Q$4,'[1]INTERNAL PARAMETERS-1'!$B$5:$J$44,7,FALSE)*SDBYLD2!$F7 + SDBYLD1!Q7*(1-VLOOKUP(SDBYLD2!Q$4,'[1]INTERNAL PARAMETERS-1'!$B$5:$J$44,5,FALSE))*VLOOKUP(SDBYLD2!Q$4,'[1]INTERNAL PARAMETERS-1'!$B$5:$J$44,9,FALSE)*SDBYLD2!$F7</f>
        <v>0</v>
      </c>
      <c r="R7" s="44">
        <f>SDBYLD1!R7*VLOOKUP(SDBYLD2!R$4,'[1]INTERNAL PARAMETERS-1'!$B$5:$J$44,5,FALSE)*VLOOKUP(SDBYLD2!R$4,'[1]INTERNAL PARAMETERS-1'!$B$5:$J$44,7,FALSE)*SDBYLD2!$F7 + SDBYLD1!R7*(1-VLOOKUP(SDBYLD2!R$4,'[1]INTERNAL PARAMETERS-1'!$B$5:$J$44,5,FALSE))*VLOOKUP(SDBYLD2!R$4,'[1]INTERNAL PARAMETERS-1'!$B$5:$J$44,9,FALSE)*SDBYLD2!$F7</f>
        <v>0.377575359587079</v>
      </c>
      <c r="S7" s="44">
        <f>SDBYLD1!S7*VLOOKUP(SDBYLD2!S$4,'[1]INTERNAL PARAMETERS-1'!$B$5:$J$44,5,FALSE)*VLOOKUP(SDBYLD2!S$4,'[1]INTERNAL PARAMETERS-1'!$B$5:$J$44,7,FALSE)*SDBYLD2!$F7 + SDBYLD1!S7*(1-VLOOKUP(SDBYLD2!S$4,'[1]INTERNAL PARAMETERS-1'!$B$5:$J$44,5,FALSE))*VLOOKUP(SDBYLD2!S$4,'[1]INTERNAL PARAMETERS-1'!$B$5:$J$44,9,FALSE)*SDBYLD2!$F7</f>
        <v>37.343262585854838</v>
      </c>
      <c r="T7" s="44">
        <f>SDBYLD1!T7*VLOOKUP(SDBYLD2!T$4,'[1]INTERNAL PARAMETERS-1'!$B$5:$J$44,5,FALSE)*VLOOKUP(SDBYLD2!T$4,'[1]INTERNAL PARAMETERS-1'!$B$5:$J$44,7,FALSE)*SDBYLD2!$F7 + SDBYLD1!T7*(1-VLOOKUP(SDBYLD2!T$4,'[1]INTERNAL PARAMETERS-1'!$B$5:$J$44,5,FALSE))*VLOOKUP(SDBYLD2!T$4,'[1]INTERNAL PARAMETERS-1'!$B$5:$J$44,9,FALSE)*SDBYLD2!$F7</f>
        <v>3.5399226986471524</v>
      </c>
      <c r="U7" s="44">
        <f>SDBYLD1!U7*VLOOKUP(SDBYLD2!U$4,'[1]INTERNAL PARAMETERS-1'!$B$5:$J$44,5,FALSE)*VLOOKUP(SDBYLD2!U$4,'[1]INTERNAL PARAMETERS-1'!$B$5:$J$44,7,FALSE)*SDBYLD2!$F7 + SDBYLD1!U7*(1-VLOOKUP(SDBYLD2!U$4,'[1]INTERNAL PARAMETERS-1'!$B$5:$J$44,5,FALSE))*VLOOKUP(SDBYLD2!U$4,'[1]INTERNAL PARAMETERS-1'!$B$5:$J$44,9,FALSE)*SDBYLD2!$F7</f>
        <v>1.6889017152298531</v>
      </c>
      <c r="V7" s="44">
        <f>SDBYLD1!V7*VLOOKUP(SDBYLD2!V$4,'[1]INTERNAL PARAMETERS-1'!$B$5:$J$44,5,FALSE)*VLOOKUP(SDBYLD2!V$4,'[1]INTERNAL PARAMETERS-1'!$B$5:$J$44,7,FALSE)*SDBYLD2!$F7 + SDBYLD1!V7*(1-VLOOKUP(SDBYLD2!V$4,'[1]INTERNAL PARAMETERS-1'!$B$5:$J$44,5,FALSE))*VLOOKUP(SDBYLD2!V$4,'[1]INTERNAL PARAMETERS-1'!$B$5:$J$44,9,FALSE)*SDBYLD2!$F7</f>
        <v>22.536186006396271</v>
      </c>
      <c r="W7" s="44">
        <f>SDBYLD1!W7*VLOOKUP(SDBYLD2!W$4,'[1]INTERNAL PARAMETERS-1'!$B$5:$J$44,5,FALSE)*VLOOKUP(SDBYLD2!W$4,'[1]INTERNAL PARAMETERS-1'!$B$5:$J$44,7,FALSE)*SDBYLD2!$F7 + SDBYLD1!W7*(1-VLOOKUP(SDBYLD2!W$4,'[1]INTERNAL PARAMETERS-1'!$B$5:$J$44,5,FALSE))*VLOOKUP(SDBYLD2!W$4,'[1]INTERNAL PARAMETERS-1'!$B$5:$J$44,9,FALSE)*SDBYLD2!$F7</f>
        <v>0</v>
      </c>
      <c r="X7" s="44">
        <f>SDBYLD1!X7*VLOOKUP(SDBYLD2!X$4,'[1]INTERNAL PARAMETERS-1'!$B$5:$J$44,5,FALSE)*VLOOKUP(SDBYLD2!X$4,'[1]INTERNAL PARAMETERS-1'!$B$5:$J$44,7,FALSE)*SDBYLD2!$F7 + SDBYLD1!X7*(1-VLOOKUP(SDBYLD2!X$4,'[1]INTERNAL PARAMETERS-1'!$B$5:$J$44,5,FALSE))*VLOOKUP(SDBYLD2!X$4,'[1]INTERNAL PARAMETERS-1'!$B$5:$J$44,9,FALSE)*SDBYLD2!$F7</f>
        <v>0</v>
      </c>
      <c r="Y7" s="44">
        <f>SDBYLD1!Y7*VLOOKUP(SDBYLD2!Y$4,'[1]INTERNAL PARAMETERS-1'!$B$5:$J$44,5,FALSE)*VLOOKUP(SDBYLD2!Y$4,'[1]INTERNAL PARAMETERS-1'!$B$5:$J$44,7,FALSE)*SDBYLD2!$F7 + SDBYLD1!Y7*(1-VLOOKUP(SDBYLD2!Y$4,'[1]INTERNAL PARAMETERS-1'!$B$5:$J$44,5,FALSE))*VLOOKUP(SDBYLD2!Y$4,'[1]INTERNAL PARAMETERS-1'!$B$5:$J$44,9,FALSE)*SDBYLD2!$F7</f>
        <v>0</v>
      </c>
      <c r="Z7" s="44">
        <f>SDBYLD1!Z7*VLOOKUP(SDBYLD2!Z$4,'[1]INTERNAL PARAMETERS-1'!$B$5:$J$44,5,FALSE)*VLOOKUP(SDBYLD2!Z$4,'[1]INTERNAL PARAMETERS-1'!$B$5:$J$44,7,FALSE)*SDBYLD2!$F7 + SDBYLD1!Z7*(1-VLOOKUP(SDBYLD2!Z$4,'[1]INTERNAL PARAMETERS-1'!$B$5:$J$44,5,FALSE))*VLOOKUP(SDBYLD2!Z$4,'[1]INTERNAL PARAMETERS-1'!$B$5:$J$44,9,FALSE)*SDBYLD2!$F7</f>
        <v>0</v>
      </c>
      <c r="AA7" s="44">
        <f>SDBYLD1!AA7*VLOOKUP(SDBYLD2!AA$4,'[1]INTERNAL PARAMETERS-1'!$B$5:$J$44,5,FALSE)*VLOOKUP(SDBYLD2!AA$4,'[1]INTERNAL PARAMETERS-1'!$B$5:$J$44,7,FALSE)*SDBYLD2!$F7 + SDBYLD1!AA7*(1-VLOOKUP(SDBYLD2!AA$4,'[1]INTERNAL PARAMETERS-1'!$B$5:$J$44,5,FALSE))*VLOOKUP(SDBYLD2!AA$4,'[1]INTERNAL PARAMETERS-1'!$B$5:$J$44,9,FALSE)*SDBYLD2!$F7</f>
        <v>0</v>
      </c>
      <c r="AB7" s="44">
        <f>SDBYLD1!AB7*VLOOKUP(SDBYLD2!AB$4,'[1]INTERNAL PARAMETERS-1'!$B$5:$J$44,5,FALSE)*VLOOKUP(SDBYLD2!AB$4,'[1]INTERNAL PARAMETERS-1'!$B$5:$J$44,7,FALSE)*SDBYLD2!$F7 + SDBYLD1!AB7*(1-VLOOKUP(SDBYLD2!AB$4,'[1]INTERNAL PARAMETERS-1'!$B$5:$J$44,5,FALSE))*VLOOKUP(SDBYLD2!AB$4,'[1]INTERNAL PARAMETERS-1'!$B$5:$J$44,9,FALSE)*SDBYLD2!$F7</f>
        <v>0</v>
      </c>
      <c r="AC7" s="44">
        <f>SDBYLD1!AC7*VLOOKUP(SDBYLD2!AC$4,'[1]INTERNAL PARAMETERS-1'!$B$5:$J$44,5,FALSE)*VLOOKUP(SDBYLD2!AC$4,'[1]INTERNAL PARAMETERS-1'!$B$5:$J$44,7,FALSE)*SDBYLD2!$F7 + SDBYLD1!AC7*(1-VLOOKUP(SDBYLD2!AC$4,'[1]INTERNAL PARAMETERS-1'!$B$5:$J$44,5,FALSE))*VLOOKUP(SDBYLD2!AC$4,'[1]INTERNAL PARAMETERS-1'!$B$5:$J$44,9,FALSE)*SDBYLD2!$F7</f>
        <v>0</v>
      </c>
      <c r="AD7" s="44">
        <f>SDBYLD1!AD7*VLOOKUP(SDBYLD2!AD$4,'[1]INTERNAL PARAMETERS-1'!$B$5:$J$44,5,FALSE)*VLOOKUP(SDBYLD2!AD$4,'[1]INTERNAL PARAMETERS-1'!$B$5:$J$44,7,FALSE)*SDBYLD2!$F7 + SDBYLD1!AD7*(1-VLOOKUP(SDBYLD2!AD$4,'[1]INTERNAL PARAMETERS-1'!$B$5:$J$44,5,FALSE))*VLOOKUP(SDBYLD2!AD$4,'[1]INTERNAL PARAMETERS-1'!$B$5:$J$44,9,FALSE)*SDBYLD2!$F7</f>
        <v>0</v>
      </c>
      <c r="AE7" s="44">
        <f>SDBYLD1!AE7*VLOOKUP(SDBYLD2!AE$4,'[1]INTERNAL PARAMETERS-1'!$B$5:$J$44,5,FALSE)*VLOOKUP(SDBYLD2!AE$4,'[1]INTERNAL PARAMETERS-1'!$B$5:$J$44,7,FALSE)*SDBYLD2!$F7 + SDBYLD1!AE7*(1-VLOOKUP(SDBYLD2!AE$4,'[1]INTERNAL PARAMETERS-1'!$B$5:$J$44,5,FALSE))*VLOOKUP(SDBYLD2!AE$4,'[1]INTERNAL PARAMETERS-1'!$B$5:$J$44,9,FALSE)*SDBYLD2!$F7</f>
        <v>0</v>
      </c>
      <c r="AF7" s="44">
        <f>SDBYLD1!AF7*VLOOKUP(SDBYLD2!AF$4,'[1]INTERNAL PARAMETERS-1'!$B$5:$J$44,5,FALSE)*VLOOKUP(SDBYLD2!AF$4,'[1]INTERNAL PARAMETERS-1'!$B$5:$J$44,7,FALSE)*SDBYLD2!$F7 + SDBYLD1!AF7*(1-VLOOKUP(SDBYLD2!AF$4,'[1]INTERNAL PARAMETERS-1'!$B$5:$J$44,5,FALSE))*VLOOKUP(SDBYLD2!AF$4,'[1]INTERNAL PARAMETERS-1'!$B$5:$J$44,9,FALSE)*SDBYLD2!$F7</f>
        <v>0.15345659425684149</v>
      </c>
      <c r="AG7" s="44">
        <f>SDBYLD1!AG7*VLOOKUP(SDBYLD2!AG$4,'[1]INTERNAL PARAMETERS-1'!$B$5:$J$44,5,FALSE)*VLOOKUP(SDBYLD2!AG$4,'[1]INTERNAL PARAMETERS-1'!$B$5:$J$44,7,FALSE)*SDBYLD2!$F7 + SDBYLD1!AG7*(1-VLOOKUP(SDBYLD2!AG$4,'[1]INTERNAL PARAMETERS-1'!$B$5:$J$44,5,FALSE))*VLOOKUP(SDBYLD2!AG$4,'[1]INTERNAL PARAMETERS-1'!$B$5:$J$44,9,FALSE)*SDBYLD2!$F7</f>
        <v>0</v>
      </c>
      <c r="AH7" s="44">
        <f>SDBYLD1!AH7*VLOOKUP(SDBYLD2!AH$4,'[1]INTERNAL PARAMETERS-1'!$B$5:$J$44,5,FALSE)*VLOOKUP(SDBYLD2!AH$4,'[1]INTERNAL PARAMETERS-1'!$B$5:$J$44,7,FALSE)*SDBYLD2!$F7 + SDBYLD1!AH7*(1-VLOOKUP(SDBYLD2!AH$4,'[1]INTERNAL PARAMETERS-1'!$B$5:$J$44,5,FALSE))*VLOOKUP(SDBYLD2!AH$4,'[1]INTERNAL PARAMETERS-1'!$B$5:$J$44,9,FALSE)*SDBYLD2!$F7</f>
        <v>8.6508900708692854E-2</v>
      </c>
      <c r="AI7" s="44">
        <f>SDBYLD1!AI7*VLOOKUP(SDBYLD2!AI$4,'[1]INTERNAL PARAMETERS-1'!$B$5:$J$44,5,FALSE)*VLOOKUP(SDBYLD2!AI$4,'[1]INTERNAL PARAMETERS-1'!$B$5:$J$44,7,FALSE)*SDBYLD2!$F7 + SDBYLD1!AI7*(1-VLOOKUP(SDBYLD2!AI$4,'[1]INTERNAL PARAMETERS-1'!$B$5:$J$44,5,FALSE))*VLOOKUP(SDBYLD2!AI$4,'[1]INTERNAL PARAMETERS-1'!$B$5:$J$44,9,FALSE)*SDBYLD2!$F7</f>
        <v>0.21633629448768471</v>
      </c>
      <c r="AJ7" s="44">
        <f>SDBYLD1!AJ7*VLOOKUP(SDBYLD2!AJ$4,'[1]INTERNAL PARAMETERS-1'!$B$5:$J$44,5,FALSE)*VLOOKUP(SDBYLD2!AJ$4,'[1]INTERNAL PARAMETERS-1'!$B$5:$J$44,7,FALSE)*SDBYLD2!$F7 + SDBYLD1!AJ7*(1-VLOOKUP(SDBYLD2!AJ$4,'[1]INTERNAL PARAMETERS-1'!$B$5:$J$44,5,FALSE))*VLOOKUP(SDBYLD2!AJ$4,'[1]INTERNAL PARAMETERS-1'!$B$5:$J$44,9,FALSE)*SDBYLD2!$F7</f>
        <v>0.15345659425684149</v>
      </c>
      <c r="AK7" s="44">
        <f>SDBYLD1!AK7*VLOOKUP(SDBYLD2!AK$4,'[1]INTERNAL PARAMETERS-1'!$B$5:$J$44,5,FALSE)*VLOOKUP(SDBYLD2!AK$4,'[1]INTERNAL PARAMETERS-1'!$B$5:$J$44,7,FALSE)*SDBYLD2!$F7 + SDBYLD1!AK7*(1-VLOOKUP(SDBYLD2!AK$4,'[1]INTERNAL PARAMETERS-1'!$B$5:$J$44,5,FALSE))*VLOOKUP(SDBYLD2!AK$4,'[1]INTERNAL PARAMETERS-1'!$B$5:$J$44,9,FALSE)*SDBYLD2!$F7</f>
        <v>0</v>
      </c>
      <c r="AL7" s="44">
        <f>SDBYLD1!AL7*VLOOKUP(SDBYLD2!AL$4,'[1]INTERNAL PARAMETERS-1'!$B$5:$J$44,5,FALSE)*VLOOKUP(SDBYLD2!AL$4,'[1]INTERNAL PARAMETERS-1'!$B$5:$J$44,7,FALSE)*SDBYLD2!$F7 + SDBYLD1!AL7*(1-VLOOKUP(SDBYLD2!AL$4,'[1]INTERNAL PARAMETERS-1'!$B$5:$J$44,5,FALSE))*VLOOKUP(SDBYLD2!AL$4,'[1]INTERNAL PARAMETERS-1'!$B$5:$J$44,9,FALSE)*SDBYLD2!$F7</f>
        <v>0</v>
      </c>
      <c r="AM7" s="44">
        <f>SDBYLD1!AM7*VLOOKUP(SDBYLD2!AM$4,'[1]INTERNAL PARAMETERS-1'!$B$5:$J$44,5,FALSE)*VLOOKUP(SDBYLD2!AM$4,'[1]INTERNAL PARAMETERS-1'!$B$5:$J$44,7,FALSE)*SDBYLD2!$F7 + SDBYLD1!AM7*(1-VLOOKUP(SDBYLD2!AM$4,'[1]INTERNAL PARAMETERS-1'!$B$5:$J$44,5,FALSE))*VLOOKUP(SDBYLD2!AM$4,'[1]INTERNAL PARAMETERS-1'!$B$5:$J$44,9,FALSE)*SDBYLD2!$F7</f>
        <v>0</v>
      </c>
      <c r="AN7" s="44">
        <f>SDBYLD1!AN7*VLOOKUP(SDBYLD2!AN$4,'[1]INTERNAL PARAMETERS-1'!$B$5:$J$44,5,FALSE)*VLOOKUP(SDBYLD2!AN$4,'[1]INTERNAL PARAMETERS-1'!$B$5:$J$44,7,FALSE)*SDBYLD2!$F7 + SDBYLD1!AN7*(1-VLOOKUP(SDBYLD2!AN$4,'[1]INTERNAL PARAMETERS-1'!$B$5:$J$44,5,FALSE))*VLOOKUP(SDBYLD2!AN$4,'[1]INTERNAL PARAMETERS-1'!$B$5:$J$44,9,FALSE)*SDBYLD2!$F7</f>
        <v>0</v>
      </c>
      <c r="AO7" s="44">
        <f>SDBYLD1!AO7*VLOOKUP(SDBYLD2!AO$4,'[1]INTERNAL PARAMETERS-1'!$B$5:$J$44,5,FALSE)*VLOOKUP(SDBYLD2!AO$4,'[1]INTERNAL PARAMETERS-1'!$B$5:$J$44,7,FALSE)*SDBYLD2!$F7 + SDBYLD1!AO7*(1-VLOOKUP(SDBYLD2!AO$4,'[1]INTERNAL PARAMETERS-1'!$B$5:$J$44,5,FALSE))*VLOOKUP(SDBYLD2!AO$4,'[1]INTERNAL PARAMETERS-1'!$B$5:$J$44,9,FALSE)*SDBYLD2!$F7</f>
        <v>0</v>
      </c>
      <c r="AP7" s="44">
        <f>SDBYLD1!AP7*VLOOKUP(SDBYLD2!AP$4,'[1]INTERNAL PARAMETERS-1'!$B$5:$J$44,5,FALSE)*VLOOKUP(SDBYLD2!AP$4,'[1]INTERNAL PARAMETERS-1'!$B$5:$J$44,7,FALSE)*SDBYLD2!$F7 + SDBYLD1!AP7*(1-VLOOKUP(SDBYLD2!AP$4,'[1]INTERNAL PARAMETERS-1'!$B$5:$J$44,5,FALSE))*VLOOKUP(SDBYLD2!AP$4,'[1]INTERNAL PARAMETERS-1'!$B$5:$J$44,9,FALSE)*SDBYLD2!$F7</f>
        <v>0</v>
      </c>
      <c r="AQ7" s="44">
        <f>SDBYLD1!AQ7*VLOOKUP(SDBYLD2!AQ$4,'[1]INTERNAL PARAMETERS-1'!$B$5:$J$44,5,FALSE)*VLOOKUP(SDBYLD2!AQ$4,'[1]INTERNAL PARAMETERS-1'!$B$5:$J$44,7,FALSE)*SDBYLD2!$F7 + SDBYLD1!AQ7*(1-VLOOKUP(SDBYLD2!AQ$4,'[1]INTERNAL PARAMETERS-1'!$B$5:$J$44,5,FALSE))*VLOOKUP(SDBYLD2!AQ$4,'[1]INTERNAL PARAMETERS-1'!$B$5:$J$44,9,FALSE)*SDBYLD2!$F7</f>
        <v>0</v>
      </c>
      <c r="AR7" s="44">
        <f>SDBYLD1!AR7*VLOOKUP(SDBYLD2!AR$4,'[1]INTERNAL PARAMETERS-1'!$B$5:$J$44,5,FALSE)*VLOOKUP(SDBYLD2!AR$4,'[1]INTERNAL PARAMETERS-1'!$B$5:$J$44,7,FALSE)*SDBYLD2!$F7 + SDBYLD1!AR7*(1-VLOOKUP(SDBYLD2!AR$4,'[1]INTERNAL PARAMETERS-1'!$B$5:$J$44,5,FALSE))*VLOOKUP(SDBYLD2!AR$4,'[1]INTERNAL PARAMETERS-1'!$B$5:$J$44,9,FALSE)*SDBYLD2!$F7</f>
        <v>0</v>
      </c>
      <c r="AS7" s="44">
        <f>SDBYLD1!AS7*VLOOKUP(SDBYLD2!AS$4,'[1]INTERNAL PARAMETERS-1'!$B$5:$J$44,5,FALSE)*VLOOKUP(SDBYLD2!AS$4,'[1]INTERNAL PARAMETERS-1'!$B$5:$J$44,7,FALSE)*SDBYLD2!$F7 + SDBYLD1!AS7*(1-VLOOKUP(SDBYLD2!AS$4,'[1]INTERNAL PARAMETERS-1'!$B$5:$J$44,5,FALSE))*VLOOKUP(SDBYLD2!AS$4,'[1]INTERNAL PARAMETERS-1'!$B$5:$J$44,9,FALSE)*SDBYLD2!$F7</f>
        <v>0</v>
      </c>
      <c r="AT7" s="43">
        <f>SDBYLD1!AT7*VLOOKUP(SDBYLD2!AT$4,'[1]INTERNAL PARAMETERS-1'!$B$5:$J$44,5,FALSE)*VLOOKUP(SDBYLD2!AT$4,'[1]INTERNAL PARAMETERS-1'!$B$5:$J$44,7,FALSE)*SDBYLD2!$F7 + SDBYLD1!AT7*(1-VLOOKUP(SDBYLD2!AT$4,'[1]INTERNAL PARAMETERS-1'!$B$5:$J$44,5,FALSE))*VLOOKUP(SDBYLD2!AT$4,'[1]INTERNAL PARAMETERS-1'!$B$5:$J$44,9,FALSE)*SDBYLD2!$F7</f>
        <v>0</v>
      </c>
      <c r="AU7" s="45">
        <f>SDBYLD1!AU7*VLOOKUP(SDBYLD2!AU$4,'[1]INTERNAL PARAMETERS-1'!$B$5:$J$44,5,FALSE)*VLOOKUP(SDBYLD2!AU$4,'[1]INTERNAL PARAMETERS-1'!$B$5:$J$44,6,FALSE)*VLOOKUP(SDBYLD2!AU$4,'[1]INTERNAL PARAMETERS-1'!$B$5:$J$44,3,FALSE) + SDBYLD1!AU7*(1-VLOOKUP(SDBYLD2!AU$4,'[1]INTERNAL PARAMETERS-1'!$B$5:$J$44,5,FALSE))*VLOOKUP(SDBYLD2!AU$4,'[1]INTERNAL PARAMETERS-1'!$B$5:$J$44,8,FALSE)*VLOOKUP(SDBYLD2!AU$4,'[1]INTERNAL PARAMETERS-1'!$B$5:$J$44,3,FALSE)</f>
        <v>0</v>
      </c>
      <c r="AV7" s="44">
        <f>SDBYLD1!AV7*VLOOKUP(SDBYLD2!AV$4,'[1]INTERNAL PARAMETERS-1'!$B$5:$J$44,5,FALSE)*VLOOKUP(SDBYLD2!AV$4,'[1]INTERNAL PARAMETERS-1'!$B$5:$J$44,6,FALSE)*VLOOKUP(SDBYLD2!AV$4,'[1]INTERNAL PARAMETERS-1'!$B$5:$J$44,3,FALSE) + SDBYLD1!AV7*(1-VLOOKUP(SDBYLD2!AV$4,'[1]INTERNAL PARAMETERS-1'!$B$5:$J$44,5,FALSE))*VLOOKUP(SDBYLD2!AV$4,'[1]INTERNAL PARAMETERS-1'!$B$5:$J$44,8,FALSE)*VLOOKUP(SDBYLD2!AV$4,'[1]INTERNAL PARAMETERS-1'!$B$5:$J$44,3,FALSE)</f>
        <v>0</v>
      </c>
      <c r="AW7" s="44">
        <f>SDBYLD1!AW7*VLOOKUP(SDBYLD2!AW$4,'[1]INTERNAL PARAMETERS-1'!$B$5:$J$44,5,FALSE)*VLOOKUP(SDBYLD2!AW$4,'[1]INTERNAL PARAMETERS-1'!$B$5:$J$44,6,FALSE)*VLOOKUP(SDBYLD2!AW$4,'[1]INTERNAL PARAMETERS-1'!$B$5:$J$44,3,FALSE) + SDBYLD1!AW7*(1-VLOOKUP(SDBYLD2!AW$4,'[1]INTERNAL PARAMETERS-1'!$B$5:$J$44,5,FALSE))*VLOOKUP(SDBYLD2!AW$4,'[1]INTERNAL PARAMETERS-1'!$B$5:$J$44,8,FALSE)*VLOOKUP(SDBYLD2!AW$4,'[1]INTERNAL PARAMETERS-1'!$B$5:$J$44,3,FALSE)</f>
        <v>1.7998347231527076</v>
      </c>
      <c r="AX7" s="44">
        <f>SDBYLD1!AX7*VLOOKUP(SDBYLD2!AX$4,'[1]INTERNAL PARAMETERS-1'!$B$5:$J$44,5,FALSE)*VLOOKUP(SDBYLD2!AX$4,'[1]INTERNAL PARAMETERS-1'!$B$5:$J$44,6,FALSE)*VLOOKUP(SDBYLD2!AX$4,'[1]INTERNAL PARAMETERS-1'!$B$5:$J$44,3,FALSE) + SDBYLD1!AX7*(1-VLOOKUP(SDBYLD2!AX$4,'[1]INTERNAL PARAMETERS-1'!$B$5:$J$44,5,FALSE))*VLOOKUP(SDBYLD2!AX$4,'[1]INTERNAL PARAMETERS-1'!$B$5:$J$44,8,FALSE)*VLOOKUP(SDBYLD2!AX$4,'[1]INTERNAL PARAMETERS-1'!$B$5:$J$44,3,FALSE)</f>
        <v>0</v>
      </c>
      <c r="AY7" s="44">
        <f>SDBYLD1!AY7*VLOOKUP(SDBYLD2!AY$4,'[1]INTERNAL PARAMETERS-1'!$B$5:$J$44,5,FALSE)*VLOOKUP(SDBYLD2!AY$4,'[1]INTERNAL PARAMETERS-1'!$B$5:$J$44,6,FALSE)*VLOOKUP(SDBYLD2!AY$4,'[1]INTERNAL PARAMETERS-1'!$B$5:$J$44,3,FALSE) + SDBYLD1!AY7*(1-VLOOKUP(SDBYLD2!AY$4,'[1]INTERNAL PARAMETERS-1'!$B$5:$J$44,5,FALSE))*VLOOKUP(SDBYLD2!AY$4,'[1]INTERNAL PARAMETERS-1'!$B$5:$J$44,8,FALSE)*VLOOKUP(SDBYLD2!AY$4,'[1]INTERNAL PARAMETERS-1'!$B$5:$J$44,3,FALSE)</f>
        <v>0</v>
      </c>
      <c r="AZ7" s="44">
        <f>SDBYLD1!AZ7*VLOOKUP(SDBYLD2!AZ$4,'[1]INTERNAL PARAMETERS-1'!$B$5:$J$44,5,FALSE)*VLOOKUP(SDBYLD2!AZ$4,'[1]INTERNAL PARAMETERS-1'!$B$5:$J$44,6,FALSE)*VLOOKUP(SDBYLD2!AZ$4,'[1]INTERNAL PARAMETERS-1'!$B$5:$J$44,3,FALSE) + SDBYLD1!AZ7*(1-VLOOKUP(SDBYLD2!AZ$4,'[1]INTERNAL PARAMETERS-1'!$B$5:$J$44,5,FALSE))*VLOOKUP(SDBYLD2!AZ$4,'[1]INTERNAL PARAMETERS-1'!$B$5:$J$44,8,FALSE)*VLOOKUP(SDBYLD2!AZ$4,'[1]INTERNAL PARAMETERS-1'!$B$5:$J$44,3,FALSE)</f>
        <v>0</v>
      </c>
      <c r="BA7" s="44">
        <f>SDBYLD1!BA7*VLOOKUP(SDBYLD2!BA$4,'[1]INTERNAL PARAMETERS-1'!$B$5:$J$44,5,FALSE)*VLOOKUP(SDBYLD2!BA$4,'[1]INTERNAL PARAMETERS-1'!$B$5:$J$44,6,FALSE)*VLOOKUP(SDBYLD2!BA$4,'[1]INTERNAL PARAMETERS-1'!$B$5:$J$44,3,FALSE) + SDBYLD1!BA7*(1-VLOOKUP(SDBYLD2!BA$4,'[1]INTERNAL PARAMETERS-1'!$B$5:$J$44,5,FALSE))*VLOOKUP(SDBYLD2!BA$4,'[1]INTERNAL PARAMETERS-1'!$B$5:$J$44,8,FALSE)*VLOOKUP(SDBYLD2!BA$4,'[1]INTERNAL PARAMETERS-1'!$B$5:$J$44,3,FALSE)</f>
        <v>0.20979823531201489</v>
      </c>
      <c r="BB7" s="44">
        <f>SDBYLD1!BB7*VLOOKUP(SDBYLD2!BB$4,'[1]INTERNAL PARAMETERS-1'!$B$5:$J$44,5,FALSE)*VLOOKUP(SDBYLD2!BB$4,'[1]INTERNAL PARAMETERS-1'!$B$5:$J$44,6,FALSE)*VLOOKUP(SDBYLD2!BB$4,'[1]INTERNAL PARAMETERS-1'!$B$5:$J$44,3,FALSE) + SDBYLD1!BB7*(1-VLOOKUP(SDBYLD2!BB$4,'[1]INTERNAL PARAMETERS-1'!$B$5:$J$44,5,FALSE))*VLOOKUP(SDBYLD2!BB$4,'[1]INTERNAL PARAMETERS-1'!$B$5:$J$44,8,FALSE)*VLOOKUP(SDBYLD2!BB$4,'[1]INTERNAL PARAMETERS-1'!$B$5:$J$44,3,FALSE)</f>
        <v>0.58238614699078073</v>
      </c>
      <c r="BC7" s="44">
        <f>SDBYLD1!BC7*VLOOKUP(SDBYLD2!BC$4,'[1]INTERNAL PARAMETERS-1'!$B$5:$J$44,5,FALSE)*VLOOKUP(SDBYLD2!BC$4,'[1]INTERNAL PARAMETERS-1'!$B$5:$J$44,6,FALSE)*VLOOKUP(SDBYLD2!BC$4,'[1]INTERNAL PARAMETERS-1'!$B$5:$J$44,3,FALSE) + SDBYLD1!BC7*(1-VLOOKUP(SDBYLD2!BC$4,'[1]INTERNAL PARAMETERS-1'!$B$5:$J$44,5,FALSE))*VLOOKUP(SDBYLD2!BC$4,'[1]INTERNAL PARAMETERS-1'!$B$5:$J$44,8,FALSE)*VLOOKUP(SDBYLD2!BC$4,'[1]INTERNAL PARAMETERS-1'!$B$5:$J$44,3,FALSE)</f>
        <v>0.1118542391683949</v>
      </c>
      <c r="BD7" s="44">
        <f>SDBYLD1!BD7*VLOOKUP(SDBYLD2!BD$4,'[1]INTERNAL PARAMETERS-1'!$B$5:$J$44,5,FALSE)*VLOOKUP(SDBYLD2!BD$4,'[1]INTERNAL PARAMETERS-1'!$B$5:$J$44,6,FALSE)*VLOOKUP(SDBYLD2!BD$4,'[1]INTERNAL PARAMETERS-1'!$B$5:$J$44,3,FALSE) + SDBYLD1!BD7*(1-VLOOKUP(SDBYLD2!BD$4,'[1]INTERNAL PARAMETERS-1'!$B$5:$J$44,5,FALSE))*VLOOKUP(SDBYLD2!BD$4,'[1]INTERNAL PARAMETERS-1'!$B$5:$J$44,8,FALSE)*VLOOKUP(SDBYLD2!BD$4,'[1]INTERNAL PARAMETERS-1'!$B$5:$J$44,3,FALSE)</f>
        <v>0.50584873004673991</v>
      </c>
      <c r="BE7" s="44">
        <f>SDBYLD1!BE7*VLOOKUP(SDBYLD2!BE$4,'[1]INTERNAL PARAMETERS-1'!$B$5:$J$44,5,FALSE)*VLOOKUP(SDBYLD2!BE$4,'[1]INTERNAL PARAMETERS-1'!$B$5:$J$44,6,FALSE)*VLOOKUP(SDBYLD2!BE$4,'[1]INTERNAL PARAMETERS-1'!$B$5:$J$44,3,FALSE) + SDBYLD1!BE7*(1-VLOOKUP(SDBYLD2!BE$4,'[1]INTERNAL PARAMETERS-1'!$B$5:$J$44,5,FALSE))*VLOOKUP(SDBYLD2!BE$4,'[1]INTERNAL PARAMETERS-1'!$B$5:$J$44,8,FALSE)*VLOOKUP(SDBYLD2!BE$4,'[1]INTERNAL PARAMETERS-1'!$B$5:$J$44,3,FALSE)</f>
        <v>0.19479777203294099</v>
      </c>
      <c r="BF7" s="44">
        <f>SDBYLD1!BF7*VLOOKUP(SDBYLD2!BF$4,'[1]INTERNAL PARAMETERS-1'!$B$5:$J$44,5,FALSE)*VLOOKUP(SDBYLD2!BF$4,'[1]INTERNAL PARAMETERS-1'!$B$5:$J$44,6,FALSE)*VLOOKUP(SDBYLD2!BF$4,'[1]INTERNAL PARAMETERS-1'!$B$5:$J$44,3,FALSE) + SDBYLD1!BF7*(1-VLOOKUP(SDBYLD2!BF$4,'[1]INTERNAL PARAMETERS-1'!$B$5:$J$44,5,FALSE))*VLOOKUP(SDBYLD2!BF$4,'[1]INTERNAL PARAMETERS-1'!$B$5:$J$44,8,FALSE)*VLOOKUP(SDBYLD2!BF$4,'[1]INTERNAL PARAMETERS-1'!$B$5:$J$44,3,FALSE)</f>
        <v>0</v>
      </c>
      <c r="BG7" s="44">
        <f>SDBYLD1!BG7*VLOOKUP(SDBYLD2!BG$4,'[1]INTERNAL PARAMETERS-1'!$B$5:$J$44,5,FALSE)*VLOOKUP(SDBYLD2!BG$4,'[1]INTERNAL PARAMETERS-1'!$B$5:$J$44,6,FALSE)*VLOOKUP(SDBYLD2!BG$4,'[1]INTERNAL PARAMETERS-1'!$B$5:$J$44,3,FALSE) + SDBYLD1!BG7*(1-VLOOKUP(SDBYLD2!BG$4,'[1]INTERNAL PARAMETERS-1'!$B$5:$J$44,5,FALSE))*VLOOKUP(SDBYLD2!BG$4,'[1]INTERNAL PARAMETERS-1'!$B$5:$J$44,8,FALSE)*VLOOKUP(SDBYLD2!BG$4,'[1]INTERNAL PARAMETERS-1'!$B$5:$J$44,3,FALSE)</f>
        <v>0.75481143196091738</v>
      </c>
      <c r="BH7" s="44">
        <f>SDBYLD1!BH7*VLOOKUP(SDBYLD2!BH$4,'[1]INTERNAL PARAMETERS-1'!$B$5:$J$44,5,FALSE)*VLOOKUP(SDBYLD2!BH$4,'[1]INTERNAL PARAMETERS-1'!$B$5:$J$44,6,FALSE)*VLOOKUP(SDBYLD2!BH$4,'[1]INTERNAL PARAMETERS-1'!$B$5:$J$44,3,FALSE) + SDBYLD1!BH7*(1-VLOOKUP(SDBYLD2!BH$4,'[1]INTERNAL PARAMETERS-1'!$B$5:$J$44,5,FALSE))*VLOOKUP(SDBYLD2!BH$4,'[1]INTERNAL PARAMETERS-1'!$B$5:$J$44,8,FALSE)*VLOOKUP(SDBYLD2!BH$4,'[1]INTERNAL PARAMETERS-1'!$B$5:$J$44,3,FALSE)</f>
        <v>1.4895275037689957E-3</v>
      </c>
      <c r="BI7" s="44">
        <f>SDBYLD1!BI7*VLOOKUP(SDBYLD2!BI$4,'[1]INTERNAL PARAMETERS-1'!$B$5:$J$44,5,FALSE)*VLOOKUP(SDBYLD2!BI$4,'[1]INTERNAL PARAMETERS-1'!$B$5:$J$44,6,FALSE)*VLOOKUP(SDBYLD2!BI$4,'[1]INTERNAL PARAMETERS-1'!$B$5:$J$44,3,FALSE) + SDBYLD1!BI7*(1-VLOOKUP(SDBYLD2!BI$4,'[1]INTERNAL PARAMETERS-1'!$B$5:$J$44,5,FALSE))*VLOOKUP(SDBYLD2!BI$4,'[1]INTERNAL PARAMETERS-1'!$B$5:$J$44,8,FALSE)*VLOOKUP(SDBYLD2!BI$4,'[1]INTERNAL PARAMETERS-1'!$B$5:$J$44,3,FALSE)</f>
        <v>0</v>
      </c>
      <c r="BJ7" s="44">
        <f>SDBYLD1!BJ7*VLOOKUP(SDBYLD2!BJ$4,'[1]INTERNAL PARAMETERS-1'!$B$5:$J$44,5,FALSE)*VLOOKUP(SDBYLD2!BJ$4,'[1]INTERNAL PARAMETERS-1'!$B$5:$J$44,6,FALSE)*VLOOKUP(SDBYLD2!BJ$4,'[1]INTERNAL PARAMETERS-1'!$B$5:$J$44,3,FALSE) + SDBYLD1!BJ7*(1-VLOOKUP(SDBYLD2!BJ$4,'[1]INTERNAL PARAMETERS-1'!$B$5:$J$44,5,FALSE))*VLOOKUP(SDBYLD2!BJ$4,'[1]INTERNAL PARAMETERS-1'!$B$5:$J$44,8,FALSE)*VLOOKUP(SDBYLD2!BJ$4,'[1]INTERNAL PARAMETERS-1'!$B$5:$J$44,3,FALSE)</f>
        <v>0.1848052846220968</v>
      </c>
      <c r="BK7" s="44">
        <f>SDBYLD1!BK7*VLOOKUP(SDBYLD2!BK$4,'[1]INTERNAL PARAMETERS-1'!$B$5:$J$44,5,FALSE)*VLOOKUP(SDBYLD2!BK$4,'[1]INTERNAL PARAMETERS-1'!$B$5:$J$44,6,FALSE)*VLOOKUP(SDBYLD2!BK$4,'[1]INTERNAL PARAMETERS-1'!$B$5:$J$44,3,FALSE) + SDBYLD1!BK7*(1-VLOOKUP(SDBYLD2!BK$4,'[1]INTERNAL PARAMETERS-1'!$B$5:$J$44,5,FALSE))*VLOOKUP(SDBYLD2!BK$4,'[1]INTERNAL PARAMETERS-1'!$B$5:$J$44,8,FALSE)*VLOOKUP(SDBYLD2!BK$4,'[1]INTERNAL PARAMETERS-1'!$B$5:$J$44,3,FALSE)</f>
        <v>0.11731074379732534</v>
      </c>
      <c r="BL7" s="44">
        <f>SDBYLD1!BL7*VLOOKUP(SDBYLD2!BL$4,'[1]INTERNAL PARAMETERS-1'!$B$5:$J$44,5,FALSE)*VLOOKUP(SDBYLD2!BL$4,'[1]INTERNAL PARAMETERS-1'!$B$5:$J$44,6,FALSE)*VLOOKUP(SDBYLD2!BL$4,'[1]INTERNAL PARAMETERS-1'!$B$5:$J$44,3,FALSE) + SDBYLD1!BL7*(1-VLOOKUP(SDBYLD2!BL$4,'[1]INTERNAL PARAMETERS-1'!$B$5:$J$44,5,FALSE))*VLOOKUP(SDBYLD2!BL$4,'[1]INTERNAL PARAMETERS-1'!$B$5:$J$44,8,FALSE)*VLOOKUP(SDBYLD2!BL$4,'[1]INTERNAL PARAMETERS-1'!$B$5:$J$44,3,FALSE)</f>
        <v>5.6181074199336642E-2</v>
      </c>
      <c r="BM7" s="44">
        <f>SDBYLD1!BM7*VLOOKUP(SDBYLD2!BM$4,'[1]INTERNAL PARAMETERS-1'!$B$5:$J$44,5,FALSE)*VLOOKUP(SDBYLD2!BM$4,'[1]INTERNAL PARAMETERS-1'!$B$5:$J$44,6,FALSE)*VLOOKUP(SDBYLD2!BM$4,'[1]INTERNAL PARAMETERS-1'!$B$5:$J$44,3,FALSE) + SDBYLD1!BM7*(1-VLOOKUP(SDBYLD2!BM$4,'[1]INTERNAL PARAMETERS-1'!$B$5:$J$44,5,FALSE))*VLOOKUP(SDBYLD2!BM$4,'[1]INTERNAL PARAMETERS-1'!$B$5:$J$44,8,FALSE)*VLOOKUP(SDBYLD2!BM$4,'[1]INTERNAL PARAMETERS-1'!$B$5:$J$44,3,FALSE)</f>
        <v>7.576033154273327E-3</v>
      </c>
      <c r="BN7" s="44">
        <f>SDBYLD1!BN7*VLOOKUP(SDBYLD2!BN$4,'[1]INTERNAL PARAMETERS-1'!$B$5:$J$44,5,FALSE)*VLOOKUP(SDBYLD2!BN$4,'[1]INTERNAL PARAMETERS-1'!$B$5:$J$44,6,FALSE)*VLOOKUP(SDBYLD2!BN$4,'[1]INTERNAL PARAMETERS-1'!$B$5:$J$44,3,FALSE) + SDBYLD1!BN7*(1-VLOOKUP(SDBYLD2!BN$4,'[1]INTERNAL PARAMETERS-1'!$B$5:$J$44,5,FALSE))*VLOOKUP(SDBYLD2!BN$4,'[1]INTERNAL PARAMETERS-1'!$B$5:$J$44,8,FALSE)*VLOOKUP(SDBYLD2!BN$4,'[1]INTERNAL PARAMETERS-1'!$B$5:$J$44,3,FALSE)</f>
        <v>0.18618465678791898</v>
      </c>
      <c r="BO7" s="44">
        <f>SDBYLD1!BO7*VLOOKUP(SDBYLD2!BO$4,'[1]INTERNAL PARAMETERS-1'!$B$5:$J$44,5,FALSE)*VLOOKUP(SDBYLD2!BO$4,'[1]INTERNAL PARAMETERS-1'!$B$5:$J$44,6,FALSE)*VLOOKUP(SDBYLD2!BO$4,'[1]INTERNAL PARAMETERS-1'!$B$5:$J$44,3,FALSE) + SDBYLD1!BO7*(1-VLOOKUP(SDBYLD2!BO$4,'[1]INTERNAL PARAMETERS-1'!$B$5:$J$44,5,FALSE))*VLOOKUP(SDBYLD2!BO$4,'[1]INTERNAL PARAMETERS-1'!$B$5:$J$44,8,FALSE)*VLOOKUP(SDBYLD2!BO$4,'[1]INTERNAL PARAMETERS-1'!$B$5:$J$44,3,FALSE)</f>
        <v>0.33291256283532145</v>
      </c>
      <c r="BP7" s="44">
        <f>SDBYLD1!BP7*VLOOKUP(SDBYLD2!BP$4,'[1]INTERNAL PARAMETERS-1'!$B$5:$J$44,5,FALSE)*VLOOKUP(SDBYLD2!BP$4,'[1]INTERNAL PARAMETERS-1'!$B$5:$J$44,6,FALSE)*VLOOKUP(SDBYLD2!BP$4,'[1]INTERNAL PARAMETERS-1'!$B$5:$J$44,3,FALSE) + SDBYLD1!BP7*(1-VLOOKUP(SDBYLD2!BP$4,'[1]INTERNAL PARAMETERS-1'!$B$5:$J$44,5,FALSE))*VLOOKUP(SDBYLD2!BP$4,'[1]INTERNAL PARAMETERS-1'!$B$5:$J$44,8,FALSE)*VLOOKUP(SDBYLD2!BP$4,'[1]INTERNAL PARAMETERS-1'!$B$5:$J$44,3,FALSE)</f>
        <v>1.0122764549607435E-2</v>
      </c>
      <c r="BQ7" s="44">
        <f>SDBYLD1!BQ7*VLOOKUP(SDBYLD2!BQ$4,'[1]INTERNAL PARAMETERS-1'!$B$5:$J$44,5,FALSE)*VLOOKUP(SDBYLD2!BQ$4,'[1]INTERNAL PARAMETERS-1'!$B$5:$J$44,6,FALSE)*VLOOKUP(SDBYLD2!BQ$4,'[1]INTERNAL PARAMETERS-1'!$B$5:$J$44,3,FALSE) + SDBYLD1!BQ7*(1-VLOOKUP(SDBYLD2!BQ$4,'[1]INTERNAL PARAMETERS-1'!$B$5:$J$44,5,FALSE))*VLOOKUP(SDBYLD2!BQ$4,'[1]INTERNAL PARAMETERS-1'!$B$5:$J$44,8,FALSE)*VLOOKUP(SDBYLD2!BQ$4,'[1]INTERNAL PARAMETERS-1'!$B$5:$J$44,3,FALSE)</f>
        <v>0.3537498599984828</v>
      </c>
      <c r="BR7" s="44">
        <f>SDBYLD1!BR7*VLOOKUP(SDBYLD2!BR$4,'[1]INTERNAL PARAMETERS-1'!$B$5:$J$44,5,FALSE)*VLOOKUP(SDBYLD2!BR$4,'[1]INTERNAL PARAMETERS-1'!$B$5:$J$44,6,FALSE)*VLOOKUP(SDBYLD2!BR$4,'[1]INTERNAL PARAMETERS-1'!$B$5:$J$44,3,FALSE) + SDBYLD1!BR7*(1-VLOOKUP(SDBYLD2!BR$4,'[1]INTERNAL PARAMETERS-1'!$B$5:$J$44,5,FALSE))*VLOOKUP(SDBYLD2!BR$4,'[1]INTERNAL PARAMETERS-1'!$B$5:$J$44,8,FALSE)*VLOOKUP(SDBYLD2!BR$4,'[1]INTERNAL PARAMETERS-1'!$B$5:$J$44,3,FALSE)</f>
        <v>9.3517852416224023E-3</v>
      </c>
      <c r="BS7" s="44">
        <f>SDBYLD1!BS7*VLOOKUP(SDBYLD2!BS$4,'[1]INTERNAL PARAMETERS-1'!$B$5:$J$44,5,FALSE)*VLOOKUP(SDBYLD2!BS$4,'[1]INTERNAL PARAMETERS-1'!$B$5:$J$44,6,FALSE)*VLOOKUP(SDBYLD2!BS$4,'[1]INTERNAL PARAMETERS-1'!$B$5:$J$44,3,FALSE) + SDBYLD1!BS7*(1-VLOOKUP(SDBYLD2!BS$4,'[1]INTERNAL PARAMETERS-1'!$B$5:$J$44,5,FALSE))*VLOOKUP(SDBYLD2!BS$4,'[1]INTERNAL PARAMETERS-1'!$B$5:$J$44,8,FALSE)*VLOOKUP(SDBYLD2!BS$4,'[1]INTERNAL PARAMETERS-1'!$B$5:$J$44,3,FALSE)</f>
        <v>8.9756948345868376E-4</v>
      </c>
      <c r="BT7" s="44">
        <f>SDBYLD1!BT7*VLOOKUP(SDBYLD2!BT$4,'[1]INTERNAL PARAMETERS-1'!$B$5:$J$44,5,FALSE)*VLOOKUP(SDBYLD2!BT$4,'[1]INTERNAL PARAMETERS-1'!$B$5:$J$44,6,FALSE)*VLOOKUP(SDBYLD2!BT$4,'[1]INTERNAL PARAMETERS-1'!$B$5:$J$44,3,FALSE) + SDBYLD1!BT7*(1-VLOOKUP(SDBYLD2!BT$4,'[1]INTERNAL PARAMETERS-1'!$B$5:$J$44,5,FALSE))*VLOOKUP(SDBYLD2!BT$4,'[1]INTERNAL PARAMETERS-1'!$B$5:$J$44,8,FALSE)*VLOOKUP(SDBYLD2!BT$4,'[1]INTERNAL PARAMETERS-1'!$B$5:$J$44,3,FALSE)</f>
        <v>0</v>
      </c>
      <c r="BU7" s="44">
        <f>SDBYLD1!BU7*VLOOKUP(SDBYLD2!BU$4,'[1]INTERNAL PARAMETERS-1'!$B$5:$J$44,5,FALSE)*VLOOKUP(SDBYLD2!BU$4,'[1]INTERNAL PARAMETERS-1'!$B$5:$J$44,6,FALSE)*VLOOKUP(SDBYLD2!BU$4,'[1]INTERNAL PARAMETERS-1'!$B$5:$J$44,3,FALSE) + SDBYLD1!BU7*(1-VLOOKUP(SDBYLD2!BU$4,'[1]INTERNAL PARAMETERS-1'!$B$5:$J$44,5,FALSE))*VLOOKUP(SDBYLD2!BU$4,'[1]INTERNAL PARAMETERS-1'!$B$5:$J$44,8,FALSE)*VLOOKUP(SDBYLD2!BU$4,'[1]INTERNAL PARAMETERS-1'!$B$5:$J$44,3,FALSE)</f>
        <v>0</v>
      </c>
      <c r="BV7" s="44">
        <f>SDBYLD1!BV7*VLOOKUP(SDBYLD2!BV$4,'[1]INTERNAL PARAMETERS-1'!$B$5:$J$44,5,FALSE)*VLOOKUP(SDBYLD2!BV$4,'[1]INTERNAL PARAMETERS-1'!$B$5:$J$44,6,FALSE)*VLOOKUP(SDBYLD2!BV$4,'[1]INTERNAL PARAMETERS-1'!$B$5:$J$44,3,FALSE) + SDBYLD1!BV7*(1-VLOOKUP(SDBYLD2!BV$4,'[1]INTERNAL PARAMETERS-1'!$B$5:$J$44,5,FALSE))*VLOOKUP(SDBYLD2!BV$4,'[1]INTERNAL PARAMETERS-1'!$B$5:$J$44,8,FALSE)*VLOOKUP(SDBYLD2!BV$4,'[1]INTERNAL PARAMETERS-1'!$B$5:$J$44,3,FALSE)</f>
        <v>0</v>
      </c>
      <c r="BW7" s="44">
        <f>SDBYLD1!BW7*VLOOKUP(SDBYLD2!BW$4,'[1]INTERNAL PARAMETERS-1'!$B$5:$J$44,5,FALSE)*VLOOKUP(SDBYLD2!BW$4,'[1]INTERNAL PARAMETERS-1'!$B$5:$J$44,6,FALSE)*VLOOKUP(SDBYLD2!BW$4,'[1]INTERNAL PARAMETERS-1'!$B$5:$J$44,3,FALSE) + SDBYLD1!BW7*(1-VLOOKUP(SDBYLD2!BW$4,'[1]INTERNAL PARAMETERS-1'!$B$5:$J$44,5,FALSE))*VLOOKUP(SDBYLD2!BW$4,'[1]INTERNAL PARAMETERS-1'!$B$5:$J$44,8,FALSE)*VLOOKUP(SDBYLD2!BW$4,'[1]INTERNAL PARAMETERS-1'!$B$5:$J$44,3,FALSE)</f>
        <v>0</v>
      </c>
      <c r="BX7" s="44">
        <f>SDBYLD1!BX7*VLOOKUP(SDBYLD2!BX$4,'[1]INTERNAL PARAMETERS-1'!$B$5:$J$44,5,FALSE)*VLOOKUP(SDBYLD2!BX$4,'[1]INTERNAL PARAMETERS-1'!$B$5:$J$44,6,FALSE)*VLOOKUP(SDBYLD2!BX$4,'[1]INTERNAL PARAMETERS-1'!$B$5:$J$44,3,FALSE) + SDBYLD1!BX7*(1-VLOOKUP(SDBYLD2!BX$4,'[1]INTERNAL PARAMETERS-1'!$B$5:$J$44,5,FALSE))*VLOOKUP(SDBYLD2!BX$4,'[1]INTERNAL PARAMETERS-1'!$B$5:$J$44,8,FALSE)*VLOOKUP(SDBYLD2!BX$4,'[1]INTERNAL PARAMETERS-1'!$B$5:$J$44,3,FALSE)</f>
        <v>0</v>
      </c>
      <c r="BY7" s="44">
        <f>SDBYLD1!BY7*VLOOKUP(SDBYLD2!BY$4,'[1]INTERNAL PARAMETERS-1'!$B$5:$J$44,5,FALSE)*VLOOKUP(SDBYLD2!BY$4,'[1]INTERNAL PARAMETERS-1'!$B$5:$J$44,6,FALSE)*VLOOKUP(SDBYLD2!BY$4,'[1]INTERNAL PARAMETERS-1'!$B$5:$J$44,3,FALSE) + SDBYLD1!BY7*(1-VLOOKUP(SDBYLD2!BY$4,'[1]INTERNAL PARAMETERS-1'!$B$5:$J$44,5,FALSE))*VLOOKUP(SDBYLD2!BY$4,'[1]INTERNAL PARAMETERS-1'!$B$5:$J$44,8,FALSE)*VLOOKUP(SDBYLD2!BY$4,'[1]INTERNAL PARAMETERS-1'!$B$5:$J$44,3,FALSE)</f>
        <v>0</v>
      </c>
      <c r="BZ7" s="44">
        <f>SDBYLD1!BZ7*VLOOKUP(SDBYLD2!BZ$4,'[1]INTERNAL PARAMETERS-1'!$B$5:$J$44,5,FALSE)*VLOOKUP(SDBYLD2!BZ$4,'[1]INTERNAL PARAMETERS-1'!$B$5:$J$44,6,FALSE)*VLOOKUP(SDBYLD2!BZ$4,'[1]INTERNAL PARAMETERS-1'!$B$5:$J$44,3,FALSE) + SDBYLD1!BZ7*(1-VLOOKUP(SDBYLD2!BZ$4,'[1]INTERNAL PARAMETERS-1'!$B$5:$J$44,5,FALSE))*VLOOKUP(SDBYLD2!BZ$4,'[1]INTERNAL PARAMETERS-1'!$B$5:$J$44,8,FALSE)*VLOOKUP(SDBYLD2!BZ$4,'[1]INTERNAL PARAMETERS-1'!$B$5:$J$44,3,FALSE)</f>
        <v>4.7075658293204364E-4</v>
      </c>
      <c r="CA7" s="44">
        <f>SDBYLD1!CA7*VLOOKUP(SDBYLD2!CA$4,'[1]INTERNAL PARAMETERS-1'!$B$5:$J$44,5,FALSE)*VLOOKUP(SDBYLD2!CA$4,'[1]INTERNAL PARAMETERS-1'!$B$5:$J$44,6,FALSE)*VLOOKUP(SDBYLD2!CA$4,'[1]INTERNAL PARAMETERS-1'!$B$5:$J$44,3,FALSE) + SDBYLD1!CA7*(1-VLOOKUP(SDBYLD2!CA$4,'[1]INTERNAL PARAMETERS-1'!$B$5:$J$44,5,FALSE))*VLOOKUP(SDBYLD2!CA$4,'[1]INTERNAL PARAMETERS-1'!$B$5:$J$44,8,FALSE)*VLOOKUP(SDBYLD2!CA$4,'[1]INTERNAL PARAMETERS-1'!$B$5:$J$44,3,FALSE)</f>
        <v>0</v>
      </c>
      <c r="CB7" s="44">
        <f>SDBYLD1!CB7*VLOOKUP(SDBYLD2!CB$4,'[1]INTERNAL PARAMETERS-1'!$B$5:$J$44,5,FALSE)*VLOOKUP(SDBYLD2!CB$4,'[1]INTERNAL PARAMETERS-1'!$B$5:$J$44,6,FALSE)*VLOOKUP(SDBYLD2!CB$4,'[1]INTERNAL PARAMETERS-1'!$B$5:$J$44,3,FALSE) + SDBYLD1!CB7*(1-VLOOKUP(SDBYLD2!CB$4,'[1]INTERNAL PARAMETERS-1'!$B$5:$J$44,5,FALSE))*VLOOKUP(SDBYLD2!CB$4,'[1]INTERNAL PARAMETERS-1'!$B$5:$J$44,8,FALSE)*VLOOKUP(SDBYLD2!CB$4,'[1]INTERNAL PARAMETERS-1'!$B$5:$J$44,3,FALSE)</f>
        <v>0</v>
      </c>
      <c r="CC7" s="44">
        <f>SDBYLD1!CC7*VLOOKUP(SDBYLD2!CC$4,'[1]INTERNAL PARAMETERS-1'!$B$5:$J$44,5,FALSE)*VLOOKUP(SDBYLD2!CC$4,'[1]INTERNAL PARAMETERS-1'!$B$5:$J$44,6,FALSE)*VLOOKUP(SDBYLD2!CC$4,'[1]INTERNAL PARAMETERS-1'!$B$5:$J$44,3,FALSE) + SDBYLD1!CC7*(1-VLOOKUP(SDBYLD2!CC$4,'[1]INTERNAL PARAMETERS-1'!$B$5:$J$44,5,FALSE))*VLOOKUP(SDBYLD2!CC$4,'[1]INTERNAL PARAMETERS-1'!$B$5:$J$44,8,FALSE)*VLOOKUP(SDBYLD2!CC$4,'[1]INTERNAL PARAMETERS-1'!$B$5:$J$44,3,FALSE)</f>
        <v>1.1932544718842478E-3</v>
      </c>
      <c r="CD7" s="44">
        <f>SDBYLD1!CD7*VLOOKUP(SDBYLD2!CD$4,'[1]INTERNAL PARAMETERS-1'!$B$5:$J$44,5,FALSE)*VLOOKUP(SDBYLD2!CD$4,'[1]INTERNAL PARAMETERS-1'!$B$5:$J$44,6,FALSE)*VLOOKUP(SDBYLD2!CD$4,'[1]INTERNAL PARAMETERS-1'!$B$5:$J$44,3,FALSE) + SDBYLD1!CD7*(1-VLOOKUP(SDBYLD2!CD$4,'[1]INTERNAL PARAMETERS-1'!$B$5:$J$44,5,FALSE))*VLOOKUP(SDBYLD2!CD$4,'[1]INTERNAL PARAMETERS-1'!$B$5:$J$44,8,FALSE)*VLOOKUP(SDBYLD2!CD$4,'[1]INTERNAL PARAMETERS-1'!$B$5:$J$44,3,FALSE)</f>
        <v>1.0677952896044977E-2</v>
      </c>
      <c r="CE7" s="44">
        <f>SDBYLD1!CE7*VLOOKUP(SDBYLD2!CE$4,'[1]INTERNAL PARAMETERS-1'!$B$5:$J$44,5,FALSE)*VLOOKUP(SDBYLD2!CE$4,'[1]INTERNAL PARAMETERS-1'!$B$5:$J$44,6,FALSE)*VLOOKUP(SDBYLD2!CE$4,'[1]INTERNAL PARAMETERS-1'!$B$5:$J$44,3,FALSE) + SDBYLD1!CE7*(1-VLOOKUP(SDBYLD2!CE$4,'[1]INTERNAL PARAMETERS-1'!$B$5:$J$44,5,FALSE))*VLOOKUP(SDBYLD2!CE$4,'[1]INTERNAL PARAMETERS-1'!$B$5:$J$44,8,FALSE)*VLOOKUP(SDBYLD2!CE$4,'[1]INTERNAL PARAMETERS-1'!$B$5:$J$44,3,FALSE)</f>
        <v>1.23757535226852E-2</v>
      </c>
      <c r="CF7" s="44">
        <f>SDBYLD1!CF7*VLOOKUP(SDBYLD2!CF$4,'[1]INTERNAL PARAMETERS-1'!$B$5:$J$44,5,FALSE)*VLOOKUP(SDBYLD2!CF$4,'[1]INTERNAL PARAMETERS-1'!$B$5:$J$44,6,FALSE)*VLOOKUP(SDBYLD2!CF$4,'[1]INTERNAL PARAMETERS-1'!$B$5:$J$44,3,FALSE) + SDBYLD1!CF7*(1-VLOOKUP(SDBYLD2!CF$4,'[1]INTERNAL PARAMETERS-1'!$B$5:$J$44,5,FALSE))*VLOOKUP(SDBYLD2!CF$4,'[1]INTERNAL PARAMETERS-1'!$B$5:$J$44,8,FALSE)*VLOOKUP(SDBYLD2!CF$4,'[1]INTERNAL PARAMETERS-1'!$B$5:$J$44,3,FALSE)</f>
        <v>7.3434195149491592E-3</v>
      </c>
      <c r="CG7" s="44">
        <f>SDBYLD1!CG7*VLOOKUP(SDBYLD2!CG$4,'[1]INTERNAL PARAMETERS-1'!$B$5:$J$44,5,FALSE)*VLOOKUP(SDBYLD2!CG$4,'[1]INTERNAL PARAMETERS-1'!$B$5:$J$44,6,FALSE)*VLOOKUP(SDBYLD2!CG$4,'[1]INTERNAL PARAMETERS-1'!$B$5:$J$44,3,FALSE) + SDBYLD1!CG7*(1-VLOOKUP(SDBYLD2!CG$4,'[1]INTERNAL PARAMETERS-1'!$B$5:$J$44,5,FALSE))*VLOOKUP(SDBYLD2!CG$4,'[1]INTERNAL PARAMETERS-1'!$B$5:$J$44,8,FALSE)*VLOOKUP(SDBYLD2!CG$4,'[1]INTERNAL PARAMETERS-1'!$B$5:$J$44,3,FALSE)</f>
        <v>1.0818843789601403E-4</v>
      </c>
      <c r="CH7" s="43">
        <f>SDBYLD1!CH7*VLOOKUP(SDBYLD2!CH$4,'[1]INTERNAL PARAMETERS-1'!$B$5:$J$44,5,FALSE)*VLOOKUP(SDBYLD2!CH$4,'[1]INTERNAL PARAMETERS-1'!$B$5:$J$44,6,FALSE)*VLOOKUP(SDBYLD2!CH$4,'[1]INTERNAL PARAMETERS-1'!$B$5:$J$44,3,FALSE) + SDBYLD1!CH7*(1-VLOOKUP(SDBYLD2!CH$4,'[1]INTERNAL PARAMETERS-1'!$B$5:$J$44,5,FALSE))*VLOOKUP(SDBYLD2!CH$4,'[1]INTERNAL PARAMETERS-1'!$B$5:$J$44,8,FALSE)*VLOOKUP(SDBYLD2!CH$4,'[1]INTERNAL PARAMETERS-1'!$B$5:$J$44,3,FALSE)</f>
        <v>0</v>
      </c>
      <c r="CJ7" s="45">
        <f t="shared" si="0"/>
        <v>214.28508775805952</v>
      </c>
      <c r="CK7" s="43">
        <f t="shared" si="1"/>
        <v>5.4520824662641036</v>
      </c>
    </row>
    <row r="8" spans="2:89" x14ac:dyDescent="0.4">
      <c r="B8" s="58" t="s">
        <v>5</v>
      </c>
      <c r="C8" s="57" t="s">
        <v>68</v>
      </c>
      <c r="D8" s="57" t="s">
        <v>64</v>
      </c>
      <c r="E8" s="133">
        <f>SDBeam!X8</f>
        <v>1956.8260818354072</v>
      </c>
      <c r="F8" s="59">
        <f>'[1]INTERNAL PARAMETERS-1'!M8</f>
        <v>68.824999999999989</v>
      </c>
      <c r="G8" s="45">
        <f>SDBYLD1!G8*VLOOKUP(SDBYLD2!G$4,'[1]INTERNAL PARAMETERS-1'!$B$5:$J$44,5,FALSE)*VLOOKUP(SDBYLD2!G$4,'[1]INTERNAL PARAMETERS-1'!$B$5:$J$44,7,FALSE)*SDBYLD2!$F8 + SDBYLD1!G8*(1-VLOOKUP(SDBYLD2!G$4,'[1]INTERNAL PARAMETERS-1'!$B$5:$J$44,5,FALSE))*VLOOKUP(SDBYLD2!G$4,'[1]INTERNAL PARAMETERS-1'!$B$5:$J$44,9,FALSE)*SDBYLD2!$F8</f>
        <v>246.8694143190277</v>
      </c>
      <c r="H8" s="44">
        <f>SDBYLD1!H8*VLOOKUP(SDBYLD2!H$4,'[1]INTERNAL PARAMETERS-1'!$B$5:$J$44,5,FALSE)*VLOOKUP(SDBYLD2!H$4,'[1]INTERNAL PARAMETERS-1'!$B$5:$J$44,7,FALSE)*SDBYLD2!$F8 + SDBYLD1!H8*(1-VLOOKUP(SDBYLD2!H$4,'[1]INTERNAL PARAMETERS-1'!$B$5:$J$44,5,FALSE))*VLOOKUP(SDBYLD2!H$4,'[1]INTERNAL PARAMETERS-1'!$B$5:$J$44,9,FALSE)*SDBYLD2!$F8</f>
        <v>183.47399624561999</v>
      </c>
      <c r="I8" s="44">
        <f>SDBYLD1!I8*VLOOKUP(SDBYLD2!I$4,'[1]INTERNAL PARAMETERS-1'!$B$5:$J$44,5,FALSE)*VLOOKUP(SDBYLD2!I$4,'[1]INTERNAL PARAMETERS-1'!$B$5:$J$44,7,FALSE)*SDBYLD2!$F8 + SDBYLD1!I8*(1-VLOOKUP(SDBYLD2!I$4,'[1]INTERNAL PARAMETERS-1'!$B$5:$J$44,5,FALSE))*VLOOKUP(SDBYLD2!I$4,'[1]INTERNAL PARAMETERS-1'!$B$5:$J$44,9,FALSE)*SDBYLD2!$F8</f>
        <v>346.24533900914776</v>
      </c>
      <c r="J8" s="44">
        <f>SDBYLD1!J8*VLOOKUP(SDBYLD2!J$4,'[1]INTERNAL PARAMETERS-1'!$B$5:$J$44,5,FALSE)*VLOOKUP(SDBYLD2!J$4,'[1]INTERNAL PARAMETERS-1'!$B$5:$J$44,7,FALSE)*SDBYLD2!$F8 + SDBYLD1!J8*(1-VLOOKUP(SDBYLD2!J$4,'[1]INTERNAL PARAMETERS-1'!$B$5:$J$44,5,FALSE))*VLOOKUP(SDBYLD2!J$4,'[1]INTERNAL PARAMETERS-1'!$B$5:$J$44,9,FALSE)*SDBYLD2!$F8</f>
        <v>0</v>
      </c>
      <c r="K8" s="44">
        <f>SDBYLD1!K8*VLOOKUP(SDBYLD2!K$4,'[1]INTERNAL PARAMETERS-1'!$B$5:$J$44,5,FALSE)*VLOOKUP(SDBYLD2!K$4,'[1]INTERNAL PARAMETERS-1'!$B$5:$J$44,7,FALSE)*SDBYLD2!$F8 + SDBYLD1!K8*(1-VLOOKUP(SDBYLD2!K$4,'[1]INTERNAL PARAMETERS-1'!$B$5:$J$44,5,FALSE))*VLOOKUP(SDBYLD2!K$4,'[1]INTERNAL PARAMETERS-1'!$B$5:$J$44,9,FALSE)*SDBYLD2!$F8</f>
        <v>1.5945267528971498</v>
      </c>
      <c r="L8" s="44">
        <f>SDBYLD1!L8*VLOOKUP(SDBYLD2!L$4,'[1]INTERNAL PARAMETERS-1'!$B$5:$J$44,5,FALSE)*VLOOKUP(SDBYLD2!L$4,'[1]INTERNAL PARAMETERS-1'!$B$5:$J$44,7,FALSE)*SDBYLD2!$F8 + SDBYLD1!L8*(1-VLOOKUP(SDBYLD2!L$4,'[1]INTERNAL PARAMETERS-1'!$B$5:$J$44,5,FALSE))*VLOOKUP(SDBYLD2!L$4,'[1]INTERNAL PARAMETERS-1'!$B$5:$J$44,9,FALSE)*SDBYLD2!$F8</f>
        <v>0</v>
      </c>
      <c r="M8" s="44">
        <f>SDBYLD1!M8*VLOOKUP(SDBYLD2!M$4,'[1]INTERNAL PARAMETERS-1'!$B$5:$J$44,5,FALSE)*VLOOKUP(SDBYLD2!M$4,'[1]INTERNAL PARAMETERS-1'!$B$5:$J$44,7,FALSE)*SDBYLD2!$F8 + SDBYLD1!M8*(1-VLOOKUP(SDBYLD2!M$4,'[1]INTERNAL PARAMETERS-1'!$B$5:$J$44,5,FALSE))*VLOOKUP(SDBYLD2!M$4,'[1]INTERNAL PARAMETERS-1'!$B$5:$J$44,9,FALSE)*SDBYLD2!$F8</f>
        <v>4.5880781745628498</v>
      </c>
      <c r="N8" s="44">
        <f>SDBYLD1!N8*VLOOKUP(SDBYLD2!N$4,'[1]INTERNAL PARAMETERS-1'!$B$5:$J$44,5,FALSE)*VLOOKUP(SDBYLD2!N$4,'[1]INTERNAL PARAMETERS-1'!$B$5:$J$44,7,FALSE)*SDBYLD2!$F8 + SDBYLD1!N8*(1-VLOOKUP(SDBYLD2!N$4,'[1]INTERNAL PARAMETERS-1'!$B$5:$J$44,5,FALSE))*VLOOKUP(SDBYLD2!N$4,'[1]INTERNAL PARAMETERS-1'!$B$5:$J$44,9,FALSE)*SDBYLD2!$F8</f>
        <v>2.7184832673727901</v>
      </c>
      <c r="O8" s="44">
        <f>SDBYLD1!O8*VLOOKUP(SDBYLD2!O$4,'[1]INTERNAL PARAMETERS-1'!$B$5:$J$44,5,FALSE)*VLOOKUP(SDBYLD2!O$4,'[1]INTERNAL PARAMETERS-1'!$B$5:$J$44,7,FALSE)*SDBYLD2!$F8 + SDBYLD1!O8*(1-VLOOKUP(SDBYLD2!O$4,'[1]INTERNAL PARAMETERS-1'!$B$5:$J$44,5,FALSE))*VLOOKUP(SDBYLD2!O$4,'[1]INTERNAL PARAMETERS-1'!$B$5:$J$44,9,FALSE)*SDBYLD2!$F8</f>
        <v>0</v>
      </c>
      <c r="P8" s="44">
        <f>SDBYLD1!P8*VLOOKUP(SDBYLD2!P$4,'[1]INTERNAL PARAMETERS-1'!$B$5:$J$44,5,FALSE)*VLOOKUP(SDBYLD2!P$4,'[1]INTERNAL PARAMETERS-1'!$B$5:$J$44,7,FALSE)*SDBYLD2!$F8 + SDBYLD1!P8*(1-VLOOKUP(SDBYLD2!P$4,'[1]INTERNAL PARAMETERS-1'!$B$5:$J$44,5,FALSE))*VLOOKUP(SDBYLD2!P$4,'[1]INTERNAL PARAMETERS-1'!$B$5:$J$44,9,FALSE)*SDBYLD2!$F8</f>
        <v>0</v>
      </c>
      <c r="Q8" s="44">
        <f>SDBYLD1!Q8*VLOOKUP(SDBYLD2!Q$4,'[1]INTERNAL PARAMETERS-1'!$B$5:$J$44,5,FALSE)*VLOOKUP(SDBYLD2!Q$4,'[1]INTERNAL PARAMETERS-1'!$B$5:$J$44,7,FALSE)*SDBYLD2!$F8 + SDBYLD1!Q8*(1-VLOOKUP(SDBYLD2!Q$4,'[1]INTERNAL PARAMETERS-1'!$B$5:$J$44,5,FALSE))*VLOOKUP(SDBYLD2!Q$4,'[1]INTERNAL PARAMETERS-1'!$B$5:$J$44,9,FALSE)*SDBYLD2!$F8</f>
        <v>0</v>
      </c>
      <c r="R8" s="44">
        <f>SDBYLD1!R8*VLOOKUP(SDBYLD2!R$4,'[1]INTERNAL PARAMETERS-1'!$B$5:$J$44,5,FALSE)*VLOOKUP(SDBYLD2!R$4,'[1]INTERNAL PARAMETERS-1'!$B$5:$J$44,7,FALSE)*SDBYLD2!$F8 + SDBYLD1!R8*(1-VLOOKUP(SDBYLD2!R$4,'[1]INTERNAL PARAMETERS-1'!$B$5:$J$44,5,FALSE))*VLOOKUP(SDBYLD2!R$4,'[1]INTERNAL PARAMETERS-1'!$B$5:$J$44,9,FALSE)*SDBYLD2!$F8</f>
        <v>2.8336367989320523</v>
      </c>
      <c r="S8" s="44">
        <f>SDBYLD1!S8*VLOOKUP(SDBYLD2!S$4,'[1]INTERNAL PARAMETERS-1'!$B$5:$J$44,5,FALSE)*VLOOKUP(SDBYLD2!S$4,'[1]INTERNAL PARAMETERS-1'!$B$5:$J$44,7,FALSE)*SDBYLD2!$F8 + SDBYLD1!S8*(1-VLOOKUP(SDBYLD2!S$4,'[1]INTERNAL PARAMETERS-1'!$B$5:$J$44,5,FALSE))*VLOOKUP(SDBYLD2!S$4,'[1]INTERNAL PARAMETERS-1'!$B$5:$J$44,9,FALSE)*SDBYLD2!$F8</f>
        <v>51.214523901831228</v>
      </c>
      <c r="T8" s="44">
        <f>SDBYLD1!T8*VLOOKUP(SDBYLD2!T$4,'[1]INTERNAL PARAMETERS-1'!$B$5:$J$44,5,FALSE)*VLOOKUP(SDBYLD2!T$4,'[1]INTERNAL PARAMETERS-1'!$B$5:$J$44,7,FALSE)*SDBYLD2!$F8 + SDBYLD1!T8*(1-VLOOKUP(SDBYLD2!T$4,'[1]INTERNAL PARAMETERS-1'!$B$5:$J$44,5,FALSE))*VLOOKUP(SDBYLD2!T$4,'[1]INTERNAL PARAMETERS-1'!$B$5:$J$44,9,FALSE)*SDBYLD2!$F8</f>
        <v>9.5635241963956776</v>
      </c>
      <c r="U8" s="44">
        <f>SDBYLD1!U8*VLOOKUP(SDBYLD2!U$4,'[1]INTERNAL PARAMETERS-1'!$B$5:$J$44,5,FALSE)*VLOOKUP(SDBYLD2!U$4,'[1]INTERNAL PARAMETERS-1'!$B$5:$J$44,7,FALSE)*SDBYLD2!$F8 + SDBYLD1!U8*(1-VLOOKUP(SDBYLD2!U$4,'[1]INTERNAL PARAMETERS-1'!$B$5:$J$44,5,FALSE))*VLOOKUP(SDBYLD2!U$4,'[1]INTERNAL PARAMETERS-1'!$B$5:$J$44,9,FALSE)*SDBYLD2!$F8</f>
        <v>4.5360787844455643</v>
      </c>
      <c r="V8" s="44">
        <f>SDBYLD1!V8*VLOOKUP(SDBYLD2!V$4,'[1]INTERNAL PARAMETERS-1'!$B$5:$J$44,5,FALSE)*VLOOKUP(SDBYLD2!V$4,'[1]INTERNAL PARAMETERS-1'!$B$5:$J$44,7,FALSE)*SDBYLD2!$F8 + SDBYLD1!V8*(1-VLOOKUP(SDBYLD2!V$4,'[1]INTERNAL PARAMETERS-1'!$B$5:$J$44,5,FALSE))*VLOOKUP(SDBYLD2!V$4,'[1]INTERNAL PARAMETERS-1'!$B$5:$J$44,9,FALSE)*SDBYLD2!$F8</f>
        <v>55.200203081115781</v>
      </c>
      <c r="W8" s="44">
        <f>SDBYLD1!W8*VLOOKUP(SDBYLD2!W$4,'[1]INTERNAL PARAMETERS-1'!$B$5:$J$44,5,FALSE)*VLOOKUP(SDBYLD2!W$4,'[1]INTERNAL PARAMETERS-1'!$B$5:$J$44,7,FALSE)*SDBYLD2!$F8 + SDBYLD1!W8*(1-VLOOKUP(SDBYLD2!W$4,'[1]INTERNAL PARAMETERS-1'!$B$5:$J$44,5,FALSE))*VLOOKUP(SDBYLD2!W$4,'[1]INTERNAL PARAMETERS-1'!$B$5:$J$44,9,FALSE)*SDBYLD2!$F8</f>
        <v>0</v>
      </c>
      <c r="X8" s="44">
        <f>SDBYLD1!X8*VLOOKUP(SDBYLD2!X$4,'[1]INTERNAL PARAMETERS-1'!$B$5:$J$44,5,FALSE)*VLOOKUP(SDBYLD2!X$4,'[1]INTERNAL PARAMETERS-1'!$B$5:$J$44,7,FALSE)*SDBYLD2!$F8 + SDBYLD1!X8*(1-VLOOKUP(SDBYLD2!X$4,'[1]INTERNAL PARAMETERS-1'!$B$5:$J$44,5,FALSE))*VLOOKUP(SDBYLD2!X$4,'[1]INTERNAL PARAMETERS-1'!$B$5:$J$44,9,FALSE)*SDBYLD2!$F8</f>
        <v>0</v>
      </c>
      <c r="Y8" s="44">
        <f>SDBYLD1!Y8*VLOOKUP(SDBYLD2!Y$4,'[1]INTERNAL PARAMETERS-1'!$B$5:$J$44,5,FALSE)*VLOOKUP(SDBYLD2!Y$4,'[1]INTERNAL PARAMETERS-1'!$B$5:$J$44,7,FALSE)*SDBYLD2!$F8 + SDBYLD1!Y8*(1-VLOOKUP(SDBYLD2!Y$4,'[1]INTERNAL PARAMETERS-1'!$B$5:$J$44,5,FALSE))*VLOOKUP(SDBYLD2!Y$4,'[1]INTERNAL PARAMETERS-1'!$B$5:$J$44,9,FALSE)*SDBYLD2!$F8</f>
        <v>0</v>
      </c>
      <c r="Z8" s="44">
        <f>SDBYLD1!Z8*VLOOKUP(SDBYLD2!Z$4,'[1]INTERNAL PARAMETERS-1'!$B$5:$J$44,5,FALSE)*VLOOKUP(SDBYLD2!Z$4,'[1]INTERNAL PARAMETERS-1'!$B$5:$J$44,7,FALSE)*SDBYLD2!$F8 + SDBYLD1!Z8*(1-VLOOKUP(SDBYLD2!Z$4,'[1]INTERNAL PARAMETERS-1'!$B$5:$J$44,5,FALSE))*VLOOKUP(SDBYLD2!Z$4,'[1]INTERNAL PARAMETERS-1'!$B$5:$J$44,9,FALSE)*SDBYLD2!$F8</f>
        <v>0</v>
      </c>
      <c r="AA8" s="44">
        <f>SDBYLD1!AA8*VLOOKUP(SDBYLD2!AA$4,'[1]INTERNAL PARAMETERS-1'!$B$5:$J$44,5,FALSE)*VLOOKUP(SDBYLD2!AA$4,'[1]INTERNAL PARAMETERS-1'!$B$5:$J$44,7,FALSE)*SDBYLD2!$F8 + SDBYLD1!AA8*(1-VLOOKUP(SDBYLD2!AA$4,'[1]INTERNAL PARAMETERS-1'!$B$5:$J$44,5,FALSE))*VLOOKUP(SDBYLD2!AA$4,'[1]INTERNAL PARAMETERS-1'!$B$5:$J$44,9,FALSE)*SDBYLD2!$F8</f>
        <v>0</v>
      </c>
      <c r="AB8" s="44">
        <f>SDBYLD1!AB8*VLOOKUP(SDBYLD2!AB$4,'[1]INTERNAL PARAMETERS-1'!$B$5:$J$44,5,FALSE)*VLOOKUP(SDBYLD2!AB$4,'[1]INTERNAL PARAMETERS-1'!$B$5:$J$44,7,FALSE)*SDBYLD2!$F8 + SDBYLD1!AB8*(1-VLOOKUP(SDBYLD2!AB$4,'[1]INTERNAL PARAMETERS-1'!$B$5:$J$44,5,FALSE))*VLOOKUP(SDBYLD2!AB$4,'[1]INTERNAL PARAMETERS-1'!$B$5:$J$44,9,FALSE)*SDBYLD2!$F8</f>
        <v>0</v>
      </c>
      <c r="AC8" s="44">
        <f>SDBYLD1!AC8*VLOOKUP(SDBYLD2!AC$4,'[1]INTERNAL PARAMETERS-1'!$B$5:$J$44,5,FALSE)*VLOOKUP(SDBYLD2!AC$4,'[1]INTERNAL PARAMETERS-1'!$B$5:$J$44,7,FALSE)*SDBYLD2!$F8 + SDBYLD1!AC8*(1-VLOOKUP(SDBYLD2!AC$4,'[1]INTERNAL PARAMETERS-1'!$B$5:$J$44,5,FALSE))*VLOOKUP(SDBYLD2!AC$4,'[1]INTERNAL PARAMETERS-1'!$B$5:$J$44,9,FALSE)*SDBYLD2!$F8</f>
        <v>0</v>
      </c>
      <c r="AD8" s="44">
        <f>SDBYLD1!AD8*VLOOKUP(SDBYLD2!AD$4,'[1]INTERNAL PARAMETERS-1'!$B$5:$J$44,5,FALSE)*VLOOKUP(SDBYLD2!AD$4,'[1]INTERNAL PARAMETERS-1'!$B$5:$J$44,7,FALSE)*SDBYLD2!$F8 + SDBYLD1!AD8*(1-VLOOKUP(SDBYLD2!AD$4,'[1]INTERNAL PARAMETERS-1'!$B$5:$J$44,5,FALSE))*VLOOKUP(SDBYLD2!AD$4,'[1]INTERNAL PARAMETERS-1'!$B$5:$J$44,9,FALSE)*SDBYLD2!$F8</f>
        <v>0</v>
      </c>
      <c r="AE8" s="44">
        <f>SDBYLD1!AE8*VLOOKUP(SDBYLD2!AE$4,'[1]INTERNAL PARAMETERS-1'!$B$5:$J$44,5,FALSE)*VLOOKUP(SDBYLD2!AE$4,'[1]INTERNAL PARAMETERS-1'!$B$5:$J$44,7,FALSE)*SDBYLD2!$F8 + SDBYLD1!AE8*(1-VLOOKUP(SDBYLD2!AE$4,'[1]INTERNAL PARAMETERS-1'!$B$5:$J$44,5,FALSE))*VLOOKUP(SDBYLD2!AE$4,'[1]INTERNAL PARAMETERS-1'!$B$5:$J$44,9,FALSE)*SDBYLD2!$F8</f>
        <v>0</v>
      </c>
      <c r="AF8" s="44">
        <f>SDBYLD1!AF8*VLOOKUP(SDBYLD2!AF$4,'[1]INTERNAL PARAMETERS-1'!$B$5:$J$44,5,FALSE)*VLOOKUP(SDBYLD2!AF$4,'[1]INTERNAL PARAMETERS-1'!$B$5:$J$44,7,FALSE)*SDBYLD2!$F8 + SDBYLD1!AF8*(1-VLOOKUP(SDBYLD2!AF$4,'[1]INTERNAL PARAMETERS-1'!$B$5:$J$44,5,FALSE))*VLOOKUP(SDBYLD2!AF$4,'[1]INTERNAL PARAMETERS-1'!$B$5:$J$44,9,FALSE)*SDBYLD2!$F8</f>
        <v>0.92075687753130997</v>
      </c>
      <c r="AG8" s="44">
        <f>SDBYLD1!AG8*VLOOKUP(SDBYLD2!AG$4,'[1]INTERNAL PARAMETERS-1'!$B$5:$J$44,5,FALSE)*VLOOKUP(SDBYLD2!AG$4,'[1]INTERNAL PARAMETERS-1'!$B$5:$J$44,7,FALSE)*SDBYLD2!$F8 + SDBYLD1!AG8*(1-VLOOKUP(SDBYLD2!AG$4,'[1]INTERNAL PARAMETERS-1'!$B$5:$J$44,5,FALSE))*VLOOKUP(SDBYLD2!AG$4,'[1]INTERNAL PARAMETERS-1'!$B$5:$J$44,9,FALSE)*SDBYLD2!$F8</f>
        <v>0</v>
      </c>
      <c r="AH8" s="44">
        <f>SDBYLD1!AH8*VLOOKUP(SDBYLD2!AH$4,'[1]INTERNAL PARAMETERS-1'!$B$5:$J$44,5,FALSE)*VLOOKUP(SDBYLD2!AH$4,'[1]INTERNAL PARAMETERS-1'!$B$5:$J$44,7,FALSE)*SDBYLD2!$F8 + SDBYLD1!AH8*(1-VLOOKUP(SDBYLD2!AH$4,'[1]INTERNAL PARAMETERS-1'!$B$5:$J$44,5,FALSE))*VLOOKUP(SDBYLD2!AH$4,'[1]INTERNAL PARAMETERS-1'!$B$5:$J$44,9,FALSE)*SDBYLD2!$F8</f>
        <v>0.25970065776524126</v>
      </c>
      <c r="AI8" s="44">
        <f>SDBYLD1!AI8*VLOOKUP(SDBYLD2!AI$4,'[1]INTERNAL PARAMETERS-1'!$B$5:$J$44,5,FALSE)*VLOOKUP(SDBYLD2!AI$4,'[1]INTERNAL PARAMETERS-1'!$B$5:$J$44,7,FALSE)*SDBYLD2!$F8 + SDBYLD1!AI8*(1-VLOOKUP(SDBYLD2!AI$4,'[1]INTERNAL PARAMETERS-1'!$B$5:$J$44,5,FALSE))*VLOOKUP(SDBYLD2!AI$4,'[1]INTERNAL PARAMETERS-1'!$B$5:$J$44,9,FALSE)*SDBYLD2!$F8</f>
        <v>0.73790380329604177</v>
      </c>
      <c r="AJ8" s="44">
        <f>SDBYLD1!AJ8*VLOOKUP(SDBYLD2!AJ$4,'[1]INTERNAL PARAMETERS-1'!$B$5:$J$44,5,FALSE)*VLOOKUP(SDBYLD2!AJ$4,'[1]INTERNAL PARAMETERS-1'!$B$5:$J$44,7,FALSE)*SDBYLD2!$F8 + SDBYLD1!AJ8*(1-VLOOKUP(SDBYLD2!AJ$4,'[1]INTERNAL PARAMETERS-1'!$B$5:$J$44,5,FALSE))*VLOOKUP(SDBYLD2!AJ$4,'[1]INTERNAL PARAMETERS-1'!$B$5:$J$44,9,FALSE)*SDBYLD2!$F8</f>
        <v>3.683552756490061</v>
      </c>
      <c r="AK8" s="44">
        <f>SDBYLD1!AK8*VLOOKUP(SDBYLD2!AK$4,'[1]INTERNAL PARAMETERS-1'!$B$5:$J$44,5,FALSE)*VLOOKUP(SDBYLD2!AK$4,'[1]INTERNAL PARAMETERS-1'!$B$5:$J$44,7,FALSE)*SDBYLD2!$F8 + SDBYLD1!AK8*(1-VLOOKUP(SDBYLD2!AK$4,'[1]INTERNAL PARAMETERS-1'!$B$5:$J$44,5,FALSE))*VLOOKUP(SDBYLD2!AK$4,'[1]INTERNAL PARAMETERS-1'!$B$5:$J$44,9,FALSE)*SDBYLD2!$F8</f>
        <v>1.0393952167033274</v>
      </c>
      <c r="AL8" s="44">
        <f>SDBYLD1!AL8*VLOOKUP(SDBYLD2!AL$4,'[1]INTERNAL PARAMETERS-1'!$B$5:$J$44,5,FALSE)*VLOOKUP(SDBYLD2!AL$4,'[1]INTERNAL PARAMETERS-1'!$B$5:$J$44,7,FALSE)*SDBYLD2!$F8 + SDBYLD1!AL8*(1-VLOOKUP(SDBYLD2!AL$4,'[1]INTERNAL PARAMETERS-1'!$B$5:$J$44,5,FALSE))*VLOOKUP(SDBYLD2!AL$4,'[1]INTERNAL PARAMETERS-1'!$B$5:$J$44,9,FALSE)*SDBYLD2!$F8</f>
        <v>0</v>
      </c>
      <c r="AM8" s="44">
        <f>SDBYLD1!AM8*VLOOKUP(SDBYLD2!AM$4,'[1]INTERNAL PARAMETERS-1'!$B$5:$J$44,5,FALSE)*VLOOKUP(SDBYLD2!AM$4,'[1]INTERNAL PARAMETERS-1'!$B$5:$J$44,7,FALSE)*SDBYLD2!$F8 + SDBYLD1!AM8*(1-VLOOKUP(SDBYLD2!AM$4,'[1]INTERNAL PARAMETERS-1'!$B$5:$J$44,5,FALSE))*VLOOKUP(SDBYLD2!AM$4,'[1]INTERNAL PARAMETERS-1'!$B$5:$J$44,9,FALSE)*SDBYLD2!$F8</f>
        <v>0</v>
      </c>
      <c r="AN8" s="44">
        <f>SDBYLD1!AN8*VLOOKUP(SDBYLD2!AN$4,'[1]INTERNAL PARAMETERS-1'!$B$5:$J$44,5,FALSE)*VLOOKUP(SDBYLD2!AN$4,'[1]INTERNAL PARAMETERS-1'!$B$5:$J$44,7,FALSE)*SDBYLD2!$F8 + SDBYLD1!AN8*(1-VLOOKUP(SDBYLD2!AN$4,'[1]INTERNAL PARAMETERS-1'!$B$5:$J$44,5,FALSE))*VLOOKUP(SDBYLD2!AN$4,'[1]INTERNAL PARAMETERS-1'!$B$5:$J$44,9,FALSE)*SDBYLD2!$F8</f>
        <v>0</v>
      </c>
      <c r="AO8" s="44">
        <f>SDBYLD1!AO8*VLOOKUP(SDBYLD2!AO$4,'[1]INTERNAL PARAMETERS-1'!$B$5:$J$44,5,FALSE)*VLOOKUP(SDBYLD2!AO$4,'[1]INTERNAL PARAMETERS-1'!$B$5:$J$44,7,FALSE)*SDBYLD2!$F8 + SDBYLD1!AO8*(1-VLOOKUP(SDBYLD2!AO$4,'[1]INTERNAL PARAMETERS-1'!$B$5:$J$44,5,FALSE))*VLOOKUP(SDBYLD2!AO$4,'[1]INTERNAL PARAMETERS-1'!$B$5:$J$44,9,FALSE)*SDBYLD2!$F8</f>
        <v>0</v>
      </c>
      <c r="AP8" s="44">
        <f>SDBYLD1!AP8*VLOOKUP(SDBYLD2!AP$4,'[1]INTERNAL PARAMETERS-1'!$B$5:$J$44,5,FALSE)*VLOOKUP(SDBYLD2!AP$4,'[1]INTERNAL PARAMETERS-1'!$B$5:$J$44,7,FALSE)*SDBYLD2!$F8 + SDBYLD1!AP8*(1-VLOOKUP(SDBYLD2!AP$4,'[1]INTERNAL PARAMETERS-1'!$B$5:$J$44,5,FALSE))*VLOOKUP(SDBYLD2!AP$4,'[1]INTERNAL PARAMETERS-1'!$B$5:$J$44,9,FALSE)*SDBYLD2!$F8</f>
        <v>0</v>
      </c>
      <c r="AQ8" s="44">
        <f>SDBYLD1!AQ8*VLOOKUP(SDBYLD2!AQ$4,'[1]INTERNAL PARAMETERS-1'!$B$5:$J$44,5,FALSE)*VLOOKUP(SDBYLD2!AQ$4,'[1]INTERNAL PARAMETERS-1'!$B$5:$J$44,7,FALSE)*SDBYLD2!$F8 + SDBYLD1!AQ8*(1-VLOOKUP(SDBYLD2!AQ$4,'[1]INTERNAL PARAMETERS-1'!$B$5:$J$44,5,FALSE))*VLOOKUP(SDBYLD2!AQ$4,'[1]INTERNAL PARAMETERS-1'!$B$5:$J$44,9,FALSE)*SDBYLD2!$F8</f>
        <v>0</v>
      </c>
      <c r="AR8" s="44">
        <f>SDBYLD1!AR8*VLOOKUP(SDBYLD2!AR$4,'[1]INTERNAL PARAMETERS-1'!$B$5:$J$44,5,FALSE)*VLOOKUP(SDBYLD2!AR$4,'[1]INTERNAL PARAMETERS-1'!$B$5:$J$44,7,FALSE)*SDBYLD2!$F8 + SDBYLD1!AR8*(1-VLOOKUP(SDBYLD2!AR$4,'[1]INTERNAL PARAMETERS-1'!$B$5:$J$44,5,FALSE))*VLOOKUP(SDBYLD2!AR$4,'[1]INTERNAL PARAMETERS-1'!$B$5:$J$44,9,FALSE)*SDBYLD2!$F8</f>
        <v>0</v>
      </c>
      <c r="AS8" s="44">
        <f>SDBYLD1!AS8*VLOOKUP(SDBYLD2!AS$4,'[1]INTERNAL PARAMETERS-1'!$B$5:$J$44,5,FALSE)*VLOOKUP(SDBYLD2!AS$4,'[1]INTERNAL PARAMETERS-1'!$B$5:$J$44,7,FALSE)*SDBYLD2!$F8 + SDBYLD1!AS8*(1-VLOOKUP(SDBYLD2!AS$4,'[1]INTERNAL PARAMETERS-1'!$B$5:$J$44,5,FALSE))*VLOOKUP(SDBYLD2!AS$4,'[1]INTERNAL PARAMETERS-1'!$B$5:$J$44,9,FALSE)*SDBYLD2!$F8</f>
        <v>0</v>
      </c>
      <c r="AT8" s="43">
        <f>SDBYLD1!AT8*VLOOKUP(SDBYLD2!AT$4,'[1]INTERNAL PARAMETERS-1'!$B$5:$J$44,5,FALSE)*VLOOKUP(SDBYLD2!AT$4,'[1]INTERNAL PARAMETERS-1'!$B$5:$J$44,7,FALSE)*SDBYLD2!$F8 + SDBYLD1!AT8*(1-VLOOKUP(SDBYLD2!AT$4,'[1]INTERNAL PARAMETERS-1'!$B$5:$J$44,5,FALSE))*VLOOKUP(SDBYLD2!AT$4,'[1]INTERNAL PARAMETERS-1'!$B$5:$J$44,9,FALSE)*SDBYLD2!$F8</f>
        <v>0</v>
      </c>
      <c r="AU8" s="45">
        <f>SDBYLD1!AU8*VLOOKUP(SDBYLD2!AU$4,'[1]INTERNAL PARAMETERS-1'!$B$5:$J$44,5,FALSE)*VLOOKUP(SDBYLD2!AU$4,'[1]INTERNAL PARAMETERS-1'!$B$5:$J$44,6,FALSE)*VLOOKUP(SDBYLD2!AU$4,'[1]INTERNAL PARAMETERS-1'!$B$5:$J$44,3,FALSE) + SDBYLD1!AU8*(1-VLOOKUP(SDBYLD2!AU$4,'[1]INTERNAL PARAMETERS-1'!$B$5:$J$44,5,FALSE))*VLOOKUP(SDBYLD2!AU$4,'[1]INTERNAL PARAMETERS-1'!$B$5:$J$44,8,FALSE)*VLOOKUP(SDBYLD2!AU$4,'[1]INTERNAL PARAMETERS-1'!$B$5:$J$44,3,FALSE)</f>
        <v>0</v>
      </c>
      <c r="AV8" s="44">
        <f>SDBYLD1!AV8*VLOOKUP(SDBYLD2!AV$4,'[1]INTERNAL PARAMETERS-1'!$B$5:$J$44,5,FALSE)*VLOOKUP(SDBYLD2!AV$4,'[1]INTERNAL PARAMETERS-1'!$B$5:$J$44,6,FALSE)*VLOOKUP(SDBYLD2!AV$4,'[1]INTERNAL PARAMETERS-1'!$B$5:$J$44,3,FALSE) + SDBYLD1!AV8*(1-VLOOKUP(SDBYLD2!AV$4,'[1]INTERNAL PARAMETERS-1'!$B$5:$J$44,5,FALSE))*VLOOKUP(SDBYLD2!AV$4,'[1]INTERNAL PARAMETERS-1'!$B$5:$J$44,8,FALSE)*VLOOKUP(SDBYLD2!AV$4,'[1]INTERNAL PARAMETERS-1'!$B$5:$J$44,3,FALSE)</f>
        <v>0</v>
      </c>
      <c r="AW8" s="44">
        <f>SDBYLD1!AW8*VLOOKUP(SDBYLD2!AW$4,'[1]INTERNAL PARAMETERS-1'!$B$5:$J$44,5,FALSE)*VLOOKUP(SDBYLD2!AW$4,'[1]INTERNAL PARAMETERS-1'!$B$5:$J$44,6,FALSE)*VLOOKUP(SDBYLD2!AW$4,'[1]INTERNAL PARAMETERS-1'!$B$5:$J$44,3,FALSE) + SDBYLD1!AW8*(1-VLOOKUP(SDBYLD2!AW$4,'[1]INTERNAL PARAMETERS-1'!$B$5:$J$44,5,FALSE))*VLOOKUP(SDBYLD2!AW$4,'[1]INTERNAL PARAMETERS-1'!$B$5:$J$44,8,FALSE)*VLOOKUP(SDBYLD2!AW$4,'[1]INTERNAL PARAMETERS-1'!$B$5:$J$44,3,FALSE)</f>
        <v>5.9397609925656818</v>
      </c>
      <c r="AX8" s="44">
        <f>SDBYLD1!AX8*VLOOKUP(SDBYLD2!AX$4,'[1]INTERNAL PARAMETERS-1'!$B$5:$J$44,5,FALSE)*VLOOKUP(SDBYLD2!AX$4,'[1]INTERNAL PARAMETERS-1'!$B$5:$J$44,6,FALSE)*VLOOKUP(SDBYLD2!AX$4,'[1]INTERNAL PARAMETERS-1'!$B$5:$J$44,3,FALSE) + SDBYLD1!AX8*(1-VLOOKUP(SDBYLD2!AX$4,'[1]INTERNAL PARAMETERS-1'!$B$5:$J$44,5,FALSE))*VLOOKUP(SDBYLD2!AX$4,'[1]INTERNAL PARAMETERS-1'!$B$5:$J$44,8,FALSE)*VLOOKUP(SDBYLD2!AX$4,'[1]INTERNAL PARAMETERS-1'!$B$5:$J$44,3,FALSE)</f>
        <v>0</v>
      </c>
      <c r="AY8" s="44">
        <f>SDBYLD1!AY8*VLOOKUP(SDBYLD2!AY$4,'[1]INTERNAL PARAMETERS-1'!$B$5:$J$44,5,FALSE)*VLOOKUP(SDBYLD2!AY$4,'[1]INTERNAL PARAMETERS-1'!$B$5:$J$44,6,FALSE)*VLOOKUP(SDBYLD2!AY$4,'[1]INTERNAL PARAMETERS-1'!$B$5:$J$44,3,FALSE) + SDBYLD1!AY8*(1-VLOOKUP(SDBYLD2!AY$4,'[1]INTERNAL PARAMETERS-1'!$B$5:$J$44,5,FALSE))*VLOOKUP(SDBYLD2!AY$4,'[1]INTERNAL PARAMETERS-1'!$B$5:$J$44,8,FALSE)*VLOOKUP(SDBYLD2!AY$4,'[1]INTERNAL PARAMETERS-1'!$B$5:$J$44,3,FALSE)</f>
        <v>0</v>
      </c>
      <c r="AZ8" s="44">
        <f>SDBYLD1!AZ8*VLOOKUP(SDBYLD2!AZ$4,'[1]INTERNAL PARAMETERS-1'!$B$5:$J$44,5,FALSE)*VLOOKUP(SDBYLD2!AZ$4,'[1]INTERNAL PARAMETERS-1'!$B$5:$J$44,6,FALSE)*VLOOKUP(SDBYLD2!AZ$4,'[1]INTERNAL PARAMETERS-1'!$B$5:$J$44,3,FALSE) + SDBYLD1!AZ8*(1-VLOOKUP(SDBYLD2!AZ$4,'[1]INTERNAL PARAMETERS-1'!$B$5:$J$44,5,FALSE))*VLOOKUP(SDBYLD2!AZ$4,'[1]INTERNAL PARAMETERS-1'!$B$5:$J$44,8,FALSE)*VLOOKUP(SDBYLD2!AZ$4,'[1]INTERNAL PARAMETERS-1'!$B$5:$J$44,3,FALSE)</f>
        <v>0</v>
      </c>
      <c r="BA8" s="44">
        <f>SDBYLD1!BA8*VLOOKUP(SDBYLD2!BA$4,'[1]INTERNAL PARAMETERS-1'!$B$5:$J$44,5,FALSE)*VLOOKUP(SDBYLD2!BA$4,'[1]INTERNAL PARAMETERS-1'!$B$5:$J$44,6,FALSE)*VLOOKUP(SDBYLD2!BA$4,'[1]INTERNAL PARAMETERS-1'!$B$5:$J$44,3,FALSE) + SDBYLD1!BA8*(1-VLOOKUP(SDBYLD2!BA$4,'[1]INTERNAL PARAMETERS-1'!$B$5:$J$44,5,FALSE))*VLOOKUP(SDBYLD2!BA$4,'[1]INTERNAL PARAMETERS-1'!$B$5:$J$44,8,FALSE)*VLOOKUP(SDBYLD2!BA$4,'[1]INTERNAL PARAMETERS-1'!$B$5:$J$44,3,FALSE)</f>
        <v>0.78670127468705264</v>
      </c>
      <c r="BB8" s="44">
        <f>SDBYLD1!BB8*VLOOKUP(SDBYLD2!BB$4,'[1]INTERNAL PARAMETERS-1'!$B$5:$J$44,5,FALSE)*VLOOKUP(SDBYLD2!BB$4,'[1]INTERNAL PARAMETERS-1'!$B$5:$J$44,6,FALSE)*VLOOKUP(SDBYLD2!BB$4,'[1]INTERNAL PARAMETERS-1'!$B$5:$J$44,3,FALSE) + SDBYLD1!BB8*(1-VLOOKUP(SDBYLD2!BB$4,'[1]INTERNAL PARAMETERS-1'!$B$5:$J$44,5,FALSE))*VLOOKUP(SDBYLD2!BB$4,'[1]INTERNAL PARAMETERS-1'!$B$5:$J$44,8,FALSE)*VLOOKUP(SDBYLD2!BB$4,'[1]INTERNAL PARAMETERS-1'!$B$5:$J$44,3,FALSE)</f>
        <v>2.3263066975088087</v>
      </c>
      <c r="BC8" s="44">
        <f>SDBYLD1!BC8*VLOOKUP(SDBYLD2!BC$4,'[1]INTERNAL PARAMETERS-1'!$B$5:$J$44,5,FALSE)*VLOOKUP(SDBYLD2!BC$4,'[1]INTERNAL PARAMETERS-1'!$B$5:$J$44,6,FALSE)*VLOOKUP(SDBYLD2!BC$4,'[1]INTERNAL PARAMETERS-1'!$B$5:$J$44,3,FALSE) + SDBYLD1!BC8*(1-VLOOKUP(SDBYLD2!BC$4,'[1]INTERNAL PARAMETERS-1'!$B$5:$J$44,5,FALSE))*VLOOKUP(SDBYLD2!BC$4,'[1]INTERNAL PARAMETERS-1'!$B$5:$J$44,8,FALSE)*VLOOKUP(SDBYLD2!BC$4,'[1]INTERNAL PARAMETERS-1'!$B$5:$J$44,3,FALSE)</f>
        <v>0.85960588430031815</v>
      </c>
      <c r="BD8" s="44">
        <f>SDBYLD1!BD8*VLOOKUP(SDBYLD2!BD$4,'[1]INTERNAL PARAMETERS-1'!$B$5:$J$44,5,FALSE)*VLOOKUP(SDBYLD2!BD$4,'[1]INTERNAL PARAMETERS-1'!$B$5:$J$44,6,FALSE)*VLOOKUP(SDBYLD2!BD$4,'[1]INTERNAL PARAMETERS-1'!$B$5:$J$44,3,FALSE) + SDBYLD1!BD8*(1-VLOOKUP(SDBYLD2!BD$4,'[1]INTERNAL PARAMETERS-1'!$B$5:$J$44,5,FALSE))*VLOOKUP(SDBYLD2!BD$4,'[1]INTERNAL PARAMETERS-1'!$B$5:$J$44,8,FALSE)*VLOOKUP(SDBYLD2!BD$4,'[1]INTERNAL PARAMETERS-1'!$B$5:$J$44,3,FALSE)</f>
        <v>1.5257981464674024</v>
      </c>
      <c r="BE8" s="44">
        <f>SDBYLD1!BE8*VLOOKUP(SDBYLD2!BE$4,'[1]INTERNAL PARAMETERS-1'!$B$5:$J$44,5,FALSE)*VLOOKUP(SDBYLD2!BE$4,'[1]INTERNAL PARAMETERS-1'!$B$5:$J$44,6,FALSE)*VLOOKUP(SDBYLD2!BE$4,'[1]INTERNAL PARAMETERS-1'!$B$5:$J$44,3,FALSE) + SDBYLD1!BE8*(1-VLOOKUP(SDBYLD2!BE$4,'[1]INTERNAL PARAMETERS-1'!$B$5:$J$44,5,FALSE))*VLOOKUP(SDBYLD2!BE$4,'[1]INTERNAL PARAMETERS-1'!$B$5:$J$44,8,FALSE)*VLOOKUP(SDBYLD2!BE$4,'[1]INTERNAL PARAMETERS-1'!$B$5:$J$44,3,FALSE)</f>
        <v>1.0608760193033042</v>
      </c>
      <c r="BF8" s="44">
        <f>SDBYLD1!BF8*VLOOKUP(SDBYLD2!BF$4,'[1]INTERNAL PARAMETERS-1'!$B$5:$J$44,5,FALSE)*VLOOKUP(SDBYLD2!BF$4,'[1]INTERNAL PARAMETERS-1'!$B$5:$J$44,6,FALSE)*VLOOKUP(SDBYLD2!BF$4,'[1]INTERNAL PARAMETERS-1'!$B$5:$J$44,3,FALSE) + SDBYLD1!BF8*(1-VLOOKUP(SDBYLD2!BF$4,'[1]INTERNAL PARAMETERS-1'!$B$5:$J$44,5,FALSE))*VLOOKUP(SDBYLD2!BF$4,'[1]INTERNAL PARAMETERS-1'!$B$5:$J$44,8,FALSE)*VLOOKUP(SDBYLD2!BF$4,'[1]INTERNAL PARAMETERS-1'!$B$5:$J$44,3,FALSE)</f>
        <v>0</v>
      </c>
      <c r="BG8" s="44">
        <f>SDBYLD1!BG8*VLOOKUP(SDBYLD2!BG$4,'[1]INTERNAL PARAMETERS-1'!$B$5:$J$44,5,FALSE)*VLOOKUP(SDBYLD2!BG$4,'[1]INTERNAL PARAMETERS-1'!$B$5:$J$44,6,FALSE)*VLOOKUP(SDBYLD2!BG$4,'[1]INTERNAL PARAMETERS-1'!$B$5:$J$44,3,FALSE) + SDBYLD1!BG8*(1-VLOOKUP(SDBYLD2!BG$4,'[1]INTERNAL PARAMETERS-1'!$B$5:$J$44,5,FALSE))*VLOOKUP(SDBYLD2!BG$4,'[1]INTERNAL PARAMETERS-1'!$B$5:$J$44,8,FALSE)*VLOOKUP(SDBYLD2!BG$4,'[1]INTERNAL PARAMETERS-1'!$B$5:$J$44,3,FALSE)</f>
        <v>1.1097910344578492</v>
      </c>
      <c r="BH8" s="44">
        <f>SDBYLD1!BH8*VLOOKUP(SDBYLD2!BH$4,'[1]INTERNAL PARAMETERS-1'!$B$5:$J$44,5,FALSE)*VLOOKUP(SDBYLD2!BH$4,'[1]INTERNAL PARAMETERS-1'!$B$5:$J$44,6,FALSE)*VLOOKUP(SDBYLD2!BH$4,'[1]INTERNAL PARAMETERS-1'!$B$5:$J$44,3,FALSE) + SDBYLD1!BH8*(1-VLOOKUP(SDBYLD2!BH$4,'[1]INTERNAL PARAMETERS-1'!$B$5:$J$44,5,FALSE))*VLOOKUP(SDBYLD2!BH$4,'[1]INTERNAL PARAMETERS-1'!$B$5:$J$44,8,FALSE)*VLOOKUP(SDBYLD2!BH$4,'[1]INTERNAL PARAMETERS-1'!$B$5:$J$44,3,FALSE)</f>
        <v>4.3141433418388492E-3</v>
      </c>
      <c r="BI8" s="44">
        <f>SDBYLD1!BI8*VLOOKUP(SDBYLD2!BI$4,'[1]INTERNAL PARAMETERS-1'!$B$5:$J$44,5,FALSE)*VLOOKUP(SDBYLD2!BI$4,'[1]INTERNAL PARAMETERS-1'!$B$5:$J$44,6,FALSE)*VLOOKUP(SDBYLD2!BI$4,'[1]INTERNAL PARAMETERS-1'!$B$5:$J$44,3,FALSE) + SDBYLD1!BI8*(1-VLOOKUP(SDBYLD2!BI$4,'[1]INTERNAL PARAMETERS-1'!$B$5:$J$44,5,FALSE))*VLOOKUP(SDBYLD2!BI$4,'[1]INTERNAL PARAMETERS-1'!$B$5:$J$44,8,FALSE)*VLOOKUP(SDBYLD2!BI$4,'[1]INTERNAL PARAMETERS-1'!$B$5:$J$44,3,FALSE)</f>
        <v>0</v>
      </c>
      <c r="BJ8" s="44">
        <f>SDBYLD1!BJ8*VLOOKUP(SDBYLD2!BJ$4,'[1]INTERNAL PARAMETERS-1'!$B$5:$J$44,5,FALSE)*VLOOKUP(SDBYLD2!BJ$4,'[1]INTERNAL PARAMETERS-1'!$B$5:$J$44,6,FALSE)*VLOOKUP(SDBYLD2!BJ$4,'[1]INTERNAL PARAMETERS-1'!$B$5:$J$44,3,FALSE) + SDBYLD1!BJ8*(1-VLOOKUP(SDBYLD2!BJ$4,'[1]INTERNAL PARAMETERS-1'!$B$5:$J$44,5,FALSE))*VLOOKUP(SDBYLD2!BJ$4,'[1]INTERNAL PARAMETERS-1'!$B$5:$J$44,8,FALSE)*VLOOKUP(SDBYLD2!BJ$4,'[1]INTERNAL PARAMETERS-1'!$B$5:$J$44,3,FALSE)</f>
        <v>0.48528459425589721</v>
      </c>
      <c r="BK8" s="44">
        <f>SDBYLD1!BK8*VLOOKUP(SDBYLD2!BK$4,'[1]INTERNAL PARAMETERS-1'!$B$5:$J$44,5,FALSE)*VLOOKUP(SDBYLD2!BK$4,'[1]INTERNAL PARAMETERS-1'!$B$5:$J$44,6,FALSE)*VLOOKUP(SDBYLD2!BK$4,'[1]INTERNAL PARAMETERS-1'!$B$5:$J$44,3,FALSE) + SDBYLD1!BK8*(1-VLOOKUP(SDBYLD2!BK$4,'[1]INTERNAL PARAMETERS-1'!$B$5:$J$44,5,FALSE))*VLOOKUP(SDBYLD2!BK$4,'[1]INTERNAL PARAMETERS-1'!$B$5:$J$44,8,FALSE)*VLOOKUP(SDBYLD2!BK$4,'[1]INTERNAL PARAMETERS-1'!$B$5:$J$44,3,FALSE)</f>
        <v>0.49185633031279874</v>
      </c>
      <c r="BL8" s="44">
        <f>SDBYLD1!BL8*VLOOKUP(SDBYLD2!BL$4,'[1]INTERNAL PARAMETERS-1'!$B$5:$J$44,5,FALSE)*VLOOKUP(SDBYLD2!BL$4,'[1]INTERNAL PARAMETERS-1'!$B$5:$J$44,6,FALSE)*VLOOKUP(SDBYLD2!BL$4,'[1]INTERNAL PARAMETERS-1'!$B$5:$J$44,3,FALSE) + SDBYLD1!BL8*(1-VLOOKUP(SDBYLD2!BL$4,'[1]INTERNAL PARAMETERS-1'!$B$5:$J$44,5,FALSE))*VLOOKUP(SDBYLD2!BL$4,'[1]INTERNAL PARAMETERS-1'!$B$5:$J$44,8,FALSE)*VLOOKUP(SDBYLD2!BL$4,'[1]INTERNAL PARAMETERS-1'!$B$5:$J$44,3,FALSE)</f>
        <v>0.67533128286899502</v>
      </c>
      <c r="BM8" s="44">
        <f>SDBYLD1!BM8*VLOOKUP(SDBYLD2!BM$4,'[1]INTERNAL PARAMETERS-1'!$B$5:$J$44,5,FALSE)*VLOOKUP(SDBYLD2!BM$4,'[1]INTERNAL PARAMETERS-1'!$B$5:$J$44,6,FALSE)*VLOOKUP(SDBYLD2!BM$4,'[1]INTERNAL PARAMETERS-1'!$B$5:$J$44,3,FALSE) + SDBYLD1!BM8*(1-VLOOKUP(SDBYLD2!BM$4,'[1]INTERNAL PARAMETERS-1'!$B$5:$J$44,5,FALSE))*VLOOKUP(SDBYLD2!BM$4,'[1]INTERNAL PARAMETERS-1'!$B$5:$J$44,8,FALSE)*VLOOKUP(SDBYLD2!BM$4,'[1]INTERNAL PARAMETERS-1'!$B$5:$J$44,3,FALSE)</f>
        <v>6.5017135334962423E-2</v>
      </c>
      <c r="BN8" s="44">
        <f>SDBYLD1!BN8*VLOOKUP(SDBYLD2!BN$4,'[1]INTERNAL PARAMETERS-1'!$B$5:$J$44,5,FALSE)*VLOOKUP(SDBYLD2!BN$4,'[1]INTERNAL PARAMETERS-1'!$B$5:$J$44,6,FALSE)*VLOOKUP(SDBYLD2!BN$4,'[1]INTERNAL PARAMETERS-1'!$B$5:$J$44,3,FALSE) + SDBYLD1!BN8*(1-VLOOKUP(SDBYLD2!BN$4,'[1]INTERNAL PARAMETERS-1'!$B$5:$J$44,5,FALSE))*VLOOKUP(SDBYLD2!BN$4,'[1]INTERNAL PARAMETERS-1'!$B$5:$J$44,8,FALSE)*VLOOKUP(SDBYLD2!BN$4,'[1]INTERNAL PARAMETERS-1'!$B$5:$J$44,3,FALSE)</f>
        <v>0.32586627214466168</v>
      </c>
      <c r="BO8" s="44">
        <f>SDBYLD1!BO8*VLOOKUP(SDBYLD2!BO$4,'[1]INTERNAL PARAMETERS-1'!$B$5:$J$44,5,FALSE)*VLOOKUP(SDBYLD2!BO$4,'[1]INTERNAL PARAMETERS-1'!$B$5:$J$44,6,FALSE)*VLOOKUP(SDBYLD2!BO$4,'[1]INTERNAL PARAMETERS-1'!$B$5:$J$44,3,FALSE) + SDBYLD1!BO8*(1-VLOOKUP(SDBYLD2!BO$4,'[1]INTERNAL PARAMETERS-1'!$B$5:$J$44,5,FALSE))*VLOOKUP(SDBYLD2!BO$4,'[1]INTERNAL PARAMETERS-1'!$B$5:$J$44,8,FALSE)*VLOOKUP(SDBYLD2!BO$4,'[1]INTERNAL PARAMETERS-1'!$B$5:$J$44,3,FALSE)</f>
        <v>0.39090452512881446</v>
      </c>
      <c r="BP8" s="44">
        <f>SDBYLD1!BP8*VLOOKUP(SDBYLD2!BP$4,'[1]INTERNAL PARAMETERS-1'!$B$5:$J$44,5,FALSE)*VLOOKUP(SDBYLD2!BP$4,'[1]INTERNAL PARAMETERS-1'!$B$5:$J$44,6,FALSE)*VLOOKUP(SDBYLD2!BP$4,'[1]INTERNAL PARAMETERS-1'!$B$5:$J$44,3,FALSE) + SDBYLD1!BP8*(1-VLOOKUP(SDBYLD2!BP$4,'[1]INTERNAL PARAMETERS-1'!$B$5:$J$44,5,FALSE))*VLOOKUP(SDBYLD2!BP$4,'[1]INTERNAL PARAMETERS-1'!$B$5:$J$44,8,FALSE)*VLOOKUP(SDBYLD2!BP$4,'[1]INTERNAL PARAMETERS-1'!$B$5:$J$44,3,FALSE)</f>
        <v>3.7606339894440052E-2</v>
      </c>
      <c r="BQ8" s="44">
        <f>SDBYLD1!BQ8*VLOOKUP(SDBYLD2!BQ$4,'[1]INTERNAL PARAMETERS-1'!$B$5:$J$44,5,FALSE)*VLOOKUP(SDBYLD2!BQ$4,'[1]INTERNAL PARAMETERS-1'!$B$5:$J$44,6,FALSE)*VLOOKUP(SDBYLD2!BQ$4,'[1]INTERNAL PARAMETERS-1'!$B$5:$J$44,3,FALSE) + SDBYLD1!BQ8*(1-VLOOKUP(SDBYLD2!BQ$4,'[1]INTERNAL PARAMETERS-1'!$B$5:$J$44,5,FALSE))*VLOOKUP(SDBYLD2!BQ$4,'[1]INTERNAL PARAMETERS-1'!$B$5:$J$44,8,FALSE)*VLOOKUP(SDBYLD2!BQ$4,'[1]INTERNAL PARAMETERS-1'!$B$5:$J$44,3,FALSE)</f>
        <v>1.3251665603798419</v>
      </c>
      <c r="BR8" s="44">
        <f>SDBYLD1!BR8*VLOOKUP(SDBYLD2!BR$4,'[1]INTERNAL PARAMETERS-1'!$B$5:$J$44,5,FALSE)*VLOOKUP(SDBYLD2!BR$4,'[1]INTERNAL PARAMETERS-1'!$B$5:$J$44,6,FALSE)*VLOOKUP(SDBYLD2!BR$4,'[1]INTERNAL PARAMETERS-1'!$B$5:$J$44,3,FALSE) + SDBYLD1!BR8*(1-VLOOKUP(SDBYLD2!BR$4,'[1]INTERNAL PARAMETERS-1'!$B$5:$J$44,5,FALSE))*VLOOKUP(SDBYLD2!BR$4,'[1]INTERNAL PARAMETERS-1'!$B$5:$J$44,8,FALSE)*VLOOKUP(SDBYLD2!BR$4,'[1]INTERNAL PARAMETERS-1'!$B$5:$J$44,3,FALSE)</f>
        <v>6.3911076158033819E-2</v>
      </c>
      <c r="BS8" s="44">
        <f>SDBYLD1!BS8*VLOOKUP(SDBYLD2!BS$4,'[1]INTERNAL PARAMETERS-1'!$B$5:$J$44,5,FALSE)*VLOOKUP(SDBYLD2!BS$4,'[1]INTERNAL PARAMETERS-1'!$B$5:$J$44,6,FALSE)*VLOOKUP(SDBYLD2!BS$4,'[1]INTERNAL PARAMETERS-1'!$B$5:$J$44,3,FALSE) + SDBYLD1!BS8*(1-VLOOKUP(SDBYLD2!BS$4,'[1]INTERNAL PARAMETERS-1'!$B$5:$J$44,5,FALSE))*VLOOKUP(SDBYLD2!BS$4,'[1]INTERNAL PARAMETERS-1'!$B$5:$J$44,8,FALSE)*VLOOKUP(SDBYLD2!BS$4,'[1]INTERNAL PARAMETERS-1'!$B$5:$J$44,3,FALSE)</f>
        <v>3.4179791433330436E-3</v>
      </c>
      <c r="BT8" s="44">
        <f>SDBYLD1!BT8*VLOOKUP(SDBYLD2!BT$4,'[1]INTERNAL PARAMETERS-1'!$B$5:$J$44,5,FALSE)*VLOOKUP(SDBYLD2!BT$4,'[1]INTERNAL PARAMETERS-1'!$B$5:$J$44,6,FALSE)*VLOOKUP(SDBYLD2!BT$4,'[1]INTERNAL PARAMETERS-1'!$B$5:$J$44,3,FALSE) + SDBYLD1!BT8*(1-VLOOKUP(SDBYLD2!BT$4,'[1]INTERNAL PARAMETERS-1'!$B$5:$J$44,5,FALSE))*VLOOKUP(SDBYLD2!BT$4,'[1]INTERNAL PARAMETERS-1'!$B$5:$J$44,8,FALSE)*VLOOKUP(SDBYLD2!BT$4,'[1]INTERNAL PARAMETERS-1'!$B$5:$J$44,3,FALSE)</f>
        <v>0</v>
      </c>
      <c r="BU8" s="44">
        <f>SDBYLD1!BU8*VLOOKUP(SDBYLD2!BU$4,'[1]INTERNAL PARAMETERS-1'!$B$5:$J$44,5,FALSE)*VLOOKUP(SDBYLD2!BU$4,'[1]INTERNAL PARAMETERS-1'!$B$5:$J$44,6,FALSE)*VLOOKUP(SDBYLD2!BU$4,'[1]INTERNAL PARAMETERS-1'!$B$5:$J$44,3,FALSE) + SDBYLD1!BU8*(1-VLOOKUP(SDBYLD2!BU$4,'[1]INTERNAL PARAMETERS-1'!$B$5:$J$44,5,FALSE))*VLOOKUP(SDBYLD2!BU$4,'[1]INTERNAL PARAMETERS-1'!$B$5:$J$44,8,FALSE)*VLOOKUP(SDBYLD2!BU$4,'[1]INTERNAL PARAMETERS-1'!$B$5:$J$44,3,FALSE)</f>
        <v>0</v>
      </c>
      <c r="BV8" s="44">
        <f>SDBYLD1!BV8*VLOOKUP(SDBYLD2!BV$4,'[1]INTERNAL PARAMETERS-1'!$B$5:$J$44,5,FALSE)*VLOOKUP(SDBYLD2!BV$4,'[1]INTERNAL PARAMETERS-1'!$B$5:$J$44,6,FALSE)*VLOOKUP(SDBYLD2!BV$4,'[1]INTERNAL PARAMETERS-1'!$B$5:$J$44,3,FALSE) + SDBYLD1!BV8*(1-VLOOKUP(SDBYLD2!BV$4,'[1]INTERNAL PARAMETERS-1'!$B$5:$J$44,5,FALSE))*VLOOKUP(SDBYLD2!BV$4,'[1]INTERNAL PARAMETERS-1'!$B$5:$J$44,8,FALSE)*VLOOKUP(SDBYLD2!BV$4,'[1]INTERNAL PARAMETERS-1'!$B$5:$J$44,3,FALSE)</f>
        <v>0</v>
      </c>
      <c r="BW8" s="44">
        <f>SDBYLD1!BW8*VLOOKUP(SDBYLD2!BW$4,'[1]INTERNAL PARAMETERS-1'!$B$5:$J$44,5,FALSE)*VLOOKUP(SDBYLD2!BW$4,'[1]INTERNAL PARAMETERS-1'!$B$5:$J$44,6,FALSE)*VLOOKUP(SDBYLD2!BW$4,'[1]INTERNAL PARAMETERS-1'!$B$5:$J$44,3,FALSE) + SDBYLD1!BW8*(1-VLOOKUP(SDBYLD2!BW$4,'[1]INTERNAL PARAMETERS-1'!$B$5:$J$44,5,FALSE))*VLOOKUP(SDBYLD2!BW$4,'[1]INTERNAL PARAMETERS-1'!$B$5:$J$44,8,FALSE)*VLOOKUP(SDBYLD2!BW$4,'[1]INTERNAL PARAMETERS-1'!$B$5:$J$44,3,FALSE)</f>
        <v>0</v>
      </c>
      <c r="BX8" s="44">
        <f>SDBYLD1!BX8*VLOOKUP(SDBYLD2!BX$4,'[1]INTERNAL PARAMETERS-1'!$B$5:$J$44,5,FALSE)*VLOOKUP(SDBYLD2!BX$4,'[1]INTERNAL PARAMETERS-1'!$B$5:$J$44,6,FALSE)*VLOOKUP(SDBYLD2!BX$4,'[1]INTERNAL PARAMETERS-1'!$B$5:$J$44,3,FALSE) + SDBYLD1!BX8*(1-VLOOKUP(SDBYLD2!BX$4,'[1]INTERNAL PARAMETERS-1'!$B$5:$J$44,5,FALSE))*VLOOKUP(SDBYLD2!BX$4,'[1]INTERNAL PARAMETERS-1'!$B$5:$J$44,8,FALSE)*VLOOKUP(SDBYLD2!BX$4,'[1]INTERNAL PARAMETERS-1'!$B$5:$J$44,3,FALSE)</f>
        <v>0</v>
      </c>
      <c r="BY8" s="44">
        <f>SDBYLD1!BY8*VLOOKUP(SDBYLD2!BY$4,'[1]INTERNAL PARAMETERS-1'!$B$5:$J$44,5,FALSE)*VLOOKUP(SDBYLD2!BY$4,'[1]INTERNAL PARAMETERS-1'!$B$5:$J$44,6,FALSE)*VLOOKUP(SDBYLD2!BY$4,'[1]INTERNAL PARAMETERS-1'!$B$5:$J$44,3,FALSE) + SDBYLD1!BY8*(1-VLOOKUP(SDBYLD2!BY$4,'[1]INTERNAL PARAMETERS-1'!$B$5:$J$44,5,FALSE))*VLOOKUP(SDBYLD2!BY$4,'[1]INTERNAL PARAMETERS-1'!$B$5:$J$44,8,FALSE)*VLOOKUP(SDBYLD2!BY$4,'[1]INTERNAL PARAMETERS-1'!$B$5:$J$44,3,FALSE)</f>
        <v>0</v>
      </c>
      <c r="BZ8" s="44">
        <f>SDBYLD1!BZ8*VLOOKUP(SDBYLD2!BZ$4,'[1]INTERNAL PARAMETERS-1'!$B$5:$J$44,5,FALSE)*VLOOKUP(SDBYLD2!BZ$4,'[1]INTERNAL PARAMETERS-1'!$B$5:$J$44,6,FALSE)*VLOOKUP(SDBYLD2!BZ$4,'[1]INTERNAL PARAMETERS-1'!$B$5:$J$44,3,FALSE) + SDBYLD1!BZ8*(1-VLOOKUP(SDBYLD2!BZ$4,'[1]INTERNAL PARAMETERS-1'!$B$5:$J$44,5,FALSE))*VLOOKUP(SDBYLD2!BZ$4,'[1]INTERNAL PARAMETERS-1'!$B$5:$J$44,8,FALSE)*VLOOKUP(SDBYLD2!BZ$4,'[1]INTERNAL PARAMETERS-1'!$B$5:$J$44,3,FALSE)</f>
        <v>5.2549801787873983E-3</v>
      </c>
      <c r="CA8" s="44">
        <f>SDBYLD1!CA8*VLOOKUP(SDBYLD2!CA$4,'[1]INTERNAL PARAMETERS-1'!$B$5:$J$44,5,FALSE)*VLOOKUP(SDBYLD2!CA$4,'[1]INTERNAL PARAMETERS-1'!$B$5:$J$44,6,FALSE)*VLOOKUP(SDBYLD2!CA$4,'[1]INTERNAL PARAMETERS-1'!$B$5:$J$44,3,FALSE) + SDBYLD1!CA8*(1-VLOOKUP(SDBYLD2!CA$4,'[1]INTERNAL PARAMETERS-1'!$B$5:$J$44,5,FALSE))*VLOOKUP(SDBYLD2!CA$4,'[1]INTERNAL PARAMETERS-1'!$B$5:$J$44,8,FALSE)*VLOOKUP(SDBYLD2!CA$4,'[1]INTERNAL PARAMETERS-1'!$B$5:$J$44,3,FALSE)</f>
        <v>0</v>
      </c>
      <c r="CB8" s="44">
        <f>SDBYLD1!CB8*VLOOKUP(SDBYLD2!CB$4,'[1]INTERNAL PARAMETERS-1'!$B$5:$J$44,5,FALSE)*VLOOKUP(SDBYLD2!CB$4,'[1]INTERNAL PARAMETERS-1'!$B$5:$J$44,6,FALSE)*VLOOKUP(SDBYLD2!CB$4,'[1]INTERNAL PARAMETERS-1'!$B$5:$J$44,3,FALSE) + SDBYLD1!CB8*(1-VLOOKUP(SDBYLD2!CB$4,'[1]INTERNAL PARAMETERS-1'!$B$5:$J$44,5,FALSE))*VLOOKUP(SDBYLD2!CB$4,'[1]INTERNAL PARAMETERS-1'!$B$5:$J$44,8,FALSE)*VLOOKUP(SDBYLD2!CB$4,'[1]INTERNAL PARAMETERS-1'!$B$5:$J$44,3,FALSE)</f>
        <v>0</v>
      </c>
      <c r="CC8" s="44">
        <f>SDBYLD1!CC8*VLOOKUP(SDBYLD2!CC$4,'[1]INTERNAL PARAMETERS-1'!$B$5:$J$44,5,FALSE)*VLOOKUP(SDBYLD2!CC$4,'[1]INTERNAL PARAMETERS-1'!$B$5:$J$44,6,FALSE)*VLOOKUP(SDBYLD2!CC$4,'[1]INTERNAL PARAMETERS-1'!$B$5:$J$44,3,FALSE) + SDBYLD1!CC8*(1-VLOOKUP(SDBYLD2!CC$4,'[1]INTERNAL PARAMETERS-1'!$B$5:$J$44,5,FALSE))*VLOOKUP(SDBYLD2!CC$4,'[1]INTERNAL PARAMETERS-1'!$B$5:$J$44,8,FALSE)*VLOOKUP(SDBYLD2!CC$4,'[1]INTERNAL PARAMETERS-1'!$B$5:$J$44,3,FALSE)</f>
        <v>5.155061558487631E-3</v>
      </c>
      <c r="CD8" s="44">
        <f>SDBYLD1!CD8*VLOOKUP(SDBYLD2!CD$4,'[1]INTERNAL PARAMETERS-1'!$B$5:$J$44,5,FALSE)*VLOOKUP(SDBYLD2!CD$4,'[1]INTERNAL PARAMETERS-1'!$B$5:$J$44,6,FALSE)*VLOOKUP(SDBYLD2!CD$4,'[1]INTERNAL PARAMETERS-1'!$B$5:$J$44,3,FALSE) + SDBYLD1!CD8*(1-VLOOKUP(SDBYLD2!CD$4,'[1]INTERNAL PARAMETERS-1'!$B$5:$J$44,5,FALSE))*VLOOKUP(SDBYLD2!CD$4,'[1]INTERNAL PARAMETERS-1'!$B$5:$J$44,8,FALSE)*VLOOKUP(SDBYLD2!CD$4,'[1]INTERNAL PARAMETERS-1'!$B$5:$J$44,3,FALSE)</f>
        <v>2.9411518716564833E-2</v>
      </c>
      <c r="CE8" s="44">
        <f>SDBYLD1!CE8*VLOOKUP(SDBYLD2!CE$4,'[1]INTERNAL PARAMETERS-1'!$B$5:$J$44,5,FALSE)*VLOOKUP(SDBYLD2!CE$4,'[1]INTERNAL PARAMETERS-1'!$B$5:$J$44,6,FALSE)*VLOOKUP(SDBYLD2!CE$4,'[1]INTERNAL PARAMETERS-1'!$B$5:$J$44,3,FALSE) + SDBYLD1!CE8*(1-VLOOKUP(SDBYLD2!CE$4,'[1]INTERNAL PARAMETERS-1'!$B$5:$J$44,5,FALSE))*VLOOKUP(SDBYLD2!CE$4,'[1]INTERNAL PARAMETERS-1'!$B$5:$J$44,8,FALSE)*VLOOKUP(SDBYLD2!CE$4,'[1]INTERNAL PARAMETERS-1'!$B$5:$J$44,3,FALSE)</f>
        <v>2.5368535698115983E-2</v>
      </c>
      <c r="CF8" s="44">
        <f>SDBYLD1!CF8*VLOOKUP(SDBYLD2!CF$4,'[1]INTERNAL PARAMETERS-1'!$B$5:$J$44,5,FALSE)*VLOOKUP(SDBYLD2!CF$4,'[1]INTERNAL PARAMETERS-1'!$B$5:$J$44,6,FALSE)*VLOOKUP(SDBYLD2!CF$4,'[1]INTERNAL PARAMETERS-1'!$B$5:$J$44,3,FALSE) + SDBYLD1!CF8*(1-VLOOKUP(SDBYLD2!CF$4,'[1]INTERNAL PARAMETERS-1'!$B$5:$J$44,5,FALSE))*VLOOKUP(SDBYLD2!CF$4,'[1]INTERNAL PARAMETERS-1'!$B$5:$J$44,8,FALSE)*VLOOKUP(SDBYLD2!CF$4,'[1]INTERNAL PARAMETERS-1'!$B$5:$J$44,3,FALSE)</f>
        <v>3.2822754484531189E-2</v>
      </c>
      <c r="CG8" s="44">
        <f>SDBYLD1!CG8*VLOOKUP(SDBYLD2!CG$4,'[1]INTERNAL PARAMETERS-1'!$B$5:$J$44,5,FALSE)*VLOOKUP(SDBYLD2!CG$4,'[1]INTERNAL PARAMETERS-1'!$B$5:$J$44,6,FALSE)*VLOOKUP(SDBYLD2!CG$4,'[1]INTERNAL PARAMETERS-1'!$B$5:$J$44,3,FALSE) + SDBYLD1!CG8*(1-VLOOKUP(SDBYLD2!CG$4,'[1]INTERNAL PARAMETERS-1'!$B$5:$J$44,5,FALSE))*VLOOKUP(SDBYLD2!CG$4,'[1]INTERNAL PARAMETERS-1'!$B$5:$J$44,8,FALSE)*VLOOKUP(SDBYLD2!CG$4,'[1]INTERNAL PARAMETERS-1'!$B$5:$J$44,3,FALSE)</f>
        <v>3.4816074662924359E-4</v>
      </c>
      <c r="CH8" s="43">
        <f>SDBYLD1!CH8*VLOOKUP(SDBYLD2!CH$4,'[1]INTERNAL PARAMETERS-1'!$B$5:$J$44,5,FALSE)*VLOOKUP(SDBYLD2!CH$4,'[1]INTERNAL PARAMETERS-1'!$B$5:$J$44,6,FALSE)*VLOOKUP(SDBYLD2!CH$4,'[1]INTERNAL PARAMETERS-1'!$B$5:$J$44,3,FALSE) + SDBYLD1!CH8*(1-VLOOKUP(SDBYLD2!CH$4,'[1]INTERNAL PARAMETERS-1'!$B$5:$J$44,5,FALSE))*VLOOKUP(SDBYLD2!CH$4,'[1]INTERNAL PARAMETERS-1'!$B$5:$J$44,8,FALSE)*VLOOKUP(SDBYLD2!CH$4,'[1]INTERNAL PARAMETERS-1'!$B$5:$J$44,3,FALSE)</f>
        <v>0</v>
      </c>
      <c r="CJ8" s="45">
        <f t="shared" si="0"/>
        <v>915.47911384313454</v>
      </c>
      <c r="CK8" s="43">
        <f t="shared" si="1"/>
        <v>17.575877299637153</v>
      </c>
    </row>
    <row r="9" spans="2:89" x14ac:dyDescent="0.4">
      <c r="B9" s="58" t="s">
        <v>5</v>
      </c>
      <c r="C9" s="57" t="s">
        <v>68</v>
      </c>
      <c r="D9" s="57" t="s">
        <v>63</v>
      </c>
      <c r="E9" s="133">
        <f>SDBeam!X9</f>
        <v>2687.7489980004798</v>
      </c>
      <c r="F9" s="59">
        <f>'[1]INTERNAL PARAMETERS-1'!M9</f>
        <v>63.875</v>
      </c>
      <c r="G9" s="45">
        <f>SDBYLD1!G9*VLOOKUP(SDBYLD2!G$4,'[1]INTERNAL PARAMETERS-1'!$B$5:$J$44,5,FALSE)*VLOOKUP(SDBYLD2!G$4,'[1]INTERNAL PARAMETERS-1'!$B$5:$J$44,7,FALSE)*SDBYLD2!$F9 + SDBYLD1!G9*(1-VLOOKUP(SDBYLD2!G$4,'[1]INTERNAL PARAMETERS-1'!$B$5:$J$44,5,FALSE))*VLOOKUP(SDBYLD2!G$4,'[1]INTERNAL PARAMETERS-1'!$B$5:$J$44,9,FALSE)*SDBYLD2!$F9</f>
        <v>628.07344280155621</v>
      </c>
      <c r="H9" s="44">
        <f>SDBYLD1!H9*VLOOKUP(SDBYLD2!H$4,'[1]INTERNAL PARAMETERS-1'!$B$5:$J$44,5,FALSE)*VLOOKUP(SDBYLD2!H$4,'[1]INTERNAL PARAMETERS-1'!$B$5:$J$44,7,FALSE)*SDBYLD2!$F9 + SDBYLD1!H9*(1-VLOOKUP(SDBYLD2!H$4,'[1]INTERNAL PARAMETERS-1'!$B$5:$J$44,5,FALSE))*VLOOKUP(SDBYLD2!H$4,'[1]INTERNAL PARAMETERS-1'!$B$5:$J$44,9,FALSE)*SDBYLD2!$F9</f>
        <v>386.08929287075011</v>
      </c>
      <c r="I9" s="44">
        <f>SDBYLD1!I9*VLOOKUP(SDBYLD2!I$4,'[1]INTERNAL PARAMETERS-1'!$B$5:$J$44,5,FALSE)*VLOOKUP(SDBYLD2!I$4,'[1]INTERNAL PARAMETERS-1'!$B$5:$J$44,7,FALSE)*SDBYLD2!$F9 + SDBYLD1!I9*(1-VLOOKUP(SDBYLD2!I$4,'[1]INTERNAL PARAMETERS-1'!$B$5:$J$44,5,FALSE))*VLOOKUP(SDBYLD2!I$4,'[1]INTERNAL PARAMETERS-1'!$B$5:$J$44,9,FALSE)*SDBYLD2!$F9</f>
        <v>458.56807616901023</v>
      </c>
      <c r="J9" s="44">
        <f>SDBYLD1!J9*VLOOKUP(SDBYLD2!J$4,'[1]INTERNAL PARAMETERS-1'!$B$5:$J$44,5,FALSE)*VLOOKUP(SDBYLD2!J$4,'[1]INTERNAL PARAMETERS-1'!$B$5:$J$44,7,FALSE)*SDBYLD2!$F9 + SDBYLD1!J9*(1-VLOOKUP(SDBYLD2!J$4,'[1]INTERNAL PARAMETERS-1'!$B$5:$J$44,5,FALSE))*VLOOKUP(SDBYLD2!J$4,'[1]INTERNAL PARAMETERS-1'!$B$5:$J$44,9,FALSE)*SDBYLD2!$F9</f>
        <v>0</v>
      </c>
      <c r="K9" s="44">
        <f>SDBYLD1!K9*VLOOKUP(SDBYLD2!K$4,'[1]INTERNAL PARAMETERS-1'!$B$5:$J$44,5,FALSE)*VLOOKUP(SDBYLD2!K$4,'[1]INTERNAL PARAMETERS-1'!$B$5:$J$44,7,FALSE)*SDBYLD2!$F9 + SDBYLD1!K9*(1-VLOOKUP(SDBYLD2!K$4,'[1]INTERNAL PARAMETERS-1'!$B$5:$J$44,5,FALSE))*VLOOKUP(SDBYLD2!K$4,'[1]INTERNAL PARAMETERS-1'!$B$5:$J$44,9,FALSE)*SDBYLD2!$F9</f>
        <v>2.5703066296426624</v>
      </c>
      <c r="L9" s="44">
        <f>SDBYLD1!L9*VLOOKUP(SDBYLD2!L$4,'[1]INTERNAL PARAMETERS-1'!$B$5:$J$44,5,FALSE)*VLOOKUP(SDBYLD2!L$4,'[1]INTERNAL PARAMETERS-1'!$B$5:$J$44,7,FALSE)*SDBYLD2!$F9 + SDBYLD1!L9*(1-VLOOKUP(SDBYLD2!L$4,'[1]INTERNAL PARAMETERS-1'!$B$5:$J$44,5,FALSE))*VLOOKUP(SDBYLD2!L$4,'[1]INTERNAL PARAMETERS-1'!$B$5:$J$44,9,FALSE)*SDBYLD2!$F9</f>
        <v>0</v>
      </c>
      <c r="M9" s="44">
        <f>SDBYLD1!M9*VLOOKUP(SDBYLD2!M$4,'[1]INTERNAL PARAMETERS-1'!$B$5:$J$44,5,FALSE)*VLOOKUP(SDBYLD2!M$4,'[1]INTERNAL PARAMETERS-1'!$B$5:$J$44,7,FALSE)*SDBYLD2!$F9 + SDBYLD1!M9*(1-VLOOKUP(SDBYLD2!M$4,'[1]INTERNAL PARAMETERS-1'!$B$5:$J$44,5,FALSE))*VLOOKUP(SDBYLD2!M$4,'[1]INTERNAL PARAMETERS-1'!$B$5:$J$44,9,FALSE)*SDBYLD2!$F9</f>
        <v>7.095869539065915</v>
      </c>
      <c r="N9" s="44">
        <f>SDBYLD1!N9*VLOOKUP(SDBYLD2!N$4,'[1]INTERNAL PARAMETERS-1'!$B$5:$J$44,5,FALSE)*VLOOKUP(SDBYLD2!N$4,'[1]INTERNAL PARAMETERS-1'!$B$5:$J$44,7,FALSE)*SDBYLD2!$F9 + SDBYLD1!N9*(1-VLOOKUP(SDBYLD2!N$4,'[1]INTERNAL PARAMETERS-1'!$B$5:$J$44,5,FALSE))*VLOOKUP(SDBYLD2!N$4,'[1]INTERNAL PARAMETERS-1'!$B$5:$J$44,9,FALSE)*SDBYLD2!$F9</f>
        <v>2.8729183239110814</v>
      </c>
      <c r="O9" s="44">
        <f>SDBYLD1!O9*VLOOKUP(SDBYLD2!O$4,'[1]INTERNAL PARAMETERS-1'!$B$5:$J$44,5,FALSE)*VLOOKUP(SDBYLD2!O$4,'[1]INTERNAL PARAMETERS-1'!$B$5:$J$44,7,FALSE)*SDBYLD2!$F9 + SDBYLD1!O9*(1-VLOOKUP(SDBYLD2!O$4,'[1]INTERNAL PARAMETERS-1'!$B$5:$J$44,5,FALSE))*VLOOKUP(SDBYLD2!O$4,'[1]INTERNAL PARAMETERS-1'!$B$5:$J$44,9,FALSE)*SDBYLD2!$F9</f>
        <v>0</v>
      </c>
      <c r="P9" s="44">
        <f>SDBYLD1!P9*VLOOKUP(SDBYLD2!P$4,'[1]INTERNAL PARAMETERS-1'!$B$5:$J$44,5,FALSE)*VLOOKUP(SDBYLD2!P$4,'[1]INTERNAL PARAMETERS-1'!$B$5:$J$44,7,FALSE)*SDBYLD2!$F9 + SDBYLD1!P9*(1-VLOOKUP(SDBYLD2!P$4,'[1]INTERNAL PARAMETERS-1'!$B$5:$J$44,5,FALSE))*VLOOKUP(SDBYLD2!P$4,'[1]INTERNAL PARAMETERS-1'!$B$5:$J$44,9,FALSE)*SDBYLD2!$F9</f>
        <v>0</v>
      </c>
      <c r="Q9" s="44">
        <f>SDBYLD1!Q9*VLOOKUP(SDBYLD2!Q$4,'[1]INTERNAL PARAMETERS-1'!$B$5:$J$44,5,FALSE)*VLOOKUP(SDBYLD2!Q$4,'[1]INTERNAL PARAMETERS-1'!$B$5:$J$44,7,FALSE)*SDBYLD2!$F9 + SDBYLD1!Q9*(1-VLOOKUP(SDBYLD2!Q$4,'[1]INTERNAL PARAMETERS-1'!$B$5:$J$44,5,FALSE))*VLOOKUP(SDBYLD2!Q$4,'[1]INTERNAL PARAMETERS-1'!$B$5:$J$44,9,FALSE)*SDBYLD2!$F9</f>
        <v>0</v>
      </c>
      <c r="R9" s="44">
        <f>SDBYLD1!R9*VLOOKUP(SDBYLD2!R$4,'[1]INTERNAL PARAMETERS-1'!$B$5:$J$44,5,FALSE)*VLOOKUP(SDBYLD2!R$4,'[1]INTERNAL PARAMETERS-1'!$B$5:$J$44,7,FALSE)*SDBYLD2!$F9 + SDBYLD1!R9*(1-VLOOKUP(SDBYLD2!R$4,'[1]INTERNAL PARAMETERS-1'!$B$5:$J$44,5,FALSE))*VLOOKUP(SDBYLD2!R$4,'[1]INTERNAL PARAMETERS-1'!$B$5:$J$44,9,FALSE)*SDBYLD2!$F9</f>
        <v>2.1326772251326189</v>
      </c>
      <c r="S9" s="44">
        <f>SDBYLD1!S9*VLOOKUP(SDBYLD2!S$4,'[1]INTERNAL PARAMETERS-1'!$B$5:$J$44,5,FALSE)*VLOOKUP(SDBYLD2!S$4,'[1]INTERNAL PARAMETERS-1'!$B$5:$J$44,7,FALSE)*SDBYLD2!$F9 + SDBYLD1!S9*(1-VLOOKUP(SDBYLD2!S$4,'[1]INTERNAL PARAMETERS-1'!$B$5:$J$44,5,FALSE))*VLOOKUP(SDBYLD2!S$4,'[1]INTERNAL PARAMETERS-1'!$B$5:$J$44,9,FALSE)*SDBYLD2!$F9</f>
        <v>61.703244658793281</v>
      </c>
      <c r="T9" s="44">
        <f>SDBYLD1!T9*VLOOKUP(SDBYLD2!T$4,'[1]INTERNAL PARAMETERS-1'!$B$5:$J$44,5,FALSE)*VLOOKUP(SDBYLD2!T$4,'[1]INTERNAL PARAMETERS-1'!$B$5:$J$44,7,FALSE)*SDBYLD2!$F9 + SDBYLD1!T9*(1-VLOOKUP(SDBYLD2!T$4,'[1]INTERNAL PARAMETERS-1'!$B$5:$J$44,5,FALSE))*VLOOKUP(SDBYLD2!T$4,'[1]INTERNAL PARAMETERS-1'!$B$5:$J$44,9,FALSE)*SDBYLD2!$F9</f>
        <v>11.139282994872556</v>
      </c>
      <c r="U9" s="44">
        <f>SDBYLD1!U9*VLOOKUP(SDBYLD2!U$4,'[1]INTERNAL PARAMETERS-1'!$B$5:$J$44,5,FALSE)*VLOOKUP(SDBYLD2!U$4,'[1]INTERNAL PARAMETERS-1'!$B$5:$J$44,7,FALSE)*SDBYLD2!$F9 + SDBYLD1!U9*(1-VLOOKUP(SDBYLD2!U$4,'[1]INTERNAL PARAMETERS-1'!$B$5:$J$44,5,FALSE))*VLOOKUP(SDBYLD2!U$4,'[1]INTERNAL PARAMETERS-1'!$B$5:$J$44,9,FALSE)*SDBYLD2!$F9</f>
        <v>8.1766430032783735</v>
      </c>
      <c r="V9" s="44">
        <f>SDBYLD1!V9*VLOOKUP(SDBYLD2!V$4,'[1]INTERNAL PARAMETERS-1'!$B$5:$J$44,5,FALSE)*VLOOKUP(SDBYLD2!V$4,'[1]INTERNAL PARAMETERS-1'!$B$5:$J$44,7,FALSE)*SDBYLD2!$F9 + SDBYLD1!V9*(1-VLOOKUP(SDBYLD2!V$4,'[1]INTERNAL PARAMETERS-1'!$B$5:$J$44,5,FALSE))*VLOOKUP(SDBYLD2!V$4,'[1]INTERNAL PARAMETERS-1'!$B$5:$J$44,9,FALSE)*SDBYLD2!$F9</f>
        <v>55.667029372768901</v>
      </c>
      <c r="W9" s="44">
        <f>SDBYLD1!W9*VLOOKUP(SDBYLD2!W$4,'[1]INTERNAL PARAMETERS-1'!$B$5:$J$44,5,FALSE)*VLOOKUP(SDBYLD2!W$4,'[1]INTERNAL PARAMETERS-1'!$B$5:$J$44,7,FALSE)*SDBYLD2!$F9 + SDBYLD1!W9*(1-VLOOKUP(SDBYLD2!W$4,'[1]INTERNAL PARAMETERS-1'!$B$5:$J$44,5,FALSE))*VLOOKUP(SDBYLD2!W$4,'[1]INTERNAL PARAMETERS-1'!$B$5:$J$44,9,FALSE)*SDBYLD2!$F9</f>
        <v>0</v>
      </c>
      <c r="X9" s="44">
        <f>SDBYLD1!X9*VLOOKUP(SDBYLD2!X$4,'[1]INTERNAL PARAMETERS-1'!$B$5:$J$44,5,FALSE)*VLOOKUP(SDBYLD2!X$4,'[1]INTERNAL PARAMETERS-1'!$B$5:$J$44,7,FALSE)*SDBYLD2!$F9 + SDBYLD1!X9*(1-VLOOKUP(SDBYLD2!X$4,'[1]INTERNAL PARAMETERS-1'!$B$5:$J$44,5,FALSE))*VLOOKUP(SDBYLD2!X$4,'[1]INTERNAL PARAMETERS-1'!$B$5:$J$44,9,FALSE)*SDBYLD2!$F9</f>
        <v>0</v>
      </c>
      <c r="Y9" s="44">
        <f>SDBYLD1!Y9*VLOOKUP(SDBYLD2!Y$4,'[1]INTERNAL PARAMETERS-1'!$B$5:$J$44,5,FALSE)*VLOOKUP(SDBYLD2!Y$4,'[1]INTERNAL PARAMETERS-1'!$B$5:$J$44,7,FALSE)*SDBYLD2!$F9 + SDBYLD1!Y9*(1-VLOOKUP(SDBYLD2!Y$4,'[1]INTERNAL PARAMETERS-1'!$B$5:$J$44,5,FALSE))*VLOOKUP(SDBYLD2!Y$4,'[1]INTERNAL PARAMETERS-1'!$B$5:$J$44,9,FALSE)*SDBYLD2!$F9</f>
        <v>0</v>
      </c>
      <c r="Z9" s="44">
        <f>SDBYLD1!Z9*VLOOKUP(SDBYLD2!Z$4,'[1]INTERNAL PARAMETERS-1'!$B$5:$J$44,5,FALSE)*VLOOKUP(SDBYLD2!Z$4,'[1]INTERNAL PARAMETERS-1'!$B$5:$J$44,7,FALSE)*SDBYLD2!$F9 + SDBYLD1!Z9*(1-VLOOKUP(SDBYLD2!Z$4,'[1]INTERNAL PARAMETERS-1'!$B$5:$J$44,5,FALSE))*VLOOKUP(SDBYLD2!Z$4,'[1]INTERNAL PARAMETERS-1'!$B$5:$J$44,9,FALSE)*SDBYLD2!$F9</f>
        <v>0</v>
      </c>
      <c r="AA9" s="44">
        <f>SDBYLD1!AA9*VLOOKUP(SDBYLD2!AA$4,'[1]INTERNAL PARAMETERS-1'!$B$5:$J$44,5,FALSE)*VLOOKUP(SDBYLD2!AA$4,'[1]INTERNAL PARAMETERS-1'!$B$5:$J$44,7,FALSE)*SDBYLD2!$F9 + SDBYLD1!AA9*(1-VLOOKUP(SDBYLD2!AA$4,'[1]INTERNAL PARAMETERS-1'!$B$5:$J$44,5,FALSE))*VLOOKUP(SDBYLD2!AA$4,'[1]INTERNAL PARAMETERS-1'!$B$5:$J$44,9,FALSE)*SDBYLD2!$F9</f>
        <v>0</v>
      </c>
      <c r="AB9" s="44">
        <f>SDBYLD1!AB9*VLOOKUP(SDBYLD2!AB$4,'[1]INTERNAL PARAMETERS-1'!$B$5:$J$44,5,FALSE)*VLOOKUP(SDBYLD2!AB$4,'[1]INTERNAL PARAMETERS-1'!$B$5:$J$44,7,FALSE)*SDBYLD2!$F9 + SDBYLD1!AB9*(1-VLOOKUP(SDBYLD2!AB$4,'[1]INTERNAL PARAMETERS-1'!$B$5:$J$44,5,FALSE))*VLOOKUP(SDBYLD2!AB$4,'[1]INTERNAL PARAMETERS-1'!$B$5:$J$44,9,FALSE)*SDBYLD2!$F9</f>
        <v>0</v>
      </c>
      <c r="AC9" s="44">
        <f>SDBYLD1!AC9*VLOOKUP(SDBYLD2!AC$4,'[1]INTERNAL PARAMETERS-1'!$B$5:$J$44,5,FALSE)*VLOOKUP(SDBYLD2!AC$4,'[1]INTERNAL PARAMETERS-1'!$B$5:$J$44,7,FALSE)*SDBYLD2!$F9 + SDBYLD1!AC9*(1-VLOOKUP(SDBYLD2!AC$4,'[1]INTERNAL PARAMETERS-1'!$B$5:$J$44,5,FALSE))*VLOOKUP(SDBYLD2!AC$4,'[1]INTERNAL PARAMETERS-1'!$B$5:$J$44,9,FALSE)*SDBYLD2!$F9</f>
        <v>0</v>
      </c>
      <c r="AD9" s="44">
        <f>SDBYLD1!AD9*VLOOKUP(SDBYLD2!AD$4,'[1]INTERNAL PARAMETERS-1'!$B$5:$J$44,5,FALSE)*VLOOKUP(SDBYLD2!AD$4,'[1]INTERNAL PARAMETERS-1'!$B$5:$J$44,7,FALSE)*SDBYLD2!$F9 + SDBYLD1!AD9*(1-VLOOKUP(SDBYLD2!AD$4,'[1]INTERNAL PARAMETERS-1'!$B$5:$J$44,5,FALSE))*VLOOKUP(SDBYLD2!AD$4,'[1]INTERNAL PARAMETERS-1'!$B$5:$J$44,9,FALSE)*SDBYLD2!$F9</f>
        <v>0</v>
      </c>
      <c r="AE9" s="44">
        <f>SDBYLD1!AE9*VLOOKUP(SDBYLD2!AE$4,'[1]INTERNAL PARAMETERS-1'!$B$5:$J$44,5,FALSE)*VLOOKUP(SDBYLD2!AE$4,'[1]INTERNAL PARAMETERS-1'!$B$5:$J$44,7,FALSE)*SDBYLD2!$F9 + SDBYLD1!AE9*(1-VLOOKUP(SDBYLD2!AE$4,'[1]INTERNAL PARAMETERS-1'!$B$5:$J$44,5,FALSE))*VLOOKUP(SDBYLD2!AE$4,'[1]INTERNAL PARAMETERS-1'!$B$5:$J$44,9,FALSE)*SDBYLD2!$F9</f>
        <v>0</v>
      </c>
      <c r="AF9" s="44">
        <f>SDBYLD1!AF9*VLOOKUP(SDBYLD2!AF$4,'[1]INTERNAL PARAMETERS-1'!$B$5:$J$44,5,FALSE)*VLOOKUP(SDBYLD2!AF$4,'[1]INTERNAL PARAMETERS-1'!$B$5:$J$44,7,FALSE)*SDBYLD2!$F9 + SDBYLD1!AF9*(1-VLOOKUP(SDBYLD2!AF$4,'[1]INTERNAL PARAMETERS-1'!$B$5:$J$44,5,FALSE))*VLOOKUP(SDBYLD2!AF$4,'[1]INTERNAL PARAMETERS-1'!$B$5:$J$44,9,FALSE)*SDBYLD2!$F9</f>
        <v>0.37160128910673901</v>
      </c>
      <c r="AG9" s="44">
        <f>SDBYLD1!AG9*VLOOKUP(SDBYLD2!AG$4,'[1]INTERNAL PARAMETERS-1'!$B$5:$J$44,5,FALSE)*VLOOKUP(SDBYLD2!AG$4,'[1]INTERNAL PARAMETERS-1'!$B$5:$J$44,7,FALSE)*SDBYLD2!$F9 + SDBYLD1!AG9*(1-VLOOKUP(SDBYLD2!AG$4,'[1]INTERNAL PARAMETERS-1'!$B$5:$J$44,5,FALSE))*VLOOKUP(SDBYLD2!AG$4,'[1]INTERNAL PARAMETERS-1'!$B$5:$J$44,9,FALSE)*SDBYLD2!$F9</f>
        <v>0</v>
      </c>
      <c r="AH9" s="44">
        <f>SDBYLD1!AH9*VLOOKUP(SDBYLD2!AH$4,'[1]INTERNAL PARAMETERS-1'!$B$5:$J$44,5,FALSE)*VLOOKUP(SDBYLD2!AH$4,'[1]INTERNAL PARAMETERS-1'!$B$5:$J$44,7,FALSE)*SDBYLD2!$F9 + SDBYLD1!AH9*(1-VLOOKUP(SDBYLD2!AH$4,'[1]INTERNAL PARAMETERS-1'!$B$5:$J$44,5,FALSE))*VLOOKUP(SDBYLD2!AH$4,'[1]INTERNAL PARAMETERS-1'!$B$5:$J$44,9,FALSE)*SDBYLD2!$F9</f>
        <v>0.10481062000446482</v>
      </c>
      <c r="AI9" s="44">
        <f>SDBYLD1!AI9*VLOOKUP(SDBYLD2!AI$4,'[1]INTERNAL PARAMETERS-1'!$B$5:$J$44,5,FALSE)*VLOOKUP(SDBYLD2!AI$4,'[1]INTERNAL PARAMETERS-1'!$B$5:$J$44,7,FALSE)*SDBYLD2!$F9 + SDBYLD1!AI9*(1-VLOOKUP(SDBYLD2!AI$4,'[1]INTERNAL PARAMETERS-1'!$B$5:$J$44,5,FALSE))*VLOOKUP(SDBYLD2!AI$4,'[1]INTERNAL PARAMETERS-1'!$B$5:$J$44,9,FALSE)*SDBYLD2!$F9</f>
        <v>0.42842735826558892</v>
      </c>
      <c r="AJ9" s="44">
        <f>SDBYLD1!AJ9*VLOOKUP(SDBYLD2!AJ$4,'[1]INTERNAL PARAMETERS-1'!$B$5:$J$44,5,FALSE)*VLOOKUP(SDBYLD2!AJ$4,'[1]INTERNAL PARAMETERS-1'!$B$5:$J$44,7,FALSE)*SDBYLD2!$F9 + SDBYLD1!AJ9*(1-VLOOKUP(SDBYLD2!AJ$4,'[1]INTERNAL PARAMETERS-1'!$B$5:$J$44,5,FALSE))*VLOOKUP(SDBYLD2!AJ$4,'[1]INTERNAL PARAMETERS-1'!$B$5:$J$44,9,FALSE)*SDBYLD2!$F9</f>
        <v>7.0550680780499251</v>
      </c>
      <c r="AK9" s="44">
        <f>SDBYLD1!AK9*VLOOKUP(SDBYLD2!AK$4,'[1]INTERNAL PARAMETERS-1'!$B$5:$J$44,5,FALSE)*VLOOKUP(SDBYLD2!AK$4,'[1]INTERNAL PARAMETERS-1'!$B$5:$J$44,7,FALSE)*SDBYLD2!$F9 + SDBYLD1!AK9*(1-VLOOKUP(SDBYLD2!AK$4,'[1]INTERNAL PARAMETERS-1'!$B$5:$J$44,5,FALSE))*VLOOKUP(SDBYLD2!AK$4,'[1]INTERNAL PARAMETERS-1'!$B$5:$J$44,9,FALSE)*SDBYLD2!$F9</f>
        <v>0.8384849600357186</v>
      </c>
      <c r="AL9" s="44">
        <f>SDBYLD1!AL9*VLOOKUP(SDBYLD2!AL$4,'[1]INTERNAL PARAMETERS-1'!$B$5:$J$44,5,FALSE)*VLOOKUP(SDBYLD2!AL$4,'[1]INTERNAL PARAMETERS-1'!$B$5:$J$44,7,FALSE)*SDBYLD2!$F9 + SDBYLD1!AL9*(1-VLOOKUP(SDBYLD2!AL$4,'[1]INTERNAL PARAMETERS-1'!$B$5:$J$44,5,FALSE))*VLOOKUP(SDBYLD2!AL$4,'[1]INTERNAL PARAMETERS-1'!$B$5:$J$44,9,FALSE)*SDBYLD2!$F9</f>
        <v>0</v>
      </c>
      <c r="AM9" s="44">
        <f>SDBYLD1!AM9*VLOOKUP(SDBYLD2!AM$4,'[1]INTERNAL PARAMETERS-1'!$B$5:$J$44,5,FALSE)*VLOOKUP(SDBYLD2!AM$4,'[1]INTERNAL PARAMETERS-1'!$B$5:$J$44,7,FALSE)*SDBYLD2!$F9 + SDBYLD1!AM9*(1-VLOOKUP(SDBYLD2!AM$4,'[1]INTERNAL PARAMETERS-1'!$B$5:$J$44,5,FALSE))*VLOOKUP(SDBYLD2!AM$4,'[1]INTERNAL PARAMETERS-1'!$B$5:$J$44,9,FALSE)*SDBYLD2!$F9</f>
        <v>0</v>
      </c>
      <c r="AN9" s="44">
        <f>SDBYLD1!AN9*VLOOKUP(SDBYLD2!AN$4,'[1]INTERNAL PARAMETERS-1'!$B$5:$J$44,5,FALSE)*VLOOKUP(SDBYLD2!AN$4,'[1]INTERNAL PARAMETERS-1'!$B$5:$J$44,7,FALSE)*SDBYLD2!$F9 + SDBYLD1!AN9*(1-VLOOKUP(SDBYLD2!AN$4,'[1]INTERNAL PARAMETERS-1'!$B$5:$J$44,5,FALSE))*VLOOKUP(SDBYLD2!AN$4,'[1]INTERNAL PARAMETERS-1'!$B$5:$J$44,9,FALSE)*SDBYLD2!$F9</f>
        <v>0</v>
      </c>
      <c r="AO9" s="44">
        <f>SDBYLD1!AO9*VLOOKUP(SDBYLD2!AO$4,'[1]INTERNAL PARAMETERS-1'!$B$5:$J$44,5,FALSE)*VLOOKUP(SDBYLD2!AO$4,'[1]INTERNAL PARAMETERS-1'!$B$5:$J$44,7,FALSE)*SDBYLD2!$F9 + SDBYLD1!AO9*(1-VLOOKUP(SDBYLD2!AO$4,'[1]INTERNAL PARAMETERS-1'!$B$5:$J$44,5,FALSE))*VLOOKUP(SDBYLD2!AO$4,'[1]INTERNAL PARAMETERS-1'!$B$5:$J$44,9,FALSE)*SDBYLD2!$F9</f>
        <v>0</v>
      </c>
      <c r="AP9" s="44">
        <f>SDBYLD1!AP9*VLOOKUP(SDBYLD2!AP$4,'[1]INTERNAL PARAMETERS-1'!$B$5:$J$44,5,FALSE)*VLOOKUP(SDBYLD2!AP$4,'[1]INTERNAL PARAMETERS-1'!$B$5:$J$44,7,FALSE)*SDBYLD2!$F9 + SDBYLD1!AP9*(1-VLOOKUP(SDBYLD2!AP$4,'[1]INTERNAL PARAMETERS-1'!$B$5:$J$44,5,FALSE))*VLOOKUP(SDBYLD2!AP$4,'[1]INTERNAL PARAMETERS-1'!$B$5:$J$44,9,FALSE)*SDBYLD2!$F9</f>
        <v>0</v>
      </c>
      <c r="AQ9" s="44">
        <f>SDBYLD1!AQ9*VLOOKUP(SDBYLD2!AQ$4,'[1]INTERNAL PARAMETERS-1'!$B$5:$J$44,5,FALSE)*VLOOKUP(SDBYLD2!AQ$4,'[1]INTERNAL PARAMETERS-1'!$B$5:$J$44,7,FALSE)*SDBYLD2!$F9 + SDBYLD1!AQ9*(1-VLOOKUP(SDBYLD2!AQ$4,'[1]INTERNAL PARAMETERS-1'!$B$5:$J$44,5,FALSE))*VLOOKUP(SDBYLD2!AQ$4,'[1]INTERNAL PARAMETERS-1'!$B$5:$J$44,9,FALSE)*SDBYLD2!$F9</f>
        <v>0</v>
      </c>
      <c r="AR9" s="44">
        <f>SDBYLD1!AR9*VLOOKUP(SDBYLD2!AR$4,'[1]INTERNAL PARAMETERS-1'!$B$5:$J$44,5,FALSE)*VLOOKUP(SDBYLD2!AR$4,'[1]INTERNAL PARAMETERS-1'!$B$5:$J$44,7,FALSE)*SDBYLD2!$F9 + SDBYLD1!AR9*(1-VLOOKUP(SDBYLD2!AR$4,'[1]INTERNAL PARAMETERS-1'!$B$5:$J$44,5,FALSE))*VLOOKUP(SDBYLD2!AR$4,'[1]INTERNAL PARAMETERS-1'!$B$5:$J$44,9,FALSE)*SDBYLD2!$F9</f>
        <v>0</v>
      </c>
      <c r="AS9" s="44">
        <f>SDBYLD1!AS9*VLOOKUP(SDBYLD2!AS$4,'[1]INTERNAL PARAMETERS-1'!$B$5:$J$44,5,FALSE)*VLOOKUP(SDBYLD2!AS$4,'[1]INTERNAL PARAMETERS-1'!$B$5:$J$44,7,FALSE)*SDBYLD2!$F9 + SDBYLD1!AS9*(1-VLOOKUP(SDBYLD2!AS$4,'[1]INTERNAL PARAMETERS-1'!$B$5:$J$44,5,FALSE))*VLOOKUP(SDBYLD2!AS$4,'[1]INTERNAL PARAMETERS-1'!$B$5:$J$44,9,FALSE)*SDBYLD2!$F9</f>
        <v>0</v>
      </c>
      <c r="AT9" s="43">
        <f>SDBYLD1!AT9*VLOOKUP(SDBYLD2!AT$4,'[1]INTERNAL PARAMETERS-1'!$B$5:$J$44,5,FALSE)*VLOOKUP(SDBYLD2!AT$4,'[1]INTERNAL PARAMETERS-1'!$B$5:$J$44,7,FALSE)*SDBYLD2!$F9 + SDBYLD1!AT9*(1-VLOOKUP(SDBYLD2!AT$4,'[1]INTERNAL PARAMETERS-1'!$B$5:$J$44,5,FALSE))*VLOOKUP(SDBYLD2!AT$4,'[1]INTERNAL PARAMETERS-1'!$B$5:$J$44,9,FALSE)*SDBYLD2!$F9</f>
        <v>0</v>
      </c>
      <c r="AU9" s="45">
        <f>SDBYLD1!AU9*VLOOKUP(SDBYLD2!AU$4,'[1]INTERNAL PARAMETERS-1'!$B$5:$J$44,5,FALSE)*VLOOKUP(SDBYLD2!AU$4,'[1]INTERNAL PARAMETERS-1'!$B$5:$J$44,6,FALSE)*VLOOKUP(SDBYLD2!AU$4,'[1]INTERNAL PARAMETERS-1'!$B$5:$J$44,3,FALSE) + SDBYLD1!AU9*(1-VLOOKUP(SDBYLD2!AU$4,'[1]INTERNAL PARAMETERS-1'!$B$5:$J$44,5,FALSE))*VLOOKUP(SDBYLD2!AU$4,'[1]INTERNAL PARAMETERS-1'!$B$5:$J$44,8,FALSE)*VLOOKUP(SDBYLD2!AU$4,'[1]INTERNAL PARAMETERS-1'!$B$5:$J$44,3,FALSE)</f>
        <v>0</v>
      </c>
      <c r="AV9" s="44">
        <f>SDBYLD1!AV9*VLOOKUP(SDBYLD2!AV$4,'[1]INTERNAL PARAMETERS-1'!$B$5:$J$44,5,FALSE)*VLOOKUP(SDBYLD2!AV$4,'[1]INTERNAL PARAMETERS-1'!$B$5:$J$44,6,FALSE)*VLOOKUP(SDBYLD2!AV$4,'[1]INTERNAL PARAMETERS-1'!$B$5:$J$44,3,FALSE) + SDBYLD1!AV9*(1-VLOOKUP(SDBYLD2!AV$4,'[1]INTERNAL PARAMETERS-1'!$B$5:$J$44,5,FALSE))*VLOOKUP(SDBYLD2!AV$4,'[1]INTERNAL PARAMETERS-1'!$B$5:$J$44,8,FALSE)*VLOOKUP(SDBYLD2!AV$4,'[1]INTERNAL PARAMETERS-1'!$B$5:$J$44,3,FALSE)</f>
        <v>0</v>
      </c>
      <c r="AW9" s="44">
        <f>SDBYLD1!AW9*VLOOKUP(SDBYLD2!AW$4,'[1]INTERNAL PARAMETERS-1'!$B$5:$J$44,5,FALSE)*VLOOKUP(SDBYLD2!AW$4,'[1]INTERNAL PARAMETERS-1'!$B$5:$J$44,6,FALSE)*VLOOKUP(SDBYLD2!AW$4,'[1]INTERNAL PARAMETERS-1'!$B$5:$J$44,3,FALSE) + SDBYLD1!AW9*(1-VLOOKUP(SDBYLD2!AW$4,'[1]INTERNAL PARAMETERS-1'!$B$5:$J$44,5,FALSE))*VLOOKUP(SDBYLD2!AW$4,'[1]INTERNAL PARAMETERS-1'!$B$5:$J$44,8,FALSE)*VLOOKUP(SDBYLD2!AW$4,'[1]INTERNAL PARAMETERS-1'!$B$5:$J$44,3,FALSE)</f>
        <v>8.4762578282760455</v>
      </c>
      <c r="AX9" s="44">
        <f>SDBYLD1!AX9*VLOOKUP(SDBYLD2!AX$4,'[1]INTERNAL PARAMETERS-1'!$B$5:$J$44,5,FALSE)*VLOOKUP(SDBYLD2!AX$4,'[1]INTERNAL PARAMETERS-1'!$B$5:$J$44,6,FALSE)*VLOOKUP(SDBYLD2!AX$4,'[1]INTERNAL PARAMETERS-1'!$B$5:$J$44,3,FALSE) + SDBYLD1!AX9*(1-VLOOKUP(SDBYLD2!AX$4,'[1]INTERNAL PARAMETERS-1'!$B$5:$J$44,5,FALSE))*VLOOKUP(SDBYLD2!AX$4,'[1]INTERNAL PARAMETERS-1'!$B$5:$J$44,8,FALSE)*VLOOKUP(SDBYLD2!AX$4,'[1]INTERNAL PARAMETERS-1'!$B$5:$J$44,3,FALSE)</f>
        <v>0</v>
      </c>
      <c r="AY9" s="44">
        <f>SDBYLD1!AY9*VLOOKUP(SDBYLD2!AY$4,'[1]INTERNAL PARAMETERS-1'!$B$5:$J$44,5,FALSE)*VLOOKUP(SDBYLD2!AY$4,'[1]INTERNAL PARAMETERS-1'!$B$5:$J$44,6,FALSE)*VLOOKUP(SDBYLD2!AY$4,'[1]INTERNAL PARAMETERS-1'!$B$5:$J$44,3,FALSE) + SDBYLD1!AY9*(1-VLOOKUP(SDBYLD2!AY$4,'[1]INTERNAL PARAMETERS-1'!$B$5:$J$44,5,FALSE))*VLOOKUP(SDBYLD2!AY$4,'[1]INTERNAL PARAMETERS-1'!$B$5:$J$44,8,FALSE)*VLOOKUP(SDBYLD2!AY$4,'[1]INTERNAL PARAMETERS-1'!$B$5:$J$44,3,FALSE)</f>
        <v>0</v>
      </c>
      <c r="AZ9" s="44">
        <f>SDBYLD1!AZ9*VLOOKUP(SDBYLD2!AZ$4,'[1]INTERNAL PARAMETERS-1'!$B$5:$J$44,5,FALSE)*VLOOKUP(SDBYLD2!AZ$4,'[1]INTERNAL PARAMETERS-1'!$B$5:$J$44,6,FALSE)*VLOOKUP(SDBYLD2!AZ$4,'[1]INTERNAL PARAMETERS-1'!$B$5:$J$44,3,FALSE) + SDBYLD1!AZ9*(1-VLOOKUP(SDBYLD2!AZ$4,'[1]INTERNAL PARAMETERS-1'!$B$5:$J$44,5,FALSE))*VLOOKUP(SDBYLD2!AZ$4,'[1]INTERNAL PARAMETERS-1'!$B$5:$J$44,8,FALSE)*VLOOKUP(SDBYLD2!AZ$4,'[1]INTERNAL PARAMETERS-1'!$B$5:$J$44,3,FALSE)</f>
        <v>0</v>
      </c>
      <c r="BA9" s="44">
        <f>SDBYLD1!BA9*VLOOKUP(SDBYLD2!BA$4,'[1]INTERNAL PARAMETERS-1'!$B$5:$J$44,5,FALSE)*VLOOKUP(SDBYLD2!BA$4,'[1]INTERNAL PARAMETERS-1'!$B$5:$J$44,6,FALSE)*VLOOKUP(SDBYLD2!BA$4,'[1]INTERNAL PARAMETERS-1'!$B$5:$J$44,3,FALSE) + SDBYLD1!BA9*(1-VLOOKUP(SDBYLD2!BA$4,'[1]INTERNAL PARAMETERS-1'!$B$5:$J$44,5,FALSE))*VLOOKUP(SDBYLD2!BA$4,'[1]INTERNAL PARAMETERS-1'!$B$5:$J$44,8,FALSE)*VLOOKUP(SDBYLD2!BA$4,'[1]INTERNAL PARAMETERS-1'!$B$5:$J$44,3,FALSE)</f>
        <v>1.3109917958279462</v>
      </c>
      <c r="BB9" s="44">
        <f>SDBYLD1!BB9*VLOOKUP(SDBYLD2!BB$4,'[1]INTERNAL PARAMETERS-1'!$B$5:$J$44,5,FALSE)*VLOOKUP(SDBYLD2!BB$4,'[1]INTERNAL PARAMETERS-1'!$B$5:$J$44,6,FALSE)*VLOOKUP(SDBYLD2!BB$4,'[1]INTERNAL PARAMETERS-1'!$B$5:$J$44,3,FALSE) + SDBYLD1!BB9*(1-VLOOKUP(SDBYLD2!BB$4,'[1]INTERNAL PARAMETERS-1'!$B$5:$J$44,5,FALSE))*VLOOKUP(SDBYLD2!BB$4,'[1]INTERNAL PARAMETERS-1'!$B$5:$J$44,8,FALSE)*VLOOKUP(SDBYLD2!BB$4,'[1]INTERNAL PARAMETERS-1'!$B$5:$J$44,3,FALSE)</f>
        <v>2.6489813035999692</v>
      </c>
      <c r="BC9" s="44">
        <f>SDBYLD1!BC9*VLOOKUP(SDBYLD2!BC$4,'[1]INTERNAL PARAMETERS-1'!$B$5:$J$44,5,FALSE)*VLOOKUP(SDBYLD2!BC$4,'[1]INTERNAL PARAMETERS-1'!$B$5:$J$44,6,FALSE)*VLOOKUP(SDBYLD2!BC$4,'[1]INTERNAL PARAMETERS-1'!$B$5:$J$44,3,FALSE) + SDBYLD1!BC9*(1-VLOOKUP(SDBYLD2!BC$4,'[1]INTERNAL PARAMETERS-1'!$B$5:$J$44,5,FALSE))*VLOOKUP(SDBYLD2!BC$4,'[1]INTERNAL PARAMETERS-1'!$B$5:$J$44,8,FALSE)*VLOOKUP(SDBYLD2!BC$4,'[1]INTERNAL PARAMETERS-1'!$B$5:$J$44,3,FALSE)</f>
        <v>1.7038669285177797</v>
      </c>
      <c r="BD9" s="44">
        <f>SDBYLD1!BD9*VLOOKUP(SDBYLD2!BD$4,'[1]INTERNAL PARAMETERS-1'!$B$5:$J$44,5,FALSE)*VLOOKUP(SDBYLD2!BD$4,'[1]INTERNAL PARAMETERS-1'!$B$5:$J$44,6,FALSE)*VLOOKUP(SDBYLD2!BD$4,'[1]INTERNAL PARAMETERS-1'!$B$5:$J$44,3,FALSE) + SDBYLD1!BD9*(1-VLOOKUP(SDBYLD2!BD$4,'[1]INTERNAL PARAMETERS-1'!$B$5:$J$44,5,FALSE))*VLOOKUP(SDBYLD2!BD$4,'[1]INTERNAL PARAMETERS-1'!$B$5:$J$44,8,FALSE)*VLOOKUP(SDBYLD2!BD$4,'[1]INTERNAL PARAMETERS-1'!$B$5:$J$44,3,FALSE)</f>
        <v>1.6501838996536364</v>
      </c>
      <c r="BE9" s="44">
        <f>SDBYLD1!BE9*VLOOKUP(SDBYLD2!BE$4,'[1]INTERNAL PARAMETERS-1'!$B$5:$J$44,5,FALSE)*VLOOKUP(SDBYLD2!BE$4,'[1]INTERNAL PARAMETERS-1'!$B$5:$J$44,6,FALSE)*VLOOKUP(SDBYLD2!BE$4,'[1]INTERNAL PARAMETERS-1'!$B$5:$J$44,3,FALSE) + SDBYLD1!BE9*(1-VLOOKUP(SDBYLD2!BE$4,'[1]INTERNAL PARAMETERS-1'!$B$5:$J$44,5,FALSE))*VLOOKUP(SDBYLD2!BE$4,'[1]INTERNAL PARAMETERS-1'!$B$5:$J$44,8,FALSE)*VLOOKUP(SDBYLD2!BE$4,'[1]INTERNAL PARAMETERS-1'!$B$5:$J$44,3,FALSE)</f>
        <v>2.0792505545405637</v>
      </c>
      <c r="BF9" s="44">
        <f>SDBYLD1!BF9*VLOOKUP(SDBYLD2!BF$4,'[1]INTERNAL PARAMETERS-1'!$B$5:$J$44,5,FALSE)*VLOOKUP(SDBYLD2!BF$4,'[1]INTERNAL PARAMETERS-1'!$B$5:$J$44,6,FALSE)*VLOOKUP(SDBYLD2!BF$4,'[1]INTERNAL PARAMETERS-1'!$B$5:$J$44,3,FALSE) + SDBYLD1!BF9*(1-VLOOKUP(SDBYLD2!BF$4,'[1]INTERNAL PARAMETERS-1'!$B$5:$J$44,5,FALSE))*VLOOKUP(SDBYLD2!BF$4,'[1]INTERNAL PARAMETERS-1'!$B$5:$J$44,8,FALSE)*VLOOKUP(SDBYLD2!BF$4,'[1]INTERNAL PARAMETERS-1'!$B$5:$J$44,3,FALSE)</f>
        <v>0</v>
      </c>
      <c r="BG9" s="44">
        <f>SDBYLD1!BG9*VLOOKUP(SDBYLD2!BG$4,'[1]INTERNAL PARAMETERS-1'!$B$5:$J$44,5,FALSE)*VLOOKUP(SDBYLD2!BG$4,'[1]INTERNAL PARAMETERS-1'!$B$5:$J$44,6,FALSE)*VLOOKUP(SDBYLD2!BG$4,'[1]INTERNAL PARAMETERS-1'!$B$5:$J$44,3,FALSE) + SDBYLD1!BG9*(1-VLOOKUP(SDBYLD2!BG$4,'[1]INTERNAL PARAMETERS-1'!$B$5:$J$44,5,FALSE))*VLOOKUP(SDBYLD2!BG$4,'[1]INTERNAL PARAMETERS-1'!$B$5:$J$44,8,FALSE)*VLOOKUP(SDBYLD2!BG$4,'[1]INTERNAL PARAMETERS-1'!$B$5:$J$44,3,FALSE)</f>
        <v>1.4406927845472948</v>
      </c>
      <c r="BH9" s="44">
        <f>SDBYLD1!BH9*VLOOKUP(SDBYLD2!BH$4,'[1]INTERNAL PARAMETERS-1'!$B$5:$J$44,5,FALSE)*VLOOKUP(SDBYLD2!BH$4,'[1]INTERNAL PARAMETERS-1'!$B$5:$J$44,6,FALSE)*VLOOKUP(SDBYLD2!BH$4,'[1]INTERNAL PARAMETERS-1'!$B$5:$J$44,3,FALSE) + SDBYLD1!BH9*(1-VLOOKUP(SDBYLD2!BH$4,'[1]INTERNAL PARAMETERS-1'!$B$5:$J$44,5,FALSE))*VLOOKUP(SDBYLD2!BH$4,'[1]INTERNAL PARAMETERS-1'!$B$5:$J$44,8,FALSE)*VLOOKUP(SDBYLD2!BH$4,'[1]INTERNAL PARAMETERS-1'!$B$5:$J$44,3,FALSE)</f>
        <v>5.4143852536186815E-3</v>
      </c>
      <c r="BI9" s="44">
        <f>SDBYLD1!BI9*VLOOKUP(SDBYLD2!BI$4,'[1]INTERNAL PARAMETERS-1'!$B$5:$J$44,5,FALSE)*VLOOKUP(SDBYLD2!BI$4,'[1]INTERNAL PARAMETERS-1'!$B$5:$J$44,6,FALSE)*VLOOKUP(SDBYLD2!BI$4,'[1]INTERNAL PARAMETERS-1'!$B$5:$J$44,3,FALSE) + SDBYLD1!BI9*(1-VLOOKUP(SDBYLD2!BI$4,'[1]INTERNAL PARAMETERS-1'!$B$5:$J$44,5,FALSE))*VLOOKUP(SDBYLD2!BI$4,'[1]INTERNAL PARAMETERS-1'!$B$5:$J$44,8,FALSE)*VLOOKUP(SDBYLD2!BI$4,'[1]INTERNAL PARAMETERS-1'!$B$5:$J$44,3,FALSE)</f>
        <v>0</v>
      </c>
      <c r="BJ9" s="44">
        <f>SDBYLD1!BJ9*VLOOKUP(SDBYLD2!BJ$4,'[1]INTERNAL PARAMETERS-1'!$B$5:$J$44,5,FALSE)*VLOOKUP(SDBYLD2!BJ$4,'[1]INTERNAL PARAMETERS-1'!$B$5:$J$44,6,FALSE)*VLOOKUP(SDBYLD2!BJ$4,'[1]INTERNAL PARAMETERS-1'!$B$5:$J$44,3,FALSE) + SDBYLD1!BJ9*(1-VLOOKUP(SDBYLD2!BJ$4,'[1]INTERNAL PARAMETERS-1'!$B$5:$J$44,5,FALSE))*VLOOKUP(SDBYLD2!BJ$4,'[1]INTERNAL PARAMETERS-1'!$B$5:$J$44,8,FALSE)*VLOOKUP(SDBYLD2!BJ$4,'[1]INTERNAL PARAMETERS-1'!$B$5:$J$44,3,FALSE)</f>
        <v>0.52731385457541446</v>
      </c>
      <c r="BK9" s="44">
        <f>SDBYLD1!BK9*VLOOKUP(SDBYLD2!BK$4,'[1]INTERNAL PARAMETERS-1'!$B$5:$J$44,5,FALSE)*VLOOKUP(SDBYLD2!BK$4,'[1]INTERNAL PARAMETERS-1'!$B$5:$J$44,6,FALSE)*VLOOKUP(SDBYLD2!BK$4,'[1]INTERNAL PARAMETERS-1'!$B$5:$J$44,3,FALSE) + SDBYLD1!BK9*(1-VLOOKUP(SDBYLD2!BK$4,'[1]INTERNAL PARAMETERS-1'!$B$5:$J$44,5,FALSE))*VLOOKUP(SDBYLD2!BK$4,'[1]INTERNAL PARAMETERS-1'!$B$5:$J$44,8,FALSE)*VLOOKUP(SDBYLD2!BK$4,'[1]INTERNAL PARAMETERS-1'!$B$5:$J$44,3,FALSE)</f>
        <v>0.61959535072433003</v>
      </c>
      <c r="BL9" s="44">
        <f>SDBYLD1!BL9*VLOOKUP(SDBYLD2!BL$4,'[1]INTERNAL PARAMETERS-1'!$B$5:$J$44,5,FALSE)*VLOOKUP(SDBYLD2!BL$4,'[1]INTERNAL PARAMETERS-1'!$B$5:$J$44,6,FALSE)*VLOOKUP(SDBYLD2!BL$4,'[1]INTERNAL PARAMETERS-1'!$B$5:$J$44,3,FALSE) + SDBYLD1!BL9*(1-VLOOKUP(SDBYLD2!BL$4,'[1]INTERNAL PARAMETERS-1'!$B$5:$J$44,5,FALSE))*VLOOKUP(SDBYLD2!BL$4,'[1]INTERNAL PARAMETERS-1'!$B$5:$J$44,8,FALSE)*VLOOKUP(SDBYLD2!BL$4,'[1]INTERNAL PARAMETERS-1'!$B$5:$J$44,3,FALSE)</f>
        <v>1.5778596106667218</v>
      </c>
      <c r="BM9" s="44">
        <f>SDBYLD1!BM9*VLOOKUP(SDBYLD2!BM$4,'[1]INTERNAL PARAMETERS-1'!$B$5:$J$44,5,FALSE)*VLOOKUP(SDBYLD2!BM$4,'[1]INTERNAL PARAMETERS-1'!$B$5:$J$44,6,FALSE)*VLOOKUP(SDBYLD2!BM$4,'[1]INTERNAL PARAMETERS-1'!$B$5:$J$44,3,FALSE) + SDBYLD1!BM9*(1-VLOOKUP(SDBYLD2!BM$4,'[1]INTERNAL PARAMETERS-1'!$B$5:$J$44,5,FALSE))*VLOOKUP(SDBYLD2!BM$4,'[1]INTERNAL PARAMETERS-1'!$B$5:$J$44,8,FALSE)*VLOOKUP(SDBYLD2!BM$4,'[1]INTERNAL PARAMETERS-1'!$B$5:$J$44,3,FALSE)</f>
        <v>0.19772451222292231</v>
      </c>
      <c r="BN9" s="44">
        <f>SDBYLD1!BN9*VLOOKUP(SDBYLD2!BN$4,'[1]INTERNAL PARAMETERS-1'!$B$5:$J$44,5,FALSE)*VLOOKUP(SDBYLD2!BN$4,'[1]INTERNAL PARAMETERS-1'!$B$5:$J$44,6,FALSE)*VLOOKUP(SDBYLD2!BN$4,'[1]INTERNAL PARAMETERS-1'!$B$5:$J$44,3,FALSE) + SDBYLD1!BN9*(1-VLOOKUP(SDBYLD2!BN$4,'[1]INTERNAL PARAMETERS-1'!$B$5:$J$44,5,FALSE))*VLOOKUP(SDBYLD2!BN$4,'[1]INTERNAL PARAMETERS-1'!$B$5:$J$44,8,FALSE)*VLOOKUP(SDBYLD2!BN$4,'[1]INTERNAL PARAMETERS-1'!$B$5:$J$44,3,FALSE)</f>
        <v>0.47141433396569238</v>
      </c>
      <c r="BO9" s="44">
        <f>SDBYLD1!BO9*VLOOKUP(SDBYLD2!BO$4,'[1]INTERNAL PARAMETERS-1'!$B$5:$J$44,5,FALSE)*VLOOKUP(SDBYLD2!BO$4,'[1]INTERNAL PARAMETERS-1'!$B$5:$J$44,6,FALSE)*VLOOKUP(SDBYLD2!BO$4,'[1]INTERNAL PARAMETERS-1'!$B$5:$J$44,3,FALSE) + SDBYLD1!BO9*(1-VLOOKUP(SDBYLD2!BO$4,'[1]INTERNAL PARAMETERS-1'!$B$5:$J$44,5,FALSE))*VLOOKUP(SDBYLD2!BO$4,'[1]INTERNAL PARAMETERS-1'!$B$5:$J$44,8,FALSE)*VLOOKUP(SDBYLD2!BO$4,'[1]INTERNAL PARAMETERS-1'!$B$5:$J$44,3,FALSE)</f>
        <v>0.43381747034486728</v>
      </c>
      <c r="BP9" s="44">
        <f>SDBYLD1!BP9*VLOOKUP(SDBYLD2!BP$4,'[1]INTERNAL PARAMETERS-1'!$B$5:$J$44,5,FALSE)*VLOOKUP(SDBYLD2!BP$4,'[1]INTERNAL PARAMETERS-1'!$B$5:$J$44,6,FALSE)*VLOOKUP(SDBYLD2!BP$4,'[1]INTERNAL PARAMETERS-1'!$B$5:$J$44,3,FALSE) + SDBYLD1!BP9*(1-VLOOKUP(SDBYLD2!BP$4,'[1]INTERNAL PARAMETERS-1'!$B$5:$J$44,5,FALSE))*VLOOKUP(SDBYLD2!BP$4,'[1]INTERNAL PARAMETERS-1'!$B$5:$J$44,8,FALSE)*VLOOKUP(SDBYLD2!BP$4,'[1]INTERNAL PARAMETERS-1'!$B$5:$J$44,3,FALSE)</f>
        <v>3.9751995326147697E-2</v>
      </c>
      <c r="BQ9" s="44">
        <f>SDBYLD1!BQ9*VLOOKUP(SDBYLD2!BQ$4,'[1]INTERNAL PARAMETERS-1'!$B$5:$J$44,5,FALSE)*VLOOKUP(SDBYLD2!BQ$4,'[1]INTERNAL PARAMETERS-1'!$B$5:$J$44,6,FALSE)*VLOOKUP(SDBYLD2!BQ$4,'[1]INTERNAL PARAMETERS-1'!$B$5:$J$44,3,FALSE) + SDBYLD1!BQ9*(1-VLOOKUP(SDBYLD2!BQ$4,'[1]INTERNAL PARAMETERS-1'!$B$5:$J$44,5,FALSE))*VLOOKUP(SDBYLD2!BQ$4,'[1]INTERNAL PARAMETERS-1'!$B$5:$J$44,8,FALSE)*VLOOKUP(SDBYLD2!BQ$4,'[1]INTERNAL PARAMETERS-1'!$B$5:$J$44,3,FALSE)</f>
        <v>1.6692254665997597</v>
      </c>
      <c r="BR9" s="44">
        <f>SDBYLD1!BR9*VLOOKUP(SDBYLD2!BR$4,'[1]INTERNAL PARAMETERS-1'!$B$5:$J$44,5,FALSE)*VLOOKUP(SDBYLD2!BR$4,'[1]INTERNAL PARAMETERS-1'!$B$5:$J$44,6,FALSE)*VLOOKUP(SDBYLD2!BR$4,'[1]INTERNAL PARAMETERS-1'!$B$5:$J$44,3,FALSE) + SDBYLD1!BR9*(1-VLOOKUP(SDBYLD2!BR$4,'[1]INTERNAL PARAMETERS-1'!$B$5:$J$44,5,FALSE))*VLOOKUP(SDBYLD2!BR$4,'[1]INTERNAL PARAMETERS-1'!$B$5:$J$44,8,FALSE)*VLOOKUP(SDBYLD2!BR$4,'[1]INTERNAL PARAMETERS-1'!$B$5:$J$44,3,FALSE)</f>
        <v>8.6882483826146981E-2</v>
      </c>
      <c r="BS9" s="44">
        <f>SDBYLD1!BS9*VLOOKUP(SDBYLD2!BS$4,'[1]INTERNAL PARAMETERS-1'!$B$5:$J$44,5,FALSE)*VLOOKUP(SDBYLD2!BS$4,'[1]INTERNAL PARAMETERS-1'!$B$5:$J$44,6,FALSE)*VLOOKUP(SDBYLD2!BS$4,'[1]INTERNAL PARAMETERS-1'!$B$5:$J$44,3,FALSE) + SDBYLD1!BS9*(1-VLOOKUP(SDBYLD2!BS$4,'[1]INTERNAL PARAMETERS-1'!$B$5:$J$44,5,FALSE))*VLOOKUP(SDBYLD2!BS$4,'[1]INTERNAL PARAMETERS-1'!$B$5:$J$44,8,FALSE)*VLOOKUP(SDBYLD2!BS$4,'[1]INTERNAL PARAMETERS-1'!$B$5:$J$44,3,FALSE)</f>
        <v>6.5252732333440921E-3</v>
      </c>
      <c r="BT9" s="44">
        <f>SDBYLD1!BT9*VLOOKUP(SDBYLD2!BT$4,'[1]INTERNAL PARAMETERS-1'!$B$5:$J$44,5,FALSE)*VLOOKUP(SDBYLD2!BT$4,'[1]INTERNAL PARAMETERS-1'!$B$5:$J$44,6,FALSE)*VLOOKUP(SDBYLD2!BT$4,'[1]INTERNAL PARAMETERS-1'!$B$5:$J$44,3,FALSE) + SDBYLD1!BT9*(1-VLOOKUP(SDBYLD2!BT$4,'[1]INTERNAL PARAMETERS-1'!$B$5:$J$44,5,FALSE))*VLOOKUP(SDBYLD2!BT$4,'[1]INTERNAL PARAMETERS-1'!$B$5:$J$44,8,FALSE)*VLOOKUP(SDBYLD2!BT$4,'[1]INTERNAL PARAMETERS-1'!$B$5:$J$44,3,FALSE)</f>
        <v>0</v>
      </c>
      <c r="BU9" s="44">
        <f>SDBYLD1!BU9*VLOOKUP(SDBYLD2!BU$4,'[1]INTERNAL PARAMETERS-1'!$B$5:$J$44,5,FALSE)*VLOOKUP(SDBYLD2!BU$4,'[1]INTERNAL PARAMETERS-1'!$B$5:$J$44,6,FALSE)*VLOOKUP(SDBYLD2!BU$4,'[1]INTERNAL PARAMETERS-1'!$B$5:$J$44,3,FALSE) + SDBYLD1!BU9*(1-VLOOKUP(SDBYLD2!BU$4,'[1]INTERNAL PARAMETERS-1'!$B$5:$J$44,5,FALSE))*VLOOKUP(SDBYLD2!BU$4,'[1]INTERNAL PARAMETERS-1'!$B$5:$J$44,8,FALSE)*VLOOKUP(SDBYLD2!BU$4,'[1]INTERNAL PARAMETERS-1'!$B$5:$J$44,3,FALSE)</f>
        <v>0</v>
      </c>
      <c r="BV9" s="44">
        <f>SDBYLD1!BV9*VLOOKUP(SDBYLD2!BV$4,'[1]INTERNAL PARAMETERS-1'!$B$5:$J$44,5,FALSE)*VLOOKUP(SDBYLD2!BV$4,'[1]INTERNAL PARAMETERS-1'!$B$5:$J$44,6,FALSE)*VLOOKUP(SDBYLD2!BV$4,'[1]INTERNAL PARAMETERS-1'!$B$5:$J$44,3,FALSE) + SDBYLD1!BV9*(1-VLOOKUP(SDBYLD2!BV$4,'[1]INTERNAL PARAMETERS-1'!$B$5:$J$44,5,FALSE))*VLOOKUP(SDBYLD2!BV$4,'[1]INTERNAL PARAMETERS-1'!$B$5:$J$44,8,FALSE)*VLOOKUP(SDBYLD2!BV$4,'[1]INTERNAL PARAMETERS-1'!$B$5:$J$44,3,FALSE)</f>
        <v>0</v>
      </c>
      <c r="BW9" s="44">
        <f>SDBYLD1!BW9*VLOOKUP(SDBYLD2!BW$4,'[1]INTERNAL PARAMETERS-1'!$B$5:$J$44,5,FALSE)*VLOOKUP(SDBYLD2!BW$4,'[1]INTERNAL PARAMETERS-1'!$B$5:$J$44,6,FALSE)*VLOOKUP(SDBYLD2!BW$4,'[1]INTERNAL PARAMETERS-1'!$B$5:$J$44,3,FALSE) + SDBYLD1!BW9*(1-VLOOKUP(SDBYLD2!BW$4,'[1]INTERNAL PARAMETERS-1'!$B$5:$J$44,5,FALSE))*VLOOKUP(SDBYLD2!BW$4,'[1]INTERNAL PARAMETERS-1'!$B$5:$J$44,8,FALSE)*VLOOKUP(SDBYLD2!BW$4,'[1]INTERNAL PARAMETERS-1'!$B$5:$J$44,3,FALSE)</f>
        <v>0</v>
      </c>
      <c r="BX9" s="44">
        <f>SDBYLD1!BX9*VLOOKUP(SDBYLD2!BX$4,'[1]INTERNAL PARAMETERS-1'!$B$5:$J$44,5,FALSE)*VLOOKUP(SDBYLD2!BX$4,'[1]INTERNAL PARAMETERS-1'!$B$5:$J$44,6,FALSE)*VLOOKUP(SDBYLD2!BX$4,'[1]INTERNAL PARAMETERS-1'!$B$5:$J$44,3,FALSE) + SDBYLD1!BX9*(1-VLOOKUP(SDBYLD2!BX$4,'[1]INTERNAL PARAMETERS-1'!$B$5:$J$44,5,FALSE))*VLOOKUP(SDBYLD2!BX$4,'[1]INTERNAL PARAMETERS-1'!$B$5:$J$44,8,FALSE)*VLOOKUP(SDBYLD2!BX$4,'[1]INTERNAL PARAMETERS-1'!$B$5:$J$44,3,FALSE)</f>
        <v>0</v>
      </c>
      <c r="BY9" s="44">
        <f>SDBYLD1!BY9*VLOOKUP(SDBYLD2!BY$4,'[1]INTERNAL PARAMETERS-1'!$B$5:$J$44,5,FALSE)*VLOOKUP(SDBYLD2!BY$4,'[1]INTERNAL PARAMETERS-1'!$B$5:$J$44,6,FALSE)*VLOOKUP(SDBYLD2!BY$4,'[1]INTERNAL PARAMETERS-1'!$B$5:$J$44,3,FALSE) + SDBYLD1!BY9*(1-VLOOKUP(SDBYLD2!BY$4,'[1]INTERNAL PARAMETERS-1'!$B$5:$J$44,5,FALSE))*VLOOKUP(SDBYLD2!BY$4,'[1]INTERNAL PARAMETERS-1'!$B$5:$J$44,8,FALSE)*VLOOKUP(SDBYLD2!BY$4,'[1]INTERNAL PARAMETERS-1'!$B$5:$J$44,3,FALSE)</f>
        <v>0</v>
      </c>
      <c r="BZ9" s="44">
        <f>SDBYLD1!BZ9*VLOOKUP(SDBYLD2!BZ$4,'[1]INTERNAL PARAMETERS-1'!$B$5:$J$44,5,FALSE)*VLOOKUP(SDBYLD2!BZ$4,'[1]INTERNAL PARAMETERS-1'!$B$5:$J$44,6,FALSE)*VLOOKUP(SDBYLD2!BZ$4,'[1]INTERNAL PARAMETERS-1'!$B$5:$J$44,3,FALSE) + SDBYLD1!BZ9*(1-VLOOKUP(SDBYLD2!BZ$4,'[1]INTERNAL PARAMETERS-1'!$B$5:$J$44,5,FALSE))*VLOOKUP(SDBYLD2!BZ$4,'[1]INTERNAL PARAMETERS-1'!$B$5:$J$44,8,FALSE)*VLOOKUP(SDBYLD2!BZ$4,'[1]INTERNAL PARAMETERS-1'!$B$5:$J$44,3,FALSE)</f>
        <v>9.1320116736741865E-3</v>
      </c>
      <c r="CA9" s="44">
        <f>SDBYLD1!CA9*VLOOKUP(SDBYLD2!CA$4,'[1]INTERNAL PARAMETERS-1'!$B$5:$J$44,5,FALSE)*VLOOKUP(SDBYLD2!CA$4,'[1]INTERNAL PARAMETERS-1'!$B$5:$J$44,6,FALSE)*VLOOKUP(SDBYLD2!CA$4,'[1]INTERNAL PARAMETERS-1'!$B$5:$J$44,3,FALSE) + SDBYLD1!CA9*(1-VLOOKUP(SDBYLD2!CA$4,'[1]INTERNAL PARAMETERS-1'!$B$5:$J$44,5,FALSE))*VLOOKUP(SDBYLD2!CA$4,'[1]INTERNAL PARAMETERS-1'!$B$5:$J$44,8,FALSE)*VLOOKUP(SDBYLD2!CA$4,'[1]INTERNAL PARAMETERS-1'!$B$5:$J$44,3,FALSE)</f>
        <v>0</v>
      </c>
      <c r="CB9" s="44">
        <f>SDBYLD1!CB9*VLOOKUP(SDBYLD2!CB$4,'[1]INTERNAL PARAMETERS-1'!$B$5:$J$44,5,FALSE)*VLOOKUP(SDBYLD2!CB$4,'[1]INTERNAL PARAMETERS-1'!$B$5:$J$44,6,FALSE)*VLOOKUP(SDBYLD2!CB$4,'[1]INTERNAL PARAMETERS-1'!$B$5:$J$44,3,FALSE) + SDBYLD1!CB9*(1-VLOOKUP(SDBYLD2!CB$4,'[1]INTERNAL PARAMETERS-1'!$B$5:$J$44,5,FALSE))*VLOOKUP(SDBYLD2!CB$4,'[1]INTERNAL PARAMETERS-1'!$B$5:$J$44,8,FALSE)*VLOOKUP(SDBYLD2!CB$4,'[1]INTERNAL PARAMETERS-1'!$B$5:$J$44,3,FALSE)</f>
        <v>0</v>
      </c>
      <c r="CC9" s="44">
        <f>SDBYLD1!CC9*VLOOKUP(SDBYLD2!CC$4,'[1]INTERNAL PARAMETERS-1'!$B$5:$J$44,5,FALSE)*VLOOKUP(SDBYLD2!CC$4,'[1]INTERNAL PARAMETERS-1'!$B$5:$J$44,6,FALSE)*VLOOKUP(SDBYLD2!CC$4,'[1]INTERNAL PARAMETERS-1'!$B$5:$J$44,3,FALSE) + SDBYLD1!CC9*(1-VLOOKUP(SDBYLD2!CC$4,'[1]INTERNAL PARAMETERS-1'!$B$5:$J$44,5,FALSE))*VLOOKUP(SDBYLD2!CC$4,'[1]INTERNAL PARAMETERS-1'!$B$5:$J$44,8,FALSE)*VLOOKUP(SDBYLD2!CC$4,'[1]INTERNAL PARAMETERS-1'!$B$5:$J$44,3,FALSE)</f>
        <v>1.0329562836040012E-2</v>
      </c>
      <c r="CD9" s="44">
        <f>SDBYLD1!CD9*VLOOKUP(SDBYLD2!CD$4,'[1]INTERNAL PARAMETERS-1'!$B$5:$J$44,5,FALSE)*VLOOKUP(SDBYLD2!CD$4,'[1]INTERNAL PARAMETERS-1'!$B$5:$J$44,6,FALSE)*VLOOKUP(SDBYLD2!CD$4,'[1]INTERNAL PARAMETERS-1'!$B$5:$J$44,3,FALSE) + SDBYLD1!CD9*(1-VLOOKUP(SDBYLD2!CD$4,'[1]INTERNAL PARAMETERS-1'!$B$5:$J$44,5,FALSE))*VLOOKUP(SDBYLD2!CD$4,'[1]INTERNAL PARAMETERS-1'!$B$5:$J$44,8,FALSE)*VLOOKUP(SDBYLD2!CD$4,'[1]INTERNAL PARAMETERS-1'!$B$5:$J$44,3,FALSE)</f>
        <v>3.9695626551679575E-2</v>
      </c>
      <c r="CE9" s="44">
        <f>SDBYLD1!CE9*VLOOKUP(SDBYLD2!CE$4,'[1]INTERNAL PARAMETERS-1'!$B$5:$J$44,5,FALSE)*VLOOKUP(SDBYLD2!CE$4,'[1]INTERNAL PARAMETERS-1'!$B$5:$J$44,6,FALSE)*VLOOKUP(SDBYLD2!CE$4,'[1]INTERNAL PARAMETERS-1'!$B$5:$J$44,3,FALSE) + SDBYLD1!CE9*(1-VLOOKUP(SDBYLD2!CE$4,'[1]INTERNAL PARAMETERS-1'!$B$5:$J$44,5,FALSE))*VLOOKUP(SDBYLD2!CE$4,'[1]INTERNAL PARAMETERS-1'!$B$5:$J$44,8,FALSE)*VLOOKUP(SDBYLD2!CE$4,'[1]INTERNAL PARAMETERS-1'!$B$5:$J$44,3,FALSE)</f>
        <v>5.1669828923313933E-2</v>
      </c>
      <c r="CF9" s="44">
        <f>SDBYLD1!CF9*VLOOKUP(SDBYLD2!CF$4,'[1]INTERNAL PARAMETERS-1'!$B$5:$J$44,5,FALSE)*VLOOKUP(SDBYLD2!CF$4,'[1]INTERNAL PARAMETERS-1'!$B$5:$J$44,6,FALSE)*VLOOKUP(SDBYLD2!CF$4,'[1]INTERNAL PARAMETERS-1'!$B$5:$J$44,3,FALSE) + SDBYLD1!CF9*(1-VLOOKUP(SDBYLD2!CF$4,'[1]INTERNAL PARAMETERS-1'!$B$5:$J$44,5,FALSE))*VLOOKUP(SDBYLD2!CF$4,'[1]INTERNAL PARAMETERS-1'!$B$5:$J$44,8,FALSE)*VLOOKUP(SDBYLD2!CF$4,'[1]INTERNAL PARAMETERS-1'!$B$5:$J$44,3,FALSE)</f>
        <v>3.4225620678118775E-2</v>
      </c>
      <c r="CG9" s="44">
        <f>SDBYLD1!CG9*VLOOKUP(SDBYLD2!CG$4,'[1]INTERNAL PARAMETERS-1'!$B$5:$J$44,5,FALSE)*VLOOKUP(SDBYLD2!CG$4,'[1]INTERNAL PARAMETERS-1'!$B$5:$J$44,6,FALSE)*VLOOKUP(SDBYLD2!CG$4,'[1]INTERNAL PARAMETERS-1'!$B$5:$J$44,3,FALSE) + SDBYLD1!CG9*(1-VLOOKUP(SDBYLD2!CG$4,'[1]INTERNAL PARAMETERS-1'!$B$5:$J$44,5,FALSE))*VLOOKUP(SDBYLD2!CG$4,'[1]INTERNAL PARAMETERS-1'!$B$5:$J$44,8,FALSE)*VLOOKUP(SDBYLD2!CG$4,'[1]INTERNAL PARAMETERS-1'!$B$5:$J$44,3,FALSE)</f>
        <v>9.0733990979070323E-4</v>
      </c>
      <c r="CH9" s="43">
        <f>SDBYLD1!CH9*VLOOKUP(SDBYLD2!CH$4,'[1]INTERNAL PARAMETERS-1'!$B$5:$J$44,5,FALSE)*VLOOKUP(SDBYLD2!CH$4,'[1]INTERNAL PARAMETERS-1'!$B$5:$J$44,6,FALSE)*VLOOKUP(SDBYLD2!CH$4,'[1]INTERNAL PARAMETERS-1'!$B$5:$J$44,3,FALSE) + SDBYLD1!CH9*(1-VLOOKUP(SDBYLD2!CH$4,'[1]INTERNAL PARAMETERS-1'!$B$5:$J$44,5,FALSE))*VLOOKUP(SDBYLD2!CH$4,'[1]INTERNAL PARAMETERS-1'!$B$5:$J$44,8,FALSE)*VLOOKUP(SDBYLD2!CH$4,'[1]INTERNAL PARAMETERS-1'!$B$5:$J$44,3,FALSE)</f>
        <v>0</v>
      </c>
      <c r="CJ9" s="45">
        <f t="shared" si="0"/>
        <v>1632.8871758942439</v>
      </c>
      <c r="CK9" s="43">
        <f t="shared" si="1"/>
        <v>25.091709822274822</v>
      </c>
    </row>
    <row r="10" spans="2:89" x14ac:dyDescent="0.4">
      <c r="B10" s="58" t="s">
        <v>5</v>
      </c>
      <c r="C10" s="57" t="s">
        <v>68</v>
      </c>
      <c r="D10" s="57" t="s">
        <v>62</v>
      </c>
      <c r="E10" s="133">
        <f>SDBeam!X10</f>
        <v>2255.8509708662332</v>
      </c>
      <c r="F10" s="59">
        <f>'[1]INTERNAL PARAMETERS-1'!M10</f>
        <v>58.935000000000002</v>
      </c>
      <c r="G10" s="45">
        <f>SDBYLD1!G10*VLOOKUP(SDBYLD2!G$4,'[1]INTERNAL PARAMETERS-1'!$B$5:$J$44,5,FALSE)*VLOOKUP(SDBYLD2!G$4,'[1]INTERNAL PARAMETERS-1'!$B$5:$J$44,7,FALSE)*SDBYLD2!$F10 + SDBYLD1!G10*(1-VLOOKUP(SDBYLD2!G$4,'[1]INTERNAL PARAMETERS-1'!$B$5:$J$44,5,FALSE))*VLOOKUP(SDBYLD2!G$4,'[1]INTERNAL PARAMETERS-1'!$B$5:$J$44,9,FALSE)*SDBYLD2!$F10</f>
        <v>428.94850608512246</v>
      </c>
      <c r="H10" s="44">
        <f>SDBYLD1!H10*VLOOKUP(SDBYLD2!H$4,'[1]INTERNAL PARAMETERS-1'!$B$5:$J$44,5,FALSE)*VLOOKUP(SDBYLD2!H$4,'[1]INTERNAL PARAMETERS-1'!$B$5:$J$44,7,FALSE)*SDBYLD2!$F10 + SDBYLD1!H10*(1-VLOOKUP(SDBYLD2!H$4,'[1]INTERNAL PARAMETERS-1'!$B$5:$J$44,5,FALSE))*VLOOKUP(SDBYLD2!H$4,'[1]INTERNAL PARAMETERS-1'!$B$5:$J$44,9,FALSE)*SDBYLD2!$F10</f>
        <v>358.41330331763419</v>
      </c>
      <c r="I10" s="44">
        <f>SDBYLD1!I10*VLOOKUP(SDBYLD2!I$4,'[1]INTERNAL PARAMETERS-1'!$B$5:$J$44,5,FALSE)*VLOOKUP(SDBYLD2!I$4,'[1]INTERNAL PARAMETERS-1'!$B$5:$J$44,7,FALSE)*SDBYLD2!$F10 + SDBYLD1!I10*(1-VLOOKUP(SDBYLD2!I$4,'[1]INTERNAL PARAMETERS-1'!$B$5:$J$44,5,FALSE))*VLOOKUP(SDBYLD2!I$4,'[1]INTERNAL PARAMETERS-1'!$B$5:$J$44,9,FALSE)*SDBYLD2!$F10</f>
        <v>331.87005810488444</v>
      </c>
      <c r="J10" s="44">
        <f>SDBYLD1!J10*VLOOKUP(SDBYLD2!J$4,'[1]INTERNAL PARAMETERS-1'!$B$5:$J$44,5,FALSE)*VLOOKUP(SDBYLD2!J$4,'[1]INTERNAL PARAMETERS-1'!$B$5:$J$44,7,FALSE)*SDBYLD2!$F10 + SDBYLD1!J10*(1-VLOOKUP(SDBYLD2!J$4,'[1]INTERNAL PARAMETERS-1'!$B$5:$J$44,5,FALSE))*VLOOKUP(SDBYLD2!J$4,'[1]INTERNAL PARAMETERS-1'!$B$5:$J$44,9,FALSE)*SDBYLD2!$F10</f>
        <v>0</v>
      </c>
      <c r="K10" s="44">
        <f>SDBYLD1!K10*VLOOKUP(SDBYLD2!K$4,'[1]INTERNAL PARAMETERS-1'!$B$5:$J$44,5,FALSE)*VLOOKUP(SDBYLD2!K$4,'[1]INTERNAL PARAMETERS-1'!$B$5:$J$44,7,FALSE)*SDBYLD2!$F10 + SDBYLD1!K10*(1-VLOOKUP(SDBYLD2!K$4,'[1]INTERNAL PARAMETERS-1'!$B$5:$J$44,5,FALSE))*VLOOKUP(SDBYLD2!K$4,'[1]INTERNAL PARAMETERS-1'!$B$5:$J$44,9,FALSE)*SDBYLD2!$F10</f>
        <v>2.369143641569786</v>
      </c>
      <c r="L10" s="44">
        <f>SDBYLD1!L10*VLOOKUP(SDBYLD2!L$4,'[1]INTERNAL PARAMETERS-1'!$B$5:$J$44,5,FALSE)*VLOOKUP(SDBYLD2!L$4,'[1]INTERNAL PARAMETERS-1'!$B$5:$J$44,7,FALSE)*SDBYLD2!$F10 + SDBYLD1!L10*(1-VLOOKUP(SDBYLD2!L$4,'[1]INTERNAL PARAMETERS-1'!$B$5:$J$44,5,FALSE))*VLOOKUP(SDBYLD2!L$4,'[1]INTERNAL PARAMETERS-1'!$B$5:$J$44,9,FALSE)*SDBYLD2!$F10</f>
        <v>0</v>
      </c>
      <c r="M10" s="44">
        <f>SDBYLD1!M10*VLOOKUP(SDBYLD2!M$4,'[1]INTERNAL PARAMETERS-1'!$B$5:$J$44,5,FALSE)*VLOOKUP(SDBYLD2!M$4,'[1]INTERNAL PARAMETERS-1'!$B$5:$J$44,7,FALSE)*SDBYLD2!$F10 + SDBYLD1!M10*(1-VLOOKUP(SDBYLD2!M$4,'[1]INTERNAL PARAMETERS-1'!$B$5:$J$44,5,FALSE))*VLOOKUP(SDBYLD2!M$4,'[1]INTERNAL PARAMETERS-1'!$B$5:$J$44,9,FALSE)*SDBYLD2!$F10</f>
        <v>6.8193925147651049</v>
      </c>
      <c r="N10" s="44">
        <f>SDBYLD1!N10*VLOOKUP(SDBYLD2!N$4,'[1]INTERNAL PARAMETERS-1'!$B$5:$J$44,5,FALSE)*VLOOKUP(SDBYLD2!N$4,'[1]INTERNAL PARAMETERS-1'!$B$5:$J$44,7,FALSE)*SDBYLD2!$F10 + SDBYLD1!N10*(1-VLOOKUP(SDBYLD2!N$4,'[1]INTERNAL PARAMETERS-1'!$B$5:$J$44,5,FALSE))*VLOOKUP(SDBYLD2!N$4,'[1]INTERNAL PARAMETERS-1'!$B$5:$J$44,9,FALSE)*SDBYLD2!$F10</f>
        <v>1.7526710613124361</v>
      </c>
      <c r="O10" s="44">
        <f>SDBYLD1!O10*VLOOKUP(SDBYLD2!O$4,'[1]INTERNAL PARAMETERS-1'!$B$5:$J$44,5,FALSE)*VLOOKUP(SDBYLD2!O$4,'[1]INTERNAL PARAMETERS-1'!$B$5:$J$44,7,FALSE)*SDBYLD2!$F10 + SDBYLD1!O10*(1-VLOOKUP(SDBYLD2!O$4,'[1]INTERNAL PARAMETERS-1'!$B$5:$J$44,5,FALSE))*VLOOKUP(SDBYLD2!O$4,'[1]INTERNAL PARAMETERS-1'!$B$5:$J$44,9,FALSE)*SDBYLD2!$F10</f>
        <v>0</v>
      </c>
      <c r="P10" s="44">
        <f>SDBYLD1!P10*VLOOKUP(SDBYLD2!P$4,'[1]INTERNAL PARAMETERS-1'!$B$5:$J$44,5,FALSE)*VLOOKUP(SDBYLD2!P$4,'[1]INTERNAL PARAMETERS-1'!$B$5:$J$44,7,FALSE)*SDBYLD2!$F10 + SDBYLD1!P10*(1-VLOOKUP(SDBYLD2!P$4,'[1]INTERNAL PARAMETERS-1'!$B$5:$J$44,5,FALSE))*VLOOKUP(SDBYLD2!P$4,'[1]INTERNAL PARAMETERS-1'!$B$5:$J$44,9,FALSE)*SDBYLD2!$F10</f>
        <v>0</v>
      </c>
      <c r="Q10" s="44">
        <f>SDBYLD1!Q10*VLOOKUP(SDBYLD2!Q$4,'[1]INTERNAL PARAMETERS-1'!$B$5:$J$44,5,FALSE)*VLOOKUP(SDBYLD2!Q$4,'[1]INTERNAL PARAMETERS-1'!$B$5:$J$44,7,FALSE)*SDBYLD2!$F10 + SDBYLD1!Q10*(1-VLOOKUP(SDBYLD2!Q$4,'[1]INTERNAL PARAMETERS-1'!$B$5:$J$44,5,FALSE))*VLOOKUP(SDBYLD2!Q$4,'[1]INTERNAL PARAMETERS-1'!$B$5:$J$44,9,FALSE)*SDBYLD2!$F10</f>
        <v>0</v>
      </c>
      <c r="R10" s="44">
        <f>SDBYLD1!R10*VLOOKUP(SDBYLD2!R$4,'[1]INTERNAL PARAMETERS-1'!$B$5:$J$44,5,FALSE)*VLOOKUP(SDBYLD2!R$4,'[1]INTERNAL PARAMETERS-1'!$B$5:$J$44,7,FALSE)*SDBYLD2!$F10 + SDBYLD1!R10*(1-VLOOKUP(SDBYLD2!R$4,'[1]INTERNAL PARAMETERS-1'!$B$5:$J$44,5,FALSE))*VLOOKUP(SDBYLD2!R$4,'[1]INTERNAL PARAMETERS-1'!$B$5:$J$44,9,FALSE)*SDBYLD2!$F10</f>
        <v>2.3866928537295622</v>
      </c>
      <c r="S10" s="44">
        <f>SDBYLD1!S10*VLOOKUP(SDBYLD2!S$4,'[1]INTERNAL PARAMETERS-1'!$B$5:$J$44,5,FALSE)*VLOOKUP(SDBYLD2!S$4,'[1]INTERNAL PARAMETERS-1'!$B$5:$J$44,7,FALSE)*SDBYLD2!$F10 + SDBYLD1!S10*(1-VLOOKUP(SDBYLD2!S$4,'[1]INTERNAL PARAMETERS-1'!$B$5:$J$44,5,FALSE))*VLOOKUP(SDBYLD2!S$4,'[1]INTERNAL PARAMETERS-1'!$B$5:$J$44,9,FALSE)*SDBYLD2!$F10</f>
        <v>43.107162838501296</v>
      </c>
      <c r="T10" s="44">
        <f>SDBYLD1!T10*VLOOKUP(SDBYLD2!T$4,'[1]INTERNAL PARAMETERS-1'!$B$5:$J$44,5,FALSE)*VLOOKUP(SDBYLD2!T$4,'[1]INTERNAL PARAMETERS-1'!$B$5:$J$44,7,FALSE)*SDBYLD2!$F10 + SDBYLD1!T10*(1-VLOOKUP(SDBYLD2!T$4,'[1]INTERNAL PARAMETERS-1'!$B$5:$J$44,5,FALSE))*VLOOKUP(SDBYLD2!T$4,'[1]INTERNAL PARAMETERS-1'!$B$5:$J$44,9,FALSE)*SDBYLD2!$F10</f>
        <v>13.424748456497881</v>
      </c>
      <c r="U10" s="44">
        <f>SDBYLD1!U10*VLOOKUP(SDBYLD2!U$4,'[1]INTERNAL PARAMETERS-1'!$B$5:$J$44,5,FALSE)*VLOOKUP(SDBYLD2!U$4,'[1]INTERNAL PARAMETERS-1'!$B$5:$J$44,7,FALSE)*SDBYLD2!$F10 + SDBYLD1!U10*(1-VLOOKUP(SDBYLD2!U$4,'[1]INTERNAL PARAMETERS-1'!$B$5:$J$44,5,FALSE))*VLOOKUP(SDBYLD2!U$4,'[1]INTERNAL PARAMETERS-1'!$B$5:$J$44,9,FALSE)*SDBYLD2!$F10</f>
        <v>8.3285556272458336</v>
      </c>
      <c r="V10" s="44">
        <f>SDBYLD1!V10*VLOOKUP(SDBYLD2!V$4,'[1]INTERNAL PARAMETERS-1'!$B$5:$J$44,5,FALSE)*VLOOKUP(SDBYLD2!V$4,'[1]INTERNAL PARAMETERS-1'!$B$5:$J$44,7,FALSE)*SDBYLD2!$F10 + SDBYLD1!V10*(1-VLOOKUP(SDBYLD2!V$4,'[1]INTERNAL PARAMETERS-1'!$B$5:$J$44,5,FALSE))*VLOOKUP(SDBYLD2!V$4,'[1]INTERNAL PARAMETERS-1'!$B$5:$J$44,9,FALSE)*SDBYLD2!$F10</f>
        <v>41.303428887746989</v>
      </c>
      <c r="W10" s="44">
        <f>SDBYLD1!W10*VLOOKUP(SDBYLD2!W$4,'[1]INTERNAL PARAMETERS-1'!$B$5:$J$44,5,FALSE)*VLOOKUP(SDBYLD2!W$4,'[1]INTERNAL PARAMETERS-1'!$B$5:$J$44,7,FALSE)*SDBYLD2!$F10 + SDBYLD1!W10*(1-VLOOKUP(SDBYLD2!W$4,'[1]INTERNAL PARAMETERS-1'!$B$5:$J$44,5,FALSE))*VLOOKUP(SDBYLD2!W$4,'[1]INTERNAL PARAMETERS-1'!$B$5:$J$44,9,FALSE)*SDBYLD2!$F10</f>
        <v>0</v>
      </c>
      <c r="X10" s="44">
        <f>SDBYLD1!X10*VLOOKUP(SDBYLD2!X$4,'[1]INTERNAL PARAMETERS-1'!$B$5:$J$44,5,FALSE)*VLOOKUP(SDBYLD2!X$4,'[1]INTERNAL PARAMETERS-1'!$B$5:$J$44,7,FALSE)*SDBYLD2!$F10 + SDBYLD1!X10*(1-VLOOKUP(SDBYLD2!X$4,'[1]INTERNAL PARAMETERS-1'!$B$5:$J$44,5,FALSE))*VLOOKUP(SDBYLD2!X$4,'[1]INTERNAL PARAMETERS-1'!$B$5:$J$44,9,FALSE)*SDBYLD2!$F10</f>
        <v>0</v>
      </c>
      <c r="Y10" s="44">
        <f>SDBYLD1!Y10*VLOOKUP(SDBYLD2!Y$4,'[1]INTERNAL PARAMETERS-1'!$B$5:$J$44,5,FALSE)*VLOOKUP(SDBYLD2!Y$4,'[1]INTERNAL PARAMETERS-1'!$B$5:$J$44,7,FALSE)*SDBYLD2!$F10 + SDBYLD1!Y10*(1-VLOOKUP(SDBYLD2!Y$4,'[1]INTERNAL PARAMETERS-1'!$B$5:$J$44,5,FALSE))*VLOOKUP(SDBYLD2!Y$4,'[1]INTERNAL PARAMETERS-1'!$B$5:$J$44,9,FALSE)*SDBYLD2!$F10</f>
        <v>0</v>
      </c>
      <c r="Z10" s="44">
        <f>SDBYLD1!Z10*VLOOKUP(SDBYLD2!Z$4,'[1]INTERNAL PARAMETERS-1'!$B$5:$J$44,5,FALSE)*VLOOKUP(SDBYLD2!Z$4,'[1]INTERNAL PARAMETERS-1'!$B$5:$J$44,7,FALSE)*SDBYLD2!$F10 + SDBYLD1!Z10*(1-VLOOKUP(SDBYLD2!Z$4,'[1]INTERNAL PARAMETERS-1'!$B$5:$J$44,5,FALSE))*VLOOKUP(SDBYLD2!Z$4,'[1]INTERNAL PARAMETERS-1'!$B$5:$J$44,9,FALSE)*SDBYLD2!$F10</f>
        <v>0</v>
      </c>
      <c r="AA10" s="44">
        <f>SDBYLD1!AA10*VLOOKUP(SDBYLD2!AA$4,'[1]INTERNAL PARAMETERS-1'!$B$5:$J$44,5,FALSE)*VLOOKUP(SDBYLD2!AA$4,'[1]INTERNAL PARAMETERS-1'!$B$5:$J$44,7,FALSE)*SDBYLD2!$F10 + SDBYLD1!AA10*(1-VLOOKUP(SDBYLD2!AA$4,'[1]INTERNAL PARAMETERS-1'!$B$5:$J$44,5,FALSE))*VLOOKUP(SDBYLD2!AA$4,'[1]INTERNAL PARAMETERS-1'!$B$5:$J$44,9,FALSE)*SDBYLD2!$F10</f>
        <v>0</v>
      </c>
      <c r="AB10" s="44">
        <f>SDBYLD1!AB10*VLOOKUP(SDBYLD2!AB$4,'[1]INTERNAL PARAMETERS-1'!$B$5:$J$44,5,FALSE)*VLOOKUP(SDBYLD2!AB$4,'[1]INTERNAL PARAMETERS-1'!$B$5:$J$44,7,FALSE)*SDBYLD2!$F10 + SDBYLD1!AB10*(1-VLOOKUP(SDBYLD2!AB$4,'[1]INTERNAL PARAMETERS-1'!$B$5:$J$44,5,FALSE))*VLOOKUP(SDBYLD2!AB$4,'[1]INTERNAL PARAMETERS-1'!$B$5:$J$44,9,FALSE)*SDBYLD2!$F10</f>
        <v>0</v>
      </c>
      <c r="AC10" s="44">
        <f>SDBYLD1!AC10*VLOOKUP(SDBYLD2!AC$4,'[1]INTERNAL PARAMETERS-1'!$B$5:$J$44,5,FALSE)*VLOOKUP(SDBYLD2!AC$4,'[1]INTERNAL PARAMETERS-1'!$B$5:$J$44,7,FALSE)*SDBYLD2!$F10 + SDBYLD1!AC10*(1-VLOOKUP(SDBYLD2!AC$4,'[1]INTERNAL PARAMETERS-1'!$B$5:$J$44,5,FALSE))*VLOOKUP(SDBYLD2!AC$4,'[1]INTERNAL PARAMETERS-1'!$B$5:$J$44,9,FALSE)*SDBYLD2!$F10</f>
        <v>0</v>
      </c>
      <c r="AD10" s="44">
        <f>SDBYLD1!AD10*VLOOKUP(SDBYLD2!AD$4,'[1]INTERNAL PARAMETERS-1'!$B$5:$J$44,5,FALSE)*VLOOKUP(SDBYLD2!AD$4,'[1]INTERNAL PARAMETERS-1'!$B$5:$J$44,7,FALSE)*SDBYLD2!$F10 + SDBYLD1!AD10*(1-VLOOKUP(SDBYLD2!AD$4,'[1]INTERNAL PARAMETERS-1'!$B$5:$J$44,5,FALSE))*VLOOKUP(SDBYLD2!AD$4,'[1]INTERNAL PARAMETERS-1'!$B$5:$J$44,9,FALSE)*SDBYLD2!$F10</f>
        <v>0</v>
      </c>
      <c r="AE10" s="44">
        <f>SDBYLD1!AE10*VLOOKUP(SDBYLD2!AE$4,'[1]INTERNAL PARAMETERS-1'!$B$5:$J$44,5,FALSE)*VLOOKUP(SDBYLD2!AE$4,'[1]INTERNAL PARAMETERS-1'!$B$5:$J$44,7,FALSE)*SDBYLD2!$F10 + SDBYLD1!AE10*(1-VLOOKUP(SDBYLD2!AE$4,'[1]INTERNAL PARAMETERS-1'!$B$5:$J$44,5,FALSE))*VLOOKUP(SDBYLD2!AE$4,'[1]INTERNAL PARAMETERS-1'!$B$5:$J$44,9,FALSE)*SDBYLD2!$F10</f>
        <v>0</v>
      </c>
      <c r="AF10" s="44">
        <f>SDBYLD1!AF10*VLOOKUP(SDBYLD2!AF$4,'[1]INTERNAL PARAMETERS-1'!$B$5:$J$44,5,FALSE)*VLOOKUP(SDBYLD2!AF$4,'[1]INTERNAL PARAMETERS-1'!$B$5:$J$44,7,FALSE)*SDBYLD2!$F10 + SDBYLD1!AF10*(1-VLOOKUP(SDBYLD2!AF$4,'[1]INTERNAL PARAMETERS-1'!$B$5:$J$44,5,FALSE))*VLOOKUP(SDBYLD2!AF$4,'[1]INTERNAL PARAMETERS-1'!$B$5:$J$44,9,FALSE)*SDBYLD2!$F10</f>
        <v>3.4220963711563579</v>
      </c>
      <c r="AG10" s="44">
        <f>SDBYLD1!AG10*VLOOKUP(SDBYLD2!AG$4,'[1]INTERNAL PARAMETERS-1'!$B$5:$J$44,5,FALSE)*VLOOKUP(SDBYLD2!AG$4,'[1]INTERNAL PARAMETERS-1'!$B$5:$J$44,7,FALSE)*SDBYLD2!$F10 + SDBYLD1!AG10*(1-VLOOKUP(SDBYLD2!AG$4,'[1]INTERNAL PARAMETERS-1'!$B$5:$J$44,5,FALSE))*VLOOKUP(SDBYLD2!AG$4,'[1]INTERNAL PARAMETERS-1'!$B$5:$J$44,9,FALSE)*SDBYLD2!$F10</f>
        <v>0</v>
      </c>
      <c r="AH10" s="44">
        <f>SDBYLD1!AH10*VLOOKUP(SDBYLD2!AH$4,'[1]INTERNAL PARAMETERS-1'!$B$5:$J$44,5,FALSE)*VLOOKUP(SDBYLD2!AH$4,'[1]INTERNAL PARAMETERS-1'!$B$5:$J$44,7,FALSE)*SDBYLD2!$F10 + SDBYLD1!AH10*(1-VLOOKUP(SDBYLD2!AH$4,'[1]INTERNAL PARAMETERS-1'!$B$5:$J$44,5,FALSE))*VLOOKUP(SDBYLD2!AH$4,'[1]INTERNAL PARAMETERS-1'!$B$5:$J$44,9,FALSE)*SDBYLD2!$F10</f>
        <v>0</v>
      </c>
      <c r="AI10" s="44">
        <f>SDBYLD1!AI10*VLOOKUP(SDBYLD2!AI$4,'[1]INTERNAL PARAMETERS-1'!$B$5:$J$44,5,FALSE)*VLOOKUP(SDBYLD2!AI$4,'[1]INTERNAL PARAMETERS-1'!$B$5:$J$44,7,FALSE)*SDBYLD2!$F10 + SDBYLD1!AI10*(1-VLOOKUP(SDBYLD2!AI$4,'[1]INTERNAL PARAMETERS-1'!$B$5:$J$44,5,FALSE))*VLOOKUP(SDBYLD2!AI$4,'[1]INTERNAL PARAMETERS-1'!$B$5:$J$44,9,FALSE)*SDBYLD2!$F10</f>
        <v>0.61422242559216667</v>
      </c>
      <c r="AJ10" s="44">
        <f>SDBYLD1!AJ10*VLOOKUP(SDBYLD2!AJ$4,'[1]INTERNAL PARAMETERS-1'!$B$5:$J$44,5,FALSE)*VLOOKUP(SDBYLD2!AJ$4,'[1]INTERNAL PARAMETERS-1'!$B$5:$J$44,7,FALSE)*SDBYLD2!$F10 + SDBYLD1!AJ10*(1-VLOOKUP(SDBYLD2!AJ$4,'[1]INTERNAL PARAMETERS-1'!$B$5:$J$44,5,FALSE))*VLOOKUP(SDBYLD2!AJ$4,'[1]INTERNAL PARAMETERS-1'!$B$5:$J$44,9,FALSE)*SDBYLD2!$F10</f>
        <v>4.4487252825032648</v>
      </c>
      <c r="AK10" s="44">
        <f>SDBYLD1!AK10*VLOOKUP(SDBYLD2!AK$4,'[1]INTERNAL PARAMETERS-1'!$B$5:$J$44,5,FALSE)*VLOOKUP(SDBYLD2!AK$4,'[1]INTERNAL PARAMETERS-1'!$B$5:$J$44,7,FALSE)*SDBYLD2!$F10 + SDBYLD1!AK10*(1-VLOOKUP(SDBYLD2!AK$4,'[1]INTERNAL PARAMETERS-1'!$B$5:$J$44,5,FALSE))*VLOOKUP(SDBYLD2!AK$4,'[1]INTERNAL PARAMETERS-1'!$B$5:$J$44,9,FALSE)*SDBYLD2!$F10</f>
        <v>1.5443306700603048</v>
      </c>
      <c r="AL10" s="44">
        <f>SDBYLD1!AL10*VLOOKUP(SDBYLD2!AL$4,'[1]INTERNAL PARAMETERS-1'!$B$5:$J$44,5,FALSE)*VLOOKUP(SDBYLD2!AL$4,'[1]INTERNAL PARAMETERS-1'!$B$5:$J$44,7,FALSE)*SDBYLD2!$F10 + SDBYLD1!AL10*(1-VLOOKUP(SDBYLD2!AL$4,'[1]INTERNAL PARAMETERS-1'!$B$5:$J$44,5,FALSE))*VLOOKUP(SDBYLD2!AL$4,'[1]INTERNAL PARAMETERS-1'!$B$5:$J$44,9,FALSE)*SDBYLD2!$F10</f>
        <v>0</v>
      </c>
      <c r="AM10" s="44">
        <f>SDBYLD1!AM10*VLOOKUP(SDBYLD2!AM$4,'[1]INTERNAL PARAMETERS-1'!$B$5:$J$44,5,FALSE)*VLOOKUP(SDBYLD2!AM$4,'[1]INTERNAL PARAMETERS-1'!$B$5:$J$44,7,FALSE)*SDBYLD2!$F10 + SDBYLD1!AM10*(1-VLOOKUP(SDBYLD2!AM$4,'[1]INTERNAL PARAMETERS-1'!$B$5:$J$44,5,FALSE))*VLOOKUP(SDBYLD2!AM$4,'[1]INTERNAL PARAMETERS-1'!$B$5:$J$44,9,FALSE)*SDBYLD2!$F10</f>
        <v>0</v>
      </c>
      <c r="AN10" s="44">
        <f>SDBYLD1!AN10*VLOOKUP(SDBYLD2!AN$4,'[1]INTERNAL PARAMETERS-1'!$B$5:$J$44,5,FALSE)*VLOOKUP(SDBYLD2!AN$4,'[1]INTERNAL PARAMETERS-1'!$B$5:$J$44,7,FALSE)*SDBYLD2!$F10 + SDBYLD1!AN10*(1-VLOOKUP(SDBYLD2!AN$4,'[1]INTERNAL PARAMETERS-1'!$B$5:$J$44,5,FALSE))*VLOOKUP(SDBYLD2!AN$4,'[1]INTERNAL PARAMETERS-1'!$B$5:$J$44,9,FALSE)*SDBYLD2!$F10</f>
        <v>0</v>
      </c>
      <c r="AO10" s="44">
        <f>SDBYLD1!AO10*VLOOKUP(SDBYLD2!AO$4,'[1]INTERNAL PARAMETERS-1'!$B$5:$J$44,5,FALSE)*VLOOKUP(SDBYLD2!AO$4,'[1]INTERNAL PARAMETERS-1'!$B$5:$J$44,7,FALSE)*SDBYLD2!$F10 + SDBYLD1!AO10*(1-VLOOKUP(SDBYLD2!AO$4,'[1]INTERNAL PARAMETERS-1'!$B$5:$J$44,5,FALSE))*VLOOKUP(SDBYLD2!AO$4,'[1]INTERNAL PARAMETERS-1'!$B$5:$J$44,9,FALSE)*SDBYLD2!$F10</f>
        <v>0</v>
      </c>
      <c r="AP10" s="44">
        <f>SDBYLD1!AP10*VLOOKUP(SDBYLD2!AP$4,'[1]INTERNAL PARAMETERS-1'!$B$5:$J$44,5,FALSE)*VLOOKUP(SDBYLD2!AP$4,'[1]INTERNAL PARAMETERS-1'!$B$5:$J$44,7,FALSE)*SDBYLD2!$F10 + SDBYLD1!AP10*(1-VLOOKUP(SDBYLD2!AP$4,'[1]INTERNAL PARAMETERS-1'!$B$5:$J$44,5,FALSE))*VLOOKUP(SDBYLD2!AP$4,'[1]INTERNAL PARAMETERS-1'!$B$5:$J$44,9,FALSE)*SDBYLD2!$F10</f>
        <v>0</v>
      </c>
      <c r="AQ10" s="44">
        <f>SDBYLD1!AQ10*VLOOKUP(SDBYLD2!AQ$4,'[1]INTERNAL PARAMETERS-1'!$B$5:$J$44,5,FALSE)*VLOOKUP(SDBYLD2!AQ$4,'[1]INTERNAL PARAMETERS-1'!$B$5:$J$44,7,FALSE)*SDBYLD2!$F10 + SDBYLD1!AQ10*(1-VLOOKUP(SDBYLD2!AQ$4,'[1]INTERNAL PARAMETERS-1'!$B$5:$J$44,5,FALSE))*VLOOKUP(SDBYLD2!AQ$4,'[1]INTERNAL PARAMETERS-1'!$B$5:$J$44,9,FALSE)*SDBYLD2!$F10</f>
        <v>0</v>
      </c>
      <c r="AR10" s="44">
        <f>SDBYLD1!AR10*VLOOKUP(SDBYLD2!AR$4,'[1]INTERNAL PARAMETERS-1'!$B$5:$J$44,5,FALSE)*VLOOKUP(SDBYLD2!AR$4,'[1]INTERNAL PARAMETERS-1'!$B$5:$J$44,7,FALSE)*SDBYLD2!$F10 + SDBYLD1!AR10*(1-VLOOKUP(SDBYLD2!AR$4,'[1]INTERNAL PARAMETERS-1'!$B$5:$J$44,5,FALSE))*VLOOKUP(SDBYLD2!AR$4,'[1]INTERNAL PARAMETERS-1'!$B$5:$J$44,9,FALSE)*SDBYLD2!$F10</f>
        <v>0</v>
      </c>
      <c r="AS10" s="44">
        <f>SDBYLD1!AS10*VLOOKUP(SDBYLD2!AS$4,'[1]INTERNAL PARAMETERS-1'!$B$5:$J$44,5,FALSE)*VLOOKUP(SDBYLD2!AS$4,'[1]INTERNAL PARAMETERS-1'!$B$5:$J$44,7,FALSE)*SDBYLD2!$F10 + SDBYLD1!AS10*(1-VLOOKUP(SDBYLD2!AS$4,'[1]INTERNAL PARAMETERS-1'!$B$5:$J$44,5,FALSE))*VLOOKUP(SDBYLD2!AS$4,'[1]INTERNAL PARAMETERS-1'!$B$5:$J$44,9,FALSE)*SDBYLD2!$F10</f>
        <v>0</v>
      </c>
      <c r="AT10" s="43">
        <f>SDBYLD1!AT10*VLOOKUP(SDBYLD2!AT$4,'[1]INTERNAL PARAMETERS-1'!$B$5:$J$44,5,FALSE)*VLOOKUP(SDBYLD2!AT$4,'[1]INTERNAL PARAMETERS-1'!$B$5:$J$44,7,FALSE)*SDBYLD2!$F10 + SDBYLD1!AT10*(1-VLOOKUP(SDBYLD2!AT$4,'[1]INTERNAL PARAMETERS-1'!$B$5:$J$44,5,FALSE))*VLOOKUP(SDBYLD2!AT$4,'[1]INTERNAL PARAMETERS-1'!$B$5:$J$44,9,FALSE)*SDBYLD2!$F10</f>
        <v>0</v>
      </c>
      <c r="AU10" s="45">
        <f>SDBYLD1!AU10*VLOOKUP(SDBYLD2!AU$4,'[1]INTERNAL PARAMETERS-1'!$B$5:$J$44,5,FALSE)*VLOOKUP(SDBYLD2!AU$4,'[1]INTERNAL PARAMETERS-1'!$B$5:$J$44,6,FALSE)*VLOOKUP(SDBYLD2!AU$4,'[1]INTERNAL PARAMETERS-1'!$B$5:$J$44,3,FALSE) + SDBYLD1!AU10*(1-VLOOKUP(SDBYLD2!AU$4,'[1]INTERNAL PARAMETERS-1'!$B$5:$J$44,5,FALSE))*VLOOKUP(SDBYLD2!AU$4,'[1]INTERNAL PARAMETERS-1'!$B$5:$J$44,8,FALSE)*VLOOKUP(SDBYLD2!AU$4,'[1]INTERNAL PARAMETERS-1'!$B$5:$J$44,3,FALSE)</f>
        <v>0</v>
      </c>
      <c r="AV10" s="44">
        <f>SDBYLD1!AV10*VLOOKUP(SDBYLD2!AV$4,'[1]INTERNAL PARAMETERS-1'!$B$5:$J$44,5,FALSE)*VLOOKUP(SDBYLD2!AV$4,'[1]INTERNAL PARAMETERS-1'!$B$5:$J$44,6,FALSE)*VLOOKUP(SDBYLD2!AV$4,'[1]INTERNAL PARAMETERS-1'!$B$5:$J$44,3,FALSE) + SDBYLD1!AV10*(1-VLOOKUP(SDBYLD2!AV$4,'[1]INTERNAL PARAMETERS-1'!$B$5:$J$44,5,FALSE))*VLOOKUP(SDBYLD2!AV$4,'[1]INTERNAL PARAMETERS-1'!$B$5:$J$44,8,FALSE)*VLOOKUP(SDBYLD2!AV$4,'[1]INTERNAL PARAMETERS-1'!$B$5:$J$44,3,FALSE)</f>
        <v>0</v>
      </c>
      <c r="AW10" s="44">
        <f>SDBYLD1!AW10*VLOOKUP(SDBYLD2!AW$4,'[1]INTERNAL PARAMETERS-1'!$B$5:$J$44,5,FALSE)*VLOOKUP(SDBYLD2!AW$4,'[1]INTERNAL PARAMETERS-1'!$B$5:$J$44,6,FALSE)*VLOOKUP(SDBYLD2!AW$4,'[1]INTERNAL PARAMETERS-1'!$B$5:$J$44,3,FALSE) + SDBYLD1!AW10*(1-VLOOKUP(SDBYLD2!AW$4,'[1]INTERNAL PARAMETERS-1'!$B$5:$J$44,5,FALSE))*VLOOKUP(SDBYLD2!AW$4,'[1]INTERNAL PARAMETERS-1'!$B$5:$J$44,8,FALSE)*VLOOKUP(SDBYLD2!AW$4,'[1]INTERNAL PARAMETERS-1'!$B$5:$J$44,3,FALSE)</f>
        <v>6.6485361988262008</v>
      </c>
      <c r="AX10" s="44">
        <f>SDBYLD1!AX10*VLOOKUP(SDBYLD2!AX$4,'[1]INTERNAL PARAMETERS-1'!$B$5:$J$44,5,FALSE)*VLOOKUP(SDBYLD2!AX$4,'[1]INTERNAL PARAMETERS-1'!$B$5:$J$44,6,FALSE)*VLOOKUP(SDBYLD2!AX$4,'[1]INTERNAL PARAMETERS-1'!$B$5:$J$44,3,FALSE) + SDBYLD1!AX10*(1-VLOOKUP(SDBYLD2!AX$4,'[1]INTERNAL PARAMETERS-1'!$B$5:$J$44,5,FALSE))*VLOOKUP(SDBYLD2!AX$4,'[1]INTERNAL PARAMETERS-1'!$B$5:$J$44,8,FALSE)*VLOOKUP(SDBYLD2!AX$4,'[1]INTERNAL PARAMETERS-1'!$B$5:$J$44,3,FALSE)</f>
        <v>0</v>
      </c>
      <c r="AY10" s="44">
        <f>SDBYLD1!AY10*VLOOKUP(SDBYLD2!AY$4,'[1]INTERNAL PARAMETERS-1'!$B$5:$J$44,5,FALSE)*VLOOKUP(SDBYLD2!AY$4,'[1]INTERNAL PARAMETERS-1'!$B$5:$J$44,6,FALSE)*VLOOKUP(SDBYLD2!AY$4,'[1]INTERNAL PARAMETERS-1'!$B$5:$J$44,3,FALSE) + SDBYLD1!AY10*(1-VLOOKUP(SDBYLD2!AY$4,'[1]INTERNAL PARAMETERS-1'!$B$5:$J$44,5,FALSE))*VLOOKUP(SDBYLD2!AY$4,'[1]INTERNAL PARAMETERS-1'!$B$5:$J$44,8,FALSE)*VLOOKUP(SDBYLD2!AY$4,'[1]INTERNAL PARAMETERS-1'!$B$5:$J$44,3,FALSE)</f>
        <v>0</v>
      </c>
      <c r="AZ10" s="44">
        <f>SDBYLD1!AZ10*VLOOKUP(SDBYLD2!AZ$4,'[1]INTERNAL PARAMETERS-1'!$B$5:$J$44,5,FALSE)*VLOOKUP(SDBYLD2!AZ$4,'[1]INTERNAL PARAMETERS-1'!$B$5:$J$44,6,FALSE)*VLOOKUP(SDBYLD2!AZ$4,'[1]INTERNAL PARAMETERS-1'!$B$5:$J$44,3,FALSE) + SDBYLD1!AZ10*(1-VLOOKUP(SDBYLD2!AZ$4,'[1]INTERNAL PARAMETERS-1'!$B$5:$J$44,5,FALSE))*VLOOKUP(SDBYLD2!AZ$4,'[1]INTERNAL PARAMETERS-1'!$B$5:$J$44,8,FALSE)*VLOOKUP(SDBYLD2!AZ$4,'[1]INTERNAL PARAMETERS-1'!$B$5:$J$44,3,FALSE)</f>
        <v>0</v>
      </c>
      <c r="BA10" s="44">
        <f>SDBYLD1!BA10*VLOOKUP(SDBYLD2!BA$4,'[1]INTERNAL PARAMETERS-1'!$B$5:$J$44,5,FALSE)*VLOOKUP(SDBYLD2!BA$4,'[1]INTERNAL PARAMETERS-1'!$B$5:$J$44,6,FALSE)*VLOOKUP(SDBYLD2!BA$4,'[1]INTERNAL PARAMETERS-1'!$B$5:$J$44,3,FALSE) + SDBYLD1!BA10*(1-VLOOKUP(SDBYLD2!BA$4,'[1]INTERNAL PARAMETERS-1'!$B$5:$J$44,5,FALSE))*VLOOKUP(SDBYLD2!BA$4,'[1]INTERNAL PARAMETERS-1'!$B$5:$J$44,8,FALSE)*VLOOKUP(SDBYLD2!BA$4,'[1]INTERNAL PARAMETERS-1'!$B$5:$J$44,3,FALSE)</f>
        <v>1.3655187427517832</v>
      </c>
      <c r="BB10" s="44">
        <f>SDBYLD1!BB10*VLOOKUP(SDBYLD2!BB$4,'[1]INTERNAL PARAMETERS-1'!$B$5:$J$44,5,FALSE)*VLOOKUP(SDBYLD2!BB$4,'[1]INTERNAL PARAMETERS-1'!$B$5:$J$44,6,FALSE)*VLOOKUP(SDBYLD2!BB$4,'[1]INTERNAL PARAMETERS-1'!$B$5:$J$44,3,FALSE) + SDBYLD1!BB10*(1-VLOOKUP(SDBYLD2!BB$4,'[1]INTERNAL PARAMETERS-1'!$B$5:$J$44,5,FALSE))*VLOOKUP(SDBYLD2!BB$4,'[1]INTERNAL PARAMETERS-1'!$B$5:$J$44,8,FALSE)*VLOOKUP(SDBYLD2!BB$4,'[1]INTERNAL PARAMETERS-1'!$B$5:$J$44,3,FALSE)</f>
        <v>1.7515141694226457</v>
      </c>
      <c r="BC10" s="44">
        <f>SDBYLD1!BC10*VLOOKUP(SDBYLD2!BC$4,'[1]INTERNAL PARAMETERS-1'!$B$5:$J$44,5,FALSE)*VLOOKUP(SDBYLD2!BC$4,'[1]INTERNAL PARAMETERS-1'!$B$5:$J$44,6,FALSE)*VLOOKUP(SDBYLD2!BC$4,'[1]INTERNAL PARAMETERS-1'!$B$5:$J$44,3,FALSE) + SDBYLD1!BC10*(1-VLOOKUP(SDBYLD2!BC$4,'[1]INTERNAL PARAMETERS-1'!$B$5:$J$44,5,FALSE))*VLOOKUP(SDBYLD2!BC$4,'[1]INTERNAL PARAMETERS-1'!$B$5:$J$44,8,FALSE)*VLOOKUP(SDBYLD2!BC$4,'[1]INTERNAL PARAMETERS-1'!$B$5:$J$44,3,FALSE)</f>
        <v>1.6622558376422654</v>
      </c>
      <c r="BD10" s="44">
        <f>SDBYLD1!BD10*VLOOKUP(SDBYLD2!BD$4,'[1]INTERNAL PARAMETERS-1'!$B$5:$J$44,5,FALSE)*VLOOKUP(SDBYLD2!BD$4,'[1]INTERNAL PARAMETERS-1'!$B$5:$J$44,6,FALSE)*VLOOKUP(SDBYLD2!BD$4,'[1]INTERNAL PARAMETERS-1'!$B$5:$J$44,3,FALSE) + SDBYLD1!BD10*(1-VLOOKUP(SDBYLD2!BD$4,'[1]INTERNAL PARAMETERS-1'!$B$5:$J$44,5,FALSE))*VLOOKUP(SDBYLD2!BD$4,'[1]INTERNAL PARAMETERS-1'!$B$5:$J$44,8,FALSE)*VLOOKUP(SDBYLD2!BD$4,'[1]INTERNAL PARAMETERS-1'!$B$5:$J$44,3,FALSE)</f>
        <v>1.282243520011243</v>
      </c>
      <c r="BE10" s="44">
        <f>SDBYLD1!BE10*VLOOKUP(SDBYLD2!BE$4,'[1]INTERNAL PARAMETERS-1'!$B$5:$J$44,5,FALSE)*VLOOKUP(SDBYLD2!BE$4,'[1]INTERNAL PARAMETERS-1'!$B$5:$J$44,6,FALSE)*VLOOKUP(SDBYLD2!BE$4,'[1]INTERNAL PARAMETERS-1'!$B$5:$J$44,3,FALSE) + SDBYLD1!BE10*(1-VLOOKUP(SDBYLD2!BE$4,'[1]INTERNAL PARAMETERS-1'!$B$5:$J$44,5,FALSE))*VLOOKUP(SDBYLD2!BE$4,'[1]INTERNAL PARAMETERS-1'!$B$5:$J$44,8,FALSE)*VLOOKUP(SDBYLD2!BE$4,'[1]INTERNAL PARAMETERS-1'!$B$5:$J$44,3,FALSE)</f>
        <v>1.7681911949270281</v>
      </c>
      <c r="BF10" s="44">
        <f>SDBYLD1!BF10*VLOOKUP(SDBYLD2!BF$4,'[1]INTERNAL PARAMETERS-1'!$B$5:$J$44,5,FALSE)*VLOOKUP(SDBYLD2!BF$4,'[1]INTERNAL PARAMETERS-1'!$B$5:$J$44,6,FALSE)*VLOOKUP(SDBYLD2!BF$4,'[1]INTERNAL PARAMETERS-1'!$B$5:$J$44,3,FALSE) + SDBYLD1!BF10*(1-VLOOKUP(SDBYLD2!BF$4,'[1]INTERNAL PARAMETERS-1'!$B$5:$J$44,5,FALSE))*VLOOKUP(SDBYLD2!BF$4,'[1]INTERNAL PARAMETERS-1'!$B$5:$J$44,8,FALSE)*VLOOKUP(SDBYLD2!BF$4,'[1]INTERNAL PARAMETERS-1'!$B$5:$J$44,3,FALSE)</f>
        <v>0</v>
      </c>
      <c r="BG10" s="44">
        <f>SDBYLD1!BG10*VLOOKUP(SDBYLD2!BG$4,'[1]INTERNAL PARAMETERS-1'!$B$5:$J$44,5,FALSE)*VLOOKUP(SDBYLD2!BG$4,'[1]INTERNAL PARAMETERS-1'!$B$5:$J$44,6,FALSE)*VLOOKUP(SDBYLD2!BG$4,'[1]INTERNAL PARAMETERS-1'!$B$5:$J$44,3,FALSE) + SDBYLD1!BG10*(1-VLOOKUP(SDBYLD2!BG$4,'[1]INTERNAL PARAMETERS-1'!$B$5:$J$44,5,FALSE))*VLOOKUP(SDBYLD2!BG$4,'[1]INTERNAL PARAMETERS-1'!$B$5:$J$44,8,FALSE)*VLOOKUP(SDBYLD2!BG$4,'[1]INTERNAL PARAMETERS-1'!$B$5:$J$44,3,FALSE)</f>
        <v>1.0908635850115742</v>
      </c>
      <c r="BH10" s="44">
        <f>SDBYLD1!BH10*VLOOKUP(SDBYLD2!BH$4,'[1]INTERNAL PARAMETERS-1'!$B$5:$J$44,5,FALSE)*VLOOKUP(SDBYLD2!BH$4,'[1]INTERNAL PARAMETERS-1'!$B$5:$J$44,6,FALSE)*VLOOKUP(SDBYLD2!BH$4,'[1]INTERNAL PARAMETERS-1'!$B$5:$J$44,3,FALSE) + SDBYLD1!BH10*(1-VLOOKUP(SDBYLD2!BH$4,'[1]INTERNAL PARAMETERS-1'!$B$5:$J$44,5,FALSE))*VLOOKUP(SDBYLD2!BH$4,'[1]INTERNAL PARAMETERS-1'!$B$5:$J$44,8,FALSE)*VLOOKUP(SDBYLD2!BH$4,'[1]INTERNAL PARAMETERS-1'!$B$5:$J$44,3,FALSE)</f>
        <v>7.0722189730916072E-3</v>
      </c>
      <c r="BI10" s="44">
        <f>SDBYLD1!BI10*VLOOKUP(SDBYLD2!BI$4,'[1]INTERNAL PARAMETERS-1'!$B$5:$J$44,5,FALSE)*VLOOKUP(SDBYLD2!BI$4,'[1]INTERNAL PARAMETERS-1'!$B$5:$J$44,6,FALSE)*VLOOKUP(SDBYLD2!BI$4,'[1]INTERNAL PARAMETERS-1'!$B$5:$J$44,3,FALSE) + SDBYLD1!BI10*(1-VLOOKUP(SDBYLD2!BI$4,'[1]INTERNAL PARAMETERS-1'!$B$5:$J$44,5,FALSE))*VLOOKUP(SDBYLD2!BI$4,'[1]INTERNAL PARAMETERS-1'!$B$5:$J$44,8,FALSE)*VLOOKUP(SDBYLD2!BI$4,'[1]INTERNAL PARAMETERS-1'!$B$5:$J$44,3,FALSE)</f>
        <v>0</v>
      </c>
      <c r="BJ10" s="44">
        <f>SDBYLD1!BJ10*VLOOKUP(SDBYLD2!BJ$4,'[1]INTERNAL PARAMETERS-1'!$B$5:$J$44,5,FALSE)*VLOOKUP(SDBYLD2!BJ$4,'[1]INTERNAL PARAMETERS-1'!$B$5:$J$44,6,FALSE)*VLOOKUP(SDBYLD2!BJ$4,'[1]INTERNAL PARAMETERS-1'!$B$5:$J$44,3,FALSE) + SDBYLD1!BJ10*(1-VLOOKUP(SDBYLD2!BJ$4,'[1]INTERNAL PARAMETERS-1'!$B$5:$J$44,5,FALSE))*VLOOKUP(SDBYLD2!BJ$4,'[1]INTERNAL PARAMETERS-1'!$B$5:$J$44,8,FALSE)*VLOOKUP(SDBYLD2!BJ$4,'[1]INTERNAL PARAMETERS-1'!$B$5:$J$44,3,FALSE)</f>
        <v>0.42404785253987615</v>
      </c>
      <c r="BK10" s="44">
        <f>SDBYLD1!BK10*VLOOKUP(SDBYLD2!BK$4,'[1]INTERNAL PARAMETERS-1'!$B$5:$J$44,5,FALSE)*VLOOKUP(SDBYLD2!BK$4,'[1]INTERNAL PARAMETERS-1'!$B$5:$J$44,6,FALSE)*VLOOKUP(SDBYLD2!BK$4,'[1]INTERNAL PARAMETERS-1'!$B$5:$J$44,3,FALSE) + SDBYLD1!BK10*(1-VLOOKUP(SDBYLD2!BK$4,'[1]INTERNAL PARAMETERS-1'!$B$5:$J$44,5,FALSE))*VLOOKUP(SDBYLD2!BK$4,'[1]INTERNAL PARAMETERS-1'!$B$5:$J$44,8,FALSE)*VLOOKUP(SDBYLD2!BK$4,'[1]INTERNAL PARAMETERS-1'!$B$5:$J$44,3,FALSE)</f>
        <v>0.57307796791798049</v>
      </c>
      <c r="BL10" s="44">
        <f>SDBYLD1!BL10*VLOOKUP(SDBYLD2!BL$4,'[1]INTERNAL PARAMETERS-1'!$B$5:$J$44,5,FALSE)*VLOOKUP(SDBYLD2!BL$4,'[1]INTERNAL PARAMETERS-1'!$B$5:$J$44,6,FALSE)*VLOOKUP(SDBYLD2!BL$4,'[1]INTERNAL PARAMETERS-1'!$B$5:$J$44,3,FALSE) + SDBYLD1!BL10*(1-VLOOKUP(SDBYLD2!BL$4,'[1]INTERNAL PARAMETERS-1'!$B$5:$J$44,5,FALSE))*VLOOKUP(SDBYLD2!BL$4,'[1]INTERNAL PARAMETERS-1'!$B$5:$J$44,8,FALSE)*VLOOKUP(SDBYLD2!BL$4,'[1]INTERNAL PARAMETERS-1'!$B$5:$J$44,3,FALSE)</f>
        <v>1.5437238659746904</v>
      </c>
      <c r="BM10" s="44">
        <f>SDBYLD1!BM10*VLOOKUP(SDBYLD2!BM$4,'[1]INTERNAL PARAMETERS-1'!$B$5:$J$44,5,FALSE)*VLOOKUP(SDBYLD2!BM$4,'[1]INTERNAL PARAMETERS-1'!$B$5:$J$44,6,FALSE)*VLOOKUP(SDBYLD2!BM$4,'[1]INTERNAL PARAMETERS-1'!$B$5:$J$44,3,FALSE) + SDBYLD1!BM10*(1-VLOOKUP(SDBYLD2!BM$4,'[1]INTERNAL PARAMETERS-1'!$B$5:$J$44,5,FALSE))*VLOOKUP(SDBYLD2!BM$4,'[1]INTERNAL PARAMETERS-1'!$B$5:$J$44,8,FALSE)*VLOOKUP(SDBYLD2!BM$4,'[1]INTERNAL PARAMETERS-1'!$B$5:$J$44,3,FALSE)</f>
        <v>0.20278556058724709</v>
      </c>
      <c r="BN10" s="44">
        <f>SDBYLD1!BN10*VLOOKUP(SDBYLD2!BN$4,'[1]INTERNAL PARAMETERS-1'!$B$5:$J$44,5,FALSE)*VLOOKUP(SDBYLD2!BN$4,'[1]INTERNAL PARAMETERS-1'!$B$5:$J$44,6,FALSE)*VLOOKUP(SDBYLD2!BN$4,'[1]INTERNAL PARAMETERS-1'!$B$5:$J$44,3,FALSE) + SDBYLD1!BN10*(1-VLOOKUP(SDBYLD2!BN$4,'[1]INTERNAL PARAMETERS-1'!$B$5:$J$44,5,FALSE))*VLOOKUP(SDBYLD2!BN$4,'[1]INTERNAL PARAMETERS-1'!$B$5:$J$44,8,FALSE)*VLOOKUP(SDBYLD2!BN$4,'[1]INTERNAL PARAMETERS-1'!$B$5:$J$44,3,FALSE)</f>
        <v>0.4299213688500082</v>
      </c>
      <c r="BO10" s="44">
        <f>SDBYLD1!BO10*VLOOKUP(SDBYLD2!BO$4,'[1]INTERNAL PARAMETERS-1'!$B$5:$J$44,5,FALSE)*VLOOKUP(SDBYLD2!BO$4,'[1]INTERNAL PARAMETERS-1'!$B$5:$J$44,6,FALSE)*VLOOKUP(SDBYLD2!BO$4,'[1]INTERNAL PARAMETERS-1'!$B$5:$J$44,3,FALSE) + SDBYLD1!BO10*(1-VLOOKUP(SDBYLD2!BO$4,'[1]INTERNAL PARAMETERS-1'!$B$5:$J$44,5,FALSE))*VLOOKUP(SDBYLD2!BO$4,'[1]INTERNAL PARAMETERS-1'!$B$5:$J$44,8,FALSE)*VLOOKUP(SDBYLD2!BO$4,'[1]INTERNAL PARAMETERS-1'!$B$5:$J$44,3,FALSE)</f>
        <v>0.39119934014239383</v>
      </c>
      <c r="BP10" s="44">
        <f>SDBYLD1!BP10*VLOOKUP(SDBYLD2!BP$4,'[1]INTERNAL PARAMETERS-1'!$B$5:$J$44,5,FALSE)*VLOOKUP(SDBYLD2!BP$4,'[1]INTERNAL PARAMETERS-1'!$B$5:$J$44,6,FALSE)*VLOOKUP(SDBYLD2!BP$4,'[1]INTERNAL PARAMETERS-1'!$B$5:$J$44,3,FALSE) + SDBYLD1!BP10*(1-VLOOKUP(SDBYLD2!BP$4,'[1]INTERNAL PARAMETERS-1'!$B$5:$J$44,5,FALSE))*VLOOKUP(SDBYLD2!BP$4,'[1]INTERNAL PARAMETERS-1'!$B$5:$J$44,8,FALSE)*VLOOKUP(SDBYLD2!BP$4,'[1]INTERNAL PARAMETERS-1'!$B$5:$J$44,3,FALSE)</f>
        <v>3.9705793426856144E-2</v>
      </c>
      <c r="BQ10" s="44">
        <f>SDBYLD1!BQ10*VLOOKUP(SDBYLD2!BQ$4,'[1]INTERNAL PARAMETERS-1'!$B$5:$J$44,5,FALSE)*VLOOKUP(SDBYLD2!BQ$4,'[1]INTERNAL PARAMETERS-1'!$B$5:$J$44,6,FALSE)*VLOOKUP(SDBYLD2!BQ$4,'[1]INTERNAL PARAMETERS-1'!$B$5:$J$44,3,FALSE) + SDBYLD1!BQ10*(1-VLOOKUP(SDBYLD2!BQ$4,'[1]INTERNAL PARAMETERS-1'!$B$5:$J$44,5,FALSE))*VLOOKUP(SDBYLD2!BQ$4,'[1]INTERNAL PARAMETERS-1'!$B$5:$J$44,8,FALSE)*VLOOKUP(SDBYLD2!BQ$4,'[1]INTERNAL PARAMETERS-1'!$B$5:$J$44,3,FALSE)</f>
        <v>1.5173059296952049</v>
      </c>
      <c r="BR10" s="44">
        <f>SDBYLD1!BR10*VLOOKUP(SDBYLD2!BR$4,'[1]INTERNAL PARAMETERS-1'!$B$5:$J$44,5,FALSE)*VLOOKUP(SDBYLD2!BR$4,'[1]INTERNAL PARAMETERS-1'!$B$5:$J$44,6,FALSE)*VLOOKUP(SDBYLD2!BR$4,'[1]INTERNAL PARAMETERS-1'!$B$5:$J$44,3,FALSE) + SDBYLD1!BR10*(1-VLOOKUP(SDBYLD2!BR$4,'[1]INTERNAL PARAMETERS-1'!$B$5:$J$44,5,FALSE))*VLOOKUP(SDBYLD2!BR$4,'[1]INTERNAL PARAMETERS-1'!$B$5:$J$44,8,FALSE)*VLOOKUP(SDBYLD2!BR$4,'[1]INTERNAL PARAMETERS-1'!$B$5:$J$44,3,FALSE)</f>
        <v>7.8917915871391436E-2</v>
      </c>
      <c r="BS10" s="44">
        <f>SDBYLD1!BS10*VLOOKUP(SDBYLD2!BS$4,'[1]INTERNAL PARAMETERS-1'!$B$5:$J$44,5,FALSE)*VLOOKUP(SDBYLD2!BS$4,'[1]INTERNAL PARAMETERS-1'!$B$5:$J$44,6,FALSE)*VLOOKUP(SDBYLD2!BS$4,'[1]INTERNAL PARAMETERS-1'!$B$5:$J$44,3,FALSE) + SDBYLD1!BS10*(1-VLOOKUP(SDBYLD2!BS$4,'[1]INTERNAL PARAMETERS-1'!$B$5:$J$44,5,FALSE))*VLOOKUP(SDBYLD2!BS$4,'[1]INTERNAL PARAMETERS-1'!$B$5:$J$44,8,FALSE)*VLOOKUP(SDBYLD2!BS$4,'[1]INTERNAL PARAMETERS-1'!$B$5:$J$44,3,FALSE)</f>
        <v>4.7630077544061466E-3</v>
      </c>
      <c r="BT10" s="44">
        <f>SDBYLD1!BT10*VLOOKUP(SDBYLD2!BT$4,'[1]INTERNAL PARAMETERS-1'!$B$5:$J$44,5,FALSE)*VLOOKUP(SDBYLD2!BT$4,'[1]INTERNAL PARAMETERS-1'!$B$5:$J$44,6,FALSE)*VLOOKUP(SDBYLD2!BT$4,'[1]INTERNAL PARAMETERS-1'!$B$5:$J$44,3,FALSE) + SDBYLD1!BT10*(1-VLOOKUP(SDBYLD2!BT$4,'[1]INTERNAL PARAMETERS-1'!$B$5:$J$44,5,FALSE))*VLOOKUP(SDBYLD2!BT$4,'[1]INTERNAL PARAMETERS-1'!$B$5:$J$44,8,FALSE)*VLOOKUP(SDBYLD2!BT$4,'[1]INTERNAL PARAMETERS-1'!$B$5:$J$44,3,FALSE)</f>
        <v>0</v>
      </c>
      <c r="BU10" s="44">
        <f>SDBYLD1!BU10*VLOOKUP(SDBYLD2!BU$4,'[1]INTERNAL PARAMETERS-1'!$B$5:$J$44,5,FALSE)*VLOOKUP(SDBYLD2!BU$4,'[1]INTERNAL PARAMETERS-1'!$B$5:$J$44,6,FALSE)*VLOOKUP(SDBYLD2!BU$4,'[1]INTERNAL PARAMETERS-1'!$B$5:$J$44,3,FALSE) + SDBYLD1!BU10*(1-VLOOKUP(SDBYLD2!BU$4,'[1]INTERNAL PARAMETERS-1'!$B$5:$J$44,5,FALSE))*VLOOKUP(SDBYLD2!BU$4,'[1]INTERNAL PARAMETERS-1'!$B$5:$J$44,8,FALSE)*VLOOKUP(SDBYLD2!BU$4,'[1]INTERNAL PARAMETERS-1'!$B$5:$J$44,3,FALSE)</f>
        <v>0</v>
      </c>
      <c r="BV10" s="44">
        <f>SDBYLD1!BV10*VLOOKUP(SDBYLD2!BV$4,'[1]INTERNAL PARAMETERS-1'!$B$5:$J$44,5,FALSE)*VLOOKUP(SDBYLD2!BV$4,'[1]INTERNAL PARAMETERS-1'!$B$5:$J$44,6,FALSE)*VLOOKUP(SDBYLD2!BV$4,'[1]INTERNAL PARAMETERS-1'!$B$5:$J$44,3,FALSE) + SDBYLD1!BV10*(1-VLOOKUP(SDBYLD2!BV$4,'[1]INTERNAL PARAMETERS-1'!$B$5:$J$44,5,FALSE))*VLOOKUP(SDBYLD2!BV$4,'[1]INTERNAL PARAMETERS-1'!$B$5:$J$44,8,FALSE)*VLOOKUP(SDBYLD2!BV$4,'[1]INTERNAL PARAMETERS-1'!$B$5:$J$44,3,FALSE)</f>
        <v>0</v>
      </c>
      <c r="BW10" s="44">
        <f>SDBYLD1!BW10*VLOOKUP(SDBYLD2!BW$4,'[1]INTERNAL PARAMETERS-1'!$B$5:$J$44,5,FALSE)*VLOOKUP(SDBYLD2!BW$4,'[1]INTERNAL PARAMETERS-1'!$B$5:$J$44,6,FALSE)*VLOOKUP(SDBYLD2!BW$4,'[1]INTERNAL PARAMETERS-1'!$B$5:$J$44,3,FALSE) + SDBYLD1!BW10*(1-VLOOKUP(SDBYLD2!BW$4,'[1]INTERNAL PARAMETERS-1'!$B$5:$J$44,5,FALSE))*VLOOKUP(SDBYLD2!BW$4,'[1]INTERNAL PARAMETERS-1'!$B$5:$J$44,8,FALSE)*VLOOKUP(SDBYLD2!BW$4,'[1]INTERNAL PARAMETERS-1'!$B$5:$J$44,3,FALSE)</f>
        <v>0</v>
      </c>
      <c r="BX10" s="44">
        <f>SDBYLD1!BX10*VLOOKUP(SDBYLD2!BX$4,'[1]INTERNAL PARAMETERS-1'!$B$5:$J$44,5,FALSE)*VLOOKUP(SDBYLD2!BX$4,'[1]INTERNAL PARAMETERS-1'!$B$5:$J$44,6,FALSE)*VLOOKUP(SDBYLD2!BX$4,'[1]INTERNAL PARAMETERS-1'!$B$5:$J$44,3,FALSE) + SDBYLD1!BX10*(1-VLOOKUP(SDBYLD2!BX$4,'[1]INTERNAL PARAMETERS-1'!$B$5:$J$44,5,FALSE))*VLOOKUP(SDBYLD2!BX$4,'[1]INTERNAL PARAMETERS-1'!$B$5:$J$44,8,FALSE)*VLOOKUP(SDBYLD2!BX$4,'[1]INTERNAL PARAMETERS-1'!$B$5:$J$44,3,FALSE)</f>
        <v>0</v>
      </c>
      <c r="BY10" s="44">
        <f>SDBYLD1!BY10*VLOOKUP(SDBYLD2!BY$4,'[1]INTERNAL PARAMETERS-1'!$B$5:$J$44,5,FALSE)*VLOOKUP(SDBYLD2!BY$4,'[1]INTERNAL PARAMETERS-1'!$B$5:$J$44,6,FALSE)*VLOOKUP(SDBYLD2!BY$4,'[1]INTERNAL PARAMETERS-1'!$B$5:$J$44,3,FALSE) + SDBYLD1!BY10*(1-VLOOKUP(SDBYLD2!BY$4,'[1]INTERNAL PARAMETERS-1'!$B$5:$J$44,5,FALSE))*VLOOKUP(SDBYLD2!BY$4,'[1]INTERNAL PARAMETERS-1'!$B$5:$J$44,8,FALSE)*VLOOKUP(SDBYLD2!BY$4,'[1]INTERNAL PARAMETERS-1'!$B$5:$J$44,3,FALSE)</f>
        <v>0</v>
      </c>
      <c r="BZ10" s="44">
        <f>SDBYLD1!BZ10*VLOOKUP(SDBYLD2!BZ$4,'[1]INTERNAL PARAMETERS-1'!$B$5:$J$44,5,FALSE)*VLOOKUP(SDBYLD2!BZ$4,'[1]INTERNAL PARAMETERS-1'!$B$5:$J$44,6,FALSE)*VLOOKUP(SDBYLD2!BZ$4,'[1]INTERNAL PARAMETERS-1'!$B$5:$J$44,3,FALSE) + SDBYLD1!BZ10*(1-VLOOKUP(SDBYLD2!BZ$4,'[1]INTERNAL PARAMETERS-1'!$B$5:$J$44,5,FALSE))*VLOOKUP(SDBYLD2!BZ$4,'[1]INTERNAL PARAMETERS-1'!$B$5:$J$44,8,FALSE)*VLOOKUP(SDBYLD2!BZ$4,'[1]INTERNAL PARAMETERS-1'!$B$5:$J$44,3,FALSE)</f>
        <v>6.8205104732631007E-3</v>
      </c>
      <c r="CA10" s="44">
        <f>SDBYLD1!CA10*VLOOKUP(SDBYLD2!CA$4,'[1]INTERNAL PARAMETERS-1'!$B$5:$J$44,5,FALSE)*VLOOKUP(SDBYLD2!CA$4,'[1]INTERNAL PARAMETERS-1'!$B$5:$J$44,6,FALSE)*VLOOKUP(SDBYLD2!CA$4,'[1]INTERNAL PARAMETERS-1'!$B$5:$J$44,3,FALSE) + SDBYLD1!CA10*(1-VLOOKUP(SDBYLD2!CA$4,'[1]INTERNAL PARAMETERS-1'!$B$5:$J$44,5,FALSE))*VLOOKUP(SDBYLD2!CA$4,'[1]INTERNAL PARAMETERS-1'!$B$5:$J$44,8,FALSE)*VLOOKUP(SDBYLD2!CA$4,'[1]INTERNAL PARAMETERS-1'!$B$5:$J$44,3,FALSE)</f>
        <v>0</v>
      </c>
      <c r="CB10" s="44">
        <f>SDBYLD1!CB10*VLOOKUP(SDBYLD2!CB$4,'[1]INTERNAL PARAMETERS-1'!$B$5:$J$44,5,FALSE)*VLOOKUP(SDBYLD2!CB$4,'[1]INTERNAL PARAMETERS-1'!$B$5:$J$44,6,FALSE)*VLOOKUP(SDBYLD2!CB$4,'[1]INTERNAL PARAMETERS-1'!$B$5:$J$44,3,FALSE) + SDBYLD1!CB10*(1-VLOOKUP(SDBYLD2!CB$4,'[1]INTERNAL PARAMETERS-1'!$B$5:$J$44,5,FALSE))*VLOOKUP(SDBYLD2!CB$4,'[1]INTERNAL PARAMETERS-1'!$B$5:$J$44,8,FALSE)*VLOOKUP(SDBYLD2!CB$4,'[1]INTERNAL PARAMETERS-1'!$B$5:$J$44,3,FALSE)</f>
        <v>0</v>
      </c>
      <c r="CC10" s="44">
        <f>SDBYLD1!CC10*VLOOKUP(SDBYLD2!CC$4,'[1]INTERNAL PARAMETERS-1'!$B$5:$J$44,5,FALSE)*VLOOKUP(SDBYLD2!CC$4,'[1]INTERNAL PARAMETERS-1'!$B$5:$J$44,6,FALSE)*VLOOKUP(SDBYLD2!CC$4,'[1]INTERNAL PARAMETERS-1'!$B$5:$J$44,3,FALSE) + SDBYLD1!CC10*(1-VLOOKUP(SDBYLD2!CC$4,'[1]INTERNAL PARAMETERS-1'!$B$5:$J$44,5,FALSE))*VLOOKUP(SDBYLD2!CC$4,'[1]INTERNAL PARAMETERS-1'!$B$5:$J$44,8,FALSE)*VLOOKUP(SDBYLD2!CC$4,'[1]INTERNAL PARAMETERS-1'!$B$5:$J$44,3,FALSE)</f>
        <v>8.2175058334627796E-3</v>
      </c>
      <c r="CD10" s="44">
        <f>SDBYLD1!CD10*VLOOKUP(SDBYLD2!CD$4,'[1]INTERNAL PARAMETERS-1'!$B$5:$J$44,5,FALSE)*VLOOKUP(SDBYLD2!CD$4,'[1]INTERNAL PARAMETERS-1'!$B$5:$J$44,6,FALSE)*VLOOKUP(SDBYLD2!CD$4,'[1]INTERNAL PARAMETERS-1'!$B$5:$J$44,3,FALSE) + SDBYLD1!CD10*(1-VLOOKUP(SDBYLD2!CD$4,'[1]INTERNAL PARAMETERS-1'!$B$5:$J$44,5,FALSE))*VLOOKUP(SDBYLD2!CD$4,'[1]INTERNAL PARAMETERS-1'!$B$5:$J$44,8,FALSE)*VLOOKUP(SDBYLD2!CD$4,'[1]INTERNAL PARAMETERS-1'!$B$5:$J$44,3,FALSE)</f>
        <v>2.8145023194200931E-2</v>
      </c>
      <c r="CE10" s="44">
        <f>SDBYLD1!CE10*VLOOKUP(SDBYLD2!CE$4,'[1]INTERNAL PARAMETERS-1'!$B$5:$J$44,5,FALSE)*VLOOKUP(SDBYLD2!CE$4,'[1]INTERNAL PARAMETERS-1'!$B$5:$J$44,6,FALSE)*VLOOKUP(SDBYLD2!CE$4,'[1]INTERNAL PARAMETERS-1'!$B$5:$J$44,3,FALSE) + SDBYLD1!CE10*(1-VLOOKUP(SDBYLD2!CE$4,'[1]INTERNAL PARAMETERS-1'!$B$5:$J$44,5,FALSE))*VLOOKUP(SDBYLD2!CE$4,'[1]INTERNAL PARAMETERS-1'!$B$5:$J$44,8,FALSE)*VLOOKUP(SDBYLD2!CE$4,'[1]INTERNAL PARAMETERS-1'!$B$5:$J$44,3,FALSE)</f>
        <v>4.8295647026121179E-2</v>
      </c>
      <c r="CF10" s="44">
        <f>SDBYLD1!CF10*VLOOKUP(SDBYLD2!CF$4,'[1]INTERNAL PARAMETERS-1'!$B$5:$J$44,5,FALSE)*VLOOKUP(SDBYLD2!CF$4,'[1]INTERNAL PARAMETERS-1'!$B$5:$J$44,6,FALSE)*VLOOKUP(SDBYLD2!CF$4,'[1]INTERNAL PARAMETERS-1'!$B$5:$J$44,3,FALSE) + SDBYLD1!CF10*(1-VLOOKUP(SDBYLD2!CF$4,'[1]INTERNAL PARAMETERS-1'!$B$5:$J$44,5,FALSE))*VLOOKUP(SDBYLD2!CF$4,'[1]INTERNAL PARAMETERS-1'!$B$5:$J$44,8,FALSE)*VLOOKUP(SDBYLD2!CF$4,'[1]INTERNAL PARAMETERS-1'!$B$5:$J$44,3,FALSE)</f>
        <v>1.1395039763710575E-2</v>
      </c>
      <c r="CG10" s="44">
        <f>SDBYLD1!CG10*VLOOKUP(SDBYLD2!CG$4,'[1]INTERNAL PARAMETERS-1'!$B$5:$J$44,5,FALSE)*VLOOKUP(SDBYLD2!CG$4,'[1]INTERNAL PARAMETERS-1'!$B$5:$J$44,6,FALSE)*VLOOKUP(SDBYLD2!CG$4,'[1]INTERNAL PARAMETERS-1'!$B$5:$J$44,3,FALSE) + SDBYLD1!CG10*(1-VLOOKUP(SDBYLD2!CG$4,'[1]INTERNAL PARAMETERS-1'!$B$5:$J$44,5,FALSE))*VLOOKUP(SDBYLD2!CG$4,'[1]INTERNAL PARAMETERS-1'!$B$5:$J$44,8,FALSE)*VLOOKUP(SDBYLD2!CG$4,'[1]INTERNAL PARAMETERS-1'!$B$5:$J$44,3,FALSE)</f>
        <v>0</v>
      </c>
      <c r="CH10" s="43">
        <f>SDBYLD1!CH10*VLOOKUP(SDBYLD2!CH$4,'[1]INTERNAL PARAMETERS-1'!$B$5:$J$44,5,FALSE)*VLOOKUP(SDBYLD2!CH$4,'[1]INTERNAL PARAMETERS-1'!$B$5:$J$44,6,FALSE)*VLOOKUP(SDBYLD2!CH$4,'[1]INTERNAL PARAMETERS-1'!$B$5:$J$44,3,FALSE) + SDBYLD1!CH10*(1-VLOOKUP(SDBYLD2!CH$4,'[1]INTERNAL PARAMETERS-1'!$B$5:$J$44,5,FALSE))*VLOOKUP(SDBYLD2!CH$4,'[1]INTERNAL PARAMETERS-1'!$B$5:$J$44,8,FALSE)*VLOOKUP(SDBYLD2!CH$4,'[1]INTERNAL PARAMETERS-1'!$B$5:$J$44,3,FALSE)</f>
        <v>0</v>
      </c>
      <c r="CJ10" s="45">
        <f t="shared" si="0"/>
        <v>1248.7530381383219</v>
      </c>
      <c r="CK10" s="43">
        <f t="shared" si="1"/>
        <v>20.884517796616642</v>
      </c>
    </row>
    <row r="11" spans="2:89" x14ac:dyDescent="0.4">
      <c r="B11" s="58" t="s">
        <v>5</v>
      </c>
      <c r="C11" s="57" t="s">
        <v>68</v>
      </c>
      <c r="D11" s="57" t="s">
        <v>61</v>
      </c>
      <c r="E11" s="133">
        <f>SDBeam!X11</f>
        <v>1768.3976162917286</v>
      </c>
      <c r="F11" s="59">
        <f>'[1]INTERNAL PARAMETERS-1'!M11</f>
        <v>53.995000000000005</v>
      </c>
      <c r="G11" s="45">
        <f>SDBYLD1!G11*VLOOKUP(SDBYLD2!G$4,'[1]INTERNAL PARAMETERS-1'!$B$5:$J$44,5,FALSE)*VLOOKUP(SDBYLD2!G$4,'[1]INTERNAL PARAMETERS-1'!$B$5:$J$44,7,FALSE)*SDBYLD2!$F11 + SDBYLD1!G11*(1-VLOOKUP(SDBYLD2!G$4,'[1]INTERNAL PARAMETERS-1'!$B$5:$J$44,5,FALSE))*VLOOKUP(SDBYLD2!G$4,'[1]INTERNAL PARAMETERS-1'!$B$5:$J$44,9,FALSE)*SDBYLD2!$F11</f>
        <v>317.69103505230692</v>
      </c>
      <c r="H11" s="44">
        <f>SDBYLD1!H11*VLOOKUP(SDBYLD2!H$4,'[1]INTERNAL PARAMETERS-1'!$B$5:$J$44,5,FALSE)*VLOOKUP(SDBYLD2!H$4,'[1]INTERNAL PARAMETERS-1'!$B$5:$J$44,7,FALSE)*SDBYLD2!$F11 + SDBYLD1!H11*(1-VLOOKUP(SDBYLD2!H$4,'[1]INTERNAL PARAMETERS-1'!$B$5:$J$44,5,FALSE))*VLOOKUP(SDBYLD2!H$4,'[1]INTERNAL PARAMETERS-1'!$B$5:$J$44,9,FALSE)*SDBYLD2!$F11</f>
        <v>240.60675215136084</v>
      </c>
      <c r="I11" s="44">
        <f>SDBYLD1!I11*VLOOKUP(SDBYLD2!I$4,'[1]INTERNAL PARAMETERS-1'!$B$5:$J$44,5,FALSE)*VLOOKUP(SDBYLD2!I$4,'[1]INTERNAL PARAMETERS-1'!$B$5:$J$44,7,FALSE)*SDBYLD2!$F11 + SDBYLD1!I11*(1-VLOOKUP(SDBYLD2!I$4,'[1]INTERNAL PARAMETERS-1'!$B$5:$J$44,5,FALSE))*VLOOKUP(SDBYLD2!I$4,'[1]INTERNAL PARAMETERS-1'!$B$5:$J$44,9,FALSE)*SDBYLD2!$F11</f>
        <v>210.73275595483926</v>
      </c>
      <c r="J11" s="44">
        <f>SDBYLD1!J11*VLOOKUP(SDBYLD2!J$4,'[1]INTERNAL PARAMETERS-1'!$B$5:$J$44,5,FALSE)*VLOOKUP(SDBYLD2!J$4,'[1]INTERNAL PARAMETERS-1'!$B$5:$J$44,7,FALSE)*SDBYLD2!$F11 + SDBYLD1!J11*(1-VLOOKUP(SDBYLD2!J$4,'[1]INTERNAL PARAMETERS-1'!$B$5:$J$44,5,FALSE))*VLOOKUP(SDBYLD2!J$4,'[1]INTERNAL PARAMETERS-1'!$B$5:$J$44,9,FALSE)*SDBYLD2!$F11</f>
        <v>0</v>
      </c>
      <c r="K11" s="44">
        <f>SDBYLD1!K11*VLOOKUP(SDBYLD2!K$4,'[1]INTERNAL PARAMETERS-1'!$B$5:$J$44,5,FALSE)*VLOOKUP(SDBYLD2!K$4,'[1]INTERNAL PARAMETERS-1'!$B$5:$J$44,7,FALSE)*SDBYLD2!$F11 + SDBYLD1!K11*(1-VLOOKUP(SDBYLD2!K$4,'[1]INTERNAL PARAMETERS-1'!$B$5:$J$44,5,FALSE))*VLOOKUP(SDBYLD2!K$4,'[1]INTERNAL PARAMETERS-1'!$B$5:$J$44,9,FALSE)*SDBYLD2!$F11</f>
        <v>3.0769444366094811</v>
      </c>
      <c r="L11" s="44">
        <f>SDBYLD1!L11*VLOOKUP(SDBYLD2!L$4,'[1]INTERNAL PARAMETERS-1'!$B$5:$J$44,5,FALSE)*VLOOKUP(SDBYLD2!L$4,'[1]INTERNAL PARAMETERS-1'!$B$5:$J$44,7,FALSE)*SDBYLD2!$F11 + SDBYLD1!L11*(1-VLOOKUP(SDBYLD2!L$4,'[1]INTERNAL PARAMETERS-1'!$B$5:$J$44,5,FALSE))*VLOOKUP(SDBYLD2!L$4,'[1]INTERNAL PARAMETERS-1'!$B$5:$J$44,9,FALSE)*SDBYLD2!$F11</f>
        <v>1.0260778263683061</v>
      </c>
      <c r="M11" s="44">
        <f>SDBYLD1!M11*VLOOKUP(SDBYLD2!M$4,'[1]INTERNAL PARAMETERS-1'!$B$5:$J$44,5,FALSE)*VLOOKUP(SDBYLD2!M$4,'[1]INTERNAL PARAMETERS-1'!$B$5:$J$44,7,FALSE)*SDBYLD2!$F11 + SDBYLD1!M11*(1-VLOOKUP(SDBYLD2!M$4,'[1]INTERNAL PARAMETERS-1'!$B$5:$J$44,5,FALSE))*VLOOKUP(SDBYLD2!M$4,'[1]INTERNAL PARAMETERS-1'!$B$5:$J$44,9,FALSE)*SDBYLD2!$F11</f>
        <v>6.1686221515186679</v>
      </c>
      <c r="N11" s="44">
        <f>SDBYLD1!N11*VLOOKUP(SDBYLD2!N$4,'[1]INTERNAL PARAMETERS-1'!$B$5:$J$44,5,FALSE)*VLOOKUP(SDBYLD2!N$4,'[1]INTERNAL PARAMETERS-1'!$B$5:$J$44,7,FALSE)*SDBYLD2!$F11 + SDBYLD1!N11*(1-VLOOKUP(SDBYLD2!N$4,'[1]INTERNAL PARAMETERS-1'!$B$5:$J$44,5,FALSE))*VLOOKUP(SDBYLD2!N$4,'[1]INTERNAL PARAMETERS-1'!$B$5:$J$44,9,FALSE)*SDBYLD2!$F11</f>
        <v>1.1718112418247204</v>
      </c>
      <c r="O11" s="44">
        <f>SDBYLD1!O11*VLOOKUP(SDBYLD2!O$4,'[1]INTERNAL PARAMETERS-1'!$B$5:$J$44,5,FALSE)*VLOOKUP(SDBYLD2!O$4,'[1]INTERNAL PARAMETERS-1'!$B$5:$J$44,7,FALSE)*SDBYLD2!$F11 + SDBYLD1!O11*(1-VLOOKUP(SDBYLD2!O$4,'[1]INTERNAL PARAMETERS-1'!$B$5:$J$44,5,FALSE))*VLOOKUP(SDBYLD2!O$4,'[1]INTERNAL PARAMETERS-1'!$B$5:$J$44,9,FALSE)*SDBYLD2!$F11</f>
        <v>0</v>
      </c>
      <c r="P11" s="44">
        <f>SDBYLD1!P11*VLOOKUP(SDBYLD2!P$4,'[1]INTERNAL PARAMETERS-1'!$B$5:$J$44,5,FALSE)*VLOOKUP(SDBYLD2!P$4,'[1]INTERNAL PARAMETERS-1'!$B$5:$J$44,7,FALSE)*SDBYLD2!$F11 + SDBYLD1!P11*(1-VLOOKUP(SDBYLD2!P$4,'[1]INTERNAL PARAMETERS-1'!$B$5:$J$44,5,FALSE))*VLOOKUP(SDBYLD2!P$4,'[1]INTERNAL PARAMETERS-1'!$B$5:$J$44,9,FALSE)*SDBYLD2!$F11</f>
        <v>0</v>
      </c>
      <c r="Q11" s="44">
        <f>SDBYLD1!Q11*VLOOKUP(SDBYLD2!Q$4,'[1]INTERNAL PARAMETERS-1'!$B$5:$J$44,5,FALSE)*VLOOKUP(SDBYLD2!Q$4,'[1]INTERNAL PARAMETERS-1'!$B$5:$J$44,7,FALSE)*SDBYLD2!$F11 + SDBYLD1!Q11*(1-VLOOKUP(SDBYLD2!Q$4,'[1]INTERNAL PARAMETERS-1'!$B$5:$J$44,5,FALSE))*VLOOKUP(SDBYLD2!Q$4,'[1]INTERNAL PARAMETERS-1'!$B$5:$J$44,9,FALSE)*SDBYLD2!$F11</f>
        <v>0</v>
      </c>
      <c r="R11" s="44">
        <f>SDBYLD1!R11*VLOOKUP(SDBYLD2!R$4,'[1]INTERNAL PARAMETERS-1'!$B$5:$J$44,5,FALSE)*VLOOKUP(SDBYLD2!R$4,'[1]INTERNAL PARAMETERS-1'!$B$5:$J$44,7,FALSE)*SDBYLD2!$F11 + SDBYLD1!R11*(1-VLOOKUP(SDBYLD2!R$4,'[1]INTERNAL PARAMETERS-1'!$B$5:$J$44,5,FALSE))*VLOOKUP(SDBYLD2!R$4,'[1]INTERNAL PARAMETERS-1'!$B$5:$J$44,9,FALSE)*SDBYLD2!$F11</f>
        <v>2.0662873778717796</v>
      </c>
      <c r="S11" s="44">
        <f>SDBYLD1!S11*VLOOKUP(SDBYLD2!S$4,'[1]INTERNAL PARAMETERS-1'!$B$5:$J$44,5,FALSE)*VLOOKUP(SDBYLD2!S$4,'[1]INTERNAL PARAMETERS-1'!$B$5:$J$44,7,FALSE)*SDBYLD2!$F11 + SDBYLD1!S11*(1-VLOOKUP(SDBYLD2!S$4,'[1]INTERNAL PARAMETERS-1'!$B$5:$J$44,5,FALSE))*VLOOKUP(SDBYLD2!S$4,'[1]INTERNAL PARAMETERS-1'!$B$5:$J$44,9,FALSE)*SDBYLD2!$F11</f>
        <v>27.611051540699538</v>
      </c>
      <c r="T11" s="44">
        <f>SDBYLD1!T11*VLOOKUP(SDBYLD2!T$4,'[1]INTERNAL PARAMETERS-1'!$B$5:$J$44,5,FALSE)*VLOOKUP(SDBYLD2!T$4,'[1]INTERNAL PARAMETERS-1'!$B$5:$J$44,7,FALSE)*SDBYLD2!$F11 + SDBYLD1!T11*(1-VLOOKUP(SDBYLD2!T$4,'[1]INTERNAL PARAMETERS-1'!$B$5:$J$44,5,FALSE))*VLOOKUP(SDBYLD2!T$4,'[1]INTERNAL PARAMETERS-1'!$B$5:$J$44,9,FALSE)*SDBYLD2!$F11</f>
        <v>7.2928295314100238</v>
      </c>
      <c r="U11" s="44">
        <f>SDBYLD1!U11*VLOOKUP(SDBYLD2!U$4,'[1]INTERNAL PARAMETERS-1'!$B$5:$J$44,5,FALSE)*VLOOKUP(SDBYLD2!U$4,'[1]INTERNAL PARAMETERS-1'!$B$5:$J$44,7,FALSE)*SDBYLD2!$F11 + SDBYLD1!U11*(1-VLOOKUP(SDBYLD2!U$4,'[1]INTERNAL PARAMETERS-1'!$B$5:$J$44,5,FALSE))*VLOOKUP(SDBYLD2!U$4,'[1]INTERNAL PARAMETERS-1'!$B$5:$J$44,9,FALSE)*SDBYLD2!$F11</f>
        <v>5.4939315803288853</v>
      </c>
      <c r="V11" s="44">
        <f>SDBYLD1!V11*VLOOKUP(SDBYLD2!V$4,'[1]INTERNAL PARAMETERS-1'!$B$5:$J$44,5,FALSE)*VLOOKUP(SDBYLD2!V$4,'[1]INTERNAL PARAMETERS-1'!$B$5:$J$44,7,FALSE)*SDBYLD2!$F11 + SDBYLD1!V11*(1-VLOOKUP(SDBYLD2!V$4,'[1]INTERNAL PARAMETERS-1'!$B$5:$J$44,5,FALSE))*VLOOKUP(SDBYLD2!V$4,'[1]INTERNAL PARAMETERS-1'!$B$5:$J$44,9,FALSE)*SDBYLD2!$F11</f>
        <v>27.022689100275493</v>
      </c>
      <c r="W11" s="44">
        <f>SDBYLD1!W11*VLOOKUP(SDBYLD2!W$4,'[1]INTERNAL PARAMETERS-1'!$B$5:$J$44,5,FALSE)*VLOOKUP(SDBYLD2!W$4,'[1]INTERNAL PARAMETERS-1'!$B$5:$J$44,7,FALSE)*SDBYLD2!$F11 + SDBYLD1!W11*(1-VLOOKUP(SDBYLD2!W$4,'[1]INTERNAL PARAMETERS-1'!$B$5:$J$44,5,FALSE))*VLOOKUP(SDBYLD2!W$4,'[1]INTERNAL PARAMETERS-1'!$B$5:$J$44,9,FALSE)*SDBYLD2!$F11</f>
        <v>0</v>
      </c>
      <c r="X11" s="44">
        <f>SDBYLD1!X11*VLOOKUP(SDBYLD2!X$4,'[1]INTERNAL PARAMETERS-1'!$B$5:$J$44,5,FALSE)*VLOOKUP(SDBYLD2!X$4,'[1]INTERNAL PARAMETERS-1'!$B$5:$J$44,7,FALSE)*SDBYLD2!$F11 + SDBYLD1!X11*(1-VLOOKUP(SDBYLD2!X$4,'[1]INTERNAL PARAMETERS-1'!$B$5:$J$44,5,FALSE))*VLOOKUP(SDBYLD2!X$4,'[1]INTERNAL PARAMETERS-1'!$B$5:$J$44,9,FALSE)*SDBYLD2!$F11</f>
        <v>0</v>
      </c>
      <c r="Y11" s="44">
        <f>SDBYLD1!Y11*VLOOKUP(SDBYLD2!Y$4,'[1]INTERNAL PARAMETERS-1'!$B$5:$J$44,5,FALSE)*VLOOKUP(SDBYLD2!Y$4,'[1]INTERNAL PARAMETERS-1'!$B$5:$J$44,7,FALSE)*SDBYLD2!$F11 + SDBYLD1!Y11*(1-VLOOKUP(SDBYLD2!Y$4,'[1]INTERNAL PARAMETERS-1'!$B$5:$J$44,5,FALSE))*VLOOKUP(SDBYLD2!Y$4,'[1]INTERNAL PARAMETERS-1'!$B$5:$J$44,9,FALSE)*SDBYLD2!$F11</f>
        <v>0</v>
      </c>
      <c r="Z11" s="44">
        <f>SDBYLD1!Z11*VLOOKUP(SDBYLD2!Z$4,'[1]INTERNAL PARAMETERS-1'!$B$5:$J$44,5,FALSE)*VLOOKUP(SDBYLD2!Z$4,'[1]INTERNAL PARAMETERS-1'!$B$5:$J$44,7,FALSE)*SDBYLD2!$F11 + SDBYLD1!Z11*(1-VLOOKUP(SDBYLD2!Z$4,'[1]INTERNAL PARAMETERS-1'!$B$5:$J$44,5,FALSE))*VLOOKUP(SDBYLD2!Z$4,'[1]INTERNAL PARAMETERS-1'!$B$5:$J$44,9,FALSE)*SDBYLD2!$F11</f>
        <v>0</v>
      </c>
      <c r="AA11" s="44">
        <f>SDBYLD1!AA11*VLOOKUP(SDBYLD2!AA$4,'[1]INTERNAL PARAMETERS-1'!$B$5:$J$44,5,FALSE)*VLOOKUP(SDBYLD2!AA$4,'[1]INTERNAL PARAMETERS-1'!$B$5:$J$44,7,FALSE)*SDBYLD2!$F11 + SDBYLD1!AA11*(1-VLOOKUP(SDBYLD2!AA$4,'[1]INTERNAL PARAMETERS-1'!$B$5:$J$44,5,FALSE))*VLOOKUP(SDBYLD2!AA$4,'[1]INTERNAL PARAMETERS-1'!$B$5:$J$44,9,FALSE)*SDBYLD2!$F11</f>
        <v>0</v>
      </c>
      <c r="AB11" s="44">
        <f>SDBYLD1!AB11*VLOOKUP(SDBYLD2!AB$4,'[1]INTERNAL PARAMETERS-1'!$B$5:$J$44,5,FALSE)*VLOOKUP(SDBYLD2!AB$4,'[1]INTERNAL PARAMETERS-1'!$B$5:$J$44,7,FALSE)*SDBYLD2!$F11 + SDBYLD1!AB11*(1-VLOOKUP(SDBYLD2!AB$4,'[1]INTERNAL PARAMETERS-1'!$B$5:$J$44,5,FALSE))*VLOOKUP(SDBYLD2!AB$4,'[1]INTERNAL PARAMETERS-1'!$B$5:$J$44,9,FALSE)*SDBYLD2!$F11</f>
        <v>0</v>
      </c>
      <c r="AC11" s="44">
        <f>SDBYLD1!AC11*VLOOKUP(SDBYLD2!AC$4,'[1]INTERNAL PARAMETERS-1'!$B$5:$J$44,5,FALSE)*VLOOKUP(SDBYLD2!AC$4,'[1]INTERNAL PARAMETERS-1'!$B$5:$J$44,7,FALSE)*SDBYLD2!$F11 + SDBYLD1!AC11*(1-VLOOKUP(SDBYLD2!AC$4,'[1]INTERNAL PARAMETERS-1'!$B$5:$J$44,5,FALSE))*VLOOKUP(SDBYLD2!AC$4,'[1]INTERNAL PARAMETERS-1'!$B$5:$J$44,9,FALSE)*SDBYLD2!$F11</f>
        <v>0</v>
      </c>
      <c r="AD11" s="44">
        <f>SDBYLD1!AD11*VLOOKUP(SDBYLD2!AD$4,'[1]INTERNAL PARAMETERS-1'!$B$5:$J$44,5,FALSE)*VLOOKUP(SDBYLD2!AD$4,'[1]INTERNAL PARAMETERS-1'!$B$5:$J$44,7,FALSE)*SDBYLD2!$F11 + SDBYLD1!AD11*(1-VLOOKUP(SDBYLD2!AD$4,'[1]INTERNAL PARAMETERS-1'!$B$5:$J$44,5,FALSE))*VLOOKUP(SDBYLD2!AD$4,'[1]INTERNAL PARAMETERS-1'!$B$5:$J$44,9,FALSE)*SDBYLD2!$F11</f>
        <v>0</v>
      </c>
      <c r="AE11" s="44">
        <f>SDBYLD1!AE11*VLOOKUP(SDBYLD2!AE$4,'[1]INTERNAL PARAMETERS-1'!$B$5:$J$44,5,FALSE)*VLOOKUP(SDBYLD2!AE$4,'[1]INTERNAL PARAMETERS-1'!$B$5:$J$44,7,FALSE)*SDBYLD2!$F11 + SDBYLD1!AE11*(1-VLOOKUP(SDBYLD2!AE$4,'[1]INTERNAL PARAMETERS-1'!$B$5:$J$44,5,FALSE))*VLOOKUP(SDBYLD2!AE$4,'[1]INTERNAL PARAMETERS-1'!$B$5:$J$44,9,FALSE)*SDBYLD2!$F11</f>
        <v>0</v>
      </c>
      <c r="AF11" s="44">
        <f>SDBYLD1!AF11*VLOOKUP(SDBYLD2!AF$4,'[1]INTERNAL PARAMETERS-1'!$B$5:$J$44,5,FALSE)*VLOOKUP(SDBYLD2!AF$4,'[1]INTERNAL PARAMETERS-1'!$B$5:$J$44,7,FALSE)*SDBYLD2!$F11 + SDBYLD1!AF11*(1-VLOOKUP(SDBYLD2!AF$4,'[1]INTERNAL PARAMETERS-1'!$B$5:$J$44,5,FALSE))*VLOOKUP(SDBYLD2!AF$4,'[1]INTERNAL PARAMETERS-1'!$B$5:$J$44,9,FALSE)*SDBYLD2!$F11</f>
        <v>1.18494515258379</v>
      </c>
      <c r="AG11" s="44">
        <f>SDBYLD1!AG11*VLOOKUP(SDBYLD2!AG$4,'[1]INTERNAL PARAMETERS-1'!$B$5:$J$44,5,FALSE)*VLOOKUP(SDBYLD2!AG$4,'[1]INTERNAL PARAMETERS-1'!$B$5:$J$44,7,FALSE)*SDBYLD2!$F11 + SDBYLD1!AG11*(1-VLOOKUP(SDBYLD2!AG$4,'[1]INTERNAL PARAMETERS-1'!$B$5:$J$44,5,FALSE))*VLOOKUP(SDBYLD2!AG$4,'[1]INTERNAL PARAMETERS-1'!$B$5:$J$44,9,FALSE)*SDBYLD2!$F11</f>
        <v>0</v>
      </c>
      <c r="AH11" s="44">
        <f>SDBYLD1!AH11*VLOOKUP(SDBYLD2!AH$4,'[1]INTERNAL PARAMETERS-1'!$B$5:$J$44,5,FALSE)*VLOOKUP(SDBYLD2!AH$4,'[1]INTERNAL PARAMETERS-1'!$B$5:$J$44,7,FALSE)*SDBYLD2!$F11 + SDBYLD1!AH11*(1-VLOOKUP(SDBYLD2!AH$4,'[1]INTERNAL PARAMETERS-1'!$B$5:$J$44,5,FALSE))*VLOOKUP(SDBYLD2!AH$4,'[1]INTERNAL PARAMETERS-1'!$B$5:$J$44,9,FALSE)*SDBYLD2!$F11</f>
        <v>8.3606341407787887E-2</v>
      </c>
      <c r="AI11" s="44">
        <f>SDBYLD1!AI11*VLOOKUP(SDBYLD2!AI$4,'[1]INTERNAL PARAMETERS-1'!$B$5:$J$44,5,FALSE)*VLOOKUP(SDBYLD2!AI$4,'[1]INTERNAL PARAMETERS-1'!$B$5:$J$44,7,FALSE)*SDBYLD2!$F11 + SDBYLD1!AI11*(1-VLOOKUP(SDBYLD2!AI$4,'[1]INTERNAL PARAMETERS-1'!$B$5:$J$44,5,FALSE))*VLOOKUP(SDBYLD2!AI$4,'[1]INTERNAL PARAMETERS-1'!$B$5:$J$44,9,FALSE)*SDBYLD2!$F11</f>
        <v>0.41784073778035624</v>
      </c>
      <c r="AJ11" s="44">
        <f>SDBYLD1!AJ11*VLOOKUP(SDBYLD2!AJ$4,'[1]INTERNAL PARAMETERS-1'!$B$5:$J$44,5,FALSE)*VLOOKUP(SDBYLD2!AJ$4,'[1]INTERNAL PARAMETERS-1'!$B$5:$J$44,7,FALSE)*SDBYLD2!$F11 + SDBYLD1!AJ11*(1-VLOOKUP(SDBYLD2!AJ$4,'[1]INTERNAL PARAMETERS-1'!$B$5:$J$44,5,FALSE))*VLOOKUP(SDBYLD2!AJ$4,'[1]INTERNAL PARAMETERS-1'!$B$5:$J$44,9,FALSE)*SDBYLD2!$F11</f>
        <v>5.036575483562463</v>
      </c>
      <c r="AK11" s="44">
        <f>SDBYLD1!AK11*VLOOKUP(SDBYLD2!AK$4,'[1]INTERNAL PARAMETERS-1'!$B$5:$J$44,5,FALSE)*VLOOKUP(SDBYLD2!AK$4,'[1]INTERNAL PARAMETERS-1'!$B$5:$J$44,7,FALSE)*SDBYLD2!$F11 + SDBYLD1!AK11*(1-VLOOKUP(SDBYLD2!AK$4,'[1]INTERNAL PARAMETERS-1'!$B$5:$J$44,5,FALSE))*VLOOKUP(SDBYLD2!AK$4,'[1]INTERNAL PARAMETERS-1'!$B$5:$J$44,9,FALSE)*SDBYLD2!$F11</f>
        <v>0.6688507312623031</v>
      </c>
      <c r="AL11" s="44">
        <f>SDBYLD1!AL11*VLOOKUP(SDBYLD2!AL$4,'[1]INTERNAL PARAMETERS-1'!$B$5:$J$44,5,FALSE)*VLOOKUP(SDBYLD2!AL$4,'[1]INTERNAL PARAMETERS-1'!$B$5:$J$44,7,FALSE)*SDBYLD2!$F11 + SDBYLD1!AL11*(1-VLOOKUP(SDBYLD2!AL$4,'[1]INTERNAL PARAMETERS-1'!$B$5:$J$44,5,FALSE))*VLOOKUP(SDBYLD2!AL$4,'[1]INTERNAL PARAMETERS-1'!$B$5:$J$44,9,FALSE)*SDBYLD2!$F11</f>
        <v>0</v>
      </c>
      <c r="AM11" s="44">
        <f>SDBYLD1!AM11*VLOOKUP(SDBYLD2!AM$4,'[1]INTERNAL PARAMETERS-1'!$B$5:$J$44,5,FALSE)*VLOOKUP(SDBYLD2!AM$4,'[1]INTERNAL PARAMETERS-1'!$B$5:$J$44,7,FALSE)*SDBYLD2!$F11 + SDBYLD1!AM11*(1-VLOOKUP(SDBYLD2!AM$4,'[1]INTERNAL PARAMETERS-1'!$B$5:$J$44,5,FALSE))*VLOOKUP(SDBYLD2!AM$4,'[1]INTERNAL PARAMETERS-1'!$B$5:$J$44,9,FALSE)*SDBYLD2!$F11</f>
        <v>0</v>
      </c>
      <c r="AN11" s="44">
        <f>SDBYLD1!AN11*VLOOKUP(SDBYLD2!AN$4,'[1]INTERNAL PARAMETERS-1'!$B$5:$J$44,5,FALSE)*VLOOKUP(SDBYLD2!AN$4,'[1]INTERNAL PARAMETERS-1'!$B$5:$J$44,7,FALSE)*SDBYLD2!$F11 + SDBYLD1!AN11*(1-VLOOKUP(SDBYLD2!AN$4,'[1]INTERNAL PARAMETERS-1'!$B$5:$J$44,5,FALSE))*VLOOKUP(SDBYLD2!AN$4,'[1]INTERNAL PARAMETERS-1'!$B$5:$J$44,9,FALSE)*SDBYLD2!$F11</f>
        <v>0</v>
      </c>
      <c r="AO11" s="44">
        <f>SDBYLD1!AO11*VLOOKUP(SDBYLD2!AO$4,'[1]INTERNAL PARAMETERS-1'!$B$5:$J$44,5,FALSE)*VLOOKUP(SDBYLD2!AO$4,'[1]INTERNAL PARAMETERS-1'!$B$5:$J$44,7,FALSE)*SDBYLD2!$F11 + SDBYLD1!AO11*(1-VLOOKUP(SDBYLD2!AO$4,'[1]INTERNAL PARAMETERS-1'!$B$5:$J$44,5,FALSE))*VLOOKUP(SDBYLD2!AO$4,'[1]INTERNAL PARAMETERS-1'!$B$5:$J$44,9,FALSE)*SDBYLD2!$F11</f>
        <v>0</v>
      </c>
      <c r="AP11" s="44">
        <f>SDBYLD1!AP11*VLOOKUP(SDBYLD2!AP$4,'[1]INTERNAL PARAMETERS-1'!$B$5:$J$44,5,FALSE)*VLOOKUP(SDBYLD2!AP$4,'[1]INTERNAL PARAMETERS-1'!$B$5:$J$44,7,FALSE)*SDBYLD2!$F11 + SDBYLD1!AP11*(1-VLOOKUP(SDBYLD2!AP$4,'[1]INTERNAL PARAMETERS-1'!$B$5:$J$44,5,FALSE))*VLOOKUP(SDBYLD2!AP$4,'[1]INTERNAL PARAMETERS-1'!$B$5:$J$44,9,FALSE)*SDBYLD2!$F11</f>
        <v>0</v>
      </c>
      <c r="AQ11" s="44">
        <f>SDBYLD1!AQ11*VLOOKUP(SDBYLD2!AQ$4,'[1]INTERNAL PARAMETERS-1'!$B$5:$J$44,5,FALSE)*VLOOKUP(SDBYLD2!AQ$4,'[1]INTERNAL PARAMETERS-1'!$B$5:$J$44,7,FALSE)*SDBYLD2!$F11 + SDBYLD1!AQ11*(1-VLOOKUP(SDBYLD2!AQ$4,'[1]INTERNAL PARAMETERS-1'!$B$5:$J$44,5,FALSE))*VLOOKUP(SDBYLD2!AQ$4,'[1]INTERNAL PARAMETERS-1'!$B$5:$J$44,9,FALSE)*SDBYLD2!$F11</f>
        <v>0</v>
      </c>
      <c r="AR11" s="44">
        <f>SDBYLD1!AR11*VLOOKUP(SDBYLD2!AR$4,'[1]INTERNAL PARAMETERS-1'!$B$5:$J$44,5,FALSE)*VLOOKUP(SDBYLD2!AR$4,'[1]INTERNAL PARAMETERS-1'!$B$5:$J$44,7,FALSE)*SDBYLD2!$F11 + SDBYLD1!AR11*(1-VLOOKUP(SDBYLD2!AR$4,'[1]INTERNAL PARAMETERS-1'!$B$5:$J$44,5,FALSE))*VLOOKUP(SDBYLD2!AR$4,'[1]INTERNAL PARAMETERS-1'!$B$5:$J$44,9,FALSE)*SDBYLD2!$F11</f>
        <v>0</v>
      </c>
      <c r="AS11" s="44">
        <f>SDBYLD1!AS11*VLOOKUP(SDBYLD2!AS$4,'[1]INTERNAL PARAMETERS-1'!$B$5:$J$44,5,FALSE)*VLOOKUP(SDBYLD2!AS$4,'[1]INTERNAL PARAMETERS-1'!$B$5:$J$44,7,FALSE)*SDBYLD2!$F11 + SDBYLD1!AS11*(1-VLOOKUP(SDBYLD2!AS$4,'[1]INTERNAL PARAMETERS-1'!$B$5:$J$44,5,FALSE))*VLOOKUP(SDBYLD2!AS$4,'[1]INTERNAL PARAMETERS-1'!$B$5:$J$44,9,FALSE)*SDBYLD2!$F11</f>
        <v>0</v>
      </c>
      <c r="AT11" s="43">
        <f>SDBYLD1!AT11*VLOOKUP(SDBYLD2!AT$4,'[1]INTERNAL PARAMETERS-1'!$B$5:$J$44,5,FALSE)*VLOOKUP(SDBYLD2!AT$4,'[1]INTERNAL PARAMETERS-1'!$B$5:$J$44,7,FALSE)*SDBYLD2!$F11 + SDBYLD1!AT11*(1-VLOOKUP(SDBYLD2!AT$4,'[1]INTERNAL PARAMETERS-1'!$B$5:$J$44,5,FALSE))*VLOOKUP(SDBYLD2!AT$4,'[1]INTERNAL PARAMETERS-1'!$B$5:$J$44,9,FALSE)*SDBYLD2!$F11</f>
        <v>0</v>
      </c>
      <c r="AU11" s="45">
        <f>SDBYLD1!AU11*VLOOKUP(SDBYLD2!AU$4,'[1]INTERNAL PARAMETERS-1'!$B$5:$J$44,5,FALSE)*VLOOKUP(SDBYLD2!AU$4,'[1]INTERNAL PARAMETERS-1'!$B$5:$J$44,6,FALSE)*VLOOKUP(SDBYLD2!AU$4,'[1]INTERNAL PARAMETERS-1'!$B$5:$J$44,3,FALSE) + SDBYLD1!AU11*(1-VLOOKUP(SDBYLD2!AU$4,'[1]INTERNAL PARAMETERS-1'!$B$5:$J$44,5,FALSE))*VLOOKUP(SDBYLD2!AU$4,'[1]INTERNAL PARAMETERS-1'!$B$5:$J$44,8,FALSE)*VLOOKUP(SDBYLD2!AU$4,'[1]INTERNAL PARAMETERS-1'!$B$5:$J$44,3,FALSE)</f>
        <v>0</v>
      </c>
      <c r="AV11" s="44">
        <f>SDBYLD1!AV11*VLOOKUP(SDBYLD2!AV$4,'[1]INTERNAL PARAMETERS-1'!$B$5:$J$44,5,FALSE)*VLOOKUP(SDBYLD2!AV$4,'[1]INTERNAL PARAMETERS-1'!$B$5:$J$44,6,FALSE)*VLOOKUP(SDBYLD2!AV$4,'[1]INTERNAL PARAMETERS-1'!$B$5:$J$44,3,FALSE) + SDBYLD1!AV11*(1-VLOOKUP(SDBYLD2!AV$4,'[1]INTERNAL PARAMETERS-1'!$B$5:$J$44,5,FALSE))*VLOOKUP(SDBYLD2!AV$4,'[1]INTERNAL PARAMETERS-1'!$B$5:$J$44,8,FALSE)*VLOOKUP(SDBYLD2!AV$4,'[1]INTERNAL PARAMETERS-1'!$B$5:$J$44,3,FALSE)</f>
        <v>0</v>
      </c>
      <c r="AW11" s="44">
        <f>SDBYLD1!AW11*VLOOKUP(SDBYLD2!AW$4,'[1]INTERNAL PARAMETERS-1'!$B$5:$J$44,5,FALSE)*VLOOKUP(SDBYLD2!AW$4,'[1]INTERNAL PARAMETERS-1'!$B$5:$J$44,6,FALSE)*VLOOKUP(SDBYLD2!AW$4,'[1]INTERNAL PARAMETERS-1'!$B$5:$J$44,3,FALSE) + SDBYLD1!AW11*(1-VLOOKUP(SDBYLD2!AW$4,'[1]INTERNAL PARAMETERS-1'!$B$5:$J$44,5,FALSE))*VLOOKUP(SDBYLD2!AW$4,'[1]INTERNAL PARAMETERS-1'!$B$5:$J$44,8,FALSE)*VLOOKUP(SDBYLD2!AW$4,'[1]INTERNAL PARAMETERS-1'!$B$5:$J$44,3,FALSE)</f>
        <v>4.6079711943947981</v>
      </c>
      <c r="AX11" s="44">
        <f>SDBYLD1!AX11*VLOOKUP(SDBYLD2!AX$4,'[1]INTERNAL PARAMETERS-1'!$B$5:$J$44,5,FALSE)*VLOOKUP(SDBYLD2!AX$4,'[1]INTERNAL PARAMETERS-1'!$B$5:$J$44,6,FALSE)*VLOOKUP(SDBYLD2!AX$4,'[1]INTERNAL PARAMETERS-1'!$B$5:$J$44,3,FALSE) + SDBYLD1!AX11*(1-VLOOKUP(SDBYLD2!AX$4,'[1]INTERNAL PARAMETERS-1'!$B$5:$J$44,5,FALSE))*VLOOKUP(SDBYLD2!AX$4,'[1]INTERNAL PARAMETERS-1'!$B$5:$J$44,8,FALSE)*VLOOKUP(SDBYLD2!AX$4,'[1]INTERNAL PARAMETERS-1'!$B$5:$J$44,3,FALSE)</f>
        <v>0</v>
      </c>
      <c r="AY11" s="44">
        <f>SDBYLD1!AY11*VLOOKUP(SDBYLD2!AY$4,'[1]INTERNAL PARAMETERS-1'!$B$5:$J$44,5,FALSE)*VLOOKUP(SDBYLD2!AY$4,'[1]INTERNAL PARAMETERS-1'!$B$5:$J$44,6,FALSE)*VLOOKUP(SDBYLD2!AY$4,'[1]INTERNAL PARAMETERS-1'!$B$5:$J$44,3,FALSE) + SDBYLD1!AY11*(1-VLOOKUP(SDBYLD2!AY$4,'[1]INTERNAL PARAMETERS-1'!$B$5:$J$44,5,FALSE))*VLOOKUP(SDBYLD2!AY$4,'[1]INTERNAL PARAMETERS-1'!$B$5:$J$44,8,FALSE)*VLOOKUP(SDBYLD2!AY$4,'[1]INTERNAL PARAMETERS-1'!$B$5:$J$44,3,FALSE)</f>
        <v>0</v>
      </c>
      <c r="AZ11" s="44">
        <f>SDBYLD1!AZ11*VLOOKUP(SDBYLD2!AZ$4,'[1]INTERNAL PARAMETERS-1'!$B$5:$J$44,5,FALSE)*VLOOKUP(SDBYLD2!AZ$4,'[1]INTERNAL PARAMETERS-1'!$B$5:$J$44,6,FALSE)*VLOOKUP(SDBYLD2!AZ$4,'[1]INTERNAL PARAMETERS-1'!$B$5:$J$44,3,FALSE) + SDBYLD1!AZ11*(1-VLOOKUP(SDBYLD2!AZ$4,'[1]INTERNAL PARAMETERS-1'!$B$5:$J$44,5,FALSE))*VLOOKUP(SDBYLD2!AZ$4,'[1]INTERNAL PARAMETERS-1'!$B$5:$J$44,8,FALSE)*VLOOKUP(SDBYLD2!AZ$4,'[1]INTERNAL PARAMETERS-1'!$B$5:$J$44,3,FALSE)</f>
        <v>0</v>
      </c>
      <c r="BA11" s="44">
        <f>SDBYLD1!BA11*VLOOKUP(SDBYLD2!BA$4,'[1]INTERNAL PARAMETERS-1'!$B$5:$J$44,5,FALSE)*VLOOKUP(SDBYLD2!BA$4,'[1]INTERNAL PARAMETERS-1'!$B$5:$J$44,6,FALSE)*VLOOKUP(SDBYLD2!BA$4,'[1]INTERNAL PARAMETERS-1'!$B$5:$J$44,3,FALSE) + SDBYLD1!BA11*(1-VLOOKUP(SDBYLD2!BA$4,'[1]INTERNAL PARAMETERS-1'!$B$5:$J$44,5,FALSE))*VLOOKUP(SDBYLD2!BA$4,'[1]INTERNAL PARAMETERS-1'!$B$5:$J$44,8,FALSE)*VLOOKUP(SDBYLD2!BA$4,'[1]INTERNAL PARAMETERS-1'!$B$5:$J$44,3,FALSE)</f>
        <v>1.3482172777166468</v>
      </c>
      <c r="BB11" s="44">
        <f>SDBYLD1!BB11*VLOOKUP(SDBYLD2!BB$4,'[1]INTERNAL PARAMETERS-1'!$B$5:$J$44,5,FALSE)*VLOOKUP(SDBYLD2!BB$4,'[1]INTERNAL PARAMETERS-1'!$B$5:$J$44,6,FALSE)*VLOOKUP(SDBYLD2!BB$4,'[1]INTERNAL PARAMETERS-1'!$B$5:$J$44,3,FALSE) + SDBYLD1!BB11*(1-VLOOKUP(SDBYLD2!BB$4,'[1]INTERNAL PARAMETERS-1'!$B$5:$J$44,5,FALSE))*VLOOKUP(SDBYLD2!BB$4,'[1]INTERNAL PARAMETERS-1'!$B$5:$J$44,8,FALSE)*VLOOKUP(SDBYLD2!BB$4,'[1]INTERNAL PARAMETERS-1'!$B$5:$J$44,3,FALSE)</f>
        <v>1.2781759495380058</v>
      </c>
      <c r="BC11" s="44">
        <f>SDBYLD1!BC11*VLOOKUP(SDBYLD2!BC$4,'[1]INTERNAL PARAMETERS-1'!$B$5:$J$44,5,FALSE)*VLOOKUP(SDBYLD2!BC$4,'[1]INTERNAL PARAMETERS-1'!$B$5:$J$44,6,FALSE)*VLOOKUP(SDBYLD2!BC$4,'[1]INTERNAL PARAMETERS-1'!$B$5:$J$44,3,FALSE) + SDBYLD1!BC11*(1-VLOOKUP(SDBYLD2!BC$4,'[1]INTERNAL PARAMETERS-1'!$B$5:$J$44,5,FALSE))*VLOOKUP(SDBYLD2!BC$4,'[1]INTERNAL PARAMETERS-1'!$B$5:$J$44,8,FALSE)*VLOOKUP(SDBYLD2!BC$4,'[1]INTERNAL PARAMETERS-1'!$B$5:$J$44,3,FALSE)</f>
        <v>1.6193261534550807</v>
      </c>
      <c r="BD11" s="44">
        <f>SDBYLD1!BD11*VLOOKUP(SDBYLD2!BD$4,'[1]INTERNAL PARAMETERS-1'!$B$5:$J$44,5,FALSE)*VLOOKUP(SDBYLD2!BD$4,'[1]INTERNAL PARAMETERS-1'!$B$5:$J$44,6,FALSE)*VLOOKUP(SDBYLD2!BD$4,'[1]INTERNAL PARAMETERS-1'!$B$5:$J$44,3,FALSE) + SDBYLD1!BD11*(1-VLOOKUP(SDBYLD2!BD$4,'[1]INTERNAL PARAMETERS-1'!$B$5:$J$44,5,FALSE))*VLOOKUP(SDBYLD2!BD$4,'[1]INTERNAL PARAMETERS-1'!$B$5:$J$44,8,FALSE)*VLOOKUP(SDBYLD2!BD$4,'[1]INTERNAL PARAMETERS-1'!$B$5:$J$44,3,FALSE)</f>
        <v>0.9715951382414173</v>
      </c>
      <c r="BE11" s="44">
        <f>SDBYLD1!BE11*VLOOKUP(SDBYLD2!BE$4,'[1]INTERNAL PARAMETERS-1'!$B$5:$J$44,5,FALSE)*VLOOKUP(SDBYLD2!BE$4,'[1]INTERNAL PARAMETERS-1'!$B$5:$J$44,6,FALSE)*VLOOKUP(SDBYLD2!BE$4,'[1]INTERNAL PARAMETERS-1'!$B$5:$J$44,3,FALSE) + SDBYLD1!BE11*(1-VLOOKUP(SDBYLD2!BE$4,'[1]INTERNAL PARAMETERS-1'!$B$5:$J$44,5,FALSE))*VLOOKUP(SDBYLD2!BE$4,'[1]INTERNAL PARAMETERS-1'!$B$5:$J$44,8,FALSE)*VLOOKUP(SDBYLD2!BE$4,'[1]INTERNAL PARAMETERS-1'!$B$5:$J$44,3,FALSE)</f>
        <v>1.3693984181232683</v>
      </c>
      <c r="BF11" s="44">
        <f>SDBYLD1!BF11*VLOOKUP(SDBYLD2!BF$4,'[1]INTERNAL PARAMETERS-1'!$B$5:$J$44,5,FALSE)*VLOOKUP(SDBYLD2!BF$4,'[1]INTERNAL PARAMETERS-1'!$B$5:$J$44,6,FALSE)*VLOOKUP(SDBYLD2!BF$4,'[1]INTERNAL PARAMETERS-1'!$B$5:$J$44,3,FALSE) + SDBYLD1!BF11*(1-VLOOKUP(SDBYLD2!BF$4,'[1]INTERNAL PARAMETERS-1'!$B$5:$J$44,5,FALSE))*VLOOKUP(SDBYLD2!BF$4,'[1]INTERNAL PARAMETERS-1'!$B$5:$J$44,8,FALSE)*VLOOKUP(SDBYLD2!BF$4,'[1]INTERNAL PARAMETERS-1'!$B$5:$J$44,3,FALSE)</f>
        <v>0</v>
      </c>
      <c r="BG11" s="44">
        <f>SDBYLD1!BG11*VLOOKUP(SDBYLD2!BG$4,'[1]INTERNAL PARAMETERS-1'!$B$5:$J$44,5,FALSE)*VLOOKUP(SDBYLD2!BG$4,'[1]INTERNAL PARAMETERS-1'!$B$5:$J$44,6,FALSE)*VLOOKUP(SDBYLD2!BG$4,'[1]INTERNAL PARAMETERS-1'!$B$5:$J$44,3,FALSE) + SDBYLD1!BG11*(1-VLOOKUP(SDBYLD2!BG$4,'[1]INTERNAL PARAMETERS-1'!$B$5:$J$44,5,FALSE))*VLOOKUP(SDBYLD2!BG$4,'[1]INTERNAL PARAMETERS-1'!$B$5:$J$44,8,FALSE)*VLOOKUP(SDBYLD2!BG$4,'[1]INTERNAL PARAMETERS-1'!$B$5:$J$44,3,FALSE)</f>
        <v>0.76264722333264345</v>
      </c>
      <c r="BH11" s="44">
        <f>SDBYLD1!BH11*VLOOKUP(SDBYLD2!BH$4,'[1]INTERNAL PARAMETERS-1'!$B$5:$J$44,5,FALSE)*VLOOKUP(SDBYLD2!BH$4,'[1]INTERNAL PARAMETERS-1'!$B$5:$J$44,6,FALSE)*VLOOKUP(SDBYLD2!BH$4,'[1]INTERNAL PARAMETERS-1'!$B$5:$J$44,3,FALSE) + SDBYLD1!BH11*(1-VLOOKUP(SDBYLD2!BH$4,'[1]INTERNAL PARAMETERS-1'!$B$5:$J$44,5,FALSE))*VLOOKUP(SDBYLD2!BH$4,'[1]INTERNAL PARAMETERS-1'!$B$5:$J$44,8,FALSE)*VLOOKUP(SDBYLD2!BH$4,'[1]INTERNAL PARAMETERS-1'!$B$5:$J$44,3,FALSE)</f>
        <v>4.1933908822616873E-3</v>
      </c>
      <c r="BI11" s="44">
        <f>SDBYLD1!BI11*VLOOKUP(SDBYLD2!BI$4,'[1]INTERNAL PARAMETERS-1'!$B$5:$J$44,5,FALSE)*VLOOKUP(SDBYLD2!BI$4,'[1]INTERNAL PARAMETERS-1'!$B$5:$J$44,6,FALSE)*VLOOKUP(SDBYLD2!BI$4,'[1]INTERNAL PARAMETERS-1'!$B$5:$J$44,3,FALSE) + SDBYLD1!BI11*(1-VLOOKUP(SDBYLD2!BI$4,'[1]INTERNAL PARAMETERS-1'!$B$5:$J$44,5,FALSE))*VLOOKUP(SDBYLD2!BI$4,'[1]INTERNAL PARAMETERS-1'!$B$5:$J$44,8,FALSE)*VLOOKUP(SDBYLD2!BI$4,'[1]INTERNAL PARAMETERS-1'!$B$5:$J$44,3,FALSE)</f>
        <v>0</v>
      </c>
      <c r="BJ11" s="44">
        <f>SDBYLD1!BJ11*VLOOKUP(SDBYLD2!BJ$4,'[1]INTERNAL PARAMETERS-1'!$B$5:$J$44,5,FALSE)*VLOOKUP(SDBYLD2!BJ$4,'[1]INTERNAL PARAMETERS-1'!$B$5:$J$44,6,FALSE)*VLOOKUP(SDBYLD2!BJ$4,'[1]INTERNAL PARAMETERS-1'!$B$5:$J$44,3,FALSE) + SDBYLD1!BJ11*(1-VLOOKUP(SDBYLD2!BJ$4,'[1]INTERNAL PARAMETERS-1'!$B$5:$J$44,5,FALSE))*VLOOKUP(SDBYLD2!BJ$4,'[1]INTERNAL PARAMETERS-1'!$B$5:$J$44,8,FALSE)*VLOOKUP(SDBYLD2!BJ$4,'[1]INTERNAL PARAMETERS-1'!$B$5:$J$44,3,FALSE)</f>
        <v>0.30281477966143133</v>
      </c>
      <c r="BK11" s="44">
        <f>SDBYLD1!BK11*VLOOKUP(SDBYLD2!BK$4,'[1]INTERNAL PARAMETERS-1'!$B$5:$J$44,5,FALSE)*VLOOKUP(SDBYLD2!BK$4,'[1]INTERNAL PARAMETERS-1'!$B$5:$J$44,6,FALSE)*VLOOKUP(SDBYLD2!BK$4,'[1]INTERNAL PARAMETERS-1'!$B$5:$J$44,3,FALSE) + SDBYLD1!BK11*(1-VLOOKUP(SDBYLD2!BK$4,'[1]INTERNAL PARAMETERS-1'!$B$5:$J$44,5,FALSE))*VLOOKUP(SDBYLD2!BK$4,'[1]INTERNAL PARAMETERS-1'!$B$5:$J$44,8,FALSE)*VLOOKUP(SDBYLD2!BK$4,'[1]INTERNAL PARAMETERS-1'!$B$5:$J$44,3,FALSE)</f>
        <v>0.38619975360997605</v>
      </c>
      <c r="BL11" s="44">
        <f>SDBYLD1!BL11*VLOOKUP(SDBYLD2!BL$4,'[1]INTERNAL PARAMETERS-1'!$B$5:$J$44,5,FALSE)*VLOOKUP(SDBYLD2!BL$4,'[1]INTERNAL PARAMETERS-1'!$B$5:$J$44,6,FALSE)*VLOOKUP(SDBYLD2!BL$4,'[1]INTERNAL PARAMETERS-1'!$B$5:$J$44,3,FALSE) + SDBYLD1!BL11*(1-VLOOKUP(SDBYLD2!BL$4,'[1]INTERNAL PARAMETERS-1'!$B$5:$J$44,5,FALSE))*VLOOKUP(SDBYLD2!BL$4,'[1]INTERNAL PARAMETERS-1'!$B$5:$J$44,8,FALSE)*VLOOKUP(SDBYLD2!BL$4,'[1]INTERNAL PARAMETERS-1'!$B$5:$J$44,3,FALSE)</f>
        <v>1.0968573974050659</v>
      </c>
      <c r="BM11" s="44">
        <f>SDBYLD1!BM11*VLOOKUP(SDBYLD2!BM$4,'[1]INTERNAL PARAMETERS-1'!$B$5:$J$44,5,FALSE)*VLOOKUP(SDBYLD2!BM$4,'[1]INTERNAL PARAMETERS-1'!$B$5:$J$44,6,FALSE)*VLOOKUP(SDBYLD2!BM$4,'[1]INTERNAL PARAMETERS-1'!$B$5:$J$44,3,FALSE) + SDBYLD1!BM11*(1-VLOOKUP(SDBYLD2!BM$4,'[1]INTERNAL PARAMETERS-1'!$B$5:$J$44,5,FALSE))*VLOOKUP(SDBYLD2!BM$4,'[1]INTERNAL PARAMETERS-1'!$B$5:$J$44,8,FALSE)*VLOOKUP(SDBYLD2!BM$4,'[1]INTERNAL PARAMETERS-1'!$B$5:$J$44,3,FALSE)</f>
        <v>0.26328869902804519</v>
      </c>
      <c r="BN11" s="44">
        <f>SDBYLD1!BN11*VLOOKUP(SDBYLD2!BN$4,'[1]INTERNAL PARAMETERS-1'!$B$5:$J$44,5,FALSE)*VLOOKUP(SDBYLD2!BN$4,'[1]INTERNAL PARAMETERS-1'!$B$5:$J$44,6,FALSE)*VLOOKUP(SDBYLD2!BN$4,'[1]INTERNAL PARAMETERS-1'!$B$5:$J$44,3,FALSE) + SDBYLD1!BN11*(1-VLOOKUP(SDBYLD2!BN$4,'[1]INTERNAL PARAMETERS-1'!$B$5:$J$44,5,FALSE))*VLOOKUP(SDBYLD2!BN$4,'[1]INTERNAL PARAMETERS-1'!$B$5:$J$44,8,FALSE)*VLOOKUP(SDBYLD2!BN$4,'[1]INTERNAL PARAMETERS-1'!$B$5:$J$44,3,FALSE)</f>
        <v>0.41457394294831079</v>
      </c>
      <c r="BO11" s="44">
        <f>SDBYLD1!BO11*VLOOKUP(SDBYLD2!BO$4,'[1]INTERNAL PARAMETERS-1'!$B$5:$J$44,5,FALSE)*VLOOKUP(SDBYLD2!BO$4,'[1]INTERNAL PARAMETERS-1'!$B$5:$J$44,6,FALSE)*VLOOKUP(SDBYLD2!BO$4,'[1]INTERNAL PARAMETERS-1'!$B$5:$J$44,3,FALSE) + SDBYLD1!BO11*(1-VLOOKUP(SDBYLD2!BO$4,'[1]INTERNAL PARAMETERS-1'!$B$5:$J$44,5,FALSE))*VLOOKUP(SDBYLD2!BO$4,'[1]INTERNAL PARAMETERS-1'!$B$5:$J$44,8,FALSE)*VLOOKUP(SDBYLD2!BO$4,'[1]INTERNAL PARAMETERS-1'!$B$5:$J$44,3,FALSE)</f>
        <v>0.33652366203738299</v>
      </c>
      <c r="BP11" s="44">
        <f>SDBYLD1!BP11*VLOOKUP(SDBYLD2!BP$4,'[1]INTERNAL PARAMETERS-1'!$B$5:$J$44,5,FALSE)*VLOOKUP(SDBYLD2!BP$4,'[1]INTERNAL PARAMETERS-1'!$B$5:$J$44,6,FALSE)*VLOOKUP(SDBYLD2!BP$4,'[1]INTERNAL PARAMETERS-1'!$B$5:$J$44,3,FALSE) + SDBYLD1!BP11*(1-VLOOKUP(SDBYLD2!BP$4,'[1]INTERNAL PARAMETERS-1'!$B$5:$J$44,5,FALSE))*VLOOKUP(SDBYLD2!BP$4,'[1]INTERNAL PARAMETERS-1'!$B$5:$J$44,8,FALSE)*VLOOKUP(SDBYLD2!BP$4,'[1]INTERNAL PARAMETERS-1'!$B$5:$J$44,3,FALSE)</f>
        <v>3.0057327191879358E-2</v>
      </c>
      <c r="BQ11" s="44">
        <f>SDBYLD1!BQ11*VLOOKUP(SDBYLD2!BQ$4,'[1]INTERNAL PARAMETERS-1'!$B$5:$J$44,5,FALSE)*VLOOKUP(SDBYLD2!BQ$4,'[1]INTERNAL PARAMETERS-1'!$B$5:$J$44,6,FALSE)*VLOOKUP(SDBYLD2!BQ$4,'[1]INTERNAL PARAMETERS-1'!$B$5:$J$44,3,FALSE) + SDBYLD1!BQ11*(1-VLOOKUP(SDBYLD2!BQ$4,'[1]INTERNAL PARAMETERS-1'!$B$5:$J$44,5,FALSE))*VLOOKUP(SDBYLD2!BQ$4,'[1]INTERNAL PARAMETERS-1'!$B$5:$J$44,8,FALSE)*VLOOKUP(SDBYLD2!BQ$4,'[1]INTERNAL PARAMETERS-1'!$B$5:$J$44,3,FALSE)</f>
        <v>1.2972264816482812</v>
      </c>
      <c r="BR11" s="44">
        <f>SDBYLD1!BR11*VLOOKUP(SDBYLD2!BR$4,'[1]INTERNAL PARAMETERS-1'!$B$5:$J$44,5,FALSE)*VLOOKUP(SDBYLD2!BR$4,'[1]INTERNAL PARAMETERS-1'!$B$5:$J$44,6,FALSE)*VLOOKUP(SDBYLD2!BR$4,'[1]INTERNAL PARAMETERS-1'!$B$5:$J$44,3,FALSE) + SDBYLD1!BR11*(1-VLOOKUP(SDBYLD2!BR$4,'[1]INTERNAL PARAMETERS-1'!$B$5:$J$44,5,FALSE))*VLOOKUP(SDBYLD2!BR$4,'[1]INTERNAL PARAMETERS-1'!$B$5:$J$44,8,FALSE)*VLOOKUP(SDBYLD2!BR$4,'[1]INTERNAL PARAMETERS-1'!$B$5:$J$44,3,FALSE)</f>
        <v>5.7327233194747168E-2</v>
      </c>
      <c r="BS11" s="44">
        <f>SDBYLD1!BS11*VLOOKUP(SDBYLD2!BS$4,'[1]INTERNAL PARAMETERS-1'!$B$5:$J$44,5,FALSE)*VLOOKUP(SDBYLD2!BS$4,'[1]INTERNAL PARAMETERS-1'!$B$5:$J$44,6,FALSE)*VLOOKUP(SDBYLD2!BS$4,'[1]INTERNAL PARAMETERS-1'!$B$5:$J$44,3,FALSE) + SDBYLD1!BS11*(1-VLOOKUP(SDBYLD2!BS$4,'[1]INTERNAL PARAMETERS-1'!$B$5:$J$44,5,FALSE))*VLOOKUP(SDBYLD2!BS$4,'[1]INTERNAL PARAMETERS-1'!$B$5:$J$44,8,FALSE)*VLOOKUP(SDBYLD2!BS$4,'[1]INTERNAL PARAMETERS-1'!$B$5:$J$44,3,FALSE)</f>
        <v>4.2642058019690668E-3</v>
      </c>
      <c r="BT11" s="44">
        <f>SDBYLD1!BT11*VLOOKUP(SDBYLD2!BT$4,'[1]INTERNAL PARAMETERS-1'!$B$5:$J$44,5,FALSE)*VLOOKUP(SDBYLD2!BT$4,'[1]INTERNAL PARAMETERS-1'!$B$5:$J$44,6,FALSE)*VLOOKUP(SDBYLD2!BT$4,'[1]INTERNAL PARAMETERS-1'!$B$5:$J$44,3,FALSE) + SDBYLD1!BT11*(1-VLOOKUP(SDBYLD2!BT$4,'[1]INTERNAL PARAMETERS-1'!$B$5:$J$44,5,FALSE))*VLOOKUP(SDBYLD2!BT$4,'[1]INTERNAL PARAMETERS-1'!$B$5:$J$44,8,FALSE)*VLOOKUP(SDBYLD2!BT$4,'[1]INTERNAL PARAMETERS-1'!$B$5:$J$44,3,FALSE)</f>
        <v>0</v>
      </c>
      <c r="BU11" s="44">
        <f>SDBYLD1!BU11*VLOOKUP(SDBYLD2!BU$4,'[1]INTERNAL PARAMETERS-1'!$B$5:$J$44,5,FALSE)*VLOOKUP(SDBYLD2!BU$4,'[1]INTERNAL PARAMETERS-1'!$B$5:$J$44,6,FALSE)*VLOOKUP(SDBYLD2!BU$4,'[1]INTERNAL PARAMETERS-1'!$B$5:$J$44,3,FALSE) + SDBYLD1!BU11*(1-VLOOKUP(SDBYLD2!BU$4,'[1]INTERNAL PARAMETERS-1'!$B$5:$J$44,5,FALSE))*VLOOKUP(SDBYLD2!BU$4,'[1]INTERNAL PARAMETERS-1'!$B$5:$J$44,8,FALSE)*VLOOKUP(SDBYLD2!BU$4,'[1]INTERNAL PARAMETERS-1'!$B$5:$J$44,3,FALSE)</f>
        <v>0</v>
      </c>
      <c r="BV11" s="44">
        <f>SDBYLD1!BV11*VLOOKUP(SDBYLD2!BV$4,'[1]INTERNAL PARAMETERS-1'!$B$5:$J$44,5,FALSE)*VLOOKUP(SDBYLD2!BV$4,'[1]INTERNAL PARAMETERS-1'!$B$5:$J$44,6,FALSE)*VLOOKUP(SDBYLD2!BV$4,'[1]INTERNAL PARAMETERS-1'!$B$5:$J$44,3,FALSE) + SDBYLD1!BV11*(1-VLOOKUP(SDBYLD2!BV$4,'[1]INTERNAL PARAMETERS-1'!$B$5:$J$44,5,FALSE))*VLOOKUP(SDBYLD2!BV$4,'[1]INTERNAL PARAMETERS-1'!$B$5:$J$44,8,FALSE)*VLOOKUP(SDBYLD2!BV$4,'[1]INTERNAL PARAMETERS-1'!$B$5:$J$44,3,FALSE)</f>
        <v>0</v>
      </c>
      <c r="BW11" s="44">
        <f>SDBYLD1!BW11*VLOOKUP(SDBYLD2!BW$4,'[1]INTERNAL PARAMETERS-1'!$B$5:$J$44,5,FALSE)*VLOOKUP(SDBYLD2!BW$4,'[1]INTERNAL PARAMETERS-1'!$B$5:$J$44,6,FALSE)*VLOOKUP(SDBYLD2!BW$4,'[1]INTERNAL PARAMETERS-1'!$B$5:$J$44,3,FALSE) + SDBYLD1!BW11*(1-VLOOKUP(SDBYLD2!BW$4,'[1]INTERNAL PARAMETERS-1'!$B$5:$J$44,5,FALSE))*VLOOKUP(SDBYLD2!BW$4,'[1]INTERNAL PARAMETERS-1'!$B$5:$J$44,8,FALSE)*VLOOKUP(SDBYLD2!BW$4,'[1]INTERNAL PARAMETERS-1'!$B$5:$J$44,3,FALSE)</f>
        <v>0</v>
      </c>
      <c r="BX11" s="44">
        <f>SDBYLD1!BX11*VLOOKUP(SDBYLD2!BX$4,'[1]INTERNAL PARAMETERS-1'!$B$5:$J$44,5,FALSE)*VLOOKUP(SDBYLD2!BX$4,'[1]INTERNAL PARAMETERS-1'!$B$5:$J$44,6,FALSE)*VLOOKUP(SDBYLD2!BX$4,'[1]INTERNAL PARAMETERS-1'!$B$5:$J$44,3,FALSE) + SDBYLD1!BX11*(1-VLOOKUP(SDBYLD2!BX$4,'[1]INTERNAL PARAMETERS-1'!$B$5:$J$44,5,FALSE))*VLOOKUP(SDBYLD2!BX$4,'[1]INTERNAL PARAMETERS-1'!$B$5:$J$44,8,FALSE)*VLOOKUP(SDBYLD2!BX$4,'[1]INTERNAL PARAMETERS-1'!$B$5:$J$44,3,FALSE)</f>
        <v>0</v>
      </c>
      <c r="BY11" s="44">
        <f>SDBYLD1!BY11*VLOOKUP(SDBYLD2!BY$4,'[1]INTERNAL PARAMETERS-1'!$B$5:$J$44,5,FALSE)*VLOOKUP(SDBYLD2!BY$4,'[1]INTERNAL PARAMETERS-1'!$B$5:$J$44,6,FALSE)*VLOOKUP(SDBYLD2!BY$4,'[1]INTERNAL PARAMETERS-1'!$B$5:$J$44,3,FALSE) + SDBYLD1!BY11*(1-VLOOKUP(SDBYLD2!BY$4,'[1]INTERNAL PARAMETERS-1'!$B$5:$J$44,5,FALSE))*VLOOKUP(SDBYLD2!BY$4,'[1]INTERNAL PARAMETERS-1'!$B$5:$J$44,8,FALSE)*VLOOKUP(SDBYLD2!BY$4,'[1]INTERNAL PARAMETERS-1'!$B$5:$J$44,3,FALSE)</f>
        <v>0</v>
      </c>
      <c r="BZ11" s="44">
        <f>SDBYLD1!BZ11*VLOOKUP(SDBYLD2!BZ$4,'[1]INTERNAL PARAMETERS-1'!$B$5:$J$44,5,FALSE)*VLOOKUP(SDBYLD2!BZ$4,'[1]INTERNAL PARAMETERS-1'!$B$5:$J$44,6,FALSE)*VLOOKUP(SDBYLD2!BZ$4,'[1]INTERNAL PARAMETERS-1'!$B$5:$J$44,3,FALSE) + SDBYLD1!BZ11*(1-VLOOKUP(SDBYLD2!BZ$4,'[1]INTERNAL PARAMETERS-1'!$B$5:$J$44,5,FALSE))*VLOOKUP(SDBYLD2!BZ$4,'[1]INTERNAL PARAMETERS-1'!$B$5:$J$44,8,FALSE)*VLOOKUP(SDBYLD2!BZ$4,'[1]INTERNAL PARAMETERS-1'!$B$5:$J$44,3,FALSE)</f>
        <v>3.5722148932913369E-3</v>
      </c>
      <c r="CA11" s="44">
        <f>SDBYLD1!CA11*VLOOKUP(SDBYLD2!CA$4,'[1]INTERNAL PARAMETERS-1'!$B$5:$J$44,5,FALSE)*VLOOKUP(SDBYLD2!CA$4,'[1]INTERNAL PARAMETERS-1'!$B$5:$J$44,6,FALSE)*VLOOKUP(SDBYLD2!CA$4,'[1]INTERNAL PARAMETERS-1'!$B$5:$J$44,3,FALSE) + SDBYLD1!CA11*(1-VLOOKUP(SDBYLD2!CA$4,'[1]INTERNAL PARAMETERS-1'!$B$5:$J$44,5,FALSE))*VLOOKUP(SDBYLD2!CA$4,'[1]INTERNAL PARAMETERS-1'!$B$5:$J$44,8,FALSE)*VLOOKUP(SDBYLD2!CA$4,'[1]INTERNAL PARAMETERS-1'!$B$5:$J$44,3,FALSE)</f>
        <v>0</v>
      </c>
      <c r="CB11" s="44">
        <f>SDBYLD1!CB11*VLOOKUP(SDBYLD2!CB$4,'[1]INTERNAL PARAMETERS-1'!$B$5:$J$44,5,FALSE)*VLOOKUP(SDBYLD2!CB$4,'[1]INTERNAL PARAMETERS-1'!$B$5:$J$44,6,FALSE)*VLOOKUP(SDBYLD2!CB$4,'[1]INTERNAL PARAMETERS-1'!$B$5:$J$44,3,FALSE) + SDBYLD1!CB11*(1-VLOOKUP(SDBYLD2!CB$4,'[1]INTERNAL PARAMETERS-1'!$B$5:$J$44,5,FALSE))*VLOOKUP(SDBYLD2!CB$4,'[1]INTERNAL PARAMETERS-1'!$B$5:$J$44,8,FALSE)*VLOOKUP(SDBYLD2!CB$4,'[1]INTERNAL PARAMETERS-1'!$B$5:$J$44,3,FALSE)</f>
        <v>0</v>
      </c>
      <c r="CC11" s="44">
        <f>SDBYLD1!CC11*VLOOKUP(SDBYLD2!CC$4,'[1]INTERNAL PARAMETERS-1'!$B$5:$J$44,5,FALSE)*VLOOKUP(SDBYLD2!CC$4,'[1]INTERNAL PARAMETERS-1'!$B$5:$J$44,6,FALSE)*VLOOKUP(SDBYLD2!CC$4,'[1]INTERNAL PARAMETERS-1'!$B$5:$J$44,3,FALSE) + SDBYLD1!CC11*(1-VLOOKUP(SDBYLD2!CC$4,'[1]INTERNAL PARAMETERS-1'!$B$5:$J$44,5,FALSE))*VLOOKUP(SDBYLD2!CC$4,'[1]INTERNAL PARAMETERS-1'!$B$5:$J$44,8,FALSE)*VLOOKUP(SDBYLD2!CC$4,'[1]INTERNAL PARAMETERS-1'!$B$5:$J$44,3,FALSE)</f>
        <v>6.9459734036220432E-3</v>
      </c>
      <c r="CD11" s="44">
        <f>SDBYLD1!CD11*VLOOKUP(SDBYLD2!CD$4,'[1]INTERNAL PARAMETERS-1'!$B$5:$J$44,5,FALSE)*VLOOKUP(SDBYLD2!CD$4,'[1]INTERNAL PARAMETERS-1'!$B$5:$J$44,6,FALSE)*VLOOKUP(SDBYLD2!CD$4,'[1]INTERNAL PARAMETERS-1'!$B$5:$J$44,3,FALSE) + SDBYLD1!CD11*(1-VLOOKUP(SDBYLD2!CD$4,'[1]INTERNAL PARAMETERS-1'!$B$5:$J$44,5,FALSE))*VLOOKUP(SDBYLD2!CD$4,'[1]INTERNAL PARAMETERS-1'!$B$5:$J$44,8,FALSE)*VLOOKUP(SDBYLD2!CD$4,'[1]INTERNAL PARAMETERS-1'!$B$5:$J$44,3,FALSE)</f>
        <v>2.148505351712662E-2</v>
      </c>
      <c r="CE11" s="44">
        <f>SDBYLD1!CE11*VLOOKUP(SDBYLD2!CE$4,'[1]INTERNAL PARAMETERS-1'!$B$5:$J$44,5,FALSE)*VLOOKUP(SDBYLD2!CE$4,'[1]INTERNAL PARAMETERS-1'!$B$5:$J$44,6,FALSE)*VLOOKUP(SDBYLD2!CE$4,'[1]INTERNAL PARAMETERS-1'!$B$5:$J$44,3,FALSE) + SDBYLD1!CE11*(1-VLOOKUP(SDBYLD2!CE$4,'[1]INTERNAL PARAMETERS-1'!$B$5:$J$44,5,FALSE))*VLOOKUP(SDBYLD2!CE$4,'[1]INTERNAL PARAMETERS-1'!$B$5:$J$44,8,FALSE)*VLOOKUP(SDBYLD2!CE$4,'[1]INTERNAL PARAMETERS-1'!$B$5:$J$44,3,FALSE)</f>
        <v>3.4453827146331807E-2</v>
      </c>
      <c r="CF11" s="44">
        <f>SDBYLD1!CF11*VLOOKUP(SDBYLD2!CF$4,'[1]INTERNAL PARAMETERS-1'!$B$5:$J$44,5,FALSE)*VLOOKUP(SDBYLD2!CF$4,'[1]INTERNAL PARAMETERS-1'!$B$5:$J$44,6,FALSE)*VLOOKUP(SDBYLD2!CF$4,'[1]INTERNAL PARAMETERS-1'!$B$5:$J$44,3,FALSE) + SDBYLD1!CF11*(1-VLOOKUP(SDBYLD2!CF$4,'[1]INTERNAL PARAMETERS-1'!$B$5:$J$44,5,FALSE))*VLOOKUP(SDBYLD2!CF$4,'[1]INTERNAL PARAMETERS-1'!$B$5:$J$44,8,FALSE)*VLOOKUP(SDBYLD2!CF$4,'[1]INTERNAL PARAMETERS-1'!$B$5:$J$44,3,FALSE)</f>
        <v>3.4458774205377324E-2</v>
      </c>
      <c r="CG11" s="44">
        <f>SDBYLD1!CG11*VLOOKUP(SDBYLD2!CG$4,'[1]INTERNAL PARAMETERS-1'!$B$5:$J$44,5,FALSE)*VLOOKUP(SDBYLD2!CG$4,'[1]INTERNAL PARAMETERS-1'!$B$5:$J$44,6,FALSE)*VLOOKUP(SDBYLD2!CG$4,'[1]INTERNAL PARAMETERS-1'!$B$5:$J$44,3,FALSE) + SDBYLD1!CG11*(1-VLOOKUP(SDBYLD2!CG$4,'[1]INTERNAL PARAMETERS-1'!$B$5:$J$44,5,FALSE))*VLOOKUP(SDBYLD2!CG$4,'[1]INTERNAL PARAMETERS-1'!$B$5:$J$44,8,FALSE)*VLOOKUP(SDBYLD2!CG$4,'[1]INTERNAL PARAMETERS-1'!$B$5:$J$44,3,FALSE)</f>
        <v>5.7079227109443507E-4</v>
      </c>
      <c r="CH11" s="43">
        <f>SDBYLD1!CH11*VLOOKUP(SDBYLD2!CH$4,'[1]INTERNAL PARAMETERS-1'!$B$5:$J$44,5,FALSE)*VLOOKUP(SDBYLD2!CH$4,'[1]INTERNAL PARAMETERS-1'!$B$5:$J$44,6,FALSE)*VLOOKUP(SDBYLD2!CH$4,'[1]INTERNAL PARAMETERS-1'!$B$5:$J$44,3,FALSE) + SDBYLD1!CH11*(1-VLOOKUP(SDBYLD2!CH$4,'[1]INTERNAL PARAMETERS-1'!$B$5:$J$44,5,FALSE))*VLOOKUP(SDBYLD2!CH$4,'[1]INTERNAL PARAMETERS-1'!$B$5:$J$44,8,FALSE)*VLOOKUP(SDBYLD2!CH$4,'[1]INTERNAL PARAMETERS-1'!$B$5:$J$44,3,FALSE)</f>
        <v>0</v>
      </c>
      <c r="CJ11" s="45">
        <f t="shared" si="0"/>
        <v>857.35260639201044</v>
      </c>
      <c r="CK11" s="43">
        <f t="shared" si="1"/>
        <v>16.252144863648056</v>
      </c>
    </row>
    <row r="12" spans="2:89" x14ac:dyDescent="0.4">
      <c r="B12" s="58" t="s">
        <v>5</v>
      </c>
      <c r="C12" s="57" t="s">
        <v>68</v>
      </c>
      <c r="D12" s="57" t="s">
        <v>60</v>
      </c>
      <c r="E12" s="133">
        <f>SDBeam!X12</f>
        <v>1421.5219250218793</v>
      </c>
      <c r="F12" s="59">
        <f>'[1]INTERNAL PARAMETERS-1'!M12</f>
        <v>49.09</v>
      </c>
      <c r="G12" s="45">
        <f>SDBYLD1!G12*VLOOKUP(SDBYLD2!G$4,'[1]INTERNAL PARAMETERS-1'!$B$5:$J$44,5,FALSE)*VLOOKUP(SDBYLD2!G$4,'[1]INTERNAL PARAMETERS-1'!$B$5:$J$44,7,FALSE)*SDBYLD2!$F12 + SDBYLD1!G12*(1-VLOOKUP(SDBYLD2!G$4,'[1]INTERNAL PARAMETERS-1'!$B$5:$J$44,5,FALSE))*VLOOKUP(SDBYLD2!G$4,'[1]INTERNAL PARAMETERS-1'!$B$5:$J$44,9,FALSE)*SDBYLD2!$F12</f>
        <v>322.99516432202415</v>
      </c>
      <c r="H12" s="44">
        <f>SDBYLD1!H12*VLOOKUP(SDBYLD2!H$4,'[1]INTERNAL PARAMETERS-1'!$B$5:$J$44,5,FALSE)*VLOOKUP(SDBYLD2!H$4,'[1]INTERNAL PARAMETERS-1'!$B$5:$J$44,7,FALSE)*SDBYLD2!$F12 + SDBYLD1!H12*(1-VLOOKUP(SDBYLD2!H$4,'[1]INTERNAL PARAMETERS-1'!$B$5:$J$44,5,FALSE))*VLOOKUP(SDBYLD2!H$4,'[1]INTERNAL PARAMETERS-1'!$B$5:$J$44,9,FALSE)*SDBYLD2!$F12</f>
        <v>170.142435051804</v>
      </c>
      <c r="I12" s="44">
        <f>SDBYLD1!I12*VLOOKUP(SDBYLD2!I$4,'[1]INTERNAL PARAMETERS-1'!$B$5:$J$44,5,FALSE)*VLOOKUP(SDBYLD2!I$4,'[1]INTERNAL PARAMETERS-1'!$B$5:$J$44,7,FALSE)*SDBYLD2!$F12 + SDBYLD1!I12*(1-VLOOKUP(SDBYLD2!I$4,'[1]INTERNAL PARAMETERS-1'!$B$5:$J$44,5,FALSE))*VLOOKUP(SDBYLD2!I$4,'[1]INTERNAL PARAMETERS-1'!$B$5:$J$44,9,FALSE)*SDBYLD2!$F12</f>
        <v>148.11552918525081</v>
      </c>
      <c r="J12" s="44">
        <f>SDBYLD1!J12*VLOOKUP(SDBYLD2!J$4,'[1]INTERNAL PARAMETERS-1'!$B$5:$J$44,5,FALSE)*VLOOKUP(SDBYLD2!J$4,'[1]INTERNAL PARAMETERS-1'!$B$5:$J$44,7,FALSE)*SDBYLD2!$F12 + SDBYLD1!J12*(1-VLOOKUP(SDBYLD2!J$4,'[1]INTERNAL PARAMETERS-1'!$B$5:$J$44,5,FALSE))*VLOOKUP(SDBYLD2!J$4,'[1]INTERNAL PARAMETERS-1'!$B$5:$J$44,9,FALSE)*SDBYLD2!$F12</f>
        <v>0</v>
      </c>
      <c r="K12" s="44">
        <f>SDBYLD1!K12*VLOOKUP(SDBYLD2!K$4,'[1]INTERNAL PARAMETERS-1'!$B$5:$J$44,5,FALSE)*VLOOKUP(SDBYLD2!K$4,'[1]INTERNAL PARAMETERS-1'!$B$5:$J$44,7,FALSE)*SDBYLD2!$F12 + SDBYLD1!K12*(1-VLOOKUP(SDBYLD2!K$4,'[1]INTERNAL PARAMETERS-1'!$B$5:$J$44,5,FALSE))*VLOOKUP(SDBYLD2!K$4,'[1]INTERNAL PARAMETERS-1'!$B$5:$J$44,9,FALSE)*SDBYLD2!$F12</f>
        <v>0.89213451570620839</v>
      </c>
      <c r="L12" s="44">
        <f>SDBYLD1!L12*VLOOKUP(SDBYLD2!L$4,'[1]INTERNAL PARAMETERS-1'!$B$5:$J$44,5,FALSE)*VLOOKUP(SDBYLD2!L$4,'[1]INTERNAL PARAMETERS-1'!$B$5:$J$44,7,FALSE)*SDBYLD2!$F12 + SDBYLD1!L12*(1-VLOOKUP(SDBYLD2!L$4,'[1]INTERNAL PARAMETERS-1'!$B$5:$J$44,5,FALSE))*VLOOKUP(SDBYLD2!L$4,'[1]INTERNAL PARAMETERS-1'!$B$5:$J$44,9,FALSE)*SDBYLD2!$F12</f>
        <v>0</v>
      </c>
      <c r="M12" s="44">
        <f>SDBYLD1!M12*VLOOKUP(SDBYLD2!M$4,'[1]INTERNAL PARAMETERS-1'!$B$5:$J$44,5,FALSE)*VLOOKUP(SDBYLD2!M$4,'[1]INTERNAL PARAMETERS-1'!$B$5:$J$44,7,FALSE)*SDBYLD2!$F12 + SDBYLD1!M12*(1-VLOOKUP(SDBYLD2!M$4,'[1]INTERNAL PARAMETERS-1'!$B$5:$J$44,5,FALSE))*VLOOKUP(SDBYLD2!M$4,'[1]INTERNAL PARAMETERS-1'!$B$5:$J$44,9,FALSE)*SDBYLD2!$F12</f>
        <v>5.1157538098781092</v>
      </c>
      <c r="N12" s="44">
        <f>SDBYLD1!N12*VLOOKUP(SDBYLD2!N$4,'[1]INTERNAL PARAMETERS-1'!$B$5:$J$44,5,FALSE)*VLOOKUP(SDBYLD2!N$4,'[1]INTERNAL PARAMETERS-1'!$B$5:$J$44,7,FALSE)*SDBYLD2!$F12 + SDBYLD1!N12*(1-VLOOKUP(SDBYLD2!N$4,'[1]INTERNAL PARAMETERS-1'!$B$5:$J$44,5,FALSE))*VLOOKUP(SDBYLD2!N$4,'[1]INTERNAL PARAMETERS-1'!$B$5:$J$44,9,FALSE)*SDBYLD2!$F12</f>
        <v>0.71850516021679522</v>
      </c>
      <c r="O12" s="44">
        <f>SDBYLD1!O12*VLOOKUP(SDBYLD2!O$4,'[1]INTERNAL PARAMETERS-1'!$B$5:$J$44,5,FALSE)*VLOOKUP(SDBYLD2!O$4,'[1]INTERNAL PARAMETERS-1'!$B$5:$J$44,7,FALSE)*SDBYLD2!$F12 + SDBYLD1!O12*(1-VLOOKUP(SDBYLD2!O$4,'[1]INTERNAL PARAMETERS-1'!$B$5:$J$44,5,FALSE))*VLOOKUP(SDBYLD2!O$4,'[1]INTERNAL PARAMETERS-1'!$B$5:$J$44,9,FALSE)*SDBYLD2!$F12</f>
        <v>0</v>
      </c>
      <c r="P12" s="44">
        <f>SDBYLD1!P12*VLOOKUP(SDBYLD2!P$4,'[1]INTERNAL PARAMETERS-1'!$B$5:$J$44,5,FALSE)*VLOOKUP(SDBYLD2!P$4,'[1]INTERNAL PARAMETERS-1'!$B$5:$J$44,7,FALSE)*SDBYLD2!$F12 + SDBYLD1!P12*(1-VLOOKUP(SDBYLD2!P$4,'[1]INTERNAL PARAMETERS-1'!$B$5:$J$44,5,FALSE))*VLOOKUP(SDBYLD2!P$4,'[1]INTERNAL PARAMETERS-1'!$B$5:$J$44,9,FALSE)*SDBYLD2!$F12</f>
        <v>0</v>
      </c>
      <c r="Q12" s="44">
        <f>SDBYLD1!Q12*VLOOKUP(SDBYLD2!Q$4,'[1]INTERNAL PARAMETERS-1'!$B$5:$J$44,5,FALSE)*VLOOKUP(SDBYLD2!Q$4,'[1]INTERNAL PARAMETERS-1'!$B$5:$J$44,7,FALSE)*SDBYLD2!$F12 + SDBYLD1!Q12*(1-VLOOKUP(SDBYLD2!Q$4,'[1]INTERNAL PARAMETERS-1'!$B$5:$J$44,5,FALSE))*VLOOKUP(SDBYLD2!Q$4,'[1]INTERNAL PARAMETERS-1'!$B$5:$J$44,9,FALSE)*SDBYLD2!$F12</f>
        <v>0</v>
      </c>
      <c r="R12" s="44">
        <f>SDBYLD1!R12*VLOOKUP(SDBYLD2!R$4,'[1]INTERNAL PARAMETERS-1'!$B$5:$J$44,5,FALSE)*VLOOKUP(SDBYLD2!R$4,'[1]INTERNAL PARAMETERS-1'!$B$5:$J$44,7,FALSE)*SDBYLD2!$F12 + SDBYLD1!R12*(1-VLOOKUP(SDBYLD2!R$4,'[1]INTERNAL PARAMETERS-1'!$B$5:$J$44,5,FALSE))*VLOOKUP(SDBYLD2!R$4,'[1]INTERNAL PARAMETERS-1'!$B$5:$J$44,9,FALSE)*SDBYLD2!$F12</f>
        <v>1.4799474996360646</v>
      </c>
      <c r="S12" s="44">
        <f>SDBYLD1!S12*VLOOKUP(SDBYLD2!S$4,'[1]INTERNAL PARAMETERS-1'!$B$5:$J$44,5,FALSE)*VLOOKUP(SDBYLD2!S$4,'[1]INTERNAL PARAMETERS-1'!$B$5:$J$44,7,FALSE)*SDBYLD2!$F12 + SDBYLD1!S12*(1-VLOOKUP(SDBYLD2!S$4,'[1]INTERNAL PARAMETERS-1'!$B$5:$J$44,5,FALSE))*VLOOKUP(SDBYLD2!S$4,'[1]INTERNAL PARAMETERS-1'!$B$5:$J$44,9,FALSE)*SDBYLD2!$F12</f>
        <v>18.446258793455186</v>
      </c>
      <c r="T12" s="44">
        <f>SDBYLD1!T12*VLOOKUP(SDBYLD2!T$4,'[1]INTERNAL PARAMETERS-1'!$B$5:$J$44,5,FALSE)*VLOOKUP(SDBYLD2!T$4,'[1]INTERNAL PARAMETERS-1'!$B$5:$J$44,7,FALSE)*SDBYLD2!$F12 + SDBYLD1!T12*(1-VLOOKUP(SDBYLD2!T$4,'[1]INTERNAL PARAMETERS-1'!$B$5:$J$44,5,FALSE))*VLOOKUP(SDBYLD2!T$4,'[1]INTERNAL PARAMETERS-1'!$B$5:$J$44,9,FALSE)*SDBYLD2!$F12</f>
        <v>6.1445594674393815</v>
      </c>
      <c r="U12" s="44">
        <f>SDBYLD1!U12*VLOOKUP(SDBYLD2!U$4,'[1]INTERNAL PARAMETERS-1'!$B$5:$J$44,5,FALSE)*VLOOKUP(SDBYLD2!U$4,'[1]INTERNAL PARAMETERS-1'!$B$5:$J$44,7,FALSE)*SDBYLD2!$F12 + SDBYLD1!U12*(1-VLOOKUP(SDBYLD2!U$4,'[1]INTERNAL PARAMETERS-1'!$B$5:$J$44,5,FALSE))*VLOOKUP(SDBYLD2!U$4,'[1]INTERNAL PARAMETERS-1'!$B$5:$J$44,9,FALSE)*SDBYLD2!$F12</f>
        <v>4.3302016128049221</v>
      </c>
      <c r="V12" s="44">
        <f>SDBYLD1!V12*VLOOKUP(SDBYLD2!V$4,'[1]INTERNAL PARAMETERS-1'!$B$5:$J$44,5,FALSE)*VLOOKUP(SDBYLD2!V$4,'[1]INTERNAL PARAMETERS-1'!$B$5:$J$44,7,FALSE)*SDBYLD2!$F12 + SDBYLD1!V12*(1-VLOOKUP(SDBYLD2!V$4,'[1]INTERNAL PARAMETERS-1'!$B$5:$J$44,5,FALSE))*VLOOKUP(SDBYLD2!V$4,'[1]INTERNAL PARAMETERS-1'!$B$5:$J$44,9,FALSE)*SDBYLD2!$F12</f>
        <v>20.405521777365475</v>
      </c>
      <c r="W12" s="44">
        <f>SDBYLD1!W12*VLOOKUP(SDBYLD2!W$4,'[1]INTERNAL PARAMETERS-1'!$B$5:$J$44,5,FALSE)*VLOOKUP(SDBYLD2!W$4,'[1]INTERNAL PARAMETERS-1'!$B$5:$J$44,7,FALSE)*SDBYLD2!$F12 + SDBYLD1!W12*(1-VLOOKUP(SDBYLD2!W$4,'[1]INTERNAL PARAMETERS-1'!$B$5:$J$44,5,FALSE))*VLOOKUP(SDBYLD2!W$4,'[1]INTERNAL PARAMETERS-1'!$B$5:$J$44,9,FALSE)*SDBYLD2!$F12</f>
        <v>0</v>
      </c>
      <c r="X12" s="44">
        <f>SDBYLD1!X12*VLOOKUP(SDBYLD2!X$4,'[1]INTERNAL PARAMETERS-1'!$B$5:$J$44,5,FALSE)*VLOOKUP(SDBYLD2!X$4,'[1]INTERNAL PARAMETERS-1'!$B$5:$J$44,7,FALSE)*SDBYLD2!$F12 + SDBYLD1!X12*(1-VLOOKUP(SDBYLD2!X$4,'[1]INTERNAL PARAMETERS-1'!$B$5:$J$44,5,FALSE))*VLOOKUP(SDBYLD2!X$4,'[1]INTERNAL PARAMETERS-1'!$B$5:$J$44,9,FALSE)*SDBYLD2!$F12</f>
        <v>0</v>
      </c>
      <c r="Y12" s="44">
        <f>SDBYLD1!Y12*VLOOKUP(SDBYLD2!Y$4,'[1]INTERNAL PARAMETERS-1'!$B$5:$J$44,5,FALSE)*VLOOKUP(SDBYLD2!Y$4,'[1]INTERNAL PARAMETERS-1'!$B$5:$J$44,7,FALSE)*SDBYLD2!$F12 + SDBYLD1!Y12*(1-VLOOKUP(SDBYLD2!Y$4,'[1]INTERNAL PARAMETERS-1'!$B$5:$J$44,5,FALSE))*VLOOKUP(SDBYLD2!Y$4,'[1]INTERNAL PARAMETERS-1'!$B$5:$J$44,9,FALSE)*SDBYLD2!$F12</f>
        <v>0</v>
      </c>
      <c r="Z12" s="44">
        <f>SDBYLD1!Z12*VLOOKUP(SDBYLD2!Z$4,'[1]INTERNAL PARAMETERS-1'!$B$5:$J$44,5,FALSE)*VLOOKUP(SDBYLD2!Z$4,'[1]INTERNAL PARAMETERS-1'!$B$5:$J$44,7,FALSE)*SDBYLD2!$F12 + SDBYLD1!Z12*(1-VLOOKUP(SDBYLD2!Z$4,'[1]INTERNAL PARAMETERS-1'!$B$5:$J$44,5,FALSE))*VLOOKUP(SDBYLD2!Z$4,'[1]INTERNAL PARAMETERS-1'!$B$5:$J$44,9,FALSE)*SDBYLD2!$F12</f>
        <v>0</v>
      </c>
      <c r="AA12" s="44">
        <f>SDBYLD1!AA12*VLOOKUP(SDBYLD2!AA$4,'[1]INTERNAL PARAMETERS-1'!$B$5:$J$44,5,FALSE)*VLOOKUP(SDBYLD2!AA$4,'[1]INTERNAL PARAMETERS-1'!$B$5:$J$44,7,FALSE)*SDBYLD2!$F12 + SDBYLD1!AA12*(1-VLOOKUP(SDBYLD2!AA$4,'[1]INTERNAL PARAMETERS-1'!$B$5:$J$44,5,FALSE))*VLOOKUP(SDBYLD2!AA$4,'[1]INTERNAL PARAMETERS-1'!$B$5:$J$44,9,FALSE)*SDBYLD2!$F12</f>
        <v>0</v>
      </c>
      <c r="AB12" s="44">
        <f>SDBYLD1!AB12*VLOOKUP(SDBYLD2!AB$4,'[1]INTERNAL PARAMETERS-1'!$B$5:$J$44,5,FALSE)*VLOOKUP(SDBYLD2!AB$4,'[1]INTERNAL PARAMETERS-1'!$B$5:$J$44,7,FALSE)*SDBYLD2!$F12 + SDBYLD1!AB12*(1-VLOOKUP(SDBYLD2!AB$4,'[1]INTERNAL PARAMETERS-1'!$B$5:$J$44,5,FALSE))*VLOOKUP(SDBYLD2!AB$4,'[1]INTERNAL PARAMETERS-1'!$B$5:$J$44,9,FALSE)*SDBYLD2!$F12</f>
        <v>0</v>
      </c>
      <c r="AC12" s="44">
        <f>SDBYLD1!AC12*VLOOKUP(SDBYLD2!AC$4,'[1]INTERNAL PARAMETERS-1'!$B$5:$J$44,5,FALSE)*VLOOKUP(SDBYLD2!AC$4,'[1]INTERNAL PARAMETERS-1'!$B$5:$J$44,7,FALSE)*SDBYLD2!$F12 + SDBYLD1!AC12*(1-VLOOKUP(SDBYLD2!AC$4,'[1]INTERNAL PARAMETERS-1'!$B$5:$J$44,5,FALSE))*VLOOKUP(SDBYLD2!AC$4,'[1]INTERNAL PARAMETERS-1'!$B$5:$J$44,9,FALSE)*SDBYLD2!$F12</f>
        <v>0</v>
      </c>
      <c r="AD12" s="44">
        <f>SDBYLD1!AD12*VLOOKUP(SDBYLD2!AD$4,'[1]INTERNAL PARAMETERS-1'!$B$5:$J$44,5,FALSE)*VLOOKUP(SDBYLD2!AD$4,'[1]INTERNAL PARAMETERS-1'!$B$5:$J$44,7,FALSE)*SDBYLD2!$F12 + SDBYLD1!AD12*(1-VLOOKUP(SDBYLD2!AD$4,'[1]INTERNAL PARAMETERS-1'!$B$5:$J$44,5,FALSE))*VLOOKUP(SDBYLD2!AD$4,'[1]INTERNAL PARAMETERS-1'!$B$5:$J$44,9,FALSE)*SDBYLD2!$F12</f>
        <v>0</v>
      </c>
      <c r="AE12" s="44">
        <f>SDBYLD1!AE12*VLOOKUP(SDBYLD2!AE$4,'[1]INTERNAL PARAMETERS-1'!$B$5:$J$44,5,FALSE)*VLOOKUP(SDBYLD2!AE$4,'[1]INTERNAL PARAMETERS-1'!$B$5:$J$44,7,FALSE)*SDBYLD2!$F12 + SDBYLD1!AE12*(1-VLOOKUP(SDBYLD2!AE$4,'[1]INTERNAL PARAMETERS-1'!$B$5:$J$44,5,FALSE))*VLOOKUP(SDBYLD2!AE$4,'[1]INTERNAL PARAMETERS-1'!$B$5:$J$44,9,FALSE)*SDBYLD2!$F12</f>
        <v>0</v>
      </c>
      <c r="AF12" s="44">
        <f>SDBYLD1!AF12*VLOOKUP(SDBYLD2!AF$4,'[1]INTERNAL PARAMETERS-1'!$B$5:$J$44,5,FALSE)*VLOOKUP(SDBYLD2!AF$4,'[1]INTERNAL PARAMETERS-1'!$B$5:$J$44,7,FALSE)*SDBYLD2!$F12 + SDBYLD1!AF12*(1-VLOOKUP(SDBYLD2!AF$4,'[1]INTERNAL PARAMETERS-1'!$B$5:$J$44,5,FALSE))*VLOOKUP(SDBYLD2!AF$4,'[1]INTERNAL PARAMETERS-1'!$B$5:$J$44,9,FALSE)*SDBYLD2!$F12</f>
        <v>1.5460943420966939</v>
      </c>
      <c r="AG12" s="44">
        <f>SDBYLD1!AG12*VLOOKUP(SDBYLD2!AG$4,'[1]INTERNAL PARAMETERS-1'!$B$5:$J$44,5,FALSE)*VLOOKUP(SDBYLD2!AG$4,'[1]INTERNAL PARAMETERS-1'!$B$5:$J$44,7,FALSE)*SDBYLD2!$F12 + SDBYLD1!AG12*(1-VLOOKUP(SDBYLD2!AG$4,'[1]INTERNAL PARAMETERS-1'!$B$5:$J$44,5,FALSE))*VLOOKUP(SDBYLD2!AG$4,'[1]INTERNAL PARAMETERS-1'!$B$5:$J$44,9,FALSE)*SDBYLD2!$F12</f>
        <v>0</v>
      </c>
      <c r="AH12" s="44">
        <f>SDBYLD1!AH12*VLOOKUP(SDBYLD2!AH$4,'[1]INTERNAL PARAMETERS-1'!$B$5:$J$44,5,FALSE)*VLOOKUP(SDBYLD2!AH$4,'[1]INTERNAL PARAMETERS-1'!$B$5:$J$44,7,FALSE)*SDBYLD2!$F12 + SDBYLD1!AH12*(1-VLOOKUP(SDBYLD2!AH$4,'[1]INTERNAL PARAMETERS-1'!$B$5:$J$44,5,FALSE))*VLOOKUP(SDBYLD2!AH$4,'[1]INTERNAL PARAMETERS-1'!$B$5:$J$44,9,FALSE)*SDBYLD2!$F12</f>
        <v>0.21800056529908837</v>
      </c>
      <c r="AI12" s="44">
        <f>SDBYLD1!AI12*VLOOKUP(SDBYLD2!AI$4,'[1]INTERNAL PARAMETERS-1'!$B$5:$J$44,5,FALSE)*VLOOKUP(SDBYLD2!AI$4,'[1]INTERNAL PARAMETERS-1'!$B$5:$J$44,7,FALSE)*SDBYLD2!$F12 + SDBYLD1!AI12*(1-VLOOKUP(SDBYLD2!AI$4,'[1]INTERNAL PARAMETERS-1'!$B$5:$J$44,5,FALSE))*VLOOKUP(SDBYLD2!AI$4,'[1]INTERNAL PARAMETERS-1'!$B$5:$J$44,9,FALSE)*SDBYLD2!$F12</f>
        <v>0.36339242759123008</v>
      </c>
      <c r="AJ12" s="44">
        <f>SDBYLD1!AJ12*VLOOKUP(SDBYLD2!AJ$4,'[1]INTERNAL PARAMETERS-1'!$B$5:$J$44,5,FALSE)*VLOOKUP(SDBYLD2!AJ$4,'[1]INTERNAL PARAMETERS-1'!$B$5:$J$44,7,FALSE)*SDBYLD2!$F12 + SDBYLD1!AJ12*(1-VLOOKUP(SDBYLD2!AJ$4,'[1]INTERNAL PARAMETERS-1'!$B$5:$J$44,5,FALSE))*VLOOKUP(SDBYLD2!AJ$4,'[1]INTERNAL PARAMETERS-1'!$B$5:$J$44,9,FALSE)*SDBYLD2!$F12</f>
        <v>4.1228275283264946</v>
      </c>
      <c r="AK12" s="44">
        <f>SDBYLD1!AK12*VLOOKUP(SDBYLD2!AK$4,'[1]INTERNAL PARAMETERS-1'!$B$5:$J$44,5,FALSE)*VLOOKUP(SDBYLD2!AK$4,'[1]INTERNAL PARAMETERS-1'!$B$5:$J$44,7,FALSE)*SDBYLD2!$F12 + SDBYLD1!AK12*(1-VLOOKUP(SDBYLD2!AK$4,'[1]INTERNAL PARAMETERS-1'!$B$5:$J$44,5,FALSE))*VLOOKUP(SDBYLD2!AK$4,'[1]INTERNAL PARAMETERS-1'!$B$5:$J$44,9,FALSE)*SDBYLD2!$F12</f>
        <v>1.744004522392707</v>
      </c>
      <c r="AL12" s="44">
        <f>SDBYLD1!AL12*VLOOKUP(SDBYLD2!AL$4,'[1]INTERNAL PARAMETERS-1'!$B$5:$J$44,5,FALSE)*VLOOKUP(SDBYLD2!AL$4,'[1]INTERNAL PARAMETERS-1'!$B$5:$J$44,7,FALSE)*SDBYLD2!$F12 + SDBYLD1!AL12*(1-VLOOKUP(SDBYLD2!AL$4,'[1]INTERNAL PARAMETERS-1'!$B$5:$J$44,5,FALSE))*VLOOKUP(SDBYLD2!AL$4,'[1]INTERNAL PARAMETERS-1'!$B$5:$J$44,9,FALSE)*SDBYLD2!$F12</f>
        <v>0</v>
      </c>
      <c r="AM12" s="44">
        <f>SDBYLD1!AM12*VLOOKUP(SDBYLD2!AM$4,'[1]INTERNAL PARAMETERS-1'!$B$5:$J$44,5,FALSE)*VLOOKUP(SDBYLD2!AM$4,'[1]INTERNAL PARAMETERS-1'!$B$5:$J$44,7,FALSE)*SDBYLD2!$F12 + SDBYLD1!AM12*(1-VLOOKUP(SDBYLD2!AM$4,'[1]INTERNAL PARAMETERS-1'!$B$5:$J$44,5,FALSE))*VLOOKUP(SDBYLD2!AM$4,'[1]INTERNAL PARAMETERS-1'!$B$5:$J$44,9,FALSE)*SDBYLD2!$F12</f>
        <v>0</v>
      </c>
      <c r="AN12" s="44">
        <f>SDBYLD1!AN12*VLOOKUP(SDBYLD2!AN$4,'[1]INTERNAL PARAMETERS-1'!$B$5:$J$44,5,FALSE)*VLOOKUP(SDBYLD2!AN$4,'[1]INTERNAL PARAMETERS-1'!$B$5:$J$44,7,FALSE)*SDBYLD2!$F12 + SDBYLD1!AN12*(1-VLOOKUP(SDBYLD2!AN$4,'[1]INTERNAL PARAMETERS-1'!$B$5:$J$44,5,FALSE))*VLOOKUP(SDBYLD2!AN$4,'[1]INTERNAL PARAMETERS-1'!$B$5:$J$44,9,FALSE)*SDBYLD2!$F12</f>
        <v>0</v>
      </c>
      <c r="AO12" s="44">
        <f>SDBYLD1!AO12*VLOOKUP(SDBYLD2!AO$4,'[1]INTERNAL PARAMETERS-1'!$B$5:$J$44,5,FALSE)*VLOOKUP(SDBYLD2!AO$4,'[1]INTERNAL PARAMETERS-1'!$B$5:$J$44,7,FALSE)*SDBYLD2!$F12 + SDBYLD1!AO12*(1-VLOOKUP(SDBYLD2!AO$4,'[1]INTERNAL PARAMETERS-1'!$B$5:$J$44,5,FALSE))*VLOOKUP(SDBYLD2!AO$4,'[1]INTERNAL PARAMETERS-1'!$B$5:$J$44,9,FALSE)*SDBYLD2!$F12</f>
        <v>0</v>
      </c>
      <c r="AP12" s="44">
        <f>SDBYLD1!AP12*VLOOKUP(SDBYLD2!AP$4,'[1]INTERNAL PARAMETERS-1'!$B$5:$J$44,5,FALSE)*VLOOKUP(SDBYLD2!AP$4,'[1]INTERNAL PARAMETERS-1'!$B$5:$J$44,7,FALSE)*SDBYLD2!$F12 + SDBYLD1!AP12*(1-VLOOKUP(SDBYLD2!AP$4,'[1]INTERNAL PARAMETERS-1'!$B$5:$J$44,5,FALSE))*VLOOKUP(SDBYLD2!AP$4,'[1]INTERNAL PARAMETERS-1'!$B$5:$J$44,9,FALSE)*SDBYLD2!$F12</f>
        <v>0</v>
      </c>
      <c r="AQ12" s="44">
        <f>SDBYLD1!AQ12*VLOOKUP(SDBYLD2!AQ$4,'[1]INTERNAL PARAMETERS-1'!$B$5:$J$44,5,FALSE)*VLOOKUP(SDBYLD2!AQ$4,'[1]INTERNAL PARAMETERS-1'!$B$5:$J$44,7,FALSE)*SDBYLD2!$F12 + SDBYLD1!AQ12*(1-VLOOKUP(SDBYLD2!AQ$4,'[1]INTERNAL PARAMETERS-1'!$B$5:$J$44,5,FALSE))*VLOOKUP(SDBYLD2!AQ$4,'[1]INTERNAL PARAMETERS-1'!$B$5:$J$44,9,FALSE)*SDBYLD2!$F12</f>
        <v>0</v>
      </c>
      <c r="AR12" s="44">
        <f>SDBYLD1!AR12*VLOOKUP(SDBYLD2!AR$4,'[1]INTERNAL PARAMETERS-1'!$B$5:$J$44,5,FALSE)*VLOOKUP(SDBYLD2!AR$4,'[1]INTERNAL PARAMETERS-1'!$B$5:$J$44,7,FALSE)*SDBYLD2!$F12 + SDBYLD1!AR12*(1-VLOOKUP(SDBYLD2!AR$4,'[1]INTERNAL PARAMETERS-1'!$B$5:$J$44,5,FALSE))*VLOOKUP(SDBYLD2!AR$4,'[1]INTERNAL PARAMETERS-1'!$B$5:$J$44,9,FALSE)*SDBYLD2!$F12</f>
        <v>0</v>
      </c>
      <c r="AS12" s="44">
        <f>SDBYLD1!AS12*VLOOKUP(SDBYLD2!AS$4,'[1]INTERNAL PARAMETERS-1'!$B$5:$J$44,5,FALSE)*VLOOKUP(SDBYLD2!AS$4,'[1]INTERNAL PARAMETERS-1'!$B$5:$J$44,7,FALSE)*SDBYLD2!$F12 + SDBYLD1!AS12*(1-VLOOKUP(SDBYLD2!AS$4,'[1]INTERNAL PARAMETERS-1'!$B$5:$J$44,5,FALSE))*VLOOKUP(SDBYLD2!AS$4,'[1]INTERNAL PARAMETERS-1'!$B$5:$J$44,9,FALSE)*SDBYLD2!$F12</f>
        <v>0</v>
      </c>
      <c r="AT12" s="43">
        <f>SDBYLD1!AT12*VLOOKUP(SDBYLD2!AT$4,'[1]INTERNAL PARAMETERS-1'!$B$5:$J$44,5,FALSE)*VLOOKUP(SDBYLD2!AT$4,'[1]INTERNAL PARAMETERS-1'!$B$5:$J$44,7,FALSE)*SDBYLD2!$F12 + SDBYLD1!AT12*(1-VLOOKUP(SDBYLD2!AT$4,'[1]INTERNAL PARAMETERS-1'!$B$5:$J$44,5,FALSE))*VLOOKUP(SDBYLD2!AT$4,'[1]INTERNAL PARAMETERS-1'!$B$5:$J$44,9,FALSE)*SDBYLD2!$F12</f>
        <v>0</v>
      </c>
      <c r="AU12" s="45">
        <f>SDBYLD1!AU12*VLOOKUP(SDBYLD2!AU$4,'[1]INTERNAL PARAMETERS-1'!$B$5:$J$44,5,FALSE)*VLOOKUP(SDBYLD2!AU$4,'[1]INTERNAL PARAMETERS-1'!$B$5:$J$44,6,FALSE)*VLOOKUP(SDBYLD2!AU$4,'[1]INTERNAL PARAMETERS-1'!$B$5:$J$44,3,FALSE) + SDBYLD1!AU12*(1-VLOOKUP(SDBYLD2!AU$4,'[1]INTERNAL PARAMETERS-1'!$B$5:$J$44,5,FALSE))*VLOOKUP(SDBYLD2!AU$4,'[1]INTERNAL PARAMETERS-1'!$B$5:$J$44,8,FALSE)*VLOOKUP(SDBYLD2!AU$4,'[1]INTERNAL PARAMETERS-1'!$B$5:$J$44,3,FALSE)</f>
        <v>0</v>
      </c>
      <c r="AV12" s="44">
        <f>SDBYLD1!AV12*VLOOKUP(SDBYLD2!AV$4,'[1]INTERNAL PARAMETERS-1'!$B$5:$J$44,5,FALSE)*VLOOKUP(SDBYLD2!AV$4,'[1]INTERNAL PARAMETERS-1'!$B$5:$J$44,6,FALSE)*VLOOKUP(SDBYLD2!AV$4,'[1]INTERNAL PARAMETERS-1'!$B$5:$J$44,3,FALSE) + SDBYLD1!AV12*(1-VLOOKUP(SDBYLD2!AV$4,'[1]INTERNAL PARAMETERS-1'!$B$5:$J$44,5,FALSE))*VLOOKUP(SDBYLD2!AV$4,'[1]INTERNAL PARAMETERS-1'!$B$5:$J$44,8,FALSE)*VLOOKUP(SDBYLD2!AV$4,'[1]INTERNAL PARAMETERS-1'!$B$5:$J$44,3,FALSE)</f>
        <v>0</v>
      </c>
      <c r="AW12" s="44">
        <f>SDBYLD1!AW12*VLOOKUP(SDBYLD2!AW$4,'[1]INTERNAL PARAMETERS-1'!$B$5:$J$44,5,FALSE)*VLOOKUP(SDBYLD2!AW$4,'[1]INTERNAL PARAMETERS-1'!$B$5:$J$44,6,FALSE)*VLOOKUP(SDBYLD2!AW$4,'[1]INTERNAL PARAMETERS-1'!$B$5:$J$44,3,FALSE) + SDBYLD1!AW12*(1-VLOOKUP(SDBYLD2!AW$4,'[1]INTERNAL PARAMETERS-1'!$B$5:$J$44,5,FALSE))*VLOOKUP(SDBYLD2!AW$4,'[1]INTERNAL PARAMETERS-1'!$B$5:$J$44,8,FALSE)*VLOOKUP(SDBYLD2!AW$4,'[1]INTERNAL PARAMETERS-1'!$B$5:$J$44,3,FALSE)</f>
        <v>3.562368292452943</v>
      </c>
      <c r="AX12" s="44">
        <f>SDBYLD1!AX12*VLOOKUP(SDBYLD2!AX$4,'[1]INTERNAL PARAMETERS-1'!$B$5:$J$44,5,FALSE)*VLOOKUP(SDBYLD2!AX$4,'[1]INTERNAL PARAMETERS-1'!$B$5:$J$44,6,FALSE)*VLOOKUP(SDBYLD2!AX$4,'[1]INTERNAL PARAMETERS-1'!$B$5:$J$44,3,FALSE) + SDBYLD1!AX12*(1-VLOOKUP(SDBYLD2!AX$4,'[1]INTERNAL PARAMETERS-1'!$B$5:$J$44,5,FALSE))*VLOOKUP(SDBYLD2!AX$4,'[1]INTERNAL PARAMETERS-1'!$B$5:$J$44,8,FALSE)*VLOOKUP(SDBYLD2!AX$4,'[1]INTERNAL PARAMETERS-1'!$B$5:$J$44,3,FALSE)</f>
        <v>0</v>
      </c>
      <c r="AY12" s="44">
        <f>SDBYLD1!AY12*VLOOKUP(SDBYLD2!AY$4,'[1]INTERNAL PARAMETERS-1'!$B$5:$J$44,5,FALSE)*VLOOKUP(SDBYLD2!AY$4,'[1]INTERNAL PARAMETERS-1'!$B$5:$J$44,6,FALSE)*VLOOKUP(SDBYLD2!AY$4,'[1]INTERNAL PARAMETERS-1'!$B$5:$J$44,3,FALSE) + SDBYLD1!AY12*(1-VLOOKUP(SDBYLD2!AY$4,'[1]INTERNAL PARAMETERS-1'!$B$5:$J$44,5,FALSE))*VLOOKUP(SDBYLD2!AY$4,'[1]INTERNAL PARAMETERS-1'!$B$5:$J$44,8,FALSE)*VLOOKUP(SDBYLD2!AY$4,'[1]INTERNAL PARAMETERS-1'!$B$5:$J$44,3,FALSE)</f>
        <v>0</v>
      </c>
      <c r="AZ12" s="44">
        <f>SDBYLD1!AZ12*VLOOKUP(SDBYLD2!AZ$4,'[1]INTERNAL PARAMETERS-1'!$B$5:$J$44,5,FALSE)*VLOOKUP(SDBYLD2!AZ$4,'[1]INTERNAL PARAMETERS-1'!$B$5:$J$44,6,FALSE)*VLOOKUP(SDBYLD2!AZ$4,'[1]INTERNAL PARAMETERS-1'!$B$5:$J$44,3,FALSE) + SDBYLD1!AZ12*(1-VLOOKUP(SDBYLD2!AZ$4,'[1]INTERNAL PARAMETERS-1'!$B$5:$J$44,5,FALSE))*VLOOKUP(SDBYLD2!AZ$4,'[1]INTERNAL PARAMETERS-1'!$B$5:$J$44,8,FALSE)*VLOOKUP(SDBYLD2!AZ$4,'[1]INTERNAL PARAMETERS-1'!$B$5:$J$44,3,FALSE)</f>
        <v>0</v>
      </c>
      <c r="BA12" s="44">
        <f>SDBYLD1!BA12*VLOOKUP(SDBYLD2!BA$4,'[1]INTERNAL PARAMETERS-1'!$B$5:$J$44,5,FALSE)*VLOOKUP(SDBYLD2!BA$4,'[1]INTERNAL PARAMETERS-1'!$B$5:$J$44,6,FALSE)*VLOOKUP(SDBYLD2!BA$4,'[1]INTERNAL PARAMETERS-1'!$B$5:$J$44,3,FALSE) + SDBYLD1!BA12*(1-VLOOKUP(SDBYLD2!BA$4,'[1]INTERNAL PARAMETERS-1'!$B$5:$J$44,5,FALSE))*VLOOKUP(SDBYLD2!BA$4,'[1]INTERNAL PARAMETERS-1'!$B$5:$J$44,8,FALSE)*VLOOKUP(SDBYLD2!BA$4,'[1]INTERNAL PARAMETERS-1'!$B$5:$J$44,3,FALSE)</f>
        <v>1.2298208993784798</v>
      </c>
      <c r="BB12" s="44">
        <f>SDBYLD1!BB12*VLOOKUP(SDBYLD2!BB$4,'[1]INTERNAL PARAMETERS-1'!$B$5:$J$44,5,FALSE)*VLOOKUP(SDBYLD2!BB$4,'[1]INTERNAL PARAMETERS-1'!$B$5:$J$44,6,FALSE)*VLOOKUP(SDBYLD2!BB$4,'[1]INTERNAL PARAMETERS-1'!$B$5:$J$44,3,FALSE) + SDBYLD1!BB12*(1-VLOOKUP(SDBYLD2!BB$4,'[1]INTERNAL PARAMETERS-1'!$B$5:$J$44,5,FALSE))*VLOOKUP(SDBYLD2!BB$4,'[1]INTERNAL PARAMETERS-1'!$B$5:$J$44,8,FALSE)*VLOOKUP(SDBYLD2!BB$4,'[1]INTERNAL PARAMETERS-1'!$B$5:$J$44,3,FALSE)</f>
        <v>0.86203199702353694</v>
      </c>
      <c r="BC12" s="44">
        <f>SDBYLD1!BC12*VLOOKUP(SDBYLD2!BC$4,'[1]INTERNAL PARAMETERS-1'!$B$5:$J$44,5,FALSE)*VLOOKUP(SDBYLD2!BC$4,'[1]INTERNAL PARAMETERS-1'!$B$5:$J$44,6,FALSE)*VLOOKUP(SDBYLD2!BC$4,'[1]INTERNAL PARAMETERS-1'!$B$5:$J$44,3,FALSE) + SDBYLD1!BC12*(1-VLOOKUP(SDBYLD2!BC$4,'[1]INTERNAL PARAMETERS-1'!$B$5:$J$44,5,FALSE))*VLOOKUP(SDBYLD2!BC$4,'[1]INTERNAL PARAMETERS-1'!$B$5:$J$44,8,FALSE)*VLOOKUP(SDBYLD2!BC$4,'[1]INTERNAL PARAMETERS-1'!$B$5:$J$44,3,FALSE)</f>
        <v>1.5743293298061127</v>
      </c>
      <c r="BD12" s="44">
        <f>SDBYLD1!BD12*VLOOKUP(SDBYLD2!BD$4,'[1]INTERNAL PARAMETERS-1'!$B$5:$J$44,5,FALSE)*VLOOKUP(SDBYLD2!BD$4,'[1]INTERNAL PARAMETERS-1'!$B$5:$J$44,6,FALSE)*VLOOKUP(SDBYLD2!BD$4,'[1]INTERNAL PARAMETERS-1'!$B$5:$J$44,3,FALSE) + SDBYLD1!BD12*(1-VLOOKUP(SDBYLD2!BD$4,'[1]INTERNAL PARAMETERS-1'!$B$5:$J$44,5,FALSE))*VLOOKUP(SDBYLD2!BD$4,'[1]INTERNAL PARAMETERS-1'!$B$5:$J$44,8,FALSE)*VLOOKUP(SDBYLD2!BD$4,'[1]INTERNAL PARAMETERS-1'!$B$5:$J$44,3,FALSE)</f>
        <v>0.68073384781661506</v>
      </c>
      <c r="BE12" s="44">
        <f>SDBYLD1!BE12*VLOOKUP(SDBYLD2!BE$4,'[1]INTERNAL PARAMETERS-1'!$B$5:$J$44,5,FALSE)*VLOOKUP(SDBYLD2!BE$4,'[1]INTERNAL PARAMETERS-1'!$B$5:$J$44,6,FALSE)*VLOOKUP(SDBYLD2!BE$4,'[1]INTERNAL PARAMETERS-1'!$B$5:$J$44,3,FALSE) + SDBYLD1!BE12*(1-VLOOKUP(SDBYLD2!BE$4,'[1]INTERNAL PARAMETERS-1'!$B$5:$J$44,5,FALSE))*VLOOKUP(SDBYLD2!BE$4,'[1]INTERNAL PARAMETERS-1'!$B$5:$J$44,8,FALSE)*VLOOKUP(SDBYLD2!BE$4,'[1]INTERNAL PARAMETERS-1'!$B$5:$J$44,3,FALSE)</f>
        <v>1.2579414576582504</v>
      </c>
      <c r="BF12" s="44">
        <f>SDBYLD1!BF12*VLOOKUP(SDBYLD2!BF$4,'[1]INTERNAL PARAMETERS-1'!$B$5:$J$44,5,FALSE)*VLOOKUP(SDBYLD2!BF$4,'[1]INTERNAL PARAMETERS-1'!$B$5:$J$44,6,FALSE)*VLOOKUP(SDBYLD2!BF$4,'[1]INTERNAL PARAMETERS-1'!$B$5:$J$44,3,FALSE) + SDBYLD1!BF12*(1-VLOOKUP(SDBYLD2!BF$4,'[1]INTERNAL PARAMETERS-1'!$B$5:$J$44,5,FALSE))*VLOOKUP(SDBYLD2!BF$4,'[1]INTERNAL PARAMETERS-1'!$B$5:$J$44,8,FALSE)*VLOOKUP(SDBYLD2!BF$4,'[1]INTERNAL PARAMETERS-1'!$B$5:$J$44,3,FALSE)</f>
        <v>0</v>
      </c>
      <c r="BG12" s="44">
        <f>SDBYLD1!BG12*VLOOKUP(SDBYLD2!BG$4,'[1]INTERNAL PARAMETERS-1'!$B$5:$J$44,5,FALSE)*VLOOKUP(SDBYLD2!BG$4,'[1]INTERNAL PARAMETERS-1'!$B$5:$J$44,6,FALSE)*VLOOKUP(SDBYLD2!BG$4,'[1]INTERNAL PARAMETERS-1'!$B$5:$J$44,3,FALSE) + SDBYLD1!BG12*(1-VLOOKUP(SDBYLD2!BG$4,'[1]INTERNAL PARAMETERS-1'!$B$5:$J$44,5,FALSE))*VLOOKUP(SDBYLD2!BG$4,'[1]INTERNAL PARAMETERS-1'!$B$5:$J$44,8,FALSE)*VLOOKUP(SDBYLD2!BG$4,'[1]INTERNAL PARAMETERS-1'!$B$5:$J$44,3,FALSE)</f>
        <v>0.56041475023615706</v>
      </c>
      <c r="BH12" s="44">
        <f>SDBYLD1!BH12*VLOOKUP(SDBYLD2!BH$4,'[1]INTERNAL PARAMETERS-1'!$B$5:$J$44,5,FALSE)*VLOOKUP(SDBYLD2!BH$4,'[1]INTERNAL PARAMETERS-1'!$B$5:$J$44,6,FALSE)*VLOOKUP(SDBYLD2!BH$4,'[1]INTERNAL PARAMETERS-1'!$B$5:$J$44,3,FALSE) + SDBYLD1!BH12*(1-VLOOKUP(SDBYLD2!BH$4,'[1]INTERNAL PARAMETERS-1'!$B$5:$J$44,5,FALSE))*VLOOKUP(SDBYLD2!BH$4,'[1]INTERNAL PARAMETERS-1'!$B$5:$J$44,8,FALSE)*VLOOKUP(SDBYLD2!BH$4,'[1]INTERNAL PARAMETERS-1'!$B$5:$J$44,3,FALSE)</f>
        <v>3.8861588570163193E-3</v>
      </c>
      <c r="BI12" s="44">
        <f>SDBYLD1!BI12*VLOOKUP(SDBYLD2!BI$4,'[1]INTERNAL PARAMETERS-1'!$B$5:$J$44,5,FALSE)*VLOOKUP(SDBYLD2!BI$4,'[1]INTERNAL PARAMETERS-1'!$B$5:$J$44,6,FALSE)*VLOOKUP(SDBYLD2!BI$4,'[1]INTERNAL PARAMETERS-1'!$B$5:$J$44,3,FALSE) + SDBYLD1!BI12*(1-VLOOKUP(SDBYLD2!BI$4,'[1]INTERNAL PARAMETERS-1'!$B$5:$J$44,5,FALSE))*VLOOKUP(SDBYLD2!BI$4,'[1]INTERNAL PARAMETERS-1'!$B$5:$J$44,8,FALSE)*VLOOKUP(SDBYLD2!BI$4,'[1]INTERNAL PARAMETERS-1'!$B$5:$J$44,3,FALSE)</f>
        <v>0</v>
      </c>
      <c r="BJ12" s="44">
        <f>SDBYLD1!BJ12*VLOOKUP(SDBYLD2!BJ$4,'[1]INTERNAL PARAMETERS-1'!$B$5:$J$44,5,FALSE)*VLOOKUP(SDBYLD2!BJ$4,'[1]INTERNAL PARAMETERS-1'!$B$5:$J$44,6,FALSE)*VLOOKUP(SDBYLD2!BJ$4,'[1]INTERNAL PARAMETERS-1'!$B$5:$J$44,3,FALSE) + SDBYLD1!BJ12*(1-VLOOKUP(SDBYLD2!BJ$4,'[1]INTERNAL PARAMETERS-1'!$B$5:$J$44,5,FALSE))*VLOOKUP(SDBYLD2!BJ$4,'[1]INTERNAL PARAMETERS-1'!$B$5:$J$44,8,FALSE)*VLOOKUP(SDBYLD2!BJ$4,'[1]INTERNAL PARAMETERS-1'!$B$5:$J$44,3,FALSE)</f>
        <v>0.25151084789285566</v>
      </c>
      <c r="BK12" s="44">
        <f>SDBYLD1!BK12*VLOOKUP(SDBYLD2!BK$4,'[1]INTERNAL PARAMETERS-1'!$B$5:$J$44,5,FALSE)*VLOOKUP(SDBYLD2!BK$4,'[1]INTERNAL PARAMETERS-1'!$B$5:$J$44,6,FALSE)*VLOOKUP(SDBYLD2!BK$4,'[1]INTERNAL PARAMETERS-1'!$B$5:$J$44,3,FALSE) + SDBYLD1!BK12*(1-VLOOKUP(SDBYLD2!BK$4,'[1]INTERNAL PARAMETERS-1'!$B$5:$J$44,5,FALSE))*VLOOKUP(SDBYLD2!BK$4,'[1]INTERNAL PARAMETERS-1'!$B$5:$J$44,8,FALSE)*VLOOKUP(SDBYLD2!BK$4,'[1]INTERNAL PARAMETERS-1'!$B$5:$J$44,3,FALSE)</f>
        <v>0.31529514191973645</v>
      </c>
      <c r="BL12" s="44">
        <f>SDBYLD1!BL12*VLOOKUP(SDBYLD2!BL$4,'[1]INTERNAL PARAMETERS-1'!$B$5:$J$44,5,FALSE)*VLOOKUP(SDBYLD2!BL$4,'[1]INTERNAL PARAMETERS-1'!$B$5:$J$44,6,FALSE)*VLOOKUP(SDBYLD2!BL$4,'[1]INTERNAL PARAMETERS-1'!$B$5:$J$44,3,FALSE) + SDBYLD1!BL12*(1-VLOOKUP(SDBYLD2!BL$4,'[1]INTERNAL PARAMETERS-1'!$B$5:$J$44,5,FALSE))*VLOOKUP(SDBYLD2!BL$4,'[1]INTERNAL PARAMETERS-1'!$B$5:$J$44,8,FALSE)*VLOOKUP(SDBYLD2!BL$4,'[1]INTERNAL PARAMETERS-1'!$B$5:$J$44,3,FALSE)</f>
        <v>0.88028495607095858</v>
      </c>
      <c r="BM12" s="44">
        <f>SDBYLD1!BM12*VLOOKUP(SDBYLD2!BM$4,'[1]INTERNAL PARAMETERS-1'!$B$5:$J$44,5,FALSE)*VLOOKUP(SDBYLD2!BM$4,'[1]INTERNAL PARAMETERS-1'!$B$5:$J$44,6,FALSE)*VLOOKUP(SDBYLD2!BM$4,'[1]INTERNAL PARAMETERS-1'!$B$5:$J$44,3,FALSE) + SDBYLD1!BM12*(1-VLOOKUP(SDBYLD2!BM$4,'[1]INTERNAL PARAMETERS-1'!$B$5:$J$44,5,FALSE))*VLOOKUP(SDBYLD2!BM$4,'[1]INTERNAL PARAMETERS-1'!$B$5:$J$44,8,FALSE)*VLOOKUP(SDBYLD2!BM$4,'[1]INTERNAL PARAMETERS-1'!$B$5:$J$44,3,FALSE)</f>
        <v>0.25823707054120087</v>
      </c>
      <c r="BN12" s="44">
        <f>SDBYLD1!BN12*VLOOKUP(SDBYLD2!BN$4,'[1]INTERNAL PARAMETERS-1'!$B$5:$J$44,5,FALSE)*VLOOKUP(SDBYLD2!BN$4,'[1]INTERNAL PARAMETERS-1'!$B$5:$J$44,6,FALSE)*VLOOKUP(SDBYLD2!BN$4,'[1]INTERNAL PARAMETERS-1'!$B$5:$J$44,3,FALSE) + SDBYLD1!BN12*(1-VLOOKUP(SDBYLD2!BN$4,'[1]INTERNAL PARAMETERS-1'!$B$5:$J$44,5,FALSE))*VLOOKUP(SDBYLD2!BN$4,'[1]INTERNAL PARAMETERS-1'!$B$5:$J$44,8,FALSE)*VLOOKUP(SDBYLD2!BN$4,'[1]INTERNAL PARAMETERS-1'!$B$5:$J$44,3,FALSE)</f>
        <v>0.32783909234009012</v>
      </c>
      <c r="BO12" s="44">
        <f>SDBYLD1!BO12*VLOOKUP(SDBYLD2!BO$4,'[1]INTERNAL PARAMETERS-1'!$B$5:$J$44,5,FALSE)*VLOOKUP(SDBYLD2!BO$4,'[1]INTERNAL PARAMETERS-1'!$B$5:$J$44,6,FALSE)*VLOOKUP(SDBYLD2!BO$4,'[1]INTERNAL PARAMETERS-1'!$B$5:$J$44,3,FALSE) + SDBYLD1!BO12*(1-VLOOKUP(SDBYLD2!BO$4,'[1]INTERNAL PARAMETERS-1'!$B$5:$J$44,5,FALSE))*VLOOKUP(SDBYLD2!BO$4,'[1]INTERNAL PARAMETERS-1'!$B$5:$J$44,8,FALSE)*VLOOKUP(SDBYLD2!BO$4,'[1]INTERNAL PARAMETERS-1'!$B$5:$J$44,3,FALSE)</f>
        <v>0.27030861215538021</v>
      </c>
      <c r="BP12" s="44">
        <f>SDBYLD1!BP12*VLOOKUP(SDBYLD2!BP$4,'[1]INTERNAL PARAMETERS-1'!$B$5:$J$44,5,FALSE)*VLOOKUP(SDBYLD2!BP$4,'[1]INTERNAL PARAMETERS-1'!$B$5:$J$44,6,FALSE)*VLOOKUP(SDBYLD2!BP$4,'[1]INTERNAL PARAMETERS-1'!$B$5:$J$44,3,FALSE) + SDBYLD1!BP12*(1-VLOOKUP(SDBYLD2!BP$4,'[1]INTERNAL PARAMETERS-1'!$B$5:$J$44,5,FALSE))*VLOOKUP(SDBYLD2!BP$4,'[1]INTERNAL PARAMETERS-1'!$B$5:$J$44,8,FALSE)*VLOOKUP(SDBYLD2!BP$4,'[1]INTERNAL PARAMETERS-1'!$B$5:$J$44,3,FALSE)</f>
        <v>2.4524341441117505E-2</v>
      </c>
      <c r="BQ12" s="44">
        <f>SDBYLD1!BQ12*VLOOKUP(SDBYLD2!BQ$4,'[1]INTERNAL PARAMETERS-1'!$B$5:$J$44,5,FALSE)*VLOOKUP(SDBYLD2!BQ$4,'[1]INTERNAL PARAMETERS-1'!$B$5:$J$44,6,FALSE)*VLOOKUP(SDBYLD2!BQ$4,'[1]INTERNAL PARAMETERS-1'!$B$5:$J$44,3,FALSE) + SDBYLD1!BQ12*(1-VLOOKUP(SDBYLD2!BQ$4,'[1]INTERNAL PARAMETERS-1'!$B$5:$J$44,5,FALSE))*VLOOKUP(SDBYLD2!BQ$4,'[1]INTERNAL PARAMETERS-1'!$B$5:$J$44,8,FALSE)*VLOOKUP(SDBYLD2!BQ$4,'[1]INTERNAL PARAMETERS-1'!$B$5:$J$44,3,FALSE)</f>
        <v>1.0554819558266315</v>
      </c>
      <c r="BR12" s="44">
        <f>SDBYLD1!BR12*VLOOKUP(SDBYLD2!BR$4,'[1]INTERNAL PARAMETERS-1'!$B$5:$J$44,5,FALSE)*VLOOKUP(SDBYLD2!BR$4,'[1]INTERNAL PARAMETERS-1'!$B$5:$J$44,6,FALSE)*VLOOKUP(SDBYLD2!BR$4,'[1]INTERNAL PARAMETERS-1'!$B$5:$J$44,3,FALSE) + SDBYLD1!BR12*(1-VLOOKUP(SDBYLD2!BR$4,'[1]INTERNAL PARAMETERS-1'!$B$5:$J$44,5,FALSE))*VLOOKUP(SDBYLD2!BR$4,'[1]INTERNAL PARAMETERS-1'!$B$5:$J$44,8,FALSE)*VLOOKUP(SDBYLD2!BR$4,'[1]INTERNAL PARAMETERS-1'!$B$5:$J$44,3,FALSE)</f>
        <v>4.3414228828217508E-2</v>
      </c>
      <c r="BS12" s="44">
        <f>SDBYLD1!BS12*VLOOKUP(SDBYLD2!BS$4,'[1]INTERNAL PARAMETERS-1'!$B$5:$J$44,5,FALSE)*VLOOKUP(SDBYLD2!BS$4,'[1]INTERNAL PARAMETERS-1'!$B$5:$J$44,6,FALSE)*VLOOKUP(SDBYLD2!BS$4,'[1]INTERNAL PARAMETERS-1'!$B$5:$J$44,3,FALSE) + SDBYLD1!BS12*(1-VLOOKUP(SDBYLD2!BS$4,'[1]INTERNAL PARAMETERS-1'!$B$5:$J$44,5,FALSE))*VLOOKUP(SDBYLD2!BS$4,'[1]INTERNAL PARAMETERS-1'!$B$5:$J$44,8,FALSE)*VLOOKUP(SDBYLD2!BS$4,'[1]INTERNAL PARAMETERS-1'!$B$5:$J$44,3,FALSE)</f>
        <v>2.7949222679987673E-3</v>
      </c>
      <c r="BT12" s="44">
        <f>SDBYLD1!BT12*VLOOKUP(SDBYLD2!BT$4,'[1]INTERNAL PARAMETERS-1'!$B$5:$J$44,5,FALSE)*VLOOKUP(SDBYLD2!BT$4,'[1]INTERNAL PARAMETERS-1'!$B$5:$J$44,6,FALSE)*VLOOKUP(SDBYLD2!BT$4,'[1]INTERNAL PARAMETERS-1'!$B$5:$J$44,3,FALSE) + SDBYLD1!BT12*(1-VLOOKUP(SDBYLD2!BT$4,'[1]INTERNAL PARAMETERS-1'!$B$5:$J$44,5,FALSE))*VLOOKUP(SDBYLD2!BT$4,'[1]INTERNAL PARAMETERS-1'!$B$5:$J$44,8,FALSE)*VLOOKUP(SDBYLD2!BT$4,'[1]INTERNAL PARAMETERS-1'!$B$5:$J$44,3,FALSE)</f>
        <v>0</v>
      </c>
      <c r="BU12" s="44">
        <f>SDBYLD1!BU12*VLOOKUP(SDBYLD2!BU$4,'[1]INTERNAL PARAMETERS-1'!$B$5:$J$44,5,FALSE)*VLOOKUP(SDBYLD2!BU$4,'[1]INTERNAL PARAMETERS-1'!$B$5:$J$44,6,FALSE)*VLOOKUP(SDBYLD2!BU$4,'[1]INTERNAL PARAMETERS-1'!$B$5:$J$44,3,FALSE) + SDBYLD1!BU12*(1-VLOOKUP(SDBYLD2!BU$4,'[1]INTERNAL PARAMETERS-1'!$B$5:$J$44,5,FALSE))*VLOOKUP(SDBYLD2!BU$4,'[1]INTERNAL PARAMETERS-1'!$B$5:$J$44,8,FALSE)*VLOOKUP(SDBYLD2!BU$4,'[1]INTERNAL PARAMETERS-1'!$B$5:$J$44,3,FALSE)</f>
        <v>0</v>
      </c>
      <c r="BV12" s="44">
        <f>SDBYLD1!BV12*VLOOKUP(SDBYLD2!BV$4,'[1]INTERNAL PARAMETERS-1'!$B$5:$J$44,5,FALSE)*VLOOKUP(SDBYLD2!BV$4,'[1]INTERNAL PARAMETERS-1'!$B$5:$J$44,6,FALSE)*VLOOKUP(SDBYLD2!BV$4,'[1]INTERNAL PARAMETERS-1'!$B$5:$J$44,3,FALSE) + SDBYLD1!BV12*(1-VLOOKUP(SDBYLD2!BV$4,'[1]INTERNAL PARAMETERS-1'!$B$5:$J$44,5,FALSE))*VLOOKUP(SDBYLD2!BV$4,'[1]INTERNAL PARAMETERS-1'!$B$5:$J$44,8,FALSE)*VLOOKUP(SDBYLD2!BV$4,'[1]INTERNAL PARAMETERS-1'!$B$5:$J$44,3,FALSE)</f>
        <v>0</v>
      </c>
      <c r="BW12" s="44">
        <f>SDBYLD1!BW12*VLOOKUP(SDBYLD2!BW$4,'[1]INTERNAL PARAMETERS-1'!$B$5:$J$44,5,FALSE)*VLOOKUP(SDBYLD2!BW$4,'[1]INTERNAL PARAMETERS-1'!$B$5:$J$44,6,FALSE)*VLOOKUP(SDBYLD2!BW$4,'[1]INTERNAL PARAMETERS-1'!$B$5:$J$44,3,FALSE) + SDBYLD1!BW12*(1-VLOOKUP(SDBYLD2!BW$4,'[1]INTERNAL PARAMETERS-1'!$B$5:$J$44,5,FALSE))*VLOOKUP(SDBYLD2!BW$4,'[1]INTERNAL PARAMETERS-1'!$B$5:$J$44,8,FALSE)*VLOOKUP(SDBYLD2!BW$4,'[1]INTERNAL PARAMETERS-1'!$B$5:$J$44,3,FALSE)</f>
        <v>0</v>
      </c>
      <c r="BX12" s="44">
        <f>SDBYLD1!BX12*VLOOKUP(SDBYLD2!BX$4,'[1]INTERNAL PARAMETERS-1'!$B$5:$J$44,5,FALSE)*VLOOKUP(SDBYLD2!BX$4,'[1]INTERNAL PARAMETERS-1'!$B$5:$J$44,6,FALSE)*VLOOKUP(SDBYLD2!BX$4,'[1]INTERNAL PARAMETERS-1'!$B$5:$J$44,3,FALSE) + SDBYLD1!BX12*(1-VLOOKUP(SDBYLD2!BX$4,'[1]INTERNAL PARAMETERS-1'!$B$5:$J$44,5,FALSE))*VLOOKUP(SDBYLD2!BX$4,'[1]INTERNAL PARAMETERS-1'!$B$5:$J$44,8,FALSE)*VLOOKUP(SDBYLD2!BX$4,'[1]INTERNAL PARAMETERS-1'!$B$5:$J$44,3,FALSE)</f>
        <v>0</v>
      </c>
      <c r="BY12" s="44">
        <f>SDBYLD1!BY12*VLOOKUP(SDBYLD2!BY$4,'[1]INTERNAL PARAMETERS-1'!$B$5:$J$44,5,FALSE)*VLOOKUP(SDBYLD2!BY$4,'[1]INTERNAL PARAMETERS-1'!$B$5:$J$44,6,FALSE)*VLOOKUP(SDBYLD2!BY$4,'[1]INTERNAL PARAMETERS-1'!$B$5:$J$44,3,FALSE) + SDBYLD1!BY12*(1-VLOOKUP(SDBYLD2!BY$4,'[1]INTERNAL PARAMETERS-1'!$B$5:$J$44,5,FALSE))*VLOOKUP(SDBYLD2!BY$4,'[1]INTERNAL PARAMETERS-1'!$B$5:$J$44,8,FALSE)*VLOOKUP(SDBYLD2!BY$4,'[1]INTERNAL PARAMETERS-1'!$B$5:$J$44,3,FALSE)</f>
        <v>0</v>
      </c>
      <c r="BZ12" s="44">
        <f>SDBYLD1!BZ12*VLOOKUP(SDBYLD2!BZ$4,'[1]INTERNAL PARAMETERS-1'!$B$5:$J$44,5,FALSE)*VLOOKUP(SDBYLD2!BZ$4,'[1]INTERNAL PARAMETERS-1'!$B$5:$J$44,6,FALSE)*VLOOKUP(SDBYLD2!BZ$4,'[1]INTERNAL PARAMETERS-1'!$B$5:$J$44,3,FALSE) + SDBYLD1!BZ12*(1-VLOOKUP(SDBYLD2!BZ$4,'[1]INTERNAL PARAMETERS-1'!$B$5:$J$44,5,FALSE))*VLOOKUP(SDBYLD2!BZ$4,'[1]INTERNAL PARAMETERS-1'!$B$5:$J$44,8,FALSE)*VLOOKUP(SDBYLD2!BZ$4,'[1]INTERNAL PARAMETERS-1'!$B$5:$J$44,3,FALSE)</f>
        <v>3.1943044280017883E-3</v>
      </c>
      <c r="CA12" s="44">
        <f>SDBYLD1!CA12*VLOOKUP(SDBYLD2!CA$4,'[1]INTERNAL PARAMETERS-1'!$B$5:$J$44,5,FALSE)*VLOOKUP(SDBYLD2!CA$4,'[1]INTERNAL PARAMETERS-1'!$B$5:$J$44,6,FALSE)*VLOOKUP(SDBYLD2!CA$4,'[1]INTERNAL PARAMETERS-1'!$B$5:$J$44,3,FALSE) + SDBYLD1!CA12*(1-VLOOKUP(SDBYLD2!CA$4,'[1]INTERNAL PARAMETERS-1'!$B$5:$J$44,5,FALSE))*VLOOKUP(SDBYLD2!CA$4,'[1]INTERNAL PARAMETERS-1'!$B$5:$J$44,8,FALSE)*VLOOKUP(SDBYLD2!CA$4,'[1]INTERNAL PARAMETERS-1'!$B$5:$J$44,3,FALSE)</f>
        <v>0</v>
      </c>
      <c r="CB12" s="44">
        <f>SDBYLD1!CB12*VLOOKUP(SDBYLD2!CB$4,'[1]INTERNAL PARAMETERS-1'!$B$5:$J$44,5,FALSE)*VLOOKUP(SDBYLD2!CB$4,'[1]INTERNAL PARAMETERS-1'!$B$5:$J$44,6,FALSE)*VLOOKUP(SDBYLD2!CB$4,'[1]INTERNAL PARAMETERS-1'!$B$5:$J$44,3,FALSE) + SDBYLD1!CB12*(1-VLOOKUP(SDBYLD2!CB$4,'[1]INTERNAL PARAMETERS-1'!$B$5:$J$44,5,FALSE))*VLOOKUP(SDBYLD2!CB$4,'[1]INTERNAL PARAMETERS-1'!$B$5:$J$44,8,FALSE)*VLOOKUP(SDBYLD2!CB$4,'[1]INTERNAL PARAMETERS-1'!$B$5:$J$44,3,FALSE)</f>
        <v>0</v>
      </c>
      <c r="CC12" s="44">
        <f>SDBYLD1!CC12*VLOOKUP(SDBYLD2!CC$4,'[1]INTERNAL PARAMETERS-1'!$B$5:$J$44,5,FALSE)*VLOOKUP(SDBYLD2!CC$4,'[1]INTERNAL PARAMETERS-1'!$B$5:$J$44,6,FALSE)*VLOOKUP(SDBYLD2!CC$4,'[1]INTERNAL PARAMETERS-1'!$B$5:$J$44,3,FALSE) + SDBYLD1!CC12*(1-VLOOKUP(SDBYLD2!CC$4,'[1]INTERNAL PARAMETERS-1'!$B$5:$J$44,5,FALSE))*VLOOKUP(SDBYLD2!CC$4,'[1]INTERNAL PARAMETERS-1'!$B$5:$J$44,8,FALSE)*VLOOKUP(SDBYLD2!CC$4,'[1]INTERNAL PARAMETERS-1'!$B$5:$J$44,3,FALSE)</f>
        <v>5.8190604220562164E-3</v>
      </c>
      <c r="CD12" s="44">
        <f>SDBYLD1!CD12*VLOOKUP(SDBYLD2!CD$4,'[1]INTERNAL PARAMETERS-1'!$B$5:$J$44,5,FALSE)*VLOOKUP(SDBYLD2!CD$4,'[1]INTERNAL PARAMETERS-1'!$B$5:$J$44,6,FALSE)*VLOOKUP(SDBYLD2!CD$4,'[1]INTERNAL PARAMETERS-1'!$B$5:$J$44,3,FALSE) + SDBYLD1!CD12*(1-VLOOKUP(SDBYLD2!CD$4,'[1]INTERNAL PARAMETERS-1'!$B$5:$J$44,5,FALSE))*VLOOKUP(SDBYLD2!CD$4,'[1]INTERNAL PARAMETERS-1'!$B$5:$J$44,8,FALSE)*VLOOKUP(SDBYLD2!CD$4,'[1]INTERNAL PARAMETERS-1'!$B$5:$J$44,3,FALSE)</f>
        <v>1.6683424990357808E-2</v>
      </c>
      <c r="CE12" s="44">
        <f>SDBYLD1!CE12*VLOOKUP(SDBYLD2!CE$4,'[1]INTERNAL PARAMETERS-1'!$B$5:$J$44,5,FALSE)*VLOOKUP(SDBYLD2!CE$4,'[1]INTERNAL PARAMETERS-1'!$B$5:$J$44,6,FALSE)*VLOOKUP(SDBYLD2!CE$4,'[1]INTERNAL PARAMETERS-1'!$B$5:$J$44,3,FALSE) + SDBYLD1!CE12*(1-VLOOKUP(SDBYLD2!CE$4,'[1]INTERNAL PARAMETERS-1'!$B$5:$J$44,5,FALSE))*VLOOKUP(SDBYLD2!CE$4,'[1]INTERNAL PARAMETERS-1'!$B$5:$J$44,8,FALSE)*VLOOKUP(SDBYLD2!CE$4,'[1]INTERNAL PARAMETERS-1'!$B$5:$J$44,3,FALSE)</f>
        <v>2.3541413730829096E-2</v>
      </c>
      <c r="CF12" s="44">
        <f>SDBYLD1!CF12*VLOOKUP(SDBYLD2!CF$4,'[1]INTERNAL PARAMETERS-1'!$B$5:$J$44,5,FALSE)*VLOOKUP(SDBYLD2!CF$4,'[1]INTERNAL PARAMETERS-1'!$B$5:$J$44,6,FALSE)*VLOOKUP(SDBYLD2!CF$4,'[1]INTERNAL PARAMETERS-1'!$B$5:$J$44,3,FALSE) + SDBYLD1!CF12*(1-VLOOKUP(SDBYLD2!CF$4,'[1]INTERNAL PARAMETERS-1'!$B$5:$J$44,5,FALSE))*VLOOKUP(SDBYLD2!CF$4,'[1]INTERNAL PARAMETERS-1'!$B$5:$J$44,8,FALSE)*VLOOKUP(SDBYLD2!CF$4,'[1]INTERNAL PARAMETERS-1'!$B$5:$J$44,3,FALSE)</f>
        <v>1.0300855997120667E-2</v>
      </c>
      <c r="CG12" s="44">
        <f>SDBYLD1!CG12*VLOOKUP(SDBYLD2!CG$4,'[1]INTERNAL PARAMETERS-1'!$B$5:$J$44,5,FALSE)*VLOOKUP(SDBYLD2!CG$4,'[1]INTERNAL PARAMETERS-1'!$B$5:$J$44,6,FALSE)*VLOOKUP(SDBYLD2!CG$4,'[1]INTERNAL PARAMETERS-1'!$B$5:$J$44,3,FALSE) + SDBYLD1!CG12*(1-VLOOKUP(SDBYLD2!CG$4,'[1]INTERNAL PARAMETERS-1'!$B$5:$J$44,5,FALSE))*VLOOKUP(SDBYLD2!CG$4,'[1]INTERNAL PARAMETERS-1'!$B$5:$J$44,8,FALSE)*VLOOKUP(SDBYLD2!CG$4,'[1]INTERNAL PARAMETERS-1'!$B$5:$J$44,3,FALSE)</f>
        <v>0</v>
      </c>
      <c r="CH12" s="43">
        <f>SDBYLD1!CH12*VLOOKUP(SDBYLD2!CH$4,'[1]INTERNAL PARAMETERS-1'!$B$5:$J$44,5,FALSE)*VLOOKUP(SDBYLD2!CH$4,'[1]INTERNAL PARAMETERS-1'!$B$5:$J$44,6,FALSE)*VLOOKUP(SDBYLD2!CH$4,'[1]INTERNAL PARAMETERS-1'!$B$5:$J$44,3,FALSE) + SDBYLD1!CH12*(1-VLOOKUP(SDBYLD2!CH$4,'[1]INTERNAL PARAMETERS-1'!$B$5:$J$44,5,FALSE))*VLOOKUP(SDBYLD2!CH$4,'[1]INTERNAL PARAMETERS-1'!$B$5:$J$44,8,FALSE)*VLOOKUP(SDBYLD2!CH$4,'[1]INTERNAL PARAMETERS-1'!$B$5:$J$44,3,FALSE)</f>
        <v>0</v>
      </c>
      <c r="CJ12" s="45">
        <f t="shared" si="0"/>
        <v>706.78033058128733</v>
      </c>
      <c r="CK12" s="43">
        <f t="shared" si="1"/>
        <v>13.220756962081664</v>
      </c>
    </row>
    <row r="13" spans="2:89" x14ac:dyDescent="0.4">
      <c r="B13" s="58" t="s">
        <v>5</v>
      </c>
      <c r="C13" s="57" t="s">
        <v>68</v>
      </c>
      <c r="D13" s="57" t="s">
        <v>59</v>
      </c>
      <c r="E13" s="133">
        <f>SDBeam!X13</f>
        <v>1190.9054201742183</v>
      </c>
      <c r="F13" s="59">
        <f>'[1]INTERNAL PARAMETERS-1'!M13</f>
        <v>44.225000000000001</v>
      </c>
      <c r="G13" s="45">
        <f>SDBYLD1!G13*VLOOKUP(SDBYLD2!G$4,'[1]INTERNAL PARAMETERS-1'!$B$5:$J$44,5,FALSE)*VLOOKUP(SDBYLD2!G$4,'[1]INTERNAL PARAMETERS-1'!$B$5:$J$44,7,FALSE)*SDBYLD2!$F13 + SDBYLD1!G13*(1-VLOOKUP(SDBYLD2!G$4,'[1]INTERNAL PARAMETERS-1'!$B$5:$J$44,5,FALSE))*VLOOKUP(SDBYLD2!G$4,'[1]INTERNAL PARAMETERS-1'!$B$5:$J$44,9,FALSE)*SDBYLD2!$F13</f>
        <v>233.34244132674817</v>
      </c>
      <c r="H13" s="44">
        <f>SDBYLD1!H13*VLOOKUP(SDBYLD2!H$4,'[1]INTERNAL PARAMETERS-1'!$B$5:$J$44,5,FALSE)*VLOOKUP(SDBYLD2!H$4,'[1]INTERNAL PARAMETERS-1'!$B$5:$J$44,7,FALSE)*SDBYLD2!$F13 + SDBYLD1!H13*(1-VLOOKUP(SDBYLD2!H$4,'[1]INTERNAL PARAMETERS-1'!$B$5:$J$44,5,FALSE))*VLOOKUP(SDBYLD2!H$4,'[1]INTERNAL PARAMETERS-1'!$B$5:$J$44,9,FALSE)*SDBYLD2!$F13</f>
        <v>112.31107535126688</v>
      </c>
      <c r="I13" s="44">
        <f>SDBYLD1!I13*VLOOKUP(SDBYLD2!I$4,'[1]INTERNAL PARAMETERS-1'!$B$5:$J$44,5,FALSE)*VLOOKUP(SDBYLD2!I$4,'[1]INTERNAL PARAMETERS-1'!$B$5:$J$44,7,FALSE)*SDBYLD2!$F13 + SDBYLD1!I13*(1-VLOOKUP(SDBYLD2!I$4,'[1]INTERNAL PARAMETERS-1'!$B$5:$J$44,5,FALSE))*VLOOKUP(SDBYLD2!I$4,'[1]INTERNAL PARAMETERS-1'!$B$5:$J$44,9,FALSE)*SDBYLD2!$F13</f>
        <v>114.86549303061892</v>
      </c>
      <c r="J13" s="44">
        <f>SDBYLD1!J13*VLOOKUP(SDBYLD2!J$4,'[1]INTERNAL PARAMETERS-1'!$B$5:$J$44,5,FALSE)*VLOOKUP(SDBYLD2!J$4,'[1]INTERNAL PARAMETERS-1'!$B$5:$J$44,7,FALSE)*SDBYLD2!$F13 + SDBYLD1!J13*(1-VLOOKUP(SDBYLD2!J$4,'[1]INTERNAL PARAMETERS-1'!$B$5:$J$44,5,FALSE))*VLOOKUP(SDBYLD2!J$4,'[1]INTERNAL PARAMETERS-1'!$B$5:$J$44,9,FALSE)*SDBYLD2!$F13</f>
        <v>0</v>
      </c>
      <c r="K13" s="44">
        <f>SDBYLD1!K13*VLOOKUP(SDBYLD2!K$4,'[1]INTERNAL PARAMETERS-1'!$B$5:$J$44,5,FALSE)*VLOOKUP(SDBYLD2!K$4,'[1]INTERNAL PARAMETERS-1'!$B$5:$J$44,7,FALSE)*SDBYLD2!$F13 + SDBYLD1!K13*(1-VLOOKUP(SDBYLD2!K$4,'[1]INTERNAL PARAMETERS-1'!$B$5:$J$44,5,FALSE))*VLOOKUP(SDBYLD2!K$4,'[1]INTERNAL PARAMETERS-1'!$B$5:$J$44,9,FALSE)*SDBYLD2!$F13</f>
        <v>1.5066411977754042</v>
      </c>
      <c r="L13" s="44">
        <f>SDBYLD1!L13*VLOOKUP(SDBYLD2!L$4,'[1]INTERNAL PARAMETERS-1'!$B$5:$J$44,5,FALSE)*VLOOKUP(SDBYLD2!L$4,'[1]INTERNAL PARAMETERS-1'!$B$5:$J$44,7,FALSE)*SDBYLD2!$F13 + SDBYLD1!L13*(1-VLOOKUP(SDBYLD2!L$4,'[1]INTERNAL PARAMETERS-1'!$B$5:$J$44,5,FALSE))*VLOOKUP(SDBYLD2!L$4,'[1]INTERNAL PARAMETERS-1'!$B$5:$J$44,9,FALSE)*SDBYLD2!$F13</f>
        <v>0</v>
      </c>
      <c r="M13" s="44">
        <f>SDBYLD1!M13*VLOOKUP(SDBYLD2!M$4,'[1]INTERNAL PARAMETERS-1'!$B$5:$J$44,5,FALSE)*VLOOKUP(SDBYLD2!M$4,'[1]INTERNAL PARAMETERS-1'!$B$5:$J$44,7,FALSE)*SDBYLD2!$F13 + SDBYLD1!M13*(1-VLOOKUP(SDBYLD2!M$4,'[1]INTERNAL PARAMETERS-1'!$B$5:$J$44,5,FALSE))*VLOOKUP(SDBYLD2!M$4,'[1]INTERNAL PARAMETERS-1'!$B$5:$J$44,9,FALSE)*SDBYLD2!$F13</f>
        <v>4.3528097420085974</v>
      </c>
      <c r="N13" s="44">
        <f>SDBYLD1!N13*VLOOKUP(SDBYLD2!N$4,'[1]INTERNAL PARAMETERS-1'!$B$5:$J$44,5,FALSE)*VLOOKUP(SDBYLD2!N$4,'[1]INTERNAL PARAMETERS-1'!$B$5:$J$44,7,FALSE)*SDBYLD2!$F13 + SDBYLD1!N13*(1-VLOOKUP(SDBYLD2!N$4,'[1]INTERNAL PARAMETERS-1'!$B$5:$J$44,5,FALSE))*VLOOKUP(SDBYLD2!N$4,'[1]INTERNAL PARAMETERS-1'!$B$5:$J$44,9,FALSE)*SDBYLD2!$F13</f>
        <v>0.51334243708518379</v>
      </c>
      <c r="O13" s="44">
        <f>SDBYLD1!O13*VLOOKUP(SDBYLD2!O$4,'[1]INTERNAL PARAMETERS-1'!$B$5:$J$44,5,FALSE)*VLOOKUP(SDBYLD2!O$4,'[1]INTERNAL PARAMETERS-1'!$B$5:$J$44,7,FALSE)*SDBYLD2!$F13 + SDBYLD1!O13*(1-VLOOKUP(SDBYLD2!O$4,'[1]INTERNAL PARAMETERS-1'!$B$5:$J$44,5,FALSE))*VLOOKUP(SDBYLD2!O$4,'[1]INTERNAL PARAMETERS-1'!$B$5:$J$44,9,FALSE)*SDBYLD2!$F13</f>
        <v>0</v>
      </c>
      <c r="P13" s="44">
        <f>SDBYLD1!P13*VLOOKUP(SDBYLD2!P$4,'[1]INTERNAL PARAMETERS-1'!$B$5:$J$44,5,FALSE)*VLOOKUP(SDBYLD2!P$4,'[1]INTERNAL PARAMETERS-1'!$B$5:$J$44,7,FALSE)*SDBYLD2!$F13 + SDBYLD1!P13*(1-VLOOKUP(SDBYLD2!P$4,'[1]INTERNAL PARAMETERS-1'!$B$5:$J$44,5,FALSE))*VLOOKUP(SDBYLD2!P$4,'[1]INTERNAL PARAMETERS-1'!$B$5:$J$44,9,FALSE)*SDBYLD2!$F13</f>
        <v>0</v>
      </c>
      <c r="Q13" s="44">
        <f>SDBYLD1!Q13*VLOOKUP(SDBYLD2!Q$4,'[1]INTERNAL PARAMETERS-1'!$B$5:$J$44,5,FALSE)*VLOOKUP(SDBYLD2!Q$4,'[1]INTERNAL PARAMETERS-1'!$B$5:$J$44,7,FALSE)*SDBYLD2!$F13 + SDBYLD1!Q13*(1-VLOOKUP(SDBYLD2!Q$4,'[1]INTERNAL PARAMETERS-1'!$B$5:$J$44,5,FALSE))*VLOOKUP(SDBYLD2!Q$4,'[1]INTERNAL PARAMETERS-1'!$B$5:$J$44,9,FALSE)*SDBYLD2!$F13</f>
        <v>0</v>
      </c>
      <c r="R13" s="44">
        <f>SDBYLD1!R13*VLOOKUP(SDBYLD2!R$4,'[1]INTERNAL PARAMETERS-1'!$B$5:$J$44,5,FALSE)*VLOOKUP(SDBYLD2!R$4,'[1]INTERNAL PARAMETERS-1'!$B$5:$J$44,7,FALSE)*SDBYLD2!$F13 + SDBYLD1!R13*(1-VLOOKUP(SDBYLD2!R$4,'[1]INTERNAL PARAMETERS-1'!$B$5:$J$44,5,FALSE))*VLOOKUP(SDBYLD2!R$4,'[1]INTERNAL PARAMETERS-1'!$B$5:$J$44,9,FALSE)*SDBYLD2!$F13</f>
        <v>1.0713050277283116</v>
      </c>
      <c r="S13" s="44">
        <f>SDBYLD1!S13*VLOOKUP(SDBYLD2!S$4,'[1]INTERNAL PARAMETERS-1'!$B$5:$J$44,5,FALSE)*VLOOKUP(SDBYLD2!S$4,'[1]INTERNAL PARAMETERS-1'!$B$5:$J$44,7,FALSE)*SDBYLD2!$F13 + SDBYLD1!S13*(1-VLOOKUP(SDBYLD2!S$4,'[1]INTERNAL PARAMETERS-1'!$B$5:$J$44,5,FALSE))*VLOOKUP(SDBYLD2!S$4,'[1]INTERNAL PARAMETERS-1'!$B$5:$J$44,9,FALSE)*SDBYLD2!$F13</f>
        <v>12.658036029396488</v>
      </c>
      <c r="T13" s="44">
        <f>SDBYLD1!T13*VLOOKUP(SDBYLD2!T$4,'[1]INTERNAL PARAMETERS-1'!$B$5:$J$44,5,FALSE)*VLOOKUP(SDBYLD2!T$4,'[1]INTERNAL PARAMETERS-1'!$B$5:$J$44,7,FALSE)*SDBYLD2!$F13 + SDBYLD1!T13*(1-VLOOKUP(SDBYLD2!T$4,'[1]INTERNAL PARAMETERS-1'!$B$5:$J$44,5,FALSE))*VLOOKUP(SDBYLD2!T$4,'[1]INTERNAL PARAMETERS-1'!$B$5:$J$44,9,FALSE)*SDBYLD2!$F13</f>
        <v>3.0131243921741864</v>
      </c>
      <c r="U13" s="44">
        <f>SDBYLD1!U13*VLOOKUP(SDBYLD2!U$4,'[1]INTERNAL PARAMETERS-1'!$B$5:$J$44,5,FALSE)*VLOOKUP(SDBYLD2!U$4,'[1]INTERNAL PARAMETERS-1'!$B$5:$J$44,7,FALSE)*SDBYLD2!$F13 + SDBYLD1!U13*(1-VLOOKUP(SDBYLD2!U$4,'[1]INTERNAL PARAMETERS-1'!$B$5:$J$44,5,FALSE))*VLOOKUP(SDBYLD2!U$4,'[1]INTERNAL PARAMETERS-1'!$B$5:$J$44,9,FALSE)*SDBYLD2!$F13</f>
        <v>1.260995454853469</v>
      </c>
      <c r="V13" s="44">
        <f>SDBYLD1!V13*VLOOKUP(SDBYLD2!V$4,'[1]INTERNAL PARAMETERS-1'!$B$5:$J$44,5,FALSE)*VLOOKUP(SDBYLD2!V$4,'[1]INTERNAL PARAMETERS-1'!$B$5:$J$44,7,FALSE)*SDBYLD2!$F13 + SDBYLD1!V13*(1-VLOOKUP(SDBYLD2!V$4,'[1]INTERNAL PARAMETERS-1'!$B$5:$J$44,5,FALSE))*VLOOKUP(SDBYLD2!V$4,'[1]INTERNAL PARAMETERS-1'!$B$5:$J$44,9,FALSE)*SDBYLD2!$F13</f>
        <v>17.352092774046731</v>
      </c>
      <c r="W13" s="44">
        <f>SDBYLD1!W13*VLOOKUP(SDBYLD2!W$4,'[1]INTERNAL PARAMETERS-1'!$B$5:$J$44,5,FALSE)*VLOOKUP(SDBYLD2!W$4,'[1]INTERNAL PARAMETERS-1'!$B$5:$J$44,7,FALSE)*SDBYLD2!$F13 + SDBYLD1!W13*(1-VLOOKUP(SDBYLD2!W$4,'[1]INTERNAL PARAMETERS-1'!$B$5:$J$44,5,FALSE))*VLOOKUP(SDBYLD2!W$4,'[1]INTERNAL PARAMETERS-1'!$B$5:$J$44,9,FALSE)*SDBYLD2!$F13</f>
        <v>0</v>
      </c>
      <c r="X13" s="44">
        <f>SDBYLD1!X13*VLOOKUP(SDBYLD2!X$4,'[1]INTERNAL PARAMETERS-1'!$B$5:$J$44,5,FALSE)*VLOOKUP(SDBYLD2!X$4,'[1]INTERNAL PARAMETERS-1'!$B$5:$J$44,7,FALSE)*SDBYLD2!$F13 + SDBYLD1!X13*(1-VLOOKUP(SDBYLD2!X$4,'[1]INTERNAL PARAMETERS-1'!$B$5:$J$44,5,FALSE))*VLOOKUP(SDBYLD2!X$4,'[1]INTERNAL PARAMETERS-1'!$B$5:$J$44,9,FALSE)*SDBYLD2!$F13</f>
        <v>0</v>
      </c>
      <c r="Y13" s="44">
        <f>SDBYLD1!Y13*VLOOKUP(SDBYLD2!Y$4,'[1]INTERNAL PARAMETERS-1'!$B$5:$J$44,5,FALSE)*VLOOKUP(SDBYLD2!Y$4,'[1]INTERNAL PARAMETERS-1'!$B$5:$J$44,7,FALSE)*SDBYLD2!$F13 + SDBYLD1!Y13*(1-VLOOKUP(SDBYLD2!Y$4,'[1]INTERNAL PARAMETERS-1'!$B$5:$J$44,5,FALSE))*VLOOKUP(SDBYLD2!Y$4,'[1]INTERNAL PARAMETERS-1'!$B$5:$J$44,9,FALSE)*SDBYLD2!$F13</f>
        <v>0</v>
      </c>
      <c r="Z13" s="44">
        <f>SDBYLD1!Z13*VLOOKUP(SDBYLD2!Z$4,'[1]INTERNAL PARAMETERS-1'!$B$5:$J$44,5,FALSE)*VLOOKUP(SDBYLD2!Z$4,'[1]INTERNAL PARAMETERS-1'!$B$5:$J$44,7,FALSE)*SDBYLD2!$F13 + SDBYLD1!Z13*(1-VLOOKUP(SDBYLD2!Z$4,'[1]INTERNAL PARAMETERS-1'!$B$5:$J$44,5,FALSE))*VLOOKUP(SDBYLD2!Z$4,'[1]INTERNAL PARAMETERS-1'!$B$5:$J$44,9,FALSE)*SDBYLD2!$F13</f>
        <v>0</v>
      </c>
      <c r="AA13" s="44">
        <f>SDBYLD1!AA13*VLOOKUP(SDBYLD2!AA$4,'[1]INTERNAL PARAMETERS-1'!$B$5:$J$44,5,FALSE)*VLOOKUP(SDBYLD2!AA$4,'[1]INTERNAL PARAMETERS-1'!$B$5:$J$44,7,FALSE)*SDBYLD2!$F13 + SDBYLD1!AA13*(1-VLOOKUP(SDBYLD2!AA$4,'[1]INTERNAL PARAMETERS-1'!$B$5:$J$44,5,FALSE))*VLOOKUP(SDBYLD2!AA$4,'[1]INTERNAL PARAMETERS-1'!$B$5:$J$44,9,FALSE)*SDBYLD2!$F13</f>
        <v>0</v>
      </c>
      <c r="AB13" s="44">
        <f>SDBYLD1!AB13*VLOOKUP(SDBYLD2!AB$4,'[1]INTERNAL PARAMETERS-1'!$B$5:$J$44,5,FALSE)*VLOOKUP(SDBYLD2!AB$4,'[1]INTERNAL PARAMETERS-1'!$B$5:$J$44,7,FALSE)*SDBYLD2!$F13 + SDBYLD1!AB13*(1-VLOOKUP(SDBYLD2!AB$4,'[1]INTERNAL PARAMETERS-1'!$B$5:$J$44,5,FALSE))*VLOOKUP(SDBYLD2!AB$4,'[1]INTERNAL PARAMETERS-1'!$B$5:$J$44,9,FALSE)*SDBYLD2!$F13</f>
        <v>0</v>
      </c>
      <c r="AC13" s="44">
        <f>SDBYLD1!AC13*VLOOKUP(SDBYLD2!AC$4,'[1]INTERNAL PARAMETERS-1'!$B$5:$J$44,5,FALSE)*VLOOKUP(SDBYLD2!AC$4,'[1]INTERNAL PARAMETERS-1'!$B$5:$J$44,7,FALSE)*SDBYLD2!$F13 + SDBYLD1!AC13*(1-VLOOKUP(SDBYLD2!AC$4,'[1]INTERNAL PARAMETERS-1'!$B$5:$J$44,5,FALSE))*VLOOKUP(SDBYLD2!AC$4,'[1]INTERNAL PARAMETERS-1'!$B$5:$J$44,9,FALSE)*SDBYLD2!$F13</f>
        <v>0</v>
      </c>
      <c r="AD13" s="44">
        <f>SDBYLD1!AD13*VLOOKUP(SDBYLD2!AD$4,'[1]INTERNAL PARAMETERS-1'!$B$5:$J$44,5,FALSE)*VLOOKUP(SDBYLD2!AD$4,'[1]INTERNAL PARAMETERS-1'!$B$5:$J$44,7,FALSE)*SDBYLD2!$F13 + SDBYLD1!AD13*(1-VLOOKUP(SDBYLD2!AD$4,'[1]INTERNAL PARAMETERS-1'!$B$5:$J$44,5,FALSE))*VLOOKUP(SDBYLD2!AD$4,'[1]INTERNAL PARAMETERS-1'!$B$5:$J$44,9,FALSE)*SDBYLD2!$F13</f>
        <v>0</v>
      </c>
      <c r="AE13" s="44">
        <f>SDBYLD1!AE13*VLOOKUP(SDBYLD2!AE$4,'[1]INTERNAL PARAMETERS-1'!$B$5:$J$44,5,FALSE)*VLOOKUP(SDBYLD2!AE$4,'[1]INTERNAL PARAMETERS-1'!$B$5:$J$44,7,FALSE)*SDBYLD2!$F13 + SDBYLD1!AE13*(1-VLOOKUP(SDBYLD2!AE$4,'[1]INTERNAL PARAMETERS-1'!$B$5:$J$44,5,FALSE))*VLOOKUP(SDBYLD2!AE$4,'[1]INTERNAL PARAMETERS-1'!$B$5:$J$44,9,FALSE)*SDBYLD2!$F13</f>
        <v>0</v>
      </c>
      <c r="AF13" s="44">
        <f>SDBYLD1!AF13*VLOOKUP(SDBYLD2!AF$4,'[1]INTERNAL PARAMETERS-1'!$B$5:$J$44,5,FALSE)*VLOOKUP(SDBYLD2!AF$4,'[1]INTERNAL PARAMETERS-1'!$B$5:$J$44,7,FALSE)*SDBYLD2!$F13 + SDBYLD1!AF13*(1-VLOOKUP(SDBYLD2!AF$4,'[1]INTERNAL PARAMETERS-1'!$B$5:$J$44,5,FALSE))*VLOOKUP(SDBYLD2!AF$4,'[1]INTERNAL PARAMETERS-1'!$B$5:$J$44,9,FALSE)*SDBYLD2!$F13</f>
        <v>0.87050380315912246</v>
      </c>
      <c r="AG13" s="44">
        <f>SDBYLD1!AG13*VLOOKUP(SDBYLD2!AG$4,'[1]INTERNAL PARAMETERS-1'!$B$5:$J$44,5,FALSE)*VLOOKUP(SDBYLD2!AG$4,'[1]INTERNAL PARAMETERS-1'!$B$5:$J$44,7,FALSE)*SDBYLD2!$F13 + SDBYLD1!AG13*(1-VLOOKUP(SDBYLD2!AG$4,'[1]INTERNAL PARAMETERS-1'!$B$5:$J$44,5,FALSE))*VLOOKUP(SDBYLD2!AG$4,'[1]INTERNAL PARAMETERS-1'!$B$5:$J$44,9,FALSE)*SDBYLD2!$F13</f>
        <v>0</v>
      </c>
      <c r="AH13" s="44">
        <f>SDBYLD1!AH13*VLOOKUP(SDBYLD2!AH$4,'[1]INTERNAL PARAMETERS-1'!$B$5:$J$44,5,FALSE)*VLOOKUP(SDBYLD2!AH$4,'[1]INTERNAL PARAMETERS-1'!$B$5:$J$44,7,FALSE)*SDBYLD2!$F13 + SDBYLD1!AH13*(1-VLOOKUP(SDBYLD2!AH$4,'[1]INTERNAL PARAMETERS-1'!$B$5:$J$44,5,FALSE))*VLOOKUP(SDBYLD2!AH$4,'[1]INTERNAL PARAMETERS-1'!$B$5:$J$44,9,FALSE)*SDBYLD2!$F13</f>
        <v>0.12276335685577368</v>
      </c>
      <c r="AI13" s="44">
        <f>SDBYLD1!AI13*VLOOKUP(SDBYLD2!AI$4,'[1]INTERNAL PARAMETERS-1'!$B$5:$J$44,5,FALSE)*VLOOKUP(SDBYLD2!AI$4,'[1]INTERNAL PARAMETERS-1'!$B$5:$J$44,7,FALSE)*SDBYLD2!$F13 + SDBYLD1!AI13*(1-VLOOKUP(SDBYLD2!AI$4,'[1]INTERNAL PARAMETERS-1'!$B$5:$J$44,5,FALSE))*VLOOKUP(SDBYLD2!AI$4,'[1]INTERNAL PARAMETERS-1'!$B$5:$J$44,9,FALSE)*SDBYLD2!$F13</f>
        <v>0.22317976947803037</v>
      </c>
      <c r="AJ13" s="44">
        <f>SDBYLD1!AJ13*VLOOKUP(SDBYLD2!AJ$4,'[1]INTERNAL PARAMETERS-1'!$B$5:$J$44,5,FALSE)*VLOOKUP(SDBYLD2!AJ$4,'[1]INTERNAL PARAMETERS-1'!$B$5:$J$44,7,FALSE)*SDBYLD2!$F13 + SDBYLD1!AJ13*(1-VLOOKUP(SDBYLD2!AJ$4,'[1]INTERNAL PARAMETERS-1'!$B$5:$J$44,5,FALSE))*VLOOKUP(SDBYLD2!AJ$4,'[1]INTERNAL PARAMETERS-1'!$B$5:$J$44,9,FALSE)*SDBYLD2!$F13</f>
        <v>1.3057557047386836</v>
      </c>
      <c r="AK13" s="44">
        <f>SDBYLD1!AK13*VLOOKUP(SDBYLD2!AK$4,'[1]INTERNAL PARAMETERS-1'!$B$5:$J$44,5,FALSE)*VLOOKUP(SDBYLD2!AK$4,'[1]INTERNAL PARAMETERS-1'!$B$5:$J$44,7,FALSE)*SDBYLD2!$F13 + SDBYLD1!AK13*(1-VLOOKUP(SDBYLD2!AK$4,'[1]INTERNAL PARAMETERS-1'!$B$5:$J$44,5,FALSE))*VLOOKUP(SDBYLD2!AK$4,'[1]INTERNAL PARAMETERS-1'!$B$5:$J$44,9,FALSE)*SDBYLD2!$F13</f>
        <v>0</v>
      </c>
      <c r="AL13" s="44">
        <f>SDBYLD1!AL13*VLOOKUP(SDBYLD2!AL$4,'[1]INTERNAL PARAMETERS-1'!$B$5:$J$44,5,FALSE)*VLOOKUP(SDBYLD2!AL$4,'[1]INTERNAL PARAMETERS-1'!$B$5:$J$44,7,FALSE)*SDBYLD2!$F13 + SDBYLD1!AL13*(1-VLOOKUP(SDBYLD2!AL$4,'[1]INTERNAL PARAMETERS-1'!$B$5:$J$44,5,FALSE))*VLOOKUP(SDBYLD2!AL$4,'[1]INTERNAL PARAMETERS-1'!$B$5:$J$44,9,FALSE)*SDBYLD2!$F13</f>
        <v>0</v>
      </c>
      <c r="AM13" s="44">
        <f>SDBYLD1!AM13*VLOOKUP(SDBYLD2!AM$4,'[1]INTERNAL PARAMETERS-1'!$B$5:$J$44,5,FALSE)*VLOOKUP(SDBYLD2!AM$4,'[1]INTERNAL PARAMETERS-1'!$B$5:$J$44,7,FALSE)*SDBYLD2!$F13 + SDBYLD1!AM13*(1-VLOOKUP(SDBYLD2!AM$4,'[1]INTERNAL PARAMETERS-1'!$B$5:$J$44,5,FALSE))*VLOOKUP(SDBYLD2!AM$4,'[1]INTERNAL PARAMETERS-1'!$B$5:$J$44,9,FALSE)*SDBYLD2!$F13</f>
        <v>0</v>
      </c>
      <c r="AN13" s="44">
        <f>SDBYLD1!AN13*VLOOKUP(SDBYLD2!AN$4,'[1]INTERNAL PARAMETERS-1'!$B$5:$J$44,5,FALSE)*VLOOKUP(SDBYLD2!AN$4,'[1]INTERNAL PARAMETERS-1'!$B$5:$J$44,7,FALSE)*SDBYLD2!$F13 + SDBYLD1!AN13*(1-VLOOKUP(SDBYLD2!AN$4,'[1]INTERNAL PARAMETERS-1'!$B$5:$J$44,5,FALSE))*VLOOKUP(SDBYLD2!AN$4,'[1]INTERNAL PARAMETERS-1'!$B$5:$J$44,9,FALSE)*SDBYLD2!$F13</f>
        <v>0</v>
      </c>
      <c r="AO13" s="44">
        <f>SDBYLD1!AO13*VLOOKUP(SDBYLD2!AO$4,'[1]INTERNAL PARAMETERS-1'!$B$5:$J$44,5,FALSE)*VLOOKUP(SDBYLD2!AO$4,'[1]INTERNAL PARAMETERS-1'!$B$5:$J$44,7,FALSE)*SDBYLD2!$F13 + SDBYLD1!AO13*(1-VLOOKUP(SDBYLD2!AO$4,'[1]INTERNAL PARAMETERS-1'!$B$5:$J$44,5,FALSE))*VLOOKUP(SDBYLD2!AO$4,'[1]INTERNAL PARAMETERS-1'!$B$5:$J$44,9,FALSE)*SDBYLD2!$F13</f>
        <v>0</v>
      </c>
      <c r="AP13" s="44">
        <f>SDBYLD1!AP13*VLOOKUP(SDBYLD2!AP$4,'[1]INTERNAL PARAMETERS-1'!$B$5:$J$44,5,FALSE)*VLOOKUP(SDBYLD2!AP$4,'[1]INTERNAL PARAMETERS-1'!$B$5:$J$44,7,FALSE)*SDBYLD2!$F13 + SDBYLD1!AP13*(1-VLOOKUP(SDBYLD2!AP$4,'[1]INTERNAL PARAMETERS-1'!$B$5:$J$44,5,FALSE))*VLOOKUP(SDBYLD2!AP$4,'[1]INTERNAL PARAMETERS-1'!$B$5:$J$44,9,FALSE)*SDBYLD2!$F13</f>
        <v>0</v>
      </c>
      <c r="AQ13" s="44">
        <f>SDBYLD1!AQ13*VLOOKUP(SDBYLD2!AQ$4,'[1]INTERNAL PARAMETERS-1'!$B$5:$J$44,5,FALSE)*VLOOKUP(SDBYLD2!AQ$4,'[1]INTERNAL PARAMETERS-1'!$B$5:$J$44,7,FALSE)*SDBYLD2!$F13 + SDBYLD1!AQ13*(1-VLOOKUP(SDBYLD2!AQ$4,'[1]INTERNAL PARAMETERS-1'!$B$5:$J$44,5,FALSE))*VLOOKUP(SDBYLD2!AQ$4,'[1]INTERNAL PARAMETERS-1'!$B$5:$J$44,9,FALSE)*SDBYLD2!$F13</f>
        <v>0</v>
      </c>
      <c r="AR13" s="44">
        <f>SDBYLD1!AR13*VLOOKUP(SDBYLD2!AR$4,'[1]INTERNAL PARAMETERS-1'!$B$5:$J$44,5,FALSE)*VLOOKUP(SDBYLD2!AR$4,'[1]INTERNAL PARAMETERS-1'!$B$5:$J$44,7,FALSE)*SDBYLD2!$F13 + SDBYLD1!AR13*(1-VLOOKUP(SDBYLD2!AR$4,'[1]INTERNAL PARAMETERS-1'!$B$5:$J$44,5,FALSE))*VLOOKUP(SDBYLD2!AR$4,'[1]INTERNAL PARAMETERS-1'!$B$5:$J$44,9,FALSE)*SDBYLD2!$F13</f>
        <v>0</v>
      </c>
      <c r="AS13" s="44">
        <f>SDBYLD1!AS13*VLOOKUP(SDBYLD2!AS$4,'[1]INTERNAL PARAMETERS-1'!$B$5:$J$44,5,FALSE)*VLOOKUP(SDBYLD2!AS$4,'[1]INTERNAL PARAMETERS-1'!$B$5:$J$44,7,FALSE)*SDBYLD2!$F13 + SDBYLD1!AS13*(1-VLOOKUP(SDBYLD2!AS$4,'[1]INTERNAL PARAMETERS-1'!$B$5:$J$44,5,FALSE))*VLOOKUP(SDBYLD2!AS$4,'[1]INTERNAL PARAMETERS-1'!$B$5:$J$44,9,FALSE)*SDBYLD2!$F13</f>
        <v>0</v>
      </c>
      <c r="AT13" s="43">
        <f>SDBYLD1!AT13*VLOOKUP(SDBYLD2!AT$4,'[1]INTERNAL PARAMETERS-1'!$B$5:$J$44,5,FALSE)*VLOOKUP(SDBYLD2!AT$4,'[1]INTERNAL PARAMETERS-1'!$B$5:$J$44,7,FALSE)*SDBYLD2!$F13 + SDBYLD1!AT13*(1-VLOOKUP(SDBYLD2!AT$4,'[1]INTERNAL PARAMETERS-1'!$B$5:$J$44,5,FALSE))*VLOOKUP(SDBYLD2!AT$4,'[1]INTERNAL PARAMETERS-1'!$B$5:$J$44,9,FALSE)*SDBYLD2!$F13</f>
        <v>0</v>
      </c>
      <c r="AU13" s="45">
        <f>SDBYLD1!AU13*VLOOKUP(SDBYLD2!AU$4,'[1]INTERNAL PARAMETERS-1'!$B$5:$J$44,5,FALSE)*VLOOKUP(SDBYLD2!AU$4,'[1]INTERNAL PARAMETERS-1'!$B$5:$J$44,6,FALSE)*VLOOKUP(SDBYLD2!AU$4,'[1]INTERNAL PARAMETERS-1'!$B$5:$J$44,3,FALSE) + SDBYLD1!AU13*(1-VLOOKUP(SDBYLD2!AU$4,'[1]INTERNAL PARAMETERS-1'!$B$5:$J$44,5,FALSE))*VLOOKUP(SDBYLD2!AU$4,'[1]INTERNAL PARAMETERS-1'!$B$5:$J$44,8,FALSE)*VLOOKUP(SDBYLD2!AU$4,'[1]INTERNAL PARAMETERS-1'!$B$5:$J$44,3,FALSE)</f>
        <v>0</v>
      </c>
      <c r="AV13" s="44">
        <f>SDBYLD1!AV13*VLOOKUP(SDBYLD2!AV$4,'[1]INTERNAL PARAMETERS-1'!$B$5:$J$44,5,FALSE)*VLOOKUP(SDBYLD2!AV$4,'[1]INTERNAL PARAMETERS-1'!$B$5:$J$44,6,FALSE)*VLOOKUP(SDBYLD2!AV$4,'[1]INTERNAL PARAMETERS-1'!$B$5:$J$44,3,FALSE) + SDBYLD1!AV13*(1-VLOOKUP(SDBYLD2!AV$4,'[1]INTERNAL PARAMETERS-1'!$B$5:$J$44,5,FALSE))*VLOOKUP(SDBYLD2!AV$4,'[1]INTERNAL PARAMETERS-1'!$B$5:$J$44,8,FALSE)*VLOOKUP(SDBYLD2!AV$4,'[1]INTERNAL PARAMETERS-1'!$B$5:$J$44,3,FALSE)</f>
        <v>0</v>
      </c>
      <c r="AW13" s="44">
        <f>SDBYLD1!AW13*VLOOKUP(SDBYLD2!AW$4,'[1]INTERNAL PARAMETERS-1'!$B$5:$J$44,5,FALSE)*VLOOKUP(SDBYLD2!AW$4,'[1]INTERNAL PARAMETERS-1'!$B$5:$J$44,6,FALSE)*VLOOKUP(SDBYLD2!AW$4,'[1]INTERNAL PARAMETERS-1'!$B$5:$J$44,3,FALSE) + SDBYLD1!AW13*(1-VLOOKUP(SDBYLD2!AW$4,'[1]INTERNAL PARAMETERS-1'!$B$5:$J$44,5,FALSE))*VLOOKUP(SDBYLD2!AW$4,'[1]INTERNAL PARAMETERS-1'!$B$5:$J$44,8,FALSE)*VLOOKUP(SDBYLD2!AW$4,'[1]INTERNAL PARAMETERS-1'!$B$5:$J$44,3,FALSE)</f>
        <v>3.0665707831592233</v>
      </c>
      <c r="AX13" s="44">
        <f>SDBYLD1!AX13*VLOOKUP(SDBYLD2!AX$4,'[1]INTERNAL PARAMETERS-1'!$B$5:$J$44,5,FALSE)*VLOOKUP(SDBYLD2!AX$4,'[1]INTERNAL PARAMETERS-1'!$B$5:$J$44,6,FALSE)*VLOOKUP(SDBYLD2!AX$4,'[1]INTERNAL PARAMETERS-1'!$B$5:$J$44,3,FALSE) + SDBYLD1!AX13*(1-VLOOKUP(SDBYLD2!AX$4,'[1]INTERNAL PARAMETERS-1'!$B$5:$J$44,5,FALSE))*VLOOKUP(SDBYLD2!AX$4,'[1]INTERNAL PARAMETERS-1'!$B$5:$J$44,8,FALSE)*VLOOKUP(SDBYLD2!AX$4,'[1]INTERNAL PARAMETERS-1'!$B$5:$J$44,3,FALSE)</f>
        <v>0</v>
      </c>
      <c r="AY13" s="44">
        <f>SDBYLD1!AY13*VLOOKUP(SDBYLD2!AY$4,'[1]INTERNAL PARAMETERS-1'!$B$5:$J$44,5,FALSE)*VLOOKUP(SDBYLD2!AY$4,'[1]INTERNAL PARAMETERS-1'!$B$5:$J$44,6,FALSE)*VLOOKUP(SDBYLD2!AY$4,'[1]INTERNAL PARAMETERS-1'!$B$5:$J$44,3,FALSE) + SDBYLD1!AY13*(1-VLOOKUP(SDBYLD2!AY$4,'[1]INTERNAL PARAMETERS-1'!$B$5:$J$44,5,FALSE))*VLOOKUP(SDBYLD2!AY$4,'[1]INTERNAL PARAMETERS-1'!$B$5:$J$44,8,FALSE)*VLOOKUP(SDBYLD2!AY$4,'[1]INTERNAL PARAMETERS-1'!$B$5:$J$44,3,FALSE)</f>
        <v>0</v>
      </c>
      <c r="AZ13" s="44">
        <f>SDBYLD1!AZ13*VLOOKUP(SDBYLD2!AZ$4,'[1]INTERNAL PARAMETERS-1'!$B$5:$J$44,5,FALSE)*VLOOKUP(SDBYLD2!AZ$4,'[1]INTERNAL PARAMETERS-1'!$B$5:$J$44,6,FALSE)*VLOOKUP(SDBYLD2!AZ$4,'[1]INTERNAL PARAMETERS-1'!$B$5:$J$44,3,FALSE) + SDBYLD1!AZ13*(1-VLOOKUP(SDBYLD2!AZ$4,'[1]INTERNAL PARAMETERS-1'!$B$5:$J$44,5,FALSE))*VLOOKUP(SDBYLD2!AZ$4,'[1]INTERNAL PARAMETERS-1'!$B$5:$J$44,8,FALSE)*VLOOKUP(SDBYLD2!AZ$4,'[1]INTERNAL PARAMETERS-1'!$B$5:$J$44,3,FALSE)</f>
        <v>0</v>
      </c>
      <c r="BA13" s="44">
        <f>SDBYLD1!BA13*VLOOKUP(SDBYLD2!BA$4,'[1]INTERNAL PARAMETERS-1'!$B$5:$J$44,5,FALSE)*VLOOKUP(SDBYLD2!BA$4,'[1]INTERNAL PARAMETERS-1'!$B$5:$J$44,6,FALSE)*VLOOKUP(SDBYLD2!BA$4,'[1]INTERNAL PARAMETERS-1'!$B$5:$J$44,3,FALSE) + SDBYLD1!BA13*(1-VLOOKUP(SDBYLD2!BA$4,'[1]INTERNAL PARAMETERS-1'!$B$5:$J$44,5,FALSE))*VLOOKUP(SDBYLD2!BA$4,'[1]INTERNAL PARAMETERS-1'!$B$5:$J$44,8,FALSE)*VLOOKUP(SDBYLD2!BA$4,'[1]INTERNAL PARAMETERS-1'!$B$5:$J$44,3,FALSE)</f>
        <v>1.1615211123704354</v>
      </c>
      <c r="BB13" s="44">
        <f>SDBYLD1!BB13*VLOOKUP(SDBYLD2!BB$4,'[1]INTERNAL PARAMETERS-1'!$B$5:$J$44,5,FALSE)*VLOOKUP(SDBYLD2!BB$4,'[1]INTERNAL PARAMETERS-1'!$B$5:$J$44,6,FALSE)*VLOOKUP(SDBYLD2!BB$4,'[1]INTERNAL PARAMETERS-1'!$B$5:$J$44,3,FALSE) + SDBYLD1!BB13*(1-VLOOKUP(SDBYLD2!BB$4,'[1]INTERNAL PARAMETERS-1'!$B$5:$J$44,5,FALSE))*VLOOKUP(SDBYLD2!BB$4,'[1]INTERNAL PARAMETERS-1'!$B$5:$J$44,8,FALSE)*VLOOKUP(SDBYLD2!BB$4,'[1]INTERNAL PARAMETERS-1'!$B$5:$J$44,3,FALSE)</f>
        <v>0.68363746231653633</v>
      </c>
      <c r="BC13" s="44">
        <f>SDBYLD1!BC13*VLOOKUP(SDBYLD2!BC$4,'[1]INTERNAL PARAMETERS-1'!$B$5:$J$44,5,FALSE)*VLOOKUP(SDBYLD2!BC$4,'[1]INTERNAL PARAMETERS-1'!$B$5:$J$44,6,FALSE)*VLOOKUP(SDBYLD2!BC$4,'[1]INTERNAL PARAMETERS-1'!$B$5:$J$44,3,FALSE) + SDBYLD1!BC13*(1-VLOOKUP(SDBYLD2!BC$4,'[1]INTERNAL PARAMETERS-1'!$B$5:$J$44,5,FALSE))*VLOOKUP(SDBYLD2!BC$4,'[1]INTERNAL PARAMETERS-1'!$B$5:$J$44,8,FALSE)*VLOOKUP(SDBYLD2!BC$4,'[1]INTERNAL PARAMETERS-1'!$B$5:$J$44,3,FALSE)</f>
        <v>1.5726510231702624</v>
      </c>
      <c r="BD13" s="44">
        <f>SDBYLD1!BD13*VLOOKUP(SDBYLD2!BD$4,'[1]INTERNAL PARAMETERS-1'!$B$5:$J$44,5,FALSE)*VLOOKUP(SDBYLD2!BD$4,'[1]INTERNAL PARAMETERS-1'!$B$5:$J$44,6,FALSE)*VLOOKUP(SDBYLD2!BD$4,'[1]INTERNAL PARAMETERS-1'!$B$5:$J$44,3,FALSE) + SDBYLD1!BD13*(1-VLOOKUP(SDBYLD2!BD$4,'[1]INTERNAL PARAMETERS-1'!$B$5:$J$44,5,FALSE))*VLOOKUP(SDBYLD2!BD$4,'[1]INTERNAL PARAMETERS-1'!$B$5:$J$44,8,FALSE)*VLOOKUP(SDBYLD2!BD$4,'[1]INTERNAL PARAMETERS-1'!$B$5:$J$44,3,FALSE)</f>
        <v>0.53738785825245972</v>
      </c>
      <c r="BE13" s="44">
        <f>SDBYLD1!BE13*VLOOKUP(SDBYLD2!BE$4,'[1]INTERNAL PARAMETERS-1'!$B$5:$J$44,5,FALSE)*VLOOKUP(SDBYLD2!BE$4,'[1]INTERNAL PARAMETERS-1'!$B$5:$J$44,6,FALSE)*VLOOKUP(SDBYLD2!BE$4,'[1]INTERNAL PARAMETERS-1'!$B$5:$J$44,3,FALSE) + SDBYLD1!BE13*(1-VLOOKUP(SDBYLD2!BE$4,'[1]INTERNAL PARAMETERS-1'!$B$5:$J$44,5,FALSE))*VLOOKUP(SDBYLD2!BE$4,'[1]INTERNAL PARAMETERS-1'!$B$5:$J$44,8,FALSE)*VLOOKUP(SDBYLD2!BE$4,'[1]INTERNAL PARAMETERS-1'!$B$5:$J$44,3,FALSE)</f>
        <v>1.0772839012398592</v>
      </c>
      <c r="BF13" s="44">
        <f>SDBYLD1!BF13*VLOOKUP(SDBYLD2!BF$4,'[1]INTERNAL PARAMETERS-1'!$B$5:$J$44,5,FALSE)*VLOOKUP(SDBYLD2!BF$4,'[1]INTERNAL PARAMETERS-1'!$B$5:$J$44,6,FALSE)*VLOOKUP(SDBYLD2!BF$4,'[1]INTERNAL PARAMETERS-1'!$B$5:$J$44,3,FALSE) + SDBYLD1!BF13*(1-VLOOKUP(SDBYLD2!BF$4,'[1]INTERNAL PARAMETERS-1'!$B$5:$J$44,5,FALSE))*VLOOKUP(SDBYLD2!BF$4,'[1]INTERNAL PARAMETERS-1'!$B$5:$J$44,8,FALSE)*VLOOKUP(SDBYLD2!BF$4,'[1]INTERNAL PARAMETERS-1'!$B$5:$J$44,3,FALSE)</f>
        <v>0</v>
      </c>
      <c r="BG13" s="44">
        <f>SDBYLD1!BG13*VLOOKUP(SDBYLD2!BG$4,'[1]INTERNAL PARAMETERS-1'!$B$5:$J$44,5,FALSE)*VLOOKUP(SDBYLD2!BG$4,'[1]INTERNAL PARAMETERS-1'!$B$5:$J$44,6,FALSE)*VLOOKUP(SDBYLD2!BG$4,'[1]INTERNAL PARAMETERS-1'!$B$5:$J$44,3,FALSE) + SDBYLD1!BG13*(1-VLOOKUP(SDBYLD2!BG$4,'[1]INTERNAL PARAMETERS-1'!$B$5:$J$44,5,FALSE))*VLOOKUP(SDBYLD2!BG$4,'[1]INTERNAL PARAMETERS-1'!$B$5:$J$44,8,FALSE)*VLOOKUP(SDBYLD2!BG$4,'[1]INTERNAL PARAMETERS-1'!$B$5:$J$44,3,FALSE)</f>
        <v>0.42686719293000547</v>
      </c>
      <c r="BH13" s="44">
        <f>SDBYLD1!BH13*VLOOKUP(SDBYLD2!BH$4,'[1]INTERNAL PARAMETERS-1'!$B$5:$J$44,5,FALSE)*VLOOKUP(SDBYLD2!BH$4,'[1]INTERNAL PARAMETERS-1'!$B$5:$J$44,6,FALSE)*VLOOKUP(SDBYLD2!BH$4,'[1]INTERNAL PARAMETERS-1'!$B$5:$J$44,3,FALSE) + SDBYLD1!BH13*(1-VLOOKUP(SDBYLD2!BH$4,'[1]INTERNAL PARAMETERS-1'!$B$5:$J$44,5,FALSE))*VLOOKUP(SDBYLD2!BH$4,'[1]INTERNAL PARAMETERS-1'!$B$5:$J$44,8,FALSE)*VLOOKUP(SDBYLD2!BH$4,'[1]INTERNAL PARAMETERS-1'!$B$5:$J$44,3,FALSE)</f>
        <v>2.1153003905812844E-3</v>
      </c>
      <c r="BI13" s="44">
        <f>SDBYLD1!BI13*VLOOKUP(SDBYLD2!BI$4,'[1]INTERNAL PARAMETERS-1'!$B$5:$J$44,5,FALSE)*VLOOKUP(SDBYLD2!BI$4,'[1]INTERNAL PARAMETERS-1'!$B$5:$J$44,6,FALSE)*VLOOKUP(SDBYLD2!BI$4,'[1]INTERNAL PARAMETERS-1'!$B$5:$J$44,3,FALSE) + SDBYLD1!BI13*(1-VLOOKUP(SDBYLD2!BI$4,'[1]INTERNAL PARAMETERS-1'!$B$5:$J$44,5,FALSE))*VLOOKUP(SDBYLD2!BI$4,'[1]INTERNAL PARAMETERS-1'!$B$5:$J$44,8,FALSE)*VLOOKUP(SDBYLD2!BI$4,'[1]INTERNAL PARAMETERS-1'!$B$5:$J$44,3,FALSE)</f>
        <v>0</v>
      </c>
      <c r="BJ13" s="44">
        <f>SDBYLD1!BJ13*VLOOKUP(SDBYLD2!BJ$4,'[1]INTERNAL PARAMETERS-1'!$B$5:$J$44,5,FALSE)*VLOOKUP(SDBYLD2!BJ$4,'[1]INTERNAL PARAMETERS-1'!$B$5:$J$44,6,FALSE)*VLOOKUP(SDBYLD2!BJ$4,'[1]INTERNAL PARAMETERS-1'!$B$5:$J$44,3,FALSE) + SDBYLD1!BJ13*(1-VLOOKUP(SDBYLD2!BJ$4,'[1]INTERNAL PARAMETERS-1'!$B$5:$J$44,5,FALSE))*VLOOKUP(SDBYLD2!BJ$4,'[1]INTERNAL PARAMETERS-1'!$B$5:$J$44,8,FALSE)*VLOOKUP(SDBYLD2!BJ$4,'[1]INTERNAL PARAMETERS-1'!$B$5:$J$44,3,FALSE)</f>
        <v>0.23740292662563464</v>
      </c>
      <c r="BK13" s="44">
        <f>SDBYLD1!BK13*VLOOKUP(SDBYLD2!BK$4,'[1]INTERNAL PARAMETERS-1'!$B$5:$J$44,5,FALSE)*VLOOKUP(SDBYLD2!BK$4,'[1]INTERNAL PARAMETERS-1'!$B$5:$J$44,6,FALSE)*VLOOKUP(SDBYLD2!BK$4,'[1]INTERNAL PARAMETERS-1'!$B$5:$J$44,3,FALSE) + SDBYLD1!BK13*(1-VLOOKUP(SDBYLD2!BK$4,'[1]INTERNAL PARAMETERS-1'!$B$5:$J$44,5,FALSE))*VLOOKUP(SDBYLD2!BK$4,'[1]INTERNAL PARAMETERS-1'!$B$5:$J$44,8,FALSE)*VLOOKUP(SDBYLD2!BK$4,'[1]INTERNAL PARAMETERS-1'!$B$5:$J$44,3,FALSE)</f>
        <v>0.29357981082864149</v>
      </c>
      <c r="BL13" s="44">
        <f>SDBYLD1!BL13*VLOOKUP(SDBYLD2!BL$4,'[1]INTERNAL PARAMETERS-1'!$B$5:$J$44,5,FALSE)*VLOOKUP(SDBYLD2!BL$4,'[1]INTERNAL PARAMETERS-1'!$B$5:$J$44,6,FALSE)*VLOOKUP(SDBYLD2!BL$4,'[1]INTERNAL PARAMETERS-1'!$B$5:$J$44,3,FALSE) + SDBYLD1!BL13*(1-VLOOKUP(SDBYLD2!BL$4,'[1]INTERNAL PARAMETERS-1'!$B$5:$J$44,5,FALSE))*VLOOKUP(SDBYLD2!BL$4,'[1]INTERNAL PARAMETERS-1'!$B$5:$J$44,8,FALSE)*VLOOKUP(SDBYLD2!BL$4,'[1]INTERNAL PARAMETERS-1'!$B$5:$J$44,3,FALSE)</f>
        <v>0.79197115596810863</v>
      </c>
      <c r="BM13" s="44">
        <f>SDBYLD1!BM13*VLOOKUP(SDBYLD2!BM$4,'[1]INTERNAL PARAMETERS-1'!$B$5:$J$44,5,FALSE)*VLOOKUP(SDBYLD2!BM$4,'[1]INTERNAL PARAMETERS-1'!$B$5:$J$44,6,FALSE)*VLOOKUP(SDBYLD2!BM$4,'[1]INTERNAL PARAMETERS-1'!$B$5:$J$44,3,FALSE) + SDBYLD1!BM13*(1-VLOOKUP(SDBYLD2!BM$4,'[1]INTERNAL PARAMETERS-1'!$B$5:$J$44,5,FALSE))*VLOOKUP(SDBYLD2!BM$4,'[1]INTERNAL PARAMETERS-1'!$B$5:$J$44,8,FALSE)*VLOOKUP(SDBYLD2!BM$4,'[1]INTERNAL PARAMETERS-1'!$B$5:$J$44,3,FALSE)</f>
        <v>0.25851954189057497</v>
      </c>
      <c r="BN13" s="44">
        <f>SDBYLD1!BN13*VLOOKUP(SDBYLD2!BN$4,'[1]INTERNAL PARAMETERS-1'!$B$5:$J$44,5,FALSE)*VLOOKUP(SDBYLD2!BN$4,'[1]INTERNAL PARAMETERS-1'!$B$5:$J$44,6,FALSE)*VLOOKUP(SDBYLD2!BN$4,'[1]INTERNAL PARAMETERS-1'!$B$5:$J$44,3,FALSE) + SDBYLD1!BN13*(1-VLOOKUP(SDBYLD2!BN$4,'[1]INTERNAL PARAMETERS-1'!$B$5:$J$44,5,FALSE))*VLOOKUP(SDBYLD2!BN$4,'[1]INTERNAL PARAMETERS-1'!$B$5:$J$44,8,FALSE)*VLOOKUP(SDBYLD2!BN$4,'[1]INTERNAL PARAMETERS-1'!$B$5:$J$44,3,FALSE)</f>
        <v>0.26965698980410169</v>
      </c>
      <c r="BO13" s="44">
        <f>SDBYLD1!BO13*VLOOKUP(SDBYLD2!BO$4,'[1]INTERNAL PARAMETERS-1'!$B$5:$J$44,5,FALSE)*VLOOKUP(SDBYLD2!BO$4,'[1]INTERNAL PARAMETERS-1'!$B$5:$J$44,6,FALSE)*VLOOKUP(SDBYLD2!BO$4,'[1]INTERNAL PARAMETERS-1'!$B$5:$J$44,3,FALSE) + SDBYLD1!BO13*(1-VLOOKUP(SDBYLD2!BO$4,'[1]INTERNAL PARAMETERS-1'!$B$5:$J$44,5,FALSE))*VLOOKUP(SDBYLD2!BO$4,'[1]INTERNAL PARAMETERS-1'!$B$5:$J$44,8,FALSE)*VLOOKUP(SDBYLD2!BO$4,'[1]INTERNAL PARAMETERS-1'!$B$5:$J$44,3,FALSE)</f>
        <v>0.2038289654446864</v>
      </c>
      <c r="BP13" s="44">
        <f>SDBYLD1!BP13*VLOOKUP(SDBYLD2!BP$4,'[1]INTERNAL PARAMETERS-1'!$B$5:$J$44,5,FALSE)*VLOOKUP(SDBYLD2!BP$4,'[1]INTERNAL PARAMETERS-1'!$B$5:$J$44,6,FALSE)*VLOOKUP(SDBYLD2!BP$4,'[1]INTERNAL PARAMETERS-1'!$B$5:$J$44,3,FALSE) + SDBYLD1!BP13*(1-VLOOKUP(SDBYLD2!BP$4,'[1]INTERNAL PARAMETERS-1'!$B$5:$J$44,5,FALSE))*VLOOKUP(SDBYLD2!BP$4,'[1]INTERNAL PARAMETERS-1'!$B$5:$J$44,8,FALSE)*VLOOKUP(SDBYLD2!BP$4,'[1]INTERNAL PARAMETERS-1'!$B$5:$J$44,3,FALSE)</f>
        <v>1.6559982483294683E-2</v>
      </c>
      <c r="BQ13" s="44">
        <f>SDBYLD1!BQ13*VLOOKUP(SDBYLD2!BQ$4,'[1]INTERNAL PARAMETERS-1'!$B$5:$J$44,5,FALSE)*VLOOKUP(SDBYLD2!BQ$4,'[1]INTERNAL PARAMETERS-1'!$B$5:$J$44,6,FALSE)*VLOOKUP(SDBYLD2!BQ$4,'[1]INTERNAL PARAMETERS-1'!$B$5:$J$44,3,FALSE) + SDBYLD1!BQ13*(1-VLOOKUP(SDBYLD2!BQ$4,'[1]INTERNAL PARAMETERS-1'!$B$5:$J$44,5,FALSE))*VLOOKUP(SDBYLD2!BQ$4,'[1]INTERNAL PARAMETERS-1'!$B$5:$J$44,8,FALSE)*VLOOKUP(SDBYLD2!BQ$4,'[1]INTERNAL PARAMETERS-1'!$B$5:$J$44,3,FALSE)</f>
        <v>0.90908770304702657</v>
      </c>
      <c r="BR13" s="44">
        <f>SDBYLD1!BR13*VLOOKUP(SDBYLD2!BR$4,'[1]INTERNAL PARAMETERS-1'!$B$5:$J$44,5,FALSE)*VLOOKUP(SDBYLD2!BR$4,'[1]INTERNAL PARAMETERS-1'!$B$5:$J$44,6,FALSE)*VLOOKUP(SDBYLD2!BR$4,'[1]INTERNAL PARAMETERS-1'!$B$5:$J$44,3,FALSE) + SDBYLD1!BR13*(1-VLOOKUP(SDBYLD2!BR$4,'[1]INTERNAL PARAMETERS-1'!$B$5:$J$44,5,FALSE))*VLOOKUP(SDBYLD2!BR$4,'[1]INTERNAL PARAMETERS-1'!$B$5:$J$44,8,FALSE)*VLOOKUP(SDBYLD2!BR$4,'[1]INTERNAL PARAMETERS-1'!$B$5:$J$44,3,FALSE)</f>
        <v>3.2844267671888937E-2</v>
      </c>
      <c r="BS13" s="44">
        <f>SDBYLD1!BS13*VLOOKUP(SDBYLD2!BS$4,'[1]INTERNAL PARAMETERS-1'!$B$5:$J$44,5,FALSE)*VLOOKUP(SDBYLD2!BS$4,'[1]INTERNAL PARAMETERS-1'!$B$5:$J$44,6,FALSE)*VLOOKUP(SDBYLD2!BS$4,'[1]INTERNAL PARAMETERS-1'!$B$5:$J$44,3,FALSE) + SDBYLD1!BS13*(1-VLOOKUP(SDBYLD2!BS$4,'[1]INTERNAL PARAMETERS-1'!$B$5:$J$44,5,FALSE))*VLOOKUP(SDBYLD2!BS$4,'[1]INTERNAL PARAMETERS-1'!$B$5:$J$44,8,FALSE)*VLOOKUP(SDBYLD2!BS$4,'[1]INTERNAL PARAMETERS-1'!$B$5:$J$44,3,FALSE)</f>
        <v>1.7703424494293063E-3</v>
      </c>
      <c r="BT13" s="44">
        <f>SDBYLD1!BT13*VLOOKUP(SDBYLD2!BT$4,'[1]INTERNAL PARAMETERS-1'!$B$5:$J$44,5,FALSE)*VLOOKUP(SDBYLD2!BT$4,'[1]INTERNAL PARAMETERS-1'!$B$5:$J$44,6,FALSE)*VLOOKUP(SDBYLD2!BT$4,'[1]INTERNAL PARAMETERS-1'!$B$5:$J$44,3,FALSE) + SDBYLD1!BT13*(1-VLOOKUP(SDBYLD2!BT$4,'[1]INTERNAL PARAMETERS-1'!$B$5:$J$44,5,FALSE))*VLOOKUP(SDBYLD2!BT$4,'[1]INTERNAL PARAMETERS-1'!$B$5:$J$44,8,FALSE)*VLOOKUP(SDBYLD2!BT$4,'[1]INTERNAL PARAMETERS-1'!$B$5:$J$44,3,FALSE)</f>
        <v>0</v>
      </c>
      <c r="BU13" s="44">
        <f>SDBYLD1!BU13*VLOOKUP(SDBYLD2!BU$4,'[1]INTERNAL PARAMETERS-1'!$B$5:$J$44,5,FALSE)*VLOOKUP(SDBYLD2!BU$4,'[1]INTERNAL PARAMETERS-1'!$B$5:$J$44,6,FALSE)*VLOOKUP(SDBYLD2!BU$4,'[1]INTERNAL PARAMETERS-1'!$B$5:$J$44,3,FALSE) + SDBYLD1!BU13*(1-VLOOKUP(SDBYLD2!BU$4,'[1]INTERNAL PARAMETERS-1'!$B$5:$J$44,5,FALSE))*VLOOKUP(SDBYLD2!BU$4,'[1]INTERNAL PARAMETERS-1'!$B$5:$J$44,8,FALSE)*VLOOKUP(SDBYLD2!BU$4,'[1]INTERNAL PARAMETERS-1'!$B$5:$J$44,3,FALSE)</f>
        <v>0</v>
      </c>
      <c r="BV13" s="44">
        <f>SDBYLD1!BV13*VLOOKUP(SDBYLD2!BV$4,'[1]INTERNAL PARAMETERS-1'!$B$5:$J$44,5,FALSE)*VLOOKUP(SDBYLD2!BV$4,'[1]INTERNAL PARAMETERS-1'!$B$5:$J$44,6,FALSE)*VLOOKUP(SDBYLD2!BV$4,'[1]INTERNAL PARAMETERS-1'!$B$5:$J$44,3,FALSE) + SDBYLD1!BV13*(1-VLOOKUP(SDBYLD2!BV$4,'[1]INTERNAL PARAMETERS-1'!$B$5:$J$44,5,FALSE))*VLOOKUP(SDBYLD2!BV$4,'[1]INTERNAL PARAMETERS-1'!$B$5:$J$44,8,FALSE)*VLOOKUP(SDBYLD2!BV$4,'[1]INTERNAL PARAMETERS-1'!$B$5:$J$44,3,FALSE)</f>
        <v>0</v>
      </c>
      <c r="BW13" s="44">
        <f>SDBYLD1!BW13*VLOOKUP(SDBYLD2!BW$4,'[1]INTERNAL PARAMETERS-1'!$B$5:$J$44,5,FALSE)*VLOOKUP(SDBYLD2!BW$4,'[1]INTERNAL PARAMETERS-1'!$B$5:$J$44,6,FALSE)*VLOOKUP(SDBYLD2!BW$4,'[1]INTERNAL PARAMETERS-1'!$B$5:$J$44,3,FALSE) + SDBYLD1!BW13*(1-VLOOKUP(SDBYLD2!BW$4,'[1]INTERNAL PARAMETERS-1'!$B$5:$J$44,5,FALSE))*VLOOKUP(SDBYLD2!BW$4,'[1]INTERNAL PARAMETERS-1'!$B$5:$J$44,8,FALSE)*VLOOKUP(SDBYLD2!BW$4,'[1]INTERNAL PARAMETERS-1'!$B$5:$J$44,3,FALSE)</f>
        <v>0</v>
      </c>
      <c r="BX13" s="44">
        <f>SDBYLD1!BX13*VLOOKUP(SDBYLD2!BX$4,'[1]INTERNAL PARAMETERS-1'!$B$5:$J$44,5,FALSE)*VLOOKUP(SDBYLD2!BX$4,'[1]INTERNAL PARAMETERS-1'!$B$5:$J$44,6,FALSE)*VLOOKUP(SDBYLD2!BX$4,'[1]INTERNAL PARAMETERS-1'!$B$5:$J$44,3,FALSE) + SDBYLD1!BX13*(1-VLOOKUP(SDBYLD2!BX$4,'[1]INTERNAL PARAMETERS-1'!$B$5:$J$44,5,FALSE))*VLOOKUP(SDBYLD2!BX$4,'[1]INTERNAL PARAMETERS-1'!$B$5:$J$44,8,FALSE)*VLOOKUP(SDBYLD2!BX$4,'[1]INTERNAL PARAMETERS-1'!$B$5:$J$44,3,FALSE)</f>
        <v>0</v>
      </c>
      <c r="BY13" s="44">
        <f>SDBYLD1!BY13*VLOOKUP(SDBYLD2!BY$4,'[1]INTERNAL PARAMETERS-1'!$B$5:$J$44,5,FALSE)*VLOOKUP(SDBYLD2!BY$4,'[1]INTERNAL PARAMETERS-1'!$B$5:$J$44,6,FALSE)*VLOOKUP(SDBYLD2!BY$4,'[1]INTERNAL PARAMETERS-1'!$B$5:$J$44,3,FALSE) + SDBYLD1!BY13*(1-VLOOKUP(SDBYLD2!BY$4,'[1]INTERNAL PARAMETERS-1'!$B$5:$J$44,5,FALSE))*VLOOKUP(SDBYLD2!BY$4,'[1]INTERNAL PARAMETERS-1'!$B$5:$J$44,8,FALSE)*VLOOKUP(SDBYLD2!BY$4,'[1]INTERNAL PARAMETERS-1'!$B$5:$J$44,3,FALSE)</f>
        <v>0</v>
      </c>
      <c r="BZ13" s="44">
        <f>SDBYLD1!BZ13*VLOOKUP(SDBYLD2!BZ$4,'[1]INTERNAL PARAMETERS-1'!$B$5:$J$44,5,FALSE)*VLOOKUP(SDBYLD2!BZ$4,'[1]INTERNAL PARAMETERS-1'!$B$5:$J$44,6,FALSE)*VLOOKUP(SDBYLD2!BZ$4,'[1]INTERNAL PARAMETERS-1'!$B$5:$J$44,3,FALSE) + SDBYLD1!BZ13*(1-VLOOKUP(SDBYLD2!BZ$4,'[1]INTERNAL PARAMETERS-1'!$B$5:$J$44,5,FALSE))*VLOOKUP(SDBYLD2!BZ$4,'[1]INTERNAL PARAMETERS-1'!$B$5:$J$44,8,FALSE)*VLOOKUP(SDBYLD2!BZ$4,'[1]INTERNAL PARAMETERS-1'!$B$5:$J$44,3,FALSE)</f>
        <v>2.4373466482628604E-3</v>
      </c>
      <c r="CA13" s="44">
        <f>SDBYLD1!CA13*VLOOKUP(SDBYLD2!CA$4,'[1]INTERNAL PARAMETERS-1'!$B$5:$J$44,5,FALSE)*VLOOKUP(SDBYLD2!CA$4,'[1]INTERNAL PARAMETERS-1'!$B$5:$J$44,6,FALSE)*VLOOKUP(SDBYLD2!CA$4,'[1]INTERNAL PARAMETERS-1'!$B$5:$J$44,3,FALSE) + SDBYLD1!CA13*(1-VLOOKUP(SDBYLD2!CA$4,'[1]INTERNAL PARAMETERS-1'!$B$5:$J$44,5,FALSE))*VLOOKUP(SDBYLD2!CA$4,'[1]INTERNAL PARAMETERS-1'!$B$5:$J$44,8,FALSE)*VLOOKUP(SDBYLD2!CA$4,'[1]INTERNAL PARAMETERS-1'!$B$5:$J$44,3,FALSE)</f>
        <v>0</v>
      </c>
      <c r="CB13" s="44">
        <f>SDBYLD1!CB13*VLOOKUP(SDBYLD2!CB$4,'[1]INTERNAL PARAMETERS-1'!$B$5:$J$44,5,FALSE)*VLOOKUP(SDBYLD2!CB$4,'[1]INTERNAL PARAMETERS-1'!$B$5:$J$44,6,FALSE)*VLOOKUP(SDBYLD2!CB$4,'[1]INTERNAL PARAMETERS-1'!$B$5:$J$44,3,FALSE) + SDBYLD1!CB13*(1-VLOOKUP(SDBYLD2!CB$4,'[1]INTERNAL PARAMETERS-1'!$B$5:$J$44,5,FALSE))*VLOOKUP(SDBYLD2!CB$4,'[1]INTERNAL PARAMETERS-1'!$B$5:$J$44,8,FALSE)*VLOOKUP(SDBYLD2!CB$4,'[1]INTERNAL PARAMETERS-1'!$B$5:$J$44,3,FALSE)</f>
        <v>0</v>
      </c>
      <c r="CC13" s="44">
        <f>SDBYLD1!CC13*VLOOKUP(SDBYLD2!CC$4,'[1]INTERNAL PARAMETERS-1'!$B$5:$J$44,5,FALSE)*VLOOKUP(SDBYLD2!CC$4,'[1]INTERNAL PARAMETERS-1'!$B$5:$J$44,6,FALSE)*VLOOKUP(SDBYLD2!CC$4,'[1]INTERNAL PARAMETERS-1'!$B$5:$J$44,3,FALSE) + SDBYLD1!CC13*(1-VLOOKUP(SDBYLD2!CC$4,'[1]INTERNAL PARAMETERS-1'!$B$5:$J$44,5,FALSE))*VLOOKUP(SDBYLD2!CC$4,'[1]INTERNAL PARAMETERS-1'!$B$5:$J$44,8,FALSE)*VLOOKUP(SDBYLD2!CC$4,'[1]INTERNAL PARAMETERS-1'!$B$5:$J$44,3,FALSE)</f>
        <v>4.178334624049926E-3</v>
      </c>
      <c r="CD13" s="44">
        <f>SDBYLD1!CD13*VLOOKUP(SDBYLD2!CD$4,'[1]INTERNAL PARAMETERS-1'!$B$5:$J$44,5,FALSE)*VLOOKUP(SDBYLD2!CD$4,'[1]INTERNAL PARAMETERS-1'!$B$5:$J$44,6,FALSE)*VLOOKUP(SDBYLD2!CD$4,'[1]INTERNAL PARAMETERS-1'!$B$5:$J$44,3,FALSE) + SDBYLD1!CD13*(1-VLOOKUP(SDBYLD2!CD$4,'[1]INTERNAL PARAMETERS-1'!$B$5:$J$44,5,FALSE))*VLOOKUP(SDBYLD2!CD$4,'[1]INTERNAL PARAMETERS-1'!$B$5:$J$44,8,FALSE)*VLOOKUP(SDBYLD2!CD$4,'[1]INTERNAL PARAMETERS-1'!$B$5:$J$44,3,FALSE)</f>
        <v>1.2709084410808969E-2</v>
      </c>
      <c r="CE13" s="44">
        <f>SDBYLD1!CE13*VLOOKUP(SDBYLD2!CE$4,'[1]INTERNAL PARAMETERS-1'!$B$5:$J$44,5,FALSE)*VLOOKUP(SDBYLD2!CE$4,'[1]INTERNAL PARAMETERS-1'!$B$5:$J$44,6,FALSE)*VLOOKUP(SDBYLD2!CE$4,'[1]INTERNAL PARAMETERS-1'!$B$5:$J$44,3,FALSE) + SDBYLD1!CE13*(1-VLOOKUP(SDBYLD2!CE$4,'[1]INTERNAL PARAMETERS-1'!$B$5:$J$44,5,FALSE))*VLOOKUP(SDBYLD2!CE$4,'[1]INTERNAL PARAMETERS-1'!$B$5:$J$44,8,FALSE)*VLOOKUP(SDBYLD2!CE$4,'[1]INTERNAL PARAMETERS-1'!$B$5:$J$44,3,FALSE)</f>
        <v>2.2871481503096286E-2</v>
      </c>
      <c r="CF13" s="44">
        <f>SDBYLD1!CF13*VLOOKUP(SDBYLD2!CF$4,'[1]INTERNAL PARAMETERS-1'!$B$5:$J$44,5,FALSE)*VLOOKUP(SDBYLD2!CF$4,'[1]INTERNAL PARAMETERS-1'!$B$5:$J$44,6,FALSE)*VLOOKUP(SDBYLD2!CF$4,'[1]INTERNAL PARAMETERS-1'!$B$5:$J$44,3,FALSE) + SDBYLD1!CF13*(1-VLOOKUP(SDBYLD2!CF$4,'[1]INTERNAL PARAMETERS-1'!$B$5:$J$44,5,FALSE))*VLOOKUP(SDBYLD2!CF$4,'[1]INTERNAL PARAMETERS-1'!$B$5:$J$44,8,FALSE)*VLOOKUP(SDBYLD2!CF$4,'[1]INTERNAL PARAMETERS-1'!$B$5:$J$44,3,FALSE)</f>
        <v>1.1588333443801778E-2</v>
      </c>
      <c r="CG13" s="44">
        <f>SDBYLD1!CG13*VLOOKUP(SDBYLD2!CG$4,'[1]INTERNAL PARAMETERS-1'!$B$5:$J$44,5,FALSE)*VLOOKUP(SDBYLD2!CG$4,'[1]INTERNAL PARAMETERS-1'!$B$5:$J$44,6,FALSE)*VLOOKUP(SDBYLD2!CG$4,'[1]INTERNAL PARAMETERS-1'!$B$5:$J$44,3,FALSE) + SDBYLD1!CG13*(1-VLOOKUP(SDBYLD2!CG$4,'[1]INTERNAL PARAMETERS-1'!$B$5:$J$44,5,FALSE))*VLOOKUP(SDBYLD2!CG$4,'[1]INTERNAL PARAMETERS-1'!$B$5:$J$44,8,FALSE)*VLOOKUP(SDBYLD2!CG$4,'[1]INTERNAL PARAMETERS-1'!$B$5:$J$44,3,FALSE)</f>
        <v>0</v>
      </c>
      <c r="CH13" s="43">
        <f>SDBYLD1!CH13*VLOOKUP(SDBYLD2!CH$4,'[1]INTERNAL PARAMETERS-1'!$B$5:$J$44,5,FALSE)*VLOOKUP(SDBYLD2!CH$4,'[1]INTERNAL PARAMETERS-1'!$B$5:$J$44,6,FALSE)*VLOOKUP(SDBYLD2!CH$4,'[1]INTERNAL PARAMETERS-1'!$B$5:$J$44,3,FALSE) + SDBYLD1!CH13*(1-VLOOKUP(SDBYLD2!CH$4,'[1]INTERNAL PARAMETERS-1'!$B$5:$J$44,5,FALSE))*VLOOKUP(SDBYLD2!CH$4,'[1]INTERNAL PARAMETERS-1'!$B$5:$J$44,8,FALSE)*VLOOKUP(SDBYLD2!CH$4,'[1]INTERNAL PARAMETERS-1'!$B$5:$J$44,3,FALSE)</f>
        <v>0</v>
      </c>
      <c r="CJ13" s="45">
        <f t="shared" si="0"/>
        <v>504.76955939793402</v>
      </c>
      <c r="CK13" s="43">
        <f t="shared" si="1"/>
        <v>11.597040900672766</v>
      </c>
    </row>
    <row r="14" spans="2:89" x14ac:dyDescent="0.4">
      <c r="B14" s="58" t="s">
        <v>5</v>
      </c>
      <c r="C14" s="57" t="s">
        <v>68</v>
      </c>
      <c r="D14" s="57" t="s">
        <v>58</v>
      </c>
      <c r="E14" s="133">
        <f>SDBeam!X14</f>
        <v>1036.7060893156136</v>
      </c>
      <c r="F14" s="59">
        <f>'[1]INTERNAL PARAMETERS-1'!M14</f>
        <v>39.424999999999997</v>
      </c>
      <c r="G14" s="45">
        <f>SDBYLD1!G14*VLOOKUP(SDBYLD2!G$4,'[1]INTERNAL PARAMETERS-1'!$B$5:$J$44,5,FALSE)*VLOOKUP(SDBYLD2!G$4,'[1]INTERNAL PARAMETERS-1'!$B$5:$J$44,7,FALSE)*SDBYLD2!$F14 + SDBYLD1!G14*(1-VLOOKUP(SDBYLD2!G$4,'[1]INTERNAL PARAMETERS-1'!$B$5:$J$44,5,FALSE))*VLOOKUP(SDBYLD2!G$4,'[1]INTERNAL PARAMETERS-1'!$B$5:$J$44,9,FALSE)*SDBYLD2!$F14</f>
        <v>217.45522563436177</v>
      </c>
      <c r="H14" s="44">
        <f>SDBYLD1!H14*VLOOKUP(SDBYLD2!H$4,'[1]INTERNAL PARAMETERS-1'!$B$5:$J$44,5,FALSE)*VLOOKUP(SDBYLD2!H$4,'[1]INTERNAL PARAMETERS-1'!$B$5:$J$44,7,FALSE)*SDBYLD2!$F14 + SDBYLD1!H14*(1-VLOOKUP(SDBYLD2!H$4,'[1]INTERNAL PARAMETERS-1'!$B$5:$J$44,5,FALSE))*VLOOKUP(SDBYLD2!H$4,'[1]INTERNAL PARAMETERS-1'!$B$5:$J$44,9,FALSE)*SDBYLD2!$F14</f>
        <v>74.311693274056054</v>
      </c>
      <c r="I14" s="44">
        <f>SDBYLD1!I14*VLOOKUP(SDBYLD2!I$4,'[1]INTERNAL PARAMETERS-1'!$B$5:$J$44,5,FALSE)*VLOOKUP(SDBYLD2!I$4,'[1]INTERNAL PARAMETERS-1'!$B$5:$J$44,7,FALSE)*SDBYLD2!$F14 + SDBYLD1!I14*(1-VLOOKUP(SDBYLD2!I$4,'[1]INTERNAL PARAMETERS-1'!$B$5:$J$44,5,FALSE))*VLOOKUP(SDBYLD2!I$4,'[1]INTERNAL PARAMETERS-1'!$B$5:$J$44,9,FALSE)*SDBYLD2!$F14</f>
        <v>87.123514593644003</v>
      </c>
      <c r="J14" s="44">
        <f>SDBYLD1!J14*VLOOKUP(SDBYLD2!J$4,'[1]INTERNAL PARAMETERS-1'!$B$5:$J$44,5,FALSE)*VLOOKUP(SDBYLD2!J$4,'[1]INTERNAL PARAMETERS-1'!$B$5:$J$44,7,FALSE)*SDBYLD2!$F14 + SDBYLD1!J14*(1-VLOOKUP(SDBYLD2!J$4,'[1]INTERNAL PARAMETERS-1'!$B$5:$J$44,5,FALSE))*VLOOKUP(SDBYLD2!J$4,'[1]INTERNAL PARAMETERS-1'!$B$5:$J$44,9,FALSE)*SDBYLD2!$F14</f>
        <v>0</v>
      </c>
      <c r="K14" s="44">
        <f>SDBYLD1!K14*VLOOKUP(SDBYLD2!K$4,'[1]INTERNAL PARAMETERS-1'!$B$5:$J$44,5,FALSE)*VLOOKUP(SDBYLD2!K$4,'[1]INTERNAL PARAMETERS-1'!$B$5:$J$44,7,FALSE)*SDBYLD2!$F14 + SDBYLD1!K14*(1-VLOOKUP(SDBYLD2!K$4,'[1]INTERNAL PARAMETERS-1'!$B$5:$J$44,5,FALSE))*VLOOKUP(SDBYLD2!K$4,'[1]INTERNAL PARAMETERS-1'!$B$5:$J$44,9,FALSE)*SDBYLD2!$F14</f>
        <v>0.66433572408339103</v>
      </c>
      <c r="L14" s="44">
        <f>SDBYLD1!L14*VLOOKUP(SDBYLD2!L$4,'[1]INTERNAL PARAMETERS-1'!$B$5:$J$44,5,FALSE)*VLOOKUP(SDBYLD2!L$4,'[1]INTERNAL PARAMETERS-1'!$B$5:$J$44,7,FALSE)*SDBYLD2!$F14 + SDBYLD1!L14*(1-VLOOKUP(SDBYLD2!L$4,'[1]INTERNAL PARAMETERS-1'!$B$5:$J$44,5,FALSE))*VLOOKUP(SDBYLD2!L$4,'[1]INTERNAL PARAMETERS-1'!$B$5:$J$44,9,FALSE)*SDBYLD2!$F14</f>
        <v>0</v>
      </c>
      <c r="M14" s="44">
        <f>SDBYLD1!M14*VLOOKUP(SDBYLD2!M$4,'[1]INTERNAL PARAMETERS-1'!$B$5:$J$44,5,FALSE)*VLOOKUP(SDBYLD2!M$4,'[1]INTERNAL PARAMETERS-1'!$B$5:$J$44,7,FALSE)*SDBYLD2!$F14 + SDBYLD1!M14*(1-VLOOKUP(SDBYLD2!M$4,'[1]INTERNAL PARAMETERS-1'!$B$5:$J$44,5,FALSE))*VLOOKUP(SDBYLD2!M$4,'[1]INTERNAL PARAMETERS-1'!$B$5:$J$44,9,FALSE)*SDBYLD2!$F14</f>
        <v>4.6823537697447923</v>
      </c>
      <c r="N14" s="44">
        <f>SDBYLD1!N14*VLOOKUP(SDBYLD2!N$4,'[1]INTERNAL PARAMETERS-1'!$B$5:$J$44,5,FALSE)*VLOOKUP(SDBYLD2!N$4,'[1]INTERNAL PARAMETERS-1'!$B$5:$J$44,7,FALSE)*SDBYLD2!$F14 + SDBYLD1!N14*(1-VLOOKUP(SDBYLD2!N$4,'[1]INTERNAL PARAMETERS-1'!$B$5:$J$44,5,FALSE))*VLOOKUP(SDBYLD2!N$4,'[1]INTERNAL PARAMETERS-1'!$B$5:$J$44,9,FALSE)*SDBYLD2!$F14</f>
        <v>0.33227412959938085</v>
      </c>
      <c r="O14" s="44">
        <f>SDBYLD1!O14*VLOOKUP(SDBYLD2!O$4,'[1]INTERNAL PARAMETERS-1'!$B$5:$J$44,5,FALSE)*VLOOKUP(SDBYLD2!O$4,'[1]INTERNAL PARAMETERS-1'!$B$5:$J$44,7,FALSE)*SDBYLD2!$F14 + SDBYLD1!O14*(1-VLOOKUP(SDBYLD2!O$4,'[1]INTERNAL PARAMETERS-1'!$B$5:$J$44,5,FALSE))*VLOOKUP(SDBYLD2!O$4,'[1]INTERNAL PARAMETERS-1'!$B$5:$J$44,9,FALSE)*SDBYLD2!$F14</f>
        <v>0</v>
      </c>
      <c r="P14" s="44">
        <f>SDBYLD1!P14*VLOOKUP(SDBYLD2!P$4,'[1]INTERNAL PARAMETERS-1'!$B$5:$J$44,5,FALSE)*VLOOKUP(SDBYLD2!P$4,'[1]INTERNAL PARAMETERS-1'!$B$5:$J$44,7,FALSE)*SDBYLD2!$F14 + SDBYLD1!P14*(1-VLOOKUP(SDBYLD2!P$4,'[1]INTERNAL PARAMETERS-1'!$B$5:$J$44,5,FALSE))*VLOOKUP(SDBYLD2!P$4,'[1]INTERNAL PARAMETERS-1'!$B$5:$J$44,9,FALSE)*SDBYLD2!$F14</f>
        <v>0</v>
      </c>
      <c r="Q14" s="44">
        <f>SDBYLD1!Q14*VLOOKUP(SDBYLD2!Q$4,'[1]INTERNAL PARAMETERS-1'!$B$5:$J$44,5,FALSE)*VLOOKUP(SDBYLD2!Q$4,'[1]INTERNAL PARAMETERS-1'!$B$5:$J$44,7,FALSE)*SDBYLD2!$F14 + SDBYLD1!Q14*(1-VLOOKUP(SDBYLD2!Q$4,'[1]INTERNAL PARAMETERS-1'!$B$5:$J$44,5,FALSE))*VLOOKUP(SDBYLD2!Q$4,'[1]INTERNAL PARAMETERS-1'!$B$5:$J$44,9,FALSE)*SDBYLD2!$F14</f>
        <v>0</v>
      </c>
      <c r="R14" s="44">
        <f>SDBYLD1!R14*VLOOKUP(SDBYLD2!R$4,'[1]INTERNAL PARAMETERS-1'!$B$5:$J$44,5,FALSE)*VLOOKUP(SDBYLD2!R$4,'[1]INTERNAL PARAMETERS-1'!$B$5:$J$44,7,FALSE)*SDBYLD2!$F14 + SDBYLD1!R14*(1-VLOOKUP(SDBYLD2!R$4,'[1]INTERNAL PARAMETERS-1'!$B$5:$J$44,5,FALSE))*VLOOKUP(SDBYLD2!R$4,'[1]INTERNAL PARAMETERS-1'!$B$5:$J$44,9,FALSE)*SDBYLD2!$F14</f>
        <v>0.78762243985336411</v>
      </c>
      <c r="S14" s="44">
        <f>SDBYLD1!S14*VLOOKUP(SDBYLD2!S$4,'[1]INTERNAL PARAMETERS-1'!$B$5:$J$44,5,FALSE)*VLOOKUP(SDBYLD2!S$4,'[1]INTERNAL PARAMETERS-1'!$B$5:$J$44,7,FALSE)*SDBYLD2!$F14 + SDBYLD1!S14*(1-VLOOKUP(SDBYLD2!S$4,'[1]INTERNAL PARAMETERS-1'!$B$5:$J$44,5,FALSE))*VLOOKUP(SDBYLD2!S$4,'[1]INTERNAL PARAMETERS-1'!$B$5:$J$44,9,FALSE)*SDBYLD2!$F14</f>
        <v>9.5931190279783625</v>
      </c>
      <c r="T14" s="44">
        <f>SDBYLD1!T14*VLOOKUP(SDBYLD2!T$4,'[1]INTERNAL PARAMETERS-1'!$B$5:$J$44,5,FALSE)*VLOOKUP(SDBYLD2!T$4,'[1]INTERNAL PARAMETERS-1'!$B$5:$J$44,7,FALSE)*SDBYLD2!$F14 + SDBYLD1!T14*(1-VLOOKUP(SDBYLD2!T$4,'[1]INTERNAL PARAMETERS-1'!$B$5:$J$44,5,FALSE))*VLOOKUP(SDBYLD2!T$4,'[1]INTERNAL PARAMETERS-1'!$B$5:$J$44,9,FALSE)*SDBYLD2!$F14</f>
        <v>4.1349932859476182</v>
      </c>
      <c r="U14" s="44">
        <f>SDBYLD1!U14*VLOOKUP(SDBYLD2!U$4,'[1]INTERNAL PARAMETERS-1'!$B$5:$J$44,5,FALSE)*VLOOKUP(SDBYLD2!U$4,'[1]INTERNAL PARAMETERS-1'!$B$5:$J$44,7,FALSE)*SDBYLD2!$F14 + SDBYLD1!U14*(1-VLOOKUP(SDBYLD2!U$4,'[1]INTERNAL PARAMETERS-1'!$B$5:$J$44,5,FALSE))*VLOOKUP(SDBYLD2!U$4,'[1]INTERNAL PARAMETERS-1'!$B$5:$J$44,9,FALSE)*SDBYLD2!$F14</f>
        <v>2.0025115791209958</v>
      </c>
      <c r="V14" s="44">
        <f>SDBYLD1!V14*VLOOKUP(SDBYLD2!V$4,'[1]INTERNAL PARAMETERS-1'!$B$5:$J$44,5,FALSE)*VLOOKUP(SDBYLD2!V$4,'[1]INTERNAL PARAMETERS-1'!$B$5:$J$44,7,FALSE)*SDBYLD2!$F14 + SDBYLD1!V14*(1-VLOOKUP(SDBYLD2!V$4,'[1]INTERNAL PARAMETERS-1'!$B$5:$J$44,5,FALSE))*VLOOKUP(SDBYLD2!V$4,'[1]INTERNAL PARAMETERS-1'!$B$5:$J$44,9,FALSE)*SDBYLD2!$F14</f>
        <v>11.48116328117451</v>
      </c>
      <c r="W14" s="44">
        <f>SDBYLD1!W14*VLOOKUP(SDBYLD2!W$4,'[1]INTERNAL PARAMETERS-1'!$B$5:$J$44,5,FALSE)*VLOOKUP(SDBYLD2!W$4,'[1]INTERNAL PARAMETERS-1'!$B$5:$J$44,7,FALSE)*SDBYLD2!$F14 + SDBYLD1!W14*(1-VLOOKUP(SDBYLD2!W$4,'[1]INTERNAL PARAMETERS-1'!$B$5:$J$44,5,FALSE))*VLOOKUP(SDBYLD2!W$4,'[1]INTERNAL PARAMETERS-1'!$B$5:$J$44,9,FALSE)*SDBYLD2!$F14</f>
        <v>0</v>
      </c>
      <c r="X14" s="44">
        <f>SDBYLD1!X14*VLOOKUP(SDBYLD2!X$4,'[1]INTERNAL PARAMETERS-1'!$B$5:$J$44,5,FALSE)*VLOOKUP(SDBYLD2!X$4,'[1]INTERNAL PARAMETERS-1'!$B$5:$J$44,7,FALSE)*SDBYLD2!$F14 + SDBYLD1!X14*(1-VLOOKUP(SDBYLD2!X$4,'[1]INTERNAL PARAMETERS-1'!$B$5:$J$44,5,FALSE))*VLOOKUP(SDBYLD2!X$4,'[1]INTERNAL PARAMETERS-1'!$B$5:$J$44,9,FALSE)*SDBYLD2!$F14</f>
        <v>0</v>
      </c>
      <c r="Y14" s="44">
        <f>SDBYLD1!Y14*VLOOKUP(SDBYLD2!Y$4,'[1]INTERNAL PARAMETERS-1'!$B$5:$J$44,5,FALSE)*VLOOKUP(SDBYLD2!Y$4,'[1]INTERNAL PARAMETERS-1'!$B$5:$J$44,7,FALSE)*SDBYLD2!$F14 + SDBYLD1!Y14*(1-VLOOKUP(SDBYLD2!Y$4,'[1]INTERNAL PARAMETERS-1'!$B$5:$J$44,5,FALSE))*VLOOKUP(SDBYLD2!Y$4,'[1]INTERNAL PARAMETERS-1'!$B$5:$J$44,9,FALSE)*SDBYLD2!$F14</f>
        <v>0</v>
      </c>
      <c r="Z14" s="44">
        <f>SDBYLD1!Z14*VLOOKUP(SDBYLD2!Z$4,'[1]INTERNAL PARAMETERS-1'!$B$5:$J$44,5,FALSE)*VLOOKUP(SDBYLD2!Z$4,'[1]INTERNAL PARAMETERS-1'!$B$5:$J$44,7,FALSE)*SDBYLD2!$F14 + SDBYLD1!Z14*(1-VLOOKUP(SDBYLD2!Z$4,'[1]INTERNAL PARAMETERS-1'!$B$5:$J$44,5,FALSE))*VLOOKUP(SDBYLD2!Z$4,'[1]INTERNAL PARAMETERS-1'!$B$5:$J$44,9,FALSE)*SDBYLD2!$F14</f>
        <v>0</v>
      </c>
      <c r="AA14" s="44">
        <f>SDBYLD1!AA14*VLOOKUP(SDBYLD2!AA$4,'[1]INTERNAL PARAMETERS-1'!$B$5:$J$44,5,FALSE)*VLOOKUP(SDBYLD2!AA$4,'[1]INTERNAL PARAMETERS-1'!$B$5:$J$44,7,FALSE)*SDBYLD2!$F14 + SDBYLD1!AA14*(1-VLOOKUP(SDBYLD2!AA$4,'[1]INTERNAL PARAMETERS-1'!$B$5:$J$44,5,FALSE))*VLOOKUP(SDBYLD2!AA$4,'[1]INTERNAL PARAMETERS-1'!$B$5:$J$44,9,FALSE)*SDBYLD2!$F14</f>
        <v>0</v>
      </c>
      <c r="AB14" s="44">
        <f>SDBYLD1!AB14*VLOOKUP(SDBYLD2!AB$4,'[1]INTERNAL PARAMETERS-1'!$B$5:$J$44,5,FALSE)*VLOOKUP(SDBYLD2!AB$4,'[1]INTERNAL PARAMETERS-1'!$B$5:$J$44,7,FALSE)*SDBYLD2!$F14 + SDBYLD1!AB14*(1-VLOOKUP(SDBYLD2!AB$4,'[1]INTERNAL PARAMETERS-1'!$B$5:$J$44,5,FALSE))*VLOOKUP(SDBYLD2!AB$4,'[1]INTERNAL PARAMETERS-1'!$B$5:$J$44,9,FALSE)*SDBYLD2!$F14</f>
        <v>0</v>
      </c>
      <c r="AC14" s="44">
        <f>SDBYLD1!AC14*VLOOKUP(SDBYLD2!AC$4,'[1]INTERNAL PARAMETERS-1'!$B$5:$J$44,5,FALSE)*VLOOKUP(SDBYLD2!AC$4,'[1]INTERNAL PARAMETERS-1'!$B$5:$J$44,7,FALSE)*SDBYLD2!$F14 + SDBYLD1!AC14*(1-VLOOKUP(SDBYLD2!AC$4,'[1]INTERNAL PARAMETERS-1'!$B$5:$J$44,5,FALSE))*VLOOKUP(SDBYLD2!AC$4,'[1]INTERNAL PARAMETERS-1'!$B$5:$J$44,9,FALSE)*SDBYLD2!$F14</f>
        <v>0</v>
      </c>
      <c r="AD14" s="44">
        <f>SDBYLD1!AD14*VLOOKUP(SDBYLD2!AD$4,'[1]INTERNAL PARAMETERS-1'!$B$5:$J$44,5,FALSE)*VLOOKUP(SDBYLD2!AD$4,'[1]INTERNAL PARAMETERS-1'!$B$5:$J$44,7,FALSE)*SDBYLD2!$F14 + SDBYLD1!AD14*(1-VLOOKUP(SDBYLD2!AD$4,'[1]INTERNAL PARAMETERS-1'!$B$5:$J$44,5,FALSE))*VLOOKUP(SDBYLD2!AD$4,'[1]INTERNAL PARAMETERS-1'!$B$5:$J$44,9,FALSE)*SDBYLD2!$F14</f>
        <v>0</v>
      </c>
      <c r="AE14" s="44">
        <f>SDBYLD1!AE14*VLOOKUP(SDBYLD2!AE$4,'[1]INTERNAL PARAMETERS-1'!$B$5:$J$44,5,FALSE)*VLOOKUP(SDBYLD2!AE$4,'[1]INTERNAL PARAMETERS-1'!$B$5:$J$44,7,FALSE)*SDBYLD2!$F14 + SDBYLD1!AE14*(1-VLOOKUP(SDBYLD2!AE$4,'[1]INTERNAL PARAMETERS-1'!$B$5:$J$44,5,FALSE))*VLOOKUP(SDBYLD2!AE$4,'[1]INTERNAL PARAMETERS-1'!$B$5:$J$44,9,FALSE)*SDBYLD2!$F14</f>
        <v>0</v>
      </c>
      <c r="AF14" s="44">
        <f>SDBYLD1!AF14*VLOOKUP(SDBYLD2!AF$4,'[1]INTERNAL PARAMETERS-1'!$B$5:$J$44,5,FALSE)*VLOOKUP(SDBYLD2!AF$4,'[1]INTERNAL PARAMETERS-1'!$B$5:$J$44,7,FALSE)*SDBYLD2!$F14 + SDBYLD1!AF14*(1-VLOOKUP(SDBYLD2!AF$4,'[1]INTERNAL PARAMETERS-1'!$B$5:$J$44,5,FALSE))*VLOOKUP(SDBYLD2!AF$4,'[1]INTERNAL PARAMETERS-1'!$B$5:$J$44,9,FALSE)*SDBYLD2!$F14</f>
        <v>0.38399781969582059</v>
      </c>
      <c r="AG14" s="44">
        <f>SDBYLD1!AG14*VLOOKUP(SDBYLD2!AG$4,'[1]INTERNAL PARAMETERS-1'!$B$5:$J$44,5,FALSE)*VLOOKUP(SDBYLD2!AG$4,'[1]INTERNAL PARAMETERS-1'!$B$5:$J$44,7,FALSE)*SDBYLD2!$F14 + SDBYLD1!AG14*(1-VLOOKUP(SDBYLD2!AG$4,'[1]INTERNAL PARAMETERS-1'!$B$5:$J$44,5,FALSE))*VLOOKUP(SDBYLD2!AG$4,'[1]INTERNAL PARAMETERS-1'!$B$5:$J$44,9,FALSE)*SDBYLD2!$F14</f>
        <v>0</v>
      </c>
      <c r="AH14" s="44">
        <f>SDBYLD1!AH14*VLOOKUP(SDBYLD2!AH$4,'[1]INTERNAL PARAMETERS-1'!$B$5:$J$44,5,FALSE)*VLOOKUP(SDBYLD2!AH$4,'[1]INTERNAL PARAMETERS-1'!$B$5:$J$44,7,FALSE)*SDBYLD2!$F14 + SDBYLD1!AH14*(1-VLOOKUP(SDBYLD2!AH$4,'[1]INTERNAL PARAMETERS-1'!$B$5:$J$44,5,FALSE))*VLOOKUP(SDBYLD2!AH$4,'[1]INTERNAL PARAMETERS-1'!$B$5:$J$44,9,FALSE)*SDBYLD2!$F14</f>
        <v>0.10830707735010324</v>
      </c>
      <c r="AI14" s="44">
        <f>SDBYLD1!AI14*VLOOKUP(SDBYLD2!AI$4,'[1]INTERNAL PARAMETERS-1'!$B$5:$J$44,5,FALSE)*VLOOKUP(SDBYLD2!AI$4,'[1]INTERNAL PARAMETERS-1'!$B$5:$J$44,7,FALSE)*SDBYLD2!$F14 + SDBYLD1!AI14*(1-VLOOKUP(SDBYLD2!AI$4,'[1]INTERNAL PARAMETERS-1'!$B$5:$J$44,5,FALSE))*VLOOKUP(SDBYLD2!AI$4,'[1]INTERNAL PARAMETERS-1'!$B$5:$J$44,9,FALSE)*SDBYLD2!$F14</f>
        <v>9.846097940918476E-2</v>
      </c>
      <c r="AJ14" s="44">
        <f>SDBYLD1!AJ14*VLOOKUP(SDBYLD2!AJ$4,'[1]INTERNAL PARAMETERS-1'!$B$5:$J$44,5,FALSE)*VLOOKUP(SDBYLD2!AJ$4,'[1]INTERNAL PARAMETERS-1'!$B$5:$J$44,7,FALSE)*SDBYLD2!$F14 + SDBYLD1!AJ14*(1-VLOOKUP(SDBYLD2!AJ$4,'[1]INTERNAL PARAMETERS-1'!$B$5:$J$44,5,FALSE))*VLOOKUP(SDBYLD2!AJ$4,'[1]INTERNAL PARAMETERS-1'!$B$5:$J$44,9,FALSE)*SDBYLD2!$F14</f>
        <v>1.5358318774467543</v>
      </c>
      <c r="AK14" s="44">
        <f>SDBYLD1!AK14*VLOOKUP(SDBYLD2!AK$4,'[1]INTERNAL PARAMETERS-1'!$B$5:$J$44,5,FALSE)*VLOOKUP(SDBYLD2!AK$4,'[1]INTERNAL PARAMETERS-1'!$B$5:$J$44,7,FALSE)*SDBYLD2!$F14 + SDBYLD1!AK14*(1-VLOOKUP(SDBYLD2!AK$4,'[1]INTERNAL PARAMETERS-1'!$B$5:$J$44,5,FALSE))*VLOOKUP(SDBYLD2!AK$4,'[1]INTERNAL PARAMETERS-1'!$B$5:$J$44,9,FALSE)*SDBYLD2!$F14</f>
        <v>0.43304847199509933</v>
      </c>
      <c r="AL14" s="44">
        <f>SDBYLD1!AL14*VLOOKUP(SDBYLD2!AL$4,'[1]INTERNAL PARAMETERS-1'!$B$5:$J$44,5,FALSE)*VLOOKUP(SDBYLD2!AL$4,'[1]INTERNAL PARAMETERS-1'!$B$5:$J$44,7,FALSE)*SDBYLD2!$F14 + SDBYLD1!AL14*(1-VLOOKUP(SDBYLD2!AL$4,'[1]INTERNAL PARAMETERS-1'!$B$5:$J$44,5,FALSE))*VLOOKUP(SDBYLD2!AL$4,'[1]INTERNAL PARAMETERS-1'!$B$5:$J$44,9,FALSE)*SDBYLD2!$F14</f>
        <v>0</v>
      </c>
      <c r="AM14" s="44">
        <f>SDBYLD1!AM14*VLOOKUP(SDBYLD2!AM$4,'[1]INTERNAL PARAMETERS-1'!$B$5:$J$44,5,FALSE)*VLOOKUP(SDBYLD2!AM$4,'[1]INTERNAL PARAMETERS-1'!$B$5:$J$44,7,FALSE)*SDBYLD2!$F14 + SDBYLD1!AM14*(1-VLOOKUP(SDBYLD2!AM$4,'[1]INTERNAL PARAMETERS-1'!$B$5:$J$44,5,FALSE))*VLOOKUP(SDBYLD2!AM$4,'[1]INTERNAL PARAMETERS-1'!$B$5:$J$44,9,FALSE)*SDBYLD2!$F14</f>
        <v>0</v>
      </c>
      <c r="AN14" s="44">
        <f>SDBYLD1!AN14*VLOOKUP(SDBYLD2!AN$4,'[1]INTERNAL PARAMETERS-1'!$B$5:$J$44,5,FALSE)*VLOOKUP(SDBYLD2!AN$4,'[1]INTERNAL PARAMETERS-1'!$B$5:$J$44,7,FALSE)*SDBYLD2!$F14 + SDBYLD1!AN14*(1-VLOOKUP(SDBYLD2!AN$4,'[1]INTERNAL PARAMETERS-1'!$B$5:$J$44,5,FALSE))*VLOOKUP(SDBYLD2!AN$4,'[1]INTERNAL PARAMETERS-1'!$B$5:$J$44,9,FALSE)*SDBYLD2!$F14</f>
        <v>0</v>
      </c>
      <c r="AO14" s="44">
        <f>SDBYLD1!AO14*VLOOKUP(SDBYLD2!AO$4,'[1]INTERNAL PARAMETERS-1'!$B$5:$J$44,5,FALSE)*VLOOKUP(SDBYLD2!AO$4,'[1]INTERNAL PARAMETERS-1'!$B$5:$J$44,7,FALSE)*SDBYLD2!$F14 + SDBYLD1!AO14*(1-VLOOKUP(SDBYLD2!AO$4,'[1]INTERNAL PARAMETERS-1'!$B$5:$J$44,5,FALSE))*VLOOKUP(SDBYLD2!AO$4,'[1]INTERNAL PARAMETERS-1'!$B$5:$J$44,9,FALSE)*SDBYLD2!$F14</f>
        <v>0</v>
      </c>
      <c r="AP14" s="44">
        <f>SDBYLD1!AP14*VLOOKUP(SDBYLD2!AP$4,'[1]INTERNAL PARAMETERS-1'!$B$5:$J$44,5,FALSE)*VLOOKUP(SDBYLD2!AP$4,'[1]INTERNAL PARAMETERS-1'!$B$5:$J$44,7,FALSE)*SDBYLD2!$F14 + SDBYLD1!AP14*(1-VLOOKUP(SDBYLD2!AP$4,'[1]INTERNAL PARAMETERS-1'!$B$5:$J$44,5,FALSE))*VLOOKUP(SDBYLD2!AP$4,'[1]INTERNAL PARAMETERS-1'!$B$5:$J$44,9,FALSE)*SDBYLD2!$F14</f>
        <v>0</v>
      </c>
      <c r="AQ14" s="44">
        <f>SDBYLD1!AQ14*VLOOKUP(SDBYLD2!AQ$4,'[1]INTERNAL PARAMETERS-1'!$B$5:$J$44,5,FALSE)*VLOOKUP(SDBYLD2!AQ$4,'[1]INTERNAL PARAMETERS-1'!$B$5:$J$44,7,FALSE)*SDBYLD2!$F14 + SDBYLD1!AQ14*(1-VLOOKUP(SDBYLD2!AQ$4,'[1]INTERNAL PARAMETERS-1'!$B$5:$J$44,5,FALSE))*VLOOKUP(SDBYLD2!AQ$4,'[1]INTERNAL PARAMETERS-1'!$B$5:$J$44,9,FALSE)*SDBYLD2!$F14</f>
        <v>0</v>
      </c>
      <c r="AR14" s="44">
        <f>SDBYLD1!AR14*VLOOKUP(SDBYLD2!AR$4,'[1]INTERNAL PARAMETERS-1'!$B$5:$J$44,5,FALSE)*VLOOKUP(SDBYLD2!AR$4,'[1]INTERNAL PARAMETERS-1'!$B$5:$J$44,7,FALSE)*SDBYLD2!$F14 + SDBYLD1!AR14*(1-VLOOKUP(SDBYLD2!AR$4,'[1]INTERNAL PARAMETERS-1'!$B$5:$J$44,5,FALSE))*VLOOKUP(SDBYLD2!AR$4,'[1]INTERNAL PARAMETERS-1'!$B$5:$J$44,9,FALSE)*SDBYLD2!$F14</f>
        <v>0</v>
      </c>
      <c r="AS14" s="44">
        <f>SDBYLD1!AS14*VLOOKUP(SDBYLD2!AS$4,'[1]INTERNAL PARAMETERS-1'!$B$5:$J$44,5,FALSE)*VLOOKUP(SDBYLD2!AS$4,'[1]INTERNAL PARAMETERS-1'!$B$5:$J$44,7,FALSE)*SDBYLD2!$F14 + SDBYLD1!AS14*(1-VLOOKUP(SDBYLD2!AS$4,'[1]INTERNAL PARAMETERS-1'!$B$5:$J$44,5,FALSE))*VLOOKUP(SDBYLD2!AS$4,'[1]INTERNAL PARAMETERS-1'!$B$5:$J$44,9,FALSE)*SDBYLD2!$F14</f>
        <v>0</v>
      </c>
      <c r="AT14" s="43">
        <f>SDBYLD1!AT14*VLOOKUP(SDBYLD2!AT$4,'[1]INTERNAL PARAMETERS-1'!$B$5:$J$44,5,FALSE)*VLOOKUP(SDBYLD2!AT$4,'[1]INTERNAL PARAMETERS-1'!$B$5:$J$44,7,FALSE)*SDBYLD2!$F14 + SDBYLD1!AT14*(1-VLOOKUP(SDBYLD2!AT$4,'[1]INTERNAL PARAMETERS-1'!$B$5:$J$44,5,FALSE))*VLOOKUP(SDBYLD2!AT$4,'[1]INTERNAL PARAMETERS-1'!$B$5:$J$44,9,FALSE)*SDBYLD2!$F14</f>
        <v>0</v>
      </c>
      <c r="AU14" s="45">
        <f>SDBYLD1!AU14*VLOOKUP(SDBYLD2!AU$4,'[1]INTERNAL PARAMETERS-1'!$B$5:$J$44,5,FALSE)*VLOOKUP(SDBYLD2!AU$4,'[1]INTERNAL PARAMETERS-1'!$B$5:$J$44,6,FALSE)*VLOOKUP(SDBYLD2!AU$4,'[1]INTERNAL PARAMETERS-1'!$B$5:$J$44,3,FALSE) + SDBYLD1!AU14*(1-VLOOKUP(SDBYLD2!AU$4,'[1]INTERNAL PARAMETERS-1'!$B$5:$J$44,5,FALSE))*VLOOKUP(SDBYLD2!AU$4,'[1]INTERNAL PARAMETERS-1'!$B$5:$J$44,8,FALSE)*VLOOKUP(SDBYLD2!AU$4,'[1]INTERNAL PARAMETERS-1'!$B$5:$J$44,3,FALSE)</f>
        <v>0</v>
      </c>
      <c r="AV14" s="44">
        <f>SDBYLD1!AV14*VLOOKUP(SDBYLD2!AV$4,'[1]INTERNAL PARAMETERS-1'!$B$5:$J$44,5,FALSE)*VLOOKUP(SDBYLD2!AV$4,'[1]INTERNAL PARAMETERS-1'!$B$5:$J$44,6,FALSE)*VLOOKUP(SDBYLD2!AV$4,'[1]INTERNAL PARAMETERS-1'!$B$5:$J$44,3,FALSE) + SDBYLD1!AV14*(1-VLOOKUP(SDBYLD2!AV$4,'[1]INTERNAL PARAMETERS-1'!$B$5:$J$44,5,FALSE))*VLOOKUP(SDBYLD2!AV$4,'[1]INTERNAL PARAMETERS-1'!$B$5:$J$44,8,FALSE)*VLOOKUP(SDBYLD2!AV$4,'[1]INTERNAL PARAMETERS-1'!$B$5:$J$44,3,FALSE)</f>
        <v>0</v>
      </c>
      <c r="AW14" s="44">
        <f>SDBYLD1!AW14*VLOOKUP(SDBYLD2!AW$4,'[1]INTERNAL PARAMETERS-1'!$B$5:$J$44,5,FALSE)*VLOOKUP(SDBYLD2!AW$4,'[1]INTERNAL PARAMETERS-1'!$B$5:$J$44,6,FALSE)*VLOOKUP(SDBYLD2!AW$4,'[1]INTERNAL PARAMETERS-1'!$B$5:$J$44,3,FALSE) + SDBYLD1!AW14*(1-VLOOKUP(SDBYLD2!AW$4,'[1]INTERNAL PARAMETERS-1'!$B$5:$J$44,5,FALSE))*VLOOKUP(SDBYLD2!AW$4,'[1]INTERNAL PARAMETERS-1'!$B$5:$J$44,8,FALSE)*VLOOKUP(SDBYLD2!AW$4,'[1]INTERNAL PARAMETERS-1'!$B$5:$J$44,3,FALSE)</f>
        <v>2.6091253168738167</v>
      </c>
      <c r="AX14" s="44">
        <f>SDBYLD1!AX14*VLOOKUP(SDBYLD2!AX$4,'[1]INTERNAL PARAMETERS-1'!$B$5:$J$44,5,FALSE)*VLOOKUP(SDBYLD2!AX$4,'[1]INTERNAL PARAMETERS-1'!$B$5:$J$44,6,FALSE)*VLOOKUP(SDBYLD2!AX$4,'[1]INTERNAL PARAMETERS-1'!$B$5:$J$44,3,FALSE) + SDBYLD1!AX14*(1-VLOOKUP(SDBYLD2!AX$4,'[1]INTERNAL PARAMETERS-1'!$B$5:$J$44,5,FALSE))*VLOOKUP(SDBYLD2!AX$4,'[1]INTERNAL PARAMETERS-1'!$B$5:$J$44,8,FALSE)*VLOOKUP(SDBYLD2!AX$4,'[1]INTERNAL PARAMETERS-1'!$B$5:$J$44,3,FALSE)</f>
        <v>0</v>
      </c>
      <c r="AY14" s="44">
        <f>SDBYLD1!AY14*VLOOKUP(SDBYLD2!AY$4,'[1]INTERNAL PARAMETERS-1'!$B$5:$J$44,5,FALSE)*VLOOKUP(SDBYLD2!AY$4,'[1]INTERNAL PARAMETERS-1'!$B$5:$J$44,6,FALSE)*VLOOKUP(SDBYLD2!AY$4,'[1]INTERNAL PARAMETERS-1'!$B$5:$J$44,3,FALSE) + SDBYLD1!AY14*(1-VLOOKUP(SDBYLD2!AY$4,'[1]INTERNAL PARAMETERS-1'!$B$5:$J$44,5,FALSE))*VLOOKUP(SDBYLD2!AY$4,'[1]INTERNAL PARAMETERS-1'!$B$5:$J$44,8,FALSE)*VLOOKUP(SDBYLD2!AY$4,'[1]INTERNAL PARAMETERS-1'!$B$5:$J$44,3,FALSE)</f>
        <v>0</v>
      </c>
      <c r="AZ14" s="44">
        <f>SDBYLD1!AZ14*VLOOKUP(SDBYLD2!AZ$4,'[1]INTERNAL PARAMETERS-1'!$B$5:$J$44,5,FALSE)*VLOOKUP(SDBYLD2!AZ$4,'[1]INTERNAL PARAMETERS-1'!$B$5:$J$44,6,FALSE)*VLOOKUP(SDBYLD2!AZ$4,'[1]INTERNAL PARAMETERS-1'!$B$5:$J$44,3,FALSE) + SDBYLD1!AZ14*(1-VLOOKUP(SDBYLD2!AZ$4,'[1]INTERNAL PARAMETERS-1'!$B$5:$J$44,5,FALSE))*VLOOKUP(SDBYLD2!AZ$4,'[1]INTERNAL PARAMETERS-1'!$B$5:$J$44,8,FALSE)*VLOOKUP(SDBYLD2!AZ$4,'[1]INTERNAL PARAMETERS-1'!$B$5:$J$44,3,FALSE)</f>
        <v>0</v>
      </c>
      <c r="BA14" s="44">
        <f>SDBYLD1!BA14*VLOOKUP(SDBYLD2!BA$4,'[1]INTERNAL PARAMETERS-1'!$B$5:$J$44,5,FALSE)*VLOOKUP(SDBYLD2!BA$4,'[1]INTERNAL PARAMETERS-1'!$B$5:$J$44,6,FALSE)*VLOOKUP(SDBYLD2!BA$4,'[1]INTERNAL PARAMETERS-1'!$B$5:$J$44,3,FALSE) + SDBYLD1!BA14*(1-VLOOKUP(SDBYLD2!BA$4,'[1]INTERNAL PARAMETERS-1'!$B$5:$J$44,5,FALSE))*VLOOKUP(SDBYLD2!BA$4,'[1]INTERNAL PARAMETERS-1'!$B$5:$J$44,8,FALSE)*VLOOKUP(SDBYLD2!BA$4,'[1]INTERNAL PARAMETERS-1'!$B$5:$J$44,3,FALSE)</f>
        <v>1.4015796591973382</v>
      </c>
      <c r="BB14" s="44">
        <f>SDBYLD1!BB14*VLOOKUP(SDBYLD2!BB$4,'[1]INTERNAL PARAMETERS-1'!$B$5:$J$44,5,FALSE)*VLOOKUP(SDBYLD2!BB$4,'[1]INTERNAL PARAMETERS-1'!$B$5:$J$44,6,FALSE)*VLOOKUP(SDBYLD2!BB$4,'[1]INTERNAL PARAMETERS-1'!$B$5:$J$44,3,FALSE) + SDBYLD1!BB14*(1-VLOOKUP(SDBYLD2!BB$4,'[1]INTERNAL PARAMETERS-1'!$B$5:$J$44,5,FALSE))*VLOOKUP(SDBYLD2!BB$4,'[1]INTERNAL PARAMETERS-1'!$B$5:$J$44,8,FALSE)*VLOOKUP(SDBYLD2!BB$4,'[1]INTERNAL PARAMETERS-1'!$B$5:$J$44,3,FALSE)</f>
        <v>0.49637666167905331</v>
      </c>
      <c r="BC14" s="44">
        <f>SDBYLD1!BC14*VLOOKUP(SDBYLD2!BC$4,'[1]INTERNAL PARAMETERS-1'!$B$5:$J$44,5,FALSE)*VLOOKUP(SDBYLD2!BC$4,'[1]INTERNAL PARAMETERS-1'!$B$5:$J$44,6,FALSE)*VLOOKUP(SDBYLD2!BC$4,'[1]INTERNAL PARAMETERS-1'!$B$5:$J$44,3,FALSE) + SDBYLD1!BC14*(1-VLOOKUP(SDBYLD2!BC$4,'[1]INTERNAL PARAMETERS-1'!$B$5:$J$44,5,FALSE))*VLOOKUP(SDBYLD2!BC$4,'[1]INTERNAL PARAMETERS-1'!$B$5:$J$44,8,FALSE)*VLOOKUP(SDBYLD2!BC$4,'[1]INTERNAL PARAMETERS-1'!$B$5:$J$44,3,FALSE)</f>
        <v>1.5758805046887583</v>
      </c>
      <c r="BD14" s="44">
        <f>SDBYLD1!BD14*VLOOKUP(SDBYLD2!BD$4,'[1]INTERNAL PARAMETERS-1'!$B$5:$J$44,5,FALSE)*VLOOKUP(SDBYLD2!BD$4,'[1]INTERNAL PARAMETERS-1'!$B$5:$J$44,6,FALSE)*VLOOKUP(SDBYLD2!BD$4,'[1]INTERNAL PARAMETERS-1'!$B$5:$J$44,3,FALSE) + SDBYLD1!BD14*(1-VLOOKUP(SDBYLD2!BD$4,'[1]INTERNAL PARAMETERS-1'!$B$5:$J$44,5,FALSE))*VLOOKUP(SDBYLD2!BD$4,'[1]INTERNAL PARAMETERS-1'!$B$5:$J$44,8,FALSE)*VLOOKUP(SDBYLD2!BD$4,'[1]INTERNAL PARAMETERS-1'!$B$5:$J$44,3,FALSE)</f>
        <v>0.43600746465639612</v>
      </c>
      <c r="BE14" s="44">
        <f>SDBYLD1!BE14*VLOOKUP(SDBYLD2!BE$4,'[1]INTERNAL PARAMETERS-1'!$B$5:$J$44,5,FALSE)*VLOOKUP(SDBYLD2!BE$4,'[1]INTERNAL PARAMETERS-1'!$B$5:$J$44,6,FALSE)*VLOOKUP(SDBYLD2!BE$4,'[1]INTERNAL PARAMETERS-1'!$B$5:$J$44,3,FALSE) + SDBYLD1!BE14*(1-VLOOKUP(SDBYLD2!BE$4,'[1]INTERNAL PARAMETERS-1'!$B$5:$J$44,5,FALSE))*VLOOKUP(SDBYLD2!BE$4,'[1]INTERNAL PARAMETERS-1'!$B$5:$J$44,8,FALSE)*VLOOKUP(SDBYLD2!BE$4,'[1]INTERNAL PARAMETERS-1'!$B$5:$J$44,3,FALSE)</f>
        <v>0.92570977881287808</v>
      </c>
      <c r="BF14" s="44">
        <f>SDBYLD1!BF14*VLOOKUP(SDBYLD2!BF$4,'[1]INTERNAL PARAMETERS-1'!$B$5:$J$44,5,FALSE)*VLOOKUP(SDBYLD2!BF$4,'[1]INTERNAL PARAMETERS-1'!$B$5:$J$44,6,FALSE)*VLOOKUP(SDBYLD2!BF$4,'[1]INTERNAL PARAMETERS-1'!$B$5:$J$44,3,FALSE) + SDBYLD1!BF14*(1-VLOOKUP(SDBYLD2!BF$4,'[1]INTERNAL PARAMETERS-1'!$B$5:$J$44,5,FALSE))*VLOOKUP(SDBYLD2!BF$4,'[1]INTERNAL PARAMETERS-1'!$B$5:$J$44,8,FALSE)*VLOOKUP(SDBYLD2!BF$4,'[1]INTERNAL PARAMETERS-1'!$B$5:$J$44,3,FALSE)</f>
        <v>0</v>
      </c>
      <c r="BG14" s="44">
        <f>SDBYLD1!BG14*VLOOKUP(SDBYLD2!BG$4,'[1]INTERNAL PARAMETERS-1'!$B$5:$J$44,5,FALSE)*VLOOKUP(SDBYLD2!BG$4,'[1]INTERNAL PARAMETERS-1'!$B$5:$J$44,6,FALSE)*VLOOKUP(SDBYLD2!BG$4,'[1]INTERNAL PARAMETERS-1'!$B$5:$J$44,3,FALSE) + SDBYLD1!BG14*(1-VLOOKUP(SDBYLD2!BG$4,'[1]INTERNAL PARAMETERS-1'!$B$5:$J$44,5,FALSE))*VLOOKUP(SDBYLD2!BG$4,'[1]INTERNAL PARAMETERS-1'!$B$5:$J$44,8,FALSE)*VLOOKUP(SDBYLD2!BG$4,'[1]INTERNAL PARAMETERS-1'!$B$5:$J$44,3,FALSE)</f>
        <v>0.36289620229919367</v>
      </c>
      <c r="BH14" s="44">
        <f>SDBYLD1!BH14*VLOOKUP(SDBYLD2!BH$4,'[1]INTERNAL PARAMETERS-1'!$B$5:$J$44,5,FALSE)*VLOOKUP(SDBYLD2!BH$4,'[1]INTERNAL PARAMETERS-1'!$B$5:$J$44,6,FALSE)*VLOOKUP(SDBYLD2!BH$4,'[1]INTERNAL PARAMETERS-1'!$B$5:$J$44,3,FALSE) + SDBYLD1!BH14*(1-VLOOKUP(SDBYLD2!BH$4,'[1]INTERNAL PARAMETERS-1'!$B$5:$J$44,5,FALSE))*VLOOKUP(SDBYLD2!BH$4,'[1]INTERNAL PARAMETERS-1'!$B$5:$J$44,8,FALSE)*VLOOKUP(SDBYLD2!BH$4,'[1]INTERNAL PARAMETERS-1'!$B$5:$J$44,3,FALSE)</f>
        <v>3.2563114526726203E-3</v>
      </c>
      <c r="BI14" s="44">
        <f>SDBYLD1!BI14*VLOOKUP(SDBYLD2!BI$4,'[1]INTERNAL PARAMETERS-1'!$B$5:$J$44,5,FALSE)*VLOOKUP(SDBYLD2!BI$4,'[1]INTERNAL PARAMETERS-1'!$B$5:$J$44,6,FALSE)*VLOOKUP(SDBYLD2!BI$4,'[1]INTERNAL PARAMETERS-1'!$B$5:$J$44,3,FALSE) + SDBYLD1!BI14*(1-VLOOKUP(SDBYLD2!BI$4,'[1]INTERNAL PARAMETERS-1'!$B$5:$J$44,5,FALSE))*VLOOKUP(SDBYLD2!BI$4,'[1]INTERNAL PARAMETERS-1'!$B$5:$J$44,8,FALSE)*VLOOKUP(SDBYLD2!BI$4,'[1]INTERNAL PARAMETERS-1'!$B$5:$J$44,3,FALSE)</f>
        <v>0</v>
      </c>
      <c r="BJ14" s="44">
        <f>SDBYLD1!BJ14*VLOOKUP(SDBYLD2!BJ$4,'[1]INTERNAL PARAMETERS-1'!$B$5:$J$44,5,FALSE)*VLOOKUP(SDBYLD2!BJ$4,'[1]INTERNAL PARAMETERS-1'!$B$5:$J$44,6,FALSE)*VLOOKUP(SDBYLD2!BJ$4,'[1]INTERNAL PARAMETERS-1'!$B$5:$J$44,3,FALSE) + SDBYLD1!BJ14*(1-VLOOKUP(SDBYLD2!BJ$4,'[1]INTERNAL PARAMETERS-1'!$B$5:$J$44,5,FALSE))*VLOOKUP(SDBYLD2!BJ$4,'[1]INTERNAL PARAMETERS-1'!$B$5:$J$44,8,FALSE)*VLOOKUP(SDBYLD2!BJ$4,'[1]INTERNAL PARAMETERS-1'!$B$5:$J$44,3,FALSE)</f>
        <v>0.17620419367834711</v>
      </c>
      <c r="BK14" s="44">
        <f>SDBYLD1!BK14*VLOOKUP(SDBYLD2!BK$4,'[1]INTERNAL PARAMETERS-1'!$B$5:$J$44,5,FALSE)*VLOOKUP(SDBYLD2!BK$4,'[1]INTERNAL PARAMETERS-1'!$B$5:$J$44,6,FALSE)*VLOOKUP(SDBYLD2!BK$4,'[1]INTERNAL PARAMETERS-1'!$B$5:$J$44,3,FALSE) + SDBYLD1!BK14*(1-VLOOKUP(SDBYLD2!BK$4,'[1]INTERNAL PARAMETERS-1'!$B$5:$J$44,5,FALSE))*VLOOKUP(SDBYLD2!BK$4,'[1]INTERNAL PARAMETERS-1'!$B$5:$J$44,8,FALSE)*VLOOKUP(SDBYLD2!BK$4,'[1]INTERNAL PARAMETERS-1'!$B$5:$J$44,3,FALSE)</f>
        <v>0.27969965420282056</v>
      </c>
      <c r="BL14" s="44">
        <f>SDBYLD1!BL14*VLOOKUP(SDBYLD2!BL$4,'[1]INTERNAL PARAMETERS-1'!$B$5:$J$44,5,FALSE)*VLOOKUP(SDBYLD2!BL$4,'[1]INTERNAL PARAMETERS-1'!$B$5:$J$44,6,FALSE)*VLOOKUP(SDBYLD2!BL$4,'[1]INTERNAL PARAMETERS-1'!$B$5:$J$44,3,FALSE) + SDBYLD1!BL14*(1-VLOOKUP(SDBYLD2!BL$4,'[1]INTERNAL PARAMETERS-1'!$B$5:$J$44,5,FALSE))*VLOOKUP(SDBYLD2!BL$4,'[1]INTERNAL PARAMETERS-1'!$B$5:$J$44,8,FALSE)*VLOOKUP(SDBYLD2!BL$4,'[1]INTERNAL PARAMETERS-1'!$B$5:$J$44,3,FALSE)</f>
        <v>0.62313166802754916</v>
      </c>
      <c r="BM14" s="44">
        <f>SDBYLD1!BM14*VLOOKUP(SDBYLD2!BM$4,'[1]INTERNAL PARAMETERS-1'!$B$5:$J$44,5,FALSE)*VLOOKUP(SDBYLD2!BM$4,'[1]INTERNAL PARAMETERS-1'!$B$5:$J$44,6,FALSE)*VLOOKUP(SDBYLD2!BM$4,'[1]INTERNAL PARAMETERS-1'!$B$5:$J$44,3,FALSE) + SDBYLD1!BM14*(1-VLOOKUP(SDBYLD2!BM$4,'[1]INTERNAL PARAMETERS-1'!$B$5:$J$44,5,FALSE))*VLOOKUP(SDBYLD2!BM$4,'[1]INTERNAL PARAMETERS-1'!$B$5:$J$44,8,FALSE)*VLOOKUP(SDBYLD2!BM$4,'[1]INTERNAL PARAMETERS-1'!$B$5:$J$44,3,FALSE)</f>
        <v>0.27210430601644331</v>
      </c>
      <c r="BN14" s="44">
        <f>SDBYLD1!BN14*VLOOKUP(SDBYLD2!BN$4,'[1]INTERNAL PARAMETERS-1'!$B$5:$J$44,5,FALSE)*VLOOKUP(SDBYLD2!BN$4,'[1]INTERNAL PARAMETERS-1'!$B$5:$J$44,6,FALSE)*VLOOKUP(SDBYLD2!BN$4,'[1]INTERNAL PARAMETERS-1'!$B$5:$J$44,3,FALSE) + SDBYLD1!BN14*(1-VLOOKUP(SDBYLD2!BN$4,'[1]INTERNAL PARAMETERS-1'!$B$5:$J$44,5,FALSE))*VLOOKUP(SDBYLD2!BN$4,'[1]INTERNAL PARAMETERS-1'!$B$5:$J$44,8,FALSE)*VLOOKUP(SDBYLD2!BN$4,'[1]INTERNAL PARAMETERS-1'!$B$5:$J$44,3,FALSE)</f>
        <v>0.24380286358091904</v>
      </c>
      <c r="BO14" s="44">
        <f>SDBYLD1!BO14*VLOOKUP(SDBYLD2!BO$4,'[1]INTERNAL PARAMETERS-1'!$B$5:$J$44,5,FALSE)*VLOOKUP(SDBYLD2!BO$4,'[1]INTERNAL PARAMETERS-1'!$B$5:$J$44,6,FALSE)*VLOOKUP(SDBYLD2!BO$4,'[1]INTERNAL PARAMETERS-1'!$B$5:$J$44,3,FALSE) + SDBYLD1!BO14*(1-VLOOKUP(SDBYLD2!BO$4,'[1]INTERNAL PARAMETERS-1'!$B$5:$J$44,5,FALSE))*VLOOKUP(SDBYLD2!BO$4,'[1]INTERNAL PARAMETERS-1'!$B$5:$J$44,8,FALSE)*VLOOKUP(SDBYLD2!BO$4,'[1]INTERNAL PARAMETERS-1'!$B$5:$J$44,3,FALSE)</f>
        <v>0.18130673928489019</v>
      </c>
      <c r="BP14" s="44">
        <f>SDBYLD1!BP14*VLOOKUP(SDBYLD2!BP$4,'[1]INTERNAL PARAMETERS-1'!$B$5:$J$44,5,FALSE)*VLOOKUP(SDBYLD2!BP$4,'[1]INTERNAL PARAMETERS-1'!$B$5:$J$44,6,FALSE)*VLOOKUP(SDBYLD2!BP$4,'[1]INTERNAL PARAMETERS-1'!$B$5:$J$44,3,FALSE) + SDBYLD1!BP14*(1-VLOOKUP(SDBYLD2!BP$4,'[1]INTERNAL PARAMETERS-1'!$B$5:$J$44,5,FALSE))*VLOOKUP(SDBYLD2!BP$4,'[1]INTERNAL PARAMETERS-1'!$B$5:$J$44,8,FALSE)*VLOOKUP(SDBYLD2!BP$4,'[1]INTERNAL PARAMETERS-1'!$B$5:$J$44,3,FALSE)</f>
        <v>1.4993358623587152E-2</v>
      </c>
      <c r="BQ14" s="44">
        <f>SDBYLD1!BQ14*VLOOKUP(SDBYLD2!BQ$4,'[1]INTERNAL PARAMETERS-1'!$B$5:$J$44,5,FALSE)*VLOOKUP(SDBYLD2!BQ$4,'[1]INTERNAL PARAMETERS-1'!$B$5:$J$44,6,FALSE)*VLOOKUP(SDBYLD2!BQ$4,'[1]INTERNAL PARAMETERS-1'!$B$5:$J$44,3,FALSE) + SDBYLD1!BQ14*(1-VLOOKUP(SDBYLD2!BQ$4,'[1]INTERNAL PARAMETERS-1'!$B$5:$J$44,5,FALSE))*VLOOKUP(SDBYLD2!BQ$4,'[1]INTERNAL PARAMETERS-1'!$B$5:$J$44,8,FALSE)*VLOOKUP(SDBYLD2!BQ$4,'[1]INTERNAL PARAMETERS-1'!$B$5:$J$44,3,FALSE)</f>
        <v>0.75976953570837091</v>
      </c>
      <c r="BR14" s="44">
        <f>SDBYLD1!BR14*VLOOKUP(SDBYLD2!BR$4,'[1]INTERNAL PARAMETERS-1'!$B$5:$J$44,5,FALSE)*VLOOKUP(SDBYLD2!BR$4,'[1]INTERNAL PARAMETERS-1'!$B$5:$J$44,6,FALSE)*VLOOKUP(SDBYLD2!BR$4,'[1]INTERNAL PARAMETERS-1'!$B$5:$J$44,3,FALSE) + SDBYLD1!BR14*(1-VLOOKUP(SDBYLD2!BR$4,'[1]INTERNAL PARAMETERS-1'!$B$5:$J$44,5,FALSE))*VLOOKUP(SDBYLD2!BR$4,'[1]INTERNAL PARAMETERS-1'!$B$5:$J$44,8,FALSE)*VLOOKUP(SDBYLD2!BR$4,'[1]INTERNAL PARAMETERS-1'!$B$5:$J$44,3,FALSE)</f>
        <v>2.119795161229052E-2</v>
      </c>
      <c r="BS14" s="44">
        <f>SDBYLD1!BS14*VLOOKUP(SDBYLD2!BS$4,'[1]INTERNAL PARAMETERS-1'!$B$5:$J$44,5,FALSE)*VLOOKUP(SDBYLD2!BS$4,'[1]INTERNAL PARAMETERS-1'!$B$5:$J$44,6,FALSE)*VLOOKUP(SDBYLD2!BS$4,'[1]INTERNAL PARAMETERS-1'!$B$5:$J$44,3,FALSE) + SDBYLD1!BS14*(1-VLOOKUP(SDBYLD2!BS$4,'[1]INTERNAL PARAMETERS-1'!$B$5:$J$44,5,FALSE))*VLOOKUP(SDBYLD2!BS$4,'[1]INTERNAL PARAMETERS-1'!$B$5:$J$44,8,FALSE)*VLOOKUP(SDBYLD2!BS$4,'[1]INTERNAL PARAMETERS-1'!$B$5:$J$44,3,FALSE)</f>
        <v>2.2424924845601281E-3</v>
      </c>
      <c r="BT14" s="44">
        <f>SDBYLD1!BT14*VLOOKUP(SDBYLD2!BT$4,'[1]INTERNAL PARAMETERS-1'!$B$5:$J$44,5,FALSE)*VLOOKUP(SDBYLD2!BT$4,'[1]INTERNAL PARAMETERS-1'!$B$5:$J$44,6,FALSE)*VLOOKUP(SDBYLD2!BT$4,'[1]INTERNAL PARAMETERS-1'!$B$5:$J$44,3,FALSE) + SDBYLD1!BT14*(1-VLOOKUP(SDBYLD2!BT$4,'[1]INTERNAL PARAMETERS-1'!$B$5:$J$44,5,FALSE))*VLOOKUP(SDBYLD2!BT$4,'[1]INTERNAL PARAMETERS-1'!$B$5:$J$44,8,FALSE)*VLOOKUP(SDBYLD2!BT$4,'[1]INTERNAL PARAMETERS-1'!$B$5:$J$44,3,FALSE)</f>
        <v>0</v>
      </c>
      <c r="BU14" s="44">
        <f>SDBYLD1!BU14*VLOOKUP(SDBYLD2!BU$4,'[1]INTERNAL PARAMETERS-1'!$B$5:$J$44,5,FALSE)*VLOOKUP(SDBYLD2!BU$4,'[1]INTERNAL PARAMETERS-1'!$B$5:$J$44,6,FALSE)*VLOOKUP(SDBYLD2!BU$4,'[1]INTERNAL PARAMETERS-1'!$B$5:$J$44,3,FALSE) + SDBYLD1!BU14*(1-VLOOKUP(SDBYLD2!BU$4,'[1]INTERNAL PARAMETERS-1'!$B$5:$J$44,5,FALSE))*VLOOKUP(SDBYLD2!BU$4,'[1]INTERNAL PARAMETERS-1'!$B$5:$J$44,8,FALSE)*VLOOKUP(SDBYLD2!BU$4,'[1]INTERNAL PARAMETERS-1'!$B$5:$J$44,3,FALSE)</f>
        <v>0</v>
      </c>
      <c r="BV14" s="44">
        <f>SDBYLD1!BV14*VLOOKUP(SDBYLD2!BV$4,'[1]INTERNAL PARAMETERS-1'!$B$5:$J$44,5,FALSE)*VLOOKUP(SDBYLD2!BV$4,'[1]INTERNAL PARAMETERS-1'!$B$5:$J$44,6,FALSE)*VLOOKUP(SDBYLD2!BV$4,'[1]INTERNAL PARAMETERS-1'!$B$5:$J$44,3,FALSE) + SDBYLD1!BV14*(1-VLOOKUP(SDBYLD2!BV$4,'[1]INTERNAL PARAMETERS-1'!$B$5:$J$44,5,FALSE))*VLOOKUP(SDBYLD2!BV$4,'[1]INTERNAL PARAMETERS-1'!$B$5:$J$44,8,FALSE)*VLOOKUP(SDBYLD2!BV$4,'[1]INTERNAL PARAMETERS-1'!$B$5:$J$44,3,FALSE)</f>
        <v>0</v>
      </c>
      <c r="BW14" s="44">
        <f>SDBYLD1!BW14*VLOOKUP(SDBYLD2!BW$4,'[1]INTERNAL PARAMETERS-1'!$B$5:$J$44,5,FALSE)*VLOOKUP(SDBYLD2!BW$4,'[1]INTERNAL PARAMETERS-1'!$B$5:$J$44,6,FALSE)*VLOOKUP(SDBYLD2!BW$4,'[1]INTERNAL PARAMETERS-1'!$B$5:$J$44,3,FALSE) + SDBYLD1!BW14*(1-VLOOKUP(SDBYLD2!BW$4,'[1]INTERNAL PARAMETERS-1'!$B$5:$J$44,5,FALSE))*VLOOKUP(SDBYLD2!BW$4,'[1]INTERNAL PARAMETERS-1'!$B$5:$J$44,8,FALSE)*VLOOKUP(SDBYLD2!BW$4,'[1]INTERNAL PARAMETERS-1'!$B$5:$J$44,3,FALSE)</f>
        <v>0</v>
      </c>
      <c r="BX14" s="44">
        <f>SDBYLD1!BX14*VLOOKUP(SDBYLD2!BX$4,'[1]INTERNAL PARAMETERS-1'!$B$5:$J$44,5,FALSE)*VLOOKUP(SDBYLD2!BX$4,'[1]INTERNAL PARAMETERS-1'!$B$5:$J$44,6,FALSE)*VLOOKUP(SDBYLD2!BX$4,'[1]INTERNAL PARAMETERS-1'!$B$5:$J$44,3,FALSE) + SDBYLD1!BX14*(1-VLOOKUP(SDBYLD2!BX$4,'[1]INTERNAL PARAMETERS-1'!$B$5:$J$44,5,FALSE))*VLOOKUP(SDBYLD2!BX$4,'[1]INTERNAL PARAMETERS-1'!$B$5:$J$44,8,FALSE)*VLOOKUP(SDBYLD2!BX$4,'[1]INTERNAL PARAMETERS-1'!$B$5:$J$44,3,FALSE)</f>
        <v>0</v>
      </c>
      <c r="BY14" s="44">
        <f>SDBYLD1!BY14*VLOOKUP(SDBYLD2!BY$4,'[1]INTERNAL PARAMETERS-1'!$B$5:$J$44,5,FALSE)*VLOOKUP(SDBYLD2!BY$4,'[1]INTERNAL PARAMETERS-1'!$B$5:$J$44,6,FALSE)*VLOOKUP(SDBYLD2!BY$4,'[1]INTERNAL PARAMETERS-1'!$B$5:$J$44,3,FALSE) + SDBYLD1!BY14*(1-VLOOKUP(SDBYLD2!BY$4,'[1]INTERNAL PARAMETERS-1'!$B$5:$J$44,5,FALSE))*VLOOKUP(SDBYLD2!BY$4,'[1]INTERNAL PARAMETERS-1'!$B$5:$J$44,8,FALSE)*VLOOKUP(SDBYLD2!BY$4,'[1]INTERNAL PARAMETERS-1'!$B$5:$J$44,3,FALSE)</f>
        <v>0</v>
      </c>
      <c r="BZ14" s="44">
        <f>SDBYLD1!BZ14*VLOOKUP(SDBYLD2!BZ$4,'[1]INTERNAL PARAMETERS-1'!$B$5:$J$44,5,FALSE)*VLOOKUP(SDBYLD2!BZ$4,'[1]INTERNAL PARAMETERS-1'!$B$5:$J$44,6,FALSE)*VLOOKUP(SDBYLD2!BZ$4,'[1]INTERNAL PARAMETERS-1'!$B$5:$J$44,3,FALSE) + SDBYLD1!BZ14*(1-VLOOKUP(SDBYLD2!BZ$4,'[1]INTERNAL PARAMETERS-1'!$B$5:$J$44,5,FALSE))*VLOOKUP(SDBYLD2!BZ$4,'[1]INTERNAL PARAMETERS-1'!$B$5:$J$44,8,FALSE)*VLOOKUP(SDBYLD2!BZ$4,'[1]INTERNAL PARAMETERS-1'!$B$5:$J$44,3,FALSE)</f>
        <v>2.2742513121427979E-3</v>
      </c>
      <c r="CA14" s="44">
        <f>SDBYLD1!CA14*VLOOKUP(SDBYLD2!CA$4,'[1]INTERNAL PARAMETERS-1'!$B$5:$J$44,5,FALSE)*VLOOKUP(SDBYLD2!CA$4,'[1]INTERNAL PARAMETERS-1'!$B$5:$J$44,6,FALSE)*VLOOKUP(SDBYLD2!CA$4,'[1]INTERNAL PARAMETERS-1'!$B$5:$J$44,3,FALSE) + SDBYLD1!CA14*(1-VLOOKUP(SDBYLD2!CA$4,'[1]INTERNAL PARAMETERS-1'!$B$5:$J$44,5,FALSE))*VLOOKUP(SDBYLD2!CA$4,'[1]INTERNAL PARAMETERS-1'!$B$5:$J$44,8,FALSE)*VLOOKUP(SDBYLD2!CA$4,'[1]INTERNAL PARAMETERS-1'!$B$5:$J$44,3,FALSE)</f>
        <v>0</v>
      </c>
      <c r="CB14" s="44">
        <f>SDBYLD1!CB14*VLOOKUP(SDBYLD2!CB$4,'[1]INTERNAL PARAMETERS-1'!$B$5:$J$44,5,FALSE)*VLOOKUP(SDBYLD2!CB$4,'[1]INTERNAL PARAMETERS-1'!$B$5:$J$44,6,FALSE)*VLOOKUP(SDBYLD2!CB$4,'[1]INTERNAL PARAMETERS-1'!$B$5:$J$44,3,FALSE) + SDBYLD1!CB14*(1-VLOOKUP(SDBYLD2!CB$4,'[1]INTERNAL PARAMETERS-1'!$B$5:$J$44,5,FALSE))*VLOOKUP(SDBYLD2!CB$4,'[1]INTERNAL PARAMETERS-1'!$B$5:$J$44,8,FALSE)*VLOOKUP(SDBYLD2!CB$4,'[1]INTERNAL PARAMETERS-1'!$B$5:$J$44,3,FALSE)</f>
        <v>0</v>
      </c>
      <c r="CC14" s="44">
        <f>SDBYLD1!CC14*VLOOKUP(SDBYLD2!CC$4,'[1]INTERNAL PARAMETERS-1'!$B$5:$J$44,5,FALSE)*VLOOKUP(SDBYLD2!CC$4,'[1]INTERNAL PARAMETERS-1'!$B$5:$J$44,6,FALSE)*VLOOKUP(SDBYLD2!CC$4,'[1]INTERNAL PARAMETERS-1'!$B$5:$J$44,3,FALSE) + SDBYLD1!CC14*(1-VLOOKUP(SDBYLD2!CC$4,'[1]INTERNAL PARAMETERS-1'!$B$5:$J$44,5,FALSE))*VLOOKUP(SDBYLD2!CC$4,'[1]INTERNAL PARAMETERS-1'!$B$5:$J$44,8,FALSE)*VLOOKUP(SDBYLD2!CC$4,'[1]INTERNAL PARAMETERS-1'!$B$5:$J$44,3,FALSE)</f>
        <v>4.5944066358975973E-3</v>
      </c>
      <c r="CD14" s="44">
        <f>SDBYLD1!CD14*VLOOKUP(SDBYLD2!CD$4,'[1]INTERNAL PARAMETERS-1'!$B$5:$J$44,5,FALSE)*VLOOKUP(SDBYLD2!CD$4,'[1]INTERNAL PARAMETERS-1'!$B$5:$J$44,6,FALSE)*VLOOKUP(SDBYLD2!CD$4,'[1]INTERNAL PARAMETERS-1'!$B$5:$J$44,3,FALSE) + SDBYLD1!CD14*(1-VLOOKUP(SDBYLD2!CD$4,'[1]INTERNAL PARAMETERS-1'!$B$5:$J$44,5,FALSE))*VLOOKUP(SDBYLD2!CD$4,'[1]INTERNAL PARAMETERS-1'!$B$5:$J$44,8,FALSE)*VLOOKUP(SDBYLD2!CD$4,'[1]INTERNAL PARAMETERS-1'!$B$5:$J$44,3,FALSE)</f>
        <v>1.0394850576877616E-2</v>
      </c>
      <c r="CE14" s="44">
        <f>SDBYLD1!CE14*VLOOKUP(SDBYLD2!CE$4,'[1]INTERNAL PARAMETERS-1'!$B$5:$J$44,5,FALSE)*VLOOKUP(SDBYLD2!CE$4,'[1]INTERNAL PARAMETERS-1'!$B$5:$J$44,6,FALSE)*VLOOKUP(SDBYLD2!CE$4,'[1]INTERNAL PARAMETERS-1'!$B$5:$J$44,3,FALSE) + SDBYLD1!CE14*(1-VLOOKUP(SDBYLD2!CE$4,'[1]INTERNAL PARAMETERS-1'!$B$5:$J$44,5,FALSE))*VLOOKUP(SDBYLD2!CE$4,'[1]INTERNAL PARAMETERS-1'!$B$5:$J$44,8,FALSE)*VLOOKUP(SDBYLD2!CE$4,'[1]INTERNAL PARAMETERS-1'!$B$5:$J$44,3,FALSE)</f>
        <v>2.1442851024240935E-2</v>
      </c>
      <c r="CF14" s="44">
        <f>SDBYLD1!CF14*VLOOKUP(SDBYLD2!CF$4,'[1]INTERNAL PARAMETERS-1'!$B$5:$J$44,5,FALSE)*VLOOKUP(SDBYLD2!CF$4,'[1]INTERNAL PARAMETERS-1'!$B$5:$J$44,6,FALSE)*VLOOKUP(SDBYLD2!CF$4,'[1]INTERNAL PARAMETERS-1'!$B$5:$J$44,3,FALSE) + SDBYLD1!CF14*(1-VLOOKUP(SDBYLD2!CF$4,'[1]INTERNAL PARAMETERS-1'!$B$5:$J$44,5,FALSE))*VLOOKUP(SDBYLD2!CF$4,'[1]INTERNAL PARAMETERS-1'!$B$5:$J$44,8,FALSE)*VLOOKUP(SDBYLD2!CF$4,'[1]INTERNAL PARAMETERS-1'!$B$5:$J$44,3,FALSE)</f>
        <v>9.5562587515872922E-3</v>
      </c>
      <c r="CG14" s="44">
        <f>SDBYLD1!CG14*VLOOKUP(SDBYLD2!CG$4,'[1]INTERNAL PARAMETERS-1'!$B$5:$J$44,5,FALSE)*VLOOKUP(SDBYLD2!CG$4,'[1]INTERNAL PARAMETERS-1'!$B$5:$J$44,6,FALSE)*VLOOKUP(SDBYLD2!CG$4,'[1]INTERNAL PARAMETERS-1'!$B$5:$J$44,3,FALSE) + SDBYLD1!CG14*(1-VLOOKUP(SDBYLD2!CG$4,'[1]INTERNAL PARAMETERS-1'!$B$5:$J$44,5,FALSE))*VLOOKUP(SDBYLD2!CG$4,'[1]INTERNAL PARAMETERS-1'!$B$5:$J$44,8,FALSE)*VLOOKUP(SDBYLD2!CG$4,'[1]INTERNAL PARAMETERS-1'!$B$5:$J$44,3,FALSE)</f>
        <v>0</v>
      </c>
      <c r="CH14" s="43">
        <f>SDBYLD1!CH14*VLOOKUP(SDBYLD2!CH$4,'[1]INTERNAL PARAMETERS-1'!$B$5:$J$44,5,FALSE)*VLOOKUP(SDBYLD2!CH$4,'[1]INTERNAL PARAMETERS-1'!$B$5:$J$44,6,FALSE)*VLOOKUP(SDBYLD2!CH$4,'[1]INTERNAL PARAMETERS-1'!$B$5:$J$44,3,FALSE) + SDBYLD1!CH14*(1-VLOOKUP(SDBYLD2!CH$4,'[1]INTERNAL PARAMETERS-1'!$B$5:$J$44,5,FALSE))*VLOOKUP(SDBYLD2!CH$4,'[1]INTERNAL PARAMETERS-1'!$B$5:$J$44,8,FALSE)*VLOOKUP(SDBYLD2!CH$4,'[1]INTERNAL PARAMETERS-1'!$B$5:$J$44,3,FALSE)</f>
        <v>0</v>
      </c>
      <c r="CJ14" s="45">
        <f t="shared" si="0"/>
        <v>415.12845296546135</v>
      </c>
      <c r="CK14" s="43">
        <f t="shared" si="1"/>
        <v>10.433547281180632</v>
      </c>
    </row>
    <row r="15" spans="2:89" x14ac:dyDescent="0.4">
      <c r="B15" s="58" t="s">
        <v>5</v>
      </c>
      <c r="C15" s="57" t="s">
        <v>68</v>
      </c>
      <c r="D15" s="57" t="s">
        <v>57</v>
      </c>
      <c r="E15" s="133">
        <f>SDBeam!X15</f>
        <v>924.26576572247484</v>
      </c>
      <c r="F15" s="59">
        <f>'[1]INTERNAL PARAMETERS-1'!M15</f>
        <v>34.72</v>
      </c>
      <c r="G15" s="45">
        <f>SDBYLD1!G15*VLOOKUP(SDBYLD2!G$4,'[1]INTERNAL PARAMETERS-1'!$B$5:$J$44,5,FALSE)*VLOOKUP(SDBYLD2!G$4,'[1]INTERNAL PARAMETERS-1'!$B$5:$J$44,7,FALSE)*SDBYLD2!$F15 + SDBYLD1!G15*(1-VLOOKUP(SDBYLD2!G$4,'[1]INTERNAL PARAMETERS-1'!$B$5:$J$44,5,FALSE))*VLOOKUP(SDBYLD2!G$4,'[1]INTERNAL PARAMETERS-1'!$B$5:$J$44,9,FALSE)*SDBYLD2!$F15</f>
        <v>151.27284512149285</v>
      </c>
      <c r="H15" s="44">
        <f>SDBYLD1!H15*VLOOKUP(SDBYLD2!H$4,'[1]INTERNAL PARAMETERS-1'!$B$5:$J$44,5,FALSE)*VLOOKUP(SDBYLD2!H$4,'[1]INTERNAL PARAMETERS-1'!$B$5:$J$44,7,FALSE)*SDBYLD2!$F15 + SDBYLD1!H15*(1-VLOOKUP(SDBYLD2!H$4,'[1]INTERNAL PARAMETERS-1'!$B$5:$J$44,5,FALSE))*VLOOKUP(SDBYLD2!H$4,'[1]INTERNAL PARAMETERS-1'!$B$5:$J$44,9,FALSE)*SDBYLD2!$F15</f>
        <v>41.942857946280803</v>
      </c>
      <c r="I15" s="44">
        <f>SDBYLD1!I15*VLOOKUP(SDBYLD2!I$4,'[1]INTERNAL PARAMETERS-1'!$B$5:$J$44,5,FALSE)*VLOOKUP(SDBYLD2!I$4,'[1]INTERNAL PARAMETERS-1'!$B$5:$J$44,7,FALSE)*SDBYLD2!$F15 + SDBYLD1!I15*(1-VLOOKUP(SDBYLD2!I$4,'[1]INTERNAL PARAMETERS-1'!$B$5:$J$44,5,FALSE))*VLOOKUP(SDBYLD2!I$4,'[1]INTERNAL PARAMETERS-1'!$B$5:$J$44,9,FALSE)*SDBYLD2!$F15</f>
        <v>69.57780648857549</v>
      </c>
      <c r="J15" s="44">
        <f>SDBYLD1!J15*VLOOKUP(SDBYLD2!J$4,'[1]INTERNAL PARAMETERS-1'!$B$5:$J$44,5,FALSE)*VLOOKUP(SDBYLD2!J$4,'[1]INTERNAL PARAMETERS-1'!$B$5:$J$44,7,FALSE)*SDBYLD2!$F15 + SDBYLD1!J15*(1-VLOOKUP(SDBYLD2!J$4,'[1]INTERNAL PARAMETERS-1'!$B$5:$J$44,5,FALSE))*VLOOKUP(SDBYLD2!J$4,'[1]INTERNAL PARAMETERS-1'!$B$5:$J$44,9,FALSE)*SDBYLD2!$F15</f>
        <v>0</v>
      </c>
      <c r="K15" s="44">
        <f>SDBYLD1!K15*VLOOKUP(SDBYLD2!K$4,'[1]INTERNAL PARAMETERS-1'!$B$5:$J$44,5,FALSE)*VLOOKUP(SDBYLD2!K$4,'[1]INTERNAL PARAMETERS-1'!$B$5:$J$44,7,FALSE)*SDBYLD2!$F15 + SDBYLD1!K15*(1-VLOOKUP(SDBYLD2!K$4,'[1]INTERNAL PARAMETERS-1'!$B$5:$J$44,5,FALSE))*VLOOKUP(SDBYLD2!K$4,'[1]INTERNAL PARAMETERS-1'!$B$5:$J$44,9,FALSE)*SDBYLD2!$F15</f>
        <v>0</v>
      </c>
      <c r="L15" s="44">
        <f>SDBYLD1!L15*VLOOKUP(SDBYLD2!L$4,'[1]INTERNAL PARAMETERS-1'!$B$5:$J$44,5,FALSE)*VLOOKUP(SDBYLD2!L$4,'[1]INTERNAL PARAMETERS-1'!$B$5:$J$44,7,FALSE)*SDBYLD2!$F15 + SDBYLD1!L15*(1-VLOOKUP(SDBYLD2!L$4,'[1]INTERNAL PARAMETERS-1'!$B$5:$J$44,5,FALSE))*VLOOKUP(SDBYLD2!L$4,'[1]INTERNAL PARAMETERS-1'!$B$5:$J$44,9,FALSE)*SDBYLD2!$F15</f>
        <v>0</v>
      </c>
      <c r="M15" s="44">
        <f>SDBYLD1!M15*VLOOKUP(SDBYLD2!M$4,'[1]INTERNAL PARAMETERS-1'!$B$5:$J$44,5,FALSE)*VLOOKUP(SDBYLD2!M$4,'[1]INTERNAL PARAMETERS-1'!$B$5:$J$44,7,FALSE)*SDBYLD2!$F15 + SDBYLD1!M15*(1-VLOOKUP(SDBYLD2!M$4,'[1]INTERNAL PARAMETERS-1'!$B$5:$J$44,5,FALSE))*VLOOKUP(SDBYLD2!M$4,'[1]INTERNAL PARAMETERS-1'!$B$5:$J$44,9,FALSE)*SDBYLD2!$F15</f>
        <v>4.1478129636419911</v>
      </c>
      <c r="N15" s="44">
        <f>SDBYLD1!N15*VLOOKUP(SDBYLD2!N$4,'[1]INTERNAL PARAMETERS-1'!$B$5:$J$44,5,FALSE)*VLOOKUP(SDBYLD2!N$4,'[1]INTERNAL PARAMETERS-1'!$B$5:$J$44,7,FALSE)*SDBYLD2!$F15 + SDBYLD1!N15*(1-VLOOKUP(SDBYLD2!N$4,'[1]INTERNAL PARAMETERS-1'!$B$5:$J$44,5,FALSE))*VLOOKUP(SDBYLD2!N$4,'[1]INTERNAL PARAMETERS-1'!$B$5:$J$44,9,FALSE)*SDBYLD2!$F15</f>
        <v>0.23911760220980918</v>
      </c>
      <c r="O15" s="44">
        <f>SDBYLD1!O15*VLOOKUP(SDBYLD2!O$4,'[1]INTERNAL PARAMETERS-1'!$B$5:$J$44,5,FALSE)*VLOOKUP(SDBYLD2!O$4,'[1]INTERNAL PARAMETERS-1'!$B$5:$J$44,7,FALSE)*SDBYLD2!$F15 + SDBYLD1!O15*(1-VLOOKUP(SDBYLD2!O$4,'[1]INTERNAL PARAMETERS-1'!$B$5:$J$44,5,FALSE))*VLOOKUP(SDBYLD2!O$4,'[1]INTERNAL PARAMETERS-1'!$B$5:$J$44,9,FALSE)*SDBYLD2!$F15</f>
        <v>0</v>
      </c>
      <c r="P15" s="44">
        <f>SDBYLD1!P15*VLOOKUP(SDBYLD2!P$4,'[1]INTERNAL PARAMETERS-1'!$B$5:$J$44,5,FALSE)*VLOOKUP(SDBYLD2!P$4,'[1]INTERNAL PARAMETERS-1'!$B$5:$J$44,7,FALSE)*SDBYLD2!$F15 + SDBYLD1!P15*(1-VLOOKUP(SDBYLD2!P$4,'[1]INTERNAL PARAMETERS-1'!$B$5:$J$44,5,FALSE))*VLOOKUP(SDBYLD2!P$4,'[1]INTERNAL PARAMETERS-1'!$B$5:$J$44,9,FALSE)*SDBYLD2!$F15</f>
        <v>0</v>
      </c>
      <c r="Q15" s="44">
        <f>SDBYLD1!Q15*VLOOKUP(SDBYLD2!Q$4,'[1]INTERNAL PARAMETERS-1'!$B$5:$J$44,5,FALSE)*VLOOKUP(SDBYLD2!Q$4,'[1]INTERNAL PARAMETERS-1'!$B$5:$J$44,7,FALSE)*SDBYLD2!$F15 + SDBYLD1!Q15*(1-VLOOKUP(SDBYLD2!Q$4,'[1]INTERNAL PARAMETERS-1'!$B$5:$J$44,5,FALSE))*VLOOKUP(SDBYLD2!Q$4,'[1]INTERNAL PARAMETERS-1'!$B$5:$J$44,9,FALSE)*SDBYLD2!$F15</f>
        <v>0</v>
      </c>
      <c r="R15" s="44">
        <f>SDBYLD1!R15*VLOOKUP(SDBYLD2!R$4,'[1]INTERNAL PARAMETERS-1'!$B$5:$J$44,5,FALSE)*VLOOKUP(SDBYLD2!R$4,'[1]INTERNAL PARAMETERS-1'!$B$5:$J$44,7,FALSE)*SDBYLD2!$F15 + SDBYLD1!R15*(1-VLOOKUP(SDBYLD2!R$4,'[1]INTERNAL PARAMETERS-1'!$B$5:$J$44,5,FALSE))*VLOOKUP(SDBYLD2!R$4,'[1]INTERNAL PARAMETERS-1'!$B$5:$J$44,9,FALSE)*SDBYLD2!$F15</f>
        <v>0.49593953734441076</v>
      </c>
      <c r="S15" s="44">
        <f>SDBYLD1!S15*VLOOKUP(SDBYLD2!S$4,'[1]INTERNAL PARAMETERS-1'!$B$5:$J$44,5,FALSE)*VLOOKUP(SDBYLD2!S$4,'[1]INTERNAL PARAMETERS-1'!$B$5:$J$44,7,FALSE)*SDBYLD2!$F15 + SDBYLD1!S15*(1-VLOOKUP(SDBYLD2!S$4,'[1]INTERNAL PARAMETERS-1'!$B$5:$J$44,5,FALSE))*VLOOKUP(SDBYLD2!S$4,'[1]INTERNAL PARAMETERS-1'!$B$5:$J$44,9,FALSE)*SDBYLD2!$F15</f>
        <v>8.212215959581517</v>
      </c>
      <c r="T15" s="44">
        <f>SDBYLD1!T15*VLOOKUP(SDBYLD2!T$4,'[1]INTERNAL PARAMETERS-1'!$B$5:$J$44,5,FALSE)*VLOOKUP(SDBYLD2!T$4,'[1]INTERNAL PARAMETERS-1'!$B$5:$J$44,7,FALSE)*SDBYLD2!$F15 + SDBYLD1!T15*(1-VLOOKUP(SDBYLD2!T$4,'[1]INTERNAL PARAMETERS-1'!$B$5:$J$44,5,FALSE))*VLOOKUP(SDBYLD2!T$4,'[1]INTERNAL PARAMETERS-1'!$B$5:$J$44,9,FALSE)*SDBYLD2!$F15</f>
        <v>1.7269185644639791</v>
      </c>
      <c r="U15" s="44">
        <f>SDBYLD1!U15*VLOOKUP(SDBYLD2!U$4,'[1]INTERNAL PARAMETERS-1'!$B$5:$J$44,5,FALSE)*VLOOKUP(SDBYLD2!U$4,'[1]INTERNAL PARAMETERS-1'!$B$5:$J$44,7,FALSE)*SDBYLD2!$F15 + SDBYLD1!U15*(1-VLOOKUP(SDBYLD2!U$4,'[1]INTERNAL PARAMETERS-1'!$B$5:$J$44,5,FALSE))*VLOOKUP(SDBYLD2!U$4,'[1]INTERNAL PARAMETERS-1'!$B$5:$J$44,9,FALSE)*SDBYLD2!$F15</f>
        <v>1.9014485651734407</v>
      </c>
      <c r="V15" s="44">
        <f>SDBYLD1!V15*VLOOKUP(SDBYLD2!V$4,'[1]INTERNAL PARAMETERS-1'!$B$5:$J$44,5,FALSE)*VLOOKUP(SDBYLD2!V$4,'[1]INTERNAL PARAMETERS-1'!$B$5:$J$44,7,FALSE)*SDBYLD2!$F15 + SDBYLD1!V15*(1-VLOOKUP(SDBYLD2!V$4,'[1]INTERNAL PARAMETERS-1'!$B$5:$J$44,5,FALSE))*VLOOKUP(SDBYLD2!V$4,'[1]INTERNAL PARAMETERS-1'!$B$5:$J$44,9,FALSE)*SDBYLD2!$F15</f>
        <v>9.2432440092082828</v>
      </c>
      <c r="W15" s="44">
        <f>SDBYLD1!W15*VLOOKUP(SDBYLD2!W$4,'[1]INTERNAL PARAMETERS-1'!$B$5:$J$44,5,FALSE)*VLOOKUP(SDBYLD2!W$4,'[1]INTERNAL PARAMETERS-1'!$B$5:$J$44,7,FALSE)*SDBYLD2!$F15 + SDBYLD1!W15*(1-VLOOKUP(SDBYLD2!W$4,'[1]INTERNAL PARAMETERS-1'!$B$5:$J$44,5,FALSE))*VLOOKUP(SDBYLD2!W$4,'[1]INTERNAL PARAMETERS-1'!$B$5:$J$44,9,FALSE)*SDBYLD2!$F15</f>
        <v>0</v>
      </c>
      <c r="X15" s="44">
        <f>SDBYLD1!X15*VLOOKUP(SDBYLD2!X$4,'[1]INTERNAL PARAMETERS-1'!$B$5:$J$44,5,FALSE)*VLOOKUP(SDBYLD2!X$4,'[1]INTERNAL PARAMETERS-1'!$B$5:$J$44,7,FALSE)*SDBYLD2!$F15 + SDBYLD1!X15*(1-VLOOKUP(SDBYLD2!X$4,'[1]INTERNAL PARAMETERS-1'!$B$5:$J$44,5,FALSE))*VLOOKUP(SDBYLD2!X$4,'[1]INTERNAL PARAMETERS-1'!$B$5:$J$44,9,FALSE)*SDBYLD2!$F15</f>
        <v>0</v>
      </c>
      <c r="Y15" s="44">
        <f>SDBYLD1!Y15*VLOOKUP(SDBYLD2!Y$4,'[1]INTERNAL PARAMETERS-1'!$B$5:$J$44,5,FALSE)*VLOOKUP(SDBYLD2!Y$4,'[1]INTERNAL PARAMETERS-1'!$B$5:$J$44,7,FALSE)*SDBYLD2!$F15 + SDBYLD1!Y15*(1-VLOOKUP(SDBYLD2!Y$4,'[1]INTERNAL PARAMETERS-1'!$B$5:$J$44,5,FALSE))*VLOOKUP(SDBYLD2!Y$4,'[1]INTERNAL PARAMETERS-1'!$B$5:$J$44,9,FALSE)*SDBYLD2!$F15</f>
        <v>0</v>
      </c>
      <c r="Z15" s="44">
        <f>SDBYLD1!Z15*VLOOKUP(SDBYLD2!Z$4,'[1]INTERNAL PARAMETERS-1'!$B$5:$J$44,5,FALSE)*VLOOKUP(SDBYLD2!Z$4,'[1]INTERNAL PARAMETERS-1'!$B$5:$J$44,7,FALSE)*SDBYLD2!$F15 + SDBYLD1!Z15*(1-VLOOKUP(SDBYLD2!Z$4,'[1]INTERNAL PARAMETERS-1'!$B$5:$J$44,5,FALSE))*VLOOKUP(SDBYLD2!Z$4,'[1]INTERNAL PARAMETERS-1'!$B$5:$J$44,9,FALSE)*SDBYLD2!$F15</f>
        <v>0</v>
      </c>
      <c r="AA15" s="44">
        <f>SDBYLD1!AA15*VLOOKUP(SDBYLD2!AA$4,'[1]INTERNAL PARAMETERS-1'!$B$5:$J$44,5,FALSE)*VLOOKUP(SDBYLD2!AA$4,'[1]INTERNAL PARAMETERS-1'!$B$5:$J$44,7,FALSE)*SDBYLD2!$F15 + SDBYLD1!AA15*(1-VLOOKUP(SDBYLD2!AA$4,'[1]INTERNAL PARAMETERS-1'!$B$5:$J$44,5,FALSE))*VLOOKUP(SDBYLD2!AA$4,'[1]INTERNAL PARAMETERS-1'!$B$5:$J$44,9,FALSE)*SDBYLD2!$F15</f>
        <v>0</v>
      </c>
      <c r="AB15" s="44">
        <f>SDBYLD1!AB15*VLOOKUP(SDBYLD2!AB$4,'[1]INTERNAL PARAMETERS-1'!$B$5:$J$44,5,FALSE)*VLOOKUP(SDBYLD2!AB$4,'[1]INTERNAL PARAMETERS-1'!$B$5:$J$44,7,FALSE)*SDBYLD2!$F15 + SDBYLD1!AB15*(1-VLOOKUP(SDBYLD2!AB$4,'[1]INTERNAL PARAMETERS-1'!$B$5:$J$44,5,FALSE))*VLOOKUP(SDBYLD2!AB$4,'[1]INTERNAL PARAMETERS-1'!$B$5:$J$44,9,FALSE)*SDBYLD2!$F15</f>
        <v>0</v>
      </c>
      <c r="AC15" s="44">
        <f>SDBYLD1!AC15*VLOOKUP(SDBYLD2!AC$4,'[1]INTERNAL PARAMETERS-1'!$B$5:$J$44,5,FALSE)*VLOOKUP(SDBYLD2!AC$4,'[1]INTERNAL PARAMETERS-1'!$B$5:$J$44,7,FALSE)*SDBYLD2!$F15 + SDBYLD1!AC15*(1-VLOOKUP(SDBYLD2!AC$4,'[1]INTERNAL PARAMETERS-1'!$B$5:$J$44,5,FALSE))*VLOOKUP(SDBYLD2!AC$4,'[1]INTERNAL PARAMETERS-1'!$B$5:$J$44,9,FALSE)*SDBYLD2!$F15</f>
        <v>0</v>
      </c>
      <c r="AD15" s="44">
        <f>SDBYLD1!AD15*VLOOKUP(SDBYLD2!AD$4,'[1]INTERNAL PARAMETERS-1'!$B$5:$J$44,5,FALSE)*VLOOKUP(SDBYLD2!AD$4,'[1]INTERNAL PARAMETERS-1'!$B$5:$J$44,7,FALSE)*SDBYLD2!$F15 + SDBYLD1!AD15*(1-VLOOKUP(SDBYLD2!AD$4,'[1]INTERNAL PARAMETERS-1'!$B$5:$J$44,5,FALSE))*VLOOKUP(SDBYLD2!AD$4,'[1]INTERNAL PARAMETERS-1'!$B$5:$J$44,9,FALSE)*SDBYLD2!$F15</f>
        <v>0</v>
      </c>
      <c r="AE15" s="44">
        <f>SDBYLD1!AE15*VLOOKUP(SDBYLD2!AE$4,'[1]INTERNAL PARAMETERS-1'!$B$5:$J$44,5,FALSE)*VLOOKUP(SDBYLD2!AE$4,'[1]INTERNAL PARAMETERS-1'!$B$5:$J$44,7,FALSE)*SDBYLD2!$F15 + SDBYLD1!AE15*(1-VLOOKUP(SDBYLD2!AE$4,'[1]INTERNAL PARAMETERS-1'!$B$5:$J$44,5,FALSE))*VLOOKUP(SDBYLD2!AE$4,'[1]INTERNAL PARAMETERS-1'!$B$5:$J$44,9,FALSE)*SDBYLD2!$F15</f>
        <v>0</v>
      </c>
      <c r="AF15" s="44">
        <f>SDBYLD1!AF15*VLOOKUP(SDBYLD2!AF$4,'[1]INTERNAL PARAMETERS-1'!$B$5:$J$44,5,FALSE)*VLOOKUP(SDBYLD2!AF$4,'[1]INTERNAL PARAMETERS-1'!$B$5:$J$44,7,FALSE)*SDBYLD2!$F15 + SDBYLD1!AF15*(1-VLOOKUP(SDBYLD2!AF$4,'[1]INTERNAL PARAMETERS-1'!$B$5:$J$44,5,FALSE))*VLOOKUP(SDBYLD2!AF$4,'[1]INTERNAL PARAMETERS-1'!$B$5:$J$44,9,FALSE)*SDBYLD2!$F15</f>
        <v>0.69084444300331771</v>
      </c>
      <c r="AG15" s="44">
        <f>SDBYLD1!AG15*VLOOKUP(SDBYLD2!AG$4,'[1]INTERNAL PARAMETERS-1'!$B$5:$J$44,5,FALSE)*VLOOKUP(SDBYLD2!AG$4,'[1]INTERNAL PARAMETERS-1'!$B$5:$J$44,7,FALSE)*SDBYLD2!$F15 + SDBYLD1!AG15*(1-VLOOKUP(SDBYLD2!AG$4,'[1]INTERNAL PARAMETERS-1'!$B$5:$J$44,5,FALSE))*VLOOKUP(SDBYLD2!AG$4,'[1]INTERNAL PARAMETERS-1'!$B$5:$J$44,9,FALSE)*SDBYLD2!$F15</f>
        <v>0</v>
      </c>
      <c r="AH15" s="44">
        <f>SDBYLD1!AH15*VLOOKUP(SDBYLD2!AH$4,'[1]INTERNAL PARAMETERS-1'!$B$5:$J$44,5,FALSE)*VLOOKUP(SDBYLD2!AH$4,'[1]INTERNAL PARAMETERS-1'!$B$5:$J$44,7,FALSE)*SDBYLD2!$F15 + SDBYLD1!AH15*(1-VLOOKUP(SDBYLD2!AH$4,'[1]INTERNAL PARAMETERS-1'!$B$5:$J$44,5,FALSE))*VLOOKUP(SDBYLD2!AH$4,'[1]INTERNAL PARAMETERS-1'!$B$5:$J$44,9,FALSE)*SDBYLD2!$F15</f>
        <v>0</v>
      </c>
      <c r="AI15" s="44">
        <f>SDBYLD1!AI15*VLOOKUP(SDBYLD2!AI$4,'[1]INTERNAL PARAMETERS-1'!$B$5:$J$44,5,FALSE)*VLOOKUP(SDBYLD2!AI$4,'[1]INTERNAL PARAMETERS-1'!$B$5:$J$44,7,FALSE)*SDBYLD2!$F15 + SDBYLD1!AI15*(1-VLOOKUP(SDBYLD2!AI$4,'[1]INTERNAL PARAMETERS-1'!$B$5:$J$44,5,FALSE))*VLOOKUP(SDBYLD2!AI$4,'[1]INTERNAL PARAMETERS-1'!$B$5:$J$44,9,FALSE)*SDBYLD2!$F15</f>
        <v>0.15498110542012836</v>
      </c>
      <c r="AJ15" s="44">
        <f>SDBYLD1!AJ15*VLOOKUP(SDBYLD2!AJ$4,'[1]INTERNAL PARAMETERS-1'!$B$5:$J$44,5,FALSE)*VLOOKUP(SDBYLD2!AJ$4,'[1]INTERNAL PARAMETERS-1'!$B$5:$J$44,7,FALSE)*SDBYLD2!$F15 + SDBYLD1!AJ15*(1-VLOOKUP(SDBYLD2!AJ$4,'[1]INTERNAL PARAMETERS-1'!$B$5:$J$44,5,FALSE))*VLOOKUP(SDBYLD2!AJ$4,'[1]INTERNAL PARAMETERS-1'!$B$5:$J$44,9,FALSE)*SDBYLD2!$F15</f>
        <v>1.2088526222770011</v>
      </c>
      <c r="AK15" s="44">
        <f>SDBYLD1!AK15*VLOOKUP(SDBYLD2!AK$4,'[1]INTERNAL PARAMETERS-1'!$B$5:$J$44,5,FALSE)*VLOOKUP(SDBYLD2!AK$4,'[1]INTERNAL PARAMETERS-1'!$B$5:$J$44,7,FALSE)*SDBYLD2!$F15 + SDBYLD1!AK15*(1-VLOOKUP(SDBYLD2!AK$4,'[1]INTERNAL PARAMETERS-1'!$B$5:$J$44,5,FALSE))*VLOOKUP(SDBYLD2!AK$4,'[1]INTERNAL PARAMETERS-1'!$B$5:$J$44,9,FALSE)*SDBYLD2!$F15</f>
        <v>0</v>
      </c>
      <c r="AL15" s="44">
        <f>SDBYLD1!AL15*VLOOKUP(SDBYLD2!AL$4,'[1]INTERNAL PARAMETERS-1'!$B$5:$J$44,5,FALSE)*VLOOKUP(SDBYLD2!AL$4,'[1]INTERNAL PARAMETERS-1'!$B$5:$J$44,7,FALSE)*SDBYLD2!$F15 + SDBYLD1!AL15*(1-VLOOKUP(SDBYLD2!AL$4,'[1]INTERNAL PARAMETERS-1'!$B$5:$J$44,5,FALSE))*VLOOKUP(SDBYLD2!AL$4,'[1]INTERNAL PARAMETERS-1'!$B$5:$J$44,9,FALSE)*SDBYLD2!$F15</f>
        <v>0</v>
      </c>
      <c r="AM15" s="44">
        <f>SDBYLD1!AM15*VLOOKUP(SDBYLD2!AM$4,'[1]INTERNAL PARAMETERS-1'!$B$5:$J$44,5,FALSE)*VLOOKUP(SDBYLD2!AM$4,'[1]INTERNAL PARAMETERS-1'!$B$5:$J$44,7,FALSE)*SDBYLD2!$F15 + SDBYLD1!AM15*(1-VLOOKUP(SDBYLD2!AM$4,'[1]INTERNAL PARAMETERS-1'!$B$5:$J$44,5,FALSE))*VLOOKUP(SDBYLD2!AM$4,'[1]INTERNAL PARAMETERS-1'!$B$5:$J$44,9,FALSE)*SDBYLD2!$F15</f>
        <v>0</v>
      </c>
      <c r="AN15" s="44">
        <f>SDBYLD1!AN15*VLOOKUP(SDBYLD2!AN$4,'[1]INTERNAL PARAMETERS-1'!$B$5:$J$44,5,FALSE)*VLOOKUP(SDBYLD2!AN$4,'[1]INTERNAL PARAMETERS-1'!$B$5:$J$44,7,FALSE)*SDBYLD2!$F15 + SDBYLD1!AN15*(1-VLOOKUP(SDBYLD2!AN$4,'[1]INTERNAL PARAMETERS-1'!$B$5:$J$44,5,FALSE))*VLOOKUP(SDBYLD2!AN$4,'[1]INTERNAL PARAMETERS-1'!$B$5:$J$44,9,FALSE)*SDBYLD2!$F15</f>
        <v>0</v>
      </c>
      <c r="AO15" s="44">
        <f>SDBYLD1!AO15*VLOOKUP(SDBYLD2!AO$4,'[1]INTERNAL PARAMETERS-1'!$B$5:$J$44,5,FALSE)*VLOOKUP(SDBYLD2!AO$4,'[1]INTERNAL PARAMETERS-1'!$B$5:$J$44,7,FALSE)*SDBYLD2!$F15 + SDBYLD1!AO15*(1-VLOOKUP(SDBYLD2!AO$4,'[1]INTERNAL PARAMETERS-1'!$B$5:$J$44,5,FALSE))*VLOOKUP(SDBYLD2!AO$4,'[1]INTERNAL PARAMETERS-1'!$B$5:$J$44,9,FALSE)*SDBYLD2!$F15</f>
        <v>0</v>
      </c>
      <c r="AP15" s="44">
        <f>SDBYLD1!AP15*VLOOKUP(SDBYLD2!AP$4,'[1]INTERNAL PARAMETERS-1'!$B$5:$J$44,5,FALSE)*VLOOKUP(SDBYLD2!AP$4,'[1]INTERNAL PARAMETERS-1'!$B$5:$J$44,7,FALSE)*SDBYLD2!$F15 + SDBYLD1!AP15*(1-VLOOKUP(SDBYLD2!AP$4,'[1]INTERNAL PARAMETERS-1'!$B$5:$J$44,5,FALSE))*VLOOKUP(SDBYLD2!AP$4,'[1]INTERNAL PARAMETERS-1'!$B$5:$J$44,9,FALSE)*SDBYLD2!$F15</f>
        <v>0</v>
      </c>
      <c r="AQ15" s="44">
        <f>SDBYLD1!AQ15*VLOOKUP(SDBYLD2!AQ$4,'[1]INTERNAL PARAMETERS-1'!$B$5:$J$44,5,FALSE)*VLOOKUP(SDBYLD2!AQ$4,'[1]INTERNAL PARAMETERS-1'!$B$5:$J$44,7,FALSE)*SDBYLD2!$F15 + SDBYLD1!AQ15*(1-VLOOKUP(SDBYLD2!AQ$4,'[1]INTERNAL PARAMETERS-1'!$B$5:$J$44,5,FALSE))*VLOOKUP(SDBYLD2!AQ$4,'[1]INTERNAL PARAMETERS-1'!$B$5:$J$44,9,FALSE)*SDBYLD2!$F15</f>
        <v>0</v>
      </c>
      <c r="AR15" s="44">
        <f>SDBYLD1!AR15*VLOOKUP(SDBYLD2!AR$4,'[1]INTERNAL PARAMETERS-1'!$B$5:$J$44,5,FALSE)*VLOOKUP(SDBYLD2!AR$4,'[1]INTERNAL PARAMETERS-1'!$B$5:$J$44,7,FALSE)*SDBYLD2!$F15 + SDBYLD1!AR15*(1-VLOOKUP(SDBYLD2!AR$4,'[1]INTERNAL PARAMETERS-1'!$B$5:$J$44,5,FALSE))*VLOOKUP(SDBYLD2!AR$4,'[1]INTERNAL PARAMETERS-1'!$B$5:$J$44,9,FALSE)*SDBYLD2!$F15</f>
        <v>0</v>
      </c>
      <c r="AS15" s="44">
        <f>SDBYLD1!AS15*VLOOKUP(SDBYLD2!AS$4,'[1]INTERNAL PARAMETERS-1'!$B$5:$J$44,5,FALSE)*VLOOKUP(SDBYLD2!AS$4,'[1]INTERNAL PARAMETERS-1'!$B$5:$J$44,7,FALSE)*SDBYLD2!$F15 + SDBYLD1!AS15*(1-VLOOKUP(SDBYLD2!AS$4,'[1]INTERNAL PARAMETERS-1'!$B$5:$J$44,5,FALSE))*VLOOKUP(SDBYLD2!AS$4,'[1]INTERNAL PARAMETERS-1'!$B$5:$J$44,9,FALSE)*SDBYLD2!$F15</f>
        <v>0</v>
      </c>
      <c r="AT15" s="43">
        <f>SDBYLD1!AT15*VLOOKUP(SDBYLD2!AT$4,'[1]INTERNAL PARAMETERS-1'!$B$5:$J$44,5,FALSE)*VLOOKUP(SDBYLD2!AT$4,'[1]INTERNAL PARAMETERS-1'!$B$5:$J$44,7,FALSE)*SDBYLD2!$F15 + SDBYLD1!AT15*(1-VLOOKUP(SDBYLD2!AT$4,'[1]INTERNAL PARAMETERS-1'!$B$5:$J$44,5,FALSE))*VLOOKUP(SDBYLD2!AT$4,'[1]INTERNAL PARAMETERS-1'!$B$5:$J$44,9,FALSE)*SDBYLD2!$F15</f>
        <v>0</v>
      </c>
      <c r="AU15" s="45">
        <f>SDBYLD1!AU15*VLOOKUP(SDBYLD2!AU$4,'[1]INTERNAL PARAMETERS-1'!$B$5:$J$44,5,FALSE)*VLOOKUP(SDBYLD2!AU$4,'[1]INTERNAL PARAMETERS-1'!$B$5:$J$44,6,FALSE)*VLOOKUP(SDBYLD2!AU$4,'[1]INTERNAL PARAMETERS-1'!$B$5:$J$44,3,FALSE) + SDBYLD1!AU15*(1-VLOOKUP(SDBYLD2!AU$4,'[1]INTERNAL PARAMETERS-1'!$B$5:$J$44,5,FALSE))*VLOOKUP(SDBYLD2!AU$4,'[1]INTERNAL PARAMETERS-1'!$B$5:$J$44,8,FALSE)*VLOOKUP(SDBYLD2!AU$4,'[1]INTERNAL PARAMETERS-1'!$B$5:$J$44,3,FALSE)</f>
        <v>0</v>
      </c>
      <c r="AV15" s="44">
        <f>SDBYLD1!AV15*VLOOKUP(SDBYLD2!AV$4,'[1]INTERNAL PARAMETERS-1'!$B$5:$J$44,5,FALSE)*VLOOKUP(SDBYLD2!AV$4,'[1]INTERNAL PARAMETERS-1'!$B$5:$J$44,6,FALSE)*VLOOKUP(SDBYLD2!AV$4,'[1]INTERNAL PARAMETERS-1'!$B$5:$J$44,3,FALSE) + SDBYLD1!AV15*(1-VLOOKUP(SDBYLD2!AV$4,'[1]INTERNAL PARAMETERS-1'!$B$5:$J$44,5,FALSE))*VLOOKUP(SDBYLD2!AV$4,'[1]INTERNAL PARAMETERS-1'!$B$5:$J$44,8,FALSE)*VLOOKUP(SDBYLD2!AV$4,'[1]INTERNAL PARAMETERS-1'!$B$5:$J$44,3,FALSE)</f>
        <v>0</v>
      </c>
      <c r="AW15" s="44">
        <f>SDBYLD1!AW15*VLOOKUP(SDBYLD2!AW$4,'[1]INTERNAL PARAMETERS-1'!$B$5:$J$44,5,FALSE)*VLOOKUP(SDBYLD2!AW$4,'[1]INTERNAL PARAMETERS-1'!$B$5:$J$44,6,FALSE)*VLOOKUP(SDBYLD2!AW$4,'[1]INTERNAL PARAMETERS-1'!$B$5:$J$44,3,FALSE) + SDBYLD1!AW15*(1-VLOOKUP(SDBYLD2!AW$4,'[1]INTERNAL PARAMETERS-1'!$B$5:$J$44,5,FALSE))*VLOOKUP(SDBYLD2!AW$4,'[1]INTERNAL PARAMETERS-1'!$B$5:$J$44,8,FALSE)*VLOOKUP(SDBYLD2!AW$4,'[1]INTERNAL PARAMETERS-1'!$B$5:$J$44,3,FALSE)</f>
        <v>2.3660410254641864</v>
      </c>
      <c r="AX15" s="44">
        <f>SDBYLD1!AX15*VLOOKUP(SDBYLD2!AX$4,'[1]INTERNAL PARAMETERS-1'!$B$5:$J$44,5,FALSE)*VLOOKUP(SDBYLD2!AX$4,'[1]INTERNAL PARAMETERS-1'!$B$5:$J$44,6,FALSE)*VLOOKUP(SDBYLD2!AX$4,'[1]INTERNAL PARAMETERS-1'!$B$5:$J$44,3,FALSE) + SDBYLD1!AX15*(1-VLOOKUP(SDBYLD2!AX$4,'[1]INTERNAL PARAMETERS-1'!$B$5:$J$44,5,FALSE))*VLOOKUP(SDBYLD2!AX$4,'[1]INTERNAL PARAMETERS-1'!$B$5:$J$44,8,FALSE)*VLOOKUP(SDBYLD2!AX$4,'[1]INTERNAL PARAMETERS-1'!$B$5:$J$44,3,FALSE)</f>
        <v>0</v>
      </c>
      <c r="AY15" s="44">
        <f>SDBYLD1!AY15*VLOOKUP(SDBYLD2!AY$4,'[1]INTERNAL PARAMETERS-1'!$B$5:$J$44,5,FALSE)*VLOOKUP(SDBYLD2!AY$4,'[1]INTERNAL PARAMETERS-1'!$B$5:$J$44,6,FALSE)*VLOOKUP(SDBYLD2!AY$4,'[1]INTERNAL PARAMETERS-1'!$B$5:$J$44,3,FALSE) + SDBYLD1!AY15*(1-VLOOKUP(SDBYLD2!AY$4,'[1]INTERNAL PARAMETERS-1'!$B$5:$J$44,5,FALSE))*VLOOKUP(SDBYLD2!AY$4,'[1]INTERNAL PARAMETERS-1'!$B$5:$J$44,8,FALSE)*VLOOKUP(SDBYLD2!AY$4,'[1]INTERNAL PARAMETERS-1'!$B$5:$J$44,3,FALSE)</f>
        <v>0</v>
      </c>
      <c r="AZ15" s="44">
        <f>SDBYLD1!AZ15*VLOOKUP(SDBYLD2!AZ$4,'[1]INTERNAL PARAMETERS-1'!$B$5:$J$44,5,FALSE)*VLOOKUP(SDBYLD2!AZ$4,'[1]INTERNAL PARAMETERS-1'!$B$5:$J$44,6,FALSE)*VLOOKUP(SDBYLD2!AZ$4,'[1]INTERNAL PARAMETERS-1'!$B$5:$J$44,3,FALSE) + SDBYLD1!AZ15*(1-VLOOKUP(SDBYLD2!AZ$4,'[1]INTERNAL PARAMETERS-1'!$B$5:$J$44,5,FALSE))*VLOOKUP(SDBYLD2!AZ$4,'[1]INTERNAL PARAMETERS-1'!$B$5:$J$44,8,FALSE)*VLOOKUP(SDBYLD2!AZ$4,'[1]INTERNAL PARAMETERS-1'!$B$5:$J$44,3,FALSE)</f>
        <v>0</v>
      </c>
      <c r="BA15" s="44">
        <f>SDBYLD1!BA15*VLOOKUP(SDBYLD2!BA$4,'[1]INTERNAL PARAMETERS-1'!$B$5:$J$44,5,FALSE)*VLOOKUP(SDBYLD2!BA$4,'[1]INTERNAL PARAMETERS-1'!$B$5:$J$44,6,FALSE)*VLOOKUP(SDBYLD2!BA$4,'[1]INTERNAL PARAMETERS-1'!$B$5:$J$44,3,FALSE) + SDBYLD1!BA15*(1-VLOOKUP(SDBYLD2!BA$4,'[1]INTERNAL PARAMETERS-1'!$B$5:$J$44,5,FALSE))*VLOOKUP(SDBYLD2!BA$4,'[1]INTERNAL PARAMETERS-1'!$B$5:$J$44,8,FALSE)*VLOOKUP(SDBYLD2!BA$4,'[1]INTERNAL PARAMETERS-1'!$B$5:$J$44,3,FALSE)</f>
        <v>1.4098233945613994</v>
      </c>
      <c r="BB15" s="44">
        <f>SDBYLD1!BB15*VLOOKUP(SDBYLD2!BB$4,'[1]INTERNAL PARAMETERS-1'!$B$5:$J$44,5,FALSE)*VLOOKUP(SDBYLD2!BB$4,'[1]INTERNAL PARAMETERS-1'!$B$5:$J$44,6,FALSE)*VLOOKUP(SDBYLD2!BB$4,'[1]INTERNAL PARAMETERS-1'!$B$5:$J$44,3,FALSE) + SDBYLD1!BB15*(1-VLOOKUP(SDBYLD2!BB$4,'[1]INTERNAL PARAMETERS-1'!$B$5:$J$44,5,FALSE))*VLOOKUP(SDBYLD2!BB$4,'[1]INTERNAL PARAMETERS-1'!$B$5:$J$44,8,FALSE)*VLOOKUP(SDBYLD2!BB$4,'[1]INTERNAL PARAMETERS-1'!$B$5:$J$44,3,FALSE)</f>
        <v>0.40561906301291106</v>
      </c>
      <c r="BC15" s="44">
        <f>SDBYLD1!BC15*VLOOKUP(SDBYLD2!BC$4,'[1]INTERNAL PARAMETERS-1'!$B$5:$J$44,5,FALSE)*VLOOKUP(SDBYLD2!BC$4,'[1]INTERNAL PARAMETERS-1'!$B$5:$J$44,6,FALSE)*VLOOKUP(SDBYLD2!BC$4,'[1]INTERNAL PARAMETERS-1'!$B$5:$J$44,3,FALSE) + SDBYLD1!BC15*(1-VLOOKUP(SDBYLD2!BC$4,'[1]INTERNAL PARAMETERS-1'!$B$5:$J$44,5,FALSE))*VLOOKUP(SDBYLD2!BC$4,'[1]INTERNAL PARAMETERS-1'!$B$5:$J$44,8,FALSE)*VLOOKUP(SDBYLD2!BC$4,'[1]INTERNAL PARAMETERS-1'!$B$5:$J$44,3,FALSE)</f>
        <v>1.417963029733974</v>
      </c>
      <c r="BD15" s="44">
        <f>SDBYLD1!BD15*VLOOKUP(SDBYLD2!BD$4,'[1]INTERNAL PARAMETERS-1'!$B$5:$J$44,5,FALSE)*VLOOKUP(SDBYLD2!BD$4,'[1]INTERNAL PARAMETERS-1'!$B$5:$J$44,6,FALSE)*VLOOKUP(SDBYLD2!BD$4,'[1]INTERNAL PARAMETERS-1'!$B$5:$J$44,3,FALSE) + SDBYLD1!BD15*(1-VLOOKUP(SDBYLD2!BD$4,'[1]INTERNAL PARAMETERS-1'!$B$5:$J$44,5,FALSE))*VLOOKUP(SDBYLD2!BD$4,'[1]INTERNAL PARAMETERS-1'!$B$5:$J$44,8,FALSE)*VLOOKUP(SDBYLD2!BD$4,'[1]INTERNAL PARAMETERS-1'!$B$5:$J$44,3,FALSE)</f>
        <v>0.35548940856353156</v>
      </c>
      <c r="BE15" s="44">
        <f>SDBYLD1!BE15*VLOOKUP(SDBYLD2!BE$4,'[1]INTERNAL PARAMETERS-1'!$B$5:$J$44,5,FALSE)*VLOOKUP(SDBYLD2!BE$4,'[1]INTERNAL PARAMETERS-1'!$B$5:$J$44,6,FALSE)*VLOOKUP(SDBYLD2!BE$4,'[1]INTERNAL PARAMETERS-1'!$B$5:$J$44,3,FALSE) + SDBYLD1!BE15*(1-VLOOKUP(SDBYLD2!BE$4,'[1]INTERNAL PARAMETERS-1'!$B$5:$J$44,5,FALSE))*VLOOKUP(SDBYLD2!BE$4,'[1]INTERNAL PARAMETERS-1'!$B$5:$J$44,8,FALSE)*VLOOKUP(SDBYLD2!BE$4,'[1]INTERNAL PARAMETERS-1'!$B$5:$J$44,3,FALSE)</f>
        <v>0.9007540904808361</v>
      </c>
      <c r="BF15" s="44">
        <f>SDBYLD1!BF15*VLOOKUP(SDBYLD2!BF$4,'[1]INTERNAL PARAMETERS-1'!$B$5:$J$44,5,FALSE)*VLOOKUP(SDBYLD2!BF$4,'[1]INTERNAL PARAMETERS-1'!$B$5:$J$44,6,FALSE)*VLOOKUP(SDBYLD2!BF$4,'[1]INTERNAL PARAMETERS-1'!$B$5:$J$44,3,FALSE) + SDBYLD1!BF15*(1-VLOOKUP(SDBYLD2!BF$4,'[1]INTERNAL PARAMETERS-1'!$B$5:$J$44,5,FALSE))*VLOOKUP(SDBYLD2!BF$4,'[1]INTERNAL PARAMETERS-1'!$B$5:$J$44,8,FALSE)*VLOOKUP(SDBYLD2!BF$4,'[1]INTERNAL PARAMETERS-1'!$B$5:$J$44,3,FALSE)</f>
        <v>0</v>
      </c>
      <c r="BG15" s="44">
        <f>SDBYLD1!BG15*VLOOKUP(SDBYLD2!BG$4,'[1]INTERNAL PARAMETERS-1'!$B$5:$J$44,5,FALSE)*VLOOKUP(SDBYLD2!BG$4,'[1]INTERNAL PARAMETERS-1'!$B$5:$J$44,6,FALSE)*VLOOKUP(SDBYLD2!BG$4,'[1]INTERNAL PARAMETERS-1'!$B$5:$J$44,3,FALSE) + SDBYLD1!BG15*(1-VLOOKUP(SDBYLD2!BG$4,'[1]INTERNAL PARAMETERS-1'!$B$5:$J$44,5,FALSE))*VLOOKUP(SDBYLD2!BG$4,'[1]INTERNAL PARAMETERS-1'!$B$5:$J$44,8,FALSE)*VLOOKUP(SDBYLD2!BG$4,'[1]INTERNAL PARAMETERS-1'!$B$5:$J$44,3,FALSE)</f>
        <v>0.35275642890125408</v>
      </c>
      <c r="BH15" s="44">
        <f>SDBYLD1!BH15*VLOOKUP(SDBYLD2!BH$4,'[1]INTERNAL PARAMETERS-1'!$B$5:$J$44,5,FALSE)*VLOOKUP(SDBYLD2!BH$4,'[1]INTERNAL PARAMETERS-1'!$B$5:$J$44,6,FALSE)*VLOOKUP(SDBYLD2!BH$4,'[1]INTERNAL PARAMETERS-1'!$B$5:$J$44,3,FALSE) + SDBYLD1!BH15*(1-VLOOKUP(SDBYLD2!BH$4,'[1]INTERNAL PARAMETERS-1'!$B$5:$J$44,5,FALSE))*VLOOKUP(SDBYLD2!BH$4,'[1]INTERNAL PARAMETERS-1'!$B$5:$J$44,8,FALSE)*VLOOKUP(SDBYLD2!BH$4,'[1]INTERNAL PARAMETERS-1'!$B$5:$J$44,3,FALSE)</f>
        <v>1.5442406186834282E-3</v>
      </c>
      <c r="BI15" s="44">
        <f>SDBYLD1!BI15*VLOOKUP(SDBYLD2!BI$4,'[1]INTERNAL PARAMETERS-1'!$B$5:$J$44,5,FALSE)*VLOOKUP(SDBYLD2!BI$4,'[1]INTERNAL PARAMETERS-1'!$B$5:$J$44,6,FALSE)*VLOOKUP(SDBYLD2!BI$4,'[1]INTERNAL PARAMETERS-1'!$B$5:$J$44,3,FALSE) + SDBYLD1!BI15*(1-VLOOKUP(SDBYLD2!BI$4,'[1]INTERNAL PARAMETERS-1'!$B$5:$J$44,5,FALSE))*VLOOKUP(SDBYLD2!BI$4,'[1]INTERNAL PARAMETERS-1'!$B$5:$J$44,8,FALSE)*VLOOKUP(SDBYLD2!BI$4,'[1]INTERNAL PARAMETERS-1'!$B$5:$J$44,3,FALSE)</f>
        <v>0</v>
      </c>
      <c r="BJ15" s="44">
        <f>SDBYLD1!BJ15*VLOOKUP(SDBYLD2!BJ$4,'[1]INTERNAL PARAMETERS-1'!$B$5:$J$44,5,FALSE)*VLOOKUP(SDBYLD2!BJ$4,'[1]INTERNAL PARAMETERS-1'!$B$5:$J$44,6,FALSE)*VLOOKUP(SDBYLD2!BJ$4,'[1]INTERNAL PARAMETERS-1'!$B$5:$J$44,3,FALSE) + SDBYLD1!BJ15*(1-VLOOKUP(SDBYLD2!BJ$4,'[1]INTERNAL PARAMETERS-1'!$B$5:$J$44,5,FALSE))*VLOOKUP(SDBYLD2!BJ$4,'[1]INTERNAL PARAMETERS-1'!$B$5:$J$44,8,FALSE)*VLOOKUP(SDBYLD2!BJ$4,'[1]INTERNAL PARAMETERS-1'!$B$5:$J$44,3,FALSE)</f>
        <v>0.16108190258826499</v>
      </c>
      <c r="BK15" s="44">
        <f>SDBYLD1!BK15*VLOOKUP(SDBYLD2!BK$4,'[1]INTERNAL PARAMETERS-1'!$B$5:$J$44,5,FALSE)*VLOOKUP(SDBYLD2!BK$4,'[1]INTERNAL PARAMETERS-1'!$B$5:$J$44,6,FALSE)*VLOOKUP(SDBYLD2!BK$4,'[1]INTERNAL PARAMETERS-1'!$B$5:$J$44,3,FALSE) + SDBYLD1!BK15*(1-VLOOKUP(SDBYLD2!BK$4,'[1]INTERNAL PARAMETERS-1'!$B$5:$J$44,5,FALSE))*VLOOKUP(SDBYLD2!BK$4,'[1]INTERNAL PARAMETERS-1'!$B$5:$J$44,8,FALSE)*VLOOKUP(SDBYLD2!BK$4,'[1]INTERNAL PARAMETERS-1'!$B$5:$J$44,3,FALSE)</f>
        <v>0.19717331011696365</v>
      </c>
      <c r="BL15" s="44">
        <f>SDBYLD1!BL15*VLOOKUP(SDBYLD2!BL$4,'[1]INTERNAL PARAMETERS-1'!$B$5:$J$44,5,FALSE)*VLOOKUP(SDBYLD2!BL$4,'[1]INTERNAL PARAMETERS-1'!$B$5:$J$44,6,FALSE)*VLOOKUP(SDBYLD2!BL$4,'[1]INTERNAL PARAMETERS-1'!$B$5:$J$44,3,FALSE) + SDBYLD1!BL15*(1-VLOOKUP(SDBYLD2!BL$4,'[1]INTERNAL PARAMETERS-1'!$B$5:$J$44,5,FALSE))*VLOOKUP(SDBYLD2!BL$4,'[1]INTERNAL PARAMETERS-1'!$B$5:$J$44,8,FALSE)*VLOOKUP(SDBYLD2!BL$4,'[1]INTERNAL PARAMETERS-1'!$B$5:$J$44,3,FALSE)</f>
        <v>0.62068528196558936</v>
      </c>
      <c r="BM15" s="44">
        <f>SDBYLD1!BM15*VLOOKUP(SDBYLD2!BM$4,'[1]INTERNAL PARAMETERS-1'!$B$5:$J$44,5,FALSE)*VLOOKUP(SDBYLD2!BM$4,'[1]INTERNAL PARAMETERS-1'!$B$5:$J$44,6,FALSE)*VLOOKUP(SDBYLD2!BM$4,'[1]INTERNAL PARAMETERS-1'!$B$5:$J$44,3,FALSE) + SDBYLD1!BM15*(1-VLOOKUP(SDBYLD2!BM$4,'[1]INTERNAL PARAMETERS-1'!$B$5:$J$44,5,FALSE))*VLOOKUP(SDBYLD2!BM$4,'[1]INTERNAL PARAMETERS-1'!$B$5:$J$44,8,FALSE)*VLOOKUP(SDBYLD2!BM$4,'[1]INTERNAL PARAMETERS-1'!$B$5:$J$44,3,FALSE)</f>
        <v>0.32174729822719272</v>
      </c>
      <c r="BN15" s="44">
        <f>SDBYLD1!BN15*VLOOKUP(SDBYLD2!BN$4,'[1]INTERNAL PARAMETERS-1'!$B$5:$J$44,5,FALSE)*VLOOKUP(SDBYLD2!BN$4,'[1]INTERNAL PARAMETERS-1'!$B$5:$J$44,6,FALSE)*VLOOKUP(SDBYLD2!BN$4,'[1]INTERNAL PARAMETERS-1'!$B$5:$J$44,3,FALSE) + SDBYLD1!BN15*(1-VLOOKUP(SDBYLD2!BN$4,'[1]INTERNAL PARAMETERS-1'!$B$5:$J$44,5,FALSE))*VLOOKUP(SDBYLD2!BN$4,'[1]INTERNAL PARAMETERS-1'!$B$5:$J$44,8,FALSE)*VLOOKUP(SDBYLD2!BN$4,'[1]INTERNAL PARAMETERS-1'!$B$5:$J$44,3,FALSE)</f>
        <v>0.21395769756119051</v>
      </c>
      <c r="BO15" s="44">
        <f>SDBYLD1!BO15*VLOOKUP(SDBYLD2!BO$4,'[1]INTERNAL PARAMETERS-1'!$B$5:$J$44,5,FALSE)*VLOOKUP(SDBYLD2!BO$4,'[1]INTERNAL PARAMETERS-1'!$B$5:$J$44,6,FALSE)*VLOOKUP(SDBYLD2!BO$4,'[1]INTERNAL PARAMETERS-1'!$B$5:$J$44,3,FALSE) + SDBYLD1!BO15*(1-VLOOKUP(SDBYLD2!BO$4,'[1]INTERNAL PARAMETERS-1'!$B$5:$J$44,5,FALSE))*VLOOKUP(SDBYLD2!BO$4,'[1]INTERNAL PARAMETERS-1'!$B$5:$J$44,8,FALSE)*VLOOKUP(SDBYLD2!BO$4,'[1]INTERNAL PARAMETERS-1'!$B$5:$J$44,3,FALSE)</f>
        <v>0.14470959620784984</v>
      </c>
      <c r="BP15" s="44">
        <f>SDBYLD1!BP15*VLOOKUP(SDBYLD2!BP$4,'[1]INTERNAL PARAMETERS-1'!$B$5:$J$44,5,FALSE)*VLOOKUP(SDBYLD2!BP$4,'[1]INTERNAL PARAMETERS-1'!$B$5:$J$44,6,FALSE)*VLOOKUP(SDBYLD2!BP$4,'[1]INTERNAL PARAMETERS-1'!$B$5:$J$44,3,FALSE) + SDBYLD1!BP15*(1-VLOOKUP(SDBYLD2!BP$4,'[1]INTERNAL PARAMETERS-1'!$B$5:$J$44,5,FALSE))*VLOOKUP(SDBYLD2!BP$4,'[1]INTERNAL PARAMETERS-1'!$B$5:$J$44,8,FALSE)*VLOOKUP(SDBYLD2!BP$4,'[1]INTERNAL PARAMETERS-1'!$B$5:$J$44,3,FALSE)</f>
        <v>1.2643769683204522E-2</v>
      </c>
      <c r="BQ15" s="44">
        <f>SDBYLD1!BQ15*VLOOKUP(SDBYLD2!BQ$4,'[1]INTERNAL PARAMETERS-1'!$B$5:$J$44,5,FALSE)*VLOOKUP(SDBYLD2!BQ$4,'[1]INTERNAL PARAMETERS-1'!$B$5:$J$44,6,FALSE)*VLOOKUP(SDBYLD2!BQ$4,'[1]INTERNAL PARAMETERS-1'!$B$5:$J$44,3,FALSE) + SDBYLD1!BQ15*(1-VLOOKUP(SDBYLD2!BQ$4,'[1]INTERNAL PARAMETERS-1'!$B$5:$J$44,5,FALSE))*VLOOKUP(SDBYLD2!BQ$4,'[1]INTERNAL PARAMETERS-1'!$B$5:$J$44,8,FALSE)*VLOOKUP(SDBYLD2!BQ$4,'[1]INTERNAL PARAMETERS-1'!$B$5:$J$44,3,FALSE)</f>
        <v>0.66890506506551206</v>
      </c>
      <c r="BR15" s="44">
        <f>SDBYLD1!BR15*VLOOKUP(SDBYLD2!BR$4,'[1]INTERNAL PARAMETERS-1'!$B$5:$J$44,5,FALSE)*VLOOKUP(SDBYLD2!BR$4,'[1]INTERNAL PARAMETERS-1'!$B$5:$J$44,6,FALSE)*VLOOKUP(SDBYLD2!BR$4,'[1]INTERNAL PARAMETERS-1'!$B$5:$J$44,3,FALSE) + SDBYLD1!BR15*(1-VLOOKUP(SDBYLD2!BR$4,'[1]INTERNAL PARAMETERS-1'!$B$5:$J$44,5,FALSE))*VLOOKUP(SDBYLD2!BR$4,'[1]INTERNAL PARAMETERS-1'!$B$5:$J$44,8,FALSE)*VLOOKUP(SDBYLD2!BR$4,'[1]INTERNAL PARAMETERS-1'!$B$5:$J$44,3,FALSE)</f>
        <v>1.7322002916964351E-2</v>
      </c>
      <c r="BS15" s="44">
        <f>SDBYLD1!BS15*VLOOKUP(SDBYLD2!BS$4,'[1]INTERNAL PARAMETERS-1'!$B$5:$J$44,5,FALSE)*VLOOKUP(SDBYLD2!BS$4,'[1]INTERNAL PARAMETERS-1'!$B$5:$J$44,6,FALSE)*VLOOKUP(SDBYLD2!BS$4,'[1]INTERNAL PARAMETERS-1'!$B$5:$J$44,3,FALSE) + SDBYLD1!BS15*(1-VLOOKUP(SDBYLD2!BS$4,'[1]INTERNAL PARAMETERS-1'!$B$5:$J$44,5,FALSE))*VLOOKUP(SDBYLD2!BS$4,'[1]INTERNAL PARAMETERS-1'!$B$5:$J$44,8,FALSE)*VLOOKUP(SDBYLD2!BS$4,'[1]INTERNAL PARAMETERS-1'!$B$5:$J$44,3,FALSE)</f>
        <v>2.1474293376478448E-3</v>
      </c>
      <c r="BT15" s="44">
        <f>SDBYLD1!BT15*VLOOKUP(SDBYLD2!BT$4,'[1]INTERNAL PARAMETERS-1'!$B$5:$J$44,5,FALSE)*VLOOKUP(SDBYLD2!BT$4,'[1]INTERNAL PARAMETERS-1'!$B$5:$J$44,6,FALSE)*VLOOKUP(SDBYLD2!BT$4,'[1]INTERNAL PARAMETERS-1'!$B$5:$J$44,3,FALSE) + SDBYLD1!BT15*(1-VLOOKUP(SDBYLD2!BT$4,'[1]INTERNAL PARAMETERS-1'!$B$5:$J$44,5,FALSE))*VLOOKUP(SDBYLD2!BT$4,'[1]INTERNAL PARAMETERS-1'!$B$5:$J$44,8,FALSE)*VLOOKUP(SDBYLD2!BT$4,'[1]INTERNAL PARAMETERS-1'!$B$5:$J$44,3,FALSE)</f>
        <v>0</v>
      </c>
      <c r="BU15" s="44">
        <f>SDBYLD1!BU15*VLOOKUP(SDBYLD2!BU$4,'[1]INTERNAL PARAMETERS-1'!$B$5:$J$44,5,FALSE)*VLOOKUP(SDBYLD2!BU$4,'[1]INTERNAL PARAMETERS-1'!$B$5:$J$44,6,FALSE)*VLOOKUP(SDBYLD2!BU$4,'[1]INTERNAL PARAMETERS-1'!$B$5:$J$44,3,FALSE) + SDBYLD1!BU15*(1-VLOOKUP(SDBYLD2!BU$4,'[1]INTERNAL PARAMETERS-1'!$B$5:$J$44,5,FALSE))*VLOOKUP(SDBYLD2!BU$4,'[1]INTERNAL PARAMETERS-1'!$B$5:$J$44,8,FALSE)*VLOOKUP(SDBYLD2!BU$4,'[1]INTERNAL PARAMETERS-1'!$B$5:$J$44,3,FALSE)</f>
        <v>0</v>
      </c>
      <c r="BV15" s="44">
        <f>SDBYLD1!BV15*VLOOKUP(SDBYLD2!BV$4,'[1]INTERNAL PARAMETERS-1'!$B$5:$J$44,5,FALSE)*VLOOKUP(SDBYLD2!BV$4,'[1]INTERNAL PARAMETERS-1'!$B$5:$J$44,6,FALSE)*VLOOKUP(SDBYLD2!BV$4,'[1]INTERNAL PARAMETERS-1'!$B$5:$J$44,3,FALSE) + SDBYLD1!BV15*(1-VLOOKUP(SDBYLD2!BV$4,'[1]INTERNAL PARAMETERS-1'!$B$5:$J$44,5,FALSE))*VLOOKUP(SDBYLD2!BV$4,'[1]INTERNAL PARAMETERS-1'!$B$5:$J$44,8,FALSE)*VLOOKUP(SDBYLD2!BV$4,'[1]INTERNAL PARAMETERS-1'!$B$5:$J$44,3,FALSE)</f>
        <v>0</v>
      </c>
      <c r="BW15" s="44">
        <f>SDBYLD1!BW15*VLOOKUP(SDBYLD2!BW$4,'[1]INTERNAL PARAMETERS-1'!$B$5:$J$44,5,FALSE)*VLOOKUP(SDBYLD2!BW$4,'[1]INTERNAL PARAMETERS-1'!$B$5:$J$44,6,FALSE)*VLOOKUP(SDBYLD2!BW$4,'[1]INTERNAL PARAMETERS-1'!$B$5:$J$44,3,FALSE) + SDBYLD1!BW15*(1-VLOOKUP(SDBYLD2!BW$4,'[1]INTERNAL PARAMETERS-1'!$B$5:$J$44,5,FALSE))*VLOOKUP(SDBYLD2!BW$4,'[1]INTERNAL PARAMETERS-1'!$B$5:$J$44,8,FALSE)*VLOOKUP(SDBYLD2!BW$4,'[1]INTERNAL PARAMETERS-1'!$B$5:$J$44,3,FALSE)</f>
        <v>0</v>
      </c>
      <c r="BX15" s="44">
        <f>SDBYLD1!BX15*VLOOKUP(SDBYLD2!BX$4,'[1]INTERNAL PARAMETERS-1'!$B$5:$J$44,5,FALSE)*VLOOKUP(SDBYLD2!BX$4,'[1]INTERNAL PARAMETERS-1'!$B$5:$J$44,6,FALSE)*VLOOKUP(SDBYLD2!BX$4,'[1]INTERNAL PARAMETERS-1'!$B$5:$J$44,3,FALSE) + SDBYLD1!BX15*(1-VLOOKUP(SDBYLD2!BX$4,'[1]INTERNAL PARAMETERS-1'!$B$5:$J$44,5,FALSE))*VLOOKUP(SDBYLD2!BX$4,'[1]INTERNAL PARAMETERS-1'!$B$5:$J$44,8,FALSE)*VLOOKUP(SDBYLD2!BX$4,'[1]INTERNAL PARAMETERS-1'!$B$5:$J$44,3,FALSE)</f>
        <v>0</v>
      </c>
      <c r="BY15" s="44">
        <f>SDBYLD1!BY15*VLOOKUP(SDBYLD2!BY$4,'[1]INTERNAL PARAMETERS-1'!$B$5:$J$44,5,FALSE)*VLOOKUP(SDBYLD2!BY$4,'[1]INTERNAL PARAMETERS-1'!$B$5:$J$44,6,FALSE)*VLOOKUP(SDBYLD2!BY$4,'[1]INTERNAL PARAMETERS-1'!$B$5:$J$44,3,FALSE) + SDBYLD1!BY15*(1-VLOOKUP(SDBYLD2!BY$4,'[1]INTERNAL PARAMETERS-1'!$B$5:$J$44,5,FALSE))*VLOOKUP(SDBYLD2!BY$4,'[1]INTERNAL PARAMETERS-1'!$B$5:$J$44,8,FALSE)*VLOOKUP(SDBYLD2!BY$4,'[1]INTERNAL PARAMETERS-1'!$B$5:$J$44,3,FALSE)</f>
        <v>0</v>
      </c>
      <c r="BZ15" s="44">
        <f>SDBYLD1!BZ15*VLOOKUP(SDBYLD2!BZ$4,'[1]INTERNAL PARAMETERS-1'!$B$5:$J$44,5,FALSE)*VLOOKUP(SDBYLD2!BZ$4,'[1]INTERNAL PARAMETERS-1'!$B$5:$J$44,6,FALSE)*VLOOKUP(SDBYLD2!BZ$4,'[1]INTERNAL PARAMETERS-1'!$B$5:$J$44,3,FALSE) + SDBYLD1!BZ15*(1-VLOOKUP(SDBYLD2!BZ$4,'[1]INTERNAL PARAMETERS-1'!$B$5:$J$44,5,FALSE))*VLOOKUP(SDBYLD2!BZ$4,'[1]INTERNAL PARAMETERS-1'!$B$5:$J$44,8,FALSE)*VLOOKUP(SDBYLD2!BZ$4,'[1]INTERNAL PARAMETERS-1'!$B$5:$J$44,3,FALSE)</f>
        <v>7.7435540032113107E-4</v>
      </c>
      <c r="CA15" s="44">
        <f>SDBYLD1!CA15*VLOOKUP(SDBYLD2!CA$4,'[1]INTERNAL PARAMETERS-1'!$B$5:$J$44,5,FALSE)*VLOOKUP(SDBYLD2!CA$4,'[1]INTERNAL PARAMETERS-1'!$B$5:$J$44,6,FALSE)*VLOOKUP(SDBYLD2!CA$4,'[1]INTERNAL PARAMETERS-1'!$B$5:$J$44,3,FALSE) + SDBYLD1!CA15*(1-VLOOKUP(SDBYLD2!CA$4,'[1]INTERNAL PARAMETERS-1'!$B$5:$J$44,5,FALSE))*VLOOKUP(SDBYLD2!CA$4,'[1]INTERNAL PARAMETERS-1'!$B$5:$J$44,8,FALSE)*VLOOKUP(SDBYLD2!CA$4,'[1]INTERNAL PARAMETERS-1'!$B$5:$J$44,3,FALSE)</f>
        <v>0</v>
      </c>
      <c r="CB15" s="44">
        <f>SDBYLD1!CB15*VLOOKUP(SDBYLD2!CB$4,'[1]INTERNAL PARAMETERS-1'!$B$5:$J$44,5,FALSE)*VLOOKUP(SDBYLD2!CB$4,'[1]INTERNAL PARAMETERS-1'!$B$5:$J$44,6,FALSE)*VLOOKUP(SDBYLD2!CB$4,'[1]INTERNAL PARAMETERS-1'!$B$5:$J$44,3,FALSE) + SDBYLD1!CB15*(1-VLOOKUP(SDBYLD2!CB$4,'[1]INTERNAL PARAMETERS-1'!$B$5:$J$44,5,FALSE))*VLOOKUP(SDBYLD2!CB$4,'[1]INTERNAL PARAMETERS-1'!$B$5:$J$44,8,FALSE)*VLOOKUP(SDBYLD2!CB$4,'[1]INTERNAL PARAMETERS-1'!$B$5:$J$44,3,FALSE)</f>
        <v>0</v>
      </c>
      <c r="CC15" s="44">
        <f>SDBYLD1!CC15*VLOOKUP(SDBYLD2!CC$4,'[1]INTERNAL PARAMETERS-1'!$B$5:$J$44,5,FALSE)*VLOOKUP(SDBYLD2!CC$4,'[1]INTERNAL PARAMETERS-1'!$B$5:$J$44,6,FALSE)*VLOOKUP(SDBYLD2!CC$4,'[1]INTERNAL PARAMETERS-1'!$B$5:$J$44,3,FALSE) + SDBYLD1!CC15*(1-VLOOKUP(SDBYLD2!CC$4,'[1]INTERNAL PARAMETERS-1'!$B$5:$J$44,5,FALSE))*VLOOKUP(SDBYLD2!CC$4,'[1]INTERNAL PARAMETERS-1'!$B$5:$J$44,8,FALSE)*VLOOKUP(SDBYLD2!CC$4,'[1]INTERNAL PARAMETERS-1'!$B$5:$J$44,3,FALSE)</f>
        <v>3.5588288374627263E-3</v>
      </c>
      <c r="CD15" s="44">
        <f>SDBYLD1!CD15*VLOOKUP(SDBYLD2!CD$4,'[1]INTERNAL PARAMETERS-1'!$B$5:$J$44,5,FALSE)*VLOOKUP(SDBYLD2!CD$4,'[1]INTERNAL PARAMETERS-1'!$B$5:$J$44,6,FALSE)*VLOOKUP(SDBYLD2!CD$4,'[1]INTERNAL PARAMETERS-1'!$B$5:$J$44,3,FALSE) + SDBYLD1!CD15*(1-VLOOKUP(SDBYLD2!CD$4,'[1]INTERNAL PARAMETERS-1'!$B$5:$J$44,5,FALSE))*VLOOKUP(SDBYLD2!CD$4,'[1]INTERNAL PARAMETERS-1'!$B$5:$J$44,8,FALSE)*VLOOKUP(SDBYLD2!CD$4,'[1]INTERNAL PARAMETERS-1'!$B$5:$J$44,3,FALSE)</f>
        <v>8.8579748293536858E-3</v>
      </c>
      <c r="CE15" s="44">
        <f>SDBYLD1!CE15*VLOOKUP(SDBYLD2!CE$4,'[1]INTERNAL PARAMETERS-1'!$B$5:$J$44,5,FALSE)*VLOOKUP(SDBYLD2!CE$4,'[1]INTERNAL PARAMETERS-1'!$B$5:$J$44,6,FALSE)*VLOOKUP(SDBYLD2!CE$4,'[1]INTERNAL PARAMETERS-1'!$B$5:$J$44,3,FALSE) + SDBYLD1!CE15*(1-VLOOKUP(SDBYLD2!CE$4,'[1]INTERNAL PARAMETERS-1'!$B$5:$J$44,5,FALSE))*VLOOKUP(SDBYLD2!CE$4,'[1]INTERNAL PARAMETERS-1'!$B$5:$J$44,8,FALSE)*VLOOKUP(SDBYLD2!CE$4,'[1]INTERNAL PARAMETERS-1'!$B$5:$J$44,3,FALSE)</f>
        <v>1.7035471419784069E-2</v>
      </c>
      <c r="CF15" s="44">
        <f>SDBYLD1!CF15*VLOOKUP(SDBYLD2!CF$4,'[1]INTERNAL PARAMETERS-1'!$B$5:$J$44,5,FALSE)*VLOOKUP(SDBYLD2!CF$4,'[1]INTERNAL PARAMETERS-1'!$B$5:$J$44,6,FALSE)*VLOOKUP(SDBYLD2!CF$4,'[1]INTERNAL PARAMETERS-1'!$B$5:$J$44,3,FALSE) + SDBYLD1!CF15*(1-VLOOKUP(SDBYLD2!CF$4,'[1]INTERNAL PARAMETERS-1'!$B$5:$J$44,5,FALSE))*VLOOKUP(SDBYLD2!CF$4,'[1]INTERNAL PARAMETERS-1'!$B$5:$J$44,8,FALSE)*VLOOKUP(SDBYLD2!CF$4,'[1]INTERNAL PARAMETERS-1'!$B$5:$J$44,3,FALSE)</f>
        <v>1.9522524737222133E-2</v>
      </c>
      <c r="CG15" s="44">
        <f>SDBYLD1!CG15*VLOOKUP(SDBYLD2!CG$4,'[1]INTERNAL PARAMETERS-1'!$B$5:$J$44,5,FALSE)*VLOOKUP(SDBYLD2!CG$4,'[1]INTERNAL PARAMETERS-1'!$B$5:$J$44,6,FALSE)*VLOOKUP(SDBYLD2!CG$4,'[1]INTERNAL PARAMETERS-1'!$B$5:$J$44,3,FALSE) + SDBYLD1!CG15*(1-VLOOKUP(SDBYLD2!CG$4,'[1]INTERNAL PARAMETERS-1'!$B$5:$J$44,5,FALSE))*VLOOKUP(SDBYLD2!CG$4,'[1]INTERNAL PARAMETERS-1'!$B$5:$J$44,8,FALSE)*VLOOKUP(SDBYLD2!CG$4,'[1]INTERNAL PARAMETERS-1'!$B$5:$J$44,3,FALSE)</f>
        <v>0</v>
      </c>
      <c r="CH15" s="43">
        <f>SDBYLD1!CH15*VLOOKUP(SDBYLD2!CH$4,'[1]INTERNAL PARAMETERS-1'!$B$5:$J$44,5,FALSE)*VLOOKUP(SDBYLD2!CH$4,'[1]INTERNAL PARAMETERS-1'!$B$5:$J$44,6,FALSE)*VLOOKUP(SDBYLD2!CH$4,'[1]INTERNAL PARAMETERS-1'!$B$5:$J$44,3,FALSE) + SDBYLD1!CH15*(1-VLOOKUP(SDBYLD2!CH$4,'[1]INTERNAL PARAMETERS-1'!$B$5:$J$44,5,FALSE))*VLOOKUP(SDBYLD2!CH$4,'[1]INTERNAL PARAMETERS-1'!$B$5:$J$44,8,FALSE)*VLOOKUP(SDBYLD2!CH$4,'[1]INTERNAL PARAMETERS-1'!$B$5:$J$44,3,FALSE)</f>
        <v>0</v>
      </c>
      <c r="CJ15" s="45">
        <f t="shared" si="0"/>
        <v>290.81488492867294</v>
      </c>
      <c r="CK15" s="43">
        <f t="shared" si="1"/>
        <v>9.6201131902312991</v>
      </c>
    </row>
    <row r="16" spans="2:89" x14ac:dyDescent="0.4">
      <c r="B16" s="58" t="s">
        <v>5</v>
      </c>
      <c r="C16" s="57" t="s">
        <v>68</v>
      </c>
      <c r="D16" s="57" t="s">
        <v>56</v>
      </c>
      <c r="E16" s="133">
        <f>SDBeam!X16</f>
        <v>851.09505870752639</v>
      </c>
      <c r="F16" s="59">
        <f>'[1]INTERNAL PARAMETERS-1'!M16</f>
        <v>30.094999999999999</v>
      </c>
      <c r="G16" s="45">
        <f>SDBYLD1!G16*VLOOKUP(SDBYLD2!G$4,'[1]INTERNAL PARAMETERS-1'!$B$5:$J$44,5,FALSE)*VLOOKUP(SDBYLD2!G$4,'[1]INTERNAL PARAMETERS-1'!$B$5:$J$44,7,FALSE)*SDBYLD2!$F16 + SDBYLD1!G16*(1-VLOOKUP(SDBYLD2!G$4,'[1]INTERNAL PARAMETERS-1'!$B$5:$J$44,5,FALSE))*VLOOKUP(SDBYLD2!G$4,'[1]INTERNAL PARAMETERS-1'!$B$5:$J$44,9,FALSE)*SDBYLD2!$F16</f>
        <v>149.82376049663506</v>
      </c>
      <c r="H16" s="44">
        <f>SDBYLD1!H16*VLOOKUP(SDBYLD2!H$4,'[1]INTERNAL PARAMETERS-1'!$B$5:$J$44,5,FALSE)*VLOOKUP(SDBYLD2!H$4,'[1]INTERNAL PARAMETERS-1'!$B$5:$J$44,7,FALSE)*SDBYLD2!$F16 + SDBYLD1!H16*(1-VLOOKUP(SDBYLD2!H$4,'[1]INTERNAL PARAMETERS-1'!$B$5:$J$44,5,FALSE))*VLOOKUP(SDBYLD2!H$4,'[1]INTERNAL PARAMETERS-1'!$B$5:$J$44,9,FALSE)*SDBYLD2!$F16</f>
        <v>42.113071496580091</v>
      </c>
      <c r="I16" s="44">
        <f>SDBYLD1!I16*VLOOKUP(SDBYLD2!I$4,'[1]INTERNAL PARAMETERS-1'!$B$5:$J$44,5,FALSE)*VLOOKUP(SDBYLD2!I$4,'[1]INTERNAL PARAMETERS-1'!$B$5:$J$44,7,FALSE)*SDBYLD2!$F16 + SDBYLD1!I16*(1-VLOOKUP(SDBYLD2!I$4,'[1]INTERNAL PARAMETERS-1'!$B$5:$J$44,5,FALSE))*VLOOKUP(SDBYLD2!I$4,'[1]INTERNAL PARAMETERS-1'!$B$5:$J$44,9,FALSE)*SDBYLD2!$F16</f>
        <v>56.886717487621809</v>
      </c>
      <c r="J16" s="44">
        <f>SDBYLD1!J16*VLOOKUP(SDBYLD2!J$4,'[1]INTERNAL PARAMETERS-1'!$B$5:$J$44,5,FALSE)*VLOOKUP(SDBYLD2!J$4,'[1]INTERNAL PARAMETERS-1'!$B$5:$J$44,7,FALSE)*SDBYLD2!$F16 + SDBYLD1!J16*(1-VLOOKUP(SDBYLD2!J$4,'[1]INTERNAL PARAMETERS-1'!$B$5:$J$44,5,FALSE))*VLOOKUP(SDBYLD2!J$4,'[1]INTERNAL PARAMETERS-1'!$B$5:$J$44,9,FALSE)*SDBYLD2!$F16</f>
        <v>0</v>
      </c>
      <c r="K16" s="44">
        <f>SDBYLD1!K16*VLOOKUP(SDBYLD2!K$4,'[1]INTERNAL PARAMETERS-1'!$B$5:$J$44,5,FALSE)*VLOOKUP(SDBYLD2!K$4,'[1]INTERNAL PARAMETERS-1'!$B$5:$J$44,7,FALSE)*SDBYLD2!$F16 + SDBYLD1!K16*(1-VLOOKUP(SDBYLD2!K$4,'[1]INTERNAL PARAMETERS-1'!$B$5:$J$44,5,FALSE))*VLOOKUP(SDBYLD2!K$4,'[1]INTERNAL PARAMETERS-1'!$B$5:$J$44,9,FALSE)*SDBYLD2!$F16</f>
        <v>0</v>
      </c>
      <c r="L16" s="44">
        <f>SDBYLD1!L16*VLOOKUP(SDBYLD2!L$4,'[1]INTERNAL PARAMETERS-1'!$B$5:$J$44,5,FALSE)*VLOOKUP(SDBYLD2!L$4,'[1]INTERNAL PARAMETERS-1'!$B$5:$J$44,7,FALSE)*SDBYLD2!$F16 + SDBYLD1!L16*(1-VLOOKUP(SDBYLD2!L$4,'[1]INTERNAL PARAMETERS-1'!$B$5:$J$44,5,FALSE))*VLOOKUP(SDBYLD2!L$4,'[1]INTERNAL PARAMETERS-1'!$B$5:$J$44,9,FALSE)*SDBYLD2!$F16</f>
        <v>0</v>
      </c>
      <c r="M16" s="44">
        <f>SDBYLD1!M16*VLOOKUP(SDBYLD2!M$4,'[1]INTERNAL PARAMETERS-1'!$B$5:$J$44,5,FALSE)*VLOOKUP(SDBYLD2!M$4,'[1]INTERNAL PARAMETERS-1'!$B$5:$J$44,7,FALSE)*SDBYLD2!$F16 + SDBYLD1!M16*(1-VLOOKUP(SDBYLD2!M$4,'[1]INTERNAL PARAMETERS-1'!$B$5:$J$44,5,FALSE))*VLOOKUP(SDBYLD2!M$4,'[1]INTERNAL PARAMETERS-1'!$B$5:$J$44,9,FALSE)*SDBYLD2!$F16</f>
        <v>4.5010481088895959</v>
      </c>
      <c r="N16" s="44">
        <f>SDBYLD1!N16*VLOOKUP(SDBYLD2!N$4,'[1]INTERNAL PARAMETERS-1'!$B$5:$J$44,5,FALSE)*VLOOKUP(SDBYLD2!N$4,'[1]INTERNAL PARAMETERS-1'!$B$5:$J$44,7,FALSE)*SDBYLD2!$F16 + SDBYLD1!N16*(1-VLOOKUP(SDBYLD2!N$4,'[1]INTERNAL PARAMETERS-1'!$B$5:$J$44,5,FALSE))*VLOOKUP(SDBYLD2!N$4,'[1]INTERNAL PARAMETERS-1'!$B$5:$J$44,9,FALSE)*SDBYLD2!$F16</f>
        <v>0.16922014902677054</v>
      </c>
      <c r="O16" s="44">
        <f>SDBYLD1!O16*VLOOKUP(SDBYLD2!O$4,'[1]INTERNAL PARAMETERS-1'!$B$5:$J$44,5,FALSE)*VLOOKUP(SDBYLD2!O$4,'[1]INTERNAL PARAMETERS-1'!$B$5:$J$44,7,FALSE)*SDBYLD2!$F16 + SDBYLD1!O16*(1-VLOOKUP(SDBYLD2!O$4,'[1]INTERNAL PARAMETERS-1'!$B$5:$J$44,5,FALSE))*VLOOKUP(SDBYLD2!O$4,'[1]INTERNAL PARAMETERS-1'!$B$5:$J$44,9,FALSE)*SDBYLD2!$F16</f>
        <v>0</v>
      </c>
      <c r="P16" s="44">
        <f>SDBYLD1!P16*VLOOKUP(SDBYLD2!P$4,'[1]INTERNAL PARAMETERS-1'!$B$5:$J$44,5,FALSE)*VLOOKUP(SDBYLD2!P$4,'[1]INTERNAL PARAMETERS-1'!$B$5:$J$44,7,FALSE)*SDBYLD2!$F16 + SDBYLD1!P16*(1-VLOOKUP(SDBYLD2!P$4,'[1]INTERNAL PARAMETERS-1'!$B$5:$J$44,5,FALSE))*VLOOKUP(SDBYLD2!P$4,'[1]INTERNAL PARAMETERS-1'!$B$5:$J$44,9,FALSE)*SDBYLD2!$F16</f>
        <v>0</v>
      </c>
      <c r="Q16" s="44">
        <f>SDBYLD1!Q16*VLOOKUP(SDBYLD2!Q$4,'[1]INTERNAL PARAMETERS-1'!$B$5:$J$44,5,FALSE)*VLOOKUP(SDBYLD2!Q$4,'[1]INTERNAL PARAMETERS-1'!$B$5:$J$44,7,FALSE)*SDBYLD2!$F16 + SDBYLD1!Q16*(1-VLOOKUP(SDBYLD2!Q$4,'[1]INTERNAL PARAMETERS-1'!$B$5:$J$44,5,FALSE))*VLOOKUP(SDBYLD2!Q$4,'[1]INTERNAL PARAMETERS-1'!$B$5:$J$44,9,FALSE)*SDBYLD2!$F16</f>
        <v>0</v>
      </c>
      <c r="R16" s="44">
        <f>SDBYLD1!R16*VLOOKUP(SDBYLD2!R$4,'[1]INTERNAL PARAMETERS-1'!$B$5:$J$44,5,FALSE)*VLOOKUP(SDBYLD2!R$4,'[1]INTERNAL PARAMETERS-1'!$B$5:$J$44,7,FALSE)*SDBYLD2!$F16 + SDBYLD1!R16*(1-VLOOKUP(SDBYLD2!R$4,'[1]INTERNAL PARAMETERS-1'!$B$5:$J$44,5,FALSE))*VLOOKUP(SDBYLD2!R$4,'[1]INTERNAL PARAMETERS-1'!$B$5:$J$44,9,FALSE)*SDBYLD2!$F16</f>
        <v>0.55186265950787095</v>
      </c>
      <c r="S16" s="44">
        <f>SDBYLD1!S16*VLOOKUP(SDBYLD2!S$4,'[1]INTERNAL PARAMETERS-1'!$B$5:$J$44,5,FALSE)*VLOOKUP(SDBYLD2!S$4,'[1]INTERNAL PARAMETERS-1'!$B$5:$J$44,7,FALSE)*SDBYLD2!$F16 + SDBYLD1!S16*(1-VLOOKUP(SDBYLD2!S$4,'[1]INTERNAL PARAMETERS-1'!$B$5:$J$44,5,FALSE))*VLOOKUP(SDBYLD2!S$4,'[1]INTERNAL PARAMETERS-1'!$B$5:$J$44,9,FALSE)*SDBYLD2!$F16</f>
        <v>6.8004916519576302</v>
      </c>
      <c r="T16" s="44">
        <f>SDBYLD1!T16*VLOOKUP(SDBYLD2!T$4,'[1]INTERNAL PARAMETERS-1'!$B$5:$J$44,5,FALSE)*VLOOKUP(SDBYLD2!T$4,'[1]INTERNAL PARAMETERS-1'!$B$5:$J$44,7,FALSE)*SDBYLD2!$F16 + SDBYLD1!T16*(1-VLOOKUP(SDBYLD2!T$4,'[1]INTERNAL PARAMETERS-1'!$B$5:$J$44,5,FALSE))*VLOOKUP(SDBYLD2!T$4,'[1]INTERNAL PARAMETERS-1'!$B$5:$J$44,9,FALSE)*SDBYLD2!$F16</f>
        <v>2.7161798169859579</v>
      </c>
      <c r="U16" s="44">
        <f>SDBYLD1!U16*VLOOKUP(SDBYLD2!U$4,'[1]INTERNAL PARAMETERS-1'!$B$5:$J$44,5,FALSE)*VLOOKUP(SDBYLD2!U$4,'[1]INTERNAL PARAMETERS-1'!$B$5:$J$44,7,FALSE)*SDBYLD2!$F16 + SDBYLD1!U16*(1-VLOOKUP(SDBYLD2!U$4,'[1]INTERNAL PARAMETERS-1'!$B$5:$J$44,5,FALSE))*VLOOKUP(SDBYLD2!U$4,'[1]INTERNAL PARAMETERS-1'!$B$5:$J$44,9,FALSE)*SDBYLD2!$F16</f>
        <v>0.58460056142860606</v>
      </c>
      <c r="V16" s="44">
        <f>SDBYLD1!V16*VLOOKUP(SDBYLD2!V$4,'[1]INTERNAL PARAMETERS-1'!$B$5:$J$44,5,FALSE)*VLOOKUP(SDBYLD2!V$4,'[1]INTERNAL PARAMETERS-1'!$B$5:$J$44,7,FALSE)*SDBYLD2!$F16 + SDBYLD1!V16*(1-VLOOKUP(SDBYLD2!V$4,'[1]INTERNAL PARAMETERS-1'!$B$5:$J$44,5,FALSE))*VLOOKUP(SDBYLD2!V$4,'[1]INTERNAL PARAMETERS-1'!$B$5:$J$44,9,FALSE)*SDBYLD2!$F16</f>
        <v>6.6578052530347023</v>
      </c>
      <c r="W16" s="44">
        <f>SDBYLD1!W16*VLOOKUP(SDBYLD2!W$4,'[1]INTERNAL PARAMETERS-1'!$B$5:$J$44,5,FALSE)*VLOOKUP(SDBYLD2!W$4,'[1]INTERNAL PARAMETERS-1'!$B$5:$J$44,7,FALSE)*SDBYLD2!$F16 + SDBYLD1!W16*(1-VLOOKUP(SDBYLD2!W$4,'[1]INTERNAL PARAMETERS-1'!$B$5:$J$44,5,FALSE))*VLOOKUP(SDBYLD2!W$4,'[1]INTERNAL PARAMETERS-1'!$B$5:$J$44,9,FALSE)*SDBYLD2!$F16</f>
        <v>0</v>
      </c>
      <c r="X16" s="44">
        <f>SDBYLD1!X16*VLOOKUP(SDBYLD2!X$4,'[1]INTERNAL PARAMETERS-1'!$B$5:$J$44,5,FALSE)*VLOOKUP(SDBYLD2!X$4,'[1]INTERNAL PARAMETERS-1'!$B$5:$J$44,7,FALSE)*SDBYLD2!$F16 + SDBYLD1!X16*(1-VLOOKUP(SDBYLD2!X$4,'[1]INTERNAL PARAMETERS-1'!$B$5:$J$44,5,FALSE))*VLOOKUP(SDBYLD2!X$4,'[1]INTERNAL PARAMETERS-1'!$B$5:$J$44,9,FALSE)*SDBYLD2!$F16</f>
        <v>0</v>
      </c>
      <c r="Y16" s="44">
        <f>SDBYLD1!Y16*VLOOKUP(SDBYLD2!Y$4,'[1]INTERNAL PARAMETERS-1'!$B$5:$J$44,5,FALSE)*VLOOKUP(SDBYLD2!Y$4,'[1]INTERNAL PARAMETERS-1'!$B$5:$J$44,7,FALSE)*SDBYLD2!$F16 + SDBYLD1!Y16*(1-VLOOKUP(SDBYLD2!Y$4,'[1]INTERNAL PARAMETERS-1'!$B$5:$J$44,5,FALSE))*VLOOKUP(SDBYLD2!Y$4,'[1]INTERNAL PARAMETERS-1'!$B$5:$J$44,9,FALSE)*SDBYLD2!$F16</f>
        <v>0</v>
      </c>
      <c r="Z16" s="44">
        <f>SDBYLD1!Z16*VLOOKUP(SDBYLD2!Z$4,'[1]INTERNAL PARAMETERS-1'!$B$5:$J$44,5,FALSE)*VLOOKUP(SDBYLD2!Z$4,'[1]INTERNAL PARAMETERS-1'!$B$5:$J$44,7,FALSE)*SDBYLD2!$F16 + SDBYLD1!Z16*(1-VLOOKUP(SDBYLD2!Z$4,'[1]INTERNAL PARAMETERS-1'!$B$5:$J$44,5,FALSE))*VLOOKUP(SDBYLD2!Z$4,'[1]INTERNAL PARAMETERS-1'!$B$5:$J$44,9,FALSE)*SDBYLD2!$F16</f>
        <v>0</v>
      </c>
      <c r="AA16" s="44">
        <f>SDBYLD1!AA16*VLOOKUP(SDBYLD2!AA$4,'[1]INTERNAL PARAMETERS-1'!$B$5:$J$44,5,FALSE)*VLOOKUP(SDBYLD2!AA$4,'[1]INTERNAL PARAMETERS-1'!$B$5:$J$44,7,FALSE)*SDBYLD2!$F16 + SDBYLD1!AA16*(1-VLOOKUP(SDBYLD2!AA$4,'[1]INTERNAL PARAMETERS-1'!$B$5:$J$44,5,FALSE))*VLOOKUP(SDBYLD2!AA$4,'[1]INTERNAL PARAMETERS-1'!$B$5:$J$44,9,FALSE)*SDBYLD2!$F16</f>
        <v>0</v>
      </c>
      <c r="AB16" s="44">
        <f>SDBYLD1!AB16*VLOOKUP(SDBYLD2!AB$4,'[1]INTERNAL PARAMETERS-1'!$B$5:$J$44,5,FALSE)*VLOOKUP(SDBYLD2!AB$4,'[1]INTERNAL PARAMETERS-1'!$B$5:$J$44,7,FALSE)*SDBYLD2!$F16 + SDBYLD1!AB16*(1-VLOOKUP(SDBYLD2!AB$4,'[1]INTERNAL PARAMETERS-1'!$B$5:$J$44,5,FALSE))*VLOOKUP(SDBYLD2!AB$4,'[1]INTERNAL PARAMETERS-1'!$B$5:$J$44,9,FALSE)*SDBYLD2!$F16</f>
        <v>0</v>
      </c>
      <c r="AC16" s="44">
        <f>SDBYLD1!AC16*VLOOKUP(SDBYLD2!AC$4,'[1]INTERNAL PARAMETERS-1'!$B$5:$J$44,5,FALSE)*VLOOKUP(SDBYLD2!AC$4,'[1]INTERNAL PARAMETERS-1'!$B$5:$J$44,7,FALSE)*SDBYLD2!$F16 + SDBYLD1!AC16*(1-VLOOKUP(SDBYLD2!AC$4,'[1]INTERNAL PARAMETERS-1'!$B$5:$J$44,5,FALSE))*VLOOKUP(SDBYLD2!AC$4,'[1]INTERNAL PARAMETERS-1'!$B$5:$J$44,9,FALSE)*SDBYLD2!$F16</f>
        <v>0</v>
      </c>
      <c r="AD16" s="44">
        <f>SDBYLD1!AD16*VLOOKUP(SDBYLD2!AD$4,'[1]INTERNAL PARAMETERS-1'!$B$5:$J$44,5,FALSE)*VLOOKUP(SDBYLD2!AD$4,'[1]INTERNAL PARAMETERS-1'!$B$5:$J$44,7,FALSE)*SDBYLD2!$F16 + SDBYLD1!AD16*(1-VLOOKUP(SDBYLD2!AD$4,'[1]INTERNAL PARAMETERS-1'!$B$5:$J$44,5,FALSE))*VLOOKUP(SDBYLD2!AD$4,'[1]INTERNAL PARAMETERS-1'!$B$5:$J$44,9,FALSE)*SDBYLD2!$F16</f>
        <v>0</v>
      </c>
      <c r="AE16" s="44">
        <f>SDBYLD1!AE16*VLOOKUP(SDBYLD2!AE$4,'[1]INTERNAL PARAMETERS-1'!$B$5:$J$44,5,FALSE)*VLOOKUP(SDBYLD2!AE$4,'[1]INTERNAL PARAMETERS-1'!$B$5:$J$44,7,FALSE)*SDBYLD2!$F16 + SDBYLD1!AE16*(1-VLOOKUP(SDBYLD2!AE$4,'[1]INTERNAL PARAMETERS-1'!$B$5:$J$44,5,FALSE))*VLOOKUP(SDBYLD2!AE$4,'[1]INTERNAL PARAMETERS-1'!$B$5:$J$44,9,FALSE)*SDBYLD2!$F16</f>
        <v>0</v>
      </c>
      <c r="AF16" s="44">
        <f>SDBYLD1!AF16*VLOOKUP(SDBYLD2!AF$4,'[1]INTERNAL PARAMETERS-1'!$B$5:$J$44,5,FALSE)*VLOOKUP(SDBYLD2!AF$4,'[1]INTERNAL PARAMETERS-1'!$B$5:$J$44,7,FALSE)*SDBYLD2!$F16 + SDBYLD1!AF16*(1-VLOOKUP(SDBYLD2!AF$4,'[1]INTERNAL PARAMETERS-1'!$B$5:$J$44,5,FALSE))*VLOOKUP(SDBYLD2!AF$4,'[1]INTERNAL PARAMETERS-1'!$B$5:$J$44,9,FALSE)*SDBYLD2!$F16</f>
        <v>0.84070329698087498</v>
      </c>
      <c r="AG16" s="44">
        <f>SDBYLD1!AG16*VLOOKUP(SDBYLD2!AG$4,'[1]INTERNAL PARAMETERS-1'!$B$5:$J$44,5,FALSE)*VLOOKUP(SDBYLD2!AG$4,'[1]INTERNAL PARAMETERS-1'!$B$5:$J$44,7,FALSE)*SDBYLD2!$F16 + SDBYLD1!AG16*(1-VLOOKUP(SDBYLD2!AG$4,'[1]INTERNAL PARAMETERS-1'!$B$5:$J$44,5,FALSE))*VLOOKUP(SDBYLD2!AG$4,'[1]INTERNAL PARAMETERS-1'!$B$5:$J$44,9,FALSE)*SDBYLD2!$F16</f>
        <v>0</v>
      </c>
      <c r="AH16" s="44">
        <f>SDBYLD1!AH16*VLOOKUP(SDBYLD2!AH$4,'[1]INTERNAL PARAMETERS-1'!$B$5:$J$44,5,FALSE)*VLOOKUP(SDBYLD2!AH$4,'[1]INTERNAL PARAMETERS-1'!$B$5:$J$44,7,FALSE)*SDBYLD2!$F16 + SDBYLD1!AH16*(1-VLOOKUP(SDBYLD2!AH$4,'[1]INTERNAL PARAMETERS-1'!$B$5:$J$44,5,FALSE))*VLOOKUP(SDBYLD2!AH$4,'[1]INTERNAL PARAMETERS-1'!$B$5:$J$44,9,FALSE)*SDBYLD2!$F16</f>
        <v>4.74186535323649E-2</v>
      </c>
      <c r="AI16" s="44">
        <f>SDBYLD1!AI16*VLOOKUP(SDBYLD2!AI$4,'[1]INTERNAL PARAMETERS-1'!$B$5:$J$44,5,FALSE)*VLOOKUP(SDBYLD2!AI$4,'[1]INTERNAL PARAMETERS-1'!$B$5:$J$44,7,FALSE)*SDBYLD2!$F16 + SDBYLD1!AI16*(1-VLOOKUP(SDBYLD2!AI$4,'[1]INTERNAL PARAMETERS-1'!$B$5:$J$44,5,FALSE))*VLOOKUP(SDBYLD2!AI$4,'[1]INTERNAL PARAMETERS-1'!$B$5:$J$44,9,FALSE)*SDBYLD2!$F16</f>
        <v>0.12933640739570929</v>
      </c>
      <c r="AJ16" s="44">
        <f>SDBYLD1!AJ16*VLOOKUP(SDBYLD2!AJ$4,'[1]INTERNAL PARAMETERS-1'!$B$5:$J$44,5,FALSE)*VLOOKUP(SDBYLD2!AJ$4,'[1]INTERNAL PARAMETERS-1'!$B$5:$J$44,7,FALSE)*SDBYLD2!$F16 + SDBYLD1!AJ16*(1-VLOOKUP(SDBYLD2!AJ$4,'[1]INTERNAL PARAMETERS-1'!$B$5:$J$44,5,FALSE))*VLOOKUP(SDBYLD2!AJ$4,'[1]INTERNAL PARAMETERS-1'!$B$5:$J$44,9,FALSE)*SDBYLD2!$F16</f>
        <v>1.3451652325504353</v>
      </c>
      <c r="AK16" s="44">
        <f>SDBYLD1!AK16*VLOOKUP(SDBYLD2!AK$4,'[1]INTERNAL PARAMETERS-1'!$B$5:$J$44,5,FALSE)*VLOOKUP(SDBYLD2!AK$4,'[1]INTERNAL PARAMETERS-1'!$B$5:$J$44,7,FALSE)*SDBYLD2!$F16 + SDBYLD1!AK16*(1-VLOOKUP(SDBYLD2!AK$4,'[1]INTERNAL PARAMETERS-1'!$B$5:$J$44,5,FALSE))*VLOOKUP(SDBYLD2!AK$4,'[1]INTERNAL PARAMETERS-1'!$B$5:$J$44,9,FALSE)*SDBYLD2!$F16</f>
        <v>0</v>
      </c>
      <c r="AL16" s="44">
        <f>SDBYLD1!AL16*VLOOKUP(SDBYLD2!AL$4,'[1]INTERNAL PARAMETERS-1'!$B$5:$J$44,5,FALSE)*VLOOKUP(SDBYLD2!AL$4,'[1]INTERNAL PARAMETERS-1'!$B$5:$J$44,7,FALSE)*SDBYLD2!$F16 + SDBYLD1!AL16*(1-VLOOKUP(SDBYLD2!AL$4,'[1]INTERNAL PARAMETERS-1'!$B$5:$J$44,5,FALSE))*VLOOKUP(SDBYLD2!AL$4,'[1]INTERNAL PARAMETERS-1'!$B$5:$J$44,9,FALSE)*SDBYLD2!$F16</f>
        <v>0</v>
      </c>
      <c r="AM16" s="44">
        <f>SDBYLD1!AM16*VLOOKUP(SDBYLD2!AM$4,'[1]INTERNAL PARAMETERS-1'!$B$5:$J$44,5,FALSE)*VLOOKUP(SDBYLD2!AM$4,'[1]INTERNAL PARAMETERS-1'!$B$5:$J$44,7,FALSE)*SDBYLD2!$F16 + SDBYLD1!AM16*(1-VLOOKUP(SDBYLD2!AM$4,'[1]INTERNAL PARAMETERS-1'!$B$5:$J$44,5,FALSE))*VLOOKUP(SDBYLD2!AM$4,'[1]INTERNAL PARAMETERS-1'!$B$5:$J$44,9,FALSE)*SDBYLD2!$F16</f>
        <v>0</v>
      </c>
      <c r="AN16" s="44">
        <f>SDBYLD1!AN16*VLOOKUP(SDBYLD2!AN$4,'[1]INTERNAL PARAMETERS-1'!$B$5:$J$44,5,FALSE)*VLOOKUP(SDBYLD2!AN$4,'[1]INTERNAL PARAMETERS-1'!$B$5:$J$44,7,FALSE)*SDBYLD2!$F16 + SDBYLD1!AN16*(1-VLOOKUP(SDBYLD2!AN$4,'[1]INTERNAL PARAMETERS-1'!$B$5:$J$44,5,FALSE))*VLOOKUP(SDBYLD2!AN$4,'[1]INTERNAL PARAMETERS-1'!$B$5:$J$44,9,FALSE)*SDBYLD2!$F16</f>
        <v>0</v>
      </c>
      <c r="AO16" s="44">
        <f>SDBYLD1!AO16*VLOOKUP(SDBYLD2!AO$4,'[1]INTERNAL PARAMETERS-1'!$B$5:$J$44,5,FALSE)*VLOOKUP(SDBYLD2!AO$4,'[1]INTERNAL PARAMETERS-1'!$B$5:$J$44,7,FALSE)*SDBYLD2!$F16 + SDBYLD1!AO16*(1-VLOOKUP(SDBYLD2!AO$4,'[1]INTERNAL PARAMETERS-1'!$B$5:$J$44,5,FALSE))*VLOOKUP(SDBYLD2!AO$4,'[1]INTERNAL PARAMETERS-1'!$B$5:$J$44,9,FALSE)*SDBYLD2!$F16</f>
        <v>0</v>
      </c>
      <c r="AP16" s="44">
        <f>SDBYLD1!AP16*VLOOKUP(SDBYLD2!AP$4,'[1]INTERNAL PARAMETERS-1'!$B$5:$J$44,5,FALSE)*VLOOKUP(SDBYLD2!AP$4,'[1]INTERNAL PARAMETERS-1'!$B$5:$J$44,7,FALSE)*SDBYLD2!$F16 + SDBYLD1!AP16*(1-VLOOKUP(SDBYLD2!AP$4,'[1]INTERNAL PARAMETERS-1'!$B$5:$J$44,5,FALSE))*VLOOKUP(SDBYLD2!AP$4,'[1]INTERNAL PARAMETERS-1'!$B$5:$J$44,9,FALSE)*SDBYLD2!$F16</f>
        <v>0</v>
      </c>
      <c r="AQ16" s="44">
        <f>SDBYLD1!AQ16*VLOOKUP(SDBYLD2!AQ$4,'[1]INTERNAL PARAMETERS-1'!$B$5:$J$44,5,FALSE)*VLOOKUP(SDBYLD2!AQ$4,'[1]INTERNAL PARAMETERS-1'!$B$5:$J$44,7,FALSE)*SDBYLD2!$F16 + SDBYLD1!AQ16*(1-VLOOKUP(SDBYLD2!AQ$4,'[1]INTERNAL PARAMETERS-1'!$B$5:$J$44,5,FALSE))*VLOOKUP(SDBYLD2!AQ$4,'[1]INTERNAL PARAMETERS-1'!$B$5:$J$44,9,FALSE)*SDBYLD2!$F16</f>
        <v>0</v>
      </c>
      <c r="AR16" s="44">
        <f>SDBYLD1!AR16*VLOOKUP(SDBYLD2!AR$4,'[1]INTERNAL PARAMETERS-1'!$B$5:$J$44,5,FALSE)*VLOOKUP(SDBYLD2!AR$4,'[1]INTERNAL PARAMETERS-1'!$B$5:$J$44,7,FALSE)*SDBYLD2!$F16 + SDBYLD1!AR16*(1-VLOOKUP(SDBYLD2!AR$4,'[1]INTERNAL PARAMETERS-1'!$B$5:$J$44,5,FALSE))*VLOOKUP(SDBYLD2!AR$4,'[1]INTERNAL PARAMETERS-1'!$B$5:$J$44,9,FALSE)*SDBYLD2!$F16</f>
        <v>0</v>
      </c>
      <c r="AS16" s="44">
        <f>SDBYLD1!AS16*VLOOKUP(SDBYLD2!AS$4,'[1]INTERNAL PARAMETERS-1'!$B$5:$J$44,5,FALSE)*VLOOKUP(SDBYLD2!AS$4,'[1]INTERNAL PARAMETERS-1'!$B$5:$J$44,7,FALSE)*SDBYLD2!$F16 + SDBYLD1!AS16*(1-VLOOKUP(SDBYLD2!AS$4,'[1]INTERNAL PARAMETERS-1'!$B$5:$J$44,5,FALSE))*VLOOKUP(SDBYLD2!AS$4,'[1]INTERNAL PARAMETERS-1'!$B$5:$J$44,9,FALSE)*SDBYLD2!$F16</f>
        <v>0</v>
      </c>
      <c r="AT16" s="43">
        <f>SDBYLD1!AT16*VLOOKUP(SDBYLD2!AT$4,'[1]INTERNAL PARAMETERS-1'!$B$5:$J$44,5,FALSE)*VLOOKUP(SDBYLD2!AT$4,'[1]INTERNAL PARAMETERS-1'!$B$5:$J$44,7,FALSE)*SDBYLD2!$F16 + SDBYLD1!AT16*(1-VLOOKUP(SDBYLD2!AT$4,'[1]INTERNAL PARAMETERS-1'!$B$5:$J$44,5,FALSE))*VLOOKUP(SDBYLD2!AT$4,'[1]INTERNAL PARAMETERS-1'!$B$5:$J$44,9,FALSE)*SDBYLD2!$F16</f>
        <v>0</v>
      </c>
      <c r="AU16" s="45">
        <f>SDBYLD1!AU16*VLOOKUP(SDBYLD2!AU$4,'[1]INTERNAL PARAMETERS-1'!$B$5:$J$44,5,FALSE)*VLOOKUP(SDBYLD2!AU$4,'[1]INTERNAL PARAMETERS-1'!$B$5:$J$44,6,FALSE)*VLOOKUP(SDBYLD2!AU$4,'[1]INTERNAL PARAMETERS-1'!$B$5:$J$44,3,FALSE) + SDBYLD1!AU16*(1-VLOOKUP(SDBYLD2!AU$4,'[1]INTERNAL PARAMETERS-1'!$B$5:$J$44,5,FALSE))*VLOOKUP(SDBYLD2!AU$4,'[1]INTERNAL PARAMETERS-1'!$B$5:$J$44,8,FALSE)*VLOOKUP(SDBYLD2!AU$4,'[1]INTERNAL PARAMETERS-1'!$B$5:$J$44,3,FALSE)</f>
        <v>0</v>
      </c>
      <c r="AV16" s="44">
        <f>SDBYLD1!AV16*VLOOKUP(SDBYLD2!AV$4,'[1]INTERNAL PARAMETERS-1'!$B$5:$J$44,5,FALSE)*VLOOKUP(SDBYLD2!AV$4,'[1]INTERNAL PARAMETERS-1'!$B$5:$J$44,6,FALSE)*VLOOKUP(SDBYLD2!AV$4,'[1]INTERNAL PARAMETERS-1'!$B$5:$J$44,3,FALSE) + SDBYLD1!AV16*(1-VLOOKUP(SDBYLD2!AV$4,'[1]INTERNAL PARAMETERS-1'!$B$5:$J$44,5,FALSE))*VLOOKUP(SDBYLD2!AV$4,'[1]INTERNAL PARAMETERS-1'!$B$5:$J$44,8,FALSE)*VLOOKUP(SDBYLD2!AV$4,'[1]INTERNAL PARAMETERS-1'!$B$5:$J$44,3,FALSE)</f>
        <v>0</v>
      </c>
      <c r="AW16" s="44">
        <f>SDBYLD1!AW16*VLOOKUP(SDBYLD2!AW$4,'[1]INTERNAL PARAMETERS-1'!$B$5:$J$44,5,FALSE)*VLOOKUP(SDBYLD2!AW$4,'[1]INTERNAL PARAMETERS-1'!$B$5:$J$44,6,FALSE)*VLOOKUP(SDBYLD2!AW$4,'[1]INTERNAL PARAMETERS-1'!$B$5:$J$44,3,FALSE) + SDBYLD1!AW16*(1-VLOOKUP(SDBYLD2!AW$4,'[1]INTERNAL PARAMETERS-1'!$B$5:$J$44,5,FALSE))*VLOOKUP(SDBYLD2!AW$4,'[1]INTERNAL PARAMETERS-1'!$B$5:$J$44,8,FALSE)*VLOOKUP(SDBYLD2!AW$4,'[1]INTERNAL PARAMETERS-1'!$B$5:$J$44,3,FALSE)</f>
        <v>2.2317614987225314</v>
      </c>
      <c r="AX16" s="44">
        <f>SDBYLD1!AX16*VLOOKUP(SDBYLD2!AX$4,'[1]INTERNAL PARAMETERS-1'!$B$5:$J$44,5,FALSE)*VLOOKUP(SDBYLD2!AX$4,'[1]INTERNAL PARAMETERS-1'!$B$5:$J$44,6,FALSE)*VLOOKUP(SDBYLD2!AX$4,'[1]INTERNAL PARAMETERS-1'!$B$5:$J$44,3,FALSE) + SDBYLD1!AX16*(1-VLOOKUP(SDBYLD2!AX$4,'[1]INTERNAL PARAMETERS-1'!$B$5:$J$44,5,FALSE))*VLOOKUP(SDBYLD2!AX$4,'[1]INTERNAL PARAMETERS-1'!$B$5:$J$44,8,FALSE)*VLOOKUP(SDBYLD2!AX$4,'[1]INTERNAL PARAMETERS-1'!$B$5:$J$44,3,FALSE)</f>
        <v>0</v>
      </c>
      <c r="AY16" s="44">
        <f>SDBYLD1!AY16*VLOOKUP(SDBYLD2!AY$4,'[1]INTERNAL PARAMETERS-1'!$B$5:$J$44,5,FALSE)*VLOOKUP(SDBYLD2!AY$4,'[1]INTERNAL PARAMETERS-1'!$B$5:$J$44,6,FALSE)*VLOOKUP(SDBYLD2!AY$4,'[1]INTERNAL PARAMETERS-1'!$B$5:$J$44,3,FALSE) + SDBYLD1!AY16*(1-VLOOKUP(SDBYLD2!AY$4,'[1]INTERNAL PARAMETERS-1'!$B$5:$J$44,5,FALSE))*VLOOKUP(SDBYLD2!AY$4,'[1]INTERNAL PARAMETERS-1'!$B$5:$J$44,8,FALSE)*VLOOKUP(SDBYLD2!AY$4,'[1]INTERNAL PARAMETERS-1'!$B$5:$J$44,3,FALSE)</f>
        <v>0</v>
      </c>
      <c r="AZ16" s="44">
        <f>SDBYLD1!AZ16*VLOOKUP(SDBYLD2!AZ$4,'[1]INTERNAL PARAMETERS-1'!$B$5:$J$44,5,FALSE)*VLOOKUP(SDBYLD2!AZ$4,'[1]INTERNAL PARAMETERS-1'!$B$5:$J$44,6,FALSE)*VLOOKUP(SDBYLD2!AZ$4,'[1]INTERNAL PARAMETERS-1'!$B$5:$J$44,3,FALSE) + SDBYLD1!AZ16*(1-VLOOKUP(SDBYLD2!AZ$4,'[1]INTERNAL PARAMETERS-1'!$B$5:$J$44,5,FALSE))*VLOOKUP(SDBYLD2!AZ$4,'[1]INTERNAL PARAMETERS-1'!$B$5:$J$44,8,FALSE)*VLOOKUP(SDBYLD2!AZ$4,'[1]INTERNAL PARAMETERS-1'!$B$5:$J$44,3,FALSE)</f>
        <v>0</v>
      </c>
      <c r="BA16" s="44">
        <f>SDBYLD1!BA16*VLOOKUP(SDBYLD2!BA$4,'[1]INTERNAL PARAMETERS-1'!$B$5:$J$44,5,FALSE)*VLOOKUP(SDBYLD2!BA$4,'[1]INTERNAL PARAMETERS-1'!$B$5:$J$44,6,FALSE)*VLOOKUP(SDBYLD2!BA$4,'[1]INTERNAL PARAMETERS-1'!$B$5:$J$44,3,FALSE) + SDBYLD1!BA16*(1-VLOOKUP(SDBYLD2!BA$4,'[1]INTERNAL PARAMETERS-1'!$B$5:$J$44,5,FALSE))*VLOOKUP(SDBYLD2!BA$4,'[1]INTERNAL PARAMETERS-1'!$B$5:$J$44,8,FALSE)*VLOOKUP(SDBYLD2!BA$4,'[1]INTERNAL PARAMETERS-1'!$B$5:$J$44,3,FALSE)</f>
        <v>1.7649994404826812</v>
      </c>
      <c r="BB16" s="44">
        <f>SDBYLD1!BB16*VLOOKUP(SDBYLD2!BB$4,'[1]INTERNAL PARAMETERS-1'!$B$5:$J$44,5,FALSE)*VLOOKUP(SDBYLD2!BB$4,'[1]INTERNAL PARAMETERS-1'!$B$5:$J$44,6,FALSE)*VLOOKUP(SDBYLD2!BB$4,'[1]INTERNAL PARAMETERS-1'!$B$5:$J$44,3,FALSE) + SDBYLD1!BB16*(1-VLOOKUP(SDBYLD2!BB$4,'[1]INTERNAL PARAMETERS-1'!$B$5:$J$44,5,FALSE))*VLOOKUP(SDBYLD2!BB$4,'[1]INTERNAL PARAMETERS-1'!$B$5:$J$44,8,FALSE)*VLOOKUP(SDBYLD2!BB$4,'[1]INTERNAL PARAMETERS-1'!$B$5:$J$44,3,FALSE)</f>
        <v>0.33116486379343185</v>
      </c>
      <c r="BC16" s="44">
        <f>SDBYLD1!BC16*VLOOKUP(SDBYLD2!BC$4,'[1]INTERNAL PARAMETERS-1'!$B$5:$J$44,5,FALSE)*VLOOKUP(SDBYLD2!BC$4,'[1]INTERNAL PARAMETERS-1'!$B$5:$J$44,6,FALSE)*VLOOKUP(SDBYLD2!BC$4,'[1]INTERNAL PARAMETERS-1'!$B$5:$J$44,3,FALSE) + SDBYLD1!BC16*(1-VLOOKUP(SDBYLD2!BC$4,'[1]INTERNAL PARAMETERS-1'!$B$5:$J$44,5,FALSE))*VLOOKUP(SDBYLD2!BC$4,'[1]INTERNAL PARAMETERS-1'!$B$5:$J$44,8,FALSE)*VLOOKUP(SDBYLD2!BC$4,'[1]INTERNAL PARAMETERS-1'!$B$5:$J$44,3,FALSE)</f>
        <v>1.4446824151199742</v>
      </c>
      <c r="BD16" s="44">
        <f>SDBYLD1!BD16*VLOOKUP(SDBYLD2!BD$4,'[1]INTERNAL PARAMETERS-1'!$B$5:$J$44,5,FALSE)*VLOOKUP(SDBYLD2!BD$4,'[1]INTERNAL PARAMETERS-1'!$B$5:$J$44,6,FALSE)*VLOOKUP(SDBYLD2!BD$4,'[1]INTERNAL PARAMETERS-1'!$B$5:$J$44,3,FALSE) + SDBYLD1!BD16*(1-VLOOKUP(SDBYLD2!BD$4,'[1]INTERNAL PARAMETERS-1'!$B$5:$J$44,5,FALSE))*VLOOKUP(SDBYLD2!BD$4,'[1]INTERNAL PARAMETERS-1'!$B$5:$J$44,8,FALSE)*VLOOKUP(SDBYLD2!BD$4,'[1]INTERNAL PARAMETERS-1'!$B$5:$J$44,3,FALSE)</f>
        <v>0.26022176859022184</v>
      </c>
      <c r="BE16" s="44">
        <f>SDBYLD1!BE16*VLOOKUP(SDBYLD2!BE$4,'[1]INTERNAL PARAMETERS-1'!$B$5:$J$44,5,FALSE)*VLOOKUP(SDBYLD2!BE$4,'[1]INTERNAL PARAMETERS-1'!$B$5:$J$44,6,FALSE)*VLOOKUP(SDBYLD2!BE$4,'[1]INTERNAL PARAMETERS-1'!$B$5:$J$44,3,FALSE) + SDBYLD1!BE16*(1-VLOOKUP(SDBYLD2!BE$4,'[1]INTERNAL PARAMETERS-1'!$B$5:$J$44,5,FALSE))*VLOOKUP(SDBYLD2!BE$4,'[1]INTERNAL PARAMETERS-1'!$B$5:$J$44,8,FALSE)*VLOOKUP(SDBYLD2!BE$4,'[1]INTERNAL PARAMETERS-1'!$B$5:$J$44,3,FALSE)</f>
        <v>0.71479033326840269</v>
      </c>
      <c r="BF16" s="44">
        <f>SDBYLD1!BF16*VLOOKUP(SDBYLD2!BF$4,'[1]INTERNAL PARAMETERS-1'!$B$5:$J$44,5,FALSE)*VLOOKUP(SDBYLD2!BF$4,'[1]INTERNAL PARAMETERS-1'!$B$5:$J$44,6,FALSE)*VLOOKUP(SDBYLD2!BF$4,'[1]INTERNAL PARAMETERS-1'!$B$5:$J$44,3,FALSE) + SDBYLD1!BF16*(1-VLOOKUP(SDBYLD2!BF$4,'[1]INTERNAL PARAMETERS-1'!$B$5:$J$44,5,FALSE))*VLOOKUP(SDBYLD2!BF$4,'[1]INTERNAL PARAMETERS-1'!$B$5:$J$44,8,FALSE)*VLOOKUP(SDBYLD2!BF$4,'[1]INTERNAL PARAMETERS-1'!$B$5:$J$44,3,FALSE)</f>
        <v>0</v>
      </c>
      <c r="BG16" s="44">
        <f>SDBYLD1!BG16*VLOOKUP(SDBYLD2!BG$4,'[1]INTERNAL PARAMETERS-1'!$B$5:$J$44,5,FALSE)*VLOOKUP(SDBYLD2!BG$4,'[1]INTERNAL PARAMETERS-1'!$B$5:$J$44,6,FALSE)*VLOOKUP(SDBYLD2!BG$4,'[1]INTERNAL PARAMETERS-1'!$B$5:$J$44,3,FALSE) + SDBYLD1!BG16*(1-VLOOKUP(SDBYLD2!BG$4,'[1]INTERNAL PARAMETERS-1'!$B$5:$J$44,5,FALSE))*VLOOKUP(SDBYLD2!BG$4,'[1]INTERNAL PARAMETERS-1'!$B$5:$J$44,8,FALSE)*VLOOKUP(SDBYLD2!BG$4,'[1]INTERNAL PARAMETERS-1'!$B$5:$J$44,3,FALSE)</f>
        <v>0.33700803571442983</v>
      </c>
      <c r="BH16" s="44">
        <f>SDBYLD1!BH16*VLOOKUP(SDBYLD2!BH$4,'[1]INTERNAL PARAMETERS-1'!$B$5:$J$44,5,FALSE)*VLOOKUP(SDBYLD2!BH$4,'[1]INTERNAL PARAMETERS-1'!$B$5:$J$44,6,FALSE)*VLOOKUP(SDBYLD2!BH$4,'[1]INTERNAL PARAMETERS-1'!$B$5:$J$44,3,FALSE) + SDBYLD1!BH16*(1-VLOOKUP(SDBYLD2!BH$4,'[1]INTERNAL PARAMETERS-1'!$B$5:$J$44,5,FALSE))*VLOOKUP(SDBYLD2!BH$4,'[1]INTERNAL PARAMETERS-1'!$B$5:$J$44,8,FALSE)*VLOOKUP(SDBYLD2!BH$4,'[1]INTERNAL PARAMETERS-1'!$B$5:$J$44,3,FALSE)</f>
        <v>2.8021217433519168E-3</v>
      </c>
      <c r="BI16" s="44">
        <f>SDBYLD1!BI16*VLOOKUP(SDBYLD2!BI$4,'[1]INTERNAL PARAMETERS-1'!$B$5:$J$44,5,FALSE)*VLOOKUP(SDBYLD2!BI$4,'[1]INTERNAL PARAMETERS-1'!$B$5:$J$44,6,FALSE)*VLOOKUP(SDBYLD2!BI$4,'[1]INTERNAL PARAMETERS-1'!$B$5:$J$44,3,FALSE) + SDBYLD1!BI16*(1-VLOOKUP(SDBYLD2!BI$4,'[1]INTERNAL PARAMETERS-1'!$B$5:$J$44,5,FALSE))*VLOOKUP(SDBYLD2!BI$4,'[1]INTERNAL PARAMETERS-1'!$B$5:$J$44,8,FALSE)*VLOOKUP(SDBYLD2!BI$4,'[1]INTERNAL PARAMETERS-1'!$B$5:$J$44,3,FALSE)</f>
        <v>0</v>
      </c>
      <c r="BJ16" s="44">
        <f>SDBYLD1!BJ16*VLOOKUP(SDBYLD2!BJ$4,'[1]INTERNAL PARAMETERS-1'!$B$5:$J$44,5,FALSE)*VLOOKUP(SDBYLD2!BJ$4,'[1]INTERNAL PARAMETERS-1'!$B$5:$J$44,6,FALSE)*VLOOKUP(SDBYLD2!BJ$4,'[1]INTERNAL PARAMETERS-1'!$B$5:$J$44,3,FALSE) + SDBYLD1!BJ16*(1-VLOOKUP(SDBYLD2!BJ$4,'[1]INTERNAL PARAMETERS-1'!$B$5:$J$44,5,FALSE))*VLOOKUP(SDBYLD2!BJ$4,'[1]INTERNAL PARAMETERS-1'!$B$5:$J$44,8,FALSE)*VLOOKUP(SDBYLD2!BJ$4,'[1]INTERNAL PARAMETERS-1'!$B$5:$J$44,3,FALSE)</f>
        <v>0.13385629157411927</v>
      </c>
      <c r="BK16" s="44">
        <f>SDBYLD1!BK16*VLOOKUP(SDBYLD2!BK$4,'[1]INTERNAL PARAMETERS-1'!$B$5:$J$44,5,FALSE)*VLOOKUP(SDBYLD2!BK$4,'[1]INTERNAL PARAMETERS-1'!$B$5:$J$44,6,FALSE)*VLOOKUP(SDBYLD2!BK$4,'[1]INTERNAL PARAMETERS-1'!$B$5:$J$44,3,FALSE) + SDBYLD1!BK16*(1-VLOOKUP(SDBYLD2!BK$4,'[1]INTERNAL PARAMETERS-1'!$B$5:$J$44,5,FALSE))*VLOOKUP(SDBYLD2!BK$4,'[1]INTERNAL PARAMETERS-1'!$B$5:$J$44,8,FALSE)*VLOOKUP(SDBYLD2!BK$4,'[1]INTERNAL PARAMETERS-1'!$B$5:$J$44,3,FALSE)</f>
        <v>0.18305684828407209</v>
      </c>
      <c r="BL16" s="44">
        <f>SDBYLD1!BL16*VLOOKUP(SDBYLD2!BL$4,'[1]INTERNAL PARAMETERS-1'!$B$5:$J$44,5,FALSE)*VLOOKUP(SDBYLD2!BL$4,'[1]INTERNAL PARAMETERS-1'!$B$5:$J$44,6,FALSE)*VLOOKUP(SDBYLD2!BL$4,'[1]INTERNAL PARAMETERS-1'!$B$5:$J$44,3,FALSE) + SDBYLD1!BL16*(1-VLOOKUP(SDBYLD2!BL$4,'[1]INTERNAL PARAMETERS-1'!$B$5:$J$44,5,FALSE))*VLOOKUP(SDBYLD2!BL$4,'[1]INTERNAL PARAMETERS-1'!$B$5:$J$44,8,FALSE)*VLOOKUP(SDBYLD2!BL$4,'[1]INTERNAL PARAMETERS-1'!$B$5:$J$44,3,FALSE)</f>
        <v>0.55952819066237858</v>
      </c>
      <c r="BM16" s="44">
        <f>SDBYLD1!BM16*VLOOKUP(SDBYLD2!BM$4,'[1]INTERNAL PARAMETERS-1'!$B$5:$J$44,5,FALSE)*VLOOKUP(SDBYLD2!BM$4,'[1]INTERNAL PARAMETERS-1'!$B$5:$J$44,6,FALSE)*VLOOKUP(SDBYLD2!BM$4,'[1]INTERNAL PARAMETERS-1'!$B$5:$J$44,3,FALSE) + SDBYLD1!BM16*(1-VLOOKUP(SDBYLD2!BM$4,'[1]INTERNAL PARAMETERS-1'!$B$5:$J$44,5,FALSE))*VLOOKUP(SDBYLD2!BM$4,'[1]INTERNAL PARAMETERS-1'!$B$5:$J$44,8,FALSE)*VLOOKUP(SDBYLD2!BM$4,'[1]INTERNAL PARAMETERS-1'!$B$5:$J$44,3,FALSE)</f>
        <v>0.28674884163697439</v>
      </c>
      <c r="BN16" s="44">
        <f>SDBYLD1!BN16*VLOOKUP(SDBYLD2!BN$4,'[1]INTERNAL PARAMETERS-1'!$B$5:$J$44,5,FALSE)*VLOOKUP(SDBYLD2!BN$4,'[1]INTERNAL PARAMETERS-1'!$B$5:$J$44,6,FALSE)*VLOOKUP(SDBYLD2!BN$4,'[1]INTERNAL PARAMETERS-1'!$B$5:$J$44,3,FALSE) + SDBYLD1!BN16*(1-VLOOKUP(SDBYLD2!BN$4,'[1]INTERNAL PARAMETERS-1'!$B$5:$J$44,5,FALSE))*VLOOKUP(SDBYLD2!BN$4,'[1]INTERNAL PARAMETERS-1'!$B$5:$J$44,8,FALSE)*VLOOKUP(SDBYLD2!BN$4,'[1]INTERNAL PARAMETERS-1'!$B$5:$J$44,3,FALSE)</f>
        <v>0.17222721742722263</v>
      </c>
      <c r="BO16" s="44">
        <f>SDBYLD1!BO16*VLOOKUP(SDBYLD2!BO$4,'[1]INTERNAL PARAMETERS-1'!$B$5:$J$44,5,FALSE)*VLOOKUP(SDBYLD2!BO$4,'[1]INTERNAL PARAMETERS-1'!$B$5:$J$44,6,FALSE)*VLOOKUP(SDBYLD2!BO$4,'[1]INTERNAL PARAMETERS-1'!$B$5:$J$44,3,FALSE) + SDBYLD1!BO16*(1-VLOOKUP(SDBYLD2!BO$4,'[1]INTERNAL PARAMETERS-1'!$B$5:$J$44,5,FALSE))*VLOOKUP(SDBYLD2!BO$4,'[1]INTERNAL PARAMETERS-1'!$B$5:$J$44,8,FALSE)*VLOOKUP(SDBYLD2!BO$4,'[1]INTERNAL PARAMETERS-1'!$B$5:$J$44,3,FALSE)</f>
        <v>0.11031530038403306</v>
      </c>
      <c r="BP16" s="44">
        <f>SDBYLD1!BP16*VLOOKUP(SDBYLD2!BP$4,'[1]INTERNAL PARAMETERS-1'!$B$5:$J$44,5,FALSE)*VLOOKUP(SDBYLD2!BP$4,'[1]INTERNAL PARAMETERS-1'!$B$5:$J$44,6,FALSE)*VLOOKUP(SDBYLD2!BP$4,'[1]INTERNAL PARAMETERS-1'!$B$5:$J$44,3,FALSE) + SDBYLD1!BP16*(1-VLOOKUP(SDBYLD2!BP$4,'[1]INTERNAL PARAMETERS-1'!$B$5:$J$44,5,FALSE))*VLOOKUP(SDBYLD2!BP$4,'[1]INTERNAL PARAMETERS-1'!$B$5:$J$44,8,FALSE)*VLOOKUP(SDBYLD2!BP$4,'[1]INTERNAL PARAMETERS-1'!$B$5:$J$44,3,FALSE)</f>
        <v>1.1001733579050788E-2</v>
      </c>
      <c r="BQ16" s="44">
        <f>SDBYLD1!BQ16*VLOOKUP(SDBYLD2!BQ$4,'[1]INTERNAL PARAMETERS-1'!$B$5:$J$44,5,FALSE)*VLOOKUP(SDBYLD2!BQ$4,'[1]INTERNAL PARAMETERS-1'!$B$5:$J$44,6,FALSE)*VLOOKUP(SDBYLD2!BQ$4,'[1]INTERNAL PARAMETERS-1'!$B$5:$J$44,3,FALSE) + SDBYLD1!BQ16*(1-VLOOKUP(SDBYLD2!BQ$4,'[1]INTERNAL PARAMETERS-1'!$B$5:$J$44,5,FALSE))*VLOOKUP(SDBYLD2!BQ$4,'[1]INTERNAL PARAMETERS-1'!$B$5:$J$44,8,FALSE)*VLOOKUP(SDBYLD2!BQ$4,'[1]INTERNAL PARAMETERS-1'!$B$5:$J$44,3,FALSE)</f>
        <v>0.59862380876525478</v>
      </c>
      <c r="BR16" s="44">
        <f>SDBYLD1!BR16*VLOOKUP(SDBYLD2!BR$4,'[1]INTERNAL PARAMETERS-1'!$B$5:$J$44,5,FALSE)*VLOOKUP(SDBYLD2!BR$4,'[1]INTERNAL PARAMETERS-1'!$B$5:$J$44,6,FALSE)*VLOOKUP(SDBYLD2!BR$4,'[1]INTERNAL PARAMETERS-1'!$B$5:$J$44,3,FALSE) + SDBYLD1!BR16*(1-VLOOKUP(SDBYLD2!BR$4,'[1]INTERNAL PARAMETERS-1'!$B$5:$J$44,5,FALSE))*VLOOKUP(SDBYLD2!BR$4,'[1]INTERNAL PARAMETERS-1'!$B$5:$J$44,8,FALSE)*VLOOKUP(SDBYLD2!BR$4,'[1]INTERNAL PARAMETERS-1'!$B$5:$J$44,3,FALSE)</f>
        <v>1.9457230284055872E-2</v>
      </c>
      <c r="BS16" s="44">
        <f>SDBYLD1!BS16*VLOOKUP(SDBYLD2!BS$4,'[1]INTERNAL PARAMETERS-1'!$B$5:$J$44,5,FALSE)*VLOOKUP(SDBYLD2!BS$4,'[1]INTERNAL PARAMETERS-1'!$B$5:$J$44,6,FALSE)*VLOOKUP(SDBYLD2!BS$4,'[1]INTERNAL PARAMETERS-1'!$B$5:$J$44,3,FALSE) + SDBYLD1!BS16*(1-VLOOKUP(SDBYLD2!BS$4,'[1]INTERNAL PARAMETERS-1'!$B$5:$J$44,5,FALSE))*VLOOKUP(SDBYLD2!BS$4,'[1]INTERNAL PARAMETERS-1'!$B$5:$J$44,8,FALSE)*VLOOKUP(SDBYLD2!BS$4,'[1]INTERNAL PARAMETERS-1'!$B$5:$J$44,3,FALSE)</f>
        <v>1.9297045455864829E-3</v>
      </c>
      <c r="BT16" s="44">
        <f>SDBYLD1!BT16*VLOOKUP(SDBYLD2!BT$4,'[1]INTERNAL PARAMETERS-1'!$B$5:$J$44,5,FALSE)*VLOOKUP(SDBYLD2!BT$4,'[1]INTERNAL PARAMETERS-1'!$B$5:$J$44,6,FALSE)*VLOOKUP(SDBYLD2!BT$4,'[1]INTERNAL PARAMETERS-1'!$B$5:$J$44,3,FALSE) + SDBYLD1!BT16*(1-VLOOKUP(SDBYLD2!BT$4,'[1]INTERNAL PARAMETERS-1'!$B$5:$J$44,5,FALSE))*VLOOKUP(SDBYLD2!BT$4,'[1]INTERNAL PARAMETERS-1'!$B$5:$J$44,8,FALSE)*VLOOKUP(SDBYLD2!BT$4,'[1]INTERNAL PARAMETERS-1'!$B$5:$J$44,3,FALSE)</f>
        <v>0</v>
      </c>
      <c r="BU16" s="44">
        <f>SDBYLD1!BU16*VLOOKUP(SDBYLD2!BU$4,'[1]INTERNAL PARAMETERS-1'!$B$5:$J$44,5,FALSE)*VLOOKUP(SDBYLD2!BU$4,'[1]INTERNAL PARAMETERS-1'!$B$5:$J$44,6,FALSE)*VLOOKUP(SDBYLD2!BU$4,'[1]INTERNAL PARAMETERS-1'!$B$5:$J$44,3,FALSE) + SDBYLD1!BU16*(1-VLOOKUP(SDBYLD2!BU$4,'[1]INTERNAL PARAMETERS-1'!$B$5:$J$44,5,FALSE))*VLOOKUP(SDBYLD2!BU$4,'[1]INTERNAL PARAMETERS-1'!$B$5:$J$44,8,FALSE)*VLOOKUP(SDBYLD2!BU$4,'[1]INTERNAL PARAMETERS-1'!$B$5:$J$44,3,FALSE)</f>
        <v>0</v>
      </c>
      <c r="BV16" s="44">
        <f>SDBYLD1!BV16*VLOOKUP(SDBYLD2!BV$4,'[1]INTERNAL PARAMETERS-1'!$B$5:$J$44,5,FALSE)*VLOOKUP(SDBYLD2!BV$4,'[1]INTERNAL PARAMETERS-1'!$B$5:$J$44,6,FALSE)*VLOOKUP(SDBYLD2!BV$4,'[1]INTERNAL PARAMETERS-1'!$B$5:$J$44,3,FALSE) + SDBYLD1!BV16*(1-VLOOKUP(SDBYLD2!BV$4,'[1]INTERNAL PARAMETERS-1'!$B$5:$J$44,5,FALSE))*VLOOKUP(SDBYLD2!BV$4,'[1]INTERNAL PARAMETERS-1'!$B$5:$J$44,8,FALSE)*VLOOKUP(SDBYLD2!BV$4,'[1]INTERNAL PARAMETERS-1'!$B$5:$J$44,3,FALSE)</f>
        <v>0</v>
      </c>
      <c r="BW16" s="44">
        <f>SDBYLD1!BW16*VLOOKUP(SDBYLD2!BW$4,'[1]INTERNAL PARAMETERS-1'!$B$5:$J$44,5,FALSE)*VLOOKUP(SDBYLD2!BW$4,'[1]INTERNAL PARAMETERS-1'!$B$5:$J$44,6,FALSE)*VLOOKUP(SDBYLD2!BW$4,'[1]INTERNAL PARAMETERS-1'!$B$5:$J$44,3,FALSE) + SDBYLD1!BW16*(1-VLOOKUP(SDBYLD2!BW$4,'[1]INTERNAL PARAMETERS-1'!$B$5:$J$44,5,FALSE))*VLOOKUP(SDBYLD2!BW$4,'[1]INTERNAL PARAMETERS-1'!$B$5:$J$44,8,FALSE)*VLOOKUP(SDBYLD2!BW$4,'[1]INTERNAL PARAMETERS-1'!$B$5:$J$44,3,FALSE)</f>
        <v>0</v>
      </c>
      <c r="BX16" s="44">
        <f>SDBYLD1!BX16*VLOOKUP(SDBYLD2!BX$4,'[1]INTERNAL PARAMETERS-1'!$B$5:$J$44,5,FALSE)*VLOOKUP(SDBYLD2!BX$4,'[1]INTERNAL PARAMETERS-1'!$B$5:$J$44,6,FALSE)*VLOOKUP(SDBYLD2!BX$4,'[1]INTERNAL PARAMETERS-1'!$B$5:$J$44,3,FALSE) + SDBYLD1!BX16*(1-VLOOKUP(SDBYLD2!BX$4,'[1]INTERNAL PARAMETERS-1'!$B$5:$J$44,5,FALSE))*VLOOKUP(SDBYLD2!BX$4,'[1]INTERNAL PARAMETERS-1'!$B$5:$J$44,8,FALSE)*VLOOKUP(SDBYLD2!BX$4,'[1]INTERNAL PARAMETERS-1'!$B$5:$J$44,3,FALSE)</f>
        <v>0</v>
      </c>
      <c r="BY16" s="44">
        <f>SDBYLD1!BY16*VLOOKUP(SDBYLD2!BY$4,'[1]INTERNAL PARAMETERS-1'!$B$5:$J$44,5,FALSE)*VLOOKUP(SDBYLD2!BY$4,'[1]INTERNAL PARAMETERS-1'!$B$5:$J$44,6,FALSE)*VLOOKUP(SDBYLD2!BY$4,'[1]INTERNAL PARAMETERS-1'!$B$5:$J$44,3,FALSE) + SDBYLD1!BY16*(1-VLOOKUP(SDBYLD2!BY$4,'[1]INTERNAL PARAMETERS-1'!$B$5:$J$44,5,FALSE))*VLOOKUP(SDBYLD2!BY$4,'[1]INTERNAL PARAMETERS-1'!$B$5:$J$44,8,FALSE)*VLOOKUP(SDBYLD2!BY$4,'[1]INTERNAL PARAMETERS-1'!$B$5:$J$44,3,FALSE)</f>
        <v>0</v>
      </c>
      <c r="BZ16" s="44">
        <f>SDBYLD1!BZ16*VLOOKUP(SDBYLD2!BZ$4,'[1]INTERNAL PARAMETERS-1'!$B$5:$J$44,5,FALSE)*VLOOKUP(SDBYLD2!BZ$4,'[1]INTERNAL PARAMETERS-1'!$B$5:$J$44,6,FALSE)*VLOOKUP(SDBYLD2!BZ$4,'[1]INTERNAL PARAMETERS-1'!$B$5:$J$44,3,FALSE) + SDBYLD1!BZ16*(1-VLOOKUP(SDBYLD2!BZ$4,'[1]INTERNAL PARAMETERS-1'!$B$5:$J$44,5,FALSE))*VLOOKUP(SDBYLD2!BZ$4,'[1]INTERNAL PARAMETERS-1'!$B$5:$J$44,8,FALSE)*VLOOKUP(SDBYLD2!BZ$4,'[1]INTERNAL PARAMETERS-1'!$B$5:$J$44,3,FALSE)</f>
        <v>1.3442254776594217E-3</v>
      </c>
      <c r="CA16" s="44">
        <f>SDBYLD1!CA16*VLOOKUP(SDBYLD2!CA$4,'[1]INTERNAL PARAMETERS-1'!$B$5:$J$44,5,FALSE)*VLOOKUP(SDBYLD2!CA$4,'[1]INTERNAL PARAMETERS-1'!$B$5:$J$44,6,FALSE)*VLOOKUP(SDBYLD2!CA$4,'[1]INTERNAL PARAMETERS-1'!$B$5:$J$44,3,FALSE) + SDBYLD1!CA16*(1-VLOOKUP(SDBYLD2!CA$4,'[1]INTERNAL PARAMETERS-1'!$B$5:$J$44,5,FALSE))*VLOOKUP(SDBYLD2!CA$4,'[1]INTERNAL PARAMETERS-1'!$B$5:$J$44,8,FALSE)*VLOOKUP(SDBYLD2!CA$4,'[1]INTERNAL PARAMETERS-1'!$B$5:$J$44,3,FALSE)</f>
        <v>0</v>
      </c>
      <c r="CB16" s="44">
        <f>SDBYLD1!CB16*VLOOKUP(SDBYLD2!CB$4,'[1]INTERNAL PARAMETERS-1'!$B$5:$J$44,5,FALSE)*VLOOKUP(SDBYLD2!CB$4,'[1]INTERNAL PARAMETERS-1'!$B$5:$J$44,6,FALSE)*VLOOKUP(SDBYLD2!CB$4,'[1]INTERNAL PARAMETERS-1'!$B$5:$J$44,3,FALSE) + SDBYLD1!CB16*(1-VLOOKUP(SDBYLD2!CB$4,'[1]INTERNAL PARAMETERS-1'!$B$5:$J$44,5,FALSE))*VLOOKUP(SDBYLD2!CB$4,'[1]INTERNAL PARAMETERS-1'!$B$5:$J$44,8,FALSE)*VLOOKUP(SDBYLD2!CB$4,'[1]INTERNAL PARAMETERS-1'!$B$5:$J$44,3,FALSE)</f>
        <v>0</v>
      </c>
      <c r="CC16" s="44">
        <f>SDBYLD1!CC16*VLOOKUP(SDBYLD2!CC$4,'[1]INTERNAL PARAMETERS-1'!$B$5:$J$44,5,FALSE)*VLOOKUP(SDBYLD2!CC$4,'[1]INTERNAL PARAMETERS-1'!$B$5:$J$44,6,FALSE)*VLOOKUP(SDBYLD2!CC$4,'[1]INTERNAL PARAMETERS-1'!$B$5:$J$44,3,FALSE) + SDBYLD1!CC16*(1-VLOOKUP(SDBYLD2!CC$4,'[1]INTERNAL PARAMETERS-1'!$B$5:$J$44,5,FALSE))*VLOOKUP(SDBYLD2!CC$4,'[1]INTERNAL PARAMETERS-1'!$B$5:$J$44,8,FALSE)*VLOOKUP(SDBYLD2!CC$4,'[1]INTERNAL PARAMETERS-1'!$B$5:$J$44,3,FALSE)</f>
        <v>2.7675015498366843E-3</v>
      </c>
      <c r="CD16" s="44">
        <f>SDBYLD1!CD16*VLOOKUP(SDBYLD2!CD$4,'[1]INTERNAL PARAMETERS-1'!$B$5:$J$44,5,FALSE)*VLOOKUP(SDBYLD2!CD$4,'[1]INTERNAL PARAMETERS-1'!$B$5:$J$44,6,FALSE)*VLOOKUP(SDBYLD2!CD$4,'[1]INTERNAL PARAMETERS-1'!$B$5:$J$44,3,FALSE) + SDBYLD1!CD16*(1-VLOOKUP(SDBYLD2!CD$4,'[1]INTERNAL PARAMETERS-1'!$B$5:$J$44,5,FALSE))*VLOOKUP(SDBYLD2!CD$4,'[1]INTERNAL PARAMETERS-1'!$B$5:$J$44,8,FALSE)*VLOOKUP(SDBYLD2!CD$4,'[1]INTERNAL PARAMETERS-1'!$B$5:$J$44,3,FALSE)</f>
        <v>7.478834774657322E-3</v>
      </c>
      <c r="CE16" s="44">
        <f>SDBYLD1!CE16*VLOOKUP(SDBYLD2!CE$4,'[1]INTERNAL PARAMETERS-1'!$B$5:$J$44,5,FALSE)*VLOOKUP(SDBYLD2!CE$4,'[1]INTERNAL PARAMETERS-1'!$B$5:$J$44,6,FALSE)*VLOOKUP(SDBYLD2!CE$4,'[1]INTERNAL PARAMETERS-1'!$B$5:$J$44,3,FALSE) + SDBYLD1!CE16*(1-VLOOKUP(SDBYLD2!CE$4,'[1]INTERNAL PARAMETERS-1'!$B$5:$J$44,5,FALSE))*VLOOKUP(SDBYLD2!CE$4,'[1]INTERNAL PARAMETERS-1'!$B$5:$J$44,8,FALSE)*VLOOKUP(SDBYLD2!CE$4,'[1]INTERNAL PARAMETERS-1'!$B$5:$J$44,3,FALSE)</f>
        <v>1.867966405959591E-2</v>
      </c>
      <c r="CF16" s="44">
        <f>SDBYLD1!CF16*VLOOKUP(SDBYLD2!CF$4,'[1]INTERNAL PARAMETERS-1'!$B$5:$J$44,5,FALSE)*VLOOKUP(SDBYLD2!CF$4,'[1]INTERNAL PARAMETERS-1'!$B$5:$J$44,6,FALSE)*VLOOKUP(SDBYLD2!CF$4,'[1]INTERNAL PARAMETERS-1'!$B$5:$J$44,3,FALSE) + SDBYLD1!CF16*(1-VLOOKUP(SDBYLD2!CF$4,'[1]INTERNAL PARAMETERS-1'!$B$5:$J$44,5,FALSE))*VLOOKUP(SDBYLD2!CF$4,'[1]INTERNAL PARAMETERS-1'!$B$5:$J$44,8,FALSE)*VLOOKUP(SDBYLD2!CF$4,'[1]INTERNAL PARAMETERS-1'!$B$5:$J$44,3,FALSE)</f>
        <v>6.5790160675772598E-3</v>
      </c>
      <c r="CG16" s="44">
        <f>SDBYLD1!CG16*VLOOKUP(SDBYLD2!CG$4,'[1]INTERNAL PARAMETERS-1'!$B$5:$J$44,5,FALSE)*VLOOKUP(SDBYLD2!CG$4,'[1]INTERNAL PARAMETERS-1'!$B$5:$J$44,6,FALSE)*VLOOKUP(SDBYLD2!CG$4,'[1]INTERNAL PARAMETERS-1'!$B$5:$J$44,3,FALSE) + SDBYLD1!CG16*(1-VLOOKUP(SDBYLD2!CG$4,'[1]INTERNAL PARAMETERS-1'!$B$5:$J$44,5,FALSE))*VLOOKUP(SDBYLD2!CG$4,'[1]INTERNAL PARAMETERS-1'!$B$5:$J$44,8,FALSE)*VLOOKUP(SDBYLD2!CG$4,'[1]INTERNAL PARAMETERS-1'!$B$5:$J$44,3,FALSE)</f>
        <v>2.9059635893205542E-4</v>
      </c>
      <c r="CH16" s="43">
        <f>SDBYLD1!CH16*VLOOKUP(SDBYLD2!CH$4,'[1]INTERNAL PARAMETERS-1'!$B$5:$J$44,5,FALSE)*VLOOKUP(SDBYLD2!CH$4,'[1]INTERNAL PARAMETERS-1'!$B$5:$J$44,6,FALSE)*VLOOKUP(SDBYLD2!CH$4,'[1]INTERNAL PARAMETERS-1'!$B$5:$J$44,3,FALSE) + SDBYLD1!CH16*(1-VLOOKUP(SDBYLD2!CH$4,'[1]INTERNAL PARAMETERS-1'!$B$5:$J$44,5,FALSE))*VLOOKUP(SDBYLD2!CH$4,'[1]INTERNAL PARAMETERS-1'!$B$5:$J$44,8,FALSE)*VLOOKUP(SDBYLD2!CH$4,'[1]INTERNAL PARAMETERS-1'!$B$5:$J$44,3,FALSE)</f>
        <v>0</v>
      </c>
      <c r="CJ16" s="45">
        <f t="shared" si="0"/>
        <v>273.16738127212744</v>
      </c>
      <c r="CK16" s="43">
        <f t="shared" si="1"/>
        <v>9.2013154828660308</v>
      </c>
    </row>
    <row r="17" spans="2:89" x14ac:dyDescent="0.4">
      <c r="B17" s="58" t="s">
        <v>5</v>
      </c>
      <c r="C17" s="57" t="s">
        <v>68</v>
      </c>
      <c r="D17" s="57" t="s">
        <v>55</v>
      </c>
      <c r="E17" s="133">
        <f>SDBeam!X17</f>
        <v>643.02909693521019</v>
      </c>
      <c r="F17" s="59">
        <f>'[1]INTERNAL PARAMETERS-1'!M17</f>
        <v>25.55</v>
      </c>
      <c r="G17" s="45">
        <f>SDBYLD1!G17*VLOOKUP(SDBYLD2!G$4,'[1]INTERNAL PARAMETERS-1'!$B$5:$J$44,5,FALSE)*VLOOKUP(SDBYLD2!G$4,'[1]INTERNAL PARAMETERS-1'!$B$5:$J$44,7,FALSE)*SDBYLD2!$F17 + SDBYLD1!G17*(1-VLOOKUP(SDBYLD2!G$4,'[1]INTERNAL PARAMETERS-1'!$B$5:$J$44,5,FALSE))*VLOOKUP(SDBYLD2!G$4,'[1]INTERNAL PARAMETERS-1'!$B$5:$J$44,9,FALSE)*SDBYLD2!$F17</f>
        <v>90.261403473434015</v>
      </c>
      <c r="H17" s="44">
        <f>SDBYLD1!H17*VLOOKUP(SDBYLD2!H$4,'[1]INTERNAL PARAMETERS-1'!$B$5:$J$44,5,FALSE)*VLOOKUP(SDBYLD2!H$4,'[1]INTERNAL PARAMETERS-1'!$B$5:$J$44,7,FALSE)*SDBYLD2!$F17 + SDBYLD1!H17*(1-VLOOKUP(SDBYLD2!H$4,'[1]INTERNAL PARAMETERS-1'!$B$5:$J$44,5,FALSE))*VLOOKUP(SDBYLD2!H$4,'[1]INTERNAL PARAMETERS-1'!$B$5:$J$44,9,FALSE)*SDBYLD2!$F17</f>
        <v>30.592306027875125</v>
      </c>
      <c r="I17" s="44">
        <f>SDBYLD1!I17*VLOOKUP(SDBYLD2!I$4,'[1]INTERNAL PARAMETERS-1'!$B$5:$J$44,5,FALSE)*VLOOKUP(SDBYLD2!I$4,'[1]INTERNAL PARAMETERS-1'!$B$5:$J$44,7,FALSE)*SDBYLD2!$F17 + SDBYLD1!I17*(1-VLOOKUP(SDBYLD2!I$4,'[1]INTERNAL PARAMETERS-1'!$B$5:$J$44,5,FALSE))*VLOOKUP(SDBYLD2!I$4,'[1]INTERNAL PARAMETERS-1'!$B$5:$J$44,9,FALSE)*SDBYLD2!$F17</f>
        <v>39.37101519212932</v>
      </c>
      <c r="J17" s="44">
        <f>SDBYLD1!J17*VLOOKUP(SDBYLD2!J$4,'[1]INTERNAL PARAMETERS-1'!$B$5:$J$44,5,FALSE)*VLOOKUP(SDBYLD2!J$4,'[1]INTERNAL PARAMETERS-1'!$B$5:$J$44,7,FALSE)*SDBYLD2!$F17 + SDBYLD1!J17*(1-VLOOKUP(SDBYLD2!J$4,'[1]INTERNAL PARAMETERS-1'!$B$5:$J$44,5,FALSE))*VLOOKUP(SDBYLD2!J$4,'[1]INTERNAL PARAMETERS-1'!$B$5:$J$44,9,FALSE)*SDBYLD2!$F17</f>
        <v>0</v>
      </c>
      <c r="K17" s="44">
        <f>SDBYLD1!K17*VLOOKUP(SDBYLD2!K$4,'[1]INTERNAL PARAMETERS-1'!$B$5:$J$44,5,FALSE)*VLOOKUP(SDBYLD2!K$4,'[1]INTERNAL PARAMETERS-1'!$B$5:$J$44,7,FALSE)*SDBYLD2!$F17 + SDBYLD1!K17*(1-VLOOKUP(SDBYLD2!K$4,'[1]INTERNAL PARAMETERS-1'!$B$5:$J$44,5,FALSE))*VLOOKUP(SDBYLD2!K$4,'[1]INTERNAL PARAMETERS-1'!$B$5:$J$44,9,FALSE)*SDBYLD2!$F17</f>
        <v>0.48107728362375851</v>
      </c>
      <c r="L17" s="44">
        <f>SDBYLD1!L17*VLOOKUP(SDBYLD2!L$4,'[1]INTERNAL PARAMETERS-1'!$B$5:$J$44,5,FALSE)*VLOOKUP(SDBYLD2!L$4,'[1]INTERNAL PARAMETERS-1'!$B$5:$J$44,7,FALSE)*SDBYLD2!$F17 + SDBYLD1!L17*(1-VLOOKUP(SDBYLD2!L$4,'[1]INTERNAL PARAMETERS-1'!$B$5:$J$44,5,FALSE))*VLOOKUP(SDBYLD2!L$4,'[1]INTERNAL PARAMETERS-1'!$B$5:$J$44,9,FALSE)*SDBYLD2!$F17</f>
        <v>0</v>
      </c>
      <c r="M17" s="44">
        <f>SDBYLD1!M17*VLOOKUP(SDBYLD2!M$4,'[1]INTERNAL PARAMETERS-1'!$B$5:$J$44,5,FALSE)*VLOOKUP(SDBYLD2!M$4,'[1]INTERNAL PARAMETERS-1'!$B$5:$J$44,7,FALSE)*SDBYLD2!$F17 + SDBYLD1!M17*(1-VLOOKUP(SDBYLD2!M$4,'[1]INTERNAL PARAMETERS-1'!$B$5:$J$44,5,FALSE))*VLOOKUP(SDBYLD2!M$4,'[1]INTERNAL PARAMETERS-1'!$B$5:$J$44,9,FALSE)*SDBYLD2!$F17</f>
        <v>3.6379857234449329</v>
      </c>
      <c r="N17" s="44">
        <f>SDBYLD1!N17*VLOOKUP(SDBYLD2!N$4,'[1]INTERNAL PARAMETERS-1'!$B$5:$J$44,5,FALSE)*VLOOKUP(SDBYLD2!N$4,'[1]INTERNAL PARAMETERS-1'!$B$5:$J$44,7,FALSE)*SDBYLD2!$F17 + SDBYLD1!N17*(1-VLOOKUP(SDBYLD2!N$4,'[1]INTERNAL PARAMETERS-1'!$B$5:$J$44,5,FALSE))*VLOOKUP(SDBYLD2!N$4,'[1]INTERNAL PARAMETERS-1'!$B$5:$J$44,9,FALSE)*SDBYLD2!$F17</f>
        <v>8.8205716694402428E-2</v>
      </c>
      <c r="O17" s="44">
        <f>SDBYLD1!O17*VLOOKUP(SDBYLD2!O$4,'[1]INTERNAL PARAMETERS-1'!$B$5:$J$44,5,FALSE)*VLOOKUP(SDBYLD2!O$4,'[1]INTERNAL PARAMETERS-1'!$B$5:$J$44,7,FALSE)*SDBYLD2!$F17 + SDBYLD1!O17*(1-VLOOKUP(SDBYLD2!O$4,'[1]INTERNAL PARAMETERS-1'!$B$5:$J$44,5,FALSE))*VLOOKUP(SDBYLD2!O$4,'[1]INTERNAL PARAMETERS-1'!$B$5:$J$44,9,FALSE)*SDBYLD2!$F17</f>
        <v>0</v>
      </c>
      <c r="P17" s="44">
        <f>SDBYLD1!P17*VLOOKUP(SDBYLD2!P$4,'[1]INTERNAL PARAMETERS-1'!$B$5:$J$44,5,FALSE)*VLOOKUP(SDBYLD2!P$4,'[1]INTERNAL PARAMETERS-1'!$B$5:$J$44,7,FALSE)*SDBYLD2!$F17 + SDBYLD1!P17*(1-VLOOKUP(SDBYLD2!P$4,'[1]INTERNAL PARAMETERS-1'!$B$5:$J$44,5,FALSE))*VLOOKUP(SDBYLD2!P$4,'[1]INTERNAL PARAMETERS-1'!$B$5:$J$44,9,FALSE)*SDBYLD2!$F17</f>
        <v>0</v>
      </c>
      <c r="Q17" s="44">
        <f>SDBYLD1!Q17*VLOOKUP(SDBYLD2!Q$4,'[1]INTERNAL PARAMETERS-1'!$B$5:$J$44,5,FALSE)*VLOOKUP(SDBYLD2!Q$4,'[1]INTERNAL PARAMETERS-1'!$B$5:$J$44,7,FALSE)*SDBYLD2!$F17 + SDBYLD1!Q17*(1-VLOOKUP(SDBYLD2!Q$4,'[1]INTERNAL PARAMETERS-1'!$B$5:$J$44,5,FALSE))*VLOOKUP(SDBYLD2!Q$4,'[1]INTERNAL PARAMETERS-1'!$B$5:$J$44,9,FALSE)*SDBYLD2!$F17</f>
        <v>0</v>
      </c>
      <c r="R17" s="44">
        <f>SDBYLD1!R17*VLOOKUP(SDBYLD2!R$4,'[1]INTERNAL PARAMETERS-1'!$B$5:$J$44,5,FALSE)*VLOOKUP(SDBYLD2!R$4,'[1]INTERNAL PARAMETERS-1'!$B$5:$J$44,7,FALSE)*SDBYLD2!$F17 + SDBYLD1!R17*(1-VLOOKUP(SDBYLD2!R$4,'[1]INTERNAL PARAMETERS-1'!$B$5:$J$44,5,FALSE))*VLOOKUP(SDBYLD2!R$4,'[1]INTERNAL PARAMETERS-1'!$B$5:$J$44,9,FALSE)*SDBYLD2!$F17</f>
        <v>0.11403313389600202</v>
      </c>
      <c r="S17" s="44">
        <f>SDBYLD1!S17*VLOOKUP(SDBYLD2!S$4,'[1]INTERNAL PARAMETERS-1'!$B$5:$J$44,5,FALSE)*VLOOKUP(SDBYLD2!S$4,'[1]INTERNAL PARAMETERS-1'!$B$5:$J$44,7,FALSE)*SDBYLD2!$F17 + SDBYLD1!S17*(1-VLOOKUP(SDBYLD2!S$4,'[1]INTERNAL PARAMETERS-1'!$B$5:$J$44,5,FALSE))*VLOOKUP(SDBYLD2!S$4,'[1]INTERNAL PARAMETERS-1'!$B$5:$J$44,9,FALSE)*SDBYLD2!$F17</f>
        <v>4.5983176137856914</v>
      </c>
      <c r="T17" s="44">
        <f>SDBYLD1!T17*VLOOKUP(SDBYLD2!T$4,'[1]INTERNAL PARAMETERS-1'!$B$5:$J$44,5,FALSE)*VLOOKUP(SDBYLD2!T$4,'[1]INTERNAL PARAMETERS-1'!$B$5:$J$44,7,FALSE)*SDBYLD2!$F17 + SDBYLD1!T17*(1-VLOOKUP(SDBYLD2!T$4,'[1]INTERNAL PARAMETERS-1'!$B$5:$J$44,5,FALSE))*VLOOKUP(SDBYLD2!T$4,'[1]INTERNAL PARAMETERS-1'!$B$5:$J$44,9,FALSE)*SDBYLD2!$F17</f>
        <v>1.4968327469258669</v>
      </c>
      <c r="U17" s="44">
        <f>SDBYLD1!U17*VLOOKUP(SDBYLD2!U$4,'[1]INTERNAL PARAMETERS-1'!$B$5:$J$44,5,FALSE)*VLOOKUP(SDBYLD2!U$4,'[1]INTERNAL PARAMETERS-1'!$B$5:$J$44,7,FALSE)*SDBYLD2!$F17 + SDBYLD1!U17*(1-VLOOKUP(SDBYLD2!U$4,'[1]INTERNAL PARAMETERS-1'!$B$5:$J$44,5,FALSE))*VLOOKUP(SDBYLD2!U$4,'[1]INTERNAL PARAMETERS-1'!$B$5:$J$44,9,FALSE)*SDBYLD2!$F17</f>
        <v>0.96650507062690583</v>
      </c>
      <c r="V17" s="44">
        <f>SDBYLD1!V17*VLOOKUP(SDBYLD2!V$4,'[1]INTERNAL PARAMETERS-1'!$B$5:$J$44,5,FALSE)*VLOOKUP(SDBYLD2!V$4,'[1]INTERNAL PARAMETERS-1'!$B$5:$J$44,7,FALSE)*SDBYLD2!$F17 + SDBYLD1!V17*(1-VLOOKUP(SDBYLD2!V$4,'[1]INTERNAL PARAMETERS-1'!$B$5:$J$44,5,FALSE))*VLOOKUP(SDBYLD2!V$4,'[1]INTERNAL PARAMETERS-1'!$B$5:$J$44,9,FALSE)*SDBYLD2!$F17</f>
        <v>6.1487275984396152</v>
      </c>
      <c r="W17" s="44">
        <f>SDBYLD1!W17*VLOOKUP(SDBYLD2!W$4,'[1]INTERNAL PARAMETERS-1'!$B$5:$J$44,5,FALSE)*VLOOKUP(SDBYLD2!W$4,'[1]INTERNAL PARAMETERS-1'!$B$5:$J$44,7,FALSE)*SDBYLD2!$F17 + SDBYLD1!W17*(1-VLOOKUP(SDBYLD2!W$4,'[1]INTERNAL PARAMETERS-1'!$B$5:$J$44,5,FALSE))*VLOOKUP(SDBYLD2!W$4,'[1]INTERNAL PARAMETERS-1'!$B$5:$J$44,9,FALSE)*SDBYLD2!$F17</f>
        <v>0</v>
      </c>
      <c r="X17" s="44">
        <f>SDBYLD1!X17*VLOOKUP(SDBYLD2!X$4,'[1]INTERNAL PARAMETERS-1'!$B$5:$J$44,5,FALSE)*VLOOKUP(SDBYLD2!X$4,'[1]INTERNAL PARAMETERS-1'!$B$5:$J$44,7,FALSE)*SDBYLD2!$F17 + SDBYLD1!X17*(1-VLOOKUP(SDBYLD2!X$4,'[1]INTERNAL PARAMETERS-1'!$B$5:$J$44,5,FALSE))*VLOOKUP(SDBYLD2!X$4,'[1]INTERNAL PARAMETERS-1'!$B$5:$J$44,9,FALSE)*SDBYLD2!$F17</f>
        <v>0</v>
      </c>
      <c r="Y17" s="44">
        <f>SDBYLD1!Y17*VLOOKUP(SDBYLD2!Y$4,'[1]INTERNAL PARAMETERS-1'!$B$5:$J$44,5,FALSE)*VLOOKUP(SDBYLD2!Y$4,'[1]INTERNAL PARAMETERS-1'!$B$5:$J$44,7,FALSE)*SDBYLD2!$F17 + SDBYLD1!Y17*(1-VLOOKUP(SDBYLD2!Y$4,'[1]INTERNAL PARAMETERS-1'!$B$5:$J$44,5,FALSE))*VLOOKUP(SDBYLD2!Y$4,'[1]INTERNAL PARAMETERS-1'!$B$5:$J$44,9,FALSE)*SDBYLD2!$F17</f>
        <v>0</v>
      </c>
      <c r="Z17" s="44">
        <f>SDBYLD1!Z17*VLOOKUP(SDBYLD2!Z$4,'[1]INTERNAL PARAMETERS-1'!$B$5:$J$44,5,FALSE)*VLOOKUP(SDBYLD2!Z$4,'[1]INTERNAL PARAMETERS-1'!$B$5:$J$44,7,FALSE)*SDBYLD2!$F17 + SDBYLD1!Z17*(1-VLOOKUP(SDBYLD2!Z$4,'[1]INTERNAL PARAMETERS-1'!$B$5:$J$44,5,FALSE))*VLOOKUP(SDBYLD2!Z$4,'[1]INTERNAL PARAMETERS-1'!$B$5:$J$44,9,FALSE)*SDBYLD2!$F17</f>
        <v>0</v>
      </c>
      <c r="AA17" s="44">
        <f>SDBYLD1!AA17*VLOOKUP(SDBYLD2!AA$4,'[1]INTERNAL PARAMETERS-1'!$B$5:$J$44,5,FALSE)*VLOOKUP(SDBYLD2!AA$4,'[1]INTERNAL PARAMETERS-1'!$B$5:$J$44,7,FALSE)*SDBYLD2!$F17 + SDBYLD1!AA17*(1-VLOOKUP(SDBYLD2!AA$4,'[1]INTERNAL PARAMETERS-1'!$B$5:$J$44,5,FALSE))*VLOOKUP(SDBYLD2!AA$4,'[1]INTERNAL PARAMETERS-1'!$B$5:$J$44,9,FALSE)*SDBYLD2!$F17</f>
        <v>0</v>
      </c>
      <c r="AB17" s="44">
        <f>SDBYLD1!AB17*VLOOKUP(SDBYLD2!AB$4,'[1]INTERNAL PARAMETERS-1'!$B$5:$J$44,5,FALSE)*VLOOKUP(SDBYLD2!AB$4,'[1]INTERNAL PARAMETERS-1'!$B$5:$J$44,7,FALSE)*SDBYLD2!$F17 + SDBYLD1!AB17*(1-VLOOKUP(SDBYLD2!AB$4,'[1]INTERNAL PARAMETERS-1'!$B$5:$J$44,5,FALSE))*VLOOKUP(SDBYLD2!AB$4,'[1]INTERNAL PARAMETERS-1'!$B$5:$J$44,9,FALSE)*SDBYLD2!$F17</f>
        <v>0</v>
      </c>
      <c r="AC17" s="44">
        <f>SDBYLD1!AC17*VLOOKUP(SDBYLD2!AC$4,'[1]INTERNAL PARAMETERS-1'!$B$5:$J$44,5,FALSE)*VLOOKUP(SDBYLD2!AC$4,'[1]INTERNAL PARAMETERS-1'!$B$5:$J$44,7,FALSE)*SDBYLD2!$F17 + SDBYLD1!AC17*(1-VLOOKUP(SDBYLD2!AC$4,'[1]INTERNAL PARAMETERS-1'!$B$5:$J$44,5,FALSE))*VLOOKUP(SDBYLD2!AC$4,'[1]INTERNAL PARAMETERS-1'!$B$5:$J$44,9,FALSE)*SDBYLD2!$F17</f>
        <v>0</v>
      </c>
      <c r="AD17" s="44">
        <f>SDBYLD1!AD17*VLOOKUP(SDBYLD2!AD$4,'[1]INTERNAL PARAMETERS-1'!$B$5:$J$44,5,FALSE)*VLOOKUP(SDBYLD2!AD$4,'[1]INTERNAL PARAMETERS-1'!$B$5:$J$44,7,FALSE)*SDBYLD2!$F17 + SDBYLD1!AD17*(1-VLOOKUP(SDBYLD2!AD$4,'[1]INTERNAL PARAMETERS-1'!$B$5:$J$44,5,FALSE))*VLOOKUP(SDBYLD2!AD$4,'[1]INTERNAL PARAMETERS-1'!$B$5:$J$44,9,FALSE)*SDBYLD2!$F17</f>
        <v>0</v>
      </c>
      <c r="AE17" s="44">
        <f>SDBYLD1!AE17*VLOOKUP(SDBYLD2!AE$4,'[1]INTERNAL PARAMETERS-1'!$B$5:$J$44,5,FALSE)*VLOOKUP(SDBYLD2!AE$4,'[1]INTERNAL PARAMETERS-1'!$B$5:$J$44,7,FALSE)*SDBYLD2!$F17 + SDBYLD1!AE17*(1-VLOOKUP(SDBYLD2!AE$4,'[1]INTERNAL PARAMETERS-1'!$B$5:$J$44,5,FALSE))*VLOOKUP(SDBYLD2!AE$4,'[1]INTERNAL PARAMETERS-1'!$B$5:$J$44,9,FALSE)*SDBYLD2!$F17</f>
        <v>0</v>
      </c>
      <c r="AF17" s="44">
        <f>SDBYLD1!AF17*VLOOKUP(SDBYLD2!AF$4,'[1]INTERNAL PARAMETERS-1'!$B$5:$J$44,5,FALSE)*VLOOKUP(SDBYLD2!AF$4,'[1]INTERNAL PARAMETERS-1'!$B$5:$J$44,7,FALSE)*SDBYLD2!$F17 + SDBYLD1!AF17*(1-VLOOKUP(SDBYLD2!AF$4,'[1]INTERNAL PARAMETERS-1'!$B$5:$J$44,5,FALSE))*VLOOKUP(SDBYLD2!AF$4,'[1]INTERNAL PARAMETERS-1'!$B$5:$J$44,9,FALSE)*SDBYLD2!$F17</f>
        <v>0.27795576387150489</v>
      </c>
      <c r="AG17" s="44">
        <f>SDBYLD1!AG17*VLOOKUP(SDBYLD2!AG$4,'[1]INTERNAL PARAMETERS-1'!$B$5:$J$44,5,FALSE)*VLOOKUP(SDBYLD2!AG$4,'[1]INTERNAL PARAMETERS-1'!$B$5:$J$44,7,FALSE)*SDBYLD2!$F17 + SDBYLD1!AG17*(1-VLOOKUP(SDBYLD2!AG$4,'[1]INTERNAL PARAMETERS-1'!$B$5:$J$44,5,FALSE))*VLOOKUP(SDBYLD2!AG$4,'[1]INTERNAL PARAMETERS-1'!$B$5:$J$44,9,FALSE)*SDBYLD2!$F17</f>
        <v>0</v>
      </c>
      <c r="AH17" s="44">
        <f>SDBYLD1!AH17*VLOOKUP(SDBYLD2!AH$4,'[1]INTERNAL PARAMETERS-1'!$B$5:$J$44,5,FALSE)*VLOOKUP(SDBYLD2!AH$4,'[1]INTERNAL PARAMETERS-1'!$B$5:$J$44,7,FALSE)*SDBYLD2!$F17 + SDBYLD1!AH17*(1-VLOOKUP(SDBYLD2!AH$4,'[1]INTERNAL PARAMETERS-1'!$B$5:$J$44,5,FALSE))*VLOOKUP(SDBYLD2!AH$4,'[1]INTERNAL PARAMETERS-1'!$B$5:$J$44,9,FALSE)*SDBYLD2!$F17</f>
        <v>0</v>
      </c>
      <c r="AI17" s="44">
        <f>SDBYLD1!AI17*VLOOKUP(SDBYLD2!AI$4,'[1]INTERNAL PARAMETERS-1'!$B$5:$J$44,5,FALSE)*VLOOKUP(SDBYLD2!AI$4,'[1]INTERNAL PARAMETERS-1'!$B$5:$J$44,7,FALSE)*SDBYLD2!$F17 + SDBYLD1!AI17*(1-VLOOKUP(SDBYLD2!AI$4,'[1]INTERNAL PARAMETERS-1'!$B$5:$J$44,5,FALSE))*VLOOKUP(SDBYLD2!AI$4,'[1]INTERNAL PARAMETERS-1'!$B$5:$J$44,9,FALSE)*SDBYLD2!$F17</f>
        <v>0.16037552393467952</v>
      </c>
      <c r="AJ17" s="44">
        <f>SDBYLD1!AJ17*VLOOKUP(SDBYLD2!AJ$4,'[1]INTERNAL PARAMETERS-1'!$B$5:$J$44,5,FALSE)*VLOOKUP(SDBYLD2!AJ$4,'[1]INTERNAL PARAMETERS-1'!$B$5:$J$44,7,FALSE)*SDBYLD2!$F17 + SDBYLD1!AJ17*(1-VLOOKUP(SDBYLD2!AJ$4,'[1]INTERNAL PARAMETERS-1'!$B$5:$J$44,5,FALSE))*VLOOKUP(SDBYLD2!AJ$4,'[1]INTERNAL PARAMETERS-1'!$B$5:$J$44,9,FALSE)*SDBYLD2!$F17</f>
        <v>0.69495348431312642</v>
      </c>
      <c r="AK17" s="44">
        <f>SDBYLD1!AK17*VLOOKUP(SDBYLD2!AK$4,'[1]INTERNAL PARAMETERS-1'!$B$5:$J$44,5,FALSE)*VLOOKUP(SDBYLD2!AK$4,'[1]INTERNAL PARAMETERS-1'!$B$5:$J$44,7,FALSE)*SDBYLD2!$F17 + SDBYLD1!AK17*(1-VLOOKUP(SDBYLD2!AK$4,'[1]INTERNAL PARAMETERS-1'!$B$5:$J$44,5,FALSE))*VLOOKUP(SDBYLD2!AK$4,'[1]INTERNAL PARAMETERS-1'!$B$5:$J$44,9,FALSE)*SDBYLD2!$F17</f>
        <v>0</v>
      </c>
      <c r="AL17" s="44">
        <f>SDBYLD1!AL17*VLOOKUP(SDBYLD2!AL$4,'[1]INTERNAL PARAMETERS-1'!$B$5:$J$44,5,FALSE)*VLOOKUP(SDBYLD2!AL$4,'[1]INTERNAL PARAMETERS-1'!$B$5:$J$44,7,FALSE)*SDBYLD2!$F17 + SDBYLD1!AL17*(1-VLOOKUP(SDBYLD2!AL$4,'[1]INTERNAL PARAMETERS-1'!$B$5:$J$44,5,FALSE))*VLOOKUP(SDBYLD2!AL$4,'[1]INTERNAL PARAMETERS-1'!$B$5:$J$44,9,FALSE)*SDBYLD2!$F17</f>
        <v>0</v>
      </c>
      <c r="AM17" s="44">
        <f>SDBYLD1!AM17*VLOOKUP(SDBYLD2!AM$4,'[1]INTERNAL PARAMETERS-1'!$B$5:$J$44,5,FALSE)*VLOOKUP(SDBYLD2!AM$4,'[1]INTERNAL PARAMETERS-1'!$B$5:$J$44,7,FALSE)*SDBYLD2!$F17 + SDBYLD1!AM17*(1-VLOOKUP(SDBYLD2!AM$4,'[1]INTERNAL PARAMETERS-1'!$B$5:$J$44,5,FALSE))*VLOOKUP(SDBYLD2!AM$4,'[1]INTERNAL PARAMETERS-1'!$B$5:$J$44,9,FALSE)*SDBYLD2!$F17</f>
        <v>0</v>
      </c>
      <c r="AN17" s="44">
        <f>SDBYLD1!AN17*VLOOKUP(SDBYLD2!AN$4,'[1]INTERNAL PARAMETERS-1'!$B$5:$J$44,5,FALSE)*VLOOKUP(SDBYLD2!AN$4,'[1]INTERNAL PARAMETERS-1'!$B$5:$J$44,7,FALSE)*SDBYLD2!$F17 + SDBYLD1!AN17*(1-VLOOKUP(SDBYLD2!AN$4,'[1]INTERNAL PARAMETERS-1'!$B$5:$J$44,5,FALSE))*VLOOKUP(SDBYLD2!AN$4,'[1]INTERNAL PARAMETERS-1'!$B$5:$J$44,9,FALSE)*SDBYLD2!$F17</f>
        <v>0</v>
      </c>
      <c r="AO17" s="44">
        <f>SDBYLD1!AO17*VLOOKUP(SDBYLD2!AO$4,'[1]INTERNAL PARAMETERS-1'!$B$5:$J$44,5,FALSE)*VLOOKUP(SDBYLD2!AO$4,'[1]INTERNAL PARAMETERS-1'!$B$5:$J$44,7,FALSE)*SDBYLD2!$F17 + SDBYLD1!AO17*(1-VLOOKUP(SDBYLD2!AO$4,'[1]INTERNAL PARAMETERS-1'!$B$5:$J$44,5,FALSE))*VLOOKUP(SDBYLD2!AO$4,'[1]INTERNAL PARAMETERS-1'!$B$5:$J$44,9,FALSE)*SDBYLD2!$F17</f>
        <v>0</v>
      </c>
      <c r="AP17" s="44">
        <f>SDBYLD1!AP17*VLOOKUP(SDBYLD2!AP$4,'[1]INTERNAL PARAMETERS-1'!$B$5:$J$44,5,FALSE)*VLOOKUP(SDBYLD2!AP$4,'[1]INTERNAL PARAMETERS-1'!$B$5:$J$44,7,FALSE)*SDBYLD2!$F17 + SDBYLD1!AP17*(1-VLOOKUP(SDBYLD2!AP$4,'[1]INTERNAL PARAMETERS-1'!$B$5:$J$44,5,FALSE))*VLOOKUP(SDBYLD2!AP$4,'[1]INTERNAL PARAMETERS-1'!$B$5:$J$44,9,FALSE)*SDBYLD2!$F17</f>
        <v>0</v>
      </c>
      <c r="AQ17" s="44">
        <f>SDBYLD1!AQ17*VLOOKUP(SDBYLD2!AQ$4,'[1]INTERNAL PARAMETERS-1'!$B$5:$J$44,5,FALSE)*VLOOKUP(SDBYLD2!AQ$4,'[1]INTERNAL PARAMETERS-1'!$B$5:$J$44,7,FALSE)*SDBYLD2!$F17 + SDBYLD1!AQ17*(1-VLOOKUP(SDBYLD2!AQ$4,'[1]INTERNAL PARAMETERS-1'!$B$5:$J$44,5,FALSE))*VLOOKUP(SDBYLD2!AQ$4,'[1]INTERNAL PARAMETERS-1'!$B$5:$J$44,9,FALSE)*SDBYLD2!$F17</f>
        <v>0</v>
      </c>
      <c r="AR17" s="44">
        <f>SDBYLD1!AR17*VLOOKUP(SDBYLD2!AR$4,'[1]INTERNAL PARAMETERS-1'!$B$5:$J$44,5,FALSE)*VLOOKUP(SDBYLD2!AR$4,'[1]INTERNAL PARAMETERS-1'!$B$5:$J$44,7,FALSE)*SDBYLD2!$F17 + SDBYLD1!AR17*(1-VLOOKUP(SDBYLD2!AR$4,'[1]INTERNAL PARAMETERS-1'!$B$5:$J$44,5,FALSE))*VLOOKUP(SDBYLD2!AR$4,'[1]INTERNAL PARAMETERS-1'!$B$5:$J$44,9,FALSE)*SDBYLD2!$F17</f>
        <v>0</v>
      </c>
      <c r="AS17" s="44">
        <f>SDBYLD1!AS17*VLOOKUP(SDBYLD2!AS$4,'[1]INTERNAL PARAMETERS-1'!$B$5:$J$44,5,FALSE)*VLOOKUP(SDBYLD2!AS$4,'[1]INTERNAL PARAMETERS-1'!$B$5:$J$44,7,FALSE)*SDBYLD2!$F17 + SDBYLD1!AS17*(1-VLOOKUP(SDBYLD2!AS$4,'[1]INTERNAL PARAMETERS-1'!$B$5:$J$44,5,FALSE))*VLOOKUP(SDBYLD2!AS$4,'[1]INTERNAL PARAMETERS-1'!$B$5:$J$44,9,FALSE)*SDBYLD2!$F17</f>
        <v>0</v>
      </c>
      <c r="AT17" s="43">
        <f>SDBYLD1!AT17*VLOOKUP(SDBYLD2!AT$4,'[1]INTERNAL PARAMETERS-1'!$B$5:$J$44,5,FALSE)*VLOOKUP(SDBYLD2!AT$4,'[1]INTERNAL PARAMETERS-1'!$B$5:$J$44,7,FALSE)*SDBYLD2!$F17 + SDBYLD1!AT17*(1-VLOOKUP(SDBYLD2!AT$4,'[1]INTERNAL PARAMETERS-1'!$B$5:$J$44,5,FALSE))*VLOOKUP(SDBYLD2!AT$4,'[1]INTERNAL PARAMETERS-1'!$B$5:$J$44,9,FALSE)*SDBYLD2!$F17</f>
        <v>0</v>
      </c>
      <c r="AU17" s="45">
        <f>SDBYLD1!AU17*VLOOKUP(SDBYLD2!AU$4,'[1]INTERNAL PARAMETERS-1'!$B$5:$J$44,5,FALSE)*VLOOKUP(SDBYLD2!AU$4,'[1]INTERNAL PARAMETERS-1'!$B$5:$J$44,6,FALSE)*VLOOKUP(SDBYLD2!AU$4,'[1]INTERNAL PARAMETERS-1'!$B$5:$J$44,3,FALSE) + SDBYLD1!AU17*(1-VLOOKUP(SDBYLD2!AU$4,'[1]INTERNAL PARAMETERS-1'!$B$5:$J$44,5,FALSE))*VLOOKUP(SDBYLD2!AU$4,'[1]INTERNAL PARAMETERS-1'!$B$5:$J$44,8,FALSE)*VLOOKUP(SDBYLD2!AU$4,'[1]INTERNAL PARAMETERS-1'!$B$5:$J$44,3,FALSE)</f>
        <v>0</v>
      </c>
      <c r="AV17" s="44">
        <f>SDBYLD1!AV17*VLOOKUP(SDBYLD2!AV$4,'[1]INTERNAL PARAMETERS-1'!$B$5:$J$44,5,FALSE)*VLOOKUP(SDBYLD2!AV$4,'[1]INTERNAL PARAMETERS-1'!$B$5:$J$44,6,FALSE)*VLOOKUP(SDBYLD2!AV$4,'[1]INTERNAL PARAMETERS-1'!$B$5:$J$44,3,FALSE) + SDBYLD1!AV17*(1-VLOOKUP(SDBYLD2!AV$4,'[1]INTERNAL PARAMETERS-1'!$B$5:$J$44,5,FALSE))*VLOOKUP(SDBYLD2!AV$4,'[1]INTERNAL PARAMETERS-1'!$B$5:$J$44,8,FALSE)*VLOOKUP(SDBYLD2!AV$4,'[1]INTERNAL PARAMETERS-1'!$B$5:$J$44,3,FALSE)</f>
        <v>0</v>
      </c>
      <c r="AW17" s="44">
        <f>SDBYLD1!AW17*VLOOKUP(SDBYLD2!AW$4,'[1]INTERNAL PARAMETERS-1'!$B$5:$J$44,5,FALSE)*VLOOKUP(SDBYLD2!AW$4,'[1]INTERNAL PARAMETERS-1'!$B$5:$J$44,6,FALSE)*VLOOKUP(SDBYLD2!AW$4,'[1]INTERNAL PARAMETERS-1'!$B$5:$J$44,3,FALSE) + SDBYLD1!AW17*(1-VLOOKUP(SDBYLD2!AW$4,'[1]INTERNAL PARAMETERS-1'!$B$5:$J$44,5,FALSE))*VLOOKUP(SDBYLD2!AW$4,'[1]INTERNAL PARAMETERS-1'!$B$5:$J$44,8,FALSE)*VLOOKUP(SDBYLD2!AW$4,'[1]INTERNAL PARAMETERS-1'!$B$5:$J$44,3,FALSE)</f>
        <v>1.8193529656350604</v>
      </c>
      <c r="AX17" s="44">
        <f>SDBYLD1!AX17*VLOOKUP(SDBYLD2!AX$4,'[1]INTERNAL PARAMETERS-1'!$B$5:$J$44,5,FALSE)*VLOOKUP(SDBYLD2!AX$4,'[1]INTERNAL PARAMETERS-1'!$B$5:$J$44,6,FALSE)*VLOOKUP(SDBYLD2!AX$4,'[1]INTERNAL PARAMETERS-1'!$B$5:$J$44,3,FALSE) + SDBYLD1!AX17*(1-VLOOKUP(SDBYLD2!AX$4,'[1]INTERNAL PARAMETERS-1'!$B$5:$J$44,5,FALSE))*VLOOKUP(SDBYLD2!AX$4,'[1]INTERNAL PARAMETERS-1'!$B$5:$J$44,8,FALSE)*VLOOKUP(SDBYLD2!AX$4,'[1]INTERNAL PARAMETERS-1'!$B$5:$J$44,3,FALSE)</f>
        <v>0</v>
      </c>
      <c r="AY17" s="44">
        <f>SDBYLD1!AY17*VLOOKUP(SDBYLD2!AY$4,'[1]INTERNAL PARAMETERS-1'!$B$5:$J$44,5,FALSE)*VLOOKUP(SDBYLD2!AY$4,'[1]INTERNAL PARAMETERS-1'!$B$5:$J$44,6,FALSE)*VLOOKUP(SDBYLD2!AY$4,'[1]INTERNAL PARAMETERS-1'!$B$5:$J$44,3,FALSE) + SDBYLD1!AY17*(1-VLOOKUP(SDBYLD2!AY$4,'[1]INTERNAL PARAMETERS-1'!$B$5:$J$44,5,FALSE))*VLOOKUP(SDBYLD2!AY$4,'[1]INTERNAL PARAMETERS-1'!$B$5:$J$44,8,FALSE)*VLOOKUP(SDBYLD2!AY$4,'[1]INTERNAL PARAMETERS-1'!$B$5:$J$44,3,FALSE)</f>
        <v>0</v>
      </c>
      <c r="AZ17" s="44">
        <f>SDBYLD1!AZ17*VLOOKUP(SDBYLD2!AZ$4,'[1]INTERNAL PARAMETERS-1'!$B$5:$J$44,5,FALSE)*VLOOKUP(SDBYLD2!AZ$4,'[1]INTERNAL PARAMETERS-1'!$B$5:$J$44,6,FALSE)*VLOOKUP(SDBYLD2!AZ$4,'[1]INTERNAL PARAMETERS-1'!$B$5:$J$44,3,FALSE) + SDBYLD1!AZ17*(1-VLOOKUP(SDBYLD2!AZ$4,'[1]INTERNAL PARAMETERS-1'!$B$5:$J$44,5,FALSE))*VLOOKUP(SDBYLD2!AZ$4,'[1]INTERNAL PARAMETERS-1'!$B$5:$J$44,8,FALSE)*VLOOKUP(SDBYLD2!AZ$4,'[1]INTERNAL PARAMETERS-1'!$B$5:$J$44,3,FALSE)</f>
        <v>0</v>
      </c>
      <c r="BA17" s="44">
        <f>SDBYLD1!BA17*VLOOKUP(SDBYLD2!BA$4,'[1]INTERNAL PARAMETERS-1'!$B$5:$J$44,5,FALSE)*VLOOKUP(SDBYLD2!BA$4,'[1]INTERNAL PARAMETERS-1'!$B$5:$J$44,6,FALSE)*VLOOKUP(SDBYLD2!BA$4,'[1]INTERNAL PARAMETERS-1'!$B$5:$J$44,3,FALSE) + SDBYLD1!BA17*(1-VLOOKUP(SDBYLD2!BA$4,'[1]INTERNAL PARAMETERS-1'!$B$5:$J$44,5,FALSE))*VLOOKUP(SDBYLD2!BA$4,'[1]INTERNAL PARAMETERS-1'!$B$5:$J$44,8,FALSE)*VLOOKUP(SDBYLD2!BA$4,'[1]INTERNAL PARAMETERS-1'!$B$5:$J$44,3,FALSE)</f>
        <v>1.6803329776985063</v>
      </c>
      <c r="BB17" s="44">
        <f>SDBYLD1!BB17*VLOOKUP(SDBYLD2!BB$4,'[1]INTERNAL PARAMETERS-1'!$B$5:$J$44,5,FALSE)*VLOOKUP(SDBYLD2!BB$4,'[1]INTERNAL PARAMETERS-1'!$B$5:$J$44,6,FALSE)*VLOOKUP(SDBYLD2!BB$4,'[1]INTERNAL PARAMETERS-1'!$B$5:$J$44,3,FALSE) + SDBYLD1!BB17*(1-VLOOKUP(SDBYLD2!BB$4,'[1]INTERNAL PARAMETERS-1'!$B$5:$J$44,5,FALSE))*VLOOKUP(SDBYLD2!BB$4,'[1]INTERNAL PARAMETERS-1'!$B$5:$J$44,8,FALSE)*VLOOKUP(SDBYLD2!BB$4,'[1]INTERNAL PARAMETERS-1'!$B$5:$J$44,3,FALSE)</f>
        <v>0.20332573715149888</v>
      </c>
      <c r="BC17" s="44">
        <f>SDBYLD1!BC17*VLOOKUP(SDBYLD2!BC$4,'[1]INTERNAL PARAMETERS-1'!$B$5:$J$44,5,FALSE)*VLOOKUP(SDBYLD2!BC$4,'[1]INTERNAL PARAMETERS-1'!$B$5:$J$44,6,FALSE)*VLOOKUP(SDBYLD2!BC$4,'[1]INTERNAL PARAMETERS-1'!$B$5:$J$44,3,FALSE) + SDBYLD1!BC17*(1-VLOOKUP(SDBYLD2!BC$4,'[1]INTERNAL PARAMETERS-1'!$B$5:$J$44,5,FALSE))*VLOOKUP(SDBYLD2!BC$4,'[1]INTERNAL PARAMETERS-1'!$B$5:$J$44,8,FALSE)*VLOOKUP(SDBYLD2!BC$4,'[1]INTERNAL PARAMETERS-1'!$B$5:$J$44,3,FALSE)</f>
        <v>1.1226916134563956</v>
      </c>
      <c r="BD17" s="44">
        <f>SDBYLD1!BD17*VLOOKUP(SDBYLD2!BD$4,'[1]INTERNAL PARAMETERS-1'!$B$5:$J$44,5,FALSE)*VLOOKUP(SDBYLD2!BD$4,'[1]INTERNAL PARAMETERS-1'!$B$5:$J$44,6,FALSE)*VLOOKUP(SDBYLD2!BD$4,'[1]INTERNAL PARAMETERS-1'!$B$5:$J$44,3,FALSE) + SDBYLD1!BD17*(1-VLOOKUP(SDBYLD2!BD$4,'[1]INTERNAL PARAMETERS-1'!$B$5:$J$44,5,FALSE))*VLOOKUP(SDBYLD2!BD$4,'[1]INTERNAL PARAMETERS-1'!$B$5:$J$44,8,FALSE)*VLOOKUP(SDBYLD2!BD$4,'[1]INTERNAL PARAMETERS-1'!$B$5:$J$44,3,FALSE)</f>
        <v>0.19002747282340282</v>
      </c>
      <c r="BE17" s="44">
        <f>SDBYLD1!BE17*VLOOKUP(SDBYLD2!BE$4,'[1]INTERNAL PARAMETERS-1'!$B$5:$J$44,5,FALSE)*VLOOKUP(SDBYLD2!BE$4,'[1]INTERNAL PARAMETERS-1'!$B$5:$J$44,6,FALSE)*VLOOKUP(SDBYLD2!BE$4,'[1]INTERNAL PARAMETERS-1'!$B$5:$J$44,3,FALSE) + SDBYLD1!BE17*(1-VLOOKUP(SDBYLD2!BE$4,'[1]INTERNAL PARAMETERS-1'!$B$5:$J$44,5,FALSE))*VLOOKUP(SDBYLD2!BE$4,'[1]INTERNAL PARAMETERS-1'!$B$5:$J$44,8,FALSE)*VLOOKUP(SDBYLD2!BE$4,'[1]INTERNAL PARAMETERS-1'!$B$5:$J$44,3,FALSE)</f>
        <v>0.64205616618339323</v>
      </c>
      <c r="BF17" s="44">
        <f>SDBYLD1!BF17*VLOOKUP(SDBYLD2!BF$4,'[1]INTERNAL PARAMETERS-1'!$B$5:$J$44,5,FALSE)*VLOOKUP(SDBYLD2!BF$4,'[1]INTERNAL PARAMETERS-1'!$B$5:$J$44,6,FALSE)*VLOOKUP(SDBYLD2!BF$4,'[1]INTERNAL PARAMETERS-1'!$B$5:$J$44,3,FALSE) + SDBYLD1!BF17*(1-VLOOKUP(SDBYLD2!BF$4,'[1]INTERNAL PARAMETERS-1'!$B$5:$J$44,5,FALSE))*VLOOKUP(SDBYLD2!BF$4,'[1]INTERNAL PARAMETERS-1'!$B$5:$J$44,8,FALSE)*VLOOKUP(SDBYLD2!BF$4,'[1]INTERNAL PARAMETERS-1'!$B$5:$J$44,3,FALSE)</f>
        <v>0</v>
      </c>
      <c r="BG17" s="44">
        <f>SDBYLD1!BG17*VLOOKUP(SDBYLD2!BG$4,'[1]INTERNAL PARAMETERS-1'!$B$5:$J$44,5,FALSE)*VLOOKUP(SDBYLD2!BG$4,'[1]INTERNAL PARAMETERS-1'!$B$5:$J$44,6,FALSE)*VLOOKUP(SDBYLD2!BG$4,'[1]INTERNAL PARAMETERS-1'!$B$5:$J$44,3,FALSE) + SDBYLD1!BG17*(1-VLOOKUP(SDBYLD2!BG$4,'[1]INTERNAL PARAMETERS-1'!$B$5:$J$44,5,FALSE))*VLOOKUP(SDBYLD2!BG$4,'[1]INTERNAL PARAMETERS-1'!$B$5:$J$44,8,FALSE)*VLOOKUP(SDBYLD2!BG$4,'[1]INTERNAL PARAMETERS-1'!$B$5:$J$44,3,FALSE)</f>
        <v>0.2684122627534179</v>
      </c>
      <c r="BH17" s="44">
        <f>SDBYLD1!BH17*VLOOKUP(SDBYLD2!BH$4,'[1]INTERNAL PARAMETERS-1'!$B$5:$J$44,5,FALSE)*VLOOKUP(SDBYLD2!BH$4,'[1]INTERNAL PARAMETERS-1'!$B$5:$J$44,6,FALSE)*VLOOKUP(SDBYLD2!BH$4,'[1]INTERNAL PARAMETERS-1'!$B$5:$J$44,3,FALSE) + SDBYLD1!BH17*(1-VLOOKUP(SDBYLD2!BH$4,'[1]INTERNAL PARAMETERS-1'!$B$5:$J$44,5,FALSE))*VLOOKUP(SDBYLD2!BH$4,'[1]INTERNAL PARAMETERS-1'!$B$5:$J$44,8,FALSE)*VLOOKUP(SDBYLD2!BH$4,'[1]INTERNAL PARAMETERS-1'!$B$5:$J$44,3,FALSE)</f>
        <v>1.8188848321340448E-3</v>
      </c>
      <c r="BI17" s="44">
        <f>SDBYLD1!BI17*VLOOKUP(SDBYLD2!BI$4,'[1]INTERNAL PARAMETERS-1'!$B$5:$J$44,5,FALSE)*VLOOKUP(SDBYLD2!BI$4,'[1]INTERNAL PARAMETERS-1'!$B$5:$J$44,6,FALSE)*VLOOKUP(SDBYLD2!BI$4,'[1]INTERNAL PARAMETERS-1'!$B$5:$J$44,3,FALSE) + SDBYLD1!BI17*(1-VLOOKUP(SDBYLD2!BI$4,'[1]INTERNAL PARAMETERS-1'!$B$5:$J$44,5,FALSE))*VLOOKUP(SDBYLD2!BI$4,'[1]INTERNAL PARAMETERS-1'!$B$5:$J$44,8,FALSE)*VLOOKUP(SDBYLD2!BI$4,'[1]INTERNAL PARAMETERS-1'!$B$5:$J$44,3,FALSE)</f>
        <v>0</v>
      </c>
      <c r="BJ17" s="44">
        <f>SDBYLD1!BJ17*VLOOKUP(SDBYLD2!BJ$4,'[1]INTERNAL PARAMETERS-1'!$B$5:$J$44,5,FALSE)*VLOOKUP(SDBYLD2!BJ$4,'[1]INTERNAL PARAMETERS-1'!$B$5:$J$44,6,FALSE)*VLOOKUP(SDBYLD2!BJ$4,'[1]INTERNAL PARAMETERS-1'!$B$5:$J$44,3,FALSE) + SDBYLD1!BJ17*(1-VLOOKUP(SDBYLD2!BJ$4,'[1]INTERNAL PARAMETERS-1'!$B$5:$J$44,5,FALSE))*VLOOKUP(SDBYLD2!BJ$4,'[1]INTERNAL PARAMETERS-1'!$B$5:$J$44,8,FALSE)*VLOOKUP(SDBYLD2!BJ$4,'[1]INTERNAL PARAMETERS-1'!$B$5:$J$44,3,FALSE)</f>
        <v>0.14561174213894243</v>
      </c>
      <c r="BK17" s="44">
        <f>SDBYLD1!BK17*VLOOKUP(SDBYLD2!BK$4,'[1]INTERNAL PARAMETERS-1'!$B$5:$J$44,5,FALSE)*VLOOKUP(SDBYLD2!BK$4,'[1]INTERNAL PARAMETERS-1'!$B$5:$J$44,6,FALSE)*VLOOKUP(SDBYLD2!BK$4,'[1]INTERNAL PARAMETERS-1'!$B$5:$J$44,3,FALSE) + SDBYLD1!BK17*(1-VLOOKUP(SDBYLD2!BK$4,'[1]INTERNAL PARAMETERS-1'!$B$5:$J$44,5,FALSE))*VLOOKUP(SDBYLD2!BK$4,'[1]INTERNAL PARAMETERS-1'!$B$5:$J$44,8,FALSE)*VLOOKUP(SDBYLD2!BK$4,'[1]INTERNAL PARAMETERS-1'!$B$5:$J$44,3,FALSE)</f>
        <v>0.13532791458388446</v>
      </c>
      <c r="BL17" s="44">
        <f>SDBYLD1!BL17*VLOOKUP(SDBYLD2!BL$4,'[1]INTERNAL PARAMETERS-1'!$B$5:$J$44,5,FALSE)*VLOOKUP(SDBYLD2!BL$4,'[1]INTERNAL PARAMETERS-1'!$B$5:$J$44,6,FALSE)*VLOOKUP(SDBYLD2!BL$4,'[1]INTERNAL PARAMETERS-1'!$B$5:$J$44,3,FALSE) + SDBYLD1!BL17*(1-VLOOKUP(SDBYLD2!BL$4,'[1]INTERNAL PARAMETERS-1'!$B$5:$J$44,5,FALSE))*VLOOKUP(SDBYLD2!BL$4,'[1]INTERNAL PARAMETERS-1'!$B$5:$J$44,8,FALSE)*VLOOKUP(SDBYLD2!BL$4,'[1]INTERNAL PARAMETERS-1'!$B$5:$J$44,3,FALSE)</f>
        <v>0.34590204834360194</v>
      </c>
      <c r="BM17" s="44">
        <f>SDBYLD1!BM17*VLOOKUP(SDBYLD2!BM$4,'[1]INTERNAL PARAMETERS-1'!$B$5:$J$44,5,FALSE)*VLOOKUP(SDBYLD2!BM$4,'[1]INTERNAL PARAMETERS-1'!$B$5:$J$44,6,FALSE)*VLOOKUP(SDBYLD2!BM$4,'[1]INTERNAL PARAMETERS-1'!$B$5:$J$44,3,FALSE) + SDBYLD1!BM17*(1-VLOOKUP(SDBYLD2!BM$4,'[1]INTERNAL PARAMETERS-1'!$B$5:$J$44,5,FALSE))*VLOOKUP(SDBYLD2!BM$4,'[1]INTERNAL PARAMETERS-1'!$B$5:$J$44,8,FALSE)*VLOOKUP(SDBYLD2!BM$4,'[1]INTERNAL PARAMETERS-1'!$B$5:$J$44,3,FALSE)</f>
        <v>0.23789641156810754</v>
      </c>
      <c r="BN17" s="44">
        <f>SDBYLD1!BN17*VLOOKUP(SDBYLD2!BN$4,'[1]INTERNAL PARAMETERS-1'!$B$5:$J$44,5,FALSE)*VLOOKUP(SDBYLD2!BN$4,'[1]INTERNAL PARAMETERS-1'!$B$5:$J$44,6,FALSE)*VLOOKUP(SDBYLD2!BN$4,'[1]INTERNAL PARAMETERS-1'!$B$5:$J$44,3,FALSE) + SDBYLD1!BN17*(1-VLOOKUP(SDBYLD2!BN$4,'[1]INTERNAL PARAMETERS-1'!$B$5:$J$44,5,FALSE))*VLOOKUP(SDBYLD2!BN$4,'[1]INTERNAL PARAMETERS-1'!$B$5:$J$44,8,FALSE)*VLOOKUP(SDBYLD2!BN$4,'[1]INTERNAL PARAMETERS-1'!$B$5:$J$44,3,FALSE)</f>
        <v>0.10412271846944343</v>
      </c>
      <c r="BO17" s="44">
        <f>SDBYLD1!BO17*VLOOKUP(SDBYLD2!BO$4,'[1]INTERNAL PARAMETERS-1'!$B$5:$J$44,5,FALSE)*VLOOKUP(SDBYLD2!BO$4,'[1]INTERNAL PARAMETERS-1'!$B$5:$J$44,6,FALSE)*VLOOKUP(SDBYLD2!BO$4,'[1]INTERNAL PARAMETERS-1'!$B$5:$J$44,3,FALSE) + SDBYLD1!BO17*(1-VLOOKUP(SDBYLD2!BO$4,'[1]INTERNAL PARAMETERS-1'!$B$5:$J$44,5,FALSE))*VLOOKUP(SDBYLD2!BO$4,'[1]INTERNAL PARAMETERS-1'!$B$5:$J$44,8,FALSE)*VLOOKUP(SDBYLD2!BO$4,'[1]INTERNAL PARAMETERS-1'!$B$5:$J$44,3,FALSE)</f>
        <v>5.8746972103128119E-2</v>
      </c>
      <c r="BP17" s="44">
        <f>SDBYLD1!BP17*VLOOKUP(SDBYLD2!BP$4,'[1]INTERNAL PARAMETERS-1'!$B$5:$J$44,5,FALSE)*VLOOKUP(SDBYLD2!BP$4,'[1]INTERNAL PARAMETERS-1'!$B$5:$J$44,6,FALSE)*VLOOKUP(SDBYLD2!BP$4,'[1]INTERNAL PARAMETERS-1'!$B$5:$J$44,3,FALSE) + SDBYLD1!BP17*(1-VLOOKUP(SDBYLD2!BP$4,'[1]INTERNAL PARAMETERS-1'!$B$5:$J$44,5,FALSE))*VLOOKUP(SDBYLD2!BP$4,'[1]INTERNAL PARAMETERS-1'!$B$5:$J$44,8,FALSE)*VLOOKUP(SDBYLD2!BP$4,'[1]INTERNAL PARAMETERS-1'!$B$5:$J$44,3,FALSE)</f>
        <v>8.2774983415557883E-3</v>
      </c>
      <c r="BQ17" s="44">
        <f>SDBYLD1!BQ17*VLOOKUP(SDBYLD2!BQ$4,'[1]INTERNAL PARAMETERS-1'!$B$5:$J$44,5,FALSE)*VLOOKUP(SDBYLD2!BQ$4,'[1]INTERNAL PARAMETERS-1'!$B$5:$J$44,6,FALSE)*VLOOKUP(SDBYLD2!BQ$4,'[1]INTERNAL PARAMETERS-1'!$B$5:$J$44,3,FALSE) + SDBYLD1!BQ17*(1-VLOOKUP(SDBYLD2!BQ$4,'[1]INTERNAL PARAMETERS-1'!$B$5:$J$44,5,FALSE))*VLOOKUP(SDBYLD2!BQ$4,'[1]INTERNAL PARAMETERS-1'!$B$5:$J$44,8,FALSE)*VLOOKUP(SDBYLD2!BQ$4,'[1]INTERNAL PARAMETERS-1'!$B$5:$J$44,3,FALSE)</f>
        <v>0.42722156035358572</v>
      </c>
      <c r="BR17" s="44">
        <f>SDBYLD1!BR17*VLOOKUP(SDBYLD2!BR$4,'[1]INTERNAL PARAMETERS-1'!$B$5:$J$44,5,FALSE)*VLOOKUP(SDBYLD2!BR$4,'[1]INTERNAL PARAMETERS-1'!$B$5:$J$44,6,FALSE)*VLOOKUP(SDBYLD2!BR$4,'[1]INTERNAL PARAMETERS-1'!$B$5:$J$44,3,FALSE) + SDBYLD1!BR17*(1-VLOOKUP(SDBYLD2!BR$4,'[1]INTERNAL PARAMETERS-1'!$B$5:$J$44,5,FALSE))*VLOOKUP(SDBYLD2!BR$4,'[1]INTERNAL PARAMETERS-1'!$B$5:$J$44,8,FALSE)*VLOOKUP(SDBYLD2!BR$4,'[1]INTERNAL PARAMETERS-1'!$B$5:$J$44,3,FALSE)</f>
        <v>9.4724125965341029E-3</v>
      </c>
      <c r="BS17" s="44">
        <f>SDBYLD1!BS17*VLOOKUP(SDBYLD2!BS$4,'[1]INTERNAL PARAMETERS-1'!$B$5:$J$44,5,FALSE)*VLOOKUP(SDBYLD2!BS$4,'[1]INTERNAL PARAMETERS-1'!$B$5:$J$44,6,FALSE)*VLOOKUP(SDBYLD2!BS$4,'[1]INTERNAL PARAMETERS-1'!$B$5:$J$44,3,FALSE) + SDBYLD1!BS17*(1-VLOOKUP(SDBYLD2!BS$4,'[1]INTERNAL PARAMETERS-1'!$B$5:$J$44,5,FALSE))*VLOOKUP(SDBYLD2!BS$4,'[1]INTERNAL PARAMETERS-1'!$B$5:$J$44,8,FALSE)*VLOOKUP(SDBYLD2!BS$4,'[1]INTERNAL PARAMETERS-1'!$B$5:$J$44,3,FALSE)</f>
        <v>1.8006328759424394E-3</v>
      </c>
      <c r="BT17" s="44">
        <f>SDBYLD1!BT17*VLOOKUP(SDBYLD2!BT$4,'[1]INTERNAL PARAMETERS-1'!$B$5:$J$44,5,FALSE)*VLOOKUP(SDBYLD2!BT$4,'[1]INTERNAL PARAMETERS-1'!$B$5:$J$44,6,FALSE)*VLOOKUP(SDBYLD2!BT$4,'[1]INTERNAL PARAMETERS-1'!$B$5:$J$44,3,FALSE) + SDBYLD1!BT17*(1-VLOOKUP(SDBYLD2!BT$4,'[1]INTERNAL PARAMETERS-1'!$B$5:$J$44,5,FALSE))*VLOOKUP(SDBYLD2!BT$4,'[1]INTERNAL PARAMETERS-1'!$B$5:$J$44,8,FALSE)*VLOOKUP(SDBYLD2!BT$4,'[1]INTERNAL PARAMETERS-1'!$B$5:$J$44,3,FALSE)</f>
        <v>0</v>
      </c>
      <c r="BU17" s="44">
        <f>SDBYLD1!BU17*VLOOKUP(SDBYLD2!BU$4,'[1]INTERNAL PARAMETERS-1'!$B$5:$J$44,5,FALSE)*VLOOKUP(SDBYLD2!BU$4,'[1]INTERNAL PARAMETERS-1'!$B$5:$J$44,6,FALSE)*VLOOKUP(SDBYLD2!BU$4,'[1]INTERNAL PARAMETERS-1'!$B$5:$J$44,3,FALSE) + SDBYLD1!BU17*(1-VLOOKUP(SDBYLD2!BU$4,'[1]INTERNAL PARAMETERS-1'!$B$5:$J$44,5,FALSE))*VLOOKUP(SDBYLD2!BU$4,'[1]INTERNAL PARAMETERS-1'!$B$5:$J$44,8,FALSE)*VLOOKUP(SDBYLD2!BU$4,'[1]INTERNAL PARAMETERS-1'!$B$5:$J$44,3,FALSE)</f>
        <v>0</v>
      </c>
      <c r="BV17" s="44">
        <f>SDBYLD1!BV17*VLOOKUP(SDBYLD2!BV$4,'[1]INTERNAL PARAMETERS-1'!$B$5:$J$44,5,FALSE)*VLOOKUP(SDBYLD2!BV$4,'[1]INTERNAL PARAMETERS-1'!$B$5:$J$44,6,FALSE)*VLOOKUP(SDBYLD2!BV$4,'[1]INTERNAL PARAMETERS-1'!$B$5:$J$44,3,FALSE) + SDBYLD1!BV17*(1-VLOOKUP(SDBYLD2!BV$4,'[1]INTERNAL PARAMETERS-1'!$B$5:$J$44,5,FALSE))*VLOOKUP(SDBYLD2!BV$4,'[1]INTERNAL PARAMETERS-1'!$B$5:$J$44,8,FALSE)*VLOOKUP(SDBYLD2!BV$4,'[1]INTERNAL PARAMETERS-1'!$B$5:$J$44,3,FALSE)</f>
        <v>0</v>
      </c>
      <c r="BW17" s="44">
        <f>SDBYLD1!BW17*VLOOKUP(SDBYLD2!BW$4,'[1]INTERNAL PARAMETERS-1'!$B$5:$J$44,5,FALSE)*VLOOKUP(SDBYLD2!BW$4,'[1]INTERNAL PARAMETERS-1'!$B$5:$J$44,6,FALSE)*VLOOKUP(SDBYLD2!BW$4,'[1]INTERNAL PARAMETERS-1'!$B$5:$J$44,3,FALSE) + SDBYLD1!BW17*(1-VLOOKUP(SDBYLD2!BW$4,'[1]INTERNAL PARAMETERS-1'!$B$5:$J$44,5,FALSE))*VLOOKUP(SDBYLD2!BW$4,'[1]INTERNAL PARAMETERS-1'!$B$5:$J$44,8,FALSE)*VLOOKUP(SDBYLD2!BW$4,'[1]INTERNAL PARAMETERS-1'!$B$5:$J$44,3,FALSE)</f>
        <v>0</v>
      </c>
      <c r="BX17" s="44">
        <f>SDBYLD1!BX17*VLOOKUP(SDBYLD2!BX$4,'[1]INTERNAL PARAMETERS-1'!$B$5:$J$44,5,FALSE)*VLOOKUP(SDBYLD2!BX$4,'[1]INTERNAL PARAMETERS-1'!$B$5:$J$44,6,FALSE)*VLOOKUP(SDBYLD2!BX$4,'[1]INTERNAL PARAMETERS-1'!$B$5:$J$44,3,FALSE) + SDBYLD1!BX17*(1-VLOOKUP(SDBYLD2!BX$4,'[1]INTERNAL PARAMETERS-1'!$B$5:$J$44,5,FALSE))*VLOOKUP(SDBYLD2!BX$4,'[1]INTERNAL PARAMETERS-1'!$B$5:$J$44,8,FALSE)*VLOOKUP(SDBYLD2!BX$4,'[1]INTERNAL PARAMETERS-1'!$B$5:$J$44,3,FALSE)</f>
        <v>0</v>
      </c>
      <c r="BY17" s="44">
        <f>SDBYLD1!BY17*VLOOKUP(SDBYLD2!BY$4,'[1]INTERNAL PARAMETERS-1'!$B$5:$J$44,5,FALSE)*VLOOKUP(SDBYLD2!BY$4,'[1]INTERNAL PARAMETERS-1'!$B$5:$J$44,6,FALSE)*VLOOKUP(SDBYLD2!BY$4,'[1]INTERNAL PARAMETERS-1'!$B$5:$J$44,3,FALSE) + SDBYLD1!BY17*(1-VLOOKUP(SDBYLD2!BY$4,'[1]INTERNAL PARAMETERS-1'!$B$5:$J$44,5,FALSE))*VLOOKUP(SDBYLD2!BY$4,'[1]INTERNAL PARAMETERS-1'!$B$5:$J$44,8,FALSE)*VLOOKUP(SDBYLD2!BY$4,'[1]INTERNAL PARAMETERS-1'!$B$5:$J$44,3,FALSE)</f>
        <v>0</v>
      </c>
      <c r="BZ17" s="44">
        <f>SDBYLD1!BZ17*VLOOKUP(SDBYLD2!BZ$4,'[1]INTERNAL PARAMETERS-1'!$B$5:$J$44,5,FALSE)*VLOOKUP(SDBYLD2!BZ$4,'[1]INTERNAL PARAMETERS-1'!$B$5:$J$44,6,FALSE)*VLOOKUP(SDBYLD2!BZ$4,'[1]INTERNAL PARAMETERS-1'!$B$5:$J$44,3,FALSE) + SDBYLD1!BZ17*(1-VLOOKUP(SDBYLD2!BZ$4,'[1]INTERNAL PARAMETERS-1'!$B$5:$J$44,5,FALSE))*VLOOKUP(SDBYLD2!BZ$4,'[1]INTERNAL PARAMETERS-1'!$B$5:$J$44,8,FALSE)*VLOOKUP(SDBYLD2!BZ$4,'[1]INTERNAL PARAMETERS-1'!$B$5:$J$44,3,FALSE)</f>
        <v>1.1548399070295135E-3</v>
      </c>
      <c r="CA17" s="44">
        <f>SDBYLD1!CA17*VLOOKUP(SDBYLD2!CA$4,'[1]INTERNAL PARAMETERS-1'!$B$5:$J$44,5,FALSE)*VLOOKUP(SDBYLD2!CA$4,'[1]INTERNAL PARAMETERS-1'!$B$5:$J$44,6,FALSE)*VLOOKUP(SDBYLD2!CA$4,'[1]INTERNAL PARAMETERS-1'!$B$5:$J$44,3,FALSE) + SDBYLD1!CA17*(1-VLOOKUP(SDBYLD2!CA$4,'[1]INTERNAL PARAMETERS-1'!$B$5:$J$44,5,FALSE))*VLOOKUP(SDBYLD2!CA$4,'[1]INTERNAL PARAMETERS-1'!$B$5:$J$44,8,FALSE)*VLOOKUP(SDBYLD2!CA$4,'[1]INTERNAL PARAMETERS-1'!$B$5:$J$44,3,FALSE)</f>
        <v>0</v>
      </c>
      <c r="CB17" s="44">
        <f>SDBYLD1!CB17*VLOOKUP(SDBYLD2!CB$4,'[1]INTERNAL PARAMETERS-1'!$B$5:$J$44,5,FALSE)*VLOOKUP(SDBYLD2!CB$4,'[1]INTERNAL PARAMETERS-1'!$B$5:$J$44,6,FALSE)*VLOOKUP(SDBYLD2!CB$4,'[1]INTERNAL PARAMETERS-1'!$B$5:$J$44,3,FALSE) + SDBYLD1!CB17*(1-VLOOKUP(SDBYLD2!CB$4,'[1]INTERNAL PARAMETERS-1'!$B$5:$J$44,5,FALSE))*VLOOKUP(SDBYLD2!CB$4,'[1]INTERNAL PARAMETERS-1'!$B$5:$J$44,8,FALSE)*VLOOKUP(SDBYLD2!CB$4,'[1]INTERNAL PARAMETERS-1'!$B$5:$J$44,3,FALSE)</f>
        <v>0</v>
      </c>
      <c r="CC17" s="44">
        <f>SDBYLD1!CC17*VLOOKUP(SDBYLD2!CC$4,'[1]INTERNAL PARAMETERS-1'!$B$5:$J$44,5,FALSE)*VLOOKUP(SDBYLD2!CC$4,'[1]INTERNAL PARAMETERS-1'!$B$5:$J$44,6,FALSE)*VLOOKUP(SDBYLD2!CC$4,'[1]INTERNAL PARAMETERS-1'!$B$5:$J$44,3,FALSE) + SDBYLD1!CC17*(1-VLOOKUP(SDBYLD2!CC$4,'[1]INTERNAL PARAMETERS-1'!$B$5:$J$44,5,FALSE))*VLOOKUP(SDBYLD2!CC$4,'[1]INTERNAL PARAMETERS-1'!$B$5:$J$44,8,FALSE)*VLOOKUP(SDBYLD2!CC$4,'[1]INTERNAL PARAMETERS-1'!$B$5:$J$44,3,FALSE)</f>
        <v>2.0530368929289511E-3</v>
      </c>
      <c r="CD17" s="44">
        <f>SDBYLD1!CD17*VLOOKUP(SDBYLD2!CD$4,'[1]INTERNAL PARAMETERS-1'!$B$5:$J$44,5,FALSE)*VLOOKUP(SDBYLD2!CD$4,'[1]INTERNAL PARAMETERS-1'!$B$5:$J$44,6,FALSE)*VLOOKUP(SDBYLD2!CD$4,'[1]INTERNAL PARAMETERS-1'!$B$5:$J$44,3,FALSE) + SDBYLD1!CD17*(1-VLOOKUP(SDBYLD2!CD$4,'[1]INTERNAL PARAMETERS-1'!$B$5:$J$44,5,FALSE))*VLOOKUP(SDBYLD2!CD$4,'[1]INTERNAL PARAMETERS-1'!$B$5:$J$44,8,FALSE)*VLOOKUP(SDBYLD2!CD$4,'[1]INTERNAL PARAMETERS-1'!$B$5:$J$44,3,FALSE)</f>
        <v>5.7421088181621189E-3</v>
      </c>
      <c r="CE17" s="44">
        <f>SDBYLD1!CE17*VLOOKUP(SDBYLD2!CE$4,'[1]INTERNAL PARAMETERS-1'!$B$5:$J$44,5,FALSE)*VLOOKUP(SDBYLD2!CE$4,'[1]INTERNAL PARAMETERS-1'!$B$5:$J$44,6,FALSE)*VLOOKUP(SDBYLD2!CE$4,'[1]INTERNAL PARAMETERS-1'!$B$5:$J$44,3,FALSE) + SDBYLD1!CE17*(1-VLOOKUP(SDBYLD2!CE$4,'[1]INTERNAL PARAMETERS-1'!$B$5:$J$44,5,FALSE))*VLOOKUP(SDBYLD2!CE$4,'[1]INTERNAL PARAMETERS-1'!$B$5:$J$44,8,FALSE)*VLOOKUP(SDBYLD2!CE$4,'[1]INTERNAL PARAMETERS-1'!$B$5:$J$44,3,FALSE)</f>
        <v>1.0203000725340182E-2</v>
      </c>
      <c r="CF17" s="44">
        <f>SDBYLD1!CF17*VLOOKUP(SDBYLD2!CF$4,'[1]INTERNAL PARAMETERS-1'!$B$5:$J$44,5,FALSE)*VLOOKUP(SDBYLD2!CF$4,'[1]INTERNAL PARAMETERS-1'!$B$5:$J$44,6,FALSE)*VLOOKUP(SDBYLD2!CF$4,'[1]INTERNAL PARAMETERS-1'!$B$5:$J$44,3,FALSE) + SDBYLD1!CF17*(1-VLOOKUP(SDBYLD2!CF$4,'[1]INTERNAL PARAMETERS-1'!$B$5:$J$44,5,FALSE))*VLOOKUP(SDBYLD2!CF$4,'[1]INTERNAL PARAMETERS-1'!$B$5:$J$44,8,FALSE)*VLOOKUP(SDBYLD2!CF$4,'[1]INTERNAL PARAMETERS-1'!$B$5:$J$44,3,FALSE)</f>
        <v>0</v>
      </c>
      <c r="CG17" s="44">
        <f>SDBYLD1!CG17*VLOOKUP(SDBYLD2!CG$4,'[1]INTERNAL PARAMETERS-1'!$B$5:$J$44,5,FALSE)*VLOOKUP(SDBYLD2!CG$4,'[1]INTERNAL PARAMETERS-1'!$B$5:$J$44,6,FALSE)*VLOOKUP(SDBYLD2!CG$4,'[1]INTERNAL PARAMETERS-1'!$B$5:$J$44,3,FALSE) + SDBYLD1!CG17*(1-VLOOKUP(SDBYLD2!CG$4,'[1]INTERNAL PARAMETERS-1'!$B$5:$J$44,5,FALSE))*VLOOKUP(SDBYLD2!CG$4,'[1]INTERNAL PARAMETERS-1'!$B$5:$J$44,8,FALSE)*VLOOKUP(SDBYLD2!CG$4,'[1]INTERNAL PARAMETERS-1'!$B$5:$J$44,3,FALSE)</f>
        <v>0</v>
      </c>
      <c r="CH17" s="43">
        <f>SDBYLD1!CH17*VLOOKUP(SDBYLD2!CH$4,'[1]INTERNAL PARAMETERS-1'!$B$5:$J$44,5,FALSE)*VLOOKUP(SDBYLD2!CH$4,'[1]INTERNAL PARAMETERS-1'!$B$5:$J$44,6,FALSE)*VLOOKUP(SDBYLD2!CH$4,'[1]INTERNAL PARAMETERS-1'!$B$5:$J$44,3,FALSE) + SDBYLD1!CH17*(1-VLOOKUP(SDBYLD2!CH$4,'[1]INTERNAL PARAMETERS-1'!$B$5:$J$44,5,FALSE))*VLOOKUP(SDBYLD2!CH$4,'[1]INTERNAL PARAMETERS-1'!$B$5:$J$44,8,FALSE)*VLOOKUP(SDBYLD2!CH$4,'[1]INTERNAL PARAMETERS-1'!$B$5:$J$44,3,FALSE)</f>
        <v>0</v>
      </c>
      <c r="CJ17" s="45">
        <f t="shared" si="0"/>
        <v>178.88969435299498</v>
      </c>
      <c r="CK17" s="43">
        <f t="shared" si="1"/>
        <v>7.4215509782519966</v>
      </c>
    </row>
    <row r="18" spans="2:89" x14ac:dyDescent="0.4">
      <c r="B18" s="58" t="s">
        <v>5</v>
      </c>
      <c r="C18" s="57" t="s">
        <v>68</v>
      </c>
      <c r="D18" s="57" t="s">
        <v>54</v>
      </c>
      <c r="E18" s="133">
        <f>SDBeam!X18</f>
        <v>338.15731090801597</v>
      </c>
      <c r="F18" s="59">
        <f>'[1]INTERNAL PARAMETERS-1'!M18</f>
        <v>21.115000000000002</v>
      </c>
      <c r="G18" s="45">
        <f>SDBYLD1!G18*VLOOKUP(SDBYLD2!G$4,'[1]INTERNAL PARAMETERS-1'!$B$5:$J$44,5,FALSE)*VLOOKUP(SDBYLD2!G$4,'[1]INTERNAL PARAMETERS-1'!$B$5:$J$44,7,FALSE)*SDBYLD2!$F18 + SDBYLD1!G18*(1-VLOOKUP(SDBYLD2!G$4,'[1]INTERNAL PARAMETERS-1'!$B$5:$J$44,5,FALSE))*VLOOKUP(SDBYLD2!G$4,'[1]INTERNAL PARAMETERS-1'!$B$5:$J$44,9,FALSE)*SDBYLD2!$F18</f>
        <v>54.883566990759455</v>
      </c>
      <c r="H18" s="44">
        <f>SDBYLD1!H18*VLOOKUP(SDBYLD2!H$4,'[1]INTERNAL PARAMETERS-1'!$B$5:$J$44,5,FALSE)*VLOOKUP(SDBYLD2!H$4,'[1]INTERNAL PARAMETERS-1'!$B$5:$J$44,7,FALSE)*SDBYLD2!$F18 + SDBYLD1!H18*(1-VLOOKUP(SDBYLD2!H$4,'[1]INTERNAL PARAMETERS-1'!$B$5:$J$44,5,FALSE))*VLOOKUP(SDBYLD2!H$4,'[1]INTERNAL PARAMETERS-1'!$B$5:$J$44,9,FALSE)*SDBYLD2!$F18</f>
        <v>12.979406053594035</v>
      </c>
      <c r="I18" s="44">
        <f>SDBYLD1!I18*VLOOKUP(SDBYLD2!I$4,'[1]INTERNAL PARAMETERS-1'!$B$5:$J$44,5,FALSE)*VLOOKUP(SDBYLD2!I$4,'[1]INTERNAL PARAMETERS-1'!$B$5:$J$44,7,FALSE)*SDBYLD2!$F18 + SDBYLD1!I18*(1-VLOOKUP(SDBYLD2!I$4,'[1]INTERNAL PARAMETERS-1'!$B$5:$J$44,5,FALSE))*VLOOKUP(SDBYLD2!I$4,'[1]INTERNAL PARAMETERS-1'!$B$5:$J$44,9,FALSE)*SDBYLD2!$F18</f>
        <v>17.16165358959271</v>
      </c>
      <c r="J18" s="44">
        <f>SDBYLD1!J18*VLOOKUP(SDBYLD2!J$4,'[1]INTERNAL PARAMETERS-1'!$B$5:$J$44,5,FALSE)*VLOOKUP(SDBYLD2!J$4,'[1]INTERNAL PARAMETERS-1'!$B$5:$J$44,7,FALSE)*SDBYLD2!$F18 + SDBYLD1!J18*(1-VLOOKUP(SDBYLD2!J$4,'[1]INTERNAL PARAMETERS-1'!$B$5:$J$44,5,FALSE))*VLOOKUP(SDBYLD2!J$4,'[1]INTERNAL PARAMETERS-1'!$B$5:$J$44,9,FALSE)*SDBYLD2!$F18</f>
        <v>0</v>
      </c>
      <c r="K18" s="44">
        <f>SDBYLD1!K18*VLOOKUP(SDBYLD2!K$4,'[1]INTERNAL PARAMETERS-1'!$B$5:$J$44,5,FALSE)*VLOOKUP(SDBYLD2!K$4,'[1]INTERNAL PARAMETERS-1'!$B$5:$J$44,7,FALSE)*SDBYLD2!$F18 + SDBYLD1!K18*(1-VLOOKUP(SDBYLD2!K$4,'[1]INTERNAL PARAMETERS-1'!$B$5:$J$44,5,FALSE))*VLOOKUP(SDBYLD2!K$4,'[1]INTERNAL PARAMETERS-1'!$B$5:$J$44,9,FALSE)*SDBYLD2!$F18</f>
        <v>0.24666862979420692</v>
      </c>
      <c r="L18" s="44">
        <f>SDBYLD1!L18*VLOOKUP(SDBYLD2!L$4,'[1]INTERNAL PARAMETERS-1'!$B$5:$J$44,5,FALSE)*VLOOKUP(SDBYLD2!L$4,'[1]INTERNAL PARAMETERS-1'!$B$5:$J$44,7,FALSE)*SDBYLD2!$F18 + SDBYLD1!L18*(1-VLOOKUP(SDBYLD2!L$4,'[1]INTERNAL PARAMETERS-1'!$B$5:$J$44,5,FALSE))*VLOOKUP(SDBYLD2!L$4,'[1]INTERNAL PARAMETERS-1'!$B$5:$J$44,9,FALSE)*SDBYLD2!$F18</f>
        <v>0</v>
      </c>
      <c r="M18" s="44">
        <f>SDBYLD1!M18*VLOOKUP(SDBYLD2!M$4,'[1]INTERNAL PARAMETERS-1'!$B$5:$J$44,5,FALSE)*VLOOKUP(SDBYLD2!M$4,'[1]INTERNAL PARAMETERS-1'!$B$5:$J$44,7,FALSE)*SDBYLD2!$F18 + SDBYLD1!M18*(1-VLOOKUP(SDBYLD2!M$4,'[1]INTERNAL PARAMETERS-1'!$B$5:$J$44,5,FALSE))*VLOOKUP(SDBYLD2!M$4,'[1]INTERNAL PARAMETERS-1'!$B$5:$J$44,9,FALSE)*SDBYLD2!$F18</f>
        <v>1.7908955076865762</v>
      </c>
      <c r="N18" s="44">
        <f>SDBYLD1!N18*VLOOKUP(SDBYLD2!N$4,'[1]INTERNAL PARAMETERS-1'!$B$5:$J$44,5,FALSE)*VLOOKUP(SDBYLD2!N$4,'[1]INTERNAL PARAMETERS-1'!$B$5:$J$44,7,FALSE)*SDBYLD2!$F18 + SDBYLD1!N18*(1-VLOOKUP(SDBYLD2!N$4,'[1]INTERNAL PARAMETERS-1'!$B$5:$J$44,5,FALSE))*VLOOKUP(SDBYLD2!N$4,'[1]INTERNAL PARAMETERS-1'!$B$5:$J$44,9,FALSE)*SDBYLD2!$F18</f>
        <v>5.1158044917706091E-2</v>
      </c>
      <c r="O18" s="44">
        <f>SDBYLD1!O18*VLOOKUP(SDBYLD2!O$4,'[1]INTERNAL PARAMETERS-1'!$B$5:$J$44,5,FALSE)*VLOOKUP(SDBYLD2!O$4,'[1]INTERNAL PARAMETERS-1'!$B$5:$J$44,7,FALSE)*SDBYLD2!$F18 + SDBYLD1!O18*(1-VLOOKUP(SDBYLD2!O$4,'[1]INTERNAL PARAMETERS-1'!$B$5:$J$44,5,FALSE))*VLOOKUP(SDBYLD2!O$4,'[1]INTERNAL PARAMETERS-1'!$B$5:$J$44,9,FALSE)*SDBYLD2!$F18</f>
        <v>0</v>
      </c>
      <c r="P18" s="44">
        <f>SDBYLD1!P18*VLOOKUP(SDBYLD2!P$4,'[1]INTERNAL PARAMETERS-1'!$B$5:$J$44,5,FALSE)*VLOOKUP(SDBYLD2!P$4,'[1]INTERNAL PARAMETERS-1'!$B$5:$J$44,7,FALSE)*SDBYLD2!$F18 + SDBYLD1!P18*(1-VLOOKUP(SDBYLD2!P$4,'[1]INTERNAL PARAMETERS-1'!$B$5:$J$44,5,FALSE))*VLOOKUP(SDBYLD2!P$4,'[1]INTERNAL PARAMETERS-1'!$B$5:$J$44,9,FALSE)*SDBYLD2!$F18</f>
        <v>0</v>
      </c>
      <c r="Q18" s="44">
        <f>SDBYLD1!Q18*VLOOKUP(SDBYLD2!Q$4,'[1]INTERNAL PARAMETERS-1'!$B$5:$J$44,5,FALSE)*VLOOKUP(SDBYLD2!Q$4,'[1]INTERNAL PARAMETERS-1'!$B$5:$J$44,7,FALSE)*SDBYLD2!$F18 + SDBYLD1!Q18*(1-VLOOKUP(SDBYLD2!Q$4,'[1]INTERNAL PARAMETERS-1'!$B$5:$J$44,5,FALSE))*VLOOKUP(SDBYLD2!Q$4,'[1]INTERNAL PARAMETERS-1'!$B$5:$J$44,9,FALSE)*SDBYLD2!$F18</f>
        <v>0</v>
      </c>
      <c r="R18" s="44">
        <f>SDBYLD1!R18*VLOOKUP(SDBYLD2!R$4,'[1]INTERNAL PARAMETERS-1'!$B$5:$J$44,5,FALSE)*VLOOKUP(SDBYLD2!R$4,'[1]INTERNAL PARAMETERS-1'!$B$5:$J$44,7,FALSE)*SDBYLD2!$F18 + SDBYLD1!R18*(1-VLOOKUP(SDBYLD2!R$4,'[1]INTERNAL PARAMETERS-1'!$B$5:$J$44,5,FALSE))*VLOOKUP(SDBYLD2!R$4,'[1]INTERNAL PARAMETERS-1'!$B$5:$J$44,9,FALSE)*SDBYLD2!$F18</f>
        <v>2.9234800568202299E-2</v>
      </c>
      <c r="S18" s="44">
        <f>SDBYLD1!S18*VLOOKUP(SDBYLD2!S$4,'[1]INTERNAL PARAMETERS-1'!$B$5:$J$44,5,FALSE)*VLOOKUP(SDBYLD2!S$4,'[1]INTERNAL PARAMETERS-1'!$B$5:$J$44,7,FALSE)*SDBYLD2!$F18 + SDBYLD1!S18*(1-VLOOKUP(SDBYLD2!S$4,'[1]INTERNAL PARAMETERS-1'!$B$5:$J$44,5,FALSE))*VLOOKUP(SDBYLD2!S$4,'[1]INTERNAL PARAMETERS-1'!$B$5:$J$44,9,FALSE)*SDBYLD2!$F18</f>
        <v>1.7496872483891763</v>
      </c>
      <c r="T18" s="44">
        <f>SDBYLD1!T18*VLOOKUP(SDBYLD2!T$4,'[1]INTERNAL PARAMETERS-1'!$B$5:$J$44,5,FALSE)*VLOOKUP(SDBYLD2!T$4,'[1]INTERNAL PARAMETERS-1'!$B$5:$J$44,7,FALSE)*SDBYLD2!$F18 + SDBYLD1!T18*(1-VLOOKUP(SDBYLD2!T$4,'[1]INTERNAL PARAMETERS-1'!$B$5:$J$44,5,FALSE))*VLOOKUP(SDBYLD2!T$4,'[1]INTERNAL PARAMETERS-1'!$B$5:$J$44,9,FALSE)*SDBYLD2!$F18</f>
        <v>0.65774017163483289</v>
      </c>
      <c r="U18" s="44">
        <f>SDBYLD1!U18*VLOOKUP(SDBYLD2!U$4,'[1]INTERNAL PARAMETERS-1'!$B$5:$J$44,5,FALSE)*VLOOKUP(SDBYLD2!U$4,'[1]INTERNAL PARAMETERS-1'!$B$5:$J$44,7,FALSE)*SDBYLD2!$F18 + SDBYLD1!U18*(1-VLOOKUP(SDBYLD2!U$4,'[1]INTERNAL PARAMETERS-1'!$B$5:$J$44,5,FALSE))*VLOOKUP(SDBYLD2!U$4,'[1]INTERNAL PARAMETERS-1'!$B$5:$J$44,9,FALSE)*SDBYLD2!$F18</f>
        <v>0.20645464217986798</v>
      </c>
      <c r="V18" s="44">
        <f>SDBYLD1!V18*VLOOKUP(SDBYLD2!V$4,'[1]INTERNAL PARAMETERS-1'!$B$5:$J$44,5,FALSE)*VLOOKUP(SDBYLD2!V$4,'[1]INTERNAL PARAMETERS-1'!$B$5:$J$44,7,FALSE)*SDBYLD2!$F18 + SDBYLD1!V18*(1-VLOOKUP(SDBYLD2!V$4,'[1]INTERNAL PARAMETERS-1'!$B$5:$J$44,5,FALSE))*VLOOKUP(SDBYLD2!V$4,'[1]INTERNAL PARAMETERS-1'!$B$5:$J$44,9,FALSE)*SDBYLD2!$F18</f>
        <v>2.1209544711096506</v>
      </c>
      <c r="W18" s="44">
        <f>SDBYLD1!W18*VLOOKUP(SDBYLD2!W$4,'[1]INTERNAL PARAMETERS-1'!$B$5:$J$44,5,FALSE)*VLOOKUP(SDBYLD2!W$4,'[1]INTERNAL PARAMETERS-1'!$B$5:$J$44,7,FALSE)*SDBYLD2!$F18 + SDBYLD1!W18*(1-VLOOKUP(SDBYLD2!W$4,'[1]INTERNAL PARAMETERS-1'!$B$5:$J$44,5,FALSE))*VLOOKUP(SDBYLD2!W$4,'[1]INTERNAL PARAMETERS-1'!$B$5:$J$44,9,FALSE)*SDBYLD2!$F18</f>
        <v>0</v>
      </c>
      <c r="X18" s="44">
        <f>SDBYLD1!X18*VLOOKUP(SDBYLD2!X$4,'[1]INTERNAL PARAMETERS-1'!$B$5:$J$44,5,FALSE)*VLOOKUP(SDBYLD2!X$4,'[1]INTERNAL PARAMETERS-1'!$B$5:$J$44,7,FALSE)*SDBYLD2!$F18 + SDBYLD1!X18*(1-VLOOKUP(SDBYLD2!X$4,'[1]INTERNAL PARAMETERS-1'!$B$5:$J$44,5,FALSE))*VLOOKUP(SDBYLD2!X$4,'[1]INTERNAL PARAMETERS-1'!$B$5:$J$44,9,FALSE)*SDBYLD2!$F18</f>
        <v>0</v>
      </c>
      <c r="Y18" s="44">
        <f>SDBYLD1!Y18*VLOOKUP(SDBYLD2!Y$4,'[1]INTERNAL PARAMETERS-1'!$B$5:$J$44,5,FALSE)*VLOOKUP(SDBYLD2!Y$4,'[1]INTERNAL PARAMETERS-1'!$B$5:$J$44,7,FALSE)*SDBYLD2!$F18 + SDBYLD1!Y18*(1-VLOOKUP(SDBYLD2!Y$4,'[1]INTERNAL PARAMETERS-1'!$B$5:$J$44,5,FALSE))*VLOOKUP(SDBYLD2!Y$4,'[1]INTERNAL PARAMETERS-1'!$B$5:$J$44,9,FALSE)*SDBYLD2!$F18</f>
        <v>0</v>
      </c>
      <c r="Z18" s="44">
        <f>SDBYLD1!Z18*VLOOKUP(SDBYLD2!Z$4,'[1]INTERNAL PARAMETERS-1'!$B$5:$J$44,5,FALSE)*VLOOKUP(SDBYLD2!Z$4,'[1]INTERNAL PARAMETERS-1'!$B$5:$J$44,7,FALSE)*SDBYLD2!$F18 + SDBYLD1!Z18*(1-VLOOKUP(SDBYLD2!Z$4,'[1]INTERNAL PARAMETERS-1'!$B$5:$J$44,5,FALSE))*VLOOKUP(SDBYLD2!Z$4,'[1]INTERNAL PARAMETERS-1'!$B$5:$J$44,9,FALSE)*SDBYLD2!$F18</f>
        <v>0</v>
      </c>
      <c r="AA18" s="44">
        <f>SDBYLD1!AA18*VLOOKUP(SDBYLD2!AA$4,'[1]INTERNAL PARAMETERS-1'!$B$5:$J$44,5,FALSE)*VLOOKUP(SDBYLD2!AA$4,'[1]INTERNAL PARAMETERS-1'!$B$5:$J$44,7,FALSE)*SDBYLD2!$F18 + SDBYLD1!AA18*(1-VLOOKUP(SDBYLD2!AA$4,'[1]INTERNAL PARAMETERS-1'!$B$5:$J$44,5,FALSE))*VLOOKUP(SDBYLD2!AA$4,'[1]INTERNAL PARAMETERS-1'!$B$5:$J$44,9,FALSE)*SDBYLD2!$F18</f>
        <v>0</v>
      </c>
      <c r="AB18" s="44">
        <f>SDBYLD1!AB18*VLOOKUP(SDBYLD2!AB$4,'[1]INTERNAL PARAMETERS-1'!$B$5:$J$44,5,FALSE)*VLOOKUP(SDBYLD2!AB$4,'[1]INTERNAL PARAMETERS-1'!$B$5:$J$44,7,FALSE)*SDBYLD2!$F18 + SDBYLD1!AB18*(1-VLOOKUP(SDBYLD2!AB$4,'[1]INTERNAL PARAMETERS-1'!$B$5:$J$44,5,FALSE))*VLOOKUP(SDBYLD2!AB$4,'[1]INTERNAL PARAMETERS-1'!$B$5:$J$44,9,FALSE)*SDBYLD2!$F18</f>
        <v>0</v>
      </c>
      <c r="AC18" s="44">
        <f>SDBYLD1!AC18*VLOOKUP(SDBYLD2!AC$4,'[1]INTERNAL PARAMETERS-1'!$B$5:$J$44,5,FALSE)*VLOOKUP(SDBYLD2!AC$4,'[1]INTERNAL PARAMETERS-1'!$B$5:$J$44,7,FALSE)*SDBYLD2!$F18 + SDBYLD1!AC18*(1-VLOOKUP(SDBYLD2!AC$4,'[1]INTERNAL PARAMETERS-1'!$B$5:$J$44,5,FALSE))*VLOOKUP(SDBYLD2!AC$4,'[1]INTERNAL PARAMETERS-1'!$B$5:$J$44,9,FALSE)*SDBYLD2!$F18</f>
        <v>0</v>
      </c>
      <c r="AD18" s="44">
        <f>SDBYLD1!AD18*VLOOKUP(SDBYLD2!AD$4,'[1]INTERNAL PARAMETERS-1'!$B$5:$J$44,5,FALSE)*VLOOKUP(SDBYLD2!AD$4,'[1]INTERNAL PARAMETERS-1'!$B$5:$J$44,7,FALSE)*SDBYLD2!$F18 + SDBYLD1!AD18*(1-VLOOKUP(SDBYLD2!AD$4,'[1]INTERNAL PARAMETERS-1'!$B$5:$J$44,5,FALSE))*VLOOKUP(SDBYLD2!AD$4,'[1]INTERNAL PARAMETERS-1'!$B$5:$J$44,9,FALSE)*SDBYLD2!$F18</f>
        <v>0</v>
      </c>
      <c r="AE18" s="44">
        <f>SDBYLD1!AE18*VLOOKUP(SDBYLD2!AE$4,'[1]INTERNAL PARAMETERS-1'!$B$5:$J$44,5,FALSE)*VLOOKUP(SDBYLD2!AE$4,'[1]INTERNAL PARAMETERS-1'!$B$5:$J$44,7,FALSE)*SDBYLD2!$F18 + SDBYLD1!AE18*(1-VLOOKUP(SDBYLD2!AE$4,'[1]INTERNAL PARAMETERS-1'!$B$5:$J$44,5,FALSE))*VLOOKUP(SDBYLD2!AE$4,'[1]INTERNAL PARAMETERS-1'!$B$5:$J$44,9,FALSE)*SDBYLD2!$F18</f>
        <v>0</v>
      </c>
      <c r="AF18" s="44">
        <f>SDBYLD1!AF18*VLOOKUP(SDBYLD2!AF$4,'[1]INTERNAL PARAMETERS-1'!$B$5:$J$44,5,FALSE)*VLOOKUP(SDBYLD2!AF$4,'[1]INTERNAL PARAMETERS-1'!$B$5:$J$44,7,FALSE)*SDBYLD2!$F18 + SDBYLD1!AF18*(1-VLOOKUP(SDBYLD2!AF$4,'[1]INTERNAL PARAMETERS-1'!$B$5:$J$44,5,FALSE))*VLOOKUP(SDBYLD2!AF$4,'[1]INTERNAL PARAMETERS-1'!$B$5:$J$44,9,FALSE)*SDBYLD2!$F18</f>
        <v>0.14251965276998621</v>
      </c>
      <c r="AG18" s="44">
        <f>SDBYLD1!AG18*VLOOKUP(SDBYLD2!AG$4,'[1]INTERNAL PARAMETERS-1'!$B$5:$J$44,5,FALSE)*VLOOKUP(SDBYLD2!AG$4,'[1]INTERNAL PARAMETERS-1'!$B$5:$J$44,7,FALSE)*SDBYLD2!$F18 + SDBYLD1!AG18*(1-VLOOKUP(SDBYLD2!AG$4,'[1]INTERNAL PARAMETERS-1'!$B$5:$J$44,5,FALSE))*VLOOKUP(SDBYLD2!AG$4,'[1]INTERNAL PARAMETERS-1'!$B$5:$J$44,9,FALSE)*SDBYLD2!$F18</f>
        <v>0</v>
      </c>
      <c r="AH18" s="44">
        <f>SDBYLD1!AH18*VLOOKUP(SDBYLD2!AH$4,'[1]INTERNAL PARAMETERS-1'!$B$5:$J$44,5,FALSE)*VLOOKUP(SDBYLD2!AH$4,'[1]INTERNAL PARAMETERS-1'!$B$5:$J$44,7,FALSE)*SDBYLD2!$F18 + SDBYLD1!AH18*(1-VLOOKUP(SDBYLD2!AH$4,'[1]INTERNAL PARAMETERS-1'!$B$5:$J$44,5,FALSE))*VLOOKUP(SDBYLD2!AH$4,'[1]INTERNAL PARAMETERS-1'!$B$5:$J$44,9,FALSE)*SDBYLD2!$F18</f>
        <v>0</v>
      </c>
      <c r="AI18" s="44">
        <f>SDBYLD1!AI18*VLOOKUP(SDBYLD2!AI$4,'[1]INTERNAL PARAMETERS-1'!$B$5:$J$44,5,FALSE)*VLOOKUP(SDBYLD2!AI$4,'[1]INTERNAL PARAMETERS-1'!$B$5:$J$44,7,FALSE)*SDBYLD2!$F18 + SDBYLD1!AI18*(1-VLOOKUP(SDBYLD2!AI$4,'[1]INTERNAL PARAMETERS-1'!$B$5:$J$44,5,FALSE))*VLOOKUP(SDBYLD2!AI$4,'[1]INTERNAL PARAMETERS-1'!$B$5:$J$44,9,FALSE)*SDBYLD2!$F18</f>
        <v>3.6539930614442967E-2</v>
      </c>
      <c r="AJ18" s="44">
        <f>SDBYLD1!AJ18*VLOOKUP(SDBYLD2!AJ$4,'[1]INTERNAL PARAMETERS-1'!$B$5:$J$44,5,FALSE)*VLOOKUP(SDBYLD2!AJ$4,'[1]INTERNAL PARAMETERS-1'!$B$5:$J$44,7,FALSE)*SDBYLD2!$F18 + SDBYLD1!AJ18*(1-VLOOKUP(SDBYLD2!AJ$4,'[1]INTERNAL PARAMETERS-1'!$B$5:$J$44,5,FALSE))*VLOOKUP(SDBYLD2!AJ$4,'[1]INTERNAL PARAMETERS-1'!$B$5:$J$44,9,FALSE)*SDBYLD2!$F18</f>
        <v>0.21377947915497933</v>
      </c>
      <c r="AK18" s="44">
        <f>SDBYLD1!AK18*VLOOKUP(SDBYLD2!AK$4,'[1]INTERNAL PARAMETERS-1'!$B$5:$J$44,5,FALSE)*VLOOKUP(SDBYLD2!AK$4,'[1]INTERNAL PARAMETERS-1'!$B$5:$J$44,7,FALSE)*SDBYLD2!$F18 + SDBYLD1!AK18*(1-VLOOKUP(SDBYLD2!AK$4,'[1]INTERNAL PARAMETERS-1'!$B$5:$J$44,5,FALSE))*VLOOKUP(SDBYLD2!AK$4,'[1]INTERNAL PARAMETERS-1'!$B$5:$J$44,9,FALSE)*SDBYLD2!$F18</f>
        <v>0.32158280625022528</v>
      </c>
      <c r="AL18" s="44">
        <f>SDBYLD1!AL18*VLOOKUP(SDBYLD2!AL$4,'[1]INTERNAL PARAMETERS-1'!$B$5:$J$44,5,FALSE)*VLOOKUP(SDBYLD2!AL$4,'[1]INTERNAL PARAMETERS-1'!$B$5:$J$44,7,FALSE)*SDBYLD2!$F18 + SDBYLD1!AL18*(1-VLOOKUP(SDBYLD2!AL$4,'[1]INTERNAL PARAMETERS-1'!$B$5:$J$44,5,FALSE))*VLOOKUP(SDBYLD2!AL$4,'[1]INTERNAL PARAMETERS-1'!$B$5:$J$44,9,FALSE)*SDBYLD2!$F18</f>
        <v>0</v>
      </c>
      <c r="AM18" s="44">
        <f>SDBYLD1!AM18*VLOOKUP(SDBYLD2!AM$4,'[1]INTERNAL PARAMETERS-1'!$B$5:$J$44,5,FALSE)*VLOOKUP(SDBYLD2!AM$4,'[1]INTERNAL PARAMETERS-1'!$B$5:$J$44,7,FALSE)*SDBYLD2!$F18 + SDBYLD1!AM18*(1-VLOOKUP(SDBYLD2!AM$4,'[1]INTERNAL PARAMETERS-1'!$B$5:$J$44,5,FALSE))*VLOOKUP(SDBYLD2!AM$4,'[1]INTERNAL PARAMETERS-1'!$B$5:$J$44,9,FALSE)*SDBYLD2!$F18</f>
        <v>0</v>
      </c>
      <c r="AN18" s="44">
        <f>SDBYLD1!AN18*VLOOKUP(SDBYLD2!AN$4,'[1]INTERNAL PARAMETERS-1'!$B$5:$J$44,5,FALSE)*VLOOKUP(SDBYLD2!AN$4,'[1]INTERNAL PARAMETERS-1'!$B$5:$J$44,7,FALSE)*SDBYLD2!$F18 + SDBYLD1!AN18*(1-VLOOKUP(SDBYLD2!AN$4,'[1]INTERNAL PARAMETERS-1'!$B$5:$J$44,5,FALSE))*VLOOKUP(SDBYLD2!AN$4,'[1]INTERNAL PARAMETERS-1'!$B$5:$J$44,9,FALSE)*SDBYLD2!$F18</f>
        <v>0</v>
      </c>
      <c r="AO18" s="44">
        <f>SDBYLD1!AO18*VLOOKUP(SDBYLD2!AO$4,'[1]INTERNAL PARAMETERS-1'!$B$5:$J$44,5,FALSE)*VLOOKUP(SDBYLD2!AO$4,'[1]INTERNAL PARAMETERS-1'!$B$5:$J$44,7,FALSE)*SDBYLD2!$F18 + SDBYLD1!AO18*(1-VLOOKUP(SDBYLD2!AO$4,'[1]INTERNAL PARAMETERS-1'!$B$5:$J$44,5,FALSE))*VLOOKUP(SDBYLD2!AO$4,'[1]INTERNAL PARAMETERS-1'!$B$5:$J$44,9,FALSE)*SDBYLD2!$F18</f>
        <v>0</v>
      </c>
      <c r="AP18" s="44">
        <f>SDBYLD1!AP18*VLOOKUP(SDBYLD2!AP$4,'[1]INTERNAL PARAMETERS-1'!$B$5:$J$44,5,FALSE)*VLOOKUP(SDBYLD2!AP$4,'[1]INTERNAL PARAMETERS-1'!$B$5:$J$44,7,FALSE)*SDBYLD2!$F18 + SDBYLD1!AP18*(1-VLOOKUP(SDBYLD2!AP$4,'[1]INTERNAL PARAMETERS-1'!$B$5:$J$44,5,FALSE))*VLOOKUP(SDBYLD2!AP$4,'[1]INTERNAL PARAMETERS-1'!$B$5:$J$44,9,FALSE)*SDBYLD2!$F18</f>
        <v>0</v>
      </c>
      <c r="AQ18" s="44">
        <f>SDBYLD1!AQ18*VLOOKUP(SDBYLD2!AQ$4,'[1]INTERNAL PARAMETERS-1'!$B$5:$J$44,5,FALSE)*VLOOKUP(SDBYLD2!AQ$4,'[1]INTERNAL PARAMETERS-1'!$B$5:$J$44,7,FALSE)*SDBYLD2!$F18 + SDBYLD1!AQ18*(1-VLOOKUP(SDBYLD2!AQ$4,'[1]INTERNAL PARAMETERS-1'!$B$5:$J$44,5,FALSE))*VLOOKUP(SDBYLD2!AQ$4,'[1]INTERNAL PARAMETERS-1'!$B$5:$J$44,9,FALSE)*SDBYLD2!$F18</f>
        <v>0</v>
      </c>
      <c r="AR18" s="44">
        <f>SDBYLD1!AR18*VLOOKUP(SDBYLD2!AR$4,'[1]INTERNAL PARAMETERS-1'!$B$5:$J$44,5,FALSE)*VLOOKUP(SDBYLD2!AR$4,'[1]INTERNAL PARAMETERS-1'!$B$5:$J$44,7,FALSE)*SDBYLD2!$F18 + SDBYLD1!AR18*(1-VLOOKUP(SDBYLD2!AR$4,'[1]INTERNAL PARAMETERS-1'!$B$5:$J$44,5,FALSE))*VLOOKUP(SDBYLD2!AR$4,'[1]INTERNAL PARAMETERS-1'!$B$5:$J$44,9,FALSE)*SDBYLD2!$F18</f>
        <v>0</v>
      </c>
      <c r="AS18" s="44">
        <f>SDBYLD1!AS18*VLOOKUP(SDBYLD2!AS$4,'[1]INTERNAL PARAMETERS-1'!$B$5:$J$44,5,FALSE)*VLOOKUP(SDBYLD2!AS$4,'[1]INTERNAL PARAMETERS-1'!$B$5:$J$44,7,FALSE)*SDBYLD2!$F18 + SDBYLD1!AS18*(1-VLOOKUP(SDBYLD2!AS$4,'[1]INTERNAL PARAMETERS-1'!$B$5:$J$44,5,FALSE))*VLOOKUP(SDBYLD2!AS$4,'[1]INTERNAL PARAMETERS-1'!$B$5:$J$44,9,FALSE)*SDBYLD2!$F18</f>
        <v>0</v>
      </c>
      <c r="AT18" s="43">
        <f>SDBYLD1!AT18*VLOOKUP(SDBYLD2!AT$4,'[1]INTERNAL PARAMETERS-1'!$B$5:$J$44,5,FALSE)*VLOOKUP(SDBYLD2!AT$4,'[1]INTERNAL PARAMETERS-1'!$B$5:$J$44,7,FALSE)*SDBYLD2!$F18 + SDBYLD1!AT18*(1-VLOOKUP(SDBYLD2!AT$4,'[1]INTERNAL PARAMETERS-1'!$B$5:$J$44,5,FALSE))*VLOOKUP(SDBYLD2!AT$4,'[1]INTERNAL PARAMETERS-1'!$B$5:$J$44,9,FALSE)*SDBYLD2!$F18</f>
        <v>0</v>
      </c>
      <c r="AU18" s="45">
        <f>SDBYLD1!AU18*VLOOKUP(SDBYLD2!AU$4,'[1]INTERNAL PARAMETERS-1'!$B$5:$J$44,5,FALSE)*VLOOKUP(SDBYLD2!AU$4,'[1]INTERNAL PARAMETERS-1'!$B$5:$J$44,6,FALSE)*VLOOKUP(SDBYLD2!AU$4,'[1]INTERNAL PARAMETERS-1'!$B$5:$J$44,3,FALSE) + SDBYLD1!AU18*(1-VLOOKUP(SDBYLD2!AU$4,'[1]INTERNAL PARAMETERS-1'!$B$5:$J$44,5,FALSE))*VLOOKUP(SDBYLD2!AU$4,'[1]INTERNAL PARAMETERS-1'!$B$5:$J$44,8,FALSE)*VLOOKUP(SDBYLD2!AU$4,'[1]INTERNAL PARAMETERS-1'!$B$5:$J$44,3,FALSE)</f>
        <v>0</v>
      </c>
      <c r="AV18" s="44">
        <f>SDBYLD1!AV18*VLOOKUP(SDBYLD2!AV$4,'[1]INTERNAL PARAMETERS-1'!$B$5:$J$44,5,FALSE)*VLOOKUP(SDBYLD2!AV$4,'[1]INTERNAL PARAMETERS-1'!$B$5:$J$44,6,FALSE)*VLOOKUP(SDBYLD2!AV$4,'[1]INTERNAL PARAMETERS-1'!$B$5:$J$44,3,FALSE) + SDBYLD1!AV18*(1-VLOOKUP(SDBYLD2!AV$4,'[1]INTERNAL PARAMETERS-1'!$B$5:$J$44,5,FALSE))*VLOOKUP(SDBYLD2!AV$4,'[1]INTERNAL PARAMETERS-1'!$B$5:$J$44,8,FALSE)*VLOOKUP(SDBYLD2!AV$4,'[1]INTERNAL PARAMETERS-1'!$B$5:$J$44,3,FALSE)</f>
        <v>0</v>
      </c>
      <c r="AW18" s="44">
        <f>SDBYLD1!AW18*VLOOKUP(SDBYLD2!AW$4,'[1]INTERNAL PARAMETERS-1'!$B$5:$J$44,5,FALSE)*VLOOKUP(SDBYLD2!AW$4,'[1]INTERNAL PARAMETERS-1'!$B$5:$J$44,6,FALSE)*VLOOKUP(SDBYLD2!AW$4,'[1]INTERNAL PARAMETERS-1'!$B$5:$J$44,3,FALSE) + SDBYLD1!AW18*(1-VLOOKUP(SDBYLD2!AW$4,'[1]INTERNAL PARAMETERS-1'!$B$5:$J$44,5,FALSE))*VLOOKUP(SDBYLD2!AW$4,'[1]INTERNAL PARAMETERS-1'!$B$5:$J$44,8,FALSE)*VLOOKUP(SDBYLD2!AW$4,'[1]INTERNAL PARAMETERS-1'!$B$5:$J$44,3,FALSE)</f>
        <v>0.95962002002134084</v>
      </c>
      <c r="AX18" s="44">
        <f>SDBYLD1!AX18*VLOOKUP(SDBYLD2!AX$4,'[1]INTERNAL PARAMETERS-1'!$B$5:$J$44,5,FALSE)*VLOOKUP(SDBYLD2!AX$4,'[1]INTERNAL PARAMETERS-1'!$B$5:$J$44,6,FALSE)*VLOOKUP(SDBYLD2!AX$4,'[1]INTERNAL PARAMETERS-1'!$B$5:$J$44,3,FALSE) + SDBYLD1!AX18*(1-VLOOKUP(SDBYLD2!AX$4,'[1]INTERNAL PARAMETERS-1'!$B$5:$J$44,5,FALSE))*VLOOKUP(SDBYLD2!AX$4,'[1]INTERNAL PARAMETERS-1'!$B$5:$J$44,8,FALSE)*VLOOKUP(SDBYLD2!AX$4,'[1]INTERNAL PARAMETERS-1'!$B$5:$J$44,3,FALSE)</f>
        <v>0</v>
      </c>
      <c r="AY18" s="44">
        <f>SDBYLD1!AY18*VLOOKUP(SDBYLD2!AY$4,'[1]INTERNAL PARAMETERS-1'!$B$5:$J$44,5,FALSE)*VLOOKUP(SDBYLD2!AY$4,'[1]INTERNAL PARAMETERS-1'!$B$5:$J$44,6,FALSE)*VLOOKUP(SDBYLD2!AY$4,'[1]INTERNAL PARAMETERS-1'!$B$5:$J$44,3,FALSE) + SDBYLD1!AY18*(1-VLOOKUP(SDBYLD2!AY$4,'[1]INTERNAL PARAMETERS-1'!$B$5:$J$44,5,FALSE))*VLOOKUP(SDBYLD2!AY$4,'[1]INTERNAL PARAMETERS-1'!$B$5:$J$44,8,FALSE)*VLOOKUP(SDBYLD2!AY$4,'[1]INTERNAL PARAMETERS-1'!$B$5:$J$44,3,FALSE)</f>
        <v>0</v>
      </c>
      <c r="AZ18" s="44">
        <f>SDBYLD1!AZ18*VLOOKUP(SDBYLD2!AZ$4,'[1]INTERNAL PARAMETERS-1'!$B$5:$J$44,5,FALSE)*VLOOKUP(SDBYLD2!AZ$4,'[1]INTERNAL PARAMETERS-1'!$B$5:$J$44,6,FALSE)*VLOOKUP(SDBYLD2!AZ$4,'[1]INTERNAL PARAMETERS-1'!$B$5:$J$44,3,FALSE) + SDBYLD1!AZ18*(1-VLOOKUP(SDBYLD2!AZ$4,'[1]INTERNAL PARAMETERS-1'!$B$5:$J$44,5,FALSE))*VLOOKUP(SDBYLD2!AZ$4,'[1]INTERNAL PARAMETERS-1'!$B$5:$J$44,8,FALSE)*VLOOKUP(SDBYLD2!AZ$4,'[1]INTERNAL PARAMETERS-1'!$B$5:$J$44,3,FALSE)</f>
        <v>0</v>
      </c>
      <c r="BA18" s="44">
        <f>SDBYLD1!BA18*VLOOKUP(SDBYLD2!BA$4,'[1]INTERNAL PARAMETERS-1'!$B$5:$J$44,5,FALSE)*VLOOKUP(SDBYLD2!BA$4,'[1]INTERNAL PARAMETERS-1'!$B$5:$J$44,6,FALSE)*VLOOKUP(SDBYLD2!BA$4,'[1]INTERNAL PARAMETERS-1'!$B$5:$J$44,3,FALSE) + SDBYLD1!BA18*(1-VLOOKUP(SDBYLD2!BA$4,'[1]INTERNAL PARAMETERS-1'!$B$5:$J$44,5,FALSE))*VLOOKUP(SDBYLD2!BA$4,'[1]INTERNAL PARAMETERS-1'!$B$5:$J$44,8,FALSE)*VLOOKUP(SDBYLD2!BA$4,'[1]INTERNAL PARAMETERS-1'!$B$5:$J$44,3,FALSE)</f>
        <v>1.0009316593507716</v>
      </c>
      <c r="BB18" s="44">
        <f>SDBYLD1!BB18*VLOOKUP(SDBYLD2!BB$4,'[1]INTERNAL PARAMETERS-1'!$B$5:$J$44,5,FALSE)*VLOOKUP(SDBYLD2!BB$4,'[1]INTERNAL PARAMETERS-1'!$B$5:$J$44,6,FALSE)*VLOOKUP(SDBYLD2!BB$4,'[1]INTERNAL PARAMETERS-1'!$B$5:$J$44,3,FALSE) + SDBYLD1!BB18*(1-VLOOKUP(SDBYLD2!BB$4,'[1]INTERNAL PARAMETERS-1'!$B$5:$J$44,5,FALSE))*VLOOKUP(SDBYLD2!BB$4,'[1]INTERNAL PARAMETERS-1'!$B$5:$J$44,8,FALSE)*VLOOKUP(SDBYLD2!BB$4,'[1]INTERNAL PARAMETERS-1'!$B$5:$J$44,3,FALSE)</f>
        <v>0.14269520510275091</v>
      </c>
      <c r="BC18" s="44">
        <f>SDBYLD1!BC18*VLOOKUP(SDBYLD2!BC$4,'[1]INTERNAL PARAMETERS-1'!$B$5:$J$44,5,FALSE)*VLOOKUP(SDBYLD2!BC$4,'[1]INTERNAL PARAMETERS-1'!$B$5:$J$44,6,FALSE)*VLOOKUP(SDBYLD2!BC$4,'[1]INTERNAL PARAMETERS-1'!$B$5:$J$44,3,FALSE) + SDBYLD1!BC18*(1-VLOOKUP(SDBYLD2!BC$4,'[1]INTERNAL PARAMETERS-1'!$B$5:$J$44,5,FALSE))*VLOOKUP(SDBYLD2!BC$4,'[1]INTERNAL PARAMETERS-1'!$B$5:$J$44,8,FALSE)*VLOOKUP(SDBYLD2!BC$4,'[1]INTERNAL PARAMETERS-1'!$B$5:$J$44,3,FALSE)</f>
        <v>0.64361403424195318</v>
      </c>
      <c r="BD18" s="44">
        <f>SDBYLD1!BD18*VLOOKUP(SDBYLD2!BD$4,'[1]INTERNAL PARAMETERS-1'!$B$5:$J$44,5,FALSE)*VLOOKUP(SDBYLD2!BD$4,'[1]INTERNAL PARAMETERS-1'!$B$5:$J$44,6,FALSE)*VLOOKUP(SDBYLD2!BD$4,'[1]INTERNAL PARAMETERS-1'!$B$5:$J$44,3,FALSE) + SDBYLD1!BD18*(1-VLOOKUP(SDBYLD2!BD$4,'[1]INTERNAL PARAMETERS-1'!$B$5:$J$44,5,FALSE))*VLOOKUP(SDBYLD2!BD$4,'[1]INTERNAL PARAMETERS-1'!$B$5:$J$44,8,FALSE)*VLOOKUP(SDBYLD2!BD$4,'[1]INTERNAL PARAMETERS-1'!$B$5:$J$44,3,FALSE)</f>
        <v>0.12059300667667165</v>
      </c>
      <c r="BE18" s="44">
        <f>SDBYLD1!BE18*VLOOKUP(SDBYLD2!BE$4,'[1]INTERNAL PARAMETERS-1'!$B$5:$J$44,5,FALSE)*VLOOKUP(SDBYLD2!BE$4,'[1]INTERNAL PARAMETERS-1'!$B$5:$J$44,6,FALSE)*VLOOKUP(SDBYLD2!BE$4,'[1]INTERNAL PARAMETERS-1'!$B$5:$J$44,3,FALSE) + SDBYLD1!BE18*(1-VLOOKUP(SDBYLD2!BE$4,'[1]INTERNAL PARAMETERS-1'!$B$5:$J$44,5,FALSE))*VLOOKUP(SDBYLD2!BE$4,'[1]INTERNAL PARAMETERS-1'!$B$5:$J$44,8,FALSE)*VLOOKUP(SDBYLD2!BE$4,'[1]INTERNAL PARAMETERS-1'!$B$5:$J$44,3,FALSE)</f>
        <v>0.32532637711337148</v>
      </c>
      <c r="BF18" s="44">
        <f>SDBYLD1!BF18*VLOOKUP(SDBYLD2!BF$4,'[1]INTERNAL PARAMETERS-1'!$B$5:$J$44,5,FALSE)*VLOOKUP(SDBYLD2!BF$4,'[1]INTERNAL PARAMETERS-1'!$B$5:$J$44,6,FALSE)*VLOOKUP(SDBYLD2!BF$4,'[1]INTERNAL PARAMETERS-1'!$B$5:$J$44,3,FALSE) + SDBYLD1!BF18*(1-VLOOKUP(SDBYLD2!BF$4,'[1]INTERNAL PARAMETERS-1'!$B$5:$J$44,5,FALSE))*VLOOKUP(SDBYLD2!BF$4,'[1]INTERNAL PARAMETERS-1'!$B$5:$J$44,8,FALSE)*VLOOKUP(SDBYLD2!BF$4,'[1]INTERNAL PARAMETERS-1'!$B$5:$J$44,3,FALSE)</f>
        <v>0</v>
      </c>
      <c r="BG18" s="44">
        <f>SDBYLD1!BG18*VLOOKUP(SDBYLD2!BG$4,'[1]INTERNAL PARAMETERS-1'!$B$5:$J$44,5,FALSE)*VLOOKUP(SDBYLD2!BG$4,'[1]INTERNAL PARAMETERS-1'!$B$5:$J$44,6,FALSE)*VLOOKUP(SDBYLD2!BG$4,'[1]INTERNAL PARAMETERS-1'!$B$5:$J$44,3,FALSE) + SDBYLD1!BG18*(1-VLOOKUP(SDBYLD2!BG$4,'[1]INTERNAL PARAMETERS-1'!$B$5:$J$44,5,FALSE))*VLOOKUP(SDBYLD2!BG$4,'[1]INTERNAL PARAMETERS-1'!$B$5:$J$44,8,FALSE)*VLOOKUP(SDBYLD2!BG$4,'[1]INTERNAL PARAMETERS-1'!$B$5:$J$44,3,FALSE)</f>
        <v>0.12358439425295181</v>
      </c>
      <c r="BH18" s="44">
        <f>SDBYLD1!BH18*VLOOKUP(SDBYLD2!BH$4,'[1]INTERNAL PARAMETERS-1'!$B$5:$J$44,5,FALSE)*VLOOKUP(SDBYLD2!BH$4,'[1]INTERNAL PARAMETERS-1'!$B$5:$J$44,6,FALSE)*VLOOKUP(SDBYLD2!BH$4,'[1]INTERNAL PARAMETERS-1'!$B$5:$J$44,3,FALSE) + SDBYLD1!BH18*(1-VLOOKUP(SDBYLD2!BH$4,'[1]INTERNAL PARAMETERS-1'!$B$5:$J$44,5,FALSE))*VLOOKUP(SDBYLD2!BH$4,'[1]INTERNAL PARAMETERS-1'!$B$5:$J$44,8,FALSE)*VLOOKUP(SDBYLD2!BH$4,'[1]INTERNAL PARAMETERS-1'!$B$5:$J$44,3,FALSE)</f>
        <v>9.6713279776861635E-4</v>
      </c>
      <c r="BI18" s="44">
        <f>SDBYLD1!BI18*VLOOKUP(SDBYLD2!BI$4,'[1]INTERNAL PARAMETERS-1'!$B$5:$J$44,5,FALSE)*VLOOKUP(SDBYLD2!BI$4,'[1]INTERNAL PARAMETERS-1'!$B$5:$J$44,6,FALSE)*VLOOKUP(SDBYLD2!BI$4,'[1]INTERNAL PARAMETERS-1'!$B$5:$J$44,3,FALSE) + SDBYLD1!BI18*(1-VLOOKUP(SDBYLD2!BI$4,'[1]INTERNAL PARAMETERS-1'!$B$5:$J$44,5,FALSE))*VLOOKUP(SDBYLD2!BI$4,'[1]INTERNAL PARAMETERS-1'!$B$5:$J$44,8,FALSE)*VLOOKUP(SDBYLD2!BI$4,'[1]INTERNAL PARAMETERS-1'!$B$5:$J$44,3,FALSE)</f>
        <v>0</v>
      </c>
      <c r="BJ18" s="44">
        <f>SDBYLD1!BJ18*VLOOKUP(SDBYLD2!BJ$4,'[1]INTERNAL PARAMETERS-1'!$B$5:$J$44,5,FALSE)*VLOOKUP(SDBYLD2!BJ$4,'[1]INTERNAL PARAMETERS-1'!$B$5:$J$44,6,FALSE)*VLOOKUP(SDBYLD2!BJ$4,'[1]INTERNAL PARAMETERS-1'!$B$5:$J$44,3,FALSE) + SDBYLD1!BJ18*(1-VLOOKUP(SDBYLD2!BJ$4,'[1]INTERNAL PARAMETERS-1'!$B$5:$J$44,5,FALSE))*VLOOKUP(SDBYLD2!BJ$4,'[1]INTERNAL PARAMETERS-1'!$B$5:$J$44,8,FALSE)*VLOOKUP(SDBYLD2!BJ$4,'[1]INTERNAL PARAMETERS-1'!$B$5:$J$44,3,FALSE)</f>
        <v>6.0777426846884114E-2</v>
      </c>
      <c r="BK18" s="44">
        <f>SDBYLD1!BK18*VLOOKUP(SDBYLD2!BK$4,'[1]INTERNAL PARAMETERS-1'!$B$5:$J$44,5,FALSE)*VLOOKUP(SDBYLD2!BK$4,'[1]INTERNAL PARAMETERS-1'!$B$5:$J$44,6,FALSE)*VLOOKUP(SDBYLD2!BK$4,'[1]INTERNAL PARAMETERS-1'!$B$5:$J$44,3,FALSE) + SDBYLD1!BK18*(1-VLOOKUP(SDBYLD2!BK$4,'[1]INTERNAL PARAMETERS-1'!$B$5:$J$44,5,FALSE))*VLOOKUP(SDBYLD2!BK$4,'[1]INTERNAL PARAMETERS-1'!$B$5:$J$44,8,FALSE)*VLOOKUP(SDBYLD2!BK$4,'[1]INTERNAL PARAMETERS-1'!$B$5:$J$44,3,FALSE)</f>
        <v>5.8014568504186695E-2</v>
      </c>
      <c r="BL18" s="44">
        <f>SDBYLD1!BL18*VLOOKUP(SDBYLD2!BL$4,'[1]INTERNAL PARAMETERS-1'!$B$5:$J$44,5,FALSE)*VLOOKUP(SDBYLD2!BL$4,'[1]INTERNAL PARAMETERS-1'!$B$5:$J$44,6,FALSE)*VLOOKUP(SDBYLD2!BL$4,'[1]INTERNAL PARAMETERS-1'!$B$5:$J$44,3,FALSE) + SDBYLD1!BL18*(1-VLOOKUP(SDBYLD2!BL$4,'[1]INTERNAL PARAMETERS-1'!$B$5:$J$44,5,FALSE))*VLOOKUP(SDBYLD2!BL$4,'[1]INTERNAL PARAMETERS-1'!$B$5:$J$44,8,FALSE)*VLOOKUP(SDBYLD2!BL$4,'[1]INTERNAL PARAMETERS-1'!$B$5:$J$44,3,FALSE)</f>
        <v>0.22128463291896919</v>
      </c>
      <c r="BM18" s="44">
        <f>SDBYLD1!BM18*VLOOKUP(SDBYLD2!BM$4,'[1]INTERNAL PARAMETERS-1'!$B$5:$J$44,5,FALSE)*VLOOKUP(SDBYLD2!BM$4,'[1]INTERNAL PARAMETERS-1'!$B$5:$J$44,6,FALSE)*VLOOKUP(SDBYLD2!BM$4,'[1]INTERNAL PARAMETERS-1'!$B$5:$J$44,3,FALSE) + SDBYLD1!BM18*(1-VLOOKUP(SDBYLD2!BM$4,'[1]INTERNAL PARAMETERS-1'!$B$5:$J$44,5,FALSE))*VLOOKUP(SDBYLD2!BM$4,'[1]INTERNAL PARAMETERS-1'!$B$5:$J$44,8,FALSE)*VLOOKUP(SDBYLD2!BM$4,'[1]INTERNAL PARAMETERS-1'!$B$5:$J$44,3,FALSE)</f>
        <v>0.11478341324752005</v>
      </c>
      <c r="BN18" s="44">
        <f>SDBYLD1!BN18*VLOOKUP(SDBYLD2!BN$4,'[1]INTERNAL PARAMETERS-1'!$B$5:$J$44,5,FALSE)*VLOOKUP(SDBYLD2!BN$4,'[1]INTERNAL PARAMETERS-1'!$B$5:$J$44,6,FALSE)*VLOOKUP(SDBYLD2!BN$4,'[1]INTERNAL PARAMETERS-1'!$B$5:$J$44,3,FALSE) + SDBYLD1!BN18*(1-VLOOKUP(SDBYLD2!BN$4,'[1]INTERNAL PARAMETERS-1'!$B$5:$J$44,5,FALSE))*VLOOKUP(SDBYLD2!BN$4,'[1]INTERNAL PARAMETERS-1'!$B$5:$J$44,8,FALSE)*VLOOKUP(SDBYLD2!BN$4,'[1]INTERNAL PARAMETERS-1'!$B$5:$J$44,3,FALSE)</f>
        <v>5.5753194328908968E-2</v>
      </c>
      <c r="BO18" s="44">
        <f>SDBYLD1!BO18*VLOOKUP(SDBYLD2!BO$4,'[1]INTERNAL PARAMETERS-1'!$B$5:$J$44,5,FALSE)*VLOOKUP(SDBYLD2!BO$4,'[1]INTERNAL PARAMETERS-1'!$B$5:$J$44,6,FALSE)*VLOOKUP(SDBYLD2!BO$4,'[1]INTERNAL PARAMETERS-1'!$B$5:$J$44,3,FALSE) + SDBYLD1!BO18*(1-VLOOKUP(SDBYLD2!BO$4,'[1]INTERNAL PARAMETERS-1'!$B$5:$J$44,5,FALSE))*VLOOKUP(SDBYLD2!BO$4,'[1]INTERNAL PARAMETERS-1'!$B$5:$J$44,8,FALSE)*VLOOKUP(SDBYLD2!BO$4,'[1]INTERNAL PARAMETERS-1'!$B$5:$J$44,3,FALSE)</f>
        <v>3.1004181682902414E-2</v>
      </c>
      <c r="BP18" s="44">
        <f>SDBYLD1!BP18*VLOOKUP(SDBYLD2!BP$4,'[1]INTERNAL PARAMETERS-1'!$B$5:$J$44,5,FALSE)*VLOOKUP(SDBYLD2!BP$4,'[1]INTERNAL PARAMETERS-1'!$B$5:$J$44,6,FALSE)*VLOOKUP(SDBYLD2!BP$4,'[1]INTERNAL PARAMETERS-1'!$B$5:$J$44,3,FALSE) + SDBYLD1!BP18*(1-VLOOKUP(SDBYLD2!BP$4,'[1]INTERNAL PARAMETERS-1'!$B$5:$J$44,5,FALSE))*VLOOKUP(SDBYLD2!BP$4,'[1]INTERNAL PARAMETERS-1'!$B$5:$J$44,8,FALSE)*VLOOKUP(SDBYLD2!BP$4,'[1]INTERNAL PARAMETERS-1'!$B$5:$J$44,3,FALSE)</f>
        <v>2.476840514611809E-3</v>
      </c>
      <c r="BQ18" s="44">
        <f>SDBYLD1!BQ18*VLOOKUP(SDBYLD2!BQ$4,'[1]INTERNAL PARAMETERS-1'!$B$5:$J$44,5,FALSE)*VLOOKUP(SDBYLD2!BQ$4,'[1]INTERNAL PARAMETERS-1'!$B$5:$J$44,6,FALSE)*VLOOKUP(SDBYLD2!BQ$4,'[1]INTERNAL PARAMETERS-1'!$B$5:$J$44,3,FALSE) + SDBYLD1!BQ18*(1-VLOOKUP(SDBYLD2!BQ$4,'[1]INTERNAL PARAMETERS-1'!$B$5:$J$44,5,FALSE))*VLOOKUP(SDBYLD2!BQ$4,'[1]INTERNAL PARAMETERS-1'!$B$5:$J$44,8,FALSE)*VLOOKUP(SDBYLD2!BQ$4,'[1]INTERNAL PARAMETERS-1'!$B$5:$J$44,3,FALSE)</f>
        <v>0.21538201526049647</v>
      </c>
      <c r="BR18" s="44">
        <f>SDBYLD1!BR18*VLOOKUP(SDBYLD2!BR$4,'[1]INTERNAL PARAMETERS-1'!$B$5:$J$44,5,FALSE)*VLOOKUP(SDBYLD2!BR$4,'[1]INTERNAL PARAMETERS-1'!$B$5:$J$44,6,FALSE)*VLOOKUP(SDBYLD2!BR$4,'[1]INTERNAL PARAMETERS-1'!$B$5:$J$44,3,FALSE) + SDBYLD1!BR18*(1-VLOOKUP(SDBYLD2!BR$4,'[1]INTERNAL PARAMETERS-1'!$B$5:$J$44,5,FALSE))*VLOOKUP(SDBYLD2!BR$4,'[1]INTERNAL PARAMETERS-1'!$B$5:$J$44,8,FALSE)*VLOOKUP(SDBYLD2!BR$4,'[1]INTERNAL PARAMETERS-1'!$B$5:$J$44,3,FALSE)</f>
        <v>5.2232585561606728E-3</v>
      </c>
      <c r="BS18" s="44">
        <f>SDBYLD1!BS18*VLOOKUP(SDBYLD2!BS$4,'[1]INTERNAL PARAMETERS-1'!$B$5:$J$44,5,FALSE)*VLOOKUP(SDBYLD2!BS$4,'[1]INTERNAL PARAMETERS-1'!$B$5:$J$44,6,FALSE)*VLOOKUP(SDBYLD2!BS$4,'[1]INTERNAL PARAMETERS-1'!$B$5:$J$44,3,FALSE) + SDBYLD1!BS18*(1-VLOOKUP(SDBYLD2!BS$4,'[1]INTERNAL PARAMETERS-1'!$B$5:$J$44,5,FALSE))*VLOOKUP(SDBYLD2!BS$4,'[1]INTERNAL PARAMETERS-1'!$B$5:$J$44,8,FALSE)*VLOOKUP(SDBYLD2!BS$4,'[1]INTERNAL PARAMETERS-1'!$B$5:$J$44,3,FALSE)</f>
        <v>6.7991792983534472E-4</v>
      </c>
      <c r="BT18" s="44">
        <f>SDBYLD1!BT18*VLOOKUP(SDBYLD2!BT$4,'[1]INTERNAL PARAMETERS-1'!$B$5:$J$44,5,FALSE)*VLOOKUP(SDBYLD2!BT$4,'[1]INTERNAL PARAMETERS-1'!$B$5:$J$44,6,FALSE)*VLOOKUP(SDBYLD2!BT$4,'[1]INTERNAL PARAMETERS-1'!$B$5:$J$44,3,FALSE) + SDBYLD1!BT18*(1-VLOOKUP(SDBYLD2!BT$4,'[1]INTERNAL PARAMETERS-1'!$B$5:$J$44,5,FALSE))*VLOOKUP(SDBYLD2!BT$4,'[1]INTERNAL PARAMETERS-1'!$B$5:$J$44,8,FALSE)*VLOOKUP(SDBYLD2!BT$4,'[1]INTERNAL PARAMETERS-1'!$B$5:$J$44,3,FALSE)</f>
        <v>0</v>
      </c>
      <c r="BU18" s="44">
        <f>SDBYLD1!BU18*VLOOKUP(SDBYLD2!BU$4,'[1]INTERNAL PARAMETERS-1'!$B$5:$J$44,5,FALSE)*VLOOKUP(SDBYLD2!BU$4,'[1]INTERNAL PARAMETERS-1'!$B$5:$J$44,6,FALSE)*VLOOKUP(SDBYLD2!BU$4,'[1]INTERNAL PARAMETERS-1'!$B$5:$J$44,3,FALSE) + SDBYLD1!BU18*(1-VLOOKUP(SDBYLD2!BU$4,'[1]INTERNAL PARAMETERS-1'!$B$5:$J$44,5,FALSE))*VLOOKUP(SDBYLD2!BU$4,'[1]INTERNAL PARAMETERS-1'!$B$5:$J$44,8,FALSE)*VLOOKUP(SDBYLD2!BU$4,'[1]INTERNAL PARAMETERS-1'!$B$5:$J$44,3,FALSE)</f>
        <v>0</v>
      </c>
      <c r="BV18" s="44">
        <f>SDBYLD1!BV18*VLOOKUP(SDBYLD2!BV$4,'[1]INTERNAL PARAMETERS-1'!$B$5:$J$44,5,FALSE)*VLOOKUP(SDBYLD2!BV$4,'[1]INTERNAL PARAMETERS-1'!$B$5:$J$44,6,FALSE)*VLOOKUP(SDBYLD2!BV$4,'[1]INTERNAL PARAMETERS-1'!$B$5:$J$44,3,FALSE) + SDBYLD1!BV18*(1-VLOOKUP(SDBYLD2!BV$4,'[1]INTERNAL PARAMETERS-1'!$B$5:$J$44,5,FALSE))*VLOOKUP(SDBYLD2!BV$4,'[1]INTERNAL PARAMETERS-1'!$B$5:$J$44,8,FALSE)*VLOOKUP(SDBYLD2!BV$4,'[1]INTERNAL PARAMETERS-1'!$B$5:$J$44,3,FALSE)</f>
        <v>0</v>
      </c>
      <c r="BW18" s="44">
        <f>SDBYLD1!BW18*VLOOKUP(SDBYLD2!BW$4,'[1]INTERNAL PARAMETERS-1'!$B$5:$J$44,5,FALSE)*VLOOKUP(SDBYLD2!BW$4,'[1]INTERNAL PARAMETERS-1'!$B$5:$J$44,6,FALSE)*VLOOKUP(SDBYLD2!BW$4,'[1]INTERNAL PARAMETERS-1'!$B$5:$J$44,3,FALSE) + SDBYLD1!BW18*(1-VLOOKUP(SDBYLD2!BW$4,'[1]INTERNAL PARAMETERS-1'!$B$5:$J$44,5,FALSE))*VLOOKUP(SDBYLD2!BW$4,'[1]INTERNAL PARAMETERS-1'!$B$5:$J$44,8,FALSE)*VLOOKUP(SDBYLD2!BW$4,'[1]INTERNAL PARAMETERS-1'!$B$5:$J$44,3,FALSE)</f>
        <v>0</v>
      </c>
      <c r="BX18" s="44">
        <f>SDBYLD1!BX18*VLOOKUP(SDBYLD2!BX$4,'[1]INTERNAL PARAMETERS-1'!$B$5:$J$44,5,FALSE)*VLOOKUP(SDBYLD2!BX$4,'[1]INTERNAL PARAMETERS-1'!$B$5:$J$44,6,FALSE)*VLOOKUP(SDBYLD2!BX$4,'[1]INTERNAL PARAMETERS-1'!$B$5:$J$44,3,FALSE) + SDBYLD1!BX18*(1-VLOOKUP(SDBYLD2!BX$4,'[1]INTERNAL PARAMETERS-1'!$B$5:$J$44,5,FALSE))*VLOOKUP(SDBYLD2!BX$4,'[1]INTERNAL PARAMETERS-1'!$B$5:$J$44,8,FALSE)*VLOOKUP(SDBYLD2!BX$4,'[1]INTERNAL PARAMETERS-1'!$B$5:$J$44,3,FALSE)</f>
        <v>0</v>
      </c>
      <c r="BY18" s="44">
        <f>SDBYLD1!BY18*VLOOKUP(SDBYLD2!BY$4,'[1]INTERNAL PARAMETERS-1'!$B$5:$J$44,5,FALSE)*VLOOKUP(SDBYLD2!BY$4,'[1]INTERNAL PARAMETERS-1'!$B$5:$J$44,6,FALSE)*VLOOKUP(SDBYLD2!BY$4,'[1]INTERNAL PARAMETERS-1'!$B$5:$J$44,3,FALSE) + SDBYLD1!BY18*(1-VLOOKUP(SDBYLD2!BY$4,'[1]INTERNAL PARAMETERS-1'!$B$5:$J$44,5,FALSE))*VLOOKUP(SDBYLD2!BY$4,'[1]INTERNAL PARAMETERS-1'!$B$5:$J$44,8,FALSE)*VLOOKUP(SDBYLD2!BY$4,'[1]INTERNAL PARAMETERS-1'!$B$5:$J$44,3,FALSE)</f>
        <v>0</v>
      </c>
      <c r="BZ18" s="44">
        <f>SDBYLD1!BZ18*VLOOKUP(SDBYLD2!BZ$4,'[1]INTERNAL PARAMETERS-1'!$B$5:$J$44,5,FALSE)*VLOOKUP(SDBYLD2!BZ$4,'[1]INTERNAL PARAMETERS-1'!$B$5:$J$44,6,FALSE)*VLOOKUP(SDBYLD2!BZ$4,'[1]INTERNAL PARAMETERS-1'!$B$5:$J$44,3,FALSE) + SDBYLD1!BZ18*(1-VLOOKUP(SDBYLD2!BZ$4,'[1]INTERNAL PARAMETERS-1'!$B$5:$J$44,5,FALSE))*VLOOKUP(SDBYLD2!BZ$4,'[1]INTERNAL PARAMETERS-1'!$B$5:$J$44,8,FALSE)*VLOOKUP(SDBYLD2!BZ$4,'[1]INTERNAL PARAMETERS-1'!$B$5:$J$44,3,FALSE)</f>
        <v>3.3432062110928167E-4</v>
      </c>
      <c r="CA18" s="44">
        <f>SDBYLD1!CA18*VLOOKUP(SDBYLD2!CA$4,'[1]INTERNAL PARAMETERS-1'!$B$5:$J$44,5,FALSE)*VLOOKUP(SDBYLD2!CA$4,'[1]INTERNAL PARAMETERS-1'!$B$5:$J$44,6,FALSE)*VLOOKUP(SDBYLD2!CA$4,'[1]INTERNAL PARAMETERS-1'!$B$5:$J$44,3,FALSE) + SDBYLD1!CA18*(1-VLOOKUP(SDBYLD2!CA$4,'[1]INTERNAL PARAMETERS-1'!$B$5:$J$44,5,FALSE))*VLOOKUP(SDBYLD2!CA$4,'[1]INTERNAL PARAMETERS-1'!$B$5:$J$44,8,FALSE)*VLOOKUP(SDBYLD2!CA$4,'[1]INTERNAL PARAMETERS-1'!$B$5:$J$44,3,FALSE)</f>
        <v>0</v>
      </c>
      <c r="CB18" s="44">
        <f>SDBYLD1!CB18*VLOOKUP(SDBYLD2!CB$4,'[1]INTERNAL PARAMETERS-1'!$B$5:$J$44,5,FALSE)*VLOOKUP(SDBYLD2!CB$4,'[1]INTERNAL PARAMETERS-1'!$B$5:$J$44,6,FALSE)*VLOOKUP(SDBYLD2!CB$4,'[1]INTERNAL PARAMETERS-1'!$B$5:$J$44,3,FALSE) + SDBYLD1!CB18*(1-VLOOKUP(SDBYLD2!CB$4,'[1]INTERNAL PARAMETERS-1'!$B$5:$J$44,5,FALSE))*VLOOKUP(SDBYLD2!CB$4,'[1]INTERNAL PARAMETERS-1'!$B$5:$J$44,8,FALSE)*VLOOKUP(SDBYLD2!CB$4,'[1]INTERNAL PARAMETERS-1'!$B$5:$J$44,3,FALSE)</f>
        <v>0</v>
      </c>
      <c r="CC18" s="44">
        <f>SDBYLD1!CC18*VLOOKUP(SDBYLD2!CC$4,'[1]INTERNAL PARAMETERS-1'!$B$5:$J$44,5,FALSE)*VLOOKUP(SDBYLD2!CC$4,'[1]INTERNAL PARAMETERS-1'!$B$5:$J$44,6,FALSE)*VLOOKUP(SDBYLD2!CC$4,'[1]INTERNAL PARAMETERS-1'!$B$5:$J$44,3,FALSE) + SDBYLD1!CC18*(1-VLOOKUP(SDBYLD2!CC$4,'[1]INTERNAL PARAMETERS-1'!$B$5:$J$44,5,FALSE))*VLOOKUP(SDBYLD2!CC$4,'[1]INTERNAL PARAMETERS-1'!$B$5:$J$44,8,FALSE)*VLOOKUP(SDBYLD2!CC$4,'[1]INTERNAL PARAMETERS-1'!$B$5:$J$44,3,FALSE)</f>
        <v>1.1674717982573452E-3</v>
      </c>
      <c r="CD18" s="44">
        <f>SDBYLD1!CD18*VLOOKUP(SDBYLD2!CD$4,'[1]INTERNAL PARAMETERS-1'!$B$5:$J$44,5,FALSE)*VLOOKUP(SDBYLD2!CD$4,'[1]INTERNAL PARAMETERS-1'!$B$5:$J$44,6,FALSE)*VLOOKUP(SDBYLD2!CD$4,'[1]INTERNAL PARAMETERS-1'!$B$5:$J$44,3,FALSE) + SDBYLD1!CD18*(1-VLOOKUP(SDBYLD2!CD$4,'[1]INTERNAL PARAMETERS-1'!$B$5:$J$44,5,FALSE))*VLOOKUP(SDBYLD2!CD$4,'[1]INTERNAL PARAMETERS-1'!$B$5:$J$44,8,FALSE)*VLOOKUP(SDBYLD2!CD$4,'[1]INTERNAL PARAMETERS-1'!$B$5:$J$44,3,FALSE)</f>
        <v>2.9650999537022367E-3</v>
      </c>
      <c r="CE18" s="44">
        <f>SDBYLD1!CE18*VLOOKUP(SDBYLD2!CE$4,'[1]INTERNAL PARAMETERS-1'!$B$5:$J$44,5,FALSE)*VLOOKUP(SDBYLD2!CE$4,'[1]INTERNAL PARAMETERS-1'!$B$5:$J$44,6,FALSE)*VLOOKUP(SDBYLD2!CE$4,'[1]INTERNAL PARAMETERS-1'!$B$5:$J$44,3,FALSE) + SDBYLD1!CE18*(1-VLOOKUP(SDBYLD2!CE$4,'[1]INTERNAL PARAMETERS-1'!$B$5:$J$44,5,FALSE))*VLOOKUP(SDBYLD2!CE$4,'[1]INTERNAL PARAMETERS-1'!$B$5:$J$44,8,FALSE)*VLOOKUP(SDBYLD2!CE$4,'[1]INTERNAL PARAMETERS-1'!$B$5:$J$44,3,FALSE)</f>
        <v>6.8796809768678765E-3</v>
      </c>
      <c r="CF18" s="44">
        <f>SDBYLD1!CF18*VLOOKUP(SDBYLD2!CF$4,'[1]INTERNAL PARAMETERS-1'!$B$5:$J$44,5,FALSE)*VLOOKUP(SDBYLD2!CF$4,'[1]INTERNAL PARAMETERS-1'!$B$5:$J$44,6,FALSE)*VLOOKUP(SDBYLD2!CF$4,'[1]INTERNAL PARAMETERS-1'!$B$5:$J$44,3,FALSE) + SDBYLD1!CF18*(1-VLOOKUP(SDBYLD2!CF$4,'[1]INTERNAL PARAMETERS-1'!$B$5:$J$44,5,FALSE))*VLOOKUP(SDBYLD2!CF$4,'[1]INTERNAL PARAMETERS-1'!$B$5:$J$44,8,FALSE)*VLOOKUP(SDBYLD2!CF$4,'[1]INTERNAL PARAMETERS-1'!$B$5:$J$44,3,FALSE)</f>
        <v>1.3245872396311698E-3</v>
      </c>
      <c r="CG18" s="44">
        <f>SDBYLD1!CG18*VLOOKUP(SDBYLD2!CG$4,'[1]INTERNAL PARAMETERS-1'!$B$5:$J$44,5,FALSE)*VLOOKUP(SDBYLD2!CG$4,'[1]INTERNAL PARAMETERS-1'!$B$5:$J$44,6,FALSE)*VLOOKUP(SDBYLD2!CG$4,'[1]INTERNAL PARAMETERS-1'!$B$5:$J$44,3,FALSE) + SDBYLD1!CG18*(1-VLOOKUP(SDBYLD2!CG$4,'[1]INTERNAL PARAMETERS-1'!$B$5:$J$44,5,FALSE))*VLOOKUP(SDBYLD2!CG$4,'[1]INTERNAL PARAMETERS-1'!$B$5:$J$44,8,FALSE)*VLOOKUP(SDBYLD2!CG$4,'[1]INTERNAL PARAMETERS-1'!$B$5:$J$44,3,FALSE)</f>
        <v>1.7555655521771037E-4</v>
      </c>
      <c r="CH18" s="43">
        <f>SDBYLD1!CH18*VLOOKUP(SDBYLD2!CH$4,'[1]INTERNAL PARAMETERS-1'!$B$5:$J$44,5,FALSE)*VLOOKUP(SDBYLD2!CH$4,'[1]INTERNAL PARAMETERS-1'!$B$5:$J$44,6,FALSE)*VLOOKUP(SDBYLD2!CH$4,'[1]INTERNAL PARAMETERS-1'!$B$5:$J$44,3,FALSE) + SDBYLD1!CH18*(1-VLOOKUP(SDBYLD2!CH$4,'[1]INTERNAL PARAMETERS-1'!$B$5:$J$44,5,FALSE))*VLOOKUP(SDBYLD2!CH$4,'[1]INTERNAL PARAMETERS-1'!$B$5:$J$44,8,FALSE)*VLOOKUP(SDBYLD2!CH$4,'[1]INTERNAL PARAMETERS-1'!$B$5:$J$44,3,FALSE)</f>
        <v>0</v>
      </c>
      <c r="CJ18" s="45">
        <f t="shared" si="0"/>
        <v>92.591842019016056</v>
      </c>
      <c r="CK18" s="43">
        <f t="shared" si="1"/>
        <v>4.0955579964928415</v>
      </c>
    </row>
    <row r="19" spans="2:89" x14ac:dyDescent="0.4">
      <c r="B19" s="58" t="s">
        <v>5</v>
      </c>
      <c r="C19" s="57" t="s">
        <v>68</v>
      </c>
      <c r="D19" s="57" t="s">
        <v>53</v>
      </c>
      <c r="E19" s="133">
        <f>SDBeam!X19</f>
        <v>206.64717635860703</v>
      </c>
      <c r="F19" s="59">
        <f>'[1]INTERNAL PARAMETERS-1'!M19</f>
        <v>16.865000000000002</v>
      </c>
      <c r="G19" s="45">
        <f>SDBYLD1!G19*VLOOKUP(SDBYLD2!G$4,'[1]INTERNAL PARAMETERS-1'!$B$5:$J$44,5,FALSE)*VLOOKUP(SDBYLD2!G$4,'[1]INTERNAL PARAMETERS-1'!$B$5:$J$44,7,FALSE)*SDBYLD2!$F19 + SDBYLD1!G19*(1-VLOOKUP(SDBYLD2!G$4,'[1]INTERNAL PARAMETERS-1'!$B$5:$J$44,5,FALSE))*VLOOKUP(SDBYLD2!G$4,'[1]INTERNAL PARAMETERS-1'!$B$5:$J$44,9,FALSE)*SDBYLD2!$F19</f>
        <v>11.254073730611793</v>
      </c>
      <c r="H19" s="44">
        <f>SDBYLD1!H19*VLOOKUP(SDBYLD2!H$4,'[1]INTERNAL PARAMETERS-1'!$B$5:$J$44,5,FALSE)*VLOOKUP(SDBYLD2!H$4,'[1]INTERNAL PARAMETERS-1'!$B$5:$J$44,7,FALSE)*SDBYLD2!$F19 + SDBYLD1!H19*(1-VLOOKUP(SDBYLD2!H$4,'[1]INTERNAL PARAMETERS-1'!$B$5:$J$44,5,FALSE))*VLOOKUP(SDBYLD2!H$4,'[1]INTERNAL PARAMETERS-1'!$B$5:$J$44,9,FALSE)*SDBYLD2!$F19</f>
        <v>3.6761775816513951</v>
      </c>
      <c r="I19" s="44">
        <f>SDBYLD1!I19*VLOOKUP(SDBYLD2!I$4,'[1]INTERNAL PARAMETERS-1'!$B$5:$J$44,5,FALSE)*VLOOKUP(SDBYLD2!I$4,'[1]INTERNAL PARAMETERS-1'!$B$5:$J$44,7,FALSE)*SDBYLD2!$F19 + SDBYLD1!I19*(1-VLOOKUP(SDBYLD2!I$4,'[1]INTERNAL PARAMETERS-1'!$B$5:$J$44,5,FALSE))*VLOOKUP(SDBYLD2!I$4,'[1]INTERNAL PARAMETERS-1'!$B$5:$J$44,9,FALSE)*SDBYLD2!$F19</f>
        <v>8.5134524124900715</v>
      </c>
      <c r="J19" s="44">
        <f>SDBYLD1!J19*VLOOKUP(SDBYLD2!J$4,'[1]INTERNAL PARAMETERS-1'!$B$5:$J$44,5,FALSE)*VLOOKUP(SDBYLD2!J$4,'[1]INTERNAL PARAMETERS-1'!$B$5:$J$44,7,FALSE)*SDBYLD2!$F19 + SDBYLD1!J19*(1-VLOOKUP(SDBYLD2!J$4,'[1]INTERNAL PARAMETERS-1'!$B$5:$J$44,5,FALSE))*VLOOKUP(SDBYLD2!J$4,'[1]INTERNAL PARAMETERS-1'!$B$5:$J$44,9,FALSE)*SDBYLD2!$F19</f>
        <v>0</v>
      </c>
      <c r="K19" s="44">
        <f>SDBYLD1!K19*VLOOKUP(SDBYLD2!K$4,'[1]INTERNAL PARAMETERS-1'!$B$5:$J$44,5,FALSE)*VLOOKUP(SDBYLD2!K$4,'[1]INTERNAL PARAMETERS-1'!$B$5:$J$44,7,FALSE)*SDBYLD2!$F19 + SDBYLD1!K19*(1-VLOOKUP(SDBYLD2!K$4,'[1]INTERNAL PARAMETERS-1'!$B$5:$J$44,5,FALSE))*VLOOKUP(SDBYLD2!K$4,'[1]INTERNAL PARAMETERS-1'!$B$5:$J$44,9,FALSE)*SDBYLD2!$F19</f>
        <v>0</v>
      </c>
      <c r="L19" s="44">
        <f>SDBYLD1!L19*VLOOKUP(SDBYLD2!L$4,'[1]INTERNAL PARAMETERS-1'!$B$5:$J$44,5,FALSE)*VLOOKUP(SDBYLD2!L$4,'[1]INTERNAL PARAMETERS-1'!$B$5:$J$44,7,FALSE)*SDBYLD2!$F19 + SDBYLD1!L19*(1-VLOOKUP(SDBYLD2!L$4,'[1]INTERNAL PARAMETERS-1'!$B$5:$J$44,5,FALSE))*VLOOKUP(SDBYLD2!L$4,'[1]INTERNAL PARAMETERS-1'!$B$5:$J$44,9,FALSE)*SDBYLD2!$F19</f>
        <v>0</v>
      </c>
      <c r="M19" s="44">
        <f>SDBYLD1!M19*VLOOKUP(SDBYLD2!M$4,'[1]INTERNAL PARAMETERS-1'!$B$5:$J$44,5,FALSE)*VLOOKUP(SDBYLD2!M$4,'[1]INTERNAL PARAMETERS-1'!$B$5:$J$44,7,FALSE)*SDBYLD2!$F19 + SDBYLD1!M19*(1-VLOOKUP(SDBYLD2!M$4,'[1]INTERNAL PARAMETERS-1'!$B$5:$J$44,5,FALSE))*VLOOKUP(SDBYLD2!M$4,'[1]INTERNAL PARAMETERS-1'!$B$5:$J$44,9,FALSE)*SDBYLD2!$F19</f>
        <v>1.2023993287021117</v>
      </c>
      <c r="N19" s="44">
        <f>SDBYLD1!N19*VLOOKUP(SDBYLD2!N$4,'[1]INTERNAL PARAMETERS-1'!$B$5:$J$44,5,FALSE)*VLOOKUP(SDBYLD2!N$4,'[1]INTERNAL PARAMETERS-1'!$B$5:$J$44,7,FALSE)*SDBYLD2!$F19 + SDBYLD1!N19*(1-VLOOKUP(SDBYLD2!N$4,'[1]INTERNAL PARAMETERS-1'!$B$5:$J$44,5,FALSE))*VLOOKUP(SDBYLD2!N$4,'[1]INTERNAL PARAMETERS-1'!$B$5:$J$44,9,FALSE)*SDBYLD2!$F19</f>
        <v>2.0539986898402682E-2</v>
      </c>
      <c r="O19" s="44">
        <f>SDBYLD1!O19*VLOOKUP(SDBYLD2!O$4,'[1]INTERNAL PARAMETERS-1'!$B$5:$J$44,5,FALSE)*VLOOKUP(SDBYLD2!O$4,'[1]INTERNAL PARAMETERS-1'!$B$5:$J$44,7,FALSE)*SDBYLD2!$F19 + SDBYLD1!O19*(1-VLOOKUP(SDBYLD2!O$4,'[1]INTERNAL PARAMETERS-1'!$B$5:$J$44,5,FALSE))*VLOOKUP(SDBYLD2!O$4,'[1]INTERNAL PARAMETERS-1'!$B$5:$J$44,9,FALSE)*SDBYLD2!$F19</f>
        <v>0</v>
      </c>
      <c r="P19" s="44">
        <f>SDBYLD1!P19*VLOOKUP(SDBYLD2!P$4,'[1]INTERNAL PARAMETERS-1'!$B$5:$J$44,5,FALSE)*VLOOKUP(SDBYLD2!P$4,'[1]INTERNAL PARAMETERS-1'!$B$5:$J$44,7,FALSE)*SDBYLD2!$F19 + SDBYLD1!P19*(1-VLOOKUP(SDBYLD2!P$4,'[1]INTERNAL PARAMETERS-1'!$B$5:$J$44,5,FALSE))*VLOOKUP(SDBYLD2!P$4,'[1]INTERNAL PARAMETERS-1'!$B$5:$J$44,9,FALSE)*SDBYLD2!$F19</f>
        <v>0</v>
      </c>
      <c r="Q19" s="44">
        <f>SDBYLD1!Q19*VLOOKUP(SDBYLD2!Q$4,'[1]INTERNAL PARAMETERS-1'!$B$5:$J$44,5,FALSE)*VLOOKUP(SDBYLD2!Q$4,'[1]INTERNAL PARAMETERS-1'!$B$5:$J$44,7,FALSE)*SDBYLD2!$F19 + SDBYLD1!Q19*(1-VLOOKUP(SDBYLD2!Q$4,'[1]INTERNAL PARAMETERS-1'!$B$5:$J$44,5,FALSE))*VLOOKUP(SDBYLD2!Q$4,'[1]INTERNAL PARAMETERS-1'!$B$5:$J$44,9,FALSE)*SDBYLD2!$F19</f>
        <v>0</v>
      </c>
      <c r="R19" s="44">
        <f>SDBYLD1!R19*VLOOKUP(SDBYLD2!R$4,'[1]INTERNAL PARAMETERS-1'!$B$5:$J$44,5,FALSE)*VLOOKUP(SDBYLD2!R$4,'[1]INTERNAL PARAMETERS-1'!$B$5:$J$44,7,FALSE)*SDBYLD2!$F19 + SDBYLD1!R19*(1-VLOOKUP(SDBYLD2!R$4,'[1]INTERNAL PARAMETERS-1'!$B$5:$J$44,5,FALSE))*VLOOKUP(SDBYLD2!R$4,'[1]INTERNAL PARAMETERS-1'!$B$5:$J$44,9,FALSE)*SDBYLD2!$F19</f>
        <v>0</v>
      </c>
      <c r="S19" s="44">
        <f>SDBYLD1!S19*VLOOKUP(SDBYLD2!S$4,'[1]INTERNAL PARAMETERS-1'!$B$5:$J$44,5,FALSE)*VLOOKUP(SDBYLD2!S$4,'[1]INTERNAL PARAMETERS-1'!$B$5:$J$44,7,FALSE)*SDBYLD2!$F19 + SDBYLD1!S19*(1-VLOOKUP(SDBYLD2!S$4,'[1]INTERNAL PARAMETERS-1'!$B$5:$J$44,5,FALSE))*VLOOKUP(SDBYLD2!S$4,'[1]INTERNAL PARAMETERS-1'!$B$5:$J$44,9,FALSE)*SDBYLD2!$F19</f>
        <v>0.79229528732015642</v>
      </c>
      <c r="T19" s="44">
        <f>SDBYLD1!T19*VLOOKUP(SDBYLD2!T$4,'[1]INTERNAL PARAMETERS-1'!$B$5:$J$44,5,FALSE)*VLOOKUP(SDBYLD2!T$4,'[1]INTERNAL PARAMETERS-1'!$B$5:$J$44,7,FALSE)*SDBYLD2!$F19 + SDBYLD1!T19*(1-VLOOKUP(SDBYLD2!T$4,'[1]INTERNAL PARAMETERS-1'!$B$5:$J$44,5,FALSE))*VLOOKUP(SDBYLD2!T$4,'[1]INTERNAL PARAMETERS-1'!$B$5:$J$44,9,FALSE)*SDBYLD2!$F19</f>
        <v>0.34392755034127725</v>
      </c>
      <c r="U19" s="44">
        <f>SDBYLD1!U19*VLOOKUP(SDBYLD2!U$4,'[1]INTERNAL PARAMETERS-1'!$B$5:$J$44,5,FALSE)*VLOOKUP(SDBYLD2!U$4,'[1]INTERNAL PARAMETERS-1'!$B$5:$J$44,7,FALSE)*SDBYLD2!$F19 + SDBYLD1!U19*(1-VLOOKUP(SDBYLD2!U$4,'[1]INTERNAL PARAMETERS-1'!$B$5:$J$44,5,FALSE))*VLOOKUP(SDBYLD2!U$4,'[1]INTERNAL PARAMETERS-1'!$B$5:$J$44,9,FALSE)*SDBYLD2!$F19</f>
        <v>4.3178076485729272E-2</v>
      </c>
      <c r="V19" s="44">
        <f>SDBYLD1!V19*VLOOKUP(SDBYLD2!V$4,'[1]INTERNAL PARAMETERS-1'!$B$5:$J$44,5,FALSE)*VLOOKUP(SDBYLD2!V$4,'[1]INTERNAL PARAMETERS-1'!$B$5:$J$44,7,FALSE)*SDBYLD2!$F19 + SDBYLD1!V19*(1-VLOOKUP(SDBYLD2!V$4,'[1]INTERNAL PARAMETERS-1'!$B$5:$J$44,5,FALSE))*VLOOKUP(SDBYLD2!V$4,'[1]INTERNAL PARAMETERS-1'!$B$5:$J$44,9,FALSE)*SDBYLD2!$F19</f>
        <v>1.1598863844348817</v>
      </c>
      <c r="W19" s="44">
        <f>SDBYLD1!W19*VLOOKUP(SDBYLD2!W$4,'[1]INTERNAL PARAMETERS-1'!$B$5:$J$44,5,FALSE)*VLOOKUP(SDBYLD2!W$4,'[1]INTERNAL PARAMETERS-1'!$B$5:$J$44,7,FALSE)*SDBYLD2!$F19 + SDBYLD1!W19*(1-VLOOKUP(SDBYLD2!W$4,'[1]INTERNAL PARAMETERS-1'!$B$5:$J$44,5,FALSE))*VLOOKUP(SDBYLD2!W$4,'[1]INTERNAL PARAMETERS-1'!$B$5:$J$44,9,FALSE)*SDBYLD2!$F19</f>
        <v>0</v>
      </c>
      <c r="X19" s="44">
        <f>SDBYLD1!X19*VLOOKUP(SDBYLD2!X$4,'[1]INTERNAL PARAMETERS-1'!$B$5:$J$44,5,FALSE)*VLOOKUP(SDBYLD2!X$4,'[1]INTERNAL PARAMETERS-1'!$B$5:$J$44,7,FALSE)*SDBYLD2!$F19 + SDBYLD1!X19*(1-VLOOKUP(SDBYLD2!X$4,'[1]INTERNAL PARAMETERS-1'!$B$5:$J$44,5,FALSE))*VLOOKUP(SDBYLD2!X$4,'[1]INTERNAL PARAMETERS-1'!$B$5:$J$44,9,FALSE)*SDBYLD2!$F19</f>
        <v>0</v>
      </c>
      <c r="Y19" s="44">
        <f>SDBYLD1!Y19*VLOOKUP(SDBYLD2!Y$4,'[1]INTERNAL PARAMETERS-1'!$B$5:$J$44,5,FALSE)*VLOOKUP(SDBYLD2!Y$4,'[1]INTERNAL PARAMETERS-1'!$B$5:$J$44,7,FALSE)*SDBYLD2!$F19 + SDBYLD1!Y19*(1-VLOOKUP(SDBYLD2!Y$4,'[1]INTERNAL PARAMETERS-1'!$B$5:$J$44,5,FALSE))*VLOOKUP(SDBYLD2!Y$4,'[1]INTERNAL PARAMETERS-1'!$B$5:$J$44,9,FALSE)*SDBYLD2!$F19</f>
        <v>0</v>
      </c>
      <c r="Z19" s="44">
        <f>SDBYLD1!Z19*VLOOKUP(SDBYLD2!Z$4,'[1]INTERNAL PARAMETERS-1'!$B$5:$J$44,5,FALSE)*VLOOKUP(SDBYLD2!Z$4,'[1]INTERNAL PARAMETERS-1'!$B$5:$J$44,7,FALSE)*SDBYLD2!$F19 + SDBYLD1!Z19*(1-VLOOKUP(SDBYLD2!Z$4,'[1]INTERNAL PARAMETERS-1'!$B$5:$J$44,5,FALSE))*VLOOKUP(SDBYLD2!Z$4,'[1]INTERNAL PARAMETERS-1'!$B$5:$J$44,9,FALSE)*SDBYLD2!$F19</f>
        <v>0</v>
      </c>
      <c r="AA19" s="44">
        <f>SDBYLD1!AA19*VLOOKUP(SDBYLD2!AA$4,'[1]INTERNAL PARAMETERS-1'!$B$5:$J$44,5,FALSE)*VLOOKUP(SDBYLD2!AA$4,'[1]INTERNAL PARAMETERS-1'!$B$5:$J$44,7,FALSE)*SDBYLD2!$F19 + SDBYLD1!AA19*(1-VLOOKUP(SDBYLD2!AA$4,'[1]INTERNAL PARAMETERS-1'!$B$5:$J$44,5,FALSE))*VLOOKUP(SDBYLD2!AA$4,'[1]INTERNAL PARAMETERS-1'!$B$5:$J$44,9,FALSE)*SDBYLD2!$F19</f>
        <v>0</v>
      </c>
      <c r="AB19" s="44">
        <f>SDBYLD1!AB19*VLOOKUP(SDBYLD2!AB$4,'[1]INTERNAL PARAMETERS-1'!$B$5:$J$44,5,FALSE)*VLOOKUP(SDBYLD2!AB$4,'[1]INTERNAL PARAMETERS-1'!$B$5:$J$44,7,FALSE)*SDBYLD2!$F19 + SDBYLD1!AB19*(1-VLOOKUP(SDBYLD2!AB$4,'[1]INTERNAL PARAMETERS-1'!$B$5:$J$44,5,FALSE))*VLOOKUP(SDBYLD2!AB$4,'[1]INTERNAL PARAMETERS-1'!$B$5:$J$44,9,FALSE)*SDBYLD2!$F19</f>
        <v>0</v>
      </c>
      <c r="AC19" s="44">
        <f>SDBYLD1!AC19*VLOOKUP(SDBYLD2!AC$4,'[1]INTERNAL PARAMETERS-1'!$B$5:$J$44,5,FALSE)*VLOOKUP(SDBYLD2!AC$4,'[1]INTERNAL PARAMETERS-1'!$B$5:$J$44,7,FALSE)*SDBYLD2!$F19 + SDBYLD1!AC19*(1-VLOOKUP(SDBYLD2!AC$4,'[1]INTERNAL PARAMETERS-1'!$B$5:$J$44,5,FALSE))*VLOOKUP(SDBYLD2!AC$4,'[1]INTERNAL PARAMETERS-1'!$B$5:$J$44,9,FALSE)*SDBYLD2!$F19</f>
        <v>0</v>
      </c>
      <c r="AD19" s="44">
        <f>SDBYLD1!AD19*VLOOKUP(SDBYLD2!AD$4,'[1]INTERNAL PARAMETERS-1'!$B$5:$J$44,5,FALSE)*VLOOKUP(SDBYLD2!AD$4,'[1]INTERNAL PARAMETERS-1'!$B$5:$J$44,7,FALSE)*SDBYLD2!$F19 + SDBYLD1!AD19*(1-VLOOKUP(SDBYLD2!AD$4,'[1]INTERNAL PARAMETERS-1'!$B$5:$J$44,5,FALSE))*VLOOKUP(SDBYLD2!AD$4,'[1]INTERNAL PARAMETERS-1'!$B$5:$J$44,9,FALSE)*SDBYLD2!$F19</f>
        <v>0</v>
      </c>
      <c r="AE19" s="44">
        <f>SDBYLD1!AE19*VLOOKUP(SDBYLD2!AE$4,'[1]INTERNAL PARAMETERS-1'!$B$5:$J$44,5,FALSE)*VLOOKUP(SDBYLD2!AE$4,'[1]INTERNAL PARAMETERS-1'!$B$5:$J$44,7,FALSE)*SDBYLD2!$F19 + SDBYLD1!AE19*(1-VLOOKUP(SDBYLD2!AE$4,'[1]INTERNAL PARAMETERS-1'!$B$5:$J$44,5,FALSE))*VLOOKUP(SDBYLD2!AE$4,'[1]INTERNAL PARAMETERS-1'!$B$5:$J$44,9,FALSE)*SDBYLD2!$F19</f>
        <v>0</v>
      </c>
      <c r="AF19" s="44">
        <f>SDBYLD1!AF19*VLOOKUP(SDBYLD2!AF$4,'[1]INTERNAL PARAMETERS-1'!$B$5:$J$44,5,FALSE)*VLOOKUP(SDBYLD2!AF$4,'[1]INTERNAL PARAMETERS-1'!$B$5:$J$44,7,FALSE)*SDBYLD2!$F19 + SDBYLD1!AF19*(1-VLOOKUP(SDBYLD2!AF$4,'[1]INTERNAL PARAMETERS-1'!$B$5:$J$44,5,FALSE))*VLOOKUP(SDBYLD2!AF$4,'[1]INTERNAL PARAMETERS-1'!$B$5:$J$44,9,FALSE)*SDBYLD2!$F19</f>
        <v>0</v>
      </c>
      <c r="AG19" s="44">
        <f>SDBYLD1!AG19*VLOOKUP(SDBYLD2!AG$4,'[1]INTERNAL PARAMETERS-1'!$B$5:$J$44,5,FALSE)*VLOOKUP(SDBYLD2!AG$4,'[1]INTERNAL PARAMETERS-1'!$B$5:$J$44,7,FALSE)*SDBYLD2!$F19 + SDBYLD1!AG19*(1-VLOOKUP(SDBYLD2!AG$4,'[1]INTERNAL PARAMETERS-1'!$B$5:$J$44,5,FALSE))*VLOOKUP(SDBYLD2!AG$4,'[1]INTERNAL PARAMETERS-1'!$B$5:$J$44,9,FALSE)*SDBYLD2!$F19</f>
        <v>0</v>
      </c>
      <c r="AH19" s="44">
        <f>SDBYLD1!AH19*VLOOKUP(SDBYLD2!AH$4,'[1]INTERNAL PARAMETERS-1'!$B$5:$J$44,5,FALSE)*VLOOKUP(SDBYLD2!AH$4,'[1]INTERNAL PARAMETERS-1'!$B$5:$J$44,7,FALSE)*SDBYLD2!$F19 + SDBYLD1!AH19*(1-VLOOKUP(SDBYLD2!AH$4,'[1]INTERNAL PARAMETERS-1'!$B$5:$J$44,5,FALSE))*VLOOKUP(SDBYLD2!AH$4,'[1]INTERNAL PARAMETERS-1'!$B$5:$J$44,9,FALSE)*SDBYLD2!$F19</f>
        <v>0</v>
      </c>
      <c r="AI19" s="44">
        <f>SDBYLD1!AI19*VLOOKUP(SDBYLD2!AI$4,'[1]INTERNAL PARAMETERS-1'!$B$5:$J$44,5,FALSE)*VLOOKUP(SDBYLD2!AI$4,'[1]INTERNAL PARAMETERS-1'!$B$5:$J$44,7,FALSE)*SDBYLD2!$F19 + SDBYLD1!AI19*(1-VLOOKUP(SDBYLD2!AI$4,'[1]INTERNAL PARAMETERS-1'!$B$5:$J$44,5,FALSE))*VLOOKUP(SDBYLD2!AI$4,'[1]INTERNAL PARAMETERS-1'!$B$5:$J$44,9,FALSE)*SDBYLD2!$F19</f>
        <v>9.5526717888781559E-3</v>
      </c>
      <c r="AJ19" s="44">
        <f>SDBYLD1!AJ19*VLOOKUP(SDBYLD2!AJ$4,'[1]INTERNAL PARAMETERS-1'!$B$5:$J$44,5,FALSE)*VLOOKUP(SDBYLD2!AJ$4,'[1]INTERNAL PARAMETERS-1'!$B$5:$J$44,7,FALSE)*SDBYLD2!$F19 + SDBYLD1!AJ19*(1-VLOOKUP(SDBYLD2!AJ$4,'[1]INTERNAL PARAMETERS-1'!$B$5:$J$44,5,FALSE))*VLOOKUP(SDBYLD2!AJ$4,'[1]INTERNAL PARAMETERS-1'!$B$5:$J$44,9,FALSE)*SDBYLD2!$F19</f>
        <v>0.14903527181455345</v>
      </c>
      <c r="AK19" s="44">
        <f>SDBYLD1!AK19*VLOOKUP(SDBYLD2!AK$4,'[1]INTERNAL PARAMETERS-1'!$B$5:$J$44,5,FALSE)*VLOOKUP(SDBYLD2!AK$4,'[1]INTERNAL PARAMETERS-1'!$B$5:$J$44,7,FALSE)*SDBYLD2!$F19 + SDBYLD1!AK19*(1-VLOOKUP(SDBYLD2!AK$4,'[1]INTERNAL PARAMETERS-1'!$B$5:$J$44,5,FALSE))*VLOOKUP(SDBYLD2!AK$4,'[1]INTERNAL PARAMETERS-1'!$B$5:$J$44,9,FALSE)*SDBYLD2!$F19</f>
        <v>0</v>
      </c>
      <c r="AL19" s="44">
        <f>SDBYLD1!AL19*VLOOKUP(SDBYLD2!AL$4,'[1]INTERNAL PARAMETERS-1'!$B$5:$J$44,5,FALSE)*VLOOKUP(SDBYLD2!AL$4,'[1]INTERNAL PARAMETERS-1'!$B$5:$J$44,7,FALSE)*SDBYLD2!$F19 + SDBYLD1!AL19*(1-VLOOKUP(SDBYLD2!AL$4,'[1]INTERNAL PARAMETERS-1'!$B$5:$J$44,5,FALSE))*VLOOKUP(SDBYLD2!AL$4,'[1]INTERNAL PARAMETERS-1'!$B$5:$J$44,9,FALSE)*SDBYLD2!$F19</f>
        <v>0</v>
      </c>
      <c r="AM19" s="44">
        <f>SDBYLD1!AM19*VLOOKUP(SDBYLD2!AM$4,'[1]INTERNAL PARAMETERS-1'!$B$5:$J$44,5,FALSE)*VLOOKUP(SDBYLD2!AM$4,'[1]INTERNAL PARAMETERS-1'!$B$5:$J$44,7,FALSE)*SDBYLD2!$F19 + SDBYLD1!AM19*(1-VLOOKUP(SDBYLD2!AM$4,'[1]INTERNAL PARAMETERS-1'!$B$5:$J$44,5,FALSE))*VLOOKUP(SDBYLD2!AM$4,'[1]INTERNAL PARAMETERS-1'!$B$5:$J$44,9,FALSE)*SDBYLD2!$F19</f>
        <v>0</v>
      </c>
      <c r="AN19" s="44">
        <f>SDBYLD1!AN19*VLOOKUP(SDBYLD2!AN$4,'[1]INTERNAL PARAMETERS-1'!$B$5:$J$44,5,FALSE)*VLOOKUP(SDBYLD2!AN$4,'[1]INTERNAL PARAMETERS-1'!$B$5:$J$44,7,FALSE)*SDBYLD2!$F19 + SDBYLD1!AN19*(1-VLOOKUP(SDBYLD2!AN$4,'[1]INTERNAL PARAMETERS-1'!$B$5:$J$44,5,FALSE))*VLOOKUP(SDBYLD2!AN$4,'[1]INTERNAL PARAMETERS-1'!$B$5:$J$44,9,FALSE)*SDBYLD2!$F19</f>
        <v>0</v>
      </c>
      <c r="AO19" s="44">
        <f>SDBYLD1!AO19*VLOOKUP(SDBYLD2!AO$4,'[1]INTERNAL PARAMETERS-1'!$B$5:$J$44,5,FALSE)*VLOOKUP(SDBYLD2!AO$4,'[1]INTERNAL PARAMETERS-1'!$B$5:$J$44,7,FALSE)*SDBYLD2!$F19 + SDBYLD1!AO19*(1-VLOOKUP(SDBYLD2!AO$4,'[1]INTERNAL PARAMETERS-1'!$B$5:$J$44,5,FALSE))*VLOOKUP(SDBYLD2!AO$4,'[1]INTERNAL PARAMETERS-1'!$B$5:$J$44,9,FALSE)*SDBYLD2!$F19</f>
        <v>0</v>
      </c>
      <c r="AP19" s="44">
        <f>SDBYLD1!AP19*VLOOKUP(SDBYLD2!AP$4,'[1]INTERNAL PARAMETERS-1'!$B$5:$J$44,5,FALSE)*VLOOKUP(SDBYLD2!AP$4,'[1]INTERNAL PARAMETERS-1'!$B$5:$J$44,7,FALSE)*SDBYLD2!$F19 + SDBYLD1!AP19*(1-VLOOKUP(SDBYLD2!AP$4,'[1]INTERNAL PARAMETERS-1'!$B$5:$J$44,5,FALSE))*VLOOKUP(SDBYLD2!AP$4,'[1]INTERNAL PARAMETERS-1'!$B$5:$J$44,9,FALSE)*SDBYLD2!$F19</f>
        <v>0</v>
      </c>
      <c r="AQ19" s="44">
        <f>SDBYLD1!AQ19*VLOOKUP(SDBYLD2!AQ$4,'[1]INTERNAL PARAMETERS-1'!$B$5:$J$44,5,FALSE)*VLOOKUP(SDBYLD2!AQ$4,'[1]INTERNAL PARAMETERS-1'!$B$5:$J$44,7,FALSE)*SDBYLD2!$F19 + SDBYLD1!AQ19*(1-VLOOKUP(SDBYLD2!AQ$4,'[1]INTERNAL PARAMETERS-1'!$B$5:$J$44,5,FALSE))*VLOOKUP(SDBYLD2!AQ$4,'[1]INTERNAL PARAMETERS-1'!$B$5:$J$44,9,FALSE)*SDBYLD2!$F19</f>
        <v>0</v>
      </c>
      <c r="AR19" s="44">
        <f>SDBYLD1!AR19*VLOOKUP(SDBYLD2!AR$4,'[1]INTERNAL PARAMETERS-1'!$B$5:$J$44,5,FALSE)*VLOOKUP(SDBYLD2!AR$4,'[1]INTERNAL PARAMETERS-1'!$B$5:$J$44,7,FALSE)*SDBYLD2!$F19 + SDBYLD1!AR19*(1-VLOOKUP(SDBYLD2!AR$4,'[1]INTERNAL PARAMETERS-1'!$B$5:$J$44,5,FALSE))*VLOOKUP(SDBYLD2!AR$4,'[1]INTERNAL PARAMETERS-1'!$B$5:$J$44,9,FALSE)*SDBYLD2!$F19</f>
        <v>0</v>
      </c>
      <c r="AS19" s="44">
        <f>SDBYLD1!AS19*VLOOKUP(SDBYLD2!AS$4,'[1]INTERNAL PARAMETERS-1'!$B$5:$J$44,5,FALSE)*VLOOKUP(SDBYLD2!AS$4,'[1]INTERNAL PARAMETERS-1'!$B$5:$J$44,7,FALSE)*SDBYLD2!$F19 + SDBYLD1!AS19*(1-VLOOKUP(SDBYLD2!AS$4,'[1]INTERNAL PARAMETERS-1'!$B$5:$J$44,5,FALSE))*VLOOKUP(SDBYLD2!AS$4,'[1]INTERNAL PARAMETERS-1'!$B$5:$J$44,9,FALSE)*SDBYLD2!$F19</f>
        <v>0</v>
      </c>
      <c r="AT19" s="43">
        <f>SDBYLD1!AT19*VLOOKUP(SDBYLD2!AT$4,'[1]INTERNAL PARAMETERS-1'!$B$5:$J$44,5,FALSE)*VLOOKUP(SDBYLD2!AT$4,'[1]INTERNAL PARAMETERS-1'!$B$5:$J$44,7,FALSE)*SDBYLD2!$F19 + SDBYLD1!AT19*(1-VLOOKUP(SDBYLD2!AT$4,'[1]INTERNAL PARAMETERS-1'!$B$5:$J$44,5,FALSE))*VLOOKUP(SDBYLD2!AT$4,'[1]INTERNAL PARAMETERS-1'!$B$5:$J$44,9,FALSE)*SDBYLD2!$F19</f>
        <v>0</v>
      </c>
      <c r="AU19" s="45">
        <f>SDBYLD1!AU19*VLOOKUP(SDBYLD2!AU$4,'[1]INTERNAL PARAMETERS-1'!$B$5:$J$44,5,FALSE)*VLOOKUP(SDBYLD2!AU$4,'[1]INTERNAL PARAMETERS-1'!$B$5:$J$44,6,FALSE)*VLOOKUP(SDBYLD2!AU$4,'[1]INTERNAL PARAMETERS-1'!$B$5:$J$44,3,FALSE) + SDBYLD1!AU19*(1-VLOOKUP(SDBYLD2!AU$4,'[1]INTERNAL PARAMETERS-1'!$B$5:$J$44,5,FALSE))*VLOOKUP(SDBYLD2!AU$4,'[1]INTERNAL PARAMETERS-1'!$B$5:$J$44,8,FALSE)*VLOOKUP(SDBYLD2!AU$4,'[1]INTERNAL PARAMETERS-1'!$B$5:$J$44,3,FALSE)</f>
        <v>0</v>
      </c>
      <c r="AV19" s="44">
        <f>SDBYLD1!AV19*VLOOKUP(SDBYLD2!AV$4,'[1]INTERNAL PARAMETERS-1'!$B$5:$J$44,5,FALSE)*VLOOKUP(SDBYLD2!AV$4,'[1]INTERNAL PARAMETERS-1'!$B$5:$J$44,6,FALSE)*VLOOKUP(SDBYLD2!AV$4,'[1]INTERNAL PARAMETERS-1'!$B$5:$J$44,3,FALSE) + SDBYLD1!AV19*(1-VLOOKUP(SDBYLD2!AV$4,'[1]INTERNAL PARAMETERS-1'!$B$5:$J$44,5,FALSE))*VLOOKUP(SDBYLD2!AV$4,'[1]INTERNAL PARAMETERS-1'!$B$5:$J$44,8,FALSE)*VLOOKUP(SDBYLD2!AV$4,'[1]INTERNAL PARAMETERS-1'!$B$5:$J$44,3,FALSE)</f>
        <v>0</v>
      </c>
      <c r="AW19" s="44">
        <f>SDBYLD1!AW19*VLOOKUP(SDBYLD2!AW$4,'[1]INTERNAL PARAMETERS-1'!$B$5:$J$44,5,FALSE)*VLOOKUP(SDBYLD2!AW$4,'[1]INTERNAL PARAMETERS-1'!$B$5:$J$44,6,FALSE)*VLOOKUP(SDBYLD2!AW$4,'[1]INTERNAL PARAMETERS-1'!$B$5:$J$44,3,FALSE) + SDBYLD1!AW19*(1-VLOOKUP(SDBYLD2!AW$4,'[1]INTERNAL PARAMETERS-1'!$B$5:$J$44,5,FALSE))*VLOOKUP(SDBYLD2!AW$4,'[1]INTERNAL PARAMETERS-1'!$B$5:$J$44,8,FALSE)*VLOOKUP(SDBYLD2!AW$4,'[1]INTERNAL PARAMETERS-1'!$B$5:$J$44,3,FALSE)</f>
        <v>0.59600598577701247</v>
      </c>
      <c r="AX19" s="44">
        <f>SDBYLD1!AX19*VLOOKUP(SDBYLD2!AX$4,'[1]INTERNAL PARAMETERS-1'!$B$5:$J$44,5,FALSE)*VLOOKUP(SDBYLD2!AX$4,'[1]INTERNAL PARAMETERS-1'!$B$5:$J$44,6,FALSE)*VLOOKUP(SDBYLD2!AX$4,'[1]INTERNAL PARAMETERS-1'!$B$5:$J$44,3,FALSE) + SDBYLD1!AX19*(1-VLOOKUP(SDBYLD2!AX$4,'[1]INTERNAL PARAMETERS-1'!$B$5:$J$44,5,FALSE))*VLOOKUP(SDBYLD2!AX$4,'[1]INTERNAL PARAMETERS-1'!$B$5:$J$44,8,FALSE)*VLOOKUP(SDBYLD2!AX$4,'[1]INTERNAL PARAMETERS-1'!$B$5:$J$44,3,FALSE)</f>
        <v>0</v>
      </c>
      <c r="AY19" s="44">
        <f>SDBYLD1!AY19*VLOOKUP(SDBYLD2!AY$4,'[1]INTERNAL PARAMETERS-1'!$B$5:$J$44,5,FALSE)*VLOOKUP(SDBYLD2!AY$4,'[1]INTERNAL PARAMETERS-1'!$B$5:$J$44,6,FALSE)*VLOOKUP(SDBYLD2!AY$4,'[1]INTERNAL PARAMETERS-1'!$B$5:$J$44,3,FALSE) + SDBYLD1!AY19*(1-VLOOKUP(SDBYLD2!AY$4,'[1]INTERNAL PARAMETERS-1'!$B$5:$J$44,5,FALSE))*VLOOKUP(SDBYLD2!AY$4,'[1]INTERNAL PARAMETERS-1'!$B$5:$J$44,8,FALSE)*VLOOKUP(SDBYLD2!AY$4,'[1]INTERNAL PARAMETERS-1'!$B$5:$J$44,3,FALSE)</f>
        <v>0</v>
      </c>
      <c r="AZ19" s="44">
        <f>SDBYLD1!AZ19*VLOOKUP(SDBYLD2!AZ$4,'[1]INTERNAL PARAMETERS-1'!$B$5:$J$44,5,FALSE)*VLOOKUP(SDBYLD2!AZ$4,'[1]INTERNAL PARAMETERS-1'!$B$5:$J$44,6,FALSE)*VLOOKUP(SDBYLD2!AZ$4,'[1]INTERNAL PARAMETERS-1'!$B$5:$J$44,3,FALSE) + SDBYLD1!AZ19*(1-VLOOKUP(SDBYLD2!AZ$4,'[1]INTERNAL PARAMETERS-1'!$B$5:$J$44,5,FALSE))*VLOOKUP(SDBYLD2!AZ$4,'[1]INTERNAL PARAMETERS-1'!$B$5:$J$44,8,FALSE)*VLOOKUP(SDBYLD2!AZ$4,'[1]INTERNAL PARAMETERS-1'!$B$5:$J$44,3,FALSE)</f>
        <v>0</v>
      </c>
      <c r="BA19" s="44">
        <f>SDBYLD1!BA19*VLOOKUP(SDBYLD2!BA$4,'[1]INTERNAL PARAMETERS-1'!$B$5:$J$44,5,FALSE)*VLOOKUP(SDBYLD2!BA$4,'[1]INTERNAL PARAMETERS-1'!$B$5:$J$44,6,FALSE)*VLOOKUP(SDBYLD2!BA$4,'[1]INTERNAL PARAMETERS-1'!$B$5:$J$44,3,FALSE) + SDBYLD1!BA19*(1-VLOOKUP(SDBYLD2!BA$4,'[1]INTERNAL PARAMETERS-1'!$B$5:$J$44,5,FALSE))*VLOOKUP(SDBYLD2!BA$4,'[1]INTERNAL PARAMETERS-1'!$B$5:$J$44,8,FALSE)*VLOOKUP(SDBYLD2!BA$4,'[1]INTERNAL PARAMETERS-1'!$B$5:$J$44,3,FALSE)</f>
        <v>0.84137120450784986</v>
      </c>
      <c r="BB19" s="44">
        <f>SDBYLD1!BB19*VLOOKUP(SDBYLD2!BB$4,'[1]INTERNAL PARAMETERS-1'!$B$5:$J$44,5,FALSE)*VLOOKUP(SDBYLD2!BB$4,'[1]INTERNAL PARAMETERS-1'!$B$5:$J$44,6,FALSE)*VLOOKUP(SDBYLD2!BB$4,'[1]INTERNAL PARAMETERS-1'!$B$5:$J$44,3,FALSE) + SDBYLD1!BB19*(1-VLOOKUP(SDBYLD2!BB$4,'[1]INTERNAL PARAMETERS-1'!$B$5:$J$44,5,FALSE))*VLOOKUP(SDBYLD2!BB$4,'[1]INTERNAL PARAMETERS-1'!$B$5:$J$44,8,FALSE)*VLOOKUP(SDBYLD2!BB$4,'[1]INTERNAL PARAMETERS-1'!$B$5:$J$44,3,FALSE)</f>
        <v>7.1729919528219305E-2</v>
      </c>
      <c r="BC19" s="44">
        <f>SDBYLD1!BC19*VLOOKUP(SDBYLD2!BC$4,'[1]INTERNAL PARAMETERS-1'!$B$5:$J$44,5,FALSE)*VLOOKUP(SDBYLD2!BC$4,'[1]INTERNAL PARAMETERS-1'!$B$5:$J$44,6,FALSE)*VLOOKUP(SDBYLD2!BC$4,'[1]INTERNAL PARAMETERS-1'!$B$5:$J$44,3,FALSE) + SDBYLD1!BC19*(1-VLOOKUP(SDBYLD2!BC$4,'[1]INTERNAL PARAMETERS-1'!$B$5:$J$44,5,FALSE))*VLOOKUP(SDBYLD2!BC$4,'[1]INTERNAL PARAMETERS-1'!$B$5:$J$44,8,FALSE)*VLOOKUP(SDBYLD2!BC$4,'[1]INTERNAL PARAMETERS-1'!$B$5:$J$44,3,FALSE)</f>
        <v>0.39916745858867364</v>
      </c>
      <c r="BD19" s="44">
        <f>SDBYLD1!BD19*VLOOKUP(SDBYLD2!BD$4,'[1]INTERNAL PARAMETERS-1'!$B$5:$J$44,5,FALSE)*VLOOKUP(SDBYLD2!BD$4,'[1]INTERNAL PARAMETERS-1'!$B$5:$J$44,6,FALSE)*VLOOKUP(SDBYLD2!BD$4,'[1]INTERNAL PARAMETERS-1'!$B$5:$J$44,3,FALSE) + SDBYLD1!BD19*(1-VLOOKUP(SDBYLD2!BD$4,'[1]INTERNAL PARAMETERS-1'!$B$5:$J$44,5,FALSE))*VLOOKUP(SDBYLD2!BD$4,'[1]INTERNAL PARAMETERS-1'!$B$5:$J$44,8,FALSE)*VLOOKUP(SDBYLD2!BD$4,'[1]INTERNAL PARAMETERS-1'!$B$5:$J$44,3,FALSE)</f>
        <v>6.65278558328362E-2</v>
      </c>
      <c r="BE19" s="44">
        <f>SDBYLD1!BE19*VLOOKUP(SDBYLD2!BE$4,'[1]INTERNAL PARAMETERS-1'!$B$5:$J$44,5,FALSE)*VLOOKUP(SDBYLD2!BE$4,'[1]INTERNAL PARAMETERS-1'!$B$5:$J$44,6,FALSE)*VLOOKUP(SDBYLD2!BE$4,'[1]INTERNAL PARAMETERS-1'!$B$5:$J$44,3,FALSE) + SDBYLD1!BE19*(1-VLOOKUP(SDBYLD2!BE$4,'[1]INTERNAL PARAMETERS-1'!$B$5:$J$44,5,FALSE))*VLOOKUP(SDBYLD2!BE$4,'[1]INTERNAL PARAMETERS-1'!$B$5:$J$44,8,FALSE)*VLOOKUP(SDBYLD2!BE$4,'[1]INTERNAL PARAMETERS-1'!$B$5:$J$44,3,FALSE)</f>
        <v>0.25079410967105892</v>
      </c>
      <c r="BF19" s="44">
        <f>SDBYLD1!BF19*VLOOKUP(SDBYLD2!BF$4,'[1]INTERNAL PARAMETERS-1'!$B$5:$J$44,5,FALSE)*VLOOKUP(SDBYLD2!BF$4,'[1]INTERNAL PARAMETERS-1'!$B$5:$J$44,6,FALSE)*VLOOKUP(SDBYLD2!BF$4,'[1]INTERNAL PARAMETERS-1'!$B$5:$J$44,3,FALSE) + SDBYLD1!BF19*(1-VLOOKUP(SDBYLD2!BF$4,'[1]INTERNAL PARAMETERS-1'!$B$5:$J$44,5,FALSE))*VLOOKUP(SDBYLD2!BF$4,'[1]INTERNAL PARAMETERS-1'!$B$5:$J$44,8,FALSE)*VLOOKUP(SDBYLD2!BF$4,'[1]INTERNAL PARAMETERS-1'!$B$5:$J$44,3,FALSE)</f>
        <v>0</v>
      </c>
      <c r="BG19" s="44">
        <f>SDBYLD1!BG19*VLOOKUP(SDBYLD2!BG$4,'[1]INTERNAL PARAMETERS-1'!$B$5:$J$44,5,FALSE)*VLOOKUP(SDBYLD2!BG$4,'[1]INTERNAL PARAMETERS-1'!$B$5:$J$44,6,FALSE)*VLOOKUP(SDBYLD2!BG$4,'[1]INTERNAL PARAMETERS-1'!$B$5:$J$44,3,FALSE) + SDBYLD1!BG19*(1-VLOOKUP(SDBYLD2!BG$4,'[1]INTERNAL PARAMETERS-1'!$B$5:$J$44,5,FALSE))*VLOOKUP(SDBYLD2!BG$4,'[1]INTERNAL PARAMETERS-1'!$B$5:$J$44,8,FALSE)*VLOOKUP(SDBYLD2!BG$4,'[1]INTERNAL PARAMETERS-1'!$B$5:$J$44,3,FALSE)</f>
        <v>7.0064014775749875E-2</v>
      </c>
      <c r="BH19" s="44">
        <f>SDBYLD1!BH19*VLOOKUP(SDBYLD2!BH$4,'[1]INTERNAL PARAMETERS-1'!$B$5:$J$44,5,FALSE)*VLOOKUP(SDBYLD2!BH$4,'[1]INTERNAL PARAMETERS-1'!$B$5:$J$44,6,FALSE)*VLOOKUP(SDBYLD2!BH$4,'[1]INTERNAL PARAMETERS-1'!$B$5:$J$44,3,FALSE) + SDBYLD1!BH19*(1-VLOOKUP(SDBYLD2!BH$4,'[1]INTERNAL PARAMETERS-1'!$B$5:$J$44,5,FALSE))*VLOOKUP(SDBYLD2!BH$4,'[1]INTERNAL PARAMETERS-1'!$B$5:$J$44,8,FALSE)*VLOOKUP(SDBYLD2!BH$4,'[1]INTERNAL PARAMETERS-1'!$B$5:$J$44,3,FALSE)</f>
        <v>6.3314539255874928E-4</v>
      </c>
      <c r="BI19" s="44">
        <f>SDBYLD1!BI19*VLOOKUP(SDBYLD2!BI$4,'[1]INTERNAL PARAMETERS-1'!$B$5:$J$44,5,FALSE)*VLOOKUP(SDBYLD2!BI$4,'[1]INTERNAL PARAMETERS-1'!$B$5:$J$44,6,FALSE)*VLOOKUP(SDBYLD2!BI$4,'[1]INTERNAL PARAMETERS-1'!$B$5:$J$44,3,FALSE) + SDBYLD1!BI19*(1-VLOOKUP(SDBYLD2!BI$4,'[1]INTERNAL PARAMETERS-1'!$B$5:$J$44,5,FALSE))*VLOOKUP(SDBYLD2!BI$4,'[1]INTERNAL PARAMETERS-1'!$B$5:$J$44,8,FALSE)*VLOOKUP(SDBYLD2!BI$4,'[1]INTERNAL PARAMETERS-1'!$B$5:$J$44,3,FALSE)</f>
        <v>0</v>
      </c>
      <c r="BJ19" s="44">
        <f>SDBYLD1!BJ19*VLOOKUP(SDBYLD2!BJ$4,'[1]INTERNAL PARAMETERS-1'!$B$5:$J$44,5,FALSE)*VLOOKUP(SDBYLD2!BJ$4,'[1]INTERNAL PARAMETERS-1'!$B$5:$J$44,6,FALSE)*VLOOKUP(SDBYLD2!BJ$4,'[1]INTERNAL PARAMETERS-1'!$B$5:$J$44,3,FALSE) + SDBYLD1!BJ19*(1-VLOOKUP(SDBYLD2!BJ$4,'[1]INTERNAL PARAMETERS-1'!$B$5:$J$44,5,FALSE))*VLOOKUP(SDBYLD2!BJ$4,'[1]INTERNAL PARAMETERS-1'!$B$5:$J$44,8,FALSE)*VLOOKUP(SDBYLD2!BJ$4,'[1]INTERNAL PARAMETERS-1'!$B$5:$J$44,3,FALSE)</f>
        <v>4.1613203853219996E-2</v>
      </c>
      <c r="BK19" s="44">
        <f>SDBYLD1!BK19*VLOOKUP(SDBYLD2!BK$4,'[1]INTERNAL PARAMETERS-1'!$B$5:$J$44,5,FALSE)*VLOOKUP(SDBYLD2!BK$4,'[1]INTERNAL PARAMETERS-1'!$B$5:$J$44,6,FALSE)*VLOOKUP(SDBYLD2!BK$4,'[1]INTERNAL PARAMETERS-1'!$B$5:$J$44,3,FALSE) + SDBYLD1!BK19*(1-VLOOKUP(SDBYLD2!BK$4,'[1]INTERNAL PARAMETERS-1'!$B$5:$J$44,5,FALSE))*VLOOKUP(SDBYLD2!BK$4,'[1]INTERNAL PARAMETERS-1'!$B$5:$J$44,8,FALSE)*VLOOKUP(SDBYLD2!BK$4,'[1]INTERNAL PARAMETERS-1'!$B$5:$J$44,3,FALSE)</f>
        <v>3.3064325074975635E-2</v>
      </c>
      <c r="BL19" s="44">
        <f>SDBYLD1!BL19*VLOOKUP(SDBYLD2!BL$4,'[1]INTERNAL PARAMETERS-1'!$B$5:$J$44,5,FALSE)*VLOOKUP(SDBYLD2!BL$4,'[1]INTERNAL PARAMETERS-1'!$B$5:$J$44,6,FALSE)*VLOOKUP(SDBYLD2!BL$4,'[1]INTERNAL PARAMETERS-1'!$B$5:$J$44,3,FALSE) + SDBYLD1!BL19*(1-VLOOKUP(SDBYLD2!BL$4,'[1]INTERNAL PARAMETERS-1'!$B$5:$J$44,5,FALSE))*VLOOKUP(SDBYLD2!BL$4,'[1]INTERNAL PARAMETERS-1'!$B$5:$J$44,8,FALSE)*VLOOKUP(SDBYLD2!BL$4,'[1]INTERNAL PARAMETERS-1'!$B$5:$J$44,3,FALSE)</f>
        <v>0.12467101343255464</v>
      </c>
      <c r="BM19" s="44">
        <f>SDBYLD1!BM19*VLOOKUP(SDBYLD2!BM$4,'[1]INTERNAL PARAMETERS-1'!$B$5:$J$44,5,FALSE)*VLOOKUP(SDBYLD2!BM$4,'[1]INTERNAL PARAMETERS-1'!$B$5:$J$44,6,FALSE)*VLOOKUP(SDBYLD2!BM$4,'[1]INTERNAL PARAMETERS-1'!$B$5:$J$44,3,FALSE) + SDBYLD1!BM19*(1-VLOOKUP(SDBYLD2!BM$4,'[1]INTERNAL PARAMETERS-1'!$B$5:$J$44,5,FALSE))*VLOOKUP(SDBYLD2!BM$4,'[1]INTERNAL PARAMETERS-1'!$B$5:$J$44,8,FALSE)*VLOOKUP(SDBYLD2!BM$4,'[1]INTERNAL PARAMETERS-1'!$B$5:$J$44,3,FALSE)</f>
        <v>8.1852320249212407E-2</v>
      </c>
      <c r="BN19" s="44">
        <f>SDBYLD1!BN19*VLOOKUP(SDBYLD2!BN$4,'[1]INTERNAL PARAMETERS-1'!$B$5:$J$44,5,FALSE)*VLOOKUP(SDBYLD2!BN$4,'[1]INTERNAL PARAMETERS-1'!$B$5:$J$44,6,FALSE)*VLOOKUP(SDBYLD2!BN$4,'[1]INTERNAL PARAMETERS-1'!$B$5:$J$44,3,FALSE) + SDBYLD1!BN19*(1-VLOOKUP(SDBYLD2!BN$4,'[1]INTERNAL PARAMETERS-1'!$B$5:$J$44,5,FALSE))*VLOOKUP(SDBYLD2!BN$4,'[1]INTERNAL PARAMETERS-1'!$B$5:$J$44,8,FALSE)*VLOOKUP(SDBYLD2!BN$4,'[1]INTERNAL PARAMETERS-1'!$B$5:$J$44,3,FALSE)</f>
        <v>2.7151659629593115E-2</v>
      </c>
      <c r="BO19" s="44">
        <f>SDBYLD1!BO19*VLOOKUP(SDBYLD2!BO$4,'[1]INTERNAL PARAMETERS-1'!$B$5:$J$44,5,FALSE)*VLOOKUP(SDBYLD2!BO$4,'[1]INTERNAL PARAMETERS-1'!$B$5:$J$44,6,FALSE)*VLOOKUP(SDBYLD2!BO$4,'[1]INTERNAL PARAMETERS-1'!$B$5:$J$44,3,FALSE) + SDBYLD1!BO19*(1-VLOOKUP(SDBYLD2!BO$4,'[1]INTERNAL PARAMETERS-1'!$B$5:$J$44,5,FALSE))*VLOOKUP(SDBYLD2!BO$4,'[1]INTERNAL PARAMETERS-1'!$B$5:$J$44,8,FALSE)*VLOOKUP(SDBYLD2!BO$4,'[1]INTERNAL PARAMETERS-1'!$B$5:$J$44,3,FALSE)</f>
        <v>1.7626341401425084E-2</v>
      </c>
      <c r="BP19" s="44">
        <f>SDBYLD1!BP19*VLOOKUP(SDBYLD2!BP$4,'[1]INTERNAL PARAMETERS-1'!$B$5:$J$44,5,FALSE)*VLOOKUP(SDBYLD2!BP$4,'[1]INTERNAL PARAMETERS-1'!$B$5:$J$44,6,FALSE)*VLOOKUP(SDBYLD2!BP$4,'[1]INTERNAL PARAMETERS-1'!$B$5:$J$44,3,FALSE) + SDBYLD1!BP19*(1-VLOOKUP(SDBYLD2!BP$4,'[1]INTERNAL PARAMETERS-1'!$B$5:$J$44,5,FALSE))*VLOOKUP(SDBYLD2!BP$4,'[1]INTERNAL PARAMETERS-1'!$B$5:$J$44,8,FALSE)*VLOOKUP(SDBYLD2!BP$4,'[1]INTERNAL PARAMETERS-1'!$B$5:$J$44,3,FALSE)</f>
        <v>1.1864424859032731E-3</v>
      </c>
      <c r="BQ19" s="44">
        <f>SDBYLD1!BQ19*VLOOKUP(SDBYLD2!BQ$4,'[1]INTERNAL PARAMETERS-1'!$B$5:$J$44,5,FALSE)*VLOOKUP(SDBYLD2!BQ$4,'[1]INTERNAL PARAMETERS-1'!$B$5:$J$44,6,FALSE)*VLOOKUP(SDBYLD2!BQ$4,'[1]INTERNAL PARAMETERS-1'!$B$5:$J$44,3,FALSE) + SDBYLD1!BQ19*(1-VLOOKUP(SDBYLD2!BQ$4,'[1]INTERNAL PARAMETERS-1'!$B$5:$J$44,5,FALSE))*VLOOKUP(SDBYLD2!BQ$4,'[1]INTERNAL PARAMETERS-1'!$B$5:$J$44,8,FALSE)*VLOOKUP(SDBYLD2!BQ$4,'[1]INTERNAL PARAMETERS-1'!$B$5:$J$44,3,FALSE)</f>
        <v>0.1325556007181965</v>
      </c>
      <c r="BR19" s="44">
        <f>SDBYLD1!BR19*VLOOKUP(SDBYLD2!BR$4,'[1]INTERNAL PARAMETERS-1'!$B$5:$J$44,5,FALSE)*VLOOKUP(SDBYLD2!BR$4,'[1]INTERNAL PARAMETERS-1'!$B$5:$J$44,6,FALSE)*VLOOKUP(SDBYLD2!BR$4,'[1]INTERNAL PARAMETERS-1'!$B$5:$J$44,3,FALSE) + SDBYLD1!BR19*(1-VLOOKUP(SDBYLD2!BR$4,'[1]INTERNAL PARAMETERS-1'!$B$5:$J$44,5,FALSE))*VLOOKUP(SDBYLD2!BR$4,'[1]INTERNAL PARAMETERS-1'!$B$5:$J$44,8,FALSE)*VLOOKUP(SDBYLD2!BR$4,'[1]INTERNAL PARAMETERS-1'!$B$5:$J$44,3,FALSE)</f>
        <v>1.4959927708204589E-3</v>
      </c>
      <c r="BS19" s="44">
        <f>SDBYLD1!BS19*VLOOKUP(SDBYLD2!BS$4,'[1]INTERNAL PARAMETERS-1'!$B$5:$J$44,5,FALSE)*VLOOKUP(SDBYLD2!BS$4,'[1]INTERNAL PARAMETERS-1'!$B$5:$J$44,6,FALSE)*VLOOKUP(SDBYLD2!BS$4,'[1]INTERNAL PARAMETERS-1'!$B$5:$J$44,3,FALSE) + SDBYLD1!BS19*(1-VLOOKUP(SDBYLD2!BS$4,'[1]INTERNAL PARAMETERS-1'!$B$5:$J$44,5,FALSE))*VLOOKUP(SDBYLD2!BS$4,'[1]INTERNAL PARAMETERS-1'!$B$5:$J$44,8,FALSE)*VLOOKUP(SDBYLD2!BS$4,'[1]INTERNAL PARAMETERS-1'!$B$5:$J$44,3,FALSE)</f>
        <v>2.8614085147935794E-4</v>
      </c>
      <c r="BT19" s="44">
        <f>SDBYLD1!BT19*VLOOKUP(SDBYLD2!BT$4,'[1]INTERNAL PARAMETERS-1'!$B$5:$J$44,5,FALSE)*VLOOKUP(SDBYLD2!BT$4,'[1]INTERNAL PARAMETERS-1'!$B$5:$J$44,6,FALSE)*VLOOKUP(SDBYLD2!BT$4,'[1]INTERNAL PARAMETERS-1'!$B$5:$J$44,3,FALSE) + SDBYLD1!BT19*(1-VLOOKUP(SDBYLD2!BT$4,'[1]INTERNAL PARAMETERS-1'!$B$5:$J$44,5,FALSE))*VLOOKUP(SDBYLD2!BT$4,'[1]INTERNAL PARAMETERS-1'!$B$5:$J$44,8,FALSE)*VLOOKUP(SDBYLD2!BT$4,'[1]INTERNAL PARAMETERS-1'!$B$5:$J$44,3,FALSE)</f>
        <v>0</v>
      </c>
      <c r="BU19" s="44">
        <f>SDBYLD1!BU19*VLOOKUP(SDBYLD2!BU$4,'[1]INTERNAL PARAMETERS-1'!$B$5:$J$44,5,FALSE)*VLOOKUP(SDBYLD2!BU$4,'[1]INTERNAL PARAMETERS-1'!$B$5:$J$44,6,FALSE)*VLOOKUP(SDBYLD2!BU$4,'[1]INTERNAL PARAMETERS-1'!$B$5:$J$44,3,FALSE) + SDBYLD1!BU19*(1-VLOOKUP(SDBYLD2!BU$4,'[1]INTERNAL PARAMETERS-1'!$B$5:$J$44,5,FALSE))*VLOOKUP(SDBYLD2!BU$4,'[1]INTERNAL PARAMETERS-1'!$B$5:$J$44,8,FALSE)*VLOOKUP(SDBYLD2!BU$4,'[1]INTERNAL PARAMETERS-1'!$B$5:$J$44,3,FALSE)</f>
        <v>0</v>
      </c>
      <c r="BV19" s="44">
        <f>SDBYLD1!BV19*VLOOKUP(SDBYLD2!BV$4,'[1]INTERNAL PARAMETERS-1'!$B$5:$J$44,5,FALSE)*VLOOKUP(SDBYLD2!BV$4,'[1]INTERNAL PARAMETERS-1'!$B$5:$J$44,6,FALSE)*VLOOKUP(SDBYLD2!BV$4,'[1]INTERNAL PARAMETERS-1'!$B$5:$J$44,3,FALSE) + SDBYLD1!BV19*(1-VLOOKUP(SDBYLD2!BV$4,'[1]INTERNAL PARAMETERS-1'!$B$5:$J$44,5,FALSE))*VLOOKUP(SDBYLD2!BV$4,'[1]INTERNAL PARAMETERS-1'!$B$5:$J$44,8,FALSE)*VLOOKUP(SDBYLD2!BV$4,'[1]INTERNAL PARAMETERS-1'!$B$5:$J$44,3,FALSE)</f>
        <v>0</v>
      </c>
      <c r="BW19" s="44">
        <f>SDBYLD1!BW19*VLOOKUP(SDBYLD2!BW$4,'[1]INTERNAL PARAMETERS-1'!$B$5:$J$44,5,FALSE)*VLOOKUP(SDBYLD2!BW$4,'[1]INTERNAL PARAMETERS-1'!$B$5:$J$44,6,FALSE)*VLOOKUP(SDBYLD2!BW$4,'[1]INTERNAL PARAMETERS-1'!$B$5:$J$44,3,FALSE) + SDBYLD1!BW19*(1-VLOOKUP(SDBYLD2!BW$4,'[1]INTERNAL PARAMETERS-1'!$B$5:$J$44,5,FALSE))*VLOOKUP(SDBYLD2!BW$4,'[1]INTERNAL PARAMETERS-1'!$B$5:$J$44,8,FALSE)*VLOOKUP(SDBYLD2!BW$4,'[1]INTERNAL PARAMETERS-1'!$B$5:$J$44,3,FALSE)</f>
        <v>0</v>
      </c>
      <c r="BX19" s="44">
        <f>SDBYLD1!BX19*VLOOKUP(SDBYLD2!BX$4,'[1]INTERNAL PARAMETERS-1'!$B$5:$J$44,5,FALSE)*VLOOKUP(SDBYLD2!BX$4,'[1]INTERNAL PARAMETERS-1'!$B$5:$J$44,6,FALSE)*VLOOKUP(SDBYLD2!BX$4,'[1]INTERNAL PARAMETERS-1'!$B$5:$J$44,3,FALSE) + SDBYLD1!BX19*(1-VLOOKUP(SDBYLD2!BX$4,'[1]INTERNAL PARAMETERS-1'!$B$5:$J$44,5,FALSE))*VLOOKUP(SDBYLD2!BX$4,'[1]INTERNAL PARAMETERS-1'!$B$5:$J$44,8,FALSE)*VLOOKUP(SDBYLD2!BX$4,'[1]INTERNAL PARAMETERS-1'!$B$5:$J$44,3,FALSE)</f>
        <v>0</v>
      </c>
      <c r="BY19" s="44">
        <f>SDBYLD1!BY19*VLOOKUP(SDBYLD2!BY$4,'[1]INTERNAL PARAMETERS-1'!$B$5:$J$44,5,FALSE)*VLOOKUP(SDBYLD2!BY$4,'[1]INTERNAL PARAMETERS-1'!$B$5:$J$44,6,FALSE)*VLOOKUP(SDBYLD2!BY$4,'[1]INTERNAL PARAMETERS-1'!$B$5:$J$44,3,FALSE) + SDBYLD1!BY19*(1-VLOOKUP(SDBYLD2!BY$4,'[1]INTERNAL PARAMETERS-1'!$B$5:$J$44,5,FALSE))*VLOOKUP(SDBYLD2!BY$4,'[1]INTERNAL PARAMETERS-1'!$B$5:$J$44,8,FALSE)*VLOOKUP(SDBYLD2!BY$4,'[1]INTERNAL PARAMETERS-1'!$B$5:$J$44,3,FALSE)</f>
        <v>0</v>
      </c>
      <c r="BZ19" s="44">
        <f>SDBYLD1!BZ19*VLOOKUP(SDBYLD2!BZ$4,'[1]INTERNAL PARAMETERS-1'!$B$5:$J$44,5,FALSE)*VLOOKUP(SDBYLD2!BZ$4,'[1]INTERNAL PARAMETERS-1'!$B$5:$J$44,6,FALSE)*VLOOKUP(SDBYLD2!BZ$4,'[1]INTERNAL PARAMETERS-1'!$B$5:$J$44,3,FALSE) + SDBYLD1!BZ19*(1-VLOOKUP(SDBYLD2!BZ$4,'[1]INTERNAL PARAMETERS-1'!$B$5:$J$44,5,FALSE))*VLOOKUP(SDBYLD2!BZ$4,'[1]INTERNAL PARAMETERS-1'!$B$5:$J$44,8,FALSE)*VLOOKUP(SDBYLD2!BZ$4,'[1]INTERNAL PARAMETERS-1'!$B$5:$J$44,3,FALSE)</f>
        <v>1.8759293187934673E-4</v>
      </c>
      <c r="CA19" s="44">
        <f>SDBYLD1!CA19*VLOOKUP(SDBYLD2!CA$4,'[1]INTERNAL PARAMETERS-1'!$B$5:$J$44,5,FALSE)*VLOOKUP(SDBYLD2!CA$4,'[1]INTERNAL PARAMETERS-1'!$B$5:$J$44,6,FALSE)*VLOOKUP(SDBYLD2!CA$4,'[1]INTERNAL PARAMETERS-1'!$B$5:$J$44,3,FALSE) + SDBYLD1!CA19*(1-VLOOKUP(SDBYLD2!CA$4,'[1]INTERNAL PARAMETERS-1'!$B$5:$J$44,5,FALSE))*VLOOKUP(SDBYLD2!CA$4,'[1]INTERNAL PARAMETERS-1'!$B$5:$J$44,8,FALSE)*VLOOKUP(SDBYLD2!CA$4,'[1]INTERNAL PARAMETERS-1'!$B$5:$J$44,3,FALSE)</f>
        <v>0</v>
      </c>
      <c r="CB19" s="44">
        <f>SDBYLD1!CB19*VLOOKUP(SDBYLD2!CB$4,'[1]INTERNAL PARAMETERS-1'!$B$5:$J$44,5,FALSE)*VLOOKUP(SDBYLD2!CB$4,'[1]INTERNAL PARAMETERS-1'!$B$5:$J$44,6,FALSE)*VLOOKUP(SDBYLD2!CB$4,'[1]INTERNAL PARAMETERS-1'!$B$5:$J$44,3,FALSE) + SDBYLD1!CB19*(1-VLOOKUP(SDBYLD2!CB$4,'[1]INTERNAL PARAMETERS-1'!$B$5:$J$44,5,FALSE))*VLOOKUP(SDBYLD2!CB$4,'[1]INTERNAL PARAMETERS-1'!$B$5:$J$44,8,FALSE)*VLOOKUP(SDBYLD2!CB$4,'[1]INTERNAL PARAMETERS-1'!$B$5:$J$44,3,FALSE)</f>
        <v>0</v>
      </c>
      <c r="CC19" s="44">
        <f>SDBYLD1!CC19*VLOOKUP(SDBYLD2!CC$4,'[1]INTERNAL PARAMETERS-1'!$B$5:$J$44,5,FALSE)*VLOOKUP(SDBYLD2!CC$4,'[1]INTERNAL PARAMETERS-1'!$B$5:$J$44,6,FALSE)*VLOOKUP(SDBYLD2!CC$4,'[1]INTERNAL PARAMETERS-1'!$B$5:$J$44,3,FALSE) + SDBYLD1!CC19*(1-VLOOKUP(SDBYLD2!CC$4,'[1]INTERNAL PARAMETERS-1'!$B$5:$J$44,5,FALSE))*VLOOKUP(SDBYLD2!CC$4,'[1]INTERNAL PARAMETERS-1'!$B$5:$J$44,8,FALSE)*VLOOKUP(SDBYLD2!CC$4,'[1]INTERNAL PARAMETERS-1'!$B$5:$J$44,3,FALSE)</f>
        <v>3.1266122307988371E-4</v>
      </c>
      <c r="CD19" s="44">
        <f>SDBYLD1!CD19*VLOOKUP(SDBYLD2!CD$4,'[1]INTERNAL PARAMETERS-1'!$B$5:$J$44,5,FALSE)*VLOOKUP(SDBYLD2!CD$4,'[1]INTERNAL PARAMETERS-1'!$B$5:$J$44,6,FALSE)*VLOOKUP(SDBYLD2!CD$4,'[1]INTERNAL PARAMETERS-1'!$B$5:$J$44,3,FALSE) + SDBYLD1!CD19*(1-VLOOKUP(SDBYLD2!CD$4,'[1]INTERNAL PARAMETERS-1'!$B$5:$J$44,5,FALSE))*VLOOKUP(SDBYLD2!CD$4,'[1]INTERNAL PARAMETERS-1'!$B$5:$J$44,8,FALSE)*VLOOKUP(SDBYLD2!CD$4,'[1]INTERNAL PARAMETERS-1'!$B$5:$J$44,3,FALSE)</f>
        <v>1.7326663901057909E-3</v>
      </c>
      <c r="CE19" s="44">
        <f>SDBYLD1!CE19*VLOOKUP(SDBYLD2!CE$4,'[1]INTERNAL PARAMETERS-1'!$B$5:$J$44,5,FALSE)*VLOOKUP(SDBYLD2!CE$4,'[1]INTERNAL PARAMETERS-1'!$B$5:$J$44,6,FALSE)*VLOOKUP(SDBYLD2!CE$4,'[1]INTERNAL PARAMETERS-1'!$B$5:$J$44,3,FALSE) + SDBYLD1!CE19*(1-VLOOKUP(SDBYLD2!CE$4,'[1]INTERNAL PARAMETERS-1'!$B$5:$J$44,5,FALSE))*VLOOKUP(SDBYLD2!CE$4,'[1]INTERNAL PARAMETERS-1'!$B$5:$J$44,8,FALSE)*VLOOKUP(SDBYLD2!CE$4,'[1]INTERNAL PARAMETERS-1'!$B$5:$J$44,3,FALSE)</f>
        <v>2.702264378609538E-3</v>
      </c>
      <c r="CF19" s="44">
        <f>SDBYLD1!CF19*VLOOKUP(SDBYLD2!CF$4,'[1]INTERNAL PARAMETERS-1'!$B$5:$J$44,5,FALSE)*VLOOKUP(SDBYLD2!CF$4,'[1]INTERNAL PARAMETERS-1'!$B$5:$J$44,6,FALSE)*VLOOKUP(SDBYLD2!CF$4,'[1]INTERNAL PARAMETERS-1'!$B$5:$J$44,3,FALSE) + SDBYLD1!CF19*(1-VLOOKUP(SDBYLD2!CF$4,'[1]INTERNAL PARAMETERS-1'!$B$5:$J$44,5,FALSE))*VLOOKUP(SDBYLD2!CF$4,'[1]INTERNAL PARAMETERS-1'!$B$5:$J$44,8,FALSE)*VLOOKUP(SDBYLD2!CF$4,'[1]INTERNAL PARAMETERS-1'!$B$5:$J$44,3,FALSE)</f>
        <v>1.7340435740174915E-3</v>
      </c>
      <c r="CG19" s="44">
        <f>SDBYLD1!CG19*VLOOKUP(SDBYLD2!CG$4,'[1]INTERNAL PARAMETERS-1'!$B$5:$J$44,5,FALSE)*VLOOKUP(SDBYLD2!CG$4,'[1]INTERNAL PARAMETERS-1'!$B$5:$J$44,6,FALSE)*VLOOKUP(SDBYLD2!CG$4,'[1]INTERNAL PARAMETERS-1'!$B$5:$J$44,3,FALSE) + SDBYLD1!CG19*(1-VLOOKUP(SDBYLD2!CG$4,'[1]INTERNAL PARAMETERS-1'!$B$5:$J$44,5,FALSE))*VLOOKUP(SDBYLD2!CG$4,'[1]INTERNAL PARAMETERS-1'!$B$5:$J$44,8,FALSE)*VLOOKUP(SDBYLD2!CG$4,'[1]INTERNAL PARAMETERS-1'!$B$5:$J$44,3,FALSE)</f>
        <v>3.4477880530445708E-4</v>
      </c>
      <c r="CH19" s="43">
        <f>SDBYLD1!CH19*VLOOKUP(SDBYLD2!CH$4,'[1]INTERNAL PARAMETERS-1'!$B$5:$J$44,5,FALSE)*VLOOKUP(SDBYLD2!CH$4,'[1]INTERNAL PARAMETERS-1'!$B$5:$J$44,6,FALSE)*VLOOKUP(SDBYLD2!CH$4,'[1]INTERNAL PARAMETERS-1'!$B$5:$J$44,3,FALSE) + SDBYLD1!CH19*(1-VLOOKUP(SDBYLD2!CH$4,'[1]INTERNAL PARAMETERS-1'!$B$5:$J$44,5,FALSE))*VLOOKUP(SDBYLD2!CH$4,'[1]INTERNAL PARAMETERS-1'!$B$5:$J$44,8,FALSE)*VLOOKUP(SDBYLD2!CH$4,'[1]INTERNAL PARAMETERS-1'!$B$5:$J$44,3,FALSE)</f>
        <v>0</v>
      </c>
      <c r="CJ19" s="45">
        <f t="shared" si="0"/>
        <v>27.164518282539252</v>
      </c>
      <c r="CK19" s="43">
        <f t="shared" si="1"/>
        <v>2.7648107418443364</v>
      </c>
    </row>
    <row r="20" spans="2:89" x14ac:dyDescent="0.4">
      <c r="B20" s="58" t="s">
        <v>5</v>
      </c>
      <c r="C20" s="57" t="s">
        <v>68</v>
      </c>
      <c r="D20" s="57" t="s">
        <v>52</v>
      </c>
      <c r="E20" s="133">
        <f>SDBeam!X20</f>
        <v>170.5004104086579</v>
      </c>
      <c r="F20" s="59">
        <f>'[1]INTERNAL PARAMETERS-1'!M20</f>
        <v>12.89</v>
      </c>
      <c r="G20" s="45">
        <f>SDBYLD1!G20*VLOOKUP(SDBYLD2!G$4,'[1]INTERNAL PARAMETERS-1'!$B$5:$J$44,5,FALSE)*VLOOKUP(SDBYLD2!G$4,'[1]INTERNAL PARAMETERS-1'!$B$5:$J$44,7,FALSE)*SDBYLD2!$F20 + SDBYLD1!G20*(1-VLOOKUP(SDBYLD2!G$4,'[1]INTERNAL PARAMETERS-1'!$B$5:$J$44,5,FALSE))*VLOOKUP(SDBYLD2!G$4,'[1]INTERNAL PARAMETERS-1'!$B$5:$J$44,9,FALSE)*SDBYLD2!$F20</f>
        <v>4.3909883792144573</v>
      </c>
      <c r="H20" s="44">
        <f>SDBYLD1!H20*VLOOKUP(SDBYLD2!H$4,'[1]INTERNAL PARAMETERS-1'!$B$5:$J$44,5,FALSE)*VLOOKUP(SDBYLD2!H$4,'[1]INTERNAL PARAMETERS-1'!$B$5:$J$44,7,FALSE)*SDBYLD2!$F20 + SDBYLD1!H20*(1-VLOOKUP(SDBYLD2!H$4,'[1]INTERNAL PARAMETERS-1'!$B$5:$J$44,5,FALSE))*VLOOKUP(SDBYLD2!H$4,'[1]INTERNAL PARAMETERS-1'!$B$5:$J$44,9,FALSE)*SDBYLD2!$F20</f>
        <v>2.4273378346799004</v>
      </c>
      <c r="I20" s="44">
        <f>SDBYLD1!I20*VLOOKUP(SDBYLD2!I$4,'[1]INTERNAL PARAMETERS-1'!$B$5:$J$44,5,FALSE)*VLOOKUP(SDBYLD2!I$4,'[1]INTERNAL PARAMETERS-1'!$B$5:$J$44,7,FALSE)*SDBYLD2!$F20 + SDBYLD1!I20*(1-VLOOKUP(SDBYLD2!I$4,'[1]INTERNAL PARAMETERS-1'!$B$5:$J$44,5,FALSE))*VLOOKUP(SDBYLD2!I$4,'[1]INTERNAL PARAMETERS-1'!$B$5:$J$44,9,FALSE)*SDBYLD2!$F20</f>
        <v>5.2865639852754969</v>
      </c>
      <c r="J20" s="44">
        <f>SDBYLD1!J20*VLOOKUP(SDBYLD2!J$4,'[1]INTERNAL PARAMETERS-1'!$B$5:$J$44,5,FALSE)*VLOOKUP(SDBYLD2!J$4,'[1]INTERNAL PARAMETERS-1'!$B$5:$J$44,7,FALSE)*SDBYLD2!$F20 + SDBYLD1!J20*(1-VLOOKUP(SDBYLD2!J$4,'[1]INTERNAL PARAMETERS-1'!$B$5:$J$44,5,FALSE))*VLOOKUP(SDBYLD2!J$4,'[1]INTERNAL PARAMETERS-1'!$B$5:$J$44,9,FALSE)*SDBYLD2!$F20</f>
        <v>0</v>
      </c>
      <c r="K20" s="44">
        <f>SDBYLD1!K20*VLOOKUP(SDBYLD2!K$4,'[1]INTERNAL PARAMETERS-1'!$B$5:$J$44,5,FALSE)*VLOOKUP(SDBYLD2!K$4,'[1]INTERNAL PARAMETERS-1'!$B$5:$J$44,7,FALSE)*SDBYLD2!$F20 + SDBYLD1!K20*(1-VLOOKUP(SDBYLD2!K$4,'[1]INTERNAL PARAMETERS-1'!$B$5:$J$44,5,FALSE))*VLOOKUP(SDBYLD2!K$4,'[1]INTERNAL PARAMETERS-1'!$B$5:$J$44,9,FALSE)*SDBYLD2!$F20</f>
        <v>0</v>
      </c>
      <c r="L20" s="44">
        <f>SDBYLD1!L20*VLOOKUP(SDBYLD2!L$4,'[1]INTERNAL PARAMETERS-1'!$B$5:$J$44,5,FALSE)*VLOOKUP(SDBYLD2!L$4,'[1]INTERNAL PARAMETERS-1'!$B$5:$J$44,7,FALSE)*SDBYLD2!$F20 + SDBYLD1!L20*(1-VLOOKUP(SDBYLD2!L$4,'[1]INTERNAL PARAMETERS-1'!$B$5:$J$44,5,FALSE))*VLOOKUP(SDBYLD2!L$4,'[1]INTERNAL PARAMETERS-1'!$B$5:$J$44,9,FALSE)*SDBYLD2!$F20</f>
        <v>0</v>
      </c>
      <c r="M20" s="44">
        <f>SDBYLD1!M20*VLOOKUP(SDBYLD2!M$4,'[1]INTERNAL PARAMETERS-1'!$B$5:$J$44,5,FALSE)*VLOOKUP(SDBYLD2!M$4,'[1]INTERNAL PARAMETERS-1'!$B$5:$J$44,7,FALSE)*SDBYLD2!$F20 + SDBYLD1!M20*(1-VLOOKUP(SDBYLD2!M$4,'[1]INTERNAL PARAMETERS-1'!$B$5:$J$44,5,FALSE))*VLOOKUP(SDBYLD2!M$4,'[1]INTERNAL PARAMETERS-1'!$B$5:$J$44,9,FALSE)*SDBYLD2!$F20</f>
        <v>1.0550396968962334</v>
      </c>
      <c r="N20" s="44">
        <f>SDBYLD1!N20*VLOOKUP(SDBYLD2!N$4,'[1]INTERNAL PARAMETERS-1'!$B$5:$J$44,5,FALSE)*VLOOKUP(SDBYLD2!N$4,'[1]INTERNAL PARAMETERS-1'!$B$5:$J$44,7,FALSE)*SDBYLD2!$F20 + SDBYLD1!N20*(1-VLOOKUP(SDBYLD2!N$4,'[1]INTERNAL PARAMETERS-1'!$B$5:$J$44,5,FALSE))*VLOOKUP(SDBYLD2!N$4,'[1]INTERNAL PARAMETERS-1'!$B$5:$J$44,9,FALSE)*SDBYLD2!$F20</f>
        <v>1.3978241283038482E-2</v>
      </c>
      <c r="O20" s="44">
        <f>SDBYLD1!O20*VLOOKUP(SDBYLD2!O$4,'[1]INTERNAL PARAMETERS-1'!$B$5:$J$44,5,FALSE)*VLOOKUP(SDBYLD2!O$4,'[1]INTERNAL PARAMETERS-1'!$B$5:$J$44,7,FALSE)*SDBYLD2!$F20 + SDBYLD1!O20*(1-VLOOKUP(SDBYLD2!O$4,'[1]INTERNAL PARAMETERS-1'!$B$5:$J$44,5,FALSE))*VLOOKUP(SDBYLD2!O$4,'[1]INTERNAL PARAMETERS-1'!$B$5:$J$44,9,FALSE)*SDBYLD2!$F20</f>
        <v>0</v>
      </c>
      <c r="P20" s="44">
        <f>SDBYLD1!P20*VLOOKUP(SDBYLD2!P$4,'[1]INTERNAL PARAMETERS-1'!$B$5:$J$44,5,FALSE)*VLOOKUP(SDBYLD2!P$4,'[1]INTERNAL PARAMETERS-1'!$B$5:$J$44,7,FALSE)*SDBYLD2!$F20 + SDBYLD1!P20*(1-VLOOKUP(SDBYLD2!P$4,'[1]INTERNAL PARAMETERS-1'!$B$5:$J$44,5,FALSE))*VLOOKUP(SDBYLD2!P$4,'[1]INTERNAL PARAMETERS-1'!$B$5:$J$44,9,FALSE)*SDBYLD2!$F20</f>
        <v>0</v>
      </c>
      <c r="Q20" s="44">
        <f>SDBYLD1!Q20*VLOOKUP(SDBYLD2!Q$4,'[1]INTERNAL PARAMETERS-1'!$B$5:$J$44,5,FALSE)*VLOOKUP(SDBYLD2!Q$4,'[1]INTERNAL PARAMETERS-1'!$B$5:$J$44,7,FALSE)*SDBYLD2!$F20 + SDBYLD1!Q20*(1-VLOOKUP(SDBYLD2!Q$4,'[1]INTERNAL PARAMETERS-1'!$B$5:$J$44,5,FALSE))*VLOOKUP(SDBYLD2!Q$4,'[1]INTERNAL PARAMETERS-1'!$B$5:$J$44,9,FALSE)*SDBYLD2!$F20</f>
        <v>0</v>
      </c>
      <c r="R20" s="44">
        <f>SDBYLD1!R20*VLOOKUP(SDBYLD2!R$4,'[1]INTERNAL PARAMETERS-1'!$B$5:$J$44,5,FALSE)*VLOOKUP(SDBYLD2!R$4,'[1]INTERNAL PARAMETERS-1'!$B$5:$J$44,7,FALSE)*SDBYLD2!$F20 + SDBYLD1!R20*(1-VLOOKUP(SDBYLD2!R$4,'[1]INTERNAL PARAMETERS-1'!$B$5:$J$44,5,FALSE))*VLOOKUP(SDBYLD2!R$4,'[1]INTERNAL PARAMETERS-1'!$B$5:$J$44,9,FALSE)*SDBYLD2!$F20</f>
        <v>0</v>
      </c>
      <c r="S20" s="44">
        <f>SDBYLD1!S20*VLOOKUP(SDBYLD2!S$4,'[1]INTERNAL PARAMETERS-1'!$B$5:$J$44,5,FALSE)*VLOOKUP(SDBYLD2!S$4,'[1]INTERNAL PARAMETERS-1'!$B$5:$J$44,7,FALSE)*SDBYLD2!$F20 + SDBYLD1!S20*(1-VLOOKUP(SDBYLD2!S$4,'[1]INTERNAL PARAMETERS-1'!$B$5:$J$44,5,FALSE))*VLOOKUP(SDBYLD2!S$4,'[1]INTERNAL PARAMETERS-1'!$B$5:$J$44,9,FALSE)*SDBYLD2!$F20</f>
        <v>0.51170325497986169</v>
      </c>
      <c r="T20" s="44">
        <f>SDBYLD1!T20*VLOOKUP(SDBYLD2!T$4,'[1]INTERNAL PARAMETERS-1'!$B$5:$J$44,5,FALSE)*VLOOKUP(SDBYLD2!T$4,'[1]INTERNAL PARAMETERS-1'!$B$5:$J$44,7,FALSE)*SDBYLD2!$F20 + SDBYLD1!T20*(1-VLOOKUP(SDBYLD2!T$4,'[1]INTERNAL PARAMETERS-1'!$B$5:$J$44,5,FALSE))*VLOOKUP(SDBYLD2!T$4,'[1]INTERNAL PARAMETERS-1'!$B$5:$J$44,9,FALSE)*SDBYLD2!$F20</f>
        <v>0.1789210488728345</v>
      </c>
      <c r="U20" s="44">
        <f>SDBYLD1!U20*VLOOKUP(SDBYLD2!U$4,'[1]INTERNAL PARAMETERS-1'!$B$5:$J$44,5,FALSE)*VLOOKUP(SDBYLD2!U$4,'[1]INTERNAL PARAMETERS-1'!$B$5:$J$44,7,FALSE)*SDBYLD2!$F20 + SDBYLD1!U20*(1-VLOOKUP(SDBYLD2!U$4,'[1]INTERNAL PARAMETERS-1'!$B$5:$J$44,5,FALSE))*VLOOKUP(SDBYLD2!U$4,'[1]INTERNAL PARAMETERS-1'!$B$5:$J$44,9,FALSE)*SDBYLD2!$F20</f>
        <v>5.0543333713204831E-2</v>
      </c>
      <c r="V20" s="44">
        <f>SDBYLD1!V20*VLOOKUP(SDBYLD2!V$4,'[1]INTERNAL PARAMETERS-1'!$B$5:$J$44,5,FALSE)*VLOOKUP(SDBYLD2!V$4,'[1]INTERNAL PARAMETERS-1'!$B$5:$J$44,7,FALSE)*SDBYLD2!$F20 + SDBYLD1!V20*(1-VLOOKUP(SDBYLD2!V$4,'[1]INTERNAL PARAMETERS-1'!$B$5:$J$44,5,FALSE))*VLOOKUP(SDBYLD2!V$4,'[1]INTERNAL PARAMETERS-1'!$B$5:$J$44,9,FALSE)*SDBYLD2!$F20</f>
        <v>0.83366231012041481</v>
      </c>
      <c r="W20" s="44">
        <f>SDBYLD1!W20*VLOOKUP(SDBYLD2!W$4,'[1]INTERNAL PARAMETERS-1'!$B$5:$J$44,5,FALSE)*VLOOKUP(SDBYLD2!W$4,'[1]INTERNAL PARAMETERS-1'!$B$5:$J$44,7,FALSE)*SDBYLD2!$F20 + SDBYLD1!W20*(1-VLOOKUP(SDBYLD2!W$4,'[1]INTERNAL PARAMETERS-1'!$B$5:$J$44,5,FALSE))*VLOOKUP(SDBYLD2!W$4,'[1]INTERNAL PARAMETERS-1'!$B$5:$J$44,9,FALSE)*SDBYLD2!$F20</f>
        <v>0</v>
      </c>
      <c r="X20" s="44">
        <f>SDBYLD1!X20*VLOOKUP(SDBYLD2!X$4,'[1]INTERNAL PARAMETERS-1'!$B$5:$J$44,5,FALSE)*VLOOKUP(SDBYLD2!X$4,'[1]INTERNAL PARAMETERS-1'!$B$5:$J$44,7,FALSE)*SDBYLD2!$F20 + SDBYLD1!X20*(1-VLOOKUP(SDBYLD2!X$4,'[1]INTERNAL PARAMETERS-1'!$B$5:$J$44,5,FALSE))*VLOOKUP(SDBYLD2!X$4,'[1]INTERNAL PARAMETERS-1'!$B$5:$J$44,9,FALSE)*SDBYLD2!$F20</f>
        <v>0</v>
      </c>
      <c r="Y20" s="44">
        <f>SDBYLD1!Y20*VLOOKUP(SDBYLD2!Y$4,'[1]INTERNAL PARAMETERS-1'!$B$5:$J$44,5,FALSE)*VLOOKUP(SDBYLD2!Y$4,'[1]INTERNAL PARAMETERS-1'!$B$5:$J$44,7,FALSE)*SDBYLD2!$F20 + SDBYLD1!Y20*(1-VLOOKUP(SDBYLD2!Y$4,'[1]INTERNAL PARAMETERS-1'!$B$5:$J$44,5,FALSE))*VLOOKUP(SDBYLD2!Y$4,'[1]INTERNAL PARAMETERS-1'!$B$5:$J$44,9,FALSE)*SDBYLD2!$F20</f>
        <v>0</v>
      </c>
      <c r="Z20" s="44">
        <f>SDBYLD1!Z20*VLOOKUP(SDBYLD2!Z$4,'[1]INTERNAL PARAMETERS-1'!$B$5:$J$44,5,FALSE)*VLOOKUP(SDBYLD2!Z$4,'[1]INTERNAL PARAMETERS-1'!$B$5:$J$44,7,FALSE)*SDBYLD2!$F20 + SDBYLD1!Z20*(1-VLOOKUP(SDBYLD2!Z$4,'[1]INTERNAL PARAMETERS-1'!$B$5:$J$44,5,FALSE))*VLOOKUP(SDBYLD2!Z$4,'[1]INTERNAL PARAMETERS-1'!$B$5:$J$44,9,FALSE)*SDBYLD2!$F20</f>
        <v>0</v>
      </c>
      <c r="AA20" s="44">
        <f>SDBYLD1!AA20*VLOOKUP(SDBYLD2!AA$4,'[1]INTERNAL PARAMETERS-1'!$B$5:$J$44,5,FALSE)*VLOOKUP(SDBYLD2!AA$4,'[1]INTERNAL PARAMETERS-1'!$B$5:$J$44,7,FALSE)*SDBYLD2!$F20 + SDBYLD1!AA20*(1-VLOOKUP(SDBYLD2!AA$4,'[1]INTERNAL PARAMETERS-1'!$B$5:$J$44,5,FALSE))*VLOOKUP(SDBYLD2!AA$4,'[1]INTERNAL PARAMETERS-1'!$B$5:$J$44,9,FALSE)*SDBYLD2!$F20</f>
        <v>0</v>
      </c>
      <c r="AB20" s="44">
        <f>SDBYLD1!AB20*VLOOKUP(SDBYLD2!AB$4,'[1]INTERNAL PARAMETERS-1'!$B$5:$J$44,5,FALSE)*VLOOKUP(SDBYLD2!AB$4,'[1]INTERNAL PARAMETERS-1'!$B$5:$J$44,7,FALSE)*SDBYLD2!$F20 + SDBYLD1!AB20*(1-VLOOKUP(SDBYLD2!AB$4,'[1]INTERNAL PARAMETERS-1'!$B$5:$J$44,5,FALSE))*VLOOKUP(SDBYLD2!AB$4,'[1]INTERNAL PARAMETERS-1'!$B$5:$J$44,9,FALSE)*SDBYLD2!$F20</f>
        <v>0</v>
      </c>
      <c r="AC20" s="44">
        <f>SDBYLD1!AC20*VLOOKUP(SDBYLD2!AC$4,'[1]INTERNAL PARAMETERS-1'!$B$5:$J$44,5,FALSE)*VLOOKUP(SDBYLD2!AC$4,'[1]INTERNAL PARAMETERS-1'!$B$5:$J$44,7,FALSE)*SDBYLD2!$F20 + SDBYLD1!AC20*(1-VLOOKUP(SDBYLD2!AC$4,'[1]INTERNAL PARAMETERS-1'!$B$5:$J$44,5,FALSE))*VLOOKUP(SDBYLD2!AC$4,'[1]INTERNAL PARAMETERS-1'!$B$5:$J$44,9,FALSE)*SDBYLD2!$F20</f>
        <v>0</v>
      </c>
      <c r="AD20" s="44">
        <f>SDBYLD1!AD20*VLOOKUP(SDBYLD2!AD$4,'[1]INTERNAL PARAMETERS-1'!$B$5:$J$44,5,FALSE)*VLOOKUP(SDBYLD2!AD$4,'[1]INTERNAL PARAMETERS-1'!$B$5:$J$44,7,FALSE)*SDBYLD2!$F20 + SDBYLD1!AD20*(1-VLOOKUP(SDBYLD2!AD$4,'[1]INTERNAL PARAMETERS-1'!$B$5:$J$44,5,FALSE))*VLOOKUP(SDBYLD2!AD$4,'[1]INTERNAL PARAMETERS-1'!$B$5:$J$44,9,FALSE)*SDBYLD2!$F20</f>
        <v>0</v>
      </c>
      <c r="AE20" s="44">
        <f>SDBYLD1!AE20*VLOOKUP(SDBYLD2!AE$4,'[1]INTERNAL PARAMETERS-1'!$B$5:$J$44,5,FALSE)*VLOOKUP(SDBYLD2!AE$4,'[1]INTERNAL PARAMETERS-1'!$B$5:$J$44,7,FALSE)*SDBYLD2!$F20 + SDBYLD1!AE20*(1-VLOOKUP(SDBYLD2!AE$4,'[1]INTERNAL PARAMETERS-1'!$B$5:$J$44,5,FALSE))*VLOOKUP(SDBYLD2!AE$4,'[1]INTERNAL PARAMETERS-1'!$B$5:$J$44,9,FALSE)*SDBYLD2!$F20</f>
        <v>0</v>
      </c>
      <c r="AF20" s="44">
        <f>SDBYLD1!AF20*VLOOKUP(SDBYLD2!AF$4,'[1]INTERNAL PARAMETERS-1'!$B$5:$J$44,5,FALSE)*VLOOKUP(SDBYLD2!AF$4,'[1]INTERNAL PARAMETERS-1'!$B$5:$J$44,7,FALSE)*SDBYLD2!$F20 + SDBYLD1!AF20*(1-VLOOKUP(SDBYLD2!AF$4,'[1]INTERNAL PARAMETERS-1'!$B$5:$J$44,5,FALSE))*VLOOKUP(SDBYLD2!AF$4,'[1]INTERNAL PARAMETERS-1'!$B$5:$J$44,9,FALSE)*SDBYLD2!$F20</f>
        <v>0</v>
      </c>
      <c r="AG20" s="44">
        <f>SDBYLD1!AG20*VLOOKUP(SDBYLD2!AG$4,'[1]INTERNAL PARAMETERS-1'!$B$5:$J$44,5,FALSE)*VLOOKUP(SDBYLD2!AG$4,'[1]INTERNAL PARAMETERS-1'!$B$5:$J$44,7,FALSE)*SDBYLD2!$F20 + SDBYLD1!AG20*(1-VLOOKUP(SDBYLD2!AG$4,'[1]INTERNAL PARAMETERS-1'!$B$5:$J$44,5,FALSE))*VLOOKUP(SDBYLD2!AG$4,'[1]INTERNAL PARAMETERS-1'!$B$5:$J$44,9,FALSE)*SDBYLD2!$F20</f>
        <v>0</v>
      </c>
      <c r="AH20" s="44">
        <f>SDBYLD1!AH20*VLOOKUP(SDBYLD2!AH$4,'[1]INTERNAL PARAMETERS-1'!$B$5:$J$44,5,FALSE)*VLOOKUP(SDBYLD2!AH$4,'[1]INTERNAL PARAMETERS-1'!$B$5:$J$44,7,FALSE)*SDBYLD2!$F20 + SDBYLD1!AH20*(1-VLOOKUP(SDBYLD2!AH$4,'[1]INTERNAL PARAMETERS-1'!$B$5:$J$44,5,FALSE))*VLOOKUP(SDBYLD2!AH$4,'[1]INTERNAL PARAMETERS-1'!$B$5:$J$44,9,FALSE)*SDBYLD2!$F20</f>
        <v>0</v>
      </c>
      <c r="AI20" s="44">
        <f>SDBYLD1!AI20*VLOOKUP(SDBYLD2!AI$4,'[1]INTERNAL PARAMETERS-1'!$B$5:$J$44,5,FALSE)*VLOOKUP(SDBYLD2!AI$4,'[1]INTERNAL PARAMETERS-1'!$B$5:$J$44,7,FALSE)*SDBYLD2!$F20 + SDBYLD1!AI20*(1-VLOOKUP(SDBYLD2!AI$4,'[1]INTERNAL PARAMETERS-1'!$B$5:$J$44,5,FALSE))*VLOOKUP(SDBYLD2!AI$4,'[1]INTERNAL PARAMETERS-1'!$B$5:$J$44,9,FALSE)*SDBYLD2!$F20</f>
        <v>1.1182153476372751E-2</v>
      </c>
      <c r="AJ20" s="44">
        <f>SDBYLD1!AJ20*VLOOKUP(SDBYLD2!AJ$4,'[1]INTERNAL PARAMETERS-1'!$B$5:$J$44,5,FALSE)*VLOOKUP(SDBYLD2!AJ$4,'[1]INTERNAL PARAMETERS-1'!$B$5:$J$44,7,FALSE)*SDBYLD2!$F20 + SDBYLD1!AJ20*(1-VLOOKUP(SDBYLD2!AJ$4,'[1]INTERNAL PARAMETERS-1'!$B$5:$J$44,5,FALSE))*VLOOKUP(SDBYLD2!AJ$4,'[1]INTERNAL PARAMETERS-1'!$B$5:$J$44,9,FALSE)*SDBYLD2!$F20</f>
        <v>2.9073599038569153E-2</v>
      </c>
      <c r="AK20" s="44">
        <f>SDBYLD1!AK20*VLOOKUP(SDBYLD2!AK$4,'[1]INTERNAL PARAMETERS-1'!$B$5:$J$44,5,FALSE)*VLOOKUP(SDBYLD2!AK$4,'[1]INTERNAL PARAMETERS-1'!$B$5:$J$44,7,FALSE)*SDBYLD2!$F20 + SDBYLD1!AK20*(1-VLOOKUP(SDBYLD2!AK$4,'[1]INTERNAL PARAMETERS-1'!$B$5:$J$44,5,FALSE))*VLOOKUP(SDBYLD2!AK$4,'[1]INTERNAL PARAMETERS-1'!$B$5:$J$44,9,FALSE)*SDBYLD2!$F20</f>
        <v>0</v>
      </c>
      <c r="AL20" s="44">
        <f>SDBYLD1!AL20*VLOOKUP(SDBYLD2!AL$4,'[1]INTERNAL PARAMETERS-1'!$B$5:$J$44,5,FALSE)*VLOOKUP(SDBYLD2!AL$4,'[1]INTERNAL PARAMETERS-1'!$B$5:$J$44,7,FALSE)*SDBYLD2!$F20 + SDBYLD1!AL20*(1-VLOOKUP(SDBYLD2!AL$4,'[1]INTERNAL PARAMETERS-1'!$B$5:$J$44,5,FALSE))*VLOOKUP(SDBYLD2!AL$4,'[1]INTERNAL PARAMETERS-1'!$B$5:$J$44,9,FALSE)*SDBYLD2!$F20</f>
        <v>0</v>
      </c>
      <c r="AM20" s="44">
        <f>SDBYLD1!AM20*VLOOKUP(SDBYLD2!AM$4,'[1]INTERNAL PARAMETERS-1'!$B$5:$J$44,5,FALSE)*VLOOKUP(SDBYLD2!AM$4,'[1]INTERNAL PARAMETERS-1'!$B$5:$J$44,7,FALSE)*SDBYLD2!$F20 + SDBYLD1!AM20*(1-VLOOKUP(SDBYLD2!AM$4,'[1]INTERNAL PARAMETERS-1'!$B$5:$J$44,5,FALSE))*VLOOKUP(SDBYLD2!AM$4,'[1]INTERNAL PARAMETERS-1'!$B$5:$J$44,9,FALSE)*SDBYLD2!$F20</f>
        <v>0</v>
      </c>
      <c r="AN20" s="44">
        <f>SDBYLD1!AN20*VLOOKUP(SDBYLD2!AN$4,'[1]INTERNAL PARAMETERS-1'!$B$5:$J$44,5,FALSE)*VLOOKUP(SDBYLD2!AN$4,'[1]INTERNAL PARAMETERS-1'!$B$5:$J$44,7,FALSE)*SDBYLD2!$F20 + SDBYLD1!AN20*(1-VLOOKUP(SDBYLD2!AN$4,'[1]INTERNAL PARAMETERS-1'!$B$5:$J$44,5,FALSE))*VLOOKUP(SDBYLD2!AN$4,'[1]INTERNAL PARAMETERS-1'!$B$5:$J$44,9,FALSE)*SDBYLD2!$F20</f>
        <v>0</v>
      </c>
      <c r="AO20" s="44">
        <f>SDBYLD1!AO20*VLOOKUP(SDBYLD2!AO$4,'[1]INTERNAL PARAMETERS-1'!$B$5:$J$44,5,FALSE)*VLOOKUP(SDBYLD2!AO$4,'[1]INTERNAL PARAMETERS-1'!$B$5:$J$44,7,FALSE)*SDBYLD2!$F20 + SDBYLD1!AO20*(1-VLOOKUP(SDBYLD2!AO$4,'[1]INTERNAL PARAMETERS-1'!$B$5:$J$44,5,FALSE))*VLOOKUP(SDBYLD2!AO$4,'[1]INTERNAL PARAMETERS-1'!$B$5:$J$44,9,FALSE)*SDBYLD2!$F20</f>
        <v>0</v>
      </c>
      <c r="AP20" s="44">
        <f>SDBYLD1!AP20*VLOOKUP(SDBYLD2!AP$4,'[1]INTERNAL PARAMETERS-1'!$B$5:$J$44,5,FALSE)*VLOOKUP(SDBYLD2!AP$4,'[1]INTERNAL PARAMETERS-1'!$B$5:$J$44,7,FALSE)*SDBYLD2!$F20 + SDBYLD1!AP20*(1-VLOOKUP(SDBYLD2!AP$4,'[1]INTERNAL PARAMETERS-1'!$B$5:$J$44,5,FALSE))*VLOOKUP(SDBYLD2!AP$4,'[1]INTERNAL PARAMETERS-1'!$B$5:$J$44,9,FALSE)*SDBYLD2!$F20</f>
        <v>0</v>
      </c>
      <c r="AQ20" s="44">
        <f>SDBYLD1!AQ20*VLOOKUP(SDBYLD2!AQ$4,'[1]INTERNAL PARAMETERS-1'!$B$5:$J$44,5,FALSE)*VLOOKUP(SDBYLD2!AQ$4,'[1]INTERNAL PARAMETERS-1'!$B$5:$J$44,7,FALSE)*SDBYLD2!$F20 + SDBYLD1!AQ20*(1-VLOOKUP(SDBYLD2!AQ$4,'[1]INTERNAL PARAMETERS-1'!$B$5:$J$44,5,FALSE))*VLOOKUP(SDBYLD2!AQ$4,'[1]INTERNAL PARAMETERS-1'!$B$5:$J$44,9,FALSE)*SDBYLD2!$F20</f>
        <v>0</v>
      </c>
      <c r="AR20" s="44">
        <f>SDBYLD1!AR20*VLOOKUP(SDBYLD2!AR$4,'[1]INTERNAL PARAMETERS-1'!$B$5:$J$44,5,FALSE)*VLOOKUP(SDBYLD2!AR$4,'[1]INTERNAL PARAMETERS-1'!$B$5:$J$44,7,FALSE)*SDBYLD2!$F20 + SDBYLD1!AR20*(1-VLOOKUP(SDBYLD2!AR$4,'[1]INTERNAL PARAMETERS-1'!$B$5:$J$44,5,FALSE))*VLOOKUP(SDBYLD2!AR$4,'[1]INTERNAL PARAMETERS-1'!$B$5:$J$44,9,FALSE)*SDBYLD2!$F20</f>
        <v>0</v>
      </c>
      <c r="AS20" s="44">
        <f>SDBYLD1!AS20*VLOOKUP(SDBYLD2!AS$4,'[1]INTERNAL PARAMETERS-1'!$B$5:$J$44,5,FALSE)*VLOOKUP(SDBYLD2!AS$4,'[1]INTERNAL PARAMETERS-1'!$B$5:$J$44,7,FALSE)*SDBYLD2!$F20 + SDBYLD1!AS20*(1-VLOOKUP(SDBYLD2!AS$4,'[1]INTERNAL PARAMETERS-1'!$B$5:$J$44,5,FALSE))*VLOOKUP(SDBYLD2!AS$4,'[1]INTERNAL PARAMETERS-1'!$B$5:$J$44,9,FALSE)*SDBYLD2!$F20</f>
        <v>0</v>
      </c>
      <c r="AT20" s="43">
        <f>SDBYLD1!AT20*VLOOKUP(SDBYLD2!AT$4,'[1]INTERNAL PARAMETERS-1'!$B$5:$J$44,5,FALSE)*VLOOKUP(SDBYLD2!AT$4,'[1]INTERNAL PARAMETERS-1'!$B$5:$J$44,7,FALSE)*SDBYLD2!$F20 + SDBYLD1!AT20*(1-VLOOKUP(SDBYLD2!AT$4,'[1]INTERNAL PARAMETERS-1'!$B$5:$J$44,5,FALSE))*VLOOKUP(SDBYLD2!AT$4,'[1]INTERNAL PARAMETERS-1'!$B$5:$J$44,9,FALSE)*SDBYLD2!$F20</f>
        <v>0</v>
      </c>
      <c r="AU20" s="45">
        <f>SDBYLD1!AU20*VLOOKUP(SDBYLD2!AU$4,'[1]INTERNAL PARAMETERS-1'!$B$5:$J$44,5,FALSE)*VLOOKUP(SDBYLD2!AU$4,'[1]INTERNAL PARAMETERS-1'!$B$5:$J$44,6,FALSE)*VLOOKUP(SDBYLD2!AU$4,'[1]INTERNAL PARAMETERS-1'!$B$5:$J$44,3,FALSE) + SDBYLD1!AU20*(1-VLOOKUP(SDBYLD2!AU$4,'[1]INTERNAL PARAMETERS-1'!$B$5:$J$44,5,FALSE))*VLOOKUP(SDBYLD2!AU$4,'[1]INTERNAL PARAMETERS-1'!$B$5:$J$44,8,FALSE)*VLOOKUP(SDBYLD2!AU$4,'[1]INTERNAL PARAMETERS-1'!$B$5:$J$44,3,FALSE)</f>
        <v>0</v>
      </c>
      <c r="AV20" s="44">
        <f>SDBYLD1!AV20*VLOOKUP(SDBYLD2!AV$4,'[1]INTERNAL PARAMETERS-1'!$B$5:$J$44,5,FALSE)*VLOOKUP(SDBYLD2!AV$4,'[1]INTERNAL PARAMETERS-1'!$B$5:$J$44,6,FALSE)*VLOOKUP(SDBYLD2!AV$4,'[1]INTERNAL PARAMETERS-1'!$B$5:$J$44,3,FALSE) + SDBYLD1!AV20*(1-VLOOKUP(SDBYLD2!AV$4,'[1]INTERNAL PARAMETERS-1'!$B$5:$J$44,5,FALSE))*VLOOKUP(SDBYLD2!AV$4,'[1]INTERNAL PARAMETERS-1'!$B$5:$J$44,8,FALSE)*VLOOKUP(SDBYLD2!AV$4,'[1]INTERNAL PARAMETERS-1'!$B$5:$J$44,3,FALSE)</f>
        <v>0</v>
      </c>
      <c r="AW20" s="44">
        <f>SDBYLD1!AW20*VLOOKUP(SDBYLD2!AW$4,'[1]INTERNAL PARAMETERS-1'!$B$5:$J$44,5,FALSE)*VLOOKUP(SDBYLD2!AW$4,'[1]INTERNAL PARAMETERS-1'!$B$5:$J$44,6,FALSE)*VLOOKUP(SDBYLD2!AW$4,'[1]INTERNAL PARAMETERS-1'!$B$5:$J$44,3,FALSE) + SDBYLD1!AW20*(1-VLOOKUP(SDBYLD2!AW$4,'[1]INTERNAL PARAMETERS-1'!$B$5:$J$44,5,FALSE))*VLOOKUP(SDBYLD2!AW$4,'[1]INTERNAL PARAMETERS-1'!$B$5:$J$44,8,FALSE)*VLOOKUP(SDBYLD2!AW$4,'[1]INTERNAL PARAMETERS-1'!$B$5:$J$44,3,FALSE)</f>
        <v>0.48423015340628173</v>
      </c>
      <c r="AX20" s="44">
        <f>SDBYLD1!AX20*VLOOKUP(SDBYLD2!AX$4,'[1]INTERNAL PARAMETERS-1'!$B$5:$J$44,5,FALSE)*VLOOKUP(SDBYLD2!AX$4,'[1]INTERNAL PARAMETERS-1'!$B$5:$J$44,6,FALSE)*VLOOKUP(SDBYLD2!AX$4,'[1]INTERNAL PARAMETERS-1'!$B$5:$J$44,3,FALSE) + SDBYLD1!AX20*(1-VLOOKUP(SDBYLD2!AX$4,'[1]INTERNAL PARAMETERS-1'!$B$5:$J$44,5,FALSE))*VLOOKUP(SDBYLD2!AX$4,'[1]INTERNAL PARAMETERS-1'!$B$5:$J$44,8,FALSE)*VLOOKUP(SDBYLD2!AX$4,'[1]INTERNAL PARAMETERS-1'!$B$5:$J$44,3,FALSE)</f>
        <v>0</v>
      </c>
      <c r="AY20" s="44">
        <f>SDBYLD1!AY20*VLOOKUP(SDBYLD2!AY$4,'[1]INTERNAL PARAMETERS-1'!$B$5:$J$44,5,FALSE)*VLOOKUP(SDBYLD2!AY$4,'[1]INTERNAL PARAMETERS-1'!$B$5:$J$44,6,FALSE)*VLOOKUP(SDBYLD2!AY$4,'[1]INTERNAL PARAMETERS-1'!$B$5:$J$44,3,FALSE) + SDBYLD1!AY20*(1-VLOOKUP(SDBYLD2!AY$4,'[1]INTERNAL PARAMETERS-1'!$B$5:$J$44,5,FALSE))*VLOOKUP(SDBYLD2!AY$4,'[1]INTERNAL PARAMETERS-1'!$B$5:$J$44,8,FALSE)*VLOOKUP(SDBYLD2!AY$4,'[1]INTERNAL PARAMETERS-1'!$B$5:$J$44,3,FALSE)</f>
        <v>0</v>
      </c>
      <c r="AZ20" s="44">
        <f>SDBYLD1!AZ20*VLOOKUP(SDBYLD2!AZ$4,'[1]INTERNAL PARAMETERS-1'!$B$5:$J$44,5,FALSE)*VLOOKUP(SDBYLD2!AZ$4,'[1]INTERNAL PARAMETERS-1'!$B$5:$J$44,6,FALSE)*VLOOKUP(SDBYLD2!AZ$4,'[1]INTERNAL PARAMETERS-1'!$B$5:$J$44,3,FALSE) + SDBYLD1!AZ20*(1-VLOOKUP(SDBYLD2!AZ$4,'[1]INTERNAL PARAMETERS-1'!$B$5:$J$44,5,FALSE))*VLOOKUP(SDBYLD2!AZ$4,'[1]INTERNAL PARAMETERS-1'!$B$5:$J$44,8,FALSE)*VLOOKUP(SDBYLD2!AZ$4,'[1]INTERNAL PARAMETERS-1'!$B$5:$J$44,3,FALSE)</f>
        <v>0</v>
      </c>
      <c r="BA20" s="44">
        <f>SDBYLD1!BA20*VLOOKUP(SDBYLD2!BA$4,'[1]INTERNAL PARAMETERS-1'!$B$5:$J$44,5,FALSE)*VLOOKUP(SDBYLD2!BA$4,'[1]INTERNAL PARAMETERS-1'!$B$5:$J$44,6,FALSE)*VLOOKUP(SDBYLD2!BA$4,'[1]INTERNAL PARAMETERS-1'!$B$5:$J$44,3,FALSE) + SDBYLD1!BA20*(1-VLOOKUP(SDBYLD2!BA$4,'[1]INTERNAL PARAMETERS-1'!$B$5:$J$44,5,FALSE))*VLOOKUP(SDBYLD2!BA$4,'[1]INTERNAL PARAMETERS-1'!$B$5:$J$44,8,FALSE)*VLOOKUP(SDBYLD2!BA$4,'[1]INTERNAL PARAMETERS-1'!$B$5:$J$44,3,FALSE)</f>
        <v>0.96591997703816168</v>
      </c>
      <c r="BB20" s="44">
        <f>SDBYLD1!BB20*VLOOKUP(SDBYLD2!BB$4,'[1]INTERNAL PARAMETERS-1'!$B$5:$J$44,5,FALSE)*VLOOKUP(SDBYLD2!BB$4,'[1]INTERNAL PARAMETERS-1'!$B$5:$J$44,6,FALSE)*VLOOKUP(SDBYLD2!BB$4,'[1]INTERNAL PARAMETERS-1'!$B$5:$J$44,3,FALSE) + SDBYLD1!BB20*(1-VLOOKUP(SDBYLD2!BB$4,'[1]INTERNAL PARAMETERS-1'!$B$5:$J$44,5,FALSE))*VLOOKUP(SDBYLD2!BB$4,'[1]INTERNAL PARAMETERS-1'!$B$5:$J$44,8,FALSE)*VLOOKUP(SDBYLD2!BB$4,'[1]INTERNAL PARAMETERS-1'!$B$5:$J$44,3,FALSE)</f>
        <v>6.3868415542128354E-2</v>
      </c>
      <c r="BC20" s="44">
        <f>SDBYLD1!BC20*VLOOKUP(SDBYLD2!BC$4,'[1]INTERNAL PARAMETERS-1'!$B$5:$J$44,5,FALSE)*VLOOKUP(SDBYLD2!BC$4,'[1]INTERNAL PARAMETERS-1'!$B$5:$J$44,6,FALSE)*VLOOKUP(SDBYLD2!BC$4,'[1]INTERNAL PARAMETERS-1'!$B$5:$J$44,3,FALSE) + SDBYLD1!BC20*(1-VLOOKUP(SDBYLD2!BC$4,'[1]INTERNAL PARAMETERS-1'!$B$5:$J$44,5,FALSE))*VLOOKUP(SDBYLD2!BC$4,'[1]INTERNAL PARAMETERS-1'!$B$5:$J$44,8,FALSE)*VLOOKUP(SDBYLD2!BC$4,'[1]INTERNAL PARAMETERS-1'!$B$5:$J$44,3,FALSE)</f>
        <v>0.29977384503743765</v>
      </c>
      <c r="BD20" s="44">
        <f>SDBYLD1!BD20*VLOOKUP(SDBYLD2!BD$4,'[1]INTERNAL PARAMETERS-1'!$B$5:$J$44,5,FALSE)*VLOOKUP(SDBYLD2!BD$4,'[1]INTERNAL PARAMETERS-1'!$B$5:$J$44,6,FALSE)*VLOOKUP(SDBYLD2!BD$4,'[1]INTERNAL PARAMETERS-1'!$B$5:$J$44,3,FALSE) + SDBYLD1!BD20*(1-VLOOKUP(SDBYLD2!BD$4,'[1]INTERNAL PARAMETERS-1'!$B$5:$J$44,5,FALSE))*VLOOKUP(SDBYLD2!BD$4,'[1]INTERNAL PARAMETERS-1'!$B$5:$J$44,8,FALSE)*VLOOKUP(SDBYLD2!BD$4,'[1]INTERNAL PARAMETERS-1'!$B$5:$J$44,3,FALSE)</f>
        <v>4.1660419962639389E-2</v>
      </c>
      <c r="BE20" s="44">
        <f>SDBYLD1!BE20*VLOOKUP(SDBYLD2!BE$4,'[1]INTERNAL PARAMETERS-1'!$B$5:$J$44,5,FALSE)*VLOOKUP(SDBYLD2!BE$4,'[1]INTERNAL PARAMETERS-1'!$B$5:$J$44,6,FALSE)*VLOOKUP(SDBYLD2!BE$4,'[1]INTERNAL PARAMETERS-1'!$B$5:$J$44,3,FALSE) + SDBYLD1!BE20*(1-VLOOKUP(SDBYLD2!BE$4,'[1]INTERNAL PARAMETERS-1'!$B$5:$J$44,5,FALSE))*VLOOKUP(SDBYLD2!BE$4,'[1]INTERNAL PARAMETERS-1'!$B$5:$J$44,8,FALSE)*VLOOKUP(SDBYLD2!BE$4,'[1]INTERNAL PARAMETERS-1'!$B$5:$J$44,3,FALSE)</f>
        <v>0.21947923356142929</v>
      </c>
      <c r="BF20" s="44">
        <f>SDBYLD1!BF20*VLOOKUP(SDBYLD2!BF$4,'[1]INTERNAL PARAMETERS-1'!$B$5:$J$44,5,FALSE)*VLOOKUP(SDBYLD2!BF$4,'[1]INTERNAL PARAMETERS-1'!$B$5:$J$44,6,FALSE)*VLOOKUP(SDBYLD2!BF$4,'[1]INTERNAL PARAMETERS-1'!$B$5:$J$44,3,FALSE) + SDBYLD1!BF20*(1-VLOOKUP(SDBYLD2!BF$4,'[1]INTERNAL PARAMETERS-1'!$B$5:$J$44,5,FALSE))*VLOOKUP(SDBYLD2!BF$4,'[1]INTERNAL PARAMETERS-1'!$B$5:$J$44,8,FALSE)*VLOOKUP(SDBYLD2!BF$4,'[1]INTERNAL PARAMETERS-1'!$B$5:$J$44,3,FALSE)</f>
        <v>0</v>
      </c>
      <c r="BG20" s="44">
        <f>SDBYLD1!BG20*VLOOKUP(SDBYLD2!BG$4,'[1]INTERNAL PARAMETERS-1'!$B$5:$J$44,5,FALSE)*VLOOKUP(SDBYLD2!BG$4,'[1]INTERNAL PARAMETERS-1'!$B$5:$J$44,6,FALSE)*VLOOKUP(SDBYLD2!BG$4,'[1]INTERNAL PARAMETERS-1'!$B$5:$J$44,3,FALSE) + SDBYLD1!BG20*(1-VLOOKUP(SDBYLD2!BG$4,'[1]INTERNAL PARAMETERS-1'!$B$5:$J$44,5,FALSE))*VLOOKUP(SDBYLD2!BG$4,'[1]INTERNAL PARAMETERS-1'!$B$5:$J$44,8,FALSE)*VLOOKUP(SDBYLD2!BG$4,'[1]INTERNAL PARAMETERS-1'!$B$5:$J$44,3,FALSE)</f>
        <v>5.9205159366769844E-2</v>
      </c>
      <c r="BH20" s="44">
        <f>SDBYLD1!BH20*VLOOKUP(SDBYLD2!BH$4,'[1]INTERNAL PARAMETERS-1'!$B$5:$J$44,5,FALSE)*VLOOKUP(SDBYLD2!BH$4,'[1]INTERNAL PARAMETERS-1'!$B$5:$J$44,6,FALSE)*VLOOKUP(SDBYLD2!BH$4,'[1]INTERNAL PARAMETERS-1'!$B$5:$J$44,3,FALSE) + SDBYLD1!BH20*(1-VLOOKUP(SDBYLD2!BH$4,'[1]INTERNAL PARAMETERS-1'!$B$5:$J$44,5,FALSE))*VLOOKUP(SDBYLD2!BH$4,'[1]INTERNAL PARAMETERS-1'!$B$5:$J$44,8,FALSE)*VLOOKUP(SDBYLD2!BH$4,'[1]INTERNAL PARAMETERS-1'!$B$5:$J$44,3,FALSE)</f>
        <v>4.3095442863676014E-4</v>
      </c>
      <c r="BI20" s="44">
        <f>SDBYLD1!BI20*VLOOKUP(SDBYLD2!BI$4,'[1]INTERNAL PARAMETERS-1'!$B$5:$J$44,5,FALSE)*VLOOKUP(SDBYLD2!BI$4,'[1]INTERNAL PARAMETERS-1'!$B$5:$J$44,6,FALSE)*VLOOKUP(SDBYLD2!BI$4,'[1]INTERNAL PARAMETERS-1'!$B$5:$J$44,3,FALSE) + SDBYLD1!BI20*(1-VLOOKUP(SDBYLD2!BI$4,'[1]INTERNAL PARAMETERS-1'!$B$5:$J$44,5,FALSE))*VLOOKUP(SDBYLD2!BI$4,'[1]INTERNAL PARAMETERS-1'!$B$5:$J$44,8,FALSE)*VLOOKUP(SDBYLD2!BI$4,'[1]INTERNAL PARAMETERS-1'!$B$5:$J$44,3,FALSE)</f>
        <v>0</v>
      </c>
      <c r="BJ20" s="44">
        <f>SDBYLD1!BJ20*VLOOKUP(SDBYLD2!BJ$4,'[1]INTERNAL PARAMETERS-1'!$B$5:$J$44,5,FALSE)*VLOOKUP(SDBYLD2!BJ$4,'[1]INTERNAL PARAMETERS-1'!$B$5:$J$44,6,FALSE)*VLOOKUP(SDBYLD2!BJ$4,'[1]INTERNAL PARAMETERS-1'!$B$5:$J$44,3,FALSE) + SDBYLD1!BJ20*(1-VLOOKUP(SDBYLD2!BJ$4,'[1]INTERNAL PARAMETERS-1'!$B$5:$J$44,5,FALSE))*VLOOKUP(SDBYLD2!BJ$4,'[1]INTERNAL PARAMETERS-1'!$B$5:$J$44,8,FALSE)*VLOOKUP(SDBYLD2!BJ$4,'[1]INTERNAL PARAMETERS-1'!$B$5:$J$44,3,FALSE)</f>
        <v>3.9132653657438725E-2</v>
      </c>
      <c r="BK20" s="44">
        <f>SDBYLD1!BK20*VLOOKUP(SDBYLD2!BK$4,'[1]INTERNAL PARAMETERS-1'!$B$5:$J$44,5,FALSE)*VLOOKUP(SDBYLD2!BK$4,'[1]INTERNAL PARAMETERS-1'!$B$5:$J$44,6,FALSE)*VLOOKUP(SDBYLD2!BK$4,'[1]INTERNAL PARAMETERS-1'!$B$5:$J$44,3,FALSE) + SDBYLD1!BK20*(1-VLOOKUP(SDBYLD2!BK$4,'[1]INTERNAL PARAMETERS-1'!$B$5:$J$44,5,FALSE))*VLOOKUP(SDBYLD2!BK$4,'[1]INTERNAL PARAMETERS-1'!$B$5:$J$44,8,FALSE)*VLOOKUP(SDBYLD2!BK$4,'[1]INTERNAL PARAMETERS-1'!$B$5:$J$44,3,FALSE)</f>
        <v>2.7371753947414441E-2</v>
      </c>
      <c r="BL20" s="44">
        <f>SDBYLD1!BL20*VLOOKUP(SDBYLD2!BL$4,'[1]INTERNAL PARAMETERS-1'!$B$5:$J$44,5,FALSE)*VLOOKUP(SDBYLD2!BL$4,'[1]INTERNAL PARAMETERS-1'!$B$5:$J$44,6,FALSE)*VLOOKUP(SDBYLD2!BL$4,'[1]INTERNAL PARAMETERS-1'!$B$5:$J$44,3,FALSE) + SDBYLD1!BL20*(1-VLOOKUP(SDBYLD2!BL$4,'[1]INTERNAL PARAMETERS-1'!$B$5:$J$44,5,FALSE))*VLOOKUP(SDBYLD2!BL$4,'[1]INTERNAL PARAMETERS-1'!$B$5:$J$44,8,FALSE)*VLOOKUP(SDBYLD2!BL$4,'[1]INTERNAL PARAMETERS-1'!$B$5:$J$44,3,FALSE)</f>
        <v>7.8882901897823904E-2</v>
      </c>
      <c r="BM20" s="44">
        <f>SDBYLD1!BM20*VLOOKUP(SDBYLD2!BM$4,'[1]INTERNAL PARAMETERS-1'!$B$5:$J$44,5,FALSE)*VLOOKUP(SDBYLD2!BM$4,'[1]INTERNAL PARAMETERS-1'!$B$5:$J$44,6,FALSE)*VLOOKUP(SDBYLD2!BM$4,'[1]INTERNAL PARAMETERS-1'!$B$5:$J$44,3,FALSE) + SDBYLD1!BM20*(1-VLOOKUP(SDBYLD2!BM$4,'[1]INTERNAL PARAMETERS-1'!$B$5:$J$44,5,FALSE))*VLOOKUP(SDBYLD2!BM$4,'[1]INTERNAL PARAMETERS-1'!$B$5:$J$44,8,FALSE)*VLOOKUP(SDBYLD2!BM$4,'[1]INTERNAL PARAMETERS-1'!$B$5:$J$44,3,FALSE)</f>
        <v>6.9870532387053028E-2</v>
      </c>
      <c r="BN20" s="44">
        <f>SDBYLD1!BN20*VLOOKUP(SDBYLD2!BN$4,'[1]INTERNAL PARAMETERS-1'!$B$5:$J$44,5,FALSE)*VLOOKUP(SDBYLD2!BN$4,'[1]INTERNAL PARAMETERS-1'!$B$5:$J$44,6,FALSE)*VLOOKUP(SDBYLD2!BN$4,'[1]INTERNAL PARAMETERS-1'!$B$5:$J$44,3,FALSE) + SDBYLD1!BN20*(1-VLOOKUP(SDBYLD2!BN$4,'[1]INTERNAL PARAMETERS-1'!$B$5:$J$44,5,FALSE))*VLOOKUP(SDBYLD2!BN$4,'[1]INTERNAL PARAMETERS-1'!$B$5:$J$44,8,FALSE)*VLOOKUP(SDBYLD2!BN$4,'[1]INTERNAL PARAMETERS-1'!$B$5:$J$44,3,FALSE)</f>
        <v>2.3404336461439641E-2</v>
      </c>
      <c r="BO20" s="44">
        <f>SDBYLD1!BO20*VLOOKUP(SDBYLD2!BO$4,'[1]INTERNAL PARAMETERS-1'!$B$5:$J$44,5,FALSE)*VLOOKUP(SDBYLD2!BO$4,'[1]INTERNAL PARAMETERS-1'!$B$5:$J$44,6,FALSE)*VLOOKUP(SDBYLD2!BO$4,'[1]INTERNAL PARAMETERS-1'!$B$5:$J$44,3,FALSE) + SDBYLD1!BO20*(1-VLOOKUP(SDBYLD2!BO$4,'[1]INTERNAL PARAMETERS-1'!$B$5:$J$44,5,FALSE))*VLOOKUP(SDBYLD2!BO$4,'[1]INTERNAL PARAMETERS-1'!$B$5:$J$44,8,FALSE)*VLOOKUP(SDBYLD2!BO$4,'[1]INTERNAL PARAMETERS-1'!$B$5:$J$44,3,FALSE)</f>
        <v>1.3088245610449753E-2</v>
      </c>
      <c r="BP20" s="44">
        <f>SDBYLD1!BP20*VLOOKUP(SDBYLD2!BP$4,'[1]INTERNAL PARAMETERS-1'!$B$5:$J$44,5,FALSE)*VLOOKUP(SDBYLD2!BP$4,'[1]INTERNAL PARAMETERS-1'!$B$5:$J$44,6,FALSE)*VLOOKUP(SDBYLD2!BP$4,'[1]INTERNAL PARAMETERS-1'!$B$5:$J$44,3,FALSE) + SDBYLD1!BP20*(1-VLOOKUP(SDBYLD2!BP$4,'[1]INTERNAL PARAMETERS-1'!$B$5:$J$44,5,FALSE))*VLOOKUP(SDBYLD2!BP$4,'[1]INTERNAL PARAMETERS-1'!$B$5:$J$44,8,FALSE)*VLOOKUP(SDBYLD2!BP$4,'[1]INTERNAL PARAMETERS-1'!$B$5:$J$44,3,FALSE)</f>
        <v>1.1305962738005896E-3</v>
      </c>
      <c r="BQ20" s="44">
        <f>SDBYLD1!BQ20*VLOOKUP(SDBYLD2!BQ$4,'[1]INTERNAL PARAMETERS-1'!$B$5:$J$44,5,FALSE)*VLOOKUP(SDBYLD2!BQ$4,'[1]INTERNAL PARAMETERS-1'!$B$5:$J$44,6,FALSE)*VLOOKUP(SDBYLD2!BQ$4,'[1]INTERNAL PARAMETERS-1'!$B$5:$J$44,3,FALSE) + SDBYLD1!BQ20*(1-VLOOKUP(SDBYLD2!BQ$4,'[1]INTERNAL PARAMETERS-1'!$B$5:$J$44,5,FALSE))*VLOOKUP(SDBYLD2!BQ$4,'[1]INTERNAL PARAMETERS-1'!$B$5:$J$44,8,FALSE)*VLOOKUP(SDBYLD2!BQ$4,'[1]INTERNAL PARAMETERS-1'!$B$5:$J$44,3,FALSE)</f>
        <v>9.353514574235193E-2</v>
      </c>
      <c r="BR20" s="44">
        <f>SDBYLD1!BR20*VLOOKUP(SDBYLD2!BR$4,'[1]INTERNAL PARAMETERS-1'!$B$5:$J$44,5,FALSE)*VLOOKUP(SDBYLD2!BR$4,'[1]INTERNAL PARAMETERS-1'!$B$5:$J$44,6,FALSE)*VLOOKUP(SDBYLD2!BR$4,'[1]INTERNAL PARAMETERS-1'!$B$5:$J$44,3,FALSE) + SDBYLD1!BR20*(1-VLOOKUP(SDBYLD2!BR$4,'[1]INTERNAL PARAMETERS-1'!$B$5:$J$44,5,FALSE))*VLOOKUP(SDBYLD2!BR$4,'[1]INTERNAL PARAMETERS-1'!$B$5:$J$44,8,FALSE)*VLOOKUP(SDBYLD2!BR$4,'[1]INTERNAL PARAMETERS-1'!$B$5:$J$44,3,FALSE)</f>
        <v>2.182023733763533E-3</v>
      </c>
      <c r="BS20" s="44">
        <f>SDBYLD1!BS20*VLOOKUP(SDBYLD2!BS$4,'[1]INTERNAL PARAMETERS-1'!$B$5:$J$44,5,FALSE)*VLOOKUP(SDBYLD2!BS$4,'[1]INTERNAL PARAMETERS-1'!$B$5:$J$44,6,FALSE)*VLOOKUP(SDBYLD2!BS$4,'[1]INTERNAL PARAMETERS-1'!$B$5:$J$44,3,FALSE) + SDBYLD1!BS20*(1-VLOOKUP(SDBYLD2!BS$4,'[1]INTERNAL PARAMETERS-1'!$B$5:$J$44,5,FALSE))*VLOOKUP(SDBYLD2!BS$4,'[1]INTERNAL PARAMETERS-1'!$B$5:$J$44,8,FALSE)*VLOOKUP(SDBYLD2!BS$4,'[1]INTERNAL PARAMETERS-1'!$B$5:$J$44,3,FALSE)</f>
        <v>1.9476795205331142E-4</v>
      </c>
      <c r="BT20" s="44">
        <f>SDBYLD1!BT20*VLOOKUP(SDBYLD2!BT$4,'[1]INTERNAL PARAMETERS-1'!$B$5:$J$44,5,FALSE)*VLOOKUP(SDBYLD2!BT$4,'[1]INTERNAL PARAMETERS-1'!$B$5:$J$44,6,FALSE)*VLOOKUP(SDBYLD2!BT$4,'[1]INTERNAL PARAMETERS-1'!$B$5:$J$44,3,FALSE) + SDBYLD1!BT20*(1-VLOOKUP(SDBYLD2!BT$4,'[1]INTERNAL PARAMETERS-1'!$B$5:$J$44,5,FALSE))*VLOOKUP(SDBYLD2!BT$4,'[1]INTERNAL PARAMETERS-1'!$B$5:$J$44,8,FALSE)*VLOOKUP(SDBYLD2!BT$4,'[1]INTERNAL PARAMETERS-1'!$B$5:$J$44,3,FALSE)</f>
        <v>0</v>
      </c>
      <c r="BU20" s="44">
        <f>SDBYLD1!BU20*VLOOKUP(SDBYLD2!BU$4,'[1]INTERNAL PARAMETERS-1'!$B$5:$J$44,5,FALSE)*VLOOKUP(SDBYLD2!BU$4,'[1]INTERNAL PARAMETERS-1'!$B$5:$J$44,6,FALSE)*VLOOKUP(SDBYLD2!BU$4,'[1]INTERNAL PARAMETERS-1'!$B$5:$J$44,3,FALSE) + SDBYLD1!BU20*(1-VLOOKUP(SDBYLD2!BU$4,'[1]INTERNAL PARAMETERS-1'!$B$5:$J$44,5,FALSE))*VLOOKUP(SDBYLD2!BU$4,'[1]INTERNAL PARAMETERS-1'!$B$5:$J$44,8,FALSE)*VLOOKUP(SDBYLD2!BU$4,'[1]INTERNAL PARAMETERS-1'!$B$5:$J$44,3,FALSE)</f>
        <v>0</v>
      </c>
      <c r="BV20" s="44">
        <f>SDBYLD1!BV20*VLOOKUP(SDBYLD2!BV$4,'[1]INTERNAL PARAMETERS-1'!$B$5:$J$44,5,FALSE)*VLOOKUP(SDBYLD2!BV$4,'[1]INTERNAL PARAMETERS-1'!$B$5:$J$44,6,FALSE)*VLOOKUP(SDBYLD2!BV$4,'[1]INTERNAL PARAMETERS-1'!$B$5:$J$44,3,FALSE) + SDBYLD1!BV20*(1-VLOOKUP(SDBYLD2!BV$4,'[1]INTERNAL PARAMETERS-1'!$B$5:$J$44,5,FALSE))*VLOOKUP(SDBYLD2!BV$4,'[1]INTERNAL PARAMETERS-1'!$B$5:$J$44,8,FALSE)*VLOOKUP(SDBYLD2!BV$4,'[1]INTERNAL PARAMETERS-1'!$B$5:$J$44,3,FALSE)</f>
        <v>0</v>
      </c>
      <c r="BW20" s="44">
        <f>SDBYLD1!BW20*VLOOKUP(SDBYLD2!BW$4,'[1]INTERNAL PARAMETERS-1'!$B$5:$J$44,5,FALSE)*VLOOKUP(SDBYLD2!BW$4,'[1]INTERNAL PARAMETERS-1'!$B$5:$J$44,6,FALSE)*VLOOKUP(SDBYLD2!BW$4,'[1]INTERNAL PARAMETERS-1'!$B$5:$J$44,3,FALSE) + SDBYLD1!BW20*(1-VLOOKUP(SDBYLD2!BW$4,'[1]INTERNAL PARAMETERS-1'!$B$5:$J$44,5,FALSE))*VLOOKUP(SDBYLD2!BW$4,'[1]INTERNAL PARAMETERS-1'!$B$5:$J$44,8,FALSE)*VLOOKUP(SDBYLD2!BW$4,'[1]INTERNAL PARAMETERS-1'!$B$5:$J$44,3,FALSE)</f>
        <v>0</v>
      </c>
      <c r="BX20" s="44">
        <f>SDBYLD1!BX20*VLOOKUP(SDBYLD2!BX$4,'[1]INTERNAL PARAMETERS-1'!$B$5:$J$44,5,FALSE)*VLOOKUP(SDBYLD2!BX$4,'[1]INTERNAL PARAMETERS-1'!$B$5:$J$44,6,FALSE)*VLOOKUP(SDBYLD2!BX$4,'[1]INTERNAL PARAMETERS-1'!$B$5:$J$44,3,FALSE) + SDBYLD1!BX20*(1-VLOOKUP(SDBYLD2!BX$4,'[1]INTERNAL PARAMETERS-1'!$B$5:$J$44,5,FALSE))*VLOOKUP(SDBYLD2!BX$4,'[1]INTERNAL PARAMETERS-1'!$B$5:$J$44,8,FALSE)*VLOOKUP(SDBYLD2!BX$4,'[1]INTERNAL PARAMETERS-1'!$B$5:$J$44,3,FALSE)</f>
        <v>0</v>
      </c>
      <c r="BY20" s="44">
        <f>SDBYLD1!BY20*VLOOKUP(SDBYLD2!BY$4,'[1]INTERNAL PARAMETERS-1'!$B$5:$J$44,5,FALSE)*VLOOKUP(SDBYLD2!BY$4,'[1]INTERNAL PARAMETERS-1'!$B$5:$J$44,6,FALSE)*VLOOKUP(SDBYLD2!BY$4,'[1]INTERNAL PARAMETERS-1'!$B$5:$J$44,3,FALSE) + SDBYLD1!BY20*(1-VLOOKUP(SDBYLD2!BY$4,'[1]INTERNAL PARAMETERS-1'!$B$5:$J$44,5,FALSE))*VLOOKUP(SDBYLD2!BY$4,'[1]INTERNAL PARAMETERS-1'!$B$5:$J$44,8,FALSE)*VLOOKUP(SDBYLD2!BY$4,'[1]INTERNAL PARAMETERS-1'!$B$5:$J$44,3,FALSE)</f>
        <v>0</v>
      </c>
      <c r="BZ20" s="44">
        <f>SDBYLD1!BZ20*VLOOKUP(SDBYLD2!BZ$4,'[1]INTERNAL PARAMETERS-1'!$B$5:$J$44,5,FALSE)*VLOOKUP(SDBYLD2!BZ$4,'[1]INTERNAL PARAMETERS-1'!$B$5:$J$44,6,FALSE)*VLOOKUP(SDBYLD2!BZ$4,'[1]INTERNAL PARAMETERS-1'!$B$5:$J$44,3,FALSE) + SDBYLD1!BZ20*(1-VLOOKUP(SDBYLD2!BZ$4,'[1]INTERNAL PARAMETERS-1'!$B$5:$J$44,5,FALSE))*VLOOKUP(SDBYLD2!BZ$4,'[1]INTERNAL PARAMETERS-1'!$B$5:$J$44,8,FALSE)*VLOOKUP(SDBYLD2!BZ$4,'[1]INTERNAL PARAMETERS-1'!$B$5:$J$44,3,FALSE)</f>
        <v>1.9153765431193941E-4</v>
      </c>
      <c r="CA20" s="44">
        <f>SDBYLD1!CA20*VLOOKUP(SDBYLD2!CA$4,'[1]INTERNAL PARAMETERS-1'!$B$5:$J$44,5,FALSE)*VLOOKUP(SDBYLD2!CA$4,'[1]INTERNAL PARAMETERS-1'!$B$5:$J$44,6,FALSE)*VLOOKUP(SDBYLD2!CA$4,'[1]INTERNAL PARAMETERS-1'!$B$5:$J$44,3,FALSE) + SDBYLD1!CA20*(1-VLOOKUP(SDBYLD2!CA$4,'[1]INTERNAL PARAMETERS-1'!$B$5:$J$44,5,FALSE))*VLOOKUP(SDBYLD2!CA$4,'[1]INTERNAL PARAMETERS-1'!$B$5:$J$44,8,FALSE)*VLOOKUP(SDBYLD2!CA$4,'[1]INTERNAL PARAMETERS-1'!$B$5:$J$44,3,FALSE)</f>
        <v>0</v>
      </c>
      <c r="CB20" s="44">
        <f>SDBYLD1!CB20*VLOOKUP(SDBYLD2!CB$4,'[1]INTERNAL PARAMETERS-1'!$B$5:$J$44,5,FALSE)*VLOOKUP(SDBYLD2!CB$4,'[1]INTERNAL PARAMETERS-1'!$B$5:$J$44,6,FALSE)*VLOOKUP(SDBYLD2!CB$4,'[1]INTERNAL PARAMETERS-1'!$B$5:$J$44,3,FALSE) + SDBYLD1!CB20*(1-VLOOKUP(SDBYLD2!CB$4,'[1]INTERNAL PARAMETERS-1'!$B$5:$J$44,5,FALSE))*VLOOKUP(SDBYLD2!CB$4,'[1]INTERNAL PARAMETERS-1'!$B$5:$J$44,8,FALSE)*VLOOKUP(SDBYLD2!CB$4,'[1]INTERNAL PARAMETERS-1'!$B$5:$J$44,3,FALSE)</f>
        <v>0</v>
      </c>
      <c r="CC20" s="44">
        <f>SDBYLD1!CC20*VLOOKUP(SDBYLD2!CC$4,'[1]INTERNAL PARAMETERS-1'!$B$5:$J$44,5,FALSE)*VLOOKUP(SDBYLD2!CC$4,'[1]INTERNAL PARAMETERS-1'!$B$5:$J$44,6,FALSE)*VLOOKUP(SDBYLD2!CC$4,'[1]INTERNAL PARAMETERS-1'!$B$5:$J$44,3,FALSE) + SDBYLD1!CC20*(1-VLOOKUP(SDBYLD2!CC$4,'[1]INTERNAL PARAMETERS-1'!$B$5:$J$44,5,FALSE))*VLOOKUP(SDBYLD2!CC$4,'[1]INTERNAL PARAMETERS-1'!$B$5:$J$44,8,FALSE)*VLOOKUP(SDBYLD2!CC$4,'[1]INTERNAL PARAMETERS-1'!$B$5:$J$44,3,FALSE)</f>
        <v>3.5469761709944225E-4</v>
      </c>
      <c r="CD20" s="44">
        <f>SDBYLD1!CD20*VLOOKUP(SDBYLD2!CD$4,'[1]INTERNAL PARAMETERS-1'!$B$5:$J$44,5,FALSE)*VLOOKUP(SDBYLD2!CD$4,'[1]INTERNAL PARAMETERS-1'!$B$5:$J$44,6,FALSE)*VLOOKUP(SDBYLD2!CD$4,'[1]INTERNAL PARAMETERS-1'!$B$5:$J$44,3,FALSE) + SDBYLD1!CD20*(1-VLOOKUP(SDBYLD2!CD$4,'[1]INTERNAL PARAMETERS-1'!$B$5:$J$44,5,FALSE))*VLOOKUP(SDBYLD2!CD$4,'[1]INTERNAL PARAMETERS-1'!$B$5:$J$44,8,FALSE)*VLOOKUP(SDBYLD2!CD$4,'[1]INTERNAL PARAMETERS-1'!$B$5:$J$44,3,FALSE)</f>
        <v>1.1970985759716137E-3</v>
      </c>
      <c r="CE20" s="44">
        <f>SDBYLD1!CE20*VLOOKUP(SDBYLD2!CE$4,'[1]INTERNAL PARAMETERS-1'!$B$5:$J$44,5,FALSE)*VLOOKUP(SDBYLD2!CE$4,'[1]INTERNAL PARAMETERS-1'!$B$5:$J$44,6,FALSE)*VLOOKUP(SDBYLD2!CE$4,'[1]INTERNAL PARAMETERS-1'!$B$5:$J$44,3,FALSE) + SDBYLD1!CE20*(1-VLOOKUP(SDBYLD2!CE$4,'[1]INTERNAL PARAMETERS-1'!$B$5:$J$44,5,FALSE))*VLOOKUP(SDBYLD2!CE$4,'[1]INTERNAL PARAMETERS-1'!$B$5:$J$44,8,FALSE)*VLOOKUP(SDBYLD2!CE$4,'[1]INTERNAL PARAMETERS-1'!$B$5:$J$44,3,FALSE)</f>
        <v>2.2072434449280638E-3</v>
      </c>
      <c r="CF20" s="44">
        <f>SDBYLD1!CF20*VLOOKUP(SDBYLD2!CF$4,'[1]INTERNAL PARAMETERS-1'!$B$5:$J$44,5,FALSE)*VLOOKUP(SDBYLD2!CF$4,'[1]INTERNAL PARAMETERS-1'!$B$5:$J$44,6,FALSE)*VLOOKUP(SDBYLD2!CF$4,'[1]INTERNAL PARAMETERS-1'!$B$5:$J$44,3,FALSE) + SDBYLD1!CF20*(1-VLOOKUP(SDBYLD2!CF$4,'[1]INTERNAL PARAMETERS-1'!$B$5:$J$44,5,FALSE))*VLOOKUP(SDBYLD2!CF$4,'[1]INTERNAL PARAMETERS-1'!$B$5:$J$44,8,FALSE)*VLOOKUP(SDBYLD2!CF$4,'[1]INTERNAL PARAMETERS-1'!$B$5:$J$44,3,FALSE)</f>
        <v>0</v>
      </c>
      <c r="CG20" s="44">
        <f>SDBYLD1!CG20*VLOOKUP(SDBYLD2!CG$4,'[1]INTERNAL PARAMETERS-1'!$B$5:$J$44,5,FALSE)*VLOOKUP(SDBYLD2!CG$4,'[1]INTERNAL PARAMETERS-1'!$B$5:$J$44,6,FALSE)*VLOOKUP(SDBYLD2!CG$4,'[1]INTERNAL PARAMETERS-1'!$B$5:$J$44,3,FALSE) + SDBYLD1!CG20*(1-VLOOKUP(SDBYLD2!CG$4,'[1]INTERNAL PARAMETERS-1'!$B$5:$J$44,5,FALSE))*VLOOKUP(SDBYLD2!CG$4,'[1]INTERNAL PARAMETERS-1'!$B$5:$J$44,8,FALSE)*VLOOKUP(SDBYLD2!CG$4,'[1]INTERNAL PARAMETERS-1'!$B$5:$J$44,3,FALSE)</f>
        <v>1.1733004997964961E-4</v>
      </c>
      <c r="CH20" s="43">
        <f>SDBYLD1!CH20*VLOOKUP(SDBYLD2!CH$4,'[1]INTERNAL PARAMETERS-1'!$B$5:$J$44,5,FALSE)*VLOOKUP(SDBYLD2!CH$4,'[1]INTERNAL PARAMETERS-1'!$B$5:$J$44,6,FALSE)*VLOOKUP(SDBYLD2!CH$4,'[1]INTERNAL PARAMETERS-1'!$B$5:$J$44,3,FALSE) + SDBYLD1!CH20*(1-VLOOKUP(SDBYLD2!CH$4,'[1]INTERNAL PARAMETERS-1'!$B$5:$J$44,5,FALSE))*VLOOKUP(SDBYLD2!CH$4,'[1]INTERNAL PARAMETERS-1'!$B$5:$J$44,8,FALSE)*VLOOKUP(SDBYLD2!CH$4,'[1]INTERNAL PARAMETERS-1'!$B$5:$J$44,3,FALSE)</f>
        <v>0</v>
      </c>
      <c r="CJ20" s="45">
        <f t="shared" si="0"/>
        <v>14.788993837550382</v>
      </c>
      <c r="CK20" s="43">
        <f t="shared" si="1"/>
        <v>2.4874290233493652</v>
      </c>
    </row>
    <row r="21" spans="2:89" x14ac:dyDescent="0.4">
      <c r="B21" s="58" t="s">
        <v>5</v>
      </c>
      <c r="C21" s="57" t="s">
        <v>68</v>
      </c>
      <c r="D21" s="57" t="s">
        <v>51</v>
      </c>
      <c r="E21" s="133">
        <f>SDBeam!X21</f>
        <v>88.407757080613578</v>
      </c>
      <c r="F21" s="59">
        <f>'[1]INTERNAL PARAMETERS-1'!M21</f>
        <v>9.3150000000000013</v>
      </c>
      <c r="G21" s="45">
        <f>SDBYLD1!G21*VLOOKUP(SDBYLD2!G$4,'[1]INTERNAL PARAMETERS-1'!$B$5:$J$44,5,FALSE)*VLOOKUP(SDBYLD2!G$4,'[1]INTERNAL PARAMETERS-1'!$B$5:$J$44,7,FALSE)*SDBYLD2!$F21 + SDBYLD1!G21*(1-VLOOKUP(SDBYLD2!G$4,'[1]INTERNAL PARAMETERS-1'!$B$5:$J$44,5,FALSE))*VLOOKUP(SDBYLD2!G$4,'[1]INTERNAL PARAMETERS-1'!$B$5:$J$44,9,FALSE)*SDBYLD2!$F21</f>
        <v>1.4343480188079476</v>
      </c>
      <c r="H21" s="44">
        <f>SDBYLD1!H21*VLOOKUP(SDBYLD2!H$4,'[1]INTERNAL PARAMETERS-1'!$B$5:$J$44,5,FALSE)*VLOOKUP(SDBYLD2!H$4,'[1]INTERNAL PARAMETERS-1'!$B$5:$J$44,7,FALSE)*SDBYLD2!$F21 + SDBYLD1!H21*(1-VLOOKUP(SDBYLD2!H$4,'[1]INTERNAL PARAMETERS-1'!$B$5:$J$44,5,FALSE))*VLOOKUP(SDBYLD2!H$4,'[1]INTERNAL PARAMETERS-1'!$B$5:$J$44,9,FALSE)*SDBYLD2!$F21</f>
        <v>0.24027561605384978</v>
      </c>
      <c r="I21" s="44">
        <f>SDBYLD1!I21*VLOOKUP(SDBYLD2!I$4,'[1]INTERNAL PARAMETERS-1'!$B$5:$J$44,5,FALSE)*VLOOKUP(SDBYLD2!I$4,'[1]INTERNAL PARAMETERS-1'!$B$5:$J$44,7,FALSE)*SDBYLD2!$F21 + SDBYLD1!I21*(1-VLOOKUP(SDBYLD2!I$4,'[1]INTERNAL PARAMETERS-1'!$B$5:$J$44,5,FALSE))*VLOOKUP(SDBYLD2!I$4,'[1]INTERNAL PARAMETERS-1'!$B$5:$J$44,9,FALSE)*SDBYLD2!$F21</f>
        <v>2.1253046492088008</v>
      </c>
      <c r="J21" s="44">
        <f>SDBYLD1!J21*VLOOKUP(SDBYLD2!J$4,'[1]INTERNAL PARAMETERS-1'!$B$5:$J$44,5,FALSE)*VLOOKUP(SDBYLD2!J$4,'[1]INTERNAL PARAMETERS-1'!$B$5:$J$44,7,FALSE)*SDBYLD2!$F21 + SDBYLD1!J21*(1-VLOOKUP(SDBYLD2!J$4,'[1]INTERNAL PARAMETERS-1'!$B$5:$J$44,5,FALSE))*VLOOKUP(SDBYLD2!J$4,'[1]INTERNAL PARAMETERS-1'!$B$5:$J$44,9,FALSE)*SDBYLD2!$F21</f>
        <v>0</v>
      </c>
      <c r="K21" s="44">
        <f>SDBYLD1!K21*VLOOKUP(SDBYLD2!K$4,'[1]INTERNAL PARAMETERS-1'!$B$5:$J$44,5,FALSE)*VLOOKUP(SDBYLD2!K$4,'[1]INTERNAL PARAMETERS-1'!$B$5:$J$44,7,FALSE)*SDBYLD2!$F21 + SDBYLD1!K21*(1-VLOOKUP(SDBYLD2!K$4,'[1]INTERNAL PARAMETERS-1'!$B$5:$J$44,5,FALSE))*VLOOKUP(SDBYLD2!K$4,'[1]INTERNAL PARAMETERS-1'!$B$5:$J$44,9,FALSE)*SDBYLD2!$F21</f>
        <v>0</v>
      </c>
      <c r="L21" s="44">
        <f>SDBYLD1!L21*VLOOKUP(SDBYLD2!L$4,'[1]INTERNAL PARAMETERS-1'!$B$5:$J$44,5,FALSE)*VLOOKUP(SDBYLD2!L$4,'[1]INTERNAL PARAMETERS-1'!$B$5:$J$44,7,FALSE)*SDBYLD2!$F21 + SDBYLD1!L21*(1-VLOOKUP(SDBYLD2!L$4,'[1]INTERNAL PARAMETERS-1'!$B$5:$J$44,5,FALSE))*VLOOKUP(SDBYLD2!L$4,'[1]INTERNAL PARAMETERS-1'!$B$5:$J$44,9,FALSE)*SDBYLD2!$F21</f>
        <v>0</v>
      </c>
      <c r="M21" s="44">
        <f>SDBYLD1!M21*VLOOKUP(SDBYLD2!M$4,'[1]INTERNAL PARAMETERS-1'!$B$5:$J$44,5,FALSE)*VLOOKUP(SDBYLD2!M$4,'[1]INTERNAL PARAMETERS-1'!$B$5:$J$44,7,FALSE)*SDBYLD2!$F21 + SDBYLD1!M21*(1-VLOOKUP(SDBYLD2!M$4,'[1]INTERNAL PARAMETERS-1'!$B$5:$J$44,5,FALSE))*VLOOKUP(SDBYLD2!M$4,'[1]INTERNAL PARAMETERS-1'!$B$5:$J$44,9,FALSE)*SDBYLD2!$F21</f>
        <v>0.54025879278026523</v>
      </c>
      <c r="N21" s="44">
        <f>SDBYLD1!N21*VLOOKUP(SDBYLD2!N$4,'[1]INTERNAL PARAMETERS-1'!$B$5:$J$44,5,FALSE)*VLOOKUP(SDBYLD2!N$4,'[1]INTERNAL PARAMETERS-1'!$B$5:$J$44,7,FALSE)*SDBYLD2!$F21 + SDBYLD1!N21*(1-VLOOKUP(SDBYLD2!N$4,'[1]INTERNAL PARAMETERS-1'!$B$5:$J$44,5,FALSE))*VLOOKUP(SDBYLD2!N$4,'[1]INTERNAL PARAMETERS-1'!$B$5:$J$44,9,FALSE)*SDBYLD2!$F21</f>
        <v>3.4499238589998831E-3</v>
      </c>
      <c r="O21" s="44">
        <f>SDBYLD1!O21*VLOOKUP(SDBYLD2!O$4,'[1]INTERNAL PARAMETERS-1'!$B$5:$J$44,5,FALSE)*VLOOKUP(SDBYLD2!O$4,'[1]INTERNAL PARAMETERS-1'!$B$5:$J$44,7,FALSE)*SDBYLD2!$F21 + SDBYLD1!O21*(1-VLOOKUP(SDBYLD2!O$4,'[1]INTERNAL PARAMETERS-1'!$B$5:$J$44,5,FALSE))*VLOOKUP(SDBYLD2!O$4,'[1]INTERNAL PARAMETERS-1'!$B$5:$J$44,9,FALSE)*SDBYLD2!$F21</f>
        <v>0</v>
      </c>
      <c r="P21" s="44">
        <f>SDBYLD1!P21*VLOOKUP(SDBYLD2!P$4,'[1]INTERNAL PARAMETERS-1'!$B$5:$J$44,5,FALSE)*VLOOKUP(SDBYLD2!P$4,'[1]INTERNAL PARAMETERS-1'!$B$5:$J$44,7,FALSE)*SDBYLD2!$F21 + SDBYLD1!P21*(1-VLOOKUP(SDBYLD2!P$4,'[1]INTERNAL PARAMETERS-1'!$B$5:$J$44,5,FALSE))*VLOOKUP(SDBYLD2!P$4,'[1]INTERNAL PARAMETERS-1'!$B$5:$J$44,9,FALSE)*SDBYLD2!$F21</f>
        <v>0</v>
      </c>
      <c r="Q21" s="44">
        <f>SDBYLD1!Q21*VLOOKUP(SDBYLD2!Q$4,'[1]INTERNAL PARAMETERS-1'!$B$5:$J$44,5,FALSE)*VLOOKUP(SDBYLD2!Q$4,'[1]INTERNAL PARAMETERS-1'!$B$5:$J$44,7,FALSE)*SDBYLD2!$F21 + SDBYLD1!Q21*(1-VLOOKUP(SDBYLD2!Q$4,'[1]INTERNAL PARAMETERS-1'!$B$5:$J$44,5,FALSE))*VLOOKUP(SDBYLD2!Q$4,'[1]INTERNAL PARAMETERS-1'!$B$5:$J$44,9,FALSE)*SDBYLD2!$F21</f>
        <v>0</v>
      </c>
      <c r="R21" s="44">
        <f>SDBYLD1!R21*VLOOKUP(SDBYLD2!R$4,'[1]INTERNAL PARAMETERS-1'!$B$5:$J$44,5,FALSE)*VLOOKUP(SDBYLD2!R$4,'[1]INTERNAL PARAMETERS-1'!$B$5:$J$44,7,FALSE)*SDBYLD2!$F21 + SDBYLD1!R21*(1-VLOOKUP(SDBYLD2!R$4,'[1]INTERNAL PARAMETERS-1'!$B$5:$J$44,5,FALSE))*VLOOKUP(SDBYLD2!R$4,'[1]INTERNAL PARAMETERS-1'!$B$5:$J$44,9,FALSE)*SDBYLD2!$F21</f>
        <v>6.4945943836287332E-3</v>
      </c>
      <c r="S21" s="44">
        <f>SDBYLD1!S21*VLOOKUP(SDBYLD2!S$4,'[1]INTERNAL PARAMETERS-1'!$B$5:$J$44,5,FALSE)*VLOOKUP(SDBYLD2!S$4,'[1]INTERNAL PARAMETERS-1'!$B$5:$J$44,7,FALSE)*SDBYLD2!$F21 + SDBYLD1!S21*(1-VLOOKUP(SDBYLD2!S$4,'[1]INTERNAL PARAMETERS-1'!$B$5:$J$44,5,FALSE))*VLOOKUP(SDBYLD2!S$4,'[1]INTERNAL PARAMETERS-1'!$B$5:$J$44,9,FALSE)*SDBYLD2!$F21</f>
        <v>0.15572713773398719</v>
      </c>
      <c r="T21" s="44">
        <f>SDBYLD1!T21*VLOOKUP(SDBYLD2!T$4,'[1]INTERNAL PARAMETERS-1'!$B$5:$J$44,5,FALSE)*VLOOKUP(SDBYLD2!T$4,'[1]INTERNAL PARAMETERS-1'!$B$5:$J$44,7,FALSE)*SDBYLD2!$F21 + SDBYLD1!T21*(1-VLOOKUP(SDBYLD2!T$4,'[1]INTERNAL PARAMETERS-1'!$B$5:$J$44,5,FALSE))*VLOOKUP(SDBYLD2!T$4,'[1]INTERNAL PARAMETERS-1'!$B$5:$J$44,9,FALSE)*SDBYLD2!$F21</f>
        <v>6.0881881236976132E-2</v>
      </c>
      <c r="U21" s="44">
        <f>SDBYLD1!U21*VLOOKUP(SDBYLD2!U$4,'[1]INTERNAL PARAMETERS-1'!$B$5:$J$44,5,FALSE)*VLOOKUP(SDBYLD2!U$4,'[1]INTERNAL PARAMETERS-1'!$B$5:$J$44,7,FALSE)*SDBYLD2!$F21 + SDBYLD1!U21*(1-VLOOKUP(SDBYLD2!U$4,'[1]INTERNAL PARAMETERS-1'!$B$5:$J$44,5,FALSE))*VLOOKUP(SDBYLD2!U$4,'[1]INTERNAL PARAMETERS-1'!$B$5:$J$44,9,FALSE)*SDBYLD2!$F21</f>
        <v>9.1736145668755865E-3</v>
      </c>
      <c r="V21" s="44">
        <f>SDBYLD1!V21*VLOOKUP(SDBYLD2!V$4,'[1]INTERNAL PARAMETERS-1'!$B$5:$J$44,5,FALSE)*VLOOKUP(SDBYLD2!V$4,'[1]INTERNAL PARAMETERS-1'!$B$5:$J$44,7,FALSE)*SDBYLD2!$F21 + SDBYLD1!V21*(1-VLOOKUP(SDBYLD2!V$4,'[1]INTERNAL PARAMETERS-1'!$B$5:$J$44,5,FALSE))*VLOOKUP(SDBYLD2!V$4,'[1]INTERNAL PARAMETERS-1'!$B$5:$J$44,9,FALSE)*SDBYLD2!$F21</f>
        <v>0.18586992768504507</v>
      </c>
      <c r="W21" s="44">
        <f>SDBYLD1!W21*VLOOKUP(SDBYLD2!W$4,'[1]INTERNAL PARAMETERS-1'!$B$5:$J$44,5,FALSE)*VLOOKUP(SDBYLD2!W$4,'[1]INTERNAL PARAMETERS-1'!$B$5:$J$44,7,FALSE)*SDBYLD2!$F21 + SDBYLD1!W21*(1-VLOOKUP(SDBYLD2!W$4,'[1]INTERNAL PARAMETERS-1'!$B$5:$J$44,5,FALSE))*VLOOKUP(SDBYLD2!W$4,'[1]INTERNAL PARAMETERS-1'!$B$5:$J$44,9,FALSE)*SDBYLD2!$F21</f>
        <v>0</v>
      </c>
      <c r="X21" s="44">
        <f>SDBYLD1!X21*VLOOKUP(SDBYLD2!X$4,'[1]INTERNAL PARAMETERS-1'!$B$5:$J$44,5,FALSE)*VLOOKUP(SDBYLD2!X$4,'[1]INTERNAL PARAMETERS-1'!$B$5:$J$44,7,FALSE)*SDBYLD2!$F21 + SDBYLD1!X21*(1-VLOOKUP(SDBYLD2!X$4,'[1]INTERNAL PARAMETERS-1'!$B$5:$J$44,5,FALSE))*VLOOKUP(SDBYLD2!X$4,'[1]INTERNAL PARAMETERS-1'!$B$5:$J$44,9,FALSE)*SDBYLD2!$F21</f>
        <v>0</v>
      </c>
      <c r="Y21" s="44">
        <f>SDBYLD1!Y21*VLOOKUP(SDBYLD2!Y$4,'[1]INTERNAL PARAMETERS-1'!$B$5:$J$44,5,FALSE)*VLOOKUP(SDBYLD2!Y$4,'[1]INTERNAL PARAMETERS-1'!$B$5:$J$44,7,FALSE)*SDBYLD2!$F21 + SDBYLD1!Y21*(1-VLOOKUP(SDBYLD2!Y$4,'[1]INTERNAL PARAMETERS-1'!$B$5:$J$44,5,FALSE))*VLOOKUP(SDBYLD2!Y$4,'[1]INTERNAL PARAMETERS-1'!$B$5:$J$44,9,FALSE)*SDBYLD2!$F21</f>
        <v>0</v>
      </c>
      <c r="Z21" s="44">
        <f>SDBYLD1!Z21*VLOOKUP(SDBYLD2!Z$4,'[1]INTERNAL PARAMETERS-1'!$B$5:$J$44,5,FALSE)*VLOOKUP(SDBYLD2!Z$4,'[1]INTERNAL PARAMETERS-1'!$B$5:$J$44,7,FALSE)*SDBYLD2!$F21 + SDBYLD1!Z21*(1-VLOOKUP(SDBYLD2!Z$4,'[1]INTERNAL PARAMETERS-1'!$B$5:$J$44,5,FALSE))*VLOOKUP(SDBYLD2!Z$4,'[1]INTERNAL PARAMETERS-1'!$B$5:$J$44,9,FALSE)*SDBYLD2!$F21</f>
        <v>0</v>
      </c>
      <c r="AA21" s="44">
        <f>SDBYLD1!AA21*VLOOKUP(SDBYLD2!AA$4,'[1]INTERNAL PARAMETERS-1'!$B$5:$J$44,5,FALSE)*VLOOKUP(SDBYLD2!AA$4,'[1]INTERNAL PARAMETERS-1'!$B$5:$J$44,7,FALSE)*SDBYLD2!$F21 + SDBYLD1!AA21*(1-VLOOKUP(SDBYLD2!AA$4,'[1]INTERNAL PARAMETERS-1'!$B$5:$J$44,5,FALSE))*VLOOKUP(SDBYLD2!AA$4,'[1]INTERNAL PARAMETERS-1'!$B$5:$J$44,9,FALSE)*SDBYLD2!$F21</f>
        <v>0</v>
      </c>
      <c r="AB21" s="44">
        <f>SDBYLD1!AB21*VLOOKUP(SDBYLD2!AB$4,'[1]INTERNAL PARAMETERS-1'!$B$5:$J$44,5,FALSE)*VLOOKUP(SDBYLD2!AB$4,'[1]INTERNAL PARAMETERS-1'!$B$5:$J$44,7,FALSE)*SDBYLD2!$F21 + SDBYLD1!AB21*(1-VLOOKUP(SDBYLD2!AB$4,'[1]INTERNAL PARAMETERS-1'!$B$5:$J$44,5,FALSE))*VLOOKUP(SDBYLD2!AB$4,'[1]INTERNAL PARAMETERS-1'!$B$5:$J$44,9,FALSE)*SDBYLD2!$F21</f>
        <v>0</v>
      </c>
      <c r="AC21" s="44">
        <f>SDBYLD1!AC21*VLOOKUP(SDBYLD2!AC$4,'[1]INTERNAL PARAMETERS-1'!$B$5:$J$44,5,FALSE)*VLOOKUP(SDBYLD2!AC$4,'[1]INTERNAL PARAMETERS-1'!$B$5:$J$44,7,FALSE)*SDBYLD2!$F21 + SDBYLD1!AC21*(1-VLOOKUP(SDBYLD2!AC$4,'[1]INTERNAL PARAMETERS-1'!$B$5:$J$44,5,FALSE))*VLOOKUP(SDBYLD2!AC$4,'[1]INTERNAL PARAMETERS-1'!$B$5:$J$44,9,FALSE)*SDBYLD2!$F21</f>
        <v>0</v>
      </c>
      <c r="AD21" s="44">
        <f>SDBYLD1!AD21*VLOOKUP(SDBYLD2!AD$4,'[1]INTERNAL PARAMETERS-1'!$B$5:$J$44,5,FALSE)*VLOOKUP(SDBYLD2!AD$4,'[1]INTERNAL PARAMETERS-1'!$B$5:$J$44,7,FALSE)*SDBYLD2!$F21 + SDBYLD1!AD21*(1-VLOOKUP(SDBYLD2!AD$4,'[1]INTERNAL PARAMETERS-1'!$B$5:$J$44,5,FALSE))*VLOOKUP(SDBYLD2!AD$4,'[1]INTERNAL PARAMETERS-1'!$B$5:$J$44,9,FALSE)*SDBYLD2!$F21</f>
        <v>0</v>
      </c>
      <c r="AE21" s="44">
        <f>SDBYLD1!AE21*VLOOKUP(SDBYLD2!AE$4,'[1]INTERNAL PARAMETERS-1'!$B$5:$J$44,5,FALSE)*VLOOKUP(SDBYLD2!AE$4,'[1]INTERNAL PARAMETERS-1'!$B$5:$J$44,7,FALSE)*SDBYLD2!$F21 + SDBYLD1!AE21*(1-VLOOKUP(SDBYLD2!AE$4,'[1]INTERNAL PARAMETERS-1'!$B$5:$J$44,5,FALSE))*VLOOKUP(SDBYLD2!AE$4,'[1]INTERNAL PARAMETERS-1'!$B$5:$J$44,9,FALSE)*SDBYLD2!$F21</f>
        <v>0</v>
      </c>
      <c r="AF21" s="44">
        <f>SDBYLD1!AF21*VLOOKUP(SDBYLD2!AF$4,'[1]INTERNAL PARAMETERS-1'!$B$5:$J$44,5,FALSE)*VLOOKUP(SDBYLD2!AF$4,'[1]INTERNAL PARAMETERS-1'!$B$5:$J$44,7,FALSE)*SDBYLD2!$F21 + SDBYLD1!AF21*(1-VLOOKUP(SDBYLD2!AF$4,'[1]INTERNAL PARAMETERS-1'!$B$5:$J$44,5,FALSE))*VLOOKUP(SDBYLD2!AF$4,'[1]INTERNAL PARAMETERS-1'!$B$5:$J$44,9,FALSE)*SDBYLD2!$F21</f>
        <v>0</v>
      </c>
      <c r="AG21" s="44">
        <f>SDBYLD1!AG21*VLOOKUP(SDBYLD2!AG$4,'[1]INTERNAL PARAMETERS-1'!$B$5:$J$44,5,FALSE)*VLOOKUP(SDBYLD2!AG$4,'[1]INTERNAL PARAMETERS-1'!$B$5:$J$44,7,FALSE)*SDBYLD2!$F21 + SDBYLD1!AG21*(1-VLOOKUP(SDBYLD2!AG$4,'[1]INTERNAL PARAMETERS-1'!$B$5:$J$44,5,FALSE))*VLOOKUP(SDBYLD2!AG$4,'[1]INTERNAL PARAMETERS-1'!$B$5:$J$44,9,FALSE)*SDBYLD2!$F21</f>
        <v>0</v>
      </c>
      <c r="AH21" s="44">
        <f>SDBYLD1!AH21*VLOOKUP(SDBYLD2!AH$4,'[1]INTERNAL PARAMETERS-1'!$B$5:$J$44,5,FALSE)*VLOOKUP(SDBYLD2!AH$4,'[1]INTERNAL PARAMETERS-1'!$B$5:$J$44,7,FALSE)*SDBYLD2!$F21 + SDBYLD1!AH21*(1-VLOOKUP(SDBYLD2!AH$4,'[1]INTERNAL PARAMETERS-1'!$B$5:$J$44,5,FALSE))*VLOOKUP(SDBYLD2!AH$4,'[1]INTERNAL PARAMETERS-1'!$B$5:$J$44,9,FALSE)*SDBYLD2!$F21</f>
        <v>0</v>
      </c>
      <c r="AI21" s="44">
        <f>SDBYLD1!AI21*VLOOKUP(SDBYLD2!AI$4,'[1]INTERNAL PARAMETERS-1'!$B$5:$J$44,5,FALSE)*VLOOKUP(SDBYLD2!AI$4,'[1]INTERNAL PARAMETERS-1'!$B$5:$J$44,7,FALSE)*SDBYLD2!$F21 + SDBYLD1!AI21*(1-VLOOKUP(SDBYLD2!AI$4,'[1]INTERNAL PARAMETERS-1'!$B$5:$J$44,5,FALSE))*VLOOKUP(SDBYLD2!AI$4,'[1]INTERNAL PARAMETERS-1'!$B$5:$J$44,9,FALSE)*SDBYLD2!$F21</f>
        <v>2.0295607448839788E-3</v>
      </c>
      <c r="AJ21" s="44">
        <f>SDBYLD1!AJ21*VLOOKUP(SDBYLD2!AJ$4,'[1]INTERNAL PARAMETERS-1'!$B$5:$J$44,5,FALSE)*VLOOKUP(SDBYLD2!AJ$4,'[1]INTERNAL PARAMETERS-1'!$B$5:$J$44,7,FALSE)*SDBYLD2!$F21 + SDBYLD1!AJ21*(1-VLOOKUP(SDBYLD2!AJ$4,'[1]INTERNAL PARAMETERS-1'!$B$5:$J$44,5,FALSE))*VLOOKUP(SDBYLD2!AJ$4,'[1]INTERNAL PARAMETERS-1'!$B$5:$J$44,9,FALSE)*SDBYLD2!$F21</f>
        <v>1.5830573810095037E-2</v>
      </c>
      <c r="AK21" s="44">
        <f>SDBYLD1!AK21*VLOOKUP(SDBYLD2!AK$4,'[1]INTERNAL PARAMETERS-1'!$B$5:$J$44,5,FALSE)*VLOOKUP(SDBYLD2!AK$4,'[1]INTERNAL PARAMETERS-1'!$B$5:$J$44,7,FALSE)*SDBYLD2!$F21 + SDBYLD1!AK21*(1-VLOOKUP(SDBYLD2!AK$4,'[1]INTERNAL PARAMETERS-1'!$B$5:$J$44,5,FALSE))*VLOOKUP(SDBYLD2!AK$4,'[1]INTERNAL PARAMETERS-1'!$B$5:$J$44,9,FALSE)*SDBYLD2!$F21</f>
        <v>3.5720269109958028E-2</v>
      </c>
      <c r="AL21" s="44">
        <f>SDBYLD1!AL21*VLOOKUP(SDBYLD2!AL$4,'[1]INTERNAL PARAMETERS-1'!$B$5:$J$44,5,FALSE)*VLOOKUP(SDBYLD2!AL$4,'[1]INTERNAL PARAMETERS-1'!$B$5:$J$44,7,FALSE)*SDBYLD2!$F21 + SDBYLD1!AL21*(1-VLOOKUP(SDBYLD2!AL$4,'[1]INTERNAL PARAMETERS-1'!$B$5:$J$44,5,FALSE))*VLOOKUP(SDBYLD2!AL$4,'[1]INTERNAL PARAMETERS-1'!$B$5:$J$44,9,FALSE)*SDBYLD2!$F21</f>
        <v>0</v>
      </c>
      <c r="AM21" s="44">
        <f>SDBYLD1!AM21*VLOOKUP(SDBYLD2!AM$4,'[1]INTERNAL PARAMETERS-1'!$B$5:$J$44,5,FALSE)*VLOOKUP(SDBYLD2!AM$4,'[1]INTERNAL PARAMETERS-1'!$B$5:$J$44,7,FALSE)*SDBYLD2!$F21 + SDBYLD1!AM21*(1-VLOOKUP(SDBYLD2!AM$4,'[1]INTERNAL PARAMETERS-1'!$B$5:$J$44,5,FALSE))*VLOOKUP(SDBYLD2!AM$4,'[1]INTERNAL PARAMETERS-1'!$B$5:$J$44,9,FALSE)*SDBYLD2!$F21</f>
        <v>0</v>
      </c>
      <c r="AN21" s="44">
        <f>SDBYLD1!AN21*VLOOKUP(SDBYLD2!AN$4,'[1]INTERNAL PARAMETERS-1'!$B$5:$J$44,5,FALSE)*VLOOKUP(SDBYLD2!AN$4,'[1]INTERNAL PARAMETERS-1'!$B$5:$J$44,7,FALSE)*SDBYLD2!$F21 + SDBYLD1!AN21*(1-VLOOKUP(SDBYLD2!AN$4,'[1]INTERNAL PARAMETERS-1'!$B$5:$J$44,5,FALSE))*VLOOKUP(SDBYLD2!AN$4,'[1]INTERNAL PARAMETERS-1'!$B$5:$J$44,9,FALSE)*SDBYLD2!$F21</f>
        <v>0</v>
      </c>
      <c r="AO21" s="44">
        <f>SDBYLD1!AO21*VLOOKUP(SDBYLD2!AO$4,'[1]INTERNAL PARAMETERS-1'!$B$5:$J$44,5,FALSE)*VLOOKUP(SDBYLD2!AO$4,'[1]INTERNAL PARAMETERS-1'!$B$5:$J$44,7,FALSE)*SDBYLD2!$F21 + SDBYLD1!AO21*(1-VLOOKUP(SDBYLD2!AO$4,'[1]INTERNAL PARAMETERS-1'!$B$5:$J$44,5,FALSE))*VLOOKUP(SDBYLD2!AO$4,'[1]INTERNAL PARAMETERS-1'!$B$5:$J$44,9,FALSE)*SDBYLD2!$F21</f>
        <v>0</v>
      </c>
      <c r="AP21" s="44">
        <f>SDBYLD1!AP21*VLOOKUP(SDBYLD2!AP$4,'[1]INTERNAL PARAMETERS-1'!$B$5:$J$44,5,FALSE)*VLOOKUP(SDBYLD2!AP$4,'[1]INTERNAL PARAMETERS-1'!$B$5:$J$44,7,FALSE)*SDBYLD2!$F21 + SDBYLD1!AP21*(1-VLOOKUP(SDBYLD2!AP$4,'[1]INTERNAL PARAMETERS-1'!$B$5:$J$44,5,FALSE))*VLOOKUP(SDBYLD2!AP$4,'[1]INTERNAL PARAMETERS-1'!$B$5:$J$44,9,FALSE)*SDBYLD2!$F21</f>
        <v>0</v>
      </c>
      <c r="AQ21" s="44">
        <f>SDBYLD1!AQ21*VLOOKUP(SDBYLD2!AQ$4,'[1]INTERNAL PARAMETERS-1'!$B$5:$J$44,5,FALSE)*VLOOKUP(SDBYLD2!AQ$4,'[1]INTERNAL PARAMETERS-1'!$B$5:$J$44,7,FALSE)*SDBYLD2!$F21 + SDBYLD1!AQ21*(1-VLOOKUP(SDBYLD2!AQ$4,'[1]INTERNAL PARAMETERS-1'!$B$5:$J$44,5,FALSE))*VLOOKUP(SDBYLD2!AQ$4,'[1]INTERNAL PARAMETERS-1'!$B$5:$J$44,9,FALSE)*SDBYLD2!$F21</f>
        <v>0</v>
      </c>
      <c r="AR21" s="44">
        <f>SDBYLD1!AR21*VLOOKUP(SDBYLD2!AR$4,'[1]INTERNAL PARAMETERS-1'!$B$5:$J$44,5,FALSE)*VLOOKUP(SDBYLD2!AR$4,'[1]INTERNAL PARAMETERS-1'!$B$5:$J$44,7,FALSE)*SDBYLD2!$F21 + SDBYLD1!AR21*(1-VLOOKUP(SDBYLD2!AR$4,'[1]INTERNAL PARAMETERS-1'!$B$5:$J$44,5,FALSE))*VLOOKUP(SDBYLD2!AR$4,'[1]INTERNAL PARAMETERS-1'!$B$5:$J$44,9,FALSE)*SDBYLD2!$F21</f>
        <v>0</v>
      </c>
      <c r="AS21" s="44">
        <f>SDBYLD1!AS21*VLOOKUP(SDBYLD2!AS$4,'[1]INTERNAL PARAMETERS-1'!$B$5:$J$44,5,FALSE)*VLOOKUP(SDBYLD2!AS$4,'[1]INTERNAL PARAMETERS-1'!$B$5:$J$44,7,FALSE)*SDBYLD2!$F21 + SDBYLD1!AS21*(1-VLOOKUP(SDBYLD2!AS$4,'[1]INTERNAL PARAMETERS-1'!$B$5:$J$44,5,FALSE))*VLOOKUP(SDBYLD2!AS$4,'[1]INTERNAL PARAMETERS-1'!$B$5:$J$44,9,FALSE)*SDBYLD2!$F21</f>
        <v>0</v>
      </c>
      <c r="AT21" s="43">
        <f>SDBYLD1!AT21*VLOOKUP(SDBYLD2!AT$4,'[1]INTERNAL PARAMETERS-1'!$B$5:$J$44,5,FALSE)*VLOOKUP(SDBYLD2!AT$4,'[1]INTERNAL PARAMETERS-1'!$B$5:$J$44,7,FALSE)*SDBYLD2!$F21 + SDBYLD1!AT21*(1-VLOOKUP(SDBYLD2!AT$4,'[1]INTERNAL PARAMETERS-1'!$B$5:$J$44,5,FALSE))*VLOOKUP(SDBYLD2!AT$4,'[1]INTERNAL PARAMETERS-1'!$B$5:$J$44,9,FALSE)*SDBYLD2!$F21</f>
        <v>0</v>
      </c>
      <c r="AU21" s="45">
        <f>SDBYLD1!AU21*VLOOKUP(SDBYLD2!AU$4,'[1]INTERNAL PARAMETERS-1'!$B$5:$J$44,5,FALSE)*VLOOKUP(SDBYLD2!AU$4,'[1]INTERNAL PARAMETERS-1'!$B$5:$J$44,6,FALSE)*VLOOKUP(SDBYLD2!AU$4,'[1]INTERNAL PARAMETERS-1'!$B$5:$J$44,3,FALSE) + SDBYLD1!AU21*(1-VLOOKUP(SDBYLD2!AU$4,'[1]INTERNAL PARAMETERS-1'!$B$5:$J$44,5,FALSE))*VLOOKUP(SDBYLD2!AU$4,'[1]INTERNAL PARAMETERS-1'!$B$5:$J$44,8,FALSE)*VLOOKUP(SDBYLD2!AU$4,'[1]INTERNAL PARAMETERS-1'!$B$5:$J$44,3,FALSE)</f>
        <v>0</v>
      </c>
      <c r="AV21" s="44">
        <f>SDBYLD1!AV21*VLOOKUP(SDBYLD2!AV$4,'[1]INTERNAL PARAMETERS-1'!$B$5:$J$44,5,FALSE)*VLOOKUP(SDBYLD2!AV$4,'[1]INTERNAL PARAMETERS-1'!$B$5:$J$44,6,FALSE)*VLOOKUP(SDBYLD2!AV$4,'[1]INTERNAL PARAMETERS-1'!$B$5:$J$44,3,FALSE) + SDBYLD1!AV21*(1-VLOOKUP(SDBYLD2!AV$4,'[1]INTERNAL PARAMETERS-1'!$B$5:$J$44,5,FALSE))*VLOOKUP(SDBYLD2!AV$4,'[1]INTERNAL PARAMETERS-1'!$B$5:$J$44,8,FALSE)*VLOOKUP(SDBYLD2!AV$4,'[1]INTERNAL PARAMETERS-1'!$B$5:$J$44,3,FALSE)</f>
        <v>0</v>
      </c>
      <c r="AW21" s="44">
        <f>SDBYLD1!AW21*VLOOKUP(SDBYLD2!AW$4,'[1]INTERNAL PARAMETERS-1'!$B$5:$J$44,5,FALSE)*VLOOKUP(SDBYLD2!AW$4,'[1]INTERNAL PARAMETERS-1'!$B$5:$J$44,6,FALSE)*VLOOKUP(SDBYLD2!AW$4,'[1]INTERNAL PARAMETERS-1'!$B$5:$J$44,3,FALSE) + SDBYLD1!AW21*(1-VLOOKUP(SDBYLD2!AW$4,'[1]INTERNAL PARAMETERS-1'!$B$5:$J$44,5,FALSE))*VLOOKUP(SDBYLD2!AW$4,'[1]INTERNAL PARAMETERS-1'!$B$5:$J$44,8,FALSE)*VLOOKUP(SDBYLD2!AW$4,'[1]INTERNAL PARAMETERS-1'!$B$5:$J$44,3,FALSE)</f>
        <v>0.26938262910197186</v>
      </c>
      <c r="AX21" s="44">
        <f>SDBYLD1!AX21*VLOOKUP(SDBYLD2!AX$4,'[1]INTERNAL PARAMETERS-1'!$B$5:$J$44,5,FALSE)*VLOOKUP(SDBYLD2!AX$4,'[1]INTERNAL PARAMETERS-1'!$B$5:$J$44,6,FALSE)*VLOOKUP(SDBYLD2!AX$4,'[1]INTERNAL PARAMETERS-1'!$B$5:$J$44,3,FALSE) + SDBYLD1!AX21*(1-VLOOKUP(SDBYLD2!AX$4,'[1]INTERNAL PARAMETERS-1'!$B$5:$J$44,5,FALSE))*VLOOKUP(SDBYLD2!AX$4,'[1]INTERNAL PARAMETERS-1'!$B$5:$J$44,8,FALSE)*VLOOKUP(SDBYLD2!AX$4,'[1]INTERNAL PARAMETERS-1'!$B$5:$J$44,3,FALSE)</f>
        <v>0</v>
      </c>
      <c r="AY21" s="44">
        <f>SDBYLD1!AY21*VLOOKUP(SDBYLD2!AY$4,'[1]INTERNAL PARAMETERS-1'!$B$5:$J$44,5,FALSE)*VLOOKUP(SDBYLD2!AY$4,'[1]INTERNAL PARAMETERS-1'!$B$5:$J$44,6,FALSE)*VLOOKUP(SDBYLD2!AY$4,'[1]INTERNAL PARAMETERS-1'!$B$5:$J$44,3,FALSE) + SDBYLD1!AY21*(1-VLOOKUP(SDBYLD2!AY$4,'[1]INTERNAL PARAMETERS-1'!$B$5:$J$44,5,FALSE))*VLOOKUP(SDBYLD2!AY$4,'[1]INTERNAL PARAMETERS-1'!$B$5:$J$44,8,FALSE)*VLOOKUP(SDBYLD2!AY$4,'[1]INTERNAL PARAMETERS-1'!$B$5:$J$44,3,FALSE)</f>
        <v>0</v>
      </c>
      <c r="AZ21" s="44">
        <f>SDBYLD1!AZ21*VLOOKUP(SDBYLD2!AZ$4,'[1]INTERNAL PARAMETERS-1'!$B$5:$J$44,5,FALSE)*VLOOKUP(SDBYLD2!AZ$4,'[1]INTERNAL PARAMETERS-1'!$B$5:$J$44,6,FALSE)*VLOOKUP(SDBYLD2!AZ$4,'[1]INTERNAL PARAMETERS-1'!$B$5:$J$44,3,FALSE) + SDBYLD1!AZ21*(1-VLOOKUP(SDBYLD2!AZ$4,'[1]INTERNAL PARAMETERS-1'!$B$5:$J$44,5,FALSE))*VLOOKUP(SDBYLD2!AZ$4,'[1]INTERNAL PARAMETERS-1'!$B$5:$J$44,8,FALSE)*VLOOKUP(SDBYLD2!AZ$4,'[1]INTERNAL PARAMETERS-1'!$B$5:$J$44,3,FALSE)</f>
        <v>0</v>
      </c>
      <c r="BA21" s="44">
        <f>SDBYLD1!BA21*VLOOKUP(SDBYLD2!BA$4,'[1]INTERNAL PARAMETERS-1'!$B$5:$J$44,5,FALSE)*VLOOKUP(SDBYLD2!BA$4,'[1]INTERNAL PARAMETERS-1'!$B$5:$J$44,6,FALSE)*VLOOKUP(SDBYLD2!BA$4,'[1]INTERNAL PARAMETERS-1'!$B$5:$J$44,3,FALSE) + SDBYLD1!BA21*(1-VLOOKUP(SDBYLD2!BA$4,'[1]INTERNAL PARAMETERS-1'!$B$5:$J$44,5,FALSE))*VLOOKUP(SDBYLD2!BA$4,'[1]INTERNAL PARAMETERS-1'!$B$5:$J$44,8,FALSE)*VLOOKUP(SDBYLD2!BA$4,'[1]INTERNAL PARAMETERS-1'!$B$5:$J$44,3,FALSE)</f>
        <v>0.68445397405564623</v>
      </c>
      <c r="BB21" s="44">
        <f>SDBYLD1!BB21*VLOOKUP(SDBYLD2!BB$4,'[1]INTERNAL PARAMETERS-1'!$B$5:$J$44,5,FALSE)*VLOOKUP(SDBYLD2!BB$4,'[1]INTERNAL PARAMETERS-1'!$B$5:$J$44,6,FALSE)*VLOOKUP(SDBYLD2!BB$4,'[1]INTERNAL PARAMETERS-1'!$B$5:$J$44,3,FALSE) + SDBYLD1!BB21*(1-VLOOKUP(SDBYLD2!BB$4,'[1]INTERNAL PARAMETERS-1'!$B$5:$J$44,5,FALSE))*VLOOKUP(SDBYLD2!BB$4,'[1]INTERNAL PARAMETERS-1'!$B$5:$J$44,8,FALSE)*VLOOKUP(SDBYLD2!BB$4,'[1]INTERNAL PARAMETERS-1'!$B$5:$J$44,3,FALSE)</f>
        <v>2.1812888420098781E-2</v>
      </c>
      <c r="BC21" s="44">
        <f>SDBYLD1!BC21*VLOOKUP(SDBYLD2!BC$4,'[1]INTERNAL PARAMETERS-1'!$B$5:$J$44,5,FALSE)*VLOOKUP(SDBYLD2!BC$4,'[1]INTERNAL PARAMETERS-1'!$B$5:$J$44,6,FALSE)*VLOOKUP(SDBYLD2!BC$4,'[1]INTERNAL PARAMETERS-1'!$B$5:$J$44,3,FALSE) + SDBYLD1!BC21*(1-VLOOKUP(SDBYLD2!BC$4,'[1]INTERNAL PARAMETERS-1'!$B$5:$J$44,5,FALSE))*VLOOKUP(SDBYLD2!BC$4,'[1]INTERNAL PARAMETERS-1'!$B$5:$J$44,8,FALSE)*VLOOKUP(SDBYLD2!BC$4,'[1]INTERNAL PARAMETERS-1'!$B$5:$J$44,3,FALSE)</f>
        <v>0.12486111040015359</v>
      </c>
      <c r="BD21" s="44">
        <f>SDBYLD1!BD21*VLOOKUP(SDBYLD2!BD$4,'[1]INTERNAL PARAMETERS-1'!$B$5:$J$44,5,FALSE)*VLOOKUP(SDBYLD2!BD$4,'[1]INTERNAL PARAMETERS-1'!$B$5:$J$44,6,FALSE)*VLOOKUP(SDBYLD2!BD$4,'[1]INTERNAL PARAMETERS-1'!$B$5:$J$44,3,FALSE) + SDBYLD1!BD21*(1-VLOOKUP(SDBYLD2!BD$4,'[1]INTERNAL PARAMETERS-1'!$B$5:$J$44,5,FALSE))*VLOOKUP(SDBYLD2!BD$4,'[1]INTERNAL PARAMETERS-1'!$B$5:$J$44,8,FALSE)*VLOOKUP(SDBYLD2!BD$4,'[1]INTERNAL PARAMETERS-1'!$B$5:$J$44,3,FALSE)</f>
        <v>2.3880575795818371E-2</v>
      </c>
      <c r="BE21" s="44">
        <f>SDBYLD1!BE21*VLOOKUP(SDBYLD2!BE$4,'[1]INTERNAL PARAMETERS-1'!$B$5:$J$44,5,FALSE)*VLOOKUP(SDBYLD2!BE$4,'[1]INTERNAL PARAMETERS-1'!$B$5:$J$44,6,FALSE)*VLOOKUP(SDBYLD2!BE$4,'[1]INTERNAL PARAMETERS-1'!$B$5:$J$44,3,FALSE) + SDBYLD1!BE21*(1-VLOOKUP(SDBYLD2!BE$4,'[1]INTERNAL PARAMETERS-1'!$B$5:$J$44,5,FALSE))*VLOOKUP(SDBYLD2!BE$4,'[1]INTERNAL PARAMETERS-1'!$B$5:$J$44,8,FALSE)*VLOOKUP(SDBYLD2!BE$4,'[1]INTERNAL PARAMETERS-1'!$B$5:$J$44,3,FALSE)</f>
        <v>0.12554343870996315</v>
      </c>
      <c r="BF21" s="44">
        <f>SDBYLD1!BF21*VLOOKUP(SDBYLD2!BF$4,'[1]INTERNAL PARAMETERS-1'!$B$5:$J$44,5,FALSE)*VLOOKUP(SDBYLD2!BF$4,'[1]INTERNAL PARAMETERS-1'!$B$5:$J$44,6,FALSE)*VLOOKUP(SDBYLD2!BF$4,'[1]INTERNAL PARAMETERS-1'!$B$5:$J$44,3,FALSE) + SDBYLD1!BF21*(1-VLOOKUP(SDBYLD2!BF$4,'[1]INTERNAL PARAMETERS-1'!$B$5:$J$44,5,FALSE))*VLOOKUP(SDBYLD2!BF$4,'[1]INTERNAL PARAMETERS-1'!$B$5:$J$44,8,FALSE)*VLOOKUP(SDBYLD2!BF$4,'[1]INTERNAL PARAMETERS-1'!$B$5:$J$44,3,FALSE)</f>
        <v>0</v>
      </c>
      <c r="BG21" s="44">
        <f>SDBYLD1!BG21*VLOOKUP(SDBYLD2!BG$4,'[1]INTERNAL PARAMETERS-1'!$B$5:$J$44,5,FALSE)*VLOOKUP(SDBYLD2!BG$4,'[1]INTERNAL PARAMETERS-1'!$B$5:$J$44,6,FALSE)*VLOOKUP(SDBYLD2!BG$4,'[1]INTERNAL PARAMETERS-1'!$B$5:$J$44,3,FALSE) + SDBYLD1!BG21*(1-VLOOKUP(SDBYLD2!BG$4,'[1]INTERNAL PARAMETERS-1'!$B$5:$J$44,5,FALSE))*VLOOKUP(SDBYLD2!BG$4,'[1]INTERNAL PARAMETERS-1'!$B$5:$J$44,8,FALSE)*VLOOKUP(SDBYLD2!BG$4,'[1]INTERNAL PARAMETERS-1'!$B$5:$J$44,3,FALSE)</f>
        <v>2.4933068739989035E-2</v>
      </c>
      <c r="BH21" s="44">
        <f>SDBYLD1!BH21*VLOOKUP(SDBYLD2!BH$4,'[1]INTERNAL PARAMETERS-1'!$B$5:$J$44,5,FALSE)*VLOOKUP(SDBYLD2!BH$4,'[1]INTERNAL PARAMETERS-1'!$B$5:$J$44,6,FALSE)*VLOOKUP(SDBYLD2!BH$4,'[1]INTERNAL PARAMETERS-1'!$B$5:$J$44,3,FALSE) + SDBYLD1!BH21*(1-VLOOKUP(SDBYLD2!BH$4,'[1]INTERNAL PARAMETERS-1'!$B$5:$J$44,5,FALSE))*VLOOKUP(SDBYLD2!BH$4,'[1]INTERNAL PARAMETERS-1'!$B$5:$J$44,8,FALSE)*VLOOKUP(SDBYLD2!BH$4,'[1]INTERNAL PARAMETERS-1'!$B$5:$J$44,3,FALSE)</f>
        <v>2.0292148613342042E-4</v>
      </c>
      <c r="BI21" s="44">
        <f>SDBYLD1!BI21*VLOOKUP(SDBYLD2!BI$4,'[1]INTERNAL PARAMETERS-1'!$B$5:$J$44,5,FALSE)*VLOOKUP(SDBYLD2!BI$4,'[1]INTERNAL PARAMETERS-1'!$B$5:$J$44,6,FALSE)*VLOOKUP(SDBYLD2!BI$4,'[1]INTERNAL PARAMETERS-1'!$B$5:$J$44,3,FALSE) + SDBYLD1!BI21*(1-VLOOKUP(SDBYLD2!BI$4,'[1]INTERNAL PARAMETERS-1'!$B$5:$J$44,5,FALSE))*VLOOKUP(SDBYLD2!BI$4,'[1]INTERNAL PARAMETERS-1'!$B$5:$J$44,8,FALSE)*VLOOKUP(SDBYLD2!BI$4,'[1]INTERNAL PARAMETERS-1'!$B$5:$J$44,3,FALSE)</f>
        <v>0</v>
      </c>
      <c r="BJ21" s="44">
        <f>SDBYLD1!BJ21*VLOOKUP(SDBYLD2!BJ$4,'[1]INTERNAL PARAMETERS-1'!$B$5:$J$44,5,FALSE)*VLOOKUP(SDBYLD2!BJ$4,'[1]INTERNAL PARAMETERS-1'!$B$5:$J$44,6,FALSE)*VLOOKUP(SDBYLD2!BJ$4,'[1]INTERNAL PARAMETERS-1'!$B$5:$J$44,3,FALSE) + SDBYLD1!BJ21*(1-VLOOKUP(SDBYLD2!BJ$4,'[1]INTERNAL PARAMETERS-1'!$B$5:$J$44,5,FALSE))*VLOOKUP(SDBYLD2!BJ$4,'[1]INTERNAL PARAMETERS-1'!$B$5:$J$44,8,FALSE)*VLOOKUP(SDBYLD2!BJ$4,'[1]INTERNAL PARAMETERS-1'!$B$5:$J$44,3,FALSE)</f>
        <v>1.2073364707191402E-2</v>
      </c>
      <c r="BK21" s="44">
        <f>SDBYLD1!BK21*VLOOKUP(SDBYLD2!BK$4,'[1]INTERNAL PARAMETERS-1'!$B$5:$J$44,5,FALSE)*VLOOKUP(SDBYLD2!BK$4,'[1]INTERNAL PARAMETERS-1'!$B$5:$J$44,6,FALSE)*VLOOKUP(SDBYLD2!BK$4,'[1]INTERNAL PARAMETERS-1'!$B$5:$J$44,3,FALSE) + SDBYLD1!BK21*(1-VLOOKUP(SDBYLD2!BK$4,'[1]INTERNAL PARAMETERS-1'!$B$5:$J$44,5,FALSE))*VLOOKUP(SDBYLD2!BK$4,'[1]INTERNAL PARAMETERS-1'!$B$5:$J$44,8,FALSE)*VLOOKUP(SDBYLD2!BK$4,'[1]INTERNAL PARAMETERS-1'!$B$5:$J$44,3,FALSE)</f>
        <v>1.5809561708736593E-2</v>
      </c>
      <c r="BL21" s="44">
        <f>SDBYLD1!BL21*VLOOKUP(SDBYLD2!BL$4,'[1]INTERNAL PARAMETERS-1'!$B$5:$J$44,5,FALSE)*VLOOKUP(SDBYLD2!BL$4,'[1]INTERNAL PARAMETERS-1'!$B$5:$J$44,6,FALSE)*VLOOKUP(SDBYLD2!BL$4,'[1]INTERNAL PARAMETERS-1'!$B$5:$J$44,3,FALSE) + SDBYLD1!BL21*(1-VLOOKUP(SDBYLD2!BL$4,'[1]INTERNAL PARAMETERS-1'!$B$5:$J$44,5,FALSE))*VLOOKUP(SDBYLD2!BL$4,'[1]INTERNAL PARAMETERS-1'!$B$5:$J$44,8,FALSE)*VLOOKUP(SDBYLD2!BL$4,'[1]INTERNAL PARAMETERS-1'!$B$5:$J$44,3,FALSE)</f>
        <v>3.6467424058530186E-2</v>
      </c>
      <c r="BM21" s="44">
        <f>SDBYLD1!BM21*VLOOKUP(SDBYLD2!BM$4,'[1]INTERNAL PARAMETERS-1'!$B$5:$J$44,5,FALSE)*VLOOKUP(SDBYLD2!BM$4,'[1]INTERNAL PARAMETERS-1'!$B$5:$J$44,6,FALSE)*VLOOKUP(SDBYLD2!BM$4,'[1]INTERNAL PARAMETERS-1'!$B$5:$J$44,3,FALSE) + SDBYLD1!BM21*(1-VLOOKUP(SDBYLD2!BM$4,'[1]INTERNAL PARAMETERS-1'!$B$5:$J$44,5,FALSE))*VLOOKUP(SDBYLD2!BM$4,'[1]INTERNAL PARAMETERS-1'!$B$5:$J$44,8,FALSE)*VLOOKUP(SDBYLD2!BM$4,'[1]INTERNAL PARAMETERS-1'!$B$5:$J$44,3,FALSE)</f>
        <v>3.5092388477151078E-2</v>
      </c>
      <c r="BN21" s="44">
        <f>SDBYLD1!BN21*VLOOKUP(SDBYLD2!BN$4,'[1]INTERNAL PARAMETERS-1'!$B$5:$J$44,5,FALSE)*VLOOKUP(SDBYLD2!BN$4,'[1]INTERNAL PARAMETERS-1'!$B$5:$J$44,6,FALSE)*VLOOKUP(SDBYLD2!BN$4,'[1]INTERNAL PARAMETERS-1'!$B$5:$J$44,3,FALSE) + SDBYLD1!BN21*(1-VLOOKUP(SDBYLD2!BN$4,'[1]INTERNAL PARAMETERS-1'!$B$5:$J$44,5,FALSE))*VLOOKUP(SDBYLD2!BN$4,'[1]INTERNAL PARAMETERS-1'!$B$5:$J$44,8,FALSE)*VLOOKUP(SDBYLD2!BN$4,'[1]INTERNAL PARAMETERS-1'!$B$5:$J$44,3,FALSE)</f>
        <v>1.3010197236787729E-2</v>
      </c>
      <c r="BO21" s="44">
        <f>SDBYLD1!BO21*VLOOKUP(SDBYLD2!BO$4,'[1]INTERNAL PARAMETERS-1'!$B$5:$J$44,5,FALSE)*VLOOKUP(SDBYLD2!BO$4,'[1]INTERNAL PARAMETERS-1'!$B$5:$J$44,6,FALSE)*VLOOKUP(SDBYLD2!BO$4,'[1]INTERNAL PARAMETERS-1'!$B$5:$J$44,3,FALSE) + SDBYLD1!BO21*(1-VLOOKUP(SDBYLD2!BO$4,'[1]INTERNAL PARAMETERS-1'!$B$5:$J$44,5,FALSE))*VLOOKUP(SDBYLD2!BO$4,'[1]INTERNAL PARAMETERS-1'!$B$5:$J$44,8,FALSE)*VLOOKUP(SDBYLD2!BO$4,'[1]INTERNAL PARAMETERS-1'!$B$5:$J$44,3,FALSE)</f>
        <v>5.7518861791933081E-3</v>
      </c>
      <c r="BP21" s="44">
        <f>SDBYLD1!BP21*VLOOKUP(SDBYLD2!BP$4,'[1]INTERNAL PARAMETERS-1'!$B$5:$J$44,5,FALSE)*VLOOKUP(SDBYLD2!BP$4,'[1]INTERNAL PARAMETERS-1'!$B$5:$J$44,6,FALSE)*VLOOKUP(SDBYLD2!BP$4,'[1]INTERNAL PARAMETERS-1'!$B$5:$J$44,3,FALSE) + SDBYLD1!BP21*(1-VLOOKUP(SDBYLD2!BP$4,'[1]INTERNAL PARAMETERS-1'!$B$5:$J$44,5,FALSE))*VLOOKUP(SDBYLD2!BP$4,'[1]INTERNAL PARAMETERS-1'!$B$5:$J$44,8,FALSE)*VLOOKUP(SDBYLD2!BP$4,'[1]INTERNAL PARAMETERS-1'!$B$5:$J$44,3,FALSE)</f>
        <v>3.0419711388585905E-4</v>
      </c>
      <c r="BQ21" s="44">
        <f>SDBYLD1!BQ21*VLOOKUP(SDBYLD2!BQ$4,'[1]INTERNAL PARAMETERS-1'!$B$5:$J$44,5,FALSE)*VLOOKUP(SDBYLD2!BQ$4,'[1]INTERNAL PARAMETERS-1'!$B$5:$J$44,6,FALSE)*VLOOKUP(SDBYLD2!BQ$4,'[1]INTERNAL PARAMETERS-1'!$B$5:$J$44,3,FALSE) + SDBYLD1!BQ21*(1-VLOOKUP(SDBYLD2!BQ$4,'[1]INTERNAL PARAMETERS-1'!$B$5:$J$44,5,FALSE))*VLOOKUP(SDBYLD2!BQ$4,'[1]INTERNAL PARAMETERS-1'!$B$5:$J$44,8,FALSE)*VLOOKUP(SDBYLD2!BQ$4,'[1]INTERNAL PARAMETERS-1'!$B$5:$J$44,3,FALSE)</f>
        <v>4.3697340214676327E-2</v>
      </c>
      <c r="BR21" s="44">
        <f>SDBYLD1!BR21*VLOOKUP(SDBYLD2!BR$4,'[1]INTERNAL PARAMETERS-1'!$B$5:$J$44,5,FALSE)*VLOOKUP(SDBYLD2!BR$4,'[1]INTERNAL PARAMETERS-1'!$B$5:$J$44,6,FALSE)*VLOOKUP(SDBYLD2!BR$4,'[1]INTERNAL PARAMETERS-1'!$B$5:$J$44,3,FALSE) + SDBYLD1!BR21*(1-VLOOKUP(SDBYLD2!BR$4,'[1]INTERNAL PARAMETERS-1'!$B$5:$J$44,5,FALSE))*VLOOKUP(SDBYLD2!BR$4,'[1]INTERNAL PARAMETERS-1'!$B$5:$J$44,8,FALSE)*VLOOKUP(SDBYLD2!BR$4,'[1]INTERNAL PARAMETERS-1'!$B$5:$J$44,3,FALSE)</f>
        <v>7.3974414370657656E-4</v>
      </c>
      <c r="BS21" s="44">
        <f>SDBYLD1!BS21*VLOOKUP(SDBYLD2!BS$4,'[1]INTERNAL PARAMETERS-1'!$B$5:$J$44,5,FALSE)*VLOOKUP(SDBYLD2!BS$4,'[1]INTERNAL PARAMETERS-1'!$B$5:$J$44,6,FALSE)*VLOOKUP(SDBYLD2!BS$4,'[1]INTERNAL PARAMETERS-1'!$B$5:$J$44,3,FALSE) + SDBYLD1!BS21*(1-VLOOKUP(SDBYLD2!BS$4,'[1]INTERNAL PARAMETERS-1'!$B$5:$J$44,5,FALSE))*VLOOKUP(SDBYLD2!BS$4,'[1]INTERNAL PARAMETERS-1'!$B$5:$J$44,8,FALSE)*VLOOKUP(SDBYLD2!BS$4,'[1]INTERNAL PARAMETERS-1'!$B$5:$J$44,3,FALSE)</f>
        <v>1.467303725802379E-4</v>
      </c>
      <c r="BT21" s="44">
        <f>SDBYLD1!BT21*VLOOKUP(SDBYLD2!BT$4,'[1]INTERNAL PARAMETERS-1'!$B$5:$J$44,5,FALSE)*VLOOKUP(SDBYLD2!BT$4,'[1]INTERNAL PARAMETERS-1'!$B$5:$J$44,6,FALSE)*VLOOKUP(SDBYLD2!BT$4,'[1]INTERNAL PARAMETERS-1'!$B$5:$J$44,3,FALSE) + SDBYLD1!BT21*(1-VLOOKUP(SDBYLD2!BT$4,'[1]INTERNAL PARAMETERS-1'!$B$5:$J$44,5,FALSE))*VLOOKUP(SDBYLD2!BT$4,'[1]INTERNAL PARAMETERS-1'!$B$5:$J$44,8,FALSE)*VLOOKUP(SDBYLD2!BT$4,'[1]INTERNAL PARAMETERS-1'!$B$5:$J$44,3,FALSE)</f>
        <v>0</v>
      </c>
      <c r="BU21" s="44">
        <f>SDBYLD1!BU21*VLOOKUP(SDBYLD2!BU$4,'[1]INTERNAL PARAMETERS-1'!$B$5:$J$44,5,FALSE)*VLOOKUP(SDBYLD2!BU$4,'[1]INTERNAL PARAMETERS-1'!$B$5:$J$44,6,FALSE)*VLOOKUP(SDBYLD2!BU$4,'[1]INTERNAL PARAMETERS-1'!$B$5:$J$44,3,FALSE) + SDBYLD1!BU21*(1-VLOOKUP(SDBYLD2!BU$4,'[1]INTERNAL PARAMETERS-1'!$B$5:$J$44,5,FALSE))*VLOOKUP(SDBYLD2!BU$4,'[1]INTERNAL PARAMETERS-1'!$B$5:$J$44,8,FALSE)*VLOOKUP(SDBYLD2!BU$4,'[1]INTERNAL PARAMETERS-1'!$B$5:$J$44,3,FALSE)</f>
        <v>0</v>
      </c>
      <c r="BV21" s="44">
        <f>SDBYLD1!BV21*VLOOKUP(SDBYLD2!BV$4,'[1]INTERNAL PARAMETERS-1'!$B$5:$J$44,5,FALSE)*VLOOKUP(SDBYLD2!BV$4,'[1]INTERNAL PARAMETERS-1'!$B$5:$J$44,6,FALSE)*VLOOKUP(SDBYLD2!BV$4,'[1]INTERNAL PARAMETERS-1'!$B$5:$J$44,3,FALSE) + SDBYLD1!BV21*(1-VLOOKUP(SDBYLD2!BV$4,'[1]INTERNAL PARAMETERS-1'!$B$5:$J$44,5,FALSE))*VLOOKUP(SDBYLD2!BV$4,'[1]INTERNAL PARAMETERS-1'!$B$5:$J$44,8,FALSE)*VLOOKUP(SDBYLD2!BV$4,'[1]INTERNAL PARAMETERS-1'!$B$5:$J$44,3,FALSE)</f>
        <v>0</v>
      </c>
      <c r="BW21" s="44">
        <f>SDBYLD1!BW21*VLOOKUP(SDBYLD2!BW$4,'[1]INTERNAL PARAMETERS-1'!$B$5:$J$44,5,FALSE)*VLOOKUP(SDBYLD2!BW$4,'[1]INTERNAL PARAMETERS-1'!$B$5:$J$44,6,FALSE)*VLOOKUP(SDBYLD2!BW$4,'[1]INTERNAL PARAMETERS-1'!$B$5:$J$44,3,FALSE) + SDBYLD1!BW21*(1-VLOOKUP(SDBYLD2!BW$4,'[1]INTERNAL PARAMETERS-1'!$B$5:$J$44,5,FALSE))*VLOOKUP(SDBYLD2!BW$4,'[1]INTERNAL PARAMETERS-1'!$B$5:$J$44,8,FALSE)*VLOOKUP(SDBYLD2!BW$4,'[1]INTERNAL PARAMETERS-1'!$B$5:$J$44,3,FALSE)</f>
        <v>0</v>
      </c>
      <c r="BX21" s="44">
        <f>SDBYLD1!BX21*VLOOKUP(SDBYLD2!BX$4,'[1]INTERNAL PARAMETERS-1'!$B$5:$J$44,5,FALSE)*VLOOKUP(SDBYLD2!BX$4,'[1]INTERNAL PARAMETERS-1'!$B$5:$J$44,6,FALSE)*VLOOKUP(SDBYLD2!BX$4,'[1]INTERNAL PARAMETERS-1'!$B$5:$J$44,3,FALSE) + SDBYLD1!BX21*(1-VLOOKUP(SDBYLD2!BX$4,'[1]INTERNAL PARAMETERS-1'!$B$5:$J$44,5,FALSE))*VLOOKUP(SDBYLD2!BX$4,'[1]INTERNAL PARAMETERS-1'!$B$5:$J$44,8,FALSE)*VLOOKUP(SDBYLD2!BX$4,'[1]INTERNAL PARAMETERS-1'!$B$5:$J$44,3,FALSE)</f>
        <v>0</v>
      </c>
      <c r="BY21" s="44">
        <f>SDBYLD1!BY21*VLOOKUP(SDBYLD2!BY$4,'[1]INTERNAL PARAMETERS-1'!$B$5:$J$44,5,FALSE)*VLOOKUP(SDBYLD2!BY$4,'[1]INTERNAL PARAMETERS-1'!$B$5:$J$44,6,FALSE)*VLOOKUP(SDBYLD2!BY$4,'[1]INTERNAL PARAMETERS-1'!$B$5:$J$44,3,FALSE) + SDBYLD1!BY21*(1-VLOOKUP(SDBYLD2!BY$4,'[1]INTERNAL PARAMETERS-1'!$B$5:$J$44,5,FALSE))*VLOOKUP(SDBYLD2!BY$4,'[1]INTERNAL PARAMETERS-1'!$B$5:$J$44,8,FALSE)*VLOOKUP(SDBYLD2!BY$4,'[1]INTERNAL PARAMETERS-1'!$B$5:$J$44,3,FALSE)</f>
        <v>0</v>
      </c>
      <c r="BZ21" s="44">
        <f>SDBYLD1!BZ21*VLOOKUP(SDBYLD2!BZ$4,'[1]INTERNAL PARAMETERS-1'!$B$5:$J$44,5,FALSE)*VLOOKUP(SDBYLD2!BZ$4,'[1]INTERNAL PARAMETERS-1'!$B$5:$J$44,6,FALSE)*VLOOKUP(SDBYLD2!BZ$4,'[1]INTERNAL PARAMETERS-1'!$B$5:$J$44,3,FALSE) + SDBYLD1!BZ21*(1-VLOOKUP(SDBYLD2!BZ$4,'[1]INTERNAL PARAMETERS-1'!$B$5:$J$44,5,FALSE))*VLOOKUP(SDBYLD2!BZ$4,'[1]INTERNAL PARAMETERS-1'!$B$5:$J$44,8,FALSE)*VLOOKUP(SDBYLD2!BZ$4,'[1]INTERNAL PARAMETERS-1'!$B$5:$J$44,3,FALSE)</f>
        <v>4.8098931889717004E-5</v>
      </c>
      <c r="CA21" s="44">
        <f>SDBYLD1!CA21*VLOOKUP(SDBYLD2!CA$4,'[1]INTERNAL PARAMETERS-1'!$B$5:$J$44,5,FALSE)*VLOOKUP(SDBYLD2!CA$4,'[1]INTERNAL PARAMETERS-1'!$B$5:$J$44,6,FALSE)*VLOOKUP(SDBYLD2!CA$4,'[1]INTERNAL PARAMETERS-1'!$B$5:$J$44,3,FALSE) + SDBYLD1!CA21*(1-VLOOKUP(SDBYLD2!CA$4,'[1]INTERNAL PARAMETERS-1'!$B$5:$J$44,5,FALSE))*VLOOKUP(SDBYLD2!CA$4,'[1]INTERNAL PARAMETERS-1'!$B$5:$J$44,8,FALSE)*VLOOKUP(SDBYLD2!CA$4,'[1]INTERNAL PARAMETERS-1'!$B$5:$J$44,3,FALSE)</f>
        <v>0</v>
      </c>
      <c r="CB21" s="44">
        <f>SDBYLD1!CB21*VLOOKUP(SDBYLD2!CB$4,'[1]INTERNAL PARAMETERS-1'!$B$5:$J$44,5,FALSE)*VLOOKUP(SDBYLD2!CB$4,'[1]INTERNAL PARAMETERS-1'!$B$5:$J$44,6,FALSE)*VLOOKUP(SDBYLD2!CB$4,'[1]INTERNAL PARAMETERS-1'!$B$5:$J$44,3,FALSE) + SDBYLD1!CB21*(1-VLOOKUP(SDBYLD2!CB$4,'[1]INTERNAL PARAMETERS-1'!$B$5:$J$44,5,FALSE))*VLOOKUP(SDBYLD2!CB$4,'[1]INTERNAL PARAMETERS-1'!$B$5:$J$44,8,FALSE)*VLOOKUP(SDBYLD2!CB$4,'[1]INTERNAL PARAMETERS-1'!$B$5:$J$44,3,FALSE)</f>
        <v>0</v>
      </c>
      <c r="CC21" s="44">
        <f>SDBYLD1!CC21*VLOOKUP(SDBYLD2!CC$4,'[1]INTERNAL PARAMETERS-1'!$B$5:$J$44,5,FALSE)*VLOOKUP(SDBYLD2!CC$4,'[1]INTERNAL PARAMETERS-1'!$B$5:$J$44,6,FALSE)*VLOOKUP(SDBYLD2!CC$4,'[1]INTERNAL PARAMETERS-1'!$B$5:$J$44,3,FALSE) + SDBYLD1!CC21*(1-VLOOKUP(SDBYLD2!CC$4,'[1]INTERNAL PARAMETERS-1'!$B$5:$J$44,5,FALSE))*VLOOKUP(SDBYLD2!CC$4,'[1]INTERNAL PARAMETERS-1'!$B$5:$J$44,8,FALSE)*VLOOKUP(SDBYLD2!CC$4,'[1]INTERNAL PARAMETERS-1'!$B$5:$J$44,3,FALSE)</f>
        <v>2.137757415501344E-4</v>
      </c>
      <c r="CD21" s="44">
        <f>SDBYLD1!CD21*VLOOKUP(SDBYLD2!CD$4,'[1]INTERNAL PARAMETERS-1'!$B$5:$J$44,5,FALSE)*VLOOKUP(SDBYLD2!CD$4,'[1]INTERNAL PARAMETERS-1'!$B$5:$J$44,6,FALSE)*VLOOKUP(SDBYLD2!CD$4,'[1]INTERNAL PARAMETERS-1'!$B$5:$J$44,3,FALSE) + SDBYLD1!CD21*(1-VLOOKUP(SDBYLD2!CD$4,'[1]INTERNAL PARAMETERS-1'!$B$5:$J$44,5,FALSE))*VLOOKUP(SDBYLD2!CD$4,'[1]INTERNAL PARAMETERS-1'!$B$5:$J$44,8,FALSE)*VLOOKUP(SDBYLD2!CD$4,'[1]INTERNAL PARAMETERS-1'!$B$5:$J$44,3,FALSE)</f>
        <v>6.9142722890687554E-4</v>
      </c>
      <c r="CE21" s="44">
        <f>SDBYLD1!CE21*VLOOKUP(SDBYLD2!CE$4,'[1]INTERNAL PARAMETERS-1'!$B$5:$J$44,5,FALSE)*VLOOKUP(SDBYLD2!CE$4,'[1]INTERNAL PARAMETERS-1'!$B$5:$J$44,6,FALSE)*VLOOKUP(SDBYLD2!CE$4,'[1]INTERNAL PARAMETERS-1'!$B$5:$J$44,3,FALSE) + SDBYLD1!CE21*(1-VLOOKUP(SDBYLD2!CE$4,'[1]INTERNAL PARAMETERS-1'!$B$5:$J$44,5,FALSE))*VLOOKUP(SDBYLD2!CE$4,'[1]INTERNAL PARAMETERS-1'!$B$5:$J$44,8,FALSE)*VLOOKUP(SDBYLD2!CE$4,'[1]INTERNAL PARAMETERS-1'!$B$5:$J$44,3,FALSE)</f>
        <v>6.9286771984885707E-4</v>
      </c>
      <c r="CF21" s="44">
        <f>SDBYLD1!CF21*VLOOKUP(SDBYLD2!CF$4,'[1]INTERNAL PARAMETERS-1'!$B$5:$J$44,5,FALSE)*VLOOKUP(SDBYLD2!CF$4,'[1]INTERNAL PARAMETERS-1'!$B$5:$J$44,6,FALSE)*VLOOKUP(SDBYLD2!CF$4,'[1]INTERNAL PARAMETERS-1'!$B$5:$J$44,3,FALSE) + SDBYLD1!CF21*(1-VLOOKUP(SDBYLD2!CF$4,'[1]INTERNAL PARAMETERS-1'!$B$5:$J$44,5,FALSE))*VLOOKUP(SDBYLD2!CF$4,'[1]INTERNAL PARAMETERS-1'!$B$5:$J$44,8,FALSE)*VLOOKUP(SDBYLD2!CF$4,'[1]INTERNAL PARAMETERS-1'!$B$5:$J$44,3,FALSE)</f>
        <v>0</v>
      </c>
      <c r="CG21" s="44">
        <f>SDBYLD1!CG21*VLOOKUP(SDBYLD2!CG$4,'[1]INTERNAL PARAMETERS-1'!$B$5:$J$44,5,FALSE)*VLOOKUP(SDBYLD2!CG$4,'[1]INTERNAL PARAMETERS-1'!$B$5:$J$44,6,FALSE)*VLOOKUP(SDBYLD2!CG$4,'[1]INTERNAL PARAMETERS-1'!$B$5:$J$44,3,FALSE) + SDBYLD1!CG21*(1-VLOOKUP(SDBYLD2!CG$4,'[1]INTERNAL PARAMETERS-1'!$B$5:$J$44,5,FALSE))*VLOOKUP(SDBYLD2!CG$4,'[1]INTERNAL PARAMETERS-1'!$B$5:$J$44,8,FALSE)*VLOOKUP(SDBYLD2!CG$4,'[1]INTERNAL PARAMETERS-1'!$B$5:$J$44,3,FALSE)</f>
        <v>8.8405070356168419E-5</v>
      </c>
      <c r="CH21" s="43">
        <f>SDBYLD1!CH21*VLOOKUP(SDBYLD2!CH$4,'[1]INTERNAL PARAMETERS-1'!$B$5:$J$44,5,FALSE)*VLOOKUP(SDBYLD2!CH$4,'[1]INTERNAL PARAMETERS-1'!$B$5:$J$44,6,FALSE)*VLOOKUP(SDBYLD2!CH$4,'[1]INTERNAL PARAMETERS-1'!$B$5:$J$44,3,FALSE) + SDBYLD1!CH21*(1-VLOOKUP(SDBYLD2!CH$4,'[1]INTERNAL PARAMETERS-1'!$B$5:$J$44,5,FALSE))*VLOOKUP(SDBYLD2!CH$4,'[1]INTERNAL PARAMETERS-1'!$B$5:$J$44,8,FALSE)*VLOOKUP(SDBYLD2!CH$4,'[1]INTERNAL PARAMETERS-1'!$B$5:$J$44,3,FALSE)</f>
        <v>0</v>
      </c>
      <c r="CJ21" s="45">
        <f t="shared" si="0"/>
        <v>4.8153645599813117</v>
      </c>
      <c r="CK21" s="43">
        <f t="shared" si="1"/>
        <v>1.4398980156147652</v>
      </c>
    </row>
    <row r="22" spans="2:89" x14ac:dyDescent="0.4">
      <c r="B22" s="58" t="s">
        <v>5</v>
      </c>
      <c r="C22" s="57" t="s">
        <v>68</v>
      </c>
      <c r="D22" s="57" t="s">
        <v>49</v>
      </c>
      <c r="E22" s="133">
        <f>SDBeam!X22</f>
        <v>31.145356536671478</v>
      </c>
      <c r="F22" s="59">
        <f>'[1]INTERNAL PARAMETERS-1'!M22</f>
        <v>5.05</v>
      </c>
      <c r="G22" s="45">
        <f>SDBYLD1!G22*VLOOKUP(SDBYLD2!G$4,'[1]INTERNAL PARAMETERS-1'!$B$5:$J$44,5,FALSE)*VLOOKUP(SDBYLD2!G$4,'[1]INTERNAL PARAMETERS-1'!$B$5:$J$44,7,FALSE)*SDBYLD2!$F22 + SDBYLD1!G22*(1-VLOOKUP(SDBYLD2!G$4,'[1]INTERNAL PARAMETERS-1'!$B$5:$J$44,5,FALSE))*VLOOKUP(SDBYLD2!G$4,'[1]INTERNAL PARAMETERS-1'!$B$5:$J$44,9,FALSE)*SDBYLD2!$F22</f>
        <v>0.23815043399281671</v>
      </c>
      <c r="H22" s="44">
        <f>SDBYLD1!H22*VLOOKUP(SDBYLD2!H$4,'[1]INTERNAL PARAMETERS-1'!$B$5:$J$44,5,FALSE)*VLOOKUP(SDBYLD2!H$4,'[1]INTERNAL PARAMETERS-1'!$B$5:$J$44,7,FALSE)*SDBYLD2!$F22 + SDBYLD1!H22*(1-VLOOKUP(SDBYLD2!H$4,'[1]INTERNAL PARAMETERS-1'!$B$5:$J$44,5,FALSE))*VLOOKUP(SDBYLD2!H$4,'[1]INTERNAL PARAMETERS-1'!$B$5:$J$44,9,FALSE)*SDBYLD2!$F22</f>
        <v>0.11968171215937819</v>
      </c>
      <c r="I22" s="44">
        <f>SDBYLD1!I22*VLOOKUP(SDBYLD2!I$4,'[1]INTERNAL PARAMETERS-1'!$B$5:$J$44,5,FALSE)*VLOOKUP(SDBYLD2!I$4,'[1]INTERNAL PARAMETERS-1'!$B$5:$J$44,7,FALSE)*SDBYLD2!$F22 + SDBYLD1!I22*(1-VLOOKUP(SDBYLD2!I$4,'[1]INTERNAL PARAMETERS-1'!$B$5:$J$44,5,FALSE))*VLOOKUP(SDBYLD2!I$4,'[1]INTERNAL PARAMETERS-1'!$B$5:$J$44,9,FALSE)*SDBYLD2!$F22</f>
        <v>0.36025259905611901</v>
      </c>
      <c r="J22" s="44">
        <f>SDBYLD1!J22*VLOOKUP(SDBYLD2!J$4,'[1]INTERNAL PARAMETERS-1'!$B$5:$J$44,5,FALSE)*VLOOKUP(SDBYLD2!J$4,'[1]INTERNAL PARAMETERS-1'!$B$5:$J$44,7,FALSE)*SDBYLD2!$F22 + SDBYLD1!J22*(1-VLOOKUP(SDBYLD2!J$4,'[1]INTERNAL PARAMETERS-1'!$B$5:$J$44,5,FALSE))*VLOOKUP(SDBYLD2!J$4,'[1]INTERNAL PARAMETERS-1'!$B$5:$J$44,9,FALSE)*SDBYLD2!$F22</f>
        <v>0</v>
      </c>
      <c r="K22" s="44">
        <f>SDBYLD1!K22*VLOOKUP(SDBYLD2!K$4,'[1]INTERNAL PARAMETERS-1'!$B$5:$J$44,5,FALSE)*VLOOKUP(SDBYLD2!K$4,'[1]INTERNAL PARAMETERS-1'!$B$5:$J$44,7,FALSE)*SDBYLD2!$F22 + SDBYLD1!K22*(1-VLOOKUP(SDBYLD2!K$4,'[1]INTERNAL PARAMETERS-1'!$B$5:$J$44,5,FALSE))*VLOOKUP(SDBYLD2!K$4,'[1]INTERNAL PARAMETERS-1'!$B$5:$J$44,9,FALSE)*SDBYLD2!$F22</f>
        <v>0</v>
      </c>
      <c r="L22" s="44">
        <f>SDBYLD1!L22*VLOOKUP(SDBYLD2!L$4,'[1]INTERNAL PARAMETERS-1'!$B$5:$J$44,5,FALSE)*VLOOKUP(SDBYLD2!L$4,'[1]INTERNAL PARAMETERS-1'!$B$5:$J$44,7,FALSE)*SDBYLD2!$F22 + SDBYLD1!L22*(1-VLOOKUP(SDBYLD2!L$4,'[1]INTERNAL PARAMETERS-1'!$B$5:$J$44,5,FALSE))*VLOOKUP(SDBYLD2!L$4,'[1]INTERNAL PARAMETERS-1'!$B$5:$J$44,9,FALSE)*SDBYLD2!$F22</f>
        <v>0</v>
      </c>
      <c r="M22" s="44">
        <f>SDBYLD1!M22*VLOOKUP(SDBYLD2!M$4,'[1]INTERNAL PARAMETERS-1'!$B$5:$J$44,5,FALSE)*VLOOKUP(SDBYLD2!M$4,'[1]INTERNAL PARAMETERS-1'!$B$5:$J$44,7,FALSE)*SDBYLD2!$F22 + SDBYLD1!M22*(1-VLOOKUP(SDBYLD2!M$4,'[1]INTERNAL PARAMETERS-1'!$B$5:$J$44,5,FALSE))*VLOOKUP(SDBYLD2!M$4,'[1]INTERNAL PARAMETERS-1'!$B$5:$J$44,9,FALSE)*SDBYLD2!$F22</f>
        <v>9.9276291281142501E-2</v>
      </c>
      <c r="N22" s="44">
        <f>SDBYLD1!N22*VLOOKUP(SDBYLD2!N$4,'[1]INTERNAL PARAMETERS-1'!$B$5:$J$44,5,FALSE)*VLOOKUP(SDBYLD2!N$4,'[1]INTERNAL PARAMETERS-1'!$B$5:$J$44,7,FALSE)*SDBYLD2!$F22 + SDBYLD1!N22*(1-VLOOKUP(SDBYLD2!N$4,'[1]INTERNAL PARAMETERS-1'!$B$5:$J$44,5,FALSE))*VLOOKUP(SDBYLD2!N$4,'[1]INTERNAL PARAMETERS-1'!$B$5:$J$44,9,FALSE)*SDBYLD2!$F22</f>
        <v>7.0757769013145896E-4</v>
      </c>
      <c r="O22" s="44">
        <f>SDBYLD1!O22*VLOOKUP(SDBYLD2!O$4,'[1]INTERNAL PARAMETERS-1'!$B$5:$J$44,5,FALSE)*VLOOKUP(SDBYLD2!O$4,'[1]INTERNAL PARAMETERS-1'!$B$5:$J$44,7,FALSE)*SDBYLD2!$F22 + SDBYLD1!O22*(1-VLOOKUP(SDBYLD2!O$4,'[1]INTERNAL PARAMETERS-1'!$B$5:$J$44,5,FALSE))*VLOOKUP(SDBYLD2!O$4,'[1]INTERNAL PARAMETERS-1'!$B$5:$J$44,9,FALSE)*SDBYLD2!$F22</f>
        <v>0</v>
      </c>
      <c r="P22" s="44">
        <f>SDBYLD1!P22*VLOOKUP(SDBYLD2!P$4,'[1]INTERNAL PARAMETERS-1'!$B$5:$J$44,5,FALSE)*VLOOKUP(SDBYLD2!P$4,'[1]INTERNAL PARAMETERS-1'!$B$5:$J$44,7,FALSE)*SDBYLD2!$F22 + SDBYLD1!P22*(1-VLOOKUP(SDBYLD2!P$4,'[1]INTERNAL PARAMETERS-1'!$B$5:$J$44,5,FALSE))*VLOOKUP(SDBYLD2!P$4,'[1]INTERNAL PARAMETERS-1'!$B$5:$J$44,9,FALSE)*SDBYLD2!$F22</f>
        <v>0</v>
      </c>
      <c r="Q22" s="44">
        <f>SDBYLD1!Q22*VLOOKUP(SDBYLD2!Q$4,'[1]INTERNAL PARAMETERS-1'!$B$5:$J$44,5,FALSE)*VLOOKUP(SDBYLD2!Q$4,'[1]INTERNAL PARAMETERS-1'!$B$5:$J$44,7,FALSE)*SDBYLD2!$F22 + SDBYLD1!Q22*(1-VLOOKUP(SDBYLD2!Q$4,'[1]INTERNAL PARAMETERS-1'!$B$5:$J$44,5,FALSE))*VLOOKUP(SDBYLD2!Q$4,'[1]INTERNAL PARAMETERS-1'!$B$5:$J$44,9,FALSE)*SDBYLD2!$F22</f>
        <v>0</v>
      </c>
      <c r="R22" s="44">
        <f>SDBYLD1!R22*VLOOKUP(SDBYLD2!R$4,'[1]INTERNAL PARAMETERS-1'!$B$5:$J$44,5,FALSE)*VLOOKUP(SDBYLD2!R$4,'[1]INTERNAL PARAMETERS-1'!$B$5:$J$44,7,FALSE)*SDBYLD2!$F22 + SDBYLD1!R22*(1-VLOOKUP(SDBYLD2!R$4,'[1]INTERNAL PARAMETERS-1'!$B$5:$J$44,5,FALSE))*VLOOKUP(SDBYLD2!R$4,'[1]INTERNAL PARAMETERS-1'!$B$5:$J$44,9,FALSE)*SDBYLD2!$F22</f>
        <v>0</v>
      </c>
      <c r="S22" s="44">
        <f>SDBYLD1!S22*VLOOKUP(SDBYLD2!S$4,'[1]INTERNAL PARAMETERS-1'!$B$5:$J$44,5,FALSE)*VLOOKUP(SDBYLD2!S$4,'[1]INTERNAL PARAMETERS-1'!$B$5:$J$44,7,FALSE)*SDBYLD2!$F22 + SDBYLD1!S22*(1-VLOOKUP(SDBYLD2!S$4,'[1]INTERNAL PARAMETERS-1'!$B$5:$J$44,5,FALSE))*VLOOKUP(SDBYLD2!S$4,'[1]INTERNAL PARAMETERS-1'!$B$5:$J$44,9,FALSE)*SDBYLD2!$F22</f>
        <v>4.2171510795956567E-2</v>
      </c>
      <c r="T22" s="44">
        <f>SDBYLD1!T22*VLOOKUP(SDBYLD2!T$4,'[1]INTERNAL PARAMETERS-1'!$B$5:$J$44,5,FALSE)*VLOOKUP(SDBYLD2!T$4,'[1]INTERNAL PARAMETERS-1'!$B$5:$J$44,7,FALSE)*SDBYLD2!$F22 + SDBYLD1!T22*(1-VLOOKUP(SDBYLD2!T$4,'[1]INTERNAL PARAMETERS-1'!$B$5:$J$44,5,FALSE))*VLOOKUP(SDBYLD2!T$4,'[1]INTERNAL PARAMETERS-1'!$B$5:$J$44,9,FALSE)*SDBYLD2!$F22</f>
        <v>4.0433010864654789E-3</v>
      </c>
      <c r="U22" s="44">
        <f>SDBYLD1!U22*VLOOKUP(SDBYLD2!U$4,'[1]INTERNAL PARAMETERS-1'!$B$5:$J$44,5,FALSE)*VLOOKUP(SDBYLD2!U$4,'[1]INTERNAL PARAMETERS-1'!$B$5:$J$44,7,FALSE)*SDBYLD2!$F22 + SDBYLD1!U22*(1-VLOOKUP(SDBYLD2!U$4,'[1]INTERNAL PARAMETERS-1'!$B$5:$J$44,5,FALSE))*VLOOKUP(SDBYLD2!U$4,'[1]INTERNAL PARAMETERS-1'!$B$5:$J$44,9,FALSE)*SDBYLD2!$F22</f>
        <v>3.0459534851373276E-3</v>
      </c>
      <c r="V22" s="44">
        <f>SDBYLD1!V22*VLOOKUP(SDBYLD2!V$4,'[1]INTERNAL PARAMETERS-1'!$B$5:$J$44,5,FALSE)*VLOOKUP(SDBYLD2!V$4,'[1]INTERNAL PARAMETERS-1'!$B$5:$J$44,7,FALSE)*SDBYLD2!$F22 + SDBYLD1!V22*(1-VLOOKUP(SDBYLD2!V$4,'[1]INTERNAL PARAMETERS-1'!$B$5:$J$44,5,FALSE))*VLOOKUP(SDBYLD2!V$4,'[1]INTERNAL PARAMETERS-1'!$B$5:$J$44,9,FALSE)*SDBYLD2!$F22</f>
        <v>4.7367104720429279E-2</v>
      </c>
      <c r="W22" s="44">
        <f>SDBYLD1!W22*VLOOKUP(SDBYLD2!W$4,'[1]INTERNAL PARAMETERS-1'!$B$5:$J$44,5,FALSE)*VLOOKUP(SDBYLD2!W$4,'[1]INTERNAL PARAMETERS-1'!$B$5:$J$44,7,FALSE)*SDBYLD2!$F22 + SDBYLD1!W22*(1-VLOOKUP(SDBYLD2!W$4,'[1]INTERNAL PARAMETERS-1'!$B$5:$J$44,5,FALSE))*VLOOKUP(SDBYLD2!W$4,'[1]INTERNAL PARAMETERS-1'!$B$5:$J$44,9,FALSE)*SDBYLD2!$F22</f>
        <v>0</v>
      </c>
      <c r="X22" s="44">
        <f>SDBYLD1!X22*VLOOKUP(SDBYLD2!X$4,'[1]INTERNAL PARAMETERS-1'!$B$5:$J$44,5,FALSE)*VLOOKUP(SDBYLD2!X$4,'[1]INTERNAL PARAMETERS-1'!$B$5:$J$44,7,FALSE)*SDBYLD2!$F22 + SDBYLD1!X22*(1-VLOOKUP(SDBYLD2!X$4,'[1]INTERNAL PARAMETERS-1'!$B$5:$J$44,5,FALSE))*VLOOKUP(SDBYLD2!X$4,'[1]INTERNAL PARAMETERS-1'!$B$5:$J$44,9,FALSE)*SDBYLD2!$F22</f>
        <v>0</v>
      </c>
      <c r="Y22" s="44">
        <f>SDBYLD1!Y22*VLOOKUP(SDBYLD2!Y$4,'[1]INTERNAL PARAMETERS-1'!$B$5:$J$44,5,FALSE)*VLOOKUP(SDBYLD2!Y$4,'[1]INTERNAL PARAMETERS-1'!$B$5:$J$44,7,FALSE)*SDBYLD2!$F22 + SDBYLD1!Y22*(1-VLOOKUP(SDBYLD2!Y$4,'[1]INTERNAL PARAMETERS-1'!$B$5:$J$44,5,FALSE))*VLOOKUP(SDBYLD2!Y$4,'[1]INTERNAL PARAMETERS-1'!$B$5:$J$44,9,FALSE)*SDBYLD2!$F22</f>
        <v>0</v>
      </c>
      <c r="Z22" s="44">
        <f>SDBYLD1!Z22*VLOOKUP(SDBYLD2!Z$4,'[1]INTERNAL PARAMETERS-1'!$B$5:$J$44,5,FALSE)*VLOOKUP(SDBYLD2!Z$4,'[1]INTERNAL PARAMETERS-1'!$B$5:$J$44,7,FALSE)*SDBYLD2!$F22 + SDBYLD1!Z22*(1-VLOOKUP(SDBYLD2!Z$4,'[1]INTERNAL PARAMETERS-1'!$B$5:$J$44,5,FALSE))*VLOOKUP(SDBYLD2!Z$4,'[1]INTERNAL PARAMETERS-1'!$B$5:$J$44,9,FALSE)*SDBYLD2!$F22</f>
        <v>0</v>
      </c>
      <c r="AA22" s="44">
        <f>SDBYLD1!AA22*VLOOKUP(SDBYLD2!AA$4,'[1]INTERNAL PARAMETERS-1'!$B$5:$J$44,5,FALSE)*VLOOKUP(SDBYLD2!AA$4,'[1]INTERNAL PARAMETERS-1'!$B$5:$J$44,7,FALSE)*SDBYLD2!$F22 + SDBYLD1!AA22*(1-VLOOKUP(SDBYLD2!AA$4,'[1]INTERNAL PARAMETERS-1'!$B$5:$J$44,5,FALSE))*VLOOKUP(SDBYLD2!AA$4,'[1]INTERNAL PARAMETERS-1'!$B$5:$J$44,9,FALSE)*SDBYLD2!$F22</f>
        <v>0</v>
      </c>
      <c r="AB22" s="44">
        <f>SDBYLD1!AB22*VLOOKUP(SDBYLD2!AB$4,'[1]INTERNAL PARAMETERS-1'!$B$5:$J$44,5,FALSE)*VLOOKUP(SDBYLD2!AB$4,'[1]INTERNAL PARAMETERS-1'!$B$5:$J$44,7,FALSE)*SDBYLD2!$F22 + SDBYLD1!AB22*(1-VLOOKUP(SDBYLD2!AB$4,'[1]INTERNAL PARAMETERS-1'!$B$5:$J$44,5,FALSE))*VLOOKUP(SDBYLD2!AB$4,'[1]INTERNAL PARAMETERS-1'!$B$5:$J$44,9,FALSE)*SDBYLD2!$F22</f>
        <v>0</v>
      </c>
      <c r="AC22" s="44">
        <f>SDBYLD1!AC22*VLOOKUP(SDBYLD2!AC$4,'[1]INTERNAL PARAMETERS-1'!$B$5:$J$44,5,FALSE)*VLOOKUP(SDBYLD2!AC$4,'[1]INTERNAL PARAMETERS-1'!$B$5:$J$44,7,FALSE)*SDBYLD2!$F22 + SDBYLD1!AC22*(1-VLOOKUP(SDBYLD2!AC$4,'[1]INTERNAL PARAMETERS-1'!$B$5:$J$44,5,FALSE))*VLOOKUP(SDBYLD2!AC$4,'[1]INTERNAL PARAMETERS-1'!$B$5:$J$44,9,FALSE)*SDBYLD2!$F22</f>
        <v>0</v>
      </c>
      <c r="AD22" s="44">
        <f>SDBYLD1!AD22*VLOOKUP(SDBYLD2!AD$4,'[1]INTERNAL PARAMETERS-1'!$B$5:$J$44,5,FALSE)*VLOOKUP(SDBYLD2!AD$4,'[1]INTERNAL PARAMETERS-1'!$B$5:$J$44,7,FALSE)*SDBYLD2!$F22 + SDBYLD1!AD22*(1-VLOOKUP(SDBYLD2!AD$4,'[1]INTERNAL PARAMETERS-1'!$B$5:$J$44,5,FALSE))*VLOOKUP(SDBYLD2!AD$4,'[1]INTERNAL PARAMETERS-1'!$B$5:$J$44,9,FALSE)*SDBYLD2!$F22</f>
        <v>0</v>
      </c>
      <c r="AE22" s="44">
        <f>SDBYLD1!AE22*VLOOKUP(SDBYLD2!AE$4,'[1]INTERNAL PARAMETERS-1'!$B$5:$J$44,5,FALSE)*VLOOKUP(SDBYLD2!AE$4,'[1]INTERNAL PARAMETERS-1'!$B$5:$J$44,7,FALSE)*SDBYLD2!$F22 + SDBYLD1!AE22*(1-VLOOKUP(SDBYLD2!AE$4,'[1]INTERNAL PARAMETERS-1'!$B$5:$J$44,5,FALSE))*VLOOKUP(SDBYLD2!AE$4,'[1]INTERNAL PARAMETERS-1'!$B$5:$J$44,9,FALSE)*SDBYLD2!$F22</f>
        <v>0</v>
      </c>
      <c r="AF22" s="44">
        <f>SDBYLD1!AF22*VLOOKUP(SDBYLD2!AF$4,'[1]INTERNAL PARAMETERS-1'!$B$5:$J$44,5,FALSE)*VLOOKUP(SDBYLD2!AF$4,'[1]INTERNAL PARAMETERS-1'!$B$5:$J$44,7,FALSE)*SDBYLD2!$F22 + SDBYLD1!AF22*(1-VLOOKUP(SDBYLD2!AF$4,'[1]INTERNAL PARAMETERS-1'!$B$5:$J$44,5,FALSE))*VLOOKUP(SDBYLD2!AF$4,'[1]INTERNAL PARAMETERS-1'!$B$5:$J$44,9,FALSE)*SDBYLD2!$F22</f>
        <v>0</v>
      </c>
      <c r="AG22" s="44">
        <f>SDBYLD1!AG22*VLOOKUP(SDBYLD2!AG$4,'[1]INTERNAL PARAMETERS-1'!$B$5:$J$44,5,FALSE)*VLOOKUP(SDBYLD2!AG$4,'[1]INTERNAL PARAMETERS-1'!$B$5:$J$44,7,FALSE)*SDBYLD2!$F22 + SDBYLD1!AG22*(1-VLOOKUP(SDBYLD2!AG$4,'[1]INTERNAL PARAMETERS-1'!$B$5:$J$44,5,FALSE))*VLOOKUP(SDBYLD2!AG$4,'[1]INTERNAL PARAMETERS-1'!$B$5:$J$44,9,FALSE)*SDBYLD2!$F22</f>
        <v>0</v>
      </c>
      <c r="AH22" s="44">
        <f>SDBYLD1!AH22*VLOOKUP(SDBYLD2!AH$4,'[1]INTERNAL PARAMETERS-1'!$B$5:$J$44,5,FALSE)*VLOOKUP(SDBYLD2!AH$4,'[1]INTERNAL PARAMETERS-1'!$B$5:$J$44,7,FALSE)*SDBYLD2!$F22 + SDBYLD1!AH22*(1-VLOOKUP(SDBYLD2!AH$4,'[1]INTERNAL PARAMETERS-1'!$B$5:$J$44,5,FALSE))*VLOOKUP(SDBYLD2!AH$4,'[1]INTERNAL PARAMETERS-1'!$B$5:$J$44,9,FALSE)*SDBYLD2!$F22</f>
        <v>0</v>
      </c>
      <c r="AI22" s="44">
        <f>SDBYLD1!AI22*VLOOKUP(SDBYLD2!AI$4,'[1]INTERNAL PARAMETERS-1'!$B$5:$J$44,5,FALSE)*VLOOKUP(SDBYLD2!AI$4,'[1]INTERNAL PARAMETERS-1'!$B$5:$J$44,7,FALSE)*SDBYLD2!$F22 + SDBYLD1!AI22*(1-VLOOKUP(SDBYLD2!AI$4,'[1]INTERNAL PARAMETERS-1'!$B$5:$J$44,5,FALSE))*VLOOKUP(SDBYLD2!AI$4,'[1]INTERNAL PARAMETERS-1'!$B$5:$J$44,9,FALSE)*SDBYLD2!$F22</f>
        <v>0</v>
      </c>
      <c r="AJ22" s="44">
        <f>SDBYLD1!AJ22*VLOOKUP(SDBYLD2!AJ$4,'[1]INTERNAL PARAMETERS-1'!$B$5:$J$44,5,FALSE)*VLOOKUP(SDBYLD2!AJ$4,'[1]INTERNAL PARAMETERS-1'!$B$5:$J$44,7,FALSE)*SDBYLD2!$F22 + SDBYLD1!AJ22*(1-VLOOKUP(SDBYLD2!AJ$4,'[1]INTERNAL PARAMETERS-1'!$B$5:$J$44,5,FALSE))*VLOOKUP(SDBYLD2!AJ$4,'[1]INTERNAL PARAMETERS-1'!$B$5:$J$44,9,FALSE)*SDBYLD2!$F22</f>
        <v>5.2562914124051219E-3</v>
      </c>
      <c r="AK22" s="44">
        <f>SDBYLD1!AK22*VLOOKUP(SDBYLD2!AK$4,'[1]INTERNAL PARAMETERS-1'!$B$5:$J$44,5,FALSE)*VLOOKUP(SDBYLD2!AK$4,'[1]INTERNAL PARAMETERS-1'!$B$5:$J$44,7,FALSE)*SDBYLD2!$F22 + SDBYLD1!AK22*(1-VLOOKUP(SDBYLD2!AK$4,'[1]INTERNAL PARAMETERS-1'!$B$5:$J$44,5,FALSE))*VLOOKUP(SDBYLD2!AK$4,'[1]INTERNAL PARAMETERS-1'!$B$5:$J$44,9,FALSE)*SDBYLD2!$F22</f>
        <v>0</v>
      </c>
      <c r="AL22" s="44">
        <f>SDBYLD1!AL22*VLOOKUP(SDBYLD2!AL$4,'[1]INTERNAL PARAMETERS-1'!$B$5:$J$44,5,FALSE)*VLOOKUP(SDBYLD2!AL$4,'[1]INTERNAL PARAMETERS-1'!$B$5:$J$44,7,FALSE)*SDBYLD2!$F22 + SDBYLD1!AL22*(1-VLOOKUP(SDBYLD2!AL$4,'[1]INTERNAL PARAMETERS-1'!$B$5:$J$44,5,FALSE))*VLOOKUP(SDBYLD2!AL$4,'[1]INTERNAL PARAMETERS-1'!$B$5:$J$44,9,FALSE)*SDBYLD2!$F22</f>
        <v>0</v>
      </c>
      <c r="AM22" s="44">
        <f>SDBYLD1!AM22*VLOOKUP(SDBYLD2!AM$4,'[1]INTERNAL PARAMETERS-1'!$B$5:$J$44,5,FALSE)*VLOOKUP(SDBYLD2!AM$4,'[1]INTERNAL PARAMETERS-1'!$B$5:$J$44,7,FALSE)*SDBYLD2!$F22 + SDBYLD1!AM22*(1-VLOOKUP(SDBYLD2!AM$4,'[1]INTERNAL PARAMETERS-1'!$B$5:$J$44,5,FALSE))*VLOOKUP(SDBYLD2!AM$4,'[1]INTERNAL PARAMETERS-1'!$B$5:$J$44,9,FALSE)*SDBYLD2!$F22</f>
        <v>0</v>
      </c>
      <c r="AN22" s="44">
        <f>SDBYLD1!AN22*VLOOKUP(SDBYLD2!AN$4,'[1]INTERNAL PARAMETERS-1'!$B$5:$J$44,5,FALSE)*VLOOKUP(SDBYLD2!AN$4,'[1]INTERNAL PARAMETERS-1'!$B$5:$J$44,7,FALSE)*SDBYLD2!$F22 + SDBYLD1!AN22*(1-VLOOKUP(SDBYLD2!AN$4,'[1]INTERNAL PARAMETERS-1'!$B$5:$J$44,5,FALSE))*VLOOKUP(SDBYLD2!AN$4,'[1]INTERNAL PARAMETERS-1'!$B$5:$J$44,9,FALSE)*SDBYLD2!$F22</f>
        <v>0</v>
      </c>
      <c r="AO22" s="44">
        <f>SDBYLD1!AO22*VLOOKUP(SDBYLD2!AO$4,'[1]INTERNAL PARAMETERS-1'!$B$5:$J$44,5,FALSE)*VLOOKUP(SDBYLD2!AO$4,'[1]INTERNAL PARAMETERS-1'!$B$5:$J$44,7,FALSE)*SDBYLD2!$F22 + SDBYLD1!AO22*(1-VLOOKUP(SDBYLD2!AO$4,'[1]INTERNAL PARAMETERS-1'!$B$5:$J$44,5,FALSE))*VLOOKUP(SDBYLD2!AO$4,'[1]INTERNAL PARAMETERS-1'!$B$5:$J$44,9,FALSE)*SDBYLD2!$F22</f>
        <v>0</v>
      </c>
      <c r="AP22" s="44">
        <f>SDBYLD1!AP22*VLOOKUP(SDBYLD2!AP$4,'[1]INTERNAL PARAMETERS-1'!$B$5:$J$44,5,FALSE)*VLOOKUP(SDBYLD2!AP$4,'[1]INTERNAL PARAMETERS-1'!$B$5:$J$44,7,FALSE)*SDBYLD2!$F22 + SDBYLD1!AP22*(1-VLOOKUP(SDBYLD2!AP$4,'[1]INTERNAL PARAMETERS-1'!$B$5:$J$44,5,FALSE))*VLOOKUP(SDBYLD2!AP$4,'[1]INTERNAL PARAMETERS-1'!$B$5:$J$44,9,FALSE)*SDBYLD2!$F22</f>
        <v>0</v>
      </c>
      <c r="AQ22" s="44">
        <f>SDBYLD1!AQ22*VLOOKUP(SDBYLD2!AQ$4,'[1]INTERNAL PARAMETERS-1'!$B$5:$J$44,5,FALSE)*VLOOKUP(SDBYLD2!AQ$4,'[1]INTERNAL PARAMETERS-1'!$B$5:$J$44,7,FALSE)*SDBYLD2!$F22 + SDBYLD1!AQ22*(1-VLOOKUP(SDBYLD2!AQ$4,'[1]INTERNAL PARAMETERS-1'!$B$5:$J$44,5,FALSE))*VLOOKUP(SDBYLD2!AQ$4,'[1]INTERNAL PARAMETERS-1'!$B$5:$J$44,9,FALSE)*SDBYLD2!$F22</f>
        <v>0</v>
      </c>
      <c r="AR22" s="44">
        <f>SDBYLD1!AR22*VLOOKUP(SDBYLD2!AR$4,'[1]INTERNAL PARAMETERS-1'!$B$5:$J$44,5,FALSE)*VLOOKUP(SDBYLD2!AR$4,'[1]INTERNAL PARAMETERS-1'!$B$5:$J$44,7,FALSE)*SDBYLD2!$F22 + SDBYLD1!AR22*(1-VLOOKUP(SDBYLD2!AR$4,'[1]INTERNAL PARAMETERS-1'!$B$5:$J$44,5,FALSE))*VLOOKUP(SDBYLD2!AR$4,'[1]INTERNAL PARAMETERS-1'!$B$5:$J$44,9,FALSE)*SDBYLD2!$F22</f>
        <v>0</v>
      </c>
      <c r="AS22" s="44">
        <f>SDBYLD1!AS22*VLOOKUP(SDBYLD2!AS$4,'[1]INTERNAL PARAMETERS-1'!$B$5:$J$44,5,FALSE)*VLOOKUP(SDBYLD2!AS$4,'[1]INTERNAL PARAMETERS-1'!$B$5:$J$44,7,FALSE)*SDBYLD2!$F22 + SDBYLD1!AS22*(1-VLOOKUP(SDBYLD2!AS$4,'[1]INTERNAL PARAMETERS-1'!$B$5:$J$44,5,FALSE))*VLOOKUP(SDBYLD2!AS$4,'[1]INTERNAL PARAMETERS-1'!$B$5:$J$44,9,FALSE)*SDBYLD2!$F22</f>
        <v>0</v>
      </c>
      <c r="AT22" s="43">
        <f>SDBYLD1!AT22*VLOOKUP(SDBYLD2!AT$4,'[1]INTERNAL PARAMETERS-1'!$B$5:$J$44,5,FALSE)*VLOOKUP(SDBYLD2!AT$4,'[1]INTERNAL PARAMETERS-1'!$B$5:$J$44,7,FALSE)*SDBYLD2!$F22 + SDBYLD1!AT22*(1-VLOOKUP(SDBYLD2!AT$4,'[1]INTERNAL PARAMETERS-1'!$B$5:$J$44,5,FALSE))*VLOOKUP(SDBYLD2!AT$4,'[1]INTERNAL PARAMETERS-1'!$B$5:$J$44,9,FALSE)*SDBYLD2!$F22</f>
        <v>0</v>
      </c>
      <c r="AU22" s="45">
        <f>SDBYLD1!AU22*VLOOKUP(SDBYLD2!AU$4,'[1]INTERNAL PARAMETERS-1'!$B$5:$J$44,5,FALSE)*VLOOKUP(SDBYLD2!AU$4,'[1]INTERNAL PARAMETERS-1'!$B$5:$J$44,6,FALSE)*VLOOKUP(SDBYLD2!AU$4,'[1]INTERNAL PARAMETERS-1'!$B$5:$J$44,3,FALSE) + SDBYLD1!AU22*(1-VLOOKUP(SDBYLD2!AU$4,'[1]INTERNAL PARAMETERS-1'!$B$5:$J$44,5,FALSE))*VLOOKUP(SDBYLD2!AU$4,'[1]INTERNAL PARAMETERS-1'!$B$5:$J$44,8,FALSE)*VLOOKUP(SDBYLD2!AU$4,'[1]INTERNAL PARAMETERS-1'!$B$5:$J$44,3,FALSE)</f>
        <v>0</v>
      </c>
      <c r="AV22" s="44">
        <f>SDBYLD1!AV22*VLOOKUP(SDBYLD2!AV$4,'[1]INTERNAL PARAMETERS-1'!$B$5:$J$44,5,FALSE)*VLOOKUP(SDBYLD2!AV$4,'[1]INTERNAL PARAMETERS-1'!$B$5:$J$44,6,FALSE)*VLOOKUP(SDBYLD2!AV$4,'[1]INTERNAL PARAMETERS-1'!$B$5:$J$44,3,FALSE) + SDBYLD1!AV22*(1-VLOOKUP(SDBYLD2!AV$4,'[1]INTERNAL PARAMETERS-1'!$B$5:$J$44,5,FALSE))*VLOOKUP(SDBYLD2!AV$4,'[1]INTERNAL PARAMETERS-1'!$B$5:$J$44,8,FALSE)*VLOOKUP(SDBYLD2!AV$4,'[1]INTERNAL PARAMETERS-1'!$B$5:$J$44,3,FALSE)</f>
        <v>0</v>
      </c>
      <c r="AW22" s="44">
        <f>SDBYLD1!AW22*VLOOKUP(SDBYLD2!AW$4,'[1]INTERNAL PARAMETERS-1'!$B$5:$J$44,5,FALSE)*VLOOKUP(SDBYLD2!AW$4,'[1]INTERNAL PARAMETERS-1'!$B$5:$J$44,6,FALSE)*VLOOKUP(SDBYLD2!AW$4,'[1]INTERNAL PARAMETERS-1'!$B$5:$J$44,3,FALSE) + SDBYLD1!AW22*(1-VLOOKUP(SDBYLD2!AW$4,'[1]INTERNAL PARAMETERS-1'!$B$5:$J$44,5,FALSE))*VLOOKUP(SDBYLD2!AW$4,'[1]INTERNAL PARAMETERS-1'!$B$5:$J$44,8,FALSE)*VLOOKUP(SDBYLD2!AW$4,'[1]INTERNAL PARAMETERS-1'!$B$5:$J$44,3,FALSE)</f>
        <v>8.422615957148287E-2</v>
      </c>
      <c r="AX22" s="44">
        <f>SDBYLD1!AX22*VLOOKUP(SDBYLD2!AX$4,'[1]INTERNAL PARAMETERS-1'!$B$5:$J$44,5,FALSE)*VLOOKUP(SDBYLD2!AX$4,'[1]INTERNAL PARAMETERS-1'!$B$5:$J$44,6,FALSE)*VLOOKUP(SDBYLD2!AX$4,'[1]INTERNAL PARAMETERS-1'!$B$5:$J$44,3,FALSE) + SDBYLD1!AX22*(1-VLOOKUP(SDBYLD2!AX$4,'[1]INTERNAL PARAMETERS-1'!$B$5:$J$44,5,FALSE))*VLOOKUP(SDBYLD2!AX$4,'[1]INTERNAL PARAMETERS-1'!$B$5:$J$44,8,FALSE)*VLOOKUP(SDBYLD2!AX$4,'[1]INTERNAL PARAMETERS-1'!$B$5:$J$44,3,FALSE)</f>
        <v>0</v>
      </c>
      <c r="AY22" s="44">
        <f>SDBYLD1!AY22*VLOOKUP(SDBYLD2!AY$4,'[1]INTERNAL PARAMETERS-1'!$B$5:$J$44,5,FALSE)*VLOOKUP(SDBYLD2!AY$4,'[1]INTERNAL PARAMETERS-1'!$B$5:$J$44,6,FALSE)*VLOOKUP(SDBYLD2!AY$4,'[1]INTERNAL PARAMETERS-1'!$B$5:$J$44,3,FALSE) + SDBYLD1!AY22*(1-VLOOKUP(SDBYLD2!AY$4,'[1]INTERNAL PARAMETERS-1'!$B$5:$J$44,5,FALSE))*VLOOKUP(SDBYLD2!AY$4,'[1]INTERNAL PARAMETERS-1'!$B$5:$J$44,8,FALSE)*VLOOKUP(SDBYLD2!AY$4,'[1]INTERNAL PARAMETERS-1'!$B$5:$J$44,3,FALSE)</f>
        <v>0</v>
      </c>
      <c r="AZ22" s="44">
        <f>SDBYLD1!AZ22*VLOOKUP(SDBYLD2!AZ$4,'[1]INTERNAL PARAMETERS-1'!$B$5:$J$44,5,FALSE)*VLOOKUP(SDBYLD2!AZ$4,'[1]INTERNAL PARAMETERS-1'!$B$5:$J$44,6,FALSE)*VLOOKUP(SDBYLD2!AZ$4,'[1]INTERNAL PARAMETERS-1'!$B$5:$J$44,3,FALSE) + SDBYLD1!AZ22*(1-VLOOKUP(SDBYLD2!AZ$4,'[1]INTERNAL PARAMETERS-1'!$B$5:$J$44,5,FALSE))*VLOOKUP(SDBYLD2!AZ$4,'[1]INTERNAL PARAMETERS-1'!$B$5:$J$44,8,FALSE)*VLOOKUP(SDBYLD2!AZ$4,'[1]INTERNAL PARAMETERS-1'!$B$5:$J$44,3,FALSE)</f>
        <v>0</v>
      </c>
      <c r="BA22" s="44">
        <f>SDBYLD1!BA22*VLOOKUP(SDBYLD2!BA$4,'[1]INTERNAL PARAMETERS-1'!$B$5:$J$44,5,FALSE)*VLOOKUP(SDBYLD2!BA$4,'[1]INTERNAL PARAMETERS-1'!$B$5:$J$44,6,FALSE)*VLOOKUP(SDBYLD2!BA$4,'[1]INTERNAL PARAMETERS-1'!$B$5:$J$44,3,FALSE) + SDBYLD1!BA22*(1-VLOOKUP(SDBYLD2!BA$4,'[1]INTERNAL PARAMETERS-1'!$B$5:$J$44,5,FALSE))*VLOOKUP(SDBYLD2!BA$4,'[1]INTERNAL PARAMETERS-1'!$B$5:$J$44,8,FALSE)*VLOOKUP(SDBYLD2!BA$4,'[1]INTERNAL PARAMETERS-1'!$B$5:$J$44,3,FALSE)</f>
        <v>0.23199543074172882</v>
      </c>
      <c r="BB22" s="44">
        <f>SDBYLD1!BB22*VLOOKUP(SDBYLD2!BB$4,'[1]INTERNAL PARAMETERS-1'!$B$5:$J$44,5,FALSE)*VLOOKUP(SDBYLD2!BB$4,'[1]INTERNAL PARAMETERS-1'!$B$5:$J$44,6,FALSE)*VLOOKUP(SDBYLD2!BB$4,'[1]INTERNAL PARAMETERS-1'!$B$5:$J$44,3,FALSE) + SDBYLD1!BB22*(1-VLOOKUP(SDBYLD2!BB$4,'[1]INTERNAL PARAMETERS-1'!$B$5:$J$44,5,FALSE))*VLOOKUP(SDBYLD2!BB$4,'[1]INTERNAL PARAMETERS-1'!$B$5:$J$44,8,FALSE)*VLOOKUP(SDBYLD2!BB$4,'[1]INTERNAL PARAMETERS-1'!$B$5:$J$44,3,FALSE)</f>
        <v>8.2521911640988689E-3</v>
      </c>
      <c r="BC22" s="44">
        <f>SDBYLD1!BC22*VLOOKUP(SDBYLD2!BC$4,'[1]INTERNAL PARAMETERS-1'!$B$5:$J$44,5,FALSE)*VLOOKUP(SDBYLD2!BC$4,'[1]INTERNAL PARAMETERS-1'!$B$5:$J$44,6,FALSE)*VLOOKUP(SDBYLD2!BC$4,'[1]INTERNAL PARAMETERS-1'!$B$5:$J$44,3,FALSE) + SDBYLD1!BC22*(1-VLOOKUP(SDBYLD2!BC$4,'[1]INTERNAL PARAMETERS-1'!$B$5:$J$44,5,FALSE))*VLOOKUP(SDBYLD2!BC$4,'[1]INTERNAL PARAMETERS-1'!$B$5:$J$44,8,FALSE)*VLOOKUP(SDBYLD2!BC$4,'[1]INTERNAL PARAMETERS-1'!$B$5:$J$44,3,FALSE)</f>
        <v>4.2627559314728558E-2</v>
      </c>
      <c r="BD22" s="44">
        <f>SDBYLD1!BD22*VLOOKUP(SDBYLD2!BD$4,'[1]INTERNAL PARAMETERS-1'!$B$5:$J$44,5,FALSE)*VLOOKUP(SDBYLD2!BD$4,'[1]INTERNAL PARAMETERS-1'!$B$5:$J$44,6,FALSE)*VLOOKUP(SDBYLD2!BD$4,'[1]INTERNAL PARAMETERS-1'!$B$5:$J$44,3,FALSE) + SDBYLD1!BD22*(1-VLOOKUP(SDBYLD2!BD$4,'[1]INTERNAL PARAMETERS-1'!$B$5:$J$44,5,FALSE))*VLOOKUP(SDBYLD2!BD$4,'[1]INTERNAL PARAMETERS-1'!$B$5:$J$44,8,FALSE)*VLOOKUP(SDBYLD2!BD$4,'[1]INTERNAL PARAMETERS-1'!$B$5:$J$44,3,FALSE)</f>
        <v>7.1046094761021911E-3</v>
      </c>
      <c r="BE22" s="44">
        <f>SDBYLD1!BE22*VLOOKUP(SDBYLD2!BE$4,'[1]INTERNAL PARAMETERS-1'!$B$5:$J$44,5,FALSE)*VLOOKUP(SDBYLD2!BE$4,'[1]INTERNAL PARAMETERS-1'!$B$5:$J$44,6,FALSE)*VLOOKUP(SDBYLD2!BE$4,'[1]INTERNAL PARAMETERS-1'!$B$5:$J$44,3,FALSE) + SDBYLD1!BE22*(1-VLOOKUP(SDBYLD2!BE$4,'[1]INTERNAL PARAMETERS-1'!$B$5:$J$44,5,FALSE))*VLOOKUP(SDBYLD2!BE$4,'[1]INTERNAL PARAMETERS-1'!$B$5:$J$44,8,FALSE)*VLOOKUP(SDBYLD2!BE$4,'[1]INTERNAL PARAMETERS-1'!$B$5:$J$44,3,FALSE)</f>
        <v>4.8763809836325882E-2</v>
      </c>
      <c r="BF22" s="44">
        <f>SDBYLD1!BF22*VLOOKUP(SDBYLD2!BF$4,'[1]INTERNAL PARAMETERS-1'!$B$5:$J$44,5,FALSE)*VLOOKUP(SDBYLD2!BF$4,'[1]INTERNAL PARAMETERS-1'!$B$5:$J$44,6,FALSE)*VLOOKUP(SDBYLD2!BF$4,'[1]INTERNAL PARAMETERS-1'!$B$5:$J$44,3,FALSE) + SDBYLD1!BF22*(1-VLOOKUP(SDBYLD2!BF$4,'[1]INTERNAL PARAMETERS-1'!$B$5:$J$44,5,FALSE))*VLOOKUP(SDBYLD2!BF$4,'[1]INTERNAL PARAMETERS-1'!$B$5:$J$44,8,FALSE)*VLOOKUP(SDBYLD2!BF$4,'[1]INTERNAL PARAMETERS-1'!$B$5:$J$44,3,FALSE)</f>
        <v>0</v>
      </c>
      <c r="BG22" s="44">
        <f>SDBYLD1!BG22*VLOOKUP(SDBYLD2!BG$4,'[1]INTERNAL PARAMETERS-1'!$B$5:$J$44,5,FALSE)*VLOOKUP(SDBYLD2!BG$4,'[1]INTERNAL PARAMETERS-1'!$B$5:$J$44,6,FALSE)*VLOOKUP(SDBYLD2!BG$4,'[1]INTERNAL PARAMETERS-1'!$B$5:$J$44,3,FALSE) + SDBYLD1!BG22*(1-VLOOKUP(SDBYLD2!BG$4,'[1]INTERNAL PARAMETERS-1'!$B$5:$J$44,5,FALSE))*VLOOKUP(SDBYLD2!BG$4,'[1]INTERNAL PARAMETERS-1'!$B$5:$J$44,8,FALSE)*VLOOKUP(SDBYLD2!BG$4,'[1]INTERNAL PARAMETERS-1'!$B$5:$J$44,3,FALSE)</f>
        <v>1.245437889765289E-2</v>
      </c>
      <c r="BH22" s="44">
        <f>SDBYLD1!BH22*VLOOKUP(SDBYLD2!BH$4,'[1]INTERNAL PARAMETERS-1'!$B$5:$J$44,5,FALSE)*VLOOKUP(SDBYLD2!BH$4,'[1]INTERNAL PARAMETERS-1'!$B$5:$J$44,6,FALSE)*VLOOKUP(SDBYLD2!BH$4,'[1]INTERNAL PARAMETERS-1'!$B$5:$J$44,3,FALSE) + SDBYLD1!BH22*(1-VLOOKUP(SDBYLD2!BH$4,'[1]INTERNAL PARAMETERS-1'!$B$5:$J$44,5,FALSE))*VLOOKUP(SDBYLD2!BH$4,'[1]INTERNAL PARAMETERS-1'!$B$5:$J$44,8,FALSE)*VLOOKUP(SDBYLD2!BH$4,'[1]INTERNAL PARAMETERS-1'!$B$5:$J$44,3,FALSE)</f>
        <v>2.4858077307970818E-5</v>
      </c>
      <c r="BI22" s="44">
        <f>SDBYLD1!BI22*VLOOKUP(SDBYLD2!BI$4,'[1]INTERNAL PARAMETERS-1'!$B$5:$J$44,5,FALSE)*VLOOKUP(SDBYLD2!BI$4,'[1]INTERNAL PARAMETERS-1'!$B$5:$J$44,6,FALSE)*VLOOKUP(SDBYLD2!BI$4,'[1]INTERNAL PARAMETERS-1'!$B$5:$J$44,3,FALSE) + SDBYLD1!BI22*(1-VLOOKUP(SDBYLD2!BI$4,'[1]INTERNAL PARAMETERS-1'!$B$5:$J$44,5,FALSE))*VLOOKUP(SDBYLD2!BI$4,'[1]INTERNAL PARAMETERS-1'!$B$5:$J$44,8,FALSE)*VLOOKUP(SDBYLD2!BI$4,'[1]INTERNAL PARAMETERS-1'!$B$5:$J$44,3,FALSE)</f>
        <v>0</v>
      </c>
      <c r="BJ22" s="44">
        <f>SDBYLD1!BJ22*VLOOKUP(SDBYLD2!BJ$4,'[1]INTERNAL PARAMETERS-1'!$B$5:$J$44,5,FALSE)*VLOOKUP(SDBYLD2!BJ$4,'[1]INTERNAL PARAMETERS-1'!$B$5:$J$44,6,FALSE)*VLOOKUP(SDBYLD2!BJ$4,'[1]INTERNAL PARAMETERS-1'!$B$5:$J$44,3,FALSE) + SDBYLD1!BJ22*(1-VLOOKUP(SDBYLD2!BJ$4,'[1]INTERNAL PARAMETERS-1'!$B$5:$J$44,5,FALSE))*VLOOKUP(SDBYLD2!BJ$4,'[1]INTERNAL PARAMETERS-1'!$B$5:$J$44,8,FALSE)*VLOOKUP(SDBYLD2!BJ$4,'[1]INTERNAL PARAMETERS-1'!$B$5:$J$44,3,FALSE)</f>
        <v>5.6752828420598249E-3</v>
      </c>
      <c r="BK22" s="44">
        <f>SDBYLD1!BK22*VLOOKUP(SDBYLD2!BK$4,'[1]INTERNAL PARAMETERS-1'!$B$5:$J$44,5,FALSE)*VLOOKUP(SDBYLD2!BK$4,'[1]INTERNAL PARAMETERS-1'!$B$5:$J$44,6,FALSE)*VLOOKUP(SDBYLD2!BK$4,'[1]INTERNAL PARAMETERS-1'!$B$5:$J$44,3,FALSE) + SDBYLD1!BK22*(1-VLOOKUP(SDBYLD2!BK$4,'[1]INTERNAL PARAMETERS-1'!$B$5:$J$44,5,FALSE))*VLOOKUP(SDBYLD2!BK$4,'[1]INTERNAL PARAMETERS-1'!$B$5:$J$44,8,FALSE)*VLOOKUP(SDBYLD2!BK$4,'[1]INTERNAL PARAMETERS-1'!$B$5:$J$44,3,FALSE)</f>
        <v>5.4732827197201553E-3</v>
      </c>
      <c r="BL22" s="44">
        <f>SDBYLD1!BL22*VLOOKUP(SDBYLD2!BL$4,'[1]INTERNAL PARAMETERS-1'!$B$5:$J$44,5,FALSE)*VLOOKUP(SDBYLD2!BL$4,'[1]INTERNAL PARAMETERS-1'!$B$5:$J$44,6,FALSE)*VLOOKUP(SDBYLD2!BL$4,'[1]INTERNAL PARAMETERS-1'!$B$5:$J$44,3,FALSE) + SDBYLD1!BL22*(1-VLOOKUP(SDBYLD2!BL$4,'[1]INTERNAL PARAMETERS-1'!$B$5:$J$44,5,FALSE))*VLOOKUP(SDBYLD2!BL$4,'[1]INTERNAL PARAMETERS-1'!$B$5:$J$44,8,FALSE)*VLOOKUP(SDBYLD2!BL$4,'[1]INTERNAL PARAMETERS-1'!$B$5:$J$44,3,FALSE)</f>
        <v>1.0754687079602844E-2</v>
      </c>
      <c r="BM22" s="44">
        <f>SDBYLD1!BM22*VLOOKUP(SDBYLD2!BM$4,'[1]INTERNAL PARAMETERS-1'!$B$5:$J$44,5,FALSE)*VLOOKUP(SDBYLD2!BM$4,'[1]INTERNAL PARAMETERS-1'!$B$5:$J$44,6,FALSE)*VLOOKUP(SDBYLD2!BM$4,'[1]INTERNAL PARAMETERS-1'!$B$5:$J$44,3,FALSE) + SDBYLD1!BM22*(1-VLOOKUP(SDBYLD2!BM$4,'[1]INTERNAL PARAMETERS-1'!$B$5:$J$44,5,FALSE))*VLOOKUP(SDBYLD2!BM$4,'[1]INTERNAL PARAMETERS-1'!$B$5:$J$44,8,FALSE)*VLOOKUP(SDBYLD2!BM$4,'[1]INTERNAL PARAMETERS-1'!$B$5:$J$44,3,FALSE)</f>
        <v>1.0431148885667284E-2</v>
      </c>
      <c r="BN22" s="44">
        <f>SDBYLD1!BN22*VLOOKUP(SDBYLD2!BN$4,'[1]INTERNAL PARAMETERS-1'!$B$5:$J$44,5,FALSE)*VLOOKUP(SDBYLD2!BN$4,'[1]INTERNAL PARAMETERS-1'!$B$5:$J$44,6,FALSE)*VLOOKUP(SDBYLD2!BN$4,'[1]INTERNAL PARAMETERS-1'!$B$5:$J$44,3,FALSE) + SDBYLD1!BN22*(1-VLOOKUP(SDBYLD2!BN$4,'[1]INTERNAL PARAMETERS-1'!$B$5:$J$44,5,FALSE))*VLOOKUP(SDBYLD2!BN$4,'[1]INTERNAL PARAMETERS-1'!$B$5:$J$44,8,FALSE)*VLOOKUP(SDBYLD2!BN$4,'[1]INTERNAL PARAMETERS-1'!$B$5:$J$44,3,FALSE)</f>
        <v>4.6135650746307027E-3</v>
      </c>
      <c r="BO22" s="44">
        <f>SDBYLD1!BO22*VLOOKUP(SDBYLD2!BO$4,'[1]INTERNAL PARAMETERS-1'!$B$5:$J$44,5,FALSE)*VLOOKUP(SDBYLD2!BO$4,'[1]INTERNAL PARAMETERS-1'!$B$5:$J$44,6,FALSE)*VLOOKUP(SDBYLD2!BO$4,'[1]INTERNAL PARAMETERS-1'!$B$5:$J$44,3,FALSE) + SDBYLD1!BO22*(1-VLOOKUP(SDBYLD2!BO$4,'[1]INTERNAL PARAMETERS-1'!$B$5:$J$44,5,FALSE))*VLOOKUP(SDBYLD2!BO$4,'[1]INTERNAL PARAMETERS-1'!$B$5:$J$44,8,FALSE)*VLOOKUP(SDBYLD2!BO$4,'[1]INTERNAL PARAMETERS-1'!$B$5:$J$44,3,FALSE)</f>
        <v>1.9293141482647311E-3</v>
      </c>
      <c r="BP22" s="44">
        <f>SDBYLD1!BP22*VLOOKUP(SDBYLD2!BP$4,'[1]INTERNAL PARAMETERS-1'!$B$5:$J$44,5,FALSE)*VLOOKUP(SDBYLD2!BP$4,'[1]INTERNAL PARAMETERS-1'!$B$5:$J$44,6,FALSE)*VLOOKUP(SDBYLD2!BP$4,'[1]INTERNAL PARAMETERS-1'!$B$5:$J$44,3,FALSE) + SDBYLD1!BP22*(1-VLOOKUP(SDBYLD2!BP$4,'[1]INTERNAL PARAMETERS-1'!$B$5:$J$44,5,FALSE))*VLOOKUP(SDBYLD2!BP$4,'[1]INTERNAL PARAMETERS-1'!$B$5:$J$44,8,FALSE)*VLOOKUP(SDBYLD2!BP$4,'[1]INTERNAL PARAMETERS-1'!$B$5:$J$44,3,FALSE)</f>
        <v>1.1179558577658836E-4</v>
      </c>
      <c r="BQ22" s="44">
        <f>SDBYLD1!BQ22*VLOOKUP(SDBYLD2!BQ$4,'[1]INTERNAL PARAMETERS-1'!$B$5:$J$44,5,FALSE)*VLOOKUP(SDBYLD2!BQ$4,'[1]INTERNAL PARAMETERS-1'!$B$5:$J$44,6,FALSE)*VLOOKUP(SDBYLD2!BQ$4,'[1]INTERNAL PARAMETERS-1'!$B$5:$J$44,3,FALSE) + SDBYLD1!BQ22*(1-VLOOKUP(SDBYLD2!BQ$4,'[1]INTERNAL PARAMETERS-1'!$B$5:$J$44,5,FALSE))*VLOOKUP(SDBYLD2!BQ$4,'[1]INTERNAL PARAMETERS-1'!$B$5:$J$44,8,FALSE)*VLOOKUP(SDBYLD2!BQ$4,'[1]INTERNAL PARAMETERS-1'!$B$5:$J$44,3,FALSE)</f>
        <v>1.6637771438614803E-2</v>
      </c>
      <c r="BR22" s="44">
        <f>SDBYLD1!BR22*VLOOKUP(SDBYLD2!BR$4,'[1]INTERNAL PARAMETERS-1'!$B$5:$J$44,5,FALSE)*VLOOKUP(SDBYLD2!BR$4,'[1]INTERNAL PARAMETERS-1'!$B$5:$J$44,6,FALSE)*VLOOKUP(SDBYLD2!BR$4,'[1]INTERNAL PARAMETERS-1'!$B$5:$J$44,3,FALSE) + SDBYLD1!BR22*(1-VLOOKUP(SDBYLD2!BR$4,'[1]INTERNAL PARAMETERS-1'!$B$5:$J$44,5,FALSE))*VLOOKUP(SDBYLD2!BR$4,'[1]INTERNAL PARAMETERS-1'!$B$5:$J$44,8,FALSE)*VLOOKUP(SDBYLD2!BR$4,'[1]INTERNAL PARAMETERS-1'!$B$5:$J$44,3,FALSE)</f>
        <v>3.0206728862772311E-4</v>
      </c>
      <c r="BS22" s="44">
        <f>SDBYLD1!BS22*VLOOKUP(SDBYLD2!BS$4,'[1]INTERNAL PARAMETERS-1'!$B$5:$J$44,5,FALSE)*VLOOKUP(SDBYLD2!BS$4,'[1]INTERNAL PARAMETERS-1'!$B$5:$J$44,6,FALSE)*VLOOKUP(SDBYLD2!BS$4,'[1]INTERNAL PARAMETERS-1'!$B$5:$J$44,3,FALSE) + SDBYLD1!BS22*(1-VLOOKUP(SDBYLD2!BS$4,'[1]INTERNAL PARAMETERS-1'!$B$5:$J$44,5,FALSE))*VLOOKUP(SDBYLD2!BS$4,'[1]INTERNAL PARAMETERS-1'!$B$5:$J$44,8,FALSE)*VLOOKUP(SDBYLD2!BS$4,'[1]INTERNAL PARAMETERS-1'!$B$5:$J$44,3,FALSE)</f>
        <v>1.4979147113856609E-5</v>
      </c>
      <c r="BT22" s="44">
        <f>SDBYLD1!BT22*VLOOKUP(SDBYLD2!BT$4,'[1]INTERNAL PARAMETERS-1'!$B$5:$J$44,5,FALSE)*VLOOKUP(SDBYLD2!BT$4,'[1]INTERNAL PARAMETERS-1'!$B$5:$J$44,6,FALSE)*VLOOKUP(SDBYLD2!BT$4,'[1]INTERNAL PARAMETERS-1'!$B$5:$J$44,3,FALSE) + SDBYLD1!BT22*(1-VLOOKUP(SDBYLD2!BT$4,'[1]INTERNAL PARAMETERS-1'!$B$5:$J$44,5,FALSE))*VLOOKUP(SDBYLD2!BT$4,'[1]INTERNAL PARAMETERS-1'!$B$5:$J$44,8,FALSE)*VLOOKUP(SDBYLD2!BT$4,'[1]INTERNAL PARAMETERS-1'!$B$5:$J$44,3,FALSE)</f>
        <v>0</v>
      </c>
      <c r="BU22" s="44">
        <f>SDBYLD1!BU22*VLOOKUP(SDBYLD2!BU$4,'[1]INTERNAL PARAMETERS-1'!$B$5:$J$44,5,FALSE)*VLOOKUP(SDBYLD2!BU$4,'[1]INTERNAL PARAMETERS-1'!$B$5:$J$44,6,FALSE)*VLOOKUP(SDBYLD2!BU$4,'[1]INTERNAL PARAMETERS-1'!$B$5:$J$44,3,FALSE) + SDBYLD1!BU22*(1-VLOOKUP(SDBYLD2!BU$4,'[1]INTERNAL PARAMETERS-1'!$B$5:$J$44,5,FALSE))*VLOOKUP(SDBYLD2!BU$4,'[1]INTERNAL PARAMETERS-1'!$B$5:$J$44,8,FALSE)*VLOOKUP(SDBYLD2!BU$4,'[1]INTERNAL PARAMETERS-1'!$B$5:$J$44,3,FALSE)</f>
        <v>0</v>
      </c>
      <c r="BV22" s="44">
        <f>SDBYLD1!BV22*VLOOKUP(SDBYLD2!BV$4,'[1]INTERNAL PARAMETERS-1'!$B$5:$J$44,5,FALSE)*VLOOKUP(SDBYLD2!BV$4,'[1]INTERNAL PARAMETERS-1'!$B$5:$J$44,6,FALSE)*VLOOKUP(SDBYLD2!BV$4,'[1]INTERNAL PARAMETERS-1'!$B$5:$J$44,3,FALSE) + SDBYLD1!BV22*(1-VLOOKUP(SDBYLD2!BV$4,'[1]INTERNAL PARAMETERS-1'!$B$5:$J$44,5,FALSE))*VLOOKUP(SDBYLD2!BV$4,'[1]INTERNAL PARAMETERS-1'!$B$5:$J$44,8,FALSE)*VLOOKUP(SDBYLD2!BV$4,'[1]INTERNAL PARAMETERS-1'!$B$5:$J$44,3,FALSE)</f>
        <v>0</v>
      </c>
      <c r="BW22" s="44">
        <f>SDBYLD1!BW22*VLOOKUP(SDBYLD2!BW$4,'[1]INTERNAL PARAMETERS-1'!$B$5:$J$44,5,FALSE)*VLOOKUP(SDBYLD2!BW$4,'[1]INTERNAL PARAMETERS-1'!$B$5:$J$44,6,FALSE)*VLOOKUP(SDBYLD2!BW$4,'[1]INTERNAL PARAMETERS-1'!$B$5:$J$44,3,FALSE) + SDBYLD1!BW22*(1-VLOOKUP(SDBYLD2!BW$4,'[1]INTERNAL PARAMETERS-1'!$B$5:$J$44,5,FALSE))*VLOOKUP(SDBYLD2!BW$4,'[1]INTERNAL PARAMETERS-1'!$B$5:$J$44,8,FALSE)*VLOOKUP(SDBYLD2!BW$4,'[1]INTERNAL PARAMETERS-1'!$B$5:$J$44,3,FALSE)</f>
        <v>0</v>
      </c>
      <c r="BX22" s="44">
        <f>SDBYLD1!BX22*VLOOKUP(SDBYLD2!BX$4,'[1]INTERNAL PARAMETERS-1'!$B$5:$J$44,5,FALSE)*VLOOKUP(SDBYLD2!BX$4,'[1]INTERNAL PARAMETERS-1'!$B$5:$J$44,6,FALSE)*VLOOKUP(SDBYLD2!BX$4,'[1]INTERNAL PARAMETERS-1'!$B$5:$J$44,3,FALSE) + SDBYLD1!BX22*(1-VLOOKUP(SDBYLD2!BX$4,'[1]INTERNAL PARAMETERS-1'!$B$5:$J$44,5,FALSE))*VLOOKUP(SDBYLD2!BX$4,'[1]INTERNAL PARAMETERS-1'!$B$5:$J$44,8,FALSE)*VLOOKUP(SDBYLD2!BX$4,'[1]INTERNAL PARAMETERS-1'!$B$5:$J$44,3,FALSE)</f>
        <v>0</v>
      </c>
      <c r="BY22" s="44">
        <f>SDBYLD1!BY22*VLOOKUP(SDBYLD2!BY$4,'[1]INTERNAL PARAMETERS-1'!$B$5:$J$44,5,FALSE)*VLOOKUP(SDBYLD2!BY$4,'[1]INTERNAL PARAMETERS-1'!$B$5:$J$44,6,FALSE)*VLOOKUP(SDBYLD2!BY$4,'[1]INTERNAL PARAMETERS-1'!$B$5:$J$44,3,FALSE) + SDBYLD1!BY22*(1-VLOOKUP(SDBYLD2!BY$4,'[1]INTERNAL PARAMETERS-1'!$B$5:$J$44,5,FALSE))*VLOOKUP(SDBYLD2!BY$4,'[1]INTERNAL PARAMETERS-1'!$B$5:$J$44,8,FALSE)*VLOOKUP(SDBYLD2!BY$4,'[1]INTERNAL PARAMETERS-1'!$B$5:$J$44,3,FALSE)</f>
        <v>0</v>
      </c>
      <c r="BZ22" s="44">
        <f>SDBYLD1!BZ22*VLOOKUP(SDBYLD2!BZ$4,'[1]INTERNAL PARAMETERS-1'!$B$5:$J$44,5,FALSE)*VLOOKUP(SDBYLD2!BZ$4,'[1]INTERNAL PARAMETERS-1'!$B$5:$J$44,6,FALSE)*VLOOKUP(SDBYLD2!BZ$4,'[1]INTERNAL PARAMETERS-1'!$B$5:$J$44,3,FALSE) + SDBYLD1!BZ22*(1-VLOOKUP(SDBYLD2!BZ$4,'[1]INTERNAL PARAMETERS-1'!$B$5:$J$44,5,FALSE))*VLOOKUP(SDBYLD2!BZ$4,'[1]INTERNAL PARAMETERS-1'!$B$5:$J$44,8,FALSE)*VLOOKUP(SDBYLD2!BZ$4,'[1]INTERNAL PARAMETERS-1'!$B$5:$J$44,3,FALSE)</f>
        <v>2.9461424957595044E-5</v>
      </c>
      <c r="CA22" s="44">
        <f>SDBYLD1!CA22*VLOOKUP(SDBYLD2!CA$4,'[1]INTERNAL PARAMETERS-1'!$B$5:$J$44,5,FALSE)*VLOOKUP(SDBYLD2!CA$4,'[1]INTERNAL PARAMETERS-1'!$B$5:$J$44,6,FALSE)*VLOOKUP(SDBYLD2!CA$4,'[1]INTERNAL PARAMETERS-1'!$B$5:$J$44,3,FALSE) + SDBYLD1!CA22*(1-VLOOKUP(SDBYLD2!CA$4,'[1]INTERNAL PARAMETERS-1'!$B$5:$J$44,5,FALSE))*VLOOKUP(SDBYLD2!CA$4,'[1]INTERNAL PARAMETERS-1'!$B$5:$J$44,8,FALSE)*VLOOKUP(SDBYLD2!CA$4,'[1]INTERNAL PARAMETERS-1'!$B$5:$J$44,3,FALSE)</f>
        <v>0</v>
      </c>
      <c r="CB22" s="44">
        <f>SDBYLD1!CB22*VLOOKUP(SDBYLD2!CB$4,'[1]INTERNAL PARAMETERS-1'!$B$5:$J$44,5,FALSE)*VLOOKUP(SDBYLD2!CB$4,'[1]INTERNAL PARAMETERS-1'!$B$5:$J$44,6,FALSE)*VLOOKUP(SDBYLD2!CB$4,'[1]INTERNAL PARAMETERS-1'!$B$5:$J$44,3,FALSE) + SDBYLD1!CB22*(1-VLOOKUP(SDBYLD2!CB$4,'[1]INTERNAL PARAMETERS-1'!$B$5:$J$44,5,FALSE))*VLOOKUP(SDBYLD2!CB$4,'[1]INTERNAL PARAMETERS-1'!$B$5:$J$44,8,FALSE)*VLOOKUP(SDBYLD2!CB$4,'[1]INTERNAL PARAMETERS-1'!$B$5:$J$44,3,FALSE)</f>
        <v>0</v>
      </c>
      <c r="CC22" s="44">
        <f>SDBYLD1!CC22*VLOOKUP(SDBYLD2!CC$4,'[1]INTERNAL PARAMETERS-1'!$B$5:$J$44,5,FALSE)*VLOOKUP(SDBYLD2!CC$4,'[1]INTERNAL PARAMETERS-1'!$B$5:$J$44,6,FALSE)*VLOOKUP(SDBYLD2!CC$4,'[1]INTERNAL PARAMETERS-1'!$B$5:$J$44,3,FALSE) + SDBYLD1!CC22*(1-VLOOKUP(SDBYLD2!CC$4,'[1]INTERNAL PARAMETERS-1'!$B$5:$J$44,5,FALSE))*VLOOKUP(SDBYLD2!CC$4,'[1]INTERNAL PARAMETERS-1'!$B$5:$J$44,8,FALSE)*VLOOKUP(SDBYLD2!CC$4,'[1]INTERNAL PARAMETERS-1'!$B$5:$J$44,3,FALSE)</f>
        <v>6.5469833239100093E-5</v>
      </c>
      <c r="CD22" s="44">
        <f>SDBYLD1!CD22*VLOOKUP(SDBYLD2!CD$4,'[1]INTERNAL PARAMETERS-1'!$B$5:$J$44,5,FALSE)*VLOOKUP(SDBYLD2!CD$4,'[1]INTERNAL PARAMETERS-1'!$B$5:$J$44,6,FALSE)*VLOOKUP(SDBYLD2!CD$4,'[1]INTERNAL PARAMETERS-1'!$B$5:$J$44,3,FALSE) + SDBYLD1!CD22*(1-VLOOKUP(SDBYLD2!CD$4,'[1]INTERNAL PARAMETERS-1'!$B$5:$J$44,5,FALSE))*VLOOKUP(SDBYLD2!CD$4,'[1]INTERNAL PARAMETERS-1'!$B$5:$J$44,8,FALSE)*VLOOKUP(SDBYLD2!CD$4,'[1]INTERNAL PARAMETERS-1'!$B$5:$J$44,3,FALSE)</f>
        <v>3.3144031449369748E-4</v>
      </c>
      <c r="CE22" s="44">
        <f>SDBYLD1!CE22*VLOOKUP(SDBYLD2!CE$4,'[1]INTERNAL PARAMETERS-1'!$B$5:$J$44,5,FALSE)*VLOOKUP(SDBYLD2!CE$4,'[1]INTERNAL PARAMETERS-1'!$B$5:$J$44,6,FALSE)*VLOOKUP(SDBYLD2!CE$4,'[1]INTERNAL PARAMETERS-1'!$B$5:$J$44,3,FALSE) + SDBYLD1!CE22*(1-VLOOKUP(SDBYLD2!CE$4,'[1]INTERNAL PARAMETERS-1'!$B$5:$J$44,5,FALSE))*VLOOKUP(SDBYLD2!CE$4,'[1]INTERNAL PARAMETERS-1'!$B$5:$J$44,8,FALSE)*VLOOKUP(SDBYLD2!CE$4,'[1]INTERNAL PARAMETERS-1'!$B$5:$J$44,3,FALSE)</f>
        <v>3.3950784951133342E-4</v>
      </c>
      <c r="CF22" s="44">
        <f>SDBYLD1!CF22*VLOOKUP(SDBYLD2!CF$4,'[1]INTERNAL PARAMETERS-1'!$B$5:$J$44,5,FALSE)*VLOOKUP(SDBYLD2!CF$4,'[1]INTERNAL PARAMETERS-1'!$B$5:$J$44,6,FALSE)*VLOOKUP(SDBYLD2!CF$4,'[1]INTERNAL PARAMETERS-1'!$B$5:$J$44,3,FALSE) + SDBYLD1!CF22*(1-VLOOKUP(SDBYLD2!CF$4,'[1]INTERNAL PARAMETERS-1'!$B$5:$J$44,5,FALSE))*VLOOKUP(SDBYLD2!CF$4,'[1]INTERNAL PARAMETERS-1'!$B$5:$J$44,8,FALSE)*VLOOKUP(SDBYLD2!CF$4,'[1]INTERNAL PARAMETERS-1'!$B$5:$J$44,3,FALSE)</f>
        <v>0</v>
      </c>
      <c r="CG22" s="44">
        <f>SDBYLD1!CG22*VLOOKUP(SDBYLD2!CG$4,'[1]INTERNAL PARAMETERS-1'!$B$5:$J$44,5,FALSE)*VLOOKUP(SDBYLD2!CG$4,'[1]INTERNAL PARAMETERS-1'!$B$5:$J$44,6,FALSE)*VLOOKUP(SDBYLD2!CG$4,'[1]INTERNAL PARAMETERS-1'!$B$5:$J$44,3,FALSE) + SDBYLD1!CG22*(1-VLOOKUP(SDBYLD2!CG$4,'[1]INTERNAL PARAMETERS-1'!$B$5:$J$44,5,FALSE))*VLOOKUP(SDBYLD2!CG$4,'[1]INTERNAL PARAMETERS-1'!$B$5:$J$44,8,FALSE)*VLOOKUP(SDBYLD2!CG$4,'[1]INTERNAL PARAMETERS-1'!$B$5:$J$44,3,FALSE)</f>
        <v>5.4144136640818284E-5</v>
      </c>
      <c r="CH22" s="43">
        <f>SDBYLD1!CH22*VLOOKUP(SDBYLD2!CH$4,'[1]INTERNAL PARAMETERS-1'!$B$5:$J$44,5,FALSE)*VLOOKUP(SDBYLD2!CH$4,'[1]INTERNAL PARAMETERS-1'!$B$5:$J$44,6,FALSE)*VLOOKUP(SDBYLD2!CH$4,'[1]INTERNAL PARAMETERS-1'!$B$5:$J$44,3,FALSE) + SDBYLD1!CH22*(1-VLOOKUP(SDBYLD2!CH$4,'[1]INTERNAL PARAMETERS-1'!$B$5:$J$44,5,FALSE))*VLOOKUP(SDBYLD2!CH$4,'[1]INTERNAL PARAMETERS-1'!$B$5:$J$44,8,FALSE)*VLOOKUP(SDBYLD2!CH$4,'[1]INTERNAL PARAMETERS-1'!$B$5:$J$44,3,FALSE)</f>
        <v>0</v>
      </c>
      <c r="CJ22" s="45">
        <f t="shared" si="0"/>
        <v>0.91995277567998157</v>
      </c>
      <c r="CK22" s="43">
        <f t="shared" si="1"/>
        <v>0.492212914848349</v>
      </c>
    </row>
    <row r="23" spans="2:89" x14ac:dyDescent="0.4">
      <c r="B23" s="58" t="s">
        <v>5</v>
      </c>
      <c r="C23" s="57" t="s">
        <v>50</v>
      </c>
      <c r="D23" s="57" t="s">
        <v>67</v>
      </c>
      <c r="E23" s="133">
        <f>SDBeam!X23</f>
        <v>43.878574923028538</v>
      </c>
      <c r="F23" s="56">
        <f>'[1]INTERNAL PARAMETERS-1'!M5</f>
        <v>85.012</v>
      </c>
      <c r="G23" s="45">
        <f>SDBYLD1!G23*VLOOKUP(SDBYLD2!G$4,'[1]INTERNAL PARAMETERS-1'!$B$5:$J$44,5,FALSE)*VLOOKUP(SDBYLD2!G$4,'[1]INTERNAL PARAMETERS-1'!$B$5:$J$44,7,FALSE)*SDBYLD2!$F23 + SDBYLD1!G23*(1-VLOOKUP(SDBYLD2!G$4,'[1]INTERNAL PARAMETERS-1'!$B$5:$J$44,5,FALSE))*VLOOKUP(SDBYLD2!G$4,'[1]INTERNAL PARAMETERS-1'!$B$5:$J$44,9,FALSE)*SDBYLD2!$F23</f>
        <v>2.7683346439841143</v>
      </c>
      <c r="H23" s="44">
        <f>SDBYLD1!H23*VLOOKUP(SDBYLD2!H$4,'[1]INTERNAL PARAMETERS-1'!$B$5:$J$44,5,FALSE)*VLOOKUP(SDBYLD2!H$4,'[1]INTERNAL PARAMETERS-1'!$B$5:$J$44,7,FALSE)*SDBYLD2!$F23 + SDBYLD1!H23*(1-VLOOKUP(SDBYLD2!H$4,'[1]INTERNAL PARAMETERS-1'!$B$5:$J$44,5,FALSE))*VLOOKUP(SDBYLD2!H$4,'[1]INTERNAL PARAMETERS-1'!$B$5:$J$44,9,FALSE)*SDBYLD2!$F23</f>
        <v>0.92747827347968059</v>
      </c>
      <c r="I23" s="44">
        <f>SDBYLD1!I23*VLOOKUP(SDBYLD2!I$4,'[1]INTERNAL PARAMETERS-1'!$B$5:$J$44,5,FALSE)*VLOOKUP(SDBYLD2!I$4,'[1]INTERNAL PARAMETERS-1'!$B$5:$J$44,7,FALSE)*SDBYLD2!$F23 + SDBYLD1!I23*(1-VLOOKUP(SDBYLD2!I$4,'[1]INTERNAL PARAMETERS-1'!$B$5:$J$44,5,FALSE))*VLOOKUP(SDBYLD2!I$4,'[1]INTERNAL PARAMETERS-1'!$B$5:$J$44,9,FALSE)*SDBYLD2!$F23</f>
        <v>10.018103303657497</v>
      </c>
      <c r="J23" s="44">
        <f>SDBYLD1!J23*VLOOKUP(SDBYLD2!J$4,'[1]INTERNAL PARAMETERS-1'!$B$5:$J$44,5,FALSE)*VLOOKUP(SDBYLD2!J$4,'[1]INTERNAL PARAMETERS-1'!$B$5:$J$44,7,FALSE)*SDBYLD2!$F23 + SDBYLD1!J23*(1-VLOOKUP(SDBYLD2!J$4,'[1]INTERNAL PARAMETERS-1'!$B$5:$J$44,5,FALSE))*VLOOKUP(SDBYLD2!J$4,'[1]INTERNAL PARAMETERS-1'!$B$5:$J$44,9,FALSE)*SDBYLD2!$F23</f>
        <v>0</v>
      </c>
      <c r="K23" s="44">
        <f>SDBYLD1!K23*VLOOKUP(SDBYLD2!K$4,'[1]INTERNAL PARAMETERS-1'!$B$5:$J$44,5,FALSE)*VLOOKUP(SDBYLD2!K$4,'[1]INTERNAL PARAMETERS-1'!$B$5:$J$44,7,FALSE)*SDBYLD2!$F23 + SDBYLD1!K23*(1-VLOOKUP(SDBYLD2!K$4,'[1]INTERNAL PARAMETERS-1'!$B$5:$J$44,5,FALSE))*VLOOKUP(SDBYLD2!K$4,'[1]INTERNAL PARAMETERS-1'!$B$5:$J$44,9,FALSE)*SDBYLD2!$F23</f>
        <v>0</v>
      </c>
      <c r="L23" s="44">
        <f>SDBYLD1!L23*VLOOKUP(SDBYLD2!L$4,'[1]INTERNAL PARAMETERS-1'!$B$5:$J$44,5,FALSE)*VLOOKUP(SDBYLD2!L$4,'[1]INTERNAL PARAMETERS-1'!$B$5:$J$44,7,FALSE)*SDBYLD2!$F23 + SDBYLD1!L23*(1-VLOOKUP(SDBYLD2!L$4,'[1]INTERNAL PARAMETERS-1'!$B$5:$J$44,5,FALSE))*VLOOKUP(SDBYLD2!L$4,'[1]INTERNAL PARAMETERS-1'!$B$5:$J$44,9,FALSE)*SDBYLD2!$F23</f>
        <v>0</v>
      </c>
      <c r="M23" s="44">
        <f>SDBYLD1!M23*VLOOKUP(SDBYLD2!M$4,'[1]INTERNAL PARAMETERS-1'!$B$5:$J$44,5,FALSE)*VLOOKUP(SDBYLD2!M$4,'[1]INTERNAL PARAMETERS-1'!$B$5:$J$44,7,FALSE)*SDBYLD2!$F23 + SDBYLD1!M23*(1-VLOOKUP(SDBYLD2!M$4,'[1]INTERNAL PARAMETERS-1'!$B$5:$J$44,5,FALSE))*VLOOKUP(SDBYLD2!M$4,'[1]INTERNAL PARAMETERS-1'!$B$5:$J$44,9,FALSE)*SDBYLD2!$F23</f>
        <v>0.10903920106563469</v>
      </c>
      <c r="N23" s="44">
        <f>SDBYLD1!N23*VLOOKUP(SDBYLD2!N$4,'[1]INTERNAL PARAMETERS-1'!$B$5:$J$44,5,FALSE)*VLOOKUP(SDBYLD2!N$4,'[1]INTERNAL PARAMETERS-1'!$B$5:$J$44,7,FALSE)*SDBYLD2!$F23 + SDBYLD1!N23*(1-VLOOKUP(SDBYLD2!N$4,'[1]INTERNAL PARAMETERS-1'!$B$5:$J$44,5,FALSE))*VLOOKUP(SDBYLD2!N$4,'[1]INTERNAL PARAMETERS-1'!$B$5:$J$44,9,FALSE)*SDBYLD2!$F23</f>
        <v>7.91160714375716E-2</v>
      </c>
      <c r="O23" s="44">
        <f>SDBYLD1!O23*VLOOKUP(SDBYLD2!O$4,'[1]INTERNAL PARAMETERS-1'!$B$5:$J$44,5,FALSE)*VLOOKUP(SDBYLD2!O$4,'[1]INTERNAL PARAMETERS-1'!$B$5:$J$44,7,FALSE)*SDBYLD2!$F23 + SDBYLD1!O23*(1-VLOOKUP(SDBYLD2!O$4,'[1]INTERNAL PARAMETERS-1'!$B$5:$J$44,5,FALSE))*VLOOKUP(SDBYLD2!O$4,'[1]INTERNAL PARAMETERS-1'!$B$5:$J$44,9,FALSE)*SDBYLD2!$F23</f>
        <v>0</v>
      </c>
      <c r="P23" s="44">
        <f>SDBYLD1!P23*VLOOKUP(SDBYLD2!P$4,'[1]INTERNAL PARAMETERS-1'!$B$5:$J$44,5,FALSE)*VLOOKUP(SDBYLD2!P$4,'[1]INTERNAL PARAMETERS-1'!$B$5:$J$44,7,FALSE)*SDBYLD2!$F23 + SDBYLD1!P23*(1-VLOOKUP(SDBYLD2!P$4,'[1]INTERNAL PARAMETERS-1'!$B$5:$J$44,5,FALSE))*VLOOKUP(SDBYLD2!P$4,'[1]INTERNAL PARAMETERS-1'!$B$5:$J$44,9,FALSE)*SDBYLD2!$F23</f>
        <v>0</v>
      </c>
      <c r="Q23" s="44">
        <f>SDBYLD1!Q23*VLOOKUP(SDBYLD2!Q$4,'[1]INTERNAL PARAMETERS-1'!$B$5:$J$44,5,FALSE)*VLOOKUP(SDBYLD2!Q$4,'[1]INTERNAL PARAMETERS-1'!$B$5:$J$44,7,FALSE)*SDBYLD2!$F23 + SDBYLD1!Q23*(1-VLOOKUP(SDBYLD2!Q$4,'[1]INTERNAL PARAMETERS-1'!$B$5:$J$44,5,FALSE))*VLOOKUP(SDBYLD2!Q$4,'[1]INTERNAL PARAMETERS-1'!$B$5:$J$44,9,FALSE)*SDBYLD2!$F23</f>
        <v>0</v>
      </c>
      <c r="R23" s="44">
        <f>SDBYLD1!R23*VLOOKUP(SDBYLD2!R$4,'[1]INTERNAL PARAMETERS-1'!$B$5:$J$44,5,FALSE)*VLOOKUP(SDBYLD2!R$4,'[1]INTERNAL PARAMETERS-1'!$B$5:$J$44,7,FALSE)*SDBYLD2!$F23 + SDBYLD1!R23*(1-VLOOKUP(SDBYLD2!R$4,'[1]INTERNAL PARAMETERS-1'!$B$5:$J$44,5,FALSE))*VLOOKUP(SDBYLD2!R$4,'[1]INTERNAL PARAMETERS-1'!$B$5:$J$44,9,FALSE)*SDBYLD2!$F23</f>
        <v>0.25066383531449882</v>
      </c>
      <c r="S23" s="44">
        <f>SDBYLD1!S23*VLOOKUP(SDBYLD2!S$4,'[1]INTERNAL PARAMETERS-1'!$B$5:$J$44,5,FALSE)*VLOOKUP(SDBYLD2!S$4,'[1]INTERNAL PARAMETERS-1'!$B$5:$J$44,7,FALSE)*SDBYLD2!$F23 + SDBYLD1!S23*(1-VLOOKUP(SDBYLD2!S$4,'[1]INTERNAL PARAMETERS-1'!$B$5:$J$44,5,FALSE))*VLOOKUP(SDBYLD2!S$4,'[1]INTERNAL PARAMETERS-1'!$B$5:$J$44,9,FALSE)*SDBYLD2!$F23</f>
        <v>3.9567068784209933</v>
      </c>
      <c r="T23" s="44">
        <f>SDBYLD1!T23*VLOOKUP(SDBYLD2!T$4,'[1]INTERNAL PARAMETERS-1'!$B$5:$J$44,5,FALSE)*VLOOKUP(SDBYLD2!T$4,'[1]INTERNAL PARAMETERS-1'!$B$5:$J$44,7,FALSE)*SDBYLD2!$F23 + SDBYLD1!T23*(1-VLOOKUP(SDBYLD2!T$4,'[1]INTERNAL PARAMETERS-1'!$B$5:$J$44,5,FALSE))*VLOOKUP(SDBYLD2!T$4,'[1]INTERNAL PARAMETERS-1'!$B$5:$J$44,9,FALSE)*SDBYLD2!$F23</f>
        <v>0.46999469121468529</v>
      </c>
      <c r="U23" s="44">
        <f>SDBYLD1!U23*VLOOKUP(SDBYLD2!U$4,'[1]INTERNAL PARAMETERS-1'!$B$5:$J$44,5,FALSE)*VLOOKUP(SDBYLD2!U$4,'[1]INTERNAL PARAMETERS-1'!$B$5:$J$44,7,FALSE)*SDBYLD2!$F23 + SDBYLD1!U23*(1-VLOOKUP(SDBYLD2!U$4,'[1]INTERNAL PARAMETERS-1'!$B$5:$J$44,5,FALSE))*VLOOKUP(SDBYLD2!U$4,'[1]INTERNAL PARAMETERS-1'!$B$5:$J$44,9,FALSE)*SDBYLD2!$F23</f>
        <v>0.14162843905838368</v>
      </c>
      <c r="V23" s="44">
        <f>SDBYLD1!V23*VLOOKUP(SDBYLD2!V$4,'[1]INTERNAL PARAMETERS-1'!$B$5:$J$44,5,FALSE)*VLOOKUP(SDBYLD2!V$4,'[1]INTERNAL PARAMETERS-1'!$B$5:$J$44,7,FALSE)*SDBYLD2!$F23 + SDBYLD1!V23*(1-VLOOKUP(SDBYLD2!V$4,'[1]INTERNAL PARAMETERS-1'!$B$5:$J$44,5,FALSE))*VLOOKUP(SDBYLD2!V$4,'[1]INTERNAL PARAMETERS-1'!$B$5:$J$44,9,FALSE)*SDBYLD2!$F23</f>
        <v>2.2024038629032936</v>
      </c>
      <c r="W23" s="44">
        <f>SDBYLD1!W23*VLOOKUP(SDBYLD2!W$4,'[1]INTERNAL PARAMETERS-1'!$B$5:$J$44,5,FALSE)*VLOOKUP(SDBYLD2!W$4,'[1]INTERNAL PARAMETERS-1'!$B$5:$J$44,7,FALSE)*SDBYLD2!$F23 + SDBYLD1!W23*(1-VLOOKUP(SDBYLD2!W$4,'[1]INTERNAL PARAMETERS-1'!$B$5:$J$44,5,FALSE))*VLOOKUP(SDBYLD2!W$4,'[1]INTERNAL PARAMETERS-1'!$B$5:$J$44,9,FALSE)*SDBYLD2!$F23</f>
        <v>0</v>
      </c>
      <c r="X23" s="44">
        <f>SDBYLD1!X23*VLOOKUP(SDBYLD2!X$4,'[1]INTERNAL PARAMETERS-1'!$B$5:$J$44,5,FALSE)*VLOOKUP(SDBYLD2!X$4,'[1]INTERNAL PARAMETERS-1'!$B$5:$J$44,7,FALSE)*SDBYLD2!$F23 + SDBYLD1!X23*(1-VLOOKUP(SDBYLD2!X$4,'[1]INTERNAL PARAMETERS-1'!$B$5:$J$44,5,FALSE))*VLOOKUP(SDBYLD2!X$4,'[1]INTERNAL PARAMETERS-1'!$B$5:$J$44,9,FALSE)*SDBYLD2!$F23</f>
        <v>0</v>
      </c>
      <c r="Y23" s="44">
        <f>SDBYLD1!Y23*VLOOKUP(SDBYLD2!Y$4,'[1]INTERNAL PARAMETERS-1'!$B$5:$J$44,5,FALSE)*VLOOKUP(SDBYLD2!Y$4,'[1]INTERNAL PARAMETERS-1'!$B$5:$J$44,7,FALSE)*SDBYLD2!$F23 + SDBYLD1!Y23*(1-VLOOKUP(SDBYLD2!Y$4,'[1]INTERNAL PARAMETERS-1'!$B$5:$J$44,5,FALSE))*VLOOKUP(SDBYLD2!Y$4,'[1]INTERNAL PARAMETERS-1'!$B$5:$J$44,9,FALSE)*SDBYLD2!$F23</f>
        <v>0</v>
      </c>
      <c r="Z23" s="44">
        <f>SDBYLD1!Z23*VLOOKUP(SDBYLD2!Z$4,'[1]INTERNAL PARAMETERS-1'!$B$5:$J$44,5,FALSE)*VLOOKUP(SDBYLD2!Z$4,'[1]INTERNAL PARAMETERS-1'!$B$5:$J$44,7,FALSE)*SDBYLD2!$F23 + SDBYLD1!Z23*(1-VLOOKUP(SDBYLD2!Z$4,'[1]INTERNAL PARAMETERS-1'!$B$5:$J$44,5,FALSE))*VLOOKUP(SDBYLD2!Z$4,'[1]INTERNAL PARAMETERS-1'!$B$5:$J$44,9,FALSE)*SDBYLD2!$F23</f>
        <v>0</v>
      </c>
      <c r="AA23" s="44">
        <f>SDBYLD1!AA23*VLOOKUP(SDBYLD2!AA$4,'[1]INTERNAL PARAMETERS-1'!$B$5:$J$44,5,FALSE)*VLOOKUP(SDBYLD2!AA$4,'[1]INTERNAL PARAMETERS-1'!$B$5:$J$44,7,FALSE)*SDBYLD2!$F23 + SDBYLD1!AA23*(1-VLOOKUP(SDBYLD2!AA$4,'[1]INTERNAL PARAMETERS-1'!$B$5:$J$44,5,FALSE))*VLOOKUP(SDBYLD2!AA$4,'[1]INTERNAL PARAMETERS-1'!$B$5:$J$44,9,FALSE)*SDBYLD2!$F23</f>
        <v>0</v>
      </c>
      <c r="AB23" s="44">
        <f>SDBYLD1!AB23*VLOOKUP(SDBYLD2!AB$4,'[1]INTERNAL PARAMETERS-1'!$B$5:$J$44,5,FALSE)*VLOOKUP(SDBYLD2!AB$4,'[1]INTERNAL PARAMETERS-1'!$B$5:$J$44,7,FALSE)*SDBYLD2!$F23 + SDBYLD1!AB23*(1-VLOOKUP(SDBYLD2!AB$4,'[1]INTERNAL PARAMETERS-1'!$B$5:$J$44,5,FALSE))*VLOOKUP(SDBYLD2!AB$4,'[1]INTERNAL PARAMETERS-1'!$B$5:$J$44,9,FALSE)*SDBYLD2!$F23</f>
        <v>0</v>
      </c>
      <c r="AC23" s="44">
        <f>SDBYLD1!AC23*VLOOKUP(SDBYLD2!AC$4,'[1]INTERNAL PARAMETERS-1'!$B$5:$J$44,5,FALSE)*VLOOKUP(SDBYLD2!AC$4,'[1]INTERNAL PARAMETERS-1'!$B$5:$J$44,7,FALSE)*SDBYLD2!$F23 + SDBYLD1!AC23*(1-VLOOKUP(SDBYLD2!AC$4,'[1]INTERNAL PARAMETERS-1'!$B$5:$J$44,5,FALSE))*VLOOKUP(SDBYLD2!AC$4,'[1]INTERNAL PARAMETERS-1'!$B$5:$J$44,9,FALSE)*SDBYLD2!$F23</f>
        <v>0</v>
      </c>
      <c r="AD23" s="44">
        <f>SDBYLD1!AD23*VLOOKUP(SDBYLD2!AD$4,'[1]INTERNAL PARAMETERS-1'!$B$5:$J$44,5,FALSE)*VLOOKUP(SDBYLD2!AD$4,'[1]INTERNAL PARAMETERS-1'!$B$5:$J$44,7,FALSE)*SDBYLD2!$F23 + SDBYLD1!AD23*(1-VLOOKUP(SDBYLD2!AD$4,'[1]INTERNAL PARAMETERS-1'!$B$5:$J$44,5,FALSE))*VLOOKUP(SDBYLD2!AD$4,'[1]INTERNAL PARAMETERS-1'!$B$5:$J$44,9,FALSE)*SDBYLD2!$F23</f>
        <v>0</v>
      </c>
      <c r="AE23" s="44">
        <f>SDBYLD1!AE23*VLOOKUP(SDBYLD2!AE$4,'[1]INTERNAL PARAMETERS-1'!$B$5:$J$44,5,FALSE)*VLOOKUP(SDBYLD2!AE$4,'[1]INTERNAL PARAMETERS-1'!$B$5:$J$44,7,FALSE)*SDBYLD2!$F23 + SDBYLD1!AE23*(1-VLOOKUP(SDBYLD2!AE$4,'[1]INTERNAL PARAMETERS-1'!$B$5:$J$44,5,FALSE))*VLOOKUP(SDBYLD2!AE$4,'[1]INTERNAL PARAMETERS-1'!$B$5:$J$44,9,FALSE)*SDBYLD2!$F23</f>
        <v>0</v>
      </c>
      <c r="AF23" s="44">
        <f>SDBYLD1!AF23*VLOOKUP(SDBYLD2!AF$4,'[1]INTERNAL PARAMETERS-1'!$B$5:$J$44,5,FALSE)*VLOOKUP(SDBYLD2!AF$4,'[1]INTERNAL PARAMETERS-1'!$B$5:$J$44,7,FALSE)*SDBYLD2!$F23 + SDBYLD1!AF23*(1-VLOOKUP(SDBYLD2!AF$4,'[1]INTERNAL PARAMETERS-1'!$B$5:$J$44,5,FALSE))*VLOOKUP(SDBYLD2!AF$4,'[1]INTERNAL PARAMETERS-1'!$B$5:$J$44,9,FALSE)*SDBYLD2!$F23</f>
        <v>0</v>
      </c>
      <c r="AG23" s="44">
        <f>SDBYLD1!AG23*VLOOKUP(SDBYLD2!AG$4,'[1]INTERNAL PARAMETERS-1'!$B$5:$J$44,5,FALSE)*VLOOKUP(SDBYLD2!AG$4,'[1]INTERNAL PARAMETERS-1'!$B$5:$J$44,7,FALSE)*SDBYLD2!$F23 + SDBYLD1!AG23*(1-VLOOKUP(SDBYLD2!AG$4,'[1]INTERNAL PARAMETERS-1'!$B$5:$J$44,5,FALSE))*VLOOKUP(SDBYLD2!AG$4,'[1]INTERNAL PARAMETERS-1'!$B$5:$J$44,9,FALSE)*SDBYLD2!$F23</f>
        <v>0</v>
      </c>
      <c r="AH23" s="44">
        <f>SDBYLD1!AH23*VLOOKUP(SDBYLD2!AH$4,'[1]INTERNAL PARAMETERS-1'!$B$5:$J$44,5,FALSE)*VLOOKUP(SDBYLD2!AH$4,'[1]INTERNAL PARAMETERS-1'!$B$5:$J$44,7,FALSE)*SDBYLD2!$F23 + SDBYLD1!AH23*(1-VLOOKUP(SDBYLD2!AH$4,'[1]INTERNAL PARAMETERS-1'!$B$5:$J$44,5,FALSE))*VLOOKUP(SDBYLD2!AH$4,'[1]INTERNAL PARAMETERS-1'!$B$5:$J$44,9,FALSE)*SDBYLD2!$F23</f>
        <v>0</v>
      </c>
      <c r="AI23" s="44">
        <f>SDBYLD1!AI23*VLOOKUP(SDBYLD2!AI$4,'[1]INTERNAL PARAMETERS-1'!$B$5:$J$44,5,FALSE)*VLOOKUP(SDBYLD2!AI$4,'[1]INTERNAL PARAMETERS-1'!$B$5:$J$44,7,FALSE)*SDBYLD2!$F23 + SDBYLD1!AI23*(1-VLOOKUP(SDBYLD2!AI$4,'[1]INTERNAL PARAMETERS-1'!$B$5:$J$44,5,FALSE))*VLOOKUP(SDBYLD2!AI$4,'[1]INTERNAL PARAMETERS-1'!$B$5:$J$44,9,FALSE)*SDBYLD2!$F23</f>
        <v>7.8334313638486544E-3</v>
      </c>
      <c r="AJ23" s="44">
        <f>SDBYLD1!AJ23*VLOOKUP(SDBYLD2!AJ$4,'[1]INTERNAL PARAMETERS-1'!$B$5:$J$44,5,FALSE)*VLOOKUP(SDBYLD2!AJ$4,'[1]INTERNAL PARAMETERS-1'!$B$5:$J$44,7,FALSE)*SDBYLD2!$F23 + SDBYLD1!AJ23*(1-VLOOKUP(SDBYLD2!AJ$4,'[1]INTERNAL PARAMETERS-1'!$B$5:$J$44,5,FALSE))*VLOOKUP(SDBYLD2!AJ$4,'[1]INTERNAL PARAMETERS-1'!$B$5:$J$44,9,FALSE)*SDBYLD2!$F23</f>
        <v>0</v>
      </c>
      <c r="AK23" s="44">
        <f>SDBYLD1!AK23*VLOOKUP(SDBYLD2!AK$4,'[1]INTERNAL PARAMETERS-1'!$B$5:$J$44,5,FALSE)*VLOOKUP(SDBYLD2!AK$4,'[1]INTERNAL PARAMETERS-1'!$B$5:$J$44,7,FALSE)*SDBYLD2!$F23 + SDBYLD1!AK23*(1-VLOOKUP(SDBYLD2!AK$4,'[1]INTERNAL PARAMETERS-1'!$B$5:$J$44,5,FALSE))*VLOOKUP(SDBYLD2!AK$4,'[1]INTERNAL PARAMETERS-1'!$B$5:$J$44,9,FALSE)*SDBYLD2!$F23</f>
        <v>0</v>
      </c>
      <c r="AL23" s="44">
        <f>SDBYLD1!AL23*VLOOKUP(SDBYLD2!AL$4,'[1]INTERNAL PARAMETERS-1'!$B$5:$J$44,5,FALSE)*VLOOKUP(SDBYLD2!AL$4,'[1]INTERNAL PARAMETERS-1'!$B$5:$J$44,7,FALSE)*SDBYLD2!$F23 + SDBYLD1!AL23*(1-VLOOKUP(SDBYLD2!AL$4,'[1]INTERNAL PARAMETERS-1'!$B$5:$J$44,5,FALSE))*VLOOKUP(SDBYLD2!AL$4,'[1]INTERNAL PARAMETERS-1'!$B$5:$J$44,9,FALSE)*SDBYLD2!$F23</f>
        <v>0</v>
      </c>
      <c r="AM23" s="44">
        <f>SDBYLD1!AM23*VLOOKUP(SDBYLD2!AM$4,'[1]INTERNAL PARAMETERS-1'!$B$5:$J$44,5,FALSE)*VLOOKUP(SDBYLD2!AM$4,'[1]INTERNAL PARAMETERS-1'!$B$5:$J$44,7,FALSE)*SDBYLD2!$F23 + SDBYLD1!AM23*(1-VLOOKUP(SDBYLD2!AM$4,'[1]INTERNAL PARAMETERS-1'!$B$5:$J$44,5,FALSE))*VLOOKUP(SDBYLD2!AM$4,'[1]INTERNAL PARAMETERS-1'!$B$5:$J$44,9,FALSE)*SDBYLD2!$F23</f>
        <v>0</v>
      </c>
      <c r="AN23" s="44">
        <f>SDBYLD1!AN23*VLOOKUP(SDBYLD2!AN$4,'[1]INTERNAL PARAMETERS-1'!$B$5:$J$44,5,FALSE)*VLOOKUP(SDBYLD2!AN$4,'[1]INTERNAL PARAMETERS-1'!$B$5:$J$44,7,FALSE)*SDBYLD2!$F23 + SDBYLD1!AN23*(1-VLOOKUP(SDBYLD2!AN$4,'[1]INTERNAL PARAMETERS-1'!$B$5:$J$44,5,FALSE))*VLOOKUP(SDBYLD2!AN$4,'[1]INTERNAL PARAMETERS-1'!$B$5:$J$44,9,FALSE)*SDBYLD2!$F23</f>
        <v>0</v>
      </c>
      <c r="AO23" s="44">
        <f>SDBYLD1!AO23*VLOOKUP(SDBYLD2!AO$4,'[1]INTERNAL PARAMETERS-1'!$B$5:$J$44,5,FALSE)*VLOOKUP(SDBYLD2!AO$4,'[1]INTERNAL PARAMETERS-1'!$B$5:$J$44,7,FALSE)*SDBYLD2!$F23 + SDBYLD1!AO23*(1-VLOOKUP(SDBYLD2!AO$4,'[1]INTERNAL PARAMETERS-1'!$B$5:$J$44,5,FALSE))*VLOOKUP(SDBYLD2!AO$4,'[1]INTERNAL PARAMETERS-1'!$B$5:$J$44,9,FALSE)*SDBYLD2!$F23</f>
        <v>0</v>
      </c>
      <c r="AP23" s="44">
        <f>SDBYLD1!AP23*VLOOKUP(SDBYLD2!AP$4,'[1]INTERNAL PARAMETERS-1'!$B$5:$J$44,5,FALSE)*VLOOKUP(SDBYLD2!AP$4,'[1]INTERNAL PARAMETERS-1'!$B$5:$J$44,7,FALSE)*SDBYLD2!$F23 + SDBYLD1!AP23*(1-VLOOKUP(SDBYLD2!AP$4,'[1]INTERNAL PARAMETERS-1'!$B$5:$J$44,5,FALSE))*VLOOKUP(SDBYLD2!AP$4,'[1]INTERNAL PARAMETERS-1'!$B$5:$J$44,9,FALSE)*SDBYLD2!$F23</f>
        <v>0</v>
      </c>
      <c r="AQ23" s="44">
        <f>SDBYLD1!AQ23*VLOOKUP(SDBYLD2!AQ$4,'[1]INTERNAL PARAMETERS-1'!$B$5:$J$44,5,FALSE)*VLOOKUP(SDBYLD2!AQ$4,'[1]INTERNAL PARAMETERS-1'!$B$5:$J$44,7,FALSE)*SDBYLD2!$F23 + SDBYLD1!AQ23*(1-VLOOKUP(SDBYLD2!AQ$4,'[1]INTERNAL PARAMETERS-1'!$B$5:$J$44,5,FALSE))*VLOOKUP(SDBYLD2!AQ$4,'[1]INTERNAL PARAMETERS-1'!$B$5:$J$44,9,FALSE)*SDBYLD2!$F23</f>
        <v>0</v>
      </c>
      <c r="AR23" s="44">
        <f>SDBYLD1!AR23*VLOOKUP(SDBYLD2!AR$4,'[1]INTERNAL PARAMETERS-1'!$B$5:$J$44,5,FALSE)*VLOOKUP(SDBYLD2!AR$4,'[1]INTERNAL PARAMETERS-1'!$B$5:$J$44,7,FALSE)*SDBYLD2!$F23 + SDBYLD1!AR23*(1-VLOOKUP(SDBYLD2!AR$4,'[1]INTERNAL PARAMETERS-1'!$B$5:$J$44,5,FALSE))*VLOOKUP(SDBYLD2!AR$4,'[1]INTERNAL PARAMETERS-1'!$B$5:$J$44,9,FALSE)*SDBYLD2!$F23</f>
        <v>0</v>
      </c>
      <c r="AS23" s="44">
        <f>SDBYLD1!AS23*VLOOKUP(SDBYLD2!AS$4,'[1]INTERNAL PARAMETERS-1'!$B$5:$J$44,5,FALSE)*VLOOKUP(SDBYLD2!AS$4,'[1]INTERNAL PARAMETERS-1'!$B$5:$J$44,7,FALSE)*SDBYLD2!$F23 + SDBYLD1!AS23*(1-VLOOKUP(SDBYLD2!AS$4,'[1]INTERNAL PARAMETERS-1'!$B$5:$J$44,5,FALSE))*VLOOKUP(SDBYLD2!AS$4,'[1]INTERNAL PARAMETERS-1'!$B$5:$J$44,9,FALSE)*SDBYLD2!$F23</f>
        <v>0</v>
      </c>
      <c r="AT23" s="43">
        <f>SDBYLD1!AT23*VLOOKUP(SDBYLD2!AT$4,'[1]INTERNAL PARAMETERS-1'!$B$5:$J$44,5,FALSE)*VLOOKUP(SDBYLD2!AT$4,'[1]INTERNAL PARAMETERS-1'!$B$5:$J$44,7,FALSE)*SDBYLD2!$F23 + SDBYLD1!AT23*(1-VLOOKUP(SDBYLD2!AT$4,'[1]INTERNAL PARAMETERS-1'!$B$5:$J$44,5,FALSE))*VLOOKUP(SDBYLD2!AT$4,'[1]INTERNAL PARAMETERS-1'!$B$5:$J$44,9,FALSE)*SDBYLD2!$F23</f>
        <v>0</v>
      </c>
      <c r="AU23" s="45">
        <f>SDBYLD1!AU23*VLOOKUP(SDBYLD2!AU$4,'[1]INTERNAL PARAMETERS-1'!$B$5:$J$44,5,FALSE)*VLOOKUP(SDBYLD2!AU$4,'[1]INTERNAL PARAMETERS-1'!$B$5:$J$44,6,FALSE)*VLOOKUP(SDBYLD2!AU$4,'[1]INTERNAL PARAMETERS-1'!$B$5:$J$44,3,FALSE) + SDBYLD1!AU23*(1-VLOOKUP(SDBYLD2!AU$4,'[1]INTERNAL PARAMETERS-1'!$B$5:$J$44,5,FALSE))*VLOOKUP(SDBYLD2!AU$4,'[1]INTERNAL PARAMETERS-1'!$B$5:$J$44,8,FALSE)*VLOOKUP(SDBYLD2!AU$4,'[1]INTERNAL PARAMETERS-1'!$B$5:$J$44,3,FALSE)</f>
        <v>0</v>
      </c>
      <c r="AV23" s="44">
        <f>SDBYLD1!AV23*VLOOKUP(SDBYLD2!AV$4,'[1]INTERNAL PARAMETERS-1'!$B$5:$J$44,5,FALSE)*VLOOKUP(SDBYLD2!AV$4,'[1]INTERNAL PARAMETERS-1'!$B$5:$J$44,6,FALSE)*VLOOKUP(SDBYLD2!AV$4,'[1]INTERNAL PARAMETERS-1'!$B$5:$J$44,3,FALSE) + SDBYLD1!AV23*(1-VLOOKUP(SDBYLD2!AV$4,'[1]INTERNAL PARAMETERS-1'!$B$5:$J$44,5,FALSE))*VLOOKUP(SDBYLD2!AV$4,'[1]INTERNAL PARAMETERS-1'!$B$5:$J$44,8,FALSE)*VLOOKUP(SDBYLD2!AV$4,'[1]INTERNAL PARAMETERS-1'!$B$5:$J$44,3,FALSE)</f>
        <v>0</v>
      </c>
      <c r="AW23" s="44">
        <f>SDBYLD1!AW23*VLOOKUP(SDBYLD2!AW$4,'[1]INTERNAL PARAMETERS-1'!$B$5:$J$44,5,FALSE)*VLOOKUP(SDBYLD2!AW$4,'[1]INTERNAL PARAMETERS-1'!$B$5:$J$44,6,FALSE)*VLOOKUP(SDBYLD2!AW$4,'[1]INTERNAL PARAMETERS-1'!$B$5:$J$44,3,FALSE) + SDBYLD1!AW23*(1-VLOOKUP(SDBYLD2!AW$4,'[1]INTERNAL PARAMETERS-1'!$B$5:$J$44,5,FALSE))*VLOOKUP(SDBYLD2!AW$4,'[1]INTERNAL PARAMETERS-1'!$B$5:$J$44,8,FALSE)*VLOOKUP(SDBYLD2!AW$4,'[1]INTERNAL PARAMETERS-1'!$B$5:$J$44,3,FALSE)</f>
        <v>0.13913504291459364</v>
      </c>
      <c r="AX23" s="44">
        <f>SDBYLD1!AX23*VLOOKUP(SDBYLD2!AX$4,'[1]INTERNAL PARAMETERS-1'!$B$5:$J$44,5,FALSE)*VLOOKUP(SDBYLD2!AX$4,'[1]INTERNAL PARAMETERS-1'!$B$5:$J$44,6,FALSE)*VLOOKUP(SDBYLD2!AX$4,'[1]INTERNAL PARAMETERS-1'!$B$5:$J$44,3,FALSE) + SDBYLD1!AX23*(1-VLOOKUP(SDBYLD2!AX$4,'[1]INTERNAL PARAMETERS-1'!$B$5:$J$44,5,FALSE))*VLOOKUP(SDBYLD2!AX$4,'[1]INTERNAL PARAMETERS-1'!$B$5:$J$44,8,FALSE)*VLOOKUP(SDBYLD2!AX$4,'[1]INTERNAL PARAMETERS-1'!$B$5:$J$44,3,FALSE)</f>
        <v>0</v>
      </c>
      <c r="AY23" s="44">
        <f>SDBYLD1!AY23*VLOOKUP(SDBYLD2!AY$4,'[1]INTERNAL PARAMETERS-1'!$B$5:$J$44,5,FALSE)*VLOOKUP(SDBYLD2!AY$4,'[1]INTERNAL PARAMETERS-1'!$B$5:$J$44,6,FALSE)*VLOOKUP(SDBYLD2!AY$4,'[1]INTERNAL PARAMETERS-1'!$B$5:$J$44,3,FALSE) + SDBYLD1!AY23*(1-VLOOKUP(SDBYLD2!AY$4,'[1]INTERNAL PARAMETERS-1'!$B$5:$J$44,5,FALSE))*VLOOKUP(SDBYLD2!AY$4,'[1]INTERNAL PARAMETERS-1'!$B$5:$J$44,8,FALSE)*VLOOKUP(SDBYLD2!AY$4,'[1]INTERNAL PARAMETERS-1'!$B$5:$J$44,3,FALSE)</f>
        <v>0</v>
      </c>
      <c r="AZ23" s="44">
        <f>SDBYLD1!AZ23*VLOOKUP(SDBYLD2!AZ$4,'[1]INTERNAL PARAMETERS-1'!$B$5:$J$44,5,FALSE)*VLOOKUP(SDBYLD2!AZ$4,'[1]INTERNAL PARAMETERS-1'!$B$5:$J$44,6,FALSE)*VLOOKUP(SDBYLD2!AZ$4,'[1]INTERNAL PARAMETERS-1'!$B$5:$J$44,3,FALSE) + SDBYLD1!AZ23*(1-VLOOKUP(SDBYLD2!AZ$4,'[1]INTERNAL PARAMETERS-1'!$B$5:$J$44,5,FALSE))*VLOOKUP(SDBYLD2!AZ$4,'[1]INTERNAL PARAMETERS-1'!$B$5:$J$44,8,FALSE)*VLOOKUP(SDBYLD2!AZ$4,'[1]INTERNAL PARAMETERS-1'!$B$5:$J$44,3,FALSE)</f>
        <v>0</v>
      </c>
      <c r="BA23" s="44">
        <f>SDBYLD1!BA23*VLOOKUP(SDBYLD2!BA$4,'[1]INTERNAL PARAMETERS-1'!$B$5:$J$44,5,FALSE)*VLOOKUP(SDBYLD2!BA$4,'[1]INTERNAL PARAMETERS-1'!$B$5:$J$44,6,FALSE)*VLOOKUP(SDBYLD2!BA$4,'[1]INTERNAL PARAMETERS-1'!$B$5:$J$44,3,FALSE) + SDBYLD1!BA23*(1-VLOOKUP(SDBYLD2!BA$4,'[1]INTERNAL PARAMETERS-1'!$B$5:$J$44,5,FALSE))*VLOOKUP(SDBYLD2!BA$4,'[1]INTERNAL PARAMETERS-1'!$B$5:$J$44,8,FALSE)*VLOOKUP(SDBYLD2!BA$4,'[1]INTERNAL PARAMETERS-1'!$B$5:$J$44,3,FALSE)</f>
        <v>1.5136577611472248E-2</v>
      </c>
      <c r="BB23" s="44">
        <f>SDBYLD1!BB23*VLOOKUP(SDBYLD2!BB$4,'[1]INTERNAL PARAMETERS-1'!$B$5:$J$44,5,FALSE)*VLOOKUP(SDBYLD2!BB$4,'[1]INTERNAL PARAMETERS-1'!$B$5:$J$44,6,FALSE)*VLOOKUP(SDBYLD2!BB$4,'[1]INTERNAL PARAMETERS-1'!$B$5:$J$44,3,FALSE) + SDBYLD1!BB23*(1-VLOOKUP(SDBYLD2!BB$4,'[1]INTERNAL PARAMETERS-1'!$B$5:$J$44,5,FALSE))*VLOOKUP(SDBYLD2!BB$4,'[1]INTERNAL PARAMETERS-1'!$B$5:$J$44,8,FALSE)*VLOOKUP(SDBYLD2!BB$4,'[1]INTERNAL PARAMETERS-1'!$B$5:$J$44,3,FALSE)</f>
        <v>5.4811414168295769E-2</v>
      </c>
      <c r="BC23" s="44">
        <f>SDBYLD1!BC23*VLOOKUP(SDBYLD2!BC$4,'[1]INTERNAL PARAMETERS-1'!$B$5:$J$44,5,FALSE)*VLOOKUP(SDBYLD2!BC$4,'[1]INTERNAL PARAMETERS-1'!$B$5:$J$44,6,FALSE)*VLOOKUP(SDBYLD2!BC$4,'[1]INTERNAL PARAMETERS-1'!$B$5:$J$44,3,FALSE) + SDBYLD1!BC23*(1-VLOOKUP(SDBYLD2!BC$4,'[1]INTERNAL PARAMETERS-1'!$B$5:$J$44,5,FALSE))*VLOOKUP(SDBYLD2!BC$4,'[1]INTERNAL PARAMETERS-1'!$B$5:$J$44,8,FALSE)*VLOOKUP(SDBYLD2!BC$4,'[1]INTERNAL PARAMETERS-1'!$B$5:$J$44,3,FALSE)</f>
        <v>1.038875556781332E-2</v>
      </c>
      <c r="BD23" s="44">
        <f>SDBYLD1!BD23*VLOOKUP(SDBYLD2!BD$4,'[1]INTERNAL PARAMETERS-1'!$B$5:$J$44,5,FALSE)*VLOOKUP(SDBYLD2!BD$4,'[1]INTERNAL PARAMETERS-1'!$B$5:$J$44,6,FALSE)*VLOOKUP(SDBYLD2!BD$4,'[1]INTERNAL PARAMETERS-1'!$B$5:$J$44,3,FALSE) + SDBYLD1!BD23*(1-VLOOKUP(SDBYLD2!BD$4,'[1]INTERNAL PARAMETERS-1'!$B$5:$J$44,5,FALSE))*VLOOKUP(SDBYLD2!BD$4,'[1]INTERNAL PARAMETERS-1'!$B$5:$J$44,8,FALSE)*VLOOKUP(SDBYLD2!BD$4,'[1]INTERNAL PARAMETERS-1'!$B$5:$J$44,3,FALSE)</f>
        <v>1.6737428074244103E-2</v>
      </c>
      <c r="BE23" s="44">
        <f>SDBYLD1!BE23*VLOOKUP(SDBYLD2!BE$4,'[1]INTERNAL PARAMETERS-1'!$B$5:$J$44,5,FALSE)*VLOOKUP(SDBYLD2!BE$4,'[1]INTERNAL PARAMETERS-1'!$B$5:$J$44,6,FALSE)*VLOOKUP(SDBYLD2!BE$4,'[1]INTERNAL PARAMETERS-1'!$B$5:$J$44,3,FALSE) + SDBYLD1!BE23*(1-VLOOKUP(SDBYLD2!BE$4,'[1]INTERNAL PARAMETERS-1'!$B$5:$J$44,5,FALSE))*VLOOKUP(SDBYLD2!BE$4,'[1]INTERNAL PARAMETERS-1'!$B$5:$J$44,8,FALSE)*VLOOKUP(SDBYLD2!BE$4,'[1]INTERNAL PARAMETERS-1'!$B$5:$J$44,3,FALSE)</f>
        <v>1.2950700805464569E-2</v>
      </c>
      <c r="BF23" s="44">
        <f>SDBYLD1!BF23*VLOOKUP(SDBYLD2!BF$4,'[1]INTERNAL PARAMETERS-1'!$B$5:$J$44,5,FALSE)*VLOOKUP(SDBYLD2!BF$4,'[1]INTERNAL PARAMETERS-1'!$B$5:$J$44,6,FALSE)*VLOOKUP(SDBYLD2!BF$4,'[1]INTERNAL PARAMETERS-1'!$B$5:$J$44,3,FALSE) + SDBYLD1!BF23*(1-VLOOKUP(SDBYLD2!BF$4,'[1]INTERNAL PARAMETERS-1'!$B$5:$J$44,5,FALSE))*VLOOKUP(SDBYLD2!BF$4,'[1]INTERNAL PARAMETERS-1'!$B$5:$J$44,8,FALSE)*VLOOKUP(SDBYLD2!BF$4,'[1]INTERNAL PARAMETERS-1'!$B$5:$J$44,3,FALSE)</f>
        <v>0</v>
      </c>
      <c r="BG23" s="44">
        <f>SDBYLD1!BG23*VLOOKUP(SDBYLD2!BG$4,'[1]INTERNAL PARAMETERS-1'!$B$5:$J$44,5,FALSE)*VLOOKUP(SDBYLD2!BG$4,'[1]INTERNAL PARAMETERS-1'!$B$5:$J$44,6,FALSE)*VLOOKUP(SDBYLD2!BG$4,'[1]INTERNAL PARAMETERS-1'!$B$5:$J$44,3,FALSE) + SDBYLD1!BG23*(1-VLOOKUP(SDBYLD2!BG$4,'[1]INTERNAL PARAMETERS-1'!$B$5:$J$44,5,FALSE))*VLOOKUP(SDBYLD2!BG$4,'[1]INTERNAL PARAMETERS-1'!$B$5:$J$44,8,FALSE)*VLOOKUP(SDBYLD2!BG$4,'[1]INTERNAL PARAMETERS-1'!$B$5:$J$44,3,FALSE)</f>
        <v>6.9414138290845362E-2</v>
      </c>
      <c r="BH23" s="44">
        <f>SDBYLD1!BH23*VLOOKUP(SDBYLD2!BH$4,'[1]INTERNAL PARAMETERS-1'!$B$5:$J$44,5,FALSE)*VLOOKUP(SDBYLD2!BH$4,'[1]INTERNAL PARAMETERS-1'!$B$5:$J$44,6,FALSE)*VLOOKUP(SDBYLD2!BH$4,'[1]INTERNAL PARAMETERS-1'!$B$5:$J$44,3,FALSE) + SDBYLD1!BH23*(1-VLOOKUP(SDBYLD2!BH$4,'[1]INTERNAL PARAMETERS-1'!$B$5:$J$44,5,FALSE))*VLOOKUP(SDBYLD2!BH$4,'[1]INTERNAL PARAMETERS-1'!$B$5:$J$44,8,FALSE)*VLOOKUP(SDBYLD2!BH$4,'[1]INTERNAL PARAMETERS-1'!$B$5:$J$44,3,FALSE)</f>
        <v>1.7164673578070149E-4</v>
      </c>
      <c r="BI23" s="44">
        <f>SDBYLD1!BI23*VLOOKUP(SDBYLD2!BI$4,'[1]INTERNAL PARAMETERS-1'!$B$5:$J$44,5,FALSE)*VLOOKUP(SDBYLD2!BI$4,'[1]INTERNAL PARAMETERS-1'!$B$5:$J$44,6,FALSE)*VLOOKUP(SDBYLD2!BI$4,'[1]INTERNAL PARAMETERS-1'!$B$5:$J$44,3,FALSE) + SDBYLD1!BI23*(1-VLOOKUP(SDBYLD2!BI$4,'[1]INTERNAL PARAMETERS-1'!$B$5:$J$44,5,FALSE))*VLOOKUP(SDBYLD2!BI$4,'[1]INTERNAL PARAMETERS-1'!$B$5:$J$44,8,FALSE)*VLOOKUP(SDBYLD2!BI$4,'[1]INTERNAL PARAMETERS-1'!$B$5:$J$44,3,FALSE)</f>
        <v>0</v>
      </c>
      <c r="BJ23" s="44">
        <f>SDBYLD1!BJ23*VLOOKUP(SDBYLD2!BJ$4,'[1]INTERNAL PARAMETERS-1'!$B$5:$J$44,5,FALSE)*VLOOKUP(SDBYLD2!BJ$4,'[1]INTERNAL PARAMETERS-1'!$B$5:$J$44,6,FALSE)*VLOOKUP(SDBYLD2!BJ$4,'[1]INTERNAL PARAMETERS-1'!$B$5:$J$44,3,FALSE) + SDBYLD1!BJ23*(1-VLOOKUP(SDBYLD2!BJ$4,'[1]INTERNAL PARAMETERS-1'!$B$5:$J$44,5,FALSE))*VLOOKUP(SDBYLD2!BJ$4,'[1]INTERNAL PARAMETERS-1'!$B$5:$J$44,8,FALSE)*VLOOKUP(SDBYLD2!BJ$4,'[1]INTERNAL PARAMETERS-1'!$B$5:$J$44,3,FALSE)</f>
        <v>1.5675405190664803E-2</v>
      </c>
      <c r="BK23" s="44">
        <f>SDBYLD1!BK23*VLOOKUP(SDBYLD2!BK$4,'[1]INTERNAL PARAMETERS-1'!$B$5:$J$44,5,FALSE)*VLOOKUP(SDBYLD2!BK$4,'[1]INTERNAL PARAMETERS-1'!$B$5:$J$44,6,FALSE)*VLOOKUP(SDBYLD2!BK$4,'[1]INTERNAL PARAMETERS-1'!$B$5:$J$44,3,FALSE) + SDBYLD1!BK23*(1-VLOOKUP(SDBYLD2!BK$4,'[1]INTERNAL PARAMETERS-1'!$B$5:$J$44,5,FALSE))*VLOOKUP(SDBYLD2!BK$4,'[1]INTERNAL PARAMETERS-1'!$B$5:$J$44,8,FALSE)*VLOOKUP(SDBYLD2!BK$4,'[1]INTERNAL PARAMETERS-1'!$B$5:$J$44,3,FALSE)</f>
        <v>4.6515224614792888E-3</v>
      </c>
      <c r="BL23" s="44">
        <f>SDBYLD1!BL23*VLOOKUP(SDBYLD2!BL$4,'[1]INTERNAL PARAMETERS-1'!$B$5:$J$44,5,FALSE)*VLOOKUP(SDBYLD2!BL$4,'[1]INTERNAL PARAMETERS-1'!$B$5:$J$44,6,FALSE)*VLOOKUP(SDBYLD2!BL$4,'[1]INTERNAL PARAMETERS-1'!$B$5:$J$44,3,FALSE) + SDBYLD1!BL23*(1-VLOOKUP(SDBYLD2!BL$4,'[1]INTERNAL PARAMETERS-1'!$B$5:$J$44,5,FALSE))*VLOOKUP(SDBYLD2!BL$4,'[1]INTERNAL PARAMETERS-1'!$B$5:$J$44,8,FALSE)*VLOOKUP(SDBYLD2!BL$4,'[1]INTERNAL PARAMETERS-1'!$B$5:$J$44,3,FALSE)</f>
        <v>1.4281530090142519E-3</v>
      </c>
      <c r="BM23" s="44">
        <f>SDBYLD1!BM23*VLOOKUP(SDBYLD2!BM$4,'[1]INTERNAL PARAMETERS-1'!$B$5:$J$44,5,FALSE)*VLOOKUP(SDBYLD2!BM$4,'[1]INTERNAL PARAMETERS-1'!$B$5:$J$44,6,FALSE)*VLOOKUP(SDBYLD2!BM$4,'[1]INTERNAL PARAMETERS-1'!$B$5:$J$44,3,FALSE) + SDBYLD1!BM23*(1-VLOOKUP(SDBYLD2!BM$4,'[1]INTERNAL PARAMETERS-1'!$B$5:$J$44,5,FALSE))*VLOOKUP(SDBYLD2!BM$4,'[1]INTERNAL PARAMETERS-1'!$B$5:$J$44,8,FALSE)*VLOOKUP(SDBYLD2!BM$4,'[1]INTERNAL PARAMETERS-1'!$B$5:$J$44,3,FALSE)</f>
        <v>0</v>
      </c>
      <c r="BN23" s="44">
        <f>SDBYLD1!BN23*VLOOKUP(SDBYLD2!BN$4,'[1]INTERNAL PARAMETERS-1'!$B$5:$J$44,5,FALSE)*VLOOKUP(SDBYLD2!BN$4,'[1]INTERNAL PARAMETERS-1'!$B$5:$J$44,6,FALSE)*VLOOKUP(SDBYLD2!BN$4,'[1]INTERNAL PARAMETERS-1'!$B$5:$J$44,3,FALSE) + SDBYLD1!BN23*(1-VLOOKUP(SDBYLD2!BN$4,'[1]INTERNAL PARAMETERS-1'!$B$5:$J$44,5,FALSE))*VLOOKUP(SDBYLD2!BN$4,'[1]INTERNAL PARAMETERS-1'!$B$5:$J$44,8,FALSE)*VLOOKUP(SDBYLD2!BN$4,'[1]INTERNAL PARAMETERS-1'!$B$5:$J$44,3,FALSE)</f>
        <v>1.2380868920157892E-2</v>
      </c>
      <c r="BO23" s="44">
        <f>SDBYLD1!BO23*VLOOKUP(SDBYLD2!BO$4,'[1]INTERNAL PARAMETERS-1'!$B$5:$J$44,5,FALSE)*VLOOKUP(SDBYLD2!BO$4,'[1]INTERNAL PARAMETERS-1'!$B$5:$J$44,6,FALSE)*VLOOKUP(SDBYLD2!BO$4,'[1]INTERNAL PARAMETERS-1'!$B$5:$J$44,3,FALSE) + SDBYLD1!BO23*(1-VLOOKUP(SDBYLD2!BO$4,'[1]INTERNAL PARAMETERS-1'!$B$5:$J$44,5,FALSE))*VLOOKUP(SDBYLD2!BO$4,'[1]INTERNAL PARAMETERS-1'!$B$5:$J$44,8,FALSE)*VLOOKUP(SDBYLD2!BO$4,'[1]INTERNAL PARAMETERS-1'!$B$5:$J$44,3,FALSE)</f>
        <v>4.1124731774527072E-3</v>
      </c>
      <c r="BP23" s="44">
        <f>SDBYLD1!BP23*VLOOKUP(SDBYLD2!BP$4,'[1]INTERNAL PARAMETERS-1'!$B$5:$J$44,5,FALSE)*VLOOKUP(SDBYLD2!BP$4,'[1]INTERNAL PARAMETERS-1'!$B$5:$J$44,6,FALSE)*VLOOKUP(SDBYLD2!BP$4,'[1]INTERNAL PARAMETERS-1'!$B$5:$J$44,3,FALSE) + SDBYLD1!BP23*(1-VLOOKUP(SDBYLD2!BP$4,'[1]INTERNAL PARAMETERS-1'!$B$5:$J$44,5,FALSE))*VLOOKUP(SDBYLD2!BP$4,'[1]INTERNAL PARAMETERS-1'!$B$5:$J$44,8,FALSE)*VLOOKUP(SDBYLD2!BP$4,'[1]INTERNAL PARAMETERS-1'!$B$5:$J$44,3,FALSE)</f>
        <v>2.1872307312442851E-4</v>
      </c>
      <c r="BQ23" s="44">
        <f>SDBYLD1!BQ23*VLOOKUP(SDBYLD2!BQ$4,'[1]INTERNAL PARAMETERS-1'!$B$5:$J$44,5,FALSE)*VLOOKUP(SDBYLD2!BQ$4,'[1]INTERNAL PARAMETERS-1'!$B$5:$J$44,6,FALSE)*VLOOKUP(SDBYLD2!BQ$4,'[1]INTERNAL PARAMETERS-1'!$B$5:$J$44,3,FALSE) + SDBYLD1!BQ23*(1-VLOOKUP(SDBYLD2!BQ$4,'[1]INTERNAL PARAMETERS-1'!$B$5:$J$44,5,FALSE))*VLOOKUP(SDBYLD2!BQ$4,'[1]INTERNAL PARAMETERS-1'!$B$5:$J$44,8,FALSE)*VLOOKUP(SDBYLD2!BQ$4,'[1]INTERNAL PARAMETERS-1'!$B$5:$J$44,3,FALSE)</f>
        <v>1.8398351337040948E-2</v>
      </c>
      <c r="BR23" s="44">
        <f>SDBYLD1!BR23*VLOOKUP(SDBYLD2!BR$4,'[1]INTERNAL PARAMETERS-1'!$B$5:$J$44,5,FALSE)*VLOOKUP(SDBYLD2!BR$4,'[1]INTERNAL PARAMETERS-1'!$B$5:$J$44,6,FALSE)*VLOOKUP(SDBYLD2!BR$4,'[1]INTERNAL PARAMETERS-1'!$B$5:$J$44,3,FALSE) + SDBYLD1!BR23*(1-VLOOKUP(SDBYLD2!BR$4,'[1]INTERNAL PARAMETERS-1'!$B$5:$J$44,5,FALSE))*VLOOKUP(SDBYLD2!BR$4,'[1]INTERNAL PARAMETERS-1'!$B$5:$J$44,8,FALSE)*VLOOKUP(SDBYLD2!BR$4,'[1]INTERNAL PARAMETERS-1'!$B$5:$J$44,3,FALSE)</f>
        <v>3.1286848697391318E-4</v>
      </c>
      <c r="BS23" s="44">
        <f>SDBYLD1!BS23*VLOOKUP(SDBYLD2!BS$4,'[1]INTERNAL PARAMETERS-1'!$B$5:$J$44,5,FALSE)*VLOOKUP(SDBYLD2!BS$4,'[1]INTERNAL PARAMETERS-1'!$B$5:$J$44,6,FALSE)*VLOOKUP(SDBYLD2!BS$4,'[1]INTERNAL PARAMETERS-1'!$B$5:$J$44,3,FALSE) + SDBYLD1!BS23*(1-VLOOKUP(SDBYLD2!BS$4,'[1]INTERNAL PARAMETERS-1'!$B$5:$J$44,5,FALSE))*VLOOKUP(SDBYLD2!BS$4,'[1]INTERNAL PARAMETERS-1'!$B$5:$J$44,8,FALSE)*VLOOKUP(SDBYLD2!BS$4,'[1]INTERNAL PARAMETERS-1'!$B$5:$J$44,3,FALSE)</f>
        <v>9.3088591915315252E-5</v>
      </c>
      <c r="BT23" s="44">
        <f>SDBYLD1!BT23*VLOOKUP(SDBYLD2!BT$4,'[1]INTERNAL PARAMETERS-1'!$B$5:$J$44,5,FALSE)*VLOOKUP(SDBYLD2!BT$4,'[1]INTERNAL PARAMETERS-1'!$B$5:$J$44,6,FALSE)*VLOOKUP(SDBYLD2!BT$4,'[1]INTERNAL PARAMETERS-1'!$B$5:$J$44,3,FALSE) + SDBYLD1!BT23*(1-VLOOKUP(SDBYLD2!BT$4,'[1]INTERNAL PARAMETERS-1'!$B$5:$J$44,5,FALSE))*VLOOKUP(SDBYLD2!BT$4,'[1]INTERNAL PARAMETERS-1'!$B$5:$J$44,8,FALSE)*VLOOKUP(SDBYLD2!BT$4,'[1]INTERNAL PARAMETERS-1'!$B$5:$J$44,3,FALSE)</f>
        <v>0</v>
      </c>
      <c r="BU23" s="44">
        <f>SDBYLD1!BU23*VLOOKUP(SDBYLD2!BU$4,'[1]INTERNAL PARAMETERS-1'!$B$5:$J$44,5,FALSE)*VLOOKUP(SDBYLD2!BU$4,'[1]INTERNAL PARAMETERS-1'!$B$5:$J$44,6,FALSE)*VLOOKUP(SDBYLD2!BU$4,'[1]INTERNAL PARAMETERS-1'!$B$5:$J$44,3,FALSE) + SDBYLD1!BU23*(1-VLOOKUP(SDBYLD2!BU$4,'[1]INTERNAL PARAMETERS-1'!$B$5:$J$44,5,FALSE))*VLOOKUP(SDBYLD2!BU$4,'[1]INTERNAL PARAMETERS-1'!$B$5:$J$44,8,FALSE)*VLOOKUP(SDBYLD2!BU$4,'[1]INTERNAL PARAMETERS-1'!$B$5:$J$44,3,FALSE)</f>
        <v>0</v>
      </c>
      <c r="BV23" s="44">
        <f>SDBYLD1!BV23*VLOOKUP(SDBYLD2!BV$4,'[1]INTERNAL PARAMETERS-1'!$B$5:$J$44,5,FALSE)*VLOOKUP(SDBYLD2!BV$4,'[1]INTERNAL PARAMETERS-1'!$B$5:$J$44,6,FALSE)*VLOOKUP(SDBYLD2!BV$4,'[1]INTERNAL PARAMETERS-1'!$B$5:$J$44,3,FALSE) + SDBYLD1!BV23*(1-VLOOKUP(SDBYLD2!BV$4,'[1]INTERNAL PARAMETERS-1'!$B$5:$J$44,5,FALSE))*VLOOKUP(SDBYLD2!BV$4,'[1]INTERNAL PARAMETERS-1'!$B$5:$J$44,8,FALSE)*VLOOKUP(SDBYLD2!BV$4,'[1]INTERNAL PARAMETERS-1'!$B$5:$J$44,3,FALSE)</f>
        <v>0</v>
      </c>
      <c r="BW23" s="44">
        <f>SDBYLD1!BW23*VLOOKUP(SDBYLD2!BW$4,'[1]INTERNAL PARAMETERS-1'!$B$5:$J$44,5,FALSE)*VLOOKUP(SDBYLD2!BW$4,'[1]INTERNAL PARAMETERS-1'!$B$5:$J$44,6,FALSE)*VLOOKUP(SDBYLD2!BW$4,'[1]INTERNAL PARAMETERS-1'!$B$5:$J$44,3,FALSE) + SDBYLD1!BW23*(1-VLOOKUP(SDBYLD2!BW$4,'[1]INTERNAL PARAMETERS-1'!$B$5:$J$44,5,FALSE))*VLOOKUP(SDBYLD2!BW$4,'[1]INTERNAL PARAMETERS-1'!$B$5:$J$44,8,FALSE)*VLOOKUP(SDBYLD2!BW$4,'[1]INTERNAL PARAMETERS-1'!$B$5:$J$44,3,FALSE)</f>
        <v>0</v>
      </c>
      <c r="BX23" s="44">
        <f>SDBYLD1!BX23*VLOOKUP(SDBYLD2!BX$4,'[1]INTERNAL PARAMETERS-1'!$B$5:$J$44,5,FALSE)*VLOOKUP(SDBYLD2!BX$4,'[1]INTERNAL PARAMETERS-1'!$B$5:$J$44,6,FALSE)*VLOOKUP(SDBYLD2!BX$4,'[1]INTERNAL PARAMETERS-1'!$B$5:$J$44,3,FALSE) + SDBYLD1!BX23*(1-VLOOKUP(SDBYLD2!BX$4,'[1]INTERNAL PARAMETERS-1'!$B$5:$J$44,5,FALSE))*VLOOKUP(SDBYLD2!BX$4,'[1]INTERNAL PARAMETERS-1'!$B$5:$J$44,8,FALSE)*VLOOKUP(SDBYLD2!BX$4,'[1]INTERNAL PARAMETERS-1'!$B$5:$J$44,3,FALSE)</f>
        <v>0</v>
      </c>
      <c r="BY23" s="44">
        <f>SDBYLD1!BY23*VLOOKUP(SDBYLD2!BY$4,'[1]INTERNAL PARAMETERS-1'!$B$5:$J$44,5,FALSE)*VLOOKUP(SDBYLD2!BY$4,'[1]INTERNAL PARAMETERS-1'!$B$5:$J$44,6,FALSE)*VLOOKUP(SDBYLD2!BY$4,'[1]INTERNAL PARAMETERS-1'!$B$5:$J$44,3,FALSE) + SDBYLD1!BY23*(1-VLOOKUP(SDBYLD2!BY$4,'[1]INTERNAL PARAMETERS-1'!$B$5:$J$44,5,FALSE))*VLOOKUP(SDBYLD2!BY$4,'[1]INTERNAL PARAMETERS-1'!$B$5:$J$44,8,FALSE)*VLOOKUP(SDBYLD2!BY$4,'[1]INTERNAL PARAMETERS-1'!$B$5:$J$44,3,FALSE)</f>
        <v>0</v>
      </c>
      <c r="BZ23" s="44">
        <f>SDBYLD1!BZ23*VLOOKUP(SDBYLD2!BZ$4,'[1]INTERNAL PARAMETERS-1'!$B$5:$J$44,5,FALSE)*VLOOKUP(SDBYLD2!BZ$4,'[1]INTERNAL PARAMETERS-1'!$B$5:$J$44,6,FALSE)*VLOOKUP(SDBYLD2!BZ$4,'[1]INTERNAL PARAMETERS-1'!$B$5:$J$44,3,FALSE) + SDBYLD1!BZ23*(1-VLOOKUP(SDBYLD2!BZ$4,'[1]INTERNAL PARAMETERS-1'!$B$5:$J$44,5,FALSE))*VLOOKUP(SDBYLD2!BZ$4,'[1]INTERNAL PARAMETERS-1'!$B$5:$J$44,8,FALSE)*VLOOKUP(SDBYLD2!BZ$4,'[1]INTERNAL PARAMETERS-1'!$B$5:$J$44,3,FALSE)</f>
        <v>4.068760241897519E-5</v>
      </c>
      <c r="CA23" s="44">
        <f>SDBYLD1!CA23*VLOOKUP(SDBYLD2!CA$4,'[1]INTERNAL PARAMETERS-1'!$B$5:$J$44,5,FALSE)*VLOOKUP(SDBYLD2!CA$4,'[1]INTERNAL PARAMETERS-1'!$B$5:$J$44,6,FALSE)*VLOOKUP(SDBYLD2!CA$4,'[1]INTERNAL PARAMETERS-1'!$B$5:$J$44,3,FALSE) + SDBYLD1!CA23*(1-VLOOKUP(SDBYLD2!CA$4,'[1]INTERNAL PARAMETERS-1'!$B$5:$J$44,5,FALSE))*VLOOKUP(SDBYLD2!CA$4,'[1]INTERNAL PARAMETERS-1'!$B$5:$J$44,8,FALSE)*VLOOKUP(SDBYLD2!CA$4,'[1]INTERNAL PARAMETERS-1'!$B$5:$J$44,3,FALSE)</f>
        <v>0</v>
      </c>
      <c r="CB23" s="44">
        <f>SDBYLD1!CB23*VLOOKUP(SDBYLD2!CB$4,'[1]INTERNAL PARAMETERS-1'!$B$5:$J$44,5,FALSE)*VLOOKUP(SDBYLD2!CB$4,'[1]INTERNAL PARAMETERS-1'!$B$5:$J$44,6,FALSE)*VLOOKUP(SDBYLD2!CB$4,'[1]INTERNAL PARAMETERS-1'!$B$5:$J$44,3,FALSE) + SDBYLD1!CB23*(1-VLOOKUP(SDBYLD2!CB$4,'[1]INTERNAL PARAMETERS-1'!$B$5:$J$44,5,FALSE))*VLOOKUP(SDBYLD2!CB$4,'[1]INTERNAL PARAMETERS-1'!$B$5:$J$44,8,FALSE)*VLOOKUP(SDBYLD2!CB$4,'[1]INTERNAL PARAMETERS-1'!$B$5:$J$44,3,FALSE)</f>
        <v>0</v>
      </c>
      <c r="CC23" s="44">
        <f>SDBYLD1!CC23*VLOOKUP(SDBYLD2!CC$4,'[1]INTERNAL PARAMETERS-1'!$B$5:$J$44,5,FALSE)*VLOOKUP(SDBYLD2!CC$4,'[1]INTERNAL PARAMETERS-1'!$B$5:$J$44,6,FALSE)*VLOOKUP(SDBYLD2!CC$4,'[1]INTERNAL PARAMETERS-1'!$B$5:$J$44,3,FALSE) + SDBYLD1!CC23*(1-VLOOKUP(SDBYLD2!CC$4,'[1]INTERNAL PARAMETERS-1'!$B$5:$J$44,5,FALSE))*VLOOKUP(SDBYLD2!CC$4,'[1]INTERNAL PARAMETERS-1'!$B$5:$J$44,8,FALSE)*VLOOKUP(SDBYLD2!CC$4,'[1]INTERNAL PARAMETERS-1'!$B$5:$J$44,3,FALSE)</f>
        <v>9.0415548774891327E-5</v>
      </c>
      <c r="CD23" s="44">
        <f>SDBYLD1!CD23*VLOOKUP(SDBYLD2!CD$4,'[1]INTERNAL PARAMETERS-1'!$B$5:$J$44,5,FALSE)*VLOOKUP(SDBYLD2!CD$4,'[1]INTERNAL PARAMETERS-1'!$B$5:$J$44,6,FALSE)*VLOOKUP(SDBYLD2!CD$4,'[1]INTERNAL PARAMETERS-1'!$B$5:$J$44,3,FALSE) + SDBYLD1!CD23*(1-VLOOKUP(SDBYLD2!CD$4,'[1]INTERNAL PARAMETERS-1'!$B$5:$J$44,5,FALSE))*VLOOKUP(SDBYLD2!CD$4,'[1]INTERNAL PARAMETERS-1'!$B$5:$J$44,8,FALSE)*VLOOKUP(SDBYLD2!CD$4,'[1]INTERNAL PARAMETERS-1'!$B$5:$J$44,3,FALSE)</f>
        <v>7.5863911668028932E-4</v>
      </c>
      <c r="CE23" s="44">
        <f>SDBYLD1!CE23*VLOOKUP(SDBYLD2!CE$4,'[1]INTERNAL PARAMETERS-1'!$B$5:$J$44,5,FALSE)*VLOOKUP(SDBYLD2!CE$4,'[1]INTERNAL PARAMETERS-1'!$B$5:$J$44,6,FALSE)*VLOOKUP(SDBYLD2!CE$4,'[1]INTERNAL PARAMETERS-1'!$B$5:$J$44,3,FALSE) + SDBYLD1!CE23*(1-VLOOKUP(SDBYLD2!CE$4,'[1]INTERNAL PARAMETERS-1'!$B$5:$J$44,5,FALSE))*VLOOKUP(SDBYLD2!CE$4,'[1]INTERNAL PARAMETERS-1'!$B$5:$J$44,8,FALSE)*VLOOKUP(SDBYLD2!CE$4,'[1]INTERNAL PARAMETERS-1'!$B$5:$J$44,3,FALSE)</f>
        <v>1.4066006314738416E-3</v>
      </c>
      <c r="CF23" s="44">
        <f>SDBYLD1!CF23*VLOOKUP(SDBYLD2!CF$4,'[1]INTERNAL PARAMETERS-1'!$B$5:$J$44,5,FALSE)*VLOOKUP(SDBYLD2!CF$4,'[1]INTERNAL PARAMETERS-1'!$B$5:$J$44,6,FALSE)*VLOOKUP(SDBYLD2!CF$4,'[1]INTERNAL PARAMETERS-1'!$B$5:$J$44,3,FALSE) + SDBYLD1!CF23*(1-VLOOKUP(SDBYLD2!CF$4,'[1]INTERNAL PARAMETERS-1'!$B$5:$J$44,5,FALSE))*VLOOKUP(SDBYLD2!CF$4,'[1]INTERNAL PARAMETERS-1'!$B$5:$J$44,8,FALSE)*VLOOKUP(SDBYLD2!CF$4,'[1]INTERNAL PARAMETERS-1'!$B$5:$J$44,3,FALSE)</f>
        <v>6.7701131805329717E-3</v>
      </c>
      <c r="CG23" s="44">
        <f>SDBYLD1!CG23*VLOOKUP(SDBYLD2!CG$4,'[1]INTERNAL PARAMETERS-1'!$B$5:$J$44,5,FALSE)*VLOOKUP(SDBYLD2!CG$4,'[1]INTERNAL PARAMETERS-1'!$B$5:$J$44,6,FALSE)*VLOOKUP(SDBYLD2!CG$4,'[1]INTERNAL PARAMETERS-1'!$B$5:$J$44,3,FALSE) + SDBYLD1!CG23*(1-VLOOKUP(SDBYLD2!CG$4,'[1]INTERNAL PARAMETERS-1'!$B$5:$J$44,5,FALSE))*VLOOKUP(SDBYLD2!CG$4,'[1]INTERNAL PARAMETERS-1'!$B$5:$J$44,8,FALSE)*VLOOKUP(SDBYLD2!CG$4,'[1]INTERNAL PARAMETERS-1'!$B$5:$J$44,3,FALSE)</f>
        <v>3.7387789425174373E-5</v>
      </c>
      <c r="CH23" s="43">
        <f>SDBYLD1!CH23*VLOOKUP(SDBYLD2!CH$4,'[1]INTERNAL PARAMETERS-1'!$B$5:$J$44,5,FALSE)*VLOOKUP(SDBYLD2!CH$4,'[1]INTERNAL PARAMETERS-1'!$B$5:$J$44,6,FALSE)*VLOOKUP(SDBYLD2!CH$4,'[1]INTERNAL PARAMETERS-1'!$B$5:$J$44,3,FALSE) + SDBYLD1!CH23*(1-VLOOKUP(SDBYLD2!CH$4,'[1]INTERNAL PARAMETERS-1'!$B$5:$J$44,5,FALSE))*VLOOKUP(SDBYLD2!CH$4,'[1]INTERNAL PARAMETERS-1'!$B$5:$J$44,8,FALSE)*VLOOKUP(SDBYLD2!CH$4,'[1]INTERNAL PARAMETERS-1'!$B$5:$J$44,3,FALSE)</f>
        <v>0</v>
      </c>
      <c r="CJ23" s="45">
        <f t="shared" si="0"/>
        <v>20.931302631900202</v>
      </c>
      <c r="CK23" s="43">
        <f t="shared" si="1"/>
        <v>0.38512100228563939</v>
      </c>
    </row>
    <row r="24" spans="2:89" x14ac:dyDescent="0.4">
      <c r="B24" s="58" t="s">
        <v>5</v>
      </c>
      <c r="C24" s="57" t="s">
        <v>50</v>
      </c>
      <c r="D24" s="57" t="s">
        <v>66</v>
      </c>
      <c r="E24" s="133">
        <f>SDBeam!X24</f>
        <v>214.32222426424673</v>
      </c>
      <c r="F24" s="56">
        <f>'[1]INTERNAL PARAMETERS-1'!M6</f>
        <v>78.760000000000005</v>
      </c>
      <c r="G24" s="45">
        <f>SDBYLD1!G24*VLOOKUP(SDBYLD2!G$4,'[1]INTERNAL PARAMETERS-1'!$B$5:$J$44,5,FALSE)*VLOOKUP(SDBYLD2!G$4,'[1]INTERNAL PARAMETERS-1'!$B$5:$J$44,7,FALSE)*SDBYLD2!$F24 + SDBYLD1!G24*(1-VLOOKUP(SDBYLD2!G$4,'[1]INTERNAL PARAMETERS-1'!$B$5:$J$44,5,FALSE))*VLOOKUP(SDBYLD2!G$4,'[1]INTERNAL PARAMETERS-1'!$B$5:$J$44,9,FALSE)*SDBYLD2!$F24</f>
        <v>15.159071812868662</v>
      </c>
      <c r="H24" s="44">
        <f>SDBYLD1!H24*VLOOKUP(SDBYLD2!H$4,'[1]INTERNAL PARAMETERS-1'!$B$5:$J$44,5,FALSE)*VLOOKUP(SDBYLD2!H$4,'[1]INTERNAL PARAMETERS-1'!$B$5:$J$44,7,FALSE)*SDBYLD2!$F24 + SDBYLD1!H24*(1-VLOOKUP(SDBYLD2!H$4,'[1]INTERNAL PARAMETERS-1'!$B$5:$J$44,5,FALSE))*VLOOKUP(SDBYLD2!H$4,'[1]INTERNAL PARAMETERS-1'!$B$5:$J$44,9,FALSE)*SDBYLD2!$F24</f>
        <v>0</v>
      </c>
      <c r="I24" s="44">
        <f>SDBYLD1!I24*VLOOKUP(SDBYLD2!I$4,'[1]INTERNAL PARAMETERS-1'!$B$5:$J$44,5,FALSE)*VLOOKUP(SDBYLD2!I$4,'[1]INTERNAL PARAMETERS-1'!$B$5:$J$44,7,FALSE)*SDBYLD2!$F24 + SDBYLD1!I24*(1-VLOOKUP(SDBYLD2!I$4,'[1]INTERNAL PARAMETERS-1'!$B$5:$J$44,5,FALSE))*VLOOKUP(SDBYLD2!I$4,'[1]INTERNAL PARAMETERS-1'!$B$5:$J$44,9,FALSE)*SDBYLD2!$F24</f>
        <v>39.274858197977316</v>
      </c>
      <c r="J24" s="44">
        <f>SDBYLD1!J24*VLOOKUP(SDBYLD2!J$4,'[1]INTERNAL PARAMETERS-1'!$B$5:$J$44,5,FALSE)*VLOOKUP(SDBYLD2!J$4,'[1]INTERNAL PARAMETERS-1'!$B$5:$J$44,7,FALSE)*SDBYLD2!$F24 + SDBYLD1!J24*(1-VLOOKUP(SDBYLD2!J$4,'[1]INTERNAL PARAMETERS-1'!$B$5:$J$44,5,FALSE))*VLOOKUP(SDBYLD2!J$4,'[1]INTERNAL PARAMETERS-1'!$B$5:$J$44,9,FALSE)*SDBYLD2!$F24</f>
        <v>0</v>
      </c>
      <c r="K24" s="44">
        <f>SDBYLD1!K24*VLOOKUP(SDBYLD2!K$4,'[1]INTERNAL PARAMETERS-1'!$B$5:$J$44,5,FALSE)*VLOOKUP(SDBYLD2!K$4,'[1]INTERNAL PARAMETERS-1'!$B$5:$J$44,7,FALSE)*SDBYLD2!$F24 + SDBYLD1!K24*(1-VLOOKUP(SDBYLD2!K$4,'[1]INTERNAL PARAMETERS-1'!$B$5:$J$44,5,FALSE))*VLOOKUP(SDBYLD2!K$4,'[1]INTERNAL PARAMETERS-1'!$B$5:$J$44,9,FALSE)*SDBYLD2!$F24</f>
        <v>0</v>
      </c>
      <c r="L24" s="44">
        <f>SDBYLD1!L24*VLOOKUP(SDBYLD2!L$4,'[1]INTERNAL PARAMETERS-1'!$B$5:$J$44,5,FALSE)*VLOOKUP(SDBYLD2!L$4,'[1]INTERNAL PARAMETERS-1'!$B$5:$J$44,7,FALSE)*SDBYLD2!$F24 + SDBYLD1!L24*(1-VLOOKUP(SDBYLD2!L$4,'[1]INTERNAL PARAMETERS-1'!$B$5:$J$44,5,FALSE))*VLOOKUP(SDBYLD2!L$4,'[1]INTERNAL PARAMETERS-1'!$B$5:$J$44,9,FALSE)*SDBYLD2!$F24</f>
        <v>0</v>
      </c>
      <c r="M24" s="44">
        <f>SDBYLD1!M24*VLOOKUP(SDBYLD2!M$4,'[1]INTERNAL PARAMETERS-1'!$B$5:$J$44,5,FALSE)*VLOOKUP(SDBYLD2!M$4,'[1]INTERNAL PARAMETERS-1'!$B$5:$J$44,7,FALSE)*SDBYLD2!$F24 + SDBYLD1!M24*(1-VLOOKUP(SDBYLD2!M$4,'[1]INTERNAL PARAMETERS-1'!$B$5:$J$44,5,FALSE))*VLOOKUP(SDBYLD2!M$4,'[1]INTERNAL PARAMETERS-1'!$B$5:$J$44,9,FALSE)*SDBYLD2!$F24</f>
        <v>0.29855367793754922</v>
      </c>
      <c r="N24" s="44">
        <f>SDBYLD1!N24*VLOOKUP(SDBYLD2!N$4,'[1]INTERNAL PARAMETERS-1'!$B$5:$J$44,5,FALSE)*VLOOKUP(SDBYLD2!N$4,'[1]INTERNAL PARAMETERS-1'!$B$5:$J$44,7,FALSE)*SDBYLD2!$F24 + SDBYLD1!N24*(1-VLOOKUP(SDBYLD2!N$4,'[1]INTERNAL PARAMETERS-1'!$B$5:$J$44,5,FALSE))*VLOOKUP(SDBYLD2!N$4,'[1]INTERNAL PARAMETERS-1'!$B$5:$J$44,9,FALSE)*SDBYLD2!$F24</f>
        <v>0.26472679629864826</v>
      </c>
      <c r="O24" s="44">
        <f>SDBYLD1!O24*VLOOKUP(SDBYLD2!O$4,'[1]INTERNAL PARAMETERS-1'!$B$5:$J$44,5,FALSE)*VLOOKUP(SDBYLD2!O$4,'[1]INTERNAL PARAMETERS-1'!$B$5:$J$44,7,FALSE)*SDBYLD2!$F24 + SDBYLD1!O24*(1-VLOOKUP(SDBYLD2!O$4,'[1]INTERNAL PARAMETERS-1'!$B$5:$J$44,5,FALSE))*VLOOKUP(SDBYLD2!O$4,'[1]INTERNAL PARAMETERS-1'!$B$5:$J$44,9,FALSE)*SDBYLD2!$F24</f>
        <v>0</v>
      </c>
      <c r="P24" s="44">
        <f>SDBYLD1!P24*VLOOKUP(SDBYLD2!P$4,'[1]INTERNAL PARAMETERS-1'!$B$5:$J$44,5,FALSE)*VLOOKUP(SDBYLD2!P$4,'[1]INTERNAL PARAMETERS-1'!$B$5:$J$44,7,FALSE)*SDBYLD2!$F24 + SDBYLD1!P24*(1-VLOOKUP(SDBYLD2!P$4,'[1]INTERNAL PARAMETERS-1'!$B$5:$J$44,5,FALSE))*VLOOKUP(SDBYLD2!P$4,'[1]INTERNAL PARAMETERS-1'!$B$5:$J$44,9,FALSE)*SDBYLD2!$F24</f>
        <v>0</v>
      </c>
      <c r="Q24" s="44">
        <f>SDBYLD1!Q24*VLOOKUP(SDBYLD2!Q$4,'[1]INTERNAL PARAMETERS-1'!$B$5:$J$44,5,FALSE)*VLOOKUP(SDBYLD2!Q$4,'[1]INTERNAL PARAMETERS-1'!$B$5:$J$44,7,FALSE)*SDBYLD2!$F24 + SDBYLD1!Q24*(1-VLOOKUP(SDBYLD2!Q$4,'[1]INTERNAL PARAMETERS-1'!$B$5:$J$44,5,FALSE))*VLOOKUP(SDBYLD2!Q$4,'[1]INTERNAL PARAMETERS-1'!$B$5:$J$44,9,FALSE)*SDBYLD2!$F24</f>
        <v>0</v>
      </c>
      <c r="R24" s="44">
        <f>SDBYLD1!R24*VLOOKUP(SDBYLD2!R$4,'[1]INTERNAL PARAMETERS-1'!$B$5:$J$44,5,FALSE)*VLOOKUP(SDBYLD2!R$4,'[1]INTERNAL PARAMETERS-1'!$B$5:$J$44,7,FALSE)*SDBYLD2!$F24 + SDBYLD1!R24*(1-VLOOKUP(SDBYLD2!R$4,'[1]INTERNAL PARAMETERS-1'!$B$5:$J$44,5,FALSE))*VLOOKUP(SDBYLD2!R$4,'[1]INTERNAL PARAMETERS-1'!$B$5:$J$44,9,FALSE)*SDBYLD2!$F24</f>
        <v>0.3529679363969721</v>
      </c>
      <c r="S24" s="44">
        <f>SDBYLD1!S24*VLOOKUP(SDBYLD2!S$4,'[1]INTERNAL PARAMETERS-1'!$B$5:$J$44,5,FALSE)*VLOOKUP(SDBYLD2!S$4,'[1]INTERNAL PARAMETERS-1'!$B$5:$J$44,7,FALSE)*SDBYLD2!$F24 + SDBYLD1!S24*(1-VLOOKUP(SDBYLD2!S$4,'[1]INTERNAL PARAMETERS-1'!$B$5:$J$44,5,FALSE))*VLOOKUP(SDBYLD2!S$4,'[1]INTERNAL PARAMETERS-1'!$B$5:$J$44,9,FALSE)*SDBYLD2!$F24</f>
        <v>12.375786856153937</v>
      </c>
      <c r="T24" s="44">
        <f>SDBYLD1!T24*VLOOKUP(SDBYLD2!T$4,'[1]INTERNAL PARAMETERS-1'!$B$5:$J$44,5,FALSE)*VLOOKUP(SDBYLD2!T$4,'[1]INTERNAL PARAMETERS-1'!$B$5:$J$44,7,FALSE)*SDBYLD2!$F24 + SDBYLD1!T24*(1-VLOOKUP(SDBYLD2!T$4,'[1]INTERNAL PARAMETERS-1'!$B$5:$J$44,5,FALSE))*VLOOKUP(SDBYLD2!T$4,'[1]INTERNAL PARAMETERS-1'!$B$5:$J$44,9,FALSE)*SDBYLD2!$F24</f>
        <v>1.6545625218883813</v>
      </c>
      <c r="U24" s="44">
        <f>SDBYLD1!U24*VLOOKUP(SDBYLD2!U$4,'[1]INTERNAL PARAMETERS-1'!$B$5:$J$44,5,FALSE)*VLOOKUP(SDBYLD2!U$4,'[1]INTERNAL PARAMETERS-1'!$B$5:$J$44,7,FALSE)*SDBYLD2!$F24 + SDBYLD1!U24*(1-VLOOKUP(SDBYLD2!U$4,'[1]INTERNAL PARAMETERS-1'!$B$5:$J$44,5,FALSE))*VLOOKUP(SDBYLD2!U$4,'[1]INTERNAL PARAMETERS-1'!$B$5:$J$44,9,FALSE)*SDBYLD2!$F24</f>
        <v>1.1633107740945055</v>
      </c>
      <c r="V24" s="44">
        <f>SDBYLD1!V24*VLOOKUP(SDBYLD2!V$4,'[1]INTERNAL PARAMETERS-1'!$B$5:$J$44,5,FALSE)*VLOOKUP(SDBYLD2!V$4,'[1]INTERNAL PARAMETERS-1'!$B$5:$J$44,7,FALSE)*SDBYLD2!$F24 + SDBYLD1!V24*(1-VLOOKUP(SDBYLD2!V$4,'[1]INTERNAL PARAMETERS-1'!$B$5:$J$44,5,FALSE))*VLOOKUP(SDBYLD2!V$4,'[1]INTERNAL PARAMETERS-1'!$B$5:$J$44,9,FALSE)*SDBYLD2!$F24</f>
        <v>8.1839314634465872</v>
      </c>
      <c r="W24" s="44">
        <f>SDBYLD1!W24*VLOOKUP(SDBYLD2!W$4,'[1]INTERNAL PARAMETERS-1'!$B$5:$J$44,5,FALSE)*VLOOKUP(SDBYLD2!W$4,'[1]INTERNAL PARAMETERS-1'!$B$5:$J$44,7,FALSE)*SDBYLD2!$F24 + SDBYLD1!W24*(1-VLOOKUP(SDBYLD2!W$4,'[1]INTERNAL PARAMETERS-1'!$B$5:$J$44,5,FALSE))*VLOOKUP(SDBYLD2!W$4,'[1]INTERNAL PARAMETERS-1'!$B$5:$J$44,9,FALSE)*SDBYLD2!$F24</f>
        <v>0</v>
      </c>
      <c r="X24" s="44">
        <f>SDBYLD1!X24*VLOOKUP(SDBYLD2!X$4,'[1]INTERNAL PARAMETERS-1'!$B$5:$J$44,5,FALSE)*VLOOKUP(SDBYLD2!X$4,'[1]INTERNAL PARAMETERS-1'!$B$5:$J$44,7,FALSE)*SDBYLD2!$F24 + SDBYLD1!X24*(1-VLOOKUP(SDBYLD2!X$4,'[1]INTERNAL PARAMETERS-1'!$B$5:$J$44,5,FALSE))*VLOOKUP(SDBYLD2!X$4,'[1]INTERNAL PARAMETERS-1'!$B$5:$J$44,9,FALSE)*SDBYLD2!$F24</f>
        <v>0</v>
      </c>
      <c r="Y24" s="44">
        <f>SDBYLD1!Y24*VLOOKUP(SDBYLD2!Y$4,'[1]INTERNAL PARAMETERS-1'!$B$5:$J$44,5,FALSE)*VLOOKUP(SDBYLD2!Y$4,'[1]INTERNAL PARAMETERS-1'!$B$5:$J$44,7,FALSE)*SDBYLD2!$F24 + SDBYLD1!Y24*(1-VLOOKUP(SDBYLD2!Y$4,'[1]INTERNAL PARAMETERS-1'!$B$5:$J$44,5,FALSE))*VLOOKUP(SDBYLD2!Y$4,'[1]INTERNAL PARAMETERS-1'!$B$5:$J$44,9,FALSE)*SDBYLD2!$F24</f>
        <v>0</v>
      </c>
      <c r="Z24" s="44">
        <f>SDBYLD1!Z24*VLOOKUP(SDBYLD2!Z$4,'[1]INTERNAL PARAMETERS-1'!$B$5:$J$44,5,FALSE)*VLOOKUP(SDBYLD2!Z$4,'[1]INTERNAL PARAMETERS-1'!$B$5:$J$44,7,FALSE)*SDBYLD2!$F24 + SDBYLD1!Z24*(1-VLOOKUP(SDBYLD2!Z$4,'[1]INTERNAL PARAMETERS-1'!$B$5:$J$44,5,FALSE))*VLOOKUP(SDBYLD2!Z$4,'[1]INTERNAL PARAMETERS-1'!$B$5:$J$44,9,FALSE)*SDBYLD2!$F24</f>
        <v>0</v>
      </c>
      <c r="AA24" s="44">
        <f>SDBYLD1!AA24*VLOOKUP(SDBYLD2!AA$4,'[1]INTERNAL PARAMETERS-1'!$B$5:$J$44,5,FALSE)*VLOOKUP(SDBYLD2!AA$4,'[1]INTERNAL PARAMETERS-1'!$B$5:$J$44,7,FALSE)*SDBYLD2!$F24 + SDBYLD1!AA24*(1-VLOOKUP(SDBYLD2!AA$4,'[1]INTERNAL PARAMETERS-1'!$B$5:$J$44,5,FALSE))*VLOOKUP(SDBYLD2!AA$4,'[1]INTERNAL PARAMETERS-1'!$B$5:$J$44,9,FALSE)*SDBYLD2!$F24</f>
        <v>0</v>
      </c>
      <c r="AB24" s="44">
        <f>SDBYLD1!AB24*VLOOKUP(SDBYLD2!AB$4,'[1]INTERNAL PARAMETERS-1'!$B$5:$J$44,5,FALSE)*VLOOKUP(SDBYLD2!AB$4,'[1]INTERNAL PARAMETERS-1'!$B$5:$J$44,7,FALSE)*SDBYLD2!$F24 + SDBYLD1!AB24*(1-VLOOKUP(SDBYLD2!AB$4,'[1]INTERNAL PARAMETERS-1'!$B$5:$J$44,5,FALSE))*VLOOKUP(SDBYLD2!AB$4,'[1]INTERNAL PARAMETERS-1'!$B$5:$J$44,9,FALSE)*SDBYLD2!$F24</f>
        <v>0</v>
      </c>
      <c r="AC24" s="44">
        <f>SDBYLD1!AC24*VLOOKUP(SDBYLD2!AC$4,'[1]INTERNAL PARAMETERS-1'!$B$5:$J$44,5,FALSE)*VLOOKUP(SDBYLD2!AC$4,'[1]INTERNAL PARAMETERS-1'!$B$5:$J$44,7,FALSE)*SDBYLD2!$F24 + SDBYLD1!AC24*(1-VLOOKUP(SDBYLD2!AC$4,'[1]INTERNAL PARAMETERS-1'!$B$5:$J$44,5,FALSE))*VLOOKUP(SDBYLD2!AC$4,'[1]INTERNAL PARAMETERS-1'!$B$5:$J$44,9,FALSE)*SDBYLD2!$F24</f>
        <v>0</v>
      </c>
      <c r="AD24" s="44">
        <f>SDBYLD1!AD24*VLOOKUP(SDBYLD2!AD$4,'[1]INTERNAL PARAMETERS-1'!$B$5:$J$44,5,FALSE)*VLOOKUP(SDBYLD2!AD$4,'[1]INTERNAL PARAMETERS-1'!$B$5:$J$44,7,FALSE)*SDBYLD2!$F24 + SDBYLD1!AD24*(1-VLOOKUP(SDBYLD2!AD$4,'[1]INTERNAL PARAMETERS-1'!$B$5:$J$44,5,FALSE))*VLOOKUP(SDBYLD2!AD$4,'[1]INTERNAL PARAMETERS-1'!$B$5:$J$44,9,FALSE)*SDBYLD2!$F24</f>
        <v>0</v>
      </c>
      <c r="AE24" s="44">
        <f>SDBYLD1!AE24*VLOOKUP(SDBYLD2!AE$4,'[1]INTERNAL PARAMETERS-1'!$B$5:$J$44,5,FALSE)*VLOOKUP(SDBYLD2!AE$4,'[1]INTERNAL PARAMETERS-1'!$B$5:$J$44,7,FALSE)*SDBYLD2!$F24 + SDBYLD1!AE24*(1-VLOOKUP(SDBYLD2!AE$4,'[1]INTERNAL PARAMETERS-1'!$B$5:$J$44,5,FALSE))*VLOOKUP(SDBYLD2!AE$4,'[1]INTERNAL PARAMETERS-1'!$B$5:$J$44,9,FALSE)*SDBYLD2!$F24</f>
        <v>0</v>
      </c>
      <c r="AF24" s="44">
        <f>SDBYLD1!AF24*VLOOKUP(SDBYLD2!AF$4,'[1]INTERNAL PARAMETERS-1'!$B$5:$J$44,5,FALSE)*VLOOKUP(SDBYLD2!AF$4,'[1]INTERNAL PARAMETERS-1'!$B$5:$J$44,7,FALSE)*SDBYLD2!$F24 + SDBYLD1!AF24*(1-VLOOKUP(SDBYLD2!AF$4,'[1]INTERNAL PARAMETERS-1'!$B$5:$J$44,5,FALSE))*VLOOKUP(SDBYLD2!AF$4,'[1]INTERNAL PARAMETERS-1'!$B$5:$J$44,9,FALSE)*SDBYLD2!$F24</f>
        <v>0.14338225214932093</v>
      </c>
      <c r="AG24" s="44">
        <f>SDBYLD1!AG24*VLOOKUP(SDBYLD2!AG$4,'[1]INTERNAL PARAMETERS-1'!$B$5:$J$44,5,FALSE)*VLOOKUP(SDBYLD2!AG$4,'[1]INTERNAL PARAMETERS-1'!$B$5:$J$44,7,FALSE)*SDBYLD2!$F24 + SDBYLD1!AG24*(1-VLOOKUP(SDBYLD2!AG$4,'[1]INTERNAL PARAMETERS-1'!$B$5:$J$44,5,FALSE))*VLOOKUP(SDBYLD2!AG$4,'[1]INTERNAL PARAMETERS-1'!$B$5:$J$44,9,FALSE)*SDBYLD2!$F24</f>
        <v>0</v>
      </c>
      <c r="AH24" s="44">
        <f>SDBYLD1!AH24*VLOOKUP(SDBYLD2!AH$4,'[1]INTERNAL PARAMETERS-1'!$B$5:$J$44,5,FALSE)*VLOOKUP(SDBYLD2!AH$4,'[1]INTERNAL PARAMETERS-1'!$B$5:$J$44,7,FALSE)*SDBYLD2!$F24 + SDBYLD1!AH24*(1-VLOOKUP(SDBYLD2!AH$4,'[1]INTERNAL PARAMETERS-1'!$B$5:$J$44,5,FALSE))*VLOOKUP(SDBYLD2!AH$4,'[1]INTERNAL PARAMETERS-1'!$B$5:$J$44,9,FALSE)*SDBYLD2!$F24</f>
        <v>4.0441148042116161E-2</v>
      </c>
      <c r="AI24" s="44">
        <f>SDBYLD1!AI24*VLOOKUP(SDBYLD2!AI$4,'[1]INTERNAL PARAMETERS-1'!$B$5:$J$44,5,FALSE)*VLOOKUP(SDBYLD2!AI$4,'[1]INTERNAL PARAMETERS-1'!$B$5:$J$44,7,FALSE)*SDBYLD2!$F24 + SDBYLD1!AI24*(1-VLOOKUP(SDBYLD2!AI$4,'[1]INTERNAL PARAMETERS-1'!$B$5:$J$44,5,FALSE))*VLOOKUP(SDBYLD2!AI$4,'[1]INTERNAL PARAMETERS-1'!$B$5:$J$44,9,FALSE)*SDBYLD2!$F24</f>
        <v>0.11030248012405378</v>
      </c>
      <c r="AJ24" s="44">
        <f>SDBYLD1!AJ24*VLOOKUP(SDBYLD2!AJ$4,'[1]INTERNAL PARAMETERS-1'!$B$5:$J$44,5,FALSE)*VLOOKUP(SDBYLD2!AJ$4,'[1]INTERNAL PARAMETERS-1'!$B$5:$J$44,7,FALSE)*SDBYLD2!$F24 + SDBYLD1!AJ24*(1-VLOOKUP(SDBYLD2!AJ$4,'[1]INTERNAL PARAMETERS-1'!$B$5:$J$44,5,FALSE))*VLOOKUP(SDBYLD2!AJ$4,'[1]INTERNAL PARAMETERS-1'!$B$5:$J$44,9,FALSE)*SDBYLD2!$F24</f>
        <v>0.14338225214932093</v>
      </c>
      <c r="AK24" s="44">
        <f>SDBYLD1!AK24*VLOOKUP(SDBYLD2!AK$4,'[1]INTERNAL PARAMETERS-1'!$B$5:$J$44,5,FALSE)*VLOOKUP(SDBYLD2!AK$4,'[1]INTERNAL PARAMETERS-1'!$B$5:$J$44,7,FALSE)*SDBYLD2!$F24 + SDBYLD1!AK24*(1-VLOOKUP(SDBYLD2!AK$4,'[1]INTERNAL PARAMETERS-1'!$B$5:$J$44,5,FALSE))*VLOOKUP(SDBYLD2!AK$4,'[1]INTERNAL PARAMETERS-1'!$B$5:$J$44,9,FALSE)*SDBYLD2!$F24</f>
        <v>0</v>
      </c>
      <c r="AL24" s="44">
        <f>SDBYLD1!AL24*VLOOKUP(SDBYLD2!AL$4,'[1]INTERNAL PARAMETERS-1'!$B$5:$J$44,5,FALSE)*VLOOKUP(SDBYLD2!AL$4,'[1]INTERNAL PARAMETERS-1'!$B$5:$J$44,7,FALSE)*SDBYLD2!$F24 + SDBYLD1!AL24*(1-VLOOKUP(SDBYLD2!AL$4,'[1]INTERNAL PARAMETERS-1'!$B$5:$J$44,5,FALSE))*VLOOKUP(SDBYLD2!AL$4,'[1]INTERNAL PARAMETERS-1'!$B$5:$J$44,9,FALSE)*SDBYLD2!$F24</f>
        <v>0</v>
      </c>
      <c r="AM24" s="44">
        <f>SDBYLD1!AM24*VLOOKUP(SDBYLD2!AM$4,'[1]INTERNAL PARAMETERS-1'!$B$5:$J$44,5,FALSE)*VLOOKUP(SDBYLD2!AM$4,'[1]INTERNAL PARAMETERS-1'!$B$5:$J$44,7,FALSE)*SDBYLD2!$F24 + SDBYLD1!AM24*(1-VLOOKUP(SDBYLD2!AM$4,'[1]INTERNAL PARAMETERS-1'!$B$5:$J$44,5,FALSE))*VLOOKUP(SDBYLD2!AM$4,'[1]INTERNAL PARAMETERS-1'!$B$5:$J$44,9,FALSE)*SDBYLD2!$F24</f>
        <v>0</v>
      </c>
      <c r="AN24" s="44">
        <f>SDBYLD1!AN24*VLOOKUP(SDBYLD2!AN$4,'[1]INTERNAL PARAMETERS-1'!$B$5:$J$44,5,FALSE)*VLOOKUP(SDBYLD2!AN$4,'[1]INTERNAL PARAMETERS-1'!$B$5:$J$44,7,FALSE)*SDBYLD2!$F24 + SDBYLD1!AN24*(1-VLOOKUP(SDBYLD2!AN$4,'[1]INTERNAL PARAMETERS-1'!$B$5:$J$44,5,FALSE))*VLOOKUP(SDBYLD2!AN$4,'[1]INTERNAL PARAMETERS-1'!$B$5:$J$44,9,FALSE)*SDBYLD2!$F24</f>
        <v>0</v>
      </c>
      <c r="AO24" s="44">
        <f>SDBYLD1!AO24*VLOOKUP(SDBYLD2!AO$4,'[1]INTERNAL PARAMETERS-1'!$B$5:$J$44,5,FALSE)*VLOOKUP(SDBYLD2!AO$4,'[1]INTERNAL PARAMETERS-1'!$B$5:$J$44,7,FALSE)*SDBYLD2!$F24 + SDBYLD1!AO24*(1-VLOOKUP(SDBYLD2!AO$4,'[1]INTERNAL PARAMETERS-1'!$B$5:$J$44,5,FALSE))*VLOOKUP(SDBYLD2!AO$4,'[1]INTERNAL PARAMETERS-1'!$B$5:$J$44,9,FALSE)*SDBYLD2!$F24</f>
        <v>0</v>
      </c>
      <c r="AP24" s="44">
        <f>SDBYLD1!AP24*VLOOKUP(SDBYLD2!AP$4,'[1]INTERNAL PARAMETERS-1'!$B$5:$J$44,5,FALSE)*VLOOKUP(SDBYLD2!AP$4,'[1]INTERNAL PARAMETERS-1'!$B$5:$J$44,7,FALSE)*SDBYLD2!$F24 + SDBYLD1!AP24*(1-VLOOKUP(SDBYLD2!AP$4,'[1]INTERNAL PARAMETERS-1'!$B$5:$J$44,5,FALSE))*VLOOKUP(SDBYLD2!AP$4,'[1]INTERNAL PARAMETERS-1'!$B$5:$J$44,9,FALSE)*SDBYLD2!$F24</f>
        <v>0</v>
      </c>
      <c r="AQ24" s="44">
        <f>SDBYLD1!AQ24*VLOOKUP(SDBYLD2!AQ$4,'[1]INTERNAL PARAMETERS-1'!$B$5:$J$44,5,FALSE)*VLOOKUP(SDBYLD2!AQ$4,'[1]INTERNAL PARAMETERS-1'!$B$5:$J$44,7,FALSE)*SDBYLD2!$F24 + SDBYLD1!AQ24*(1-VLOOKUP(SDBYLD2!AQ$4,'[1]INTERNAL PARAMETERS-1'!$B$5:$J$44,5,FALSE))*VLOOKUP(SDBYLD2!AQ$4,'[1]INTERNAL PARAMETERS-1'!$B$5:$J$44,9,FALSE)*SDBYLD2!$F24</f>
        <v>0</v>
      </c>
      <c r="AR24" s="44">
        <f>SDBYLD1!AR24*VLOOKUP(SDBYLD2!AR$4,'[1]INTERNAL PARAMETERS-1'!$B$5:$J$44,5,FALSE)*VLOOKUP(SDBYLD2!AR$4,'[1]INTERNAL PARAMETERS-1'!$B$5:$J$44,7,FALSE)*SDBYLD2!$F24 + SDBYLD1!AR24*(1-VLOOKUP(SDBYLD2!AR$4,'[1]INTERNAL PARAMETERS-1'!$B$5:$J$44,5,FALSE))*VLOOKUP(SDBYLD2!AR$4,'[1]INTERNAL PARAMETERS-1'!$B$5:$J$44,9,FALSE)*SDBYLD2!$F24</f>
        <v>0</v>
      </c>
      <c r="AS24" s="44">
        <f>SDBYLD1!AS24*VLOOKUP(SDBYLD2!AS$4,'[1]INTERNAL PARAMETERS-1'!$B$5:$J$44,5,FALSE)*VLOOKUP(SDBYLD2!AS$4,'[1]INTERNAL PARAMETERS-1'!$B$5:$J$44,7,FALSE)*SDBYLD2!$F24 + SDBYLD1!AS24*(1-VLOOKUP(SDBYLD2!AS$4,'[1]INTERNAL PARAMETERS-1'!$B$5:$J$44,5,FALSE))*VLOOKUP(SDBYLD2!AS$4,'[1]INTERNAL PARAMETERS-1'!$B$5:$J$44,9,FALSE)*SDBYLD2!$F24</f>
        <v>0</v>
      </c>
      <c r="AT24" s="43">
        <f>SDBYLD1!AT24*VLOOKUP(SDBYLD2!AT$4,'[1]INTERNAL PARAMETERS-1'!$B$5:$J$44,5,FALSE)*VLOOKUP(SDBYLD2!AT$4,'[1]INTERNAL PARAMETERS-1'!$B$5:$J$44,7,FALSE)*SDBYLD2!$F24 + SDBYLD1!AT24*(1-VLOOKUP(SDBYLD2!AT$4,'[1]INTERNAL PARAMETERS-1'!$B$5:$J$44,5,FALSE))*VLOOKUP(SDBYLD2!AT$4,'[1]INTERNAL PARAMETERS-1'!$B$5:$J$44,9,FALSE)*SDBYLD2!$F24</f>
        <v>0</v>
      </c>
      <c r="AU24" s="45">
        <f>SDBYLD1!AU24*VLOOKUP(SDBYLD2!AU$4,'[1]INTERNAL PARAMETERS-1'!$B$5:$J$44,5,FALSE)*VLOOKUP(SDBYLD2!AU$4,'[1]INTERNAL PARAMETERS-1'!$B$5:$J$44,6,FALSE)*VLOOKUP(SDBYLD2!AU$4,'[1]INTERNAL PARAMETERS-1'!$B$5:$J$44,3,FALSE) + SDBYLD1!AU24*(1-VLOOKUP(SDBYLD2!AU$4,'[1]INTERNAL PARAMETERS-1'!$B$5:$J$44,5,FALSE))*VLOOKUP(SDBYLD2!AU$4,'[1]INTERNAL PARAMETERS-1'!$B$5:$J$44,8,FALSE)*VLOOKUP(SDBYLD2!AU$4,'[1]INTERNAL PARAMETERS-1'!$B$5:$J$44,3,FALSE)</f>
        <v>0</v>
      </c>
      <c r="AV24" s="44">
        <f>SDBYLD1!AV24*VLOOKUP(SDBYLD2!AV$4,'[1]INTERNAL PARAMETERS-1'!$B$5:$J$44,5,FALSE)*VLOOKUP(SDBYLD2!AV$4,'[1]INTERNAL PARAMETERS-1'!$B$5:$J$44,6,FALSE)*VLOOKUP(SDBYLD2!AV$4,'[1]INTERNAL PARAMETERS-1'!$B$5:$J$44,3,FALSE) + SDBYLD1!AV24*(1-VLOOKUP(SDBYLD2!AV$4,'[1]INTERNAL PARAMETERS-1'!$B$5:$J$44,5,FALSE))*VLOOKUP(SDBYLD2!AV$4,'[1]INTERNAL PARAMETERS-1'!$B$5:$J$44,8,FALSE)*VLOOKUP(SDBYLD2!AV$4,'[1]INTERNAL PARAMETERS-1'!$B$5:$J$44,3,FALSE)</f>
        <v>0</v>
      </c>
      <c r="AW24" s="44">
        <f>SDBYLD1!AW24*VLOOKUP(SDBYLD2!AW$4,'[1]INTERNAL PARAMETERS-1'!$B$5:$J$44,5,FALSE)*VLOOKUP(SDBYLD2!AW$4,'[1]INTERNAL PARAMETERS-1'!$B$5:$J$44,6,FALSE)*VLOOKUP(SDBYLD2!AW$4,'[1]INTERNAL PARAMETERS-1'!$B$5:$J$44,3,FALSE) + SDBYLD1!AW24*(1-VLOOKUP(SDBYLD2!AW$4,'[1]INTERNAL PARAMETERS-1'!$B$5:$J$44,5,FALSE))*VLOOKUP(SDBYLD2!AW$4,'[1]INTERNAL PARAMETERS-1'!$B$5:$J$44,8,FALSE)*VLOOKUP(SDBYLD2!AW$4,'[1]INTERNAL PARAMETERS-1'!$B$5:$J$44,3,FALSE)</f>
        <v>0.58876254292920094</v>
      </c>
      <c r="AX24" s="44">
        <f>SDBYLD1!AX24*VLOOKUP(SDBYLD2!AX$4,'[1]INTERNAL PARAMETERS-1'!$B$5:$J$44,5,FALSE)*VLOOKUP(SDBYLD2!AX$4,'[1]INTERNAL PARAMETERS-1'!$B$5:$J$44,6,FALSE)*VLOOKUP(SDBYLD2!AX$4,'[1]INTERNAL PARAMETERS-1'!$B$5:$J$44,3,FALSE) + SDBYLD1!AX24*(1-VLOOKUP(SDBYLD2!AX$4,'[1]INTERNAL PARAMETERS-1'!$B$5:$J$44,5,FALSE))*VLOOKUP(SDBYLD2!AX$4,'[1]INTERNAL PARAMETERS-1'!$B$5:$J$44,8,FALSE)*VLOOKUP(SDBYLD2!AX$4,'[1]INTERNAL PARAMETERS-1'!$B$5:$J$44,3,FALSE)</f>
        <v>0</v>
      </c>
      <c r="AY24" s="44">
        <f>SDBYLD1!AY24*VLOOKUP(SDBYLD2!AY$4,'[1]INTERNAL PARAMETERS-1'!$B$5:$J$44,5,FALSE)*VLOOKUP(SDBYLD2!AY$4,'[1]INTERNAL PARAMETERS-1'!$B$5:$J$44,6,FALSE)*VLOOKUP(SDBYLD2!AY$4,'[1]INTERNAL PARAMETERS-1'!$B$5:$J$44,3,FALSE) + SDBYLD1!AY24*(1-VLOOKUP(SDBYLD2!AY$4,'[1]INTERNAL PARAMETERS-1'!$B$5:$J$44,5,FALSE))*VLOOKUP(SDBYLD2!AY$4,'[1]INTERNAL PARAMETERS-1'!$B$5:$J$44,8,FALSE)*VLOOKUP(SDBYLD2!AY$4,'[1]INTERNAL PARAMETERS-1'!$B$5:$J$44,3,FALSE)</f>
        <v>0</v>
      </c>
      <c r="AZ24" s="44">
        <f>SDBYLD1!AZ24*VLOOKUP(SDBYLD2!AZ$4,'[1]INTERNAL PARAMETERS-1'!$B$5:$J$44,5,FALSE)*VLOOKUP(SDBYLD2!AZ$4,'[1]INTERNAL PARAMETERS-1'!$B$5:$J$44,6,FALSE)*VLOOKUP(SDBYLD2!AZ$4,'[1]INTERNAL PARAMETERS-1'!$B$5:$J$44,3,FALSE) + SDBYLD1!AZ24*(1-VLOOKUP(SDBYLD2!AZ$4,'[1]INTERNAL PARAMETERS-1'!$B$5:$J$44,5,FALSE))*VLOOKUP(SDBYLD2!AZ$4,'[1]INTERNAL PARAMETERS-1'!$B$5:$J$44,8,FALSE)*VLOOKUP(SDBYLD2!AZ$4,'[1]INTERNAL PARAMETERS-1'!$B$5:$J$44,3,FALSE)</f>
        <v>0</v>
      </c>
      <c r="BA24" s="44">
        <f>SDBYLD1!BA24*VLOOKUP(SDBYLD2!BA$4,'[1]INTERNAL PARAMETERS-1'!$B$5:$J$44,5,FALSE)*VLOOKUP(SDBYLD2!BA$4,'[1]INTERNAL PARAMETERS-1'!$B$5:$J$44,6,FALSE)*VLOOKUP(SDBYLD2!BA$4,'[1]INTERNAL PARAMETERS-1'!$B$5:$J$44,3,FALSE) + SDBYLD1!BA24*(1-VLOOKUP(SDBYLD2!BA$4,'[1]INTERNAL PARAMETERS-1'!$B$5:$J$44,5,FALSE))*VLOOKUP(SDBYLD2!BA$4,'[1]INTERNAL PARAMETERS-1'!$B$5:$J$44,8,FALSE)*VLOOKUP(SDBYLD2!BA$4,'[1]INTERNAL PARAMETERS-1'!$B$5:$J$44,3,FALSE)</f>
        <v>4.4734437734555869E-2</v>
      </c>
      <c r="BB24" s="44">
        <f>SDBYLD1!BB24*VLOOKUP(SDBYLD2!BB$4,'[1]INTERNAL PARAMETERS-1'!$B$5:$J$44,5,FALSE)*VLOOKUP(SDBYLD2!BB$4,'[1]INTERNAL PARAMETERS-1'!$B$5:$J$44,6,FALSE)*VLOOKUP(SDBYLD2!BB$4,'[1]INTERNAL PARAMETERS-1'!$B$5:$J$44,3,FALSE) + SDBYLD1!BB24*(1-VLOOKUP(SDBYLD2!BB$4,'[1]INTERNAL PARAMETERS-1'!$B$5:$J$44,5,FALSE))*VLOOKUP(SDBYLD2!BB$4,'[1]INTERNAL PARAMETERS-1'!$B$5:$J$44,8,FALSE)*VLOOKUP(SDBYLD2!BB$4,'[1]INTERNAL PARAMETERS-1'!$B$5:$J$44,3,FALSE)</f>
        <v>0.19796058261775035</v>
      </c>
      <c r="BC24" s="44">
        <f>SDBYLD1!BC24*VLOOKUP(SDBYLD2!BC$4,'[1]INTERNAL PARAMETERS-1'!$B$5:$J$44,5,FALSE)*VLOOKUP(SDBYLD2!BC$4,'[1]INTERNAL PARAMETERS-1'!$B$5:$J$44,6,FALSE)*VLOOKUP(SDBYLD2!BC$4,'[1]INTERNAL PARAMETERS-1'!$B$5:$J$44,3,FALSE) + SDBYLD1!BC24*(1-VLOOKUP(SDBYLD2!BC$4,'[1]INTERNAL PARAMETERS-1'!$B$5:$J$44,5,FALSE))*VLOOKUP(SDBYLD2!BC$4,'[1]INTERNAL PARAMETERS-1'!$B$5:$J$44,8,FALSE)*VLOOKUP(SDBYLD2!BC$4,'[1]INTERNAL PARAMETERS-1'!$B$5:$J$44,3,FALSE)</f>
        <v>3.4357750379455911E-2</v>
      </c>
      <c r="BD24" s="44">
        <f>SDBYLD1!BD24*VLOOKUP(SDBYLD2!BD$4,'[1]INTERNAL PARAMETERS-1'!$B$5:$J$44,5,FALSE)*VLOOKUP(SDBYLD2!BD$4,'[1]INTERNAL PARAMETERS-1'!$B$5:$J$44,6,FALSE)*VLOOKUP(SDBYLD2!BD$4,'[1]INTERNAL PARAMETERS-1'!$B$5:$J$44,3,FALSE) + SDBYLD1!BD24*(1-VLOOKUP(SDBYLD2!BD$4,'[1]INTERNAL PARAMETERS-1'!$B$5:$J$44,5,FALSE))*VLOOKUP(SDBYLD2!BD$4,'[1]INTERNAL PARAMETERS-1'!$B$5:$J$44,8,FALSE)*VLOOKUP(SDBYLD2!BD$4,'[1]INTERNAL PARAMETERS-1'!$B$5:$J$44,3,FALSE)</f>
        <v>0.12792820098258723</v>
      </c>
      <c r="BE24" s="44">
        <f>SDBYLD1!BE24*VLOOKUP(SDBYLD2!BE$4,'[1]INTERNAL PARAMETERS-1'!$B$5:$J$44,5,FALSE)*VLOOKUP(SDBYLD2!BE$4,'[1]INTERNAL PARAMETERS-1'!$B$5:$J$44,6,FALSE)*VLOOKUP(SDBYLD2!BE$4,'[1]INTERNAL PARAMETERS-1'!$B$5:$J$44,3,FALSE) + SDBYLD1!BE24*(1-VLOOKUP(SDBYLD2!BE$4,'[1]INTERNAL PARAMETERS-1'!$B$5:$J$44,5,FALSE))*VLOOKUP(SDBYLD2!BE$4,'[1]INTERNAL PARAMETERS-1'!$B$5:$J$44,8,FALSE)*VLOOKUP(SDBYLD2!BE$4,'[1]INTERNAL PARAMETERS-1'!$B$5:$J$44,3,FALSE)</f>
        <v>8.3656994251360736E-2</v>
      </c>
      <c r="BF24" s="44">
        <f>SDBYLD1!BF24*VLOOKUP(SDBYLD2!BF$4,'[1]INTERNAL PARAMETERS-1'!$B$5:$J$44,5,FALSE)*VLOOKUP(SDBYLD2!BF$4,'[1]INTERNAL PARAMETERS-1'!$B$5:$J$44,6,FALSE)*VLOOKUP(SDBYLD2!BF$4,'[1]INTERNAL PARAMETERS-1'!$B$5:$J$44,3,FALSE) + SDBYLD1!BF24*(1-VLOOKUP(SDBYLD2!BF$4,'[1]INTERNAL PARAMETERS-1'!$B$5:$J$44,5,FALSE))*VLOOKUP(SDBYLD2!BF$4,'[1]INTERNAL PARAMETERS-1'!$B$5:$J$44,8,FALSE)*VLOOKUP(SDBYLD2!BF$4,'[1]INTERNAL PARAMETERS-1'!$B$5:$J$44,3,FALSE)</f>
        <v>0</v>
      </c>
      <c r="BG24" s="44">
        <f>SDBYLD1!BG24*VLOOKUP(SDBYLD2!BG$4,'[1]INTERNAL PARAMETERS-1'!$B$5:$J$44,5,FALSE)*VLOOKUP(SDBYLD2!BG$4,'[1]INTERNAL PARAMETERS-1'!$B$5:$J$44,6,FALSE)*VLOOKUP(SDBYLD2!BG$4,'[1]INTERNAL PARAMETERS-1'!$B$5:$J$44,3,FALSE) + SDBYLD1!BG24*(1-VLOOKUP(SDBYLD2!BG$4,'[1]INTERNAL PARAMETERS-1'!$B$5:$J$44,5,FALSE))*VLOOKUP(SDBYLD2!BG$4,'[1]INTERNAL PARAMETERS-1'!$B$5:$J$44,8,FALSE)*VLOOKUP(SDBYLD2!BG$4,'[1]INTERNAL PARAMETERS-1'!$B$5:$J$44,3,FALSE)</f>
        <v>0.23434808331080365</v>
      </c>
      <c r="BH24" s="44">
        <f>SDBYLD1!BH24*VLOOKUP(SDBYLD2!BH$4,'[1]INTERNAL PARAMETERS-1'!$B$5:$J$44,5,FALSE)*VLOOKUP(SDBYLD2!BH$4,'[1]INTERNAL PARAMETERS-1'!$B$5:$J$44,6,FALSE)*VLOOKUP(SDBYLD2!BH$4,'[1]INTERNAL PARAMETERS-1'!$B$5:$J$44,3,FALSE) + SDBYLD1!BH24*(1-VLOOKUP(SDBYLD2!BH$4,'[1]INTERNAL PARAMETERS-1'!$B$5:$J$44,5,FALSE))*VLOOKUP(SDBYLD2!BH$4,'[1]INTERNAL PARAMETERS-1'!$B$5:$J$44,8,FALSE)*VLOOKUP(SDBYLD2!BH$4,'[1]INTERNAL PARAMETERS-1'!$B$5:$J$44,3,FALSE)</f>
        <v>6.5222930085087638E-4</v>
      </c>
      <c r="BI24" s="44">
        <f>SDBYLD1!BI24*VLOOKUP(SDBYLD2!BI$4,'[1]INTERNAL PARAMETERS-1'!$B$5:$J$44,5,FALSE)*VLOOKUP(SDBYLD2!BI$4,'[1]INTERNAL PARAMETERS-1'!$B$5:$J$44,6,FALSE)*VLOOKUP(SDBYLD2!BI$4,'[1]INTERNAL PARAMETERS-1'!$B$5:$J$44,3,FALSE) + SDBYLD1!BI24*(1-VLOOKUP(SDBYLD2!BI$4,'[1]INTERNAL PARAMETERS-1'!$B$5:$J$44,5,FALSE))*VLOOKUP(SDBYLD2!BI$4,'[1]INTERNAL PARAMETERS-1'!$B$5:$J$44,8,FALSE)*VLOOKUP(SDBYLD2!BI$4,'[1]INTERNAL PARAMETERS-1'!$B$5:$J$44,3,FALSE)</f>
        <v>0</v>
      </c>
      <c r="BJ24" s="44">
        <f>SDBYLD1!BJ24*VLOOKUP(SDBYLD2!BJ$4,'[1]INTERNAL PARAMETERS-1'!$B$5:$J$44,5,FALSE)*VLOOKUP(SDBYLD2!BJ$4,'[1]INTERNAL PARAMETERS-1'!$B$5:$J$44,6,FALSE)*VLOOKUP(SDBYLD2!BJ$4,'[1]INTERNAL PARAMETERS-1'!$B$5:$J$44,3,FALSE) + SDBYLD1!BJ24*(1-VLOOKUP(SDBYLD2!BJ$4,'[1]INTERNAL PARAMETERS-1'!$B$5:$J$44,5,FALSE))*VLOOKUP(SDBYLD2!BJ$4,'[1]INTERNAL PARAMETERS-1'!$B$5:$J$44,8,FALSE)*VLOOKUP(SDBYLD2!BJ$4,'[1]INTERNAL PARAMETERS-1'!$B$5:$J$44,3,FALSE)</f>
        <v>6.287215194243477E-2</v>
      </c>
      <c r="BK24" s="44">
        <f>SDBYLD1!BK24*VLOOKUP(SDBYLD2!BK$4,'[1]INTERNAL PARAMETERS-1'!$B$5:$J$44,5,FALSE)*VLOOKUP(SDBYLD2!BK$4,'[1]INTERNAL PARAMETERS-1'!$B$5:$J$44,6,FALSE)*VLOOKUP(SDBYLD2!BK$4,'[1]INTERNAL PARAMETERS-1'!$B$5:$J$44,3,FALSE) + SDBYLD1!BK24*(1-VLOOKUP(SDBYLD2!BK$4,'[1]INTERNAL PARAMETERS-1'!$B$5:$J$44,5,FALSE))*VLOOKUP(SDBYLD2!BK$4,'[1]INTERNAL PARAMETERS-1'!$B$5:$J$44,8,FALSE)*VLOOKUP(SDBYLD2!BK$4,'[1]INTERNAL PARAMETERS-1'!$B$5:$J$44,3,FALSE)</f>
        <v>3.7190757654716619E-2</v>
      </c>
      <c r="BL24" s="44">
        <f>SDBYLD1!BL24*VLOOKUP(SDBYLD2!BL$4,'[1]INTERNAL PARAMETERS-1'!$B$5:$J$44,5,FALSE)*VLOOKUP(SDBYLD2!BL$4,'[1]INTERNAL PARAMETERS-1'!$B$5:$J$44,6,FALSE)*VLOOKUP(SDBYLD2!BL$4,'[1]INTERNAL PARAMETERS-1'!$B$5:$J$44,3,FALSE) + SDBYLD1!BL24*(1-VLOOKUP(SDBYLD2!BL$4,'[1]INTERNAL PARAMETERS-1'!$B$5:$J$44,5,FALSE))*VLOOKUP(SDBYLD2!BL$4,'[1]INTERNAL PARAMETERS-1'!$B$5:$J$44,8,FALSE)*VLOOKUP(SDBYLD2!BL$4,'[1]INTERNAL PARAMETERS-1'!$B$5:$J$44,3,FALSE)</f>
        <v>1.2300198547009325E-2</v>
      </c>
      <c r="BM24" s="44">
        <f>SDBYLD1!BM24*VLOOKUP(SDBYLD2!BM$4,'[1]INTERNAL PARAMETERS-1'!$B$5:$J$44,5,FALSE)*VLOOKUP(SDBYLD2!BM$4,'[1]INTERNAL PARAMETERS-1'!$B$5:$J$44,6,FALSE)*VLOOKUP(SDBYLD2!BM$4,'[1]INTERNAL PARAMETERS-1'!$B$5:$J$44,3,FALSE) + SDBYLD1!BM24*(1-VLOOKUP(SDBYLD2!BM$4,'[1]INTERNAL PARAMETERS-1'!$B$5:$J$44,5,FALSE))*VLOOKUP(SDBYLD2!BM$4,'[1]INTERNAL PARAMETERS-1'!$B$5:$J$44,8,FALSE)*VLOOKUP(SDBYLD2!BM$4,'[1]INTERNAL PARAMETERS-1'!$B$5:$J$44,3,FALSE)</f>
        <v>1.1057357963258109E-3</v>
      </c>
      <c r="BN24" s="44">
        <f>SDBYLD1!BN24*VLOOKUP(SDBYLD2!BN$4,'[1]INTERNAL PARAMETERS-1'!$B$5:$J$44,5,FALSE)*VLOOKUP(SDBYLD2!BN$4,'[1]INTERNAL PARAMETERS-1'!$B$5:$J$44,6,FALSE)*VLOOKUP(SDBYLD2!BN$4,'[1]INTERNAL PARAMETERS-1'!$B$5:$J$44,3,FALSE) + SDBYLD1!BN24*(1-VLOOKUP(SDBYLD2!BN$4,'[1]INTERNAL PARAMETERS-1'!$B$5:$J$44,5,FALSE))*VLOOKUP(SDBYLD2!BN$4,'[1]INTERNAL PARAMETERS-1'!$B$5:$J$44,8,FALSE)*VLOOKUP(SDBYLD2!BN$4,'[1]INTERNAL PARAMETERS-1'!$B$5:$J$44,3,FALSE)</f>
        <v>8.8770187787622648E-2</v>
      </c>
      <c r="BO24" s="44">
        <f>SDBYLD1!BO24*VLOOKUP(SDBYLD2!BO$4,'[1]INTERNAL PARAMETERS-1'!$B$5:$J$44,5,FALSE)*VLOOKUP(SDBYLD2!BO$4,'[1]INTERNAL PARAMETERS-1'!$B$5:$J$44,6,FALSE)*VLOOKUP(SDBYLD2!BO$4,'[1]INTERNAL PARAMETERS-1'!$B$5:$J$44,3,FALSE) + SDBYLD1!BO24*(1-VLOOKUP(SDBYLD2!BO$4,'[1]INTERNAL PARAMETERS-1'!$B$5:$J$44,5,FALSE))*VLOOKUP(SDBYLD2!BO$4,'[1]INTERNAL PARAMETERS-1'!$B$5:$J$44,8,FALSE)*VLOOKUP(SDBYLD2!BO$4,'[1]INTERNAL PARAMETERS-1'!$B$5:$J$44,3,FALSE)</f>
        <v>6.9402142222872845E-2</v>
      </c>
      <c r="BP24" s="44">
        <f>SDBYLD1!BP24*VLOOKUP(SDBYLD2!BP$4,'[1]INTERNAL PARAMETERS-1'!$B$5:$J$44,5,FALSE)*VLOOKUP(SDBYLD2!BP$4,'[1]INTERNAL PARAMETERS-1'!$B$5:$J$44,6,FALSE)*VLOOKUP(SDBYLD2!BP$4,'[1]INTERNAL PARAMETERS-1'!$B$5:$J$44,3,FALSE) + SDBYLD1!BP24*(1-VLOOKUP(SDBYLD2!BP$4,'[1]INTERNAL PARAMETERS-1'!$B$5:$J$44,5,FALSE))*VLOOKUP(SDBYLD2!BP$4,'[1]INTERNAL PARAMETERS-1'!$B$5:$J$44,8,FALSE)*VLOOKUP(SDBYLD2!BP$4,'[1]INTERNAL PARAMETERS-1'!$B$5:$J$44,3,FALSE)</f>
        <v>1.4666382267961389E-3</v>
      </c>
      <c r="BQ24" s="44">
        <f>SDBYLD1!BQ24*VLOOKUP(SDBYLD2!BQ$4,'[1]INTERNAL PARAMETERS-1'!$B$5:$J$44,5,FALSE)*VLOOKUP(SDBYLD2!BQ$4,'[1]INTERNAL PARAMETERS-1'!$B$5:$J$44,6,FALSE)*VLOOKUP(SDBYLD2!BQ$4,'[1]INTERNAL PARAMETERS-1'!$B$5:$J$44,3,FALSE) + SDBYLD1!BQ24*(1-VLOOKUP(SDBYLD2!BQ$4,'[1]INTERNAL PARAMETERS-1'!$B$5:$J$44,5,FALSE))*VLOOKUP(SDBYLD2!BQ$4,'[1]INTERNAL PARAMETERS-1'!$B$5:$J$44,8,FALSE)*VLOOKUP(SDBYLD2!BQ$4,'[1]INTERNAL PARAMETERS-1'!$B$5:$J$44,3,FALSE)</f>
        <v>0.10818602125254334</v>
      </c>
      <c r="BR24" s="44">
        <f>SDBYLD1!BR24*VLOOKUP(SDBYLD2!BR$4,'[1]INTERNAL PARAMETERS-1'!$B$5:$J$44,5,FALSE)*VLOOKUP(SDBYLD2!BR$4,'[1]INTERNAL PARAMETERS-1'!$B$5:$J$44,6,FALSE)*VLOOKUP(SDBYLD2!BR$4,'[1]INTERNAL PARAMETERS-1'!$B$5:$J$44,3,FALSE) + SDBYLD1!BR24*(1-VLOOKUP(SDBYLD2!BR$4,'[1]INTERNAL PARAMETERS-1'!$B$5:$J$44,5,FALSE))*VLOOKUP(SDBYLD2!BR$4,'[1]INTERNAL PARAMETERS-1'!$B$5:$J$44,8,FALSE)*VLOOKUP(SDBYLD2!BR$4,'[1]INTERNAL PARAMETERS-1'!$B$5:$J$44,3,FALSE)</f>
        <v>2.3776874700068393E-3</v>
      </c>
      <c r="BS24" s="44">
        <f>SDBYLD1!BS24*VLOOKUP(SDBYLD2!BS$4,'[1]INTERNAL PARAMETERS-1'!$B$5:$J$44,5,FALSE)*VLOOKUP(SDBYLD2!BS$4,'[1]INTERNAL PARAMETERS-1'!$B$5:$J$44,6,FALSE)*VLOOKUP(SDBYLD2!BS$4,'[1]INTERNAL PARAMETERS-1'!$B$5:$J$44,3,FALSE) + SDBYLD1!BS24*(1-VLOOKUP(SDBYLD2!BS$4,'[1]INTERNAL PARAMETERS-1'!$B$5:$J$44,5,FALSE))*VLOOKUP(SDBYLD2!BS$4,'[1]INTERNAL PARAMETERS-1'!$B$5:$J$44,8,FALSE)*VLOOKUP(SDBYLD2!BS$4,'[1]INTERNAL PARAMETERS-1'!$B$5:$J$44,3,FALSE)</f>
        <v>2.0960596176589248E-4</v>
      </c>
      <c r="BT24" s="44">
        <f>SDBYLD1!BT24*VLOOKUP(SDBYLD2!BT$4,'[1]INTERNAL PARAMETERS-1'!$B$5:$J$44,5,FALSE)*VLOOKUP(SDBYLD2!BT$4,'[1]INTERNAL PARAMETERS-1'!$B$5:$J$44,6,FALSE)*VLOOKUP(SDBYLD2!BT$4,'[1]INTERNAL PARAMETERS-1'!$B$5:$J$44,3,FALSE) + SDBYLD1!BT24*(1-VLOOKUP(SDBYLD2!BT$4,'[1]INTERNAL PARAMETERS-1'!$B$5:$J$44,5,FALSE))*VLOOKUP(SDBYLD2!BT$4,'[1]INTERNAL PARAMETERS-1'!$B$5:$J$44,8,FALSE)*VLOOKUP(SDBYLD2!BT$4,'[1]INTERNAL PARAMETERS-1'!$B$5:$J$44,3,FALSE)</f>
        <v>0</v>
      </c>
      <c r="BU24" s="44">
        <f>SDBYLD1!BU24*VLOOKUP(SDBYLD2!BU$4,'[1]INTERNAL PARAMETERS-1'!$B$5:$J$44,5,FALSE)*VLOOKUP(SDBYLD2!BU$4,'[1]INTERNAL PARAMETERS-1'!$B$5:$J$44,6,FALSE)*VLOOKUP(SDBYLD2!BU$4,'[1]INTERNAL PARAMETERS-1'!$B$5:$J$44,3,FALSE) + SDBYLD1!BU24*(1-VLOOKUP(SDBYLD2!BU$4,'[1]INTERNAL PARAMETERS-1'!$B$5:$J$44,5,FALSE))*VLOOKUP(SDBYLD2!BU$4,'[1]INTERNAL PARAMETERS-1'!$B$5:$J$44,8,FALSE)*VLOOKUP(SDBYLD2!BU$4,'[1]INTERNAL PARAMETERS-1'!$B$5:$J$44,3,FALSE)</f>
        <v>0</v>
      </c>
      <c r="BV24" s="44">
        <f>SDBYLD1!BV24*VLOOKUP(SDBYLD2!BV$4,'[1]INTERNAL PARAMETERS-1'!$B$5:$J$44,5,FALSE)*VLOOKUP(SDBYLD2!BV$4,'[1]INTERNAL PARAMETERS-1'!$B$5:$J$44,6,FALSE)*VLOOKUP(SDBYLD2!BV$4,'[1]INTERNAL PARAMETERS-1'!$B$5:$J$44,3,FALSE) + SDBYLD1!BV24*(1-VLOOKUP(SDBYLD2!BV$4,'[1]INTERNAL PARAMETERS-1'!$B$5:$J$44,5,FALSE))*VLOOKUP(SDBYLD2!BV$4,'[1]INTERNAL PARAMETERS-1'!$B$5:$J$44,8,FALSE)*VLOOKUP(SDBYLD2!BV$4,'[1]INTERNAL PARAMETERS-1'!$B$5:$J$44,3,FALSE)</f>
        <v>0</v>
      </c>
      <c r="BW24" s="44">
        <f>SDBYLD1!BW24*VLOOKUP(SDBYLD2!BW$4,'[1]INTERNAL PARAMETERS-1'!$B$5:$J$44,5,FALSE)*VLOOKUP(SDBYLD2!BW$4,'[1]INTERNAL PARAMETERS-1'!$B$5:$J$44,6,FALSE)*VLOOKUP(SDBYLD2!BW$4,'[1]INTERNAL PARAMETERS-1'!$B$5:$J$44,3,FALSE) + SDBYLD1!BW24*(1-VLOOKUP(SDBYLD2!BW$4,'[1]INTERNAL PARAMETERS-1'!$B$5:$J$44,5,FALSE))*VLOOKUP(SDBYLD2!BW$4,'[1]INTERNAL PARAMETERS-1'!$B$5:$J$44,8,FALSE)*VLOOKUP(SDBYLD2!BW$4,'[1]INTERNAL PARAMETERS-1'!$B$5:$J$44,3,FALSE)</f>
        <v>0</v>
      </c>
      <c r="BX24" s="44">
        <f>SDBYLD1!BX24*VLOOKUP(SDBYLD2!BX$4,'[1]INTERNAL PARAMETERS-1'!$B$5:$J$44,5,FALSE)*VLOOKUP(SDBYLD2!BX$4,'[1]INTERNAL PARAMETERS-1'!$B$5:$J$44,6,FALSE)*VLOOKUP(SDBYLD2!BX$4,'[1]INTERNAL PARAMETERS-1'!$B$5:$J$44,3,FALSE) + SDBYLD1!BX24*(1-VLOOKUP(SDBYLD2!BX$4,'[1]INTERNAL PARAMETERS-1'!$B$5:$J$44,5,FALSE))*VLOOKUP(SDBYLD2!BX$4,'[1]INTERNAL PARAMETERS-1'!$B$5:$J$44,8,FALSE)*VLOOKUP(SDBYLD2!BX$4,'[1]INTERNAL PARAMETERS-1'!$B$5:$J$44,3,FALSE)</f>
        <v>0</v>
      </c>
      <c r="BY24" s="44">
        <f>SDBYLD1!BY24*VLOOKUP(SDBYLD2!BY$4,'[1]INTERNAL PARAMETERS-1'!$B$5:$J$44,5,FALSE)*VLOOKUP(SDBYLD2!BY$4,'[1]INTERNAL PARAMETERS-1'!$B$5:$J$44,6,FALSE)*VLOOKUP(SDBYLD2!BY$4,'[1]INTERNAL PARAMETERS-1'!$B$5:$J$44,3,FALSE) + SDBYLD1!BY24*(1-VLOOKUP(SDBYLD2!BY$4,'[1]INTERNAL PARAMETERS-1'!$B$5:$J$44,5,FALSE))*VLOOKUP(SDBYLD2!BY$4,'[1]INTERNAL PARAMETERS-1'!$B$5:$J$44,8,FALSE)*VLOOKUP(SDBYLD2!BY$4,'[1]INTERNAL PARAMETERS-1'!$B$5:$J$44,3,FALSE)</f>
        <v>0</v>
      </c>
      <c r="BZ24" s="44">
        <f>SDBYLD1!BZ24*VLOOKUP(SDBYLD2!BZ$4,'[1]INTERNAL PARAMETERS-1'!$B$5:$J$44,5,FALSE)*VLOOKUP(SDBYLD2!BZ$4,'[1]INTERNAL PARAMETERS-1'!$B$5:$J$44,6,FALSE)*VLOOKUP(SDBYLD2!BZ$4,'[1]INTERNAL PARAMETERS-1'!$B$5:$J$44,3,FALSE) + SDBYLD1!BZ24*(1-VLOOKUP(SDBYLD2!BZ$4,'[1]INTERNAL PARAMETERS-1'!$B$5:$J$44,5,FALSE))*VLOOKUP(SDBYLD2!BZ$4,'[1]INTERNAL PARAMETERS-1'!$B$5:$J$44,8,FALSE)*VLOOKUP(SDBYLD2!BZ$4,'[1]INTERNAL PARAMETERS-1'!$B$5:$J$44,3,FALSE)</f>
        <v>5.1529435168581475E-5</v>
      </c>
      <c r="CA24" s="44">
        <f>SDBYLD1!CA24*VLOOKUP(SDBYLD2!CA$4,'[1]INTERNAL PARAMETERS-1'!$B$5:$J$44,5,FALSE)*VLOOKUP(SDBYLD2!CA$4,'[1]INTERNAL PARAMETERS-1'!$B$5:$J$44,6,FALSE)*VLOOKUP(SDBYLD2!CA$4,'[1]INTERNAL PARAMETERS-1'!$B$5:$J$44,3,FALSE) + SDBYLD1!CA24*(1-VLOOKUP(SDBYLD2!CA$4,'[1]INTERNAL PARAMETERS-1'!$B$5:$J$44,5,FALSE))*VLOOKUP(SDBYLD2!CA$4,'[1]INTERNAL PARAMETERS-1'!$B$5:$J$44,8,FALSE)*VLOOKUP(SDBYLD2!CA$4,'[1]INTERNAL PARAMETERS-1'!$B$5:$J$44,3,FALSE)</f>
        <v>0</v>
      </c>
      <c r="CB24" s="44">
        <f>SDBYLD1!CB24*VLOOKUP(SDBYLD2!CB$4,'[1]INTERNAL PARAMETERS-1'!$B$5:$J$44,5,FALSE)*VLOOKUP(SDBYLD2!CB$4,'[1]INTERNAL PARAMETERS-1'!$B$5:$J$44,6,FALSE)*VLOOKUP(SDBYLD2!CB$4,'[1]INTERNAL PARAMETERS-1'!$B$5:$J$44,3,FALSE) + SDBYLD1!CB24*(1-VLOOKUP(SDBYLD2!CB$4,'[1]INTERNAL PARAMETERS-1'!$B$5:$J$44,5,FALSE))*VLOOKUP(SDBYLD2!CB$4,'[1]INTERNAL PARAMETERS-1'!$B$5:$J$44,8,FALSE)*VLOOKUP(SDBYLD2!CB$4,'[1]INTERNAL PARAMETERS-1'!$B$5:$J$44,3,FALSE)</f>
        <v>0</v>
      </c>
      <c r="CC24" s="44">
        <f>SDBYLD1!CC24*VLOOKUP(SDBYLD2!CC$4,'[1]INTERNAL PARAMETERS-1'!$B$5:$J$44,5,FALSE)*VLOOKUP(SDBYLD2!CC$4,'[1]INTERNAL PARAMETERS-1'!$B$5:$J$44,6,FALSE)*VLOOKUP(SDBYLD2!CC$4,'[1]INTERNAL PARAMETERS-1'!$B$5:$J$44,3,FALSE) + SDBYLD1!CC24*(1-VLOOKUP(SDBYLD2!CC$4,'[1]INTERNAL PARAMETERS-1'!$B$5:$J$44,5,FALSE))*VLOOKUP(SDBYLD2!CC$4,'[1]INTERNAL PARAMETERS-1'!$B$5:$J$44,8,FALSE)*VLOOKUP(SDBYLD2!CC$4,'[1]INTERNAL PARAMETERS-1'!$B$5:$J$44,3,FALSE)</f>
        <v>4.1513108755404876E-4</v>
      </c>
      <c r="CD24" s="44">
        <f>SDBYLD1!CD24*VLOOKUP(SDBYLD2!CD$4,'[1]INTERNAL PARAMETERS-1'!$B$5:$J$44,5,FALSE)*VLOOKUP(SDBYLD2!CD$4,'[1]INTERNAL PARAMETERS-1'!$B$5:$J$44,6,FALSE)*VLOOKUP(SDBYLD2!CD$4,'[1]INTERNAL PARAMETERS-1'!$B$5:$J$44,3,FALSE) + SDBYLD1!CD24*(1-VLOOKUP(SDBYLD2!CD$4,'[1]INTERNAL PARAMETERS-1'!$B$5:$J$44,5,FALSE))*VLOOKUP(SDBYLD2!CD$4,'[1]INTERNAL PARAMETERS-1'!$B$5:$J$44,8,FALSE)*VLOOKUP(SDBYLD2!CD$4,'[1]INTERNAL PARAMETERS-1'!$B$5:$J$44,3,FALSE)</f>
        <v>3.7039738910060755E-3</v>
      </c>
      <c r="CE24" s="44">
        <f>SDBYLD1!CE24*VLOOKUP(SDBYLD2!CE$4,'[1]INTERNAL PARAMETERS-1'!$B$5:$J$44,5,FALSE)*VLOOKUP(SDBYLD2!CE$4,'[1]INTERNAL PARAMETERS-1'!$B$5:$J$44,6,FALSE)*VLOOKUP(SDBYLD2!CE$4,'[1]INTERNAL PARAMETERS-1'!$B$5:$J$44,3,FALSE) + SDBYLD1!CE24*(1-VLOOKUP(SDBYLD2!CE$4,'[1]INTERNAL PARAMETERS-1'!$B$5:$J$44,5,FALSE))*VLOOKUP(SDBYLD2!CE$4,'[1]INTERNAL PARAMETERS-1'!$B$5:$J$44,8,FALSE)*VLOOKUP(SDBYLD2!CE$4,'[1]INTERNAL PARAMETERS-1'!$B$5:$J$44,3,FALSE)</f>
        <v>5.0478398276650894E-3</v>
      </c>
      <c r="CF24" s="44">
        <f>SDBYLD1!CF24*VLOOKUP(SDBYLD2!CF$4,'[1]INTERNAL PARAMETERS-1'!$B$5:$J$44,5,FALSE)*VLOOKUP(SDBYLD2!CF$4,'[1]INTERNAL PARAMETERS-1'!$B$5:$J$44,6,FALSE)*VLOOKUP(SDBYLD2!CF$4,'[1]INTERNAL PARAMETERS-1'!$B$5:$J$44,3,FALSE) + SDBYLD1!CF24*(1-VLOOKUP(SDBYLD2!CF$4,'[1]INTERNAL PARAMETERS-1'!$B$5:$J$44,5,FALSE))*VLOOKUP(SDBYLD2!CF$4,'[1]INTERNAL PARAMETERS-1'!$B$5:$J$44,8,FALSE)*VLOOKUP(SDBYLD2!CF$4,'[1]INTERNAL PARAMETERS-1'!$B$5:$J$44,3,FALSE)</f>
        <v>5.0019933259749438E-3</v>
      </c>
      <c r="CG24" s="44">
        <f>SDBYLD1!CG24*VLOOKUP(SDBYLD2!CG$4,'[1]INTERNAL PARAMETERS-1'!$B$5:$J$44,5,FALSE)*VLOOKUP(SDBYLD2!CG$4,'[1]INTERNAL PARAMETERS-1'!$B$5:$J$44,6,FALSE)*VLOOKUP(SDBYLD2!CG$4,'[1]INTERNAL PARAMETERS-1'!$B$5:$J$44,3,FALSE) + SDBYLD1!CG24*(1-VLOOKUP(SDBYLD2!CG$4,'[1]INTERNAL PARAMETERS-1'!$B$5:$J$44,5,FALSE))*VLOOKUP(SDBYLD2!CG$4,'[1]INTERNAL PARAMETERS-1'!$B$5:$J$44,8,FALSE)*VLOOKUP(SDBYLD2!CG$4,'[1]INTERNAL PARAMETERS-1'!$B$5:$J$44,3,FALSE)</f>
        <v>0</v>
      </c>
      <c r="CH24" s="43">
        <f>SDBYLD1!CH24*VLOOKUP(SDBYLD2!CH$4,'[1]INTERNAL PARAMETERS-1'!$B$5:$J$44,5,FALSE)*VLOOKUP(SDBYLD2!CH$4,'[1]INTERNAL PARAMETERS-1'!$B$5:$J$44,6,FALSE)*VLOOKUP(SDBYLD2!CH$4,'[1]INTERNAL PARAMETERS-1'!$B$5:$J$44,3,FALSE) + SDBYLD1!CH24*(1-VLOOKUP(SDBYLD2!CH$4,'[1]INTERNAL PARAMETERS-1'!$B$5:$J$44,5,FALSE))*VLOOKUP(SDBYLD2!CH$4,'[1]INTERNAL PARAMETERS-1'!$B$5:$J$44,8,FALSE)*VLOOKUP(SDBYLD2!CH$4,'[1]INTERNAL PARAMETERS-1'!$B$5:$J$44,3,FALSE)</f>
        <v>0</v>
      </c>
      <c r="CJ24" s="45">
        <f t="shared" si="0"/>
        <v>79.165278169527369</v>
      </c>
      <c r="CK24" s="43">
        <f t="shared" si="1"/>
        <v>1.7105024159360278</v>
      </c>
    </row>
    <row r="25" spans="2:89" x14ac:dyDescent="0.4">
      <c r="B25" s="58" t="s">
        <v>5</v>
      </c>
      <c r="C25" s="57" t="s">
        <v>50</v>
      </c>
      <c r="D25" s="57" t="s">
        <v>65</v>
      </c>
      <c r="E25" s="133">
        <f>SDBeam!X25</f>
        <v>623.35169791176054</v>
      </c>
      <c r="F25" s="56">
        <f>'[1]INTERNAL PARAMETERS-1'!M7</f>
        <v>73.784999999999997</v>
      </c>
      <c r="G25" s="45">
        <f>SDBYLD1!G25*VLOOKUP(SDBYLD2!G$4,'[1]INTERNAL PARAMETERS-1'!$B$5:$J$44,5,FALSE)*VLOOKUP(SDBYLD2!G$4,'[1]INTERNAL PARAMETERS-1'!$B$5:$J$44,7,FALSE)*SDBYLD2!$F25 + SDBYLD1!G25*(1-VLOOKUP(SDBYLD2!G$4,'[1]INTERNAL PARAMETERS-1'!$B$5:$J$44,5,FALSE))*VLOOKUP(SDBYLD2!G$4,'[1]INTERNAL PARAMETERS-1'!$B$5:$J$44,9,FALSE)*SDBYLD2!$F25</f>
        <v>81.902614815586773</v>
      </c>
      <c r="H25" s="44">
        <f>SDBYLD1!H25*VLOOKUP(SDBYLD2!H$4,'[1]INTERNAL PARAMETERS-1'!$B$5:$J$44,5,FALSE)*VLOOKUP(SDBYLD2!H$4,'[1]INTERNAL PARAMETERS-1'!$B$5:$J$44,7,FALSE)*SDBYLD2!$F25 + SDBYLD1!H25*(1-VLOOKUP(SDBYLD2!H$4,'[1]INTERNAL PARAMETERS-1'!$B$5:$J$44,5,FALSE))*VLOOKUP(SDBYLD2!H$4,'[1]INTERNAL PARAMETERS-1'!$B$5:$J$44,9,FALSE)*SDBYLD2!$F25</f>
        <v>41.159887920906087</v>
      </c>
      <c r="I25" s="44">
        <f>SDBYLD1!I25*VLOOKUP(SDBYLD2!I$4,'[1]INTERNAL PARAMETERS-1'!$B$5:$J$44,5,FALSE)*VLOOKUP(SDBYLD2!I$4,'[1]INTERNAL PARAMETERS-1'!$B$5:$J$44,7,FALSE)*SDBYLD2!$F25 + SDBYLD1!I25*(1-VLOOKUP(SDBYLD2!I$4,'[1]INTERNAL PARAMETERS-1'!$B$5:$J$44,5,FALSE))*VLOOKUP(SDBYLD2!I$4,'[1]INTERNAL PARAMETERS-1'!$B$5:$J$44,9,FALSE)*SDBYLD2!$F25</f>
        <v>129.63268265339127</v>
      </c>
      <c r="J25" s="44">
        <f>SDBYLD1!J25*VLOOKUP(SDBYLD2!J$4,'[1]INTERNAL PARAMETERS-1'!$B$5:$J$44,5,FALSE)*VLOOKUP(SDBYLD2!J$4,'[1]INTERNAL PARAMETERS-1'!$B$5:$J$44,7,FALSE)*SDBYLD2!$F25 + SDBYLD1!J25*(1-VLOOKUP(SDBYLD2!J$4,'[1]INTERNAL PARAMETERS-1'!$B$5:$J$44,5,FALSE))*VLOOKUP(SDBYLD2!J$4,'[1]INTERNAL PARAMETERS-1'!$B$5:$J$44,9,FALSE)*SDBYLD2!$F25</f>
        <v>0</v>
      </c>
      <c r="K25" s="44">
        <f>SDBYLD1!K25*VLOOKUP(SDBYLD2!K$4,'[1]INTERNAL PARAMETERS-1'!$B$5:$J$44,5,FALSE)*VLOOKUP(SDBYLD2!K$4,'[1]INTERNAL PARAMETERS-1'!$B$5:$J$44,7,FALSE)*SDBYLD2!$F25 + SDBYLD1!K25*(1-VLOOKUP(SDBYLD2!K$4,'[1]INTERNAL PARAMETERS-1'!$B$5:$J$44,5,FALSE))*VLOOKUP(SDBYLD2!K$4,'[1]INTERNAL PARAMETERS-1'!$B$5:$J$44,9,FALSE)*SDBYLD2!$F25</f>
        <v>0</v>
      </c>
      <c r="L25" s="44">
        <f>SDBYLD1!L25*VLOOKUP(SDBYLD2!L$4,'[1]INTERNAL PARAMETERS-1'!$B$5:$J$44,5,FALSE)*VLOOKUP(SDBYLD2!L$4,'[1]INTERNAL PARAMETERS-1'!$B$5:$J$44,7,FALSE)*SDBYLD2!$F25 + SDBYLD1!L25*(1-VLOOKUP(SDBYLD2!L$4,'[1]INTERNAL PARAMETERS-1'!$B$5:$J$44,5,FALSE))*VLOOKUP(SDBYLD2!L$4,'[1]INTERNAL PARAMETERS-1'!$B$5:$J$44,9,FALSE)*SDBYLD2!$F25</f>
        <v>0</v>
      </c>
      <c r="M25" s="44">
        <f>SDBYLD1!M25*VLOOKUP(SDBYLD2!M$4,'[1]INTERNAL PARAMETERS-1'!$B$5:$J$44,5,FALSE)*VLOOKUP(SDBYLD2!M$4,'[1]INTERNAL PARAMETERS-1'!$B$5:$J$44,7,FALSE)*SDBYLD2!$F25 + SDBYLD1!M25*(1-VLOOKUP(SDBYLD2!M$4,'[1]INTERNAL PARAMETERS-1'!$B$5:$J$44,5,FALSE))*VLOOKUP(SDBYLD2!M$4,'[1]INTERNAL PARAMETERS-1'!$B$5:$J$44,9,FALSE)*SDBYLD2!$F25</f>
        <v>1.1860515471798738</v>
      </c>
      <c r="N25" s="44">
        <f>SDBYLD1!N25*VLOOKUP(SDBYLD2!N$4,'[1]INTERNAL PARAMETERS-1'!$B$5:$J$44,5,FALSE)*VLOOKUP(SDBYLD2!N$4,'[1]INTERNAL PARAMETERS-1'!$B$5:$J$44,7,FALSE)*SDBYLD2!$F25 + SDBYLD1!N25*(1-VLOOKUP(SDBYLD2!N$4,'[1]INTERNAL PARAMETERS-1'!$B$5:$J$44,5,FALSE))*VLOOKUP(SDBYLD2!N$4,'[1]INTERNAL PARAMETERS-1'!$B$5:$J$44,9,FALSE)*SDBYLD2!$F25</f>
        <v>0.58075250331759487</v>
      </c>
      <c r="O25" s="44">
        <f>SDBYLD1!O25*VLOOKUP(SDBYLD2!O$4,'[1]INTERNAL PARAMETERS-1'!$B$5:$J$44,5,FALSE)*VLOOKUP(SDBYLD2!O$4,'[1]INTERNAL PARAMETERS-1'!$B$5:$J$44,7,FALSE)*SDBYLD2!$F25 + SDBYLD1!O25*(1-VLOOKUP(SDBYLD2!O$4,'[1]INTERNAL PARAMETERS-1'!$B$5:$J$44,5,FALSE))*VLOOKUP(SDBYLD2!O$4,'[1]INTERNAL PARAMETERS-1'!$B$5:$J$44,9,FALSE)*SDBYLD2!$F25</f>
        <v>0</v>
      </c>
      <c r="P25" s="44">
        <f>SDBYLD1!P25*VLOOKUP(SDBYLD2!P$4,'[1]INTERNAL PARAMETERS-1'!$B$5:$J$44,5,FALSE)*VLOOKUP(SDBYLD2!P$4,'[1]INTERNAL PARAMETERS-1'!$B$5:$J$44,7,FALSE)*SDBYLD2!$F25 + SDBYLD1!P25*(1-VLOOKUP(SDBYLD2!P$4,'[1]INTERNAL PARAMETERS-1'!$B$5:$J$44,5,FALSE))*VLOOKUP(SDBYLD2!P$4,'[1]INTERNAL PARAMETERS-1'!$B$5:$J$44,9,FALSE)*SDBYLD2!$F25</f>
        <v>0</v>
      </c>
      <c r="Q25" s="44">
        <f>SDBYLD1!Q25*VLOOKUP(SDBYLD2!Q$4,'[1]INTERNAL PARAMETERS-1'!$B$5:$J$44,5,FALSE)*VLOOKUP(SDBYLD2!Q$4,'[1]INTERNAL PARAMETERS-1'!$B$5:$J$44,7,FALSE)*SDBYLD2!$F25 + SDBYLD1!Q25*(1-VLOOKUP(SDBYLD2!Q$4,'[1]INTERNAL PARAMETERS-1'!$B$5:$J$44,5,FALSE))*VLOOKUP(SDBYLD2!Q$4,'[1]INTERNAL PARAMETERS-1'!$B$5:$J$44,9,FALSE)*SDBYLD2!$F25</f>
        <v>0</v>
      </c>
      <c r="R25" s="44">
        <f>SDBYLD1!R25*VLOOKUP(SDBYLD2!R$4,'[1]INTERNAL PARAMETERS-1'!$B$5:$J$44,5,FALSE)*VLOOKUP(SDBYLD2!R$4,'[1]INTERNAL PARAMETERS-1'!$B$5:$J$44,7,FALSE)*SDBYLD2!$F25 + SDBYLD1!R25*(1-VLOOKUP(SDBYLD2!R$4,'[1]INTERNAL PARAMETERS-1'!$B$5:$J$44,5,FALSE))*VLOOKUP(SDBYLD2!R$4,'[1]INTERNAL PARAMETERS-1'!$B$5:$J$44,9,FALSE)*SDBYLD2!$F25</f>
        <v>0.52352216285824416</v>
      </c>
      <c r="S25" s="44">
        <f>SDBYLD1!S25*VLOOKUP(SDBYLD2!S$4,'[1]INTERNAL PARAMETERS-1'!$B$5:$J$44,5,FALSE)*VLOOKUP(SDBYLD2!S$4,'[1]INTERNAL PARAMETERS-1'!$B$5:$J$44,7,FALSE)*SDBYLD2!$F25 + SDBYLD1!S25*(1-VLOOKUP(SDBYLD2!S$4,'[1]INTERNAL PARAMETERS-1'!$B$5:$J$44,5,FALSE))*VLOOKUP(SDBYLD2!S$4,'[1]INTERNAL PARAMETERS-1'!$B$5:$J$44,9,FALSE)*SDBYLD2!$F25</f>
        <v>35.47853042274923</v>
      </c>
      <c r="T25" s="44">
        <f>SDBYLD1!T25*VLOOKUP(SDBYLD2!T$4,'[1]INTERNAL PARAMETERS-1'!$B$5:$J$44,5,FALSE)*VLOOKUP(SDBYLD2!T$4,'[1]INTERNAL PARAMETERS-1'!$B$5:$J$44,7,FALSE)*SDBYLD2!$F25 + SDBYLD1!T25*(1-VLOOKUP(SDBYLD2!T$4,'[1]INTERNAL PARAMETERS-1'!$B$5:$J$44,5,FALSE))*VLOOKUP(SDBYLD2!T$4,'[1]INTERNAL PARAMETERS-1'!$B$5:$J$44,9,FALSE)*SDBYLD2!$F25</f>
        <v>1.9630701287033243</v>
      </c>
      <c r="U25" s="44">
        <f>SDBYLD1!U25*VLOOKUP(SDBYLD2!U$4,'[1]INTERNAL PARAMETERS-1'!$B$5:$J$44,5,FALSE)*VLOOKUP(SDBYLD2!U$4,'[1]INTERNAL PARAMETERS-1'!$B$5:$J$44,7,FALSE)*SDBYLD2!$F25 + SDBYLD1!U25*(1-VLOOKUP(SDBYLD2!U$4,'[1]INTERNAL PARAMETERS-1'!$B$5:$J$44,5,FALSE))*VLOOKUP(SDBYLD2!U$4,'[1]INTERNAL PARAMETERS-1'!$B$5:$J$44,9,FALSE)*SDBYLD2!$F25</f>
        <v>2.5880587461790761</v>
      </c>
      <c r="V25" s="44">
        <f>SDBYLD1!V25*VLOOKUP(SDBYLD2!V$4,'[1]INTERNAL PARAMETERS-1'!$B$5:$J$44,5,FALSE)*VLOOKUP(SDBYLD2!V$4,'[1]INTERNAL PARAMETERS-1'!$B$5:$J$44,7,FALSE)*SDBYLD2!$F25 + SDBYLD1!V25*(1-VLOOKUP(SDBYLD2!V$4,'[1]INTERNAL PARAMETERS-1'!$B$5:$J$44,5,FALSE))*VLOOKUP(SDBYLD2!V$4,'[1]INTERNAL PARAMETERS-1'!$B$5:$J$44,9,FALSE)*SDBYLD2!$F25</f>
        <v>16.72570038185982</v>
      </c>
      <c r="W25" s="44">
        <f>SDBYLD1!W25*VLOOKUP(SDBYLD2!W$4,'[1]INTERNAL PARAMETERS-1'!$B$5:$J$44,5,FALSE)*VLOOKUP(SDBYLD2!W$4,'[1]INTERNAL PARAMETERS-1'!$B$5:$J$44,7,FALSE)*SDBYLD2!$F25 + SDBYLD1!W25*(1-VLOOKUP(SDBYLD2!W$4,'[1]INTERNAL PARAMETERS-1'!$B$5:$J$44,5,FALSE))*VLOOKUP(SDBYLD2!W$4,'[1]INTERNAL PARAMETERS-1'!$B$5:$J$44,9,FALSE)*SDBYLD2!$F25</f>
        <v>0</v>
      </c>
      <c r="X25" s="44">
        <f>SDBYLD1!X25*VLOOKUP(SDBYLD2!X$4,'[1]INTERNAL PARAMETERS-1'!$B$5:$J$44,5,FALSE)*VLOOKUP(SDBYLD2!X$4,'[1]INTERNAL PARAMETERS-1'!$B$5:$J$44,7,FALSE)*SDBYLD2!$F25 + SDBYLD1!X25*(1-VLOOKUP(SDBYLD2!X$4,'[1]INTERNAL PARAMETERS-1'!$B$5:$J$44,5,FALSE))*VLOOKUP(SDBYLD2!X$4,'[1]INTERNAL PARAMETERS-1'!$B$5:$J$44,9,FALSE)*SDBYLD2!$F25</f>
        <v>0</v>
      </c>
      <c r="Y25" s="44">
        <f>SDBYLD1!Y25*VLOOKUP(SDBYLD2!Y$4,'[1]INTERNAL PARAMETERS-1'!$B$5:$J$44,5,FALSE)*VLOOKUP(SDBYLD2!Y$4,'[1]INTERNAL PARAMETERS-1'!$B$5:$J$44,7,FALSE)*SDBYLD2!$F25 + SDBYLD1!Y25*(1-VLOOKUP(SDBYLD2!Y$4,'[1]INTERNAL PARAMETERS-1'!$B$5:$J$44,5,FALSE))*VLOOKUP(SDBYLD2!Y$4,'[1]INTERNAL PARAMETERS-1'!$B$5:$J$44,9,FALSE)*SDBYLD2!$F25</f>
        <v>0</v>
      </c>
      <c r="Z25" s="44">
        <f>SDBYLD1!Z25*VLOOKUP(SDBYLD2!Z$4,'[1]INTERNAL PARAMETERS-1'!$B$5:$J$44,5,FALSE)*VLOOKUP(SDBYLD2!Z$4,'[1]INTERNAL PARAMETERS-1'!$B$5:$J$44,7,FALSE)*SDBYLD2!$F25 + SDBYLD1!Z25*(1-VLOOKUP(SDBYLD2!Z$4,'[1]INTERNAL PARAMETERS-1'!$B$5:$J$44,5,FALSE))*VLOOKUP(SDBYLD2!Z$4,'[1]INTERNAL PARAMETERS-1'!$B$5:$J$44,9,FALSE)*SDBYLD2!$F25</f>
        <v>0</v>
      </c>
      <c r="AA25" s="44">
        <f>SDBYLD1!AA25*VLOOKUP(SDBYLD2!AA$4,'[1]INTERNAL PARAMETERS-1'!$B$5:$J$44,5,FALSE)*VLOOKUP(SDBYLD2!AA$4,'[1]INTERNAL PARAMETERS-1'!$B$5:$J$44,7,FALSE)*SDBYLD2!$F25 + SDBYLD1!AA25*(1-VLOOKUP(SDBYLD2!AA$4,'[1]INTERNAL PARAMETERS-1'!$B$5:$J$44,5,FALSE))*VLOOKUP(SDBYLD2!AA$4,'[1]INTERNAL PARAMETERS-1'!$B$5:$J$44,9,FALSE)*SDBYLD2!$F25</f>
        <v>0</v>
      </c>
      <c r="AB25" s="44">
        <f>SDBYLD1!AB25*VLOOKUP(SDBYLD2!AB$4,'[1]INTERNAL PARAMETERS-1'!$B$5:$J$44,5,FALSE)*VLOOKUP(SDBYLD2!AB$4,'[1]INTERNAL PARAMETERS-1'!$B$5:$J$44,7,FALSE)*SDBYLD2!$F25 + SDBYLD1!AB25*(1-VLOOKUP(SDBYLD2!AB$4,'[1]INTERNAL PARAMETERS-1'!$B$5:$J$44,5,FALSE))*VLOOKUP(SDBYLD2!AB$4,'[1]INTERNAL PARAMETERS-1'!$B$5:$J$44,9,FALSE)*SDBYLD2!$F25</f>
        <v>0</v>
      </c>
      <c r="AC25" s="44">
        <f>SDBYLD1!AC25*VLOOKUP(SDBYLD2!AC$4,'[1]INTERNAL PARAMETERS-1'!$B$5:$J$44,5,FALSE)*VLOOKUP(SDBYLD2!AC$4,'[1]INTERNAL PARAMETERS-1'!$B$5:$J$44,7,FALSE)*SDBYLD2!$F25 + SDBYLD1!AC25*(1-VLOOKUP(SDBYLD2!AC$4,'[1]INTERNAL PARAMETERS-1'!$B$5:$J$44,5,FALSE))*VLOOKUP(SDBYLD2!AC$4,'[1]INTERNAL PARAMETERS-1'!$B$5:$J$44,9,FALSE)*SDBYLD2!$F25</f>
        <v>0</v>
      </c>
      <c r="AD25" s="44">
        <f>SDBYLD1!AD25*VLOOKUP(SDBYLD2!AD$4,'[1]INTERNAL PARAMETERS-1'!$B$5:$J$44,5,FALSE)*VLOOKUP(SDBYLD2!AD$4,'[1]INTERNAL PARAMETERS-1'!$B$5:$J$44,7,FALSE)*SDBYLD2!$F25 + SDBYLD1!AD25*(1-VLOOKUP(SDBYLD2!AD$4,'[1]INTERNAL PARAMETERS-1'!$B$5:$J$44,5,FALSE))*VLOOKUP(SDBYLD2!AD$4,'[1]INTERNAL PARAMETERS-1'!$B$5:$J$44,9,FALSE)*SDBYLD2!$F25</f>
        <v>0</v>
      </c>
      <c r="AE25" s="44">
        <f>SDBYLD1!AE25*VLOOKUP(SDBYLD2!AE$4,'[1]INTERNAL PARAMETERS-1'!$B$5:$J$44,5,FALSE)*VLOOKUP(SDBYLD2!AE$4,'[1]INTERNAL PARAMETERS-1'!$B$5:$J$44,7,FALSE)*SDBYLD2!$F25 + SDBYLD1!AE25*(1-VLOOKUP(SDBYLD2!AE$4,'[1]INTERNAL PARAMETERS-1'!$B$5:$J$44,5,FALSE))*VLOOKUP(SDBYLD2!AE$4,'[1]INTERNAL PARAMETERS-1'!$B$5:$J$44,9,FALSE)*SDBYLD2!$F25</f>
        <v>0</v>
      </c>
      <c r="AF25" s="44">
        <f>SDBYLD1!AF25*VLOOKUP(SDBYLD2!AF$4,'[1]INTERNAL PARAMETERS-1'!$B$5:$J$44,5,FALSE)*VLOOKUP(SDBYLD2!AF$4,'[1]INTERNAL PARAMETERS-1'!$B$5:$J$44,7,FALSE)*SDBYLD2!$F25 + SDBYLD1!AF25*(1-VLOOKUP(SDBYLD2!AF$4,'[1]INTERNAL PARAMETERS-1'!$B$5:$J$44,5,FALSE))*VLOOKUP(SDBYLD2!AF$4,'[1]INTERNAL PARAMETERS-1'!$B$5:$J$44,9,FALSE)*SDBYLD2!$F25</f>
        <v>0.31893162968193317</v>
      </c>
      <c r="AG25" s="44">
        <f>SDBYLD1!AG25*VLOOKUP(SDBYLD2!AG$4,'[1]INTERNAL PARAMETERS-1'!$B$5:$J$44,5,FALSE)*VLOOKUP(SDBYLD2!AG$4,'[1]INTERNAL PARAMETERS-1'!$B$5:$J$44,7,FALSE)*SDBYLD2!$F25 + SDBYLD1!AG25*(1-VLOOKUP(SDBYLD2!AG$4,'[1]INTERNAL PARAMETERS-1'!$B$5:$J$44,5,FALSE))*VLOOKUP(SDBYLD2!AG$4,'[1]INTERNAL PARAMETERS-1'!$B$5:$J$44,9,FALSE)*SDBYLD2!$F25</f>
        <v>2.0122883134863758</v>
      </c>
      <c r="AH25" s="44">
        <f>SDBYLD1!AH25*VLOOKUP(SDBYLD2!AH$4,'[1]INTERNAL PARAMETERS-1'!$B$5:$J$44,5,FALSE)*VLOOKUP(SDBYLD2!AH$4,'[1]INTERNAL PARAMETERS-1'!$B$5:$J$44,7,FALSE)*SDBYLD2!$F25 + SDBYLD1!AH25*(1-VLOOKUP(SDBYLD2!AH$4,'[1]INTERNAL PARAMETERS-1'!$B$5:$J$44,5,FALSE))*VLOOKUP(SDBYLD2!AH$4,'[1]INTERNAL PARAMETERS-1'!$B$5:$J$44,9,FALSE)*SDBYLD2!$F25</f>
        <v>0</v>
      </c>
      <c r="AI25" s="44">
        <f>SDBYLD1!AI25*VLOOKUP(SDBYLD2!AI$4,'[1]INTERNAL PARAMETERS-1'!$B$5:$J$44,5,FALSE)*VLOOKUP(SDBYLD2!AI$4,'[1]INTERNAL PARAMETERS-1'!$B$5:$J$44,7,FALSE)*SDBYLD2!$F25 + SDBYLD1!AI25*(1-VLOOKUP(SDBYLD2!AI$4,'[1]INTERNAL PARAMETERS-1'!$B$5:$J$44,5,FALSE))*VLOOKUP(SDBYLD2!AI$4,'[1]INTERNAL PARAMETERS-1'!$B$5:$J$44,9,FALSE)*SDBYLD2!$F25</f>
        <v>4.0888670472042712E-2</v>
      </c>
      <c r="AJ25" s="44">
        <f>SDBYLD1!AJ25*VLOOKUP(SDBYLD2!AJ$4,'[1]INTERNAL PARAMETERS-1'!$B$5:$J$44,5,FALSE)*VLOOKUP(SDBYLD2!AJ$4,'[1]INTERNAL PARAMETERS-1'!$B$5:$J$44,7,FALSE)*SDBYLD2!$F25 + SDBYLD1!AJ25*(1-VLOOKUP(SDBYLD2!AJ$4,'[1]INTERNAL PARAMETERS-1'!$B$5:$J$44,5,FALSE))*VLOOKUP(SDBYLD2!AJ$4,'[1]INTERNAL PARAMETERS-1'!$B$5:$J$44,9,FALSE)*SDBYLD2!$F25</f>
        <v>0</v>
      </c>
      <c r="AK25" s="44">
        <f>SDBYLD1!AK25*VLOOKUP(SDBYLD2!AK$4,'[1]INTERNAL PARAMETERS-1'!$B$5:$J$44,5,FALSE)*VLOOKUP(SDBYLD2!AK$4,'[1]INTERNAL PARAMETERS-1'!$B$5:$J$44,7,FALSE)*SDBYLD2!$F25 + SDBYLD1!AK25*(1-VLOOKUP(SDBYLD2!AK$4,'[1]INTERNAL PARAMETERS-1'!$B$5:$J$44,5,FALSE))*VLOOKUP(SDBYLD2!AK$4,'[1]INTERNAL PARAMETERS-1'!$B$5:$J$44,9,FALSE)*SDBYLD2!$F25</f>
        <v>0</v>
      </c>
      <c r="AL25" s="44">
        <f>SDBYLD1!AL25*VLOOKUP(SDBYLD2!AL$4,'[1]INTERNAL PARAMETERS-1'!$B$5:$J$44,5,FALSE)*VLOOKUP(SDBYLD2!AL$4,'[1]INTERNAL PARAMETERS-1'!$B$5:$J$44,7,FALSE)*SDBYLD2!$F25 + SDBYLD1!AL25*(1-VLOOKUP(SDBYLD2!AL$4,'[1]INTERNAL PARAMETERS-1'!$B$5:$J$44,5,FALSE))*VLOOKUP(SDBYLD2!AL$4,'[1]INTERNAL PARAMETERS-1'!$B$5:$J$44,9,FALSE)*SDBYLD2!$F25</f>
        <v>0</v>
      </c>
      <c r="AM25" s="44">
        <f>SDBYLD1!AM25*VLOOKUP(SDBYLD2!AM$4,'[1]INTERNAL PARAMETERS-1'!$B$5:$J$44,5,FALSE)*VLOOKUP(SDBYLD2!AM$4,'[1]INTERNAL PARAMETERS-1'!$B$5:$J$44,7,FALSE)*SDBYLD2!$F25 + SDBYLD1!AM25*(1-VLOOKUP(SDBYLD2!AM$4,'[1]INTERNAL PARAMETERS-1'!$B$5:$J$44,5,FALSE))*VLOOKUP(SDBYLD2!AM$4,'[1]INTERNAL PARAMETERS-1'!$B$5:$J$44,9,FALSE)*SDBYLD2!$F25</f>
        <v>0</v>
      </c>
      <c r="AN25" s="44">
        <f>SDBYLD1!AN25*VLOOKUP(SDBYLD2!AN$4,'[1]INTERNAL PARAMETERS-1'!$B$5:$J$44,5,FALSE)*VLOOKUP(SDBYLD2!AN$4,'[1]INTERNAL PARAMETERS-1'!$B$5:$J$44,7,FALSE)*SDBYLD2!$F25 + SDBYLD1!AN25*(1-VLOOKUP(SDBYLD2!AN$4,'[1]INTERNAL PARAMETERS-1'!$B$5:$J$44,5,FALSE))*VLOOKUP(SDBYLD2!AN$4,'[1]INTERNAL PARAMETERS-1'!$B$5:$J$44,9,FALSE)*SDBYLD2!$F25</f>
        <v>0</v>
      </c>
      <c r="AO25" s="44">
        <f>SDBYLD1!AO25*VLOOKUP(SDBYLD2!AO$4,'[1]INTERNAL PARAMETERS-1'!$B$5:$J$44,5,FALSE)*VLOOKUP(SDBYLD2!AO$4,'[1]INTERNAL PARAMETERS-1'!$B$5:$J$44,7,FALSE)*SDBYLD2!$F25 + SDBYLD1!AO25*(1-VLOOKUP(SDBYLD2!AO$4,'[1]INTERNAL PARAMETERS-1'!$B$5:$J$44,5,FALSE))*VLOOKUP(SDBYLD2!AO$4,'[1]INTERNAL PARAMETERS-1'!$B$5:$J$44,9,FALSE)*SDBYLD2!$F25</f>
        <v>0</v>
      </c>
      <c r="AP25" s="44">
        <f>SDBYLD1!AP25*VLOOKUP(SDBYLD2!AP$4,'[1]INTERNAL PARAMETERS-1'!$B$5:$J$44,5,FALSE)*VLOOKUP(SDBYLD2!AP$4,'[1]INTERNAL PARAMETERS-1'!$B$5:$J$44,7,FALSE)*SDBYLD2!$F25 + SDBYLD1!AP25*(1-VLOOKUP(SDBYLD2!AP$4,'[1]INTERNAL PARAMETERS-1'!$B$5:$J$44,5,FALSE))*VLOOKUP(SDBYLD2!AP$4,'[1]INTERNAL PARAMETERS-1'!$B$5:$J$44,9,FALSE)*SDBYLD2!$F25</f>
        <v>0</v>
      </c>
      <c r="AQ25" s="44">
        <f>SDBYLD1!AQ25*VLOOKUP(SDBYLD2!AQ$4,'[1]INTERNAL PARAMETERS-1'!$B$5:$J$44,5,FALSE)*VLOOKUP(SDBYLD2!AQ$4,'[1]INTERNAL PARAMETERS-1'!$B$5:$J$44,7,FALSE)*SDBYLD2!$F25 + SDBYLD1!AQ25*(1-VLOOKUP(SDBYLD2!AQ$4,'[1]INTERNAL PARAMETERS-1'!$B$5:$J$44,5,FALSE))*VLOOKUP(SDBYLD2!AQ$4,'[1]INTERNAL PARAMETERS-1'!$B$5:$J$44,9,FALSE)*SDBYLD2!$F25</f>
        <v>0</v>
      </c>
      <c r="AR25" s="44">
        <f>SDBYLD1!AR25*VLOOKUP(SDBYLD2!AR$4,'[1]INTERNAL PARAMETERS-1'!$B$5:$J$44,5,FALSE)*VLOOKUP(SDBYLD2!AR$4,'[1]INTERNAL PARAMETERS-1'!$B$5:$J$44,7,FALSE)*SDBYLD2!$F25 + SDBYLD1!AR25*(1-VLOOKUP(SDBYLD2!AR$4,'[1]INTERNAL PARAMETERS-1'!$B$5:$J$44,5,FALSE))*VLOOKUP(SDBYLD2!AR$4,'[1]INTERNAL PARAMETERS-1'!$B$5:$J$44,9,FALSE)*SDBYLD2!$F25</f>
        <v>0</v>
      </c>
      <c r="AS25" s="44">
        <f>SDBYLD1!AS25*VLOOKUP(SDBYLD2!AS$4,'[1]INTERNAL PARAMETERS-1'!$B$5:$J$44,5,FALSE)*VLOOKUP(SDBYLD2!AS$4,'[1]INTERNAL PARAMETERS-1'!$B$5:$J$44,7,FALSE)*SDBYLD2!$F25 + SDBYLD1!AS25*(1-VLOOKUP(SDBYLD2!AS$4,'[1]INTERNAL PARAMETERS-1'!$B$5:$J$44,5,FALSE))*VLOOKUP(SDBYLD2!AS$4,'[1]INTERNAL PARAMETERS-1'!$B$5:$J$44,9,FALSE)*SDBYLD2!$F25</f>
        <v>0</v>
      </c>
      <c r="AT25" s="43">
        <f>SDBYLD1!AT25*VLOOKUP(SDBYLD2!AT$4,'[1]INTERNAL PARAMETERS-1'!$B$5:$J$44,5,FALSE)*VLOOKUP(SDBYLD2!AT$4,'[1]INTERNAL PARAMETERS-1'!$B$5:$J$44,7,FALSE)*SDBYLD2!$F25 + SDBYLD1!AT25*(1-VLOOKUP(SDBYLD2!AT$4,'[1]INTERNAL PARAMETERS-1'!$B$5:$J$44,5,FALSE))*VLOOKUP(SDBYLD2!AT$4,'[1]INTERNAL PARAMETERS-1'!$B$5:$J$44,9,FALSE)*SDBYLD2!$F25</f>
        <v>0</v>
      </c>
      <c r="AU25" s="45">
        <f>SDBYLD1!AU25*VLOOKUP(SDBYLD2!AU$4,'[1]INTERNAL PARAMETERS-1'!$B$5:$J$44,5,FALSE)*VLOOKUP(SDBYLD2!AU$4,'[1]INTERNAL PARAMETERS-1'!$B$5:$J$44,6,FALSE)*VLOOKUP(SDBYLD2!AU$4,'[1]INTERNAL PARAMETERS-1'!$B$5:$J$44,3,FALSE) + SDBYLD1!AU25*(1-VLOOKUP(SDBYLD2!AU$4,'[1]INTERNAL PARAMETERS-1'!$B$5:$J$44,5,FALSE))*VLOOKUP(SDBYLD2!AU$4,'[1]INTERNAL PARAMETERS-1'!$B$5:$J$44,8,FALSE)*VLOOKUP(SDBYLD2!AU$4,'[1]INTERNAL PARAMETERS-1'!$B$5:$J$44,3,FALSE)</f>
        <v>0</v>
      </c>
      <c r="AV25" s="44">
        <f>SDBYLD1!AV25*VLOOKUP(SDBYLD2!AV$4,'[1]INTERNAL PARAMETERS-1'!$B$5:$J$44,5,FALSE)*VLOOKUP(SDBYLD2!AV$4,'[1]INTERNAL PARAMETERS-1'!$B$5:$J$44,6,FALSE)*VLOOKUP(SDBYLD2!AV$4,'[1]INTERNAL PARAMETERS-1'!$B$5:$J$44,3,FALSE) + SDBYLD1!AV25*(1-VLOOKUP(SDBYLD2!AV$4,'[1]INTERNAL PARAMETERS-1'!$B$5:$J$44,5,FALSE))*VLOOKUP(SDBYLD2!AV$4,'[1]INTERNAL PARAMETERS-1'!$B$5:$J$44,8,FALSE)*VLOOKUP(SDBYLD2!AV$4,'[1]INTERNAL PARAMETERS-1'!$B$5:$J$44,3,FALSE)</f>
        <v>0</v>
      </c>
      <c r="AW25" s="44">
        <f>SDBYLD1!AW25*VLOOKUP(SDBYLD2!AW$4,'[1]INTERNAL PARAMETERS-1'!$B$5:$J$44,5,FALSE)*VLOOKUP(SDBYLD2!AW$4,'[1]INTERNAL PARAMETERS-1'!$B$5:$J$44,6,FALSE)*VLOOKUP(SDBYLD2!AW$4,'[1]INTERNAL PARAMETERS-1'!$B$5:$J$44,3,FALSE) + SDBYLD1!AW25*(1-VLOOKUP(SDBYLD2!AW$4,'[1]INTERNAL PARAMETERS-1'!$B$5:$J$44,5,FALSE))*VLOOKUP(SDBYLD2!AW$4,'[1]INTERNAL PARAMETERS-1'!$B$5:$J$44,8,FALSE)*VLOOKUP(SDBYLD2!AW$4,'[1]INTERNAL PARAMETERS-1'!$B$5:$J$44,3,FALSE)</f>
        <v>2.0743292009447805</v>
      </c>
      <c r="AX25" s="44">
        <f>SDBYLD1!AX25*VLOOKUP(SDBYLD2!AX$4,'[1]INTERNAL PARAMETERS-1'!$B$5:$J$44,5,FALSE)*VLOOKUP(SDBYLD2!AX$4,'[1]INTERNAL PARAMETERS-1'!$B$5:$J$44,6,FALSE)*VLOOKUP(SDBYLD2!AX$4,'[1]INTERNAL PARAMETERS-1'!$B$5:$J$44,3,FALSE) + SDBYLD1!AX25*(1-VLOOKUP(SDBYLD2!AX$4,'[1]INTERNAL PARAMETERS-1'!$B$5:$J$44,5,FALSE))*VLOOKUP(SDBYLD2!AX$4,'[1]INTERNAL PARAMETERS-1'!$B$5:$J$44,8,FALSE)*VLOOKUP(SDBYLD2!AX$4,'[1]INTERNAL PARAMETERS-1'!$B$5:$J$44,3,FALSE)</f>
        <v>0</v>
      </c>
      <c r="AY25" s="44">
        <f>SDBYLD1!AY25*VLOOKUP(SDBYLD2!AY$4,'[1]INTERNAL PARAMETERS-1'!$B$5:$J$44,5,FALSE)*VLOOKUP(SDBYLD2!AY$4,'[1]INTERNAL PARAMETERS-1'!$B$5:$J$44,6,FALSE)*VLOOKUP(SDBYLD2!AY$4,'[1]INTERNAL PARAMETERS-1'!$B$5:$J$44,3,FALSE) + SDBYLD1!AY25*(1-VLOOKUP(SDBYLD2!AY$4,'[1]INTERNAL PARAMETERS-1'!$B$5:$J$44,5,FALSE))*VLOOKUP(SDBYLD2!AY$4,'[1]INTERNAL PARAMETERS-1'!$B$5:$J$44,8,FALSE)*VLOOKUP(SDBYLD2!AY$4,'[1]INTERNAL PARAMETERS-1'!$B$5:$J$44,3,FALSE)</f>
        <v>0</v>
      </c>
      <c r="AZ25" s="44">
        <f>SDBYLD1!AZ25*VLOOKUP(SDBYLD2!AZ$4,'[1]INTERNAL PARAMETERS-1'!$B$5:$J$44,5,FALSE)*VLOOKUP(SDBYLD2!AZ$4,'[1]INTERNAL PARAMETERS-1'!$B$5:$J$44,6,FALSE)*VLOOKUP(SDBYLD2!AZ$4,'[1]INTERNAL PARAMETERS-1'!$B$5:$J$44,3,FALSE) + SDBYLD1!AZ25*(1-VLOOKUP(SDBYLD2!AZ$4,'[1]INTERNAL PARAMETERS-1'!$B$5:$J$44,5,FALSE))*VLOOKUP(SDBYLD2!AZ$4,'[1]INTERNAL PARAMETERS-1'!$B$5:$J$44,8,FALSE)*VLOOKUP(SDBYLD2!AZ$4,'[1]INTERNAL PARAMETERS-1'!$B$5:$J$44,3,FALSE)</f>
        <v>0</v>
      </c>
      <c r="BA25" s="44">
        <f>SDBYLD1!BA25*VLOOKUP(SDBYLD2!BA$4,'[1]INTERNAL PARAMETERS-1'!$B$5:$J$44,5,FALSE)*VLOOKUP(SDBYLD2!BA$4,'[1]INTERNAL PARAMETERS-1'!$B$5:$J$44,6,FALSE)*VLOOKUP(SDBYLD2!BA$4,'[1]INTERNAL PARAMETERS-1'!$B$5:$J$44,3,FALSE) + SDBYLD1!BA25*(1-VLOOKUP(SDBYLD2!BA$4,'[1]INTERNAL PARAMETERS-1'!$B$5:$J$44,5,FALSE))*VLOOKUP(SDBYLD2!BA$4,'[1]INTERNAL PARAMETERS-1'!$B$5:$J$44,8,FALSE)*VLOOKUP(SDBYLD2!BA$4,'[1]INTERNAL PARAMETERS-1'!$B$5:$J$44,3,FALSE)</f>
        <v>0.18969712444374501</v>
      </c>
      <c r="BB25" s="44">
        <f>SDBYLD1!BB25*VLOOKUP(SDBYLD2!BB$4,'[1]INTERNAL PARAMETERS-1'!$B$5:$J$44,5,FALSE)*VLOOKUP(SDBYLD2!BB$4,'[1]INTERNAL PARAMETERS-1'!$B$5:$J$44,6,FALSE)*VLOOKUP(SDBYLD2!BB$4,'[1]INTERNAL PARAMETERS-1'!$B$5:$J$44,3,FALSE) + SDBYLD1!BB25*(1-VLOOKUP(SDBYLD2!BB$4,'[1]INTERNAL PARAMETERS-1'!$B$5:$J$44,5,FALSE))*VLOOKUP(SDBYLD2!BB$4,'[1]INTERNAL PARAMETERS-1'!$B$5:$J$44,8,FALSE)*VLOOKUP(SDBYLD2!BB$4,'[1]INTERNAL PARAMETERS-1'!$B$5:$J$44,3,FALSE)</f>
        <v>0.46356382294350068</v>
      </c>
      <c r="BC25" s="44">
        <f>SDBYLD1!BC25*VLOOKUP(SDBYLD2!BC$4,'[1]INTERNAL PARAMETERS-1'!$B$5:$J$44,5,FALSE)*VLOOKUP(SDBYLD2!BC$4,'[1]INTERNAL PARAMETERS-1'!$B$5:$J$44,6,FALSE)*VLOOKUP(SDBYLD2!BC$4,'[1]INTERNAL PARAMETERS-1'!$B$5:$J$44,3,FALSE) + SDBYLD1!BC25*(1-VLOOKUP(SDBYLD2!BC$4,'[1]INTERNAL PARAMETERS-1'!$B$5:$J$44,5,FALSE))*VLOOKUP(SDBYLD2!BC$4,'[1]INTERNAL PARAMETERS-1'!$B$5:$J$44,8,FALSE)*VLOOKUP(SDBYLD2!BC$4,'[1]INTERNAL PARAMETERS-1'!$B$5:$J$44,3,FALSE)</f>
        <v>0.13540276829086795</v>
      </c>
      <c r="BD25" s="44">
        <f>SDBYLD1!BD25*VLOOKUP(SDBYLD2!BD$4,'[1]INTERNAL PARAMETERS-1'!$B$5:$J$44,5,FALSE)*VLOOKUP(SDBYLD2!BD$4,'[1]INTERNAL PARAMETERS-1'!$B$5:$J$44,6,FALSE)*VLOOKUP(SDBYLD2!BD$4,'[1]INTERNAL PARAMETERS-1'!$B$5:$J$44,3,FALSE) + SDBYLD1!BD25*(1-VLOOKUP(SDBYLD2!BD$4,'[1]INTERNAL PARAMETERS-1'!$B$5:$J$44,5,FALSE))*VLOOKUP(SDBYLD2!BD$4,'[1]INTERNAL PARAMETERS-1'!$B$5:$J$44,8,FALSE)*VLOOKUP(SDBYLD2!BD$4,'[1]INTERNAL PARAMETERS-1'!$B$5:$J$44,3,FALSE)</f>
        <v>0.3871125671345329</v>
      </c>
      <c r="BE25" s="44">
        <f>SDBYLD1!BE25*VLOOKUP(SDBYLD2!BE$4,'[1]INTERNAL PARAMETERS-1'!$B$5:$J$44,5,FALSE)*VLOOKUP(SDBYLD2!BE$4,'[1]INTERNAL PARAMETERS-1'!$B$5:$J$44,6,FALSE)*VLOOKUP(SDBYLD2!BE$4,'[1]INTERNAL PARAMETERS-1'!$B$5:$J$44,3,FALSE) + SDBYLD1!BE25*(1-VLOOKUP(SDBYLD2!BE$4,'[1]INTERNAL PARAMETERS-1'!$B$5:$J$44,5,FALSE))*VLOOKUP(SDBYLD2!BE$4,'[1]INTERNAL PARAMETERS-1'!$B$5:$J$44,8,FALSE)*VLOOKUP(SDBYLD2!BE$4,'[1]INTERNAL PARAMETERS-1'!$B$5:$J$44,3,FALSE)</f>
        <v>0.44016406025003874</v>
      </c>
      <c r="BF25" s="44">
        <f>SDBYLD1!BF25*VLOOKUP(SDBYLD2!BF$4,'[1]INTERNAL PARAMETERS-1'!$B$5:$J$44,5,FALSE)*VLOOKUP(SDBYLD2!BF$4,'[1]INTERNAL PARAMETERS-1'!$B$5:$J$44,6,FALSE)*VLOOKUP(SDBYLD2!BF$4,'[1]INTERNAL PARAMETERS-1'!$B$5:$J$44,3,FALSE) + SDBYLD1!BF25*(1-VLOOKUP(SDBYLD2!BF$4,'[1]INTERNAL PARAMETERS-1'!$B$5:$J$44,5,FALSE))*VLOOKUP(SDBYLD2!BF$4,'[1]INTERNAL PARAMETERS-1'!$B$5:$J$44,8,FALSE)*VLOOKUP(SDBYLD2!BF$4,'[1]INTERNAL PARAMETERS-1'!$B$5:$J$44,3,FALSE)</f>
        <v>0</v>
      </c>
      <c r="BG25" s="44">
        <f>SDBYLD1!BG25*VLOOKUP(SDBYLD2!BG$4,'[1]INTERNAL PARAMETERS-1'!$B$5:$J$44,5,FALSE)*VLOOKUP(SDBYLD2!BG$4,'[1]INTERNAL PARAMETERS-1'!$B$5:$J$44,6,FALSE)*VLOOKUP(SDBYLD2!BG$4,'[1]INTERNAL PARAMETERS-1'!$B$5:$J$44,3,FALSE) + SDBYLD1!BG25*(1-VLOOKUP(SDBYLD2!BG$4,'[1]INTERNAL PARAMETERS-1'!$B$5:$J$44,5,FALSE))*VLOOKUP(SDBYLD2!BG$4,'[1]INTERNAL PARAMETERS-1'!$B$5:$J$44,8,FALSE)*VLOOKUP(SDBYLD2!BG$4,'[1]INTERNAL PARAMETERS-1'!$B$5:$J$44,3,FALSE)</f>
        <v>0.71711999696588091</v>
      </c>
      <c r="BH25" s="44">
        <f>SDBYLD1!BH25*VLOOKUP(SDBYLD2!BH$4,'[1]INTERNAL PARAMETERS-1'!$B$5:$J$44,5,FALSE)*VLOOKUP(SDBYLD2!BH$4,'[1]INTERNAL PARAMETERS-1'!$B$5:$J$44,6,FALSE)*VLOOKUP(SDBYLD2!BH$4,'[1]INTERNAL PARAMETERS-1'!$B$5:$J$44,3,FALSE) + SDBYLD1!BH25*(1-VLOOKUP(SDBYLD2!BH$4,'[1]INTERNAL PARAMETERS-1'!$B$5:$J$44,5,FALSE))*VLOOKUP(SDBYLD2!BH$4,'[1]INTERNAL PARAMETERS-1'!$B$5:$J$44,8,FALSE)*VLOOKUP(SDBYLD2!BH$4,'[1]INTERNAL PARAMETERS-1'!$B$5:$J$44,3,FALSE)</f>
        <v>8.2602000028091668E-4</v>
      </c>
      <c r="BI25" s="44">
        <f>SDBYLD1!BI25*VLOOKUP(SDBYLD2!BI$4,'[1]INTERNAL PARAMETERS-1'!$B$5:$J$44,5,FALSE)*VLOOKUP(SDBYLD2!BI$4,'[1]INTERNAL PARAMETERS-1'!$B$5:$J$44,6,FALSE)*VLOOKUP(SDBYLD2!BI$4,'[1]INTERNAL PARAMETERS-1'!$B$5:$J$44,3,FALSE) + SDBYLD1!BI25*(1-VLOOKUP(SDBYLD2!BI$4,'[1]INTERNAL PARAMETERS-1'!$B$5:$J$44,5,FALSE))*VLOOKUP(SDBYLD2!BI$4,'[1]INTERNAL PARAMETERS-1'!$B$5:$J$44,8,FALSE)*VLOOKUP(SDBYLD2!BI$4,'[1]INTERNAL PARAMETERS-1'!$B$5:$J$44,3,FALSE)</f>
        <v>0</v>
      </c>
      <c r="BJ25" s="44">
        <f>SDBYLD1!BJ25*VLOOKUP(SDBYLD2!BJ$4,'[1]INTERNAL PARAMETERS-1'!$B$5:$J$44,5,FALSE)*VLOOKUP(SDBYLD2!BJ$4,'[1]INTERNAL PARAMETERS-1'!$B$5:$J$44,6,FALSE)*VLOOKUP(SDBYLD2!BJ$4,'[1]INTERNAL PARAMETERS-1'!$B$5:$J$44,3,FALSE) + SDBYLD1!BJ25*(1-VLOOKUP(SDBYLD2!BJ$4,'[1]INTERNAL PARAMETERS-1'!$B$5:$J$44,5,FALSE))*VLOOKUP(SDBYLD2!BJ$4,'[1]INTERNAL PARAMETERS-1'!$B$5:$J$44,8,FALSE)*VLOOKUP(SDBYLD2!BJ$4,'[1]INTERNAL PARAMETERS-1'!$B$5:$J$44,3,FALSE)</f>
        <v>0.13715709564591913</v>
      </c>
      <c r="BK25" s="44">
        <f>SDBYLD1!BK25*VLOOKUP(SDBYLD2!BK$4,'[1]INTERNAL PARAMETERS-1'!$B$5:$J$44,5,FALSE)*VLOOKUP(SDBYLD2!BK$4,'[1]INTERNAL PARAMETERS-1'!$B$5:$J$44,6,FALSE)*VLOOKUP(SDBYLD2!BK$4,'[1]INTERNAL PARAMETERS-1'!$B$5:$J$44,3,FALSE) + SDBYLD1!BK25*(1-VLOOKUP(SDBYLD2!BK$4,'[1]INTERNAL PARAMETERS-1'!$B$5:$J$44,5,FALSE))*VLOOKUP(SDBYLD2!BK$4,'[1]INTERNAL PARAMETERS-1'!$B$5:$J$44,8,FALSE)*VLOOKUP(SDBYLD2!BK$4,'[1]INTERNAL PARAMETERS-1'!$B$5:$J$44,3,FALSE)</f>
        <v>9.5311491258501344E-2</v>
      </c>
      <c r="BL25" s="44">
        <f>SDBYLD1!BL25*VLOOKUP(SDBYLD2!BL$4,'[1]INTERNAL PARAMETERS-1'!$B$5:$J$44,5,FALSE)*VLOOKUP(SDBYLD2!BL$4,'[1]INTERNAL PARAMETERS-1'!$B$5:$J$44,6,FALSE)*VLOOKUP(SDBYLD2!BL$4,'[1]INTERNAL PARAMETERS-1'!$B$5:$J$44,3,FALSE) + SDBYLD1!BL25*(1-VLOOKUP(SDBYLD2!BL$4,'[1]INTERNAL PARAMETERS-1'!$B$5:$J$44,5,FALSE))*VLOOKUP(SDBYLD2!BL$4,'[1]INTERNAL PARAMETERS-1'!$B$5:$J$44,8,FALSE)*VLOOKUP(SDBYLD2!BL$4,'[1]INTERNAL PARAMETERS-1'!$B$5:$J$44,3,FALSE)</f>
        <v>0.12542700816068755</v>
      </c>
      <c r="BM25" s="44">
        <f>SDBYLD1!BM25*VLOOKUP(SDBYLD2!BM$4,'[1]INTERNAL PARAMETERS-1'!$B$5:$J$44,5,FALSE)*VLOOKUP(SDBYLD2!BM$4,'[1]INTERNAL PARAMETERS-1'!$B$5:$J$44,6,FALSE)*VLOOKUP(SDBYLD2!BM$4,'[1]INTERNAL PARAMETERS-1'!$B$5:$J$44,3,FALSE) + SDBYLD1!BM25*(1-VLOOKUP(SDBYLD2!BM$4,'[1]INTERNAL PARAMETERS-1'!$B$5:$J$44,5,FALSE))*VLOOKUP(SDBYLD2!BM$4,'[1]INTERNAL PARAMETERS-1'!$B$5:$J$44,8,FALSE)*VLOOKUP(SDBYLD2!BM$4,'[1]INTERNAL PARAMETERS-1'!$B$5:$J$44,3,FALSE)</f>
        <v>1.0503711114683262E-2</v>
      </c>
      <c r="BN25" s="44">
        <f>SDBYLD1!BN25*VLOOKUP(SDBYLD2!BN$4,'[1]INTERNAL PARAMETERS-1'!$B$5:$J$44,5,FALSE)*VLOOKUP(SDBYLD2!BN$4,'[1]INTERNAL PARAMETERS-1'!$B$5:$J$44,6,FALSE)*VLOOKUP(SDBYLD2!BN$4,'[1]INTERNAL PARAMETERS-1'!$B$5:$J$44,3,FALSE) + SDBYLD1!BN25*(1-VLOOKUP(SDBYLD2!BN$4,'[1]INTERNAL PARAMETERS-1'!$B$5:$J$44,5,FALSE))*VLOOKUP(SDBYLD2!BN$4,'[1]INTERNAL PARAMETERS-1'!$B$5:$J$44,8,FALSE)*VLOOKUP(SDBYLD2!BN$4,'[1]INTERNAL PARAMETERS-1'!$B$5:$J$44,3,FALSE)</f>
        <v>0.16245593894947441</v>
      </c>
      <c r="BO25" s="44">
        <f>SDBYLD1!BO25*VLOOKUP(SDBYLD2!BO$4,'[1]INTERNAL PARAMETERS-1'!$B$5:$J$44,5,FALSE)*VLOOKUP(SDBYLD2!BO$4,'[1]INTERNAL PARAMETERS-1'!$B$5:$J$44,6,FALSE)*VLOOKUP(SDBYLD2!BO$4,'[1]INTERNAL PARAMETERS-1'!$B$5:$J$44,3,FALSE) + SDBYLD1!BO25*(1-VLOOKUP(SDBYLD2!BO$4,'[1]INTERNAL PARAMETERS-1'!$B$5:$J$44,5,FALSE))*VLOOKUP(SDBYLD2!BO$4,'[1]INTERNAL PARAMETERS-1'!$B$5:$J$44,8,FALSE)*VLOOKUP(SDBYLD2!BO$4,'[1]INTERNAL PARAMETERS-1'!$B$5:$J$44,3,FALSE)</f>
        <v>0.18884952176344563</v>
      </c>
      <c r="BP25" s="44">
        <f>SDBYLD1!BP25*VLOOKUP(SDBYLD2!BP$4,'[1]INTERNAL PARAMETERS-1'!$B$5:$J$44,5,FALSE)*VLOOKUP(SDBYLD2!BP$4,'[1]INTERNAL PARAMETERS-1'!$B$5:$J$44,6,FALSE)*VLOOKUP(SDBYLD2!BP$4,'[1]INTERNAL PARAMETERS-1'!$B$5:$J$44,3,FALSE) + SDBYLD1!BP25*(1-VLOOKUP(SDBYLD2!BP$4,'[1]INTERNAL PARAMETERS-1'!$B$5:$J$44,5,FALSE))*VLOOKUP(SDBYLD2!BP$4,'[1]INTERNAL PARAMETERS-1'!$B$5:$J$44,8,FALSE)*VLOOKUP(SDBYLD2!BP$4,'[1]INTERNAL PARAMETERS-1'!$B$5:$J$44,3,FALSE)</f>
        <v>6.1916384968747368E-3</v>
      </c>
      <c r="BQ25" s="44">
        <f>SDBYLD1!BQ25*VLOOKUP(SDBYLD2!BQ$4,'[1]INTERNAL PARAMETERS-1'!$B$5:$J$44,5,FALSE)*VLOOKUP(SDBYLD2!BQ$4,'[1]INTERNAL PARAMETERS-1'!$B$5:$J$44,6,FALSE)*VLOOKUP(SDBYLD2!BQ$4,'[1]INTERNAL PARAMETERS-1'!$B$5:$J$44,3,FALSE) + SDBYLD1!BQ25*(1-VLOOKUP(SDBYLD2!BQ$4,'[1]INTERNAL PARAMETERS-1'!$B$5:$J$44,5,FALSE))*VLOOKUP(SDBYLD2!BQ$4,'[1]INTERNAL PARAMETERS-1'!$B$5:$J$44,8,FALSE)*VLOOKUP(SDBYLD2!BQ$4,'[1]INTERNAL PARAMETERS-1'!$B$5:$J$44,3,FALSE)</f>
        <v>0.31800382867689908</v>
      </c>
      <c r="BR25" s="44">
        <f>SDBYLD1!BR25*VLOOKUP(SDBYLD2!BR$4,'[1]INTERNAL PARAMETERS-1'!$B$5:$J$44,5,FALSE)*VLOOKUP(SDBYLD2!BR$4,'[1]INTERNAL PARAMETERS-1'!$B$5:$J$44,6,FALSE)*VLOOKUP(SDBYLD2!BR$4,'[1]INTERNAL PARAMETERS-1'!$B$5:$J$44,3,FALSE) + SDBYLD1!BR25*(1-VLOOKUP(SDBYLD2!BR$4,'[1]INTERNAL PARAMETERS-1'!$B$5:$J$44,5,FALSE))*VLOOKUP(SDBYLD2!BR$4,'[1]INTERNAL PARAMETERS-1'!$B$5:$J$44,8,FALSE)*VLOOKUP(SDBYLD2!BR$4,'[1]INTERNAL PARAMETERS-1'!$B$5:$J$44,3,FALSE)</f>
        <v>1.0665092901325463E-2</v>
      </c>
      <c r="BS25" s="44">
        <f>SDBYLD1!BS25*VLOOKUP(SDBYLD2!BS$4,'[1]INTERNAL PARAMETERS-1'!$B$5:$J$44,5,FALSE)*VLOOKUP(SDBYLD2!BS$4,'[1]INTERNAL PARAMETERS-1'!$B$5:$J$44,6,FALSE)*VLOOKUP(SDBYLD2!BS$4,'[1]INTERNAL PARAMETERS-1'!$B$5:$J$44,3,FALSE) + SDBYLD1!BS25*(1-VLOOKUP(SDBYLD2!BS$4,'[1]INTERNAL PARAMETERS-1'!$B$5:$J$44,5,FALSE))*VLOOKUP(SDBYLD2!BS$4,'[1]INTERNAL PARAMETERS-1'!$B$5:$J$44,8,FALSE)*VLOOKUP(SDBYLD2!BS$4,'[1]INTERNAL PARAMETERS-1'!$B$5:$J$44,3,FALSE)</f>
        <v>6.8443504437530264E-4</v>
      </c>
      <c r="BT25" s="44">
        <f>SDBYLD1!BT25*VLOOKUP(SDBYLD2!BT$4,'[1]INTERNAL PARAMETERS-1'!$B$5:$J$44,5,FALSE)*VLOOKUP(SDBYLD2!BT$4,'[1]INTERNAL PARAMETERS-1'!$B$5:$J$44,6,FALSE)*VLOOKUP(SDBYLD2!BT$4,'[1]INTERNAL PARAMETERS-1'!$B$5:$J$44,3,FALSE) + SDBYLD1!BT25*(1-VLOOKUP(SDBYLD2!BT$4,'[1]INTERNAL PARAMETERS-1'!$B$5:$J$44,5,FALSE))*VLOOKUP(SDBYLD2!BT$4,'[1]INTERNAL PARAMETERS-1'!$B$5:$J$44,8,FALSE)*VLOOKUP(SDBYLD2!BT$4,'[1]INTERNAL PARAMETERS-1'!$B$5:$J$44,3,FALSE)</f>
        <v>0</v>
      </c>
      <c r="BU25" s="44">
        <f>SDBYLD1!BU25*VLOOKUP(SDBYLD2!BU$4,'[1]INTERNAL PARAMETERS-1'!$B$5:$J$44,5,FALSE)*VLOOKUP(SDBYLD2!BU$4,'[1]INTERNAL PARAMETERS-1'!$B$5:$J$44,6,FALSE)*VLOOKUP(SDBYLD2!BU$4,'[1]INTERNAL PARAMETERS-1'!$B$5:$J$44,3,FALSE) + SDBYLD1!BU25*(1-VLOOKUP(SDBYLD2!BU$4,'[1]INTERNAL PARAMETERS-1'!$B$5:$J$44,5,FALSE))*VLOOKUP(SDBYLD2!BU$4,'[1]INTERNAL PARAMETERS-1'!$B$5:$J$44,8,FALSE)*VLOOKUP(SDBYLD2!BU$4,'[1]INTERNAL PARAMETERS-1'!$B$5:$J$44,3,FALSE)</f>
        <v>0</v>
      </c>
      <c r="BV25" s="44">
        <f>SDBYLD1!BV25*VLOOKUP(SDBYLD2!BV$4,'[1]INTERNAL PARAMETERS-1'!$B$5:$J$44,5,FALSE)*VLOOKUP(SDBYLD2!BV$4,'[1]INTERNAL PARAMETERS-1'!$B$5:$J$44,6,FALSE)*VLOOKUP(SDBYLD2!BV$4,'[1]INTERNAL PARAMETERS-1'!$B$5:$J$44,3,FALSE) + SDBYLD1!BV25*(1-VLOOKUP(SDBYLD2!BV$4,'[1]INTERNAL PARAMETERS-1'!$B$5:$J$44,5,FALSE))*VLOOKUP(SDBYLD2!BV$4,'[1]INTERNAL PARAMETERS-1'!$B$5:$J$44,8,FALSE)*VLOOKUP(SDBYLD2!BV$4,'[1]INTERNAL PARAMETERS-1'!$B$5:$J$44,3,FALSE)</f>
        <v>0</v>
      </c>
      <c r="BW25" s="44">
        <f>SDBYLD1!BW25*VLOOKUP(SDBYLD2!BW$4,'[1]INTERNAL PARAMETERS-1'!$B$5:$J$44,5,FALSE)*VLOOKUP(SDBYLD2!BW$4,'[1]INTERNAL PARAMETERS-1'!$B$5:$J$44,6,FALSE)*VLOOKUP(SDBYLD2!BW$4,'[1]INTERNAL PARAMETERS-1'!$B$5:$J$44,3,FALSE) + SDBYLD1!BW25*(1-VLOOKUP(SDBYLD2!BW$4,'[1]INTERNAL PARAMETERS-1'!$B$5:$J$44,5,FALSE))*VLOOKUP(SDBYLD2!BW$4,'[1]INTERNAL PARAMETERS-1'!$B$5:$J$44,8,FALSE)*VLOOKUP(SDBYLD2!BW$4,'[1]INTERNAL PARAMETERS-1'!$B$5:$J$44,3,FALSE)</f>
        <v>0</v>
      </c>
      <c r="BX25" s="44">
        <f>SDBYLD1!BX25*VLOOKUP(SDBYLD2!BX$4,'[1]INTERNAL PARAMETERS-1'!$B$5:$J$44,5,FALSE)*VLOOKUP(SDBYLD2!BX$4,'[1]INTERNAL PARAMETERS-1'!$B$5:$J$44,6,FALSE)*VLOOKUP(SDBYLD2!BX$4,'[1]INTERNAL PARAMETERS-1'!$B$5:$J$44,3,FALSE) + SDBYLD1!BX25*(1-VLOOKUP(SDBYLD2!BX$4,'[1]INTERNAL PARAMETERS-1'!$B$5:$J$44,5,FALSE))*VLOOKUP(SDBYLD2!BX$4,'[1]INTERNAL PARAMETERS-1'!$B$5:$J$44,8,FALSE)*VLOOKUP(SDBYLD2!BX$4,'[1]INTERNAL PARAMETERS-1'!$B$5:$J$44,3,FALSE)</f>
        <v>0</v>
      </c>
      <c r="BY25" s="44">
        <f>SDBYLD1!BY25*VLOOKUP(SDBYLD2!BY$4,'[1]INTERNAL PARAMETERS-1'!$B$5:$J$44,5,FALSE)*VLOOKUP(SDBYLD2!BY$4,'[1]INTERNAL PARAMETERS-1'!$B$5:$J$44,6,FALSE)*VLOOKUP(SDBYLD2!BY$4,'[1]INTERNAL PARAMETERS-1'!$B$5:$J$44,3,FALSE) + SDBYLD1!BY25*(1-VLOOKUP(SDBYLD2!BY$4,'[1]INTERNAL PARAMETERS-1'!$B$5:$J$44,5,FALSE))*VLOOKUP(SDBYLD2!BY$4,'[1]INTERNAL PARAMETERS-1'!$B$5:$J$44,8,FALSE)*VLOOKUP(SDBYLD2!BY$4,'[1]INTERNAL PARAMETERS-1'!$B$5:$J$44,3,FALSE)</f>
        <v>0</v>
      </c>
      <c r="BZ25" s="44">
        <f>SDBYLD1!BZ25*VLOOKUP(SDBYLD2!BZ$4,'[1]INTERNAL PARAMETERS-1'!$B$5:$J$44,5,FALSE)*VLOOKUP(SDBYLD2!BZ$4,'[1]INTERNAL PARAMETERS-1'!$B$5:$J$44,6,FALSE)*VLOOKUP(SDBYLD2!BZ$4,'[1]INTERNAL PARAMETERS-1'!$B$5:$J$44,3,FALSE) + SDBYLD1!BZ25*(1-VLOOKUP(SDBYLD2!BZ$4,'[1]INTERNAL PARAMETERS-1'!$B$5:$J$44,5,FALSE))*VLOOKUP(SDBYLD2!BZ$4,'[1]INTERNAL PARAMETERS-1'!$B$5:$J$44,8,FALSE)*VLOOKUP(SDBYLD2!BZ$4,'[1]INTERNAL PARAMETERS-1'!$B$5:$J$44,3,FALSE)</f>
        <v>9.7902107294137045E-4</v>
      </c>
      <c r="CA25" s="44">
        <f>SDBYLD1!CA25*VLOOKUP(SDBYLD2!CA$4,'[1]INTERNAL PARAMETERS-1'!$B$5:$J$44,5,FALSE)*VLOOKUP(SDBYLD2!CA$4,'[1]INTERNAL PARAMETERS-1'!$B$5:$J$44,6,FALSE)*VLOOKUP(SDBYLD2!CA$4,'[1]INTERNAL PARAMETERS-1'!$B$5:$J$44,3,FALSE) + SDBYLD1!CA25*(1-VLOOKUP(SDBYLD2!CA$4,'[1]INTERNAL PARAMETERS-1'!$B$5:$J$44,5,FALSE))*VLOOKUP(SDBYLD2!CA$4,'[1]INTERNAL PARAMETERS-1'!$B$5:$J$44,8,FALSE)*VLOOKUP(SDBYLD2!CA$4,'[1]INTERNAL PARAMETERS-1'!$B$5:$J$44,3,FALSE)</f>
        <v>0</v>
      </c>
      <c r="CB25" s="44">
        <f>SDBYLD1!CB25*VLOOKUP(SDBYLD2!CB$4,'[1]INTERNAL PARAMETERS-1'!$B$5:$J$44,5,FALSE)*VLOOKUP(SDBYLD2!CB$4,'[1]INTERNAL PARAMETERS-1'!$B$5:$J$44,6,FALSE)*VLOOKUP(SDBYLD2!CB$4,'[1]INTERNAL PARAMETERS-1'!$B$5:$J$44,3,FALSE) + SDBYLD1!CB25*(1-VLOOKUP(SDBYLD2!CB$4,'[1]INTERNAL PARAMETERS-1'!$B$5:$J$44,5,FALSE))*VLOOKUP(SDBYLD2!CB$4,'[1]INTERNAL PARAMETERS-1'!$B$5:$J$44,8,FALSE)*VLOOKUP(SDBYLD2!CB$4,'[1]INTERNAL PARAMETERS-1'!$B$5:$J$44,3,FALSE)</f>
        <v>0</v>
      </c>
      <c r="CC25" s="44">
        <f>SDBYLD1!CC25*VLOOKUP(SDBYLD2!CC$4,'[1]INTERNAL PARAMETERS-1'!$B$5:$J$44,5,FALSE)*VLOOKUP(SDBYLD2!CC$4,'[1]INTERNAL PARAMETERS-1'!$B$5:$J$44,6,FALSE)*VLOOKUP(SDBYLD2!CC$4,'[1]INTERNAL PARAMETERS-1'!$B$5:$J$44,3,FALSE) + SDBYLD1!CC25*(1-VLOOKUP(SDBYLD2!CC$4,'[1]INTERNAL PARAMETERS-1'!$B$5:$J$44,5,FALSE))*VLOOKUP(SDBYLD2!CC$4,'[1]INTERNAL PARAMETERS-1'!$B$5:$J$44,8,FALSE)*VLOOKUP(SDBYLD2!CC$4,'[1]INTERNAL PARAMETERS-1'!$B$5:$J$44,3,FALSE)</f>
        <v>2.3455295078122487E-3</v>
      </c>
      <c r="CD25" s="44">
        <f>SDBYLD1!CD25*VLOOKUP(SDBYLD2!CD$4,'[1]INTERNAL PARAMETERS-1'!$B$5:$J$44,5,FALSE)*VLOOKUP(SDBYLD2!CD$4,'[1]INTERNAL PARAMETERS-1'!$B$5:$J$44,6,FALSE)*VLOOKUP(SDBYLD2!CD$4,'[1]INTERNAL PARAMETERS-1'!$B$5:$J$44,3,FALSE) + SDBYLD1!CD25*(1-VLOOKUP(SDBYLD2!CD$4,'[1]INTERNAL PARAMETERS-1'!$B$5:$J$44,5,FALSE))*VLOOKUP(SDBYLD2!CD$4,'[1]INTERNAL PARAMETERS-1'!$B$5:$J$44,8,FALSE)*VLOOKUP(SDBYLD2!CD$4,'[1]INTERNAL PARAMETERS-1'!$B$5:$J$44,3,FALSE)</f>
        <v>6.8326473036208982E-3</v>
      </c>
      <c r="CE25" s="44">
        <f>SDBYLD1!CE25*VLOOKUP(SDBYLD2!CE$4,'[1]INTERNAL PARAMETERS-1'!$B$5:$J$44,5,FALSE)*VLOOKUP(SDBYLD2!CE$4,'[1]INTERNAL PARAMETERS-1'!$B$5:$J$44,6,FALSE)*VLOOKUP(SDBYLD2!CE$4,'[1]INTERNAL PARAMETERS-1'!$B$5:$J$44,3,FALSE) + SDBYLD1!CE25*(1-VLOOKUP(SDBYLD2!CE$4,'[1]INTERNAL PARAMETERS-1'!$B$5:$J$44,5,FALSE))*VLOOKUP(SDBYLD2!CE$4,'[1]INTERNAL PARAMETERS-1'!$B$5:$J$44,8,FALSE)*VLOOKUP(SDBYLD2!CE$4,'[1]INTERNAL PARAMETERS-1'!$B$5:$J$44,3,FALSE)</f>
        <v>1.3397313280341923E-2</v>
      </c>
      <c r="CF25" s="44">
        <f>SDBYLD1!CF25*VLOOKUP(SDBYLD2!CF$4,'[1]INTERNAL PARAMETERS-1'!$B$5:$J$44,5,FALSE)*VLOOKUP(SDBYLD2!CF$4,'[1]INTERNAL PARAMETERS-1'!$B$5:$J$44,6,FALSE)*VLOOKUP(SDBYLD2!CF$4,'[1]INTERNAL PARAMETERS-1'!$B$5:$J$44,3,FALSE) + SDBYLD1!CF25*(1-VLOOKUP(SDBYLD2!CF$4,'[1]INTERNAL PARAMETERS-1'!$B$5:$J$44,5,FALSE))*VLOOKUP(SDBYLD2!CF$4,'[1]INTERNAL PARAMETERS-1'!$B$5:$J$44,8,FALSE)*VLOOKUP(SDBYLD2!CF$4,'[1]INTERNAL PARAMETERS-1'!$B$5:$J$44,3,FALSE)</f>
        <v>3.0543857718943735E-2</v>
      </c>
      <c r="CG25" s="44">
        <f>SDBYLD1!CG25*VLOOKUP(SDBYLD2!CG$4,'[1]INTERNAL PARAMETERS-1'!$B$5:$J$44,5,FALSE)*VLOOKUP(SDBYLD2!CG$4,'[1]INTERNAL PARAMETERS-1'!$B$5:$J$44,6,FALSE)*VLOOKUP(SDBYLD2!CG$4,'[1]INTERNAL PARAMETERS-1'!$B$5:$J$44,3,FALSE) + SDBYLD1!CG25*(1-VLOOKUP(SDBYLD2!CG$4,'[1]INTERNAL PARAMETERS-1'!$B$5:$J$44,5,FALSE))*VLOOKUP(SDBYLD2!CG$4,'[1]INTERNAL PARAMETERS-1'!$B$5:$J$44,8,FALSE)*VLOOKUP(SDBYLD2!CG$4,'[1]INTERNAL PARAMETERS-1'!$B$5:$J$44,3,FALSE)</f>
        <v>0</v>
      </c>
      <c r="CH25" s="43">
        <f>SDBYLD1!CH25*VLOOKUP(SDBYLD2!CH$4,'[1]INTERNAL PARAMETERS-1'!$B$5:$J$44,5,FALSE)*VLOOKUP(SDBYLD2!CH$4,'[1]INTERNAL PARAMETERS-1'!$B$5:$J$44,6,FALSE)*VLOOKUP(SDBYLD2!CH$4,'[1]INTERNAL PARAMETERS-1'!$B$5:$J$44,3,FALSE) + SDBYLD1!CH25*(1-VLOOKUP(SDBYLD2!CH$4,'[1]INTERNAL PARAMETERS-1'!$B$5:$J$44,5,FALSE))*VLOOKUP(SDBYLD2!CH$4,'[1]INTERNAL PARAMETERS-1'!$B$5:$J$44,8,FALSE)*VLOOKUP(SDBYLD2!CH$4,'[1]INTERNAL PARAMETERS-1'!$B$5:$J$44,3,FALSE)</f>
        <v>0</v>
      </c>
      <c r="CJ25" s="45">
        <f t="shared" si="0"/>
        <v>314.11297989637166</v>
      </c>
      <c r="CK25" s="43">
        <f t="shared" si="1"/>
        <v>5.517563691869471</v>
      </c>
    </row>
    <row r="26" spans="2:89" x14ac:dyDescent="0.4">
      <c r="B26" s="58" t="s">
        <v>5</v>
      </c>
      <c r="C26" s="57" t="s">
        <v>50</v>
      </c>
      <c r="D26" s="57" t="s">
        <v>64</v>
      </c>
      <c r="E26" s="133">
        <f>SDBeam!X26</f>
        <v>1531.4621773534006</v>
      </c>
      <c r="F26" s="56">
        <f>'[1]INTERNAL PARAMETERS-1'!M8</f>
        <v>68.824999999999989</v>
      </c>
      <c r="G26" s="45">
        <f>SDBYLD1!G26*VLOOKUP(SDBYLD2!G$4,'[1]INTERNAL PARAMETERS-1'!$B$5:$J$44,5,FALSE)*VLOOKUP(SDBYLD2!G$4,'[1]INTERNAL PARAMETERS-1'!$B$5:$J$44,7,FALSE)*SDBYLD2!$F26 + SDBYLD1!G26*(1-VLOOKUP(SDBYLD2!G$4,'[1]INTERNAL PARAMETERS-1'!$B$5:$J$44,5,FALSE))*VLOOKUP(SDBYLD2!G$4,'[1]INTERNAL PARAMETERS-1'!$B$5:$J$44,9,FALSE)*SDBYLD2!$F26</f>
        <v>290.43341064796516</v>
      </c>
      <c r="H26" s="44">
        <f>SDBYLD1!H26*VLOOKUP(SDBYLD2!H$4,'[1]INTERNAL PARAMETERS-1'!$B$5:$J$44,5,FALSE)*VLOOKUP(SDBYLD2!H$4,'[1]INTERNAL PARAMETERS-1'!$B$5:$J$44,7,FALSE)*SDBYLD2!$F26 + SDBYLD1!H26*(1-VLOOKUP(SDBYLD2!H$4,'[1]INTERNAL PARAMETERS-1'!$B$5:$J$44,5,FALSE))*VLOOKUP(SDBYLD2!H$4,'[1]INTERNAL PARAMETERS-1'!$B$5:$J$44,9,FALSE)*SDBYLD2!$F26</f>
        <v>157.79022593913976</v>
      </c>
      <c r="I26" s="44">
        <f>SDBYLD1!I26*VLOOKUP(SDBYLD2!I$4,'[1]INTERNAL PARAMETERS-1'!$B$5:$J$44,5,FALSE)*VLOOKUP(SDBYLD2!I$4,'[1]INTERNAL PARAMETERS-1'!$B$5:$J$44,7,FALSE)*SDBYLD2!$F26 + SDBYLD1!I26*(1-VLOOKUP(SDBYLD2!I$4,'[1]INTERNAL PARAMETERS-1'!$B$5:$J$44,5,FALSE))*VLOOKUP(SDBYLD2!I$4,'[1]INTERNAL PARAMETERS-1'!$B$5:$J$44,9,FALSE)*SDBYLD2!$F26</f>
        <v>330.29077143906989</v>
      </c>
      <c r="J26" s="44">
        <f>SDBYLD1!J26*VLOOKUP(SDBYLD2!J$4,'[1]INTERNAL PARAMETERS-1'!$B$5:$J$44,5,FALSE)*VLOOKUP(SDBYLD2!J$4,'[1]INTERNAL PARAMETERS-1'!$B$5:$J$44,7,FALSE)*SDBYLD2!$F26 + SDBYLD1!J26*(1-VLOOKUP(SDBYLD2!J$4,'[1]INTERNAL PARAMETERS-1'!$B$5:$J$44,5,FALSE))*VLOOKUP(SDBYLD2!J$4,'[1]INTERNAL PARAMETERS-1'!$B$5:$J$44,9,FALSE)*SDBYLD2!$F26</f>
        <v>0</v>
      </c>
      <c r="K26" s="44">
        <f>SDBYLD1!K26*VLOOKUP(SDBYLD2!K$4,'[1]INTERNAL PARAMETERS-1'!$B$5:$J$44,5,FALSE)*VLOOKUP(SDBYLD2!K$4,'[1]INTERNAL PARAMETERS-1'!$B$5:$J$44,7,FALSE)*SDBYLD2!$F26 + SDBYLD1!K26*(1-VLOOKUP(SDBYLD2!K$4,'[1]INTERNAL PARAMETERS-1'!$B$5:$J$44,5,FALSE))*VLOOKUP(SDBYLD2!K$4,'[1]INTERNAL PARAMETERS-1'!$B$5:$J$44,9,FALSE)*SDBYLD2!$F26</f>
        <v>0</v>
      </c>
      <c r="L26" s="44">
        <f>SDBYLD1!L26*VLOOKUP(SDBYLD2!L$4,'[1]INTERNAL PARAMETERS-1'!$B$5:$J$44,5,FALSE)*VLOOKUP(SDBYLD2!L$4,'[1]INTERNAL PARAMETERS-1'!$B$5:$J$44,7,FALSE)*SDBYLD2!$F26 + SDBYLD1!L26*(1-VLOOKUP(SDBYLD2!L$4,'[1]INTERNAL PARAMETERS-1'!$B$5:$J$44,5,FALSE))*VLOOKUP(SDBYLD2!L$4,'[1]INTERNAL PARAMETERS-1'!$B$5:$J$44,9,FALSE)*SDBYLD2!$F26</f>
        <v>1.7985948186567189</v>
      </c>
      <c r="M26" s="44">
        <f>SDBYLD1!M26*VLOOKUP(SDBYLD2!M$4,'[1]INTERNAL PARAMETERS-1'!$B$5:$J$44,5,FALSE)*VLOOKUP(SDBYLD2!M$4,'[1]INTERNAL PARAMETERS-1'!$B$5:$J$44,7,FALSE)*SDBYLD2!$F26 + SDBYLD1!M26*(1-VLOOKUP(SDBYLD2!M$4,'[1]INTERNAL PARAMETERS-1'!$B$5:$J$44,5,FALSE))*VLOOKUP(SDBYLD2!M$4,'[1]INTERNAL PARAMETERS-1'!$B$5:$J$44,9,FALSE)*SDBYLD2!$F26</f>
        <v>2.3188919146184275</v>
      </c>
      <c r="N26" s="44">
        <f>SDBYLD1!N26*VLOOKUP(SDBYLD2!N$4,'[1]INTERNAL PARAMETERS-1'!$B$5:$J$44,5,FALSE)*VLOOKUP(SDBYLD2!N$4,'[1]INTERNAL PARAMETERS-1'!$B$5:$J$44,7,FALSE)*SDBYLD2!$F26 + SDBYLD1!N26*(1-VLOOKUP(SDBYLD2!N$4,'[1]INTERNAL PARAMETERS-1'!$B$5:$J$44,5,FALSE))*VLOOKUP(SDBYLD2!N$4,'[1]INTERNAL PARAMETERS-1'!$B$5:$J$44,9,FALSE)*SDBYLD2!$F26</f>
        <v>1.4759592247140472</v>
      </c>
      <c r="O26" s="44">
        <f>SDBYLD1!O26*VLOOKUP(SDBYLD2!O$4,'[1]INTERNAL PARAMETERS-1'!$B$5:$J$44,5,FALSE)*VLOOKUP(SDBYLD2!O$4,'[1]INTERNAL PARAMETERS-1'!$B$5:$J$44,7,FALSE)*SDBYLD2!$F26 + SDBYLD1!O26*(1-VLOOKUP(SDBYLD2!O$4,'[1]INTERNAL PARAMETERS-1'!$B$5:$J$44,5,FALSE))*VLOOKUP(SDBYLD2!O$4,'[1]INTERNAL PARAMETERS-1'!$B$5:$J$44,9,FALSE)*SDBYLD2!$F26</f>
        <v>0</v>
      </c>
      <c r="P26" s="44">
        <f>SDBYLD1!P26*VLOOKUP(SDBYLD2!P$4,'[1]INTERNAL PARAMETERS-1'!$B$5:$J$44,5,FALSE)*VLOOKUP(SDBYLD2!P$4,'[1]INTERNAL PARAMETERS-1'!$B$5:$J$44,7,FALSE)*SDBYLD2!$F26 + SDBYLD1!P26*(1-VLOOKUP(SDBYLD2!P$4,'[1]INTERNAL PARAMETERS-1'!$B$5:$J$44,5,FALSE))*VLOOKUP(SDBYLD2!P$4,'[1]INTERNAL PARAMETERS-1'!$B$5:$J$44,9,FALSE)*SDBYLD2!$F26</f>
        <v>0</v>
      </c>
      <c r="Q26" s="44">
        <f>SDBYLD1!Q26*VLOOKUP(SDBYLD2!Q$4,'[1]INTERNAL PARAMETERS-1'!$B$5:$J$44,5,FALSE)*VLOOKUP(SDBYLD2!Q$4,'[1]INTERNAL PARAMETERS-1'!$B$5:$J$44,7,FALSE)*SDBYLD2!$F26 + SDBYLD1!Q26*(1-VLOOKUP(SDBYLD2!Q$4,'[1]INTERNAL PARAMETERS-1'!$B$5:$J$44,5,FALSE))*VLOOKUP(SDBYLD2!Q$4,'[1]INTERNAL PARAMETERS-1'!$B$5:$J$44,9,FALSE)*SDBYLD2!$F26</f>
        <v>0</v>
      </c>
      <c r="R26" s="44">
        <f>SDBYLD1!R26*VLOOKUP(SDBYLD2!R$4,'[1]INTERNAL PARAMETERS-1'!$B$5:$J$44,5,FALSE)*VLOOKUP(SDBYLD2!R$4,'[1]INTERNAL PARAMETERS-1'!$B$5:$J$44,7,FALSE)*SDBYLD2!$F26 + SDBYLD1!R26*(1-VLOOKUP(SDBYLD2!R$4,'[1]INTERNAL PARAMETERS-1'!$B$5:$J$44,5,FALSE))*VLOOKUP(SDBYLD2!R$4,'[1]INTERNAL PARAMETERS-1'!$B$5:$J$44,9,FALSE)*SDBYLD2!$F26</f>
        <v>1.4926734871008549</v>
      </c>
      <c r="S26" s="44">
        <f>SDBYLD1!S26*VLOOKUP(SDBYLD2!S$4,'[1]INTERNAL PARAMETERS-1'!$B$5:$J$44,5,FALSE)*VLOOKUP(SDBYLD2!S$4,'[1]INTERNAL PARAMETERS-1'!$B$5:$J$44,7,FALSE)*SDBYLD2!$F26 + SDBYLD1!S26*(1-VLOOKUP(SDBYLD2!S$4,'[1]INTERNAL PARAMETERS-1'!$B$5:$J$44,5,FALSE))*VLOOKUP(SDBYLD2!S$4,'[1]INTERNAL PARAMETERS-1'!$B$5:$J$44,9,FALSE)*SDBYLD2!$F26</f>
        <v>61.711423026848387</v>
      </c>
      <c r="T26" s="44">
        <f>SDBYLD1!T26*VLOOKUP(SDBYLD2!T$4,'[1]INTERNAL PARAMETERS-1'!$B$5:$J$44,5,FALSE)*VLOOKUP(SDBYLD2!T$4,'[1]INTERNAL PARAMETERS-1'!$B$5:$J$44,7,FALSE)*SDBYLD2!$F26 + SDBYLD1!T26*(1-VLOOKUP(SDBYLD2!T$4,'[1]INTERNAL PARAMETERS-1'!$B$5:$J$44,5,FALSE))*VLOOKUP(SDBYLD2!T$4,'[1]INTERNAL PARAMETERS-1'!$B$5:$J$44,9,FALSE)*SDBYLD2!$F26</f>
        <v>4.3978299468842552</v>
      </c>
      <c r="U26" s="44">
        <f>SDBYLD1!U26*VLOOKUP(SDBYLD2!U$4,'[1]INTERNAL PARAMETERS-1'!$B$5:$J$44,5,FALSE)*VLOOKUP(SDBYLD2!U$4,'[1]INTERNAL PARAMETERS-1'!$B$5:$J$44,7,FALSE)*SDBYLD2!$F26 + SDBYLD1!U26*(1-VLOOKUP(SDBYLD2!U$4,'[1]INTERNAL PARAMETERS-1'!$B$5:$J$44,5,FALSE))*VLOOKUP(SDBYLD2!U$4,'[1]INTERNAL PARAMETERS-1'!$B$5:$J$44,9,FALSE)*SDBYLD2!$F26</f>
        <v>4.8189987921953499</v>
      </c>
      <c r="V26" s="44">
        <f>SDBYLD1!V26*VLOOKUP(SDBYLD2!V$4,'[1]INTERNAL PARAMETERS-1'!$B$5:$J$44,5,FALSE)*VLOOKUP(SDBYLD2!V$4,'[1]INTERNAL PARAMETERS-1'!$B$5:$J$44,7,FALSE)*SDBYLD2!$F26 + SDBYLD1!V26*(1-VLOOKUP(SDBYLD2!V$4,'[1]INTERNAL PARAMETERS-1'!$B$5:$J$44,5,FALSE))*VLOOKUP(SDBYLD2!V$4,'[1]INTERNAL PARAMETERS-1'!$B$5:$J$44,9,FALSE)*SDBYLD2!$F26</f>
        <v>36.192733334351253</v>
      </c>
      <c r="W26" s="44">
        <f>SDBYLD1!W26*VLOOKUP(SDBYLD2!W$4,'[1]INTERNAL PARAMETERS-1'!$B$5:$J$44,5,FALSE)*VLOOKUP(SDBYLD2!W$4,'[1]INTERNAL PARAMETERS-1'!$B$5:$J$44,7,FALSE)*SDBYLD2!$F26 + SDBYLD1!W26*(1-VLOOKUP(SDBYLD2!W$4,'[1]INTERNAL PARAMETERS-1'!$B$5:$J$44,5,FALSE))*VLOOKUP(SDBYLD2!W$4,'[1]INTERNAL PARAMETERS-1'!$B$5:$J$44,9,FALSE)*SDBYLD2!$F26</f>
        <v>0</v>
      </c>
      <c r="X26" s="44">
        <f>SDBYLD1!X26*VLOOKUP(SDBYLD2!X$4,'[1]INTERNAL PARAMETERS-1'!$B$5:$J$44,5,FALSE)*VLOOKUP(SDBYLD2!X$4,'[1]INTERNAL PARAMETERS-1'!$B$5:$J$44,7,FALSE)*SDBYLD2!$F26 + SDBYLD1!X26*(1-VLOOKUP(SDBYLD2!X$4,'[1]INTERNAL PARAMETERS-1'!$B$5:$J$44,5,FALSE))*VLOOKUP(SDBYLD2!X$4,'[1]INTERNAL PARAMETERS-1'!$B$5:$J$44,9,FALSE)*SDBYLD2!$F26</f>
        <v>0</v>
      </c>
      <c r="Y26" s="44">
        <f>SDBYLD1!Y26*VLOOKUP(SDBYLD2!Y$4,'[1]INTERNAL PARAMETERS-1'!$B$5:$J$44,5,FALSE)*VLOOKUP(SDBYLD2!Y$4,'[1]INTERNAL PARAMETERS-1'!$B$5:$J$44,7,FALSE)*SDBYLD2!$F26 + SDBYLD1!Y26*(1-VLOOKUP(SDBYLD2!Y$4,'[1]INTERNAL PARAMETERS-1'!$B$5:$J$44,5,FALSE))*VLOOKUP(SDBYLD2!Y$4,'[1]INTERNAL PARAMETERS-1'!$B$5:$J$44,9,FALSE)*SDBYLD2!$F26</f>
        <v>0</v>
      </c>
      <c r="Z26" s="44">
        <f>SDBYLD1!Z26*VLOOKUP(SDBYLD2!Z$4,'[1]INTERNAL PARAMETERS-1'!$B$5:$J$44,5,FALSE)*VLOOKUP(SDBYLD2!Z$4,'[1]INTERNAL PARAMETERS-1'!$B$5:$J$44,7,FALSE)*SDBYLD2!$F26 + SDBYLD1!Z26*(1-VLOOKUP(SDBYLD2!Z$4,'[1]INTERNAL PARAMETERS-1'!$B$5:$J$44,5,FALSE))*VLOOKUP(SDBYLD2!Z$4,'[1]INTERNAL PARAMETERS-1'!$B$5:$J$44,9,FALSE)*SDBYLD2!$F26</f>
        <v>0</v>
      </c>
      <c r="AA26" s="44">
        <f>SDBYLD1!AA26*VLOOKUP(SDBYLD2!AA$4,'[1]INTERNAL PARAMETERS-1'!$B$5:$J$44,5,FALSE)*VLOOKUP(SDBYLD2!AA$4,'[1]INTERNAL PARAMETERS-1'!$B$5:$J$44,7,FALSE)*SDBYLD2!$F26 + SDBYLD1!AA26*(1-VLOOKUP(SDBYLD2!AA$4,'[1]INTERNAL PARAMETERS-1'!$B$5:$J$44,5,FALSE))*VLOOKUP(SDBYLD2!AA$4,'[1]INTERNAL PARAMETERS-1'!$B$5:$J$44,9,FALSE)*SDBYLD2!$F26</f>
        <v>0</v>
      </c>
      <c r="AB26" s="44">
        <f>SDBYLD1!AB26*VLOOKUP(SDBYLD2!AB$4,'[1]INTERNAL PARAMETERS-1'!$B$5:$J$44,5,FALSE)*VLOOKUP(SDBYLD2!AB$4,'[1]INTERNAL PARAMETERS-1'!$B$5:$J$44,7,FALSE)*SDBYLD2!$F26 + SDBYLD1!AB26*(1-VLOOKUP(SDBYLD2!AB$4,'[1]INTERNAL PARAMETERS-1'!$B$5:$J$44,5,FALSE))*VLOOKUP(SDBYLD2!AB$4,'[1]INTERNAL PARAMETERS-1'!$B$5:$J$44,9,FALSE)*SDBYLD2!$F26</f>
        <v>0</v>
      </c>
      <c r="AC26" s="44">
        <f>SDBYLD1!AC26*VLOOKUP(SDBYLD2!AC$4,'[1]INTERNAL PARAMETERS-1'!$B$5:$J$44,5,FALSE)*VLOOKUP(SDBYLD2!AC$4,'[1]INTERNAL PARAMETERS-1'!$B$5:$J$44,7,FALSE)*SDBYLD2!$F26 + SDBYLD1!AC26*(1-VLOOKUP(SDBYLD2!AC$4,'[1]INTERNAL PARAMETERS-1'!$B$5:$J$44,5,FALSE))*VLOOKUP(SDBYLD2!AC$4,'[1]INTERNAL PARAMETERS-1'!$B$5:$J$44,9,FALSE)*SDBYLD2!$F26</f>
        <v>0</v>
      </c>
      <c r="AD26" s="44">
        <f>SDBYLD1!AD26*VLOOKUP(SDBYLD2!AD$4,'[1]INTERNAL PARAMETERS-1'!$B$5:$J$44,5,FALSE)*VLOOKUP(SDBYLD2!AD$4,'[1]INTERNAL PARAMETERS-1'!$B$5:$J$44,7,FALSE)*SDBYLD2!$F26 + SDBYLD1!AD26*(1-VLOOKUP(SDBYLD2!AD$4,'[1]INTERNAL PARAMETERS-1'!$B$5:$J$44,5,FALSE))*VLOOKUP(SDBYLD2!AD$4,'[1]INTERNAL PARAMETERS-1'!$B$5:$J$44,9,FALSE)*SDBYLD2!$F26</f>
        <v>0</v>
      </c>
      <c r="AE26" s="44">
        <f>SDBYLD1!AE26*VLOOKUP(SDBYLD2!AE$4,'[1]INTERNAL PARAMETERS-1'!$B$5:$J$44,5,FALSE)*VLOOKUP(SDBYLD2!AE$4,'[1]INTERNAL PARAMETERS-1'!$B$5:$J$44,7,FALSE)*SDBYLD2!$F26 + SDBYLD1!AE26*(1-VLOOKUP(SDBYLD2!AE$4,'[1]INTERNAL PARAMETERS-1'!$B$5:$J$44,5,FALSE))*VLOOKUP(SDBYLD2!AE$4,'[1]INTERNAL PARAMETERS-1'!$B$5:$J$44,9,FALSE)*SDBYLD2!$F26</f>
        <v>0</v>
      </c>
      <c r="AF26" s="44">
        <f>SDBYLD1!AF26*VLOOKUP(SDBYLD2!AF$4,'[1]INTERNAL PARAMETERS-1'!$B$5:$J$44,5,FALSE)*VLOOKUP(SDBYLD2!AF$4,'[1]INTERNAL PARAMETERS-1'!$B$5:$J$44,7,FALSE)*SDBYLD2!$F26 + SDBYLD1!AF26*(1-VLOOKUP(SDBYLD2!AF$4,'[1]INTERNAL PARAMETERS-1'!$B$5:$J$44,5,FALSE))*VLOOKUP(SDBYLD2!AF$4,'[1]INTERNAL PARAMETERS-1'!$B$5:$J$44,9,FALSE)*SDBYLD2!$F26</f>
        <v>0</v>
      </c>
      <c r="AG26" s="44">
        <f>SDBYLD1!AG26*VLOOKUP(SDBYLD2!AG$4,'[1]INTERNAL PARAMETERS-1'!$B$5:$J$44,5,FALSE)*VLOOKUP(SDBYLD2!AG$4,'[1]INTERNAL PARAMETERS-1'!$B$5:$J$44,7,FALSE)*SDBYLD2!$F26 + SDBYLD1!AG26*(1-VLOOKUP(SDBYLD2!AG$4,'[1]INTERNAL PARAMETERS-1'!$B$5:$J$44,5,FALSE))*VLOOKUP(SDBYLD2!AG$4,'[1]INTERNAL PARAMETERS-1'!$B$5:$J$44,9,FALSE)*SDBYLD2!$F26</f>
        <v>0</v>
      </c>
      <c r="AH26" s="44">
        <f>SDBYLD1!AH26*VLOOKUP(SDBYLD2!AH$4,'[1]INTERNAL PARAMETERS-1'!$B$5:$J$44,5,FALSE)*VLOOKUP(SDBYLD2!AH$4,'[1]INTERNAL PARAMETERS-1'!$B$5:$J$44,7,FALSE)*SDBYLD2!$F26 + SDBYLD1!AH26*(1-VLOOKUP(SDBYLD2!AH$4,'[1]INTERNAL PARAMETERS-1'!$B$5:$J$44,5,FALSE))*VLOOKUP(SDBYLD2!AH$4,'[1]INTERNAL PARAMETERS-1'!$B$5:$J$44,9,FALSE)*SDBYLD2!$F26</f>
        <v>0</v>
      </c>
      <c r="AI26" s="44">
        <f>SDBYLD1!AI26*VLOOKUP(SDBYLD2!AI$4,'[1]INTERNAL PARAMETERS-1'!$B$5:$J$44,5,FALSE)*VLOOKUP(SDBYLD2!AI$4,'[1]INTERNAL PARAMETERS-1'!$B$5:$J$44,7,FALSE)*SDBYLD2!$F26 + SDBYLD1!AI26*(1-VLOOKUP(SDBYLD2!AI$4,'[1]INTERNAL PARAMETERS-1'!$B$5:$J$44,5,FALSE))*VLOOKUP(SDBYLD2!AI$4,'[1]INTERNAL PARAMETERS-1'!$B$5:$J$44,9,FALSE)*SDBYLD2!$F26</f>
        <v>0.19989657018181359</v>
      </c>
      <c r="AJ26" s="44">
        <f>SDBYLD1!AJ26*VLOOKUP(SDBYLD2!AJ$4,'[1]INTERNAL PARAMETERS-1'!$B$5:$J$44,5,FALSE)*VLOOKUP(SDBYLD2!AJ$4,'[1]INTERNAL PARAMETERS-1'!$B$5:$J$44,7,FALSE)*SDBYLD2!$F26 + SDBYLD1!AJ26*(1-VLOOKUP(SDBYLD2!AJ$4,'[1]INTERNAL PARAMETERS-1'!$B$5:$J$44,5,FALSE))*VLOOKUP(SDBYLD2!AJ$4,'[1]INTERNAL PARAMETERS-1'!$B$5:$J$44,9,FALSE)*SDBYLD2!$F26</f>
        <v>0</v>
      </c>
      <c r="AK26" s="44">
        <f>SDBYLD1!AK26*VLOOKUP(SDBYLD2!AK$4,'[1]INTERNAL PARAMETERS-1'!$B$5:$J$44,5,FALSE)*VLOOKUP(SDBYLD2!AK$4,'[1]INTERNAL PARAMETERS-1'!$B$5:$J$44,7,FALSE)*SDBYLD2!$F26 + SDBYLD1!AK26*(1-VLOOKUP(SDBYLD2!AK$4,'[1]INTERNAL PARAMETERS-1'!$B$5:$J$44,5,FALSE))*VLOOKUP(SDBYLD2!AK$4,'[1]INTERNAL PARAMETERS-1'!$B$5:$J$44,9,FALSE)*SDBYLD2!$F26</f>
        <v>0</v>
      </c>
      <c r="AL26" s="44">
        <f>SDBYLD1!AL26*VLOOKUP(SDBYLD2!AL$4,'[1]INTERNAL PARAMETERS-1'!$B$5:$J$44,5,FALSE)*VLOOKUP(SDBYLD2!AL$4,'[1]INTERNAL PARAMETERS-1'!$B$5:$J$44,7,FALSE)*SDBYLD2!$F26 + SDBYLD1!AL26*(1-VLOOKUP(SDBYLD2!AL$4,'[1]INTERNAL PARAMETERS-1'!$B$5:$J$44,5,FALSE))*VLOOKUP(SDBYLD2!AL$4,'[1]INTERNAL PARAMETERS-1'!$B$5:$J$44,9,FALSE)*SDBYLD2!$F26</f>
        <v>0</v>
      </c>
      <c r="AM26" s="44">
        <f>SDBYLD1!AM26*VLOOKUP(SDBYLD2!AM$4,'[1]INTERNAL PARAMETERS-1'!$B$5:$J$44,5,FALSE)*VLOOKUP(SDBYLD2!AM$4,'[1]INTERNAL PARAMETERS-1'!$B$5:$J$44,7,FALSE)*SDBYLD2!$F26 + SDBYLD1!AM26*(1-VLOOKUP(SDBYLD2!AM$4,'[1]INTERNAL PARAMETERS-1'!$B$5:$J$44,5,FALSE))*VLOOKUP(SDBYLD2!AM$4,'[1]INTERNAL PARAMETERS-1'!$B$5:$J$44,9,FALSE)*SDBYLD2!$F26</f>
        <v>0</v>
      </c>
      <c r="AN26" s="44">
        <f>SDBYLD1!AN26*VLOOKUP(SDBYLD2!AN$4,'[1]INTERNAL PARAMETERS-1'!$B$5:$J$44,5,FALSE)*VLOOKUP(SDBYLD2!AN$4,'[1]INTERNAL PARAMETERS-1'!$B$5:$J$44,7,FALSE)*SDBYLD2!$F26 + SDBYLD1!AN26*(1-VLOOKUP(SDBYLD2!AN$4,'[1]INTERNAL PARAMETERS-1'!$B$5:$J$44,5,FALSE))*VLOOKUP(SDBYLD2!AN$4,'[1]INTERNAL PARAMETERS-1'!$B$5:$J$44,9,FALSE)*SDBYLD2!$F26</f>
        <v>0</v>
      </c>
      <c r="AO26" s="44">
        <f>SDBYLD1!AO26*VLOOKUP(SDBYLD2!AO$4,'[1]INTERNAL PARAMETERS-1'!$B$5:$J$44,5,FALSE)*VLOOKUP(SDBYLD2!AO$4,'[1]INTERNAL PARAMETERS-1'!$B$5:$J$44,7,FALSE)*SDBYLD2!$F26 + SDBYLD1!AO26*(1-VLOOKUP(SDBYLD2!AO$4,'[1]INTERNAL PARAMETERS-1'!$B$5:$J$44,5,FALSE))*VLOOKUP(SDBYLD2!AO$4,'[1]INTERNAL PARAMETERS-1'!$B$5:$J$44,9,FALSE)*SDBYLD2!$F26</f>
        <v>0</v>
      </c>
      <c r="AP26" s="44">
        <f>SDBYLD1!AP26*VLOOKUP(SDBYLD2!AP$4,'[1]INTERNAL PARAMETERS-1'!$B$5:$J$44,5,FALSE)*VLOOKUP(SDBYLD2!AP$4,'[1]INTERNAL PARAMETERS-1'!$B$5:$J$44,7,FALSE)*SDBYLD2!$F26 + SDBYLD1!AP26*(1-VLOOKUP(SDBYLD2!AP$4,'[1]INTERNAL PARAMETERS-1'!$B$5:$J$44,5,FALSE))*VLOOKUP(SDBYLD2!AP$4,'[1]INTERNAL PARAMETERS-1'!$B$5:$J$44,9,FALSE)*SDBYLD2!$F26</f>
        <v>0</v>
      </c>
      <c r="AQ26" s="44">
        <f>SDBYLD1!AQ26*VLOOKUP(SDBYLD2!AQ$4,'[1]INTERNAL PARAMETERS-1'!$B$5:$J$44,5,FALSE)*VLOOKUP(SDBYLD2!AQ$4,'[1]INTERNAL PARAMETERS-1'!$B$5:$J$44,7,FALSE)*SDBYLD2!$F26 + SDBYLD1!AQ26*(1-VLOOKUP(SDBYLD2!AQ$4,'[1]INTERNAL PARAMETERS-1'!$B$5:$J$44,5,FALSE))*VLOOKUP(SDBYLD2!AQ$4,'[1]INTERNAL PARAMETERS-1'!$B$5:$J$44,9,FALSE)*SDBYLD2!$F26</f>
        <v>0</v>
      </c>
      <c r="AR26" s="44">
        <f>SDBYLD1!AR26*VLOOKUP(SDBYLD2!AR$4,'[1]INTERNAL PARAMETERS-1'!$B$5:$J$44,5,FALSE)*VLOOKUP(SDBYLD2!AR$4,'[1]INTERNAL PARAMETERS-1'!$B$5:$J$44,7,FALSE)*SDBYLD2!$F26 + SDBYLD1!AR26*(1-VLOOKUP(SDBYLD2!AR$4,'[1]INTERNAL PARAMETERS-1'!$B$5:$J$44,5,FALSE))*VLOOKUP(SDBYLD2!AR$4,'[1]INTERNAL PARAMETERS-1'!$B$5:$J$44,9,FALSE)*SDBYLD2!$F26</f>
        <v>0</v>
      </c>
      <c r="AS26" s="44">
        <f>SDBYLD1!AS26*VLOOKUP(SDBYLD2!AS$4,'[1]INTERNAL PARAMETERS-1'!$B$5:$J$44,5,FALSE)*VLOOKUP(SDBYLD2!AS$4,'[1]INTERNAL PARAMETERS-1'!$B$5:$J$44,7,FALSE)*SDBYLD2!$F26 + SDBYLD1!AS26*(1-VLOOKUP(SDBYLD2!AS$4,'[1]INTERNAL PARAMETERS-1'!$B$5:$J$44,5,FALSE))*VLOOKUP(SDBYLD2!AS$4,'[1]INTERNAL PARAMETERS-1'!$B$5:$J$44,9,FALSE)*SDBYLD2!$F26</f>
        <v>0</v>
      </c>
      <c r="AT26" s="43">
        <f>SDBYLD1!AT26*VLOOKUP(SDBYLD2!AT$4,'[1]INTERNAL PARAMETERS-1'!$B$5:$J$44,5,FALSE)*VLOOKUP(SDBYLD2!AT$4,'[1]INTERNAL PARAMETERS-1'!$B$5:$J$44,7,FALSE)*SDBYLD2!$F26 + SDBYLD1!AT26*(1-VLOOKUP(SDBYLD2!AT$4,'[1]INTERNAL PARAMETERS-1'!$B$5:$J$44,5,FALSE))*VLOOKUP(SDBYLD2!AT$4,'[1]INTERNAL PARAMETERS-1'!$B$5:$J$44,9,FALSE)*SDBYLD2!$F26</f>
        <v>0</v>
      </c>
      <c r="AU26" s="45">
        <f>SDBYLD1!AU26*VLOOKUP(SDBYLD2!AU$4,'[1]INTERNAL PARAMETERS-1'!$B$5:$J$44,5,FALSE)*VLOOKUP(SDBYLD2!AU$4,'[1]INTERNAL PARAMETERS-1'!$B$5:$J$44,6,FALSE)*VLOOKUP(SDBYLD2!AU$4,'[1]INTERNAL PARAMETERS-1'!$B$5:$J$44,3,FALSE) + SDBYLD1!AU26*(1-VLOOKUP(SDBYLD2!AU$4,'[1]INTERNAL PARAMETERS-1'!$B$5:$J$44,5,FALSE))*VLOOKUP(SDBYLD2!AU$4,'[1]INTERNAL PARAMETERS-1'!$B$5:$J$44,8,FALSE)*VLOOKUP(SDBYLD2!AU$4,'[1]INTERNAL PARAMETERS-1'!$B$5:$J$44,3,FALSE)</f>
        <v>0</v>
      </c>
      <c r="AV26" s="44">
        <f>SDBYLD1!AV26*VLOOKUP(SDBYLD2!AV$4,'[1]INTERNAL PARAMETERS-1'!$B$5:$J$44,5,FALSE)*VLOOKUP(SDBYLD2!AV$4,'[1]INTERNAL PARAMETERS-1'!$B$5:$J$44,6,FALSE)*VLOOKUP(SDBYLD2!AV$4,'[1]INTERNAL PARAMETERS-1'!$B$5:$J$44,3,FALSE) + SDBYLD1!AV26*(1-VLOOKUP(SDBYLD2!AV$4,'[1]INTERNAL PARAMETERS-1'!$B$5:$J$44,5,FALSE))*VLOOKUP(SDBYLD2!AV$4,'[1]INTERNAL PARAMETERS-1'!$B$5:$J$44,8,FALSE)*VLOOKUP(SDBYLD2!AV$4,'[1]INTERNAL PARAMETERS-1'!$B$5:$J$44,3,FALSE)</f>
        <v>0</v>
      </c>
      <c r="AW26" s="44">
        <f>SDBYLD1!AW26*VLOOKUP(SDBYLD2!AW$4,'[1]INTERNAL PARAMETERS-1'!$B$5:$J$44,5,FALSE)*VLOOKUP(SDBYLD2!AW$4,'[1]INTERNAL PARAMETERS-1'!$B$5:$J$44,6,FALSE)*VLOOKUP(SDBYLD2!AW$4,'[1]INTERNAL PARAMETERS-1'!$B$5:$J$44,3,FALSE) + SDBYLD1!AW26*(1-VLOOKUP(SDBYLD2!AW$4,'[1]INTERNAL PARAMETERS-1'!$B$5:$J$44,5,FALSE))*VLOOKUP(SDBYLD2!AW$4,'[1]INTERNAL PARAMETERS-1'!$B$5:$J$44,8,FALSE)*VLOOKUP(SDBYLD2!AW$4,'[1]INTERNAL PARAMETERS-1'!$B$5:$J$44,3,FALSE)</f>
        <v>5.666063970745272</v>
      </c>
      <c r="AX26" s="44">
        <f>SDBYLD1!AX26*VLOOKUP(SDBYLD2!AX$4,'[1]INTERNAL PARAMETERS-1'!$B$5:$J$44,5,FALSE)*VLOOKUP(SDBYLD2!AX$4,'[1]INTERNAL PARAMETERS-1'!$B$5:$J$44,6,FALSE)*VLOOKUP(SDBYLD2!AX$4,'[1]INTERNAL PARAMETERS-1'!$B$5:$J$44,3,FALSE) + SDBYLD1!AX26*(1-VLOOKUP(SDBYLD2!AX$4,'[1]INTERNAL PARAMETERS-1'!$B$5:$J$44,5,FALSE))*VLOOKUP(SDBYLD2!AX$4,'[1]INTERNAL PARAMETERS-1'!$B$5:$J$44,8,FALSE)*VLOOKUP(SDBYLD2!AX$4,'[1]INTERNAL PARAMETERS-1'!$B$5:$J$44,3,FALSE)</f>
        <v>0</v>
      </c>
      <c r="AY26" s="44">
        <f>SDBYLD1!AY26*VLOOKUP(SDBYLD2!AY$4,'[1]INTERNAL PARAMETERS-1'!$B$5:$J$44,5,FALSE)*VLOOKUP(SDBYLD2!AY$4,'[1]INTERNAL PARAMETERS-1'!$B$5:$J$44,6,FALSE)*VLOOKUP(SDBYLD2!AY$4,'[1]INTERNAL PARAMETERS-1'!$B$5:$J$44,3,FALSE) + SDBYLD1!AY26*(1-VLOOKUP(SDBYLD2!AY$4,'[1]INTERNAL PARAMETERS-1'!$B$5:$J$44,5,FALSE))*VLOOKUP(SDBYLD2!AY$4,'[1]INTERNAL PARAMETERS-1'!$B$5:$J$44,8,FALSE)*VLOOKUP(SDBYLD2!AY$4,'[1]INTERNAL PARAMETERS-1'!$B$5:$J$44,3,FALSE)</f>
        <v>0</v>
      </c>
      <c r="AZ26" s="44">
        <f>SDBYLD1!AZ26*VLOOKUP(SDBYLD2!AZ$4,'[1]INTERNAL PARAMETERS-1'!$B$5:$J$44,5,FALSE)*VLOOKUP(SDBYLD2!AZ$4,'[1]INTERNAL PARAMETERS-1'!$B$5:$J$44,6,FALSE)*VLOOKUP(SDBYLD2!AZ$4,'[1]INTERNAL PARAMETERS-1'!$B$5:$J$44,3,FALSE) + SDBYLD1!AZ26*(1-VLOOKUP(SDBYLD2!AZ$4,'[1]INTERNAL PARAMETERS-1'!$B$5:$J$44,5,FALSE))*VLOOKUP(SDBYLD2!AZ$4,'[1]INTERNAL PARAMETERS-1'!$B$5:$J$44,8,FALSE)*VLOOKUP(SDBYLD2!AZ$4,'[1]INTERNAL PARAMETERS-1'!$B$5:$J$44,3,FALSE)</f>
        <v>0</v>
      </c>
      <c r="BA26" s="44">
        <f>SDBYLD1!BA26*VLOOKUP(SDBYLD2!BA$4,'[1]INTERNAL PARAMETERS-1'!$B$5:$J$44,5,FALSE)*VLOOKUP(SDBYLD2!BA$4,'[1]INTERNAL PARAMETERS-1'!$B$5:$J$44,6,FALSE)*VLOOKUP(SDBYLD2!BA$4,'[1]INTERNAL PARAMETERS-1'!$B$5:$J$44,3,FALSE) + SDBYLD1!BA26*(1-VLOOKUP(SDBYLD2!BA$4,'[1]INTERNAL PARAMETERS-1'!$B$5:$J$44,5,FALSE))*VLOOKUP(SDBYLD2!BA$4,'[1]INTERNAL PARAMETERS-1'!$B$5:$J$44,8,FALSE)*VLOOKUP(SDBYLD2!BA$4,'[1]INTERNAL PARAMETERS-1'!$B$5:$J$44,3,FALSE)</f>
        <v>0.39761206232403257</v>
      </c>
      <c r="BB26" s="44">
        <f>SDBYLD1!BB26*VLOOKUP(SDBYLD2!BB$4,'[1]INTERNAL PARAMETERS-1'!$B$5:$J$44,5,FALSE)*VLOOKUP(SDBYLD2!BB$4,'[1]INTERNAL PARAMETERS-1'!$B$5:$J$44,6,FALSE)*VLOOKUP(SDBYLD2!BB$4,'[1]INTERNAL PARAMETERS-1'!$B$5:$J$44,3,FALSE) + SDBYLD1!BB26*(1-VLOOKUP(SDBYLD2!BB$4,'[1]INTERNAL PARAMETERS-1'!$B$5:$J$44,5,FALSE))*VLOOKUP(SDBYLD2!BB$4,'[1]INTERNAL PARAMETERS-1'!$B$5:$J$44,8,FALSE)*VLOOKUP(SDBYLD2!BB$4,'[1]INTERNAL PARAMETERS-1'!$B$5:$J$44,3,FALSE)</f>
        <v>1.2630329091635166</v>
      </c>
      <c r="BC26" s="44">
        <f>SDBYLD1!BC26*VLOOKUP(SDBYLD2!BC$4,'[1]INTERNAL PARAMETERS-1'!$B$5:$J$44,5,FALSE)*VLOOKUP(SDBYLD2!BC$4,'[1]INTERNAL PARAMETERS-1'!$B$5:$J$44,6,FALSE)*VLOOKUP(SDBYLD2!BC$4,'[1]INTERNAL PARAMETERS-1'!$B$5:$J$44,3,FALSE) + SDBYLD1!BC26*(1-VLOOKUP(SDBYLD2!BC$4,'[1]INTERNAL PARAMETERS-1'!$B$5:$J$44,5,FALSE))*VLOOKUP(SDBYLD2!BC$4,'[1]INTERNAL PARAMETERS-1'!$B$5:$J$44,8,FALSE)*VLOOKUP(SDBYLD2!BC$4,'[1]INTERNAL PARAMETERS-1'!$B$5:$J$44,3,FALSE)</f>
        <v>0.51849895244750277</v>
      </c>
      <c r="BD26" s="44">
        <f>SDBYLD1!BD26*VLOOKUP(SDBYLD2!BD$4,'[1]INTERNAL PARAMETERS-1'!$B$5:$J$44,5,FALSE)*VLOOKUP(SDBYLD2!BD$4,'[1]INTERNAL PARAMETERS-1'!$B$5:$J$44,6,FALSE)*VLOOKUP(SDBYLD2!BD$4,'[1]INTERNAL PARAMETERS-1'!$B$5:$J$44,3,FALSE) + SDBYLD1!BD26*(1-VLOOKUP(SDBYLD2!BD$4,'[1]INTERNAL PARAMETERS-1'!$B$5:$J$44,5,FALSE))*VLOOKUP(SDBYLD2!BD$4,'[1]INTERNAL PARAMETERS-1'!$B$5:$J$44,8,FALSE)*VLOOKUP(SDBYLD2!BD$4,'[1]INTERNAL PARAMETERS-1'!$B$5:$J$44,3,FALSE)</f>
        <v>1.0642887118403808</v>
      </c>
      <c r="BE26" s="44">
        <f>SDBYLD1!BE26*VLOOKUP(SDBYLD2!BE$4,'[1]INTERNAL PARAMETERS-1'!$B$5:$J$44,5,FALSE)*VLOOKUP(SDBYLD2!BE$4,'[1]INTERNAL PARAMETERS-1'!$B$5:$J$44,6,FALSE)*VLOOKUP(SDBYLD2!BE$4,'[1]INTERNAL PARAMETERS-1'!$B$5:$J$44,3,FALSE) + SDBYLD1!BE26*(1-VLOOKUP(SDBYLD2!BE$4,'[1]INTERNAL PARAMETERS-1'!$B$5:$J$44,5,FALSE))*VLOOKUP(SDBYLD2!BE$4,'[1]INTERNAL PARAMETERS-1'!$B$5:$J$44,8,FALSE)*VLOOKUP(SDBYLD2!BE$4,'[1]INTERNAL PARAMETERS-1'!$B$5:$J$44,3,FALSE)</f>
        <v>1.9799270455593523</v>
      </c>
      <c r="BF26" s="44">
        <f>SDBYLD1!BF26*VLOOKUP(SDBYLD2!BF$4,'[1]INTERNAL PARAMETERS-1'!$B$5:$J$44,5,FALSE)*VLOOKUP(SDBYLD2!BF$4,'[1]INTERNAL PARAMETERS-1'!$B$5:$J$44,6,FALSE)*VLOOKUP(SDBYLD2!BF$4,'[1]INTERNAL PARAMETERS-1'!$B$5:$J$44,3,FALSE) + SDBYLD1!BF26*(1-VLOOKUP(SDBYLD2!BF$4,'[1]INTERNAL PARAMETERS-1'!$B$5:$J$44,5,FALSE))*VLOOKUP(SDBYLD2!BF$4,'[1]INTERNAL PARAMETERS-1'!$B$5:$J$44,8,FALSE)*VLOOKUP(SDBYLD2!BF$4,'[1]INTERNAL PARAMETERS-1'!$B$5:$J$44,3,FALSE)</f>
        <v>0</v>
      </c>
      <c r="BG26" s="44">
        <f>SDBYLD1!BG26*VLOOKUP(SDBYLD2!BG$4,'[1]INTERNAL PARAMETERS-1'!$B$5:$J$44,5,FALSE)*VLOOKUP(SDBYLD2!BG$4,'[1]INTERNAL PARAMETERS-1'!$B$5:$J$44,6,FALSE)*VLOOKUP(SDBYLD2!BG$4,'[1]INTERNAL PARAMETERS-1'!$B$5:$J$44,3,FALSE) + SDBYLD1!BG26*(1-VLOOKUP(SDBYLD2!BG$4,'[1]INTERNAL PARAMETERS-1'!$B$5:$J$44,5,FALSE))*VLOOKUP(SDBYLD2!BG$4,'[1]INTERNAL PARAMETERS-1'!$B$5:$J$44,8,FALSE)*VLOOKUP(SDBYLD2!BG$4,'[1]INTERNAL PARAMETERS-1'!$B$5:$J$44,3,FALSE)</f>
        <v>1.3372531614295293</v>
      </c>
      <c r="BH26" s="44">
        <f>SDBYLD1!BH26*VLOOKUP(SDBYLD2!BH$4,'[1]INTERNAL PARAMETERS-1'!$B$5:$J$44,5,FALSE)*VLOOKUP(SDBYLD2!BH$4,'[1]INTERNAL PARAMETERS-1'!$B$5:$J$44,6,FALSE)*VLOOKUP(SDBYLD2!BH$4,'[1]INTERNAL PARAMETERS-1'!$B$5:$J$44,3,FALSE) + SDBYLD1!BH26*(1-VLOOKUP(SDBYLD2!BH$4,'[1]INTERNAL PARAMETERS-1'!$B$5:$J$44,5,FALSE))*VLOOKUP(SDBYLD2!BH$4,'[1]INTERNAL PARAMETERS-1'!$B$5:$J$44,8,FALSE)*VLOOKUP(SDBYLD2!BH$4,'[1]INTERNAL PARAMETERS-1'!$B$5:$J$44,3,FALSE)</f>
        <v>1.9838783689218611E-3</v>
      </c>
      <c r="BI26" s="44">
        <f>SDBYLD1!BI26*VLOOKUP(SDBYLD2!BI$4,'[1]INTERNAL PARAMETERS-1'!$B$5:$J$44,5,FALSE)*VLOOKUP(SDBYLD2!BI$4,'[1]INTERNAL PARAMETERS-1'!$B$5:$J$44,6,FALSE)*VLOOKUP(SDBYLD2!BI$4,'[1]INTERNAL PARAMETERS-1'!$B$5:$J$44,3,FALSE) + SDBYLD1!BI26*(1-VLOOKUP(SDBYLD2!BI$4,'[1]INTERNAL PARAMETERS-1'!$B$5:$J$44,5,FALSE))*VLOOKUP(SDBYLD2!BI$4,'[1]INTERNAL PARAMETERS-1'!$B$5:$J$44,8,FALSE)*VLOOKUP(SDBYLD2!BI$4,'[1]INTERNAL PARAMETERS-1'!$B$5:$J$44,3,FALSE)</f>
        <v>0</v>
      </c>
      <c r="BJ26" s="44">
        <f>SDBYLD1!BJ26*VLOOKUP(SDBYLD2!BJ$4,'[1]INTERNAL PARAMETERS-1'!$B$5:$J$44,5,FALSE)*VLOOKUP(SDBYLD2!BJ$4,'[1]INTERNAL PARAMETERS-1'!$B$5:$J$44,6,FALSE)*VLOOKUP(SDBYLD2!BJ$4,'[1]INTERNAL PARAMETERS-1'!$B$5:$J$44,3,FALSE) + SDBYLD1!BJ26*(1-VLOOKUP(SDBYLD2!BJ$4,'[1]INTERNAL PARAMETERS-1'!$B$5:$J$44,5,FALSE))*VLOOKUP(SDBYLD2!BJ$4,'[1]INTERNAL PARAMETERS-1'!$B$5:$J$44,8,FALSE)*VLOOKUP(SDBYLD2!BJ$4,'[1]INTERNAL PARAMETERS-1'!$B$5:$J$44,3,FALSE)</f>
        <v>0.31818317561917042</v>
      </c>
      <c r="BK26" s="44">
        <f>SDBYLD1!BK26*VLOOKUP(SDBYLD2!BK$4,'[1]INTERNAL PARAMETERS-1'!$B$5:$J$44,5,FALSE)*VLOOKUP(SDBYLD2!BK$4,'[1]INTERNAL PARAMETERS-1'!$B$5:$J$44,6,FALSE)*VLOOKUP(SDBYLD2!BK$4,'[1]INTERNAL PARAMETERS-1'!$B$5:$J$44,3,FALSE) + SDBYLD1!BK26*(1-VLOOKUP(SDBYLD2!BK$4,'[1]INTERNAL PARAMETERS-1'!$B$5:$J$44,5,FALSE))*VLOOKUP(SDBYLD2!BK$4,'[1]INTERNAL PARAMETERS-1'!$B$5:$J$44,8,FALSE)*VLOOKUP(SDBYLD2!BK$4,'[1]INTERNAL PARAMETERS-1'!$B$5:$J$44,3,FALSE)</f>
        <v>0.34517993943653208</v>
      </c>
      <c r="BL26" s="44">
        <f>SDBYLD1!BL26*VLOOKUP(SDBYLD2!BL$4,'[1]INTERNAL PARAMETERS-1'!$B$5:$J$44,5,FALSE)*VLOOKUP(SDBYLD2!BL$4,'[1]INTERNAL PARAMETERS-1'!$B$5:$J$44,6,FALSE)*VLOOKUP(SDBYLD2!BL$4,'[1]INTERNAL PARAMETERS-1'!$B$5:$J$44,3,FALSE) + SDBYLD1!BL26*(1-VLOOKUP(SDBYLD2!BL$4,'[1]INTERNAL PARAMETERS-1'!$B$5:$J$44,5,FALSE))*VLOOKUP(SDBYLD2!BL$4,'[1]INTERNAL PARAMETERS-1'!$B$5:$J$44,8,FALSE)*VLOOKUP(SDBYLD2!BL$4,'[1]INTERNAL PARAMETERS-1'!$B$5:$J$44,3,FALSE)</f>
        <v>0.8463245807314882</v>
      </c>
      <c r="BM26" s="44">
        <f>SDBYLD1!BM26*VLOOKUP(SDBYLD2!BM$4,'[1]INTERNAL PARAMETERS-1'!$B$5:$J$44,5,FALSE)*VLOOKUP(SDBYLD2!BM$4,'[1]INTERNAL PARAMETERS-1'!$B$5:$J$44,6,FALSE)*VLOOKUP(SDBYLD2!BM$4,'[1]INTERNAL PARAMETERS-1'!$B$5:$J$44,3,FALSE) + SDBYLD1!BM26*(1-VLOOKUP(SDBYLD2!BM$4,'[1]INTERNAL PARAMETERS-1'!$B$5:$J$44,5,FALSE))*VLOOKUP(SDBYLD2!BM$4,'[1]INTERNAL PARAMETERS-1'!$B$5:$J$44,8,FALSE)*VLOOKUP(SDBYLD2!BM$4,'[1]INTERNAL PARAMETERS-1'!$B$5:$J$44,3,FALSE)</f>
        <v>0.10091019508904797</v>
      </c>
      <c r="BN26" s="44">
        <f>SDBYLD1!BN26*VLOOKUP(SDBYLD2!BN$4,'[1]INTERNAL PARAMETERS-1'!$B$5:$J$44,5,FALSE)*VLOOKUP(SDBYLD2!BN$4,'[1]INTERNAL PARAMETERS-1'!$B$5:$J$44,6,FALSE)*VLOOKUP(SDBYLD2!BN$4,'[1]INTERNAL PARAMETERS-1'!$B$5:$J$44,3,FALSE) + SDBYLD1!BN26*(1-VLOOKUP(SDBYLD2!BN$4,'[1]INTERNAL PARAMETERS-1'!$B$5:$J$44,5,FALSE))*VLOOKUP(SDBYLD2!BN$4,'[1]INTERNAL PARAMETERS-1'!$B$5:$J$44,8,FALSE)*VLOOKUP(SDBYLD2!BN$4,'[1]INTERNAL PARAMETERS-1'!$B$5:$J$44,3,FALSE)</f>
        <v>0.24420339272662731</v>
      </c>
      <c r="BO26" s="44">
        <f>SDBYLD1!BO26*VLOOKUP(SDBYLD2!BO$4,'[1]INTERNAL PARAMETERS-1'!$B$5:$J$44,5,FALSE)*VLOOKUP(SDBYLD2!BO$4,'[1]INTERNAL PARAMETERS-1'!$B$5:$J$44,6,FALSE)*VLOOKUP(SDBYLD2!BO$4,'[1]INTERNAL PARAMETERS-1'!$B$5:$J$44,3,FALSE) + SDBYLD1!BO26*(1-VLOOKUP(SDBYLD2!BO$4,'[1]INTERNAL PARAMETERS-1'!$B$5:$J$44,5,FALSE))*VLOOKUP(SDBYLD2!BO$4,'[1]INTERNAL PARAMETERS-1'!$B$5:$J$44,8,FALSE)*VLOOKUP(SDBYLD2!BO$4,'[1]INTERNAL PARAMETERS-1'!$B$5:$J$44,3,FALSE)</f>
        <v>0.1795389249449359</v>
      </c>
      <c r="BP26" s="44">
        <f>SDBYLD1!BP26*VLOOKUP(SDBYLD2!BP$4,'[1]INTERNAL PARAMETERS-1'!$B$5:$J$44,5,FALSE)*VLOOKUP(SDBYLD2!BP$4,'[1]INTERNAL PARAMETERS-1'!$B$5:$J$44,6,FALSE)*VLOOKUP(SDBYLD2!BP$4,'[1]INTERNAL PARAMETERS-1'!$B$5:$J$44,3,FALSE) + SDBYLD1!BP26*(1-VLOOKUP(SDBYLD2!BP$4,'[1]INTERNAL PARAMETERS-1'!$B$5:$J$44,5,FALSE))*VLOOKUP(SDBYLD2!BP$4,'[1]INTERNAL PARAMETERS-1'!$B$5:$J$44,8,FALSE)*VLOOKUP(SDBYLD2!BP$4,'[1]INTERNAL PARAMETERS-1'!$B$5:$J$44,3,FALSE)</f>
        <v>1.6357588397232219E-2</v>
      </c>
      <c r="BQ26" s="44">
        <f>SDBYLD1!BQ26*VLOOKUP(SDBYLD2!BQ$4,'[1]INTERNAL PARAMETERS-1'!$B$5:$J$44,5,FALSE)*VLOOKUP(SDBYLD2!BQ$4,'[1]INTERNAL PARAMETERS-1'!$B$5:$J$44,6,FALSE)*VLOOKUP(SDBYLD2!BQ$4,'[1]INTERNAL PARAMETERS-1'!$B$5:$J$44,3,FALSE) + SDBYLD1!BQ26*(1-VLOOKUP(SDBYLD2!BQ$4,'[1]INTERNAL PARAMETERS-1'!$B$5:$J$44,5,FALSE))*VLOOKUP(SDBYLD2!BQ$4,'[1]INTERNAL PARAMETERS-1'!$B$5:$J$44,8,FALSE)*VLOOKUP(SDBYLD2!BQ$4,'[1]INTERNAL PARAMETERS-1'!$B$5:$J$44,3,FALSE)</f>
        <v>0.84587266165191377</v>
      </c>
      <c r="BR26" s="44">
        <f>SDBYLD1!BR26*VLOOKUP(SDBYLD2!BR$4,'[1]INTERNAL PARAMETERS-1'!$B$5:$J$44,5,FALSE)*VLOOKUP(SDBYLD2!BR$4,'[1]INTERNAL PARAMETERS-1'!$B$5:$J$44,6,FALSE)*VLOOKUP(SDBYLD2!BR$4,'[1]INTERNAL PARAMETERS-1'!$B$5:$J$44,3,FALSE) + SDBYLD1!BR26*(1-VLOOKUP(SDBYLD2!BR$4,'[1]INTERNAL PARAMETERS-1'!$B$5:$J$44,5,FALSE))*VLOOKUP(SDBYLD2!BR$4,'[1]INTERNAL PARAMETERS-1'!$B$5:$J$44,8,FALSE)*VLOOKUP(SDBYLD2!BR$4,'[1]INTERNAL PARAMETERS-1'!$B$5:$J$44,3,FALSE)</f>
        <v>3.141323184521453E-2</v>
      </c>
      <c r="BS26" s="44">
        <f>SDBYLD1!BS26*VLOOKUP(SDBYLD2!BS$4,'[1]INTERNAL PARAMETERS-1'!$B$5:$J$44,5,FALSE)*VLOOKUP(SDBYLD2!BS$4,'[1]INTERNAL PARAMETERS-1'!$B$5:$J$44,6,FALSE)*VLOOKUP(SDBYLD2!BS$4,'[1]INTERNAL PARAMETERS-1'!$B$5:$J$44,3,FALSE) + SDBYLD1!BS26*(1-VLOOKUP(SDBYLD2!BS$4,'[1]INTERNAL PARAMETERS-1'!$B$5:$J$44,5,FALSE))*VLOOKUP(SDBYLD2!BS$4,'[1]INTERNAL PARAMETERS-1'!$B$5:$J$44,8,FALSE)*VLOOKUP(SDBYLD2!BS$4,'[1]INTERNAL PARAMETERS-1'!$B$5:$J$44,3,FALSE)</f>
        <v>2.0648911038316092E-3</v>
      </c>
      <c r="BT26" s="44">
        <f>SDBYLD1!BT26*VLOOKUP(SDBYLD2!BT$4,'[1]INTERNAL PARAMETERS-1'!$B$5:$J$44,5,FALSE)*VLOOKUP(SDBYLD2!BT$4,'[1]INTERNAL PARAMETERS-1'!$B$5:$J$44,6,FALSE)*VLOOKUP(SDBYLD2!BT$4,'[1]INTERNAL PARAMETERS-1'!$B$5:$J$44,3,FALSE) + SDBYLD1!BT26*(1-VLOOKUP(SDBYLD2!BT$4,'[1]INTERNAL PARAMETERS-1'!$B$5:$J$44,5,FALSE))*VLOOKUP(SDBYLD2!BT$4,'[1]INTERNAL PARAMETERS-1'!$B$5:$J$44,8,FALSE)*VLOOKUP(SDBYLD2!BT$4,'[1]INTERNAL PARAMETERS-1'!$B$5:$J$44,3,FALSE)</f>
        <v>0</v>
      </c>
      <c r="BU26" s="44">
        <f>SDBYLD1!BU26*VLOOKUP(SDBYLD2!BU$4,'[1]INTERNAL PARAMETERS-1'!$B$5:$J$44,5,FALSE)*VLOOKUP(SDBYLD2!BU$4,'[1]INTERNAL PARAMETERS-1'!$B$5:$J$44,6,FALSE)*VLOOKUP(SDBYLD2!BU$4,'[1]INTERNAL PARAMETERS-1'!$B$5:$J$44,3,FALSE) + SDBYLD1!BU26*(1-VLOOKUP(SDBYLD2!BU$4,'[1]INTERNAL PARAMETERS-1'!$B$5:$J$44,5,FALSE))*VLOOKUP(SDBYLD2!BU$4,'[1]INTERNAL PARAMETERS-1'!$B$5:$J$44,8,FALSE)*VLOOKUP(SDBYLD2!BU$4,'[1]INTERNAL PARAMETERS-1'!$B$5:$J$44,3,FALSE)</f>
        <v>0</v>
      </c>
      <c r="BV26" s="44">
        <f>SDBYLD1!BV26*VLOOKUP(SDBYLD2!BV$4,'[1]INTERNAL PARAMETERS-1'!$B$5:$J$44,5,FALSE)*VLOOKUP(SDBYLD2!BV$4,'[1]INTERNAL PARAMETERS-1'!$B$5:$J$44,6,FALSE)*VLOOKUP(SDBYLD2!BV$4,'[1]INTERNAL PARAMETERS-1'!$B$5:$J$44,3,FALSE) + SDBYLD1!BV26*(1-VLOOKUP(SDBYLD2!BV$4,'[1]INTERNAL PARAMETERS-1'!$B$5:$J$44,5,FALSE))*VLOOKUP(SDBYLD2!BV$4,'[1]INTERNAL PARAMETERS-1'!$B$5:$J$44,8,FALSE)*VLOOKUP(SDBYLD2!BV$4,'[1]INTERNAL PARAMETERS-1'!$B$5:$J$44,3,FALSE)</f>
        <v>0</v>
      </c>
      <c r="BW26" s="44">
        <f>SDBYLD1!BW26*VLOOKUP(SDBYLD2!BW$4,'[1]INTERNAL PARAMETERS-1'!$B$5:$J$44,5,FALSE)*VLOOKUP(SDBYLD2!BW$4,'[1]INTERNAL PARAMETERS-1'!$B$5:$J$44,6,FALSE)*VLOOKUP(SDBYLD2!BW$4,'[1]INTERNAL PARAMETERS-1'!$B$5:$J$44,3,FALSE) + SDBYLD1!BW26*(1-VLOOKUP(SDBYLD2!BW$4,'[1]INTERNAL PARAMETERS-1'!$B$5:$J$44,5,FALSE))*VLOOKUP(SDBYLD2!BW$4,'[1]INTERNAL PARAMETERS-1'!$B$5:$J$44,8,FALSE)*VLOOKUP(SDBYLD2!BW$4,'[1]INTERNAL PARAMETERS-1'!$B$5:$J$44,3,FALSE)</f>
        <v>0</v>
      </c>
      <c r="BX26" s="44">
        <f>SDBYLD1!BX26*VLOOKUP(SDBYLD2!BX$4,'[1]INTERNAL PARAMETERS-1'!$B$5:$J$44,5,FALSE)*VLOOKUP(SDBYLD2!BX$4,'[1]INTERNAL PARAMETERS-1'!$B$5:$J$44,6,FALSE)*VLOOKUP(SDBYLD2!BX$4,'[1]INTERNAL PARAMETERS-1'!$B$5:$J$44,3,FALSE) + SDBYLD1!BX26*(1-VLOOKUP(SDBYLD2!BX$4,'[1]INTERNAL PARAMETERS-1'!$B$5:$J$44,5,FALSE))*VLOOKUP(SDBYLD2!BX$4,'[1]INTERNAL PARAMETERS-1'!$B$5:$J$44,8,FALSE)*VLOOKUP(SDBYLD2!BX$4,'[1]INTERNAL PARAMETERS-1'!$B$5:$J$44,3,FALSE)</f>
        <v>0</v>
      </c>
      <c r="BY26" s="44">
        <f>SDBYLD1!BY26*VLOOKUP(SDBYLD2!BY$4,'[1]INTERNAL PARAMETERS-1'!$B$5:$J$44,5,FALSE)*VLOOKUP(SDBYLD2!BY$4,'[1]INTERNAL PARAMETERS-1'!$B$5:$J$44,6,FALSE)*VLOOKUP(SDBYLD2!BY$4,'[1]INTERNAL PARAMETERS-1'!$B$5:$J$44,3,FALSE) + SDBYLD1!BY26*(1-VLOOKUP(SDBYLD2!BY$4,'[1]INTERNAL PARAMETERS-1'!$B$5:$J$44,5,FALSE))*VLOOKUP(SDBYLD2!BY$4,'[1]INTERNAL PARAMETERS-1'!$B$5:$J$44,8,FALSE)*VLOOKUP(SDBYLD2!BY$4,'[1]INTERNAL PARAMETERS-1'!$B$5:$J$44,3,FALSE)</f>
        <v>0</v>
      </c>
      <c r="BZ26" s="44">
        <f>SDBYLD1!BZ26*VLOOKUP(SDBYLD2!BZ$4,'[1]INTERNAL PARAMETERS-1'!$B$5:$J$44,5,FALSE)*VLOOKUP(SDBYLD2!BZ$4,'[1]INTERNAL PARAMETERS-1'!$B$5:$J$44,6,FALSE)*VLOOKUP(SDBYLD2!BZ$4,'[1]INTERNAL PARAMETERS-1'!$B$5:$J$44,3,FALSE) + SDBYLD1!BZ26*(1-VLOOKUP(SDBYLD2!BZ$4,'[1]INTERNAL PARAMETERS-1'!$B$5:$J$44,5,FALSE))*VLOOKUP(SDBYLD2!BZ$4,'[1]INTERNAL PARAMETERS-1'!$B$5:$J$44,8,FALSE)*VLOOKUP(SDBYLD2!BZ$4,'[1]INTERNAL PARAMETERS-1'!$B$5:$J$44,3,FALSE)</f>
        <v>5.1300750203929638E-3</v>
      </c>
      <c r="CA26" s="44">
        <f>SDBYLD1!CA26*VLOOKUP(SDBYLD2!CA$4,'[1]INTERNAL PARAMETERS-1'!$B$5:$J$44,5,FALSE)*VLOOKUP(SDBYLD2!CA$4,'[1]INTERNAL PARAMETERS-1'!$B$5:$J$44,6,FALSE)*VLOOKUP(SDBYLD2!CA$4,'[1]INTERNAL PARAMETERS-1'!$B$5:$J$44,3,FALSE) + SDBYLD1!CA26*(1-VLOOKUP(SDBYLD2!CA$4,'[1]INTERNAL PARAMETERS-1'!$B$5:$J$44,5,FALSE))*VLOOKUP(SDBYLD2!CA$4,'[1]INTERNAL PARAMETERS-1'!$B$5:$J$44,8,FALSE)*VLOOKUP(SDBYLD2!CA$4,'[1]INTERNAL PARAMETERS-1'!$B$5:$J$44,3,FALSE)</f>
        <v>0</v>
      </c>
      <c r="CB26" s="44">
        <f>SDBYLD1!CB26*VLOOKUP(SDBYLD2!CB$4,'[1]INTERNAL PARAMETERS-1'!$B$5:$J$44,5,FALSE)*VLOOKUP(SDBYLD2!CB$4,'[1]INTERNAL PARAMETERS-1'!$B$5:$J$44,6,FALSE)*VLOOKUP(SDBYLD2!CB$4,'[1]INTERNAL PARAMETERS-1'!$B$5:$J$44,3,FALSE) + SDBYLD1!CB26*(1-VLOOKUP(SDBYLD2!CB$4,'[1]INTERNAL PARAMETERS-1'!$B$5:$J$44,5,FALSE))*VLOOKUP(SDBYLD2!CB$4,'[1]INTERNAL PARAMETERS-1'!$B$5:$J$44,8,FALSE)*VLOOKUP(SDBYLD2!CB$4,'[1]INTERNAL PARAMETERS-1'!$B$5:$J$44,3,FALSE)</f>
        <v>0</v>
      </c>
      <c r="CC26" s="44">
        <f>SDBYLD1!CC26*VLOOKUP(SDBYLD2!CC$4,'[1]INTERNAL PARAMETERS-1'!$B$5:$J$44,5,FALSE)*VLOOKUP(SDBYLD2!CC$4,'[1]INTERNAL PARAMETERS-1'!$B$5:$J$44,6,FALSE)*VLOOKUP(SDBYLD2!CC$4,'[1]INTERNAL PARAMETERS-1'!$B$5:$J$44,3,FALSE) + SDBYLD1!CC26*(1-VLOOKUP(SDBYLD2!CC$4,'[1]INTERNAL PARAMETERS-1'!$B$5:$J$44,5,FALSE))*VLOOKUP(SDBYLD2!CC$4,'[1]INTERNAL PARAMETERS-1'!$B$5:$J$44,8,FALSE)*VLOOKUP(SDBYLD2!CC$4,'[1]INTERNAL PARAMETERS-1'!$B$5:$J$44,3,FALSE)</f>
        <v>6.9470294208435618E-3</v>
      </c>
      <c r="CD26" s="44">
        <f>SDBYLD1!CD26*VLOOKUP(SDBYLD2!CD$4,'[1]INTERNAL PARAMETERS-1'!$B$5:$J$44,5,FALSE)*VLOOKUP(SDBYLD2!CD$4,'[1]INTERNAL PARAMETERS-1'!$B$5:$J$44,6,FALSE)*VLOOKUP(SDBYLD2!CD$4,'[1]INTERNAL PARAMETERS-1'!$B$5:$J$44,3,FALSE) + SDBYLD1!CD26*(1-VLOOKUP(SDBYLD2!CD$4,'[1]INTERNAL PARAMETERS-1'!$B$5:$J$44,5,FALSE))*VLOOKUP(SDBYLD2!CD$4,'[1]INTERNAL PARAMETERS-1'!$B$5:$J$44,8,FALSE)*VLOOKUP(SDBYLD2!CD$4,'[1]INTERNAL PARAMETERS-1'!$B$5:$J$44,3,FALSE)</f>
        <v>1.7723793541373024E-2</v>
      </c>
      <c r="CE26" s="44">
        <f>SDBYLD1!CE26*VLOOKUP(SDBYLD2!CE$4,'[1]INTERNAL PARAMETERS-1'!$B$5:$J$44,5,FALSE)*VLOOKUP(SDBYLD2!CE$4,'[1]INTERNAL PARAMETERS-1'!$B$5:$J$44,6,FALSE)*VLOOKUP(SDBYLD2!CE$4,'[1]INTERNAL PARAMETERS-1'!$B$5:$J$44,3,FALSE) + SDBYLD1!CE26*(1-VLOOKUP(SDBYLD2!CE$4,'[1]INTERNAL PARAMETERS-1'!$B$5:$J$44,5,FALSE))*VLOOKUP(SDBYLD2!CE$4,'[1]INTERNAL PARAMETERS-1'!$B$5:$J$44,8,FALSE)*VLOOKUP(SDBYLD2!CE$4,'[1]INTERNAL PARAMETERS-1'!$B$5:$J$44,3,FALSE)</f>
        <v>2.586424999006403E-2</v>
      </c>
      <c r="CF26" s="44">
        <f>SDBYLD1!CF26*VLOOKUP(SDBYLD2!CF$4,'[1]INTERNAL PARAMETERS-1'!$B$5:$J$44,5,FALSE)*VLOOKUP(SDBYLD2!CF$4,'[1]INTERNAL PARAMETERS-1'!$B$5:$J$44,6,FALSE)*VLOOKUP(SDBYLD2!CF$4,'[1]INTERNAL PARAMETERS-1'!$B$5:$J$44,3,FALSE) + SDBYLD1!CF26*(1-VLOOKUP(SDBYLD2!CF$4,'[1]INTERNAL PARAMETERS-1'!$B$5:$J$44,5,FALSE))*VLOOKUP(SDBYLD2!CF$4,'[1]INTERNAL PARAMETERS-1'!$B$5:$J$44,8,FALSE)*VLOOKUP(SDBYLD2!CF$4,'[1]INTERNAL PARAMETERS-1'!$B$5:$J$44,3,FALSE)</f>
        <v>0.12448728931598567</v>
      </c>
      <c r="CG26" s="44">
        <f>SDBYLD1!CG26*VLOOKUP(SDBYLD2!CG$4,'[1]INTERNAL PARAMETERS-1'!$B$5:$J$44,5,FALSE)*VLOOKUP(SDBYLD2!CG$4,'[1]INTERNAL PARAMETERS-1'!$B$5:$J$44,6,FALSE)*VLOOKUP(SDBYLD2!CG$4,'[1]INTERNAL PARAMETERS-1'!$B$5:$J$44,3,FALSE) + SDBYLD1!CG26*(1-VLOOKUP(SDBYLD2!CG$4,'[1]INTERNAL PARAMETERS-1'!$B$5:$J$44,5,FALSE))*VLOOKUP(SDBYLD2!CG$4,'[1]INTERNAL PARAMETERS-1'!$B$5:$J$44,8,FALSE)*VLOOKUP(SDBYLD2!CG$4,'[1]INTERNAL PARAMETERS-1'!$B$5:$J$44,3,FALSE)</f>
        <v>1.178466120377214E-3</v>
      </c>
      <c r="CH26" s="43">
        <f>SDBYLD1!CH26*VLOOKUP(SDBYLD2!CH$4,'[1]INTERNAL PARAMETERS-1'!$B$5:$J$44,5,FALSE)*VLOOKUP(SDBYLD2!CH$4,'[1]INTERNAL PARAMETERS-1'!$B$5:$J$44,6,FALSE)*VLOOKUP(SDBYLD2!CH$4,'[1]INTERNAL PARAMETERS-1'!$B$5:$J$44,3,FALSE) + SDBYLD1!CH26*(1-VLOOKUP(SDBYLD2!CH$4,'[1]INTERNAL PARAMETERS-1'!$B$5:$J$44,5,FALSE))*VLOOKUP(SDBYLD2!CH$4,'[1]INTERNAL PARAMETERS-1'!$B$5:$J$44,8,FALSE)*VLOOKUP(SDBYLD2!CH$4,'[1]INTERNAL PARAMETERS-1'!$B$5:$J$44,3,FALSE)</f>
        <v>0</v>
      </c>
      <c r="CJ26" s="45">
        <f t="shared" si="0"/>
        <v>892.92140914172603</v>
      </c>
      <c r="CK26" s="43">
        <f t="shared" si="1"/>
        <v>15.340040176833538</v>
      </c>
    </row>
    <row r="27" spans="2:89" x14ac:dyDescent="0.4">
      <c r="B27" s="58" t="s">
        <v>5</v>
      </c>
      <c r="C27" s="57" t="s">
        <v>50</v>
      </c>
      <c r="D27" s="57" t="s">
        <v>63</v>
      </c>
      <c r="E27" s="133">
        <f>SDBeam!X27</f>
        <v>1755.4719062941576</v>
      </c>
      <c r="F27" s="56">
        <f>'[1]INTERNAL PARAMETERS-1'!M9</f>
        <v>63.875</v>
      </c>
      <c r="G27" s="45">
        <f>SDBYLD1!G27*VLOOKUP(SDBYLD2!G$4,'[1]INTERNAL PARAMETERS-1'!$B$5:$J$44,5,FALSE)*VLOOKUP(SDBYLD2!G$4,'[1]INTERNAL PARAMETERS-1'!$B$5:$J$44,7,FALSE)*SDBYLD2!$F27 + SDBYLD1!G27*(1-VLOOKUP(SDBYLD2!G$4,'[1]INTERNAL PARAMETERS-1'!$B$5:$J$44,5,FALSE))*VLOOKUP(SDBYLD2!G$4,'[1]INTERNAL PARAMETERS-1'!$B$5:$J$44,9,FALSE)*SDBYLD2!$F27</f>
        <v>306.62722531338886</v>
      </c>
      <c r="H27" s="44">
        <f>SDBYLD1!H27*VLOOKUP(SDBYLD2!H$4,'[1]INTERNAL PARAMETERS-1'!$B$5:$J$44,5,FALSE)*VLOOKUP(SDBYLD2!H$4,'[1]INTERNAL PARAMETERS-1'!$B$5:$J$44,7,FALSE)*SDBYLD2!$F27 + SDBYLD1!H27*(1-VLOOKUP(SDBYLD2!H$4,'[1]INTERNAL PARAMETERS-1'!$B$5:$J$44,5,FALSE))*VLOOKUP(SDBYLD2!H$4,'[1]INTERNAL PARAMETERS-1'!$B$5:$J$44,9,FALSE)*SDBYLD2!$F27</f>
        <v>280.67057841415919</v>
      </c>
      <c r="I27" s="44">
        <f>SDBYLD1!I27*VLOOKUP(SDBYLD2!I$4,'[1]INTERNAL PARAMETERS-1'!$B$5:$J$44,5,FALSE)*VLOOKUP(SDBYLD2!I$4,'[1]INTERNAL PARAMETERS-1'!$B$5:$J$44,7,FALSE)*SDBYLD2!$F27 + SDBYLD1!I27*(1-VLOOKUP(SDBYLD2!I$4,'[1]INTERNAL PARAMETERS-1'!$B$5:$J$44,5,FALSE))*VLOOKUP(SDBYLD2!I$4,'[1]INTERNAL PARAMETERS-1'!$B$5:$J$44,9,FALSE)*SDBYLD2!$F27</f>
        <v>313.22088898940905</v>
      </c>
      <c r="J27" s="44">
        <f>SDBYLD1!J27*VLOOKUP(SDBYLD2!J$4,'[1]INTERNAL PARAMETERS-1'!$B$5:$J$44,5,FALSE)*VLOOKUP(SDBYLD2!J$4,'[1]INTERNAL PARAMETERS-1'!$B$5:$J$44,7,FALSE)*SDBYLD2!$F27 + SDBYLD1!J27*(1-VLOOKUP(SDBYLD2!J$4,'[1]INTERNAL PARAMETERS-1'!$B$5:$J$44,5,FALSE))*VLOOKUP(SDBYLD2!J$4,'[1]INTERNAL PARAMETERS-1'!$B$5:$J$44,9,FALSE)*SDBYLD2!$F27</f>
        <v>0</v>
      </c>
      <c r="K27" s="44">
        <f>SDBYLD1!K27*VLOOKUP(SDBYLD2!K$4,'[1]INTERNAL PARAMETERS-1'!$B$5:$J$44,5,FALSE)*VLOOKUP(SDBYLD2!K$4,'[1]INTERNAL PARAMETERS-1'!$B$5:$J$44,7,FALSE)*SDBYLD2!$F27 + SDBYLD1!K27*(1-VLOOKUP(SDBYLD2!K$4,'[1]INTERNAL PARAMETERS-1'!$B$5:$J$44,5,FALSE))*VLOOKUP(SDBYLD2!K$4,'[1]INTERNAL PARAMETERS-1'!$B$5:$J$44,9,FALSE)*SDBYLD2!$F27</f>
        <v>0</v>
      </c>
      <c r="L27" s="44">
        <f>SDBYLD1!L27*VLOOKUP(SDBYLD2!L$4,'[1]INTERNAL PARAMETERS-1'!$B$5:$J$44,5,FALSE)*VLOOKUP(SDBYLD2!L$4,'[1]INTERNAL PARAMETERS-1'!$B$5:$J$44,7,FALSE)*SDBYLD2!$F27 + SDBYLD1!L27*(1-VLOOKUP(SDBYLD2!L$4,'[1]INTERNAL PARAMETERS-1'!$B$5:$J$44,5,FALSE))*VLOOKUP(SDBYLD2!L$4,'[1]INTERNAL PARAMETERS-1'!$B$5:$J$44,9,FALSE)*SDBYLD2!$F27</f>
        <v>0</v>
      </c>
      <c r="M27" s="44">
        <f>SDBYLD1!M27*VLOOKUP(SDBYLD2!M$4,'[1]INTERNAL PARAMETERS-1'!$B$5:$J$44,5,FALSE)*VLOOKUP(SDBYLD2!M$4,'[1]INTERNAL PARAMETERS-1'!$B$5:$J$44,7,FALSE)*SDBYLD2!$F27 + SDBYLD1!M27*(1-VLOOKUP(SDBYLD2!M$4,'[1]INTERNAL PARAMETERS-1'!$B$5:$J$44,5,FALSE))*VLOOKUP(SDBYLD2!M$4,'[1]INTERNAL PARAMETERS-1'!$B$5:$J$44,9,FALSE)*SDBYLD2!$F27</f>
        <v>2.6958983834511607</v>
      </c>
      <c r="N27" s="44">
        <f>SDBYLD1!N27*VLOOKUP(SDBYLD2!N$4,'[1]INTERNAL PARAMETERS-1'!$B$5:$J$44,5,FALSE)*VLOOKUP(SDBYLD2!N$4,'[1]INTERNAL PARAMETERS-1'!$B$5:$J$44,7,FALSE)*SDBYLD2!$F27 + SDBYLD1!N27*(1-VLOOKUP(SDBYLD2!N$4,'[1]INTERNAL PARAMETERS-1'!$B$5:$J$44,5,FALSE))*VLOOKUP(SDBYLD2!N$4,'[1]INTERNAL PARAMETERS-1'!$B$5:$J$44,9,FALSE)*SDBYLD2!$F27</f>
        <v>1.2642828191715321</v>
      </c>
      <c r="O27" s="44">
        <f>SDBYLD1!O27*VLOOKUP(SDBYLD2!O$4,'[1]INTERNAL PARAMETERS-1'!$B$5:$J$44,5,FALSE)*VLOOKUP(SDBYLD2!O$4,'[1]INTERNAL PARAMETERS-1'!$B$5:$J$44,7,FALSE)*SDBYLD2!$F27 + SDBYLD1!O27*(1-VLOOKUP(SDBYLD2!O$4,'[1]INTERNAL PARAMETERS-1'!$B$5:$J$44,5,FALSE))*VLOOKUP(SDBYLD2!O$4,'[1]INTERNAL PARAMETERS-1'!$B$5:$J$44,9,FALSE)*SDBYLD2!$F27</f>
        <v>0</v>
      </c>
      <c r="P27" s="44">
        <f>SDBYLD1!P27*VLOOKUP(SDBYLD2!P$4,'[1]INTERNAL PARAMETERS-1'!$B$5:$J$44,5,FALSE)*VLOOKUP(SDBYLD2!P$4,'[1]INTERNAL PARAMETERS-1'!$B$5:$J$44,7,FALSE)*SDBYLD2!$F27 + SDBYLD1!P27*(1-VLOOKUP(SDBYLD2!P$4,'[1]INTERNAL PARAMETERS-1'!$B$5:$J$44,5,FALSE))*VLOOKUP(SDBYLD2!P$4,'[1]INTERNAL PARAMETERS-1'!$B$5:$J$44,9,FALSE)*SDBYLD2!$F27</f>
        <v>0</v>
      </c>
      <c r="Q27" s="44">
        <f>SDBYLD1!Q27*VLOOKUP(SDBYLD2!Q$4,'[1]INTERNAL PARAMETERS-1'!$B$5:$J$44,5,FALSE)*VLOOKUP(SDBYLD2!Q$4,'[1]INTERNAL PARAMETERS-1'!$B$5:$J$44,7,FALSE)*SDBYLD2!$F27 + SDBYLD1!Q27*(1-VLOOKUP(SDBYLD2!Q$4,'[1]INTERNAL PARAMETERS-1'!$B$5:$J$44,5,FALSE))*VLOOKUP(SDBYLD2!Q$4,'[1]INTERNAL PARAMETERS-1'!$B$5:$J$44,9,FALSE)*SDBYLD2!$F27</f>
        <v>0</v>
      </c>
      <c r="R27" s="44">
        <f>SDBYLD1!R27*VLOOKUP(SDBYLD2!R$4,'[1]INTERNAL PARAMETERS-1'!$B$5:$J$44,5,FALSE)*VLOOKUP(SDBYLD2!R$4,'[1]INTERNAL PARAMETERS-1'!$B$5:$J$44,7,FALSE)*SDBYLD2!$F27 + SDBYLD1!R27*(1-VLOOKUP(SDBYLD2!R$4,'[1]INTERNAL PARAMETERS-1'!$B$5:$J$44,5,FALSE))*VLOOKUP(SDBYLD2!R$4,'[1]INTERNAL PARAMETERS-1'!$B$5:$J$44,9,FALSE)*SDBYLD2!$F27</f>
        <v>2.6773239217295526</v>
      </c>
      <c r="S27" s="44">
        <f>SDBYLD1!S27*VLOOKUP(SDBYLD2!S$4,'[1]INTERNAL PARAMETERS-1'!$B$5:$J$44,5,FALSE)*VLOOKUP(SDBYLD2!S$4,'[1]INTERNAL PARAMETERS-1'!$B$5:$J$44,7,FALSE)*SDBYLD2!$F27 + SDBYLD1!S27*(1-VLOOKUP(SDBYLD2!S$4,'[1]INTERNAL PARAMETERS-1'!$B$5:$J$44,5,FALSE))*VLOOKUP(SDBYLD2!S$4,'[1]INTERNAL PARAMETERS-1'!$B$5:$J$44,9,FALSE)*SDBYLD2!$F27</f>
        <v>55.000562201511592</v>
      </c>
      <c r="T27" s="44">
        <f>SDBYLD1!T27*VLOOKUP(SDBYLD2!T$4,'[1]INTERNAL PARAMETERS-1'!$B$5:$J$44,5,FALSE)*VLOOKUP(SDBYLD2!T$4,'[1]INTERNAL PARAMETERS-1'!$B$5:$J$44,7,FALSE)*SDBYLD2!$F27 + SDBYLD1!T27*(1-VLOOKUP(SDBYLD2!T$4,'[1]INTERNAL PARAMETERS-1'!$B$5:$J$44,5,FALSE))*VLOOKUP(SDBYLD2!T$4,'[1]INTERNAL PARAMETERS-1'!$B$5:$J$44,9,FALSE)*SDBYLD2!$F27</f>
        <v>10.039964706485822</v>
      </c>
      <c r="U27" s="44">
        <f>SDBYLD1!U27*VLOOKUP(SDBYLD2!U$4,'[1]INTERNAL PARAMETERS-1'!$B$5:$J$44,5,FALSE)*VLOOKUP(SDBYLD2!U$4,'[1]INTERNAL PARAMETERS-1'!$B$5:$J$44,7,FALSE)*SDBYLD2!$F27 + SDBYLD1!U27*(1-VLOOKUP(SDBYLD2!U$4,'[1]INTERNAL PARAMETERS-1'!$B$5:$J$44,5,FALSE))*VLOOKUP(SDBYLD2!U$4,'[1]INTERNAL PARAMETERS-1'!$B$5:$J$44,9,FALSE)*SDBYLD2!$F27</f>
        <v>7.1432771206740666</v>
      </c>
      <c r="V27" s="44">
        <f>SDBYLD1!V27*VLOOKUP(SDBYLD2!V$4,'[1]INTERNAL PARAMETERS-1'!$B$5:$J$44,5,FALSE)*VLOOKUP(SDBYLD2!V$4,'[1]INTERNAL PARAMETERS-1'!$B$5:$J$44,7,FALSE)*SDBYLD2!$F27 + SDBYLD1!V27*(1-VLOOKUP(SDBYLD2!V$4,'[1]INTERNAL PARAMETERS-1'!$B$5:$J$44,5,FALSE))*VLOOKUP(SDBYLD2!V$4,'[1]INTERNAL PARAMETERS-1'!$B$5:$J$44,9,FALSE)*SDBYLD2!$F27</f>
        <v>28.117266635409791</v>
      </c>
      <c r="W27" s="44">
        <f>SDBYLD1!W27*VLOOKUP(SDBYLD2!W$4,'[1]INTERNAL PARAMETERS-1'!$B$5:$J$44,5,FALSE)*VLOOKUP(SDBYLD2!W$4,'[1]INTERNAL PARAMETERS-1'!$B$5:$J$44,7,FALSE)*SDBYLD2!$F27 + SDBYLD1!W27*(1-VLOOKUP(SDBYLD2!W$4,'[1]INTERNAL PARAMETERS-1'!$B$5:$J$44,5,FALSE))*VLOOKUP(SDBYLD2!W$4,'[1]INTERNAL PARAMETERS-1'!$B$5:$J$44,9,FALSE)*SDBYLD2!$F27</f>
        <v>0</v>
      </c>
      <c r="X27" s="44">
        <f>SDBYLD1!X27*VLOOKUP(SDBYLD2!X$4,'[1]INTERNAL PARAMETERS-1'!$B$5:$J$44,5,FALSE)*VLOOKUP(SDBYLD2!X$4,'[1]INTERNAL PARAMETERS-1'!$B$5:$J$44,7,FALSE)*SDBYLD2!$F27 + SDBYLD1!X27*(1-VLOOKUP(SDBYLD2!X$4,'[1]INTERNAL PARAMETERS-1'!$B$5:$J$44,5,FALSE))*VLOOKUP(SDBYLD2!X$4,'[1]INTERNAL PARAMETERS-1'!$B$5:$J$44,9,FALSE)*SDBYLD2!$F27</f>
        <v>0</v>
      </c>
      <c r="Y27" s="44">
        <f>SDBYLD1!Y27*VLOOKUP(SDBYLD2!Y$4,'[1]INTERNAL PARAMETERS-1'!$B$5:$J$44,5,FALSE)*VLOOKUP(SDBYLD2!Y$4,'[1]INTERNAL PARAMETERS-1'!$B$5:$J$44,7,FALSE)*SDBYLD2!$F27 + SDBYLD1!Y27*(1-VLOOKUP(SDBYLD2!Y$4,'[1]INTERNAL PARAMETERS-1'!$B$5:$J$44,5,FALSE))*VLOOKUP(SDBYLD2!Y$4,'[1]INTERNAL PARAMETERS-1'!$B$5:$J$44,9,FALSE)*SDBYLD2!$F27</f>
        <v>0</v>
      </c>
      <c r="Z27" s="44">
        <f>SDBYLD1!Z27*VLOOKUP(SDBYLD2!Z$4,'[1]INTERNAL PARAMETERS-1'!$B$5:$J$44,5,FALSE)*VLOOKUP(SDBYLD2!Z$4,'[1]INTERNAL PARAMETERS-1'!$B$5:$J$44,7,FALSE)*SDBYLD2!$F27 + SDBYLD1!Z27*(1-VLOOKUP(SDBYLD2!Z$4,'[1]INTERNAL PARAMETERS-1'!$B$5:$J$44,5,FALSE))*VLOOKUP(SDBYLD2!Z$4,'[1]INTERNAL PARAMETERS-1'!$B$5:$J$44,9,FALSE)*SDBYLD2!$F27</f>
        <v>0</v>
      </c>
      <c r="AA27" s="44">
        <f>SDBYLD1!AA27*VLOOKUP(SDBYLD2!AA$4,'[1]INTERNAL PARAMETERS-1'!$B$5:$J$44,5,FALSE)*VLOOKUP(SDBYLD2!AA$4,'[1]INTERNAL PARAMETERS-1'!$B$5:$J$44,7,FALSE)*SDBYLD2!$F27 + SDBYLD1!AA27*(1-VLOOKUP(SDBYLD2!AA$4,'[1]INTERNAL PARAMETERS-1'!$B$5:$J$44,5,FALSE))*VLOOKUP(SDBYLD2!AA$4,'[1]INTERNAL PARAMETERS-1'!$B$5:$J$44,9,FALSE)*SDBYLD2!$F27</f>
        <v>0</v>
      </c>
      <c r="AB27" s="44">
        <f>SDBYLD1!AB27*VLOOKUP(SDBYLD2!AB$4,'[1]INTERNAL PARAMETERS-1'!$B$5:$J$44,5,FALSE)*VLOOKUP(SDBYLD2!AB$4,'[1]INTERNAL PARAMETERS-1'!$B$5:$J$44,7,FALSE)*SDBYLD2!$F27 + SDBYLD1!AB27*(1-VLOOKUP(SDBYLD2!AB$4,'[1]INTERNAL PARAMETERS-1'!$B$5:$J$44,5,FALSE))*VLOOKUP(SDBYLD2!AB$4,'[1]INTERNAL PARAMETERS-1'!$B$5:$J$44,9,FALSE)*SDBYLD2!$F27</f>
        <v>0</v>
      </c>
      <c r="AC27" s="44">
        <f>SDBYLD1!AC27*VLOOKUP(SDBYLD2!AC$4,'[1]INTERNAL PARAMETERS-1'!$B$5:$J$44,5,FALSE)*VLOOKUP(SDBYLD2!AC$4,'[1]INTERNAL PARAMETERS-1'!$B$5:$J$44,7,FALSE)*SDBYLD2!$F27 + SDBYLD1!AC27*(1-VLOOKUP(SDBYLD2!AC$4,'[1]INTERNAL PARAMETERS-1'!$B$5:$J$44,5,FALSE))*VLOOKUP(SDBYLD2!AC$4,'[1]INTERNAL PARAMETERS-1'!$B$5:$J$44,9,FALSE)*SDBYLD2!$F27</f>
        <v>0</v>
      </c>
      <c r="AD27" s="44">
        <f>SDBYLD1!AD27*VLOOKUP(SDBYLD2!AD$4,'[1]INTERNAL PARAMETERS-1'!$B$5:$J$44,5,FALSE)*VLOOKUP(SDBYLD2!AD$4,'[1]INTERNAL PARAMETERS-1'!$B$5:$J$44,7,FALSE)*SDBYLD2!$F27 + SDBYLD1!AD27*(1-VLOOKUP(SDBYLD2!AD$4,'[1]INTERNAL PARAMETERS-1'!$B$5:$J$44,5,FALSE))*VLOOKUP(SDBYLD2!AD$4,'[1]INTERNAL PARAMETERS-1'!$B$5:$J$44,9,FALSE)*SDBYLD2!$F27</f>
        <v>0</v>
      </c>
      <c r="AE27" s="44">
        <f>SDBYLD1!AE27*VLOOKUP(SDBYLD2!AE$4,'[1]INTERNAL PARAMETERS-1'!$B$5:$J$44,5,FALSE)*VLOOKUP(SDBYLD2!AE$4,'[1]INTERNAL PARAMETERS-1'!$B$5:$J$44,7,FALSE)*SDBYLD2!$F27 + SDBYLD1!AE27*(1-VLOOKUP(SDBYLD2!AE$4,'[1]INTERNAL PARAMETERS-1'!$B$5:$J$44,5,FALSE))*VLOOKUP(SDBYLD2!AE$4,'[1]INTERNAL PARAMETERS-1'!$B$5:$J$44,9,FALSE)*SDBYLD2!$F27</f>
        <v>0</v>
      </c>
      <c r="AF27" s="44">
        <f>SDBYLD1!AF27*VLOOKUP(SDBYLD2!AF$4,'[1]INTERNAL PARAMETERS-1'!$B$5:$J$44,5,FALSE)*VLOOKUP(SDBYLD2!AF$4,'[1]INTERNAL PARAMETERS-1'!$B$5:$J$44,7,FALSE)*SDBYLD2!$F27 + SDBYLD1!AF27*(1-VLOOKUP(SDBYLD2!AF$4,'[1]INTERNAL PARAMETERS-1'!$B$5:$J$44,5,FALSE))*VLOOKUP(SDBYLD2!AF$4,'[1]INTERNAL PARAMETERS-1'!$B$5:$J$44,9,FALSE)*SDBYLD2!$F27</f>
        <v>2.1751799164068424</v>
      </c>
      <c r="AG27" s="44">
        <f>SDBYLD1!AG27*VLOOKUP(SDBYLD2!AG$4,'[1]INTERNAL PARAMETERS-1'!$B$5:$J$44,5,FALSE)*VLOOKUP(SDBYLD2!AG$4,'[1]INTERNAL PARAMETERS-1'!$B$5:$J$44,7,FALSE)*SDBYLD2!$F27 + SDBYLD1!AG27*(1-VLOOKUP(SDBYLD2!AG$4,'[1]INTERNAL PARAMETERS-1'!$B$5:$J$44,5,FALSE))*VLOOKUP(SDBYLD2!AG$4,'[1]INTERNAL PARAMETERS-1'!$B$5:$J$44,9,FALSE)*SDBYLD2!$F27</f>
        <v>0</v>
      </c>
      <c r="AH27" s="44">
        <f>SDBYLD1!AH27*VLOOKUP(SDBYLD2!AH$4,'[1]INTERNAL PARAMETERS-1'!$B$5:$J$44,5,FALSE)*VLOOKUP(SDBYLD2!AH$4,'[1]INTERNAL PARAMETERS-1'!$B$5:$J$44,7,FALSE)*SDBYLD2!$F27 + SDBYLD1!AH27*(1-VLOOKUP(SDBYLD2!AH$4,'[1]INTERNAL PARAMETERS-1'!$B$5:$J$44,5,FALSE))*VLOOKUP(SDBYLD2!AH$4,'[1]INTERNAL PARAMETERS-1'!$B$5:$J$44,9,FALSE)*SDBYLD2!$F27</f>
        <v>0</v>
      </c>
      <c r="AI27" s="44">
        <f>SDBYLD1!AI27*VLOOKUP(SDBYLD2!AI$4,'[1]INTERNAL PARAMETERS-1'!$B$5:$J$44,5,FALSE)*VLOOKUP(SDBYLD2!AI$4,'[1]INTERNAL PARAMETERS-1'!$B$5:$J$44,7,FALSE)*SDBYLD2!$F27 + SDBYLD1!AI27*(1-VLOOKUP(SDBYLD2!AI$4,'[1]INTERNAL PARAMETERS-1'!$B$5:$J$44,5,FALSE))*VLOOKUP(SDBYLD2!AI$4,'[1]INTERNAL PARAMETERS-1'!$B$5:$J$44,9,FALSE)*SDBYLD2!$F27</f>
        <v>9.2956406684053083E-2</v>
      </c>
      <c r="AJ27" s="44">
        <f>SDBYLD1!AJ27*VLOOKUP(SDBYLD2!AJ$4,'[1]INTERNAL PARAMETERS-1'!$B$5:$J$44,5,FALSE)*VLOOKUP(SDBYLD2!AJ$4,'[1]INTERNAL PARAMETERS-1'!$B$5:$J$44,7,FALSE)*SDBYLD2!$F27 + SDBYLD1!AJ27*(1-VLOOKUP(SDBYLD2!AJ$4,'[1]INTERNAL PARAMETERS-1'!$B$5:$J$44,5,FALSE))*VLOOKUP(SDBYLD2!AJ$4,'[1]INTERNAL PARAMETERS-1'!$B$5:$J$44,9,FALSE)*SDBYLD2!$F27</f>
        <v>3.6252998606780702</v>
      </c>
      <c r="AK27" s="44">
        <f>SDBYLD1!AK27*VLOOKUP(SDBYLD2!AK$4,'[1]INTERNAL PARAMETERS-1'!$B$5:$J$44,5,FALSE)*VLOOKUP(SDBYLD2!AK$4,'[1]INTERNAL PARAMETERS-1'!$B$5:$J$44,7,FALSE)*SDBYLD2!$F27 + SDBYLD1!AK27*(1-VLOOKUP(SDBYLD2!AK$4,'[1]INTERNAL PARAMETERS-1'!$B$5:$J$44,5,FALSE))*VLOOKUP(SDBYLD2!AK$4,'[1]INTERNAL PARAMETERS-1'!$B$5:$J$44,9,FALSE)*SDBYLD2!$F27</f>
        <v>0</v>
      </c>
      <c r="AL27" s="44">
        <f>SDBYLD1!AL27*VLOOKUP(SDBYLD2!AL$4,'[1]INTERNAL PARAMETERS-1'!$B$5:$J$44,5,FALSE)*VLOOKUP(SDBYLD2!AL$4,'[1]INTERNAL PARAMETERS-1'!$B$5:$J$44,7,FALSE)*SDBYLD2!$F27 + SDBYLD1!AL27*(1-VLOOKUP(SDBYLD2!AL$4,'[1]INTERNAL PARAMETERS-1'!$B$5:$J$44,5,FALSE))*VLOOKUP(SDBYLD2!AL$4,'[1]INTERNAL PARAMETERS-1'!$B$5:$J$44,9,FALSE)*SDBYLD2!$F27</f>
        <v>0</v>
      </c>
      <c r="AM27" s="44">
        <f>SDBYLD1!AM27*VLOOKUP(SDBYLD2!AM$4,'[1]INTERNAL PARAMETERS-1'!$B$5:$J$44,5,FALSE)*VLOOKUP(SDBYLD2!AM$4,'[1]INTERNAL PARAMETERS-1'!$B$5:$J$44,7,FALSE)*SDBYLD2!$F27 + SDBYLD1!AM27*(1-VLOOKUP(SDBYLD2!AM$4,'[1]INTERNAL PARAMETERS-1'!$B$5:$J$44,5,FALSE))*VLOOKUP(SDBYLD2!AM$4,'[1]INTERNAL PARAMETERS-1'!$B$5:$J$44,9,FALSE)*SDBYLD2!$F27</f>
        <v>0</v>
      </c>
      <c r="AN27" s="44">
        <f>SDBYLD1!AN27*VLOOKUP(SDBYLD2!AN$4,'[1]INTERNAL PARAMETERS-1'!$B$5:$J$44,5,FALSE)*VLOOKUP(SDBYLD2!AN$4,'[1]INTERNAL PARAMETERS-1'!$B$5:$J$44,7,FALSE)*SDBYLD2!$F27 + SDBYLD1!AN27*(1-VLOOKUP(SDBYLD2!AN$4,'[1]INTERNAL PARAMETERS-1'!$B$5:$J$44,5,FALSE))*VLOOKUP(SDBYLD2!AN$4,'[1]INTERNAL PARAMETERS-1'!$B$5:$J$44,9,FALSE)*SDBYLD2!$F27</f>
        <v>0</v>
      </c>
      <c r="AO27" s="44">
        <f>SDBYLD1!AO27*VLOOKUP(SDBYLD2!AO$4,'[1]INTERNAL PARAMETERS-1'!$B$5:$J$44,5,FALSE)*VLOOKUP(SDBYLD2!AO$4,'[1]INTERNAL PARAMETERS-1'!$B$5:$J$44,7,FALSE)*SDBYLD2!$F27 + SDBYLD1!AO27*(1-VLOOKUP(SDBYLD2!AO$4,'[1]INTERNAL PARAMETERS-1'!$B$5:$J$44,5,FALSE))*VLOOKUP(SDBYLD2!AO$4,'[1]INTERNAL PARAMETERS-1'!$B$5:$J$44,9,FALSE)*SDBYLD2!$F27</f>
        <v>0</v>
      </c>
      <c r="AP27" s="44">
        <f>SDBYLD1!AP27*VLOOKUP(SDBYLD2!AP$4,'[1]INTERNAL PARAMETERS-1'!$B$5:$J$44,5,FALSE)*VLOOKUP(SDBYLD2!AP$4,'[1]INTERNAL PARAMETERS-1'!$B$5:$J$44,7,FALSE)*SDBYLD2!$F27 + SDBYLD1!AP27*(1-VLOOKUP(SDBYLD2!AP$4,'[1]INTERNAL PARAMETERS-1'!$B$5:$J$44,5,FALSE))*VLOOKUP(SDBYLD2!AP$4,'[1]INTERNAL PARAMETERS-1'!$B$5:$J$44,9,FALSE)*SDBYLD2!$F27</f>
        <v>0</v>
      </c>
      <c r="AQ27" s="44">
        <f>SDBYLD1!AQ27*VLOOKUP(SDBYLD2!AQ$4,'[1]INTERNAL PARAMETERS-1'!$B$5:$J$44,5,FALSE)*VLOOKUP(SDBYLD2!AQ$4,'[1]INTERNAL PARAMETERS-1'!$B$5:$J$44,7,FALSE)*SDBYLD2!$F27 + SDBYLD1!AQ27*(1-VLOOKUP(SDBYLD2!AQ$4,'[1]INTERNAL PARAMETERS-1'!$B$5:$J$44,5,FALSE))*VLOOKUP(SDBYLD2!AQ$4,'[1]INTERNAL PARAMETERS-1'!$B$5:$J$44,9,FALSE)*SDBYLD2!$F27</f>
        <v>0</v>
      </c>
      <c r="AR27" s="44">
        <f>SDBYLD1!AR27*VLOOKUP(SDBYLD2!AR$4,'[1]INTERNAL PARAMETERS-1'!$B$5:$J$44,5,FALSE)*VLOOKUP(SDBYLD2!AR$4,'[1]INTERNAL PARAMETERS-1'!$B$5:$J$44,7,FALSE)*SDBYLD2!$F27 + SDBYLD1!AR27*(1-VLOOKUP(SDBYLD2!AR$4,'[1]INTERNAL PARAMETERS-1'!$B$5:$J$44,5,FALSE))*VLOOKUP(SDBYLD2!AR$4,'[1]INTERNAL PARAMETERS-1'!$B$5:$J$44,9,FALSE)*SDBYLD2!$F27</f>
        <v>0</v>
      </c>
      <c r="AS27" s="44">
        <f>SDBYLD1!AS27*VLOOKUP(SDBYLD2!AS$4,'[1]INTERNAL PARAMETERS-1'!$B$5:$J$44,5,FALSE)*VLOOKUP(SDBYLD2!AS$4,'[1]INTERNAL PARAMETERS-1'!$B$5:$J$44,7,FALSE)*SDBYLD2!$F27 + SDBYLD1!AS27*(1-VLOOKUP(SDBYLD2!AS$4,'[1]INTERNAL PARAMETERS-1'!$B$5:$J$44,5,FALSE))*VLOOKUP(SDBYLD2!AS$4,'[1]INTERNAL PARAMETERS-1'!$B$5:$J$44,9,FALSE)*SDBYLD2!$F27</f>
        <v>0</v>
      </c>
      <c r="AT27" s="43">
        <f>SDBYLD1!AT27*VLOOKUP(SDBYLD2!AT$4,'[1]INTERNAL PARAMETERS-1'!$B$5:$J$44,5,FALSE)*VLOOKUP(SDBYLD2!AT$4,'[1]INTERNAL PARAMETERS-1'!$B$5:$J$44,7,FALSE)*SDBYLD2!$F27 + SDBYLD1!AT27*(1-VLOOKUP(SDBYLD2!AT$4,'[1]INTERNAL PARAMETERS-1'!$B$5:$J$44,5,FALSE))*VLOOKUP(SDBYLD2!AT$4,'[1]INTERNAL PARAMETERS-1'!$B$5:$J$44,9,FALSE)*SDBYLD2!$F27</f>
        <v>0</v>
      </c>
      <c r="AU27" s="45">
        <f>SDBYLD1!AU27*VLOOKUP(SDBYLD2!AU$4,'[1]INTERNAL PARAMETERS-1'!$B$5:$J$44,5,FALSE)*VLOOKUP(SDBYLD2!AU$4,'[1]INTERNAL PARAMETERS-1'!$B$5:$J$44,6,FALSE)*VLOOKUP(SDBYLD2!AU$4,'[1]INTERNAL PARAMETERS-1'!$B$5:$J$44,3,FALSE) + SDBYLD1!AU27*(1-VLOOKUP(SDBYLD2!AU$4,'[1]INTERNAL PARAMETERS-1'!$B$5:$J$44,5,FALSE))*VLOOKUP(SDBYLD2!AU$4,'[1]INTERNAL PARAMETERS-1'!$B$5:$J$44,8,FALSE)*VLOOKUP(SDBYLD2!AU$4,'[1]INTERNAL PARAMETERS-1'!$B$5:$J$44,3,FALSE)</f>
        <v>0</v>
      </c>
      <c r="AV27" s="44">
        <f>SDBYLD1!AV27*VLOOKUP(SDBYLD2!AV$4,'[1]INTERNAL PARAMETERS-1'!$B$5:$J$44,5,FALSE)*VLOOKUP(SDBYLD2!AV$4,'[1]INTERNAL PARAMETERS-1'!$B$5:$J$44,6,FALSE)*VLOOKUP(SDBYLD2!AV$4,'[1]INTERNAL PARAMETERS-1'!$B$5:$J$44,3,FALSE) + SDBYLD1!AV27*(1-VLOOKUP(SDBYLD2!AV$4,'[1]INTERNAL PARAMETERS-1'!$B$5:$J$44,5,FALSE))*VLOOKUP(SDBYLD2!AV$4,'[1]INTERNAL PARAMETERS-1'!$B$5:$J$44,8,FALSE)*VLOOKUP(SDBYLD2!AV$4,'[1]INTERNAL PARAMETERS-1'!$B$5:$J$44,3,FALSE)</f>
        <v>0</v>
      </c>
      <c r="AW27" s="44">
        <f>SDBYLD1!AW27*VLOOKUP(SDBYLD2!AW$4,'[1]INTERNAL PARAMETERS-1'!$B$5:$J$44,5,FALSE)*VLOOKUP(SDBYLD2!AW$4,'[1]INTERNAL PARAMETERS-1'!$B$5:$J$44,6,FALSE)*VLOOKUP(SDBYLD2!AW$4,'[1]INTERNAL PARAMETERS-1'!$B$5:$J$44,3,FALSE) + SDBYLD1!AW27*(1-VLOOKUP(SDBYLD2!AW$4,'[1]INTERNAL PARAMETERS-1'!$B$5:$J$44,5,FALSE))*VLOOKUP(SDBYLD2!AW$4,'[1]INTERNAL PARAMETERS-1'!$B$5:$J$44,8,FALSE)*VLOOKUP(SDBYLD2!AW$4,'[1]INTERNAL PARAMETERS-1'!$B$5:$J$44,3,FALSE)</f>
        <v>5.7896333178185584</v>
      </c>
      <c r="AX27" s="44">
        <f>SDBYLD1!AX27*VLOOKUP(SDBYLD2!AX$4,'[1]INTERNAL PARAMETERS-1'!$B$5:$J$44,5,FALSE)*VLOOKUP(SDBYLD2!AX$4,'[1]INTERNAL PARAMETERS-1'!$B$5:$J$44,6,FALSE)*VLOOKUP(SDBYLD2!AX$4,'[1]INTERNAL PARAMETERS-1'!$B$5:$J$44,3,FALSE) + SDBYLD1!AX27*(1-VLOOKUP(SDBYLD2!AX$4,'[1]INTERNAL PARAMETERS-1'!$B$5:$J$44,5,FALSE))*VLOOKUP(SDBYLD2!AX$4,'[1]INTERNAL PARAMETERS-1'!$B$5:$J$44,8,FALSE)*VLOOKUP(SDBYLD2!AX$4,'[1]INTERNAL PARAMETERS-1'!$B$5:$J$44,3,FALSE)</f>
        <v>0</v>
      </c>
      <c r="AY27" s="44">
        <f>SDBYLD1!AY27*VLOOKUP(SDBYLD2!AY$4,'[1]INTERNAL PARAMETERS-1'!$B$5:$J$44,5,FALSE)*VLOOKUP(SDBYLD2!AY$4,'[1]INTERNAL PARAMETERS-1'!$B$5:$J$44,6,FALSE)*VLOOKUP(SDBYLD2!AY$4,'[1]INTERNAL PARAMETERS-1'!$B$5:$J$44,3,FALSE) + SDBYLD1!AY27*(1-VLOOKUP(SDBYLD2!AY$4,'[1]INTERNAL PARAMETERS-1'!$B$5:$J$44,5,FALSE))*VLOOKUP(SDBYLD2!AY$4,'[1]INTERNAL PARAMETERS-1'!$B$5:$J$44,8,FALSE)*VLOOKUP(SDBYLD2!AY$4,'[1]INTERNAL PARAMETERS-1'!$B$5:$J$44,3,FALSE)</f>
        <v>0</v>
      </c>
      <c r="AZ27" s="44">
        <f>SDBYLD1!AZ27*VLOOKUP(SDBYLD2!AZ$4,'[1]INTERNAL PARAMETERS-1'!$B$5:$J$44,5,FALSE)*VLOOKUP(SDBYLD2!AZ$4,'[1]INTERNAL PARAMETERS-1'!$B$5:$J$44,6,FALSE)*VLOOKUP(SDBYLD2!AZ$4,'[1]INTERNAL PARAMETERS-1'!$B$5:$J$44,3,FALSE) + SDBYLD1!AZ27*(1-VLOOKUP(SDBYLD2!AZ$4,'[1]INTERNAL PARAMETERS-1'!$B$5:$J$44,5,FALSE))*VLOOKUP(SDBYLD2!AZ$4,'[1]INTERNAL PARAMETERS-1'!$B$5:$J$44,8,FALSE)*VLOOKUP(SDBYLD2!AZ$4,'[1]INTERNAL PARAMETERS-1'!$B$5:$J$44,3,FALSE)</f>
        <v>0</v>
      </c>
      <c r="BA27" s="44">
        <f>SDBYLD1!BA27*VLOOKUP(SDBYLD2!BA$4,'[1]INTERNAL PARAMETERS-1'!$B$5:$J$44,5,FALSE)*VLOOKUP(SDBYLD2!BA$4,'[1]INTERNAL PARAMETERS-1'!$B$5:$J$44,6,FALSE)*VLOOKUP(SDBYLD2!BA$4,'[1]INTERNAL PARAMETERS-1'!$B$5:$J$44,3,FALSE) + SDBYLD1!BA27*(1-VLOOKUP(SDBYLD2!BA$4,'[1]INTERNAL PARAMETERS-1'!$B$5:$J$44,5,FALSE))*VLOOKUP(SDBYLD2!BA$4,'[1]INTERNAL PARAMETERS-1'!$B$5:$J$44,8,FALSE)*VLOOKUP(SDBYLD2!BA$4,'[1]INTERNAL PARAMETERS-1'!$B$5:$J$44,3,FALSE)</f>
        <v>0.49807858552533962</v>
      </c>
      <c r="BB27" s="44">
        <f>SDBYLD1!BB27*VLOOKUP(SDBYLD2!BB$4,'[1]INTERNAL PARAMETERS-1'!$B$5:$J$44,5,FALSE)*VLOOKUP(SDBYLD2!BB$4,'[1]INTERNAL PARAMETERS-1'!$B$5:$J$44,6,FALSE)*VLOOKUP(SDBYLD2!BB$4,'[1]INTERNAL PARAMETERS-1'!$B$5:$J$44,3,FALSE) + SDBYLD1!BB27*(1-VLOOKUP(SDBYLD2!BB$4,'[1]INTERNAL PARAMETERS-1'!$B$5:$J$44,5,FALSE))*VLOOKUP(SDBYLD2!BB$4,'[1]INTERNAL PARAMETERS-1'!$B$5:$J$44,8,FALSE)*VLOOKUP(SDBYLD2!BB$4,'[1]INTERNAL PARAMETERS-1'!$B$5:$J$44,3,FALSE)</f>
        <v>1.1657350376354467</v>
      </c>
      <c r="BC27" s="44">
        <f>SDBYLD1!BC27*VLOOKUP(SDBYLD2!BC$4,'[1]INTERNAL PARAMETERS-1'!$B$5:$J$44,5,FALSE)*VLOOKUP(SDBYLD2!BC$4,'[1]INTERNAL PARAMETERS-1'!$B$5:$J$44,6,FALSE)*VLOOKUP(SDBYLD2!BC$4,'[1]INTERNAL PARAMETERS-1'!$B$5:$J$44,3,FALSE) + SDBYLD1!BC27*(1-VLOOKUP(SDBYLD2!BC$4,'[1]INTERNAL PARAMETERS-1'!$B$5:$J$44,5,FALSE))*VLOOKUP(SDBYLD2!BC$4,'[1]INTERNAL PARAMETERS-1'!$B$5:$J$44,8,FALSE)*VLOOKUP(SDBYLD2!BC$4,'[1]INTERNAL PARAMETERS-1'!$B$5:$J$44,3,FALSE)</f>
        <v>0.91159605760343687</v>
      </c>
      <c r="BD27" s="44">
        <f>SDBYLD1!BD27*VLOOKUP(SDBYLD2!BD$4,'[1]INTERNAL PARAMETERS-1'!$B$5:$J$44,5,FALSE)*VLOOKUP(SDBYLD2!BD$4,'[1]INTERNAL PARAMETERS-1'!$B$5:$J$44,6,FALSE)*VLOOKUP(SDBYLD2!BD$4,'[1]INTERNAL PARAMETERS-1'!$B$5:$J$44,3,FALSE) + SDBYLD1!BD27*(1-VLOOKUP(SDBYLD2!BD$4,'[1]INTERNAL PARAMETERS-1'!$B$5:$J$44,5,FALSE))*VLOOKUP(SDBYLD2!BD$4,'[1]INTERNAL PARAMETERS-1'!$B$5:$J$44,8,FALSE)*VLOOKUP(SDBYLD2!BD$4,'[1]INTERNAL PARAMETERS-1'!$B$5:$J$44,3,FALSE)</f>
        <v>1.0118710741562928</v>
      </c>
      <c r="BE27" s="44">
        <f>SDBYLD1!BE27*VLOOKUP(SDBYLD2!BE$4,'[1]INTERNAL PARAMETERS-1'!$B$5:$J$44,5,FALSE)*VLOOKUP(SDBYLD2!BE$4,'[1]INTERNAL PARAMETERS-1'!$B$5:$J$44,6,FALSE)*VLOOKUP(SDBYLD2!BE$4,'[1]INTERNAL PARAMETERS-1'!$B$5:$J$44,3,FALSE) + SDBYLD1!BE27*(1-VLOOKUP(SDBYLD2!BE$4,'[1]INTERNAL PARAMETERS-1'!$B$5:$J$44,5,FALSE))*VLOOKUP(SDBYLD2!BE$4,'[1]INTERNAL PARAMETERS-1'!$B$5:$J$44,8,FALSE)*VLOOKUP(SDBYLD2!BE$4,'[1]INTERNAL PARAMETERS-1'!$B$5:$J$44,3,FALSE)</f>
        <v>2.9967034335040297</v>
      </c>
      <c r="BF27" s="44">
        <f>SDBYLD1!BF27*VLOOKUP(SDBYLD2!BF$4,'[1]INTERNAL PARAMETERS-1'!$B$5:$J$44,5,FALSE)*VLOOKUP(SDBYLD2!BF$4,'[1]INTERNAL PARAMETERS-1'!$B$5:$J$44,6,FALSE)*VLOOKUP(SDBYLD2!BF$4,'[1]INTERNAL PARAMETERS-1'!$B$5:$J$44,3,FALSE) + SDBYLD1!BF27*(1-VLOOKUP(SDBYLD2!BF$4,'[1]INTERNAL PARAMETERS-1'!$B$5:$J$44,5,FALSE))*VLOOKUP(SDBYLD2!BF$4,'[1]INTERNAL PARAMETERS-1'!$B$5:$J$44,8,FALSE)*VLOOKUP(SDBYLD2!BF$4,'[1]INTERNAL PARAMETERS-1'!$B$5:$J$44,3,FALSE)</f>
        <v>0</v>
      </c>
      <c r="BG27" s="44">
        <f>SDBYLD1!BG27*VLOOKUP(SDBYLD2!BG$4,'[1]INTERNAL PARAMETERS-1'!$B$5:$J$44,5,FALSE)*VLOOKUP(SDBYLD2!BG$4,'[1]INTERNAL PARAMETERS-1'!$B$5:$J$44,6,FALSE)*VLOOKUP(SDBYLD2!BG$4,'[1]INTERNAL PARAMETERS-1'!$B$5:$J$44,3,FALSE) + SDBYLD1!BG27*(1-VLOOKUP(SDBYLD2!BG$4,'[1]INTERNAL PARAMETERS-1'!$B$5:$J$44,5,FALSE))*VLOOKUP(SDBYLD2!BG$4,'[1]INTERNAL PARAMETERS-1'!$B$5:$J$44,8,FALSE)*VLOOKUP(SDBYLD2!BG$4,'[1]INTERNAL PARAMETERS-1'!$B$5:$J$44,3,FALSE)</f>
        <v>1.2841936197672901</v>
      </c>
      <c r="BH27" s="44">
        <f>SDBYLD1!BH27*VLOOKUP(SDBYLD2!BH$4,'[1]INTERNAL PARAMETERS-1'!$B$5:$J$44,5,FALSE)*VLOOKUP(SDBYLD2!BH$4,'[1]INTERNAL PARAMETERS-1'!$B$5:$J$44,6,FALSE)*VLOOKUP(SDBYLD2!BH$4,'[1]INTERNAL PARAMETERS-1'!$B$5:$J$44,3,FALSE) + SDBYLD1!BH27*(1-VLOOKUP(SDBYLD2!BH$4,'[1]INTERNAL PARAMETERS-1'!$B$5:$J$44,5,FALSE))*VLOOKUP(SDBYLD2!BH$4,'[1]INTERNAL PARAMETERS-1'!$B$5:$J$44,8,FALSE)*VLOOKUP(SDBYLD2!BH$4,'[1]INTERNAL PARAMETERS-1'!$B$5:$J$44,3,FALSE)</f>
        <v>4.8800481035153722E-3</v>
      </c>
      <c r="BI27" s="44">
        <f>SDBYLD1!BI27*VLOOKUP(SDBYLD2!BI$4,'[1]INTERNAL PARAMETERS-1'!$B$5:$J$44,5,FALSE)*VLOOKUP(SDBYLD2!BI$4,'[1]INTERNAL PARAMETERS-1'!$B$5:$J$44,6,FALSE)*VLOOKUP(SDBYLD2!BI$4,'[1]INTERNAL PARAMETERS-1'!$B$5:$J$44,3,FALSE) + SDBYLD1!BI27*(1-VLOOKUP(SDBYLD2!BI$4,'[1]INTERNAL PARAMETERS-1'!$B$5:$J$44,5,FALSE))*VLOOKUP(SDBYLD2!BI$4,'[1]INTERNAL PARAMETERS-1'!$B$5:$J$44,8,FALSE)*VLOOKUP(SDBYLD2!BI$4,'[1]INTERNAL PARAMETERS-1'!$B$5:$J$44,3,FALSE)</f>
        <v>0</v>
      </c>
      <c r="BJ27" s="44">
        <f>SDBYLD1!BJ27*VLOOKUP(SDBYLD2!BJ$4,'[1]INTERNAL PARAMETERS-1'!$B$5:$J$44,5,FALSE)*VLOOKUP(SDBYLD2!BJ$4,'[1]INTERNAL PARAMETERS-1'!$B$5:$J$44,6,FALSE)*VLOOKUP(SDBYLD2!BJ$4,'[1]INTERNAL PARAMETERS-1'!$B$5:$J$44,3,FALSE) + SDBYLD1!BJ27*(1-VLOOKUP(SDBYLD2!BJ$4,'[1]INTERNAL PARAMETERS-1'!$B$5:$J$44,5,FALSE))*VLOOKUP(SDBYLD2!BJ$4,'[1]INTERNAL PARAMETERS-1'!$B$5:$J$44,8,FALSE)*VLOOKUP(SDBYLD2!BJ$4,'[1]INTERNAL PARAMETERS-1'!$B$5:$J$44,3,FALSE)</f>
        <v>0.26634480798961929</v>
      </c>
      <c r="BK27" s="44">
        <f>SDBYLD1!BK27*VLOOKUP(SDBYLD2!BK$4,'[1]INTERNAL PARAMETERS-1'!$B$5:$J$44,5,FALSE)*VLOOKUP(SDBYLD2!BK$4,'[1]INTERNAL PARAMETERS-1'!$B$5:$J$44,6,FALSE)*VLOOKUP(SDBYLD2!BK$4,'[1]INTERNAL PARAMETERS-1'!$B$5:$J$44,3,FALSE) + SDBYLD1!BK27*(1-VLOOKUP(SDBYLD2!BK$4,'[1]INTERNAL PARAMETERS-1'!$B$5:$J$44,5,FALSE))*VLOOKUP(SDBYLD2!BK$4,'[1]INTERNAL PARAMETERS-1'!$B$5:$J$44,8,FALSE)*VLOOKUP(SDBYLD2!BK$4,'[1]INTERNAL PARAMETERS-1'!$B$5:$J$44,3,FALSE)</f>
        <v>0.3650521626571881</v>
      </c>
      <c r="BL27" s="44">
        <f>SDBYLD1!BL27*VLOOKUP(SDBYLD2!BL$4,'[1]INTERNAL PARAMETERS-1'!$B$5:$J$44,5,FALSE)*VLOOKUP(SDBYLD2!BL$4,'[1]INTERNAL PARAMETERS-1'!$B$5:$J$44,6,FALSE)*VLOOKUP(SDBYLD2!BL$4,'[1]INTERNAL PARAMETERS-1'!$B$5:$J$44,3,FALSE) + SDBYLD1!BL27*(1-VLOOKUP(SDBYLD2!BL$4,'[1]INTERNAL PARAMETERS-1'!$B$5:$J$44,5,FALSE))*VLOOKUP(SDBYLD2!BL$4,'[1]INTERNAL PARAMETERS-1'!$B$5:$J$44,8,FALSE)*VLOOKUP(SDBYLD2!BL$4,'[1]INTERNAL PARAMETERS-1'!$B$5:$J$44,3,FALSE)</f>
        <v>1.3804774029637923</v>
      </c>
      <c r="BM27" s="44">
        <f>SDBYLD1!BM27*VLOOKUP(SDBYLD2!BM$4,'[1]INTERNAL PARAMETERS-1'!$B$5:$J$44,5,FALSE)*VLOOKUP(SDBYLD2!BM$4,'[1]INTERNAL PARAMETERS-1'!$B$5:$J$44,6,FALSE)*VLOOKUP(SDBYLD2!BM$4,'[1]INTERNAL PARAMETERS-1'!$B$5:$J$44,3,FALSE) + SDBYLD1!BM27*(1-VLOOKUP(SDBYLD2!BM$4,'[1]INTERNAL PARAMETERS-1'!$B$5:$J$44,5,FALSE))*VLOOKUP(SDBYLD2!BM$4,'[1]INTERNAL PARAMETERS-1'!$B$5:$J$44,8,FALSE)*VLOOKUP(SDBYLD2!BM$4,'[1]INTERNAL PARAMETERS-1'!$B$5:$J$44,3,FALSE)</f>
        <v>0.26890332214154705</v>
      </c>
      <c r="BN27" s="44">
        <f>SDBYLD1!BN27*VLOOKUP(SDBYLD2!BN$4,'[1]INTERNAL PARAMETERS-1'!$B$5:$J$44,5,FALSE)*VLOOKUP(SDBYLD2!BN$4,'[1]INTERNAL PARAMETERS-1'!$B$5:$J$44,6,FALSE)*VLOOKUP(SDBYLD2!BN$4,'[1]INTERNAL PARAMETERS-1'!$B$5:$J$44,3,FALSE) + SDBYLD1!BN27*(1-VLOOKUP(SDBYLD2!BN$4,'[1]INTERNAL PARAMETERS-1'!$B$5:$J$44,5,FALSE))*VLOOKUP(SDBYLD2!BN$4,'[1]INTERNAL PARAMETERS-1'!$B$5:$J$44,8,FALSE)*VLOOKUP(SDBYLD2!BN$4,'[1]INTERNAL PARAMETERS-1'!$B$5:$J$44,3,FALSE)</f>
        <v>0.30419236534972421</v>
      </c>
      <c r="BO27" s="44">
        <f>SDBYLD1!BO27*VLOOKUP(SDBYLD2!BO$4,'[1]INTERNAL PARAMETERS-1'!$B$5:$J$44,5,FALSE)*VLOOKUP(SDBYLD2!BO$4,'[1]INTERNAL PARAMETERS-1'!$B$5:$J$44,6,FALSE)*VLOOKUP(SDBYLD2!BO$4,'[1]INTERNAL PARAMETERS-1'!$B$5:$J$44,3,FALSE) + SDBYLD1!BO27*(1-VLOOKUP(SDBYLD2!BO$4,'[1]INTERNAL PARAMETERS-1'!$B$5:$J$44,5,FALSE))*VLOOKUP(SDBYLD2!BO$4,'[1]INTERNAL PARAMETERS-1'!$B$5:$J$44,8,FALSE)*VLOOKUP(SDBYLD2!BO$4,'[1]INTERNAL PARAMETERS-1'!$B$5:$J$44,3,FALSE)</f>
        <v>0.22688624024322537</v>
      </c>
      <c r="BP27" s="44">
        <f>SDBYLD1!BP27*VLOOKUP(SDBYLD2!BP$4,'[1]INTERNAL PARAMETERS-1'!$B$5:$J$44,5,FALSE)*VLOOKUP(SDBYLD2!BP$4,'[1]INTERNAL PARAMETERS-1'!$B$5:$J$44,6,FALSE)*VLOOKUP(SDBYLD2!BP$4,'[1]INTERNAL PARAMETERS-1'!$B$5:$J$44,3,FALSE) + SDBYLD1!BP27*(1-VLOOKUP(SDBYLD2!BP$4,'[1]INTERNAL PARAMETERS-1'!$B$5:$J$44,5,FALSE))*VLOOKUP(SDBYLD2!BP$4,'[1]INTERNAL PARAMETERS-1'!$B$5:$J$44,8,FALSE)*VLOOKUP(SDBYLD2!BP$4,'[1]INTERNAL PARAMETERS-1'!$B$5:$J$44,3,FALSE)</f>
        <v>1.7679692802143258E-2</v>
      </c>
      <c r="BQ27" s="44">
        <f>SDBYLD1!BQ27*VLOOKUP(SDBYLD2!BQ$4,'[1]INTERNAL PARAMETERS-1'!$B$5:$J$44,5,FALSE)*VLOOKUP(SDBYLD2!BQ$4,'[1]INTERNAL PARAMETERS-1'!$B$5:$J$44,6,FALSE)*VLOOKUP(SDBYLD2!BQ$4,'[1]INTERNAL PARAMETERS-1'!$B$5:$J$44,3,FALSE) + SDBYLD1!BQ27*(1-VLOOKUP(SDBYLD2!BQ$4,'[1]INTERNAL PARAMETERS-1'!$B$5:$J$44,5,FALSE))*VLOOKUP(SDBYLD2!BQ$4,'[1]INTERNAL PARAMETERS-1'!$B$5:$J$44,8,FALSE)*VLOOKUP(SDBYLD2!BQ$4,'[1]INTERNAL PARAMETERS-1'!$B$5:$J$44,3,FALSE)</f>
        <v>1.0611382136941165</v>
      </c>
      <c r="BR27" s="44">
        <f>SDBYLD1!BR27*VLOOKUP(SDBYLD2!BR$4,'[1]INTERNAL PARAMETERS-1'!$B$5:$J$44,5,FALSE)*VLOOKUP(SDBYLD2!BR$4,'[1]INTERNAL PARAMETERS-1'!$B$5:$J$44,6,FALSE)*VLOOKUP(SDBYLD2!BR$4,'[1]INTERNAL PARAMETERS-1'!$B$5:$J$44,3,FALSE) + SDBYLD1!BR27*(1-VLOOKUP(SDBYLD2!BR$4,'[1]INTERNAL PARAMETERS-1'!$B$5:$J$44,5,FALSE))*VLOOKUP(SDBYLD2!BR$4,'[1]INTERNAL PARAMETERS-1'!$B$5:$J$44,8,FALSE)*VLOOKUP(SDBYLD2!BR$4,'[1]INTERNAL PARAMETERS-1'!$B$5:$J$44,3,FALSE)</f>
        <v>4.447523953029596E-2</v>
      </c>
      <c r="BS27" s="44">
        <f>SDBYLD1!BS27*VLOOKUP(SDBYLD2!BS$4,'[1]INTERNAL PARAMETERS-1'!$B$5:$J$44,5,FALSE)*VLOOKUP(SDBYLD2!BS$4,'[1]INTERNAL PARAMETERS-1'!$B$5:$J$44,6,FALSE)*VLOOKUP(SDBYLD2!BS$4,'[1]INTERNAL PARAMETERS-1'!$B$5:$J$44,3,FALSE) + SDBYLD1!BS27*(1-VLOOKUP(SDBYLD2!BS$4,'[1]INTERNAL PARAMETERS-1'!$B$5:$J$44,5,FALSE))*VLOOKUP(SDBYLD2!BS$4,'[1]INTERNAL PARAMETERS-1'!$B$5:$J$44,8,FALSE)*VLOOKUP(SDBYLD2!BS$4,'[1]INTERNAL PARAMETERS-1'!$B$5:$J$44,3,FALSE)</f>
        <v>4.4109782240769465E-3</v>
      </c>
      <c r="BT27" s="44">
        <f>SDBYLD1!BT27*VLOOKUP(SDBYLD2!BT$4,'[1]INTERNAL PARAMETERS-1'!$B$5:$J$44,5,FALSE)*VLOOKUP(SDBYLD2!BT$4,'[1]INTERNAL PARAMETERS-1'!$B$5:$J$44,6,FALSE)*VLOOKUP(SDBYLD2!BT$4,'[1]INTERNAL PARAMETERS-1'!$B$5:$J$44,3,FALSE) + SDBYLD1!BT27*(1-VLOOKUP(SDBYLD2!BT$4,'[1]INTERNAL PARAMETERS-1'!$B$5:$J$44,5,FALSE))*VLOOKUP(SDBYLD2!BT$4,'[1]INTERNAL PARAMETERS-1'!$B$5:$J$44,8,FALSE)*VLOOKUP(SDBYLD2!BT$4,'[1]INTERNAL PARAMETERS-1'!$B$5:$J$44,3,FALSE)</f>
        <v>0</v>
      </c>
      <c r="BU27" s="44">
        <f>SDBYLD1!BU27*VLOOKUP(SDBYLD2!BU$4,'[1]INTERNAL PARAMETERS-1'!$B$5:$J$44,5,FALSE)*VLOOKUP(SDBYLD2!BU$4,'[1]INTERNAL PARAMETERS-1'!$B$5:$J$44,6,FALSE)*VLOOKUP(SDBYLD2!BU$4,'[1]INTERNAL PARAMETERS-1'!$B$5:$J$44,3,FALSE) + SDBYLD1!BU27*(1-VLOOKUP(SDBYLD2!BU$4,'[1]INTERNAL PARAMETERS-1'!$B$5:$J$44,5,FALSE))*VLOOKUP(SDBYLD2!BU$4,'[1]INTERNAL PARAMETERS-1'!$B$5:$J$44,8,FALSE)*VLOOKUP(SDBYLD2!BU$4,'[1]INTERNAL PARAMETERS-1'!$B$5:$J$44,3,FALSE)</f>
        <v>0</v>
      </c>
      <c r="BV27" s="44">
        <f>SDBYLD1!BV27*VLOOKUP(SDBYLD2!BV$4,'[1]INTERNAL PARAMETERS-1'!$B$5:$J$44,5,FALSE)*VLOOKUP(SDBYLD2!BV$4,'[1]INTERNAL PARAMETERS-1'!$B$5:$J$44,6,FALSE)*VLOOKUP(SDBYLD2!BV$4,'[1]INTERNAL PARAMETERS-1'!$B$5:$J$44,3,FALSE) + SDBYLD1!BV27*(1-VLOOKUP(SDBYLD2!BV$4,'[1]INTERNAL PARAMETERS-1'!$B$5:$J$44,5,FALSE))*VLOOKUP(SDBYLD2!BV$4,'[1]INTERNAL PARAMETERS-1'!$B$5:$J$44,8,FALSE)*VLOOKUP(SDBYLD2!BV$4,'[1]INTERNAL PARAMETERS-1'!$B$5:$J$44,3,FALSE)</f>
        <v>0</v>
      </c>
      <c r="BW27" s="44">
        <f>SDBYLD1!BW27*VLOOKUP(SDBYLD2!BW$4,'[1]INTERNAL PARAMETERS-1'!$B$5:$J$44,5,FALSE)*VLOOKUP(SDBYLD2!BW$4,'[1]INTERNAL PARAMETERS-1'!$B$5:$J$44,6,FALSE)*VLOOKUP(SDBYLD2!BW$4,'[1]INTERNAL PARAMETERS-1'!$B$5:$J$44,3,FALSE) + SDBYLD1!BW27*(1-VLOOKUP(SDBYLD2!BW$4,'[1]INTERNAL PARAMETERS-1'!$B$5:$J$44,5,FALSE))*VLOOKUP(SDBYLD2!BW$4,'[1]INTERNAL PARAMETERS-1'!$B$5:$J$44,8,FALSE)*VLOOKUP(SDBYLD2!BW$4,'[1]INTERNAL PARAMETERS-1'!$B$5:$J$44,3,FALSE)</f>
        <v>0</v>
      </c>
      <c r="BX27" s="44">
        <f>SDBYLD1!BX27*VLOOKUP(SDBYLD2!BX$4,'[1]INTERNAL PARAMETERS-1'!$B$5:$J$44,5,FALSE)*VLOOKUP(SDBYLD2!BX$4,'[1]INTERNAL PARAMETERS-1'!$B$5:$J$44,6,FALSE)*VLOOKUP(SDBYLD2!BX$4,'[1]INTERNAL PARAMETERS-1'!$B$5:$J$44,3,FALSE) + SDBYLD1!BX27*(1-VLOOKUP(SDBYLD2!BX$4,'[1]INTERNAL PARAMETERS-1'!$B$5:$J$44,5,FALSE))*VLOOKUP(SDBYLD2!BX$4,'[1]INTERNAL PARAMETERS-1'!$B$5:$J$44,8,FALSE)*VLOOKUP(SDBYLD2!BX$4,'[1]INTERNAL PARAMETERS-1'!$B$5:$J$44,3,FALSE)</f>
        <v>0</v>
      </c>
      <c r="BY27" s="44">
        <f>SDBYLD1!BY27*VLOOKUP(SDBYLD2!BY$4,'[1]INTERNAL PARAMETERS-1'!$B$5:$J$44,5,FALSE)*VLOOKUP(SDBYLD2!BY$4,'[1]INTERNAL PARAMETERS-1'!$B$5:$J$44,6,FALSE)*VLOOKUP(SDBYLD2!BY$4,'[1]INTERNAL PARAMETERS-1'!$B$5:$J$44,3,FALSE) + SDBYLD1!BY27*(1-VLOOKUP(SDBYLD2!BY$4,'[1]INTERNAL PARAMETERS-1'!$B$5:$J$44,5,FALSE))*VLOOKUP(SDBYLD2!BY$4,'[1]INTERNAL PARAMETERS-1'!$B$5:$J$44,8,FALSE)*VLOOKUP(SDBYLD2!BY$4,'[1]INTERNAL PARAMETERS-1'!$B$5:$J$44,3,FALSE)</f>
        <v>0</v>
      </c>
      <c r="BZ27" s="44">
        <f>SDBYLD1!BZ27*VLOOKUP(SDBYLD2!BZ$4,'[1]INTERNAL PARAMETERS-1'!$B$5:$J$44,5,FALSE)*VLOOKUP(SDBYLD2!BZ$4,'[1]INTERNAL PARAMETERS-1'!$B$5:$J$44,6,FALSE)*VLOOKUP(SDBYLD2!BZ$4,'[1]INTERNAL PARAMETERS-1'!$B$5:$J$44,3,FALSE) + SDBYLD1!BZ27*(1-VLOOKUP(SDBYLD2!BZ$4,'[1]INTERNAL PARAMETERS-1'!$B$5:$J$44,5,FALSE))*VLOOKUP(SDBYLD2!BZ$4,'[1]INTERNAL PARAMETERS-1'!$B$5:$J$44,8,FALSE)*VLOOKUP(SDBYLD2!BZ$4,'[1]INTERNAL PARAMETERS-1'!$B$5:$J$44,3,FALSE)</f>
        <v>4.4984697903938118E-3</v>
      </c>
      <c r="CA27" s="44">
        <f>SDBYLD1!CA27*VLOOKUP(SDBYLD2!CA$4,'[1]INTERNAL PARAMETERS-1'!$B$5:$J$44,5,FALSE)*VLOOKUP(SDBYLD2!CA$4,'[1]INTERNAL PARAMETERS-1'!$B$5:$J$44,6,FALSE)*VLOOKUP(SDBYLD2!CA$4,'[1]INTERNAL PARAMETERS-1'!$B$5:$J$44,3,FALSE) + SDBYLD1!CA27*(1-VLOOKUP(SDBYLD2!CA$4,'[1]INTERNAL PARAMETERS-1'!$B$5:$J$44,5,FALSE))*VLOOKUP(SDBYLD2!CA$4,'[1]INTERNAL PARAMETERS-1'!$B$5:$J$44,8,FALSE)*VLOOKUP(SDBYLD2!CA$4,'[1]INTERNAL PARAMETERS-1'!$B$5:$J$44,3,FALSE)</f>
        <v>0</v>
      </c>
      <c r="CB27" s="44">
        <f>SDBYLD1!CB27*VLOOKUP(SDBYLD2!CB$4,'[1]INTERNAL PARAMETERS-1'!$B$5:$J$44,5,FALSE)*VLOOKUP(SDBYLD2!CB$4,'[1]INTERNAL PARAMETERS-1'!$B$5:$J$44,6,FALSE)*VLOOKUP(SDBYLD2!CB$4,'[1]INTERNAL PARAMETERS-1'!$B$5:$J$44,3,FALSE) + SDBYLD1!CB27*(1-VLOOKUP(SDBYLD2!CB$4,'[1]INTERNAL PARAMETERS-1'!$B$5:$J$44,5,FALSE))*VLOOKUP(SDBYLD2!CB$4,'[1]INTERNAL PARAMETERS-1'!$B$5:$J$44,8,FALSE)*VLOOKUP(SDBYLD2!CB$4,'[1]INTERNAL PARAMETERS-1'!$B$5:$J$44,3,FALSE)</f>
        <v>0</v>
      </c>
      <c r="CC27" s="44">
        <f>SDBYLD1!CC27*VLOOKUP(SDBYLD2!CC$4,'[1]INTERNAL PARAMETERS-1'!$B$5:$J$44,5,FALSE)*VLOOKUP(SDBYLD2!CC$4,'[1]INTERNAL PARAMETERS-1'!$B$5:$J$44,6,FALSE)*VLOOKUP(SDBYLD2!CC$4,'[1]INTERNAL PARAMETERS-1'!$B$5:$J$44,3,FALSE) + SDBYLD1!CC27*(1-VLOOKUP(SDBYLD2!CC$4,'[1]INTERNAL PARAMETERS-1'!$B$5:$J$44,5,FALSE))*VLOOKUP(SDBYLD2!CC$4,'[1]INTERNAL PARAMETERS-1'!$B$5:$J$44,8,FALSE)*VLOOKUP(SDBYLD2!CC$4,'[1]INTERNAL PARAMETERS-1'!$B$5:$J$44,3,FALSE)</f>
        <v>9.7287969479833928E-3</v>
      </c>
      <c r="CD27" s="44">
        <f>SDBYLD1!CD27*VLOOKUP(SDBYLD2!CD$4,'[1]INTERNAL PARAMETERS-1'!$B$5:$J$44,5,FALSE)*VLOOKUP(SDBYLD2!CD$4,'[1]INTERNAL PARAMETERS-1'!$B$5:$J$44,6,FALSE)*VLOOKUP(SDBYLD2!CD$4,'[1]INTERNAL PARAMETERS-1'!$B$5:$J$44,3,FALSE) + SDBYLD1!CD27*(1-VLOOKUP(SDBYLD2!CD$4,'[1]INTERNAL PARAMETERS-1'!$B$5:$J$44,5,FALSE))*VLOOKUP(SDBYLD2!CD$4,'[1]INTERNAL PARAMETERS-1'!$B$5:$J$44,8,FALSE)*VLOOKUP(SDBYLD2!CD$4,'[1]INTERNAL PARAMETERS-1'!$B$5:$J$44,3,FALSE)</f>
        <v>2.1220380869314683E-2</v>
      </c>
      <c r="CE27" s="44">
        <f>SDBYLD1!CE27*VLOOKUP(SDBYLD2!CE$4,'[1]INTERNAL PARAMETERS-1'!$B$5:$J$44,5,FALSE)*VLOOKUP(SDBYLD2!CE$4,'[1]INTERNAL PARAMETERS-1'!$B$5:$J$44,6,FALSE)*VLOOKUP(SDBYLD2!CE$4,'[1]INTERNAL PARAMETERS-1'!$B$5:$J$44,3,FALSE) + SDBYLD1!CE27*(1-VLOOKUP(SDBYLD2!CE$4,'[1]INTERNAL PARAMETERS-1'!$B$5:$J$44,5,FALSE))*VLOOKUP(SDBYLD2!CE$4,'[1]INTERNAL PARAMETERS-1'!$B$5:$J$44,8,FALSE)*VLOOKUP(SDBYLD2!CE$4,'[1]INTERNAL PARAMETERS-1'!$B$5:$J$44,3,FALSE)</f>
        <v>4.0730644017063652E-2</v>
      </c>
      <c r="CF27" s="44">
        <f>SDBYLD1!CF27*VLOOKUP(SDBYLD2!CF$4,'[1]INTERNAL PARAMETERS-1'!$B$5:$J$44,5,FALSE)*VLOOKUP(SDBYLD2!CF$4,'[1]INTERNAL PARAMETERS-1'!$B$5:$J$44,6,FALSE)*VLOOKUP(SDBYLD2!CF$4,'[1]INTERNAL PARAMETERS-1'!$B$5:$J$44,3,FALSE) + SDBYLD1!CF27*(1-VLOOKUP(SDBYLD2!CF$4,'[1]INTERNAL PARAMETERS-1'!$B$5:$J$44,5,FALSE))*VLOOKUP(SDBYLD2!CF$4,'[1]INTERNAL PARAMETERS-1'!$B$5:$J$44,8,FALSE)*VLOOKUP(SDBYLD2!CF$4,'[1]INTERNAL PARAMETERS-1'!$B$5:$J$44,3,FALSE)</f>
        <v>4.90101923284696E-2</v>
      </c>
      <c r="CG27" s="44">
        <f>SDBYLD1!CG27*VLOOKUP(SDBYLD2!CG$4,'[1]INTERNAL PARAMETERS-1'!$B$5:$J$44,5,FALSE)*VLOOKUP(SDBYLD2!CG$4,'[1]INTERNAL PARAMETERS-1'!$B$5:$J$44,6,FALSE)*VLOOKUP(SDBYLD2!CG$4,'[1]INTERNAL PARAMETERS-1'!$B$5:$J$44,3,FALSE) + SDBYLD1!CG27*(1-VLOOKUP(SDBYLD2!CG$4,'[1]INTERNAL PARAMETERS-1'!$B$5:$J$44,5,FALSE))*VLOOKUP(SDBYLD2!CG$4,'[1]INTERNAL PARAMETERS-1'!$B$5:$J$44,8,FALSE)*VLOOKUP(SDBYLD2!CG$4,'[1]INTERNAL PARAMETERS-1'!$B$5:$J$44,3,FALSE)</f>
        <v>5.9048163276962729E-4</v>
      </c>
      <c r="CH27" s="43">
        <f>SDBYLD1!CH27*VLOOKUP(SDBYLD2!CH$4,'[1]INTERNAL PARAMETERS-1'!$B$5:$J$44,5,FALSE)*VLOOKUP(SDBYLD2!CH$4,'[1]INTERNAL PARAMETERS-1'!$B$5:$J$44,6,FALSE)*VLOOKUP(SDBYLD2!CH$4,'[1]INTERNAL PARAMETERS-1'!$B$5:$J$44,3,FALSE) + SDBYLD1!CH27*(1-VLOOKUP(SDBYLD2!CH$4,'[1]INTERNAL PARAMETERS-1'!$B$5:$J$44,5,FALSE))*VLOOKUP(SDBYLD2!CH$4,'[1]INTERNAL PARAMETERS-1'!$B$5:$J$44,8,FALSE)*VLOOKUP(SDBYLD2!CH$4,'[1]INTERNAL PARAMETERS-1'!$B$5:$J$44,3,FALSE)</f>
        <v>0</v>
      </c>
      <c r="CJ27" s="45">
        <f t="shared" si="0"/>
        <v>1013.3507046891596</v>
      </c>
      <c r="CK27" s="43">
        <f t="shared" si="1"/>
        <v>17.728030565295636</v>
      </c>
    </row>
    <row r="28" spans="2:89" x14ac:dyDescent="0.4">
      <c r="B28" s="58" t="s">
        <v>5</v>
      </c>
      <c r="C28" s="57" t="s">
        <v>50</v>
      </c>
      <c r="D28" s="57" t="s">
        <v>62</v>
      </c>
      <c r="E28" s="133">
        <f>SDBeam!X28</f>
        <v>1187.7722954974338</v>
      </c>
      <c r="F28" s="56">
        <f>'[1]INTERNAL PARAMETERS-1'!M10</f>
        <v>58.935000000000002</v>
      </c>
      <c r="G28" s="45">
        <f>SDBYLD1!G28*VLOOKUP(SDBYLD2!G$4,'[1]INTERNAL PARAMETERS-1'!$B$5:$J$44,5,FALSE)*VLOOKUP(SDBYLD2!G$4,'[1]INTERNAL PARAMETERS-1'!$B$5:$J$44,7,FALSE)*SDBYLD2!$F28 + SDBYLD1!G28*(1-VLOOKUP(SDBYLD2!G$4,'[1]INTERNAL PARAMETERS-1'!$B$5:$J$44,5,FALSE))*VLOOKUP(SDBYLD2!G$4,'[1]INTERNAL PARAMETERS-1'!$B$5:$J$44,9,FALSE)*SDBYLD2!$F28</f>
        <v>291.38219500856462</v>
      </c>
      <c r="H28" s="44">
        <f>SDBYLD1!H28*VLOOKUP(SDBYLD2!H$4,'[1]INTERNAL PARAMETERS-1'!$B$5:$J$44,5,FALSE)*VLOOKUP(SDBYLD2!H$4,'[1]INTERNAL PARAMETERS-1'!$B$5:$J$44,7,FALSE)*SDBYLD2!$F28 + SDBYLD1!H28*(1-VLOOKUP(SDBYLD2!H$4,'[1]INTERNAL PARAMETERS-1'!$B$5:$J$44,5,FALSE))*VLOOKUP(SDBYLD2!H$4,'[1]INTERNAL PARAMETERS-1'!$B$5:$J$44,9,FALSE)*SDBYLD2!$F28</f>
        <v>120.59274330428255</v>
      </c>
      <c r="I28" s="44">
        <f>SDBYLD1!I28*VLOOKUP(SDBYLD2!I$4,'[1]INTERNAL PARAMETERS-1'!$B$5:$J$44,5,FALSE)*VLOOKUP(SDBYLD2!I$4,'[1]INTERNAL PARAMETERS-1'!$B$5:$J$44,7,FALSE)*SDBYLD2!$F28 + SDBYLD1!I28*(1-VLOOKUP(SDBYLD2!I$4,'[1]INTERNAL PARAMETERS-1'!$B$5:$J$44,5,FALSE))*VLOOKUP(SDBYLD2!I$4,'[1]INTERNAL PARAMETERS-1'!$B$5:$J$44,9,FALSE)*SDBYLD2!$F28</f>
        <v>195.31305938606445</v>
      </c>
      <c r="J28" s="44">
        <f>SDBYLD1!J28*VLOOKUP(SDBYLD2!J$4,'[1]INTERNAL PARAMETERS-1'!$B$5:$J$44,5,FALSE)*VLOOKUP(SDBYLD2!J$4,'[1]INTERNAL PARAMETERS-1'!$B$5:$J$44,7,FALSE)*SDBYLD2!$F28 + SDBYLD1!J28*(1-VLOOKUP(SDBYLD2!J$4,'[1]INTERNAL PARAMETERS-1'!$B$5:$J$44,5,FALSE))*VLOOKUP(SDBYLD2!J$4,'[1]INTERNAL PARAMETERS-1'!$B$5:$J$44,9,FALSE)*SDBYLD2!$F28</f>
        <v>0</v>
      </c>
      <c r="K28" s="44">
        <f>SDBYLD1!K28*VLOOKUP(SDBYLD2!K$4,'[1]INTERNAL PARAMETERS-1'!$B$5:$J$44,5,FALSE)*VLOOKUP(SDBYLD2!K$4,'[1]INTERNAL PARAMETERS-1'!$B$5:$J$44,7,FALSE)*SDBYLD2!$F28 + SDBYLD1!K28*(1-VLOOKUP(SDBYLD2!K$4,'[1]INTERNAL PARAMETERS-1'!$B$5:$J$44,5,FALSE))*VLOOKUP(SDBYLD2!K$4,'[1]INTERNAL PARAMETERS-1'!$B$5:$J$44,9,FALSE)*SDBYLD2!$F28</f>
        <v>3.9284413357160108</v>
      </c>
      <c r="L28" s="44">
        <f>SDBYLD1!L28*VLOOKUP(SDBYLD2!L$4,'[1]INTERNAL PARAMETERS-1'!$B$5:$J$44,5,FALSE)*VLOOKUP(SDBYLD2!L$4,'[1]INTERNAL PARAMETERS-1'!$B$5:$J$44,7,FALSE)*SDBYLD2!$F28 + SDBYLD1!L28*(1-VLOOKUP(SDBYLD2!L$4,'[1]INTERNAL PARAMETERS-1'!$B$5:$J$44,5,FALSE))*VLOOKUP(SDBYLD2!L$4,'[1]INTERNAL PARAMETERS-1'!$B$5:$J$44,9,FALSE)*SDBYLD2!$F28</f>
        <v>0</v>
      </c>
      <c r="M28" s="44">
        <f>SDBYLD1!M28*VLOOKUP(SDBYLD2!M$4,'[1]INTERNAL PARAMETERS-1'!$B$5:$J$44,5,FALSE)*VLOOKUP(SDBYLD2!M$4,'[1]INTERNAL PARAMETERS-1'!$B$5:$J$44,7,FALSE)*SDBYLD2!$F28 + SDBYLD1!M28*(1-VLOOKUP(SDBYLD2!M$4,'[1]INTERNAL PARAMETERS-1'!$B$5:$J$44,5,FALSE))*VLOOKUP(SDBYLD2!M$4,'[1]INTERNAL PARAMETERS-1'!$B$5:$J$44,9,FALSE)*SDBYLD2!$F28</f>
        <v>2.0675951765852503</v>
      </c>
      <c r="N28" s="44">
        <f>SDBYLD1!N28*VLOOKUP(SDBYLD2!N$4,'[1]INTERNAL PARAMETERS-1'!$B$5:$J$44,5,FALSE)*VLOOKUP(SDBYLD2!N$4,'[1]INTERNAL PARAMETERS-1'!$B$5:$J$44,7,FALSE)*SDBYLD2!$F28 + SDBYLD1!N28*(1-VLOOKUP(SDBYLD2!N$4,'[1]INTERNAL PARAMETERS-1'!$B$5:$J$44,5,FALSE))*VLOOKUP(SDBYLD2!N$4,'[1]INTERNAL PARAMETERS-1'!$B$5:$J$44,9,FALSE)*SDBYLD2!$F28</f>
        <v>0.70568896263247682</v>
      </c>
      <c r="O28" s="44">
        <f>SDBYLD1!O28*VLOOKUP(SDBYLD2!O$4,'[1]INTERNAL PARAMETERS-1'!$B$5:$J$44,5,FALSE)*VLOOKUP(SDBYLD2!O$4,'[1]INTERNAL PARAMETERS-1'!$B$5:$J$44,7,FALSE)*SDBYLD2!$F28 + SDBYLD1!O28*(1-VLOOKUP(SDBYLD2!O$4,'[1]INTERNAL PARAMETERS-1'!$B$5:$J$44,5,FALSE))*VLOOKUP(SDBYLD2!O$4,'[1]INTERNAL PARAMETERS-1'!$B$5:$J$44,9,FALSE)*SDBYLD2!$F28</f>
        <v>0</v>
      </c>
      <c r="P28" s="44">
        <f>SDBYLD1!P28*VLOOKUP(SDBYLD2!P$4,'[1]INTERNAL PARAMETERS-1'!$B$5:$J$44,5,FALSE)*VLOOKUP(SDBYLD2!P$4,'[1]INTERNAL PARAMETERS-1'!$B$5:$J$44,7,FALSE)*SDBYLD2!$F28 + SDBYLD1!P28*(1-VLOOKUP(SDBYLD2!P$4,'[1]INTERNAL PARAMETERS-1'!$B$5:$J$44,5,FALSE))*VLOOKUP(SDBYLD2!P$4,'[1]INTERNAL PARAMETERS-1'!$B$5:$J$44,9,FALSE)*SDBYLD2!$F28</f>
        <v>0</v>
      </c>
      <c r="Q28" s="44">
        <f>SDBYLD1!Q28*VLOOKUP(SDBYLD2!Q$4,'[1]INTERNAL PARAMETERS-1'!$B$5:$J$44,5,FALSE)*VLOOKUP(SDBYLD2!Q$4,'[1]INTERNAL PARAMETERS-1'!$B$5:$J$44,7,FALSE)*SDBYLD2!$F28 + SDBYLD1!Q28*(1-VLOOKUP(SDBYLD2!Q$4,'[1]INTERNAL PARAMETERS-1'!$B$5:$J$44,5,FALSE))*VLOOKUP(SDBYLD2!Q$4,'[1]INTERNAL PARAMETERS-1'!$B$5:$J$44,9,FALSE)*SDBYLD2!$F28</f>
        <v>0</v>
      </c>
      <c r="R28" s="44">
        <f>SDBYLD1!R28*VLOOKUP(SDBYLD2!R$4,'[1]INTERNAL PARAMETERS-1'!$B$5:$J$44,5,FALSE)*VLOOKUP(SDBYLD2!R$4,'[1]INTERNAL PARAMETERS-1'!$B$5:$J$44,7,FALSE)*SDBYLD2!$F28 + SDBYLD1!R28*(1-VLOOKUP(SDBYLD2!R$4,'[1]INTERNAL PARAMETERS-1'!$B$5:$J$44,5,FALSE))*VLOOKUP(SDBYLD2!R$4,'[1]INTERNAL PARAMETERS-1'!$B$5:$J$44,9,FALSE)*SDBYLD2!$F28</f>
        <v>1.6296316662740884</v>
      </c>
      <c r="S28" s="44">
        <f>SDBYLD1!S28*VLOOKUP(SDBYLD2!S$4,'[1]INTERNAL PARAMETERS-1'!$B$5:$J$44,5,FALSE)*VLOOKUP(SDBYLD2!S$4,'[1]INTERNAL PARAMETERS-1'!$B$5:$J$44,7,FALSE)*SDBYLD2!$F28 + SDBYLD1!S28*(1-VLOOKUP(SDBYLD2!S$4,'[1]INTERNAL PARAMETERS-1'!$B$5:$J$44,5,FALSE))*VLOOKUP(SDBYLD2!S$4,'[1]INTERNAL PARAMETERS-1'!$B$5:$J$44,9,FALSE)*SDBYLD2!$F28</f>
        <v>32.05999507549339</v>
      </c>
      <c r="T28" s="44">
        <f>SDBYLD1!T28*VLOOKUP(SDBYLD2!T$4,'[1]INTERNAL PARAMETERS-1'!$B$5:$J$44,5,FALSE)*VLOOKUP(SDBYLD2!T$4,'[1]INTERNAL PARAMETERS-1'!$B$5:$J$44,7,FALSE)*SDBYLD2!$F28 + SDBYLD1!T28*(1-VLOOKUP(SDBYLD2!T$4,'[1]INTERNAL PARAMETERS-1'!$B$5:$J$44,5,FALSE))*VLOOKUP(SDBYLD2!T$4,'[1]INTERNAL PARAMETERS-1'!$B$5:$J$44,9,FALSE)*SDBYLD2!$F28</f>
        <v>4.8015333012488099</v>
      </c>
      <c r="U28" s="44">
        <f>SDBYLD1!U28*VLOOKUP(SDBYLD2!U$4,'[1]INTERNAL PARAMETERS-1'!$B$5:$J$44,5,FALSE)*VLOOKUP(SDBYLD2!U$4,'[1]INTERNAL PARAMETERS-1'!$B$5:$J$44,7,FALSE)*SDBYLD2!$F28 + SDBYLD1!U28*(1-VLOOKUP(SDBYLD2!U$4,'[1]INTERNAL PARAMETERS-1'!$B$5:$J$44,5,FALSE))*VLOOKUP(SDBYLD2!U$4,'[1]INTERNAL PARAMETERS-1'!$B$5:$J$44,9,FALSE)*SDBYLD2!$F28</f>
        <v>3.6171550869407705</v>
      </c>
      <c r="V28" s="44">
        <f>SDBYLD1!V28*VLOOKUP(SDBYLD2!V$4,'[1]INTERNAL PARAMETERS-1'!$B$5:$J$44,5,FALSE)*VLOOKUP(SDBYLD2!V$4,'[1]INTERNAL PARAMETERS-1'!$B$5:$J$44,7,FALSE)*SDBYLD2!$F28 + SDBYLD1!V28*(1-VLOOKUP(SDBYLD2!V$4,'[1]INTERNAL PARAMETERS-1'!$B$5:$J$44,5,FALSE))*VLOOKUP(SDBYLD2!V$4,'[1]INTERNAL PARAMETERS-1'!$B$5:$J$44,9,FALSE)*SDBYLD2!$F28</f>
        <v>14.876219718051845</v>
      </c>
      <c r="W28" s="44">
        <f>SDBYLD1!W28*VLOOKUP(SDBYLD2!W$4,'[1]INTERNAL PARAMETERS-1'!$B$5:$J$44,5,FALSE)*VLOOKUP(SDBYLD2!W$4,'[1]INTERNAL PARAMETERS-1'!$B$5:$J$44,7,FALSE)*SDBYLD2!$F28 + SDBYLD1!W28*(1-VLOOKUP(SDBYLD2!W$4,'[1]INTERNAL PARAMETERS-1'!$B$5:$J$44,5,FALSE))*VLOOKUP(SDBYLD2!W$4,'[1]INTERNAL PARAMETERS-1'!$B$5:$J$44,9,FALSE)*SDBYLD2!$F28</f>
        <v>0</v>
      </c>
      <c r="X28" s="44">
        <f>SDBYLD1!X28*VLOOKUP(SDBYLD2!X$4,'[1]INTERNAL PARAMETERS-1'!$B$5:$J$44,5,FALSE)*VLOOKUP(SDBYLD2!X$4,'[1]INTERNAL PARAMETERS-1'!$B$5:$J$44,7,FALSE)*SDBYLD2!$F28 + SDBYLD1!X28*(1-VLOOKUP(SDBYLD2!X$4,'[1]INTERNAL PARAMETERS-1'!$B$5:$J$44,5,FALSE))*VLOOKUP(SDBYLD2!X$4,'[1]INTERNAL PARAMETERS-1'!$B$5:$J$44,9,FALSE)*SDBYLD2!$F28</f>
        <v>0</v>
      </c>
      <c r="Y28" s="44">
        <f>SDBYLD1!Y28*VLOOKUP(SDBYLD2!Y$4,'[1]INTERNAL PARAMETERS-1'!$B$5:$J$44,5,FALSE)*VLOOKUP(SDBYLD2!Y$4,'[1]INTERNAL PARAMETERS-1'!$B$5:$J$44,7,FALSE)*SDBYLD2!$F28 + SDBYLD1!Y28*(1-VLOOKUP(SDBYLD2!Y$4,'[1]INTERNAL PARAMETERS-1'!$B$5:$J$44,5,FALSE))*VLOOKUP(SDBYLD2!Y$4,'[1]INTERNAL PARAMETERS-1'!$B$5:$J$44,9,FALSE)*SDBYLD2!$F28</f>
        <v>0</v>
      </c>
      <c r="Z28" s="44">
        <f>SDBYLD1!Z28*VLOOKUP(SDBYLD2!Z$4,'[1]INTERNAL PARAMETERS-1'!$B$5:$J$44,5,FALSE)*VLOOKUP(SDBYLD2!Z$4,'[1]INTERNAL PARAMETERS-1'!$B$5:$J$44,7,FALSE)*SDBYLD2!$F28 + SDBYLD1!Z28*(1-VLOOKUP(SDBYLD2!Z$4,'[1]INTERNAL PARAMETERS-1'!$B$5:$J$44,5,FALSE))*VLOOKUP(SDBYLD2!Z$4,'[1]INTERNAL PARAMETERS-1'!$B$5:$J$44,9,FALSE)*SDBYLD2!$F28</f>
        <v>0</v>
      </c>
      <c r="AA28" s="44">
        <f>SDBYLD1!AA28*VLOOKUP(SDBYLD2!AA$4,'[1]INTERNAL PARAMETERS-1'!$B$5:$J$44,5,FALSE)*VLOOKUP(SDBYLD2!AA$4,'[1]INTERNAL PARAMETERS-1'!$B$5:$J$44,7,FALSE)*SDBYLD2!$F28 + SDBYLD1!AA28*(1-VLOOKUP(SDBYLD2!AA$4,'[1]INTERNAL PARAMETERS-1'!$B$5:$J$44,5,FALSE))*VLOOKUP(SDBYLD2!AA$4,'[1]INTERNAL PARAMETERS-1'!$B$5:$J$44,9,FALSE)*SDBYLD2!$F28</f>
        <v>0</v>
      </c>
      <c r="AB28" s="44">
        <f>SDBYLD1!AB28*VLOOKUP(SDBYLD2!AB$4,'[1]INTERNAL PARAMETERS-1'!$B$5:$J$44,5,FALSE)*VLOOKUP(SDBYLD2!AB$4,'[1]INTERNAL PARAMETERS-1'!$B$5:$J$44,7,FALSE)*SDBYLD2!$F28 + SDBYLD1!AB28*(1-VLOOKUP(SDBYLD2!AB$4,'[1]INTERNAL PARAMETERS-1'!$B$5:$J$44,5,FALSE))*VLOOKUP(SDBYLD2!AB$4,'[1]INTERNAL PARAMETERS-1'!$B$5:$J$44,9,FALSE)*SDBYLD2!$F28</f>
        <v>0</v>
      </c>
      <c r="AC28" s="44">
        <f>SDBYLD1!AC28*VLOOKUP(SDBYLD2!AC$4,'[1]INTERNAL PARAMETERS-1'!$B$5:$J$44,5,FALSE)*VLOOKUP(SDBYLD2!AC$4,'[1]INTERNAL PARAMETERS-1'!$B$5:$J$44,7,FALSE)*SDBYLD2!$F28 + SDBYLD1!AC28*(1-VLOOKUP(SDBYLD2!AC$4,'[1]INTERNAL PARAMETERS-1'!$B$5:$J$44,5,FALSE))*VLOOKUP(SDBYLD2!AC$4,'[1]INTERNAL PARAMETERS-1'!$B$5:$J$44,9,FALSE)*SDBYLD2!$F28</f>
        <v>0</v>
      </c>
      <c r="AD28" s="44">
        <f>SDBYLD1!AD28*VLOOKUP(SDBYLD2!AD$4,'[1]INTERNAL PARAMETERS-1'!$B$5:$J$44,5,FALSE)*VLOOKUP(SDBYLD2!AD$4,'[1]INTERNAL PARAMETERS-1'!$B$5:$J$44,7,FALSE)*SDBYLD2!$F28 + SDBYLD1!AD28*(1-VLOOKUP(SDBYLD2!AD$4,'[1]INTERNAL PARAMETERS-1'!$B$5:$J$44,5,FALSE))*VLOOKUP(SDBYLD2!AD$4,'[1]INTERNAL PARAMETERS-1'!$B$5:$J$44,9,FALSE)*SDBYLD2!$F28</f>
        <v>0</v>
      </c>
      <c r="AE28" s="44">
        <f>SDBYLD1!AE28*VLOOKUP(SDBYLD2!AE$4,'[1]INTERNAL PARAMETERS-1'!$B$5:$J$44,5,FALSE)*VLOOKUP(SDBYLD2!AE$4,'[1]INTERNAL PARAMETERS-1'!$B$5:$J$44,7,FALSE)*SDBYLD2!$F28 + SDBYLD1!AE28*(1-VLOOKUP(SDBYLD2!AE$4,'[1]INTERNAL PARAMETERS-1'!$B$5:$J$44,5,FALSE))*VLOOKUP(SDBYLD2!AE$4,'[1]INTERNAL PARAMETERS-1'!$B$5:$J$44,9,FALSE)*SDBYLD2!$F28</f>
        <v>0</v>
      </c>
      <c r="AF28" s="44">
        <f>SDBYLD1!AF28*VLOOKUP(SDBYLD2!AF$4,'[1]INTERNAL PARAMETERS-1'!$B$5:$J$44,5,FALSE)*VLOOKUP(SDBYLD2!AF$4,'[1]INTERNAL PARAMETERS-1'!$B$5:$J$44,7,FALSE)*SDBYLD2!$F28 + SDBYLD1!AF28*(1-VLOOKUP(SDBYLD2!AF$4,'[1]INTERNAL PARAMETERS-1'!$B$5:$J$44,5,FALSE))*VLOOKUP(SDBYLD2!AF$4,'[1]INTERNAL PARAMETERS-1'!$B$5:$J$44,9,FALSE)*SDBYLD2!$F28</f>
        <v>1.1348830525401807</v>
      </c>
      <c r="AG28" s="44">
        <f>SDBYLD1!AG28*VLOOKUP(SDBYLD2!AG$4,'[1]INTERNAL PARAMETERS-1'!$B$5:$J$44,5,FALSE)*VLOOKUP(SDBYLD2!AG$4,'[1]INTERNAL PARAMETERS-1'!$B$5:$J$44,7,FALSE)*SDBYLD2!$F28 + SDBYLD1!AG28*(1-VLOOKUP(SDBYLD2!AG$4,'[1]INTERNAL PARAMETERS-1'!$B$5:$J$44,5,FALSE))*VLOOKUP(SDBYLD2!AG$4,'[1]INTERNAL PARAMETERS-1'!$B$5:$J$44,9,FALSE)*SDBYLD2!$F28</f>
        <v>1.7900537835249619</v>
      </c>
      <c r="AH28" s="44">
        <f>SDBYLD1!AH28*VLOOKUP(SDBYLD2!AH$4,'[1]INTERNAL PARAMETERS-1'!$B$5:$J$44,5,FALSE)*VLOOKUP(SDBYLD2!AH$4,'[1]INTERNAL PARAMETERS-1'!$B$5:$J$44,7,FALSE)*SDBYLD2!$F28 + SDBYLD1!AH28*(1-VLOOKUP(SDBYLD2!AH$4,'[1]INTERNAL PARAMETERS-1'!$B$5:$J$44,5,FALSE))*VLOOKUP(SDBYLD2!AH$4,'[1]INTERNAL PARAMETERS-1'!$B$5:$J$44,9,FALSE)*SDBYLD2!$F28</f>
        <v>0</v>
      </c>
      <c r="AI28" s="44">
        <f>SDBYLD1!AI28*VLOOKUP(SDBYLD2!AI$4,'[1]INTERNAL PARAMETERS-1'!$B$5:$J$44,5,FALSE)*VLOOKUP(SDBYLD2!AI$4,'[1]INTERNAL PARAMETERS-1'!$B$5:$J$44,7,FALSE)*SDBYLD2!$F28 + SDBYLD1!AI28*(1-VLOOKUP(SDBYLD2!AI$4,'[1]INTERNAL PARAMETERS-1'!$B$5:$J$44,5,FALSE))*VLOOKUP(SDBYLD2!AI$4,'[1]INTERNAL PARAMETERS-1'!$B$5:$J$44,9,FALSE)*SDBYLD2!$F28</f>
        <v>0.14549782724874114</v>
      </c>
      <c r="AJ28" s="44">
        <f>SDBYLD1!AJ28*VLOOKUP(SDBYLD2!AJ$4,'[1]INTERNAL PARAMETERS-1'!$B$5:$J$44,5,FALSE)*VLOOKUP(SDBYLD2!AJ$4,'[1]INTERNAL PARAMETERS-1'!$B$5:$J$44,7,FALSE)*SDBYLD2!$F28 + SDBYLD1!AJ28*(1-VLOOKUP(SDBYLD2!AJ$4,'[1]INTERNAL PARAMETERS-1'!$B$5:$J$44,5,FALSE))*VLOOKUP(SDBYLD2!AJ$4,'[1]INTERNAL PARAMETERS-1'!$B$5:$J$44,9,FALSE)*SDBYLD2!$F28</f>
        <v>2.2697661050803615</v>
      </c>
      <c r="AK28" s="44">
        <f>SDBYLD1!AK28*VLOOKUP(SDBYLD2!AK$4,'[1]INTERNAL PARAMETERS-1'!$B$5:$J$44,5,FALSE)*VLOOKUP(SDBYLD2!AK$4,'[1]INTERNAL PARAMETERS-1'!$B$5:$J$44,7,FALSE)*SDBYLD2!$F28 + SDBYLD1!AK28*(1-VLOOKUP(SDBYLD2!AK$4,'[1]INTERNAL PARAMETERS-1'!$B$5:$J$44,5,FALSE))*VLOOKUP(SDBYLD2!AK$4,'[1]INTERNAL PARAMETERS-1'!$B$5:$J$44,9,FALSE)*SDBYLD2!$F28</f>
        <v>0</v>
      </c>
      <c r="AL28" s="44">
        <f>SDBYLD1!AL28*VLOOKUP(SDBYLD2!AL$4,'[1]INTERNAL PARAMETERS-1'!$B$5:$J$44,5,FALSE)*VLOOKUP(SDBYLD2!AL$4,'[1]INTERNAL PARAMETERS-1'!$B$5:$J$44,7,FALSE)*SDBYLD2!$F28 + SDBYLD1!AL28*(1-VLOOKUP(SDBYLD2!AL$4,'[1]INTERNAL PARAMETERS-1'!$B$5:$J$44,5,FALSE))*VLOOKUP(SDBYLD2!AL$4,'[1]INTERNAL PARAMETERS-1'!$B$5:$J$44,9,FALSE)*SDBYLD2!$F28</f>
        <v>0</v>
      </c>
      <c r="AM28" s="44">
        <f>SDBYLD1!AM28*VLOOKUP(SDBYLD2!AM$4,'[1]INTERNAL PARAMETERS-1'!$B$5:$J$44,5,FALSE)*VLOOKUP(SDBYLD2!AM$4,'[1]INTERNAL PARAMETERS-1'!$B$5:$J$44,7,FALSE)*SDBYLD2!$F28 + SDBYLD1!AM28*(1-VLOOKUP(SDBYLD2!AM$4,'[1]INTERNAL PARAMETERS-1'!$B$5:$J$44,5,FALSE))*VLOOKUP(SDBYLD2!AM$4,'[1]INTERNAL PARAMETERS-1'!$B$5:$J$44,9,FALSE)*SDBYLD2!$F28</f>
        <v>0</v>
      </c>
      <c r="AN28" s="44">
        <f>SDBYLD1!AN28*VLOOKUP(SDBYLD2!AN$4,'[1]INTERNAL PARAMETERS-1'!$B$5:$J$44,5,FALSE)*VLOOKUP(SDBYLD2!AN$4,'[1]INTERNAL PARAMETERS-1'!$B$5:$J$44,7,FALSE)*SDBYLD2!$F28 + SDBYLD1!AN28*(1-VLOOKUP(SDBYLD2!AN$4,'[1]INTERNAL PARAMETERS-1'!$B$5:$J$44,5,FALSE))*VLOOKUP(SDBYLD2!AN$4,'[1]INTERNAL PARAMETERS-1'!$B$5:$J$44,9,FALSE)*SDBYLD2!$F28</f>
        <v>0</v>
      </c>
      <c r="AO28" s="44">
        <f>SDBYLD1!AO28*VLOOKUP(SDBYLD2!AO$4,'[1]INTERNAL PARAMETERS-1'!$B$5:$J$44,5,FALSE)*VLOOKUP(SDBYLD2!AO$4,'[1]INTERNAL PARAMETERS-1'!$B$5:$J$44,7,FALSE)*SDBYLD2!$F28 + SDBYLD1!AO28*(1-VLOOKUP(SDBYLD2!AO$4,'[1]INTERNAL PARAMETERS-1'!$B$5:$J$44,5,FALSE))*VLOOKUP(SDBYLD2!AO$4,'[1]INTERNAL PARAMETERS-1'!$B$5:$J$44,9,FALSE)*SDBYLD2!$F28</f>
        <v>0</v>
      </c>
      <c r="AP28" s="44">
        <f>SDBYLD1!AP28*VLOOKUP(SDBYLD2!AP$4,'[1]INTERNAL PARAMETERS-1'!$B$5:$J$44,5,FALSE)*VLOOKUP(SDBYLD2!AP$4,'[1]INTERNAL PARAMETERS-1'!$B$5:$J$44,7,FALSE)*SDBYLD2!$F28 + SDBYLD1!AP28*(1-VLOOKUP(SDBYLD2!AP$4,'[1]INTERNAL PARAMETERS-1'!$B$5:$J$44,5,FALSE))*VLOOKUP(SDBYLD2!AP$4,'[1]INTERNAL PARAMETERS-1'!$B$5:$J$44,9,FALSE)*SDBYLD2!$F28</f>
        <v>0</v>
      </c>
      <c r="AQ28" s="44">
        <f>SDBYLD1!AQ28*VLOOKUP(SDBYLD2!AQ$4,'[1]INTERNAL PARAMETERS-1'!$B$5:$J$44,5,FALSE)*VLOOKUP(SDBYLD2!AQ$4,'[1]INTERNAL PARAMETERS-1'!$B$5:$J$44,7,FALSE)*SDBYLD2!$F28 + SDBYLD1!AQ28*(1-VLOOKUP(SDBYLD2!AQ$4,'[1]INTERNAL PARAMETERS-1'!$B$5:$J$44,5,FALSE))*VLOOKUP(SDBYLD2!AQ$4,'[1]INTERNAL PARAMETERS-1'!$B$5:$J$44,9,FALSE)*SDBYLD2!$F28</f>
        <v>0</v>
      </c>
      <c r="AR28" s="44">
        <f>SDBYLD1!AR28*VLOOKUP(SDBYLD2!AR$4,'[1]INTERNAL PARAMETERS-1'!$B$5:$J$44,5,FALSE)*VLOOKUP(SDBYLD2!AR$4,'[1]INTERNAL PARAMETERS-1'!$B$5:$J$44,7,FALSE)*SDBYLD2!$F28 + SDBYLD1!AR28*(1-VLOOKUP(SDBYLD2!AR$4,'[1]INTERNAL PARAMETERS-1'!$B$5:$J$44,5,FALSE))*VLOOKUP(SDBYLD2!AR$4,'[1]INTERNAL PARAMETERS-1'!$B$5:$J$44,9,FALSE)*SDBYLD2!$F28</f>
        <v>0</v>
      </c>
      <c r="AS28" s="44">
        <f>SDBYLD1!AS28*VLOOKUP(SDBYLD2!AS$4,'[1]INTERNAL PARAMETERS-1'!$B$5:$J$44,5,FALSE)*VLOOKUP(SDBYLD2!AS$4,'[1]INTERNAL PARAMETERS-1'!$B$5:$J$44,7,FALSE)*SDBYLD2!$F28 + SDBYLD1!AS28*(1-VLOOKUP(SDBYLD2!AS$4,'[1]INTERNAL PARAMETERS-1'!$B$5:$J$44,5,FALSE))*VLOOKUP(SDBYLD2!AS$4,'[1]INTERNAL PARAMETERS-1'!$B$5:$J$44,9,FALSE)*SDBYLD2!$F28</f>
        <v>0</v>
      </c>
      <c r="AT28" s="43">
        <f>SDBYLD1!AT28*VLOOKUP(SDBYLD2!AT$4,'[1]INTERNAL PARAMETERS-1'!$B$5:$J$44,5,FALSE)*VLOOKUP(SDBYLD2!AT$4,'[1]INTERNAL PARAMETERS-1'!$B$5:$J$44,7,FALSE)*SDBYLD2!$F28 + SDBYLD1!AT28*(1-VLOOKUP(SDBYLD2!AT$4,'[1]INTERNAL PARAMETERS-1'!$B$5:$J$44,5,FALSE))*VLOOKUP(SDBYLD2!AT$4,'[1]INTERNAL PARAMETERS-1'!$B$5:$J$44,9,FALSE)*SDBYLD2!$F28</f>
        <v>0</v>
      </c>
      <c r="AU28" s="45">
        <f>SDBYLD1!AU28*VLOOKUP(SDBYLD2!AU$4,'[1]INTERNAL PARAMETERS-1'!$B$5:$J$44,5,FALSE)*VLOOKUP(SDBYLD2!AU$4,'[1]INTERNAL PARAMETERS-1'!$B$5:$J$44,6,FALSE)*VLOOKUP(SDBYLD2!AU$4,'[1]INTERNAL PARAMETERS-1'!$B$5:$J$44,3,FALSE) + SDBYLD1!AU28*(1-VLOOKUP(SDBYLD2!AU$4,'[1]INTERNAL PARAMETERS-1'!$B$5:$J$44,5,FALSE))*VLOOKUP(SDBYLD2!AU$4,'[1]INTERNAL PARAMETERS-1'!$B$5:$J$44,8,FALSE)*VLOOKUP(SDBYLD2!AU$4,'[1]INTERNAL PARAMETERS-1'!$B$5:$J$44,3,FALSE)</f>
        <v>0</v>
      </c>
      <c r="AV28" s="44">
        <f>SDBYLD1!AV28*VLOOKUP(SDBYLD2!AV$4,'[1]INTERNAL PARAMETERS-1'!$B$5:$J$44,5,FALSE)*VLOOKUP(SDBYLD2!AV$4,'[1]INTERNAL PARAMETERS-1'!$B$5:$J$44,6,FALSE)*VLOOKUP(SDBYLD2!AV$4,'[1]INTERNAL PARAMETERS-1'!$B$5:$J$44,3,FALSE) + SDBYLD1!AV28*(1-VLOOKUP(SDBYLD2!AV$4,'[1]INTERNAL PARAMETERS-1'!$B$5:$J$44,5,FALSE))*VLOOKUP(SDBYLD2!AV$4,'[1]INTERNAL PARAMETERS-1'!$B$5:$J$44,8,FALSE)*VLOOKUP(SDBYLD2!AV$4,'[1]INTERNAL PARAMETERS-1'!$B$5:$J$44,3,FALSE)</f>
        <v>0</v>
      </c>
      <c r="AW28" s="44">
        <f>SDBYLD1!AW28*VLOOKUP(SDBYLD2!AW$4,'[1]INTERNAL PARAMETERS-1'!$B$5:$J$44,5,FALSE)*VLOOKUP(SDBYLD2!AW$4,'[1]INTERNAL PARAMETERS-1'!$B$5:$J$44,6,FALSE)*VLOOKUP(SDBYLD2!AW$4,'[1]INTERNAL PARAMETERS-1'!$B$5:$J$44,3,FALSE) + SDBYLD1!AW28*(1-VLOOKUP(SDBYLD2!AW$4,'[1]INTERNAL PARAMETERS-1'!$B$5:$J$44,5,FALSE))*VLOOKUP(SDBYLD2!AW$4,'[1]INTERNAL PARAMETERS-1'!$B$5:$J$44,8,FALSE)*VLOOKUP(SDBYLD2!AW$4,'[1]INTERNAL PARAMETERS-1'!$B$5:$J$44,3,FALSE)</f>
        <v>3.9128144094920057</v>
      </c>
      <c r="AX28" s="44">
        <f>SDBYLD1!AX28*VLOOKUP(SDBYLD2!AX$4,'[1]INTERNAL PARAMETERS-1'!$B$5:$J$44,5,FALSE)*VLOOKUP(SDBYLD2!AX$4,'[1]INTERNAL PARAMETERS-1'!$B$5:$J$44,6,FALSE)*VLOOKUP(SDBYLD2!AX$4,'[1]INTERNAL PARAMETERS-1'!$B$5:$J$44,3,FALSE) + SDBYLD1!AX28*(1-VLOOKUP(SDBYLD2!AX$4,'[1]INTERNAL PARAMETERS-1'!$B$5:$J$44,5,FALSE))*VLOOKUP(SDBYLD2!AX$4,'[1]INTERNAL PARAMETERS-1'!$B$5:$J$44,8,FALSE)*VLOOKUP(SDBYLD2!AX$4,'[1]INTERNAL PARAMETERS-1'!$B$5:$J$44,3,FALSE)</f>
        <v>0</v>
      </c>
      <c r="AY28" s="44">
        <f>SDBYLD1!AY28*VLOOKUP(SDBYLD2!AY$4,'[1]INTERNAL PARAMETERS-1'!$B$5:$J$44,5,FALSE)*VLOOKUP(SDBYLD2!AY$4,'[1]INTERNAL PARAMETERS-1'!$B$5:$J$44,6,FALSE)*VLOOKUP(SDBYLD2!AY$4,'[1]INTERNAL PARAMETERS-1'!$B$5:$J$44,3,FALSE) + SDBYLD1!AY28*(1-VLOOKUP(SDBYLD2!AY$4,'[1]INTERNAL PARAMETERS-1'!$B$5:$J$44,5,FALSE))*VLOOKUP(SDBYLD2!AY$4,'[1]INTERNAL PARAMETERS-1'!$B$5:$J$44,8,FALSE)*VLOOKUP(SDBYLD2!AY$4,'[1]INTERNAL PARAMETERS-1'!$B$5:$J$44,3,FALSE)</f>
        <v>0</v>
      </c>
      <c r="AZ28" s="44">
        <f>SDBYLD1!AZ28*VLOOKUP(SDBYLD2!AZ$4,'[1]INTERNAL PARAMETERS-1'!$B$5:$J$44,5,FALSE)*VLOOKUP(SDBYLD2!AZ$4,'[1]INTERNAL PARAMETERS-1'!$B$5:$J$44,6,FALSE)*VLOOKUP(SDBYLD2!AZ$4,'[1]INTERNAL PARAMETERS-1'!$B$5:$J$44,3,FALSE) + SDBYLD1!AZ28*(1-VLOOKUP(SDBYLD2!AZ$4,'[1]INTERNAL PARAMETERS-1'!$B$5:$J$44,5,FALSE))*VLOOKUP(SDBYLD2!AZ$4,'[1]INTERNAL PARAMETERS-1'!$B$5:$J$44,8,FALSE)*VLOOKUP(SDBYLD2!AZ$4,'[1]INTERNAL PARAMETERS-1'!$B$5:$J$44,3,FALSE)</f>
        <v>0</v>
      </c>
      <c r="BA28" s="44">
        <f>SDBYLD1!BA28*VLOOKUP(SDBYLD2!BA$4,'[1]INTERNAL PARAMETERS-1'!$B$5:$J$44,5,FALSE)*VLOOKUP(SDBYLD2!BA$4,'[1]INTERNAL PARAMETERS-1'!$B$5:$J$44,6,FALSE)*VLOOKUP(SDBYLD2!BA$4,'[1]INTERNAL PARAMETERS-1'!$B$5:$J$44,3,FALSE) + SDBYLD1!BA28*(1-VLOOKUP(SDBYLD2!BA$4,'[1]INTERNAL PARAMETERS-1'!$B$5:$J$44,5,FALSE))*VLOOKUP(SDBYLD2!BA$4,'[1]INTERNAL PARAMETERS-1'!$B$5:$J$44,8,FALSE)*VLOOKUP(SDBYLD2!BA$4,'[1]INTERNAL PARAMETERS-1'!$B$5:$J$44,3,FALSE)</f>
        <v>0.41401634528843256</v>
      </c>
      <c r="BB28" s="44">
        <f>SDBYLD1!BB28*VLOOKUP(SDBYLD2!BB$4,'[1]INTERNAL PARAMETERS-1'!$B$5:$J$44,5,FALSE)*VLOOKUP(SDBYLD2!BB$4,'[1]INTERNAL PARAMETERS-1'!$B$5:$J$44,6,FALSE)*VLOOKUP(SDBYLD2!BB$4,'[1]INTERNAL PARAMETERS-1'!$B$5:$J$44,3,FALSE) + SDBYLD1!BB28*(1-VLOOKUP(SDBYLD2!BB$4,'[1]INTERNAL PARAMETERS-1'!$B$5:$J$44,5,FALSE))*VLOOKUP(SDBYLD2!BB$4,'[1]INTERNAL PARAMETERS-1'!$B$5:$J$44,8,FALSE)*VLOOKUP(SDBYLD2!BB$4,'[1]INTERNAL PARAMETERS-1'!$B$5:$J$44,3,FALSE)</f>
        <v>0.70522315598135721</v>
      </c>
      <c r="BC28" s="44">
        <f>SDBYLD1!BC28*VLOOKUP(SDBYLD2!BC$4,'[1]INTERNAL PARAMETERS-1'!$B$5:$J$44,5,FALSE)*VLOOKUP(SDBYLD2!BC$4,'[1]INTERNAL PARAMETERS-1'!$B$5:$J$44,6,FALSE)*VLOOKUP(SDBYLD2!BC$4,'[1]INTERNAL PARAMETERS-1'!$B$5:$J$44,3,FALSE) + SDBYLD1!BC28*(1-VLOOKUP(SDBYLD2!BC$4,'[1]INTERNAL PARAMETERS-1'!$B$5:$J$44,5,FALSE))*VLOOKUP(SDBYLD2!BC$4,'[1]INTERNAL PARAMETERS-1'!$B$5:$J$44,8,FALSE)*VLOOKUP(SDBYLD2!BC$4,'[1]INTERNAL PARAMETERS-1'!$B$5:$J$44,3,FALSE)</f>
        <v>0.81186772913034655</v>
      </c>
      <c r="BD28" s="44">
        <f>SDBYLD1!BD28*VLOOKUP(SDBYLD2!BD$4,'[1]INTERNAL PARAMETERS-1'!$B$5:$J$44,5,FALSE)*VLOOKUP(SDBYLD2!BD$4,'[1]INTERNAL PARAMETERS-1'!$B$5:$J$44,6,FALSE)*VLOOKUP(SDBYLD2!BD$4,'[1]INTERNAL PARAMETERS-1'!$B$5:$J$44,3,FALSE) + SDBYLD1!BD28*(1-VLOOKUP(SDBYLD2!BD$4,'[1]INTERNAL PARAMETERS-1'!$B$5:$J$44,5,FALSE))*VLOOKUP(SDBYLD2!BD$4,'[1]INTERNAL PARAMETERS-1'!$B$5:$J$44,8,FALSE)*VLOOKUP(SDBYLD2!BD$4,'[1]INTERNAL PARAMETERS-1'!$B$5:$J$44,3,FALSE)</f>
        <v>0.69975186465326011</v>
      </c>
      <c r="BE28" s="44">
        <f>SDBYLD1!BE28*VLOOKUP(SDBYLD2!BE$4,'[1]INTERNAL PARAMETERS-1'!$B$5:$J$44,5,FALSE)*VLOOKUP(SDBYLD2!BE$4,'[1]INTERNAL PARAMETERS-1'!$B$5:$J$44,6,FALSE)*VLOOKUP(SDBYLD2!BE$4,'[1]INTERNAL PARAMETERS-1'!$B$5:$J$44,3,FALSE) + SDBYLD1!BE28*(1-VLOOKUP(SDBYLD2!BE$4,'[1]INTERNAL PARAMETERS-1'!$B$5:$J$44,5,FALSE))*VLOOKUP(SDBYLD2!BE$4,'[1]INTERNAL PARAMETERS-1'!$B$5:$J$44,8,FALSE)*VLOOKUP(SDBYLD2!BE$4,'[1]INTERNAL PARAMETERS-1'!$B$5:$J$44,3,FALSE)</f>
        <v>1.6829524231100585</v>
      </c>
      <c r="BF28" s="44">
        <f>SDBYLD1!BF28*VLOOKUP(SDBYLD2!BF$4,'[1]INTERNAL PARAMETERS-1'!$B$5:$J$44,5,FALSE)*VLOOKUP(SDBYLD2!BF$4,'[1]INTERNAL PARAMETERS-1'!$B$5:$J$44,6,FALSE)*VLOOKUP(SDBYLD2!BF$4,'[1]INTERNAL PARAMETERS-1'!$B$5:$J$44,3,FALSE) + SDBYLD1!BF28*(1-VLOOKUP(SDBYLD2!BF$4,'[1]INTERNAL PARAMETERS-1'!$B$5:$J$44,5,FALSE))*VLOOKUP(SDBYLD2!BF$4,'[1]INTERNAL PARAMETERS-1'!$B$5:$J$44,8,FALSE)*VLOOKUP(SDBYLD2!BF$4,'[1]INTERNAL PARAMETERS-1'!$B$5:$J$44,3,FALSE)</f>
        <v>0</v>
      </c>
      <c r="BG28" s="44">
        <f>SDBYLD1!BG28*VLOOKUP(SDBYLD2!BG$4,'[1]INTERNAL PARAMETERS-1'!$B$5:$J$44,5,FALSE)*VLOOKUP(SDBYLD2!BG$4,'[1]INTERNAL PARAMETERS-1'!$B$5:$J$44,6,FALSE)*VLOOKUP(SDBYLD2!BG$4,'[1]INTERNAL PARAMETERS-1'!$B$5:$J$44,3,FALSE) + SDBYLD1!BG28*(1-VLOOKUP(SDBYLD2!BG$4,'[1]INTERNAL PARAMETERS-1'!$B$5:$J$44,5,FALSE))*VLOOKUP(SDBYLD2!BG$4,'[1]INTERNAL PARAMETERS-1'!$B$5:$J$44,8,FALSE)*VLOOKUP(SDBYLD2!BG$4,'[1]INTERNAL PARAMETERS-1'!$B$5:$J$44,3,FALSE)</f>
        <v>0.81130556642131457</v>
      </c>
      <c r="BH28" s="44">
        <f>SDBYLD1!BH28*VLOOKUP(SDBYLD2!BH$4,'[1]INTERNAL PARAMETERS-1'!$B$5:$J$44,5,FALSE)*VLOOKUP(SDBYLD2!BH$4,'[1]INTERNAL PARAMETERS-1'!$B$5:$J$44,6,FALSE)*VLOOKUP(SDBYLD2!BH$4,'[1]INTERNAL PARAMETERS-1'!$B$5:$J$44,3,FALSE) + SDBYLD1!BH28*(1-VLOOKUP(SDBYLD2!BH$4,'[1]INTERNAL PARAMETERS-1'!$B$5:$J$44,5,FALSE))*VLOOKUP(SDBYLD2!BH$4,'[1]INTERNAL PARAMETERS-1'!$B$5:$J$44,8,FALSE)*VLOOKUP(SDBYLD2!BH$4,'[1]INTERNAL PARAMETERS-1'!$B$5:$J$44,3,FALSE)</f>
        <v>2.5294697344281952E-3</v>
      </c>
      <c r="BI28" s="44">
        <f>SDBYLD1!BI28*VLOOKUP(SDBYLD2!BI$4,'[1]INTERNAL PARAMETERS-1'!$B$5:$J$44,5,FALSE)*VLOOKUP(SDBYLD2!BI$4,'[1]INTERNAL PARAMETERS-1'!$B$5:$J$44,6,FALSE)*VLOOKUP(SDBYLD2!BI$4,'[1]INTERNAL PARAMETERS-1'!$B$5:$J$44,3,FALSE) + SDBYLD1!BI28*(1-VLOOKUP(SDBYLD2!BI$4,'[1]INTERNAL PARAMETERS-1'!$B$5:$J$44,5,FALSE))*VLOOKUP(SDBYLD2!BI$4,'[1]INTERNAL PARAMETERS-1'!$B$5:$J$44,8,FALSE)*VLOOKUP(SDBYLD2!BI$4,'[1]INTERNAL PARAMETERS-1'!$B$5:$J$44,3,FALSE)</f>
        <v>0</v>
      </c>
      <c r="BJ28" s="44">
        <f>SDBYLD1!BJ28*VLOOKUP(SDBYLD2!BJ$4,'[1]INTERNAL PARAMETERS-1'!$B$5:$J$44,5,FALSE)*VLOOKUP(SDBYLD2!BJ$4,'[1]INTERNAL PARAMETERS-1'!$B$5:$J$44,6,FALSE)*VLOOKUP(SDBYLD2!BJ$4,'[1]INTERNAL PARAMETERS-1'!$B$5:$J$44,3,FALSE) + SDBYLD1!BJ28*(1-VLOOKUP(SDBYLD2!BJ$4,'[1]INTERNAL PARAMETERS-1'!$B$5:$J$44,5,FALSE))*VLOOKUP(SDBYLD2!BJ$4,'[1]INTERNAL PARAMETERS-1'!$B$5:$J$44,8,FALSE)*VLOOKUP(SDBYLD2!BJ$4,'[1]INTERNAL PARAMETERS-1'!$B$5:$J$44,3,FALSE)</f>
        <v>0.15272894273488843</v>
      </c>
      <c r="BK28" s="44">
        <f>SDBYLD1!BK28*VLOOKUP(SDBYLD2!BK$4,'[1]INTERNAL PARAMETERS-1'!$B$5:$J$44,5,FALSE)*VLOOKUP(SDBYLD2!BK$4,'[1]INTERNAL PARAMETERS-1'!$B$5:$J$44,6,FALSE)*VLOOKUP(SDBYLD2!BK$4,'[1]INTERNAL PARAMETERS-1'!$B$5:$J$44,3,FALSE) + SDBYLD1!BK28*(1-VLOOKUP(SDBYLD2!BK$4,'[1]INTERNAL PARAMETERS-1'!$B$5:$J$44,5,FALSE))*VLOOKUP(SDBYLD2!BK$4,'[1]INTERNAL PARAMETERS-1'!$B$5:$J$44,8,FALSE)*VLOOKUP(SDBYLD2!BK$4,'[1]INTERNAL PARAMETERS-1'!$B$5:$J$44,3,FALSE)</f>
        <v>0.24926477754095172</v>
      </c>
      <c r="BL28" s="44">
        <f>SDBYLD1!BL28*VLOOKUP(SDBYLD2!BL$4,'[1]INTERNAL PARAMETERS-1'!$B$5:$J$44,5,FALSE)*VLOOKUP(SDBYLD2!BL$4,'[1]INTERNAL PARAMETERS-1'!$B$5:$J$44,6,FALSE)*VLOOKUP(SDBYLD2!BL$4,'[1]INTERNAL PARAMETERS-1'!$B$5:$J$44,3,FALSE) + SDBYLD1!BL28*(1-VLOOKUP(SDBYLD2!BL$4,'[1]INTERNAL PARAMETERS-1'!$B$5:$J$44,5,FALSE))*VLOOKUP(SDBYLD2!BL$4,'[1]INTERNAL PARAMETERS-1'!$B$5:$J$44,8,FALSE)*VLOOKUP(SDBYLD2!BL$4,'[1]INTERNAL PARAMETERS-1'!$B$5:$J$44,3,FALSE)</f>
        <v>0.84182743899345247</v>
      </c>
      <c r="BM28" s="44">
        <f>SDBYLD1!BM28*VLOOKUP(SDBYLD2!BM$4,'[1]INTERNAL PARAMETERS-1'!$B$5:$J$44,5,FALSE)*VLOOKUP(SDBYLD2!BM$4,'[1]INTERNAL PARAMETERS-1'!$B$5:$J$44,6,FALSE)*VLOOKUP(SDBYLD2!BM$4,'[1]INTERNAL PARAMETERS-1'!$B$5:$J$44,3,FALSE) + SDBYLD1!BM28*(1-VLOOKUP(SDBYLD2!BM$4,'[1]INTERNAL PARAMETERS-1'!$B$5:$J$44,5,FALSE))*VLOOKUP(SDBYLD2!BM$4,'[1]INTERNAL PARAMETERS-1'!$B$5:$J$44,8,FALSE)*VLOOKUP(SDBYLD2!BM$4,'[1]INTERNAL PARAMETERS-1'!$B$5:$J$44,3,FALSE)</f>
        <v>0.1520543771905524</v>
      </c>
      <c r="BN28" s="44">
        <f>SDBYLD1!BN28*VLOOKUP(SDBYLD2!BN$4,'[1]INTERNAL PARAMETERS-1'!$B$5:$J$44,5,FALSE)*VLOOKUP(SDBYLD2!BN$4,'[1]INTERNAL PARAMETERS-1'!$B$5:$J$44,6,FALSE)*VLOOKUP(SDBYLD2!BN$4,'[1]INTERNAL PARAMETERS-1'!$B$5:$J$44,3,FALSE) + SDBYLD1!BN28*(1-VLOOKUP(SDBYLD2!BN$4,'[1]INTERNAL PARAMETERS-1'!$B$5:$J$44,5,FALSE))*VLOOKUP(SDBYLD2!BN$4,'[1]INTERNAL PARAMETERS-1'!$B$5:$J$44,8,FALSE)*VLOOKUP(SDBYLD2!BN$4,'[1]INTERNAL PARAMETERS-1'!$B$5:$J$44,3,FALSE)</f>
        <v>0.21533415969582592</v>
      </c>
      <c r="BO28" s="44">
        <f>SDBYLD1!BO28*VLOOKUP(SDBYLD2!BO$4,'[1]INTERNAL PARAMETERS-1'!$B$5:$J$44,5,FALSE)*VLOOKUP(SDBYLD2!BO$4,'[1]INTERNAL PARAMETERS-1'!$B$5:$J$44,6,FALSE)*VLOOKUP(SDBYLD2!BO$4,'[1]INTERNAL PARAMETERS-1'!$B$5:$J$44,3,FALSE) + SDBYLD1!BO28*(1-VLOOKUP(SDBYLD2!BO$4,'[1]INTERNAL PARAMETERS-1'!$B$5:$J$44,5,FALSE))*VLOOKUP(SDBYLD2!BO$4,'[1]INTERNAL PARAMETERS-1'!$B$5:$J$44,8,FALSE)*VLOOKUP(SDBYLD2!BO$4,'[1]INTERNAL PARAMETERS-1'!$B$5:$J$44,3,FALSE)</f>
        <v>0.19477049712430958</v>
      </c>
      <c r="BP28" s="44">
        <f>SDBYLD1!BP28*VLOOKUP(SDBYLD2!BP$4,'[1]INTERNAL PARAMETERS-1'!$B$5:$J$44,5,FALSE)*VLOOKUP(SDBYLD2!BP$4,'[1]INTERNAL PARAMETERS-1'!$B$5:$J$44,6,FALSE)*VLOOKUP(SDBYLD2!BP$4,'[1]INTERNAL PARAMETERS-1'!$B$5:$J$44,3,FALSE) + SDBYLD1!BP28*(1-VLOOKUP(SDBYLD2!BP$4,'[1]INTERNAL PARAMETERS-1'!$B$5:$J$44,5,FALSE))*VLOOKUP(SDBYLD2!BP$4,'[1]INTERNAL PARAMETERS-1'!$B$5:$J$44,8,FALSE)*VLOOKUP(SDBYLD2!BP$4,'[1]INTERNAL PARAMETERS-1'!$B$5:$J$44,3,FALSE)</f>
        <v>1.5512779336948695E-2</v>
      </c>
      <c r="BQ28" s="44">
        <f>SDBYLD1!BQ28*VLOOKUP(SDBYLD2!BQ$4,'[1]INTERNAL PARAMETERS-1'!$B$5:$J$44,5,FALSE)*VLOOKUP(SDBYLD2!BQ$4,'[1]INTERNAL PARAMETERS-1'!$B$5:$J$44,6,FALSE)*VLOOKUP(SDBYLD2!BQ$4,'[1]INTERNAL PARAMETERS-1'!$B$5:$J$44,3,FALSE) + SDBYLD1!BQ28*(1-VLOOKUP(SDBYLD2!BQ$4,'[1]INTERNAL PARAMETERS-1'!$B$5:$J$44,5,FALSE))*VLOOKUP(SDBYLD2!BQ$4,'[1]INTERNAL PARAMETERS-1'!$B$5:$J$44,8,FALSE)*VLOOKUP(SDBYLD2!BQ$4,'[1]INTERNAL PARAMETERS-1'!$B$5:$J$44,3,FALSE)</f>
        <v>0.76955659711149382</v>
      </c>
      <c r="BR28" s="44">
        <f>SDBYLD1!BR28*VLOOKUP(SDBYLD2!BR$4,'[1]INTERNAL PARAMETERS-1'!$B$5:$J$44,5,FALSE)*VLOOKUP(SDBYLD2!BR$4,'[1]INTERNAL PARAMETERS-1'!$B$5:$J$44,6,FALSE)*VLOOKUP(SDBYLD2!BR$4,'[1]INTERNAL PARAMETERS-1'!$B$5:$J$44,3,FALSE) + SDBYLD1!BR28*(1-VLOOKUP(SDBYLD2!BR$4,'[1]INTERNAL PARAMETERS-1'!$B$5:$J$44,5,FALSE))*VLOOKUP(SDBYLD2!BR$4,'[1]INTERNAL PARAMETERS-1'!$B$5:$J$44,8,FALSE)*VLOOKUP(SDBYLD2!BR$4,'[1]INTERNAL PARAMETERS-1'!$B$5:$J$44,3,FALSE)</f>
        <v>2.4217629654251182E-2</v>
      </c>
      <c r="BS28" s="44">
        <f>SDBYLD1!BS28*VLOOKUP(SDBYLD2!BS$4,'[1]INTERNAL PARAMETERS-1'!$B$5:$J$44,5,FALSE)*VLOOKUP(SDBYLD2!BS$4,'[1]INTERNAL PARAMETERS-1'!$B$5:$J$44,6,FALSE)*VLOOKUP(SDBYLD2!BS$4,'[1]INTERNAL PARAMETERS-1'!$B$5:$J$44,3,FALSE) + SDBYLD1!BS28*(1-VLOOKUP(SDBYLD2!BS$4,'[1]INTERNAL PARAMETERS-1'!$B$5:$J$44,5,FALSE))*VLOOKUP(SDBYLD2!BS$4,'[1]INTERNAL PARAMETERS-1'!$B$5:$J$44,8,FALSE)*VLOOKUP(SDBYLD2!BS$4,'[1]INTERNAL PARAMETERS-1'!$B$5:$J$44,3,FALSE)</f>
        <v>1.6628210527450955E-3</v>
      </c>
      <c r="BT28" s="44">
        <f>SDBYLD1!BT28*VLOOKUP(SDBYLD2!BT$4,'[1]INTERNAL PARAMETERS-1'!$B$5:$J$44,5,FALSE)*VLOOKUP(SDBYLD2!BT$4,'[1]INTERNAL PARAMETERS-1'!$B$5:$J$44,6,FALSE)*VLOOKUP(SDBYLD2!BT$4,'[1]INTERNAL PARAMETERS-1'!$B$5:$J$44,3,FALSE) + SDBYLD1!BT28*(1-VLOOKUP(SDBYLD2!BT$4,'[1]INTERNAL PARAMETERS-1'!$B$5:$J$44,5,FALSE))*VLOOKUP(SDBYLD2!BT$4,'[1]INTERNAL PARAMETERS-1'!$B$5:$J$44,8,FALSE)*VLOOKUP(SDBYLD2!BT$4,'[1]INTERNAL PARAMETERS-1'!$B$5:$J$44,3,FALSE)</f>
        <v>0</v>
      </c>
      <c r="BU28" s="44">
        <f>SDBYLD1!BU28*VLOOKUP(SDBYLD2!BU$4,'[1]INTERNAL PARAMETERS-1'!$B$5:$J$44,5,FALSE)*VLOOKUP(SDBYLD2!BU$4,'[1]INTERNAL PARAMETERS-1'!$B$5:$J$44,6,FALSE)*VLOOKUP(SDBYLD2!BU$4,'[1]INTERNAL PARAMETERS-1'!$B$5:$J$44,3,FALSE) + SDBYLD1!BU28*(1-VLOOKUP(SDBYLD2!BU$4,'[1]INTERNAL PARAMETERS-1'!$B$5:$J$44,5,FALSE))*VLOOKUP(SDBYLD2!BU$4,'[1]INTERNAL PARAMETERS-1'!$B$5:$J$44,8,FALSE)*VLOOKUP(SDBYLD2!BU$4,'[1]INTERNAL PARAMETERS-1'!$B$5:$J$44,3,FALSE)</f>
        <v>0</v>
      </c>
      <c r="BV28" s="44">
        <f>SDBYLD1!BV28*VLOOKUP(SDBYLD2!BV$4,'[1]INTERNAL PARAMETERS-1'!$B$5:$J$44,5,FALSE)*VLOOKUP(SDBYLD2!BV$4,'[1]INTERNAL PARAMETERS-1'!$B$5:$J$44,6,FALSE)*VLOOKUP(SDBYLD2!BV$4,'[1]INTERNAL PARAMETERS-1'!$B$5:$J$44,3,FALSE) + SDBYLD1!BV28*(1-VLOOKUP(SDBYLD2!BV$4,'[1]INTERNAL PARAMETERS-1'!$B$5:$J$44,5,FALSE))*VLOOKUP(SDBYLD2!BV$4,'[1]INTERNAL PARAMETERS-1'!$B$5:$J$44,8,FALSE)*VLOOKUP(SDBYLD2!BV$4,'[1]INTERNAL PARAMETERS-1'!$B$5:$J$44,3,FALSE)</f>
        <v>0</v>
      </c>
      <c r="BW28" s="44">
        <f>SDBYLD1!BW28*VLOOKUP(SDBYLD2!BW$4,'[1]INTERNAL PARAMETERS-1'!$B$5:$J$44,5,FALSE)*VLOOKUP(SDBYLD2!BW$4,'[1]INTERNAL PARAMETERS-1'!$B$5:$J$44,6,FALSE)*VLOOKUP(SDBYLD2!BW$4,'[1]INTERNAL PARAMETERS-1'!$B$5:$J$44,3,FALSE) + SDBYLD1!BW28*(1-VLOOKUP(SDBYLD2!BW$4,'[1]INTERNAL PARAMETERS-1'!$B$5:$J$44,5,FALSE))*VLOOKUP(SDBYLD2!BW$4,'[1]INTERNAL PARAMETERS-1'!$B$5:$J$44,8,FALSE)*VLOOKUP(SDBYLD2!BW$4,'[1]INTERNAL PARAMETERS-1'!$B$5:$J$44,3,FALSE)</f>
        <v>0</v>
      </c>
      <c r="BX28" s="44">
        <f>SDBYLD1!BX28*VLOOKUP(SDBYLD2!BX$4,'[1]INTERNAL PARAMETERS-1'!$B$5:$J$44,5,FALSE)*VLOOKUP(SDBYLD2!BX$4,'[1]INTERNAL PARAMETERS-1'!$B$5:$J$44,6,FALSE)*VLOOKUP(SDBYLD2!BX$4,'[1]INTERNAL PARAMETERS-1'!$B$5:$J$44,3,FALSE) + SDBYLD1!BX28*(1-VLOOKUP(SDBYLD2!BX$4,'[1]INTERNAL PARAMETERS-1'!$B$5:$J$44,5,FALSE))*VLOOKUP(SDBYLD2!BX$4,'[1]INTERNAL PARAMETERS-1'!$B$5:$J$44,8,FALSE)*VLOOKUP(SDBYLD2!BX$4,'[1]INTERNAL PARAMETERS-1'!$B$5:$J$44,3,FALSE)</f>
        <v>0</v>
      </c>
      <c r="BY28" s="44">
        <f>SDBYLD1!BY28*VLOOKUP(SDBYLD2!BY$4,'[1]INTERNAL PARAMETERS-1'!$B$5:$J$44,5,FALSE)*VLOOKUP(SDBYLD2!BY$4,'[1]INTERNAL PARAMETERS-1'!$B$5:$J$44,6,FALSE)*VLOOKUP(SDBYLD2!BY$4,'[1]INTERNAL PARAMETERS-1'!$B$5:$J$44,3,FALSE) + SDBYLD1!BY28*(1-VLOOKUP(SDBYLD2!BY$4,'[1]INTERNAL PARAMETERS-1'!$B$5:$J$44,5,FALSE))*VLOOKUP(SDBYLD2!BY$4,'[1]INTERNAL PARAMETERS-1'!$B$5:$J$44,8,FALSE)*VLOOKUP(SDBYLD2!BY$4,'[1]INTERNAL PARAMETERS-1'!$B$5:$J$44,3,FALSE)</f>
        <v>0</v>
      </c>
      <c r="BZ28" s="44">
        <f>SDBYLD1!BZ28*VLOOKUP(SDBYLD2!BZ$4,'[1]INTERNAL PARAMETERS-1'!$B$5:$J$44,5,FALSE)*VLOOKUP(SDBYLD2!BZ$4,'[1]INTERNAL PARAMETERS-1'!$B$5:$J$44,6,FALSE)*VLOOKUP(SDBYLD2!BZ$4,'[1]INTERNAL PARAMETERS-1'!$B$5:$J$44,3,FALSE) + SDBYLD1!BZ28*(1-VLOOKUP(SDBYLD2!BZ$4,'[1]INTERNAL PARAMETERS-1'!$B$5:$J$44,5,FALSE))*VLOOKUP(SDBYLD2!BZ$4,'[1]INTERNAL PARAMETERS-1'!$B$5:$J$44,8,FALSE)*VLOOKUP(SDBYLD2!BZ$4,'[1]INTERNAL PARAMETERS-1'!$B$5:$J$44,3,FALSE)</f>
        <v>2.4528310562656214E-3</v>
      </c>
      <c r="CA28" s="44">
        <f>SDBYLD1!CA28*VLOOKUP(SDBYLD2!CA$4,'[1]INTERNAL PARAMETERS-1'!$B$5:$J$44,5,FALSE)*VLOOKUP(SDBYLD2!CA$4,'[1]INTERNAL PARAMETERS-1'!$B$5:$J$44,6,FALSE)*VLOOKUP(SDBYLD2!CA$4,'[1]INTERNAL PARAMETERS-1'!$B$5:$J$44,3,FALSE) + SDBYLD1!CA28*(1-VLOOKUP(SDBYLD2!CA$4,'[1]INTERNAL PARAMETERS-1'!$B$5:$J$44,5,FALSE))*VLOOKUP(SDBYLD2!CA$4,'[1]INTERNAL PARAMETERS-1'!$B$5:$J$44,8,FALSE)*VLOOKUP(SDBYLD2!CA$4,'[1]INTERNAL PARAMETERS-1'!$B$5:$J$44,3,FALSE)</f>
        <v>0</v>
      </c>
      <c r="CB28" s="44">
        <f>SDBYLD1!CB28*VLOOKUP(SDBYLD2!CB$4,'[1]INTERNAL PARAMETERS-1'!$B$5:$J$44,5,FALSE)*VLOOKUP(SDBYLD2!CB$4,'[1]INTERNAL PARAMETERS-1'!$B$5:$J$44,6,FALSE)*VLOOKUP(SDBYLD2!CB$4,'[1]INTERNAL PARAMETERS-1'!$B$5:$J$44,3,FALSE) + SDBYLD1!CB28*(1-VLOOKUP(SDBYLD2!CB$4,'[1]INTERNAL PARAMETERS-1'!$B$5:$J$44,5,FALSE))*VLOOKUP(SDBYLD2!CB$4,'[1]INTERNAL PARAMETERS-1'!$B$5:$J$44,8,FALSE)*VLOOKUP(SDBYLD2!CB$4,'[1]INTERNAL PARAMETERS-1'!$B$5:$J$44,3,FALSE)</f>
        <v>0</v>
      </c>
      <c r="CC28" s="44">
        <f>SDBYLD1!CC28*VLOOKUP(SDBYLD2!CC$4,'[1]INTERNAL PARAMETERS-1'!$B$5:$J$44,5,FALSE)*VLOOKUP(SDBYLD2!CC$4,'[1]INTERNAL PARAMETERS-1'!$B$5:$J$44,6,FALSE)*VLOOKUP(SDBYLD2!CC$4,'[1]INTERNAL PARAMETERS-1'!$B$5:$J$44,3,FALSE) + SDBYLD1!CC28*(1-VLOOKUP(SDBYLD2!CC$4,'[1]INTERNAL PARAMETERS-1'!$B$5:$J$44,5,FALSE))*VLOOKUP(SDBYLD2!CC$4,'[1]INTERNAL PARAMETERS-1'!$B$5:$J$44,8,FALSE)*VLOOKUP(SDBYLD2!CC$4,'[1]INTERNAL PARAMETERS-1'!$B$5:$J$44,3,FALSE)</f>
        <v>7.5705188322583248E-3</v>
      </c>
      <c r="CD28" s="44">
        <f>SDBYLD1!CD28*VLOOKUP(SDBYLD2!CD$4,'[1]INTERNAL PARAMETERS-1'!$B$5:$J$44,5,FALSE)*VLOOKUP(SDBYLD2!CD$4,'[1]INTERNAL PARAMETERS-1'!$B$5:$J$44,6,FALSE)*VLOOKUP(SDBYLD2!CD$4,'[1]INTERNAL PARAMETERS-1'!$B$5:$J$44,3,FALSE) + SDBYLD1!CD28*(1-VLOOKUP(SDBYLD2!CD$4,'[1]INTERNAL PARAMETERS-1'!$B$5:$J$44,5,FALSE))*VLOOKUP(SDBYLD2!CD$4,'[1]INTERNAL PARAMETERS-1'!$B$5:$J$44,8,FALSE)*VLOOKUP(SDBYLD2!CD$4,'[1]INTERNAL PARAMETERS-1'!$B$5:$J$44,3,FALSE)</f>
        <v>1.2718480379417613E-2</v>
      </c>
      <c r="CE28" s="44">
        <f>SDBYLD1!CE28*VLOOKUP(SDBYLD2!CE$4,'[1]INTERNAL PARAMETERS-1'!$B$5:$J$44,5,FALSE)*VLOOKUP(SDBYLD2!CE$4,'[1]INTERNAL PARAMETERS-1'!$B$5:$J$44,6,FALSE)*VLOOKUP(SDBYLD2!CE$4,'[1]INTERNAL PARAMETERS-1'!$B$5:$J$44,3,FALSE) + SDBYLD1!CE28*(1-VLOOKUP(SDBYLD2!CE$4,'[1]INTERNAL PARAMETERS-1'!$B$5:$J$44,5,FALSE))*VLOOKUP(SDBYLD2!CE$4,'[1]INTERNAL PARAMETERS-1'!$B$5:$J$44,8,FALSE)*VLOOKUP(SDBYLD2!CE$4,'[1]INTERNAL PARAMETERS-1'!$B$5:$J$44,3,FALSE)</f>
        <v>2.4340424204493508E-2</v>
      </c>
      <c r="CF28" s="44">
        <f>SDBYLD1!CF28*VLOOKUP(SDBYLD2!CF$4,'[1]INTERNAL PARAMETERS-1'!$B$5:$J$44,5,FALSE)*VLOOKUP(SDBYLD2!CF$4,'[1]INTERNAL PARAMETERS-1'!$B$5:$J$44,6,FALSE)*VLOOKUP(SDBYLD2!CF$4,'[1]INTERNAL PARAMETERS-1'!$B$5:$J$44,3,FALSE) + SDBYLD1!CF28*(1-VLOOKUP(SDBYLD2!CF$4,'[1]INTERNAL PARAMETERS-1'!$B$5:$J$44,5,FALSE))*VLOOKUP(SDBYLD2!CF$4,'[1]INTERNAL PARAMETERS-1'!$B$5:$J$44,8,FALSE)*VLOOKUP(SDBYLD2!CF$4,'[1]INTERNAL PARAMETERS-1'!$B$5:$J$44,3,FALSE)</f>
        <v>7.5579622010976521E-3</v>
      </c>
      <c r="CG28" s="44">
        <f>SDBYLD1!CG28*VLOOKUP(SDBYLD2!CG$4,'[1]INTERNAL PARAMETERS-1'!$B$5:$J$44,5,FALSE)*VLOOKUP(SDBYLD2!CG$4,'[1]INTERNAL PARAMETERS-1'!$B$5:$J$44,6,FALSE)*VLOOKUP(SDBYLD2!CG$4,'[1]INTERNAL PARAMETERS-1'!$B$5:$J$44,3,FALSE) + SDBYLD1!CG28*(1-VLOOKUP(SDBYLD2!CG$4,'[1]INTERNAL PARAMETERS-1'!$B$5:$J$44,5,FALSE))*VLOOKUP(SDBYLD2!CG$4,'[1]INTERNAL PARAMETERS-1'!$B$5:$J$44,8,FALSE)*VLOOKUP(SDBYLD2!CG$4,'[1]INTERNAL PARAMETERS-1'!$B$5:$J$44,3,FALSE)</f>
        <v>0</v>
      </c>
      <c r="CH28" s="43">
        <f>SDBYLD1!CH28*VLOOKUP(SDBYLD2!CH$4,'[1]INTERNAL PARAMETERS-1'!$B$5:$J$44,5,FALSE)*VLOOKUP(SDBYLD2!CH$4,'[1]INTERNAL PARAMETERS-1'!$B$5:$J$44,6,FALSE)*VLOOKUP(SDBYLD2!CH$4,'[1]INTERNAL PARAMETERS-1'!$B$5:$J$44,3,FALSE) + SDBYLD1!CH28*(1-VLOOKUP(SDBYLD2!CH$4,'[1]INTERNAL PARAMETERS-1'!$B$5:$J$44,5,FALSE))*VLOOKUP(SDBYLD2!CH$4,'[1]INTERNAL PARAMETERS-1'!$B$5:$J$44,8,FALSE)*VLOOKUP(SDBYLD2!CH$4,'[1]INTERNAL PARAMETERS-1'!$B$5:$J$44,3,FALSE)</f>
        <v>0</v>
      </c>
      <c r="CJ28" s="45">
        <f t="shared" si="0"/>
        <v>676.31445879024852</v>
      </c>
      <c r="CK28" s="43">
        <f t="shared" si="1"/>
        <v>11.712031200920155</v>
      </c>
    </row>
    <row r="29" spans="2:89" x14ac:dyDescent="0.4">
      <c r="B29" s="58" t="s">
        <v>5</v>
      </c>
      <c r="C29" s="57" t="s">
        <v>50</v>
      </c>
      <c r="D29" s="57" t="s">
        <v>61</v>
      </c>
      <c r="E29" s="133">
        <f>SDBeam!X29</f>
        <v>986.90190377170188</v>
      </c>
      <c r="F29" s="56">
        <f>'[1]INTERNAL PARAMETERS-1'!M11</f>
        <v>53.995000000000005</v>
      </c>
      <c r="G29" s="45">
        <f>SDBYLD1!G29*VLOOKUP(SDBYLD2!G$4,'[1]INTERNAL PARAMETERS-1'!$B$5:$J$44,5,FALSE)*VLOOKUP(SDBYLD2!G$4,'[1]INTERNAL PARAMETERS-1'!$B$5:$J$44,7,FALSE)*SDBYLD2!$F29 + SDBYLD1!G29*(1-VLOOKUP(SDBYLD2!G$4,'[1]INTERNAL PARAMETERS-1'!$B$5:$J$44,5,FALSE))*VLOOKUP(SDBYLD2!G$4,'[1]INTERNAL PARAMETERS-1'!$B$5:$J$44,9,FALSE)*SDBYLD2!$F29</f>
        <v>317.03499130061232</v>
      </c>
      <c r="H29" s="44">
        <f>SDBYLD1!H29*VLOOKUP(SDBYLD2!H$4,'[1]INTERNAL PARAMETERS-1'!$B$5:$J$44,5,FALSE)*VLOOKUP(SDBYLD2!H$4,'[1]INTERNAL PARAMETERS-1'!$B$5:$J$44,7,FALSE)*SDBYLD2!$F29 + SDBYLD1!H29*(1-VLOOKUP(SDBYLD2!H$4,'[1]INTERNAL PARAMETERS-1'!$B$5:$J$44,5,FALSE))*VLOOKUP(SDBYLD2!H$4,'[1]INTERNAL PARAMETERS-1'!$B$5:$J$44,9,FALSE)*SDBYLD2!$F29</f>
        <v>125.18383842769751</v>
      </c>
      <c r="I29" s="44">
        <f>SDBYLD1!I29*VLOOKUP(SDBYLD2!I$4,'[1]INTERNAL PARAMETERS-1'!$B$5:$J$44,5,FALSE)*VLOOKUP(SDBYLD2!I$4,'[1]INTERNAL PARAMETERS-1'!$B$5:$J$44,7,FALSE)*SDBYLD2!$F29 + SDBYLD1!I29*(1-VLOOKUP(SDBYLD2!I$4,'[1]INTERNAL PARAMETERS-1'!$B$5:$J$44,5,FALSE))*VLOOKUP(SDBYLD2!I$4,'[1]INTERNAL PARAMETERS-1'!$B$5:$J$44,9,FALSE)*SDBYLD2!$F29</f>
        <v>142.77673278332327</v>
      </c>
      <c r="J29" s="44">
        <f>SDBYLD1!J29*VLOOKUP(SDBYLD2!J$4,'[1]INTERNAL PARAMETERS-1'!$B$5:$J$44,5,FALSE)*VLOOKUP(SDBYLD2!J$4,'[1]INTERNAL PARAMETERS-1'!$B$5:$J$44,7,FALSE)*SDBYLD2!$F29 + SDBYLD1!J29*(1-VLOOKUP(SDBYLD2!J$4,'[1]INTERNAL PARAMETERS-1'!$B$5:$J$44,5,FALSE))*VLOOKUP(SDBYLD2!J$4,'[1]INTERNAL PARAMETERS-1'!$B$5:$J$44,9,FALSE)*SDBYLD2!$F29</f>
        <v>0</v>
      </c>
      <c r="K29" s="44">
        <f>SDBYLD1!K29*VLOOKUP(SDBYLD2!K$4,'[1]INTERNAL PARAMETERS-1'!$B$5:$J$44,5,FALSE)*VLOOKUP(SDBYLD2!K$4,'[1]INTERNAL PARAMETERS-1'!$B$5:$J$44,7,FALSE)*SDBYLD2!$F29 + SDBYLD1!K29*(1-VLOOKUP(SDBYLD2!K$4,'[1]INTERNAL PARAMETERS-1'!$B$5:$J$44,5,FALSE))*VLOOKUP(SDBYLD2!K$4,'[1]INTERNAL PARAMETERS-1'!$B$5:$J$44,9,FALSE)*SDBYLD2!$F29</f>
        <v>0</v>
      </c>
      <c r="L29" s="44">
        <f>SDBYLD1!L29*VLOOKUP(SDBYLD2!L$4,'[1]INTERNAL PARAMETERS-1'!$B$5:$J$44,5,FALSE)*VLOOKUP(SDBYLD2!L$4,'[1]INTERNAL PARAMETERS-1'!$B$5:$J$44,7,FALSE)*SDBYLD2!$F29 + SDBYLD1!L29*(1-VLOOKUP(SDBYLD2!L$4,'[1]INTERNAL PARAMETERS-1'!$B$5:$J$44,5,FALSE))*VLOOKUP(SDBYLD2!L$4,'[1]INTERNAL PARAMETERS-1'!$B$5:$J$44,9,FALSE)*SDBYLD2!$F29</f>
        <v>0</v>
      </c>
      <c r="M29" s="44">
        <f>SDBYLD1!M29*VLOOKUP(SDBYLD2!M$4,'[1]INTERNAL PARAMETERS-1'!$B$5:$J$44,5,FALSE)*VLOOKUP(SDBYLD2!M$4,'[1]INTERNAL PARAMETERS-1'!$B$5:$J$44,7,FALSE)*SDBYLD2!$F29 + SDBYLD1!M29*(1-VLOOKUP(SDBYLD2!M$4,'[1]INTERNAL PARAMETERS-1'!$B$5:$J$44,5,FALSE))*VLOOKUP(SDBYLD2!M$4,'[1]INTERNAL PARAMETERS-1'!$B$5:$J$44,9,FALSE)*SDBYLD2!$F29</f>
        <v>2.1927676858086658</v>
      </c>
      <c r="N29" s="44">
        <f>SDBYLD1!N29*VLOOKUP(SDBYLD2!N$4,'[1]INTERNAL PARAMETERS-1'!$B$5:$J$44,5,FALSE)*VLOOKUP(SDBYLD2!N$4,'[1]INTERNAL PARAMETERS-1'!$B$5:$J$44,7,FALSE)*SDBYLD2!$F29 + SDBYLD1!N29*(1-VLOOKUP(SDBYLD2!N$4,'[1]INTERNAL PARAMETERS-1'!$B$5:$J$44,5,FALSE))*VLOOKUP(SDBYLD2!N$4,'[1]INTERNAL PARAMETERS-1'!$B$5:$J$44,9,FALSE)*SDBYLD2!$F29</f>
        <v>0.49660869564632254</v>
      </c>
      <c r="O29" s="44">
        <f>SDBYLD1!O29*VLOOKUP(SDBYLD2!O$4,'[1]INTERNAL PARAMETERS-1'!$B$5:$J$44,5,FALSE)*VLOOKUP(SDBYLD2!O$4,'[1]INTERNAL PARAMETERS-1'!$B$5:$J$44,7,FALSE)*SDBYLD2!$F29 + SDBYLD1!O29*(1-VLOOKUP(SDBYLD2!O$4,'[1]INTERNAL PARAMETERS-1'!$B$5:$J$44,5,FALSE))*VLOOKUP(SDBYLD2!O$4,'[1]INTERNAL PARAMETERS-1'!$B$5:$J$44,9,FALSE)*SDBYLD2!$F29</f>
        <v>0</v>
      </c>
      <c r="P29" s="44">
        <f>SDBYLD1!P29*VLOOKUP(SDBYLD2!P$4,'[1]INTERNAL PARAMETERS-1'!$B$5:$J$44,5,FALSE)*VLOOKUP(SDBYLD2!P$4,'[1]INTERNAL PARAMETERS-1'!$B$5:$J$44,7,FALSE)*SDBYLD2!$F29 + SDBYLD1!P29*(1-VLOOKUP(SDBYLD2!P$4,'[1]INTERNAL PARAMETERS-1'!$B$5:$J$44,5,FALSE))*VLOOKUP(SDBYLD2!P$4,'[1]INTERNAL PARAMETERS-1'!$B$5:$J$44,9,FALSE)*SDBYLD2!$F29</f>
        <v>0</v>
      </c>
      <c r="Q29" s="44">
        <f>SDBYLD1!Q29*VLOOKUP(SDBYLD2!Q$4,'[1]INTERNAL PARAMETERS-1'!$B$5:$J$44,5,FALSE)*VLOOKUP(SDBYLD2!Q$4,'[1]INTERNAL PARAMETERS-1'!$B$5:$J$44,7,FALSE)*SDBYLD2!$F29 + SDBYLD1!Q29*(1-VLOOKUP(SDBYLD2!Q$4,'[1]INTERNAL PARAMETERS-1'!$B$5:$J$44,5,FALSE))*VLOOKUP(SDBYLD2!Q$4,'[1]INTERNAL PARAMETERS-1'!$B$5:$J$44,9,FALSE)*SDBYLD2!$F29</f>
        <v>0</v>
      </c>
      <c r="R29" s="44">
        <f>SDBYLD1!R29*VLOOKUP(SDBYLD2!R$4,'[1]INTERNAL PARAMETERS-1'!$B$5:$J$44,5,FALSE)*VLOOKUP(SDBYLD2!R$4,'[1]INTERNAL PARAMETERS-1'!$B$5:$J$44,7,FALSE)*SDBYLD2!$F29 + SDBYLD1!R29*(1-VLOOKUP(SDBYLD2!R$4,'[1]INTERNAL PARAMETERS-1'!$B$5:$J$44,5,FALSE))*VLOOKUP(SDBYLD2!R$4,'[1]INTERNAL PARAMETERS-1'!$B$5:$J$44,9,FALSE)*SDBYLD2!$F29</f>
        <v>1.0252566619795047</v>
      </c>
      <c r="S29" s="44">
        <f>SDBYLD1!S29*VLOOKUP(SDBYLD2!S$4,'[1]INTERNAL PARAMETERS-1'!$B$5:$J$44,5,FALSE)*VLOOKUP(SDBYLD2!S$4,'[1]INTERNAL PARAMETERS-1'!$B$5:$J$44,7,FALSE)*SDBYLD2!$F29 + SDBYLD1!S29*(1-VLOOKUP(SDBYLD2!S$4,'[1]INTERNAL PARAMETERS-1'!$B$5:$J$44,5,FALSE))*VLOOKUP(SDBYLD2!S$4,'[1]INTERNAL PARAMETERS-1'!$B$5:$J$44,9,FALSE)*SDBYLD2!$F29</f>
        <v>19.421390054641655</v>
      </c>
      <c r="T29" s="44">
        <f>SDBYLD1!T29*VLOOKUP(SDBYLD2!T$4,'[1]INTERNAL PARAMETERS-1'!$B$5:$J$44,5,FALSE)*VLOOKUP(SDBYLD2!T$4,'[1]INTERNAL PARAMETERS-1'!$B$5:$J$44,7,FALSE)*SDBYLD2!$F29 + SDBYLD1!T29*(1-VLOOKUP(SDBYLD2!T$4,'[1]INTERNAL PARAMETERS-1'!$B$5:$J$44,5,FALSE))*VLOOKUP(SDBYLD2!T$4,'[1]INTERNAL PARAMETERS-1'!$B$5:$J$44,9,FALSE)*SDBYLD2!$F29</f>
        <v>4.2291837306654569</v>
      </c>
      <c r="U29" s="44">
        <f>SDBYLD1!U29*VLOOKUP(SDBYLD2!U$4,'[1]INTERNAL PARAMETERS-1'!$B$5:$J$44,5,FALSE)*VLOOKUP(SDBYLD2!U$4,'[1]INTERNAL PARAMETERS-1'!$B$5:$J$44,7,FALSE)*SDBYLD2!$F29 + SDBYLD1!U29*(1-VLOOKUP(SDBYLD2!U$4,'[1]INTERNAL PARAMETERS-1'!$B$5:$J$44,5,FALSE))*VLOOKUP(SDBYLD2!U$4,'[1]INTERNAL PARAMETERS-1'!$B$5:$J$44,9,FALSE)*SDBYLD2!$F29</f>
        <v>4.0548900981289417</v>
      </c>
      <c r="V29" s="44">
        <f>SDBYLD1!V29*VLOOKUP(SDBYLD2!V$4,'[1]INTERNAL PARAMETERS-1'!$B$5:$J$44,5,FALSE)*VLOOKUP(SDBYLD2!V$4,'[1]INTERNAL PARAMETERS-1'!$B$5:$J$44,7,FALSE)*SDBYLD2!$F29 + SDBYLD1!V29*(1-VLOOKUP(SDBYLD2!V$4,'[1]INTERNAL PARAMETERS-1'!$B$5:$J$44,5,FALSE))*VLOOKUP(SDBYLD2!V$4,'[1]INTERNAL PARAMETERS-1'!$B$5:$J$44,9,FALSE)*SDBYLD2!$F29</f>
        <v>12.147369088215918</v>
      </c>
      <c r="W29" s="44">
        <f>SDBYLD1!W29*VLOOKUP(SDBYLD2!W$4,'[1]INTERNAL PARAMETERS-1'!$B$5:$J$44,5,FALSE)*VLOOKUP(SDBYLD2!W$4,'[1]INTERNAL PARAMETERS-1'!$B$5:$J$44,7,FALSE)*SDBYLD2!$F29 + SDBYLD1!W29*(1-VLOOKUP(SDBYLD2!W$4,'[1]INTERNAL PARAMETERS-1'!$B$5:$J$44,5,FALSE))*VLOOKUP(SDBYLD2!W$4,'[1]INTERNAL PARAMETERS-1'!$B$5:$J$44,9,FALSE)*SDBYLD2!$F29</f>
        <v>0</v>
      </c>
      <c r="X29" s="44">
        <f>SDBYLD1!X29*VLOOKUP(SDBYLD2!X$4,'[1]INTERNAL PARAMETERS-1'!$B$5:$J$44,5,FALSE)*VLOOKUP(SDBYLD2!X$4,'[1]INTERNAL PARAMETERS-1'!$B$5:$J$44,7,FALSE)*SDBYLD2!$F29 + SDBYLD1!X29*(1-VLOOKUP(SDBYLD2!X$4,'[1]INTERNAL PARAMETERS-1'!$B$5:$J$44,5,FALSE))*VLOOKUP(SDBYLD2!X$4,'[1]INTERNAL PARAMETERS-1'!$B$5:$J$44,9,FALSE)*SDBYLD2!$F29</f>
        <v>0</v>
      </c>
      <c r="Y29" s="44">
        <f>SDBYLD1!Y29*VLOOKUP(SDBYLD2!Y$4,'[1]INTERNAL PARAMETERS-1'!$B$5:$J$44,5,FALSE)*VLOOKUP(SDBYLD2!Y$4,'[1]INTERNAL PARAMETERS-1'!$B$5:$J$44,7,FALSE)*SDBYLD2!$F29 + SDBYLD1!Y29*(1-VLOOKUP(SDBYLD2!Y$4,'[1]INTERNAL PARAMETERS-1'!$B$5:$J$44,5,FALSE))*VLOOKUP(SDBYLD2!Y$4,'[1]INTERNAL PARAMETERS-1'!$B$5:$J$44,9,FALSE)*SDBYLD2!$F29</f>
        <v>0</v>
      </c>
      <c r="Z29" s="44">
        <f>SDBYLD1!Z29*VLOOKUP(SDBYLD2!Z$4,'[1]INTERNAL PARAMETERS-1'!$B$5:$J$44,5,FALSE)*VLOOKUP(SDBYLD2!Z$4,'[1]INTERNAL PARAMETERS-1'!$B$5:$J$44,7,FALSE)*SDBYLD2!$F29 + SDBYLD1!Z29*(1-VLOOKUP(SDBYLD2!Z$4,'[1]INTERNAL PARAMETERS-1'!$B$5:$J$44,5,FALSE))*VLOOKUP(SDBYLD2!Z$4,'[1]INTERNAL PARAMETERS-1'!$B$5:$J$44,9,FALSE)*SDBYLD2!$F29</f>
        <v>0</v>
      </c>
      <c r="AA29" s="44">
        <f>SDBYLD1!AA29*VLOOKUP(SDBYLD2!AA$4,'[1]INTERNAL PARAMETERS-1'!$B$5:$J$44,5,FALSE)*VLOOKUP(SDBYLD2!AA$4,'[1]INTERNAL PARAMETERS-1'!$B$5:$J$44,7,FALSE)*SDBYLD2!$F29 + SDBYLD1!AA29*(1-VLOOKUP(SDBYLD2!AA$4,'[1]INTERNAL PARAMETERS-1'!$B$5:$J$44,5,FALSE))*VLOOKUP(SDBYLD2!AA$4,'[1]INTERNAL PARAMETERS-1'!$B$5:$J$44,9,FALSE)*SDBYLD2!$F29</f>
        <v>0</v>
      </c>
      <c r="AB29" s="44">
        <f>SDBYLD1!AB29*VLOOKUP(SDBYLD2!AB$4,'[1]INTERNAL PARAMETERS-1'!$B$5:$J$44,5,FALSE)*VLOOKUP(SDBYLD2!AB$4,'[1]INTERNAL PARAMETERS-1'!$B$5:$J$44,7,FALSE)*SDBYLD2!$F29 + SDBYLD1!AB29*(1-VLOOKUP(SDBYLD2!AB$4,'[1]INTERNAL PARAMETERS-1'!$B$5:$J$44,5,FALSE))*VLOOKUP(SDBYLD2!AB$4,'[1]INTERNAL PARAMETERS-1'!$B$5:$J$44,9,FALSE)*SDBYLD2!$F29</f>
        <v>0</v>
      </c>
      <c r="AC29" s="44">
        <f>SDBYLD1!AC29*VLOOKUP(SDBYLD2!AC$4,'[1]INTERNAL PARAMETERS-1'!$B$5:$J$44,5,FALSE)*VLOOKUP(SDBYLD2!AC$4,'[1]INTERNAL PARAMETERS-1'!$B$5:$J$44,7,FALSE)*SDBYLD2!$F29 + SDBYLD1!AC29*(1-VLOOKUP(SDBYLD2!AC$4,'[1]INTERNAL PARAMETERS-1'!$B$5:$J$44,5,FALSE))*VLOOKUP(SDBYLD2!AC$4,'[1]INTERNAL PARAMETERS-1'!$B$5:$J$44,9,FALSE)*SDBYLD2!$F29</f>
        <v>0</v>
      </c>
      <c r="AD29" s="44">
        <f>SDBYLD1!AD29*VLOOKUP(SDBYLD2!AD$4,'[1]INTERNAL PARAMETERS-1'!$B$5:$J$44,5,FALSE)*VLOOKUP(SDBYLD2!AD$4,'[1]INTERNAL PARAMETERS-1'!$B$5:$J$44,7,FALSE)*SDBYLD2!$F29 + SDBYLD1!AD29*(1-VLOOKUP(SDBYLD2!AD$4,'[1]INTERNAL PARAMETERS-1'!$B$5:$J$44,5,FALSE))*VLOOKUP(SDBYLD2!AD$4,'[1]INTERNAL PARAMETERS-1'!$B$5:$J$44,9,FALSE)*SDBYLD2!$F29</f>
        <v>0</v>
      </c>
      <c r="AE29" s="44">
        <f>SDBYLD1!AE29*VLOOKUP(SDBYLD2!AE$4,'[1]INTERNAL PARAMETERS-1'!$B$5:$J$44,5,FALSE)*VLOOKUP(SDBYLD2!AE$4,'[1]INTERNAL PARAMETERS-1'!$B$5:$J$44,7,FALSE)*SDBYLD2!$F29 + SDBYLD1!AE29*(1-VLOOKUP(SDBYLD2!AE$4,'[1]INTERNAL PARAMETERS-1'!$B$5:$J$44,5,FALSE))*VLOOKUP(SDBYLD2!AE$4,'[1]INTERNAL PARAMETERS-1'!$B$5:$J$44,9,FALSE)*SDBYLD2!$F29</f>
        <v>0</v>
      </c>
      <c r="AF29" s="44">
        <f>SDBYLD1!AF29*VLOOKUP(SDBYLD2!AF$4,'[1]INTERNAL PARAMETERS-1'!$B$5:$J$44,5,FALSE)*VLOOKUP(SDBYLD2!AF$4,'[1]INTERNAL PARAMETERS-1'!$B$5:$J$44,7,FALSE)*SDBYLD2!$F29 + SDBYLD1!AF29*(1-VLOOKUP(SDBYLD2!AF$4,'[1]INTERNAL PARAMETERS-1'!$B$5:$J$44,5,FALSE))*VLOOKUP(SDBYLD2!AF$4,'[1]INTERNAL PARAMETERS-1'!$B$5:$J$44,9,FALSE)*SDBYLD2!$F29</f>
        <v>0.49981262271500848</v>
      </c>
      <c r="AG29" s="44">
        <f>SDBYLD1!AG29*VLOOKUP(SDBYLD2!AG$4,'[1]INTERNAL PARAMETERS-1'!$B$5:$J$44,5,FALSE)*VLOOKUP(SDBYLD2!AG$4,'[1]INTERNAL PARAMETERS-1'!$B$5:$J$44,7,FALSE)*SDBYLD2!$F29 + SDBYLD1!AG29*(1-VLOOKUP(SDBYLD2!AG$4,'[1]INTERNAL PARAMETERS-1'!$B$5:$J$44,5,FALSE))*VLOOKUP(SDBYLD2!AG$4,'[1]INTERNAL PARAMETERS-1'!$B$5:$J$44,9,FALSE)*SDBYLD2!$F29</f>
        <v>0</v>
      </c>
      <c r="AH29" s="44">
        <f>SDBYLD1!AH29*VLOOKUP(SDBYLD2!AH$4,'[1]INTERNAL PARAMETERS-1'!$B$5:$J$44,5,FALSE)*VLOOKUP(SDBYLD2!AH$4,'[1]INTERNAL PARAMETERS-1'!$B$5:$J$44,7,FALSE)*SDBYLD2!$F29 + SDBYLD1!AH29*(1-VLOOKUP(SDBYLD2!AH$4,'[1]INTERNAL PARAMETERS-1'!$B$5:$J$44,5,FALSE))*VLOOKUP(SDBYLD2!AH$4,'[1]INTERNAL PARAMETERS-1'!$B$5:$J$44,9,FALSE)*SDBYLD2!$F29</f>
        <v>0</v>
      </c>
      <c r="AI29" s="44">
        <f>SDBYLD1!AI29*VLOOKUP(SDBYLD2!AI$4,'[1]INTERNAL PARAMETERS-1'!$B$5:$J$44,5,FALSE)*VLOOKUP(SDBYLD2!AI$4,'[1]INTERNAL PARAMETERS-1'!$B$5:$J$44,7,FALSE)*SDBYLD2!$F29 + SDBYLD1!AI29*(1-VLOOKUP(SDBYLD2!AI$4,'[1]INTERNAL PARAMETERS-1'!$B$5:$J$44,5,FALSE))*VLOOKUP(SDBYLD2!AI$4,'[1]INTERNAL PARAMETERS-1'!$B$5:$J$44,9,FALSE)*SDBYLD2!$F29</f>
        <v>0.25631416549487618</v>
      </c>
      <c r="AJ29" s="44">
        <f>SDBYLD1!AJ29*VLOOKUP(SDBYLD2!AJ$4,'[1]INTERNAL PARAMETERS-1'!$B$5:$J$44,5,FALSE)*VLOOKUP(SDBYLD2!AJ$4,'[1]INTERNAL PARAMETERS-1'!$B$5:$J$44,7,FALSE)*SDBYLD2!$F29 + SDBYLD1!AJ29*(1-VLOOKUP(SDBYLD2!AJ$4,'[1]INTERNAL PARAMETERS-1'!$B$5:$J$44,5,FALSE))*VLOOKUP(SDBYLD2!AJ$4,'[1]INTERNAL PARAMETERS-1'!$B$5:$J$44,9,FALSE)*SDBYLD2!$F29</f>
        <v>0</v>
      </c>
      <c r="AK29" s="44">
        <f>SDBYLD1!AK29*VLOOKUP(SDBYLD2!AK$4,'[1]INTERNAL PARAMETERS-1'!$B$5:$J$44,5,FALSE)*VLOOKUP(SDBYLD2!AK$4,'[1]INTERNAL PARAMETERS-1'!$B$5:$J$44,7,FALSE)*SDBYLD2!$F29 + SDBYLD1!AK29*(1-VLOOKUP(SDBYLD2!AK$4,'[1]INTERNAL PARAMETERS-1'!$B$5:$J$44,5,FALSE))*VLOOKUP(SDBYLD2!AK$4,'[1]INTERNAL PARAMETERS-1'!$B$5:$J$44,9,FALSE)*SDBYLD2!$F29</f>
        <v>0</v>
      </c>
      <c r="AL29" s="44">
        <f>SDBYLD1!AL29*VLOOKUP(SDBYLD2!AL$4,'[1]INTERNAL PARAMETERS-1'!$B$5:$J$44,5,FALSE)*VLOOKUP(SDBYLD2!AL$4,'[1]INTERNAL PARAMETERS-1'!$B$5:$J$44,7,FALSE)*SDBYLD2!$F29 + SDBYLD1!AL29*(1-VLOOKUP(SDBYLD2!AL$4,'[1]INTERNAL PARAMETERS-1'!$B$5:$J$44,5,FALSE))*VLOOKUP(SDBYLD2!AL$4,'[1]INTERNAL PARAMETERS-1'!$B$5:$J$44,9,FALSE)*SDBYLD2!$F29</f>
        <v>0</v>
      </c>
      <c r="AM29" s="44">
        <f>SDBYLD1!AM29*VLOOKUP(SDBYLD2!AM$4,'[1]INTERNAL PARAMETERS-1'!$B$5:$J$44,5,FALSE)*VLOOKUP(SDBYLD2!AM$4,'[1]INTERNAL PARAMETERS-1'!$B$5:$J$44,7,FALSE)*SDBYLD2!$F29 + SDBYLD1!AM29*(1-VLOOKUP(SDBYLD2!AM$4,'[1]INTERNAL PARAMETERS-1'!$B$5:$J$44,5,FALSE))*VLOOKUP(SDBYLD2!AM$4,'[1]INTERNAL PARAMETERS-1'!$B$5:$J$44,9,FALSE)*SDBYLD2!$F29</f>
        <v>0</v>
      </c>
      <c r="AN29" s="44">
        <f>SDBYLD1!AN29*VLOOKUP(SDBYLD2!AN$4,'[1]INTERNAL PARAMETERS-1'!$B$5:$J$44,5,FALSE)*VLOOKUP(SDBYLD2!AN$4,'[1]INTERNAL PARAMETERS-1'!$B$5:$J$44,7,FALSE)*SDBYLD2!$F29 + SDBYLD1!AN29*(1-VLOOKUP(SDBYLD2!AN$4,'[1]INTERNAL PARAMETERS-1'!$B$5:$J$44,5,FALSE))*VLOOKUP(SDBYLD2!AN$4,'[1]INTERNAL PARAMETERS-1'!$B$5:$J$44,9,FALSE)*SDBYLD2!$F29</f>
        <v>0</v>
      </c>
      <c r="AO29" s="44">
        <f>SDBYLD1!AO29*VLOOKUP(SDBYLD2!AO$4,'[1]INTERNAL PARAMETERS-1'!$B$5:$J$44,5,FALSE)*VLOOKUP(SDBYLD2!AO$4,'[1]INTERNAL PARAMETERS-1'!$B$5:$J$44,7,FALSE)*SDBYLD2!$F29 + SDBYLD1!AO29*(1-VLOOKUP(SDBYLD2!AO$4,'[1]INTERNAL PARAMETERS-1'!$B$5:$J$44,5,FALSE))*VLOOKUP(SDBYLD2!AO$4,'[1]INTERNAL PARAMETERS-1'!$B$5:$J$44,9,FALSE)*SDBYLD2!$F29</f>
        <v>0</v>
      </c>
      <c r="AP29" s="44">
        <f>SDBYLD1!AP29*VLOOKUP(SDBYLD2!AP$4,'[1]INTERNAL PARAMETERS-1'!$B$5:$J$44,5,FALSE)*VLOOKUP(SDBYLD2!AP$4,'[1]INTERNAL PARAMETERS-1'!$B$5:$J$44,7,FALSE)*SDBYLD2!$F29 + SDBYLD1!AP29*(1-VLOOKUP(SDBYLD2!AP$4,'[1]INTERNAL PARAMETERS-1'!$B$5:$J$44,5,FALSE))*VLOOKUP(SDBYLD2!AP$4,'[1]INTERNAL PARAMETERS-1'!$B$5:$J$44,9,FALSE)*SDBYLD2!$F29</f>
        <v>0</v>
      </c>
      <c r="AQ29" s="44">
        <f>SDBYLD1!AQ29*VLOOKUP(SDBYLD2!AQ$4,'[1]INTERNAL PARAMETERS-1'!$B$5:$J$44,5,FALSE)*VLOOKUP(SDBYLD2!AQ$4,'[1]INTERNAL PARAMETERS-1'!$B$5:$J$44,7,FALSE)*SDBYLD2!$F29 + SDBYLD1!AQ29*(1-VLOOKUP(SDBYLD2!AQ$4,'[1]INTERNAL PARAMETERS-1'!$B$5:$J$44,5,FALSE))*VLOOKUP(SDBYLD2!AQ$4,'[1]INTERNAL PARAMETERS-1'!$B$5:$J$44,9,FALSE)*SDBYLD2!$F29</f>
        <v>0</v>
      </c>
      <c r="AR29" s="44">
        <f>SDBYLD1!AR29*VLOOKUP(SDBYLD2!AR$4,'[1]INTERNAL PARAMETERS-1'!$B$5:$J$44,5,FALSE)*VLOOKUP(SDBYLD2!AR$4,'[1]INTERNAL PARAMETERS-1'!$B$5:$J$44,7,FALSE)*SDBYLD2!$F29 + SDBYLD1!AR29*(1-VLOOKUP(SDBYLD2!AR$4,'[1]INTERNAL PARAMETERS-1'!$B$5:$J$44,5,FALSE))*VLOOKUP(SDBYLD2!AR$4,'[1]INTERNAL PARAMETERS-1'!$B$5:$J$44,9,FALSE)*SDBYLD2!$F29</f>
        <v>0</v>
      </c>
      <c r="AS29" s="44">
        <f>SDBYLD1!AS29*VLOOKUP(SDBYLD2!AS$4,'[1]INTERNAL PARAMETERS-1'!$B$5:$J$44,5,FALSE)*VLOOKUP(SDBYLD2!AS$4,'[1]INTERNAL PARAMETERS-1'!$B$5:$J$44,7,FALSE)*SDBYLD2!$F29 + SDBYLD1!AS29*(1-VLOOKUP(SDBYLD2!AS$4,'[1]INTERNAL PARAMETERS-1'!$B$5:$J$44,5,FALSE))*VLOOKUP(SDBYLD2!AS$4,'[1]INTERNAL PARAMETERS-1'!$B$5:$J$44,9,FALSE)*SDBYLD2!$F29</f>
        <v>0</v>
      </c>
      <c r="AT29" s="43">
        <f>SDBYLD1!AT29*VLOOKUP(SDBYLD2!AT$4,'[1]INTERNAL PARAMETERS-1'!$B$5:$J$44,5,FALSE)*VLOOKUP(SDBYLD2!AT$4,'[1]INTERNAL PARAMETERS-1'!$B$5:$J$44,7,FALSE)*SDBYLD2!$F29 + SDBYLD1!AT29*(1-VLOOKUP(SDBYLD2!AT$4,'[1]INTERNAL PARAMETERS-1'!$B$5:$J$44,5,FALSE))*VLOOKUP(SDBYLD2!AT$4,'[1]INTERNAL PARAMETERS-1'!$B$5:$J$44,9,FALSE)*SDBYLD2!$F29</f>
        <v>0</v>
      </c>
      <c r="AU29" s="45">
        <f>SDBYLD1!AU29*VLOOKUP(SDBYLD2!AU$4,'[1]INTERNAL PARAMETERS-1'!$B$5:$J$44,5,FALSE)*VLOOKUP(SDBYLD2!AU$4,'[1]INTERNAL PARAMETERS-1'!$B$5:$J$44,6,FALSE)*VLOOKUP(SDBYLD2!AU$4,'[1]INTERNAL PARAMETERS-1'!$B$5:$J$44,3,FALSE) + SDBYLD1!AU29*(1-VLOOKUP(SDBYLD2!AU$4,'[1]INTERNAL PARAMETERS-1'!$B$5:$J$44,5,FALSE))*VLOOKUP(SDBYLD2!AU$4,'[1]INTERNAL PARAMETERS-1'!$B$5:$J$44,8,FALSE)*VLOOKUP(SDBYLD2!AU$4,'[1]INTERNAL PARAMETERS-1'!$B$5:$J$44,3,FALSE)</f>
        <v>0</v>
      </c>
      <c r="AV29" s="44">
        <f>SDBYLD1!AV29*VLOOKUP(SDBYLD2!AV$4,'[1]INTERNAL PARAMETERS-1'!$B$5:$J$44,5,FALSE)*VLOOKUP(SDBYLD2!AV$4,'[1]INTERNAL PARAMETERS-1'!$B$5:$J$44,6,FALSE)*VLOOKUP(SDBYLD2!AV$4,'[1]INTERNAL PARAMETERS-1'!$B$5:$J$44,3,FALSE) + SDBYLD1!AV29*(1-VLOOKUP(SDBYLD2!AV$4,'[1]INTERNAL PARAMETERS-1'!$B$5:$J$44,5,FALSE))*VLOOKUP(SDBYLD2!AV$4,'[1]INTERNAL PARAMETERS-1'!$B$5:$J$44,8,FALSE)*VLOOKUP(SDBYLD2!AV$4,'[1]INTERNAL PARAMETERS-1'!$B$5:$J$44,3,FALSE)</f>
        <v>0</v>
      </c>
      <c r="AW29" s="44">
        <f>SDBYLD1!AW29*VLOOKUP(SDBYLD2!AW$4,'[1]INTERNAL PARAMETERS-1'!$B$5:$J$44,5,FALSE)*VLOOKUP(SDBYLD2!AW$4,'[1]INTERNAL PARAMETERS-1'!$B$5:$J$44,6,FALSE)*VLOOKUP(SDBYLD2!AW$4,'[1]INTERNAL PARAMETERS-1'!$B$5:$J$44,3,FALSE) + SDBYLD1!AW29*(1-VLOOKUP(SDBYLD2!AW$4,'[1]INTERNAL PARAMETERS-1'!$B$5:$J$44,5,FALSE))*VLOOKUP(SDBYLD2!AW$4,'[1]INTERNAL PARAMETERS-1'!$B$5:$J$44,8,FALSE)*VLOOKUP(SDBYLD2!AW$4,'[1]INTERNAL PARAMETERS-1'!$B$5:$J$44,3,FALSE)</f>
        <v>3.1220161712133137</v>
      </c>
      <c r="AX29" s="44">
        <f>SDBYLD1!AX29*VLOOKUP(SDBYLD2!AX$4,'[1]INTERNAL PARAMETERS-1'!$B$5:$J$44,5,FALSE)*VLOOKUP(SDBYLD2!AX$4,'[1]INTERNAL PARAMETERS-1'!$B$5:$J$44,6,FALSE)*VLOOKUP(SDBYLD2!AX$4,'[1]INTERNAL PARAMETERS-1'!$B$5:$J$44,3,FALSE) + SDBYLD1!AX29*(1-VLOOKUP(SDBYLD2!AX$4,'[1]INTERNAL PARAMETERS-1'!$B$5:$J$44,5,FALSE))*VLOOKUP(SDBYLD2!AX$4,'[1]INTERNAL PARAMETERS-1'!$B$5:$J$44,8,FALSE)*VLOOKUP(SDBYLD2!AX$4,'[1]INTERNAL PARAMETERS-1'!$B$5:$J$44,3,FALSE)</f>
        <v>0</v>
      </c>
      <c r="AY29" s="44">
        <f>SDBYLD1!AY29*VLOOKUP(SDBYLD2!AY$4,'[1]INTERNAL PARAMETERS-1'!$B$5:$J$44,5,FALSE)*VLOOKUP(SDBYLD2!AY$4,'[1]INTERNAL PARAMETERS-1'!$B$5:$J$44,6,FALSE)*VLOOKUP(SDBYLD2!AY$4,'[1]INTERNAL PARAMETERS-1'!$B$5:$J$44,3,FALSE) + SDBYLD1!AY29*(1-VLOOKUP(SDBYLD2!AY$4,'[1]INTERNAL PARAMETERS-1'!$B$5:$J$44,5,FALSE))*VLOOKUP(SDBYLD2!AY$4,'[1]INTERNAL PARAMETERS-1'!$B$5:$J$44,8,FALSE)*VLOOKUP(SDBYLD2!AY$4,'[1]INTERNAL PARAMETERS-1'!$B$5:$J$44,3,FALSE)</f>
        <v>0</v>
      </c>
      <c r="AZ29" s="44">
        <f>SDBYLD1!AZ29*VLOOKUP(SDBYLD2!AZ$4,'[1]INTERNAL PARAMETERS-1'!$B$5:$J$44,5,FALSE)*VLOOKUP(SDBYLD2!AZ$4,'[1]INTERNAL PARAMETERS-1'!$B$5:$J$44,6,FALSE)*VLOOKUP(SDBYLD2!AZ$4,'[1]INTERNAL PARAMETERS-1'!$B$5:$J$44,3,FALSE) + SDBYLD1!AZ29*(1-VLOOKUP(SDBYLD2!AZ$4,'[1]INTERNAL PARAMETERS-1'!$B$5:$J$44,5,FALSE))*VLOOKUP(SDBYLD2!AZ$4,'[1]INTERNAL PARAMETERS-1'!$B$5:$J$44,8,FALSE)*VLOOKUP(SDBYLD2!AZ$4,'[1]INTERNAL PARAMETERS-1'!$B$5:$J$44,3,FALSE)</f>
        <v>0</v>
      </c>
      <c r="BA29" s="44">
        <f>SDBYLD1!BA29*VLOOKUP(SDBYLD2!BA$4,'[1]INTERNAL PARAMETERS-1'!$B$5:$J$44,5,FALSE)*VLOOKUP(SDBYLD2!BA$4,'[1]INTERNAL PARAMETERS-1'!$B$5:$J$44,6,FALSE)*VLOOKUP(SDBYLD2!BA$4,'[1]INTERNAL PARAMETERS-1'!$B$5:$J$44,3,FALSE) + SDBYLD1!BA29*(1-VLOOKUP(SDBYLD2!BA$4,'[1]INTERNAL PARAMETERS-1'!$B$5:$J$44,5,FALSE))*VLOOKUP(SDBYLD2!BA$4,'[1]INTERNAL PARAMETERS-1'!$B$5:$J$44,8,FALSE)*VLOOKUP(SDBYLD2!BA$4,'[1]INTERNAL PARAMETERS-1'!$B$5:$J$44,3,FALSE)</f>
        <v>0.47925245012748358</v>
      </c>
      <c r="BB29" s="44">
        <f>SDBYLD1!BB29*VLOOKUP(SDBYLD2!BB$4,'[1]INTERNAL PARAMETERS-1'!$B$5:$J$44,5,FALSE)*VLOOKUP(SDBYLD2!BB$4,'[1]INTERNAL PARAMETERS-1'!$B$5:$J$44,6,FALSE)*VLOOKUP(SDBYLD2!BB$4,'[1]INTERNAL PARAMETERS-1'!$B$5:$J$44,3,FALSE) + SDBYLD1!BB29*(1-VLOOKUP(SDBYLD2!BB$4,'[1]INTERNAL PARAMETERS-1'!$B$5:$J$44,5,FALSE))*VLOOKUP(SDBYLD2!BB$4,'[1]INTERNAL PARAMETERS-1'!$B$5:$J$44,8,FALSE)*VLOOKUP(SDBYLD2!BB$4,'[1]INTERNAL PARAMETERS-1'!$B$5:$J$44,3,FALSE)</f>
        <v>0.54168561322055941</v>
      </c>
      <c r="BC29" s="44">
        <f>SDBYLD1!BC29*VLOOKUP(SDBYLD2!BC$4,'[1]INTERNAL PARAMETERS-1'!$B$5:$J$44,5,FALSE)*VLOOKUP(SDBYLD2!BC$4,'[1]INTERNAL PARAMETERS-1'!$B$5:$J$44,6,FALSE)*VLOOKUP(SDBYLD2!BC$4,'[1]INTERNAL PARAMETERS-1'!$B$5:$J$44,3,FALSE) + SDBYLD1!BC29*(1-VLOOKUP(SDBYLD2!BC$4,'[1]INTERNAL PARAMETERS-1'!$B$5:$J$44,5,FALSE))*VLOOKUP(SDBYLD2!BC$4,'[1]INTERNAL PARAMETERS-1'!$B$5:$J$44,8,FALSE)*VLOOKUP(SDBYLD2!BC$4,'[1]INTERNAL PARAMETERS-1'!$B$5:$J$44,3,FALSE)</f>
        <v>0.6541382955400481</v>
      </c>
      <c r="BD29" s="44">
        <f>SDBYLD1!BD29*VLOOKUP(SDBYLD2!BD$4,'[1]INTERNAL PARAMETERS-1'!$B$5:$J$44,5,FALSE)*VLOOKUP(SDBYLD2!BD$4,'[1]INTERNAL PARAMETERS-1'!$B$5:$J$44,6,FALSE)*VLOOKUP(SDBYLD2!BD$4,'[1]INTERNAL PARAMETERS-1'!$B$5:$J$44,3,FALSE) + SDBYLD1!BD29*(1-VLOOKUP(SDBYLD2!BD$4,'[1]INTERNAL PARAMETERS-1'!$B$5:$J$44,5,FALSE))*VLOOKUP(SDBYLD2!BD$4,'[1]INTERNAL PARAMETERS-1'!$B$5:$J$44,8,FALSE)*VLOOKUP(SDBYLD2!BD$4,'[1]INTERNAL PARAMETERS-1'!$B$5:$J$44,3,FALSE)</f>
        <v>0.59467117776368006</v>
      </c>
      <c r="BE29" s="44">
        <f>SDBYLD1!BE29*VLOOKUP(SDBYLD2!BE$4,'[1]INTERNAL PARAMETERS-1'!$B$5:$J$44,5,FALSE)*VLOOKUP(SDBYLD2!BE$4,'[1]INTERNAL PARAMETERS-1'!$B$5:$J$44,6,FALSE)*VLOOKUP(SDBYLD2!BE$4,'[1]INTERNAL PARAMETERS-1'!$B$5:$J$44,3,FALSE) + SDBYLD1!BE29*(1-VLOOKUP(SDBYLD2!BE$4,'[1]INTERNAL PARAMETERS-1'!$B$5:$J$44,5,FALSE))*VLOOKUP(SDBYLD2!BE$4,'[1]INTERNAL PARAMETERS-1'!$B$5:$J$44,8,FALSE)*VLOOKUP(SDBYLD2!BE$4,'[1]INTERNAL PARAMETERS-1'!$B$5:$J$44,3,FALSE)</f>
        <v>1.3677437088564639</v>
      </c>
      <c r="BF29" s="44">
        <f>SDBYLD1!BF29*VLOOKUP(SDBYLD2!BF$4,'[1]INTERNAL PARAMETERS-1'!$B$5:$J$44,5,FALSE)*VLOOKUP(SDBYLD2!BF$4,'[1]INTERNAL PARAMETERS-1'!$B$5:$J$44,6,FALSE)*VLOOKUP(SDBYLD2!BF$4,'[1]INTERNAL PARAMETERS-1'!$B$5:$J$44,3,FALSE) + SDBYLD1!BF29*(1-VLOOKUP(SDBYLD2!BF$4,'[1]INTERNAL PARAMETERS-1'!$B$5:$J$44,5,FALSE))*VLOOKUP(SDBYLD2!BF$4,'[1]INTERNAL PARAMETERS-1'!$B$5:$J$44,8,FALSE)*VLOOKUP(SDBYLD2!BF$4,'[1]INTERNAL PARAMETERS-1'!$B$5:$J$44,3,FALSE)</f>
        <v>0</v>
      </c>
      <c r="BG29" s="44">
        <f>SDBYLD1!BG29*VLOOKUP(SDBYLD2!BG$4,'[1]INTERNAL PARAMETERS-1'!$B$5:$J$44,5,FALSE)*VLOOKUP(SDBYLD2!BG$4,'[1]INTERNAL PARAMETERS-1'!$B$5:$J$44,6,FALSE)*VLOOKUP(SDBYLD2!BG$4,'[1]INTERNAL PARAMETERS-1'!$B$5:$J$44,3,FALSE) + SDBYLD1!BG29*(1-VLOOKUP(SDBYLD2!BG$4,'[1]INTERNAL PARAMETERS-1'!$B$5:$J$44,5,FALSE))*VLOOKUP(SDBYLD2!BG$4,'[1]INTERNAL PARAMETERS-1'!$B$5:$J$44,8,FALSE)*VLOOKUP(SDBYLD2!BG$4,'[1]INTERNAL PARAMETERS-1'!$B$5:$J$44,3,FALSE)</f>
        <v>0.53643988084263361</v>
      </c>
      <c r="BH29" s="44">
        <f>SDBYLD1!BH29*VLOOKUP(SDBYLD2!BH$4,'[1]INTERNAL PARAMETERS-1'!$B$5:$J$44,5,FALSE)*VLOOKUP(SDBYLD2!BH$4,'[1]INTERNAL PARAMETERS-1'!$B$5:$J$44,6,FALSE)*VLOOKUP(SDBYLD2!BH$4,'[1]INTERNAL PARAMETERS-1'!$B$5:$J$44,3,FALSE) + SDBYLD1!BH29*(1-VLOOKUP(SDBYLD2!BH$4,'[1]INTERNAL PARAMETERS-1'!$B$5:$J$44,5,FALSE))*VLOOKUP(SDBYLD2!BH$4,'[1]INTERNAL PARAMETERS-1'!$B$5:$J$44,8,FALSE)*VLOOKUP(SDBYLD2!BH$4,'[1]INTERNAL PARAMETERS-1'!$B$5:$J$44,3,FALSE)</f>
        <v>2.4317887068660326E-3</v>
      </c>
      <c r="BI29" s="44">
        <f>SDBYLD1!BI29*VLOOKUP(SDBYLD2!BI$4,'[1]INTERNAL PARAMETERS-1'!$B$5:$J$44,5,FALSE)*VLOOKUP(SDBYLD2!BI$4,'[1]INTERNAL PARAMETERS-1'!$B$5:$J$44,6,FALSE)*VLOOKUP(SDBYLD2!BI$4,'[1]INTERNAL PARAMETERS-1'!$B$5:$J$44,3,FALSE) + SDBYLD1!BI29*(1-VLOOKUP(SDBYLD2!BI$4,'[1]INTERNAL PARAMETERS-1'!$B$5:$J$44,5,FALSE))*VLOOKUP(SDBYLD2!BI$4,'[1]INTERNAL PARAMETERS-1'!$B$5:$J$44,8,FALSE)*VLOOKUP(SDBYLD2!BI$4,'[1]INTERNAL PARAMETERS-1'!$B$5:$J$44,3,FALSE)</f>
        <v>0</v>
      </c>
      <c r="BJ29" s="44">
        <f>SDBYLD1!BJ29*VLOOKUP(SDBYLD2!BJ$4,'[1]INTERNAL PARAMETERS-1'!$B$5:$J$44,5,FALSE)*VLOOKUP(SDBYLD2!BJ$4,'[1]INTERNAL PARAMETERS-1'!$B$5:$J$44,6,FALSE)*VLOOKUP(SDBYLD2!BJ$4,'[1]INTERNAL PARAMETERS-1'!$B$5:$J$44,3,FALSE) + SDBYLD1!BJ29*(1-VLOOKUP(SDBYLD2!BJ$4,'[1]INTERNAL PARAMETERS-1'!$B$5:$J$44,5,FALSE))*VLOOKUP(SDBYLD2!BJ$4,'[1]INTERNAL PARAMETERS-1'!$B$5:$J$44,8,FALSE)*VLOOKUP(SDBYLD2!BJ$4,'[1]INTERNAL PARAMETERS-1'!$B$5:$J$44,3,FALSE)</f>
        <v>0.13612275522485598</v>
      </c>
      <c r="BK29" s="44">
        <f>SDBYLD1!BK29*VLOOKUP(SDBYLD2!BK$4,'[1]INTERNAL PARAMETERS-1'!$B$5:$J$44,5,FALSE)*VLOOKUP(SDBYLD2!BK$4,'[1]INTERNAL PARAMETERS-1'!$B$5:$J$44,6,FALSE)*VLOOKUP(SDBYLD2!BK$4,'[1]INTERNAL PARAMETERS-1'!$B$5:$J$44,3,FALSE) + SDBYLD1!BK29*(1-VLOOKUP(SDBYLD2!BK$4,'[1]INTERNAL PARAMETERS-1'!$B$5:$J$44,5,FALSE))*VLOOKUP(SDBYLD2!BK$4,'[1]INTERNAL PARAMETERS-1'!$B$5:$J$44,8,FALSE)*VLOOKUP(SDBYLD2!BK$4,'[1]INTERNAL PARAMETERS-1'!$B$5:$J$44,3,FALSE)</f>
        <v>0.20968150436157248</v>
      </c>
      <c r="BL29" s="44">
        <f>SDBYLD1!BL29*VLOOKUP(SDBYLD2!BL$4,'[1]INTERNAL PARAMETERS-1'!$B$5:$J$44,5,FALSE)*VLOOKUP(SDBYLD2!BL$4,'[1]INTERNAL PARAMETERS-1'!$B$5:$J$44,6,FALSE)*VLOOKUP(SDBYLD2!BL$4,'[1]INTERNAL PARAMETERS-1'!$B$5:$J$44,3,FALSE) + SDBYLD1!BL29*(1-VLOOKUP(SDBYLD2!BL$4,'[1]INTERNAL PARAMETERS-1'!$B$5:$J$44,5,FALSE))*VLOOKUP(SDBYLD2!BL$4,'[1]INTERNAL PARAMETERS-1'!$B$5:$J$44,8,FALSE)*VLOOKUP(SDBYLD2!BL$4,'[1]INTERNAL PARAMETERS-1'!$B$5:$J$44,3,FALSE)</f>
        <v>0.75045222635040632</v>
      </c>
      <c r="BM29" s="44">
        <f>SDBYLD1!BM29*VLOOKUP(SDBYLD2!BM$4,'[1]INTERNAL PARAMETERS-1'!$B$5:$J$44,5,FALSE)*VLOOKUP(SDBYLD2!BM$4,'[1]INTERNAL PARAMETERS-1'!$B$5:$J$44,6,FALSE)*VLOOKUP(SDBYLD2!BM$4,'[1]INTERNAL PARAMETERS-1'!$B$5:$J$44,3,FALSE) + SDBYLD1!BM29*(1-VLOOKUP(SDBYLD2!BM$4,'[1]INTERNAL PARAMETERS-1'!$B$5:$J$44,5,FALSE))*VLOOKUP(SDBYLD2!BM$4,'[1]INTERNAL PARAMETERS-1'!$B$5:$J$44,8,FALSE)*VLOOKUP(SDBYLD2!BM$4,'[1]INTERNAL PARAMETERS-1'!$B$5:$J$44,3,FALSE)</f>
        <v>0.19959226502032879</v>
      </c>
      <c r="BN29" s="44">
        <f>SDBYLD1!BN29*VLOOKUP(SDBYLD2!BN$4,'[1]INTERNAL PARAMETERS-1'!$B$5:$J$44,5,FALSE)*VLOOKUP(SDBYLD2!BN$4,'[1]INTERNAL PARAMETERS-1'!$B$5:$J$44,6,FALSE)*VLOOKUP(SDBYLD2!BN$4,'[1]INTERNAL PARAMETERS-1'!$B$5:$J$44,3,FALSE) + SDBYLD1!BN29*(1-VLOOKUP(SDBYLD2!BN$4,'[1]INTERNAL PARAMETERS-1'!$B$5:$J$44,5,FALSE))*VLOOKUP(SDBYLD2!BN$4,'[1]INTERNAL PARAMETERS-1'!$B$5:$J$44,8,FALSE)*VLOOKUP(SDBYLD2!BN$4,'[1]INTERNAL PARAMETERS-1'!$B$5:$J$44,3,FALSE)</f>
        <v>0.18183829696402853</v>
      </c>
      <c r="BO29" s="44">
        <f>SDBYLD1!BO29*VLOOKUP(SDBYLD2!BO$4,'[1]INTERNAL PARAMETERS-1'!$B$5:$J$44,5,FALSE)*VLOOKUP(SDBYLD2!BO$4,'[1]INTERNAL PARAMETERS-1'!$B$5:$J$44,6,FALSE)*VLOOKUP(SDBYLD2!BO$4,'[1]INTERNAL PARAMETERS-1'!$B$5:$J$44,3,FALSE) + SDBYLD1!BO29*(1-VLOOKUP(SDBYLD2!BO$4,'[1]INTERNAL PARAMETERS-1'!$B$5:$J$44,5,FALSE))*VLOOKUP(SDBYLD2!BO$4,'[1]INTERNAL PARAMETERS-1'!$B$5:$J$44,8,FALSE)*VLOOKUP(SDBYLD2!BO$4,'[1]INTERNAL PARAMETERS-1'!$B$5:$J$44,3,FALSE)</f>
        <v>0.15069266045839491</v>
      </c>
      <c r="BP29" s="44">
        <f>SDBYLD1!BP29*VLOOKUP(SDBYLD2!BP$4,'[1]INTERNAL PARAMETERS-1'!$B$5:$J$44,5,FALSE)*VLOOKUP(SDBYLD2!BP$4,'[1]INTERNAL PARAMETERS-1'!$B$5:$J$44,6,FALSE)*VLOOKUP(SDBYLD2!BP$4,'[1]INTERNAL PARAMETERS-1'!$B$5:$J$44,3,FALSE) + SDBYLD1!BP29*(1-VLOOKUP(SDBYLD2!BP$4,'[1]INTERNAL PARAMETERS-1'!$B$5:$J$44,5,FALSE))*VLOOKUP(SDBYLD2!BP$4,'[1]INTERNAL PARAMETERS-1'!$B$5:$J$44,8,FALSE)*VLOOKUP(SDBYLD2!BP$4,'[1]INTERNAL PARAMETERS-1'!$B$5:$J$44,3,FALSE)</f>
        <v>1.1268028479786489E-2</v>
      </c>
      <c r="BQ29" s="44">
        <f>SDBYLD1!BQ29*VLOOKUP(SDBYLD2!BQ$4,'[1]INTERNAL PARAMETERS-1'!$B$5:$J$44,5,FALSE)*VLOOKUP(SDBYLD2!BQ$4,'[1]INTERNAL PARAMETERS-1'!$B$5:$J$44,6,FALSE)*VLOOKUP(SDBYLD2!BQ$4,'[1]INTERNAL PARAMETERS-1'!$B$5:$J$44,3,FALSE) + SDBYLD1!BQ29*(1-VLOOKUP(SDBYLD2!BQ$4,'[1]INTERNAL PARAMETERS-1'!$B$5:$J$44,5,FALSE))*VLOOKUP(SDBYLD2!BQ$4,'[1]INTERNAL PARAMETERS-1'!$B$5:$J$44,8,FALSE)*VLOOKUP(SDBYLD2!BQ$4,'[1]INTERNAL PARAMETERS-1'!$B$5:$J$44,3,FALSE)</f>
        <v>0.69801431677570469</v>
      </c>
      <c r="BR29" s="44">
        <f>SDBYLD1!BR29*VLOOKUP(SDBYLD2!BR$4,'[1]INTERNAL PARAMETERS-1'!$B$5:$J$44,5,FALSE)*VLOOKUP(SDBYLD2!BR$4,'[1]INTERNAL PARAMETERS-1'!$B$5:$J$44,6,FALSE)*VLOOKUP(SDBYLD2!BR$4,'[1]INTERNAL PARAMETERS-1'!$B$5:$J$44,3,FALSE) + SDBYLD1!BR29*(1-VLOOKUP(SDBYLD2!BR$4,'[1]INTERNAL PARAMETERS-1'!$B$5:$J$44,5,FALSE))*VLOOKUP(SDBYLD2!BR$4,'[1]INTERNAL PARAMETERS-1'!$B$5:$J$44,8,FALSE)*VLOOKUP(SDBYLD2!BR$4,'[1]INTERNAL PARAMETERS-1'!$B$5:$J$44,3,FALSE)</f>
        <v>2.1491132519232917E-2</v>
      </c>
      <c r="BS29" s="44">
        <f>SDBYLD1!BS29*VLOOKUP(SDBYLD2!BS$4,'[1]INTERNAL PARAMETERS-1'!$B$5:$J$44,5,FALSE)*VLOOKUP(SDBYLD2!BS$4,'[1]INTERNAL PARAMETERS-1'!$B$5:$J$44,6,FALSE)*VLOOKUP(SDBYLD2!BS$4,'[1]INTERNAL PARAMETERS-1'!$B$5:$J$44,3,FALSE) + SDBYLD1!BS29*(1-VLOOKUP(SDBYLD2!BS$4,'[1]INTERNAL PARAMETERS-1'!$B$5:$J$44,5,FALSE))*VLOOKUP(SDBYLD2!BS$4,'[1]INTERNAL PARAMETERS-1'!$B$5:$J$44,8,FALSE)*VLOOKUP(SDBYLD2!BS$4,'[1]INTERNAL PARAMETERS-1'!$B$5:$J$44,3,FALSE)</f>
        <v>2.2646527827021872E-3</v>
      </c>
      <c r="BT29" s="44">
        <f>SDBYLD1!BT29*VLOOKUP(SDBYLD2!BT$4,'[1]INTERNAL PARAMETERS-1'!$B$5:$J$44,5,FALSE)*VLOOKUP(SDBYLD2!BT$4,'[1]INTERNAL PARAMETERS-1'!$B$5:$J$44,6,FALSE)*VLOOKUP(SDBYLD2!BT$4,'[1]INTERNAL PARAMETERS-1'!$B$5:$J$44,3,FALSE) + SDBYLD1!BT29*(1-VLOOKUP(SDBYLD2!BT$4,'[1]INTERNAL PARAMETERS-1'!$B$5:$J$44,5,FALSE))*VLOOKUP(SDBYLD2!BT$4,'[1]INTERNAL PARAMETERS-1'!$B$5:$J$44,8,FALSE)*VLOOKUP(SDBYLD2!BT$4,'[1]INTERNAL PARAMETERS-1'!$B$5:$J$44,3,FALSE)</f>
        <v>0</v>
      </c>
      <c r="BU29" s="44">
        <f>SDBYLD1!BU29*VLOOKUP(SDBYLD2!BU$4,'[1]INTERNAL PARAMETERS-1'!$B$5:$J$44,5,FALSE)*VLOOKUP(SDBYLD2!BU$4,'[1]INTERNAL PARAMETERS-1'!$B$5:$J$44,6,FALSE)*VLOOKUP(SDBYLD2!BU$4,'[1]INTERNAL PARAMETERS-1'!$B$5:$J$44,3,FALSE) + SDBYLD1!BU29*(1-VLOOKUP(SDBYLD2!BU$4,'[1]INTERNAL PARAMETERS-1'!$B$5:$J$44,5,FALSE))*VLOOKUP(SDBYLD2!BU$4,'[1]INTERNAL PARAMETERS-1'!$B$5:$J$44,8,FALSE)*VLOOKUP(SDBYLD2!BU$4,'[1]INTERNAL PARAMETERS-1'!$B$5:$J$44,3,FALSE)</f>
        <v>0</v>
      </c>
      <c r="BV29" s="44">
        <f>SDBYLD1!BV29*VLOOKUP(SDBYLD2!BV$4,'[1]INTERNAL PARAMETERS-1'!$B$5:$J$44,5,FALSE)*VLOOKUP(SDBYLD2!BV$4,'[1]INTERNAL PARAMETERS-1'!$B$5:$J$44,6,FALSE)*VLOOKUP(SDBYLD2!BV$4,'[1]INTERNAL PARAMETERS-1'!$B$5:$J$44,3,FALSE) + SDBYLD1!BV29*(1-VLOOKUP(SDBYLD2!BV$4,'[1]INTERNAL PARAMETERS-1'!$B$5:$J$44,5,FALSE))*VLOOKUP(SDBYLD2!BV$4,'[1]INTERNAL PARAMETERS-1'!$B$5:$J$44,8,FALSE)*VLOOKUP(SDBYLD2!BV$4,'[1]INTERNAL PARAMETERS-1'!$B$5:$J$44,3,FALSE)</f>
        <v>0</v>
      </c>
      <c r="BW29" s="44">
        <f>SDBYLD1!BW29*VLOOKUP(SDBYLD2!BW$4,'[1]INTERNAL PARAMETERS-1'!$B$5:$J$44,5,FALSE)*VLOOKUP(SDBYLD2!BW$4,'[1]INTERNAL PARAMETERS-1'!$B$5:$J$44,6,FALSE)*VLOOKUP(SDBYLD2!BW$4,'[1]INTERNAL PARAMETERS-1'!$B$5:$J$44,3,FALSE) + SDBYLD1!BW29*(1-VLOOKUP(SDBYLD2!BW$4,'[1]INTERNAL PARAMETERS-1'!$B$5:$J$44,5,FALSE))*VLOOKUP(SDBYLD2!BW$4,'[1]INTERNAL PARAMETERS-1'!$B$5:$J$44,8,FALSE)*VLOOKUP(SDBYLD2!BW$4,'[1]INTERNAL PARAMETERS-1'!$B$5:$J$44,3,FALSE)</f>
        <v>0</v>
      </c>
      <c r="BX29" s="44">
        <f>SDBYLD1!BX29*VLOOKUP(SDBYLD2!BX$4,'[1]INTERNAL PARAMETERS-1'!$B$5:$J$44,5,FALSE)*VLOOKUP(SDBYLD2!BX$4,'[1]INTERNAL PARAMETERS-1'!$B$5:$J$44,6,FALSE)*VLOOKUP(SDBYLD2!BX$4,'[1]INTERNAL PARAMETERS-1'!$B$5:$J$44,3,FALSE) + SDBYLD1!BX29*(1-VLOOKUP(SDBYLD2!BX$4,'[1]INTERNAL PARAMETERS-1'!$B$5:$J$44,5,FALSE))*VLOOKUP(SDBYLD2!BX$4,'[1]INTERNAL PARAMETERS-1'!$B$5:$J$44,8,FALSE)*VLOOKUP(SDBYLD2!BX$4,'[1]INTERNAL PARAMETERS-1'!$B$5:$J$44,3,FALSE)</f>
        <v>0</v>
      </c>
      <c r="BY29" s="44">
        <f>SDBYLD1!BY29*VLOOKUP(SDBYLD2!BY$4,'[1]INTERNAL PARAMETERS-1'!$B$5:$J$44,5,FALSE)*VLOOKUP(SDBYLD2!BY$4,'[1]INTERNAL PARAMETERS-1'!$B$5:$J$44,6,FALSE)*VLOOKUP(SDBYLD2!BY$4,'[1]INTERNAL PARAMETERS-1'!$B$5:$J$44,3,FALSE) + SDBYLD1!BY29*(1-VLOOKUP(SDBYLD2!BY$4,'[1]INTERNAL PARAMETERS-1'!$B$5:$J$44,5,FALSE))*VLOOKUP(SDBYLD2!BY$4,'[1]INTERNAL PARAMETERS-1'!$B$5:$J$44,8,FALSE)*VLOOKUP(SDBYLD2!BY$4,'[1]INTERNAL PARAMETERS-1'!$B$5:$J$44,3,FALSE)</f>
        <v>0</v>
      </c>
      <c r="BZ29" s="44">
        <f>SDBYLD1!BZ29*VLOOKUP(SDBYLD2!BZ$4,'[1]INTERNAL PARAMETERS-1'!$B$5:$J$44,5,FALSE)*VLOOKUP(SDBYLD2!BZ$4,'[1]INTERNAL PARAMETERS-1'!$B$5:$J$44,6,FALSE)*VLOOKUP(SDBYLD2!BZ$4,'[1]INTERNAL PARAMETERS-1'!$B$5:$J$44,3,FALSE) + SDBYLD1!BZ29*(1-VLOOKUP(SDBYLD2!BZ$4,'[1]INTERNAL PARAMETERS-1'!$B$5:$J$44,5,FALSE))*VLOOKUP(SDBYLD2!BZ$4,'[1]INTERNAL PARAMETERS-1'!$B$5:$J$44,8,FALSE)*VLOOKUP(SDBYLD2!BZ$4,'[1]INTERNAL PARAMETERS-1'!$B$5:$J$44,3,FALSE)</f>
        <v>2.7511144966565217E-3</v>
      </c>
      <c r="CA29" s="44">
        <f>SDBYLD1!CA29*VLOOKUP(SDBYLD2!CA$4,'[1]INTERNAL PARAMETERS-1'!$B$5:$J$44,5,FALSE)*VLOOKUP(SDBYLD2!CA$4,'[1]INTERNAL PARAMETERS-1'!$B$5:$J$44,6,FALSE)*VLOOKUP(SDBYLD2!CA$4,'[1]INTERNAL PARAMETERS-1'!$B$5:$J$44,3,FALSE) + SDBYLD1!CA29*(1-VLOOKUP(SDBYLD2!CA$4,'[1]INTERNAL PARAMETERS-1'!$B$5:$J$44,5,FALSE))*VLOOKUP(SDBYLD2!CA$4,'[1]INTERNAL PARAMETERS-1'!$B$5:$J$44,8,FALSE)*VLOOKUP(SDBYLD2!CA$4,'[1]INTERNAL PARAMETERS-1'!$B$5:$J$44,3,FALSE)</f>
        <v>0</v>
      </c>
      <c r="CB29" s="44">
        <f>SDBYLD1!CB29*VLOOKUP(SDBYLD2!CB$4,'[1]INTERNAL PARAMETERS-1'!$B$5:$J$44,5,FALSE)*VLOOKUP(SDBYLD2!CB$4,'[1]INTERNAL PARAMETERS-1'!$B$5:$J$44,6,FALSE)*VLOOKUP(SDBYLD2!CB$4,'[1]INTERNAL PARAMETERS-1'!$B$5:$J$44,3,FALSE) + SDBYLD1!CB29*(1-VLOOKUP(SDBYLD2!CB$4,'[1]INTERNAL PARAMETERS-1'!$B$5:$J$44,5,FALSE))*VLOOKUP(SDBYLD2!CB$4,'[1]INTERNAL PARAMETERS-1'!$B$5:$J$44,8,FALSE)*VLOOKUP(SDBYLD2!CB$4,'[1]INTERNAL PARAMETERS-1'!$B$5:$J$44,3,FALSE)</f>
        <v>0</v>
      </c>
      <c r="CC29" s="44">
        <f>SDBYLD1!CC29*VLOOKUP(SDBYLD2!CC$4,'[1]INTERNAL PARAMETERS-1'!$B$5:$J$44,5,FALSE)*VLOOKUP(SDBYLD2!CC$4,'[1]INTERNAL PARAMETERS-1'!$B$5:$J$44,6,FALSE)*VLOOKUP(SDBYLD2!CC$4,'[1]INTERNAL PARAMETERS-1'!$B$5:$J$44,3,FALSE) + SDBYLD1!CC29*(1-VLOOKUP(SDBYLD2!CC$4,'[1]INTERNAL PARAMETERS-1'!$B$5:$J$44,5,FALSE))*VLOOKUP(SDBYLD2!CC$4,'[1]INTERNAL PARAMETERS-1'!$B$5:$J$44,8,FALSE)*VLOOKUP(SDBYLD2!CC$4,'[1]INTERNAL PARAMETERS-1'!$B$5:$J$44,3,FALSE)</f>
        <v>7.860327133304347E-3</v>
      </c>
      <c r="CD29" s="44">
        <f>SDBYLD1!CD29*VLOOKUP(SDBYLD2!CD$4,'[1]INTERNAL PARAMETERS-1'!$B$5:$J$44,5,FALSE)*VLOOKUP(SDBYLD2!CD$4,'[1]INTERNAL PARAMETERS-1'!$B$5:$J$44,6,FALSE)*VLOOKUP(SDBYLD2!CD$4,'[1]INTERNAL PARAMETERS-1'!$B$5:$J$44,3,FALSE) + SDBYLD1!CD29*(1-VLOOKUP(SDBYLD2!CD$4,'[1]INTERNAL PARAMETERS-1'!$B$5:$J$44,5,FALSE))*VLOOKUP(SDBYLD2!CD$4,'[1]INTERNAL PARAMETERS-1'!$B$5:$J$44,8,FALSE)*VLOOKUP(SDBYLD2!CD$4,'[1]INTERNAL PARAMETERS-1'!$B$5:$J$44,3,FALSE)</f>
        <v>9.8799945217228242E-3</v>
      </c>
      <c r="CE29" s="44">
        <f>SDBYLD1!CE29*VLOOKUP(SDBYLD2!CE$4,'[1]INTERNAL PARAMETERS-1'!$B$5:$J$44,5,FALSE)*VLOOKUP(SDBYLD2!CE$4,'[1]INTERNAL PARAMETERS-1'!$B$5:$J$44,6,FALSE)*VLOOKUP(SDBYLD2!CE$4,'[1]INTERNAL PARAMETERS-1'!$B$5:$J$44,3,FALSE) + SDBYLD1!CE29*(1-VLOOKUP(SDBYLD2!CE$4,'[1]INTERNAL PARAMETERS-1'!$B$5:$J$44,5,FALSE))*VLOOKUP(SDBYLD2!CE$4,'[1]INTERNAL PARAMETERS-1'!$B$5:$J$44,8,FALSE)*VLOOKUP(SDBYLD2!CE$4,'[1]INTERNAL PARAMETERS-1'!$B$5:$J$44,3,FALSE)</f>
        <v>1.8116182535806213E-2</v>
      </c>
      <c r="CF29" s="44">
        <f>SDBYLD1!CF29*VLOOKUP(SDBYLD2!CF$4,'[1]INTERNAL PARAMETERS-1'!$B$5:$J$44,5,FALSE)*VLOOKUP(SDBYLD2!CF$4,'[1]INTERNAL PARAMETERS-1'!$B$5:$J$44,6,FALSE)*VLOOKUP(SDBYLD2!CF$4,'[1]INTERNAL PARAMETERS-1'!$B$5:$J$44,3,FALSE) + SDBYLD1!CF29*(1-VLOOKUP(SDBYLD2!CF$4,'[1]INTERNAL PARAMETERS-1'!$B$5:$J$44,5,FALSE))*VLOOKUP(SDBYLD2!CF$4,'[1]INTERNAL PARAMETERS-1'!$B$5:$J$44,8,FALSE)*VLOOKUP(SDBYLD2!CF$4,'[1]INTERNAL PARAMETERS-1'!$B$5:$J$44,3,FALSE)</f>
        <v>1.4532507595764306E-2</v>
      </c>
      <c r="CG29" s="44">
        <f>SDBYLD1!CG29*VLOOKUP(SDBYLD2!CG$4,'[1]INTERNAL PARAMETERS-1'!$B$5:$J$44,5,FALSE)*VLOOKUP(SDBYLD2!CG$4,'[1]INTERNAL PARAMETERS-1'!$B$5:$J$44,6,FALSE)*VLOOKUP(SDBYLD2!CG$4,'[1]INTERNAL PARAMETERS-1'!$B$5:$J$44,3,FALSE) + SDBYLD1!CG29*(1-VLOOKUP(SDBYLD2!CG$4,'[1]INTERNAL PARAMETERS-1'!$B$5:$J$44,5,FALSE))*VLOOKUP(SDBYLD2!CG$4,'[1]INTERNAL PARAMETERS-1'!$B$5:$J$44,8,FALSE)*VLOOKUP(SDBYLD2!CG$4,'[1]INTERNAL PARAMETERS-1'!$B$5:$J$44,3,FALSE)</f>
        <v>4.8152301635073747E-4</v>
      </c>
      <c r="CH29" s="43">
        <f>SDBYLD1!CH29*VLOOKUP(SDBYLD2!CH$4,'[1]INTERNAL PARAMETERS-1'!$B$5:$J$44,5,FALSE)*VLOOKUP(SDBYLD2!CH$4,'[1]INTERNAL PARAMETERS-1'!$B$5:$J$44,6,FALSE)*VLOOKUP(SDBYLD2!CH$4,'[1]INTERNAL PARAMETERS-1'!$B$5:$J$44,3,FALSE) + SDBYLD1!CH29*(1-VLOOKUP(SDBYLD2!CH$4,'[1]INTERNAL PARAMETERS-1'!$B$5:$J$44,5,FALSE))*VLOOKUP(SDBYLD2!CH$4,'[1]INTERNAL PARAMETERS-1'!$B$5:$J$44,8,FALSE)*VLOOKUP(SDBYLD2!CH$4,'[1]INTERNAL PARAMETERS-1'!$B$5:$J$44,3,FALSE)</f>
        <v>0</v>
      </c>
      <c r="CJ29" s="45">
        <f t="shared" si="0"/>
        <v>629.31915531492939</v>
      </c>
      <c r="CK29" s="43">
        <f t="shared" si="1"/>
        <v>9.7134185745076671</v>
      </c>
    </row>
    <row r="30" spans="2:89" x14ac:dyDescent="0.4">
      <c r="B30" s="58" t="s">
        <v>5</v>
      </c>
      <c r="C30" s="57" t="s">
        <v>50</v>
      </c>
      <c r="D30" s="57" t="s">
        <v>60</v>
      </c>
      <c r="E30" s="133">
        <f>SDBeam!X30</f>
        <v>885.92447391458643</v>
      </c>
      <c r="F30" s="56">
        <f>'[1]INTERNAL PARAMETERS-1'!M12</f>
        <v>49.09</v>
      </c>
      <c r="G30" s="45">
        <f>SDBYLD1!G30*VLOOKUP(SDBYLD2!G$4,'[1]INTERNAL PARAMETERS-1'!$B$5:$J$44,5,FALSE)*VLOOKUP(SDBYLD2!G$4,'[1]INTERNAL PARAMETERS-1'!$B$5:$J$44,7,FALSE)*SDBYLD2!$F30 + SDBYLD1!G30*(1-VLOOKUP(SDBYLD2!G$4,'[1]INTERNAL PARAMETERS-1'!$B$5:$J$44,5,FALSE))*VLOOKUP(SDBYLD2!G$4,'[1]INTERNAL PARAMETERS-1'!$B$5:$J$44,9,FALSE)*SDBYLD2!$F30</f>
        <v>235.68428020498044</v>
      </c>
      <c r="H30" s="44">
        <f>SDBYLD1!H30*VLOOKUP(SDBYLD2!H$4,'[1]INTERNAL PARAMETERS-1'!$B$5:$J$44,5,FALSE)*VLOOKUP(SDBYLD2!H$4,'[1]INTERNAL PARAMETERS-1'!$B$5:$J$44,7,FALSE)*SDBYLD2!$F30 + SDBYLD1!H30*(1-VLOOKUP(SDBYLD2!H$4,'[1]INTERNAL PARAMETERS-1'!$B$5:$J$44,5,FALSE))*VLOOKUP(SDBYLD2!H$4,'[1]INTERNAL PARAMETERS-1'!$B$5:$J$44,9,FALSE)*SDBYLD2!$F30</f>
        <v>71.065670303784032</v>
      </c>
      <c r="I30" s="44">
        <f>SDBYLD1!I30*VLOOKUP(SDBYLD2!I$4,'[1]INTERNAL PARAMETERS-1'!$B$5:$J$44,5,FALSE)*VLOOKUP(SDBYLD2!I$4,'[1]INTERNAL PARAMETERS-1'!$B$5:$J$44,7,FALSE)*SDBYLD2!$F30 + SDBYLD1!I30*(1-VLOOKUP(SDBYLD2!I$4,'[1]INTERNAL PARAMETERS-1'!$B$5:$J$44,5,FALSE))*VLOOKUP(SDBYLD2!I$4,'[1]INTERNAL PARAMETERS-1'!$B$5:$J$44,9,FALSE)*SDBYLD2!$F30</f>
        <v>104.38290531891126</v>
      </c>
      <c r="J30" s="44">
        <f>SDBYLD1!J30*VLOOKUP(SDBYLD2!J$4,'[1]INTERNAL PARAMETERS-1'!$B$5:$J$44,5,FALSE)*VLOOKUP(SDBYLD2!J$4,'[1]INTERNAL PARAMETERS-1'!$B$5:$J$44,7,FALSE)*SDBYLD2!$F30 + SDBYLD1!J30*(1-VLOOKUP(SDBYLD2!J$4,'[1]INTERNAL PARAMETERS-1'!$B$5:$J$44,5,FALSE))*VLOOKUP(SDBYLD2!J$4,'[1]INTERNAL PARAMETERS-1'!$B$5:$J$44,9,FALSE)*SDBYLD2!$F30</f>
        <v>0</v>
      </c>
      <c r="K30" s="44">
        <f>SDBYLD1!K30*VLOOKUP(SDBYLD2!K$4,'[1]INTERNAL PARAMETERS-1'!$B$5:$J$44,5,FALSE)*VLOOKUP(SDBYLD2!K$4,'[1]INTERNAL PARAMETERS-1'!$B$5:$J$44,7,FALSE)*SDBYLD2!$F30 + SDBYLD1!K30*(1-VLOOKUP(SDBYLD2!K$4,'[1]INTERNAL PARAMETERS-1'!$B$5:$J$44,5,FALSE))*VLOOKUP(SDBYLD2!K$4,'[1]INTERNAL PARAMETERS-1'!$B$5:$J$44,9,FALSE)*SDBYLD2!$F30</f>
        <v>0</v>
      </c>
      <c r="L30" s="44">
        <f>SDBYLD1!L30*VLOOKUP(SDBYLD2!L$4,'[1]INTERNAL PARAMETERS-1'!$B$5:$J$44,5,FALSE)*VLOOKUP(SDBYLD2!L$4,'[1]INTERNAL PARAMETERS-1'!$B$5:$J$44,7,FALSE)*SDBYLD2!$F30 + SDBYLD1!L30*(1-VLOOKUP(SDBYLD2!L$4,'[1]INTERNAL PARAMETERS-1'!$B$5:$J$44,5,FALSE))*VLOOKUP(SDBYLD2!L$4,'[1]INTERNAL PARAMETERS-1'!$B$5:$J$44,9,FALSE)*SDBYLD2!$F30</f>
        <v>0</v>
      </c>
      <c r="M30" s="44">
        <f>SDBYLD1!M30*VLOOKUP(SDBYLD2!M$4,'[1]INTERNAL PARAMETERS-1'!$B$5:$J$44,5,FALSE)*VLOOKUP(SDBYLD2!M$4,'[1]INTERNAL PARAMETERS-1'!$B$5:$J$44,7,FALSE)*SDBYLD2!$F30 + SDBYLD1!M30*(1-VLOOKUP(SDBYLD2!M$4,'[1]INTERNAL PARAMETERS-1'!$B$5:$J$44,5,FALSE))*VLOOKUP(SDBYLD2!M$4,'[1]INTERNAL PARAMETERS-1'!$B$5:$J$44,9,FALSE)*SDBYLD2!$F30</f>
        <v>1.5914338008107924</v>
      </c>
      <c r="N30" s="44">
        <f>SDBYLD1!N30*VLOOKUP(SDBYLD2!N$4,'[1]INTERNAL PARAMETERS-1'!$B$5:$J$44,5,FALSE)*VLOOKUP(SDBYLD2!N$4,'[1]INTERNAL PARAMETERS-1'!$B$5:$J$44,7,FALSE)*SDBYLD2!$F30 + SDBYLD1!N30*(1-VLOOKUP(SDBYLD2!N$4,'[1]INTERNAL PARAMETERS-1'!$B$5:$J$44,5,FALSE))*VLOOKUP(SDBYLD2!N$4,'[1]INTERNAL PARAMETERS-1'!$B$5:$J$44,9,FALSE)*SDBYLD2!$F30</f>
        <v>0.320115994415964</v>
      </c>
      <c r="O30" s="44">
        <f>SDBYLD1!O30*VLOOKUP(SDBYLD2!O$4,'[1]INTERNAL PARAMETERS-1'!$B$5:$J$44,5,FALSE)*VLOOKUP(SDBYLD2!O$4,'[1]INTERNAL PARAMETERS-1'!$B$5:$J$44,7,FALSE)*SDBYLD2!$F30 + SDBYLD1!O30*(1-VLOOKUP(SDBYLD2!O$4,'[1]INTERNAL PARAMETERS-1'!$B$5:$J$44,5,FALSE))*VLOOKUP(SDBYLD2!O$4,'[1]INTERNAL PARAMETERS-1'!$B$5:$J$44,9,FALSE)*SDBYLD2!$F30</f>
        <v>0</v>
      </c>
      <c r="P30" s="44">
        <f>SDBYLD1!P30*VLOOKUP(SDBYLD2!P$4,'[1]INTERNAL PARAMETERS-1'!$B$5:$J$44,5,FALSE)*VLOOKUP(SDBYLD2!P$4,'[1]INTERNAL PARAMETERS-1'!$B$5:$J$44,7,FALSE)*SDBYLD2!$F30 + SDBYLD1!P30*(1-VLOOKUP(SDBYLD2!P$4,'[1]INTERNAL PARAMETERS-1'!$B$5:$J$44,5,FALSE))*VLOOKUP(SDBYLD2!P$4,'[1]INTERNAL PARAMETERS-1'!$B$5:$J$44,9,FALSE)*SDBYLD2!$F30</f>
        <v>0</v>
      </c>
      <c r="Q30" s="44">
        <f>SDBYLD1!Q30*VLOOKUP(SDBYLD2!Q$4,'[1]INTERNAL PARAMETERS-1'!$B$5:$J$44,5,FALSE)*VLOOKUP(SDBYLD2!Q$4,'[1]INTERNAL PARAMETERS-1'!$B$5:$J$44,7,FALSE)*SDBYLD2!$F30 + SDBYLD1!Q30*(1-VLOOKUP(SDBYLD2!Q$4,'[1]INTERNAL PARAMETERS-1'!$B$5:$J$44,5,FALSE))*VLOOKUP(SDBYLD2!Q$4,'[1]INTERNAL PARAMETERS-1'!$B$5:$J$44,9,FALSE)*SDBYLD2!$F30</f>
        <v>0</v>
      </c>
      <c r="R30" s="44">
        <f>SDBYLD1!R30*VLOOKUP(SDBYLD2!R$4,'[1]INTERNAL PARAMETERS-1'!$B$5:$J$44,5,FALSE)*VLOOKUP(SDBYLD2!R$4,'[1]INTERNAL PARAMETERS-1'!$B$5:$J$44,7,FALSE)*SDBYLD2!$F30 + SDBYLD1!R30*(1-VLOOKUP(SDBYLD2!R$4,'[1]INTERNAL PARAMETERS-1'!$B$5:$J$44,5,FALSE))*VLOOKUP(SDBYLD2!R$4,'[1]INTERNAL PARAMETERS-1'!$B$5:$J$44,9,FALSE)*SDBYLD2!$F30</f>
        <v>0.54873983311895547</v>
      </c>
      <c r="S30" s="44">
        <f>SDBYLD1!S30*VLOOKUP(SDBYLD2!S$4,'[1]INTERNAL PARAMETERS-1'!$B$5:$J$44,5,FALSE)*VLOOKUP(SDBYLD2!S$4,'[1]INTERNAL PARAMETERS-1'!$B$5:$J$44,7,FALSE)*SDBYLD2!$F30 + SDBYLD1!S30*(1-VLOOKUP(SDBYLD2!S$4,'[1]INTERNAL PARAMETERS-1'!$B$5:$J$44,5,FALSE))*VLOOKUP(SDBYLD2!S$4,'[1]INTERNAL PARAMETERS-1'!$B$5:$J$44,9,FALSE)*SDBYLD2!$F30</f>
        <v>18.242960910938073</v>
      </c>
      <c r="T30" s="44">
        <f>SDBYLD1!T30*VLOOKUP(SDBYLD2!T$4,'[1]INTERNAL PARAMETERS-1'!$B$5:$J$44,5,FALSE)*VLOOKUP(SDBYLD2!T$4,'[1]INTERNAL PARAMETERS-1'!$B$5:$J$44,7,FALSE)*SDBYLD2!$F30 + SDBYLD1!T30*(1-VLOOKUP(SDBYLD2!T$4,'[1]INTERNAL PARAMETERS-1'!$B$5:$J$44,5,FALSE))*VLOOKUP(SDBYLD2!T$4,'[1]INTERNAL PARAMETERS-1'!$B$5:$J$44,9,FALSE)*SDBYLD2!$F30</f>
        <v>5.1446968756847546</v>
      </c>
      <c r="U30" s="44">
        <f>SDBYLD1!U30*VLOOKUP(SDBYLD2!U$4,'[1]INTERNAL PARAMETERS-1'!$B$5:$J$44,5,FALSE)*VLOOKUP(SDBYLD2!U$4,'[1]INTERNAL PARAMETERS-1'!$B$5:$J$44,7,FALSE)*SDBYLD2!$F30 + SDBYLD1!U30*(1-VLOOKUP(SDBYLD2!U$4,'[1]INTERNAL PARAMETERS-1'!$B$5:$J$44,5,FALSE))*VLOOKUP(SDBYLD2!U$4,'[1]INTERNAL PARAMETERS-1'!$B$5:$J$44,9,FALSE)*SDBYLD2!$F30</f>
        <v>3.1005766320686576</v>
      </c>
      <c r="V30" s="44">
        <f>SDBYLD1!V30*VLOOKUP(SDBYLD2!V$4,'[1]INTERNAL PARAMETERS-1'!$B$5:$J$44,5,FALSE)*VLOOKUP(SDBYLD2!V$4,'[1]INTERNAL PARAMETERS-1'!$B$5:$J$44,7,FALSE)*SDBYLD2!$F30 + SDBYLD1!V30*(1-VLOOKUP(SDBYLD2!V$4,'[1]INTERNAL PARAMETERS-1'!$B$5:$J$44,5,FALSE))*VLOOKUP(SDBYLD2!V$4,'[1]INTERNAL PARAMETERS-1'!$B$5:$J$44,9,FALSE)*SDBYLD2!$F30</f>
        <v>9.3754174500945293</v>
      </c>
      <c r="W30" s="44">
        <f>SDBYLD1!W30*VLOOKUP(SDBYLD2!W$4,'[1]INTERNAL PARAMETERS-1'!$B$5:$J$44,5,FALSE)*VLOOKUP(SDBYLD2!W$4,'[1]INTERNAL PARAMETERS-1'!$B$5:$J$44,7,FALSE)*SDBYLD2!$F30 + SDBYLD1!W30*(1-VLOOKUP(SDBYLD2!W$4,'[1]INTERNAL PARAMETERS-1'!$B$5:$J$44,5,FALSE))*VLOOKUP(SDBYLD2!W$4,'[1]INTERNAL PARAMETERS-1'!$B$5:$J$44,9,FALSE)*SDBYLD2!$F30</f>
        <v>0</v>
      </c>
      <c r="X30" s="44">
        <f>SDBYLD1!X30*VLOOKUP(SDBYLD2!X$4,'[1]INTERNAL PARAMETERS-1'!$B$5:$J$44,5,FALSE)*VLOOKUP(SDBYLD2!X$4,'[1]INTERNAL PARAMETERS-1'!$B$5:$J$44,7,FALSE)*SDBYLD2!$F30 + SDBYLD1!X30*(1-VLOOKUP(SDBYLD2!X$4,'[1]INTERNAL PARAMETERS-1'!$B$5:$J$44,5,FALSE))*VLOOKUP(SDBYLD2!X$4,'[1]INTERNAL PARAMETERS-1'!$B$5:$J$44,9,FALSE)*SDBYLD2!$F30</f>
        <v>0</v>
      </c>
      <c r="Y30" s="44">
        <f>SDBYLD1!Y30*VLOOKUP(SDBYLD2!Y$4,'[1]INTERNAL PARAMETERS-1'!$B$5:$J$44,5,FALSE)*VLOOKUP(SDBYLD2!Y$4,'[1]INTERNAL PARAMETERS-1'!$B$5:$J$44,7,FALSE)*SDBYLD2!$F30 + SDBYLD1!Y30*(1-VLOOKUP(SDBYLD2!Y$4,'[1]INTERNAL PARAMETERS-1'!$B$5:$J$44,5,FALSE))*VLOOKUP(SDBYLD2!Y$4,'[1]INTERNAL PARAMETERS-1'!$B$5:$J$44,9,FALSE)*SDBYLD2!$F30</f>
        <v>0</v>
      </c>
      <c r="Z30" s="44">
        <f>SDBYLD1!Z30*VLOOKUP(SDBYLD2!Z$4,'[1]INTERNAL PARAMETERS-1'!$B$5:$J$44,5,FALSE)*VLOOKUP(SDBYLD2!Z$4,'[1]INTERNAL PARAMETERS-1'!$B$5:$J$44,7,FALSE)*SDBYLD2!$F30 + SDBYLD1!Z30*(1-VLOOKUP(SDBYLD2!Z$4,'[1]INTERNAL PARAMETERS-1'!$B$5:$J$44,5,FALSE))*VLOOKUP(SDBYLD2!Z$4,'[1]INTERNAL PARAMETERS-1'!$B$5:$J$44,9,FALSE)*SDBYLD2!$F30</f>
        <v>0</v>
      </c>
      <c r="AA30" s="44">
        <f>SDBYLD1!AA30*VLOOKUP(SDBYLD2!AA$4,'[1]INTERNAL PARAMETERS-1'!$B$5:$J$44,5,FALSE)*VLOOKUP(SDBYLD2!AA$4,'[1]INTERNAL PARAMETERS-1'!$B$5:$J$44,7,FALSE)*SDBYLD2!$F30 + SDBYLD1!AA30*(1-VLOOKUP(SDBYLD2!AA$4,'[1]INTERNAL PARAMETERS-1'!$B$5:$J$44,5,FALSE))*VLOOKUP(SDBYLD2!AA$4,'[1]INTERNAL PARAMETERS-1'!$B$5:$J$44,9,FALSE)*SDBYLD2!$F30</f>
        <v>0</v>
      </c>
      <c r="AB30" s="44">
        <f>SDBYLD1!AB30*VLOOKUP(SDBYLD2!AB$4,'[1]INTERNAL PARAMETERS-1'!$B$5:$J$44,5,FALSE)*VLOOKUP(SDBYLD2!AB$4,'[1]INTERNAL PARAMETERS-1'!$B$5:$J$44,7,FALSE)*SDBYLD2!$F30 + SDBYLD1!AB30*(1-VLOOKUP(SDBYLD2!AB$4,'[1]INTERNAL PARAMETERS-1'!$B$5:$J$44,5,FALSE))*VLOOKUP(SDBYLD2!AB$4,'[1]INTERNAL PARAMETERS-1'!$B$5:$J$44,9,FALSE)*SDBYLD2!$F30</f>
        <v>0</v>
      </c>
      <c r="AC30" s="44">
        <f>SDBYLD1!AC30*VLOOKUP(SDBYLD2!AC$4,'[1]INTERNAL PARAMETERS-1'!$B$5:$J$44,5,FALSE)*VLOOKUP(SDBYLD2!AC$4,'[1]INTERNAL PARAMETERS-1'!$B$5:$J$44,7,FALSE)*SDBYLD2!$F30 + SDBYLD1!AC30*(1-VLOOKUP(SDBYLD2!AC$4,'[1]INTERNAL PARAMETERS-1'!$B$5:$J$44,5,FALSE))*VLOOKUP(SDBYLD2!AC$4,'[1]INTERNAL PARAMETERS-1'!$B$5:$J$44,9,FALSE)*SDBYLD2!$F30</f>
        <v>0</v>
      </c>
      <c r="AD30" s="44">
        <f>SDBYLD1!AD30*VLOOKUP(SDBYLD2!AD$4,'[1]INTERNAL PARAMETERS-1'!$B$5:$J$44,5,FALSE)*VLOOKUP(SDBYLD2!AD$4,'[1]INTERNAL PARAMETERS-1'!$B$5:$J$44,7,FALSE)*SDBYLD2!$F30 + SDBYLD1!AD30*(1-VLOOKUP(SDBYLD2!AD$4,'[1]INTERNAL PARAMETERS-1'!$B$5:$J$44,5,FALSE))*VLOOKUP(SDBYLD2!AD$4,'[1]INTERNAL PARAMETERS-1'!$B$5:$J$44,9,FALSE)*SDBYLD2!$F30</f>
        <v>0</v>
      </c>
      <c r="AE30" s="44">
        <f>SDBYLD1!AE30*VLOOKUP(SDBYLD2!AE$4,'[1]INTERNAL PARAMETERS-1'!$B$5:$J$44,5,FALSE)*VLOOKUP(SDBYLD2!AE$4,'[1]INTERNAL PARAMETERS-1'!$B$5:$J$44,7,FALSE)*SDBYLD2!$F30 + SDBYLD1!AE30*(1-VLOOKUP(SDBYLD2!AE$4,'[1]INTERNAL PARAMETERS-1'!$B$5:$J$44,5,FALSE))*VLOOKUP(SDBYLD2!AE$4,'[1]INTERNAL PARAMETERS-1'!$B$5:$J$44,9,FALSE)*SDBYLD2!$F30</f>
        <v>0</v>
      </c>
      <c r="AF30" s="44">
        <f>SDBYLD1!AF30*VLOOKUP(SDBYLD2!AF$4,'[1]INTERNAL PARAMETERS-1'!$B$5:$J$44,5,FALSE)*VLOOKUP(SDBYLD2!AF$4,'[1]INTERNAL PARAMETERS-1'!$B$5:$J$44,7,FALSE)*SDBYLD2!$F30 + SDBYLD1!AF30*(1-VLOOKUP(SDBYLD2!AF$4,'[1]INTERNAL PARAMETERS-1'!$B$5:$J$44,5,FALSE))*VLOOKUP(SDBYLD2!AF$4,'[1]INTERNAL PARAMETERS-1'!$B$5:$J$44,9,FALSE)*SDBYLD2!$F30</f>
        <v>0</v>
      </c>
      <c r="AG30" s="44">
        <f>SDBYLD1!AG30*VLOOKUP(SDBYLD2!AG$4,'[1]INTERNAL PARAMETERS-1'!$B$5:$J$44,5,FALSE)*VLOOKUP(SDBYLD2!AG$4,'[1]INTERNAL PARAMETERS-1'!$B$5:$J$44,7,FALSE)*SDBYLD2!$F30 + SDBYLD1!AG30*(1-VLOOKUP(SDBYLD2!AG$4,'[1]INTERNAL PARAMETERS-1'!$B$5:$J$44,5,FALSE))*VLOOKUP(SDBYLD2!AG$4,'[1]INTERNAL PARAMETERS-1'!$B$5:$J$44,9,FALSE)*SDBYLD2!$F30</f>
        <v>1.4063241315002637</v>
      </c>
      <c r="AH30" s="44">
        <f>SDBYLD1!AH30*VLOOKUP(SDBYLD2!AH$4,'[1]INTERNAL PARAMETERS-1'!$B$5:$J$44,5,FALSE)*VLOOKUP(SDBYLD2!AH$4,'[1]INTERNAL PARAMETERS-1'!$B$5:$J$44,7,FALSE)*SDBYLD2!$F30 + SDBYLD1!AH30*(1-VLOOKUP(SDBYLD2!AH$4,'[1]INTERNAL PARAMETERS-1'!$B$5:$J$44,5,FALSE))*VLOOKUP(SDBYLD2!AH$4,'[1]INTERNAL PARAMETERS-1'!$B$5:$J$44,9,FALSE)*SDBYLD2!$F30</f>
        <v>0.12576882476831625</v>
      </c>
      <c r="AI30" s="44">
        <f>SDBYLD1!AI30*VLOOKUP(SDBYLD2!AI$4,'[1]INTERNAL PARAMETERS-1'!$B$5:$J$44,5,FALSE)*VLOOKUP(SDBYLD2!AI$4,'[1]INTERNAL PARAMETERS-1'!$B$5:$J$44,7,FALSE)*SDBYLD2!$F30 + SDBYLD1!AI30*(1-VLOOKUP(SDBYLD2!AI$4,'[1]INTERNAL PARAMETERS-1'!$B$5:$J$44,5,FALSE))*VLOOKUP(SDBYLD2!AI$4,'[1]INTERNAL PARAMETERS-1'!$B$5:$J$44,9,FALSE)*SDBYLD2!$F30</f>
        <v>0.2286488454716355</v>
      </c>
      <c r="AJ30" s="44">
        <f>SDBYLD1!AJ30*VLOOKUP(SDBYLD2!AJ$4,'[1]INTERNAL PARAMETERS-1'!$B$5:$J$44,5,FALSE)*VLOOKUP(SDBYLD2!AJ$4,'[1]INTERNAL PARAMETERS-1'!$B$5:$J$44,7,FALSE)*SDBYLD2!$F30 + SDBYLD1!AJ30*(1-VLOOKUP(SDBYLD2!AJ$4,'[1]INTERNAL PARAMETERS-1'!$B$5:$J$44,5,FALSE))*VLOOKUP(SDBYLD2!AJ$4,'[1]INTERNAL PARAMETERS-1'!$B$5:$J$44,9,FALSE)*SDBYLD2!$F30</f>
        <v>0.89181530290260624</v>
      </c>
      <c r="AK30" s="44">
        <f>SDBYLD1!AK30*VLOOKUP(SDBYLD2!AK$4,'[1]INTERNAL PARAMETERS-1'!$B$5:$J$44,5,FALSE)*VLOOKUP(SDBYLD2!AK$4,'[1]INTERNAL PARAMETERS-1'!$B$5:$J$44,7,FALSE)*SDBYLD2!$F30 + SDBYLD1!AK30*(1-VLOOKUP(SDBYLD2!AK$4,'[1]INTERNAL PARAMETERS-1'!$B$5:$J$44,5,FALSE))*VLOOKUP(SDBYLD2!AK$4,'[1]INTERNAL PARAMETERS-1'!$B$5:$J$44,9,FALSE)*SDBYLD2!$F30</f>
        <v>0</v>
      </c>
      <c r="AL30" s="44">
        <f>SDBYLD1!AL30*VLOOKUP(SDBYLD2!AL$4,'[1]INTERNAL PARAMETERS-1'!$B$5:$J$44,5,FALSE)*VLOOKUP(SDBYLD2!AL$4,'[1]INTERNAL PARAMETERS-1'!$B$5:$J$44,7,FALSE)*SDBYLD2!$F30 + SDBYLD1!AL30*(1-VLOOKUP(SDBYLD2!AL$4,'[1]INTERNAL PARAMETERS-1'!$B$5:$J$44,5,FALSE))*VLOOKUP(SDBYLD2!AL$4,'[1]INTERNAL PARAMETERS-1'!$B$5:$J$44,9,FALSE)*SDBYLD2!$F30</f>
        <v>0</v>
      </c>
      <c r="AM30" s="44">
        <f>SDBYLD1!AM30*VLOOKUP(SDBYLD2!AM$4,'[1]INTERNAL PARAMETERS-1'!$B$5:$J$44,5,FALSE)*VLOOKUP(SDBYLD2!AM$4,'[1]INTERNAL PARAMETERS-1'!$B$5:$J$44,7,FALSE)*SDBYLD2!$F30 + SDBYLD1!AM30*(1-VLOOKUP(SDBYLD2!AM$4,'[1]INTERNAL PARAMETERS-1'!$B$5:$J$44,5,FALSE))*VLOOKUP(SDBYLD2!AM$4,'[1]INTERNAL PARAMETERS-1'!$B$5:$J$44,9,FALSE)*SDBYLD2!$F30</f>
        <v>0</v>
      </c>
      <c r="AN30" s="44">
        <f>SDBYLD1!AN30*VLOOKUP(SDBYLD2!AN$4,'[1]INTERNAL PARAMETERS-1'!$B$5:$J$44,5,FALSE)*VLOOKUP(SDBYLD2!AN$4,'[1]INTERNAL PARAMETERS-1'!$B$5:$J$44,7,FALSE)*SDBYLD2!$F30 + SDBYLD1!AN30*(1-VLOOKUP(SDBYLD2!AN$4,'[1]INTERNAL PARAMETERS-1'!$B$5:$J$44,5,FALSE))*VLOOKUP(SDBYLD2!AN$4,'[1]INTERNAL PARAMETERS-1'!$B$5:$J$44,9,FALSE)*SDBYLD2!$F30</f>
        <v>0</v>
      </c>
      <c r="AO30" s="44">
        <f>SDBYLD1!AO30*VLOOKUP(SDBYLD2!AO$4,'[1]INTERNAL PARAMETERS-1'!$B$5:$J$44,5,FALSE)*VLOOKUP(SDBYLD2!AO$4,'[1]INTERNAL PARAMETERS-1'!$B$5:$J$44,7,FALSE)*SDBYLD2!$F30 + SDBYLD1!AO30*(1-VLOOKUP(SDBYLD2!AO$4,'[1]INTERNAL PARAMETERS-1'!$B$5:$J$44,5,FALSE))*VLOOKUP(SDBYLD2!AO$4,'[1]INTERNAL PARAMETERS-1'!$B$5:$J$44,9,FALSE)*SDBYLD2!$F30</f>
        <v>0</v>
      </c>
      <c r="AP30" s="44">
        <f>SDBYLD1!AP30*VLOOKUP(SDBYLD2!AP$4,'[1]INTERNAL PARAMETERS-1'!$B$5:$J$44,5,FALSE)*VLOOKUP(SDBYLD2!AP$4,'[1]INTERNAL PARAMETERS-1'!$B$5:$J$44,7,FALSE)*SDBYLD2!$F30 + SDBYLD1!AP30*(1-VLOOKUP(SDBYLD2!AP$4,'[1]INTERNAL PARAMETERS-1'!$B$5:$J$44,5,FALSE))*VLOOKUP(SDBYLD2!AP$4,'[1]INTERNAL PARAMETERS-1'!$B$5:$J$44,9,FALSE)*SDBYLD2!$F30</f>
        <v>0</v>
      </c>
      <c r="AQ30" s="44">
        <f>SDBYLD1!AQ30*VLOOKUP(SDBYLD2!AQ$4,'[1]INTERNAL PARAMETERS-1'!$B$5:$J$44,5,FALSE)*VLOOKUP(SDBYLD2!AQ$4,'[1]INTERNAL PARAMETERS-1'!$B$5:$J$44,7,FALSE)*SDBYLD2!$F30 + SDBYLD1!AQ30*(1-VLOOKUP(SDBYLD2!AQ$4,'[1]INTERNAL PARAMETERS-1'!$B$5:$J$44,5,FALSE))*VLOOKUP(SDBYLD2!AQ$4,'[1]INTERNAL PARAMETERS-1'!$B$5:$J$44,9,FALSE)*SDBYLD2!$F30</f>
        <v>0</v>
      </c>
      <c r="AR30" s="44">
        <f>SDBYLD1!AR30*VLOOKUP(SDBYLD2!AR$4,'[1]INTERNAL PARAMETERS-1'!$B$5:$J$44,5,FALSE)*VLOOKUP(SDBYLD2!AR$4,'[1]INTERNAL PARAMETERS-1'!$B$5:$J$44,7,FALSE)*SDBYLD2!$F30 + SDBYLD1!AR30*(1-VLOOKUP(SDBYLD2!AR$4,'[1]INTERNAL PARAMETERS-1'!$B$5:$J$44,5,FALSE))*VLOOKUP(SDBYLD2!AR$4,'[1]INTERNAL PARAMETERS-1'!$B$5:$J$44,9,FALSE)*SDBYLD2!$F30</f>
        <v>0</v>
      </c>
      <c r="AS30" s="44">
        <f>SDBYLD1!AS30*VLOOKUP(SDBYLD2!AS$4,'[1]INTERNAL PARAMETERS-1'!$B$5:$J$44,5,FALSE)*VLOOKUP(SDBYLD2!AS$4,'[1]INTERNAL PARAMETERS-1'!$B$5:$J$44,7,FALSE)*SDBYLD2!$F30 + SDBYLD1!AS30*(1-VLOOKUP(SDBYLD2!AS$4,'[1]INTERNAL PARAMETERS-1'!$B$5:$J$44,5,FALSE))*VLOOKUP(SDBYLD2!AS$4,'[1]INTERNAL PARAMETERS-1'!$B$5:$J$44,9,FALSE)*SDBYLD2!$F30</f>
        <v>0</v>
      </c>
      <c r="AT30" s="43">
        <f>SDBYLD1!AT30*VLOOKUP(SDBYLD2!AT$4,'[1]INTERNAL PARAMETERS-1'!$B$5:$J$44,5,FALSE)*VLOOKUP(SDBYLD2!AT$4,'[1]INTERNAL PARAMETERS-1'!$B$5:$J$44,7,FALSE)*SDBYLD2!$F30 + SDBYLD1!AT30*(1-VLOOKUP(SDBYLD2!AT$4,'[1]INTERNAL PARAMETERS-1'!$B$5:$J$44,5,FALSE))*VLOOKUP(SDBYLD2!AT$4,'[1]INTERNAL PARAMETERS-1'!$B$5:$J$44,9,FALSE)*SDBYLD2!$F30</f>
        <v>0</v>
      </c>
      <c r="AU30" s="45">
        <f>SDBYLD1!AU30*VLOOKUP(SDBYLD2!AU$4,'[1]INTERNAL PARAMETERS-1'!$B$5:$J$44,5,FALSE)*VLOOKUP(SDBYLD2!AU$4,'[1]INTERNAL PARAMETERS-1'!$B$5:$J$44,6,FALSE)*VLOOKUP(SDBYLD2!AU$4,'[1]INTERNAL PARAMETERS-1'!$B$5:$J$44,3,FALSE) + SDBYLD1!AU30*(1-VLOOKUP(SDBYLD2!AU$4,'[1]INTERNAL PARAMETERS-1'!$B$5:$J$44,5,FALSE))*VLOOKUP(SDBYLD2!AU$4,'[1]INTERNAL PARAMETERS-1'!$B$5:$J$44,8,FALSE)*VLOOKUP(SDBYLD2!AU$4,'[1]INTERNAL PARAMETERS-1'!$B$5:$J$44,3,FALSE)</f>
        <v>0</v>
      </c>
      <c r="AV30" s="44">
        <f>SDBYLD1!AV30*VLOOKUP(SDBYLD2!AV$4,'[1]INTERNAL PARAMETERS-1'!$B$5:$J$44,5,FALSE)*VLOOKUP(SDBYLD2!AV$4,'[1]INTERNAL PARAMETERS-1'!$B$5:$J$44,6,FALSE)*VLOOKUP(SDBYLD2!AV$4,'[1]INTERNAL PARAMETERS-1'!$B$5:$J$44,3,FALSE) + SDBYLD1!AV30*(1-VLOOKUP(SDBYLD2!AV$4,'[1]INTERNAL PARAMETERS-1'!$B$5:$J$44,5,FALSE))*VLOOKUP(SDBYLD2!AV$4,'[1]INTERNAL PARAMETERS-1'!$B$5:$J$44,8,FALSE)*VLOOKUP(SDBYLD2!AV$4,'[1]INTERNAL PARAMETERS-1'!$B$5:$J$44,3,FALSE)</f>
        <v>0</v>
      </c>
      <c r="AW30" s="44">
        <f>SDBYLD1!AW30*VLOOKUP(SDBYLD2!AW$4,'[1]INTERNAL PARAMETERS-1'!$B$5:$J$44,5,FALSE)*VLOOKUP(SDBYLD2!AW$4,'[1]INTERNAL PARAMETERS-1'!$B$5:$J$44,6,FALSE)*VLOOKUP(SDBYLD2!AW$4,'[1]INTERNAL PARAMETERS-1'!$B$5:$J$44,3,FALSE) + SDBYLD1!AW30*(1-VLOOKUP(SDBYLD2!AW$4,'[1]INTERNAL PARAMETERS-1'!$B$5:$J$44,5,FALSE))*VLOOKUP(SDBYLD2!AW$4,'[1]INTERNAL PARAMETERS-1'!$B$5:$J$44,8,FALSE)*VLOOKUP(SDBYLD2!AW$4,'[1]INTERNAL PARAMETERS-1'!$B$5:$J$44,3,FALSE)</f>
        <v>2.5105426434869433</v>
      </c>
      <c r="AX30" s="44">
        <f>SDBYLD1!AX30*VLOOKUP(SDBYLD2!AX$4,'[1]INTERNAL PARAMETERS-1'!$B$5:$J$44,5,FALSE)*VLOOKUP(SDBYLD2!AX$4,'[1]INTERNAL PARAMETERS-1'!$B$5:$J$44,6,FALSE)*VLOOKUP(SDBYLD2!AX$4,'[1]INTERNAL PARAMETERS-1'!$B$5:$J$44,3,FALSE) + SDBYLD1!AX30*(1-VLOOKUP(SDBYLD2!AX$4,'[1]INTERNAL PARAMETERS-1'!$B$5:$J$44,5,FALSE))*VLOOKUP(SDBYLD2!AX$4,'[1]INTERNAL PARAMETERS-1'!$B$5:$J$44,8,FALSE)*VLOOKUP(SDBYLD2!AX$4,'[1]INTERNAL PARAMETERS-1'!$B$5:$J$44,3,FALSE)</f>
        <v>0</v>
      </c>
      <c r="AY30" s="44">
        <f>SDBYLD1!AY30*VLOOKUP(SDBYLD2!AY$4,'[1]INTERNAL PARAMETERS-1'!$B$5:$J$44,5,FALSE)*VLOOKUP(SDBYLD2!AY$4,'[1]INTERNAL PARAMETERS-1'!$B$5:$J$44,6,FALSE)*VLOOKUP(SDBYLD2!AY$4,'[1]INTERNAL PARAMETERS-1'!$B$5:$J$44,3,FALSE) + SDBYLD1!AY30*(1-VLOOKUP(SDBYLD2!AY$4,'[1]INTERNAL PARAMETERS-1'!$B$5:$J$44,5,FALSE))*VLOOKUP(SDBYLD2!AY$4,'[1]INTERNAL PARAMETERS-1'!$B$5:$J$44,8,FALSE)*VLOOKUP(SDBYLD2!AY$4,'[1]INTERNAL PARAMETERS-1'!$B$5:$J$44,3,FALSE)</f>
        <v>0</v>
      </c>
      <c r="AZ30" s="44">
        <f>SDBYLD1!AZ30*VLOOKUP(SDBYLD2!AZ$4,'[1]INTERNAL PARAMETERS-1'!$B$5:$J$44,5,FALSE)*VLOOKUP(SDBYLD2!AZ$4,'[1]INTERNAL PARAMETERS-1'!$B$5:$J$44,6,FALSE)*VLOOKUP(SDBYLD2!AZ$4,'[1]INTERNAL PARAMETERS-1'!$B$5:$J$44,3,FALSE) + SDBYLD1!AZ30*(1-VLOOKUP(SDBYLD2!AZ$4,'[1]INTERNAL PARAMETERS-1'!$B$5:$J$44,5,FALSE))*VLOOKUP(SDBYLD2!AZ$4,'[1]INTERNAL PARAMETERS-1'!$B$5:$J$44,8,FALSE)*VLOOKUP(SDBYLD2!AZ$4,'[1]INTERNAL PARAMETERS-1'!$B$5:$J$44,3,FALSE)</f>
        <v>0</v>
      </c>
      <c r="BA30" s="44">
        <f>SDBYLD1!BA30*VLOOKUP(SDBYLD2!BA$4,'[1]INTERNAL PARAMETERS-1'!$B$5:$J$44,5,FALSE)*VLOOKUP(SDBYLD2!BA$4,'[1]INTERNAL PARAMETERS-1'!$B$5:$J$44,6,FALSE)*VLOOKUP(SDBYLD2!BA$4,'[1]INTERNAL PARAMETERS-1'!$B$5:$J$44,3,FALSE) + SDBYLD1!BA30*(1-VLOOKUP(SDBYLD2!BA$4,'[1]INTERNAL PARAMETERS-1'!$B$5:$J$44,5,FALSE))*VLOOKUP(SDBYLD2!BA$4,'[1]INTERNAL PARAMETERS-1'!$B$5:$J$44,8,FALSE)*VLOOKUP(SDBYLD2!BA$4,'[1]INTERNAL PARAMETERS-1'!$B$5:$J$44,3,FALSE)</f>
        <v>0.38257872074205129</v>
      </c>
      <c r="BB30" s="44">
        <f>SDBYLD1!BB30*VLOOKUP(SDBYLD2!BB$4,'[1]INTERNAL PARAMETERS-1'!$B$5:$J$44,5,FALSE)*VLOOKUP(SDBYLD2!BB$4,'[1]INTERNAL PARAMETERS-1'!$B$5:$J$44,6,FALSE)*VLOOKUP(SDBYLD2!BB$4,'[1]INTERNAL PARAMETERS-1'!$B$5:$J$44,3,FALSE) + SDBYLD1!BB30*(1-VLOOKUP(SDBYLD2!BB$4,'[1]INTERNAL PARAMETERS-1'!$B$5:$J$44,5,FALSE))*VLOOKUP(SDBYLD2!BB$4,'[1]INTERNAL PARAMETERS-1'!$B$5:$J$44,8,FALSE)*VLOOKUP(SDBYLD2!BB$4,'[1]INTERNAL PARAMETERS-1'!$B$5:$J$44,3,FALSE)</f>
        <v>0.38406158400074136</v>
      </c>
      <c r="BC30" s="44">
        <f>SDBYLD1!BC30*VLOOKUP(SDBYLD2!BC$4,'[1]INTERNAL PARAMETERS-1'!$B$5:$J$44,5,FALSE)*VLOOKUP(SDBYLD2!BC$4,'[1]INTERNAL PARAMETERS-1'!$B$5:$J$44,6,FALSE)*VLOOKUP(SDBYLD2!BC$4,'[1]INTERNAL PARAMETERS-1'!$B$5:$J$44,3,FALSE) + SDBYLD1!BC30*(1-VLOOKUP(SDBYLD2!BC$4,'[1]INTERNAL PARAMETERS-1'!$B$5:$J$44,5,FALSE))*VLOOKUP(SDBYLD2!BC$4,'[1]INTERNAL PARAMETERS-1'!$B$5:$J$44,8,FALSE)*VLOOKUP(SDBYLD2!BC$4,'[1]INTERNAL PARAMETERS-1'!$B$5:$J$44,3,FALSE)</f>
        <v>0.73667412760109485</v>
      </c>
      <c r="BD30" s="44">
        <f>SDBYLD1!BD30*VLOOKUP(SDBYLD2!BD$4,'[1]INTERNAL PARAMETERS-1'!$B$5:$J$44,5,FALSE)*VLOOKUP(SDBYLD2!BD$4,'[1]INTERNAL PARAMETERS-1'!$B$5:$J$44,6,FALSE)*VLOOKUP(SDBYLD2!BD$4,'[1]INTERNAL PARAMETERS-1'!$B$5:$J$44,3,FALSE) + SDBYLD1!BD30*(1-VLOOKUP(SDBYLD2!BD$4,'[1]INTERNAL PARAMETERS-1'!$B$5:$J$44,5,FALSE))*VLOOKUP(SDBYLD2!BD$4,'[1]INTERNAL PARAMETERS-1'!$B$5:$J$44,8,FALSE)*VLOOKUP(SDBYLD2!BD$4,'[1]INTERNAL PARAMETERS-1'!$B$5:$J$44,3,FALSE)</f>
        <v>0.4886851057641694</v>
      </c>
      <c r="BE30" s="44">
        <f>SDBYLD1!BE30*VLOOKUP(SDBYLD2!BE$4,'[1]INTERNAL PARAMETERS-1'!$B$5:$J$44,5,FALSE)*VLOOKUP(SDBYLD2!BE$4,'[1]INTERNAL PARAMETERS-1'!$B$5:$J$44,6,FALSE)*VLOOKUP(SDBYLD2!BE$4,'[1]INTERNAL PARAMETERS-1'!$B$5:$J$44,3,FALSE) + SDBYLD1!BE30*(1-VLOOKUP(SDBYLD2!BE$4,'[1]INTERNAL PARAMETERS-1'!$B$5:$J$44,5,FALSE))*VLOOKUP(SDBYLD2!BE$4,'[1]INTERNAL PARAMETERS-1'!$B$5:$J$44,8,FALSE)*VLOOKUP(SDBYLD2!BE$4,'[1]INTERNAL PARAMETERS-1'!$B$5:$J$44,3,FALSE)</f>
        <v>1.088377823695547</v>
      </c>
      <c r="BF30" s="44">
        <f>SDBYLD1!BF30*VLOOKUP(SDBYLD2!BF$4,'[1]INTERNAL PARAMETERS-1'!$B$5:$J$44,5,FALSE)*VLOOKUP(SDBYLD2!BF$4,'[1]INTERNAL PARAMETERS-1'!$B$5:$J$44,6,FALSE)*VLOOKUP(SDBYLD2!BF$4,'[1]INTERNAL PARAMETERS-1'!$B$5:$J$44,3,FALSE) + SDBYLD1!BF30*(1-VLOOKUP(SDBYLD2!BF$4,'[1]INTERNAL PARAMETERS-1'!$B$5:$J$44,5,FALSE))*VLOOKUP(SDBYLD2!BF$4,'[1]INTERNAL PARAMETERS-1'!$B$5:$J$44,8,FALSE)*VLOOKUP(SDBYLD2!BF$4,'[1]INTERNAL PARAMETERS-1'!$B$5:$J$44,3,FALSE)</f>
        <v>0</v>
      </c>
      <c r="BG30" s="44">
        <f>SDBYLD1!BG30*VLOOKUP(SDBYLD2!BG$4,'[1]INTERNAL PARAMETERS-1'!$B$5:$J$44,5,FALSE)*VLOOKUP(SDBYLD2!BG$4,'[1]INTERNAL PARAMETERS-1'!$B$5:$J$44,6,FALSE)*VLOOKUP(SDBYLD2!BG$4,'[1]INTERNAL PARAMETERS-1'!$B$5:$J$44,3,FALSE) + SDBYLD1!BG30*(1-VLOOKUP(SDBYLD2!BG$4,'[1]INTERNAL PARAMETERS-1'!$B$5:$J$44,5,FALSE))*VLOOKUP(SDBYLD2!BG$4,'[1]INTERNAL PARAMETERS-1'!$B$5:$J$44,8,FALSE)*VLOOKUP(SDBYLD2!BG$4,'[1]INTERNAL PARAMETERS-1'!$B$5:$J$44,3,FALSE)</f>
        <v>0.55423836870914567</v>
      </c>
      <c r="BH30" s="44">
        <f>SDBYLD1!BH30*VLOOKUP(SDBYLD2!BH$4,'[1]INTERNAL PARAMETERS-1'!$B$5:$J$44,5,FALSE)*VLOOKUP(SDBYLD2!BH$4,'[1]INTERNAL PARAMETERS-1'!$B$5:$J$44,6,FALSE)*VLOOKUP(SDBYLD2!BH$4,'[1]INTERNAL PARAMETERS-1'!$B$5:$J$44,3,FALSE) + SDBYLD1!BH30*(1-VLOOKUP(SDBYLD2!BH$4,'[1]INTERNAL PARAMETERS-1'!$B$5:$J$44,5,FALSE))*VLOOKUP(SDBYLD2!BH$4,'[1]INTERNAL PARAMETERS-1'!$B$5:$J$44,8,FALSE)*VLOOKUP(SDBYLD2!BH$4,'[1]INTERNAL PARAMETERS-1'!$B$5:$J$44,3,FALSE)</f>
        <v>3.2537905176200053E-3</v>
      </c>
      <c r="BI30" s="44">
        <f>SDBYLD1!BI30*VLOOKUP(SDBYLD2!BI$4,'[1]INTERNAL PARAMETERS-1'!$B$5:$J$44,5,FALSE)*VLOOKUP(SDBYLD2!BI$4,'[1]INTERNAL PARAMETERS-1'!$B$5:$J$44,6,FALSE)*VLOOKUP(SDBYLD2!BI$4,'[1]INTERNAL PARAMETERS-1'!$B$5:$J$44,3,FALSE) + SDBYLD1!BI30*(1-VLOOKUP(SDBYLD2!BI$4,'[1]INTERNAL PARAMETERS-1'!$B$5:$J$44,5,FALSE))*VLOOKUP(SDBYLD2!BI$4,'[1]INTERNAL PARAMETERS-1'!$B$5:$J$44,8,FALSE)*VLOOKUP(SDBYLD2!BI$4,'[1]INTERNAL PARAMETERS-1'!$B$5:$J$44,3,FALSE)</f>
        <v>0</v>
      </c>
      <c r="BJ30" s="44">
        <f>SDBYLD1!BJ30*VLOOKUP(SDBYLD2!BJ$4,'[1]INTERNAL PARAMETERS-1'!$B$5:$J$44,5,FALSE)*VLOOKUP(SDBYLD2!BJ$4,'[1]INTERNAL PARAMETERS-1'!$B$5:$J$44,6,FALSE)*VLOOKUP(SDBYLD2!BJ$4,'[1]INTERNAL PARAMETERS-1'!$B$5:$J$44,3,FALSE) + SDBYLD1!BJ30*(1-VLOOKUP(SDBYLD2!BJ$4,'[1]INTERNAL PARAMETERS-1'!$B$5:$J$44,5,FALSE))*VLOOKUP(SDBYLD2!BJ$4,'[1]INTERNAL PARAMETERS-1'!$B$5:$J$44,8,FALSE)*VLOOKUP(SDBYLD2!BJ$4,'[1]INTERNAL PARAMETERS-1'!$B$5:$J$44,3,FALSE)</f>
        <v>0.11555789741374553</v>
      </c>
      <c r="BK30" s="44">
        <f>SDBYLD1!BK30*VLOOKUP(SDBYLD2!BK$4,'[1]INTERNAL PARAMETERS-1'!$B$5:$J$44,5,FALSE)*VLOOKUP(SDBYLD2!BK$4,'[1]INTERNAL PARAMETERS-1'!$B$5:$J$44,6,FALSE)*VLOOKUP(SDBYLD2!BK$4,'[1]INTERNAL PARAMETERS-1'!$B$5:$J$44,3,FALSE) + SDBYLD1!BK30*(1-VLOOKUP(SDBYLD2!BK$4,'[1]INTERNAL PARAMETERS-1'!$B$5:$J$44,5,FALSE))*VLOOKUP(SDBYLD2!BK$4,'[1]INTERNAL PARAMETERS-1'!$B$5:$J$44,8,FALSE)*VLOOKUP(SDBYLD2!BK$4,'[1]INTERNAL PARAMETERS-1'!$B$5:$J$44,3,FALSE)</f>
        <v>0.16532998417874151</v>
      </c>
      <c r="BL30" s="44">
        <f>SDBYLD1!BL30*VLOOKUP(SDBYLD2!BL$4,'[1]INTERNAL PARAMETERS-1'!$B$5:$J$44,5,FALSE)*VLOOKUP(SDBYLD2!BL$4,'[1]INTERNAL PARAMETERS-1'!$B$5:$J$44,6,FALSE)*VLOOKUP(SDBYLD2!BL$4,'[1]INTERNAL PARAMETERS-1'!$B$5:$J$44,3,FALSE) + SDBYLD1!BL30*(1-VLOOKUP(SDBYLD2!BL$4,'[1]INTERNAL PARAMETERS-1'!$B$5:$J$44,5,FALSE))*VLOOKUP(SDBYLD2!BL$4,'[1]INTERNAL PARAMETERS-1'!$B$5:$J$44,8,FALSE)*VLOOKUP(SDBYLD2!BL$4,'[1]INTERNAL PARAMETERS-1'!$B$5:$J$44,3,FALSE)</f>
        <v>0.72191958413209667</v>
      </c>
      <c r="BM30" s="44">
        <f>SDBYLD1!BM30*VLOOKUP(SDBYLD2!BM$4,'[1]INTERNAL PARAMETERS-1'!$B$5:$J$44,5,FALSE)*VLOOKUP(SDBYLD2!BM$4,'[1]INTERNAL PARAMETERS-1'!$B$5:$J$44,6,FALSE)*VLOOKUP(SDBYLD2!BM$4,'[1]INTERNAL PARAMETERS-1'!$B$5:$J$44,3,FALSE) + SDBYLD1!BM30*(1-VLOOKUP(SDBYLD2!BM$4,'[1]INTERNAL PARAMETERS-1'!$B$5:$J$44,5,FALSE))*VLOOKUP(SDBYLD2!BM$4,'[1]INTERNAL PARAMETERS-1'!$B$5:$J$44,8,FALSE)*VLOOKUP(SDBYLD2!BM$4,'[1]INTERNAL PARAMETERS-1'!$B$5:$J$44,3,FALSE)</f>
        <v>0.20687785379919935</v>
      </c>
      <c r="BN30" s="44">
        <f>SDBYLD1!BN30*VLOOKUP(SDBYLD2!BN$4,'[1]INTERNAL PARAMETERS-1'!$B$5:$J$44,5,FALSE)*VLOOKUP(SDBYLD2!BN$4,'[1]INTERNAL PARAMETERS-1'!$B$5:$J$44,6,FALSE)*VLOOKUP(SDBYLD2!BN$4,'[1]INTERNAL PARAMETERS-1'!$B$5:$J$44,3,FALSE) + SDBYLD1!BN30*(1-VLOOKUP(SDBYLD2!BN$4,'[1]INTERNAL PARAMETERS-1'!$B$5:$J$44,5,FALSE))*VLOOKUP(SDBYLD2!BN$4,'[1]INTERNAL PARAMETERS-1'!$B$5:$J$44,8,FALSE)*VLOOKUP(SDBYLD2!BN$4,'[1]INTERNAL PARAMETERS-1'!$B$5:$J$44,3,FALSE)</f>
        <v>0.17201885633535</v>
      </c>
      <c r="BO30" s="44">
        <f>SDBYLD1!BO30*VLOOKUP(SDBYLD2!BO$4,'[1]INTERNAL PARAMETERS-1'!$B$5:$J$44,5,FALSE)*VLOOKUP(SDBYLD2!BO$4,'[1]INTERNAL PARAMETERS-1'!$B$5:$J$44,6,FALSE)*VLOOKUP(SDBYLD2!BO$4,'[1]INTERNAL PARAMETERS-1'!$B$5:$J$44,3,FALSE) + SDBYLD1!BO30*(1-VLOOKUP(SDBYLD2!BO$4,'[1]INTERNAL PARAMETERS-1'!$B$5:$J$44,5,FALSE))*VLOOKUP(SDBYLD2!BO$4,'[1]INTERNAL PARAMETERS-1'!$B$5:$J$44,8,FALSE)*VLOOKUP(SDBYLD2!BO$4,'[1]INTERNAL PARAMETERS-1'!$B$5:$J$44,3,FALSE)</f>
        <v>0.15518282015639484</v>
      </c>
      <c r="BP30" s="44">
        <f>SDBYLD1!BP30*VLOOKUP(SDBYLD2!BP$4,'[1]INTERNAL PARAMETERS-1'!$B$5:$J$44,5,FALSE)*VLOOKUP(SDBYLD2!BP$4,'[1]INTERNAL PARAMETERS-1'!$B$5:$J$44,6,FALSE)*VLOOKUP(SDBYLD2!BP$4,'[1]INTERNAL PARAMETERS-1'!$B$5:$J$44,3,FALSE) + SDBYLD1!BP30*(1-VLOOKUP(SDBYLD2!BP$4,'[1]INTERNAL PARAMETERS-1'!$B$5:$J$44,5,FALSE))*VLOOKUP(SDBYLD2!BP$4,'[1]INTERNAL PARAMETERS-1'!$B$5:$J$44,8,FALSE)*VLOOKUP(SDBYLD2!BP$4,'[1]INTERNAL PARAMETERS-1'!$B$5:$J$44,3,FALSE)</f>
        <v>9.9183010488538784E-3</v>
      </c>
      <c r="BQ30" s="44">
        <f>SDBYLD1!BQ30*VLOOKUP(SDBYLD2!BQ$4,'[1]INTERNAL PARAMETERS-1'!$B$5:$J$44,5,FALSE)*VLOOKUP(SDBYLD2!BQ$4,'[1]INTERNAL PARAMETERS-1'!$B$5:$J$44,6,FALSE)*VLOOKUP(SDBYLD2!BQ$4,'[1]INTERNAL PARAMETERS-1'!$B$5:$J$44,3,FALSE) + SDBYLD1!BQ30*(1-VLOOKUP(SDBYLD2!BQ$4,'[1]INTERNAL PARAMETERS-1'!$B$5:$J$44,5,FALSE))*VLOOKUP(SDBYLD2!BQ$4,'[1]INTERNAL PARAMETERS-1'!$B$5:$J$44,8,FALSE)*VLOOKUP(SDBYLD2!BQ$4,'[1]INTERNAL PARAMETERS-1'!$B$5:$J$44,3,FALSE)</f>
        <v>0.6564998327946977</v>
      </c>
      <c r="BR30" s="44">
        <f>SDBYLD1!BR30*VLOOKUP(SDBYLD2!BR$4,'[1]INTERNAL PARAMETERS-1'!$B$5:$J$44,5,FALSE)*VLOOKUP(SDBYLD2!BR$4,'[1]INTERNAL PARAMETERS-1'!$B$5:$J$44,6,FALSE)*VLOOKUP(SDBYLD2!BR$4,'[1]INTERNAL PARAMETERS-1'!$B$5:$J$44,3,FALSE) + SDBYLD1!BR30*(1-VLOOKUP(SDBYLD2!BR$4,'[1]INTERNAL PARAMETERS-1'!$B$5:$J$44,5,FALSE))*VLOOKUP(SDBYLD2!BR$4,'[1]INTERNAL PARAMETERS-1'!$B$5:$J$44,8,FALSE)*VLOOKUP(SDBYLD2!BR$4,'[1]INTERNAL PARAMETERS-1'!$B$5:$J$44,3,FALSE)</f>
        <v>2.2405470421369603E-2</v>
      </c>
      <c r="BS30" s="44">
        <f>SDBYLD1!BS30*VLOOKUP(SDBYLD2!BS$4,'[1]INTERNAL PARAMETERS-1'!$B$5:$J$44,5,FALSE)*VLOOKUP(SDBYLD2!BS$4,'[1]INTERNAL PARAMETERS-1'!$B$5:$J$44,6,FALSE)*VLOOKUP(SDBYLD2!BS$4,'[1]INTERNAL PARAMETERS-1'!$B$5:$J$44,3,FALSE) + SDBYLD1!BS30*(1-VLOOKUP(SDBYLD2!BS$4,'[1]INTERNAL PARAMETERS-1'!$B$5:$J$44,5,FALSE))*VLOOKUP(SDBYLD2!BS$4,'[1]INTERNAL PARAMETERS-1'!$B$5:$J$44,8,FALSE)*VLOOKUP(SDBYLD2!BS$4,'[1]INTERNAL PARAMETERS-1'!$B$5:$J$44,3,FALSE)</f>
        <v>1.4378499637230828E-3</v>
      </c>
      <c r="BT30" s="44">
        <f>SDBYLD1!BT30*VLOOKUP(SDBYLD2!BT$4,'[1]INTERNAL PARAMETERS-1'!$B$5:$J$44,5,FALSE)*VLOOKUP(SDBYLD2!BT$4,'[1]INTERNAL PARAMETERS-1'!$B$5:$J$44,6,FALSE)*VLOOKUP(SDBYLD2!BT$4,'[1]INTERNAL PARAMETERS-1'!$B$5:$J$44,3,FALSE) + SDBYLD1!BT30*(1-VLOOKUP(SDBYLD2!BT$4,'[1]INTERNAL PARAMETERS-1'!$B$5:$J$44,5,FALSE))*VLOOKUP(SDBYLD2!BT$4,'[1]INTERNAL PARAMETERS-1'!$B$5:$J$44,8,FALSE)*VLOOKUP(SDBYLD2!BT$4,'[1]INTERNAL PARAMETERS-1'!$B$5:$J$44,3,FALSE)</f>
        <v>0</v>
      </c>
      <c r="BU30" s="44">
        <f>SDBYLD1!BU30*VLOOKUP(SDBYLD2!BU$4,'[1]INTERNAL PARAMETERS-1'!$B$5:$J$44,5,FALSE)*VLOOKUP(SDBYLD2!BU$4,'[1]INTERNAL PARAMETERS-1'!$B$5:$J$44,6,FALSE)*VLOOKUP(SDBYLD2!BU$4,'[1]INTERNAL PARAMETERS-1'!$B$5:$J$44,3,FALSE) + SDBYLD1!BU30*(1-VLOOKUP(SDBYLD2!BU$4,'[1]INTERNAL PARAMETERS-1'!$B$5:$J$44,5,FALSE))*VLOOKUP(SDBYLD2!BU$4,'[1]INTERNAL PARAMETERS-1'!$B$5:$J$44,8,FALSE)*VLOOKUP(SDBYLD2!BU$4,'[1]INTERNAL PARAMETERS-1'!$B$5:$J$44,3,FALSE)</f>
        <v>0</v>
      </c>
      <c r="BV30" s="44">
        <f>SDBYLD1!BV30*VLOOKUP(SDBYLD2!BV$4,'[1]INTERNAL PARAMETERS-1'!$B$5:$J$44,5,FALSE)*VLOOKUP(SDBYLD2!BV$4,'[1]INTERNAL PARAMETERS-1'!$B$5:$J$44,6,FALSE)*VLOOKUP(SDBYLD2!BV$4,'[1]INTERNAL PARAMETERS-1'!$B$5:$J$44,3,FALSE) + SDBYLD1!BV30*(1-VLOOKUP(SDBYLD2!BV$4,'[1]INTERNAL PARAMETERS-1'!$B$5:$J$44,5,FALSE))*VLOOKUP(SDBYLD2!BV$4,'[1]INTERNAL PARAMETERS-1'!$B$5:$J$44,8,FALSE)*VLOOKUP(SDBYLD2!BV$4,'[1]INTERNAL PARAMETERS-1'!$B$5:$J$44,3,FALSE)</f>
        <v>0</v>
      </c>
      <c r="BW30" s="44">
        <f>SDBYLD1!BW30*VLOOKUP(SDBYLD2!BW$4,'[1]INTERNAL PARAMETERS-1'!$B$5:$J$44,5,FALSE)*VLOOKUP(SDBYLD2!BW$4,'[1]INTERNAL PARAMETERS-1'!$B$5:$J$44,6,FALSE)*VLOOKUP(SDBYLD2!BW$4,'[1]INTERNAL PARAMETERS-1'!$B$5:$J$44,3,FALSE) + SDBYLD1!BW30*(1-VLOOKUP(SDBYLD2!BW$4,'[1]INTERNAL PARAMETERS-1'!$B$5:$J$44,5,FALSE))*VLOOKUP(SDBYLD2!BW$4,'[1]INTERNAL PARAMETERS-1'!$B$5:$J$44,8,FALSE)*VLOOKUP(SDBYLD2!BW$4,'[1]INTERNAL PARAMETERS-1'!$B$5:$J$44,3,FALSE)</f>
        <v>0</v>
      </c>
      <c r="BX30" s="44">
        <f>SDBYLD1!BX30*VLOOKUP(SDBYLD2!BX$4,'[1]INTERNAL PARAMETERS-1'!$B$5:$J$44,5,FALSE)*VLOOKUP(SDBYLD2!BX$4,'[1]INTERNAL PARAMETERS-1'!$B$5:$J$44,6,FALSE)*VLOOKUP(SDBYLD2!BX$4,'[1]INTERNAL PARAMETERS-1'!$B$5:$J$44,3,FALSE) + SDBYLD1!BX30*(1-VLOOKUP(SDBYLD2!BX$4,'[1]INTERNAL PARAMETERS-1'!$B$5:$J$44,5,FALSE))*VLOOKUP(SDBYLD2!BX$4,'[1]INTERNAL PARAMETERS-1'!$B$5:$J$44,8,FALSE)*VLOOKUP(SDBYLD2!BX$4,'[1]INTERNAL PARAMETERS-1'!$B$5:$J$44,3,FALSE)</f>
        <v>0</v>
      </c>
      <c r="BY30" s="44">
        <f>SDBYLD1!BY30*VLOOKUP(SDBYLD2!BY$4,'[1]INTERNAL PARAMETERS-1'!$B$5:$J$44,5,FALSE)*VLOOKUP(SDBYLD2!BY$4,'[1]INTERNAL PARAMETERS-1'!$B$5:$J$44,6,FALSE)*VLOOKUP(SDBYLD2!BY$4,'[1]INTERNAL PARAMETERS-1'!$B$5:$J$44,3,FALSE) + SDBYLD1!BY30*(1-VLOOKUP(SDBYLD2!BY$4,'[1]INTERNAL PARAMETERS-1'!$B$5:$J$44,5,FALSE))*VLOOKUP(SDBYLD2!BY$4,'[1]INTERNAL PARAMETERS-1'!$B$5:$J$44,8,FALSE)*VLOOKUP(SDBYLD2!BY$4,'[1]INTERNAL PARAMETERS-1'!$B$5:$J$44,3,FALSE)</f>
        <v>0</v>
      </c>
      <c r="BZ30" s="44">
        <f>SDBYLD1!BZ30*VLOOKUP(SDBYLD2!BZ$4,'[1]INTERNAL PARAMETERS-1'!$B$5:$J$44,5,FALSE)*VLOOKUP(SDBYLD2!BZ$4,'[1]INTERNAL PARAMETERS-1'!$B$5:$J$44,6,FALSE)*VLOOKUP(SDBYLD2!BZ$4,'[1]INTERNAL PARAMETERS-1'!$B$5:$J$44,3,FALSE) + SDBYLD1!BZ30*(1-VLOOKUP(SDBYLD2!BZ$4,'[1]INTERNAL PARAMETERS-1'!$B$5:$J$44,5,FALSE))*VLOOKUP(SDBYLD2!BZ$4,'[1]INTERNAL PARAMETERS-1'!$B$5:$J$44,8,FALSE)*VLOOKUP(SDBYLD2!BZ$4,'[1]INTERNAL PARAMETERS-1'!$B$5:$J$44,3,FALSE)</f>
        <v>1.0283389251151342E-3</v>
      </c>
      <c r="CA30" s="44">
        <f>SDBYLD1!CA30*VLOOKUP(SDBYLD2!CA$4,'[1]INTERNAL PARAMETERS-1'!$B$5:$J$44,5,FALSE)*VLOOKUP(SDBYLD2!CA$4,'[1]INTERNAL PARAMETERS-1'!$B$5:$J$44,6,FALSE)*VLOOKUP(SDBYLD2!CA$4,'[1]INTERNAL PARAMETERS-1'!$B$5:$J$44,3,FALSE) + SDBYLD1!CA30*(1-VLOOKUP(SDBYLD2!CA$4,'[1]INTERNAL PARAMETERS-1'!$B$5:$J$44,5,FALSE))*VLOOKUP(SDBYLD2!CA$4,'[1]INTERNAL PARAMETERS-1'!$B$5:$J$44,8,FALSE)*VLOOKUP(SDBYLD2!CA$4,'[1]INTERNAL PARAMETERS-1'!$B$5:$J$44,3,FALSE)</f>
        <v>0</v>
      </c>
      <c r="CB30" s="44">
        <f>SDBYLD1!CB30*VLOOKUP(SDBYLD2!CB$4,'[1]INTERNAL PARAMETERS-1'!$B$5:$J$44,5,FALSE)*VLOOKUP(SDBYLD2!CB$4,'[1]INTERNAL PARAMETERS-1'!$B$5:$J$44,6,FALSE)*VLOOKUP(SDBYLD2!CB$4,'[1]INTERNAL PARAMETERS-1'!$B$5:$J$44,3,FALSE) + SDBYLD1!CB30*(1-VLOOKUP(SDBYLD2!CB$4,'[1]INTERNAL PARAMETERS-1'!$B$5:$J$44,5,FALSE))*VLOOKUP(SDBYLD2!CB$4,'[1]INTERNAL PARAMETERS-1'!$B$5:$J$44,8,FALSE)*VLOOKUP(SDBYLD2!CB$4,'[1]INTERNAL PARAMETERS-1'!$B$5:$J$44,3,FALSE)</f>
        <v>0</v>
      </c>
      <c r="CC30" s="44">
        <f>SDBYLD1!CC30*VLOOKUP(SDBYLD2!CC$4,'[1]INTERNAL PARAMETERS-1'!$B$5:$J$44,5,FALSE)*VLOOKUP(SDBYLD2!CC$4,'[1]INTERNAL PARAMETERS-1'!$B$5:$J$44,6,FALSE)*VLOOKUP(SDBYLD2!CC$4,'[1]INTERNAL PARAMETERS-1'!$B$5:$J$44,3,FALSE) + SDBYLD1!CC30*(1-VLOOKUP(SDBYLD2!CC$4,'[1]INTERNAL PARAMETERS-1'!$B$5:$J$44,5,FALSE))*VLOOKUP(SDBYLD2!CC$4,'[1]INTERNAL PARAMETERS-1'!$B$5:$J$44,8,FALSE)*VLOOKUP(SDBYLD2!CC$4,'[1]INTERNAL PARAMETERS-1'!$B$5:$J$44,3,FALSE)</f>
        <v>6.6414981791415167E-3</v>
      </c>
      <c r="CD30" s="44">
        <f>SDBYLD1!CD30*VLOOKUP(SDBYLD2!CD$4,'[1]INTERNAL PARAMETERS-1'!$B$5:$J$44,5,FALSE)*VLOOKUP(SDBYLD2!CD$4,'[1]INTERNAL PARAMETERS-1'!$B$5:$J$44,6,FALSE)*VLOOKUP(SDBYLD2!CD$4,'[1]INTERNAL PARAMETERS-1'!$B$5:$J$44,3,FALSE) + SDBYLD1!CD30*(1-VLOOKUP(SDBYLD2!CD$4,'[1]INTERNAL PARAMETERS-1'!$B$5:$J$44,5,FALSE))*VLOOKUP(SDBYLD2!CD$4,'[1]INTERNAL PARAMETERS-1'!$B$5:$J$44,8,FALSE)*VLOOKUP(SDBYLD2!CD$4,'[1]INTERNAL PARAMETERS-1'!$B$5:$J$44,3,FALSE)</f>
        <v>9.2659710278879624E-3</v>
      </c>
      <c r="CE30" s="44">
        <f>SDBYLD1!CE30*VLOOKUP(SDBYLD2!CE$4,'[1]INTERNAL PARAMETERS-1'!$B$5:$J$44,5,FALSE)*VLOOKUP(SDBYLD2!CE$4,'[1]INTERNAL PARAMETERS-1'!$B$5:$J$44,6,FALSE)*VLOOKUP(SDBYLD2!CE$4,'[1]INTERNAL PARAMETERS-1'!$B$5:$J$44,3,FALSE) + SDBYLD1!CE30*(1-VLOOKUP(SDBYLD2!CE$4,'[1]INTERNAL PARAMETERS-1'!$B$5:$J$44,5,FALSE))*VLOOKUP(SDBYLD2!CE$4,'[1]INTERNAL PARAMETERS-1'!$B$5:$J$44,8,FALSE)*VLOOKUP(SDBYLD2!CE$4,'[1]INTERNAL PARAMETERS-1'!$B$5:$J$44,3,FALSE)</f>
        <v>2.1479451128103538E-2</v>
      </c>
      <c r="CF30" s="44">
        <f>SDBYLD1!CF30*VLOOKUP(SDBYLD2!CF$4,'[1]INTERNAL PARAMETERS-1'!$B$5:$J$44,5,FALSE)*VLOOKUP(SDBYLD2!CF$4,'[1]INTERNAL PARAMETERS-1'!$B$5:$J$44,6,FALSE)*VLOOKUP(SDBYLD2!CF$4,'[1]INTERNAL PARAMETERS-1'!$B$5:$J$44,3,FALSE) + SDBYLD1!CF30*(1-VLOOKUP(SDBYLD2!CF$4,'[1]INTERNAL PARAMETERS-1'!$B$5:$J$44,5,FALSE))*VLOOKUP(SDBYLD2!CF$4,'[1]INTERNAL PARAMETERS-1'!$B$5:$J$44,8,FALSE)*VLOOKUP(SDBYLD2!CF$4,'[1]INTERNAL PARAMETERS-1'!$B$5:$J$44,3,FALSE)</f>
        <v>1.7824434063258565E-2</v>
      </c>
      <c r="CG30" s="44">
        <f>SDBYLD1!CG30*VLOOKUP(SDBYLD2!CG$4,'[1]INTERNAL PARAMETERS-1'!$B$5:$J$44,5,FALSE)*VLOOKUP(SDBYLD2!CG$4,'[1]INTERNAL PARAMETERS-1'!$B$5:$J$44,6,FALSE)*VLOOKUP(SDBYLD2!CG$4,'[1]INTERNAL PARAMETERS-1'!$B$5:$J$44,3,FALSE) + SDBYLD1!CG30*(1-VLOOKUP(SDBYLD2!CG$4,'[1]INTERNAL PARAMETERS-1'!$B$5:$J$44,5,FALSE))*VLOOKUP(SDBYLD2!CG$4,'[1]INTERNAL PARAMETERS-1'!$B$5:$J$44,8,FALSE)*VLOOKUP(SDBYLD2!CG$4,'[1]INTERNAL PARAMETERS-1'!$B$5:$J$44,3,FALSE)</f>
        <v>4.7251463996270847E-4</v>
      </c>
      <c r="CH30" s="43">
        <f>SDBYLD1!CH30*VLOOKUP(SDBYLD2!CH$4,'[1]INTERNAL PARAMETERS-1'!$B$5:$J$44,5,FALSE)*VLOOKUP(SDBYLD2!CH$4,'[1]INTERNAL PARAMETERS-1'!$B$5:$J$44,6,FALSE)*VLOOKUP(SDBYLD2!CH$4,'[1]INTERNAL PARAMETERS-1'!$B$5:$J$44,3,FALSE) + SDBYLD1!CH30*(1-VLOOKUP(SDBYLD2!CH$4,'[1]INTERNAL PARAMETERS-1'!$B$5:$J$44,5,FALSE))*VLOOKUP(SDBYLD2!CH$4,'[1]INTERNAL PARAMETERS-1'!$B$5:$J$44,8,FALSE)*VLOOKUP(SDBYLD2!CH$4,'[1]INTERNAL PARAMETERS-1'!$B$5:$J$44,3,FALSE)</f>
        <v>0</v>
      </c>
      <c r="CJ30" s="45">
        <f t="shared" si="0"/>
        <v>452.10935442945026</v>
      </c>
      <c r="CK30" s="43">
        <f t="shared" si="1"/>
        <v>8.4322728227249577</v>
      </c>
    </row>
    <row r="31" spans="2:89" x14ac:dyDescent="0.4">
      <c r="B31" s="58" t="s">
        <v>5</v>
      </c>
      <c r="C31" s="57" t="s">
        <v>50</v>
      </c>
      <c r="D31" s="57" t="s">
        <v>59</v>
      </c>
      <c r="E31" s="133">
        <f>SDBeam!X31</f>
        <v>705.16029759290404</v>
      </c>
      <c r="F31" s="56">
        <f>'[1]INTERNAL PARAMETERS-1'!M13</f>
        <v>44.225000000000001</v>
      </c>
      <c r="G31" s="45">
        <f>SDBYLD1!G31*VLOOKUP(SDBYLD2!G$4,'[1]INTERNAL PARAMETERS-1'!$B$5:$J$44,5,FALSE)*VLOOKUP(SDBYLD2!G$4,'[1]INTERNAL PARAMETERS-1'!$B$5:$J$44,7,FALSE)*SDBYLD2!$F31 + SDBYLD1!G31*(1-VLOOKUP(SDBYLD2!G$4,'[1]INTERNAL PARAMETERS-1'!$B$5:$J$44,5,FALSE))*VLOOKUP(SDBYLD2!G$4,'[1]INTERNAL PARAMETERS-1'!$B$5:$J$44,9,FALSE)*SDBYLD2!$F31</f>
        <v>107.99141285972178</v>
      </c>
      <c r="H31" s="44">
        <f>SDBYLD1!H31*VLOOKUP(SDBYLD2!H$4,'[1]INTERNAL PARAMETERS-1'!$B$5:$J$44,5,FALSE)*VLOOKUP(SDBYLD2!H$4,'[1]INTERNAL PARAMETERS-1'!$B$5:$J$44,7,FALSE)*SDBYLD2!$F31 + SDBYLD1!H31*(1-VLOOKUP(SDBYLD2!H$4,'[1]INTERNAL PARAMETERS-1'!$B$5:$J$44,5,FALSE))*VLOOKUP(SDBYLD2!H$4,'[1]INTERNAL PARAMETERS-1'!$B$5:$J$44,9,FALSE)*SDBYLD2!$F31</f>
        <v>51.804211450050182</v>
      </c>
      <c r="I31" s="44">
        <f>SDBYLD1!I31*VLOOKUP(SDBYLD2!I$4,'[1]INTERNAL PARAMETERS-1'!$B$5:$J$44,5,FALSE)*VLOOKUP(SDBYLD2!I$4,'[1]INTERNAL PARAMETERS-1'!$B$5:$J$44,7,FALSE)*SDBYLD2!$F31 + SDBYLD1!I31*(1-VLOOKUP(SDBYLD2!I$4,'[1]INTERNAL PARAMETERS-1'!$B$5:$J$44,5,FALSE))*VLOOKUP(SDBYLD2!I$4,'[1]INTERNAL PARAMETERS-1'!$B$5:$J$44,9,FALSE)*SDBYLD2!$F31</f>
        <v>73.976956862769498</v>
      </c>
      <c r="J31" s="44">
        <f>SDBYLD1!J31*VLOOKUP(SDBYLD2!J$4,'[1]INTERNAL PARAMETERS-1'!$B$5:$J$44,5,FALSE)*VLOOKUP(SDBYLD2!J$4,'[1]INTERNAL PARAMETERS-1'!$B$5:$J$44,7,FALSE)*SDBYLD2!$F31 + SDBYLD1!J31*(1-VLOOKUP(SDBYLD2!J$4,'[1]INTERNAL PARAMETERS-1'!$B$5:$J$44,5,FALSE))*VLOOKUP(SDBYLD2!J$4,'[1]INTERNAL PARAMETERS-1'!$B$5:$J$44,9,FALSE)*SDBYLD2!$F31</f>
        <v>0</v>
      </c>
      <c r="K31" s="44">
        <f>SDBYLD1!K31*VLOOKUP(SDBYLD2!K$4,'[1]INTERNAL PARAMETERS-1'!$B$5:$J$44,5,FALSE)*VLOOKUP(SDBYLD2!K$4,'[1]INTERNAL PARAMETERS-1'!$B$5:$J$44,7,FALSE)*SDBYLD2!$F31 + SDBYLD1!K31*(1-VLOOKUP(SDBYLD2!K$4,'[1]INTERNAL PARAMETERS-1'!$B$5:$J$44,5,FALSE))*VLOOKUP(SDBYLD2!K$4,'[1]INTERNAL PARAMETERS-1'!$B$5:$J$44,9,FALSE)*SDBYLD2!$F31</f>
        <v>1.1249310812172579</v>
      </c>
      <c r="L31" s="44">
        <f>SDBYLD1!L31*VLOOKUP(SDBYLD2!L$4,'[1]INTERNAL PARAMETERS-1'!$B$5:$J$44,5,FALSE)*VLOOKUP(SDBYLD2!L$4,'[1]INTERNAL PARAMETERS-1'!$B$5:$J$44,7,FALSE)*SDBYLD2!$F31 + SDBYLD1!L31*(1-VLOOKUP(SDBYLD2!L$4,'[1]INTERNAL PARAMETERS-1'!$B$5:$J$44,5,FALSE))*VLOOKUP(SDBYLD2!L$4,'[1]INTERNAL PARAMETERS-1'!$B$5:$J$44,9,FALSE)*SDBYLD2!$F31</f>
        <v>0</v>
      </c>
      <c r="M31" s="44">
        <f>SDBYLD1!M31*VLOOKUP(SDBYLD2!M$4,'[1]INTERNAL PARAMETERS-1'!$B$5:$J$44,5,FALSE)*VLOOKUP(SDBYLD2!M$4,'[1]INTERNAL PARAMETERS-1'!$B$5:$J$44,7,FALSE)*SDBYLD2!$F31 + SDBYLD1!M31*(1-VLOOKUP(SDBYLD2!M$4,'[1]INTERNAL PARAMETERS-1'!$B$5:$J$44,5,FALSE))*VLOOKUP(SDBYLD2!M$4,'[1]INTERNAL PARAMETERS-1'!$B$5:$J$44,9,FALSE)*SDBYLD2!$F31</f>
        <v>2.0301559994556708</v>
      </c>
      <c r="N31" s="44">
        <f>SDBYLD1!N31*VLOOKUP(SDBYLD2!N$4,'[1]INTERNAL PARAMETERS-1'!$B$5:$J$44,5,FALSE)*VLOOKUP(SDBYLD2!N$4,'[1]INTERNAL PARAMETERS-1'!$B$5:$J$44,7,FALSE)*SDBYLD2!$F31 + SDBYLD1!N31*(1-VLOOKUP(SDBYLD2!N$4,'[1]INTERNAL PARAMETERS-1'!$B$5:$J$44,5,FALSE))*VLOOKUP(SDBYLD2!N$4,'[1]INTERNAL PARAMETERS-1'!$B$5:$J$44,9,FALSE)*SDBYLD2!$F31</f>
        <v>0.24376859223979569</v>
      </c>
      <c r="O31" s="44">
        <f>SDBYLD1!O31*VLOOKUP(SDBYLD2!O$4,'[1]INTERNAL PARAMETERS-1'!$B$5:$J$44,5,FALSE)*VLOOKUP(SDBYLD2!O$4,'[1]INTERNAL PARAMETERS-1'!$B$5:$J$44,7,FALSE)*SDBYLD2!$F31 + SDBYLD1!O31*(1-VLOOKUP(SDBYLD2!O$4,'[1]INTERNAL PARAMETERS-1'!$B$5:$J$44,5,FALSE))*VLOOKUP(SDBYLD2!O$4,'[1]INTERNAL PARAMETERS-1'!$B$5:$J$44,9,FALSE)*SDBYLD2!$F31</f>
        <v>0</v>
      </c>
      <c r="P31" s="44">
        <f>SDBYLD1!P31*VLOOKUP(SDBYLD2!P$4,'[1]INTERNAL PARAMETERS-1'!$B$5:$J$44,5,FALSE)*VLOOKUP(SDBYLD2!P$4,'[1]INTERNAL PARAMETERS-1'!$B$5:$J$44,7,FALSE)*SDBYLD2!$F31 + SDBYLD1!P31*(1-VLOOKUP(SDBYLD2!P$4,'[1]INTERNAL PARAMETERS-1'!$B$5:$J$44,5,FALSE))*VLOOKUP(SDBYLD2!P$4,'[1]INTERNAL PARAMETERS-1'!$B$5:$J$44,9,FALSE)*SDBYLD2!$F31</f>
        <v>0</v>
      </c>
      <c r="Q31" s="44">
        <f>SDBYLD1!Q31*VLOOKUP(SDBYLD2!Q$4,'[1]INTERNAL PARAMETERS-1'!$B$5:$J$44,5,FALSE)*VLOOKUP(SDBYLD2!Q$4,'[1]INTERNAL PARAMETERS-1'!$B$5:$J$44,7,FALSE)*SDBYLD2!$F31 + SDBYLD1!Q31*(1-VLOOKUP(SDBYLD2!Q$4,'[1]INTERNAL PARAMETERS-1'!$B$5:$J$44,5,FALSE))*VLOOKUP(SDBYLD2!Q$4,'[1]INTERNAL PARAMETERS-1'!$B$5:$J$44,9,FALSE)*SDBYLD2!$F31</f>
        <v>0</v>
      </c>
      <c r="R31" s="44">
        <f>SDBYLD1!R31*VLOOKUP(SDBYLD2!R$4,'[1]INTERNAL PARAMETERS-1'!$B$5:$J$44,5,FALSE)*VLOOKUP(SDBYLD2!R$4,'[1]INTERNAL PARAMETERS-1'!$B$5:$J$44,7,FALSE)*SDBYLD2!$F31 + SDBYLD1!R31*(1-VLOOKUP(SDBYLD2!R$4,'[1]INTERNAL PARAMETERS-1'!$B$5:$J$44,5,FALSE))*VLOOKUP(SDBYLD2!R$4,'[1]INTERNAL PARAMETERS-1'!$B$5:$J$44,9,FALSE)*SDBYLD2!$F31</f>
        <v>0.13332516518130463</v>
      </c>
      <c r="S31" s="44">
        <f>SDBYLD1!S31*VLOOKUP(SDBYLD2!S$4,'[1]INTERNAL PARAMETERS-1'!$B$5:$J$44,5,FALSE)*VLOOKUP(SDBYLD2!S$4,'[1]INTERNAL PARAMETERS-1'!$B$5:$J$44,7,FALSE)*SDBYLD2!$F31 + SDBYLD1!S31*(1-VLOOKUP(SDBYLD2!S$4,'[1]INTERNAL PARAMETERS-1'!$B$5:$J$44,5,FALSE))*VLOOKUP(SDBYLD2!S$4,'[1]INTERNAL PARAMETERS-1'!$B$5:$J$44,9,FALSE)*SDBYLD2!$F31</f>
        <v>12.160886077385609</v>
      </c>
      <c r="T31" s="44">
        <f>SDBYLD1!T31*VLOOKUP(SDBYLD2!T$4,'[1]INTERNAL PARAMETERS-1'!$B$5:$J$44,5,FALSE)*VLOOKUP(SDBYLD2!T$4,'[1]INTERNAL PARAMETERS-1'!$B$5:$J$44,7,FALSE)*SDBYLD2!$F31 + SDBYLD1!T31*(1-VLOOKUP(SDBYLD2!T$4,'[1]INTERNAL PARAMETERS-1'!$B$5:$J$44,5,FALSE))*VLOOKUP(SDBYLD2!T$4,'[1]INTERNAL PARAMETERS-1'!$B$5:$J$44,9,FALSE)*SDBYLD2!$F31</f>
        <v>3.0001904451492871</v>
      </c>
      <c r="U31" s="44">
        <f>SDBYLD1!U31*VLOOKUP(SDBYLD2!U$4,'[1]INTERNAL PARAMETERS-1'!$B$5:$J$44,5,FALSE)*VLOOKUP(SDBYLD2!U$4,'[1]INTERNAL PARAMETERS-1'!$B$5:$J$44,7,FALSE)*SDBYLD2!$F31 + SDBYLD1!U31*(1-VLOOKUP(SDBYLD2!U$4,'[1]INTERNAL PARAMETERS-1'!$B$5:$J$44,5,FALSE))*VLOOKUP(SDBYLD2!U$4,'[1]INTERNAL PARAMETERS-1'!$B$5:$J$44,9,FALSE)*SDBYLD2!$F31</f>
        <v>1.883499877041944</v>
      </c>
      <c r="V31" s="44">
        <f>SDBYLD1!V31*VLOOKUP(SDBYLD2!V$4,'[1]INTERNAL PARAMETERS-1'!$B$5:$J$44,5,FALSE)*VLOOKUP(SDBYLD2!V$4,'[1]INTERNAL PARAMETERS-1'!$B$5:$J$44,7,FALSE)*SDBYLD2!$F31 + SDBYLD1!V31*(1-VLOOKUP(SDBYLD2!V$4,'[1]INTERNAL PARAMETERS-1'!$B$5:$J$44,5,FALSE))*VLOOKUP(SDBYLD2!V$4,'[1]INTERNAL PARAMETERS-1'!$B$5:$J$44,9,FALSE)*SDBYLD2!$F31</f>
        <v>6.5679944126723369</v>
      </c>
      <c r="W31" s="44">
        <f>SDBYLD1!W31*VLOOKUP(SDBYLD2!W$4,'[1]INTERNAL PARAMETERS-1'!$B$5:$J$44,5,FALSE)*VLOOKUP(SDBYLD2!W$4,'[1]INTERNAL PARAMETERS-1'!$B$5:$J$44,7,FALSE)*SDBYLD2!$F31 + SDBYLD1!W31*(1-VLOOKUP(SDBYLD2!W$4,'[1]INTERNAL PARAMETERS-1'!$B$5:$J$44,5,FALSE))*VLOOKUP(SDBYLD2!W$4,'[1]INTERNAL PARAMETERS-1'!$B$5:$J$44,9,FALSE)*SDBYLD2!$F31</f>
        <v>0</v>
      </c>
      <c r="X31" s="44">
        <f>SDBYLD1!X31*VLOOKUP(SDBYLD2!X$4,'[1]INTERNAL PARAMETERS-1'!$B$5:$J$44,5,FALSE)*VLOOKUP(SDBYLD2!X$4,'[1]INTERNAL PARAMETERS-1'!$B$5:$J$44,7,FALSE)*SDBYLD2!$F31 + SDBYLD1!X31*(1-VLOOKUP(SDBYLD2!X$4,'[1]INTERNAL PARAMETERS-1'!$B$5:$J$44,5,FALSE))*VLOOKUP(SDBYLD2!X$4,'[1]INTERNAL PARAMETERS-1'!$B$5:$J$44,9,FALSE)*SDBYLD2!$F31</f>
        <v>0</v>
      </c>
      <c r="Y31" s="44">
        <f>SDBYLD1!Y31*VLOOKUP(SDBYLD2!Y$4,'[1]INTERNAL PARAMETERS-1'!$B$5:$J$44,5,FALSE)*VLOOKUP(SDBYLD2!Y$4,'[1]INTERNAL PARAMETERS-1'!$B$5:$J$44,7,FALSE)*SDBYLD2!$F31 + SDBYLD1!Y31*(1-VLOOKUP(SDBYLD2!Y$4,'[1]INTERNAL PARAMETERS-1'!$B$5:$J$44,5,FALSE))*VLOOKUP(SDBYLD2!Y$4,'[1]INTERNAL PARAMETERS-1'!$B$5:$J$44,9,FALSE)*SDBYLD2!$F31</f>
        <v>0</v>
      </c>
      <c r="Z31" s="44">
        <f>SDBYLD1!Z31*VLOOKUP(SDBYLD2!Z$4,'[1]INTERNAL PARAMETERS-1'!$B$5:$J$44,5,FALSE)*VLOOKUP(SDBYLD2!Z$4,'[1]INTERNAL PARAMETERS-1'!$B$5:$J$44,7,FALSE)*SDBYLD2!$F31 + SDBYLD1!Z31*(1-VLOOKUP(SDBYLD2!Z$4,'[1]INTERNAL PARAMETERS-1'!$B$5:$J$44,5,FALSE))*VLOOKUP(SDBYLD2!Z$4,'[1]INTERNAL PARAMETERS-1'!$B$5:$J$44,9,FALSE)*SDBYLD2!$F31</f>
        <v>0</v>
      </c>
      <c r="AA31" s="44">
        <f>SDBYLD1!AA31*VLOOKUP(SDBYLD2!AA$4,'[1]INTERNAL PARAMETERS-1'!$B$5:$J$44,5,FALSE)*VLOOKUP(SDBYLD2!AA$4,'[1]INTERNAL PARAMETERS-1'!$B$5:$J$44,7,FALSE)*SDBYLD2!$F31 + SDBYLD1!AA31*(1-VLOOKUP(SDBYLD2!AA$4,'[1]INTERNAL PARAMETERS-1'!$B$5:$J$44,5,FALSE))*VLOOKUP(SDBYLD2!AA$4,'[1]INTERNAL PARAMETERS-1'!$B$5:$J$44,9,FALSE)*SDBYLD2!$F31</f>
        <v>0</v>
      </c>
      <c r="AB31" s="44">
        <f>SDBYLD1!AB31*VLOOKUP(SDBYLD2!AB$4,'[1]INTERNAL PARAMETERS-1'!$B$5:$J$44,5,FALSE)*VLOOKUP(SDBYLD2!AB$4,'[1]INTERNAL PARAMETERS-1'!$B$5:$J$44,7,FALSE)*SDBYLD2!$F31 + SDBYLD1!AB31*(1-VLOOKUP(SDBYLD2!AB$4,'[1]INTERNAL PARAMETERS-1'!$B$5:$J$44,5,FALSE))*VLOOKUP(SDBYLD2!AB$4,'[1]INTERNAL PARAMETERS-1'!$B$5:$J$44,9,FALSE)*SDBYLD2!$F31</f>
        <v>0</v>
      </c>
      <c r="AC31" s="44">
        <f>SDBYLD1!AC31*VLOOKUP(SDBYLD2!AC$4,'[1]INTERNAL PARAMETERS-1'!$B$5:$J$44,5,FALSE)*VLOOKUP(SDBYLD2!AC$4,'[1]INTERNAL PARAMETERS-1'!$B$5:$J$44,7,FALSE)*SDBYLD2!$F31 + SDBYLD1!AC31*(1-VLOOKUP(SDBYLD2!AC$4,'[1]INTERNAL PARAMETERS-1'!$B$5:$J$44,5,FALSE))*VLOOKUP(SDBYLD2!AC$4,'[1]INTERNAL PARAMETERS-1'!$B$5:$J$44,9,FALSE)*SDBYLD2!$F31</f>
        <v>0</v>
      </c>
      <c r="AD31" s="44">
        <f>SDBYLD1!AD31*VLOOKUP(SDBYLD2!AD$4,'[1]INTERNAL PARAMETERS-1'!$B$5:$J$44,5,FALSE)*VLOOKUP(SDBYLD2!AD$4,'[1]INTERNAL PARAMETERS-1'!$B$5:$J$44,7,FALSE)*SDBYLD2!$F31 + SDBYLD1!AD31*(1-VLOOKUP(SDBYLD2!AD$4,'[1]INTERNAL PARAMETERS-1'!$B$5:$J$44,5,FALSE))*VLOOKUP(SDBYLD2!AD$4,'[1]INTERNAL PARAMETERS-1'!$B$5:$J$44,9,FALSE)*SDBYLD2!$F31</f>
        <v>0</v>
      </c>
      <c r="AE31" s="44">
        <f>SDBYLD1!AE31*VLOOKUP(SDBYLD2!AE$4,'[1]INTERNAL PARAMETERS-1'!$B$5:$J$44,5,FALSE)*VLOOKUP(SDBYLD2!AE$4,'[1]INTERNAL PARAMETERS-1'!$B$5:$J$44,7,FALSE)*SDBYLD2!$F31 + SDBYLD1!AE31*(1-VLOOKUP(SDBYLD2!AE$4,'[1]INTERNAL PARAMETERS-1'!$B$5:$J$44,5,FALSE))*VLOOKUP(SDBYLD2!AE$4,'[1]INTERNAL PARAMETERS-1'!$B$5:$J$44,9,FALSE)*SDBYLD2!$F31</f>
        <v>0</v>
      </c>
      <c r="AF31" s="44">
        <f>SDBYLD1!AF31*VLOOKUP(SDBYLD2!AF$4,'[1]INTERNAL PARAMETERS-1'!$B$5:$J$44,5,FALSE)*VLOOKUP(SDBYLD2!AF$4,'[1]INTERNAL PARAMETERS-1'!$B$5:$J$44,7,FALSE)*SDBYLD2!$F31 + SDBYLD1!AF31*(1-VLOOKUP(SDBYLD2!AF$4,'[1]INTERNAL PARAMETERS-1'!$B$5:$J$44,5,FALSE))*VLOOKUP(SDBYLD2!AF$4,'[1]INTERNAL PARAMETERS-1'!$B$5:$J$44,9,FALSE)*SDBYLD2!$F31</f>
        <v>0</v>
      </c>
      <c r="AG31" s="44">
        <f>SDBYLD1!AG31*VLOOKUP(SDBYLD2!AG$4,'[1]INTERNAL PARAMETERS-1'!$B$5:$J$44,5,FALSE)*VLOOKUP(SDBYLD2!AG$4,'[1]INTERNAL PARAMETERS-1'!$B$5:$J$44,7,FALSE)*SDBYLD2!$F31 + SDBYLD1!AG31*(1-VLOOKUP(SDBYLD2!AG$4,'[1]INTERNAL PARAMETERS-1'!$B$5:$J$44,5,FALSE))*VLOOKUP(SDBYLD2!AG$4,'[1]INTERNAL PARAMETERS-1'!$B$5:$J$44,9,FALSE)*SDBYLD2!$F31</f>
        <v>0</v>
      </c>
      <c r="AH31" s="44">
        <f>SDBYLD1!AH31*VLOOKUP(SDBYLD2!AH$4,'[1]INTERNAL PARAMETERS-1'!$B$5:$J$44,5,FALSE)*VLOOKUP(SDBYLD2!AH$4,'[1]INTERNAL PARAMETERS-1'!$B$5:$J$44,7,FALSE)*SDBYLD2!$F31 + SDBYLD1!AH31*(1-VLOOKUP(SDBYLD2!AH$4,'[1]INTERNAL PARAMETERS-1'!$B$5:$J$44,5,FALSE))*VLOOKUP(SDBYLD2!AH$4,'[1]INTERNAL PARAMETERS-1'!$B$5:$J$44,9,FALSE)*SDBYLD2!$F31</f>
        <v>9.1661051062146934E-2</v>
      </c>
      <c r="AI31" s="44">
        <f>SDBYLD1!AI31*VLOOKUP(SDBYLD2!AI$4,'[1]INTERNAL PARAMETERS-1'!$B$5:$J$44,5,FALSE)*VLOOKUP(SDBYLD2!AI$4,'[1]INTERNAL PARAMETERS-1'!$B$5:$J$44,7,FALSE)*SDBYLD2!$F31 + SDBYLD1!AI31*(1-VLOOKUP(SDBYLD2!AI$4,'[1]INTERNAL PARAMETERS-1'!$B$5:$J$44,5,FALSE))*VLOOKUP(SDBYLD2!AI$4,'[1]INTERNAL PARAMETERS-1'!$B$5:$J$44,9,FALSE)*SDBYLD2!$F31</f>
        <v>4.16641141191577E-2</v>
      </c>
      <c r="AJ31" s="44">
        <f>SDBYLD1!AJ31*VLOOKUP(SDBYLD2!AJ$4,'[1]INTERNAL PARAMETERS-1'!$B$5:$J$44,5,FALSE)*VLOOKUP(SDBYLD2!AJ$4,'[1]INTERNAL PARAMETERS-1'!$B$5:$J$44,7,FALSE)*SDBYLD2!$F31 + SDBYLD1!AJ31*(1-VLOOKUP(SDBYLD2!AJ$4,'[1]INTERNAL PARAMETERS-1'!$B$5:$J$44,5,FALSE))*VLOOKUP(SDBYLD2!AJ$4,'[1]INTERNAL PARAMETERS-1'!$B$5:$J$44,9,FALSE)*SDBYLD2!$F31</f>
        <v>0.97506189467351823</v>
      </c>
      <c r="AK31" s="44">
        <f>SDBYLD1!AK31*VLOOKUP(SDBYLD2!AK$4,'[1]INTERNAL PARAMETERS-1'!$B$5:$J$44,5,FALSE)*VLOOKUP(SDBYLD2!AK$4,'[1]INTERNAL PARAMETERS-1'!$B$5:$J$44,7,FALSE)*SDBYLD2!$F31 + SDBYLD1!AK31*(1-VLOOKUP(SDBYLD2!AK$4,'[1]INTERNAL PARAMETERS-1'!$B$5:$J$44,5,FALSE))*VLOOKUP(SDBYLD2!AK$4,'[1]INTERNAL PARAMETERS-1'!$B$5:$J$44,9,FALSE)*SDBYLD2!$F31</f>
        <v>0</v>
      </c>
      <c r="AL31" s="44">
        <f>SDBYLD1!AL31*VLOOKUP(SDBYLD2!AL$4,'[1]INTERNAL PARAMETERS-1'!$B$5:$J$44,5,FALSE)*VLOOKUP(SDBYLD2!AL$4,'[1]INTERNAL PARAMETERS-1'!$B$5:$J$44,7,FALSE)*SDBYLD2!$F31 + SDBYLD1!AL31*(1-VLOOKUP(SDBYLD2!AL$4,'[1]INTERNAL PARAMETERS-1'!$B$5:$J$44,5,FALSE))*VLOOKUP(SDBYLD2!AL$4,'[1]INTERNAL PARAMETERS-1'!$B$5:$J$44,9,FALSE)*SDBYLD2!$F31</f>
        <v>0</v>
      </c>
      <c r="AM31" s="44">
        <f>SDBYLD1!AM31*VLOOKUP(SDBYLD2!AM$4,'[1]INTERNAL PARAMETERS-1'!$B$5:$J$44,5,FALSE)*VLOOKUP(SDBYLD2!AM$4,'[1]INTERNAL PARAMETERS-1'!$B$5:$J$44,7,FALSE)*SDBYLD2!$F31 + SDBYLD1!AM31*(1-VLOOKUP(SDBYLD2!AM$4,'[1]INTERNAL PARAMETERS-1'!$B$5:$J$44,5,FALSE))*VLOOKUP(SDBYLD2!AM$4,'[1]INTERNAL PARAMETERS-1'!$B$5:$J$44,9,FALSE)*SDBYLD2!$F31</f>
        <v>0</v>
      </c>
      <c r="AN31" s="44">
        <f>SDBYLD1!AN31*VLOOKUP(SDBYLD2!AN$4,'[1]INTERNAL PARAMETERS-1'!$B$5:$J$44,5,FALSE)*VLOOKUP(SDBYLD2!AN$4,'[1]INTERNAL PARAMETERS-1'!$B$5:$J$44,7,FALSE)*SDBYLD2!$F31 + SDBYLD1!AN31*(1-VLOOKUP(SDBYLD2!AN$4,'[1]INTERNAL PARAMETERS-1'!$B$5:$J$44,5,FALSE))*VLOOKUP(SDBYLD2!AN$4,'[1]INTERNAL PARAMETERS-1'!$B$5:$J$44,9,FALSE)*SDBYLD2!$F31</f>
        <v>0</v>
      </c>
      <c r="AO31" s="44">
        <f>SDBYLD1!AO31*VLOOKUP(SDBYLD2!AO$4,'[1]INTERNAL PARAMETERS-1'!$B$5:$J$44,5,FALSE)*VLOOKUP(SDBYLD2!AO$4,'[1]INTERNAL PARAMETERS-1'!$B$5:$J$44,7,FALSE)*SDBYLD2!$F31 + SDBYLD1!AO31*(1-VLOOKUP(SDBYLD2!AO$4,'[1]INTERNAL PARAMETERS-1'!$B$5:$J$44,5,FALSE))*VLOOKUP(SDBYLD2!AO$4,'[1]INTERNAL PARAMETERS-1'!$B$5:$J$44,9,FALSE)*SDBYLD2!$F31</f>
        <v>0</v>
      </c>
      <c r="AP31" s="44">
        <f>SDBYLD1!AP31*VLOOKUP(SDBYLD2!AP$4,'[1]INTERNAL PARAMETERS-1'!$B$5:$J$44,5,FALSE)*VLOOKUP(SDBYLD2!AP$4,'[1]INTERNAL PARAMETERS-1'!$B$5:$J$44,7,FALSE)*SDBYLD2!$F31 + SDBYLD1!AP31*(1-VLOOKUP(SDBYLD2!AP$4,'[1]INTERNAL PARAMETERS-1'!$B$5:$J$44,5,FALSE))*VLOOKUP(SDBYLD2!AP$4,'[1]INTERNAL PARAMETERS-1'!$B$5:$J$44,9,FALSE)*SDBYLD2!$F31</f>
        <v>0</v>
      </c>
      <c r="AQ31" s="44">
        <f>SDBYLD1!AQ31*VLOOKUP(SDBYLD2!AQ$4,'[1]INTERNAL PARAMETERS-1'!$B$5:$J$44,5,FALSE)*VLOOKUP(SDBYLD2!AQ$4,'[1]INTERNAL PARAMETERS-1'!$B$5:$J$44,7,FALSE)*SDBYLD2!$F31 + SDBYLD1!AQ31*(1-VLOOKUP(SDBYLD2!AQ$4,'[1]INTERNAL PARAMETERS-1'!$B$5:$J$44,5,FALSE))*VLOOKUP(SDBYLD2!AQ$4,'[1]INTERNAL PARAMETERS-1'!$B$5:$J$44,9,FALSE)*SDBYLD2!$F31</f>
        <v>0</v>
      </c>
      <c r="AR31" s="44">
        <f>SDBYLD1!AR31*VLOOKUP(SDBYLD2!AR$4,'[1]INTERNAL PARAMETERS-1'!$B$5:$J$44,5,FALSE)*VLOOKUP(SDBYLD2!AR$4,'[1]INTERNAL PARAMETERS-1'!$B$5:$J$44,7,FALSE)*SDBYLD2!$F31 + SDBYLD1!AR31*(1-VLOOKUP(SDBYLD2!AR$4,'[1]INTERNAL PARAMETERS-1'!$B$5:$J$44,5,FALSE))*VLOOKUP(SDBYLD2!AR$4,'[1]INTERNAL PARAMETERS-1'!$B$5:$J$44,9,FALSE)*SDBYLD2!$F31</f>
        <v>0</v>
      </c>
      <c r="AS31" s="44">
        <f>SDBYLD1!AS31*VLOOKUP(SDBYLD2!AS$4,'[1]INTERNAL PARAMETERS-1'!$B$5:$J$44,5,FALSE)*VLOOKUP(SDBYLD2!AS$4,'[1]INTERNAL PARAMETERS-1'!$B$5:$J$44,7,FALSE)*SDBYLD2!$F31 + SDBYLD1!AS31*(1-VLOOKUP(SDBYLD2!AS$4,'[1]INTERNAL PARAMETERS-1'!$B$5:$J$44,5,FALSE))*VLOOKUP(SDBYLD2!AS$4,'[1]INTERNAL PARAMETERS-1'!$B$5:$J$44,9,FALSE)*SDBYLD2!$F31</f>
        <v>0</v>
      </c>
      <c r="AT31" s="43">
        <f>SDBYLD1!AT31*VLOOKUP(SDBYLD2!AT$4,'[1]INTERNAL PARAMETERS-1'!$B$5:$J$44,5,FALSE)*VLOOKUP(SDBYLD2!AT$4,'[1]INTERNAL PARAMETERS-1'!$B$5:$J$44,7,FALSE)*SDBYLD2!$F31 + SDBYLD1!AT31*(1-VLOOKUP(SDBYLD2!AT$4,'[1]INTERNAL PARAMETERS-1'!$B$5:$J$44,5,FALSE))*VLOOKUP(SDBYLD2!AT$4,'[1]INTERNAL PARAMETERS-1'!$B$5:$J$44,9,FALSE)*SDBYLD2!$F31</f>
        <v>0</v>
      </c>
      <c r="AU31" s="45">
        <f>SDBYLD1!AU31*VLOOKUP(SDBYLD2!AU$4,'[1]INTERNAL PARAMETERS-1'!$B$5:$J$44,5,FALSE)*VLOOKUP(SDBYLD2!AU$4,'[1]INTERNAL PARAMETERS-1'!$B$5:$J$44,6,FALSE)*VLOOKUP(SDBYLD2!AU$4,'[1]INTERNAL PARAMETERS-1'!$B$5:$J$44,3,FALSE) + SDBYLD1!AU31*(1-VLOOKUP(SDBYLD2!AU$4,'[1]INTERNAL PARAMETERS-1'!$B$5:$J$44,5,FALSE))*VLOOKUP(SDBYLD2!AU$4,'[1]INTERNAL PARAMETERS-1'!$B$5:$J$44,8,FALSE)*VLOOKUP(SDBYLD2!AU$4,'[1]INTERNAL PARAMETERS-1'!$B$5:$J$44,3,FALSE)</f>
        <v>0</v>
      </c>
      <c r="AV31" s="44">
        <f>SDBYLD1!AV31*VLOOKUP(SDBYLD2!AV$4,'[1]INTERNAL PARAMETERS-1'!$B$5:$J$44,5,FALSE)*VLOOKUP(SDBYLD2!AV$4,'[1]INTERNAL PARAMETERS-1'!$B$5:$J$44,6,FALSE)*VLOOKUP(SDBYLD2!AV$4,'[1]INTERNAL PARAMETERS-1'!$B$5:$J$44,3,FALSE) + SDBYLD1!AV31*(1-VLOOKUP(SDBYLD2!AV$4,'[1]INTERNAL PARAMETERS-1'!$B$5:$J$44,5,FALSE))*VLOOKUP(SDBYLD2!AV$4,'[1]INTERNAL PARAMETERS-1'!$B$5:$J$44,8,FALSE)*VLOOKUP(SDBYLD2!AV$4,'[1]INTERNAL PARAMETERS-1'!$B$5:$J$44,3,FALSE)</f>
        <v>0</v>
      </c>
      <c r="AW31" s="44">
        <f>SDBYLD1!AW31*VLOOKUP(SDBYLD2!AW$4,'[1]INTERNAL PARAMETERS-1'!$B$5:$J$44,5,FALSE)*VLOOKUP(SDBYLD2!AW$4,'[1]INTERNAL PARAMETERS-1'!$B$5:$J$44,6,FALSE)*VLOOKUP(SDBYLD2!AW$4,'[1]INTERNAL PARAMETERS-1'!$B$5:$J$44,3,FALSE) + SDBYLD1!AW31*(1-VLOOKUP(SDBYLD2!AW$4,'[1]INTERNAL PARAMETERS-1'!$B$5:$J$44,5,FALSE))*VLOOKUP(SDBYLD2!AW$4,'[1]INTERNAL PARAMETERS-1'!$B$5:$J$44,8,FALSE)*VLOOKUP(SDBYLD2!AW$4,'[1]INTERNAL PARAMETERS-1'!$B$5:$J$44,3,FALSE)</f>
        <v>1.974967142498816</v>
      </c>
      <c r="AX31" s="44">
        <f>SDBYLD1!AX31*VLOOKUP(SDBYLD2!AX$4,'[1]INTERNAL PARAMETERS-1'!$B$5:$J$44,5,FALSE)*VLOOKUP(SDBYLD2!AX$4,'[1]INTERNAL PARAMETERS-1'!$B$5:$J$44,6,FALSE)*VLOOKUP(SDBYLD2!AX$4,'[1]INTERNAL PARAMETERS-1'!$B$5:$J$44,3,FALSE) + SDBYLD1!AX31*(1-VLOOKUP(SDBYLD2!AX$4,'[1]INTERNAL PARAMETERS-1'!$B$5:$J$44,5,FALSE))*VLOOKUP(SDBYLD2!AX$4,'[1]INTERNAL PARAMETERS-1'!$B$5:$J$44,8,FALSE)*VLOOKUP(SDBYLD2!AX$4,'[1]INTERNAL PARAMETERS-1'!$B$5:$J$44,3,FALSE)</f>
        <v>0</v>
      </c>
      <c r="AY31" s="44">
        <f>SDBYLD1!AY31*VLOOKUP(SDBYLD2!AY$4,'[1]INTERNAL PARAMETERS-1'!$B$5:$J$44,5,FALSE)*VLOOKUP(SDBYLD2!AY$4,'[1]INTERNAL PARAMETERS-1'!$B$5:$J$44,6,FALSE)*VLOOKUP(SDBYLD2!AY$4,'[1]INTERNAL PARAMETERS-1'!$B$5:$J$44,3,FALSE) + SDBYLD1!AY31*(1-VLOOKUP(SDBYLD2!AY$4,'[1]INTERNAL PARAMETERS-1'!$B$5:$J$44,5,FALSE))*VLOOKUP(SDBYLD2!AY$4,'[1]INTERNAL PARAMETERS-1'!$B$5:$J$44,8,FALSE)*VLOOKUP(SDBYLD2!AY$4,'[1]INTERNAL PARAMETERS-1'!$B$5:$J$44,3,FALSE)</f>
        <v>0</v>
      </c>
      <c r="AZ31" s="44">
        <f>SDBYLD1!AZ31*VLOOKUP(SDBYLD2!AZ$4,'[1]INTERNAL PARAMETERS-1'!$B$5:$J$44,5,FALSE)*VLOOKUP(SDBYLD2!AZ$4,'[1]INTERNAL PARAMETERS-1'!$B$5:$J$44,6,FALSE)*VLOOKUP(SDBYLD2!AZ$4,'[1]INTERNAL PARAMETERS-1'!$B$5:$J$44,3,FALSE) + SDBYLD1!AZ31*(1-VLOOKUP(SDBYLD2!AZ$4,'[1]INTERNAL PARAMETERS-1'!$B$5:$J$44,5,FALSE))*VLOOKUP(SDBYLD2!AZ$4,'[1]INTERNAL PARAMETERS-1'!$B$5:$J$44,8,FALSE)*VLOOKUP(SDBYLD2!AZ$4,'[1]INTERNAL PARAMETERS-1'!$B$5:$J$44,3,FALSE)</f>
        <v>0</v>
      </c>
      <c r="BA31" s="44">
        <f>SDBYLD1!BA31*VLOOKUP(SDBYLD2!BA$4,'[1]INTERNAL PARAMETERS-1'!$B$5:$J$44,5,FALSE)*VLOOKUP(SDBYLD2!BA$4,'[1]INTERNAL PARAMETERS-1'!$B$5:$J$44,6,FALSE)*VLOOKUP(SDBYLD2!BA$4,'[1]INTERNAL PARAMETERS-1'!$B$5:$J$44,3,FALSE) + SDBYLD1!BA31*(1-VLOOKUP(SDBYLD2!BA$4,'[1]INTERNAL PARAMETERS-1'!$B$5:$J$44,5,FALSE))*VLOOKUP(SDBYLD2!BA$4,'[1]INTERNAL PARAMETERS-1'!$B$5:$J$44,8,FALSE)*VLOOKUP(SDBYLD2!BA$4,'[1]INTERNAL PARAMETERS-1'!$B$5:$J$44,3,FALSE)</f>
        <v>0.54173492399994883</v>
      </c>
      <c r="BB31" s="44">
        <f>SDBYLD1!BB31*VLOOKUP(SDBYLD2!BB$4,'[1]INTERNAL PARAMETERS-1'!$B$5:$J$44,5,FALSE)*VLOOKUP(SDBYLD2!BB$4,'[1]INTERNAL PARAMETERS-1'!$B$5:$J$44,6,FALSE)*VLOOKUP(SDBYLD2!BB$4,'[1]INTERNAL PARAMETERS-1'!$B$5:$J$44,3,FALSE) + SDBYLD1!BB31*(1-VLOOKUP(SDBYLD2!BB$4,'[1]INTERNAL PARAMETERS-1'!$B$5:$J$44,5,FALSE))*VLOOKUP(SDBYLD2!BB$4,'[1]INTERNAL PARAMETERS-1'!$B$5:$J$44,8,FALSE)*VLOOKUP(SDBYLD2!BB$4,'[1]INTERNAL PARAMETERS-1'!$B$5:$J$44,3,FALSE)</f>
        <v>0.32463581763771987</v>
      </c>
      <c r="BC31" s="44">
        <f>SDBYLD1!BC31*VLOOKUP(SDBYLD2!BC$4,'[1]INTERNAL PARAMETERS-1'!$B$5:$J$44,5,FALSE)*VLOOKUP(SDBYLD2!BC$4,'[1]INTERNAL PARAMETERS-1'!$B$5:$J$44,6,FALSE)*VLOOKUP(SDBYLD2!BC$4,'[1]INTERNAL PARAMETERS-1'!$B$5:$J$44,3,FALSE) + SDBYLD1!BC31*(1-VLOOKUP(SDBYLD2!BC$4,'[1]INTERNAL PARAMETERS-1'!$B$5:$J$44,5,FALSE))*VLOOKUP(SDBYLD2!BC$4,'[1]INTERNAL PARAMETERS-1'!$B$5:$J$44,8,FALSE)*VLOOKUP(SDBYLD2!BC$4,'[1]INTERNAL PARAMETERS-1'!$B$5:$J$44,3,FALSE)</f>
        <v>0.63739013683780144</v>
      </c>
      <c r="BD31" s="44">
        <f>SDBYLD1!BD31*VLOOKUP(SDBYLD2!BD$4,'[1]INTERNAL PARAMETERS-1'!$B$5:$J$44,5,FALSE)*VLOOKUP(SDBYLD2!BD$4,'[1]INTERNAL PARAMETERS-1'!$B$5:$J$44,6,FALSE)*VLOOKUP(SDBYLD2!BD$4,'[1]INTERNAL PARAMETERS-1'!$B$5:$J$44,3,FALSE) + SDBYLD1!BD31*(1-VLOOKUP(SDBYLD2!BD$4,'[1]INTERNAL PARAMETERS-1'!$B$5:$J$44,5,FALSE))*VLOOKUP(SDBYLD2!BD$4,'[1]INTERNAL PARAMETERS-1'!$B$5:$J$44,8,FALSE)*VLOOKUP(SDBYLD2!BD$4,'[1]INTERNAL PARAMETERS-1'!$B$5:$J$44,3,FALSE)</f>
        <v>0.28033390616529058</v>
      </c>
      <c r="BE31" s="44">
        <f>SDBYLD1!BE31*VLOOKUP(SDBYLD2!BE$4,'[1]INTERNAL PARAMETERS-1'!$B$5:$J$44,5,FALSE)*VLOOKUP(SDBYLD2!BE$4,'[1]INTERNAL PARAMETERS-1'!$B$5:$J$44,6,FALSE)*VLOOKUP(SDBYLD2!BE$4,'[1]INTERNAL PARAMETERS-1'!$B$5:$J$44,3,FALSE) + SDBYLD1!BE31*(1-VLOOKUP(SDBYLD2!BE$4,'[1]INTERNAL PARAMETERS-1'!$B$5:$J$44,5,FALSE))*VLOOKUP(SDBYLD2!BE$4,'[1]INTERNAL PARAMETERS-1'!$B$5:$J$44,8,FALSE)*VLOOKUP(SDBYLD2!BE$4,'[1]INTERNAL PARAMETERS-1'!$B$5:$J$44,3,FALSE)</f>
        <v>0.82768662720399078</v>
      </c>
      <c r="BF31" s="44">
        <f>SDBYLD1!BF31*VLOOKUP(SDBYLD2!BF$4,'[1]INTERNAL PARAMETERS-1'!$B$5:$J$44,5,FALSE)*VLOOKUP(SDBYLD2!BF$4,'[1]INTERNAL PARAMETERS-1'!$B$5:$J$44,6,FALSE)*VLOOKUP(SDBYLD2!BF$4,'[1]INTERNAL PARAMETERS-1'!$B$5:$J$44,3,FALSE) + SDBYLD1!BF31*(1-VLOOKUP(SDBYLD2!BF$4,'[1]INTERNAL PARAMETERS-1'!$B$5:$J$44,5,FALSE))*VLOOKUP(SDBYLD2!BF$4,'[1]INTERNAL PARAMETERS-1'!$B$5:$J$44,8,FALSE)*VLOOKUP(SDBYLD2!BF$4,'[1]INTERNAL PARAMETERS-1'!$B$5:$J$44,3,FALSE)</f>
        <v>0</v>
      </c>
      <c r="BG31" s="44">
        <f>SDBYLD1!BG31*VLOOKUP(SDBYLD2!BG$4,'[1]INTERNAL PARAMETERS-1'!$B$5:$J$44,5,FALSE)*VLOOKUP(SDBYLD2!BG$4,'[1]INTERNAL PARAMETERS-1'!$B$5:$J$44,6,FALSE)*VLOOKUP(SDBYLD2!BG$4,'[1]INTERNAL PARAMETERS-1'!$B$5:$J$44,3,FALSE) + SDBYLD1!BG31*(1-VLOOKUP(SDBYLD2!BG$4,'[1]INTERNAL PARAMETERS-1'!$B$5:$J$44,5,FALSE))*VLOOKUP(SDBYLD2!BG$4,'[1]INTERNAL PARAMETERS-1'!$B$5:$J$44,8,FALSE)*VLOOKUP(SDBYLD2!BG$4,'[1]INTERNAL PARAMETERS-1'!$B$5:$J$44,3,FALSE)</f>
        <v>0.41010179551864345</v>
      </c>
      <c r="BH31" s="44">
        <f>SDBYLD1!BH31*VLOOKUP(SDBYLD2!BH$4,'[1]INTERNAL PARAMETERS-1'!$B$5:$J$44,5,FALSE)*VLOOKUP(SDBYLD2!BH$4,'[1]INTERNAL PARAMETERS-1'!$B$5:$J$44,6,FALSE)*VLOOKUP(SDBYLD2!BH$4,'[1]INTERNAL PARAMETERS-1'!$B$5:$J$44,3,FALSE) + SDBYLD1!BH31*(1-VLOOKUP(SDBYLD2!BH$4,'[1]INTERNAL PARAMETERS-1'!$B$5:$J$44,5,FALSE))*VLOOKUP(SDBYLD2!BH$4,'[1]INTERNAL PARAMETERS-1'!$B$5:$J$44,8,FALSE)*VLOOKUP(SDBYLD2!BH$4,'[1]INTERNAL PARAMETERS-1'!$B$5:$J$44,3,FALSE)</f>
        <v>2.1062203860303312E-3</v>
      </c>
      <c r="BI31" s="44">
        <f>SDBYLD1!BI31*VLOOKUP(SDBYLD2!BI$4,'[1]INTERNAL PARAMETERS-1'!$B$5:$J$44,5,FALSE)*VLOOKUP(SDBYLD2!BI$4,'[1]INTERNAL PARAMETERS-1'!$B$5:$J$44,6,FALSE)*VLOOKUP(SDBYLD2!BI$4,'[1]INTERNAL PARAMETERS-1'!$B$5:$J$44,3,FALSE) + SDBYLD1!BI31*(1-VLOOKUP(SDBYLD2!BI$4,'[1]INTERNAL PARAMETERS-1'!$B$5:$J$44,5,FALSE))*VLOOKUP(SDBYLD2!BI$4,'[1]INTERNAL PARAMETERS-1'!$B$5:$J$44,8,FALSE)*VLOOKUP(SDBYLD2!BI$4,'[1]INTERNAL PARAMETERS-1'!$B$5:$J$44,3,FALSE)</f>
        <v>0</v>
      </c>
      <c r="BJ31" s="44">
        <f>SDBYLD1!BJ31*VLOOKUP(SDBYLD2!BJ$4,'[1]INTERNAL PARAMETERS-1'!$B$5:$J$44,5,FALSE)*VLOOKUP(SDBYLD2!BJ$4,'[1]INTERNAL PARAMETERS-1'!$B$5:$J$44,6,FALSE)*VLOOKUP(SDBYLD2!BJ$4,'[1]INTERNAL PARAMETERS-1'!$B$5:$J$44,3,FALSE) + SDBYLD1!BJ31*(1-VLOOKUP(SDBYLD2!BJ$4,'[1]INTERNAL PARAMETERS-1'!$B$5:$J$44,5,FALSE))*VLOOKUP(SDBYLD2!BJ$4,'[1]INTERNAL PARAMETERS-1'!$B$5:$J$44,8,FALSE)*VLOOKUP(SDBYLD2!BJ$4,'[1]INTERNAL PARAMETERS-1'!$B$5:$J$44,3,FALSE)</f>
        <v>8.9860117504753839E-2</v>
      </c>
      <c r="BK31" s="44">
        <f>SDBYLD1!BK31*VLOOKUP(SDBYLD2!BK$4,'[1]INTERNAL PARAMETERS-1'!$B$5:$J$44,5,FALSE)*VLOOKUP(SDBYLD2!BK$4,'[1]INTERNAL PARAMETERS-1'!$B$5:$J$44,6,FALSE)*VLOOKUP(SDBYLD2!BK$4,'[1]INTERNAL PARAMETERS-1'!$B$5:$J$44,3,FALSE) + SDBYLD1!BK31*(1-VLOOKUP(SDBYLD2!BK$4,'[1]INTERNAL PARAMETERS-1'!$B$5:$J$44,5,FALSE))*VLOOKUP(SDBYLD2!BK$4,'[1]INTERNAL PARAMETERS-1'!$B$5:$J$44,8,FALSE)*VLOOKUP(SDBYLD2!BK$4,'[1]INTERNAL PARAMETERS-1'!$B$5:$J$44,3,FALSE)</f>
        <v>0.13674933732614997</v>
      </c>
      <c r="BL31" s="44">
        <f>SDBYLD1!BL31*VLOOKUP(SDBYLD2!BL$4,'[1]INTERNAL PARAMETERS-1'!$B$5:$J$44,5,FALSE)*VLOOKUP(SDBYLD2!BL$4,'[1]INTERNAL PARAMETERS-1'!$B$5:$J$44,6,FALSE)*VLOOKUP(SDBYLD2!BL$4,'[1]INTERNAL PARAMETERS-1'!$B$5:$J$44,3,FALSE) + SDBYLD1!BL31*(1-VLOOKUP(SDBYLD2!BL$4,'[1]INTERNAL PARAMETERS-1'!$B$5:$J$44,5,FALSE))*VLOOKUP(SDBYLD2!BL$4,'[1]INTERNAL PARAMETERS-1'!$B$5:$J$44,8,FALSE)*VLOOKUP(SDBYLD2!BL$4,'[1]INTERNAL PARAMETERS-1'!$B$5:$J$44,3,FALSE)</f>
        <v>0.56661549511404463</v>
      </c>
      <c r="BM31" s="44">
        <f>SDBYLD1!BM31*VLOOKUP(SDBYLD2!BM$4,'[1]INTERNAL PARAMETERS-1'!$B$5:$J$44,5,FALSE)*VLOOKUP(SDBYLD2!BM$4,'[1]INTERNAL PARAMETERS-1'!$B$5:$J$44,6,FALSE)*VLOOKUP(SDBYLD2!BM$4,'[1]INTERNAL PARAMETERS-1'!$B$5:$J$44,3,FALSE) + SDBYLD1!BM31*(1-VLOOKUP(SDBYLD2!BM$4,'[1]INTERNAL PARAMETERS-1'!$B$5:$J$44,5,FALSE))*VLOOKUP(SDBYLD2!BM$4,'[1]INTERNAL PARAMETERS-1'!$B$5:$J$44,8,FALSE)*VLOOKUP(SDBYLD2!BM$4,'[1]INTERNAL PARAMETERS-1'!$B$5:$J$44,3,FALSE)</f>
        <v>0.2031051456681133</v>
      </c>
      <c r="BN31" s="44">
        <f>SDBYLD1!BN31*VLOOKUP(SDBYLD2!BN$4,'[1]INTERNAL PARAMETERS-1'!$B$5:$J$44,5,FALSE)*VLOOKUP(SDBYLD2!BN$4,'[1]INTERNAL PARAMETERS-1'!$B$5:$J$44,6,FALSE)*VLOOKUP(SDBYLD2!BN$4,'[1]INTERNAL PARAMETERS-1'!$B$5:$J$44,3,FALSE) + SDBYLD1!BN31*(1-VLOOKUP(SDBYLD2!BN$4,'[1]INTERNAL PARAMETERS-1'!$B$5:$J$44,5,FALSE))*VLOOKUP(SDBYLD2!BN$4,'[1]INTERNAL PARAMETERS-1'!$B$5:$J$44,8,FALSE)*VLOOKUP(SDBYLD2!BN$4,'[1]INTERNAL PARAMETERS-1'!$B$5:$J$44,3,FALSE)</f>
        <v>0.1436306722290504</v>
      </c>
      <c r="BO31" s="44">
        <f>SDBYLD1!BO31*VLOOKUP(SDBYLD2!BO$4,'[1]INTERNAL PARAMETERS-1'!$B$5:$J$44,5,FALSE)*VLOOKUP(SDBYLD2!BO$4,'[1]INTERNAL PARAMETERS-1'!$B$5:$J$44,6,FALSE)*VLOOKUP(SDBYLD2!BO$4,'[1]INTERNAL PARAMETERS-1'!$B$5:$J$44,3,FALSE) + SDBYLD1!BO31*(1-VLOOKUP(SDBYLD2!BO$4,'[1]INTERNAL PARAMETERS-1'!$B$5:$J$44,5,FALSE))*VLOOKUP(SDBYLD2!BO$4,'[1]INTERNAL PARAMETERS-1'!$B$5:$J$44,8,FALSE)*VLOOKUP(SDBYLD2!BO$4,'[1]INTERNAL PARAMETERS-1'!$B$5:$J$44,3,FALSE)</f>
        <v>0.13741163275851812</v>
      </c>
      <c r="BP31" s="44">
        <f>SDBYLD1!BP31*VLOOKUP(SDBYLD2!BP$4,'[1]INTERNAL PARAMETERS-1'!$B$5:$J$44,5,FALSE)*VLOOKUP(SDBYLD2!BP$4,'[1]INTERNAL PARAMETERS-1'!$B$5:$J$44,6,FALSE)*VLOOKUP(SDBYLD2!BP$4,'[1]INTERNAL PARAMETERS-1'!$B$5:$J$44,3,FALSE) + SDBYLD1!BP31*(1-VLOOKUP(SDBYLD2!BP$4,'[1]INTERNAL PARAMETERS-1'!$B$5:$J$44,5,FALSE))*VLOOKUP(SDBYLD2!BP$4,'[1]INTERNAL PARAMETERS-1'!$B$5:$J$44,8,FALSE)*VLOOKUP(SDBYLD2!BP$4,'[1]INTERNAL PARAMETERS-1'!$B$5:$J$44,3,FALSE)</f>
        <v>7.7622365916428914E-3</v>
      </c>
      <c r="BQ31" s="44">
        <f>SDBYLD1!BQ31*VLOOKUP(SDBYLD2!BQ$4,'[1]INTERNAL PARAMETERS-1'!$B$5:$J$44,5,FALSE)*VLOOKUP(SDBYLD2!BQ$4,'[1]INTERNAL PARAMETERS-1'!$B$5:$J$44,6,FALSE)*VLOOKUP(SDBYLD2!BQ$4,'[1]INTERNAL PARAMETERS-1'!$B$5:$J$44,3,FALSE) + SDBYLD1!BQ31*(1-VLOOKUP(SDBYLD2!BQ$4,'[1]INTERNAL PARAMETERS-1'!$B$5:$J$44,5,FALSE))*VLOOKUP(SDBYLD2!BQ$4,'[1]INTERNAL PARAMETERS-1'!$B$5:$J$44,8,FALSE)*VLOOKUP(SDBYLD2!BQ$4,'[1]INTERNAL PARAMETERS-1'!$B$5:$J$44,3,FALSE)</f>
        <v>0.5465284795831894</v>
      </c>
      <c r="BR31" s="44">
        <f>SDBYLD1!BR31*VLOOKUP(SDBYLD2!BR$4,'[1]INTERNAL PARAMETERS-1'!$B$5:$J$44,5,FALSE)*VLOOKUP(SDBYLD2!BR$4,'[1]INTERNAL PARAMETERS-1'!$B$5:$J$44,6,FALSE)*VLOOKUP(SDBYLD2!BR$4,'[1]INTERNAL PARAMETERS-1'!$B$5:$J$44,3,FALSE) + SDBYLD1!BR31*(1-VLOOKUP(SDBYLD2!BR$4,'[1]INTERNAL PARAMETERS-1'!$B$5:$J$44,5,FALSE))*VLOOKUP(SDBYLD2!BR$4,'[1]INTERNAL PARAMETERS-1'!$B$5:$J$44,8,FALSE)*VLOOKUP(SDBYLD2!BR$4,'[1]INTERNAL PARAMETERS-1'!$B$5:$J$44,3,FALSE)</f>
        <v>2.3461530451647231E-2</v>
      </c>
      <c r="BS31" s="44">
        <f>SDBYLD1!BS31*VLOOKUP(SDBYLD2!BS$4,'[1]INTERNAL PARAMETERS-1'!$B$5:$J$44,5,FALSE)*VLOOKUP(SDBYLD2!BS$4,'[1]INTERNAL PARAMETERS-1'!$B$5:$J$44,6,FALSE)*VLOOKUP(SDBYLD2!BS$4,'[1]INTERNAL PARAMETERS-1'!$B$5:$J$44,3,FALSE) + SDBYLD1!BS31*(1-VLOOKUP(SDBYLD2!BS$4,'[1]INTERNAL PARAMETERS-1'!$B$5:$J$44,5,FALSE))*VLOOKUP(SDBYLD2!BS$4,'[1]INTERNAL PARAMETERS-1'!$B$5:$J$44,8,FALSE)*VLOOKUP(SDBYLD2!BS$4,'[1]INTERNAL PARAMETERS-1'!$B$5:$J$44,3,FALSE)</f>
        <v>1.1634285782747178E-3</v>
      </c>
      <c r="BT31" s="44">
        <f>SDBYLD1!BT31*VLOOKUP(SDBYLD2!BT$4,'[1]INTERNAL PARAMETERS-1'!$B$5:$J$44,5,FALSE)*VLOOKUP(SDBYLD2!BT$4,'[1]INTERNAL PARAMETERS-1'!$B$5:$J$44,6,FALSE)*VLOOKUP(SDBYLD2!BT$4,'[1]INTERNAL PARAMETERS-1'!$B$5:$J$44,3,FALSE) + SDBYLD1!BT31*(1-VLOOKUP(SDBYLD2!BT$4,'[1]INTERNAL PARAMETERS-1'!$B$5:$J$44,5,FALSE))*VLOOKUP(SDBYLD2!BT$4,'[1]INTERNAL PARAMETERS-1'!$B$5:$J$44,8,FALSE)*VLOOKUP(SDBYLD2!BT$4,'[1]INTERNAL PARAMETERS-1'!$B$5:$J$44,3,FALSE)</f>
        <v>0</v>
      </c>
      <c r="BU31" s="44">
        <f>SDBYLD1!BU31*VLOOKUP(SDBYLD2!BU$4,'[1]INTERNAL PARAMETERS-1'!$B$5:$J$44,5,FALSE)*VLOOKUP(SDBYLD2!BU$4,'[1]INTERNAL PARAMETERS-1'!$B$5:$J$44,6,FALSE)*VLOOKUP(SDBYLD2!BU$4,'[1]INTERNAL PARAMETERS-1'!$B$5:$J$44,3,FALSE) + SDBYLD1!BU31*(1-VLOOKUP(SDBYLD2!BU$4,'[1]INTERNAL PARAMETERS-1'!$B$5:$J$44,5,FALSE))*VLOOKUP(SDBYLD2!BU$4,'[1]INTERNAL PARAMETERS-1'!$B$5:$J$44,8,FALSE)*VLOOKUP(SDBYLD2!BU$4,'[1]INTERNAL PARAMETERS-1'!$B$5:$J$44,3,FALSE)</f>
        <v>0</v>
      </c>
      <c r="BV31" s="44">
        <f>SDBYLD1!BV31*VLOOKUP(SDBYLD2!BV$4,'[1]INTERNAL PARAMETERS-1'!$B$5:$J$44,5,FALSE)*VLOOKUP(SDBYLD2!BV$4,'[1]INTERNAL PARAMETERS-1'!$B$5:$J$44,6,FALSE)*VLOOKUP(SDBYLD2!BV$4,'[1]INTERNAL PARAMETERS-1'!$B$5:$J$44,3,FALSE) + SDBYLD1!BV31*(1-VLOOKUP(SDBYLD2!BV$4,'[1]INTERNAL PARAMETERS-1'!$B$5:$J$44,5,FALSE))*VLOOKUP(SDBYLD2!BV$4,'[1]INTERNAL PARAMETERS-1'!$B$5:$J$44,8,FALSE)*VLOOKUP(SDBYLD2!BV$4,'[1]INTERNAL PARAMETERS-1'!$B$5:$J$44,3,FALSE)</f>
        <v>0</v>
      </c>
      <c r="BW31" s="44">
        <f>SDBYLD1!BW31*VLOOKUP(SDBYLD2!BW$4,'[1]INTERNAL PARAMETERS-1'!$B$5:$J$44,5,FALSE)*VLOOKUP(SDBYLD2!BW$4,'[1]INTERNAL PARAMETERS-1'!$B$5:$J$44,6,FALSE)*VLOOKUP(SDBYLD2!BW$4,'[1]INTERNAL PARAMETERS-1'!$B$5:$J$44,3,FALSE) + SDBYLD1!BW31*(1-VLOOKUP(SDBYLD2!BW$4,'[1]INTERNAL PARAMETERS-1'!$B$5:$J$44,5,FALSE))*VLOOKUP(SDBYLD2!BW$4,'[1]INTERNAL PARAMETERS-1'!$B$5:$J$44,8,FALSE)*VLOOKUP(SDBYLD2!BW$4,'[1]INTERNAL PARAMETERS-1'!$B$5:$J$44,3,FALSE)</f>
        <v>0</v>
      </c>
      <c r="BX31" s="44">
        <f>SDBYLD1!BX31*VLOOKUP(SDBYLD2!BX$4,'[1]INTERNAL PARAMETERS-1'!$B$5:$J$44,5,FALSE)*VLOOKUP(SDBYLD2!BX$4,'[1]INTERNAL PARAMETERS-1'!$B$5:$J$44,6,FALSE)*VLOOKUP(SDBYLD2!BX$4,'[1]INTERNAL PARAMETERS-1'!$B$5:$J$44,3,FALSE) + SDBYLD1!BX31*(1-VLOOKUP(SDBYLD2!BX$4,'[1]INTERNAL PARAMETERS-1'!$B$5:$J$44,5,FALSE))*VLOOKUP(SDBYLD2!BX$4,'[1]INTERNAL PARAMETERS-1'!$B$5:$J$44,8,FALSE)*VLOOKUP(SDBYLD2!BX$4,'[1]INTERNAL PARAMETERS-1'!$B$5:$J$44,3,FALSE)</f>
        <v>0</v>
      </c>
      <c r="BY31" s="44">
        <f>SDBYLD1!BY31*VLOOKUP(SDBYLD2!BY$4,'[1]INTERNAL PARAMETERS-1'!$B$5:$J$44,5,FALSE)*VLOOKUP(SDBYLD2!BY$4,'[1]INTERNAL PARAMETERS-1'!$B$5:$J$44,6,FALSE)*VLOOKUP(SDBYLD2!BY$4,'[1]INTERNAL PARAMETERS-1'!$B$5:$J$44,3,FALSE) + SDBYLD1!BY31*(1-VLOOKUP(SDBYLD2!BY$4,'[1]INTERNAL PARAMETERS-1'!$B$5:$J$44,5,FALSE))*VLOOKUP(SDBYLD2!BY$4,'[1]INTERNAL PARAMETERS-1'!$B$5:$J$44,8,FALSE)*VLOOKUP(SDBYLD2!BY$4,'[1]INTERNAL PARAMETERS-1'!$B$5:$J$44,3,FALSE)</f>
        <v>0</v>
      </c>
      <c r="BZ31" s="44">
        <f>SDBYLD1!BZ31*VLOOKUP(SDBYLD2!BZ$4,'[1]INTERNAL PARAMETERS-1'!$B$5:$J$44,5,FALSE)*VLOOKUP(SDBYLD2!BZ$4,'[1]INTERNAL PARAMETERS-1'!$B$5:$J$44,6,FALSE)*VLOOKUP(SDBYLD2!BZ$4,'[1]INTERNAL PARAMETERS-1'!$B$5:$J$44,3,FALSE) + SDBYLD1!BZ31*(1-VLOOKUP(SDBYLD2!BZ$4,'[1]INTERNAL PARAMETERS-1'!$B$5:$J$44,5,FALSE))*VLOOKUP(SDBYLD2!BZ$4,'[1]INTERNAL PARAMETERS-1'!$B$5:$J$44,8,FALSE)*VLOOKUP(SDBYLD2!BZ$4,'[1]INTERNAL PARAMETERS-1'!$B$5:$J$44,3,FALSE)</f>
        <v>8.3210003987715833E-4</v>
      </c>
      <c r="CA31" s="44">
        <f>SDBYLD1!CA31*VLOOKUP(SDBYLD2!CA$4,'[1]INTERNAL PARAMETERS-1'!$B$5:$J$44,5,FALSE)*VLOOKUP(SDBYLD2!CA$4,'[1]INTERNAL PARAMETERS-1'!$B$5:$J$44,6,FALSE)*VLOOKUP(SDBYLD2!CA$4,'[1]INTERNAL PARAMETERS-1'!$B$5:$J$44,3,FALSE) + SDBYLD1!CA31*(1-VLOOKUP(SDBYLD2!CA$4,'[1]INTERNAL PARAMETERS-1'!$B$5:$J$44,5,FALSE))*VLOOKUP(SDBYLD2!CA$4,'[1]INTERNAL PARAMETERS-1'!$B$5:$J$44,8,FALSE)*VLOOKUP(SDBYLD2!CA$4,'[1]INTERNAL PARAMETERS-1'!$B$5:$J$44,3,FALSE)</f>
        <v>0</v>
      </c>
      <c r="CB31" s="44">
        <f>SDBYLD1!CB31*VLOOKUP(SDBYLD2!CB$4,'[1]INTERNAL PARAMETERS-1'!$B$5:$J$44,5,FALSE)*VLOOKUP(SDBYLD2!CB$4,'[1]INTERNAL PARAMETERS-1'!$B$5:$J$44,6,FALSE)*VLOOKUP(SDBYLD2!CB$4,'[1]INTERNAL PARAMETERS-1'!$B$5:$J$44,3,FALSE) + SDBYLD1!CB31*(1-VLOOKUP(SDBYLD2!CB$4,'[1]INTERNAL PARAMETERS-1'!$B$5:$J$44,5,FALSE))*VLOOKUP(SDBYLD2!CB$4,'[1]INTERNAL PARAMETERS-1'!$B$5:$J$44,8,FALSE)*VLOOKUP(SDBYLD2!CB$4,'[1]INTERNAL PARAMETERS-1'!$B$5:$J$44,3,FALSE)</f>
        <v>0</v>
      </c>
      <c r="CC31" s="44">
        <f>SDBYLD1!CC31*VLOOKUP(SDBYLD2!CC$4,'[1]INTERNAL PARAMETERS-1'!$B$5:$J$44,5,FALSE)*VLOOKUP(SDBYLD2!CC$4,'[1]INTERNAL PARAMETERS-1'!$B$5:$J$44,6,FALSE)*VLOOKUP(SDBYLD2!CC$4,'[1]INTERNAL PARAMETERS-1'!$B$5:$J$44,3,FALSE) + SDBYLD1!CC31*(1-VLOOKUP(SDBYLD2!CC$4,'[1]INTERNAL PARAMETERS-1'!$B$5:$J$44,5,FALSE))*VLOOKUP(SDBYLD2!CC$4,'[1]INTERNAL PARAMETERS-1'!$B$5:$J$44,8,FALSE)*VLOOKUP(SDBYLD2!CC$4,'[1]INTERNAL PARAMETERS-1'!$B$5:$J$44,3,FALSE)</f>
        <v>4.2182768157578224E-3</v>
      </c>
      <c r="CD31" s="44">
        <f>SDBYLD1!CD31*VLOOKUP(SDBYLD2!CD$4,'[1]INTERNAL PARAMETERS-1'!$B$5:$J$44,5,FALSE)*VLOOKUP(SDBYLD2!CD$4,'[1]INTERNAL PARAMETERS-1'!$B$5:$J$44,6,FALSE)*VLOOKUP(SDBYLD2!CD$4,'[1]INTERNAL PARAMETERS-1'!$B$5:$J$44,3,FALSE) + SDBYLD1!CD31*(1-VLOOKUP(SDBYLD2!CD$4,'[1]INTERNAL PARAMETERS-1'!$B$5:$J$44,5,FALSE))*VLOOKUP(SDBYLD2!CD$4,'[1]INTERNAL PARAMETERS-1'!$B$5:$J$44,8,FALSE)*VLOOKUP(SDBYLD2!CD$4,'[1]INTERNAL PARAMETERS-1'!$B$5:$J$44,3,FALSE)</f>
        <v>6.1540529400428865E-3</v>
      </c>
      <c r="CE31" s="44">
        <f>SDBYLD1!CE31*VLOOKUP(SDBYLD2!CE$4,'[1]INTERNAL PARAMETERS-1'!$B$5:$J$44,5,FALSE)*VLOOKUP(SDBYLD2!CE$4,'[1]INTERNAL PARAMETERS-1'!$B$5:$J$44,6,FALSE)*VLOOKUP(SDBYLD2!CE$4,'[1]INTERNAL PARAMETERS-1'!$B$5:$J$44,3,FALSE) + SDBYLD1!CE31*(1-VLOOKUP(SDBYLD2!CE$4,'[1]INTERNAL PARAMETERS-1'!$B$5:$J$44,5,FALSE))*VLOOKUP(SDBYLD2!CE$4,'[1]INTERNAL PARAMETERS-1'!$B$5:$J$44,8,FALSE)*VLOOKUP(SDBYLD2!CE$4,'[1]INTERNAL PARAMETERS-1'!$B$5:$J$44,3,FALSE)</f>
        <v>1.2585541135797795E-2</v>
      </c>
      <c r="CF31" s="44">
        <f>SDBYLD1!CF31*VLOOKUP(SDBYLD2!CF$4,'[1]INTERNAL PARAMETERS-1'!$B$5:$J$44,5,FALSE)*VLOOKUP(SDBYLD2!CF$4,'[1]INTERNAL PARAMETERS-1'!$B$5:$J$44,6,FALSE)*VLOOKUP(SDBYLD2!CF$4,'[1]INTERNAL PARAMETERS-1'!$B$5:$J$44,3,FALSE) + SDBYLD1!CF31*(1-VLOOKUP(SDBYLD2!CF$4,'[1]INTERNAL PARAMETERS-1'!$B$5:$J$44,5,FALSE))*VLOOKUP(SDBYLD2!CF$4,'[1]INTERNAL PARAMETERS-1'!$B$5:$J$44,8,FALSE)*VLOOKUP(SDBYLD2!CF$4,'[1]INTERNAL PARAMETERS-1'!$B$5:$J$44,3,FALSE)</f>
        <v>8.6534887979548628E-3</v>
      </c>
      <c r="CG31" s="44">
        <f>SDBYLD1!CG31*VLOOKUP(SDBYLD2!CG$4,'[1]INTERNAL PARAMETERS-1'!$B$5:$J$44,5,FALSE)*VLOOKUP(SDBYLD2!CG$4,'[1]INTERNAL PARAMETERS-1'!$B$5:$J$44,6,FALSE)*VLOOKUP(SDBYLD2!CG$4,'[1]INTERNAL PARAMETERS-1'!$B$5:$J$44,3,FALSE) + SDBYLD1!CG31*(1-VLOOKUP(SDBYLD2!CG$4,'[1]INTERNAL PARAMETERS-1'!$B$5:$J$44,5,FALSE))*VLOOKUP(SDBYLD2!CG$4,'[1]INTERNAL PARAMETERS-1'!$B$5:$J$44,8,FALSE)*VLOOKUP(SDBYLD2!CG$4,'[1]INTERNAL PARAMETERS-1'!$B$5:$J$44,3,FALSE)</f>
        <v>0</v>
      </c>
      <c r="CH31" s="43">
        <f>SDBYLD1!CH31*VLOOKUP(SDBYLD2!CH$4,'[1]INTERNAL PARAMETERS-1'!$B$5:$J$44,5,FALSE)*VLOOKUP(SDBYLD2!CH$4,'[1]INTERNAL PARAMETERS-1'!$B$5:$J$44,6,FALSE)*VLOOKUP(SDBYLD2!CH$4,'[1]INTERNAL PARAMETERS-1'!$B$5:$J$44,3,FALSE) + SDBYLD1!CH31*(1-VLOOKUP(SDBYLD2!CH$4,'[1]INTERNAL PARAMETERS-1'!$B$5:$J$44,5,FALSE))*VLOOKUP(SDBYLD2!CH$4,'[1]INTERNAL PARAMETERS-1'!$B$5:$J$44,8,FALSE)*VLOOKUP(SDBYLD2!CH$4,'[1]INTERNAL PARAMETERS-1'!$B$5:$J$44,3,FALSE)</f>
        <v>0</v>
      </c>
      <c r="CJ31" s="45">
        <f t="shared" si="0"/>
        <v>262.02571988273951</v>
      </c>
      <c r="CK31" s="43">
        <f t="shared" si="1"/>
        <v>6.8876881057830559</v>
      </c>
    </row>
    <row r="32" spans="2:89" x14ac:dyDescent="0.4">
      <c r="B32" s="58" t="s">
        <v>5</v>
      </c>
      <c r="C32" s="57" t="s">
        <v>50</v>
      </c>
      <c r="D32" s="57" t="s">
        <v>58</v>
      </c>
      <c r="E32" s="133">
        <f>SDBeam!X32</f>
        <v>673.76662312498581</v>
      </c>
      <c r="F32" s="56">
        <f>'[1]INTERNAL PARAMETERS-1'!M14</f>
        <v>39.424999999999997</v>
      </c>
      <c r="G32" s="45">
        <f>SDBYLD1!G32*VLOOKUP(SDBYLD2!G$4,'[1]INTERNAL PARAMETERS-1'!$B$5:$J$44,5,FALSE)*VLOOKUP(SDBYLD2!G$4,'[1]INTERNAL PARAMETERS-1'!$B$5:$J$44,7,FALSE)*SDBYLD2!$F32 + SDBYLD1!G32*(1-VLOOKUP(SDBYLD2!G$4,'[1]INTERNAL PARAMETERS-1'!$B$5:$J$44,5,FALSE))*VLOOKUP(SDBYLD2!G$4,'[1]INTERNAL PARAMETERS-1'!$B$5:$J$44,9,FALSE)*SDBYLD2!$F32</f>
        <v>65.885833531298886</v>
      </c>
      <c r="H32" s="44">
        <f>SDBYLD1!H32*VLOOKUP(SDBYLD2!H$4,'[1]INTERNAL PARAMETERS-1'!$B$5:$J$44,5,FALSE)*VLOOKUP(SDBYLD2!H$4,'[1]INTERNAL PARAMETERS-1'!$B$5:$J$44,7,FALSE)*SDBYLD2!$F32 + SDBYLD1!H32*(1-VLOOKUP(SDBYLD2!H$4,'[1]INTERNAL PARAMETERS-1'!$B$5:$J$44,5,FALSE))*VLOOKUP(SDBYLD2!H$4,'[1]INTERNAL PARAMETERS-1'!$B$5:$J$44,9,FALSE)*SDBYLD2!$F32</f>
        <v>39.732691761384189</v>
      </c>
      <c r="I32" s="44">
        <f>SDBYLD1!I32*VLOOKUP(SDBYLD2!I$4,'[1]INTERNAL PARAMETERS-1'!$B$5:$J$44,5,FALSE)*VLOOKUP(SDBYLD2!I$4,'[1]INTERNAL PARAMETERS-1'!$B$5:$J$44,7,FALSE)*SDBYLD2!$F32 + SDBYLD1!I32*(1-VLOOKUP(SDBYLD2!I$4,'[1]INTERNAL PARAMETERS-1'!$B$5:$J$44,5,FALSE))*VLOOKUP(SDBYLD2!I$4,'[1]INTERNAL PARAMETERS-1'!$B$5:$J$44,9,FALSE)*SDBYLD2!$F32</f>
        <v>61.257129066381673</v>
      </c>
      <c r="J32" s="44">
        <f>SDBYLD1!J32*VLOOKUP(SDBYLD2!J$4,'[1]INTERNAL PARAMETERS-1'!$B$5:$J$44,5,FALSE)*VLOOKUP(SDBYLD2!J$4,'[1]INTERNAL PARAMETERS-1'!$B$5:$J$44,7,FALSE)*SDBYLD2!$F32 + SDBYLD1!J32*(1-VLOOKUP(SDBYLD2!J$4,'[1]INTERNAL PARAMETERS-1'!$B$5:$J$44,5,FALSE))*VLOOKUP(SDBYLD2!J$4,'[1]INTERNAL PARAMETERS-1'!$B$5:$J$44,9,FALSE)*SDBYLD2!$F32</f>
        <v>0</v>
      </c>
      <c r="K32" s="44">
        <f>SDBYLD1!K32*VLOOKUP(SDBYLD2!K$4,'[1]INTERNAL PARAMETERS-1'!$B$5:$J$44,5,FALSE)*VLOOKUP(SDBYLD2!K$4,'[1]INTERNAL PARAMETERS-1'!$B$5:$J$44,7,FALSE)*SDBYLD2!$F32 + SDBYLD1!K32*(1-VLOOKUP(SDBYLD2!K$4,'[1]INTERNAL PARAMETERS-1'!$B$5:$J$44,5,FALSE))*VLOOKUP(SDBYLD2!K$4,'[1]INTERNAL PARAMETERS-1'!$B$5:$J$44,9,FALSE)*SDBYLD2!$F32</f>
        <v>0</v>
      </c>
      <c r="L32" s="44">
        <f>SDBYLD1!L32*VLOOKUP(SDBYLD2!L$4,'[1]INTERNAL PARAMETERS-1'!$B$5:$J$44,5,FALSE)*VLOOKUP(SDBYLD2!L$4,'[1]INTERNAL PARAMETERS-1'!$B$5:$J$44,7,FALSE)*SDBYLD2!$F32 + SDBYLD1!L32*(1-VLOOKUP(SDBYLD2!L$4,'[1]INTERNAL PARAMETERS-1'!$B$5:$J$44,5,FALSE))*VLOOKUP(SDBYLD2!L$4,'[1]INTERNAL PARAMETERS-1'!$B$5:$J$44,9,FALSE)*SDBYLD2!$F32</f>
        <v>0</v>
      </c>
      <c r="M32" s="44">
        <f>SDBYLD1!M32*VLOOKUP(SDBYLD2!M$4,'[1]INTERNAL PARAMETERS-1'!$B$5:$J$44,5,FALSE)*VLOOKUP(SDBYLD2!M$4,'[1]INTERNAL PARAMETERS-1'!$B$5:$J$44,7,FALSE)*SDBYLD2!$F32 + SDBYLD1!M32*(1-VLOOKUP(SDBYLD2!M$4,'[1]INTERNAL PARAMETERS-1'!$B$5:$J$44,5,FALSE))*VLOOKUP(SDBYLD2!M$4,'[1]INTERNAL PARAMETERS-1'!$B$5:$J$44,9,FALSE)*SDBYLD2!$F32</f>
        <v>1.6003539444740502</v>
      </c>
      <c r="N32" s="44">
        <f>SDBYLD1!N32*VLOOKUP(SDBYLD2!N$4,'[1]INTERNAL PARAMETERS-1'!$B$5:$J$44,5,FALSE)*VLOOKUP(SDBYLD2!N$4,'[1]INTERNAL PARAMETERS-1'!$B$5:$J$44,7,FALSE)*SDBYLD2!$F32 + SDBYLD1!N32*(1-VLOOKUP(SDBYLD2!N$4,'[1]INTERNAL PARAMETERS-1'!$B$5:$J$44,5,FALSE))*VLOOKUP(SDBYLD2!N$4,'[1]INTERNAL PARAMETERS-1'!$B$5:$J$44,9,FALSE)*SDBYLD2!$F32</f>
        <v>0.15846970341796832</v>
      </c>
      <c r="O32" s="44">
        <f>SDBYLD1!O32*VLOOKUP(SDBYLD2!O$4,'[1]INTERNAL PARAMETERS-1'!$B$5:$J$44,5,FALSE)*VLOOKUP(SDBYLD2!O$4,'[1]INTERNAL PARAMETERS-1'!$B$5:$J$44,7,FALSE)*SDBYLD2!$F32 + SDBYLD1!O32*(1-VLOOKUP(SDBYLD2!O$4,'[1]INTERNAL PARAMETERS-1'!$B$5:$J$44,5,FALSE))*VLOOKUP(SDBYLD2!O$4,'[1]INTERNAL PARAMETERS-1'!$B$5:$J$44,9,FALSE)*SDBYLD2!$F32</f>
        <v>0</v>
      </c>
      <c r="P32" s="44">
        <f>SDBYLD1!P32*VLOOKUP(SDBYLD2!P$4,'[1]INTERNAL PARAMETERS-1'!$B$5:$J$44,5,FALSE)*VLOOKUP(SDBYLD2!P$4,'[1]INTERNAL PARAMETERS-1'!$B$5:$J$44,7,FALSE)*SDBYLD2!$F32 + SDBYLD1!P32*(1-VLOOKUP(SDBYLD2!P$4,'[1]INTERNAL PARAMETERS-1'!$B$5:$J$44,5,FALSE))*VLOOKUP(SDBYLD2!P$4,'[1]INTERNAL PARAMETERS-1'!$B$5:$J$44,9,FALSE)*SDBYLD2!$F32</f>
        <v>0</v>
      </c>
      <c r="Q32" s="44">
        <f>SDBYLD1!Q32*VLOOKUP(SDBYLD2!Q$4,'[1]INTERNAL PARAMETERS-1'!$B$5:$J$44,5,FALSE)*VLOOKUP(SDBYLD2!Q$4,'[1]INTERNAL PARAMETERS-1'!$B$5:$J$44,7,FALSE)*SDBYLD2!$F32 + SDBYLD1!Q32*(1-VLOOKUP(SDBYLD2!Q$4,'[1]INTERNAL PARAMETERS-1'!$B$5:$J$44,5,FALSE))*VLOOKUP(SDBYLD2!Q$4,'[1]INTERNAL PARAMETERS-1'!$B$5:$J$44,9,FALSE)*SDBYLD2!$F32</f>
        <v>0</v>
      </c>
      <c r="R32" s="44">
        <f>SDBYLD1!R32*VLOOKUP(SDBYLD2!R$4,'[1]INTERNAL PARAMETERS-1'!$B$5:$J$44,5,FALSE)*VLOOKUP(SDBYLD2!R$4,'[1]INTERNAL PARAMETERS-1'!$B$5:$J$44,7,FALSE)*SDBYLD2!$F32 + SDBYLD1!R32*(1-VLOOKUP(SDBYLD2!R$4,'[1]INTERNAL PARAMETERS-1'!$B$5:$J$44,5,FALSE))*VLOOKUP(SDBYLD2!R$4,'[1]INTERNAL PARAMETERS-1'!$B$5:$J$44,9,FALSE)*SDBYLD2!$F32</f>
        <v>0.47728846012891168</v>
      </c>
      <c r="S32" s="44">
        <f>SDBYLD1!S32*VLOOKUP(SDBYLD2!S$4,'[1]INTERNAL PARAMETERS-1'!$B$5:$J$44,5,FALSE)*VLOOKUP(SDBYLD2!S$4,'[1]INTERNAL PARAMETERS-1'!$B$5:$J$44,7,FALSE)*SDBYLD2!$F32 + SDBYLD1!S32*(1-VLOOKUP(SDBYLD2!S$4,'[1]INTERNAL PARAMETERS-1'!$B$5:$J$44,5,FALSE))*VLOOKUP(SDBYLD2!S$4,'[1]INTERNAL PARAMETERS-1'!$B$5:$J$44,9,FALSE)*SDBYLD2!$F32</f>
        <v>10.087572091469372</v>
      </c>
      <c r="T32" s="44">
        <f>SDBYLD1!T32*VLOOKUP(SDBYLD2!T$4,'[1]INTERNAL PARAMETERS-1'!$B$5:$J$44,5,FALSE)*VLOOKUP(SDBYLD2!T$4,'[1]INTERNAL PARAMETERS-1'!$B$5:$J$44,7,FALSE)*SDBYLD2!$F32 + SDBYLD1!T32*(1-VLOOKUP(SDBYLD2!T$4,'[1]INTERNAL PARAMETERS-1'!$B$5:$J$44,5,FALSE))*VLOOKUP(SDBYLD2!T$4,'[1]INTERNAL PARAMETERS-1'!$B$5:$J$44,9,FALSE)*SDBYLD2!$F32</f>
        <v>1.5660629149243164</v>
      </c>
      <c r="U32" s="44">
        <f>SDBYLD1!U32*VLOOKUP(SDBYLD2!U$4,'[1]INTERNAL PARAMETERS-1'!$B$5:$J$44,5,FALSE)*VLOOKUP(SDBYLD2!U$4,'[1]INTERNAL PARAMETERS-1'!$B$5:$J$44,7,FALSE)*SDBYLD2!$F32 + SDBYLD1!U32*(1-VLOOKUP(SDBYLD2!U$4,'[1]INTERNAL PARAMETERS-1'!$B$5:$J$44,5,FALSE))*VLOOKUP(SDBYLD2!U$4,'[1]INTERNAL PARAMETERS-1'!$B$5:$J$44,9,FALSE)*SDBYLD2!$F32</f>
        <v>1.3482798669211715</v>
      </c>
      <c r="V32" s="44">
        <f>SDBYLD1!V32*VLOOKUP(SDBYLD2!V$4,'[1]INTERNAL PARAMETERS-1'!$B$5:$J$44,5,FALSE)*VLOOKUP(SDBYLD2!V$4,'[1]INTERNAL PARAMETERS-1'!$B$5:$J$44,7,FALSE)*SDBYLD2!$F32 + SDBYLD1!V32*(1-VLOOKUP(SDBYLD2!V$4,'[1]INTERNAL PARAMETERS-1'!$B$5:$J$44,5,FALSE))*VLOOKUP(SDBYLD2!V$4,'[1]INTERNAL PARAMETERS-1'!$B$5:$J$44,9,FALSE)*SDBYLD2!$F32</f>
        <v>6.1154473929191457</v>
      </c>
      <c r="W32" s="44">
        <f>SDBYLD1!W32*VLOOKUP(SDBYLD2!W$4,'[1]INTERNAL PARAMETERS-1'!$B$5:$J$44,5,FALSE)*VLOOKUP(SDBYLD2!W$4,'[1]INTERNAL PARAMETERS-1'!$B$5:$J$44,7,FALSE)*SDBYLD2!$F32 + SDBYLD1!W32*(1-VLOOKUP(SDBYLD2!W$4,'[1]INTERNAL PARAMETERS-1'!$B$5:$J$44,5,FALSE))*VLOOKUP(SDBYLD2!W$4,'[1]INTERNAL PARAMETERS-1'!$B$5:$J$44,9,FALSE)*SDBYLD2!$F32</f>
        <v>0</v>
      </c>
      <c r="X32" s="44">
        <f>SDBYLD1!X32*VLOOKUP(SDBYLD2!X$4,'[1]INTERNAL PARAMETERS-1'!$B$5:$J$44,5,FALSE)*VLOOKUP(SDBYLD2!X$4,'[1]INTERNAL PARAMETERS-1'!$B$5:$J$44,7,FALSE)*SDBYLD2!$F32 + SDBYLD1!X32*(1-VLOOKUP(SDBYLD2!X$4,'[1]INTERNAL PARAMETERS-1'!$B$5:$J$44,5,FALSE))*VLOOKUP(SDBYLD2!X$4,'[1]INTERNAL PARAMETERS-1'!$B$5:$J$44,9,FALSE)*SDBYLD2!$F32</f>
        <v>0</v>
      </c>
      <c r="Y32" s="44">
        <f>SDBYLD1!Y32*VLOOKUP(SDBYLD2!Y$4,'[1]INTERNAL PARAMETERS-1'!$B$5:$J$44,5,FALSE)*VLOOKUP(SDBYLD2!Y$4,'[1]INTERNAL PARAMETERS-1'!$B$5:$J$44,7,FALSE)*SDBYLD2!$F32 + SDBYLD1!Y32*(1-VLOOKUP(SDBYLD2!Y$4,'[1]INTERNAL PARAMETERS-1'!$B$5:$J$44,5,FALSE))*VLOOKUP(SDBYLD2!Y$4,'[1]INTERNAL PARAMETERS-1'!$B$5:$J$44,9,FALSE)*SDBYLD2!$F32</f>
        <v>0</v>
      </c>
      <c r="Z32" s="44">
        <f>SDBYLD1!Z32*VLOOKUP(SDBYLD2!Z$4,'[1]INTERNAL PARAMETERS-1'!$B$5:$J$44,5,FALSE)*VLOOKUP(SDBYLD2!Z$4,'[1]INTERNAL PARAMETERS-1'!$B$5:$J$44,7,FALSE)*SDBYLD2!$F32 + SDBYLD1!Z32*(1-VLOOKUP(SDBYLD2!Z$4,'[1]INTERNAL PARAMETERS-1'!$B$5:$J$44,5,FALSE))*VLOOKUP(SDBYLD2!Z$4,'[1]INTERNAL PARAMETERS-1'!$B$5:$J$44,9,FALSE)*SDBYLD2!$F32</f>
        <v>0</v>
      </c>
      <c r="AA32" s="44">
        <f>SDBYLD1!AA32*VLOOKUP(SDBYLD2!AA$4,'[1]INTERNAL PARAMETERS-1'!$B$5:$J$44,5,FALSE)*VLOOKUP(SDBYLD2!AA$4,'[1]INTERNAL PARAMETERS-1'!$B$5:$J$44,7,FALSE)*SDBYLD2!$F32 + SDBYLD1!AA32*(1-VLOOKUP(SDBYLD2!AA$4,'[1]INTERNAL PARAMETERS-1'!$B$5:$J$44,5,FALSE))*VLOOKUP(SDBYLD2!AA$4,'[1]INTERNAL PARAMETERS-1'!$B$5:$J$44,9,FALSE)*SDBYLD2!$F32</f>
        <v>0</v>
      </c>
      <c r="AB32" s="44">
        <f>SDBYLD1!AB32*VLOOKUP(SDBYLD2!AB$4,'[1]INTERNAL PARAMETERS-1'!$B$5:$J$44,5,FALSE)*VLOOKUP(SDBYLD2!AB$4,'[1]INTERNAL PARAMETERS-1'!$B$5:$J$44,7,FALSE)*SDBYLD2!$F32 + SDBYLD1!AB32*(1-VLOOKUP(SDBYLD2!AB$4,'[1]INTERNAL PARAMETERS-1'!$B$5:$J$44,5,FALSE))*VLOOKUP(SDBYLD2!AB$4,'[1]INTERNAL PARAMETERS-1'!$B$5:$J$44,9,FALSE)*SDBYLD2!$F32</f>
        <v>0</v>
      </c>
      <c r="AC32" s="44">
        <f>SDBYLD1!AC32*VLOOKUP(SDBYLD2!AC$4,'[1]INTERNAL PARAMETERS-1'!$B$5:$J$44,5,FALSE)*VLOOKUP(SDBYLD2!AC$4,'[1]INTERNAL PARAMETERS-1'!$B$5:$J$44,7,FALSE)*SDBYLD2!$F32 + SDBYLD1!AC32*(1-VLOOKUP(SDBYLD2!AC$4,'[1]INTERNAL PARAMETERS-1'!$B$5:$J$44,5,FALSE))*VLOOKUP(SDBYLD2!AC$4,'[1]INTERNAL PARAMETERS-1'!$B$5:$J$44,9,FALSE)*SDBYLD2!$F32</f>
        <v>0</v>
      </c>
      <c r="AD32" s="44">
        <f>SDBYLD1!AD32*VLOOKUP(SDBYLD2!AD$4,'[1]INTERNAL PARAMETERS-1'!$B$5:$J$44,5,FALSE)*VLOOKUP(SDBYLD2!AD$4,'[1]INTERNAL PARAMETERS-1'!$B$5:$J$44,7,FALSE)*SDBYLD2!$F32 + SDBYLD1!AD32*(1-VLOOKUP(SDBYLD2!AD$4,'[1]INTERNAL PARAMETERS-1'!$B$5:$J$44,5,FALSE))*VLOOKUP(SDBYLD2!AD$4,'[1]INTERNAL PARAMETERS-1'!$B$5:$J$44,9,FALSE)*SDBYLD2!$F32</f>
        <v>0</v>
      </c>
      <c r="AE32" s="44">
        <f>SDBYLD1!AE32*VLOOKUP(SDBYLD2!AE$4,'[1]INTERNAL PARAMETERS-1'!$B$5:$J$44,5,FALSE)*VLOOKUP(SDBYLD2!AE$4,'[1]INTERNAL PARAMETERS-1'!$B$5:$J$44,7,FALSE)*SDBYLD2!$F32 + SDBYLD1!AE32*(1-VLOOKUP(SDBYLD2!AE$4,'[1]INTERNAL PARAMETERS-1'!$B$5:$J$44,5,FALSE))*VLOOKUP(SDBYLD2!AE$4,'[1]INTERNAL PARAMETERS-1'!$B$5:$J$44,9,FALSE)*SDBYLD2!$F32</f>
        <v>0</v>
      </c>
      <c r="AF32" s="44">
        <f>SDBYLD1!AF32*VLOOKUP(SDBYLD2!AF$4,'[1]INTERNAL PARAMETERS-1'!$B$5:$J$44,5,FALSE)*VLOOKUP(SDBYLD2!AF$4,'[1]INTERNAL PARAMETERS-1'!$B$5:$J$44,7,FALSE)*SDBYLD2!$F32 + SDBYLD1!AF32*(1-VLOOKUP(SDBYLD2!AF$4,'[1]INTERNAL PARAMETERS-1'!$B$5:$J$44,5,FALSE))*VLOOKUP(SDBYLD2!AF$4,'[1]INTERNAL PARAMETERS-1'!$B$5:$J$44,9,FALSE)*SDBYLD2!$F32</f>
        <v>0</v>
      </c>
      <c r="AG32" s="44">
        <f>SDBYLD1!AG32*VLOOKUP(SDBYLD2!AG$4,'[1]INTERNAL PARAMETERS-1'!$B$5:$J$44,5,FALSE)*VLOOKUP(SDBYLD2!AG$4,'[1]INTERNAL PARAMETERS-1'!$B$5:$J$44,7,FALSE)*SDBYLD2!$F32 + SDBYLD1!AG32*(1-VLOOKUP(SDBYLD2!AG$4,'[1]INTERNAL PARAMETERS-1'!$B$5:$J$44,5,FALSE))*VLOOKUP(SDBYLD2!AG$4,'[1]INTERNAL PARAMETERS-1'!$B$5:$J$44,9,FALSE)*SDBYLD2!$F32</f>
        <v>0</v>
      </c>
      <c r="AH32" s="44">
        <f>SDBYLD1!AH32*VLOOKUP(SDBYLD2!AH$4,'[1]INTERNAL PARAMETERS-1'!$B$5:$J$44,5,FALSE)*VLOOKUP(SDBYLD2!AH$4,'[1]INTERNAL PARAMETERS-1'!$B$5:$J$44,7,FALSE)*SDBYLD2!$F32 + SDBYLD1!AH32*(1-VLOOKUP(SDBYLD2!AH$4,'[1]INTERNAL PARAMETERS-1'!$B$5:$J$44,5,FALSE))*VLOOKUP(SDBYLD2!AH$4,'[1]INTERNAL PARAMETERS-1'!$B$5:$J$44,9,FALSE)*SDBYLD2!$F32</f>
        <v>0</v>
      </c>
      <c r="AI32" s="44">
        <f>SDBYLD1!AI32*VLOOKUP(SDBYLD2!AI$4,'[1]INTERNAL PARAMETERS-1'!$B$5:$J$44,5,FALSE)*VLOOKUP(SDBYLD2!AI$4,'[1]INTERNAL PARAMETERS-1'!$B$5:$J$44,7,FALSE)*SDBYLD2!$F32 + SDBYLD1!AI32*(1-VLOOKUP(SDBYLD2!AI$4,'[1]INTERNAL PARAMETERS-1'!$B$5:$J$44,5,FALSE))*VLOOKUP(SDBYLD2!AI$4,'[1]INTERNAL PARAMETERS-1'!$B$5:$J$44,9,FALSE)*SDBYLD2!$F32</f>
        <v>3.7281520135292047E-2</v>
      </c>
      <c r="AJ32" s="44">
        <f>SDBYLD1!AJ32*VLOOKUP(SDBYLD2!AJ$4,'[1]INTERNAL PARAMETERS-1'!$B$5:$J$44,5,FALSE)*VLOOKUP(SDBYLD2!AJ$4,'[1]INTERNAL PARAMETERS-1'!$B$5:$J$44,7,FALSE)*SDBYLD2!$F32 + SDBYLD1!AJ32*(1-VLOOKUP(SDBYLD2!AJ$4,'[1]INTERNAL PARAMETERS-1'!$B$5:$J$44,5,FALSE))*VLOOKUP(SDBYLD2!AJ$4,'[1]INTERNAL PARAMETERS-1'!$B$5:$J$44,9,FALSE)*SDBYLD2!$F32</f>
        <v>1.4541864786195</v>
      </c>
      <c r="AK32" s="44">
        <f>SDBYLD1!AK32*VLOOKUP(SDBYLD2!AK$4,'[1]INTERNAL PARAMETERS-1'!$B$5:$J$44,5,FALSE)*VLOOKUP(SDBYLD2!AK$4,'[1]INTERNAL PARAMETERS-1'!$B$5:$J$44,7,FALSE)*SDBYLD2!$F32 + SDBYLD1!AK32*(1-VLOOKUP(SDBYLD2!AK$4,'[1]INTERNAL PARAMETERS-1'!$B$5:$J$44,5,FALSE))*VLOOKUP(SDBYLD2!AK$4,'[1]INTERNAL PARAMETERS-1'!$B$5:$J$44,9,FALSE)*SDBYLD2!$F32</f>
        <v>0</v>
      </c>
      <c r="AL32" s="44">
        <f>SDBYLD1!AL32*VLOOKUP(SDBYLD2!AL$4,'[1]INTERNAL PARAMETERS-1'!$B$5:$J$44,5,FALSE)*VLOOKUP(SDBYLD2!AL$4,'[1]INTERNAL PARAMETERS-1'!$B$5:$J$44,7,FALSE)*SDBYLD2!$F32 + SDBYLD1!AL32*(1-VLOOKUP(SDBYLD2!AL$4,'[1]INTERNAL PARAMETERS-1'!$B$5:$J$44,5,FALSE))*VLOOKUP(SDBYLD2!AL$4,'[1]INTERNAL PARAMETERS-1'!$B$5:$J$44,9,FALSE)*SDBYLD2!$F32</f>
        <v>0</v>
      </c>
      <c r="AM32" s="44">
        <f>SDBYLD1!AM32*VLOOKUP(SDBYLD2!AM$4,'[1]INTERNAL PARAMETERS-1'!$B$5:$J$44,5,FALSE)*VLOOKUP(SDBYLD2!AM$4,'[1]INTERNAL PARAMETERS-1'!$B$5:$J$44,7,FALSE)*SDBYLD2!$F32 + SDBYLD1!AM32*(1-VLOOKUP(SDBYLD2!AM$4,'[1]INTERNAL PARAMETERS-1'!$B$5:$J$44,5,FALSE))*VLOOKUP(SDBYLD2!AM$4,'[1]INTERNAL PARAMETERS-1'!$B$5:$J$44,9,FALSE)*SDBYLD2!$F32</f>
        <v>0</v>
      </c>
      <c r="AN32" s="44">
        <f>SDBYLD1!AN32*VLOOKUP(SDBYLD2!AN$4,'[1]INTERNAL PARAMETERS-1'!$B$5:$J$44,5,FALSE)*VLOOKUP(SDBYLD2!AN$4,'[1]INTERNAL PARAMETERS-1'!$B$5:$J$44,7,FALSE)*SDBYLD2!$F32 + SDBYLD1!AN32*(1-VLOOKUP(SDBYLD2!AN$4,'[1]INTERNAL PARAMETERS-1'!$B$5:$J$44,5,FALSE))*VLOOKUP(SDBYLD2!AN$4,'[1]INTERNAL PARAMETERS-1'!$B$5:$J$44,9,FALSE)*SDBYLD2!$F32</f>
        <v>0</v>
      </c>
      <c r="AO32" s="44">
        <f>SDBYLD1!AO32*VLOOKUP(SDBYLD2!AO$4,'[1]INTERNAL PARAMETERS-1'!$B$5:$J$44,5,FALSE)*VLOOKUP(SDBYLD2!AO$4,'[1]INTERNAL PARAMETERS-1'!$B$5:$J$44,7,FALSE)*SDBYLD2!$F32 + SDBYLD1!AO32*(1-VLOOKUP(SDBYLD2!AO$4,'[1]INTERNAL PARAMETERS-1'!$B$5:$J$44,5,FALSE))*VLOOKUP(SDBYLD2!AO$4,'[1]INTERNAL PARAMETERS-1'!$B$5:$J$44,9,FALSE)*SDBYLD2!$F32</f>
        <v>0</v>
      </c>
      <c r="AP32" s="44">
        <f>SDBYLD1!AP32*VLOOKUP(SDBYLD2!AP$4,'[1]INTERNAL PARAMETERS-1'!$B$5:$J$44,5,FALSE)*VLOOKUP(SDBYLD2!AP$4,'[1]INTERNAL PARAMETERS-1'!$B$5:$J$44,7,FALSE)*SDBYLD2!$F32 + SDBYLD1!AP32*(1-VLOOKUP(SDBYLD2!AP$4,'[1]INTERNAL PARAMETERS-1'!$B$5:$J$44,5,FALSE))*VLOOKUP(SDBYLD2!AP$4,'[1]INTERNAL PARAMETERS-1'!$B$5:$J$44,9,FALSE)*SDBYLD2!$F32</f>
        <v>0</v>
      </c>
      <c r="AQ32" s="44">
        <f>SDBYLD1!AQ32*VLOOKUP(SDBYLD2!AQ$4,'[1]INTERNAL PARAMETERS-1'!$B$5:$J$44,5,FALSE)*VLOOKUP(SDBYLD2!AQ$4,'[1]INTERNAL PARAMETERS-1'!$B$5:$J$44,7,FALSE)*SDBYLD2!$F32 + SDBYLD1!AQ32*(1-VLOOKUP(SDBYLD2!AQ$4,'[1]INTERNAL PARAMETERS-1'!$B$5:$J$44,5,FALSE))*VLOOKUP(SDBYLD2!AQ$4,'[1]INTERNAL PARAMETERS-1'!$B$5:$J$44,9,FALSE)*SDBYLD2!$F32</f>
        <v>0</v>
      </c>
      <c r="AR32" s="44">
        <f>SDBYLD1!AR32*VLOOKUP(SDBYLD2!AR$4,'[1]INTERNAL PARAMETERS-1'!$B$5:$J$44,5,FALSE)*VLOOKUP(SDBYLD2!AR$4,'[1]INTERNAL PARAMETERS-1'!$B$5:$J$44,7,FALSE)*SDBYLD2!$F32 + SDBYLD1!AR32*(1-VLOOKUP(SDBYLD2!AR$4,'[1]INTERNAL PARAMETERS-1'!$B$5:$J$44,5,FALSE))*VLOOKUP(SDBYLD2!AR$4,'[1]INTERNAL PARAMETERS-1'!$B$5:$J$44,9,FALSE)*SDBYLD2!$F32</f>
        <v>0</v>
      </c>
      <c r="AS32" s="44">
        <f>SDBYLD1!AS32*VLOOKUP(SDBYLD2!AS$4,'[1]INTERNAL PARAMETERS-1'!$B$5:$J$44,5,FALSE)*VLOOKUP(SDBYLD2!AS$4,'[1]INTERNAL PARAMETERS-1'!$B$5:$J$44,7,FALSE)*SDBYLD2!$F32 + SDBYLD1!AS32*(1-VLOOKUP(SDBYLD2!AS$4,'[1]INTERNAL PARAMETERS-1'!$B$5:$J$44,5,FALSE))*VLOOKUP(SDBYLD2!AS$4,'[1]INTERNAL PARAMETERS-1'!$B$5:$J$44,9,FALSE)*SDBYLD2!$F32</f>
        <v>0</v>
      </c>
      <c r="AT32" s="43">
        <f>SDBYLD1!AT32*VLOOKUP(SDBYLD2!AT$4,'[1]INTERNAL PARAMETERS-1'!$B$5:$J$44,5,FALSE)*VLOOKUP(SDBYLD2!AT$4,'[1]INTERNAL PARAMETERS-1'!$B$5:$J$44,7,FALSE)*SDBYLD2!$F32 + SDBYLD1!AT32*(1-VLOOKUP(SDBYLD2!AT$4,'[1]INTERNAL PARAMETERS-1'!$B$5:$J$44,5,FALSE))*VLOOKUP(SDBYLD2!AT$4,'[1]INTERNAL PARAMETERS-1'!$B$5:$J$44,9,FALSE)*SDBYLD2!$F32</f>
        <v>0</v>
      </c>
      <c r="AU32" s="45">
        <f>SDBYLD1!AU32*VLOOKUP(SDBYLD2!AU$4,'[1]INTERNAL PARAMETERS-1'!$B$5:$J$44,5,FALSE)*VLOOKUP(SDBYLD2!AU$4,'[1]INTERNAL PARAMETERS-1'!$B$5:$J$44,6,FALSE)*VLOOKUP(SDBYLD2!AU$4,'[1]INTERNAL PARAMETERS-1'!$B$5:$J$44,3,FALSE) + SDBYLD1!AU32*(1-VLOOKUP(SDBYLD2!AU$4,'[1]INTERNAL PARAMETERS-1'!$B$5:$J$44,5,FALSE))*VLOOKUP(SDBYLD2!AU$4,'[1]INTERNAL PARAMETERS-1'!$B$5:$J$44,8,FALSE)*VLOOKUP(SDBYLD2!AU$4,'[1]INTERNAL PARAMETERS-1'!$B$5:$J$44,3,FALSE)</f>
        <v>0</v>
      </c>
      <c r="AV32" s="44">
        <f>SDBYLD1!AV32*VLOOKUP(SDBYLD2!AV$4,'[1]INTERNAL PARAMETERS-1'!$B$5:$J$44,5,FALSE)*VLOOKUP(SDBYLD2!AV$4,'[1]INTERNAL PARAMETERS-1'!$B$5:$J$44,6,FALSE)*VLOOKUP(SDBYLD2!AV$4,'[1]INTERNAL PARAMETERS-1'!$B$5:$J$44,3,FALSE) + SDBYLD1!AV32*(1-VLOOKUP(SDBYLD2!AV$4,'[1]INTERNAL PARAMETERS-1'!$B$5:$J$44,5,FALSE))*VLOOKUP(SDBYLD2!AV$4,'[1]INTERNAL PARAMETERS-1'!$B$5:$J$44,8,FALSE)*VLOOKUP(SDBYLD2!AV$4,'[1]INTERNAL PARAMETERS-1'!$B$5:$J$44,3,FALSE)</f>
        <v>0</v>
      </c>
      <c r="AW32" s="44">
        <f>SDBYLD1!AW32*VLOOKUP(SDBYLD2!AW$4,'[1]INTERNAL PARAMETERS-1'!$B$5:$J$44,5,FALSE)*VLOOKUP(SDBYLD2!AW$4,'[1]INTERNAL PARAMETERS-1'!$B$5:$J$44,6,FALSE)*VLOOKUP(SDBYLD2!AW$4,'[1]INTERNAL PARAMETERS-1'!$B$5:$J$44,3,FALSE) + SDBYLD1!AW32*(1-VLOOKUP(SDBYLD2!AW$4,'[1]INTERNAL PARAMETERS-1'!$B$5:$J$44,5,FALSE))*VLOOKUP(SDBYLD2!AW$4,'[1]INTERNAL PARAMETERS-1'!$B$5:$J$44,8,FALSE)*VLOOKUP(SDBYLD2!AW$4,'[1]INTERNAL PARAMETERS-1'!$B$5:$J$44,3,FALSE)</f>
        <v>1.8344935581577577</v>
      </c>
      <c r="AX32" s="44">
        <f>SDBYLD1!AX32*VLOOKUP(SDBYLD2!AX$4,'[1]INTERNAL PARAMETERS-1'!$B$5:$J$44,5,FALSE)*VLOOKUP(SDBYLD2!AX$4,'[1]INTERNAL PARAMETERS-1'!$B$5:$J$44,6,FALSE)*VLOOKUP(SDBYLD2!AX$4,'[1]INTERNAL PARAMETERS-1'!$B$5:$J$44,3,FALSE) + SDBYLD1!AX32*(1-VLOOKUP(SDBYLD2!AX$4,'[1]INTERNAL PARAMETERS-1'!$B$5:$J$44,5,FALSE))*VLOOKUP(SDBYLD2!AX$4,'[1]INTERNAL PARAMETERS-1'!$B$5:$J$44,8,FALSE)*VLOOKUP(SDBYLD2!AX$4,'[1]INTERNAL PARAMETERS-1'!$B$5:$J$44,3,FALSE)</f>
        <v>0</v>
      </c>
      <c r="AY32" s="44">
        <f>SDBYLD1!AY32*VLOOKUP(SDBYLD2!AY$4,'[1]INTERNAL PARAMETERS-1'!$B$5:$J$44,5,FALSE)*VLOOKUP(SDBYLD2!AY$4,'[1]INTERNAL PARAMETERS-1'!$B$5:$J$44,6,FALSE)*VLOOKUP(SDBYLD2!AY$4,'[1]INTERNAL PARAMETERS-1'!$B$5:$J$44,3,FALSE) + SDBYLD1!AY32*(1-VLOOKUP(SDBYLD2!AY$4,'[1]INTERNAL PARAMETERS-1'!$B$5:$J$44,5,FALSE))*VLOOKUP(SDBYLD2!AY$4,'[1]INTERNAL PARAMETERS-1'!$B$5:$J$44,8,FALSE)*VLOOKUP(SDBYLD2!AY$4,'[1]INTERNAL PARAMETERS-1'!$B$5:$J$44,3,FALSE)</f>
        <v>0</v>
      </c>
      <c r="AZ32" s="44">
        <f>SDBYLD1!AZ32*VLOOKUP(SDBYLD2!AZ$4,'[1]INTERNAL PARAMETERS-1'!$B$5:$J$44,5,FALSE)*VLOOKUP(SDBYLD2!AZ$4,'[1]INTERNAL PARAMETERS-1'!$B$5:$J$44,6,FALSE)*VLOOKUP(SDBYLD2!AZ$4,'[1]INTERNAL PARAMETERS-1'!$B$5:$J$44,3,FALSE) + SDBYLD1!AZ32*(1-VLOOKUP(SDBYLD2!AZ$4,'[1]INTERNAL PARAMETERS-1'!$B$5:$J$44,5,FALSE))*VLOOKUP(SDBYLD2!AZ$4,'[1]INTERNAL PARAMETERS-1'!$B$5:$J$44,8,FALSE)*VLOOKUP(SDBYLD2!AZ$4,'[1]INTERNAL PARAMETERS-1'!$B$5:$J$44,3,FALSE)</f>
        <v>0</v>
      </c>
      <c r="BA32" s="44">
        <f>SDBYLD1!BA32*VLOOKUP(SDBYLD2!BA$4,'[1]INTERNAL PARAMETERS-1'!$B$5:$J$44,5,FALSE)*VLOOKUP(SDBYLD2!BA$4,'[1]INTERNAL PARAMETERS-1'!$B$5:$J$44,6,FALSE)*VLOOKUP(SDBYLD2!BA$4,'[1]INTERNAL PARAMETERS-1'!$B$5:$J$44,3,FALSE) + SDBYLD1!BA32*(1-VLOOKUP(SDBYLD2!BA$4,'[1]INTERNAL PARAMETERS-1'!$B$5:$J$44,5,FALSE))*VLOOKUP(SDBYLD2!BA$4,'[1]INTERNAL PARAMETERS-1'!$B$5:$J$44,8,FALSE)*VLOOKUP(SDBYLD2!BA$4,'[1]INTERNAL PARAMETERS-1'!$B$5:$J$44,3,FALSE)</f>
        <v>0.47903760510033166</v>
      </c>
      <c r="BB32" s="44">
        <f>SDBYLD1!BB32*VLOOKUP(SDBYLD2!BB$4,'[1]INTERNAL PARAMETERS-1'!$B$5:$J$44,5,FALSE)*VLOOKUP(SDBYLD2!BB$4,'[1]INTERNAL PARAMETERS-1'!$B$5:$J$44,6,FALSE)*VLOOKUP(SDBYLD2!BB$4,'[1]INTERNAL PARAMETERS-1'!$B$5:$J$44,3,FALSE) + SDBYLD1!BB32*(1-VLOOKUP(SDBYLD2!BB$4,'[1]INTERNAL PARAMETERS-1'!$B$5:$J$44,5,FALSE))*VLOOKUP(SDBYLD2!BB$4,'[1]INTERNAL PARAMETERS-1'!$B$5:$J$44,8,FALSE)*VLOOKUP(SDBYLD2!BB$4,'[1]INTERNAL PARAMETERS-1'!$B$5:$J$44,3,FALSE)</f>
        <v>0.2367342364412211</v>
      </c>
      <c r="BC32" s="44">
        <f>SDBYLD1!BC32*VLOOKUP(SDBYLD2!BC$4,'[1]INTERNAL PARAMETERS-1'!$B$5:$J$44,5,FALSE)*VLOOKUP(SDBYLD2!BC$4,'[1]INTERNAL PARAMETERS-1'!$B$5:$J$44,6,FALSE)*VLOOKUP(SDBYLD2!BC$4,'[1]INTERNAL PARAMETERS-1'!$B$5:$J$44,3,FALSE) + SDBYLD1!BC32*(1-VLOOKUP(SDBYLD2!BC$4,'[1]INTERNAL PARAMETERS-1'!$B$5:$J$44,5,FALSE))*VLOOKUP(SDBYLD2!BC$4,'[1]INTERNAL PARAMETERS-1'!$B$5:$J$44,8,FALSE)*VLOOKUP(SDBYLD2!BC$4,'[1]INTERNAL PARAMETERS-1'!$B$5:$J$44,3,FALSE)</f>
        <v>0.5835117184462133</v>
      </c>
      <c r="BD32" s="44">
        <f>SDBYLD1!BD32*VLOOKUP(SDBYLD2!BD$4,'[1]INTERNAL PARAMETERS-1'!$B$5:$J$44,5,FALSE)*VLOOKUP(SDBYLD2!BD$4,'[1]INTERNAL PARAMETERS-1'!$B$5:$J$44,6,FALSE)*VLOOKUP(SDBYLD2!BD$4,'[1]INTERNAL PARAMETERS-1'!$B$5:$J$44,3,FALSE) + SDBYLD1!BD32*(1-VLOOKUP(SDBYLD2!BD$4,'[1]INTERNAL PARAMETERS-1'!$B$5:$J$44,5,FALSE))*VLOOKUP(SDBYLD2!BD$4,'[1]INTERNAL PARAMETERS-1'!$B$5:$J$44,8,FALSE)*VLOOKUP(SDBYLD2!BD$4,'[1]INTERNAL PARAMETERS-1'!$B$5:$J$44,3,FALSE)</f>
        <v>0.30508443756746534</v>
      </c>
      <c r="BE32" s="44">
        <f>SDBYLD1!BE32*VLOOKUP(SDBYLD2!BE$4,'[1]INTERNAL PARAMETERS-1'!$B$5:$J$44,5,FALSE)*VLOOKUP(SDBYLD2!BE$4,'[1]INTERNAL PARAMETERS-1'!$B$5:$J$44,6,FALSE)*VLOOKUP(SDBYLD2!BE$4,'[1]INTERNAL PARAMETERS-1'!$B$5:$J$44,3,FALSE) + SDBYLD1!BE32*(1-VLOOKUP(SDBYLD2!BE$4,'[1]INTERNAL PARAMETERS-1'!$B$5:$J$44,5,FALSE))*VLOOKUP(SDBYLD2!BE$4,'[1]INTERNAL PARAMETERS-1'!$B$5:$J$44,8,FALSE)*VLOOKUP(SDBYLD2!BE$4,'[1]INTERNAL PARAMETERS-1'!$B$5:$J$44,3,FALSE)</f>
        <v>1.1298904565816461</v>
      </c>
      <c r="BF32" s="44">
        <f>SDBYLD1!BF32*VLOOKUP(SDBYLD2!BF$4,'[1]INTERNAL PARAMETERS-1'!$B$5:$J$44,5,FALSE)*VLOOKUP(SDBYLD2!BF$4,'[1]INTERNAL PARAMETERS-1'!$B$5:$J$44,6,FALSE)*VLOOKUP(SDBYLD2!BF$4,'[1]INTERNAL PARAMETERS-1'!$B$5:$J$44,3,FALSE) + SDBYLD1!BF32*(1-VLOOKUP(SDBYLD2!BF$4,'[1]INTERNAL PARAMETERS-1'!$B$5:$J$44,5,FALSE))*VLOOKUP(SDBYLD2!BF$4,'[1]INTERNAL PARAMETERS-1'!$B$5:$J$44,8,FALSE)*VLOOKUP(SDBYLD2!BF$4,'[1]INTERNAL PARAMETERS-1'!$B$5:$J$44,3,FALSE)</f>
        <v>0</v>
      </c>
      <c r="BG32" s="44">
        <f>SDBYLD1!BG32*VLOOKUP(SDBYLD2!BG$4,'[1]INTERNAL PARAMETERS-1'!$B$5:$J$44,5,FALSE)*VLOOKUP(SDBYLD2!BG$4,'[1]INTERNAL PARAMETERS-1'!$B$5:$J$44,6,FALSE)*VLOOKUP(SDBYLD2!BG$4,'[1]INTERNAL PARAMETERS-1'!$B$5:$J$44,3,FALSE) + SDBYLD1!BG32*(1-VLOOKUP(SDBYLD2!BG$4,'[1]INTERNAL PARAMETERS-1'!$B$5:$J$44,5,FALSE))*VLOOKUP(SDBYLD2!BG$4,'[1]INTERNAL PARAMETERS-1'!$B$5:$J$44,8,FALSE)*VLOOKUP(SDBYLD2!BG$4,'[1]INTERNAL PARAMETERS-1'!$B$5:$J$44,3,FALSE)</f>
        <v>0.38160076944078408</v>
      </c>
      <c r="BH32" s="44">
        <f>SDBYLD1!BH32*VLOOKUP(SDBYLD2!BH$4,'[1]INTERNAL PARAMETERS-1'!$B$5:$J$44,5,FALSE)*VLOOKUP(SDBYLD2!BH$4,'[1]INTERNAL PARAMETERS-1'!$B$5:$J$44,6,FALSE)*VLOOKUP(SDBYLD2!BH$4,'[1]INTERNAL PARAMETERS-1'!$B$5:$J$44,3,FALSE) + SDBYLD1!BH32*(1-VLOOKUP(SDBYLD2!BH$4,'[1]INTERNAL PARAMETERS-1'!$B$5:$J$44,5,FALSE))*VLOOKUP(SDBYLD2!BH$4,'[1]INTERNAL PARAMETERS-1'!$B$5:$J$44,8,FALSE)*VLOOKUP(SDBYLD2!BH$4,'[1]INTERNAL PARAMETERS-1'!$B$5:$J$44,3,FALSE)</f>
        <v>1.2332761513312212E-3</v>
      </c>
      <c r="BI32" s="44">
        <f>SDBYLD1!BI32*VLOOKUP(SDBYLD2!BI$4,'[1]INTERNAL PARAMETERS-1'!$B$5:$J$44,5,FALSE)*VLOOKUP(SDBYLD2!BI$4,'[1]INTERNAL PARAMETERS-1'!$B$5:$J$44,6,FALSE)*VLOOKUP(SDBYLD2!BI$4,'[1]INTERNAL PARAMETERS-1'!$B$5:$J$44,3,FALSE) + SDBYLD1!BI32*(1-VLOOKUP(SDBYLD2!BI$4,'[1]INTERNAL PARAMETERS-1'!$B$5:$J$44,5,FALSE))*VLOOKUP(SDBYLD2!BI$4,'[1]INTERNAL PARAMETERS-1'!$B$5:$J$44,8,FALSE)*VLOOKUP(SDBYLD2!BI$4,'[1]INTERNAL PARAMETERS-1'!$B$5:$J$44,3,FALSE)</f>
        <v>0</v>
      </c>
      <c r="BJ32" s="44">
        <f>SDBYLD1!BJ32*VLOOKUP(SDBYLD2!BJ$4,'[1]INTERNAL PARAMETERS-1'!$B$5:$J$44,5,FALSE)*VLOOKUP(SDBYLD2!BJ$4,'[1]INTERNAL PARAMETERS-1'!$B$5:$J$44,6,FALSE)*VLOOKUP(SDBYLD2!BJ$4,'[1]INTERNAL PARAMETERS-1'!$B$5:$J$44,3,FALSE) + SDBYLD1!BJ32*(1-VLOOKUP(SDBYLD2!BJ$4,'[1]INTERNAL PARAMETERS-1'!$B$5:$J$44,5,FALSE))*VLOOKUP(SDBYLD2!BJ$4,'[1]INTERNAL PARAMETERS-1'!$B$5:$J$44,8,FALSE)*VLOOKUP(SDBYLD2!BJ$4,'[1]INTERNAL PARAMETERS-1'!$B$5:$J$44,3,FALSE)</f>
        <v>9.385525233479948E-2</v>
      </c>
      <c r="BK32" s="44">
        <f>SDBYLD1!BK32*VLOOKUP(SDBYLD2!BK$4,'[1]INTERNAL PARAMETERS-1'!$B$5:$J$44,5,FALSE)*VLOOKUP(SDBYLD2!BK$4,'[1]INTERNAL PARAMETERS-1'!$B$5:$J$44,6,FALSE)*VLOOKUP(SDBYLD2!BK$4,'[1]INTERNAL PARAMETERS-1'!$B$5:$J$44,3,FALSE) + SDBYLD1!BK32*(1-VLOOKUP(SDBYLD2!BK$4,'[1]INTERNAL PARAMETERS-1'!$B$5:$J$44,5,FALSE))*VLOOKUP(SDBYLD2!BK$4,'[1]INTERNAL PARAMETERS-1'!$B$5:$J$44,8,FALSE)*VLOOKUP(SDBYLD2!BK$4,'[1]INTERNAL PARAMETERS-1'!$B$5:$J$44,3,FALSE)</f>
        <v>0.12383585468298343</v>
      </c>
      <c r="BL32" s="44">
        <f>SDBYLD1!BL32*VLOOKUP(SDBYLD2!BL$4,'[1]INTERNAL PARAMETERS-1'!$B$5:$J$44,5,FALSE)*VLOOKUP(SDBYLD2!BL$4,'[1]INTERNAL PARAMETERS-1'!$B$5:$J$44,6,FALSE)*VLOOKUP(SDBYLD2!BL$4,'[1]INTERNAL PARAMETERS-1'!$B$5:$J$44,3,FALSE) + SDBYLD1!BL32*(1-VLOOKUP(SDBYLD2!BL$4,'[1]INTERNAL PARAMETERS-1'!$B$5:$J$44,5,FALSE))*VLOOKUP(SDBYLD2!BL$4,'[1]INTERNAL PARAMETERS-1'!$B$5:$J$44,8,FALSE)*VLOOKUP(SDBYLD2!BL$4,'[1]INTERNAL PARAMETERS-1'!$B$5:$J$44,3,FALSE)</f>
        <v>0.50131912952943092</v>
      </c>
      <c r="BM32" s="44">
        <f>SDBYLD1!BM32*VLOOKUP(SDBYLD2!BM$4,'[1]INTERNAL PARAMETERS-1'!$B$5:$J$44,5,FALSE)*VLOOKUP(SDBYLD2!BM$4,'[1]INTERNAL PARAMETERS-1'!$B$5:$J$44,6,FALSE)*VLOOKUP(SDBYLD2!BM$4,'[1]INTERNAL PARAMETERS-1'!$B$5:$J$44,3,FALSE) + SDBYLD1!BM32*(1-VLOOKUP(SDBYLD2!BM$4,'[1]INTERNAL PARAMETERS-1'!$B$5:$J$44,5,FALSE))*VLOOKUP(SDBYLD2!BM$4,'[1]INTERNAL PARAMETERS-1'!$B$5:$J$44,8,FALSE)*VLOOKUP(SDBYLD2!BM$4,'[1]INTERNAL PARAMETERS-1'!$B$5:$J$44,3,FALSE)</f>
        <v>0.22851360987247318</v>
      </c>
      <c r="BN32" s="44">
        <f>SDBYLD1!BN32*VLOOKUP(SDBYLD2!BN$4,'[1]INTERNAL PARAMETERS-1'!$B$5:$J$44,5,FALSE)*VLOOKUP(SDBYLD2!BN$4,'[1]INTERNAL PARAMETERS-1'!$B$5:$J$44,6,FALSE)*VLOOKUP(SDBYLD2!BN$4,'[1]INTERNAL PARAMETERS-1'!$B$5:$J$44,3,FALSE) + SDBYLD1!BN32*(1-VLOOKUP(SDBYLD2!BN$4,'[1]INTERNAL PARAMETERS-1'!$B$5:$J$44,5,FALSE))*VLOOKUP(SDBYLD2!BN$4,'[1]INTERNAL PARAMETERS-1'!$B$5:$J$44,8,FALSE)*VLOOKUP(SDBYLD2!BN$4,'[1]INTERNAL PARAMETERS-1'!$B$5:$J$44,3,FALSE)</f>
        <v>0.13673991513699851</v>
      </c>
      <c r="BO32" s="44">
        <f>SDBYLD1!BO32*VLOOKUP(SDBYLD2!BO$4,'[1]INTERNAL PARAMETERS-1'!$B$5:$J$44,5,FALSE)*VLOOKUP(SDBYLD2!BO$4,'[1]INTERNAL PARAMETERS-1'!$B$5:$J$44,6,FALSE)*VLOOKUP(SDBYLD2!BO$4,'[1]INTERNAL PARAMETERS-1'!$B$5:$J$44,3,FALSE) + SDBYLD1!BO32*(1-VLOOKUP(SDBYLD2!BO$4,'[1]INTERNAL PARAMETERS-1'!$B$5:$J$44,5,FALSE))*VLOOKUP(SDBYLD2!BO$4,'[1]INTERNAL PARAMETERS-1'!$B$5:$J$44,8,FALSE)*VLOOKUP(SDBYLD2!BO$4,'[1]INTERNAL PARAMETERS-1'!$B$5:$J$44,3,FALSE)</f>
        <v>0.12722749034852879</v>
      </c>
      <c r="BP32" s="44">
        <f>SDBYLD1!BP32*VLOOKUP(SDBYLD2!BP$4,'[1]INTERNAL PARAMETERS-1'!$B$5:$J$44,5,FALSE)*VLOOKUP(SDBYLD2!BP$4,'[1]INTERNAL PARAMETERS-1'!$B$5:$J$44,6,FALSE)*VLOOKUP(SDBYLD2!BP$4,'[1]INTERNAL PARAMETERS-1'!$B$5:$J$44,3,FALSE) + SDBYLD1!BP32*(1-VLOOKUP(SDBYLD2!BP$4,'[1]INTERNAL PARAMETERS-1'!$B$5:$J$44,5,FALSE))*VLOOKUP(SDBYLD2!BP$4,'[1]INTERNAL PARAMETERS-1'!$B$5:$J$44,8,FALSE)*VLOOKUP(SDBYLD2!BP$4,'[1]INTERNAL PARAMETERS-1'!$B$5:$J$44,3,FALSE)</f>
        <v>7.2632207993396612E-3</v>
      </c>
      <c r="BQ32" s="44">
        <f>SDBYLD1!BQ32*VLOOKUP(SDBYLD2!BQ$4,'[1]INTERNAL PARAMETERS-1'!$B$5:$J$44,5,FALSE)*VLOOKUP(SDBYLD2!BQ$4,'[1]INTERNAL PARAMETERS-1'!$B$5:$J$44,6,FALSE)*VLOOKUP(SDBYLD2!BQ$4,'[1]INTERNAL PARAMETERS-1'!$B$5:$J$44,3,FALSE) + SDBYLD1!BQ32*(1-VLOOKUP(SDBYLD2!BQ$4,'[1]INTERNAL PARAMETERS-1'!$B$5:$J$44,5,FALSE))*VLOOKUP(SDBYLD2!BQ$4,'[1]INTERNAL PARAMETERS-1'!$B$5:$J$44,8,FALSE)*VLOOKUP(SDBYLD2!BQ$4,'[1]INTERNAL PARAMETERS-1'!$B$5:$J$44,3,FALSE)</f>
        <v>0.52978656957538328</v>
      </c>
      <c r="BR32" s="44">
        <f>SDBYLD1!BR32*VLOOKUP(SDBYLD2!BR$4,'[1]INTERNAL PARAMETERS-1'!$B$5:$J$44,5,FALSE)*VLOOKUP(SDBYLD2!BR$4,'[1]INTERNAL PARAMETERS-1'!$B$5:$J$44,6,FALSE)*VLOOKUP(SDBYLD2!BR$4,'[1]INTERNAL PARAMETERS-1'!$B$5:$J$44,3,FALSE) + SDBYLD1!BR32*(1-VLOOKUP(SDBYLD2!BR$4,'[1]INTERNAL PARAMETERS-1'!$B$5:$J$44,5,FALSE))*VLOOKUP(SDBYLD2!BR$4,'[1]INTERNAL PARAMETERS-1'!$B$5:$J$44,8,FALSE)*VLOOKUP(SDBYLD2!BR$4,'[1]INTERNAL PARAMETERS-1'!$B$5:$J$44,3,FALSE)</f>
        <v>1.9981701667902998E-2</v>
      </c>
      <c r="BS32" s="44">
        <f>SDBYLD1!BS32*VLOOKUP(SDBYLD2!BS$4,'[1]INTERNAL PARAMETERS-1'!$B$5:$J$44,5,FALSE)*VLOOKUP(SDBYLD2!BS$4,'[1]INTERNAL PARAMETERS-1'!$B$5:$J$44,6,FALSE)*VLOOKUP(SDBYLD2!BS$4,'[1]INTERNAL PARAMETERS-1'!$B$5:$J$44,3,FALSE) + SDBYLD1!BS32*(1-VLOOKUP(SDBYLD2!BS$4,'[1]INTERNAL PARAMETERS-1'!$B$5:$J$44,5,FALSE))*VLOOKUP(SDBYLD2!BS$4,'[1]INTERNAL PARAMETERS-1'!$B$5:$J$44,8,FALSE)*VLOOKUP(SDBYLD2!BS$4,'[1]INTERNAL PARAMETERS-1'!$B$5:$J$44,3,FALSE)</f>
        <v>5.3082018568244001E-4</v>
      </c>
      <c r="BT32" s="44">
        <f>SDBYLD1!BT32*VLOOKUP(SDBYLD2!BT$4,'[1]INTERNAL PARAMETERS-1'!$B$5:$J$44,5,FALSE)*VLOOKUP(SDBYLD2!BT$4,'[1]INTERNAL PARAMETERS-1'!$B$5:$J$44,6,FALSE)*VLOOKUP(SDBYLD2!BT$4,'[1]INTERNAL PARAMETERS-1'!$B$5:$J$44,3,FALSE) + SDBYLD1!BT32*(1-VLOOKUP(SDBYLD2!BT$4,'[1]INTERNAL PARAMETERS-1'!$B$5:$J$44,5,FALSE))*VLOOKUP(SDBYLD2!BT$4,'[1]INTERNAL PARAMETERS-1'!$B$5:$J$44,8,FALSE)*VLOOKUP(SDBYLD2!BT$4,'[1]INTERNAL PARAMETERS-1'!$B$5:$J$44,3,FALSE)</f>
        <v>0</v>
      </c>
      <c r="BU32" s="44">
        <f>SDBYLD1!BU32*VLOOKUP(SDBYLD2!BU$4,'[1]INTERNAL PARAMETERS-1'!$B$5:$J$44,5,FALSE)*VLOOKUP(SDBYLD2!BU$4,'[1]INTERNAL PARAMETERS-1'!$B$5:$J$44,6,FALSE)*VLOOKUP(SDBYLD2!BU$4,'[1]INTERNAL PARAMETERS-1'!$B$5:$J$44,3,FALSE) + SDBYLD1!BU32*(1-VLOOKUP(SDBYLD2!BU$4,'[1]INTERNAL PARAMETERS-1'!$B$5:$J$44,5,FALSE))*VLOOKUP(SDBYLD2!BU$4,'[1]INTERNAL PARAMETERS-1'!$B$5:$J$44,8,FALSE)*VLOOKUP(SDBYLD2!BU$4,'[1]INTERNAL PARAMETERS-1'!$B$5:$J$44,3,FALSE)</f>
        <v>0</v>
      </c>
      <c r="BV32" s="44">
        <f>SDBYLD1!BV32*VLOOKUP(SDBYLD2!BV$4,'[1]INTERNAL PARAMETERS-1'!$B$5:$J$44,5,FALSE)*VLOOKUP(SDBYLD2!BV$4,'[1]INTERNAL PARAMETERS-1'!$B$5:$J$44,6,FALSE)*VLOOKUP(SDBYLD2!BV$4,'[1]INTERNAL PARAMETERS-1'!$B$5:$J$44,3,FALSE) + SDBYLD1!BV32*(1-VLOOKUP(SDBYLD2!BV$4,'[1]INTERNAL PARAMETERS-1'!$B$5:$J$44,5,FALSE))*VLOOKUP(SDBYLD2!BV$4,'[1]INTERNAL PARAMETERS-1'!$B$5:$J$44,8,FALSE)*VLOOKUP(SDBYLD2!BV$4,'[1]INTERNAL PARAMETERS-1'!$B$5:$J$44,3,FALSE)</f>
        <v>0</v>
      </c>
      <c r="BW32" s="44">
        <f>SDBYLD1!BW32*VLOOKUP(SDBYLD2!BW$4,'[1]INTERNAL PARAMETERS-1'!$B$5:$J$44,5,FALSE)*VLOOKUP(SDBYLD2!BW$4,'[1]INTERNAL PARAMETERS-1'!$B$5:$J$44,6,FALSE)*VLOOKUP(SDBYLD2!BW$4,'[1]INTERNAL PARAMETERS-1'!$B$5:$J$44,3,FALSE) + SDBYLD1!BW32*(1-VLOOKUP(SDBYLD2!BW$4,'[1]INTERNAL PARAMETERS-1'!$B$5:$J$44,5,FALSE))*VLOOKUP(SDBYLD2!BW$4,'[1]INTERNAL PARAMETERS-1'!$B$5:$J$44,8,FALSE)*VLOOKUP(SDBYLD2!BW$4,'[1]INTERNAL PARAMETERS-1'!$B$5:$J$44,3,FALSE)</f>
        <v>0</v>
      </c>
      <c r="BX32" s="44">
        <f>SDBYLD1!BX32*VLOOKUP(SDBYLD2!BX$4,'[1]INTERNAL PARAMETERS-1'!$B$5:$J$44,5,FALSE)*VLOOKUP(SDBYLD2!BX$4,'[1]INTERNAL PARAMETERS-1'!$B$5:$J$44,6,FALSE)*VLOOKUP(SDBYLD2!BX$4,'[1]INTERNAL PARAMETERS-1'!$B$5:$J$44,3,FALSE) + SDBYLD1!BX32*(1-VLOOKUP(SDBYLD2!BX$4,'[1]INTERNAL PARAMETERS-1'!$B$5:$J$44,5,FALSE))*VLOOKUP(SDBYLD2!BX$4,'[1]INTERNAL PARAMETERS-1'!$B$5:$J$44,8,FALSE)*VLOOKUP(SDBYLD2!BX$4,'[1]INTERNAL PARAMETERS-1'!$B$5:$J$44,3,FALSE)</f>
        <v>0</v>
      </c>
      <c r="BY32" s="44">
        <f>SDBYLD1!BY32*VLOOKUP(SDBYLD2!BY$4,'[1]INTERNAL PARAMETERS-1'!$B$5:$J$44,5,FALSE)*VLOOKUP(SDBYLD2!BY$4,'[1]INTERNAL PARAMETERS-1'!$B$5:$J$44,6,FALSE)*VLOOKUP(SDBYLD2!BY$4,'[1]INTERNAL PARAMETERS-1'!$B$5:$J$44,3,FALSE) + SDBYLD1!BY32*(1-VLOOKUP(SDBYLD2!BY$4,'[1]INTERNAL PARAMETERS-1'!$B$5:$J$44,5,FALSE))*VLOOKUP(SDBYLD2!BY$4,'[1]INTERNAL PARAMETERS-1'!$B$5:$J$44,8,FALSE)*VLOOKUP(SDBYLD2!BY$4,'[1]INTERNAL PARAMETERS-1'!$B$5:$J$44,3,FALSE)</f>
        <v>0</v>
      </c>
      <c r="BZ32" s="44">
        <f>SDBYLD1!BZ32*VLOOKUP(SDBYLD2!BZ$4,'[1]INTERNAL PARAMETERS-1'!$B$5:$J$44,5,FALSE)*VLOOKUP(SDBYLD2!BZ$4,'[1]INTERNAL PARAMETERS-1'!$B$5:$J$44,6,FALSE)*VLOOKUP(SDBYLD2!BZ$4,'[1]INTERNAL PARAMETERS-1'!$B$5:$J$44,3,FALSE) + SDBYLD1!BZ32*(1-VLOOKUP(SDBYLD2!BZ$4,'[1]INTERNAL PARAMETERS-1'!$B$5:$J$44,5,FALSE))*VLOOKUP(SDBYLD2!BZ$4,'[1]INTERNAL PARAMETERS-1'!$B$5:$J$44,8,FALSE)*VLOOKUP(SDBYLD2!BZ$4,'[1]INTERNAL PARAMETERS-1'!$B$5:$J$44,3,FALSE)</f>
        <v>1.1484582582991692E-3</v>
      </c>
      <c r="CA32" s="44">
        <f>SDBYLD1!CA32*VLOOKUP(SDBYLD2!CA$4,'[1]INTERNAL PARAMETERS-1'!$B$5:$J$44,5,FALSE)*VLOOKUP(SDBYLD2!CA$4,'[1]INTERNAL PARAMETERS-1'!$B$5:$J$44,6,FALSE)*VLOOKUP(SDBYLD2!CA$4,'[1]INTERNAL PARAMETERS-1'!$B$5:$J$44,3,FALSE) + SDBYLD1!CA32*(1-VLOOKUP(SDBYLD2!CA$4,'[1]INTERNAL PARAMETERS-1'!$B$5:$J$44,5,FALSE))*VLOOKUP(SDBYLD2!CA$4,'[1]INTERNAL PARAMETERS-1'!$B$5:$J$44,8,FALSE)*VLOOKUP(SDBYLD2!CA$4,'[1]INTERNAL PARAMETERS-1'!$B$5:$J$44,3,FALSE)</f>
        <v>0</v>
      </c>
      <c r="CB32" s="44">
        <f>SDBYLD1!CB32*VLOOKUP(SDBYLD2!CB$4,'[1]INTERNAL PARAMETERS-1'!$B$5:$J$44,5,FALSE)*VLOOKUP(SDBYLD2!CB$4,'[1]INTERNAL PARAMETERS-1'!$B$5:$J$44,6,FALSE)*VLOOKUP(SDBYLD2!CB$4,'[1]INTERNAL PARAMETERS-1'!$B$5:$J$44,3,FALSE) + SDBYLD1!CB32*(1-VLOOKUP(SDBYLD2!CB$4,'[1]INTERNAL PARAMETERS-1'!$B$5:$J$44,5,FALSE))*VLOOKUP(SDBYLD2!CB$4,'[1]INTERNAL PARAMETERS-1'!$B$5:$J$44,8,FALSE)*VLOOKUP(SDBYLD2!CB$4,'[1]INTERNAL PARAMETERS-1'!$B$5:$J$44,3,FALSE)</f>
        <v>0</v>
      </c>
      <c r="CC32" s="44">
        <f>SDBYLD1!CC32*VLOOKUP(SDBYLD2!CC$4,'[1]INTERNAL PARAMETERS-1'!$B$5:$J$44,5,FALSE)*VLOOKUP(SDBYLD2!CC$4,'[1]INTERNAL PARAMETERS-1'!$B$5:$J$44,6,FALSE)*VLOOKUP(SDBYLD2!CC$4,'[1]INTERNAL PARAMETERS-1'!$B$5:$J$44,3,FALSE) + SDBYLD1!CC32*(1-VLOOKUP(SDBYLD2!CC$4,'[1]INTERNAL PARAMETERS-1'!$B$5:$J$44,5,FALSE))*VLOOKUP(SDBYLD2!CC$4,'[1]INTERNAL PARAMETERS-1'!$B$5:$J$44,8,FALSE)*VLOOKUP(SDBYLD2!CC$4,'[1]INTERNAL PARAMETERS-1'!$B$5:$J$44,3,FALSE)</f>
        <v>4.5241581303354598E-3</v>
      </c>
      <c r="CD32" s="44">
        <f>SDBYLD1!CD32*VLOOKUP(SDBYLD2!CD$4,'[1]INTERNAL PARAMETERS-1'!$B$5:$J$44,5,FALSE)*VLOOKUP(SDBYLD2!CD$4,'[1]INTERNAL PARAMETERS-1'!$B$5:$J$44,6,FALSE)*VLOOKUP(SDBYLD2!CD$4,'[1]INTERNAL PARAMETERS-1'!$B$5:$J$44,3,FALSE) + SDBYLD1!CD32*(1-VLOOKUP(SDBYLD2!CD$4,'[1]INTERNAL PARAMETERS-1'!$B$5:$J$44,5,FALSE))*VLOOKUP(SDBYLD2!CD$4,'[1]INTERNAL PARAMETERS-1'!$B$5:$J$44,8,FALSE)*VLOOKUP(SDBYLD2!CD$4,'[1]INTERNAL PARAMETERS-1'!$B$5:$J$44,3,FALSE)</f>
        <v>5.5246915122110522E-3</v>
      </c>
      <c r="CE32" s="44">
        <f>SDBYLD1!CE32*VLOOKUP(SDBYLD2!CE$4,'[1]INTERNAL PARAMETERS-1'!$B$5:$J$44,5,FALSE)*VLOOKUP(SDBYLD2!CE$4,'[1]INTERNAL PARAMETERS-1'!$B$5:$J$44,6,FALSE)*VLOOKUP(SDBYLD2!CE$4,'[1]INTERNAL PARAMETERS-1'!$B$5:$J$44,3,FALSE) + SDBYLD1!CE32*(1-VLOOKUP(SDBYLD2!CE$4,'[1]INTERNAL PARAMETERS-1'!$B$5:$J$44,5,FALSE))*VLOOKUP(SDBYLD2!CE$4,'[1]INTERNAL PARAMETERS-1'!$B$5:$J$44,8,FALSE)*VLOOKUP(SDBYLD2!CE$4,'[1]INTERNAL PARAMETERS-1'!$B$5:$J$44,3,FALSE)</f>
        <v>1.5039042138749329E-2</v>
      </c>
      <c r="CF32" s="44">
        <f>SDBYLD1!CF32*VLOOKUP(SDBYLD2!CF$4,'[1]INTERNAL PARAMETERS-1'!$B$5:$J$44,5,FALSE)*VLOOKUP(SDBYLD2!CF$4,'[1]INTERNAL PARAMETERS-1'!$B$5:$J$44,6,FALSE)*VLOOKUP(SDBYLD2!CF$4,'[1]INTERNAL PARAMETERS-1'!$B$5:$J$44,3,FALSE) + SDBYLD1!CF32*(1-VLOOKUP(SDBYLD2!CF$4,'[1]INTERNAL PARAMETERS-1'!$B$5:$J$44,5,FALSE))*VLOOKUP(SDBYLD2!CF$4,'[1]INTERNAL PARAMETERS-1'!$B$5:$J$44,8,FALSE)*VLOOKUP(SDBYLD2!CF$4,'[1]INTERNAL PARAMETERS-1'!$B$5:$J$44,3,FALSE)</f>
        <v>2.8953781230555645E-2</v>
      </c>
      <c r="CG32" s="44">
        <f>SDBYLD1!CG32*VLOOKUP(SDBYLD2!CG$4,'[1]INTERNAL PARAMETERS-1'!$B$5:$J$44,5,FALSE)*VLOOKUP(SDBYLD2!CG$4,'[1]INTERNAL PARAMETERS-1'!$B$5:$J$44,6,FALSE)*VLOOKUP(SDBYLD2!CG$4,'[1]INTERNAL PARAMETERS-1'!$B$5:$J$44,3,FALSE) + SDBYLD1!CG32*(1-VLOOKUP(SDBYLD2!CG$4,'[1]INTERNAL PARAMETERS-1'!$B$5:$J$44,5,FALSE))*VLOOKUP(SDBYLD2!CG$4,'[1]INTERNAL PARAMETERS-1'!$B$5:$J$44,8,FALSE)*VLOOKUP(SDBYLD2!CG$4,'[1]INTERNAL PARAMETERS-1'!$B$5:$J$44,3,FALSE)</f>
        <v>7.675156455401712E-4</v>
      </c>
      <c r="CH32" s="43">
        <f>SDBYLD1!CH32*VLOOKUP(SDBYLD2!CH$4,'[1]INTERNAL PARAMETERS-1'!$B$5:$J$44,5,FALSE)*VLOOKUP(SDBYLD2!CH$4,'[1]INTERNAL PARAMETERS-1'!$B$5:$J$44,6,FALSE)*VLOOKUP(SDBYLD2!CH$4,'[1]INTERNAL PARAMETERS-1'!$B$5:$J$44,3,FALSE) + SDBYLD1!CH32*(1-VLOOKUP(SDBYLD2!CH$4,'[1]INTERNAL PARAMETERS-1'!$B$5:$J$44,5,FALSE))*VLOOKUP(SDBYLD2!CH$4,'[1]INTERNAL PARAMETERS-1'!$B$5:$J$44,8,FALSE)*VLOOKUP(SDBYLD2!CH$4,'[1]INTERNAL PARAMETERS-1'!$B$5:$J$44,3,FALSE)</f>
        <v>0</v>
      </c>
      <c r="CJ32" s="45">
        <f t="shared" si="0"/>
        <v>189.72059673207448</v>
      </c>
      <c r="CK32" s="43">
        <f t="shared" si="1"/>
        <v>6.7765972689359639</v>
      </c>
    </row>
    <row r="33" spans="2:89" x14ac:dyDescent="0.4">
      <c r="B33" s="58" t="s">
        <v>5</v>
      </c>
      <c r="C33" s="57" t="s">
        <v>50</v>
      </c>
      <c r="D33" s="57" t="s">
        <v>57</v>
      </c>
      <c r="E33" s="133">
        <f>SDBeam!X33</f>
        <v>861.77150631701659</v>
      </c>
      <c r="F33" s="56">
        <f>'[1]INTERNAL PARAMETERS-1'!M15</f>
        <v>34.72</v>
      </c>
      <c r="G33" s="45">
        <f>SDBYLD1!G33*VLOOKUP(SDBYLD2!G$4,'[1]INTERNAL PARAMETERS-1'!$B$5:$J$44,5,FALSE)*VLOOKUP(SDBYLD2!G$4,'[1]INTERNAL PARAMETERS-1'!$B$5:$J$44,7,FALSE)*SDBYLD2!$F33 + SDBYLD1!G33*(1-VLOOKUP(SDBYLD2!G$4,'[1]INTERNAL PARAMETERS-1'!$B$5:$J$44,5,FALSE))*VLOOKUP(SDBYLD2!G$4,'[1]INTERNAL PARAMETERS-1'!$B$5:$J$44,9,FALSE)*SDBYLD2!$F33</f>
        <v>64.390237493657594</v>
      </c>
      <c r="H33" s="44">
        <f>SDBYLD1!H33*VLOOKUP(SDBYLD2!H$4,'[1]INTERNAL PARAMETERS-1'!$B$5:$J$44,5,FALSE)*VLOOKUP(SDBYLD2!H$4,'[1]INTERNAL PARAMETERS-1'!$B$5:$J$44,7,FALSE)*SDBYLD2!$F33 + SDBYLD1!H33*(1-VLOOKUP(SDBYLD2!H$4,'[1]INTERNAL PARAMETERS-1'!$B$5:$J$44,5,FALSE))*VLOOKUP(SDBYLD2!H$4,'[1]INTERNAL PARAMETERS-1'!$B$5:$J$44,9,FALSE)*SDBYLD2!$F33</f>
        <v>29.870415975506582</v>
      </c>
      <c r="I33" s="44">
        <f>SDBYLD1!I33*VLOOKUP(SDBYLD2!I$4,'[1]INTERNAL PARAMETERS-1'!$B$5:$J$44,5,FALSE)*VLOOKUP(SDBYLD2!I$4,'[1]INTERNAL PARAMETERS-1'!$B$5:$J$44,7,FALSE)*SDBYLD2!$F33 + SDBYLD1!I33*(1-VLOOKUP(SDBYLD2!I$4,'[1]INTERNAL PARAMETERS-1'!$B$5:$J$44,5,FALSE))*VLOOKUP(SDBYLD2!I$4,'[1]INTERNAL PARAMETERS-1'!$B$5:$J$44,9,FALSE)*SDBYLD2!$F33</f>
        <v>67.109472309860593</v>
      </c>
      <c r="J33" s="44">
        <f>SDBYLD1!J33*VLOOKUP(SDBYLD2!J$4,'[1]INTERNAL PARAMETERS-1'!$B$5:$J$44,5,FALSE)*VLOOKUP(SDBYLD2!J$4,'[1]INTERNAL PARAMETERS-1'!$B$5:$J$44,7,FALSE)*SDBYLD2!$F33 + SDBYLD1!J33*(1-VLOOKUP(SDBYLD2!J$4,'[1]INTERNAL PARAMETERS-1'!$B$5:$J$44,5,FALSE))*VLOOKUP(SDBYLD2!J$4,'[1]INTERNAL PARAMETERS-1'!$B$5:$J$44,9,FALSE)*SDBYLD2!$F33</f>
        <v>0</v>
      </c>
      <c r="K33" s="44">
        <f>SDBYLD1!K33*VLOOKUP(SDBYLD2!K$4,'[1]INTERNAL PARAMETERS-1'!$B$5:$J$44,5,FALSE)*VLOOKUP(SDBYLD2!K$4,'[1]INTERNAL PARAMETERS-1'!$B$5:$J$44,7,FALSE)*SDBYLD2!$F33 + SDBYLD1!K33*(1-VLOOKUP(SDBYLD2!K$4,'[1]INTERNAL PARAMETERS-1'!$B$5:$J$44,5,FALSE))*VLOOKUP(SDBYLD2!K$4,'[1]INTERNAL PARAMETERS-1'!$B$5:$J$44,9,FALSE)*SDBYLD2!$F33</f>
        <v>0</v>
      </c>
      <c r="L33" s="44">
        <f>SDBYLD1!L33*VLOOKUP(SDBYLD2!L$4,'[1]INTERNAL PARAMETERS-1'!$B$5:$J$44,5,FALSE)*VLOOKUP(SDBYLD2!L$4,'[1]INTERNAL PARAMETERS-1'!$B$5:$J$44,7,FALSE)*SDBYLD2!$F33 + SDBYLD1!L33*(1-VLOOKUP(SDBYLD2!L$4,'[1]INTERNAL PARAMETERS-1'!$B$5:$J$44,5,FALSE))*VLOOKUP(SDBYLD2!L$4,'[1]INTERNAL PARAMETERS-1'!$B$5:$J$44,9,FALSE)*SDBYLD2!$F33</f>
        <v>0</v>
      </c>
      <c r="M33" s="44">
        <f>SDBYLD1!M33*VLOOKUP(SDBYLD2!M$4,'[1]INTERNAL PARAMETERS-1'!$B$5:$J$44,5,FALSE)*VLOOKUP(SDBYLD2!M$4,'[1]INTERNAL PARAMETERS-1'!$B$5:$J$44,7,FALSE)*SDBYLD2!$F33 + SDBYLD1!M33*(1-VLOOKUP(SDBYLD2!M$4,'[1]INTERNAL PARAMETERS-1'!$B$5:$J$44,5,FALSE))*VLOOKUP(SDBYLD2!M$4,'[1]INTERNAL PARAMETERS-1'!$B$5:$J$44,9,FALSE)*SDBYLD2!$F33</f>
        <v>2.9996406087276108</v>
      </c>
      <c r="N33" s="44">
        <f>SDBYLD1!N33*VLOOKUP(SDBYLD2!N$4,'[1]INTERNAL PARAMETERS-1'!$B$5:$J$44,5,FALSE)*VLOOKUP(SDBYLD2!N$4,'[1]INTERNAL PARAMETERS-1'!$B$5:$J$44,7,FALSE)*SDBYLD2!$F33 + SDBYLD1!N33*(1-VLOOKUP(SDBYLD2!N$4,'[1]INTERNAL PARAMETERS-1'!$B$5:$J$44,5,FALSE))*VLOOKUP(SDBYLD2!N$4,'[1]INTERNAL PARAMETERS-1'!$B$5:$J$44,9,FALSE)*SDBYLD2!$F33</f>
        <v>0.22074749385095843</v>
      </c>
      <c r="O33" s="44">
        <f>SDBYLD1!O33*VLOOKUP(SDBYLD2!O$4,'[1]INTERNAL PARAMETERS-1'!$B$5:$J$44,5,FALSE)*VLOOKUP(SDBYLD2!O$4,'[1]INTERNAL PARAMETERS-1'!$B$5:$J$44,7,FALSE)*SDBYLD2!$F33 + SDBYLD1!O33*(1-VLOOKUP(SDBYLD2!O$4,'[1]INTERNAL PARAMETERS-1'!$B$5:$J$44,5,FALSE))*VLOOKUP(SDBYLD2!O$4,'[1]INTERNAL PARAMETERS-1'!$B$5:$J$44,9,FALSE)*SDBYLD2!$F33</f>
        <v>0</v>
      </c>
      <c r="P33" s="44">
        <f>SDBYLD1!P33*VLOOKUP(SDBYLD2!P$4,'[1]INTERNAL PARAMETERS-1'!$B$5:$J$44,5,FALSE)*VLOOKUP(SDBYLD2!P$4,'[1]INTERNAL PARAMETERS-1'!$B$5:$J$44,7,FALSE)*SDBYLD2!$F33 + SDBYLD1!P33*(1-VLOOKUP(SDBYLD2!P$4,'[1]INTERNAL PARAMETERS-1'!$B$5:$J$44,5,FALSE))*VLOOKUP(SDBYLD2!P$4,'[1]INTERNAL PARAMETERS-1'!$B$5:$J$44,9,FALSE)*SDBYLD2!$F33</f>
        <v>0</v>
      </c>
      <c r="Q33" s="44">
        <f>SDBYLD1!Q33*VLOOKUP(SDBYLD2!Q$4,'[1]INTERNAL PARAMETERS-1'!$B$5:$J$44,5,FALSE)*VLOOKUP(SDBYLD2!Q$4,'[1]INTERNAL PARAMETERS-1'!$B$5:$J$44,7,FALSE)*SDBYLD2!$F33 + SDBYLD1!Q33*(1-VLOOKUP(SDBYLD2!Q$4,'[1]INTERNAL PARAMETERS-1'!$B$5:$J$44,5,FALSE))*VLOOKUP(SDBYLD2!Q$4,'[1]INTERNAL PARAMETERS-1'!$B$5:$J$44,9,FALSE)*SDBYLD2!$F33</f>
        <v>0</v>
      </c>
      <c r="R33" s="44">
        <f>SDBYLD1!R33*VLOOKUP(SDBYLD2!R$4,'[1]INTERNAL PARAMETERS-1'!$B$5:$J$44,5,FALSE)*VLOOKUP(SDBYLD2!R$4,'[1]INTERNAL PARAMETERS-1'!$B$5:$J$44,7,FALSE)*SDBYLD2!$F33 + SDBYLD1!R33*(1-VLOOKUP(SDBYLD2!R$4,'[1]INTERNAL PARAMETERS-1'!$B$5:$J$44,5,FALSE))*VLOOKUP(SDBYLD2!R$4,'[1]INTERNAL PARAMETERS-1'!$B$5:$J$44,9,FALSE)*SDBYLD2!$F33</f>
        <v>0.13457137045089229</v>
      </c>
      <c r="S33" s="44">
        <f>SDBYLD1!S33*VLOOKUP(SDBYLD2!S$4,'[1]INTERNAL PARAMETERS-1'!$B$5:$J$44,5,FALSE)*VLOOKUP(SDBYLD2!S$4,'[1]INTERNAL PARAMETERS-1'!$B$5:$J$44,7,FALSE)*SDBYLD2!$F33 + SDBYLD1!S33*(1-VLOOKUP(SDBYLD2!S$4,'[1]INTERNAL PARAMETERS-1'!$B$5:$J$44,5,FALSE))*VLOOKUP(SDBYLD2!S$4,'[1]INTERNAL PARAMETERS-1'!$B$5:$J$44,9,FALSE)*SDBYLD2!$F33</f>
        <v>9.9627566534670482</v>
      </c>
      <c r="T33" s="44">
        <f>SDBYLD1!T33*VLOOKUP(SDBYLD2!T$4,'[1]INTERNAL PARAMETERS-1'!$B$5:$J$44,5,FALSE)*VLOOKUP(SDBYLD2!T$4,'[1]INTERNAL PARAMETERS-1'!$B$5:$J$44,7,FALSE)*SDBYLD2!$F33 + SDBYLD1!T33*(1-VLOOKUP(SDBYLD2!T$4,'[1]INTERNAL PARAMETERS-1'!$B$5:$J$44,5,FALSE))*VLOOKUP(SDBYLD2!T$4,'[1]INTERNAL PARAMETERS-1'!$B$5:$J$44,9,FALSE)*SDBYLD2!$F33</f>
        <v>2.0183012704030907</v>
      </c>
      <c r="U33" s="44">
        <f>SDBYLD1!U33*VLOOKUP(SDBYLD2!U$4,'[1]INTERNAL PARAMETERS-1'!$B$5:$J$44,5,FALSE)*VLOOKUP(SDBYLD2!U$4,'[1]INTERNAL PARAMETERS-1'!$B$5:$J$44,7,FALSE)*SDBYLD2!$F33 + SDBYLD1!U33*(1-VLOOKUP(SDBYLD2!U$4,'[1]INTERNAL PARAMETERS-1'!$B$5:$J$44,5,FALSE))*VLOOKUP(SDBYLD2!U$4,'[1]INTERNAL PARAMETERS-1'!$B$5:$J$44,9,FALSE)*SDBYLD2!$F33</f>
        <v>0.95027506221514579</v>
      </c>
      <c r="V33" s="44">
        <f>SDBYLD1!V33*VLOOKUP(SDBYLD2!V$4,'[1]INTERNAL PARAMETERS-1'!$B$5:$J$44,5,FALSE)*VLOOKUP(SDBYLD2!V$4,'[1]INTERNAL PARAMETERS-1'!$B$5:$J$44,7,FALSE)*SDBYLD2!$F33 + SDBYLD1!V33*(1-VLOOKUP(SDBYLD2!V$4,'[1]INTERNAL PARAMETERS-1'!$B$5:$J$44,5,FALSE))*VLOOKUP(SDBYLD2!V$4,'[1]INTERNAL PARAMETERS-1'!$B$5:$J$44,9,FALSE)*SDBYLD2!$F33</f>
        <v>6.4483450967273335</v>
      </c>
      <c r="W33" s="44">
        <f>SDBYLD1!W33*VLOOKUP(SDBYLD2!W$4,'[1]INTERNAL PARAMETERS-1'!$B$5:$J$44,5,FALSE)*VLOOKUP(SDBYLD2!W$4,'[1]INTERNAL PARAMETERS-1'!$B$5:$J$44,7,FALSE)*SDBYLD2!$F33 + SDBYLD1!W33*(1-VLOOKUP(SDBYLD2!W$4,'[1]INTERNAL PARAMETERS-1'!$B$5:$J$44,5,FALSE))*VLOOKUP(SDBYLD2!W$4,'[1]INTERNAL PARAMETERS-1'!$B$5:$J$44,9,FALSE)*SDBYLD2!$F33</f>
        <v>0</v>
      </c>
      <c r="X33" s="44">
        <f>SDBYLD1!X33*VLOOKUP(SDBYLD2!X$4,'[1]INTERNAL PARAMETERS-1'!$B$5:$J$44,5,FALSE)*VLOOKUP(SDBYLD2!X$4,'[1]INTERNAL PARAMETERS-1'!$B$5:$J$44,7,FALSE)*SDBYLD2!$F33 + SDBYLD1!X33*(1-VLOOKUP(SDBYLD2!X$4,'[1]INTERNAL PARAMETERS-1'!$B$5:$J$44,5,FALSE))*VLOOKUP(SDBYLD2!X$4,'[1]INTERNAL PARAMETERS-1'!$B$5:$J$44,9,FALSE)*SDBYLD2!$F33</f>
        <v>0</v>
      </c>
      <c r="Y33" s="44">
        <f>SDBYLD1!Y33*VLOOKUP(SDBYLD2!Y$4,'[1]INTERNAL PARAMETERS-1'!$B$5:$J$44,5,FALSE)*VLOOKUP(SDBYLD2!Y$4,'[1]INTERNAL PARAMETERS-1'!$B$5:$J$44,7,FALSE)*SDBYLD2!$F33 + SDBYLD1!Y33*(1-VLOOKUP(SDBYLD2!Y$4,'[1]INTERNAL PARAMETERS-1'!$B$5:$J$44,5,FALSE))*VLOOKUP(SDBYLD2!Y$4,'[1]INTERNAL PARAMETERS-1'!$B$5:$J$44,9,FALSE)*SDBYLD2!$F33</f>
        <v>0</v>
      </c>
      <c r="Z33" s="44">
        <f>SDBYLD1!Z33*VLOOKUP(SDBYLD2!Z$4,'[1]INTERNAL PARAMETERS-1'!$B$5:$J$44,5,FALSE)*VLOOKUP(SDBYLD2!Z$4,'[1]INTERNAL PARAMETERS-1'!$B$5:$J$44,7,FALSE)*SDBYLD2!$F33 + SDBYLD1!Z33*(1-VLOOKUP(SDBYLD2!Z$4,'[1]INTERNAL PARAMETERS-1'!$B$5:$J$44,5,FALSE))*VLOOKUP(SDBYLD2!Z$4,'[1]INTERNAL PARAMETERS-1'!$B$5:$J$44,9,FALSE)*SDBYLD2!$F33</f>
        <v>0</v>
      </c>
      <c r="AA33" s="44">
        <f>SDBYLD1!AA33*VLOOKUP(SDBYLD2!AA$4,'[1]INTERNAL PARAMETERS-1'!$B$5:$J$44,5,FALSE)*VLOOKUP(SDBYLD2!AA$4,'[1]INTERNAL PARAMETERS-1'!$B$5:$J$44,7,FALSE)*SDBYLD2!$F33 + SDBYLD1!AA33*(1-VLOOKUP(SDBYLD2!AA$4,'[1]INTERNAL PARAMETERS-1'!$B$5:$J$44,5,FALSE))*VLOOKUP(SDBYLD2!AA$4,'[1]INTERNAL PARAMETERS-1'!$B$5:$J$44,9,FALSE)*SDBYLD2!$F33</f>
        <v>0</v>
      </c>
      <c r="AB33" s="44">
        <f>SDBYLD1!AB33*VLOOKUP(SDBYLD2!AB$4,'[1]INTERNAL PARAMETERS-1'!$B$5:$J$44,5,FALSE)*VLOOKUP(SDBYLD2!AB$4,'[1]INTERNAL PARAMETERS-1'!$B$5:$J$44,7,FALSE)*SDBYLD2!$F33 + SDBYLD1!AB33*(1-VLOOKUP(SDBYLD2!AB$4,'[1]INTERNAL PARAMETERS-1'!$B$5:$J$44,5,FALSE))*VLOOKUP(SDBYLD2!AB$4,'[1]INTERNAL PARAMETERS-1'!$B$5:$J$44,9,FALSE)*SDBYLD2!$F33</f>
        <v>0</v>
      </c>
      <c r="AC33" s="44">
        <f>SDBYLD1!AC33*VLOOKUP(SDBYLD2!AC$4,'[1]INTERNAL PARAMETERS-1'!$B$5:$J$44,5,FALSE)*VLOOKUP(SDBYLD2!AC$4,'[1]INTERNAL PARAMETERS-1'!$B$5:$J$44,7,FALSE)*SDBYLD2!$F33 + SDBYLD1!AC33*(1-VLOOKUP(SDBYLD2!AC$4,'[1]INTERNAL PARAMETERS-1'!$B$5:$J$44,5,FALSE))*VLOOKUP(SDBYLD2!AC$4,'[1]INTERNAL PARAMETERS-1'!$B$5:$J$44,9,FALSE)*SDBYLD2!$F33</f>
        <v>0</v>
      </c>
      <c r="AD33" s="44">
        <f>SDBYLD1!AD33*VLOOKUP(SDBYLD2!AD$4,'[1]INTERNAL PARAMETERS-1'!$B$5:$J$44,5,FALSE)*VLOOKUP(SDBYLD2!AD$4,'[1]INTERNAL PARAMETERS-1'!$B$5:$J$44,7,FALSE)*SDBYLD2!$F33 + SDBYLD1!AD33*(1-VLOOKUP(SDBYLD2!AD$4,'[1]INTERNAL PARAMETERS-1'!$B$5:$J$44,5,FALSE))*VLOOKUP(SDBYLD2!AD$4,'[1]INTERNAL PARAMETERS-1'!$B$5:$J$44,9,FALSE)*SDBYLD2!$F33</f>
        <v>0</v>
      </c>
      <c r="AE33" s="44">
        <f>SDBYLD1!AE33*VLOOKUP(SDBYLD2!AE$4,'[1]INTERNAL PARAMETERS-1'!$B$5:$J$44,5,FALSE)*VLOOKUP(SDBYLD2!AE$4,'[1]INTERNAL PARAMETERS-1'!$B$5:$J$44,7,FALSE)*SDBYLD2!$F33 + SDBYLD1!AE33*(1-VLOOKUP(SDBYLD2!AE$4,'[1]INTERNAL PARAMETERS-1'!$B$5:$J$44,5,FALSE))*VLOOKUP(SDBYLD2!AE$4,'[1]INTERNAL PARAMETERS-1'!$B$5:$J$44,9,FALSE)*SDBYLD2!$F33</f>
        <v>0</v>
      </c>
      <c r="AF33" s="44">
        <f>SDBYLD1!AF33*VLOOKUP(SDBYLD2!AF$4,'[1]INTERNAL PARAMETERS-1'!$B$5:$J$44,5,FALSE)*VLOOKUP(SDBYLD2!AF$4,'[1]INTERNAL PARAMETERS-1'!$B$5:$J$44,7,FALSE)*SDBYLD2!$F33 + SDBYLD1!AF33*(1-VLOOKUP(SDBYLD2!AF$4,'[1]INTERNAL PARAMETERS-1'!$B$5:$J$44,5,FALSE))*VLOOKUP(SDBYLD2!AF$4,'[1]INTERNAL PARAMETERS-1'!$B$5:$J$44,9,FALSE)*SDBYLD2!$F33</f>
        <v>0.32801771547404995</v>
      </c>
      <c r="AG33" s="44">
        <f>SDBYLD1!AG33*VLOOKUP(SDBYLD2!AG$4,'[1]INTERNAL PARAMETERS-1'!$B$5:$J$44,5,FALSE)*VLOOKUP(SDBYLD2!AG$4,'[1]INTERNAL PARAMETERS-1'!$B$5:$J$44,7,FALSE)*SDBYLD2!$F33 + SDBYLD1!AG33*(1-VLOOKUP(SDBYLD2!AG$4,'[1]INTERNAL PARAMETERS-1'!$B$5:$J$44,5,FALSE))*VLOOKUP(SDBYLD2!AG$4,'[1]INTERNAL PARAMETERS-1'!$B$5:$J$44,9,FALSE)*SDBYLD2!$F33</f>
        <v>0</v>
      </c>
      <c r="AH33" s="44">
        <f>SDBYLD1!AH33*VLOOKUP(SDBYLD2!AH$4,'[1]INTERNAL PARAMETERS-1'!$B$5:$J$44,5,FALSE)*VLOOKUP(SDBYLD2!AH$4,'[1]INTERNAL PARAMETERS-1'!$B$5:$J$44,7,FALSE)*SDBYLD2!$F33 + SDBYLD1!AH33*(1-VLOOKUP(SDBYLD2!AH$4,'[1]INTERNAL PARAMETERS-1'!$B$5:$J$44,5,FALSE))*VLOOKUP(SDBYLD2!AH$4,'[1]INTERNAL PARAMETERS-1'!$B$5:$J$44,9,FALSE)*SDBYLD2!$F33</f>
        <v>0</v>
      </c>
      <c r="AI33" s="44">
        <f>SDBYLD1!AI33*VLOOKUP(SDBYLD2!AI$4,'[1]INTERNAL PARAMETERS-1'!$B$5:$J$44,5,FALSE)*VLOOKUP(SDBYLD2!AI$4,'[1]INTERNAL PARAMETERS-1'!$B$5:$J$44,7,FALSE)*SDBYLD2!$F33 + SDBYLD1!AI33*(1-VLOOKUP(SDBYLD2!AI$4,'[1]INTERNAL PARAMETERS-1'!$B$5:$J$44,5,FALSE))*VLOOKUP(SDBYLD2!AI$4,'[1]INTERNAL PARAMETERS-1'!$B$5:$J$44,9,FALSE)*SDBYLD2!$F33</f>
        <v>0</v>
      </c>
      <c r="AJ33" s="44">
        <f>SDBYLD1!AJ33*VLOOKUP(SDBYLD2!AJ$4,'[1]INTERNAL PARAMETERS-1'!$B$5:$J$44,5,FALSE)*VLOOKUP(SDBYLD2!AJ$4,'[1]INTERNAL PARAMETERS-1'!$B$5:$J$44,7,FALSE)*SDBYLD2!$F33 + SDBYLD1!AJ33*(1-VLOOKUP(SDBYLD2!AJ$4,'[1]INTERNAL PARAMETERS-1'!$B$5:$J$44,5,FALSE))*VLOOKUP(SDBYLD2!AJ$4,'[1]INTERNAL PARAMETERS-1'!$B$5:$J$44,9,FALSE)*SDBYLD2!$F33</f>
        <v>0.32801771547404995</v>
      </c>
      <c r="AK33" s="44">
        <f>SDBYLD1!AK33*VLOOKUP(SDBYLD2!AK$4,'[1]INTERNAL PARAMETERS-1'!$B$5:$J$44,5,FALSE)*VLOOKUP(SDBYLD2!AK$4,'[1]INTERNAL PARAMETERS-1'!$B$5:$J$44,7,FALSE)*SDBYLD2!$F33 + SDBYLD1!AK33*(1-VLOOKUP(SDBYLD2!AK$4,'[1]INTERNAL PARAMETERS-1'!$B$5:$J$44,5,FALSE))*VLOOKUP(SDBYLD2!AK$4,'[1]INTERNAL PARAMETERS-1'!$B$5:$J$44,9,FALSE)*SDBYLD2!$F33</f>
        <v>0</v>
      </c>
      <c r="AL33" s="44">
        <f>SDBYLD1!AL33*VLOOKUP(SDBYLD2!AL$4,'[1]INTERNAL PARAMETERS-1'!$B$5:$J$44,5,FALSE)*VLOOKUP(SDBYLD2!AL$4,'[1]INTERNAL PARAMETERS-1'!$B$5:$J$44,7,FALSE)*SDBYLD2!$F33 + SDBYLD1!AL33*(1-VLOOKUP(SDBYLD2!AL$4,'[1]INTERNAL PARAMETERS-1'!$B$5:$J$44,5,FALSE))*VLOOKUP(SDBYLD2!AL$4,'[1]INTERNAL PARAMETERS-1'!$B$5:$J$44,9,FALSE)*SDBYLD2!$F33</f>
        <v>0</v>
      </c>
      <c r="AM33" s="44">
        <f>SDBYLD1!AM33*VLOOKUP(SDBYLD2!AM$4,'[1]INTERNAL PARAMETERS-1'!$B$5:$J$44,5,FALSE)*VLOOKUP(SDBYLD2!AM$4,'[1]INTERNAL PARAMETERS-1'!$B$5:$J$44,7,FALSE)*SDBYLD2!$F33 + SDBYLD1!AM33*(1-VLOOKUP(SDBYLD2!AM$4,'[1]INTERNAL PARAMETERS-1'!$B$5:$J$44,5,FALSE))*VLOOKUP(SDBYLD2!AM$4,'[1]INTERNAL PARAMETERS-1'!$B$5:$J$44,9,FALSE)*SDBYLD2!$F33</f>
        <v>0</v>
      </c>
      <c r="AN33" s="44">
        <f>SDBYLD1!AN33*VLOOKUP(SDBYLD2!AN$4,'[1]INTERNAL PARAMETERS-1'!$B$5:$J$44,5,FALSE)*VLOOKUP(SDBYLD2!AN$4,'[1]INTERNAL PARAMETERS-1'!$B$5:$J$44,7,FALSE)*SDBYLD2!$F33 + SDBYLD1!AN33*(1-VLOOKUP(SDBYLD2!AN$4,'[1]INTERNAL PARAMETERS-1'!$B$5:$J$44,5,FALSE))*VLOOKUP(SDBYLD2!AN$4,'[1]INTERNAL PARAMETERS-1'!$B$5:$J$44,9,FALSE)*SDBYLD2!$F33</f>
        <v>0</v>
      </c>
      <c r="AO33" s="44">
        <f>SDBYLD1!AO33*VLOOKUP(SDBYLD2!AO$4,'[1]INTERNAL PARAMETERS-1'!$B$5:$J$44,5,FALSE)*VLOOKUP(SDBYLD2!AO$4,'[1]INTERNAL PARAMETERS-1'!$B$5:$J$44,7,FALSE)*SDBYLD2!$F33 + SDBYLD1!AO33*(1-VLOOKUP(SDBYLD2!AO$4,'[1]INTERNAL PARAMETERS-1'!$B$5:$J$44,5,FALSE))*VLOOKUP(SDBYLD2!AO$4,'[1]INTERNAL PARAMETERS-1'!$B$5:$J$44,9,FALSE)*SDBYLD2!$F33</f>
        <v>0</v>
      </c>
      <c r="AP33" s="44">
        <f>SDBYLD1!AP33*VLOOKUP(SDBYLD2!AP$4,'[1]INTERNAL PARAMETERS-1'!$B$5:$J$44,5,FALSE)*VLOOKUP(SDBYLD2!AP$4,'[1]INTERNAL PARAMETERS-1'!$B$5:$J$44,7,FALSE)*SDBYLD2!$F33 + SDBYLD1!AP33*(1-VLOOKUP(SDBYLD2!AP$4,'[1]INTERNAL PARAMETERS-1'!$B$5:$J$44,5,FALSE))*VLOOKUP(SDBYLD2!AP$4,'[1]INTERNAL PARAMETERS-1'!$B$5:$J$44,9,FALSE)*SDBYLD2!$F33</f>
        <v>0</v>
      </c>
      <c r="AQ33" s="44">
        <f>SDBYLD1!AQ33*VLOOKUP(SDBYLD2!AQ$4,'[1]INTERNAL PARAMETERS-1'!$B$5:$J$44,5,FALSE)*VLOOKUP(SDBYLD2!AQ$4,'[1]INTERNAL PARAMETERS-1'!$B$5:$J$44,7,FALSE)*SDBYLD2!$F33 + SDBYLD1!AQ33*(1-VLOOKUP(SDBYLD2!AQ$4,'[1]INTERNAL PARAMETERS-1'!$B$5:$J$44,5,FALSE))*VLOOKUP(SDBYLD2!AQ$4,'[1]INTERNAL PARAMETERS-1'!$B$5:$J$44,9,FALSE)*SDBYLD2!$F33</f>
        <v>0</v>
      </c>
      <c r="AR33" s="44">
        <f>SDBYLD1!AR33*VLOOKUP(SDBYLD2!AR$4,'[1]INTERNAL PARAMETERS-1'!$B$5:$J$44,5,FALSE)*VLOOKUP(SDBYLD2!AR$4,'[1]INTERNAL PARAMETERS-1'!$B$5:$J$44,7,FALSE)*SDBYLD2!$F33 + SDBYLD1!AR33*(1-VLOOKUP(SDBYLD2!AR$4,'[1]INTERNAL PARAMETERS-1'!$B$5:$J$44,5,FALSE))*VLOOKUP(SDBYLD2!AR$4,'[1]INTERNAL PARAMETERS-1'!$B$5:$J$44,9,FALSE)*SDBYLD2!$F33</f>
        <v>0</v>
      </c>
      <c r="AS33" s="44">
        <f>SDBYLD1!AS33*VLOOKUP(SDBYLD2!AS$4,'[1]INTERNAL PARAMETERS-1'!$B$5:$J$44,5,FALSE)*VLOOKUP(SDBYLD2!AS$4,'[1]INTERNAL PARAMETERS-1'!$B$5:$J$44,7,FALSE)*SDBYLD2!$F33 + SDBYLD1!AS33*(1-VLOOKUP(SDBYLD2!AS$4,'[1]INTERNAL PARAMETERS-1'!$B$5:$J$44,5,FALSE))*VLOOKUP(SDBYLD2!AS$4,'[1]INTERNAL PARAMETERS-1'!$B$5:$J$44,9,FALSE)*SDBYLD2!$F33</f>
        <v>0</v>
      </c>
      <c r="AT33" s="43">
        <f>SDBYLD1!AT33*VLOOKUP(SDBYLD2!AT$4,'[1]INTERNAL PARAMETERS-1'!$B$5:$J$44,5,FALSE)*VLOOKUP(SDBYLD2!AT$4,'[1]INTERNAL PARAMETERS-1'!$B$5:$J$44,7,FALSE)*SDBYLD2!$F33 + SDBYLD1!AT33*(1-VLOOKUP(SDBYLD2!AT$4,'[1]INTERNAL PARAMETERS-1'!$B$5:$J$44,5,FALSE))*VLOOKUP(SDBYLD2!AT$4,'[1]INTERNAL PARAMETERS-1'!$B$5:$J$44,9,FALSE)*SDBYLD2!$F33</f>
        <v>0</v>
      </c>
      <c r="AU33" s="45">
        <f>SDBYLD1!AU33*VLOOKUP(SDBYLD2!AU$4,'[1]INTERNAL PARAMETERS-1'!$B$5:$J$44,5,FALSE)*VLOOKUP(SDBYLD2!AU$4,'[1]INTERNAL PARAMETERS-1'!$B$5:$J$44,6,FALSE)*VLOOKUP(SDBYLD2!AU$4,'[1]INTERNAL PARAMETERS-1'!$B$5:$J$44,3,FALSE) + SDBYLD1!AU33*(1-VLOOKUP(SDBYLD2!AU$4,'[1]INTERNAL PARAMETERS-1'!$B$5:$J$44,5,FALSE))*VLOOKUP(SDBYLD2!AU$4,'[1]INTERNAL PARAMETERS-1'!$B$5:$J$44,8,FALSE)*VLOOKUP(SDBYLD2!AU$4,'[1]INTERNAL PARAMETERS-1'!$B$5:$J$44,3,FALSE)</f>
        <v>0</v>
      </c>
      <c r="AV33" s="44">
        <f>SDBYLD1!AV33*VLOOKUP(SDBYLD2!AV$4,'[1]INTERNAL PARAMETERS-1'!$B$5:$J$44,5,FALSE)*VLOOKUP(SDBYLD2!AV$4,'[1]INTERNAL PARAMETERS-1'!$B$5:$J$44,6,FALSE)*VLOOKUP(SDBYLD2!AV$4,'[1]INTERNAL PARAMETERS-1'!$B$5:$J$44,3,FALSE) + SDBYLD1!AV33*(1-VLOOKUP(SDBYLD2!AV$4,'[1]INTERNAL PARAMETERS-1'!$B$5:$J$44,5,FALSE))*VLOOKUP(SDBYLD2!AV$4,'[1]INTERNAL PARAMETERS-1'!$B$5:$J$44,8,FALSE)*VLOOKUP(SDBYLD2!AV$4,'[1]INTERNAL PARAMETERS-1'!$B$5:$J$44,3,FALSE)</f>
        <v>0</v>
      </c>
      <c r="AW33" s="44">
        <f>SDBYLD1!AW33*VLOOKUP(SDBYLD2!AW$4,'[1]INTERNAL PARAMETERS-1'!$B$5:$J$44,5,FALSE)*VLOOKUP(SDBYLD2!AW$4,'[1]INTERNAL PARAMETERS-1'!$B$5:$J$44,6,FALSE)*VLOOKUP(SDBYLD2!AW$4,'[1]INTERNAL PARAMETERS-1'!$B$5:$J$44,3,FALSE) + SDBYLD1!AW33*(1-VLOOKUP(SDBYLD2!AW$4,'[1]INTERNAL PARAMETERS-1'!$B$5:$J$44,5,FALSE))*VLOOKUP(SDBYLD2!AW$4,'[1]INTERNAL PARAMETERS-1'!$B$5:$J$44,8,FALSE)*VLOOKUP(SDBYLD2!AW$4,'[1]INTERNAL PARAMETERS-1'!$B$5:$J$44,3,FALSE)</f>
        <v>2.2821036289560941</v>
      </c>
      <c r="AX33" s="44">
        <f>SDBYLD1!AX33*VLOOKUP(SDBYLD2!AX$4,'[1]INTERNAL PARAMETERS-1'!$B$5:$J$44,5,FALSE)*VLOOKUP(SDBYLD2!AX$4,'[1]INTERNAL PARAMETERS-1'!$B$5:$J$44,6,FALSE)*VLOOKUP(SDBYLD2!AX$4,'[1]INTERNAL PARAMETERS-1'!$B$5:$J$44,3,FALSE) + SDBYLD1!AX33*(1-VLOOKUP(SDBYLD2!AX$4,'[1]INTERNAL PARAMETERS-1'!$B$5:$J$44,5,FALSE))*VLOOKUP(SDBYLD2!AX$4,'[1]INTERNAL PARAMETERS-1'!$B$5:$J$44,8,FALSE)*VLOOKUP(SDBYLD2!AX$4,'[1]INTERNAL PARAMETERS-1'!$B$5:$J$44,3,FALSE)</f>
        <v>0</v>
      </c>
      <c r="AY33" s="44">
        <f>SDBYLD1!AY33*VLOOKUP(SDBYLD2!AY$4,'[1]INTERNAL PARAMETERS-1'!$B$5:$J$44,5,FALSE)*VLOOKUP(SDBYLD2!AY$4,'[1]INTERNAL PARAMETERS-1'!$B$5:$J$44,6,FALSE)*VLOOKUP(SDBYLD2!AY$4,'[1]INTERNAL PARAMETERS-1'!$B$5:$J$44,3,FALSE) + SDBYLD1!AY33*(1-VLOOKUP(SDBYLD2!AY$4,'[1]INTERNAL PARAMETERS-1'!$B$5:$J$44,5,FALSE))*VLOOKUP(SDBYLD2!AY$4,'[1]INTERNAL PARAMETERS-1'!$B$5:$J$44,8,FALSE)*VLOOKUP(SDBYLD2!AY$4,'[1]INTERNAL PARAMETERS-1'!$B$5:$J$44,3,FALSE)</f>
        <v>0</v>
      </c>
      <c r="AZ33" s="44">
        <f>SDBYLD1!AZ33*VLOOKUP(SDBYLD2!AZ$4,'[1]INTERNAL PARAMETERS-1'!$B$5:$J$44,5,FALSE)*VLOOKUP(SDBYLD2!AZ$4,'[1]INTERNAL PARAMETERS-1'!$B$5:$J$44,6,FALSE)*VLOOKUP(SDBYLD2!AZ$4,'[1]INTERNAL PARAMETERS-1'!$B$5:$J$44,3,FALSE) + SDBYLD1!AZ33*(1-VLOOKUP(SDBYLD2!AZ$4,'[1]INTERNAL PARAMETERS-1'!$B$5:$J$44,5,FALSE))*VLOOKUP(SDBYLD2!AZ$4,'[1]INTERNAL PARAMETERS-1'!$B$5:$J$44,8,FALSE)*VLOOKUP(SDBYLD2!AZ$4,'[1]INTERNAL PARAMETERS-1'!$B$5:$J$44,3,FALSE)</f>
        <v>0</v>
      </c>
      <c r="BA33" s="44">
        <f>SDBYLD1!BA33*VLOOKUP(SDBYLD2!BA$4,'[1]INTERNAL PARAMETERS-1'!$B$5:$J$44,5,FALSE)*VLOOKUP(SDBYLD2!BA$4,'[1]INTERNAL PARAMETERS-1'!$B$5:$J$44,6,FALSE)*VLOOKUP(SDBYLD2!BA$4,'[1]INTERNAL PARAMETERS-1'!$B$5:$J$44,3,FALSE) + SDBYLD1!BA33*(1-VLOOKUP(SDBYLD2!BA$4,'[1]INTERNAL PARAMETERS-1'!$B$5:$J$44,5,FALSE))*VLOOKUP(SDBYLD2!BA$4,'[1]INTERNAL PARAMETERS-1'!$B$5:$J$44,8,FALSE)*VLOOKUP(SDBYLD2!BA$4,'[1]INTERNAL PARAMETERS-1'!$B$5:$J$44,3,FALSE)</f>
        <v>1.019564657936586</v>
      </c>
      <c r="BB33" s="44">
        <f>SDBYLD1!BB33*VLOOKUP(SDBYLD2!BB$4,'[1]INTERNAL PARAMETERS-1'!$B$5:$J$44,5,FALSE)*VLOOKUP(SDBYLD2!BB$4,'[1]INTERNAL PARAMETERS-1'!$B$5:$J$44,6,FALSE)*VLOOKUP(SDBYLD2!BB$4,'[1]INTERNAL PARAMETERS-1'!$B$5:$J$44,3,FALSE) + SDBYLD1!BB33*(1-VLOOKUP(SDBYLD2!BB$4,'[1]INTERNAL PARAMETERS-1'!$B$5:$J$44,5,FALSE))*VLOOKUP(SDBYLD2!BB$4,'[1]INTERNAL PARAMETERS-1'!$B$5:$J$44,8,FALSE)*VLOOKUP(SDBYLD2!BB$4,'[1]INTERNAL PARAMETERS-1'!$B$5:$J$44,3,FALSE)</f>
        <v>0.37445755055585356</v>
      </c>
      <c r="BC33" s="44">
        <f>SDBYLD1!BC33*VLOOKUP(SDBYLD2!BC$4,'[1]INTERNAL PARAMETERS-1'!$B$5:$J$44,5,FALSE)*VLOOKUP(SDBYLD2!BC$4,'[1]INTERNAL PARAMETERS-1'!$B$5:$J$44,6,FALSE)*VLOOKUP(SDBYLD2!BC$4,'[1]INTERNAL PARAMETERS-1'!$B$5:$J$44,3,FALSE) + SDBYLD1!BC33*(1-VLOOKUP(SDBYLD2!BC$4,'[1]INTERNAL PARAMETERS-1'!$B$5:$J$44,5,FALSE))*VLOOKUP(SDBYLD2!BC$4,'[1]INTERNAL PARAMETERS-1'!$B$5:$J$44,8,FALSE)*VLOOKUP(SDBYLD2!BC$4,'[1]INTERNAL PARAMETERS-1'!$B$5:$J$44,3,FALSE)</f>
        <v>0.9481871733592302</v>
      </c>
      <c r="BD33" s="44">
        <f>SDBYLD1!BD33*VLOOKUP(SDBYLD2!BD$4,'[1]INTERNAL PARAMETERS-1'!$B$5:$J$44,5,FALSE)*VLOOKUP(SDBYLD2!BD$4,'[1]INTERNAL PARAMETERS-1'!$B$5:$J$44,6,FALSE)*VLOOKUP(SDBYLD2!BD$4,'[1]INTERNAL PARAMETERS-1'!$B$5:$J$44,3,FALSE) + SDBYLD1!BD33*(1-VLOOKUP(SDBYLD2!BD$4,'[1]INTERNAL PARAMETERS-1'!$B$5:$J$44,5,FALSE))*VLOOKUP(SDBYLD2!BD$4,'[1]INTERNAL PARAMETERS-1'!$B$5:$J$44,8,FALSE)*VLOOKUP(SDBYLD2!BD$4,'[1]INTERNAL PARAMETERS-1'!$B$5:$J$44,3,FALSE)</f>
        <v>0.29583398785228304</v>
      </c>
      <c r="BE33" s="44">
        <f>SDBYLD1!BE33*VLOOKUP(SDBYLD2!BE$4,'[1]INTERNAL PARAMETERS-1'!$B$5:$J$44,5,FALSE)*VLOOKUP(SDBYLD2!BE$4,'[1]INTERNAL PARAMETERS-1'!$B$5:$J$44,6,FALSE)*VLOOKUP(SDBYLD2!BE$4,'[1]INTERNAL PARAMETERS-1'!$B$5:$J$44,3,FALSE) + SDBYLD1!BE33*(1-VLOOKUP(SDBYLD2!BE$4,'[1]INTERNAL PARAMETERS-1'!$B$5:$J$44,5,FALSE))*VLOOKUP(SDBYLD2!BE$4,'[1]INTERNAL PARAMETERS-1'!$B$5:$J$44,8,FALSE)*VLOOKUP(SDBYLD2!BE$4,'[1]INTERNAL PARAMETERS-1'!$B$5:$J$44,3,FALSE)</f>
        <v>1.1404144387281947</v>
      </c>
      <c r="BF33" s="44">
        <f>SDBYLD1!BF33*VLOOKUP(SDBYLD2!BF$4,'[1]INTERNAL PARAMETERS-1'!$B$5:$J$44,5,FALSE)*VLOOKUP(SDBYLD2!BF$4,'[1]INTERNAL PARAMETERS-1'!$B$5:$J$44,6,FALSE)*VLOOKUP(SDBYLD2!BF$4,'[1]INTERNAL PARAMETERS-1'!$B$5:$J$44,3,FALSE) + SDBYLD1!BF33*(1-VLOOKUP(SDBYLD2!BF$4,'[1]INTERNAL PARAMETERS-1'!$B$5:$J$44,5,FALSE))*VLOOKUP(SDBYLD2!BF$4,'[1]INTERNAL PARAMETERS-1'!$B$5:$J$44,8,FALSE)*VLOOKUP(SDBYLD2!BF$4,'[1]INTERNAL PARAMETERS-1'!$B$5:$J$44,3,FALSE)</f>
        <v>0</v>
      </c>
      <c r="BG33" s="44">
        <f>SDBYLD1!BG33*VLOOKUP(SDBYLD2!BG$4,'[1]INTERNAL PARAMETERS-1'!$B$5:$J$44,5,FALSE)*VLOOKUP(SDBYLD2!BG$4,'[1]INTERNAL PARAMETERS-1'!$B$5:$J$44,6,FALSE)*VLOOKUP(SDBYLD2!BG$4,'[1]INTERNAL PARAMETERS-1'!$B$5:$J$44,3,FALSE) + SDBYLD1!BG33*(1-VLOOKUP(SDBYLD2!BG$4,'[1]INTERNAL PARAMETERS-1'!$B$5:$J$44,5,FALSE))*VLOOKUP(SDBYLD2!BG$4,'[1]INTERNAL PARAMETERS-1'!$B$5:$J$44,8,FALSE)*VLOOKUP(SDBYLD2!BG$4,'[1]INTERNAL PARAMETERS-1'!$B$5:$J$44,3,FALSE)</f>
        <v>0.42795105199210265</v>
      </c>
      <c r="BH33" s="44">
        <f>SDBYLD1!BH33*VLOOKUP(SDBYLD2!BH$4,'[1]INTERNAL PARAMETERS-1'!$B$5:$J$44,5,FALSE)*VLOOKUP(SDBYLD2!BH$4,'[1]INTERNAL PARAMETERS-1'!$B$5:$J$44,6,FALSE)*VLOOKUP(SDBYLD2!BH$4,'[1]INTERNAL PARAMETERS-1'!$B$5:$J$44,3,FALSE) + SDBYLD1!BH33*(1-VLOOKUP(SDBYLD2!BH$4,'[1]INTERNAL PARAMETERS-1'!$B$5:$J$44,5,FALSE))*VLOOKUP(SDBYLD2!BH$4,'[1]INTERNAL PARAMETERS-1'!$B$5:$J$44,8,FALSE)*VLOOKUP(SDBYLD2!BH$4,'[1]INTERNAL PARAMETERS-1'!$B$5:$J$44,3,FALSE)</f>
        <v>1.804800102698663E-3</v>
      </c>
      <c r="BI33" s="44">
        <f>SDBYLD1!BI33*VLOOKUP(SDBYLD2!BI$4,'[1]INTERNAL PARAMETERS-1'!$B$5:$J$44,5,FALSE)*VLOOKUP(SDBYLD2!BI$4,'[1]INTERNAL PARAMETERS-1'!$B$5:$J$44,6,FALSE)*VLOOKUP(SDBYLD2!BI$4,'[1]INTERNAL PARAMETERS-1'!$B$5:$J$44,3,FALSE) + SDBYLD1!BI33*(1-VLOOKUP(SDBYLD2!BI$4,'[1]INTERNAL PARAMETERS-1'!$B$5:$J$44,5,FALSE))*VLOOKUP(SDBYLD2!BI$4,'[1]INTERNAL PARAMETERS-1'!$B$5:$J$44,8,FALSE)*VLOOKUP(SDBYLD2!BI$4,'[1]INTERNAL PARAMETERS-1'!$B$5:$J$44,3,FALSE)</f>
        <v>0</v>
      </c>
      <c r="BJ33" s="44">
        <f>SDBYLD1!BJ33*VLOOKUP(SDBYLD2!BJ$4,'[1]INTERNAL PARAMETERS-1'!$B$5:$J$44,5,FALSE)*VLOOKUP(SDBYLD2!BJ$4,'[1]INTERNAL PARAMETERS-1'!$B$5:$J$44,6,FALSE)*VLOOKUP(SDBYLD2!BJ$4,'[1]INTERNAL PARAMETERS-1'!$B$5:$J$44,3,FALSE) + SDBYLD1!BJ33*(1-VLOOKUP(SDBYLD2!BJ$4,'[1]INTERNAL PARAMETERS-1'!$B$5:$J$44,5,FALSE))*VLOOKUP(SDBYLD2!BJ$4,'[1]INTERNAL PARAMETERS-1'!$B$5:$J$44,8,FALSE)*VLOOKUP(SDBYLD2!BJ$4,'[1]INTERNAL PARAMETERS-1'!$B$5:$J$44,3,FALSE)</f>
        <v>0.11237523273125384</v>
      </c>
      <c r="BK33" s="44">
        <f>SDBYLD1!BK33*VLOOKUP(SDBYLD2!BK$4,'[1]INTERNAL PARAMETERS-1'!$B$5:$J$44,5,FALSE)*VLOOKUP(SDBYLD2!BK$4,'[1]INTERNAL PARAMETERS-1'!$B$5:$J$44,6,FALSE)*VLOOKUP(SDBYLD2!BK$4,'[1]INTERNAL PARAMETERS-1'!$B$5:$J$44,3,FALSE) + SDBYLD1!BK33*(1-VLOOKUP(SDBYLD2!BK$4,'[1]INTERNAL PARAMETERS-1'!$B$5:$J$44,5,FALSE))*VLOOKUP(SDBYLD2!BK$4,'[1]INTERNAL PARAMETERS-1'!$B$5:$J$44,8,FALSE)*VLOOKUP(SDBYLD2!BK$4,'[1]INTERNAL PARAMETERS-1'!$B$5:$J$44,3,FALSE)</f>
        <v>0.16047932065585058</v>
      </c>
      <c r="BL33" s="44">
        <f>SDBYLD1!BL33*VLOOKUP(SDBYLD2!BL$4,'[1]INTERNAL PARAMETERS-1'!$B$5:$J$44,5,FALSE)*VLOOKUP(SDBYLD2!BL$4,'[1]INTERNAL PARAMETERS-1'!$B$5:$J$44,6,FALSE)*VLOOKUP(SDBYLD2!BL$4,'[1]INTERNAL PARAMETERS-1'!$B$5:$J$44,3,FALSE) + SDBYLD1!BL33*(1-VLOOKUP(SDBYLD2!BL$4,'[1]INTERNAL PARAMETERS-1'!$B$5:$J$44,5,FALSE))*VLOOKUP(SDBYLD2!BL$4,'[1]INTERNAL PARAMETERS-1'!$B$5:$J$44,8,FALSE)*VLOOKUP(SDBYLD2!BL$4,'[1]INTERNAL PARAMETERS-1'!$B$5:$J$44,3,FALSE)</f>
        <v>0.64192627548335113</v>
      </c>
      <c r="BM33" s="44">
        <f>SDBYLD1!BM33*VLOOKUP(SDBYLD2!BM$4,'[1]INTERNAL PARAMETERS-1'!$B$5:$J$44,5,FALSE)*VLOOKUP(SDBYLD2!BM$4,'[1]INTERNAL PARAMETERS-1'!$B$5:$J$44,6,FALSE)*VLOOKUP(SDBYLD2!BM$4,'[1]INTERNAL PARAMETERS-1'!$B$5:$J$44,3,FALSE) + SDBYLD1!BM33*(1-VLOOKUP(SDBYLD2!BM$4,'[1]INTERNAL PARAMETERS-1'!$B$5:$J$44,5,FALSE))*VLOOKUP(SDBYLD2!BM$4,'[1]INTERNAL PARAMETERS-1'!$B$5:$J$44,8,FALSE)*VLOOKUP(SDBYLD2!BM$4,'[1]INTERNAL PARAMETERS-1'!$B$5:$J$44,3,FALSE)</f>
        <v>0.33850453709852912</v>
      </c>
      <c r="BN33" s="44">
        <f>SDBYLD1!BN33*VLOOKUP(SDBYLD2!BN$4,'[1]INTERNAL PARAMETERS-1'!$B$5:$J$44,5,FALSE)*VLOOKUP(SDBYLD2!BN$4,'[1]INTERNAL PARAMETERS-1'!$B$5:$J$44,6,FALSE)*VLOOKUP(SDBYLD2!BN$4,'[1]INTERNAL PARAMETERS-1'!$B$5:$J$44,3,FALSE) + SDBYLD1!BN33*(1-VLOOKUP(SDBYLD2!BN$4,'[1]INTERNAL PARAMETERS-1'!$B$5:$J$44,5,FALSE))*VLOOKUP(SDBYLD2!BN$4,'[1]INTERNAL PARAMETERS-1'!$B$5:$J$44,8,FALSE)*VLOOKUP(SDBYLD2!BN$4,'[1]INTERNAL PARAMETERS-1'!$B$5:$J$44,3,FALSE)</f>
        <v>0.17318846894839757</v>
      </c>
      <c r="BO33" s="44">
        <f>SDBYLD1!BO33*VLOOKUP(SDBYLD2!BO$4,'[1]INTERNAL PARAMETERS-1'!$B$5:$J$44,5,FALSE)*VLOOKUP(SDBYLD2!BO$4,'[1]INTERNAL PARAMETERS-1'!$B$5:$J$44,6,FALSE)*VLOOKUP(SDBYLD2!BO$4,'[1]INTERNAL PARAMETERS-1'!$B$5:$J$44,3,FALSE) + SDBYLD1!BO33*(1-VLOOKUP(SDBYLD2!BO$4,'[1]INTERNAL PARAMETERS-1'!$B$5:$J$44,5,FALSE))*VLOOKUP(SDBYLD2!BO$4,'[1]INTERNAL PARAMETERS-1'!$B$5:$J$44,8,FALSE)*VLOOKUP(SDBYLD2!BO$4,'[1]INTERNAL PARAMETERS-1'!$B$5:$J$44,3,FALSE)</f>
        <v>0.16062770626613965</v>
      </c>
      <c r="BP33" s="44">
        <f>SDBYLD1!BP33*VLOOKUP(SDBYLD2!BP$4,'[1]INTERNAL PARAMETERS-1'!$B$5:$J$44,5,FALSE)*VLOOKUP(SDBYLD2!BP$4,'[1]INTERNAL PARAMETERS-1'!$B$5:$J$44,6,FALSE)*VLOOKUP(SDBYLD2!BP$4,'[1]INTERNAL PARAMETERS-1'!$B$5:$J$44,3,FALSE) + SDBYLD1!BP33*(1-VLOOKUP(SDBYLD2!BP$4,'[1]INTERNAL PARAMETERS-1'!$B$5:$J$44,5,FALSE))*VLOOKUP(SDBYLD2!BP$4,'[1]INTERNAL PARAMETERS-1'!$B$5:$J$44,8,FALSE)*VLOOKUP(SDBYLD2!BP$4,'[1]INTERNAL PARAMETERS-1'!$B$5:$J$44,3,FALSE)</f>
        <v>1.2513184165322535E-2</v>
      </c>
      <c r="BQ33" s="44">
        <f>SDBYLD1!BQ33*VLOOKUP(SDBYLD2!BQ$4,'[1]INTERNAL PARAMETERS-1'!$B$5:$J$44,5,FALSE)*VLOOKUP(SDBYLD2!BQ$4,'[1]INTERNAL PARAMETERS-1'!$B$5:$J$44,6,FALSE)*VLOOKUP(SDBYLD2!BQ$4,'[1]INTERNAL PARAMETERS-1'!$B$5:$J$44,3,FALSE) + SDBYLD1!BQ33*(1-VLOOKUP(SDBYLD2!BQ$4,'[1]INTERNAL PARAMETERS-1'!$B$5:$J$44,5,FALSE))*VLOOKUP(SDBYLD2!BQ$4,'[1]INTERNAL PARAMETERS-1'!$B$5:$J$44,8,FALSE)*VLOOKUP(SDBYLD2!BQ$4,'[1]INTERNAL PARAMETERS-1'!$B$5:$J$44,3,FALSE)</f>
        <v>0.70901420762650491</v>
      </c>
      <c r="BR33" s="44">
        <f>SDBYLD1!BR33*VLOOKUP(SDBYLD2!BR$4,'[1]INTERNAL PARAMETERS-1'!$B$5:$J$44,5,FALSE)*VLOOKUP(SDBYLD2!BR$4,'[1]INTERNAL PARAMETERS-1'!$B$5:$J$44,6,FALSE)*VLOOKUP(SDBYLD2!BR$4,'[1]INTERNAL PARAMETERS-1'!$B$5:$J$44,3,FALSE) + SDBYLD1!BR33*(1-VLOOKUP(SDBYLD2!BR$4,'[1]INTERNAL PARAMETERS-1'!$B$5:$J$44,5,FALSE))*VLOOKUP(SDBYLD2!BR$4,'[1]INTERNAL PARAMETERS-1'!$B$5:$J$44,8,FALSE)*VLOOKUP(SDBYLD2!BR$4,'[1]INTERNAL PARAMETERS-1'!$B$5:$J$44,3,FALSE)</f>
        <v>1.9646362674123723E-2</v>
      </c>
      <c r="BS33" s="44">
        <f>SDBYLD1!BS33*VLOOKUP(SDBYLD2!BS$4,'[1]INTERNAL PARAMETERS-1'!$B$5:$J$44,5,FALSE)*VLOOKUP(SDBYLD2!BS$4,'[1]INTERNAL PARAMETERS-1'!$B$5:$J$44,6,FALSE)*VLOOKUP(SDBYLD2!BS$4,'[1]INTERNAL PARAMETERS-1'!$B$5:$J$44,3,FALSE) + SDBYLD1!BS33*(1-VLOOKUP(SDBYLD2!BS$4,'[1]INTERNAL PARAMETERS-1'!$B$5:$J$44,5,FALSE))*VLOOKUP(SDBYLD2!BS$4,'[1]INTERNAL PARAMETERS-1'!$B$5:$J$44,8,FALSE)*VLOOKUP(SDBYLD2!BS$4,'[1]INTERNAL PARAMETERS-1'!$B$5:$J$44,3,FALSE)</f>
        <v>1.2234619032769969E-3</v>
      </c>
      <c r="BT33" s="44">
        <f>SDBYLD1!BT33*VLOOKUP(SDBYLD2!BT$4,'[1]INTERNAL PARAMETERS-1'!$B$5:$J$44,5,FALSE)*VLOOKUP(SDBYLD2!BT$4,'[1]INTERNAL PARAMETERS-1'!$B$5:$J$44,6,FALSE)*VLOOKUP(SDBYLD2!BT$4,'[1]INTERNAL PARAMETERS-1'!$B$5:$J$44,3,FALSE) + SDBYLD1!BT33*(1-VLOOKUP(SDBYLD2!BT$4,'[1]INTERNAL PARAMETERS-1'!$B$5:$J$44,5,FALSE))*VLOOKUP(SDBYLD2!BT$4,'[1]INTERNAL PARAMETERS-1'!$B$5:$J$44,8,FALSE)*VLOOKUP(SDBYLD2!BT$4,'[1]INTERNAL PARAMETERS-1'!$B$5:$J$44,3,FALSE)</f>
        <v>0</v>
      </c>
      <c r="BU33" s="44">
        <f>SDBYLD1!BU33*VLOOKUP(SDBYLD2!BU$4,'[1]INTERNAL PARAMETERS-1'!$B$5:$J$44,5,FALSE)*VLOOKUP(SDBYLD2!BU$4,'[1]INTERNAL PARAMETERS-1'!$B$5:$J$44,6,FALSE)*VLOOKUP(SDBYLD2!BU$4,'[1]INTERNAL PARAMETERS-1'!$B$5:$J$44,3,FALSE) + SDBYLD1!BU33*(1-VLOOKUP(SDBYLD2!BU$4,'[1]INTERNAL PARAMETERS-1'!$B$5:$J$44,5,FALSE))*VLOOKUP(SDBYLD2!BU$4,'[1]INTERNAL PARAMETERS-1'!$B$5:$J$44,8,FALSE)*VLOOKUP(SDBYLD2!BU$4,'[1]INTERNAL PARAMETERS-1'!$B$5:$J$44,3,FALSE)</f>
        <v>0</v>
      </c>
      <c r="BV33" s="44">
        <f>SDBYLD1!BV33*VLOOKUP(SDBYLD2!BV$4,'[1]INTERNAL PARAMETERS-1'!$B$5:$J$44,5,FALSE)*VLOOKUP(SDBYLD2!BV$4,'[1]INTERNAL PARAMETERS-1'!$B$5:$J$44,6,FALSE)*VLOOKUP(SDBYLD2!BV$4,'[1]INTERNAL PARAMETERS-1'!$B$5:$J$44,3,FALSE) + SDBYLD1!BV33*(1-VLOOKUP(SDBYLD2!BV$4,'[1]INTERNAL PARAMETERS-1'!$B$5:$J$44,5,FALSE))*VLOOKUP(SDBYLD2!BV$4,'[1]INTERNAL PARAMETERS-1'!$B$5:$J$44,8,FALSE)*VLOOKUP(SDBYLD2!BV$4,'[1]INTERNAL PARAMETERS-1'!$B$5:$J$44,3,FALSE)</f>
        <v>0</v>
      </c>
      <c r="BW33" s="44">
        <f>SDBYLD1!BW33*VLOOKUP(SDBYLD2!BW$4,'[1]INTERNAL PARAMETERS-1'!$B$5:$J$44,5,FALSE)*VLOOKUP(SDBYLD2!BW$4,'[1]INTERNAL PARAMETERS-1'!$B$5:$J$44,6,FALSE)*VLOOKUP(SDBYLD2!BW$4,'[1]INTERNAL PARAMETERS-1'!$B$5:$J$44,3,FALSE) + SDBYLD1!BW33*(1-VLOOKUP(SDBYLD2!BW$4,'[1]INTERNAL PARAMETERS-1'!$B$5:$J$44,5,FALSE))*VLOOKUP(SDBYLD2!BW$4,'[1]INTERNAL PARAMETERS-1'!$B$5:$J$44,8,FALSE)*VLOOKUP(SDBYLD2!BW$4,'[1]INTERNAL PARAMETERS-1'!$B$5:$J$44,3,FALSE)</f>
        <v>0</v>
      </c>
      <c r="BX33" s="44">
        <f>SDBYLD1!BX33*VLOOKUP(SDBYLD2!BX$4,'[1]INTERNAL PARAMETERS-1'!$B$5:$J$44,5,FALSE)*VLOOKUP(SDBYLD2!BX$4,'[1]INTERNAL PARAMETERS-1'!$B$5:$J$44,6,FALSE)*VLOOKUP(SDBYLD2!BX$4,'[1]INTERNAL PARAMETERS-1'!$B$5:$J$44,3,FALSE) + SDBYLD1!BX33*(1-VLOOKUP(SDBYLD2!BX$4,'[1]INTERNAL PARAMETERS-1'!$B$5:$J$44,5,FALSE))*VLOOKUP(SDBYLD2!BX$4,'[1]INTERNAL PARAMETERS-1'!$B$5:$J$44,8,FALSE)*VLOOKUP(SDBYLD2!BX$4,'[1]INTERNAL PARAMETERS-1'!$B$5:$J$44,3,FALSE)</f>
        <v>0</v>
      </c>
      <c r="BY33" s="44">
        <f>SDBYLD1!BY33*VLOOKUP(SDBYLD2!BY$4,'[1]INTERNAL PARAMETERS-1'!$B$5:$J$44,5,FALSE)*VLOOKUP(SDBYLD2!BY$4,'[1]INTERNAL PARAMETERS-1'!$B$5:$J$44,6,FALSE)*VLOOKUP(SDBYLD2!BY$4,'[1]INTERNAL PARAMETERS-1'!$B$5:$J$44,3,FALSE) + SDBYLD1!BY33*(1-VLOOKUP(SDBYLD2!BY$4,'[1]INTERNAL PARAMETERS-1'!$B$5:$J$44,5,FALSE))*VLOOKUP(SDBYLD2!BY$4,'[1]INTERNAL PARAMETERS-1'!$B$5:$J$44,8,FALSE)*VLOOKUP(SDBYLD2!BY$4,'[1]INTERNAL PARAMETERS-1'!$B$5:$J$44,3,FALSE)</f>
        <v>0</v>
      </c>
      <c r="BZ33" s="44">
        <f>SDBYLD1!BZ33*VLOOKUP(SDBYLD2!BZ$4,'[1]INTERNAL PARAMETERS-1'!$B$5:$J$44,5,FALSE)*VLOOKUP(SDBYLD2!BZ$4,'[1]INTERNAL PARAMETERS-1'!$B$5:$J$44,6,FALSE)*VLOOKUP(SDBYLD2!BZ$4,'[1]INTERNAL PARAMETERS-1'!$B$5:$J$44,3,FALSE) + SDBYLD1!BZ33*(1-VLOOKUP(SDBYLD2!BZ$4,'[1]INTERNAL PARAMETERS-1'!$B$5:$J$44,5,FALSE))*VLOOKUP(SDBYLD2!BZ$4,'[1]INTERNAL PARAMETERS-1'!$B$5:$J$44,8,FALSE)*VLOOKUP(SDBYLD2!BZ$4,'[1]INTERNAL PARAMETERS-1'!$B$5:$J$44,3,FALSE)</f>
        <v>9.3580443839579627E-4</v>
      </c>
      <c r="CA33" s="44">
        <f>SDBYLD1!CA33*VLOOKUP(SDBYLD2!CA$4,'[1]INTERNAL PARAMETERS-1'!$B$5:$J$44,5,FALSE)*VLOOKUP(SDBYLD2!CA$4,'[1]INTERNAL PARAMETERS-1'!$B$5:$J$44,6,FALSE)*VLOOKUP(SDBYLD2!CA$4,'[1]INTERNAL PARAMETERS-1'!$B$5:$J$44,3,FALSE) + SDBYLD1!CA33*(1-VLOOKUP(SDBYLD2!CA$4,'[1]INTERNAL PARAMETERS-1'!$B$5:$J$44,5,FALSE))*VLOOKUP(SDBYLD2!CA$4,'[1]INTERNAL PARAMETERS-1'!$B$5:$J$44,8,FALSE)*VLOOKUP(SDBYLD2!CA$4,'[1]INTERNAL PARAMETERS-1'!$B$5:$J$44,3,FALSE)</f>
        <v>0</v>
      </c>
      <c r="CB33" s="44">
        <f>SDBYLD1!CB33*VLOOKUP(SDBYLD2!CB$4,'[1]INTERNAL PARAMETERS-1'!$B$5:$J$44,5,FALSE)*VLOOKUP(SDBYLD2!CB$4,'[1]INTERNAL PARAMETERS-1'!$B$5:$J$44,6,FALSE)*VLOOKUP(SDBYLD2!CB$4,'[1]INTERNAL PARAMETERS-1'!$B$5:$J$44,3,FALSE) + SDBYLD1!CB33*(1-VLOOKUP(SDBYLD2!CB$4,'[1]INTERNAL PARAMETERS-1'!$B$5:$J$44,5,FALSE))*VLOOKUP(SDBYLD2!CB$4,'[1]INTERNAL PARAMETERS-1'!$B$5:$J$44,8,FALSE)*VLOOKUP(SDBYLD2!CB$4,'[1]INTERNAL PARAMETERS-1'!$B$5:$J$44,3,FALSE)</f>
        <v>0</v>
      </c>
      <c r="CC33" s="44">
        <f>SDBYLD1!CC33*VLOOKUP(SDBYLD2!CC$4,'[1]INTERNAL PARAMETERS-1'!$B$5:$J$44,5,FALSE)*VLOOKUP(SDBYLD2!CC$4,'[1]INTERNAL PARAMETERS-1'!$B$5:$J$44,6,FALSE)*VLOOKUP(SDBYLD2!CC$4,'[1]INTERNAL PARAMETERS-1'!$B$5:$J$44,3,FALSE) + SDBYLD1!CC33*(1-VLOOKUP(SDBYLD2!CC$4,'[1]INTERNAL PARAMETERS-1'!$B$5:$J$44,5,FALSE))*VLOOKUP(SDBYLD2!CC$4,'[1]INTERNAL PARAMETERS-1'!$B$5:$J$44,8,FALSE)*VLOOKUP(SDBYLD2!CC$4,'[1]INTERNAL PARAMETERS-1'!$B$5:$J$44,3,FALSE)</f>
        <v>4.3076674493187275E-3</v>
      </c>
      <c r="CD33" s="44">
        <f>SDBYLD1!CD33*VLOOKUP(SDBYLD2!CD$4,'[1]INTERNAL PARAMETERS-1'!$B$5:$J$44,5,FALSE)*VLOOKUP(SDBYLD2!CD$4,'[1]INTERNAL PARAMETERS-1'!$B$5:$J$44,6,FALSE)*VLOOKUP(SDBYLD2!CD$4,'[1]INTERNAL PARAMETERS-1'!$B$5:$J$44,3,FALSE) + SDBYLD1!CD33*(1-VLOOKUP(SDBYLD2!CD$4,'[1]INTERNAL PARAMETERS-1'!$B$5:$J$44,5,FALSE))*VLOOKUP(SDBYLD2!CD$4,'[1]INTERNAL PARAMETERS-1'!$B$5:$J$44,8,FALSE)*VLOOKUP(SDBYLD2!CD$4,'[1]INTERNAL PARAMETERS-1'!$B$5:$J$44,3,FALSE)</f>
        <v>7.5755455829837606E-3</v>
      </c>
      <c r="CE33" s="44">
        <f>SDBYLD1!CE33*VLOOKUP(SDBYLD2!CE$4,'[1]INTERNAL PARAMETERS-1'!$B$5:$J$44,5,FALSE)*VLOOKUP(SDBYLD2!CE$4,'[1]INTERNAL PARAMETERS-1'!$B$5:$J$44,6,FALSE)*VLOOKUP(SDBYLD2!CE$4,'[1]INTERNAL PARAMETERS-1'!$B$5:$J$44,3,FALSE) + SDBYLD1!CE33*(1-VLOOKUP(SDBYLD2!CE$4,'[1]INTERNAL PARAMETERS-1'!$B$5:$J$44,5,FALSE))*VLOOKUP(SDBYLD2!CE$4,'[1]INTERNAL PARAMETERS-1'!$B$5:$J$44,8,FALSE)*VLOOKUP(SDBYLD2!CE$4,'[1]INTERNAL PARAMETERS-1'!$B$5:$J$44,3,FALSE)</f>
        <v>1.8486990475932844E-2</v>
      </c>
      <c r="CF33" s="44">
        <f>SDBYLD1!CF33*VLOOKUP(SDBYLD2!CF$4,'[1]INTERNAL PARAMETERS-1'!$B$5:$J$44,5,FALSE)*VLOOKUP(SDBYLD2!CF$4,'[1]INTERNAL PARAMETERS-1'!$B$5:$J$44,6,FALSE)*VLOOKUP(SDBYLD2!CF$4,'[1]INTERNAL PARAMETERS-1'!$B$5:$J$44,3,FALSE) + SDBYLD1!CF33*(1-VLOOKUP(SDBYLD2!CF$4,'[1]INTERNAL PARAMETERS-1'!$B$5:$J$44,5,FALSE))*VLOOKUP(SDBYLD2!CF$4,'[1]INTERNAL PARAMETERS-1'!$B$5:$J$44,8,FALSE)*VLOOKUP(SDBYLD2!CF$4,'[1]INTERNAL PARAMETERS-1'!$B$5:$J$44,3,FALSE)</f>
        <v>1.4829524000957012E-2</v>
      </c>
      <c r="CG33" s="44">
        <f>SDBYLD1!CG33*VLOOKUP(SDBYLD2!CG$4,'[1]INTERNAL PARAMETERS-1'!$B$5:$J$44,5,FALSE)*VLOOKUP(SDBYLD2!CG$4,'[1]INTERNAL PARAMETERS-1'!$B$5:$J$44,6,FALSE)*VLOOKUP(SDBYLD2!CG$4,'[1]INTERNAL PARAMETERS-1'!$B$5:$J$44,3,FALSE) + SDBYLD1!CG33*(1-VLOOKUP(SDBYLD2!CG$4,'[1]INTERNAL PARAMETERS-1'!$B$5:$J$44,5,FALSE))*VLOOKUP(SDBYLD2!CG$4,'[1]INTERNAL PARAMETERS-1'!$B$5:$J$44,8,FALSE)*VLOOKUP(SDBYLD2!CG$4,'[1]INTERNAL PARAMETERS-1'!$B$5:$J$44,3,FALSE)</f>
        <v>0</v>
      </c>
      <c r="CH33" s="43">
        <f>SDBYLD1!CH33*VLOOKUP(SDBYLD2!CH$4,'[1]INTERNAL PARAMETERS-1'!$B$5:$J$44,5,FALSE)*VLOOKUP(SDBYLD2!CH$4,'[1]INTERNAL PARAMETERS-1'!$B$5:$J$44,6,FALSE)*VLOOKUP(SDBYLD2!CH$4,'[1]INTERNAL PARAMETERS-1'!$B$5:$J$44,3,FALSE) + SDBYLD1!CH33*(1-VLOOKUP(SDBYLD2!CH$4,'[1]INTERNAL PARAMETERS-1'!$B$5:$J$44,5,FALSE))*VLOOKUP(SDBYLD2!CH$4,'[1]INTERNAL PARAMETERS-1'!$B$5:$J$44,8,FALSE)*VLOOKUP(SDBYLD2!CH$4,'[1]INTERNAL PARAMETERS-1'!$B$5:$J$44,3,FALSE)</f>
        <v>0</v>
      </c>
      <c r="CJ33" s="45">
        <f t="shared" si="0"/>
        <v>184.76079876581497</v>
      </c>
      <c r="CK33" s="43">
        <f t="shared" si="1"/>
        <v>8.8659515789833829</v>
      </c>
    </row>
    <row r="34" spans="2:89" x14ac:dyDescent="0.4">
      <c r="B34" s="58" t="s">
        <v>5</v>
      </c>
      <c r="C34" s="57" t="s">
        <v>50</v>
      </c>
      <c r="D34" s="57" t="s">
        <v>56</v>
      </c>
      <c r="E34" s="133">
        <f>SDBeam!X34</f>
        <v>1021.1884217588308</v>
      </c>
      <c r="F34" s="56">
        <f>'[1]INTERNAL PARAMETERS-1'!M16</f>
        <v>30.094999999999999</v>
      </c>
      <c r="G34" s="45">
        <f>SDBYLD1!G34*VLOOKUP(SDBYLD2!G$4,'[1]INTERNAL PARAMETERS-1'!$B$5:$J$44,5,FALSE)*VLOOKUP(SDBYLD2!G$4,'[1]INTERNAL PARAMETERS-1'!$B$5:$J$44,7,FALSE)*SDBYLD2!$F34 + SDBYLD1!G34*(1-VLOOKUP(SDBYLD2!G$4,'[1]INTERNAL PARAMETERS-1'!$B$5:$J$44,5,FALSE))*VLOOKUP(SDBYLD2!G$4,'[1]INTERNAL PARAMETERS-1'!$B$5:$J$44,9,FALSE)*SDBYLD2!$F34</f>
        <v>58.667091174413109</v>
      </c>
      <c r="H34" s="44">
        <f>SDBYLD1!H34*VLOOKUP(SDBYLD2!H$4,'[1]INTERNAL PARAMETERS-1'!$B$5:$J$44,5,FALSE)*VLOOKUP(SDBYLD2!H$4,'[1]INTERNAL PARAMETERS-1'!$B$5:$J$44,7,FALSE)*SDBYLD2!$F34 + SDBYLD1!H34*(1-VLOOKUP(SDBYLD2!H$4,'[1]INTERNAL PARAMETERS-1'!$B$5:$J$44,5,FALSE))*VLOOKUP(SDBYLD2!H$4,'[1]INTERNAL PARAMETERS-1'!$B$5:$J$44,9,FALSE)*SDBYLD2!$F34</f>
        <v>53.606029664639628</v>
      </c>
      <c r="I34" s="44">
        <f>SDBYLD1!I34*VLOOKUP(SDBYLD2!I$4,'[1]INTERNAL PARAMETERS-1'!$B$5:$J$44,5,FALSE)*VLOOKUP(SDBYLD2!I$4,'[1]INTERNAL PARAMETERS-1'!$B$5:$J$44,7,FALSE)*SDBYLD2!$F34 + SDBYLD1!I34*(1-VLOOKUP(SDBYLD2!I$4,'[1]INTERNAL PARAMETERS-1'!$B$5:$J$44,5,FALSE))*VLOOKUP(SDBYLD2!I$4,'[1]INTERNAL PARAMETERS-1'!$B$5:$J$44,9,FALSE)*SDBYLD2!$F34</f>
        <v>58.845080021615665</v>
      </c>
      <c r="J34" s="44">
        <f>SDBYLD1!J34*VLOOKUP(SDBYLD2!J$4,'[1]INTERNAL PARAMETERS-1'!$B$5:$J$44,5,FALSE)*VLOOKUP(SDBYLD2!J$4,'[1]INTERNAL PARAMETERS-1'!$B$5:$J$44,7,FALSE)*SDBYLD2!$F34 + SDBYLD1!J34*(1-VLOOKUP(SDBYLD2!J$4,'[1]INTERNAL PARAMETERS-1'!$B$5:$J$44,5,FALSE))*VLOOKUP(SDBYLD2!J$4,'[1]INTERNAL PARAMETERS-1'!$B$5:$J$44,9,FALSE)*SDBYLD2!$F34</f>
        <v>0</v>
      </c>
      <c r="K34" s="44">
        <f>SDBYLD1!K34*VLOOKUP(SDBYLD2!K$4,'[1]INTERNAL PARAMETERS-1'!$B$5:$J$44,5,FALSE)*VLOOKUP(SDBYLD2!K$4,'[1]INTERNAL PARAMETERS-1'!$B$5:$J$44,7,FALSE)*SDBYLD2!$F34 + SDBYLD1!K34*(1-VLOOKUP(SDBYLD2!K$4,'[1]INTERNAL PARAMETERS-1'!$B$5:$J$44,5,FALSE))*VLOOKUP(SDBYLD2!K$4,'[1]INTERNAL PARAMETERS-1'!$B$5:$J$44,9,FALSE)*SDBYLD2!$F34</f>
        <v>0</v>
      </c>
      <c r="L34" s="44">
        <f>SDBYLD1!L34*VLOOKUP(SDBYLD2!L$4,'[1]INTERNAL PARAMETERS-1'!$B$5:$J$44,5,FALSE)*VLOOKUP(SDBYLD2!L$4,'[1]INTERNAL PARAMETERS-1'!$B$5:$J$44,7,FALSE)*SDBYLD2!$F34 + SDBYLD1!L34*(1-VLOOKUP(SDBYLD2!L$4,'[1]INTERNAL PARAMETERS-1'!$B$5:$J$44,5,FALSE))*VLOOKUP(SDBYLD2!L$4,'[1]INTERNAL PARAMETERS-1'!$B$5:$J$44,9,FALSE)*SDBYLD2!$F34</f>
        <v>0</v>
      </c>
      <c r="M34" s="44">
        <f>SDBYLD1!M34*VLOOKUP(SDBYLD2!M$4,'[1]INTERNAL PARAMETERS-1'!$B$5:$J$44,5,FALSE)*VLOOKUP(SDBYLD2!M$4,'[1]INTERNAL PARAMETERS-1'!$B$5:$J$44,7,FALSE)*SDBYLD2!$F34 + SDBYLD1!M34*(1-VLOOKUP(SDBYLD2!M$4,'[1]INTERNAL PARAMETERS-1'!$B$5:$J$44,5,FALSE))*VLOOKUP(SDBYLD2!M$4,'[1]INTERNAL PARAMETERS-1'!$B$5:$J$44,9,FALSE)*SDBYLD2!$F34</f>
        <v>4.3590727244021199</v>
      </c>
      <c r="N34" s="44">
        <f>SDBYLD1!N34*VLOOKUP(SDBYLD2!N$4,'[1]INTERNAL PARAMETERS-1'!$B$5:$J$44,5,FALSE)*VLOOKUP(SDBYLD2!N$4,'[1]INTERNAL PARAMETERS-1'!$B$5:$J$44,7,FALSE)*SDBYLD2!$F34 + SDBYLD1!N34*(1-VLOOKUP(SDBYLD2!N$4,'[1]INTERNAL PARAMETERS-1'!$B$5:$J$44,5,FALSE))*VLOOKUP(SDBYLD2!N$4,'[1]INTERNAL PARAMETERS-1'!$B$5:$J$44,9,FALSE)*SDBYLD2!$F34</f>
        <v>0.19920990643009592</v>
      </c>
      <c r="O34" s="44">
        <f>SDBYLD1!O34*VLOOKUP(SDBYLD2!O$4,'[1]INTERNAL PARAMETERS-1'!$B$5:$J$44,5,FALSE)*VLOOKUP(SDBYLD2!O$4,'[1]INTERNAL PARAMETERS-1'!$B$5:$J$44,7,FALSE)*SDBYLD2!$F34 + SDBYLD1!O34*(1-VLOOKUP(SDBYLD2!O$4,'[1]INTERNAL PARAMETERS-1'!$B$5:$J$44,5,FALSE))*VLOOKUP(SDBYLD2!O$4,'[1]INTERNAL PARAMETERS-1'!$B$5:$J$44,9,FALSE)*SDBYLD2!$F34</f>
        <v>0</v>
      </c>
      <c r="P34" s="44">
        <f>SDBYLD1!P34*VLOOKUP(SDBYLD2!P$4,'[1]INTERNAL PARAMETERS-1'!$B$5:$J$44,5,FALSE)*VLOOKUP(SDBYLD2!P$4,'[1]INTERNAL PARAMETERS-1'!$B$5:$J$44,7,FALSE)*SDBYLD2!$F34 + SDBYLD1!P34*(1-VLOOKUP(SDBYLD2!P$4,'[1]INTERNAL PARAMETERS-1'!$B$5:$J$44,5,FALSE))*VLOOKUP(SDBYLD2!P$4,'[1]INTERNAL PARAMETERS-1'!$B$5:$J$44,9,FALSE)*SDBYLD2!$F34</f>
        <v>0</v>
      </c>
      <c r="Q34" s="44">
        <f>SDBYLD1!Q34*VLOOKUP(SDBYLD2!Q$4,'[1]INTERNAL PARAMETERS-1'!$B$5:$J$44,5,FALSE)*VLOOKUP(SDBYLD2!Q$4,'[1]INTERNAL PARAMETERS-1'!$B$5:$J$44,7,FALSE)*SDBYLD2!$F34 + SDBYLD1!Q34*(1-VLOOKUP(SDBYLD2!Q$4,'[1]INTERNAL PARAMETERS-1'!$B$5:$J$44,5,FALSE))*VLOOKUP(SDBYLD2!Q$4,'[1]INTERNAL PARAMETERS-1'!$B$5:$J$44,9,FALSE)*SDBYLD2!$F34</f>
        <v>0</v>
      </c>
      <c r="R34" s="44">
        <f>SDBYLD1!R34*VLOOKUP(SDBYLD2!R$4,'[1]INTERNAL PARAMETERS-1'!$B$5:$J$44,5,FALSE)*VLOOKUP(SDBYLD2!R$4,'[1]INTERNAL PARAMETERS-1'!$B$5:$J$44,7,FALSE)*SDBYLD2!$F34 + SDBYLD1!R34*(1-VLOOKUP(SDBYLD2!R$4,'[1]INTERNAL PARAMETERS-1'!$B$5:$J$44,5,FALSE))*VLOOKUP(SDBYLD2!R$4,'[1]INTERNAL PARAMETERS-1'!$B$5:$J$44,9,FALSE)*SDBYLD2!$F34</f>
        <v>0.57954431392908501</v>
      </c>
      <c r="S34" s="44">
        <f>SDBYLD1!S34*VLOOKUP(SDBYLD2!S$4,'[1]INTERNAL PARAMETERS-1'!$B$5:$J$44,5,FALSE)*VLOOKUP(SDBYLD2!S$4,'[1]INTERNAL PARAMETERS-1'!$B$5:$J$44,7,FALSE)*SDBYLD2!$F34 + SDBYLD1!S34*(1-VLOOKUP(SDBYLD2!S$4,'[1]INTERNAL PARAMETERS-1'!$B$5:$J$44,5,FALSE))*VLOOKUP(SDBYLD2!S$4,'[1]INTERNAL PARAMETERS-1'!$B$5:$J$44,9,FALSE)*SDBYLD2!$F34</f>
        <v>8.398842273509981</v>
      </c>
      <c r="T34" s="44">
        <f>SDBYLD1!T34*VLOOKUP(SDBYLD2!T$4,'[1]INTERNAL PARAMETERS-1'!$B$5:$J$44,5,FALSE)*VLOOKUP(SDBYLD2!T$4,'[1]INTERNAL PARAMETERS-1'!$B$5:$J$44,7,FALSE)*SDBYLD2!$F34 + SDBYLD1!T34*(1-VLOOKUP(SDBYLD2!T$4,'[1]INTERNAL PARAMETERS-1'!$B$5:$J$44,5,FALSE))*VLOOKUP(SDBYLD2!T$4,'[1]INTERNAL PARAMETERS-1'!$B$5:$J$44,9,FALSE)*SDBYLD2!$F34</f>
        <v>2.17319897923741</v>
      </c>
      <c r="U34" s="44">
        <f>SDBYLD1!U34*VLOOKUP(SDBYLD2!U$4,'[1]INTERNAL PARAMETERS-1'!$B$5:$J$44,5,FALSE)*VLOOKUP(SDBYLD2!U$4,'[1]INTERNAL PARAMETERS-1'!$B$5:$J$44,7,FALSE)*SDBYLD2!$F34 + SDBYLD1!U34*(1-VLOOKUP(SDBYLD2!U$4,'[1]INTERNAL PARAMETERS-1'!$B$5:$J$44,5,FALSE))*VLOOKUP(SDBYLD2!U$4,'[1]INTERNAL PARAMETERS-1'!$B$5:$J$44,9,FALSE)*SDBYLD2!$F34</f>
        <v>1.0232232013689659</v>
      </c>
      <c r="V34" s="44">
        <f>SDBYLD1!V34*VLOOKUP(SDBYLD2!V$4,'[1]INTERNAL PARAMETERS-1'!$B$5:$J$44,5,FALSE)*VLOOKUP(SDBYLD2!V$4,'[1]INTERNAL PARAMETERS-1'!$B$5:$J$44,7,FALSE)*SDBYLD2!$F34 + SDBYLD1!V34*(1-VLOOKUP(SDBYLD2!V$4,'[1]INTERNAL PARAMETERS-1'!$B$5:$J$44,5,FALSE))*VLOOKUP(SDBYLD2!V$4,'[1]INTERNAL PARAMETERS-1'!$B$5:$J$44,9,FALSE)*SDBYLD2!$F34</f>
        <v>8.0041593991176843</v>
      </c>
      <c r="W34" s="44">
        <f>SDBYLD1!W34*VLOOKUP(SDBYLD2!W$4,'[1]INTERNAL PARAMETERS-1'!$B$5:$J$44,5,FALSE)*VLOOKUP(SDBYLD2!W$4,'[1]INTERNAL PARAMETERS-1'!$B$5:$J$44,7,FALSE)*SDBYLD2!$F34 + SDBYLD1!W34*(1-VLOOKUP(SDBYLD2!W$4,'[1]INTERNAL PARAMETERS-1'!$B$5:$J$44,5,FALSE))*VLOOKUP(SDBYLD2!W$4,'[1]INTERNAL PARAMETERS-1'!$B$5:$J$44,9,FALSE)*SDBYLD2!$F34</f>
        <v>0</v>
      </c>
      <c r="X34" s="44">
        <f>SDBYLD1!X34*VLOOKUP(SDBYLD2!X$4,'[1]INTERNAL PARAMETERS-1'!$B$5:$J$44,5,FALSE)*VLOOKUP(SDBYLD2!X$4,'[1]INTERNAL PARAMETERS-1'!$B$5:$J$44,7,FALSE)*SDBYLD2!$F34 + SDBYLD1!X34*(1-VLOOKUP(SDBYLD2!X$4,'[1]INTERNAL PARAMETERS-1'!$B$5:$J$44,5,FALSE))*VLOOKUP(SDBYLD2!X$4,'[1]INTERNAL PARAMETERS-1'!$B$5:$J$44,9,FALSE)*SDBYLD2!$F34</f>
        <v>0</v>
      </c>
      <c r="Y34" s="44">
        <f>SDBYLD1!Y34*VLOOKUP(SDBYLD2!Y$4,'[1]INTERNAL PARAMETERS-1'!$B$5:$J$44,5,FALSE)*VLOOKUP(SDBYLD2!Y$4,'[1]INTERNAL PARAMETERS-1'!$B$5:$J$44,7,FALSE)*SDBYLD2!$F34 + SDBYLD1!Y34*(1-VLOOKUP(SDBYLD2!Y$4,'[1]INTERNAL PARAMETERS-1'!$B$5:$J$44,5,FALSE))*VLOOKUP(SDBYLD2!Y$4,'[1]INTERNAL PARAMETERS-1'!$B$5:$J$44,9,FALSE)*SDBYLD2!$F34</f>
        <v>0</v>
      </c>
      <c r="Z34" s="44">
        <f>SDBYLD1!Z34*VLOOKUP(SDBYLD2!Z$4,'[1]INTERNAL PARAMETERS-1'!$B$5:$J$44,5,FALSE)*VLOOKUP(SDBYLD2!Z$4,'[1]INTERNAL PARAMETERS-1'!$B$5:$J$44,7,FALSE)*SDBYLD2!$F34 + SDBYLD1!Z34*(1-VLOOKUP(SDBYLD2!Z$4,'[1]INTERNAL PARAMETERS-1'!$B$5:$J$44,5,FALSE))*VLOOKUP(SDBYLD2!Z$4,'[1]INTERNAL PARAMETERS-1'!$B$5:$J$44,9,FALSE)*SDBYLD2!$F34</f>
        <v>0</v>
      </c>
      <c r="AA34" s="44">
        <f>SDBYLD1!AA34*VLOOKUP(SDBYLD2!AA$4,'[1]INTERNAL PARAMETERS-1'!$B$5:$J$44,5,FALSE)*VLOOKUP(SDBYLD2!AA$4,'[1]INTERNAL PARAMETERS-1'!$B$5:$J$44,7,FALSE)*SDBYLD2!$F34 + SDBYLD1!AA34*(1-VLOOKUP(SDBYLD2!AA$4,'[1]INTERNAL PARAMETERS-1'!$B$5:$J$44,5,FALSE))*VLOOKUP(SDBYLD2!AA$4,'[1]INTERNAL PARAMETERS-1'!$B$5:$J$44,9,FALSE)*SDBYLD2!$F34</f>
        <v>0</v>
      </c>
      <c r="AB34" s="44">
        <f>SDBYLD1!AB34*VLOOKUP(SDBYLD2!AB$4,'[1]INTERNAL PARAMETERS-1'!$B$5:$J$44,5,FALSE)*VLOOKUP(SDBYLD2!AB$4,'[1]INTERNAL PARAMETERS-1'!$B$5:$J$44,7,FALSE)*SDBYLD2!$F34 + SDBYLD1!AB34*(1-VLOOKUP(SDBYLD2!AB$4,'[1]INTERNAL PARAMETERS-1'!$B$5:$J$44,5,FALSE))*VLOOKUP(SDBYLD2!AB$4,'[1]INTERNAL PARAMETERS-1'!$B$5:$J$44,9,FALSE)*SDBYLD2!$F34</f>
        <v>0</v>
      </c>
      <c r="AC34" s="44">
        <f>SDBYLD1!AC34*VLOOKUP(SDBYLD2!AC$4,'[1]INTERNAL PARAMETERS-1'!$B$5:$J$44,5,FALSE)*VLOOKUP(SDBYLD2!AC$4,'[1]INTERNAL PARAMETERS-1'!$B$5:$J$44,7,FALSE)*SDBYLD2!$F34 + SDBYLD1!AC34*(1-VLOOKUP(SDBYLD2!AC$4,'[1]INTERNAL PARAMETERS-1'!$B$5:$J$44,5,FALSE))*VLOOKUP(SDBYLD2!AC$4,'[1]INTERNAL PARAMETERS-1'!$B$5:$J$44,9,FALSE)*SDBYLD2!$F34</f>
        <v>0</v>
      </c>
      <c r="AD34" s="44">
        <f>SDBYLD1!AD34*VLOOKUP(SDBYLD2!AD$4,'[1]INTERNAL PARAMETERS-1'!$B$5:$J$44,5,FALSE)*VLOOKUP(SDBYLD2!AD$4,'[1]INTERNAL PARAMETERS-1'!$B$5:$J$44,7,FALSE)*SDBYLD2!$F34 + SDBYLD1!AD34*(1-VLOOKUP(SDBYLD2!AD$4,'[1]INTERNAL PARAMETERS-1'!$B$5:$J$44,5,FALSE))*VLOOKUP(SDBYLD2!AD$4,'[1]INTERNAL PARAMETERS-1'!$B$5:$J$44,9,FALSE)*SDBYLD2!$F34</f>
        <v>0</v>
      </c>
      <c r="AE34" s="44">
        <f>SDBYLD1!AE34*VLOOKUP(SDBYLD2!AE$4,'[1]INTERNAL PARAMETERS-1'!$B$5:$J$44,5,FALSE)*VLOOKUP(SDBYLD2!AE$4,'[1]INTERNAL PARAMETERS-1'!$B$5:$J$44,7,FALSE)*SDBYLD2!$F34 + SDBYLD1!AE34*(1-VLOOKUP(SDBYLD2!AE$4,'[1]INTERNAL PARAMETERS-1'!$B$5:$J$44,5,FALSE))*VLOOKUP(SDBYLD2!AE$4,'[1]INTERNAL PARAMETERS-1'!$B$5:$J$44,9,FALSE)*SDBYLD2!$F34</f>
        <v>0</v>
      </c>
      <c r="AF34" s="44">
        <f>SDBYLD1!AF34*VLOOKUP(SDBYLD2!AF$4,'[1]INTERNAL PARAMETERS-1'!$B$5:$J$44,5,FALSE)*VLOOKUP(SDBYLD2!AF$4,'[1]INTERNAL PARAMETERS-1'!$B$5:$J$44,7,FALSE)*SDBYLD2!$F34 + SDBYLD1!AF34*(1-VLOOKUP(SDBYLD2!AF$4,'[1]INTERNAL PARAMETERS-1'!$B$5:$J$44,5,FALSE))*VLOOKUP(SDBYLD2!AF$4,'[1]INTERNAL PARAMETERS-1'!$B$5:$J$44,9,FALSE)*SDBYLD2!$F34</f>
        <v>0.35309988760270816</v>
      </c>
      <c r="AG34" s="44">
        <f>SDBYLD1!AG34*VLOOKUP(SDBYLD2!AG$4,'[1]INTERNAL PARAMETERS-1'!$B$5:$J$44,5,FALSE)*VLOOKUP(SDBYLD2!AG$4,'[1]INTERNAL PARAMETERS-1'!$B$5:$J$44,7,FALSE)*SDBYLD2!$F34 + SDBYLD1!AG34*(1-VLOOKUP(SDBYLD2!AG$4,'[1]INTERNAL PARAMETERS-1'!$B$5:$J$44,5,FALSE))*VLOOKUP(SDBYLD2!AG$4,'[1]INTERNAL PARAMETERS-1'!$B$5:$J$44,9,FALSE)*SDBYLD2!$F34</f>
        <v>0</v>
      </c>
      <c r="AH34" s="44">
        <f>SDBYLD1!AH34*VLOOKUP(SDBYLD2!AH$4,'[1]INTERNAL PARAMETERS-1'!$B$5:$J$44,5,FALSE)*VLOOKUP(SDBYLD2!AH$4,'[1]INTERNAL PARAMETERS-1'!$B$5:$J$44,7,FALSE)*SDBYLD2!$F34 + SDBYLD1!AH34*(1-VLOOKUP(SDBYLD2!AH$4,'[1]INTERNAL PARAMETERS-1'!$B$5:$J$44,5,FALSE))*VLOOKUP(SDBYLD2!AH$4,'[1]INTERNAL PARAMETERS-1'!$B$5:$J$44,9,FALSE)*SDBYLD2!$F34</f>
        <v>9.959227599050742E-2</v>
      </c>
      <c r="AI34" s="44">
        <f>SDBYLD1!AI34*VLOOKUP(SDBYLD2!AI$4,'[1]INTERNAL PARAMETERS-1'!$B$5:$J$44,5,FALSE)*VLOOKUP(SDBYLD2!AI$4,'[1]INTERNAL PARAMETERS-1'!$B$5:$J$44,7,FALSE)*SDBYLD2!$F34 + SDBYLD1!AI34*(1-VLOOKUP(SDBYLD2!AI$4,'[1]INTERNAL PARAMETERS-1'!$B$5:$J$44,5,FALSE))*VLOOKUP(SDBYLD2!AI$4,'[1]INTERNAL PARAMETERS-1'!$B$5:$J$44,9,FALSE)*SDBYLD2!$F34</f>
        <v>9.0553799051419512E-2</v>
      </c>
      <c r="AJ34" s="44">
        <f>SDBYLD1!AJ34*VLOOKUP(SDBYLD2!AJ$4,'[1]INTERNAL PARAMETERS-1'!$B$5:$J$44,5,FALSE)*VLOOKUP(SDBYLD2!AJ$4,'[1]INTERNAL PARAMETERS-1'!$B$5:$J$44,7,FALSE)*SDBYLD2!$F34 + SDBYLD1!AJ34*(1-VLOOKUP(SDBYLD2!AJ$4,'[1]INTERNAL PARAMETERS-1'!$B$5:$J$44,5,FALSE))*VLOOKUP(SDBYLD2!AJ$4,'[1]INTERNAL PARAMETERS-1'!$B$5:$J$44,9,FALSE)*SDBYLD2!$F34</f>
        <v>0.70631963260107222</v>
      </c>
      <c r="AK34" s="44">
        <f>SDBYLD1!AK34*VLOOKUP(SDBYLD2!AK$4,'[1]INTERNAL PARAMETERS-1'!$B$5:$J$44,5,FALSE)*VLOOKUP(SDBYLD2!AK$4,'[1]INTERNAL PARAMETERS-1'!$B$5:$J$44,7,FALSE)*SDBYLD2!$F34 + SDBYLD1!AK34*(1-VLOOKUP(SDBYLD2!AK$4,'[1]INTERNAL PARAMETERS-1'!$B$5:$J$44,5,FALSE))*VLOOKUP(SDBYLD2!AK$4,'[1]INTERNAL PARAMETERS-1'!$B$5:$J$44,9,FALSE)*SDBYLD2!$F34</f>
        <v>0</v>
      </c>
      <c r="AL34" s="44">
        <f>SDBYLD1!AL34*VLOOKUP(SDBYLD2!AL$4,'[1]INTERNAL PARAMETERS-1'!$B$5:$J$44,5,FALSE)*VLOOKUP(SDBYLD2!AL$4,'[1]INTERNAL PARAMETERS-1'!$B$5:$J$44,7,FALSE)*SDBYLD2!$F34 + SDBYLD1!AL34*(1-VLOOKUP(SDBYLD2!AL$4,'[1]INTERNAL PARAMETERS-1'!$B$5:$J$44,5,FALSE))*VLOOKUP(SDBYLD2!AL$4,'[1]INTERNAL PARAMETERS-1'!$B$5:$J$44,9,FALSE)*SDBYLD2!$F34</f>
        <v>0</v>
      </c>
      <c r="AM34" s="44">
        <f>SDBYLD1!AM34*VLOOKUP(SDBYLD2!AM$4,'[1]INTERNAL PARAMETERS-1'!$B$5:$J$44,5,FALSE)*VLOOKUP(SDBYLD2!AM$4,'[1]INTERNAL PARAMETERS-1'!$B$5:$J$44,7,FALSE)*SDBYLD2!$F34 + SDBYLD1!AM34*(1-VLOOKUP(SDBYLD2!AM$4,'[1]INTERNAL PARAMETERS-1'!$B$5:$J$44,5,FALSE))*VLOOKUP(SDBYLD2!AM$4,'[1]INTERNAL PARAMETERS-1'!$B$5:$J$44,9,FALSE)*SDBYLD2!$F34</f>
        <v>0</v>
      </c>
      <c r="AN34" s="44">
        <f>SDBYLD1!AN34*VLOOKUP(SDBYLD2!AN$4,'[1]INTERNAL PARAMETERS-1'!$B$5:$J$44,5,FALSE)*VLOOKUP(SDBYLD2!AN$4,'[1]INTERNAL PARAMETERS-1'!$B$5:$J$44,7,FALSE)*SDBYLD2!$F34 + SDBYLD1!AN34*(1-VLOOKUP(SDBYLD2!AN$4,'[1]INTERNAL PARAMETERS-1'!$B$5:$J$44,5,FALSE))*VLOOKUP(SDBYLD2!AN$4,'[1]INTERNAL PARAMETERS-1'!$B$5:$J$44,9,FALSE)*SDBYLD2!$F34</f>
        <v>0</v>
      </c>
      <c r="AO34" s="44">
        <f>SDBYLD1!AO34*VLOOKUP(SDBYLD2!AO$4,'[1]INTERNAL PARAMETERS-1'!$B$5:$J$44,5,FALSE)*VLOOKUP(SDBYLD2!AO$4,'[1]INTERNAL PARAMETERS-1'!$B$5:$J$44,7,FALSE)*SDBYLD2!$F34 + SDBYLD1!AO34*(1-VLOOKUP(SDBYLD2!AO$4,'[1]INTERNAL PARAMETERS-1'!$B$5:$J$44,5,FALSE))*VLOOKUP(SDBYLD2!AO$4,'[1]INTERNAL PARAMETERS-1'!$B$5:$J$44,9,FALSE)*SDBYLD2!$F34</f>
        <v>0</v>
      </c>
      <c r="AP34" s="44">
        <f>SDBYLD1!AP34*VLOOKUP(SDBYLD2!AP$4,'[1]INTERNAL PARAMETERS-1'!$B$5:$J$44,5,FALSE)*VLOOKUP(SDBYLD2!AP$4,'[1]INTERNAL PARAMETERS-1'!$B$5:$J$44,7,FALSE)*SDBYLD2!$F34 + SDBYLD1!AP34*(1-VLOOKUP(SDBYLD2!AP$4,'[1]INTERNAL PARAMETERS-1'!$B$5:$J$44,5,FALSE))*VLOOKUP(SDBYLD2!AP$4,'[1]INTERNAL PARAMETERS-1'!$B$5:$J$44,9,FALSE)*SDBYLD2!$F34</f>
        <v>0</v>
      </c>
      <c r="AQ34" s="44">
        <f>SDBYLD1!AQ34*VLOOKUP(SDBYLD2!AQ$4,'[1]INTERNAL PARAMETERS-1'!$B$5:$J$44,5,FALSE)*VLOOKUP(SDBYLD2!AQ$4,'[1]INTERNAL PARAMETERS-1'!$B$5:$J$44,7,FALSE)*SDBYLD2!$F34 + SDBYLD1!AQ34*(1-VLOOKUP(SDBYLD2!AQ$4,'[1]INTERNAL PARAMETERS-1'!$B$5:$J$44,5,FALSE))*VLOOKUP(SDBYLD2!AQ$4,'[1]INTERNAL PARAMETERS-1'!$B$5:$J$44,9,FALSE)*SDBYLD2!$F34</f>
        <v>0</v>
      </c>
      <c r="AR34" s="44">
        <f>SDBYLD1!AR34*VLOOKUP(SDBYLD2!AR$4,'[1]INTERNAL PARAMETERS-1'!$B$5:$J$44,5,FALSE)*VLOOKUP(SDBYLD2!AR$4,'[1]INTERNAL PARAMETERS-1'!$B$5:$J$44,7,FALSE)*SDBYLD2!$F34 + SDBYLD1!AR34*(1-VLOOKUP(SDBYLD2!AR$4,'[1]INTERNAL PARAMETERS-1'!$B$5:$J$44,5,FALSE))*VLOOKUP(SDBYLD2!AR$4,'[1]INTERNAL PARAMETERS-1'!$B$5:$J$44,9,FALSE)*SDBYLD2!$F34</f>
        <v>0</v>
      </c>
      <c r="AS34" s="44">
        <f>SDBYLD1!AS34*VLOOKUP(SDBYLD2!AS$4,'[1]INTERNAL PARAMETERS-1'!$B$5:$J$44,5,FALSE)*VLOOKUP(SDBYLD2!AS$4,'[1]INTERNAL PARAMETERS-1'!$B$5:$J$44,7,FALSE)*SDBYLD2!$F34 + SDBYLD1!AS34*(1-VLOOKUP(SDBYLD2!AS$4,'[1]INTERNAL PARAMETERS-1'!$B$5:$J$44,5,FALSE))*VLOOKUP(SDBYLD2!AS$4,'[1]INTERNAL PARAMETERS-1'!$B$5:$J$44,9,FALSE)*SDBYLD2!$F34</f>
        <v>0</v>
      </c>
      <c r="AT34" s="43">
        <f>SDBYLD1!AT34*VLOOKUP(SDBYLD2!AT$4,'[1]INTERNAL PARAMETERS-1'!$B$5:$J$44,5,FALSE)*VLOOKUP(SDBYLD2!AT$4,'[1]INTERNAL PARAMETERS-1'!$B$5:$J$44,7,FALSE)*SDBYLD2!$F34 + SDBYLD1!AT34*(1-VLOOKUP(SDBYLD2!AT$4,'[1]INTERNAL PARAMETERS-1'!$B$5:$J$44,5,FALSE))*VLOOKUP(SDBYLD2!AT$4,'[1]INTERNAL PARAMETERS-1'!$B$5:$J$44,9,FALSE)*SDBYLD2!$F34</f>
        <v>0</v>
      </c>
      <c r="AU34" s="45">
        <f>SDBYLD1!AU34*VLOOKUP(SDBYLD2!AU$4,'[1]INTERNAL PARAMETERS-1'!$B$5:$J$44,5,FALSE)*VLOOKUP(SDBYLD2!AU$4,'[1]INTERNAL PARAMETERS-1'!$B$5:$J$44,6,FALSE)*VLOOKUP(SDBYLD2!AU$4,'[1]INTERNAL PARAMETERS-1'!$B$5:$J$44,3,FALSE) + SDBYLD1!AU34*(1-VLOOKUP(SDBYLD2!AU$4,'[1]INTERNAL PARAMETERS-1'!$B$5:$J$44,5,FALSE))*VLOOKUP(SDBYLD2!AU$4,'[1]INTERNAL PARAMETERS-1'!$B$5:$J$44,8,FALSE)*VLOOKUP(SDBYLD2!AU$4,'[1]INTERNAL PARAMETERS-1'!$B$5:$J$44,3,FALSE)</f>
        <v>0</v>
      </c>
      <c r="AV34" s="44">
        <f>SDBYLD1!AV34*VLOOKUP(SDBYLD2!AV$4,'[1]INTERNAL PARAMETERS-1'!$B$5:$J$44,5,FALSE)*VLOOKUP(SDBYLD2!AV$4,'[1]INTERNAL PARAMETERS-1'!$B$5:$J$44,6,FALSE)*VLOOKUP(SDBYLD2!AV$4,'[1]INTERNAL PARAMETERS-1'!$B$5:$J$44,3,FALSE) + SDBYLD1!AV34*(1-VLOOKUP(SDBYLD2!AV$4,'[1]INTERNAL PARAMETERS-1'!$B$5:$J$44,5,FALSE))*VLOOKUP(SDBYLD2!AV$4,'[1]INTERNAL PARAMETERS-1'!$B$5:$J$44,8,FALSE)*VLOOKUP(SDBYLD2!AV$4,'[1]INTERNAL PARAMETERS-1'!$B$5:$J$44,3,FALSE)</f>
        <v>0</v>
      </c>
      <c r="AW34" s="44">
        <f>SDBYLD1!AW34*VLOOKUP(SDBYLD2!AW$4,'[1]INTERNAL PARAMETERS-1'!$B$5:$J$44,5,FALSE)*VLOOKUP(SDBYLD2!AW$4,'[1]INTERNAL PARAMETERS-1'!$B$5:$J$44,6,FALSE)*VLOOKUP(SDBYLD2!AW$4,'[1]INTERNAL PARAMETERS-1'!$B$5:$J$44,3,FALSE) + SDBYLD1!AW34*(1-VLOOKUP(SDBYLD2!AW$4,'[1]INTERNAL PARAMETERS-1'!$B$5:$J$44,5,FALSE))*VLOOKUP(SDBYLD2!AW$4,'[1]INTERNAL PARAMETERS-1'!$B$5:$J$44,8,FALSE)*VLOOKUP(SDBYLD2!AW$4,'[1]INTERNAL PARAMETERS-1'!$B$5:$J$44,3,FALSE)</f>
        <v>2.3085913510489409</v>
      </c>
      <c r="AX34" s="44">
        <f>SDBYLD1!AX34*VLOOKUP(SDBYLD2!AX$4,'[1]INTERNAL PARAMETERS-1'!$B$5:$J$44,5,FALSE)*VLOOKUP(SDBYLD2!AX$4,'[1]INTERNAL PARAMETERS-1'!$B$5:$J$44,6,FALSE)*VLOOKUP(SDBYLD2!AX$4,'[1]INTERNAL PARAMETERS-1'!$B$5:$J$44,3,FALSE) + SDBYLD1!AX34*(1-VLOOKUP(SDBYLD2!AX$4,'[1]INTERNAL PARAMETERS-1'!$B$5:$J$44,5,FALSE))*VLOOKUP(SDBYLD2!AX$4,'[1]INTERNAL PARAMETERS-1'!$B$5:$J$44,8,FALSE)*VLOOKUP(SDBYLD2!AX$4,'[1]INTERNAL PARAMETERS-1'!$B$5:$J$44,3,FALSE)</f>
        <v>0</v>
      </c>
      <c r="AY34" s="44">
        <f>SDBYLD1!AY34*VLOOKUP(SDBYLD2!AY$4,'[1]INTERNAL PARAMETERS-1'!$B$5:$J$44,5,FALSE)*VLOOKUP(SDBYLD2!AY$4,'[1]INTERNAL PARAMETERS-1'!$B$5:$J$44,6,FALSE)*VLOOKUP(SDBYLD2!AY$4,'[1]INTERNAL PARAMETERS-1'!$B$5:$J$44,3,FALSE) + SDBYLD1!AY34*(1-VLOOKUP(SDBYLD2!AY$4,'[1]INTERNAL PARAMETERS-1'!$B$5:$J$44,5,FALSE))*VLOOKUP(SDBYLD2!AY$4,'[1]INTERNAL PARAMETERS-1'!$B$5:$J$44,8,FALSE)*VLOOKUP(SDBYLD2!AY$4,'[1]INTERNAL PARAMETERS-1'!$B$5:$J$44,3,FALSE)</f>
        <v>0</v>
      </c>
      <c r="AZ34" s="44">
        <f>SDBYLD1!AZ34*VLOOKUP(SDBYLD2!AZ$4,'[1]INTERNAL PARAMETERS-1'!$B$5:$J$44,5,FALSE)*VLOOKUP(SDBYLD2!AZ$4,'[1]INTERNAL PARAMETERS-1'!$B$5:$J$44,6,FALSE)*VLOOKUP(SDBYLD2!AZ$4,'[1]INTERNAL PARAMETERS-1'!$B$5:$J$44,3,FALSE) + SDBYLD1!AZ34*(1-VLOOKUP(SDBYLD2!AZ$4,'[1]INTERNAL PARAMETERS-1'!$B$5:$J$44,5,FALSE))*VLOOKUP(SDBYLD2!AZ$4,'[1]INTERNAL PARAMETERS-1'!$B$5:$J$44,8,FALSE)*VLOOKUP(SDBYLD2!AZ$4,'[1]INTERNAL PARAMETERS-1'!$B$5:$J$44,3,FALSE)</f>
        <v>0</v>
      </c>
      <c r="BA34" s="44">
        <f>SDBYLD1!BA34*VLOOKUP(SDBYLD2!BA$4,'[1]INTERNAL PARAMETERS-1'!$B$5:$J$44,5,FALSE)*VLOOKUP(SDBYLD2!BA$4,'[1]INTERNAL PARAMETERS-1'!$B$5:$J$44,6,FALSE)*VLOOKUP(SDBYLD2!BA$4,'[1]INTERNAL PARAMETERS-1'!$B$5:$J$44,3,FALSE) + SDBYLD1!BA34*(1-VLOOKUP(SDBYLD2!BA$4,'[1]INTERNAL PARAMETERS-1'!$B$5:$J$44,5,FALSE))*VLOOKUP(SDBYLD2!BA$4,'[1]INTERNAL PARAMETERS-1'!$B$5:$J$44,8,FALSE)*VLOOKUP(SDBYLD2!BA$4,'[1]INTERNAL PARAMETERS-1'!$B$5:$J$44,3,FALSE)</f>
        <v>1.7093265242817191</v>
      </c>
      <c r="BB34" s="44">
        <f>SDBYLD1!BB34*VLOOKUP(SDBYLD2!BB$4,'[1]INTERNAL PARAMETERS-1'!$B$5:$J$44,5,FALSE)*VLOOKUP(SDBYLD2!BB$4,'[1]INTERNAL PARAMETERS-1'!$B$5:$J$44,6,FALSE)*VLOOKUP(SDBYLD2!BB$4,'[1]INTERNAL PARAMETERS-1'!$B$5:$J$44,3,FALSE) + SDBYLD1!BB34*(1-VLOOKUP(SDBYLD2!BB$4,'[1]INTERNAL PARAMETERS-1'!$B$5:$J$44,5,FALSE))*VLOOKUP(SDBYLD2!BB$4,'[1]INTERNAL PARAMETERS-1'!$B$5:$J$44,8,FALSE)*VLOOKUP(SDBYLD2!BB$4,'[1]INTERNAL PARAMETERS-1'!$B$5:$J$44,3,FALSE)</f>
        <v>0.3898550019524471</v>
      </c>
      <c r="BC34" s="44">
        <f>SDBYLD1!BC34*VLOOKUP(SDBYLD2!BC$4,'[1]INTERNAL PARAMETERS-1'!$B$5:$J$44,5,FALSE)*VLOOKUP(SDBYLD2!BC$4,'[1]INTERNAL PARAMETERS-1'!$B$5:$J$44,6,FALSE)*VLOOKUP(SDBYLD2!BC$4,'[1]INTERNAL PARAMETERS-1'!$B$5:$J$44,3,FALSE) + SDBYLD1!BC34*(1-VLOOKUP(SDBYLD2!BC$4,'[1]INTERNAL PARAMETERS-1'!$B$5:$J$44,5,FALSE))*VLOOKUP(SDBYLD2!BC$4,'[1]INTERNAL PARAMETERS-1'!$B$5:$J$44,8,FALSE)*VLOOKUP(SDBYLD2!BC$4,'[1]INTERNAL PARAMETERS-1'!$B$5:$J$44,3,FALSE)</f>
        <v>1.0365368791246945</v>
      </c>
      <c r="BD34" s="44">
        <f>SDBYLD1!BD34*VLOOKUP(SDBYLD2!BD$4,'[1]INTERNAL PARAMETERS-1'!$B$5:$J$44,5,FALSE)*VLOOKUP(SDBYLD2!BD$4,'[1]INTERNAL PARAMETERS-1'!$B$5:$J$44,6,FALSE)*VLOOKUP(SDBYLD2!BD$4,'[1]INTERNAL PARAMETERS-1'!$B$5:$J$44,3,FALSE) + SDBYLD1!BD34*(1-VLOOKUP(SDBYLD2!BD$4,'[1]INTERNAL PARAMETERS-1'!$B$5:$J$44,5,FALSE))*VLOOKUP(SDBYLD2!BD$4,'[1]INTERNAL PARAMETERS-1'!$B$5:$J$44,8,FALSE)*VLOOKUP(SDBYLD2!BD$4,'[1]INTERNAL PARAMETERS-1'!$B$5:$J$44,3,FALSE)</f>
        <v>0.37221128278113552</v>
      </c>
      <c r="BE34" s="44">
        <f>SDBYLD1!BE34*VLOOKUP(SDBYLD2!BE$4,'[1]INTERNAL PARAMETERS-1'!$B$5:$J$44,5,FALSE)*VLOOKUP(SDBYLD2!BE$4,'[1]INTERNAL PARAMETERS-1'!$B$5:$J$44,6,FALSE)*VLOOKUP(SDBYLD2!BE$4,'[1]INTERNAL PARAMETERS-1'!$B$5:$J$44,3,FALSE) + SDBYLD1!BE34*(1-VLOOKUP(SDBYLD2!BE$4,'[1]INTERNAL PARAMETERS-1'!$B$5:$J$44,5,FALSE))*VLOOKUP(SDBYLD2!BE$4,'[1]INTERNAL PARAMETERS-1'!$B$5:$J$44,8,FALSE)*VLOOKUP(SDBYLD2!BE$4,'[1]INTERNAL PARAMETERS-1'!$B$5:$J$44,3,FALSE)</f>
        <v>1.4589656494163348</v>
      </c>
      <c r="BF34" s="44">
        <f>SDBYLD1!BF34*VLOOKUP(SDBYLD2!BF$4,'[1]INTERNAL PARAMETERS-1'!$B$5:$J$44,5,FALSE)*VLOOKUP(SDBYLD2!BF$4,'[1]INTERNAL PARAMETERS-1'!$B$5:$J$44,6,FALSE)*VLOOKUP(SDBYLD2!BF$4,'[1]INTERNAL PARAMETERS-1'!$B$5:$J$44,3,FALSE) + SDBYLD1!BF34*(1-VLOOKUP(SDBYLD2!BF$4,'[1]INTERNAL PARAMETERS-1'!$B$5:$J$44,5,FALSE))*VLOOKUP(SDBYLD2!BF$4,'[1]INTERNAL PARAMETERS-1'!$B$5:$J$44,8,FALSE)*VLOOKUP(SDBYLD2!BF$4,'[1]INTERNAL PARAMETERS-1'!$B$5:$J$44,3,FALSE)</f>
        <v>0</v>
      </c>
      <c r="BG34" s="44">
        <f>SDBYLD1!BG34*VLOOKUP(SDBYLD2!BG$4,'[1]INTERNAL PARAMETERS-1'!$B$5:$J$44,5,FALSE)*VLOOKUP(SDBYLD2!BG$4,'[1]INTERNAL PARAMETERS-1'!$B$5:$J$44,6,FALSE)*VLOOKUP(SDBYLD2!BG$4,'[1]INTERNAL PARAMETERS-1'!$B$5:$J$44,3,FALSE) + SDBYLD1!BG34*(1-VLOOKUP(SDBYLD2!BG$4,'[1]INTERNAL PARAMETERS-1'!$B$5:$J$44,5,FALSE))*VLOOKUP(SDBYLD2!BG$4,'[1]INTERNAL PARAMETERS-1'!$B$5:$J$44,8,FALSE)*VLOOKUP(SDBYLD2!BG$4,'[1]INTERNAL PARAMETERS-1'!$B$5:$J$44,3,FALSE)</f>
        <v>0.41621657399669276</v>
      </c>
      <c r="BH34" s="44">
        <f>SDBYLD1!BH34*VLOOKUP(SDBYLD2!BH$4,'[1]INTERNAL PARAMETERS-1'!$B$5:$J$44,5,FALSE)*VLOOKUP(SDBYLD2!BH$4,'[1]INTERNAL PARAMETERS-1'!$B$5:$J$44,6,FALSE)*VLOOKUP(SDBYLD2!BH$4,'[1]INTERNAL PARAMETERS-1'!$B$5:$J$44,3,FALSE) + SDBYLD1!BH34*(1-VLOOKUP(SDBYLD2!BH$4,'[1]INTERNAL PARAMETERS-1'!$B$5:$J$44,5,FALSE))*VLOOKUP(SDBYLD2!BH$4,'[1]INTERNAL PARAMETERS-1'!$B$5:$J$44,8,FALSE)*VLOOKUP(SDBYLD2!BH$4,'[1]INTERNAL PARAMETERS-1'!$B$5:$J$44,3,FALSE)</f>
        <v>2.2419605926932711E-3</v>
      </c>
      <c r="BI34" s="44">
        <f>SDBYLD1!BI34*VLOOKUP(SDBYLD2!BI$4,'[1]INTERNAL PARAMETERS-1'!$B$5:$J$44,5,FALSE)*VLOOKUP(SDBYLD2!BI$4,'[1]INTERNAL PARAMETERS-1'!$B$5:$J$44,6,FALSE)*VLOOKUP(SDBYLD2!BI$4,'[1]INTERNAL PARAMETERS-1'!$B$5:$J$44,3,FALSE) + SDBYLD1!BI34*(1-VLOOKUP(SDBYLD2!BI$4,'[1]INTERNAL PARAMETERS-1'!$B$5:$J$44,5,FALSE))*VLOOKUP(SDBYLD2!BI$4,'[1]INTERNAL PARAMETERS-1'!$B$5:$J$44,8,FALSE)*VLOOKUP(SDBYLD2!BI$4,'[1]INTERNAL PARAMETERS-1'!$B$5:$J$44,3,FALSE)</f>
        <v>0</v>
      </c>
      <c r="BJ34" s="44">
        <f>SDBYLD1!BJ34*VLOOKUP(SDBYLD2!BJ$4,'[1]INTERNAL PARAMETERS-1'!$B$5:$J$44,5,FALSE)*VLOOKUP(SDBYLD2!BJ$4,'[1]INTERNAL PARAMETERS-1'!$B$5:$J$44,6,FALSE)*VLOOKUP(SDBYLD2!BJ$4,'[1]INTERNAL PARAMETERS-1'!$B$5:$J$44,3,FALSE) + SDBYLD1!BJ34*(1-VLOOKUP(SDBYLD2!BJ$4,'[1]INTERNAL PARAMETERS-1'!$B$5:$J$44,5,FALSE))*VLOOKUP(SDBYLD2!BJ$4,'[1]INTERNAL PARAMETERS-1'!$B$5:$J$44,8,FALSE)*VLOOKUP(SDBYLD2!BJ$4,'[1]INTERNAL PARAMETERS-1'!$B$5:$J$44,3,FALSE)</f>
        <v>0.16092496755528626</v>
      </c>
      <c r="BK34" s="44">
        <f>SDBYLD1!BK34*VLOOKUP(SDBYLD2!BK$4,'[1]INTERNAL PARAMETERS-1'!$B$5:$J$44,5,FALSE)*VLOOKUP(SDBYLD2!BK$4,'[1]INTERNAL PARAMETERS-1'!$B$5:$J$44,6,FALSE)*VLOOKUP(SDBYLD2!BK$4,'[1]INTERNAL PARAMETERS-1'!$B$5:$J$44,3,FALSE) + SDBYLD1!BK34*(1-VLOOKUP(SDBYLD2!BK$4,'[1]INTERNAL PARAMETERS-1'!$B$5:$J$44,5,FALSE))*VLOOKUP(SDBYLD2!BK$4,'[1]INTERNAL PARAMETERS-1'!$B$5:$J$44,8,FALSE)*VLOOKUP(SDBYLD2!BK$4,'[1]INTERNAL PARAMETERS-1'!$B$5:$J$44,3,FALSE)</f>
        <v>0.15188920558610969</v>
      </c>
      <c r="BL34" s="44">
        <f>SDBYLD1!BL34*VLOOKUP(SDBYLD2!BL$4,'[1]INTERNAL PARAMETERS-1'!$B$5:$J$44,5,FALSE)*VLOOKUP(SDBYLD2!BL$4,'[1]INTERNAL PARAMETERS-1'!$B$5:$J$44,6,FALSE)*VLOOKUP(SDBYLD2!BL$4,'[1]INTERNAL PARAMETERS-1'!$B$5:$J$44,3,FALSE) + SDBYLD1!BL34*(1-VLOOKUP(SDBYLD2!BL$4,'[1]INTERNAL PARAMETERS-1'!$B$5:$J$44,5,FALSE))*VLOOKUP(SDBYLD2!BL$4,'[1]INTERNAL PARAMETERS-1'!$B$5:$J$44,8,FALSE)*VLOOKUP(SDBYLD2!BL$4,'[1]INTERNAL PARAMETERS-1'!$B$5:$J$44,3,FALSE)</f>
        <v>0.81142030215930794</v>
      </c>
      <c r="BM34" s="44">
        <f>SDBYLD1!BM34*VLOOKUP(SDBYLD2!BM$4,'[1]INTERNAL PARAMETERS-1'!$B$5:$J$44,5,FALSE)*VLOOKUP(SDBYLD2!BM$4,'[1]INTERNAL PARAMETERS-1'!$B$5:$J$44,6,FALSE)*VLOOKUP(SDBYLD2!BM$4,'[1]INTERNAL PARAMETERS-1'!$B$5:$J$44,3,FALSE) + SDBYLD1!BM34*(1-VLOOKUP(SDBYLD2!BM$4,'[1]INTERNAL PARAMETERS-1'!$B$5:$J$44,5,FALSE))*VLOOKUP(SDBYLD2!BM$4,'[1]INTERNAL PARAMETERS-1'!$B$5:$J$44,8,FALSE)*VLOOKUP(SDBYLD2!BM$4,'[1]INTERNAL PARAMETERS-1'!$B$5:$J$44,3,FALSE)</f>
        <v>0.48821414402615965</v>
      </c>
      <c r="BN34" s="44">
        <f>SDBYLD1!BN34*VLOOKUP(SDBYLD2!BN$4,'[1]INTERNAL PARAMETERS-1'!$B$5:$J$44,5,FALSE)*VLOOKUP(SDBYLD2!BN$4,'[1]INTERNAL PARAMETERS-1'!$B$5:$J$44,6,FALSE)*VLOOKUP(SDBYLD2!BN$4,'[1]INTERNAL PARAMETERS-1'!$B$5:$J$44,3,FALSE) + SDBYLD1!BN34*(1-VLOOKUP(SDBYLD2!BN$4,'[1]INTERNAL PARAMETERS-1'!$B$5:$J$44,5,FALSE))*VLOOKUP(SDBYLD2!BN$4,'[1]INTERNAL PARAMETERS-1'!$B$5:$J$44,8,FALSE)*VLOOKUP(SDBYLD2!BN$4,'[1]INTERNAL PARAMETERS-1'!$B$5:$J$44,3,FALSE)</f>
        <v>0.2470599256353716</v>
      </c>
      <c r="BO34" s="44">
        <f>SDBYLD1!BO34*VLOOKUP(SDBYLD2!BO$4,'[1]INTERNAL PARAMETERS-1'!$B$5:$J$44,5,FALSE)*VLOOKUP(SDBYLD2!BO$4,'[1]INTERNAL PARAMETERS-1'!$B$5:$J$44,6,FALSE)*VLOOKUP(SDBYLD2!BO$4,'[1]INTERNAL PARAMETERS-1'!$B$5:$J$44,3,FALSE) + SDBYLD1!BO34*(1-VLOOKUP(SDBYLD2!BO$4,'[1]INTERNAL PARAMETERS-1'!$B$5:$J$44,5,FALSE))*VLOOKUP(SDBYLD2!BO$4,'[1]INTERNAL PARAMETERS-1'!$B$5:$J$44,8,FALSE)*VLOOKUP(SDBYLD2!BO$4,'[1]INTERNAL PARAMETERS-1'!$B$5:$J$44,3,FALSE)</f>
        <v>0.26384566789083375</v>
      </c>
      <c r="BP34" s="44">
        <f>SDBYLD1!BP34*VLOOKUP(SDBYLD2!BP$4,'[1]INTERNAL PARAMETERS-1'!$B$5:$J$44,5,FALSE)*VLOOKUP(SDBYLD2!BP$4,'[1]INTERNAL PARAMETERS-1'!$B$5:$J$44,6,FALSE)*VLOOKUP(SDBYLD2!BP$4,'[1]INTERNAL PARAMETERS-1'!$B$5:$J$44,3,FALSE) + SDBYLD1!BP34*(1-VLOOKUP(SDBYLD2!BP$4,'[1]INTERNAL PARAMETERS-1'!$B$5:$J$44,5,FALSE))*VLOOKUP(SDBYLD2!BP$4,'[1]INTERNAL PARAMETERS-1'!$B$5:$J$44,8,FALSE)*VLOOKUP(SDBYLD2!BP$4,'[1]INTERNAL PARAMETERS-1'!$B$5:$J$44,3,FALSE)</f>
        <v>1.5754509142004883E-2</v>
      </c>
      <c r="BQ34" s="44">
        <f>SDBYLD1!BQ34*VLOOKUP(SDBYLD2!BQ$4,'[1]INTERNAL PARAMETERS-1'!$B$5:$J$44,5,FALSE)*VLOOKUP(SDBYLD2!BQ$4,'[1]INTERNAL PARAMETERS-1'!$B$5:$J$44,6,FALSE)*VLOOKUP(SDBYLD2!BQ$4,'[1]INTERNAL PARAMETERS-1'!$B$5:$J$44,3,FALSE) + SDBYLD1!BQ34*(1-VLOOKUP(SDBYLD2!BQ$4,'[1]INTERNAL PARAMETERS-1'!$B$5:$J$44,5,FALSE))*VLOOKUP(SDBYLD2!BQ$4,'[1]INTERNAL PARAMETERS-1'!$B$5:$J$44,8,FALSE)*VLOOKUP(SDBYLD2!BQ$4,'[1]INTERNAL PARAMETERS-1'!$B$5:$J$44,3,FALSE)</f>
        <v>0.84679007278047214</v>
      </c>
      <c r="BR34" s="44">
        <f>SDBYLD1!BR34*VLOOKUP(SDBYLD2!BR$4,'[1]INTERNAL PARAMETERS-1'!$B$5:$J$44,5,FALSE)*VLOOKUP(SDBYLD2!BR$4,'[1]INTERNAL PARAMETERS-1'!$B$5:$J$44,6,FALSE)*VLOOKUP(SDBYLD2!BR$4,'[1]INTERNAL PARAMETERS-1'!$B$5:$J$44,3,FALSE) + SDBYLD1!BR34*(1-VLOOKUP(SDBYLD2!BR$4,'[1]INTERNAL PARAMETERS-1'!$B$5:$J$44,5,FALSE))*VLOOKUP(SDBYLD2!BR$4,'[1]INTERNAL PARAMETERS-1'!$B$5:$J$44,8,FALSE)*VLOOKUP(SDBYLD2!BR$4,'[1]INTERNAL PARAMETERS-1'!$B$5:$J$44,3,FALSE)</f>
        <v>1.3054286491603241E-2</v>
      </c>
      <c r="BS34" s="44">
        <f>SDBYLD1!BS34*VLOOKUP(SDBYLD2!BS$4,'[1]INTERNAL PARAMETERS-1'!$B$5:$J$44,5,FALSE)*VLOOKUP(SDBYLD2!BS$4,'[1]INTERNAL PARAMETERS-1'!$B$5:$J$44,6,FALSE)*VLOOKUP(SDBYLD2!BS$4,'[1]INTERNAL PARAMETERS-1'!$B$5:$J$44,3,FALSE) + SDBYLD1!BS34*(1-VLOOKUP(SDBYLD2!BS$4,'[1]INTERNAL PARAMETERS-1'!$B$5:$J$44,5,FALSE))*VLOOKUP(SDBYLD2!BS$4,'[1]INTERNAL PARAMETERS-1'!$B$5:$J$44,8,FALSE)*VLOOKUP(SDBYLD2!BS$4,'[1]INTERNAL PARAMETERS-1'!$B$5:$J$44,3,FALSE)</f>
        <v>3.0397095768202099E-3</v>
      </c>
      <c r="BT34" s="44">
        <f>SDBYLD1!BT34*VLOOKUP(SDBYLD2!BT$4,'[1]INTERNAL PARAMETERS-1'!$B$5:$J$44,5,FALSE)*VLOOKUP(SDBYLD2!BT$4,'[1]INTERNAL PARAMETERS-1'!$B$5:$J$44,6,FALSE)*VLOOKUP(SDBYLD2!BT$4,'[1]INTERNAL PARAMETERS-1'!$B$5:$J$44,3,FALSE) + SDBYLD1!BT34*(1-VLOOKUP(SDBYLD2!BT$4,'[1]INTERNAL PARAMETERS-1'!$B$5:$J$44,5,FALSE))*VLOOKUP(SDBYLD2!BT$4,'[1]INTERNAL PARAMETERS-1'!$B$5:$J$44,8,FALSE)*VLOOKUP(SDBYLD2!BT$4,'[1]INTERNAL PARAMETERS-1'!$B$5:$J$44,3,FALSE)</f>
        <v>0</v>
      </c>
      <c r="BU34" s="44">
        <f>SDBYLD1!BU34*VLOOKUP(SDBYLD2!BU$4,'[1]INTERNAL PARAMETERS-1'!$B$5:$J$44,5,FALSE)*VLOOKUP(SDBYLD2!BU$4,'[1]INTERNAL PARAMETERS-1'!$B$5:$J$44,6,FALSE)*VLOOKUP(SDBYLD2!BU$4,'[1]INTERNAL PARAMETERS-1'!$B$5:$J$44,3,FALSE) + SDBYLD1!BU34*(1-VLOOKUP(SDBYLD2!BU$4,'[1]INTERNAL PARAMETERS-1'!$B$5:$J$44,5,FALSE))*VLOOKUP(SDBYLD2!BU$4,'[1]INTERNAL PARAMETERS-1'!$B$5:$J$44,8,FALSE)*VLOOKUP(SDBYLD2!BU$4,'[1]INTERNAL PARAMETERS-1'!$B$5:$J$44,3,FALSE)</f>
        <v>0</v>
      </c>
      <c r="BV34" s="44">
        <f>SDBYLD1!BV34*VLOOKUP(SDBYLD2!BV$4,'[1]INTERNAL PARAMETERS-1'!$B$5:$J$44,5,FALSE)*VLOOKUP(SDBYLD2!BV$4,'[1]INTERNAL PARAMETERS-1'!$B$5:$J$44,6,FALSE)*VLOOKUP(SDBYLD2!BV$4,'[1]INTERNAL PARAMETERS-1'!$B$5:$J$44,3,FALSE) + SDBYLD1!BV34*(1-VLOOKUP(SDBYLD2!BV$4,'[1]INTERNAL PARAMETERS-1'!$B$5:$J$44,5,FALSE))*VLOOKUP(SDBYLD2!BV$4,'[1]INTERNAL PARAMETERS-1'!$B$5:$J$44,8,FALSE)*VLOOKUP(SDBYLD2!BV$4,'[1]INTERNAL PARAMETERS-1'!$B$5:$J$44,3,FALSE)</f>
        <v>0</v>
      </c>
      <c r="BW34" s="44">
        <f>SDBYLD1!BW34*VLOOKUP(SDBYLD2!BW$4,'[1]INTERNAL PARAMETERS-1'!$B$5:$J$44,5,FALSE)*VLOOKUP(SDBYLD2!BW$4,'[1]INTERNAL PARAMETERS-1'!$B$5:$J$44,6,FALSE)*VLOOKUP(SDBYLD2!BW$4,'[1]INTERNAL PARAMETERS-1'!$B$5:$J$44,3,FALSE) + SDBYLD1!BW34*(1-VLOOKUP(SDBYLD2!BW$4,'[1]INTERNAL PARAMETERS-1'!$B$5:$J$44,5,FALSE))*VLOOKUP(SDBYLD2!BW$4,'[1]INTERNAL PARAMETERS-1'!$B$5:$J$44,8,FALSE)*VLOOKUP(SDBYLD2!BW$4,'[1]INTERNAL PARAMETERS-1'!$B$5:$J$44,3,FALSE)</f>
        <v>0</v>
      </c>
      <c r="BX34" s="44">
        <f>SDBYLD1!BX34*VLOOKUP(SDBYLD2!BX$4,'[1]INTERNAL PARAMETERS-1'!$B$5:$J$44,5,FALSE)*VLOOKUP(SDBYLD2!BX$4,'[1]INTERNAL PARAMETERS-1'!$B$5:$J$44,6,FALSE)*VLOOKUP(SDBYLD2!BX$4,'[1]INTERNAL PARAMETERS-1'!$B$5:$J$44,3,FALSE) + SDBYLD1!BX34*(1-VLOOKUP(SDBYLD2!BX$4,'[1]INTERNAL PARAMETERS-1'!$B$5:$J$44,5,FALSE))*VLOOKUP(SDBYLD2!BX$4,'[1]INTERNAL PARAMETERS-1'!$B$5:$J$44,8,FALSE)*VLOOKUP(SDBYLD2!BX$4,'[1]INTERNAL PARAMETERS-1'!$B$5:$J$44,3,FALSE)</f>
        <v>0</v>
      </c>
      <c r="BY34" s="44">
        <f>SDBYLD1!BY34*VLOOKUP(SDBYLD2!BY$4,'[1]INTERNAL PARAMETERS-1'!$B$5:$J$44,5,FALSE)*VLOOKUP(SDBYLD2!BY$4,'[1]INTERNAL PARAMETERS-1'!$B$5:$J$44,6,FALSE)*VLOOKUP(SDBYLD2!BY$4,'[1]INTERNAL PARAMETERS-1'!$B$5:$J$44,3,FALSE) + SDBYLD1!BY34*(1-VLOOKUP(SDBYLD2!BY$4,'[1]INTERNAL PARAMETERS-1'!$B$5:$J$44,5,FALSE))*VLOOKUP(SDBYLD2!BY$4,'[1]INTERNAL PARAMETERS-1'!$B$5:$J$44,8,FALSE)*VLOOKUP(SDBYLD2!BY$4,'[1]INTERNAL PARAMETERS-1'!$B$5:$J$44,3,FALSE)</f>
        <v>0</v>
      </c>
      <c r="BZ34" s="44">
        <f>SDBYLD1!BZ34*VLOOKUP(SDBYLD2!BZ$4,'[1]INTERNAL PARAMETERS-1'!$B$5:$J$44,5,FALSE)*VLOOKUP(SDBYLD2!BZ$4,'[1]INTERNAL PARAMETERS-1'!$B$5:$J$44,6,FALSE)*VLOOKUP(SDBYLD2!BZ$4,'[1]INTERNAL PARAMETERS-1'!$B$5:$J$44,3,FALSE) + SDBYLD1!BZ34*(1-VLOOKUP(SDBYLD2!BZ$4,'[1]INTERNAL PARAMETERS-1'!$B$5:$J$44,5,FALSE))*VLOOKUP(SDBYLD2!BZ$4,'[1]INTERNAL PARAMETERS-1'!$B$5:$J$44,8,FALSE)*VLOOKUP(SDBYLD2!BZ$4,'[1]INTERNAL PARAMETERS-1'!$B$5:$J$44,3,FALSE)</f>
        <v>1.3285692401145308E-3</v>
      </c>
      <c r="CA34" s="44">
        <f>SDBYLD1!CA34*VLOOKUP(SDBYLD2!CA$4,'[1]INTERNAL PARAMETERS-1'!$B$5:$J$44,5,FALSE)*VLOOKUP(SDBYLD2!CA$4,'[1]INTERNAL PARAMETERS-1'!$B$5:$J$44,6,FALSE)*VLOOKUP(SDBYLD2!CA$4,'[1]INTERNAL PARAMETERS-1'!$B$5:$J$44,3,FALSE) + SDBYLD1!CA34*(1-VLOOKUP(SDBYLD2!CA$4,'[1]INTERNAL PARAMETERS-1'!$B$5:$J$44,5,FALSE))*VLOOKUP(SDBYLD2!CA$4,'[1]INTERNAL PARAMETERS-1'!$B$5:$J$44,8,FALSE)*VLOOKUP(SDBYLD2!CA$4,'[1]INTERNAL PARAMETERS-1'!$B$5:$J$44,3,FALSE)</f>
        <v>0</v>
      </c>
      <c r="CB34" s="44">
        <f>SDBYLD1!CB34*VLOOKUP(SDBYLD2!CB$4,'[1]INTERNAL PARAMETERS-1'!$B$5:$J$44,5,FALSE)*VLOOKUP(SDBYLD2!CB$4,'[1]INTERNAL PARAMETERS-1'!$B$5:$J$44,6,FALSE)*VLOOKUP(SDBYLD2!CB$4,'[1]INTERNAL PARAMETERS-1'!$B$5:$J$44,3,FALSE) + SDBYLD1!CB34*(1-VLOOKUP(SDBYLD2!CB$4,'[1]INTERNAL PARAMETERS-1'!$B$5:$J$44,5,FALSE))*VLOOKUP(SDBYLD2!CB$4,'[1]INTERNAL PARAMETERS-1'!$B$5:$J$44,8,FALSE)*VLOOKUP(SDBYLD2!CB$4,'[1]INTERNAL PARAMETERS-1'!$B$5:$J$44,3,FALSE)</f>
        <v>0</v>
      </c>
      <c r="CC34" s="44">
        <f>SDBYLD1!CC34*VLOOKUP(SDBYLD2!CC$4,'[1]INTERNAL PARAMETERS-1'!$B$5:$J$44,5,FALSE)*VLOOKUP(SDBYLD2!CC$4,'[1]INTERNAL PARAMETERS-1'!$B$5:$J$44,6,FALSE)*VLOOKUP(SDBYLD2!CC$4,'[1]INTERNAL PARAMETERS-1'!$B$5:$J$44,3,FALSE) + SDBYLD1!CC34*(1-VLOOKUP(SDBYLD2!CC$4,'[1]INTERNAL PARAMETERS-1'!$B$5:$J$44,5,FALSE))*VLOOKUP(SDBYLD2!CC$4,'[1]INTERNAL PARAMETERS-1'!$B$5:$J$44,8,FALSE)*VLOOKUP(SDBYLD2!CC$4,'[1]INTERNAL PARAMETERS-1'!$B$5:$J$44,3,FALSE)</f>
        <v>5.6279708341357435E-3</v>
      </c>
      <c r="CD34" s="44">
        <f>SDBYLD1!CD34*VLOOKUP(SDBYLD2!CD$4,'[1]INTERNAL PARAMETERS-1'!$B$5:$J$44,5,FALSE)*VLOOKUP(SDBYLD2!CD$4,'[1]INTERNAL PARAMETERS-1'!$B$5:$J$44,6,FALSE)*VLOOKUP(SDBYLD2!CD$4,'[1]INTERNAL PARAMETERS-1'!$B$5:$J$44,3,FALSE) + SDBYLD1!CD34*(1-VLOOKUP(SDBYLD2!CD$4,'[1]INTERNAL PARAMETERS-1'!$B$5:$J$44,5,FALSE))*VLOOKUP(SDBYLD2!CD$4,'[1]INTERNAL PARAMETERS-1'!$B$5:$J$44,8,FALSE)*VLOOKUP(SDBYLD2!CD$4,'[1]INTERNAL PARAMETERS-1'!$B$5:$J$44,3,FALSE)</f>
        <v>5.6048926747693751E-3</v>
      </c>
      <c r="CE34" s="44">
        <f>SDBYLD1!CE34*VLOOKUP(SDBYLD2!CE$4,'[1]INTERNAL PARAMETERS-1'!$B$5:$J$44,5,FALSE)*VLOOKUP(SDBYLD2!CE$4,'[1]INTERNAL PARAMETERS-1'!$B$5:$J$44,6,FALSE)*VLOOKUP(SDBYLD2!CE$4,'[1]INTERNAL PARAMETERS-1'!$B$5:$J$44,3,FALSE) + SDBYLD1!CE34*(1-VLOOKUP(SDBYLD2!CE$4,'[1]INTERNAL PARAMETERS-1'!$B$5:$J$44,5,FALSE))*VLOOKUP(SDBYLD2!CE$4,'[1]INTERNAL PARAMETERS-1'!$B$5:$J$44,8,FALSE)*VLOOKUP(SDBYLD2!CE$4,'[1]INTERNAL PARAMETERS-1'!$B$5:$J$44,3,FALSE)</f>
        <v>1.4353414471108203E-2</v>
      </c>
      <c r="CF34" s="44">
        <f>SDBYLD1!CF34*VLOOKUP(SDBYLD2!CF$4,'[1]INTERNAL PARAMETERS-1'!$B$5:$J$44,5,FALSE)*VLOOKUP(SDBYLD2!CF$4,'[1]INTERNAL PARAMETERS-1'!$B$5:$J$44,6,FALSE)*VLOOKUP(SDBYLD2!CF$4,'[1]INTERNAL PARAMETERS-1'!$B$5:$J$44,3,FALSE) + SDBYLD1!CF34*(1-VLOOKUP(SDBYLD2!CF$4,'[1]INTERNAL PARAMETERS-1'!$B$5:$J$44,5,FALSE))*VLOOKUP(SDBYLD2!CF$4,'[1]INTERNAL PARAMETERS-1'!$B$5:$J$44,8,FALSE)*VLOOKUP(SDBYLD2!CF$4,'[1]INTERNAL PARAMETERS-1'!$B$5:$J$44,3,FALSE)</f>
        <v>9.2115735283003573E-3</v>
      </c>
      <c r="CG34" s="44">
        <f>SDBYLD1!CG34*VLOOKUP(SDBYLD2!CG$4,'[1]INTERNAL PARAMETERS-1'!$B$5:$J$44,5,FALSE)*VLOOKUP(SDBYLD2!CG$4,'[1]INTERNAL PARAMETERS-1'!$B$5:$J$44,6,FALSE)*VLOOKUP(SDBYLD2!CG$4,'[1]INTERNAL PARAMETERS-1'!$B$5:$J$44,3,FALSE) + SDBYLD1!CG34*(1-VLOOKUP(SDBYLD2!CG$4,'[1]INTERNAL PARAMETERS-1'!$B$5:$J$44,5,FALSE))*VLOOKUP(SDBYLD2!CG$4,'[1]INTERNAL PARAMETERS-1'!$B$5:$J$44,8,FALSE)*VLOOKUP(SDBYLD2!CG$4,'[1]INTERNAL PARAMETERS-1'!$B$5:$J$44,3,FALSE)</f>
        <v>6.1033265655349028E-4</v>
      </c>
      <c r="CH34" s="43">
        <f>SDBYLD1!CH34*VLOOKUP(SDBYLD2!CH$4,'[1]INTERNAL PARAMETERS-1'!$B$5:$J$44,5,FALSE)*VLOOKUP(SDBYLD2!CH$4,'[1]INTERNAL PARAMETERS-1'!$B$5:$J$44,6,FALSE)*VLOOKUP(SDBYLD2!CH$4,'[1]INTERNAL PARAMETERS-1'!$B$5:$J$44,3,FALSE) + SDBYLD1!CH34*(1-VLOOKUP(SDBYLD2!CH$4,'[1]INTERNAL PARAMETERS-1'!$B$5:$J$44,5,FALSE))*VLOOKUP(SDBYLD2!CH$4,'[1]INTERNAL PARAMETERS-1'!$B$5:$J$44,8,FALSE)*VLOOKUP(SDBYLD2!CH$4,'[1]INTERNAL PARAMETERS-1'!$B$5:$J$44,3,FALSE)</f>
        <v>0</v>
      </c>
      <c r="CJ34" s="45">
        <f t="shared" si="0"/>
        <v>197.10501725390947</v>
      </c>
      <c r="CK34" s="43">
        <f t="shared" si="1"/>
        <v>10.732674767443607</v>
      </c>
    </row>
    <row r="35" spans="2:89" x14ac:dyDescent="0.4">
      <c r="B35" s="58" t="s">
        <v>5</v>
      </c>
      <c r="C35" s="57" t="s">
        <v>50</v>
      </c>
      <c r="D35" s="57" t="s">
        <v>55</v>
      </c>
      <c r="E35" s="133">
        <f>SDBeam!X35</f>
        <v>923.97480892515853</v>
      </c>
      <c r="F35" s="56">
        <f>'[1]INTERNAL PARAMETERS-1'!M17</f>
        <v>25.55</v>
      </c>
      <c r="G35" s="45">
        <f>SDBYLD1!G35*VLOOKUP(SDBYLD2!G$4,'[1]INTERNAL PARAMETERS-1'!$B$5:$J$44,5,FALSE)*VLOOKUP(SDBYLD2!G$4,'[1]INTERNAL PARAMETERS-1'!$B$5:$J$44,7,FALSE)*SDBYLD2!$F35 + SDBYLD1!G35*(1-VLOOKUP(SDBYLD2!G$4,'[1]INTERNAL PARAMETERS-1'!$B$5:$J$44,5,FALSE))*VLOOKUP(SDBYLD2!G$4,'[1]INTERNAL PARAMETERS-1'!$B$5:$J$44,9,FALSE)*SDBYLD2!$F35</f>
        <v>56.011519592858896</v>
      </c>
      <c r="H35" s="44">
        <f>SDBYLD1!H35*VLOOKUP(SDBYLD2!H$4,'[1]INTERNAL PARAMETERS-1'!$B$5:$J$44,5,FALSE)*VLOOKUP(SDBYLD2!H$4,'[1]INTERNAL PARAMETERS-1'!$B$5:$J$44,7,FALSE)*SDBYLD2!$F35 + SDBYLD1!H35*(1-VLOOKUP(SDBYLD2!H$4,'[1]INTERNAL PARAMETERS-1'!$B$5:$J$44,5,FALSE))*VLOOKUP(SDBYLD2!H$4,'[1]INTERNAL PARAMETERS-1'!$B$5:$J$44,9,FALSE)*SDBYLD2!$F35</f>
        <v>9.3825683168678502</v>
      </c>
      <c r="I35" s="44">
        <f>SDBYLD1!I35*VLOOKUP(SDBYLD2!I$4,'[1]INTERNAL PARAMETERS-1'!$B$5:$J$44,5,FALSE)*VLOOKUP(SDBYLD2!I$4,'[1]INTERNAL PARAMETERS-1'!$B$5:$J$44,7,FALSE)*SDBYLD2!$F35 + SDBYLD1!I35*(1-VLOOKUP(SDBYLD2!I$4,'[1]INTERNAL PARAMETERS-1'!$B$5:$J$44,5,FALSE))*VLOOKUP(SDBYLD2!I$4,'[1]INTERNAL PARAMETERS-1'!$B$5:$J$44,9,FALSE)*SDBYLD2!$F35</f>
        <v>50.687456014742672</v>
      </c>
      <c r="J35" s="44">
        <f>SDBYLD1!J35*VLOOKUP(SDBYLD2!J$4,'[1]INTERNAL PARAMETERS-1'!$B$5:$J$44,5,FALSE)*VLOOKUP(SDBYLD2!J$4,'[1]INTERNAL PARAMETERS-1'!$B$5:$J$44,7,FALSE)*SDBYLD2!$F35 + SDBYLD1!J35*(1-VLOOKUP(SDBYLD2!J$4,'[1]INTERNAL PARAMETERS-1'!$B$5:$J$44,5,FALSE))*VLOOKUP(SDBYLD2!J$4,'[1]INTERNAL PARAMETERS-1'!$B$5:$J$44,9,FALSE)*SDBYLD2!$F35</f>
        <v>0</v>
      </c>
      <c r="K35" s="44">
        <f>SDBYLD1!K35*VLOOKUP(SDBYLD2!K$4,'[1]INTERNAL PARAMETERS-1'!$B$5:$J$44,5,FALSE)*VLOOKUP(SDBYLD2!K$4,'[1]INTERNAL PARAMETERS-1'!$B$5:$J$44,7,FALSE)*SDBYLD2!$F35 + SDBYLD1!K35*(1-VLOOKUP(SDBYLD2!K$4,'[1]INTERNAL PARAMETERS-1'!$B$5:$J$44,5,FALSE))*VLOOKUP(SDBYLD2!K$4,'[1]INTERNAL PARAMETERS-1'!$B$5:$J$44,9,FALSE)*SDBYLD2!$F35</f>
        <v>0</v>
      </c>
      <c r="L35" s="44">
        <f>SDBYLD1!L35*VLOOKUP(SDBYLD2!L$4,'[1]INTERNAL PARAMETERS-1'!$B$5:$J$44,5,FALSE)*VLOOKUP(SDBYLD2!L$4,'[1]INTERNAL PARAMETERS-1'!$B$5:$J$44,7,FALSE)*SDBYLD2!$F35 + SDBYLD1!L35*(1-VLOOKUP(SDBYLD2!L$4,'[1]INTERNAL PARAMETERS-1'!$B$5:$J$44,5,FALSE))*VLOOKUP(SDBYLD2!L$4,'[1]INTERNAL PARAMETERS-1'!$B$5:$J$44,9,FALSE)*SDBYLD2!$F35</f>
        <v>0</v>
      </c>
      <c r="M35" s="44">
        <f>SDBYLD1!M35*VLOOKUP(SDBYLD2!M$4,'[1]INTERNAL PARAMETERS-1'!$B$5:$J$44,5,FALSE)*VLOOKUP(SDBYLD2!M$4,'[1]INTERNAL PARAMETERS-1'!$B$5:$J$44,7,FALSE)*SDBYLD2!$F35 + SDBYLD1!M35*(1-VLOOKUP(SDBYLD2!M$4,'[1]INTERNAL PARAMETERS-1'!$B$5:$J$44,5,FALSE))*VLOOKUP(SDBYLD2!M$4,'[1]INTERNAL PARAMETERS-1'!$B$5:$J$44,9,FALSE)*SDBYLD2!$F35</f>
        <v>4.5273589528277993</v>
      </c>
      <c r="N35" s="44">
        <f>SDBYLD1!N35*VLOOKUP(SDBYLD2!N$4,'[1]INTERNAL PARAMETERS-1'!$B$5:$J$44,5,FALSE)*VLOOKUP(SDBYLD2!N$4,'[1]INTERNAL PARAMETERS-1'!$B$5:$J$44,7,FALSE)*SDBYLD2!$F35 + SDBYLD1!N35*(1-VLOOKUP(SDBYLD2!N$4,'[1]INTERNAL PARAMETERS-1'!$B$5:$J$44,5,FALSE))*VLOOKUP(SDBYLD2!N$4,'[1]INTERNAL PARAMETERS-1'!$B$5:$J$44,9,FALSE)*SDBYLD2!$F35</f>
        <v>0.15056840432643592</v>
      </c>
      <c r="O35" s="44">
        <f>SDBYLD1!O35*VLOOKUP(SDBYLD2!O$4,'[1]INTERNAL PARAMETERS-1'!$B$5:$J$44,5,FALSE)*VLOOKUP(SDBYLD2!O$4,'[1]INTERNAL PARAMETERS-1'!$B$5:$J$44,7,FALSE)*SDBYLD2!$F35 + SDBYLD1!O35*(1-VLOOKUP(SDBYLD2!O$4,'[1]INTERNAL PARAMETERS-1'!$B$5:$J$44,5,FALSE))*VLOOKUP(SDBYLD2!O$4,'[1]INTERNAL PARAMETERS-1'!$B$5:$J$44,9,FALSE)*SDBYLD2!$F35</f>
        <v>0</v>
      </c>
      <c r="P35" s="44">
        <f>SDBYLD1!P35*VLOOKUP(SDBYLD2!P$4,'[1]INTERNAL PARAMETERS-1'!$B$5:$J$44,5,FALSE)*VLOOKUP(SDBYLD2!P$4,'[1]INTERNAL PARAMETERS-1'!$B$5:$J$44,7,FALSE)*SDBYLD2!$F35 + SDBYLD1!P35*(1-VLOOKUP(SDBYLD2!P$4,'[1]INTERNAL PARAMETERS-1'!$B$5:$J$44,5,FALSE))*VLOOKUP(SDBYLD2!P$4,'[1]INTERNAL PARAMETERS-1'!$B$5:$J$44,9,FALSE)*SDBYLD2!$F35</f>
        <v>0</v>
      </c>
      <c r="Q35" s="44">
        <f>SDBYLD1!Q35*VLOOKUP(SDBYLD2!Q$4,'[1]INTERNAL PARAMETERS-1'!$B$5:$J$44,5,FALSE)*VLOOKUP(SDBYLD2!Q$4,'[1]INTERNAL PARAMETERS-1'!$B$5:$J$44,7,FALSE)*SDBYLD2!$F35 + SDBYLD1!Q35*(1-VLOOKUP(SDBYLD2!Q$4,'[1]INTERNAL PARAMETERS-1'!$B$5:$J$44,5,FALSE))*VLOOKUP(SDBYLD2!Q$4,'[1]INTERNAL PARAMETERS-1'!$B$5:$J$44,9,FALSE)*SDBYLD2!$F35</f>
        <v>0</v>
      </c>
      <c r="R35" s="44">
        <f>SDBYLD1!R35*VLOOKUP(SDBYLD2!R$4,'[1]INTERNAL PARAMETERS-1'!$B$5:$J$44,5,FALSE)*VLOOKUP(SDBYLD2!R$4,'[1]INTERNAL PARAMETERS-1'!$B$5:$J$44,7,FALSE)*SDBYLD2!$F35 + SDBYLD1!R35*(1-VLOOKUP(SDBYLD2!R$4,'[1]INTERNAL PARAMETERS-1'!$B$5:$J$44,5,FALSE))*VLOOKUP(SDBYLD2!R$4,'[1]INTERNAL PARAMETERS-1'!$B$5:$J$44,9,FALSE)*SDBYLD2!$F35</f>
        <v>0.12680090676400463</v>
      </c>
      <c r="S35" s="44">
        <f>SDBYLD1!S35*VLOOKUP(SDBYLD2!S$4,'[1]INTERNAL PARAMETERS-1'!$B$5:$J$44,5,FALSE)*VLOOKUP(SDBYLD2!S$4,'[1]INTERNAL PARAMETERS-1'!$B$5:$J$44,7,FALSE)*SDBYLD2!$F35 + SDBYLD1!S35*(1-VLOOKUP(SDBYLD2!S$4,'[1]INTERNAL PARAMETERS-1'!$B$5:$J$44,5,FALSE))*VLOOKUP(SDBYLD2!S$4,'[1]INTERNAL PARAMETERS-1'!$B$5:$J$44,9,FALSE)*SDBYLD2!$F35</f>
        <v>5.3343306224184701</v>
      </c>
      <c r="T35" s="44">
        <f>SDBYLD1!T35*VLOOKUP(SDBYLD2!T$4,'[1]INTERNAL PARAMETERS-1'!$B$5:$J$44,5,FALSE)*VLOOKUP(SDBYLD2!T$4,'[1]INTERNAL PARAMETERS-1'!$B$5:$J$44,7,FALSE)*SDBYLD2!$F35 + SDBYLD1!T35*(1-VLOOKUP(SDBYLD2!T$4,'[1]INTERNAL PARAMETERS-1'!$B$5:$J$44,5,FALSE))*VLOOKUP(SDBYLD2!T$4,'[1]INTERNAL PARAMETERS-1'!$B$5:$J$44,9,FALSE)*SDBYLD2!$F35</f>
        <v>0.71318427787842198</v>
      </c>
      <c r="U35" s="44">
        <f>SDBYLD1!U35*VLOOKUP(SDBYLD2!U$4,'[1]INTERNAL PARAMETERS-1'!$B$5:$J$44,5,FALSE)*VLOOKUP(SDBYLD2!U$4,'[1]INTERNAL PARAMETERS-1'!$B$5:$J$44,7,FALSE)*SDBYLD2!$F35 + SDBYLD1!U35*(1-VLOOKUP(SDBYLD2!U$4,'[1]INTERNAL PARAMETERS-1'!$B$5:$J$44,5,FALSE))*VLOOKUP(SDBYLD2!U$4,'[1]INTERNAL PARAMETERS-1'!$B$5:$J$44,9,FALSE)*SDBYLD2!$F35</f>
        <v>0.17910628080415653</v>
      </c>
      <c r="V35" s="44">
        <f>SDBYLD1!V35*VLOOKUP(SDBYLD2!V$4,'[1]INTERNAL PARAMETERS-1'!$B$5:$J$44,5,FALSE)*VLOOKUP(SDBYLD2!V$4,'[1]INTERNAL PARAMETERS-1'!$B$5:$J$44,7,FALSE)*SDBYLD2!$F35 + SDBYLD1!V35*(1-VLOOKUP(SDBYLD2!V$4,'[1]INTERNAL PARAMETERS-1'!$B$5:$J$44,5,FALSE))*VLOOKUP(SDBYLD2!V$4,'[1]INTERNAL PARAMETERS-1'!$B$5:$J$44,9,FALSE)*SDBYLD2!$F35</f>
        <v>4.641875667635694</v>
      </c>
      <c r="W35" s="44">
        <f>SDBYLD1!W35*VLOOKUP(SDBYLD2!W$4,'[1]INTERNAL PARAMETERS-1'!$B$5:$J$44,5,FALSE)*VLOOKUP(SDBYLD2!W$4,'[1]INTERNAL PARAMETERS-1'!$B$5:$J$44,7,FALSE)*SDBYLD2!$F35 + SDBYLD1!W35*(1-VLOOKUP(SDBYLD2!W$4,'[1]INTERNAL PARAMETERS-1'!$B$5:$J$44,5,FALSE))*VLOOKUP(SDBYLD2!W$4,'[1]INTERNAL PARAMETERS-1'!$B$5:$J$44,9,FALSE)*SDBYLD2!$F35</f>
        <v>0</v>
      </c>
      <c r="X35" s="44">
        <f>SDBYLD1!X35*VLOOKUP(SDBYLD2!X$4,'[1]INTERNAL PARAMETERS-1'!$B$5:$J$44,5,FALSE)*VLOOKUP(SDBYLD2!X$4,'[1]INTERNAL PARAMETERS-1'!$B$5:$J$44,7,FALSE)*SDBYLD2!$F35 + SDBYLD1!X35*(1-VLOOKUP(SDBYLD2!X$4,'[1]INTERNAL PARAMETERS-1'!$B$5:$J$44,5,FALSE))*VLOOKUP(SDBYLD2!X$4,'[1]INTERNAL PARAMETERS-1'!$B$5:$J$44,9,FALSE)*SDBYLD2!$F35</f>
        <v>0</v>
      </c>
      <c r="Y35" s="44">
        <f>SDBYLD1!Y35*VLOOKUP(SDBYLD2!Y$4,'[1]INTERNAL PARAMETERS-1'!$B$5:$J$44,5,FALSE)*VLOOKUP(SDBYLD2!Y$4,'[1]INTERNAL PARAMETERS-1'!$B$5:$J$44,7,FALSE)*SDBYLD2!$F35 + SDBYLD1!Y35*(1-VLOOKUP(SDBYLD2!Y$4,'[1]INTERNAL PARAMETERS-1'!$B$5:$J$44,5,FALSE))*VLOOKUP(SDBYLD2!Y$4,'[1]INTERNAL PARAMETERS-1'!$B$5:$J$44,9,FALSE)*SDBYLD2!$F35</f>
        <v>0</v>
      </c>
      <c r="Z35" s="44">
        <f>SDBYLD1!Z35*VLOOKUP(SDBYLD2!Z$4,'[1]INTERNAL PARAMETERS-1'!$B$5:$J$44,5,FALSE)*VLOOKUP(SDBYLD2!Z$4,'[1]INTERNAL PARAMETERS-1'!$B$5:$J$44,7,FALSE)*SDBYLD2!$F35 + SDBYLD1!Z35*(1-VLOOKUP(SDBYLD2!Z$4,'[1]INTERNAL PARAMETERS-1'!$B$5:$J$44,5,FALSE))*VLOOKUP(SDBYLD2!Z$4,'[1]INTERNAL PARAMETERS-1'!$B$5:$J$44,9,FALSE)*SDBYLD2!$F35</f>
        <v>0</v>
      </c>
      <c r="AA35" s="44">
        <f>SDBYLD1!AA35*VLOOKUP(SDBYLD2!AA$4,'[1]INTERNAL PARAMETERS-1'!$B$5:$J$44,5,FALSE)*VLOOKUP(SDBYLD2!AA$4,'[1]INTERNAL PARAMETERS-1'!$B$5:$J$44,7,FALSE)*SDBYLD2!$F35 + SDBYLD1!AA35*(1-VLOOKUP(SDBYLD2!AA$4,'[1]INTERNAL PARAMETERS-1'!$B$5:$J$44,5,FALSE))*VLOOKUP(SDBYLD2!AA$4,'[1]INTERNAL PARAMETERS-1'!$B$5:$J$44,9,FALSE)*SDBYLD2!$F35</f>
        <v>0</v>
      </c>
      <c r="AB35" s="44">
        <f>SDBYLD1!AB35*VLOOKUP(SDBYLD2!AB$4,'[1]INTERNAL PARAMETERS-1'!$B$5:$J$44,5,FALSE)*VLOOKUP(SDBYLD2!AB$4,'[1]INTERNAL PARAMETERS-1'!$B$5:$J$44,7,FALSE)*SDBYLD2!$F35 + SDBYLD1!AB35*(1-VLOOKUP(SDBYLD2!AB$4,'[1]INTERNAL PARAMETERS-1'!$B$5:$J$44,5,FALSE))*VLOOKUP(SDBYLD2!AB$4,'[1]INTERNAL PARAMETERS-1'!$B$5:$J$44,9,FALSE)*SDBYLD2!$F35</f>
        <v>0</v>
      </c>
      <c r="AC35" s="44">
        <f>SDBYLD1!AC35*VLOOKUP(SDBYLD2!AC$4,'[1]INTERNAL PARAMETERS-1'!$B$5:$J$44,5,FALSE)*VLOOKUP(SDBYLD2!AC$4,'[1]INTERNAL PARAMETERS-1'!$B$5:$J$44,7,FALSE)*SDBYLD2!$F35 + SDBYLD1!AC35*(1-VLOOKUP(SDBYLD2!AC$4,'[1]INTERNAL PARAMETERS-1'!$B$5:$J$44,5,FALSE))*VLOOKUP(SDBYLD2!AC$4,'[1]INTERNAL PARAMETERS-1'!$B$5:$J$44,9,FALSE)*SDBYLD2!$F35</f>
        <v>0</v>
      </c>
      <c r="AD35" s="44">
        <f>SDBYLD1!AD35*VLOOKUP(SDBYLD2!AD$4,'[1]INTERNAL PARAMETERS-1'!$B$5:$J$44,5,FALSE)*VLOOKUP(SDBYLD2!AD$4,'[1]INTERNAL PARAMETERS-1'!$B$5:$J$44,7,FALSE)*SDBYLD2!$F35 + SDBYLD1!AD35*(1-VLOOKUP(SDBYLD2!AD$4,'[1]INTERNAL PARAMETERS-1'!$B$5:$J$44,5,FALSE))*VLOOKUP(SDBYLD2!AD$4,'[1]INTERNAL PARAMETERS-1'!$B$5:$J$44,9,FALSE)*SDBYLD2!$F35</f>
        <v>0</v>
      </c>
      <c r="AE35" s="44">
        <f>SDBYLD1!AE35*VLOOKUP(SDBYLD2!AE$4,'[1]INTERNAL PARAMETERS-1'!$B$5:$J$44,5,FALSE)*VLOOKUP(SDBYLD2!AE$4,'[1]INTERNAL PARAMETERS-1'!$B$5:$J$44,7,FALSE)*SDBYLD2!$F35 + SDBYLD1!AE35*(1-VLOOKUP(SDBYLD2!AE$4,'[1]INTERNAL PARAMETERS-1'!$B$5:$J$44,5,FALSE))*VLOOKUP(SDBYLD2!AE$4,'[1]INTERNAL PARAMETERS-1'!$B$5:$J$44,9,FALSE)*SDBYLD2!$F35</f>
        <v>0</v>
      </c>
      <c r="AF35" s="44">
        <f>SDBYLD1!AF35*VLOOKUP(SDBYLD2!AF$4,'[1]INTERNAL PARAMETERS-1'!$B$5:$J$44,5,FALSE)*VLOOKUP(SDBYLD2!AF$4,'[1]INTERNAL PARAMETERS-1'!$B$5:$J$44,7,FALSE)*SDBYLD2!$F35 + SDBYLD1!AF35*(1-VLOOKUP(SDBYLD2!AF$4,'[1]INTERNAL PARAMETERS-1'!$B$5:$J$44,5,FALSE))*VLOOKUP(SDBYLD2!AF$4,'[1]INTERNAL PARAMETERS-1'!$B$5:$J$44,9,FALSE)*SDBYLD2!$F35</f>
        <v>0</v>
      </c>
      <c r="AG35" s="44">
        <f>SDBYLD1!AG35*VLOOKUP(SDBYLD2!AG$4,'[1]INTERNAL PARAMETERS-1'!$B$5:$J$44,5,FALSE)*VLOOKUP(SDBYLD2!AG$4,'[1]INTERNAL PARAMETERS-1'!$B$5:$J$44,7,FALSE)*SDBYLD2!$F35 + SDBYLD1!AG35*(1-VLOOKUP(SDBYLD2!AG$4,'[1]INTERNAL PARAMETERS-1'!$B$5:$J$44,5,FALSE))*VLOOKUP(SDBYLD2!AG$4,'[1]INTERNAL PARAMETERS-1'!$B$5:$J$44,9,FALSE)*SDBYLD2!$F35</f>
        <v>0</v>
      </c>
      <c r="AH35" s="44">
        <f>SDBYLD1!AH35*VLOOKUP(SDBYLD2!AH$4,'[1]INTERNAL PARAMETERS-1'!$B$5:$J$44,5,FALSE)*VLOOKUP(SDBYLD2!AH$4,'[1]INTERNAL PARAMETERS-1'!$B$5:$J$44,7,FALSE)*SDBYLD2!$F35 + SDBYLD1!AH35*(1-VLOOKUP(SDBYLD2!AH$4,'[1]INTERNAL PARAMETERS-1'!$B$5:$J$44,5,FALSE))*VLOOKUP(SDBYLD2!AH$4,'[1]INTERNAL PARAMETERS-1'!$B$5:$J$44,9,FALSE)*SDBYLD2!$F35</f>
        <v>0</v>
      </c>
      <c r="AI35" s="44">
        <f>SDBYLD1!AI35*VLOOKUP(SDBYLD2!AI$4,'[1]INTERNAL PARAMETERS-1'!$B$5:$J$44,5,FALSE)*VLOOKUP(SDBYLD2!AI$4,'[1]INTERNAL PARAMETERS-1'!$B$5:$J$44,7,FALSE)*SDBYLD2!$F35 + SDBYLD1!AI35*(1-VLOOKUP(SDBYLD2!AI$4,'[1]INTERNAL PARAMETERS-1'!$B$5:$J$44,5,FALSE))*VLOOKUP(SDBYLD2!AI$4,'[1]INTERNAL PARAMETERS-1'!$B$5:$J$44,9,FALSE)*SDBYLD2!$F35</f>
        <v>0</v>
      </c>
      <c r="AJ35" s="44">
        <f>SDBYLD1!AJ35*VLOOKUP(SDBYLD2!AJ$4,'[1]INTERNAL PARAMETERS-1'!$B$5:$J$44,5,FALSE)*VLOOKUP(SDBYLD2!AJ$4,'[1]INTERNAL PARAMETERS-1'!$B$5:$J$44,7,FALSE)*SDBYLD2!$F35 + SDBYLD1!AJ35*(1-VLOOKUP(SDBYLD2!AJ$4,'[1]INTERNAL PARAMETERS-1'!$B$5:$J$44,5,FALSE))*VLOOKUP(SDBYLD2!AJ$4,'[1]INTERNAL PARAMETERS-1'!$B$5:$J$44,9,FALSE)*SDBYLD2!$F35</f>
        <v>0.30907721023726126</v>
      </c>
      <c r="AK35" s="44">
        <f>SDBYLD1!AK35*VLOOKUP(SDBYLD2!AK$4,'[1]INTERNAL PARAMETERS-1'!$B$5:$J$44,5,FALSE)*VLOOKUP(SDBYLD2!AK$4,'[1]INTERNAL PARAMETERS-1'!$B$5:$J$44,7,FALSE)*SDBYLD2!$F35 + SDBYLD1!AK35*(1-VLOOKUP(SDBYLD2!AK$4,'[1]INTERNAL PARAMETERS-1'!$B$5:$J$44,5,FALSE))*VLOOKUP(SDBYLD2!AK$4,'[1]INTERNAL PARAMETERS-1'!$B$5:$J$44,9,FALSE)*SDBYLD2!$F35</f>
        <v>0.69740498720202537</v>
      </c>
      <c r="AL35" s="44">
        <f>SDBYLD1!AL35*VLOOKUP(SDBYLD2!AL$4,'[1]INTERNAL PARAMETERS-1'!$B$5:$J$44,5,FALSE)*VLOOKUP(SDBYLD2!AL$4,'[1]INTERNAL PARAMETERS-1'!$B$5:$J$44,7,FALSE)*SDBYLD2!$F35 + SDBYLD1!AL35*(1-VLOOKUP(SDBYLD2!AL$4,'[1]INTERNAL PARAMETERS-1'!$B$5:$J$44,5,FALSE))*VLOOKUP(SDBYLD2!AL$4,'[1]INTERNAL PARAMETERS-1'!$B$5:$J$44,9,FALSE)*SDBYLD2!$F35</f>
        <v>0</v>
      </c>
      <c r="AM35" s="44">
        <f>SDBYLD1!AM35*VLOOKUP(SDBYLD2!AM$4,'[1]INTERNAL PARAMETERS-1'!$B$5:$J$44,5,FALSE)*VLOOKUP(SDBYLD2!AM$4,'[1]INTERNAL PARAMETERS-1'!$B$5:$J$44,7,FALSE)*SDBYLD2!$F35 + SDBYLD1!AM35*(1-VLOOKUP(SDBYLD2!AM$4,'[1]INTERNAL PARAMETERS-1'!$B$5:$J$44,5,FALSE))*VLOOKUP(SDBYLD2!AM$4,'[1]INTERNAL PARAMETERS-1'!$B$5:$J$44,9,FALSE)*SDBYLD2!$F35</f>
        <v>0</v>
      </c>
      <c r="AN35" s="44">
        <f>SDBYLD1!AN35*VLOOKUP(SDBYLD2!AN$4,'[1]INTERNAL PARAMETERS-1'!$B$5:$J$44,5,FALSE)*VLOOKUP(SDBYLD2!AN$4,'[1]INTERNAL PARAMETERS-1'!$B$5:$J$44,7,FALSE)*SDBYLD2!$F35 + SDBYLD1!AN35*(1-VLOOKUP(SDBYLD2!AN$4,'[1]INTERNAL PARAMETERS-1'!$B$5:$J$44,5,FALSE))*VLOOKUP(SDBYLD2!AN$4,'[1]INTERNAL PARAMETERS-1'!$B$5:$J$44,9,FALSE)*SDBYLD2!$F35</f>
        <v>0</v>
      </c>
      <c r="AO35" s="44">
        <f>SDBYLD1!AO35*VLOOKUP(SDBYLD2!AO$4,'[1]INTERNAL PARAMETERS-1'!$B$5:$J$44,5,FALSE)*VLOOKUP(SDBYLD2!AO$4,'[1]INTERNAL PARAMETERS-1'!$B$5:$J$44,7,FALSE)*SDBYLD2!$F35 + SDBYLD1!AO35*(1-VLOOKUP(SDBYLD2!AO$4,'[1]INTERNAL PARAMETERS-1'!$B$5:$J$44,5,FALSE))*VLOOKUP(SDBYLD2!AO$4,'[1]INTERNAL PARAMETERS-1'!$B$5:$J$44,9,FALSE)*SDBYLD2!$F35</f>
        <v>0</v>
      </c>
      <c r="AP35" s="44">
        <f>SDBYLD1!AP35*VLOOKUP(SDBYLD2!AP$4,'[1]INTERNAL PARAMETERS-1'!$B$5:$J$44,5,FALSE)*VLOOKUP(SDBYLD2!AP$4,'[1]INTERNAL PARAMETERS-1'!$B$5:$J$44,7,FALSE)*SDBYLD2!$F35 + SDBYLD1!AP35*(1-VLOOKUP(SDBYLD2!AP$4,'[1]INTERNAL PARAMETERS-1'!$B$5:$J$44,5,FALSE))*VLOOKUP(SDBYLD2!AP$4,'[1]INTERNAL PARAMETERS-1'!$B$5:$J$44,9,FALSE)*SDBYLD2!$F35</f>
        <v>0</v>
      </c>
      <c r="AQ35" s="44">
        <f>SDBYLD1!AQ35*VLOOKUP(SDBYLD2!AQ$4,'[1]INTERNAL PARAMETERS-1'!$B$5:$J$44,5,FALSE)*VLOOKUP(SDBYLD2!AQ$4,'[1]INTERNAL PARAMETERS-1'!$B$5:$J$44,7,FALSE)*SDBYLD2!$F35 + SDBYLD1!AQ35*(1-VLOOKUP(SDBYLD2!AQ$4,'[1]INTERNAL PARAMETERS-1'!$B$5:$J$44,5,FALSE))*VLOOKUP(SDBYLD2!AQ$4,'[1]INTERNAL PARAMETERS-1'!$B$5:$J$44,9,FALSE)*SDBYLD2!$F35</f>
        <v>0</v>
      </c>
      <c r="AR35" s="44">
        <f>SDBYLD1!AR35*VLOOKUP(SDBYLD2!AR$4,'[1]INTERNAL PARAMETERS-1'!$B$5:$J$44,5,FALSE)*VLOOKUP(SDBYLD2!AR$4,'[1]INTERNAL PARAMETERS-1'!$B$5:$J$44,7,FALSE)*SDBYLD2!$F35 + SDBYLD1!AR35*(1-VLOOKUP(SDBYLD2!AR$4,'[1]INTERNAL PARAMETERS-1'!$B$5:$J$44,5,FALSE))*VLOOKUP(SDBYLD2!AR$4,'[1]INTERNAL PARAMETERS-1'!$B$5:$J$44,9,FALSE)*SDBYLD2!$F35</f>
        <v>0</v>
      </c>
      <c r="AS35" s="44">
        <f>SDBYLD1!AS35*VLOOKUP(SDBYLD2!AS$4,'[1]INTERNAL PARAMETERS-1'!$B$5:$J$44,5,FALSE)*VLOOKUP(SDBYLD2!AS$4,'[1]INTERNAL PARAMETERS-1'!$B$5:$J$44,7,FALSE)*SDBYLD2!$F35 + SDBYLD1!AS35*(1-VLOOKUP(SDBYLD2!AS$4,'[1]INTERNAL PARAMETERS-1'!$B$5:$J$44,5,FALSE))*VLOOKUP(SDBYLD2!AS$4,'[1]INTERNAL PARAMETERS-1'!$B$5:$J$44,9,FALSE)*SDBYLD2!$F35</f>
        <v>0</v>
      </c>
      <c r="AT35" s="43">
        <f>SDBYLD1!AT35*VLOOKUP(SDBYLD2!AT$4,'[1]INTERNAL PARAMETERS-1'!$B$5:$J$44,5,FALSE)*VLOOKUP(SDBYLD2!AT$4,'[1]INTERNAL PARAMETERS-1'!$B$5:$J$44,7,FALSE)*SDBYLD2!$F35 + SDBYLD1!AT35*(1-VLOOKUP(SDBYLD2!AT$4,'[1]INTERNAL PARAMETERS-1'!$B$5:$J$44,5,FALSE))*VLOOKUP(SDBYLD2!AT$4,'[1]INTERNAL PARAMETERS-1'!$B$5:$J$44,9,FALSE)*SDBYLD2!$F35</f>
        <v>0</v>
      </c>
      <c r="AU35" s="45">
        <f>SDBYLD1!AU35*VLOOKUP(SDBYLD2!AU$4,'[1]INTERNAL PARAMETERS-1'!$B$5:$J$44,5,FALSE)*VLOOKUP(SDBYLD2!AU$4,'[1]INTERNAL PARAMETERS-1'!$B$5:$J$44,6,FALSE)*VLOOKUP(SDBYLD2!AU$4,'[1]INTERNAL PARAMETERS-1'!$B$5:$J$44,3,FALSE) + SDBYLD1!AU35*(1-VLOOKUP(SDBYLD2!AU$4,'[1]INTERNAL PARAMETERS-1'!$B$5:$J$44,5,FALSE))*VLOOKUP(SDBYLD2!AU$4,'[1]INTERNAL PARAMETERS-1'!$B$5:$J$44,8,FALSE)*VLOOKUP(SDBYLD2!AU$4,'[1]INTERNAL PARAMETERS-1'!$B$5:$J$44,3,FALSE)</f>
        <v>0</v>
      </c>
      <c r="AV35" s="44">
        <f>SDBYLD1!AV35*VLOOKUP(SDBYLD2!AV$4,'[1]INTERNAL PARAMETERS-1'!$B$5:$J$44,5,FALSE)*VLOOKUP(SDBYLD2!AV$4,'[1]INTERNAL PARAMETERS-1'!$B$5:$J$44,6,FALSE)*VLOOKUP(SDBYLD2!AV$4,'[1]INTERNAL PARAMETERS-1'!$B$5:$J$44,3,FALSE) + SDBYLD1!AV35*(1-VLOOKUP(SDBYLD2!AV$4,'[1]INTERNAL PARAMETERS-1'!$B$5:$J$44,5,FALSE))*VLOOKUP(SDBYLD2!AV$4,'[1]INTERNAL PARAMETERS-1'!$B$5:$J$44,8,FALSE)*VLOOKUP(SDBYLD2!AV$4,'[1]INTERNAL PARAMETERS-1'!$B$5:$J$44,3,FALSE)</f>
        <v>0</v>
      </c>
      <c r="AW35" s="44">
        <f>SDBYLD1!AW35*VLOOKUP(SDBYLD2!AW$4,'[1]INTERNAL PARAMETERS-1'!$B$5:$J$44,5,FALSE)*VLOOKUP(SDBYLD2!AW$4,'[1]INTERNAL PARAMETERS-1'!$B$5:$J$44,6,FALSE)*VLOOKUP(SDBYLD2!AW$4,'[1]INTERNAL PARAMETERS-1'!$B$5:$J$44,3,FALSE) + SDBYLD1!AW35*(1-VLOOKUP(SDBYLD2!AW$4,'[1]INTERNAL PARAMETERS-1'!$B$5:$J$44,5,FALSE))*VLOOKUP(SDBYLD2!AW$4,'[1]INTERNAL PARAMETERS-1'!$B$5:$J$44,8,FALSE)*VLOOKUP(SDBYLD2!AW$4,'[1]INTERNAL PARAMETERS-1'!$B$5:$J$44,3,FALSE)</f>
        <v>2.3422909714391662</v>
      </c>
      <c r="AX35" s="44">
        <f>SDBYLD1!AX35*VLOOKUP(SDBYLD2!AX$4,'[1]INTERNAL PARAMETERS-1'!$B$5:$J$44,5,FALSE)*VLOOKUP(SDBYLD2!AX$4,'[1]INTERNAL PARAMETERS-1'!$B$5:$J$44,6,FALSE)*VLOOKUP(SDBYLD2!AX$4,'[1]INTERNAL PARAMETERS-1'!$B$5:$J$44,3,FALSE) + SDBYLD1!AX35*(1-VLOOKUP(SDBYLD2!AX$4,'[1]INTERNAL PARAMETERS-1'!$B$5:$J$44,5,FALSE))*VLOOKUP(SDBYLD2!AX$4,'[1]INTERNAL PARAMETERS-1'!$B$5:$J$44,8,FALSE)*VLOOKUP(SDBYLD2!AX$4,'[1]INTERNAL PARAMETERS-1'!$B$5:$J$44,3,FALSE)</f>
        <v>0</v>
      </c>
      <c r="AY35" s="44">
        <f>SDBYLD1!AY35*VLOOKUP(SDBYLD2!AY$4,'[1]INTERNAL PARAMETERS-1'!$B$5:$J$44,5,FALSE)*VLOOKUP(SDBYLD2!AY$4,'[1]INTERNAL PARAMETERS-1'!$B$5:$J$44,6,FALSE)*VLOOKUP(SDBYLD2!AY$4,'[1]INTERNAL PARAMETERS-1'!$B$5:$J$44,3,FALSE) + SDBYLD1!AY35*(1-VLOOKUP(SDBYLD2!AY$4,'[1]INTERNAL PARAMETERS-1'!$B$5:$J$44,5,FALSE))*VLOOKUP(SDBYLD2!AY$4,'[1]INTERNAL PARAMETERS-1'!$B$5:$J$44,8,FALSE)*VLOOKUP(SDBYLD2!AY$4,'[1]INTERNAL PARAMETERS-1'!$B$5:$J$44,3,FALSE)</f>
        <v>0</v>
      </c>
      <c r="AZ35" s="44">
        <f>SDBYLD1!AZ35*VLOOKUP(SDBYLD2!AZ$4,'[1]INTERNAL PARAMETERS-1'!$B$5:$J$44,5,FALSE)*VLOOKUP(SDBYLD2!AZ$4,'[1]INTERNAL PARAMETERS-1'!$B$5:$J$44,6,FALSE)*VLOOKUP(SDBYLD2!AZ$4,'[1]INTERNAL PARAMETERS-1'!$B$5:$J$44,3,FALSE) + SDBYLD1!AZ35*(1-VLOOKUP(SDBYLD2!AZ$4,'[1]INTERNAL PARAMETERS-1'!$B$5:$J$44,5,FALSE))*VLOOKUP(SDBYLD2!AZ$4,'[1]INTERNAL PARAMETERS-1'!$B$5:$J$44,8,FALSE)*VLOOKUP(SDBYLD2!AZ$4,'[1]INTERNAL PARAMETERS-1'!$B$5:$J$44,3,FALSE)</f>
        <v>0</v>
      </c>
      <c r="BA35" s="44">
        <f>SDBYLD1!BA35*VLOOKUP(SDBYLD2!BA$4,'[1]INTERNAL PARAMETERS-1'!$B$5:$J$44,5,FALSE)*VLOOKUP(SDBYLD2!BA$4,'[1]INTERNAL PARAMETERS-1'!$B$5:$J$44,6,FALSE)*VLOOKUP(SDBYLD2!BA$4,'[1]INTERNAL PARAMETERS-1'!$B$5:$J$44,3,FALSE) + SDBYLD1!BA35*(1-VLOOKUP(SDBYLD2!BA$4,'[1]INTERNAL PARAMETERS-1'!$B$5:$J$44,5,FALSE))*VLOOKUP(SDBYLD2!BA$4,'[1]INTERNAL PARAMETERS-1'!$B$5:$J$44,8,FALSE)*VLOOKUP(SDBYLD2!BA$4,'[1]INTERNAL PARAMETERS-1'!$B$5:$J$44,3,FALSE)</f>
        <v>2.0911216064672606</v>
      </c>
      <c r="BB35" s="44">
        <f>SDBYLD1!BB35*VLOOKUP(SDBYLD2!BB$4,'[1]INTERNAL PARAMETERS-1'!$B$5:$J$44,5,FALSE)*VLOOKUP(SDBYLD2!BB$4,'[1]INTERNAL PARAMETERS-1'!$B$5:$J$44,6,FALSE)*VLOOKUP(SDBYLD2!BB$4,'[1]INTERNAL PARAMETERS-1'!$B$5:$J$44,3,FALSE) + SDBYLD1!BB35*(1-VLOOKUP(SDBYLD2!BB$4,'[1]INTERNAL PARAMETERS-1'!$B$5:$J$44,5,FALSE))*VLOOKUP(SDBYLD2!BB$4,'[1]INTERNAL PARAMETERS-1'!$B$5:$J$44,8,FALSE)*VLOOKUP(SDBYLD2!BB$4,'[1]INTERNAL PARAMETERS-1'!$B$5:$J$44,3,FALSE)</f>
        <v>0.3470799053474537</v>
      </c>
      <c r="BC35" s="44">
        <f>SDBYLD1!BC35*VLOOKUP(SDBYLD2!BC$4,'[1]INTERNAL PARAMETERS-1'!$B$5:$J$44,5,FALSE)*VLOOKUP(SDBYLD2!BC$4,'[1]INTERNAL PARAMETERS-1'!$B$5:$J$44,6,FALSE)*VLOOKUP(SDBYLD2!BC$4,'[1]INTERNAL PARAMETERS-1'!$B$5:$J$44,3,FALSE) + SDBYLD1!BC35*(1-VLOOKUP(SDBYLD2!BC$4,'[1]INTERNAL PARAMETERS-1'!$B$5:$J$44,5,FALSE))*VLOOKUP(SDBYLD2!BC$4,'[1]INTERNAL PARAMETERS-1'!$B$5:$J$44,8,FALSE)*VLOOKUP(SDBYLD2!BC$4,'[1]INTERNAL PARAMETERS-1'!$B$5:$J$44,3,FALSE)</f>
        <v>1.0782268472837753</v>
      </c>
      <c r="BD35" s="44">
        <f>SDBYLD1!BD35*VLOOKUP(SDBYLD2!BD$4,'[1]INTERNAL PARAMETERS-1'!$B$5:$J$44,5,FALSE)*VLOOKUP(SDBYLD2!BD$4,'[1]INTERNAL PARAMETERS-1'!$B$5:$J$44,6,FALSE)*VLOOKUP(SDBYLD2!BD$4,'[1]INTERNAL PARAMETERS-1'!$B$5:$J$44,3,FALSE) + SDBYLD1!BD35*(1-VLOOKUP(SDBYLD2!BD$4,'[1]INTERNAL PARAMETERS-1'!$B$5:$J$44,5,FALSE))*VLOOKUP(SDBYLD2!BD$4,'[1]INTERNAL PARAMETERS-1'!$B$5:$J$44,8,FALSE)*VLOOKUP(SDBYLD2!BD$4,'[1]INTERNAL PARAMETERS-1'!$B$5:$J$44,3,FALSE)</f>
        <v>0.2525574965213031</v>
      </c>
      <c r="BE35" s="44">
        <f>SDBYLD1!BE35*VLOOKUP(SDBYLD2!BE$4,'[1]INTERNAL PARAMETERS-1'!$B$5:$J$44,5,FALSE)*VLOOKUP(SDBYLD2!BE$4,'[1]INTERNAL PARAMETERS-1'!$B$5:$J$44,6,FALSE)*VLOOKUP(SDBYLD2!BE$4,'[1]INTERNAL PARAMETERS-1'!$B$5:$J$44,3,FALSE) + SDBYLD1!BE35*(1-VLOOKUP(SDBYLD2!BE$4,'[1]INTERNAL PARAMETERS-1'!$B$5:$J$44,5,FALSE))*VLOOKUP(SDBYLD2!BE$4,'[1]INTERNAL PARAMETERS-1'!$B$5:$J$44,8,FALSE)*VLOOKUP(SDBYLD2!BE$4,'[1]INTERNAL PARAMETERS-1'!$B$5:$J$44,3,FALSE)</f>
        <v>1.3731951643343265</v>
      </c>
      <c r="BF35" s="44">
        <f>SDBYLD1!BF35*VLOOKUP(SDBYLD2!BF$4,'[1]INTERNAL PARAMETERS-1'!$B$5:$J$44,5,FALSE)*VLOOKUP(SDBYLD2!BF$4,'[1]INTERNAL PARAMETERS-1'!$B$5:$J$44,6,FALSE)*VLOOKUP(SDBYLD2!BF$4,'[1]INTERNAL PARAMETERS-1'!$B$5:$J$44,3,FALSE) + SDBYLD1!BF35*(1-VLOOKUP(SDBYLD2!BF$4,'[1]INTERNAL PARAMETERS-1'!$B$5:$J$44,5,FALSE))*VLOOKUP(SDBYLD2!BF$4,'[1]INTERNAL PARAMETERS-1'!$B$5:$J$44,8,FALSE)*VLOOKUP(SDBYLD2!BF$4,'[1]INTERNAL PARAMETERS-1'!$B$5:$J$44,3,FALSE)</f>
        <v>0</v>
      </c>
      <c r="BG35" s="44">
        <f>SDBYLD1!BG35*VLOOKUP(SDBYLD2!BG$4,'[1]INTERNAL PARAMETERS-1'!$B$5:$J$44,5,FALSE)*VLOOKUP(SDBYLD2!BG$4,'[1]INTERNAL PARAMETERS-1'!$B$5:$J$44,6,FALSE)*VLOOKUP(SDBYLD2!BG$4,'[1]INTERNAL PARAMETERS-1'!$B$5:$J$44,3,FALSE) + SDBYLD1!BG35*(1-VLOOKUP(SDBYLD2!BG$4,'[1]INTERNAL PARAMETERS-1'!$B$5:$J$44,5,FALSE))*VLOOKUP(SDBYLD2!BG$4,'[1]INTERNAL PARAMETERS-1'!$B$5:$J$44,8,FALSE)*VLOOKUP(SDBYLD2!BG$4,'[1]INTERNAL PARAMETERS-1'!$B$5:$J$44,3,FALSE)</f>
        <v>0.31137469676859075</v>
      </c>
      <c r="BH35" s="44">
        <f>SDBYLD1!BH35*VLOOKUP(SDBYLD2!BH$4,'[1]INTERNAL PARAMETERS-1'!$B$5:$J$44,5,FALSE)*VLOOKUP(SDBYLD2!BH$4,'[1]INTERNAL PARAMETERS-1'!$B$5:$J$44,6,FALSE)*VLOOKUP(SDBYLD2!BH$4,'[1]INTERNAL PARAMETERS-1'!$B$5:$J$44,3,FALSE) + SDBYLD1!BH35*(1-VLOOKUP(SDBYLD2!BH$4,'[1]INTERNAL PARAMETERS-1'!$B$5:$J$44,5,FALSE))*VLOOKUP(SDBYLD2!BH$4,'[1]INTERNAL PARAMETERS-1'!$B$5:$J$44,8,FALSE)*VLOOKUP(SDBYLD2!BH$4,'[1]INTERNAL PARAMETERS-1'!$B$5:$J$44,3,FALSE)</f>
        <v>8.6662993458265112E-4</v>
      </c>
      <c r="BI35" s="44">
        <f>SDBYLD1!BI35*VLOOKUP(SDBYLD2!BI$4,'[1]INTERNAL PARAMETERS-1'!$B$5:$J$44,5,FALSE)*VLOOKUP(SDBYLD2!BI$4,'[1]INTERNAL PARAMETERS-1'!$B$5:$J$44,6,FALSE)*VLOOKUP(SDBYLD2!BI$4,'[1]INTERNAL PARAMETERS-1'!$B$5:$J$44,3,FALSE) + SDBYLD1!BI35*(1-VLOOKUP(SDBYLD2!BI$4,'[1]INTERNAL PARAMETERS-1'!$B$5:$J$44,5,FALSE))*VLOOKUP(SDBYLD2!BI$4,'[1]INTERNAL PARAMETERS-1'!$B$5:$J$44,8,FALSE)*VLOOKUP(SDBYLD2!BI$4,'[1]INTERNAL PARAMETERS-1'!$B$5:$J$44,3,FALSE)</f>
        <v>0</v>
      </c>
      <c r="BJ35" s="44">
        <f>SDBYLD1!BJ35*VLOOKUP(SDBYLD2!BJ$4,'[1]INTERNAL PARAMETERS-1'!$B$5:$J$44,5,FALSE)*VLOOKUP(SDBYLD2!BJ$4,'[1]INTERNAL PARAMETERS-1'!$B$5:$J$44,6,FALSE)*VLOOKUP(SDBYLD2!BJ$4,'[1]INTERNAL PARAMETERS-1'!$B$5:$J$44,3,FALSE) + SDBYLD1!BJ35*(1-VLOOKUP(SDBYLD2!BJ$4,'[1]INTERNAL PARAMETERS-1'!$B$5:$J$44,5,FALSE))*VLOOKUP(SDBYLD2!BJ$4,'[1]INTERNAL PARAMETERS-1'!$B$5:$J$44,8,FALSE)*VLOOKUP(SDBYLD2!BJ$4,'[1]INTERNAL PARAMETERS-1'!$B$5:$J$44,3,FALSE)</f>
        <v>0.10992706896437052</v>
      </c>
      <c r="BK35" s="44">
        <f>SDBYLD1!BK35*VLOOKUP(SDBYLD2!BK$4,'[1]INTERNAL PARAMETERS-1'!$B$5:$J$44,5,FALSE)*VLOOKUP(SDBYLD2!BK$4,'[1]INTERNAL PARAMETERS-1'!$B$5:$J$44,6,FALSE)*VLOOKUP(SDBYLD2!BK$4,'[1]INTERNAL PARAMETERS-1'!$B$5:$J$44,3,FALSE) + SDBYLD1!BK35*(1-VLOOKUP(SDBYLD2!BK$4,'[1]INTERNAL PARAMETERS-1'!$B$5:$J$44,5,FALSE))*VLOOKUP(SDBYLD2!BK$4,'[1]INTERNAL PARAMETERS-1'!$B$5:$J$44,8,FALSE)*VLOOKUP(SDBYLD2!BK$4,'[1]INTERNAL PARAMETERS-1'!$B$5:$J$44,3,FALSE)</f>
        <v>0.13944940462558958</v>
      </c>
      <c r="BL35" s="44">
        <f>SDBYLD1!BL35*VLOOKUP(SDBYLD2!BL$4,'[1]INTERNAL PARAMETERS-1'!$B$5:$J$44,5,FALSE)*VLOOKUP(SDBYLD2!BL$4,'[1]INTERNAL PARAMETERS-1'!$B$5:$J$44,6,FALSE)*VLOOKUP(SDBYLD2!BL$4,'[1]INTERNAL PARAMETERS-1'!$B$5:$J$44,3,FALSE) + SDBYLD1!BL35*(1-VLOOKUP(SDBYLD2!BL$4,'[1]INTERNAL PARAMETERS-1'!$B$5:$J$44,5,FALSE))*VLOOKUP(SDBYLD2!BL$4,'[1]INTERNAL PARAMETERS-1'!$B$5:$J$44,8,FALSE)*VLOOKUP(SDBYLD2!BL$4,'[1]INTERNAL PARAMETERS-1'!$B$5:$J$44,3,FALSE)</f>
        <v>0.62012901097140505</v>
      </c>
      <c r="BM35" s="44">
        <f>SDBYLD1!BM35*VLOOKUP(SDBYLD2!BM$4,'[1]INTERNAL PARAMETERS-1'!$B$5:$J$44,5,FALSE)*VLOOKUP(SDBYLD2!BM$4,'[1]INTERNAL PARAMETERS-1'!$B$5:$J$44,6,FALSE)*VLOOKUP(SDBYLD2!BM$4,'[1]INTERNAL PARAMETERS-1'!$B$5:$J$44,3,FALSE) + SDBYLD1!BM35*(1-VLOOKUP(SDBYLD2!BM$4,'[1]INTERNAL PARAMETERS-1'!$B$5:$J$44,5,FALSE))*VLOOKUP(SDBYLD2!BM$4,'[1]INTERNAL PARAMETERS-1'!$B$5:$J$44,8,FALSE)*VLOOKUP(SDBYLD2!BM$4,'[1]INTERNAL PARAMETERS-1'!$B$5:$J$44,3,FALSE)</f>
        <v>0.38204868605687808</v>
      </c>
      <c r="BN35" s="44">
        <f>SDBYLD1!BN35*VLOOKUP(SDBYLD2!BN$4,'[1]INTERNAL PARAMETERS-1'!$B$5:$J$44,5,FALSE)*VLOOKUP(SDBYLD2!BN$4,'[1]INTERNAL PARAMETERS-1'!$B$5:$J$44,6,FALSE)*VLOOKUP(SDBYLD2!BN$4,'[1]INTERNAL PARAMETERS-1'!$B$5:$J$44,3,FALSE) + SDBYLD1!BN35*(1-VLOOKUP(SDBYLD2!BN$4,'[1]INTERNAL PARAMETERS-1'!$B$5:$J$44,5,FALSE))*VLOOKUP(SDBYLD2!BN$4,'[1]INTERNAL PARAMETERS-1'!$B$5:$J$44,8,FALSE)*VLOOKUP(SDBYLD2!BN$4,'[1]INTERNAL PARAMETERS-1'!$B$5:$J$44,3,FALSE)</f>
        <v>0.21690589057334853</v>
      </c>
      <c r="BO35" s="44">
        <f>SDBYLD1!BO35*VLOOKUP(SDBYLD2!BO$4,'[1]INTERNAL PARAMETERS-1'!$B$5:$J$44,5,FALSE)*VLOOKUP(SDBYLD2!BO$4,'[1]INTERNAL PARAMETERS-1'!$B$5:$J$44,6,FALSE)*VLOOKUP(SDBYLD2!BO$4,'[1]INTERNAL PARAMETERS-1'!$B$5:$J$44,3,FALSE) + SDBYLD1!BO35*(1-VLOOKUP(SDBYLD2!BO$4,'[1]INTERNAL PARAMETERS-1'!$B$5:$J$44,5,FALSE))*VLOOKUP(SDBYLD2!BO$4,'[1]INTERNAL PARAMETERS-1'!$B$5:$J$44,8,FALSE)*VLOOKUP(SDBYLD2!BO$4,'[1]INTERNAL PARAMETERS-1'!$B$5:$J$44,3,FALSE)</f>
        <v>0.218368105689311</v>
      </c>
      <c r="BP35" s="44">
        <f>SDBYLD1!BP35*VLOOKUP(SDBYLD2!BP$4,'[1]INTERNAL PARAMETERS-1'!$B$5:$J$44,5,FALSE)*VLOOKUP(SDBYLD2!BP$4,'[1]INTERNAL PARAMETERS-1'!$B$5:$J$44,6,FALSE)*VLOOKUP(SDBYLD2!BP$4,'[1]INTERNAL PARAMETERS-1'!$B$5:$J$44,3,FALSE) + SDBYLD1!BP35*(1-VLOOKUP(SDBYLD2!BP$4,'[1]INTERNAL PARAMETERS-1'!$B$5:$J$44,5,FALSE))*VLOOKUP(SDBYLD2!BP$4,'[1]INTERNAL PARAMETERS-1'!$B$5:$J$44,8,FALSE)*VLOOKUP(SDBYLD2!BP$4,'[1]INTERNAL PARAMETERS-1'!$B$5:$J$44,3,FALSE)</f>
        <v>1.0393961483418399E-2</v>
      </c>
      <c r="BQ35" s="44">
        <f>SDBYLD1!BQ35*VLOOKUP(SDBYLD2!BQ$4,'[1]INTERNAL PARAMETERS-1'!$B$5:$J$44,5,FALSE)*VLOOKUP(SDBYLD2!BQ$4,'[1]INTERNAL PARAMETERS-1'!$B$5:$J$44,6,FALSE)*VLOOKUP(SDBYLD2!BQ$4,'[1]INTERNAL PARAMETERS-1'!$B$5:$J$44,3,FALSE) + SDBYLD1!BQ35*(1-VLOOKUP(SDBYLD2!BQ$4,'[1]INTERNAL PARAMETERS-1'!$B$5:$J$44,5,FALSE))*VLOOKUP(SDBYLD2!BQ$4,'[1]INTERNAL PARAMETERS-1'!$B$5:$J$44,8,FALSE)*VLOOKUP(SDBYLD2!BQ$4,'[1]INTERNAL PARAMETERS-1'!$B$5:$J$44,3,FALSE)</f>
        <v>0.81826901719235356</v>
      </c>
      <c r="BR35" s="44">
        <f>SDBYLD1!BR35*VLOOKUP(SDBYLD2!BR$4,'[1]INTERNAL PARAMETERS-1'!$B$5:$J$44,5,FALSE)*VLOOKUP(SDBYLD2!BR$4,'[1]INTERNAL PARAMETERS-1'!$B$5:$J$44,6,FALSE)*VLOOKUP(SDBYLD2!BR$4,'[1]INTERNAL PARAMETERS-1'!$B$5:$J$44,3,FALSE) + SDBYLD1!BR35*(1-VLOOKUP(SDBYLD2!BR$4,'[1]INTERNAL PARAMETERS-1'!$B$5:$J$44,5,FALSE))*VLOOKUP(SDBYLD2!BR$4,'[1]INTERNAL PARAMETERS-1'!$B$5:$J$44,8,FALSE)*VLOOKUP(SDBYLD2!BR$4,'[1]INTERNAL PARAMETERS-1'!$B$5:$J$44,3,FALSE)</f>
        <v>1.3456924188112188E-2</v>
      </c>
      <c r="BS35" s="44">
        <f>SDBYLD1!BS35*VLOOKUP(SDBYLD2!BS$4,'[1]INTERNAL PARAMETERS-1'!$B$5:$J$44,5,FALSE)*VLOOKUP(SDBYLD2!BS$4,'[1]INTERNAL PARAMETERS-1'!$B$5:$J$44,6,FALSE)*VLOOKUP(SDBYLD2!BS$4,'[1]INTERNAL PARAMETERS-1'!$B$5:$J$44,3,FALSE) + SDBYLD1!BS35*(1-VLOOKUP(SDBYLD2!BS$4,'[1]INTERNAL PARAMETERS-1'!$B$5:$J$44,5,FALSE))*VLOOKUP(SDBYLD2!BS$4,'[1]INTERNAL PARAMETERS-1'!$B$5:$J$44,8,FALSE)*VLOOKUP(SDBYLD2!BS$4,'[1]INTERNAL PARAMETERS-1'!$B$5:$J$44,3,FALSE)</f>
        <v>8.704007130910257E-4</v>
      </c>
      <c r="BT35" s="44">
        <f>SDBYLD1!BT35*VLOOKUP(SDBYLD2!BT$4,'[1]INTERNAL PARAMETERS-1'!$B$5:$J$44,5,FALSE)*VLOOKUP(SDBYLD2!BT$4,'[1]INTERNAL PARAMETERS-1'!$B$5:$J$44,6,FALSE)*VLOOKUP(SDBYLD2!BT$4,'[1]INTERNAL PARAMETERS-1'!$B$5:$J$44,3,FALSE) + SDBYLD1!BT35*(1-VLOOKUP(SDBYLD2!BT$4,'[1]INTERNAL PARAMETERS-1'!$B$5:$J$44,5,FALSE))*VLOOKUP(SDBYLD2!BT$4,'[1]INTERNAL PARAMETERS-1'!$B$5:$J$44,8,FALSE)*VLOOKUP(SDBYLD2!BT$4,'[1]INTERNAL PARAMETERS-1'!$B$5:$J$44,3,FALSE)</f>
        <v>0</v>
      </c>
      <c r="BU35" s="44">
        <f>SDBYLD1!BU35*VLOOKUP(SDBYLD2!BU$4,'[1]INTERNAL PARAMETERS-1'!$B$5:$J$44,5,FALSE)*VLOOKUP(SDBYLD2!BU$4,'[1]INTERNAL PARAMETERS-1'!$B$5:$J$44,6,FALSE)*VLOOKUP(SDBYLD2!BU$4,'[1]INTERNAL PARAMETERS-1'!$B$5:$J$44,3,FALSE) + SDBYLD1!BU35*(1-VLOOKUP(SDBYLD2!BU$4,'[1]INTERNAL PARAMETERS-1'!$B$5:$J$44,5,FALSE))*VLOOKUP(SDBYLD2!BU$4,'[1]INTERNAL PARAMETERS-1'!$B$5:$J$44,8,FALSE)*VLOOKUP(SDBYLD2!BU$4,'[1]INTERNAL PARAMETERS-1'!$B$5:$J$44,3,FALSE)</f>
        <v>0</v>
      </c>
      <c r="BV35" s="44">
        <f>SDBYLD1!BV35*VLOOKUP(SDBYLD2!BV$4,'[1]INTERNAL PARAMETERS-1'!$B$5:$J$44,5,FALSE)*VLOOKUP(SDBYLD2!BV$4,'[1]INTERNAL PARAMETERS-1'!$B$5:$J$44,6,FALSE)*VLOOKUP(SDBYLD2!BV$4,'[1]INTERNAL PARAMETERS-1'!$B$5:$J$44,3,FALSE) + SDBYLD1!BV35*(1-VLOOKUP(SDBYLD2!BV$4,'[1]INTERNAL PARAMETERS-1'!$B$5:$J$44,5,FALSE))*VLOOKUP(SDBYLD2!BV$4,'[1]INTERNAL PARAMETERS-1'!$B$5:$J$44,8,FALSE)*VLOOKUP(SDBYLD2!BV$4,'[1]INTERNAL PARAMETERS-1'!$B$5:$J$44,3,FALSE)</f>
        <v>0</v>
      </c>
      <c r="BW35" s="44">
        <f>SDBYLD1!BW35*VLOOKUP(SDBYLD2!BW$4,'[1]INTERNAL PARAMETERS-1'!$B$5:$J$44,5,FALSE)*VLOOKUP(SDBYLD2!BW$4,'[1]INTERNAL PARAMETERS-1'!$B$5:$J$44,6,FALSE)*VLOOKUP(SDBYLD2!BW$4,'[1]INTERNAL PARAMETERS-1'!$B$5:$J$44,3,FALSE) + SDBYLD1!BW35*(1-VLOOKUP(SDBYLD2!BW$4,'[1]INTERNAL PARAMETERS-1'!$B$5:$J$44,5,FALSE))*VLOOKUP(SDBYLD2!BW$4,'[1]INTERNAL PARAMETERS-1'!$B$5:$J$44,8,FALSE)*VLOOKUP(SDBYLD2!BW$4,'[1]INTERNAL PARAMETERS-1'!$B$5:$J$44,3,FALSE)</f>
        <v>0</v>
      </c>
      <c r="BX35" s="44">
        <f>SDBYLD1!BX35*VLOOKUP(SDBYLD2!BX$4,'[1]INTERNAL PARAMETERS-1'!$B$5:$J$44,5,FALSE)*VLOOKUP(SDBYLD2!BX$4,'[1]INTERNAL PARAMETERS-1'!$B$5:$J$44,6,FALSE)*VLOOKUP(SDBYLD2!BX$4,'[1]INTERNAL PARAMETERS-1'!$B$5:$J$44,3,FALSE) + SDBYLD1!BX35*(1-VLOOKUP(SDBYLD2!BX$4,'[1]INTERNAL PARAMETERS-1'!$B$5:$J$44,5,FALSE))*VLOOKUP(SDBYLD2!BX$4,'[1]INTERNAL PARAMETERS-1'!$B$5:$J$44,8,FALSE)*VLOOKUP(SDBYLD2!BX$4,'[1]INTERNAL PARAMETERS-1'!$B$5:$J$44,3,FALSE)</f>
        <v>0</v>
      </c>
      <c r="BY35" s="44">
        <f>SDBYLD1!BY35*VLOOKUP(SDBYLD2!BY$4,'[1]INTERNAL PARAMETERS-1'!$B$5:$J$44,5,FALSE)*VLOOKUP(SDBYLD2!BY$4,'[1]INTERNAL PARAMETERS-1'!$B$5:$J$44,6,FALSE)*VLOOKUP(SDBYLD2!BY$4,'[1]INTERNAL PARAMETERS-1'!$B$5:$J$44,3,FALSE) + SDBYLD1!BY35*(1-VLOOKUP(SDBYLD2!BY$4,'[1]INTERNAL PARAMETERS-1'!$B$5:$J$44,5,FALSE))*VLOOKUP(SDBYLD2!BY$4,'[1]INTERNAL PARAMETERS-1'!$B$5:$J$44,8,FALSE)*VLOOKUP(SDBYLD2!BY$4,'[1]INTERNAL PARAMETERS-1'!$B$5:$J$44,3,FALSE)</f>
        <v>0</v>
      </c>
      <c r="BZ35" s="44">
        <f>SDBYLD1!BZ35*VLOOKUP(SDBYLD2!BZ$4,'[1]INTERNAL PARAMETERS-1'!$B$5:$J$44,5,FALSE)*VLOOKUP(SDBYLD2!BZ$4,'[1]INTERNAL PARAMETERS-1'!$B$5:$J$44,6,FALSE)*VLOOKUP(SDBYLD2!BZ$4,'[1]INTERNAL PARAMETERS-1'!$B$5:$J$44,3,FALSE) + SDBYLD1!BZ35*(1-VLOOKUP(SDBYLD2!BZ$4,'[1]INTERNAL PARAMETERS-1'!$B$5:$J$44,5,FALSE))*VLOOKUP(SDBYLD2!BZ$4,'[1]INTERNAL PARAMETERS-1'!$B$5:$J$44,8,FALSE)*VLOOKUP(SDBYLD2!BZ$4,'[1]INTERNAL PARAMETERS-1'!$B$5:$J$44,3,FALSE)</f>
        <v>6.8476163928890403E-4</v>
      </c>
      <c r="CA35" s="44">
        <f>SDBYLD1!CA35*VLOOKUP(SDBYLD2!CA$4,'[1]INTERNAL PARAMETERS-1'!$B$5:$J$44,5,FALSE)*VLOOKUP(SDBYLD2!CA$4,'[1]INTERNAL PARAMETERS-1'!$B$5:$J$44,6,FALSE)*VLOOKUP(SDBYLD2!CA$4,'[1]INTERNAL PARAMETERS-1'!$B$5:$J$44,3,FALSE) + SDBYLD1!CA35*(1-VLOOKUP(SDBYLD2!CA$4,'[1]INTERNAL PARAMETERS-1'!$B$5:$J$44,5,FALSE))*VLOOKUP(SDBYLD2!CA$4,'[1]INTERNAL PARAMETERS-1'!$B$5:$J$44,8,FALSE)*VLOOKUP(SDBYLD2!CA$4,'[1]INTERNAL PARAMETERS-1'!$B$5:$J$44,3,FALSE)</f>
        <v>0</v>
      </c>
      <c r="CB35" s="44">
        <f>SDBYLD1!CB35*VLOOKUP(SDBYLD2!CB$4,'[1]INTERNAL PARAMETERS-1'!$B$5:$J$44,5,FALSE)*VLOOKUP(SDBYLD2!CB$4,'[1]INTERNAL PARAMETERS-1'!$B$5:$J$44,6,FALSE)*VLOOKUP(SDBYLD2!CB$4,'[1]INTERNAL PARAMETERS-1'!$B$5:$J$44,3,FALSE) + SDBYLD1!CB35*(1-VLOOKUP(SDBYLD2!CB$4,'[1]INTERNAL PARAMETERS-1'!$B$5:$J$44,5,FALSE))*VLOOKUP(SDBYLD2!CB$4,'[1]INTERNAL PARAMETERS-1'!$B$5:$J$44,8,FALSE)*VLOOKUP(SDBYLD2!CB$4,'[1]INTERNAL PARAMETERS-1'!$B$5:$J$44,3,FALSE)</f>
        <v>0</v>
      </c>
      <c r="CC35" s="44">
        <f>SDBYLD1!CC35*VLOOKUP(SDBYLD2!CC$4,'[1]INTERNAL PARAMETERS-1'!$B$5:$J$44,5,FALSE)*VLOOKUP(SDBYLD2!CC$4,'[1]INTERNAL PARAMETERS-1'!$B$5:$J$44,6,FALSE)*VLOOKUP(SDBYLD2!CC$4,'[1]INTERNAL PARAMETERS-1'!$B$5:$J$44,3,FALSE) + SDBYLD1!CC35*(1-VLOOKUP(SDBYLD2!CC$4,'[1]INTERNAL PARAMETERS-1'!$B$5:$J$44,5,FALSE))*VLOOKUP(SDBYLD2!CC$4,'[1]INTERNAL PARAMETERS-1'!$B$5:$J$44,8,FALSE)*VLOOKUP(SDBYLD2!CC$4,'[1]INTERNAL PARAMETERS-1'!$B$5:$J$44,3,FALSE)</f>
        <v>3.423893194537825E-3</v>
      </c>
      <c r="CD35" s="44">
        <f>SDBYLD1!CD35*VLOOKUP(SDBYLD2!CD$4,'[1]INTERNAL PARAMETERS-1'!$B$5:$J$44,5,FALSE)*VLOOKUP(SDBYLD2!CD$4,'[1]INTERNAL PARAMETERS-1'!$B$5:$J$44,6,FALSE)*VLOOKUP(SDBYLD2!CD$4,'[1]INTERNAL PARAMETERS-1'!$B$5:$J$44,3,FALSE) + SDBYLD1!CD35*(1-VLOOKUP(SDBYLD2!CD$4,'[1]INTERNAL PARAMETERS-1'!$B$5:$J$44,5,FALSE))*VLOOKUP(SDBYLD2!CD$4,'[1]INTERNAL PARAMETERS-1'!$B$5:$J$44,8,FALSE)*VLOOKUP(SDBYLD2!CD$4,'[1]INTERNAL PARAMETERS-1'!$B$5:$J$44,3,FALSE)</f>
        <v>5.5638264411239664E-3</v>
      </c>
      <c r="CE35" s="44">
        <f>SDBYLD1!CE35*VLOOKUP(SDBYLD2!CE$4,'[1]INTERNAL PARAMETERS-1'!$B$5:$J$44,5,FALSE)*VLOOKUP(SDBYLD2!CE$4,'[1]INTERNAL PARAMETERS-1'!$B$5:$J$44,6,FALSE)*VLOOKUP(SDBYLD2!CE$4,'[1]INTERNAL PARAMETERS-1'!$B$5:$J$44,3,FALSE) + SDBYLD1!CE35*(1-VLOOKUP(SDBYLD2!CE$4,'[1]INTERNAL PARAMETERS-1'!$B$5:$J$44,5,FALSE))*VLOOKUP(SDBYLD2!CE$4,'[1]INTERNAL PARAMETERS-1'!$B$5:$J$44,8,FALSE)*VLOOKUP(SDBYLD2!CE$4,'[1]INTERNAL PARAMETERS-1'!$B$5:$J$44,3,FALSE)</f>
        <v>2.3673775802232965E-2</v>
      </c>
      <c r="CF35" s="44">
        <f>SDBYLD1!CF35*VLOOKUP(SDBYLD2!CF$4,'[1]INTERNAL PARAMETERS-1'!$B$5:$J$44,5,FALSE)*VLOOKUP(SDBYLD2!CF$4,'[1]INTERNAL PARAMETERS-1'!$B$5:$J$44,6,FALSE)*VLOOKUP(SDBYLD2!CF$4,'[1]INTERNAL PARAMETERS-1'!$B$5:$J$44,3,FALSE) + SDBYLD1!CF35*(1-VLOOKUP(SDBYLD2!CF$4,'[1]INTERNAL PARAMETERS-1'!$B$5:$J$44,5,FALSE))*VLOOKUP(SDBYLD2!CF$4,'[1]INTERNAL PARAMETERS-1'!$B$5:$J$44,8,FALSE)*VLOOKUP(SDBYLD2!CF$4,'[1]INTERNAL PARAMETERS-1'!$B$5:$J$44,3,FALSE)</f>
        <v>4.747915400054873E-3</v>
      </c>
      <c r="CG35" s="44">
        <f>SDBYLD1!CG35*VLOOKUP(SDBYLD2!CG$4,'[1]INTERNAL PARAMETERS-1'!$B$5:$J$44,5,FALSE)*VLOOKUP(SDBYLD2!CG$4,'[1]INTERNAL PARAMETERS-1'!$B$5:$J$44,6,FALSE)*VLOOKUP(SDBYLD2!CG$4,'[1]INTERNAL PARAMETERS-1'!$B$5:$J$44,3,FALSE) + SDBYLD1!CG35*(1-VLOOKUP(SDBYLD2!CG$4,'[1]INTERNAL PARAMETERS-1'!$B$5:$J$44,5,FALSE))*VLOOKUP(SDBYLD2!CG$4,'[1]INTERNAL PARAMETERS-1'!$B$5:$J$44,8,FALSE)*VLOOKUP(SDBYLD2!CG$4,'[1]INTERNAL PARAMETERS-1'!$B$5:$J$44,3,FALSE)</f>
        <v>1.2585470358763924E-3</v>
      </c>
      <c r="CH35" s="43">
        <f>SDBYLD1!CH35*VLOOKUP(SDBYLD2!CH$4,'[1]INTERNAL PARAMETERS-1'!$B$5:$J$44,5,FALSE)*VLOOKUP(SDBYLD2!CH$4,'[1]INTERNAL PARAMETERS-1'!$B$5:$J$44,6,FALSE)*VLOOKUP(SDBYLD2!CH$4,'[1]INTERNAL PARAMETERS-1'!$B$5:$J$44,3,FALSE) + SDBYLD1!CH35*(1-VLOOKUP(SDBYLD2!CH$4,'[1]INTERNAL PARAMETERS-1'!$B$5:$J$44,5,FALSE))*VLOOKUP(SDBYLD2!CH$4,'[1]INTERNAL PARAMETERS-1'!$B$5:$J$44,8,FALSE)*VLOOKUP(SDBYLD2!CH$4,'[1]INTERNAL PARAMETERS-1'!$B$5:$J$44,3,FALSE)</f>
        <v>0</v>
      </c>
      <c r="CJ35" s="45">
        <f t="shared" si="0"/>
        <v>132.7612512345637</v>
      </c>
      <c r="CK35" s="43">
        <f t="shared" si="1"/>
        <v>10.365884508067452</v>
      </c>
    </row>
    <row r="36" spans="2:89" x14ac:dyDescent="0.4">
      <c r="B36" s="58" t="s">
        <v>5</v>
      </c>
      <c r="C36" s="57" t="s">
        <v>50</v>
      </c>
      <c r="D36" s="57" t="s">
        <v>54</v>
      </c>
      <c r="E36" s="133">
        <f>SDBeam!X36</f>
        <v>644.43120655206394</v>
      </c>
      <c r="F36" s="56">
        <f>'[1]INTERNAL PARAMETERS-1'!M18</f>
        <v>21.115000000000002</v>
      </c>
      <c r="G36" s="45">
        <f>SDBYLD1!G36*VLOOKUP(SDBYLD2!G$4,'[1]INTERNAL PARAMETERS-1'!$B$5:$J$44,5,FALSE)*VLOOKUP(SDBYLD2!G$4,'[1]INTERNAL PARAMETERS-1'!$B$5:$J$44,7,FALSE)*SDBYLD2!$F36 + SDBYLD1!G36*(1-VLOOKUP(SDBYLD2!G$4,'[1]INTERNAL PARAMETERS-1'!$B$5:$J$44,5,FALSE))*VLOOKUP(SDBYLD2!G$4,'[1]INTERNAL PARAMETERS-1'!$B$5:$J$44,9,FALSE)*SDBYLD2!$F36</f>
        <v>22.324724404477731</v>
      </c>
      <c r="H36" s="44">
        <f>SDBYLD1!H36*VLOOKUP(SDBYLD2!H$4,'[1]INTERNAL PARAMETERS-1'!$B$5:$J$44,5,FALSE)*VLOOKUP(SDBYLD2!H$4,'[1]INTERNAL PARAMETERS-1'!$B$5:$J$44,7,FALSE)*SDBYLD2!$F36 + SDBYLD1!H36*(1-VLOOKUP(SDBYLD2!H$4,'[1]INTERNAL PARAMETERS-1'!$B$5:$J$44,5,FALSE))*VLOOKUP(SDBYLD2!H$4,'[1]INTERNAL PARAMETERS-1'!$B$5:$J$44,9,FALSE)*SDBYLD2!$F36</f>
        <v>8.4143115612988257</v>
      </c>
      <c r="I36" s="44">
        <f>SDBYLD1!I36*VLOOKUP(SDBYLD2!I$4,'[1]INTERNAL PARAMETERS-1'!$B$5:$J$44,5,FALSE)*VLOOKUP(SDBYLD2!I$4,'[1]INTERNAL PARAMETERS-1'!$B$5:$J$44,7,FALSE)*SDBYLD2!$F36 + SDBYLD1!I36*(1-VLOOKUP(SDBYLD2!I$4,'[1]INTERNAL PARAMETERS-1'!$B$5:$J$44,5,FALSE))*VLOOKUP(SDBYLD2!I$4,'[1]INTERNAL PARAMETERS-1'!$B$5:$J$44,9,FALSE)*SDBYLD2!$F36</f>
        <v>26.595961495487984</v>
      </c>
      <c r="J36" s="44">
        <f>SDBYLD1!J36*VLOOKUP(SDBYLD2!J$4,'[1]INTERNAL PARAMETERS-1'!$B$5:$J$44,5,FALSE)*VLOOKUP(SDBYLD2!J$4,'[1]INTERNAL PARAMETERS-1'!$B$5:$J$44,7,FALSE)*SDBYLD2!$F36 + SDBYLD1!J36*(1-VLOOKUP(SDBYLD2!J$4,'[1]INTERNAL PARAMETERS-1'!$B$5:$J$44,5,FALSE))*VLOOKUP(SDBYLD2!J$4,'[1]INTERNAL PARAMETERS-1'!$B$5:$J$44,9,FALSE)*SDBYLD2!$F36</f>
        <v>0</v>
      </c>
      <c r="K36" s="44">
        <f>SDBYLD1!K36*VLOOKUP(SDBYLD2!K$4,'[1]INTERNAL PARAMETERS-1'!$B$5:$J$44,5,FALSE)*VLOOKUP(SDBYLD2!K$4,'[1]INTERNAL PARAMETERS-1'!$B$5:$J$44,7,FALSE)*SDBYLD2!$F36 + SDBYLD1!K36*(1-VLOOKUP(SDBYLD2!K$4,'[1]INTERNAL PARAMETERS-1'!$B$5:$J$44,5,FALSE))*VLOOKUP(SDBYLD2!K$4,'[1]INTERNAL PARAMETERS-1'!$B$5:$J$44,9,FALSE)*SDBYLD2!$F36</f>
        <v>0</v>
      </c>
      <c r="L36" s="44">
        <f>SDBYLD1!L36*VLOOKUP(SDBYLD2!L$4,'[1]INTERNAL PARAMETERS-1'!$B$5:$J$44,5,FALSE)*VLOOKUP(SDBYLD2!L$4,'[1]INTERNAL PARAMETERS-1'!$B$5:$J$44,7,FALSE)*SDBYLD2!$F36 + SDBYLD1!L36*(1-VLOOKUP(SDBYLD2!L$4,'[1]INTERNAL PARAMETERS-1'!$B$5:$J$44,5,FALSE))*VLOOKUP(SDBYLD2!L$4,'[1]INTERNAL PARAMETERS-1'!$B$5:$J$44,9,FALSE)*SDBYLD2!$F36</f>
        <v>0</v>
      </c>
      <c r="M36" s="44">
        <f>SDBYLD1!M36*VLOOKUP(SDBYLD2!M$4,'[1]INTERNAL PARAMETERS-1'!$B$5:$J$44,5,FALSE)*VLOOKUP(SDBYLD2!M$4,'[1]INTERNAL PARAMETERS-1'!$B$5:$J$44,7,FALSE)*SDBYLD2!$F36 + SDBYLD1!M36*(1-VLOOKUP(SDBYLD2!M$4,'[1]INTERNAL PARAMETERS-1'!$B$5:$J$44,5,FALSE))*VLOOKUP(SDBYLD2!M$4,'[1]INTERNAL PARAMETERS-1'!$B$5:$J$44,9,FALSE)*SDBYLD2!$F36</f>
        <v>4.1494271113060881</v>
      </c>
      <c r="N36" s="44">
        <f>SDBYLD1!N36*VLOOKUP(SDBYLD2!N$4,'[1]INTERNAL PARAMETERS-1'!$B$5:$J$44,5,FALSE)*VLOOKUP(SDBYLD2!N$4,'[1]INTERNAL PARAMETERS-1'!$B$5:$J$44,7,FALSE)*SDBYLD2!$F36 + SDBYLD1!N36*(1-VLOOKUP(SDBYLD2!N$4,'[1]INTERNAL PARAMETERS-1'!$B$5:$J$44,5,FALSE))*VLOOKUP(SDBYLD2!N$4,'[1]INTERNAL PARAMETERS-1'!$B$5:$J$44,9,FALSE)*SDBYLD2!$F36</f>
        <v>8.5281545459386154E-2</v>
      </c>
      <c r="O36" s="44">
        <f>SDBYLD1!O36*VLOOKUP(SDBYLD2!O$4,'[1]INTERNAL PARAMETERS-1'!$B$5:$J$44,5,FALSE)*VLOOKUP(SDBYLD2!O$4,'[1]INTERNAL PARAMETERS-1'!$B$5:$J$44,7,FALSE)*SDBYLD2!$F36 + SDBYLD1!O36*(1-VLOOKUP(SDBYLD2!O$4,'[1]INTERNAL PARAMETERS-1'!$B$5:$J$44,5,FALSE))*VLOOKUP(SDBYLD2!O$4,'[1]INTERNAL PARAMETERS-1'!$B$5:$J$44,9,FALSE)*SDBYLD2!$F36</f>
        <v>0</v>
      </c>
      <c r="P36" s="44">
        <f>SDBYLD1!P36*VLOOKUP(SDBYLD2!P$4,'[1]INTERNAL PARAMETERS-1'!$B$5:$J$44,5,FALSE)*VLOOKUP(SDBYLD2!P$4,'[1]INTERNAL PARAMETERS-1'!$B$5:$J$44,7,FALSE)*SDBYLD2!$F36 + SDBYLD1!P36*(1-VLOOKUP(SDBYLD2!P$4,'[1]INTERNAL PARAMETERS-1'!$B$5:$J$44,5,FALSE))*VLOOKUP(SDBYLD2!P$4,'[1]INTERNAL PARAMETERS-1'!$B$5:$J$44,9,FALSE)*SDBYLD2!$F36</f>
        <v>0</v>
      </c>
      <c r="Q36" s="44">
        <f>SDBYLD1!Q36*VLOOKUP(SDBYLD2!Q$4,'[1]INTERNAL PARAMETERS-1'!$B$5:$J$44,5,FALSE)*VLOOKUP(SDBYLD2!Q$4,'[1]INTERNAL PARAMETERS-1'!$B$5:$J$44,7,FALSE)*SDBYLD2!$F36 + SDBYLD1!Q36*(1-VLOOKUP(SDBYLD2!Q$4,'[1]INTERNAL PARAMETERS-1'!$B$5:$J$44,5,FALSE))*VLOOKUP(SDBYLD2!Q$4,'[1]INTERNAL PARAMETERS-1'!$B$5:$J$44,9,FALSE)*SDBYLD2!$F36</f>
        <v>0</v>
      </c>
      <c r="R36" s="44">
        <f>SDBYLD1!R36*VLOOKUP(SDBYLD2!R$4,'[1]INTERNAL PARAMETERS-1'!$B$5:$J$44,5,FALSE)*VLOOKUP(SDBYLD2!R$4,'[1]INTERNAL PARAMETERS-1'!$B$5:$J$44,7,FALSE)*SDBYLD2!$F36 + SDBYLD1!R36*(1-VLOOKUP(SDBYLD2!R$4,'[1]INTERNAL PARAMETERS-1'!$B$5:$J$44,5,FALSE))*VLOOKUP(SDBYLD2!R$4,'[1]INTERNAL PARAMETERS-1'!$B$5:$J$44,9,FALSE)*SDBYLD2!$F36</f>
        <v>7.5808237237663473E-2</v>
      </c>
      <c r="S36" s="44">
        <f>SDBYLD1!S36*VLOOKUP(SDBYLD2!S$4,'[1]INTERNAL PARAMETERS-1'!$B$5:$J$44,5,FALSE)*VLOOKUP(SDBYLD2!S$4,'[1]INTERNAL PARAMETERS-1'!$B$5:$J$44,7,FALSE)*SDBYLD2!$F36 + SDBYLD1!S36*(1-VLOOKUP(SDBYLD2!S$4,'[1]INTERNAL PARAMETERS-1'!$B$5:$J$44,5,FALSE))*VLOOKUP(SDBYLD2!S$4,'[1]INTERNAL PARAMETERS-1'!$B$5:$J$44,9,FALSE)*SDBYLD2!$F36</f>
        <v>2.8499484397775845</v>
      </c>
      <c r="T36" s="44">
        <f>SDBYLD1!T36*VLOOKUP(SDBYLD2!T$4,'[1]INTERNAL PARAMETERS-1'!$B$5:$J$44,5,FALSE)*VLOOKUP(SDBYLD2!T$4,'[1]INTERNAL PARAMETERS-1'!$B$5:$J$44,7,FALSE)*SDBYLD2!$F36 + SDBYLD1!T36*(1-VLOOKUP(SDBYLD2!T$4,'[1]INTERNAL PARAMETERS-1'!$B$5:$J$44,5,FALSE))*VLOOKUP(SDBYLD2!T$4,'[1]INTERNAL PARAMETERS-1'!$B$5:$J$44,9,FALSE)*SDBYLD2!$F36</f>
        <v>0.85280184742893506</v>
      </c>
      <c r="U36" s="44">
        <f>SDBYLD1!U36*VLOOKUP(SDBYLD2!U$4,'[1]INTERNAL PARAMETERS-1'!$B$5:$J$44,5,FALSE)*VLOOKUP(SDBYLD2!U$4,'[1]INTERNAL PARAMETERS-1'!$B$5:$J$44,7,FALSE)*SDBYLD2!$F36 + SDBYLD1!U36*(1-VLOOKUP(SDBYLD2!U$4,'[1]INTERNAL PARAMETERS-1'!$B$5:$J$44,5,FALSE))*VLOOKUP(SDBYLD2!U$4,'[1]INTERNAL PARAMETERS-1'!$B$5:$J$44,9,FALSE)*SDBYLD2!$F36</f>
        <v>0.42831654039279871</v>
      </c>
      <c r="V36" s="44">
        <f>SDBYLD1!V36*VLOOKUP(SDBYLD2!V$4,'[1]INTERNAL PARAMETERS-1'!$B$5:$J$44,5,FALSE)*VLOOKUP(SDBYLD2!V$4,'[1]INTERNAL PARAMETERS-1'!$B$5:$J$44,7,FALSE)*SDBYLD2!$F36 + SDBYLD1!V36*(1-VLOOKUP(SDBYLD2!V$4,'[1]INTERNAL PARAMETERS-1'!$B$5:$J$44,5,FALSE))*VLOOKUP(SDBYLD2!V$4,'[1]INTERNAL PARAMETERS-1'!$B$5:$J$44,9,FALSE)*SDBYLD2!$F36</f>
        <v>2.2201612899448362</v>
      </c>
      <c r="W36" s="44">
        <f>SDBYLD1!W36*VLOOKUP(SDBYLD2!W$4,'[1]INTERNAL PARAMETERS-1'!$B$5:$J$44,5,FALSE)*VLOOKUP(SDBYLD2!W$4,'[1]INTERNAL PARAMETERS-1'!$B$5:$J$44,7,FALSE)*SDBYLD2!$F36 + SDBYLD1!W36*(1-VLOOKUP(SDBYLD2!W$4,'[1]INTERNAL PARAMETERS-1'!$B$5:$J$44,5,FALSE))*VLOOKUP(SDBYLD2!W$4,'[1]INTERNAL PARAMETERS-1'!$B$5:$J$44,9,FALSE)*SDBYLD2!$F36</f>
        <v>0</v>
      </c>
      <c r="X36" s="44">
        <f>SDBYLD1!X36*VLOOKUP(SDBYLD2!X$4,'[1]INTERNAL PARAMETERS-1'!$B$5:$J$44,5,FALSE)*VLOOKUP(SDBYLD2!X$4,'[1]INTERNAL PARAMETERS-1'!$B$5:$J$44,7,FALSE)*SDBYLD2!$F36 + SDBYLD1!X36*(1-VLOOKUP(SDBYLD2!X$4,'[1]INTERNAL PARAMETERS-1'!$B$5:$J$44,5,FALSE))*VLOOKUP(SDBYLD2!X$4,'[1]INTERNAL PARAMETERS-1'!$B$5:$J$44,9,FALSE)*SDBYLD2!$F36</f>
        <v>0</v>
      </c>
      <c r="Y36" s="44">
        <f>SDBYLD1!Y36*VLOOKUP(SDBYLD2!Y$4,'[1]INTERNAL PARAMETERS-1'!$B$5:$J$44,5,FALSE)*VLOOKUP(SDBYLD2!Y$4,'[1]INTERNAL PARAMETERS-1'!$B$5:$J$44,7,FALSE)*SDBYLD2!$F36 + SDBYLD1!Y36*(1-VLOOKUP(SDBYLD2!Y$4,'[1]INTERNAL PARAMETERS-1'!$B$5:$J$44,5,FALSE))*VLOOKUP(SDBYLD2!Y$4,'[1]INTERNAL PARAMETERS-1'!$B$5:$J$44,9,FALSE)*SDBYLD2!$F36</f>
        <v>0</v>
      </c>
      <c r="Z36" s="44">
        <f>SDBYLD1!Z36*VLOOKUP(SDBYLD2!Z$4,'[1]INTERNAL PARAMETERS-1'!$B$5:$J$44,5,FALSE)*VLOOKUP(SDBYLD2!Z$4,'[1]INTERNAL PARAMETERS-1'!$B$5:$J$44,7,FALSE)*SDBYLD2!$F36 + SDBYLD1!Z36*(1-VLOOKUP(SDBYLD2!Z$4,'[1]INTERNAL PARAMETERS-1'!$B$5:$J$44,5,FALSE))*VLOOKUP(SDBYLD2!Z$4,'[1]INTERNAL PARAMETERS-1'!$B$5:$J$44,9,FALSE)*SDBYLD2!$F36</f>
        <v>0</v>
      </c>
      <c r="AA36" s="44">
        <f>SDBYLD1!AA36*VLOOKUP(SDBYLD2!AA$4,'[1]INTERNAL PARAMETERS-1'!$B$5:$J$44,5,FALSE)*VLOOKUP(SDBYLD2!AA$4,'[1]INTERNAL PARAMETERS-1'!$B$5:$J$44,7,FALSE)*SDBYLD2!$F36 + SDBYLD1!AA36*(1-VLOOKUP(SDBYLD2!AA$4,'[1]INTERNAL PARAMETERS-1'!$B$5:$J$44,5,FALSE))*VLOOKUP(SDBYLD2!AA$4,'[1]INTERNAL PARAMETERS-1'!$B$5:$J$44,9,FALSE)*SDBYLD2!$F36</f>
        <v>0</v>
      </c>
      <c r="AB36" s="44">
        <f>SDBYLD1!AB36*VLOOKUP(SDBYLD2!AB$4,'[1]INTERNAL PARAMETERS-1'!$B$5:$J$44,5,FALSE)*VLOOKUP(SDBYLD2!AB$4,'[1]INTERNAL PARAMETERS-1'!$B$5:$J$44,7,FALSE)*SDBYLD2!$F36 + SDBYLD1!AB36*(1-VLOOKUP(SDBYLD2!AB$4,'[1]INTERNAL PARAMETERS-1'!$B$5:$J$44,5,FALSE))*VLOOKUP(SDBYLD2!AB$4,'[1]INTERNAL PARAMETERS-1'!$B$5:$J$44,9,FALSE)*SDBYLD2!$F36</f>
        <v>0</v>
      </c>
      <c r="AC36" s="44">
        <f>SDBYLD1!AC36*VLOOKUP(SDBYLD2!AC$4,'[1]INTERNAL PARAMETERS-1'!$B$5:$J$44,5,FALSE)*VLOOKUP(SDBYLD2!AC$4,'[1]INTERNAL PARAMETERS-1'!$B$5:$J$44,7,FALSE)*SDBYLD2!$F36 + SDBYLD1!AC36*(1-VLOOKUP(SDBYLD2!AC$4,'[1]INTERNAL PARAMETERS-1'!$B$5:$J$44,5,FALSE))*VLOOKUP(SDBYLD2!AC$4,'[1]INTERNAL PARAMETERS-1'!$B$5:$J$44,9,FALSE)*SDBYLD2!$F36</f>
        <v>0</v>
      </c>
      <c r="AD36" s="44">
        <f>SDBYLD1!AD36*VLOOKUP(SDBYLD2!AD$4,'[1]INTERNAL PARAMETERS-1'!$B$5:$J$44,5,FALSE)*VLOOKUP(SDBYLD2!AD$4,'[1]INTERNAL PARAMETERS-1'!$B$5:$J$44,7,FALSE)*SDBYLD2!$F36 + SDBYLD1!AD36*(1-VLOOKUP(SDBYLD2!AD$4,'[1]INTERNAL PARAMETERS-1'!$B$5:$J$44,5,FALSE))*VLOOKUP(SDBYLD2!AD$4,'[1]INTERNAL PARAMETERS-1'!$B$5:$J$44,9,FALSE)*SDBYLD2!$F36</f>
        <v>0</v>
      </c>
      <c r="AE36" s="44">
        <f>SDBYLD1!AE36*VLOOKUP(SDBYLD2!AE$4,'[1]INTERNAL PARAMETERS-1'!$B$5:$J$44,5,FALSE)*VLOOKUP(SDBYLD2!AE$4,'[1]INTERNAL PARAMETERS-1'!$B$5:$J$44,7,FALSE)*SDBYLD2!$F36 + SDBYLD1!AE36*(1-VLOOKUP(SDBYLD2!AE$4,'[1]INTERNAL PARAMETERS-1'!$B$5:$J$44,5,FALSE))*VLOOKUP(SDBYLD2!AE$4,'[1]INTERNAL PARAMETERS-1'!$B$5:$J$44,9,FALSE)*SDBYLD2!$F36</f>
        <v>0</v>
      </c>
      <c r="AF36" s="44">
        <f>SDBYLD1!AF36*VLOOKUP(SDBYLD2!AF$4,'[1]INTERNAL PARAMETERS-1'!$B$5:$J$44,5,FALSE)*VLOOKUP(SDBYLD2!AF$4,'[1]INTERNAL PARAMETERS-1'!$B$5:$J$44,7,FALSE)*SDBYLD2!$F36 + SDBYLD1!AF36*(1-VLOOKUP(SDBYLD2!AF$4,'[1]INTERNAL PARAMETERS-1'!$B$5:$J$44,5,FALSE))*VLOOKUP(SDBYLD2!AF$4,'[1]INTERNAL PARAMETERS-1'!$B$5:$J$44,9,FALSE)*SDBYLD2!$F36</f>
        <v>0</v>
      </c>
      <c r="AG36" s="44">
        <f>SDBYLD1!AG36*VLOOKUP(SDBYLD2!AG$4,'[1]INTERNAL PARAMETERS-1'!$B$5:$J$44,5,FALSE)*VLOOKUP(SDBYLD2!AG$4,'[1]INTERNAL PARAMETERS-1'!$B$5:$J$44,7,FALSE)*SDBYLD2!$F36 + SDBYLD1!AG36*(1-VLOOKUP(SDBYLD2!AG$4,'[1]INTERNAL PARAMETERS-1'!$B$5:$J$44,5,FALSE))*VLOOKUP(SDBYLD2!AG$4,'[1]INTERNAL PARAMETERS-1'!$B$5:$J$44,9,FALSE)*SDBYLD2!$F36</f>
        <v>0</v>
      </c>
      <c r="AH36" s="44">
        <f>SDBYLD1!AH36*VLOOKUP(SDBYLD2!AH$4,'[1]INTERNAL PARAMETERS-1'!$B$5:$J$44,5,FALSE)*VLOOKUP(SDBYLD2!AH$4,'[1]INTERNAL PARAMETERS-1'!$B$5:$J$44,7,FALSE)*SDBYLD2!$F36 + SDBYLD1!AH36*(1-VLOOKUP(SDBYLD2!AH$4,'[1]INTERNAL PARAMETERS-1'!$B$5:$J$44,5,FALSE))*VLOOKUP(SDBYLD2!AH$4,'[1]INTERNAL PARAMETERS-1'!$B$5:$J$44,9,FALSE)*SDBYLD2!$F36</f>
        <v>0</v>
      </c>
      <c r="AI36" s="44">
        <f>SDBYLD1!AI36*VLOOKUP(SDBYLD2!AI$4,'[1]INTERNAL PARAMETERS-1'!$B$5:$J$44,5,FALSE)*VLOOKUP(SDBYLD2!AI$4,'[1]INTERNAL PARAMETERS-1'!$B$5:$J$44,7,FALSE)*SDBYLD2!$F36 + SDBYLD1!AI36*(1-VLOOKUP(SDBYLD2!AI$4,'[1]INTERNAL PARAMETERS-1'!$B$5:$J$44,5,FALSE))*VLOOKUP(SDBYLD2!AI$4,'[1]INTERNAL PARAMETERS-1'!$B$5:$J$44,9,FALSE)*SDBYLD2!$F36</f>
        <v>2.3690074136769837E-2</v>
      </c>
      <c r="AJ36" s="44">
        <f>SDBYLD1!AJ36*VLOOKUP(SDBYLD2!AJ$4,'[1]INTERNAL PARAMETERS-1'!$B$5:$J$44,5,FALSE)*VLOOKUP(SDBYLD2!AJ$4,'[1]INTERNAL PARAMETERS-1'!$B$5:$J$44,7,FALSE)*SDBYLD2!$F36 + SDBYLD1!AJ36*(1-VLOOKUP(SDBYLD2!AJ$4,'[1]INTERNAL PARAMETERS-1'!$B$5:$J$44,5,FALSE))*VLOOKUP(SDBYLD2!AJ$4,'[1]INTERNAL PARAMETERS-1'!$B$5:$J$44,9,FALSE)*SDBYLD2!$F36</f>
        <v>0.92385982339081085</v>
      </c>
      <c r="AK36" s="44">
        <f>SDBYLD1!AK36*VLOOKUP(SDBYLD2!AK$4,'[1]INTERNAL PARAMETERS-1'!$B$5:$J$44,5,FALSE)*VLOOKUP(SDBYLD2!AK$4,'[1]INTERNAL PARAMETERS-1'!$B$5:$J$44,7,FALSE)*SDBYLD2!$F36 + SDBYLD1!AK36*(1-VLOOKUP(SDBYLD2!AK$4,'[1]INTERNAL PARAMETERS-1'!$B$5:$J$44,5,FALSE))*VLOOKUP(SDBYLD2!AK$4,'[1]INTERNAL PARAMETERS-1'!$B$5:$J$44,9,FALSE)*SDBYLD2!$F36</f>
        <v>0</v>
      </c>
      <c r="AL36" s="44">
        <f>SDBYLD1!AL36*VLOOKUP(SDBYLD2!AL$4,'[1]INTERNAL PARAMETERS-1'!$B$5:$J$44,5,FALSE)*VLOOKUP(SDBYLD2!AL$4,'[1]INTERNAL PARAMETERS-1'!$B$5:$J$44,7,FALSE)*SDBYLD2!$F36 + SDBYLD1!AL36*(1-VLOOKUP(SDBYLD2!AL$4,'[1]INTERNAL PARAMETERS-1'!$B$5:$J$44,5,FALSE))*VLOOKUP(SDBYLD2!AL$4,'[1]INTERNAL PARAMETERS-1'!$B$5:$J$44,9,FALSE)*SDBYLD2!$F36</f>
        <v>0</v>
      </c>
      <c r="AM36" s="44">
        <f>SDBYLD1!AM36*VLOOKUP(SDBYLD2!AM$4,'[1]INTERNAL PARAMETERS-1'!$B$5:$J$44,5,FALSE)*VLOOKUP(SDBYLD2!AM$4,'[1]INTERNAL PARAMETERS-1'!$B$5:$J$44,7,FALSE)*SDBYLD2!$F36 + SDBYLD1!AM36*(1-VLOOKUP(SDBYLD2!AM$4,'[1]INTERNAL PARAMETERS-1'!$B$5:$J$44,5,FALSE))*VLOOKUP(SDBYLD2!AM$4,'[1]INTERNAL PARAMETERS-1'!$B$5:$J$44,9,FALSE)*SDBYLD2!$F36</f>
        <v>0</v>
      </c>
      <c r="AN36" s="44">
        <f>SDBYLD1!AN36*VLOOKUP(SDBYLD2!AN$4,'[1]INTERNAL PARAMETERS-1'!$B$5:$J$44,5,FALSE)*VLOOKUP(SDBYLD2!AN$4,'[1]INTERNAL PARAMETERS-1'!$B$5:$J$44,7,FALSE)*SDBYLD2!$F36 + SDBYLD1!AN36*(1-VLOOKUP(SDBYLD2!AN$4,'[1]INTERNAL PARAMETERS-1'!$B$5:$J$44,5,FALSE))*VLOOKUP(SDBYLD2!AN$4,'[1]INTERNAL PARAMETERS-1'!$B$5:$J$44,9,FALSE)*SDBYLD2!$F36</f>
        <v>0</v>
      </c>
      <c r="AO36" s="44">
        <f>SDBYLD1!AO36*VLOOKUP(SDBYLD2!AO$4,'[1]INTERNAL PARAMETERS-1'!$B$5:$J$44,5,FALSE)*VLOOKUP(SDBYLD2!AO$4,'[1]INTERNAL PARAMETERS-1'!$B$5:$J$44,7,FALSE)*SDBYLD2!$F36 + SDBYLD1!AO36*(1-VLOOKUP(SDBYLD2!AO$4,'[1]INTERNAL PARAMETERS-1'!$B$5:$J$44,5,FALSE))*VLOOKUP(SDBYLD2!AO$4,'[1]INTERNAL PARAMETERS-1'!$B$5:$J$44,9,FALSE)*SDBYLD2!$F36</f>
        <v>0</v>
      </c>
      <c r="AP36" s="44">
        <f>SDBYLD1!AP36*VLOOKUP(SDBYLD2!AP$4,'[1]INTERNAL PARAMETERS-1'!$B$5:$J$44,5,FALSE)*VLOOKUP(SDBYLD2!AP$4,'[1]INTERNAL PARAMETERS-1'!$B$5:$J$44,7,FALSE)*SDBYLD2!$F36 + SDBYLD1!AP36*(1-VLOOKUP(SDBYLD2!AP$4,'[1]INTERNAL PARAMETERS-1'!$B$5:$J$44,5,FALSE))*VLOOKUP(SDBYLD2!AP$4,'[1]INTERNAL PARAMETERS-1'!$B$5:$J$44,9,FALSE)*SDBYLD2!$F36</f>
        <v>0</v>
      </c>
      <c r="AQ36" s="44">
        <f>SDBYLD1!AQ36*VLOOKUP(SDBYLD2!AQ$4,'[1]INTERNAL PARAMETERS-1'!$B$5:$J$44,5,FALSE)*VLOOKUP(SDBYLD2!AQ$4,'[1]INTERNAL PARAMETERS-1'!$B$5:$J$44,7,FALSE)*SDBYLD2!$F36 + SDBYLD1!AQ36*(1-VLOOKUP(SDBYLD2!AQ$4,'[1]INTERNAL PARAMETERS-1'!$B$5:$J$44,5,FALSE))*VLOOKUP(SDBYLD2!AQ$4,'[1]INTERNAL PARAMETERS-1'!$B$5:$J$44,9,FALSE)*SDBYLD2!$F36</f>
        <v>0</v>
      </c>
      <c r="AR36" s="44">
        <f>SDBYLD1!AR36*VLOOKUP(SDBYLD2!AR$4,'[1]INTERNAL PARAMETERS-1'!$B$5:$J$44,5,FALSE)*VLOOKUP(SDBYLD2!AR$4,'[1]INTERNAL PARAMETERS-1'!$B$5:$J$44,7,FALSE)*SDBYLD2!$F36 + SDBYLD1!AR36*(1-VLOOKUP(SDBYLD2!AR$4,'[1]INTERNAL PARAMETERS-1'!$B$5:$J$44,5,FALSE))*VLOOKUP(SDBYLD2!AR$4,'[1]INTERNAL PARAMETERS-1'!$B$5:$J$44,9,FALSE)*SDBYLD2!$F36</f>
        <v>0</v>
      </c>
      <c r="AS36" s="44">
        <f>SDBYLD1!AS36*VLOOKUP(SDBYLD2!AS$4,'[1]INTERNAL PARAMETERS-1'!$B$5:$J$44,5,FALSE)*VLOOKUP(SDBYLD2!AS$4,'[1]INTERNAL PARAMETERS-1'!$B$5:$J$44,7,FALSE)*SDBYLD2!$F36 + SDBYLD1!AS36*(1-VLOOKUP(SDBYLD2!AS$4,'[1]INTERNAL PARAMETERS-1'!$B$5:$J$44,5,FALSE))*VLOOKUP(SDBYLD2!AS$4,'[1]INTERNAL PARAMETERS-1'!$B$5:$J$44,9,FALSE)*SDBYLD2!$F36</f>
        <v>0</v>
      </c>
      <c r="AT36" s="43">
        <f>SDBYLD1!AT36*VLOOKUP(SDBYLD2!AT$4,'[1]INTERNAL PARAMETERS-1'!$B$5:$J$44,5,FALSE)*VLOOKUP(SDBYLD2!AT$4,'[1]INTERNAL PARAMETERS-1'!$B$5:$J$44,7,FALSE)*SDBYLD2!$F36 + SDBYLD1!AT36*(1-VLOOKUP(SDBYLD2!AT$4,'[1]INTERNAL PARAMETERS-1'!$B$5:$J$44,5,FALSE))*VLOOKUP(SDBYLD2!AT$4,'[1]INTERNAL PARAMETERS-1'!$B$5:$J$44,9,FALSE)*SDBYLD2!$F36</f>
        <v>0</v>
      </c>
      <c r="AU36" s="45">
        <f>SDBYLD1!AU36*VLOOKUP(SDBYLD2!AU$4,'[1]INTERNAL PARAMETERS-1'!$B$5:$J$44,5,FALSE)*VLOOKUP(SDBYLD2!AU$4,'[1]INTERNAL PARAMETERS-1'!$B$5:$J$44,6,FALSE)*VLOOKUP(SDBYLD2!AU$4,'[1]INTERNAL PARAMETERS-1'!$B$5:$J$44,3,FALSE) + SDBYLD1!AU36*(1-VLOOKUP(SDBYLD2!AU$4,'[1]INTERNAL PARAMETERS-1'!$B$5:$J$44,5,FALSE))*VLOOKUP(SDBYLD2!AU$4,'[1]INTERNAL PARAMETERS-1'!$B$5:$J$44,8,FALSE)*VLOOKUP(SDBYLD2!AU$4,'[1]INTERNAL PARAMETERS-1'!$B$5:$J$44,3,FALSE)</f>
        <v>0</v>
      </c>
      <c r="AV36" s="44">
        <f>SDBYLD1!AV36*VLOOKUP(SDBYLD2!AV$4,'[1]INTERNAL PARAMETERS-1'!$B$5:$J$44,5,FALSE)*VLOOKUP(SDBYLD2!AV$4,'[1]INTERNAL PARAMETERS-1'!$B$5:$J$44,6,FALSE)*VLOOKUP(SDBYLD2!AV$4,'[1]INTERNAL PARAMETERS-1'!$B$5:$J$44,3,FALSE) + SDBYLD1!AV36*(1-VLOOKUP(SDBYLD2!AV$4,'[1]INTERNAL PARAMETERS-1'!$B$5:$J$44,5,FALSE))*VLOOKUP(SDBYLD2!AV$4,'[1]INTERNAL PARAMETERS-1'!$B$5:$J$44,8,FALSE)*VLOOKUP(SDBYLD2!AV$4,'[1]INTERNAL PARAMETERS-1'!$B$5:$J$44,3,FALSE)</f>
        <v>0</v>
      </c>
      <c r="AW36" s="44">
        <f>SDBYLD1!AW36*VLOOKUP(SDBYLD2!AW$4,'[1]INTERNAL PARAMETERS-1'!$B$5:$J$44,5,FALSE)*VLOOKUP(SDBYLD2!AW$4,'[1]INTERNAL PARAMETERS-1'!$B$5:$J$44,6,FALSE)*VLOOKUP(SDBYLD2!AW$4,'[1]INTERNAL PARAMETERS-1'!$B$5:$J$44,3,FALSE) + SDBYLD1!AW36*(1-VLOOKUP(SDBYLD2!AW$4,'[1]INTERNAL PARAMETERS-1'!$B$5:$J$44,5,FALSE))*VLOOKUP(SDBYLD2!AW$4,'[1]INTERNAL PARAMETERS-1'!$B$5:$J$44,8,FALSE)*VLOOKUP(SDBYLD2!AW$4,'[1]INTERNAL PARAMETERS-1'!$B$5:$J$44,3,FALSE)</f>
        <v>1.4871537273228859</v>
      </c>
      <c r="AX36" s="44">
        <f>SDBYLD1!AX36*VLOOKUP(SDBYLD2!AX$4,'[1]INTERNAL PARAMETERS-1'!$B$5:$J$44,5,FALSE)*VLOOKUP(SDBYLD2!AX$4,'[1]INTERNAL PARAMETERS-1'!$B$5:$J$44,6,FALSE)*VLOOKUP(SDBYLD2!AX$4,'[1]INTERNAL PARAMETERS-1'!$B$5:$J$44,3,FALSE) + SDBYLD1!AX36*(1-VLOOKUP(SDBYLD2!AX$4,'[1]INTERNAL PARAMETERS-1'!$B$5:$J$44,5,FALSE))*VLOOKUP(SDBYLD2!AX$4,'[1]INTERNAL PARAMETERS-1'!$B$5:$J$44,8,FALSE)*VLOOKUP(SDBYLD2!AX$4,'[1]INTERNAL PARAMETERS-1'!$B$5:$J$44,3,FALSE)</f>
        <v>0</v>
      </c>
      <c r="AY36" s="44">
        <f>SDBYLD1!AY36*VLOOKUP(SDBYLD2!AY$4,'[1]INTERNAL PARAMETERS-1'!$B$5:$J$44,5,FALSE)*VLOOKUP(SDBYLD2!AY$4,'[1]INTERNAL PARAMETERS-1'!$B$5:$J$44,6,FALSE)*VLOOKUP(SDBYLD2!AY$4,'[1]INTERNAL PARAMETERS-1'!$B$5:$J$44,3,FALSE) + SDBYLD1!AY36*(1-VLOOKUP(SDBYLD2!AY$4,'[1]INTERNAL PARAMETERS-1'!$B$5:$J$44,5,FALSE))*VLOOKUP(SDBYLD2!AY$4,'[1]INTERNAL PARAMETERS-1'!$B$5:$J$44,8,FALSE)*VLOOKUP(SDBYLD2!AY$4,'[1]INTERNAL PARAMETERS-1'!$B$5:$J$44,3,FALSE)</f>
        <v>0</v>
      </c>
      <c r="AZ36" s="44">
        <f>SDBYLD1!AZ36*VLOOKUP(SDBYLD2!AZ$4,'[1]INTERNAL PARAMETERS-1'!$B$5:$J$44,5,FALSE)*VLOOKUP(SDBYLD2!AZ$4,'[1]INTERNAL PARAMETERS-1'!$B$5:$J$44,6,FALSE)*VLOOKUP(SDBYLD2!AZ$4,'[1]INTERNAL PARAMETERS-1'!$B$5:$J$44,3,FALSE) + SDBYLD1!AZ36*(1-VLOOKUP(SDBYLD2!AZ$4,'[1]INTERNAL PARAMETERS-1'!$B$5:$J$44,5,FALSE))*VLOOKUP(SDBYLD2!AZ$4,'[1]INTERNAL PARAMETERS-1'!$B$5:$J$44,8,FALSE)*VLOOKUP(SDBYLD2!AZ$4,'[1]INTERNAL PARAMETERS-1'!$B$5:$J$44,3,FALSE)</f>
        <v>0</v>
      </c>
      <c r="BA36" s="44">
        <f>SDBYLD1!BA36*VLOOKUP(SDBYLD2!BA$4,'[1]INTERNAL PARAMETERS-1'!$B$5:$J$44,5,FALSE)*VLOOKUP(SDBYLD2!BA$4,'[1]INTERNAL PARAMETERS-1'!$B$5:$J$44,6,FALSE)*VLOOKUP(SDBYLD2!BA$4,'[1]INTERNAL PARAMETERS-1'!$B$5:$J$44,3,FALSE) + SDBYLD1!BA36*(1-VLOOKUP(SDBYLD2!BA$4,'[1]INTERNAL PARAMETERS-1'!$B$5:$J$44,5,FALSE))*VLOOKUP(SDBYLD2!BA$4,'[1]INTERNAL PARAMETERS-1'!$B$5:$J$44,8,FALSE)*VLOOKUP(SDBYLD2!BA$4,'[1]INTERNAL PARAMETERS-1'!$B$5:$J$44,3,FALSE)</f>
        <v>2.3191151834647119</v>
      </c>
      <c r="BB36" s="44">
        <f>SDBYLD1!BB36*VLOOKUP(SDBYLD2!BB$4,'[1]INTERNAL PARAMETERS-1'!$B$5:$J$44,5,FALSE)*VLOOKUP(SDBYLD2!BB$4,'[1]INTERNAL PARAMETERS-1'!$B$5:$J$44,6,FALSE)*VLOOKUP(SDBYLD2!BB$4,'[1]INTERNAL PARAMETERS-1'!$B$5:$J$44,3,FALSE) + SDBYLD1!BB36*(1-VLOOKUP(SDBYLD2!BB$4,'[1]INTERNAL PARAMETERS-1'!$B$5:$J$44,5,FALSE))*VLOOKUP(SDBYLD2!BB$4,'[1]INTERNAL PARAMETERS-1'!$B$5:$J$44,8,FALSE)*VLOOKUP(SDBYLD2!BB$4,'[1]INTERNAL PARAMETERS-1'!$B$5:$J$44,3,FALSE)</f>
        <v>0.23787593213115196</v>
      </c>
      <c r="BC36" s="44">
        <f>SDBYLD1!BC36*VLOOKUP(SDBYLD2!BC$4,'[1]INTERNAL PARAMETERS-1'!$B$5:$J$44,5,FALSE)*VLOOKUP(SDBYLD2!BC$4,'[1]INTERNAL PARAMETERS-1'!$B$5:$J$44,6,FALSE)*VLOOKUP(SDBYLD2!BC$4,'[1]INTERNAL PARAMETERS-1'!$B$5:$J$44,3,FALSE) + SDBYLD1!BC36*(1-VLOOKUP(SDBYLD2!BC$4,'[1]INTERNAL PARAMETERS-1'!$B$5:$J$44,5,FALSE))*VLOOKUP(SDBYLD2!BC$4,'[1]INTERNAL PARAMETERS-1'!$B$5:$J$44,8,FALSE)*VLOOKUP(SDBYLD2!BC$4,'[1]INTERNAL PARAMETERS-1'!$B$5:$J$44,3,FALSE)</f>
        <v>0.67110963852883487</v>
      </c>
      <c r="BD36" s="44">
        <f>SDBYLD1!BD36*VLOOKUP(SDBYLD2!BD$4,'[1]INTERNAL PARAMETERS-1'!$B$5:$J$44,5,FALSE)*VLOOKUP(SDBYLD2!BD$4,'[1]INTERNAL PARAMETERS-1'!$B$5:$J$44,6,FALSE)*VLOOKUP(SDBYLD2!BD$4,'[1]INTERNAL PARAMETERS-1'!$B$5:$J$44,3,FALSE) + SDBYLD1!BD36*(1-VLOOKUP(SDBYLD2!BD$4,'[1]INTERNAL PARAMETERS-1'!$B$5:$J$44,5,FALSE))*VLOOKUP(SDBYLD2!BD$4,'[1]INTERNAL PARAMETERS-1'!$B$5:$J$44,8,FALSE)*VLOOKUP(SDBYLD2!BD$4,'[1]INTERNAL PARAMETERS-1'!$B$5:$J$44,3,FALSE)</f>
        <v>0.13000540527014803</v>
      </c>
      <c r="BE36" s="44">
        <f>SDBYLD1!BE36*VLOOKUP(SDBYLD2!BE$4,'[1]INTERNAL PARAMETERS-1'!$B$5:$J$44,5,FALSE)*VLOOKUP(SDBYLD2!BE$4,'[1]INTERNAL PARAMETERS-1'!$B$5:$J$44,6,FALSE)*VLOOKUP(SDBYLD2!BE$4,'[1]INTERNAL PARAMETERS-1'!$B$5:$J$44,3,FALSE) + SDBYLD1!BE36*(1-VLOOKUP(SDBYLD2!BE$4,'[1]INTERNAL PARAMETERS-1'!$B$5:$J$44,5,FALSE))*VLOOKUP(SDBYLD2!BE$4,'[1]INTERNAL PARAMETERS-1'!$B$5:$J$44,8,FALSE)*VLOOKUP(SDBYLD2!BE$4,'[1]INTERNAL PARAMETERS-1'!$B$5:$J$44,3,FALSE)</f>
        <v>1.0486140004198068</v>
      </c>
      <c r="BF36" s="44">
        <f>SDBYLD1!BF36*VLOOKUP(SDBYLD2!BF$4,'[1]INTERNAL PARAMETERS-1'!$B$5:$J$44,5,FALSE)*VLOOKUP(SDBYLD2!BF$4,'[1]INTERNAL PARAMETERS-1'!$B$5:$J$44,6,FALSE)*VLOOKUP(SDBYLD2!BF$4,'[1]INTERNAL PARAMETERS-1'!$B$5:$J$44,3,FALSE) + SDBYLD1!BF36*(1-VLOOKUP(SDBYLD2!BF$4,'[1]INTERNAL PARAMETERS-1'!$B$5:$J$44,5,FALSE))*VLOOKUP(SDBYLD2!BF$4,'[1]INTERNAL PARAMETERS-1'!$B$5:$J$44,8,FALSE)*VLOOKUP(SDBYLD2!BF$4,'[1]INTERNAL PARAMETERS-1'!$B$5:$J$44,3,FALSE)</f>
        <v>0</v>
      </c>
      <c r="BG36" s="44">
        <f>SDBYLD1!BG36*VLOOKUP(SDBYLD2!BG$4,'[1]INTERNAL PARAMETERS-1'!$B$5:$J$44,5,FALSE)*VLOOKUP(SDBYLD2!BG$4,'[1]INTERNAL PARAMETERS-1'!$B$5:$J$44,6,FALSE)*VLOOKUP(SDBYLD2!BG$4,'[1]INTERNAL PARAMETERS-1'!$B$5:$J$44,3,FALSE) + SDBYLD1!BG36*(1-VLOOKUP(SDBYLD2!BG$4,'[1]INTERNAL PARAMETERS-1'!$B$5:$J$44,5,FALSE))*VLOOKUP(SDBYLD2!BG$4,'[1]INTERNAL PARAMETERS-1'!$B$5:$J$44,8,FALSE)*VLOOKUP(SDBYLD2!BG$4,'[1]INTERNAL PARAMETERS-1'!$B$5:$J$44,3,FALSE)</f>
        <v>0.20129834740826627</v>
      </c>
      <c r="BH36" s="44">
        <f>SDBYLD1!BH36*VLOOKUP(SDBYLD2!BH$4,'[1]INTERNAL PARAMETERS-1'!$B$5:$J$44,5,FALSE)*VLOOKUP(SDBYLD2!BH$4,'[1]INTERNAL PARAMETERS-1'!$B$5:$J$44,6,FALSE)*VLOOKUP(SDBYLD2!BH$4,'[1]INTERNAL PARAMETERS-1'!$B$5:$J$44,3,FALSE) + SDBYLD1!BH36*(1-VLOOKUP(SDBYLD2!BH$4,'[1]INTERNAL PARAMETERS-1'!$B$5:$J$44,5,FALSE))*VLOOKUP(SDBYLD2!BH$4,'[1]INTERNAL PARAMETERS-1'!$B$5:$J$44,8,FALSE)*VLOOKUP(SDBYLD2!BH$4,'[1]INTERNAL PARAMETERS-1'!$B$5:$J$44,3,FALSE)</f>
        <v>1.2539490093727947E-3</v>
      </c>
      <c r="BI36" s="44">
        <f>SDBYLD1!BI36*VLOOKUP(SDBYLD2!BI$4,'[1]INTERNAL PARAMETERS-1'!$B$5:$J$44,5,FALSE)*VLOOKUP(SDBYLD2!BI$4,'[1]INTERNAL PARAMETERS-1'!$B$5:$J$44,6,FALSE)*VLOOKUP(SDBYLD2!BI$4,'[1]INTERNAL PARAMETERS-1'!$B$5:$J$44,3,FALSE) + SDBYLD1!BI36*(1-VLOOKUP(SDBYLD2!BI$4,'[1]INTERNAL PARAMETERS-1'!$B$5:$J$44,5,FALSE))*VLOOKUP(SDBYLD2!BI$4,'[1]INTERNAL PARAMETERS-1'!$B$5:$J$44,8,FALSE)*VLOOKUP(SDBYLD2!BI$4,'[1]INTERNAL PARAMETERS-1'!$B$5:$J$44,3,FALSE)</f>
        <v>0</v>
      </c>
      <c r="BJ36" s="44">
        <f>SDBYLD1!BJ36*VLOOKUP(SDBYLD2!BJ$4,'[1]INTERNAL PARAMETERS-1'!$B$5:$J$44,5,FALSE)*VLOOKUP(SDBYLD2!BJ$4,'[1]INTERNAL PARAMETERS-1'!$B$5:$J$44,6,FALSE)*VLOOKUP(SDBYLD2!BJ$4,'[1]INTERNAL PARAMETERS-1'!$B$5:$J$44,3,FALSE) + SDBYLD1!BJ36*(1-VLOOKUP(SDBYLD2!BJ$4,'[1]INTERNAL PARAMETERS-1'!$B$5:$J$44,5,FALSE))*VLOOKUP(SDBYLD2!BJ$4,'[1]INTERNAL PARAMETERS-1'!$B$5:$J$44,8,FALSE)*VLOOKUP(SDBYLD2!BJ$4,'[1]INTERNAL PARAMETERS-1'!$B$5:$J$44,3,FALSE)</f>
        <v>6.362026730225373E-2</v>
      </c>
      <c r="BK36" s="44">
        <f>SDBYLD1!BK36*VLOOKUP(SDBYLD2!BK$4,'[1]INTERNAL PARAMETERS-1'!$B$5:$J$44,5,FALSE)*VLOOKUP(SDBYLD2!BK$4,'[1]INTERNAL PARAMETERS-1'!$B$5:$J$44,6,FALSE)*VLOOKUP(SDBYLD2!BK$4,'[1]INTERNAL PARAMETERS-1'!$B$5:$J$44,3,FALSE) + SDBYLD1!BK36*(1-VLOOKUP(SDBYLD2!BK$4,'[1]INTERNAL PARAMETERS-1'!$B$5:$J$44,5,FALSE))*VLOOKUP(SDBYLD2!BK$4,'[1]INTERNAL PARAMETERS-1'!$B$5:$J$44,8,FALSE)*VLOOKUP(SDBYLD2!BK$4,'[1]INTERNAL PARAMETERS-1'!$B$5:$J$44,3,FALSE)</f>
        <v>9.2033791804407461E-2</v>
      </c>
      <c r="BL36" s="44">
        <f>SDBYLD1!BL36*VLOOKUP(SDBYLD2!BL$4,'[1]INTERNAL PARAMETERS-1'!$B$5:$J$44,5,FALSE)*VLOOKUP(SDBYLD2!BL$4,'[1]INTERNAL PARAMETERS-1'!$B$5:$J$44,6,FALSE)*VLOOKUP(SDBYLD2!BL$4,'[1]INTERNAL PARAMETERS-1'!$B$5:$J$44,3,FALSE) + SDBYLD1!BL36*(1-VLOOKUP(SDBYLD2!BL$4,'[1]INTERNAL PARAMETERS-1'!$B$5:$J$44,5,FALSE))*VLOOKUP(SDBYLD2!BL$4,'[1]INTERNAL PARAMETERS-1'!$B$5:$J$44,8,FALSE)*VLOOKUP(SDBYLD2!BL$4,'[1]INTERNAL PARAMETERS-1'!$B$5:$J$44,3,FALSE)</f>
        <v>0.3999383820374251</v>
      </c>
      <c r="BM36" s="44">
        <f>SDBYLD1!BM36*VLOOKUP(SDBYLD2!BM$4,'[1]INTERNAL PARAMETERS-1'!$B$5:$J$44,5,FALSE)*VLOOKUP(SDBYLD2!BM$4,'[1]INTERNAL PARAMETERS-1'!$B$5:$J$44,6,FALSE)*VLOOKUP(SDBYLD2!BM$4,'[1]INTERNAL PARAMETERS-1'!$B$5:$J$44,3,FALSE) + SDBYLD1!BM36*(1-VLOOKUP(SDBYLD2!BM$4,'[1]INTERNAL PARAMETERS-1'!$B$5:$J$44,5,FALSE))*VLOOKUP(SDBYLD2!BM$4,'[1]INTERNAL PARAMETERS-1'!$B$5:$J$44,8,FALSE)*VLOOKUP(SDBYLD2!BM$4,'[1]INTERNAL PARAMETERS-1'!$B$5:$J$44,3,FALSE)</f>
        <v>0.22323770167537202</v>
      </c>
      <c r="BN36" s="44">
        <f>SDBYLD1!BN36*VLOOKUP(SDBYLD2!BN$4,'[1]INTERNAL PARAMETERS-1'!$B$5:$J$44,5,FALSE)*VLOOKUP(SDBYLD2!BN$4,'[1]INTERNAL PARAMETERS-1'!$B$5:$J$44,6,FALSE)*VLOOKUP(SDBYLD2!BN$4,'[1]INTERNAL PARAMETERS-1'!$B$5:$J$44,3,FALSE) + SDBYLD1!BN36*(1-VLOOKUP(SDBYLD2!BN$4,'[1]INTERNAL PARAMETERS-1'!$B$5:$J$44,5,FALSE))*VLOOKUP(SDBYLD2!BN$4,'[1]INTERNAL PARAMETERS-1'!$B$5:$J$44,8,FALSE)*VLOOKUP(SDBYLD2!BN$4,'[1]INTERNAL PARAMETERS-1'!$B$5:$J$44,3,FALSE)</f>
        <v>0.18248370738212377</v>
      </c>
      <c r="BO36" s="44">
        <f>SDBYLD1!BO36*VLOOKUP(SDBYLD2!BO$4,'[1]INTERNAL PARAMETERS-1'!$B$5:$J$44,5,FALSE)*VLOOKUP(SDBYLD2!BO$4,'[1]INTERNAL PARAMETERS-1'!$B$5:$J$44,6,FALSE)*VLOOKUP(SDBYLD2!BO$4,'[1]INTERNAL PARAMETERS-1'!$B$5:$J$44,3,FALSE) + SDBYLD1!BO36*(1-VLOOKUP(SDBYLD2!BO$4,'[1]INTERNAL PARAMETERS-1'!$B$5:$J$44,5,FALSE))*VLOOKUP(SDBYLD2!BO$4,'[1]INTERNAL PARAMETERS-1'!$B$5:$J$44,8,FALSE)*VLOOKUP(SDBYLD2!BO$4,'[1]INTERNAL PARAMETERS-1'!$B$5:$J$44,3,FALSE)</f>
        <v>0.17137596822875539</v>
      </c>
      <c r="BP36" s="44">
        <f>SDBYLD1!BP36*VLOOKUP(SDBYLD2!BP$4,'[1]INTERNAL PARAMETERS-1'!$B$5:$J$44,5,FALSE)*VLOOKUP(SDBYLD2!BP$4,'[1]INTERNAL PARAMETERS-1'!$B$5:$J$44,6,FALSE)*VLOOKUP(SDBYLD2!BP$4,'[1]INTERNAL PARAMETERS-1'!$B$5:$J$44,3,FALSE) + SDBYLD1!BP36*(1-VLOOKUP(SDBYLD2!BP$4,'[1]INTERNAL PARAMETERS-1'!$B$5:$J$44,5,FALSE))*VLOOKUP(SDBYLD2!BP$4,'[1]INTERNAL PARAMETERS-1'!$B$5:$J$44,8,FALSE)*VLOOKUP(SDBYLD2!BP$4,'[1]INTERNAL PARAMETERS-1'!$B$5:$J$44,3,FALSE)</f>
        <v>6.4228380827281821E-3</v>
      </c>
      <c r="BQ36" s="44">
        <f>SDBYLD1!BQ36*VLOOKUP(SDBYLD2!BQ$4,'[1]INTERNAL PARAMETERS-1'!$B$5:$J$44,5,FALSE)*VLOOKUP(SDBYLD2!BQ$4,'[1]INTERNAL PARAMETERS-1'!$B$5:$J$44,6,FALSE)*VLOOKUP(SDBYLD2!BQ$4,'[1]INTERNAL PARAMETERS-1'!$B$5:$J$44,3,FALSE) + SDBYLD1!BQ36*(1-VLOOKUP(SDBYLD2!BQ$4,'[1]INTERNAL PARAMETERS-1'!$B$5:$J$44,5,FALSE))*VLOOKUP(SDBYLD2!BQ$4,'[1]INTERNAL PARAMETERS-1'!$B$5:$J$44,8,FALSE)*VLOOKUP(SDBYLD2!BQ$4,'[1]INTERNAL PARAMETERS-1'!$B$5:$J$44,3,FALSE)</f>
        <v>0.52405434189099331</v>
      </c>
      <c r="BR36" s="44">
        <f>SDBYLD1!BR36*VLOOKUP(SDBYLD2!BR$4,'[1]INTERNAL PARAMETERS-1'!$B$5:$J$44,5,FALSE)*VLOOKUP(SDBYLD2!BR$4,'[1]INTERNAL PARAMETERS-1'!$B$5:$J$44,6,FALSE)*VLOOKUP(SDBYLD2!BR$4,'[1]INTERNAL PARAMETERS-1'!$B$5:$J$44,3,FALSE) + SDBYLD1!BR36*(1-VLOOKUP(SDBYLD2!BR$4,'[1]INTERNAL PARAMETERS-1'!$B$5:$J$44,5,FALSE))*VLOOKUP(SDBYLD2!BR$4,'[1]INTERNAL PARAMETERS-1'!$B$5:$J$44,8,FALSE)*VLOOKUP(SDBYLD2!BR$4,'[1]INTERNAL PARAMETERS-1'!$B$5:$J$44,3,FALSE)</f>
        <v>8.0421986941967404E-3</v>
      </c>
      <c r="BS36" s="44">
        <f>SDBYLD1!BS36*VLOOKUP(SDBYLD2!BS$4,'[1]INTERNAL PARAMETERS-1'!$B$5:$J$44,5,FALSE)*VLOOKUP(SDBYLD2!BS$4,'[1]INTERNAL PARAMETERS-1'!$B$5:$J$44,6,FALSE)*VLOOKUP(SDBYLD2!BS$4,'[1]INTERNAL PARAMETERS-1'!$B$5:$J$44,3,FALSE) + SDBYLD1!BS36*(1-VLOOKUP(SDBYLD2!BS$4,'[1]INTERNAL PARAMETERS-1'!$B$5:$J$44,5,FALSE))*VLOOKUP(SDBYLD2!BS$4,'[1]INTERNAL PARAMETERS-1'!$B$5:$J$44,8,FALSE)*VLOOKUP(SDBYLD2!BS$4,'[1]INTERNAL PARAMETERS-1'!$B$5:$J$44,3,FALSE)</f>
        <v>7.5561301270259541E-4</v>
      </c>
      <c r="BT36" s="44">
        <f>SDBYLD1!BT36*VLOOKUP(SDBYLD2!BT$4,'[1]INTERNAL PARAMETERS-1'!$B$5:$J$44,5,FALSE)*VLOOKUP(SDBYLD2!BT$4,'[1]INTERNAL PARAMETERS-1'!$B$5:$J$44,6,FALSE)*VLOOKUP(SDBYLD2!BT$4,'[1]INTERNAL PARAMETERS-1'!$B$5:$J$44,3,FALSE) + SDBYLD1!BT36*(1-VLOOKUP(SDBYLD2!BT$4,'[1]INTERNAL PARAMETERS-1'!$B$5:$J$44,5,FALSE))*VLOOKUP(SDBYLD2!BT$4,'[1]INTERNAL PARAMETERS-1'!$B$5:$J$44,8,FALSE)*VLOOKUP(SDBYLD2!BT$4,'[1]INTERNAL PARAMETERS-1'!$B$5:$J$44,3,FALSE)</f>
        <v>0</v>
      </c>
      <c r="BU36" s="44">
        <f>SDBYLD1!BU36*VLOOKUP(SDBYLD2!BU$4,'[1]INTERNAL PARAMETERS-1'!$B$5:$J$44,5,FALSE)*VLOOKUP(SDBYLD2!BU$4,'[1]INTERNAL PARAMETERS-1'!$B$5:$J$44,6,FALSE)*VLOOKUP(SDBYLD2!BU$4,'[1]INTERNAL PARAMETERS-1'!$B$5:$J$44,3,FALSE) + SDBYLD1!BU36*(1-VLOOKUP(SDBYLD2!BU$4,'[1]INTERNAL PARAMETERS-1'!$B$5:$J$44,5,FALSE))*VLOOKUP(SDBYLD2!BU$4,'[1]INTERNAL PARAMETERS-1'!$B$5:$J$44,8,FALSE)*VLOOKUP(SDBYLD2!BU$4,'[1]INTERNAL PARAMETERS-1'!$B$5:$J$44,3,FALSE)</f>
        <v>0</v>
      </c>
      <c r="BV36" s="44">
        <f>SDBYLD1!BV36*VLOOKUP(SDBYLD2!BV$4,'[1]INTERNAL PARAMETERS-1'!$B$5:$J$44,5,FALSE)*VLOOKUP(SDBYLD2!BV$4,'[1]INTERNAL PARAMETERS-1'!$B$5:$J$44,6,FALSE)*VLOOKUP(SDBYLD2!BV$4,'[1]INTERNAL PARAMETERS-1'!$B$5:$J$44,3,FALSE) + SDBYLD1!BV36*(1-VLOOKUP(SDBYLD2!BV$4,'[1]INTERNAL PARAMETERS-1'!$B$5:$J$44,5,FALSE))*VLOOKUP(SDBYLD2!BV$4,'[1]INTERNAL PARAMETERS-1'!$B$5:$J$44,8,FALSE)*VLOOKUP(SDBYLD2!BV$4,'[1]INTERNAL PARAMETERS-1'!$B$5:$J$44,3,FALSE)</f>
        <v>0</v>
      </c>
      <c r="BW36" s="44">
        <f>SDBYLD1!BW36*VLOOKUP(SDBYLD2!BW$4,'[1]INTERNAL PARAMETERS-1'!$B$5:$J$44,5,FALSE)*VLOOKUP(SDBYLD2!BW$4,'[1]INTERNAL PARAMETERS-1'!$B$5:$J$44,6,FALSE)*VLOOKUP(SDBYLD2!BW$4,'[1]INTERNAL PARAMETERS-1'!$B$5:$J$44,3,FALSE) + SDBYLD1!BW36*(1-VLOOKUP(SDBYLD2!BW$4,'[1]INTERNAL PARAMETERS-1'!$B$5:$J$44,5,FALSE))*VLOOKUP(SDBYLD2!BW$4,'[1]INTERNAL PARAMETERS-1'!$B$5:$J$44,8,FALSE)*VLOOKUP(SDBYLD2!BW$4,'[1]INTERNAL PARAMETERS-1'!$B$5:$J$44,3,FALSE)</f>
        <v>0</v>
      </c>
      <c r="BX36" s="44">
        <f>SDBYLD1!BX36*VLOOKUP(SDBYLD2!BX$4,'[1]INTERNAL PARAMETERS-1'!$B$5:$J$44,5,FALSE)*VLOOKUP(SDBYLD2!BX$4,'[1]INTERNAL PARAMETERS-1'!$B$5:$J$44,6,FALSE)*VLOOKUP(SDBYLD2!BX$4,'[1]INTERNAL PARAMETERS-1'!$B$5:$J$44,3,FALSE) + SDBYLD1!BX36*(1-VLOOKUP(SDBYLD2!BX$4,'[1]INTERNAL PARAMETERS-1'!$B$5:$J$44,5,FALSE))*VLOOKUP(SDBYLD2!BX$4,'[1]INTERNAL PARAMETERS-1'!$B$5:$J$44,8,FALSE)*VLOOKUP(SDBYLD2!BX$4,'[1]INTERNAL PARAMETERS-1'!$B$5:$J$44,3,FALSE)</f>
        <v>0</v>
      </c>
      <c r="BY36" s="44">
        <f>SDBYLD1!BY36*VLOOKUP(SDBYLD2!BY$4,'[1]INTERNAL PARAMETERS-1'!$B$5:$J$44,5,FALSE)*VLOOKUP(SDBYLD2!BY$4,'[1]INTERNAL PARAMETERS-1'!$B$5:$J$44,6,FALSE)*VLOOKUP(SDBYLD2!BY$4,'[1]INTERNAL PARAMETERS-1'!$B$5:$J$44,3,FALSE) + SDBYLD1!BY36*(1-VLOOKUP(SDBYLD2!BY$4,'[1]INTERNAL PARAMETERS-1'!$B$5:$J$44,5,FALSE))*VLOOKUP(SDBYLD2!BY$4,'[1]INTERNAL PARAMETERS-1'!$B$5:$J$44,8,FALSE)*VLOOKUP(SDBYLD2!BY$4,'[1]INTERNAL PARAMETERS-1'!$B$5:$J$44,3,FALSE)</f>
        <v>0</v>
      </c>
      <c r="BZ36" s="44">
        <f>SDBYLD1!BZ36*VLOOKUP(SDBYLD2!BZ$4,'[1]INTERNAL PARAMETERS-1'!$B$5:$J$44,5,FALSE)*VLOOKUP(SDBYLD2!BZ$4,'[1]INTERNAL PARAMETERS-1'!$B$5:$J$44,6,FALSE)*VLOOKUP(SDBYLD2!BZ$4,'[1]INTERNAL PARAMETERS-1'!$B$5:$J$44,3,FALSE) + SDBYLD1!BZ36*(1-VLOOKUP(SDBYLD2!BZ$4,'[1]INTERNAL PARAMETERS-1'!$B$5:$J$44,5,FALSE))*VLOOKUP(SDBYLD2!BZ$4,'[1]INTERNAL PARAMETERS-1'!$B$5:$J$44,8,FALSE)*VLOOKUP(SDBYLD2!BZ$4,'[1]INTERNAL PARAMETERS-1'!$B$5:$J$44,3,FALSE)</f>
        <v>4.9541097591326508E-4</v>
      </c>
      <c r="CA36" s="44">
        <f>SDBYLD1!CA36*VLOOKUP(SDBYLD2!CA$4,'[1]INTERNAL PARAMETERS-1'!$B$5:$J$44,5,FALSE)*VLOOKUP(SDBYLD2!CA$4,'[1]INTERNAL PARAMETERS-1'!$B$5:$J$44,6,FALSE)*VLOOKUP(SDBYLD2!CA$4,'[1]INTERNAL PARAMETERS-1'!$B$5:$J$44,3,FALSE) + SDBYLD1!CA36*(1-VLOOKUP(SDBYLD2!CA$4,'[1]INTERNAL PARAMETERS-1'!$B$5:$J$44,5,FALSE))*VLOOKUP(SDBYLD2!CA$4,'[1]INTERNAL PARAMETERS-1'!$B$5:$J$44,8,FALSE)*VLOOKUP(SDBYLD2!CA$4,'[1]INTERNAL PARAMETERS-1'!$B$5:$J$44,3,FALSE)</f>
        <v>0</v>
      </c>
      <c r="CB36" s="44">
        <f>SDBYLD1!CB36*VLOOKUP(SDBYLD2!CB$4,'[1]INTERNAL PARAMETERS-1'!$B$5:$J$44,5,FALSE)*VLOOKUP(SDBYLD2!CB$4,'[1]INTERNAL PARAMETERS-1'!$B$5:$J$44,6,FALSE)*VLOOKUP(SDBYLD2!CB$4,'[1]INTERNAL PARAMETERS-1'!$B$5:$J$44,3,FALSE) + SDBYLD1!CB36*(1-VLOOKUP(SDBYLD2!CB$4,'[1]INTERNAL PARAMETERS-1'!$B$5:$J$44,5,FALSE))*VLOOKUP(SDBYLD2!CB$4,'[1]INTERNAL PARAMETERS-1'!$B$5:$J$44,8,FALSE)*VLOOKUP(SDBYLD2!CB$4,'[1]INTERNAL PARAMETERS-1'!$B$5:$J$44,3,FALSE)</f>
        <v>0</v>
      </c>
      <c r="CC36" s="44">
        <f>SDBYLD1!CC36*VLOOKUP(SDBYLD2!CC$4,'[1]INTERNAL PARAMETERS-1'!$B$5:$J$44,5,FALSE)*VLOOKUP(SDBYLD2!CC$4,'[1]INTERNAL PARAMETERS-1'!$B$5:$J$44,6,FALSE)*VLOOKUP(SDBYLD2!CC$4,'[1]INTERNAL PARAMETERS-1'!$B$5:$J$44,3,FALSE) + SDBYLD1!CC36*(1-VLOOKUP(SDBYLD2!CC$4,'[1]INTERNAL PARAMETERS-1'!$B$5:$J$44,5,FALSE))*VLOOKUP(SDBYLD2!CC$4,'[1]INTERNAL PARAMETERS-1'!$B$5:$J$44,8,FALSE)*VLOOKUP(SDBYLD2!CC$4,'[1]INTERNAL PARAMETERS-1'!$B$5:$J$44,3,FALSE)</f>
        <v>1.7889247973088571E-3</v>
      </c>
      <c r="CD36" s="44">
        <f>SDBYLD1!CD36*VLOOKUP(SDBYLD2!CD$4,'[1]INTERNAL PARAMETERS-1'!$B$5:$J$44,5,FALSE)*VLOOKUP(SDBYLD2!CD$4,'[1]INTERNAL PARAMETERS-1'!$B$5:$J$44,6,FALSE)*VLOOKUP(SDBYLD2!CD$4,'[1]INTERNAL PARAMETERS-1'!$B$5:$J$44,3,FALSE) + SDBYLD1!CD36*(1-VLOOKUP(SDBYLD2!CD$4,'[1]INTERNAL PARAMETERS-1'!$B$5:$J$44,5,FALSE))*VLOOKUP(SDBYLD2!CD$4,'[1]INTERNAL PARAMETERS-1'!$B$5:$J$44,8,FALSE)*VLOOKUP(SDBYLD2!CD$4,'[1]INTERNAL PARAMETERS-1'!$B$5:$J$44,3,FALSE)</f>
        <v>4.3347126538907186E-3</v>
      </c>
      <c r="CE36" s="44">
        <f>SDBYLD1!CE36*VLOOKUP(SDBYLD2!CE$4,'[1]INTERNAL PARAMETERS-1'!$B$5:$J$44,5,FALSE)*VLOOKUP(SDBYLD2!CE$4,'[1]INTERNAL PARAMETERS-1'!$B$5:$J$44,6,FALSE)*VLOOKUP(SDBYLD2!CE$4,'[1]INTERNAL PARAMETERS-1'!$B$5:$J$44,3,FALSE) + SDBYLD1!CE36*(1-VLOOKUP(SDBYLD2!CE$4,'[1]INTERNAL PARAMETERS-1'!$B$5:$J$44,5,FALSE))*VLOOKUP(SDBYLD2!CE$4,'[1]INTERNAL PARAMETERS-1'!$B$5:$J$44,8,FALSE)*VLOOKUP(SDBYLD2!CE$4,'[1]INTERNAL PARAMETERS-1'!$B$5:$J$44,3,FALSE)</f>
        <v>1.2131261264862891E-2</v>
      </c>
      <c r="CF36" s="44">
        <f>SDBYLD1!CF36*VLOOKUP(SDBYLD2!CF$4,'[1]INTERNAL PARAMETERS-1'!$B$5:$J$44,5,FALSE)*VLOOKUP(SDBYLD2!CF$4,'[1]INTERNAL PARAMETERS-1'!$B$5:$J$44,6,FALSE)*VLOOKUP(SDBYLD2!CF$4,'[1]INTERNAL PARAMETERS-1'!$B$5:$J$44,3,FALSE) + SDBYLD1!CF36*(1-VLOOKUP(SDBYLD2!CF$4,'[1]INTERNAL PARAMETERS-1'!$B$5:$J$44,5,FALSE))*VLOOKUP(SDBYLD2!CF$4,'[1]INTERNAL PARAMETERS-1'!$B$5:$J$44,8,FALSE)*VLOOKUP(SDBYLD2!CF$4,'[1]INTERNAL PARAMETERS-1'!$B$5:$J$44,3,FALSE)</f>
        <v>3.4347634241486532E-3</v>
      </c>
      <c r="CG36" s="44">
        <f>SDBYLD1!CG36*VLOOKUP(SDBYLD2!CG$4,'[1]INTERNAL PARAMETERS-1'!$B$5:$J$44,5,FALSE)*VLOOKUP(SDBYLD2!CG$4,'[1]INTERNAL PARAMETERS-1'!$B$5:$J$44,6,FALSE)*VLOOKUP(SDBYLD2!CG$4,'[1]INTERNAL PARAMETERS-1'!$B$5:$J$44,3,FALSE) + SDBYLD1!CG36*(1-VLOOKUP(SDBYLD2!CG$4,'[1]INTERNAL PARAMETERS-1'!$B$5:$J$44,5,FALSE))*VLOOKUP(SDBYLD2!CG$4,'[1]INTERNAL PARAMETERS-1'!$B$5:$J$44,8,FALSE)*VLOOKUP(SDBYLD2!CG$4,'[1]INTERNAL PARAMETERS-1'!$B$5:$J$44,3,FALSE)</f>
        <v>0</v>
      </c>
      <c r="CH36" s="43">
        <f>SDBYLD1!CH36*VLOOKUP(SDBYLD2!CH$4,'[1]INTERNAL PARAMETERS-1'!$B$5:$J$44,5,FALSE)*VLOOKUP(SDBYLD2!CH$4,'[1]INTERNAL PARAMETERS-1'!$B$5:$J$44,6,FALSE)*VLOOKUP(SDBYLD2!CH$4,'[1]INTERNAL PARAMETERS-1'!$B$5:$J$44,3,FALSE) + SDBYLD1!CH36*(1-VLOOKUP(SDBYLD2!CH$4,'[1]INTERNAL PARAMETERS-1'!$B$5:$J$44,5,FALSE))*VLOOKUP(SDBYLD2!CH$4,'[1]INTERNAL PARAMETERS-1'!$B$5:$J$44,8,FALSE)*VLOOKUP(SDBYLD2!CH$4,'[1]INTERNAL PARAMETERS-1'!$B$5:$J$44,3,FALSE)</f>
        <v>0</v>
      </c>
      <c r="CJ36" s="45">
        <f t="shared" si="0"/>
        <v>68.944292370339426</v>
      </c>
      <c r="CK36" s="43">
        <f t="shared" si="1"/>
        <v>7.7905760667822612</v>
      </c>
    </row>
    <row r="37" spans="2:89" x14ac:dyDescent="0.4">
      <c r="B37" s="58" t="s">
        <v>5</v>
      </c>
      <c r="C37" s="57" t="s">
        <v>50</v>
      </c>
      <c r="D37" s="57" t="s">
        <v>53</v>
      </c>
      <c r="E37" s="133">
        <f>SDBeam!X37</f>
        <v>436.65539434940854</v>
      </c>
      <c r="F37" s="56">
        <f>'[1]INTERNAL PARAMETERS-1'!M19</f>
        <v>16.865000000000002</v>
      </c>
      <c r="G37" s="45">
        <f>SDBYLD1!G37*VLOOKUP(SDBYLD2!G$4,'[1]INTERNAL PARAMETERS-1'!$B$5:$J$44,5,FALSE)*VLOOKUP(SDBYLD2!G$4,'[1]INTERNAL PARAMETERS-1'!$B$5:$J$44,7,FALSE)*SDBYLD2!$F37 + SDBYLD1!G37*(1-VLOOKUP(SDBYLD2!G$4,'[1]INTERNAL PARAMETERS-1'!$B$5:$J$44,5,FALSE))*VLOOKUP(SDBYLD2!G$4,'[1]INTERNAL PARAMETERS-1'!$B$5:$J$44,9,FALSE)*SDBYLD2!$F37</f>
        <v>10.473784938059545</v>
      </c>
      <c r="H37" s="44">
        <f>SDBYLD1!H37*VLOOKUP(SDBYLD2!H$4,'[1]INTERNAL PARAMETERS-1'!$B$5:$J$44,5,FALSE)*VLOOKUP(SDBYLD2!H$4,'[1]INTERNAL PARAMETERS-1'!$B$5:$J$44,7,FALSE)*SDBYLD2!$F37 + SDBYLD1!H37*(1-VLOOKUP(SDBYLD2!H$4,'[1]INTERNAL PARAMETERS-1'!$B$5:$J$44,5,FALSE))*VLOOKUP(SDBYLD2!H$4,'[1]INTERNAL PARAMETERS-1'!$B$5:$J$44,9,FALSE)*SDBYLD2!$F37</f>
        <v>1.9738099818986632</v>
      </c>
      <c r="I37" s="44">
        <f>SDBYLD1!I37*VLOOKUP(SDBYLD2!I$4,'[1]INTERNAL PARAMETERS-1'!$B$5:$J$44,5,FALSE)*VLOOKUP(SDBYLD2!I$4,'[1]INTERNAL PARAMETERS-1'!$B$5:$J$44,7,FALSE)*SDBYLD2!$F37 + SDBYLD1!I37*(1-VLOOKUP(SDBYLD2!I$4,'[1]INTERNAL PARAMETERS-1'!$B$5:$J$44,5,FALSE))*VLOOKUP(SDBYLD2!I$4,'[1]INTERNAL PARAMETERS-1'!$B$5:$J$44,9,FALSE)*SDBYLD2!$F37</f>
        <v>13.269407254736738</v>
      </c>
      <c r="J37" s="44">
        <f>SDBYLD1!J37*VLOOKUP(SDBYLD2!J$4,'[1]INTERNAL PARAMETERS-1'!$B$5:$J$44,5,FALSE)*VLOOKUP(SDBYLD2!J$4,'[1]INTERNAL PARAMETERS-1'!$B$5:$J$44,7,FALSE)*SDBYLD2!$F37 + SDBYLD1!J37*(1-VLOOKUP(SDBYLD2!J$4,'[1]INTERNAL PARAMETERS-1'!$B$5:$J$44,5,FALSE))*VLOOKUP(SDBYLD2!J$4,'[1]INTERNAL PARAMETERS-1'!$B$5:$J$44,9,FALSE)*SDBYLD2!$F37</f>
        <v>0</v>
      </c>
      <c r="K37" s="44">
        <f>SDBYLD1!K37*VLOOKUP(SDBYLD2!K$4,'[1]INTERNAL PARAMETERS-1'!$B$5:$J$44,5,FALSE)*VLOOKUP(SDBYLD2!K$4,'[1]INTERNAL PARAMETERS-1'!$B$5:$J$44,7,FALSE)*SDBYLD2!$F37 + SDBYLD1!K37*(1-VLOOKUP(SDBYLD2!K$4,'[1]INTERNAL PARAMETERS-1'!$B$5:$J$44,5,FALSE))*VLOOKUP(SDBYLD2!K$4,'[1]INTERNAL PARAMETERS-1'!$B$5:$J$44,9,FALSE)*SDBYLD2!$F37</f>
        <v>0</v>
      </c>
      <c r="L37" s="44">
        <f>SDBYLD1!L37*VLOOKUP(SDBYLD2!L$4,'[1]INTERNAL PARAMETERS-1'!$B$5:$J$44,5,FALSE)*VLOOKUP(SDBYLD2!L$4,'[1]INTERNAL PARAMETERS-1'!$B$5:$J$44,7,FALSE)*SDBYLD2!$F37 + SDBYLD1!L37*(1-VLOOKUP(SDBYLD2!L$4,'[1]INTERNAL PARAMETERS-1'!$B$5:$J$44,5,FALSE))*VLOOKUP(SDBYLD2!L$4,'[1]INTERNAL PARAMETERS-1'!$B$5:$J$44,9,FALSE)*SDBYLD2!$F37</f>
        <v>0</v>
      </c>
      <c r="M37" s="44">
        <f>SDBYLD1!M37*VLOOKUP(SDBYLD2!M$4,'[1]INTERNAL PARAMETERS-1'!$B$5:$J$44,5,FALSE)*VLOOKUP(SDBYLD2!M$4,'[1]INTERNAL PARAMETERS-1'!$B$5:$J$44,7,FALSE)*SDBYLD2!$F37 + SDBYLD1!M37*(1-VLOOKUP(SDBYLD2!M$4,'[1]INTERNAL PARAMETERS-1'!$B$5:$J$44,5,FALSE))*VLOOKUP(SDBYLD2!M$4,'[1]INTERNAL PARAMETERS-1'!$B$5:$J$44,9,FALSE)*SDBYLD2!$F37</f>
        <v>3.24242253760413</v>
      </c>
      <c r="N37" s="44">
        <f>SDBYLD1!N37*VLOOKUP(SDBYLD2!N$4,'[1]INTERNAL PARAMETERS-1'!$B$5:$J$44,5,FALSE)*VLOOKUP(SDBYLD2!N$4,'[1]INTERNAL PARAMETERS-1'!$B$5:$J$44,7,FALSE)*SDBYLD2!$F37 + SDBYLD1!N37*(1-VLOOKUP(SDBYLD2!N$4,'[1]INTERNAL PARAMETERS-1'!$B$5:$J$44,5,FALSE))*VLOOKUP(SDBYLD2!N$4,'[1]INTERNAL PARAMETERS-1'!$B$5:$J$44,9,FALSE)*SDBYLD2!$F37</f>
        <v>6.3350288119277495E-2</v>
      </c>
      <c r="O37" s="44">
        <f>SDBYLD1!O37*VLOOKUP(SDBYLD2!O$4,'[1]INTERNAL PARAMETERS-1'!$B$5:$J$44,5,FALSE)*VLOOKUP(SDBYLD2!O$4,'[1]INTERNAL PARAMETERS-1'!$B$5:$J$44,7,FALSE)*SDBYLD2!$F37 + SDBYLD1!O37*(1-VLOOKUP(SDBYLD2!O$4,'[1]INTERNAL PARAMETERS-1'!$B$5:$J$44,5,FALSE))*VLOOKUP(SDBYLD2!O$4,'[1]INTERNAL PARAMETERS-1'!$B$5:$J$44,9,FALSE)*SDBYLD2!$F37</f>
        <v>0</v>
      </c>
      <c r="P37" s="44">
        <f>SDBYLD1!P37*VLOOKUP(SDBYLD2!P$4,'[1]INTERNAL PARAMETERS-1'!$B$5:$J$44,5,FALSE)*VLOOKUP(SDBYLD2!P$4,'[1]INTERNAL PARAMETERS-1'!$B$5:$J$44,7,FALSE)*SDBYLD2!$F37 + SDBYLD1!P37*(1-VLOOKUP(SDBYLD2!P$4,'[1]INTERNAL PARAMETERS-1'!$B$5:$J$44,5,FALSE))*VLOOKUP(SDBYLD2!P$4,'[1]INTERNAL PARAMETERS-1'!$B$5:$J$44,9,FALSE)*SDBYLD2!$F37</f>
        <v>0</v>
      </c>
      <c r="Q37" s="44">
        <f>SDBYLD1!Q37*VLOOKUP(SDBYLD2!Q$4,'[1]INTERNAL PARAMETERS-1'!$B$5:$J$44,5,FALSE)*VLOOKUP(SDBYLD2!Q$4,'[1]INTERNAL PARAMETERS-1'!$B$5:$J$44,7,FALSE)*SDBYLD2!$F37 + SDBYLD1!Q37*(1-VLOOKUP(SDBYLD2!Q$4,'[1]INTERNAL PARAMETERS-1'!$B$5:$J$44,5,FALSE))*VLOOKUP(SDBYLD2!Q$4,'[1]INTERNAL PARAMETERS-1'!$B$5:$J$44,9,FALSE)*SDBYLD2!$F37</f>
        <v>0</v>
      </c>
      <c r="R37" s="44">
        <f>SDBYLD1!R37*VLOOKUP(SDBYLD2!R$4,'[1]INTERNAL PARAMETERS-1'!$B$5:$J$44,5,FALSE)*VLOOKUP(SDBYLD2!R$4,'[1]INTERNAL PARAMETERS-1'!$B$5:$J$44,7,FALSE)*SDBYLD2!$F37 + SDBYLD1!R37*(1-VLOOKUP(SDBYLD2!R$4,'[1]INTERNAL PARAMETERS-1'!$B$5:$J$44,5,FALSE))*VLOOKUP(SDBYLD2!R$4,'[1]INTERNAL PARAMETERS-1'!$B$5:$J$44,9,FALSE)*SDBYLD2!$F37</f>
        <v>0</v>
      </c>
      <c r="S37" s="44">
        <f>SDBYLD1!S37*VLOOKUP(SDBYLD2!S$4,'[1]INTERNAL PARAMETERS-1'!$B$5:$J$44,5,FALSE)*VLOOKUP(SDBYLD2!S$4,'[1]INTERNAL PARAMETERS-1'!$B$5:$J$44,7,FALSE)*SDBYLD2!$F37 + SDBYLD1!S37*(1-VLOOKUP(SDBYLD2!S$4,'[1]INTERNAL PARAMETERS-1'!$B$5:$J$44,5,FALSE))*VLOOKUP(SDBYLD2!S$4,'[1]INTERNAL PARAMETERS-1'!$B$5:$J$44,9,FALSE)*SDBYLD2!$F37</f>
        <v>1.5581914120328246</v>
      </c>
      <c r="T37" s="44">
        <f>SDBYLD1!T37*VLOOKUP(SDBYLD2!T$4,'[1]INTERNAL PARAMETERS-1'!$B$5:$J$44,5,FALSE)*VLOOKUP(SDBYLD2!T$4,'[1]INTERNAL PARAMETERS-1'!$B$5:$J$44,7,FALSE)*SDBYLD2!$F37 + SDBYLD1!T37*(1-VLOOKUP(SDBYLD2!T$4,'[1]INTERNAL PARAMETERS-1'!$B$5:$J$44,5,FALSE))*VLOOKUP(SDBYLD2!T$4,'[1]INTERNAL PARAMETERS-1'!$B$5:$J$44,9,FALSE)*SDBYLD2!$F37</f>
        <v>0.26674580702140593</v>
      </c>
      <c r="U37" s="44">
        <f>SDBYLD1!U37*VLOOKUP(SDBYLD2!U$4,'[1]INTERNAL PARAMETERS-1'!$B$5:$J$44,5,FALSE)*VLOOKUP(SDBYLD2!U$4,'[1]INTERNAL PARAMETERS-1'!$B$5:$J$44,7,FALSE)*SDBYLD2!$F37 + SDBYLD1!U37*(1-VLOOKUP(SDBYLD2!U$4,'[1]INTERNAL PARAMETERS-1'!$B$5:$J$44,5,FALSE))*VLOOKUP(SDBYLD2!U$4,'[1]INTERNAL PARAMETERS-1'!$B$5:$J$44,9,FALSE)*SDBYLD2!$F37</f>
        <v>0.15070305942874931</v>
      </c>
      <c r="V37" s="44">
        <f>SDBYLD1!V37*VLOOKUP(SDBYLD2!V$4,'[1]INTERNAL PARAMETERS-1'!$B$5:$J$44,5,FALSE)*VLOOKUP(SDBYLD2!V$4,'[1]INTERNAL PARAMETERS-1'!$B$5:$J$44,7,FALSE)*SDBYLD2!$F37 + SDBYLD1!V37*(1-VLOOKUP(SDBYLD2!V$4,'[1]INTERNAL PARAMETERS-1'!$B$5:$J$44,5,FALSE))*VLOOKUP(SDBYLD2!V$4,'[1]INTERNAL PARAMETERS-1'!$B$5:$J$44,9,FALSE)*SDBYLD2!$F37</f>
        <v>1.6097638881794727</v>
      </c>
      <c r="W37" s="44">
        <f>SDBYLD1!W37*VLOOKUP(SDBYLD2!W$4,'[1]INTERNAL PARAMETERS-1'!$B$5:$J$44,5,FALSE)*VLOOKUP(SDBYLD2!W$4,'[1]INTERNAL PARAMETERS-1'!$B$5:$J$44,7,FALSE)*SDBYLD2!$F37 + SDBYLD1!W37*(1-VLOOKUP(SDBYLD2!W$4,'[1]INTERNAL PARAMETERS-1'!$B$5:$J$44,5,FALSE))*VLOOKUP(SDBYLD2!W$4,'[1]INTERNAL PARAMETERS-1'!$B$5:$J$44,9,FALSE)*SDBYLD2!$F37</f>
        <v>0</v>
      </c>
      <c r="X37" s="44">
        <f>SDBYLD1!X37*VLOOKUP(SDBYLD2!X$4,'[1]INTERNAL PARAMETERS-1'!$B$5:$J$44,5,FALSE)*VLOOKUP(SDBYLD2!X$4,'[1]INTERNAL PARAMETERS-1'!$B$5:$J$44,7,FALSE)*SDBYLD2!$F37 + SDBYLD1!X37*(1-VLOOKUP(SDBYLD2!X$4,'[1]INTERNAL PARAMETERS-1'!$B$5:$J$44,5,FALSE))*VLOOKUP(SDBYLD2!X$4,'[1]INTERNAL PARAMETERS-1'!$B$5:$J$44,9,FALSE)*SDBYLD2!$F37</f>
        <v>0</v>
      </c>
      <c r="Y37" s="44">
        <f>SDBYLD1!Y37*VLOOKUP(SDBYLD2!Y$4,'[1]INTERNAL PARAMETERS-1'!$B$5:$J$44,5,FALSE)*VLOOKUP(SDBYLD2!Y$4,'[1]INTERNAL PARAMETERS-1'!$B$5:$J$44,7,FALSE)*SDBYLD2!$F37 + SDBYLD1!Y37*(1-VLOOKUP(SDBYLD2!Y$4,'[1]INTERNAL PARAMETERS-1'!$B$5:$J$44,5,FALSE))*VLOOKUP(SDBYLD2!Y$4,'[1]INTERNAL PARAMETERS-1'!$B$5:$J$44,9,FALSE)*SDBYLD2!$F37</f>
        <v>0</v>
      </c>
      <c r="Z37" s="44">
        <f>SDBYLD1!Z37*VLOOKUP(SDBYLD2!Z$4,'[1]INTERNAL PARAMETERS-1'!$B$5:$J$44,5,FALSE)*VLOOKUP(SDBYLD2!Z$4,'[1]INTERNAL PARAMETERS-1'!$B$5:$J$44,7,FALSE)*SDBYLD2!$F37 + SDBYLD1!Z37*(1-VLOOKUP(SDBYLD2!Z$4,'[1]INTERNAL PARAMETERS-1'!$B$5:$J$44,5,FALSE))*VLOOKUP(SDBYLD2!Z$4,'[1]INTERNAL PARAMETERS-1'!$B$5:$J$44,9,FALSE)*SDBYLD2!$F37</f>
        <v>0</v>
      </c>
      <c r="AA37" s="44">
        <f>SDBYLD1!AA37*VLOOKUP(SDBYLD2!AA$4,'[1]INTERNAL PARAMETERS-1'!$B$5:$J$44,5,FALSE)*VLOOKUP(SDBYLD2!AA$4,'[1]INTERNAL PARAMETERS-1'!$B$5:$J$44,7,FALSE)*SDBYLD2!$F37 + SDBYLD1!AA37*(1-VLOOKUP(SDBYLD2!AA$4,'[1]INTERNAL PARAMETERS-1'!$B$5:$J$44,5,FALSE))*VLOOKUP(SDBYLD2!AA$4,'[1]INTERNAL PARAMETERS-1'!$B$5:$J$44,9,FALSE)*SDBYLD2!$F37</f>
        <v>0</v>
      </c>
      <c r="AB37" s="44">
        <f>SDBYLD1!AB37*VLOOKUP(SDBYLD2!AB$4,'[1]INTERNAL PARAMETERS-1'!$B$5:$J$44,5,FALSE)*VLOOKUP(SDBYLD2!AB$4,'[1]INTERNAL PARAMETERS-1'!$B$5:$J$44,7,FALSE)*SDBYLD2!$F37 + SDBYLD1!AB37*(1-VLOOKUP(SDBYLD2!AB$4,'[1]INTERNAL PARAMETERS-1'!$B$5:$J$44,5,FALSE))*VLOOKUP(SDBYLD2!AB$4,'[1]INTERNAL PARAMETERS-1'!$B$5:$J$44,9,FALSE)*SDBYLD2!$F37</f>
        <v>0</v>
      </c>
      <c r="AC37" s="44">
        <f>SDBYLD1!AC37*VLOOKUP(SDBYLD2!AC$4,'[1]INTERNAL PARAMETERS-1'!$B$5:$J$44,5,FALSE)*VLOOKUP(SDBYLD2!AC$4,'[1]INTERNAL PARAMETERS-1'!$B$5:$J$44,7,FALSE)*SDBYLD2!$F37 + SDBYLD1!AC37*(1-VLOOKUP(SDBYLD2!AC$4,'[1]INTERNAL PARAMETERS-1'!$B$5:$J$44,5,FALSE))*VLOOKUP(SDBYLD2!AC$4,'[1]INTERNAL PARAMETERS-1'!$B$5:$J$44,9,FALSE)*SDBYLD2!$F37</f>
        <v>0</v>
      </c>
      <c r="AD37" s="44">
        <f>SDBYLD1!AD37*VLOOKUP(SDBYLD2!AD$4,'[1]INTERNAL PARAMETERS-1'!$B$5:$J$44,5,FALSE)*VLOOKUP(SDBYLD2!AD$4,'[1]INTERNAL PARAMETERS-1'!$B$5:$J$44,7,FALSE)*SDBYLD2!$F37 + SDBYLD1!AD37*(1-VLOOKUP(SDBYLD2!AD$4,'[1]INTERNAL PARAMETERS-1'!$B$5:$J$44,5,FALSE))*VLOOKUP(SDBYLD2!AD$4,'[1]INTERNAL PARAMETERS-1'!$B$5:$J$44,9,FALSE)*SDBYLD2!$F37</f>
        <v>0</v>
      </c>
      <c r="AE37" s="44">
        <f>SDBYLD1!AE37*VLOOKUP(SDBYLD2!AE$4,'[1]INTERNAL PARAMETERS-1'!$B$5:$J$44,5,FALSE)*VLOOKUP(SDBYLD2!AE$4,'[1]INTERNAL PARAMETERS-1'!$B$5:$J$44,7,FALSE)*SDBYLD2!$F37 + SDBYLD1!AE37*(1-VLOOKUP(SDBYLD2!AE$4,'[1]INTERNAL PARAMETERS-1'!$B$5:$J$44,5,FALSE))*VLOOKUP(SDBYLD2!AE$4,'[1]INTERNAL PARAMETERS-1'!$B$5:$J$44,9,FALSE)*SDBYLD2!$F37</f>
        <v>0</v>
      </c>
      <c r="AF37" s="44">
        <f>SDBYLD1!AF37*VLOOKUP(SDBYLD2!AF$4,'[1]INTERNAL PARAMETERS-1'!$B$5:$J$44,5,FALSE)*VLOOKUP(SDBYLD2!AF$4,'[1]INTERNAL PARAMETERS-1'!$B$5:$J$44,7,FALSE)*SDBYLD2!$F37 + SDBYLD1!AF37*(1-VLOOKUP(SDBYLD2!AF$4,'[1]INTERNAL PARAMETERS-1'!$B$5:$J$44,5,FALSE))*VLOOKUP(SDBYLD2!AF$4,'[1]INTERNAL PARAMETERS-1'!$B$5:$J$44,9,FALSE)*SDBYLD2!$F37</f>
        <v>0</v>
      </c>
      <c r="AG37" s="44">
        <f>SDBYLD1!AG37*VLOOKUP(SDBYLD2!AG$4,'[1]INTERNAL PARAMETERS-1'!$B$5:$J$44,5,FALSE)*VLOOKUP(SDBYLD2!AG$4,'[1]INTERNAL PARAMETERS-1'!$B$5:$J$44,7,FALSE)*SDBYLD2!$F37 + SDBYLD1!AG37*(1-VLOOKUP(SDBYLD2!AG$4,'[1]INTERNAL PARAMETERS-1'!$B$5:$J$44,5,FALSE))*VLOOKUP(SDBYLD2!AG$4,'[1]INTERNAL PARAMETERS-1'!$B$5:$J$44,9,FALSE)*SDBYLD2!$F37</f>
        <v>0</v>
      </c>
      <c r="AH37" s="44">
        <f>SDBYLD1!AH37*VLOOKUP(SDBYLD2!AH$4,'[1]INTERNAL PARAMETERS-1'!$B$5:$J$44,5,FALSE)*VLOOKUP(SDBYLD2!AH$4,'[1]INTERNAL PARAMETERS-1'!$B$5:$J$44,7,FALSE)*SDBYLD2!$F37 + SDBYLD1!AH37*(1-VLOOKUP(SDBYLD2!AH$4,'[1]INTERNAL PARAMETERS-1'!$B$5:$J$44,5,FALSE))*VLOOKUP(SDBYLD2!AH$4,'[1]INTERNAL PARAMETERS-1'!$B$5:$J$44,9,FALSE)*SDBYLD2!$F37</f>
        <v>0</v>
      </c>
      <c r="AI37" s="44">
        <f>SDBYLD1!AI37*VLOOKUP(SDBYLD2!AI$4,'[1]INTERNAL PARAMETERS-1'!$B$5:$J$44,5,FALSE)*VLOOKUP(SDBYLD2!AI$4,'[1]INTERNAL PARAMETERS-1'!$B$5:$J$44,7,FALSE)*SDBYLD2!$F37 + SDBYLD1!AI37*(1-VLOOKUP(SDBYLD2!AI$4,'[1]INTERNAL PARAMETERS-1'!$B$5:$J$44,5,FALSE))*VLOOKUP(SDBYLD2!AI$4,'[1]INTERNAL PARAMETERS-1'!$B$5:$J$44,9,FALSE)*SDBYLD2!$F37</f>
        <v>1.111256757758549E-2</v>
      </c>
      <c r="AJ37" s="44">
        <f>SDBYLD1!AJ37*VLOOKUP(SDBYLD2!AJ$4,'[1]INTERNAL PARAMETERS-1'!$B$5:$J$44,5,FALSE)*VLOOKUP(SDBYLD2!AJ$4,'[1]INTERNAL PARAMETERS-1'!$B$5:$J$44,7,FALSE)*SDBYLD2!$F37 + SDBYLD1!AJ37*(1-VLOOKUP(SDBYLD2!AJ$4,'[1]INTERNAL PARAMETERS-1'!$B$5:$J$44,5,FALSE))*VLOOKUP(SDBYLD2!AJ$4,'[1]INTERNAL PARAMETERS-1'!$B$5:$J$44,9,FALSE)*SDBYLD2!$F37</f>
        <v>0.17338477456391388</v>
      </c>
      <c r="AK37" s="44">
        <f>SDBYLD1!AK37*VLOOKUP(SDBYLD2!AK$4,'[1]INTERNAL PARAMETERS-1'!$B$5:$J$44,5,FALSE)*VLOOKUP(SDBYLD2!AK$4,'[1]INTERNAL PARAMETERS-1'!$B$5:$J$44,7,FALSE)*SDBYLD2!$F37 + SDBYLD1!AK37*(1-VLOOKUP(SDBYLD2!AK$4,'[1]INTERNAL PARAMETERS-1'!$B$5:$J$44,5,FALSE))*VLOOKUP(SDBYLD2!AK$4,'[1]INTERNAL PARAMETERS-1'!$B$5:$J$44,9,FALSE)*SDBYLD2!$F37</f>
        <v>0</v>
      </c>
      <c r="AL37" s="44">
        <f>SDBYLD1!AL37*VLOOKUP(SDBYLD2!AL$4,'[1]INTERNAL PARAMETERS-1'!$B$5:$J$44,5,FALSE)*VLOOKUP(SDBYLD2!AL$4,'[1]INTERNAL PARAMETERS-1'!$B$5:$J$44,7,FALSE)*SDBYLD2!$F37 + SDBYLD1!AL37*(1-VLOOKUP(SDBYLD2!AL$4,'[1]INTERNAL PARAMETERS-1'!$B$5:$J$44,5,FALSE))*VLOOKUP(SDBYLD2!AL$4,'[1]INTERNAL PARAMETERS-1'!$B$5:$J$44,9,FALSE)*SDBYLD2!$F37</f>
        <v>0</v>
      </c>
      <c r="AM37" s="44">
        <f>SDBYLD1!AM37*VLOOKUP(SDBYLD2!AM$4,'[1]INTERNAL PARAMETERS-1'!$B$5:$J$44,5,FALSE)*VLOOKUP(SDBYLD2!AM$4,'[1]INTERNAL PARAMETERS-1'!$B$5:$J$44,7,FALSE)*SDBYLD2!$F37 + SDBYLD1!AM37*(1-VLOOKUP(SDBYLD2!AM$4,'[1]INTERNAL PARAMETERS-1'!$B$5:$J$44,5,FALSE))*VLOOKUP(SDBYLD2!AM$4,'[1]INTERNAL PARAMETERS-1'!$B$5:$J$44,9,FALSE)*SDBYLD2!$F37</f>
        <v>0</v>
      </c>
      <c r="AN37" s="44">
        <f>SDBYLD1!AN37*VLOOKUP(SDBYLD2!AN$4,'[1]INTERNAL PARAMETERS-1'!$B$5:$J$44,5,FALSE)*VLOOKUP(SDBYLD2!AN$4,'[1]INTERNAL PARAMETERS-1'!$B$5:$J$44,7,FALSE)*SDBYLD2!$F37 + SDBYLD1!AN37*(1-VLOOKUP(SDBYLD2!AN$4,'[1]INTERNAL PARAMETERS-1'!$B$5:$J$44,5,FALSE))*VLOOKUP(SDBYLD2!AN$4,'[1]INTERNAL PARAMETERS-1'!$B$5:$J$44,9,FALSE)*SDBYLD2!$F37</f>
        <v>0</v>
      </c>
      <c r="AO37" s="44">
        <f>SDBYLD1!AO37*VLOOKUP(SDBYLD2!AO$4,'[1]INTERNAL PARAMETERS-1'!$B$5:$J$44,5,FALSE)*VLOOKUP(SDBYLD2!AO$4,'[1]INTERNAL PARAMETERS-1'!$B$5:$J$44,7,FALSE)*SDBYLD2!$F37 + SDBYLD1!AO37*(1-VLOOKUP(SDBYLD2!AO$4,'[1]INTERNAL PARAMETERS-1'!$B$5:$J$44,5,FALSE))*VLOOKUP(SDBYLD2!AO$4,'[1]INTERNAL PARAMETERS-1'!$B$5:$J$44,9,FALSE)*SDBYLD2!$F37</f>
        <v>0</v>
      </c>
      <c r="AP37" s="44">
        <f>SDBYLD1!AP37*VLOOKUP(SDBYLD2!AP$4,'[1]INTERNAL PARAMETERS-1'!$B$5:$J$44,5,FALSE)*VLOOKUP(SDBYLD2!AP$4,'[1]INTERNAL PARAMETERS-1'!$B$5:$J$44,7,FALSE)*SDBYLD2!$F37 + SDBYLD1!AP37*(1-VLOOKUP(SDBYLD2!AP$4,'[1]INTERNAL PARAMETERS-1'!$B$5:$J$44,5,FALSE))*VLOOKUP(SDBYLD2!AP$4,'[1]INTERNAL PARAMETERS-1'!$B$5:$J$44,9,FALSE)*SDBYLD2!$F37</f>
        <v>0</v>
      </c>
      <c r="AQ37" s="44">
        <f>SDBYLD1!AQ37*VLOOKUP(SDBYLD2!AQ$4,'[1]INTERNAL PARAMETERS-1'!$B$5:$J$44,5,FALSE)*VLOOKUP(SDBYLD2!AQ$4,'[1]INTERNAL PARAMETERS-1'!$B$5:$J$44,7,FALSE)*SDBYLD2!$F37 + SDBYLD1!AQ37*(1-VLOOKUP(SDBYLD2!AQ$4,'[1]INTERNAL PARAMETERS-1'!$B$5:$J$44,5,FALSE))*VLOOKUP(SDBYLD2!AQ$4,'[1]INTERNAL PARAMETERS-1'!$B$5:$J$44,9,FALSE)*SDBYLD2!$F37</f>
        <v>0</v>
      </c>
      <c r="AR37" s="44">
        <f>SDBYLD1!AR37*VLOOKUP(SDBYLD2!AR$4,'[1]INTERNAL PARAMETERS-1'!$B$5:$J$44,5,FALSE)*VLOOKUP(SDBYLD2!AR$4,'[1]INTERNAL PARAMETERS-1'!$B$5:$J$44,7,FALSE)*SDBYLD2!$F37 + SDBYLD1!AR37*(1-VLOOKUP(SDBYLD2!AR$4,'[1]INTERNAL PARAMETERS-1'!$B$5:$J$44,5,FALSE))*VLOOKUP(SDBYLD2!AR$4,'[1]INTERNAL PARAMETERS-1'!$B$5:$J$44,9,FALSE)*SDBYLD2!$F37</f>
        <v>0</v>
      </c>
      <c r="AS37" s="44">
        <f>SDBYLD1!AS37*VLOOKUP(SDBYLD2!AS$4,'[1]INTERNAL PARAMETERS-1'!$B$5:$J$44,5,FALSE)*VLOOKUP(SDBYLD2!AS$4,'[1]INTERNAL PARAMETERS-1'!$B$5:$J$44,7,FALSE)*SDBYLD2!$F37 + SDBYLD1!AS37*(1-VLOOKUP(SDBYLD2!AS$4,'[1]INTERNAL PARAMETERS-1'!$B$5:$J$44,5,FALSE))*VLOOKUP(SDBYLD2!AS$4,'[1]INTERNAL PARAMETERS-1'!$B$5:$J$44,9,FALSE)*SDBYLD2!$F37</f>
        <v>0</v>
      </c>
      <c r="AT37" s="43">
        <f>SDBYLD1!AT37*VLOOKUP(SDBYLD2!AT$4,'[1]INTERNAL PARAMETERS-1'!$B$5:$J$44,5,FALSE)*VLOOKUP(SDBYLD2!AT$4,'[1]INTERNAL PARAMETERS-1'!$B$5:$J$44,7,FALSE)*SDBYLD2!$F37 + SDBYLD1!AT37*(1-VLOOKUP(SDBYLD2!AT$4,'[1]INTERNAL PARAMETERS-1'!$B$5:$J$44,5,FALSE))*VLOOKUP(SDBYLD2!AT$4,'[1]INTERNAL PARAMETERS-1'!$B$5:$J$44,9,FALSE)*SDBYLD2!$F37</f>
        <v>0</v>
      </c>
      <c r="AU37" s="45">
        <f>SDBYLD1!AU37*VLOOKUP(SDBYLD2!AU$4,'[1]INTERNAL PARAMETERS-1'!$B$5:$J$44,5,FALSE)*VLOOKUP(SDBYLD2!AU$4,'[1]INTERNAL PARAMETERS-1'!$B$5:$J$44,6,FALSE)*VLOOKUP(SDBYLD2!AU$4,'[1]INTERNAL PARAMETERS-1'!$B$5:$J$44,3,FALSE) + SDBYLD1!AU37*(1-VLOOKUP(SDBYLD2!AU$4,'[1]INTERNAL PARAMETERS-1'!$B$5:$J$44,5,FALSE))*VLOOKUP(SDBYLD2!AU$4,'[1]INTERNAL PARAMETERS-1'!$B$5:$J$44,8,FALSE)*VLOOKUP(SDBYLD2!AU$4,'[1]INTERNAL PARAMETERS-1'!$B$5:$J$44,3,FALSE)</f>
        <v>0</v>
      </c>
      <c r="AV37" s="44">
        <f>SDBYLD1!AV37*VLOOKUP(SDBYLD2!AV$4,'[1]INTERNAL PARAMETERS-1'!$B$5:$J$44,5,FALSE)*VLOOKUP(SDBYLD2!AV$4,'[1]INTERNAL PARAMETERS-1'!$B$5:$J$44,6,FALSE)*VLOOKUP(SDBYLD2!AV$4,'[1]INTERNAL PARAMETERS-1'!$B$5:$J$44,3,FALSE) + SDBYLD1!AV37*(1-VLOOKUP(SDBYLD2!AV$4,'[1]INTERNAL PARAMETERS-1'!$B$5:$J$44,5,FALSE))*VLOOKUP(SDBYLD2!AV$4,'[1]INTERNAL PARAMETERS-1'!$B$5:$J$44,8,FALSE)*VLOOKUP(SDBYLD2!AV$4,'[1]INTERNAL PARAMETERS-1'!$B$5:$J$44,3,FALSE)</f>
        <v>0</v>
      </c>
      <c r="AW37" s="44">
        <f>SDBYLD1!AW37*VLOOKUP(SDBYLD2!AW$4,'[1]INTERNAL PARAMETERS-1'!$B$5:$J$44,5,FALSE)*VLOOKUP(SDBYLD2!AW$4,'[1]INTERNAL PARAMETERS-1'!$B$5:$J$44,6,FALSE)*VLOOKUP(SDBYLD2!AW$4,'[1]INTERNAL PARAMETERS-1'!$B$5:$J$44,3,FALSE) + SDBYLD1!AW37*(1-VLOOKUP(SDBYLD2!AW$4,'[1]INTERNAL PARAMETERS-1'!$B$5:$J$44,5,FALSE))*VLOOKUP(SDBYLD2!AW$4,'[1]INTERNAL PARAMETERS-1'!$B$5:$J$44,8,FALSE)*VLOOKUP(SDBYLD2!AW$4,'[1]INTERNAL PARAMETERS-1'!$B$5:$J$44,3,FALSE)</f>
        <v>0.92895875472719491</v>
      </c>
      <c r="AX37" s="44">
        <f>SDBYLD1!AX37*VLOOKUP(SDBYLD2!AX$4,'[1]INTERNAL PARAMETERS-1'!$B$5:$J$44,5,FALSE)*VLOOKUP(SDBYLD2!AX$4,'[1]INTERNAL PARAMETERS-1'!$B$5:$J$44,6,FALSE)*VLOOKUP(SDBYLD2!AX$4,'[1]INTERNAL PARAMETERS-1'!$B$5:$J$44,3,FALSE) + SDBYLD1!AX37*(1-VLOOKUP(SDBYLD2!AX$4,'[1]INTERNAL PARAMETERS-1'!$B$5:$J$44,5,FALSE))*VLOOKUP(SDBYLD2!AX$4,'[1]INTERNAL PARAMETERS-1'!$B$5:$J$44,8,FALSE)*VLOOKUP(SDBYLD2!AX$4,'[1]INTERNAL PARAMETERS-1'!$B$5:$J$44,3,FALSE)</f>
        <v>0</v>
      </c>
      <c r="AY37" s="44">
        <f>SDBYLD1!AY37*VLOOKUP(SDBYLD2!AY$4,'[1]INTERNAL PARAMETERS-1'!$B$5:$J$44,5,FALSE)*VLOOKUP(SDBYLD2!AY$4,'[1]INTERNAL PARAMETERS-1'!$B$5:$J$44,6,FALSE)*VLOOKUP(SDBYLD2!AY$4,'[1]INTERNAL PARAMETERS-1'!$B$5:$J$44,3,FALSE) + SDBYLD1!AY37*(1-VLOOKUP(SDBYLD2!AY$4,'[1]INTERNAL PARAMETERS-1'!$B$5:$J$44,5,FALSE))*VLOOKUP(SDBYLD2!AY$4,'[1]INTERNAL PARAMETERS-1'!$B$5:$J$44,8,FALSE)*VLOOKUP(SDBYLD2!AY$4,'[1]INTERNAL PARAMETERS-1'!$B$5:$J$44,3,FALSE)</f>
        <v>0</v>
      </c>
      <c r="AZ37" s="44">
        <f>SDBYLD1!AZ37*VLOOKUP(SDBYLD2!AZ$4,'[1]INTERNAL PARAMETERS-1'!$B$5:$J$44,5,FALSE)*VLOOKUP(SDBYLD2!AZ$4,'[1]INTERNAL PARAMETERS-1'!$B$5:$J$44,6,FALSE)*VLOOKUP(SDBYLD2!AZ$4,'[1]INTERNAL PARAMETERS-1'!$B$5:$J$44,3,FALSE) + SDBYLD1!AZ37*(1-VLOOKUP(SDBYLD2!AZ$4,'[1]INTERNAL PARAMETERS-1'!$B$5:$J$44,5,FALSE))*VLOOKUP(SDBYLD2!AZ$4,'[1]INTERNAL PARAMETERS-1'!$B$5:$J$44,8,FALSE)*VLOOKUP(SDBYLD2!AZ$4,'[1]INTERNAL PARAMETERS-1'!$B$5:$J$44,3,FALSE)</f>
        <v>0</v>
      </c>
      <c r="BA37" s="44">
        <f>SDBYLD1!BA37*VLOOKUP(SDBYLD2!BA$4,'[1]INTERNAL PARAMETERS-1'!$B$5:$J$44,5,FALSE)*VLOOKUP(SDBYLD2!BA$4,'[1]INTERNAL PARAMETERS-1'!$B$5:$J$44,6,FALSE)*VLOOKUP(SDBYLD2!BA$4,'[1]INTERNAL PARAMETERS-1'!$B$5:$J$44,3,FALSE) + SDBYLD1!BA37*(1-VLOOKUP(SDBYLD2!BA$4,'[1]INTERNAL PARAMETERS-1'!$B$5:$J$44,5,FALSE))*VLOOKUP(SDBYLD2!BA$4,'[1]INTERNAL PARAMETERS-1'!$B$5:$J$44,8,FALSE)*VLOOKUP(SDBYLD2!BA$4,'[1]INTERNAL PARAMETERS-1'!$B$5:$J$44,3,FALSE)</f>
        <v>2.2688643372182504</v>
      </c>
      <c r="BB37" s="44">
        <f>SDBYLD1!BB37*VLOOKUP(SDBYLD2!BB$4,'[1]INTERNAL PARAMETERS-1'!$B$5:$J$44,5,FALSE)*VLOOKUP(SDBYLD2!BB$4,'[1]INTERNAL PARAMETERS-1'!$B$5:$J$44,6,FALSE)*VLOOKUP(SDBYLD2!BB$4,'[1]INTERNAL PARAMETERS-1'!$B$5:$J$44,3,FALSE) + SDBYLD1!BB37*(1-VLOOKUP(SDBYLD2!BB$4,'[1]INTERNAL PARAMETERS-1'!$B$5:$J$44,5,FALSE))*VLOOKUP(SDBYLD2!BB$4,'[1]INTERNAL PARAMETERS-1'!$B$5:$J$44,8,FALSE)*VLOOKUP(SDBYLD2!BB$4,'[1]INTERNAL PARAMETERS-1'!$B$5:$J$44,3,FALSE)</f>
        <v>0.22123242294953271</v>
      </c>
      <c r="BC37" s="44">
        <f>SDBYLD1!BC37*VLOOKUP(SDBYLD2!BC$4,'[1]INTERNAL PARAMETERS-1'!$B$5:$J$44,5,FALSE)*VLOOKUP(SDBYLD2!BC$4,'[1]INTERNAL PARAMETERS-1'!$B$5:$J$44,6,FALSE)*VLOOKUP(SDBYLD2!BC$4,'[1]INTERNAL PARAMETERS-1'!$B$5:$J$44,3,FALSE) + SDBYLD1!BC37*(1-VLOOKUP(SDBYLD2!BC$4,'[1]INTERNAL PARAMETERS-1'!$B$5:$J$44,5,FALSE))*VLOOKUP(SDBYLD2!BC$4,'[1]INTERNAL PARAMETERS-1'!$B$5:$J$44,8,FALSE)*VLOOKUP(SDBYLD2!BC$4,'[1]INTERNAL PARAMETERS-1'!$B$5:$J$44,3,FALSE)</f>
        <v>0.5324817518591507</v>
      </c>
      <c r="BD37" s="44">
        <f>SDBYLD1!BD37*VLOOKUP(SDBYLD2!BD$4,'[1]INTERNAL PARAMETERS-1'!$B$5:$J$44,5,FALSE)*VLOOKUP(SDBYLD2!BD$4,'[1]INTERNAL PARAMETERS-1'!$B$5:$J$44,6,FALSE)*VLOOKUP(SDBYLD2!BD$4,'[1]INTERNAL PARAMETERS-1'!$B$5:$J$44,3,FALSE) + SDBYLD1!BD37*(1-VLOOKUP(SDBYLD2!BD$4,'[1]INTERNAL PARAMETERS-1'!$B$5:$J$44,5,FALSE))*VLOOKUP(SDBYLD2!BD$4,'[1]INTERNAL PARAMETERS-1'!$B$5:$J$44,8,FALSE)*VLOOKUP(SDBYLD2!BD$4,'[1]INTERNAL PARAMETERS-1'!$B$5:$J$44,3,FALSE)</f>
        <v>0.10113016508953081</v>
      </c>
      <c r="BE37" s="44">
        <f>SDBYLD1!BE37*VLOOKUP(SDBYLD2!BE$4,'[1]INTERNAL PARAMETERS-1'!$B$5:$J$44,5,FALSE)*VLOOKUP(SDBYLD2!BE$4,'[1]INTERNAL PARAMETERS-1'!$B$5:$J$44,6,FALSE)*VLOOKUP(SDBYLD2!BE$4,'[1]INTERNAL PARAMETERS-1'!$B$5:$J$44,3,FALSE) + SDBYLD1!BE37*(1-VLOOKUP(SDBYLD2!BE$4,'[1]INTERNAL PARAMETERS-1'!$B$5:$J$44,5,FALSE))*VLOOKUP(SDBYLD2!BE$4,'[1]INTERNAL PARAMETERS-1'!$B$5:$J$44,8,FALSE)*VLOOKUP(SDBYLD2!BE$4,'[1]INTERNAL PARAMETERS-1'!$B$5:$J$44,3,FALSE)</f>
        <v>0.907706430714604</v>
      </c>
      <c r="BF37" s="44">
        <f>SDBYLD1!BF37*VLOOKUP(SDBYLD2!BF$4,'[1]INTERNAL PARAMETERS-1'!$B$5:$J$44,5,FALSE)*VLOOKUP(SDBYLD2!BF$4,'[1]INTERNAL PARAMETERS-1'!$B$5:$J$44,6,FALSE)*VLOOKUP(SDBYLD2!BF$4,'[1]INTERNAL PARAMETERS-1'!$B$5:$J$44,3,FALSE) + SDBYLD1!BF37*(1-VLOOKUP(SDBYLD2!BF$4,'[1]INTERNAL PARAMETERS-1'!$B$5:$J$44,5,FALSE))*VLOOKUP(SDBYLD2!BF$4,'[1]INTERNAL PARAMETERS-1'!$B$5:$J$44,8,FALSE)*VLOOKUP(SDBYLD2!BF$4,'[1]INTERNAL PARAMETERS-1'!$B$5:$J$44,3,FALSE)</f>
        <v>0</v>
      </c>
      <c r="BG37" s="44">
        <f>SDBYLD1!BG37*VLOOKUP(SDBYLD2!BG$4,'[1]INTERNAL PARAMETERS-1'!$B$5:$J$44,5,FALSE)*VLOOKUP(SDBYLD2!BG$4,'[1]INTERNAL PARAMETERS-1'!$B$5:$J$44,6,FALSE)*VLOOKUP(SDBYLD2!BG$4,'[1]INTERNAL PARAMETERS-1'!$B$5:$J$44,3,FALSE) + SDBYLD1!BG37*(1-VLOOKUP(SDBYLD2!BG$4,'[1]INTERNAL PARAMETERS-1'!$B$5:$J$44,5,FALSE))*VLOOKUP(SDBYLD2!BG$4,'[1]INTERNAL PARAMETERS-1'!$B$5:$J$44,8,FALSE)*VLOOKUP(SDBYLD2!BG$4,'[1]INTERNAL PARAMETERS-1'!$B$5:$J$44,3,FALSE)</f>
        <v>0.137793506869616</v>
      </c>
      <c r="BH37" s="44">
        <f>SDBYLD1!BH37*VLOOKUP(SDBYLD2!BH$4,'[1]INTERNAL PARAMETERS-1'!$B$5:$J$44,5,FALSE)*VLOOKUP(SDBYLD2!BH$4,'[1]INTERNAL PARAMETERS-1'!$B$5:$J$44,6,FALSE)*VLOOKUP(SDBYLD2!BH$4,'[1]INTERNAL PARAMETERS-1'!$B$5:$J$44,3,FALSE) + SDBYLD1!BH37*(1-VLOOKUP(SDBYLD2!BH$4,'[1]INTERNAL PARAMETERS-1'!$B$5:$J$44,5,FALSE))*VLOOKUP(SDBYLD2!BH$4,'[1]INTERNAL PARAMETERS-1'!$B$5:$J$44,8,FALSE)*VLOOKUP(SDBYLD2!BH$4,'[1]INTERNAL PARAMETERS-1'!$B$5:$J$44,3,FALSE)</f>
        <v>4.9105946450751336E-4</v>
      </c>
      <c r="BI37" s="44">
        <f>SDBYLD1!BI37*VLOOKUP(SDBYLD2!BI$4,'[1]INTERNAL PARAMETERS-1'!$B$5:$J$44,5,FALSE)*VLOOKUP(SDBYLD2!BI$4,'[1]INTERNAL PARAMETERS-1'!$B$5:$J$44,6,FALSE)*VLOOKUP(SDBYLD2!BI$4,'[1]INTERNAL PARAMETERS-1'!$B$5:$J$44,3,FALSE) + SDBYLD1!BI37*(1-VLOOKUP(SDBYLD2!BI$4,'[1]INTERNAL PARAMETERS-1'!$B$5:$J$44,5,FALSE))*VLOOKUP(SDBYLD2!BI$4,'[1]INTERNAL PARAMETERS-1'!$B$5:$J$44,8,FALSE)*VLOOKUP(SDBYLD2!BI$4,'[1]INTERNAL PARAMETERS-1'!$B$5:$J$44,3,FALSE)</f>
        <v>0</v>
      </c>
      <c r="BJ37" s="44">
        <f>SDBYLD1!BJ37*VLOOKUP(SDBYLD2!BJ$4,'[1]INTERNAL PARAMETERS-1'!$B$5:$J$44,5,FALSE)*VLOOKUP(SDBYLD2!BJ$4,'[1]INTERNAL PARAMETERS-1'!$B$5:$J$44,6,FALSE)*VLOOKUP(SDBYLD2!BJ$4,'[1]INTERNAL PARAMETERS-1'!$B$5:$J$44,3,FALSE) + SDBYLD1!BJ37*(1-VLOOKUP(SDBYLD2!BJ$4,'[1]INTERNAL PARAMETERS-1'!$B$5:$J$44,5,FALSE))*VLOOKUP(SDBYLD2!BJ$4,'[1]INTERNAL PARAMETERS-1'!$B$5:$J$44,8,FALSE)*VLOOKUP(SDBYLD2!BJ$4,'[1]INTERNAL PARAMETERS-1'!$B$5:$J$44,3,FALSE)</f>
        <v>5.7753443555596161E-2</v>
      </c>
      <c r="BK37" s="44">
        <f>SDBYLD1!BK37*VLOOKUP(SDBYLD2!BK$4,'[1]INTERNAL PARAMETERS-1'!$B$5:$J$44,5,FALSE)*VLOOKUP(SDBYLD2!BK$4,'[1]INTERNAL PARAMETERS-1'!$B$5:$J$44,6,FALSE)*VLOOKUP(SDBYLD2!BK$4,'[1]INTERNAL PARAMETERS-1'!$B$5:$J$44,3,FALSE) + SDBYLD1!BK37*(1-VLOOKUP(SDBYLD2!BK$4,'[1]INTERNAL PARAMETERS-1'!$B$5:$J$44,5,FALSE))*VLOOKUP(SDBYLD2!BK$4,'[1]INTERNAL PARAMETERS-1'!$B$5:$J$44,8,FALSE)*VLOOKUP(SDBYLD2!BK$4,'[1]INTERNAL PARAMETERS-1'!$B$5:$J$44,3,FALSE)</f>
        <v>5.6138846030805913E-2</v>
      </c>
      <c r="BL37" s="44">
        <f>SDBYLD1!BL37*VLOOKUP(SDBYLD2!BL$4,'[1]INTERNAL PARAMETERS-1'!$B$5:$J$44,5,FALSE)*VLOOKUP(SDBYLD2!BL$4,'[1]INTERNAL PARAMETERS-1'!$B$5:$J$44,6,FALSE)*VLOOKUP(SDBYLD2!BL$4,'[1]INTERNAL PARAMETERS-1'!$B$5:$J$44,3,FALSE) + SDBYLD1!BL37*(1-VLOOKUP(SDBYLD2!BL$4,'[1]INTERNAL PARAMETERS-1'!$B$5:$J$44,5,FALSE))*VLOOKUP(SDBYLD2!BL$4,'[1]INTERNAL PARAMETERS-1'!$B$5:$J$44,8,FALSE)*VLOOKUP(SDBYLD2!BL$4,'[1]INTERNAL PARAMETERS-1'!$B$5:$J$44,3,FALSE)</f>
        <v>0.22470490126638465</v>
      </c>
      <c r="BM37" s="44">
        <f>SDBYLD1!BM37*VLOOKUP(SDBYLD2!BM$4,'[1]INTERNAL PARAMETERS-1'!$B$5:$J$44,5,FALSE)*VLOOKUP(SDBYLD2!BM$4,'[1]INTERNAL PARAMETERS-1'!$B$5:$J$44,6,FALSE)*VLOOKUP(SDBYLD2!BM$4,'[1]INTERNAL PARAMETERS-1'!$B$5:$J$44,3,FALSE) + SDBYLD1!BM37*(1-VLOOKUP(SDBYLD2!BM$4,'[1]INTERNAL PARAMETERS-1'!$B$5:$J$44,5,FALSE))*VLOOKUP(SDBYLD2!BM$4,'[1]INTERNAL PARAMETERS-1'!$B$5:$J$44,8,FALSE)*VLOOKUP(SDBYLD2!BM$4,'[1]INTERNAL PARAMETERS-1'!$B$5:$J$44,3,FALSE)</f>
        <v>0.15610375546394428</v>
      </c>
      <c r="BN37" s="44">
        <f>SDBYLD1!BN37*VLOOKUP(SDBYLD2!BN$4,'[1]INTERNAL PARAMETERS-1'!$B$5:$J$44,5,FALSE)*VLOOKUP(SDBYLD2!BN$4,'[1]INTERNAL PARAMETERS-1'!$B$5:$J$44,6,FALSE)*VLOOKUP(SDBYLD2!BN$4,'[1]INTERNAL PARAMETERS-1'!$B$5:$J$44,3,FALSE) + SDBYLD1!BN37*(1-VLOOKUP(SDBYLD2!BN$4,'[1]INTERNAL PARAMETERS-1'!$B$5:$J$44,5,FALSE))*VLOOKUP(SDBYLD2!BN$4,'[1]INTERNAL PARAMETERS-1'!$B$5:$J$44,8,FALSE)*VLOOKUP(SDBYLD2!BN$4,'[1]INTERNAL PARAMETERS-1'!$B$5:$J$44,3,FALSE)</f>
        <v>0.10615324264238929</v>
      </c>
      <c r="BO37" s="44">
        <f>SDBYLD1!BO37*VLOOKUP(SDBYLD2!BO$4,'[1]INTERNAL PARAMETERS-1'!$B$5:$J$44,5,FALSE)*VLOOKUP(SDBYLD2!BO$4,'[1]INTERNAL PARAMETERS-1'!$B$5:$J$44,6,FALSE)*VLOOKUP(SDBYLD2!BO$4,'[1]INTERNAL PARAMETERS-1'!$B$5:$J$44,3,FALSE) + SDBYLD1!BO37*(1-VLOOKUP(SDBYLD2!BO$4,'[1]INTERNAL PARAMETERS-1'!$B$5:$J$44,5,FALSE))*VLOOKUP(SDBYLD2!BO$4,'[1]INTERNAL PARAMETERS-1'!$B$5:$J$44,8,FALSE)*VLOOKUP(SDBYLD2!BO$4,'[1]INTERNAL PARAMETERS-1'!$B$5:$J$44,3,FALSE)</f>
        <v>7.8708638647553578E-2</v>
      </c>
      <c r="BP37" s="44">
        <f>SDBYLD1!BP37*VLOOKUP(SDBYLD2!BP$4,'[1]INTERNAL PARAMETERS-1'!$B$5:$J$44,5,FALSE)*VLOOKUP(SDBYLD2!BP$4,'[1]INTERNAL PARAMETERS-1'!$B$5:$J$44,6,FALSE)*VLOOKUP(SDBYLD2!BP$4,'[1]INTERNAL PARAMETERS-1'!$B$5:$J$44,3,FALSE) + SDBYLD1!BP37*(1-VLOOKUP(SDBYLD2!BP$4,'[1]INTERNAL PARAMETERS-1'!$B$5:$J$44,5,FALSE))*VLOOKUP(SDBYLD2!BP$4,'[1]INTERNAL PARAMETERS-1'!$B$5:$J$44,8,FALSE)*VLOOKUP(SDBYLD2!BP$4,'[1]INTERNAL PARAMETERS-1'!$B$5:$J$44,3,FALSE)</f>
        <v>2.484450839613937E-3</v>
      </c>
      <c r="BQ37" s="44">
        <f>SDBYLD1!BQ37*VLOOKUP(SDBYLD2!BQ$4,'[1]INTERNAL PARAMETERS-1'!$B$5:$J$44,5,FALSE)*VLOOKUP(SDBYLD2!BQ$4,'[1]INTERNAL PARAMETERS-1'!$B$5:$J$44,6,FALSE)*VLOOKUP(SDBYLD2!BQ$4,'[1]INTERNAL PARAMETERS-1'!$B$5:$J$44,3,FALSE) + SDBYLD1!BQ37*(1-VLOOKUP(SDBYLD2!BQ$4,'[1]INTERNAL PARAMETERS-1'!$B$5:$J$44,5,FALSE))*VLOOKUP(SDBYLD2!BQ$4,'[1]INTERNAL PARAMETERS-1'!$B$5:$J$44,8,FALSE)*VLOOKUP(SDBYLD2!BQ$4,'[1]INTERNAL PARAMETERS-1'!$B$5:$J$44,3,FALSE)</f>
        <v>0.3286626071120603</v>
      </c>
      <c r="BR37" s="44">
        <f>SDBYLD1!BR37*VLOOKUP(SDBYLD2!BR$4,'[1]INTERNAL PARAMETERS-1'!$B$5:$J$44,5,FALSE)*VLOOKUP(SDBYLD2!BR$4,'[1]INTERNAL PARAMETERS-1'!$B$5:$J$44,6,FALSE)*VLOOKUP(SDBYLD2!BR$4,'[1]INTERNAL PARAMETERS-1'!$B$5:$J$44,3,FALSE) + SDBYLD1!BR37*(1-VLOOKUP(SDBYLD2!BR$4,'[1]INTERNAL PARAMETERS-1'!$B$5:$J$44,5,FALSE))*VLOOKUP(SDBYLD2!BR$4,'[1]INTERNAL PARAMETERS-1'!$B$5:$J$44,8,FALSE)*VLOOKUP(SDBYLD2!BR$4,'[1]INTERNAL PARAMETERS-1'!$B$5:$J$44,3,FALSE)</f>
        <v>7.9560132327549746E-3</v>
      </c>
      <c r="BS37" s="44">
        <f>SDBYLD1!BS37*VLOOKUP(SDBYLD2!BS$4,'[1]INTERNAL PARAMETERS-1'!$B$5:$J$44,5,FALSE)*VLOOKUP(SDBYLD2!BS$4,'[1]INTERNAL PARAMETERS-1'!$B$5:$J$44,6,FALSE)*VLOOKUP(SDBYLD2!BS$4,'[1]INTERNAL PARAMETERS-1'!$B$5:$J$44,3,FALSE) + SDBYLD1!BS37*(1-VLOOKUP(SDBYLD2!BS$4,'[1]INTERNAL PARAMETERS-1'!$B$5:$J$44,5,FALSE))*VLOOKUP(SDBYLD2!BS$4,'[1]INTERNAL PARAMETERS-1'!$B$5:$J$44,8,FALSE)*VLOOKUP(SDBYLD2!BS$4,'[1]INTERNAL PARAMETERS-1'!$B$5:$J$44,3,FALSE)</f>
        <v>8.1372899575895934E-4</v>
      </c>
      <c r="BT37" s="44">
        <f>SDBYLD1!BT37*VLOOKUP(SDBYLD2!BT$4,'[1]INTERNAL PARAMETERS-1'!$B$5:$J$44,5,FALSE)*VLOOKUP(SDBYLD2!BT$4,'[1]INTERNAL PARAMETERS-1'!$B$5:$J$44,6,FALSE)*VLOOKUP(SDBYLD2!BT$4,'[1]INTERNAL PARAMETERS-1'!$B$5:$J$44,3,FALSE) + SDBYLD1!BT37*(1-VLOOKUP(SDBYLD2!BT$4,'[1]INTERNAL PARAMETERS-1'!$B$5:$J$44,5,FALSE))*VLOOKUP(SDBYLD2!BT$4,'[1]INTERNAL PARAMETERS-1'!$B$5:$J$44,8,FALSE)*VLOOKUP(SDBYLD2!BT$4,'[1]INTERNAL PARAMETERS-1'!$B$5:$J$44,3,FALSE)</f>
        <v>0</v>
      </c>
      <c r="BU37" s="44">
        <f>SDBYLD1!BU37*VLOOKUP(SDBYLD2!BU$4,'[1]INTERNAL PARAMETERS-1'!$B$5:$J$44,5,FALSE)*VLOOKUP(SDBYLD2!BU$4,'[1]INTERNAL PARAMETERS-1'!$B$5:$J$44,6,FALSE)*VLOOKUP(SDBYLD2!BU$4,'[1]INTERNAL PARAMETERS-1'!$B$5:$J$44,3,FALSE) + SDBYLD1!BU37*(1-VLOOKUP(SDBYLD2!BU$4,'[1]INTERNAL PARAMETERS-1'!$B$5:$J$44,5,FALSE))*VLOOKUP(SDBYLD2!BU$4,'[1]INTERNAL PARAMETERS-1'!$B$5:$J$44,8,FALSE)*VLOOKUP(SDBYLD2!BU$4,'[1]INTERNAL PARAMETERS-1'!$B$5:$J$44,3,FALSE)</f>
        <v>0</v>
      </c>
      <c r="BV37" s="44">
        <f>SDBYLD1!BV37*VLOOKUP(SDBYLD2!BV$4,'[1]INTERNAL PARAMETERS-1'!$B$5:$J$44,5,FALSE)*VLOOKUP(SDBYLD2!BV$4,'[1]INTERNAL PARAMETERS-1'!$B$5:$J$44,6,FALSE)*VLOOKUP(SDBYLD2!BV$4,'[1]INTERNAL PARAMETERS-1'!$B$5:$J$44,3,FALSE) + SDBYLD1!BV37*(1-VLOOKUP(SDBYLD2!BV$4,'[1]INTERNAL PARAMETERS-1'!$B$5:$J$44,5,FALSE))*VLOOKUP(SDBYLD2!BV$4,'[1]INTERNAL PARAMETERS-1'!$B$5:$J$44,8,FALSE)*VLOOKUP(SDBYLD2!BV$4,'[1]INTERNAL PARAMETERS-1'!$B$5:$J$44,3,FALSE)</f>
        <v>0</v>
      </c>
      <c r="BW37" s="44">
        <f>SDBYLD1!BW37*VLOOKUP(SDBYLD2!BW$4,'[1]INTERNAL PARAMETERS-1'!$B$5:$J$44,5,FALSE)*VLOOKUP(SDBYLD2!BW$4,'[1]INTERNAL PARAMETERS-1'!$B$5:$J$44,6,FALSE)*VLOOKUP(SDBYLD2!BW$4,'[1]INTERNAL PARAMETERS-1'!$B$5:$J$44,3,FALSE) + SDBYLD1!BW37*(1-VLOOKUP(SDBYLD2!BW$4,'[1]INTERNAL PARAMETERS-1'!$B$5:$J$44,5,FALSE))*VLOOKUP(SDBYLD2!BW$4,'[1]INTERNAL PARAMETERS-1'!$B$5:$J$44,8,FALSE)*VLOOKUP(SDBYLD2!BW$4,'[1]INTERNAL PARAMETERS-1'!$B$5:$J$44,3,FALSE)</f>
        <v>0</v>
      </c>
      <c r="BX37" s="44">
        <f>SDBYLD1!BX37*VLOOKUP(SDBYLD2!BX$4,'[1]INTERNAL PARAMETERS-1'!$B$5:$J$44,5,FALSE)*VLOOKUP(SDBYLD2!BX$4,'[1]INTERNAL PARAMETERS-1'!$B$5:$J$44,6,FALSE)*VLOOKUP(SDBYLD2!BX$4,'[1]INTERNAL PARAMETERS-1'!$B$5:$J$44,3,FALSE) + SDBYLD1!BX37*(1-VLOOKUP(SDBYLD2!BX$4,'[1]INTERNAL PARAMETERS-1'!$B$5:$J$44,5,FALSE))*VLOOKUP(SDBYLD2!BX$4,'[1]INTERNAL PARAMETERS-1'!$B$5:$J$44,8,FALSE)*VLOOKUP(SDBYLD2!BX$4,'[1]INTERNAL PARAMETERS-1'!$B$5:$J$44,3,FALSE)</f>
        <v>0</v>
      </c>
      <c r="BY37" s="44">
        <f>SDBYLD1!BY37*VLOOKUP(SDBYLD2!BY$4,'[1]INTERNAL PARAMETERS-1'!$B$5:$J$44,5,FALSE)*VLOOKUP(SDBYLD2!BY$4,'[1]INTERNAL PARAMETERS-1'!$B$5:$J$44,6,FALSE)*VLOOKUP(SDBYLD2!BY$4,'[1]INTERNAL PARAMETERS-1'!$B$5:$J$44,3,FALSE) + SDBYLD1!BY37*(1-VLOOKUP(SDBYLD2!BY$4,'[1]INTERNAL PARAMETERS-1'!$B$5:$J$44,5,FALSE))*VLOOKUP(SDBYLD2!BY$4,'[1]INTERNAL PARAMETERS-1'!$B$5:$J$44,8,FALSE)*VLOOKUP(SDBYLD2!BY$4,'[1]INTERNAL PARAMETERS-1'!$B$5:$J$44,3,FALSE)</f>
        <v>0</v>
      </c>
      <c r="BZ37" s="44">
        <f>SDBYLD1!BZ37*VLOOKUP(SDBYLD2!BZ$4,'[1]INTERNAL PARAMETERS-1'!$B$5:$J$44,5,FALSE)*VLOOKUP(SDBYLD2!BZ$4,'[1]INTERNAL PARAMETERS-1'!$B$5:$J$44,6,FALSE)*VLOOKUP(SDBYLD2!BZ$4,'[1]INTERNAL PARAMETERS-1'!$B$5:$J$44,3,FALSE) + SDBYLD1!BZ37*(1-VLOOKUP(SDBYLD2!BZ$4,'[1]INTERNAL PARAMETERS-1'!$B$5:$J$44,5,FALSE))*VLOOKUP(SDBYLD2!BZ$4,'[1]INTERNAL PARAMETERS-1'!$B$5:$J$44,8,FALSE)*VLOOKUP(SDBYLD2!BZ$4,'[1]INTERNAL PARAMETERS-1'!$B$5:$J$44,3,FALSE)</f>
        <v>1.4549910059481879E-4</v>
      </c>
      <c r="CA37" s="44">
        <f>SDBYLD1!CA37*VLOOKUP(SDBYLD2!CA$4,'[1]INTERNAL PARAMETERS-1'!$B$5:$J$44,5,FALSE)*VLOOKUP(SDBYLD2!CA$4,'[1]INTERNAL PARAMETERS-1'!$B$5:$J$44,6,FALSE)*VLOOKUP(SDBYLD2!CA$4,'[1]INTERNAL PARAMETERS-1'!$B$5:$J$44,3,FALSE) + SDBYLD1!CA37*(1-VLOOKUP(SDBYLD2!CA$4,'[1]INTERNAL PARAMETERS-1'!$B$5:$J$44,5,FALSE))*VLOOKUP(SDBYLD2!CA$4,'[1]INTERNAL PARAMETERS-1'!$B$5:$J$44,8,FALSE)*VLOOKUP(SDBYLD2!CA$4,'[1]INTERNAL PARAMETERS-1'!$B$5:$J$44,3,FALSE)</f>
        <v>0</v>
      </c>
      <c r="CB37" s="44">
        <f>SDBYLD1!CB37*VLOOKUP(SDBYLD2!CB$4,'[1]INTERNAL PARAMETERS-1'!$B$5:$J$44,5,FALSE)*VLOOKUP(SDBYLD2!CB$4,'[1]INTERNAL PARAMETERS-1'!$B$5:$J$44,6,FALSE)*VLOOKUP(SDBYLD2!CB$4,'[1]INTERNAL PARAMETERS-1'!$B$5:$J$44,3,FALSE) + SDBYLD1!CB37*(1-VLOOKUP(SDBYLD2!CB$4,'[1]INTERNAL PARAMETERS-1'!$B$5:$J$44,5,FALSE))*VLOOKUP(SDBYLD2!CB$4,'[1]INTERNAL PARAMETERS-1'!$B$5:$J$44,8,FALSE)*VLOOKUP(SDBYLD2!CB$4,'[1]INTERNAL PARAMETERS-1'!$B$5:$J$44,3,FALSE)</f>
        <v>0</v>
      </c>
      <c r="CC37" s="44">
        <f>SDBYLD1!CC37*VLOOKUP(SDBYLD2!CC$4,'[1]INTERNAL PARAMETERS-1'!$B$5:$J$44,5,FALSE)*VLOOKUP(SDBYLD2!CC$4,'[1]INTERNAL PARAMETERS-1'!$B$5:$J$44,6,FALSE)*VLOOKUP(SDBYLD2!CC$4,'[1]INTERNAL PARAMETERS-1'!$B$5:$J$44,3,FALSE) + SDBYLD1!CC37*(1-VLOOKUP(SDBYLD2!CC$4,'[1]INTERNAL PARAMETERS-1'!$B$5:$J$44,5,FALSE))*VLOOKUP(SDBYLD2!CC$4,'[1]INTERNAL PARAMETERS-1'!$B$5:$J$44,8,FALSE)*VLOOKUP(SDBYLD2!CC$4,'[1]INTERNAL PARAMETERS-1'!$B$5:$J$44,3,FALSE)</f>
        <v>1.1720426142001056E-3</v>
      </c>
      <c r="CD37" s="44">
        <f>SDBYLD1!CD37*VLOOKUP(SDBYLD2!CD$4,'[1]INTERNAL PARAMETERS-1'!$B$5:$J$44,5,FALSE)*VLOOKUP(SDBYLD2!CD$4,'[1]INTERNAL PARAMETERS-1'!$B$5:$J$44,6,FALSE)*VLOOKUP(SDBYLD2!CD$4,'[1]INTERNAL PARAMETERS-1'!$B$5:$J$44,3,FALSE) + SDBYLD1!CD37*(1-VLOOKUP(SDBYLD2!CD$4,'[1]INTERNAL PARAMETERS-1'!$B$5:$J$44,5,FALSE))*VLOOKUP(SDBYLD2!CD$4,'[1]INTERNAL PARAMETERS-1'!$B$5:$J$44,8,FALSE)*VLOOKUP(SDBYLD2!CD$4,'[1]INTERNAL PARAMETERS-1'!$B$5:$J$44,3,FALSE)</f>
        <v>2.5461639651671994E-3</v>
      </c>
      <c r="CE37" s="44">
        <f>SDBYLD1!CE37*VLOOKUP(SDBYLD2!CE$4,'[1]INTERNAL PARAMETERS-1'!$B$5:$J$44,5,FALSE)*VLOOKUP(SDBYLD2!CE$4,'[1]INTERNAL PARAMETERS-1'!$B$5:$J$44,6,FALSE)*VLOOKUP(SDBYLD2!CE$4,'[1]INTERNAL PARAMETERS-1'!$B$5:$J$44,3,FALSE) + SDBYLD1!CE37*(1-VLOOKUP(SDBYLD2!CE$4,'[1]INTERNAL PARAMETERS-1'!$B$5:$J$44,5,FALSE))*VLOOKUP(SDBYLD2!CE$4,'[1]INTERNAL PARAMETERS-1'!$B$5:$J$44,8,FALSE)*VLOOKUP(SDBYLD2!CE$4,'[1]INTERNAL PARAMETERS-1'!$B$5:$J$44,3,FALSE)</f>
        <v>5.0299728944527547E-3</v>
      </c>
      <c r="CF37" s="44">
        <f>SDBYLD1!CF37*VLOOKUP(SDBYLD2!CF$4,'[1]INTERNAL PARAMETERS-1'!$B$5:$J$44,5,FALSE)*VLOOKUP(SDBYLD2!CF$4,'[1]INTERNAL PARAMETERS-1'!$B$5:$J$44,6,FALSE)*VLOOKUP(SDBYLD2!CF$4,'[1]INTERNAL PARAMETERS-1'!$B$5:$J$44,3,FALSE) + SDBYLD1!CF37*(1-VLOOKUP(SDBYLD2!CF$4,'[1]INTERNAL PARAMETERS-1'!$B$5:$J$44,5,FALSE))*VLOOKUP(SDBYLD2!CF$4,'[1]INTERNAL PARAMETERS-1'!$B$5:$J$44,8,FALSE)*VLOOKUP(SDBYLD2!CF$4,'[1]INTERNAL PARAMETERS-1'!$B$5:$J$44,3,FALSE)</f>
        <v>8.0701480309084556E-3</v>
      </c>
      <c r="CG37" s="44">
        <f>SDBYLD1!CG37*VLOOKUP(SDBYLD2!CG$4,'[1]INTERNAL PARAMETERS-1'!$B$5:$J$44,5,FALSE)*VLOOKUP(SDBYLD2!CG$4,'[1]INTERNAL PARAMETERS-1'!$B$5:$J$44,6,FALSE)*VLOOKUP(SDBYLD2!CG$4,'[1]INTERNAL PARAMETERS-1'!$B$5:$J$44,3,FALSE) + SDBYLD1!CG37*(1-VLOOKUP(SDBYLD2!CG$4,'[1]INTERNAL PARAMETERS-1'!$B$5:$J$44,5,FALSE))*VLOOKUP(SDBYLD2!CG$4,'[1]INTERNAL PARAMETERS-1'!$B$5:$J$44,8,FALSE)*VLOOKUP(SDBYLD2!CG$4,'[1]INTERNAL PARAMETERS-1'!$B$5:$J$44,3,FALSE)</f>
        <v>0</v>
      </c>
      <c r="CH37" s="43">
        <f>SDBYLD1!CH37*VLOOKUP(SDBYLD2!CH$4,'[1]INTERNAL PARAMETERS-1'!$B$5:$J$44,5,FALSE)*VLOOKUP(SDBYLD2!CH$4,'[1]INTERNAL PARAMETERS-1'!$B$5:$J$44,6,FALSE)*VLOOKUP(SDBYLD2!CH$4,'[1]INTERNAL PARAMETERS-1'!$B$5:$J$44,3,FALSE) + SDBYLD1!CH37*(1-VLOOKUP(SDBYLD2!CH$4,'[1]INTERNAL PARAMETERS-1'!$B$5:$J$44,5,FALSE))*VLOOKUP(SDBYLD2!CH$4,'[1]INTERNAL PARAMETERS-1'!$B$5:$J$44,8,FALSE)*VLOOKUP(SDBYLD2!CH$4,'[1]INTERNAL PARAMETERS-1'!$B$5:$J$44,3,FALSE)</f>
        <v>0</v>
      </c>
      <c r="CJ37" s="45">
        <f t="shared" si="0"/>
        <v>32.792676509222311</v>
      </c>
      <c r="CK37" s="43">
        <f t="shared" si="1"/>
        <v>6.1351018832845714</v>
      </c>
    </row>
    <row r="38" spans="2:89" x14ac:dyDescent="0.4">
      <c r="B38" s="58" t="s">
        <v>5</v>
      </c>
      <c r="C38" s="57" t="s">
        <v>50</v>
      </c>
      <c r="D38" s="57" t="s">
        <v>52</v>
      </c>
      <c r="E38" s="133">
        <f>SDBeam!X38</f>
        <v>276.26172232538278</v>
      </c>
      <c r="F38" s="56">
        <f>'[1]INTERNAL PARAMETERS-1'!M20</f>
        <v>12.89</v>
      </c>
      <c r="G38" s="45">
        <f>SDBYLD1!G38*VLOOKUP(SDBYLD2!G$4,'[1]INTERNAL PARAMETERS-1'!$B$5:$J$44,5,FALSE)*VLOOKUP(SDBYLD2!G$4,'[1]INTERNAL PARAMETERS-1'!$B$5:$J$44,7,FALSE)*SDBYLD2!$F38 + SDBYLD1!G38*(1-VLOOKUP(SDBYLD2!G$4,'[1]INTERNAL PARAMETERS-1'!$B$5:$J$44,5,FALSE))*VLOOKUP(SDBYLD2!G$4,'[1]INTERNAL PARAMETERS-1'!$B$5:$J$44,9,FALSE)*SDBYLD2!$F38</f>
        <v>3.8227886959861355</v>
      </c>
      <c r="H38" s="44">
        <f>SDBYLD1!H38*VLOOKUP(SDBYLD2!H$4,'[1]INTERNAL PARAMETERS-1'!$B$5:$J$44,5,FALSE)*VLOOKUP(SDBYLD2!H$4,'[1]INTERNAL PARAMETERS-1'!$B$5:$J$44,7,FALSE)*SDBYLD2!$F38 + SDBYLD1!H38*(1-VLOOKUP(SDBYLD2!H$4,'[1]INTERNAL PARAMETERS-1'!$B$5:$J$44,5,FALSE))*VLOOKUP(SDBYLD2!H$4,'[1]INTERNAL PARAMETERS-1'!$B$5:$J$44,9,FALSE)*SDBYLD2!$F38</f>
        <v>1.2807883373850104</v>
      </c>
      <c r="I38" s="44">
        <f>SDBYLD1!I38*VLOOKUP(SDBYLD2!I$4,'[1]INTERNAL PARAMETERS-1'!$B$5:$J$44,5,FALSE)*VLOOKUP(SDBYLD2!I$4,'[1]INTERNAL PARAMETERS-1'!$B$5:$J$44,7,FALSE)*SDBYLD2!$F38 + SDBYLD1!I38*(1-VLOOKUP(SDBYLD2!I$4,'[1]INTERNAL PARAMETERS-1'!$B$5:$J$44,5,FALSE))*VLOOKUP(SDBYLD2!I$4,'[1]INTERNAL PARAMETERS-1'!$B$5:$J$44,9,FALSE)*SDBYLD2!$F38</f>
        <v>6.9535322344313188</v>
      </c>
      <c r="J38" s="44">
        <f>SDBYLD1!J38*VLOOKUP(SDBYLD2!J$4,'[1]INTERNAL PARAMETERS-1'!$B$5:$J$44,5,FALSE)*VLOOKUP(SDBYLD2!J$4,'[1]INTERNAL PARAMETERS-1'!$B$5:$J$44,7,FALSE)*SDBYLD2!$F38 + SDBYLD1!J38*(1-VLOOKUP(SDBYLD2!J$4,'[1]INTERNAL PARAMETERS-1'!$B$5:$J$44,5,FALSE))*VLOOKUP(SDBYLD2!J$4,'[1]INTERNAL PARAMETERS-1'!$B$5:$J$44,9,FALSE)*SDBYLD2!$F38</f>
        <v>0</v>
      </c>
      <c r="K38" s="44">
        <f>SDBYLD1!K38*VLOOKUP(SDBYLD2!K$4,'[1]INTERNAL PARAMETERS-1'!$B$5:$J$44,5,FALSE)*VLOOKUP(SDBYLD2!K$4,'[1]INTERNAL PARAMETERS-1'!$B$5:$J$44,7,FALSE)*SDBYLD2!$F38 + SDBYLD1!K38*(1-VLOOKUP(SDBYLD2!K$4,'[1]INTERNAL PARAMETERS-1'!$B$5:$J$44,5,FALSE))*VLOOKUP(SDBYLD2!K$4,'[1]INTERNAL PARAMETERS-1'!$B$5:$J$44,9,FALSE)*SDBYLD2!$F38</f>
        <v>0</v>
      </c>
      <c r="L38" s="44">
        <f>SDBYLD1!L38*VLOOKUP(SDBYLD2!L$4,'[1]INTERNAL PARAMETERS-1'!$B$5:$J$44,5,FALSE)*VLOOKUP(SDBYLD2!L$4,'[1]INTERNAL PARAMETERS-1'!$B$5:$J$44,7,FALSE)*SDBYLD2!$F38 + SDBYLD1!L38*(1-VLOOKUP(SDBYLD2!L$4,'[1]INTERNAL PARAMETERS-1'!$B$5:$J$44,5,FALSE))*VLOOKUP(SDBYLD2!L$4,'[1]INTERNAL PARAMETERS-1'!$B$5:$J$44,9,FALSE)*SDBYLD2!$F38</f>
        <v>0</v>
      </c>
      <c r="M38" s="44">
        <f>SDBYLD1!M38*VLOOKUP(SDBYLD2!M$4,'[1]INTERNAL PARAMETERS-1'!$B$5:$J$44,5,FALSE)*VLOOKUP(SDBYLD2!M$4,'[1]INTERNAL PARAMETERS-1'!$B$5:$J$44,7,FALSE)*SDBYLD2!$F38 + SDBYLD1!M38*(1-VLOOKUP(SDBYLD2!M$4,'[1]INTERNAL PARAMETERS-1'!$B$5:$J$44,5,FALSE))*VLOOKUP(SDBYLD2!M$4,'[1]INTERNAL PARAMETERS-1'!$B$5:$J$44,9,FALSE)*SDBYLD2!$F38</f>
        <v>2.1049142491642203</v>
      </c>
      <c r="N38" s="44">
        <f>SDBYLD1!N38*VLOOKUP(SDBYLD2!N$4,'[1]INTERNAL PARAMETERS-1'!$B$5:$J$44,5,FALSE)*VLOOKUP(SDBYLD2!N$4,'[1]INTERNAL PARAMETERS-1'!$B$5:$J$44,7,FALSE)*SDBYLD2!$F38 + SDBYLD1!N38*(1-VLOOKUP(SDBYLD2!N$4,'[1]INTERNAL PARAMETERS-1'!$B$5:$J$44,5,FALSE))*VLOOKUP(SDBYLD2!N$4,'[1]INTERNAL PARAMETERS-1'!$B$5:$J$44,9,FALSE)*SDBYLD2!$F38</f>
        <v>2.6502042495701695E-2</v>
      </c>
      <c r="O38" s="44">
        <f>SDBYLD1!O38*VLOOKUP(SDBYLD2!O$4,'[1]INTERNAL PARAMETERS-1'!$B$5:$J$44,5,FALSE)*VLOOKUP(SDBYLD2!O$4,'[1]INTERNAL PARAMETERS-1'!$B$5:$J$44,7,FALSE)*SDBYLD2!$F38 + SDBYLD1!O38*(1-VLOOKUP(SDBYLD2!O$4,'[1]INTERNAL PARAMETERS-1'!$B$5:$J$44,5,FALSE))*VLOOKUP(SDBYLD2!O$4,'[1]INTERNAL PARAMETERS-1'!$B$5:$J$44,9,FALSE)*SDBYLD2!$F38</f>
        <v>0</v>
      </c>
      <c r="P38" s="44">
        <f>SDBYLD1!P38*VLOOKUP(SDBYLD2!P$4,'[1]INTERNAL PARAMETERS-1'!$B$5:$J$44,5,FALSE)*VLOOKUP(SDBYLD2!P$4,'[1]INTERNAL PARAMETERS-1'!$B$5:$J$44,7,FALSE)*SDBYLD2!$F38 + SDBYLD1!P38*(1-VLOOKUP(SDBYLD2!P$4,'[1]INTERNAL PARAMETERS-1'!$B$5:$J$44,5,FALSE))*VLOOKUP(SDBYLD2!P$4,'[1]INTERNAL PARAMETERS-1'!$B$5:$J$44,9,FALSE)*SDBYLD2!$F38</f>
        <v>0</v>
      </c>
      <c r="Q38" s="44">
        <f>SDBYLD1!Q38*VLOOKUP(SDBYLD2!Q$4,'[1]INTERNAL PARAMETERS-1'!$B$5:$J$44,5,FALSE)*VLOOKUP(SDBYLD2!Q$4,'[1]INTERNAL PARAMETERS-1'!$B$5:$J$44,7,FALSE)*SDBYLD2!$F38 + SDBYLD1!Q38*(1-VLOOKUP(SDBYLD2!Q$4,'[1]INTERNAL PARAMETERS-1'!$B$5:$J$44,5,FALSE))*VLOOKUP(SDBYLD2!Q$4,'[1]INTERNAL PARAMETERS-1'!$B$5:$J$44,9,FALSE)*SDBYLD2!$F38</f>
        <v>0</v>
      </c>
      <c r="R38" s="44">
        <f>SDBYLD1!R38*VLOOKUP(SDBYLD2!R$4,'[1]INTERNAL PARAMETERS-1'!$B$5:$J$44,5,FALSE)*VLOOKUP(SDBYLD2!R$4,'[1]INTERNAL PARAMETERS-1'!$B$5:$J$44,7,FALSE)*SDBYLD2!$F38 + SDBYLD1!R38*(1-VLOOKUP(SDBYLD2!R$4,'[1]INTERNAL PARAMETERS-1'!$B$5:$J$44,5,FALSE))*VLOOKUP(SDBYLD2!R$4,'[1]INTERNAL PARAMETERS-1'!$B$5:$J$44,9,FALSE)*SDBYLD2!$F38</f>
        <v>0</v>
      </c>
      <c r="S38" s="44">
        <f>SDBYLD1!S38*VLOOKUP(SDBYLD2!S$4,'[1]INTERNAL PARAMETERS-1'!$B$5:$J$44,5,FALSE)*VLOOKUP(SDBYLD2!S$4,'[1]INTERNAL PARAMETERS-1'!$B$5:$J$44,7,FALSE)*SDBYLD2!$F38 + SDBYLD1!S38*(1-VLOOKUP(SDBYLD2!S$4,'[1]INTERNAL PARAMETERS-1'!$B$5:$J$44,5,FALSE))*VLOOKUP(SDBYLD2!S$4,'[1]INTERNAL PARAMETERS-1'!$B$5:$J$44,9,FALSE)*SDBYLD2!$F38</f>
        <v>0.66318255473943555</v>
      </c>
      <c r="T38" s="44">
        <f>SDBYLD1!T38*VLOOKUP(SDBYLD2!T$4,'[1]INTERNAL PARAMETERS-1'!$B$5:$J$44,5,FALSE)*VLOOKUP(SDBYLD2!T$4,'[1]INTERNAL PARAMETERS-1'!$B$5:$J$44,7,FALSE)*SDBYLD2!$F38 + SDBYLD1!T38*(1-VLOOKUP(SDBYLD2!T$4,'[1]INTERNAL PARAMETERS-1'!$B$5:$J$44,5,FALSE))*VLOOKUP(SDBYLD2!T$4,'[1]INTERNAL PARAMETERS-1'!$B$5:$J$44,9,FALSE)*SDBYLD2!$F38</f>
        <v>0.42187328128371765</v>
      </c>
      <c r="U38" s="44">
        <f>SDBYLD1!U38*VLOOKUP(SDBYLD2!U$4,'[1]INTERNAL PARAMETERS-1'!$B$5:$J$44,5,FALSE)*VLOOKUP(SDBYLD2!U$4,'[1]INTERNAL PARAMETERS-1'!$B$5:$J$44,7,FALSE)*SDBYLD2!$F38 + SDBYLD1!U38*(1-VLOOKUP(SDBYLD2!U$4,'[1]INTERNAL PARAMETERS-1'!$B$5:$J$44,5,FALSE))*VLOOKUP(SDBYLD2!U$4,'[1]INTERNAL PARAMETERS-1'!$B$5:$J$44,9,FALSE)*SDBYLD2!$F38</f>
        <v>0</v>
      </c>
      <c r="V38" s="44">
        <f>SDBYLD1!V38*VLOOKUP(SDBYLD2!V$4,'[1]INTERNAL PARAMETERS-1'!$B$5:$J$44,5,FALSE)*VLOOKUP(SDBYLD2!V$4,'[1]INTERNAL PARAMETERS-1'!$B$5:$J$44,7,FALSE)*SDBYLD2!$F38 + SDBYLD1!V38*(1-VLOOKUP(SDBYLD2!V$4,'[1]INTERNAL PARAMETERS-1'!$B$5:$J$44,5,FALSE))*VLOOKUP(SDBYLD2!V$4,'[1]INTERNAL PARAMETERS-1'!$B$5:$J$44,9,FALSE)*SDBYLD2!$F38</f>
        <v>0.59905626694339409</v>
      </c>
      <c r="W38" s="44">
        <f>SDBYLD1!W38*VLOOKUP(SDBYLD2!W$4,'[1]INTERNAL PARAMETERS-1'!$B$5:$J$44,5,FALSE)*VLOOKUP(SDBYLD2!W$4,'[1]INTERNAL PARAMETERS-1'!$B$5:$J$44,7,FALSE)*SDBYLD2!$F38 + SDBYLD1!W38*(1-VLOOKUP(SDBYLD2!W$4,'[1]INTERNAL PARAMETERS-1'!$B$5:$J$44,5,FALSE))*VLOOKUP(SDBYLD2!W$4,'[1]INTERNAL PARAMETERS-1'!$B$5:$J$44,9,FALSE)*SDBYLD2!$F38</f>
        <v>0</v>
      </c>
      <c r="X38" s="44">
        <f>SDBYLD1!X38*VLOOKUP(SDBYLD2!X$4,'[1]INTERNAL PARAMETERS-1'!$B$5:$J$44,5,FALSE)*VLOOKUP(SDBYLD2!X$4,'[1]INTERNAL PARAMETERS-1'!$B$5:$J$44,7,FALSE)*SDBYLD2!$F38 + SDBYLD1!X38*(1-VLOOKUP(SDBYLD2!X$4,'[1]INTERNAL PARAMETERS-1'!$B$5:$J$44,5,FALSE))*VLOOKUP(SDBYLD2!X$4,'[1]INTERNAL PARAMETERS-1'!$B$5:$J$44,9,FALSE)*SDBYLD2!$F38</f>
        <v>0</v>
      </c>
      <c r="Y38" s="44">
        <f>SDBYLD1!Y38*VLOOKUP(SDBYLD2!Y$4,'[1]INTERNAL PARAMETERS-1'!$B$5:$J$44,5,FALSE)*VLOOKUP(SDBYLD2!Y$4,'[1]INTERNAL PARAMETERS-1'!$B$5:$J$44,7,FALSE)*SDBYLD2!$F38 + SDBYLD1!Y38*(1-VLOOKUP(SDBYLD2!Y$4,'[1]INTERNAL PARAMETERS-1'!$B$5:$J$44,5,FALSE))*VLOOKUP(SDBYLD2!Y$4,'[1]INTERNAL PARAMETERS-1'!$B$5:$J$44,9,FALSE)*SDBYLD2!$F38</f>
        <v>0</v>
      </c>
      <c r="Z38" s="44">
        <f>SDBYLD1!Z38*VLOOKUP(SDBYLD2!Z$4,'[1]INTERNAL PARAMETERS-1'!$B$5:$J$44,5,FALSE)*VLOOKUP(SDBYLD2!Z$4,'[1]INTERNAL PARAMETERS-1'!$B$5:$J$44,7,FALSE)*SDBYLD2!$F38 + SDBYLD1!Z38*(1-VLOOKUP(SDBYLD2!Z$4,'[1]INTERNAL PARAMETERS-1'!$B$5:$J$44,5,FALSE))*VLOOKUP(SDBYLD2!Z$4,'[1]INTERNAL PARAMETERS-1'!$B$5:$J$44,9,FALSE)*SDBYLD2!$F38</f>
        <v>0</v>
      </c>
      <c r="AA38" s="44">
        <f>SDBYLD1!AA38*VLOOKUP(SDBYLD2!AA$4,'[1]INTERNAL PARAMETERS-1'!$B$5:$J$44,5,FALSE)*VLOOKUP(SDBYLD2!AA$4,'[1]INTERNAL PARAMETERS-1'!$B$5:$J$44,7,FALSE)*SDBYLD2!$F38 + SDBYLD1!AA38*(1-VLOOKUP(SDBYLD2!AA$4,'[1]INTERNAL PARAMETERS-1'!$B$5:$J$44,5,FALSE))*VLOOKUP(SDBYLD2!AA$4,'[1]INTERNAL PARAMETERS-1'!$B$5:$J$44,9,FALSE)*SDBYLD2!$F38</f>
        <v>0</v>
      </c>
      <c r="AB38" s="44">
        <f>SDBYLD1!AB38*VLOOKUP(SDBYLD2!AB$4,'[1]INTERNAL PARAMETERS-1'!$B$5:$J$44,5,FALSE)*VLOOKUP(SDBYLD2!AB$4,'[1]INTERNAL PARAMETERS-1'!$B$5:$J$44,7,FALSE)*SDBYLD2!$F38 + SDBYLD1!AB38*(1-VLOOKUP(SDBYLD2!AB$4,'[1]INTERNAL PARAMETERS-1'!$B$5:$J$44,5,FALSE))*VLOOKUP(SDBYLD2!AB$4,'[1]INTERNAL PARAMETERS-1'!$B$5:$J$44,9,FALSE)*SDBYLD2!$F38</f>
        <v>0</v>
      </c>
      <c r="AC38" s="44">
        <f>SDBYLD1!AC38*VLOOKUP(SDBYLD2!AC$4,'[1]INTERNAL PARAMETERS-1'!$B$5:$J$44,5,FALSE)*VLOOKUP(SDBYLD2!AC$4,'[1]INTERNAL PARAMETERS-1'!$B$5:$J$44,7,FALSE)*SDBYLD2!$F38 + SDBYLD1!AC38*(1-VLOOKUP(SDBYLD2!AC$4,'[1]INTERNAL PARAMETERS-1'!$B$5:$J$44,5,FALSE))*VLOOKUP(SDBYLD2!AC$4,'[1]INTERNAL PARAMETERS-1'!$B$5:$J$44,9,FALSE)*SDBYLD2!$F38</f>
        <v>0</v>
      </c>
      <c r="AD38" s="44">
        <f>SDBYLD1!AD38*VLOOKUP(SDBYLD2!AD$4,'[1]INTERNAL PARAMETERS-1'!$B$5:$J$44,5,FALSE)*VLOOKUP(SDBYLD2!AD$4,'[1]INTERNAL PARAMETERS-1'!$B$5:$J$44,7,FALSE)*SDBYLD2!$F38 + SDBYLD1!AD38*(1-VLOOKUP(SDBYLD2!AD$4,'[1]INTERNAL PARAMETERS-1'!$B$5:$J$44,5,FALSE))*VLOOKUP(SDBYLD2!AD$4,'[1]INTERNAL PARAMETERS-1'!$B$5:$J$44,9,FALSE)*SDBYLD2!$F38</f>
        <v>0</v>
      </c>
      <c r="AE38" s="44">
        <f>SDBYLD1!AE38*VLOOKUP(SDBYLD2!AE$4,'[1]INTERNAL PARAMETERS-1'!$B$5:$J$44,5,FALSE)*VLOOKUP(SDBYLD2!AE$4,'[1]INTERNAL PARAMETERS-1'!$B$5:$J$44,7,FALSE)*SDBYLD2!$F38 + SDBYLD1!AE38*(1-VLOOKUP(SDBYLD2!AE$4,'[1]INTERNAL PARAMETERS-1'!$B$5:$J$44,5,FALSE))*VLOOKUP(SDBYLD2!AE$4,'[1]INTERNAL PARAMETERS-1'!$B$5:$J$44,9,FALSE)*SDBYLD2!$F38</f>
        <v>0</v>
      </c>
      <c r="AF38" s="44">
        <f>SDBYLD1!AF38*VLOOKUP(SDBYLD2!AF$4,'[1]INTERNAL PARAMETERS-1'!$B$5:$J$44,5,FALSE)*VLOOKUP(SDBYLD2!AF$4,'[1]INTERNAL PARAMETERS-1'!$B$5:$J$44,7,FALSE)*SDBYLD2!$F38 + SDBYLD1!AF38*(1-VLOOKUP(SDBYLD2!AF$4,'[1]INTERNAL PARAMETERS-1'!$B$5:$J$44,5,FALSE))*VLOOKUP(SDBYLD2!AF$4,'[1]INTERNAL PARAMETERS-1'!$B$5:$J$44,9,FALSE)*SDBYLD2!$F38</f>
        <v>4.2191601344692693E-2</v>
      </c>
      <c r="AG38" s="44">
        <f>SDBYLD1!AG38*VLOOKUP(SDBYLD2!AG$4,'[1]INTERNAL PARAMETERS-1'!$B$5:$J$44,5,FALSE)*VLOOKUP(SDBYLD2!AG$4,'[1]INTERNAL PARAMETERS-1'!$B$5:$J$44,7,FALSE)*SDBYLD2!$F38 + SDBYLD1!AG38*(1-VLOOKUP(SDBYLD2!AG$4,'[1]INTERNAL PARAMETERS-1'!$B$5:$J$44,5,FALSE))*VLOOKUP(SDBYLD2!AG$4,'[1]INTERNAL PARAMETERS-1'!$B$5:$J$44,9,FALSE)*SDBYLD2!$F38</f>
        <v>0</v>
      </c>
      <c r="AH38" s="44">
        <f>SDBYLD1!AH38*VLOOKUP(SDBYLD2!AH$4,'[1]INTERNAL PARAMETERS-1'!$B$5:$J$44,5,FALSE)*VLOOKUP(SDBYLD2!AH$4,'[1]INTERNAL PARAMETERS-1'!$B$5:$J$44,7,FALSE)*SDBYLD2!$F38 + SDBYLD1!AH38*(1-VLOOKUP(SDBYLD2!AH$4,'[1]INTERNAL PARAMETERS-1'!$B$5:$J$44,5,FALSE))*VLOOKUP(SDBYLD2!AH$4,'[1]INTERNAL PARAMETERS-1'!$B$5:$J$44,9,FALSE)*SDBYLD2!$F38</f>
        <v>0</v>
      </c>
      <c r="AI38" s="44">
        <f>SDBYLD1!AI38*VLOOKUP(SDBYLD2!AI$4,'[1]INTERNAL PARAMETERS-1'!$B$5:$J$44,5,FALSE)*VLOOKUP(SDBYLD2!AI$4,'[1]INTERNAL PARAMETERS-1'!$B$5:$J$44,7,FALSE)*SDBYLD2!$F38 + SDBYLD1!AI38*(1-VLOOKUP(SDBYLD2!AI$4,'[1]INTERNAL PARAMETERS-1'!$B$5:$J$44,5,FALSE))*VLOOKUP(SDBYLD2!AI$4,'[1]INTERNAL PARAMETERS-1'!$B$5:$J$44,9,FALSE)*SDBYLD2!$F38</f>
        <v>5.4091796595759859E-3</v>
      </c>
      <c r="AJ38" s="44">
        <f>SDBYLD1!AJ38*VLOOKUP(SDBYLD2!AJ$4,'[1]INTERNAL PARAMETERS-1'!$B$5:$J$44,5,FALSE)*VLOOKUP(SDBYLD2!AJ$4,'[1]INTERNAL PARAMETERS-1'!$B$5:$J$44,7,FALSE)*SDBYLD2!$F38 + SDBYLD1!AJ38*(1-VLOOKUP(SDBYLD2!AJ$4,'[1]INTERNAL PARAMETERS-1'!$B$5:$J$44,5,FALSE))*VLOOKUP(SDBYLD2!AJ$4,'[1]INTERNAL PARAMETERS-1'!$B$5:$J$44,9,FALSE)*SDBYLD2!$F38</f>
        <v>0.12656091608103504</v>
      </c>
      <c r="AK38" s="44">
        <f>SDBYLD1!AK38*VLOOKUP(SDBYLD2!AK$4,'[1]INTERNAL PARAMETERS-1'!$B$5:$J$44,5,FALSE)*VLOOKUP(SDBYLD2!AK$4,'[1]INTERNAL PARAMETERS-1'!$B$5:$J$44,7,FALSE)*SDBYLD2!$F38 + SDBYLD1!AK38*(1-VLOOKUP(SDBYLD2!AK$4,'[1]INTERNAL PARAMETERS-1'!$B$5:$J$44,5,FALSE))*VLOOKUP(SDBYLD2!AK$4,'[1]INTERNAL PARAMETERS-1'!$B$5:$J$44,9,FALSE)*SDBYLD2!$F38</f>
        <v>0</v>
      </c>
      <c r="AL38" s="44">
        <f>SDBYLD1!AL38*VLOOKUP(SDBYLD2!AL$4,'[1]INTERNAL PARAMETERS-1'!$B$5:$J$44,5,FALSE)*VLOOKUP(SDBYLD2!AL$4,'[1]INTERNAL PARAMETERS-1'!$B$5:$J$44,7,FALSE)*SDBYLD2!$F38 + SDBYLD1!AL38*(1-VLOOKUP(SDBYLD2!AL$4,'[1]INTERNAL PARAMETERS-1'!$B$5:$J$44,5,FALSE))*VLOOKUP(SDBYLD2!AL$4,'[1]INTERNAL PARAMETERS-1'!$B$5:$J$44,9,FALSE)*SDBYLD2!$F38</f>
        <v>0</v>
      </c>
      <c r="AM38" s="44">
        <f>SDBYLD1!AM38*VLOOKUP(SDBYLD2!AM$4,'[1]INTERNAL PARAMETERS-1'!$B$5:$J$44,5,FALSE)*VLOOKUP(SDBYLD2!AM$4,'[1]INTERNAL PARAMETERS-1'!$B$5:$J$44,7,FALSE)*SDBYLD2!$F38 + SDBYLD1!AM38*(1-VLOOKUP(SDBYLD2!AM$4,'[1]INTERNAL PARAMETERS-1'!$B$5:$J$44,5,FALSE))*VLOOKUP(SDBYLD2!AM$4,'[1]INTERNAL PARAMETERS-1'!$B$5:$J$44,9,FALSE)*SDBYLD2!$F38</f>
        <v>0</v>
      </c>
      <c r="AN38" s="44">
        <f>SDBYLD1!AN38*VLOOKUP(SDBYLD2!AN$4,'[1]INTERNAL PARAMETERS-1'!$B$5:$J$44,5,FALSE)*VLOOKUP(SDBYLD2!AN$4,'[1]INTERNAL PARAMETERS-1'!$B$5:$J$44,7,FALSE)*SDBYLD2!$F38 + SDBYLD1!AN38*(1-VLOOKUP(SDBYLD2!AN$4,'[1]INTERNAL PARAMETERS-1'!$B$5:$J$44,5,FALSE))*VLOOKUP(SDBYLD2!AN$4,'[1]INTERNAL PARAMETERS-1'!$B$5:$J$44,9,FALSE)*SDBYLD2!$F38</f>
        <v>0</v>
      </c>
      <c r="AO38" s="44">
        <f>SDBYLD1!AO38*VLOOKUP(SDBYLD2!AO$4,'[1]INTERNAL PARAMETERS-1'!$B$5:$J$44,5,FALSE)*VLOOKUP(SDBYLD2!AO$4,'[1]INTERNAL PARAMETERS-1'!$B$5:$J$44,7,FALSE)*SDBYLD2!$F38 + SDBYLD1!AO38*(1-VLOOKUP(SDBYLD2!AO$4,'[1]INTERNAL PARAMETERS-1'!$B$5:$J$44,5,FALSE))*VLOOKUP(SDBYLD2!AO$4,'[1]INTERNAL PARAMETERS-1'!$B$5:$J$44,9,FALSE)*SDBYLD2!$F38</f>
        <v>0</v>
      </c>
      <c r="AP38" s="44">
        <f>SDBYLD1!AP38*VLOOKUP(SDBYLD2!AP$4,'[1]INTERNAL PARAMETERS-1'!$B$5:$J$44,5,FALSE)*VLOOKUP(SDBYLD2!AP$4,'[1]INTERNAL PARAMETERS-1'!$B$5:$J$44,7,FALSE)*SDBYLD2!$F38 + SDBYLD1!AP38*(1-VLOOKUP(SDBYLD2!AP$4,'[1]INTERNAL PARAMETERS-1'!$B$5:$J$44,5,FALSE))*VLOOKUP(SDBYLD2!AP$4,'[1]INTERNAL PARAMETERS-1'!$B$5:$J$44,9,FALSE)*SDBYLD2!$F38</f>
        <v>0</v>
      </c>
      <c r="AQ38" s="44">
        <f>SDBYLD1!AQ38*VLOOKUP(SDBYLD2!AQ$4,'[1]INTERNAL PARAMETERS-1'!$B$5:$J$44,5,FALSE)*VLOOKUP(SDBYLD2!AQ$4,'[1]INTERNAL PARAMETERS-1'!$B$5:$J$44,7,FALSE)*SDBYLD2!$F38 + SDBYLD1!AQ38*(1-VLOOKUP(SDBYLD2!AQ$4,'[1]INTERNAL PARAMETERS-1'!$B$5:$J$44,5,FALSE))*VLOOKUP(SDBYLD2!AQ$4,'[1]INTERNAL PARAMETERS-1'!$B$5:$J$44,9,FALSE)*SDBYLD2!$F38</f>
        <v>0</v>
      </c>
      <c r="AR38" s="44">
        <f>SDBYLD1!AR38*VLOOKUP(SDBYLD2!AR$4,'[1]INTERNAL PARAMETERS-1'!$B$5:$J$44,5,FALSE)*VLOOKUP(SDBYLD2!AR$4,'[1]INTERNAL PARAMETERS-1'!$B$5:$J$44,7,FALSE)*SDBYLD2!$F38 + SDBYLD1!AR38*(1-VLOOKUP(SDBYLD2!AR$4,'[1]INTERNAL PARAMETERS-1'!$B$5:$J$44,5,FALSE))*VLOOKUP(SDBYLD2!AR$4,'[1]INTERNAL PARAMETERS-1'!$B$5:$J$44,9,FALSE)*SDBYLD2!$F38</f>
        <v>0</v>
      </c>
      <c r="AS38" s="44">
        <f>SDBYLD1!AS38*VLOOKUP(SDBYLD2!AS$4,'[1]INTERNAL PARAMETERS-1'!$B$5:$J$44,5,FALSE)*VLOOKUP(SDBYLD2!AS$4,'[1]INTERNAL PARAMETERS-1'!$B$5:$J$44,7,FALSE)*SDBYLD2!$F38 + SDBYLD1!AS38*(1-VLOOKUP(SDBYLD2!AS$4,'[1]INTERNAL PARAMETERS-1'!$B$5:$J$44,5,FALSE))*VLOOKUP(SDBYLD2!AS$4,'[1]INTERNAL PARAMETERS-1'!$B$5:$J$44,9,FALSE)*SDBYLD2!$F38</f>
        <v>0</v>
      </c>
      <c r="AT38" s="43">
        <f>SDBYLD1!AT38*VLOOKUP(SDBYLD2!AT$4,'[1]INTERNAL PARAMETERS-1'!$B$5:$J$44,5,FALSE)*VLOOKUP(SDBYLD2!AT$4,'[1]INTERNAL PARAMETERS-1'!$B$5:$J$44,7,FALSE)*SDBYLD2!$F38 + SDBYLD1!AT38*(1-VLOOKUP(SDBYLD2!AT$4,'[1]INTERNAL PARAMETERS-1'!$B$5:$J$44,5,FALSE))*VLOOKUP(SDBYLD2!AT$4,'[1]INTERNAL PARAMETERS-1'!$B$5:$J$44,9,FALSE)*SDBYLD2!$F38</f>
        <v>0</v>
      </c>
      <c r="AU38" s="45">
        <f>SDBYLD1!AU38*VLOOKUP(SDBYLD2!AU$4,'[1]INTERNAL PARAMETERS-1'!$B$5:$J$44,5,FALSE)*VLOOKUP(SDBYLD2!AU$4,'[1]INTERNAL PARAMETERS-1'!$B$5:$J$44,6,FALSE)*VLOOKUP(SDBYLD2!AU$4,'[1]INTERNAL PARAMETERS-1'!$B$5:$J$44,3,FALSE) + SDBYLD1!AU38*(1-VLOOKUP(SDBYLD2!AU$4,'[1]INTERNAL PARAMETERS-1'!$B$5:$J$44,5,FALSE))*VLOOKUP(SDBYLD2!AU$4,'[1]INTERNAL PARAMETERS-1'!$B$5:$J$44,8,FALSE)*VLOOKUP(SDBYLD2!AU$4,'[1]INTERNAL PARAMETERS-1'!$B$5:$J$44,3,FALSE)</f>
        <v>0</v>
      </c>
      <c r="AV38" s="44">
        <f>SDBYLD1!AV38*VLOOKUP(SDBYLD2!AV$4,'[1]INTERNAL PARAMETERS-1'!$B$5:$J$44,5,FALSE)*VLOOKUP(SDBYLD2!AV$4,'[1]INTERNAL PARAMETERS-1'!$B$5:$J$44,6,FALSE)*VLOOKUP(SDBYLD2!AV$4,'[1]INTERNAL PARAMETERS-1'!$B$5:$J$44,3,FALSE) + SDBYLD1!AV38*(1-VLOOKUP(SDBYLD2!AV$4,'[1]INTERNAL PARAMETERS-1'!$B$5:$J$44,5,FALSE))*VLOOKUP(SDBYLD2!AV$4,'[1]INTERNAL PARAMETERS-1'!$B$5:$J$44,8,FALSE)*VLOOKUP(SDBYLD2!AV$4,'[1]INTERNAL PARAMETERS-1'!$B$5:$J$44,3,FALSE)</f>
        <v>0</v>
      </c>
      <c r="AW38" s="44">
        <f>SDBYLD1!AW38*VLOOKUP(SDBYLD2!AW$4,'[1]INTERNAL PARAMETERS-1'!$B$5:$J$44,5,FALSE)*VLOOKUP(SDBYLD2!AW$4,'[1]INTERNAL PARAMETERS-1'!$B$5:$J$44,6,FALSE)*VLOOKUP(SDBYLD2!AW$4,'[1]INTERNAL PARAMETERS-1'!$B$5:$J$44,3,FALSE) + SDBYLD1!AW38*(1-VLOOKUP(SDBYLD2!AW$4,'[1]INTERNAL PARAMETERS-1'!$B$5:$J$44,5,FALSE))*VLOOKUP(SDBYLD2!AW$4,'[1]INTERNAL PARAMETERS-1'!$B$5:$J$44,8,FALSE)*VLOOKUP(SDBYLD2!AW$4,'[1]INTERNAL PARAMETERS-1'!$B$5:$J$44,3,FALSE)</f>
        <v>0.63691841997420418</v>
      </c>
      <c r="AX38" s="44">
        <f>SDBYLD1!AX38*VLOOKUP(SDBYLD2!AX$4,'[1]INTERNAL PARAMETERS-1'!$B$5:$J$44,5,FALSE)*VLOOKUP(SDBYLD2!AX$4,'[1]INTERNAL PARAMETERS-1'!$B$5:$J$44,6,FALSE)*VLOOKUP(SDBYLD2!AX$4,'[1]INTERNAL PARAMETERS-1'!$B$5:$J$44,3,FALSE) + SDBYLD1!AX38*(1-VLOOKUP(SDBYLD2!AX$4,'[1]INTERNAL PARAMETERS-1'!$B$5:$J$44,5,FALSE))*VLOOKUP(SDBYLD2!AX$4,'[1]INTERNAL PARAMETERS-1'!$B$5:$J$44,8,FALSE)*VLOOKUP(SDBYLD2!AX$4,'[1]INTERNAL PARAMETERS-1'!$B$5:$J$44,3,FALSE)</f>
        <v>0</v>
      </c>
      <c r="AY38" s="44">
        <f>SDBYLD1!AY38*VLOOKUP(SDBYLD2!AY$4,'[1]INTERNAL PARAMETERS-1'!$B$5:$J$44,5,FALSE)*VLOOKUP(SDBYLD2!AY$4,'[1]INTERNAL PARAMETERS-1'!$B$5:$J$44,6,FALSE)*VLOOKUP(SDBYLD2!AY$4,'[1]INTERNAL PARAMETERS-1'!$B$5:$J$44,3,FALSE) + SDBYLD1!AY38*(1-VLOOKUP(SDBYLD2!AY$4,'[1]INTERNAL PARAMETERS-1'!$B$5:$J$44,5,FALSE))*VLOOKUP(SDBYLD2!AY$4,'[1]INTERNAL PARAMETERS-1'!$B$5:$J$44,8,FALSE)*VLOOKUP(SDBYLD2!AY$4,'[1]INTERNAL PARAMETERS-1'!$B$5:$J$44,3,FALSE)</f>
        <v>0</v>
      </c>
      <c r="AZ38" s="44">
        <f>SDBYLD1!AZ38*VLOOKUP(SDBYLD2!AZ$4,'[1]INTERNAL PARAMETERS-1'!$B$5:$J$44,5,FALSE)*VLOOKUP(SDBYLD2!AZ$4,'[1]INTERNAL PARAMETERS-1'!$B$5:$J$44,6,FALSE)*VLOOKUP(SDBYLD2!AZ$4,'[1]INTERNAL PARAMETERS-1'!$B$5:$J$44,3,FALSE) + SDBYLD1!AZ38*(1-VLOOKUP(SDBYLD2!AZ$4,'[1]INTERNAL PARAMETERS-1'!$B$5:$J$44,5,FALSE))*VLOOKUP(SDBYLD2!AZ$4,'[1]INTERNAL PARAMETERS-1'!$B$5:$J$44,8,FALSE)*VLOOKUP(SDBYLD2!AZ$4,'[1]INTERNAL PARAMETERS-1'!$B$5:$J$44,3,FALSE)</f>
        <v>0</v>
      </c>
      <c r="BA38" s="44">
        <f>SDBYLD1!BA38*VLOOKUP(SDBYLD2!BA$4,'[1]INTERNAL PARAMETERS-1'!$B$5:$J$44,5,FALSE)*VLOOKUP(SDBYLD2!BA$4,'[1]INTERNAL PARAMETERS-1'!$B$5:$J$44,6,FALSE)*VLOOKUP(SDBYLD2!BA$4,'[1]INTERNAL PARAMETERS-1'!$B$5:$J$44,3,FALSE) + SDBYLD1!BA38*(1-VLOOKUP(SDBYLD2!BA$4,'[1]INTERNAL PARAMETERS-1'!$B$5:$J$44,5,FALSE))*VLOOKUP(SDBYLD2!BA$4,'[1]INTERNAL PARAMETERS-1'!$B$5:$J$44,8,FALSE)*VLOOKUP(SDBYLD2!BA$4,'[1]INTERNAL PARAMETERS-1'!$B$5:$J$44,3,FALSE)</f>
        <v>1.927111111744237</v>
      </c>
      <c r="BB38" s="44">
        <f>SDBYLD1!BB38*VLOOKUP(SDBYLD2!BB$4,'[1]INTERNAL PARAMETERS-1'!$B$5:$J$44,5,FALSE)*VLOOKUP(SDBYLD2!BB$4,'[1]INTERNAL PARAMETERS-1'!$B$5:$J$44,6,FALSE)*VLOOKUP(SDBYLD2!BB$4,'[1]INTERNAL PARAMETERS-1'!$B$5:$J$44,3,FALSE) + SDBYLD1!BB38*(1-VLOOKUP(SDBYLD2!BB$4,'[1]INTERNAL PARAMETERS-1'!$B$5:$J$44,5,FALSE))*VLOOKUP(SDBYLD2!BB$4,'[1]INTERNAL PARAMETERS-1'!$B$5:$J$44,8,FALSE)*VLOOKUP(SDBYLD2!BB$4,'[1]INTERNAL PARAMETERS-1'!$B$5:$J$44,3,FALSE)</f>
        <v>0.12109130387415139</v>
      </c>
      <c r="BC38" s="44">
        <f>SDBYLD1!BC38*VLOOKUP(SDBYLD2!BC$4,'[1]INTERNAL PARAMETERS-1'!$B$5:$J$44,5,FALSE)*VLOOKUP(SDBYLD2!BC$4,'[1]INTERNAL PARAMETERS-1'!$B$5:$J$44,6,FALSE)*VLOOKUP(SDBYLD2!BC$4,'[1]INTERNAL PARAMETERS-1'!$B$5:$J$44,3,FALSE) + SDBYLD1!BC38*(1-VLOOKUP(SDBYLD2!BC$4,'[1]INTERNAL PARAMETERS-1'!$B$5:$J$44,5,FALSE))*VLOOKUP(SDBYLD2!BC$4,'[1]INTERNAL PARAMETERS-1'!$B$5:$J$44,8,FALSE)*VLOOKUP(SDBYLD2!BC$4,'[1]INTERNAL PARAMETERS-1'!$B$5:$J$44,3,FALSE)</f>
        <v>0.30355727825663731</v>
      </c>
      <c r="BD38" s="44">
        <f>SDBYLD1!BD38*VLOOKUP(SDBYLD2!BD$4,'[1]INTERNAL PARAMETERS-1'!$B$5:$J$44,5,FALSE)*VLOOKUP(SDBYLD2!BD$4,'[1]INTERNAL PARAMETERS-1'!$B$5:$J$44,6,FALSE)*VLOOKUP(SDBYLD2!BD$4,'[1]INTERNAL PARAMETERS-1'!$B$5:$J$44,3,FALSE) + SDBYLD1!BD38*(1-VLOOKUP(SDBYLD2!BD$4,'[1]INTERNAL PARAMETERS-1'!$B$5:$J$44,5,FALSE))*VLOOKUP(SDBYLD2!BD$4,'[1]INTERNAL PARAMETERS-1'!$B$5:$J$44,8,FALSE)*VLOOKUP(SDBYLD2!BD$4,'[1]INTERNAL PARAMETERS-1'!$B$5:$J$44,3,FALSE)</f>
        <v>4.4679570437584894E-2</v>
      </c>
      <c r="BE38" s="44">
        <f>SDBYLD1!BE38*VLOOKUP(SDBYLD2!BE$4,'[1]INTERNAL PARAMETERS-1'!$B$5:$J$44,5,FALSE)*VLOOKUP(SDBYLD2!BE$4,'[1]INTERNAL PARAMETERS-1'!$B$5:$J$44,6,FALSE)*VLOOKUP(SDBYLD2!BE$4,'[1]INTERNAL PARAMETERS-1'!$B$5:$J$44,3,FALSE) + SDBYLD1!BE38*(1-VLOOKUP(SDBYLD2!BE$4,'[1]INTERNAL PARAMETERS-1'!$B$5:$J$44,5,FALSE))*VLOOKUP(SDBYLD2!BE$4,'[1]INTERNAL PARAMETERS-1'!$B$5:$J$44,8,FALSE)*VLOOKUP(SDBYLD2!BE$4,'[1]INTERNAL PARAMETERS-1'!$B$5:$J$44,3,FALSE)</f>
        <v>0.58679439498208297</v>
      </c>
      <c r="BF38" s="44">
        <f>SDBYLD1!BF38*VLOOKUP(SDBYLD2!BF$4,'[1]INTERNAL PARAMETERS-1'!$B$5:$J$44,5,FALSE)*VLOOKUP(SDBYLD2!BF$4,'[1]INTERNAL PARAMETERS-1'!$B$5:$J$44,6,FALSE)*VLOOKUP(SDBYLD2!BF$4,'[1]INTERNAL PARAMETERS-1'!$B$5:$J$44,3,FALSE) + SDBYLD1!BF38*(1-VLOOKUP(SDBYLD2!BF$4,'[1]INTERNAL PARAMETERS-1'!$B$5:$J$44,5,FALSE))*VLOOKUP(SDBYLD2!BF$4,'[1]INTERNAL PARAMETERS-1'!$B$5:$J$44,8,FALSE)*VLOOKUP(SDBYLD2!BF$4,'[1]INTERNAL PARAMETERS-1'!$B$5:$J$44,3,FALSE)</f>
        <v>0</v>
      </c>
      <c r="BG38" s="44">
        <f>SDBYLD1!BG38*VLOOKUP(SDBYLD2!BG$4,'[1]INTERNAL PARAMETERS-1'!$B$5:$J$44,5,FALSE)*VLOOKUP(SDBYLD2!BG$4,'[1]INTERNAL PARAMETERS-1'!$B$5:$J$44,6,FALSE)*VLOOKUP(SDBYLD2!BG$4,'[1]INTERNAL PARAMETERS-1'!$B$5:$J$44,3,FALSE) + SDBYLD1!BG38*(1-VLOOKUP(SDBYLD2!BG$4,'[1]INTERNAL PARAMETERS-1'!$B$5:$J$44,5,FALSE))*VLOOKUP(SDBYLD2!BG$4,'[1]INTERNAL PARAMETERS-1'!$B$5:$J$44,8,FALSE)*VLOOKUP(SDBYLD2!BG$4,'[1]INTERNAL PARAMETERS-1'!$B$5:$J$44,3,FALSE)</f>
        <v>7.6731637839894326E-2</v>
      </c>
      <c r="BH38" s="44">
        <f>SDBYLD1!BH38*VLOOKUP(SDBYLD2!BH$4,'[1]INTERNAL PARAMETERS-1'!$B$5:$J$44,5,FALSE)*VLOOKUP(SDBYLD2!BH$4,'[1]INTERNAL PARAMETERS-1'!$B$5:$J$44,6,FALSE)*VLOOKUP(SDBYLD2!BH$4,'[1]INTERNAL PARAMETERS-1'!$B$5:$J$44,3,FALSE) + SDBYLD1!BH38*(1-VLOOKUP(SDBYLD2!BH$4,'[1]INTERNAL PARAMETERS-1'!$B$5:$J$44,5,FALSE))*VLOOKUP(SDBYLD2!BH$4,'[1]INTERNAL PARAMETERS-1'!$B$5:$J$44,8,FALSE)*VLOOKUP(SDBYLD2!BH$4,'[1]INTERNAL PARAMETERS-1'!$B$5:$J$44,3,FALSE)</f>
        <v>1.0161362234242053E-3</v>
      </c>
      <c r="BI38" s="44">
        <f>SDBYLD1!BI38*VLOOKUP(SDBYLD2!BI$4,'[1]INTERNAL PARAMETERS-1'!$B$5:$J$44,5,FALSE)*VLOOKUP(SDBYLD2!BI$4,'[1]INTERNAL PARAMETERS-1'!$B$5:$J$44,6,FALSE)*VLOOKUP(SDBYLD2!BI$4,'[1]INTERNAL PARAMETERS-1'!$B$5:$J$44,3,FALSE) + SDBYLD1!BI38*(1-VLOOKUP(SDBYLD2!BI$4,'[1]INTERNAL PARAMETERS-1'!$B$5:$J$44,5,FALSE))*VLOOKUP(SDBYLD2!BI$4,'[1]INTERNAL PARAMETERS-1'!$B$5:$J$44,8,FALSE)*VLOOKUP(SDBYLD2!BI$4,'[1]INTERNAL PARAMETERS-1'!$B$5:$J$44,3,FALSE)</f>
        <v>0</v>
      </c>
      <c r="BJ38" s="44">
        <f>SDBYLD1!BJ38*VLOOKUP(SDBYLD2!BJ$4,'[1]INTERNAL PARAMETERS-1'!$B$5:$J$44,5,FALSE)*VLOOKUP(SDBYLD2!BJ$4,'[1]INTERNAL PARAMETERS-1'!$B$5:$J$44,6,FALSE)*VLOOKUP(SDBYLD2!BJ$4,'[1]INTERNAL PARAMETERS-1'!$B$5:$J$44,3,FALSE) + SDBYLD1!BJ38*(1-VLOOKUP(SDBYLD2!BJ$4,'[1]INTERNAL PARAMETERS-1'!$B$5:$J$44,5,FALSE))*VLOOKUP(SDBYLD2!BJ$4,'[1]INTERNAL PARAMETERS-1'!$B$5:$J$44,8,FALSE)*VLOOKUP(SDBYLD2!BJ$4,'[1]INTERNAL PARAMETERS-1'!$B$5:$J$44,3,FALSE)</f>
        <v>2.8120092669450203E-2</v>
      </c>
      <c r="BK38" s="44">
        <f>SDBYLD1!BK38*VLOOKUP(SDBYLD2!BK$4,'[1]INTERNAL PARAMETERS-1'!$B$5:$J$44,5,FALSE)*VLOOKUP(SDBYLD2!BK$4,'[1]INTERNAL PARAMETERS-1'!$B$5:$J$44,6,FALSE)*VLOOKUP(SDBYLD2!BK$4,'[1]INTERNAL PARAMETERS-1'!$B$5:$J$44,3,FALSE) + SDBYLD1!BK38*(1-VLOOKUP(SDBYLD2!BK$4,'[1]INTERNAL PARAMETERS-1'!$B$5:$J$44,5,FALSE))*VLOOKUP(SDBYLD2!BK$4,'[1]INTERNAL PARAMETERS-1'!$B$5:$J$44,8,FALSE)*VLOOKUP(SDBYLD2!BK$4,'[1]INTERNAL PARAMETERS-1'!$B$5:$J$44,3,FALSE)</f>
        <v>2.9786973431881091E-2</v>
      </c>
      <c r="BL38" s="44">
        <f>SDBYLD1!BL38*VLOOKUP(SDBYLD2!BL$4,'[1]INTERNAL PARAMETERS-1'!$B$5:$J$44,5,FALSE)*VLOOKUP(SDBYLD2!BL$4,'[1]INTERNAL PARAMETERS-1'!$B$5:$J$44,6,FALSE)*VLOOKUP(SDBYLD2!BL$4,'[1]INTERNAL PARAMETERS-1'!$B$5:$J$44,3,FALSE) + SDBYLD1!BL38*(1-VLOOKUP(SDBYLD2!BL$4,'[1]INTERNAL PARAMETERS-1'!$B$5:$J$44,5,FALSE))*VLOOKUP(SDBYLD2!BL$4,'[1]INTERNAL PARAMETERS-1'!$B$5:$J$44,8,FALSE)*VLOOKUP(SDBYLD2!BL$4,'[1]INTERNAL PARAMETERS-1'!$B$5:$J$44,3,FALSE)</f>
        <v>0.1404712724175318</v>
      </c>
      <c r="BM38" s="44">
        <f>SDBYLD1!BM38*VLOOKUP(SDBYLD2!BM$4,'[1]INTERNAL PARAMETERS-1'!$B$5:$J$44,5,FALSE)*VLOOKUP(SDBYLD2!BM$4,'[1]INTERNAL PARAMETERS-1'!$B$5:$J$44,6,FALSE)*VLOOKUP(SDBYLD2!BM$4,'[1]INTERNAL PARAMETERS-1'!$B$5:$J$44,3,FALSE) + SDBYLD1!BM38*(1-VLOOKUP(SDBYLD2!BM$4,'[1]INTERNAL PARAMETERS-1'!$B$5:$J$44,5,FALSE))*VLOOKUP(SDBYLD2!BM$4,'[1]INTERNAL PARAMETERS-1'!$B$5:$J$44,8,FALSE)*VLOOKUP(SDBYLD2!BM$4,'[1]INTERNAL PARAMETERS-1'!$B$5:$J$44,3,FALSE)</f>
        <v>8.0508575050111664E-2</v>
      </c>
      <c r="BN38" s="44">
        <f>SDBYLD1!BN38*VLOOKUP(SDBYLD2!BN$4,'[1]INTERNAL PARAMETERS-1'!$B$5:$J$44,5,FALSE)*VLOOKUP(SDBYLD2!BN$4,'[1]INTERNAL PARAMETERS-1'!$B$5:$J$44,6,FALSE)*VLOOKUP(SDBYLD2!BN$4,'[1]INTERNAL PARAMETERS-1'!$B$5:$J$44,3,FALSE) + SDBYLD1!BN38*(1-VLOOKUP(SDBYLD2!BN$4,'[1]INTERNAL PARAMETERS-1'!$B$5:$J$44,5,FALSE))*VLOOKUP(SDBYLD2!BN$4,'[1]INTERNAL PARAMETERS-1'!$B$5:$J$44,8,FALSE)*VLOOKUP(SDBYLD2!BN$4,'[1]INTERNAL PARAMETERS-1'!$B$5:$J$44,3,FALSE)</f>
        <v>6.6599982098617561E-2</v>
      </c>
      <c r="BO38" s="44">
        <f>SDBYLD1!BO38*VLOOKUP(SDBYLD2!BO$4,'[1]INTERNAL PARAMETERS-1'!$B$5:$J$44,5,FALSE)*VLOOKUP(SDBYLD2!BO$4,'[1]INTERNAL PARAMETERS-1'!$B$5:$J$44,6,FALSE)*VLOOKUP(SDBYLD2!BO$4,'[1]INTERNAL PARAMETERS-1'!$B$5:$J$44,3,FALSE) + SDBYLD1!BO38*(1-VLOOKUP(SDBYLD2!BO$4,'[1]INTERNAL PARAMETERS-1'!$B$5:$J$44,5,FALSE))*VLOOKUP(SDBYLD2!BO$4,'[1]INTERNAL PARAMETERS-1'!$B$5:$J$44,8,FALSE)*VLOOKUP(SDBYLD2!BO$4,'[1]INTERNAL PARAMETERS-1'!$B$5:$J$44,3,FALSE)</f>
        <v>5.1697412706555756E-2</v>
      </c>
      <c r="BP38" s="44">
        <f>SDBYLD1!BP38*VLOOKUP(SDBYLD2!BP$4,'[1]INTERNAL PARAMETERS-1'!$B$5:$J$44,5,FALSE)*VLOOKUP(SDBYLD2!BP$4,'[1]INTERNAL PARAMETERS-1'!$B$5:$J$44,6,FALSE)*VLOOKUP(SDBYLD2!BP$4,'[1]INTERNAL PARAMETERS-1'!$B$5:$J$44,3,FALSE) + SDBYLD1!BP38*(1-VLOOKUP(SDBYLD2!BP$4,'[1]INTERNAL PARAMETERS-1'!$B$5:$J$44,5,FALSE))*VLOOKUP(SDBYLD2!BP$4,'[1]INTERNAL PARAMETERS-1'!$B$5:$J$44,8,FALSE)*VLOOKUP(SDBYLD2!BP$4,'[1]INTERNAL PARAMETERS-1'!$B$5:$J$44,3,FALSE)</f>
        <v>1.2303539876410449E-3</v>
      </c>
      <c r="BQ38" s="44">
        <f>SDBYLD1!BQ38*VLOOKUP(SDBYLD2!BQ$4,'[1]INTERNAL PARAMETERS-1'!$B$5:$J$44,5,FALSE)*VLOOKUP(SDBYLD2!BQ$4,'[1]INTERNAL PARAMETERS-1'!$B$5:$J$44,6,FALSE)*VLOOKUP(SDBYLD2!BQ$4,'[1]INTERNAL PARAMETERS-1'!$B$5:$J$44,3,FALSE) + SDBYLD1!BQ38*(1-VLOOKUP(SDBYLD2!BQ$4,'[1]INTERNAL PARAMETERS-1'!$B$5:$J$44,5,FALSE))*VLOOKUP(SDBYLD2!BQ$4,'[1]INTERNAL PARAMETERS-1'!$B$5:$J$44,8,FALSE)*VLOOKUP(SDBYLD2!BQ$4,'[1]INTERNAL PARAMETERS-1'!$B$5:$J$44,3,FALSE)</f>
        <v>0.15998044049048307</v>
      </c>
      <c r="BR38" s="44">
        <f>SDBYLD1!BR38*VLOOKUP(SDBYLD2!BR$4,'[1]INTERNAL PARAMETERS-1'!$B$5:$J$44,5,FALSE)*VLOOKUP(SDBYLD2!BR$4,'[1]INTERNAL PARAMETERS-1'!$B$5:$J$44,6,FALSE)*VLOOKUP(SDBYLD2!BR$4,'[1]INTERNAL PARAMETERS-1'!$B$5:$J$44,3,FALSE) + SDBYLD1!BR38*(1-VLOOKUP(SDBYLD2!BR$4,'[1]INTERNAL PARAMETERS-1'!$B$5:$J$44,5,FALSE))*VLOOKUP(SDBYLD2!BR$4,'[1]INTERNAL PARAMETERS-1'!$B$5:$J$44,8,FALSE)*VLOOKUP(SDBYLD2!BR$4,'[1]INTERNAL PARAMETERS-1'!$B$5:$J$44,3,FALSE)</f>
        <v>4.1158670984346567E-3</v>
      </c>
      <c r="BS38" s="44">
        <f>SDBYLD1!BS38*VLOOKUP(SDBYLD2!BS$4,'[1]INTERNAL PARAMETERS-1'!$B$5:$J$44,5,FALSE)*VLOOKUP(SDBYLD2!BS$4,'[1]INTERNAL PARAMETERS-1'!$B$5:$J$44,6,FALSE)*VLOOKUP(SDBYLD2!BS$4,'[1]INTERNAL PARAMETERS-1'!$B$5:$J$44,3,FALSE) + SDBYLD1!BS38*(1-VLOOKUP(SDBYLD2!BS$4,'[1]INTERNAL PARAMETERS-1'!$B$5:$J$44,5,FALSE))*VLOOKUP(SDBYLD2!BS$4,'[1]INTERNAL PARAMETERS-1'!$B$5:$J$44,8,FALSE)*VLOOKUP(SDBYLD2!BS$4,'[1]INTERNAL PARAMETERS-1'!$B$5:$J$44,3,FALSE)</f>
        <v>5.1809907841340722E-4</v>
      </c>
      <c r="BT38" s="44">
        <f>SDBYLD1!BT38*VLOOKUP(SDBYLD2!BT$4,'[1]INTERNAL PARAMETERS-1'!$B$5:$J$44,5,FALSE)*VLOOKUP(SDBYLD2!BT$4,'[1]INTERNAL PARAMETERS-1'!$B$5:$J$44,6,FALSE)*VLOOKUP(SDBYLD2!BT$4,'[1]INTERNAL PARAMETERS-1'!$B$5:$J$44,3,FALSE) + SDBYLD1!BT38*(1-VLOOKUP(SDBYLD2!BT$4,'[1]INTERNAL PARAMETERS-1'!$B$5:$J$44,5,FALSE))*VLOOKUP(SDBYLD2!BT$4,'[1]INTERNAL PARAMETERS-1'!$B$5:$J$44,8,FALSE)*VLOOKUP(SDBYLD2!BT$4,'[1]INTERNAL PARAMETERS-1'!$B$5:$J$44,3,FALSE)</f>
        <v>0</v>
      </c>
      <c r="BU38" s="44">
        <f>SDBYLD1!BU38*VLOOKUP(SDBYLD2!BU$4,'[1]INTERNAL PARAMETERS-1'!$B$5:$J$44,5,FALSE)*VLOOKUP(SDBYLD2!BU$4,'[1]INTERNAL PARAMETERS-1'!$B$5:$J$44,6,FALSE)*VLOOKUP(SDBYLD2!BU$4,'[1]INTERNAL PARAMETERS-1'!$B$5:$J$44,3,FALSE) + SDBYLD1!BU38*(1-VLOOKUP(SDBYLD2!BU$4,'[1]INTERNAL PARAMETERS-1'!$B$5:$J$44,5,FALSE))*VLOOKUP(SDBYLD2!BU$4,'[1]INTERNAL PARAMETERS-1'!$B$5:$J$44,8,FALSE)*VLOOKUP(SDBYLD2!BU$4,'[1]INTERNAL PARAMETERS-1'!$B$5:$J$44,3,FALSE)</f>
        <v>0</v>
      </c>
      <c r="BV38" s="44">
        <f>SDBYLD1!BV38*VLOOKUP(SDBYLD2!BV$4,'[1]INTERNAL PARAMETERS-1'!$B$5:$J$44,5,FALSE)*VLOOKUP(SDBYLD2!BV$4,'[1]INTERNAL PARAMETERS-1'!$B$5:$J$44,6,FALSE)*VLOOKUP(SDBYLD2!BV$4,'[1]INTERNAL PARAMETERS-1'!$B$5:$J$44,3,FALSE) + SDBYLD1!BV38*(1-VLOOKUP(SDBYLD2!BV$4,'[1]INTERNAL PARAMETERS-1'!$B$5:$J$44,5,FALSE))*VLOOKUP(SDBYLD2!BV$4,'[1]INTERNAL PARAMETERS-1'!$B$5:$J$44,8,FALSE)*VLOOKUP(SDBYLD2!BV$4,'[1]INTERNAL PARAMETERS-1'!$B$5:$J$44,3,FALSE)</f>
        <v>0</v>
      </c>
      <c r="BW38" s="44">
        <f>SDBYLD1!BW38*VLOOKUP(SDBYLD2!BW$4,'[1]INTERNAL PARAMETERS-1'!$B$5:$J$44,5,FALSE)*VLOOKUP(SDBYLD2!BW$4,'[1]INTERNAL PARAMETERS-1'!$B$5:$J$44,6,FALSE)*VLOOKUP(SDBYLD2!BW$4,'[1]INTERNAL PARAMETERS-1'!$B$5:$J$44,3,FALSE) + SDBYLD1!BW38*(1-VLOOKUP(SDBYLD2!BW$4,'[1]INTERNAL PARAMETERS-1'!$B$5:$J$44,5,FALSE))*VLOOKUP(SDBYLD2!BW$4,'[1]INTERNAL PARAMETERS-1'!$B$5:$J$44,8,FALSE)*VLOOKUP(SDBYLD2!BW$4,'[1]INTERNAL PARAMETERS-1'!$B$5:$J$44,3,FALSE)</f>
        <v>0</v>
      </c>
      <c r="BX38" s="44">
        <f>SDBYLD1!BX38*VLOOKUP(SDBYLD2!BX$4,'[1]INTERNAL PARAMETERS-1'!$B$5:$J$44,5,FALSE)*VLOOKUP(SDBYLD2!BX$4,'[1]INTERNAL PARAMETERS-1'!$B$5:$J$44,6,FALSE)*VLOOKUP(SDBYLD2!BX$4,'[1]INTERNAL PARAMETERS-1'!$B$5:$J$44,3,FALSE) + SDBYLD1!BX38*(1-VLOOKUP(SDBYLD2!BX$4,'[1]INTERNAL PARAMETERS-1'!$B$5:$J$44,5,FALSE))*VLOOKUP(SDBYLD2!BX$4,'[1]INTERNAL PARAMETERS-1'!$B$5:$J$44,8,FALSE)*VLOOKUP(SDBYLD2!BX$4,'[1]INTERNAL PARAMETERS-1'!$B$5:$J$44,3,FALSE)</f>
        <v>0</v>
      </c>
      <c r="BY38" s="44">
        <f>SDBYLD1!BY38*VLOOKUP(SDBYLD2!BY$4,'[1]INTERNAL PARAMETERS-1'!$B$5:$J$44,5,FALSE)*VLOOKUP(SDBYLD2!BY$4,'[1]INTERNAL PARAMETERS-1'!$B$5:$J$44,6,FALSE)*VLOOKUP(SDBYLD2!BY$4,'[1]INTERNAL PARAMETERS-1'!$B$5:$J$44,3,FALSE) + SDBYLD1!BY38*(1-VLOOKUP(SDBYLD2!BY$4,'[1]INTERNAL PARAMETERS-1'!$B$5:$J$44,5,FALSE))*VLOOKUP(SDBYLD2!BY$4,'[1]INTERNAL PARAMETERS-1'!$B$5:$J$44,8,FALSE)*VLOOKUP(SDBYLD2!BY$4,'[1]INTERNAL PARAMETERS-1'!$B$5:$J$44,3,FALSE)</f>
        <v>0</v>
      </c>
      <c r="BZ38" s="44">
        <f>SDBYLD1!BZ38*VLOOKUP(SDBYLD2!BZ$4,'[1]INTERNAL PARAMETERS-1'!$B$5:$J$44,5,FALSE)*VLOOKUP(SDBYLD2!BZ$4,'[1]INTERNAL PARAMETERS-1'!$B$5:$J$44,6,FALSE)*VLOOKUP(SDBYLD2!BZ$4,'[1]INTERNAL PARAMETERS-1'!$B$5:$J$44,3,FALSE) + SDBYLD1!BZ38*(1-VLOOKUP(SDBYLD2!BZ$4,'[1]INTERNAL PARAMETERS-1'!$B$5:$J$44,5,FALSE))*VLOOKUP(SDBYLD2!BZ$4,'[1]INTERNAL PARAMETERS-1'!$B$5:$J$44,8,FALSE)*VLOOKUP(SDBYLD2!BZ$4,'[1]INTERNAL PARAMETERS-1'!$B$5:$J$44,3,FALSE)</f>
        <v>1.3895762683945913E-4</v>
      </c>
      <c r="CA38" s="44">
        <f>SDBYLD1!CA38*VLOOKUP(SDBYLD2!CA$4,'[1]INTERNAL PARAMETERS-1'!$B$5:$J$44,5,FALSE)*VLOOKUP(SDBYLD2!CA$4,'[1]INTERNAL PARAMETERS-1'!$B$5:$J$44,6,FALSE)*VLOOKUP(SDBYLD2!CA$4,'[1]INTERNAL PARAMETERS-1'!$B$5:$J$44,3,FALSE) + SDBYLD1!CA38*(1-VLOOKUP(SDBYLD2!CA$4,'[1]INTERNAL PARAMETERS-1'!$B$5:$J$44,5,FALSE))*VLOOKUP(SDBYLD2!CA$4,'[1]INTERNAL PARAMETERS-1'!$B$5:$J$44,8,FALSE)*VLOOKUP(SDBYLD2!CA$4,'[1]INTERNAL PARAMETERS-1'!$B$5:$J$44,3,FALSE)</f>
        <v>0</v>
      </c>
      <c r="CB38" s="44">
        <f>SDBYLD1!CB38*VLOOKUP(SDBYLD2!CB$4,'[1]INTERNAL PARAMETERS-1'!$B$5:$J$44,5,FALSE)*VLOOKUP(SDBYLD2!CB$4,'[1]INTERNAL PARAMETERS-1'!$B$5:$J$44,6,FALSE)*VLOOKUP(SDBYLD2!CB$4,'[1]INTERNAL PARAMETERS-1'!$B$5:$J$44,3,FALSE) + SDBYLD1!CB38*(1-VLOOKUP(SDBYLD2!CB$4,'[1]INTERNAL PARAMETERS-1'!$B$5:$J$44,5,FALSE))*VLOOKUP(SDBYLD2!CB$4,'[1]INTERNAL PARAMETERS-1'!$B$5:$J$44,8,FALSE)*VLOOKUP(SDBYLD2!CB$4,'[1]INTERNAL PARAMETERS-1'!$B$5:$J$44,3,FALSE)</f>
        <v>0</v>
      </c>
      <c r="CC38" s="44">
        <f>SDBYLD1!CC38*VLOOKUP(SDBYLD2!CC$4,'[1]INTERNAL PARAMETERS-1'!$B$5:$J$44,5,FALSE)*VLOOKUP(SDBYLD2!CC$4,'[1]INTERNAL PARAMETERS-1'!$B$5:$J$44,6,FALSE)*VLOOKUP(SDBYLD2!CC$4,'[1]INTERNAL PARAMETERS-1'!$B$5:$J$44,3,FALSE) + SDBYLD1!CC38*(1-VLOOKUP(SDBYLD2!CC$4,'[1]INTERNAL PARAMETERS-1'!$B$5:$J$44,5,FALSE))*VLOOKUP(SDBYLD2!CC$4,'[1]INTERNAL PARAMETERS-1'!$B$5:$J$44,8,FALSE)*VLOOKUP(SDBYLD2!CC$4,'[1]INTERNAL PARAMETERS-1'!$B$5:$J$44,3,FALSE)</f>
        <v>4.6319208946486387E-4</v>
      </c>
      <c r="CD38" s="44">
        <f>SDBYLD1!CD38*VLOOKUP(SDBYLD2!CD$4,'[1]INTERNAL PARAMETERS-1'!$B$5:$J$44,5,FALSE)*VLOOKUP(SDBYLD2!CD$4,'[1]INTERNAL PARAMETERS-1'!$B$5:$J$44,6,FALSE)*VLOOKUP(SDBYLD2!CD$4,'[1]INTERNAL PARAMETERS-1'!$B$5:$J$44,3,FALSE) + SDBYLD1!CD38*(1-VLOOKUP(SDBYLD2!CD$4,'[1]INTERNAL PARAMETERS-1'!$B$5:$J$44,5,FALSE))*VLOOKUP(SDBYLD2!CD$4,'[1]INTERNAL PARAMETERS-1'!$B$5:$J$44,8,FALSE)*VLOOKUP(SDBYLD2!CD$4,'[1]INTERNAL PARAMETERS-1'!$B$5:$J$44,3,FALSE)</f>
        <v>2.0457671796205957E-3</v>
      </c>
      <c r="CE38" s="44">
        <f>SDBYLD1!CE38*VLOOKUP(SDBYLD2!CE$4,'[1]INTERNAL PARAMETERS-1'!$B$5:$J$44,5,FALSE)*VLOOKUP(SDBYLD2!CE$4,'[1]INTERNAL PARAMETERS-1'!$B$5:$J$44,6,FALSE)*VLOOKUP(SDBYLD2!CE$4,'[1]INTERNAL PARAMETERS-1'!$B$5:$J$44,3,FALSE) + SDBYLD1!CE38*(1-VLOOKUP(SDBYLD2!CE$4,'[1]INTERNAL PARAMETERS-1'!$B$5:$J$44,5,FALSE))*VLOOKUP(SDBYLD2!CE$4,'[1]INTERNAL PARAMETERS-1'!$B$5:$J$44,8,FALSE)*VLOOKUP(SDBYLD2!CE$4,'[1]INTERNAL PARAMETERS-1'!$B$5:$J$44,3,FALSE)</f>
        <v>3.7363869019600643E-3</v>
      </c>
      <c r="CF38" s="44">
        <f>SDBYLD1!CF38*VLOOKUP(SDBYLD2!CF$4,'[1]INTERNAL PARAMETERS-1'!$B$5:$J$44,5,FALSE)*VLOOKUP(SDBYLD2!CF$4,'[1]INTERNAL PARAMETERS-1'!$B$5:$J$44,6,FALSE)*VLOOKUP(SDBYLD2!CF$4,'[1]INTERNAL PARAMETERS-1'!$B$5:$J$44,3,FALSE) + SDBYLD1!CF38*(1-VLOOKUP(SDBYLD2!CF$4,'[1]INTERNAL PARAMETERS-1'!$B$5:$J$44,5,FALSE))*VLOOKUP(SDBYLD2!CF$4,'[1]INTERNAL PARAMETERS-1'!$B$5:$J$44,8,FALSE)*VLOOKUP(SDBYLD2!CF$4,'[1]INTERNAL PARAMETERS-1'!$B$5:$J$44,3,FALSE)</f>
        <v>3.8536616859956951E-3</v>
      </c>
      <c r="CG38" s="44">
        <f>SDBYLD1!CG38*VLOOKUP(SDBYLD2!CG$4,'[1]INTERNAL PARAMETERS-1'!$B$5:$J$44,5,FALSE)*VLOOKUP(SDBYLD2!CG$4,'[1]INTERNAL PARAMETERS-1'!$B$5:$J$44,6,FALSE)*VLOOKUP(SDBYLD2!CG$4,'[1]INTERNAL PARAMETERS-1'!$B$5:$J$44,3,FALSE) + SDBYLD1!CG38*(1-VLOOKUP(SDBYLD2!CG$4,'[1]INTERNAL PARAMETERS-1'!$B$5:$J$44,5,FALSE))*VLOOKUP(SDBYLD2!CG$4,'[1]INTERNAL PARAMETERS-1'!$B$5:$J$44,8,FALSE)*VLOOKUP(SDBYLD2!CG$4,'[1]INTERNAL PARAMETERS-1'!$B$5:$J$44,3,FALSE)</f>
        <v>1.7026934601137962E-4</v>
      </c>
      <c r="CH38" s="43">
        <f>SDBYLD1!CH38*VLOOKUP(SDBYLD2!CH$4,'[1]INTERNAL PARAMETERS-1'!$B$5:$J$44,5,FALSE)*VLOOKUP(SDBYLD2!CH$4,'[1]INTERNAL PARAMETERS-1'!$B$5:$J$44,6,FALSE)*VLOOKUP(SDBYLD2!CH$4,'[1]INTERNAL PARAMETERS-1'!$B$5:$J$44,3,FALSE) + SDBYLD1!CH38*(1-VLOOKUP(SDBYLD2!CH$4,'[1]INTERNAL PARAMETERS-1'!$B$5:$J$44,5,FALSE))*VLOOKUP(SDBYLD2!CH$4,'[1]INTERNAL PARAMETERS-1'!$B$5:$J$44,8,FALSE)*VLOOKUP(SDBYLD2!CH$4,'[1]INTERNAL PARAMETERS-1'!$B$5:$J$44,3,FALSE)</f>
        <v>0</v>
      </c>
      <c r="CJ38" s="45">
        <f t="shared" si="0"/>
        <v>16.046799359514239</v>
      </c>
      <c r="CK38" s="43">
        <f t="shared" si="1"/>
        <v>4.2713371571912306</v>
      </c>
    </row>
    <row r="39" spans="2:89" x14ac:dyDescent="0.4">
      <c r="B39" s="58" t="s">
        <v>5</v>
      </c>
      <c r="C39" s="57" t="s">
        <v>50</v>
      </c>
      <c r="D39" s="57" t="s">
        <v>51</v>
      </c>
      <c r="E39" s="133">
        <f>SDBeam!X39</f>
        <v>159.74418925755822</v>
      </c>
      <c r="F39" s="56">
        <f>'[1]INTERNAL PARAMETERS-1'!M21</f>
        <v>9.3150000000000013</v>
      </c>
      <c r="G39" s="45">
        <f>SDBYLD1!G39*VLOOKUP(SDBYLD2!G$4,'[1]INTERNAL PARAMETERS-1'!$B$5:$J$44,5,FALSE)*VLOOKUP(SDBYLD2!G$4,'[1]INTERNAL PARAMETERS-1'!$B$5:$J$44,7,FALSE)*SDBYLD2!$F39 + SDBYLD1!G39*(1-VLOOKUP(SDBYLD2!G$4,'[1]INTERNAL PARAMETERS-1'!$B$5:$J$44,5,FALSE))*VLOOKUP(SDBYLD2!G$4,'[1]INTERNAL PARAMETERS-1'!$B$5:$J$44,9,FALSE)*SDBYLD2!$F39</f>
        <v>1.1547124475253263</v>
      </c>
      <c r="H39" s="44">
        <f>SDBYLD1!H39*VLOOKUP(SDBYLD2!H$4,'[1]INTERNAL PARAMETERS-1'!$B$5:$J$44,5,FALSE)*VLOOKUP(SDBYLD2!H$4,'[1]INTERNAL PARAMETERS-1'!$B$5:$J$44,7,FALSE)*SDBYLD2!$F39 + SDBYLD1!H39*(1-VLOOKUP(SDBYLD2!H$4,'[1]INTERNAL PARAMETERS-1'!$B$5:$J$44,5,FALSE))*VLOOKUP(SDBYLD2!H$4,'[1]INTERNAL PARAMETERS-1'!$B$5:$J$44,9,FALSE)*SDBYLD2!$F39</f>
        <v>0.96719089287432891</v>
      </c>
      <c r="I39" s="44">
        <f>SDBYLD1!I39*VLOOKUP(SDBYLD2!I$4,'[1]INTERNAL PARAMETERS-1'!$B$5:$J$44,5,FALSE)*VLOOKUP(SDBYLD2!I$4,'[1]INTERNAL PARAMETERS-1'!$B$5:$J$44,7,FALSE)*SDBYLD2!$F39 + SDBYLD1!I39*(1-VLOOKUP(SDBYLD2!I$4,'[1]INTERNAL PARAMETERS-1'!$B$5:$J$44,5,FALSE))*VLOOKUP(SDBYLD2!I$4,'[1]INTERNAL PARAMETERS-1'!$B$5:$J$44,9,FALSE)*SDBYLD2!$F39</f>
        <v>2.6851498212384617</v>
      </c>
      <c r="J39" s="44">
        <f>SDBYLD1!J39*VLOOKUP(SDBYLD2!J$4,'[1]INTERNAL PARAMETERS-1'!$B$5:$J$44,5,FALSE)*VLOOKUP(SDBYLD2!J$4,'[1]INTERNAL PARAMETERS-1'!$B$5:$J$44,7,FALSE)*SDBYLD2!$F39 + SDBYLD1!J39*(1-VLOOKUP(SDBYLD2!J$4,'[1]INTERNAL PARAMETERS-1'!$B$5:$J$44,5,FALSE))*VLOOKUP(SDBYLD2!J$4,'[1]INTERNAL PARAMETERS-1'!$B$5:$J$44,9,FALSE)*SDBYLD2!$F39</f>
        <v>0</v>
      </c>
      <c r="K39" s="44">
        <f>SDBYLD1!K39*VLOOKUP(SDBYLD2!K$4,'[1]INTERNAL PARAMETERS-1'!$B$5:$J$44,5,FALSE)*VLOOKUP(SDBYLD2!K$4,'[1]INTERNAL PARAMETERS-1'!$B$5:$J$44,7,FALSE)*SDBYLD2!$F39 + SDBYLD1!K39*(1-VLOOKUP(SDBYLD2!K$4,'[1]INTERNAL PARAMETERS-1'!$B$5:$J$44,5,FALSE))*VLOOKUP(SDBYLD2!K$4,'[1]INTERNAL PARAMETERS-1'!$B$5:$J$44,9,FALSE)*SDBYLD2!$F39</f>
        <v>0</v>
      </c>
      <c r="L39" s="44">
        <f>SDBYLD1!L39*VLOOKUP(SDBYLD2!L$4,'[1]INTERNAL PARAMETERS-1'!$B$5:$J$44,5,FALSE)*VLOOKUP(SDBYLD2!L$4,'[1]INTERNAL PARAMETERS-1'!$B$5:$J$44,7,FALSE)*SDBYLD2!$F39 + SDBYLD1!L39*(1-VLOOKUP(SDBYLD2!L$4,'[1]INTERNAL PARAMETERS-1'!$B$5:$J$44,5,FALSE))*VLOOKUP(SDBYLD2!L$4,'[1]INTERNAL PARAMETERS-1'!$B$5:$J$44,9,FALSE)*SDBYLD2!$F39</f>
        <v>0</v>
      </c>
      <c r="M39" s="44">
        <f>SDBYLD1!M39*VLOOKUP(SDBYLD2!M$4,'[1]INTERNAL PARAMETERS-1'!$B$5:$J$44,5,FALSE)*VLOOKUP(SDBYLD2!M$4,'[1]INTERNAL PARAMETERS-1'!$B$5:$J$44,7,FALSE)*SDBYLD2!$F39 + SDBYLD1!M39*(1-VLOOKUP(SDBYLD2!M$4,'[1]INTERNAL PARAMETERS-1'!$B$5:$J$44,5,FALSE))*VLOOKUP(SDBYLD2!M$4,'[1]INTERNAL PARAMETERS-1'!$B$5:$J$44,9,FALSE)*SDBYLD2!$F39</f>
        <v>0.99684726757663278</v>
      </c>
      <c r="N39" s="44">
        <f>SDBYLD1!N39*VLOOKUP(SDBYLD2!N$4,'[1]INTERNAL PARAMETERS-1'!$B$5:$J$44,5,FALSE)*VLOOKUP(SDBYLD2!N$4,'[1]INTERNAL PARAMETERS-1'!$B$5:$J$44,7,FALSE)*SDBYLD2!$F39 + SDBYLD1!N39*(1-VLOOKUP(SDBYLD2!N$4,'[1]INTERNAL PARAMETERS-1'!$B$5:$J$44,5,FALSE))*VLOOKUP(SDBYLD2!N$4,'[1]INTERNAL PARAMETERS-1'!$B$5:$J$44,9,FALSE)*SDBYLD2!$F39</f>
        <v>1.1926345639033034E-2</v>
      </c>
      <c r="O39" s="44">
        <f>SDBYLD1!O39*VLOOKUP(SDBYLD2!O$4,'[1]INTERNAL PARAMETERS-1'!$B$5:$J$44,5,FALSE)*VLOOKUP(SDBYLD2!O$4,'[1]INTERNAL PARAMETERS-1'!$B$5:$J$44,7,FALSE)*SDBYLD2!$F39 + SDBYLD1!O39*(1-VLOOKUP(SDBYLD2!O$4,'[1]INTERNAL PARAMETERS-1'!$B$5:$J$44,5,FALSE))*VLOOKUP(SDBYLD2!O$4,'[1]INTERNAL PARAMETERS-1'!$B$5:$J$44,9,FALSE)*SDBYLD2!$F39</f>
        <v>0</v>
      </c>
      <c r="P39" s="44">
        <f>SDBYLD1!P39*VLOOKUP(SDBYLD2!P$4,'[1]INTERNAL PARAMETERS-1'!$B$5:$J$44,5,FALSE)*VLOOKUP(SDBYLD2!P$4,'[1]INTERNAL PARAMETERS-1'!$B$5:$J$44,7,FALSE)*SDBYLD2!$F39 + SDBYLD1!P39*(1-VLOOKUP(SDBYLD2!P$4,'[1]INTERNAL PARAMETERS-1'!$B$5:$J$44,5,FALSE))*VLOOKUP(SDBYLD2!P$4,'[1]INTERNAL PARAMETERS-1'!$B$5:$J$44,9,FALSE)*SDBYLD2!$F39</f>
        <v>0</v>
      </c>
      <c r="Q39" s="44">
        <f>SDBYLD1!Q39*VLOOKUP(SDBYLD2!Q$4,'[1]INTERNAL PARAMETERS-1'!$B$5:$J$44,5,FALSE)*VLOOKUP(SDBYLD2!Q$4,'[1]INTERNAL PARAMETERS-1'!$B$5:$J$44,7,FALSE)*SDBYLD2!$F39 + SDBYLD1!Q39*(1-VLOOKUP(SDBYLD2!Q$4,'[1]INTERNAL PARAMETERS-1'!$B$5:$J$44,5,FALSE))*VLOOKUP(SDBYLD2!Q$4,'[1]INTERNAL PARAMETERS-1'!$B$5:$J$44,9,FALSE)*SDBYLD2!$F39</f>
        <v>0</v>
      </c>
      <c r="R39" s="44">
        <f>SDBYLD1!R39*VLOOKUP(SDBYLD2!R$4,'[1]INTERNAL PARAMETERS-1'!$B$5:$J$44,5,FALSE)*VLOOKUP(SDBYLD2!R$4,'[1]INTERNAL PARAMETERS-1'!$B$5:$J$44,7,FALSE)*SDBYLD2!$F39 + SDBYLD1!R39*(1-VLOOKUP(SDBYLD2!R$4,'[1]INTERNAL PARAMETERS-1'!$B$5:$J$44,5,FALSE))*VLOOKUP(SDBYLD2!R$4,'[1]INTERNAL PARAMETERS-1'!$B$5:$J$44,9,FALSE)*SDBYLD2!$F39</f>
        <v>1.0456593926282894E-2</v>
      </c>
      <c r="S39" s="44">
        <f>SDBYLD1!S39*VLOOKUP(SDBYLD2!S$4,'[1]INTERNAL PARAMETERS-1'!$B$5:$J$44,5,FALSE)*VLOOKUP(SDBYLD2!S$4,'[1]INTERNAL PARAMETERS-1'!$B$5:$J$44,7,FALSE)*SDBYLD2!$F39 + SDBYLD1!S39*(1-VLOOKUP(SDBYLD2!S$4,'[1]INTERNAL PARAMETERS-1'!$B$5:$J$44,5,FALSE))*VLOOKUP(SDBYLD2!S$4,'[1]INTERNAL PARAMETERS-1'!$B$5:$J$44,9,FALSE)*SDBYLD2!$F39</f>
        <v>0.20349092465398436</v>
      </c>
      <c r="T39" s="44">
        <f>SDBYLD1!T39*VLOOKUP(SDBYLD2!T$4,'[1]INTERNAL PARAMETERS-1'!$B$5:$J$44,5,FALSE)*VLOOKUP(SDBYLD2!T$4,'[1]INTERNAL PARAMETERS-1'!$B$5:$J$44,7,FALSE)*SDBYLD2!$F39 + SDBYLD1!T39*(1-VLOOKUP(SDBYLD2!T$4,'[1]INTERNAL PARAMETERS-1'!$B$5:$J$44,5,FALSE))*VLOOKUP(SDBYLD2!T$4,'[1]INTERNAL PARAMETERS-1'!$B$5:$J$44,9,FALSE)*SDBYLD2!$F39</f>
        <v>9.8026104007533338E-2</v>
      </c>
      <c r="U39" s="44">
        <f>SDBYLD1!U39*VLOOKUP(SDBYLD2!U$4,'[1]INTERNAL PARAMETERS-1'!$B$5:$J$44,5,FALSE)*VLOOKUP(SDBYLD2!U$4,'[1]INTERNAL PARAMETERS-1'!$B$5:$J$44,7,FALSE)*SDBYLD2!$F39 + SDBYLD1!U39*(1-VLOOKUP(SDBYLD2!U$4,'[1]INTERNAL PARAMETERS-1'!$B$5:$J$44,5,FALSE))*VLOOKUP(SDBYLD2!U$4,'[1]INTERNAL PARAMETERS-1'!$B$5:$J$44,9,FALSE)*SDBYLD2!$F39</f>
        <v>2.9536514923051347E-2</v>
      </c>
      <c r="V39" s="44">
        <f>SDBYLD1!V39*VLOOKUP(SDBYLD2!V$4,'[1]INTERNAL PARAMETERS-1'!$B$5:$J$44,5,FALSE)*VLOOKUP(SDBYLD2!V$4,'[1]INTERNAL PARAMETERS-1'!$B$5:$J$44,7,FALSE)*SDBYLD2!$F39 + SDBYLD1!V39*(1-VLOOKUP(SDBYLD2!V$4,'[1]INTERNAL PARAMETERS-1'!$B$5:$J$44,5,FALSE))*VLOOKUP(SDBYLD2!V$4,'[1]INTERNAL PARAMETERS-1'!$B$5:$J$44,9,FALSE)*SDBYLD2!$F39</f>
        <v>0.27839096590492279</v>
      </c>
      <c r="W39" s="44">
        <f>SDBYLD1!W39*VLOOKUP(SDBYLD2!W$4,'[1]INTERNAL PARAMETERS-1'!$B$5:$J$44,5,FALSE)*VLOOKUP(SDBYLD2!W$4,'[1]INTERNAL PARAMETERS-1'!$B$5:$J$44,7,FALSE)*SDBYLD2!$F39 + SDBYLD1!W39*(1-VLOOKUP(SDBYLD2!W$4,'[1]INTERNAL PARAMETERS-1'!$B$5:$J$44,5,FALSE))*VLOOKUP(SDBYLD2!W$4,'[1]INTERNAL PARAMETERS-1'!$B$5:$J$44,9,FALSE)*SDBYLD2!$F39</f>
        <v>0</v>
      </c>
      <c r="X39" s="44">
        <f>SDBYLD1!X39*VLOOKUP(SDBYLD2!X$4,'[1]INTERNAL PARAMETERS-1'!$B$5:$J$44,5,FALSE)*VLOOKUP(SDBYLD2!X$4,'[1]INTERNAL PARAMETERS-1'!$B$5:$J$44,7,FALSE)*SDBYLD2!$F39 + SDBYLD1!X39*(1-VLOOKUP(SDBYLD2!X$4,'[1]INTERNAL PARAMETERS-1'!$B$5:$J$44,5,FALSE))*VLOOKUP(SDBYLD2!X$4,'[1]INTERNAL PARAMETERS-1'!$B$5:$J$44,9,FALSE)*SDBYLD2!$F39</f>
        <v>0</v>
      </c>
      <c r="Y39" s="44">
        <f>SDBYLD1!Y39*VLOOKUP(SDBYLD2!Y$4,'[1]INTERNAL PARAMETERS-1'!$B$5:$J$44,5,FALSE)*VLOOKUP(SDBYLD2!Y$4,'[1]INTERNAL PARAMETERS-1'!$B$5:$J$44,7,FALSE)*SDBYLD2!$F39 + SDBYLD1!Y39*(1-VLOOKUP(SDBYLD2!Y$4,'[1]INTERNAL PARAMETERS-1'!$B$5:$J$44,5,FALSE))*VLOOKUP(SDBYLD2!Y$4,'[1]INTERNAL PARAMETERS-1'!$B$5:$J$44,9,FALSE)*SDBYLD2!$F39</f>
        <v>0</v>
      </c>
      <c r="Z39" s="44">
        <f>SDBYLD1!Z39*VLOOKUP(SDBYLD2!Z$4,'[1]INTERNAL PARAMETERS-1'!$B$5:$J$44,5,FALSE)*VLOOKUP(SDBYLD2!Z$4,'[1]INTERNAL PARAMETERS-1'!$B$5:$J$44,7,FALSE)*SDBYLD2!$F39 + SDBYLD1!Z39*(1-VLOOKUP(SDBYLD2!Z$4,'[1]INTERNAL PARAMETERS-1'!$B$5:$J$44,5,FALSE))*VLOOKUP(SDBYLD2!Z$4,'[1]INTERNAL PARAMETERS-1'!$B$5:$J$44,9,FALSE)*SDBYLD2!$F39</f>
        <v>0</v>
      </c>
      <c r="AA39" s="44">
        <f>SDBYLD1!AA39*VLOOKUP(SDBYLD2!AA$4,'[1]INTERNAL PARAMETERS-1'!$B$5:$J$44,5,FALSE)*VLOOKUP(SDBYLD2!AA$4,'[1]INTERNAL PARAMETERS-1'!$B$5:$J$44,7,FALSE)*SDBYLD2!$F39 + SDBYLD1!AA39*(1-VLOOKUP(SDBYLD2!AA$4,'[1]INTERNAL PARAMETERS-1'!$B$5:$J$44,5,FALSE))*VLOOKUP(SDBYLD2!AA$4,'[1]INTERNAL PARAMETERS-1'!$B$5:$J$44,9,FALSE)*SDBYLD2!$F39</f>
        <v>0</v>
      </c>
      <c r="AB39" s="44">
        <f>SDBYLD1!AB39*VLOOKUP(SDBYLD2!AB$4,'[1]INTERNAL PARAMETERS-1'!$B$5:$J$44,5,FALSE)*VLOOKUP(SDBYLD2!AB$4,'[1]INTERNAL PARAMETERS-1'!$B$5:$J$44,7,FALSE)*SDBYLD2!$F39 + SDBYLD1!AB39*(1-VLOOKUP(SDBYLD2!AB$4,'[1]INTERNAL PARAMETERS-1'!$B$5:$J$44,5,FALSE))*VLOOKUP(SDBYLD2!AB$4,'[1]INTERNAL PARAMETERS-1'!$B$5:$J$44,9,FALSE)*SDBYLD2!$F39</f>
        <v>0</v>
      </c>
      <c r="AC39" s="44">
        <f>SDBYLD1!AC39*VLOOKUP(SDBYLD2!AC$4,'[1]INTERNAL PARAMETERS-1'!$B$5:$J$44,5,FALSE)*VLOOKUP(SDBYLD2!AC$4,'[1]INTERNAL PARAMETERS-1'!$B$5:$J$44,7,FALSE)*SDBYLD2!$F39 + SDBYLD1!AC39*(1-VLOOKUP(SDBYLD2!AC$4,'[1]INTERNAL PARAMETERS-1'!$B$5:$J$44,5,FALSE))*VLOOKUP(SDBYLD2!AC$4,'[1]INTERNAL PARAMETERS-1'!$B$5:$J$44,9,FALSE)*SDBYLD2!$F39</f>
        <v>0</v>
      </c>
      <c r="AD39" s="44">
        <f>SDBYLD1!AD39*VLOOKUP(SDBYLD2!AD$4,'[1]INTERNAL PARAMETERS-1'!$B$5:$J$44,5,FALSE)*VLOOKUP(SDBYLD2!AD$4,'[1]INTERNAL PARAMETERS-1'!$B$5:$J$44,7,FALSE)*SDBYLD2!$F39 + SDBYLD1!AD39*(1-VLOOKUP(SDBYLD2!AD$4,'[1]INTERNAL PARAMETERS-1'!$B$5:$J$44,5,FALSE))*VLOOKUP(SDBYLD2!AD$4,'[1]INTERNAL PARAMETERS-1'!$B$5:$J$44,9,FALSE)*SDBYLD2!$F39</f>
        <v>0</v>
      </c>
      <c r="AE39" s="44">
        <f>SDBYLD1!AE39*VLOOKUP(SDBYLD2!AE$4,'[1]INTERNAL PARAMETERS-1'!$B$5:$J$44,5,FALSE)*VLOOKUP(SDBYLD2!AE$4,'[1]INTERNAL PARAMETERS-1'!$B$5:$J$44,7,FALSE)*SDBYLD2!$F39 + SDBYLD1!AE39*(1-VLOOKUP(SDBYLD2!AE$4,'[1]INTERNAL PARAMETERS-1'!$B$5:$J$44,5,FALSE))*VLOOKUP(SDBYLD2!AE$4,'[1]INTERNAL PARAMETERS-1'!$B$5:$J$44,9,FALSE)*SDBYLD2!$F39</f>
        <v>0</v>
      </c>
      <c r="AF39" s="44">
        <f>SDBYLD1!AF39*VLOOKUP(SDBYLD2!AF$4,'[1]INTERNAL PARAMETERS-1'!$B$5:$J$44,5,FALSE)*VLOOKUP(SDBYLD2!AF$4,'[1]INTERNAL PARAMETERS-1'!$B$5:$J$44,7,FALSE)*SDBYLD2!$F39 + SDBYLD1!AF39*(1-VLOOKUP(SDBYLD2!AF$4,'[1]INTERNAL PARAMETERS-1'!$B$5:$J$44,5,FALSE))*VLOOKUP(SDBYLD2!AF$4,'[1]INTERNAL PARAMETERS-1'!$B$5:$J$44,9,FALSE)*SDBYLD2!$F39</f>
        <v>0</v>
      </c>
      <c r="AG39" s="44">
        <f>SDBYLD1!AG39*VLOOKUP(SDBYLD2!AG$4,'[1]INTERNAL PARAMETERS-1'!$B$5:$J$44,5,FALSE)*VLOOKUP(SDBYLD2!AG$4,'[1]INTERNAL PARAMETERS-1'!$B$5:$J$44,7,FALSE)*SDBYLD2!$F39 + SDBYLD1!AG39*(1-VLOOKUP(SDBYLD2!AG$4,'[1]INTERNAL PARAMETERS-1'!$B$5:$J$44,5,FALSE))*VLOOKUP(SDBYLD2!AG$4,'[1]INTERNAL PARAMETERS-1'!$B$5:$J$44,9,FALSE)*SDBYLD2!$F39</f>
        <v>0</v>
      </c>
      <c r="AH39" s="44">
        <f>SDBYLD1!AH39*VLOOKUP(SDBYLD2!AH$4,'[1]INTERNAL PARAMETERS-1'!$B$5:$J$44,5,FALSE)*VLOOKUP(SDBYLD2!AH$4,'[1]INTERNAL PARAMETERS-1'!$B$5:$J$44,7,FALSE)*SDBYLD2!$F39 + SDBYLD1!AH39*(1-VLOOKUP(SDBYLD2!AH$4,'[1]INTERNAL PARAMETERS-1'!$B$5:$J$44,5,FALSE))*VLOOKUP(SDBYLD2!AH$4,'[1]INTERNAL PARAMETERS-1'!$B$5:$J$44,9,FALSE)*SDBYLD2!$F39</f>
        <v>0</v>
      </c>
      <c r="AI39" s="44">
        <f>SDBYLD1!AI39*VLOOKUP(SDBYLD2!AI$4,'[1]INTERNAL PARAMETERS-1'!$B$5:$J$44,5,FALSE)*VLOOKUP(SDBYLD2!AI$4,'[1]INTERNAL PARAMETERS-1'!$B$5:$J$44,7,FALSE)*SDBYLD2!$F39 + SDBYLD1!AI39*(1-VLOOKUP(SDBYLD2!AI$4,'[1]INTERNAL PARAMETERS-1'!$B$5:$J$44,5,FALSE))*VLOOKUP(SDBYLD2!AI$4,'[1]INTERNAL PARAMETERS-1'!$B$5:$J$44,9,FALSE)*SDBYLD2!$F39</f>
        <v>3.2676856019634047E-3</v>
      </c>
      <c r="AJ39" s="44">
        <f>SDBYLD1!AJ39*VLOOKUP(SDBYLD2!AJ$4,'[1]INTERNAL PARAMETERS-1'!$B$5:$J$44,5,FALSE)*VLOOKUP(SDBYLD2!AJ$4,'[1]INTERNAL PARAMETERS-1'!$B$5:$J$44,7,FALSE)*SDBYLD2!$F39 + SDBYLD1!AJ39*(1-VLOOKUP(SDBYLD2!AJ$4,'[1]INTERNAL PARAMETERS-1'!$B$5:$J$44,5,FALSE))*VLOOKUP(SDBYLD2!AJ$4,'[1]INTERNAL PARAMETERS-1'!$B$5:$J$44,9,FALSE)*SDBYLD2!$F39</f>
        <v>5.0970092123849668E-2</v>
      </c>
      <c r="AK39" s="44">
        <f>SDBYLD1!AK39*VLOOKUP(SDBYLD2!AK$4,'[1]INTERNAL PARAMETERS-1'!$B$5:$J$44,5,FALSE)*VLOOKUP(SDBYLD2!AK$4,'[1]INTERNAL PARAMETERS-1'!$B$5:$J$44,7,FALSE)*SDBYLD2!$F39 + SDBYLD1!AK39*(1-VLOOKUP(SDBYLD2!AK$4,'[1]INTERNAL PARAMETERS-1'!$B$5:$J$44,5,FALSE))*VLOOKUP(SDBYLD2!AK$4,'[1]INTERNAL PARAMETERS-1'!$B$5:$J$44,9,FALSE)*SDBYLD2!$F39</f>
        <v>0</v>
      </c>
      <c r="AL39" s="44">
        <f>SDBYLD1!AL39*VLOOKUP(SDBYLD2!AL$4,'[1]INTERNAL PARAMETERS-1'!$B$5:$J$44,5,FALSE)*VLOOKUP(SDBYLD2!AL$4,'[1]INTERNAL PARAMETERS-1'!$B$5:$J$44,7,FALSE)*SDBYLD2!$F39 + SDBYLD1!AL39*(1-VLOOKUP(SDBYLD2!AL$4,'[1]INTERNAL PARAMETERS-1'!$B$5:$J$44,5,FALSE))*VLOOKUP(SDBYLD2!AL$4,'[1]INTERNAL PARAMETERS-1'!$B$5:$J$44,9,FALSE)*SDBYLD2!$F39</f>
        <v>0</v>
      </c>
      <c r="AM39" s="44">
        <f>SDBYLD1!AM39*VLOOKUP(SDBYLD2!AM$4,'[1]INTERNAL PARAMETERS-1'!$B$5:$J$44,5,FALSE)*VLOOKUP(SDBYLD2!AM$4,'[1]INTERNAL PARAMETERS-1'!$B$5:$J$44,7,FALSE)*SDBYLD2!$F39 + SDBYLD1!AM39*(1-VLOOKUP(SDBYLD2!AM$4,'[1]INTERNAL PARAMETERS-1'!$B$5:$J$44,5,FALSE))*VLOOKUP(SDBYLD2!AM$4,'[1]INTERNAL PARAMETERS-1'!$B$5:$J$44,9,FALSE)*SDBYLD2!$F39</f>
        <v>0</v>
      </c>
      <c r="AN39" s="44">
        <f>SDBYLD1!AN39*VLOOKUP(SDBYLD2!AN$4,'[1]INTERNAL PARAMETERS-1'!$B$5:$J$44,5,FALSE)*VLOOKUP(SDBYLD2!AN$4,'[1]INTERNAL PARAMETERS-1'!$B$5:$J$44,7,FALSE)*SDBYLD2!$F39 + SDBYLD1!AN39*(1-VLOOKUP(SDBYLD2!AN$4,'[1]INTERNAL PARAMETERS-1'!$B$5:$J$44,5,FALSE))*VLOOKUP(SDBYLD2!AN$4,'[1]INTERNAL PARAMETERS-1'!$B$5:$J$44,9,FALSE)*SDBYLD2!$F39</f>
        <v>0</v>
      </c>
      <c r="AO39" s="44">
        <f>SDBYLD1!AO39*VLOOKUP(SDBYLD2!AO$4,'[1]INTERNAL PARAMETERS-1'!$B$5:$J$44,5,FALSE)*VLOOKUP(SDBYLD2!AO$4,'[1]INTERNAL PARAMETERS-1'!$B$5:$J$44,7,FALSE)*SDBYLD2!$F39 + SDBYLD1!AO39*(1-VLOOKUP(SDBYLD2!AO$4,'[1]INTERNAL PARAMETERS-1'!$B$5:$J$44,5,FALSE))*VLOOKUP(SDBYLD2!AO$4,'[1]INTERNAL PARAMETERS-1'!$B$5:$J$44,9,FALSE)*SDBYLD2!$F39</f>
        <v>0</v>
      </c>
      <c r="AP39" s="44">
        <f>SDBYLD1!AP39*VLOOKUP(SDBYLD2!AP$4,'[1]INTERNAL PARAMETERS-1'!$B$5:$J$44,5,FALSE)*VLOOKUP(SDBYLD2!AP$4,'[1]INTERNAL PARAMETERS-1'!$B$5:$J$44,7,FALSE)*SDBYLD2!$F39 + SDBYLD1!AP39*(1-VLOOKUP(SDBYLD2!AP$4,'[1]INTERNAL PARAMETERS-1'!$B$5:$J$44,5,FALSE))*VLOOKUP(SDBYLD2!AP$4,'[1]INTERNAL PARAMETERS-1'!$B$5:$J$44,9,FALSE)*SDBYLD2!$F39</f>
        <v>0</v>
      </c>
      <c r="AQ39" s="44">
        <f>SDBYLD1!AQ39*VLOOKUP(SDBYLD2!AQ$4,'[1]INTERNAL PARAMETERS-1'!$B$5:$J$44,5,FALSE)*VLOOKUP(SDBYLD2!AQ$4,'[1]INTERNAL PARAMETERS-1'!$B$5:$J$44,7,FALSE)*SDBYLD2!$F39 + SDBYLD1!AQ39*(1-VLOOKUP(SDBYLD2!AQ$4,'[1]INTERNAL PARAMETERS-1'!$B$5:$J$44,5,FALSE))*VLOOKUP(SDBYLD2!AQ$4,'[1]INTERNAL PARAMETERS-1'!$B$5:$J$44,9,FALSE)*SDBYLD2!$F39</f>
        <v>0</v>
      </c>
      <c r="AR39" s="44">
        <f>SDBYLD1!AR39*VLOOKUP(SDBYLD2!AR$4,'[1]INTERNAL PARAMETERS-1'!$B$5:$J$44,5,FALSE)*VLOOKUP(SDBYLD2!AR$4,'[1]INTERNAL PARAMETERS-1'!$B$5:$J$44,7,FALSE)*SDBYLD2!$F39 + SDBYLD1!AR39*(1-VLOOKUP(SDBYLD2!AR$4,'[1]INTERNAL PARAMETERS-1'!$B$5:$J$44,5,FALSE))*VLOOKUP(SDBYLD2!AR$4,'[1]INTERNAL PARAMETERS-1'!$B$5:$J$44,9,FALSE)*SDBYLD2!$F39</f>
        <v>0</v>
      </c>
      <c r="AS39" s="44">
        <f>SDBYLD1!AS39*VLOOKUP(SDBYLD2!AS$4,'[1]INTERNAL PARAMETERS-1'!$B$5:$J$44,5,FALSE)*VLOOKUP(SDBYLD2!AS$4,'[1]INTERNAL PARAMETERS-1'!$B$5:$J$44,7,FALSE)*SDBYLD2!$F39 + SDBYLD1!AS39*(1-VLOOKUP(SDBYLD2!AS$4,'[1]INTERNAL PARAMETERS-1'!$B$5:$J$44,5,FALSE))*VLOOKUP(SDBYLD2!AS$4,'[1]INTERNAL PARAMETERS-1'!$B$5:$J$44,9,FALSE)*SDBYLD2!$F39</f>
        <v>0</v>
      </c>
      <c r="AT39" s="43">
        <f>SDBYLD1!AT39*VLOOKUP(SDBYLD2!AT$4,'[1]INTERNAL PARAMETERS-1'!$B$5:$J$44,5,FALSE)*VLOOKUP(SDBYLD2!AT$4,'[1]INTERNAL PARAMETERS-1'!$B$5:$J$44,7,FALSE)*SDBYLD2!$F39 + SDBYLD1!AT39*(1-VLOOKUP(SDBYLD2!AT$4,'[1]INTERNAL PARAMETERS-1'!$B$5:$J$44,5,FALSE))*VLOOKUP(SDBYLD2!AT$4,'[1]INTERNAL PARAMETERS-1'!$B$5:$J$44,9,FALSE)*SDBYLD2!$F39</f>
        <v>0</v>
      </c>
      <c r="AU39" s="45">
        <f>SDBYLD1!AU39*VLOOKUP(SDBYLD2!AU$4,'[1]INTERNAL PARAMETERS-1'!$B$5:$J$44,5,FALSE)*VLOOKUP(SDBYLD2!AU$4,'[1]INTERNAL PARAMETERS-1'!$B$5:$J$44,6,FALSE)*VLOOKUP(SDBYLD2!AU$4,'[1]INTERNAL PARAMETERS-1'!$B$5:$J$44,3,FALSE) + SDBYLD1!AU39*(1-VLOOKUP(SDBYLD2!AU$4,'[1]INTERNAL PARAMETERS-1'!$B$5:$J$44,5,FALSE))*VLOOKUP(SDBYLD2!AU$4,'[1]INTERNAL PARAMETERS-1'!$B$5:$J$44,8,FALSE)*VLOOKUP(SDBYLD2!AU$4,'[1]INTERNAL PARAMETERS-1'!$B$5:$J$44,3,FALSE)</f>
        <v>0</v>
      </c>
      <c r="AV39" s="44">
        <f>SDBYLD1!AV39*VLOOKUP(SDBYLD2!AV$4,'[1]INTERNAL PARAMETERS-1'!$B$5:$J$44,5,FALSE)*VLOOKUP(SDBYLD2!AV$4,'[1]INTERNAL PARAMETERS-1'!$B$5:$J$44,6,FALSE)*VLOOKUP(SDBYLD2!AV$4,'[1]INTERNAL PARAMETERS-1'!$B$5:$J$44,3,FALSE) + SDBYLD1!AV39*(1-VLOOKUP(SDBYLD2!AV$4,'[1]INTERNAL PARAMETERS-1'!$B$5:$J$44,5,FALSE))*VLOOKUP(SDBYLD2!AV$4,'[1]INTERNAL PARAMETERS-1'!$B$5:$J$44,8,FALSE)*VLOOKUP(SDBYLD2!AV$4,'[1]INTERNAL PARAMETERS-1'!$B$5:$J$44,3,FALSE)</f>
        <v>0</v>
      </c>
      <c r="AW39" s="44">
        <f>SDBYLD1!AW39*VLOOKUP(SDBYLD2!AW$4,'[1]INTERNAL PARAMETERS-1'!$B$5:$J$44,5,FALSE)*VLOOKUP(SDBYLD2!AW$4,'[1]INTERNAL PARAMETERS-1'!$B$5:$J$44,6,FALSE)*VLOOKUP(SDBYLD2!AW$4,'[1]INTERNAL PARAMETERS-1'!$B$5:$J$44,3,FALSE) + SDBYLD1!AW39*(1-VLOOKUP(SDBYLD2!AW$4,'[1]INTERNAL PARAMETERS-1'!$B$5:$J$44,5,FALSE))*VLOOKUP(SDBYLD2!AW$4,'[1]INTERNAL PARAMETERS-1'!$B$5:$J$44,8,FALSE)*VLOOKUP(SDBYLD2!AW$4,'[1]INTERNAL PARAMETERS-1'!$B$5:$J$44,3,FALSE)</f>
        <v>0.34034307441391326</v>
      </c>
      <c r="AX39" s="44">
        <f>SDBYLD1!AX39*VLOOKUP(SDBYLD2!AX$4,'[1]INTERNAL PARAMETERS-1'!$B$5:$J$44,5,FALSE)*VLOOKUP(SDBYLD2!AX$4,'[1]INTERNAL PARAMETERS-1'!$B$5:$J$44,6,FALSE)*VLOOKUP(SDBYLD2!AX$4,'[1]INTERNAL PARAMETERS-1'!$B$5:$J$44,3,FALSE) + SDBYLD1!AX39*(1-VLOOKUP(SDBYLD2!AX$4,'[1]INTERNAL PARAMETERS-1'!$B$5:$J$44,5,FALSE))*VLOOKUP(SDBYLD2!AX$4,'[1]INTERNAL PARAMETERS-1'!$B$5:$J$44,8,FALSE)*VLOOKUP(SDBYLD2!AX$4,'[1]INTERNAL PARAMETERS-1'!$B$5:$J$44,3,FALSE)</f>
        <v>0</v>
      </c>
      <c r="AY39" s="44">
        <f>SDBYLD1!AY39*VLOOKUP(SDBYLD2!AY$4,'[1]INTERNAL PARAMETERS-1'!$B$5:$J$44,5,FALSE)*VLOOKUP(SDBYLD2!AY$4,'[1]INTERNAL PARAMETERS-1'!$B$5:$J$44,6,FALSE)*VLOOKUP(SDBYLD2!AY$4,'[1]INTERNAL PARAMETERS-1'!$B$5:$J$44,3,FALSE) + SDBYLD1!AY39*(1-VLOOKUP(SDBYLD2!AY$4,'[1]INTERNAL PARAMETERS-1'!$B$5:$J$44,5,FALSE))*VLOOKUP(SDBYLD2!AY$4,'[1]INTERNAL PARAMETERS-1'!$B$5:$J$44,8,FALSE)*VLOOKUP(SDBYLD2!AY$4,'[1]INTERNAL PARAMETERS-1'!$B$5:$J$44,3,FALSE)</f>
        <v>0</v>
      </c>
      <c r="AZ39" s="44">
        <f>SDBYLD1!AZ39*VLOOKUP(SDBYLD2!AZ$4,'[1]INTERNAL PARAMETERS-1'!$B$5:$J$44,5,FALSE)*VLOOKUP(SDBYLD2!AZ$4,'[1]INTERNAL PARAMETERS-1'!$B$5:$J$44,6,FALSE)*VLOOKUP(SDBYLD2!AZ$4,'[1]INTERNAL PARAMETERS-1'!$B$5:$J$44,3,FALSE) + SDBYLD1!AZ39*(1-VLOOKUP(SDBYLD2!AZ$4,'[1]INTERNAL PARAMETERS-1'!$B$5:$J$44,5,FALSE))*VLOOKUP(SDBYLD2!AZ$4,'[1]INTERNAL PARAMETERS-1'!$B$5:$J$44,8,FALSE)*VLOOKUP(SDBYLD2!AZ$4,'[1]INTERNAL PARAMETERS-1'!$B$5:$J$44,3,FALSE)</f>
        <v>0</v>
      </c>
      <c r="BA39" s="44">
        <f>SDBYLD1!BA39*VLOOKUP(SDBYLD2!BA$4,'[1]INTERNAL PARAMETERS-1'!$B$5:$J$44,5,FALSE)*VLOOKUP(SDBYLD2!BA$4,'[1]INTERNAL PARAMETERS-1'!$B$5:$J$44,6,FALSE)*VLOOKUP(SDBYLD2!BA$4,'[1]INTERNAL PARAMETERS-1'!$B$5:$J$44,3,FALSE) + SDBYLD1!BA39*(1-VLOOKUP(SDBYLD2!BA$4,'[1]INTERNAL PARAMETERS-1'!$B$5:$J$44,5,FALSE))*VLOOKUP(SDBYLD2!BA$4,'[1]INTERNAL PARAMETERS-1'!$B$5:$J$44,8,FALSE)*VLOOKUP(SDBYLD2!BA$4,'[1]INTERNAL PARAMETERS-1'!$B$5:$J$44,3,FALSE)</f>
        <v>1.2629060053018755</v>
      </c>
      <c r="BB39" s="44">
        <f>SDBYLD1!BB39*VLOOKUP(SDBYLD2!BB$4,'[1]INTERNAL PARAMETERS-1'!$B$5:$J$44,5,FALSE)*VLOOKUP(SDBYLD2!BB$4,'[1]INTERNAL PARAMETERS-1'!$B$5:$J$44,6,FALSE)*VLOOKUP(SDBYLD2!BB$4,'[1]INTERNAL PARAMETERS-1'!$B$5:$J$44,3,FALSE) + SDBYLD1!BB39*(1-VLOOKUP(SDBYLD2!BB$4,'[1]INTERNAL PARAMETERS-1'!$B$5:$J$44,5,FALSE))*VLOOKUP(SDBYLD2!BB$4,'[1]INTERNAL PARAMETERS-1'!$B$5:$J$44,8,FALSE)*VLOOKUP(SDBYLD2!BB$4,'[1]INTERNAL PARAMETERS-1'!$B$5:$J$44,3,FALSE)</f>
        <v>7.5406895142078559E-2</v>
      </c>
      <c r="BC39" s="44">
        <f>SDBYLD1!BC39*VLOOKUP(SDBYLD2!BC$4,'[1]INTERNAL PARAMETERS-1'!$B$5:$J$44,5,FALSE)*VLOOKUP(SDBYLD2!BC$4,'[1]INTERNAL PARAMETERS-1'!$B$5:$J$44,6,FALSE)*VLOOKUP(SDBYLD2!BC$4,'[1]INTERNAL PARAMETERS-1'!$B$5:$J$44,3,FALSE) + SDBYLD1!BC39*(1-VLOOKUP(SDBYLD2!BC$4,'[1]INTERNAL PARAMETERS-1'!$B$5:$J$44,5,FALSE))*VLOOKUP(SDBYLD2!BC$4,'[1]INTERNAL PARAMETERS-1'!$B$5:$J$44,8,FALSE)*VLOOKUP(SDBYLD2!BC$4,'[1]INTERNAL PARAMETERS-1'!$B$5:$J$44,3,FALSE)</f>
        <v>0.18236341387930072</v>
      </c>
      <c r="BD39" s="44">
        <f>SDBYLD1!BD39*VLOOKUP(SDBYLD2!BD$4,'[1]INTERNAL PARAMETERS-1'!$B$5:$J$44,5,FALSE)*VLOOKUP(SDBYLD2!BD$4,'[1]INTERNAL PARAMETERS-1'!$B$5:$J$44,6,FALSE)*VLOOKUP(SDBYLD2!BD$4,'[1]INTERNAL PARAMETERS-1'!$B$5:$J$44,3,FALSE) + SDBYLD1!BD39*(1-VLOOKUP(SDBYLD2!BD$4,'[1]INTERNAL PARAMETERS-1'!$B$5:$J$44,5,FALSE))*VLOOKUP(SDBYLD2!BD$4,'[1]INTERNAL PARAMETERS-1'!$B$5:$J$44,8,FALSE)*VLOOKUP(SDBYLD2!BD$4,'[1]INTERNAL PARAMETERS-1'!$B$5:$J$44,3,FALSE)</f>
        <v>1.8675872263282517E-2</v>
      </c>
      <c r="BE39" s="44">
        <f>SDBYLD1!BE39*VLOOKUP(SDBYLD2!BE$4,'[1]INTERNAL PARAMETERS-1'!$B$5:$J$44,5,FALSE)*VLOOKUP(SDBYLD2!BE$4,'[1]INTERNAL PARAMETERS-1'!$B$5:$J$44,6,FALSE)*VLOOKUP(SDBYLD2!BE$4,'[1]INTERNAL PARAMETERS-1'!$B$5:$J$44,3,FALSE) + SDBYLD1!BE39*(1-VLOOKUP(SDBYLD2!BE$4,'[1]INTERNAL PARAMETERS-1'!$B$5:$J$44,5,FALSE))*VLOOKUP(SDBYLD2!BE$4,'[1]INTERNAL PARAMETERS-1'!$B$5:$J$44,8,FALSE)*VLOOKUP(SDBYLD2!BE$4,'[1]INTERNAL PARAMETERS-1'!$B$5:$J$44,3,FALSE)</f>
        <v>0.38702023281806169</v>
      </c>
      <c r="BF39" s="44">
        <f>SDBYLD1!BF39*VLOOKUP(SDBYLD2!BF$4,'[1]INTERNAL PARAMETERS-1'!$B$5:$J$44,5,FALSE)*VLOOKUP(SDBYLD2!BF$4,'[1]INTERNAL PARAMETERS-1'!$B$5:$J$44,6,FALSE)*VLOOKUP(SDBYLD2!BF$4,'[1]INTERNAL PARAMETERS-1'!$B$5:$J$44,3,FALSE) + SDBYLD1!BF39*(1-VLOOKUP(SDBYLD2!BF$4,'[1]INTERNAL PARAMETERS-1'!$B$5:$J$44,5,FALSE))*VLOOKUP(SDBYLD2!BF$4,'[1]INTERNAL PARAMETERS-1'!$B$5:$J$44,8,FALSE)*VLOOKUP(SDBYLD2!BF$4,'[1]INTERNAL PARAMETERS-1'!$B$5:$J$44,3,FALSE)</f>
        <v>0</v>
      </c>
      <c r="BG39" s="44">
        <f>SDBYLD1!BG39*VLOOKUP(SDBYLD2!BG$4,'[1]INTERNAL PARAMETERS-1'!$B$5:$J$44,5,FALSE)*VLOOKUP(SDBYLD2!BG$4,'[1]INTERNAL PARAMETERS-1'!$B$5:$J$44,6,FALSE)*VLOOKUP(SDBYLD2!BG$4,'[1]INTERNAL PARAMETERS-1'!$B$5:$J$44,3,FALSE) + SDBYLD1!BG39*(1-VLOOKUP(SDBYLD2!BG$4,'[1]INTERNAL PARAMETERS-1'!$B$5:$J$44,5,FALSE))*VLOOKUP(SDBYLD2!BG$4,'[1]INTERNAL PARAMETERS-1'!$B$5:$J$44,8,FALSE)*VLOOKUP(SDBYLD2!BG$4,'[1]INTERNAL PARAMETERS-1'!$B$5:$J$44,3,FALSE)</f>
        <v>3.2580404971088127E-2</v>
      </c>
      <c r="BH39" s="44">
        <f>SDBYLD1!BH39*VLOOKUP(SDBYLD2!BH$4,'[1]INTERNAL PARAMETERS-1'!$B$5:$J$44,5,FALSE)*VLOOKUP(SDBYLD2!BH$4,'[1]INTERNAL PARAMETERS-1'!$B$5:$J$44,6,FALSE)*VLOOKUP(SDBYLD2!BH$4,'[1]INTERNAL PARAMETERS-1'!$B$5:$J$44,3,FALSE) + SDBYLD1!BH39*(1-VLOOKUP(SDBYLD2!BH$4,'[1]INTERNAL PARAMETERS-1'!$B$5:$J$44,5,FALSE))*VLOOKUP(SDBYLD2!BH$4,'[1]INTERNAL PARAMETERS-1'!$B$5:$J$44,8,FALSE)*VLOOKUP(SDBYLD2!BH$4,'[1]INTERNAL PARAMETERS-1'!$B$5:$J$44,3,FALSE)</f>
        <v>3.2672450819402226E-4</v>
      </c>
      <c r="BI39" s="44">
        <f>SDBYLD1!BI39*VLOOKUP(SDBYLD2!BI$4,'[1]INTERNAL PARAMETERS-1'!$B$5:$J$44,5,FALSE)*VLOOKUP(SDBYLD2!BI$4,'[1]INTERNAL PARAMETERS-1'!$B$5:$J$44,6,FALSE)*VLOOKUP(SDBYLD2!BI$4,'[1]INTERNAL PARAMETERS-1'!$B$5:$J$44,3,FALSE) + SDBYLD1!BI39*(1-VLOOKUP(SDBYLD2!BI$4,'[1]INTERNAL PARAMETERS-1'!$B$5:$J$44,5,FALSE))*VLOOKUP(SDBYLD2!BI$4,'[1]INTERNAL PARAMETERS-1'!$B$5:$J$44,8,FALSE)*VLOOKUP(SDBYLD2!BI$4,'[1]INTERNAL PARAMETERS-1'!$B$5:$J$44,3,FALSE)</f>
        <v>0</v>
      </c>
      <c r="BJ39" s="44">
        <f>SDBYLD1!BJ39*VLOOKUP(SDBYLD2!BJ$4,'[1]INTERNAL PARAMETERS-1'!$B$5:$J$44,5,FALSE)*VLOOKUP(SDBYLD2!BJ$4,'[1]INTERNAL PARAMETERS-1'!$B$5:$J$44,6,FALSE)*VLOOKUP(SDBYLD2!BJ$4,'[1]INTERNAL PARAMETERS-1'!$B$5:$J$44,3,FALSE) + SDBYLD1!BJ39*(1-VLOOKUP(SDBYLD2!BJ$4,'[1]INTERNAL PARAMETERS-1'!$B$5:$J$44,5,FALSE))*VLOOKUP(SDBYLD2!BJ$4,'[1]INTERNAL PARAMETERS-1'!$B$5:$J$44,8,FALSE)*VLOOKUP(SDBYLD2!BJ$4,'[1]INTERNAL PARAMETERS-1'!$B$5:$J$44,3,FALSE)</f>
        <v>1.8083160113199156E-2</v>
      </c>
      <c r="BK39" s="44">
        <f>SDBYLD1!BK39*VLOOKUP(SDBYLD2!BK$4,'[1]INTERNAL PARAMETERS-1'!$B$5:$J$44,5,FALSE)*VLOOKUP(SDBYLD2!BK$4,'[1]INTERNAL PARAMETERS-1'!$B$5:$J$44,6,FALSE)*VLOOKUP(SDBYLD2!BK$4,'[1]INTERNAL PARAMETERS-1'!$B$5:$J$44,3,FALSE) + SDBYLD1!BK39*(1-VLOOKUP(SDBYLD2!BK$4,'[1]INTERNAL PARAMETERS-1'!$B$5:$J$44,5,FALSE))*VLOOKUP(SDBYLD2!BK$4,'[1]INTERNAL PARAMETERS-1'!$B$5:$J$44,8,FALSE)*VLOOKUP(SDBYLD2!BK$4,'[1]INTERNAL PARAMETERS-1'!$B$5:$J$44,3,FALSE)</f>
        <v>1.5494363648073739E-2</v>
      </c>
      <c r="BL39" s="44">
        <f>SDBYLD1!BL39*VLOOKUP(SDBYLD2!BL$4,'[1]INTERNAL PARAMETERS-1'!$B$5:$J$44,5,FALSE)*VLOOKUP(SDBYLD2!BL$4,'[1]INTERNAL PARAMETERS-1'!$B$5:$J$44,6,FALSE)*VLOOKUP(SDBYLD2!BL$4,'[1]INTERNAL PARAMETERS-1'!$B$5:$J$44,3,FALSE) + SDBYLD1!BL39*(1-VLOOKUP(SDBYLD2!BL$4,'[1]INTERNAL PARAMETERS-1'!$B$5:$J$44,5,FALSE))*VLOOKUP(SDBYLD2!BL$4,'[1]INTERNAL PARAMETERS-1'!$B$5:$J$44,8,FALSE)*VLOOKUP(SDBYLD2!BL$4,'[1]INTERNAL PARAMETERS-1'!$B$5:$J$44,3,FALSE)</f>
        <v>6.5240436811433586E-2</v>
      </c>
      <c r="BM39" s="44">
        <f>SDBYLD1!BM39*VLOOKUP(SDBYLD2!BM$4,'[1]INTERNAL PARAMETERS-1'!$B$5:$J$44,5,FALSE)*VLOOKUP(SDBYLD2!BM$4,'[1]INTERNAL PARAMETERS-1'!$B$5:$J$44,6,FALSE)*VLOOKUP(SDBYLD2!BM$4,'[1]INTERNAL PARAMETERS-1'!$B$5:$J$44,3,FALSE) + SDBYLD1!BM39*(1-VLOOKUP(SDBYLD2!BM$4,'[1]INTERNAL PARAMETERS-1'!$B$5:$J$44,5,FALSE))*VLOOKUP(SDBYLD2!BM$4,'[1]INTERNAL PARAMETERS-1'!$B$5:$J$44,8,FALSE)*VLOOKUP(SDBYLD2!BM$4,'[1]INTERNAL PARAMETERS-1'!$B$5:$J$44,3,FALSE)</f>
        <v>4.819323849623245E-2</v>
      </c>
      <c r="BN39" s="44">
        <f>SDBYLD1!BN39*VLOOKUP(SDBYLD2!BN$4,'[1]INTERNAL PARAMETERS-1'!$B$5:$J$44,5,FALSE)*VLOOKUP(SDBYLD2!BN$4,'[1]INTERNAL PARAMETERS-1'!$B$5:$J$44,6,FALSE)*VLOOKUP(SDBYLD2!BN$4,'[1]INTERNAL PARAMETERS-1'!$B$5:$J$44,3,FALSE) + SDBYLD1!BN39*(1-VLOOKUP(SDBYLD2!BN$4,'[1]INTERNAL PARAMETERS-1'!$B$5:$J$44,5,FALSE))*VLOOKUP(SDBYLD2!BN$4,'[1]INTERNAL PARAMETERS-1'!$B$5:$J$44,8,FALSE)*VLOOKUP(SDBYLD2!BN$4,'[1]INTERNAL PARAMETERS-1'!$B$5:$J$44,3,FALSE)</f>
        <v>3.8312303721461972E-2</v>
      </c>
      <c r="BO39" s="44">
        <f>SDBYLD1!BO39*VLOOKUP(SDBYLD2!BO$4,'[1]INTERNAL PARAMETERS-1'!$B$5:$J$44,5,FALSE)*VLOOKUP(SDBYLD2!BO$4,'[1]INTERNAL PARAMETERS-1'!$B$5:$J$44,6,FALSE)*VLOOKUP(SDBYLD2!BO$4,'[1]INTERNAL PARAMETERS-1'!$B$5:$J$44,3,FALSE) + SDBYLD1!BO39*(1-VLOOKUP(SDBYLD2!BO$4,'[1]INTERNAL PARAMETERS-1'!$B$5:$J$44,5,FALSE))*VLOOKUP(SDBYLD2!BO$4,'[1]INTERNAL PARAMETERS-1'!$B$5:$J$44,8,FALSE)*VLOOKUP(SDBYLD2!BO$4,'[1]INTERNAL PARAMETERS-1'!$B$5:$J$44,3,FALSE)</f>
        <v>2.6239834806082059E-2</v>
      </c>
      <c r="BP39" s="44">
        <f>SDBYLD1!BP39*VLOOKUP(SDBYLD2!BP$4,'[1]INTERNAL PARAMETERS-1'!$B$5:$J$44,5,FALSE)*VLOOKUP(SDBYLD2!BP$4,'[1]INTERNAL PARAMETERS-1'!$B$5:$J$44,6,FALSE)*VLOOKUP(SDBYLD2!BP$4,'[1]INTERNAL PARAMETERS-1'!$B$5:$J$44,3,FALSE) + SDBYLD1!BP39*(1-VLOOKUP(SDBYLD2!BP$4,'[1]INTERNAL PARAMETERS-1'!$B$5:$J$44,5,FALSE))*VLOOKUP(SDBYLD2!BP$4,'[1]INTERNAL PARAMETERS-1'!$B$5:$J$44,8,FALSE)*VLOOKUP(SDBYLD2!BP$4,'[1]INTERNAL PARAMETERS-1'!$B$5:$J$44,3,FALSE)</f>
        <v>1.2734564035168905E-3</v>
      </c>
      <c r="BQ39" s="44">
        <f>SDBYLD1!BQ39*VLOOKUP(SDBYLD2!BQ$4,'[1]INTERNAL PARAMETERS-1'!$B$5:$J$44,5,FALSE)*VLOOKUP(SDBYLD2!BQ$4,'[1]INTERNAL PARAMETERS-1'!$B$5:$J$44,6,FALSE)*VLOOKUP(SDBYLD2!BQ$4,'[1]INTERNAL PARAMETERS-1'!$B$5:$J$44,3,FALSE) + SDBYLD1!BQ39*(1-VLOOKUP(SDBYLD2!BQ$4,'[1]INTERNAL PARAMETERS-1'!$B$5:$J$44,5,FALSE))*VLOOKUP(SDBYLD2!BQ$4,'[1]INTERNAL PARAMETERS-1'!$B$5:$J$44,8,FALSE)*VLOOKUP(SDBYLD2!BQ$4,'[1]INTERNAL PARAMETERS-1'!$B$5:$J$44,3,FALSE)</f>
        <v>8.9372721196716784E-2</v>
      </c>
      <c r="BR39" s="44">
        <f>SDBYLD1!BR39*VLOOKUP(SDBYLD2!BR$4,'[1]INTERNAL PARAMETERS-1'!$B$5:$J$44,5,FALSE)*VLOOKUP(SDBYLD2!BR$4,'[1]INTERNAL PARAMETERS-1'!$B$5:$J$44,6,FALSE)*VLOOKUP(SDBYLD2!BR$4,'[1]INTERNAL PARAMETERS-1'!$B$5:$J$44,3,FALSE) + SDBYLD1!BR39*(1-VLOOKUP(SDBYLD2!BR$4,'[1]INTERNAL PARAMETERS-1'!$B$5:$J$44,5,FALSE))*VLOOKUP(SDBYLD2!BR$4,'[1]INTERNAL PARAMETERS-1'!$B$5:$J$44,8,FALSE)*VLOOKUP(SDBYLD2!BR$4,'[1]INTERNAL PARAMETERS-1'!$B$5:$J$44,3,FALSE)</f>
        <v>3.3085116966659152E-3</v>
      </c>
      <c r="BS39" s="44">
        <f>SDBYLD1!BS39*VLOOKUP(SDBYLD2!BS$4,'[1]INTERNAL PARAMETERS-1'!$B$5:$J$44,5,FALSE)*VLOOKUP(SDBYLD2!BS$4,'[1]INTERNAL PARAMETERS-1'!$B$5:$J$44,6,FALSE)*VLOOKUP(SDBYLD2!BS$4,'[1]INTERNAL PARAMETERS-1'!$B$5:$J$44,3,FALSE) + SDBYLD1!BS39*(1-VLOOKUP(SDBYLD2!BS$4,'[1]INTERNAL PARAMETERS-1'!$B$5:$J$44,5,FALSE))*VLOOKUP(SDBYLD2!BS$4,'[1]INTERNAL PARAMETERS-1'!$B$5:$J$44,8,FALSE)*VLOOKUP(SDBYLD2!BS$4,'[1]INTERNAL PARAMETERS-1'!$B$5:$J$44,3,FALSE)</f>
        <v>3.5438193266032047E-4</v>
      </c>
      <c r="BT39" s="44">
        <f>SDBYLD1!BT39*VLOOKUP(SDBYLD2!BT$4,'[1]INTERNAL PARAMETERS-1'!$B$5:$J$44,5,FALSE)*VLOOKUP(SDBYLD2!BT$4,'[1]INTERNAL PARAMETERS-1'!$B$5:$J$44,6,FALSE)*VLOOKUP(SDBYLD2!BT$4,'[1]INTERNAL PARAMETERS-1'!$B$5:$J$44,3,FALSE) + SDBYLD1!BT39*(1-VLOOKUP(SDBYLD2!BT$4,'[1]INTERNAL PARAMETERS-1'!$B$5:$J$44,5,FALSE))*VLOOKUP(SDBYLD2!BT$4,'[1]INTERNAL PARAMETERS-1'!$B$5:$J$44,8,FALSE)*VLOOKUP(SDBYLD2!BT$4,'[1]INTERNAL PARAMETERS-1'!$B$5:$J$44,3,FALSE)</f>
        <v>0</v>
      </c>
      <c r="BU39" s="44">
        <f>SDBYLD1!BU39*VLOOKUP(SDBYLD2!BU$4,'[1]INTERNAL PARAMETERS-1'!$B$5:$J$44,5,FALSE)*VLOOKUP(SDBYLD2!BU$4,'[1]INTERNAL PARAMETERS-1'!$B$5:$J$44,6,FALSE)*VLOOKUP(SDBYLD2!BU$4,'[1]INTERNAL PARAMETERS-1'!$B$5:$J$44,3,FALSE) + SDBYLD1!BU39*(1-VLOOKUP(SDBYLD2!BU$4,'[1]INTERNAL PARAMETERS-1'!$B$5:$J$44,5,FALSE))*VLOOKUP(SDBYLD2!BU$4,'[1]INTERNAL PARAMETERS-1'!$B$5:$J$44,8,FALSE)*VLOOKUP(SDBYLD2!BU$4,'[1]INTERNAL PARAMETERS-1'!$B$5:$J$44,3,FALSE)</f>
        <v>0</v>
      </c>
      <c r="BV39" s="44">
        <f>SDBYLD1!BV39*VLOOKUP(SDBYLD2!BV$4,'[1]INTERNAL PARAMETERS-1'!$B$5:$J$44,5,FALSE)*VLOOKUP(SDBYLD2!BV$4,'[1]INTERNAL PARAMETERS-1'!$B$5:$J$44,6,FALSE)*VLOOKUP(SDBYLD2!BV$4,'[1]INTERNAL PARAMETERS-1'!$B$5:$J$44,3,FALSE) + SDBYLD1!BV39*(1-VLOOKUP(SDBYLD2!BV$4,'[1]INTERNAL PARAMETERS-1'!$B$5:$J$44,5,FALSE))*VLOOKUP(SDBYLD2!BV$4,'[1]INTERNAL PARAMETERS-1'!$B$5:$J$44,8,FALSE)*VLOOKUP(SDBYLD2!BV$4,'[1]INTERNAL PARAMETERS-1'!$B$5:$J$44,3,FALSE)</f>
        <v>0</v>
      </c>
      <c r="BW39" s="44">
        <f>SDBYLD1!BW39*VLOOKUP(SDBYLD2!BW$4,'[1]INTERNAL PARAMETERS-1'!$B$5:$J$44,5,FALSE)*VLOOKUP(SDBYLD2!BW$4,'[1]INTERNAL PARAMETERS-1'!$B$5:$J$44,6,FALSE)*VLOOKUP(SDBYLD2!BW$4,'[1]INTERNAL PARAMETERS-1'!$B$5:$J$44,3,FALSE) + SDBYLD1!BW39*(1-VLOOKUP(SDBYLD2!BW$4,'[1]INTERNAL PARAMETERS-1'!$B$5:$J$44,5,FALSE))*VLOOKUP(SDBYLD2!BW$4,'[1]INTERNAL PARAMETERS-1'!$B$5:$J$44,8,FALSE)*VLOOKUP(SDBYLD2!BW$4,'[1]INTERNAL PARAMETERS-1'!$B$5:$J$44,3,FALSE)</f>
        <v>0</v>
      </c>
      <c r="BX39" s="44">
        <f>SDBYLD1!BX39*VLOOKUP(SDBYLD2!BX$4,'[1]INTERNAL PARAMETERS-1'!$B$5:$J$44,5,FALSE)*VLOOKUP(SDBYLD2!BX$4,'[1]INTERNAL PARAMETERS-1'!$B$5:$J$44,6,FALSE)*VLOOKUP(SDBYLD2!BX$4,'[1]INTERNAL PARAMETERS-1'!$B$5:$J$44,3,FALSE) + SDBYLD1!BX39*(1-VLOOKUP(SDBYLD2!BX$4,'[1]INTERNAL PARAMETERS-1'!$B$5:$J$44,5,FALSE))*VLOOKUP(SDBYLD2!BX$4,'[1]INTERNAL PARAMETERS-1'!$B$5:$J$44,8,FALSE)*VLOOKUP(SDBYLD2!BX$4,'[1]INTERNAL PARAMETERS-1'!$B$5:$J$44,3,FALSE)</f>
        <v>0</v>
      </c>
      <c r="BY39" s="44">
        <f>SDBYLD1!BY39*VLOOKUP(SDBYLD2!BY$4,'[1]INTERNAL PARAMETERS-1'!$B$5:$J$44,5,FALSE)*VLOOKUP(SDBYLD2!BY$4,'[1]INTERNAL PARAMETERS-1'!$B$5:$J$44,6,FALSE)*VLOOKUP(SDBYLD2!BY$4,'[1]INTERNAL PARAMETERS-1'!$B$5:$J$44,3,FALSE) + SDBYLD1!BY39*(1-VLOOKUP(SDBYLD2!BY$4,'[1]INTERNAL PARAMETERS-1'!$B$5:$J$44,5,FALSE))*VLOOKUP(SDBYLD2!BY$4,'[1]INTERNAL PARAMETERS-1'!$B$5:$J$44,8,FALSE)*VLOOKUP(SDBYLD2!BY$4,'[1]INTERNAL PARAMETERS-1'!$B$5:$J$44,3,FALSE)</f>
        <v>0</v>
      </c>
      <c r="BZ39" s="44">
        <f>SDBYLD1!BZ39*VLOOKUP(SDBYLD2!BZ$4,'[1]INTERNAL PARAMETERS-1'!$B$5:$J$44,5,FALSE)*VLOOKUP(SDBYLD2!BZ$4,'[1]INTERNAL PARAMETERS-1'!$B$5:$J$44,6,FALSE)*VLOOKUP(SDBYLD2!BZ$4,'[1]INTERNAL PARAMETERS-1'!$B$5:$J$44,3,FALSE) + SDBYLD1!BZ39*(1-VLOOKUP(SDBYLD2!BZ$4,'[1]INTERNAL PARAMETERS-1'!$B$5:$J$44,5,FALSE))*VLOOKUP(SDBYLD2!BZ$4,'[1]INTERNAL PARAMETERS-1'!$B$5:$J$44,8,FALSE)*VLOOKUP(SDBYLD2!BZ$4,'[1]INTERNAL PARAMETERS-1'!$B$5:$J$44,3,FALSE)</f>
        <v>3.8724668093248418E-5</v>
      </c>
      <c r="CA39" s="44">
        <f>SDBYLD1!CA39*VLOOKUP(SDBYLD2!CA$4,'[1]INTERNAL PARAMETERS-1'!$B$5:$J$44,5,FALSE)*VLOOKUP(SDBYLD2!CA$4,'[1]INTERNAL PARAMETERS-1'!$B$5:$J$44,6,FALSE)*VLOOKUP(SDBYLD2!CA$4,'[1]INTERNAL PARAMETERS-1'!$B$5:$J$44,3,FALSE) + SDBYLD1!CA39*(1-VLOOKUP(SDBYLD2!CA$4,'[1]INTERNAL PARAMETERS-1'!$B$5:$J$44,5,FALSE))*VLOOKUP(SDBYLD2!CA$4,'[1]INTERNAL PARAMETERS-1'!$B$5:$J$44,8,FALSE)*VLOOKUP(SDBYLD2!CA$4,'[1]INTERNAL PARAMETERS-1'!$B$5:$J$44,3,FALSE)</f>
        <v>0</v>
      </c>
      <c r="CB39" s="44">
        <f>SDBYLD1!CB39*VLOOKUP(SDBYLD2!CB$4,'[1]INTERNAL PARAMETERS-1'!$B$5:$J$44,5,FALSE)*VLOOKUP(SDBYLD2!CB$4,'[1]INTERNAL PARAMETERS-1'!$B$5:$J$44,6,FALSE)*VLOOKUP(SDBYLD2!CB$4,'[1]INTERNAL PARAMETERS-1'!$B$5:$J$44,3,FALSE) + SDBYLD1!CB39*(1-VLOOKUP(SDBYLD2!CB$4,'[1]INTERNAL PARAMETERS-1'!$B$5:$J$44,5,FALSE))*VLOOKUP(SDBYLD2!CB$4,'[1]INTERNAL PARAMETERS-1'!$B$5:$J$44,8,FALSE)*VLOOKUP(SDBYLD2!CB$4,'[1]INTERNAL PARAMETERS-1'!$B$5:$J$44,3,FALSE)</f>
        <v>0</v>
      </c>
      <c r="CC39" s="44">
        <f>SDBYLD1!CC39*VLOOKUP(SDBYLD2!CC$4,'[1]INTERNAL PARAMETERS-1'!$B$5:$J$44,5,FALSE)*VLOOKUP(SDBYLD2!CC$4,'[1]INTERNAL PARAMETERS-1'!$B$5:$J$44,6,FALSE)*VLOOKUP(SDBYLD2!CC$4,'[1]INTERNAL PARAMETERS-1'!$B$5:$J$44,3,FALSE) + SDBYLD1!CC39*(1-VLOOKUP(SDBYLD2!CC$4,'[1]INTERNAL PARAMETERS-1'!$B$5:$J$44,5,FALSE))*VLOOKUP(SDBYLD2!CC$4,'[1]INTERNAL PARAMETERS-1'!$B$5:$J$44,8,FALSE)*VLOOKUP(SDBYLD2!CC$4,'[1]INTERNAL PARAMETERS-1'!$B$5:$J$44,3,FALSE)</f>
        <v>2.5814975880164505E-4</v>
      </c>
      <c r="CD39" s="44">
        <f>SDBYLD1!CD39*VLOOKUP(SDBYLD2!CD$4,'[1]INTERNAL PARAMETERS-1'!$B$5:$J$44,5,FALSE)*VLOOKUP(SDBYLD2!CD$4,'[1]INTERNAL PARAMETERS-1'!$B$5:$J$44,6,FALSE)*VLOOKUP(SDBYLD2!CD$4,'[1]INTERNAL PARAMETERS-1'!$B$5:$J$44,3,FALSE) + SDBYLD1!CD39*(1-VLOOKUP(SDBYLD2!CD$4,'[1]INTERNAL PARAMETERS-1'!$B$5:$J$44,5,FALSE))*VLOOKUP(SDBYLD2!CD$4,'[1]INTERNAL PARAMETERS-1'!$B$5:$J$44,8,FALSE)*VLOOKUP(SDBYLD2!CD$4,'[1]INTERNAL PARAMETERS-1'!$B$5:$J$44,3,FALSE)</f>
        <v>1.210076075935627E-3</v>
      </c>
      <c r="CE39" s="44">
        <f>SDBYLD1!CE39*VLOOKUP(SDBYLD2!CE$4,'[1]INTERNAL PARAMETERS-1'!$B$5:$J$44,5,FALSE)*VLOOKUP(SDBYLD2!CE$4,'[1]INTERNAL PARAMETERS-1'!$B$5:$J$44,6,FALSE)*VLOOKUP(SDBYLD2!CE$4,'[1]INTERNAL PARAMETERS-1'!$B$5:$J$44,3,FALSE) + SDBYLD1!CE39*(1-VLOOKUP(SDBYLD2!CE$4,'[1]INTERNAL PARAMETERS-1'!$B$5:$J$44,5,FALSE))*VLOOKUP(SDBYLD2!CE$4,'[1]INTERNAL PARAMETERS-1'!$B$5:$J$44,8,FALSE)*VLOOKUP(SDBYLD2!CE$4,'[1]INTERNAL PARAMETERS-1'!$B$5:$J$44,3,FALSE)</f>
        <v>2.0080490389181868E-3</v>
      </c>
      <c r="CF39" s="44">
        <f>SDBYLD1!CF39*VLOOKUP(SDBYLD2!CF$4,'[1]INTERNAL PARAMETERS-1'!$B$5:$J$44,5,FALSE)*VLOOKUP(SDBYLD2!CF$4,'[1]INTERNAL PARAMETERS-1'!$B$5:$J$44,6,FALSE)*VLOOKUP(SDBYLD2!CF$4,'[1]INTERNAL PARAMETERS-1'!$B$5:$J$44,3,FALSE) + SDBYLD1!CF39*(1-VLOOKUP(SDBYLD2!CF$4,'[1]INTERNAL PARAMETERS-1'!$B$5:$J$44,5,FALSE))*VLOOKUP(SDBYLD2!CF$4,'[1]INTERNAL PARAMETERS-1'!$B$5:$J$44,8,FALSE)*VLOOKUP(SDBYLD2!CF$4,'[1]INTERNAL PARAMETERS-1'!$B$5:$J$44,3,FALSE)</f>
        <v>1.0739372363221358E-3</v>
      </c>
      <c r="CG39" s="44">
        <f>SDBYLD1!CG39*VLOOKUP(SDBYLD2!CG$4,'[1]INTERNAL PARAMETERS-1'!$B$5:$J$44,5,FALSE)*VLOOKUP(SDBYLD2!CG$4,'[1]INTERNAL PARAMETERS-1'!$B$5:$J$44,6,FALSE)*VLOOKUP(SDBYLD2!CG$4,'[1]INTERNAL PARAMETERS-1'!$B$5:$J$44,3,FALSE) + SDBYLD1!CG39*(1-VLOOKUP(SDBYLD2!CG$4,'[1]INTERNAL PARAMETERS-1'!$B$5:$J$44,5,FALSE))*VLOOKUP(SDBYLD2!CG$4,'[1]INTERNAL PARAMETERS-1'!$B$5:$J$44,8,FALSE)*VLOOKUP(SDBYLD2!CG$4,'[1]INTERNAL PARAMETERS-1'!$B$5:$J$44,3,FALSE)</f>
        <v>1.423362056403625E-4</v>
      </c>
      <c r="CH39" s="43">
        <f>SDBYLD1!CH39*VLOOKUP(SDBYLD2!CH$4,'[1]INTERNAL PARAMETERS-1'!$B$5:$J$44,5,FALSE)*VLOOKUP(SDBYLD2!CH$4,'[1]INTERNAL PARAMETERS-1'!$B$5:$J$44,6,FALSE)*VLOOKUP(SDBYLD2!CH$4,'[1]INTERNAL PARAMETERS-1'!$B$5:$J$44,3,FALSE) + SDBYLD1!CH39*(1-VLOOKUP(SDBYLD2!CH$4,'[1]INTERNAL PARAMETERS-1'!$B$5:$J$44,5,FALSE))*VLOOKUP(SDBYLD2!CH$4,'[1]INTERNAL PARAMETERS-1'!$B$5:$J$44,8,FALSE)*VLOOKUP(SDBYLD2!CH$4,'[1]INTERNAL PARAMETERS-1'!$B$5:$J$44,3,FALSE)</f>
        <v>0</v>
      </c>
      <c r="CJ39" s="45">
        <f t="shared" si="0"/>
        <v>6.4899656559953698</v>
      </c>
      <c r="CK39" s="43">
        <f t="shared" si="1"/>
        <v>2.6102263051075485</v>
      </c>
    </row>
    <row r="40" spans="2:89" x14ac:dyDescent="0.4">
      <c r="B40" s="58" t="s">
        <v>5</v>
      </c>
      <c r="C40" s="57" t="s">
        <v>50</v>
      </c>
      <c r="D40" s="57" t="s">
        <v>49</v>
      </c>
      <c r="E40" s="133">
        <f>SDBeam!X40</f>
        <v>91.882508791435527</v>
      </c>
      <c r="F40" s="56">
        <f>'[1]INTERNAL PARAMETERS-1'!M22</f>
        <v>5.05</v>
      </c>
      <c r="G40" s="45">
        <f>SDBYLD1!G40*VLOOKUP(SDBYLD2!G$4,'[1]INTERNAL PARAMETERS-1'!$B$5:$J$44,5,FALSE)*VLOOKUP(SDBYLD2!G$4,'[1]INTERNAL PARAMETERS-1'!$B$5:$J$44,7,FALSE)*SDBYLD2!$F40 + SDBYLD1!G40*(1-VLOOKUP(SDBYLD2!G$4,'[1]INTERNAL PARAMETERS-1'!$B$5:$J$44,5,FALSE))*VLOOKUP(SDBYLD2!G$4,'[1]INTERNAL PARAMETERS-1'!$B$5:$J$44,9,FALSE)*SDBYLD2!$F40</f>
        <v>0</v>
      </c>
      <c r="H40" s="44">
        <f>SDBYLD1!H40*VLOOKUP(SDBYLD2!H$4,'[1]INTERNAL PARAMETERS-1'!$B$5:$J$44,5,FALSE)*VLOOKUP(SDBYLD2!H$4,'[1]INTERNAL PARAMETERS-1'!$B$5:$J$44,7,FALSE)*SDBYLD2!$F40 + SDBYLD1!H40*(1-VLOOKUP(SDBYLD2!H$4,'[1]INTERNAL PARAMETERS-1'!$B$5:$J$44,5,FALSE))*VLOOKUP(SDBYLD2!H$4,'[1]INTERNAL PARAMETERS-1'!$B$5:$J$44,9,FALSE)*SDBYLD2!$F40</f>
        <v>0</v>
      </c>
      <c r="I40" s="44">
        <f>SDBYLD1!I40*VLOOKUP(SDBYLD2!I$4,'[1]INTERNAL PARAMETERS-1'!$B$5:$J$44,5,FALSE)*VLOOKUP(SDBYLD2!I$4,'[1]INTERNAL PARAMETERS-1'!$B$5:$J$44,7,FALSE)*SDBYLD2!$F40 + SDBYLD1!I40*(1-VLOOKUP(SDBYLD2!I$4,'[1]INTERNAL PARAMETERS-1'!$B$5:$J$44,5,FALSE))*VLOOKUP(SDBYLD2!I$4,'[1]INTERNAL PARAMETERS-1'!$B$5:$J$44,9,FALSE)*SDBYLD2!$F40</f>
        <v>0.90329971253235775</v>
      </c>
      <c r="J40" s="44">
        <f>SDBYLD1!J40*VLOOKUP(SDBYLD2!J$4,'[1]INTERNAL PARAMETERS-1'!$B$5:$J$44,5,FALSE)*VLOOKUP(SDBYLD2!J$4,'[1]INTERNAL PARAMETERS-1'!$B$5:$J$44,7,FALSE)*SDBYLD2!$F40 + SDBYLD1!J40*(1-VLOOKUP(SDBYLD2!J$4,'[1]INTERNAL PARAMETERS-1'!$B$5:$J$44,5,FALSE))*VLOOKUP(SDBYLD2!J$4,'[1]INTERNAL PARAMETERS-1'!$B$5:$J$44,9,FALSE)*SDBYLD2!$F40</f>
        <v>0</v>
      </c>
      <c r="K40" s="44">
        <f>SDBYLD1!K40*VLOOKUP(SDBYLD2!K$4,'[1]INTERNAL PARAMETERS-1'!$B$5:$J$44,5,FALSE)*VLOOKUP(SDBYLD2!K$4,'[1]INTERNAL PARAMETERS-1'!$B$5:$J$44,7,FALSE)*SDBYLD2!$F40 + SDBYLD1!K40*(1-VLOOKUP(SDBYLD2!K$4,'[1]INTERNAL PARAMETERS-1'!$B$5:$J$44,5,FALSE))*VLOOKUP(SDBYLD2!K$4,'[1]INTERNAL PARAMETERS-1'!$B$5:$J$44,9,FALSE)*SDBYLD2!$F40</f>
        <v>0</v>
      </c>
      <c r="L40" s="44">
        <f>SDBYLD1!L40*VLOOKUP(SDBYLD2!L$4,'[1]INTERNAL PARAMETERS-1'!$B$5:$J$44,5,FALSE)*VLOOKUP(SDBYLD2!L$4,'[1]INTERNAL PARAMETERS-1'!$B$5:$J$44,7,FALSE)*SDBYLD2!$F40 + SDBYLD1!L40*(1-VLOOKUP(SDBYLD2!L$4,'[1]INTERNAL PARAMETERS-1'!$B$5:$J$44,5,FALSE))*VLOOKUP(SDBYLD2!L$4,'[1]INTERNAL PARAMETERS-1'!$B$5:$J$44,9,FALSE)*SDBYLD2!$F40</f>
        <v>0</v>
      </c>
      <c r="M40" s="44">
        <f>SDBYLD1!M40*VLOOKUP(SDBYLD2!M$4,'[1]INTERNAL PARAMETERS-1'!$B$5:$J$44,5,FALSE)*VLOOKUP(SDBYLD2!M$4,'[1]INTERNAL PARAMETERS-1'!$B$5:$J$44,7,FALSE)*SDBYLD2!$F40 + SDBYLD1!M40*(1-VLOOKUP(SDBYLD2!M$4,'[1]INTERNAL PARAMETERS-1'!$B$5:$J$44,5,FALSE))*VLOOKUP(SDBYLD2!M$4,'[1]INTERNAL PARAMETERS-1'!$B$5:$J$44,9,FALSE)*SDBYLD2!$F40</f>
        <v>0.3152402615037837</v>
      </c>
      <c r="N40" s="44">
        <f>SDBYLD1!N40*VLOOKUP(SDBYLD2!N$4,'[1]INTERNAL PARAMETERS-1'!$B$5:$J$44,5,FALSE)*VLOOKUP(SDBYLD2!N$4,'[1]INTERNAL PARAMETERS-1'!$B$5:$J$44,7,FALSE)*SDBYLD2!$F40 + SDBYLD1!N40*(1-VLOOKUP(SDBYLD2!N$4,'[1]INTERNAL PARAMETERS-1'!$B$5:$J$44,5,FALSE))*VLOOKUP(SDBYLD2!N$4,'[1]INTERNAL PARAMETERS-1'!$B$5:$J$44,9,FALSE)*SDBYLD2!$F40</f>
        <v>5.2815327140750302E-3</v>
      </c>
      <c r="O40" s="44">
        <f>SDBYLD1!O40*VLOOKUP(SDBYLD2!O$4,'[1]INTERNAL PARAMETERS-1'!$B$5:$J$44,5,FALSE)*VLOOKUP(SDBYLD2!O$4,'[1]INTERNAL PARAMETERS-1'!$B$5:$J$44,7,FALSE)*SDBYLD2!$F40 + SDBYLD1!O40*(1-VLOOKUP(SDBYLD2!O$4,'[1]INTERNAL PARAMETERS-1'!$B$5:$J$44,5,FALSE))*VLOOKUP(SDBYLD2!O$4,'[1]INTERNAL PARAMETERS-1'!$B$5:$J$44,9,FALSE)*SDBYLD2!$F40</f>
        <v>0</v>
      </c>
      <c r="P40" s="44">
        <f>SDBYLD1!P40*VLOOKUP(SDBYLD2!P$4,'[1]INTERNAL PARAMETERS-1'!$B$5:$J$44,5,FALSE)*VLOOKUP(SDBYLD2!P$4,'[1]INTERNAL PARAMETERS-1'!$B$5:$J$44,7,FALSE)*SDBYLD2!$F40 + SDBYLD1!P40*(1-VLOOKUP(SDBYLD2!P$4,'[1]INTERNAL PARAMETERS-1'!$B$5:$J$44,5,FALSE))*VLOOKUP(SDBYLD2!P$4,'[1]INTERNAL PARAMETERS-1'!$B$5:$J$44,9,FALSE)*SDBYLD2!$F40</f>
        <v>0</v>
      </c>
      <c r="Q40" s="44">
        <f>SDBYLD1!Q40*VLOOKUP(SDBYLD2!Q$4,'[1]INTERNAL PARAMETERS-1'!$B$5:$J$44,5,FALSE)*VLOOKUP(SDBYLD2!Q$4,'[1]INTERNAL PARAMETERS-1'!$B$5:$J$44,7,FALSE)*SDBYLD2!$F40 + SDBYLD1!Q40*(1-VLOOKUP(SDBYLD2!Q$4,'[1]INTERNAL PARAMETERS-1'!$B$5:$J$44,5,FALSE))*VLOOKUP(SDBYLD2!Q$4,'[1]INTERNAL PARAMETERS-1'!$B$5:$J$44,9,FALSE)*SDBYLD2!$F40</f>
        <v>0</v>
      </c>
      <c r="R40" s="44">
        <f>SDBYLD1!R40*VLOOKUP(SDBYLD2!R$4,'[1]INTERNAL PARAMETERS-1'!$B$5:$J$44,5,FALSE)*VLOOKUP(SDBYLD2!R$4,'[1]INTERNAL PARAMETERS-1'!$B$5:$J$44,7,FALSE)*SDBYLD2!$F40 + SDBYLD1!R40*(1-VLOOKUP(SDBYLD2!R$4,'[1]INTERNAL PARAMETERS-1'!$B$5:$J$44,5,FALSE))*VLOOKUP(SDBYLD2!R$4,'[1]INTERNAL PARAMETERS-1'!$B$5:$J$44,9,FALSE)*SDBYLD2!$F40</f>
        <v>6.1456755348260651E-3</v>
      </c>
      <c r="S40" s="44">
        <f>SDBYLD1!S40*VLOOKUP(SDBYLD2!S$4,'[1]INTERNAL PARAMETERS-1'!$B$5:$J$44,5,FALSE)*VLOOKUP(SDBYLD2!S$4,'[1]INTERNAL PARAMETERS-1'!$B$5:$J$44,7,FALSE)*SDBYLD2!$F40 + SDBYLD1!S40*(1-VLOOKUP(SDBYLD2!S$4,'[1]INTERNAL PARAMETERS-1'!$B$5:$J$44,5,FALSE))*VLOOKUP(SDBYLD2!S$4,'[1]INTERNAL PARAMETERS-1'!$B$5:$J$44,9,FALSE)*SDBYLD2!$F40</f>
        <v>0.10000245754465256</v>
      </c>
      <c r="T40" s="44">
        <f>SDBYLD1!T40*VLOOKUP(SDBYLD2!T$4,'[1]INTERNAL PARAMETERS-1'!$B$5:$J$44,5,FALSE)*VLOOKUP(SDBYLD2!T$4,'[1]INTERNAL PARAMETERS-1'!$B$5:$J$44,7,FALSE)*SDBYLD2!$F40 + SDBYLD1!T40*(1-VLOOKUP(SDBYLD2!T$4,'[1]INTERNAL PARAMETERS-1'!$B$5:$J$44,5,FALSE))*VLOOKUP(SDBYLD2!T$4,'[1]INTERNAL PARAMETERS-1'!$B$5:$J$44,9,FALSE)*SDBYLD2!$F40</f>
        <v>2.3046283255597745E-2</v>
      </c>
      <c r="U40" s="44">
        <f>SDBYLD1!U40*VLOOKUP(SDBYLD2!U$4,'[1]INTERNAL PARAMETERS-1'!$B$5:$J$44,5,FALSE)*VLOOKUP(SDBYLD2!U$4,'[1]INTERNAL PARAMETERS-1'!$B$5:$J$44,7,FALSE)*SDBYLD2!$F40 + SDBYLD1!U40*(1-VLOOKUP(SDBYLD2!U$4,'[1]INTERNAL PARAMETERS-1'!$B$5:$J$44,5,FALSE))*VLOOKUP(SDBYLD2!U$4,'[1]INTERNAL PARAMETERS-1'!$B$5:$J$44,9,FALSE)*SDBYLD2!$F40</f>
        <v>1.7361533385883636E-2</v>
      </c>
      <c r="V40" s="44">
        <f>SDBYLD1!V40*VLOOKUP(SDBYLD2!V$4,'[1]INTERNAL PARAMETERS-1'!$B$5:$J$44,5,FALSE)*VLOOKUP(SDBYLD2!V$4,'[1]INTERNAL PARAMETERS-1'!$B$5:$J$44,7,FALSE)*SDBYLD2!$F40 + SDBYLD1!V40*(1-VLOOKUP(SDBYLD2!V$4,'[1]INTERNAL PARAMETERS-1'!$B$5:$J$44,5,FALSE))*VLOOKUP(SDBYLD2!V$4,'[1]INTERNAL PARAMETERS-1'!$B$5:$J$44,9,FALSE)*SDBYLD2!$F40</f>
        <v>5.7271002224366208E-2</v>
      </c>
      <c r="W40" s="44">
        <f>SDBYLD1!W40*VLOOKUP(SDBYLD2!W$4,'[1]INTERNAL PARAMETERS-1'!$B$5:$J$44,5,FALSE)*VLOOKUP(SDBYLD2!W$4,'[1]INTERNAL PARAMETERS-1'!$B$5:$J$44,7,FALSE)*SDBYLD2!$F40 + SDBYLD1!W40*(1-VLOOKUP(SDBYLD2!W$4,'[1]INTERNAL PARAMETERS-1'!$B$5:$J$44,5,FALSE))*VLOOKUP(SDBYLD2!W$4,'[1]INTERNAL PARAMETERS-1'!$B$5:$J$44,9,FALSE)*SDBYLD2!$F40</f>
        <v>0</v>
      </c>
      <c r="X40" s="44">
        <f>SDBYLD1!X40*VLOOKUP(SDBYLD2!X$4,'[1]INTERNAL PARAMETERS-1'!$B$5:$J$44,5,FALSE)*VLOOKUP(SDBYLD2!X$4,'[1]INTERNAL PARAMETERS-1'!$B$5:$J$44,7,FALSE)*SDBYLD2!$F40 + SDBYLD1!X40*(1-VLOOKUP(SDBYLD2!X$4,'[1]INTERNAL PARAMETERS-1'!$B$5:$J$44,5,FALSE))*VLOOKUP(SDBYLD2!X$4,'[1]INTERNAL PARAMETERS-1'!$B$5:$J$44,9,FALSE)*SDBYLD2!$F40</f>
        <v>0</v>
      </c>
      <c r="Y40" s="44">
        <f>SDBYLD1!Y40*VLOOKUP(SDBYLD2!Y$4,'[1]INTERNAL PARAMETERS-1'!$B$5:$J$44,5,FALSE)*VLOOKUP(SDBYLD2!Y$4,'[1]INTERNAL PARAMETERS-1'!$B$5:$J$44,7,FALSE)*SDBYLD2!$F40 + SDBYLD1!Y40*(1-VLOOKUP(SDBYLD2!Y$4,'[1]INTERNAL PARAMETERS-1'!$B$5:$J$44,5,FALSE))*VLOOKUP(SDBYLD2!Y$4,'[1]INTERNAL PARAMETERS-1'!$B$5:$J$44,9,FALSE)*SDBYLD2!$F40</f>
        <v>0</v>
      </c>
      <c r="Z40" s="44">
        <f>SDBYLD1!Z40*VLOOKUP(SDBYLD2!Z$4,'[1]INTERNAL PARAMETERS-1'!$B$5:$J$44,5,FALSE)*VLOOKUP(SDBYLD2!Z$4,'[1]INTERNAL PARAMETERS-1'!$B$5:$J$44,7,FALSE)*SDBYLD2!$F40 + SDBYLD1!Z40*(1-VLOOKUP(SDBYLD2!Z$4,'[1]INTERNAL PARAMETERS-1'!$B$5:$J$44,5,FALSE))*VLOOKUP(SDBYLD2!Z$4,'[1]INTERNAL PARAMETERS-1'!$B$5:$J$44,9,FALSE)*SDBYLD2!$F40</f>
        <v>0</v>
      </c>
      <c r="AA40" s="44">
        <f>SDBYLD1!AA40*VLOOKUP(SDBYLD2!AA$4,'[1]INTERNAL PARAMETERS-1'!$B$5:$J$44,5,FALSE)*VLOOKUP(SDBYLD2!AA$4,'[1]INTERNAL PARAMETERS-1'!$B$5:$J$44,7,FALSE)*SDBYLD2!$F40 + SDBYLD1!AA40*(1-VLOOKUP(SDBYLD2!AA$4,'[1]INTERNAL PARAMETERS-1'!$B$5:$J$44,5,FALSE))*VLOOKUP(SDBYLD2!AA$4,'[1]INTERNAL PARAMETERS-1'!$B$5:$J$44,9,FALSE)*SDBYLD2!$F40</f>
        <v>0</v>
      </c>
      <c r="AB40" s="44">
        <f>SDBYLD1!AB40*VLOOKUP(SDBYLD2!AB$4,'[1]INTERNAL PARAMETERS-1'!$B$5:$J$44,5,FALSE)*VLOOKUP(SDBYLD2!AB$4,'[1]INTERNAL PARAMETERS-1'!$B$5:$J$44,7,FALSE)*SDBYLD2!$F40 + SDBYLD1!AB40*(1-VLOOKUP(SDBYLD2!AB$4,'[1]INTERNAL PARAMETERS-1'!$B$5:$J$44,5,FALSE))*VLOOKUP(SDBYLD2!AB$4,'[1]INTERNAL PARAMETERS-1'!$B$5:$J$44,9,FALSE)*SDBYLD2!$F40</f>
        <v>0</v>
      </c>
      <c r="AC40" s="44">
        <f>SDBYLD1!AC40*VLOOKUP(SDBYLD2!AC$4,'[1]INTERNAL PARAMETERS-1'!$B$5:$J$44,5,FALSE)*VLOOKUP(SDBYLD2!AC$4,'[1]INTERNAL PARAMETERS-1'!$B$5:$J$44,7,FALSE)*SDBYLD2!$F40 + SDBYLD1!AC40*(1-VLOOKUP(SDBYLD2!AC$4,'[1]INTERNAL PARAMETERS-1'!$B$5:$J$44,5,FALSE))*VLOOKUP(SDBYLD2!AC$4,'[1]INTERNAL PARAMETERS-1'!$B$5:$J$44,9,FALSE)*SDBYLD2!$F40</f>
        <v>0</v>
      </c>
      <c r="AD40" s="44">
        <f>SDBYLD1!AD40*VLOOKUP(SDBYLD2!AD$4,'[1]INTERNAL PARAMETERS-1'!$B$5:$J$44,5,FALSE)*VLOOKUP(SDBYLD2!AD$4,'[1]INTERNAL PARAMETERS-1'!$B$5:$J$44,7,FALSE)*SDBYLD2!$F40 + SDBYLD1!AD40*(1-VLOOKUP(SDBYLD2!AD$4,'[1]INTERNAL PARAMETERS-1'!$B$5:$J$44,5,FALSE))*VLOOKUP(SDBYLD2!AD$4,'[1]INTERNAL PARAMETERS-1'!$B$5:$J$44,9,FALSE)*SDBYLD2!$F40</f>
        <v>0</v>
      </c>
      <c r="AE40" s="44">
        <f>SDBYLD1!AE40*VLOOKUP(SDBYLD2!AE$4,'[1]INTERNAL PARAMETERS-1'!$B$5:$J$44,5,FALSE)*VLOOKUP(SDBYLD2!AE$4,'[1]INTERNAL PARAMETERS-1'!$B$5:$J$44,7,FALSE)*SDBYLD2!$F40 + SDBYLD1!AE40*(1-VLOOKUP(SDBYLD2!AE$4,'[1]INTERNAL PARAMETERS-1'!$B$5:$J$44,5,FALSE))*VLOOKUP(SDBYLD2!AE$4,'[1]INTERNAL PARAMETERS-1'!$B$5:$J$44,9,FALSE)*SDBYLD2!$F40</f>
        <v>0</v>
      </c>
      <c r="AF40" s="44">
        <f>SDBYLD1!AF40*VLOOKUP(SDBYLD2!AF$4,'[1]INTERNAL PARAMETERS-1'!$B$5:$J$44,5,FALSE)*VLOOKUP(SDBYLD2!AF$4,'[1]INTERNAL PARAMETERS-1'!$B$5:$J$44,7,FALSE)*SDBYLD2!$F40 + SDBYLD1!AF40*(1-VLOOKUP(SDBYLD2!AF$4,'[1]INTERNAL PARAMETERS-1'!$B$5:$J$44,5,FALSE))*VLOOKUP(SDBYLD2!AF$4,'[1]INTERNAL PARAMETERS-1'!$B$5:$J$44,9,FALSE)*SDBYLD2!$F40</f>
        <v>0</v>
      </c>
      <c r="AG40" s="44">
        <f>SDBYLD1!AG40*VLOOKUP(SDBYLD2!AG$4,'[1]INTERNAL PARAMETERS-1'!$B$5:$J$44,5,FALSE)*VLOOKUP(SDBYLD2!AG$4,'[1]INTERNAL PARAMETERS-1'!$B$5:$J$44,7,FALSE)*SDBYLD2!$F40 + SDBYLD1!AG40*(1-VLOOKUP(SDBYLD2!AG$4,'[1]INTERNAL PARAMETERS-1'!$B$5:$J$44,5,FALSE))*VLOOKUP(SDBYLD2!AG$4,'[1]INTERNAL PARAMETERS-1'!$B$5:$J$44,9,FALSE)*SDBYLD2!$F40</f>
        <v>0</v>
      </c>
      <c r="AH40" s="44">
        <f>SDBYLD1!AH40*VLOOKUP(SDBYLD2!AH$4,'[1]INTERNAL PARAMETERS-1'!$B$5:$J$44,5,FALSE)*VLOOKUP(SDBYLD2!AH$4,'[1]INTERNAL PARAMETERS-1'!$B$5:$J$44,7,FALSE)*SDBYLD2!$F40 + SDBYLD1!AH40*(1-VLOOKUP(SDBYLD2!AH$4,'[1]INTERNAL PARAMETERS-1'!$B$5:$J$44,5,FALSE))*VLOOKUP(SDBYLD2!AH$4,'[1]INTERNAL PARAMETERS-1'!$B$5:$J$44,9,FALSE)*SDBYLD2!$F40</f>
        <v>0</v>
      </c>
      <c r="AI40" s="44">
        <f>SDBYLD1!AI40*VLOOKUP(SDBYLD2!AI$4,'[1]INTERNAL PARAMETERS-1'!$B$5:$J$44,5,FALSE)*VLOOKUP(SDBYLD2!AI$4,'[1]INTERNAL PARAMETERS-1'!$B$5:$J$44,7,FALSE)*SDBYLD2!$F40 + SDBYLD1!AI40*(1-VLOOKUP(SDBYLD2!AI$4,'[1]INTERNAL PARAMETERS-1'!$B$5:$J$44,5,FALSE))*VLOOKUP(SDBYLD2!AI$4,'[1]INTERNAL PARAMETERS-1'!$B$5:$J$44,9,FALSE)*SDBYLD2!$F40</f>
        <v>0</v>
      </c>
      <c r="AJ40" s="44">
        <f>SDBYLD1!AJ40*VLOOKUP(SDBYLD2!AJ$4,'[1]INTERNAL PARAMETERS-1'!$B$5:$J$44,5,FALSE)*VLOOKUP(SDBYLD2!AJ$4,'[1]INTERNAL PARAMETERS-1'!$B$5:$J$44,7,FALSE)*SDBYLD2!$F40 + SDBYLD1!AJ40*(1-VLOOKUP(SDBYLD2!AJ$4,'[1]INTERNAL PARAMETERS-1'!$B$5:$J$44,5,FALSE))*VLOOKUP(SDBYLD2!AJ$4,'[1]INTERNAL PARAMETERS-1'!$B$5:$J$44,9,FALSE)*SDBYLD2!$F40</f>
        <v>4.4940252348415616E-2</v>
      </c>
      <c r="AK40" s="44">
        <f>SDBYLD1!AK40*VLOOKUP(SDBYLD2!AK$4,'[1]INTERNAL PARAMETERS-1'!$B$5:$J$44,5,FALSE)*VLOOKUP(SDBYLD2!AK$4,'[1]INTERNAL PARAMETERS-1'!$B$5:$J$44,7,FALSE)*SDBYLD2!$F40 + SDBYLD1!AK40*(1-VLOOKUP(SDBYLD2!AK$4,'[1]INTERNAL PARAMETERS-1'!$B$5:$J$44,5,FALSE))*VLOOKUP(SDBYLD2!AK$4,'[1]INTERNAL PARAMETERS-1'!$B$5:$J$44,9,FALSE)*SDBYLD2!$F40</f>
        <v>0</v>
      </c>
      <c r="AL40" s="44">
        <f>SDBYLD1!AL40*VLOOKUP(SDBYLD2!AL$4,'[1]INTERNAL PARAMETERS-1'!$B$5:$J$44,5,FALSE)*VLOOKUP(SDBYLD2!AL$4,'[1]INTERNAL PARAMETERS-1'!$B$5:$J$44,7,FALSE)*SDBYLD2!$F40 + SDBYLD1!AL40*(1-VLOOKUP(SDBYLD2!AL$4,'[1]INTERNAL PARAMETERS-1'!$B$5:$J$44,5,FALSE))*VLOOKUP(SDBYLD2!AL$4,'[1]INTERNAL PARAMETERS-1'!$B$5:$J$44,9,FALSE)*SDBYLD2!$F40</f>
        <v>0</v>
      </c>
      <c r="AM40" s="44">
        <f>SDBYLD1!AM40*VLOOKUP(SDBYLD2!AM$4,'[1]INTERNAL PARAMETERS-1'!$B$5:$J$44,5,FALSE)*VLOOKUP(SDBYLD2!AM$4,'[1]INTERNAL PARAMETERS-1'!$B$5:$J$44,7,FALSE)*SDBYLD2!$F40 + SDBYLD1!AM40*(1-VLOOKUP(SDBYLD2!AM$4,'[1]INTERNAL PARAMETERS-1'!$B$5:$J$44,5,FALSE))*VLOOKUP(SDBYLD2!AM$4,'[1]INTERNAL PARAMETERS-1'!$B$5:$J$44,9,FALSE)*SDBYLD2!$F40</f>
        <v>0</v>
      </c>
      <c r="AN40" s="44">
        <f>SDBYLD1!AN40*VLOOKUP(SDBYLD2!AN$4,'[1]INTERNAL PARAMETERS-1'!$B$5:$J$44,5,FALSE)*VLOOKUP(SDBYLD2!AN$4,'[1]INTERNAL PARAMETERS-1'!$B$5:$J$44,7,FALSE)*SDBYLD2!$F40 + SDBYLD1!AN40*(1-VLOOKUP(SDBYLD2!AN$4,'[1]INTERNAL PARAMETERS-1'!$B$5:$J$44,5,FALSE))*VLOOKUP(SDBYLD2!AN$4,'[1]INTERNAL PARAMETERS-1'!$B$5:$J$44,9,FALSE)*SDBYLD2!$F40</f>
        <v>0</v>
      </c>
      <c r="AO40" s="44">
        <f>SDBYLD1!AO40*VLOOKUP(SDBYLD2!AO$4,'[1]INTERNAL PARAMETERS-1'!$B$5:$J$44,5,FALSE)*VLOOKUP(SDBYLD2!AO$4,'[1]INTERNAL PARAMETERS-1'!$B$5:$J$44,7,FALSE)*SDBYLD2!$F40 + SDBYLD1!AO40*(1-VLOOKUP(SDBYLD2!AO$4,'[1]INTERNAL PARAMETERS-1'!$B$5:$J$44,5,FALSE))*VLOOKUP(SDBYLD2!AO$4,'[1]INTERNAL PARAMETERS-1'!$B$5:$J$44,9,FALSE)*SDBYLD2!$F40</f>
        <v>0</v>
      </c>
      <c r="AP40" s="44">
        <f>SDBYLD1!AP40*VLOOKUP(SDBYLD2!AP$4,'[1]INTERNAL PARAMETERS-1'!$B$5:$J$44,5,FALSE)*VLOOKUP(SDBYLD2!AP$4,'[1]INTERNAL PARAMETERS-1'!$B$5:$J$44,7,FALSE)*SDBYLD2!$F40 + SDBYLD1!AP40*(1-VLOOKUP(SDBYLD2!AP$4,'[1]INTERNAL PARAMETERS-1'!$B$5:$J$44,5,FALSE))*VLOOKUP(SDBYLD2!AP$4,'[1]INTERNAL PARAMETERS-1'!$B$5:$J$44,9,FALSE)*SDBYLD2!$F40</f>
        <v>0</v>
      </c>
      <c r="AQ40" s="44">
        <f>SDBYLD1!AQ40*VLOOKUP(SDBYLD2!AQ$4,'[1]INTERNAL PARAMETERS-1'!$B$5:$J$44,5,FALSE)*VLOOKUP(SDBYLD2!AQ$4,'[1]INTERNAL PARAMETERS-1'!$B$5:$J$44,7,FALSE)*SDBYLD2!$F40 + SDBYLD1!AQ40*(1-VLOOKUP(SDBYLD2!AQ$4,'[1]INTERNAL PARAMETERS-1'!$B$5:$J$44,5,FALSE))*VLOOKUP(SDBYLD2!AQ$4,'[1]INTERNAL PARAMETERS-1'!$B$5:$J$44,9,FALSE)*SDBYLD2!$F40</f>
        <v>0</v>
      </c>
      <c r="AR40" s="44">
        <f>SDBYLD1!AR40*VLOOKUP(SDBYLD2!AR$4,'[1]INTERNAL PARAMETERS-1'!$B$5:$J$44,5,FALSE)*VLOOKUP(SDBYLD2!AR$4,'[1]INTERNAL PARAMETERS-1'!$B$5:$J$44,7,FALSE)*SDBYLD2!$F40 + SDBYLD1!AR40*(1-VLOOKUP(SDBYLD2!AR$4,'[1]INTERNAL PARAMETERS-1'!$B$5:$J$44,5,FALSE))*VLOOKUP(SDBYLD2!AR$4,'[1]INTERNAL PARAMETERS-1'!$B$5:$J$44,9,FALSE)*SDBYLD2!$F40</f>
        <v>0</v>
      </c>
      <c r="AS40" s="44">
        <f>SDBYLD1!AS40*VLOOKUP(SDBYLD2!AS$4,'[1]INTERNAL PARAMETERS-1'!$B$5:$J$44,5,FALSE)*VLOOKUP(SDBYLD2!AS$4,'[1]INTERNAL PARAMETERS-1'!$B$5:$J$44,7,FALSE)*SDBYLD2!$F40 + SDBYLD1!AS40*(1-VLOOKUP(SDBYLD2!AS$4,'[1]INTERNAL PARAMETERS-1'!$B$5:$J$44,5,FALSE))*VLOOKUP(SDBYLD2!AS$4,'[1]INTERNAL PARAMETERS-1'!$B$5:$J$44,9,FALSE)*SDBYLD2!$F40</f>
        <v>0</v>
      </c>
      <c r="AT40" s="43">
        <f>SDBYLD1!AT40*VLOOKUP(SDBYLD2!AT$4,'[1]INTERNAL PARAMETERS-1'!$B$5:$J$44,5,FALSE)*VLOOKUP(SDBYLD2!AT$4,'[1]INTERNAL PARAMETERS-1'!$B$5:$J$44,7,FALSE)*SDBYLD2!$F40 + SDBYLD1!AT40*(1-VLOOKUP(SDBYLD2!AT$4,'[1]INTERNAL PARAMETERS-1'!$B$5:$J$44,5,FALSE))*VLOOKUP(SDBYLD2!AT$4,'[1]INTERNAL PARAMETERS-1'!$B$5:$J$44,9,FALSE)*SDBYLD2!$F40</f>
        <v>0</v>
      </c>
      <c r="AU40" s="45">
        <f>SDBYLD1!AU40*VLOOKUP(SDBYLD2!AU$4,'[1]INTERNAL PARAMETERS-1'!$B$5:$J$44,5,FALSE)*VLOOKUP(SDBYLD2!AU$4,'[1]INTERNAL PARAMETERS-1'!$B$5:$J$44,6,FALSE)*VLOOKUP(SDBYLD2!AU$4,'[1]INTERNAL PARAMETERS-1'!$B$5:$J$44,3,FALSE) + SDBYLD1!AU40*(1-VLOOKUP(SDBYLD2!AU$4,'[1]INTERNAL PARAMETERS-1'!$B$5:$J$44,5,FALSE))*VLOOKUP(SDBYLD2!AU$4,'[1]INTERNAL PARAMETERS-1'!$B$5:$J$44,8,FALSE)*VLOOKUP(SDBYLD2!AU$4,'[1]INTERNAL PARAMETERS-1'!$B$5:$J$44,3,FALSE)</f>
        <v>0</v>
      </c>
      <c r="AV40" s="44">
        <f>SDBYLD1!AV40*VLOOKUP(SDBYLD2!AV$4,'[1]INTERNAL PARAMETERS-1'!$B$5:$J$44,5,FALSE)*VLOOKUP(SDBYLD2!AV$4,'[1]INTERNAL PARAMETERS-1'!$B$5:$J$44,6,FALSE)*VLOOKUP(SDBYLD2!AV$4,'[1]INTERNAL PARAMETERS-1'!$B$5:$J$44,3,FALSE) + SDBYLD1!AV40*(1-VLOOKUP(SDBYLD2!AV$4,'[1]INTERNAL PARAMETERS-1'!$B$5:$J$44,5,FALSE))*VLOOKUP(SDBYLD2!AV$4,'[1]INTERNAL PARAMETERS-1'!$B$5:$J$44,8,FALSE)*VLOOKUP(SDBYLD2!AV$4,'[1]INTERNAL PARAMETERS-1'!$B$5:$J$44,3,FALSE)</f>
        <v>0</v>
      </c>
      <c r="AW40" s="44">
        <f>SDBYLD1!AW40*VLOOKUP(SDBYLD2!AW$4,'[1]INTERNAL PARAMETERS-1'!$B$5:$J$44,5,FALSE)*VLOOKUP(SDBYLD2!AW$4,'[1]INTERNAL PARAMETERS-1'!$B$5:$J$44,6,FALSE)*VLOOKUP(SDBYLD2!AW$4,'[1]INTERNAL PARAMETERS-1'!$B$5:$J$44,3,FALSE) + SDBYLD1!AW40*(1-VLOOKUP(SDBYLD2!AW$4,'[1]INTERNAL PARAMETERS-1'!$B$5:$J$44,5,FALSE))*VLOOKUP(SDBYLD2!AW$4,'[1]INTERNAL PARAMETERS-1'!$B$5:$J$44,8,FALSE)*VLOOKUP(SDBYLD2!AW$4,'[1]INTERNAL PARAMETERS-1'!$B$5:$J$44,3,FALSE)</f>
        <v>0.21118922091877326</v>
      </c>
      <c r="AX40" s="44">
        <f>SDBYLD1!AX40*VLOOKUP(SDBYLD2!AX$4,'[1]INTERNAL PARAMETERS-1'!$B$5:$J$44,5,FALSE)*VLOOKUP(SDBYLD2!AX$4,'[1]INTERNAL PARAMETERS-1'!$B$5:$J$44,6,FALSE)*VLOOKUP(SDBYLD2!AX$4,'[1]INTERNAL PARAMETERS-1'!$B$5:$J$44,3,FALSE) + SDBYLD1!AX40*(1-VLOOKUP(SDBYLD2!AX$4,'[1]INTERNAL PARAMETERS-1'!$B$5:$J$44,5,FALSE))*VLOOKUP(SDBYLD2!AX$4,'[1]INTERNAL PARAMETERS-1'!$B$5:$J$44,8,FALSE)*VLOOKUP(SDBYLD2!AX$4,'[1]INTERNAL PARAMETERS-1'!$B$5:$J$44,3,FALSE)</f>
        <v>0</v>
      </c>
      <c r="AY40" s="44">
        <f>SDBYLD1!AY40*VLOOKUP(SDBYLD2!AY$4,'[1]INTERNAL PARAMETERS-1'!$B$5:$J$44,5,FALSE)*VLOOKUP(SDBYLD2!AY$4,'[1]INTERNAL PARAMETERS-1'!$B$5:$J$44,6,FALSE)*VLOOKUP(SDBYLD2!AY$4,'[1]INTERNAL PARAMETERS-1'!$B$5:$J$44,3,FALSE) + SDBYLD1!AY40*(1-VLOOKUP(SDBYLD2!AY$4,'[1]INTERNAL PARAMETERS-1'!$B$5:$J$44,5,FALSE))*VLOOKUP(SDBYLD2!AY$4,'[1]INTERNAL PARAMETERS-1'!$B$5:$J$44,8,FALSE)*VLOOKUP(SDBYLD2!AY$4,'[1]INTERNAL PARAMETERS-1'!$B$5:$J$44,3,FALSE)</f>
        <v>0</v>
      </c>
      <c r="AZ40" s="44">
        <f>SDBYLD1!AZ40*VLOOKUP(SDBYLD2!AZ$4,'[1]INTERNAL PARAMETERS-1'!$B$5:$J$44,5,FALSE)*VLOOKUP(SDBYLD2!AZ$4,'[1]INTERNAL PARAMETERS-1'!$B$5:$J$44,6,FALSE)*VLOOKUP(SDBYLD2!AZ$4,'[1]INTERNAL PARAMETERS-1'!$B$5:$J$44,3,FALSE) + SDBYLD1!AZ40*(1-VLOOKUP(SDBYLD2!AZ$4,'[1]INTERNAL PARAMETERS-1'!$B$5:$J$44,5,FALSE))*VLOOKUP(SDBYLD2!AZ$4,'[1]INTERNAL PARAMETERS-1'!$B$5:$J$44,8,FALSE)*VLOOKUP(SDBYLD2!AZ$4,'[1]INTERNAL PARAMETERS-1'!$B$5:$J$44,3,FALSE)</f>
        <v>0</v>
      </c>
      <c r="BA40" s="44">
        <f>SDBYLD1!BA40*VLOOKUP(SDBYLD2!BA$4,'[1]INTERNAL PARAMETERS-1'!$B$5:$J$44,5,FALSE)*VLOOKUP(SDBYLD2!BA$4,'[1]INTERNAL PARAMETERS-1'!$B$5:$J$44,6,FALSE)*VLOOKUP(SDBYLD2!BA$4,'[1]INTERNAL PARAMETERS-1'!$B$5:$J$44,3,FALSE) + SDBYLD1!BA40*(1-VLOOKUP(SDBYLD2!BA$4,'[1]INTERNAL PARAMETERS-1'!$B$5:$J$44,5,FALSE))*VLOOKUP(SDBYLD2!BA$4,'[1]INTERNAL PARAMETERS-1'!$B$5:$J$44,8,FALSE)*VLOOKUP(SDBYLD2!BA$4,'[1]INTERNAL PARAMETERS-1'!$B$5:$J$44,3,FALSE)</f>
        <v>0.73667437925934476</v>
      </c>
      <c r="BB40" s="44">
        <f>SDBYLD1!BB40*VLOOKUP(SDBYLD2!BB$4,'[1]INTERNAL PARAMETERS-1'!$B$5:$J$44,5,FALSE)*VLOOKUP(SDBYLD2!BB$4,'[1]INTERNAL PARAMETERS-1'!$B$5:$J$44,6,FALSE)*VLOOKUP(SDBYLD2!BB$4,'[1]INTERNAL PARAMETERS-1'!$B$5:$J$44,3,FALSE) + SDBYLD1!BB40*(1-VLOOKUP(SDBYLD2!BB$4,'[1]INTERNAL PARAMETERS-1'!$B$5:$J$44,5,FALSE))*VLOOKUP(SDBYLD2!BB$4,'[1]INTERNAL PARAMETERS-1'!$B$5:$J$44,8,FALSE)*VLOOKUP(SDBYLD2!BB$4,'[1]INTERNAL PARAMETERS-1'!$B$5:$J$44,3,FALSE)</f>
        <v>6.1596370552457216E-2</v>
      </c>
      <c r="BC40" s="44">
        <f>SDBYLD1!BC40*VLOOKUP(SDBYLD2!BC$4,'[1]INTERNAL PARAMETERS-1'!$B$5:$J$44,5,FALSE)*VLOOKUP(SDBYLD2!BC$4,'[1]INTERNAL PARAMETERS-1'!$B$5:$J$44,6,FALSE)*VLOOKUP(SDBYLD2!BC$4,'[1]INTERNAL PARAMETERS-1'!$B$5:$J$44,3,FALSE) + SDBYLD1!BC40*(1-VLOOKUP(SDBYLD2!BC$4,'[1]INTERNAL PARAMETERS-1'!$B$5:$J$44,5,FALSE))*VLOOKUP(SDBYLD2!BC$4,'[1]INTERNAL PARAMETERS-1'!$B$5:$J$44,8,FALSE)*VLOOKUP(SDBYLD2!BC$4,'[1]INTERNAL PARAMETERS-1'!$B$5:$J$44,3,FALSE)</f>
        <v>0.1071954110761387</v>
      </c>
      <c r="BD40" s="44">
        <f>SDBYLD1!BD40*VLOOKUP(SDBYLD2!BD$4,'[1]INTERNAL PARAMETERS-1'!$B$5:$J$44,5,FALSE)*VLOOKUP(SDBYLD2!BD$4,'[1]INTERNAL PARAMETERS-1'!$B$5:$J$44,6,FALSE)*VLOOKUP(SDBYLD2!BD$4,'[1]INTERNAL PARAMETERS-1'!$B$5:$J$44,3,FALSE) + SDBYLD1!BD40*(1-VLOOKUP(SDBYLD2!BD$4,'[1]INTERNAL PARAMETERS-1'!$B$5:$J$44,5,FALSE))*VLOOKUP(SDBYLD2!BD$4,'[1]INTERNAL PARAMETERS-1'!$B$5:$J$44,8,FALSE)*VLOOKUP(SDBYLD2!BD$4,'[1]INTERNAL PARAMETERS-1'!$B$5:$J$44,3,FALSE)</f>
        <v>5.9553405820312079E-3</v>
      </c>
      <c r="BE40" s="44">
        <f>SDBYLD1!BE40*VLOOKUP(SDBYLD2!BE$4,'[1]INTERNAL PARAMETERS-1'!$B$5:$J$44,5,FALSE)*VLOOKUP(SDBYLD2!BE$4,'[1]INTERNAL PARAMETERS-1'!$B$5:$J$44,6,FALSE)*VLOOKUP(SDBYLD2!BE$4,'[1]INTERNAL PARAMETERS-1'!$B$5:$J$44,3,FALSE) + SDBYLD1!BE40*(1-VLOOKUP(SDBYLD2!BE$4,'[1]INTERNAL PARAMETERS-1'!$B$5:$J$44,5,FALSE))*VLOOKUP(SDBYLD2!BE$4,'[1]INTERNAL PARAMETERS-1'!$B$5:$J$44,8,FALSE)*VLOOKUP(SDBYLD2!BE$4,'[1]INTERNAL PARAMETERS-1'!$B$5:$J$44,3,FALSE)</f>
        <v>0.23251831612334897</v>
      </c>
      <c r="BF40" s="44">
        <f>SDBYLD1!BF40*VLOOKUP(SDBYLD2!BF$4,'[1]INTERNAL PARAMETERS-1'!$B$5:$J$44,5,FALSE)*VLOOKUP(SDBYLD2!BF$4,'[1]INTERNAL PARAMETERS-1'!$B$5:$J$44,6,FALSE)*VLOOKUP(SDBYLD2!BF$4,'[1]INTERNAL PARAMETERS-1'!$B$5:$J$44,3,FALSE) + SDBYLD1!BF40*(1-VLOOKUP(SDBYLD2!BF$4,'[1]INTERNAL PARAMETERS-1'!$B$5:$J$44,5,FALSE))*VLOOKUP(SDBYLD2!BF$4,'[1]INTERNAL PARAMETERS-1'!$B$5:$J$44,8,FALSE)*VLOOKUP(SDBYLD2!BF$4,'[1]INTERNAL PARAMETERS-1'!$B$5:$J$44,3,FALSE)</f>
        <v>0</v>
      </c>
      <c r="BG40" s="44">
        <f>SDBYLD1!BG40*VLOOKUP(SDBYLD2!BG$4,'[1]INTERNAL PARAMETERS-1'!$B$5:$J$44,5,FALSE)*VLOOKUP(SDBYLD2!BG$4,'[1]INTERNAL PARAMETERS-1'!$B$5:$J$44,6,FALSE)*VLOOKUP(SDBYLD2!BG$4,'[1]INTERNAL PARAMETERS-1'!$B$5:$J$44,3,FALSE) + SDBYLD1!BG40*(1-VLOOKUP(SDBYLD2!BG$4,'[1]INTERNAL PARAMETERS-1'!$B$5:$J$44,5,FALSE))*VLOOKUP(SDBYLD2!BG$4,'[1]INTERNAL PARAMETERS-1'!$B$5:$J$44,8,FALSE)*VLOOKUP(SDBYLD2!BG$4,'[1]INTERNAL PARAMETERS-1'!$B$5:$J$44,3,FALSE)</f>
        <v>2.9533409485461598E-2</v>
      </c>
      <c r="BH40" s="44">
        <f>SDBYLD1!BH40*VLOOKUP(SDBYLD2!BH$4,'[1]INTERNAL PARAMETERS-1'!$B$5:$J$44,5,FALSE)*VLOOKUP(SDBYLD2!BH$4,'[1]INTERNAL PARAMETERS-1'!$B$5:$J$44,6,FALSE)*VLOOKUP(SDBYLD2!BH$4,'[1]INTERNAL PARAMETERS-1'!$B$5:$J$44,3,FALSE) + SDBYLD1!BH40*(1-VLOOKUP(SDBYLD2!BH$4,'[1]INTERNAL PARAMETERS-1'!$B$5:$J$44,5,FALSE))*VLOOKUP(SDBYLD2!BH$4,'[1]INTERNAL PARAMETERS-1'!$B$5:$J$44,8,FALSE)*VLOOKUP(SDBYLD2!BH$4,'[1]INTERNAL PARAMETERS-1'!$B$5:$J$44,3,FALSE)</f>
        <v>1.4168776417534628E-4</v>
      </c>
      <c r="BI40" s="44">
        <f>SDBYLD1!BI40*VLOOKUP(SDBYLD2!BI$4,'[1]INTERNAL PARAMETERS-1'!$B$5:$J$44,5,FALSE)*VLOOKUP(SDBYLD2!BI$4,'[1]INTERNAL PARAMETERS-1'!$B$5:$J$44,6,FALSE)*VLOOKUP(SDBYLD2!BI$4,'[1]INTERNAL PARAMETERS-1'!$B$5:$J$44,3,FALSE) + SDBYLD1!BI40*(1-VLOOKUP(SDBYLD2!BI$4,'[1]INTERNAL PARAMETERS-1'!$B$5:$J$44,5,FALSE))*VLOOKUP(SDBYLD2!BI$4,'[1]INTERNAL PARAMETERS-1'!$B$5:$J$44,8,FALSE)*VLOOKUP(SDBYLD2!BI$4,'[1]INTERNAL PARAMETERS-1'!$B$5:$J$44,3,FALSE)</f>
        <v>0</v>
      </c>
      <c r="BJ40" s="44">
        <f>SDBYLD1!BJ40*VLOOKUP(SDBYLD2!BJ$4,'[1]INTERNAL PARAMETERS-1'!$B$5:$J$44,5,FALSE)*VLOOKUP(SDBYLD2!BJ$4,'[1]INTERNAL PARAMETERS-1'!$B$5:$J$44,6,FALSE)*VLOOKUP(SDBYLD2!BJ$4,'[1]INTERNAL PARAMETERS-1'!$B$5:$J$44,3,FALSE) + SDBYLD1!BJ40*(1-VLOOKUP(SDBYLD2!BJ$4,'[1]INTERNAL PARAMETERS-1'!$B$5:$J$44,5,FALSE))*VLOOKUP(SDBYLD2!BJ$4,'[1]INTERNAL PARAMETERS-1'!$B$5:$J$44,8,FALSE)*VLOOKUP(SDBYLD2!BJ$4,'[1]INTERNAL PARAMETERS-1'!$B$5:$J$44,3,FALSE)</f>
        <v>6.861916897600278E-3</v>
      </c>
      <c r="BK40" s="44">
        <f>SDBYLD1!BK40*VLOOKUP(SDBYLD2!BK$4,'[1]INTERNAL PARAMETERS-1'!$B$5:$J$44,5,FALSE)*VLOOKUP(SDBYLD2!BK$4,'[1]INTERNAL PARAMETERS-1'!$B$5:$J$44,6,FALSE)*VLOOKUP(SDBYLD2!BK$4,'[1]INTERNAL PARAMETERS-1'!$B$5:$J$44,3,FALSE) + SDBYLD1!BK40*(1-VLOOKUP(SDBYLD2!BK$4,'[1]INTERNAL PARAMETERS-1'!$B$5:$J$44,5,FALSE))*VLOOKUP(SDBYLD2!BK$4,'[1]INTERNAL PARAMETERS-1'!$B$5:$J$44,8,FALSE)*VLOOKUP(SDBYLD2!BK$4,'[1]INTERNAL PARAMETERS-1'!$B$5:$J$44,3,FALSE)</f>
        <v>1.0799224000258874E-2</v>
      </c>
      <c r="BL40" s="44">
        <f>SDBYLD1!BL40*VLOOKUP(SDBYLD2!BL$4,'[1]INTERNAL PARAMETERS-1'!$B$5:$J$44,5,FALSE)*VLOOKUP(SDBYLD2!BL$4,'[1]INTERNAL PARAMETERS-1'!$B$5:$J$44,6,FALSE)*VLOOKUP(SDBYLD2!BL$4,'[1]INTERNAL PARAMETERS-1'!$B$5:$J$44,3,FALSE) + SDBYLD1!BL40*(1-VLOOKUP(SDBYLD2!BL$4,'[1]INTERNAL PARAMETERS-1'!$B$5:$J$44,5,FALSE))*VLOOKUP(SDBYLD2!BL$4,'[1]INTERNAL PARAMETERS-1'!$B$5:$J$44,8,FALSE)*VLOOKUP(SDBYLD2!BL$4,'[1]INTERNAL PARAMETERS-1'!$B$5:$J$44,3,FALSE)</f>
        <v>2.2398713861073827E-2</v>
      </c>
      <c r="BM40" s="44">
        <f>SDBYLD1!BM40*VLOOKUP(SDBYLD2!BM$4,'[1]INTERNAL PARAMETERS-1'!$B$5:$J$44,5,FALSE)*VLOOKUP(SDBYLD2!BM$4,'[1]INTERNAL PARAMETERS-1'!$B$5:$J$44,6,FALSE)*VLOOKUP(SDBYLD2!BM$4,'[1]INTERNAL PARAMETERS-1'!$B$5:$J$44,3,FALSE) + SDBYLD1!BM40*(1-VLOOKUP(SDBYLD2!BM$4,'[1]INTERNAL PARAMETERS-1'!$B$5:$J$44,5,FALSE))*VLOOKUP(SDBYLD2!BM$4,'[1]INTERNAL PARAMETERS-1'!$B$5:$J$44,8,FALSE)*VLOOKUP(SDBYLD2!BM$4,'[1]INTERNAL PARAMETERS-1'!$B$5:$J$44,3,FALSE)</f>
        <v>2.1620938574624497E-2</v>
      </c>
      <c r="BN40" s="44">
        <f>SDBYLD1!BN40*VLOOKUP(SDBYLD2!BN$4,'[1]INTERNAL PARAMETERS-1'!$B$5:$J$44,5,FALSE)*VLOOKUP(SDBYLD2!BN$4,'[1]INTERNAL PARAMETERS-1'!$B$5:$J$44,6,FALSE)*VLOOKUP(SDBYLD2!BN$4,'[1]INTERNAL PARAMETERS-1'!$B$5:$J$44,3,FALSE) + SDBYLD1!BN40*(1-VLOOKUP(SDBYLD2!BN$4,'[1]INTERNAL PARAMETERS-1'!$B$5:$J$44,5,FALSE))*VLOOKUP(SDBYLD2!BN$4,'[1]INTERNAL PARAMETERS-1'!$B$5:$J$44,8,FALSE)*VLOOKUP(SDBYLD2!BN$4,'[1]INTERNAL PARAMETERS-1'!$B$5:$J$44,3,FALSE)</f>
        <v>1.8527603518791944E-2</v>
      </c>
      <c r="BO40" s="44">
        <f>SDBYLD1!BO40*VLOOKUP(SDBYLD2!BO$4,'[1]INTERNAL PARAMETERS-1'!$B$5:$J$44,5,FALSE)*VLOOKUP(SDBYLD2!BO$4,'[1]INTERNAL PARAMETERS-1'!$B$5:$J$44,6,FALSE)*VLOOKUP(SDBYLD2!BO$4,'[1]INTERNAL PARAMETERS-1'!$B$5:$J$44,3,FALSE) + SDBYLD1!BO40*(1-VLOOKUP(SDBYLD2!BO$4,'[1]INTERNAL PARAMETERS-1'!$B$5:$J$44,5,FALSE))*VLOOKUP(SDBYLD2!BO$4,'[1]INTERNAL PARAMETERS-1'!$B$5:$J$44,8,FALSE)*VLOOKUP(SDBYLD2!BO$4,'[1]INTERNAL PARAMETERS-1'!$B$5:$J$44,3,FALSE)</f>
        <v>1.4104897835874396E-2</v>
      </c>
      <c r="BP40" s="44">
        <f>SDBYLD1!BP40*VLOOKUP(SDBYLD2!BP$4,'[1]INTERNAL PARAMETERS-1'!$B$5:$J$44,5,FALSE)*VLOOKUP(SDBYLD2!BP$4,'[1]INTERNAL PARAMETERS-1'!$B$5:$J$44,6,FALSE)*VLOOKUP(SDBYLD2!BP$4,'[1]INTERNAL PARAMETERS-1'!$B$5:$J$44,3,FALSE) + SDBYLD1!BP40*(1-VLOOKUP(SDBYLD2!BP$4,'[1]INTERNAL PARAMETERS-1'!$B$5:$J$44,5,FALSE))*VLOOKUP(SDBYLD2!BP$4,'[1]INTERNAL PARAMETERS-1'!$B$5:$J$44,8,FALSE)*VLOOKUP(SDBYLD2!BP$4,'[1]INTERNAL PARAMETERS-1'!$B$5:$J$44,3,FALSE)</f>
        <v>5.8413125773847227E-4</v>
      </c>
      <c r="BQ40" s="44">
        <f>SDBYLD1!BQ40*VLOOKUP(SDBYLD2!BQ$4,'[1]INTERNAL PARAMETERS-1'!$B$5:$J$44,5,FALSE)*VLOOKUP(SDBYLD2!BQ$4,'[1]INTERNAL PARAMETERS-1'!$B$5:$J$44,6,FALSE)*VLOOKUP(SDBYLD2!BQ$4,'[1]INTERNAL PARAMETERS-1'!$B$5:$J$44,3,FALSE) + SDBYLD1!BQ40*(1-VLOOKUP(SDBYLD2!BQ$4,'[1]INTERNAL PARAMETERS-1'!$B$5:$J$44,5,FALSE))*VLOOKUP(SDBYLD2!BQ$4,'[1]INTERNAL PARAMETERS-1'!$B$5:$J$44,8,FALSE)*VLOOKUP(SDBYLD2!BQ$4,'[1]INTERNAL PARAMETERS-1'!$B$5:$J$44,3,FALSE)</f>
        <v>4.604306474354946E-2</v>
      </c>
      <c r="BR40" s="44">
        <f>SDBYLD1!BR40*VLOOKUP(SDBYLD2!BR$4,'[1]INTERNAL PARAMETERS-1'!$B$5:$J$44,5,FALSE)*VLOOKUP(SDBYLD2!BR$4,'[1]INTERNAL PARAMETERS-1'!$B$5:$J$44,6,FALSE)*VLOOKUP(SDBYLD2!BR$4,'[1]INTERNAL PARAMETERS-1'!$B$5:$J$44,3,FALSE) + SDBYLD1!BR40*(1-VLOOKUP(SDBYLD2!BR$4,'[1]INTERNAL PARAMETERS-1'!$B$5:$J$44,5,FALSE))*VLOOKUP(SDBYLD2!BR$4,'[1]INTERNAL PARAMETERS-1'!$B$5:$J$44,8,FALSE)*VLOOKUP(SDBYLD2!BR$4,'[1]INTERNAL PARAMETERS-1'!$B$5:$J$44,3,FALSE)</f>
        <v>1.2913251303667223E-3</v>
      </c>
      <c r="BS40" s="44">
        <f>SDBYLD1!BS40*VLOOKUP(SDBYLD2!BS$4,'[1]INTERNAL PARAMETERS-1'!$B$5:$J$44,5,FALSE)*VLOOKUP(SDBYLD2!BS$4,'[1]INTERNAL PARAMETERS-1'!$B$5:$J$44,6,FALSE)*VLOOKUP(SDBYLD2!BS$4,'[1]INTERNAL PARAMETERS-1'!$B$5:$J$44,3,FALSE) + SDBYLD1!BS40*(1-VLOOKUP(SDBYLD2!BS$4,'[1]INTERNAL PARAMETERS-1'!$B$5:$J$44,5,FALSE))*VLOOKUP(SDBYLD2!BS$4,'[1]INTERNAL PARAMETERS-1'!$B$5:$J$44,8,FALSE)*VLOOKUP(SDBYLD2!BS$4,'[1]INTERNAL PARAMETERS-1'!$B$5:$J$44,3,FALSE)</f>
        <v>4.2689582092807167E-5</v>
      </c>
      <c r="BT40" s="44">
        <f>SDBYLD1!BT40*VLOOKUP(SDBYLD2!BT$4,'[1]INTERNAL PARAMETERS-1'!$B$5:$J$44,5,FALSE)*VLOOKUP(SDBYLD2!BT$4,'[1]INTERNAL PARAMETERS-1'!$B$5:$J$44,6,FALSE)*VLOOKUP(SDBYLD2!BT$4,'[1]INTERNAL PARAMETERS-1'!$B$5:$J$44,3,FALSE) + SDBYLD1!BT40*(1-VLOOKUP(SDBYLD2!BT$4,'[1]INTERNAL PARAMETERS-1'!$B$5:$J$44,5,FALSE))*VLOOKUP(SDBYLD2!BT$4,'[1]INTERNAL PARAMETERS-1'!$B$5:$J$44,8,FALSE)*VLOOKUP(SDBYLD2!BT$4,'[1]INTERNAL PARAMETERS-1'!$B$5:$J$44,3,FALSE)</f>
        <v>0</v>
      </c>
      <c r="BU40" s="44">
        <f>SDBYLD1!BU40*VLOOKUP(SDBYLD2!BU$4,'[1]INTERNAL PARAMETERS-1'!$B$5:$J$44,5,FALSE)*VLOOKUP(SDBYLD2!BU$4,'[1]INTERNAL PARAMETERS-1'!$B$5:$J$44,6,FALSE)*VLOOKUP(SDBYLD2!BU$4,'[1]INTERNAL PARAMETERS-1'!$B$5:$J$44,3,FALSE) + SDBYLD1!BU40*(1-VLOOKUP(SDBYLD2!BU$4,'[1]INTERNAL PARAMETERS-1'!$B$5:$J$44,5,FALSE))*VLOOKUP(SDBYLD2!BU$4,'[1]INTERNAL PARAMETERS-1'!$B$5:$J$44,8,FALSE)*VLOOKUP(SDBYLD2!BU$4,'[1]INTERNAL PARAMETERS-1'!$B$5:$J$44,3,FALSE)</f>
        <v>0</v>
      </c>
      <c r="BV40" s="44">
        <f>SDBYLD1!BV40*VLOOKUP(SDBYLD2!BV$4,'[1]INTERNAL PARAMETERS-1'!$B$5:$J$44,5,FALSE)*VLOOKUP(SDBYLD2!BV$4,'[1]INTERNAL PARAMETERS-1'!$B$5:$J$44,6,FALSE)*VLOOKUP(SDBYLD2!BV$4,'[1]INTERNAL PARAMETERS-1'!$B$5:$J$44,3,FALSE) + SDBYLD1!BV40*(1-VLOOKUP(SDBYLD2!BV$4,'[1]INTERNAL PARAMETERS-1'!$B$5:$J$44,5,FALSE))*VLOOKUP(SDBYLD2!BV$4,'[1]INTERNAL PARAMETERS-1'!$B$5:$J$44,8,FALSE)*VLOOKUP(SDBYLD2!BV$4,'[1]INTERNAL PARAMETERS-1'!$B$5:$J$44,3,FALSE)</f>
        <v>0</v>
      </c>
      <c r="BW40" s="44">
        <f>SDBYLD1!BW40*VLOOKUP(SDBYLD2!BW$4,'[1]INTERNAL PARAMETERS-1'!$B$5:$J$44,5,FALSE)*VLOOKUP(SDBYLD2!BW$4,'[1]INTERNAL PARAMETERS-1'!$B$5:$J$44,6,FALSE)*VLOOKUP(SDBYLD2!BW$4,'[1]INTERNAL PARAMETERS-1'!$B$5:$J$44,3,FALSE) + SDBYLD1!BW40*(1-VLOOKUP(SDBYLD2!BW$4,'[1]INTERNAL PARAMETERS-1'!$B$5:$J$44,5,FALSE))*VLOOKUP(SDBYLD2!BW$4,'[1]INTERNAL PARAMETERS-1'!$B$5:$J$44,8,FALSE)*VLOOKUP(SDBYLD2!BW$4,'[1]INTERNAL PARAMETERS-1'!$B$5:$J$44,3,FALSE)</f>
        <v>0</v>
      </c>
      <c r="BX40" s="44">
        <f>SDBYLD1!BX40*VLOOKUP(SDBYLD2!BX$4,'[1]INTERNAL PARAMETERS-1'!$B$5:$J$44,5,FALSE)*VLOOKUP(SDBYLD2!BX$4,'[1]INTERNAL PARAMETERS-1'!$B$5:$J$44,6,FALSE)*VLOOKUP(SDBYLD2!BX$4,'[1]INTERNAL PARAMETERS-1'!$B$5:$J$44,3,FALSE) + SDBYLD1!BX40*(1-VLOOKUP(SDBYLD2!BX$4,'[1]INTERNAL PARAMETERS-1'!$B$5:$J$44,5,FALSE))*VLOOKUP(SDBYLD2!BX$4,'[1]INTERNAL PARAMETERS-1'!$B$5:$J$44,8,FALSE)*VLOOKUP(SDBYLD2!BX$4,'[1]INTERNAL PARAMETERS-1'!$B$5:$J$44,3,FALSE)</f>
        <v>0</v>
      </c>
      <c r="BY40" s="44">
        <f>SDBYLD1!BY40*VLOOKUP(SDBYLD2!BY$4,'[1]INTERNAL PARAMETERS-1'!$B$5:$J$44,5,FALSE)*VLOOKUP(SDBYLD2!BY$4,'[1]INTERNAL PARAMETERS-1'!$B$5:$J$44,6,FALSE)*VLOOKUP(SDBYLD2!BY$4,'[1]INTERNAL PARAMETERS-1'!$B$5:$J$44,3,FALSE) + SDBYLD1!BY40*(1-VLOOKUP(SDBYLD2!BY$4,'[1]INTERNAL PARAMETERS-1'!$B$5:$J$44,5,FALSE))*VLOOKUP(SDBYLD2!BY$4,'[1]INTERNAL PARAMETERS-1'!$B$5:$J$44,8,FALSE)*VLOOKUP(SDBYLD2!BY$4,'[1]INTERNAL PARAMETERS-1'!$B$5:$J$44,3,FALSE)</f>
        <v>0</v>
      </c>
      <c r="BZ40" s="44">
        <f>SDBYLD1!BZ40*VLOOKUP(SDBYLD2!BZ$4,'[1]INTERNAL PARAMETERS-1'!$B$5:$J$44,5,FALSE)*VLOOKUP(SDBYLD2!BZ$4,'[1]INTERNAL PARAMETERS-1'!$B$5:$J$44,6,FALSE)*VLOOKUP(SDBYLD2!BZ$4,'[1]INTERNAL PARAMETERS-1'!$B$5:$J$44,3,FALSE) + SDBYLD1!BZ40*(1-VLOOKUP(SDBYLD2!BZ$4,'[1]INTERNAL PARAMETERS-1'!$B$5:$J$44,5,FALSE))*VLOOKUP(SDBYLD2!BZ$4,'[1]INTERNAL PARAMETERS-1'!$B$5:$J$44,8,FALSE)*VLOOKUP(SDBYLD2!BZ$4,'[1]INTERNAL PARAMETERS-1'!$B$5:$J$44,3,FALSE)</f>
        <v>0</v>
      </c>
      <c r="CA40" s="44">
        <f>SDBYLD1!CA40*VLOOKUP(SDBYLD2!CA$4,'[1]INTERNAL PARAMETERS-1'!$B$5:$J$44,5,FALSE)*VLOOKUP(SDBYLD2!CA$4,'[1]INTERNAL PARAMETERS-1'!$B$5:$J$44,6,FALSE)*VLOOKUP(SDBYLD2!CA$4,'[1]INTERNAL PARAMETERS-1'!$B$5:$J$44,3,FALSE) + SDBYLD1!CA40*(1-VLOOKUP(SDBYLD2!CA$4,'[1]INTERNAL PARAMETERS-1'!$B$5:$J$44,5,FALSE))*VLOOKUP(SDBYLD2!CA$4,'[1]INTERNAL PARAMETERS-1'!$B$5:$J$44,8,FALSE)*VLOOKUP(SDBYLD2!CA$4,'[1]INTERNAL PARAMETERS-1'!$B$5:$J$44,3,FALSE)</f>
        <v>0</v>
      </c>
      <c r="CB40" s="44">
        <f>SDBYLD1!CB40*VLOOKUP(SDBYLD2!CB$4,'[1]INTERNAL PARAMETERS-1'!$B$5:$J$44,5,FALSE)*VLOOKUP(SDBYLD2!CB$4,'[1]INTERNAL PARAMETERS-1'!$B$5:$J$44,6,FALSE)*VLOOKUP(SDBYLD2!CB$4,'[1]INTERNAL PARAMETERS-1'!$B$5:$J$44,3,FALSE) + SDBYLD1!CB40*(1-VLOOKUP(SDBYLD2!CB$4,'[1]INTERNAL PARAMETERS-1'!$B$5:$J$44,5,FALSE))*VLOOKUP(SDBYLD2!CB$4,'[1]INTERNAL PARAMETERS-1'!$B$5:$J$44,8,FALSE)*VLOOKUP(SDBYLD2!CB$4,'[1]INTERNAL PARAMETERS-1'!$B$5:$J$44,3,FALSE)</f>
        <v>0</v>
      </c>
      <c r="CC40" s="44">
        <f>SDBYLD1!CC40*VLOOKUP(SDBYLD2!CC$4,'[1]INTERNAL PARAMETERS-1'!$B$5:$J$44,5,FALSE)*VLOOKUP(SDBYLD2!CC$4,'[1]INTERNAL PARAMETERS-1'!$B$5:$J$44,6,FALSE)*VLOOKUP(SDBYLD2!CC$4,'[1]INTERNAL PARAMETERS-1'!$B$5:$J$44,3,FALSE) + SDBYLD1!CC40*(1-VLOOKUP(SDBYLD2!CC$4,'[1]INTERNAL PARAMETERS-1'!$B$5:$J$44,5,FALSE))*VLOOKUP(SDBYLD2!CC$4,'[1]INTERNAL PARAMETERS-1'!$B$5:$J$44,8,FALSE)*VLOOKUP(SDBYLD2!CC$4,'[1]INTERNAL PARAMETERS-1'!$B$5:$J$44,3,FALSE)</f>
        <v>2.7988269999513912E-4</v>
      </c>
      <c r="CD40" s="44">
        <f>SDBYLD1!CD40*VLOOKUP(SDBYLD2!CD$4,'[1]INTERNAL PARAMETERS-1'!$B$5:$J$44,5,FALSE)*VLOOKUP(SDBYLD2!CD$4,'[1]INTERNAL PARAMETERS-1'!$B$5:$J$44,6,FALSE)*VLOOKUP(SDBYLD2!CD$4,'[1]INTERNAL PARAMETERS-1'!$B$5:$J$44,3,FALSE) + SDBYLD1!CD40*(1-VLOOKUP(SDBYLD2!CD$4,'[1]INTERNAL PARAMETERS-1'!$B$5:$J$44,5,FALSE))*VLOOKUP(SDBYLD2!CD$4,'[1]INTERNAL PARAMETERS-1'!$B$5:$J$44,8,FALSE)*VLOOKUP(SDBYLD2!CD$4,'[1]INTERNAL PARAMETERS-1'!$B$5:$J$44,3,FALSE)</f>
        <v>8.396459868763856E-4</v>
      </c>
      <c r="CE40" s="44">
        <f>SDBYLD1!CE40*VLOOKUP(SDBYLD2!CE$4,'[1]INTERNAL PARAMETERS-1'!$B$5:$J$44,5,FALSE)*VLOOKUP(SDBYLD2!CE$4,'[1]INTERNAL PARAMETERS-1'!$B$5:$J$44,6,FALSE)*VLOOKUP(SDBYLD2!CE$4,'[1]INTERNAL PARAMETERS-1'!$B$5:$J$44,3,FALSE) + SDBYLD1!CE40*(1-VLOOKUP(SDBYLD2!CE$4,'[1]INTERNAL PARAMETERS-1'!$B$5:$J$44,5,FALSE))*VLOOKUP(SDBYLD2!CE$4,'[1]INTERNAL PARAMETERS-1'!$B$5:$J$44,8,FALSE)*VLOOKUP(SDBYLD2!CE$4,'[1]INTERNAL PARAMETERS-1'!$B$5:$J$44,3,FALSE)</f>
        <v>2.4189374906831611E-4</v>
      </c>
      <c r="CF40" s="44">
        <f>SDBYLD1!CF40*VLOOKUP(SDBYLD2!CF$4,'[1]INTERNAL PARAMETERS-1'!$B$5:$J$44,5,FALSE)*VLOOKUP(SDBYLD2!CF$4,'[1]INTERNAL PARAMETERS-1'!$B$5:$J$44,6,FALSE)*VLOOKUP(SDBYLD2!CF$4,'[1]INTERNAL PARAMETERS-1'!$B$5:$J$44,3,FALSE) + SDBYLD1!CF40*(1-VLOOKUP(SDBYLD2!CF$4,'[1]INTERNAL PARAMETERS-1'!$B$5:$J$44,5,FALSE))*VLOOKUP(SDBYLD2!CF$4,'[1]INTERNAL PARAMETERS-1'!$B$5:$J$44,8,FALSE)*VLOOKUP(SDBYLD2!CF$4,'[1]INTERNAL PARAMETERS-1'!$B$5:$J$44,3,FALSE)</f>
        <v>0</v>
      </c>
      <c r="CG40" s="44">
        <f>SDBYLD1!CG40*VLOOKUP(SDBYLD2!CG$4,'[1]INTERNAL PARAMETERS-1'!$B$5:$J$44,5,FALSE)*VLOOKUP(SDBYLD2!CG$4,'[1]INTERNAL PARAMETERS-1'!$B$5:$J$44,6,FALSE)*VLOOKUP(SDBYLD2!CG$4,'[1]INTERNAL PARAMETERS-1'!$B$5:$J$44,3,FALSE) + SDBYLD1!CG40*(1-VLOOKUP(SDBYLD2!CG$4,'[1]INTERNAL PARAMETERS-1'!$B$5:$J$44,5,FALSE))*VLOOKUP(SDBYLD2!CG$4,'[1]INTERNAL PARAMETERS-1'!$B$5:$J$44,8,FALSE)*VLOOKUP(SDBYLD2!CG$4,'[1]INTERNAL PARAMETERS-1'!$B$5:$J$44,3,FALSE)</f>
        <v>0</v>
      </c>
      <c r="CH40" s="43">
        <f>SDBYLD1!CH40*VLOOKUP(SDBYLD2!CH$4,'[1]INTERNAL PARAMETERS-1'!$B$5:$J$44,5,FALSE)*VLOOKUP(SDBYLD2!CH$4,'[1]INTERNAL PARAMETERS-1'!$B$5:$J$44,6,FALSE)*VLOOKUP(SDBYLD2!CH$4,'[1]INTERNAL PARAMETERS-1'!$B$5:$J$44,3,FALSE) + SDBYLD1!CH40*(1-VLOOKUP(SDBYLD2!CH$4,'[1]INTERNAL PARAMETERS-1'!$B$5:$J$44,5,FALSE))*VLOOKUP(SDBYLD2!CH$4,'[1]INTERNAL PARAMETERS-1'!$B$5:$J$44,8,FALSE)*VLOOKUP(SDBYLD2!CH$4,'[1]INTERNAL PARAMETERS-1'!$B$5:$J$44,3,FALSE)</f>
        <v>0</v>
      </c>
      <c r="CJ40" s="45">
        <f t="shared" si="0"/>
        <v>1.4725887110439582</v>
      </c>
      <c r="CK40" s="43">
        <f t="shared" si="1"/>
        <v>1.528440063599642</v>
      </c>
    </row>
    <row r="41" spans="2:89" x14ac:dyDescent="0.4">
      <c r="B41" s="58" t="s">
        <v>4</v>
      </c>
      <c r="C41" s="57" t="s">
        <v>68</v>
      </c>
      <c r="D41" s="57" t="s">
        <v>67</v>
      </c>
      <c r="E41" s="133">
        <f>SDBeam!X41</f>
        <v>103.01472871099429</v>
      </c>
      <c r="F41" s="56">
        <f>'[1]INTERNAL PARAMETERS-1'!M5</f>
        <v>85.012</v>
      </c>
      <c r="G41" s="45">
        <f>SDBYLD1!G41*VLOOKUP(SDBYLD2!G$4,'[1]INTERNAL PARAMETERS-1'!$B$5:$J$44,5,FALSE)*VLOOKUP(SDBYLD2!G$4,'[1]INTERNAL PARAMETERS-1'!$B$5:$J$44,7,FALSE)*SDBYLD2!$F41 + SDBYLD1!G41*(1-VLOOKUP(SDBYLD2!G$4,'[1]INTERNAL PARAMETERS-1'!$B$5:$J$44,5,FALSE))*VLOOKUP(SDBYLD2!G$4,'[1]INTERNAL PARAMETERS-1'!$B$5:$J$44,9,FALSE)*SDBYLD2!$F41</f>
        <v>7.1842859458185089</v>
      </c>
      <c r="H41" s="44">
        <f>SDBYLD1!H41*VLOOKUP(SDBYLD2!H$4,'[1]INTERNAL PARAMETERS-1'!$B$5:$J$44,5,FALSE)*VLOOKUP(SDBYLD2!H$4,'[1]INTERNAL PARAMETERS-1'!$B$5:$J$44,7,FALSE)*SDBYLD2!$F41 + SDBYLD1!H41*(1-VLOOKUP(SDBYLD2!H$4,'[1]INTERNAL PARAMETERS-1'!$B$5:$J$44,5,FALSE))*VLOOKUP(SDBYLD2!H$4,'[1]INTERNAL PARAMETERS-1'!$B$5:$J$44,9,FALSE)*SDBYLD2!$F41</f>
        <v>4.3323714075114363</v>
      </c>
      <c r="I41" s="44">
        <f>SDBYLD1!I41*VLOOKUP(SDBYLD2!I$4,'[1]INTERNAL PARAMETERS-1'!$B$5:$J$44,5,FALSE)*VLOOKUP(SDBYLD2!I$4,'[1]INTERNAL PARAMETERS-1'!$B$5:$J$44,7,FALSE)*SDBYLD2!$F41 + SDBYLD1!I41*(1-VLOOKUP(SDBYLD2!I$4,'[1]INTERNAL PARAMETERS-1'!$B$5:$J$44,5,FALSE))*VLOOKUP(SDBYLD2!I$4,'[1]INTERNAL PARAMETERS-1'!$B$5:$J$44,9,FALSE)*SDBYLD2!$F41</f>
        <v>23.752725760046168</v>
      </c>
      <c r="J41" s="44">
        <f>SDBYLD1!J41*VLOOKUP(SDBYLD2!J$4,'[1]INTERNAL PARAMETERS-1'!$B$5:$J$44,5,FALSE)*VLOOKUP(SDBYLD2!J$4,'[1]INTERNAL PARAMETERS-1'!$B$5:$J$44,7,FALSE)*SDBYLD2!$F41 + SDBYLD1!J41*(1-VLOOKUP(SDBYLD2!J$4,'[1]INTERNAL PARAMETERS-1'!$B$5:$J$44,5,FALSE))*VLOOKUP(SDBYLD2!J$4,'[1]INTERNAL PARAMETERS-1'!$B$5:$J$44,9,FALSE)*SDBYLD2!$F41</f>
        <v>0</v>
      </c>
      <c r="K41" s="44">
        <f>SDBYLD1!K41*VLOOKUP(SDBYLD2!K$4,'[1]INTERNAL PARAMETERS-1'!$B$5:$J$44,5,FALSE)*VLOOKUP(SDBYLD2!K$4,'[1]INTERNAL PARAMETERS-1'!$B$5:$J$44,7,FALSE)*SDBYLD2!$F41 + SDBYLD1!K41*(1-VLOOKUP(SDBYLD2!K$4,'[1]INTERNAL PARAMETERS-1'!$B$5:$J$44,5,FALSE))*VLOOKUP(SDBYLD2!K$4,'[1]INTERNAL PARAMETERS-1'!$B$5:$J$44,9,FALSE)*SDBYLD2!$F41</f>
        <v>0.32937788557522113</v>
      </c>
      <c r="L41" s="44">
        <f>SDBYLD1!L41*VLOOKUP(SDBYLD2!L$4,'[1]INTERNAL PARAMETERS-1'!$B$5:$J$44,5,FALSE)*VLOOKUP(SDBYLD2!L$4,'[1]INTERNAL PARAMETERS-1'!$B$5:$J$44,7,FALSE)*SDBYLD2!$F41 + SDBYLD1!L41*(1-VLOOKUP(SDBYLD2!L$4,'[1]INTERNAL PARAMETERS-1'!$B$5:$J$44,5,FALSE))*VLOOKUP(SDBYLD2!L$4,'[1]INTERNAL PARAMETERS-1'!$B$5:$J$44,9,FALSE)*SDBYLD2!$F41</f>
        <v>0</v>
      </c>
      <c r="M41" s="44">
        <f>SDBYLD1!M41*VLOOKUP(SDBYLD2!M$4,'[1]INTERNAL PARAMETERS-1'!$B$5:$J$44,5,FALSE)*VLOOKUP(SDBYLD2!M$4,'[1]INTERNAL PARAMETERS-1'!$B$5:$J$44,7,FALSE)*SDBYLD2!$F41 + SDBYLD1!M41*(1-VLOOKUP(SDBYLD2!M$4,'[1]INTERNAL PARAMETERS-1'!$B$5:$J$44,5,FALSE))*VLOOKUP(SDBYLD2!M$4,'[1]INTERNAL PARAMETERS-1'!$B$5:$J$44,9,FALSE)*SDBYLD2!$F41</f>
        <v>0.23345168858512638</v>
      </c>
      <c r="N41" s="44">
        <f>SDBYLD1!N41*VLOOKUP(SDBYLD2!N$4,'[1]INTERNAL PARAMETERS-1'!$B$5:$J$44,5,FALSE)*VLOOKUP(SDBYLD2!N$4,'[1]INTERNAL PARAMETERS-1'!$B$5:$J$44,7,FALSE)*SDBYLD2!$F41 + SDBYLD1!N41*(1-VLOOKUP(SDBYLD2!N$4,'[1]INTERNAL PARAMETERS-1'!$B$5:$J$44,5,FALSE))*VLOOKUP(SDBYLD2!N$4,'[1]INTERNAL PARAMETERS-1'!$B$5:$J$44,9,FALSE)*SDBYLD2!$F41</f>
        <v>0.17441785527418774</v>
      </c>
      <c r="O41" s="44">
        <f>SDBYLD1!O41*VLOOKUP(SDBYLD2!O$4,'[1]INTERNAL PARAMETERS-1'!$B$5:$J$44,5,FALSE)*VLOOKUP(SDBYLD2!O$4,'[1]INTERNAL PARAMETERS-1'!$B$5:$J$44,7,FALSE)*SDBYLD2!$F41 + SDBYLD1!O41*(1-VLOOKUP(SDBYLD2!O$4,'[1]INTERNAL PARAMETERS-1'!$B$5:$J$44,5,FALSE))*VLOOKUP(SDBYLD2!O$4,'[1]INTERNAL PARAMETERS-1'!$B$5:$J$44,9,FALSE)*SDBYLD2!$F41</f>
        <v>0</v>
      </c>
      <c r="P41" s="44">
        <f>SDBYLD1!P41*VLOOKUP(SDBYLD2!P$4,'[1]INTERNAL PARAMETERS-1'!$B$5:$J$44,5,FALSE)*VLOOKUP(SDBYLD2!P$4,'[1]INTERNAL PARAMETERS-1'!$B$5:$J$44,7,FALSE)*SDBYLD2!$F41 + SDBYLD1!P41*(1-VLOOKUP(SDBYLD2!P$4,'[1]INTERNAL PARAMETERS-1'!$B$5:$J$44,5,FALSE))*VLOOKUP(SDBYLD2!P$4,'[1]INTERNAL PARAMETERS-1'!$B$5:$J$44,9,FALSE)*SDBYLD2!$F41</f>
        <v>0</v>
      </c>
      <c r="Q41" s="44">
        <f>SDBYLD1!Q41*VLOOKUP(SDBYLD2!Q$4,'[1]INTERNAL PARAMETERS-1'!$B$5:$J$44,5,FALSE)*VLOOKUP(SDBYLD2!Q$4,'[1]INTERNAL PARAMETERS-1'!$B$5:$J$44,7,FALSE)*SDBYLD2!$F41 + SDBYLD1!Q41*(1-VLOOKUP(SDBYLD2!Q$4,'[1]INTERNAL PARAMETERS-1'!$B$5:$J$44,5,FALSE))*VLOOKUP(SDBYLD2!Q$4,'[1]INTERNAL PARAMETERS-1'!$B$5:$J$44,9,FALSE)*SDBYLD2!$F41</f>
        <v>0</v>
      </c>
      <c r="R41" s="44">
        <f>SDBYLD1!R41*VLOOKUP(SDBYLD2!R$4,'[1]INTERNAL PARAMETERS-1'!$B$5:$J$44,5,FALSE)*VLOOKUP(SDBYLD2!R$4,'[1]INTERNAL PARAMETERS-1'!$B$5:$J$44,7,FALSE)*SDBYLD2!$F41 + SDBYLD1!R41*(1-VLOOKUP(SDBYLD2!R$4,'[1]INTERNAL PARAMETERS-1'!$B$5:$J$44,5,FALSE))*VLOOKUP(SDBYLD2!R$4,'[1]INTERNAL PARAMETERS-1'!$B$5:$J$44,9,FALSE)*SDBYLD2!$F41</f>
        <v>0.5074018555188603</v>
      </c>
      <c r="S41" s="44">
        <f>SDBYLD1!S41*VLOOKUP(SDBYLD2!S$4,'[1]INTERNAL PARAMETERS-1'!$B$5:$J$44,5,FALSE)*VLOOKUP(SDBYLD2!S$4,'[1]INTERNAL PARAMETERS-1'!$B$5:$J$44,7,FALSE)*SDBYLD2!$F41 + SDBYLD1!S41*(1-VLOOKUP(SDBYLD2!S$4,'[1]INTERNAL PARAMETERS-1'!$B$5:$J$44,5,FALSE))*VLOOKUP(SDBYLD2!S$4,'[1]INTERNAL PARAMETERS-1'!$B$5:$J$44,9,FALSE)*SDBYLD2!$F41</f>
        <v>8.1398976195224559</v>
      </c>
      <c r="T41" s="44">
        <f>SDBYLD1!T41*VLOOKUP(SDBYLD2!T$4,'[1]INTERNAL PARAMETERS-1'!$B$5:$J$44,5,FALSE)*VLOOKUP(SDBYLD2!T$4,'[1]INTERNAL PARAMETERS-1'!$B$5:$J$44,7,FALSE)*SDBYLD2!$F41 + SDBYLD1!T41*(1-VLOOKUP(SDBYLD2!T$4,'[1]INTERNAL PARAMETERS-1'!$B$5:$J$44,5,FALSE))*VLOOKUP(SDBYLD2!T$4,'[1]INTERNAL PARAMETERS-1'!$B$5:$J$44,9,FALSE)*SDBYLD2!$F41</f>
        <v>1.3172750901217205</v>
      </c>
      <c r="U41" s="44">
        <f>SDBYLD1!U41*VLOOKUP(SDBYLD2!U$4,'[1]INTERNAL PARAMETERS-1'!$B$5:$J$44,5,FALSE)*VLOOKUP(SDBYLD2!U$4,'[1]INTERNAL PARAMETERS-1'!$B$5:$J$44,7,FALSE)*SDBYLD2!$F41 + SDBYLD1!U41*(1-VLOOKUP(SDBYLD2!U$4,'[1]INTERNAL PARAMETERS-1'!$B$5:$J$44,5,FALSE))*VLOOKUP(SDBYLD2!U$4,'[1]INTERNAL PARAMETERS-1'!$B$5:$J$44,9,FALSE)*SDBYLD2!$F41</f>
        <v>0.33078241151945431</v>
      </c>
      <c r="V41" s="44">
        <f>SDBYLD1!V41*VLOOKUP(SDBYLD2!V$4,'[1]INTERNAL PARAMETERS-1'!$B$5:$J$44,5,FALSE)*VLOOKUP(SDBYLD2!V$4,'[1]INTERNAL PARAMETERS-1'!$B$5:$J$44,7,FALSE)*SDBYLD2!$F41 + SDBYLD1!V41*(1-VLOOKUP(SDBYLD2!V$4,'[1]INTERNAL PARAMETERS-1'!$B$5:$J$44,5,FALSE))*VLOOKUP(SDBYLD2!V$4,'[1]INTERNAL PARAMETERS-1'!$B$5:$J$44,9,FALSE)*SDBYLD2!$F41</f>
        <v>6.0273026637007625</v>
      </c>
      <c r="W41" s="44">
        <f>SDBYLD1!W41*VLOOKUP(SDBYLD2!W$4,'[1]INTERNAL PARAMETERS-1'!$B$5:$J$44,5,FALSE)*VLOOKUP(SDBYLD2!W$4,'[1]INTERNAL PARAMETERS-1'!$B$5:$J$44,7,FALSE)*SDBYLD2!$F41 + SDBYLD1!W41*(1-VLOOKUP(SDBYLD2!W$4,'[1]INTERNAL PARAMETERS-1'!$B$5:$J$44,5,FALSE))*VLOOKUP(SDBYLD2!W$4,'[1]INTERNAL PARAMETERS-1'!$B$5:$J$44,9,FALSE)*SDBYLD2!$F41</f>
        <v>0</v>
      </c>
      <c r="X41" s="44">
        <f>SDBYLD1!X41*VLOOKUP(SDBYLD2!X$4,'[1]INTERNAL PARAMETERS-1'!$B$5:$J$44,5,FALSE)*VLOOKUP(SDBYLD2!X$4,'[1]INTERNAL PARAMETERS-1'!$B$5:$J$44,7,FALSE)*SDBYLD2!$F41 + SDBYLD1!X41*(1-VLOOKUP(SDBYLD2!X$4,'[1]INTERNAL PARAMETERS-1'!$B$5:$J$44,5,FALSE))*VLOOKUP(SDBYLD2!X$4,'[1]INTERNAL PARAMETERS-1'!$B$5:$J$44,9,FALSE)*SDBYLD2!$F41</f>
        <v>0</v>
      </c>
      <c r="Y41" s="44">
        <f>SDBYLD1!Y41*VLOOKUP(SDBYLD2!Y$4,'[1]INTERNAL PARAMETERS-1'!$B$5:$J$44,5,FALSE)*VLOOKUP(SDBYLD2!Y$4,'[1]INTERNAL PARAMETERS-1'!$B$5:$J$44,7,FALSE)*SDBYLD2!$F41 + SDBYLD1!Y41*(1-VLOOKUP(SDBYLD2!Y$4,'[1]INTERNAL PARAMETERS-1'!$B$5:$J$44,5,FALSE))*VLOOKUP(SDBYLD2!Y$4,'[1]INTERNAL PARAMETERS-1'!$B$5:$J$44,9,FALSE)*SDBYLD2!$F41</f>
        <v>0</v>
      </c>
      <c r="Z41" s="44">
        <f>SDBYLD1!Z41*VLOOKUP(SDBYLD2!Z$4,'[1]INTERNAL PARAMETERS-1'!$B$5:$J$44,5,FALSE)*VLOOKUP(SDBYLD2!Z$4,'[1]INTERNAL PARAMETERS-1'!$B$5:$J$44,7,FALSE)*SDBYLD2!$F41 + SDBYLD1!Z41*(1-VLOOKUP(SDBYLD2!Z$4,'[1]INTERNAL PARAMETERS-1'!$B$5:$J$44,5,FALSE))*VLOOKUP(SDBYLD2!Z$4,'[1]INTERNAL PARAMETERS-1'!$B$5:$J$44,9,FALSE)*SDBYLD2!$F41</f>
        <v>0</v>
      </c>
      <c r="AA41" s="44">
        <f>SDBYLD1!AA41*VLOOKUP(SDBYLD2!AA$4,'[1]INTERNAL PARAMETERS-1'!$B$5:$J$44,5,FALSE)*VLOOKUP(SDBYLD2!AA$4,'[1]INTERNAL PARAMETERS-1'!$B$5:$J$44,7,FALSE)*SDBYLD2!$F41 + SDBYLD1!AA41*(1-VLOOKUP(SDBYLD2!AA$4,'[1]INTERNAL PARAMETERS-1'!$B$5:$J$44,5,FALSE))*VLOOKUP(SDBYLD2!AA$4,'[1]INTERNAL PARAMETERS-1'!$B$5:$J$44,9,FALSE)*SDBYLD2!$F41</f>
        <v>0</v>
      </c>
      <c r="AB41" s="44">
        <f>SDBYLD1!AB41*VLOOKUP(SDBYLD2!AB$4,'[1]INTERNAL PARAMETERS-1'!$B$5:$J$44,5,FALSE)*VLOOKUP(SDBYLD2!AB$4,'[1]INTERNAL PARAMETERS-1'!$B$5:$J$44,7,FALSE)*SDBYLD2!$F41 + SDBYLD1!AB41*(1-VLOOKUP(SDBYLD2!AB$4,'[1]INTERNAL PARAMETERS-1'!$B$5:$J$44,5,FALSE))*VLOOKUP(SDBYLD2!AB$4,'[1]INTERNAL PARAMETERS-1'!$B$5:$J$44,9,FALSE)*SDBYLD2!$F41</f>
        <v>0</v>
      </c>
      <c r="AC41" s="44">
        <f>SDBYLD1!AC41*VLOOKUP(SDBYLD2!AC$4,'[1]INTERNAL PARAMETERS-1'!$B$5:$J$44,5,FALSE)*VLOOKUP(SDBYLD2!AC$4,'[1]INTERNAL PARAMETERS-1'!$B$5:$J$44,7,FALSE)*SDBYLD2!$F41 + SDBYLD1!AC41*(1-VLOOKUP(SDBYLD2!AC$4,'[1]INTERNAL PARAMETERS-1'!$B$5:$J$44,5,FALSE))*VLOOKUP(SDBYLD2!AC$4,'[1]INTERNAL PARAMETERS-1'!$B$5:$J$44,9,FALSE)*SDBYLD2!$F41</f>
        <v>0</v>
      </c>
      <c r="AD41" s="44">
        <f>SDBYLD1!AD41*VLOOKUP(SDBYLD2!AD$4,'[1]INTERNAL PARAMETERS-1'!$B$5:$J$44,5,FALSE)*VLOOKUP(SDBYLD2!AD$4,'[1]INTERNAL PARAMETERS-1'!$B$5:$J$44,7,FALSE)*SDBYLD2!$F41 + SDBYLD1!AD41*(1-VLOOKUP(SDBYLD2!AD$4,'[1]INTERNAL PARAMETERS-1'!$B$5:$J$44,5,FALSE))*VLOOKUP(SDBYLD2!AD$4,'[1]INTERNAL PARAMETERS-1'!$B$5:$J$44,9,FALSE)*SDBYLD2!$F41</f>
        <v>0</v>
      </c>
      <c r="AE41" s="44">
        <f>SDBYLD1!AE41*VLOOKUP(SDBYLD2!AE$4,'[1]INTERNAL PARAMETERS-1'!$B$5:$J$44,5,FALSE)*VLOOKUP(SDBYLD2!AE$4,'[1]INTERNAL PARAMETERS-1'!$B$5:$J$44,7,FALSE)*SDBYLD2!$F41 + SDBYLD1!AE41*(1-VLOOKUP(SDBYLD2!AE$4,'[1]INTERNAL PARAMETERS-1'!$B$5:$J$44,5,FALSE))*VLOOKUP(SDBYLD2!AE$4,'[1]INTERNAL PARAMETERS-1'!$B$5:$J$44,9,FALSE)*SDBYLD2!$F41</f>
        <v>0</v>
      </c>
      <c r="AF41" s="44">
        <f>SDBYLD1!AF41*VLOOKUP(SDBYLD2!AF$4,'[1]INTERNAL PARAMETERS-1'!$B$5:$J$44,5,FALSE)*VLOOKUP(SDBYLD2!AF$4,'[1]INTERNAL PARAMETERS-1'!$B$5:$J$44,7,FALSE)*SDBYLD2!$F41 + SDBYLD1!AF41*(1-VLOOKUP(SDBYLD2!AF$4,'[1]INTERNAL PARAMETERS-1'!$B$5:$J$44,5,FALSE))*VLOOKUP(SDBYLD2!AF$4,'[1]INTERNAL PARAMETERS-1'!$B$5:$J$44,9,FALSE)*SDBYLD2!$F41</f>
        <v>0</v>
      </c>
      <c r="AG41" s="44">
        <f>SDBYLD1!AG41*VLOOKUP(SDBYLD2!AG$4,'[1]INTERNAL PARAMETERS-1'!$B$5:$J$44,5,FALSE)*VLOOKUP(SDBYLD2!AG$4,'[1]INTERNAL PARAMETERS-1'!$B$5:$J$44,7,FALSE)*SDBYLD2!$F41 + SDBYLD1!AG41*(1-VLOOKUP(SDBYLD2!AG$4,'[1]INTERNAL PARAMETERS-1'!$B$5:$J$44,5,FALSE))*VLOOKUP(SDBYLD2!AG$4,'[1]INTERNAL PARAMETERS-1'!$B$5:$J$44,9,FALSE)*SDBYLD2!$F41</f>
        <v>0</v>
      </c>
      <c r="AH41" s="44">
        <f>SDBYLD1!AH41*VLOOKUP(SDBYLD2!AH$4,'[1]INTERNAL PARAMETERS-1'!$B$5:$J$44,5,FALSE)*VLOOKUP(SDBYLD2!AH$4,'[1]INTERNAL PARAMETERS-1'!$B$5:$J$44,7,FALSE)*SDBYLD2!$F41 + SDBYLD1!AH41*(1-VLOOKUP(SDBYLD2!AH$4,'[1]INTERNAL PARAMETERS-1'!$B$5:$J$44,5,FALSE))*VLOOKUP(SDBYLD2!AH$4,'[1]INTERNAL PARAMETERS-1'!$B$5:$J$44,9,FALSE)*SDBYLD2!$F41</f>
        <v>5.3666762930884924E-2</v>
      </c>
      <c r="AI41" s="44">
        <f>SDBYLD1!AI41*VLOOKUP(SDBYLD2!AI$4,'[1]INTERNAL PARAMETERS-1'!$B$5:$J$44,5,FALSE)*VLOOKUP(SDBYLD2!AI$4,'[1]INTERNAL PARAMETERS-1'!$B$5:$J$44,7,FALSE)*SDBYLD2!$F41 + SDBYLD1!AI41*(1-VLOOKUP(SDBYLD2!AI$4,'[1]INTERNAL PARAMETERS-1'!$B$5:$J$44,5,FALSE))*VLOOKUP(SDBYLD2!AI$4,'[1]INTERNAL PARAMETERS-1'!$B$5:$J$44,9,FALSE)*SDBYLD2!$F41</f>
        <v>0.12196991575201117</v>
      </c>
      <c r="AJ41" s="44">
        <f>SDBYLD1!AJ41*VLOOKUP(SDBYLD2!AJ$4,'[1]INTERNAL PARAMETERS-1'!$B$5:$J$44,5,FALSE)*VLOOKUP(SDBYLD2!AJ$4,'[1]INTERNAL PARAMETERS-1'!$B$5:$J$44,7,FALSE)*SDBYLD2!$F41 + SDBYLD1!AJ41*(1-VLOOKUP(SDBYLD2!AJ$4,'[1]INTERNAL PARAMETERS-1'!$B$5:$J$44,5,FALSE))*VLOOKUP(SDBYLD2!AJ$4,'[1]INTERNAL PARAMETERS-1'!$B$5:$J$44,9,FALSE)*SDBYLD2!$F41</f>
        <v>9.515361138839723E-2</v>
      </c>
      <c r="AK41" s="44">
        <f>SDBYLD1!AK41*VLOOKUP(SDBYLD2!AK$4,'[1]INTERNAL PARAMETERS-1'!$B$5:$J$44,5,FALSE)*VLOOKUP(SDBYLD2!AK$4,'[1]INTERNAL PARAMETERS-1'!$B$5:$J$44,7,FALSE)*SDBYLD2!$F41 + SDBYLD1!AK41*(1-VLOOKUP(SDBYLD2!AK$4,'[1]INTERNAL PARAMETERS-1'!$B$5:$J$44,5,FALSE))*VLOOKUP(SDBYLD2!AK$4,'[1]INTERNAL PARAMETERS-1'!$B$5:$J$44,9,FALSE)*SDBYLD2!$F41</f>
        <v>0</v>
      </c>
      <c r="AL41" s="44">
        <f>SDBYLD1!AL41*VLOOKUP(SDBYLD2!AL$4,'[1]INTERNAL PARAMETERS-1'!$B$5:$J$44,5,FALSE)*VLOOKUP(SDBYLD2!AL$4,'[1]INTERNAL PARAMETERS-1'!$B$5:$J$44,7,FALSE)*SDBYLD2!$F41 + SDBYLD1!AL41*(1-VLOOKUP(SDBYLD2!AL$4,'[1]INTERNAL PARAMETERS-1'!$B$5:$J$44,5,FALSE))*VLOOKUP(SDBYLD2!AL$4,'[1]INTERNAL PARAMETERS-1'!$B$5:$J$44,9,FALSE)*SDBYLD2!$F41</f>
        <v>0</v>
      </c>
      <c r="AM41" s="44">
        <f>SDBYLD1!AM41*VLOOKUP(SDBYLD2!AM$4,'[1]INTERNAL PARAMETERS-1'!$B$5:$J$44,5,FALSE)*VLOOKUP(SDBYLD2!AM$4,'[1]INTERNAL PARAMETERS-1'!$B$5:$J$44,7,FALSE)*SDBYLD2!$F41 + SDBYLD1!AM41*(1-VLOOKUP(SDBYLD2!AM$4,'[1]INTERNAL PARAMETERS-1'!$B$5:$J$44,5,FALSE))*VLOOKUP(SDBYLD2!AM$4,'[1]INTERNAL PARAMETERS-1'!$B$5:$J$44,9,FALSE)*SDBYLD2!$F41</f>
        <v>0</v>
      </c>
      <c r="AN41" s="44">
        <f>SDBYLD1!AN41*VLOOKUP(SDBYLD2!AN$4,'[1]INTERNAL PARAMETERS-1'!$B$5:$J$44,5,FALSE)*VLOOKUP(SDBYLD2!AN$4,'[1]INTERNAL PARAMETERS-1'!$B$5:$J$44,7,FALSE)*SDBYLD2!$F41 + SDBYLD1!AN41*(1-VLOOKUP(SDBYLD2!AN$4,'[1]INTERNAL PARAMETERS-1'!$B$5:$J$44,5,FALSE))*VLOOKUP(SDBYLD2!AN$4,'[1]INTERNAL PARAMETERS-1'!$B$5:$J$44,9,FALSE)*SDBYLD2!$F41</f>
        <v>0</v>
      </c>
      <c r="AO41" s="44">
        <f>SDBYLD1!AO41*VLOOKUP(SDBYLD2!AO$4,'[1]INTERNAL PARAMETERS-1'!$B$5:$J$44,5,FALSE)*VLOOKUP(SDBYLD2!AO$4,'[1]INTERNAL PARAMETERS-1'!$B$5:$J$44,7,FALSE)*SDBYLD2!$F41 + SDBYLD1!AO41*(1-VLOOKUP(SDBYLD2!AO$4,'[1]INTERNAL PARAMETERS-1'!$B$5:$J$44,5,FALSE))*VLOOKUP(SDBYLD2!AO$4,'[1]INTERNAL PARAMETERS-1'!$B$5:$J$44,9,FALSE)*SDBYLD2!$F41</f>
        <v>0</v>
      </c>
      <c r="AP41" s="44">
        <f>SDBYLD1!AP41*VLOOKUP(SDBYLD2!AP$4,'[1]INTERNAL PARAMETERS-1'!$B$5:$J$44,5,FALSE)*VLOOKUP(SDBYLD2!AP$4,'[1]INTERNAL PARAMETERS-1'!$B$5:$J$44,7,FALSE)*SDBYLD2!$F41 + SDBYLD1!AP41*(1-VLOOKUP(SDBYLD2!AP$4,'[1]INTERNAL PARAMETERS-1'!$B$5:$J$44,5,FALSE))*VLOOKUP(SDBYLD2!AP$4,'[1]INTERNAL PARAMETERS-1'!$B$5:$J$44,9,FALSE)*SDBYLD2!$F41</f>
        <v>0</v>
      </c>
      <c r="AQ41" s="44">
        <f>SDBYLD1!AQ41*VLOOKUP(SDBYLD2!AQ$4,'[1]INTERNAL PARAMETERS-1'!$B$5:$J$44,5,FALSE)*VLOOKUP(SDBYLD2!AQ$4,'[1]INTERNAL PARAMETERS-1'!$B$5:$J$44,7,FALSE)*SDBYLD2!$F41 + SDBYLD1!AQ41*(1-VLOOKUP(SDBYLD2!AQ$4,'[1]INTERNAL PARAMETERS-1'!$B$5:$J$44,5,FALSE))*VLOOKUP(SDBYLD2!AQ$4,'[1]INTERNAL PARAMETERS-1'!$B$5:$J$44,9,FALSE)*SDBYLD2!$F41</f>
        <v>0</v>
      </c>
      <c r="AR41" s="44">
        <f>SDBYLD1!AR41*VLOOKUP(SDBYLD2!AR$4,'[1]INTERNAL PARAMETERS-1'!$B$5:$J$44,5,FALSE)*VLOOKUP(SDBYLD2!AR$4,'[1]INTERNAL PARAMETERS-1'!$B$5:$J$44,7,FALSE)*SDBYLD2!$F41 + SDBYLD1!AR41*(1-VLOOKUP(SDBYLD2!AR$4,'[1]INTERNAL PARAMETERS-1'!$B$5:$J$44,5,FALSE))*VLOOKUP(SDBYLD2!AR$4,'[1]INTERNAL PARAMETERS-1'!$B$5:$J$44,9,FALSE)*SDBYLD2!$F41</f>
        <v>0</v>
      </c>
      <c r="AS41" s="44">
        <f>SDBYLD1!AS41*VLOOKUP(SDBYLD2!AS$4,'[1]INTERNAL PARAMETERS-1'!$B$5:$J$44,5,FALSE)*VLOOKUP(SDBYLD2!AS$4,'[1]INTERNAL PARAMETERS-1'!$B$5:$J$44,7,FALSE)*SDBYLD2!$F41 + SDBYLD1!AS41*(1-VLOOKUP(SDBYLD2!AS$4,'[1]INTERNAL PARAMETERS-1'!$B$5:$J$44,5,FALSE))*VLOOKUP(SDBYLD2!AS$4,'[1]INTERNAL PARAMETERS-1'!$B$5:$J$44,9,FALSE)*SDBYLD2!$F41</f>
        <v>0</v>
      </c>
      <c r="AT41" s="43">
        <f>SDBYLD1!AT41*VLOOKUP(SDBYLD2!AT$4,'[1]INTERNAL PARAMETERS-1'!$B$5:$J$44,5,FALSE)*VLOOKUP(SDBYLD2!AT$4,'[1]INTERNAL PARAMETERS-1'!$B$5:$J$44,7,FALSE)*SDBYLD2!$F41 + SDBYLD1!AT41*(1-VLOOKUP(SDBYLD2!AT$4,'[1]INTERNAL PARAMETERS-1'!$B$5:$J$44,5,FALSE))*VLOOKUP(SDBYLD2!AT$4,'[1]INTERNAL PARAMETERS-1'!$B$5:$J$44,9,FALSE)*SDBYLD2!$F41</f>
        <v>0</v>
      </c>
      <c r="AU41" s="45">
        <f>SDBYLD1!AU41*VLOOKUP(SDBYLD2!AU$4,'[1]INTERNAL PARAMETERS-1'!$B$5:$J$44,5,FALSE)*VLOOKUP(SDBYLD2!AU$4,'[1]INTERNAL PARAMETERS-1'!$B$5:$J$44,6,FALSE)*VLOOKUP(SDBYLD2!AU$4,'[1]INTERNAL PARAMETERS-1'!$B$5:$J$44,3,FALSE) + SDBYLD1!AU41*(1-VLOOKUP(SDBYLD2!AU$4,'[1]INTERNAL PARAMETERS-1'!$B$5:$J$44,5,FALSE))*VLOOKUP(SDBYLD2!AU$4,'[1]INTERNAL PARAMETERS-1'!$B$5:$J$44,8,FALSE)*VLOOKUP(SDBYLD2!AU$4,'[1]INTERNAL PARAMETERS-1'!$B$5:$J$44,3,FALSE)</f>
        <v>0</v>
      </c>
      <c r="AV41" s="44">
        <f>SDBYLD1!AV41*VLOOKUP(SDBYLD2!AV$4,'[1]INTERNAL PARAMETERS-1'!$B$5:$J$44,5,FALSE)*VLOOKUP(SDBYLD2!AV$4,'[1]INTERNAL PARAMETERS-1'!$B$5:$J$44,6,FALSE)*VLOOKUP(SDBYLD2!AV$4,'[1]INTERNAL PARAMETERS-1'!$B$5:$J$44,3,FALSE) + SDBYLD1!AV41*(1-VLOOKUP(SDBYLD2!AV$4,'[1]INTERNAL PARAMETERS-1'!$B$5:$J$44,5,FALSE))*VLOOKUP(SDBYLD2!AV$4,'[1]INTERNAL PARAMETERS-1'!$B$5:$J$44,8,FALSE)*VLOOKUP(SDBYLD2!AV$4,'[1]INTERNAL PARAMETERS-1'!$B$5:$J$44,3,FALSE)</f>
        <v>0</v>
      </c>
      <c r="AW41" s="44">
        <f>SDBYLD1!AW41*VLOOKUP(SDBYLD2!AW$4,'[1]INTERNAL PARAMETERS-1'!$B$5:$J$44,5,FALSE)*VLOOKUP(SDBYLD2!AW$4,'[1]INTERNAL PARAMETERS-1'!$B$5:$J$44,6,FALSE)*VLOOKUP(SDBYLD2!AW$4,'[1]INTERNAL PARAMETERS-1'!$B$5:$J$44,3,FALSE) + SDBYLD1!AW41*(1-VLOOKUP(SDBYLD2!AW$4,'[1]INTERNAL PARAMETERS-1'!$B$5:$J$44,5,FALSE))*VLOOKUP(SDBYLD2!AW$4,'[1]INTERNAL PARAMETERS-1'!$B$5:$J$44,8,FALSE)*VLOOKUP(SDBYLD2!AW$4,'[1]INTERNAL PARAMETERS-1'!$B$5:$J$44,3,FALSE)</f>
        <v>0.32988644834157765</v>
      </c>
      <c r="AX41" s="44">
        <f>SDBYLD1!AX41*VLOOKUP(SDBYLD2!AX$4,'[1]INTERNAL PARAMETERS-1'!$B$5:$J$44,5,FALSE)*VLOOKUP(SDBYLD2!AX$4,'[1]INTERNAL PARAMETERS-1'!$B$5:$J$44,6,FALSE)*VLOOKUP(SDBYLD2!AX$4,'[1]INTERNAL PARAMETERS-1'!$B$5:$J$44,3,FALSE) + SDBYLD1!AX41*(1-VLOOKUP(SDBYLD2!AX$4,'[1]INTERNAL PARAMETERS-1'!$B$5:$J$44,5,FALSE))*VLOOKUP(SDBYLD2!AX$4,'[1]INTERNAL PARAMETERS-1'!$B$5:$J$44,8,FALSE)*VLOOKUP(SDBYLD2!AX$4,'[1]INTERNAL PARAMETERS-1'!$B$5:$J$44,3,FALSE)</f>
        <v>0</v>
      </c>
      <c r="AY41" s="44">
        <f>SDBYLD1!AY41*VLOOKUP(SDBYLD2!AY$4,'[1]INTERNAL PARAMETERS-1'!$B$5:$J$44,5,FALSE)*VLOOKUP(SDBYLD2!AY$4,'[1]INTERNAL PARAMETERS-1'!$B$5:$J$44,6,FALSE)*VLOOKUP(SDBYLD2!AY$4,'[1]INTERNAL PARAMETERS-1'!$B$5:$J$44,3,FALSE) + SDBYLD1!AY41*(1-VLOOKUP(SDBYLD2!AY$4,'[1]INTERNAL PARAMETERS-1'!$B$5:$J$44,5,FALSE))*VLOOKUP(SDBYLD2!AY$4,'[1]INTERNAL PARAMETERS-1'!$B$5:$J$44,8,FALSE)*VLOOKUP(SDBYLD2!AY$4,'[1]INTERNAL PARAMETERS-1'!$B$5:$J$44,3,FALSE)</f>
        <v>0</v>
      </c>
      <c r="AZ41" s="44">
        <f>SDBYLD1!AZ41*VLOOKUP(SDBYLD2!AZ$4,'[1]INTERNAL PARAMETERS-1'!$B$5:$J$44,5,FALSE)*VLOOKUP(SDBYLD2!AZ$4,'[1]INTERNAL PARAMETERS-1'!$B$5:$J$44,6,FALSE)*VLOOKUP(SDBYLD2!AZ$4,'[1]INTERNAL PARAMETERS-1'!$B$5:$J$44,3,FALSE) + SDBYLD1!AZ41*(1-VLOOKUP(SDBYLD2!AZ$4,'[1]INTERNAL PARAMETERS-1'!$B$5:$J$44,5,FALSE))*VLOOKUP(SDBYLD2!AZ$4,'[1]INTERNAL PARAMETERS-1'!$B$5:$J$44,8,FALSE)*VLOOKUP(SDBYLD2!AZ$4,'[1]INTERNAL PARAMETERS-1'!$B$5:$J$44,3,FALSE)</f>
        <v>0</v>
      </c>
      <c r="BA41" s="44">
        <f>SDBYLD1!BA41*VLOOKUP(SDBYLD2!BA$4,'[1]INTERNAL PARAMETERS-1'!$B$5:$J$44,5,FALSE)*VLOOKUP(SDBYLD2!BA$4,'[1]INTERNAL PARAMETERS-1'!$B$5:$J$44,6,FALSE)*VLOOKUP(SDBYLD2!BA$4,'[1]INTERNAL PARAMETERS-1'!$B$5:$J$44,3,FALSE) + SDBYLD1!BA41*(1-VLOOKUP(SDBYLD2!BA$4,'[1]INTERNAL PARAMETERS-1'!$B$5:$J$44,5,FALSE))*VLOOKUP(SDBYLD2!BA$4,'[1]INTERNAL PARAMETERS-1'!$B$5:$J$44,8,FALSE)*VLOOKUP(SDBYLD2!BA$4,'[1]INTERNAL PARAMETERS-1'!$B$5:$J$44,3,FALSE)</f>
        <v>3.2407240407704166E-2</v>
      </c>
      <c r="BB41" s="44">
        <f>SDBYLD1!BB41*VLOOKUP(SDBYLD2!BB$4,'[1]INTERNAL PARAMETERS-1'!$B$5:$J$44,5,FALSE)*VLOOKUP(SDBYLD2!BB$4,'[1]INTERNAL PARAMETERS-1'!$B$5:$J$44,6,FALSE)*VLOOKUP(SDBYLD2!BB$4,'[1]INTERNAL PARAMETERS-1'!$B$5:$J$44,3,FALSE) + SDBYLD1!BB41*(1-VLOOKUP(SDBYLD2!BB$4,'[1]INTERNAL PARAMETERS-1'!$B$5:$J$44,5,FALSE))*VLOOKUP(SDBYLD2!BB$4,'[1]INTERNAL PARAMETERS-1'!$B$5:$J$44,8,FALSE)*VLOOKUP(SDBYLD2!BB$4,'[1]INTERNAL PARAMETERS-1'!$B$5:$J$44,3,FALSE)</f>
        <v>0.12083624894498193</v>
      </c>
      <c r="BC41" s="44">
        <f>SDBYLD1!BC41*VLOOKUP(SDBYLD2!BC$4,'[1]INTERNAL PARAMETERS-1'!$B$5:$J$44,5,FALSE)*VLOOKUP(SDBYLD2!BC$4,'[1]INTERNAL PARAMETERS-1'!$B$5:$J$44,6,FALSE)*VLOOKUP(SDBYLD2!BC$4,'[1]INTERNAL PARAMETERS-1'!$B$5:$J$44,3,FALSE) + SDBYLD1!BC41*(1-VLOOKUP(SDBYLD2!BC$4,'[1]INTERNAL PARAMETERS-1'!$B$5:$J$44,5,FALSE))*VLOOKUP(SDBYLD2!BC$4,'[1]INTERNAL PARAMETERS-1'!$B$5:$J$44,8,FALSE)*VLOOKUP(SDBYLD2!BC$4,'[1]INTERNAL PARAMETERS-1'!$B$5:$J$44,3,FALSE)</f>
        <v>2.5162925791760569E-2</v>
      </c>
      <c r="BD41" s="44">
        <f>SDBYLD1!BD41*VLOOKUP(SDBYLD2!BD$4,'[1]INTERNAL PARAMETERS-1'!$B$5:$J$44,5,FALSE)*VLOOKUP(SDBYLD2!BD$4,'[1]INTERNAL PARAMETERS-1'!$B$5:$J$44,6,FALSE)*VLOOKUP(SDBYLD2!BD$4,'[1]INTERNAL PARAMETERS-1'!$B$5:$J$44,3,FALSE) + SDBYLD1!BD41*(1-VLOOKUP(SDBYLD2!BD$4,'[1]INTERNAL PARAMETERS-1'!$B$5:$J$44,5,FALSE))*VLOOKUP(SDBYLD2!BD$4,'[1]INTERNAL PARAMETERS-1'!$B$5:$J$44,8,FALSE)*VLOOKUP(SDBYLD2!BD$4,'[1]INTERNAL PARAMETERS-1'!$B$5:$J$44,3,FALSE)</f>
        <v>4.6731170943581188E-2</v>
      </c>
      <c r="BE41" s="44">
        <f>SDBYLD1!BE41*VLOOKUP(SDBYLD2!BE$4,'[1]INTERNAL PARAMETERS-1'!$B$5:$J$44,5,FALSE)*VLOOKUP(SDBYLD2!BE$4,'[1]INTERNAL PARAMETERS-1'!$B$5:$J$44,6,FALSE)*VLOOKUP(SDBYLD2!BE$4,'[1]INTERNAL PARAMETERS-1'!$B$5:$J$44,3,FALSE) + SDBYLD1!BE41*(1-VLOOKUP(SDBYLD2!BE$4,'[1]INTERNAL PARAMETERS-1'!$B$5:$J$44,5,FALSE))*VLOOKUP(SDBYLD2!BE$4,'[1]INTERNAL PARAMETERS-1'!$B$5:$J$44,8,FALSE)*VLOOKUP(SDBYLD2!BE$4,'[1]INTERNAL PARAMETERS-1'!$B$5:$J$44,3,FALSE)</f>
        <v>2.7223311196626264E-2</v>
      </c>
      <c r="BF41" s="44">
        <f>SDBYLD1!BF41*VLOOKUP(SDBYLD2!BF$4,'[1]INTERNAL PARAMETERS-1'!$B$5:$J$44,5,FALSE)*VLOOKUP(SDBYLD2!BF$4,'[1]INTERNAL PARAMETERS-1'!$B$5:$J$44,6,FALSE)*VLOOKUP(SDBYLD2!BF$4,'[1]INTERNAL PARAMETERS-1'!$B$5:$J$44,3,FALSE) + SDBYLD1!BF41*(1-VLOOKUP(SDBYLD2!BF$4,'[1]INTERNAL PARAMETERS-1'!$B$5:$J$44,5,FALSE))*VLOOKUP(SDBYLD2!BF$4,'[1]INTERNAL PARAMETERS-1'!$B$5:$J$44,8,FALSE)*VLOOKUP(SDBYLD2!BF$4,'[1]INTERNAL PARAMETERS-1'!$B$5:$J$44,3,FALSE)</f>
        <v>0</v>
      </c>
      <c r="BG41" s="44">
        <f>SDBYLD1!BG41*VLOOKUP(SDBYLD2!BG$4,'[1]INTERNAL PARAMETERS-1'!$B$5:$J$44,5,FALSE)*VLOOKUP(SDBYLD2!BG$4,'[1]INTERNAL PARAMETERS-1'!$B$5:$J$44,6,FALSE)*VLOOKUP(SDBYLD2!BG$4,'[1]INTERNAL PARAMETERS-1'!$B$5:$J$44,3,FALSE) + SDBYLD1!BG41*(1-VLOOKUP(SDBYLD2!BG$4,'[1]INTERNAL PARAMETERS-1'!$B$5:$J$44,5,FALSE))*VLOOKUP(SDBYLD2!BG$4,'[1]INTERNAL PARAMETERS-1'!$B$5:$J$44,8,FALSE)*VLOOKUP(SDBYLD2!BG$4,'[1]INTERNAL PARAMETERS-1'!$B$5:$J$44,3,FALSE)</f>
        <v>0.14280157625938147</v>
      </c>
      <c r="BH41" s="44">
        <f>SDBYLD1!BH41*VLOOKUP(SDBYLD2!BH$4,'[1]INTERNAL PARAMETERS-1'!$B$5:$J$44,5,FALSE)*VLOOKUP(SDBYLD2!BH$4,'[1]INTERNAL PARAMETERS-1'!$B$5:$J$44,6,FALSE)*VLOOKUP(SDBYLD2!BH$4,'[1]INTERNAL PARAMETERS-1'!$B$5:$J$44,3,FALSE) + SDBYLD1!BH41*(1-VLOOKUP(SDBYLD2!BH$4,'[1]INTERNAL PARAMETERS-1'!$B$5:$J$44,5,FALSE))*VLOOKUP(SDBYLD2!BH$4,'[1]INTERNAL PARAMETERS-1'!$B$5:$J$44,8,FALSE)*VLOOKUP(SDBYLD2!BH$4,'[1]INTERNAL PARAMETERS-1'!$B$5:$J$44,3,FALSE)</f>
        <v>4.8108196447976798E-4</v>
      </c>
      <c r="BI41" s="44">
        <f>SDBYLD1!BI41*VLOOKUP(SDBYLD2!BI$4,'[1]INTERNAL PARAMETERS-1'!$B$5:$J$44,5,FALSE)*VLOOKUP(SDBYLD2!BI$4,'[1]INTERNAL PARAMETERS-1'!$B$5:$J$44,6,FALSE)*VLOOKUP(SDBYLD2!BI$4,'[1]INTERNAL PARAMETERS-1'!$B$5:$J$44,3,FALSE) + SDBYLD1!BI41*(1-VLOOKUP(SDBYLD2!BI$4,'[1]INTERNAL PARAMETERS-1'!$B$5:$J$44,5,FALSE))*VLOOKUP(SDBYLD2!BI$4,'[1]INTERNAL PARAMETERS-1'!$B$5:$J$44,8,FALSE)*VLOOKUP(SDBYLD2!BI$4,'[1]INTERNAL PARAMETERS-1'!$B$5:$J$44,3,FALSE)</f>
        <v>0</v>
      </c>
      <c r="BJ41" s="44">
        <f>SDBYLD1!BJ41*VLOOKUP(SDBYLD2!BJ$4,'[1]INTERNAL PARAMETERS-1'!$B$5:$J$44,5,FALSE)*VLOOKUP(SDBYLD2!BJ$4,'[1]INTERNAL PARAMETERS-1'!$B$5:$J$44,6,FALSE)*VLOOKUP(SDBYLD2!BJ$4,'[1]INTERNAL PARAMETERS-1'!$B$5:$J$44,3,FALSE) + SDBYLD1!BJ41*(1-VLOOKUP(SDBYLD2!BJ$4,'[1]INTERNAL PARAMETERS-1'!$B$5:$J$44,5,FALSE))*VLOOKUP(SDBYLD2!BJ$4,'[1]INTERNAL PARAMETERS-1'!$B$5:$J$44,8,FALSE)*VLOOKUP(SDBYLD2!BJ$4,'[1]INTERNAL PARAMETERS-1'!$B$5:$J$44,3,FALSE)</f>
        <v>4.289876759284967E-2</v>
      </c>
      <c r="BK41" s="44">
        <f>SDBYLD1!BK41*VLOOKUP(SDBYLD2!BK$4,'[1]INTERNAL PARAMETERS-1'!$B$5:$J$44,5,FALSE)*VLOOKUP(SDBYLD2!BK$4,'[1]INTERNAL PARAMETERS-1'!$B$5:$J$44,6,FALSE)*VLOOKUP(SDBYLD2!BK$4,'[1]INTERNAL PARAMETERS-1'!$B$5:$J$44,3,FALSE) + SDBYLD1!BK41*(1-VLOOKUP(SDBYLD2!BK$4,'[1]INTERNAL PARAMETERS-1'!$B$5:$J$44,5,FALSE))*VLOOKUP(SDBYLD2!BK$4,'[1]INTERNAL PARAMETERS-1'!$B$5:$J$44,8,FALSE)*VLOOKUP(SDBYLD2!BK$4,'[1]INTERNAL PARAMETERS-1'!$B$5:$J$44,3,FALSE)</f>
        <v>9.0535605138085916E-3</v>
      </c>
      <c r="BL41" s="44">
        <f>SDBYLD1!BL41*VLOOKUP(SDBYLD2!BL$4,'[1]INTERNAL PARAMETERS-1'!$B$5:$J$44,5,FALSE)*VLOOKUP(SDBYLD2!BL$4,'[1]INTERNAL PARAMETERS-1'!$B$5:$J$44,6,FALSE)*VLOOKUP(SDBYLD2!BL$4,'[1]INTERNAL PARAMETERS-1'!$B$5:$J$44,3,FALSE) + SDBYLD1!BL41*(1-VLOOKUP(SDBYLD2!BL$4,'[1]INTERNAL PARAMETERS-1'!$B$5:$J$44,5,FALSE))*VLOOKUP(SDBYLD2!BL$4,'[1]INTERNAL PARAMETERS-1'!$B$5:$J$44,8,FALSE)*VLOOKUP(SDBYLD2!BL$4,'[1]INTERNAL PARAMETERS-1'!$B$5:$J$44,3,FALSE)</f>
        <v>3.5579136467698306E-3</v>
      </c>
      <c r="BM41" s="44">
        <f>SDBYLD1!BM41*VLOOKUP(SDBYLD2!BM$4,'[1]INTERNAL PARAMETERS-1'!$B$5:$J$44,5,FALSE)*VLOOKUP(SDBYLD2!BM$4,'[1]INTERNAL PARAMETERS-1'!$B$5:$J$44,6,FALSE)*VLOOKUP(SDBYLD2!BM$4,'[1]INTERNAL PARAMETERS-1'!$B$5:$J$44,3,FALSE) + SDBYLD1!BM41*(1-VLOOKUP(SDBYLD2!BM$4,'[1]INTERNAL PARAMETERS-1'!$B$5:$J$44,5,FALSE))*VLOOKUP(SDBYLD2!BM$4,'[1]INTERNAL PARAMETERS-1'!$B$5:$J$44,8,FALSE)*VLOOKUP(SDBYLD2!BM$4,'[1]INTERNAL PARAMETERS-1'!$B$5:$J$44,3,FALSE)</f>
        <v>6.7971800193986423E-4</v>
      </c>
      <c r="BN41" s="44">
        <f>SDBYLD1!BN41*VLOOKUP(SDBYLD2!BN$4,'[1]INTERNAL PARAMETERS-1'!$B$5:$J$44,5,FALSE)*VLOOKUP(SDBYLD2!BN$4,'[1]INTERNAL PARAMETERS-1'!$B$5:$J$44,6,FALSE)*VLOOKUP(SDBYLD2!BN$4,'[1]INTERNAL PARAMETERS-1'!$B$5:$J$44,3,FALSE) + SDBYLD1!BN41*(1-VLOOKUP(SDBYLD2!BN$4,'[1]INTERNAL PARAMETERS-1'!$B$5:$J$44,5,FALSE))*VLOOKUP(SDBYLD2!BN$4,'[1]INTERNAL PARAMETERS-1'!$B$5:$J$44,8,FALSE)*VLOOKUP(SDBYLD2!BN$4,'[1]INTERNAL PARAMETERS-1'!$B$5:$J$44,3,FALSE)</f>
        <v>2.5365831653641945E-2</v>
      </c>
      <c r="BO41" s="44">
        <f>SDBYLD1!BO41*VLOOKUP(SDBYLD2!BO$4,'[1]INTERNAL PARAMETERS-1'!$B$5:$J$44,5,FALSE)*VLOOKUP(SDBYLD2!BO$4,'[1]INTERNAL PARAMETERS-1'!$B$5:$J$44,6,FALSE)*VLOOKUP(SDBYLD2!BO$4,'[1]INTERNAL PARAMETERS-1'!$B$5:$J$44,3,FALSE) + SDBYLD1!BO41*(1-VLOOKUP(SDBYLD2!BO$4,'[1]INTERNAL PARAMETERS-1'!$B$5:$J$44,5,FALSE))*VLOOKUP(SDBYLD2!BO$4,'[1]INTERNAL PARAMETERS-1'!$B$5:$J$44,8,FALSE)*VLOOKUP(SDBYLD2!BO$4,'[1]INTERNAL PARAMETERS-1'!$B$5:$J$44,3,FALSE)</f>
        <v>1.0822759155963518E-2</v>
      </c>
      <c r="BP41" s="44">
        <f>SDBYLD1!BP41*VLOOKUP(SDBYLD2!BP$4,'[1]INTERNAL PARAMETERS-1'!$B$5:$J$44,5,FALSE)*VLOOKUP(SDBYLD2!BP$4,'[1]INTERNAL PARAMETERS-1'!$B$5:$J$44,6,FALSE)*VLOOKUP(SDBYLD2!BP$4,'[1]INTERNAL PARAMETERS-1'!$B$5:$J$44,3,FALSE) + SDBYLD1!BP41*(1-VLOOKUP(SDBYLD2!BP$4,'[1]INTERNAL PARAMETERS-1'!$B$5:$J$44,5,FALSE))*VLOOKUP(SDBYLD2!BP$4,'[1]INTERNAL PARAMETERS-1'!$B$5:$J$44,8,FALSE)*VLOOKUP(SDBYLD2!BP$4,'[1]INTERNAL PARAMETERS-1'!$B$5:$J$44,3,FALSE)</f>
        <v>4.2070284477014973E-4</v>
      </c>
      <c r="BQ41" s="44">
        <f>SDBYLD1!BQ41*VLOOKUP(SDBYLD2!BQ$4,'[1]INTERNAL PARAMETERS-1'!$B$5:$J$44,5,FALSE)*VLOOKUP(SDBYLD2!BQ$4,'[1]INTERNAL PARAMETERS-1'!$B$5:$J$44,6,FALSE)*VLOOKUP(SDBYLD2!BQ$4,'[1]INTERNAL PARAMETERS-1'!$B$5:$J$44,3,FALSE) + SDBYLD1!BQ41*(1-VLOOKUP(SDBYLD2!BQ$4,'[1]INTERNAL PARAMETERS-1'!$B$5:$J$44,5,FALSE))*VLOOKUP(SDBYLD2!BQ$4,'[1]INTERNAL PARAMETERS-1'!$B$5:$J$44,8,FALSE)*VLOOKUP(SDBYLD2!BQ$4,'[1]INTERNAL PARAMETERS-1'!$B$5:$J$44,3,FALSE)</f>
        <v>5.0943799754222037E-2</v>
      </c>
      <c r="BR41" s="44">
        <f>SDBYLD1!BR41*VLOOKUP(SDBYLD2!BR$4,'[1]INTERNAL PARAMETERS-1'!$B$5:$J$44,5,FALSE)*VLOOKUP(SDBYLD2!BR$4,'[1]INTERNAL PARAMETERS-1'!$B$5:$J$44,6,FALSE)*VLOOKUP(SDBYLD2!BR$4,'[1]INTERNAL PARAMETERS-1'!$B$5:$J$44,3,FALSE) + SDBYLD1!BR41*(1-VLOOKUP(SDBYLD2!BR$4,'[1]INTERNAL PARAMETERS-1'!$B$5:$J$44,5,FALSE))*VLOOKUP(SDBYLD2!BR$4,'[1]INTERNAL PARAMETERS-1'!$B$5:$J$44,8,FALSE)*VLOOKUP(SDBYLD2!BR$4,'[1]INTERNAL PARAMETERS-1'!$B$5:$J$44,3,FALSE)</f>
        <v>8.6606695022943417E-4</v>
      </c>
      <c r="BS41" s="44">
        <f>SDBYLD1!BS41*VLOOKUP(SDBYLD2!BS$4,'[1]INTERNAL PARAMETERS-1'!$B$5:$J$44,5,FALSE)*VLOOKUP(SDBYLD2!BS$4,'[1]INTERNAL PARAMETERS-1'!$B$5:$J$44,6,FALSE)*VLOOKUP(SDBYLD2!BS$4,'[1]INTERNAL PARAMETERS-1'!$B$5:$J$44,3,FALSE) + SDBYLD1!BS41*(1-VLOOKUP(SDBYLD2!BS$4,'[1]INTERNAL PARAMETERS-1'!$B$5:$J$44,5,FALSE))*VLOOKUP(SDBYLD2!BS$4,'[1]INTERNAL PARAMETERS-1'!$B$5:$J$44,8,FALSE)*VLOOKUP(SDBYLD2!BS$4,'[1]INTERNAL PARAMETERS-1'!$B$5:$J$44,3,FALSE)</f>
        <v>2.8989359999515707E-4</v>
      </c>
      <c r="BT41" s="44">
        <f>SDBYLD1!BT41*VLOOKUP(SDBYLD2!BT$4,'[1]INTERNAL PARAMETERS-1'!$B$5:$J$44,5,FALSE)*VLOOKUP(SDBYLD2!BT$4,'[1]INTERNAL PARAMETERS-1'!$B$5:$J$44,6,FALSE)*VLOOKUP(SDBYLD2!BT$4,'[1]INTERNAL PARAMETERS-1'!$B$5:$J$44,3,FALSE) + SDBYLD1!BT41*(1-VLOOKUP(SDBYLD2!BT$4,'[1]INTERNAL PARAMETERS-1'!$B$5:$J$44,5,FALSE))*VLOOKUP(SDBYLD2!BT$4,'[1]INTERNAL PARAMETERS-1'!$B$5:$J$44,8,FALSE)*VLOOKUP(SDBYLD2!BT$4,'[1]INTERNAL PARAMETERS-1'!$B$5:$J$44,3,FALSE)</f>
        <v>0</v>
      </c>
      <c r="BU41" s="44">
        <f>SDBYLD1!BU41*VLOOKUP(SDBYLD2!BU$4,'[1]INTERNAL PARAMETERS-1'!$B$5:$J$44,5,FALSE)*VLOOKUP(SDBYLD2!BU$4,'[1]INTERNAL PARAMETERS-1'!$B$5:$J$44,6,FALSE)*VLOOKUP(SDBYLD2!BU$4,'[1]INTERNAL PARAMETERS-1'!$B$5:$J$44,3,FALSE) + SDBYLD1!BU41*(1-VLOOKUP(SDBYLD2!BU$4,'[1]INTERNAL PARAMETERS-1'!$B$5:$J$44,5,FALSE))*VLOOKUP(SDBYLD2!BU$4,'[1]INTERNAL PARAMETERS-1'!$B$5:$J$44,8,FALSE)*VLOOKUP(SDBYLD2!BU$4,'[1]INTERNAL PARAMETERS-1'!$B$5:$J$44,3,FALSE)</f>
        <v>0</v>
      </c>
      <c r="BV41" s="44">
        <f>SDBYLD1!BV41*VLOOKUP(SDBYLD2!BV$4,'[1]INTERNAL PARAMETERS-1'!$B$5:$J$44,5,FALSE)*VLOOKUP(SDBYLD2!BV$4,'[1]INTERNAL PARAMETERS-1'!$B$5:$J$44,6,FALSE)*VLOOKUP(SDBYLD2!BV$4,'[1]INTERNAL PARAMETERS-1'!$B$5:$J$44,3,FALSE) + SDBYLD1!BV41*(1-VLOOKUP(SDBYLD2!BV$4,'[1]INTERNAL PARAMETERS-1'!$B$5:$J$44,5,FALSE))*VLOOKUP(SDBYLD2!BV$4,'[1]INTERNAL PARAMETERS-1'!$B$5:$J$44,8,FALSE)*VLOOKUP(SDBYLD2!BV$4,'[1]INTERNAL PARAMETERS-1'!$B$5:$J$44,3,FALSE)</f>
        <v>0</v>
      </c>
      <c r="BW41" s="44">
        <f>SDBYLD1!BW41*VLOOKUP(SDBYLD2!BW$4,'[1]INTERNAL PARAMETERS-1'!$B$5:$J$44,5,FALSE)*VLOOKUP(SDBYLD2!BW$4,'[1]INTERNAL PARAMETERS-1'!$B$5:$J$44,6,FALSE)*VLOOKUP(SDBYLD2!BW$4,'[1]INTERNAL PARAMETERS-1'!$B$5:$J$44,3,FALSE) + SDBYLD1!BW41*(1-VLOOKUP(SDBYLD2!BW$4,'[1]INTERNAL PARAMETERS-1'!$B$5:$J$44,5,FALSE))*VLOOKUP(SDBYLD2!BW$4,'[1]INTERNAL PARAMETERS-1'!$B$5:$J$44,8,FALSE)*VLOOKUP(SDBYLD2!BW$4,'[1]INTERNAL PARAMETERS-1'!$B$5:$J$44,3,FALSE)</f>
        <v>0</v>
      </c>
      <c r="BX41" s="44">
        <f>SDBYLD1!BX41*VLOOKUP(SDBYLD2!BX$4,'[1]INTERNAL PARAMETERS-1'!$B$5:$J$44,5,FALSE)*VLOOKUP(SDBYLD2!BX$4,'[1]INTERNAL PARAMETERS-1'!$B$5:$J$44,6,FALSE)*VLOOKUP(SDBYLD2!BX$4,'[1]INTERNAL PARAMETERS-1'!$B$5:$J$44,3,FALSE) + SDBYLD1!BX41*(1-VLOOKUP(SDBYLD2!BX$4,'[1]INTERNAL PARAMETERS-1'!$B$5:$J$44,5,FALSE))*VLOOKUP(SDBYLD2!BX$4,'[1]INTERNAL PARAMETERS-1'!$B$5:$J$44,8,FALSE)*VLOOKUP(SDBYLD2!BX$4,'[1]INTERNAL PARAMETERS-1'!$B$5:$J$44,3,FALSE)</f>
        <v>0</v>
      </c>
      <c r="BY41" s="44">
        <f>SDBYLD1!BY41*VLOOKUP(SDBYLD2!BY$4,'[1]INTERNAL PARAMETERS-1'!$B$5:$J$44,5,FALSE)*VLOOKUP(SDBYLD2!BY$4,'[1]INTERNAL PARAMETERS-1'!$B$5:$J$44,6,FALSE)*VLOOKUP(SDBYLD2!BY$4,'[1]INTERNAL PARAMETERS-1'!$B$5:$J$44,3,FALSE) + SDBYLD1!BY41*(1-VLOOKUP(SDBYLD2!BY$4,'[1]INTERNAL PARAMETERS-1'!$B$5:$J$44,5,FALSE))*VLOOKUP(SDBYLD2!BY$4,'[1]INTERNAL PARAMETERS-1'!$B$5:$J$44,8,FALSE)*VLOOKUP(SDBYLD2!BY$4,'[1]INTERNAL PARAMETERS-1'!$B$5:$J$44,3,FALSE)</f>
        <v>0</v>
      </c>
      <c r="BZ41" s="44">
        <f>SDBYLD1!BZ41*VLOOKUP(SDBYLD2!BZ$4,'[1]INTERNAL PARAMETERS-1'!$B$5:$J$44,5,FALSE)*VLOOKUP(SDBYLD2!BZ$4,'[1]INTERNAL PARAMETERS-1'!$B$5:$J$44,6,FALSE)*VLOOKUP(SDBYLD2!BZ$4,'[1]INTERNAL PARAMETERS-1'!$B$5:$J$44,3,FALSE) + SDBYLD1!BZ41*(1-VLOOKUP(SDBYLD2!BZ$4,'[1]INTERNAL PARAMETERS-1'!$B$5:$J$44,5,FALSE))*VLOOKUP(SDBYLD2!BZ$4,'[1]INTERNAL PARAMETERS-1'!$B$5:$J$44,8,FALSE)*VLOOKUP(SDBYLD2!BZ$4,'[1]INTERNAL PARAMETERS-1'!$B$5:$J$44,3,FALSE)</f>
        <v>3.1676178731178139E-5</v>
      </c>
      <c r="CA41" s="44">
        <f>SDBYLD1!CA41*VLOOKUP(SDBYLD2!CA$4,'[1]INTERNAL PARAMETERS-1'!$B$5:$J$44,5,FALSE)*VLOOKUP(SDBYLD2!CA$4,'[1]INTERNAL PARAMETERS-1'!$B$5:$J$44,6,FALSE)*VLOOKUP(SDBYLD2!CA$4,'[1]INTERNAL PARAMETERS-1'!$B$5:$J$44,3,FALSE) + SDBYLD1!CA41*(1-VLOOKUP(SDBYLD2!CA$4,'[1]INTERNAL PARAMETERS-1'!$B$5:$J$44,5,FALSE))*VLOOKUP(SDBYLD2!CA$4,'[1]INTERNAL PARAMETERS-1'!$B$5:$J$44,8,FALSE)*VLOOKUP(SDBYLD2!CA$4,'[1]INTERNAL PARAMETERS-1'!$B$5:$J$44,3,FALSE)</f>
        <v>0</v>
      </c>
      <c r="CB41" s="44">
        <f>SDBYLD1!CB41*VLOOKUP(SDBYLD2!CB$4,'[1]INTERNAL PARAMETERS-1'!$B$5:$J$44,5,FALSE)*VLOOKUP(SDBYLD2!CB$4,'[1]INTERNAL PARAMETERS-1'!$B$5:$J$44,6,FALSE)*VLOOKUP(SDBYLD2!CB$4,'[1]INTERNAL PARAMETERS-1'!$B$5:$J$44,3,FALSE) + SDBYLD1!CB41*(1-VLOOKUP(SDBYLD2!CB$4,'[1]INTERNAL PARAMETERS-1'!$B$5:$J$44,5,FALSE))*VLOOKUP(SDBYLD2!CB$4,'[1]INTERNAL PARAMETERS-1'!$B$5:$J$44,8,FALSE)*VLOOKUP(SDBYLD2!CB$4,'[1]INTERNAL PARAMETERS-1'!$B$5:$J$44,3,FALSE)</f>
        <v>0</v>
      </c>
      <c r="CC41" s="44">
        <f>SDBYLD1!CC41*VLOOKUP(SDBYLD2!CC$4,'[1]INTERNAL PARAMETERS-1'!$B$5:$J$44,5,FALSE)*VLOOKUP(SDBYLD2!CC$4,'[1]INTERNAL PARAMETERS-1'!$B$5:$J$44,6,FALSE)*VLOOKUP(SDBYLD2!CC$4,'[1]INTERNAL PARAMETERS-1'!$B$5:$J$44,3,FALSE) + SDBYLD1!CC41*(1-VLOOKUP(SDBYLD2!CC$4,'[1]INTERNAL PARAMETERS-1'!$B$5:$J$44,5,FALSE))*VLOOKUP(SDBYLD2!CC$4,'[1]INTERNAL PARAMETERS-1'!$B$5:$J$44,8,FALSE)*VLOOKUP(SDBYLD2!CC$4,'[1]INTERNAL PARAMETERS-1'!$B$5:$J$44,3,FALSE)</f>
        <v>9.6789903318976177E-5</v>
      </c>
      <c r="CD41" s="44">
        <f>SDBYLD1!CD41*VLOOKUP(SDBYLD2!CD$4,'[1]INTERNAL PARAMETERS-1'!$B$5:$J$44,5,FALSE)*VLOOKUP(SDBYLD2!CD$4,'[1]INTERNAL PARAMETERS-1'!$B$5:$J$44,6,FALSE)*VLOOKUP(SDBYLD2!CD$4,'[1]INTERNAL PARAMETERS-1'!$B$5:$J$44,3,FALSE) + SDBYLD1!CD41*(1-VLOOKUP(SDBYLD2!CD$4,'[1]INTERNAL PARAMETERS-1'!$B$5:$J$44,5,FALSE))*VLOOKUP(SDBYLD2!CD$4,'[1]INTERNAL PARAMETERS-1'!$B$5:$J$44,8,FALSE)*VLOOKUP(SDBYLD2!CD$4,'[1]INTERNAL PARAMETERS-1'!$B$5:$J$44,3,FALSE)</f>
        <v>2.0523630746967902E-3</v>
      </c>
      <c r="CE41" s="44">
        <f>SDBYLD1!CE41*VLOOKUP(SDBYLD2!CE$4,'[1]INTERNAL PARAMETERS-1'!$B$5:$J$44,5,FALSE)*VLOOKUP(SDBYLD2!CE$4,'[1]INTERNAL PARAMETERS-1'!$B$5:$J$44,6,FALSE)*VLOOKUP(SDBYLD2!CE$4,'[1]INTERNAL PARAMETERS-1'!$B$5:$J$44,3,FALSE) + SDBYLD1!CE41*(1-VLOOKUP(SDBYLD2!CE$4,'[1]INTERNAL PARAMETERS-1'!$B$5:$J$44,5,FALSE))*VLOOKUP(SDBYLD2!CE$4,'[1]INTERNAL PARAMETERS-1'!$B$5:$J$44,8,FALSE)*VLOOKUP(SDBYLD2!CE$4,'[1]INTERNAL PARAMETERS-1'!$B$5:$J$44,3,FALSE)</f>
        <v>2.5552117509817034E-3</v>
      </c>
      <c r="CF41" s="44">
        <f>SDBYLD1!CF41*VLOOKUP(SDBYLD2!CF$4,'[1]INTERNAL PARAMETERS-1'!$B$5:$J$44,5,FALSE)*VLOOKUP(SDBYLD2!CF$4,'[1]INTERNAL PARAMETERS-1'!$B$5:$J$44,6,FALSE)*VLOOKUP(SDBYLD2!CF$4,'[1]INTERNAL PARAMETERS-1'!$B$5:$J$44,3,FALSE) + SDBYLD1!CF41*(1-VLOOKUP(SDBYLD2!CF$4,'[1]INTERNAL PARAMETERS-1'!$B$5:$J$44,5,FALSE))*VLOOKUP(SDBYLD2!CF$4,'[1]INTERNAL PARAMETERS-1'!$B$5:$J$44,8,FALSE)*VLOOKUP(SDBYLD2!CF$4,'[1]INTERNAL PARAMETERS-1'!$B$5:$J$44,3,FALSE)</f>
        <v>1.6251663326015801E-2</v>
      </c>
      <c r="CG41" s="44">
        <f>SDBYLD1!CG41*VLOOKUP(SDBYLD2!CG$4,'[1]INTERNAL PARAMETERS-1'!$B$5:$J$44,5,FALSE)*VLOOKUP(SDBYLD2!CG$4,'[1]INTERNAL PARAMETERS-1'!$B$5:$J$44,6,FALSE)*VLOOKUP(SDBYLD2!CG$4,'[1]INTERNAL PARAMETERS-1'!$B$5:$J$44,3,FALSE) + SDBYLD1!CG41*(1-VLOOKUP(SDBYLD2!CG$4,'[1]INTERNAL PARAMETERS-1'!$B$5:$J$44,5,FALSE))*VLOOKUP(SDBYLD2!CG$4,'[1]INTERNAL PARAMETERS-1'!$B$5:$J$44,8,FALSE)*VLOOKUP(SDBYLD2!CG$4,'[1]INTERNAL PARAMETERS-1'!$B$5:$J$44,3,FALSE)</f>
        <v>1.1642881170537206E-4</v>
      </c>
      <c r="CH41" s="43">
        <f>SDBYLD1!CH41*VLOOKUP(SDBYLD2!CH$4,'[1]INTERNAL PARAMETERS-1'!$B$5:$J$44,5,FALSE)*VLOOKUP(SDBYLD2!CH$4,'[1]INTERNAL PARAMETERS-1'!$B$5:$J$44,6,FALSE)*VLOOKUP(SDBYLD2!CH$4,'[1]INTERNAL PARAMETERS-1'!$B$5:$J$44,3,FALSE) + SDBYLD1!CH41*(1-VLOOKUP(SDBYLD2!CH$4,'[1]INTERNAL PARAMETERS-1'!$B$5:$J$44,5,FALSE))*VLOOKUP(SDBYLD2!CH$4,'[1]INTERNAL PARAMETERS-1'!$B$5:$J$44,8,FALSE)*VLOOKUP(SDBYLD2!CH$4,'[1]INTERNAL PARAMETERS-1'!$B$5:$J$44,3,FALSE)</f>
        <v>0</v>
      </c>
      <c r="CJ41" s="45">
        <f t="shared" si="0"/>
        <v>52.600080473265201</v>
      </c>
      <c r="CK41" s="43">
        <f t="shared" si="1"/>
        <v>0.89153315060973304</v>
      </c>
    </row>
    <row r="42" spans="2:89" x14ac:dyDescent="0.4">
      <c r="B42" s="58" t="s">
        <v>4</v>
      </c>
      <c r="C42" s="57" t="s">
        <v>68</v>
      </c>
      <c r="D42" s="57" t="s">
        <v>66</v>
      </c>
      <c r="E42" s="133">
        <f>SDBeam!X42</f>
        <v>336.99687243215556</v>
      </c>
      <c r="F42" s="56">
        <f>'[1]INTERNAL PARAMETERS-1'!M6</f>
        <v>78.760000000000005</v>
      </c>
      <c r="G42" s="45">
        <f>SDBYLD1!G42*VLOOKUP(SDBYLD2!G$4,'[1]INTERNAL PARAMETERS-1'!$B$5:$J$44,5,FALSE)*VLOOKUP(SDBYLD2!G$4,'[1]INTERNAL PARAMETERS-1'!$B$5:$J$44,7,FALSE)*SDBYLD2!$F42 + SDBYLD1!G42*(1-VLOOKUP(SDBYLD2!G$4,'[1]INTERNAL PARAMETERS-1'!$B$5:$J$44,5,FALSE))*VLOOKUP(SDBYLD2!G$4,'[1]INTERNAL PARAMETERS-1'!$B$5:$J$44,9,FALSE)*SDBYLD2!$F42</f>
        <v>21.454953715381269</v>
      </c>
      <c r="H42" s="44">
        <f>SDBYLD1!H42*VLOOKUP(SDBYLD2!H$4,'[1]INTERNAL PARAMETERS-1'!$B$5:$J$44,5,FALSE)*VLOOKUP(SDBYLD2!H$4,'[1]INTERNAL PARAMETERS-1'!$B$5:$J$44,7,FALSE)*SDBYLD2!$F42 + SDBYLD1!H42*(1-VLOOKUP(SDBYLD2!H$4,'[1]INTERNAL PARAMETERS-1'!$B$5:$J$44,5,FALSE))*VLOOKUP(SDBYLD2!H$4,'[1]INTERNAL PARAMETERS-1'!$B$5:$J$44,9,FALSE)*SDBYLD2!$F42</f>
        <v>4.4922864363603336</v>
      </c>
      <c r="I42" s="44">
        <f>SDBYLD1!I42*VLOOKUP(SDBYLD2!I$4,'[1]INTERNAL PARAMETERS-1'!$B$5:$J$44,5,FALSE)*VLOOKUP(SDBYLD2!I$4,'[1]INTERNAL PARAMETERS-1'!$B$5:$J$44,7,FALSE)*SDBYLD2!$F42 + SDBYLD1!I42*(1-VLOOKUP(SDBYLD2!I$4,'[1]INTERNAL PARAMETERS-1'!$B$5:$J$44,5,FALSE))*VLOOKUP(SDBYLD2!I$4,'[1]INTERNAL PARAMETERS-1'!$B$5:$J$44,9,FALSE)*SDBYLD2!$F42</f>
        <v>58.126062755215806</v>
      </c>
      <c r="J42" s="44">
        <f>SDBYLD1!J42*VLOOKUP(SDBYLD2!J$4,'[1]INTERNAL PARAMETERS-1'!$B$5:$J$44,5,FALSE)*VLOOKUP(SDBYLD2!J$4,'[1]INTERNAL PARAMETERS-1'!$B$5:$J$44,7,FALSE)*SDBYLD2!$F42 + SDBYLD1!J42*(1-VLOOKUP(SDBYLD2!J$4,'[1]INTERNAL PARAMETERS-1'!$B$5:$J$44,5,FALSE))*VLOOKUP(SDBYLD2!J$4,'[1]INTERNAL PARAMETERS-1'!$B$5:$J$44,9,FALSE)*SDBYLD2!$F42</f>
        <v>0</v>
      </c>
      <c r="K42" s="44">
        <f>SDBYLD1!K42*VLOOKUP(SDBYLD2!K$4,'[1]INTERNAL PARAMETERS-1'!$B$5:$J$44,5,FALSE)*VLOOKUP(SDBYLD2!K$4,'[1]INTERNAL PARAMETERS-1'!$B$5:$J$44,7,FALSE)*SDBYLD2!$F42 + SDBYLD1!K42*(1-VLOOKUP(SDBYLD2!K$4,'[1]INTERNAL PARAMETERS-1'!$B$5:$J$44,5,FALSE))*VLOOKUP(SDBYLD2!K$4,'[1]INTERNAL PARAMETERS-1'!$B$5:$J$44,9,FALSE)*SDBYLD2!$F42</f>
        <v>0</v>
      </c>
      <c r="L42" s="44">
        <f>SDBYLD1!L42*VLOOKUP(SDBYLD2!L$4,'[1]INTERNAL PARAMETERS-1'!$B$5:$J$44,5,FALSE)*VLOOKUP(SDBYLD2!L$4,'[1]INTERNAL PARAMETERS-1'!$B$5:$J$44,7,FALSE)*SDBYLD2!$F42 + SDBYLD1!L42*(1-VLOOKUP(SDBYLD2!L$4,'[1]INTERNAL PARAMETERS-1'!$B$5:$J$44,5,FALSE))*VLOOKUP(SDBYLD2!L$4,'[1]INTERNAL PARAMETERS-1'!$B$5:$J$44,9,FALSE)*SDBYLD2!$F42</f>
        <v>0</v>
      </c>
      <c r="M42" s="44">
        <f>SDBYLD1!M42*VLOOKUP(SDBYLD2!M$4,'[1]INTERNAL PARAMETERS-1'!$B$5:$J$44,5,FALSE)*VLOOKUP(SDBYLD2!M$4,'[1]INTERNAL PARAMETERS-1'!$B$5:$J$44,7,FALSE)*SDBYLD2!$F42 + SDBYLD1!M42*(1-VLOOKUP(SDBYLD2!M$4,'[1]INTERNAL PARAMETERS-1'!$B$5:$J$44,5,FALSE))*VLOOKUP(SDBYLD2!M$4,'[1]INTERNAL PARAMETERS-1'!$B$5:$J$44,9,FALSE)*SDBYLD2!$F42</f>
        <v>0.40493131815114963</v>
      </c>
      <c r="N42" s="44">
        <f>SDBYLD1!N42*VLOOKUP(SDBYLD2!N$4,'[1]INTERNAL PARAMETERS-1'!$B$5:$J$44,5,FALSE)*VLOOKUP(SDBYLD2!N$4,'[1]INTERNAL PARAMETERS-1'!$B$5:$J$44,7,FALSE)*SDBYLD2!$F42 + SDBYLD1!N42*(1-VLOOKUP(SDBYLD2!N$4,'[1]INTERNAL PARAMETERS-1'!$B$5:$J$44,5,FALSE))*VLOOKUP(SDBYLD2!N$4,'[1]INTERNAL PARAMETERS-1'!$B$5:$J$44,9,FALSE)*SDBYLD2!$F42</f>
        <v>0.49325882516240094</v>
      </c>
      <c r="O42" s="44">
        <f>SDBYLD1!O42*VLOOKUP(SDBYLD2!O$4,'[1]INTERNAL PARAMETERS-1'!$B$5:$J$44,5,FALSE)*VLOOKUP(SDBYLD2!O$4,'[1]INTERNAL PARAMETERS-1'!$B$5:$J$44,7,FALSE)*SDBYLD2!$F42 + SDBYLD1!O42*(1-VLOOKUP(SDBYLD2!O$4,'[1]INTERNAL PARAMETERS-1'!$B$5:$J$44,5,FALSE))*VLOOKUP(SDBYLD2!O$4,'[1]INTERNAL PARAMETERS-1'!$B$5:$J$44,9,FALSE)*SDBYLD2!$F42</f>
        <v>0</v>
      </c>
      <c r="P42" s="44">
        <f>SDBYLD1!P42*VLOOKUP(SDBYLD2!P$4,'[1]INTERNAL PARAMETERS-1'!$B$5:$J$44,5,FALSE)*VLOOKUP(SDBYLD2!P$4,'[1]INTERNAL PARAMETERS-1'!$B$5:$J$44,7,FALSE)*SDBYLD2!$F42 + SDBYLD1!P42*(1-VLOOKUP(SDBYLD2!P$4,'[1]INTERNAL PARAMETERS-1'!$B$5:$J$44,5,FALSE))*VLOOKUP(SDBYLD2!P$4,'[1]INTERNAL PARAMETERS-1'!$B$5:$J$44,9,FALSE)*SDBYLD2!$F42</f>
        <v>0</v>
      </c>
      <c r="Q42" s="44">
        <f>SDBYLD1!Q42*VLOOKUP(SDBYLD2!Q$4,'[1]INTERNAL PARAMETERS-1'!$B$5:$J$44,5,FALSE)*VLOOKUP(SDBYLD2!Q$4,'[1]INTERNAL PARAMETERS-1'!$B$5:$J$44,7,FALSE)*SDBYLD2!$F42 + SDBYLD1!Q42*(1-VLOOKUP(SDBYLD2!Q$4,'[1]INTERNAL PARAMETERS-1'!$B$5:$J$44,5,FALSE))*VLOOKUP(SDBYLD2!Q$4,'[1]INTERNAL PARAMETERS-1'!$B$5:$J$44,9,FALSE)*SDBYLD2!$F42</f>
        <v>0</v>
      </c>
      <c r="R42" s="44">
        <f>SDBYLD1!R42*VLOOKUP(SDBYLD2!R$4,'[1]INTERNAL PARAMETERS-1'!$B$5:$J$44,5,FALSE)*VLOOKUP(SDBYLD2!R$4,'[1]INTERNAL PARAMETERS-1'!$B$5:$J$44,7,FALSE)*SDBYLD2!$F42 + SDBYLD1!R42*(1-VLOOKUP(SDBYLD2!R$4,'[1]INTERNAL PARAMETERS-1'!$B$5:$J$44,5,FALSE))*VLOOKUP(SDBYLD2!R$4,'[1]INTERNAL PARAMETERS-1'!$B$5:$J$44,9,FALSE)*SDBYLD2!$F42</f>
        <v>0.53423483328524424</v>
      </c>
      <c r="S42" s="44">
        <f>SDBYLD1!S42*VLOOKUP(SDBYLD2!S$4,'[1]INTERNAL PARAMETERS-1'!$B$5:$J$44,5,FALSE)*VLOOKUP(SDBYLD2!S$4,'[1]INTERNAL PARAMETERS-1'!$B$5:$J$44,7,FALSE)*SDBYLD2!$F42 + SDBYLD1!S42*(1-VLOOKUP(SDBYLD2!S$4,'[1]INTERNAL PARAMETERS-1'!$B$5:$J$44,5,FALSE))*VLOOKUP(SDBYLD2!S$4,'[1]INTERNAL PARAMETERS-1'!$B$5:$J$44,9,FALSE)*SDBYLD2!$F42</f>
        <v>21.329433478920492</v>
      </c>
      <c r="T42" s="44">
        <f>SDBYLD1!T42*VLOOKUP(SDBYLD2!T$4,'[1]INTERNAL PARAMETERS-1'!$B$5:$J$44,5,FALSE)*VLOOKUP(SDBYLD2!T$4,'[1]INTERNAL PARAMETERS-1'!$B$5:$J$44,7,FALSE)*SDBYLD2!$F42 + SDBYLD1!T42*(1-VLOOKUP(SDBYLD2!T$4,'[1]INTERNAL PARAMETERS-1'!$B$5:$J$44,5,FALSE))*VLOOKUP(SDBYLD2!T$4,'[1]INTERNAL PARAMETERS-1'!$B$5:$J$44,9,FALSE)*SDBYLD2!$F42</f>
        <v>3.0961626476743995</v>
      </c>
      <c r="U42" s="44">
        <f>SDBYLD1!U42*VLOOKUP(SDBYLD2!U$4,'[1]INTERNAL PARAMETERS-1'!$B$5:$J$44,5,FALSE)*VLOOKUP(SDBYLD2!U$4,'[1]INTERNAL PARAMETERS-1'!$B$5:$J$44,7,FALSE)*SDBYLD2!$F42 + SDBYLD1!U42*(1-VLOOKUP(SDBYLD2!U$4,'[1]INTERNAL PARAMETERS-1'!$B$5:$J$44,5,FALSE))*VLOOKUP(SDBYLD2!U$4,'[1]INTERNAL PARAMETERS-1'!$B$5:$J$44,9,FALSE)*SDBYLD2!$F42</f>
        <v>1.0290364048548744</v>
      </c>
      <c r="V42" s="44">
        <f>SDBYLD1!V42*VLOOKUP(SDBYLD2!V$4,'[1]INTERNAL PARAMETERS-1'!$B$5:$J$44,5,FALSE)*VLOOKUP(SDBYLD2!V$4,'[1]INTERNAL PARAMETERS-1'!$B$5:$J$44,7,FALSE)*SDBYLD2!$F42 + SDBYLD1!V42*(1-VLOOKUP(SDBYLD2!V$4,'[1]INTERNAL PARAMETERS-1'!$B$5:$J$44,5,FALSE))*VLOOKUP(SDBYLD2!V$4,'[1]INTERNAL PARAMETERS-1'!$B$5:$J$44,9,FALSE)*SDBYLD2!$F42</f>
        <v>12.446058665883099</v>
      </c>
      <c r="W42" s="44">
        <f>SDBYLD1!W42*VLOOKUP(SDBYLD2!W$4,'[1]INTERNAL PARAMETERS-1'!$B$5:$J$44,5,FALSE)*VLOOKUP(SDBYLD2!W$4,'[1]INTERNAL PARAMETERS-1'!$B$5:$J$44,7,FALSE)*SDBYLD2!$F42 + SDBYLD1!W42*(1-VLOOKUP(SDBYLD2!W$4,'[1]INTERNAL PARAMETERS-1'!$B$5:$J$44,5,FALSE))*VLOOKUP(SDBYLD2!W$4,'[1]INTERNAL PARAMETERS-1'!$B$5:$J$44,9,FALSE)*SDBYLD2!$F42</f>
        <v>0</v>
      </c>
      <c r="X42" s="44">
        <f>SDBYLD1!X42*VLOOKUP(SDBYLD2!X$4,'[1]INTERNAL PARAMETERS-1'!$B$5:$J$44,5,FALSE)*VLOOKUP(SDBYLD2!X$4,'[1]INTERNAL PARAMETERS-1'!$B$5:$J$44,7,FALSE)*SDBYLD2!$F42 + SDBYLD1!X42*(1-VLOOKUP(SDBYLD2!X$4,'[1]INTERNAL PARAMETERS-1'!$B$5:$J$44,5,FALSE))*VLOOKUP(SDBYLD2!X$4,'[1]INTERNAL PARAMETERS-1'!$B$5:$J$44,9,FALSE)*SDBYLD2!$F42</f>
        <v>0</v>
      </c>
      <c r="Y42" s="44">
        <f>SDBYLD1!Y42*VLOOKUP(SDBYLD2!Y$4,'[1]INTERNAL PARAMETERS-1'!$B$5:$J$44,5,FALSE)*VLOOKUP(SDBYLD2!Y$4,'[1]INTERNAL PARAMETERS-1'!$B$5:$J$44,7,FALSE)*SDBYLD2!$F42 + SDBYLD1!Y42*(1-VLOOKUP(SDBYLD2!Y$4,'[1]INTERNAL PARAMETERS-1'!$B$5:$J$44,5,FALSE))*VLOOKUP(SDBYLD2!Y$4,'[1]INTERNAL PARAMETERS-1'!$B$5:$J$44,9,FALSE)*SDBYLD2!$F42</f>
        <v>0</v>
      </c>
      <c r="Z42" s="44">
        <f>SDBYLD1!Z42*VLOOKUP(SDBYLD2!Z$4,'[1]INTERNAL PARAMETERS-1'!$B$5:$J$44,5,FALSE)*VLOOKUP(SDBYLD2!Z$4,'[1]INTERNAL PARAMETERS-1'!$B$5:$J$44,7,FALSE)*SDBYLD2!$F42 + SDBYLD1!Z42*(1-VLOOKUP(SDBYLD2!Z$4,'[1]INTERNAL PARAMETERS-1'!$B$5:$J$44,5,FALSE))*VLOOKUP(SDBYLD2!Z$4,'[1]INTERNAL PARAMETERS-1'!$B$5:$J$44,9,FALSE)*SDBYLD2!$F42</f>
        <v>0</v>
      </c>
      <c r="AA42" s="44">
        <f>SDBYLD1!AA42*VLOOKUP(SDBYLD2!AA$4,'[1]INTERNAL PARAMETERS-1'!$B$5:$J$44,5,FALSE)*VLOOKUP(SDBYLD2!AA$4,'[1]INTERNAL PARAMETERS-1'!$B$5:$J$44,7,FALSE)*SDBYLD2!$F42 + SDBYLD1!AA42*(1-VLOOKUP(SDBYLD2!AA$4,'[1]INTERNAL PARAMETERS-1'!$B$5:$J$44,5,FALSE))*VLOOKUP(SDBYLD2!AA$4,'[1]INTERNAL PARAMETERS-1'!$B$5:$J$44,9,FALSE)*SDBYLD2!$F42</f>
        <v>0</v>
      </c>
      <c r="AB42" s="44">
        <f>SDBYLD1!AB42*VLOOKUP(SDBYLD2!AB$4,'[1]INTERNAL PARAMETERS-1'!$B$5:$J$44,5,FALSE)*VLOOKUP(SDBYLD2!AB$4,'[1]INTERNAL PARAMETERS-1'!$B$5:$J$44,7,FALSE)*SDBYLD2!$F42 + SDBYLD1!AB42*(1-VLOOKUP(SDBYLD2!AB$4,'[1]INTERNAL PARAMETERS-1'!$B$5:$J$44,5,FALSE))*VLOOKUP(SDBYLD2!AB$4,'[1]INTERNAL PARAMETERS-1'!$B$5:$J$44,9,FALSE)*SDBYLD2!$F42</f>
        <v>0</v>
      </c>
      <c r="AC42" s="44">
        <f>SDBYLD1!AC42*VLOOKUP(SDBYLD2!AC$4,'[1]INTERNAL PARAMETERS-1'!$B$5:$J$44,5,FALSE)*VLOOKUP(SDBYLD2!AC$4,'[1]INTERNAL PARAMETERS-1'!$B$5:$J$44,7,FALSE)*SDBYLD2!$F42 + SDBYLD1!AC42*(1-VLOOKUP(SDBYLD2!AC$4,'[1]INTERNAL PARAMETERS-1'!$B$5:$J$44,5,FALSE))*VLOOKUP(SDBYLD2!AC$4,'[1]INTERNAL PARAMETERS-1'!$B$5:$J$44,9,FALSE)*SDBYLD2!$F42</f>
        <v>0</v>
      </c>
      <c r="AD42" s="44">
        <f>SDBYLD1!AD42*VLOOKUP(SDBYLD2!AD$4,'[1]INTERNAL PARAMETERS-1'!$B$5:$J$44,5,FALSE)*VLOOKUP(SDBYLD2!AD$4,'[1]INTERNAL PARAMETERS-1'!$B$5:$J$44,7,FALSE)*SDBYLD2!$F42 + SDBYLD1!AD42*(1-VLOOKUP(SDBYLD2!AD$4,'[1]INTERNAL PARAMETERS-1'!$B$5:$J$44,5,FALSE))*VLOOKUP(SDBYLD2!AD$4,'[1]INTERNAL PARAMETERS-1'!$B$5:$J$44,9,FALSE)*SDBYLD2!$F42</f>
        <v>0</v>
      </c>
      <c r="AE42" s="44">
        <f>SDBYLD1!AE42*VLOOKUP(SDBYLD2!AE$4,'[1]INTERNAL PARAMETERS-1'!$B$5:$J$44,5,FALSE)*VLOOKUP(SDBYLD2!AE$4,'[1]INTERNAL PARAMETERS-1'!$B$5:$J$44,7,FALSE)*SDBYLD2!$F42 + SDBYLD1!AE42*(1-VLOOKUP(SDBYLD2!AE$4,'[1]INTERNAL PARAMETERS-1'!$B$5:$J$44,5,FALSE))*VLOOKUP(SDBYLD2!AE$4,'[1]INTERNAL PARAMETERS-1'!$B$5:$J$44,9,FALSE)*SDBYLD2!$F42</f>
        <v>0</v>
      </c>
      <c r="AF42" s="44">
        <f>SDBYLD1!AF42*VLOOKUP(SDBYLD2!AF$4,'[1]INTERNAL PARAMETERS-1'!$B$5:$J$44,5,FALSE)*VLOOKUP(SDBYLD2!AF$4,'[1]INTERNAL PARAMETERS-1'!$B$5:$J$44,7,FALSE)*SDBYLD2!$F42 + SDBYLD1!AF42*(1-VLOOKUP(SDBYLD2!AF$4,'[1]INTERNAL PARAMETERS-1'!$B$5:$J$44,5,FALSE))*VLOOKUP(SDBYLD2!AF$4,'[1]INTERNAL PARAMETERS-1'!$B$5:$J$44,9,FALSE)*SDBYLD2!$F42</f>
        <v>0</v>
      </c>
      <c r="AG42" s="44">
        <f>SDBYLD1!AG42*VLOOKUP(SDBYLD2!AG$4,'[1]INTERNAL PARAMETERS-1'!$B$5:$J$44,5,FALSE)*VLOOKUP(SDBYLD2!AG$4,'[1]INTERNAL PARAMETERS-1'!$B$5:$J$44,7,FALSE)*SDBYLD2!$F42 + SDBYLD1!AG42*(1-VLOOKUP(SDBYLD2!AG$4,'[1]INTERNAL PARAMETERS-1'!$B$5:$J$44,5,FALSE))*VLOOKUP(SDBYLD2!AG$4,'[1]INTERNAL PARAMETERS-1'!$B$5:$J$44,9,FALSE)*SDBYLD2!$F42</f>
        <v>0</v>
      </c>
      <c r="AH42" s="44">
        <f>SDBYLD1!AH42*VLOOKUP(SDBYLD2!AH$4,'[1]INTERNAL PARAMETERS-1'!$B$5:$J$44,5,FALSE)*VLOOKUP(SDBYLD2!AH$4,'[1]INTERNAL PARAMETERS-1'!$B$5:$J$44,7,FALSE)*SDBYLD2!$F42 + SDBYLD1!AH42*(1-VLOOKUP(SDBYLD2!AH$4,'[1]INTERNAL PARAMETERS-1'!$B$5:$J$44,5,FALSE))*VLOOKUP(SDBYLD2!AH$4,'[1]INTERNAL PARAMETERS-1'!$B$5:$J$44,9,FALSE)*SDBYLD2!$F42</f>
        <v>0</v>
      </c>
      <c r="AI42" s="44">
        <f>SDBYLD1!AI42*VLOOKUP(SDBYLD2!AI$4,'[1]INTERNAL PARAMETERS-1'!$B$5:$J$44,5,FALSE)*VLOOKUP(SDBYLD2!AI$4,'[1]INTERNAL PARAMETERS-1'!$B$5:$J$44,7,FALSE)*SDBYLD2!$F42 + SDBYLD1!AI42*(1-VLOOKUP(SDBYLD2!AI$4,'[1]INTERNAL PARAMETERS-1'!$B$5:$J$44,5,FALSE))*VLOOKUP(SDBYLD2!AI$4,'[1]INTERNAL PARAMETERS-1'!$B$5:$J$44,9,FALSE)*SDBYLD2!$F42</f>
        <v>0.21248096968725277</v>
      </c>
      <c r="AJ42" s="44">
        <f>SDBYLD1!AJ42*VLOOKUP(SDBYLD2!AJ$4,'[1]INTERNAL PARAMETERS-1'!$B$5:$J$44,5,FALSE)*VLOOKUP(SDBYLD2!AJ$4,'[1]INTERNAL PARAMETERS-1'!$B$5:$J$44,7,FALSE)*SDBYLD2!$F42 + SDBYLD1!AJ42*(1-VLOOKUP(SDBYLD2!AJ$4,'[1]INTERNAL PARAMETERS-1'!$B$5:$J$44,5,FALSE))*VLOOKUP(SDBYLD2!AJ$4,'[1]INTERNAL PARAMETERS-1'!$B$5:$J$44,9,FALSE)*SDBYLD2!$F42</f>
        <v>0.11841922357837072</v>
      </c>
      <c r="AK42" s="44">
        <f>SDBYLD1!AK42*VLOOKUP(SDBYLD2!AK$4,'[1]INTERNAL PARAMETERS-1'!$B$5:$J$44,5,FALSE)*VLOOKUP(SDBYLD2!AK$4,'[1]INTERNAL PARAMETERS-1'!$B$5:$J$44,7,FALSE)*SDBYLD2!$F42 + SDBYLD1!AK42*(1-VLOOKUP(SDBYLD2!AK$4,'[1]INTERNAL PARAMETERS-1'!$B$5:$J$44,5,FALSE))*VLOOKUP(SDBYLD2!AK$4,'[1]INTERNAL PARAMETERS-1'!$B$5:$J$44,9,FALSE)*SDBYLD2!$F42</f>
        <v>0</v>
      </c>
      <c r="AL42" s="44">
        <f>SDBYLD1!AL42*VLOOKUP(SDBYLD2!AL$4,'[1]INTERNAL PARAMETERS-1'!$B$5:$J$44,5,FALSE)*VLOOKUP(SDBYLD2!AL$4,'[1]INTERNAL PARAMETERS-1'!$B$5:$J$44,7,FALSE)*SDBYLD2!$F42 + SDBYLD1!AL42*(1-VLOOKUP(SDBYLD2!AL$4,'[1]INTERNAL PARAMETERS-1'!$B$5:$J$44,5,FALSE))*VLOOKUP(SDBYLD2!AL$4,'[1]INTERNAL PARAMETERS-1'!$B$5:$J$44,9,FALSE)*SDBYLD2!$F42</f>
        <v>0</v>
      </c>
      <c r="AM42" s="44">
        <f>SDBYLD1!AM42*VLOOKUP(SDBYLD2!AM$4,'[1]INTERNAL PARAMETERS-1'!$B$5:$J$44,5,FALSE)*VLOOKUP(SDBYLD2!AM$4,'[1]INTERNAL PARAMETERS-1'!$B$5:$J$44,7,FALSE)*SDBYLD2!$F42 + SDBYLD1!AM42*(1-VLOOKUP(SDBYLD2!AM$4,'[1]INTERNAL PARAMETERS-1'!$B$5:$J$44,5,FALSE))*VLOOKUP(SDBYLD2!AM$4,'[1]INTERNAL PARAMETERS-1'!$B$5:$J$44,9,FALSE)*SDBYLD2!$F42</f>
        <v>0</v>
      </c>
      <c r="AN42" s="44">
        <f>SDBYLD1!AN42*VLOOKUP(SDBYLD2!AN$4,'[1]INTERNAL PARAMETERS-1'!$B$5:$J$44,5,FALSE)*VLOOKUP(SDBYLD2!AN$4,'[1]INTERNAL PARAMETERS-1'!$B$5:$J$44,7,FALSE)*SDBYLD2!$F42 + SDBYLD1!AN42*(1-VLOOKUP(SDBYLD2!AN$4,'[1]INTERNAL PARAMETERS-1'!$B$5:$J$44,5,FALSE))*VLOOKUP(SDBYLD2!AN$4,'[1]INTERNAL PARAMETERS-1'!$B$5:$J$44,9,FALSE)*SDBYLD2!$F42</f>
        <v>0</v>
      </c>
      <c r="AO42" s="44">
        <f>SDBYLD1!AO42*VLOOKUP(SDBYLD2!AO$4,'[1]INTERNAL PARAMETERS-1'!$B$5:$J$44,5,FALSE)*VLOOKUP(SDBYLD2!AO$4,'[1]INTERNAL PARAMETERS-1'!$B$5:$J$44,7,FALSE)*SDBYLD2!$F42 + SDBYLD1!AO42*(1-VLOOKUP(SDBYLD2!AO$4,'[1]INTERNAL PARAMETERS-1'!$B$5:$J$44,5,FALSE))*VLOOKUP(SDBYLD2!AO$4,'[1]INTERNAL PARAMETERS-1'!$B$5:$J$44,9,FALSE)*SDBYLD2!$F42</f>
        <v>0</v>
      </c>
      <c r="AP42" s="44">
        <f>SDBYLD1!AP42*VLOOKUP(SDBYLD2!AP$4,'[1]INTERNAL PARAMETERS-1'!$B$5:$J$44,5,FALSE)*VLOOKUP(SDBYLD2!AP$4,'[1]INTERNAL PARAMETERS-1'!$B$5:$J$44,7,FALSE)*SDBYLD2!$F42 + SDBYLD1!AP42*(1-VLOOKUP(SDBYLD2!AP$4,'[1]INTERNAL PARAMETERS-1'!$B$5:$J$44,5,FALSE))*VLOOKUP(SDBYLD2!AP$4,'[1]INTERNAL PARAMETERS-1'!$B$5:$J$44,9,FALSE)*SDBYLD2!$F42</f>
        <v>0</v>
      </c>
      <c r="AQ42" s="44">
        <f>SDBYLD1!AQ42*VLOOKUP(SDBYLD2!AQ$4,'[1]INTERNAL PARAMETERS-1'!$B$5:$J$44,5,FALSE)*VLOOKUP(SDBYLD2!AQ$4,'[1]INTERNAL PARAMETERS-1'!$B$5:$J$44,7,FALSE)*SDBYLD2!$F42 + SDBYLD1!AQ42*(1-VLOOKUP(SDBYLD2!AQ$4,'[1]INTERNAL PARAMETERS-1'!$B$5:$J$44,5,FALSE))*VLOOKUP(SDBYLD2!AQ$4,'[1]INTERNAL PARAMETERS-1'!$B$5:$J$44,9,FALSE)*SDBYLD2!$F42</f>
        <v>0</v>
      </c>
      <c r="AR42" s="44">
        <f>SDBYLD1!AR42*VLOOKUP(SDBYLD2!AR$4,'[1]INTERNAL PARAMETERS-1'!$B$5:$J$44,5,FALSE)*VLOOKUP(SDBYLD2!AR$4,'[1]INTERNAL PARAMETERS-1'!$B$5:$J$44,7,FALSE)*SDBYLD2!$F42 + SDBYLD1!AR42*(1-VLOOKUP(SDBYLD2!AR$4,'[1]INTERNAL PARAMETERS-1'!$B$5:$J$44,5,FALSE))*VLOOKUP(SDBYLD2!AR$4,'[1]INTERNAL PARAMETERS-1'!$B$5:$J$44,9,FALSE)*SDBYLD2!$F42</f>
        <v>0</v>
      </c>
      <c r="AS42" s="44">
        <f>SDBYLD1!AS42*VLOOKUP(SDBYLD2!AS$4,'[1]INTERNAL PARAMETERS-1'!$B$5:$J$44,5,FALSE)*VLOOKUP(SDBYLD2!AS$4,'[1]INTERNAL PARAMETERS-1'!$B$5:$J$44,7,FALSE)*SDBYLD2!$F42 + SDBYLD1!AS42*(1-VLOOKUP(SDBYLD2!AS$4,'[1]INTERNAL PARAMETERS-1'!$B$5:$J$44,5,FALSE))*VLOOKUP(SDBYLD2!AS$4,'[1]INTERNAL PARAMETERS-1'!$B$5:$J$44,9,FALSE)*SDBYLD2!$F42</f>
        <v>0</v>
      </c>
      <c r="AT42" s="43">
        <f>SDBYLD1!AT42*VLOOKUP(SDBYLD2!AT$4,'[1]INTERNAL PARAMETERS-1'!$B$5:$J$44,5,FALSE)*VLOOKUP(SDBYLD2!AT$4,'[1]INTERNAL PARAMETERS-1'!$B$5:$J$44,7,FALSE)*SDBYLD2!$F42 + SDBYLD1!AT42*(1-VLOOKUP(SDBYLD2!AT$4,'[1]INTERNAL PARAMETERS-1'!$B$5:$J$44,5,FALSE))*VLOOKUP(SDBYLD2!AT$4,'[1]INTERNAL PARAMETERS-1'!$B$5:$J$44,9,FALSE)*SDBYLD2!$F42</f>
        <v>0</v>
      </c>
      <c r="AU42" s="45">
        <f>SDBYLD1!AU42*VLOOKUP(SDBYLD2!AU$4,'[1]INTERNAL PARAMETERS-1'!$B$5:$J$44,5,FALSE)*VLOOKUP(SDBYLD2!AU$4,'[1]INTERNAL PARAMETERS-1'!$B$5:$J$44,6,FALSE)*VLOOKUP(SDBYLD2!AU$4,'[1]INTERNAL PARAMETERS-1'!$B$5:$J$44,3,FALSE) + SDBYLD1!AU42*(1-VLOOKUP(SDBYLD2!AU$4,'[1]INTERNAL PARAMETERS-1'!$B$5:$J$44,5,FALSE))*VLOOKUP(SDBYLD2!AU$4,'[1]INTERNAL PARAMETERS-1'!$B$5:$J$44,8,FALSE)*VLOOKUP(SDBYLD2!AU$4,'[1]INTERNAL PARAMETERS-1'!$B$5:$J$44,3,FALSE)</f>
        <v>0</v>
      </c>
      <c r="AV42" s="44">
        <f>SDBYLD1!AV42*VLOOKUP(SDBYLD2!AV$4,'[1]INTERNAL PARAMETERS-1'!$B$5:$J$44,5,FALSE)*VLOOKUP(SDBYLD2!AV$4,'[1]INTERNAL PARAMETERS-1'!$B$5:$J$44,6,FALSE)*VLOOKUP(SDBYLD2!AV$4,'[1]INTERNAL PARAMETERS-1'!$B$5:$J$44,3,FALSE) + SDBYLD1!AV42*(1-VLOOKUP(SDBYLD2!AV$4,'[1]INTERNAL PARAMETERS-1'!$B$5:$J$44,5,FALSE))*VLOOKUP(SDBYLD2!AV$4,'[1]INTERNAL PARAMETERS-1'!$B$5:$J$44,8,FALSE)*VLOOKUP(SDBYLD2!AV$4,'[1]INTERNAL PARAMETERS-1'!$B$5:$J$44,3,FALSE)</f>
        <v>0</v>
      </c>
      <c r="AW42" s="44">
        <f>SDBYLD1!AW42*VLOOKUP(SDBYLD2!AW$4,'[1]INTERNAL PARAMETERS-1'!$B$5:$J$44,5,FALSE)*VLOOKUP(SDBYLD2!AW$4,'[1]INTERNAL PARAMETERS-1'!$B$5:$J$44,6,FALSE)*VLOOKUP(SDBYLD2!AW$4,'[1]INTERNAL PARAMETERS-1'!$B$5:$J$44,3,FALSE) + SDBYLD1!AW42*(1-VLOOKUP(SDBYLD2!AW$4,'[1]INTERNAL PARAMETERS-1'!$B$5:$J$44,5,FALSE))*VLOOKUP(SDBYLD2!AW$4,'[1]INTERNAL PARAMETERS-1'!$B$5:$J$44,8,FALSE)*VLOOKUP(SDBYLD2!AW$4,'[1]INTERNAL PARAMETERS-1'!$B$5:$J$44,3,FALSE)</f>
        <v>0.87135765954173838</v>
      </c>
      <c r="AX42" s="44">
        <f>SDBYLD1!AX42*VLOOKUP(SDBYLD2!AX$4,'[1]INTERNAL PARAMETERS-1'!$B$5:$J$44,5,FALSE)*VLOOKUP(SDBYLD2!AX$4,'[1]INTERNAL PARAMETERS-1'!$B$5:$J$44,6,FALSE)*VLOOKUP(SDBYLD2!AX$4,'[1]INTERNAL PARAMETERS-1'!$B$5:$J$44,3,FALSE) + SDBYLD1!AX42*(1-VLOOKUP(SDBYLD2!AX$4,'[1]INTERNAL PARAMETERS-1'!$B$5:$J$44,5,FALSE))*VLOOKUP(SDBYLD2!AX$4,'[1]INTERNAL PARAMETERS-1'!$B$5:$J$44,8,FALSE)*VLOOKUP(SDBYLD2!AX$4,'[1]INTERNAL PARAMETERS-1'!$B$5:$J$44,3,FALSE)</f>
        <v>0</v>
      </c>
      <c r="AY42" s="44">
        <f>SDBYLD1!AY42*VLOOKUP(SDBYLD2!AY$4,'[1]INTERNAL PARAMETERS-1'!$B$5:$J$44,5,FALSE)*VLOOKUP(SDBYLD2!AY$4,'[1]INTERNAL PARAMETERS-1'!$B$5:$J$44,6,FALSE)*VLOOKUP(SDBYLD2!AY$4,'[1]INTERNAL PARAMETERS-1'!$B$5:$J$44,3,FALSE) + SDBYLD1!AY42*(1-VLOOKUP(SDBYLD2!AY$4,'[1]INTERNAL PARAMETERS-1'!$B$5:$J$44,5,FALSE))*VLOOKUP(SDBYLD2!AY$4,'[1]INTERNAL PARAMETERS-1'!$B$5:$J$44,8,FALSE)*VLOOKUP(SDBYLD2!AY$4,'[1]INTERNAL PARAMETERS-1'!$B$5:$J$44,3,FALSE)</f>
        <v>0</v>
      </c>
      <c r="AZ42" s="44">
        <f>SDBYLD1!AZ42*VLOOKUP(SDBYLD2!AZ$4,'[1]INTERNAL PARAMETERS-1'!$B$5:$J$44,5,FALSE)*VLOOKUP(SDBYLD2!AZ$4,'[1]INTERNAL PARAMETERS-1'!$B$5:$J$44,6,FALSE)*VLOOKUP(SDBYLD2!AZ$4,'[1]INTERNAL PARAMETERS-1'!$B$5:$J$44,3,FALSE) + SDBYLD1!AZ42*(1-VLOOKUP(SDBYLD2!AZ$4,'[1]INTERNAL PARAMETERS-1'!$B$5:$J$44,5,FALSE))*VLOOKUP(SDBYLD2!AZ$4,'[1]INTERNAL PARAMETERS-1'!$B$5:$J$44,8,FALSE)*VLOOKUP(SDBYLD2!AZ$4,'[1]INTERNAL PARAMETERS-1'!$B$5:$J$44,3,FALSE)</f>
        <v>0</v>
      </c>
      <c r="BA42" s="44">
        <f>SDBYLD1!BA42*VLOOKUP(SDBYLD2!BA$4,'[1]INTERNAL PARAMETERS-1'!$B$5:$J$44,5,FALSE)*VLOOKUP(SDBYLD2!BA$4,'[1]INTERNAL PARAMETERS-1'!$B$5:$J$44,6,FALSE)*VLOOKUP(SDBYLD2!BA$4,'[1]INTERNAL PARAMETERS-1'!$B$5:$J$44,3,FALSE) + SDBYLD1!BA42*(1-VLOOKUP(SDBYLD2!BA$4,'[1]INTERNAL PARAMETERS-1'!$B$5:$J$44,5,FALSE))*VLOOKUP(SDBYLD2!BA$4,'[1]INTERNAL PARAMETERS-1'!$B$5:$J$44,8,FALSE)*VLOOKUP(SDBYLD2!BA$4,'[1]INTERNAL PARAMETERS-1'!$B$5:$J$44,3,FALSE)</f>
        <v>6.0673762131288694E-2</v>
      </c>
      <c r="BB42" s="44">
        <f>SDBYLD1!BB42*VLOOKUP(SDBYLD2!BB$4,'[1]INTERNAL PARAMETERS-1'!$B$5:$J$44,5,FALSE)*VLOOKUP(SDBYLD2!BB$4,'[1]INTERNAL PARAMETERS-1'!$B$5:$J$44,6,FALSE)*VLOOKUP(SDBYLD2!BB$4,'[1]INTERNAL PARAMETERS-1'!$B$5:$J$44,3,FALSE) + SDBYLD1!BB42*(1-VLOOKUP(SDBYLD2!BB$4,'[1]INTERNAL PARAMETERS-1'!$B$5:$J$44,5,FALSE))*VLOOKUP(SDBYLD2!BB$4,'[1]INTERNAL PARAMETERS-1'!$B$5:$J$44,8,FALSE)*VLOOKUP(SDBYLD2!BB$4,'[1]INTERNAL PARAMETERS-1'!$B$5:$J$44,3,FALSE)</f>
        <v>0.36885500741050048</v>
      </c>
      <c r="BC42" s="44">
        <f>SDBYLD1!BC42*VLOOKUP(SDBYLD2!BC$4,'[1]INTERNAL PARAMETERS-1'!$B$5:$J$44,5,FALSE)*VLOOKUP(SDBYLD2!BC$4,'[1]INTERNAL PARAMETERS-1'!$B$5:$J$44,6,FALSE)*VLOOKUP(SDBYLD2!BC$4,'[1]INTERNAL PARAMETERS-1'!$B$5:$J$44,3,FALSE) + SDBYLD1!BC42*(1-VLOOKUP(SDBYLD2!BC$4,'[1]INTERNAL PARAMETERS-1'!$B$5:$J$44,5,FALSE))*VLOOKUP(SDBYLD2!BC$4,'[1]INTERNAL PARAMETERS-1'!$B$5:$J$44,8,FALSE)*VLOOKUP(SDBYLD2!BC$4,'[1]INTERNAL PARAMETERS-1'!$B$5:$J$44,3,FALSE)</f>
        <v>6.0350802154292706E-2</v>
      </c>
      <c r="BD42" s="44">
        <f>SDBYLD1!BD42*VLOOKUP(SDBYLD2!BD$4,'[1]INTERNAL PARAMETERS-1'!$B$5:$J$44,5,FALSE)*VLOOKUP(SDBYLD2!BD$4,'[1]INTERNAL PARAMETERS-1'!$B$5:$J$44,6,FALSE)*VLOOKUP(SDBYLD2!BD$4,'[1]INTERNAL PARAMETERS-1'!$B$5:$J$44,3,FALSE) + SDBYLD1!BD42*(1-VLOOKUP(SDBYLD2!BD$4,'[1]INTERNAL PARAMETERS-1'!$B$5:$J$44,5,FALSE))*VLOOKUP(SDBYLD2!BD$4,'[1]INTERNAL PARAMETERS-1'!$B$5:$J$44,8,FALSE)*VLOOKUP(SDBYLD2!BD$4,'[1]INTERNAL PARAMETERS-1'!$B$5:$J$44,3,FALSE)</f>
        <v>0.23838577405106398</v>
      </c>
      <c r="BE42" s="44">
        <f>SDBYLD1!BE42*VLOOKUP(SDBYLD2!BE$4,'[1]INTERNAL PARAMETERS-1'!$B$5:$J$44,5,FALSE)*VLOOKUP(SDBYLD2!BE$4,'[1]INTERNAL PARAMETERS-1'!$B$5:$J$44,6,FALSE)*VLOOKUP(SDBYLD2!BE$4,'[1]INTERNAL PARAMETERS-1'!$B$5:$J$44,3,FALSE) + SDBYLD1!BE42*(1-VLOOKUP(SDBYLD2!BE$4,'[1]INTERNAL PARAMETERS-1'!$B$5:$J$44,5,FALSE))*VLOOKUP(SDBYLD2!BE$4,'[1]INTERNAL PARAMETERS-1'!$B$5:$J$44,8,FALSE)*VLOOKUP(SDBYLD2!BE$4,'[1]INTERNAL PARAMETERS-1'!$B$5:$J$44,3,FALSE)</f>
        <v>0.10833681289580559</v>
      </c>
      <c r="BF42" s="44">
        <f>SDBYLD1!BF42*VLOOKUP(SDBYLD2!BF$4,'[1]INTERNAL PARAMETERS-1'!$B$5:$J$44,5,FALSE)*VLOOKUP(SDBYLD2!BF$4,'[1]INTERNAL PARAMETERS-1'!$B$5:$J$44,6,FALSE)*VLOOKUP(SDBYLD2!BF$4,'[1]INTERNAL PARAMETERS-1'!$B$5:$J$44,3,FALSE) + SDBYLD1!BF42*(1-VLOOKUP(SDBYLD2!BF$4,'[1]INTERNAL PARAMETERS-1'!$B$5:$J$44,5,FALSE))*VLOOKUP(SDBYLD2!BF$4,'[1]INTERNAL PARAMETERS-1'!$B$5:$J$44,8,FALSE)*VLOOKUP(SDBYLD2!BF$4,'[1]INTERNAL PARAMETERS-1'!$B$5:$J$44,3,FALSE)</f>
        <v>0</v>
      </c>
      <c r="BG42" s="44">
        <f>SDBYLD1!BG42*VLOOKUP(SDBYLD2!BG$4,'[1]INTERNAL PARAMETERS-1'!$B$5:$J$44,5,FALSE)*VLOOKUP(SDBYLD2!BG$4,'[1]INTERNAL PARAMETERS-1'!$B$5:$J$44,6,FALSE)*VLOOKUP(SDBYLD2!BG$4,'[1]INTERNAL PARAMETERS-1'!$B$5:$J$44,3,FALSE) + SDBYLD1!BG42*(1-VLOOKUP(SDBYLD2!BG$4,'[1]INTERNAL PARAMETERS-1'!$B$5:$J$44,5,FALSE))*VLOOKUP(SDBYLD2!BG$4,'[1]INTERNAL PARAMETERS-1'!$B$5:$J$44,8,FALSE)*VLOOKUP(SDBYLD2!BG$4,'[1]INTERNAL PARAMETERS-1'!$B$5:$J$44,3,FALSE)</f>
        <v>0.4038944684478597</v>
      </c>
      <c r="BH42" s="44">
        <f>SDBYLD1!BH42*VLOOKUP(SDBYLD2!BH$4,'[1]INTERNAL PARAMETERS-1'!$B$5:$J$44,5,FALSE)*VLOOKUP(SDBYLD2!BH$4,'[1]INTERNAL PARAMETERS-1'!$B$5:$J$44,6,FALSE)*VLOOKUP(SDBYLD2!BH$4,'[1]INTERNAL PARAMETERS-1'!$B$5:$J$44,3,FALSE) + SDBYLD1!BH42*(1-VLOOKUP(SDBYLD2!BH$4,'[1]INTERNAL PARAMETERS-1'!$B$5:$J$44,5,FALSE))*VLOOKUP(SDBYLD2!BH$4,'[1]INTERNAL PARAMETERS-1'!$B$5:$J$44,8,FALSE)*VLOOKUP(SDBYLD2!BH$4,'[1]INTERNAL PARAMETERS-1'!$B$5:$J$44,3,FALSE)</f>
        <v>1.2205087280162052E-3</v>
      </c>
      <c r="BI42" s="44">
        <f>SDBYLD1!BI42*VLOOKUP(SDBYLD2!BI$4,'[1]INTERNAL PARAMETERS-1'!$B$5:$J$44,5,FALSE)*VLOOKUP(SDBYLD2!BI$4,'[1]INTERNAL PARAMETERS-1'!$B$5:$J$44,6,FALSE)*VLOOKUP(SDBYLD2!BI$4,'[1]INTERNAL PARAMETERS-1'!$B$5:$J$44,3,FALSE) + SDBYLD1!BI42*(1-VLOOKUP(SDBYLD2!BI$4,'[1]INTERNAL PARAMETERS-1'!$B$5:$J$44,5,FALSE))*VLOOKUP(SDBYLD2!BI$4,'[1]INTERNAL PARAMETERS-1'!$B$5:$J$44,8,FALSE)*VLOOKUP(SDBYLD2!BI$4,'[1]INTERNAL PARAMETERS-1'!$B$5:$J$44,3,FALSE)</f>
        <v>0</v>
      </c>
      <c r="BJ42" s="44">
        <f>SDBYLD1!BJ42*VLOOKUP(SDBYLD2!BJ$4,'[1]INTERNAL PARAMETERS-1'!$B$5:$J$44,5,FALSE)*VLOOKUP(SDBYLD2!BJ$4,'[1]INTERNAL PARAMETERS-1'!$B$5:$J$44,6,FALSE)*VLOOKUP(SDBYLD2!BJ$4,'[1]INTERNAL PARAMETERS-1'!$B$5:$J$44,3,FALSE) + SDBYLD1!BJ42*(1-VLOOKUP(SDBYLD2!BJ$4,'[1]INTERNAL PARAMETERS-1'!$B$5:$J$44,5,FALSE))*VLOOKUP(SDBYLD2!BJ$4,'[1]INTERNAL PARAMETERS-1'!$B$5:$J$44,8,FALSE)*VLOOKUP(SDBYLD2!BJ$4,'[1]INTERNAL PARAMETERS-1'!$B$5:$J$44,3,FALSE)</f>
        <v>9.5615474667759728E-2</v>
      </c>
      <c r="BK42" s="44">
        <f>SDBYLD1!BK42*VLOOKUP(SDBYLD2!BK$4,'[1]INTERNAL PARAMETERS-1'!$B$5:$J$44,5,FALSE)*VLOOKUP(SDBYLD2!BK$4,'[1]INTERNAL PARAMETERS-1'!$B$5:$J$44,6,FALSE)*VLOOKUP(SDBYLD2!BK$4,'[1]INTERNAL PARAMETERS-1'!$B$5:$J$44,3,FALSE) + SDBYLD1!BK42*(1-VLOOKUP(SDBYLD2!BK$4,'[1]INTERNAL PARAMETERS-1'!$B$5:$J$44,5,FALSE))*VLOOKUP(SDBYLD2!BK$4,'[1]INTERNAL PARAMETERS-1'!$B$5:$J$44,8,FALSE)*VLOOKUP(SDBYLD2!BK$4,'[1]INTERNAL PARAMETERS-1'!$B$5:$J$44,3,FALSE)</f>
        <v>5.0767407346814772E-2</v>
      </c>
      <c r="BL42" s="44">
        <f>SDBYLD1!BL42*VLOOKUP(SDBYLD2!BL$4,'[1]INTERNAL PARAMETERS-1'!$B$5:$J$44,5,FALSE)*VLOOKUP(SDBYLD2!BL$4,'[1]INTERNAL PARAMETERS-1'!$B$5:$J$44,6,FALSE)*VLOOKUP(SDBYLD2!BL$4,'[1]INTERNAL PARAMETERS-1'!$B$5:$J$44,3,FALSE) + SDBYLD1!BL42*(1-VLOOKUP(SDBYLD2!BL$4,'[1]INTERNAL PARAMETERS-1'!$B$5:$J$44,5,FALSE))*VLOOKUP(SDBYLD2!BL$4,'[1]INTERNAL PARAMETERS-1'!$B$5:$J$44,8,FALSE)*VLOOKUP(SDBYLD2!BL$4,'[1]INTERNAL PARAMETERS-1'!$B$5:$J$44,3,FALSE)</f>
        <v>8.9602375367428631E-3</v>
      </c>
      <c r="BM42" s="44">
        <f>SDBYLD1!BM42*VLOOKUP(SDBYLD2!BM$4,'[1]INTERNAL PARAMETERS-1'!$B$5:$J$44,5,FALSE)*VLOOKUP(SDBYLD2!BM$4,'[1]INTERNAL PARAMETERS-1'!$B$5:$J$44,6,FALSE)*VLOOKUP(SDBYLD2!BM$4,'[1]INTERNAL PARAMETERS-1'!$B$5:$J$44,3,FALSE) + SDBYLD1!BM42*(1-VLOOKUP(SDBYLD2!BM$4,'[1]INTERNAL PARAMETERS-1'!$B$5:$J$44,5,FALSE))*VLOOKUP(SDBYLD2!BM$4,'[1]INTERNAL PARAMETERS-1'!$B$5:$J$44,8,FALSE)*VLOOKUP(SDBYLD2!BM$4,'[1]INTERNAL PARAMETERS-1'!$B$5:$J$44,3,FALSE)</f>
        <v>4.1083187688340881E-3</v>
      </c>
      <c r="BN42" s="44">
        <f>SDBYLD1!BN42*VLOOKUP(SDBYLD2!BN$4,'[1]INTERNAL PARAMETERS-1'!$B$5:$J$44,5,FALSE)*VLOOKUP(SDBYLD2!BN$4,'[1]INTERNAL PARAMETERS-1'!$B$5:$J$44,6,FALSE)*VLOOKUP(SDBYLD2!BN$4,'[1]INTERNAL PARAMETERS-1'!$B$5:$J$44,3,FALSE) + SDBYLD1!BN42*(1-VLOOKUP(SDBYLD2!BN$4,'[1]INTERNAL PARAMETERS-1'!$B$5:$J$44,5,FALSE))*VLOOKUP(SDBYLD2!BN$4,'[1]INTERNAL PARAMETERS-1'!$B$5:$J$44,8,FALSE)*VLOOKUP(SDBYLD2!BN$4,'[1]INTERNAL PARAMETERS-1'!$B$5:$J$44,3,FALSE)</f>
        <v>0.13203642874329022</v>
      </c>
      <c r="BO42" s="44">
        <f>SDBYLD1!BO42*VLOOKUP(SDBYLD2!BO$4,'[1]INTERNAL PARAMETERS-1'!$B$5:$J$44,5,FALSE)*VLOOKUP(SDBYLD2!BO$4,'[1]INTERNAL PARAMETERS-1'!$B$5:$J$44,6,FALSE)*VLOOKUP(SDBYLD2!BO$4,'[1]INTERNAL PARAMETERS-1'!$B$5:$J$44,3,FALSE) + SDBYLD1!BO42*(1-VLOOKUP(SDBYLD2!BO$4,'[1]INTERNAL PARAMETERS-1'!$B$5:$J$44,5,FALSE))*VLOOKUP(SDBYLD2!BO$4,'[1]INTERNAL PARAMETERS-1'!$B$5:$J$44,8,FALSE)*VLOOKUP(SDBYLD2!BO$4,'[1]INTERNAL PARAMETERS-1'!$B$5:$J$44,3,FALSE)</f>
        <v>0.10805184870953581</v>
      </c>
      <c r="BP42" s="44">
        <f>SDBYLD1!BP42*VLOOKUP(SDBYLD2!BP$4,'[1]INTERNAL PARAMETERS-1'!$B$5:$J$44,5,FALSE)*VLOOKUP(SDBYLD2!BP$4,'[1]INTERNAL PARAMETERS-1'!$B$5:$J$44,6,FALSE)*VLOOKUP(SDBYLD2!BP$4,'[1]INTERNAL PARAMETERS-1'!$B$5:$J$44,3,FALSE) + SDBYLD1!BP42*(1-VLOOKUP(SDBYLD2!BP$4,'[1]INTERNAL PARAMETERS-1'!$B$5:$J$44,5,FALSE))*VLOOKUP(SDBYLD2!BP$4,'[1]INTERNAL PARAMETERS-1'!$B$5:$J$44,8,FALSE)*VLOOKUP(SDBYLD2!BP$4,'[1]INTERNAL PARAMETERS-1'!$B$5:$J$44,3,FALSE)</f>
        <v>2.9597833278449245E-3</v>
      </c>
      <c r="BQ42" s="44">
        <f>SDBYLD1!BQ42*VLOOKUP(SDBYLD2!BQ$4,'[1]INTERNAL PARAMETERS-1'!$B$5:$J$44,5,FALSE)*VLOOKUP(SDBYLD2!BQ$4,'[1]INTERNAL PARAMETERS-1'!$B$5:$J$44,6,FALSE)*VLOOKUP(SDBYLD2!BQ$4,'[1]INTERNAL PARAMETERS-1'!$B$5:$J$44,3,FALSE) + SDBYLD1!BQ42*(1-VLOOKUP(SDBYLD2!BQ$4,'[1]INTERNAL PARAMETERS-1'!$B$5:$J$44,5,FALSE))*VLOOKUP(SDBYLD2!BQ$4,'[1]INTERNAL PARAMETERS-1'!$B$5:$J$44,8,FALSE)*VLOOKUP(SDBYLD2!BQ$4,'[1]INTERNAL PARAMETERS-1'!$B$5:$J$44,3,FALSE)</f>
        <v>0.1636580401116618</v>
      </c>
      <c r="BR42" s="44">
        <f>SDBYLD1!BR42*VLOOKUP(SDBYLD2!BR$4,'[1]INTERNAL PARAMETERS-1'!$B$5:$J$44,5,FALSE)*VLOOKUP(SDBYLD2!BR$4,'[1]INTERNAL PARAMETERS-1'!$B$5:$J$44,6,FALSE)*VLOOKUP(SDBYLD2!BR$4,'[1]INTERNAL PARAMETERS-1'!$B$5:$J$44,3,FALSE) + SDBYLD1!BR42*(1-VLOOKUP(SDBYLD2!BR$4,'[1]INTERNAL PARAMETERS-1'!$B$5:$J$44,5,FALSE))*VLOOKUP(SDBYLD2!BR$4,'[1]INTERNAL PARAMETERS-1'!$B$5:$J$44,8,FALSE)*VLOOKUP(SDBYLD2!BR$4,'[1]INTERNAL PARAMETERS-1'!$B$5:$J$44,3,FALSE)</f>
        <v>3.998577455756879E-3</v>
      </c>
      <c r="BS42" s="44">
        <f>SDBYLD1!BS42*VLOOKUP(SDBYLD2!BS$4,'[1]INTERNAL PARAMETERS-1'!$B$5:$J$44,5,FALSE)*VLOOKUP(SDBYLD2!BS$4,'[1]INTERNAL PARAMETERS-1'!$B$5:$J$44,6,FALSE)*VLOOKUP(SDBYLD2!BS$4,'[1]INTERNAL PARAMETERS-1'!$B$5:$J$44,3,FALSE) + SDBYLD1!BS42*(1-VLOOKUP(SDBYLD2!BS$4,'[1]INTERNAL PARAMETERS-1'!$B$5:$J$44,5,FALSE))*VLOOKUP(SDBYLD2!BS$4,'[1]INTERNAL PARAMETERS-1'!$B$5:$J$44,8,FALSE)*VLOOKUP(SDBYLD2!BS$4,'[1]INTERNAL PARAMETERS-1'!$B$5:$J$44,3,FALSE)</f>
        <v>6.2731056689182706E-4</v>
      </c>
      <c r="BT42" s="44">
        <f>SDBYLD1!BT42*VLOOKUP(SDBYLD2!BT$4,'[1]INTERNAL PARAMETERS-1'!$B$5:$J$44,5,FALSE)*VLOOKUP(SDBYLD2!BT$4,'[1]INTERNAL PARAMETERS-1'!$B$5:$J$44,6,FALSE)*VLOOKUP(SDBYLD2!BT$4,'[1]INTERNAL PARAMETERS-1'!$B$5:$J$44,3,FALSE) + SDBYLD1!BT42*(1-VLOOKUP(SDBYLD2!BT$4,'[1]INTERNAL PARAMETERS-1'!$B$5:$J$44,5,FALSE))*VLOOKUP(SDBYLD2!BT$4,'[1]INTERNAL PARAMETERS-1'!$B$5:$J$44,8,FALSE)*VLOOKUP(SDBYLD2!BT$4,'[1]INTERNAL PARAMETERS-1'!$B$5:$J$44,3,FALSE)</f>
        <v>0</v>
      </c>
      <c r="BU42" s="44">
        <f>SDBYLD1!BU42*VLOOKUP(SDBYLD2!BU$4,'[1]INTERNAL PARAMETERS-1'!$B$5:$J$44,5,FALSE)*VLOOKUP(SDBYLD2!BU$4,'[1]INTERNAL PARAMETERS-1'!$B$5:$J$44,6,FALSE)*VLOOKUP(SDBYLD2!BU$4,'[1]INTERNAL PARAMETERS-1'!$B$5:$J$44,3,FALSE) + SDBYLD1!BU42*(1-VLOOKUP(SDBYLD2!BU$4,'[1]INTERNAL PARAMETERS-1'!$B$5:$J$44,5,FALSE))*VLOOKUP(SDBYLD2!BU$4,'[1]INTERNAL PARAMETERS-1'!$B$5:$J$44,8,FALSE)*VLOOKUP(SDBYLD2!BU$4,'[1]INTERNAL PARAMETERS-1'!$B$5:$J$44,3,FALSE)</f>
        <v>0</v>
      </c>
      <c r="BV42" s="44">
        <f>SDBYLD1!BV42*VLOOKUP(SDBYLD2!BV$4,'[1]INTERNAL PARAMETERS-1'!$B$5:$J$44,5,FALSE)*VLOOKUP(SDBYLD2!BV$4,'[1]INTERNAL PARAMETERS-1'!$B$5:$J$44,6,FALSE)*VLOOKUP(SDBYLD2!BV$4,'[1]INTERNAL PARAMETERS-1'!$B$5:$J$44,3,FALSE) + SDBYLD1!BV42*(1-VLOOKUP(SDBYLD2!BV$4,'[1]INTERNAL PARAMETERS-1'!$B$5:$J$44,5,FALSE))*VLOOKUP(SDBYLD2!BV$4,'[1]INTERNAL PARAMETERS-1'!$B$5:$J$44,8,FALSE)*VLOOKUP(SDBYLD2!BV$4,'[1]INTERNAL PARAMETERS-1'!$B$5:$J$44,3,FALSE)</f>
        <v>0</v>
      </c>
      <c r="BW42" s="44">
        <f>SDBYLD1!BW42*VLOOKUP(SDBYLD2!BW$4,'[1]INTERNAL PARAMETERS-1'!$B$5:$J$44,5,FALSE)*VLOOKUP(SDBYLD2!BW$4,'[1]INTERNAL PARAMETERS-1'!$B$5:$J$44,6,FALSE)*VLOOKUP(SDBYLD2!BW$4,'[1]INTERNAL PARAMETERS-1'!$B$5:$J$44,3,FALSE) + SDBYLD1!BW42*(1-VLOOKUP(SDBYLD2!BW$4,'[1]INTERNAL PARAMETERS-1'!$B$5:$J$44,5,FALSE))*VLOOKUP(SDBYLD2!BW$4,'[1]INTERNAL PARAMETERS-1'!$B$5:$J$44,8,FALSE)*VLOOKUP(SDBYLD2!BW$4,'[1]INTERNAL PARAMETERS-1'!$B$5:$J$44,3,FALSE)</f>
        <v>0</v>
      </c>
      <c r="BX42" s="44">
        <f>SDBYLD1!BX42*VLOOKUP(SDBYLD2!BX$4,'[1]INTERNAL PARAMETERS-1'!$B$5:$J$44,5,FALSE)*VLOOKUP(SDBYLD2!BX$4,'[1]INTERNAL PARAMETERS-1'!$B$5:$J$44,6,FALSE)*VLOOKUP(SDBYLD2!BX$4,'[1]INTERNAL PARAMETERS-1'!$B$5:$J$44,3,FALSE) + SDBYLD1!BX42*(1-VLOOKUP(SDBYLD2!BX$4,'[1]INTERNAL PARAMETERS-1'!$B$5:$J$44,5,FALSE))*VLOOKUP(SDBYLD2!BX$4,'[1]INTERNAL PARAMETERS-1'!$B$5:$J$44,8,FALSE)*VLOOKUP(SDBYLD2!BX$4,'[1]INTERNAL PARAMETERS-1'!$B$5:$J$44,3,FALSE)</f>
        <v>0</v>
      </c>
      <c r="BY42" s="44">
        <f>SDBYLD1!BY42*VLOOKUP(SDBYLD2!BY$4,'[1]INTERNAL PARAMETERS-1'!$B$5:$J$44,5,FALSE)*VLOOKUP(SDBYLD2!BY$4,'[1]INTERNAL PARAMETERS-1'!$B$5:$J$44,6,FALSE)*VLOOKUP(SDBYLD2!BY$4,'[1]INTERNAL PARAMETERS-1'!$B$5:$J$44,3,FALSE) + SDBYLD1!BY42*(1-VLOOKUP(SDBYLD2!BY$4,'[1]INTERNAL PARAMETERS-1'!$B$5:$J$44,5,FALSE))*VLOOKUP(SDBYLD2!BY$4,'[1]INTERNAL PARAMETERS-1'!$B$5:$J$44,8,FALSE)*VLOOKUP(SDBYLD2!BY$4,'[1]INTERNAL PARAMETERS-1'!$B$5:$J$44,3,FALSE)</f>
        <v>0</v>
      </c>
      <c r="BZ42" s="44">
        <f>SDBYLD1!BZ42*VLOOKUP(SDBYLD2!BZ$4,'[1]INTERNAL PARAMETERS-1'!$B$5:$J$44,5,FALSE)*VLOOKUP(SDBYLD2!BZ$4,'[1]INTERNAL PARAMETERS-1'!$B$5:$J$44,6,FALSE)*VLOOKUP(SDBYLD2!BZ$4,'[1]INTERNAL PARAMETERS-1'!$B$5:$J$44,3,FALSE) + SDBYLD1!BZ42*(1-VLOOKUP(SDBYLD2!BZ$4,'[1]INTERNAL PARAMETERS-1'!$B$5:$J$44,5,FALSE))*VLOOKUP(SDBYLD2!BZ$4,'[1]INTERNAL PARAMETERS-1'!$B$5:$J$44,8,FALSE)*VLOOKUP(SDBYLD2!BZ$4,'[1]INTERNAL PARAMETERS-1'!$B$5:$J$44,3,FALSE)</f>
        <v>2.3399512774472764E-4</v>
      </c>
      <c r="CA42" s="44">
        <f>SDBYLD1!CA42*VLOOKUP(SDBYLD2!CA$4,'[1]INTERNAL PARAMETERS-1'!$B$5:$J$44,5,FALSE)*VLOOKUP(SDBYLD2!CA$4,'[1]INTERNAL PARAMETERS-1'!$B$5:$J$44,6,FALSE)*VLOOKUP(SDBYLD2!CA$4,'[1]INTERNAL PARAMETERS-1'!$B$5:$J$44,3,FALSE) + SDBYLD1!CA42*(1-VLOOKUP(SDBYLD2!CA$4,'[1]INTERNAL PARAMETERS-1'!$B$5:$J$44,5,FALSE))*VLOOKUP(SDBYLD2!CA$4,'[1]INTERNAL PARAMETERS-1'!$B$5:$J$44,8,FALSE)*VLOOKUP(SDBYLD2!CA$4,'[1]INTERNAL PARAMETERS-1'!$B$5:$J$44,3,FALSE)</f>
        <v>0</v>
      </c>
      <c r="CB42" s="44">
        <f>SDBYLD1!CB42*VLOOKUP(SDBYLD2!CB$4,'[1]INTERNAL PARAMETERS-1'!$B$5:$J$44,5,FALSE)*VLOOKUP(SDBYLD2!CB$4,'[1]INTERNAL PARAMETERS-1'!$B$5:$J$44,6,FALSE)*VLOOKUP(SDBYLD2!CB$4,'[1]INTERNAL PARAMETERS-1'!$B$5:$J$44,3,FALSE) + SDBYLD1!CB42*(1-VLOOKUP(SDBYLD2!CB$4,'[1]INTERNAL PARAMETERS-1'!$B$5:$J$44,5,FALSE))*VLOOKUP(SDBYLD2!CB$4,'[1]INTERNAL PARAMETERS-1'!$B$5:$J$44,8,FALSE)*VLOOKUP(SDBYLD2!CB$4,'[1]INTERNAL PARAMETERS-1'!$B$5:$J$44,3,FALSE)</f>
        <v>0</v>
      </c>
      <c r="CC42" s="44">
        <f>SDBYLD1!CC42*VLOOKUP(SDBYLD2!CC$4,'[1]INTERNAL PARAMETERS-1'!$B$5:$J$44,5,FALSE)*VLOOKUP(SDBYLD2!CC$4,'[1]INTERNAL PARAMETERS-1'!$B$5:$J$44,6,FALSE)*VLOOKUP(SDBYLD2!CC$4,'[1]INTERNAL PARAMETERS-1'!$B$5:$J$44,3,FALSE) + SDBYLD1!CC42*(1-VLOOKUP(SDBYLD2!CC$4,'[1]INTERNAL PARAMETERS-1'!$B$5:$J$44,5,FALSE))*VLOOKUP(SDBYLD2!CC$4,'[1]INTERNAL PARAMETERS-1'!$B$5:$J$44,8,FALSE)*VLOOKUP(SDBYLD2!CC$4,'[1]INTERNAL PARAMETERS-1'!$B$5:$J$44,3,FALSE)</f>
        <v>5.1998917276606144E-4</v>
      </c>
      <c r="CD42" s="44">
        <f>SDBYLD1!CD42*VLOOKUP(SDBYLD2!CD$4,'[1]INTERNAL PARAMETERS-1'!$B$5:$J$44,5,FALSE)*VLOOKUP(SDBYLD2!CD$4,'[1]INTERNAL PARAMETERS-1'!$B$5:$J$44,6,FALSE)*VLOOKUP(SDBYLD2!CD$4,'[1]INTERNAL PARAMETERS-1'!$B$5:$J$44,3,FALSE) + SDBYLD1!CD42*(1-VLOOKUP(SDBYLD2!CD$4,'[1]INTERNAL PARAMETERS-1'!$B$5:$J$44,5,FALSE))*VLOOKUP(SDBYLD2!CD$4,'[1]INTERNAL PARAMETERS-1'!$B$5:$J$44,8,FALSE)*VLOOKUP(SDBYLD2!CD$4,'[1]INTERNAL PARAMETERS-1'!$B$5:$J$44,3,FALSE)</f>
        <v>5.5485490148054267E-3</v>
      </c>
      <c r="CE42" s="44">
        <f>SDBYLD1!CE42*VLOOKUP(SDBYLD2!CE$4,'[1]INTERNAL PARAMETERS-1'!$B$5:$J$44,5,FALSE)*VLOOKUP(SDBYLD2!CE$4,'[1]INTERNAL PARAMETERS-1'!$B$5:$J$44,6,FALSE)*VLOOKUP(SDBYLD2!CE$4,'[1]INTERNAL PARAMETERS-1'!$B$5:$J$44,3,FALSE) + SDBYLD1!CE42*(1-VLOOKUP(SDBYLD2!CE$4,'[1]INTERNAL PARAMETERS-1'!$B$5:$J$44,5,FALSE))*VLOOKUP(SDBYLD2!CE$4,'[1]INTERNAL PARAMETERS-1'!$B$5:$J$44,8,FALSE)*VLOOKUP(SDBYLD2!CE$4,'[1]INTERNAL PARAMETERS-1'!$B$5:$J$44,3,FALSE)</f>
        <v>6.6187875297140939E-3</v>
      </c>
      <c r="CF42" s="44">
        <f>SDBYLD1!CF42*VLOOKUP(SDBYLD2!CF$4,'[1]INTERNAL PARAMETERS-1'!$B$5:$J$44,5,FALSE)*VLOOKUP(SDBYLD2!CF$4,'[1]INTERNAL PARAMETERS-1'!$B$5:$J$44,6,FALSE)*VLOOKUP(SDBYLD2!CF$4,'[1]INTERNAL PARAMETERS-1'!$B$5:$J$44,3,FALSE) + SDBYLD1!CF42*(1-VLOOKUP(SDBYLD2!CF$4,'[1]INTERNAL PARAMETERS-1'!$B$5:$J$44,5,FALSE))*VLOOKUP(SDBYLD2!CF$4,'[1]INTERNAL PARAMETERS-1'!$B$5:$J$44,8,FALSE)*VLOOKUP(SDBYLD2!CF$4,'[1]INTERNAL PARAMETERS-1'!$B$5:$J$44,3,FALSE)</f>
        <v>4.1293215856859451E-3</v>
      </c>
      <c r="CG42" s="44">
        <f>SDBYLD1!CG42*VLOOKUP(SDBYLD2!CG$4,'[1]INTERNAL PARAMETERS-1'!$B$5:$J$44,5,FALSE)*VLOOKUP(SDBYLD2!CG$4,'[1]INTERNAL PARAMETERS-1'!$B$5:$J$44,6,FALSE)*VLOOKUP(SDBYLD2!CG$4,'[1]INTERNAL PARAMETERS-1'!$B$5:$J$44,3,FALSE) + SDBYLD1!CG42*(1-VLOOKUP(SDBYLD2!CG$4,'[1]INTERNAL PARAMETERS-1'!$B$5:$J$44,5,FALSE))*VLOOKUP(SDBYLD2!CG$4,'[1]INTERNAL PARAMETERS-1'!$B$5:$J$44,8,FALSE)*VLOOKUP(SDBYLD2!CG$4,'[1]INTERNAL PARAMETERS-1'!$B$5:$J$44,3,FALSE)</f>
        <v>7.8213168171999443E-5</v>
      </c>
      <c r="CH42" s="43">
        <f>SDBYLD1!CH42*VLOOKUP(SDBYLD2!CH$4,'[1]INTERNAL PARAMETERS-1'!$B$5:$J$44,5,FALSE)*VLOOKUP(SDBYLD2!CH$4,'[1]INTERNAL PARAMETERS-1'!$B$5:$J$44,6,FALSE)*VLOOKUP(SDBYLD2!CH$4,'[1]INTERNAL PARAMETERS-1'!$B$5:$J$44,3,FALSE) + SDBYLD1!CH42*(1-VLOOKUP(SDBYLD2!CH$4,'[1]INTERNAL PARAMETERS-1'!$B$5:$J$44,5,FALSE))*VLOOKUP(SDBYLD2!CH$4,'[1]INTERNAL PARAMETERS-1'!$B$5:$J$44,8,FALSE)*VLOOKUP(SDBYLD2!CH$4,'[1]INTERNAL PARAMETERS-1'!$B$5:$J$44,3,FALSE)</f>
        <v>0</v>
      </c>
      <c r="CJ42" s="45">
        <f t="shared" si="0"/>
        <v>123.7373192741547</v>
      </c>
      <c r="CK42" s="43">
        <f t="shared" si="1"/>
        <v>2.7009870781945859</v>
      </c>
    </row>
    <row r="43" spans="2:89" x14ac:dyDescent="0.4">
      <c r="B43" s="58" t="s">
        <v>4</v>
      </c>
      <c r="C43" s="57" t="s">
        <v>68</v>
      </c>
      <c r="D43" s="57" t="s">
        <v>65</v>
      </c>
      <c r="E43" s="133">
        <f>SDBeam!X43</f>
        <v>663.58608642875504</v>
      </c>
      <c r="F43" s="59">
        <f>'[1]INTERNAL PARAMETERS-1'!M7</f>
        <v>73.784999999999997</v>
      </c>
      <c r="G43" s="45">
        <f>SDBYLD1!G43*VLOOKUP(SDBYLD2!G$4,'[1]INTERNAL PARAMETERS-1'!$B$5:$J$44,5,FALSE)*VLOOKUP(SDBYLD2!G$4,'[1]INTERNAL PARAMETERS-1'!$B$5:$J$44,7,FALSE)*SDBYLD2!$F43 + SDBYLD1!G43*(1-VLOOKUP(SDBYLD2!G$4,'[1]INTERNAL PARAMETERS-1'!$B$5:$J$44,5,FALSE))*VLOOKUP(SDBYLD2!G$4,'[1]INTERNAL PARAMETERS-1'!$B$5:$J$44,9,FALSE)*SDBYLD2!$F43</f>
        <v>17.712932188551491</v>
      </c>
      <c r="H43" s="44">
        <f>SDBYLD1!H43*VLOOKUP(SDBYLD2!H$4,'[1]INTERNAL PARAMETERS-1'!$B$5:$J$44,5,FALSE)*VLOOKUP(SDBYLD2!H$4,'[1]INTERNAL PARAMETERS-1'!$B$5:$J$44,7,FALSE)*SDBYLD2!$F43 + SDBYLD1!H43*(1-VLOOKUP(SDBYLD2!H$4,'[1]INTERNAL PARAMETERS-1'!$B$5:$J$44,5,FALSE))*VLOOKUP(SDBYLD2!H$4,'[1]INTERNAL PARAMETERS-1'!$B$5:$J$44,9,FALSE)*SDBYLD2!$F43</f>
        <v>14.463973100557935</v>
      </c>
      <c r="I43" s="44">
        <f>SDBYLD1!I43*VLOOKUP(SDBYLD2!I$4,'[1]INTERNAL PARAMETERS-1'!$B$5:$J$44,5,FALSE)*VLOOKUP(SDBYLD2!I$4,'[1]INTERNAL PARAMETERS-1'!$B$5:$J$44,7,FALSE)*SDBYLD2!$F43 + SDBYLD1!I43*(1-VLOOKUP(SDBYLD2!I$4,'[1]INTERNAL PARAMETERS-1'!$B$5:$J$44,5,FALSE))*VLOOKUP(SDBYLD2!I$4,'[1]INTERNAL PARAMETERS-1'!$B$5:$J$44,9,FALSE)*SDBYLD2!$F43</f>
        <v>107.49173636644883</v>
      </c>
      <c r="J43" s="44">
        <f>SDBYLD1!J43*VLOOKUP(SDBYLD2!J$4,'[1]INTERNAL PARAMETERS-1'!$B$5:$J$44,5,FALSE)*VLOOKUP(SDBYLD2!J$4,'[1]INTERNAL PARAMETERS-1'!$B$5:$J$44,7,FALSE)*SDBYLD2!$F43 + SDBYLD1!J43*(1-VLOOKUP(SDBYLD2!J$4,'[1]INTERNAL PARAMETERS-1'!$B$5:$J$44,5,FALSE))*VLOOKUP(SDBYLD2!J$4,'[1]INTERNAL PARAMETERS-1'!$B$5:$J$44,9,FALSE)*SDBYLD2!$F43</f>
        <v>0</v>
      </c>
      <c r="K43" s="44">
        <f>SDBYLD1!K43*VLOOKUP(SDBYLD2!K$4,'[1]INTERNAL PARAMETERS-1'!$B$5:$J$44,5,FALSE)*VLOOKUP(SDBYLD2!K$4,'[1]INTERNAL PARAMETERS-1'!$B$5:$J$44,7,FALSE)*SDBYLD2!$F43 + SDBYLD1!K43*(1-VLOOKUP(SDBYLD2!K$4,'[1]INTERNAL PARAMETERS-1'!$B$5:$J$44,5,FALSE))*VLOOKUP(SDBYLD2!K$4,'[1]INTERNAL PARAMETERS-1'!$B$5:$J$44,9,FALSE)*SDBYLD2!$F43</f>
        <v>0</v>
      </c>
      <c r="L43" s="44">
        <f>SDBYLD1!L43*VLOOKUP(SDBYLD2!L$4,'[1]INTERNAL PARAMETERS-1'!$B$5:$J$44,5,FALSE)*VLOOKUP(SDBYLD2!L$4,'[1]INTERNAL PARAMETERS-1'!$B$5:$J$44,7,FALSE)*SDBYLD2!$F43 + SDBYLD1!L43*(1-VLOOKUP(SDBYLD2!L$4,'[1]INTERNAL PARAMETERS-1'!$B$5:$J$44,5,FALSE))*VLOOKUP(SDBYLD2!L$4,'[1]INTERNAL PARAMETERS-1'!$B$5:$J$44,9,FALSE)*SDBYLD2!$F43</f>
        <v>0</v>
      </c>
      <c r="M43" s="44">
        <f>SDBYLD1!M43*VLOOKUP(SDBYLD2!M$4,'[1]INTERNAL PARAMETERS-1'!$B$5:$J$44,5,FALSE)*VLOOKUP(SDBYLD2!M$4,'[1]INTERNAL PARAMETERS-1'!$B$5:$J$44,7,FALSE)*SDBYLD2!$F43 + SDBYLD1!M43*(1-VLOOKUP(SDBYLD2!M$4,'[1]INTERNAL PARAMETERS-1'!$B$5:$J$44,5,FALSE))*VLOOKUP(SDBYLD2!M$4,'[1]INTERNAL PARAMETERS-1'!$B$5:$J$44,9,FALSE)*SDBYLD2!$F43</f>
        <v>1.2535748554643056</v>
      </c>
      <c r="N43" s="44">
        <f>SDBYLD1!N43*VLOOKUP(SDBYLD2!N$4,'[1]INTERNAL PARAMETERS-1'!$B$5:$J$44,5,FALSE)*VLOOKUP(SDBYLD2!N$4,'[1]INTERNAL PARAMETERS-1'!$B$5:$J$44,7,FALSE)*SDBYLD2!$F43 + SDBYLD1!N43*(1-VLOOKUP(SDBYLD2!N$4,'[1]INTERNAL PARAMETERS-1'!$B$5:$J$44,5,FALSE))*VLOOKUP(SDBYLD2!N$4,'[1]INTERNAL PARAMETERS-1'!$B$5:$J$44,9,FALSE)*SDBYLD2!$F43</f>
        <v>0.69726556129749495</v>
      </c>
      <c r="O43" s="44">
        <f>SDBYLD1!O43*VLOOKUP(SDBYLD2!O$4,'[1]INTERNAL PARAMETERS-1'!$B$5:$J$44,5,FALSE)*VLOOKUP(SDBYLD2!O$4,'[1]INTERNAL PARAMETERS-1'!$B$5:$J$44,7,FALSE)*SDBYLD2!$F43 + SDBYLD1!O43*(1-VLOOKUP(SDBYLD2!O$4,'[1]INTERNAL PARAMETERS-1'!$B$5:$J$44,5,FALSE))*VLOOKUP(SDBYLD2!O$4,'[1]INTERNAL PARAMETERS-1'!$B$5:$J$44,9,FALSE)*SDBYLD2!$F43</f>
        <v>0</v>
      </c>
      <c r="P43" s="44">
        <f>SDBYLD1!P43*VLOOKUP(SDBYLD2!P$4,'[1]INTERNAL PARAMETERS-1'!$B$5:$J$44,5,FALSE)*VLOOKUP(SDBYLD2!P$4,'[1]INTERNAL PARAMETERS-1'!$B$5:$J$44,7,FALSE)*SDBYLD2!$F43 + SDBYLD1!P43*(1-VLOOKUP(SDBYLD2!P$4,'[1]INTERNAL PARAMETERS-1'!$B$5:$J$44,5,FALSE))*VLOOKUP(SDBYLD2!P$4,'[1]INTERNAL PARAMETERS-1'!$B$5:$J$44,9,FALSE)*SDBYLD2!$F43</f>
        <v>0</v>
      </c>
      <c r="Q43" s="44">
        <f>SDBYLD1!Q43*VLOOKUP(SDBYLD2!Q$4,'[1]INTERNAL PARAMETERS-1'!$B$5:$J$44,5,FALSE)*VLOOKUP(SDBYLD2!Q$4,'[1]INTERNAL PARAMETERS-1'!$B$5:$J$44,7,FALSE)*SDBYLD2!$F43 + SDBYLD1!Q43*(1-VLOOKUP(SDBYLD2!Q$4,'[1]INTERNAL PARAMETERS-1'!$B$5:$J$44,5,FALSE))*VLOOKUP(SDBYLD2!Q$4,'[1]INTERNAL PARAMETERS-1'!$B$5:$J$44,9,FALSE)*SDBYLD2!$F43</f>
        <v>0</v>
      </c>
      <c r="R43" s="44">
        <f>SDBYLD1!R43*VLOOKUP(SDBYLD2!R$4,'[1]INTERNAL PARAMETERS-1'!$B$5:$J$44,5,FALSE)*VLOOKUP(SDBYLD2!R$4,'[1]INTERNAL PARAMETERS-1'!$B$5:$J$44,7,FALSE)*SDBYLD2!$F43 + SDBYLD1!R43*(1-VLOOKUP(SDBYLD2!R$4,'[1]INTERNAL PARAMETERS-1'!$B$5:$J$44,5,FALSE))*VLOOKUP(SDBYLD2!R$4,'[1]INTERNAL PARAMETERS-1'!$B$5:$J$44,9,FALSE)*SDBYLD2!$F43</f>
        <v>0.36083550940350884</v>
      </c>
      <c r="S43" s="44">
        <f>SDBYLD1!S43*VLOOKUP(SDBYLD2!S$4,'[1]INTERNAL PARAMETERS-1'!$B$5:$J$44,5,FALSE)*VLOOKUP(SDBYLD2!S$4,'[1]INTERNAL PARAMETERS-1'!$B$5:$J$44,7,FALSE)*SDBYLD2!$F43 + SDBYLD1!S43*(1-VLOOKUP(SDBYLD2!S$4,'[1]INTERNAL PARAMETERS-1'!$B$5:$J$44,5,FALSE))*VLOOKUP(SDBYLD2!S$4,'[1]INTERNAL PARAMETERS-1'!$B$5:$J$44,9,FALSE)*SDBYLD2!$F43</f>
        <v>35.687644428630357</v>
      </c>
      <c r="T43" s="44">
        <f>SDBYLD1!T43*VLOOKUP(SDBYLD2!T$4,'[1]INTERNAL PARAMETERS-1'!$B$5:$J$44,5,FALSE)*VLOOKUP(SDBYLD2!T$4,'[1]INTERNAL PARAMETERS-1'!$B$5:$J$44,7,FALSE)*SDBYLD2!$F43 + SDBYLD1!T43*(1-VLOOKUP(SDBYLD2!T$4,'[1]INTERNAL PARAMETERS-1'!$B$5:$J$44,5,FALSE))*VLOOKUP(SDBYLD2!T$4,'[1]INTERNAL PARAMETERS-1'!$B$5:$J$44,9,FALSE)*SDBYLD2!$F43</f>
        <v>3.382979788756058</v>
      </c>
      <c r="U43" s="44">
        <f>SDBYLD1!U43*VLOOKUP(SDBYLD2!U$4,'[1]INTERNAL PARAMETERS-1'!$B$5:$J$44,5,FALSE)*VLOOKUP(SDBYLD2!U$4,'[1]INTERNAL PARAMETERS-1'!$B$5:$J$44,7,FALSE)*SDBYLD2!$F43 + SDBYLD1!U43*(1-VLOOKUP(SDBYLD2!U$4,'[1]INTERNAL PARAMETERS-1'!$B$5:$J$44,5,FALSE))*VLOOKUP(SDBYLD2!U$4,'[1]INTERNAL PARAMETERS-1'!$B$5:$J$44,9,FALSE)*SDBYLD2!$F43</f>
        <v>1.6140240491696498</v>
      </c>
      <c r="V43" s="44">
        <f>SDBYLD1!V43*VLOOKUP(SDBYLD2!V$4,'[1]INTERNAL PARAMETERS-1'!$B$5:$J$44,5,FALSE)*VLOOKUP(SDBYLD2!V$4,'[1]INTERNAL PARAMETERS-1'!$B$5:$J$44,7,FALSE)*SDBYLD2!$F43 + SDBYLD1!V43*(1-VLOOKUP(SDBYLD2!V$4,'[1]INTERNAL PARAMETERS-1'!$B$5:$J$44,5,FALSE))*VLOOKUP(SDBYLD2!V$4,'[1]INTERNAL PARAMETERS-1'!$B$5:$J$44,9,FALSE)*SDBYLD2!$F43</f>
        <v>21.537041417436036</v>
      </c>
      <c r="W43" s="44">
        <f>SDBYLD1!W43*VLOOKUP(SDBYLD2!W$4,'[1]INTERNAL PARAMETERS-1'!$B$5:$J$44,5,FALSE)*VLOOKUP(SDBYLD2!W$4,'[1]INTERNAL PARAMETERS-1'!$B$5:$J$44,7,FALSE)*SDBYLD2!$F43 + SDBYLD1!W43*(1-VLOOKUP(SDBYLD2!W$4,'[1]INTERNAL PARAMETERS-1'!$B$5:$J$44,5,FALSE))*VLOOKUP(SDBYLD2!W$4,'[1]INTERNAL PARAMETERS-1'!$B$5:$J$44,9,FALSE)*SDBYLD2!$F43</f>
        <v>0</v>
      </c>
      <c r="X43" s="44">
        <f>SDBYLD1!X43*VLOOKUP(SDBYLD2!X$4,'[1]INTERNAL PARAMETERS-1'!$B$5:$J$44,5,FALSE)*VLOOKUP(SDBYLD2!X$4,'[1]INTERNAL PARAMETERS-1'!$B$5:$J$44,7,FALSE)*SDBYLD2!$F43 + SDBYLD1!X43*(1-VLOOKUP(SDBYLD2!X$4,'[1]INTERNAL PARAMETERS-1'!$B$5:$J$44,5,FALSE))*VLOOKUP(SDBYLD2!X$4,'[1]INTERNAL PARAMETERS-1'!$B$5:$J$44,9,FALSE)*SDBYLD2!$F43</f>
        <v>0</v>
      </c>
      <c r="Y43" s="44">
        <f>SDBYLD1!Y43*VLOOKUP(SDBYLD2!Y$4,'[1]INTERNAL PARAMETERS-1'!$B$5:$J$44,5,FALSE)*VLOOKUP(SDBYLD2!Y$4,'[1]INTERNAL PARAMETERS-1'!$B$5:$J$44,7,FALSE)*SDBYLD2!$F43 + SDBYLD1!Y43*(1-VLOOKUP(SDBYLD2!Y$4,'[1]INTERNAL PARAMETERS-1'!$B$5:$J$44,5,FALSE))*VLOOKUP(SDBYLD2!Y$4,'[1]INTERNAL PARAMETERS-1'!$B$5:$J$44,9,FALSE)*SDBYLD2!$F43</f>
        <v>0</v>
      </c>
      <c r="Z43" s="44">
        <f>SDBYLD1!Z43*VLOOKUP(SDBYLD2!Z$4,'[1]INTERNAL PARAMETERS-1'!$B$5:$J$44,5,FALSE)*VLOOKUP(SDBYLD2!Z$4,'[1]INTERNAL PARAMETERS-1'!$B$5:$J$44,7,FALSE)*SDBYLD2!$F43 + SDBYLD1!Z43*(1-VLOOKUP(SDBYLD2!Z$4,'[1]INTERNAL PARAMETERS-1'!$B$5:$J$44,5,FALSE))*VLOOKUP(SDBYLD2!Z$4,'[1]INTERNAL PARAMETERS-1'!$B$5:$J$44,9,FALSE)*SDBYLD2!$F43</f>
        <v>0</v>
      </c>
      <c r="AA43" s="44">
        <f>SDBYLD1!AA43*VLOOKUP(SDBYLD2!AA$4,'[1]INTERNAL PARAMETERS-1'!$B$5:$J$44,5,FALSE)*VLOOKUP(SDBYLD2!AA$4,'[1]INTERNAL PARAMETERS-1'!$B$5:$J$44,7,FALSE)*SDBYLD2!$F43 + SDBYLD1!AA43*(1-VLOOKUP(SDBYLD2!AA$4,'[1]INTERNAL PARAMETERS-1'!$B$5:$J$44,5,FALSE))*VLOOKUP(SDBYLD2!AA$4,'[1]INTERNAL PARAMETERS-1'!$B$5:$J$44,9,FALSE)*SDBYLD2!$F43</f>
        <v>0</v>
      </c>
      <c r="AB43" s="44">
        <f>SDBYLD1!AB43*VLOOKUP(SDBYLD2!AB$4,'[1]INTERNAL PARAMETERS-1'!$B$5:$J$44,5,FALSE)*VLOOKUP(SDBYLD2!AB$4,'[1]INTERNAL PARAMETERS-1'!$B$5:$J$44,7,FALSE)*SDBYLD2!$F43 + SDBYLD1!AB43*(1-VLOOKUP(SDBYLD2!AB$4,'[1]INTERNAL PARAMETERS-1'!$B$5:$J$44,5,FALSE))*VLOOKUP(SDBYLD2!AB$4,'[1]INTERNAL PARAMETERS-1'!$B$5:$J$44,9,FALSE)*SDBYLD2!$F43</f>
        <v>0</v>
      </c>
      <c r="AC43" s="44">
        <f>SDBYLD1!AC43*VLOOKUP(SDBYLD2!AC$4,'[1]INTERNAL PARAMETERS-1'!$B$5:$J$44,5,FALSE)*VLOOKUP(SDBYLD2!AC$4,'[1]INTERNAL PARAMETERS-1'!$B$5:$J$44,7,FALSE)*SDBYLD2!$F43 + SDBYLD1!AC43*(1-VLOOKUP(SDBYLD2!AC$4,'[1]INTERNAL PARAMETERS-1'!$B$5:$J$44,5,FALSE))*VLOOKUP(SDBYLD2!AC$4,'[1]INTERNAL PARAMETERS-1'!$B$5:$J$44,9,FALSE)*SDBYLD2!$F43</f>
        <v>0</v>
      </c>
      <c r="AD43" s="44">
        <f>SDBYLD1!AD43*VLOOKUP(SDBYLD2!AD$4,'[1]INTERNAL PARAMETERS-1'!$B$5:$J$44,5,FALSE)*VLOOKUP(SDBYLD2!AD$4,'[1]INTERNAL PARAMETERS-1'!$B$5:$J$44,7,FALSE)*SDBYLD2!$F43 + SDBYLD1!AD43*(1-VLOOKUP(SDBYLD2!AD$4,'[1]INTERNAL PARAMETERS-1'!$B$5:$J$44,5,FALSE))*VLOOKUP(SDBYLD2!AD$4,'[1]INTERNAL PARAMETERS-1'!$B$5:$J$44,9,FALSE)*SDBYLD2!$F43</f>
        <v>0</v>
      </c>
      <c r="AE43" s="44">
        <f>SDBYLD1!AE43*VLOOKUP(SDBYLD2!AE$4,'[1]INTERNAL PARAMETERS-1'!$B$5:$J$44,5,FALSE)*VLOOKUP(SDBYLD2!AE$4,'[1]INTERNAL PARAMETERS-1'!$B$5:$J$44,7,FALSE)*SDBYLD2!$F43 + SDBYLD1!AE43*(1-VLOOKUP(SDBYLD2!AE$4,'[1]INTERNAL PARAMETERS-1'!$B$5:$J$44,5,FALSE))*VLOOKUP(SDBYLD2!AE$4,'[1]INTERNAL PARAMETERS-1'!$B$5:$J$44,9,FALSE)*SDBYLD2!$F43</f>
        <v>0</v>
      </c>
      <c r="AF43" s="44">
        <f>SDBYLD1!AF43*VLOOKUP(SDBYLD2!AF$4,'[1]INTERNAL PARAMETERS-1'!$B$5:$J$44,5,FALSE)*VLOOKUP(SDBYLD2!AF$4,'[1]INTERNAL PARAMETERS-1'!$B$5:$J$44,7,FALSE)*SDBYLD2!$F43 + SDBYLD1!AF43*(1-VLOOKUP(SDBYLD2!AF$4,'[1]INTERNAL PARAMETERS-1'!$B$5:$J$44,5,FALSE))*VLOOKUP(SDBYLD2!AF$4,'[1]INTERNAL PARAMETERS-1'!$B$5:$J$44,9,FALSE)*SDBYLD2!$F43</f>
        <v>0.14665307720437876</v>
      </c>
      <c r="AG43" s="44">
        <f>SDBYLD1!AG43*VLOOKUP(SDBYLD2!AG$4,'[1]INTERNAL PARAMETERS-1'!$B$5:$J$44,5,FALSE)*VLOOKUP(SDBYLD2!AG$4,'[1]INTERNAL PARAMETERS-1'!$B$5:$J$44,7,FALSE)*SDBYLD2!$F43 + SDBYLD1!AG43*(1-VLOOKUP(SDBYLD2!AG$4,'[1]INTERNAL PARAMETERS-1'!$B$5:$J$44,5,FALSE))*VLOOKUP(SDBYLD2!AG$4,'[1]INTERNAL PARAMETERS-1'!$B$5:$J$44,9,FALSE)*SDBYLD2!$F43</f>
        <v>0</v>
      </c>
      <c r="AH43" s="44">
        <f>SDBYLD1!AH43*VLOOKUP(SDBYLD2!AH$4,'[1]INTERNAL PARAMETERS-1'!$B$5:$J$44,5,FALSE)*VLOOKUP(SDBYLD2!AH$4,'[1]INTERNAL PARAMETERS-1'!$B$5:$J$44,7,FALSE)*SDBYLD2!$F43 + SDBYLD1!AH43*(1-VLOOKUP(SDBYLD2!AH$4,'[1]INTERNAL PARAMETERS-1'!$B$5:$J$44,5,FALSE))*VLOOKUP(SDBYLD2!AH$4,'[1]INTERNAL PARAMETERS-1'!$B$5:$J$44,9,FALSE)*SDBYLD2!$F43</f>
        <v>8.2673517915195477E-2</v>
      </c>
      <c r="AI43" s="44">
        <f>SDBYLD1!AI43*VLOOKUP(SDBYLD2!AI$4,'[1]INTERNAL PARAMETERS-1'!$B$5:$J$44,5,FALSE)*VLOOKUP(SDBYLD2!AI$4,'[1]INTERNAL PARAMETERS-1'!$B$5:$J$44,7,FALSE)*SDBYLD2!$F43 + SDBYLD1!AI43*(1-VLOOKUP(SDBYLD2!AI$4,'[1]INTERNAL PARAMETERS-1'!$B$5:$J$44,5,FALSE))*VLOOKUP(SDBYLD2!AI$4,'[1]INTERNAL PARAMETERS-1'!$B$5:$J$44,9,FALSE)*SDBYLD2!$F43</f>
        <v>0.20674499816222267</v>
      </c>
      <c r="AJ43" s="44">
        <f>SDBYLD1!AJ43*VLOOKUP(SDBYLD2!AJ$4,'[1]INTERNAL PARAMETERS-1'!$B$5:$J$44,5,FALSE)*VLOOKUP(SDBYLD2!AJ$4,'[1]INTERNAL PARAMETERS-1'!$B$5:$J$44,7,FALSE)*SDBYLD2!$F43 + SDBYLD1!AJ43*(1-VLOOKUP(SDBYLD2!AJ$4,'[1]INTERNAL PARAMETERS-1'!$B$5:$J$44,5,FALSE))*VLOOKUP(SDBYLD2!AJ$4,'[1]INTERNAL PARAMETERS-1'!$B$5:$J$44,9,FALSE)*SDBYLD2!$F43</f>
        <v>0.14665307720437876</v>
      </c>
      <c r="AK43" s="44">
        <f>SDBYLD1!AK43*VLOOKUP(SDBYLD2!AK$4,'[1]INTERNAL PARAMETERS-1'!$B$5:$J$44,5,FALSE)*VLOOKUP(SDBYLD2!AK$4,'[1]INTERNAL PARAMETERS-1'!$B$5:$J$44,7,FALSE)*SDBYLD2!$F43 + SDBYLD1!AK43*(1-VLOOKUP(SDBYLD2!AK$4,'[1]INTERNAL PARAMETERS-1'!$B$5:$J$44,5,FALSE))*VLOOKUP(SDBYLD2!AK$4,'[1]INTERNAL PARAMETERS-1'!$B$5:$J$44,9,FALSE)*SDBYLD2!$F43</f>
        <v>0</v>
      </c>
      <c r="AL43" s="44">
        <f>SDBYLD1!AL43*VLOOKUP(SDBYLD2!AL$4,'[1]INTERNAL PARAMETERS-1'!$B$5:$J$44,5,FALSE)*VLOOKUP(SDBYLD2!AL$4,'[1]INTERNAL PARAMETERS-1'!$B$5:$J$44,7,FALSE)*SDBYLD2!$F43 + SDBYLD1!AL43*(1-VLOOKUP(SDBYLD2!AL$4,'[1]INTERNAL PARAMETERS-1'!$B$5:$J$44,5,FALSE))*VLOOKUP(SDBYLD2!AL$4,'[1]INTERNAL PARAMETERS-1'!$B$5:$J$44,9,FALSE)*SDBYLD2!$F43</f>
        <v>0</v>
      </c>
      <c r="AM43" s="44">
        <f>SDBYLD1!AM43*VLOOKUP(SDBYLD2!AM$4,'[1]INTERNAL PARAMETERS-1'!$B$5:$J$44,5,FALSE)*VLOOKUP(SDBYLD2!AM$4,'[1]INTERNAL PARAMETERS-1'!$B$5:$J$44,7,FALSE)*SDBYLD2!$F43 + SDBYLD1!AM43*(1-VLOOKUP(SDBYLD2!AM$4,'[1]INTERNAL PARAMETERS-1'!$B$5:$J$44,5,FALSE))*VLOOKUP(SDBYLD2!AM$4,'[1]INTERNAL PARAMETERS-1'!$B$5:$J$44,9,FALSE)*SDBYLD2!$F43</f>
        <v>0</v>
      </c>
      <c r="AN43" s="44">
        <f>SDBYLD1!AN43*VLOOKUP(SDBYLD2!AN$4,'[1]INTERNAL PARAMETERS-1'!$B$5:$J$44,5,FALSE)*VLOOKUP(SDBYLD2!AN$4,'[1]INTERNAL PARAMETERS-1'!$B$5:$J$44,7,FALSE)*SDBYLD2!$F43 + SDBYLD1!AN43*(1-VLOOKUP(SDBYLD2!AN$4,'[1]INTERNAL PARAMETERS-1'!$B$5:$J$44,5,FALSE))*VLOOKUP(SDBYLD2!AN$4,'[1]INTERNAL PARAMETERS-1'!$B$5:$J$44,9,FALSE)*SDBYLD2!$F43</f>
        <v>0</v>
      </c>
      <c r="AO43" s="44">
        <f>SDBYLD1!AO43*VLOOKUP(SDBYLD2!AO$4,'[1]INTERNAL PARAMETERS-1'!$B$5:$J$44,5,FALSE)*VLOOKUP(SDBYLD2!AO$4,'[1]INTERNAL PARAMETERS-1'!$B$5:$J$44,7,FALSE)*SDBYLD2!$F43 + SDBYLD1!AO43*(1-VLOOKUP(SDBYLD2!AO$4,'[1]INTERNAL PARAMETERS-1'!$B$5:$J$44,5,FALSE))*VLOOKUP(SDBYLD2!AO$4,'[1]INTERNAL PARAMETERS-1'!$B$5:$J$44,9,FALSE)*SDBYLD2!$F43</f>
        <v>0</v>
      </c>
      <c r="AP43" s="44">
        <f>SDBYLD1!AP43*VLOOKUP(SDBYLD2!AP$4,'[1]INTERNAL PARAMETERS-1'!$B$5:$J$44,5,FALSE)*VLOOKUP(SDBYLD2!AP$4,'[1]INTERNAL PARAMETERS-1'!$B$5:$J$44,7,FALSE)*SDBYLD2!$F43 + SDBYLD1!AP43*(1-VLOOKUP(SDBYLD2!AP$4,'[1]INTERNAL PARAMETERS-1'!$B$5:$J$44,5,FALSE))*VLOOKUP(SDBYLD2!AP$4,'[1]INTERNAL PARAMETERS-1'!$B$5:$J$44,9,FALSE)*SDBYLD2!$F43</f>
        <v>0</v>
      </c>
      <c r="AQ43" s="44">
        <f>SDBYLD1!AQ43*VLOOKUP(SDBYLD2!AQ$4,'[1]INTERNAL PARAMETERS-1'!$B$5:$J$44,5,FALSE)*VLOOKUP(SDBYLD2!AQ$4,'[1]INTERNAL PARAMETERS-1'!$B$5:$J$44,7,FALSE)*SDBYLD2!$F43 + SDBYLD1!AQ43*(1-VLOOKUP(SDBYLD2!AQ$4,'[1]INTERNAL PARAMETERS-1'!$B$5:$J$44,5,FALSE))*VLOOKUP(SDBYLD2!AQ$4,'[1]INTERNAL PARAMETERS-1'!$B$5:$J$44,9,FALSE)*SDBYLD2!$F43</f>
        <v>0</v>
      </c>
      <c r="AR43" s="44">
        <f>SDBYLD1!AR43*VLOOKUP(SDBYLD2!AR$4,'[1]INTERNAL PARAMETERS-1'!$B$5:$J$44,5,FALSE)*VLOOKUP(SDBYLD2!AR$4,'[1]INTERNAL PARAMETERS-1'!$B$5:$J$44,7,FALSE)*SDBYLD2!$F43 + SDBYLD1!AR43*(1-VLOOKUP(SDBYLD2!AR$4,'[1]INTERNAL PARAMETERS-1'!$B$5:$J$44,5,FALSE))*VLOOKUP(SDBYLD2!AR$4,'[1]INTERNAL PARAMETERS-1'!$B$5:$J$44,9,FALSE)*SDBYLD2!$F43</f>
        <v>0</v>
      </c>
      <c r="AS43" s="44">
        <f>SDBYLD1!AS43*VLOOKUP(SDBYLD2!AS$4,'[1]INTERNAL PARAMETERS-1'!$B$5:$J$44,5,FALSE)*VLOOKUP(SDBYLD2!AS$4,'[1]INTERNAL PARAMETERS-1'!$B$5:$J$44,7,FALSE)*SDBYLD2!$F43 + SDBYLD1!AS43*(1-VLOOKUP(SDBYLD2!AS$4,'[1]INTERNAL PARAMETERS-1'!$B$5:$J$44,5,FALSE))*VLOOKUP(SDBYLD2!AS$4,'[1]INTERNAL PARAMETERS-1'!$B$5:$J$44,9,FALSE)*SDBYLD2!$F43</f>
        <v>0</v>
      </c>
      <c r="AT43" s="43">
        <f>SDBYLD1!AT43*VLOOKUP(SDBYLD2!AT$4,'[1]INTERNAL PARAMETERS-1'!$B$5:$J$44,5,FALSE)*VLOOKUP(SDBYLD2!AT$4,'[1]INTERNAL PARAMETERS-1'!$B$5:$J$44,7,FALSE)*SDBYLD2!$F43 + SDBYLD1!AT43*(1-VLOOKUP(SDBYLD2!AT$4,'[1]INTERNAL PARAMETERS-1'!$B$5:$J$44,5,FALSE))*VLOOKUP(SDBYLD2!AT$4,'[1]INTERNAL PARAMETERS-1'!$B$5:$J$44,9,FALSE)*SDBYLD2!$F43</f>
        <v>0</v>
      </c>
      <c r="AU43" s="45">
        <f>SDBYLD1!AU43*VLOOKUP(SDBYLD2!AU$4,'[1]INTERNAL PARAMETERS-1'!$B$5:$J$44,5,FALSE)*VLOOKUP(SDBYLD2!AU$4,'[1]INTERNAL PARAMETERS-1'!$B$5:$J$44,6,FALSE)*VLOOKUP(SDBYLD2!AU$4,'[1]INTERNAL PARAMETERS-1'!$B$5:$J$44,3,FALSE) + SDBYLD1!AU43*(1-VLOOKUP(SDBYLD2!AU$4,'[1]INTERNAL PARAMETERS-1'!$B$5:$J$44,5,FALSE))*VLOOKUP(SDBYLD2!AU$4,'[1]INTERNAL PARAMETERS-1'!$B$5:$J$44,8,FALSE)*VLOOKUP(SDBYLD2!AU$4,'[1]INTERNAL PARAMETERS-1'!$B$5:$J$44,3,FALSE)</f>
        <v>0</v>
      </c>
      <c r="AV43" s="44">
        <f>SDBYLD1!AV43*VLOOKUP(SDBYLD2!AV$4,'[1]INTERNAL PARAMETERS-1'!$B$5:$J$44,5,FALSE)*VLOOKUP(SDBYLD2!AV$4,'[1]INTERNAL PARAMETERS-1'!$B$5:$J$44,6,FALSE)*VLOOKUP(SDBYLD2!AV$4,'[1]INTERNAL PARAMETERS-1'!$B$5:$J$44,3,FALSE) + SDBYLD1!AV43*(1-VLOOKUP(SDBYLD2!AV$4,'[1]INTERNAL PARAMETERS-1'!$B$5:$J$44,5,FALSE))*VLOOKUP(SDBYLD2!AV$4,'[1]INTERNAL PARAMETERS-1'!$B$5:$J$44,8,FALSE)*VLOOKUP(SDBYLD2!AV$4,'[1]INTERNAL PARAMETERS-1'!$B$5:$J$44,3,FALSE)</f>
        <v>0</v>
      </c>
      <c r="AW43" s="44">
        <f>SDBYLD1!AW43*VLOOKUP(SDBYLD2!AW$4,'[1]INTERNAL PARAMETERS-1'!$B$5:$J$44,5,FALSE)*VLOOKUP(SDBYLD2!AW$4,'[1]INTERNAL PARAMETERS-1'!$B$5:$J$44,6,FALSE)*VLOOKUP(SDBYLD2!AW$4,'[1]INTERNAL PARAMETERS-1'!$B$5:$J$44,3,FALSE) + SDBYLD1!AW43*(1-VLOOKUP(SDBYLD2!AW$4,'[1]INTERNAL PARAMETERS-1'!$B$5:$J$44,5,FALSE))*VLOOKUP(SDBYLD2!AW$4,'[1]INTERNAL PARAMETERS-1'!$B$5:$J$44,8,FALSE)*VLOOKUP(SDBYLD2!AW$4,'[1]INTERNAL PARAMETERS-1'!$B$5:$J$44,3,FALSE)</f>
        <v>1.7200388284902139</v>
      </c>
      <c r="AX43" s="44">
        <f>SDBYLD1!AX43*VLOOKUP(SDBYLD2!AX$4,'[1]INTERNAL PARAMETERS-1'!$B$5:$J$44,5,FALSE)*VLOOKUP(SDBYLD2!AX$4,'[1]INTERNAL PARAMETERS-1'!$B$5:$J$44,6,FALSE)*VLOOKUP(SDBYLD2!AX$4,'[1]INTERNAL PARAMETERS-1'!$B$5:$J$44,3,FALSE) + SDBYLD1!AX43*(1-VLOOKUP(SDBYLD2!AX$4,'[1]INTERNAL PARAMETERS-1'!$B$5:$J$44,5,FALSE))*VLOOKUP(SDBYLD2!AX$4,'[1]INTERNAL PARAMETERS-1'!$B$5:$J$44,8,FALSE)*VLOOKUP(SDBYLD2!AX$4,'[1]INTERNAL PARAMETERS-1'!$B$5:$J$44,3,FALSE)</f>
        <v>0</v>
      </c>
      <c r="AY43" s="44">
        <f>SDBYLD1!AY43*VLOOKUP(SDBYLD2!AY$4,'[1]INTERNAL PARAMETERS-1'!$B$5:$J$44,5,FALSE)*VLOOKUP(SDBYLD2!AY$4,'[1]INTERNAL PARAMETERS-1'!$B$5:$J$44,6,FALSE)*VLOOKUP(SDBYLD2!AY$4,'[1]INTERNAL PARAMETERS-1'!$B$5:$J$44,3,FALSE) + SDBYLD1!AY43*(1-VLOOKUP(SDBYLD2!AY$4,'[1]INTERNAL PARAMETERS-1'!$B$5:$J$44,5,FALSE))*VLOOKUP(SDBYLD2!AY$4,'[1]INTERNAL PARAMETERS-1'!$B$5:$J$44,8,FALSE)*VLOOKUP(SDBYLD2!AY$4,'[1]INTERNAL PARAMETERS-1'!$B$5:$J$44,3,FALSE)</f>
        <v>0</v>
      </c>
      <c r="AZ43" s="44">
        <f>SDBYLD1!AZ43*VLOOKUP(SDBYLD2!AZ$4,'[1]INTERNAL PARAMETERS-1'!$B$5:$J$44,5,FALSE)*VLOOKUP(SDBYLD2!AZ$4,'[1]INTERNAL PARAMETERS-1'!$B$5:$J$44,6,FALSE)*VLOOKUP(SDBYLD2!AZ$4,'[1]INTERNAL PARAMETERS-1'!$B$5:$J$44,3,FALSE) + SDBYLD1!AZ43*(1-VLOOKUP(SDBYLD2!AZ$4,'[1]INTERNAL PARAMETERS-1'!$B$5:$J$44,5,FALSE))*VLOOKUP(SDBYLD2!AZ$4,'[1]INTERNAL PARAMETERS-1'!$B$5:$J$44,8,FALSE)*VLOOKUP(SDBYLD2!AZ$4,'[1]INTERNAL PARAMETERS-1'!$B$5:$J$44,3,FALSE)</f>
        <v>0</v>
      </c>
      <c r="BA43" s="44">
        <f>SDBYLD1!BA43*VLOOKUP(SDBYLD2!BA$4,'[1]INTERNAL PARAMETERS-1'!$B$5:$J$44,5,FALSE)*VLOOKUP(SDBYLD2!BA$4,'[1]INTERNAL PARAMETERS-1'!$B$5:$J$44,6,FALSE)*VLOOKUP(SDBYLD2!BA$4,'[1]INTERNAL PARAMETERS-1'!$B$5:$J$44,3,FALSE) + SDBYLD1!BA43*(1-VLOOKUP(SDBYLD2!BA$4,'[1]INTERNAL PARAMETERS-1'!$B$5:$J$44,5,FALSE))*VLOOKUP(SDBYLD2!BA$4,'[1]INTERNAL PARAMETERS-1'!$B$5:$J$44,8,FALSE)*VLOOKUP(SDBYLD2!BA$4,'[1]INTERNAL PARAMETERS-1'!$B$5:$J$44,3,FALSE)</f>
        <v>0.20049680464730923</v>
      </c>
      <c r="BB43" s="44">
        <f>SDBYLD1!BB43*VLOOKUP(SDBYLD2!BB$4,'[1]INTERNAL PARAMETERS-1'!$B$5:$J$44,5,FALSE)*VLOOKUP(SDBYLD2!BB$4,'[1]INTERNAL PARAMETERS-1'!$B$5:$J$44,6,FALSE)*VLOOKUP(SDBYLD2!BB$4,'[1]INTERNAL PARAMETERS-1'!$B$5:$J$44,3,FALSE) + SDBYLD1!BB43*(1-VLOOKUP(SDBYLD2!BB$4,'[1]INTERNAL PARAMETERS-1'!$B$5:$J$44,5,FALSE))*VLOOKUP(SDBYLD2!BB$4,'[1]INTERNAL PARAMETERS-1'!$B$5:$J$44,8,FALSE)*VLOOKUP(SDBYLD2!BB$4,'[1]INTERNAL PARAMETERS-1'!$B$5:$J$44,3,FALSE)</f>
        <v>0.55656598526128109</v>
      </c>
      <c r="BC43" s="44">
        <f>SDBYLD1!BC43*VLOOKUP(SDBYLD2!BC$4,'[1]INTERNAL PARAMETERS-1'!$B$5:$J$44,5,FALSE)*VLOOKUP(SDBYLD2!BC$4,'[1]INTERNAL PARAMETERS-1'!$B$5:$J$44,6,FALSE)*VLOOKUP(SDBYLD2!BC$4,'[1]INTERNAL PARAMETERS-1'!$B$5:$J$44,3,FALSE) + SDBYLD1!BC43*(1-VLOOKUP(SDBYLD2!BC$4,'[1]INTERNAL PARAMETERS-1'!$B$5:$J$44,5,FALSE))*VLOOKUP(SDBYLD2!BC$4,'[1]INTERNAL PARAMETERS-1'!$B$5:$J$44,8,FALSE)*VLOOKUP(SDBYLD2!BC$4,'[1]INTERNAL PARAMETERS-1'!$B$5:$J$44,3,FALSE)</f>
        <v>0.10689516766509591</v>
      </c>
      <c r="BD43" s="44">
        <f>SDBYLD1!BD43*VLOOKUP(SDBYLD2!BD$4,'[1]INTERNAL PARAMETERS-1'!$B$5:$J$44,5,FALSE)*VLOOKUP(SDBYLD2!BD$4,'[1]INTERNAL PARAMETERS-1'!$B$5:$J$44,6,FALSE)*VLOOKUP(SDBYLD2!BD$4,'[1]INTERNAL PARAMETERS-1'!$B$5:$J$44,3,FALSE) + SDBYLD1!BD43*(1-VLOOKUP(SDBYLD2!BD$4,'[1]INTERNAL PARAMETERS-1'!$B$5:$J$44,5,FALSE))*VLOOKUP(SDBYLD2!BD$4,'[1]INTERNAL PARAMETERS-1'!$B$5:$J$44,8,FALSE)*VLOOKUP(SDBYLD2!BD$4,'[1]INTERNAL PARAMETERS-1'!$B$5:$J$44,3,FALSE)</f>
        <v>0.48342186414693072</v>
      </c>
      <c r="BE43" s="44">
        <f>SDBYLD1!BE43*VLOOKUP(SDBYLD2!BE$4,'[1]INTERNAL PARAMETERS-1'!$B$5:$J$44,5,FALSE)*VLOOKUP(SDBYLD2!BE$4,'[1]INTERNAL PARAMETERS-1'!$B$5:$J$44,6,FALSE)*VLOOKUP(SDBYLD2!BE$4,'[1]INTERNAL PARAMETERS-1'!$B$5:$J$44,3,FALSE) + SDBYLD1!BE43*(1-VLOOKUP(SDBYLD2!BE$4,'[1]INTERNAL PARAMETERS-1'!$B$5:$J$44,5,FALSE))*VLOOKUP(SDBYLD2!BE$4,'[1]INTERNAL PARAMETERS-1'!$B$5:$J$44,8,FALSE)*VLOOKUP(SDBYLD2!BE$4,'[1]INTERNAL PARAMETERS-1'!$B$5:$J$44,3,FALSE)</f>
        <v>0.18616138875970298</v>
      </c>
      <c r="BF43" s="44">
        <f>SDBYLD1!BF43*VLOOKUP(SDBYLD2!BF$4,'[1]INTERNAL PARAMETERS-1'!$B$5:$J$44,5,FALSE)*VLOOKUP(SDBYLD2!BF$4,'[1]INTERNAL PARAMETERS-1'!$B$5:$J$44,6,FALSE)*VLOOKUP(SDBYLD2!BF$4,'[1]INTERNAL PARAMETERS-1'!$B$5:$J$44,3,FALSE) + SDBYLD1!BF43*(1-VLOOKUP(SDBYLD2!BF$4,'[1]INTERNAL PARAMETERS-1'!$B$5:$J$44,5,FALSE))*VLOOKUP(SDBYLD2!BF$4,'[1]INTERNAL PARAMETERS-1'!$B$5:$J$44,8,FALSE)*VLOOKUP(SDBYLD2!BF$4,'[1]INTERNAL PARAMETERS-1'!$B$5:$J$44,3,FALSE)</f>
        <v>0</v>
      </c>
      <c r="BG43" s="44">
        <f>SDBYLD1!BG43*VLOOKUP(SDBYLD2!BG$4,'[1]INTERNAL PARAMETERS-1'!$B$5:$J$44,5,FALSE)*VLOOKUP(SDBYLD2!BG$4,'[1]INTERNAL PARAMETERS-1'!$B$5:$J$44,6,FALSE)*VLOOKUP(SDBYLD2!BG$4,'[1]INTERNAL PARAMETERS-1'!$B$5:$J$44,3,FALSE) + SDBYLD1!BG43*(1-VLOOKUP(SDBYLD2!BG$4,'[1]INTERNAL PARAMETERS-1'!$B$5:$J$44,5,FALSE))*VLOOKUP(SDBYLD2!BG$4,'[1]INTERNAL PARAMETERS-1'!$B$5:$J$44,8,FALSE)*VLOOKUP(SDBYLD2!BG$4,'[1]INTERNAL PARAMETERS-1'!$B$5:$J$44,3,FALSE)</f>
        <v>0.72134677393426505</v>
      </c>
      <c r="BH43" s="44">
        <f>SDBYLD1!BH43*VLOOKUP(SDBYLD2!BH$4,'[1]INTERNAL PARAMETERS-1'!$B$5:$J$44,5,FALSE)*VLOOKUP(SDBYLD2!BH$4,'[1]INTERNAL PARAMETERS-1'!$B$5:$J$44,6,FALSE)*VLOOKUP(SDBYLD2!BH$4,'[1]INTERNAL PARAMETERS-1'!$B$5:$J$44,3,FALSE) + SDBYLD1!BH43*(1-VLOOKUP(SDBYLD2!BH$4,'[1]INTERNAL PARAMETERS-1'!$B$5:$J$44,5,FALSE))*VLOOKUP(SDBYLD2!BH$4,'[1]INTERNAL PARAMETERS-1'!$B$5:$J$44,8,FALSE)*VLOOKUP(SDBYLD2!BH$4,'[1]INTERNAL PARAMETERS-1'!$B$5:$J$44,3,FALSE)</f>
        <v>1.4234891179890849E-3</v>
      </c>
      <c r="BI43" s="44">
        <f>SDBYLD1!BI43*VLOOKUP(SDBYLD2!BI$4,'[1]INTERNAL PARAMETERS-1'!$B$5:$J$44,5,FALSE)*VLOOKUP(SDBYLD2!BI$4,'[1]INTERNAL PARAMETERS-1'!$B$5:$J$44,6,FALSE)*VLOOKUP(SDBYLD2!BI$4,'[1]INTERNAL PARAMETERS-1'!$B$5:$J$44,3,FALSE) + SDBYLD1!BI43*(1-VLOOKUP(SDBYLD2!BI$4,'[1]INTERNAL PARAMETERS-1'!$B$5:$J$44,5,FALSE))*VLOOKUP(SDBYLD2!BI$4,'[1]INTERNAL PARAMETERS-1'!$B$5:$J$44,8,FALSE)*VLOOKUP(SDBYLD2!BI$4,'[1]INTERNAL PARAMETERS-1'!$B$5:$J$44,3,FALSE)</f>
        <v>0</v>
      </c>
      <c r="BJ43" s="44">
        <f>SDBYLD1!BJ43*VLOOKUP(SDBYLD2!BJ$4,'[1]INTERNAL PARAMETERS-1'!$B$5:$J$44,5,FALSE)*VLOOKUP(SDBYLD2!BJ$4,'[1]INTERNAL PARAMETERS-1'!$B$5:$J$44,6,FALSE)*VLOOKUP(SDBYLD2!BJ$4,'[1]INTERNAL PARAMETERS-1'!$B$5:$J$44,3,FALSE) + SDBYLD1!BJ43*(1-VLOOKUP(SDBYLD2!BJ$4,'[1]INTERNAL PARAMETERS-1'!$B$5:$J$44,5,FALSE))*VLOOKUP(SDBYLD2!BJ$4,'[1]INTERNAL PARAMETERS-1'!$B$5:$J$44,8,FALSE)*VLOOKUP(SDBYLD2!BJ$4,'[1]INTERNAL PARAMETERS-1'!$B$5:$J$44,3,FALSE)</f>
        <v>0.17661191951191282</v>
      </c>
      <c r="BK43" s="44">
        <f>SDBYLD1!BK43*VLOOKUP(SDBYLD2!BK$4,'[1]INTERNAL PARAMETERS-1'!$B$5:$J$44,5,FALSE)*VLOOKUP(SDBYLD2!BK$4,'[1]INTERNAL PARAMETERS-1'!$B$5:$J$44,6,FALSE)*VLOOKUP(SDBYLD2!BK$4,'[1]INTERNAL PARAMETERS-1'!$B$5:$J$44,3,FALSE) + SDBYLD1!BK43*(1-VLOOKUP(SDBYLD2!BK$4,'[1]INTERNAL PARAMETERS-1'!$B$5:$J$44,5,FALSE))*VLOOKUP(SDBYLD2!BK$4,'[1]INTERNAL PARAMETERS-1'!$B$5:$J$44,8,FALSE)*VLOOKUP(SDBYLD2!BK$4,'[1]INTERNAL PARAMETERS-1'!$B$5:$J$44,3,FALSE)</f>
        <v>0.11210975748763076</v>
      </c>
      <c r="BL43" s="44">
        <f>SDBYLD1!BL43*VLOOKUP(SDBYLD2!BL$4,'[1]INTERNAL PARAMETERS-1'!$B$5:$J$44,5,FALSE)*VLOOKUP(SDBYLD2!BL$4,'[1]INTERNAL PARAMETERS-1'!$B$5:$J$44,6,FALSE)*VLOOKUP(SDBYLD2!BL$4,'[1]INTERNAL PARAMETERS-1'!$B$5:$J$44,3,FALSE) + SDBYLD1!BL43*(1-VLOOKUP(SDBYLD2!BL$4,'[1]INTERNAL PARAMETERS-1'!$B$5:$J$44,5,FALSE))*VLOOKUP(SDBYLD2!BL$4,'[1]INTERNAL PARAMETERS-1'!$B$5:$J$44,8,FALSE)*VLOOKUP(SDBYLD2!BL$4,'[1]INTERNAL PARAMETERS-1'!$B$5:$J$44,3,FALSE)</f>
        <v>5.3690279338471161E-2</v>
      </c>
      <c r="BM43" s="44">
        <f>SDBYLD1!BM43*VLOOKUP(SDBYLD2!BM$4,'[1]INTERNAL PARAMETERS-1'!$B$5:$J$44,5,FALSE)*VLOOKUP(SDBYLD2!BM$4,'[1]INTERNAL PARAMETERS-1'!$B$5:$J$44,6,FALSE)*VLOOKUP(SDBYLD2!BM$4,'[1]INTERNAL PARAMETERS-1'!$B$5:$J$44,3,FALSE) + SDBYLD1!BM43*(1-VLOOKUP(SDBYLD2!BM$4,'[1]INTERNAL PARAMETERS-1'!$B$5:$J$44,5,FALSE))*VLOOKUP(SDBYLD2!BM$4,'[1]INTERNAL PARAMETERS-1'!$B$5:$J$44,8,FALSE)*VLOOKUP(SDBYLD2!BM$4,'[1]INTERNAL PARAMETERS-1'!$B$5:$J$44,3,FALSE)</f>
        <v>7.2401487890250494E-3</v>
      </c>
      <c r="BN43" s="44">
        <f>SDBYLD1!BN43*VLOOKUP(SDBYLD2!BN$4,'[1]INTERNAL PARAMETERS-1'!$B$5:$J$44,5,FALSE)*VLOOKUP(SDBYLD2!BN$4,'[1]INTERNAL PARAMETERS-1'!$B$5:$J$44,6,FALSE)*VLOOKUP(SDBYLD2!BN$4,'[1]INTERNAL PARAMETERS-1'!$B$5:$J$44,3,FALSE) + SDBYLD1!BN43*(1-VLOOKUP(SDBYLD2!BN$4,'[1]INTERNAL PARAMETERS-1'!$B$5:$J$44,5,FALSE))*VLOOKUP(SDBYLD2!BN$4,'[1]INTERNAL PARAMETERS-1'!$B$5:$J$44,8,FALSE)*VLOOKUP(SDBYLD2!BN$4,'[1]INTERNAL PARAMETERS-1'!$B$5:$J$44,3,FALSE)</f>
        <v>0.17793013704246297</v>
      </c>
      <c r="BO43" s="44">
        <f>SDBYLD1!BO43*VLOOKUP(SDBYLD2!BO$4,'[1]INTERNAL PARAMETERS-1'!$B$5:$J$44,5,FALSE)*VLOOKUP(SDBYLD2!BO$4,'[1]INTERNAL PARAMETERS-1'!$B$5:$J$44,6,FALSE)*VLOOKUP(SDBYLD2!BO$4,'[1]INTERNAL PARAMETERS-1'!$B$5:$J$44,3,FALSE) + SDBYLD1!BO43*(1-VLOOKUP(SDBYLD2!BO$4,'[1]INTERNAL PARAMETERS-1'!$B$5:$J$44,5,FALSE))*VLOOKUP(SDBYLD2!BO$4,'[1]INTERNAL PARAMETERS-1'!$B$5:$J$44,8,FALSE)*VLOOKUP(SDBYLD2!BO$4,'[1]INTERNAL PARAMETERS-1'!$B$5:$J$44,3,FALSE)</f>
        <v>0.31815284325990667</v>
      </c>
      <c r="BP43" s="44">
        <f>SDBYLD1!BP43*VLOOKUP(SDBYLD2!BP$4,'[1]INTERNAL PARAMETERS-1'!$B$5:$J$44,5,FALSE)*VLOOKUP(SDBYLD2!BP$4,'[1]INTERNAL PARAMETERS-1'!$B$5:$J$44,6,FALSE)*VLOOKUP(SDBYLD2!BP$4,'[1]INTERNAL PARAMETERS-1'!$B$5:$J$44,3,FALSE) + SDBYLD1!BP43*(1-VLOOKUP(SDBYLD2!BP$4,'[1]INTERNAL PARAMETERS-1'!$B$5:$J$44,5,FALSE))*VLOOKUP(SDBYLD2!BP$4,'[1]INTERNAL PARAMETERS-1'!$B$5:$J$44,8,FALSE)*VLOOKUP(SDBYLD2!BP$4,'[1]INTERNAL PARAMETERS-1'!$B$5:$J$44,3,FALSE)</f>
        <v>9.6739705335220083E-3</v>
      </c>
      <c r="BQ43" s="44">
        <f>SDBYLD1!BQ43*VLOOKUP(SDBYLD2!BQ$4,'[1]INTERNAL PARAMETERS-1'!$B$5:$J$44,5,FALSE)*VLOOKUP(SDBYLD2!BQ$4,'[1]INTERNAL PARAMETERS-1'!$B$5:$J$44,6,FALSE)*VLOOKUP(SDBYLD2!BQ$4,'[1]INTERNAL PARAMETERS-1'!$B$5:$J$44,3,FALSE) + SDBYLD1!BQ43*(1-VLOOKUP(SDBYLD2!BQ$4,'[1]INTERNAL PARAMETERS-1'!$B$5:$J$44,5,FALSE))*VLOOKUP(SDBYLD2!BQ$4,'[1]INTERNAL PARAMETERS-1'!$B$5:$J$44,8,FALSE)*VLOOKUP(SDBYLD2!BQ$4,'[1]INTERNAL PARAMETERS-1'!$B$5:$J$44,3,FALSE)</f>
        <v>0.33806631628072115</v>
      </c>
      <c r="BR43" s="44">
        <f>SDBYLD1!BR43*VLOOKUP(SDBYLD2!BR$4,'[1]INTERNAL PARAMETERS-1'!$B$5:$J$44,5,FALSE)*VLOOKUP(SDBYLD2!BR$4,'[1]INTERNAL PARAMETERS-1'!$B$5:$J$44,6,FALSE)*VLOOKUP(SDBYLD2!BR$4,'[1]INTERNAL PARAMETERS-1'!$B$5:$J$44,3,FALSE) + SDBYLD1!BR43*(1-VLOOKUP(SDBYLD2!BR$4,'[1]INTERNAL PARAMETERS-1'!$B$5:$J$44,5,FALSE))*VLOOKUP(SDBYLD2!BR$4,'[1]INTERNAL PARAMETERS-1'!$B$5:$J$44,8,FALSE)*VLOOKUP(SDBYLD2!BR$4,'[1]INTERNAL PARAMETERS-1'!$B$5:$J$44,3,FALSE)</f>
        <v>8.9371726883432819E-3</v>
      </c>
      <c r="BS43" s="44">
        <f>SDBYLD1!BS43*VLOOKUP(SDBYLD2!BS$4,'[1]INTERNAL PARAMETERS-1'!$B$5:$J$44,5,FALSE)*VLOOKUP(SDBYLD2!BS$4,'[1]INTERNAL PARAMETERS-1'!$B$5:$J$44,6,FALSE)*VLOOKUP(SDBYLD2!BS$4,'[1]INTERNAL PARAMETERS-1'!$B$5:$J$44,3,FALSE) + SDBYLD1!BS43*(1-VLOOKUP(SDBYLD2!BS$4,'[1]INTERNAL PARAMETERS-1'!$B$5:$J$44,5,FALSE))*VLOOKUP(SDBYLD2!BS$4,'[1]INTERNAL PARAMETERS-1'!$B$5:$J$44,8,FALSE)*VLOOKUP(SDBYLD2!BS$4,'[1]INTERNAL PARAMETERS-1'!$B$5:$J$44,3,FALSE)</f>
        <v>8.5777562959365788E-4</v>
      </c>
      <c r="BT43" s="44">
        <f>SDBYLD1!BT43*VLOOKUP(SDBYLD2!BT$4,'[1]INTERNAL PARAMETERS-1'!$B$5:$J$44,5,FALSE)*VLOOKUP(SDBYLD2!BT$4,'[1]INTERNAL PARAMETERS-1'!$B$5:$J$44,6,FALSE)*VLOOKUP(SDBYLD2!BT$4,'[1]INTERNAL PARAMETERS-1'!$B$5:$J$44,3,FALSE) + SDBYLD1!BT43*(1-VLOOKUP(SDBYLD2!BT$4,'[1]INTERNAL PARAMETERS-1'!$B$5:$J$44,5,FALSE))*VLOOKUP(SDBYLD2!BT$4,'[1]INTERNAL PARAMETERS-1'!$B$5:$J$44,8,FALSE)*VLOOKUP(SDBYLD2!BT$4,'[1]INTERNAL PARAMETERS-1'!$B$5:$J$44,3,FALSE)</f>
        <v>0</v>
      </c>
      <c r="BU43" s="44">
        <f>SDBYLD1!BU43*VLOOKUP(SDBYLD2!BU$4,'[1]INTERNAL PARAMETERS-1'!$B$5:$J$44,5,FALSE)*VLOOKUP(SDBYLD2!BU$4,'[1]INTERNAL PARAMETERS-1'!$B$5:$J$44,6,FALSE)*VLOOKUP(SDBYLD2!BU$4,'[1]INTERNAL PARAMETERS-1'!$B$5:$J$44,3,FALSE) + SDBYLD1!BU43*(1-VLOOKUP(SDBYLD2!BU$4,'[1]INTERNAL PARAMETERS-1'!$B$5:$J$44,5,FALSE))*VLOOKUP(SDBYLD2!BU$4,'[1]INTERNAL PARAMETERS-1'!$B$5:$J$44,8,FALSE)*VLOOKUP(SDBYLD2!BU$4,'[1]INTERNAL PARAMETERS-1'!$B$5:$J$44,3,FALSE)</f>
        <v>0</v>
      </c>
      <c r="BV43" s="44">
        <f>SDBYLD1!BV43*VLOOKUP(SDBYLD2!BV$4,'[1]INTERNAL PARAMETERS-1'!$B$5:$J$44,5,FALSE)*VLOOKUP(SDBYLD2!BV$4,'[1]INTERNAL PARAMETERS-1'!$B$5:$J$44,6,FALSE)*VLOOKUP(SDBYLD2!BV$4,'[1]INTERNAL PARAMETERS-1'!$B$5:$J$44,3,FALSE) + SDBYLD1!BV43*(1-VLOOKUP(SDBYLD2!BV$4,'[1]INTERNAL PARAMETERS-1'!$B$5:$J$44,5,FALSE))*VLOOKUP(SDBYLD2!BV$4,'[1]INTERNAL PARAMETERS-1'!$B$5:$J$44,8,FALSE)*VLOOKUP(SDBYLD2!BV$4,'[1]INTERNAL PARAMETERS-1'!$B$5:$J$44,3,FALSE)</f>
        <v>0</v>
      </c>
      <c r="BW43" s="44">
        <f>SDBYLD1!BW43*VLOOKUP(SDBYLD2!BW$4,'[1]INTERNAL PARAMETERS-1'!$B$5:$J$44,5,FALSE)*VLOOKUP(SDBYLD2!BW$4,'[1]INTERNAL PARAMETERS-1'!$B$5:$J$44,6,FALSE)*VLOOKUP(SDBYLD2!BW$4,'[1]INTERNAL PARAMETERS-1'!$B$5:$J$44,3,FALSE) + SDBYLD1!BW43*(1-VLOOKUP(SDBYLD2!BW$4,'[1]INTERNAL PARAMETERS-1'!$B$5:$J$44,5,FALSE))*VLOOKUP(SDBYLD2!BW$4,'[1]INTERNAL PARAMETERS-1'!$B$5:$J$44,8,FALSE)*VLOOKUP(SDBYLD2!BW$4,'[1]INTERNAL PARAMETERS-1'!$B$5:$J$44,3,FALSE)</f>
        <v>0</v>
      </c>
      <c r="BX43" s="44">
        <f>SDBYLD1!BX43*VLOOKUP(SDBYLD2!BX$4,'[1]INTERNAL PARAMETERS-1'!$B$5:$J$44,5,FALSE)*VLOOKUP(SDBYLD2!BX$4,'[1]INTERNAL PARAMETERS-1'!$B$5:$J$44,6,FALSE)*VLOOKUP(SDBYLD2!BX$4,'[1]INTERNAL PARAMETERS-1'!$B$5:$J$44,3,FALSE) + SDBYLD1!BX43*(1-VLOOKUP(SDBYLD2!BX$4,'[1]INTERNAL PARAMETERS-1'!$B$5:$J$44,5,FALSE))*VLOOKUP(SDBYLD2!BX$4,'[1]INTERNAL PARAMETERS-1'!$B$5:$J$44,8,FALSE)*VLOOKUP(SDBYLD2!BX$4,'[1]INTERNAL PARAMETERS-1'!$B$5:$J$44,3,FALSE)</f>
        <v>0</v>
      </c>
      <c r="BY43" s="44">
        <f>SDBYLD1!BY43*VLOOKUP(SDBYLD2!BY$4,'[1]INTERNAL PARAMETERS-1'!$B$5:$J$44,5,FALSE)*VLOOKUP(SDBYLD2!BY$4,'[1]INTERNAL PARAMETERS-1'!$B$5:$J$44,6,FALSE)*VLOOKUP(SDBYLD2!BY$4,'[1]INTERNAL PARAMETERS-1'!$B$5:$J$44,3,FALSE) + SDBYLD1!BY43*(1-VLOOKUP(SDBYLD2!BY$4,'[1]INTERNAL PARAMETERS-1'!$B$5:$J$44,5,FALSE))*VLOOKUP(SDBYLD2!BY$4,'[1]INTERNAL PARAMETERS-1'!$B$5:$J$44,8,FALSE)*VLOOKUP(SDBYLD2!BY$4,'[1]INTERNAL PARAMETERS-1'!$B$5:$J$44,3,FALSE)</f>
        <v>0</v>
      </c>
      <c r="BZ43" s="44">
        <f>SDBYLD1!BZ43*VLOOKUP(SDBYLD2!BZ$4,'[1]INTERNAL PARAMETERS-1'!$B$5:$J$44,5,FALSE)*VLOOKUP(SDBYLD2!BZ$4,'[1]INTERNAL PARAMETERS-1'!$B$5:$J$44,6,FALSE)*VLOOKUP(SDBYLD2!BZ$4,'[1]INTERNAL PARAMETERS-1'!$B$5:$J$44,3,FALSE) + SDBYLD1!BZ43*(1-VLOOKUP(SDBYLD2!BZ$4,'[1]INTERNAL PARAMETERS-1'!$B$5:$J$44,5,FALSE))*VLOOKUP(SDBYLD2!BZ$4,'[1]INTERNAL PARAMETERS-1'!$B$5:$J$44,8,FALSE)*VLOOKUP(SDBYLD2!BZ$4,'[1]INTERNAL PARAMETERS-1'!$B$5:$J$44,3,FALSE)</f>
        <v>4.4988553170711748E-4</v>
      </c>
      <c r="CA43" s="44">
        <f>SDBYLD1!CA43*VLOOKUP(SDBYLD2!CA$4,'[1]INTERNAL PARAMETERS-1'!$B$5:$J$44,5,FALSE)*VLOOKUP(SDBYLD2!CA$4,'[1]INTERNAL PARAMETERS-1'!$B$5:$J$44,6,FALSE)*VLOOKUP(SDBYLD2!CA$4,'[1]INTERNAL PARAMETERS-1'!$B$5:$J$44,3,FALSE) + SDBYLD1!CA43*(1-VLOOKUP(SDBYLD2!CA$4,'[1]INTERNAL PARAMETERS-1'!$B$5:$J$44,5,FALSE))*VLOOKUP(SDBYLD2!CA$4,'[1]INTERNAL PARAMETERS-1'!$B$5:$J$44,8,FALSE)*VLOOKUP(SDBYLD2!CA$4,'[1]INTERNAL PARAMETERS-1'!$B$5:$J$44,3,FALSE)</f>
        <v>0</v>
      </c>
      <c r="CB43" s="44">
        <f>SDBYLD1!CB43*VLOOKUP(SDBYLD2!CB$4,'[1]INTERNAL PARAMETERS-1'!$B$5:$J$44,5,FALSE)*VLOOKUP(SDBYLD2!CB$4,'[1]INTERNAL PARAMETERS-1'!$B$5:$J$44,6,FALSE)*VLOOKUP(SDBYLD2!CB$4,'[1]INTERNAL PARAMETERS-1'!$B$5:$J$44,3,FALSE) + SDBYLD1!CB43*(1-VLOOKUP(SDBYLD2!CB$4,'[1]INTERNAL PARAMETERS-1'!$B$5:$J$44,5,FALSE))*VLOOKUP(SDBYLD2!CB$4,'[1]INTERNAL PARAMETERS-1'!$B$5:$J$44,8,FALSE)*VLOOKUP(SDBYLD2!CB$4,'[1]INTERNAL PARAMETERS-1'!$B$5:$J$44,3,FALSE)</f>
        <v>0</v>
      </c>
      <c r="CC43" s="44">
        <f>SDBYLD1!CC43*VLOOKUP(SDBYLD2!CC$4,'[1]INTERNAL PARAMETERS-1'!$B$5:$J$44,5,FALSE)*VLOOKUP(SDBYLD2!CC$4,'[1]INTERNAL PARAMETERS-1'!$B$5:$J$44,6,FALSE)*VLOOKUP(SDBYLD2!CC$4,'[1]INTERNAL PARAMETERS-1'!$B$5:$J$44,3,FALSE) + SDBYLD1!CC43*(1-VLOOKUP(SDBYLD2!CC$4,'[1]INTERNAL PARAMETERS-1'!$B$5:$J$44,5,FALSE))*VLOOKUP(SDBYLD2!CC$4,'[1]INTERNAL PARAMETERS-1'!$B$5:$J$44,8,FALSE)*VLOOKUP(SDBYLD2!CC$4,'[1]INTERNAL PARAMETERS-1'!$B$5:$J$44,3,FALSE)</f>
        <v>1.1403513875514614E-3</v>
      </c>
      <c r="CD43" s="44">
        <f>SDBYLD1!CD43*VLOOKUP(SDBYLD2!CD$4,'[1]INTERNAL PARAMETERS-1'!$B$5:$J$44,5,FALSE)*VLOOKUP(SDBYLD2!CD$4,'[1]INTERNAL PARAMETERS-1'!$B$5:$J$44,6,FALSE)*VLOOKUP(SDBYLD2!CD$4,'[1]INTERNAL PARAMETERS-1'!$B$5:$J$44,3,FALSE) + SDBYLD1!CD43*(1-VLOOKUP(SDBYLD2!CD$4,'[1]INTERNAL PARAMETERS-1'!$B$5:$J$44,5,FALSE))*VLOOKUP(SDBYLD2!CD$4,'[1]INTERNAL PARAMETERS-1'!$B$5:$J$44,8,FALSE)*VLOOKUP(SDBYLD2!CD$4,'[1]INTERNAL PARAMETERS-1'!$B$5:$J$44,3,FALSE)</f>
        <v>1.020454453607548E-2</v>
      </c>
      <c r="CE43" s="44">
        <f>SDBYLD1!CE43*VLOOKUP(SDBYLD2!CE$4,'[1]INTERNAL PARAMETERS-1'!$B$5:$J$44,5,FALSE)*VLOOKUP(SDBYLD2!CE$4,'[1]INTERNAL PARAMETERS-1'!$B$5:$J$44,6,FALSE)*VLOOKUP(SDBYLD2!CE$4,'[1]INTERNAL PARAMETERS-1'!$B$5:$J$44,3,FALSE) + SDBYLD1!CE43*(1-VLOOKUP(SDBYLD2!CE$4,'[1]INTERNAL PARAMETERS-1'!$B$5:$J$44,5,FALSE))*VLOOKUP(SDBYLD2!CE$4,'[1]INTERNAL PARAMETERS-1'!$B$5:$J$44,8,FALSE)*VLOOKUP(SDBYLD2!CE$4,'[1]INTERNAL PARAMETERS-1'!$B$5:$J$44,3,FALSE)</f>
        <v>1.1827072962319444E-2</v>
      </c>
      <c r="CF43" s="44">
        <f>SDBYLD1!CF43*VLOOKUP(SDBYLD2!CF$4,'[1]INTERNAL PARAMETERS-1'!$B$5:$J$44,5,FALSE)*VLOOKUP(SDBYLD2!CF$4,'[1]INTERNAL PARAMETERS-1'!$B$5:$J$44,6,FALSE)*VLOOKUP(SDBYLD2!CF$4,'[1]INTERNAL PARAMETERS-1'!$B$5:$J$44,3,FALSE) + SDBYLD1!CF43*(1-VLOOKUP(SDBYLD2!CF$4,'[1]INTERNAL PARAMETERS-1'!$B$5:$J$44,5,FALSE))*VLOOKUP(SDBYLD2!CF$4,'[1]INTERNAL PARAMETERS-1'!$B$5:$J$44,8,FALSE)*VLOOKUP(SDBYLD2!CF$4,'[1]INTERNAL PARAMETERS-1'!$B$5:$J$44,3,FALSE)</f>
        <v>7.0178481041193053E-3</v>
      </c>
      <c r="CG43" s="44">
        <f>SDBYLD1!CG43*VLOOKUP(SDBYLD2!CG$4,'[1]INTERNAL PARAMETERS-1'!$B$5:$J$44,5,FALSE)*VLOOKUP(SDBYLD2!CG$4,'[1]INTERNAL PARAMETERS-1'!$B$5:$J$44,6,FALSE)*VLOOKUP(SDBYLD2!CG$4,'[1]INTERNAL PARAMETERS-1'!$B$5:$J$44,3,FALSE) + SDBYLD1!CG43*(1-VLOOKUP(SDBYLD2!CG$4,'[1]INTERNAL PARAMETERS-1'!$B$5:$J$44,5,FALSE))*VLOOKUP(SDBYLD2!CG$4,'[1]INTERNAL PARAMETERS-1'!$B$5:$J$44,8,FALSE)*VLOOKUP(SDBYLD2!CG$4,'[1]INTERNAL PARAMETERS-1'!$B$5:$J$44,3,FALSE)</f>
        <v>1.0339189014471385E-4</v>
      </c>
      <c r="CH43" s="43">
        <f>SDBYLD1!CH43*VLOOKUP(SDBYLD2!CH$4,'[1]INTERNAL PARAMETERS-1'!$B$5:$J$44,5,FALSE)*VLOOKUP(SDBYLD2!CH$4,'[1]INTERNAL PARAMETERS-1'!$B$5:$J$44,6,FALSE)*VLOOKUP(SDBYLD2!CH$4,'[1]INTERNAL PARAMETERS-1'!$B$5:$J$44,3,FALSE) + SDBYLD1!CH43*(1-VLOOKUP(SDBYLD2!CH$4,'[1]INTERNAL PARAMETERS-1'!$B$5:$J$44,5,FALSE))*VLOOKUP(SDBYLD2!CH$4,'[1]INTERNAL PARAMETERS-1'!$B$5:$J$44,8,FALSE)*VLOOKUP(SDBYLD2!CH$4,'[1]INTERNAL PARAMETERS-1'!$B$5:$J$44,3,FALSE)</f>
        <v>0</v>
      </c>
      <c r="CJ43" s="45">
        <f t="shared" si="0"/>
        <v>204.78473193620181</v>
      </c>
      <c r="CK43" s="43">
        <f t="shared" si="1"/>
        <v>5.2103637169962953</v>
      </c>
    </row>
    <row r="44" spans="2:89" x14ac:dyDescent="0.4">
      <c r="B44" s="58" t="s">
        <v>4</v>
      </c>
      <c r="C44" s="57" t="s">
        <v>68</v>
      </c>
      <c r="D44" s="57" t="s">
        <v>64</v>
      </c>
      <c r="E44" s="133">
        <f>SDBeam!X44</f>
        <v>1448.6591859447653</v>
      </c>
      <c r="F44" s="59">
        <f>'[1]INTERNAL PARAMETERS-1'!M8</f>
        <v>68.824999999999989</v>
      </c>
      <c r="G44" s="45">
        <f>SDBYLD1!G44*VLOOKUP(SDBYLD2!G$4,'[1]INTERNAL PARAMETERS-1'!$B$5:$J$44,5,FALSE)*VLOOKUP(SDBYLD2!G$4,'[1]INTERNAL PARAMETERS-1'!$B$5:$J$44,7,FALSE)*SDBYLD2!$F44 + SDBYLD1!G44*(1-VLOOKUP(SDBYLD2!G$4,'[1]INTERNAL PARAMETERS-1'!$B$5:$J$44,5,FALSE))*VLOOKUP(SDBYLD2!G$4,'[1]INTERNAL PARAMETERS-1'!$B$5:$J$44,9,FALSE)*SDBYLD2!$F44</f>
        <v>182.76005624711652</v>
      </c>
      <c r="H44" s="44">
        <f>SDBYLD1!H44*VLOOKUP(SDBYLD2!H$4,'[1]INTERNAL PARAMETERS-1'!$B$5:$J$44,5,FALSE)*VLOOKUP(SDBYLD2!H$4,'[1]INTERNAL PARAMETERS-1'!$B$5:$J$44,7,FALSE)*SDBYLD2!$F44 + SDBYLD1!H44*(1-VLOOKUP(SDBYLD2!H$4,'[1]INTERNAL PARAMETERS-1'!$B$5:$J$44,5,FALSE))*VLOOKUP(SDBYLD2!H$4,'[1]INTERNAL PARAMETERS-1'!$B$5:$J$44,9,FALSE)*SDBYLD2!$F44</f>
        <v>135.82775317156111</v>
      </c>
      <c r="I44" s="44">
        <f>SDBYLD1!I44*VLOOKUP(SDBYLD2!I$4,'[1]INTERNAL PARAMETERS-1'!$B$5:$J$44,5,FALSE)*VLOOKUP(SDBYLD2!I$4,'[1]INTERNAL PARAMETERS-1'!$B$5:$J$44,7,FALSE)*SDBYLD2!$F44 + SDBYLD1!I44*(1-VLOOKUP(SDBYLD2!I$4,'[1]INTERNAL PARAMETERS-1'!$B$5:$J$44,5,FALSE))*VLOOKUP(SDBYLD2!I$4,'[1]INTERNAL PARAMETERS-1'!$B$5:$J$44,9,FALSE)*SDBYLD2!$F44</f>
        <v>256.32911151495534</v>
      </c>
      <c r="J44" s="44">
        <f>SDBYLD1!J44*VLOOKUP(SDBYLD2!J$4,'[1]INTERNAL PARAMETERS-1'!$B$5:$J$44,5,FALSE)*VLOOKUP(SDBYLD2!J$4,'[1]INTERNAL PARAMETERS-1'!$B$5:$J$44,7,FALSE)*SDBYLD2!$F44 + SDBYLD1!J44*(1-VLOOKUP(SDBYLD2!J$4,'[1]INTERNAL PARAMETERS-1'!$B$5:$J$44,5,FALSE))*VLOOKUP(SDBYLD2!J$4,'[1]INTERNAL PARAMETERS-1'!$B$5:$J$44,9,FALSE)*SDBYLD2!$F44</f>
        <v>0</v>
      </c>
      <c r="K44" s="44">
        <f>SDBYLD1!K44*VLOOKUP(SDBYLD2!K$4,'[1]INTERNAL PARAMETERS-1'!$B$5:$J$44,5,FALSE)*VLOOKUP(SDBYLD2!K$4,'[1]INTERNAL PARAMETERS-1'!$B$5:$J$44,7,FALSE)*SDBYLD2!$F44 + SDBYLD1!K44*(1-VLOOKUP(SDBYLD2!K$4,'[1]INTERNAL PARAMETERS-1'!$B$5:$J$44,5,FALSE))*VLOOKUP(SDBYLD2!K$4,'[1]INTERNAL PARAMETERS-1'!$B$5:$J$44,9,FALSE)*SDBYLD2!$F44</f>
        <v>1.1804451347319214</v>
      </c>
      <c r="L44" s="44">
        <f>SDBYLD1!L44*VLOOKUP(SDBYLD2!L$4,'[1]INTERNAL PARAMETERS-1'!$B$5:$J$44,5,FALSE)*VLOOKUP(SDBYLD2!L$4,'[1]INTERNAL PARAMETERS-1'!$B$5:$J$44,7,FALSE)*SDBYLD2!$F44 + SDBYLD1!L44*(1-VLOOKUP(SDBYLD2!L$4,'[1]INTERNAL PARAMETERS-1'!$B$5:$J$44,5,FALSE))*VLOOKUP(SDBYLD2!L$4,'[1]INTERNAL PARAMETERS-1'!$B$5:$J$44,9,FALSE)*SDBYLD2!$F44</f>
        <v>0</v>
      </c>
      <c r="M44" s="44">
        <f>SDBYLD1!M44*VLOOKUP(SDBYLD2!M$4,'[1]INTERNAL PARAMETERS-1'!$B$5:$J$44,5,FALSE)*VLOOKUP(SDBYLD2!M$4,'[1]INTERNAL PARAMETERS-1'!$B$5:$J$44,7,FALSE)*SDBYLD2!$F44 + SDBYLD1!M44*(1-VLOOKUP(SDBYLD2!M$4,'[1]INTERNAL PARAMETERS-1'!$B$5:$J$44,5,FALSE))*VLOOKUP(SDBYLD2!M$4,'[1]INTERNAL PARAMETERS-1'!$B$5:$J$44,9,FALSE)*SDBYLD2!$F44</f>
        <v>3.3966031294814991</v>
      </c>
      <c r="N44" s="44">
        <f>SDBYLD1!N44*VLOOKUP(SDBYLD2!N$4,'[1]INTERNAL PARAMETERS-1'!$B$5:$J$44,5,FALSE)*VLOOKUP(SDBYLD2!N$4,'[1]INTERNAL PARAMETERS-1'!$B$5:$J$44,7,FALSE)*SDBYLD2!$F44 + SDBYLD1!N44*(1-VLOOKUP(SDBYLD2!N$4,'[1]INTERNAL PARAMETERS-1'!$B$5:$J$44,5,FALSE))*VLOOKUP(SDBYLD2!N$4,'[1]INTERNAL PARAMETERS-1'!$B$5:$J$44,9,FALSE)*SDBYLD2!$F44</f>
        <v>2.0125221110211977</v>
      </c>
      <c r="O44" s="44">
        <f>SDBYLD1!O44*VLOOKUP(SDBYLD2!O$4,'[1]INTERNAL PARAMETERS-1'!$B$5:$J$44,5,FALSE)*VLOOKUP(SDBYLD2!O$4,'[1]INTERNAL PARAMETERS-1'!$B$5:$J$44,7,FALSE)*SDBYLD2!$F44 + SDBYLD1!O44*(1-VLOOKUP(SDBYLD2!O$4,'[1]INTERNAL PARAMETERS-1'!$B$5:$J$44,5,FALSE))*VLOOKUP(SDBYLD2!O$4,'[1]INTERNAL PARAMETERS-1'!$B$5:$J$44,9,FALSE)*SDBYLD2!$F44</f>
        <v>0</v>
      </c>
      <c r="P44" s="44">
        <f>SDBYLD1!P44*VLOOKUP(SDBYLD2!P$4,'[1]INTERNAL PARAMETERS-1'!$B$5:$J$44,5,FALSE)*VLOOKUP(SDBYLD2!P$4,'[1]INTERNAL PARAMETERS-1'!$B$5:$J$44,7,FALSE)*SDBYLD2!$F44 + SDBYLD1!P44*(1-VLOOKUP(SDBYLD2!P$4,'[1]INTERNAL PARAMETERS-1'!$B$5:$J$44,5,FALSE))*VLOOKUP(SDBYLD2!P$4,'[1]INTERNAL PARAMETERS-1'!$B$5:$J$44,9,FALSE)*SDBYLD2!$F44</f>
        <v>0</v>
      </c>
      <c r="Q44" s="44">
        <f>SDBYLD1!Q44*VLOOKUP(SDBYLD2!Q$4,'[1]INTERNAL PARAMETERS-1'!$B$5:$J$44,5,FALSE)*VLOOKUP(SDBYLD2!Q$4,'[1]INTERNAL PARAMETERS-1'!$B$5:$J$44,7,FALSE)*SDBYLD2!$F44 + SDBYLD1!Q44*(1-VLOOKUP(SDBYLD2!Q$4,'[1]INTERNAL PARAMETERS-1'!$B$5:$J$44,5,FALSE))*VLOOKUP(SDBYLD2!Q$4,'[1]INTERNAL PARAMETERS-1'!$B$5:$J$44,9,FALSE)*SDBYLD2!$F44</f>
        <v>0</v>
      </c>
      <c r="R44" s="44">
        <f>SDBYLD1!R44*VLOOKUP(SDBYLD2!R$4,'[1]INTERNAL PARAMETERS-1'!$B$5:$J$44,5,FALSE)*VLOOKUP(SDBYLD2!R$4,'[1]INTERNAL PARAMETERS-1'!$B$5:$J$44,7,FALSE)*SDBYLD2!$F44 + SDBYLD1!R44*(1-VLOOKUP(SDBYLD2!R$4,'[1]INTERNAL PARAMETERS-1'!$B$5:$J$44,5,FALSE))*VLOOKUP(SDBYLD2!R$4,'[1]INTERNAL PARAMETERS-1'!$B$5:$J$44,9,FALSE)*SDBYLD2!$F44</f>
        <v>2.0977714966645236</v>
      </c>
      <c r="S44" s="44">
        <f>SDBYLD1!S44*VLOOKUP(SDBYLD2!S$4,'[1]INTERNAL PARAMETERS-1'!$B$5:$J$44,5,FALSE)*VLOOKUP(SDBYLD2!S$4,'[1]INTERNAL PARAMETERS-1'!$B$5:$J$44,7,FALSE)*SDBYLD2!$F44 + SDBYLD1!S44*(1-VLOOKUP(SDBYLD2!S$4,'[1]INTERNAL PARAMETERS-1'!$B$5:$J$44,5,FALSE))*VLOOKUP(SDBYLD2!S$4,'[1]INTERNAL PARAMETERS-1'!$B$5:$J$44,9,FALSE)*SDBYLD2!$F44</f>
        <v>37.914657410221523</v>
      </c>
      <c r="T44" s="44">
        <f>SDBYLD1!T44*VLOOKUP(SDBYLD2!T$4,'[1]INTERNAL PARAMETERS-1'!$B$5:$J$44,5,FALSE)*VLOOKUP(SDBYLD2!T$4,'[1]INTERNAL PARAMETERS-1'!$B$5:$J$44,7,FALSE)*SDBYLD2!$F44 + SDBYLD1!T44*(1-VLOOKUP(SDBYLD2!T$4,'[1]INTERNAL PARAMETERS-1'!$B$5:$J$44,5,FALSE))*VLOOKUP(SDBYLD2!T$4,'[1]INTERNAL PARAMETERS-1'!$B$5:$J$44,9,FALSE)*SDBYLD2!$F44</f>
        <v>7.0799788012427678</v>
      </c>
      <c r="U44" s="44">
        <f>SDBYLD1!U44*VLOOKUP(SDBYLD2!U$4,'[1]INTERNAL PARAMETERS-1'!$B$5:$J$44,5,FALSE)*VLOOKUP(SDBYLD2!U$4,'[1]INTERNAL PARAMETERS-1'!$B$5:$J$44,7,FALSE)*SDBYLD2!$F44 + SDBYLD1!U44*(1-VLOOKUP(SDBYLD2!U$4,'[1]INTERNAL PARAMETERS-1'!$B$5:$J$44,5,FALSE))*VLOOKUP(SDBYLD2!U$4,'[1]INTERNAL PARAMETERS-1'!$B$5:$J$44,9,FALSE)*SDBYLD2!$F44</f>
        <v>3.3581074272542089</v>
      </c>
      <c r="V44" s="44">
        <f>SDBYLD1!V44*VLOOKUP(SDBYLD2!V$4,'[1]INTERNAL PARAMETERS-1'!$B$5:$J$44,5,FALSE)*VLOOKUP(SDBYLD2!V$4,'[1]INTERNAL PARAMETERS-1'!$B$5:$J$44,7,FALSE)*SDBYLD2!$F44 + SDBYLD1!V44*(1-VLOOKUP(SDBYLD2!V$4,'[1]INTERNAL PARAMETERS-1'!$B$5:$J$44,5,FALSE))*VLOOKUP(SDBYLD2!V$4,'[1]INTERNAL PARAMETERS-1'!$B$5:$J$44,9,FALSE)*SDBYLD2!$F44</f>
        <v>40.865298148760594</v>
      </c>
      <c r="W44" s="44">
        <f>SDBYLD1!W44*VLOOKUP(SDBYLD2!W$4,'[1]INTERNAL PARAMETERS-1'!$B$5:$J$44,5,FALSE)*VLOOKUP(SDBYLD2!W$4,'[1]INTERNAL PARAMETERS-1'!$B$5:$J$44,7,FALSE)*SDBYLD2!$F44 + SDBYLD1!W44*(1-VLOOKUP(SDBYLD2!W$4,'[1]INTERNAL PARAMETERS-1'!$B$5:$J$44,5,FALSE))*VLOOKUP(SDBYLD2!W$4,'[1]INTERNAL PARAMETERS-1'!$B$5:$J$44,9,FALSE)*SDBYLD2!$F44</f>
        <v>0</v>
      </c>
      <c r="X44" s="44">
        <f>SDBYLD1!X44*VLOOKUP(SDBYLD2!X$4,'[1]INTERNAL PARAMETERS-1'!$B$5:$J$44,5,FALSE)*VLOOKUP(SDBYLD2!X$4,'[1]INTERNAL PARAMETERS-1'!$B$5:$J$44,7,FALSE)*SDBYLD2!$F44 + SDBYLD1!X44*(1-VLOOKUP(SDBYLD2!X$4,'[1]INTERNAL PARAMETERS-1'!$B$5:$J$44,5,FALSE))*VLOOKUP(SDBYLD2!X$4,'[1]INTERNAL PARAMETERS-1'!$B$5:$J$44,9,FALSE)*SDBYLD2!$F44</f>
        <v>0</v>
      </c>
      <c r="Y44" s="44">
        <f>SDBYLD1!Y44*VLOOKUP(SDBYLD2!Y$4,'[1]INTERNAL PARAMETERS-1'!$B$5:$J$44,5,FALSE)*VLOOKUP(SDBYLD2!Y$4,'[1]INTERNAL PARAMETERS-1'!$B$5:$J$44,7,FALSE)*SDBYLD2!$F44 + SDBYLD1!Y44*(1-VLOOKUP(SDBYLD2!Y$4,'[1]INTERNAL PARAMETERS-1'!$B$5:$J$44,5,FALSE))*VLOOKUP(SDBYLD2!Y$4,'[1]INTERNAL PARAMETERS-1'!$B$5:$J$44,9,FALSE)*SDBYLD2!$F44</f>
        <v>0</v>
      </c>
      <c r="Z44" s="44">
        <f>SDBYLD1!Z44*VLOOKUP(SDBYLD2!Z$4,'[1]INTERNAL PARAMETERS-1'!$B$5:$J$44,5,FALSE)*VLOOKUP(SDBYLD2!Z$4,'[1]INTERNAL PARAMETERS-1'!$B$5:$J$44,7,FALSE)*SDBYLD2!$F44 + SDBYLD1!Z44*(1-VLOOKUP(SDBYLD2!Z$4,'[1]INTERNAL PARAMETERS-1'!$B$5:$J$44,5,FALSE))*VLOOKUP(SDBYLD2!Z$4,'[1]INTERNAL PARAMETERS-1'!$B$5:$J$44,9,FALSE)*SDBYLD2!$F44</f>
        <v>0</v>
      </c>
      <c r="AA44" s="44">
        <f>SDBYLD1!AA44*VLOOKUP(SDBYLD2!AA$4,'[1]INTERNAL PARAMETERS-1'!$B$5:$J$44,5,FALSE)*VLOOKUP(SDBYLD2!AA$4,'[1]INTERNAL PARAMETERS-1'!$B$5:$J$44,7,FALSE)*SDBYLD2!$F44 + SDBYLD1!AA44*(1-VLOOKUP(SDBYLD2!AA$4,'[1]INTERNAL PARAMETERS-1'!$B$5:$J$44,5,FALSE))*VLOOKUP(SDBYLD2!AA$4,'[1]INTERNAL PARAMETERS-1'!$B$5:$J$44,9,FALSE)*SDBYLD2!$F44</f>
        <v>0</v>
      </c>
      <c r="AB44" s="44">
        <f>SDBYLD1!AB44*VLOOKUP(SDBYLD2!AB$4,'[1]INTERNAL PARAMETERS-1'!$B$5:$J$44,5,FALSE)*VLOOKUP(SDBYLD2!AB$4,'[1]INTERNAL PARAMETERS-1'!$B$5:$J$44,7,FALSE)*SDBYLD2!$F44 + SDBYLD1!AB44*(1-VLOOKUP(SDBYLD2!AB$4,'[1]INTERNAL PARAMETERS-1'!$B$5:$J$44,5,FALSE))*VLOOKUP(SDBYLD2!AB$4,'[1]INTERNAL PARAMETERS-1'!$B$5:$J$44,9,FALSE)*SDBYLD2!$F44</f>
        <v>0</v>
      </c>
      <c r="AC44" s="44">
        <f>SDBYLD1!AC44*VLOOKUP(SDBYLD2!AC$4,'[1]INTERNAL PARAMETERS-1'!$B$5:$J$44,5,FALSE)*VLOOKUP(SDBYLD2!AC$4,'[1]INTERNAL PARAMETERS-1'!$B$5:$J$44,7,FALSE)*SDBYLD2!$F44 + SDBYLD1!AC44*(1-VLOOKUP(SDBYLD2!AC$4,'[1]INTERNAL PARAMETERS-1'!$B$5:$J$44,5,FALSE))*VLOOKUP(SDBYLD2!AC$4,'[1]INTERNAL PARAMETERS-1'!$B$5:$J$44,9,FALSE)*SDBYLD2!$F44</f>
        <v>0</v>
      </c>
      <c r="AD44" s="44">
        <f>SDBYLD1!AD44*VLOOKUP(SDBYLD2!AD$4,'[1]INTERNAL PARAMETERS-1'!$B$5:$J$44,5,FALSE)*VLOOKUP(SDBYLD2!AD$4,'[1]INTERNAL PARAMETERS-1'!$B$5:$J$44,7,FALSE)*SDBYLD2!$F44 + SDBYLD1!AD44*(1-VLOOKUP(SDBYLD2!AD$4,'[1]INTERNAL PARAMETERS-1'!$B$5:$J$44,5,FALSE))*VLOOKUP(SDBYLD2!AD$4,'[1]INTERNAL PARAMETERS-1'!$B$5:$J$44,9,FALSE)*SDBYLD2!$F44</f>
        <v>0</v>
      </c>
      <c r="AE44" s="44">
        <f>SDBYLD1!AE44*VLOOKUP(SDBYLD2!AE$4,'[1]INTERNAL PARAMETERS-1'!$B$5:$J$44,5,FALSE)*VLOOKUP(SDBYLD2!AE$4,'[1]INTERNAL PARAMETERS-1'!$B$5:$J$44,7,FALSE)*SDBYLD2!$F44 + SDBYLD1!AE44*(1-VLOOKUP(SDBYLD2!AE$4,'[1]INTERNAL PARAMETERS-1'!$B$5:$J$44,5,FALSE))*VLOOKUP(SDBYLD2!AE$4,'[1]INTERNAL PARAMETERS-1'!$B$5:$J$44,9,FALSE)*SDBYLD2!$F44</f>
        <v>0</v>
      </c>
      <c r="AF44" s="44">
        <f>SDBYLD1!AF44*VLOOKUP(SDBYLD2!AF$4,'[1]INTERNAL PARAMETERS-1'!$B$5:$J$44,5,FALSE)*VLOOKUP(SDBYLD2!AF$4,'[1]INTERNAL PARAMETERS-1'!$B$5:$J$44,7,FALSE)*SDBYLD2!$F44 + SDBYLD1!AF44*(1-VLOOKUP(SDBYLD2!AF$4,'[1]INTERNAL PARAMETERS-1'!$B$5:$J$44,5,FALSE))*VLOOKUP(SDBYLD2!AF$4,'[1]INTERNAL PARAMETERS-1'!$B$5:$J$44,9,FALSE)*SDBYLD2!$F44</f>
        <v>0.68164612125695567</v>
      </c>
      <c r="AG44" s="44">
        <f>SDBYLD1!AG44*VLOOKUP(SDBYLD2!AG$4,'[1]INTERNAL PARAMETERS-1'!$B$5:$J$44,5,FALSE)*VLOOKUP(SDBYLD2!AG$4,'[1]INTERNAL PARAMETERS-1'!$B$5:$J$44,7,FALSE)*SDBYLD2!$F44 + SDBYLD1!AG44*(1-VLOOKUP(SDBYLD2!AG$4,'[1]INTERNAL PARAMETERS-1'!$B$5:$J$44,5,FALSE))*VLOOKUP(SDBYLD2!AG$4,'[1]INTERNAL PARAMETERS-1'!$B$5:$J$44,9,FALSE)*SDBYLD2!$F44</f>
        <v>0</v>
      </c>
      <c r="AH44" s="44">
        <f>SDBYLD1!AH44*VLOOKUP(SDBYLD2!AH$4,'[1]INTERNAL PARAMETERS-1'!$B$5:$J$44,5,FALSE)*VLOOKUP(SDBYLD2!AH$4,'[1]INTERNAL PARAMETERS-1'!$B$5:$J$44,7,FALSE)*SDBYLD2!$F44 + SDBYLD1!AH44*(1-VLOOKUP(SDBYLD2!AH$4,'[1]INTERNAL PARAMETERS-1'!$B$5:$J$44,5,FALSE))*VLOOKUP(SDBYLD2!AH$4,'[1]INTERNAL PARAMETERS-1'!$B$5:$J$44,9,FALSE)*SDBYLD2!$F44</f>
        <v>0.19225916240580801</v>
      </c>
      <c r="AI44" s="44">
        <f>SDBYLD1!AI44*VLOOKUP(SDBYLD2!AI$4,'[1]INTERNAL PARAMETERS-1'!$B$5:$J$44,5,FALSE)*VLOOKUP(SDBYLD2!AI$4,'[1]INTERNAL PARAMETERS-1'!$B$5:$J$44,7,FALSE)*SDBYLD2!$F44 + SDBYLD1!AI44*(1-VLOOKUP(SDBYLD2!AI$4,'[1]INTERNAL PARAMETERS-1'!$B$5:$J$44,5,FALSE))*VLOOKUP(SDBYLD2!AI$4,'[1]INTERNAL PARAMETERS-1'!$B$5:$J$44,9,FALSE)*SDBYLD2!$F44</f>
        <v>0.54627804326164098</v>
      </c>
      <c r="AJ44" s="44">
        <f>SDBYLD1!AJ44*VLOOKUP(SDBYLD2!AJ$4,'[1]INTERNAL PARAMETERS-1'!$B$5:$J$44,5,FALSE)*VLOOKUP(SDBYLD2!AJ$4,'[1]INTERNAL PARAMETERS-1'!$B$5:$J$44,7,FALSE)*SDBYLD2!$F44 + SDBYLD1!AJ44*(1-VLOOKUP(SDBYLD2!AJ$4,'[1]INTERNAL PARAMETERS-1'!$B$5:$J$44,5,FALSE))*VLOOKUP(SDBYLD2!AJ$4,'[1]INTERNAL PARAMETERS-1'!$B$5:$J$44,9,FALSE)*SDBYLD2!$F44</f>
        <v>2.7269733305048662</v>
      </c>
      <c r="AK44" s="44">
        <f>SDBYLD1!AK44*VLOOKUP(SDBYLD2!AK$4,'[1]INTERNAL PARAMETERS-1'!$B$5:$J$44,5,FALSE)*VLOOKUP(SDBYLD2!AK$4,'[1]INTERNAL PARAMETERS-1'!$B$5:$J$44,7,FALSE)*SDBYLD2!$F44 + SDBYLD1!AK44*(1-VLOOKUP(SDBYLD2!AK$4,'[1]INTERNAL PARAMETERS-1'!$B$5:$J$44,5,FALSE))*VLOOKUP(SDBYLD2!AK$4,'[1]INTERNAL PARAMETERS-1'!$B$5:$J$44,9,FALSE)*SDBYLD2!$F44</f>
        <v>0.7694753470845116</v>
      </c>
      <c r="AL44" s="44">
        <f>SDBYLD1!AL44*VLOOKUP(SDBYLD2!AL$4,'[1]INTERNAL PARAMETERS-1'!$B$5:$J$44,5,FALSE)*VLOOKUP(SDBYLD2!AL$4,'[1]INTERNAL PARAMETERS-1'!$B$5:$J$44,7,FALSE)*SDBYLD2!$F44 + SDBYLD1!AL44*(1-VLOOKUP(SDBYLD2!AL$4,'[1]INTERNAL PARAMETERS-1'!$B$5:$J$44,5,FALSE))*VLOOKUP(SDBYLD2!AL$4,'[1]INTERNAL PARAMETERS-1'!$B$5:$J$44,9,FALSE)*SDBYLD2!$F44</f>
        <v>0</v>
      </c>
      <c r="AM44" s="44">
        <f>SDBYLD1!AM44*VLOOKUP(SDBYLD2!AM$4,'[1]INTERNAL PARAMETERS-1'!$B$5:$J$44,5,FALSE)*VLOOKUP(SDBYLD2!AM$4,'[1]INTERNAL PARAMETERS-1'!$B$5:$J$44,7,FALSE)*SDBYLD2!$F44 + SDBYLD1!AM44*(1-VLOOKUP(SDBYLD2!AM$4,'[1]INTERNAL PARAMETERS-1'!$B$5:$J$44,5,FALSE))*VLOOKUP(SDBYLD2!AM$4,'[1]INTERNAL PARAMETERS-1'!$B$5:$J$44,9,FALSE)*SDBYLD2!$F44</f>
        <v>0</v>
      </c>
      <c r="AN44" s="44">
        <f>SDBYLD1!AN44*VLOOKUP(SDBYLD2!AN$4,'[1]INTERNAL PARAMETERS-1'!$B$5:$J$44,5,FALSE)*VLOOKUP(SDBYLD2!AN$4,'[1]INTERNAL PARAMETERS-1'!$B$5:$J$44,7,FALSE)*SDBYLD2!$F44 + SDBYLD1!AN44*(1-VLOOKUP(SDBYLD2!AN$4,'[1]INTERNAL PARAMETERS-1'!$B$5:$J$44,5,FALSE))*VLOOKUP(SDBYLD2!AN$4,'[1]INTERNAL PARAMETERS-1'!$B$5:$J$44,9,FALSE)*SDBYLD2!$F44</f>
        <v>0</v>
      </c>
      <c r="AO44" s="44">
        <f>SDBYLD1!AO44*VLOOKUP(SDBYLD2!AO$4,'[1]INTERNAL PARAMETERS-1'!$B$5:$J$44,5,FALSE)*VLOOKUP(SDBYLD2!AO$4,'[1]INTERNAL PARAMETERS-1'!$B$5:$J$44,7,FALSE)*SDBYLD2!$F44 + SDBYLD1!AO44*(1-VLOOKUP(SDBYLD2!AO$4,'[1]INTERNAL PARAMETERS-1'!$B$5:$J$44,5,FALSE))*VLOOKUP(SDBYLD2!AO$4,'[1]INTERNAL PARAMETERS-1'!$B$5:$J$44,9,FALSE)*SDBYLD2!$F44</f>
        <v>0</v>
      </c>
      <c r="AP44" s="44">
        <f>SDBYLD1!AP44*VLOOKUP(SDBYLD2!AP$4,'[1]INTERNAL PARAMETERS-1'!$B$5:$J$44,5,FALSE)*VLOOKUP(SDBYLD2!AP$4,'[1]INTERNAL PARAMETERS-1'!$B$5:$J$44,7,FALSE)*SDBYLD2!$F44 + SDBYLD1!AP44*(1-VLOOKUP(SDBYLD2!AP$4,'[1]INTERNAL PARAMETERS-1'!$B$5:$J$44,5,FALSE))*VLOOKUP(SDBYLD2!AP$4,'[1]INTERNAL PARAMETERS-1'!$B$5:$J$44,9,FALSE)*SDBYLD2!$F44</f>
        <v>0</v>
      </c>
      <c r="AQ44" s="44">
        <f>SDBYLD1!AQ44*VLOOKUP(SDBYLD2!AQ$4,'[1]INTERNAL PARAMETERS-1'!$B$5:$J$44,5,FALSE)*VLOOKUP(SDBYLD2!AQ$4,'[1]INTERNAL PARAMETERS-1'!$B$5:$J$44,7,FALSE)*SDBYLD2!$F44 + SDBYLD1!AQ44*(1-VLOOKUP(SDBYLD2!AQ$4,'[1]INTERNAL PARAMETERS-1'!$B$5:$J$44,5,FALSE))*VLOOKUP(SDBYLD2!AQ$4,'[1]INTERNAL PARAMETERS-1'!$B$5:$J$44,9,FALSE)*SDBYLD2!$F44</f>
        <v>0</v>
      </c>
      <c r="AR44" s="44">
        <f>SDBYLD1!AR44*VLOOKUP(SDBYLD2!AR$4,'[1]INTERNAL PARAMETERS-1'!$B$5:$J$44,5,FALSE)*VLOOKUP(SDBYLD2!AR$4,'[1]INTERNAL PARAMETERS-1'!$B$5:$J$44,7,FALSE)*SDBYLD2!$F44 + SDBYLD1!AR44*(1-VLOOKUP(SDBYLD2!AR$4,'[1]INTERNAL PARAMETERS-1'!$B$5:$J$44,5,FALSE))*VLOOKUP(SDBYLD2!AR$4,'[1]INTERNAL PARAMETERS-1'!$B$5:$J$44,9,FALSE)*SDBYLD2!$F44</f>
        <v>0</v>
      </c>
      <c r="AS44" s="44">
        <f>SDBYLD1!AS44*VLOOKUP(SDBYLD2!AS$4,'[1]INTERNAL PARAMETERS-1'!$B$5:$J$44,5,FALSE)*VLOOKUP(SDBYLD2!AS$4,'[1]INTERNAL PARAMETERS-1'!$B$5:$J$44,7,FALSE)*SDBYLD2!$F44 + SDBYLD1!AS44*(1-VLOOKUP(SDBYLD2!AS$4,'[1]INTERNAL PARAMETERS-1'!$B$5:$J$44,5,FALSE))*VLOOKUP(SDBYLD2!AS$4,'[1]INTERNAL PARAMETERS-1'!$B$5:$J$44,9,FALSE)*SDBYLD2!$F44</f>
        <v>0</v>
      </c>
      <c r="AT44" s="43">
        <f>SDBYLD1!AT44*VLOOKUP(SDBYLD2!AT$4,'[1]INTERNAL PARAMETERS-1'!$B$5:$J$44,5,FALSE)*VLOOKUP(SDBYLD2!AT$4,'[1]INTERNAL PARAMETERS-1'!$B$5:$J$44,7,FALSE)*SDBYLD2!$F44 + SDBYLD1!AT44*(1-VLOOKUP(SDBYLD2!AT$4,'[1]INTERNAL PARAMETERS-1'!$B$5:$J$44,5,FALSE))*VLOOKUP(SDBYLD2!AT$4,'[1]INTERNAL PARAMETERS-1'!$B$5:$J$44,9,FALSE)*SDBYLD2!$F44</f>
        <v>0</v>
      </c>
      <c r="AU44" s="45">
        <f>SDBYLD1!AU44*VLOOKUP(SDBYLD2!AU$4,'[1]INTERNAL PARAMETERS-1'!$B$5:$J$44,5,FALSE)*VLOOKUP(SDBYLD2!AU$4,'[1]INTERNAL PARAMETERS-1'!$B$5:$J$44,6,FALSE)*VLOOKUP(SDBYLD2!AU$4,'[1]INTERNAL PARAMETERS-1'!$B$5:$J$44,3,FALSE) + SDBYLD1!AU44*(1-VLOOKUP(SDBYLD2!AU$4,'[1]INTERNAL PARAMETERS-1'!$B$5:$J$44,5,FALSE))*VLOOKUP(SDBYLD2!AU$4,'[1]INTERNAL PARAMETERS-1'!$B$5:$J$44,8,FALSE)*VLOOKUP(SDBYLD2!AU$4,'[1]INTERNAL PARAMETERS-1'!$B$5:$J$44,3,FALSE)</f>
        <v>0</v>
      </c>
      <c r="AV44" s="44">
        <f>SDBYLD1!AV44*VLOOKUP(SDBYLD2!AV$4,'[1]INTERNAL PARAMETERS-1'!$B$5:$J$44,5,FALSE)*VLOOKUP(SDBYLD2!AV$4,'[1]INTERNAL PARAMETERS-1'!$B$5:$J$44,6,FALSE)*VLOOKUP(SDBYLD2!AV$4,'[1]INTERNAL PARAMETERS-1'!$B$5:$J$44,3,FALSE) + SDBYLD1!AV44*(1-VLOOKUP(SDBYLD2!AV$4,'[1]INTERNAL PARAMETERS-1'!$B$5:$J$44,5,FALSE))*VLOOKUP(SDBYLD2!AV$4,'[1]INTERNAL PARAMETERS-1'!$B$5:$J$44,8,FALSE)*VLOOKUP(SDBYLD2!AV$4,'[1]INTERNAL PARAMETERS-1'!$B$5:$J$44,3,FALSE)</f>
        <v>0</v>
      </c>
      <c r="AW44" s="44">
        <f>SDBYLD1!AW44*VLOOKUP(SDBYLD2!AW$4,'[1]INTERNAL PARAMETERS-1'!$B$5:$J$44,5,FALSE)*VLOOKUP(SDBYLD2!AW$4,'[1]INTERNAL PARAMETERS-1'!$B$5:$J$44,6,FALSE)*VLOOKUP(SDBYLD2!AW$4,'[1]INTERNAL PARAMETERS-1'!$B$5:$J$44,3,FALSE) + SDBYLD1!AW44*(1-VLOOKUP(SDBYLD2!AW$4,'[1]INTERNAL PARAMETERS-1'!$B$5:$J$44,5,FALSE))*VLOOKUP(SDBYLD2!AW$4,'[1]INTERNAL PARAMETERS-1'!$B$5:$J$44,8,FALSE)*VLOOKUP(SDBYLD2!AW$4,'[1]INTERNAL PARAMETERS-1'!$B$5:$J$44,3,FALSE)</f>
        <v>4.3972683132503496</v>
      </c>
      <c r="AX44" s="44">
        <f>SDBYLD1!AX44*VLOOKUP(SDBYLD2!AX$4,'[1]INTERNAL PARAMETERS-1'!$B$5:$J$44,5,FALSE)*VLOOKUP(SDBYLD2!AX$4,'[1]INTERNAL PARAMETERS-1'!$B$5:$J$44,6,FALSE)*VLOOKUP(SDBYLD2!AX$4,'[1]INTERNAL PARAMETERS-1'!$B$5:$J$44,3,FALSE) + SDBYLD1!AX44*(1-VLOOKUP(SDBYLD2!AX$4,'[1]INTERNAL PARAMETERS-1'!$B$5:$J$44,5,FALSE))*VLOOKUP(SDBYLD2!AX$4,'[1]INTERNAL PARAMETERS-1'!$B$5:$J$44,8,FALSE)*VLOOKUP(SDBYLD2!AX$4,'[1]INTERNAL PARAMETERS-1'!$B$5:$J$44,3,FALSE)</f>
        <v>0</v>
      </c>
      <c r="AY44" s="44">
        <f>SDBYLD1!AY44*VLOOKUP(SDBYLD2!AY$4,'[1]INTERNAL PARAMETERS-1'!$B$5:$J$44,5,FALSE)*VLOOKUP(SDBYLD2!AY$4,'[1]INTERNAL PARAMETERS-1'!$B$5:$J$44,6,FALSE)*VLOOKUP(SDBYLD2!AY$4,'[1]INTERNAL PARAMETERS-1'!$B$5:$J$44,3,FALSE) + SDBYLD1!AY44*(1-VLOOKUP(SDBYLD2!AY$4,'[1]INTERNAL PARAMETERS-1'!$B$5:$J$44,5,FALSE))*VLOOKUP(SDBYLD2!AY$4,'[1]INTERNAL PARAMETERS-1'!$B$5:$J$44,8,FALSE)*VLOOKUP(SDBYLD2!AY$4,'[1]INTERNAL PARAMETERS-1'!$B$5:$J$44,3,FALSE)</f>
        <v>0</v>
      </c>
      <c r="AZ44" s="44">
        <f>SDBYLD1!AZ44*VLOOKUP(SDBYLD2!AZ$4,'[1]INTERNAL PARAMETERS-1'!$B$5:$J$44,5,FALSE)*VLOOKUP(SDBYLD2!AZ$4,'[1]INTERNAL PARAMETERS-1'!$B$5:$J$44,6,FALSE)*VLOOKUP(SDBYLD2!AZ$4,'[1]INTERNAL PARAMETERS-1'!$B$5:$J$44,3,FALSE) + SDBYLD1!AZ44*(1-VLOOKUP(SDBYLD2!AZ$4,'[1]INTERNAL PARAMETERS-1'!$B$5:$J$44,5,FALSE))*VLOOKUP(SDBYLD2!AZ$4,'[1]INTERNAL PARAMETERS-1'!$B$5:$J$44,8,FALSE)*VLOOKUP(SDBYLD2!AZ$4,'[1]INTERNAL PARAMETERS-1'!$B$5:$J$44,3,FALSE)</f>
        <v>0</v>
      </c>
      <c r="BA44" s="44">
        <f>SDBYLD1!BA44*VLOOKUP(SDBYLD2!BA$4,'[1]INTERNAL PARAMETERS-1'!$B$5:$J$44,5,FALSE)*VLOOKUP(SDBYLD2!BA$4,'[1]INTERNAL PARAMETERS-1'!$B$5:$J$44,6,FALSE)*VLOOKUP(SDBYLD2!BA$4,'[1]INTERNAL PARAMETERS-1'!$B$5:$J$44,3,FALSE) + SDBYLD1!BA44*(1-VLOOKUP(SDBYLD2!BA$4,'[1]INTERNAL PARAMETERS-1'!$B$5:$J$44,5,FALSE))*VLOOKUP(SDBYLD2!BA$4,'[1]INTERNAL PARAMETERS-1'!$B$5:$J$44,8,FALSE)*VLOOKUP(SDBYLD2!BA$4,'[1]INTERNAL PARAMETERS-1'!$B$5:$J$44,3,FALSE)</f>
        <v>0.58240333095974861</v>
      </c>
      <c r="BB44" s="44">
        <f>SDBYLD1!BB44*VLOOKUP(SDBYLD2!BB$4,'[1]INTERNAL PARAMETERS-1'!$B$5:$J$44,5,FALSE)*VLOOKUP(SDBYLD2!BB$4,'[1]INTERNAL PARAMETERS-1'!$B$5:$J$44,6,FALSE)*VLOOKUP(SDBYLD2!BB$4,'[1]INTERNAL PARAMETERS-1'!$B$5:$J$44,3,FALSE) + SDBYLD1!BB44*(1-VLOOKUP(SDBYLD2!BB$4,'[1]INTERNAL PARAMETERS-1'!$B$5:$J$44,5,FALSE))*VLOOKUP(SDBYLD2!BB$4,'[1]INTERNAL PARAMETERS-1'!$B$5:$J$44,8,FALSE)*VLOOKUP(SDBYLD2!BB$4,'[1]INTERNAL PARAMETERS-1'!$B$5:$J$44,3,FALSE)</f>
        <v>1.7221896201986675</v>
      </c>
      <c r="BC44" s="44">
        <f>SDBYLD1!BC44*VLOOKUP(SDBYLD2!BC$4,'[1]INTERNAL PARAMETERS-1'!$B$5:$J$44,5,FALSE)*VLOOKUP(SDBYLD2!BC$4,'[1]INTERNAL PARAMETERS-1'!$B$5:$J$44,6,FALSE)*VLOOKUP(SDBYLD2!BC$4,'[1]INTERNAL PARAMETERS-1'!$B$5:$J$44,3,FALSE) + SDBYLD1!BC44*(1-VLOOKUP(SDBYLD2!BC$4,'[1]INTERNAL PARAMETERS-1'!$B$5:$J$44,5,FALSE))*VLOOKUP(SDBYLD2!BC$4,'[1]INTERNAL PARAMETERS-1'!$B$5:$J$44,8,FALSE)*VLOOKUP(SDBYLD2!BC$4,'[1]INTERNAL PARAMETERS-1'!$B$5:$J$44,3,FALSE)</f>
        <v>0.63637538979234221</v>
      </c>
      <c r="BD44" s="44">
        <f>SDBYLD1!BD44*VLOOKUP(SDBYLD2!BD$4,'[1]INTERNAL PARAMETERS-1'!$B$5:$J$44,5,FALSE)*VLOOKUP(SDBYLD2!BD$4,'[1]INTERNAL PARAMETERS-1'!$B$5:$J$44,6,FALSE)*VLOOKUP(SDBYLD2!BD$4,'[1]INTERNAL PARAMETERS-1'!$B$5:$J$44,3,FALSE) + SDBYLD1!BD44*(1-VLOOKUP(SDBYLD2!BD$4,'[1]INTERNAL PARAMETERS-1'!$B$5:$J$44,5,FALSE))*VLOOKUP(SDBYLD2!BD$4,'[1]INTERNAL PARAMETERS-1'!$B$5:$J$44,8,FALSE)*VLOOKUP(SDBYLD2!BD$4,'[1]INTERNAL PARAMETERS-1'!$B$5:$J$44,3,FALSE)</f>
        <v>1.1295646155248953</v>
      </c>
      <c r="BE44" s="44">
        <f>SDBYLD1!BE44*VLOOKUP(SDBYLD2!BE$4,'[1]INTERNAL PARAMETERS-1'!$B$5:$J$44,5,FALSE)*VLOOKUP(SDBYLD2!BE$4,'[1]INTERNAL PARAMETERS-1'!$B$5:$J$44,6,FALSE)*VLOOKUP(SDBYLD2!BE$4,'[1]INTERNAL PARAMETERS-1'!$B$5:$J$44,3,FALSE) + SDBYLD1!BE44*(1-VLOOKUP(SDBYLD2!BE$4,'[1]INTERNAL PARAMETERS-1'!$B$5:$J$44,5,FALSE))*VLOOKUP(SDBYLD2!BE$4,'[1]INTERNAL PARAMETERS-1'!$B$5:$J$44,8,FALSE)*VLOOKUP(SDBYLD2!BE$4,'[1]INTERNAL PARAMETERS-1'!$B$5:$J$44,3,FALSE)</f>
        <v>0.78537781399088868</v>
      </c>
      <c r="BF44" s="44">
        <f>SDBYLD1!BF44*VLOOKUP(SDBYLD2!BF$4,'[1]INTERNAL PARAMETERS-1'!$B$5:$J$44,5,FALSE)*VLOOKUP(SDBYLD2!BF$4,'[1]INTERNAL PARAMETERS-1'!$B$5:$J$44,6,FALSE)*VLOOKUP(SDBYLD2!BF$4,'[1]INTERNAL PARAMETERS-1'!$B$5:$J$44,3,FALSE) + SDBYLD1!BF44*(1-VLOOKUP(SDBYLD2!BF$4,'[1]INTERNAL PARAMETERS-1'!$B$5:$J$44,5,FALSE))*VLOOKUP(SDBYLD2!BF$4,'[1]INTERNAL PARAMETERS-1'!$B$5:$J$44,8,FALSE)*VLOOKUP(SDBYLD2!BF$4,'[1]INTERNAL PARAMETERS-1'!$B$5:$J$44,3,FALSE)</f>
        <v>0</v>
      </c>
      <c r="BG44" s="44">
        <f>SDBYLD1!BG44*VLOOKUP(SDBYLD2!BG$4,'[1]INTERNAL PARAMETERS-1'!$B$5:$J$44,5,FALSE)*VLOOKUP(SDBYLD2!BG$4,'[1]INTERNAL PARAMETERS-1'!$B$5:$J$44,6,FALSE)*VLOOKUP(SDBYLD2!BG$4,'[1]INTERNAL PARAMETERS-1'!$B$5:$J$44,3,FALSE) + SDBYLD1!BG44*(1-VLOOKUP(SDBYLD2!BG$4,'[1]INTERNAL PARAMETERS-1'!$B$5:$J$44,5,FALSE))*VLOOKUP(SDBYLD2!BG$4,'[1]INTERNAL PARAMETERS-1'!$B$5:$J$44,8,FALSE)*VLOOKUP(SDBYLD2!BG$4,'[1]INTERNAL PARAMETERS-1'!$B$5:$J$44,3,FALSE)</f>
        <v>0.8215901205888233</v>
      </c>
      <c r="BH44" s="44">
        <f>SDBYLD1!BH44*VLOOKUP(SDBYLD2!BH$4,'[1]INTERNAL PARAMETERS-1'!$B$5:$J$44,5,FALSE)*VLOOKUP(SDBYLD2!BH$4,'[1]INTERNAL PARAMETERS-1'!$B$5:$J$44,6,FALSE)*VLOOKUP(SDBYLD2!BH$4,'[1]INTERNAL PARAMETERS-1'!$B$5:$J$44,3,FALSE) + SDBYLD1!BH44*(1-VLOOKUP(SDBYLD2!BH$4,'[1]INTERNAL PARAMETERS-1'!$B$5:$J$44,5,FALSE))*VLOOKUP(SDBYLD2!BH$4,'[1]INTERNAL PARAMETERS-1'!$B$5:$J$44,8,FALSE)*VLOOKUP(SDBYLD2!BH$4,'[1]INTERNAL PARAMETERS-1'!$B$5:$J$44,3,FALSE)</f>
        <v>3.193806255778931E-3</v>
      </c>
      <c r="BI44" s="44">
        <f>SDBYLD1!BI44*VLOOKUP(SDBYLD2!BI$4,'[1]INTERNAL PARAMETERS-1'!$B$5:$J$44,5,FALSE)*VLOOKUP(SDBYLD2!BI$4,'[1]INTERNAL PARAMETERS-1'!$B$5:$J$44,6,FALSE)*VLOOKUP(SDBYLD2!BI$4,'[1]INTERNAL PARAMETERS-1'!$B$5:$J$44,3,FALSE) + SDBYLD1!BI44*(1-VLOOKUP(SDBYLD2!BI$4,'[1]INTERNAL PARAMETERS-1'!$B$5:$J$44,5,FALSE))*VLOOKUP(SDBYLD2!BI$4,'[1]INTERNAL PARAMETERS-1'!$B$5:$J$44,8,FALSE)*VLOOKUP(SDBYLD2!BI$4,'[1]INTERNAL PARAMETERS-1'!$B$5:$J$44,3,FALSE)</f>
        <v>0</v>
      </c>
      <c r="BJ44" s="44">
        <f>SDBYLD1!BJ44*VLOOKUP(SDBYLD2!BJ$4,'[1]INTERNAL PARAMETERS-1'!$B$5:$J$44,5,FALSE)*VLOOKUP(SDBYLD2!BJ$4,'[1]INTERNAL PARAMETERS-1'!$B$5:$J$44,6,FALSE)*VLOOKUP(SDBYLD2!BJ$4,'[1]INTERNAL PARAMETERS-1'!$B$5:$J$44,3,FALSE) + SDBYLD1!BJ44*(1-VLOOKUP(SDBYLD2!BJ$4,'[1]INTERNAL PARAMETERS-1'!$B$5:$J$44,5,FALSE))*VLOOKUP(SDBYLD2!BJ$4,'[1]INTERNAL PARAMETERS-1'!$B$5:$J$44,8,FALSE)*VLOOKUP(SDBYLD2!BJ$4,'[1]INTERNAL PARAMETERS-1'!$B$5:$J$44,3,FALSE)</f>
        <v>0.35926135275491261</v>
      </c>
      <c r="BK44" s="44">
        <f>SDBYLD1!BK44*VLOOKUP(SDBYLD2!BK$4,'[1]INTERNAL PARAMETERS-1'!$B$5:$J$44,5,FALSE)*VLOOKUP(SDBYLD2!BK$4,'[1]INTERNAL PARAMETERS-1'!$B$5:$J$44,6,FALSE)*VLOOKUP(SDBYLD2!BK$4,'[1]INTERNAL PARAMETERS-1'!$B$5:$J$44,3,FALSE) + SDBYLD1!BK44*(1-VLOOKUP(SDBYLD2!BK$4,'[1]INTERNAL PARAMETERS-1'!$B$5:$J$44,5,FALSE))*VLOOKUP(SDBYLD2!BK$4,'[1]INTERNAL PARAMETERS-1'!$B$5:$J$44,8,FALSE)*VLOOKUP(SDBYLD2!BK$4,'[1]INTERNAL PARAMETERS-1'!$B$5:$J$44,3,FALSE)</f>
        <v>0.36412647893797401</v>
      </c>
      <c r="BL44" s="44">
        <f>SDBYLD1!BL44*VLOOKUP(SDBYLD2!BL$4,'[1]INTERNAL PARAMETERS-1'!$B$5:$J$44,5,FALSE)*VLOOKUP(SDBYLD2!BL$4,'[1]INTERNAL PARAMETERS-1'!$B$5:$J$44,6,FALSE)*VLOOKUP(SDBYLD2!BL$4,'[1]INTERNAL PARAMETERS-1'!$B$5:$J$44,3,FALSE) + SDBYLD1!BL44*(1-VLOOKUP(SDBYLD2!BL$4,'[1]INTERNAL PARAMETERS-1'!$B$5:$J$44,5,FALSE))*VLOOKUP(SDBYLD2!BL$4,'[1]INTERNAL PARAMETERS-1'!$B$5:$J$44,8,FALSE)*VLOOKUP(SDBYLD2!BL$4,'[1]INTERNAL PARAMETERS-1'!$B$5:$J$44,3,FALSE)</f>
        <v>0.49995494007643809</v>
      </c>
      <c r="BM44" s="44">
        <f>SDBYLD1!BM44*VLOOKUP(SDBYLD2!BM$4,'[1]INTERNAL PARAMETERS-1'!$B$5:$J$44,5,FALSE)*VLOOKUP(SDBYLD2!BM$4,'[1]INTERNAL PARAMETERS-1'!$B$5:$J$44,6,FALSE)*VLOOKUP(SDBYLD2!BM$4,'[1]INTERNAL PARAMETERS-1'!$B$5:$J$44,3,FALSE) + SDBYLD1!BM44*(1-VLOOKUP(SDBYLD2!BM$4,'[1]INTERNAL PARAMETERS-1'!$B$5:$J$44,5,FALSE))*VLOOKUP(SDBYLD2!BM$4,'[1]INTERNAL PARAMETERS-1'!$B$5:$J$44,8,FALSE)*VLOOKUP(SDBYLD2!BM$4,'[1]INTERNAL PARAMETERS-1'!$B$5:$J$44,3,FALSE)</f>
        <v>4.813287763338879E-2</v>
      </c>
      <c r="BN44" s="44">
        <f>SDBYLD1!BN44*VLOOKUP(SDBYLD2!BN$4,'[1]INTERNAL PARAMETERS-1'!$B$5:$J$44,5,FALSE)*VLOOKUP(SDBYLD2!BN$4,'[1]INTERNAL PARAMETERS-1'!$B$5:$J$44,6,FALSE)*VLOOKUP(SDBYLD2!BN$4,'[1]INTERNAL PARAMETERS-1'!$B$5:$J$44,3,FALSE) + SDBYLD1!BN44*(1-VLOOKUP(SDBYLD2!BN$4,'[1]INTERNAL PARAMETERS-1'!$B$5:$J$44,5,FALSE))*VLOOKUP(SDBYLD2!BN$4,'[1]INTERNAL PARAMETERS-1'!$B$5:$J$44,8,FALSE)*VLOOKUP(SDBYLD2!BN$4,'[1]INTERNAL PARAMETERS-1'!$B$5:$J$44,3,FALSE)</f>
        <v>0.24124227130556394</v>
      </c>
      <c r="BO44" s="44">
        <f>SDBYLD1!BO44*VLOOKUP(SDBYLD2!BO$4,'[1]INTERNAL PARAMETERS-1'!$B$5:$J$44,5,FALSE)*VLOOKUP(SDBYLD2!BO$4,'[1]INTERNAL PARAMETERS-1'!$B$5:$J$44,6,FALSE)*VLOOKUP(SDBYLD2!BO$4,'[1]INTERNAL PARAMETERS-1'!$B$5:$J$44,3,FALSE) + SDBYLD1!BO44*(1-VLOOKUP(SDBYLD2!BO$4,'[1]INTERNAL PARAMETERS-1'!$B$5:$J$44,5,FALSE))*VLOOKUP(SDBYLD2!BO$4,'[1]INTERNAL PARAMETERS-1'!$B$5:$J$44,8,FALSE)*VLOOKUP(SDBYLD2!BO$4,'[1]INTERNAL PARAMETERS-1'!$B$5:$J$44,3,FALSE)</f>
        <v>0.28939078255952289</v>
      </c>
      <c r="BP44" s="44">
        <f>SDBYLD1!BP44*VLOOKUP(SDBYLD2!BP$4,'[1]INTERNAL PARAMETERS-1'!$B$5:$J$44,5,FALSE)*VLOOKUP(SDBYLD2!BP$4,'[1]INTERNAL PARAMETERS-1'!$B$5:$J$44,6,FALSE)*VLOOKUP(SDBYLD2!BP$4,'[1]INTERNAL PARAMETERS-1'!$B$5:$J$44,3,FALSE) + SDBYLD1!BP44*(1-VLOOKUP(SDBYLD2!BP$4,'[1]INTERNAL PARAMETERS-1'!$B$5:$J$44,5,FALSE))*VLOOKUP(SDBYLD2!BP$4,'[1]INTERNAL PARAMETERS-1'!$B$5:$J$44,8,FALSE)*VLOOKUP(SDBYLD2!BP$4,'[1]INTERNAL PARAMETERS-1'!$B$5:$J$44,3,FALSE)</f>
        <v>2.784037388071977E-2</v>
      </c>
      <c r="BQ44" s="44">
        <f>SDBYLD1!BQ44*VLOOKUP(SDBYLD2!BQ$4,'[1]INTERNAL PARAMETERS-1'!$B$5:$J$44,5,FALSE)*VLOOKUP(SDBYLD2!BQ$4,'[1]INTERNAL PARAMETERS-1'!$B$5:$J$44,6,FALSE)*VLOOKUP(SDBYLD2!BQ$4,'[1]INTERNAL PARAMETERS-1'!$B$5:$J$44,3,FALSE) + SDBYLD1!BQ44*(1-VLOOKUP(SDBYLD2!BQ$4,'[1]INTERNAL PARAMETERS-1'!$B$5:$J$44,5,FALSE))*VLOOKUP(SDBYLD2!BQ$4,'[1]INTERNAL PARAMETERS-1'!$B$5:$J$44,8,FALSE)*VLOOKUP(SDBYLD2!BQ$4,'[1]INTERNAL PARAMETERS-1'!$B$5:$J$44,3,FALSE)</f>
        <v>0.9810349158881243</v>
      </c>
      <c r="BR44" s="44">
        <f>SDBYLD1!BR44*VLOOKUP(SDBYLD2!BR$4,'[1]INTERNAL PARAMETERS-1'!$B$5:$J$44,5,FALSE)*VLOOKUP(SDBYLD2!BR$4,'[1]INTERNAL PARAMETERS-1'!$B$5:$J$44,6,FALSE)*VLOOKUP(SDBYLD2!BR$4,'[1]INTERNAL PARAMETERS-1'!$B$5:$J$44,3,FALSE) + SDBYLD1!BR44*(1-VLOOKUP(SDBYLD2!BR$4,'[1]INTERNAL PARAMETERS-1'!$B$5:$J$44,5,FALSE))*VLOOKUP(SDBYLD2!BR$4,'[1]INTERNAL PARAMETERS-1'!$B$5:$J$44,8,FALSE)*VLOOKUP(SDBYLD2!BR$4,'[1]INTERNAL PARAMETERS-1'!$B$5:$J$44,3,FALSE)</f>
        <v>4.731405024666812E-2</v>
      </c>
      <c r="BS44" s="44">
        <f>SDBYLD1!BS44*VLOOKUP(SDBYLD2!BS$4,'[1]INTERNAL PARAMETERS-1'!$B$5:$J$44,5,FALSE)*VLOOKUP(SDBYLD2!BS$4,'[1]INTERNAL PARAMETERS-1'!$B$5:$J$44,6,FALSE)*VLOOKUP(SDBYLD2!BS$4,'[1]INTERNAL PARAMETERS-1'!$B$5:$J$44,3,FALSE) + SDBYLD1!BS44*(1-VLOOKUP(SDBYLD2!BS$4,'[1]INTERNAL PARAMETERS-1'!$B$5:$J$44,5,FALSE))*VLOOKUP(SDBYLD2!BS$4,'[1]INTERNAL PARAMETERS-1'!$B$5:$J$44,8,FALSE)*VLOOKUP(SDBYLD2!BS$4,'[1]INTERNAL PARAMETERS-1'!$B$5:$J$44,3,FALSE)</f>
        <v>2.5303663566834619E-3</v>
      </c>
      <c r="BT44" s="44">
        <f>SDBYLD1!BT44*VLOOKUP(SDBYLD2!BT$4,'[1]INTERNAL PARAMETERS-1'!$B$5:$J$44,5,FALSE)*VLOOKUP(SDBYLD2!BT$4,'[1]INTERNAL PARAMETERS-1'!$B$5:$J$44,6,FALSE)*VLOOKUP(SDBYLD2!BT$4,'[1]INTERNAL PARAMETERS-1'!$B$5:$J$44,3,FALSE) + SDBYLD1!BT44*(1-VLOOKUP(SDBYLD2!BT$4,'[1]INTERNAL PARAMETERS-1'!$B$5:$J$44,5,FALSE))*VLOOKUP(SDBYLD2!BT$4,'[1]INTERNAL PARAMETERS-1'!$B$5:$J$44,8,FALSE)*VLOOKUP(SDBYLD2!BT$4,'[1]INTERNAL PARAMETERS-1'!$B$5:$J$44,3,FALSE)</f>
        <v>0</v>
      </c>
      <c r="BU44" s="44">
        <f>SDBYLD1!BU44*VLOOKUP(SDBYLD2!BU$4,'[1]INTERNAL PARAMETERS-1'!$B$5:$J$44,5,FALSE)*VLOOKUP(SDBYLD2!BU$4,'[1]INTERNAL PARAMETERS-1'!$B$5:$J$44,6,FALSE)*VLOOKUP(SDBYLD2!BU$4,'[1]INTERNAL PARAMETERS-1'!$B$5:$J$44,3,FALSE) + SDBYLD1!BU44*(1-VLOOKUP(SDBYLD2!BU$4,'[1]INTERNAL PARAMETERS-1'!$B$5:$J$44,5,FALSE))*VLOOKUP(SDBYLD2!BU$4,'[1]INTERNAL PARAMETERS-1'!$B$5:$J$44,8,FALSE)*VLOOKUP(SDBYLD2!BU$4,'[1]INTERNAL PARAMETERS-1'!$B$5:$J$44,3,FALSE)</f>
        <v>0</v>
      </c>
      <c r="BV44" s="44">
        <f>SDBYLD1!BV44*VLOOKUP(SDBYLD2!BV$4,'[1]INTERNAL PARAMETERS-1'!$B$5:$J$44,5,FALSE)*VLOOKUP(SDBYLD2!BV$4,'[1]INTERNAL PARAMETERS-1'!$B$5:$J$44,6,FALSE)*VLOOKUP(SDBYLD2!BV$4,'[1]INTERNAL PARAMETERS-1'!$B$5:$J$44,3,FALSE) + SDBYLD1!BV44*(1-VLOOKUP(SDBYLD2!BV$4,'[1]INTERNAL PARAMETERS-1'!$B$5:$J$44,5,FALSE))*VLOOKUP(SDBYLD2!BV$4,'[1]INTERNAL PARAMETERS-1'!$B$5:$J$44,8,FALSE)*VLOOKUP(SDBYLD2!BV$4,'[1]INTERNAL PARAMETERS-1'!$B$5:$J$44,3,FALSE)</f>
        <v>0</v>
      </c>
      <c r="BW44" s="44">
        <f>SDBYLD1!BW44*VLOOKUP(SDBYLD2!BW$4,'[1]INTERNAL PARAMETERS-1'!$B$5:$J$44,5,FALSE)*VLOOKUP(SDBYLD2!BW$4,'[1]INTERNAL PARAMETERS-1'!$B$5:$J$44,6,FALSE)*VLOOKUP(SDBYLD2!BW$4,'[1]INTERNAL PARAMETERS-1'!$B$5:$J$44,3,FALSE) + SDBYLD1!BW44*(1-VLOOKUP(SDBYLD2!BW$4,'[1]INTERNAL PARAMETERS-1'!$B$5:$J$44,5,FALSE))*VLOOKUP(SDBYLD2!BW$4,'[1]INTERNAL PARAMETERS-1'!$B$5:$J$44,8,FALSE)*VLOOKUP(SDBYLD2!BW$4,'[1]INTERNAL PARAMETERS-1'!$B$5:$J$44,3,FALSE)</f>
        <v>0</v>
      </c>
      <c r="BX44" s="44">
        <f>SDBYLD1!BX44*VLOOKUP(SDBYLD2!BX$4,'[1]INTERNAL PARAMETERS-1'!$B$5:$J$44,5,FALSE)*VLOOKUP(SDBYLD2!BX$4,'[1]INTERNAL PARAMETERS-1'!$B$5:$J$44,6,FALSE)*VLOOKUP(SDBYLD2!BX$4,'[1]INTERNAL PARAMETERS-1'!$B$5:$J$44,3,FALSE) + SDBYLD1!BX44*(1-VLOOKUP(SDBYLD2!BX$4,'[1]INTERNAL PARAMETERS-1'!$B$5:$J$44,5,FALSE))*VLOOKUP(SDBYLD2!BX$4,'[1]INTERNAL PARAMETERS-1'!$B$5:$J$44,8,FALSE)*VLOOKUP(SDBYLD2!BX$4,'[1]INTERNAL PARAMETERS-1'!$B$5:$J$44,3,FALSE)</f>
        <v>0</v>
      </c>
      <c r="BY44" s="44">
        <f>SDBYLD1!BY44*VLOOKUP(SDBYLD2!BY$4,'[1]INTERNAL PARAMETERS-1'!$B$5:$J$44,5,FALSE)*VLOOKUP(SDBYLD2!BY$4,'[1]INTERNAL PARAMETERS-1'!$B$5:$J$44,6,FALSE)*VLOOKUP(SDBYLD2!BY$4,'[1]INTERNAL PARAMETERS-1'!$B$5:$J$44,3,FALSE) + SDBYLD1!BY44*(1-VLOOKUP(SDBYLD2!BY$4,'[1]INTERNAL PARAMETERS-1'!$B$5:$J$44,5,FALSE))*VLOOKUP(SDBYLD2!BY$4,'[1]INTERNAL PARAMETERS-1'!$B$5:$J$44,8,FALSE)*VLOOKUP(SDBYLD2!BY$4,'[1]INTERNAL PARAMETERS-1'!$B$5:$J$44,3,FALSE)</f>
        <v>0</v>
      </c>
      <c r="BZ44" s="44">
        <f>SDBYLD1!BZ44*VLOOKUP(SDBYLD2!BZ$4,'[1]INTERNAL PARAMETERS-1'!$B$5:$J$44,5,FALSE)*VLOOKUP(SDBYLD2!BZ$4,'[1]INTERNAL PARAMETERS-1'!$B$5:$J$44,6,FALSE)*VLOOKUP(SDBYLD2!BZ$4,'[1]INTERNAL PARAMETERS-1'!$B$5:$J$44,3,FALSE) + SDBYLD1!BZ44*(1-VLOOKUP(SDBYLD2!BZ$4,'[1]INTERNAL PARAMETERS-1'!$B$5:$J$44,5,FALSE))*VLOOKUP(SDBYLD2!BZ$4,'[1]INTERNAL PARAMETERS-1'!$B$5:$J$44,8,FALSE)*VLOOKUP(SDBYLD2!BZ$4,'[1]INTERNAL PARAMETERS-1'!$B$5:$J$44,3,FALSE)</f>
        <v>3.8903177848169891E-3</v>
      </c>
      <c r="CA44" s="44">
        <f>SDBYLD1!CA44*VLOOKUP(SDBYLD2!CA$4,'[1]INTERNAL PARAMETERS-1'!$B$5:$J$44,5,FALSE)*VLOOKUP(SDBYLD2!CA$4,'[1]INTERNAL PARAMETERS-1'!$B$5:$J$44,6,FALSE)*VLOOKUP(SDBYLD2!CA$4,'[1]INTERNAL PARAMETERS-1'!$B$5:$J$44,3,FALSE) + SDBYLD1!CA44*(1-VLOOKUP(SDBYLD2!CA$4,'[1]INTERNAL PARAMETERS-1'!$B$5:$J$44,5,FALSE))*VLOOKUP(SDBYLD2!CA$4,'[1]INTERNAL PARAMETERS-1'!$B$5:$J$44,8,FALSE)*VLOOKUP(SDBYLD2!CA$4,'[1]INTERNAL PARAMETERS-1'!$B$5:$J$44,3,FALSE)</f>
        <v>0</v>
      </c>
      <c r="CB44" s="44">
        <f>SDBYLD1!CB44*VLOOKUP(SDBYLD2!CB$4,'[1]INTERNAL PARAMETERS-1'!$B$5:$J$44,5,FALSE)*VLOOKUP(SDBYLD2!CB$4,'[1]INTERNAL PARAMETERS-1'!$B$5:$J$44,6,FALSE)*VLOOKUP(SDBYLD2!CB$4,'[1]INTERNAL PARAMETERS-1'!$B$5:$J$44,3,FALSE) + SDBYLD1!CB44*(1-VLOOKUP(SDBYLD2!CB$4,'[1]INTERNAL PARAMETERS-1'!$B$5:$J$44,5,FALSE))*VLOOKUP(SDBYLD2!CB$4,'[1]INTERNAL PARAMETERS-1'!$B$5:$J$44,8,FALSE)*VLOOKUP(SDBYLD2!CB$4,'[1]INTERNAL PARAMETERS-1'!$B$5:$J$44,3,FALSE)</f>
        <v>0</v>
      </c>
      <c r="CC44" s="44">
        <f>SDBYLD1!CC44*VLOOKUP(SDBYLD2!CC$4,'[1]INTERNAL PARAMETERS-1'!$B$5:$J$44,5,FALSE)*VLOOKUP(SDBYLD2!CC$4,'[1]INTERNAL PARAMETERS-1'!$B$5:$J$44,6,FALSE)*VLOOKUP(SDBYLD2!CC$4,'[1]INTERNAL PARAMETERS-1'!$B$5:$J$44,3,FALSE) + SDBYLD1!CC44*(1-VLOOKUP(SDBYLD2!CC$4,'[1]INTERNAL PARAMETERS-1'!$B$5:$J$44,5,FALSE))*VLOOKUP(SDBYLD2!CC$4,'[1]INTERNAL PARAMETERS-1'!$B$5:$J$44,8,FALSE)*VLOOKUP(SDBYLD2!CC$4,'[1]INTERNAL PARAMETERS-1'!$B$5:$J$44,3,FALSE)</f>
        <v>3.8163469662103509E-3</v>
      </c>
      <c r="CD44" s="44">
        <f>SDBYLD1!CD44*VLOOKUP(SDBYLD2!CD$4,'[1]INTERNAL PARAMETERS-1'!$B$5:$J$44,5,FALSE)*VLOOKUP(SDBYLD2!CD$4,'[1]INTERNAL PARAMETERS-1'!$B$5:$J$44,6,FALSE)*VLOOKUP(SDBYLD2!CD$4,'[1]INTERNAL PARAMETERS-1'!$B$5:$J$44,3,FALSE) + SDBYLD1!CD44*(1-VLOOKUP(SDBYLD2!CD$4,'[1]INTERNAL PARAMETERS-1'!$B$5:$J$44,5,FALSE))*VLOOKUP(SDBYLD2!CD$4,'[1]INTERNAL PARAMETERS-1'!$B$5:$J$44,8,FALSE)*VLOOKUP(SDBYLD2!CD$4,'[1]INTERNAL PARAMETERS-1'!$B$5:$J$44,3,FALSE)</f>
        <v>2.1773660498931261E-2</v>
      </c>
      <c r="CE44" s="44">
        <f>SDBYLD1!CE44*VLOOKUP(SDBYLD2!CE$4,'[1]INTERNAL PARAMETERS-1'!$B$5:$J$44,5,FALSE)*VLOOKUP(SDBYLD2!CE$4,'[1]INTERNAL PARAMETERS-1'!$B$5:$J$44,6,FALSE)*VLOOKUP(SDBYLD2!CE$4,'[1]INTERNAL PARAMETERS-1'!$B$5:$J$44,3,FALSE) + SDBYLD1!CE44*(1-VLOOKUP(SDBYLD2!CE$4,'[1]INTERNAL PARAMETERS-1'!$B$5:$J$44,5,FALSE))*VLOOKUP(SDBYLD2!CE$4,'[1]INTERNAL PARAMETERS-1'!$B$5:$J$44,8,FALSE)*VLOOKUP(SDBYLD2!CE$4,'[1]INTERNAL PARAMETERS-1'!$B$5:$J$44,3,FALSE)</f>
        <v>1.8780597118050149E-2</v>
      </c>
      <c r="CF44" s="44">
        <f>SDBYLD1!CF44*VLOOKUP(SDBYLD2!CF$4,'[1]INTERNAL PARAMETERS-1'!$B$5:$J$44,5,FALSE)*VLOOKUP(SDBYLD2!CF$4,'[1]INTERNAL PARAMETERS-1'!$B$5:$J$44,6,FALSE)*VLOOKUP(SDBYLD2!CF$4,'[1]INTERNAL PARAMETERS-1'!$B$5:$J$44,3,FALSE) + SDBYLD1!CF44*(1-VLOOKUP(SDBYLD2!CF$4,'[1]INTERNAL PARAMETERS-1'!$B$5:$J$44,5,FALSE))*VLOOKUP(SDBYLD2!CF$4,'[1]INTERNAL PARAMETERS-1'!$B$5:$J$44,8,FALSE)*VLOOKUP(SDBYLD2!CF$4,'[1]INTERNAL PARAMETERS-1'!$B$5:$J$44,3,FALSE)</f>
        <v>2.4299034663022898E-2</v>
      </c>
      <c r="CG44" s="44">
        <f>SDBYLD1!CG44*VLOOKUP(SDBYLD2!CG$4,'[1]INTERNAL PARAMETERS-1'!$B$5:$J$44,5,FALSE)*VLOOKUP(SDBYLD2!CG$4,'[1]INTERNAL PARAMETERS-1'!$B$5:$J$44,6,FALSE)*VLOOKUP(SDBYLD2!CG$4,'[1]INTERNAL PARAMETERS-1'!$B$5:$J$44,3,FALSE) + SDBYLD1!CG44*(1-VLOOKUP(SDBYLD2!CG$4,'[1]INTERNAL PARAMETERS-1'!$B$5:$J$44,5,FALSE))*VLOOKUP(SDBYLD2!CG$4,'[1]INTERNAL PARAMETERS-1'!$B$5:$J$44,8,FALSE)*VLOOKUP(SDBYLD2!CG$4,'[1]INTERNAL PARAMETERS-1'!$B$5:$J$44,3,FALSE)</f>
        <v>2.5774710817262348E-4</v>
      </c>
      <c r="CH44" s="43">
        <f>SDBYLD1!CH44*VLOOKUP(SDBYLD2!CH$4,'[1]INTERNAL PARAMETERS-1'!$B$5:$J$44,5,FALSE)*VLOOKUP(SDBYLD2!CH$4,'[1]INTERNAL PARAMETERS-1'!$B$5:$J$44,6,FALSE)*VLOOKUP(SDBYLD2!CH$4,'[1]INTERNAL PARAMETERS-1'!$B$5:$J$44,3,FALSE) + SDBYLD1!CH44*(1-VLOOKUP(SDBYLD2!CH$4,'[1]INTERNAL PARAMETERS-1'!$B$5:$J$44,5,FALSE))*VLOOKUP(SDBYLD2!CH$4,'[1]INTERNAL PARAMETERS-1'!$B$5:$J$44,8,FALSE)*VLOOKUP(SDBYLD2!CH$4,'[1]INTERNAL PARAMETERS-1'!$B$5:$J$44,3,FALSE)</f>
        <v>0</v>
      </c>
      <c r="CJ44" s="45">
        <f t="shared" si="0"/>
        <v>677.73893659752503</v>
      </c>
      <c r="CK44" s="43">
        <f t="shared" si="1"/>
        <v>13.011609124340696</v>
      </c>
    </row>
    <row r="45" spans="2:89" x14ac:dyDescent="0.4">
      <c r="B45" s="58" t="s">
        <v>4</v>
      </c>
      <c r="C45" s="57" t="s">
        <v>68</v>
      </c>
      <c r="D45" s="57" t="s">
        <v>63</v>
      </c>
      <c r="E45" s="133">
        <f>SDBeam!X45</f>
        <v>1372.0606770735101</v>
      </c>
      <c r="F45" s="59">
        <f>'[1]INTERNAL PARAMETERS-1'!M9</f>
        <v>63.875</v>
      </c>
      <c r="G45" s="45">
        <f>SDBYLD1!G45*VLOOKUP(SDBYLD2!G$4,'[1]INTERNAL PARAMETERS-1'!$B$5:$J$44,5,FALSE)*VLOOKUP(SDBYLD2!G$4,'[1]INTERNAL PARAMETERS-1'!$B$5:$J$44,7,FALSE)*SDBYLD2!$F45 + SDBYLD1!G45*(1-VLOOKUP(SDBYLD2!G$4,'[1]INTERNAL PARAMETERS-1'!$B$5:$J$44,5,FALSE))*VLOOKUP(SDBYLD2!G$4,'[1]INTERNAL PARAMETERS-1'!$B$5:$J$44,9,FALSE)*SDBYLD2!$F45</f>
        <v>320.62327018753854</v>
      </c>
      <c r="H45" s="44">
        <f>SDBYLD1!H45*VLOOKUP(SDBYLD2!H$4,'[1]INTERNAL PARAMETERS-1'!$B$5:$J$44,5,FALSE)*VLOOKUP(SDBYLD2!H$4,'[1]INTERNAL PARAMETERS-1'!$B$5:$J$44,7,FALSE)*SDBYLD2!$F45 + SDBYLD1!H45*(1-VLOOKUP(SDBYLD2!H$4,'[1]INTERNAL PARAMETERS-1'!$B$5:$J$44,5,FALSE))*VLOOKUP(SDBYLD2!H$4,'[1]INTERNAL PARAMETERS-1'!$B$5:$J$44,9,FALSE)*SDBYLD2!$F45</f>
        <v>197.09352955992787</v>
      </c>
      <c r="I45" s="44">
        <f>SDBYLD1!I45*VLOOKUP(SDBYLD2!I$4,'[1]INTERNAL PARAMETERS-1'!$B$5:$J$44,5,FALSE)*VLOOKUP(SDBYLD2!I$4,'[1]INTERNAL PARAMETERS-1'!$B$5:$J$44,7,FALSE)*SDBYLD2!$F45 + SDBYLD1!I45*(1-VLOOKUP(SDBYLD2!I$4,'[1]INTERNAL PARAMETERS-1'!$B$5:$J$44,5,FALSE))*VLOOKUP(SDBYLD2!I$4,'[1]INTERNAL PARAMETERS-1'!$B$5:$J$44,9,FALSE)*SDBYLD2!$F45</f>
        <v>234.09299958471675</v>
      </c>
      <c r="J45" s="44">
        <f>SDBYLD1!J45*VLOOKUP(SDBYLD2!J$4,'[1]INTERNAL PARAMETERS-1'!$B$5:$J$44,5,FALSE)*VLOOKUP(SDBYLD2!J$4,'[1]INTERNAL PARAMETERS-1'!$B$5:$J$44,7,FALSE)*SDBYLD2!$F45 + SDBYLD1!J45*(1-VLOOKUP(SDBYLD2!J$4,'[1]INTERNAL PARAMETERS-1'!$B$5:$J$44,5,FALSE))*VLOOKUP(SDBYLD2!J$4,'[1]INTERNAL PARAMETERS-1'!$B$5:$J$44,9,FALSE)*SDBYLD2!$F45</f>
        <v>0</v>
      </c>
      <c r="K45" s="44">
        <f>SDBYLD1!K45*VLOOKUP(SDBYLD2!K$4,'[1]INTERNAL PARAMETERS-1'!$B$5:$J$44,5,FALSE)*VLOOKUP(SDBYLD2!K$4,'[1]INTERNAL PARAMETERS-1'!$B$5:$J$44,7,FALSE)*SDBYLD2!$F45 + SDBYLD1!K45*(1-VLOOKUP(SDBYLD2!K$4,'[1]INTERNAL PARAMETERS-1'!$B$5:$J$44,5,FALSE))*VLOOKUP(SDBYLD2!K$4,'[1]INTERNAL PARAMETERS-1'!$B$5:$J$44,9,FALSE)*SDBYLD2!$F45</f>
        <v>1.3121078855122368</v>
      </c>
      <c r="L45" s="44">
        <f>SDBYLD1!L45*VLOOKUP(SDBYLD2!L$4,'[1]INTERNAL PARAMETERS-1'!$B$5:$J$44,5,FALSE)*VLOOKUP(SDBYLD2!L$4,'[1]INTERNAL PARAMETERS-1'!$B$5:$J$44,7,FALSE)*SDBYLD2!$F45 + SDBYLD1!L45*(1-VLOOKUP(SDBYLD2!L$4,'[1]INTERNAL PARAMETERS-1'!$B$5:$J$44,5,FALSE))*VLOOKUP(SDBYLD2!L$4,'[1]INTERNAL PARAMETERS-1'!$B$5:$J$44,9,FALSE)*SDBYLD2!$F45</f>
        <v>0</v>
      </c>
      <c r="M45" s="44">
        <f>SDBYLD1!M45*VLOOKUP(SDBYLD2!M$4,'[1]INTERNAL PARAMETERS-1'!$B$5:$J$44,5,FALSE)*VLOOKUP(SDBYLD2!M$4,'[1]INTERNAL PARAMETERS-1'!$B$5:$J$44,7,FALSE)*SDBYLD2!$F45 + SDBYLD1!M45*(1-VLOOKUP(SDBYLD2!M$4,'[1]INTERNAL PARAMETERS-1'!$B$5:$J$44,5,FALSE))*VLOOKUP(SDBYLD2!M$4,'[1]INTERNAL PARAMETERS-1'!$B$5:$J$44,9,FALSE)*SDBYLD2!$F45</f>
        <v>3.622348504804219</v>
      </c>
      <c r="N45" s="44">
        <f>SDBYLD1!N45*VLOOKUP(SDBYLD2!N$4,'[1]INTERNAL PARAMETERS-1'!$B$5:$J$44,5,FALSE)*VLOOKUP(SDBYLD2!N$4,'[1]INTERNAL PARAMETERS-1'!$B$5:$J$44,7,FALSE)*SDBYLD2!$F45 + SDBYLD1!N45*(1-VLOOKUP(SDBYLD2!N$4,'[1]INTERNAL PARAMETERS-1'!$B$5:$J$44,5,FALSE))*VLOOKUP(SDBYLD2!N$4,'[1]INTERNAL PARAMETERS-1'!$B$5:$J$44,9,FALSE)*SDBYLD2!$F45</f>
        <v>1.4665871938245734</v>
      </c>
      <c r="O45" s="44">
        <f>SDBYLD1!O45*VLOOKUP(SDBYLD2!O$4,'[1]INTERNAL PARAMETERS-1'!$B$5:$J$44,5,FALSE)*VLOOKUP(SDBYLD2!O$4,'[1]INTERNAL PARAMETERS-1'!$B$5:$J$44,7,FALSE)*SDBYLD2!$F45 + SDBYLD1!O45*(1-VLOOKUP(SDBYLD2!O$4,'[1]INTERNAL PARAMETERS-1'!$B$5:$J$44,5,FALSE))*VLOOKUP(SDBYLD2!O$4,'[1]INTERNAL PARAMETERS-1'!$B$5:$J$44,9,FALSE)*SDBYLD2!$F45</f>
        <v>0</v>
      </c>
      <c r="P45" s="44">
        <f>SDBYLD1!P45*VLOOKUP(SDBYLD2!P$4,'[1]INTERNAL PARAMETERS-1'!$B$5:$J$44,5,FALSE)*VLOOKUP(SDBYLD2!P$4,'[1]INTERNAL PARAMETERS-1'!$B$5:$J$44,7,FALSE)*SDBYLD2!$F45 + SDBYLD1!P45*(1-VLOOKUP(SDBYLD2!P$4,'[1]INTERNAL PARAMETERS-1'!$B$5:$J$44,5,FALSE))*VLOOKUP(SDBYLD2!P$4,'[1]INTERNAL PARAMETERS-1'!$B$5:$J$44,9,FALSE)*SDBYLD2!$F45</f>
        <v>0</v>
      </c>
      <c r="Q45" s="44">
        <f>SDBYLD1!Q45*VLOOKUP(SDBYLD2!Q$4,'[1]INTERNAL PARAMETERS-1'!$B$5:$J$44,5,FALSE)*VLOOKUP(SDBYLD2!Q$4,'[1]INTERNAL PARAMETERS-1'!$B$5:$J$44,7,FALSE)*SDBYLD2!$F45 + SDBYLD1!Q45*(1-VLOOKUP(SDBYLD2!Q$4,'[1]INTERNAL PARAMETERS-1'!$B$5:$J$44,5,FALSE))*VLOOKUP(SDBYLD2!Q$4,'[1]INTERNAL PARAMETERS-1'!$B$5:$J$44,9,FALSE)*SDBYLD2!$F45</f>
        <v>0</v>
      </c>
      <c r="R45" s="44">
        <f>SDBYLD1!R45*VLOOKUP(SDBYLD2!R$4,'[1]INTERNAL PARAMETERS-1'!$B$5:$J$44,5,FALSE)*VLOOKUP(SDBYLD2!R$4,'[1]INTERNAL PARAMETERS-1'!$B$5:$J$44,7,FALSE)*SDBYLD2!$F45 + SDBYLD1!R45*(1-VLOOKUP(SDBYLD2!R$4,'[1]INTERNAL PARAMETERS-1'!$B$5:$J$44,5,FALSE))*VLOOKUP(SDBYLD2!R$4,'[1]INTERNAL PARAMETERS-1'!$B$5:$J$44,9,FALSE)*SDBYLD2!$F45</f>
        <v>1.0887038036928305</v>
      </c>
      <c r="S45" s="44">
        <f>SDBYLD1!S45*VLOOKUP(SDBYLD2!S$4,'[1]INTERNAL PARAMETERS-1'!$B$5:$J$44,5,FALSE)*VLOOKUP(SDBYLD2!S$4,'[1]INTERNAL PARAMETERS-1'!$B$5:$J$44,7,FALSE)*SDBYLD2!$F45 + SDBYLD1!S45*(1-VLOOKUP(SDBYLD2!S$4,'[1]INTERNAL PARAMETERS-1'!$B$5:$J$44,5,FALSE))*VLOOKUP(SDBYLD2!S$4,'[1]INTERNAL PARAMETERS-1'!$B$5:$J$44,9,FALSE)*SDBYLD2!$F45</f>
        <v>31.498698616261652</v>
      </c>
      <c r="T45" s="44">
        <f>SDBYLD1!T45*VLOOKUP(SDBYLD2!T$4,'[1]INTERNAL PARAMETERS-1'!$B$5:$J$44,5,FALSE)*VLOOKUP(SDBYLD2!T$4,'[1]INTERNAL PARAMETERS-1'!$B$5:$J$44,7,FALSE)*SDBYLD2!$F45 + SDBYLD1!T45*(1-VLOOKUP(SDBYLD2!T$4,'[1]INTERNAL PARAMETERS-1'!$B$5:$J$44,5,FALSE))*VLOOKUP(SDBYLD2!T$4,'[1]INTERNAL PARAMETERS-1'!$B$5:$J$44,9,FALSE)*SDBYLD2!$F45</f>
        <v>5.6864581400378036</v>
      </c>
      <c r="U45" s="44">
        <f>SDBYLD1!U45*VLOOKUP(SDBYLD2!U$4,'[1]INTERNAL PARAMETERS-1'!$B$5:$J$44,5,FALSE)*VLOOKUP(SDBYLD2!U$4,'[1]INTERNAL PARAMETERS-1'!$B$5:$J$44,7,FALSE)*SDBYLD2!$F45 + SDBYLD1!U45*(1-VLOOKUP(SDBYLD2!U$4,'[1]INTERNAL PARAMETERS-1'!$B$5:$J$44,5,FALSE))*VLOOKUP(SDBYLD2!U$4,'[1]INTERNAL PARAMETERS-1'!$B$5:$J$44,9,FALSE)*SDBYLD2!$F45</f>
        <v>4.1740692094435321</v>
      </c>
      <c r="V45" s="44">
        <f>SDBYLD1!V45*VLOOKUP(SDBYLD2!V$4,'[1]INTERNAL PARAMETERS-1'!$B$5:$J$44,5,FALSE)*VLOOKUP(SDBYLD2!V$4,'[1]INTERNAL PARAMETERS-1'!$B$5:$J$44,7,FALSE)*SDBYLD2!$F45 + SDBYLD1!V45*(1-VLOOKUP(SDBYLD2!V$4,'[1]INTERNAL PARAMETERS-1'!$B$5:$J$44,5,FALSE))*VLOOKUP(SDBYLD2!V$4,'[1]INTERNAL PARAMETERS-1'!$B$5:$J$44,9,FALSE)*SDBYLD2!$F45</f>
        <v>28.417289735274096</v>
      </c>
      <c r="W45" s="44">
        <f>SDBYLD1!W45*VLOOKUP(SDBYLD2!W$4,'[1]INTERNAL PARAMETERS-1'!$B$5:$J$44,5,FALSE)*VLOOKUP(SDBYLD2!W$4,'[1]INTERNAL PARAMETERS-1'!$B$5:$J$44,7,FALSE)*SDBYLD2!$F45 + SDBYLD1!W45*(1-VLOOKUP(SDBYLD2!W$4,'[1]INTERNAL PARAMETERS-1'!$B$5:$J$44,5,FALSE))*VLOOKUP(SDBYLD2!W$4,'[1]INTERNAL PARAMETERS-1'!$B$5:$J$44,9,FALSE)*SDBYLD2!$F45</f>
        <v>0</v>
      </c>
      <c r="X45" s="44">
        <f>SDBYLD1!X45*VLOOKUP(SDBYLD2!X$4,'[1]INTERNAL PARAMETERS-1'!$B$5:$J$44,5,FALSE)*VLOOKUP(SDBYLD2!X$4,'[1]INTERNAL PARAMETERS-1'!$B$5:$J$44,7,FALSE)*SDBYLD2!$F45 + SDBYLD1!X45*(1-VLOOKUP(SDBYLD2!X$4,'[1]INTERNAL PARAMETERS-1'!$B$5:$J$44,5,FALSE))*VLOOKUP(SDBYLD2!X$4,'[1]INTERNAL PARAMETERS-1'!$B$5:$J$44,9,FALSE)*SDBYLD2!$F45</f>
        <v>0</v>
      </c>
      <c r="Y45" s="44">
        <f>SDBYLD1!Y45*VLOOKUP(SDBYLD2!Y$4,'[1]INTERNAL PARAMETERS-1'!$B$5:$J$44,5,FALSE)*VLOOKUP(SDBYLD2!Y$4,'[1]INTERNAL PARAMETERS-1'!$B$5:$J$44,7,FALSE)*SDBYLD2!$F45 + SDBYLD1!Y45*(1-VLOOKUP(SDBYLD2!Y$4,'[1]INTERNAL PARAMETERS-1'!$B$5:$J$44,5,FALSE))*VLOOKUP(SDBYLD2!Y$4,'[1]INTERNAL PARAMETERS-1'!$B$5:$J$44,9,FALSE)*SDBYLD2!$F45</f>
        <v>0</v>
      </c>
      <c r="Z45" s="44">
        <f>SDBYLD1!Z45*VLOOKUP(SDBYLD2!Z$4,'[1]INTERNAL PARAMETERS-1'!$B$5:$J$44,5,FALSE)*VLOOKUP(SDBYLD2!Z$4,'[1]INTERNAL PARAMETERS-1'!$B$5:$J$44,7,FALSE)*SDBYLD2!$F45 + SDBYLD1!Z45*(1-VLOOKUP(SDBYLD2!Z$4,'[1]INTERNAL PARAMETERS-1'!$B$5:$J$44,5,FALSE))*VLOOKUP(SDBYLD2!Z$4,'[1]INTERNAL PARAMETERS-1'!$B$5:$J$44,9,FALSE)*SDBYLD2!$F45</f>
        <v>0</v>
      </c>
      <c r="AA45" s="44">
        <f>SDBYLD1!AA45*VLOOKUP(SDBYLD2!AA$4,'[1]INTERNAL PARAMETERS-1'!$B$5:$J$44,5,FALSE)*VLOOKUP(SDBYLD2!AA$4,'[1]INTERNAL PARAMETERS-1'!$B$5:$J$44,7,FALSE)*SDBYLD2!$F45 + SDBYLD1!AA45*(1-VLOOKUP(SDBYLD2!AA$4,'[1]INTERNAL PARAMETERS-1'!$B$5:$J$44,5,FALSE))*VLOOKUP(SDBYLD2!AA$4,'[1]INTERNAL PARAMETERS-1'!$B$5:$J$44,9,FALSE)*SDBYLD2!$F45</f>
        <v>0</v>
      </c>
      <c r="AB45" s="44">
        <f>SDBYLD1!AB45*VLOOKUP(SDBYLD2!AB$4,'[1]INTERNAL PARAMETERS-1'!$B$5:$J$44,5,FALSE)*VLOOKUP(SDBYLD2!AB$4,'[1]INTERNAL PARAMETERS-1'!$B$5:$J$44,7,FALSE)*SDBYLD2!$F45 + SDBYLD1!AB45*(1-VLOOKUP(SDBYLD2!AB$4,'[1]INTERNAL PARAMETERS-1'!$B$5:$J$44,5,FALSE))*VLOOKUP(SDBYLD2!AB$4,'[1]INTERNAL PARAMETERS-1'!$B$5:$J$44,9,FALSE)*SDBYLD2!$F45</f>
        <v>0</v>
      </c>
      <c r="AC45" s="44">
        <f>SDBYLD1!AC45*VLOOKUP(SDBYLD2!AC$4,'[1]INTERNAL PARAMETERS-1'!$B$5:$J$44,5,FALSE)*VLOOKUP(SDBYLD2!AC$4,'[1]INTERNAL PARAMETERS-1'!$B$5:$J$44,7,FALSE)*SDBYLD2!$F45 + SDBYLD1!AC45*(1-VLOOKUP(SDBYLD2!AC$4,'[1]INTERNAL PARAMETERS-1'!$B$5:$J$44,5,FALSE))*VLOOKUP(SDBYLD2!AC$4,'[1]INTERNAL PARAMETERS-1'!$B$5:$J$44,9,FALSE)*SDBYLD2!$F45</f>
        <v>0</v>
      </c>
      <c r="AD45" s="44">
        <f>SDBYLD1!AD45*VLOOKUP(SDBYLD2!AD$4,'[1]INTERNAL PARAMETERS-1'!$B$5:$J$44,5,FALSE)*VLOOKUP(SDBYLD2!AD$4,'[1]INTERNAL PARAMETERS-1'!$B$5:$J$44,7,FALSE)*SDBYLD2!$F45 + SDBYLD1!AD45*(1-VLOOKUP(SDBYLD2!AD$4,'[1]INTERNAL PARAMETERS-1'!$B$5:$J$44,5,FALSE))*VLOOKUP(SDBYLD2!AD$4,'[1]INTERNAL PARAMETERS-1'!$B$5:$J$44,9,FALSE)*SDBYLD2!$F45</f>
        <v>0</v>
      </c>
      <c r="AE45" s="44">
        <f>SDBYLD1!AE45*VLOOKUP(SDBYLD2!AE$4,'[1]INTERNAL PARAMETERS-1'!$B$5:$J$44,5,FALSE)*VLOOKUP(SDBYLD2!AE$4,'[1]INTERNAL PARAMETERS-1'!$B$5:$J$44,7,FALSE)*SDBYLD2!$F45 + SDBYLD1!AE45*(1-VLOOKUP(SDBYLD2!AE$4,'[1]INTERNAL PARAMETERS-1'!$B$5:$J$44,5,FALSE))*VLOOKUP(SDBYLD2!AE$4,'[1]INTERNAL PARAMETERS-1'!$B$5:$J$44,9,FALSE)*SDBYLD2!$F45</f>
        <v>0</v>
      </c>
      <c r="AF45" s="44">
        <f>SDBYLD1!AF45*VLOOKUP(SDBYLD2!AF$4,'[1]INTERNAL PARAMETERS-1'!$B$5:$J$44,5,FALSE)*VLOOKUP(SDBYLD2!AF$4,'[1]INTERNAL PARAMETERS-1'!$B$5:$J$44,7,FALSE)*SDBYLD2!$F45 + SDBYLD1!AF45*(1-VLOOKUP(SDBYLD2!AF$4,'[1]INTERNAL PARAMETERS-1'!$B$5:$J$44,5,FALSE))*VLOOKUP(SDBYLD2!AF$4,'[1]INTERNAL PARAMETERS-1'!$B$5:$J$44,9,FALSE)*SDBYLD2!$F45</f>
        <v>0.1896975933066985</v>
      </c>
      <c r="AG45" s="44">
        <f>SDBYLD1!AG45*VLOOKUP(SDBYLD2!AG$4,'[1]INTERNAL PARAMETERS-1'!$B$5:$J$44,5,FALSE)*VLOOKUP(SDBYLD2!AG$4,'[1]INTERNAL PARAMETERS-1'!$B$5:$J$44,7,FALSE)*SDBYLD2!$F45 + SDBYLD1!AG45*(1-VLOOKUP(SDBYLD2!AG$4,'[1]INTERNAL PARAMETERS-1'!$B$5:$J$44,5,FALSE))*VLOOKUP(SDBYLD2!AG$4,'[1]INTERNAL PARAMETERS-1'!$B$5:$J$44,9,FALSE)*SDBYLD2!$F45</f>
        <v>0</v>
      </c>
      <c r="AH45" s="44">
        <f>SDBYLD1!AH45*VLOOKUP(SDBYLD2!AH$4,'[1]INTERNAL PARAMETERS-1'!$B$5:$J$44,5,FALSE)*VLOOKUP(SDBYLD2!AH$4,'[1]INTERNAL PARAMETERS-1'!$B$5:$J$44,7,FALSE)*SDBYLD2!$F45 + SDBYLD1!AH45*(1-VLOOKUP(SDBYLD2!AH$4,'[1]INTERNAL PARAMETERS-1'!$B$5:$J$44,5,FALSE))*VLOOKUP(SDBYLD2!AH$4,'[1]INTERNAL PARAMETERS-1'!$B$5:$J$44,9,FALSE)*SDBYLD2!$F45</f>
        <v>5.3504449394197011E-2</v>
      </c>
      <c r="AI45" s="44">
        <f>SDBYLD1!AI45*VLOOKUP(SDBYLD2!AI$4,'[1]INTERNAL PARAMETERS-1'!$B$5:$J$44,5,FALSE)*VLOOKUP(SDBYLD2!AI$4,'[1]INTERNAL PARAMETERS-1'!$B$5:$J$44,7,FALSE)*SDBYLD2!$F45 + SDBYLD1!AI45*(1-VLOOKUP(SDBYLD2!AI$4,'[1]INTERNAL PARAMETERS-1'!$B$5:$J$44,5,FALSE))*VLOOKUP(SDBYLD2!AI$4,'[1]INTERNAL PARAMETERS-1'!$B$5:$J$44,9,FALSE)*SDBYLD2!$F45</f>
        <v>0.21870655767930985</v>
      </c>
      <c r="AJ45" s="44">
        <f>SDBYLD1!AJ45*VLOOKUP(SDBYLD2!AJ$4,'[1]INTERNAL PARAMETERS-1'!$B$5:$J$44,5,FALSE)*VLOOKUP(SDBYLD2!AJ$4,'[1]INTERNAL PARAMETERS-1'!$B$5:$J$44,7,FALSE)*SDBYLD2!$F45 + SDBYLD1!AJ45*(1-VLOOKUP(SDBYLD2!AJ$4,'[1]INTERNAL PARAMETERS-1'!$B$5:$J$44,5,FALSE))*VLOOKUP(SDBYLD2!AJ$4,'[1]INTERNAL PARAMETERS-1'!$B$5:$J$44,9,FALSE)*SDBYLD2!$F45</f>
        <v>3.6015198931039318</v>
      </c>
      <c r="AK45" s="44">
        <f>SDBYLD1!AK45*VLOOKUP(SDBYLD2!AK$4,'[1]INTERNAL PARAMETERS-1'!$B$5:$J$44,5,FALSE)*VLOOKUP(SDBYLD2!AK$4,'[1]INTERNAL PARAMETERS-1'!$B$5:$J$44,7,FALSE)*SDBYLD2!$F45 + SDBYLD1!AK45*(1-VLOOKUP(SDBYLD2!AK$4,'[1]INTERNAL PARAMETERS-1'!$B$5:$J$44,5,FALSE))*VLOOKUP(SDBYLD2!AK$4,'[1]INTERNAL PARAMETERS-1'!$B$5:$J$44,9,FALSE)*SDBYLD2!$F45</f>
        <v>0.42803559515357609</v>
      </c>
      <c r="AL45" s="44">
        <f>SDBYLD1!AL45*VLOOKUP(SDBYLD2!AL$4,'[1]INTERNAL PARAMETERS-1'!$B$5:$J$44,5,FALSE)*VLOOKUP(SDBYLD2!AL$4,'[1]INTERNAL PARAMETERS-1'!$B$5:$J$44,7,FALSE)*SDBYLD2!$F45 + SDBYLD1!AL45*(1-VLOOKUP(SDBYLD2!AL$4,'[1]INTERNAL PARAMETERS-1'!$B$5:$J$44,5,FALSE))*VLOOKUP(SDBYLD2!AL$4,'[1]INTERNAL PARAMETERS-1'!$B$5:$J$44,9,FALSE)*SDBYLD2!$F45</f>
        <v>0</v>
      </c>
      <c r="AM45" s="44">
        <f>SDBYLD1!AM45*VLOOKUP(SDBYLD2!AM$4,'[1]INTERNAL PARAMETERS-1'!$B$5:$J$44,5,FALSE)*VLOOKUP(SDBYLD2!AM$4,'[1]INTERNAL PARAMETERS-1'!$B$5:$J$44,7,FALSE)*SDBYLD2!$F45 + SDBYLD1!AM45*(1-VLOOKUP(SDBYLD2!AM$4,'[1]INTERNAL PARAMETERS-1'!$B$5:$J$44,5,FALSE))*VLOOKUP(SDBYLD2!AM$4,'[1]INTERNAL PARAMETERS-1'!$B$5:$J$44,9,FALSE)*SDBYLD2!$F45</f>
        <v>0</v>
      </c>
      <c r="AN45" s="44">
        <f>SDBYLD1!AN45*VLOOKUP(SDBYLD2!AN$4,'[1]INTERNAL PARAMETERS-1'!$B$5:$J$44,5,FALSE)*VLOOKUP(SDBYLD2!AN$4,'[1]INTERNAL PARAMETERS-1'!$B$5:$J$44,7,FALSE)*SDBYLD2!$F45 + SDBYLD1!AN45*(1-VLOOKUP(SDBYLD2!AN$4,'[1]INTERNAL PARAMETERS-1'!$B$5:$J$44,5,FALSE))*VLOOKUP(SDBYLD2!AN$4,'[1]INTERNAL PARAMETERS-1'!$B$5:$J$44,9,FALSE)*SDBYLD2!$F45</f>
        <v>0</v>
      </c>
      <c r="AO45" s="44">
        <f>SDBYLD1!AO45*VLOOKUP(SDBYLD2!AO$4,'[1]INTERNAL PARAMETERS-1'!$B$5:$J$44,5,FALSE)*VLOOKUP(SDBYLD2!AO$4,'[1]INTERNAL PARAMETERS-1'!$B$5:$J$44,7,FALSE)*SDBYLD2!$F45 + SDBYLD1!AO45*(1-VLOOKUP(SDBYLD2!AO$4,'[1]INTERNAL PARAMETERS-1'!$B$5:$J$44,5,FALSE))*VLOOKUP(SDBYLD2!AO$4,'[1]INTERNAL PARAMETERS-1'!$B$5:$J$44,9,FALSE)*SDBYLD2!$F45</f>
        <v>0</v>
      </c>
      <c r="AP45" s="44">
        <f>SDBYLD1!AP45*VLOOKUP(SDBYLD2!AP$4,'[1]INTERNAL PARAMETERS-1'!$B$5:$J$44,5,FALSE)*VLOOKUP(SDBYLD2!AP$4,'[1]INTERNAL PARAMETERS-1'!$B$5:$J$44,7,FALSE)*SDBYLD2!$F45 + SDBYLD1!AP45*(1-VLOOKUP(SDBYLD2!AP$4,'[1]INTERNAL PARAMETERS-1'!$B$5:$J$44,5,FALSE))*VLOOKUP(SDBYLD2!AP$4,'[1]INTERNAL PARAMETERS-1'!$B$5:$J$44,9,FALSE)*SDBYLD2!$F45</f>
        <v>0</v>
      </c>
      <c r="AQ45" s="44">
        <f>SDBYLD1!AQ45*VLOOKUP(SDBYLD2!AQ$4,'[1]INTERNAL PARAMETERS-1'!$B$5:$J$44,5,FALSE)*VLOOKUP(SDBYLD2!AQ$4,'[1]INTERNAL PARAMETERS-1'!$B$5:$J$44,7,FALSE)*SDBYLD2!$F45 + SDBYLD1!AQ45*(1-VLOOKUP(SDBYLD2!AQ$4,'[1]INTERNAL PARAMETERS-1'!$B$5:$J$44,5,FALSE))*VLOOKUP(SDBYLD2!AQ$4,'[1]INTERNAL PARAMETERS-1'!$B$5:$J$44,9,FALSE)*SDBYLD2!$F45</f>
        <v>0</v>
      </c>
      <c r="AR45" s="44">
        <f>SDBYLD1!AR45*VLOOKUP(SDBYLD2!AR$4,'[1]INTERNAL PARAMETERS-1'!$B$5:$J$44,5,FALSE)*VLOOKUP(SDBYLD2!AR$4,'[1]INTERNAL PARAMETERS-1'!$B$5:$J$44,7,FALSE)*SDBYLD2!$F45 + SDBYLD1!AR45*(1-VLOOKUP(SDBYLD2!AR$4,'[1]INTERNAL PARAMETERS-1'!$B$5:$J$44,5,FALSE))*VLOOKUP(SDBYLD2!AR$4,'[1]INTERNAL PARAMETERS-1'!$B$5:$J$44,9,FALSE)*SDBYLD2!$F45</f>
        <v>0</v>
      </c>
      <c r="AS45" s="44">
        <f>SDBYLD1!AS45*VLOOKUP(SDBYLD2!AS$4,'[1]INTERNAL PARAMETERS-1'!$B$5:$J$44,5,FALSE)*VLOOKUP(SDBYLD2!AS$4,'[1]INTERNAL PARAMETERS-1'!$B$5:$J$44,7,FALSE)*SDBYLD2!$F45 + SDBYLD1!AS45*(1-VLOOKUP(SDBYLD2!AS$4,'[1]INTERNAL PARAMETERS-1'!$B$5:$J$44,5,FALSE))*VLOOKUP(SDBYLD2!AS$4,'[1]INTERNAL PARAMETERS-1'!$B$5:$J$44,9,FALSE)*SDBYLD2!$F45</f>
        <v>0</v>
      </c>
      <c r="AT45" s="43">
        <f>SDBYLD1!AT45*VLOOKUP(SDBYLD2!AT$4,'[1]INTERNAL PARAMETERS-1'!$B$5:$J$44,5,FALSE)*VLOOKUP(SDBYLD2!AT$4,'[1]INTERNAL PARAMETERS-1'!$B$5:$J$44,7,FALSE)*SDBYLD2!$F45 + SDBYLD1!AT45*(1-VLOOKUP(SDBYLD2!AT$4,'[1]INTERNAL PARAMETERS-1'!$B$5:$J$44,5,FALSE))*VLOOKUP(SDBYLD2!AT$4,'[1]INTERNAL PARAMETERS-1'!$B$5:$J$44,9,FALSE)*SDBYLD2!$F45</f>
        <v>0</v>
      </c>
      <c r="AU45" s="45">
        <f>SDBYLD1!AU45*VLOOKUP(SDBYLD2!AU$4,'[1]INTERNAL PARAMETERS-1'!$B$5:$J$44,5,FALSE)*VLOOKUP(SDBYLD2!AU$4,'[1]INTERNAL PARAMETERS-1'!$B$5:$J$44,6,FALSE)*VLOOKUP(SDBYLD2!AU$4,'[1]INTERNAL PARAMETERS-1'!$B$5:$J$44,3,FALSE) + SDBYLD1!AU45*(1-VLOOKUP(SDBYLD2!AU$4,'[1]INTERNAL PARAMETERS-1'!$B$5:$J$44,5,FALSE))*VLOOKUP(SDBYLD2!AU$4,'[1]INTERNAL PARAMETERS-1'!$B$5:$J$44,8,FALSE)*VLOOKUP(SDBYLD2!AU$4,'[1]INTERNAL PARAMETERS-1'!$B$5:$J$44,3,FALSE)</f>
        <v>0</v>
      </c>
      <c r="AV45" s="44">
        <f>SDBYLD1!AV45*VLOOKUP(SDBYLD2!AV$4,'[1]INTERNAL PARAMETERS-1'!$B$5:$J$44,5,FALSE)*VLOOKUP(SDBYLD2!AV$4,'[1]INTERNAL PARAMETERS-1'!$B$5:$J$44,6,FALSE)*VLOOKUP(SDBYLD2!AV$4,'[1]INTERNAL PARAMETERS-1'!$B$5:$J$44,3,FALSE) + SDBYLD1!AV45*(1-VLOOKUP(SDBYLD2!AV$4,'[1]INTERNAL PARAMETERS-1'!$B$5:$J$44,5,FALSE))*VLOOKUP(SDBYLD2!AV$4,'[1]INTERNAL PARAMETERS-1'!$B$5:$J$44,8,FALSE)*VLOOKUP(SDBYLD2!AV$4,'[1]INTERNAL PARAMETERS-1'!$B$5:$J$44,3,FALSE)</f>
        <v>0</v>
      </c>
      <c r="AW45" s="44">
        <f>SDBYLD1!AW45*VLOOKUP(SDBYLD2!AW$4,'[1]INTERNAL PARAMETERS-1'!$B$5:$J$44,5,FALSE)*VLOOKUP(SDBYLD2!AW$4,'[1]INTERNAL PARAMETERS-1'!$B$5:$J$44,6,FALSE)*VLOOKUP(SDBYLD2!AW$4,'[1]INTERNAL PARAMETERS-1'!$B$5:$J$44,3,FALSE) + SDBYLD1!AW45*(1-VLOOKUP(SDBYLD2!AW$4,'[1]INTERNAL PARAMETERS-1'!$B$5:$J$44,5,FALSE))*VLOOKUP(SDBYLD2!AW$4,'[1]INTERNAL PARAMETERS-1'!$B$5:$J$44,8,FALSE)*VLOOKUP(SDBYLD2!AW$4,'[1]INTERNAL PARAMETERS-1'!$B$5:$J$44,3,FALSE)</f>
        <v>4.3270186552263743</v>
      </c>
      <c r="AX45" s="44">
        <f>SDBYLD1!AX45*VLOOKUP(SDBYLD2!AX$4,'[1]INTERNAL PARAMETERS-1'!$B$5:$J$44,5,FALSE)*VLOOKUP(SDBYLD2!AX$4,'[1]INTERNAL PARAMETERS-1'!$B$5:$J$44,6,FALSE)*VLOOKUP(SDBYLD2!AX$4,'[1]INTERNAL PARAMETERS-1'!$B$5:$J$44,3,FALSE) + SDBYLD1!AX45*(1-VLOOKUP(SDBYLD2!AX$4,'[1]INTERNAL PARAMETERS-1'!$B$5:$J$44,5,FALSE))*VLOOKUP(SDBYLD2!AX$4,'[1]INTERNAL PARAMETERS-1'!$B$5:$J$44,8,FALSE)*VLOOKUP(SDBYLD2!AX$4,'[1]INTERNAL PARAMETERS-1'!$B$5:$J$44,3,FALSE)</f>
        <v>0</v>
      </c>
      <c r="AY45" s="44">
        <f>SDBYLD1!AY45*VLOOKUP(SDBYLD2!AY$4,'[1]INTERNAL PARAMETERS-1'!$B$5:$J$44,5,FALSE)*VLOOKUP(SDBYLD2!AY$4,'[1]INTERNAL PARAMETERS-1'!$B$5:$J$44,6,FALSE)*VLOOKUP(SDBYLD2!AY$4,'[1]INTERNAL PARAMETERS-1'!$B$5:$J$44,3,FALSE) + SDBYLD1!AY45*(1-VLOOKUP(SDBYLD2!AY$4,'[1]INTERNAL PARAMETERS-1'!$B$5:$J$44,5,FALSE))*VLOOKUP(SDBYLD2!AY$4,'[1]INTERNAL PARAMETERS-1'!$B$5:$J$44,8,FALSE)*VLOOKUP(SDBYLD2!AY$4,'[1]INTERNAL PARAMETERS-1'!$B$5:$J$44,3,FALSE)</f>
        <v>0</v>
      </c>
      <c r="AZ45" s="44">
        <f>SDBYLD1!AZ45*VLOOKUP(SDBYLD2!AZ$4,'[1]INTERNAL PARAMETERS-1'!$B$5:$J$44,5,FALSE)*VLOOKUP(SDBYLD2!AZ$4,'[1]INTERNAL PARAMETERS-1'!$B$5:$J$44,6,FALSE)*VLOOKUP(SDBYLD2!AZ$4,'[1]INTERNAL PARAMETERS-1'!$B$5:$J$44,3,FALSE) + SDBYLD1!AZ45*(1-VLOOKUP(SDBYLD2!AZ$4,'[1]INTERNAL PARAMETERS-1'!$B$5:$J$44,5,FALSE))*VLOOKUP(SDBYLD2!AZ$4,'[1]INTERNAL PARAMETERS-1'!$B$5:$J$44,8,FALSE)*VLOOKUP(SDBYLD2!AZ$4,'[1]INTERNAL PARAMETERS-1'!$B$5:$J$44,3,FALSE)</f>
        <v>0</v>
      </c>
      <c r="BA45" s="44">
        <f>SDBYLD1!BA45*VLOOKUP(SDBYLD2!BA$4,'[1]INTERNAL PARAMETERS-1'!$B$5:$J$44,5,FALSE)*VLOOKUP(SDBYLD2!BA$4,'[1]INTERNAL PARAMETERS-1'!$B$5:$J$44,6,FALSE)*VLOOKUP(SDBYLD2!BA$4,'[1]INTERNAL PARAMETERS-1'!$B$5:$J$44,3,FALSE) + SDBYLD1!BA45*(1-VLOOKUP(SDBYLD2!BA$4,'[1]INTERNAL PARAMETERS-1'!$B$5:$J$44,5,FALSE))*VLOOKUP(SDBYLD2!BA$4,'[1]INTERNAL PARAMETERS-1'!$B$5:$J$44,8,FALSE)*VLOOKUP(SDBYLD2!BA$4,'[1]INTERNAL PARAMETERS-1'!$B$5:$J$44,3,FALSE)</f>
        <v>0.66924414904802343</v>
      </c>
      <c r="BB45" s="44">
        <f>SDBYLD1!BB45*VLOOKUP(SDBYLD2!BB$4,'[1]INTERNAL PARAMETERS-1'!$B$5:$J$44,5,FALSE)*VLOOKUP(SDBYLD2!BB$4,'[1]INTERNAL PARAMETERS-1'!$B$5:$J$44,6,FALSE)*VLOOKUP(SDBYLD2!BB$4,'[1]INTERNAL PARAMETERS-1'!$B$5:$J$44,3,FALSE) + SDBYLD1!BB45*(1-VLOOKUP(SDBYLD2!BB$4,'[1]INTERNAL PARAMETERS-1'!$B$5:$J$44,5,FALSE))*VLOOKUP(SDBYLD2!BB$4,'[1]INTERNAL PARAMETERS-1'!$B$5:$J$44,8,FALSE)*VLOOKUP(SDBYLD2!BB$4,'[1]INTERNAL PARAMETERS-1'!$B$5:$J$44,3,FALSE)</f>
        <v>1.3522702766055665</v>
      </c>
      <c r="BC45" s="44">
        <f>SDBYLD1!BC45*VLOOKUP(SDBYLD2!BC$4,'[1]INTERNAL PARAMETERS-1'!$B$5:$J$44,5,FALSE)*VLOOKUP(SDBYLD2!BC$4,'[1]INTERNAL PARAMETERS-1'!$B$5:$J$44,6,FALSE)*VLOOKUP(SDBYLD2!BC$4,'[1]INTERNAL PARAMETERS-1'!$B$5:$J$44,3,FALSE) + SDBYLD1!BC45*(1-VLOOKUP(SDBYLD2!BC$4,'[1]INTERNAL PARAMETERS-1'!$B$5:$J$44,5,FALSE))*VLOOKUP(SDBYLD2!BC$4,'[1]INTERNAL PARAMETERS-1'!$B$5:$J$44,8,FALSE)*VLOOKUP(SDBYLD2!BC$4,'[1]INTERNAL PARAMETERS-1'!$B$5:$J$44,3,FALSE)</f>
        <v>0.86980176099942852</v>
      </c>
      <c r="BD45" s="44">
        <f>SDBYLD1!BD45*VLOOKUP(SDBYLD2!BD$4,'[1]INTERNAL PARAMETERS-1'!$B$5:$J$44,5,FALSE)*VLOOKUP(SDBYLD2!BD$4,'[1]INTERNAL PARAMETERS-1'!$B$5:$J$44,6,FALSE)*VLOOKUP(SDBYLD2!BD$4,'[1]INTERNAL PARAMETERS-1'!$B$5:$J$44,3,FALSE) + SDBYLD1!BD45*(1-VLOOKUP(SDBYLD2!BD$4,'[1]INTERNAL PARAMETERS-1'!$B$5:$J$44,5,FALSE))*VLOOKUP(SDBYLD2!BD$4,'[1]INTERNAL PARAMETERS-1'!$B$5:$J$44,8,FALSE)*VLOOKUP(SDBYLD2!BD$4,'[1]INTERNAL PARAMETERS-1'!$B$5:$J$44,3,FALSE)</f>
        <v>0.84239727755045735</v>
      </c>
      <c r="BE45" s="44">
        <f>SDBYLD1!BE45*VLOOKUP(SDBYLD2!BE$4,'[1]INTERNAL PARAMETERS-1'!$B$5:$J$44,5,FALSE)*VLOOKUP(SDBYLD2!BE$4,'[1]INTERNAL PARAMETERS-1'!$B$5:$J$44,6,FALSE)*VLOOKUP(SDBYLD2!BE$4,'[1]INTERNAL PARAMETERS-1'!$B$5:$J$44,3,FALSE) + SDBYLD1!BE45*(1-VLOOKUP(SDBYLD2!BE$4,'[1]INTERNAL PARAMETERS-1'!$B$5:$J$44,5,FALSE))*VLOOKUP(SDBYLD2!BE$4,'[1]INTERNAL PARAMETERS-1'!$B$5:$J$44,8,FALSE)*VLOOKUP(SDBYLD2!BE$4,'[1]INTERNAL PARAMETERS-1'!$B$5:$J$44,3,FALSE)</f>
        <v>1.0614301877856707</v>
      </c>
      <c r="BF45" s="44">
        <f>SDBYLD1!BF45*VLOOKUP(SDBYLD2!BF$4,'[1]INTERNAL PARAMETERS-1'!$B$5:$J$44,5,FALSE)*VLOOKUP(SDBYLD2!BF$4,'[1]INTERNAL PARAMETERS-1'!$B$5:$J$44,6,FALSE)*VLOOKUP(SDBYLD2!BF$4,'[1]INTERNAL PARAMETERS-1'!$B$5:$J$44,3,FALSE) + SDBYLD1!BF45*(1-VLOOKUP(SDBYLD2!BF$4,'[1]INTERNAL PARAMETERS-1'!$B$5:$J$44,5,FALSE))*VLOOKUP(SDBYLD2!BF$4,'[1]INTERNAL PARAMETERS-1'!$B$5:$J$44,8,FALSE)*VLOOKUP(SDBYLD2!BF$4,'[1]INTERNAL PARAMETERS-1'!$B$5:$J$44,3,FALSE)</f>
        <v>0</v>
      </c>
      <c r="BG45" s="44">
        <f>SDBYLD1!BG45*VLOOKUP(SDBYLD2!BG$4,'[1]INTERNAL PARAMETERS-1'!$B$5:$J$44,5,FALSE)*VLOOKUP(SDBYLD2!BG$4,'[1]INTERNAL PARAMETERS-1'!$B$5:$J$44,6,FALSE)*VLOOKUP(SDBYLD2!BG$4,'[1]INTERNAL PARAMETERS-1'!$B$5:$J$44,3,FALSE) + SDBYLD1!BG45*(1-VLOOKUP(SDBYLD2!BG$4,'[1]INTERNAL PARAMETERS-1'!$B$5:$J$44,5,FALSE))*VLOOKUP(SDBYLD2!BG$4,'[1]INTERNAL PARAMETERS-1'!$B$5:$J$44,8,FALSE)*VLOOKUP(SDBYLD2!BG$4,'[1]INTERNAL PARAMETERS-1'!$B$5:$J$44,3,FALSE)</f>
        <v>0.73545480582131706</v>
      </c>
      <c r="BH45" s="44">
        <f>SDBYLD1!BH45*VLOOKUP(SDBYLD2!BH$4,'[1]INTERNAL PARAMETERS-1'!$B$5:$J$44,5,FALSE)*VLOOKUP(SDBYLD2!BH$4,'[1]INTERNAL PARAMETERS-1'!$B$5:$J$44,6,FALSE)*VLOOKUP(SDBYLD2!BH$4,'[1]INTERNAL PARAMETERS-1'!$B$5:$J$44,3,FALSE) + SDBYLD1!BH45*(1-VLOOKUP(SDBYLD2!BH$4,'[1]INTERNAL PARAMETERS-1'!$B$5:$J$44,5,FALSE))*VLOOKUP(SDBYLD2!BH$4,'[1]INTERNAL PARAMETERS-1'!$B$5:$J$44,8,FALSE)*VLOOKUP(SDBYLD2!BH$4,'[1]INTERNAL PARAMETERS-1'!$B$5:$J$44,3,FALSE)</f>
        <v>2.7639727900721001E-3</v>
      </c>
      <c r="BI45" s="44">
        <f>SDBYLD1!BI45*VLOOKUP(SDBYLD2!BI$4,'[1]INTERNAL PARAMETERS-1'!$B$5:$J$44,5,FALSE)*VLOOKUP(SDBYLD2!BI$4,'[1]INTERNAL PARAMETERS-1'!$B$5:$J$44,6,FALSE)*VLOOKUP(SDBYLD2!BI$4,'[1]INTERNAL PARAMETERS-1'!$B$5:$J$44,3,FALSE) + SDBYLD1!BI45*(1-VLOOKUP(SDBYLD2!BI$4,'[1]INTERNAL PARAMETERS-1'!$B$5:$J$44,5,FALSE))*VLOOKUP(SDBYLD2!BI$4,'[1]INTERNAL PARAMETERS-1'!$B$5:$J$44,8,FALSE)*VLOOKUP(SDBYLD2!BI$4,'[1]INTERNAL PARAMETERS-1'!$B$5:$J$44,3,FALSE)</f>
        <v>0</v>
      </c>
      <c r="BJ45" s="44">
        <f>SDBYLD1!BJ45*VLOOKUP(SDBYLD2!BJ$4,'[1]INTERNAL PARAMETERS-1'!$B$5:$J$44,5,FALSE)*VLOOKUP(SDBYLD2!BJ$4,'[1]INTERNAL PARAMETERS-1'!$B$5:$J$44,6,FALSE)*VLOOKUP(SDBYLD2!BJ$4,'[1]INTERNAL PARAMETERS-1'!$B$5:$J$44,3,FALSE) + SDBYLD1!BJ45*(1-VLOOKUP(SDBYLD2!BJ$4,'[1]INTERNAL PARAMETERS-1'!$B$5:$J$44,5,FALSE))*VLOOKUP(SDBYLD2!BJ$4,'[1]INTERNAL PARAMETERS-1'!$B$5:$J$44,8,FALSE)*VLOOKUP(SDBYLD2!BJ$4,'[1]INTERNAL PARAMETERS-1'!$B$5:$J$44,3,FALSE)</f>
        <v>0.26918681948248518</v>
      </c>
      <c r="BK45" s="44">
        <f>SDBYLD1!BK45*VLOOKUP(SDBYLD2!BK$4,'[1]INTERNAL PARAMETERS-1'!$B$5:$J$44,5,FALSE)*VLOOKUP(SDBYLD2!BK$4,'[1]INTERNAL PARAMETERS-1'!$B$5:$J$44,6,FALSE)*VLOOKUP(SDBYLD2!BK$4,'[1]INTERNAL PARAMETERS-1'!$B$5:$J$44,3,FALSE) + SDBYLD1!BK45*(1-VLOOKUP(SDBYLD2!BK$4,'[1]INTERNAL PARAMETERS-1'!$B$5:$J$44,5,FALSE))*VLOOKUP(SDBYLD2!BK$4,'[1]INTERNAL PARAMETERS-1'!$B$5:$J$44,8,FALSE)*VLOOKUP(SDBYLD2!BK$4,'[1]INTERNAL PARAMETERS-1'!$B$5:$J$44,3,FALSE)</f>
        <v>0.31629531517223602</v>
      </c>
      <c r="BL45" s="44">
        <f>SDBYLD1!BL45*VLOOKUP(SDBYLD2!BL$4,'[1]INTERNAL PARAMETERS-1'!$B$5:$J$44,5,FALSE)*VLOOKUP(SDBYLD2!BL$4,'[1]INTERNAL PARAMETERS-1'!$B$5:$J$44,6,FALSE)*VLOOKUP(SDBYLD2!BL$4,'[1]INTERNAL PARAMETERS-1'!$B$5:$J$44,3,FALSE) + SDBYLD1!BL45*(1-VLOOKUP(SDBYLD2!BL$4,'[1]INTERNAL PARAMETERS-1'!$B$5:$J$44,5,FALSE))*VLOOKUP(SDBYLD2!BL$4,'[1]INTERNAL PARAMETERS-1'!$B$5:$J$44,8,FALSE)*VLOOKUP(SDBYLD2!BL$4,'[1]INTERNAL PARAMETERS-1'!$B$5:$J$44,3,FALSE)</f>
        <v>0.80547667484906305</v>
      </c>
      <c r="BM45" s="44">
        <f>SDBYLD1!BM45*VLOOKUP(SDBYLD2!BM$4,'[1]INTERNAL PARAMETERS-1'!$B$5:$J$44,5,FALSE)*VLOOKUP(SDBYLD2!BM$4,'[1]INTERNAL PARAMETERS-1'!$B$5:$J$44,6,FALSE)*VLOOKUP(SDBYLD2!BM$4,'[1]INTERNAL PARAMETERS-1'!$B$5:$J$44,3,FALSE) + SDBYLD1!BM45*(1-VLOOKUP(SDBYLD2!BM$4,'[1]INTERNAL PARAMETERS-1'!$B$5:$J$44,5,FALSE))*VLOOKUP(SDBYLD2!BM$4,'[1]INTERNAL PARAMETERS-1'!$B$5:$J$44,8,FALSE)*VLOOKUP(SDBYLD2!BM$4,'[1]INTERNAL PARAMETERS-1'!$B$5:$J$44,3,FALSE)</f>
        <v>0.10093577499849705</v>
      </c>
      <c r="BN45" s="44">
        <f>SDBYLD1!BN45*VLOOKUP(SDBYLD2!BN$4,'[1]INTERNAL PARAMETERS-1'!$B$5:$J$44,5,FALSE)*VLOOKUP(SDBYLD2!BN$4,'[1]INTERNAL PARAMETERS-1'!$B$5:$J$44,6,FALSE)*VLOOKUP(SDBYLD2!BN$4,'[1]INTERNAL PARAMETERS-1'!$B$5:$J$44,3,FALSE) + SDBYLD1!BN45*(1-VLOOKUP(SDBYLD2!BN$4,'[1]INTERNAL PARAMETERS-1'!$B$5:$J$44,5,FALSE))*VLOOKUP(SDBYLD2!BN$4,'[1]INTERNAL PARAMETERS-1'!$B$5:$J$44,8,FALSE)*VLOOKUP(SDBYLD2!BN$4,'[1]INTERNAL PARAMETERS-1'!$B$5:$J$44,3,FALSE)</f>
        <v>0.24065084601438297</v>
      </c>
      <c r="BO45" s="44">
        <f>SDBYLD1!BO45*VLOOKUP(SDBYLD2!BO$4,'[1]INTERNAL PARAMETERS-1'!$B$5:$J$44,5,FALSE)*VLOOKUP(SDBYLD2!BO$4,'[1]INTERNAL PARAMETERS-1'!$B$5:$J$44,6,FALSE)*VLOOKUP(SDBYLD2!BO$4,'[1]INTERNAL PARAMETERS-1'!$B$5:$J$44,3,FALSE) + SDBYLD1!BO45*(1-VLOOKUP(SDBYLD2!BO$4,'[1]INTERNAL PARAMETERS-1'!$B$5:$J$44,5,FALSE))*VLOOKUP(SDBYLD2!BO$4,'[1]INTERNAL PARAMETERS-1'!$B$5:$J$44,8,FALSE)*VLOOKUP(SDBYLD2!BO$4,'[1]INTERNAL PARAMETERS-1'!$B$5:$J$44,3,FALSE)</f>
        <v>0.22145813933165112</v>
      </c>
      <c r="BP45" s="44">
        <f>SDBYLD1!BP45*VLOOKUP(SDBYLD2!BP$4,'[1]INTERNAL PARAMETERS-1'!$B$5:$J$44,5,FALSE)*VLOOKUP(SDBYLD2!BP$4,'[1]INTERNAL PARAMETERS-1'!$B$5:$J$44,6,FALSE)*VLOOKUP(SDBYLD2!BP$4,'[1]INTERNAL PARAMETERS-1'!$B$5:$J$44,3,FALSE) + SDBYLD1!BP45*(1-VLOOKUP(SDBYLD2!BP$4,'[1]INTERNAL PARAMETERS-1'!$B$5:$J$44,5,FALSE))*VLOOKUP(SDBYLD2!BP$4,'[1]INTERNAL PARAMETERS-1'!$B$5:$J$44,8,FALSE)*VLOOKUP(SDBYLD2!BP$4,'[1]INTERNAL PARAMETERS-1'!$B$5:$J$44,3,FALSE)</f>
        <v>2.0292873204601033E-2</v>
      </c>
      <c r="BQ45" s="44">
        <f>SDBYLD1!BQ45*VLOOKUP(SDBYLD2!BQ$4,'[1]INTERNAL PARAMETERS-1'!$B$5:$J$44,5,FALSE)*VLOOKUP(SDBYLD2!BQ$4,'[1]INTERNAL PARAMETERS-1'!$B$5:$J$44,6,FALSE)*VLOOKUP(SDBYLD2!BQ$4,'[1]INTERNAL PARAMETERS-1'!$B$5:$J$44,3,FALSE) + SDBYLD1!BQ45*(1-VLOOKUP(SDBYLD2!BQ$4,'[1]INTERNAL PARAMETERS-1'!$B$5:$J$44,5,FALSE))*VLOOKUP(SDBYLD2!BQ$4,'[1]INTERNAL PARAMETERS-1'!$B$5:$J$44,8,FALSE)*VLOOKUP(SDBYLD2!BQ$4,'[1]INTERNAL PARAMETERS-1'!$B$5:$J$44,3,FALSE)</f>
        <v>0.85211774819562336</v>
      </c>
      <c r="BR45" s="44">
        <f>SDBYLD1!BR45*VLOOKUP(SDBYLD2!BR$4,'[1]INTERNAL PARAMETERS-1'!$B$5:$J$44,5,FALSE)*VLOOKUP(SDBYLD2!BR$4,'[1]INTERNAL PARAMETERS-1'!$B$5:$J$44,6,FALSE)*VLOOKUP(SDBYLD2!BR$4,'[1]INTERNAL PARAMETERS-1'!$B$5:$J$44,3,FALSE) + SDBYLD1!BR45*(1-VLOOKUP(SDBYLD2!BR$4,'[1]INTERNAL PARAMETERS-1'!$B$5:$J$44,5,FALSE))*VLOOKUP(SDBYLD2!BR$4,'[1]INTERNAL PARAMETERS-1'!$B$5:$J$44,8,FALSE)*VLOOKUP(SDBYLD2!BR$4,'[1]INTERNAL PARAMETERS-1'!$B$5:$J$44,3,FALSE)</f>
        <v>4.4352370579624427E-2</v>
      </c>
      <c r="BS45" s="44">
        <f>SDBYLD1!BS45*VLOOKUP(SDBYLD2!BS$4,'[1]INTERNAL PARAMETERS-1'!$B$5:$J$44,5,FALSE)*VLOOKUP(SDBYLD2!BS$4,'[1]INTERNAL PARAMETERS-1'!$B$5:$J$44,6,FALSE)*VLOOKUP(SDBYLD2!BS$4,'[1]INTERNAL PARAMETERS-1'!$B$5:$J$44,3,FALSE) + SDBYLD1!BS45*(1-VLOOKUP(SDBYLD2!BS$4,'[1]INTERNAL PARAMETERS-1'!$B$5:$J$44,5,FALSE))*VLOOKUP(SDBYLD2!BS$4,'[1]INTERNAL PARAMETERS-1'!$B$5:$J$44,8,FALSE)*VLOOKUP(SDBYLD2!BS$4,'[1]INTERNAL PARAMETERS-1'!$B$5:$J$44,3,FALSE)</f>
        <v>3.3310665606395098E-3</v>
      </c>
      <c r="BT45" s="44">
        <f>SDBYLD1!BT45*VLOOKUP(SDBYLD2!BT$4,'[1]INTERNAL PARAMETERS-1'!$B$5:$J$44,5,FALSE)*VLOOKUP(SDBYLD2!BT$4,'[1]INTERNAL PARAMETERS-1'!$B$5:$J$44,6,FALSE)*VLOOKUP(SDBYLD2!BT$4,'[1]INTERNAL PARAMETERS-1'!$B$5:$J$44,3,FALSE) + SDBYLD1!BT45*(1-VLOOKUP(SDBYLD2!BT$4,'[1]INTERNAL PARAMETERS-1'!$B$5:$J$44,5,FALSE))*VLOOKUP(SDBYLD2!BT$4,'[1]INTERNAL PARAMETERS-1'!$B$5:$J$44,8,FALSE)*VLOOKUP(SDBYLD2!BT$4,'[1]INTERNAL PARAMETERS-1'!$B$5:$J$44,3,FALSE)</f>
        <v>0</v>
      </c>
      <c r="BU45" s="44">
        <f>SDBYLD1!BU45*VLOOKUP(SDBYLD2!BU$4,'[1]INTERNAL PARAMETERS-1'!$B$5:$J$44,5,FALSE)*VLOOKUP(SDBYLD2!BU$4,'[1]INTERNAL PARAMETERS-1'!$B$5:$J$44,6,FALSE)*VLOOKUP(SDBYLD2!BU$4,'[1]INTERNAL PARAMETERS-1'!$B$5:$J$44,3,FALSE) + SDBYLD1!BU45*(1-VLOOKUP(SDBYLD2!BU$4,'[1]INTERNAL PARAMETERS-1'!$B$5:$J$44,5,FALSE))*VLOOKUP(SDBYLD2!BU$4,'[1]INTERNAL PARAMETERS-1'!$B$5:$J$44,8,FALSE)*VLOOKUP(SDBYLD2!BU$4,'[1]INTERNAL PARAMETERS-1'!$B$5:$J$44,3,FALSE)</f>
        <v>0</v>
      </c>
      <c r="BV45" s="44">
        <f>SDBYLD1!BV45*VLOOKUP(SDBYLD2!BV$4,'[1]INTERNAL PARAMETERS-1'!$B$5:$J$44,5,FALSE)*VLOOKUP(SDBYLD2!BV$4,'[1]INTERNAL PARAMETERS-1'!$B$5:$J$44,6,FALSE)*VLOOKUP(SDBYLD2!BV$4,'[1]INTERNAL PARAMETERS-1'!$B$5:$J$44,3,FALSE) + SDBYLD1!BV45*(1-VLOOKUP(SDBYLD2!BV$4,'[1]INTERNAL PARAMETERS-1'!$B$5:$J$44,5,FALSE))*VLOOKUP(SDBYLD2!BV$4,'[1]INTERNAL PARAMETERS-1'!$B$5:$J$44,8,FALSE)*VLOOKUP(SDBYLD2!BV$4,'[1]INTERNAL PARAMETERS-1'!$B$5:$J$44,3,FALSE)</f>
        <v>0</v>
      </c>
      <c r="BW45" s="44">
        <f>SDBYLD1!BW45*VLOOKUP(SDBYLD2!BW$4,'[1]INTERNAL PARAMETERS-1'!$B$5:$J$44,5,FALSE)*VLOOKUP(SDBYLD2!BW$4,'[1]INTERNAL PARAMETERS-1'!$B$5:$J$44,6,FALSE)*VLOOKUP(SDBYLD2!BW$4,'[1]INTERNAL PARAMETERS-1'!$B$5:$J$44,3,FALSE) + SDBYLD1!BW45*(1-VLOOKUP(SDBYLD2!BW$4,'[1]INTERNAL PARAMETERS-1'!$B$5:$J$44,5,FALSE))*VLOOKUP(SDBYLD2!BW$4,'[1]INTERNAL PARAMETERS-1'!$B$5:$J$44,8,FALSE)*VLOOKUP(SDBYLD2!BW$4,'[1]INTERNAL PARAMETERS-1'!$B$5:$J$44,3,FALSE)</f>
        <v>0</v>
      </c>
      <c r="BX45" s="44">
        <f>SDBYLD1!BX45*VLOOKUP(SDBYLD2!BX$4,'[1]INTERNAL PARAMETERS-1'!$B$5:$J$44,5,FALSE)*VLOOKUP(SDBYLD2!BX$4,'[1]INTERNAL PARAMETERS-1'!$B$5:$J$44,6,FALSE)*VLOOKUP(SDBYLD2!BX$4,'[1]INTERNAL PARAMETERS-1'!$B$5:$J$44,3,FALSE) + SDBYLD1!BX45*(1-VLOOKUP(SDBYLD2!BX$4,'[1]INTERNAL PARAMETERS-1'!$B$5:$J$44,5,FALSE))*VLOOKUP(SDBYLD2!BX$4,'[1]INTERNAL PARAMETERS-1'!$B$5:$J$44,8,FALSE)*VLOOKUP(SDBYLD2!BX$4,'[1]INTERNAL PARAMETERS-1'!$B$5:$J$44,3,FALSE)</f>
        <v>0</v>
      </c>
      <c r="BY45" s="44">
        <f>SDBYLD1!BY45*VLOOKUP(SDBYLD2!BY$4,'[1]INTERNAL PARAMETERS-1'!$B$5:$J$44,5,FALSE)*VLOOKUP(SDBYLD2!BY$4,'[1]INTERNAL PARAMETERS-1'!$B$5:$J$44,6,FALSE)*VLOOKUP(SDBYLD2!BY$4,'[1]INTERNAL PARAMETERS-1'!$B$5:$J$44,3,FALSE) + SDBYLD1!BY45*(1-VLOOKUP(SDBYLD2!BY$4,'[1]INTERNAL PARAMETERS-1'!$B$5:$J$44,5,FALSE))*VLOOKUP(SDBYLD2!BY$4,'[1]INTERNAL PARAMETERS-1'!$B$5:$J$44,8,FALSE)*VLOOKUP(SDBYLD2!BY$4,'[1]INTERNAL PARAMETERS-1'!$B$5:$J$44,3,FALSE)</f>
        <v>0</v>
      </c>
      <c r="BZ45" s="44">
        <f>SDBYLD1!BZ45*VLOOKUP(SDBYLD2!BZ$4,'[1]INTERNAL PARAMETERS-1'!$B$5:$J$44,5,FALSE)*VLOOKUP(SDBYLD2!BZ$4,'[1]INTERNAL PARAMETERS-1'!$B$5:$J$44,6,FALSE)*VLOOKUP(SDBYLD2!BZ$4,'[1]INTERNAL PARAMETERS-1'!$B$5:$J$44,3,FALSE) + SDBYLD1!BZ45*(1-VLOOKUP(SDBYLD2!BZ$4,'[1]INTERNAL PARAMETERS-1'!$B$5:$J$44,5,FALSE))*VLOOKUP(SDBYLD2!BZ$4,'[1]INTERNAL PARAMETERS-1'!$B$5:$J$44,8,FALSE)*VLOOKUP(SDBYLD2!BZ$4,'[1]INTERNAL PARAMETERS-1'!$B$5:$J$44,3,FALSE)</f>
        <v>4.6617724085641597E-3</v>
      </c>
      <c r="CA45" s="44">
        <f>SDBYLD1!CA45*VLOOKUP(SDBYLD2!CA$4,'[1]INTERNAL PARAMETERS-1'!$B$5:$J$44,5,FALSE)*VLOOKUP(SDBYLD2!CA$4,'[1]INTERNAL PARAMETERS-1'!$B$5:$J$44,6,FALSE)*VLOOKUP(SDBYLD2!CA$4,'[1]INTERNAL PARAMETERS-1'!$B$5:$J$44,3,FALSE) + SDBYLD1!CA45*(1-VLOOKUP(SDBYLD2!CA$4,'[1]INTERNAL PARAMETERS-1'!$B$5:$J$44,5,FALSE))*VLOOKUP(SDBYLD2!CA$4,'[1]INTERNAL PARAMETERS-1'!$B$5:$J$44,8,FALSE)*VLOOKUP(SDBYLD2!CA$4,'[1]INTERNAL PARAMETERS-1'!$B$5:$J$44,3,FALSE)</f>
        <v>0</v>
      </c>
      <c r="CB45" s="44">
        <f>SDBYLD1!CB45*VLOOKUP(SDBYLD2!CB$4,'[1]INTERNAL PARAMETERS-1'!$B$5:$J$44,5,FALSE)*VLOOKUP(SDBYLD2!CB$4,'[1]INTERNAL PARAMETERS-1'!$B$5:$J$44,6,FALSE)*VLOOKUP(SDBYLD2!CB$4,'[1]INTERNAL PARAMETERS-1'!$B$5:$J$44,3,FALSE) + SDBYLD1!CB45*(1-VLOOKUP(SDBYLD2!CB$4,'[1]INTERNAL PARAMETERS-1'!$B$5:$J$44,5,FALSE))*VLOOKUP(SDBYLD2!CB$4,'[1]INTERNAL PARAMETERS-1'!$B$5:$J$44,8,FALSE)*VLOOKUP(SDBYLD2!CB$4,'[1]INTERNAL PARAMETERS-1'!$B$5:$J$44,3,FALSE)</f>
        <v>0</v>
      </c>
      <c r="CC45" s="44">
        <f>SDBYLD1!CC45*VLOOKUP(SDBYLD2!CC$4,'[1]INTERNAL PARAMETERS-1'!$B$5:$J$44,5,FALSE)*VLOOKUP(SDBYLD2!CC$4,'[1]INTERNAL PARAMETERS-1'!$B$5:$J$44,6,FALSE)*VLOOKUP(SDBYLD2!CC$4,'[1]INTERNAL PARAMETERS-1'!$B$5:$J$44,3,FALSE) + SDBYLD1!CC45*(1-VLOOKUP(SDBYLD2!CC$4,'[1]INTERNAL PARAMETERS-1'!$B$5:$J$44,5,FALSE))*VLOOKUP(SDBYLD2!CC$4,'[1]INTERNAL PARAMETERS-1'!$B$5:$J$44,8,FALSE)*VLOOKUP(SDBYLD2!CC$4,'[1]INTERNAL PARAMETERS-1'!$B$5:$J$44,3,FALSE)</f>
        <v>5.2731065993268378E-3</v>
      </c>
      <c r="CD45" s="44">
        <f>SDBYLD1!CD45*VLOOKUP(SDBYLD2!CD$4,'[1]INTERNAL PARAMETERS-1'!$B$5:$J$44,5,FALSE)*VLOOKUP(SDBYLD2!CD$4,'[1]INTERNAL PARAMETERS-1'!$B$5:$J$44,6,FALSE)*VLOOKUP(SDBYLD2!CD$4,'[1]INTERNAL PARAMETERS-1'!$B$5:$J$44,3,FALSE) + SDBYLD1!CD45*(1-VLOOKUP(SDBYLD2!CD$4,'[1]INTERNAL PARAMETERS-1'!$B$5:$J$44,5,FALSE))*VLOOKUP(SDBYLD2!CD$4,'[1]INTERNAL PARAMETERS-1'!$B$5:$J$44,8,FALSE)*VLOOKUP(SDBYLD2!CD$4,'[1]INTERNAL PARAMETERS-1'!$B$5:$J$44,3,FALSE)</f>
        <v>2.0264097683181409E-2</v>
      </c>
      <c r="CE45" s="44">
        <f>SDBYLD1!CE45*VLOOKUP(SDBYLD2!CE$4,'[1]INTERNAL PARAMETERS-1'!$B$5:$J$44,5,FALSE)*VLOOKUP(SDBYLD2!CE$4,'[1]INTERNAL PARAMETERS-1'!$B$5:$J$44,6,FALSE)*VLOOKUP(SDBYLD2!CE$4,'[1]INTERNAL PARAMETERS-1'!$B$5:$J$44,3,FALSE) + SDBYLD1!CE45*(1-VLOOKUP(SDBYLD2!CE$4,'[1]INTERNAL PARAMETERS-1'!$B$5:$J$44,5,FALSE))*VLOOKUP(SDBYLD2!CE$4,'[1]INTERNAL PARAMETERS-1'!$B$5:$J$44,8,FALSE)*VLOOKUP(SDBYLD2!CE$4,'[1]INTERNAL PARAMETERS-1'!$B$5:$J$44,3,FALSE)</f>
        <v>2.6376771234789945E-2</v>
      </c>
      <c r="CF45" s="44">
        <f>SDBYLD1!CF45*VLOOKUP(SDBYLD2!CF$4,'[1]INTERNAL PARAMETERS-1'!$B$5:$J$44,5,FALSE)*VLOOKUP(SDBYLD2!CF$4,'[1]INTERNAL PARAMETERS-1'!$B$5:$J$44,6,FALSE)*VLOOKUP(SDBYLD2!CF$4,'[1]INTERNAL PARAMETERS-1'!$B$5:$J$44,3,FALSE) + SDBYLD1!CF45*(1-VLOOKUP(SDBYLD2!CF$4,'[1]INTERNAL PARAMETERS-1'!$B$5:$J$44,5,FALSE))*VLOOKUP(SDBYLD2!CF$4,'[1]INTERNAL PARAMETERS-1'!$B$5:$J$44,8,FALSE)*VLOOKUP(SDBYLD2!CF$4,'[1]INTERNAL PARAMETERS-1'!$B$5:$J$44,3,FALSE)</f>
        <v>1.7471731294780819E-2</v>
      </c>
      <c r="CG45" s="44">
        <f>SDBYLD1!CG45*VLOOKUP(SDBYLD2!CG$4,'[1]INTERNAL PARAMETERS-1'!$B$5:$J$44,5,FALSE)*VLOOKUP(SDBYLD2!CG$4,'[1]INTERNAL PARAMETERS-1'!$B$5:$J$44,6,FALSE)*VLOOKUP(SDBYLD2!CG$4,'[1]INTERNAL PARAMETERS-1'!$B$5:$J$44,3,FALSE) + SDBYLD1!CG45*(1-VLOOKUP(SDBYLD2!CG$4,'[1]INTERNAL PARAMETERS-1'!$B$5:$J$44,5,FALSE))*VLOOKUP(SDBYLD2!CG$4,'[1]INTERNAL PARAMETERS-1'!$B$5:$J$44,8,FALSE)*VLOOKUP(SDBYLD2!CG$4,'[1]INTERNAL PARAMETERS-1'!$B$5:$J$44,3,FALSE)</f>
        <v>4.6318514559558877E-4</v>
      </c>
      <c r="CH45" s="43">
        <f>SDBYLD1!CH45*VLOOKUP(SDBYLD2!CH$4,'[1]INTERNAL PARAMETERS-1'!$B$5:$J$44,5,FALSE)*VLOOKUP(SDBYLD2!CH$4,'[1]INTERNAL PARAMETERS-1'!$B$5:$J$44,6,FALSE)*VLOOKUP(SDBYLD2!CH$4,'[1]INTERNAL PARAMETERS-1'!$B$5:$J$44,3,FALSE) + SDBYLD1!CH45*(1-VLOOKUP(SDBYLD2!CH$4,'[1]INTERNAL PARAMETERS-1'!$B$5:$J$44,5,FALSE))*VLOOKUP(SDBYLD2!CH$4,'[1]INTERNAL PARAMETERS-1'!$B$5:$J$44,8,FALSE)*VLOOKUP(SDBYLD2!CH$4,'[1]INTERNAL PARAMETERS-1'!$B$5:$J$44,3,FALSE)</f>
        <v>0</v>
      </c>
      <c r="CJ45" s="45">
        <f t="shared" si="0"/>
        <v>833.56752650967178</v>
      </c>
      <c r="CK45" s="43">
        <f t="shared" si="1"/>
        <v>12.80898937858195</v>
      </c>
    </row>
    <row r="46" spans="2:89" x14ac:dyDescent="0.4">
      <c r="B46" s="58" t="s">
        <v>4</v>
      </c>
      <c r="C46" s="57" t="s">
        <v>68</v>
      </c>
      <c r="D46" s="57" t="s">
        <v>62</v>
      </c>
      <c r="E46" s="133">
        <f>SDBeam!X46</f>
        <v>920.62451560316981</v>
      </c>
      <c r="F46" s="59">
        <f>'[1]INTERNAL PARAMETERS-1'!M10</f>
        <v>58.935000000000002</v>
      </c>
      <c r="G46" s="45">
        <f>SDBYLD1!G46*VLOOKUP(SDBYLD2!G$4,'[1]INTERNAL PARAMETERS-1'!$B$5:$J$44,5,FALSE)*VLOOKUP(SDBYLD2!G$4,'[1]INTERNAL PARAMETERS-1'!$B$5:$J$44,7,FALSE)*SDBYLD2!$F46 + SDBYLD1!G46*(1-VLOOKUP(SDBYLD2!G$4,'[1]INTERNAL PARAMETERS-1'!$B$5:$J$44,5,FALSE))*VLOOKUP(SDBYLD2!G$4,'[1]INTERNAL PARAMETERS-1'!$B$5:$J$44,9,FALSE)*SDBYLD2!$F46</f>
        <v>175.05611662000874</v>
      </c>
      <c r="H46" s="44">
        <f>SDBYLD1!H46*VLOOKUP(SDBYLD2!H$4,'[1]INTERNAL PARAMETERS-1'!$B$5:$J$44,5,FALSE)*VLOOKUP(SDBYLD2!H$4,'[1]INTERNAL PARAMETERS-1'!$B$5:$J$44,7,FALSE)*SDBYLD2!$F46 + SDBYLD1!H46*(1-VLOOKUP(SDBYLD2!H$4,'[1]INTERNAL PARAMETERS-1'!$B$5:$J$44,5,FALSE))*VLOOKUP(SDBYLD2!H$4,'[1]INTERNAL PARAMETERS-1'!$B$5:$J$44,9,FALSE)*SDBYLD2!$F46</f>
        <v>146.27033346348441</v>
      </c>
      <c r="I46" s="44">
        <f>SDBYLD1!I46*VLOOKUP(SDBYLD2!I$4,'[1]INTERNAL PARAMETERS-1'!$B$5:$J$44,5,FALSE)*VLOOKUP(SDBYLD2!I$4,'[1]INTERNAL PARAMETERS-1'!$B$5:$J$44,7,FALSE)*SDBYLD2!$F46 + SDBYLD1!I46*(1-VLOOKUP(SDBYLD2!I$4,'[1]INTERNAL PARAMETERS-1'!$B$5:$J$44,5,FALSE))*VLOOKUP(SDBYLD2!I$4,'[1]INTERNAL PARAMETERS-1'!$B$5:$J$44,9,FALSE)*SDBYLD2!$F46</f>
        <v>135.43789702060164</v>
      </c>
      <c r="J46" s="44">
        <f>SDBYLD1!J46*VLOOKUP(SDBYLD2!J$4,'[1]INTERNAL PARAMETERS-1'!$B$5:$J$44,5,FALSE)*VLOOKUP(SDBYLD2!J$4,'[1]INTERNAL PARAMETERS-1'!$B$5:$J$44,7,FALSE)*SDBYLD2!$F46 + SDBYLD1!J46*(1-VLOOKUP(SDBYLD2!J$4,'[1]INTERNAL PARAMETERS-1'!$B$5:$J$44,5,FALSE))*VLOOKUP(SDBYLD2!J$4,'[1]INTERNAL PARAMETERS-1'!$B$5:$J$44,9,FALSE)*SDBYLD2!$F46</f>
        <v>0</v>
      </c>
      <c r="K46" s="44">
        <f>SDBYLD1!K46*VLOOKUP(SDBYLD2!K$4,'[1]INTERNAL PARAMETERS-1'!$B$5:$J$44,5,FALSE)*VLOOKUP(SDBYLD2!K$4,'[1]INTERNAL PARAMETERS-1'!$B$5:$J$44,7,FALSE)*SDBYLD2!$F46 + SDBYLD1!K46*(1-VLOOKUP(SDBYLD2!K$4,'[1]INTERNAL PARAMETERS-1'!$B$5:$J$44,5,FALSE))*VLOOKUP(SDBYLD2!K$4,'[1]INTERNAL PARAMETERS-1'!$B$5:$J$44,9,FALSE)*SDBYLD2!$F46</f>
        <v>0.96685984383843759</v>
      </c>
      <c r="L46" s="44">
        <f>SDBYLD1!L46*VLOOKUP(SDBYLD2!L$4,'[1]INTERNAL PARAMETERS-1'!$B$5:$J$44,5,FALSE)*VLOOKUP(SDBYLD2!L$4,'[1]INTERNAL PARAMETERS-1'!$B$5:$J$44,7,FALSE)*SDBYLD2!$F46 + SDBYLD1!L46*(1-VLOOKUP(SDBYLD2!L$4,'[1]INTERNAL PARAMETERS-1'!$B$5:$J$44,5,FALSE))*VLOOKUP(SDBYLD2!L$4,'[1]INTERNAL PARAMETERS-1'!$B$5:$J$44,9,FALSE)*SDBYLD2!$F46</f>
        <v>0</v>
      </c>
      <c r="M46" s="44">
        <f>SDBYLD1!M46*VLOOKUP(SDBYLD2!M$4,'[1]INTERNAL PARAMETERS-1'!$B$5:$J$44,5,FALSE)*VLOOKUP(SDBYLD2!M$4,'[1]INTERNAL PARAMETERS-1'!$B$5:$J$44,7,FALSE)*SDBYLD2!$F46 + SDBYLD1!M46*(1-VLOOKUP(SDBYLD2!M$4,'[1]INTERNAL PARAMETERS-1'!$B$5:$J$44,5,FALSE))*VLOOKUP(SDBYLD2!M$4,'[1]INTERNAL PARAMETERS-1'!$B$5:$J$44,9,FALSE)*SDBYLD2!$F46</f>
        <v>2.7830295581107269</v>
      </c>
      <c r="N46" s="44">
        <f>SDBYLD1!N46*VLOOKUP(SDBYLD2!N$4,'[1]INTERNAL PARAMETERS-1'!$B$5:$J$44,5,FALSE)*VLOOKUP(SDBYLD2!N$4,'[1]INTERNAL PARAMETERS-1'!$B$5:$J$44,7,FALSE)*SDBYLD2!$F46 + SDBYLD1!N46*(1-VLOOKUP(SDBYLD2!N$4,'[1]INTERNAL PARAMETERS-1'!$B$5:$J$44,5,FALSE))*VLOOKUP(SDBYLD2!N$4,'[1]INTERNAL PARAMETERS-1'!$B$5:$J$44,9,FALSE)*SDBYLD2!$F46</f>
        <v>0.71527417709373808</v>
      </c>
      <c r="O46" s="44">
        <f>SDBYLD1!O46*VLOOKUP(SDBYLD2!O$4,'[1]INTERNAL PARAMETERS-1'!$B$5:$J$44,5,FALSE)*VLOOKUP(SDBYLD2!O$4,'[1]INTERNAL PARAMETERS-1'!$B$5:$J$44,7,FALSE)*SDBYLD2!$F46 + SDBYLD1!O46*(1-VLOOKUP(SDBYLD2!O$4,'[1]INTERNAL PARAMETERS-1'!$B$5:$J$44,5,FALSE))*VLOOKUP(SDBYLD2!O$4,'[1]INTERNAL PARAMETERS-1'!$B$5:$J$44,9,FALSE)*SDBYLD2!$F46</f>
        <v>0</v>
      </c>
      <c r="P46" s="44">
        <f>SDBYLD1!P46*VLOOKUP(SDBYLD2!P$4,'[1]INTERNAL PARAMETERS-1'!$B$5:$J$44,5,FALSE)*VLOOKUP(SDBYLD2!P$4,'[1]INTERNAL PARAMETERS-1'!$B$5:$J$44,7,FALSE)*SDBYLD2!$F46 + SDBYLD1!P46*(1-VLOOKUP(SDBYLD2!P$4,'[1]INTERNAL PARAMETERS-1'!$B$5:$J$44,5,FALSE))*VLOOKUP(SDBYLD2!P$4,'[1]INTERNAL PARAMETERS-1'!$B$5:$J$44,9,FALSE)*SDBYLD2!$F46</f>
        <v>0</v>
      </c>
      <c r="Q46" s="44">
        <f>SDBYLD1!Q46*VLOOKUP(SDBYLD2!Q$4,'[1]INTERNAL PARAMETERS-1'!$B$5:$J$44,5,FALSE)*VLOOKUP(SDBYLD2!Q$4,'[1]INTERNAL PARAMETERS-1'!$B$5:$J$44,7,FALSE)*SDBYLD2!$F46 + SDBYLD1!Q46*(1-VLOOKUP(SDBYLD2!Q$4,'[1]INTERNAL PARAMETERS-1'!$B$5:$J$44,5,FALSE))*VLOOKUP(SDBYLD2!Q$4,'[1]INTERNAL PARAMETERS-1'!$B$5:$J$44,9,FALSE)*SDBYLD2!$F46</f>
        <v>0</v>
      </c>
      <c r="R46" s="44">
        <f>SDBYLD1!R46*VLOOKUP(SDBYLD2!R$4,'[1]INTERNAL PARAMETERS-1'!$B$5:$J$44,5,FALSE)*VLOOKUP(SDBYLD2!R$4,'[1]INTERNAL PARAMETERS-1'!$B$5:$J$44,7,FALSE)*SDBYLD2!$F46 + SDBYLD1!R46*(1-VLOOKUP(SDBYLD2!R$4,'[1]INTERNAL PARAMETERS-1'!$B$5:$J$44,5,FALSE))*VLOOKUP(SDBYLD2!R$4,'[1]INTERNAL PARAMETERS-1'!$B$5:$J$44,9,FALSE)*SDBYLD2!$F46</f>
        <v>0.97402176860761114</v>
      </c>
      <c r="S46" s="44">
        <f>SDBYLD1!S46*VLOOKUP(SDBYLD2!S$4,'[1]INTERNAL PARAMETERS-1'!$B$5:$J$44,5,FALSE)*VLOOKUP(SDBYLD2!S$4,'[1]INTERNAL PARAMETERS-1'!$B$5:$J$44,7,FALSE)*SDBYLD2!$F46 + SDBYLD1!S46*(1-VLOOKUP(SDBYLD2!S$4,'[1]INTERNAL PARAMETERS-1'!$B$5:$J$44,5,FALSE))*VLOOKUP(SDBYLD2!S$4,'[1]INTERNAL PARAMETERS-1'!$B$5:$J$44,9,FALSE)*SDBYLD2!$F46</f>
        <v>17.592257387456417</v>
      </c>
      <c r="T46" s="44">
        <f>SDBYLD1!T46*VLOOKUP(SDBYLD2!T$4,'[1]INTERNAL PARAMETERS-1'!$B$5:$J$44,5,FALSE)*VLOOKUP(SDBYLD2!T$4,'[1]INTERNAL PARAMETERS-1'!$B$5:$J$44,7,FALSE)*SDBYLD2!$F46 + SDBYLD1!T46*(1-VLOOKUP(SDBYLD2!T$4,'[1]INTERNAL PARAMETERS-1'!$B$5:$J$44,5,FALSE))*VLOOKUP(SDBYLD2!T$4,'[1]INTERNAL PARAMETERS-1'!$B$5:$J$44,9,FALSE)*SDBYLD2!$F46</f>
        <v>5.4787096774003308</v>
      </c>
      <c r="U46" s="44">
        <f>SDBYLD1!U46*VLOOKUP(SDBYLD2!U$4,'[1]INTERNAL PARAMETERS-1'!$B$5:$J$44,5,FALSE)*VLOOKUP(SDBYLD2!U$4,'[1]INTERNAL PARAMETERS-1'!$B$5:$J$44,7,FALSE)*SDBYLD2!$F46 + SDBYLD1!U46*(1-VLOOKUP(SDBYLD2!U$4,'[1]INTERNAL PARAMETERS-1'!$B$5:$J$44,5,FALSE))*VLOOKUP(SDBYLD2!U$4,'[1]INTERNAL PARAMETERS-1'!$B$5:$J$44,9,FALSE)*SDBYLD2!$F46</f>
        <v>3.3989268746166261</v>
      </c>
      <c r="V46" s="44">
        <f>SDBYLD1!V46*VLOOKUP(SDBYLD2!V$4,'[1]INTERNAL PARAMETERS-1'!$B$5:$J$44,5,FALSE)*VLOOKUP(SDBYLD2!V$4,'[1]INTERNAL PARAMETERS-1'!$B$5:$J$44,7,FALSE)*SDBYLD2!$F46 + SDBYLD1!V46*(1-VLOOKUP(SDBYLD2!V$4,'[1]INTERNAL PARAMETERS-1'!$B$5:$J$44,5,FALSE))*VLOOKUP(SDBYLD2!V$4,'[1]INTERNAL PARAMETERS-1'!$B$5:$J$44,9,FALSE)*SDBYLD2!$F46</f>
        <v>16.856144179564616</v>
      </c>
      <c r="W46" s="44">
        <f>SDBYLD1!W46*VLOOKUP(SDBYLD2!W$4,'[1]INTERNAL PARAMETERS-1'!$B$5:$J$44,5,FALSE)*VLOOKUP(SDBYLD2!W$4,'[1]INTERNAL PARAMETERS-1'!$B$5:$J$44,7,FALSE)*SDBYLD2!$F46 + SDBYLD1!W46*(1-VLOOKUP(SDBYLD2!W$4,'[1]INTERNAL PARAMETERS-1'!$B$5:$J$44,5,FALSE))*VLOOKUP(SDBYLD2!W$4,'[1]INTERNAL PARAMETERS-1'!$B$5:$J$44,9,FALSE)*SDBYLD2!$F46</f>
        <v>0</v>
      </c>
      <c r="X46" s="44">
        <f>SDBYLD1!X46*VLOOKUP(SDBYLD2!X$4,'[1]INTERNAL PARAMETERS-1'!$B$5:$J$44,5,FALSE)*VLOOKUP(SDBYLD2!X$4,'[1]INTERNAL PARAMETERS-1'!$B$5:$J$44,7,FALSE)*SDBYLD2!$F46 + SDBYLD1!X46*(1-VLOOKUP(SDBYLD2!X$4,'[1]INTERNAL PARAMETERS-1'!$B$5:$J$44,5,FALSE))*VLOOKUP(SDBYLD2!X$4,'[1]INTERNAL PARAMETERS-1'!$B$5:$J$44,9,FALSE)*SDBYLD2!$F46</f>
        <v>0</v>
      </c>
      <c r="Y46" s="44">
        <f>SDBYLD1!Y46*VLOOKUP(SDBYLD2!Y$4,'[1]INTERNAL PARAMETERS-1'!$B$5:$J$44,5,FALSE)*VLOOKUP(SDBYLD2!Y$4,'[1]INTERNAL PARAMETERS-1'!$B$5:$J$44,7,FALSE)*SDBYLD2!$F46 + SDBYLD1!Y46*(1-VLOOKUP(SDBYLD2!Y$4,'[1]INTERNAL PARAMETERS-1'!$B$5:$J$44,5,FALSE))*VLOOKUP(SDBYLD2!Y$4,'[1]INTERNAL PARAMETERS-1'!$B$5:$J$44,9,FALSE)*SDBYLD2!$F46</f>
        <v>0</v>
      </c>
      <c r="Z46" s="44">
        <f>SDBYLD1!Z46*VLOOKUP(SDBYLD2!Z$4,'[1]INTERNAL PARAMETERS-1'!$B$5:$J$44,5,FALSE)*VLOOKUP(SDBYLD2!Z$4,'[1]INTERNAL PARAMETERS-1'!$B$5:$J$44,7,FALSE)*SDBYLD2!$F46 + SDBYLD1!Z46*(1-VLOOKUP(SDBYLD2!Z$4,'[1]INTERNAL PARAMETERS-1'!$B$5:$J$44,5,FALSE))*VLOOKUP(SDBYLD2!Z$4,'[1]INTERNAL PARAMETERS-1'!$B$5:$J$44,9,FALSE)*SDBYLD2!$F46</f>
        <v>0</v>
      </c>
      <c r="AA46" s="44">
        <f>SDBYLD1!AA46*VLOOKUP(SDBYLD2!AA$4,'[1]INTERNAL PARAMETERS-1'!$B$5:$J$44,5,FALSE)*VLOOKUP(SDBYLD2!AA$4,'[1]INTERNAL PARAMETERS-1'!$B$5:$J$44,7,FALSE)*SDBYLD2!$F46 + SDBYLD1!AA46*(1-VLOOKUP(SDBYLD2!AA$4,'[1]INTERNAL PARAMETERS-1'!$B$5:$J$44,5,FALSE))*VLOOKUP(SDBYLD2!AA$4,'[1]INTERNAL PARAMETERS-1'!$B$5:$J$44,9,FALSE)*SDBYLD2!$F46</f>
        <v>0</v>
      </c>
      <c r="AB46" s="44">
        <f>SDBYLD1!AB46*VLOOKUP(SDBYLD2!AB$4,'[1]INTERNAL PARAMETERS-1'!$B$5:$J$44,5,FALSE)*VLOOKUP(SDBYLD2!AB$4,'[1]INTERNAL PARAMETERS-1'!$B$5:$J$44,7,FALSE)*SDBYLD2!$F46 + SDBYLD1!AB46*(1-VLOOKUP(SDBYLD2!AB$4,'[1]INTERNAL PARAMETERS-1'!$B$5:$J$44,5,FALSE))*VLOOKUP(SDBYLD2!AB$4,'[1]INTERNAL PARAMETERS-1'!$B$5:$J$44,9,FALSE)*SDBYLD2!$F46</f>
        <v>0</v>
      </c>
      <c r="AC46" s="44">
        <f>SDBYLD1!AC46*VLOOKUP(SDBYLD2!AC$4,'[1]INTERNAL PARAMETERS-1'!$B$5:$J$44,5,FALSE)*VLOOKUP(SDBYLD2!AC$4,'[1]INTERNAL PARAMETERS-1'!$B$5:$J$44,7,FALSE)*SDBYLD2!$F46 + SDBYLD1!AC46*(1-VLOOKUP(SDBYLD2!AC$4,'[1]INTERNAL PARAMETERS-1'!$B$5:$J$44,5,FALSE))*VLOOKUP(SDBYLD2!AC$4,'[1]INTERNAL PARAMETERS-1'!$B$5:$J$44,9,FALSE)*SDBYLD2!$F46</f>
        <v>0</v>
      </c>
      <c r="AD46" s="44">
        <f>SDBYLD1!AD46*VLOOKUP(SDBYLD2!AD$4,'[1]INTERNAL PARAMETERS-1'!$B$5:$J$44,5,FALSE)*VLOOKUP(SDBYLD2!AD$4,'[1]INTERNAL PARAMETERS-1'!$B$5:$J$44,7,FALSE)*SDBYLD2!$F46 + SDBYLD1!AD46*(1-VLOOKUP(SDBYLD2!AD$4,'[1]INTERNAL PARAMETERS-1'!$B$5:$J$44,5,FALSE))*VLOOKUP(SDBYLD2!AD$4,'[1]INTERNAL PARAMETERS-1'!$B$5:$J$44,9,FALSE)*SDBYLD2!$F46</f>
        <v>0</v>
      </c>
      <c r="AE46" s="44">
        <f>SDBYLD1!AE46*VLOOKUP(SDBYLD2!AE$4,'[1]INTERNAL PARAMETERS-1'!$B$5:$J$44,5,FALSE)*VLOOKUP(SDBYLD2!AE$4,'[1]INTERNAL PARAMETERS-1'!$B$5:$J$44,7,FALSE)*SDBYLD2!$F46 + SDBYLD1!AE46*(1-VLOOKUP(SDBYLD2!AE$4,'[1]INTERNAL PARAMETERS-1'!$B$5:$J$44,5,FALSE))*VLOOKUP(SDBYLD2!AE$4,'[1]INTERNAL PARAMETERS-1'!$B$5:$J$44,9,FALSE)*SDBYLD2!$F46</f>
        <v>0</v>
      </c>
      <c r="AF46" s="44">
        <f>SDBYLD1!AF46*VLOOKUP(SDBYLD2!AF$4,'[1]INTERNAL PARAMETERS-1'!$B$5:$J$44,5,FALSE)*VLOOKUP(SDBYLD2!AF$4,'[1]INTERNAL PARAMETERS-1'!$B$5:$J$44,7,FALSE)*SDBYLD2!$F46 + SDBYLD1!AF46*(1-VLOOKUP(SDBYLD2!AF$4,'[1]INTERNAL PARAMETERS-1'!$B$5:$J$44,5,FALSE))*VLOOKUP(SDBYLD2!AF$4,'[1]INTERNAL PARAMETERS-1'!$B$5:$J$44,9,FALSE)*SDBYLD2!$F46</f>
        <v>1.3965753299888541</v>
      </c>
      <c r="AG46" s="44">
        <f>SDBYLD1!AG46*VLOOKUP(SDBYLD2!AG$4,'[1]INTERNAL PARAMETERS-1'!$B$5:$J$44,5,FALSE)*VLOOKUP(SDBYLD2!AG$4,'[1]INTERNAL PARAMETERS-1'!$B$5:$J$44,7,FALSE)*SDBYLD2!$F46 + SDBYLD1!AG46*(1-VLOOKUP(SDBYLD2!AG$4,'[1]INTERNAL PARAMETERS-1'!$B$5:$J$44,5,FALSE))*VLOOKUP(SDBYLD2!AG$4,'[1]INTERNAL PARAMETERS-1'!$B$5:$J$44,9,FALSE)*SDBYLD2!$F46</f>
        <v>0</v>
      </c>
      <c r="AH46" s="44">
        <f>SDBYLD1!AH46*VLOOKUP(SDBYLD2!AH$4,'[1]INTERNAL PARAMETERS-1'!$B$5:$J$44,5,FALSE)*VLOOKUP(SDBYLD2!AH$4,'[1]INTERNAL PARAMETERS-1'!$B$5:$J$44,7,FALSE)*SDBYLD2!$F46 + SDBYLD1!AH46*(1-VLOOKUP(SDBYLD2!AH$4,'[1]INTERNAL PARAMETERS-1'!$B$5:$J$44,5,FALSE))*VLOOKUP(SDBYLD2!AH$4,'[1]INTERNAL PARAMETERS-1'!$B$5:$J$44,9,FALSE)*SDBYLD2!$F46</f>
        <v>0</v>
      </c>
      <c r="AI46" s="44">
        <f>SDBYLD1!AI46*VLOOKUP(SDBYLD2!AI$4,'[1]INTERNAL PARAMETERS-1'!$B$5:$J$44,5,FALSE)*VLOOKUP(SDBYLD2!AI$4,'[1]INTERNAL PARAMETERS-1'!$B$5:$J$44,7,FALSE)*SDBYLD2!$F46 + SDBYLD1!AI46*(1-VLOOKUP(SDBYLD2!AI$4,'[1]INTERNAL PARAMETERS-1'!$B$5:$J$44,5,FALSE))*VLOOKUP(SDBYLD2!AI$4,'[1]INTERNAL PARAMETERS-1'!$B$5:$J$44,9,FALSE)*SDBYLD2!$F46</f>
        <v>0.25066736692107644</v>
      </c>
      <c r="AJ46" s="44">
        <f>SDBYLD1!AJ46*VLOOKUP(SDBYLD2!AJ$4,'[1]INTERNAL PARAMETERS-1'!$B$5:$J$44,5,FALSE)*VLOOKUP(SDBYLD2!AJ$4,'[1]INTERNAL PARAMETERS-1'!$B$5:$J$44,7,FALSE)*SDBYLD2!$F46 + SDBYLD1!AJ46*(1-VLOOKUP(SDBYLD2!AJ$4,'[1]INTERNAL PARAMETERS-1'!$B$5:$J$44,5,FALSE))*VLOOKUP(SDBYLD2!AJ$4,'[1]INTERNAL PARAMETERS-1'!$B$5:$J$44,9,FALSE)*SDBYLD2!$F46</f>
        <v>1.8155479289855108</v>
      </c>
      <c r="AK46" s="44">
        <f>SDBYLD1!AK46*VLOOKUP(SDBYLD2!AK$4,'[1]INTERNAL PARAMETERS-1'!$B$5:$J$44,5,FALSE)*VLOOKUP(SDBYLD2!AK$4,'[1]INTERNAL PARAMETERS-1'!$B$5:$J$44,7,FALSE)*SDBYLD2!$F46 + SDBYLD1!AK46*(1-VLOOKUP(SDBYLD2!AK$4,'[1]INTERNAL PARAMETERS-1'!$B$5:$J$44,5,FALSE))*VLOOKUP(SDBYLD2!AK$4,'[1]INTERNAL PARAMETERS-1'!$B$5:$J$44,9,FALSE)*SDBYLD2!$F46</f>
        <v>0.63024937968727779</v>
      </c>
      <c r="AL46" s="44">
        <f>SDBYLD1!AL46*VLOOKUP(SDBYLD2!AL$4,'[1]INTERNAL PARAMETERS-1'!$B$5:$J$44,5,FALSE)*VLOOKUP(SDBYLD2!AL$4,'[1]INTERNAL PARAMETERS-1'!$B$5:$J$44,7,FALSE)*SDBYLD2!$F46 + SDBYLD1!AL46*(1-VLOOKUP(SDBYLD2!AL$4,'[1]INTERNAL PARAMETERS-1'!$B$5:$J$44,5,FALSE))*VLOOKUP(SDBYLD2!AL$4,'[1]INTERNAL PARAMETERS-1'!$B$5:$J$44,9,FALSE)*SDBYLD2!$F46</f>
        <v>0</v>
      </c>
      <c r="AM46" s="44">
        <f>SDBYLD1!AM46*VLOOKUP(SDBYLD2!AM$4,'[1]INTERNAL PARAMETERS-1'!$B$5:$J$44,5,FALSE)*VLOOKUP(SDBYLD2!AM$4,'[1]INTERNAL PARAMETERS-1'!$B$5:$J$44,7,FALSE)*SDBYLD2!$F46 + SDBYLD1!AM46*(1-VLOOKUP(SDBYLD2!AM$4,'[1]INTERNAL PARAMETERS-1'!$B$5:$J$44,5,FALSE))*VLOOKUP(SDBYLD2!AM$4,'[1]INTERNAL PARAMETERS-1'!$B$5:$J$44,9,FALSE)*SDBYLD2!$F46</f>
        <v>0</v>
      </c>
      <c r="AN46" s="44">
        <f>SDBYLD1!AN46*VLOOKUP(SDBYLD2!AN$4,'[1]INTERNAL PARAMETERS-1'!$B$5:$J$44,5,FALSE)*VLOOKUP(SDBYLD2!AN$4,'[1]INTERNAL PARAMETERS-1'!$B$5:$J$44,7,FALSE)*SDBYLD2!$F46 + SDBYLD1!AN46*(1-VLOOKUP(SDBYLD2!AN$4,'[1]INTERNAL PARAMETERS-1'!$B$5:$J$44,5,FALSE))*VLOOKUP(SDBYLD2!AN$4,'[1]INTERNAL PARAMETERS-1'!$B$5:$J$44,9,FALSE)*SDBYLD2!$F46</f>
        <v>0</v>
      </c>
      <c r="AO46" s="44">
        <f>SDBYLD1!AO46*VLOOKUP(SDBYLD2!AO$4,'[1]INTERNAL PARAMETERS-1'!$B$5:$J$44,5,FALSE)*VLOOKUP(SDBYLD2!AO$4,'[1]INTERNAL PARAMETERS-1'!$B$5:$J$44,7,FALSE)*SDBYLD2!$F46 + SDBYLD1!AO46*(1-VLOOKUP(SDBYLD2!AO$4,'[1]INTERNAL PARAMETERS-1'!$B$5:$J$44,5,FALSE))*VLOOKUP(SDBYLD2!AO$4,'[1]INTERNAL PARAMETERS-1'!$B$5:$J$44,9,FALSE)*SDBYLD2!$F46</f>
        <v>0</v>
      </c>
      <c r="AP46" s="44">
        <f>SDBYLD1!AP46*VLOOKUP(SDBYLD2!AP$4,'[1]INTERNAL PARAMETERS-1'!$B$5:$J$44,5,FALSE)*VLOOKUP(SDBYLD2!AP$4,'[1]INTERNAL PARAMETERS-1'!$B$5:$J$44,7,FALSE)*SDBYLD2!$F46 + SDBYLD1!AP46*(1-VLOOKUP(SDBYLD2!AP$4,'[1]INTERNAL PARAMETERS-1'!$B$5:$J$44,5,FALSE))*VLOOKUP(SDBYLD2!AP$4,'[1]INTERNAL PARAMETERS-1'!$B$5:$J$44,9,FALSE)*SDBYLD2!$F46</f>
        <v>0</v>
      </c>
      <c r="AQ46" s="44">
        <f>SDBYLD1!AQ46*VLOOKUP(SDBYLD2!AQ$4,'[1]INTERNAL PARAMETERS-1'!$B$5:$J$44,5,FALSE)*VLOOKUP(SDBYLD2!AQ$4,'[1]INTERNAL PARAMETERS-1'!$B$5:$J$44,7,FALSE)*SDBYLD2!$F46 + SDBYLD1!AQ46*(1-VLOOKUP(SDBYLD2!AQ$4,'[1]INTERNAL PARAMETERS-1'!$B$5:$J$44,5,FALSE))*VLOOKUP(SDBYLD2!AQ$4,'[1]INTERNAL PARAMETERS-1'!$B$5:$J$44,9,FALSE)*SDBYLD2!$F46</f>
        <v>0</v>
      </c>
      <c r="AR46" s="44">
        <f>SDBYLD1!AR46*VLOOKUP(SDBYLD2!AR$4,'[1]INTERNAL PARAMETERS-1'!$B$5:$J$44,5,FALSE)*VLOOKUP(SDBYLD2!AR$4,'[1]INTERNAL PARAMETERS-1'!$B$5:$J$44,7,FALSE)*SDBYLD2!$F46 + SDBYLD1!AR46*(1-VLOOKUP(SDBYLD2!AR$4,'[1]INTERNAL PARAMETERS-1'!$B$5:$J$44,5,FALSE))*VLOOKUP(SDBYLD2!AR$4,'[1]INTERNAL PARAMETERS-1'!$B$5:$J$44,9,FALSE)*SDBYLD2!$F46</f>
        <v>0</v>
      </c>
      <c r="AS46" s="44">
        <f>SDBYLD1!AS46*VLOOKUP(SDBYLD2!AS$4,'[1]INTERNAL PARAMETERS-1'!$B$5:$J$44,5,FALSE)*VLOOKUP(SDBYLD2!AS$4,'[1]INTERNAL PARAMETERS-1'!$B$5:$J$44,7,FALSE)*SDBYLD2!$F46 + SDBYLD1!AS46*(1-VLOOKUP(SDBYLD2!AS$4,'[1]INTERNAL PARAMETERS-1'!$B$5:$J$44,5,FALSE))*VLOOKUP(SDBYLD2!AS$4,'[1]INTERNAL PARAMETERS-1'!$B$5:$J$44,9,FALSE)*SDBYLD2!$F46</f>
        <v>0</v>
      </c>
      <c r="AT46" s="43">
        <f>SDBYLD1!AT46*VLOOKUP(SDBYLD2!AT$4,'[1]INTERNAL PARAMETERS-1'!$B$5:$J$44,5,FALSE)*VLOOKUP(SDBYLD2!AT$4,'[1]INTERNAL PARAMETERS-1'!$B$5:$J$44,7,FALSE)*SDBYLD2!$F46 + SDBYLD1!AT46*(1-VLOOKUP(SDBYLD2!AT$4,'[1]INTERNAL PARAMETERS-1'!$B$5:$J$44,5,FALSE))*VLOOKUP(SDBYLD2!AT$4,'[1]INTERNAL PARAMETERS-1'!$B$5:$J$44,9,FALSE)*SDBYLD2!$F46</f>
        <v>0</v>
      </c>
      <c r="AU46" s="45">
        <f>SDBYLD1!AU46*VLOOKUP(SDBYLD2!AU$4,'[1]INTERNAL PARAMETERS-1'!$B$5:$J$44,5,FALSE)*VLOOKUP(SDBYLD2!AU$4,'[1]INTERNAL PARAMETERS-1'!$B$5:$J$44,6,FALSE)*VLOOKUP(SDBYLD2!AU$4,'[1]INTERNAL PARAMETERS-1'!$B$5:$J$44,3,FALSE) + SDBYLD1!AU46*(1-VLOOKUP(SDBYLD2!AU$4,'[1]INTERNAL PARAMETERS-1'!$B$5:$J$44,5,FALSE))*VLOOKUP(SDBYLD2!AU$4,'[1]INTERNAL PARAMETERS-1'!$B$5:$J$44,8,FALSE)*VLOOKUP(SDBYLD2!AU$4,'[1]INTERNAL PARAMETERS-1'!$B$5:$J$44,3,FALSE)</f>
        <v>0</v>
      </c>
      <c r="AV46" s="44">
        <f>SDBYLD1!AV46*VLOOKUP(SDBYLD2!AV$4,'[1]INTERNAL PARAMETERS-1'!$B$5:$J$44,5,FALSE)*VLOOKUP(SDBYLD2!AV$4,'[1]INTERNAL PARAMETERS-1'!$B$5:$J$44,6,FALSE)*VLOOKUP(SDBYLD2!AV$4,'[1]INTERNAL PARAMETERS-1'!$B$5:$J$44,3,FALSE) + SDBYLD1!AV46*(1-VLOOKUP(SDBYLD2!AV$4,'[1]INTERNAL PARAMETERS-1'!$B$5:$J$44,5,FALSE))*VLOOKUP(SDBYLD2!AV$4,'[1]INTERNAL PARAMETERS-1'!$B$5:$J$44,8,FALSE)*VLOOKUP(SDBYLD2!AV$4,'[1]INTERNAL PARAMETERS-1'!$B$5:$J$44,3,FALSE)</f>
        <v>0</v>
      </c>
      <c r="AW46" s="44">
        <f>SDBYLD1!AW46*VLOOKUP(SDBYLD2!AW$4,'[1]INTERNAL PARAMETERS-1'!$B$5:$J$44,5,FALSE)*VLOOKUP(SDBYLD2!AW$4,'[1]INTERNAL PARAMETERS-1'!$B$5:$J$44,6,FALSE)*VLOOKUP(SDBYLD2!AW$4,'[1]INTERNAL PARAMETERS-1'!$B$5:$J$44,3,FALSE) + SDBYLD1!AW46*(1-VLOOKUP(SDBYLD2!AW$4,'[1]INTERNAL PARAMETERS-1'!$B$5:$J$44,5,FALSE))*VLOOKUP(SDBYLD2!AW$4,'[1]INTERNAL PARAMETERS-1'!$B$5:$J$44,8,FALSE)*VLOOKUP(SDBYLD2!AW$4,'[1]INTERNAL PARAMETERS-1'!$B$5:$J$44,3,FALSE)</f>
        <v>2.7133022068227133</v>
      </c>
      <c r="AX46" s="44">
        <f>SDBYLD1!AX46*VLOOKUP(SDBYLD2!AX$4,'[1]INTERNAL PARAMETERS-1'!$B$5:$J$44,5,FALSE)*VLOOKUP(SDBYLD2!AX$4,'[1]INTERNAL PARAMETERS-1'!$B$5:$J$44,6,FALSE)*VLOOKUP(SDBYLD2!AX$4,'[1]INTERNAL PARAMETERS-1'!$B$5:$J$44,3,FALSE) + SDBYLD1!AX46*(1-VLOOKUP(SDBYLD2!AX$4,'[1]INTERNAL PARAMETERS-1'!$B$5:$J$44,5,FALSE))*VLOOKUP(SDBYLD2!AX$4,'[1]INTERNAL PARAMETERS-1'!$B$5:$J$44,8,FALSE)*VLOOKUP(SDBYLD2!AX$4,'[1]INTERNAL PARAMETERS-1'!$B$5:$J$44,3,FALSE)</f>
        <v>0</v>
      </c>
      <c r="AY46" s="44">
        <f>SDBYLD1!AY46*VLOOKUP(SDBYLD2!AY$4,'[1]INTERNAL PARAMETERS-1'!$B$5:$J$44,5,FALSE)*VLOOKUP(SDBYLD2!AY$4,'[1]INTERNAL PARAMETERS-1'!$B$5:$J$44,6,FALSE)*VLOOKUP(SDBYLD2!AY$4,'[1]INTERNAL PARAMETERS-1'!$B$5:$J$44,3,FALSE) + SDBYLD1!AY46*(1-VLOOKUP(SDBYLD2!AY$4,'[1]INTERNAL PARAMETERS-1'!$B$5:$J$44,5,FALSE))*VLOOKUP(SDBYLD2!AY$4,'[1]INTERNAL PARAMETERS-1'!$B$5:$J$44,8,FALSE)*VLOOKUP(SDBYLD2!AY$4,'[1]INTERNAL PARAMETERS-1'!$B$5:$J$44,3,FALSE)</f>
        <v>0</v>
      </c>
      <c r="AZ46" s="44">
        <f>SDBYLD1!AZ46*VLOOKUP(SDBYLD2!AZ$4,'[1]INTERNAL PARAMETERS-1'!$B$5:$J$44,5,FALSE)*VLOOKUP(SDBYLD2!AZ$4,'[1]INTERNAL PARAMETERS-1'!$B$5:$J$44,6,FALSE)*VLOOKUP(SDBYLD2!AZ$4,'[1]INTERNAL PARAMETERS-1'!$B$5:$J$44,3,FALSE) + SDBYLD1!AZ46*(1-VLOOKUP(SDBYLD2!AZ$4,'[1]INTERNAL PARAMETERS-1'!$B$5:$J$44,5,FALSE))*VLOOKUP(SDBYLD2!AZ$4,'[1]INTERNAL PARAMETERS-1'!$B$5:$J$44,8,FALSE)*VLOOKUP(SDBYLD2!AZ$4,'[1]INTERNAL PARAMETERS-1'!$B$5:$J$44,3,FALSE)</f>
        <v>0</v>
      </c>
      <c r="BA46" s="44">
        <f>SDBYLD1!BA46*VLOOKUP(SDBYLD2!BA$4,'[1]INTERNAL PARAMETERS-1'!$B$5:$J$44,5,FALSE)*VLOOKUP(SDBYLD2!BA$4,'[1]INTERNAL PARAMETERS-1'!$B$5:$J$44,6,FALSE)*VLOOKUP(SDBYLD2!BA$4,'[1]INTERNAL PARAMETERS-1'!$B$5:$J$44,3,FALSE) + SDBYLD1!BA46*(1-VLOOKUP(SDBYLD2!BA$4,'[1]INTERNAL PARAMETERS-1'!$B$5:$J$44,5,FALSE))*VLOOKUP(SDBYLD2!BA$4,'[1]INTERNAL PARAMETERS-1'!$B$5:$J$44,8,FALSE)*VLOOKUP(SDBYLD2!BA$4,'[1]INTERNAL PARAMETERS-1'!$B$5:$J$44,3,FALSE)</f>
        <v>0.55727530201615205</v>
      </c>
      <c r="BB46" s="44">
        <f>SDBYLD1!BB46*VLOOKUP(SDBYLD2!BB$4,'[1]INTERNAL PARAMETERS-1'!$B$5:$J$44,5,FALSE)*VLOOKUP(SDBYLD2!BB$4,'[1]INTERNAL PARAMETERS-1'!$B$5:$J$44,6,FALSE)*VLOOKUP(SDBYLD2!BB$4,'[1]INTERNAL PARAMETERS-1'!$B$5:$J$44,3,FALSE) + SDBYLD1!BB46*(1-VLOOKUP(SDBYLD2!BB$4,'[1]INTERNAL PARAMETERS-1'!$B$5:$J$44,5,FALSE))*VLOOKUP(SDBYLD2!BB$4,'[1]INTERNAL PARAMETERS-1'!$B$5:$J$44,8,FALSE)*VLOOKUP(SDBYLD2!BB$4,'[1]INTERNAL PARAMETERS-1'!$B$5:$J$44,3,FALSE)</f>
        <v>0.71480204349564203</v>
      </c>
      <c r="BC46" s="44">
        <f>SDBYLD1!BC46*VLOOKUP(SDBYLD2!BC$4,'[1]INTERNAL PARAMETERS-1'!$B$5:$J$44,5,FALSE)*VLOOKUP(SDBYLD2!BC$4,'[1]INTERNAL PARAMETERS-1'!$B$5:$J$44,6,FALSE)*VLOOKUP(SDBYLD2!BC$4,'[1]INTERNAL PARAMETERS-1'!$B$5:$J$44,3,FALSE) + SDBYLD1!BC46*(1-VLOOKUP(SDBYLD2!BC$4,'[1]INTERNAL PARAMETERS-1'!$B$5:$J$44,5,FALSE))*VLOOKUP(SDBYLD2!BC$4,'[1]INTERNAL PARAMETERS-1'!$B$5:$J$44,8,FALSE)*VLOOKUP(SDBYLD2!BC$4,'[1]INTERNAL PARAMETERS-1'!$B$5:$J$44,3,FALSE)</f>
        <v>0.67837525399575516</v>
      </c>
      <c r="BD46" s="44">
        <f>SDBYLD1!BD46*VLOOKUP(SDBYLD2!BD$4,'[1]INTERNAL PARAMETERS-1'!$B$5:$J$44,5,FALSE)*VLOOKUP(SDBYLD2!BD$4,'[1]INTERNAL PARAMETERS-1'!$B$5:$J$44,6,FALSE)*VLOOKUP(SDBYLD2!BD$4,'[1]INTERNAL PARAMETERS-1'!$B$5:$J$44,3,FALSE) + SDBYLD1!BD46*(1-VLOOKUP(SDBYLD2!BD$4,'[1]INTERNAL PARAMETERS-1'!$B$5:$J$44,5,FALSE))*VLOOKUP(SDBYLD2!BD$4,'[1]INTERNAL PARAMETERS-1'!$B$5:$J$44,8,FALSE)*VLOOKUP(SDBYLD2!BD$4,'[1]INTERNAL PARAMETERS-1'!$B$5:$J$44,3,FALSE)</f>
        <v>0.52329025043811406</v>
      </c>
      <c r="BE46" s="44">
        <f>SDBYLD1!BE46*VLOOKUP(SDBYLD2!BE$4,'[1]INTERNAL PARAMETERS-1'!$B$5:$J$44,5,FALSE)*VLOOKUP(SDBYLD2!BE$4,'[1]INTERNAL PARAMETERS-1'!$B$5:$J$44,6,FALSE)*VLOOKUP(SDBYLD2!BE$4,'[1]INTERNAL PARAMETERS-1'!$B$5:$J$44,3,FALSE) + SDBYLD1!BE46*(1-VLOOKUP(SDBYLD2!BE$4,'[1]INTERNAL PARAMETERS-1'!$B$5:$J$44,5,FALSE))*VLOOKUP(SDBYLD2!BE$4,'[1]INTERNAL PARAMETERS-1'!$B$5:$J$44,8,FALSE)*VLOOKUP(SDBYLD2!BE$4,'[1]INTERNAL PARAMETERS-1'!$B$5:$J$44,3,FALSE)</f>
        <v>0.72160802435384486</v>
      </c>
      <c r="BF46" s="44">
        <f>SDBYLD1!BF46*VLOOKUP(SDBYLD2!BF$4,'[1]INTERNAL PARAMETERS-1'!$B$5:$J$44,5,FALSE)*VLOOKUP(SDBYLD2!BF$4,'[1]INTERNAL PARAMETERS-1'!$B$5:$J$44,6,FALSE)*VLOOKUP(SDBYLD2!BF$4,'[1]INTERNAL PARAMETERS-1'!$B$5:$J$44,3,FALSE) + SDBYLD1!BF46*(1-VLOOKUP(SDBYLD2!BF$4,'[1]INTERNAL PARAMETERS-1'!$B$5:$J$44,5,FALSE))*VLOOKUP(SDBYLD2!BF$4,'[1]INTERNAL PARAMETERS-1'!$B$5:$J$44,8,FALSE)*VLOOKUP(SDBYLD2!BF$4,'[1]INTERNAL PARAMETERS-1'!$B$5:$J$44,3,FALSE)</f>
        <v>0</v>
      </c>
      <c r="BG46" s="44">
        <f>SDBYLD1!BG46*VLOOKUP(SDBYLD2!BG$4,'[1]INTERNAL PARAMETERS-1'!$B$5:$J$44,5,FALSE)*VLOOKUP(SDBYLD2!BG$4,'[1]INTERNAL PARAMETERS-1'!$B$5:$J$44,6,FALSE)*VLOOKUP(SDBYLD2!BG$4,'[1]INTERNAL PARAMETERS-1'!$B$5:$J$44,3,FALSE) + SDBYLD1!BG46*(1-VLOOKUP(SDBYLD2!BG$4,'[1]INTERNAL PARAMETERS-1'!$B$5:$J$44,5,FALSE))*VLOOKUP(SDBYLD2!BG$4,'[1]INTERNAL PARAMETERS-1'!$B$5:$J$44,8,FALSE)*VLOOKUP(SDBYLD2!BG$4,'[1]INTERNAL PARAMETERS-1'!$B$5:$J$44,3,FALSE)</f>
        <v>0.44518710345248652</v>
      </c>
      <c r="BH46" s="44">
        <f>SDBYLD1!BH46*VLOOKUP(SDBYLD2!BH$4,'[1]INTERNAL PARAMETERS-1'!$B$5:$J$44,5,FALSE)*VLOOKUP(SDBYLD2!BH$4,'[1]INTERNAL PARAMETERS-1'!$B$5:$J$44,6,FALSE)*VLOOKUP(SDBYLD2!BH$4,'[1]INTERNAL PARAMETERS-1'!$B$5:$J$44,3,FALSE) + SDBYLD1!BH46*(1-VLOOKUP(SDBYLD2!BH$4,'[1]INTERNAL PARAMETERS-1'!$B$5:$J$44,5,FALSE))*VLOOKUP(SDBYLD2!BH$4,'[1]INTERNAL PARAMETERS-1'!$B$5:$J$44,8,FALSE)*VLOOKUP(SDBYLD2!BH$4,'[1]INTERNAL PARAMETERS-1'!$B$5:$J$44,3,FALSE)</f>
        <v>2.8862093508960295E-3</v>
      </c>
      <c r="BI46" s="44">
        <f>SDBYLD1!BI46*VLOOKUP(SDBYLD2!BI$4,'[1]INTERNAL PARAMETERS-1'!$B$5:$J$44,5,FALSE)*VLOOKUP(SDBYLD2!BI$4,'[1]INTERNAL PARAMETERS-1'!$B$5:$J$44,6,FALSE)*VLOOKUP(SDBYLD2!BI$4,'[1]INTERNAL PARAMETERS-1'!$B$5:$J$44,3,FALSE) + SDBYLD1!BI46*(1-VLOOKUP(SDBYLD2!BI$4,'[1]INTERNAL PARAMETERS-1'!$B$5:$J$44,5,FALSE))*VLOOKUP(SDBYLD2!BI$4,'[1]INTERNAL PARAMETERS-1'!$B$5:$J$44,8,FALSE)*VLOOKUP(SDBYLD2!BI$4,'[1]INTERNAL PARAMETERS-1'!$B$5:$J$44,3,FALSE)</f>
        <v>0</v>
      </c>
      <c r="BJ46" s="44">
        <f>SDBYLD1!BJ46*VLOOKUP(SDBYLD2!BJ$4,'[1]INTERNAL PARAMETERS-1'!$B$5:$J$44,5,FALSE)*VLOOKUP(SDBYLD2!BJ$4,'[1]INTERNAL PARAMETERS-1'!$B$5:$J$44,6,FALSE)*VLOOKUP(SDBYLD2!BJ$4,'[1]INTERNAL PARAMETERS-1'!$B$5:$J$44,3,FALSE) + SDBYLD1!BJ46*(1-VLOOKUP(SDBYLD2!BJ$4,'[1]INTERNAL PARAMETERS-1'!$B$5:$J$44,5,FALSE))*VLOOKUP(SDBYLD2!BJ$4,'[1]INTERNAL PARAMETERS-1'!$B$5:$J$44,8,FALSE)*VLOOKUP(SDBYLD2!BJ$4,'[1]INTERNAL PARAMETERS-1'!$B$5:$J$44,3,FALSE)</f>
        <v>0.17305613441617596</v>
      </c>
      <c r="BK46" s="44">
        <f>SDBYLD1!BK46*VLOOKUP(SDBYLD2!BK$4,'[1]INTERNAL PARAMETERS-1'!$B$5:$J$44,5,FALSE)*VLOOKUP(SDBYLD2!BK$4,'[1]INTERNAL PARAMETERS-1'!$B$5:$J$44,6,FALSE)*VLOOKUP(SDBYLD2!BK$4,'[1]INTERNAL PARAMETERS-1'!$B$5:$J$44,3,FALSE) + SDBYLD1!BK46*(1-VLOOKUP(SDBYLD2!BK$4,'[1]INTERNAL PARAMETERS-1'!$B$5:$J$44,5,FALSE))*VLOOKUP(SDBYLD2!BK$4,'[1]INTERNAL PARAMETERS-1'!$B$5:$J$44,8,FALSE)*VLOOKUP(SDBYLD2!BK$4,'[1]INTERNAL PARAMETERS-1'!$B$5:$J$44,3,FALSE)</f>
        <v>0.23387609972069584</v>
      </c>
      <c r="BL46" s="44">
        <f>SDBYLD1!BL46*VLOOKUP(SDBYLD2!BL$4,'[1]INTERNAL PARAMETERS-1'!$B$5:$J$44,5,FALSE)*VLOOKUP(SDBYLD2!BL$4,'[1]INTERNAL PARAMETERS-1'!$B$5:$J$44,6,FALSE)*VLOOKUP(SDBYLD2!BL$4,'[1]INTERNAL PARAMETERS-1'!$B$5:$J$44,3,FALSE) + SDBYLD1!BL46*(1-VLOOKUP(SDBYLD2!BL$4,'[1]INTERNAL PARAMETERS-1'!$B$5:$J$44,5,FALSE))*VLOOKUP(SDBYLD2!BL$4,'[1]INTERNAL PARAMETERS-1'!$B$5:$J$44,8,FALSE)*VLOOKUP(SDBYLD2!BL$4,'[1]INTERNAL PARAMETERS-1'!$B$5:$J$44,3,FALSE)</f>
        <v>0.63000173978349006</v>
      </c>
      <c r="BM46" s="44">
        <f>SDBYLD1!BM46*VLOOKUP(SDBYLD2!BM$4,'[1]INTERNAL PARAMETERS-1'!$B$5:$J$44,5,FALSE)*VLOOKUP(SDBYLD2!BM$4,'[1]INTERNAL PARAMETERS-1'!$B$5:$J$44,6,FALSE)*VLOOKUP(SDBYLD2!BM$4,'[1]INTERNAL PARAMETERS-1'!$B$5:$J$44,3,FALSE) + SDBYLD1!BM46*(1-VLOOKUP(SDBYLD2!BM$4,'[1]INTERNAL PARAMETERS-1'!$B$5:$J$44,5,FALSE))*VLOOKUP(SDBYLD2!BM$4,'[1]INTERNAL PARAMETERS-1'!$B$5:$J$44,8,FALSE)*VLOOKUP(SDBYLD2!BM$4,'[1]INTERNAL PARAMETERS-1'!$B$5:$J$44,3,FALSE)</f>
        <v>8.2757842117231695E-2</v>
      </c>
      <c r="BN46" s="44">
        <f>SDBYLD1!BN46*VLOOKUP(SDBYLD2!BN$4,'[1]INTERNAL PARAMETERS-1'!$B$5:$J$44,5,FALSE)*VLOOKUP(SDBYLD2!BN$4,'[1]INTERNAL PARAMETERS-1'!$B$5:$J$44,6,FALSE)*VLOOKUP(SDBYLD2!BN$4,'[1]INTERNAL PARAMETERS-1'!$B$5:$J$44,3,FALSE) + SDBYLD1!BN46*(1-VLOOKUP(SDBYLD2!BN$4,'[1]INTERNAL PARAMETERS-1'!$B$5:$J$44,5,FALSE))*VLOOKUP(SDBYLD2!BN$4,'[1]INTERNAL PARAMETERS-1'!$B$5:$J$44,8,FALSE)*VLOOKUP(SDBYLD2!BN$4,'[1]INTERNAL PARAMETERS-1'!$B$5:$J$44,3,FALSE)</f>
        <v>0.17545314697495604</v>
      </c>
      <c r="BO46" s="44">
        <f>SDBYLD1!BO46*VLOOKUP(SDBYLD2!BO$4,'[1]INTERNAL PARAMETERS-1'!$B$5:$J$44,5,FALSE)*VLOOKUP(SDBYLD2!BO$4,'[1]INTERNAL PARAMETERS-1'!$B$5:$J$44,6,FALSE)*VLOOKUP(SDBYLD2!BO$4,'[1]INTERNAL PARAMETERS-1'!$B$5:$J$44,3,FALSE) + SDBYLD1!BO46*(1-VLOOKUP(SDBYLD2!BO$4,'[1]INTERNAL PARAMETERS-1'!$B$5:$J$44,5,FALSE))*VLOOKUP(SDBYLD2!BO$4,'[1]INTERNAL PARAMETERS-1'!$B$5:$J$44,8,FALSE)*VLOOKUP(SDBYLD2!BO$4,'[1]INTERNAL PARAMETERS-1'!$B$5:$J$44,3,FALSE)</f>
        <v>0.15965048563672468</v>
      </c>
      <c r="BP46" s="44">
        <f>SDBYLD1!BP46*VLOOKUP(SDBYLD2!BP$4,'[1]INTERNAL PARAMETERS-1'!$B$5:$J$44,5,FALSE)*VLOOKUP(SDBYLD2!BP$4,'[1]INTERNAL PARAMETERS-1'!$B$5:$J$44,6,FALSE)*VLOOKUP(SDBYLD2!BP$4,'[1]INTERNAL PARAMETERS-1'!$B$5:$J$44,3,FALSE) + SDBYLD1!BP46*(1-VLOOKUP(SDBYLD2!BP$4,'[1]INTERNAL PARAMETERS-1'!$B$5:$J$44,5,FALSE))*VLOOKUP(SDBYLD2!BP$4,'[1]INTERNAL PARAMETERS-1'!$B$5:$J$44,8,FALSE)*VLOOKUP(SDBYLD2!BP$4,'[1]INTERNAL PARAMETERS-1'!$B$5:$J$44,3,FALSE)</f>
        <v>1.6204140837460732E-2</v>
      </c>
      <c r="BQ46" s="44">
        <f>SDBYLD1!BQ46*VLOOKUP(SDBYLD2!BQ$4,'[1]INTERNAL PARAMETERS-1'!$B$5:$J$44,5,FALSE)*VLOOKUP(SDBYLD2!BQ$4,'[1]INTERNAL PARAMETERS-1'!$B$5:$J$44,6,FALSE)*VLOOKUP(SDBYLD2!BQ$4,'[1]INTERNAL PARAMETERS-1'!$B$5:$J$44,3,FALSE) + SDBYLD1!BQ46*(1-VLOOKUP(SDBYLD2!BQ$4,'[1]INTERNAL PARAMETERS-1'!$B$5:$J$44,5,FALSE))*VLOOKUP(SDBYLD2!BQ$4,'[1]INTERNAL PARAMETERS-1'!$B$5:$J$44,8,FALSE)*VLOOKUP(SDBYLD2!BQ$4,'[1]INTERNAL PARAMETERS-1'!$B$5:$J$44,3,FALSE)</f>
        <v>0.61922044256809927</v>
      </c>
      <c r="BR46" s="44">
        <f>SDBYLD1!BR46*VLOOKUP(SDBYLD2!BR$4,'[1]INTERNAL PARAMETERS-1'!$B$5:$J$44,5,FALSE)*VLOOKUP(SDBYLD2!BR$4,'[1]INTERNAL PARAMETERS-1'!$B$5:$J$44,6,FALSE)*VLOOKUP(SDBYLD2!BR$4,'[1]INTERNAL PARAMETERS-1'!$B$5:$J$44,3,FALSE) + SDBYLD1!BR46*(1-VLOOKUP(SDBYLD2!BR$4,'[1]INTERNAL PARAMETERS-1'!$B$5:$J$44,5,FALSE))*VLOOKUP(SDBYLD2!BR$4,'[1]INTERNAL PARAMETERS-1'!$B$5:$J$44,8,FALSE)*VLOOKUP(SDBYLD2!BR$4,'[1]INTERNAL PARAMETERS-1'!$B$5:$J$44,3,FALSE)</f>
        <v>3.2206811979078931E-2</v>
      </c>
      <c r="BS46" s="44">
        <f>SDBYLD1!BS46*VLOOKUP(SDBYLD2!BS$4,'[1]INTERNAL PARAMETERS-1'!$B$5:$J$44,5,FALSE)*VLOOKUP(SDBYLD2!BS$4,'[1]INTERNAL PARAMETERS-1'!$B$5:$J$44,6,FALSE)*VLOOKUP(SDBYLD2!BS$4,'[1]INTERNAL PARAMETERS-1'!$B$5:$J$44,3,FALSE) + SDBYLD1!BS46*(1-VLOOKUP(SDBYLD2!BS$4,'[1]INTERNAL PARAMETERS-1'!$B$5:$J$44,5,FALSE))*VLOOKUP(SDBYLD2!BS$4,'[1]INTERNAL PARAMETERS-1'!$B$5:$J$44,8,FALSE)*VLOOKUP(SDBYLD2!BS$4,'[1]INTERNAL PARAMETERS-1'!$B$5:$J$44,3,FALSE)</f>
        <v>1.9438082405906934E-3</v>
      </c>
      <c r="BT46" s="44">
        <f>SDBYLD1!BT46*VLOOKUP(SDBYLD2!BT$4,'[1]INTERNAL PARAMETERS-1'!$B$5:$J$44,5,FALSE)*VLOOKUP(SDBYLD2!BT$4,'[1]INTERNAL PARAMETERS-1'!$B$5:$J$44,6,FALSE)*VLOOKUP(SDBYLD2!BT$4,'[1]INTERNAL PARAMETERS-1'!$B$5:$J$44,3,FALSE) + SDBYLD1!BT46*(1-VLOOKUP(SDBYLD2!BT$4,'[1]INTERNAL PARAMETERS-1'!$B$5:$J$44,5,FALSE))*VLOOKUP(SDBYLD2!BT$4,'[1]INTERNAL PARAMETERS-1'!$B$5:$J$44,8,FALSE)*VLOOKUP(SDBYLD2!BT$4,'[1]INTERNAL PARAMETERS-1'!$B$5:$J$44,3,FALSE)</f>
        <v>0</v>
      </c>
      <c r="BU46" s="44">
        <f>SDBYLD1!BU46*VLOOKUP(SDBYLD2!BU$4,'[1]INTERNAL PARAMETERS-1'!$B$5:$J$44,5,FALSE)*VLOOKUP(SDBYLD2!BU$4,'[1]INTERNAL PARAMETERS-1'!$B$5:$J$44,6,FALSE)*VLOOKUP(SDBYLD2!BU$4,'[1]INTERNAL PARAMETERS-1'!$B$5:$J$44,3,FALSE) + SDBYLD1!BU46*(1-VLOOKUP(SDBYLD2!BU$4,'[1]INTERNAL PARAMETERS-1'!$B$5:$J$44,5,FALSE))*VLOOKUP(SDBYLD2!BU$4,'[1]INTERNAL PARAMETERS-1'!$B$5:$J$44,8,FALSE)*VLOOKUP(SDBYLD2!BU$4,'[1]INTERNAL PARAMETERS-1'!$B$5:$J$44,3,FALSE)</f>
        <v>0</v>
      </c>
      <c r="BV46" s="44">
        <f>SDBYLD1!BV46*VLOOKUP(SDBYLD2!BV$4,'[1]INTERNAL PARAMETERS-1'!$B$5:$J$44,5,FALSE)*VLOOKUP(SDBYLD2!BV$4,'[1]INTERNAL PARAMETERS-1'!$B$5:$J$44,6,FALSE)*VLOOKUP(SDBYLD2!BV$4,'[1]INTERNAL PARAMETERS-1'!$B$5:$J$44,3,FALSE) + SDBYLD1!BV46*(1-VLOOKUP(SDBYLD2!BV$4,'[1]INTERNAL PARAMETERS-1'!$B$5:$J$44,5,FALSE))*VLOOKUP(SDBYLD2!BV$4,'[1]INTERNAL PARAMETERS-1'!$B$5:$J$44,8,FALSE)*VLOOKUP(SDBYLD2!BV$4,'[1]INTERNAL PARAMETERS-1'!$B$5:$J$44,3,FALSE)</f>
        <v>0</v>
      </c>
      <c r="BW46" s="44">
        <f>SDBYLD1!BW46*VLOOKUP(SDBYLD2!BW$4,'[1]INTERNAL PARAMETERS-1'!$B$5:$J$44,5,FALSE)*VLOOKUP(SDBYLD2!BW$4,'[1]INTERNAL PARAMETERS-1'!$B$5:$J$44,6,FALSE)*VLOOKUP(SDBYLD2!BW$4,'[1]INTERNAL PARAMETERS-1'!$B$5:$J$44,3,FALSE) + SDBYLD1!BW46*(1-VLOOKUP(SDBYLD2!BW$4,'[1]INTERNAL PARAMETERS-1'!$B$5:$J$44,5,FALSE))*VLOOKUP(SDBYLD2!BW$4,'[1]INTERNAL PARAMETERS-1'!$B$5:$J$44,8,FALSE)*VLOOKUP(SDBYLD2!BW$4,'[1]INTERNAL PARAMETERS-1'!$B$5:$J$44,3,FALSE)</f>
        <v>0</v>
      </c>
      <c r="BX46" s="44">
        <f>SDBYLD1!BX46*VLOOKUP(SDBYLD2!BX$4,'[1]INTERNAL PARAMETERS-1'!$B$5:$J$44,5,FALSE)*VLOOKUP(SDBYLD2!BX$4,'[1]INTERNAL PARAMETERS-1'!$B$5:$J$44,6,FALSE)*VLOOKUP(SDBYLD2!BX$4,'[1]INTERNAL PARAMETERS-1'!$B$5:$J$44,3,FALSE) + SDBYLD1!BX46*(1-VLOOKUP(SDBYLD2!BX$4,'[1]INTERNAL PARAMETERS-1'!$B$5:$J$44,5,FALSE))*VLOOKUP(SDBYLD2!BX$4,'[1]INTERNAL PARAMETERS-1'!$B$5:$J$44,8,FALSE)*VLOOKUP(SDBYLD2!BX$4,'[1]INTERNAL PARAMETERS-1'!$B$5:$J$44,3,FALSE)</f>
        <v>0</v>
      </c>
      <c r="BY46" s="44">
        <f>SDBYLD1!BY46*VLOOKUP(SDBYLD2!BY$4,'[1]INTERNAL PARAMETERS-1'!$B$5:$J$44,5,FALSE)*VLOOKUP(SDBYLD2!BY$4,'[1]INTERNAL PARAMETERS-1'!$B$5:$J$44,6,FALSE)*VLOOKUP(SDBYLD2!BY$4,'[1]INTERNAL PARAMETERS-1'!$B$5:$J$44,3,FALSE) + SDBYLD1!BY46*(1-VLOOKUP(SDBYLD2!BY$4,'[1]INTERNAL PARAMETERS-1'!$B$5:$J$44,5,FALSE))*VLOOKUP(SDBYLD2!BY$4,'[1]INTERNAL PARAMETERS-1'!$B$5:$J$44,8,FALSE)*VLOOKUP(SDBYLD2!BY$4,'[1]INTERNAL PARAMETERS-1'!$B$5:$J$44,3,FALSE)</f>
        <v>0</v>
      </c>
      <c r="BZ46" s="44">
        <f>SDBYLD1!BZ46*VLOOKUP(SDBYLD2!BZ$4,'[1]INTERNAL PARAMETERS-1'!$B$5:$J$44,5,FALSE)*VLOOKUP(SDBYLD2!BZ$4,'[1]INTERNAL PARAMETERS-1'!$B$5:$J$44,6,FALSE)*VLOOKUP(SDBYLD2!BZ$4,'[1]INTERNAL PARAMETERS-1'!$B$5:$J$44,3,FALSE) + SDBYLD1!BZ46*(1-VLOOKUP(SDBYLD2!BZ$4,'[1]INTERNAL PARAMETERS-1'!$B$5:$J$44,5,FALSE))*VLOOKUP(SDBYLD2!BZ$4,'[1]INTERNAL PARAMETERS-1'!$B$5:$J$44,8,FALSE)*VLOOKUP(SDBYLD2!BZ$4,'[1]INTERNAL PARAMETERS-1'!$B$5:$J$44,3,FALSE)</f>
        <v>2.7834858027891095E-3</v>
      </c>
      <c r="CA46" s="44">
        <f>SDBYLD1!CA46*VLOOKUP(SDBYLD2!CA$4,'[1]INTERNAL PARAMETERS-1'!$B$5:$J$44,5,FALSE)*VLOOKUP(SDBYLD2!CA$4,'[1]INTERNAL PARAMETERS-1'!$B$5:$J$44,6,FALSE)*VLOOKUP(SDBYLD2!CA$4,'[1]INTERNAL PARAMETERS-1'!$B$5:$J$44,3,FALSE) + SDBYLD1!CA46*(1-VLOOKUP(SDBYLD2!CA$4,'[1]INTERNAL PARAMETERS-1'!$B$5:$J$44,5,FALSE))*VLOOKUP(SDBYLD2!CA$4,'[1]INTERNAL PARAMETERS-1'!$B$5:$J$44,8,FALSE)*VLOOKUP(SDBYLD2!CA$4,'[1]INTERNAL PARAMETERS-1'!$B$5:$J$44,3,FALSE)</f>
        <v>0</v>
      </c>
      <c r="CB46" s="44">
        <f>SDBYLD1!CB46*VLOOKUP(SDBYLD2!CB$4,'[1]INTERNAL PARAMETERS-1'!$B$5:$J$44,5,FALSE)*VLOOKUP(SDBYLD2!CB$4,'[1]INTERNAL PARAMETERS-1'!$B$5:$J$44,6,FALSE)*VLOOKUP(SDBYLD2!CB$4,'[1]INTERNAL PARAMETERS-1'!$B$5:$J$44,3,FALSE) + SDBYLD1!CB46*(1-VLOOKUP(SDBYLD2!CB$4,'[1]INTERNAL PARAMETERS-1'!$B$5:$J$44,5,FALSE))*VLOOKUP(SDBYLD2!CB$4,'[1]INTERNAL PARAMETERS-1'!$B$5:$J$44,8,FALSE)*VLOOKUP(SDBYLD2!CB$4,'[1]INTERNAL PARAMETERS-1'!$B$5:$J$44,3,FALSE)</f>
        <v>0</v>
      </c>
      <c r="CC46" s="44">
        <f>SDBYLD1!CC46*VLOOKUP(SDBYLD2!CC$4,'[1]INTERNAL PARAMETERS-1'!$B$5:$J$44,5,FALSE)*VLOOKUP(SDBYLD2!CC$4,'[1]INTERNAL PARAMETERS-1'!$B$5:$J$44,6,FALSE)*VLOOKUP(SDBYLD2!CC$4,'[1]INTERNAL PARAMETERS-1'!$B$5:$J$44,3,FALSE) + SDBYLD1!CC46*(1-VLOOKUP(SDBYLD2!CC$4,'[1]INTERNAL PARAMETERS-1'!$B$5:$J$44,5,FALSE))*VLOOKUP(SDBYLD2!CC$4,'[1]INTERNAL PARAMETERS-1'!$B$5:$J$44,8,FALSE)*VLOOKUP(SDBYLD2!CC$4,'[1]INTERNAL PARAMETERS-1'!$B$5:$J$44,3,FALSE)</f>
        <v>3.3536068761195197E-3</v>
      </c>
      <c r="CD46" s="44">
        <f>SDBYLD1!CD46*VLOOKUP(SDBYLD2!CD$4,'[1]INTERNAL PARAMETERS-1'!$B$5:$J$44,5,FALSE)*VLOOKUP(SDBYLD2!CD$4,'[1]INTERNAL PARAMETERS-1'!$B$5:$J$44,6,FALSE)*VLOOKUP(SDBYLD2!CD$4,'[1]INTERNAL PARAMETERS-1'!$B$5:$J$44,3,FALSE) + SDBYLD1!CD46*(1-VLOOKUP(SDBYLD2!CD$4,'[1]INTERNAL PARAMETERS-1'!$B$5:$J$44,5,FALSE))*VLOOKUP(SDBYLD2!CD$4,'[1]INTERNAL PARAMETERS-1'!$B$5:$J$44,8,FALSE)*VLOOKUP(SDBYLD2!CD$4,'[1]INTERNAL PARAMETERS-1'!$B$5:$J$44,3,FALSE)</f>
        <v>1.1486130369175738E-2</v>
      </c>
      <c r="CE46" s="44">
        <f>SDBYLD1!CE46*VLOOKUP(SDBYLD2!CE$4,'[1]INTERNAL PARAMETERS-1'!$B$5:$J$44,5,FALSE)*VLOOKUP(SDBYLD2!CE$4,'[1]INTERNAL PARAMETERS-1'!$B$5:$J$44,6,FALSE)*VLOOKUP(SDBYLD2!CE$4,'[1]INTERNAL PARAMETERS-1'!$B$5:$J$44,3,FALSE) + SDBYLD1!CE46*(1-VLOOKUP(SDBYLD2!CE$4,'[1]INTERNAL PARAMETERS-1'!$B$5:$J$44,5,FALSE))*VLOOKUP(SDBYLD2!CE$4,'[1]INTERNAL PARAMETERS-1'!$B$5:$J$44,8,FALSE)*VLOOKUP(SDBYLD2!CE$4,'[1]INTERNAL PARAMETERS-1'!$B$5:$J$44,3,FALSE)</f>
        <v>1.970970477366742E-2</v>
      </c>
      <c r="CF46" s="44">
        <f>SDBYLD1!CF46*VLOOKUP(SDBYLD2!CF$4,'[1]INTERNAL PARAMETERS-1'!$B$5:$J$44,5,FALSE)*VLOOKUP(SDBYLD2!CF$4,'[1]INTERNAL PARAMETERS-1'!$B$5:$J$44,6,FALSE)*VLOOKUP(SDBYLD2!CF$4,'[1]INTERNAL PARAMETERS-1'!$B$5:$J$44,3,FALSE) + SDBYLD1!CF46*(1-VLOOKUP(SDBYLD2!CF$4,'[1]INTERNAL PARAMETERS-1'!$B$5:$J$44,5,FALSE))*VLOOKUP(SDBYLD2!CF$4,'[1]INTERNAL PARAMETERS-1'!$B$5:$J$44,8,FALSE)*VLOOKUP(SDBYLD2!CF$4,'[1]INTERNAL PARAMETERS-1'!$B$5:$J$44,3,FALSE)</f>
        <v>4.6503750018187578E-3</v>
      </c>
      <c r="CG46" s="44">
        <f>SDBYLD1!CG46*VLOOKUP(SDBYLD2!CG$4,'[1]INTERNAL PARAMETERS-1'!$B$5:$J$44,5,FALSE)*VLOOKUP(SDBYLD2!CG$4,'[1]INTERNAL PARAMETERS-1'!$B$5:$J$44,6,FALSE)*VLOOKUP(SDBYLD2!CG$4,'[1]INTERNAL PARAMETERS-1'!$B$5:$J$44,3,FALSE) + SDBYLD1!CG46*(1-VLOOKUP(SDBYLD2!CG$4,'[1]INTERNAL PARAMETERS-1'!$B$5:$J$44,5,FALSE))*VLOOKUP(SDBYLD2!CG$4,'[1]INTERNAL PARAMETERS-1'!$B$5:$J$44,8,FALSE)*VLOOKUP(SDBYLD2!CG$4,'[1]INTERNAL PARAMETERS-1'!$B$5:$J$44,3,FALSE)</f>
        <v>0</v>
      </c>
      <c r="CH46" s="43">
        <f>SDBYLD1!CH46*VLOOKUP(SDBYLD2!CH$4,'[1]INTERNAL PARAMETERS-1'!$B$5:$J$44,5,FALSE)*VLOOKUP(SDBYLD2!CH$4,'[1]INTERNAL PARAMETERS-1'!$B$5:$J$44,6,FALSE)*VLOOKUP(SDBYLD2!CH$4,'[1]INTERNAL PARAMETERS-1'!$B$5:$J$44,3,FALSE) + SDBYLD1!CH46*(1-VLOOKUP(SDBYLD2!CH$4,'[1]INTERNAL PARAMETERS-1'!$B$5:$J$44,5,FALSE))*VLOOKUP(SDBYLD2!CH$4,'[1]INTERNAL PARAMETERS-1'!$B$5:$J$44,8,FALSE)*VLOOKUP(SDBYLD2!CH$4,'[1]INTERNAL PARAMETERS-1'!$B$5:$J$44,3,FALSE)</f>
        <v>0</v>
      </c>
      <c r="CJ46" s="45">
        <f t="shared" si="0"/>
        <v>509.62261057636601</v>
      </c>
      <c r="CK46" s="43">
        <f t="shared" si="1"/>
        <v>8.5230803490236795</v>
      </c>
    </row>
    <row r="47" spans="2:89" x14ac:dyDescent="0.4">
      <c r="B47" s="58" t="s">
        <v>4</v>
      </c>
      <c r="C47" s="57" t="s">
        <v>68</v>
      </c>
      <c r="D47" s="57" t="s">
        <v>61</v>
      </c>
      <c r="E47" s="133">
        <f>SDBeam!X47</f>
        <v>679.96422842639458</v>
      </c>
      <c r="F47" s="59">
        <f>'[1]INTERNAL PARAMETERS-1'!M11</f>
        <v>53.995000000000005</v>
      </c>
      <c r="G47" s="45">
        <f>SDBYLD1!G47*VLOOKUP(SDBYLD2!G$4,'[1]INTERNAL PARAMETERS-1'!$B$5:$J$44,5,FALSE)*VLOOKUP(SDBYLD2!G$4,'[1]INTERNAL PARAMETERS-1'!$B$5:$J$44,7,FALSE)*SDBYLD2!$F47 + SDBYLD1!G47*(1-VLOOKUP(SDBYLD2!G$4,'[1]INTERNAL PARAMETERS-1'!$B$5:$J$44,5,FALSE))*VLOOKUP(SDBYLD2!G$4,'[1]INTERNAL PARAMETERS-1'!$B$5:$J$44,9,FALSE)*SDBYLD2!$F47</f>
        <v>122.15495968622051</v>
      </c>
      <c r="H47" s="44">
        <f>SDBYLD1!H47*VLOOKUP(SDBYLD2!H$4,'[1]INTERNAL PARAMETERS-1'!$B$5:$J$44,5,FALSE)*VLOOKUP(SDBYLD2!H$4,'[1]INTERNAL PARAMETERS-1'!$B$5:$J$44,7,FALSE)*SDBYLD2!$F47 + SDBYLD1!H47*(1-VLOOKUP(SDBYLD2!H$4,'[1]INTERNAL PARAMETERS-1'!$B$5:$J$44,5,FALSE))*VLOOKUP(SDBYLD2!H$4,'[1]INTERNAL PARAMETERS-1'!$B$5:$J$44,9,FALSE)*SDBYLD2!$F47</f>
        <v>92.515384025371503</v>
      </c>
      <c r="I47" s="44">
        <f>SDBYLD1!I47*VLOOKUP(SDBYLD2!I$4,'[1]INTERNAL PARAMETERS-1'!$B$5:$J$44,5,FALSE)*VLOOKUP(SDBYLD2!I$4,'[1]INTERNAL PARAMETERS-1'!$B$5:$J$44,7,FALSE)*SDBYLD2!$F47 + SDBYLD1!I47*(1-VLOOKUP(SDBYLD2!I$4,'[1]INTERNAL PARAMETERS-1'!$B$5:$J$44,5,FALSE))*VLOOKUP(SDBYLD2!I$4,'[1]INTERNAL PARAMETERS-1'!$B$5:$J$44,9,FALSE)*SDBYLD2!$F47</f>
        <v>81.028573261411623</v>
      </c>
      <c r="J47" s="44">
        <f>SDBYLD1!J47*VLOOKUP(SDBYLD2!J$4,'[1]INTERNAL PARAMETERS-1'!$B$5:$J$44,5,FALSE)*VLOOKUP(SDBYLD2!J$4,'[1]INTERNAL PARAMETERS-1'!$B$5:$J$44,7,FALSE)*SDBYLD2!$F47 + SDBYLD1!J47*(1-VLOOKUP(SDBYLD2!J$4,'[1]INTERNAL PARAMETERS-1'!$B$5:$J$44,5,FALSE))*VLOOKUP(SDBYLD2!J$4,'[1]INTERNAL PARAMETERS-1'!$B$5:$J$44,9,FALSE)*SDBYLD2!$F47</f>
        <v>0</v>
      </c>
      <c r="K47" s="44">
        <f>SDBYLD1!K47*VLOOKUP(SDBYLD2!K$4,'[1]INTERNAL PARAMETERS-1'!$B$5:$J$44,5,FALSE)*VLOOKUP(SDBYLD2!K$4,'[1]INTERNAL PARAMETERS-1'!$B$5:$J$44,7,FALSE)*SDBYLD2!$F47 + SDBYLD1!K47*(1-VLOOKUP(SDBYLD2!K$4,'[1]INTERNAL PARAMETERS-1'!$B$5:$J$44,5,FALSE))*VLOOKUP(SDBYLD2!K$4,'[1]INTERNAL PARAMETERS-1'!$B$5:$J$44,9,FALSE)*SDBYLD2!$F47</f>
        <v>1.1831118355256285</v>
      </c>
      <c r="L47" s="44">
        <f>SDBYLD1!L47*VLOOKUP(SDBYLD2!L$4,'[1]INTERNAL PARAMETERS-1'!$B$5:$J$44,5,FALSE)*VLOOKUP(SDBYLD2!L$4,'[1]INTERNAL PARAMETERS-1'!$B$5:$J$44,7,FALSE)*SDBYLD2!$F47 + SDBYLD1!L47*(1-VLOOKUP(SDBYLD2!L$4,'[1]INTERNAL PARAMETERS-1'!$B$5:$J$44,5,FALSE))*VLOOKUP(SDBYLD2!L$4,'[1]INTERNAL PARAMETERS-1'!$B$5:$J$44,9,FALSE)*SDBYLD2!$F47</f>
        <v>0.39453582785018865</v>
      </c>
      <c r="M47" s="44">
        <f>SDBYLD1!M47*VLOOKUP(SDBYLD2!M$4,'[1]INTERNAL PARAMETERS-1'!$B$5:$J$44,5,FALSE)*VLOOKUP(SDBYLD2!M$4,'[1]INTERNAL PARAMETERS-1'!$B$5:$J$44,7,FALSE)*SDBYLD2!$F47 + SDBYLD1!M47*(1-VLOOKUP(SDBYLD2!M$4,'[1]INTERNAL PARAMETERS-1'!$B$5:$J$44,5,FALSE))*VLOOKUP(SDBYLD2!M$4,'[1]INTERNAL PARAMETERS-1'!$B$5:$J$44,9,FALSE)*SDBYLD2!$F47</f>
        <v>2.3718887444029497</v>
      </c>
      <c r="N47" s="44">
        <f>SDBYLD1!N47*VLOOKUP(SDBYLD2!N$4,'[1]INTERNAL PARAMETERS-1'!$B$5:$J$44,5,FALSE)*VLOOKUP(SDBYLD2!N$4,'[1]INTERNAL PARAMETERS-1'!$B$5:$J$44,7,FALSE)*SDBYLD2!$F47 + SDBYLD1!N47*(1-VLOOKUP(SDBYLD2!N$4,'[1]INTERNAL PARAMETERS-1'!$B$5:$J$44,5,FALSE))*VLOOKUP(SDBYLD2!N$4,'[1]INTERNAL PARAMETERS-1'!$B$5:$J$44,9,FALSE)*SDBYLD2!$F47</f>
        <v>0.45057159066950281</v>
      </c>
      <c r="O47" s="44">
        <f>SDBYLD1!O47*VLOOKUP(SDBYLD2!O$4,'[1]INTERNAL PARAMETERS-1'!$B$5:$J$44,5,FALSE)*VLOOKUP(SDBYLD2!O$4,'[1]INTERNAL PARAMETERS-1'!$B$5:$J$44,7,FALSE)*SDBYLD2!$F47 + SDBYLD1!O47*(1-VLOOKUP(SDBYLD2!O$4,'[1]INTERNAL PARAMETERS-1'!$B$5:$J$44,5,FALSE))*VLOOKUP(SDBYLD2!O$4,'[1]INTERNAL PARAMETERS-1'!$B$5:$J$44,9,FALSE)*SDBYLD2!$F47</f>
        <v>0</v>
      </c>
      <c r="P47" s="44">
        <f>SDBYLD1!P47*VLOOKUP(SDBYLD2!P$4,'[1]INTERNAL PARAMETERS-1'!$B$5:$J$44,5,FALSE)*VLOOKUP(SDBYLD2!P$4,'[1]INTERNAL PARAMETERS-1'!$B$5:$J$44,7,FALSE)*SDBYLD2!$F47 + SDBYLD1!P47*(1-VLOOKUP(SDBYLD2!P$4,'[1]INTERNAL PARAMETERS-1'!$B$5:$J$44,5,FALSE))*VLOOKUP(SDBYLD2!P$4,'[1]INTERNAL PARAMETERS-1'!$B$5:$J$44,9,FALSE)*SDBYLD2!$F47</f>
        <v>0</v>
      </c>
      <c r="Q47" s="44">
        <f>SDBYLD1!Q47*VLOOKUP(SDBYLD2!Q$4,'[1]INTERNAL PARAMETERS-1'!$B$5:$J$44,5,FALSE)*VLOOKUP(SDBYLD2!Q$4,'[1]INTERNAL PARAMETERS-1'!$B$5:$J$44,7,FALSE)*SDBYLD2!$F47 + SDBYLD1!Q47*(1-VLOOKUP(SDBYLD2!Q$4,'[1]INTERNAL PARAMETERS-1'!$B$5:$J$44,5,FALSE))*VLOOKUP(SDBYLD2!Q$4,'[1]INTERNAL PARAMETERS-1'!$B$5:$J$44,9,FALSE)*SDBYLD2!$F47</f>
        <v>0</v>
      </c>
      <c r="R47" s="44">
        <f>SDBYLD1!R47*VLOOKUP(SDBYLD2!R$4,'[1]INTERNAL PARAMETERS-1'!$B$5:$J$44,5,FALSE)*VLOOKUP(SDBYLD2!R$4,'[1]INTERNAL PARAMETERS-1'!$B$5:$J$44,7,FALSE)*SDBYLD2!$F47 + SDBYLD1!R47*(1-VLOOKUP(SDBYLD2!R$4,'[1]INTERNAL PARAMETERS-1'!$B$5:$J$44,5,FALSE))*VLOOKUP(SDBYLD2!R$4,'[1]INTERNAL PARAMETERS-1'!$B$5:$J$44,9,FALSE)*SDBYLD2!$F47</f>
        <v>0.794505426640432</v>
      </c>
      <c r="S47" s="44">
        <f>SDBYLD1!S47*VLOOKUP(SDBYLD2!S$4,'[1]INTERNAL PARAMETERS-1'!$B$5:$J$44,5,FALSE)*VLOOKUP(SDBYLD2!S$4,'[1]INTERNAL PARAMETERS-1'!$B$5:$J$44,7,FALSE)*SDBYLD2!$F47 + SDBYLD1!S47*(1-VLOOKUP(SDBYLD2!S$4,'[1]INTERNAL PARAMETERS-1'!$B$5:$J$44,5,FALSE))*VLOOKUP(SDBYLD2!S$4,'[1]INTERNAL PARAMETERS-1'!$B$5:$J$44,9,FALSE)*SDBYLD2!$F47</f>
        <v>10.616688907488316</v>
      </c>
      <c r="T47" s="44">
        <f>SDBYLD1!T47*VLOOKUP(SDBYLD2!T$4,'[1]INTERNAL PARAMETERS-1'!$B$5:$J$44,5,FALSE)*VLOOKUP(SDBYLD2!T$4,'[1]INTERNAL PARAMETERS-1'!$B$5:$J$44,7,FALSE)*SDBYLD2!$F47 + SDBYLD1!T47*(1-VLOOKUP(SDBYLD2!T$4,'[1]INTERNAL PARAMETERS-1'!$B$5:$J$44,5,FALSE))*VLOOKUP(SDBYLD2!T$4,'[1]INTERNAL PARAMETERS-1'!$B$5:$J$44,9,FALSE)*SDBYLD2!$F47</f>
        <v>2.8041562370848552</v>
      </c>
      <c r="U47" s="44">
        <f>SDBYLD1!U47*VLOOKUP(SDBYLD2!U$4,'[1]INTERNAL PARAMETERS-1'!$B$5:$J$44,5,FALSE)*VLOOKUP(SDBYLD2!U$4,'[1]INTERNAL PARAMETERS-1'!$B$5:$J$44,7,FALSE)*SDBYLD2!$F47 + SDBYLD1!U47*(1-VLOOKUP(SDBYLD2!U$4,'[1]INTERNAL PARAMETERS-1'!$B$5:$J$44,5,FALSE))*VLOOKUP(SDBYLD2!U$4,'[1]INTERNAL PARAMETERS-1'!$B$5:$J$44,9,FALSE)*SDBYLD2!$F47</f>
        <v>2.1124643652705912</v>
      </c>
      <c r="V47" s="44">
        <f>SDBYLD1!V47*VLOOKUP(SDBYLD2!V$4,'[1]INTERNAL PARAMETERS-1'!$B$5:$J$44,5,FALSE)*VLOOKUP(SDBYLD2!V$4,'[1]INTERNAL PARAMETERS-1'!$B$5:$J$44,7,FALSE)*SDBYLD2!$F47 + SDBYLD1!V47*(1-VLOOKUP(SDBYLD2!V$4,'[1]INTERNAL PARAMETERS-1'!$B$5:$J$44,5,FALSE))*VLOOKUP(SDBYLD2!V$4,'[1]INTERNAL PARAMETERS-1'!$B$5:$J$44,9,FALSE)*SDBYLD2!$F47</f>
        <v>10.390458443732699</v>
      </c>
      <c r="W47" s="44">
        <f>SDBYLD1!W47*VLOOKUP(SDBYLD2!W$4,'[1]INTERNAL PARAMETERS-1'!$B$5:$J$44,5,FALSE)*VLOOKUP(SDBYLD2!W$4,'[1]INTERNAL PARAMETERS-1'!$B$5:$J$44,7,FALSE)*SDBYLD2!$F47 + SDBYLD1!W47*(1-VLOOKUP(SDBYLD2!W$4,'[1]INTERNAL PARAMETERS-1'!$B$5:$J$44,5,FALSE))*VLOOKUP(SDBYLD2!W$4,'[1]INTERNAL PARAMETERS-1'!$B$5:$J$44,9,FALSE)*SDBYLD2!$F47</f>
        <v>0</v>
      </c>
      <c r="X47" s="44">
        <f>SDBYLD1!X47*VLOOKUP(SDBYLD2!X$4,'[1]INTERNAL PARAMETERS-1'!$B$5:$J$44,5,FALSE)*VLOOKUP(SDBYLD2!X$4,'[1]INTERNAL PARAMETERS-1'!$B$5:$J$44,7,FALSE)*SDBYLD2!$F47 + SDBYLD1!X47*(1-VLOOKUP(SDBYLD2!X$4,'[1]INTERNAL PARAMETERS-1'!$B$5:$J$44,5,FALSE))*VLOOKUP(SDBYLD2!X$4,'[1]INTERNAL PARAMETERS-1'!$B$5:$J$44,9,FALSE)*SDBYLD2!$F47</f>
        <v>0</v>
      </c>
      <c r="Y47" s="44">
        <f>SDBYLD1!Y47*VLOOKUP(SDBYLD2!Y$4,'[1]INTERNAL PARAMETERS-1'!$B$5:$J$44,5,FALSE)*VLOOKUP(SDBYLD2!Y$4,'[1]INTERNAL PARAMETERS-1'!$B$5:$J$44,7,FALSE)*SDBYLD2!$F47 + SDBYLD1!Y47*(1-VLOOKUP(SDBYLD2!Y$4,'[1]INTERNAL PARAMETERS-1'!$B$5:$J$44,5,FALSE))*VLOOKUP(SDBYLD2!Y$4,'[1]INTERNAL PARAMETERS-1'!$B$5:$J$44,9,FALSE)*SDBYLD2!$F47</f>
        <v>0</v>
      </c>
      <c r="Z47" s="44">
        <f>SDBYLD1!Z47*VLOOKUP(SDBYLD2!Z$4,'[1]INTERNAL PARAMETERS-1'!$B$5:$J$44,5,FALSE)*VLOOKUP(SDBYLD2!Z$4,'[1]INTERNAL PARAMETERS-1'!$B$5:$J$44,7,FALSE)*SDBYLD2!$F47 + SDBYLD1!Z47*(1-VLOOKUP(SDBYLD2!Z$4,'[1]INTERNAL PARAMETERS-1'!$B$5:$J$44,5,FALSE))*VLOOKUP(SDBYLD2!Z$4,'[1]INTERNAL PARAMETERS-1'!$B$5:$J$44,9,FALSE)*SDBYLD2!$F47</f>
        <v>0</v>
      </c>
      <c r="AA47" s="44">
        <f>SDBYLD1!AA47*VLOOKUP(SDBYLD2!AA$4,'[1]INTERNAL PARAMETERS-1'!$B$5:$J$44,5,FALSE)*VLOOKUP(SDBYLD2!AA$4,'[1]INTERNAL PARAMETERS-1'!$B$5:$J$44,7,FALSE)*SDBYLD2!$F47 + SDBYLD1!AA47*(1-VLOOKUP(SDBYLD2!AA$4,'[1]INTERNAL PARAMETERS-1'!$B$5:$J$44,5,FALSE))*VLOOKUP(SDBYLD2!AA$4,'[1]INTERNAL PARAMETERS-1'!$B$5:$J$44,9,FALSE)*SDBYLD2!$F47</f>
        <v>0</v>
      </c>
      <c r="AB47" s="44">
        <f>SDBYLD1!AB47*VLOOKUP(SDBYLD2!AB$4,'[1]INTERNAL PARAMETERS-1'!$B$5:$J$44,5,FALSE)*VLOOKUP(SDBYLD2!AB$4,'[1]INTERNAL PARAMETERS-1'!$B$5:$J$44,7,FALSE)*SDBYLD2!$F47 + SDBYLD1!AB47*(1-VLOOKUP(SDBYLD2!AB$4,'[1]INTERNAL PARAMETERS-1'!$B$5:$J$44,5,FALSE))*VLOOKUP(SDBYLD2!AB$4,'[1]INTERNAL PARAMETERS-1'!$B$5:$J$44,9,FALSE)*SDBYLD2!$F47</f>
        <v>0</v>
      </c>
      <c r="AC47" s="44">
        <f>SDBYLD1!AC47*VLOOKUP(SDBYLD2!AC$4,'[1]INTERNAL PARAMETERS-1'!$B$5:$J$44,5,FALSE)*VLOOKUP(SDBYLD2!AC$4,'[1]INTERNAL PARAMETERS-1'!$B$5:$J$44,7,FALSE)*SDBYLD2!$F47 + SDBYLD1!AC47*(1-VLOOKUP(SDBYLD2!AC$4,'[1]INTERNAL PARAMETERS-1'!$B$5:$J$44,5,FALSE))*VLOOKUP(SDBYLD2!AC$4,'[1]INTERNAL PARAMETERS-1'!$B$5:$J$44,9,FALSE)*SDBYLD2!$F47</f>
        <v>0</v>
      </c>
      <c r="AD47" s="44">
        <f>SDBYLD1!AD47*VLOOKUP(SDBYLD2!AD$4,'[1]INTERNAL PARAMETERS-1'!$B$5:$J$44,5,FALSE)*VLOOKUP(SDBYLD2!AD$4,'[1]INTERNAL PARAMETERS-1'!$B$5:$J$44,7,FALSE)*SDBYLD2!$F47 + SDBYLD1!AD47*(1-VLOOKUP(SDBYLD2!AD$4,'[1]INTERNAL PARAMETERS-1'!$B$5:$J$44,5,FALSE))*VLOOKUP(SDBYLD2!AD$4,'[1]INTERNAL PARAMETERS-1'!$B$5:$J$44,9,FALSE)*SDBYLD2!$F47</f>
        <v>0</v>
      </c>
      <c r="AE47" s="44">
        <f>SDBYLD1!AE47*VLOOKUP(SDBYLD2!AE$4,'[1]INTERNAL PARAMETERS-1'!$B$5:$J$44,5,FALSE)*VLOOKUP(SDBYLD2!AE$4,'[1]INTERNAL PARAMETERS-1'!$B$5:$J$44,7,FALSE)*SDBYLD2!$F47 + SDBYLD1!AE47*(1-VLOOKUP(SDBYLD2!AE$4,'[1]INTERNAL PARAMETERS-1'!$B$5:$J$44,5,FALSE))*VLOOKUP(SDBYLD2!AE$4,'[1]INTERNAL PARAMETERS-1'!$B$5:$J$44,9,FALSE)*SDBYLD2!$F47</f>
        <v>0</v>
      </c>
      <c r="AF47" s="44">
        <f>SDBYLD1!AF47*VLOOKUP(SDBYLD2!AF$4,'[1]INTERNAL PARAMETERS-1'!$B$5:$J$44,5,FALSE)*VLOOKUP(SDBYLD2!AF$4,'[1]INTERNAL PARAMETERS-1'!$B$5:$J$44,7,FALSE)*SDBYLD2!$F47 + SDBYLD1!AF47*(1-VLOOKUP(SDBYLD2!AF$4,'[1]INTERNAL PARAMETERS-1'!$B$5:$J$44,5,FALSE))*VLOOKUP(SDBYLD2!AF$4,'[1]INTERNAL PARAMETERS-1'!$B$5:$J$44,9,FALSE)*SDBYLD2!$F47</f>
        <v>0.45562169332358743</v>
      </c>
      <c r="AG47" s="44">
        <f>SDBYLD1!AG47*VLOOKUP(SDBYLD2!AG$4,'[1]INTERNAL PARAMETERS-1'!$B$5:$J$44,5,FALSE)*VLOOKUP(SDBYLD2!AG$4,'[1]INTERNAL PARAMETERS-1'!$B$5:$J$44,7,FALSE)*SDBYLD2!$F47 + SDBYLD1!AG47*(1-VLOOKUP(SDBYLD2!AG$4,'[1]INTERNAL PARAMETERS-1'!$B$5:$J$44,5,FALSE))*VLOOKUP(SDBYLD2!AG$4,'[1]INTERNAL PARAMETERS-1'!$B$5:$J$44,9,FALSE)*SDBYLD2!$F47</f>
        <v>0</v>
      </c>
      <c r="AH47" s="44">
        <f>SDBYLD1!AH47*VLOOKUP(SDBYLD2!AH$4,'[1]INTERNAL PARAMETERS-1'!$B$5:$J$44,5,FALSE)*VLOOKUP(SDBYLD2!AH$4,'[1]INTERNAL PARAMETERS-1'!$B$5:$J$44,7,FALSE)*SDBYLD2!$F47 + SDBYLD1!AH47*(1-VLOOKUP(SDBYLD2!AH$4,'[1]INTERNAL PARAMETERS-1'!$B$5:$J$44,5,FALSE))*VLOOKUP(SDBYLD2!AH$4,'[1]INTERNAL PARAMETERS-1'!$B$5:$J$44,9,FALSE)*SDBYLD2!$F47</f>
        <v>3.2147363750756101E-2</v>
      </c>
      <c r="AI47" s="44">
        <f>SDBYLD1!AI47*VLOOKUP(SDBYLD2!AI$4,'[1]INTERNAL PARAMETERS-1'!$B$5:$J$44,5,FALSE)*VLOOKUP(SDBYLD2!AI$4,'[1]INTERNAL PARAMETERS-1'!$B$5:$J$44,7,FALSE)*SDBYLD2!$F47 + SDBYLD1!AI47*(1-VLOOKUP(SDBYLD2!AI$4,'[1]INTERNAL PARAMETERS-1'!$B$5:$J$44,5,FALSE))*VLOOKUP(SDBYLD2!AI$4,'[1]INTERNAL PARAMETERS-1'!$B$5:$J$44,9,FALSE)*SDBYLD2!$F47</f>
        <v>0.16066338941675279</v>
      </c>
      <c r="AJ47" s="44">
        <f>SDBYLD1!AJ47*VLOOKUP(SDBYLD2!AJ$4,'[1]INTERNAL PARAMETERS-1'!$B$5:$J$44,5,FALSE)*VLOOKUP(SDBYLD2!AJ$4,'[1]INTERNAL PARAMETERS-1'!$B$5:$J$44,7,FALSE)*SDBYLD2!$F47 + SDBYLD1!AJ47*(1-VLOOKUP(SDBYLD2!AJ$4,'[1]INTERNAL PARAMETERS-1'!$B$5:$J$44,5,FALSE))*VLOOKUP(SDBYLD2!AJ$4,'[1]INTERNAL PARAMETERS-1'!$B$5:$J$44,9,FALSE)*SDBYLD2!$F47</f>
        <v>1.936606977436053</v>
      </c>
      <c r="AK47" s="44">
        <f>SDBYLD1!AK47*VLOOKUP(SDBYLD2!AK$4,'[1]INTERNAL PARAMETERS-1'!$B$5:$J$44,5,FALSE)*VLOOKUP(SDBYLD2!AK$4,'[1]INTERNAL PARAMETERS-1'!$B$5:$J$44,7,FALSE)*SDBYLD2!$F47 + SDBYLD1!AK47*(1-VLOOKUP(SDBYLD2!AK$4,'[1]INTERNAL PARAMETERS-1'!$B$5:$J$44,5,FALSE))*VLOOKUP(SDBYLD2!AK$4,'[1]INTERNAL PARAMETERS-1'!$B$5:$J$44,9,FALSE)*SDBYLD2!$F47</f>
        <v>0.25717891000604881</v>
      </c>
      <c r="AL47" s="44">
        <f>SDBYLD1!AL47*VLOOKUP(SDBYLD2!AL$4,'[1]INTERNAL PARAMETERS-1'!$B$5:$J$44,5,FALSE)*VLOOKUP(SDBYLD2!AL$4,'[1]INTERNAL PARAMETERS-1'!$B$5:$J$44,7,FALSE)*SDBYLD2!$F47 + SDBYLD1!AL47*(1-VLOOKUP(SDBYLD2!AL$4,'[1]INTERNAL PARAMETERS-1'!$B$5:$J$44,5,FALSE))*VLOOKUP(SDBYLD2!AL$4,'[1]INTERNAL PARAMETERS-1'!$B$5:$J$44,9,FALSE)*SDBYLD2!$F47</f>
        <v>0</v>
      </c>
      <c r="AM47" s="44">
        <f>SDBYLD1!AM47*VLOOKUP(SDBYLD2!AM$4,'[1]INTERNAL PARAMETERS-1'!$B$5:$J$44,5,FALSE)*VLOOKUP(SDBYLD2!AM$4,'[1]INTERNAL PARAMETERS-1'!$B$5:$J$44,7,FALSE)*SDBYLD2!$F47 + SDBYLD1!AM47*(1-VLOOKUP(SDBYLD2!AM$4,'[1]INTERNAL PARAMETERS-1'!$B$5:$J$44,5,FALSE))*VLOOKUP(SDBYLD2!AM$4,'[1]INTERNAL PARAMETERS-1'!$B$5:$J$44,9,FALSE)*SDBYLD2!$F47</f>
        <v>0</v>
      </c>
      <c r="AN47" s="44">
        <f>SDBYLD1!AN47*VLOOKUP(SDBYLD2!AN$4,'[1]INTERNAL PARAMETERS-1'!$B$5:$J$44,5,FALSE)*VLOOKUP(SDBYLD2!AN$4,'[1]INTERNAL PARAMETERS-1'!$B$5:$J$44,7,FALSE)*SDBYLD2!$F47 + SDBYLD1!AN47*(1-VLOOKUP(SDBYLD2!AN$4,'[1]INTERNAL PARAMETERS-1'!$B$5:$J$44,5,FALSE))*VLOOKUP(SDBYLD2!AN$4,'[1]INTERNAL PARAMETERS-1'!$B$5:$J$44,9,FALSE)*SDBYLD2!$F47</f>
        <v>0</v>
      </c>
      <c r="AO47" s="44">
        <f>SDBYLD1!AO47*VLOOKUP(SDBYLD2!AO$4,'[1]INTERNAL PARAMETERS-1'!$B$5:$J$44,5,FALSE)*VLOOKUP(SDBYLD2!AO$4,'[1]INTERNAL PARAMETERS-1'!$B$5:$J$44,7,FALSE)*SDBYLD2!$F47 + SDBYLD1!AO47*(1-VLOOKUP(SDBYLD2!AO$4,'[1]INTERNAL PARAMETERS-1'!$B$5:$J$44,5,FALSE))*VLOOKUP(SDBYLD2!AO$4,'[1]INTERNAL PARAMETERS-1'!$B$5:$J$44,9,FALSE)*SDBYLD2!$F47</f>
        <v>0</v>
      </c>
      <c r="AP47" s="44">
        <f>SDBYLD1!AP47*VLOOKUP(SDBYLD2!AP$4,'[1]INTERNAL PARAMETERS-1'!$B$5:$J$44,5,FALSE)*VLOOKUP(SDBYLD2!AP$4,'[1]INTERNAL PARAMETERS-1'!$B$5:$J$44,7,FALSE)*SDBYLD2!$F47 + SDBYLD1!AP47*(1-VLOOKUP(SDBYLD2!AP$4,'[1]INTERNAL PARAMETERS-1'!$B$5:$J$44,5,FALSE))*VLOOKUP(SDBYLD2!AP$4,'[1]INTERNAL PARAMETERS-1'!$B$5:$J$44,9,FALSE)*SDBYLD2!$F47</f>
        <v>0</v>
      </c>
      <c r="AQ47" s="44">
        <f>SDBYLD1!AQ47*VLOOKUP(SDBYLD2!AQ$4,'[1]INTERNAL PARAMETERS-1'!$B$5:$J$44,5,FALSE)*VLOOKUP(SDBYLD2!AQ$4,'[1]INTERNAL PARAMETERS-1'!$B$5:$J$44,7,FALSE)*SDBYLD2!$F47 + SDBYLD1!AQ47*(1-VLOOKUP(SDBYLD2!AQ$4,'[1]INTERNAL PARAMETERS-1'!$B$5:$J$44,5,FALSE))*VLOOKUP(SDBYLD2!AQ$4,'[1]INTERNAL PARAMETERS-1'!$B$5:$J$44,9,FALSE)*SDBYLD2!$F47</f>
        <v>0</v>
      </c>
      <c r="AR47" s="44">
        <f>SDBYLD1!AR47*VLOOKUP(SDBYLD2!AR$4,'[1]INTERNAL PARAMETERS-1'!$B$5:$J$44,5,FALSE)*VLOOKUP(SDBYLD2!AR$4,'[1]INTERNAL PARAMETERS-1'!$B$5:$J$44,7,FALSE)*SDBYLD2!$F47 + SDBYLD1!AR47*(1-VLOOKUP(SDBYLD2!AR$4,'[1]INTERNAL PARAMETERS-1'!$B$5:$J$44,5,FALSE))*VLOOKUP(SDBYLD2!AR$4,'[1]INTERNAL PARAMETERS-1'!$B$5:$J$44,9,FALSE)*SDBYLD2!$F47</f>
        <v>0</v>
      </c>
      <c r="AS47" s="44">
        <f>SDBYLD1!AS47*VLOOKUP(SDBYLD2!AS$4,'[1]INTERNAL PARAMETERS-1'!$B$5:$J$44,5,FALSE)*VLOOKUP(SDBYLD2!AS$4,'[1]INTERNAL PARAMETERS-1'!$B$5:$J$44,7,FALSE)*SDBYLD2!$F47 + SDBYLD1!AS47*(1-VLOOKUP(SDBYLD2!AS$4,'[1]INTERNAL PARAMETERS-1'!$B$5:$J$44,5,FALSE))*VLOOKUP(SDBYLD2!AS$4,'[1]INTERNAL PARAMETERS-1'!$B$5:$J$44,9,FALSE)*SDBYLD2!$F47</f>
        <v>0</v>
      </c>
      <c r="AT47" s="43">
        <f>SDBYLD1!AT47*VLOOKUP(SDBYLD2!AT$4,'[1]INTERNAL PARAMETERS-1'!$B$5:$J$44,5,FALSE)*VLOOKUP(SDBYLD2!AT$4,'[1]INTERNAL PARAMETERS-1'!$B$5:$J$44,7,FALSE)*SDBYLD2!$F47 + SDBYLD1!AT47*(1-VLOOKUP(SDBYLD2!AT$4,'[1]INTERNAL PARAMETERS-1'!$B$5:$J$44,5,FALSE))*VLOOKUP(SDBYLD2!AT$4,'[1]INTERNAL PARAMETERS-1'!$B$5:$J$44,9,FALSE)*SDBYLD2!$F47</f>
        <v>0</v>
      </c>
      <c r="AU47" s="45">
        <f>SDBYLD1!AU47*VLOOKUP(SDBYLD2!AU$4,'[1]INTERNAL PARAMETERS-1'!$B$5:$J$44,5,FALSE)*VLOOKUP(SDBYLD2!AU$4,'[1]INTERNAL PARAMETERS-1'!$B$5:$J$44,6,FALSE)*VLOOKUP(SDBYLD2!AU$4,'[1]INTERNAL PARAMETERS-1'!$B$5:$J$44,3,FALSE) + SDBYLD1!AU47*(1-VLOOKUP(SDBYLD2!AU$4,'[1]INTERNAL PARAMETERS-1'!$B$5:$J$44,5,FALSE))*VLOOKUP(SDBYLD2!AU$4,'[1]INTERNAL PARAMETERS-1'!$B$5:$J$44,8,FALSE)*VLOOKUP(SDBYLD2!AU$4,'[1]INTERNAL PARAMETERS-1'!$B$5:$J$44,3,FALSE)</f>
        <v>0</v>
      </c>
      <c r="AV47" s="44">
        <f>SDBYLD1!AV47*VLOOKUP(SDBYLD2!AV$4,'[1]INTERNAL PARAMETERS-1'!$B$5:$J$44,5,FALSE)*VLOOKUP(SDBYLD2!AV$4,'[1]INTERNAL PARAMETERS-1'!$B$5:$J$44,6,FALSE)*VLOOKUP(SDBYLD2!AV$4,'[1]INTERNAL PARAMETERS-1'!$B$5:$J$44,3,FALSE) + SDBYLD1!AV47*(1-VLOOKUP(SDBYLD2!AV$4,'[1]INTERNAL PARAMETERS-1'!$B$5:$J$44,5,FALSE))*VLOOKUP(SDBYLD2!AV$4,'[1]INTERNAL PARAMETERS-1'!$B$5:$J$44,8,FALSE)*VLOOKUP(SDBYLD2!AV$4,'[1]INTERNAL PARAMETERS-1'!$B$5:$J$44,3,FALSE)</f>
        <v>0</v>
      </c>
      <c r="AW47" s="44">
        <f>SDBYLD1!AW47*VLOOKUP(SDBYLD2!AW$4,'[1]INTERNAL PARAMETERS-1'!$B$5:$J$44,5,FALSE)*VLOOKUP(SDBYLD2!AW$4,'[1]INTERNAL PARAMETERS-1'!$B$5:$J$44,6,FALSE)*VLOOKUP(SDBYLD2!AW$4,'[1]INTERNAL PARAMETERS-1'!$B$5:$J$44,3,FALSE) + SDBYLD1!AW47*(1-VLOOKUP(SDBYLD2!AW$4,'[1]INTERNAL PARAMETERS-1'!$B$5:$J$44,5,FALSE))*VLOOKUP(SDBYLD2!AW$4,'[1]INTERNAL PARAMETERS-1'!$B$5:$J$44,8,FALSE)*VLOOKUP(SDBYLD2!AW$4,'[1]INTERNAL PARAMETERS-1'!$B$5:$J$44,3,FALSE)</f>
        <v>1.7718049091120378</v>
      </c>
      <c r="AX47" s="44">
        <f>SDBYLD1!AX47*VLOOKUP(SDBYLD2!AX$4,'[1]INTERNAL PARAMETERS-1'!$B$5:$J$44,5,FALSE)*VLOOKUP(SDBYLD2!AX$4,'[1]INTERNAL PARAMETERS-1'!$B$5:$J$44,6,FALSE)*VLOOKUP(SDBYLD2!AX$4,'[1]INTERNAL PARAMETERS-1'!$B$5:$J$44,3,FALSE) + SDBYLD1!AX47*(1-VLOOKUP(SDBYLD2!AX$4,'[1]INTERNAL PARAMETERS-1'!$B$5:$J$44,5,FALSE))*VLOOKUP(SDBYLD2!AX$4,'[1]INTERNAL PARAMETERS-1'!$B$5:$J$44,8,FALSE)*VLOOKUP(SDBYLD2!AX$4,'[1]INTERNAL PARAMETERS-1'!$B$5:$J$44,3,FALSE)</f>
        <v>0</v>
      </c>
      <c r="AY47" s="44">
        <f>SDBYLD1!AY47*VLOOKUP(SDBYLD2!AY$4,'[1]INTERNAL PARAMETERS-1'!$B$5:$J$44,5,FALSE)*VLOOKUP(SDBYLD2!AY$4,'[1]INTERNAL PARAMETERS-1'!$B$5:$J$44,6,FALSE)*VLOOKUP(SDBYLD2!AY$4,'[1]INTERNAL PARAMETERS-1'!$B$5:$J$44,3,FALSE) + SDBYLD1!AY47*(1-VLOOKUP(SDBYLD2!AY$4,'[1]INTERNAL PARAMETERS-1'!$B$5:$J$44,5,FALSE))*VLOOKUP(SDBYLD2!AY$4,'[1]INTERNAL PARAMETERS-1'!$B$5:$J$44,8,FALSE)*VLOOKUP(SDBYLD2!AY$4,'[1]INTERNAL PARAMETERS-1'!$B$5:$J$44,3,FALSE)</f>
        <v>0</v>
      </c>
      <c r="AZ47" s="44">
        <f>SDBYLD1!AZ47*VLOOKUP(SDBYLD2!AZ$4,'[1]INTERNAL PARAMETERS-1'!$B$5:$J$44,5,FALSE)*VLOOKUP(SDBYLD2!AZ$4,'[1]INTERNAL PARAMETERS-1'!$B$5:$J$44,6,FALSE)*VLOOKUP(SDBYLD2!AZ$4,'[1]INTERNAL PARAMETERS-1'!$B$5:$J$44,3,FALSE) + SDBYLD1!AZ47*(1-VLOOKUP(SDBYLD2!AZ$4,'[1]INTERNAL PARAMETERS-1'!$B$5:$J$44,5,FALSE))*VLOOKUP(SDBYLD2!AZ$4,'[1]INTERNAL PARAMETERS-1'!$B$5:$J$44,8,FALSE)*VLOOKUP(SDBYLD2!AZ$4,'[1]INTERNAL PARAMETERS-1'!$B$5:$J$44,3,FALSE)</f>
        <v>0</v>
      </c>
      <c r="BA47" s="44">
        <f>SDBYLD1!BA47*VLOOKUP(SDBYLD2!BA$4,'[1]INTERNAL PARAMETERS-1'!$B$5:$J$44,5,FALSE)*VLOOKUP(SDBYLD2!BA$4,'[1]INTERNAL PARAMETERS-1'!$B$5:$J$44,6,FALSE)*VLOOKUP(SDBYLD2!BA$4,'[1]INTERNAL PARAMETERS-1'!$B$5:$J$44,3,FALSE) + SDBYLD1!BA47*(1-VLOOKUP(SDBYLD2!BA$4,'[1]INTERNAL PARAMETERS-1'!$B$5:$J$44,5,FALSE))*VLOOKUP(SDBYLD2!BA$4,'[1]INTERNAL PARAMETERS-1'!$B$5:$J$44,8,FALSE)*VLOOKUP(SDBYLD2!BA$4,'[1]INTERNAL PARAMETERS-1'!$B$5:$J$44,3,FALSE)</f>
        <v>0.51840124220259154</v>
      </c>
      <c r="BB47" s="44">
        <f>SDBYLD1!BB47*VLOOKUP(SDBYLD2!BB$4,'[1]INTERNAL PARAMETERS-1'!$B$5:$J$44,5,FALSE)*VLOOKUP(SDBYLD2!BB$4,'[1]INTERNAL PARAMETERS-1'!$B$5:$J$44,6,FALSE)*VLOOKUP(SDBYLD2!BB$4,'[1]INTERNAL PARAMETERS-1'!$B$5:$J$44,3,FALSE) + SDBYLD1!BB47*(1-VLOOKUP(SDBYLD2!BB$4,'[1]INTERNAL PARAMETERS-1'!$B$5:$J$44,5,FALSE))*VLOOKUP(SDBYLD2!BB$4,'[1]INTERNAL PARAMETERS-1'!$B$5:$J$44,8,FALSE)*VLOOKUP(SDBYLD2!BB$4,'[1]INTERNAL PARAMETERS-1'!$B$5:$J$44,3,FALSE)</f>
        <v>0.49146974374648134</v>
      </c>
      <c r="BC47" s="44">
        <f>SDBYLD1!BC47*VLOOKUP(SDBYLD2!BC$4,'[1]INTERNAL PARAMETERS-1'!$B$5:$J$44,5,FALSE)*VLOOKUP(SDBYLD2!BC$4,'[1]INTERNAL PARAMETERS-1'!$B$5:$J$44,6,FALSE)*VLOOKUP(SDBYLD2!BC$4,'[1]INTERNAL PARAMETERS-1'!$B$5:$J$44,3,FALSE) + SDBYLD1!BC47*(1-VLOOKUP(SDBYLD2!BC$4,'[1]INTERNAL PARAMETERS-1'!$B$5:$J$44,5,FALSE))*VLOOKUP(SDBYLD2!BC$4,'[1]INTERNAL PARAMETERS-1'!$B$5:$J$44,8,FALSE)*VLOOKUP(SDBYLD2!BC$4,'[1]INTERNAL PARAMETERS-1'!$B$5:$J$44,3,FALSE)</f>
        <v>0.6226449574240559</v>
      </c>
      <c r="BD47" s="44">
        <f>SDBYLD1!BD47*VLOOKUP(SDBYLD2!BD$4,'[1]INTERNAL PARAMETERS-1'!$B$5:$J$44,5,FALSE)*VLOOKUP(SDBYLD2!BD$4,'[1]INTERNAL PARAMETERS-1'!$B$5:$J$44,6,FALSE)*VLOOKUP(SDBYLD2!BD$4,'[1]INTERNAL PARAMETERS-1'!$B$5:$J$44,3,FALSE) + SDBYLD1!BD47*(1-VLOOKUP(SDBYLD2!BD$4,'[1]INTERNAL PARAMETERS-1'!$B$5:$J$44,5,FALSE))*VLOOKUP(SDBYLD2!BD$4,'[1]INTERNAL PARAMETERS-1'!$B$5:$J$44,8,FALSE)*VLOOKUP(SDBYLD2!BD$4,'[1]INTERNAL PARAMETERS-1'!$B$5:$J$44,3,FALSE)</f>
        <v>0.37358676150136555</v>
      </c>
      <c r="BE47" s="44">
        <f>SDBYLD1!BE47*VLOOKUP(SDBYLD2!BE$4,'[1]INTERNAL PARAMETERS-1'!$B$5:$J$44,5,FALSE)*VLOOKUP(SDBYLD2!BE$4,'[1]INTERNAL PARAMETERS-1'!$B$5:$J$44,6,FALSE)*VLOOKUP(SDBYLD2!BE$4,'[1]INTERNAL PARAMETERS-1'!$B$5:$J$44,3,FALSE) + SDBYLD1!BE47*(1-VLOOKUP(SDBYLD2!BE$4,'[1]INTERNAL PARAMETERS-1'!$B$5:$J$44,5,FALSE))*VLOOKUP(SDBYLD2!BE$4,'[1]INTERNAL PARAMETERS-1'!$B$5:$J$44,8,FALSE)*VLOOKUP(SDBYLD2!BE$4,'[1]INTERNAL PARAMETERS-1'!$B$5:$J$44,3,FALSE)</f>
        <v>0.52654557448459316</v>
      </c>
      <c r="BF47" s="44">
        <f>SDBYLD1!BF47*VLOOKUP(SDBYLD2!BF$4,'[1]INTERNAL PARAMETERS-1'!$B$5:$J$44,5,FALSE)*VLOOKUP(SDBYLD2!BF$4,'[1]INTERNAL PARAMETERS-1'!$B$5:$J$44,6,FALSE)*VLOOKUP(SDBYLD2!BF$4,'[1]INTERNAL PARAMETERS-1'!$B$5:$J$44,3,FALSE) + SDBYLD1!BF47*(1-VLOOKUP(SDBYLD2!BF$4,'[1]INTERNAL PARAMETERS-1'!$B$5:$J$44,5,FALSE))*VLOOKUP(SDBYLD2!BF$4,'[1]INTERNAL PARAMETERS-1'!$B$5:$J$44,8,FALSE)*VLOOKUP(SDBYLD2!BF$4,'[1]INTERNAL PARAMETERS-1'!$B$5:$J$44,3,FALSE)</f>
        <v>0</v>
      </c>
      <c r="BG47" s="44">
        <f>SDBYLD1!BG47*VLOOKUP(SDBYLD2!BG$4,'[1]INTERNAL PARAMETERS-1'!$B$5:$J$44,5,FALSE)*VLOOKUP(SDBYLD2!BG$4,'[1]INTERNAL PARAMETERS-1'!$B$5:$J$44,6,FALSE)*VLOOKUP(SDBYLD2!BG$4,'[1]INTERNAL PARAMETERS-1'!$B$5:$J$44,3,FALSE) + SDBYLD1!BG47*(1-VLOOKUP(SDBYLD2!BG$4,'[1]INTERNAL PARAMETERS-1'!$B$5:$J$44,5,FALSE))*VLOOKUP(SDBYLD2!BG$4,'[1]INTERNAL PARAMETERS-1'!$B$5:$J$44,8,FALSE)*VLOOKUP(SDBYLD2!BG$4,'[1]INTERNAL PARAMETERS-1'!$B$5:$J$44,3,FALSE)</f>
        <v>0.29324447510981339</v>
      </c>
      <c r="BH47" s="44">
        <f>SDBYLD1!BH47*VLOOKUP(SDBYLD2!BH$4,'[1]INTERNAL PARAMETERS-1'!$B$5:$J$44,5,FALSE)*VLOOKUP(SDBYLD2!BH$4,'[1]INTERNAL PARAMETERS-1'!$B$5:$J$44,6,FALSE)*VLOOKUP(SDBYLD2!BH$4,'[1]INTERNAL PARAMETERS-1'!$B$5:$J$44,3,FALSE) + SDBYLD1!BH47*(1-VLOOKUP(SDBYLD2!BH$4,'[1]INTERNAL PARAMETERS-1'!$B$5:$J$44,5,FALSE))*VLOOKUP(SDBYLD2!BH$4,'[1]INTERNAL PARAMETERS-1'!$B$5:$J$44,8,FALSE)*VLOOKUP(SDBYLD2!BH$4,'[1]INTERNAL PARAMETERS-1'!$B$5:$J$44,3,FALSE)</f>
        <v>1.6123951816484265E-3</v>
      </c>
      <c r="BI47" s="44">
        <f>SDBYLD1!BI47*VLOOKUP(SDBYLD2!BI$4,'[1]INTERNAL PARAMETERS-1'!$B$5:$J$44,5,FALSE)*VLOOKUP(SDBYLD2!BI$4,'[1]INTERNAL PARAMETERS-1'!$B$5:$J$44,6,FALSE)*VLOOKUP(SDBYLD2!BI$4,'[1]INTERNAL PARAMETERS-1'!$B$5:$J$44,3,FALSE) + SDBYLD1!BI47*(1-VLOOKUP(SDBYLD2!BI$4,'[1]INTERNAL PARAMETERS-1'!$B$5:$J$44,5,FALSE))*VLOOKUP(SDBYLD2!BI$4,'[1]INTERNAL PARAMETERS-1'!$B$5:$J$44,8,FALSE)*VLOOKUP(SDBYLD2!BI$4,'[1]INTERNAL PARAMETERS-1'!$B$5:$J$44,3,FALSE)</f>
        <v>0</v>
      </c>
      <c r="BJ47" s="44">
        <f>SDBYLD1!BJ47*VLOOKUP(SDBYLD2!BJ$4,'[1]INTERNAL PARAMETERS-1'!$B$5:$J$44,5,FALSE)*VLOOKUP(SDBYLD2!BJ$4,'[1]INTERNAL PARAMETERS-1'!$B$5:$J$44,6,FALSE)*VLOOKUP(SDBYLD2!BJ$4,'[1]INTERNAL PARAMETERS-1'!$B$5:$J$44,3,FALSE) + SDBYLD1!BJ47*(1-VLOOKUP(SDBYLD2!BJ$4,'[1]INTERNAL PARAMETERS-1'!$B$5:$J$44,5,FALSE))*VLOOKUP(SDBYLD2!BJ$4,'[1]INTERNAL PARAMETERS-1'!$B$5:$J$44,8,FALSE)*VLOOKUP(SDBYLD2!BJ$4,'[1]INTERNAL PARAMETERS-1'!$B$5:$J$44,3,FALSE)</f>
        <v>0.11643491040231443</v>
      </c>
      <c r="BK47" s="44">
        <f>SDBYLD1!BK47*VLOOKUP(SDBYLD2!BK$4,'[1]INTERNAL PARAMETERS-1'!$B$5:$J$44,5,FALSE)*VLOOKUP(SDBYLD2!BK$4,'[1]INTERNAL PARAMETERS-1'!$B$5:$J$44,6,FALSE)*VLOOKUP(SDBYLD2!BK$4,'[1]INTERNAL PARAMETERS-1'!$B$5:$J$44,3,FALSE) + SDBYLD1!BK47*(1-VLOOKUP(SDBYLD2!BK$4,'[1]INTERNAL PARAMETERS-1'!$B$5:$J$44,5,FALSE))*VLOOKUP(SDBYLD2!BK$4,'[1]INTERNAL PARAMETERS-1'!$B$5:$J$44,8,FALSE)*VLOOKUP(SDBYLD2!BK$4,'[1]INTERNAL PARAMETERS-1'!$B$5:$J$44,3,FALSE)</f>
        <v>0.14849715644411399</v>
      </c>
      <c r="BL47" s="44">
        <f>SDBYLD1!BL47*VLOOKUP(SDBYLD2!BL$4,'[1]INTERNAL PARAMETERS-1'!$B$5:$J$44,5,FALSE)*VLOOKUP(SDBYLD2!BL$4,'[1]INTERNAL PARAMETERS-1'!$B$5:$J$44,6,FALSE)*VLOOKUP(SDBYLD2!BL$4,'[1]INTERNAL PARAMETERS-1'!$B$5:$J$44,3,FALSE) + SDBYLD1!BL47*(1-VLOOKUP(SDBYLD2!BL$4,'[1]INTERNAL PARAMETERS-1'!$B$5:$J$44,5,FALSE))*VLOOKUP(SDBYLD2!BL$4,'[1]INTERNAL PARAMETERS-1'!$B$5:$J$44,8,FALSE)*VLOOKUP(SDBYLD2!BL$4,'[1]INTERNAL PARAMETERS-1'!$B$5:$J$44,3,FALSE)</f>
        <v>0.42175118709121917</v>
      </c>
      <c r="BM47" s="44">
        <f>SDBYLD1!BM47*VLOOKUP(SDBYLD2!BM$4,'[1]INTERNAL PARAMETERS-1'!$B$5:$J$44,5,FALSE)*VLOOKUP(SDBYLD2!BM$4,'[1]INTERNAL PARAMETERS-1'!$B$5:$J$44,6,FALSE)*VLOOKUP(SDBYLD2!BM$4,'[1]INTERNAL PARAMETERS-1'!$B$5:$J$44,3,FALSE) + SDBYLD1!BM47*(1-VLOOKUP(SDBYLD2!BM$4,'[1]INTERNAL PARAMETERS-1'!$B$5:$J$44,5,FALSE))*VLOOKUP(SDBYLD2!BM$4,'[1]INTERNAL PARAMETERS-1'!$B$5:$J$44,8,FALSE)*VLOOKUP(SDBYLD2!BM$4,'[1]INTERNAL PARAMETERS-1'!$B$5:$J$44,3,FALSE)</f>
        <v>0.10123678941809902</v>
      </c>
      <c r="BN47" s="44">
        <f>SDBYLD1!BN47*VLOOKUP(SDBYLD2!BN$4,'[1]INTERNAL PARAMETERS-1'!$B$5:$J$44,5,FALSE)*VLOOKUP(SDBYLD2!BN$4,'[1]INTERNAL PARAMETERS-1'!$B$5:$J$44,6,FALSE)*VLOOKUP(SDBYLD2!BN$4,'[1]INTERNAL PARAMETERS-1'!$B$5:$J$44,3,FALSE) + SDBYLD1!BN47*(1-VLOOKUP(SDBYLD2!BN$4,'[1]INTERNAL PARAMETERS-1'!$B$5:$J$44,5,FALSE))*VLOOKUP(SDBYLD2!BN$4,'[1]INTERNAL PARAMETERS-1'!$B$5:$J$44,8,FALSE)*VLOOKUP(SDBYLD2!BN$4,'[1]INTERNAL PARAMETERS-1'!$B$5:$J$44,3,FALSE)</f>
        <v>0.15940727845678834</v>
      </c>
      <c r="BO47" s="44">
        <f>SDBYLD1!BO47*VLOOKUP(SDBYLD2!BO$4,'[1]INTERNAL PARAMETERS-1'!$B$5:$J$44,5,FALSE)*VLOOKUP(SDBYLD2!BO$4,'[1]INTERNAL PARAMETERS-1'!$B$5:$J$44,6,FALSE)*VLOOKUP(SDBYLD2!BO$4,'[1]INTERNAL PARAMETERS-1'!$B$5:$J$44,3,FALSE) + SDBYLD1!BO47*(1-VLOOKUP(SDBYLD2!BO$4,'[1]INTERNAL PARAMETERS-1'!$B$5:$J$44,5,FALSE))*VLOOKUP(SDBYLD2!BO$4,'[1]INTERNAL PARAMETERS-1'!$B$5:$J$44,8,FALSE)*VLOOKUP(SDBYLD2!BO$4,'[1]INTERNAL PARAMETERS-1'!$B$5:$J$44,3,FALSE)</f>
        <v>0.12939626817882191</v>
      </c>
      <c r="BP47" s="44">
        <f>SDBYLD1!BP47*VLOOKUP(SDBYLD2!BP$4,'[1]INTERNAL PARAMETERS-1'!$B$5:$J$44,5,FALSE)*VLOOKUP(SDBYLD2!BP$4,'[1]INTERNAL PARAMETERS-1'!$B$5:$J$44,6,FALSE)*VLOOKUP(SDBYLD2!BP$4,'[1]INTERNAL PARAMETERS-1'!$B$5:$J$44,3,FALSE) + SDBYLD1!BP47*(1-VLOOKUP(SDBYLD2!BP$4,'[1]INTERNAL PARAMETERS-1'!$B$5:$J$44,5,FALSE))*VLOOKUP(SDBYLD2!BP$4,'[1]INTERNAL PARAMETERS-1'!$B$5:$J$44,8,FALSE)*VLOOKUP(SDBYLD2!BP$4,'[1]INTERNAL PARAMETERS-1'!$B$5:$J$44,3,FALSE)</f>
        <v>1.155730312249773E-2</v>
      </c>
      <c r="BQ47" s="44">
        <f>SDBYLD1!BQ47*VLOOKUP(SDBYLD2!BQ$4,'[1]INTERNAL PARAMETERS-1'!$B$5:$J$44,5,FALSE)*VLOOKUP(SDBYLD2!BQ$4,'[1]INTERNAL PARAMETERS-1'!$B$5:$J$44,6,FALSE)*VLOOKUP(SDBYLD2!BQ$4,'[1]INTERNAL PARAMETERS-1'!$B$5:$J$44,3,FALSE) + SDBYLD1!BQ47*(1-VLOOKUP(SDBYLD2!BQ$4,'[1]INTERNAL PARAMETERS-1'!$B$5:$J$44,5,FALSE))*VLOOKUP(SDBYLD2!BQ$4,'[1]INTERNAL PARAMETERS-1'!$B$5:$J$44,8,FALSE)*VLOOKUP(SDBYLD2!BQ$4,'[1]INTERNAL PARAMETERS-1'!$B$5:$J$44,3,FALSE)</f>
        <v>0.49879483865055574</v>
      </c>
      <c r="BR47" s="44">
        <f>SDBYLD1!BR47*VLOOKUP(SDBYLD2!BR$4,'[1]INTERNAL PARAMETERS-1'!$B$5:$J$44,5,FALSE)*VLOOKUP(SDBYLD2!BR$4,'[1]INTERNAL PARAMETERS-1'!$B$5:$J$44,6,FALSE)*VLOOKUP(SDBYLD2!BR$4,'[1]INTERNAL PARAMETERS-1'!$B$5:$J$44,3,FALSE) + SDBYLD1!BR47*(1-VLOOKUP(SDBYLD2!BR$4,'[1]INTERNAL PARAMETERS-1'!$B$5:$J$44,5,FALSE))*VLOOKUP(SDBYLD2!BR$4,'[1]INTERNAL PARAMETERS-1'!$B$5:$J$44,8,FALSE)*VLOOKUP(SDBYLD2!BR$4,'[1]INTERNAL PARAMETERS-1'!$B$5:$J$44,3,FALSE)</f>
        <v>2.2042818610458776E-2</v>
      </c>
      <c r="BS47" s="44">
        <f>SDBYLD1!BS47*VLOOKUP(SDBYLD2!BS$4,'[1]INTERNAL PARAMETERS-1'!$B$5:$J$44,5,FALSE)*VLOOKUP(SDBYLD2!BS$4,'[1]INTERNAL PARAMETERS-1'!$B$5:$J$44,6,FALSE)*VLOOKUP(SDBYLD2!BS$4,'[1]INTERNAL PARAMETERS-1'!$B$5:$J$44,3,FALSE) + SDBYLD1!BS47*(1-VLOOKUP(SDBYLD2!BS$4,'[1]INTERNAL PARAMETERS-1'!$B$5:$J$44,5,FALSE))*VLOOKUP(SDBYLD2!BS$4,'[1]INTERNAL PARAMETERS-1'!$B$5:$J$44,8,FALSE)*VLOOKUP(SDBYLD2!BS$4,'[1]INTERNAL PARAMETERS-1'!$B$5:$J$44,3,FALSE)</f>
        <v>1.6396241327600422E-3</v>
      </c>
      <c r="BT47" s="44">
        <f>SDBYLD1!BT47*VLOOKUP(SDBYLD2!BT$4,'[1]INTERNAL PARAMETERS-1'!$B$5:$J$44,5,FALSE)*VLOOKUP(SDBYLD2!BT$4,'[1]INTERNAL PARAMETERS-1'!$B$5:$J$44,6,FALSE)*VLOOKUP(SDBYLD2!BT$4,'[1]INTERNAL PARAMETERS-1'!$B$5:$J$44,3,FALSE) + SDBYLD1!BT47*(1-VLOOKUP(SDBYLD2!BT$4,'[1]INTERNAL PARAMETERS-1'!$B$5:$J$44,5,FALSE))*VLOOKUP(SDBYLD2!BT$4,'[1]INTERNAL PARAMETERS-1'!$B$5:$J$44,8,FALSE)*VLOOKUP(SDBYLD2!BT$4,'[1]INTERNAL PARAMETERS-1'!$B$5:$J$44,3,FALSE)</f>
        <v>0</v>
      </c>
      <c r="BU47" s="44">
        <f>SDBYLD1!BU47*VLOOKUP(SDBYLD2!BU$4,'[1]INTERNAL PARAMETERS-1'!$B$5:$J$44,5,FALSE)*VLOOKUP(SDBYLD2!BU$4,'[1]INTERNAL PARAMETERS-1'!$B$5:$J$44,6,FALSE)*VLOOKUP(SDBYLD2!BU$4,'[1]INTERNAL PARAMETERS-1'!$B$5:$J$44,3,FALSE) + SDBYLD1!BU47*(1-VLOOKUP(SDBYLD2!BU$4,'[1]INTERNAL PARAMETERS-1'!$B$5:$J$44,5,FALSE))*VLOOKUP(SDBYLD2!BU$4,'[1]INTERNAL PARAMETERS-1'!$B$5:$J$44,8,FALSE)*VLOOKUP(SDBYLD2!BU$4,'[1]INTERNAL PARAMETERS-1'!$B$5:$J$44,3,FALSE)</f>
        <v>0</v>
      </c>
      <c r="BV47" s="44">
        <f>SDBYLD1!BV47*VLOOKUP(SDBYLD2!BV$4,'[1]INTERNAL PARAMETERS-1'!$B$5:$J$44,5,FALSE)*VLOOKUP(SDBYLD2!BV$4,'[1]INTERNAL PARAMETERS-1'!$B$5:$J$44,6,FALSE)*VLOOKUP(SDBYLD2!BV$4,'[1]INTERNAL PARAMETERS-1'!$B$5:$J$44,3,FALSE) + SDBYLD1!BV47*(1-VLOOKUP(SDBYLD2!BV$4,'[1]INTERNAL PARAMETERS-1'!$B$5:$J$44,5,FALSE))*VLOOKUP(SDBYLD2!BV$4,'[1]INTERNAL PARAMETERS-1'!$B$5:$J$44,8,FALSE)*VLOOKUP(SDBYLD2!BV$4,'[1]INTERNAL PARAMETERS-1'!$B$5:$J$44,3,FALSE)</f>
        <v>0</v>
      </c>
      <c r="BW47" s="44">
        <f>SDBYLD1!BW47*VLOOKUP(SDBYLD2!BW$4,'[1]INTERNAL PARAMETERS-1'!$B$5:$J$44,5,FALSE)*VLOOKUP(SDBYLD2!BW$4,'[1]INTERNAL PARAMETERS-1'!$B$5:$J$44,6,FALSE)*VLOOKUP(SDBYLD2!BW$4,'[1]INTERNAL PARAMETERS-1'!$B$5:$J$44,3,FALSE) + SDBYLD1!BW47*(1-VLOOKUP(SDBYLD2!BW$4,'[1]INTERNAL PARAMETERS-1'!$B$5:$J$44,5,FALSE))*VLOOKUP(SDBYLD2!BW$4,'[1]INTERNAL PARAMETERS-1'!$B$5:$J$44,8,FALSE)*VLOOKUP(SDBYLD2!BW$4,'[1]INTERNAL PARAMETERS-1'!$B$5:$J$44,3,FALSE)</f>
        <v>0</v>
      </c>
      <c r="BX47" s="44">
        <f>SDBYLD1!BX47*VLOOKUP(SDBYLD2!BX$4,'[1]INTERNAL PARAMETERS-1'!$B$5:$J$44,5,FALSE)*VLOOKUP(SDBYLD2!BX$4,'[1]INTERNAL PARAMETERS-1'!$B$5:$J$44,6,FALSE)*VLOOKUP(SDBYLD2!BX$4,'[1]INTERNAL PARAMETERS-1'!$B$5:$J$44,3,FALSE) + SDBYLD1!BX47*(1-VLOOKUP(SDBYLD2!BX$4,'[1]INTERNAL PARAMETERS-1'!$B$5:$J$44,5,FALSE))*VLOOKUP(SDBYLD2!BX$4,'[1]INTERNAL PARAMETERS-1'!$B$5:$J$44,8,FALSE)*VLOOKUP(SDBYLD2!BX$4,'[1]INTERNAL PARAMETERS-1'!$B$5:$J$44,3,FALSE)</f>
        <v>0</v>
      </c>
      <c r="BY47" s="44">
        <f>SDBYLD1!BY47*VLOOKUP(SDBYLD2!BY$4,'[1]INTERNAL PARAMETERS-1'!$B$5:$J$44,5,FALSE)*VLOOKUP(SDBYLD2!BY$4,'[1]INTERNAL PARAMETERS-1'!$B$5:$J$44,6,FALSE)*VLOOKUP(SDBYLD2!BY$4,'[1]INTERNAL PARAMETERS-1'!$B$5:$J$44,3,FALSE) + SDBYLD1!BY47*(1-VLOOKUP(SDBYLD2!BY$4,'[1]INTERNAL PARAMETERS-1'!$B$5:$J$44,5,FALSE))*VLOOKUP(SDBYLD2!BY$4,'[1]INTERNAL PARAMETERS-1'!$B$5:$J$44,8,FALSE)*VLOOKUP(SDBYLD2!BY$4,'[1]INTERNAL PARAMETERS-1'!$B$5:$J$44,3,FALSE)</f>
        <v>0</v>
      </c>
      <c r="BZ47" s="44">
        <f>SDBYLD1!BZ47*VLOOKUP(SDBYLD2!BZ$4,'[1]INTERNAL PARAMETERS-1'!$B$5:$J$44,5,FALSE)*VLOOKUP(SDBYLD2!BZ$4,'[1]INTERNAL PARAMETERS-1'!$B$5:$J$44,6,FALSE)*VLOOKUP(SDBYLD2!BZ$4,'[1]INTERNAL PARAMETERS-1'!$B$5:$J$44,3,FALSE) + SDBYLD1!BZ47*(1-VLOOKUP(SDBYLD2!BZ$4,'[1]INTERNAL PARAMETERS-1'!$B$5:$J$44,5,FALSE))*VLOOKUP(SDBYLD2!BZ$4,'[1]INTERNAL PARAMETERS-1'!$B$5:$J$44,8,FALSE)*VLOOKUP(SDBYLD2!BZ$4,'[1]INTERNAL PARAMETERS-1'!$B$5:$J$44,3,FALSE)</f>
        <v>1.3735476237429038E-3</v>
      </c>
      <c r="CA47" s="44">
        <f>SDBYLD1!CA47*VLOOKUP(SDBYLD2!CA$4,'[1]INTERNAL PARAMETERS-1'!$B$5:$J$44,5,FALSE)*VLOOKUP(SDBYLD2!CA$4,'[1]INTERNAL PARAMETERS-1'!$B$5:$J$44,6,FALSE)*VLOOKUP(SDBYLD2!CA$4,'[1]INTERNAL PARAMETERS-1'!$B$5:$J$44,3,FALSE) + SDBYLD1!CA47*(1-VLOOKUP(SDBYLD2!CA$4,'[1]INTERNAL PARAMETERS-1'!$B$5:$J$44,5,FALSE))*VLOOKUP(SDBYLD2!CA$4,'[1]INTERNAL PARAMETERS-1'!$B$5:$J$44,8,FALSE)*VLOOKUP(SDBYLD2!CA$4,'[1]INTERNAL PARAMETERS-1'!$B$5:$J$44,3,FALSE)</f>
        <v>0</v>
      </c>
      <c r="CB47" s="44">
        <f>SDBYLD1!CB47*VLOOKUP(SDBYLD2!CB$4,'[1]INTERNAL PARAMETERS-1'!$B$5:$J$44,5,FALSE)*VLOOKUP(SDBYLD2!CB$4,'[1]INTERNAL PARAMETERS-1'!$B$5:$J$44,6,FALSE)*VLOOKUP(SDBYLD2!CB$4,'[1]INTERNAL PARAMETERS-1'!$B$5:$J$44,3,FALSE) + SDBYLD1!CB47*(1-VLOOKUP(SDBYLD2!CB$4,'[1]INTERNAL PARAMETERS-1'!$B$5:$J$44,5,FALSE))*VLOOKUP(SDBYLD2!CB$4,'[1]INTERNAL PARAMETERS-1'!$B$5:$J$44,8,FALSE)*VLOOKUP(SDBYLD2!CB$4,'[1]INTERNAL PARAMETERS-1'!$B$5:$J$44,3,FALSE)</f>
        <v>0</v>
      </c>
      <c r="CC47" s="44">
        <f>SDBYLD1!CC47*VLOOKUP(SDBYLD2!CC$4,'[1]INTERNAL PARAMETERS-1'!$B$5:$J$44,5,FALSE)*VLOOKUP(SDBYLD2!CC$4,'[1]INTERNAL PARAMETERS-1'!$B$5:$J$44,6,FALSE)*VLOOKUP(SDBYLD2!CC$4,'[1]INTERNAL PARAMETERS-1'!$B$5:$J$44,3,FALSE) + SDBYLD1!CC47*(1-VLOOKUP(SDBYLD2!CC$4,'[1]INTERNAL PARAMETERS-1'!$B$5:$J$44,5,FALSE))*VLOOKUP(SDBYLD2!CC$4,'[1]INTERNAL PARAMETERS-1'!$B$5:$J$44,8,FALSE)*VLOOKUP(SDBYLD2!CC$4,'[1]INTERNAL PARAMETERS-1'!$B$5:$J$44,3,FALSE)</f>
        <v>2.6707870461667575E-3</v>
      </c>
      <c r="CD47" s="44">
        <f>SDBYLD1!CD47*VLOOKUP(SDBYLD2!CD$4,'[1]INTERNAL PARAMETERS-1'!$B$5:$J$44,5,FALSE)*VLOOKUP(SDBYLD2!CD$4,'[1]INTERNAL PARAMETERS-1'!$B$5:$J$44,6,FALSE)*VLOOKUP(SDBYLD2!CD$4,'[1]INTERNAL PARAMETERS-1'!$B$5:$J$44,3,FALSE) + SDBYLD1!CD47*(1-VLOOKUP(SDBYLD2!CD$4,'[1]INTERNAL PARAMETERS-1'!$B$5:$J$44,5,FALSE))*VLOOKUP(SDBYLD2!CD$4,'[1]INTERNAL PARAMETERS-1'!$B$5:$J$44,8,FALSE)*VLOOKUP(SDBYLD2!CD$4,'[1]INTERNAL PARAMETERS-1'!$B$5:$J$44,3,FALSE)</f>
        <v>8.2611895101439535E-3</v>
      </c>
      <c r="CE47" s="44">
        <f>SDBYLD1!CE47*VLOOKUP(SDBYLD2!CE$4,'[1]INTERNAL PARAMETERS-1'!$B$5:$J$44,5,FALSE)*VLOOKUP(SDBYLD2!CE$4,'[1]INTERNAL PARAMETERS-1'!$B$5:$J$44,6,FALSE)*VLOOKUP(SDBYLD2!CE$4,'[1]INTERNAL PARAMETERS-1'!$B$5:$J$44,3,FALSE) + SDBYLD1!CE47*(1-VLOOKUP(SDBYLD2!CE$4,'[1]INTERNAL PARAMETERS-1'!$B$5:$J$44,5,FALSE))*VLOOKUP(SDBYLD2!CE$4,'[1]INTERNAL PARAMETERS-1'!$B$5:$J$44,8,FALSE)*VLOOKUP(SDBYLD2!CE$4,'[1]INTERNAL PARAMETERS-1'!$B$5:$J$44,3,FALSE)</f>
        <v>1.3247795504847093E-2</v>
      </c>
      <c r="CF47" s="44">
        <f>SDBYLD1!CF47*VLOOKUP(SDBYLD2!CF$4,'[1]INTERNAL PARAMETERS-1'!$B$5:$J$44,5,FALSE)*VLOOKUP(SDBYLD2!CF$4,'[1]INTERNAL PARAMETERS-1'!$B$5:$J$44,6,FALSE)*VLOOKUP(SDBYLD2!CF$4,'[1]INTERNAL PARAMETERS-1'!$B$5:$J$44,3,FALSE) + SDBYLD1!CF47*(1-VLOOKUP(SDBYLD2!CF$4,'[1]INTERNAL PARAMETERS-1'!$B$5:$J$44,5,FALSE))*VLOOKUP(SDBYLD2!CF$4,'[1]INTERNAL PARAMETERS-1'!$B$5:$J$44,8,FALSE)*VLOOKUP(SDBYLD2!CF$4,'[1]INTERNAL PARAMETERS-1'!$B$5:$J$44,3,FALSE)</f>
        <v>1.3249697691977336E-2</v>
      </c>
      <c r="CG47" s="44">
        <f>SDBYLD1!CG47*VLOOKUP(SDBYLD2!CG$4,'[1]INTERNAL PARAMETERS-1'!$B$5:$J$44,5,FALSE)*VLOOKUP(SDBYLD2!CG$4,'[1]INTERNAL PARAMETERS-1'!$B$5:$J$44,6,FALSE)*VLOOKUP(SDBYLD2!CG$4,'[1]INTERNAL PARAMETERS-1'!$B$5:$J$44,3,FALSE) + SDBYLD1!CG47*(1-VLOOKUP(SDBYLD2!CG$4,'[1]INTERNAL PARAMETERS-1'!$B$5:$J$44,5,FALSE))*VLOOKUP(SDBYLD2!CG$4,'[1]INTERNAL PARAMETERS-1'!$B$5:$J$44,8,FALSE)*VLOOKUP(SDBYLD2!CG$4,'[1]INTERNAL PARAMETERS-1'!$B$5:$J$44,3,FALSE)</f>
        <v>2.1947458118629917E-4</v>
      </c>
      <c r="CH47" s="43">
        <f>SDBYLD1!CH47*VLOOKUP(SDBYLD2!CH$4,'[1]INTERNAL PARAMETERS-1'!$B$5:$J$44,5,FALSE)*VLOOKUP(SDBYLD2!CH$4,'[1]INTERNAL PARAMETERS-1'!$B$5:$J$44,6,FALSE)*VLOOKUP(SDBYLD2!CH$4,'[1]INTERNAL PARAMETERS-1'!$B$5:$J$44,3,FALSE) + SDBYLD1!CH47*(1-VLOOKUP(SDBYLD2!CH$4,'[1]INTERNAL PARAMETERS-1'!$B$5:$J$44,5,FALSE))*VLOOKUP(SDBYLD2!CH$4,'[1]INTERNAL PARAMETERS-1'!$B$5:$J$44,8,FALSE)*VLOOKUP(SDBYLD2!CH$4,'[1]INTERNAL PARAMETERS-1'!$B$5:$J$44,3,FALSE)</f>
        <v>0</v>
      </c>
      <c r="CJ47" s="45">
        <f t="shared" si="0"/>
        <v>329.65951668560194</v>
      </c>
      <c r="CK47" s="43">
        <f t="shared" si="1"/>
        <v>6.2490907252282772</v>
      </c>
    </row>
    <row r="48" spans="2:89" x14ac:dyDescent="0.4">
      <c r="B48" s="58" t="s">
        <v>4</v>
      </c>
      <c r="C48" s="57" t="s">
        <v>68</v>
      </c>
      <c r="D48" s="57" t="s">
        <v>60</v>
      </c>
      <c r="E48" s="133">
        <f>SDBeam!X48</f>
        <v>515.14061966429188</v>
      </c>
      <c r="F48" s="59">
        <f>'[1]INTERNAL PARAMETERS-1'!M12</f>
        <v>49.09</v>
      </c>
      <c r="G48" s="45">
        <f>SDBYLD1!G48*VLOOKUP(SDBYLD2!G$4,'[1]INTERNAL PARAMETERS-1'!$B$5:$J$44,5,FALSE)*VLOOKUP(SDBYLD2!G$4,'[1]INTERNAL PARAMETERS-1'!$B$5:$J$44,7,FALSE)*SDBYLD2!$F48 + SDBYLD1!G48*(1-VLOOKUP(SDBYLD2!G$4,'[1]INTERNAL PARAMETERS-1'!$B$5:$J$44,5,FALSE))*VLOOKUP(SDBYLD2!G$4,'[1]INTERNAL PARAMETERS-1'!$B$5:$J$44,9,FALSE)*SDBYLD2!$F48</f>
        <v>117.0491472334177</v>
      </c>
      <c r="H48" s="44">
        <f>SDBYLD1!H48*VLOOKUP(SDBYLD2!H$4,'[1]INTERNAL PARAMETERS-1'!$B$5:$J$44,5,FALSE)*VLOOKUP(SDBYLD2!H$4,'[1]INTERNAL PARAMETERS-1'!$B$5:$J$44,7,FALSE)*SDBYLD2!$F48 + SDBYLD1!H48*(1-VLOOKUP(SDBYLD2!H$4,'[1]INTERNAL PARAMETERS-1'!$B$5:$J$44,5,FALSE))*VLOOKUP(SDBYLD2!H$4,'[1]INTERNAL PARAMETERS-1'!$B$5:$J$44,9,FALSE)*SDBYLD2!$F48</f>
        <v>61.657353207850683</v>
      </c>
      <c r="I48" s="44">
        <f>SDBYLD1!I48*VLOOKUP(SDBYLD2!I$4,'[1]INTERNAL PARAMETERS-1'!$B$5:$J$44,5,FALSE)*VLOOKUP(SDBYLD2!I$4,'[1]INTERNAL PARAMETERS-1'!$B$5:$J$44,7,FALSE)*SDBYLD2!$F48 + SDBYLD1!I48*(1-VLOOKUP(SDBYLD2!I$4,'[1]INTERNAL PARAMETERS-1'!$B$5:$J$44,5,FALSE))*VLOOKUP(SDBYLD2!I$4,'[1]INTERNAL PARAMETERS-1'!$B$5:$J$44,9,FALSE)*SDBYLD2!$F48</f>
        <v>53.675095785258627</v>
      </c>
      <c r="J48" s="44">
        <f>SDBYLD1!J48*VLOOKUP(SDBYLD2!J$4,'[1]INTERNAL PARAMETERS-1'!$B$5:$J$44,5,FALSE)*VLOOKUP(SDBYLD2!J$4,'[1]INTERNAL PARAMETERS-1'!$B$5:$J$44,7,FALSE)*SDBYLD2!$F48 + SDBYLD1!J48*(1-VLOOKUP(SDBYLD2!J$4,'[1]INTERNAL PARAMETERS-1'!$B$5:$J$44,5,FALSE))*VLOOKUP(SDBYLD2!J$4,'[1]INTERNAL PARAMETERS-1'!$B$5:$J$44,9,FALSE)*SDBYLD2!$F48</f>
        <v>0</v>
      </c>
      <c r="K48" s="44">
        <f>SDBYLD1!K48*VLOOKUP(SDBYLD2!K$4,'[1]INTERNAL PARAMETERS-1'!$B$5:$J$44,5,FALSE)*VLOOKUP(SDBYLD2!K$4,'[1]INTERNAL PARAMETERS-1'!$B$5:$J$44,7,FALSE)*SDBYLD2!$F48 + SDBYLD1!K48*(1-VLOOKUP(SDBYLD2!K$4,'[1]INTERNAL PARAMETERS-1'!$B$5:$J$44,5,FALSE))*VLOOKUP(SDBYLD2!K$4,'[1]INTERNAL PARAMETERS-1'!$B$5:$J$44,9,FALSE)*SDBYLD2!$F48</f>
        <v>0.3232976707254977</v>
      </c>
      <c r="L48" s="44">
        <f>SDBYLD1!L48*VLOOKUP(SDBYLD2!L$4,'[1]INTERNAL PARAMETERS-1'!$B$5:$J$44,5,FALSE)*VLOOKUP(SDBYLD2!L$4,'[1]INTERNAL PARAMETERS-1'!$B$5:$J$44,7,FALSE)*SDBYLD2!$F48 + SDBYLD1!L48*(1-VLOOKUP(SDBYLD2!L$4,'[1]INTERNAL PARAMETERS-1'!$B$5:$J$44,5,FALSE))*VLOOKUP(SDBYLD2!L$4,'[1]INTERNAL PARAMETERS-1'!$B$5:$J$44,9,FALSE)*SDBYLD2!$F48</f>
        <v>0</v>
      </c>
      <c r="M48" s="44">
        <f>SDBYLD1!M48*VLOOKUP(SDBYLD2!M$4,'[1]INTERNAL PARAMETERS-1'!$B$5:$J$44,5,FALSE)*VLOOKUP(SDBYLD2!M$4,'[1]INTERNAL PARAMETERS-1'!$B$5:$J$44,7,FALSE)*SDBYLD2!$F48 + SDBYLD1!M48*(1-VLOOKUP(SDBYLD2!M$4,'[1]INTERNAL PARAMETERS-1'!$B$5:$J$44,5,FALSE))*VLOOKUP(SDBYLD2!M$4,'[1]INTERNAL PARAMETERS-1'!$B$5:$J$44,9,FALSE)*SDBYLD2!$F48</f>
        <v>1.8538810701987656</v>
      </c>
      <c r="N48" s="44">
        <f>SDBYLD1!N48*VLOOKUP(SDBYLD2!N$4,'[1]INTERNAL PARAMETERS-1'!$B$5:$J$44,5,FALSE)*VLOOKUP(SDBYLD2!N$4,'[1]INTERNAL PARAMETERS-1'!$B$5:$J$44,7,FALSE)*SDBYLD2!$F48 + SDBYLD1!N48*(1-VLOOKUP(SDBYLD2!N$4,'[1]INTERNAL PARAMETERS-1'!$B$5:$J$44,5,FALSE))*VLOOKUP(SDBYLD2!N$4,'[1]INTERNAL PARAMETERS-1'!$B$5:$J$44,9,FALSE)*SDBYLD2!$F48</f>
        <v>0.26037670397547635</v>
      </c>
      <c r="O48" s="44">
        <f>SDBYLD1!O48*VLOOKUP(SDBYLD2!O$4,'[1]INTERNAL PARAMETERS-1'!$B$5:$J$44,5,FALSE)*VLOOKUP(SDBYLD2!O$4,'[1]INTERNAL PARAMETERS-1'!$B$5:$J$44,7,FALSE)*SDBYLD2!$F48 + SDBYLD1!O48*(1-VLOOKUP(SDBYLD2!O$4,'[1]INTERNAL PARAMETERS-1'!$B$5:$J$44,5,FALSE))*VLOOKUP(SDBYLD2!O$4,'[1]INTERNAL PARAMETERS-1'!$B$5:$J$44,9,FALSE)*SDBYLD2!$F48</f>
        <v>0</v>
      </c>
      <c r="P48" s="44">
        <f>SDBYLD1!P48*VLOOKUP(SDBYLD2!P$4,'[1]INTERNAL PARAMETERS-1'!$B$5:$J$44,5,FALSE)*VLOOKUP(SDBYLD2!P$4,'[1]INTERNAL PARAMETERS-1'!$B$5:$J$44,7,FALSE)*SDBYLD2!$F48 + SDBYLD1!P48*(1-VLOOKUP(SDBYLD2!P$4,'[1]INTERNAL PARAMETERS-1'!$B$5:$J$44,5,FALSE))*VLOOKUP(SDBYLD2!P$4,'[1]INTERNAL PARAMETERS-1'!$B$5:$J$44,9,FALSE)*SDBYLD2!$F48</f>
        <v>0</v>
      </c>
      <c r="Q48" s="44">
        <f>SDBYLD1!Q48*VLOOKUP(SDBYLD2!Q$4,'[1]INTERNAL PARAMETERS-1'!$B$5:$J$44,5,FALSE)*VLOOKUP(SDBYLD2!Q$4,'[1]INTERNAL PARAMETERS-1'!$B$5:$J$44,7,FALSE)*SDBYLD2!$F48 + SDBYLD1!Q48*(1-VLOOKUP(SDBYLD2!Q$4,'[1]INTERNAL PARAMETERS-1'!$B$5:$J$44,5,FALSE))*VLOOKUP(SDBYLD2!Q$4,'[1]INTERNAL PARAMETERS-1'!$B$5:$J$44,9,FALSE)*SDBYLD2!$F48</f>
        <v>0</v>
      </c>
      <c r="R48" s="44">
        <f>SDBYLD1!R48*VLOOKUP(SDBYLD2!R$4,'[1]INTERNAL PARAMETERS-1'!$B$5:$J$44,5,FALSE)*VLOOKUP(SDBYLD2!R$4,'[1]INTERNAL PARAMETERS-1'!$B$5:$J$44,7,FALSE)*SDBYLD2!$F48 + SDBYLD1!R48*(1-VLOOKUP(SDBYLD2!R$4,'[1]INTERNAL PARAMETERS-1'!$B$5:$J$44,5,FALSE))*VLOOKUP(SDBYLD2!R$4,'[1]INTERNAL PARAMETERS-1'!$B$5:$J$44,9,FALSE)*SDBYLD2!$F48</f>
        <v>0.53631327003374052</v>
      </c>
      <c r="S48" s="44">
        <f>SDBYLD1!S48*VLOOKUP(SDBYLD2!S$4,'[1]INTERNAL PARAMETERS-1'!$B$5:$J$44,5,FALSE)*VLOOKUP(SDBYLD2!S$4,'[1]INTERNAL PARAMETERS-1'!$B$5:$J$44,7,FALSE)*SDBYLD2!$F48 + SDBYLD1!S48*(1-VLOOKUP(SDBYLD2!S$4,'[1]INTERNAL PARAMETERS-1'!$B$5:$J$44,5,FALSE))*VLOOKUP(SDBYLD2!S$4,'[1]INTERNAL PARAMETERS-1'!$B$5:$J$44,9,FALSE)*SDBYLD2!$F48</f>
        <v>6.6846785955848977</v>
      </c>
      <c r="T48" s="44">
        <f>SDBYLD1!T48*VLOOKUP(SDBYLD2!T$4,'[1]INTERNAL PARAMETERS-1'!$B$5:$J$44,5,FALSE)*VLOOKUP(SDBYLD2!T$4,'[1]INTERNAL PARAMETERS-1'!$B$5:$J$44,7,FALSE)*SDBYLD2!$F48 + SDBYLD1!T48*(1-VLOOKUP(SDBYLD2!T$4,'[1]INTERNAL PARAMETERS-1'!$B$5:$J$44,5,FALSE))*VLOOKUP(SDBYLD2!T$4,'[1]INTERNAL PARAMETERS-1'!$B$5:$J$44,9,FALSE)*SDBYLD2!$F48</f>
        <v>2.226706543110192</v>
      </c>
      <c r="U48" s="44">
        <f>SDBYLD1!U48*VLOOKUP(SDBYLD2!U$4,'[1]INTERNAL PARAMETERS-1'!$B$5:$J$44,5,FALSE)*VLOOKUP(SDBYLD2!U$4,'[1]INTERNAL PARAMETERS-1'!$B$5:$J$44,7,FALSE)*SDBYLD2!$F48 + SDBYLD1!U48*(1-VLOOKUP(SDBYLD2!U$4,'[1]INTERNAL PARAMETERS-1'!$B$5:$J$44,5,FALSE))*VLOOKUP(SDBYLD2!U$4,'[1]INTERNAL PARAMETERS-1'!$B$5:$J$44,9,FALSE)*SDBYLD2!$F48</f>
        <v>1.5692074127223259</v>
      </c>
      <c r="V48" s="44">
        <f>SDBYLD1!V48*VLOOKUP(SDBYLD2!V$4,'[1]INTERNAL PARAMETERS-1'!$B$5:$J$44,5,FALSE)*VLOOKUP(SDBYLD2!V$4,'[1]INTERNAL PARAMETERS-1'!$B$5:$J$44,7,FALSE)*SDBYLD2!$F48 + SDBYLD1!V48*(1-VLOOKUP(SDBYLD2!V$4,'[1]INTERNAL PARAMETERS-1'!$B$5:$J$44,5,FALSE))*VLOOKUP(SDBYLD2!V$4,'[1]INTERNAL PARAMETERS-1'!$B$5:$J$44,9,FALSE)*SDBYLD2!$F48</f>
        <v>7.3946894155737057</v>
      </c>
      <c r="W48" s="44">
        <f>SDBYLD1!W48*VLOOKUP(SDBYLD2!W$4,'[1]INTERNAL PARAMETERS-1'!$B$5:$J$44,5,FALSE)*VLOOKUP(SDBYLD2!W$4,'[1]INTERNAL PARAMETERS-1'!$B$5:$J$44,7,FALSE)*SDBYLD2!$F48 + SDBYLD1!W48*(1-VLOOKUP(SDBYLD2!W$4,'[1]INTERNAL PARAMETERS-1'!$B$5:$J$44,5,FALSE))*VLOOKUP(SDBYLD2!W$4,'[1]INTERNAL PARAMETERS-1'!$B$5:$J$44,9,FALSE)*SDBYLD2!$F48</f>
        <v>0</v>
      </c>
      <c r="X48" s="44">
        <f>SDBYLD1!X48*VLOOKUP(SDBYLD2!X$4,'[1]INTERNAL PARAMETERS-1'!$B$5:$J$44,5,FALSE)*VLOOKUP(SDBYLD2!X$4,'[1]INTERNAL PARAMETERS-1'!$B$5:$J$44,7,FALSE)*SDBYLD2!$F48 + SDBYLD1!X48*(1-VLOOKUP(SDBYLD2!X$4,'[1]INTERNAL PARAMETERS-1'!$B$5:$J$44,5,FALSE))*VLOOKUP(SDBYLD2!X$4,'[1]INTERNAL PARAMETERS-1'!$B$5:$J$44,9,FALSE)*SDBYLD2!$F48</f>
        <v>0</v>
      </c>
      <c r="Y48" s="44">
        <f>SDBYLD1!Y48*VLOOKUP(SDBYLD2!Y$4,'[1]INTERNAL PARAMETERS-1'!$B$5:$J$44,5,FALSE)*VLOOKUP(SDBYLD2!Y$4,'[1]INTERNAL PARAMETERS-1'!$B$5:$J$44,7,FALSE)*SDBYLD2!$F48 + SDBYLD1!Y48*(1-VLOOKUP(SDBYLD2!Y$4,'[1]INTERNAL PARAMETERS-1'!$B$5:$J$44,5,FALSE))*VLOOKUP(SDBYLD2!Y$4,'[1]INTERNAL PARAMETERS-1'!$B$5:$J$44,9,FALSE)*SDBYLD2!$F48</f>
        <v>0</v>
      </c>
      <c r="Z48" s="44">
        <f>SDBYLD1!Z48*VLOOKUP(SDBYLD2!Z$4,'[1]INTERNAL PARAMETERS-1'!$B$5:$J$44,5,FALSE)*VLOOKUP(SDBYLD2!Z$4,'[1]INTERNAL PARAMETERS-1'!$B$5:$J$44,7,FALSE)*SDBYLD2!$F48 + SDBYLD1!Z48*(1-VLOOKUP(SDBYLD2!Z$4,'[1]INTERNAL PARAMETERS-1'!$B$5:$J$44,5,FALSE))*VLOOKUP(SDBYLD2!Z$4,'[1]INTERNAL PARAMETERS-1'!$B$5:$J$44,9,FALSE)*SDBYLD2!$F48</f>
        <v>0</v>
      </c>
      <c r="AA48" s="44">
        <f>SDBYLD1!AA48*VLOOKUP(SDBYLD2!AA$4,'[1]INTERNAL PARAMETERS-1'!$B$5:$J$44,5,FALSE)*VLOOKUP(SDBYLD2!AA$4,'[1]INTERNAL PARAMETERS-1'!$B$5:$J$44,7,FALSE)*SDBYLD2!$F48 + SDBYLD1!AA48*(1-VLOOKUP(SDBYLD2!AA$4,'[1]INTERNAL PARAMETERS-1'!$B$5:$J$44,5,FALSE))*VLOOKUP(SDBYLD2!AA$4,'[1]INTERNAL PARAMETERS-1'!$B$5:$J$44,9,FALSE)*SDBYLD2!$F48</f>
        <v>0</v>
      </c>
      <c r="AB48" s="44">
        <f>SDBYLD1!AB48*VLOOKUP(SDBYLD2!AB$4,'[1]INTERNAL PARAMETERS-1'!$B$5:$J$44,5,FALSE)*VLOOKUP(SDBYLD2!AB$4,'[1]INTERNAL PARAMETERS-1'!$B$5:$J$44,7,FALSE)*SDBYLD2!$F48 + SDBYLD1!AB48*(1-VLOOKUP(SDBYLD2!AB$4,'[1]INTERNAL PARAMETERS-1'!$B$5:$J$44,5,FALSE))*VLOOKUP(SDBYLD2!AB$4,'[1]INTERNAL PARAMETERS-1'!$B$5:$J$44,9,FALSE)*SDBYLD2!$F48</f>
        <v>0</v>
      </c>
      <c r="AC48" s="44">
        <f>SDBYLD1!AC48*VLOOKUP(SDBYLD2!AC$4,'[1]INTERNAL PARAMETERS-1'!$B$5:$J$44,5,FALSE)*VLOOKUP(SDBYLD2!AC$4,'[1]INTERNAL PARAMETERS-1'!$B$5:$J$44,7,FALSE)*SDBYLD2!$F48 + SDBYLD1!AC48*(1-VLOOKUP(SDBYLD2!AC$4,'[1]INTERNAL PARAMETERS-1'!$B$5:$J$44,5,FALSE))*VLOOKUP(SDBYLD2!AC$4,'[1]INTERNAL PARAMETERS-1'!$B$5:$J$44,9,FALSE)*SDBYLD2!$F48</f>
        <v>0</v>
      </c>
      <c r="AD48" s="44">
        <f>SDBYLD1!AD48*VLOOKUP(SDBYLD2!AD$4,'[1]INTERNAL PARAMETERS-1'!$B$5:$J$44,5,FALSE)*VLOOKUP(SDBYLD2!AD$4,'[1]INTERNAL PARAMETERS-1'!$B$5:$J$44,7,FALSE)*SDBYLD2!$F48 + SDBYLD1!AD48*(1-VLOOKUP(SDBYLD2!AD$4,'[1]INTERNAL PARAMETERS-1'!$B$5:$J$44,5,FALSE))*VLOOKUP(SDBYLD2!AD$4,'[1]INTERNAL PARAMETERS-1'!$B$5:$J$44,9,FALSE)*SDBYLD2!$F48</f>
        <v>0</v>
      </c>
      <c r="AE48" s="44">
        <f>SDBYLD1!AE48*VLOOKUP(SDBYLD2!AE$4,'[1]INTERNAL PARAMETERS-1'!$B$5:$J$44,5,FALSE)*VLOOKUP(SDBYLD2!AE$4,'[1]INTERNAL PARAMETERS-1'!$B$5:$J$44,7,FALSE)*SDBYLD2!$F48 + SDBYLD1!AE48*(1-VLOOKUP(SDBYLD2!AE$4,'[1]INTERNAL PARAMETERS-1'!$B$5:$J$44,5,FALSE))*VLOOKUP(SDBYLD2!AE$4,'[1]INTERNAL PARAMETERS-1'!$B$5:$J$44,9,FALSE)*SDBYLD2!$F48</f>
        <v>0</v>
      </c>
      <c r="AF48" s="44">
        <f>SDBYLD1!AF48*VLOOKUP(SDBYLD2!AF$4,'[1]INTERNAL PARAMETERS-1'!$B$5:$J$44,5,FALSE)*VLOOKUP(SDBYLD2!AF$4,'[1]INTERNAL PARAMETERS-1'!$B$5:$J$44,7,FALSE)*SDBYLD2!$F48 + SDBYLD1!AF48*(1-VLOOKUP(SDBYLD2!AF$4,'[1]INTERNAL PARAMETERS-1'!$B$5:$J$44,5,FALSE))*VLOOKUP(SDBYLD2!AF$4,'[1]INTERNAL PARAMETERS-1'!$B$5:$J$44,9,FALSE)*SDBYLD2!$F48</f>
        <v>0.56028400507075393</v>
      </c>
      <c r="AG48" s="44">
        <f>SDBYLD1!AG48*VLOOKUP(SDBYLD2!AG$4,'[1]INTERNAL PARAMETERS-1'!$B$5:$J$44,5,FALSE)*VLOOKUP(SDBYLD2!AG$4,'[1]INTERNAL PARAMETERS-1'!$B$5:$J$44,7,FALSE)*SDBYLD2!$F48 + SDBYLD1!AG48*(1-VLOOKUP(SDBYLD2!AG$4,'[1]INTERNAL PARAMETERS-1'!$B$5:$J$44,5,FALSE))*VLOOKUP(SDBYLD2!AG$4,'[1]INTERNAL PARAMETERS-1'!$B$5:$J$44,9,FALSE)*SDBYLD2!$F48</f>
        <v>0</v>
      </c>
      <c r="AH48" s="44">
        <f>SDBYLD1!AH48*VLOOKUP(SDBYLD2!AH$4,'[1]INTERNAL PARAMETERS-1'!$B$5:$J$44,5,FALSE)*VLOOKUP(SDBYLD2!AH$4,'[1]INTERNAL PARAMETERS-1'!$B$5:$J$44,7,FALSE)*SDBYLD2!$F48 + SDBYLD1!AH48*(1-VLOOKUP(SDBYLD2!AH$4,'[1]INTERNAL PARAMETERS-1'!$B$5:$J$44,5,FALSE))*VLOOKUP(SDBYLD2!AH$4,'[1]INTERNAL PARAMETERS-1'!$B$5:$J$44,9,FALSE)*SDBYLD2!$F48</f>
        <v>7.9000502432355957E-2</v>
      </c>
      <c r="AI48" s="44">
        <f>SDBYLD1!AI48*VLOOKUP(SDBYLD2!AI$4,'[1]INTERNAL PARAMETERS-1'!$B$5:$J$44,5,FALSE)*VLOOKUP(SDBYLD2!AI$4,'[1]INTERNAL PARAMETERS-1'!$B$5:$J$44,7,FALSE)*SDBYLD2!$F48 + SDBYLD1!AI48*(1-VLOOKUP(SDBYLD2!AI$4,'[1]INTERNAL PARAMETERS-1'!$B$5:$J$44,5,FALSE))*VLOOKUP(SDBYLD2!AI$4,'[1]INTERNAL PARAMETERS-1'!$B$5:$J$44,9,FALSE)*SDBYLD2!$F48</f>
        <v>0.1316885775981094</v>
      </c>
      <c r="AJ48" s="44">
        <f>SDBYLD1!AJ48*VLOOKUP(SDBYLD2!AJ$4,'[1]INTERNAL PARAMETERS-1'!$B$5:$J$44,5,FALSE)*VLOOKUP(SDBYLD2!AJ$4,'[1]INTERNAL PARAMETERS-1'!$B$5:$J$44,7,FALSE)*SDBYLD2!$F48 + SDBYLD1!AJ48*(1-VLOOKUP(SDBYLD2!AJ$4,'[1]INTERNAL PARAMETERS-1'!$B$5:$J$44,5,FALSE))*VLOOKUP(SDBYLD2!AJ$4,'[1]INTERNAL PARAMETERS-1'!$B$5:$J$44,9,FALSE)*SDBYLD2!$F48</f>
        <v>1.4940578054597522</v>
      </c>
      <c r="AK48" s="44">
        <f>SDBYLD1!AK48*VLOOKUP(SDBYLD2!AK$4,'[1]INTERNAL PARAMETERS-1'!$B$5:$J$44,5,FALSE)*VLOOKUP(SDBYLD2!AK$4,'[1]INTERNAL PARAMETERS-1'!$B$5:$J$44,7,FALSE)*SDBYLD2!$F48 + SDBYLD1!AK48*(1-VLOOKUP(SDBYLD2!AK$4,'[1]INTERNAL PARAMETERS-1'!$B$5:$J$44,5,FALSE))*VLOOKUP(SDBYLD2!AK$4,'[1]INTERNAL PARAMETERS-1'!$B$5:$J$44,9,FALSE)*SDBYLD2!$F48</f>
        <v>0.63200401945884765</v>
      </c>
      <c r="AL48" s="44">
        <f>SDBYLD1!AL48*VLOOKUP(SDBYLD2!AL$4,'[1]INTERNAL PARAMETERS-1'!$B$5:$J$44,5,FALSE)*VLOOKUP(SDBYLD2!AL$4,'[1]INTERNAL PARAMETERS-1'!$B$5:$J$44,7,FALSE)*SDBYLD2!$F48 + SDBYLD1!AL48*(1-VLOOKUP(SDBYLD2!AL$4,'[1]INTERNAL PARAMETERS-1'!$B$5:$J$44,5,FALSE))*VLOOKUP(SDBYLD2!AL$4,'[1]INTERNAL PARAMETERS-1'!$B$5:$J$44,9,FALSE)*SDBYLD2!$F48</f>
        <v>0</v>
      </c>
      <c r="AM48" s="44">
        <f>SDBYLD1!AM48*VLOOKUP(SDBYLD2!AM$4,'[1]INTERNAL PARAMETERS-1'!$B$5:$J$44,5,FALSE)*VLOOKUP(SDBYLD2!AM$4,'[1]INTERNAL PARAMETERS-1'!$B$5:$J$44,7,FALSE)*SDBYLD2!$F48 + SDBYLD1!AM48*(1-VLOOKUP(SDBYLD2!AM$4,'[1]INTERNAL PARAMETERS-1'!$B$5:$J$44,5,FALSE))*VLOOKUP(SDBYLD2!AM$4,'[1]INTERNAL PARAMETERS-1'!$B$5:$J$44,9,FALSE)*SDBYLD2!$F48</f>
        <v>0</v>
      </c>
      <c r="AN48" s="44">
        <f>SDBYLD1!AN48*VLOOKUP(SDBYLD2!AN$4,'[1]INTERNAL PARAMETERS-1'!$B$5:$J$44,5,FALSE)*VLOOKUP(SDBYLD2!AN$4,'[1]INTERNAL PARAMETERS-1'!$B$5:$J$44,7,FALSE)*SDBYLD2!$F48 + SDBYLD1!AN48*(1-VLOOKUP(SDBYLD2!AN$4,'[1]INTERNAL PARAMETERS-1'!$B$5:$J$44,5,FALSE))*VLOOKUP(SDBYLD2!AN$4,'[1]INTERNAL PARAMETERS-1'!$B$5:$J$44,9,FALSE)*SDBYLD2!$F48</f>
        <v>0</v>
      </c>
      <c r="AO48" s="44">
        <f>SDBYLD1!AO48*VLOOKUP(SDBYLD2!AO$4,'[1]INTERNAL PARAMETERS-1'!$B$5:$J$44,5,FALSE)*VLOOKUP(SDBYLD2!AO$4,'[1]INTERNAL PARAMETERS-1'!$B$5:$J$44,7,FALSE)*SDBYLD2!$F48 + SDBYLD1!AO48*(1-VLOOKUP(SDBYLD2!AO$4,'[1]INTERNAL PARAMETERS-1'!$B$5:$J$44,5,FALSE))*VLOOKUP(SDBYLD2!AO$4,'[1]INTERNAL PARAMETERS-1'!$B$5:$J$44,9,FALSE)*SDBYLD2!$F48</f>
        <v>0</v>
      </c>
      <c r="AP48" s="44">
        <f>SDBYLD1!AP48*VLOOKUP(SDBYLD2!AP$4,'[1]INTERNAL PARAMETERS-1'!$B$5:$J$44,5,FALSE)*VLOOKUP(SDBYLD2!AP$4,'[1]INTERNAL PARAMETERS-1'!$B$5:$J$44,7,FALSE)*SDBYLD2!$F48 + SDBYLD1!AP48*(1-VLOOKUP(SDBYLD2!AP$4,'[1]INTERNAL PARAMETERS-1'!$B$5:$J$44,5,FALSE))*VLOOKUP(SDBYLD2!AP$4,'[1]INTERNAL PARAMETERS-1'!$B$5:$J$44,9,FALSE)*SDBYLD2!$F48</f>
        <v>0</v>
      </c>
      <c r="AQ48" s="44">
        <f>SDBYLD1!AQ48*VLOOKUP(SDBYLD2!AQ$4,'[1]INTERNAL PARAMETERS-1'!$B$5:$J$44,5,FALSE)*VLOOKUP(SDBYLD2!AQ$4,'[1]INTERNAL PARAMETERS-1'!$B$5:$J$44,7,FALSE)*SDBYLD2!$F48 + SDBYLD1!AQ48*(1-VLOOKUP(SDBYLD2!AQ$4,'[1]INTERNAL PARAMETERS-1'!$B$5:$J$44,5,FALSE))*VLOOKUP(SDBYLD2!AQ$4,'[1]INTERNAL PARAMETERS-1'!$B$5:$J$44,9,FALSE)*SDBYLD2!$F48</f>
        <v>0</v>
      </c>
      <c r="AR48" s="44">
        <f>SDBYLD1!AR48*VLOOKUP(SDBYLD2!AR$4,'[1]INTERNAL PARAMETERS-1'!$B$5:$J$44,5,FALSE)*VLOOKUP(SDBYLD2!AR$4,'[1]INTERNAL PARAMETERS-1'!$B$5:$J$44,7,FALSE)*SDBYLD2!$F48 + SDBYLD1!AR48*(1-VLOOKUP(SDBYLD2!AR$4,'[1]INTERNAL PARAMETERS-1'!$B$5:$J$44,5,FALSE))*VLOOKUP(SDBYLD2!AR$4,'[1]INTERNAL PARAMETERS-1'!$B$5:$J$44,9,FALSE)*SDBYLD2!$F48</f>
        <v>0</v>
      </c>
      <c r="AS48" s="44">
        <f>SDBYLD1!AS48*VLOOKUP(SDBYLD2!AS$4,'[1]INTERNAL PARAMETERS-1'!$B$5:$J$44,5,FALSE)*VLOOKUP(SDBYLD2!AS$4,'[1]INTERNAL PARAMETERS-1'!$B$5:$J$44,7,FALSE)*SDBYLD2!$F48 + SDBYLD1!AS48*(1-VLOOKUP(SDBYLD2!AS$4,'[1]INTERNAL PARAMETERS-1'!$B$5:$J$44,5,FALSE))*VLOOKUP(SDBYLD2!AS$4,'[1]INTERNAL PARAMETERS-1'!$B$5:$J$44,9,FALSE)*SDBYLD2!$F48</f>
        <v>0</v>
      </c>
      <c r="AT48" s="43">
        <f>SDBYLD1!AT48*VLOOKUP(SDBYLD2!AT$4,'[1]INTERNAL PARAMETERS-1'!$B$5:$J$44,5,FALSE)*VLOOKUP(SDBYLD2!AT$4,'[1]INTERNAL PARAMETERS-1'!$B$5:$J$44,7,FALSE)*SDBYLD2!$F48 + SDBYLD1!AT48*(1-VLOOKUP(SDBYLD2!AT$4,'[1]INTERNAL PARAMETERS-1'!$B$5:$J$44,5,FALSE))*VLOOKUP(SDBYLD2!AT$4,'[1]INTERNAL PARAMETERS-1'!$B$5:$J$44,9,FALSE)*SDBYLD2!$F48</f>
        <v>0</v>
      </c>
      <c r="AU48" s="45">
        <f>SDBYLD1!AU48*VLOOKUP(SDBYLD2!AU$4,'[1]INTERNAL PARAMETERS-1'!$B$5:$J$44,5,FALSE)*VLOOKUP(SDBYLD2!AU$4,'[1]INTERNAL PARAMETERS-1'!$B$5:$J$44,6,FALSE)*VLOOKUP(SDBYLD2!AU$4,'[1]INTERNAL PARAMETERS-1'!$B$5:$J$44,3,FALSE) + SDBYLD1!AU48*(1-VLOOKUP(SDBYLD2!AU$4,'[1]INTERNAL PARAMETERS-1'!$B$5:$J$44,5,FALSE))*VLOOKUP(SDBYLD2!AU$4,'[1]INTERNAL PARAMETERS-1'!$B$5:$J$44,8,FALSE)*VLOOKUP(SDBYLD2!AU$4,'[1]INTERNAL PARAMETERS-1'!$B$5:$J$44,3,FALSE)</f>
        <v>0</v>
      </c>
      <c r="AV48" s="44">
        <f>SDBYLD1!AV48*VLOOKUP(SDBYLD2!AV$4,'[1]INTERNAL PARAMETERS-1'!$B$5:$J$44,5,FALSE)*VLOOKUP(SDBYLD2!AV$4,'[1]INTERNAL PARAMETERS-1'!$B$5:$J$44,6,FALSE)*VLOOKUP(SDBYLD2!AV$4,'[1]INTERNAL PARAMETERS-1'!$B$5:$J$44,3,FALSE) + SDBYLD1!AV48*(1-VLOOKUP(SDBYLD2!AV$4,'[1]INTERNAL PARAMETERS-1'!$B$5:$J$44,5,FALSE))*VLOOKUP(SDBYLD2!AV$4,'[1]INTERNAL PARAMETERS-1'!$B$5:$J$44,8,FALSE)*VLOOKUP(SDBYLD2!AV$4,'[1]INTERNAL PARAMETERS-1'!$B$5:$J$44,3,FALSE)</f>
        <v>0</v>
      </c>
      <c r="AW48" s="44">
        <f>SDBYLD1!AW48*VLOOKUP(SDBYLD2!AW$4,'[1]INTERNAL PARAMETERS-1'!$B$5:$J$44,5,FALSE)*VLOOKUP(SDBYLD2!AW$4,'[1]INTERNAL PARAMETERS-1'!$B$5:$J$44,6,FALSE)*VLOOKUP(SDBYLD2!AW$4,'[1]INTERNAL PARAMETERS-1'!$B$5:$J$44,3,FALSE) + SDBYLD1!AW48*(1-VLOOKUP(SDBYLD2!AW$4,'[1]INTERNAL PARAMETERS-1'!$B$5:$J$44,5,FALSE))*VLOOKUP(SDBYLD2!AW$4,'[1]INTERNAL PARAMETERS-1'!$B$5:$J$44,8,FALSE)*VLOOKUP(SDBYLD2!AW$4,'[1]INTERNAL PARAMETERS-1'!$B$5:$J$44,3,FALSE)</f>
        <v>1.2909548402627617</v>
      </c>
      <c r="AX48" s="44">
        <f>SDBYLD1!AX48*VLOOKUP(SDBYLD2!AX$4,'[1]INTERNAL PARAMETERS-1'!$B$5:$J$44,5,FALSE)*VLOOKUP(SDBYLD2!AX$4,'[1]INTERNAL PARAMETERS-1'!$B$5:$J$44,6,FALSE)*VLOOKUP(SDBYLD2!AX$4,'[1]INTERNAL PARAMETERS-1'!$B$5:$J$44,3,FALSE) + SDBYLD1!AX48*(1-VLOOKUP(SDBYLD2!AX$4,'[1]INTERNAL PARAMETERS-1'!$B$5:$J$44,5,FALSE))*VLOOKUP(SDBYLD2!AX$4,'[1]INTERNAL PARAMETERS-1'!$B$5:$J$44,8,FALSE)*VLOOKUP(SDBYLD2!AX$4,'[1]INTERNAL PARAMETERS-1'!$B$5:$J$44,3,FALSE)</f>
        <v>0</v>
      </c>
      <c r="AY48" s="44">
        <f>SDBYLD1!AY48*VLOOKUP(SDBYLD2!AY$4,'[1]INTERNAL PARAMETERS-1'!$B$5:$J$44,5,FALSE)*VLOOKUP(SDBYLD2!AY$4,'[1]INTERNAL PARAMETERS-1'!$B$5:$J$44,6,FALSE)*VLOOKUP(SDBYLD2!AY$4,'[1]INTERNAL PARAMETERS-1'!$B$5:$J$44,3,FALSE) + SDBYLD1!AY48*(1-VLOOKUP(SDBYLD2!AY$4,'[1]INTERNAL PARAMETERS-1'!$B$5:$J$44,5,FALSE))*VLOOKUP(SDBYLD2!AY$4,'[1]INTERNAL PARAMETERS-1'!$B$5:$J$44,8,FALSE)*VLOOKUP(SDBYLD2!AY$4,'[1]INTERNAL PARAMETERS-1'!$B$5:$J$44,3,FALSE)</f>
        <v>0</v>
      </c>
      <c r="AZ48" s="44">
        <f>SDBYLD1!AZ48*VLOOKUP(SDBYLD2!AZ$4,'[1]INTERNAL PARAMETERS-1'!$B$5:$J$44,5,FALSE)*VLOOKUP(SDBYLD2!AZ$4,'[1]INTERNAL PARAMETERS-1'!$B$5:$J$44,6,FALSE)*VLOOKUP(SDBYLD2!AZ$4,'[1]INTERNAL PARAMETERS-1'!$B$5:$J$44,3,FALSE) + SDBYLD1!AZ48*(1-VLOOKUP(SDBYLD2!AZ$4,'[1]INTERNAL PARAMETERS-1'!$B$5:$J$44,5,FALSE))*VLOOKUP(SDBYLD2!AZ$4,'[1]INTERNAL PARAMETERS-1'!$B$5:$J$44,8,FALSE)*VLOOKUP(SDBYLD2!AZ$4,'[1]INTERNAL PARAMETERS-1'!$B$5:$J$44,3,FALSE)</f>
        <v>0</v>
      </c>
      <c r="BA48" s="44">
        <f>SDBYLD1!BA48*VLOOKUP(SDBYLD2!BA$4,'[1]INTERNAL PARAMETERS-1'!$B$5:$J$44,5,FALSE)*VLOOKUP(SDBYLD2!BA$4,'[1]INTERNAL PARAMETERS-1'!$B$5:$J$44,6,FALSE)*VLOOKUP(SDBYLD2!BA$4,'[1]INTERNAL PARAMETERS-1'!$B$5:$J$44,3,FALSE) + SDBYLD1!BA48*(1-VLOOKUP(SDBYLD2!BA$4,'[1]INTERNAL PARAMETERS-1'!$B$5:$J$44,5,FALSE))*VLOOKUP(SDBYLD2!BA$4,'[1]INTERNAL PARAMETERS-1'!$B$5:$J$44,8,FALSE)*VLOOKUP(SDBYLD2!BA$4,'[1]INTERNAL PARAMETERS-1'!$B$5:$J$44,3,FALSE)</f>
        <v>0.44567072025440335</v>
      </c>
      <c r="BB48" s="44">
        <f>SDBYLD1!BB48*VLOOKUP(SDBYLD2!BB$4,'[1]INTERNAL PARAMETERS-1'!$B$5:$J$44,5,FALSE)*VLOOKUP(SDBYLD2!BB$4,'[1]INTERNAL PARAMETERS-1'!$B$5:$J$44,6,FALSE)*VLOOKUP(SDBYLD2!BB$4,'[1]INTERNAL PARAMETERS-1'!$B$5:$J$44,3,FALSE) + SDBYLD1!BB48*(1-VLOOKUP(SDBYLD2!BB$4,'[1]INTERNAL PARAMETERS-1'!$B$5:$J$44,5,FALSE))*VLOOKUP(SDBYLD2!BB$4,'[1]INTERNAL PARAMETERS-1'!$B$5:$J$44,8,FALSE)*VLOOKUP(SDBYLD2!BB$4,'[1]INTERNAL PARAMETERS-1'!$B$5:$J$44,3,FALSE)</f>
        <v>0.31238891873603492</v>
      </c>
      <c r="BC48" s="44">
        <f>SDBYLD1!BC48*VLOOKUP(SDBYLD2!BC$4,'[1]INTERNAL PARAMETERS-1'!$B$5:$J$44,5,FALSE)*VLOOKUP(SDBYLD2!BC$4,'[1]INTERNAL PARAMETERS-1'!$B$5:$J$44,6,FALSE)*VLOOKUP(SDBYLD2!BC$4,'[1]INTERNAL PARAMETERS-1'!$B$5:$J$44,3,FALSE) + SDBYLD1!BC48*(1-VLOOKUP(SDBYLD2!BC$4,'[1]INTERNAL PARAMETERS-1'!$B$5:$J$44,5,FALSE))*VLOOKUP(SDBYLD2!BC$4,'[1]INTERNAL PARAMETERS-1'!$B$5:$J$44,8,FALSE)*VLOOKUP(SDBYLD2!BC$4,'[1]INTERNAL PARAMETERS-1'!$B$5:$J$44,3,FALSE)</f>
        <v>0.57051598869958176</v>
      </c>
      <c r="BD48" s="44">
        <f>SDBYLD1!BD48*VLOOKUP(SDBYLD2!BD$4,'[1]INTERNAL PARAMETERS-1'!$B$5:$J$44,5,FALSE)*VLOOKUP(SDBYLD2!BD$4,'[1]INTERNAL PARAMETERS-1'!$B$5:$J$44,6,FALSE)*VLOOKUP(SDBYLD2!BD$4,'[1]INTERNAL PARAMETERS-1'!$B$5:$J$44,3,FALSE) + SDBYLD1!BD48*(1-VLOOKUP(SDBYLD2!BD$4,'[1]INTERNAL PARAMETERS-1'!$B$5:$J$44,5,FALSE))*VLOOKUP(SDBYLD2!BD$4,'[1]INTERNAL PARAMETERS-1'!$B$5:$J$44,8,FALSE)*VLOOKUP(SDBYLD2!BD$4,'[1]INTERNAL PARAMETERS-1'!$B$5:$J$44,3,FALSE)</f>
        <v>0.24668888324414098</v>
      </c>
      <c r="BE48" s="44">
        <f>SDBYLD1!BE48*VLOOKUP(SDBYLD2!BE$4,'[1]INTERNAL PARAMETERS-1'!$B$5:$J$44,5,FALSE)*VLOOKUP(SDBYLD2!BE$4,'[1]INTERNAL PARAMETERS-1'!$B$5:$J$44,6,FALSE)*VLOOKUP(SDBYLD2!BE$4,'[1]INTERNAL PARAMETERS-1'!$B$5:$J$44,3,FALSE) + SDBYLD1!BE48*(1-VLOOKUP(SDBYLD2!BE$4,'[1]INTERNAL PARAMETERS-1'!$B$5:$J$44,5,FALSE))*VLOOKUP(SDBYLD2!BE$4,'[1]INTERNAL PARAMETERS-1'!$B$5:$J$44,8,FALSE)*VLOOKUP(SDBYLD2!BE$4,'[1]INTERNAL PARAMETERS-1'!$B$5:$J$44,3,FALSE)</f>
        <v>0.45586123618142554</v>
      </c>
      <c r="BF48" s="44">
        <f>SDBYLD1!BF48*VLOOKUP(SDBYLD2!BF$4,'[1]INTERNAL PARAMETERS-1'!$B$5:$J$44,5,FALSE)*VLOOKUP(SDBYLD2!BF$4,'[1]INTERNAL PARAMETERS-1'!$B$5:$J$44,6,FALSE)*VLOOKUP(SDBYLD2!BF$4,'[1]INTERNAL PARAMETERS-1'!$B$5:$J$44,3,FALSE) + SDBYLD1!BF48*(1-VLOOKUP(SDBYLD2!BF$4,'[1]INTERNAL PARAMETERS-1'!$B$5:$J$44,5,FALSE))*VLOOKUP(SDBYLD2!BF$4,'[1]INTERNAL PARAMETERS-1'!$B$5:$J$44,8,FALSE)*VLOOKUP(SDBYLD2!BF$4,'[1]INTERNAL PARAMETERS-1'!$B$5:$J$44,3,FALSE)</f>
        <v>0</v>
      </c>
      <c r="BG48" s="44">
        <f>SDBYLD1!BG48*VLOOKUP(SDBYLD2!BG$4,'[1]INTERNAL PARAMETERS-1'!$B$5:$J$44,5,FALSE)*VLOOKUP(SDBYLD2!BG$4,'[1]INTERNAL PARAMETERS-1'!$B$5:$J$44,6,FALSE)*VLOOKUP(SDBYLD2!BG$4,'[1]INTERNAL PARAMETERS-1'!$B$5:$J$44,3,FALSE) + SDBYLD1!BG48*(1-VLOOKUP(SDBYLD2!BG$4,'[1]INTERNAL PARAMETERS-1'!$B$5:$J$44,5,FALSE))*VLOOKUP(SDBYLD2!BG$4,'[1]INTERNAL PARAMETERS-1'!$B$5:$J$44,8,FALSE)*VLOOKUP(SDBYLD2!BG$4,'[1]INTERNAL PARAMETERS-1'!$B$5:$J$44,3,FALSE)</f>
        <v>0.20308684419427428</v>
      </c>
      <c r="BH48" s="44">
        <f>SDBYLD1!BH48*VLOOKUP(SDBYLD2!BH$4,'[1]INTERNAL PARAMETERS-1'!$B$5:$J$44,5,FALSE)*VLOOKUP(SDBYLD2!BH$4,'[1]INTERNAL PARAMETERS-1'!$B$5:$J$44,6,FALSE)*VLOOKUP(SDBYLD2!BH$4,'[1]INTERNAL PARAMETERS-1'!$B$5:$J$44,3,FALSE) + SDBYLD1!BH48*(1-VLOOKUP(SDBYLD2!BH$4,'[1]INTERNAL PARAMETERS-1'!$B$5:$J$44,5,FALSE))*VLOOKUP(SDBYLD2!BH$4,'[1]INTERNAL PARAMETERS-1'!$B$5:$J$44,8,FALSE)*VLOOKUP(SDBYLD2!BH$4,'[1]INTERNAL PARAMETERS-1'!$B$5:$J$44,3,FALSE)</f>
        <v>1.4082922299537871E-3</v>
      </c>
      <c r="BI48" s="44">
        <f>SDBYLD1!BI48*VLOOKUP(SDBYLD2!BI$4,'[1]INTERNAL PARAMETERS-1'!$B$5:$J$44,5,FALSE)*VLOOKUP(SDBYLD2!BI$4,'[1]INTERNAL PARAMETERS-1'!$B$5:$J$44,6,FALSE)*VLOOKUP(SDBYLD2!BI$4,'[1]INTERNAL PARAMETERS-1'!$B$5:$J$44,3,FALSE) + SDBYLD1!BI48*(1-VLOOKUP(SDBYLD2!BI$4,'[1]INTERNAL PARAMETERS-1'!$B$5:$J$44,5,FALSE))*VLOOKUP(SDBYLD2!BI$4,'[1]INTERNAL PARAMETERS-1'!$B$5:$J$44,8,FALSE)*VLOOKUP(SDBYLD2!BI$4,'[1]INTERNAL PARAMETERS-1'!$B$5:$J$44,3,FALSE)</f>
        <v>0</v>
      </c>
      <c r="BJ48" s="44">
        <f>SDBYLD1!BJ48*VLOOKUP(SDBYLD2!BJ$4,'[1]INTERNAL PARAMETERS-1'!$B$5:$J$44,5,FALSE)*VLOOKUP(SDBYLD2!BJ$4,'[1]INTERNAL PARAMETERS-1'!$B$5:$J$44,6,FALSE)*VLOOKUP(SDBYLD2!BJ$4,'[1]INTERNAL PARAMETERS-1'!$B$5:$J$44,3,FALSE) + SDBYLD1!BJ48*(1-VLOOKUP(SDBYLD2!BJ$4,'[1]INTERNAL PARAMETERS-1'!$B$5:$J$44,5,FALSE))*VLOOKUP(SDBYLD2!BJ$4,'[1]INTERNAL PARAMETERS-1'!$B$5:$J$44,8,FALSE)*VLOOKUP(SDBYLD2!BJ$4,'[1]INTERNAL PARAMETERS-1'!$B$5:$J$44,3,FALSE)</f>
        <v>9.1144182692660863E-2</v>
      </c>
      <c r="BK48" s="44">
        <f>SDBYLD1!BK48*VLOOKUP(SDBYLD2!BK$4,'[1]INTERNAL PARAMETERS-1'!$B$5:$J$44,5,FALSE)*VLOOKUP(SDBYLD2!BK$4,'[1]INTERNAL PARAMETERS-1'!$B$5:$J$44,6,FALSE)*VLOOKUP(SDBYLD2!BK$4,'[1]INTERNAL PARAMETERS-1'!$B$5:$J$44,3,FALSE) + SDBYLD1!BK48*(1-VLOOKUP(SDBYLD2!BK$4,'[1]INTERNAL PARAMETERS-1'!$B$5:$J$44,5,FALSE))*VLOOKUP(SDBYLD2!BK$4,'[1]INTERNAL PARAMETERS-1'!$B$5:$J$44,8,FALSE)*VLOOKUP(SDBYLD2!BK$4,'[1]INTERNAL PARAMETERS-1'!$B$5:$J$44,3,FALSE)</f>
        <v>0.11425876163195584</v>
      </c>
      <c r="BL48" s="44">
        <f>SDBYLD1!BL48*VLOOKUP(SDBYLD2!BL$4,'[1]INTERNAL PARAMETERS-1'!$B$5:$J$44,5,FALSE)*VLOOKUP(SDBYLD2!BL$4,'[1]INTERNAL PARAMETERS-1'!$B$5:$J$44,6,FALSE)*VLOOKUP(SDBYLD2!BL$4,'[1]INTERNAL PARAMETERS-1'!$B$5:$J$44,3,FALSE) + SDBYLD1!BL48*(1-VLOOKUP(SDBYLD2!BL$4,'[1]INTERNAL PARAMETERS-1'!$B$5:$J$44,5,FALSE))*VLOOKUP(SDBYLD2!BL$4,'[1]INTERNAL PARAMETERS-1'!$B$5:$J$44,8,FALSE)*VLOOKUP(SDBYLD2!BL$4,'[1]INTERNAL PARAMETERS-1'!$B$5:$J$44,3,FALSE)</f>
        <v>0.31900354807722575</v>
      </c>
      <c r="BM48" s="44">
        <f>SDBYLD1!BM48*VLOOKUP(SDBYLD2!BM$4,'[1]INTERNAL PARAMETERS-1'!$B$5:$J$44,5,FALSE)*VLOOKUP(SDBYLD2!BM$4,'[1]INTERNAL PARAMETERS-1'!$B$5:$J$44,6,FALSE)*VLOOKUP(SDBYLD2!BM$4,'[1]INTERNAL PARAMETERS-1'!$B$5:$J$44,3,FALSE) + SDBYLD1!BM48*(1-VLOOKUP(SDBYLD2!BM$4,'[1]INTERNAL PARAMETERS-1'!$B$5:$J$44,5,FALSE))*VLOOKUP(SDBYLD2!BM$4,'[1]INTERNAL PARAMETERS-1'!$B$5:$J$44,8,FALSE)*VLOOKUP(SDBYLD2!BM$4,'[1]INTERNAL PARAMETERS-1'!$B$5:$J$44,3,FALSE)</f>
        <v>9.3581676228341099E-2</v>
      </c>
      <c r="BN48" s="44">
        <f>SDBYLD1!BN48*VLOOKUP(SDBYLD2!BN$4,'[1]INTERNAL PARAMETERS-1'!$B$5:$J$44,5,FALSE)*VLOOKUP(SDBYLD2!BN$4,'[1]INTERNAL PARAMETERS-1'!$B$5:$J$44,6,FALSE)*VLOOKUP(SDBYLD2!BN$4,'[1]INTERNAL PARAMETERS-1'!$B$5:$J$44,3,FALSE) + SDBYLD1!BN48*(1-VLOOKUP(SDBYLD2!BN$4,'[1]INTERNAL PARAMETERS-1'!$B$5:$J$44,5,FALSE))*VLOOKUP(SDBYLD2!BN$4,'[1]INTERNAL PARAMETERS-1'!$B$5:$J$44,8,FALSE)*VLOOKUP(SDBYLD2!BN$4,'[1]INTERNAL PARAMETERS-1'!$B$5:$J$44,3,FALSE)</f>
        <v>0.11880452225571804</v>
      </c>
      <c r="BO48" s="44">
        <f>SDBYLD1!BO48*VLOOKUP(SDBYLD2!BO$4,'[1]INTERNAL PARAMETERS-1'!$B$5:$J$44,5,FALSE)*VLOOKUP(SDBYLD2!BO$4,'[1]INTERNAL PARAMETERS-1'!$B$5:$J$44,6,FALSE)*VLOOKUP(SDBYLD2!BO$4,'[1]INTERNAL PARAMETERS-1'!$B$5:$J$44,3,FALSE) + SDBYLD1!BO48*(1-VLOOKUP(SDBYLD2!BO$4,'[1]INTERNAL PARAMETERS-1'!$B$5:$J$44,5,FALSE))*VLOOKUP(SDBYLD2!BO$4,'[1]INTERNAL PARAMETERS-1'!$B$5:$J$44,8,FALSE)*VLOOKUP(SDBYLD2!BO$4,'[1]INTERNAL PARAMETERS-1'!$B$5:$J$44,3,FALSE)</f>
        <v>9.7956242190337009E-2</v>
      </c>
      <c r="BP48" s="44">
        <f>SDBYLD1!BP48*VLOOKUP(SDBYLD2!BP$4,'[1]INTERNAL PARAMETERS-1'!$B$5:$J$44,5,FALSE)*VLOOKUP(SDBYLD2!BP$4,'[1]INTERNAL PARAMETERS-1'!$B$5:$J$44,6,FALSE)*VLOOKUP(SDBYLD2!BP$4,'[1]INTERNAL PARAMETERS-1'!$B$5:$J$44,3,FALSE) + SDBYLD1!BP48*(1-VLOOKUP(SDBYLD2!BP$4,'[1]INTERNAL PARAMETERS-1'!$B$5:$J$44,5,FALSE))*VLOOKUP(SDBYLD2!BP$4,'[1]INTERNAL PARAMETERS-1'!$B$5:$J$44,8,FALSE)*VLOOKUP(SDBYLD2!BP$4,'[1]INTERNAL PARAMETERS-1'!$B$5:$J$44,3,FALSE)</f>
        <v>8.8872948242718769E-3</v>
      </c>
      <c r="BQ48" s="44">
        <f>SDBYLD1!BQ48*VLOOKUP(SDBYLD2!BQ$4,'[1]INTERNAL PARAMETERS-1'!$B$5:$J$44,5,FALSE)*VLOOKUP(SDBYLD2!BQ$4,'[1]INTERNAL PARAMETERS-1'!$B$5:$J$44,6,FALSE)*VLOOKUP(SDBYLD2!BQ$4,'[1]INTERNAL PARAMETERS-1'!$B$5:$J$44,3,FALSE) + SDBYLD1!BQ48*(1-VLOOKUP(SDBYLD2!BQ$4,'[1]INTERNAL PARAMETERS-1'!$B$5:$J$44,5,FALSE))*VLOOKUP(SDBYLD2!BQ$4,'[1]INTERNAL PARAMETERS-1'!$B$5:$J$44,8,FALSE)*VLOOKUP(SDBYLD2!BQ$4,'[1]INTERNAL PARAMETERS-1'!$B$5:$J$44,3,FALSE)</f>
        <v>0.38249260823792153</v>
      </c>
      <c r="BR48" s="44">
        <f>SDBYLD1!BR48*VLOOKUP(SDBYLD2!BR$4,'[1]INTERNAL PARAMETERS-1'!$B$5:$J$44,5,FALSE)*VLOOKUP(SDBYLD2!BR$4,'[1]INTERNAL PARAMETERS-1'!$B$5:$J$44,6,FALSE)*VLOOKUP(SDBYLD2!BR$4,'[1]INTERNAL PARAMETERS-1'!$B$5:$J$44,3,FALSE) + SDBYLD1!BR48*(1-VLOOKUP(SDBYLD2!BR$4,'[1]INTERNAL PARAMETERS-1'!$B$5:$J$44,5,FALSE))*VLOOKUP(SDBYLD2!BR$4,'[1]INTERNAL PARAMETERS-1'!$B$5:$J$44,8,FALSE)*VLOOKUP(SDBYLD2!BR$4,'[1]INTERNAL PARAMETERS-1'!$B$5:$J$44,3,FALSE)</f>
        <v>1.573273851577851E-2</v>
      </c>
      <c r="BS48" s="44">
        <f>SDBYLD1!BS48*VLOOKUP(SDBYLD2!BS$4,'[1]INTERNAL PARAMETERS-1'!$B$5:$J$44,5,FALSE)*VLOOKUP(SDBYLD2!BS$4,'[1]INTERNAL PARAMETERS-1'!$B$5:$J$44,6,FALSE)*VLOOKUP(SDBYLD2!BS$4,'[1]INTERNAL PARAMETERS-1'!$B$5:$J$44,3,FALSE) + SDBYLD1!BS48*(1-VLOOKUP(SDBYLD2!BS$4,'[1]INTERNAL PARAMETERS-1'!$B$5:$J$44,5,FALSE))*VLOOKUP(SDBYLD2!BS$4,'[1]INTERNAL PARAMETERS-1'!$B$5:$J$44,8,FALSE)*VLOOKUP(SDBYLD2!BS$4,'[1]INTERNAL PARAMETERS-1'!$B$5:$J$44,3,FALSE)</f>
        <v>1.0128426186801535E-3</v>
      </c>
      <c r="BT48" s="44">
        <f>SDBYLD1!BT48*VLOOKUP(SDBYLD2!BT$4,'[1]INTERNAL PARAMETERS-1'!$B$5:$J$44,5,FALSE)*VLOOKUP(SDBYLD2!BT$4,'[1]INTERNAL PARAMETERS-1'!$B$5:$J$44,6,FALSE)*VLOOKUP(SDBYLD2!BT$4,'[1]INTERNAL PARAMETERS-1'!$B$5:$J$44,3,FALSE) + SDBYLD1!BT48*(1-VLOOKUP(SDBYLD2!BT$4,'[1]INTERNAL PARAMETERS-1'!$B$5:$J$44,5,FALSE))*VLOOKUP(SDBYLD2!BT$4,'[1]INTERNAL PARAMETERS-1'!$B$5:$J$44,8,FALSE)*VLOOKUP(SDBYLD2!BT$4,'[1]INTERNAL PARAMETERS-1'!$B$5:$J$44,3,FALSE)</f>
        <v>0</v>
      </c>
      <c r="BU48" s="44">
        <f>SDBYLD1!BU48*VLOOKUP(SDBYLD2!BU$4,'[1]INTERNAL PARAMETERS-1'!$B$5:$J$44,5,FALSE)*VLOOKUP(SDBYLD2!BU$4,'[1]INTERNAL PARAMETERS-1'!$B$5:$J$44,6,FALSE)*VLOOKUP(SDBYLD2!BU$4,'[1]INTERNAL PARAMETERS-1'!$B$5:$J$44,3,FALSE) + SDBYLD1!BU48*(1-VLOOKUP(SDBYLD2!BU$4,'[1]INTERNAL PARAMETERS-1'!$B$5:$J$44,5,FALSE))*VLOOKUP(SDBYLD2!BU$4,'[1]INTERNAL PARAMETERS-1'!$B$5:$J$44,8,FALSE)*VLOOKUP(SDBYLD2!BU$4,'[1]INTERNAL PARAMETERS-1'!$B$5:$J$44,3,FALSE)</f>
        <v>0</v>
      </c>
      <c r="BV48" s="44">
        <f>SDBYLD1!BV48*VLOOKUP(SDBYLD2!BV$4,'[1]INTERNAL PARAMETERS-1'!$B$5:$J$44,5,FALSE)*VLOOKUP(SDBYLD2!BV$4,'[1]INTERNAL PARAMETERS-1'!$B$5:$J$44,6,FALSE)*VLOOKUP(SDBYLD2!BV$4,'[1]INTERNAL PARAMETERS-1'!$B$5:$J$44,3,FALSE) + SDBYLD1!BV48*(1-VLOOKUP(SDBYLD2!BV$4,'[1]INTERNAL PARAMETERS-1'!$B$5:$J$44,5,FALSE))*VLOOKUP(SDBYLD2!BV$4,'[1]INTERNAL PARAMETERS-1'!$B$5:$J$44,8,FALSE)*VLOOKUP(SDBYLD2!BV$4,'[1]INTERNAL PARAMETERS-1'!$B$5:$J$44,3,FALSE)</f>
        <v>0</v>
      </c>
      <c r="BW48" s="44">
        <f>SDBYLD1!BW48*VLOOKUP(SDBYLD2!BW$4,'[1]INTERNAL PARAMETERS-1'!$B$5:$J$44,5,FALSE)*VLOOKUP(SDBYLD2!BW$4,'[1]INTERNAL PARAMETERS-1'!$B$5:$J$44,6,FALSE)*VLOOKUP(SDBYLD2!BW$4,'[1]INTERNAL PARAMETERS-1'!$B$5:$J$44,3,FALSE) + SDBYLD1!BW48*(1-VLOOKUP(SDBYLD2!BW$4,'[1]INTERNAL PARAMETERS-1'!$B$5:$J$44,5,FALSE))*VLOOKUP(SDBYLD2!BW$4,'[1]INTERNAL PARAMETERS-1'!$B$5:$J$44,8,FALSE)*VLOOKUP(SDBYLD2!BW$4,'[1]INTERNAL PARAMETERS-1'!$B$5:$J$44,3,FALSE)</f>
        <v>0</v>
      </c>
      <c r="BX48" s="44">
        <f>SDBYLD1!BX48*VLOOKUP(SDBYLD2!BX$4,'[1]INTERNAL PARAMETERS-1'!$B$5:$J$44,5,FALSE)*VLOOKUP(SDBYLD2!BX$4,'[1]INTERNAL PARAMETERS-1'!$B$5:$J$44,6,FALSE)*VLOOKUP(SDBYLD2!BX$4,'[1]INTERNAL PARAMETERS-1'!$B$5:$J$44,3,FALSE) + SDBYLD1!BX48*(1-VLOOKUP(SDBYLD2!BX$4,'[1]INTERNAL PARAMETERS-1'!$B$5:$J$44,5,FALSE))*VLOOKUP(SDBYLD2!BX$4,'[1]INTERNAL PARAMETERS-1'!$B$5:$J$44,8,FALSE)*VLOOKUP(SDBYLD2!BX$4,'[1]INTERNAL PARAMETERS-1'!$B$5:$J$44,3,FALSE)</f>
        <v>0</v>
      </c>
      <c r="BY48" s="44">
        <f>SDBYLD1!BY48*VLOOKUP(SDBYLD2!BY$4,'[1]INTERNAL PARAMETERS-1'!$B$5:$J$44,5,FALSE)*VLOOKUP(SDBYLD2!BY$4,'[1]INTERNAL PARAMETERS-1'!$B$5:$J$44,6,FALSE)*VLOOKUP(SDBYLD2!BY$4,'[1]INTERNAL PARAMETERS-1'!$B$5:$J$44,3,FALSE) + SDBYLD1!BY48*(1-VLOOKUP(SDBYLD2!BY$4,'[1]INTERNAL PARAMETERS-1'!$B$5:$J$44,5,FALSE))*VLOOKUP(SDBYLD2!BY$4,'[1]INTERNAL PARAMETERS-1'!$B$5:$J$44,8,FALSE)*VLOOKUP(SDBYLD2!BY$4,'[1]INTERNAL PARAMETERS-1'!$B$5:$J$44,3,FALSE)</f>
        <v>0</v>
      </c>
      <c r="BZ48" s="44">
        <f>SDBYLD1!BZ48*VLOOKUP(SDBYLD2!BZ$4,'[1]INTERNAL PARAMETERS-1'!$B$5:$J$44,5,FALSE)*VLOOKUP(SDBYLD2!BZ$4,'[1]INTERNAL PARAMETERS-1'!$B$5:$J$44,6,FALSE)*VLOOKUP(SDBYLD2!BZ$4,'[1]INTERNAL PARAMETERS-1'!$B$5:$J$44,3,FALSE) + SDBYLD1!BZ48*(1-VLOOKUP(SDBYLD2!BZ$4,'[1]INTERNAL PARAMETERS-1'!$B$5:$J$44,5,FALSE))*VLOOKUP(SDBYLD2!BZ$4,'[1]INTERNAL PARAMETERS-1'!$B$5:$J$44,8,FALSE)*VLOOKUP(SDBYLD2!BZ$4,'[1]INTERNAL PARAMETERS-1'!$B$5:$J$44,3,FALSE)</f>
        <v>1.1575733961415376E-3</v>
      </c>
      <c r="CA48" s="44">
        <f>SDBYLD1!CA48*VLOOKUP(SDBYLD2!CA$4,'[1]INTERNAL PARAMETERS-1'!$B$5:$J$44,5,FALSE)*VLOOKUP(SDBYLD2!CA$4,'[1]INTERNAL PARAMETERS-1'!$B$5:$J$44,6,FALSE)*VLOOKUP(SDBYLD2!CA$4,'[1]INTERNAL PARAMETERS-1'!$B$5:$J$44,3,FALSE) + SDBYLD1!CA48*(1-VLOOKUP(SDBYLD2!CA$4,'[1]INTERNAL PARAMETERS-1'!$B$5:$J$44,5,FALSE))*VLOOKUP(SDBYLD2!CA$4,'[1]INTERNAL PARAMETERS-1'!$B$5:$J$44,8,FALSE)*VLOOKUP(SDBYLD2!CA$4,'[1]INTERNAL PARAMETERS-1'!$B$5:$J$44,3,FALSE)</f>
        <v>0</v>
      </c>
      <c r="CB48" s="44">
        <f>SDBYLD1!CB48*VLOOKUP(SDBYLD2!CB$4,'[1]INTERNAL PARAMETERS-1'!$B$5:$J$44,5,FALSE)*VLOOKUP(SDBYLD2!CB$4,'[1]INTERNAL PARAMETERS-1'!$B$5:$J$44,6,FALSE)*VLOOKUP(SDBYLD2!CB$4,'[1]INTERNAL PARAMETERS-1'!$B$5:$J$44,3,FALSE) + SDBYLD1!CB48*(1-VLOOKUP(SDBYLD2!CB$4,'[1]INTERNAL PARAMETERS-1'!$B$5:$J$44,5,FALSE))*VLOOKUP(SDBYLD2!CB$4,'[1]INTERNAL PARAMETERS-1'!$B$5:$J$44,8,FALSE)*VLOOKUP(SDBYLD2!CB$4,'[1]INTERNAL PARAMETERS-1'!$B$5:$J$44,3,FALSE)</f>
        <v>0</v>
      </c>
      <c r="CC48" s="44">
        <f>SDBYLD1!CC48*VLOOKUP(SDBYLD2!CC$4,'[1]INTERNAL PARAMETERS-1'!$B$5:$J$44,5,FALSE)*VLOOKUP(SDBYLD2!CC$4,'[1]INTERNAL PARAMETERS-1'!$B$5:$J$44,6,FALSE)*VLOOKUP(SDBYLD2!CC$4,'[1]INTERNAL PARAMETERS-1'!$B$5:$J$44,3,FALSE) + SDBYLD1!CC48*(1-VLOOKUP(SDBYLD2!CC$4,'[1]INTERNAL PARAMETERS-1'!$B$5:$J$44,5,FALSE))*VLOOKUP(SDBYLD2!CC$4,'[1]INTERNAL PARAMETERS-1'!$B$5:$J$44,8,FALSE)*VLOOKUP(SDBYLD2!CC$4,'[1]INTERNAL PARAMETERS-1'!$B$5:$J$44,3,FALSE)</f>
        <v>2.1087500227165734E-3</v>
      </c>
      <c r="CD48" s="44">
        <f>SDBYLD1!CD48*VLOOKUP(SDBYLD2!CD$4,'[1]INTERNAL PARAMETERS-1'!$B$5:$J$44,5,FALSE)*VLOOKUP(SDBYLD2!CD$4,'[1]INTERNAL PARAMETERS-1'!$B$5:$J$44,6,FALSE)*VLOOKUP(SDBYLD2!CD$4,'[1]INTERNAL PARAMETERS-1'!$B$5:$J$44,3,FALSE) + SDBYLD1!CD48*(1-VLOOKUP(SDBYLD2!CD$4,'[1]INTERNAL PARAMETERS-1'!$B$5:$J$44,5,FALSE))*VLOOKUP(SDBYLD2!CD$4,'[1]INTERNAL PARAMETERS-1'!$B$5:$J$44,8,FALSE)*VLOOKUP(SDBYLD2!CD$4,'[1]INTERNAL PARAMETERS-1'!$B$5:$J$44,3,FALSE)</f>
        <v>6.0458510954893461E-3</v>
      </c>
      <c r="CE48" s="44">
        <f>SDBYLD1!CE48*VLOOKUP(SDBYLD2!CE$4,'[1]INTERNAL PARAMETERS-1'!$B$5:$J$44,5,FALSE)*VLOOKUP(SDBYLD2!CE$4,'[1]INTERNAL PARAMETERS-1'!$B$5:$J$44,6,FALSE)*VLOOKUP(SDBYLD2!CE$4,'[1]INTERNAL PARAMETERS-1'!$B$5:$J$44,3,FALSE) + SDBYLD1!CE48*(1-VLOOKUP(SDBYLD2!CE$4,'[1]INTERNAL PARAMETERS-1'!$B$5:$J$44,5,FALSE))*VLOOKUP(SDBYLD2!CE$4,'[1]INTERNAL PARAMETERS-1'!$B$5:$J$44,8,FALSE)*VLOOKUP(SDBYLD2!CE$4,'[1]INTERNAL PARAMETERS-1'!$B$5:$J$44,3,FALSE)</f>
        <v>8.5310949086389327E-3</v>
      </c>
      <c r="CF48" s="44">
        <f>SDBYLD1!CF48*VLOOKUP(SDBYLD2!CF$4,'[1]INTERNAL PARAMETERS-1'!$B$5:$J$44,5,FALSE)*VLOOKUP(SDBYLD2!CF$4,'[1]INTERNAL PARAMETERS-1'!$B$5:$J$44,6,FALSE)*VLOOKUP(SDBYLD2!CF$4,'[1]INTERNAL PARAMETERS-1'!$B$5:$J$44,3,FALSE) + SDBYLD1!CF48*(1-VLOOKUP(SDBYLD2!CF$4,'[1]INTERNAL PARAMETERS-1'!$B$5:$J$44,5,FALSE))*VLOOKUP(SDBYLD2!CF$4,'[1]INTERNAL PARAMETERS-1'!$B$5:$J$44,8,FALSE)*VLOOKUP(SDBYLD2!CF$4,'[1]INTERNAL PARAMETERS-1'!$B$5:$J$44,3,FALSE)</f>
        <v>3.7328930690588577E-3</v>
      </c>
      <c r="CG48" s="44">
        <f>SDBYLD1!CG48*VLOOKUP(SDBYLD2!CG$4,'[1]INTERNAL PARAMETERS-1'!$B$5:$J$44,5,FALSE)*VLOOKUP(SDBYLD2!CG$4,'[1]INTERNAL PARAMETERS-1'!$B$5:$J$44,6,FALSE)*VLOOKUP(SDBYLD2!CG$4,'[1]INTERNAL PARAMETERS-1'!$B$5:$J$44,3,FALSE) + SDBYLD1!CG48*(1-VLOOKUP(SDBYLD2!CG$4,'[1]INTERNAL PARAMETERS-1'!$B$5:$J$44,5,FALSE))*VLOOKUP(SDBYLD2!CG$4,'[1]INTERNAL PARAMETERS-1'!$B$5:$J$44,8,FALSE)*VLOOKUP(SDBYLD2!CG$4,'[1]INTERNAL PARAMETERS-1'!$B$5:$J$44,3,FALSE)</f>
        <v>0</v>
      </c>
      <c r="CH48" s="43">
        <f>SDBYLD1!CH48*VLOOKUP(SDBYLD2!CH$4,'[1]INTERNAL PARAMETERS-1'!$B$5:$J$44,5,FALSE)*VLOOKUP(SDBYLD2!CH$4,'[1]INTERNAL PARAMETERS-1'!$B$5:$J$44,6,FALSE)*VLOOKUP(SDBYLD2!CH$4,'[1]INTERNAL PARAMETERS-1'!$B$5:$J$44,3,FALSE) + SDBYLD1!CH48*(1-VLOOKUP(SDBYLD2!CH$4,'[1]INTERNAL PARAMETERS-1'!$B$5:$J$44,5,FALSE))*VLOOKUP(SDBYLD2!CH$4,'[1]INTERNAL PARAMETERS-1'!$B$5:$J$44,8,FALSE)*VLOOKUP(SDBYLD2!CH$4,'[1]INTERNAL PARAMETERS-1'!$B$5:$J$44,3,FALSE)</f>
        <v>0</v>
      </c>
      <c r="CJ48" s="45">
        <f t="shared" si="0"/>
        <v>256.12778181847148</v>
      </c>
      <c r="CK48" s="43">
        <f t="shared" si="1"/>
        <v>4.791026303567512</v>
      </c>
    </row>
    <row r="49" spans="2:89" x14ac:dyDescent="0.4">
      <c r="B49" s="58" t="s">
        <v>4</v>
      </c>
      <c r="C49" s="57" t="s">
        <v>68</v>
      </c>
      <c r="D49" s="57" t="s">
        <v>59</v>
      </c>
      <c r="E49" s="133">
        <f>SDBeam!X49</f>
        <v>411.42514515078386</v>
      </c>
      <c r="F49" s="59">
        <f>'[1]INTERNAL PARAMETERS-1'!M13</f>
        <v>44.225000000000001</v>
      </c>
      <c r="G49" s="45">
        <f>SDBYLD1!G49*VLOOKUP(SDBYLD2!G$4,'[1]INTERNAL PARAMETERS-1'!$B$5:$J$44,5,FALSE)*VLOOKUP(SDBYLD2!G$4,'[1]INTERNAL PARAMETERS-1'!$B$5:$J$44,7,FALSE)*SDBYLD2!$F49 + SDBYLD1!G49*(1-VLOOKUP(SDBYLD2!G$4,'[1]INTERNAL PARAMETERS-1'!$B$5:$J$44,5,FALSE))*VLOOKUP(SDBYLD2!G$4,'[1]INTERNAL PARAMETERS-1'!$B$5:$J$44,9,FALSE)*SDBYLD2!$F49</f>
        <v>80.613410743106115</v>
      </c>
      <c r="H49" s="44">
        <f>SDBYLD1!H49*VLOOKUP(SDBYLD2!H$4,'[1]INTERNAL PARAMETERS-1'!$B$5:$J$44,5,FALSE)*VLOOKUP(SDBYLD2!H$4,'[1]INTERNAL PARAMETERS-1'!$B$5:$J$44,7,FALSE)*SDBYLD2!$F49 + SDBYLD1!H49*(1-VLOOKUP(SDBYLD2!H$4,'[1]INTERNAL PARAMETERS-1'!$B$5:$J$44,5,FALSE))*VLOOKUP(SDBYLD2!H$4,'[1]INTERNAL PARAMETERS-1'!$B$5:$J$44,9,FALSE)*SDBYLD2!$F49</f>
        <v>38.800394805219597</v>
      </c>
      <c r="I49" s="44">
        <f>SDBYLD1!I49*VLOOKUP(SDBYLD2!I$4,'[1]INTERNAL PARAMETERS-1'!$B$5:$J$44,5,FALSE)*VLOOKUP(SDBYLD2!I$4,'[1]INTERNAL PARAMETERS-1'!$B$5:$J$44,7,FALSE)*SDBYLD2!$F49 + SDBYLD1!I49*(1-VLOOKUP(SDBYLD2!I$4,'[1]INTERNAL PARAMETERS-1'!$B$5:$J$44,5,FALSE))*VLOOKUP(SDBYLD2!I$4,'[1]INTERNAL PARAMETERS-1'!$B$5:$J$44,9,FALSE)*SDBYLD2!$F49</f>
        <v>39.682876022199359</v>
      </c>
      <c r="J49" s="44">
        <f>SDBYLD1!J49*VLOOKUP(SDBYLD2!J$4,'[1]INTERNAL PARAMETERS-1'!$B$5:$J$44,5,FALSE)*VLOOKUP(SDBYLD2!J$4,'[1]INTERNAL PARAMETERS-1'!$B$5:$J$44,7,FALSE)*SDBYLD2!$F49 + SDBYLD1!J49*(1-VLOOKUP(SDBYLD2!J$4,'[1]INTERNAL PARAMETERS-1'!$B$5:$J$44,5,FALSE))*VLOOKUP(SDBYLD2!J$4,'[1]INTERNAL PARAMETERS-1'!$B$5:$J$44,9,FALSE)*SDBYLD2!$F49</f>
        <v>0</v>
      </c>
      <c r="K49" s="44">
        <f>SDBYLD1!K49*VLOOKUP(SDBYLD2!K$4,'[1]INTERNAL PARAMETERS-1'!$B$5:$J$44,5,FALSE)*VLOOKUP(SDBYLD2!K$4,'[1]INTERNAL PARAMETERS-1'!$B$5:$J$44,7,FALSE)*SDBYLD2!$F49 + SDBYLD1!K49*(1-VLOOKUP(SDBYLD2!K$4,'[1]INTERNAL PARAMETERS-1'!$B$5:$J$44,5,FALSE))*VLOOKUP(SDBYLD2!K$4,'[1]INTERNAL PARAMETERS-1'!$B$5:$J$44,9,FALSE)*SDBYLD2!$F49</f>
        <v>0.52050319276757961</v>
      </c>
      <c r="L49" s="44">
        <f>SDBYLD1!L49*VLOOKUP(SDBYLD2!L$4,'[1]INTERNAL PARAMETERS-1'!$B$5:$J$44,5,FALSE)*VLOOKUP(SDBYLD2!L$4,'[1]INTERNAL PARAMETERS-1'!$B$5:$J$44,7,FALSE)*SDBYLD2!$F49 + SDBYLD1!L49*(1-VLOOKUP(SDBYLD2!L$4,'[1]INTERNAL PARAMETERS-1'!$B$5:$J$44,5,FALSE))*VLOOKUP(SDBYLD2!L$4,'[1]INTERNAL PARAMETERS-1'!$B$5:$J$44,9,FALSE)*SDBYLD2!$F49</f>
        <v>0</v>
      </c>
      <c r="M49" s="44">
        <f>SDBYLD1!M49*VLOOKUP(SDBYLD2!M$4,'[1]INTERNAL PARAMETERS-1'!$B$5:$J$44,5,FALSE)*VLOOKUP(SDBYLD2!M$4,'[1]INTERNAL PARAMETERS-1'!$B$5:$J$44,7,FALSE)*SDBYLD2!$F49 + SDBYLD1!M49*(1-VLOOKUP(SDBYLD2!M$4,'[1]INTERNAL PARAMETERS-1'!$B$5:$J$44,5,FALSE))*VLOOKUP(SDBYLD2!M$4,'[1]INTERNAL PARAMETERS-1'!$B$5:$J$44,9,FALSE)*SDBYLD2!$F49</f>
        <v>1.5037763281467367</v>
      </c>
      <c r="N49" s="44">
        <f>SDBYLD1!N49*VLOOKUP(SDBYLD2!N$4,'[1]INTERNAL PARAMETERS-1'!$B$5:$J$44,5,FALSE)*VLOOKUP(SDBYLD2!N$4,'[1]INTERNAL PARAMETERS-1'!$B$5:$J$44,7,FALSE)*SDBYLD2!$F49 + SDBYLD1!N49*(1-VLOOKUP(SDBYLD2!N$4,'[1]INTERNAL PARAMETERS-1'!$B$5:$J$44,5,FALSE))*VLOOKUP(SDBYLD2!N$4,'[1]INTERNAL PARAMETERS-1'!$B$5:$J$44,9,FALSE)*SDBYLD2!$F49</f>
        <v>0.17734572629531911</v>
      </c>
      <c r="O49" s="44">
        <f>SDBYLD1!O49*VLOOKUP(SDBYLD2!O$4,'[1]INTERNAL PARAMETERS-1'!$B$5:$J$44,5,FALSE)*VLOOKUP(SDBYLD2!O$4,'[1]INTERNAL PARAMETERS-1'!$B$5:$J$44,7,FALSE)*SDBYLD2!$F49 + SDBYLD1!O49*(1-VLOOKUP(SDBYLD2!O$4,'[1]INTERNAL PARAMETERS-1'!$B$5:$J$44,5,FALSE))*VLOOKUP(SDBYLD2!O$4,'[1]INTERNAL PARAMETERS-1'!$B$5:$J$44,9,FALSE)*SDBYLD2!$F49</f>
        <v>0</v>
      </c>
      <c r="P49" s="44">
        <f>SDBYLD1!P49*VLOOKUP(SDBYLD2!P$4,'[1]INTERNAL PARAMETERS-1'!$B$5:$J$44,5,FALSE)*VLOOKUP(SDBYLD2!P$4,'[1]INTERNAL PARAMETERS-1'!$B$5:$J$44,7,FALSE)*SDBYLD2!$F49 + SDBYLD1!P49*(1-VLOOKUP(SDBYLD2!P$4,'[1]INTERNAL PARAMETERS-1'!$B$5:$J$44,5,FALSE))*VLOOKUP(SDBYLD2!P$4,'[1]INTERNAL PARAMETERS-1'!$B$5:$J$44,9,FALSE)*SDBYLD2!$F49</f>
        <v>0</v>
      </c>
      <c r="Q49" s="44">
        <f>SDBYLD1!Q49*VLOOKUP(SDBYLD2!Q$4,'[1]INTERNAL PARAMETERS-1'!$B$5:$J$44,5,FALSE)*VLOOKUP(SDBYLD2!Q$4,'[1]INTERNAL PARAMETERS-1'!$B$5:$J$44,7,FALSE)*SDBYLD2!$F49 + SDBYLD1!Q49*(1-VLOOKUP(SDBYLD2!Q$4,'[1]INTERNAL PARAMETERS-1'!$B$5:$J$44,5,FALSE))*VLOOKUP(SDBYLD2!Q$4,'[1]INTERNAL PARAMETERS-1'!$B$5:$J$44,9,FALSE)*SDBYLD2!$F49</f>
        <v>0</v>
      </c>
      <c r="R49" s="44">
        <f>SDBYLD1!R49*VLOOKUP(SDBYLD2!R$4,'[1]INTERNAL PARAMETERS-1'!$B$5:$J$44,5,FALSE)*VLOOKUP(SDBYLD2!R$4,'[1]INTERNAL PARAMETERS-1'!$B$5:$J$44,7,FALSE)*SDBYLD2!$F49 + SDBYLD1!R49*(1-VLOOKUP(SDBYLD2!R$4,'[1]INTERNAL PARAMETERS-1'!$B$5:$J$44,5,FALSE))*VLOOKUP(SDBYLD2!R$4,'[1]INTERNAL PARAMETERS-1'!$B$5:$J$44,9,FALSE)*SDBYLD2!$F49</f>
        <v>0.37010649130256351</v>
      </c>
      <c r="S49" s="44">
        <f>SDBYLD1!S49*VLOOKUP(SDBYLD2!S$4,'[1]INTERNAL PARAMETERS-1'!$B$5:$J$44,5,FALSE)*VLOOKUP(SDBYLD2!S$4,'[1]INTERNAL PARAMETERS-1'!$B$5:$J$44,7,FALSE)*SDBYLD2!$F49 + SDBYLD1!S49*(1-VLOOKUP(SDBYLD2!S$4,'[1]INTERNAL PARAMETERS-1'!$B$5:$J$44,5,FALSE))*VLOOKUP(SDBYLD2!S$4,'[1]INTERNAL PARAMETERS-1'!$B$5:$J$44,9,FALSE)*SDBYLD2!$F49</f>
        <v>4.3730041214830013</v>
      </c>
      <c r="T49" s="44">
        <f>SDBYLD1!T49*VLOOKUP(SDBYLD2!T$4,'[1]INTERNAL PARAMETERS-1'!$B$5:$J$44,5,FALSE)*VLOOKUP(SDBYLD2!T$4,'[1]INTERNAL PARAMETERS-1'!$B$5:$J$44,7,FALSE)*SDBYLD2!$F49 + SDBYLD1!T49*(1-VLOOKUP(SDBYLD2!T$4,'[1]INTERNAL PARAMETERS-1'!$B$5:$J$44,5,FALSE))*VLOOKUP(SDBYLD2!T$4,'[1]INTERNAL PARAMETERS-1'!$B$5:$J$44,9,FALSE)*SDBYLD2!$F49</f>
        <v>1.0409517997040265</v>
      </c>
      <c r="U49" s="44">
        <f>SDBYLD1!U49*VLOOKUP(SDBYLD2!U$4,'[1]INTERNAL PARAMETERS-1'!$B$5:$J$44,5,FALSE)*VLOOKUP(SDBYLD2!U$4,'[1]INTERNAL PARAMETERS-1'!$B$5:$J$44,7,FALSE)*SDBYLD2!$F49 + SDBYLD1!U49*(1-VLOOKUP(SDBYLD2!U$4,'[1]INTERNAL PARAMETERS-1'!$B$5:$J$44,5,FALSE))*VLOOKUP(SDBYLD2!U$4,'[1]INTERNAL PARAMETERS-1'!$B$5:$J$44,9,FALSE)*SDBYLD2!$F49</f>
        <v>0.43563932891637247</v>
      </c>
      <c r="V49" s="44">
        <f>SDBYLD1!V49*VLOOKUP(SDBYLD2!V$4,'[1]INTERNAL PARAMETERS-1'!$B$5:$J$44,5,FALSE)*VLOOKUP(SDBYLD2!V$4,'[1]INTERNAL PARAMETERS-1'!$B$5:$J$44,7,FALSE)*SDBYLD2!$F49 + SDBYLD1!V49*(1-VLOOKUP(SDBYLD2!V$4,'[1]INTERNAL PARAMETERS-1'!$B$5:$J$44,5,FALSE))*VLOOKUP(SDBYLD2!V$4,'[1]INTERNAL PARAMETERS-1'!$B$5:$J$44,9,FALSE)*SDBYLD2!$F49</f>
        <v>5.9946719254898202</v>
      </c>
      <c r="W49" s="44">
        <f>SDBYLD1!W49*VLOOKUP(SDBYLD2!W$4,'[1]INTERNAL PARAMETERS-1'!$B$5:$J$44,5,FALSE)*VLOOKUP(SDBYLD2!W$4,'[1]INTERNAL PARAMETERS-1'!$B$5:$J$44,7,FALSE)*SDBYLD2!$F49 + SDBYLD1!W49*(1-VLOOKUP(SDBYLD2!W$4,'[1]INTERNAL PARAMETERS-1'!$B$5:$J$44,5,FALSE))*VLOOKUP(SDBYLD2!W$4,'[1]INTERNAL PARAMETERS-1'!$B$5:$J$44,9,FALSE)*SDBYLD2!$F49</f>
        <v>0</v>
      </c>
      <c r="X49" s="44">
        <f>SDBYLD1!X49*VLOOKUP(SDBYLD2!X$4,'[1]INTERNAL PARAMETERS-1'!$B$5:$J$44,5,FALSE)*VLOOKUP(SDBYLD2!X$4,'[1]INTERNAL PARAMETERS-1'!$B$5:$J$44,7,FALSE)*SDBYLD2!$F49 + SDBYLD1!X49*(1-VLOOKUP(SDBYLD2!X$4,'[1]INTERNAL PARAMETERS-1'!$B$5:$J$44,5,FALSE))*VLOOKUP(SDBYLD2!X$4,'[1]INTERNAL PARAMETERS-1'!$B$5:$J$44,9,FALSE)*SDBYLD2!$F49</f>
        <v>0</v>
      </c>
      <c r="Y49" s="44">
        <f>SDBYLD1!Y49*VLOOKUP(SDBYLD2!Y$4,'[1]INTERNAL PARAMETERS-1'!$B$5:$J$44,5,FALSE)*VLOOKUP(SDBYLD2!Y$4,'[1]INTERNAL PARAMETERS-1'!$B$5:$J$44,7,FALSE)*SDBYLD2!$F49 + SDBYLD1!Y49*(1-VLOOKUP(SDBYLD2!Y$4,'[1]INTERNAL PARAMETERS-1'!$B$5:$J$44,5,FALSE))*VLOOKUP(SDBYLD2!Y$4,'[1]INTERNAL PARAMETERS-1'!$B$5:$J$44,9,FALSE)*SDBYLD2!$F49</f>
        <v>0</v>
      </c>
      <c r="Z49" s="44">
        <f>SDBYLD1!Z49*VLOOKUP(SDBYLD2!Z$4,'[1]INTERNAL PARAMETERS-1'!$B$5:$J$44,5,FALSE)*VLOOKUP(SDBYLD2!Z$4,'[1]INTERNAL PARAMETERS-1'!$B$5:$J$44,7,FALSE)*SDBYLD2!$F49 + SDBYLD1!Z49*(1-VLOOKUP(SDBYLD2!Z$4,'[1]INTERNAL PARAMETERS-1'!$B$5:$J$44,5,FALSE))*VLOOKUP(SDBYLD2!Z$4,'[1]INTERNAL PARAMETERS-1'!$B$5:$J$44,9,FALSE)*SDBYLD2!$F49</f>
        <v>0</v>
      </c>
      <c r="AA49" s="44">
        <f>SDBYLD1!AA49*VLOOKUP(SDBYLD2!AA$4,'[1]INTERNAL PARAMETERS-1'!$B$5:$J$44,5,FALSE)*VLOOKUP(SDBYLD2!AA$4,'[1]INTERNAL PARAMETERS-1'!$B$5:$J$44,7,FALSE)*SDBYLD2!$F49 + SDBYLD1!AA49*(1-VLOOKUP(SDBYLD2!AA$4,'[1]INTERNAL PARAMETERS-1'!$B$5:$J$44,5,FALSE))*VLOOKUP(SDBYLD2!AA$4,'[1]INTERNAL PARAMETERS-1'!$B$5:$J$44,9,FALSE)*SDBYLD2!$F49</f>
        <v>0</v>
      </c>
      <c r="AB49" s="44">
        <f>SDBYLD1!AB49*VLOOKUP(SDBYLD2!AB$4,'[1]INTERNAL PARAMETERS-1'!$B$5:$J$44,5,FALSE)*VLOOKUP(SDBYLD2!AB$4,'[1]INTERNAL PARAMETERS-1'!$B$5:$J$44,7,FALSE)*SDBYLD2!$F49 + SDBYLD1!AB49*(1-VLOOKUP(SDBYLD2!AB$4,'[1]INTERNAL PARAMETERS-1'!$B$5:$J$44,5,FALSE))*VLOOKUP(SDBYLD2!AB$4,'[1]INTERNAL PARAMETERS-1'!$B$5:$J$44,9,FALSE)*SDBYLD2!$F49</f>
        <v>0</v>
      </c>
      <c r="AC49" s="44">
        <f>SDBYLD1!AC49*VLOOKUP(SDBYLD2!AC$4,'[1]INTERNAL PARAMETERS-1'!$B$5:$J$44,5,FALSE)*VLOOKUP(SDBYLD2!AC$4,'[1]INTERNAL PARAMETERS-1'!$B$5:$J$44,7,FALSE)*SDBYLD2!$F49 + SDBYLD1!AC49*(1-VLOOKUP(SDBYLD2!AC$4,'[1]INTERNAL PARAMETERS-1'!$B$5:$J$44,5,FALSE))*VLOOKUP(SDBYLD2!AC$4,'[1]INTERNAL PARAMETERS-1'!$B$5:$J$44,9,FALSE)*SDBYLD2!$F49</f>
        <v>0</v>
      </c>
      <c r="AD49" s="44">
        <f>SDBYLD1!AD49*VLOOKUP(SDBYLD2!AD$4,'[1]INTERNAL PARAMETERS-1'!$B$5:$J$44,5,FALSE)*VLOOKUP(SDBYLD2!AD$4,'[1]INTERNAL PARAMETERS-1'!$B$5:$J$44,7,FALSE)*SDBYLD2!$F49 + SDBYLD1!AD49*(1-VLOOKUP(SDBYLD2!AD$4,'[1]INTERNAL PARAMETERS-1'!$B$5:$J$44,5,FALSE))*VLOOKUP(SDBYLD2!AD$4,'[1]INTERNAL PARAMETERS-1'!$B$5:$J$44,9,FALSE)*SDBYLD2!$F49</f>
        <v>0</v>
      </c>
      <c r="AE49" s="44">
        <f>SDBYLD1!AE49*VLOOKUP(SDBYLD2!AE$4,'[1]INTERNAL PARAMETERS-1'!$B$5:$J$44,5,FALSE)*VLOOKUP(SDBYLD2!AE$4,'[1]INTERNAL PARAMETERS-1'!$B$5:$J$44,7,FALSE)*SDBYLD2!$F49 + SDBYLD1!AE49*(1-VLOOKUP(SDBYLD2!AE$4,'[1]INTERNAL PARAMETERS-1'!$B$5:$J$44,5,FALSE))*VLOOKUP(SDBYLD2!AE$4,'[1]INTERNAL PARAMETERS-1'!$B$5:$J$44,9,FALSE)*SDBYLD2!$F49</f>
        <v>0</v>
      </c>
      <c r="AF49" s="44">
        <f>SDBYLD1!AF49*VLOOKUP(SDBYLD2!AF$4,'[1]INTERNAL PARAMETERS-1'!$B$5:$J$44,5,FALSE)*VLOOKUP(SDBYLD2!AF$4,'[1]INTERNAL PARAMETERS-1'!$B$5:$J$44,7,FALSE)*SDBYLD2!$F49 + SDBYLD1!AF49*(1-VLOOKUP(SDBYLD2!AF$4,'[1]INTERNAL PARAMETERS-1'!$B$5:$J$44,5,FALSE))*VLOOKUP(SDBYLD2!AF$4,'[1]INTERNAL PARAMETERS-1'!$B$5:$J$44,9,FALSE)*SDBYLD2!$F49</f>
        <v>0.30073517804349048</v>
      </c>
      <c r="AG49" s="44">
        <f>SDBYLD1!AG49*VLOOKUP(SDBYLD2!AG$4,'[1]INTERNAL PARAMETERS-1'!$B$5:$J$44,5,FALSE)*VLOOKUP(SDBYLD2!AG$4,'[1]INTERNAL PARAMETERS-1'!$B$5:$J$44,7,FALSE)*SDBYLD2!$F49 + SDBYLD1!AG49*(1-VLOOKUP(SDBYLD2!AG$4,'[1]INTERNAL PARAMETERS-1'!$B$5:$J$44,5,FALSE))*VLOOKUP(SDBYLD2!AG$4,'[1]INTERNAL PARAMETERS-1'!$B$5:$J$44,9,FALSE)*SDBYLD2!$F49</f>
        <v>0</v>
      </c>
      <c r="AH49" s="44">
        <f>SDBYLD1!AH49*VLOOKUP(SDBYLD2!AH$4,'[1]INTERNAL PARAMETERS-1'!$B$5:$J$44,5,FALSE)*VLOOKUP(SDBYLD2!AH$4,'[1]INTERNAL PARAMETERS-1'!$B$5:$J$44,7,FALSE)*SDBYLD2!$F49 + SDBYLD1!AH49*(1-VLOOKUP(SDBYLD2!AH$4,'[1]INTERNAL PARAMETERS-1'!$B$5:$J$44,5,FALSE))*VLOOKUP(SDBYLD2!AH$4,'[1]INTERNAL PARAMETERS-1'!$B$5:$J$44,9,FALSE)*SDBYLD2!$F49</f>
        <v>4.2411371262543525E-2</v>
      </c>
      <c r="AI49" s="44">
        <f>SDBYLD1!AI49*VLOOKUP(SDBYLD2!AI$4,'[1]INTERNAL PARAMETERS-1'!$B$5:$J$44,5,FALSE)*VLOOKUP(SDBYLD2!AI$4,'[1]INTERNAL PARAMETERS-1'!$B$5:$J$44,7,FALSE)*SDBYLD2!$F49 + SDBYLD1!AI49*(1-VLOOKUP(SDBYLD2!AI$4,'[1]INTERNAL PARAMETERS-1'!$B$5:$J$44,5,FALSE))*VLOOKUP(SDBYLD2!AI$4,'[1]INTERNAL PARAMETERS-1'!$B$5:$J$44,9,FALSE)*SDBYLD2!$F49</f>
        <v>7.7102486475193355E-2</v>
      </c>
      <c r="AJ49" s="44">
        <f>SDBYLD1!AJ49*VLOOKUP(SDBYLD2!AJ$4,'[1]INTERNAL PARAMETERS-1'!$B$5:$J$44,5,FALSE)*VLOOKUP(SDBYLD2!AJ$4,'[1]INTERNAL PARAMETERS-1'!$B$5:$J$44,7,FALSE)*SDBYLD2!$F49 + SDBYLD1!AJ49*(1-VLOOKUP(SDBYLD2!AJ$4,'[1]INTERNAL PARAMETERS-1'!$B$5:$J$44,5,FALSE))*VLOOKUP(SDBYLD2!AJ$4,'[1]INTERNAL PARAMETERS-1'!$B$5:$J$44,9,FALSE)*SDBYLD2!$F49</f>
        <v>0.45110276706523567</v>
      </c>
      <c r="AK49" s="44">
        <f>SDBYLD1!AK49*VLOOKUP(SDBYLD2!AK$4,'[1]INTERNAL PARAMETERS-1'!$B$5:$J$44,5,FALSE)*VLOOKUP(SDBYLD2!AK$4,'[1]INTERNAL PARAMETERS-1'!$B$5:$J$44,7,FALSE)*SDBYLD2!$F49 + SDBYLD1!AK49*(1-VLOOKUP(SDBYLD2!AK$4,'[1]INTERNAL PARAMETERS-1'!$B$5:$J$44,5,FALSE))*VLOOKUP(SDBYLD2!AK$4,'[1]INTERNAL PARAMETERS-1'!$B$5:$J$44,9,FALSE)*SDBYLD2!$F49</f>
        <v>0</v>
      </c>
      <c r="AL49" s="44">
        <f>SDBYLD1!AL49*VLOOKUP(SDBYLD2!AL$4,'[1]INTERNAL PARAMETERS-1'!$B$5:$J$44,5,FALSE)*VLOOKUP(SDBYLD2!AL$4,'[1]INTERNAL PARAMETERS-1'!$B$5:$J$44,7,FALSE)*SDBYLD2!$F49 + SDBYLD1!AL49*(1-VLOOKUP(SDBYLD2!AL$4,'[1]INTERNAL PARAMETERS-1'!$B$5:$J$44,5,FALSE))*VLOOKUP(SDBYLD2!AL$4,'[1]INTERNAL PARAMETERS-1'!$B$5:$J$44,9,FALSE)*SDBYLD2!$F49</f>
        <v>0</v>
      </c>
      <c r="AM49" s="44">
        <f>SDBYLD1!AM49*VLOOKUP(SDBYLD2!AM$4,'[1]INTERNAL PARAMETERS-1'!$B$5:$J$44,5,FALSE)*VLOOKUP(SDBYLD2!AM$4,'[1]INTERNAL PARAMETERS-1'!$B$5:$J$44,7,FALSE)*SDBYLD2!$F49 + SDBYLD1!AM49*(1-VLOOKUP(SDBYLD2!AM$4,'[1]INTERNAL PARAMETERS-1'!$B$5:$J$44,5,FALSE))*VLOOKUP(SDBYLD2!AM$4,'[1]INTERNAL PARAMETERS-1'!$B$5:$J$44,9,FALSE)*SDBYLD2!$F49</f>
        <v>0</v>
      </c>
      <c r="AN49" s="44">
        <f>SDBYLD1!AN49*VLOOKUP(SDBYLD2!AN$4,'[1]INTERNAL PARAMETERS-1'!$B$5:$J$44,5,FALSE)*VLOOKUP(SDBYLD2!AN$4,'[1]INTERNAL PARAMETERS-1'!$B$5:$J$44,7,FALSE)*SDBYLD2!$F49 + SDBYLD1!AN49*(1-VLOOKUP(SDBYLD2!AN$4,'[1]INTERNAL PARAMETERS-1'!$B$5:$J$44,5,FALSE))*VLOOKUP(SDBYLD2!AN$4,'[1]INTERNAL PARAMETERS-1'!$B$5:$J$44,9,FALSE)*SDBYLD2!$F49</f>
        <v>0</v>
      </c>
      <c r="AO49" s="44">
        <f>SDBYLD1!AO49*VLOOKUP(SDBYLD2!AO$4,'[1]INTERNAL PARAMETERS-1'!$B$5:$J$44,5,FALSE)*VLOOKUP(SDBYLD2!AO$4,'[1]INTERNAL PARAMETERS-1'!$B$5:$J$44,7,FALSE)*SDBYLD2!$F49 + SDBYLD1!AO49*(1-VLOOKUP(SDBYLD2!AO$4,'[1]INTERNAL PARAMETERS-1'!$B$5:$J$44,5,FALSE))*VLOOKUP(SDBYLD2!AO$4,'[1]INTERNAL PARAMETERS-1'!$B$5:$J$44,9,FALSE)*SDBYLD2!$F49</f>
        <v>0</v>
      </c>
      <c r="AP49" s="44">
        <f>SDBYLD1!AP49*VLOOKUP(SDBYLD2!AP$4,'[1]INTERNAL PARAMETERS-1'!$B$5:$J$44,5,FALSE)*VLOOKUP(SDBYLD2!AP$4,'[1]INTERNAL PARAMETERS-1'!$B$5:$J$44,7,FALSE)*SDBYLD2!$F49 + SDBYLD1!AP49*(1-VLOOKUP(SDBYLD2!AP$4,'[1]INTERNAL PARAMETERS-1'!$B$5:$J$44,5,FALSE))*VLOOKUP(SDBYLD2!AP$4,'[1]INTERNAL PARAMETERS-1'!$B$5:$J$44,9,FALSE)*SDBYLD2!$F49</f>
        <v>0</v>
      </c>
      <c r="AQ49" s="44">
        <f>SDBYLD1!AQ49*VLOOKUP(SDBYLD2!AQ$4,'[1]INTERNAL PARAMETERS-1'!$B$5:$J$44,5,FALSE)*VLOOKUP(SDBYLD2!AQ$4,'[1]INTERNAL PARAMETERS-1'!$B$5:$J$44,7,FALSE)*SDBYLD2!$F49 + SDBYLD1!AQ49*(1-VLOOKUP(SDBYLD2!AQ$4,'[1]INTERNAL PARAMETERS-1'!$B$5:$J$44,5,FALSE))*VLOOKUP(SDBYLD2!AQ$4,'[1]INTERNAL PARAMETERS-1'!$B$5:$J$44,9,FALSE)*SDBYLD2!$F49</f>
        <v>0</v>
      </c>
      <c r="AR49" s="44">
        <f>SDBYLD1!AR49*VLOOKUP(SDBYLD2!AR$4,'[1]INTERNAL PARAMETERS-1'!$B$5:$J$44,5,FALSE)*VLOOKUP(SDBYLD2!AR$4,'[1]INTERNAL PARAMETERS-1'!$B$5:$J$44,7,FALSE)*SDBYLD2!$F49 + SDBYLD1!AR49*(1-VLOOKUP(SDBYLD2!AR$4,'[1]INTERNAL PARAMETERS-1'!$B$5:$J$44,5,FALSE))*VLOOKUP(SDBYLD2!AR$4,'[1]INTERNAL PARAMETERS-1'!$B$5:$J$44,9,FALSE)*SDBYLD2!$F49</f>
        <v>0</v>
      </c>
      <c r="AS49" s="44">
        <f>SDBYLD1!AS49*VLOOKUP(SDBYLD2!AS$4,'[1]INTERNAL PARAMETERS-1'!$B$5:$J$44,5,FALSE)*VLOOKUP(SDBYLD2!AS$4,'[1]INTERNAL PARAMETERS-1'!$B$5:$J$44,7,FALSE)*SDBYLD2!$F49 + SDBYLD1!AS49*(1-VLOOKUP(SDBYLD2!AS$4,'[1]INTERNAL PARAMETERS-1'!$B$5:$J$44,5,FALSE))*VLOOKUP(SDBYLD2!AS$4,'[1]INTERNAL PARAMETERS-1'!$B$5:$J$44,9,FALSE)*SDBYLD2!$F49</f>
        <v>0</v>
      </c>
      <c r="AT49" s="43">
        <f>SDBYLD1!AT49*VLOOKUP(SDBYLD2!AT$4,'[1]INTERNAL PARAMETERS-1'!$B$5:$J$44,5,FALSE)*VLOOKUP(SDBYLD2!AT$4,'[1]INTERNAL PARAMETERS-1'!$B$5:$J$44,7,FALSE)*SDBYLD2!$F49 + SDBYLD1!AT49*(1-VLOOKUP(SDBYLD2!AT$4,'[1]INTERNAL PARAMETERS-1'!$B$5:$J$44,5,FALSE))*VLOOKUP(SDBYLD2!AT$4,'[1]INTERNAL PARAMETERS-1'!$B$5:$J$44,9,FALSE)*SDBYLD2!$F49</f>
        <v>0</v>
      </c>
      <c r="AU49" s="45">
        <f>SDBYLD1!AU49*VLOOKUP(SDBYLD2!AU$4,'[1]INTERNAL PARAMETERS-1'!$B$5:$J$44,5,FALSE)*VLOOKUP(SDBYLD2!AU$4,'[1]INTERNAL PARAMETERS-1'!$B$5:$J$44,6,FALSE)*VLOOKUP(SDBYLD2!AU$4,'[1]INTERNAL PARAMETERS-1'!$B$5:$J$44,3,FALSE) + SDBYLD1!AU49*(1-VLOOKUP(SDBYLD2!AU$4,'[1]INTERNAL PARAMETERS-1'!$B$5:$J$44,5,FALSE))*VLOOKUP(SDBYLD2!AU$4,'[1]INTERNAL PARAMETERS-1'!$B$5:$J$44,8,FALSE)*VLOOKUP(SDBYLD2!AU$4,'[1]INTERNAL PARAMETERS-1'!$B$5:$J$44,3,FALSE)</f>
        <v>0</v>
      </c>
      <c r="AV49" s="44">
        <f>SDBYLD1!AV49*VLOOKUP(SDBYLD2!AV$4,'[1]INTERNAL PARAMETERS-1'!$B$5:$J$44,5,FALSE)*VLOOKUP(SDBYLD2!AV$4,'[1]INTERNAL PARAMETERS-1'!$B$5:$J$44,6,FALSE)*VLOOKUP(SDBYLD2!AV$4,'[1]INTERNAL PARAMETERS-1'!$B$5:$J$44,3,FALSE) + SDBYLD1!AV49*(1-VLOOKUP(SDBYLD2!AV$4,'[1]INTERNAL PARAMETERS-1'!$B$5:$J$44,5,FALSE))*VLOOKUP(SDBYLD2!AV$4,'[1]INTERNAL PARAMETERS-1'!$B$5:$J$44,8,FALSE)*VLOOKUP(SDBYLD2!AV$4,'[1]INTERNAL PARAMETERS-1'!$B$5:$J$44,3,FALSE)</f>
        <v>0</v>
      </c>
      <c r="AW49" s="44">
        <f>SDBYLD1!AW49*VLOOKUP(SDBYLD2!AW$4,'[1]INTERNAL PARAMETERS-1'!$B$5:$J$44,5,FALSE)*VLOOKUP(SDBYLD2!AW$4,'[1]INTERNAL PARAMETERS-1'!$B$5:$J$44,6,FALSE)*VLOOKUP(SDBYLD2!AW$4,'[1]INTERNAL PARAMETERS-1'!$B$5:$J$44,3,FALSE) + SDBYLD1!AW49*(1-VLOOKUP(SDBYLD2!AW$4,'[1]INTERNAL PARAMETERS-1'!$B$5:$J$44,5,FALSE))*VLOOKUP(SDBYLD2!AW$4,'[1]INTERNAL PARAMETERS-1'!$B$5:$J$44,8,FALSE)*VLOOKUP(SDBYLD2!AW$4,'[1]INTERNAL PARAMETERS-1'!$B$5:$J$44,3,FALSE)</f>
        <v>1.059416061261915</v>
      </c>
      <c r="AX49" s="44">
        <f>SDBYLD1!AX49*VLOOKUP(SDBYLD2!AX$4,'[1]INTERNAL PARAMETERS-1'!$B$5:$J$44,5,FALSE)*VLOOKUP(SDBYLD2!AX$4,'[1]INTERNAL PARAMETERS-1'!$B$5:$J$44,6,FALSE)*VLOOKUP(SDBYLD2!AX$4,'[1]INTERNAL PARAMETERS-1'!$B$5:$J$44,3,FALSE) + SDBYLD1!AX49*(1-VLOOKUP(SDBYLD2!AX$4,'[1]INTERNAL PARAMETERS-1'!$B$5:$J$44,5,FALSE))*VLOOKUP(SDBYLD2!AX$4,'[1]INTERNAL PARAMETERS-1'!$B$5:$J$44,8,FALSE)*VLOOKUP(SDBYLD2!AX$4,'[1]INTERNAL PARAMETERS-1'!$B$5:$J$44,3,FALSE)</f>
        <v>0</v>
      </c>
      <c r="AY49" s="44">
        <f>SDBYLD1!AY49*VLOOKUP(SDBYLD2!AY$4,'[1]INTERNAL PARAMETERS-1'!$B$5:$J$44,5,FALSE)*VLOOKUP(SDBYLD2!AY$4,'[1]INTERNAL PARAMETERS-1'!$B$5:$J$44,6,FALSE)*VLOOKUP(SDBYLD2!AY$4,'[1]INTERNAL PARAMETERS-1'!$B$5:$J$44,3,FALSE) + SDBYLD1!AY49*(1-VLOOKUP(SDBYLD2!AY$4,'[1]INTERNAL PARAMETERS-1'!$B$5:$J$44,5,FALSE))*VLOOKUP(SDBYLD2!AY$4,'[1]INTERNAL PARAMETERS-1'!$B$5:$J$44,8,FALSE)*VLOOKUP(SDBYLD2!AY$4,'[1]INTERNAL PARAMETERS-1'!$B$5:$J$44,3,FALSE)</f>
        <v>0</v>
      </c>
      <c r="AZ49" s="44">
        <f>SDBYLD1!AZ49*VLOOKUP(SDBYLD2!AZ$4,'[1]INTERNAL PARAMETERS-1'!$B$5:$J$44,5,FALSE)*VLOOKUP(SDBYLD2!AZ$4,'[1]INTERNAL PARAMETERS-1'!$B$5:$J$44,6,FALSE)*VLOOKUP(SDBYLD2!AZ$4,'[1]INTERNAL PARAMETERS-1'!$B$5:$J$44,3,FALSE) + SDBYLD1!AZ49*(1-VLOOKUP(SDBYLD2!AZ$4,'[1]INTERNAL PARAMETERS-1'!$B$5:$J$44,5,FALSE))*VLOOKUP(SDBYLD2!AZ$4,'[1]INTERNAL PARAMETERS-1'!$B$5:$J$44,8,FALSE)*VLOOKUP(SDBYLD2!AZ$4,'[1]INTERNAL PARAMETERS-1'!$B$5:$J$44,3,FALSE)</f>
        <v>0</v>
      </c>
      <c r="BA49" s="44">
        <f>SDBYLD1!BA49*VLOOKUP(SDBYLD2!BA$4,'[1]INTERNAL PARAMETERS-1'!$B$5:$J$44,5,FALSE)*VLOOKUP(SDBYLD2!BA$4,'[1]INTERNAL PARAMETERS-1'!$B$5:$J$44,6,FALSE)*VLOOKUP(SDBYLD2!BA$4,'[1]INTERNAL PARAMETERS-1'!$B$5:$J$44,3,FALSE) + SDBYLD1!BA49*(1-VLOOKUP(SDBYLD2!BA$4,'[1]INTERNAL PARAMETERS-1'!$B$5:$J$44,5,FALSE))*VLOOKUP(SDBYLD2!BA$4,'[1]INTERNAL PARAMETERS-1'!$B$5:$J$44,8,FALSE)*VLOOKUP(SDBYLD2!BA$4,'[1]INTERNAL PARAMETERS-1'!$B$5:$J$44,3,FALSE)</f>
        <v>0.40127367308715162</v>
      </c>
      <c r="BB49" s="44">
        <f>SDBYLD1!BB49*VLOOKUP(SDBYLD2!BB$4,'[1]INTERNAL PARAMETERS-1'!$B$5:$J$44,5,FALSE)*VLOOKUP(SDBYLD2!BB$4,'[1]INTERNAL PARAMETERS-1'!$B$5:$J$44,6,FALSE)*VLOOKUP(SDBYLD2!BB$4,'[1]INTERNAL PARAMETERS-1'!$B$5:$J$44,3,FALSE) + SDBYLD1!BB49*(1-VLOOKUP(SDBYLD2!BB$4,'[1]INTERNAL PARAMETERS-1'!$B$5:$J$44,5,FALSE))*VLOOKUP(SDBYLD2!BB$4,'[1]INTERNAL PARAMETERS-1'!$B$5:$J$44,8,FALSE)*VLOOKUP(SDBYLD2!BB$4,'[1]INTERNAL PARAMETERS-1'!$B$5:$J$44,3,FALSE)</f>
        <v>0.23617798474957644</v>
      </c>
      <c r="BC49" s="44">
        <f>SDBYLD1!BC49*VLOOKUP(SDBYLD2!BC$4,'[1]INTERNAL PARAMETERS-1'!$B$5:$J$44,5,FALSE)*VLOOKUP(SDBYLD2!BC$4,'[1]INTERNAL PARAMETERS-1'!$B$5:$J$44,6,FALSE)*VLOOKUP(SDBYLD2!BC$4,'[1]INTERNAL PARAMETERS-1'!$B$5:$J$44,3,FALSE) + SDBYLD1!BC49*(1-VLOOKUP(SDBYLD2!BC$4,'[1]INTERNAL PARAMETERS-1'!$B$5:$J$44,5,FALSE))*VLOOKUP(SDBYLD2!BC$4,'[1]INTERNAL PARAMETERS-1'!$B$5:$J$44,8,FALSE)*VLOOKUP(SDBYLD2!BC$4,'[1]INTERNAL PARAMETERS-1'!$B$5:$J$44,3,FALSE)</f>
        <v>0.54330777618318327</v>
      </c>
      <c r="BD49" s="44">
        <f>SDBYLD1!BD49*VLOOKUP(SDBYLD2!BD$4,'[1]INTERNAL PARAMETERS-1'!$B$5:$J$44,5,FALSE)*VLOOKUP(SDBYLD2!BD$4,'[1]INTERNAL PARAMETERS-1'!$B$5:$J$44,6,FALSE)*VLOOKUP(SDBYLD2!BD$4,'[1]INTERNAL PARAMETERS-1'!$B$5:$J$44,3,FALSE) + SDBYLD1!BD49*(1-VLOOKUP(SDBYLD2!BD$4,'[1]INTERNAL PARAMETERS-1'!$B$5:$J$44,5,FALSE))*VLOOKUP(SDBYLD2!BD$4,'[1]INTERNAL PARAMETERS-1'!$B$5:$J$44,8,FALSE)*VLOOKUP(SDBYLD2!BD$4,'[1]INTERNAL PARAMETERS-1'!$B$5:$J$44,3,FALSE)</f>
        <v>0.18565275952093913</v>
      </c>
      <c r="BE49" s="44">
        <f>SDBYLD1!BE49*VLOOKUP(SDBYLD2!BE$4,'[1]INTERNAL PARAMETERS-1'!$B$5:$J$44,5,FALSE)*VLOOKUP(SDBYLD2!BE$4,'[1]INTERNAL PARAMETERS-1'!$B$5:$J$44,6,FALSE)*VLOOKUP(SDBYLD2!BE$4,'[1]INTERNAL PARAMETERS-1'!$B$5:$J$44,3,FALSE) + SDBYLD1!BE49*(1-VLOOKUP(SDBYLD2!BE$4,'[1]INTERNAL PARAMETERS-1'!$B$5:$J$44,5,FALSE))*VLOOKUP(SDBYLD2!BE$4,'[1]INTERNAL PARAMETERS-1'!$B$5:$J$44,8,FALSE)*VLOOKUP(SDBYLD2!BE$4,'[1]INTERNAL PARAMETERS-1'!$B$5:$J$44,3,FALSE)</f>
        <v>0.37217202804515959</v>
      </c>
      <c r="BF49" s="44">
        <f>SDBYLD1!BF49*VLOOKUP(SDBYLD2!BF$4,'[1]INTERNAL PARAMETERS-1'!$B$5:$J$44,5,FALSE)*VLOOKUP(SDBYLD2!BF$4,'[1]INTERNAL PARAMETERS-1'!$B$5:$J$44,6,FALSE)*VLOOKUP(SDBYLD2!BF$4,'[1]INTERNAL PARAMETERS-1'!$B$5:$J$44,3,FALSE) + SDBYLD1!BF49*(1-VLOOKUP(SDBYLD2!BF$4,'[1]INTERNAL PARAMETERS-1'!$B$5:$J$44,5,FALSE))*VLOOKUP(SDBYLD2!BF$4,'[1]INTERNAL PARAMETERS-1'!$B$5:$J$44,8,FALSE)*VLOOKUP(SDBYLD2!BF$4,'[1]INTERNAL PARAMETERS-1'!$B$5:$J$44,3,FALSE)</f>
        <v>0</v>
      </c>
      <c r="BG49" s="44">
        <f>SDBYLD1!BG49*VLOOKUP(SDBYLD2!BG$4,'[1]INTERNAL PARAMETERS-1'!$B$5:$J$44,5,FALSE)*VLOOKUP(SDBYLD2!BG$4,'[1]INTERNAL PARAMETERS-1'!$B$5:$J$44,6,FALSE)*VLOOKUP(SDBYLD2!BG$4,'[1]INTERNAL PARAMETERS-1'!$B$5:$J$44,3,FALSE) + SDBYLD1!BG49*(1-VLOOKUP(SDBYLD2!BG$4,'[1]INTERNAL PARAMETERS-1'!$B$5:$J$44,5,FALSE))*VLOOKUP(SDBYLD2!BG$4,'[1]INTERNAL PARAMETERS-1'!$B$5:$J$44,8,FALSE)*VLOOKUP(SDBYLD2!BG$4,'[1]INTERNAL PARAMETERS-1'!$B$5:$J$44,3,FALSE)</f>
        <v>0.14747090225321421</v>
      </c>
      <c r="BH49" s="44">
        <f>SDBYLD1!BH49*VLOOKUP(SDBYLD2!BH$4,'[1]INTERNAL PARAMETERS-1'!$B$5:$J$44,5,FALSE)*VLOOKUP(SDBYLD2!BH$4,'[1]INTERNAL PARAMETERS-1'!$B$5:$J$44,6,FALSE)*VLOOKUP(SDBYLD2!BH$4,'[1]INTERNAL PARAMETERS-1'!$B$5:$J$44,3,FALSE) + SDBYLD1!BH49*(1-VLOOKUP(SDBYLD2!BH$4,'[1]INTERNAL PARAMETERS-1'!$B$5:$J$44,5,FALSE))*VLOOKUP(SDBYLD2!BH$4,'[1]INTERNAL PARAMETERS-1'!$B$5:$J$44,8,FALSE)*VLOOKUP(SDBYLD2!BH$4,'[1]INTERNAL PARAMETERS-1'!$B$5:$J$44,3,FALSE)</f>
        <v>7.3077824274668231E-4</v>
      </c>
      <c r="BI49" s="44">
        <f>SDBYLD1!BI49*VLOOKUP(SDBYLD2!BI$4,'[1]INTERNAL PARAMETERS-1'!$B$5:$J$44,5,FALSE)*VLOOKUP(SDBYLD2!BI$4,'[1]INTERNAL PARAMETERS-1'!$B$5:$J$44,6,FALSE)*VLOOKUP(SDBYLD2!BI$4,'[1]INTERNAL PARAMETERS-1'!$B$5:$J$44,3,FALSE) + SDBYLD1!BI49*(1-VLOOKUP(SDBYLD2!BI$4,'[1]INTERNAL PARAMETERS-1'!$B$5:$J$44,5,FALSE))*VLOOKUP(SDBYLD2!BI$4,'[1]INTERNAL PARAMETERS-1'!$B$5:$J$44,8,FALSE)*VLOOKUP(SDBYLD2!BI$4,'[1]INTERNAL PARAMETERS-1'!$B$5:$J$44,3,FALSE)</f>
        <v>0</v>
      </c>
      <c r="BJ49" s="44">
        <f>SDBYLD1!BJ49*VLOOKUP(SDBYLD2!BJ$4,'[1]INTERNAL PARAMETERS-1'!$B$5:$J$44,5,FALSE)*VLOOKUP(SDBYLD2!BJ$4,'[1]INTERNAL PARAMETERS-1'!$B$5:$J$44,6,FALSE)*VLOOKUP(SDBYLD2!BJ$4,'[1]INTERNAL PARAMETERS-1'!$B$5:$J$44,3,FALSE) + SDBYLD1!BJ49*(1-VLOOKUP(SDBYLD2!BJ$4,'[1]INTERNAL PARAMETERS-1'!$B$5:$J$44,5,FALSE))*VLOOKUP(SDBYLD2!BJ$4,'[1]INTERNAL PARAMETERS-1'!$B$5:$J$44,8,FALSE)*VLOOKUP(SDBYLD2!BJ$4,'[1]INTERNAL PARAMETERS-1'!$B$5:$J$44,3,FALSE)</f>
        <v>8.2016196997309762E-2</v>
      </c>
      <c r="BK49" s="44">
        <f>SDBYLD1!BK49*VLOOKUP(SDBYLD2!BK$4,'[1]INTERNAL PARAMETERS-1'!$B$5:$J$44,5,FALSE)*VLOOKUP(SDBYLD2!BK$4,'[1]INTERNAL PARAMETERS-1'!$B$5:$J$44,6,FALSE)*VLOOKUP(SDBYLD2!BK$4,'[1]INTERNAL PARAMETERS-1'!$B$5:$J$44,3,FALSE) + SDBYLD1!BK49*(1-VLOOKUP(SDBYLD2!BK$4,'[1]INTERNAL PARAMETERS-1'!$B$5:$J$44,5,FALSE))*VLOOKUP(SDBYLD2!BK$4,'[1]INTERNAL PARAMETERS-1'!$B$5:$J$44,8,FALSE)*VLOOKUP(SDBYLD2!BK$4,'[1]INTERNAL PARAMETERS-1'!$B$5:$J$44,3,FALSE)</f>
        <v>0.10142376903939494</v>
      </c>
      <c r="BL49" s="44">
        <f>SDBYLD1!BL49*VLOOKUP(SDBYLD2!BL$4,'[1]INTERNAL PARAMETERS-1'!$B$5:$J$44,5,FALSE)*VLOOKUP(SDBYLD2!BL$4,'[1]INTERNAL PARAMETERS-1'!$B$5:$J$44,6,FALSE)*VLOOKUP(SDBYLD2!BL$4,'[1]INTERNAL PARAMETERS-1'!$B$5:$J$44,3,FALSE) + SDBYLD1!BL49*(1-VLOOKUP(SDBYLD2!BL$4,'[1]INTERNAL PARAMETERS-1'!$B$5:$J$44,5,FALSE))*VLOOKUP(SDBYLD2!BL$4,'[1]INTERNAL PARAMETERS-1'!$B$5:$J$44,8,FALSE)*VLOOKUP(SDBYLD2!BL$4,'[1]INTERNAL PARAMETERS-1'!$B$5:$J$44,3,FALSE)</f>
        <v>0.27360430331381508</v>
      </c>
      <c r="BM49" s="44">
        <f>SDBYLD1!BM49*VLOOKUP(SDBYLD2!BM$4,'[1]INTERNAL PARAMETERS-1'!$B$5:$J$44,5,FALSE)*VLOOKUP(SDBYLD2!BM$4,'[1]INTERNAL PARAMETERS-1'!$B$5:$J$44,6,FALSE)*VLOOKUP(SDBYLD2!BM$4,'[1]INTERNAL PARAMETERS-1'!$B$5:$J$44,3,FALSE) + SDBYLD1!BM49*(1-VLOOKUP(SDBYLD2!BM$4,'[1]INTERNAL PARAMETERS-1'!$B$5:$J$44,5,FALSE))*VLOOKUP(SDBYLD2!BM$4,'[1]INTERNAL PARAMETERS-1'!$B$5:$J$44,8,FALSE)*VLOOKUP(SDBYLD2!BM$4,'[1]INTERNAL PARAMETERS-1'!$B$5:$J$44,3,FALSE)</f>
        <v>8.9311408147831159E-2</v>
      </c>
      <c r="BN49" s="44">
        <f>SDBYLD1!BN49*VLOOKUP(SDBYLD2!BN$4,'[1]INTERNAL PARAMETERS-1'!$B$5:$J$44,5,FALSE)*VLOOKUP(SDBYLD2!BN$4,'[1]INTERNAL PARAMETERS-1'!$B$5:$J$44,6,FALSE)*VLOOKUP(SDBYLD2!BN$4,'[1]INTERNAL PARAMETERS-1'!$B$5:$J$44,3,FALSE) + SDBYLD1!BN49*(1-VLOOKUP(SDBYLD2!BN$4,'[1]INTERNAL PARAMETERS-1'!$B$5:$J$44,5,FALSE))*VLOOKUP(SDBYLD2!BN$4,'[1]INTERNAL PARAMETERS-1'!$B$5:$J$44,8,FALSE)*VLOOKUP(SDBYLD2!BN$4,'[1]INTERNAL PARAMETERS-1'!$B$5:$J$44,3,FALSE)</f>
        <v>9.3159090799037558E-2</v>
      </c>
      <c r="BO49" s="44">
        <f>SDBYLD1!BO49*VLOOKUP(SDBYLD2!BO$4,'[1]INTERNAL PARAMETERS-1'!$B$5:$J$44,5,FALSE)*VLOOKUP(SDBYLD2!BO$4,'[1]INTERNAL PARAMETERS-1'!$B$5:$J$44,6,FALSE)*VLOOKUP(SDBYLD2!BO$4,'[1]INTERNAL PARAMETERS-1'!$B$5:$J$44,3,FALSE) + SDBYLD1!BO49*(1-VLOOKUP(SDBYLD2!BO$4,'[1]INTERNAL PARAMETERS-1'!$B$5:$J$44,5,FALSE))*VLOOKUP(SDBYLD2!BO$4,'[1]INTERNAL PARAMETERS-1'!$B$5:$J$44,8,FALSE)*VLOOKUP(SDBYLD2!BO$4,'[1]INTERNAL PARAMETERS-1'!$B$5:$J$44,3,FALSE)</f>
        <v>7.0417314652700319E-2</v>
      </c>
      <c r="BP49" s="44">
        <f>SDBYLD1!BP49*VLOOKUP(SDBYLD2!BP$4,'[1]INTERNAL PARAMETERS-1'!$B$5:$J$44,5,FALSE)*VLOOKUP(SDBYLD2!BP$4,'[1]INTERNAL PARAMETERS-1'!$B$5:$J$44,6,FALSE)*VLOOKUP(SDBYLD2!BP$4,'[1]INTERNAL PARAMETERS-1'!$B$5:$J$44,3,FALSE) + SDBYLD1!BP49*(1-VLOOKUP(SDBYLD2!BP$4,'[1]INTERNAL PARAMETERS-1'!$B$5:$J$44,5,FALSE))*VLOOKUP(SDBYLD2!BP$4,'[1]INTERNAL PARAMETERS-1'!$B$5:$J$44,8,FALSE)*VLOOKUP(SDBYLD2!BP$4,'[1]INTERNAL PARAMETERS-1'!$B$5:$J$44,3,FALSE)</f>
        <v>5.7210195549259038E-3</v>
      </c>
      <c r="BQ49" s="44">
        <f>SDBYLD1!BQ49*VLOOKUP(SDBYLD2!BQ$4,'[1]INTERNAL PARAMETERS-1'!$B$5:$J$44,5,FALSE)*VLOOKUP(SDBYLD2!BQ$4,'[1]INTERNAL PARAMETERS-1'!$B$5:$J$44,6,FALSE)*VLOOKUP(SDBYLD2!BQ$4,'[1]INTERNAL PARAMETERS-1'!$B$5:$J$44,3,FALSE) + SDBYLD1!BQ49*(1-VLOOKUP(SDBYLD2!BQ$4,'[1]INTERNAL PARAMETERS-1'!$B$5:$J$44,5,FALSE))*VLOOKUP(SDBYLD2!BQ$4,'[1]INTERNAL PARAMETERS-1'!$B$5:$J$44,8,FALSE)*VLOOKUP(SDBYLD2!BQ$4,'[1]INTERNAL PARAMETERS-1'!$B$5:$J$44,3,FALSE)</f>
        <v>0.31406485674252771</v>
      </c>
      <c r="BR49" s="44">
        <f>SDBYLD1!BR49*VLOOKUP(SDBYLD2!BR$4,'[1]INTERNAL PARAMETERS-1'!$B$5:$J$44,5,FALSE)*VLOOKUP(SDBYLD2!BR$4,'[1]INTERNAL PARAMETERS-1'!$B$5:$J$44,6,FALSE)*VLOOKUP(SDBYLD2!BR$4,'[1]INTERNAL PARAMETERS-1'!$B$5:$J$44,3,FALSE) + SDBYLD1!BR49*(1-VLOOKUP(SDBYLD2!BR$4,'[1]INTERNAL PARAMETERS-1'!$B$5:$J$44,5,FALSE))*VLOOKUP(SDBYLD2!BR$4,'[1]INTERNAL PARAMETERS-1'!$B$5:$J$44,8,FALSE)*VLOOKUP(SDBYLD2!BR$4,'[1]INTERNAL PARAMETERS-1'!$B$5:$J$44,3,FALSE)</f>
        <v>1.134679325945236E-2</v>
      </c>
      <c r="BS49" s="44">
        <f>SDBYLD1!BS49*VLOOKUP(SDBYLD2!BS$4,'[1]INTERNAL PARAMETERS-1'!$B$5:$J$44,5,FALSE)*VLOOKUP(SDBYLD2!BS$4,'[1]INTERNAL PARAMETERS-1'!$B$5:$J$44,6,FALSE)*VLOOKUP(SDBYLD2!BS$4,'[1]INTERNAL PARAMETERS-1'!$B$5:$J$44,3,FALSE) + SDBYLD1!BS49*(1-VLOOKUP(SDBYLD2!BS$4,'[1]INTERNAL PARAMETERS-1'!$B$5:$J$44,5,FALSE))*VLOOKUP(SDBYLD2!BS$4,'[1]INTERNAL PARAMETERS-1'!$B$5:$J$44,8,FALSE)*VLOOKUP(SDBYLD2!BS$4,'[1]INTERNAL PARAMETERS-1'!$B$5:$J$44,3,FALSE)</f>
        <v>6.1160473945655054E-4</v>
      </c>
      <c r="BT49" s="44">
        <f>SDBYLD1!BT49*VLOOKUP(SDBYLD2!BT$4,'[1]INTERNAL PARAMETERS-1'!$B$5:$J$44,5,FALSE)*VLOOKUP(SDBYLD2!BT$4,'[1]INTERNAL PARAMETERS-1'!$B$5:$J$44,6,FALSE)*VLOOKUP(SDBYLD2!BT$4,'[1]INTERNAL PARAMETERS-1'!$B$5:$J$44,3,FALSE) + SDBYLD1!BT49*(1-VLOOKUP(SDBYLD2!BT$4,'[1]INTERNAL PARAMETERS-1'!$B$5:$J$44,5,FALSE))*VLOOKUP(SDBYLD2!BT$4,'[1]INTERNAL PARAMETERS-1'!$B$5:$J$44,8,FALSE)*VLOOKUP(SDBYLD2!BT$4,'[1]INTERNAL PARAMETERS-1'!$B$5:$J$44,3,FALSE)</f>
        <v>0</v>
      </c>
      <c r="BU49" s="44">
        <f>SDBYLD1!BU49*VLOOKUP(SDBYLD2!BU$4,'[1]INTERNAL PARAMETERS-1'!$B$5:$J$44,5,FALSE)*VLOOKUP(SDBYLD2!BU$4,'[1]INTERNAL PARAMETERS-1'!$B$5:$J$44,6,FALSE)*VLOOKUP(SDBYLD2!BU$4,'[1]INTERNAL PARAMETERS-1'!$B$5:$J$44,3,FALSE) + SDBYLD1!BU49*(1-VLOOKUP(SDBYLD2!BU$4,'[1]INTERNAL PARAMETERS-1'!$B$5:$J$44,5,FALSE))*VLOOKUP(SDBYLD2!BU$4,'[1]INTERNAL PARAMETERS-1'!$B$5:$J$44,8,FALSE)*VLOOKUP(SDBYLD2!BU$4,'[1]INTERNAL PARAMETERS-1'!$B$5:$J$44,3,FALSE)</f>
        <v>0</v>
      </c>
      <c r="BV49" s="44">
        <f>SDBYLD1!BV49*VLOOKUP(SDBYLD2!BV$4,'[1]INTERNAL PARAMETERS-1'!$B$5:$J$44,5,FALSE)*VLOOKUP(SDBYLD2!BV$4,'[1]INTERNAL PARAMETERS-1'!$B$5:$J$44,6,FALSE)*VLOOKUP(SDBYLD2!BV$4,'[1]INTERNAL PARAMETERS-1'!$B$5:$J$44,3,FALSE) + SDBYLD1!BV49*(1-VLOOKUP(SDBYLD2!BV$4,'[1]INTERNAL PARAMETERS-1'!$B$5:$J$44,5,FALSE))*VLOOKUP(SDBYLD2!BV$4,'[1]INTERNAL PARAMETERS-1'!$B$5:$J$44,8,FALSE)*VLOOKUP(SDBYLD2!BV$4,'[1]INTERNAL PARAMETERS-1'!$B$5:$J$44,3,FALSE)</f>
        <v>0</v>
      </c>
      <c r="BW49" s="44">
        <f>SDBYLD1!BW49*VLOOKUP(SDBYLD2!BW$4,'[1]INTERNAL PARAMETERS-1'!$B$5:$J$44,5,FALSE)*VLOOKUP(SDBYLD2!BW$4,'[1]INTERNAL PARAMETERS-1'!$B$5:$J$44,6,FALSE)*VLOOKUP(SDBYLD2!BW$4,'[1]INTERNAL PARAMETERS-1'!$B$5:$J$44,3,FALSE) + SDBYLD1!BW49*(1-VLOOKUP(SDBYLD2!BW$4,'[1]INTERNAL PARAMETERS-1'!$B$5:$J$44,5,FALSE))*VLOOKUP(SDBYLD2!BW$4,'[1]INTERNAL PARAMETERS-1'!$B$5:$J$44,8,FALSE)*VLOOKUP(SDBYLD2!BW$4,'[1]INTERNAL PARAMETERS-1'!$B$5:$J$44,3,FALSE)</f>
        <v>0</v>
      </c>
      <c r="BX49" s="44">
        <f>SDBYLD1!BX49*VLOOKUP(SDBYLD2!BX$4,'[1]INTERNAL PARAMETERS-1'!$B$5:$J$44,5,FALSE)*VLOOKUP(SDBYLD2!BX$4,'[1]INTERNAL PARAMETERS-1'!$B$5:$J$44,6,FALSE)*VLOOKUP(SDBYLD2!BX$4,'[1]INTERNAL PARAMETERS-1'!$B$5:$J$44,3,FALSE) + SDBYLD1!BX49*(1-VLOOKUP(SDBYLD2!BX$4,'[1]INTERNAL PARAMETERS-1'!$B$5:$J$44,5,FALSE))*VLOOKUP(SDBYLD2!BX$4,'[1]INTERNAL PARAMETERS-1'!$B$5:$J$44,8,FALSE)*VLOOKUP(SDBYLD2!BX$4,'[1]INTERNAL PARAMETERS-1'!$B$5:$J$44,3,FALSE)</f>
        <v>0</v>
      </c>
      <c r="BY49" s="44">
        <f>SDBYLD1!BY49*VLOOKUP(SDBYLD2!BY$4,'[1]INTERNAL PARAMETERS-1'!$B$5:$J$44,5,FALSE)*VLOOKUP(SDBYLD2!BY$4,'[1]INTERNAL PARAMETERS-1'!$B$5:$J$44,6,FALSE)*VLOOKUP(SDBYLD2!BY$4,'[1]INTERNAL PARAMETERS-1'!$B$5:$J$44,3,FALSE) + SDBYLD1!BY49*(1-VLOOKUP(SDBYLD2!BY$4,'[1]INTERNAL PARAMETERS-1'!$B$5:$J$44,5,FALSE))*VLOOKUP(SDBYLD2!BY$4,'[1]INTERNAL PARAMETERS-1'!$B$5:$J$44,8,FALSE)*VLOOKUP(SDBYLD2!BY$4,'[1]INTERNAL PARAMETERS-1'!$B$5:$J$44,3,FALSE)</f>
        <v>0</v>
      </c>
      <c r="BZ49" s="44">
        <f>SDBYLD1!BZ49*VLOOKUP(SDBYLD2!BZ$4,'[1]INTERNAL PARAMETERS-1'!$B$5:$J$44,5,FALSE)*VLOOKUP(SDBYLD2!BZ$4,'[1]INTERNAL PARAMETERS-1'!$B$5:$J$44,6,FALSE)*VLOOKUP(SDBYLD2!BZ$4,'[1]INTERNAL PARAMETERS-1'!$B$5:$J$44,3,FALSE) + SDBYLD1!BZ49*(1-VLOOKUP(SDBYLD2!BZ$4,'[1]INTERNAL PARAMETERS-1'!$B$5:$J$44,5,FALSE))*VLOOKUP(SDBYLD2!BZ$4,'[1]INTERNAL PARAMETERS-1'!$B$5:$J$44,8,FALSE)*VLOOKUP(SDBYLD2!BZ$4,'[1]INTERNAL PARAMETERS-1'!$B$5:$J$44,3,FALSE)</f>
        <v>8.420363880765827E-4</v>
      </c>
      <c r="CA49" s="44">
        <f>SDBYLD1!CA49*VLOOKUP(SDBYLD2!CA$4,'[1]INTERNAL PARAMETERS-1'!$B$5:$J$44,5,FALSE)*VLOOKUP(SDBYLD2!CA$4,'[1]INTERNAL PARAMETERS-1'!$B$5:$J$44,6,FALSE)*VLOOKUP(SDBYLD2!CA$4,'[1]INTERNAL PARAMETERS-1'!$B$5:$J$44,3,FALSE) + SDBYLD1!CA49*(1-VLOOKUP(SDBYLD2!CA$4,'[1]INTERNAL PARAMETERS-1'!$B$5:$J$44,5,FALSE))*VLOOKUP(SDBYLD2!CA$4,'[1]INTERNAL PARAMETERS-1'!$B$5:$J$44,8,FALSE)*VLOOKUP(SDBYLD2!CA$4,'[1]INTERNAL PARAMETERS-1'!$B$5:$J$44,3,FALSE)</f>
        <v>0</v>
      </c>
      <c r="CB49" s="44">
        <f>SDBYLD1!CB49*VLOOKUP(SDBYLD2!CB$4,'[1]INTERNAL PARAMETERS-1'!$B$5:$J$44,5,FALSE)*VLOOKUP(SDBYLD2!CB$4,'[1]INTERNAL PARAMETERS-1'!$B$5:$J$44,6,FALSE)*VLOOKUP(SDBYLD2!CB$4,'[1]INTERNAL PARAMETERS-1'!$B$5:$J$44,3,FALSE) + SDBYLD1!CB49*(1-VLOOKUP(SDBYLD2!CB$4,'[1]INTERNAL PARAMETERS-1'!$B$5:$J$44,5,FALSE))*VLOOKUP(SDBYLD2!CB$4,'[1]INTERNAL PARAMETERS-1'!$B$5:$J$44,8,FALSE)*VLOOKUP(SDBYLD2!CB$4,'[1]INTERNAL PARAMETERS-1'!$B$5:$J$44,3,FALSE)</f>
        <v>0</v>
      </c>
      <c r="CC49" s="44">
        <f>SDBYLD1!CC49*VLOOKUP(SDBYLD2!CC$4,'[1]INTERNAL PARAMETERS-1'!$B$5:$J$44,5,FALSE)*VLOOKUP(SDBYLD2!CC$4,'[1]INTERNAL PARAMETERS-1'!$B$5:$J$44,6,FALSE)*VLOOKUP(SDBYLD2!CC$4,'[1]INTERNAL PARAMETERS-1'!$B$5:$J$44,3,FALSE) + SDBYLD1!CC49*(1-VLOOKUP(SDBYLD2!CC$4,'[1]INTERNAL PARAMETERS-1'!$B$5:$J$44,5,FALSE))*VLOOKUP(SDBYLD2!CC$4,'[1]INTERNAL PARAMETERS-1'!$B$5:$J$44,8,FALSE)*VLOOKUP(SDBYLD2!CC$4,'[1]INTERNAL PARAMETERS-1'!$B$5:$J$44,3,FALSE)</f>
        <v>1.4434999623536874E-3</v>
      </c>
      <c r="CD49" s="44">
        <f>SDBYLD1!CD49*VLOOKUP(SDBYLD2!CD$4,'[1]INTERNAL PARAMETERS-1'!$B$5:$J$44,5,FALSE)*VLOOKUP(SDBYLD2!CD$4,'[1]INTERNAL PARAMETERS-1'!$B$5:$J$44,6,FALSE)*VLOOKUP(SDBYLD2!CD$4,'[1]INTERNAL PARAMETERS-1'!$B$5:$J$44,3,FALSE) + SDBYLD1!CD49*(1-VLOOKUP(SDBYLD2!CD$4,'[1]INTERNAL PARAMETERS-1'!$B$5:$J$44,5,FALSE))*VLOOKUP(SDBYLD2!CD$4,'[1]INTERNAL PARAMETERS-1'!$B$5:$J$44,8,FALSE)*VLOOKUP(SDBYLD2!CD$4,'[1]INTERNAL PARAMETERS-1'!$B$5:$J$44,3,FALSE)</f>
        <v>4.3906399365330907E-3</v>
      </c>
      <c r="CE49" s="44">
        <f>SDBYLD1!CE49*VLOOKUP(SDBYLD2!CE$4,'[1]INTERNAL PARAMETERS-1'!$B$5:$J$44,5,FALSE)*VLOOKUP(SDBYLD2!CE$4,'[1]INTERNAL PARAMETERS-1'!$B$5:$J$44,6,FALSE)*VLOOKUP(SDBYLD2!CE$4,'[1]INTERNAL PARAMETERS-1'!$B$5:$J$44,3,FALSE) + SDBYLD1!CE49*(1-VLOOKUP(SDBYLD2!CE$4,'[1]INTERNAL PARAMETERS-1'!$B$5:$J$44,5,FALSE))*VLOOKUP(SDBYLD2!CE$4,'[1]INTERNAL PARAMETERS-1'!$B$5:$J$44,8,FALSE)*VLOOKUP(SDBYLD2!CE$4,'[1]INTERNAL PARAMETERS-1'!$B$5:$J$44,3,FALSE)</f>
        <v>7.9014692836382235E-3</v>
      </c>
      <c r="CF49" s="44">
        <f>SDBYLD1!CF49*VLOOKUP(SDBYLD2!CF$4,'[1]INTERNAL PARAMETERS-1'!$B$5:$J$44,5,FALSE)*VLOOKUP(SDBYLD2!CF$4,'[1]INTERNAL PARAMETERS-1'!$B$5:$J$44,6,FALSE)*VLOOKUP(SDBYLD2!CF$4,'[1]INTERNAL PARAMETERS-1'!$B$5:$J$44,3,FALSE) + SDBYLD1!CF49*(1-VLOOKUP(SDBYLD2!CF$4,'[1]INTERNAL PARAMETERS-1'!$B$5:$J$44,5,FALSE))*VLOOKUP(SDBYLD2!CF$4,'[1]INTERNAL PARAMETERS-1'!$B$5:$J$44,8,FALSE)*VLOOKUP(SDBYLD2!CF$4,'[1]INTERNAL PARAMETERS-1'!$B$5:$J$44,3,FALSE)</f>
        <v>4.0034512299678303E-3</v>
      </c>
      <c r="CG49" s="44">
        <f>SDBYLD1!CG49*VLOOKUP(SDBYLD2!CG$4,'[1]INTERNAL PARAMETERS-1'!$B$5:$J$44,5,FALSE)*VLOOKUP(SDBYLD2!CG$4,'[1]INTERNAL PARAMETERS-1'!$B$5:$J$44,6,FALSE)*VLOOKUP(SDBYLD2!CG$4,'[1]INTERNAL PARAMETERS-1'!$B$5:$J$44,3,FALSE) + SDBYLD1!CG49*(1-VLOOKUP(SDBYLD2!CG$4,'[1]INTERNAL PARAMETERS-1'!$B$5:$J$44,5,FALSE))*VLOOKUP(SDBYLD2!CG$4,'[1]INTERNAL PARAMETERS-1'!$B$5:$J$44,8,FALSE)*VLOOKUP(SDBYLD2!CG$4,'[1]INTERNAL PARAMETERS-1'!$B$5:$J$44,3,FALSE)</f>
        <v>0</v>
      </c>
      <c r="CH49" s="43">
        <f>SDBYLD1!CH49*VLOOKUP(SDBYLD2!CH$4,'[1]INTERNAL PARAMETERS-1'!$B$5:$J$44,5,FALSE)*VLOOKUP(SDBYLD2!CH$4,'[1]INTERNAL PARAMETERS-1'!$B$5:$J$44,6,FALSE)*VLOOKUP(SDBYLD2!CH$4,'[1]INTERNAL PARAMETERS-1'!$B$5:$J$44,3,FALSE) + SDBYLD1!CH49*(1-VLOOKUP(SDBYLD2!CH$4,'[1]INTERNAL PARAMETERS-1'!$B$5:$J$44,5,FALSE))*VLOOKUP(SDBYLD2!CH$4,'[1]INTERNAL PARAMETERS-1'!$B$5:$J$44,8,FALSE)*VLOOKUP(SDBYLD2!CH$4,'[1]INTERNAL PARAMETERS-1'!$B$5:$J$44,3,FALSE)</f>
        <v>0</v>
      </c>
      <c r="CJ49" s="45">
        <f t="shared" si="0"/>
        <v>174.38403228747697</v>
      </c>
      <c r="CK49" s="43">
        <f t="shared" si="1"/>
        <v>4.0064594173909063</v>
      </c>
    </row>
    <row r="50" spans="2:89" x14ac:dyDescent="0.4">
      <c r="B50" s="58" t="s">
        <v>4</v>
      </c>
      <c r="C50" s="57" t="s">
        <v>68</v>
      </c>
      <c r="D50" s="57" t="s">
        <v>58</v>
      </c>
      <c r="E50" s="133">
        <f>SDBeam!X50</f>
        <v>369.48508015024697</v>
      </c>
      <c r="F50" s="59">
        <f>'[1]INTERNAL PARAMETERS-1'!M14</f>
        <v>39.424999999999997</v>
      </c>
      <c r="G50" s="45">
        <f>SDBYLD1!G50*VLOOKUP(SDBYLD2!G$4,'[1]INTERNAL PARAMETERS-1'!$B$5:$J$44,5,FALSE)*VLOOKUP(SDBYLD2!G$4,'[1]INTERNAL PARAMETERS-1'!$B$5:$J$44,7,FALSE)*SDBYLD2!$F50 + SDBYLD1!G50*(1-VLOOKUP(SDBYLD2!G$4,'[1]INTERNAL PARAMETERS-1'!$B$5:$J$44,5,FALSE))*VLOOKUP(SDBYLD2!G$4,'[1]INTERNAL PARAMETERS-1'!$B$5:$J$44,9,FALSE)*SDBYLD2!$F50</f>
        <v>77.501677959317576</v>
      </c>
      <c r="H50" s="44">
        <f>SDBYLD1!H50*VLOOKUP(SDBYLD2!H$4,'[1]INTERNAL PARAMETERS-1'!$B$5:$J$44,5,FALSE)*VLOOKUP(SDBYLD2!H$4,'[1]INTERNAL PARAMETERS-1'!$B$5:$J$44,7,FALSE)*SDBYLD2!$F50 + SDBYLD1!H50*(1-VLOOKUP(SDBYLD2!H$4,'[1]INTERNAL PARAMETERS-1'!$B$5:$J$44,5,FALSE))*VLOOKUP(SDBYLD2!H$4,'[1]INTERNAL PARAMETERS-1'!$B$5:$J$44,9,FALSE)*SDBYLD2!$F50</f>
        <v>26.484904669163345</v>
      </c>
      <c r="I50" s="44">
        <f>SDBYLD1!I50*VLOOKUP(SDBYLD2!I$4,'[1]INTERNAL PARAMETERS-1'!$B$5:$J$44,5,FALSE)*VLOOKUP(SDBYLD2!I$4,'[1]INTERNAL PARAMETERS-1'!$B$5:$J$44,7,FALSE)*SDBYLD2!$F50 + SDBYLD1!I50*(1-VLOOKUP(SDBYLD2!I$4,'[1]INTERNAL PARAMETERS-1'!$B$5:$J$44,5,FALSE))*VLOOKUP(SDBYLD2!I$4,'[1]INTERNAL PARAMETERS-1'!$B$5:$J$44,9,FALSE)*SDBYLD2!$F50</f>
        <v>31.051075231799498</v>
      </c>
      <c r="J50" s="44">
        <f>SDBYLD1!J50*VLOOKUP(SDBYLD2!J$4,'[1]INTERNAL PARAMETERS-1'!$B$5:$J$44,5,FALSE)*VLOOKUP(SDBYLD2!J$4,'[1]INTERNAL PARAMETERS-1'!$B$5:$J$44,7,FALSE)*SDBYLD2!$F50 + SDBYLD1!J50*(1-VLOOKUP(SDBYLD2!J$4,'[1]INTERNAL PARAMETERS-1'!$B$5:$J$44,5,FALSE))*VLOOKUP(SDBYLD2!J$4,'[1]INTERNAL PARAMETERS-1'!$B$5:$J$44,9,FALSE)*SDBYLD2!$F50</f>
        <v>0</v>
      </c>
      <c r="K50" s="44">
        <f>SDBYLD1!K50*VLOOKUP(SDBYLD2!K$4,'[1]INTERNAL PARAMETERS-1'!$B$5:$J$44,5,FALSE)*VLOOKUP(SDBYLD2!K$4,'[1]INTERNAL PARAMETERS-1'!$B$5:$J$44,7,FALSE)*SDBYLD2!$F50 + SDBYLD1!K50*(1-VLOOKUP(SDBYLD2!K$4,'[1]INTERNAL PARAMETERS-1'!$B$5:$J$44,5,FALSE))*VLOOKUP(SDBYLD2!K$4,'[1]INTERNAL PARAMETERS-1'!$B$5:$J$44,9,FALSE)*SDBYLD2!$F50</f>
        <v>0.23677119367714636</v>
      </c>
      <c r="L50" s="44">
        <f>SDBYLD1!L50*VLOOKUP(SDBYLD2!L$4,'[1]INTERNAL PARAMETERS-1'!$B$5:$J$44,5,FALSE)*VLOOKUP(SDBYLD2!L$4,'[1]INTERNAL PARAMETERS-1'!$B$5:$J$44,7,FALSE)*SDBYLD2!$F50 + SDBYLD1!L50*(1-VLOOKUP(SDBYLD2!L$4,'[1]INTERNAL PARAMETERS-1'!$B$5:$J$44,5,FALSE))*VLOOKUP(SDBYLD2!L$4,'[1]INTERNAL PARAMETERS-1'!$B$5:$J$44,9,FALSE)*SDBYLD2!$F50</f>
        <v>0</v>
      </c>
      <c r="M50" s="44">
        <f>SDBYLD1!M50*VLOOKUP(SDBYLD2!M$4,'[1]INTERNAL PARAMETERS-1'!$B$5:$J$44,5,FALSE)*VLOOKUP(SDBYLD2!M$4,'[1]INTERNAL PARAMETERS-1'!$B$5:$J$44,7,FALSE)*SDBYLD2!$F50 + SDBYLD1!M50*(1-VLOOKUP(SDBYLD2!M$4,'[1]INTERNAL PARAMETERS-1'!$B$5:$J$44,5,FALSE))*VLOOKUP(SDBYLD2!M$4,'[1]INTERNAL PARAMETERS-1'!$B$5:$J$44,9,FALSE)*SDBYLD2!$F50</f>
        <v>1.6688045683691053</v>
      </c>
      <c r="N50" s="44">
        <f>SDBYLD1!N50*VLOOKUP(SDBYLD2!N$4,'[1]INTERNAL PARAMETERS-1'!$B$5:$J$44,5,FALSE)*VLOOKUP(SDBYLD2!N$4,'[1]INTERNAL PARAMETERS-1'!$B$5:$J$44,7,FALSE)*SDBYLD2!$F50 + SDBYLD1!N50*(1-VLOOKUP(SDBYLD2!N$4,'[1]INTERNAL PARAMETERS-1'!$B$5:$J$44,5,FALSE))*VLOOKUP(SDBYLD2!N$4,'[1]INTERNAL PARAMETERS-1'!$B$5:$J$44,9,FALSE)*SDBYLD2!$F50</f>
        <v>0.11842347090671401</v>
      </c>
      <c r="O50" s="44">
        <f>SDBYLD1!O50*VLOOKUP(SDBYLD2!O$4,'[1]INTERNAL PARAMETERS-1'!$B$5:$J$44,5,FALSE)*VLOOKUP(SDBYLD2!O$4,'[1]INTERNAL PARAMETERS-1'!$B$5:$J$44,7,FALSE)*SDBYLD2!$F50 + SDBYLD1!O50*(1-VLOOKUP(SDBYLD2!O$4,'[1]INTERNAL PARAMETERS-1'!$B$5:$J$44,5,FALSE))*VLOOKUP(SDBYLD2!O$4,'[1]INTERNAL PARAMETERS-1'!$B$5:$J$44,9,FALSE)*SDBYLD2!$F50</f>
        <v>0</v>
      </c>
      <c r="P50" s="44">
        <f>SDBYLD1!P50*VLOOKUP(SDBYLD2!P$4,'[1]INTERNAL PARAMETERS-1'!$B$5:$J$44,5,FALSE)*VLOOKUP(SDBYLD2!P$4,'[1]INTERNAL PARAMETERS-1'!$B$5:$J$44,7,FALSE)*SDBYLD2!$F50 + SDBYLD1!P50*(1-VLOOKUP(SDBYLD2!P$4,'[1]INTERNAL PARAMETERS-1'!$B$5:$J$44,5,FALSE))*VLOOKUP(SDBYLD2!P$4,'[1]INTERNAL PARAMETERS-1'!$B$5:$J$44,9,FALSE)*SDBYLD2!$F50</f>
        <v>0</v>
      </c>
      <c r="Q50" s="44">
        <f>SDBYLD1!Q50*VLOOKUP(SDBYLD2!Q$4,'[1]INTERNAL PARAMETERS-1'!$B$5:$J$44,5,FALSE)*VLOOKUP(SDBYLD2!Q$4,'[1]INTERNAL PARAMETERS-1'!$B$5:$J$44,7,FALSE)*SDBYLD2!$F50 + SDBYLD1!Q50*(1-VLOOKUP(SDBYLD2!Q$4,'[1]INTERNAL PARAMETERS-1'!$B$5:$J$44,5,FALSE))*VLOOKUP(SDBYLD2!Q$4,'[1]INTERNAL PARAMETERS-1'!$B$5:$J$44,9,FALSE)*SDBYLD2!$F50</f>
        <v>0</v>
      </c>
      <c r="R50" s="44">
        <f>SDBYLD1!R50*VLOOKUP(SDBYLD2!R$4,'[1]INTERNAL PARAMETERS-1'!$B$5:$J$44,5,FALSE)*VLOOKUP(SDBYLD2!R$4,'[1]INTERNAL PARAMETERS-1'!$B$5:$J$44,7,FALSE)*SDBYLD2!$F50 + SDBYLD1!R50*(1-VLOOKUP(SDBYLD2!R$4,'[1]INTERNAL PARAMETERS-1'!$B$5:$J$44,5,FALSE))*VLOOKUP(SDBYLD2!R$4,'[1]INTERNAL PARAMETERS-1'!$B$5:$J$44,9,FALSE)*SDBYLD2!$F50</f>
        <v>0.28071093950018955</v>
      </c>
      <c r="S50" s="44">
        <f>SDBYLD1!S50*VLOOKUP(SDBYLD2!S$4,'[1]INTERNAL PARAMETERS-1'!$B$5:$J$44,5,FALSE)*VLOOKUP(SDBYLD2!S$4,'[1]INTERNAL PARAMETERS-1'!$B$5:$J$44,7,FALSE)*SDBYLD2!$F50 + SDBYLD1!S50*(1-VLOOKUP(SDBYLD2!S$4,'[1]INTERNAL PARAMETERS-1'!$B$5:$J$44,5,FALSE))*VLOOKUP(SDBYLD2!S$4,'[1]INTERNAL PARAMETERS-1'!$B$5:$J$44,9,FALSE)*SDBYLD2!$F50</f>
        <v>3.4190156588000487</v>
      </c>
      <c r="T50" s="44">
        <f>SDBYLD1!T50*VLOOKUP(SDBYLD2!T$4,'[1]INTERNAL PARAMETERS-1'!$B$5:$J$44,5,FALSE)*VLOOKUP(SDBYLD2!T$4,'[1]INTERNAL PARAMETERS-1'!$B$5:$J$44,7,FALSE)*SDBYLD2!$F50 + SDBYLD1!T50*(1-VLOOKUP(SDBYLD2!T$4,'[1]INTERNAL PARAMETERS-1'!$B$5:$J$44,5,FALSE))*VLOOKUP(SDBYLD2!T$4,'[1]INTERNAL PARAMETERS-1'!$B$5:$J$44,9,FALSE)*SDBYLD2!$F50</f>
        <v>1.4737236922064239</v>
      </c>
      <c r="U50" s="44">
        <f>SDBYLD1!U50*VLOOKUP(SDBYLD2!U$4,'[1]INTERNAL PARAMETERS-1'!$B$5:$J$44,5,FALSE)*VLOOKUP(SDBYLD2!U$4,'[1]INTERNAL PARAMETERS-1'!$B$5:$J$44,7,FALSE)*SDBYLD2!$F50 + SDBYLD1!U50*(1-VLOOKUP(SDBYLD2!U$4,'[1]INTERNAL PARAMETERS-1'!$B$5:$J$44,5,FALSE))*VLOOKUP(SDBYLD2!U$4,'[1]INTERNAL PARAMETERS-1'!$B$5:$J$44,9,FALSE)*SDBYLD2!$F50</f>
        <v>0.71370097941815525</v>
      </c>
      <c r="V50" s="44">
        <f>SDBYLD1!V50*VLOOKUP(SDBYLD2!V$4,'[1]INTERNAL PARAMETERS-1'!$B$5:$J$44,5,FALSE)*VLOOKUP(SDBYLD2!V$4,'[1]INTERNAL PARAMETERS-1'!$B$5:$J$44,7,FALSE)*SDBYLD2!$F50 + SDBYLD1!V50*(1-VLOOKUP(SDBYLD2!V$4,'[1]INTERNAL PARAMETERS-1'!$B$5:$J$44,5,FALSE))*VLOOKUP(SDBYLD2!V$4,'[1]INTERNAL PARAMETERS-1'!$B$5:$J$44,9,FALSE)*SDBYLD2!$F50</f>
        <v>4.0919201487118606</v>
      </c>
      <c r="W50" s="44">
        <f>SDBYLD1!W50*VLOOKUP(SDBYLD2!W$4,'[1]INTERNAL PARAMETERS-1'!$B$5:$J$44,5,FALSE)*VLOOKUP(SDBYLD2!W$4,'[1]INTERNAL PARAMETERS-1'!$B$5:$J$44,7,FALSE)*SDBYLD2!$F50 + SDBYLD1!W50*(1-VLOOKUP(SDBYLD2!W$4,'[1]INTERNAL PARAMETERS-1'!$B$5:$J$44,5,FALSE))*VLOOKUP(SDBYLD2!W$4,'[1]INTERNAL PARAMETERS-1'!$B$5:$J$44,9,FALSE)*SDBYLD2!$F50</f>
        <v>0</v>
      </c>
      <c r="X50" s="44">
        <f>SDBYLD1!X50*VLOOKUP(SDBYLD2!X$4,'[1]INTERNAL PARAMETERS-1'!$B$5:$J$44,5,FALSE)*VLOOKUP(SDBYLD2!X$4,'[1]INTERNAL PARAMETERS-1'!$B$5:$J$44,7,FALSE)*SDBYLD2!$F50 + SDBYLD1!X50*(1-VLOOKUP(SDBYLD2!X$4,'[1]INTERNAL PARAMETERS-1'!$B$5:$J$44,5,FALSE))*VLOOKUP(SDBYLD2!X$4,'[1]INTERNAL PARAMETERS-1'!$B$5:$J$44,9,FALSE)*SDBYLD2!$F50</f>
        <v>0</v>
      </c>
      <c r="Y50" s="44">
        <f>SDBYLD1!Y50*VLOOKUP(SDBYLD2!Y$4,'[1]INTERNAL PARAMETERS-1'!$B$5:$J$44,5,FALSE)*VLOOKUP(SDBYLD2!Y$4,'[1]INTERNAL PARAMETERS-1'!$B$5:$J$44,7,FALSE)*SDBYLD2!$F50 + SDBYLD1!Y50*(1-VLOOKUP(SDBYLD2!Y$4,'[1]INTERNAL PARAMETERS-1'!$B$5:$J$44,5,FALSE))*VLOOKUP(SDBYLD2!Y$4,'[1]INTERNAL PARAMETERS-1'!$B$5:$J$44,9,FALSE)*SDBYLD2!$F50</f>
        <v>0</v>
      </c>
      <c r="Z50" s="44">
        <f>SDBYLD1!Z50*VLOOKUP(SDBYLD2!Z$4,'[1]INTERNAL PARAMETERS-1'!$B$5:$J$44,5,FALSE)*VLOOKUP(SDBYLD2!Z$4,'[1]INTERNAL PARAMETERS-1'!$B$5:$J$44,7,FALSE)*SDBYLD2!$F50 + SDBYLD1!Z50*(1-VLOOKUP(SDBYLD2!Z$4,'[1]INTERNAL PARAMETERS-1'!$B$5:$J$44,5,FALSE))*VLOOKUP(SDBYLD2!Z$4,'[1]INTERNAL PARAMETERS-1'!$B$5:$J$44,9,FALSE)*SDBYLD2!$F50</f>
        <v>0</v>
      </c>
      <c r="AA50" s="44">
        <f>SDBYLD1!AA50*VLOOKUP(SDBYLD2!AA$4,'[1]INTERNAL PARAMETERS-1'!$B$5:$J$44,5,FALSE)*VLOOKUP(SDBYLD2!AA$4,'[1]INTERNAL PARAMETERS-1'!$B$5:$J$44,7,FALSE)*SDBYLD2!$F50 + SDBYLD1!AA50*(1-VLOOKUP(SDBYLD2!AA$4,'[1]INTERNAL PARAMETERS-1'!$B$5:$J$44,5,FALSE))*VLOOKUP(SDBYLD2!AA$4,'[1]INTERNAL PARAMETERS-1'!$B$5:$J$44,9,FALSE)*SDBYLD2!$F50</f>
        <v>0</v>
      </c>
      <c r="AB50" s="44">
        <f>SDBYLD1!AB50*VLOOKUP(SDBYLD2!AB$4,'[1]INTERNAL PARAMETERS-1'!$B$5:$J$44,5,FALSE)*VLOOKUP(SDBYLD2!AB$4,'[1]INTERNAL PARAMETERS-1'!$B$5:$J$44,7,FALSE)*SDBYLD2!$F50 + SDBYLD1!AB50*(1-VLOOKUP(SDBYLD2!AB$4,'[1]INTERNAL PARAMETERS-1'!$B$5:$J$44,5,FALSE))*VLOOKUP(SDBYLD2!AB$4,'[1]INTERNAL PARAMETERS-1'!$B$5:$J$44,9,FALSE)*SDBYLD2!$F50</f>
        <v>0</v>
      </c>
      <c r="AC50" s="44">
        <f>SDBYLD1!AC50*VLOOKUP(SDBYLD2!AC$4,'[1]INTERNAL PARAMETERS-1'!$B$5:$J$44,5,FALSE)*VLOOKUP(SDBYLD2!AC$4,'[1]INTERNAL PARAMETERS-1'!$B$5:$J$44,7,FALSE)*SDBYLD2!$F50 + SDBYLD1!AC50*(1-VLOOKUP(SDBYLD2!AC$4,'[1]INTERNAL PARAMETERS-1'!$B$5:$J$44,5,FALSE))*VLOOKUP(SDBYLD2!AC$4,'[1]INTERNAL PARAMETERS-1'!$B$5:$J$44,9,FALSE)*SDBYLD2!$F50</f>
        <v>0</v>
      </c>
      <c r="AD50" s="44">
        <f>SDBYLD1!AD50*VLOOKUP(SDBYLD2!AD$4,'[1]INTERNAL PARAMETERS-1'!$B$5:$J$44,5,FALSE)*VLOOKUP(SDBYLD2!AD$4,'[1]INTERNAL PARAMETERS-1'!$B$5:$J$44,7,FALSE)*SDBYLD2!$F50 + SDBYLD1!AD50*(1-VLOOKUP(SDBYLD2!AD$4,'[1]INTERNAL PARAMETERS-1'!$B$5:$J$44,5,FALSE))*VLOOKUP(SDBYLD2!AD$4,'[1]INTERNAL PARAMETERS-1'!$B$5:$J$44,9,FALSE)*SDBYLD2!$F50</f>
        <v>0</v>
      </c>
      <c r="AE50" s="44">
        <f>SDBYLD1!AE50*VLOOKUP(SDBYLD2!AE$4,'[1]INTERNAL PARAMETERS-1'!$B$5:$J$44,5,FALSE)*VLOOKUP(SDBYLD2!AE$4,'[1]INTERNAL PARAMETERS-1'!$B$5:$J$44,7,FALSE)*SDBYLD2!$F50 + SDBYLD1!AE50*(1-VLOOKUP(SDBYLD2!AE$4,'[1]INTERNAL PARAMETERS-1'!$B$5:$J$44,5,FALSE))*VLOOKUP(SDBYLD2!AE$4,'[1]INTERNAL PARAMETERS-1'!$B$5:$J$44,9,FALSE)*SDBYLD2!$F50</f>
        <v>0</v>
      </c>
      <c r="AF50" s="44">
        <f>SDBYLD1!AF50*VLOOKUP(SDBYLD2!AF$4,'[1]INTERNAL PARAMETERS-1'!$B$5:$J$44,5,FALSE)*VLOOKUP(SDBYLD2!AF$4,'[1]INTERNAL PARAMETERS-1'!$B$5:$J$44,7,FALSE)*SDBYLD2!$F50 + SDBYLD1!AF50*(1-VLOOKUP(SDBYLD2!AF$4,'[1]INTERNAL PARAMETERS-1'!$B$5:$J$44,5,FALSE))*VLOOKUP(SDBYLD2!AF$4,'[1]INTERNAL PARAMETERS-1'!$B$5:$J$44,9,FALSE)*SDBYLD2!$F50</f>
        <v>0.13685794522678463</v>
      </c>
      <c r="AG50" s="44">
        <f>SDBYLD1!AG50*VLOOKUP(SDBYLD2!AG$4,'[1]INTERNAL PARAMETERS-1'!$B$5:$J$44,5,FALSE)*VLOOKUP(SDBYLD2!AG$4,'[1]INTERNAL PARAMETERS-1'!$B$5:$J$44,7,FALSE)*SDBYLD2!$F50 + SDBYLD1!AG50*(1-VLOOKUP(SDBYLD2!AG$4,'[1]INTERNAL PARAMETERS-1'!$B$5:$J$44,5,FALSE))*VLOOKUP(SDBYLD2!AG$4,'[1]INTERNAL PARAMETERS-1'!$B$5:$J$44,9,FALSE)*SDBYLD2!$F50</f>
        <v>0</v>
      </c>
      <c r="AH50" s="44">
        <f>SDBYLD1!AH50*VLOOKUP(SDBYLD2!AH$4,'[1]INTERNAL PARAMETERS-1'!$B$5:$J$44,5,FALSE)*VLOOKUP(SDBYLD2!AH$4,'[1]INTERNAL PARAMETERS-1'!$B$5:$J$44,7,FALSE)*SDBYLD2!$F50 + SDBYLD1!AH50*(1-VLOOKUP(SDBYLD2!AH$4,'[1]INTERNAL PARAMETERS-1'!$B$5:$J$44,5,FALSE))*VLOOKUP(SDBYLD2!AH$4,'[1]INTERNAL PARAMETERS-1'!$B$5:$J$44,9,FALSE)*SDBYLD2!$F50</f>
        <v>3.8600958910118749E-2</v>
      </c>
      <c r="AI50" s="44">
        <f>SDBYLD1!AI50*VLOOKUP(SDBYLD2!AI$4,'[1]INTERNAL PARAMETERS-1'!$B$5:$J$44,5,FALSE)*VLOOKUP(SDBYLD2!AI$4,'[1]INTERNAL PARAMETERS-1'!$B$5:$J$44,7,FALSE)*SDBYLD2!$F50 + SDBYLD1!AI50*(1-VLOOKUP(SDBYLD2!AI$4,'[1]INTERNAL PARAMETERS-1'!$B$5:$J$44,5,FALSE))*VLOOKUP(SDBYLD2!AI$4,'[1]INTERNAL PARAMETERS-1'!$B$5:$J$44,9,FALSE)*SDBYLD2!$F50</f>
        <v>3.5091780827380681E-2</v>
      </c>
      <c r="AJ50" s="44">
        <f>SDBYLD1!AJ50*VLOOKUP(SDBYLD2!AJ$4,'[1]INTERNAL PARAMETERS-1'!$B$5:$J$44,5,FALSE)*VLOOKUP(SDBYLD2!AJ$4,'[1]INTERNAL PARAMETERS-1'!$B$5:$J$44,7,FALSE)*SDBYLD2!$F50 + SDBYLD1!AJ50*(1-VLOOKUP(SDBYLD2!AJ$4,'[1]INTERNAL PARAMETERS-1'!$B$5:$J$44,5,FALSE))*VLOOKUP(SDBYLD2!AJ$4,'[1]INTERNAL PARAMETERS-1'!$B$5:$J$44,9,FALSE)*SDBYLD2!$F50</f>
        <v>0.54737496980492728</v>
      </c>
      <c r="AK50" s="44">
        <f>SDBYLD1!AK50*VLOOKUP(SDBYLD2!AK$4,'[1]INTERNAL PARAMETERS-1'!$B$5:$J$44,5,FALSE)*VLOOKUP(SDBYLD2!AK$4,'[1]INTERNAL PARAMETERS-1'!$B$5:$J$44,7,FALSE)*SDBYLD2!$F50 + SDBYLD1!AK50*(1-VLOOKUP(SDBYLD2!AK$4,'[1]INTERNAL PARAMETERS-1'!$B$5:$J$44,5,FALSE))*VLOOKUP(SDBYLD2!AK$4,'[1]INTERNAL PARAMETERS-1'!$B$5:$J$44,9,FALSE)*SDBYLD2!$F50</f>
        <v>0.15433974106362131</v>
      </c>
      <c r="AL50" s="44">
        <f>SDBYLD1!AL50*VLOOKUP(SDBYLD2!AL$4,'[1]INTERNAL PARAMETERS-1'!$B$5:$J$44,5,FALSE)*VLOOKUP(SDBYLD2!AL$4,'[1]INTERNAL PARAMETERS-1'!$B$5:$J$44,7,FALSE)*SDBYLD2!$F50 + SDBYLD1!AL50*(1-VLOOKUP(SDBYLD2!AL$4,'[1]INTERNAL PARAMETERS-1'!$B$5:$J$44,5,FALSE))*VLOOKUP(SDBYLD2!AL$4,'[1]INTERNAL PARAMETERS-1'!$B$5:$J$44,9,FALSE)*SDBYLD2!$F50</f>
        <v>0</v>
      </c>
      <c r="AM50" s="44">
        <f>SDBYLD1!AM50*VLOOKUP(SDBYLD2!AM$4,'[1]INTERNAL PARAMETERS-1'!$B$5:$J$44,5,FALSE)*VLOOKUP(SDBYLD2!AM$4,'[1]INTERNAL PARAMETERS-1'!$B$5:$J$44,7,FALSE)*SDBYLD2!$F50 + SDBYLD1!AM50*(1-VLOOKUP(SDBYLD2!AM$4,'[1]INTERNAL PARAMETERS-1'!$B$5:$J$44,5,FALSE))*VLOOKUP(SDBYLD2!AM$4,'[1]INTERNAL PARAMETERS-1'!$B$5:$J$44,9,FALSE)*SDBYLD2!$F50</f>
        <v>0</v>
      </c>
      <c r="AN50" s="44">
        <f>SDBYLD1!AN50*VLOOKUP(SDBYLD2!AN$4,'[1]INTERNAL PARAMETERS-1'!$B$5:$J$44,5,FALSE)*VLOOKUP(SDBYLD2!AN$4,'[1]INTERNAL PARAMETERS-1'!$B$5:$J$44,7,FALSE)*SDBYLD2!$F50 + SDBYLD1!AN50*(1-VLOOKUP(SDBYLD2!AN$4,'[1]INTERNAL PARAMETERS-1'!$B$5:$J$44,5,FALSE))*VLOOKUP(SDBYLD2!AN$4,'[1]INTERNAL PARAMETERS-1'!$B$5:$J$44,9,FALSE)*SDBYLD2!$F50</f>
        <v>0</v>
      </c>
      <c r="AO50" s="44">
        <f>SDBYLD1!AO50*VLOOKUP(SDBYLD2!AO$4,'[1]INTERNAL PARAMETERS-1'!$B$5:$J$44,5,FALSE)*VLOOKUP(SDBYLD2!AO$4,'[1]INTERNAL PARAMETERS-1'!$B$5:$J$44,7,FALSE)*SDBYLD2!$F50 + SDBYLD1!AO50*(1-VLOOKUP(SDBYLD2!AO$4,'[1]INTERNAL PARAMETERS-1'!$B$5:$J$44,5,FALSE))*VLOOKUP(SDBYLD2!AO$4,'[1]INTERNAL PARAMETERS-1'!$B$5:$J$44,9,FALSE)*SDBYLD2!$F50</f>
        <v>0</v>
      </c>
      <c r="AP50" s="44">
        <f>SDBYLD1!AP50*VLOOKUP(SDBYLD2!AP$4,'[1]INTERNAL PARAMETERS-1'!$B$5:$J$44,5,FALSE)*VLOOKUP(SDBYLD2!AP$4,'[1]INTERNAL PARAMETERS-1'!$B$5:$J$44,7,FALSE)*SDBYLD2!$F50 + SDBYLD1!AP50*(1-VLOOKUP(SDBYLD2!AP$4,'[1]INTERNAL PARAMETERS-1'!$B$5:$J$44,5,FALSE))*VLOOKUP(SDBYLD2!AP$4,'[1]INTERNAL PARAMETERS-1'!$B$5:$J$44,9,FALSE)*SDBYLD2!$F50</f>
        <v>0</v>
      </c>
      <c r="AQ50" s="44">
        <f>SDBYLD1!AQ50*VLOOKUP(SDBYLD2!AQ$4,'[1]INTERNAL PARAMETERS-1'!$B$5:$J$44,5,FALSE)*VLOOKUP(SDBYLD2!AQ$4,'[1]INTERNAL PARAMETERS-1'!$B$5:$J$44,7,FALSE)*SDBYLD2!$F50 + SDBYLD1!AQ50*(1-VLOOKUP(SDBYLD2!AQ$4,'[1]INTERNAL PARAMETERS-1'!$B$5:$J$44,5,FALSE))*VLOOKUP(SDBYLD2!AQ$4,'[1]INTERNAL PARAMETERS-1'!$B$5:$J$44,9,FALSE)*SDBYLD2!$F50</f>
        <v>0</v>
      </c>
      <c r="AR50" s="44">
        <f>SDBYLD1!AR50*VLOOKUP(SDBYLD2!AR$4,'[1]INTERNAL PARAMETERS-1'!$B$5:$J$44,5,FALSE)*VLOOKUP(SDBYLD2!AR$4,'[1]INTERNAL PARAMETERS-1'!$B$5:$J$44,7,FALSE)*SDBYLD2!$F50 + SDBYLD1!AR50*(1-VLOOKUP(SDBYLD2!AR$4,'[1]INTERNAL PARAMETERS-1'!$B$5:$J$44,5,FALSE))*VLOOKUP(SDBYLD2!AR$4,'[1]INTERNAL PARAMETERS-1'!$B$5:$J$44,9,FALSE)*SDBYLD2!$F50</f>
        <v>0</v>
      </c>
      <c r="AS50" s="44">
        <f>SDBYLD1!AS50*VLOOKUP(SDBYLD2!AS$4,'[1]INTERNAL PARAMETERS-1'!$B$5:$J$44,5,FALSE)*VLOOKUP(SDBYLD2!AS$4,'[1]INTERNAL PARAMETERS-1'!$B$5:$J$44,7,FALSE)*SDBYLD2!$F50 + SDBYLD1!AS50*(1-VLOOKUP(SDBYLD2!AS$4,'[1]INTERNAL PARAMETERS-1'!$B$5:$J$44,5,FALSE))*VLOOKUP(SDBYLD2!AS$4,'[1]INTERNAL PARAMETERS-1'!$B$5:$J$44,9,FALSE)*SDBYLD2!$F50</f>
        <v>0</v>
      </c>
      <c r="AT50" s="43">
        <f>SDBYLD1!AT50*VLOOKUP(SDBYLD2!AT$4,'[1]INTERNAL PARAMETERS-1'!$B$5:$J$44,5,FALSE)*VLOOKUP(SDBYLD2!AT$4,'[1]INTERNAL PARAMETERS-1'!$B$5:$J$44,7,FALSE)*SDBYLD2!$F50 + SDBYLD1!AT50*(1-VLOOKUP(SDBYLD2!AT$4,'[1]INTERNAL PARAMETERS-1'!$B$5:$J$44,5,FALSE))*VLOOKUP(SDBYLD2!AT$4,'[1]INTERNAL PARAMETERS-1'!$B$5:$J$44,9,FALSE)*SDBYLD2!$F50</f>
        <v>0</v>
      </c>
      <c r="AU50" s="45">
        <f>SDBYLD1!AU50*VLOOKUP(SDBYLD2!AU$4,'[1]INTERNAL PARAMETERS-1'!$B$5:$J$44,5,FALSE)*VLOOKUP(SDBYLD2!AU$4,'[1]INTERNAL PARAMETERS-1'!$B$5:$J$44,6,FALSE)*VLOOKUP(SDBYLD2!AU$4,'[1]INTERNAL PARAMETERS-1'!$B$5:$J$44,3,FALSE) + SDBYLD1!AU50*(1-VLOOKUP(SDBYLD2!AU$4,'[1]INTERNAL PARAMETERS-1'!$B$5:$J$44,5,FALSE))*VLOOKUP(SDBYLD2!AU$4,'[1]INTERNAL PARAMETERS-1'!$B$5:$J$44,8,FALSE)*VLOOKUP(SDBYLD2!AU$4,'[1]INTERNAL PARAMETERS-1'!$B$5:$J$44,3,FALSE)</f>
        <v>0</v>
      </c>
      <c r="AV50" s="44">
        <f>SDBYLD1!AV50*VLOOKUP(SDBYLD2!AV$4,'[1]INTERNAL PARAMETERS-1'!$B$5:$J$44,5,FALSE)*VLOOKUP(SDBYLD2!AV$4,'[1]INTERNAL PARAMETERS-1'!$B$5:$J$44,6,FALSE)*VLOOKUP(SDBYLD2!AV$4,'[1]INTERNAL PARAMETERS-1'!$B$5:$J$44,3,FALSE) + SDBYLD1!AV50*(1-VLOOKUP(SDBYLD2!AV$4,'[1]INTERNAL PARAMETERS-1'!$B$5:$J$44,5,FALSE))*VLOOKUP(SDBYLD2!AV$4,'[1]INTERNAL PARAMETERS-1'!$B$5:$J$44,8,FALSE)*VLOOKUP(SDBYLD2!AV$4,'[1]INTERNAL PARAMETERS-1'!$B$5:$J$44,3,FALSE)</f>
        <v>0</v>
      </c>
      <c r="AW50" s="44">
        <f>SDBYLD1!AW50*VLOOKUP(SDBYLD2!AW$4,'[1]INTERNAL PARAMETERS-1'!$B$5:$J$44,5,FALSE)*VLOOKUP(SDBYLD2!AW$4,'[1]INTERNAL PARAMETERS-1'!$B$5:$J$44,6,FALSE)*VLOOKUP(SDBYLD2!AW$4,'[1]INTERNAL PARAMETERS-1'!$B$5:$J$44,3,FALSE) + SDBYLD1!AW50*(1-VLOOKUP(SDBYLD2!AW$4,'[1]INTERNAL PARAMETERS-1'!$B$5:$J$44,5,FALSE))*VLOOKUP(SDBYLD2!AW$4,'[1]INTERNAL PARAMETERS-1'!$B$5:$J$44,8,FALSE)*VLOOKUP(SDBYLD2!AW$4,'[1]INTERNAL PARAMETERS-1'!$B$5:$J$44,3,FALSE)</f>
        <v>0.92989988846652905</v>
      </c>
      <c r="AX50" s="44">
        <f>SDBYLD1!AX50*VLOOKUP(SDBYLD2!AX$4,'[1]INTERNAL PARAMETERS-1'!$B$5:$J$44,5,FALSE)*VLOOKUP(SDBYLD2!AX$4,'[1]INTERNAL PARAMETERS-1'!$B$5:$J$44,6,FALSE)*VLOOKUP(SDBYLD2!AX$4,'[1]INTERNAL PARAMETERS-1'!$B$5:$J$44,3,FALSE) + SDBYLD1!AX50*(1-VLOOKUP(SDBYLD2!AX$4,'[1]INTERNAL PARAMETERS-1'!$B$5:$J$44,5,FALSE))*VLOOKUP(SDBYLD2!AX$4,'[1]INTERNAL PARAMETERS-1'!$B$5:$J$44,8,FALSE)*VLOOKUP(SDBYLD2!AX$4,'[1]INTERNAL PARAMETERS-1'!$B$5:$J$44,3,FALSE)</f>
        <v>0</v>
      </c>
      <c r="AY50" s="44">
        <f>SDBYLD1!AY50*VLOOKUP(SDBYLD2!AY$4,'[1]INTERNAL PARAMETERS-1'!$B$5:$J$44,5,FALSE)*VLOOKUP(SDBYLD2!AY$4,'[1]INTERNAL PARAMETERS-1'!$B$5:$J$44,6,FALSE)*VLOOKUP(SDBYLD2!AY$4,'[1]INTERNAL PARAMETERS-1'!$B$5:$J$44,3,FALSE) + SDBYLD1!AY50*(1-VLOOKUP(SDBYLD2!AY$4,'[1]INTERNAL PARAMETERS-1'!$B$5:$J$44,5,FALSE))*VLOOKUP(SDBYLD2!AY$4,'[1]INTERNAL PARAMETERS-1'!$B$5:$J$44,8,FALSE)*VLOOKUP(SDBYLD2!AY$4,'[1]INTERNAL PARAMETERS-1'!$B$5:$J$44,3,FALSE)</f>
        <v>0</v>
      </c>
      <c r="AZ50" s="44">
        <f>SDBYLD1!AZ50*VLOOKUP(SDBYLD2!AZ$4,'[1]INTERNAL PARAMETERS-1'!$B$5:$J$44,5,FALSE)*VLOOKUP(SDBYLD2!AZ$4,'[1]INTERNAL PARAMETERS-1'!$B$5:$J$44,6,FALSE)*VLOOKUP(SDBYLD2!AZ$4,'[1]INTERNAL PARAMETERS-1'!$B$5:$J$44,3,FALSE) + SDBYLD1!AZ50*(1-VLOOKUP(SDBYLD2!AZ$4,'[1]INTERNAL PARAMETERS-1'!$B$5:$J$44,5,FALSE))*VLOOKUP(SDBYLD2!AZ$4,'[1]INTERNAL PARAMETERS-1'!$B$5:$J$44,8,FALSE)*VLOOKUP(SDBYLD2!AZ$4,'[1]INTERNAL PARAMETERS-1'!$B$5:$J$44,3,FALSE)</f>
        <v>0</v>
      </c>
      <c r="BA50" s="44">
        <f>SDBYLD1!BA50*VLOOKUP(SDBYLD2!BA$4,'[1]INTERNAL PARAMETERS-1'!$B$5:$J$44,5,FALSE)*VLOOKUP(SDBYLD2!BA$4,'[1]INTERNAL PARAMETERS-1'!$B$5:$J$44,6,FALSE)*VLOOKUP(SDBYLD2!BA$4,'[1]INTERNAL PARAMETERS-1'!$B$5:$J$44,3,FALSE) + SDBYLD1!BA50*(1-VLOOKUP(SDBYLD2!BA$4,'[1]INTERNAL PARAMETERS-1'!$B$5:$J$44,5,FALSE))*VLOOKUP(SDBYLD2!BA$4,'[1]INTERNAL PARAMETERS-1'!$B$5:$J$44,8,FALSE)*VLOOKUP(SDBYLD2!BA$4,'[1]INTERNAL PARAMETERS-1'!$B$5:$J$44,3,FALSE)</f>
        <v>0.49952708684999997</v>
      </c>
      <c r="BB50" s="44">
        <f>SDBYLD1!BB50*VLOOKUP(SDBYLD2!BB$4,'[1]INTERNAL PARAMETERS-1'!$B$5:$J$44,5,FALSE)*VLOOKUP(SDBYLD2!BB$4,'[1]INTERNAL PARAMETERS-1'!$B$5:$J$44,6,FALSE)*VLOOKUP(SDBYLD2!BB$4,'[1]INTERNAL PARAMETERS-1'!$B$5:$J$44,3,FALSE) + SDBYLD1!BB50*(1-VLOOKUP(SDBYLD2!BB$4,'[1]INTERNAL PARAMETERS-1'!$B$5:$J$44,5,FALSE))*VLOOKUP(SDBYLD2!BB$4,'[1]INTERNAL PARAMETERS-1'!$B$5:$J$44,8,FALSE)*VLOOKUP(SDBYLD2!BB$4,'[1]INTERNAL PARAMETERS-1'!$B$5:$J$44,3,FALSE)</f>
        <v>0.17691009295245086</v>
      </c>
      <c r="BC50" s="44">
        <f>SDBYLD1!BC50*VLOOKUP(SDBYLD2!BC$4,'[1]INTERNAL PARAMETERS-1'!$B$5:$J$44,5,FALSE)*VLOOKUP(SDBYLD2!BC$4,'[1]INTERNAL PARAMETERS-1'!$B$5:$J$44,6,FALSE)*VLOOKUP(SDBYLD2!BC$4,'[1]INTERNAL PARAMETERS-1'!$B$5:$J$44,3,FALSE) + SDBYLD1!BC50*(1-VLOOKUP(SDBYLD2!BC$4,'[1]INTERNAL PARAMETERS-1'!$B$5:$J$44,5,FALSE))*VLOOKUP(SDBYLD2!BC$4,'[1]INTERNAL PARAMETERS-1'!$B$5:$J$44,8,FALSE)*VLOOKUP(SDBYLD2!BC$4,'[1]INTERNAL PARAMETERS-1'!$B$5:$J$44,3,FALSE)</f>
        <v>0.56164841760167727</v>
      </c>
      <c r="BD50" s="44">
        <f>SDBYLD1!BD50*VLOOKUP(SDBYLD2!BD$4,'[1]INTERNAL PARAMETERS-1'!$B$5:$J$44,5,FALSE)*VLOOKUP(SDBYLD2!BD$4,'[1]INTERNAL PARAMETERS-1'!$B$5:$J$44,6,FALSE)*VLOOKUP(SDBYLD2!BD$4,'[1]INTERNAL PARAMETERS-1'!$B$5:$J$44,3,FALSE) + SDBYLD1!BD50*(1-VLOOKUP(SDBYLD2!BD$4,'[1]INTERNAL PARAMETERS-1'!$B$5:$J$44,5,FALSE))*VLOOKUP(SDBYLD2!BD$4,'[1]INTERNAL PARAMETERS-1'!$B$5:$J$44,8,FALSE)*VLOOKUP(SDBYLD2!BD$4,'[1]INTERNAL PARAMETERS-1'!$B$5:$J$44,3,FALSE)</f>
        <v>0.15539433469617628</v>
      </c>
      <c r="BE50" s="44">
        <f>SDBYLD1!BE50*VLOOKUP(SDBYLD2!BE$4,'[1]INTERNAL PARAMETERS-1'!$B$5:$J$44,5,FALSE)*VLOOKUP(SDBYLD2!BE$4,'[1]INTERNAL PARAMETERS-1'!$B$5:$J$44,6,FALSE)*VLOOKUP(SDBYLD2!BE$4,'[1]INTERNAL PARAMETERS-1'!$B$5:$J$44,3,FALSE) + SDBYLD1!BE50*(1-VLOOKUP(SDBYLD2!BE$4,'[1]INTERNAL PARAMETERS-1'!$B$5:$J$44,5,FALSE))*VLOOKUP(SDBYLD2!BE$4,'[1]INTERNAL PARAMETERS-1'!$B$5:$J$44,8,FALSE)*VLOOKUP(SDBYLD2!BE$4,'[1]INTERNAL PARAMETERS-1'!$B$5:$J$44,3,FALSE)</f>
        <v>0.32992567068487105</v>
      </c>
      <c r="BF50" s="44">
        <f>SDBYLD1!BF50*VLOOKUP(SDBYLD2!BF$4,'[1]INTERNAL PARAMETERS-1'!$B$5:$J$44,5,FALSE)*VLOOKUP(SDBYLD2!BF$4,'[1]INTERNAL PARAMETERS-1'!$B$5:$J$44,6,FALSE)*VLOOKUP(SDBYLD2!BF$4,'[1]INTERNAL PARAMETERS-1'!$B$5:$J$44,3,FALSE) + SDBYLD1!BF50*(1-VLOOKUP(SDBYLD2!BF$4,'[1]INTERNAL PARAMETERS-1'!$B$5:$J$44,5,FALSE))*VLOOKUP(SDBYLD2!BF$4,'[1]INTERNAL PARAMETERS-1'!$B$5:$J$44,8,FALSE)*VLOOKUP(SDBYLD2!BF$4,'[1]INTERNAL PARAMETERS-1'!$B$5:$J$44,3,FALSE)</f>
        <v>0</v>
      </c>
      <c r="BG50" s="44">
        <f>SDBYLD1!BG50*VLOOKUP(SDBYLD2!BG$4,'[1]INTERNAL PARAMETERS-1'!$B$5:$J$44,5,FALSE)*VLOOKUP(SDBYLD2!BG$4,'[1]INTERNAL PARAMETERS-1'!$B$5:$J$44,6,FALSE)*VLOOKUP(SDBYLD2!BG$4,'[1]INTERNAL PARAMETERS-1'!$B$5:$J$44,3,FALSE) + SDBYLD1!BG50*(1-VLOOKUP(SDBYLD2!BG$4,'[1]INTERNAL PARAMETERS-1'!$B$5:$J$44,5,FALSE))*VLOOKUP(SDBYLD2!BG$4,'[1]INTERNAL PARAMETERS-1'!$B$5:$J$44,8,FALSE)*VLOOKUP(SDBYLD2!BG$4,'[1]INTERNAL PARAMETERS-1'!$B$5:$J$44,3,FALSE)</f>
        <v>0.1293372671142064</v>
      </c>
      <c r="BH50" s="44">
        <f>SDBYLD1!BH50*VLOOKUP(SDBYLD2!BH$4,'[1]INTERNAL PARAMETERS-1'!$B$5:$J$44,5,FALSE)*VLOOKUP(SDBYLD2!BH$4,'[1]INTERNAL PARAMETERS-1'!$B$5:$J$44,6,FALSE)*VLOOKUP(SDBYLD2!BH$4,'[1]INTERNAL PARAMETERS-1'!$B$5:$J$44,3,FALSE) + SDBYLD1!BH50*(1-VLOOKUP(SDBYLD2!BH$4,'[1]INTERNAL PARAMETERS-1'!$B$5:$J$44,5,FALSE))*VLOOKUP(SDBYLD2!BH$4,'[1]INTERNAL PARAMETERS-1'!$B$5:$J$44,8,FALSE)*VLOOKUP(SDBYLD2!BH$4,'[1]INTERNAL PARAMETERS-1'!$B$5:$J$44,3,FALSE)</f>
        <v>1.1605589187569842E-3</v>
      </c>
      <c r="BI50" s="44">
        <f>SDBYLD1!BI50*VLOOKUP(SDBYLD2!BI$4,'[1]INTERNAL PARAMETERS-1'!$B$5:$J$44,5,FALSE)*VLOOKUP(SDBYLD2!BI$4,'[1]INTERNAL PARAMETERS-1'!$B$5:$J$44,6,FALSE)*VLOOKUP(SDBYLD2!BI$4,'[1]INTERNAL PARAMETERS-1'!$B$5:$J$44,3,FALSE) + SDBYLD1!BI50*(1-VLOOKUP(SDBYLD2!BI$4,'[1]INTERNAL PARAMETERS-1'!$B$5:$J$44,5,FALSE))*VLOOKUP(SDBYLD2!BI$4,'[1]INTERNAL PARAMETERS-1'!$B$5:$J$44,8,FALSE)*VLOOKUP(SDBYLD2!BI$4,'[1]INTERNAL PARAMETERS-1'!$B$5:$J$44,3,FALSE)</f>
        <v>0</v>
      </c>
      <c r="BJ50" s="44">
        <f>SDBYLD1!BJ50*VLOOKUP(SDBYLD2!BJ$4,'[1]INTERNAL PARAMETERS-1'!$B$5:$J$44,5,FALSE)*VLOOKUP(SDBYLD2!BJ$4,'[1]INTERNAL PARAMETERS-1'!$B$5:$J$44,6,FALSE)*VLOOKUP(SDBYLD2!BJ$4,'[1]INTERNAL PARAMETERS-1'!$B$5:$J$44,3,FALSE) + SDBYLD1!BJ50*(1-VLOOKUP(SDBYLD2!BJ$4,'[1]INTERNAL PARAMETERS-1'!$B$5:$J$44,5,FALSE))*VLOOKUP(SDBYLD2!BJ$4,'[1]INTERNAL PARAMETERS-1'!$B$5:$J$44,8,FALSE)*VLOOKUP(SDBYLD2!BJ$4,'[1]INTERNAL PARAMETERS-1'!$B$5:$J$44,3,FALSE)</f>
        <v>6.2799689608298709E-2</v>
      </c>
      <c r="BK50" s="44">
        <f>SDBYLD1!BK50*VLOOKUP(SDBYLD2!BK$4,'[1]INTERNAL PARAMETERS-1'!$B$5:$J$44,5,FALSE)*VLOOKUP(SDBYLD2!BK$4,'[1]INTERNAL PARAMETERS-1'!$B$5:$J$44,6,FALSE)*VLOOKUP(SDBYLD2!BK$4,'[1]INTERNAL PARAMETERS-1'!$B$5:$J$44,3,FALSE) + SDBYLD1!BK50*(1-VLOOKUP(SDBYLD2!BK$4,'[1]INTERNAL PARAMETERS-1'!$B$5:$J$44,5,FALSE))*VLOOKUP(SDBYLD2!BK$4,'[1]INTERNAL PARAMETERS-1'!$B$5:$J$44,8,FALSE)*VLOOKUP(SDBYLD2!BK$4,'[1]INTERNAL PARAMETERS-1'!$B$5:$J$44,3,FALSE)</f>
        <v>9.9685774219141626E-2</v>
      </c>
      <c r="BL50" s="44">
        <f>SDBYLD1!BL50*VLOOKUP(SDBYLD2!BL$4,'[1]INTERNAL PARAMETERS-1'!$B$5:$J$44,5,FALSE)*VLOOKUP(SDBYLD2!BL$4,'[1]INTERNAL PARAMETERS-1'!$B$5:$J$44,6,FALSE)*VLOOKUP(SDBYLD2!BL$4,'[1]INTERNAL PARAMETERS-1'!$B$5:$J$44,3,FALSE) + SDBYLD1!BL50*(1-VLOOKUP(SDBYLD2!BL$4,'[1]INTERNAL PARAMETERS-1'!$B$5:$J$44,5,FALSE))*VLOOKUP(SDBYLD2!BL$4,'[1]INTERNAL PARAMETERS-1'!$B$5:$J$44,8,FALSE)*VLOOKUP(SDBYLD2!BL$4,'[1]INTERNAL PARAMETERS-1'!$B$5:$J$44,3,FALSE)</f>
        <v>0.22208594767424264</v>
      </c>
      <c r="BM50" s="44">
        <f>SDBYLD1!BM50*VLOOKUP(SDBYLD2!BM$4,'[1]INTERNAL PARAMETERS-1'!$B$5:$J$44,5,FALSE)*VLOOKUP(SDBYLD2!BM$4,'[1]INTERNAL PARAMETERS-1'!$B$5:$J$44,6,FALSE)*VLOOKUP(SDBYLD2!BM$4,'[1]INTERNAL PARAMETERS-1'!$B$5:$J$44,3,FALSE) + SDBYLD1!BM50*(1-VLOOKUP(SDBYLD2!BM$4,'[1]INTERNAL PARAMETERS-1'!$B$5:$J$44,5,FALSE))*VLOOKUP(SDBYLD2!BM$4,'[1]INTERNAL PARAMETERS-1'!$B$5:$J$44,8,FALSE)*VLOOKUP(SDBYLD2!BM$4,'[1]INTERNAL PARAMETERS-1'!$B$5:$J$44,3,FALSE)</f>
        <v>9.6978769927052177E-2</v>
      </c>
      <c r="BN50" s="44">
        <f>SDBYLD1!BN50*VLOOKUP(SDBYLD2!BN$4,'[1]INTERNAL PARAMETERS-1'!$B$5:$J$44,5,FALSE)*VLOOKUP(SDBYLD2!BN$4,'[1]INTERNAL PARAMETERS-1'!$B$5:$J$44,6,FALSE)*VLOOKUP(SDBYLD2!BN$4,'[1]INTERNAL PARAMETERS-1'!$B$5:$J$44,3,FALSE) + SDBYLD1!BN50*(1-VLOOKUP(SDBYLD2!BN$4,'[1]INTERNAL PARAMETERS-1'!$B$5:$J$44,5,FALSE))*VLOOKUP(SDBYLD2!BN$4,'[1]INTERNAL PARAMETERS-1'!$B$5:$J$44,8,FALSE)*VLOOKUP(SDBYLD2!BN$4,'[1]INTERNAL PARAMETERS-1'!$B$5:$J$44,3,FALSE)</f>
        <v>8.689205312811786E-2</v>
      </c>
      <c r="BO50" s="44">
        <f>SDBYLD1!BO50*VLOOKUP(SDBYLD2!BO$4,'[1]INTERNAL PARAMETERS-1'!$B$5:$J$44,5,FALSE)*VLOOKUP(SDBYLD2!BO$4,'[1]INTERNAL PARAMETERS-1'!$B$5:$J$44,6,FALSE)*VLOOKUP(SDBYLD2!BO$4,'[1]INTERNAL PARAMETERS-1'!$B$5:$J$44,3,FALSE) + SDBYLD1!BO50*(1-VLOOKUP(SDBYLD2!BO$4,'[1]INTERNAL PARAMETERS-1'!$B$5:$J$44,5,FALSE))*VLOOKUP(SDBYLD2!BO$4,'[1]INTERNAL PARAMETERS-1'!$B$5:$J$44,8,FALSE)*VLOOKUP(SDBYLD2!BO$4,'[1]INTERNAL PARAMETERS-1'!$B$5:$J$44,3,FALSE)</f>
        <v>6.4618251775371977E-2</v>
      </c>
      <c r="BP50" s="44">
        <f>SDBYLD1!BP50*VLOOKUP(SDBYLD2!BP$4,'[1]INTERNAL PARAMETERS-1'!$B$5:$J$44,5,FALSE)*VLOOKUP(SDBYLD2!BP$4,'[1]INTERNAL PARAMETERS-1'!$B$5:$J$44,6,FALSE)*VLOOKUP(SDBYLD2!BP$4,'[1]INTERNAL PARAMETERS-1'!$B$5:$J$44,3,FALSE) + SDBYLD1!BP50*(1-VLOOKUP(SDBYLD2!BP$4,'[1]INTERNAL PARAMETERS-1'!$B$5:$J$44,5,FALSE))*VLOOKUP(SDBYLD2!BP$4,'[1]INTERNAL PARAMETERS-1'!$B$5:$J$44,8,FALSE)*VLOOKUP(SDBYLD2!BP$4,'[1]INTERNAL PARAMETERS-1'!$B$5:$J$44,3,FALSE)</f>
        <v>5.3436768336285511E-3</v>
      </c>
      <c r="BQ50" s="44">
        <f>SDBYLD1!BQ50*VLOOKUP(SDBYLD2!BQ$4,'[1]INTERNAL PARAMETERS-1'!$B$5:$J$44,5,FALSE)*VLOOKUP(SDBYLD2!BQ$4,'[1]INTERNAL PARAMETERS-1'!$B$5:$J$44,6,FALSE)*VLOOKUP(SDBYLD2!BQ$4,'[1]INTERNAL PARAMETERS-1'!$B$5:$J$44,3,FALSE) + SDBYLD1!BQ50*(1-VLOOKUP(SDBYLD2!BQ$4,'[1]INTERNAL PARAMETERS-1'!$B$5:$J$44,5,FALSE))*VLOOKUP(SDBYLD2!BQ$4,'[1]INTERNAL PARAMETERS-1'!$B$5:$J$44,8,FALSE)*VLOOKUP(SDBYLD2!BQ$4,'[1]INTERNAL PARAMETERS-1'!$B$5:$J$44,3,FALSE)</f>
        <v>0.27078408305891627</v>
      </c>
      <c r="BR50" s="44">
        <f>SDBYLD1!BR50*VLOOKUP(SDBYLD2!BR$4,'[1]INTERNAL PARAMETERS-1'!$B$5:$J$44,5,FALSE)*VLOOKUP(SDBYLD2!BR$4,'[1]INTERNAL PARAMETERS-1'!$B$5:$J$44,6,FALSE)*VLOOKUP(SDBYLD2!BR$4,'[1]INTERNAL PARAMETERS-1'!$B$5:$J$44,3,FALSE) + SDBYLD1!BR50*(1-VLOOKUP(SDBYLD2!BR$4,'[1]INTERNAL PARAMETERS-1'!$B$5:$J$44,5,FALSE))*VLOOKUP(SDBYLD2!BR$4,'[1]INTERNAL PARAMETERS-1'!$B$5:$J$44,8,FALSE)*VLOOKUP(SDBYLD2!BR$4,'[1]INTERNAL PARAMETERS-1'!$B$5:$J$44,3,FALSE)</f>
        <v>7.5550119085909572E-3</v>
      </c>
      <c r="BS50" s="44">
        <f>SDBYLD1!BS50*VLOOKUP(SDBYLD2!BS$4,'[1]INTERNAL PARAMETERS-1'!$B$5:$J$44,5,FALSE)*VLOOKUP(SDBYLD2!BS$4,'[1]INTERNAL PARAMETERS-1'!$B$5:$J$44,6,FALSE)*VLOOKUP(SDBYLD2!BS$4,'[1]INTERNAL PARAMETERS-1'!$B$5:$J$44,3,FALSE) + SDBYLD1!BS50*(1-VLOOKUP(SDBYLD2!BS$4,'[1]INTERNAL PARAMETERS-1'!$B$5:$J$44,5,FALSE))*VLOOKUP(SDBYLD2!BS$4,'[1]INTERNAL PARAMETERS-1'!$B$5:$J$44,8,FALSE)*VLOOKUP(SDBYLD2!BS$4,'[1]INTERNAL PARAMETERS-1'!$B$5:$J$44,3,FALSE)</f>
        <v>7.9923087549433431E-4</v>
      </c>
      <c r="BT50" s="44">
        <f>SDBYLD1!BT50*VLOOKUP(SDBYLD2!BT$4,'[1]INTERNAL PARAMETERS-1'!$B$5:$J$44,5,FALSE)*VLOOKUP(SDBYLD2!BT$4,'[1]INTERNAL PARAMETERS-1'!$B$5:$J$44,6,FALSE)*VLOOKUP(SDBYLD2!BT$4,'[1]INTERNAL PARAMETERS-1'!$B$5:$J$44,3,FALSE) + SDBYLD1!BT50*(1-VLOOKUP(SDBYLD2!BT$4,'[1]INTERNAL PARAMETERS-1'!$B$5:$J$44,5,FALSE))*VLOOKUP(SDBYLD2!BT$4,'[1]INTERNAL PARAMETERS-1'!$B$5:$J$44,8,FALSE)*VLOOKUP(SDBYLD2!BT$4,'[1]INTERNAL PARAMETERS-1'!$B$5:$J$44,3,FALSE)</f>
        <v>0</v>
      </c>
      <c r="BU50" s="44">
        <f>SDBYLD1!BU50*VLOOKUP(SDBYLD2!BU$4,'[1]INTERNAL PARAMETERS-1'!$B$5:$J$44,5,FALSE)*VLOOKUP(SDBYLD2!BU$4,'[1]INTERNAL PARAMETERS-1'!$B$5:$J$44,6,FALSE)*VLOOKUP(SDBYLD2!BU$4,'[1]INTERNAL PARAMETERS-1'!$B$5:$J$44,3,FALSE) + SDBYLD1!BU50*(1-VLOOKUP(SDBYLD2!BU$4,'[1]INTERNAL PARAMETERS-1'!$B$5:$J$44,5,FALSE))*VLOOKUP(SDBYLD2!BU$4,'[1]INTERNAL PARAMETERS-1'!$B$5:$J$44,8,FALSE)*VLOOKUP(SDBYLD2!BU$4,'[1]INTERNAL PARAMETERS-1'!$B$5:$J$44,3,FALSE)</f>
        <v>0</v>
      </c>
      <c r="BV50" s="44">
        <f>SDBYLD1!BV50*VLOOKUP(SDBYLD2!BV$4,'[1]INTERNAL PARAMETERS-1'!$B$5:$J$44,5,FALSE)*VLOOKUP(SDBYLD2!BV$4,'[1]INTERNAL PARAMETERS-1'!$B$5:$J$44,6,FALSE)*VLOOKUP(SDBYLD2!BV$4,'[1]INTERNAL PARAMETERS-1'!$B$5:$J$44,3,FALSE) + SDBYLD1!BV50*(1-VLOOKUP(SDBYLD2!BV$4,'[1]INTERNAL PARAMETERS-1'!$B$5:$J$44,5,FALSE))*VLOOKUP(SDBYLD2!BV$4,'[1]INTERNAL PARAMETERS-1'!$B$5:$J$44,8,FALSE)*VLOOKUP(SDBYLD2!BV$4,'[1]INTERNAL PARAMETERS-1'!$B$5:$J$44,3,FALSE)</f>
        <v>0</v>
      </c>
      <c r="BW50" s="44">
        <f>SDBYLD1!BW50*VLOOKUP(SDBYLD2!BW$4,'[1]INTERNAL PARAMETERS-1'!$B$5:$J$44,5,FALSE)*VLOOKUP(SDBYLD2!BW$4,'[1]INTERNAL PARAMETERS-1'!$B$5:$J$44,6,FALSE)*VLOOKUP(SDBYLD2!BW$4,'[1]INTERNAL PARAMETERS-1'!$B$5:$J$44,3,FALSE) + SDBYLD1!BW50*(1-VLOOKUP(SDBYLD2!BW$4,'[1]INTERNAL PARAMETERS-1'!$B$5:$J$44,5,FALSE))*VLOOKUP(SDBYLD2!BW$4,'[1]INTERNAL PARAMETERS-1'!$B$5:$J$44,8,FALSE)*VLOOKUP(SDBYLD2!BW$4,'[1]INTERNAL PARAMETERS-1'!$B$5:$J$44,3,FALSE)</f>
        <v>0</v>
      </c>
      <c r="BX50" s="44">
        <f>SDBYLD1!BX50*VLOOKUP(SDBYLD2!BX$4,'[1]INTERNAL PARAMETERS-1'!$B$5:$J$44,5,FALSE)*VLOOKUP(SDBYLD2!BX$4,'[1]INTERNAL PARAMETERS-1'!$B$5:$J$44,6,FALSE)*VLOOKUP(SDBYLD2!BX$4,'[1]INTERNAL PARAMETERS-1'!$B$5:$J$44,3,FALSE) + SDBYLD1!BX50*(1-VLOOKUP(SDBYLD2!BX$4,'[1]INTERNAL PARAMETERS-1'!$B$5:$J$44,5,FALSE))*VLOOKUP(SDBYLD2!BX$4,'[1]INTERNAL PARAMETERS-1'!$B$5:$J$44,8,FALSE)*VLOOKUP(SDBYLD2!BX$4,'[1]INTERNAL PARAMETERS-1'!$B$5:$J$44,3,FALSE)</f>
        <v>0</v>
      </c>
      <c r="BY50" s="44">
        <f>SDBYLD1!BY50*VLOOKUP(SDBYLD2!BY$4,'[1]INTERNAL PARAMETERS-1'!$B$5:$J$44,5,FALSE)*VLOOKUP(SDBYLD2!BY$4,'[1]INTERNAL PARAMETERS-1'!$B$5:$J$44,6,FALSE)*VLOOKUP(SDBYLD2!BY$4,'[1]INTERNAL PARAMETERS-1'!$B$5:$J$44,3,FALSE) + SDBYLD1!BY50*(1-VLOOKUP(SDBYLD2!BY$4,'[1]INTERNAL PARAMETERS-1'!$B$5:$J$44,5,FALSE))*VLOOKUP(SDBYLD2!BY$4,'[1]INTERNAL PARAMETERS-1'!$B$5:$J$44,8,FALSE)*VLOOKUP(SDBYLD2!BY$4,'[1]INTERNAL PARAMETERS-1'!$B$5:$J$44,3,FALSE)</f>
        <v>0</v>
      </c>
      <c r="BZ50" s="44">
        <f>SDBYLD1!BZ50*VLOOKUP(SDBYLD2!BZ$4,'[1]INTERNAL PARAMETERS-1'!$B$5:$J$44,5,FALSE)*VLOOKUP(SDBYLD2!BZ$4,'[1]INTERNAL PARAMETERS-1'!$B$5:$J$44,6,FALSE)*VLOOKUP(SDBYLD2!BZ$4,'[1]INTERNAL PARAMETERS-1'!$B$5:$J$44,3,FALSE) + SDBYLD1!BZ50*(1-VLOOKUP(SDBYLD2!BZ$4,'[1]INTERNAL PARAMETERS-1'!$B$5:$J$44,5,FALSE))*VLOOKUP(SDBYLD2!BZ$4,'[1]INTERNAL PARAMETERS-1'!$B$5:$J$44,8,FALSE)*VLOOKUP(SDBYLD2!BZ$4,'[1]INTERNAL PARAMETERS-1'!$B$5:$J$44,3,FALSE)</f>
        <v>8.1054981446440166E-4</v>
      </c>
      <c r="CA50" s="44">
        <f>SDBYLD1!CA50*VLOOKUP(SDBYLD2!CA$4,'[1]INTERNAL PARAMETERS-1'!$B$5:$J$44,5,FALSE)*VLOOKUP(SDBYLD2!CA$4,'[1]INTERNAL PARAMETERS-1'!$B$5:$J$44,6,FALSE)*VLOOKUP(SDBYLD2!CA$4,'[1]INTERNAL PARAMETERS-1'!$B$5:$J$44,3,FALSE) + SDBYLD1!CA50*(1-VLOOKUP(SDBYLD2!CA$4,'[1]INTERNAL PARAMETERS-1'!$B$5:$J$44,5,FALSE))*VLOOKUP(SDBYLD2!CA$4,'[1]INTERNAL PARAMETERS-1'!$B$5:$J$44,8,FALSE)*VLOOKUP(SDBYLD2!CA$4,'[1]INTERNAL PARAMETERS-1'!$B$5:$J$44,3,FALSE)</f>
        <v>0</v>
      </c>
      <c r="CB50" s="44">
        <f>SDBYLD1!CB50*VLOOKUP(SDBYLD2!CB$4,'[1]INTERNAL PARAMETERS-1'!$B$5:$J$44,5,FALSE)*VLOOKUP(SDBYLD2!CB$4,'[1]INTERNAL PARAMETERS-1'!$B$5:$J$44,6,FALSE)*VLOOKUP(SDBYLD2!CB$4,'[1]INTERNAL PARAMETERS-1'!$B$5:$J$44,3,FALSE) + SDBYLD1!CB50*(1-VLOOKUP(SDBYLD2!CB$4,'[1]INTERNAL PARAMETERS-1'!$B$5:$J$44,5,FALSE))*VLOOKUP(SDBYLD2!CB$4,'[1]INTERNAL PARAMETERS-1'!$B$5:$J$44,8,FALSE)*VLOOKUP(SDBYLD2!CB$4,'[1]INTERNAL PARAMETERS-1'!$B$5:$J$44,3,FALSE)</f>
        <v>0</v>
      </c>
      <c r="CC50" s="44">
        <f>SDBYLD1!CC50*VLOOKUP(SDBYLD2!CC$4,'[1]INTERNAL PARAMETERS-1'!$B$5:$J$44,5,FALSE)*VLOOKUP(SDBYLD2!CC$4,'[1]INTERNAL PARAMETERS-1'!$B$5:$J$44,6,FALSE)*VLOOKUP(SDBYLD2!CC$4,'[1]INTERNAL PARAMETERS-1'!$B$5:$J$44,3,FALSE) + SDBYLD1!CC50*(1-VLOOKUP(SDBYLD2!CC$4,'[1]INTERNAL PARAMETERS-1'!$B$5:$J$44,5,FALSE))*VLOOKUP(SDBYLD2!CC$4,'[1]INTERNAL PARAMETERS-1'!$B$5:$J$44,8,FALSE)*VLOOKUP(SDBYLD2!CC$4,'[1]INTERNAL PARAMETERS-1'!$B$5:$J$44,3,FALSE)</f>
        <v>1.6374599528281982E-3</v>
      </c>
      <c r="CD50" s="44">
        <f>SDBYLD1!CD50*VLOOKUP(SDBYLD2!CD$4,'[1]INTERNAL PARAMETERS-1'!$B$5:$J$44,5,FALSE)*VLOOKUP(SDBYLD2!CD$4,'[1]INTERNAL PARAMETERS-1'!$B$5:$J$44,6,FALSE)*VLOOKUP(SDBYLD2!CD$4,'[1]INTERNAL PARAMETERS-1'!$B$5:$J$44,3,FALSE) + SDBYLD1!CD50*(1-VLOOKUP(SDBYLD2!CD$4,'[1]INTERNAL PARAMETERS-1'!$B$5:$J$44,5,FALSE))*VLOOKUP(SDBYLD2!CD$4,'[1]INTERNAL PARAMETERS-1'!$B$5:$J$44,8,FALSE)*VLOOKUP(SDBYLD2!CD$4,'[1]INTERNAL PARAMETERS-1'!$B$5:$J$44,3,FALSE)</f>
        <v>3.704755126000033E-3</v>
      </c>
      <c r="CE50" s="44">
        <f>SDBYLD1!CE50*VLOOKUP(SDBYLD2!CE$4,'[1]INTERNAL PARAMETERS-1'!$B$5:$J$44,5,FALSE)*VLOOKUP(SDBYLD2!CE$4,'[1]INTERNAL PARAMETERS-1'!$B$5:$J$44,6,FALSE)*VLOOKUP(SDBYLD2!CE$4,'[1]INTERNAL PARAMETERS-1'!$B$5:$J$44,3,FALSE) + SDBYLD1!CE50*(1-VLOOKUP(SDBYLD2!CE$4,'[1]INTERNAL PARAMETERS-1'!$B$5:$J$44,5,FALSE))*VLOOKUP(SDBYLD2!CE$4,'[1]INTERNAL PARAMETERS-1'!$B$5:$J$44,8,FALSE)*VLOOKUP(SDBYLD2!CE$4,'[1]INTERNAL PARAMETERS-1'!$B$5:$J$44,3,FALSE)</f>
        <v>7.6422947747627774E-3</v>
      </c>
      <c r="CF50" s="44">
        <f>SDBYLD1!CF50*VLOOKUP(SDBYLD2!CF$4,'[1]INTERNAL PARAMETERS-1'!$B$5:$J$44,5,FALSE)*VLOOKUP(SDBYLD2!CF$4,'[1]INTERNAL PARAMETERS-1'!$B$5:$J$44,6,FALSE)*VLOOKUP(SDBYLD2!CF$4,'[1]INTERNAL PARAMETERS-1'!$B$5:$J$44,3,FALSE) + SDBYLD1!CF50*(1-VLOOKUP(SDBYLD2!CF$4,'[1]INTERNAL PARAMETERS-1'!$B$5:$J$44,5,FALSE))*VLOOKUP(SDBYLD2!CF$4,'[1]INTERNAL PARAMETERS-1'!$B$5:$J$44,8,FALSE)*VLOOKUP(SDBYLD2!CF$4,'[1]INTERNAL PARAMETERS-1'!$B$5:$J$44,3,FALSE)</f>
        <v>3.4058785485649714E-3</v>
      </c>
      <c r="CG50" s="44">
        <f>SDBYLD1!CG50*VLOOKUP(SDBYLD2!CG$4,'[1]INTERNAL PARAMETERS-1'!$B$5:$J$44,5,FALSE)*VLOOKUP(SDBYLD2!CG$4,'[1]INTERNAL PARAMETERS-1'!$B$5:$J$44,6,FALSE)*VLOOKUP(SDBYLD2!CG$4,'[1]INTERNAL PARAMETERS-1'!$B$5:$J$44,3,FALSE) + SDBYLD1!CG50*(1-VLOOKUP(SDBYLD2!CG$4,'[1]INTERNAL PARAMETERS-1'!$B$5:$J$44,5,FALSE))*VLOOKUP(SDBYLD2!CG$4,'[1]INTERNAL PARAMETERS-1'!$B$5:$J$44,8,FALSE)*VLOOKUP(SDBYLD2!CG$4,'[1]INTERNAL PARAMETERS-1'!$B$5:$J$44,3,FALSE)</f>
        <v>0</v>
      </c>
      <c r="CH50" s="43">
        <f>SDBYLD1!CH50*VLOOKUP(SDBYLD2!CH$4,'[1]INTERNAL PARAMETERS-1'!$B$5:$J$44,5,FALSE)*VLOOKUP(SDBYLD2!CH$4,'[1]INTERNAL PARAMETERS-1'!$B$5:$J$44,6,FALSE)*VLOOKUP(SDBYLD2!CH$4,'[1]INTERNAL PARAMETERS-1'!$B$5:$J$44,3,FALSE) + SDBYLD1!CH50*(1-VLOOKUP(SDBYLD2!CH$4,'[1]INTERNAL PARAMETERS-1'!$B$5:$J$44,5,FALSE))*VLOOKUP(SDBYLD2!CH$4,'[1]INTERNAL PARAMETERS-1'!$B$5:$J$44,8,FALSE)*VLOOKUP(SDBYLD2!CH$4,'[1]INTERNAL PARAMETERS-1'!$B$5:$J$44,3,FALSE)</f>
        <v>0</v>
      </c>
      <c r="CJ50" s="45">
        <f t="shared" si="0"/>
        <v>147.95299390770285</v>
      </c>
      <c r="CK50" s="43">
        <f t="shared" si="1"/>
        <v>3.7185467445101432</v>
      </c>
    </row>
    <row r="51" spans="2:89" x14ac:dyDescent="0.4">
      <c r="B51" s="58" t="s">
        <v>4</v>
      </c>
      <c r="C51" s="57" t="s">
        <v>68</v>
      </c>
      <c r="D51" s="57" t="s">
        <v>57</v>
      </c>
      <c r="E51" s="133">
        <f>SDBeam!X51</f>
        <v>299.54620865416325</v>
      </c>
      <c r="F51" s="59">
        <f>'[1]INTERNAL PARAMETERS-1'!M15</f>
        <v>34.72</v>
      </c>
      <c r="G51" s="45">
        <f>SDBYLD1!G51*VLOOKUP(SDBYLD2!G$4,'[1]INTERNAL PARAMETERS-1'!$B$5:$J$44,5,FALSE)*VLOOKUP(SDBYLD2!G$4,'[1]INTERNAL PARAMETERS-1'!$B$5:$J$44,7,FALSE)*SDBYLD2!$F51 + SDBYLD1!G51*(1-VLOOKUP(SDBYLD2!G$4,'[1]INTERNAL PARAMETERS-1'!$B$5:$J$44,5,FALSE))*VLOOKUP(SDBYLD2!G$4,'[1]INTERNAL PARAMETERS-1'!$B$5:$J$44,9,FALSE)*SDBYLD2!$F51</f>
        <v>49.026166400365874</v>
      </c>
      <c r="H51" s="44">
        <f>SDBYLD1!H51*VLOOKUP(SDBYLD2!H$4,'[1]INTERNAL PARAMETERS-1'!$B$5:$J$44,5,FALSE)*VLOOKUP(SDBYLD2!H$4,'[1]INTERNAL PARAMETERS-1'!$B$5:$J$44,7,FALSE)*SDBYLD2!$F51 + SDBYLD1!H51*(1-VLOOKUP(SDBYLD2!H$4,'[1]INTERNAL PARAMETERS-1'!$B$5:$J$44,5,FALSE))*VLOOKUP(SDBYLD2!H$4,'[1]INTERNAL PARAMETERS-1'!$B$5:$J$44,9,FALSE)*SDBYLD2!$F51</f>
        <v>13.593302428666435</v>
      </c>
      <c r="I51" s="44">
        <f>SDBYLD1!I51*VLOOKUP(SDBYLD2!I$4,'[1]INTERNAL PARAMETERS-1'!$B$5:$J$44,5,FALSE)*VLOOKUP(SDBYLD2!I$4,'[1]INTERNAL PARAMETERS-1'!$B$5:$J$44,7,FALSE)*SDBYLD2!$F51 + SDBYLD1!I51*(1-VLOOKUP(SDBYLD2!I$4,'[1]INTERNAL PARAMETERS-1'!$B$5:$J$44,5,FALSE))*VLOOKUP(SDBYLD2!I$4,'[1]INTERNAL PARAMETERS-1'!$B$5:$J$44,9,FALSE)*SDBYLD2!$F51</f>
        <v>22.549540308716676</v>
      </c>
      <c r="J51" s="44">
        <f>SDBYLD1!J51*VLOOKUP(SDBYLD2!J$4,'[1]INTERNAL PARAMETERS-1'!$B$5:$J$44,5,FALSE)*VLOOKUP(SDBYLD2!J$4,'[1]INTERNAL PARAMETERS-1'!$B$5:$J$44,7,FALSE)*SDBYLD2!$F51 + SDBYLD1!J51*(1-VLOOKUP(SDBYLD2!J$4,'[1]INTERNAL PARAMETERS-1'!$B$5:$J$44,5,FALSE))*VLOOKUP(SDBYLD2!J$4,'[1]INTERNAL PARAMETERS-1'!$B$5:$J$44,9,FALSE)*SDBYLD2!$F51</f>
        <v>0</v>
      </c>
      <c r="K51" s="44">
        <f>SDBYLD1!K51*VLOOKUP(SDBYLD2!K$4,'[1]INTERNAL PARAMETERS-1'!$B$5:$J$44,5,FALSE)*VLOOKUP(SDBYLD2!K$4,'[1]INTERNAL PARAMETERS-1'!$B$5:$J$44,7,FALSE)*SDBYLD2!$F51 + SDBYLD1!K51*(1-VLOOKUP(SDBYLD2!K$4,'[1]INTERNAL PARAMETERS-1'!$B$5:$J$44,5,FALSE))*VLOOKUP(SDBYLD2!K$4,'[1]INTERNAL PARAMETERS-1'!$B$5:$J$44,9,FALSE)*SDBYLD2!$F51</f>
        <v>0</v>
      </c>
      <c r="L51" s="44">
        <f>SDBYLD1!L51*VLOOKUP(SDBYLD2!L$4,'[1]INTERNAL PARAMETERS-1'!$B$5:$J$44,5,FALSE)*VLOOKUP(SDBYLD2!L$4,'[1]INTERNAL PARAMETERS-1'!$B$5:$J$44,7,FALSE)*SDBYLD2!$F51 + SDBYLD1!L51*(1-VLOOKUP(SDBYLD2!L$4,'[1]INTERNAL PARAMETERS-1'!$B$5:$J$44,5,FALSE))*VLOOKUP(SDBYLD2!L$4,'[1]INTERNAL PARAMETERS-1'!$B$5:$J$44,9,FALSE)*SDBYLD2!$F51</f>
        <v>0</v>
      </c>
      <c r="M51" s="44">
        <f>SDBYLD1!M51*VLOOKUP(SDBYLD2!M$4,'[1]INTERNAL PARAMETERS-1'!$B$5:$J$44,5,FALSE)*VLOOKUP(SDBYLD2!M$4,'[1]INTERNAL PARAMETERS-1'!$B$5:$J$44,7,FALSE)*SDBYLD2!$F51 + SDBYLD1!M51*(1-VLOOKUP(SDBYLD2!M$4,'[1]INTERNAL PARAMETERS-1'!$B$5:$J$44,5,FALSE))*VLOOKUP(SDBYLD2!M$4,'[1]INTERNAL PARAMETERS-1'!$B$5:$J$44,9,FALSE)*SDBYLD2!$F51</f>
        <v>1.3442688169829018</v>
      </c>
      <c r="N51" s="44">
        <f>SDBYLD1!N51*VLOOKUP(SDBYLD2!N$4,'[1]INTERNAL PARAMETERS-1'!$B$5:$J$44,5,FALSE)*VLOOKUP(SDBYLD2!N$4,'[1]INTERNAL PARAMETERS-1'!$B$5:$J$44,7,FALSE)*SDBYLD2!$F51 + SDBYLD1!N51*(1-VLOOKUP(SDBYLD2!N$4,'[1]INTERNAL PARAMETERS-1'!$B$5:$J$44,5,FALSE))*VLOOKUP(SDBYLD2!N$4,'[1]INTERNAL PARAMETERS-1'!$B$5:$J$44,9,FALSE)*SDBYLD2!$F51</f>
        <v>7.7495860845212511E-2</v>
      </c>
      <c r="O51" s="44">
        <f>SDBYLD1!O51*VLOOKUP(SDBYLD2!O$4,'[1]INTERNAL PARAMETERS-1'!$B$5:$J$44,5,FALSE)*VLOOKUP(SDBYLD2!O$4,'[1]INTERNAL PARAMETERS-1'!$B$5:$J$44,7,FALSE)*SDBYLD2!$F51 + SDBYLD1!O51*(1-VLOOKUP(SDBYLD2!O$4,'[1]INTERNAL PARAMETERS-1'!$B$5:$J$44,5,FALSE))*VLOOKUP(SDBYLD2!O$4,'[1]INTERNAL PARAMETERS-1'!$B$5:$J$44,9,FALSE)*SDBYLD2!$F51</f>
        <v>0</v>
      </c>
      <c r="P51" s="44">
        <f>SDBYLD1!P51*VLOOKUP(SDBYLD2!P$4,'[1]INTERNAL PARAMETERS-1'!$B$5:$J$44,5,FALSE)*VLOOKUP(SDBYLD2!P$4,'[1]INTERNAL PARAMETERS-1'!$B$5:$J$44,7,FALSE)*SDBYLD2!$F51 + SDBYLD1!P51*(1-VLOOKUP(SDBYLD2!P$4,'[1]INTERNAL PARAMETERS-1'!$B$5:$J$44,5,FALSE))*VLOOKUP(SDBYLD2!P$4,'[1]INTERNAL PARAMETERS-1'!$B$5:$J$44,9,FALSE)*SDBYLD2!$F51</f>
        <v>0</v>
      </c>
      <c r="Q51" s="44">
        <f>SDBYLD1!Q51*VLOOKUP(SDBYLD2!Q$4,'[1]INTERNAL PARAMETERS-1'!$B$5:$J$44,5,FALSE)*VLOOKUP(SDBYLD2!Q$4,'[1]INTERNAL PARAMETERS-1'!$B$5:$J$44,7,FALSE)*SDBYLD2!$F51 + SDBYLD1!Q51*(1-VLOOKUP(SDBYLD2!Q$4,'[1]INTERNAL PARAMETERS-1'!$B$5:$J$44,5,FALSE))*VLOOKUP(SDBYLD2!Q$4,'[1]INTERNAL PARAMETERS-1'!$B$5:$J$44,9,FALSE)*SDBYLD2!$F51</f>
        <v>0</v>
      </c>
      <c r="R51" s="44">
        <f>SDBYLD1!R51*VLOOKUP(SDBYLD2!R$4,'[1]INTERNAL PARAMETERS-1'!$B$5:$J$44,5,FALSE)*VLOOKUP(SDBYLD2!R$4,'[1]INTERNAL PARAMETERS-1'!$B$5:$J$44,7,FALSE)*SDBYLD2!$F51 + SDBYLD1!R51*(1-VLOOKUP(SDBYLD2!R$4,'[1]INTERNAL PARAMETERS-1'!$B$5:$J$44,5,FALSE))*VLOOKUP(SDBYLD2!R$4,'[1]INTERNAL PARAMETERS-1'!$B$5:$J$44,9,FALSE)*SDBYLD2!$F51</f>
        <v>0.16072953650630456</v>
      </c>
      <c r="S51" s="44">
        <f>SDBYLD1!S51*VLOOKUP(SDBYLD2!S$4,'[1]INTERNAL PARAMETERS-1'!$B$5:$J$44,5,FALSE)*VLOOKUP(SDBYLD2!S$4,'[1]INTERNAL PARAMETERS-1'!$B$5:$J$44,7,FALSE)*SDBYLD2!$F51 + SDBYLD1!S51*(1-VLOOKUP(SDBYLD2!S$4,'[1]INTERNAL PARAMETERS-1'!$B$5:$J$44,5,FALSE))*VLOOKUP(SDBYLD2!S$4,'[1]INTERNAL PARAMETERS-1'!$B$5:$J$44,9,FALSE)*SDBYLD2!$F51</f>
        <v>2.6615052148112226</v>
      </c>
      <c r="T51" s="44">
        <f>SDBYLD1!T51*VLOOKUP(SDBYLD2!T$4,'[1]INTERNAL PARAMETERS-1'!$B$5:$J$44,5,FALSE)*VLOOKUP(SDBYLD2!T$4,'[1]INTERNAL PARAMETERS-1'!$B$5:$J$44,7,FALSE)*SDBYLD2!$F51 + SDBYLD1!T51*(1-VLOOKUP(SDBYLD2!T$4,'[1]INTERNAL PARAMETERS-1'!$B$5:$J$44,5,FALSE))*VLOOKUP(SDBYLD2!T$4,'[1]INTERNAL PARAMETERS-1'!$B$5:$J$44,9,FALSE)*SDBYLD2!$F51</f>
        <v>0.55967875022972569</v>
      </c>
      <c r="U51" s="44">
        <f>SDBYLD1!U51*VLOOKUP(SDBYLD2!U$4,'[1]INTERNAL PARAMETERS-1'!$B$5:$J$44,5,FALSE)*VLOOKUP(SDBYLD2!U$4,'[1]INTERNAL PARAMETERS-1'!$B$5:$J$44,7,FALSE)*SDBYLD2!$F51 + SDBYLD1!U51*(1-VLOOKUP(SDBYLD2!U$4,'[1]INTERNAL PARAMETERS-1'!$B$5:$J$44,5,FALSE))*VLOOKUP(SDBYLD2!U$4,'[1]INTERNAL PARAMETERS-1'!$B$5:$J$44,9,FALSE)*SDBYLD2!$F51</f>
        <v>0.61624235124989524</v>
      </c>
      <c r="V51" s="44">
        <f>SDBYLD1!V51*VLOOKUP(SDBYLD2!V$4,'[1]INTERNAL PARAMETERS-1'!$B$5:$J$44,5,FALSE)*VLOOKUP(SDBYLD2!V$4,'[1]INTERNAL PARAMETERS-1'!$B$5:$J$44,7,FALSE)*SDBYLD2!$F51 + SDBYLD1!V51*(1-VLOOKUP(SDBYLD2!V$4,'[1]INTERNAL PARAMETERS-1'!$B$5:$J$44,5,FALSE))*VLOOKUP(SDBYLD2!V$4,'[1]INTERNAL PARAMETERS-1'!$B$5:$J$44,9,FALSE)*SDBYLD2!$F51</f>
        <v>2.9956521179374911</v>
      </c>
      <c r="W51" s="44">
        <f>SDBYLD1!W51*VLOOKUP(SDBYLD2!W$4,'[1]INTERNAL PARAMETERS-1'!$B$5:$J$44,5,FALSE)*VLOOKUP(SDBYLD2!W$4,'[1]INTERNAL PARAMETERS-1'!$B$5:$J$44,7,FALSE)*SDBYLD2!$F51 + SDBYLD1!W51*(1-VLOOKUP(SDBYLD2!W$4,'[1]INTERNAL PARAMETERS-1'!$B$5:$J$44,5,FALSE))*VLOOKUP(SDBYLD2!W$4,'[1]INTERNAL PARAMETERS-1'!$B$5:$J$44,9,FALSE)*SDBYLD2!$F51</f>
        <v>0</v>
      </c>
      <c r="X51" s="44">
        <f>SDBYLD1!X51*VLOOKUP(SDBYLD2!X$4,'[1]INTERNAL PARAMETERS-1'!$B$5:$J$44,5,FALSE)*VLOOKUP(SDBYLD2!X$4,'[1]INTERNAL PARAMETERS-1'!$B$5:$J$44,7,FALSE)*SDBYLD2!$F51 + SDBYLD1!X51*(1-VLOOKUP(SDBYLD2!X$4,'[1]INTERNAL PARAMETERS-1'!$B$5:$J$44,5,FALSE))*VLOOKUP(SDBYLD2!X$4,'[1]INTERNAL PARAMETERS-1'!$B$5:$J$44,9,FALSE)*SDBYLD2!$F51</f>
        <v>0</v>
      </c>
      <c r="Y51" s="44">
        <f>SDBYLD1!Y51*VLOOKUP(SDBYLD2!Y$4,'[1]INTERNAL PARAMETERS-1'!$B$5:$J$44,5,FALSE)*VLOOKUP(SDBYLD2!Y$4,'[1]INTERNAL PARAMETERS-1'!$B$5:$J$44,7,FALSE)*SDBYLD2!$F51 + SDBYLD1!Y51*(1-VLOOKUP(SDBYLD2!Y$4,'[1]INTERNAL PARAMETERS-1'!$B$5:$J$44,5,FALSE))*VLOOKUP(SDBYLD2!Y$4,'[1]INTERNAL PARAMETERS-1'!$B$5:$J$44,9,FALSE)*SDBYLD2!$F51</f>
        <v>0</v>
      </c>
      <c r="Z51" s="44">
        <f>SDBYLD1!Z51*VLOOKUP(SDBYLD2!Z$4,'[1]INTERNAL PARAMETERS-1'!$B$5:$J$44,5,FALSE)*VLOOKUP(SDBYLD2!Z$4,'[1]INTERNAL PARAMETERS-1'!$B$5:$J$44,7,FALSE)*SDBYLD2!$F51 + SDBYLD1!Z51*(1-VLOOKUP(SDBYLD2!Z$4,'[1]INTERNAL PARAMETERS-1'!$B$5:$J$44,5,FALSE))*VLOOKUP(SDBYLD2!Z$4,'[1]INTERNAL PARAMETERS-1'!$B$5:$J$44,9,FALSE)*SDBYLD2!$F51</f>
        <v>0</v>
      </c>
      <c r="AA51" s="44">
        <f>SDBYLD1!AA51*VLOOKUP(SDBYLD2!AA$4,'[1]INTERNAL PARAMETERS-1'!$B$5:$J$44,5,FALSE)*VLOOKUP(SDBYLD2!AA$4,'[1]INTERNAL PARAMETERS-1'!$B$5:$J$44,7,FALSE)*SDBYLD2!$F51 + SDBYLD1!AA51*(1-VLOOKUP(SDBYLD2!AA$4,'[1]INTERNAL PARAMETERS-1'!$B$5:$J$44,5,FALSE))*VLOOKUP(SDBYLD2!AA$4,'[1]INTERNAL PARAMETERS-1'!$B$5:$J$44,9,FALSE)*SDBYLD2!$F51</f>
        <v>0</v>
      </c>
      <c r="AB51" s="44">
        <f>SDBYLD1!AB51*VLOOKUP(SDBYLD2!AB$4,'[1]INTERNAL PARAMETERS-1'!$B$5:$J$44,5,FALSE)*VLOOKUP(SDBYLD2!AB$4,'[1]INTERNAL PARAMETERS-1'!$B$5:$J$44,7,FALSE)*SDBYLD2!$F51 + SDBYLD1!AB51*(1-VLOOKUP(SDBYLD2!AB$4,'[1]INTERNAL PARAMETERS-1'!$B$5:$J$44,5,FALSE))*VLOOKUP(SDBYLD2!AB$4,'[1]INTERNAL PARAMETERS-1'!$B$5:$J$44,9,FALSE)*SDBYLD2!$F51</f>
        <v>0</v>
      </c>
      <c r="AC51" s="44">
        <f>SDBYLD1!AC51*VLOOKUP(SDBYLD2!AC$4,'[1]INTERNAL PARAMETERS-1'!$B$5:$J$44,5,FALSE)*VLOOKUP(SDBYLD2!AC$4,'[1]INTERNAL PARAMETERS-1'!$B$5:$J$44,7,FALSE)*SDBYLD2!$F51 + SDBYLD1!AC51*(1-VLOOKUP(SDBYLD2!AC$4,'[1]INTERNAL PARAMETERS-1'!$B$5:$J$44,5,FALSE))*VLOOKUP(SDBYLD2!AC$4,'[1]INTERNAL PARAMETERS-1'!$B$5:$J$44,9,FALSE)*SDBYLD2!$F51</f>
        <v>0</v>
      </c>
      <c r="AD51" s="44">
        <f>SDBYLD1!AD51*VLOOKUP(SDBYLD2!AD$4,'[1]INTERNAL PARAMETERS-1'!$B$5:$J$44,5,FALSE)*VLOOKUP(SDBYLD2!AD$4,'[1]INTERNAL PARAMETERS-1'!$B$5:$J$44,7,FALSE)*SDBYLD2!$F51 + SDBYLD1!AD51*(1-VLOOKUP(SDBYLD2!AD$4,'[1]INTERNAL PARAMETERS-1'!$B$5:$J$44,5,FALSE))*VLOOKUP(SDBYLD2!AD$4,'[1]INTERNAL PARAMETERS-1'!$B$5:$J$44,9,FALSE)*SDBYLD2!$F51</f>
        <v>0</v>
      </c>
      <c r="AE51" s="44">
        <f>SDBYLD1!AE51*VLOOKUP(SDBYLD2!AE$4,'[1]INTERNAL PARAMETERS-1'!$B$5:$J$44,5,FALSE)*VLOOKUP(SDBYLD2!AE$4,'[1]INTERNAL PARAMETERS-1'!$B$5:$J$44,7,FALSE)*SDBYLD2!$F51 + SDBYLD1!AE51*(1-VLOOKUP(SDBYLD2!AE$4,'[1]INTERNAL PARAMETERS-1'!$B$5:$J$44,5,FALSE))*VLOOKUP(SDBYLD2!AE$4,'[1]INTERNAL PARAMETERS-1'!$B$5:$J$44,9,FALSE)*SDBYLD2!$F51</f>
        <v>0</v>
      </c>
      <c r="AF51" s="44">
        <f>SDBYLD1!AF51*VLOOKUP(SDBYLD2!AF$4,'[1]INTERNAL PARAMETERS-1'!$B$5:$J$44,5,FALSE)*VLOOKUP(SDBYLD2!AF$4,'[1]INTERNAL PARAMETERS-1'!$B$5:$J$44,7,FALSE)*SDBYLD2!$F51 + SDBYLD1!AF51*(1-VLOOKUP(SDBYLD2!AF$4,'[1]INTERNAL PARAMETERS-1'!$B$5:$J$44,5,FALSE))*VLOOKUP(SDBYLD2!AF$4,'[1]INTERNAL PARAMETERS-1'!$B$5:$J$44,9,FALSE)*SDBYLD2!$F51</f>
        <v>0.22389646067836502</v>
      </c>
      <c r="AG51" s="44">
        <f>SDBYLD1!AG51*VLOOKUP(SDBYLD2!AG$4,'[1]INTERNAL PARAMETERS-1'!$B$5:$J$44,5,FALSE)*VLOOKUP(SDBYLD2!AG$4,'[1]INTERNAL PARAMETERS-1'!$B$5:$J$44,7,FALSE)*SDBYLD2!$F51 + SDBYLD1!AG51*(1-VLOOKUP(SDBYLD2!AG$4,'[1]INTERNAL PARAMETERS-1'!$B$5:$J$44,5,FALSE))*VLOOKUP(SDBYLD2!AG$4,'[1]INTERNAL PARAMETERS-1'!$B$5:$J$44,9,FALSE)*SDBYLD2!$F51</f>
        <v>0</v>
      </c>
      <c r="AH51" s="44">
        <f>SDBYLD1!AH51*VLOOKUP(SDBYLD2!AH$4,'[1]INTERNAL PARAMETERS-1'!$B$5:$J$44,5,FALSE)*VLOOKUP(SDBYLD2!AH$4,'[1]INTERNAL PARAMETERS-1'!$B$5:$J$44,7,FALSE)*SDBYLD2!$F51 + SDBYLD1!AH51*(1-VLOOKUP(SDBYLD2!AH$4,'[1]INTERNAL PARAMETERS-1'!$B$5:$J$44,5,FALSE))*VLOOKUP(SDBYLD2!AH$4,'[1]INTERNAL PARAMETERS-1'!$B$5:$J$44,9,FALSE)*SDBYLD2!$F51</f>
        <v>0</v>
      </c>
      <c r="AI51" s="44">
        <f>SDBYLD1!AI51*VLOOKUP(SDBYLD2!AI$4,'[1]INTERNAL PARAMETERS-1'!$B$5:$J$44,5,FALSE)*VLOOKUP(SDBYLD2!AI$4,'[1]INTERNAL PARAMETERS-1'!$B$5:$J$44,7,FALSE)*SDBYLD2!$F51 + SDBYLD1!AI51*(1-VLOOKUP(SDBYLD2!AI$4,'[1]INTERNAL PARAMETERS-1'!$B$5:$J$44,5,FALSE))*VLOOKUP(SDBYLD2!AI$4,'[1]INTERNAL PARAMETERS-1'!$B$5:$J$44,9,FALSE)*SDBYLD2!$F51</f>
        <v>5.0227980158220172E-2</v>
      </c>
      <c r="AJ51" s="44">
        <f>SDBYLD1!AJ51*VLOOKUP(SDBYLD2!AJ$4,'[1]INTERNAL PARAMETERS-1'!$B$5:$J$44,5,FALSE)*VLOOKUP(SDBYLD2!AJ$4,'[1]INTERNAL PARAMETERS-1'!$B$5:$J$44,7,FALSE)*SDBYLD2!$F51 + SDBYLD1!AJ51*(1-VLOOKUP(SDBYLD2!AJ$4,'[1]INTERNAL PARAMETERS-1'!$B$5:$J$44,5,FALSE))*VLOOKUP(SDBYLD2!AJ$4,'[1]INTERNAL PARAMETERS-1'!$B$5:$J$44,9,FALSE)*SDBYLD2!$F51</f>
        <v>0.39177824523411736</v>
      </c>
      <c r="AK51" s="44">
        <f>SDBYLD1!AK51*VLOOKUP(SDBYLD2!AK$4,'[1]INTERNAL PARAMETERS-1'!$B$5:$J$44,5,FALSE)*VLOOKUP(SDBYLD2!AK$4,'[1]INTERNAL PARAMETERS-1'!$B$5:$J$44,7,FALSE)*SDBYLD2!$F51 + SDBYLD1!AK51*(1-VLOOKUP(SDBYLD2!AK$4,'[1]INTERNAL PARAMETERS-1'!$B$5:$J$44,5,FALSE))*VLOOKUP(SDBYLD2!AK$4,'[1]INTERNAL PARAMETERS-1'!$B$5:$J$44,9,FALSE)*SDBYLD2!$F51</f>
        <v>0</v>
      </c>
      <c r="AL51" s="44">
        <f>SDBYLD1!AL51*VLOOKUP(SDBYLD2!AL$4,'[1]INTERNAL PARAMETERS-1'!$B$5:$J$44,5,FALSE)*VLOOKUP(SDBYLD2!AL$4,'[1]INTERNAL PARAMETERS-1'!$B$5:$J$44,7,FALSE)*SDBYLD2!$F51 + SDBYLD1!AL51*(1-VLOOKUP(SDBYLD2!AL$4,'[1]INTERNAL PARAMETERS-1'!$B$5:$J$44,5,FALSE))*VLOOKUP(SDBYLD2!AL$4,'[1]INTERNAL PARAMETERS-1'!$B$5:$J$44,9,FALSE)*SDBYLD2!$F51</f>
        <v>0</v>
      </c>
      <c r="AM51" s="44">
        <f>SDBYLD1!AM51*VLOOKUP(SDBYLD2!AM$4,'[1]INTERNAL PARAMETERS-1'!$B$5:$J$44,5,FALSE)*VLOOKUP(SDBYLD2!AM$4,'[1]INTERNAL PARAMETERS-1'!$B$5:$J$44,7,FALSE)*SDBYLD2!$F51 + SDBYLD1!AM51*(1-VLOOKUP(SDBYLD2!AM$4,'[1]INTERNAL PARAMETERS-1'!$B$5:$J$44,5,FALSE))*VLOOKUP(SDBYLD2!AM$4,'[1]INTERNAL PARAMETERS-1'!$B$5:$J$44,9,FALSE)*SDBYLD2!$F51</f>
        <v>0</v>
      </c>
      <c r="AN51" s="44">
        <f>SDBYLD1!AN51*VLOOKUP(SDBYLD2!AN$4,'[1]INTERNAL PARAMETERS-1'!$B$5:$J$44,5,FALSE)*VLOOKUP(SDBYLD2!AN$4,'[1]INTERNAL PARAMETERS-1'!$B$5:$J$44,7,FALSE)*SDBYLD2!$F51 + SDBYLD1!AN51*(1-VLOOKUP(SDBYLD2!AN$4,'[1]INTERNAL PARAMETERS-1'!$B$5:$J$44,5,FALSE))*VLOOKUP(SDBYLD2!AN$4,'[1]INTERNAL PARAMETERS-1'!$B$5:$J$44,9,FALSE)*SDBYLD2!$F51</f>
        <v>0</v>
      </c>
      <c r="AO51" s="44">
        <f>SDBYLD1!AO51*VLOOKUP(SDBYLD2!AO$4,'[1]INTERNAL PARAMETERS-1'!$B$5:$J$44,5,FALSE)*VLOOKUP(SDBYLD2!AO$4,'[1]INTERNAL PARAMETERS-1'!$B$5:$J$44,7,FALSE)*SDBYLD2!$F51 + SDBYLD1!AO51*(1-VLOOKUP(SDBYLD2!AO$4,'[1]INTERNAL PARAMETERS-1'!$B$5:$J$44,5,FALSE))*VLOOKUP(SDBYLD2!AO$4,'[1]INTERNAL PARAMETERS-1'!$B$5:$J$44,9,FALSE)*SDBYLD2!$F51</f>
        <v>0</v>
      </c>
      <c r="AP51" s="44">
        <f>SDBYLD1!AP51*VLOOKUP(SDBYLD2!AP$4,'[1]INTERNAL PARAMETERS-1'!$B$5:$J$44,5,FALSE)*VLOOKUP(SDBYLD2!AP$4,'[1]INTERNAL PARAMETERS-1'!$B$5:$J$44,7,FALSE)*SDBYLD2!$F51 + SDBYLD1!AP51*(1-VLOOKUP(SDBYLD2!AP$4,'[1]INTERNAL PARAMETERS-1'!$B$5:$J$44,5,FALSE))*VLOOKUP(SDBYLD2!AP$4,'[1]INTERNAL PARAMETERS-1'!$B$5:$J$44,9,FALSE)*SDBYLD2!$F51</f>
        <v>0</v>
      </c>
      <c r="AQ51" s="44">
        <f>SDBYLD1!AQ51*VLOOKUP(SDBYLD2!AQ$4,'[1]INTERNAL PARAMETERS-1'!$B$5:$J$44,5,FALSE)*VLOOKUP(SDBYLD2!AQ$4,'[1]INTERNAL PARAMETERS-1'!$B$5:$J$44,7,FALSE)*SDBYLD2!$F51 + SDBYLD1!AQ51*(1-VLOOKUP(SDBYLD2!AQ$4,'[1]INTERNAL PARAMETERS-1'!$B$5:$J$44,5,FALSE))*VLOOKUP(SDBYLD2!AQ$4,'[1]INTERNAL PARAMETERS-1'!$B$5:$J$44,9,FALSE)*SDBYLD2!$F51</f>
        <v>0</v>
      </c>
      <c r="AR51" s="44">
        <f>SDBYLD1!AR51*VLOOKUP(SDBYLD2!AR$4,'[1]INTERNAL PARAMETERS-1'!$B$5:$J$44,5,FALSE)*VLOOKUP(SDBYLD2!AR$4,'[1]INTERNAL PARAMETERS-1'!$B$5:$J$44,7,FALSE)*SDBYLD2!$F51 + SDBYLD1!AR51*(1-VLOOKUP(SDBYLD2!AR$4,'[1]INTERNAL PARAMETERS-1'!$B$5:$J$44,5,FALSE))*VLOOKUP(SDBYLD2!AR$4,'[1]INTERNAL PARAMETERS-1'!$B$5:$J$44,9,FALSE)*SDBYLD2!$F51</f>
        <v>0</v>
      </c>
      <c r="AS51" s="44">
        <f>SDBYLD1!AS51*VLOOKUP(SDBYLD2!AS$4,'[1]INTERNAL PARAMETERS-1'!$B$5:$J$44,5,FALSE)*VLOOKUP(SDBYLD2!AS$4,'[1]INTERNAL PARAMETERS-1'!$B$5:$J$44,7,FALSE)*SDBYLD2!$F51 + SDBYLD1!AS51*(1-VLOOKUP(SDBYLD2!AS$4,'[1]INTERNAL PARAMETERS-1'!$B$5:$J$44,5,FALSE))*VLOOKUP(SDBYLD2!AS$4,'[1]INTERNAL PARAMETERS-1'!$B$5:$J$44,9,FALSE)*SDBYLD2!$F51</f>
        <v>0</v>
      </c>
      <c r="AT51" s="43">
        <f>SDBYLD1!AT51*VLOOKUP(SDBYLD2!AT$4,'[1]INTERNAL PARAMETERS-1'!$B$5:$J$44,5,FALSE)*VLOOKUP(SDBYLD2!AT$4,'[1]INTERNAL PARAMETERS-1'!$B$5:$J$44,7,FALSE)*SDBYLD2!$F51 + SDBYLD1!AT51*(1-VLOOKUP(SDBYLD2!AT$4,'[1]INTERNAL PARAMETERS-1'!$B$5:$J$44,5,FALSE))*VLOOKUP(SDBYLD2!AT$4,'[1]INTERNAL PARAMETERS-1'!$B$5:$J$44,9,FALSE)*SDBYLD2!$F51</f>
        <v>0</v>
      </c>
      <c r="AU51" s="45">
        <f>SDBYLD1!AU51*VLOOKUP(SDBYLD2!AU$4,'[1]INTERNAL PARAMETERS-1'!$B$5:$J$44,5,FALSE)*VLOOKUP(SDBYLD2!AU$4,'[1]INTERNAL PARAMETERS-1'!$B$5:$J$44,6,FALSE)*VLOOKUP(SDBYLD2!AU$4,'[1]INTERNAL PARAMETERS-1'!$B$5:$J$44,3,FALSE) + SDBYLD1!AU51*(1-VLOOKUP(SDBYLD2!AU$4,'[1]INTERNAL PARAMETERS-1'!$B$5:$J$44,5,FALSE))*VLOOKUP(SDBYLD2!AU$4,'[1]INTERNAL PARAMETERS-1'!$B$5:$J$44,8,FALSE)*VLOOKUP(SDBYLD2!AU$4,'[1]INTERNAL PARAMETERS-1'!$B$5:$J$44,3,FALSE)</f>
        <v>0</v>
      </c>
      <c r="AV51" s="44">
        <f>SDBYLD1!AV51*VLOOKUP(SDBYLD2!AV$4,'[1]INTERNAL PARAMETERS-1'!$B$5:$J$44,5,FALSE)*VLOOKUP(SDBYLD2!AV$4,'[1]INTERNAL PARAMETERS-1'!$B$5:$J$44,6,FALSE)*VLOOKUP(SDBYLD2!AV$4,'[1]INTERNAL PARAMETERS-1'!$B$5:$J$44,3,FALSE) + SDBYLD1!AV51*(1-VLOOKUP(SDBYLD2!AV$4,'[1]INTERNAL PARAMETERS-1'!$B$5:$J$44,5,FALSE))*VLOOKUP(SDBYLD2!AV$4,'[1]INTERNAL PARAMETERS-1'!$B$5:$J$44,8,FALSE)*VLOOKUP(SDBYLD2!AV$4,'[1]INTERNAL PARAMETERS-1'!$B$5:$J$44,3,FALSE)</f>
        <v>0</v>
      </c>
      <c r="AW51" s="44">
        <f>SDBYLD1!AW51*VLOOKUP(SDBYLD2!AW$4,'[1]INTERNAL PARAMETERS-1'!$B$5:$J$44,5,FALSE)*VLOOKUP(SDBYLD2!AW$4,'[1]INTERNAL PARAMETERS-1'!$B$5:$J$44,6,FALSE)*VLOOKUP(SDBYLD2!AW$4,'[1]INTERNAL PARAMETERS-1'!$B$5:$J$44,3,FALSE) + SDBYLD1!AW51*(1-VLOOKUP(SDBYLD2!AW$4,'[1]INTERNAL PARAMETERS-1'!$B$5:$J$44,5,FALSE))*VLOOKUP(SDBYLD2!AW$4,'[1]INTERNAL PARAMETERS-1'!$B$5:$J$44,8,FALSE)*VLOOKUP(SDBYLD2!AW$4,'[1]INTERNAL PARAMETERS-1'!$B$5:$J$44,3,FALSE)</f>
        <v>0.76681258246539374</v>
      </c>
      <c r="AX51" s="44">
        <f>SDBYLD1!AX51*VLOOKUP(SDBYLD2!AX$4,'[1]INTERNAL PARAMETERS-1'!$B$5:$J$44,5,FALSE)*VLOOKUP(SDBYLD2!AX$4,'[1]INTERNAL PARAMETERS-1'!$B$5:$J$44,6,FALSE)*VLOOKUP(SDBYLD2!AX$4,'[1]INTERNAL PARAMETERS-1'!$B$5:$J$44,3,FALSE) + SDBYLD1!AX51*(1-VLOOKUP(SDBYLD2!AX$4,'[1]INTERNAL PARAMETERS-1'!$B$5:$J$44,5,FALSE))*VLOOKUP(SDBYLD2!AX$4,'[1]INTERNAL PARAMETERS-1'!$B$5:$J$44,8,FALSE)*VLOOKUP(SDBYLD2!AX$4,'[1]INTERNAL PARAMETERS-1'!$B$5:$J$44,3,FALSE)</f>
        <v>0</v>
      </c>
      <c r="AY51" s="44">
        <f>SDBYLD1!AY51*VLOOKUP(SDBYLD2!AY$4,'[1]INTERNAL PARAMETERS-1'!$B$5:$J$44,5,FALSE)*VLOOKUP(SDBYLD2!AY$4,'[1]INTERNAL PARAMETERS-1'!$B$5:$J$44,6,FALSE)*VLOOKUP(SDBYLD2!AY$4,'[1]INTERNAL PARAMETERS-1'!$B$5:$J$44,3,FALSE) + SDBYLD1!AY51*(1-VLOOKUP(SDBYLD2!AY$4,'[1]INTERNAL PARAMETERS-1'!$B$5:$J$44,5,FALSE))*VLOOKUP(SDBYLD2!AY$4,'[1]INTERNAL PARAMETERS-1'!$B$5:$J$44,8,FALSE)*VLOOKUP(SDBYLD2!AY$4,'[1]INTERNAL PARAMETERS-1'!$B$5:$J$44,3,FALSE)</f>
        <v>0</v>
      </c>
      <c r="AZ51" s="44">
        <f>SDBYLD1!AZ51*VLOOKUP(SDBYLD2!AZ$4,'[1]INTERNAL PARAMETERS-1'!$B$5:$J$44,5,FALSE)*VLOOKUP(SDBYLD2!AZ$4,'[1]INTERNAL PARAMETERS-1'!$B$5:$J$44,6,FALSE)*VLOOKUP(SDBYLD2!AZ$4,'[1]INTERNAL PARAMETERS-1'!$B$5:$J$44,3,FALSE) + SDBYLD1!AZ51*(1-VLOOKUP(SDBYLD2!AZ$4,'[1]INTERNAL PARAMETERS-1'!$B$5:$J$44,5,FALSE))*VLOOKUP(SDBYLD2!AZ$4,'[1]INTERNAL PARAMETERS-1'!$B$5:$J$44,8,FALSE)*VLOOKUP(SDBYLD2!AZ$4,'[1]INTERNAL PARAMETERS-1'!$B$5:$J$44,3,FALSE)</f>
        <v>0</v>
      </c>
      <c r="BA51" s="44">
        <f>SDBYLD1!BA51*VLOOKUP(SDBYLD2!BA$4,'[1]INTERNAL PARAMETERS-1'!$B$5:$J$44,5,FALSE)*VLOOKUP(SDBYLD2!BA$4,'[1]INTERNAL PARAMETERS-1'!$B$5:$J$44,6,FALSE)*VLOOKUP(SDBYLD2!BA$4,'[1]INTERNAL PARAMETERS-1'!$B$5:$J$44,3,FALSE) + SDBYLD1!BA51*(1-VLOOKUP(SDBYLD2!BA$4,'[1]INTERNAL PARAMETERS-1'!$B$5:$J$44,5,FALSE))*VLOOKUP(SDBYLD2!BA$4,'[1]INTERNAL PARAMETERS-1'!$B$5:$J$44,8,FALSE)*VLOOKUP(SDBYLD2!BA$4,'[1]INTERNAL PARAMETERS-1'!$B$5:$J$44,3,FALSE)</f>
        <v>0.45691106213666033</v>
      </c>
      <c r="BB51" s="44">
        <f>SDBYLD1!BB51*VLOOKUP(SDBYLD2!BB$4,'[1]INTERNAL PARAMETERS-1'!$B$5:$J$44,5,FALSE)*VLOOKUP(SDBYLD2!BB$4,'[1]INTERNAL PARAMETERS-1'!$B$5:$J$44,6,FALSE)*VLOOKUP(SDBYLD2!BB$4,'[1]INTERNAL PARAMETERS-1'!$B$5:$J$44,3,FALSE) + SDBYLD1!BB51*(1-VLOOKUP(SDBYLD2!BB$4,'[1]INTERNAL PARAMETERS-1'!$B$5:$J$44,5,FALSE))*VLOOKUP(SDBYLD2!BB$4,'[1]INTERNAL PARAMETERS-1'!$B$5:$J$44,8,FALSE)*VLOOKUP(SDBYLD2!BB$4,'[1]INTERNAL PARAMETERS-1'!$B$5:$J$44,3,FALSE)</f>
        <v>0.13145748440482041</v>
      </c>
      <c r="BC51" s="44">
        <f>SDBYLD1!BC51*VLOOKUP(SDBYLD2!BC$4,'[1]INTERNAL PARAMETERS-1'!$B$5:$J$44,5,FALSE)*VLOOKUP(SDBYLD2!BC$4,'[1]INTERNAL PARAMETERS-1'!$B$5:$J$44,6,FALSE)*VLOOKUP(SDBYLD2!BC$4,'[1]INTERNAL PARAMETERS-1'!$B$5:$J$44,3,FALSE) + SDBYLD1!BC51*(1-VLOOKUP(SDBYLD2!BC$4,'[1]INTERNAL PARAMETERS-1'!$B$5:$J$44,5,FALSE))*VLOOKUP(SDBYLD2!BC$4,'[1]INTERNAL PARAMETERS-1'!$B$5:$J$44,8,FALSE)*VLOOKUP(SDBYLD2!BC$4,'[1]INTERNAL PARAMETERS-1'!$B$5:$J$44,3,FALSE)</f>
        <v>0.45954904457222839</v>
      </c>
      <c r="BD51" s="44">
        <f>SDBYLD1!BD51*VLOOKUP(SDBYLD2!BD$4,'[1]INTERNAL PARAMETERS-1'!$B$5:$J$44,5,FALSE)*VLOOKUP(SDBYLD2!BD$4,'[1]INTERNAL PARAMETERS-1'!$B$5:$J$44,6,FALSE)*VLOOKUP(SDBYLD2!BD$4,'[1]INTERNAL PARAMETERS-1'!$B$5:$J$44,3,FALSE) + SDBYLD1!BD51*(1-VLOOKUP(SDBYLD2!BD$4,'[1]INTERNAL PARAMETERS-1'!$B$5:$J$44,5,FALSE))*VLOOKUP(SDBYLD2!BD$4,'[1]INTERNAL PARAMETERS-1'!$B$5:$J$44,8,FALSE)*VLOOKUP(SDBYLD2!BD$4,'[1]INTERNAL PARAMETERS-1'!$B$5:$J$44,3,FALSE)</f>
        <v>0.11521091497820407</v>
      </c>
      <c r="BE51" s="44">
        <f>SDBYLD1!BE51*VLOOKUP(SDBYLD2!BE$4,'[1]INTERNAL PARAMETERS-1'!$B$5:$J$44,5,FALSE)*VLOOKUP(SDBYLD2!BE$4,'[1]INTERNAL PARAMETERS-1'!$B$5:$J$44,6,FALSE)*VLOOKUP(SDBYLD2!BE$4,'[1]INTERNAL PARAMETERS-1'!$B$5:$J$44,3,FALSE) + SDBYLD1!BE51*(1-VLOOKUP(SDBYLD2!BE$4,'[1]INTERNAL PARAMETERS-1'!$B$5:$J$44,5,FALSE))*VLOOKUP(SDBYLD2!BE$4,'[1]INTERNAL PARAMETERS-1'!$B$5:$J$44,8,FALSE)*VLOOKUP(SDBYLD2!BE$4,'[1]INTERNAL PARAMETERS-1'!$B$5:$J$44,3,FALSE)</f>
        <v>0.29192628650738145</v>
      </c>
      <c r="BF51" s="44">
        <f>SDBYLD1!BF51*VLOOKUP(SDBYLD2!BF$4,'[1]INTERNAL PARAMETERS-1'!$B$5:$J$44,5,FALSE)*VLOOKUP(SDBYLD2!BF$4,'[1]INTERNAL PARAMETERS-1'!$B$5:$J$44,6,FALSE)*VLOOKUP(SDBYLD2!BF$4,'[1]INTERNAL PARAMETERS-1'!$B$5:$J$44,3,FALSE) + SDBYLD1!BF51*(1-VLOOKUP(SDBYLD2!BF$4,'[1]INTERNAL PARAMETERS-1'!$B$5:$J$44,5,FALSE))*VLOOKUP(SDBYLD2!BF$4,'[1]INTERNAL PARAMETERS-1'!$B$5:$J$44,8,FALSE)*VLOOKUP(SDBYLD2!BF$4,'[1]INTERNAL PARAMETERS-1'!$B$5:$J$44,3,FALSE)</f>
        <v>0</v>
      </c>
      <c r="BG51" s="44">
        <f>SDBYLD1!BG51*VLOOKUP(SDBYLD2!BG$4,'[1]INTERNAL PARAMETERS-1'!$B$5:$J$44,5,FALSE)*VLOOKUP(SDBYLD2!BG$4,'[1]INTERNAL PARAMETERS-1'!$B$5:$J$44,6,FALSE)*VLOOKUP(SDBYLD2!BG$4,'[1]INTERNAL PARAMETERS-1'!$B$5:$J$44,3,FALSE) + SDBYLD1!BG51*(1-VLOOKUP(SDBYLD2!BG$4,'[1]INTERNAL PARAMETERS-1'!$B$5:$J$44,5,FALSE))*VLOOKUP(SDBYLD2!BG$4,'[1]INTERNAL PARAMETERS-1'!$B$5:$J$44,8,FALSE)*VLOOKUP(SDBYLD2!BG$4,'[1]INTERNAL PARAMETERS-1'!$B$5:$J$44,3,FALSE)</f>
        <v>0.11432518088902222</v>
      </c>
      <c r="BH51" s="44">
        <f>SDBYLD1!BH51*VLOOKUP(SDBYLD2!BH$4,'[1]INTERNAL PARAMETERS-1'!$B$5:$J$44,5,FALSE)*VLOOKUP(SDBYLD2!BH$4,'[1]INTERNAL PARAMETERS-1'!$B$5:$J$44,6,FALSE)*VLOOKUP(SDBYLD2!BH$4,'[1]INTERNAL PARAMETERS-1'!$B$5:$J$44,3,FALSE) + SDBYLD1!BH51*(1-VLOOKUP(SDBYLD2!BH$4,'[1]INTERNAL PARAMETERS-1'!$B$5:$J$44,5,FALSE))*VLOOKUP(SDBYLD2!BH$4,'[1]INTERNAL PARAMETERS-1'!$B$5:$J$44,8,FALSE)*VLOOKUP(SDBYLD2!BH$4,'[1]INTERNAL PARAMETERS-1'!$B$5:$J$44,3,FALSE)</f>
        <v>5.0047447361073699E-4</v>
      </c>
      <c r="BI51" s="44">
        <f>SDBYLD1!BI51*VLOOKUP(SDBYLD2!BI$4,'[1]INTERNAL PARAMETERS-1'!$B$5:$J$44,5,FALSE)*VLOOKUP(SDBYLD2!BI$4,'[1]INTERNAL PARAMETERS-1'!$B$5:$J$44,6,FALSE)*VLOOKUP(SDBYLD2!BI$4,'[1]INTERNAL PARAMETERS-1'!$B$5:$J$44,3,FALSE) + SDBYLD1!BI51*(1-VLOOKUP(SDBYLD2!BI$4,'[1]INTERNAL PARAMETERS-1'!$B$5:$J$44,5,FALSE))*VLOOKUP(SDBYLD2!BI$4,'[1]INTERNAL PARAMETERS-1'!$B$5:$J$44,8,FALSE)*VLOOKUP(SDBYLD2!BI$4,'[1]INTERNAL PARAMETERS-1'!$B$5:$J$44,3,FALSE)</f>
        <v>0</v>
      </c>
      <c r="BJ51" s="44">
        <f>SDBYLD1!BJ51*VLOOKUP(SDBYLD2!BJ$4,'[1]INTERNAL PARAMETERS-1'!$B$5:$J$44,5,FALSE)*VLOOKUP(SDBYLD2!BJ$4,'[1]INTERNAL PARAMETERS-1'!$B$5:$J$44,6,FALSE)*VLOOKUP(SDBYLD2!BJ$4,'[1]INTERNAL PARAMETERS-1'!$B$5:$J$44,3,FALSE) + SDBYLD1!BJ51*(1-VLOOKUP(SDBYLD2!BJ$4,'[1]INTERNAL PARAMETERS-1'!$B$5:$J$44,5,FALSE))*VLOOKUP(SDBYLD2!BJ$4,'[1]INTERNAL PARAMETERS-1'!$B$5:$J$44,8,FALSE)*VLOOKUP(SDBYLD2!BJ$4,'[1]INTERNAL PARAMETERS-1'!$B$5:$J$44,3,FALSE)</f>
        <v>5.2205193562911076E-2</v>
      </c>
      <c r="BK51" s="44">
        <f>SDBYLD1!BK51*VLOOKUP(SDBYLD2!BK$4,'[1]INTERNAL PARAMETERS-1'!$B$5:$J$44,5,FALSE)*VLOOKUP(SDBYLD2!BK$4,'[1]INTERNAL PARAMETERS-1'!$B$5:$J$44,6,FALSE)*VLOOKUP(SDBYLD2!BK$4,'[1]INTERNAL PARAMETERS-1'!$B$5:$J$44,3,FALSE) + SDBYLD1!BK51*(1-VLOOKUP(SDBYLD2!BK$4,'[1]INTERNAL PARAMETERS-1'!$B$5:$J$44,5,FALSE))*VLOOKUP(SDBYLD2!BK$4,'[1]INTERNAL PARAMETERS-1'!$B$5:$J$44,8,FALSE)*VLOOKUP(SDBYLD2!BK$4,'[1]INTERNAL PARAMETERS-1'!$B$5:$J$44,3,FALSE)</f>
        <v>6.3902093622563619E-2</v>
      </c>
      <c r="BL51" s="44">
        <f>SDBYLD1!BL51*VLOOKUP(SDBYLD2!BL$4,'[1]INTERNAL PARAMETERS-1'!$B$5:$J$44,5,FALSE)*VLOOKUP(SDBYLD2!BL$4,'[1]INTERNAL PARAMETERS-1'!$B$5:$J$44,6,FALSE)*VLOOKUP(SDBYLD2!BL$4,'[1]INTERNAL PARAMETERS-1'!$B$5:$J$44,3,FALSE) + SDBYLD1!BL51*(1-VLOOKUP(SDBYLD2!BL$4,'[1]INTERNAL PARAMETERS-1'!$B$5:$J$44,5,FALSE))*VLOOKUP(SDBYLD2!BL$4,'[1]INTERNAL PARAMETERS-1'!$B$5:$J$44,8,FALSE)*VLOOKUP(SDBYLD2!BL$4,'[1]INTERNAL PARAMETERS-1'!$B$5:$J$44,3,FALSE)</f>
        <v>0.20115850859725462</v>
      </c>
      <c r="BM51" s="44">
        <f>SDBYLD1!BM51*VLOOKUP(SDBYLD2!BM$4,'[1]INTERNAL PARAMETERS-1'!$B$5:$J$44,5,FALSE)*VLOOKUP(SDBYLD2!BM$4,'[1]INTERNAL PARAMETERS-1'!$B$5:$J$44,6,FALSE)*VLOOKUP(SDBYLD2!BM$4,'[1]INTERNAL PARAMETERS-1'!$B$5:$J$44,3,FALSE) + SDBYLD1!BM51*(1-VLOOKUP(SDBYLD2!BM$4,'[1]INTERNAL PARAMETERS-1'!$B$5:$J$44,5,FALSE))*VLOOKUP(SDBYLD2!BM$4,'[1]INTERNAL PARAMETERS-1'!$B$5:$J$44,8,FALSE)*VLOOKUP(SDBYLD2!BM$4,'[1]INTERNAL PARAMETERS-1'!$B$5:$J$44,3,FALSE)</f>
        <v>0.1042754009755404</v>
      </c>
      <c r="BN51" s="44">
        <f>SDBYLD1!BN51*VLOOKUP(SDBYLD2!BN$4,'[1]INTERNAL PARAMETERS-1'!$B$5:$J$44,5,FALSE)*VLOOKUP(SDBYLD2!BN$4,'[1]INTERNAL PARAMETERS-1'!$B$5:$J$44,6,FALSE)*VLOOKUP(SDBYLD2!BN$4,'[1]INTERNAL PARAMETERS-1'!$B$5:$J$44,3,FALSE) + SDBYLD1!BN51*(1-VLOOKUP(SDBYLD2!BN$4,'[1]INTERNAL PARAMETERS-1'!$B$5:$J$44,5,FALSE))*VLOOKUP(SDBYLD2!BN$4,'[1]INTERNAL PARAMETERS-1'!$B$5:$J$44,8,FALSE)*VLOOKUP(SDBYLD2!BN$4,'[1]INTERNAL PARAMETERS-1'!$B$5:$J$44,3,FALSE)</f>
        <v>6.9341762395290121E-2</v>
      </c>
      <c r="BO51" s="44">
        <f>SDBYLD1!BO51*VLOOKUP(SDBYLD2!BO$4,'[1]INTERNAL PARAMETERS-1'!$B$5:$J$44,5,FALSE)*VLOOKUP(SDBYLD2!BO$4,'[1]INTERNAL PARAMETERS-1'!$B$5:$J$44,6,FALSE)*VLOOKUP(SDBYLD2!BO$4,'[1]INTERNAL PARAMETERS-1'!$B$5:$J$44,3,FALSE) + SDBYLD1!BO51*(1-VLOOKUP(SDBYLD2!BO$4,'[1]INTERNAL PARAMETERS-1'!$B$5:$J$44,5,FALSE))*VLOOKUP(SDBYLD2!BO$4,'[1]INTERNAL PARAMETERS-1'!$B$5:$J$44,8,FALSE)*VLOOKUP(SDBYLD2!BO$4,'[1]INTERNAL PARAMETERS-1'!$B$5:$J$44,3,FALSE)</f>
        <v>4.6899076550836978E-2</v>
      </c>
      <c r="BP51" s="44">
        <f>SDBYLD1!BP51*VLOOKUP(SDBYLD2!BP$4,'[1]INTERNAL PARAMETERS-1'!$B$5:$J$44,5,FALSE)*VLOOKUP(SDBYLD2!BP$4,'[1]INTERNAL PARAMETERS-1'!$B$5:$J$44,6,FALSE)*VLOOKUP(SDBYLD2!BP$4,'[1]INTERNAL PARAMETERS-1'!$B$5:$J$44,3,FALSE) + SDBYLD1!BP51*(1-VLOOKUP(SDBYLD2!BP$4,'[1]INTERNAL PARAMETERS-1'!$B$5:$J$44,5,FALSE))*VLOOKUP(SDBYLD2!BP$4,'[1]INTERNAL PARAMETERS-1'!$B$5:$J$44,8,FALSE)*VLOOKUP(SDBYLD2!BP$4,'[1]INTERNAL PARAMETERS-1'!$B$5:$J$44,3,FALSE)</f>
        <v>4.097731856096451E-3</v>
      </c>
      <c r="BQ51" s="44">
        <f>SDBYLD1!BQ51*VLOOKUP(SDBYLD2!BQ$4,'[1]INTERNAL PARAMETERS-1'!$B$5:$J$44,5,FALSE)*VLOOKUP(SDBYLD2!BQ$4,'[1]INTERNAL PARAMETERS-1'!$B$5:$J$44,6,FALSE)*VLOOKUP(SDBYLD2!BQ$4,'[1]INTERNAL PARAMETERS-1'!$B$5:$J$44,3,FALSE) + SDBYLD1!BQ51*(1-VLOOKUP(SDBYLD2!BQ$4,'[1]INTERNAL PARAMETERS-1'!$B$5:$J$44,5,FALSE))*VLOOKUP(SDBYLD2!BQ$4,'[1]INTERNAL PARAMETERS-1'!$B$5:$J$44,8,FALSE)*VLOOKUP(SDBYLD2!BQ$4,'[1]INTERNAL PARAMETERS-1'!$B$5:$J$44,3,FALSE)</f>
        <v>0.21678610592410935</v>
      </c>
      <c r="BR51" s="44">
        <f>SDBYLD1!BR51*VLOOKUP(SDBYLD2!BR$4,'[1]INTERNAL PARAMETERS-1'!$B$5:$J$44,5,FALSE)*VLOOKUP(SDBYLD2!BR$4,'[1]INTERNAL PARAMETERS-1'!$B$5:$J$44,6,FALSE)*VLOOKUP(SDBYLD2!BR$4,'[1]INTERNAL PARAMETERS-1'!$B$5:$J$44,3,FALSE) + SDBYLD1!BR51*(1-VLOOKUP(SDBYLD2!BR$4,'[1]INTERNAL PARAMETERS-1'!$B$5:$J$44,5,FALSE))*VLOOKUP(SDBYLD2!BR$4,'[1]INTERNAL PARAMETERS-1'!$B$5:$J$44,8,FALSE)*VLOOKUP(SDBYLD2!BR$4,'[1]INTERNAL PARAMETERS-1'!$B$5:$J$44,3,FALSE)</f>
        <v>5.6139051044664873E-3</v>
      </c>
      <c r="BS51" s="44">
        <f>SDBYLD1!BS51*VLOOKUP(SDBYLD2!BS$4,'[1]INTERNAL PARAMETERS-1'!$B$5:$J$44,5,FALSE)*VLOOKUP(SDBYLD2!BS$4,'[1]INTERNAL PARAMETERS-1'!$B$5:$J$44,6,FALSE)*VLOOKUP(SDBYLD2!BS$4,'[1]INTERNAL PARAMETERS-1'!$B$5:$J$44,3,FALSE) + SDBYLD1!BS51*(1-VLOOKUP(SDBYLD2!BS$4,'[1]INTERNAL PARAMETERS-1'!$B$5:$J$44,5,FALSE))*VLOOKUP(SDBYLD2!BS$4,'[1]INTERNAL PARAMETERS-1'!$B$5:$J$44,8,FALSE)*VLOOKUP(SDBYLD2!BS$4,'[1]INTERNAL PARAMETERS-1'!$B$5:$J$44,3,FALSE)</f>
        <v>6.9596250375271386E-4</v>
      </c>
      <c r="BT51" s="44">
        <f>SDBYLD1!BT51*VLOOKUP(SDBYLD2!BT$4,'[1]INTERNAL PARAMETERS-1'!$B$5:$J$44,5,FALSE)*VLOOKUP(SDBYLD2!BT$4,'[1]INTERNAL PARAMETERS-1'!$B$5:$J$44,6,FALSE)*VLOOKUP(SDBYLD2!BT$4,'[1]INTERNAL PARAMETERS-1'!$B$5:$J$44,3,FALSE) + SDBYLD1!BT51*(1-VLOOKUP(SDBYLD2!BT$4,'[1]INTERNAL PARAMETERS-1'!$B$5:$J$44,5,FALSE))*VLOOKUP(SDBYLD2!BT$4,'[1]INTERNAL PARAMETERS-1'!$B$5:$J$44,8,FALSE)*VLOOKUP(SDBYLD2!BT$4,'[1]INTERNAL PARAMETERS-1'!$B$5:$J$44,3,FALSE)</f>
        <v>0</v>
      </c>
      <c r="BU51" s="44">
        <f>SDBYLD1!BU51*VLOOKUP(SDBYLD2!BU$4,'[1]INTERNAL PARAMETERS-1'!$B$5:$J$44,5,FALSE)*VLOOKUP(SDBYLD2!BU$4,'[1]INTERNAL PARAMETERS-1'!$B$5:$J$44,6,FALSE)*VLOOKUP(SDBYLD2!BU$4,'[1]INTERNAL PARAMETERS-1'!$B$5:$J$44,3,FALSE) + SDBYLD1!BU51*(1-VLOOKUP(SDBYLD2!BU$4,'[1]INTERNAL PARAMETERS-1'!$B$5:$J$44,5,FALSE))*VLOOKUP(SDBYLD2!BU$4,'[1]INTERNAL PARAMETERS-1'!$B$5:$J$44,8,FALSE)*VLOOKUP(SDBYLD2!BU$4,'[1]INTERNAL PARAMETERS-1'!$B$5:$J$44,3,FALSE)</f>
        <v>0</v>
      </c>
      <c r="BV51" s="44">
        <f>SDBYLD1!BV51*VLOOKUP(SDBYLD2!BV$4,'[1]INTERNAL PARAMETERS-1'!$B$5:$J$44,5,FALSE)*VLOOKUP(SDBYLD2!BV$4,'[1]INTERNAL PARAMETERS-1'!$B$5:$J$44,6,FALSE)*VLOOKUP(SDBYLD2!BV$4,'[1]INTERNAL PARAMETERS-1'!$B$5:$J$44,3,FALSE) + SDBYLD1!BV51*(1-VLOOKUP(SDBYLD2!BV$4,'[1]INTERNAL PARAMETERS-1'!$B$5:$J$44,5,FALSE))*VLOOKUP(SDBYLD2!BV$4,'[1]INTERNAL PARAMETERS-1'!$B$5:$J$44,8,FALSE)*VLOOKUP(SDBYLD2!BV$4,'[1]INTERNAL PARAMETERS-1'!$B$5:$J$44,3,FALSE)</f>
        <v>0</v>
      </c>
      <c r="BW51" s="44">
        <f>SDBYLD1!BW51*VLOOKUP(SDBYLD2!BW$4,'[1]INTERNAL PARAMETERS-1'!$B$5:$J$44,5,FALSE)*VLOOKUP(SDBYLD2!BW$4,'[1]INTERNAL PARAMETERS-1'!$B$5:$J$44,6,FALSE)*VLOOKUP(SDBYLD2!BW$4,'[1]INTERNAL PARAMETERS-1'!$B$5:$J$44,3,FALSE) + SDBYLD1!BW51*(1-VLOOKUP(SDBYLD2!BW$4,'[1]INTERNAL PARAMETERS-1'!$B$5:$J$44,5,FALSE))*VLOOKUP(SDBYLD2!BW$4,'[1]INTERNAL PARAMETERS-1'!$B$5:$J$44,8,FALSE)*VLOOKUP(SDBYLD2!BW$4,'[1]INTERNAL PARAMETERS-1'!$B$5:$J$44,3,FALSE)</f>
        <v>0</v>
      </c>
      <c r="BX51" s="44">
        <f>SDBYLD1!BX51*VLOOKUP(SDBYLD2!BX$4,'[1]INTERNAL PARAMETERS-1'!$B$5:$J$44,5,FALSE)*VLOOKUP(SDBYLD2!BX$4,'[1]INTERNAL PARAMETERS-1'!$B$5:$J$44,6,FALSE)*VLOOKUP(SDBYLD2!BX$4,'[1]INTERNAL PARAMETERS-1'!$B$5:$J$44,3,FALSE) + SDBYLD1!BX51*(1-VLOOKUP(SDBYLD2!BX$4,'[1]INTERNAL PARAMETERS-1'!$B$5:$J$44,5,FALSE))*VLOOKUP(SDBYLD2!BX$4,'[1]INTERNAL PARAMETERS-1'!$B$5:$J$44,8,FALSE)*VLOOKUP(SDBYLD2!BX$4,'[1]INTERNAL PARAMETERS-1'!$B$5:$J$44,3,FALSE)</f>
        <v>0</v>
      </c>
      <c r="BY51" s="44">
        <f>SDBYLD1!BY51*VLOOKUP(SDBYLD2!BY$4,'[1]INTERNAL PARAMETERS-1'!$B$5:$J$44,5,FALSE)*VLOOKUP(SDBYLD2!BY$4,'[1]INTERNAL PARAMETERS-1'!$B$5:$J$44,6,FALSE)*VLOOKUP(SDBYLD2!BY$4,'[1]INTERNAL PARAMETERS-1'!$B$5:$J$44,3,FALSE) + SDBYLD1!BY51*(1-VLOOKUP(SDBYLD2!BY$4,'[1]INTERNAL PARAMETERS-1'!$B$5:$J$44,5,FALSE))*VLOOKUP(SDBYLD2!BY$4,'[1]INTERNAL PARAMETERS-1'!$B$5:$J$44,8,FALSE)*VLOOKUP(SDBYLD2!BY$4,'[1]INTERNAL PARAMETERS-1'!$B$5:$J$44,3,FALSE)</f>
        <v>0</v>
      </c>
      <c r="BZ51" s="44">
        <f>SDBYLD1!BZ51*VLOOKUP(SDBYLD2!BZ$4,'[1]INTERNAL PARAMETERS-1'!$B$5:$J$44,5,FALSE)*VLOOKUP(SDBYLD2!BZ$4,'[1]INTERNAL PARAMETERS-1'!$B$5:$J$44,6,FALSE)*VLOOKUP(SDBYLD2!BZ$4,'[1]INTERNAL PARAMETERS-1'!$B$5:$J$44,3,FALSE) + SDBYLD1!BZ51*(1-VLOOKUP(SDBYLD2!BZ$4,'[1]INTERNAL PARAMETERS-1'!$B$5:$J$44,5,FALSE))*VLOOKUP(SDBYLD2!BZ$4,'[1]INTERNAL PARAMETERS-1'!$B$5:$J$44,8,FALSE)*VLOOKUP(SDBYLD2!BZ$4,'[1]INTERNAL PARAMETERS-1'!$B$5:$J$44,3,FALSE)</f>
        <v>2.5096160965754061E-4</v>
      </c>
      <c r="CA51" s="44">
        <f>SDBYLD1!CA51*VLOOKUP(SDBYLD2!CA$4,'[1]INTERNAL PARAMETERS-1'!$B$5:$J$44,5,FALSE)*VLOOKUP(SDBYLD2!CA$4,'[1]INTERNAL PARAMETERS-1'!$B$5:$J$44,6,FALSE)*VLOOKUP(SDBYLD2!CA$4,'[1]INTERNAL PARAMETERS-1'!$B$5:$J$44,3,FALSE) + SDBYLD1!CA51*(1-VLOOKUP(SDBYLD2!CA$4,'[1]INTERNAL PARAMETERS-1'!$B$5:$J$44,5,FALSE))*VLOOKUP(SDBYLD2!CA$4,'[1]INTERNAL PARAMETERS-1'!$B$5:$J$44,8,FALSE)*VLOOKUP(SDBYLD2!CA$4,'[1]INTERNAL PARAMETERS-1'!$B$5:$J$44,3,FALSE)</f>
        <v>0</v>
      </c>
      <c r="CB51" s="44">
        <f>SDBYLD1!CB51*VLOOKUP(SDBYLD2!CB$4,'[1]INTERNAL PARAMETERS-1'!$B$5:$J$44,5,FALSE)*VLOOKUP(SDBYLD2!CB$4,'[1]INTERNAL PARAMETERS-1'!$B$5:$J$44,6,FALSE)*VLOOKUP(SDBYLD2!CB$4,'[1]INTERNAL PARAMETERS-1'!$B$5:$J$44,3,FALSE) + SDBYLD1!CB51*(1-VLOOKUP(SDBYLD2!CB$4,'[1]INTERNAL PARAMETERS-1'!$B$5:$J$44,5,FALSE))*VLOOKUP(SDBYLD2!CB$4,'[1]INTERNAL PARAMETERS-1'!$B$5:$J$44,8,FALSE)*VLOOKUP(SDBYLD2!CB$4,'[1]INTERNAL PARAMETERS-1'!$B$5:$J$44,3,FALSE)</f>
        <v>0</v>
      </c>
      <c r="CC51" s="44">
        <f>SDBYLD1!CC51*VLOOKUP(SDBYLD2!CC$4,'[1]INTERNAL PARAMETERS-1'!$B$5:$J$44,5,FALSE)*VLOOKUP(SDBYLD2!CC$4,'[1]INTERNAL PARAMETERS-1'!$B$5:$J$44,6,FALSE)*VLOOKUP(SDBYLD2!CC$4,'[1]INTERNAL PARAMETERS-1'!$B$5:$J$44,3,FALSE) + SDBYLD1!CC51*(1-VLOOKUP(SDBYLD2!CC$4,'[1]INTERNAL PARAMETERS-1'!$B$5:$J$44,5,FALSE))*VLOOKUP(SDBYLD2!CC$4,'[1]INTERNAL PARAMETERS-1'!$B$5:$J$44,8,FALSE)*VLOOKUP(SDBYLD2!CC$4,'[1]INTERNAL PARAMETERS-1'!$B$5:$J$44,3,FALSE)</f>
        <v>1.1533843674040789E-3</v>
      </c>
      <c r="CD51" s="44">
        <f>SDBYLD1!CD51*VLOOKUP(SDBYLD2!CD$4,'[1]INTERNAL PARAMETERS-1'!$B$5:$J$44,5,FALSE)*VLOOKUP(SDBYLD2!CD$4,'[1]INTERNAL PARAMETERS-1'!$B$5:$J$44,6,FALSE)*VLOOKUP(SDBYLD2!CD$4,'[1]INTERNAL PARAMETERS-1'!$B$5:$J$44,3,FALSE) + SDBYLD1!CD51*(1-VLOOKUP(SDBYLD2!CD$4,'[1]INTERNAL PARAMETERS-1'!$B$5:$J$44,5,FALSE))*VLOOKUP(SDBYLD2!CD$4,'[1]INTERNAL PARAMETERS-1'!$B$5:$J$44,8,FALSE)*VLOOKUP(SDBYLD2!CD$4,'[1]INTERNAL PARAMETERS-1'!$B$5:$J$44,3,FALSE)</f>
        <v>2.8707898473474586E-3</v>
      </c>
      <c r="CE51" s="44">
        <f>SDBYLD1!CE51*VLOOKUP(SDBYLD2!CE$4,'[1]INTERNAL PARAMETERS-1'!$B$5:$J$44,5,FALSE)*VLOOKUP(SDBYLD2!CE$4,'[1]INTERNAL PARAMETERS-1'!$B$5:$J$44,6,FALSE)*VLOOKUP(SDBYLD2!CE$4,'[1]INTERNAL PARAMETERS-1'!$B$5:$J$44,3,FALSE) + SDBYLD1!CE51*(1-VLOOKUP(SDBYLD2!CE$4,'[1]INTERNAL PARAMETERS-1'!$B$5:$J$44,5,FALSE))*VLOOKUP(SDBYLD2!CE$4,'[1]INTERNAL PARAMETERS-1'!$B$5:$J$44,8,FALSE)*VLOOKUP(SDBYLD2!CE$4,'[1]INTERNAL PARAMETERS-1'!$B$5:$J$44,3,FALSE)</f>
        <v>5.521042827377534E-3</v>
      </c>
      <c r="CF51" s="44">
        <f>SDBYLD1!CF51*VLOOKUP(SDBYLD2!CF$4,'[1]INTERNAL PARAMETERS-1'!$B$5:$J$44,5,FALSE)*VLOOKUP(SDBYLD2!CF$4,'[1]INTERNAL PARAMETERS-1'!$B$5:$J$44,6,FALSE)*VLOOKUP(SDBYLD2!CF$4,'[1]INTERNAL PARAMETERS-1'!$B$5:$J$44,3,FALSE) + SDBYLD1!CF51*(1-VLOOKUP(SDBYLD2!CF$4,'[1]INTERNAL PARAMETERS-1'!$B$5:$J$44,5,FALSE))*VLOOKUP(SDBYLD2!CF$4,'[1]INTERNAL PARAMETERS-1'!$B$5:$J$44,8,FALSE)*VLOOKUP(SDBYLD2!CF$4,'[1]INTERNAL PARAMETERS-1'!$B$5:$J$44,3,FALSE)</f>
        <v>6.3270744035627598E-3</v>
      </c>
      <c r="CG51" s="44">
        <f>SDBYLD1!CG51*VLOOKUP(SDBYLD2!CG$4,'[1]INTERNAL PARAMETERS-1'!$B$5:$J$44,5,FALSE)*VLOOKUP(SDBYLD2!CG$4,'[1]INTERNAL PARAMETERS-1'!$B$5:$J$44,6,FALSE)*VLOOKUP(SDBYLD2!CG$4,'[1]INTERNAL PARAMETERS-1'!$B$5:$J$44,3,FALSE) + SDBYLD1!CG51*(1-VLOOKUP(SDBYLD2!CG$4,'[1]INTERNAL PARAMETERS-1'!$B$5:$J$44,5,FALSE))*VLOOKUP(SDBYLD2!CG$4,'[1]INTERNAL PARAMETERS-1'!$B$5:$J$44,8,FALSE)*VLOOKUP(SDBYLD2!CG$4,'[1]INTERNAL PARAMETERS-1'!$B$5:$J$44,3,FALSE)</f>
        <v>0</v>
      </c>
      <c r="CH51" s="43">
        <f>SDBYLD1!CH51*VLOOKUP(SDBYLD2!CH$4,'[1]INTERNAL PARAMETERS-1'!$B$5:$J$44,5,FALSE)*VLOOKUP(SDBYLD2!CH$4,'[1]INTERNAL PARAMETERS-1'!$B$5:$J$44,6,FALSE)*VLOOKUP(SDBYLD2!CH$4,'[1]INTERNAL PARAMETERS-1'!$B$5:$J$44,3,FALSE) + SDBYLD1!CH51*(1-VLOOKUP(SDBYLD2!CH$4,'[1]INTERNAL PARAMETERS-1'!$B$5:$J$44,5,FALSE))*VLOOKUP(SDBYLD2!CH$4,'[1]INTERNAL PARAMETERS-1'!$B$5:$J$44,8,FALSE)*VLOOKUP(SDBYLD2!CH$4,'[1]INTERNAL PARAMETERS-1'!$B$5:$J$44,3,FALSE)</f>
        <v>0</v>
      </c>
      <c r="CJ51" s="45">
        <f t="shared" si="0"/>
        <v>94.250484472382468</v>
      </c>
      <c r="CK51" s="43">
        <f t="shared" si="1"/>
        <v>3.1177920245754915</v>
      </c>
    </row>
    <row r="52" spans="2:89" x14ac:dyDescent="0.4">
      <c r="B52" s="58" t="s">
        <v>4</v>
      </c>
      <c r="C52" s="57" t="s">
        <v>68</v>
      </c>
      <c r="D52" s="57" t="s">
        <v>56</v>
      </c>
      <c r="E52" s="133">
        <f>SDBeam!X52</f>
        <v>228.74956069982474</v>
      </c>
      <c r="F52" s="59">
        <f>'[1]INTERNAL PARAMETERS-1'!M16</f>
        <v>30.094999999999999</v>
      </c>
      <c r="G52" s="45">
        <f>SDBYLD1!G52*VLOOKUP(SDBYLD2!G$4,'[1]INTERNAL PARAMETERS-1'!$B$5:$J$44,5,FALSE)*VLOOKUP(SDBYLD2!G$4,'[1]INTERNAL PARAMETERS-1'!$B$5:$J$44,7,FALSE)*SDBYLD2!$F52 + SDBYLD1!G52*(1-VLOOKUP(SDBYLD2!G$4,'[1]INTERNAL PARAMETERS-1'!$B$5:$J$44,5,FALSE))*VLOOKUP(SDBYLD2!G$4,'[1]INTERNAL PARAMETERS-1'!$B$5:$J$44,9,FALSE)*SDBYLD2!$F52</f>
        <v>40.268262687421412</v>
      </c>
      <c r="H52" s="44">
        <f>SDBYLD1!H52*VLOOKUP(SDBYLD2!H$4,'[1]INTERNAL PARAMETERS-1'!$B$5:$J$44,5,FALSE)*VLOOKUP(SDBYLD2!H$4,'[1]INTERNAL PARAMETERS-1'!$B$5:$J$44,7,FALSE)*SDBYLD2!$F52 + SDBYLD1!H52*(1-VLOOKUP(SDBYLD2!H$4,'[1]INTERNAL PARAMETERS-1'!$B$5:$J$44,5,FALSE))*VLOOKUP(SDBYLD2!H$4,'[1]INTERNAL PARAMETERS-1'!$B$5:$J$44,9,FALSE)*SDBYLD2!$F52</f>
        <v>11.318766929738981</v>
      </c>
      <c r="I52" s="44">
        <f>SDBYLD1!I52*VLOOKUP(SDBYLD2!I$4,'[1]INTERNAL PARAMETERS-1'!$B$5:$J$44,5,FALSE)*VLOOKUP(SDBYLD2!I$4,'[1]INTERNAL PARAMETERS-1'!$B$5:$J$44,7,FALSE)*SDBYLD2!$F52 + SDBYLD1!I52*(1-VLOOKUP(SDBYLD2!I$4,'[1]INTERNAL PARAMETERS-1'!$B$5:$J$44,5,FALSE))*VLOOKUP(SDBYLD2!I$4,'[1]INTERNAL PARAMETERS-1'!$B$5:$J$44,9,FALSE)*SDBYLD2!$F52</f>
        <v>15.289492638706884</v>
      </c>
      <c r="J52" s="44">
        <f>SDBYLD1!J52*VLOOKUP(SDBYLD2!J$4,'[1]INTERNAL PARAMETERS-1'!$B$5:$J$44,5,FALSE)*VLOOKUP(SDBYLD2!J$4,'[1]INTERNAL PARAMETERS-1'!$B$5:$J$44,7,FALSE)*SDBYLD2!$F52 + SDBYLD1!J52*(1-VLOOKUP(SDBYLD2!J$4,'[1]INTERNAL PARAMETERS-1'!$B$5:$J$44,5,FALSE))*VLOOKUP(SDBYLD2!J$4,'[1]INTERNAL PARAMETERS-1'!$B$5:$J$44,9,FALSE)*SDBYLD2!$F52</f>
        <v>0</v>
      </c>
      <c r="K52" s="44">
        <f>SDBYLD1!K52*VLOOKUP(SDBYLD2!K$4,'[1]INTERNAL PARAMETERS-1'!$B$5:$J$44,5,FALSE)*VLOOKUP(SDBYLD2!K$4,'[1]INTERNAL PARAMETERS-1'!$B$5:$J$44,7,FALSE)*SDBYLD2!$F52 + SDBYLD1!K52*(1-VLOOKUP(SDBYLD2!K$4,'[1]INTERNAL PARAMETERS-1'!$B$5:$J$44,5,FALSE))*VLOOKUP(SDBYLD2!K$4,'[1]INTERNAL PARAMETERS-1'!$B$5:$J$44,9,FALSE)*SDBYLD2!$F52</f>
        <v>0</v>
      </c>
      <c r="L52" s="44">
        <f>SDBYLD1!L52*VLOOKUP(SDBYLD2!L$4,'[1]INTERNAL PARAMETERS-1'!$B$5:$J$44,5,FALSE)*VLOOKUP(SDBYLD2!L$4,'[1]INTERNAL PARAMETERS-1'!$B$5:$J$44,7,FALSE)*SDBYLD2!$F52 + SDBYLD1!L52*(1-VLOOKUP(SDBYLD2!L$4,'[1]INTERNAL PARAMETERS-1'!$B$5:$J$44,5,FALSE))*VLOOKUP(SDBYLD2!L$4,'[1]INTERNAL PARAMETERS-1'!$B$5:$J$44,9,FALSE)*SDBYLD2!$F52</f>
        <v>0</v>
      </c>
      <c r="M52" s="44">
        <f>SDBYLD1!M52*VLOOKUP(SDBYLD2!M$4,'[1]INTERNAL PARAMETERS-1'!$B$5:$J$44,5,FALSE)*VLOOKUP(SDBYLD2!M$4,'[1]INTERNAL PARAMETERS-1'!$B$5:$J$44,7,FALSE)*SDBYLD2!$F52 + SDBYLD1!M52*(1-VLOOKUP(SDBYLD2!M$4,'[1]INTERNAL PARAMETERS-1'!$B$5:$J$44,5,FALSE))*VLOOKUP(SDBYLD2!M$4,'[1]INTERNAL PARAMETERS-1'!$B$5:$J$44,9,FALSE)*SDBYLD2!$F52</f>
        <v>1.2097506231100001</v>
      </c>
      <c r="N52" s="44">
        <f>SDBYLD1!N52*VLOOKUP(SDBYLD2!N$4,'[1]INTERNAL PARAMETERS-1'!$B$5:$J$44,5,FALSE)*VLOOKUP(SDBYLD2!N$4,'[1]INTERNAL PARAMETERS-1'!$B$5:$J$44,7,FALSE)*SDBYLD2!$F52 + SDBYLD1!N52*(1-VLOOKUP(SDBYLD2!N$4,'[1]INTERNAL PARAMETERS-1'!$B$5:$J$44,5,FALSE))*VLOOKUP(SDBYLD2!N$4,'[1]INTERNAL PARAMETERS-1'!$B$5:$J$44,9,FALSE)*SDBYLD2!$F52</f>
        <v>4.5481446937567942E-2</v>
      </c>
      <c r="O52" s="44">
        <f>SDBYLD1!O52*VLOOKUP(SDBYLD2!O$4,'[1]INTERNAL PARAMETERS-1'!$B$5:$J$44,5,FALSE)*VLOOKUP(SDBYLD2!O$4,'[1]INTERNAL PARAMETERS-1'!$B$5:$J$44,7,FALSE)*SDBYLD2!$F52 + SDBYLD1!O52*(1-VLOOKUP(SDBYLD2!O$4,'[1]INTERNAL PARAMETERS-1'!$B$5:$J$44,5,FALSE))*VLOOKUP(SDBYLD2!O$4,'[1]INTERNAL PARAMETERS-1'!$B$5:$J$44,9,FALSE)*SDBYLD2!$F52</f>
        <v>0</v>
      </c>
      <c r="P52" s="44">
        <f>SDBYLD1!P52*VLOOKUP(SDBYLD2!P$4,'[1]INTERNAL PARAMETERS-1'!$B$5:$J$44,5,FALSE)*VLOOKUP(SDBYLD2!P$4,'[1]INTERNAL PARAMETERS-1'!$B$5:$J$44,7,FALSE)*SDBYLD2!$F52 + SDBYLD1!P52*(1-VLOOKUP(SDBYLD2!P$4,'[1]INTERNAL PARAMETERS-1'!$B$5:$J$44,5,FALSE))*VLOOKUP(SDBYLD2!P$4,'[1]INTERNAL PARAMETERS-1'!$B$5:$J$44,9,FALSE)*SDBYLD2!$F52</f>
        <v>0</v>
      </c>
      <c r="Q52" s="44">
        <f>SDBYLD1!Q52*VLOOKUP(SDBYLD2!Q$4,'[1]INTERNAL PARAMETERS-1'!$B$5:$J$44,5,FALSE)*VLOOKUP(SDBYLD2!Q$4,'[1]INTERNAL PARAMETERS-1'!$B$5:$J$44,7,FALSE)*SDBYLD2!$F52 + SDBYLD1!Q52*(1-VLOOKUP(SDBYLD2!Q$4,'[1]INTERNAL PARAMETERS-1'!$B$5:$J$44,5,FALSE))*VLOOKUP(SDBYLD2!Q$4,'[1]INTERNAL PARAMETERS-1'!$B$5:$J$44,9,FALSE)*SDBYLD2!$F52</f>
        <v>0</v>
      </c>
      <c r="R52" s="44">
        <f>SDBYLD1!R52*VLOOKUP(SDBYLD2!R$4,'[1]INTERNAL PARAMETERS-1'!$B$5:$J$44,5,FALSE)*VLOOKUP(SDBYLD2!R$4,'[1]INTERNAL PARAMETERS-1'!$B$5:$J$44,7,FALSE)*SDBYLD2!$F52 + SDBYLD1!R52*(1-VLOOKUP(SDBYLD2!R$4,'[1]INTERNAL PARAMETERS-1'!$B$5:$J$44,5,FALSE))*VLOOKUP(SDBYLD2!R$4,'[1]INTERNAL PARAMETERS-1'!$B$5:$J$44,9,FALSE)*SDBYLD2!$F52</f>
        <v>0.14832460797125066</v>
      </c>
      <c r="S52" s="44">
        <f>SDBYLD1!S52*VLOOKUP(SDBYLD2!S$4,'[1]INTERNAL PARAMETERS-1'!$B$5:$J$44,5,FALSE)*VLOOKUP(SDBYLD2!S$4,'[1]INTERNAL PARAMETERS-1'!$B$5:$J$44,7,FALSE)*SDBYLD2!$F52 + SDBYLD1!S52*(1-VLOOKUP(SDBYLD2!S$4,'[1]INTERNAL PARAMETERS-1'!$B$5:$J$44,5,FALSE))*VLOOKUP(SDBYLD2!S$4,'[1]INTERNAL PARAMETERS-1'!$B$5:$J$44,9,FALSE)*SDBYLD2!$F52</f>
        <v>1.8277740682579959</v>
      </c>
      <c r="T52" s="44">
        <f>SDBYLD1!T52*VLOOKUP(SDBYLD2!T$4,'[1]INTERNAL PARAMETERS-1'!$B$5:$J$44,5,FALSE)*VLOOKUP(SDBYLD2!T$4,'[1]INTERNAL PARAMETERS-1'!$B$5:$J$44,7,FALSE)*SDBYLD2!$F52 + SDBYLD1!T52*(1-VLOOKUP(SDBYLD2!T$4,'[1]INTERNAL PARAMETERS-1'!$B$5:$J$44,5,FALSE))*VLOOKUP(SDBYLD2!T$4,'[1]INTERNAL PARAMETERS-1'!$B$5:$J$44,9,FALSE)*SDBYLD2!$F52</f>
        <v>0.73003001669497736</v>
      </c>
      <c r="U52" s="44">
        <f>SDBYLD1!U52*VLOOKUP(SDBYLD2!U$4,'[1]INTERNAL PARAMETERS-1'!$B$5:$J$44,5,FALSE)*VLOOKUP(SDBYLD2!U$4,'[1]INTERNAL PARAMETERS-1'!$B$5:$J$44,7,FALSE)*SDBYLD2!$F52 + SDBYLD1!U52*(1-VLOOKUP(SDBYLD2!U$4,'[1]INTERNAL PARAMETERS-1'!$B$5:$J$44,5,FALSE))*VLOOKUP(SDBYLD2!U$4,'[1]INTERNAL PARAMETERS-1'!$B$5:$J$44,9,FALSE)*SDBYLD2!$F52</f>
        <v>0.15712360240317061</v>
      </c>
      <c r="V52" s="44">
        <f>SDBYLD1!V52*VLOOKUP(SDBYLD2!V$4,'[1]INTERNAL PARAMETERS-1'!$B$5:$J$44,5,FALSE)*VLOOKUP(SDBYLD2!V$4,'[1]INTERNAL PARAMETERS-1'!$B$5:$J$44,7,FALSE)*SDBYLD2!$F52 + SDBYLD1!V52*(1-VLOOKUP(SDBYLD2!V$4,'[1]INTERNAL PARAMETERS-1'!$B$5:$J$44,5,FALSE))*VLOOKUP(SDBYLD2!V$4,'[1]INTERNAL PARAMETERS-1'!$B$5:$J$44,9,FALSE)*SDBYLD2!$F52</f>
        <v>1.7894241204612997</v>
      </c>
      <c r="W52" s="44">
        <f>SDBYLD1!W52*VLOOKUP(SDBYLD2!W$4,'[1]INTERNAL PARAMETERS-1'!$B$5:$J$44,5,FALSE)*VLOOKUP(SDBYLD2!W$4,'[1]INTERNAL PARAMETERS-1'!$B$5:$J$44,7,FALSE)*SDBYLD2!$F52 + SDBYLD1!W52*(1-VLOOKUP(SDBYLD2!W$4,'[1]INTERNAL PARAMETERS-1'!$B$5:$J$44,5,FALSE))*VLOOKUP(SDBYLD2!W$4,'[1]INTERNAL PARAMETERS-1'!$B$5:$J$44,9,FALSE)*SDBYLD2!$F52</f>
        <v>0</v>
      </c>
      <c r="X52" s="44">
        <f>SDBYLD1!X52*VLOOKUP(SDBYLD2!X$4,'[1]INTERNAL PARAMETERS-1'!$B$5:$J$44,5,FALSE)*VLOOKUP(SDBYLD2!X$4,'[1]INTERNAL PARAMETERS-1'!$B$5:$J$44,7,FALSE)*SDBYLD2!$F52 + SDBYLD1!X52*(1-VLOOKUP(SDBYLD2!X$4,'[1]INTERNAL PARAMETERS-1'!$B$5:$J$44,5,FALSE))*VLOOKUP(SDBYLD2!X$4,'[1]INTERNAL PARAMETERS-1'!$B$5:$J$44,9,FALSE)*SDBYLD2!$F52</f>
        <v>0</v>
      </c>
      <c r="Y52" s="44">
        <f>SDBYLD1!Y52*VLOOKUP(SDBYLD2!Y$4,'[1]INTERNAL PARAMETERS-1'!$B$5:$J$44,5,FALSE)*VLOOKUP(SDBYLD2!Y$4,'[1]INTERNAL PARAMETERS-1'!$B$5:$J$44,7,FALSE)*SDBYLD2!$F52 + SDBYLD1!Y52*(1-VLOOKUP(SDBYLD2!Y$4,'[1]INTERNAL PARAMETERS-1'!$B$5:$J$44,5,FALSE))*VLOOKUP(SDBYLD2!Y$4,'[1]INTERNAL PARAMETERS-1'!$B$5:$J$44,9,FALSE)*SDBYLD2!$F52</f>
        <v>0</v>
      </c>
      <c r="Z52" s="44">
        <f>SDBYLD1!Z52*VLOOKUP(SDBYLD2!Z$4,'[1]INTERNAL PARAMETERS-1'!$B$5:$J$44,5,FALSE)*VLOOKUP(SDBYLD2!Z$4,'[1]INTERNAL PARAMETERS-1'!$B$5:$J$44,7,FALSE)*SDBYLD2!$F52 + SDBYLD1!Z52*(1-VLOOKUP(SDBYLD2!Z$4,'[1]INTERNAL PARAMETERS-1'!$B$5:$J$44,5,FALSE))*VLOOKUP(SDBYLD2!Z$4,'[1]INTERNAL PARAMETERS-1'!$B$5:$J$44,9,FALSE)*SDBYLD2!$F52</f>
        <v>0</v>
      </c>
      <c r="AA52" s="44">
        <f>SDBYLD1!AA52*VLOOKUP(SDBYLD2!AA$4,'[1]INTERNAL PARAMETERS-1'!$B$5:$J$44,5,FALSE)*VLOOKUP(SDBYLD2!AA$4,'[1]INTERNAL PARAMETERS-1'!$B$5:$J$44,7,FALSE)*SDBYLD2!$F52 + SDBYLD1!AA52*(1-VLOOKUP(SDBYLD2!AA$4,'[1]INTERNAL PARAMETERS-1'!$B$5:$J$44,5,FALSE))*VLOOKUP(SDBYLD2!AA$4,'[1]INTERNAL PARAMETERS-1'!$B$5:$J$44,9,FALSE)*SDBYLD2!$F52</f>
        <v>0</v>
      </c>
      <c r="AB52" s="44">
        <f>SDBYLD1!AB52*VLOOKUP(SDBYLD2!AB$4,'[1]INTERNAL PARAMETERS-1'!$B$5:$J$44,5,FALSE)*VLOOKUP(SDBYLD2!AB$4,'[1]INTERNAL PARAMETERS-1'!$B$5:$J$44,7,FALSE)*SDBYLD2!$F52 + SDBYLD1!AB52*(1-VLOOKUP(SDBYLD2!AB$4,'[1]INTERNAL PARAMETERS-1'!$B$5:$J$44,5,FALSE))*VLOOKUP(SDBYLD2!AB$4,'[1]INTERNAL PARAMETERS-1'!$B$5:$J$44,9,FALSE)*SDBYLD2!$F52</f>
        <v>0</v>
      </c>
      <c r="AC52" s="44">
        <f>SDBYLD1!AC52*VLOOKUP(SDBYLD2!AC$4,'[1]INTERNAL PARAMETERS-1'!$B$5:$J$44,5,FALSE)*VLOOKUP(SDBYLD2!AC$4,'[1]INTERNAL PARAMETERS-1'!$B$5:$J$44,7,FALSE)*SDBYLD2!$F52 + SDBYLD1!AC52*(1-VLOOKUP(SDBYLD2!AC$4,'[1]INTERNAL PARAMETERS-1'!$B$5:$J$44,5,FALSE))*VLOOKUP(SDBYLD2!AC$4,'[1]INTERNAL PARAMETERS-1'!$B$5:$J$44,9,FALSE)*SDBYLD2!$F52</f>
        <v>0</v>
      </c>
      <c r="AD52" s="44">
        <f>SDBYLD1!AD52*VLOOKUP(SDBYLD2!AD$4,'[1]INTERNAL PARAMETERS-1'!$B$5:$J$44,5,FALSE)*VLOOKUP(SDBYLD2!AD$4,'[1]INTERNAL PARAMETERS-1'!$B$5:$J$44,7,FALSE)*SDBYLD2!$F52 + SDBYLD1!AD52*(1-VLOOKUP(SDBYLD2!AD$4,'[1]INTERNAL PARAMETERS-1'!$B$5:$J$44,5,FALSE))*VLOOKUP(SDBYLD2!AD$4,'[1]INTERNAL PARAMETERS-1'!$B$5:$J$44,9,FALSE)*SDBYLD2!$F52</f>
        <v>0</v>
      </c>
      <c r="AE52" s="44">
        <f>SDBYLD1!AE52*VLOOKUP(SDBYLD2!AE$4,'[1]INTERNAL PARAMETERS-1'!$B$5:$J$44,5,FALSE)*VLOOKUP(SDBYLD2!AE$4,'[1]INTERNAL PARAMETERS-1'!$B$5:$J$44,7,FALSE)*SDBYLD2!$F52 + SDBYLD1!AE52*(1-VLOOKUP(SDBYLD2!AE$4,'[1]INTERNAL PARAMETERS-1'!$B$5:$J$44,5,FALSE))*VLOOKUP(SDBYLD2!AE$4,'[1]INTERNAL PARAMETERS-1'!$B$5:$J$44,9,FALSE)*SDBYLD2!$F52</f>
        <v>0</v>
      </c>
      <c r="AF52" s="44">
        <f>SDBYLD1!AF52*VLOOKUP(SDBYLD2!AF$4,'[1]INTERNAL PARAMETERS-1'!$B$5:$J$44,5,FALSE)*VLOOKUP(SDBYLD2!AF$4,'[1]INTERNAL PARAMETERS-1'!$B$5:$J$44,7,FALSE)*SDBYLD2!$F52 + SDBYLD1!AF52*(1-VLOOKUP(SDBYLD2!AF$4,'[1]INTERNAL PARAMETERS-1'!$B$5:$J$44,5,FALSE))*VLOOKUP(SDBYLD2!AF$4,'[1]INTERNAL PARAMETERS-1'!$B$5:$J$44,9,FALSE)*SDBYLD2!$F52</f>
        <v>0.22595655784362362</v>
      </c>
      <c r="AG52" s="44">
        <f>SDBYLD1!AG52*VLOOKUP(SDBYLD2!AG$4,'[1]INTERNAL PARAMETERS-1'!$B$5:$J$44,5,FALSE)*VLOOKUP(SDBYLD2!AG$4,'[1]INTERNAL PARAMETERS-1'!$B$5:$J$44,7,FALSE)*SDBYLD2!$F52 + SDBYLD1!AG52*(1-VLOOKUP(SDBYLD2!AG$4,'[1]INTERNAL PARAMETERS-1'!$B$5:$J$44,5,FALSE))*VLOOKUP(SDBYLD2!AG$4,'[1]INTERNAL PARAMETERS-1'!$B$5:$J$44,9,FALSE)*SDBYLD2!$F52</f>
        <v>0</v>
      </c>
      <c r="AH52" s="44">
        <f>SDBYLD1!AH52*VLOOKUP(SDBYLD2!AH$4,'[1]INTERNAL PARAMETERS-1'!$B$5:$J$44,5,FALSE)*VLOOKUP(SDBYLD2!AH$4,'[1]INTERNAL PARAMETERS-1'!$B$5:$J$44,7,FALSE)*SDBYLD2!$F52 + SDBYLD1!AH52*(1-VLOOKUP(SDBYLD2!AH$4,'[1]INTERNAL PARAMETERS-1'!$B$5:$J$44,5,FALSE))*VLOOKUP(SDBYLD2!AH$4,'[1]INTERNAL PARAMETERS-1'!$B$5:$J$44,9,FALSE)*SDBYLD2!$F52</f>
        <v>1.2744752837571306E-2</v>
      </c>
      <c r="AI52" s="44">
        <f>SDBYLD1!AI52*VLOOKUP(SDBYLD2!AI$4,'[1]INTERNAL PARAMETERS-1'!$B$5:$J$44,5,FALSE)*VLOOKUP(SDBYLD2!AI$4,'[1]INTERNAL PARAMETERS-1'!$B$5:$J$44,7,FALSE)*SDBYLD2!$F52 + SDBYLD1!AI52*(1-VLOOKUP(SDBYLD2!AI$4,'[1]INTERNAL PARAMETERS-1'!$B$5:$J$44,5,FALSE))*VLOOKUP(SDBYLD2!AI$4,'[1]INTERNAL PARAMETERS-1'!$B$5:$J$44,9,FALSE)*SDBYLD2!$F52</f>
        <v>3.4761858938754553E-2</v>
      </c>
      <c r="AJ52" s="44">
        <f>SDBYLD1!AJ52*VLOOKUP(SDBYLD2!AJ$4,'[1]INTERNAL PARAMETERS-1'!$B$5:$J$44,5,FALSE)*VLOOKUP(SDBYLD2!AJ$4,'[1]INTERNAL PARAMETERS-1'!$B$5:$J$44,7,FALSE)*SDBYLD2!$F52 + SDBYLD1!AJ52*(1-VLOOKUP(SDBYLD2!AJ$4,'[1]INTERNAL PARAMETERS-1'!$B$5:$J$44,5,FALSE))*VLOOKUP(SDBYLD2!AJ$4,'[1]INTERNAL PARAMETERS-1'!$B$5:$J$44,9,FALSE)*SDBYLD2!$F52</f>
        <v>0.36154123192992349</v>
      </c>
      <c r="AK52" s="44">
        <f>SDBYLD1!AK52*VLOOKUP(SDBYLD2!AK$4,'[1]INTERNAL PARAMETERS-1'!$B$5:$J$44,5,FALSE)*VLOOKUP(SDBYLD2!AK$4,'[1]INTERNAL PARAMETERS-1'!$B$5:$J$44,7,FALSE)*SDBYLD2!$F52 + SDBYLD1!AK52*(1-VLOOKUP(SDBYLD2!AK$4,'[1]INTERNAL PARAMETERS-1'!$B$5:$J$44,5,FALSE))*VLOOKUP(SDBYLD2!AK$4,'[1]INTERNAL PARAMETERS-1'!$B$5:$J$44,9,FALSE)*SDBYLD2!$F52</f>
        <v>0</v>
      </c>
      <c r="AL52" s="44">
        <f>SDBYLD1!AL52*VLOOKUP(SDBYLD2!AL$4,'[1]INTERNAL PARAMETERS-1'!$B$5:$J$44,5,FALSE)*VLOOKUP(SDBYLD2!AL$4,'[1]INTERNAL PARAMETERS-1'!$B$5:$J$44,7,FALSE)*SDBYLD2!$F52 + SDBYLD1!AL52*(1-VLOOKUP(SDBYLD2!AL$4,'[1]INTERNAL PARAMETERS-1'!$B$5:$J$44,5,FALSE))*VLOOKUP(SDBYLD2!AL$4,'[1]INTERNAL PARAMETERS-1'!$B$5:$J$44,9,FALSE)*SDBYLD2!$F52</f>
        <v>0</v>
      </c>
      <c r="AM52" s="44">
        <f>SDBYLD1!AM52*VLOOKUP(SDBYLD2!AM$4,'[1]INTERNAL PARAMETERS-1'!$B$5:$J$44,5,FALSE)*VLOOKUP(SDBYLD2!AM$4,'[1]INTERNAL PARAMETERS-1'!$B$5:$J$44,7,FALSE)*SDBYLD2!$F52 + SDBYLD1!AM52*(1-VLOOKUP(SDBYLD2!AM$4,'[1]INTERNAL PARAMETERS-1'!$B$5:$J$44,5,FALSE))*VLOOKUP(SDBYLD2!AM$4,'[1]INTERNAL PARAMETERS-1'!$B$5:$J$44,9,FALSE)*SDBYLD2!$F52</f>
        <v>0</v>
      </c>
      <c r="AN52" s="44">
        <f>SDBYLD1!AN52*VLOOKUP(SDBYLD2!AN$4,'[1]INTERNAL PARAMETERS-1'!$B$5:$J$44,5,FALSE)*VLOOKUP(SDBYLD2!AN$4,'[1]INTERNAL PARAMETERS-1'!$B$5:$J$44,7,FALSE)*SDBYLD2!$F52 + SDBYLD1!AN52*(1-VLOOKUP(SDBYLD2!AN$4,'[1]INTERNAL PARAMETERS-1'!$B$5:$J$44,5,FALSE))*VLOOKUP(SDBYLD2!AN$4,'[1]INTERNAL PARAMETERS-1'!$B$5:$J$44,9,FALSE)*SDBYLD2!$F52</f>
        <v>0</v>
      </c>
      <c r="AO52" s="44">
        <f>SDBYLD1!AO52*VLOOKUP(SDBYLD2!AO$4,'[1]INTERNAL PARAMETERS-1'!$B$5:$J$44,5,FALSE)*VLOOKUP(SDBYLD2!AO$4,'[1]INTERNAL PARAMETERS-1'!$B$5:$J$44,7,FALSE)*SDBYLD2!$F52 + SDBYLD1!AO52*(1-VLOOKUP(SDBYLD2!AO$4,'[1]INTERNAL PARAMETERS-1'!$B$5:$J$44,5,FALSE))*VLOOKUP(SDBYLD2!AO$4,'[1]INTERNAL PARAMETERS-1'!$B$5:$J$44,9,FALSE)*SDBYLD2!$F52</f>
        <v>0</v>
      </c>
      <c r="AP52" s="44">
        <f>SDBYLD1!AP52*VLOOKUP(SDBYLD2!AP$4,'[1]INTERNAL PARAMETERS-1'!$B$5:$J$44,5,FALSE)*VLOOKUP(SDBYLD2!AP$4,'[1]INTERNAL PARAMETERS-1'!$B$5:$J$44,7,FALSE)*SDBYLD2!$F52 + SDBYLD1!AP52*(1-VLOOKUP(SDBYLD2!AP$4,'[1]INTERNAL PARAMETERS-1'!$B$5:$J$44,5,FALSE))*VLOOKUP(SDBYLD2!AP$4,'[1]INTERNAL PARAMETERS-1'!$B$5:$J$44,9,FALSE)*SDBYLD2!$F52</f>
        <v>0</v>
      </c>
      <c r="AQ52" s="44">
        <f>SDBYLD1!AQ52*VLOOKUP(SDBYLD2!AQ$4,'[1]INTERNAL PARAMETERS-1'!$B$5:$J$44,5,FALSE)*VLOOKUP(SDBYLD2!AQ$4,'[1]INTERNAL PARAMETERS-1'!$B$5:$J$44,7,FALSE)*SDBYLD2!$F52 + SDBYLD1!AQ52*(1-VLOOKUP(SDBYLD2!AQ$4,'[1]INTERNAL PARAMETERS-1'!$B$5:$J$44,5,FALSE))*VLOOKUP(SDBYLD2!AQ$4,'[1]INTERNAL PARAMETERS-1'!$B$5:$J$44,9,FALSE)*SDBYLD2!$F52</f>
        <v>0</v>
      </c>
      <c r="AR52" s="44">
        <f>SDBYLD1!AR52*VLOOKUP(SDBYLD2!AR$4,'[1]INTERNAL PARAMETERS-1'!$B$5:$J$44,5,FALSE)*VLOOKUP(SDBYLD2!AR$4,'[1]INTERNAL PARAMETERS-1'!$B$5:$J$44,7,FALSE)*SDBYLD2!$F52 + SDBYLD1!AR52*(1-VLOOKUP(SDBYLD2!AR$4,'[1]INTERNAL PARAMETERS-1'!$B$5:$J$44,5,FALSE))*VLOOKUP(SDBYLD2!AR$4,'[1]INTERNAL PARAMETERS-1'!$B$5:$J$44,9,FALSE)*SDBYLD2!$F52</f>
        <v>0</v>
      </c>
      <c r="AS52" s="44">
        <f>SDBYLD1!AS52*VLOOKUP(SDBYLD2!AS$4,'[1]INTERNAL PARAMETERS-1'!$B$5:$J$44,5,FALSE)*VLOOKUP(SDBYLD2!AS$4,'[1]INTERNAL PARAMETERS-1'!$B$5:$J$44,7,FALSE)*SDBYLD2!$F52 + SDBYLD1!AS52*(1-VLOOKUP(SDBYLD2!AS$4,'[1]INTERNAL PARAMETERS-1'!$B$5:$J$44,5,FALSE))*VLOOKUP(SDBYLD2!AS$4,'[1]INTERNAL PARAMETERS-1'!$B$5:$J$44,9,FALSE)*SDBYLD2!$F52</f>
        <v>0</v>
      </c>
      <c r="AT52" s="43">
        <f>SDBYLD1!AT52*VLOOKUP(SDBYLD2!AT$4,'[1]INTERNAL PARAMETERS-1'!$B$5:$J$44,5,FALSE)*VLOOKUP(SDBYLD2!AT$4,'[1]INTERNAL PARAMETERS-1'!$B$5:$J$44,7,FALSE)*SDBYLD2!$F52 + SDBYLD1!AT52*(1-VLOOKUP(SDBYLD2!AT$4,'[1]INTERNAL PARAMETERS-1'!$B$5:$J$44,5,FALSE))*VLOOKUP(SDBYLD2!AT$4,'[1]INTERNAL PARAMETERS-1'!$B$5:$J$44,9,FALSE)*SDBYLD2!$F52</f>
        <v>0</v>
      </c>
      <c r="AU52" s="45">
        <f>SDBYLD1!AU52*VLOOKUP(SDBYLD2!AU$4,'[1]INTERNAL PARAMETERS-1'!$B$5:$J$44,5,FALSE)*VLOOKUP(SDBYLD2!AU$4,'[1]INTERNAL PARAMETERS-1'!$B$5:$J$44,6,FALSE)*VLOOKUP(SDBYLD2!AU$4,'[1]INTERNAL PARAMETERS-1'!$B$5:$J$44,3,FALSE) + SDBYLD1!AU52*(1-VLOOKUP(SDBYLD2!AU$4,'[1]INTERNAL PARAMETERS-1'!$B$5:$J$44,5,FALSE))*VLOOKUP(SDBYLD2!AU$4,'[1]INTERNAL PARAMETERS-1'!$B$5:$J$44,8,FALSE)*VLOOKUP(SDBYLD2!AU$4,'[1]INTERNAL PARAMETERS-1'!$B$5:$J$44,3,FALSE)</f>
        <v>0</v>
      </c>
      <c r="AV52" s="44">
        <f>SDBYLD1!AV52*VLOOKUP(SDBYLD2!AV$4,'[1]INTERNAL PARAMETERS-1'!$B$5:$J$44,5,FALSE)*VLOOKUP(SDBYLD2!AV$4,'[1]INTERNAL PARAMETERS-1'!$B$5:$J$44,6,FALSE)*VLOOKUP(SDBYLD2!AV$4,'[1]INTERNAL PARAMETERS-1'!$B$5:$J$44,3,FALSE) + SDBYLD1!AV52*(1-VLOOKUP(SDBYLD2!AV$4,'[1]INTERNAL PARAMETERS-1'!$B$5:$J$44,5,FALSE))*VLOOKUP(SDBYLD2!AV$4,'[1]INTERNAL PARAMETERS-1'!$B$5:$J$44,8,FALSE)*VLOOKUP(SDBYLD2!AV$4,'[1]INTERNAL PARAMETERS-1'!$B$5:$J$44,3,FALSE)</f>
        <v>0</v>
      </c>
      <c r="AW52" s="44">
        <f>SDBYLD1!AW52*VLOOKUP(SDBYLD2!AW$4,'[1]INTERNAL PARAMETERS-1'!$B$5:$J$44,5,FALSE)*VLOOKUP(SDBYLD2!AW$4,'[1]INTERNAL PARAMETERS-1'!$B$5:$J$44,6,FALSE)*VLOOKUP(SDBYLD2!AW$4,'[1]INTERNAL PARAMETERS-1'!$B$5:$J$44,3,FALSE) + SDBYLD1!AW52*(1-VLOOKUP(SDBYLD2!AW$4,'[1]INTERNAL PARAMETERS-1'!$B$5:$J$44,5,FALSE))*VLOOKUP(SDBYLD2!AW$4,'[1]INTERNAL PARAMETERS-1'!$B$5:$J$44,8,FALSE)*VLOOKUP(SDBYLD2!AW$4,'[1]INTERNAL PARAMETERS-1'!$B$5:$J$44,3,FALSE)</f>
        <v>0.59983248310104065</v>
      </c>
      <c r="AX52" s="44">
        <f>SDBYLD1!AX52*VLOOKUP(SDBYLD2!AX$4,'[1]INTERNAL PARAMETERS-1'!$B$5:$J$44,5,FALSE)*VLOOKUP(SDBYLD2!AX$4,'[1]INTERNAL PARAMETERS-1'!$B$5:$J$44,6,FALSE)*VLOOKUP(SDBYLD2!AX$4,'[1]INTERNAL PARAMETERS-1'!$B$5:$J$44,3,FALSE) + SDBYLD1!AX52*(1-VLOOKUP(SDBYLD2!AX$4,'[1]INTERNAL PARAMETERS-1'!$B$5:$J$44,5,FALSE))*VLOOKUP(SDBYLD2!AX$4,'[1]INTERNAL PARAMETERS-1'!$B$5:$J$44,8,FALSE)*VLOOKUP(SDBYLD2!AX$4,'[1]INTERNAL PARAMETERS-1'!$B$5:$J$44,3,FALSE)</f>
        <v>0</v>
      </c>
      <c r="AY52" s="44">
        <f>SDBYLD1!AY52*VLOOKUP(SDBYLD2!AY$4,'[1]INTERNAL PARAMETERS-1'!$B$5:$J$44,5,FALSE)*VLOOKUP(SDBYLD2!AY$4,'[1]INTERNAL PARAMETERS-1'!$B$5:$J$44,6,FALSE)*VLOOKUP(SDBYLD2!AY$4,'[1]INTERNAL PARAMETERS-1'!$B$5:$J$44,3,FALSE) + SDBYLD1!AY52*(1-VLOOKUP(SDBYLD2!AY$4,'[1]INTERNAL PARAMETERS-1'!$B$5:$J$44,5,FALSE))*VLOOKUP(SDBYLD2!AY$4,'[1]INTERNAL PARAMETERS-1'!$B$5:$J$44,8,FALSE)*VLOOKUP(SDBYLD2!AY$4,'[1]INTERNAL PARAMETERS-1'!$B$5:$J$44,3,FALSE)</f>
        <v>0</v>
      </c>
      <c r="AZ52" s="44">
        <f>SDBYLD1!AZ52*VLOOKUP(SDBYLD2!AZ$4,'[1]INTERNAL PARAMETERS-1'!$B$5:$J$44,5,FALSE)*VLOOKUP(SDBYLD2!AZ$4,'[1]INTERNAL PARAMETERS-1'!$B$5:$J$44,6,FALSE)*VLOOKUP(SDBYLD2!AZ$4,'[1]INTERNAL PARAMETERS-1'!$B$5:$J$44,3,FALSE) + SDBYLD1!AZ52*(1-VLOOKUP(SDBYLD2!AZ$4,'[1]INTERNAL PARAMETERS-1'!$B$5:$J$44,5,FALSE))*VLOOKUP(SDBYLD2!AZ$4,'[1]INTERNAL PARAMETERS-1'!$B$5:$J$44,8,FALSE)*VLOOKUP(SDBYLD2!AZ$4,'[1]INTERNAL PARAMETERS-1'!$B$5:$J$44,3,FALSE)</f>
        <v>0</v>
      </c>
      <c r="BA52" s="44">
        <f>SDBYLD1!BA52*VLOOKUP(SDBYLD2!BA$4,'[1]INTERNAL PARAMETERS-1'!$B$5:$J$44,5,FALSE)*VLOOKUP(SDBYLD2!BA$4,'[1]INTERNAL PARAMETERS-1'!$B$5:$J$44,6,FALSE)*VLOOKUP(SDBYLD2!BA$4,'[1]INTERNAL PARAMETERS-1'!$B$5:$J$44,3,FALSE) + SDBYLD1!BA52*(1-VLOOKUP(SDBYLD2!BA$4,'[1]INTERNAL PARAMETERS-1'!$B$5:$J$44,5,FALSE))*VLOOKUP(SDBYLD2!BA$4,'[1]INTERNAL PARAMETERS-1'!$B$5:$J$44,8,FALSE)*VLOOKUP(SDBYLD2!BA$4,'[1]INTERNAL PARAMETERS-1'!$B$5:$J$44,3,FALSE)</f>
        <v>0.47438043790193529</v>
      </c>
      <c r="BB52" s="44">
        <f>SDBYLD1!BB52*VLOOKUP(SDBYLD2!BB$4,'[1]INTERNAL PARAMETERS-1'!$B$5:$J$44,5,FALSE)*VLOOKUP(SDBYLD2!BB$4,'[1]INTERNAL PARAMETERS-1'!$B$5:$J$44,6,FALSE)*VLOOKUP(SDBYLD2!BB$4,'[1]INTERNAL PARAMETERS-1'!$B$5:$J$44,3,FALSE) + SDBYLD1!BB52*(1-VLOOKUP(SDBYLD2!BB$4,'[1]INTERNAL PARAMETERS-1'!$B$5:$J$44,5,FALSE))*VLOOKUP(SDBYLD2!BB$4,'[1]INTERNAL PARAMETERS-1'!$B$5:$J$44,8,FALSE)*VLOOKUP(SDBYLD2!BB$4,'[1]INTERNAL PARAMETERS-1'!$B$5:$J$44,3,FALSE)</f>
        <v>8.9007469068149242E-2</v>
      </c>
      <c r="BC52" s="44">
        <f>SDBYLD1!BC52*VLOOKUP(SDBYLD2!BC$4,'[1]INTERNAL PARAMETERS-1'!$B$5:$J$44,5,FALSE)*VLOOKUP(SDBYLD2!BC$4,'[1]INTERNAL PARAMETERS-1'!$B$5:$J$44,6,FALSE)*VLOOKUP(SDBYLD2!BC$4,'[1]INTERNAL PARAMETERS-1'!$B$5:$J$44,3,FALSE) + SDBYLD1!BC52*(1-VLOOKUP(SDBYLD2!BC$4,'[1]INTERNAL PARAMETERS-1'!$B$5:$J$44,5,FALSE))*VLOOKUP(SDBYLD2!BC$4,'[1]INTERNAL PARAMETERS-1'!$B$5:$J$44,8,FALSE)*VLOOKUP(SDBYLD2!BC$4,'[1]INTERNAL PARAMETERS-1'!$B$5:$J$44,3,FALSE)</f>
        <v>0.3882885518232343</v>
      </c>
      <c r="BD52" s="44">
        <f>SDBYLD1!BD52*VLOOKUP(SDBYLD2!BD$4,'[1]INTERNAL PARAMETERS-1'!$B$5:$J$44,5,FALSE)*VLOOKUP(SDBYLD2!BD$4,'[1]INTERNAL PARAMETERS-1'!$B$5:$J$44,6,FALSE)*VLOOKUP(SDBYLD2!BD$4,'[1]INTERNAL PARAMETERS-1'!$B$5:$J$44,3,FALSE) + SDBYLD1!BD52*(1-VLOOKUP(SDBYLD2!BD$4,'[1]INTERNAL PARAMETERS-1'!$B$5:$J$44,5,FALSE))*VLOOKUP(SDBYLD2!BD$4,'[1]INTERNAL PARAMETERS-1'!$B$5:$J$44,8,FALSE)*VLOOKUP(SDBYLD2!BD$4,'[1]INTERNAL PARAMETERS-1'!$B$5:$J$44,3,FALSE)</f>
        <v>6.9940031540002529E-2</v>
      </c>
      <c r="BE52" s="44">
        <f>SDBYLD1!BE52*VLOOKUP(SDBYLD2!BE$4,'[1]INTERNAL PARAMETERS-1'!$B$5:$J$44,5,FALSE)*VLOOKUP(SDBYLD2!BE$4,'[1]INTERNAL PARAMETERS-1'!$B$5:$J$44,6,FALSE)*VLOOKUP(SDBYLD2!BE$4,'[1]INTERNAL PARAMETERS-1'!$B$5:$J$44,3,FALSE) + SDBYLD1!BE52*(1-VLOOKUP(SDBYLD2!BE$4,'[1]INTERNAL PARAMETERS-1'!$B$5:$J$44,5,FALSE))*VLOOKUP(SDBYLD2!BE$4,'[1]INTERNAL PARAMETERS-1'!$B$5:$J$44,8,FALSE)*VLOOKUP(SDBYLD2!BE$4,'[1]INTERNAL PARAMETERS-1'!$B$5:$J$44,3,FALSE)</f>
        <v>0.19211482084731143</v>
      </c>
      <c r="BF52" s="44">
        <f>SDBYLD1!BF52*VLOOKUP(SDBYLD2!BF$4,'[1]INTERNAL PARAMETERS-1'!$B$5:$J$44,5,FALSE)*VLOOKUP(SDBYLD2!BF$4,'[1]INTERNAL PARAMETERS-1'!$B$5:$J$44,6,FALSE)*VLOOKUP(SDBYLD2!BF$4,'[1]INTERNAL PARAMETERS-1'!$B$5:$J$44,3,FALSE) + SDBYLD1!BF52*(1-VLOOKUP(SDBYLD2!BF$4,'[1]INTERNAL PARAMETERS-1'!$B$5:$J$44,5,FALSE))*VLOOKUP(SDBYLD2!BF$4,'[1]INTERNAL PARAMETERS-1'!$B$5:$J$44,8,FALSE)*VLOOKUP(SDBYLD2!BF$4,'[1]INTERNAL PARAMETERS-1'!$B$5:$J$44,3,FALSE)</f>
        <v>0</v>
      </c>
      <c r="BG52" s="44">
        <f>SDBYLD1!BG52*VLOOKUP(SDBYLD2!BG$4,'[1]INTERNAL PARAMETERS-1'!$B$5:$J$44,5,FALSE)*VLOOKUP(SDBYLD2!BG$4,'[1]INTERNAL PARAMETERS-1'!$B$5:$J$44,6,FALSE)*VLOOKUP(SDBYLD2!BG$4,'[1]INTERNAL PARAMETERS-1'!$B$5:$J$44,3,FALSE) + SDBYLD1!BG52*(1-VLOOKUP(SDBYLD2!BG$4,'[1]INTERNAL PARAMETERS-1'!$B$5:$J$44,5,FALSE))*VLOOKUP(SDBYLD2!BG$4,'[1]INTERNAL PARAMETERS-1'!$B$5:$J$44,8,FALSE)*VLOOKUP(SDBYLD2!BG$4,'[1]INTERNAL PARAMETERS-1'!$B$5:$J$44,3,FALSE)</f>
        <v>9.0577943477966216E-2</v>
      </c>
      <c r="BH52" s="44">
        <f>SDBYLD1!BH52*VLOOKUP(SDBYLD2!BH$4,'[1]INTERNAL PARAMETERS-1'!$B$5:$J$44,5,FALSE)*VLOOKUP(SDBYLD2!BH$4,'[1]INTERNAL PARAMETERS-1'!$B$5:$J$44,6,FALSE)*VLOOKUP(SDBYLD2!BH$4,'[1]INTERNAL PARAMETERS-1'!$B$5:$J$44,3,FALSE) + SDBYLD1!BH52*(1-VLOOKUP(SDBYLD2!BH$4,'[1]INTERNAL PARAMETERS-1'!$B$5:$J$44,5,FALSE))*VLOOKUP(SDBYLD2!BH$4,'[1]INTERNAL PARAMETERS-1'!$B$5:$J$44,8,FALSE)*VLOOKUP(SDBYLD2!BH$4,'[1]INTERNAL PARAMETERS-1'!$B$5:$J$44,3,FALSE)</f>
        <v>7.5312870314695152E-4</v>
      </c>
      <c r="BI52" s="44">
        <f>SDBYLD1!BI52*VLOOKUP(SDBYLD2!BI$4,'[1]INTERNAL PARAMETERS-1'!$B$5:$J$44,5,FALSE)*VLOOKUP(SDBYLD2!BI$4,'[1]INTERNAL PARAMETERS-1'!$B$5:$J$44,6,FALSE)*VLOOKUP(SDBYLD2!BI$4,'[1]INTERNAL PARAMETERS-1'!$B$5:$J$44,3,FALSE) + SDBYLD1!BI52*(1-VLOOKUP(SDBYLD2!BI$4,'[1]INTERNAL PARAMETERS-1'!$B$5:$J$44,5,FALSE))*VLOOKUP(SDBYLD2!BI$4,'[1]INTERNAL PARAMETERS-1'!$B$5:$J$44,8,FALSE)*VLOOKUP(SDBYLD2!BI$4,'[1]INTERNAL PARAMETERS-1'!$B$5:$J$44,3,FALSE)</f>
        <v>0</v>
      </c>
      <c r="BJ52" s="44">
        <f>SDBYLD1!BJ52*VLOOKUP(SDBYLD2!BJ$4,'[1]INTERNAL PARAMETERS-1'!$B$5:$J$44,5,FALSE)*VLOOKUP(SDBYLD2!BJ$4,'[1]INTERNAL PARAMETERS-1'!$B$5:$J$44,6,FALSE)*VLOOKUP(SDBYLD2!BJ$4,'[1]INTERNAL PARAMETERS-1'!$B$5:$J$44,3,FALSE) + SDBYLD1!BJ52*(1-VLOOKUP(SDBYLD2!BJ$4,'[1]INTERNAL PARAMETERS-1'!$B$5:$J$44,5,FALSE))*VLOOKUP(SDBYLD2!BJ$4,'[1]INTERNAL PARAMETERS-1'!$B$5:$J$44,8,FALSE)*VLOOKUP(SDBYLD2!BJ$4,'[1]INTERNAL PARAMETERS-1'!$B$5:$J$44,3,FALSE)</f>
        <v>3.5976672148686113E-2</v>
      </c>
      <c r="BK52" s="44">
        <f>SDBYLD1!BK52*VLOOKUP(SDBYLD2!BK$4,'[1]INTERNAL PARAMETERS-1'!$B$5:$J$44,5,FALSE)*VLOOKUP(SDBYLD2!BK$4,'[1]INTERNAL PARAMETERS-1'!$B$5:$J$44,6,FALSE)*VLOOKUP(SDBYLD2!BK$4,'[1]INTERNAL PARAMETERS-1'!$B$5:$J$44,3,FALSE) + SDBYLD1!BK52*(1-VLOOKUP(SDBYLD2!BK$4,'[1]INTERNAL PARAMETERS-1'!$B$5:$J$44,5,FALSE))*VLOOKUP(SDBYLD2!BK$4,'[1]INTERNAL PARAMETERS-1'!$B$5:$J$44,8,FALSE)*VLOOKUP(SDBYLD2!BK$4,'[1]INTERNAL PARAMETERS-1'!$B$5:$J$44,3,FALSE)</f>
        <v>4.9200348656313564E-2</v>
      </c>
      <c r="BL52" s="44">
        <f>SDBYLD1!BL52*VLOOKUP(SDBYLD2!BL$4,'[1]INTERNAL PARAMETERS-1'!$B$5:$J$44,5,FALSE)*VLOOKUP(SDBYLD2!BL$4,'[1]INTERNAL PARAMETERS-1'!$B$5:$J$44,6,FALSE)*VLOOKUP(SDBYLD2!BL$4,'[1]INTERNAL PARAMETERS-1'!$B$5:$J$44,3,FALSE) + SDBYLD1!BL52*(1-VLOOKUP(SDBYLD2!BL$4,'[1]INTERNAL PARAMETERS-1'!$B$5:$J$44,5,FALSE))*VLOOKUP(SDBYLD2!BL$4,'[1]INTERNAL PARAMETERS-1'!$B$5:$J$44,8,FALSE)*VLOOKUP(SDBYLD2!BL$4,'[1]INTERNAL PARAMETERS-1'!$B$5:$J$44,3,FALSE)</f>
        <v>0.15038487946053331</v>
      </c>
      <c r="BM52" s="44">
        <f>SDBYLD1!BM52*VLOOKUP(SDBYLD2!BM$4,'[1]INTERNAL PARAMETERS-1'!$B$5:$J$44,5,FALSE)*VLOOKUP(SDBYLD2!BM$4,'[1]INTERNAL PARAMETERS-1'!$B$5:$J$44,6,FALSE)*VLOOKUP(SDBYLD2!BM$4,'[1]INTERNAL PARAMETERS-1'!$B$5:$J$44,3,FALSE) + SDBYLD1!BM52*(1-VLOOKUP(SDBYLD2!BM$4,'[1]INTERNAL PARAMETERS-1'!$B$5:$J$44,5,FALSE))*VLOOKUP(SDBYLD2!BM$4,'[1]INTERNAL PARAMETERS-1'!$B$5:$J$44,8,FALSE)*VLOOKUP(SDBYLD2!BM$4,'[1]INTERNAL PARAMETERS-1'!$B$5:$J$44,3,FALSE)</f>
        <v>7.706973608242082E-2</v>
      </c>
      <c r="BN52" s="44">
        <f>SDBYLD1!BN52*VLOOKUP(SDBYLD2!BN$4,'[1]INTERNAL PARAMETERS-1'!$B$5:$J$44,5,FALSE)*VLOOKUP(SDBYLD2!BN$4,'[1]INTERNAL PARAMETERS-1'!$B$5:$J$44,6,FALSE)*VLOOKUP(SDBYLD2!BN$4,'[1]INTERNAL PARAMETERS-1'!$B$5:$J$44,3,FALSE) + SDBYLD1!BN52*(1-VLOOKUP(SDBYLD2!BN$4,'[1]INTERNAL PARAMETERS-1'!$B$5:$J$44,5,FALSE))*VLOOKUP(SDBYLD2!BN$4,'[1]INTERNAL PARAMETERS-1'!$B$5:$J$44,8,FALSE)*VLOOKUP(SDBYLD2!BN$4,'[1]INTERNAL PARAMETERS-1'!$B$5:$J$44,3,FALSE)</f>
        <v>4.6289659332364751E-2</v>
      </c>
      <c r="BO52" s="44">
        <f>SDBYLD1!BO52*VLOOKUP(SDBYLD2!BO$4,'[1]INTERNAL PARAMETERS-1'!$B$5:$J$44,5,FALSE)*VLOOKUP(SDBYLD2!BO$4,'[1]INTERNAL PARAMETERS-1'!$B$5:$J$44,6,FALSE)*VLOOKUP(SDBYLD2!BO$4,'[1]INTERNAL PARAMETERS-1'!$B$5:$J$44,3,FALSE) + SDBYLD1!BO52*(1-VLOOKUP(SDBYLD2!BO$4,'[1]INTERNAL PARAMETERS-1'!$B$5:$J$44,5,FALSE))*VLOOKUP(SDBYLD2!BO$4,'[1]INTERNAL PARAMETERS-1'!$B$5:$J$44,8,FALSE)*VLOOKUP(SDBYLD2!BO$4,'[1]INTERNAL PARAMETERS-1'!$B$5:$J$44,3,FALSE)</f>
        <v>2.9649539429400535E-2</v>
      </c>
      <c r="BP52" s="44">
        <f>SDBYLD1!BP52*VLOOKUP(SDBYLD2!BP$4,'[1]INTERNAL PARAMETERS-1'!$B$5:$J$44,5,FALSE)*VLOOKUP(SDBYLD2!BP$4,'[1]INTERNAL PARAMETERS-1'!$B$5:$J$44,6,FALSE)*VLOOKUP(SDBYLD2!BP$4,'[1]INTERNAL PARAMETERS-1'!$B$5:$J$44,3,FALSE) + SDBYLD1!BP52*(1-VLOOKUP(SDBYLD2!BP$4,'[1]INTERNAL PARAMETERS-1'!$B$5:$J$44,5,FALSE))*VLOOKUP(SDBYLD2!BP$4,'[1]INTERNAL PARAMETERS-1'!$B$5:$J$44,8,FALSE)*VLOOKUP(SDBYLD2!BP$4,'[1]INTERNAL PARAMETERS-1'!$B$5:$J$44,3,FALSE)</f>
        <v>2.9569455225908047E-3</v>
      </c>
      <c r="BQ52" s="44">
        <f>SDBYLD1!BQ52*VLOOKUP(SDBYLD2!BQ$4,'[1]INTERNAL PARAMETERS-1'!$B$5:$J$44,5,FALSE)*VLOOKUP(SDBYLD2!BQ$4,'[1]INTERNAL PARAMETERS-1'!$B$5:$J$44,6,FALSE)*VLOOKUP(SDBYLD2!BQ$4,'[1]INTERNAL PARAMETERS-1'!$B$5:$J$44,3,FALSE) + SDBYLD1!BQ52*(1-VLOOKUP(SDBYLD2!BQ$4,'[1]INTERNAL PARAMETERS-1'!$B$5:$J$44,5,FALSE))*VLOOKUP(SDBYLD2!BQ$4,'[1]INTERNAL PARAMETERS-1'!$B$5:$J$44,8,FALSE)*VLOOKUP(SDBYLD2!BQ$4,'[1]INTERNAL PARAMETERS-1'!$B$5:$J$44,3,FALSE)</f>
        <v>0.16089264281178814</v>
      </c>
      <c r="BR52" s="44">
        <f>SDBYLD1!BR52*VLOOKUP(SDBYLD2!BR$4,'[1]INTERNAL PARAMETERS-1'!$B$5:$J$44,5,FALSE)*VLOOKUP(SDBYLD2!BR$4,'[1]INTERNAL PARAMETERS-1'!$B$5:$J$44,6,FALSE)*VLOOKUP(SDBYLD2!BR$4,'[1]INTERNAL PARAMETERS-1'!$B$5:$J$44,3,FALSE) + SDBYLD1!BR52*(1-VLOOKUP(SDBYLD2!BR$4,'[1]INTERNAL PARAMETERS-1'!$B$5:$J$44,5,FALSE))*VLOOKUP(SDBYLD2!BR$4,'[1]INTERNAL PARAMETERS-1'!$B$5:$J$44,8,FALSE)*VLOOKUP(SDBYLD2!BR$4,'[1]INTERNAL PARAMETERS-1'!$B$5:$J$44,3,FALSE)</f>
        <v>5.2295367413742761E-3</v>
      </c>
      <c r="BS52" s="44">
        <f>SDBYLD1!BS52*VLOOKUP(SDBYLD2!BS$4,'[1]INTERNAL PARAMETERS-1'!$B$5:$J$44,5,FALSE)*VLOOKUP(SDBYLD2!BS$4,'[1]INTERNAL PARAMETERS-1'!$B$5:$J$44,6,FALSE)*VLOOKUP(SDBYLD2!BS$4,'[1]INTERNAL PARAMETERS-1'!$B$5:$J$44,3,FALSE) + SDBYLD1!BS52*(1-VLOOKUP(SDBYLD2!BS$4,'[1]INTERNAL PARAMETERS-1'!$B$5:$J$44,5,FALSE))*VLOOKUP(SDBYLD2!BS$4,'[1]INTERNAL PARAMETERS-1'!$B$5:$J$44,8,FALSE)*VLOOKUP(SDBYLD2!BS$4,'[1]INTERNAL PARAMETERS-1'!$B$5:$J$44,3,FALSE)</f>
        <v>5.1864837254924528E-4</v>
      </c>
      <c r="BT52" s="44">
        <f>SDBYLD1!BT52*VLOOKUP(SDBYLD2!BT$4,'[1]INTERNAL PARAMETERS-1'!$B$5:$J$44,5,FALSE)*VLOOKUP(SDBYLD2!BT$4,'[1]INTERNAL PARAMETERS-1'!$B$5:$J$44,6,FALSE)*VLOOKUP(SDBYLD2!BT$4,'[1]INTERNAL PARAMETERS-1'!$B$5:$J$44,3,FALSE) + SDBYLD1!BT52*(1-VLOOKUP(SDBYLD2!BT$4,'[1]INTERNAL PARAMETERS-1'!$B$5:$J$44,5,FALSE))*VLOOKUP(SDBYLD2!BT$4,'[1]INTERNAL PARAMETERS-1'!$B$5:$J$44,8,FALSE)*VLOOKUP(SDBYLD2!BT$4,'[1]INTERNAL PARAMETERS-1'!$B$5:$J$44,3,FALSE)</f>
        <v>0</v>
      </c>
      <c r="BU52" s="44">
        <f>SDBYLD1!BU52*VLOOKUP(SDBYLD2!BU$4,'[1]INTERNAL PARAMETERS-1'!$B$5:$J$44,5,FALSE)*VLOOKUP(SDBYLD2!BU$4,'[1]INTERNAL PARAMETERS-1'!$B$5:$J$44,6,FALSE)*VLOOKUP(SDBYLD2!BU$4,'[1]INTERNAL PARAMETERS-1'!$B$5:$J$44,3,FALSE) + SDBYLD1!BU52*(1-VLOOKUP(SDBYLD2!BU$4,'[1]INTERNAL PARAMETERS-1'!$B$5:$J$44,5,FALSE))*VLOOKUP(SDBYLD2!BU$4,'[1]INTERNAL PARAMETERS-1'!$B$5:$J$44,8,FALSE)*VLOOKUP(SDBYLD2!BU$4,'[1]INTERNAL PARAMETERS-1'!$B$5:$J$44,3,FALSE)</f>
        <v>0</v>
      </c>
      <c r="BV52" s="44">
        <f>SDBYLD1!BV52*VLOOKUP(SDBYLD2!BV$4,'[1]INTERNAL PARAMETERS-1'!$B$5:$J$44,5,FALSE)*VLOOKUP(SDBYLD2!BV$4,'[1]INTERNAL PARAMETERS-1'!$B$5:$J$44,6,FALSE)*VLOOKUP(SDBYLD2!BV$4,'[1]INTERNAL PARAMETERS-1'!$B$5:$J$44,3,FALSE) + SDBYLD1!BV52*(1-VLOOKUP(SDBYLD2!BV$4,'[1]INTERNAL PARAMETERS-1'!$B$5:$J$44,5,FALSE))*VLOOKUP(SDBYLD2!BV$4,'[1]INTERNAL PARAMETERS-1'!$B$5:$J$44,8,FALSE)*VLOOKUP(SDBYLD2!BV$4,'[1]INTERNAL PARAMETERS-1'!$B$5:$J$44,3,FALSE)</f>
        <v>0</v>
      </c>
      <c r="BW52" s="44">
        <f>SDBYLD1!BW52*VLOOKUP(SDBYLD2!BW$4,'[1]INTERNAL PARAMETERS-1'!$B$5:$J$44,5,FALSE)*VLOOKUP(SDBYLD2!BW$4,'[1]INTERNAL PARAMETERS-1'!$B$5:$J$44,6,FALSE)*VLOOKUP(SDBYLD2!BW$4,'[1]INTERNAL PARAMETERS-1'!$B$5:$J$44,3,FALSE) + SDBYLD1!BW52*(1-VLOOKUP(SDBYLD2!BW$4,'[1]INTERNAL PARAMETERS-1'!$B$5:$J$44,5,FALSE))*VLOOKUP(SDBYLD2!BW$4,'[1]INTERNAL PARAMETERS-1'!$B$5:$J$44,8,FALSE)*VLOOKUP(SDBYLD2!BW$4,'[1]INTERNAL PARAMETERS-1'!$B$5:$J$44,3,FALSE)</f>
        <v>0</v>
      </c>
      <c r="BX52" s="44">
        <f>SDBYLD1!BX52*VLOOKUP(SDBYLD2!BX$4,'[1]INTERNAL PARAMETERS-1'!$B$5:$J$44,5,FALSE)*VLOOKUP(SDBYLD2!BX$4,'[1]INTERNAL PARAMETERS-1'!$B$5:$J$44,6,FALSE)*VLOOKUP(SDBYLD2!BX$4,'[1]INTERNAL PARAMETERS-1'!$B$5:$J$44,3,FALSE) + SDBYLD1!BX52*(1-VLOOKUP(SDBYLD2!BX$4,'[1]INTERNAL PARAMETERS-1'!$B$5:$J$44,5,FALSE))*VLOOKUP(SDBYLD2!BX$4,'[1]INTERNAL PARAMETERS-1'!$B$5:$J$44,8,FALSE)*VLOOKUP(SDBYLD2!BX$4,'[1]INTERNAL PARAMETERS-1'!$B$5:$J$44,3,FALSE)</f>
        <v>0</v>
      </c>
      <c r="BY52" s="44">
        <f>SDBYLD1!BY52*VLOOKUP(SDBYLD2!BY$4,'[1]INTERNAL PARAMETERS-1'!$B$5:$J$44,5,FALSE)*VLOOKUP(SDBYLD2!BY$4,'[1]INTERNAL PARAMETERS-1'!$B$5:$J$44,6,FALSE)*VLOOKUP(SDBYLD2!BY$4,'[1]INTERNAL PARAMETERS-1'!$B$5:$J$44,3,FALSE) + SDBYLD1!BY52*(1-VLOOKUP(SDBYLD2!BY$4,'[1]INTERNAL PARAMETERS-1'!$B$5:$J$44,5,FALSE))*VLOOKUP(SDBYLD2!BY$4,'[1]INTERNAL PARAMETERS-1'!$B$5:$J$44,8,FALSE)*VLOOKUP(SDBYLD2!BY$4,'[1]INTERNAL PARAMETERS-1'!$B$5:$J$44,3,FALSE)</f>
        <v>0</v>
      </c>
      <c r="BZ52" s="44">
        <f>SDBYLD1!BZ52*VLOOKUP(SDBYLD2!BZ$4,'[1]INTERNAL PARAMETERS-1'!$B$5:$J$44,5,FALSE)*VLOOKUP(SDBYLD2!BZ$4,'[1]INTERNAL PARAMETERS-1'!$B$5:$J$44,6,FALSE)*VLOOKUP(SDBYLD2!BZ$4,'[1]INTERNAL PARAMETERS-1'!$B$5:$J$44,3,FALSE) + SDBYLD1!BZ52*(1-VLOOKUP(SDBYLD2!BZ$4,'[1]INTERNAL PARAMETERS-1'!$B$5:$J$44,5,FALSE))*VLOOKUP(SDBYLD2!BZ$4,'[1]INTERNAL PARAMETERS-1'!$B$5:$J$44,8,FALSE)*VLOOKUP(SDBYLD2!BZ$4,'[1]INTERNAL PARAMETERS-1'!$B$5:$J$44,3,FALSE)</f>
        <v>3.6128865318882348E-4</v>
      </c>
      <c r="CA52" s="44">
        <f>SDBYLD1!CA52*VLOOKUP(SDBYLD2!CA$4,'[1]INTERNAL PARAMETERS-1'!$B$5:$J$44,5,FALSE)*VLOOKUP(SDBYLD2!CA$4,'[1]INTERNAL PARAMETERS-1'!$B$5:$J$44,6,FALSE)*VLOOKUP(SDBYLD2!CA$4,'[1]INTERNAL PARAMETERS-1'!$B$5:$J$44,3,FALSE) + SDBYLD1!CA52*(1-VLOOKUP(SDBYLD2!CA$4,'[1]INTERNAL PARAMETERS-1'!$B$5:$J$44,5,FALSE))*VLOOKUP(SDBYLD2!CA$4,'[1]INTERNAL PARAMETERS-1'!$B$5:$J$44,8,FALSE)*VLOOKUP(SDBYLD2!CA$4,'[1]INTERNAL PARAMETERS-1'!$B$5:$J$44,3,FALSE)</f>
        <v>0</v>
      </c>
      <c r="CB52" s="44">
        <f>SDBYLD1!CB52*VLOOKUP(SDBYLD2!CB$4,'[1]INTERNAL PARAMETERS-1'!$B$5:$J$44,5,FALSE)*VLOOKUP(SDBYLD2!CB$4,'[1]INTERNAL PARAMETERS-1'!$B$5:$J$44,6,FALSE)*VLOOKUP(SDBYLD2!CB$4,'[1]INTERNAL PARAMETERS-1'!$B$5:$J$44,3,FALSE) + SDBYLD1!CB52*(1-VLOOKUP(SDBYLD2!CB$4,'[1]INTERNAL PARAMETERS-1'!$B$5:$J$44,5,FALSE))*VLOOKUP(SDBYLD2!CB$4,'[1]INTERNAL PARAMETERS-1'!$B$5:$J$44,8,FALSE)*VLOOKUP(SDBYLD2!CB$4,'[1]INTERNAL PARAMETERS-1'!$B$5:$J$44,3,FALSE)</f>
        <v>0</v>
      </c>
      <c r="CC52" s="44">
        <f>SDBYLD1!CC52*VLOOKUP(SDBYLD2!CC$4,'[1]INTERNAL PARAMETERS-1'!$B$5:$J$44,5,FALSE)*VLOOKUP(SDBYLD2!CC$4,'[1]INTERNAL PARAMETERS-1'!$B$5:$J$44,6,FALSE)*VLOOKUP(SDBYLD2!CC$4,'[1]INTERNAL PARAMETERS-1'!$B$5:$J$44,3,FALSE) + SDBYLD1!CC52*(1-VLOOKUP(SDBYLD2!CC$4,'[1]INTERNAL PARAMETERS-1'!$B$5:$J$44,5,FALSE))*VLOOKUP(SDBYLD2!CC$4,'[1]INTERNAL PARAMETERS-1'!$B$5:$J$44,8,FALSE)*VLOOKUP(SDBYLD2!CC$4,'[1]INTERNAL PARAMETERS-1'!$B$5:$J$44,3,FALSE)</f>
        <v>7.4382380356266932E-4</v>
      </c>
      <c r="CD52" s="44">
        <f>SDBYLD1!CD52*VLOOKUP(SDBYLD2!CD$4,'[1]INTERNAL PARAMETERS-1'!$B$5:$J$44,5,FALSE)*VLOOKUP(SDBYLD2!CD$4,'[1]INTERNAL PARAMETERS-1'!$B$5:$J$44,6,FALSE)*VLOOKUP(SDBYLD2!CD$4,'[1]INTERNAL PARAMETERS-1'!$B$5:$J$44,3,FALSE) + SDBYLD1!CD52*(1-VLOOKUP(SDBYLD2!CD$4,'[1]INTERNAL PARAMETERS-1'!$B$5:$J$44,5,FALSE))*VLOOKUP(SDBYLD2!CD$4,'[1]INTERNAL PARAMETERS-1'!$B$5:$J$44,8,FALSE)*VLOOKUP(SDBYLD2!CD$4,'[1]INTERNAL PARAMETERS-1'!$B$5:$J$44,3,FALSE)</f>
        <v>2.0100929405552268E-3</v>
      </c>
      <c r="CE52" s="44">
        <f>SDBYLD1!CE52*VLOOKUP(SDBYLD2!CE$4,'[1]INTERNAL PARAMETERS-1'!$B$5:$J$44,5,FALSE)*VLOOKUP(SDBYLD2!CE$4,'[1]INTERNAL PARAMETERS-1'!$B$5:$J$44,6,FALSE)*VLOOKUP(SDBYLD2!CE$4,'[1]INTERNAL PARAMETERS-1'!$B$5:$J$44,3,FALSE) + SDBYLD1!CE52*(1-VLOOKUP(SDBYLD2!CE$4,'[1]INTERNAL PARAMETERS-1'!$B$5:$J$44,5,FALSE))*VLOOKUP(SDBYLD2!CE$4,'[1]INTERNAL PARAMETERS-1'!$B$5:$J$44,8,FALSE)*VLOOKUP(SDBYLD2!CE$4,'[1]INTERNAL PARAMETERS-1'!$B$5:$J$44,3,FALSE)</f>
        <v>5.0205495895391484E-3</v>
      </c>
      <c r="CF52" s="44">
        <f>SDBYLD1!CF52*VLOOKUP(SDBYLD2!CF$4,'[1]INTERNAL PARAMETERS-1'!$B$5:$J$44,5,FALSE)*VLOOKUP(SDBYLD2!CF$4,'[1]INTERNAL PARAMETERS-1'!$B$5:$J$44,6,FALSE)*VLOOKUP(SDBYLD2!CF$4,'[1]INTERNAL PARAMETERS-1'!$B$5:$J$44,3,FALSE) + SDBYLD1!CF52*(1-VLOOKUP(SDBYLD2!CF$4,'[1]INTERNAL PARAMETERS-1'!$B$5:$J$44,5,FALSE))*VLOOKUP(SDBYLD2!CF$4,'[1]INTERNAL PARAMETERS-1'!$B$5:$J$44,8,FALSE)*VLOOKUP(SDBYLD2!CF$4,'[1]INTERNAL PARAMETERS-1'!$B$5:$J$44,3,FALSE)</f>
        <v>1.7682478824172713E-3</v>
      </c>
      <c r="CG52" s="44">
        <f>SDBYLD1!CG52*VLOOKUP(SDBYLD2!CG$4,'[1]INTERNAL PARAMETERS-1'!$B$5:$J$44,5,FALSE)*VLOOKUP(SDBYLD2!CG$4,'[1]INTERNAL PARAMETERS-1'!$B$5:$J$44,6,FALSE)*VLOOKUP(SDBYLD2!CG$4,'[1]INTERNAL PARAMETERS-1'!$B$5:$J$44,3,FALSE) + SDBYLD1!CG52*(1-VLOOKUP(SDBYLD2!CG$4,'[1]INTERNAL PARAMETERS-1'!$B$5:$J$44,5,FALSE))*VLOOKUP(SDBYLD2!CG$4,'[1]INTERNAL PARAMETERS-1'!$B$5:$J$44,8,FALSE)*VLOOKUP(SDBYLD2!CG$4,'[1]INTERNAL PARAMETERS-1'!$B$5:$J$44,3,FALSE)</f>
        <v>7.810383665911938E-5</v>
      </c>
      <c r="CH52" s="43">
        <f>SDBYLD1!CH52*VLOOKUP(SDBYLD2!CH$4,'[1]INTERNAL PARAMETERS-1'!$B$5:$J$44,5,FALSE)*VLOOKUP(SDBYLD2!CH$4,'[1]INTERNAL PARAMETERS-1'!$B$5:$J$44,6,FALSE)*VLOOKUP(SDBYLD2!CH$4,'[1]INTERNAL PARAMETERS-1'!$B$5:$J$44,3,FALSE) + SDBYLD1!CH52*(1-VLOOKUP(SDBYLD2!CH$4,'[1]INTERNAL PARAMETERS-1'!$B$5:$J$44,5,FALSE))*VLOOKUP(SDBYLD2!CH$4,'[1]INTERNAL PARAMETERS-1'!$B$5:$J$44,8,FALSE)*VLOOKUP(SDBYLD2!CH$4,'[1]INTERNAL PARAMETERS-1'!$B$5:$J$44,3,FALSE)</f>
        <v>0</v>
      </c>
      <c r="CJ52" s="45">
        <f t="shared" si="0"/>
        <v>73.419435143253423</v>
      </c>
      <c r="CK52" s="43">
        <f t="shared" si="1"/>
        <v>2.4730455817267307</v>
      </c>
    </row>
    <row r="53" spans="2:89" x14ac:dyDescent="0.4">
      <c r="B53" s="58" t="s">
        <v>4</v>
      </c>
      <c r="C53" s="57" t="s">
        <v>68</v>
      </c>
      <c r="D53" s="57" t="s">
        <v>55</v>
      </c>
      <c r="E53" s="133">
        <f>SDBeam!X53</f>
        <v>151.98692567719118</v>
      </c>
      <c r="F53" s="59">
        <f>'[1]INTERNAL PARAMETERS-1'!M17</f>
        <v>25.55</v>
      </c>
      <c r="G53" s="45">
        <f>SDBYLD1!G53*VLOOKUP(SDBYLD2!G$4,'[1]INTERNAL PARAMETERS-1'!$B$5:$J$44,5,FALSE)*VLOOKUP(SDBYLD2!G$4,'[1]INTERNAL PARAMETERS-1'!$B$5:$J$44,7,FALSE)*SDBYLD2!$F53 + SDBYLD1!G53*(1-VLOOKUP(SDBYLD2!G$4,'[1]INTERNAL PARAMETERS-1'!$B$5:$J$44,5,FALSE))*VLOOKUP(SDBYLD2!G$4,'[1]INTERNAL PARAMETERS-1'!$B$5:$J$44,9,FALSE)*SDBYLD2!$F53</f>
        <v>21.334265100320994</v>
      </c>
      <c r="H53" s="44">
        <f>SDBYLD1!H53*VLOOKUP(SDBYLD2!H$4,'[1]INTERNAL PARAMETERS-1'!$B$5:$J$44,5,FALSE)*VLOOKUP(SDBYLD2!H$4,'[1]INTERNAL PARAMETERS-1'!$B$5:$J$44,7,FALSE)*SDBYLD2!$F53 + SDBYLD1!H53*(1-VLOOKUP(SDBYLD2!H$4,'[1]INTERNAL PARAMETERS-1'!$B$5:$J$44,5,FALSE))*VLOOKUP(SDBYLD2!H$4,'[1]INTERNAL PARAMETERS-1'!$B$5:$J$44,9,FALSE)*SDBYLD2!$F53</f>
        <v>7.2308244910121511</v>
      </c>
      <c r="I53" s="44">
        <f>SDBYLD1!I53*VLOOKUP(SDBYLD2!I$4,'[1]INTERNAL PARAMETERS-1'!$B$5:$J$44,5,FALSE)*VLOOKUP(SDBYLD2!I$4,'[1]INTERNAL PARAMETERS-1'!$B$5:$J$44,7,FALSE)*SDBYLD2!$F53 + SDBYLD1!I53*(1-VLOOKUP(SDBYLD2!I$4,'[1]INTERNAL PARAMETERS-1'!$B$5:$J$44,5,FALSE))*VLOOKUP(SDBYLD2!I$4,'[1]INTERNAL PARAMETERS-1'!$B$5:$J$44,9,FALSE)*SDBYLD2!$F53</f>
        <v>9.3057679479232682</v>
      </c>
      <c r="J53" s="44">
        <f>SDBYLD1!J53*VLOOKUP(SDBYLD2!J$4,'[1]INTERNAL PARAMETERS-1'!$B$5:$J$44,5,FALSE)*VLOOKUP(SDBYLD2!J$4,'[1]INTERNAL PARAMETERS-1'!$B$5:$J$44,7,FALSE)*SDBYLD2!$F53 + SDBYLD1!J53*(1-VLOOKUP(SDBYLD2!J$4,'[1]INTERNAL PARAMETERS-1'!$B$5:$J$44,5,FALSE))*VLOOKUP(SDBYLD2!J$4,'[1]INTERNAL PARAMETERS-1'!$B$5:$J$44,9,FALSE)*SDBYLD2!$F53</f>
        <v>0</v>
      </c>
      <c r="K53" s="44">
        <f>SDBYLD1!K53*VLOOKUP(SDBYLD2!K$4,'[1]INTERNAL PARAMETERS-1'!$B$5:$J$44,5,FALSE)*VLOOKUP(SDBYLD2!K$4,'[1]INTERNAL PARAMETERS-1'!$B$5:$J$44,7,FALSE)*SDBYLD2!$F53 + SDBYLD1!K53*(1-VLOOKUP(SDBYLD2!K$4,'[1]INTERNAL PARAMETERS-1'!$B$5:$J$44,5,FALSE))*VLOOKUP(SDBYLD2!K$4,'[1]INTERNAL PARAMETERS-1'!$B$5:$J$44,9,FALSE)*SDBYLD2!$F53</f>
        <v>0.113707851945736</v>
      </c>
      <c r="L53" s="44">
        <f>SDBYLD1!L53*VLOOKUP(SDBYLD2!L$4,'[1]INTERNAL PARAMETERS-1'!$B$5:$J$44,5,FALSE)*VLOOKUP(SDBYLD2!L$4,'[1]INTERNAL PARAMETERS-1'!$B$5:$J$44,7,FALSE)*SDBYLD2!$F53 + SDBYLD1!L53*(1-VLOOKUP(SDBYLD2!L$4,'[1]INTERNAL PARAMETERS-1'!$B$5:$J$44,5,FALSE))*VLOOKUP(SDBYLD2!L$4,'[1]INTERNAL PARAMETERS-1'!$B$5:$J$44,9,FALSE)*SDBYLD2!$F53</f>
        <v>0</v>
      </c>
      <c r="M53" s="44">
        <f>SDBYLD1!M53*VLOOKUP(SDBYLD2!M$4,'[1]INTERNAL PARAMETERS-1'!$B$5:$J$44,5,FALSE)*VLOOKUP(SDBYLD2!M$4,'[1]INTERNAL PARAMETERS-1'!$B$5:$J$44,7,FALSE)*SDBYLD2!$F53 + SDBYLD1!M53*(1-VLOOKUP(SDBYLD2!M$4,'[1]INTERNAL PARAMETERS-1'!$B$5:$J$44,5,FALSE))*VLOOKUP(SDBYLD2!M$4,'[1]INTERNAL PARAMETERS-1'!$B$5:$J$44,9,FALSE)*SDBYLD2!$F53</f>
        <v>0.85987752093840164</v>
      </c>
      <c r="N53" s="44">
        <f>SDBYLD1!N53*VLOOKUP(SDBYLD2!N$4,'[1]INTERNAL PARAMETERS-1'!$B$5:$J$44,5,FALSE)*VLOOKUP(SDBYLD2!N$4,'[1]INTERNAL PARAMETERS-1'!$B$5:$J$44,7,FALSE)*SDBYLD2!$F53 + SDBYLD1!N53*(1-VLOOKUP(SDBYLD2!N$4,'[1]INTERNAL PARAMETERS-1'!$B$5:$J$44,5,FALSE))*VLOOKUP(SDBYLD2!N$4,'[1]INTERNAL PARAMETERS-1'!$B$5:$J$44,9,FALSE)*SDBYLD2!$F53</f>
        <v>2.0848381156360465E-2</v>
      </c>
      <c r="O53" s="44">
        <f>SDBYLD1!O53*VLOOKUP(SDBYLD2!O$4,'[1]INTERNAL PARAMETERS-1'!$B$5:$J$44,5,FALSE)*VLOOKUP(SDBYLD2!O$4,'[1]INTERNAL PARAMETERS-1'!$B$5:$J$44,7,FALSE)*SDBYLD2!$F53 + SDBYLD1!O53*(1-VLOOKUP(SDBYLD2!O$4,'[1]INTERNAL PARAMETERS-1'!$B$5:$J$44,5,FALSE))*VLOOKUP(SDBYLD2!O$4,'[1]INTERNAL PARAMETERS-1'!$B$5:$J$44,9,FALSE)*SDBYLD2!$F53</f>
        <v>0</v>
      </c>
      <c r="P53" s="44">
        <f>SDBYLD1!P53*VLOOKUP(SDBYLD2!P$4,'[1]INTERNAL PARAMETERS-1'!$B$5:$J$44,5,FALSE)*VLOOKUP(SDBYLD2!P$4,'[1]INTERNAL PARAMETERS-1'!$B$5:$J$44,7,FALSE)*SDBYLD2!$F53 + SDBYLD1!P53*(1-VLOOKUP(SDBYLD2!P$4,'[1]INTERNAL PARAMETERS-1'!$B$5:$J$44,5,FALSE))*VLOOKUP(SDBYLD2!P$4,'[1]INTERNAL PARAMETERS-1'!$B$5:$J$44,9,FALSE)*SDBYLD2!$F53</f>
        <v>0</v>
      </c>
      <c r="Q53" s="44">
        <f>SDBYLD1!Q53*VLOOKUP(SDBYLD2!Q$4,'[1]INTERNAL PARAMETERS-1'!$B$5:$J$44,5,FALSE)*VLOOKUP(SDBYLD2!Q$4,'[1]INTERNAL PARAMETERS-1'!$B$5:$J$44,7,FALSE)*SDBYLD2!$F53 + SDBYLD1!Q53*(1-VLOOKUP(SDBYLD2!Q$4,'[1]INTERNAL PARAMETERS-1'!$B$5:$J$44,5,FALSE))*VLOOKUP(SDBYLD2!Q$4,'[1]INTERNAL PARAMETERS-1'!$B$5:$J$44,9,FALSE)*SDBYLD2!$F53</f>
        <v>0</v>
      </c>
      <c r="R53" s="44">
        <f>SDBYLD1!R53*VLOOKUP(SDBYLD2!R$4,'[1]INTERNAL PARAMETERS-1'!$B$5:$J$44,5,FALSE)*VLOOKUP(SDBYLD2!R$4,'[1]INTERNAL PARAMETERS-1'!$B$5:$J$44,7,FALSE)*SDBYLD2!$F53 + SDBYLD1!R53*(1-VLOOKUP(SDBYLD2!R$4,'[1]INTERNAL PARAMETERS-1'!$B$5:$J$44,5,FALSE))*VLOOKUP(SDBYLD2!R$4,'[1]INTERNAL PARAMETERS-1'!$B$5:$J$44,9,FALSE)*SDBYLD2!$F53</f>
        <v>2.6952972313063348E-2</v>
      </c>
      <c r="S53" s="44">
        <f>SDBYLD1!S53*VLOOKUP(SDBYLD2!S$4,'[1]INTERNAL PARAMETERS-1'!$B$5:$J$44,5,FALSE)*VLOOKUP(SDBYLD2!S$4,'[1]INTERNAL PARAMETERS-1'!$B$5:$J$44,7,FALSE)*SDBYLD2!$F53 + SDBYLD1!S53*(1-VLOOKUP(SDBYLD2!S$4,'[1]INTERNAL PARAMETERS-1'!$B$5:$J$44,5,FALSE))*VLOOKUP(SDBYLD2!S$4,'[1]INTERNAL PARAMETERS-1'!$B$5:$J$44,9,FALSE)*SDBYLD2!$F53</f>
        <v>1.0868624153052637</v>
      </c>
      <c r="T53" s="44">
        <f>SDBYLD1!T53*VLOOKUP(SDBYLD2!T$4,'[1]INTERNAL PARAMETERS-1'!$B$5:$J$44,5,FALSE)*VLOOKUP(SDBYLD2!T$4,'[1]INTERNAL PARAMETERS-1'!$B$5:$J$44,7,FALSE)*SDBYLD2!$F53 + SDBYLD1!T53*(1-VLOOKUP(SDBYLD2!T$4,'[1]INTERNAL PARAMETERS-1'!$B$5:$J$44,5,FALSE))*VLOOKUP(SDBYLD2!T$4,'[1]INTERNAL PARAMETERS-1'!$B$5:$J$44,9,FALSE)*SDBYLD2!$F53</f>
        <v>0.35379271100251591</v>
      </c>
      <c r="U53" s="44">
        <f>SDBYLD1!U53*VLOOKUP(SDBYLD2!U$4,'[1]INTERNAL PARAMETERS-1'!$B$5:$J$44,5,FALSE)*VLOOKUP(SDBYLD2!U$4,'[1]INTERNAL PARAMETERS-1'!$B$5:$J$44,7,FALSE)*SDBYLD2!$F53 + SDBYLD1!U53*(1-VLOOKUP(SDBYLD2!U$4,'[1]INTERNAL PARAMETERS-1'!$B$5:$J$44,5,FALSE))*VLOOKUP(SDBYLD2!U$4,'[1]INTERNAL PARAMETERS-1'!$B$5:$J$44,9,FALSE)*SDBYLD2!$F53</f>
        <v>0.22844399271531066</v>
      </c>
      <c r="V53" s="44">
        <f>SDBYLD1!V53*VLOOKUP(SDBYLD2!V$4,'[1]INTERNAL PARAMETERS-1'!$B$5:$J$44,5,FALSE)*VLOOKUP(SDBYLD2!V$4,'[1]INTERNAL PARAMETERS-1'!$B$5:$J$44,7,FALSE)*SDBYLD2!$F53 + SDBYLD1!V53*(1-VLOOKUP(SDBYLD2!V$4,'[1]INTERNAL PARAMETERS-1'!$B$5:$J$44,5,FALSE))*VLOOKUP(SDBYLD2!V$4,'[1]INTERNAL PARAMETERS-1'!$B$5:$J$44,9,FALSE)*SDBYLD2!$F53</f>
        <v>1.4533186895701176</v>
      </c>
      <c r="W53" s="44">
        <f>SDBYLD1!W53*VLOOKUP(SDBYLD2!W$4,'[1]INTERNAL PARAMETERS-1'!$B$5:$J$44,5,FALSE)*VLOOKUP(SDBYLD2!W$4,'[1]INTERNAL PARAMETERS-1'!$B$5:$J$44,7,FALSE)*SDBYLD2!$F53 + SDBYLD1!W53*(1-VLOOKUP(SDBYLD2!W$4,'[1]INTERNAL PARAMETERS-1'!$B$5:$J$44,5,FALSE))*VLOOKUP(SDBYLD2!W$4,'[1]INTERNAL PARAMETERS-1'!$B$5:$J$44,9,FALSE)*SDBYLD2!$F53</f>
        <v>0</v>
      </c>
      <c r="X53" s="44">
        <f>SDBYLD1!X53*VLOOKUP(SDBYLD2!X$4,'[1]INTERNAL PARAMETERS-1'!$B$5:$J$44,5,FALSE)*VLOOKUP(SDBYLD2!X$4,'[1]INTERNAL PARAMETERS-1'!$B$5:$J$44,7,FALSE)*SDBYLD2!$F53 + SDBYLD1!X53*(1-VLOOKUP(SDBYLD2!X$4,'[1]INTERNAL PARAMETERS-1'!$B$5:$J$44,5,FALSE))*VLOOKUP(SDBYLD2!X$4,'[1]INTERNAL PARAMETERS-1'!$B$5:$J$44,9,FALSE)*SDBYLD2!$F53</f>
        <v>0</v>
      </c>
      <c r="Y53" s="44">
        <f>SDBYLD1!Y53*VLOOKUP(SDBYLD2!Y$4,'[1]INTERNAL PARAMETERS-1'!$B$5:$J$44,5,FALSE)*VLOOKUP(SDBYLD2!Y$4,'[1]INTERNAL PARAMETERS-1'!$B$5:$J$44,7,FALSE)*SDBYLD2!$F53 + SDBYLD1!Y53*(1-VLOOKUP(SDBYLD2!Y$4,'[1]INTERNAL PARAMETERS-1'!$B$5:$J$44,5,FALSE))*VLOOKUP(SDBYLD2!Y$4,'[1]INTERNAL PARAMETERS-1'!$B$5:$J$44,9,FALSE)*SDBYLD2!$F53</f>
        <v>0</v>
      </c>
      <c r="Z53" s="44">
        <f>SDBYLD1!Z53*VLOOKUP(SDBYLD2!Z$4,'[1]INTERNAL PARAMETERS-1'!$B$5:$J$44,5,FALSE)*VLOOKUP(SDBYLD2!Z$4,'[1]INTERNAL PARAMETERS-1'!$B$5:$J$44,7,FALSE)*SDBYLD2!$F53 + SDBYLD1!Z53*(1-VLOOKUP(SDBYLD2!Z$4,'[1]INTERNAL PARAMETERS-1'!$B$5:$J$44,5,FALSE))*VLOOKUP(SDBYLD2!Z$4,'[1]INTERNAL PARAMETERS-1'!$B$5:$J$44,9,FALSE)*SDBYLD2!$F53</f>
        <v>0</v>
      </c>
      <c r="AA53" s="44">
        <f>SDBYLD1!AA53*VLOOKUP(SDBYLD2!AA$4,'[1]INTERNAL PARAMETERS-1'!$B$5:$J$44,5,FALSE)*VLOOKUP(SDBYLD2!AA$4,'[1]INTERNAL PARAMETERS-1'!$B$5:$J$44,7,FALSE)*SDBYLD2!$F53 + SDBYLD1!AA53*(1-VLOOKUP(SDBYLD2!AA$4,'[1]INTERNAL PARAMETERS-1'!$B$5:$J$44,5,FALSE))*VLOOKUP(SDBYLD2!AA$4,'[1]INTERNAL PARAMETERS-1'!$B$5:$J$44,9,FALSE)*SDBYLD2!$F53</f>
        <v>0</v>
      </c>
      <c r="AB53" s="44">
        <f>SDBYLD1!AB53*VLOOKUP(SDBYLD2!AB$4,'[1]INTERNAL PARAMETERS-1'!$B$5:$J$44,5,FALSE)*VLOOKUP(SDBYLD2!AB$4,'[1]INTERNAL PARAMETERS-1'!$B$5:$J$44,7,FALSE)*SDBYLD2!$F53 + SDBYLD1!AB53*(1-VLOOKUP(SDBYLD2!AB$4,'[1]INTERNAL PARAMETERS-1'!$B$5:$J$44,5,FALSE))*VLOOKUP(SDBYLD2!AB$4,'[1]INTERNAL PARAMETERS-1'!$B$5:$J$44,9,FALSE)*SDBYLD2!$F53</f>
        <v>0</v>
      </c>
      <c r="AC53" s="44">
        <f>SDBYLD1!AC53*VLOOKUP(SDBYLD2!AC$4,'[1]INTERNAL PARAMETERS-1'!$B$5:$J$44,5,FALSE)*VLOOKUP(SDBYLD2!AC$4,'[1]INTERNAL PARAMETERS-1'!$B$5:$J$44,7,FALSE)*SDBYLD2!$F53 + SDBYLD1!AC53*(1-VLOOKUP(SDBYLD2!AC$4,'[1]INTERNAL PARAMETERS-1'!$B$5:$J$44,5,FALSE))*VLOOKUP(SDBYLD2!AC$4,'[1]INTERNAL PARAMETERS-1'!$B$5:$J$44,9,FALSE)*SDBYLD2!$F53</f>
        <v>0</v>
      </c>
      <c r="AD53" s="44">
        <f>SDBYLD1!AD53*VLOOKUP(SDBYLD2!AD$4,'[1]INTERNAL PARAMETERS-1'!$B$5:$J$44,5,FALSE)*VLOOKUP(SDBYLD2!AD$4,'[1]INTERNAL PARAMETERS-1'!$B$5:$J$44,7,FALSE)*SDBYLD2!$F53 + SDBYLD1!AD53*(1-VLOOKUP(SDBYLD2!AD$4,'[1]INTERNAL PARAMETERS-1'!$B$5:$J$44,5,FALSE))*VLOOKUP(SDBYLD2!AD$4,'[1]INTERNAL PARAMETERS-1'!$B$5:$J$44,9,FALSE)*SDBYLD2!$F53</f>
        <v>0</v>
      </c>
      <c r="AE53" s="44">
        <f>SDBYLD1!AE53*VLOOKUP(SDBYLD2!AE$4,'[1]INTERNAL PARAMETERS-1'!$B$5:$J$44,5,FALSE)*VLOOKUP(SDBYLD2!AE$4,'[1]INTERNAL PARAMETERS-1'!$B$5:$J$44,7,FALSE)*SDBYLD2!$F53 + SDBYLD1!AE53*(1-VLOOKUP(SDBYLD2!AE$4,'[1]INTERNAL PARAMETERS-1'!$B$5:$J$44,5,FALSE))*VLOOKUP(SDBYLD2!AE$4,'[1]INTERNAL PARAMETERS-1'!$B$5:$J$44,9,FALSE)*SDBYLD2!$F53</f>
        <v>0</v>
      </c>
      <c r="AF53" s="44">
        <f>SDBYLD1!AF53*VLOOKUP(SDBYLD2!AF$4,'[1]INTERNAL PARAMETERS-1'!$B$5:$J$44,5,FALSE)*VLOOKUP(SDBYLD2!AF$4,'[1]INTERNAL PARAMETERS-1'!$B$5:$J$44,7,FALSE)*SDBYLD2!$F53 + SDBYLD1!AF53*(1-VLOOKUP(SDBYLD2!AF$4,'[1]INTERNAL PARAMETERS-1'!$B$5:$J$44,5,FALSE))*VLOOKUP(SDBYLD2!AF$4,'[1]INTERNAL PARAMETERS-1'!$B$5:$J$44,9,FALSE)*SDBYLD2!$F53</f>
        <v>6.5697870013091908E-2</v>
      </c>
      <c r="AG53" s="44">
        <f>SDBYLD1!AG53*VLOOKUP(SDBYLD2!AG$4,'[1]INTERNAL PARAMETERS-1'!$B$5:$J$44,5,FALSE)*VLOOKUP(SDBYLD2!AG$4,'[1]INTERNAL PARAMETERS-1'!$B$5:$J$44,7,FALSE)*SDBYLD2!$F53 + SDBYLD1!AG53*(1-VLOOKUP(SDBYLD2!AG$4,'[1]INTERNAL PARAMETERS-1'!$B$5:$J$44,5,FALSE))*VLOOKUP(SDBYLD2!AG$4,'[1]INTERNAL PARAMETERS-1'!$B$5:$J$44,9,FALSE)*SDBYLD2!$F53</f>
        <v>0</v>
      </c>
      <c r="AH53" s="44">
        <f>SDBYLD1!AH53*VLOOKUP(SDBYLD2!AH$4,'[1]INTERNAL PARAMETERS-1'!$B$5:$J$44,5,FALSE)*VLOOKUP(SDBYLD2!AH$4,'[1]INTERNAL PARAMETERS-1'!$B$5:$J$44,7,FALSE)*SDBYLD2!$F53 + SDBYLD1!AH53*(1-VLOOKUP(SDBYLD2!AH$4,'[1]INTERNAL PARAMETERS-1'!$B$5:$J$44,5,FALSE))*VLOOKUP(SDBYLD2!AH$4,'[1]INTERNAL PARAMETERS-1'!$B$5:$J$44,9,FALSE)*SDBYLD2!$F53</f>
        <v>0</v>
      </c>
      <c r="AI53" s="44">
        <f>SDBYLD1!AI53*VLOOKUP(SDBYLD2!AI$4,'[1]INTERNAL PARAMETERS-1'!$B$5:$J$44,5,FALSE)*VLOOKUP(SDBYLD2!AI$4,'[1]INTERNAL PARAMETERS-1'!$B$5:$J$44,7,FALSE)*SDBYLD2!$F53 + SDBYLD1!AI53*(1-VLOOKUP(SDBYLD2!AI$4,'[1]INTERNAL PARAMETERS-1'!$B$5:$J$44,5,FALSE))*VLOOKUP(SDBYLD2!AI$4,'[1]INTERNAL PARAMETERS-1'!$B$5:$J$44,9,FALSE)*SDBYLD2!$F53</f>
        <v>3.7906500581196385E-2</v>
      </c>
      <c r="AJ53" s="44">
        <f>SDBYLD1!AJ53*VLOOKUP(SDBYLD2!AJ$4,'[1]INTERNAL PARAMETERS-1'!$B$5:$J$44,5,FALSE)*VLOOKUP(SDBYLD2!AJ$4,'[1]INTERNAL PARAMETERS-1'!$B$5:$J$44,7,FALSE)*SDBYLD2!$F53 + SDBYLD1!AJ53*(1-VLOOKUP(SDBYLD2!AJ$4,'[1]INTERNAL PARAMETERS-1'!$B$5:$J$44,5,FALSE))*VLOOKUP(SDBYLD2!AJ$4,'[1]INTERNAL PARAMETERS-1'!$B$5:$J$44,9,FALSE)*SDBYLD2!$F53</f>
        <v>0.16425981976993889</v>
      </c>
      <c r="AK53" s="44">
        <f>SDBYLD1!AK53*VLOOKUP(SDBYLD2!AK$4,'[1]INTERNAL PARAMETERS-1'!$B$5:$J$44,5,FALSE)*VLOOKUP(SDBYLD2!AK$4,'[1]INTERNAL PARAMETERS-1'!$B$5:$J$44,7,FALSE)*SDBYLD2!$F53 + SDBYLD1!AK53*(1-VLOOKUP(SDBYLD2!AK$4,'[1]INTERNAL PARAMETERS-1'!$B$5:$J$44,5,FALSE))*VLOOKUP(SDBYLD2!AK$4,'[1]INTERNAL PARAMETERS-1'!$B$5:$J$44,9,FALSE)*SDBYLD2!$F53</f>
        <v>0</v>
      </c>
      <c r="AL53" s="44">
        <f>SDBYLD1!AL53*VLOOKUP(SDBYLD2!AL$4,'[1]INTERNAL PARAMETERS-1'!$B$5:$J$44,5,FALSE)*VLOOKUP(SDBYLD2!AL$4,'[1]INTERNAL PARAMETERS-1'!$B$5:$J$44,7,FALSE)*SDBYLD2!$F53 + SDBYLD1!AL53*(1-VLOOKUP(SDBYLD2!AL$4,'[1]INTERNAL PARAMETERS-1'!$B$5:$J$44,5,FALSE))*VLOOKUP(SDBYLD2!AL$4,'[1]INTERNAL PARAMETERS-1'!$B$5:$J$44,9,FALSE)*SDBYLD2!$F53</f>
        <v>0</v>
      </c>
      <c r="AM53" s="44">
        <f>SDBYLD1!AM53*VLOOKUP(SDBYLD2!AM$4,'[1]INTERNAL PARAMETERS-1'!$B$5:$J$44,5,FALSE)*VLOOKUP(SDBYLD2!AM$4,'[1]INTERNAL PARAMETERS-1'!$B$5:$J$44,7,FALSE)*SDBYLD2!$F53 + SDBYLD1!AM53*(1-VLOOKUP(SDBYLD2!AM$4,'[1]INTERNAL PARAMETERS-1'!$B$5:$J$44,5,FALSE))*VLOOKUP(SDBYLD2!AM$4,'[1]INTERNAL PARAMETERS-1'!$B$5:$J$44,9,FALSE)*SDBYLD2!$F53</f>
        <v>0</v>
      </c>
      <c r="AN53" s="44">
        <f>SDBYLD1!AN53*VLOOKUP(SDBYLD2!AN$4,'[1]INTERNAL PARAMETERS-1'!$B$5:$J$44,5,FALSE)*VLOOKUP(SDBYLD2!AN$4,'[1]INTERNAL PARAMETERS-1'!$B$5:$J$44,7,FALSE)*SDBYLD2!$F53 + SDBYLD1!AN53*(1-VLOOKUP(SDBYLD2!AN$4,'[1]INTERNAL PARAMETERS-1'!$B$5:$J$44,5,FALSE))*VLOOKUP(SDBYLD2!AN$4,'[1]INTERNAL PARAMETERS-1'!$B$5:$J$44,9,FALSE)*SDBYLD2!$F53</f>
        <v>0</v>
      </c>
      <c r="AO53" s="44">
        <f>SDBYLD1!AO53*VLOOKUP(SDBYLD2!AO$4,'[1]INTERNAL PARAMETERS-1'!$B$5:$J$44,5,FALSE)*VLOOKUP(SDBYLD2!AO$4,'[1]INTERNAL PARAMETERS-1'!$B$5:$J$44,7,FALSE)*SDBYLD2!$F53 + SDBYLD1!AO53*(1-VLOOKUP(SDBYLD2!AO$4,'[1]INTERNAL PARAMETERS-1'!$B$5:$J$44,5,FALSE))*VLOOKUP(SDBYLD2!AO$4,'[1]INTERNAL PARAMETERS-1'!$B$5:$J$44,9,FALSE)*SDBYLD2!$F53</f>
        <v>0</v>
      </c>
      <c r="AP53" s="44">
        <f>SDBYLD1!AP53*VLOOKUP(SDBYLD2!AP$4,'[1]INTERNAL PARAMETERS-1'!$B$5:$J$44,5,FALSE)*VLOOKUP(SDBYLD2!AP$4,'[1]INTERNAL PARAMETERS-1'!$B$5:$J$44,7,FALSE)*SDBYLD2!$F53 + SDBYLD1!AP53*(1-VLOOKUP(SDBYLD2!AP$4,'[1]INTERNAL PARAMETERS-1'!$B$5:$J$44,5,FALSE))*VLOOKUP(SDBYLD2!AP$4,'[1]INTERNAL PARAMETERS-1'!$B$5:$J$44,9,FALSE)*SDBYLD2!$F53</f>
        <v>0</v>
      </c>
      <c r="AQ53" s="44">
        <f>SDBYLD1!AQ53*VLOOKUP(SDBYLD2!AQ$4,'[1]INTERNAL PARAMETERS-1'!$B$5:$J$44,5,FALSE)*VLOOKUP(SDBYLD2!AQ$4,'[1]INTERNAL PARAMETERS-1'!$B$5:$J$44,7,FALSE)*SDBYLD2!$F53 + SDBYLD1!AQ53*(1-VLOOKUP(SDBYLD2!AQ$4,'[1]INTERNAL PARAMETERS-1'!$B$5:$J$44,5,FALSE))*VLOOKUP(SDBYLD2!AQ$4,'[1]INTERNAL PARAMETERS-1'!$B$5:$J$44,9,FALSE)*SDBYLD2!$F53</f>
        <v>0</v>
      </c>
      <c r="AR53" s="44">
        <f>SDBYLD1!AR53*VLOOKUP(SDBYLD2!AR$4,'[1]INTERNAL PARAMETERS-1'!$B$5:$J$44,5,FALSE)*VLOOKUP(SDBYLD2!AR$4,'[1]INTERNAL PARAMETERS-1'!$B$5:$J$44,7,FALSE)*SDBYLD2!$F53 + SDBYLD1!AR53*(1-VLOOKUP(SDBYLD2!AR$4,'[1]INTERNAL PARAMETERS-1'!$B$5:$J$44,5,FALSE))*VLOOKUP(SDBYLD2!AR$4,'[1]INTERNAL PARAMETERS-1'!$B$5:$J$44,9,FALSE)*SDBYLD2!$F53</f>
        <v>0</v>
      </c>
      <c r="AS53" s="44">
        <f>SDBYLD1!AS53*VLOOKUP(SDBYLD2!AS$4,'[1]INTERNAL PARAMETERS-1'!$B$5:$J$44,5,FALSE)*VLOOKUP(SDBYLD2!AS$4,'[1]INTERNAL PARAMETERS-1'!$B$5:$J$44,7,FALSE)*SDBYLD2!$F53 + SDBYLD1!AS53*(1-VLOOKUP(SDBYLD2!AS$4,'[1]INTERNAL PARAMETERS-1'!$B$5:$J$44,5,FALSE))*VLOOKUP(SDBYLD2!AS$4,'[1]INTERNAL PARAMETERS-1'!$B$5:$J$44,9,FALSE)*SDBYLD2!$F53</f>
        <v>0</v>
      </c>
      <c r="AT53" s="43">
        <f>SDBYLD1!AT53*VLOOKUP(SDBYLD2!AT$4,'[1]INTERNAL PARAMETERS-1'!$B$5:$J$44,5,FALSE)*VLOOKUP(SDBYLD2!AT$4,'[1]INTERNAL PARAMETERS-1'!$B$5:$J$44,7,FALSE)*SDBYLD2!$F53 + SDBYLD1!AT53*(1-VLOOKUP(SDBYLD2!AT$4,'[1]INTERNAL PARAMETERS-1'!$B$5:$J$44,5,FALSE))*VLOOKUP(SDBYLD2!AT$4,'[1]INTERNAL PARAMETERS-1'!$B$5:$J$44,9,FALSE)*SDBYLD2!$F53</f>
        <v>0</v>
      </c>
      <c r="AU53" s="45">
        <f>SDBYLD1!AU53*VLOOKUP(SDBYLD2!AU$4,'[1]INTERNAL PARAMETERS-1'!$B$5:$J$44,5,FALSE)*VLOOKUP(SDBYLD2!AU$4,'[1]INTERNAL PARAMETERS-1'!$B$5:$J$44,6,FALSE)*VLOOKUP(SDBYLD2!AU$4,'[1]INTERNAL PARAMETERS-1'!$B$5:$J$44,3,FALSE) + SDBYLD1!AU53*(1-VLOOKUP(SDBYLD2!AU$4,'[1]INTERNAL PARAMETERS-1'!$B$5:$J$44,5,FALSE))*VLOOKUP(SDBYLD2!AU$4,'[1]INTERNAL PARAMETERS-1'!$B$5:$J$44,8,FALSE)*VLOOKUP(SDBYLD2!AU$4,'[1]INTERNAL PARAMETERS-1'!$B$5:$J$44,3,FALSE)</f>
        <v>0</v>
      </c>
      <c r="AV53" s="44">
        <f>SDBYLD1!AV53*VLOOKUP(SDBYLD2!AV$4,'[1]INTERNAL PARAMETERS-1'!$B$5:$J$44,5,FALSE)*VLOOKUP(SDBYLD2!AV$4,'[1]INTERNAL PARAMETERS-1'!$B$5:$J$44,6,FALSE)*VLOOKUP(SDBYLD2!AV$4,'[1]INTERNAL PARAMETERS-1'!$B$5:$J$44,3,FALSE) + SDBYLD1!AV53*(1-VLOOKUP(SDBYLD2!AV$4,'[1]INTERNAL PARAMETERS-1'!$B$5:$J$44,5,FALSE))*VLOOKUP(SDBYLD2!AV$4,'[1]INTERNAL PARAMETERS-1'!$B$5:$J$44,8,FALSE)*VLOOKUP(SDBYLD2!AV$4,'[1]INTERNAL PARAMETERS-1'!$B$5:$J$44,3,FALSE)</f>
        <v>0</v>
      </c>
      <c r="AW53" s="44">
        <f>SDBYLD1!AW53*VLOOKUP(SDBYLD2!AW$4,'[1]INTERNAL PARAMETERS-1'!$B$5:$J$44,5,FALSE)*VLOOKUP(SDBYLD2!AW$4,'[1]INTERNAL PARAMETERS-1'!$B$5:$J$44,6,FALSE)*VLOOKUP(SDBYLD2!AW$4,'[1]INTERNAL PARAMETERS-1'!$B$5:$J$44,3,FALSE) + SDBYLD1!AW53*(1-VLOOKUP(SDBYLD2!AW$4,'[1]INTERNAL PARAMETERS-1'!$B$5:$J$44,5,FALSE))*VLOOKUP(SDBYLD2!AW$4,'[1]INTERNAL PARAMETERS-1'!$B$5:$J$44,8,FALSE)*VLOOKUP(SDBYLD2!AW$4,'[1]INTERNAL PARAMETERS-1'!$B$5:$J$44,3,FALSE)</f>
        <v>0.43002387494825056</v>
      </c>
      <c r="AX53" s="44">
        <f>SDBYLD1!AX53*VLOOKUP(SDBYLD2!AX$4,'[1]INTERNAL PARAMETERS-1'!$B$5:$J$44,5,FALSE)*VLOOKUP(SDBYLD2!AX$4,'[1]INTERNAL PARAMETERS-1'!$B$5:$J$44,6,FALSE)*VLOOKUP(SDBYLD2!AX$4,'[1]INTERNAL PARAMETERS-1'!$B$5:$J$44,3,FALSE) + SDBYLD1!AX53*(1-VLOOKUP(SDBYLD2!AX$4,'[1]INTERNAL PARAMETERS-1'!$B$5:$J$44,5,FALSE))*VLOOKUP(SDBYLD2!AX$4,'[1]INTERNAL PARAMETERS-1'!$B$5:$J$44,8,FALSE)*VLOOKUP(SDBYLD2!AX$4,'[1]INTERNAL PARAMETERS-1'!$B$5:$J$44,3,FALSE)</f>
        <v>0</v>
      </c>
      <c r="AY53" s="44">
        <f>SDBYLD1!AY53*VLOOKUP(SDBYLD2!AY$4,'[1]INTERNAL PARAMETERS-1'!$B$5:$J$44,5,FALSE)*VLOOKUP(SDBYLD2!AY$4,'[1]INTERNAL PARAMETERS-1'!$B$5:$J$44,6,FALSE)*VLOOKUP(SDBYLD2!AY$4,'[1]INTERNAL PARAMETERS-1'!$B$5:$J$44,3,FALSE) + SDBYLD1!AY53*(1-VLOOKUP(SDBYLD2!AY$4,'[1]INTERNAL PARAMETERS-1'!$B$5:$J$44,5,FALSE))*VLOOKUP(SDBYLD2!AY$4,'[1]INTERNAL PARAMETERS-1'!$B$5:$J$44,8,FALSE)*VLOOKUP(SDBYLD2!AY$4,'[1]INTERNAL PARAMETERS-1'!$B$5:$J$44,3,FALSE)</f>
        <v>0</v>
      </c>
      <c r="AZ53" s="44">
        <f>SDBYLD1!AZ53*VLOOKUP(SDBYLD2!AZ$4,'[1]INTERNAL PARAMETERS-1'!$B$5:$J$44,5,FALSE)*VLOOKUP(SDBYLD2!AZ$4,'[1]INTERNAL PARAMETERS-1'!$B$5:$J$44,6,FALSE)*VLOOKUP(SDBYLD2!AZ$4,'[1]INTERNAL PARAMETERS-1'!$B$5:$J$44,3,FALSE) + SDBYLD1!AZ53*(1-VLOOKUP(SDBYLD2!AZ$4,'[1]INTERNAL PARAMETERS-1'!$B$5:$J$44,5,FALSE))*VLOOKUP(SDBYLD2!AZ$4,'[1]INTERNAL PARAMETERS-1'!$B$5:$J$44,8,FALSE)*VLOOKUP(SDBYLD2!AZ$4,'[1]INTERNAL PARAMETERS-1'!$B$5:$J$44,3,FALSE)</f>
        <v>0</v>
      </c>
      <c r="BA53" s="44">
        <f>SDBYLD1!BA53*VLOOKUP(SDBYLD2!BA$4,'[1]INTERNAL PARAMETERS-1'!$B$5:$J$44,5,FALSE)*VLOOKUP(SDBYLD2!BA$4,'[1]INTERNAL PARAMETERS-1'!$B$5:$J$44,6,FALSE)*VLOOKUP(SDBYLD2!BA$4,'[1]INTERNAL PARAMETERS-1'!$B$5:$J$44,3,FALSE) + SDBYLD1!BA53*(1-VLOOKUP(SDBYLD2!BA$4,'[1]INTERNAL PARAMETERS-1'!$B$5:$J$44,5,FALSE))*VLOOKUP(SDBYLD2!BA$4,'[1]INTERNAL PARAMETERS-1'!$B$5:$J$44,8,FALSE)*VLOOKUP(SDBYLD2!BA$4,'[1]INTERNAL PARAMETERS-1'!$B$5:$J$44,3,FALSE)</f>
        <v>0.39716498773014075</v>
      </c>
      <c r="BB53" s="44">
        <f>SDBYLD1!BB53*VLOOKUP(SDBYLD2!BB$4,'[1]INTERNAL PARAMETERS-1'!$B$5:$J$44,5,FALSE)*VLOOKUP(SDBYLD2!BB$4,'[1]INTERNAL PARAMETERS-1'!$B$5:$J$44,6,FALSE)*VLOOKUP(SDBYLD2!BB$4,'[1]INTERNAL PARAMETERS-1'!$B$5:$J$44,3,FALSE) + SDBYLD1!BB53*(1-VLOOKUP(SDBYLD2!BB$4,'[1]INTERNAL PARAMETERS-1'!$B$5:$J$44,5,FALSE))*VLOOKUP(SDBYLD2!BB$4,'[1]INTERNAL PARAMETERS-1'!$B$5:$J$44,8,FALSE)*VLOOKUP(SDBYLD2!BB$4,'[1]INTERNAL PARAMETERS-1'!$B$5:$J$44,3,FALSE)</f>
        <v>4.8058250937622268E-2</v>
      </c>
      <c r="BC53" s="44">
        <f>SDBYLD1!BC53*VLOOKUP(SDBYLD2!BC$4,'[1]INTERNAL PARAMETERS-1'!$B$5:$J$44,5,FALSE)*VLOOKUP(SDBYLD2!BC$4,'[1]INTERNAL PARAMETERS-1'!$B$5:$J$44,6,FALSE)*VLOOKUP(SDBYLD2!BC$4,'[1]INTERNAL PARAMETERS-1'!$B$5:$J$44,3,FALSE) + SDBYLD1!BC53*(1-VLOOKUP(SDBYLD2!BC$4,'[1]INTERNAL PARAMETERS-1'!$B$5:$J$44,5,FALSE))*VLOOKUP(SDBYLD2!BC$4,'[1]INTERNAL PARAMETERS-1'!$B$5:$J$44,8,FALSE)*VLOOKUP(SDBYLD2!BC$4,'[1]INTERNAL PARAMETERS-1'!$B$5:$J$44,3,FALSE)</f>
        <v>0.26536038202015561</v>
      </c>
      <c r="BD53" s="44">
        <f>SDBYLD1!BD53*VLOOKUP(SDBYLD2!BD$4,'[1]INTERNAL PARAMETERS-1'!$B$5:$J$44,5,FALSE)*VLOOKUP(SDBYLD2!BD$4,'[1]INTERNAL PARAMETERS-1'!$B$5:$J$44,6,FALSE)*VLOOKUP(SDBYLD2!BD$4,'[1]INTERNAL PARAMETERS-1'!$B$5:$J$44,3,FALSE) + SDBYLD1!BD53*(1-VLOOKUP(SDBYLD2!BD$4,'[1]INTERNAL PARAMETERS-1'!$B$5:$J$44,5,FALSE))*VLOOKUP(SDBYLD2!BD$4,'[1]INTERNAL PARAMETERS-1'!$B$5:$J$44,8,FALSE)*VLOOKUP(SDBYLD2!BD$4,'[1]INTERNAL PARAMETERS-1'!$B$5:$J$44,3,FALSE)</f>
        <v>4.4915061427686892E-2</v>
      </c>
      <c r="BE53" s="44">
        <f>SDBYLD1!BE53*VLOOKUP(SDBYLD2!BE$4,'[1]INTERNAL PARAMETERS-1'!$B$5:$J$44,5,FALSE)*VLOOKUP(SDBYLD2!BE$4,'[1]INTERNAL PARAMETERS-1'!$B$5:$J$44,6,FALSE)*VLOOKUP(SDBYLD2!BE$4,'[1]INTERNAL PARAMETERS-1'!$B$5:$J$44,3,FALSE) + SDBYLD1!BE53*(1-VLOOKUP(SDBYLD2!BE$4,'[1]INTERNAL PARAMETERS-1'!$B$5:$J$44,5,FALSE))*VLOOKUP(SDBYLD2!BE$4,'[1]INTERNAL PARAMETERS-1'!$B$5:$J$44,8,FALSE)*VLOOKUP(SDBYLD2!BE$4,'[1]INTERNAL PARAMETERS-1'!$B$5:$J$44,3,FALSE)</f>
        <v>0.1517569629047906</v>
      </c>
      <c r="BF53" s="44">
        <f>SDBYLD1!BF53*VLOOKUP(SDBYLD2!BF$4,'[1]INTERNAL PARAMETERS-1'!$B$5:$J$44,5,FALSE)*VLOOKUP(SDBYLD2!BF$4,'[1]INTERNAL PARAMETERS-1'!$B$5:$J$44,6,FALSE)*VLOOKUP(SDBYLD2!BF$4,'[1]INTERNAL PARAMETERS-1'!$B$5:$J$44,3,FALSE) + SDBYLD1!BF53*(1-VLOOKUP(SDBYLD2!BF$4,'[1]INTERNAL PARAMETERS-1'!$B$5:$J$44,5,FALSE))*VLOOKUP(SDBYLD2!BF$4,'[1]INTERNAL PARAMETERS-1'!$B$5:$J$44,8,FALSE)*VLOOKUP(SDBYLD2!BF$4,'[1]INTERNAL PARAMETERS-1'!$B$5:$J$44,3,FALSE)</f>
        <v>0</v>
      </c>
      <c r="BG53" s="44">
        <f>SDBYLD1!BG53*VLOOKUP(SDBYLD2!BG$4,'[1]INTERNAL PARAMETERS-1'!$B$5:$J$44,5,FALSE)*VLOOKUP(SDBYLD2!BG$4,'[1]INTERNAL PARAMETERS-1'!$B$5:$J$44,6,FALSE)*VLOOKUP(SDBYLD2!BG$4,'[1]INTERNAL PARAMETERS-1'!$B$5:$J$44,3,FALSE) + SDBYLD1!BG53*(1-VLOOKUP(SDBYLD2!BG$4,'[1]INTERNAL PARAMETERS-1'!$B$5:$J$44,5,FALSE))*VLOOKUP(SDBYLD2!BG$4,'[1]INTERNAL PARAMETERS-1'!$B$5:$J$44,8,FALSE)*VLOOKUP(SDBYLD2!BG$4,'[1]INTERNAL PARAMETERS-1'!$B$5:$J$44,3,FALSE)</f>
        <v>6.3442159654030161E-2</v>
      </c>
      <c r="BH53" s="44">
        <f>SDBYLD1!BH53*VLOOKUP(SDBYLD2!BH$4,'[1]INTERNAL PARAMETERS-1'!$B$5:$J$44,5,FALSE)*VLOOKUP(SDBYLD2!BH$4,'[1]INTERNAL PARAMETERS-1'!$B$5:$J$44,6,FALSE)*VLOOKUP(SDBYLD2!BH$4,'[1]INTERNAL PARAMETERS-1'!$B$5:$J$44,3,FALSE) + SDBYLD1!BH53*(1-VLOOKUP(SDBYLD2!BH$4,'[1]INTERNAL PARAMETERS-1'!$B$5:$J$44,5,FALSE))*VLOOKUP(SDBYLD2!BH$4,'[1]INTERNAL PARAMETERS-1'!$B$5:$J$44,8,FALSE)*VLOOKUP(SDBYLD2!BH$4,'[1]INTERNAL PARAMETERS-1'!$B$5:$J$44,3,FALSE)</f>
        <v>4.299132265002022E-4</v>
      </c>
      <c r="BI53" s="44">
        <f>SDBYLD1!BI53*VLOOKUP(SDBYLD2!BI$4,'[1]INTERNAL PARAMETERS-1'!$B$5:$J$44,5,FALSE)*VLOOKUP(SDBYLD2!BI$4,'[1]INTERNAL PARAMETERS-1'!$B$5:$J$44,6,FALSE)*VLOOKUP(SDBYLD2!BI$4,'[1]INTERNAL PARAMETERS-1'!$B$5:$J$44,3,FALSE) + SDBYLD1!BI53*(1-VLOOKUP(SDBYLD2!BI$4,'[1]INTERNAL PARAMETERS-1'!$B$5:$J$44,5,FALSE))*VLOOKUP(SDBYLD2!BI$4,'[1]INTERNAL PARAMETERS-1'!$B$5:$J$44,8,FALSE)*VLOOKUP(SDBYLD2!BI$4,'[1]INTERNAL PARAMETERS-1'!$B$5:$J$44,3,FALSE)</f>
        <v>0</v>
      </c>
      <c r="BJ53" s="44">
        <f>SDBYLD1!BJ53*VLOOKUP(SDBYLD2!BJ$4,'[1]INTERNAL PARAMETERS-1'!$B$5:$J$44,5,FALSE)*VLOOKUP(SDBYLD2!BJ$4,'[1]INTERNAL PARAMETERS-1'!$B$5:$J$44,6,FALSE)*VLOOKUP(SDBYLD2!BJ$4,'[1]INTERNAL PARAMETERS-1'!$B$5:$J$44,3,FALSE) + SDBYLD1!BJ53*(1-VLOOKUP(SDBYLD2!BJ$4,'[1]INTERNAL PARAMETERS-1'!$B$5:$J$44,5,FALSE))*VLOOKUP(SDBYLD2!BJ$4,'[1]INTERNAL PARAMETERS-1'!$B$5:$J$44,8,FALSE)*VLOOKUP(SDBYLD2!BJ$4,'[1]INTERNAL PARAMETERS-1'!$B$5:$J$44,3,FALSE)</f>
        <v>3.4416920067347485E-2</v>
      </c>
      <c r="BK53" s="44">
        <f>SDBYLD1!BK53*VLOOKUP(SDBYLD2!BK$4,'[1]INTERNAL PARAMETERS-1'!$B$5:$J$44,5,FALSE)*VLOOKUP(SDBYLD2!BK$4,'[1]INTERNAL PARAMETERS-1'!$B$5:$J$44,6,FALSE)*VLOOKUP(SDBYLD2!BK$4,'[1]INTERNAL PARAMETERS-1'!$B$5:$J$44,3,FALSE) + SDBYLD1!BK53*(1-VLOOKUP(SDBYLD2!BK$4,'[1]INTERNAL PARAMETERS-1'!$B$5:$J$44,5,FALSE))*VLOOKUP(SDBYLD2!BK$4,'[1]INTERNAL PARAMETERS-1'!$B$5:$J$44,8,FALSE)*VLOOKUP(SDBYLD2!BK$4,'[1]INTERNAL PARAMETERS-1'!$B$5:$J$44,3,FALSE)</f>
        <v>3.19862254973238E-2</v>
      </c>
      <c r="BL53" s="44">
        <f>SDBYLD1!BL53*VLOOKUP(SDBYLD2!BL$4,'[1]INTERNAL PARAMETERS-1'!$B$5:$J$44,5,FALSE)*VLOOKUP(SDBYLD2!BL$4,'[1]INTERNAL PARAMETERS-1'!$B$5:$J$44,6,FALSE)*VLOOKUP(SDBYLD2!BL$4,'[1]INTERNAL PARAMETERS-1'!$B$5:$J$44,3,FALSE) + SDBYLD1!BL53*(1-VLOOKUP(SDBYLD2!BL$4,'[1]INTERNAL PARAMETERS-1'!$B$5:$J$44,5,FALSE))*VLOOKUP(SDBYLD2!BL$4,'[1]INTERNAL PARAMETERS-1'!$B$5:$J$44,8,FALSE)*VLOOKUP(SDBYLD2!BL$4,'[1]INTERNAL PARAMETERS-1'!$B$5:$J$44,3,FALSE)</f>
        <v>8.1757713863583187E-2</v>
      </c>
      <c r="BM53" s="44">
        <f>SDBYLD1!BM53*VLOOKUP(SDBYLD2!BM$4,'[1]INTERNAL PARAMETERS-1'!$B$5:$J$44,5,FALSE)*VLOOKUP(SDBYLD2!BM$4,'[1]INTERNAL PARAMETERS-1'!$B$5:$J$44,6,FALSE)*VLOOKUP(SDBYLD2!BM$4,'[1]INTERNAL PARAMETERS-1'!$B$5:$J$44,3,FALSE) + SDBYLD1!BM53*(1-VLOOKUP(SDBYLD2!BM$4,'[1]INTERNAL PARAMETERS-1'!$B$5:$J$44,5,FALSE))*VLOOKUP(SDBYLD2!BM$4,'[1]INTERNAL PARAMETERS-1'!$B$5:$J$44,8,FALSE)*VLOOKUP(SDBYLD2!BM$4,'[1]INTERNAL PARAMETERS-1'!$B$5:$J$44,3,FALSE)</f>
        <v>5.6229406097179357E-2</v>
      </c>
      <c r="BN53" s="44">
        <f>SDBYLD1!BN53*VLOOKUP(SDBYLD2!BN$4,'[1]INTERNAL PARAMETERS-1'!$B$5:$J$44,5,FALSE)*VLOOKUP(SDBYLD2!BN$4,'[1]INTERNAL PARAMETERS-1'!$B$5:$J$44,6,FALSE)*VLOOKUP(SDBYLD2!BN$4,'[1]INTERNAL PARAMETERS-1'!$B$5:$J$44,3,FALSE) + SDBYLD1!BN53*(1-VLOOKUP(SDBYLD2!BN$4,'[1]INTERNAL PARAMETERS-1'!$B$5:$J$44,5,FALSE))*VLOOKUP(SDBYLD2!BN$4,'[1]INTERNAL PARAMETERS-1'!$B$5:$J$44,8,FALSE)*VLOOKUP(SDBYLD2!BN$4,'[1]INTERNAL PARAMETERS-1'!$B$5:$J$44,3,FALSE)</f>
        <v>2.4610537763762985E-2</v>
      </c>
      <c r="BO53" s="44">
        <f>SDBYLD1!BO53*VLOOKUP(SDBYLD2!BO$4,'[1]INTERNAL PARAMETERS-1'!$B$5:$J$44,5,FALSE)*VLOOKUP(SDBYLD2!BO$4,'[1]INTERNAL PARAMETERS-1'!$B$5:$J$44,6,FALSE)*VLOOKUP(SDBYLD2!BO$4,'[1]INTERNAL PARAMETERS-1'!$B$5:$J$44,3,FALSE) + SDBYLD1!BO53*(1-VLOOKUP(SDBYLD2!BO$4,'[1]INTERNAL PARAMETERS-1'!$B$5:$J$44,5,FALSE))*VLOOKUP(SDBYLD2!BO$4,'[1]INTERNAL PARAMETERS-1'!$B$5:$J$44,8,FALSE)*VLOOKUP(SDBYLD2!BO$4,'[1]INTERNAL PARAMETERS-1'!$B$5:$J$44,3,FALSE)</f>
        <v>1.3885486248373914E-2</v>
      </c>
      <c r="BP53" s="44">
        <f>SDBYLD1!BP53*VLOOKUP(SDBYLD2!BP$4,'[1]INTERNAL PARAMETERS-1'!$B$5:$J$44,5,FALSE)*VLOOKUP(SDBYLD2!BP$4,'[1]INTERNAL PARAMETERS-1'!$B$5:$J$44,6,FALSE)*VLOOKUP(SDBYLD2!BP$4,'[1]INTERNAL PARAMETERS-1'!$B$5:$J$44,3,FALSE) + SDBYLD1!BP53*(1-VLOOKUP(SDBYLD2!BP$4,'[1]INTERNAL PARAMETERS-1'!$B$5:$J$44,5,FALSE))*VLOOKUP(SDBYLD2!BP$4,'[1]INTERNAL PARAMETERS-1'!$B$5:$J$44,8,FALSE)*VLOOKUP(SDBYLD2!BP$4,'[1]INTERNAL PARAMETERS-1'!$B$5:$J$44,3,FALSE)</f>
        <v>1.9564768238751608E-3</v>
      </c>
      <c r="BQ53" s="44">
        <f>SDBYLD1!BQ53*VLOOKUP(SDBYLD2!BQ$4,'[1]INTERNAL PARAMETERS-1'!$B$5:$J$44,5,FALSE)*VLOOKUP(SDBYLD2!BQ$4,'[1]INTERNAL PARAMETERS-1'!$B$5:$J$44,6,FALSE)*VLOOKUP(SDBYLD2!BQ$4,'[1]INTERNAL PARAMETERS-1'!$B$5:$J$44,3,FALSE) + SDBYLD1!BQ53*(1-VLOOKUP(SDBYLD2!BQ$4,'[1]INTERNAL PARAMETERS-1'!$B$5:$J$44,5,FALSE))*VLOOKUP(SDBYLD2!BQ$4,'[1]INTERNAL PARAMETERS-1'!$B$5:$J$44,8,FALSE)*VLOOKUP(SDBYLD2!BQ$4,'[1]INTERNAL PARAMETERS-1'!$B$5:$J$44,3,FALSE)</f>
        <v>0.10097846559453039</v>
      </c>
      <c r="BR53" s="44">
        <f>SDBYLD1!BR53*VLOOKUP(SDBYLD2!BR$4,'[1]INTERNAL PARAMETERS-1'!$B$5:$J$44,5,FALSE)*VLOOKUP(SDBYLD2!BR$4,'[1]INTERNAL PARAMETERS-1'!$B$5:$J$44,6,FALSE)*VLOOKUP(SDBYLD2!BR$4,'[1]INTERNAL PARAMETERS-1'!$B$5:$J$44,3,FALSE) + SDBYLD1!BR53*(1-VLOOKUP(SDBYLD2!BR$4,'[1]INTERNAL PARAMETERS-1'!$B$5:$J$44,5,FALSE))*VLOOKUP(SDBYLD2!BR$4,'[1]INTERNAL PARAMETERS-1'!$B$5:$J$44,8,FALSE)*VLOOKUP(SDBYLD2!BR$4,'[1]INTERNAL PARAMETERS-1'!$B$5:$J$44,3,FALSE)</f>
        <v>2.2389078132776571E-3</v>
      </c>
      <c r="BS53" s="44">
        <f>SDBYLD1!BS53*VLOOKUP(SDBYLD2!BS$4,'[1]INTERNAL PARAMETERS-1'!$B$5:$J$44,5,FALSE)*VLOOKUP(SDBYLD2!BS$4,'[1]INTERNAL PARAMETERS-1'!$B$5:$J$44,6,FALSE)*VLOOKUP(SDBYLD2!BS$4,'[1]INTERNAL PARAMETERS-1'!$B$5:$J$44,3,FALSE) + SDBYLD1!BS53*(1-VLOOKUP(SDBYLD2!BS$4,'[1]INTERNAL PARAMETERS-1'!$B$5:$J$44,5,FALSE))*VLOOKUP(SDBYLD2!BS$4,'[1]INTERNAL PARAMETERS-1'!$B$5:$J$44,8,FALSE)*VLOOKUP(SDBYLD2!BS$4,'[1]INTERNAL PARAMETERS-1'!$B$5:$J$44,3,FALSE)</f>
        <v>4.2559917800320785E-4</v>
      </c>
      <c r="BT53" s="44">
        <f>SDBYLD1!BT53*VLOOKUP(SDBYLD2!BT$4,'[1]INTERNAL PARAMETERS-1'!$B$5:$J$44,5,FALSE)*VLOOKUP(SDBYLD2!BT$4,'[1]INTERNAL PARAMETERS-1'!$B$5:$J$44,6,FALSE)*VLOOKUP(SDBYLD2!BT$4,'[1]INTERNAL PARAMETERS-1'!$B$5:$J$44,3,FALSE) + SDBYLD1!BT53*(1-VLOOKUP(SDBYLD2!BT$4,'[1]INTERNAL PARAMETERS-1'!$B$5:$J$44,5,FALSE))*VLOOKUP(SDBYLD2!BT$4,'[1]INTERNAL PARAMETERS-1'!$B$5:$J$44,8,FALSE)*VLOOKUP(SDBYLD2!BT$4,'[1]INTERNAL PARAMETERS-1'!$B$5:$J$44,3,FALSE)</f>
        <v>0</v>
      </c>
      <c r="BU53" s="44">
        <f>SDBYLD1!BU53*VLOOKUP(SDBYLD2!BU$4,'[1]INTERNAL PARAMETERS-1'!$B$5:$J$44,5,FALSE)*VLOOKUP(SDBYLD2!BU$4,'[1]INTERNAL PARAMETERS-1'!$B$5:$J$44,6,FALSE)*VLOOKUP(SDBYLD2!BU$4,'[1]INTERNAL PARAMETERS-1'!$B$5:$J$44,3,FALSE) + SDBYLD1!BU53*(1-VLOOKUP(SDBYLD2!BU$4,'[1]INTERNAL PARAMETERS-1'!$B$5:$J$44,5,FALSE))*VLOOKUP(SDBYLD2!BU$4,'[1]INTERNAL PARAMETERS-1'!$B$5:$J$44,8,FALSE)*VLOOKUP(SDBYLD2!BU$4,'[1]INTERNAL PARAMETERS-1'!$B$5:$J$44,3,FALSE)</f>
        <v>0</v>
      </c>
      <c r="BV53" s="44">
        <f>SDBYLD1!BV53*VLOOKUP(SDBYLD2!BV$4,'[1]INTERNAL PARAMETERS-1'!$B$5:$J$44,5,FALSE)*VLOOKUP(SDBYLD2!BV$4,'[1]INTERNAL PARAMETERS-1'!$B$5:$J$44,6,FALSE)*VLOOKUP(SDBYLD2!BV$4,'[1]INTERNAL PARAMETERS-1'!$B$5:$J$44,3,FALSE) + SDBYLD1!BV53*(1-VLOOKUP(SDBYLD2!BV$4,'[1]INTERNAL PARAMETERS-1'!$B$5:$J$44,5,FALSE))*VLOOKUP(SDBYLD2!BV$4,'[1]INTERNAL PARAMETERS-1'!$B$5:$J$44,8,FALSE)*VLOOKUP(SDBYLD2!BV$4,'[1]INTERNAL PARAMETERS-1'!$B$5:$J$44,3,FALSE)</f>
        <v>0</v>
      </c>
      <c r="BW53" s="44">
        <f>SDBYLD1!BW53*VLOOKUP(SDBYLD2!BW$4,'[1]INTERNAL PARAMETERS-1'!$B$5:$J$44,5,FALSE)*VLOOKUP(SDBYLD2!BW$4,'[1]INTERNAL PARAMETERS-1'!$B$5:$J$44,6,FALSE)*VLOOKUP(SDBYLD2!BW$4,'[1]INTERNAL PARAMETERS-1'!$B$5:$J$44,3,FALSE) + SDBYLD1!BW53*(1-VLOOKUP(SDBYLD2!BW$4,'[1]INTERNAL PARAMETERS-1'!$B$5:$J$44,5,FALSE))*VLOOKUP(SDBYLD2!BW$4,'[1]INTERNAL PARAMETERS-1'!$B$5:$J$44,8,FALSE)*VLOOKUP(SDBYLD2!BW$4,'[1]INTERNAL PARAMETERS-1'!$B$5:$J$44,3,FALSE)</f>
        <v>0</v>
      </c>
      <c r="BX53" s="44">
        <f>SDBYLD1!BX53*VLOOKUP(SDBYLD2!BX$4,'[1]INTERNAL PARAMETERS-1'!$B$5:$J$44,5,FALSE)*VLOOKUP(SDBYLD2!BX$4,'[1]INTERNAL PARAMETERS-1'!$B$5:$J$44,6,FALSE)*VLOOKUP(SDBYLD2!BX$4,'[1]INTERNAL PARAMETERS-1'!$B$5:$J$44,3,FALSE) + SDBYLD1!BX53*(1-VLOOKUP(SDBYLD2!BX$4,'[1]INTERNAL PARAMETERS-1'!$B$5:$J$44,5,FALSE))*VLOOKUP(SDBYLD2!BX$4,'[1]INTERNAL PARAMETERS-1'!$B$5:$J$44,8,FALSE)*VLOOKUP(SDBYLD2!BX$4,'[1]INTERNAL PARAMETERS-1'!$B$5:$J$44,3,FALSE)</f>
        <v>0</v>
      </c>
      <c r="BY53" s="44">
        <f>SDBYLD1!BY53*VLOOKUP(SDBYLD2!BY$4,'[1]INTERNAL PARAMETERS-1'!$B$5:$J$44,5,FALSE)*VLOOKUP(SDBYLD2!BY$4,'[1]INTERNAL PARAMETERS-1'!$B$5:$J$44,6,FALSE)*VLOOKUP(SDBYLD2!BY$4,'[1]INTERNAL PARAMETERS-1'!$B$5:$J$44,3,FALSE) + SDBYLD1!BY53*(1-VLOOKUP(SDBYLD2!BY$4,'[1]INTERNAL PARAMETERS-1'!$B$5:$J$44,5,FALSE))*VLOOKUP(SDBYLD2!BY$4,'[1]INTERNAL PARAMETERS-1'!$B$5:$J$44,8,FALSE)*VLOOKUP(SDBYLD2!BY$4,'[1]INTERNAL PARAMETERS-1'!$B$5:$J$44,3,FALSE)</f>
        <v>0</v>
      </c>
      <c r="BZ53" s="44">
        <f>SDBYLD1!BZ53*VLOOKUP(SDBYLD2!BZ$4,'[1]INTERNAL PARAMETERS-1'!$B$5:$J$44,5,FALSE)*VLOOKUP(SDBYLD2!BZ$4,'[1]INTERNAL PARAMETERS-1'!$B$5:$J$44,6,FALSE)*VLOOKUP(SDBYLD2!BZ$4,'[1]INTERNAL PARAMETERS-1'!$B$5:$J$44,3,FALSE) + SDBYLD1!BZ53*(1-VLOOKUP(SDBYLD2!BZ$4,'[1]INTERNAL PARAMETERS-1'!$B$5:$J$44,5,FALSE))*VLOOKUP(SDBYLD2!BZ$4,'[1]INTERNAL PARAMETERS-1'!$B$5:$J$44,8,FALSE)*VLOOKUP(SDBYLD2!BZ$4,'[1]INTERNAL PARAMETERS-1'!$B$5:$J$44,3,FALSE)</f>
        <v>2.7295898110258292E-4</v>
      </c>
      <c r="CA53" s="44">
        <f>SDBYLD1!CA53*VLOOKUP(SDBYLD2!CA$4,'[1]INTERNAL PARAMETERS-1'!$B$5:$J$44,5,FALSE)*VLOOKUP(SDBYLD2!CA$4,'[1]INTERNAL PARAMETERS-1'!$B$5:$J$44,6,FALSE)*VLOOKUP(SDBYLD2!CA$4,'[1]INTERNAL PARAMETERS-1'!$B$5:$J$44,3,FALSE) + SDBYLD1!CA53*(1-VLOOKUP(SDBYLD2!CA$4,'[1]INTERNAL PARAMETERS-1'!$B$5:$J$44,5,FALSE))*VLOOKUP(SDBYLD2!CA$4,'[1]INTERNAL PARAMETERS-1'!$B$5:$J$44,8,FALSE)*VLOOKUP(SDBYLD2!CA$4,'[1]INTERNAL PARAMETERS-1'!$B$5:$J$44,3,FALSE)</f>
        <v>0</v>
      </c>
      <c r="CB53" s="44">
        <f>SDBYLD1!CB53*VLOOKUP(SDBYLD2!CB$4,'[1]INTERNAL PARAMETERS-1'!$B$5:$J$44,5,FALSE)*VLOOKUP(SDBYLD2!CB$4,'[1]INTERNAL PARAMETERS-1'!$B$5:$J$44,6,FALSE)*VLOOKUP(SDBYLD2!CB$4,'[1]INTERNAL PARAMETERS-1'!$B$5:$J$44,3,FALSE) + SDBYLD1!CB53*(1-VLOOKUP(SDBYLD2!CB$4,'[1]INTERNAL PARAMETERS-1'!$B$5:$J$44,5,FALSE))*VLOOKUP(SDBYLD2!CB$4,'[1]INTERNAL PARAMETERS-1'!$B$5:$J$44,8,FALSE)*VLOOKUP(SDBYLD2!CB$4,'[1]INTERNAL PARAMETERS-1'!$B$5:$J$44,3,FALSE)</f>
        <v>0</v>
      </c>
      <c r="CC53" s="44">
        <f>SDBYLD1!CC53*VLOOKUP(SDBYLD2!CC$4,'[1]INTERNAL PARAMETERS-1'!$B$5:$J$44,5,FALSE)*VLOOKUP(SDBYLD2!CC$4,'[1]INTERNAL PARAMETERS-1'!$B$5:$J$44,6,FALSE)*VLOOKUP(SDBYLD2!CC$4,'[1]INTERNAL PARAMETERS-1'!$B$5:$J$44,3,FALSE) + SDBYLD1!CC53*(1-VLOOKUP(SDBYLD2!CC$4,'[1]INTERNAL PARAMETERS-1'!$B$5:$J$44,5,FALSE))*VLOOKUP(SDBYLD2!CC$4,'[1]INTERNAL PARAMETERS-1'!$B$5:$J$44,8,FALSE)*VLOOKUP(SDBYLD2!CC$4,'[1]INTERNAL PARAMETERS-1'!$B$5:$J$44,3,FALSE)</f>
        <v>4.8525761453927451E-4</v>
      </c>
      <c r="CD53" s="44">
        <f>SDBYLD1!CD53*VLOOKUP(SDBYLD2!CD$4,'[1]INTERNAL PARAMETERS-1'!$B$5:$J$44,5,FALSE)*VLOOKUP(SDBYLD2!CD$4,'[1]INTERNAL PARAMETERS-1'!$B$5:$J$44,6,FALSE)*VLOOKUP(SDBYLD2!CD$4,'[1]INTERNAL PARAMETERS-1'!$B$5:$J$44,3,FALSE) + SDBYLD1!CD53*(1-VLOOKUP(SDBYLD2!CD$4,'[1]INTERNAL PARAMETERS-1'!$B$5:$J$44,5,FALSE))*VLOOKUP(SDBYLD2!CD$4,'[1]INTERNAL PARAMETERS-1'!$B$5:$J$44,8,FALSE)*VLOOKUP(SDBYLD2!CD$4,'[1]INTERNAL PARAMETERS-1'!$B$5:$J$44,3,FALSE)</f>
        <v>1.3572099152836367E-3</v>
      </c>
      <c r="CE53" s="44">
        <f>SDBYLD1!CE53*VLOOKUP(SDBYLD2!CE$4,'[1]INTERNAL PARAMETERS-1'!$B$5:$J$44,5,FALSE)*VLOOKUP(SDBYLD2!CE$4,'[1]INTERNAL PARAMETERS-1'!$B$5:$J$44,6,FALSE)*VLOOKUP(SDBYLD2!CE$4,'[1]INTERNAL PARAMETERS-1'!$B$5:$J$44,3,FALSE) + SDBYLD1!CE53*(1-VLOOKUP(SDBYLD2!CE$4,'[1]INTERNAL PARAMETERS-1'!$B$5:$J$44,5,FALSE))*VLOOKUP(SDBYLD2!CE$4,'[1]INTERNAL PARAMETERS-1'!$B$5:$J$44,8,FALSE)*VLOOKUP(SDBYLD2!CE$4,'[1]INTERNAL PARAMETERS-1'!$B$5:$J$44,3,FALSE)</f>
        <v>2.4115902691147625E-3</v>
      </c>
      <c r="CF53" s="44">
        <f>SDBYLD1!CF53*VLOOKUP(SDBYLD2!CF$4,'[1]INTERNAL PARAMETERS-1'!$B$5:$J$44,5,FALSE)*VLOOKUP(SDBYLD2!CF$4,'[1]INTERNAL PARAMETERS-1'!$B$5:$J$44,6,FALSE)*VLOOKUP(SDBYLD2!CF$4,'[1]INTERNAL PARAMETERS-1'!$B$5:$J$44,3,FALSE) + SDBYLD1!CF53*(1-VLOOKUP(SDBYLD2!CF$4,'[1]INTERNAL PARAMETERS-1'!$B$5:$J$44,5,FALSE))*VLOOKUP(SDBYLD2!CF$4,'[1]INTERNAL PARAMETERS-1'!$B$5:$J$44,8,FALSE)*VLOOKUP(SDBYLD2!CF$4,'[1]INTERNAL PARAMETERS-1'!$B$5:$J$44,3,FALSE)</f>
        <v>0</v>
      </c>
      <c r="CG53" s="44">
        <f>SDBYLD1!CG53*VLOOKUP(SDBYLD2!CG$4,'[1]INTERNAL PARAMETERS-1'!$B$5:$J$44,5,FALSE)*VLOOKUP(SDBYLD2!CG$4,'[1]INTERNAL PARAMETERS-1'!$B$5:$J$44,6,FALSE)*VLOOKUP(SDBYLD2!CG$4,'[1]INTERNAL PARAMETERS-1'!$B$5:$J$44,3,FALSE) + SDBYLD1!CG53*(1-VLOOKUP(SDBYLD2!CG$4,'[1]INTERNAL PARAMETERS-1'!$B$5:$J$44,5,FALSE))*VLOOKUP(SDBYLD2!CG$4,'[1]INTERNAL PARAMETERS-1'!$B$5:$J$44,8,FALSE)*VLOOKUP(SDBYLD2!CG$4,'[1]INTERNAL PARAMETERS-1'!$B$5:$J$44,3,FALSE)</f>
        <v>0</v>
      </c>
      <c r="CH53" s="43">
        <f>SDBYLD1!CH53*VLOOKUP(SDBYLD2!CH$4,'[1]INTERNAL PARAMETERS-1'!$B$5:$J$44,5,FALSE)*VLOOKUP(SDBYLD2!CH$4,'[1]INTERNAL PARAMETERS-1'!$B$5:$J$44,6,FALSE)*VLOOKUP(SDBYLD2!CH$4,'[1]INTERNAL PARAMETERS-1'!$B$5:$J$44,3,FALSE) + SDBYLD1!CH53*(1-VLOOKUP(SDBYLD2!CH$4,'[1]INTERNAL PARAMETERS-1'!$B$5:$J$44,5,FALSE))*VLOOKUP(SDBYLD2!CH$4,'[1]INTERNAL PARAMETERS-1'!$B$5:$J$44,8,FALSE)*VLOOKUP(SDBYLD2!CH$4,'[1]INTERNAL PARAMETERS-1'!$B$5:$J$44,3,FALSE)</f>
        <v>0</v>
      </c>
      <c r="CJ53" s="45">
        <f t="shared" si="0"/>
        <v>42.282526264567409</v>
      </c>
      <c r="CK53" s="43">
        <f t="shared" si="1"/>
        <v>1.7541643485764746</v>
      </c>
    </row>
    <row r="54" spans="2:89" x14ac:dyDescent="0.4">
      <c r="B54" s="58" t="s">
        <v>4</v>
      </c>
      <c r="C54" s="57" t="s">
        <v>68</v>
      </c>
      <c r="D54" s="57" t="s">
        <v>54</v>
      </c>
      <c r="E54" s="133">
        <f>SDBeam!X54</f>
        <v>82.37934200662356</v>
      </c>
      <c r="F54" s="59">
        <f>'[1]INTERNAL PARAMETERS-1'!M18</f>
        <v>21.115000000000002</v>
      </c>
      <c r="G54" s="45">
        <f>SDBYLD1!G54*VLOOKUP(SDBYLD2!G$4,'[1]INTERNAL PARAMETERS-1'!$B$5:$J$44,5,FALSE)*VLOOKUP(SDBYLD2!G$4,'[1]INTERNAL PARAMETERS-1'!$B$5:$J$44,7,FALSE)*SDBYLD2!$F54 + SDBYLD1!G54*(1-VLOOKUP(SDBYLD2!G$4,'[1]INTERNAL PARAMETERS-1'!$B$5:$J$44,5,FALSE))*VLOOKUP(SDBYLD2!G$4,'[1]INTERNAL PARAMETERS-1'!$B$5:$J$44,9,FALSE)*SDBYLD2!$F54</f>
        <v>13.370322006449431</v>
      </c>
      <c r="H54" s="44">
        <f>SDBYLD1!H54*VLOOKUP(SDBYLD2!H$4,'[1]INTERNAL PARAMETERS-1'!$B$5:$J$44,5,FALSE)*VLOOKUP(SDBYLD2!H$4,'[1]INTERNAL PARAMETERS-1'!$B$5:$J$44,7,FALSE)*SDBYLD2!$F54 + SDBYLD1!H54*(1-VLOOKUP(SDBYLD2!H$4,'[1]INTERNAL PARAMETERS-1'!$B$5:$J$44,5,FALSE))*VLOOKUP(SDBYLD2!H$4,'[1]INTERNAL PARAMETERS-1'!$B$5:$J$44,9,FALSE)*SDBYLD2!$F54</f>
        <v>3.1619453308898344</v>
      </c>
      <c r="I54" s="44">
        <f>SDBYLD1!I54*VLOOKUP(SDBYLD2!I$4,'[1]INTERNAL PARAMETERS-1'!$B$5:$J$44,5,FALSE)*VLOOKUP(SDBYLD2!I$4,'[1]INTERNAL PARAMETERS-1'!$B$5:$J$44,7,FALSE)*SDBYLD2!$F54 + SDBYLD1!I54*(1-VLOOKUP(SDBYLD2!I$4,'[1]INTERNAL PARAMETERS-1'!$B$5:$J$44,5,FALSE))*VLOOKUP(SDBYLD2!I$4,'[1]INTERNAL PARAMETERS-1'!$B$5:$J$44,9,FALSE)*SDBYLD2!$F54</f>
        <v>4.180793035821198</v>
      </c>
      <c r="J54" s="44">
        <f>SDBYLD1!J54*VLOOKUP(SDBYLD2!J$4,'[1]INTERNAL PARAMETERS-1'!$B$5:$J$44,5,FALSE)*VLOOKUP(SDBYLD2!J$4,'[1]INTERNAL PARAMETERS-1'!$B$5:$J$44,7,FALSE)*SDBYLD2!$F54 + SDBYLD1!J54*(1-VLOOKUP(SDBYLD2!J$4,'[1]INTERNAL PARAMETERS-1'!$B$5:$J$44,5,FALSE))*VLOOKUP(SDBYLD2!J$4,'[1]INTERNAL PARAMETERS-1'!$B$5:$J$44,9,FALSE)*SDBYLD2!$F54</f>
        <v>0</v>
      </c>
      <c r="K54" s="44">
        <f>SDBYLD1!K54*VLOOKUP(SDBYLD2!K$4,'[1]INTERNAL PARAMETERS-1'!$B$5:$J$44,5,FALSE)*VLOOKUP(SDBYLD2!K$4,'[1]INTERNAL PARAMETERS-1'!$B$5:$J$44,7,FALSE)*SDBYLD2!$F54 + SDBYLD1!K54*(1-VLOOKUP(SDBYLD2!K$4,'[1]INTERNAL PARAMETERS-1'!$B$5:$J$44,5,FALSE))*VLOOKUP(SDBYLD2!K$4,'[1]INTERNAL PARAMETERS-1'!$B$5:$J$44,9,FALSE)*SDBYLD2!$F54</f>
        <v>6.0091557274210908E-2</v>
      </c>
      <c r="L54" s="44">
        <f>SDBYLD1!L54*VLOOKUP(SDBYLD2!L$4,'[1]INTERNAL PARAMETERS-1'!$B$5:$J$44,5,FALSE)*VLOOKUP(SDBYLD2!L$4,'[1]INTERNAL PARAMETERS-1'!$B$5:$J$44,7,FALSE)*SDBYLD2!$F54 + SDBYLD1!L54*(1-VLOOKUP(SDBYLD2!L$4,'[1]INTERNAL PARAMETERS-1'!$B$5:$J$44,5,FALSE))*VLOOKUP(SDBYLD2!L$4,'[1]INTERNAL PARAMETERS-1'!$B$5:$J$44,9,FALSE)*SDBYLD2!$F54</f>
        <v>0</v>
      </c>
      <c r="M54" s="44">
        <f>SDBYLD1!M54*VLOOKUP(SDBYLD2!M$4,'[1]INTERNAL PARAMETERS-1'!$B$5:$J$44,5,FALSE)*VLOOKUP(SDBYLD2!M$4,'[1]INTERNAL PARAMETERS-1'!$B$5:$J$44,7,FALSE)*SDBYLD2!$F54 + SDBYLD1!M54*(1-VLOOKUP(SDBYLD2!M$4,'[1]INTERNAL PARAMETERS-1'!$B$5:$J$44,5,FALSE))*VLOOKUP(SDBYLD2!M$4,'[1]INTERNAL PARAMETERS-1'!$B$5:$J$44,9,FALSE)*SDBYLD2!$F54</f>
        <v>0.4362845006357689</v>
      </c>
      <c r="N54" s="44">
        <f>SDBYLD1!N54*VLOOKUP(SDBYLD2!N$4,'[1]INTERNAL PARAMETERS-1'!$B$5:$J$44,5,FALSE)*VLOOKUP(SDBYLD2!N$4,'[1]INTERNAL PARAMETERS-1'!$B$5:$J$44,7,FALSE)*SDBYLD2!$F54 + SDBYLD1!N54*(1-VLOOKUP(SDBYLD2!N$4,'[1]INTERNAL PARAMETERS-1'!$B$5:$J$44,5,FALSE))*VLOOKUP(SDBYLD2!N$4,'[1]INTERNAL PARAMETERS-1'!$B$5:$J$44,9,FALSE)*SDBYLD2!$F54</f>
        <v>1.2462738325395231E-2</v>
      </c>
      <c r="O54" s="44">
        <f>SDBYLD1!O54*VLOOKUP(SDBYLD2!O$4,'[1]INTERNAL PARAMETERS-1'!$B$5:$J$44,5,FALSE)*VLOOKUP(SDBYLD2!O$4,'[1]INTERNAL PARAMETERS-1'!$B$5:$J$44,7,FALSE)*SDBYLD2!$F54 + SDBYLD1!O54*(1-VLOOKUP(SDBYLD2!O$4,'[1]INTERNAL PARAMETERS-1'!$B$5:$J$44,5,FALSE))*VLOOKUP(SDBYLD2!O$4,'[1]INTERNAL PARAMETERS-1'!$B$5:$J$44,9,FALSE)*SDBYLD2!$F54</f>
        <v>0</v>
      </c>
      <c r="P54" s="44">
        <f>SDBYLD1!P54*VLOOKUP(SDBYLD2!P$4,'[1]INTERNAL PARAMETERS-1'!$B$5:$J$44,5,FALSE)*VLOOKUP(SDBYLD2!P$4,'[1]INTERNAL PARAMETERS-1'!$B$5:$J$44,7,FALSE)*SDBYLD2!$F54 + SDBYLD1!P54*(1-VLOOKUP(SDBYLD2!P$4,'[1]INTERNAL PARAMETERS-1'!$B$5:$J$44,5,FALSE))*VLOOKUP(SDBYLD2!P$4,'[1]INTERNAL PARAMETERS-1'!$B$5:$J$44,9,FALSE)*SDBYLD2!$F54</f>
        <v>0</v>
      </c>
      <c r="Q54" s="44">
        <f>SDBYLD1!Q54*VLOOKUP(SDBYLD2!Q$4,'[1]INTERNAL PARAMETERS-1'!$B$5:$J$44,5,FALSE)*VLOOKUP(SDBYLD2!Q$4,'[1]INTERNAL PARAMETERS-1'!$B$5:$J$44,7,FALSE)*SDBYLD2!$F54 + SDBYLD1!Q54*(1-VLOOKUP(SDBYLD2!Q$4,'[1]INTERNAL PARAMETERS-1'!$B$5:$J$44,5,FALSE))*VLOOKUP(SDBYLD2!Q$4,'[1]INTERNAL PARAMETERS-1'!$B$5:$J$44,9,FALSE)*SDBYLD2!$F54</f>
        <v>0</v>
      </c>
      <c r="R54" s="44">
        <f>SDBYLD1!R54*VLOOKUP(SDBYLD2!R$4,'[1]INTERNAL PARAMETERS-1'!$B$5:$J$44,5,FALSE)*VLOOKUP(SDBYLD2!R$4,'[1]INTERNAL PARAMETERS-1'!$B$5:$J$44,7,FALSE)*SDBYLD2!$F54 + SDBYLD1!R54*(1-VLOOKUP(SDBYLD2!R$4,'[1]INTERNAL PARAMETERS-1'!$B$5:$J$44,5,FALSE))*VLOOKUP(SDBYLD2!R$4,'[1]INTERNAL PARAMETERS-1'!$B$5:$J$44,9,FALSE)*SDBYLD2!$F54</f>
        <v>7.1219623436101819E-3</v>
      </c>
      <c r="S54" s="44">
        <f>SDBYLD1!S54*VLOOKUP(SDBYLD2!S$4,'[1]INTERNAL PARAMETERS-1'!$B$5:$J$44,5,FALSE)*VLOOKUP(SDBYLD2!S$4,'[1]INTERNAL PARAMETERS-1'!$B$5:$J$44,7,FALSE)*SDBYLD2!$F54 + SDBYLD1!S54*(1-VLOOKUP(SDBYLD2!S$4,'[1]INTERNAL PARAMETERS-1'!$B$5:$J$44,5,FALSE))*VLOOKUP(SDBYLD2!S$4,'[1]INTERNAL PARAMETERS-1'!$B$5:$J$44,9,FALSE)*SDBYLD2!$F54</f>
        <v>0.42624565428629119</v>
      </c>
      <c r="T54" s="44">
        <f>SDBYLD1!T54*VLOOKUP(SDBYLD2!T$4,'[1]INTERNAL PARAMETERS-1'!$B$5:$J$44,5,FALSE)*VLOOKUP(SDBYLD2!T$4,'[1]INTERNAL PARAMETERS-1'!$B$5:$J$44,7,FALSE)*SDBYLD2!$F54 + SDBYLD1!T54*(1-VLOOKUP(SDBYLD2!T$4,'[1]INTERNAL PARAMETERS-1'!$B$5:$J$44,5,FALSE))*VLOOKUP(SDBYLD2!T$4,'[1]INTERNAL PARAMETERS-1'!$B$5:$J$44,9,FALSE)*SDBYLD2!$F54</f>
        <v>0.16023371609239026</v>
      </c>
      <c r="U54" s="44">
        <f>SDBYLD1!U54*VLOOKUP(SDBYLD2!U$4,'[1]INTERNAL PARAMETERS-1'!$B$5:$J$44,5,FALSE)*VLOOKUP(SDBYLD2!U$4,'[1]INTERNAL PARAMETERS-1'!$B$5:$J$44,7,FALSE)*SDBYLD2!$F54 + SDBYLD1!U54*(1-VLOOKUP(SDBYLD2!U$4,'[1]INTERNAL PARAMETERS-1'!$B$5:$J$44,5,FALSE))*VLOOKUP(SDBYLD2!U$4,'[1]INTERNAL PARAMETERS-1'!$B$5:$J$44,9,FALSE)*SDBYLD2!$F54</f>
        <v>5.0294927917784289E-2</v>
      </c>
      <c r="V54" s="44">
        <f>SDBYLD1!V54*VLOOKUP(SDBYLD2!V$4,'[1]INTERNAL PARAMETERS-1'!$B$5:$J$44,5,FALSE)*VLOOKUP(SDBYLD2!V$4,'[1]INTERNAL PARAMETERS-1'!$B$5:$J$44,7,FALSE)*SDBYLD2!$F54 + SDBYLD1!V54*(1-VLOOKUP(SDBYLD2!V$4,'[1]INTERNAL PARAMETERS-1'!$B$5:$J$44,5,FALSE))*VLOOKUP(SDBYLD2!V$4,'[1]INTERNAL PARAMETERS-1'!$B$5:$J$44,9,FALSE)*SDBYLD2!$F54</f>
        <v>0.51669098410694003</v>
      </c>
      <c r="W54" s="44">
        <f>SDBYLD1!W54*VLOOKUP(SDBYLD2!W$4,'[1]INTERNAL PARAMETERS-1'!$B$5:$J$44,5,FALSE)*VLOOKUP(SDBYLD2!W$4,'[1]INTERNAL PARAMETERS-1'!$B$5:$J$44,7,FALSE)*SDBYLD2!$F54 + SDBYLD1!W54*(1-VLOOKUP(SDBYLD2!W$4,'[1]INTERNAL PARAMETERS-1'!$B$5:$J$44,5,FALSE))*VLOOKUP(SDBYLD2!W$4,'[1]INTERNAL PARAMETERS-1'!$B$5:$J$44,9,FALSE)*SDBYLD2!$F54</f>
        <v>0</v>
      </c>
      <c r="X54" s="44">
        <f>SDBYLD1!X54*VLOOKUP(SDBYLD2!X$4,'[1]INTERNAL PARAMETERS-1'!$B$5:$J$44,5,FALSE)*VLOOKUP(SDBYLD2!X$4,'[1]INTERNAL PARAMETERS-1'!$B$5:$J$44,7,FALSE)*SDBYLD2!$F54 + SDBYLD1!X54*(1-VLOOKUP(SDBYLD2!X$4,'[1]INTERNAL PARAMETERS-1'!$B$5:$J$44,5,FALSE))*VLOOKUP(SDBYLD2!X$4,'[1]INTERNAL PARAMETERS-1'!$B$5:$J$44,9,FALSE)*SDBYLD2!$F54</f>
        <v>0</v>
      </c>
      <c r="Y54" s="44">
        <f>SDBYLD1!Y54*VLOOKUP(SDBYLD2!Y$4,'[1]INTERNAL PARAMETERS-1'!$B$5:$J$44,5,FALSE)*VLOOKUP(SDBYLD2!Y$4,'[1]INTERNAL PARAMETERS-1'!$B$5:$J$44,7,FALSE)*SDBYLD2!$F54 + SDBYLD1!Y54*(1-VLOOKUP(SDBYLD2!Y$4,'[1]INTERNAL PARAMETERS-1'!$B$5:$J$44,5,FALSE))*VLOOKUP(SDBYLD2!Y$4,'[1]INTERNAL PARAMETERS-1'!$B$5:$J$44,9,FALSE)*SDBYLD2!$F54</f>
        <v>0</v>
      </c>
      <c r="Z54" s="44">
        <f>SDBYLD1!Z54*VLOOKUP(SDBYLD2!Z$4,'[1]INTERNAL PARAMETERS-1'!$B$5:$J$44,5,FALSE)*VLOOKUP(SDBYLD2!Z$4,'[1]INTERNAL PARAMETERS-1'!$B$5:$J$44,7,FALSE)*SDBYLD2!$F54 + SDBYLD1!Z54*(1-VLOOKUP(SDBYLD2!Z$4,'[1]INTERNAL PARAMETERS-1'!$B$5:$J$44,5,FALSE))*VLOOKUP(SDBYLD2!Z$4,'[1]INTERNAL PARAMETERS-1'!$B$5:$J$44,9,FALSE)*SDBYLD2!$F54</f>
        <v>0</v>
      </c>
      <c r="AA54" s="44">
        <f>SDBYLD1!AA54*VLOOKUP(SDBYLD2!AA$4,'[1]INTERNAL PARAMETERS-1'!$B$5:$J$44,5,FALSE)*VLOOKUP(SDBYLD2!AA$4,'[1]INTERNAL PARAMETERS-1'!$B$5:$J$44,7,FALSE)*SDBYLD2!$F54 + SDBYLD1!AA54*(1-VLOOKUP(SDBYLD2!AA$4,'[1]INTERNAL PARAMETERS-1'!$B$5:$J$44,5,FALSE))*VLOOKUP(SDBYLD2!AA$4,'[1]INTERNAL PARAMETERS-1'!$B$5:$J$44,9,FALSE)*SDBYLD2!$F54</f>
        <v>0</v>
      </c>
      <c r="AB54" s="44">
        <f>SDBYLD1!AB54*VLOOKUP(SDBYLD2!AB$4,'[1]INTERNAL PARAMETERS-1'!$B$5:$J$44,5,FALSE)*VLOOKUP(SDBYLD2!AB$4,'[1]INTERNAL PARAMETERS-1'!$B$5:$J$44,7,FALSE)*SDBYLD2!$F54 + SDBYLD1!AB54*(1-VLOOKUP(SDBYLD2!AB$4,'[1]INTERNAL PARAMETERS-1'!$B$5:$J$44,5,FALSE))*VLOOKUP(SDBYLD2!AB$4,'[1]INTERNAL PARAMETERS-1'!$B$5:$J$44,9,FALSE)*SDBYLD2!$F54</f>
        <v>0</v>
      </c>
      <c r="AC54" s="44">
        <f>SDBYLD1!AC54*VLOOKUP(SDBYLD2!AC$4,'[1]INTERNAL PARAMETERS-1'!$B$5:$J$44,5,FALSE)*VLOOKUP(SDBYLD2!AC$4,'[1]INTERNAL PARAMETERS-1'!$B$5:$J$44,7,FALSE)*SDBYLD2!$F54 + SDBYLD1!AC54*(1-VLOOKUP(SDBYLD2!AC$4,'[1]INTERNAL PARAMETERS-1'!$B$5:$J$44,5,FALSE))*VLOOKUP(SDBYLD2!AC$4,'[1]INTERNAL PARAMETERS-1'!$B$5:$J$44,9,FALSE)*SDBYLD2!$F54</f>
        <v>0</v>
      </c>
      <c r="AD54" s="44">
        <f>SDBYLD1!AD54*VLOOKUP(SDBYLD2!AD$4,'[1]INTERNAL PARAMETERS-1'!$B$5:$J$44,5,FALSE)*VLOOKUP(SDBYLD2!AD$4,'[1]INTERNAL PARAMETERS-1'!$B$5:$J$44,7,FALSE)*SDBYLD2!$F54 + SDBYLD1!AD54*(1-VLOOKUP(SDBYLD2!AD$4,'[1]INTERNAL PARAMETERS-1'!$B$5:$J$44,5,FALSE))*VLOOKUP(SDBYLD2!AD$4,'[1]INTERNAL PARAMETERS-1'!$B$5:$J$44,9,FALSE)*SDBYLD2!$F54</f>
        <v>0</v>
      </c>
      <c r="AE54" s="44">
        <f>SDBYLD1!AE54*VLOOKUP(SDBYLD2!AE$4,'[1]INTERNAL PARAMETERS-1'!$B$5:$J$44,5,FALSE)*VLOOKUP(SDBYLD2!AE$4,'[1]INTERNAL PARAMETERS-1'!$B$5:$J$44,7,FALSE)*SDBYLD2!$F54 + SDBYLD1!AE54*(1-VLOOKUP(SDBYLD2!AE$4,'[1]INTERNAL PARAMETERS-1'!$B$5:$J$44,5,FALSE))*VLOOKUP(SDBYLD2!AE$4,'[1]INTERNAL PARAMETERS-1'!$B$5:$J$44,9,FALSE)*SDBYLD2!$F54</f>
        <v>0</v>
      </c>
      <c r="AF54" s="44">
        <f>SDBYLD1!AF54*VLOOKUP(SDBYLD2!AF$4,'[1]INTERNAL PARAMETERS-1'!$B$5:$J$44,5,FALSE)*VLOOKUP(SDBYLD2!AF$4,'[1]INTERNAL PARAMETERS-1'!$B$5:$J$44,7,FALSE)*SDBYLD2!$F54 + SDBYLD1!AF54*(1-VLOOKUP(SDBYLD2!AF$4,'[1]INTERNAL PARAMETERS-1'!$B$5:$J$44,5,FALSE))*VLOOKUP(SDBYLD2!AF$4,'[1]INTERNAL PARAMETERS-1'!$B$5:$J$44,9,FALSE)*SDBYLD2!$F54</f>
        <v>3.4719566425099636E-2</v>
      </c>
      <c r="AG54" s="44">
        <f>SDBYLD1!AG54*VLOOKUP(SDBYLD2!AG$4,'[1]INTERNAL PARAMETERS-1'!$B$5:$J$44,5,FALSE)*VLOOKUP(SDBYLD2!AG$4,'[1]INTERNAL PARAMETERS-1'!$B$5:$J$44,7,FALSE)*SDBYLD2!$F54 + SDBYLD1!AG54*(1-VLOOKUP(SDBYLD2!AG$4,'[1]INTERNAL PARAMETERS-1'!$B$5:$J$44,5,FALSE))*VLOOKUP(SDBYLD2!AG$4,'[1]INTERNAL PARAMETERS-1'!$B$5:$J$44,9,FALSE)*SDBYLD2!$F54</f>
        <v>0</v>
      </c>
      <c r="AH54" s="44">
        <f>SDBYLD1!AH54*VLOOKUP(SDBYLD2!AH$4,'[1]INTERNAL PARAMETERS-1'!$B$5:$J$44,5,FALSE)*VLOOKUP(SDBYLD2!AH$4,'[1]INTERNAL PARAMETERS-1'!$B$5:$J$44,7,FALSE)*SDBYLD2!$F54 + SDBYLD1!AH54*(1-VLOOKUP(SDBYLD2!AH$4,'[1]INTERNAL PARAMETERS-1'!$B$5:$J$44,5,FALSE))*VLOOKUP(SDBYLD2!AH$4,'[1]INTERNAL PARAMETERS-1'!$B$5:$J$44,9,FALSE)*SDBYLD2!$F54</f>
        <v>0</v>
      </c>
      <c r="AI54" s="44">
        <f>SDBYLD1!AI54*VLOOKUP(SDBYLD2!AI$4,'[1]INTERNAL PARAMETERS-1'!$B$5:$J$44,5,FALSE)*VLOOKUP(SDBYLD2!AI$4,'[1]INTERNAL PARAMETERS-1'!$B$5:$J$44,7,FALSE)*SDBYLD2!$F54 + SDBYLD1!AI54*(1-VLOOKUP(SDBYLD2!AI$4,'[1]INTERNAL PARAMETERS-1'!$B$5:$J$44,5,FALSE))*VLOOKUP(SDBYLD2!AI$4,'[1]INTERNAL PARAMETERS-1'!$B$5:$J$44,9,FALSE)*SDBYLD2!$F54</f>
        <v>8.9015832096094923E-3</v>
      </c>
      <c r="AJ54" s="44">
        <f>SDBYLD1!AJ54*VLOOKUP(SDBYLD2!AJ$4,'[1]INTERNAL PARAMETERS-1'!$B$5:$J$44,5,FALSE)*VLOOKUP(SDBYLD2!AJ$4,'[1]INTERNAL PARAMETERS-1'!$B$5:$J$44,7,FALSE)*SDBYLD2!$F54 + SDBYLD1!AJ54*(1-VLOOKUP(SDBYLD2!AJ$4,'[1]INTERNAL PARAMETERS-1'!$B$5:$J$44,5,FALSE))*VLOOKUP(SDBYLD2!AJ$4,'[1]INTERNAL PARAMETERS-1'!$B$5:$J$44,9,FALSE)*SDBYLD2!$F54</f>
        <v>5.2079349637649451E-2</v>
      </c>
      <c r="AK54" s="44">
        <f>SDBYLD1!AK54*VLOOKUP(SDBYLD2!AK$4,'[1]INTERNAL PARAMETERS-1'!$B$5:$J$44,5,FALSE)*VLOOKUP(SDBYLD2!AK$4,'[1]INTERNAL PARAMETERS-1'!$B$5:$J$44,7,FALSE)*SDBYLD2!$F54 + SDBYLD1!AK54*(1-VLOOKUP(SDBYLD2!AK$4,'[1]INTERNAL PARAMETERS-1'!$B$5:$J$44,5,FALSE))*VLOOKUP(SDBYLD2!AK$4,'[1]INTERNAL PARAMETERS-1'!$B$5:$J$44,9,FALSE)*SDBYLD2!$F54</f>
        <v>7.8341585779711981E-2</v>
      </c>
      <c r="AL54" s="44">
        <f>SDBYLD1!AL54*VLOOKUP(SDBYLD2!AL$4,'[1]INTERNAL PARAMETERS-1'!$B$5:$J$44,5,FALSE)*VLOOKUP(SDBYLD2!AL$4,'[1]INTERNAL PARAMETERS-1'!$B$5:$J$44,7,FALSE)*SDBYLD2!$F54 + SDBYLD1!AL54*(1-VLOOKUP(SDBYLD2!AL$4,'[1]INTERNAL PARAMETERS-1'!$B$5:$J$44,5,FALSE))*VLOOKUP(SDBYLD2!AL$4,'[1]INTERNAL PARAMETERS-1'!$B$5:$J$44,9,FALSE)*SDBYLD2!$F54</f>
        <v>0</v>
      </c>
      <c r="AM54" s="44">
        <f>SDBYLD1!AM54*VLOOKUP(SDBYLD2!AM$4,'[1]INTERNAL PARAMETERS-1'!$B$5:$J$44,5,FALSE)*VLOOKUP(SDBYLD2!AM$4,'[1]INTERNAL PARAMETERS-1'!$B$5:$J$44,7,FALSE)*SDBYLD2!$F54 + SDBYLD1!AM54*(1-VLOOKUP(SDBYLD2!AM$4,'[1]INTERNAL PARAMETERS-1'!$B$5:$J$44,5,FALSE))*VLOOKUP(SDBYLD2!AM$4,'[1]INTERNAL PARAMETERS-1'!$B$5:$J$44,9,FALSE)*SDBYLD2!$F54</f>
        <v>0</v>
      </c>
      <c r="AN54" s="44">
        <f>SDBYLD1!AN54*VLOOKUP(SDBYLD2!AN$4,'[1]INTERNAL PARAMETERS-1'!$B$5:$J$44,5,FALSE)*VLOOKUP(SDBYLD2!AN$4,'[1]INTERNAL PARAMETERS-1'!$B$5:$J$44,7,FALSE)*SDBYLD2!$F54 + SDBYLD1!AN54*(1-VLOOKUP(SDBYLD2!AN$4,'[1]INTERNAL PARAMETERS-1'!$B$5:$J$44,5,FALSE))*VLOOKUP(SDBYLD2!AN$4,'[1]INTERNAL PARAMETERS-1'!$B$5:$J$44,9,FALSE)*SDBYLD2!$F54</f>
        <v>0</v>
      </c>
      <c r="AO54" s="44">
        <f>SDBYLD1!AO54*VLOOKUP(SDBYLD2!AO$4,'[1]INTERNAL PARAMETERS-1'!$B$5:$J$44,5,FALSE)*VLOOKUP(SDBYLD2!AO$4,'[1]INTERNAL PARAMETERS-1'!$B$5:$J$44,7,FALSE)*SDBYLD2!$F54 + SDBYLD1!AO54*(1-VLOOKUP(SDBYLD2!AO$4,'[1]INTERNAL PARAMETERS-1'!$B$5:$J$44,5,FALSE))*VLOOKUP(SDBYLD2!AO$4,'[1]INTERNAL PARAMETERS-1'!$B$5:$J$44,9,FALSE)*SDBYLD2!$F54</f>
        <v>0</v>
      </c>
      <c r="AP54" s="44">
        <f>SDBYLD1!AP54*VLOOKUP(SDBYLD2!AP$4,'[1]INTERNAL PARAMETERS-1'!$B$5:$J$44,5,FALSE)*VLOOKUP(SDBYLD2!AP$4,'[1]INTERNAL PARAMETERS-1'!$B$5:$J$44,7,FALSE)*SDBYLD2!$F54 + SDBYLD1!AP54*(1-VLOOKUP(SDBYLD2!AP$4,'[1]INTERNAL PARAMETERS-1'!$B$5:$J$44,5,FALSE))*VLOOKUP(SDBYLD2!AP$4,'[1]INTERNAL PARAMETERS-1'!$B$5:$J$44,9,FALSE)*SDBYLD2!$F54</f>
        <v>0</v>
      </c>
      <c r="AQ54" s="44">
        <f>SDBYLD1!AQ54*VLOOKUP(SDBYLD2!AQ$4,'[1]INTERNAL PARAMETERS-1'!$B$5:$J$44,5,FALSE)*VLOOKUP(SDBYLD2!AQ$4,'[1]INTERNAL PARAMETERS-1'!$B$5:$J$44,7,FALSE)*SDBYLD2!$F54 + SDBYLD1!AQ54*(1-VLOOKUP(SDBYLD2!AQ$4,'[1]INTERNAL PARAMETERS-1'!$B$5:$J$44,5,FALSE))*VLOOKUP(SDBYLD2!AQ$4,'[1]INTERNAL PARAMETERS-1'!$B$5:$J$44,9,FALSE)*SDBYLD2!$F54</f>
        <v>0</v>
      </c>
      <c r="AR54" s="44">
        <f>SDBYLD1!AR54*VLOOKUP(SDBYLD2!AR$4,'[1]INTERNAL PARAMETERS-1'!$B$5:$J$44,5,FALSE)*VLOOKUP(SDBYLD2!AR$4,'[1]INTERNAL PARAMETERS-1'!$B$5:$J$44,7,FALSE)*SDBYLD2!$F54 + SDBYLD1!AR54*(1-VLOOKUP(SDBYLD2!AR$4,'[1]INTERNAL PARAMETERS-1'!$B$5:$J$44,5,FALSE))*VLOOKUP(SDBYLD2!AR$4,'[1]INTERNAL PARAMETERS-1'!$B$5:$J$44,9,FALSE)*SDBYLD2!$F54</f>
        <v>0</v>
      </c>
      <c r="AS54" s="44">
        <f>SDBYLD1!AS54*VLOOKUP(SDBYLD2!AS$4,'[1]INTERNAL PARAMETERS-1'!$B$5:$J$44,5,FALSE)*VLOOKUP(SDBYLD2!AS$4,'[1]INTERNAL PARAMETERS-1'!$B$5:$J$44,7,FALSE)*SDBYLD2!$F54 + SDBYLD1!AS54*(1-VLOOKUP(SDBYLD2!AS$4,'[1]INTERNAL PARAMETERS-1'!$B$5:$J$44,5,FALSE))*VLOOKUP(SDBYLD2!AS$4,'[1]INTERNAL PARAMETERS-1'!$B$5:$J$44,9,FALSE)*SDBYLD2!$F54</f>
        <v>0</v>
      </c>
      <c r="AT54" s="43">
        <f>SDBYLD1!AT54*VLOOKUP(SDBYLD2!AT$4,'[1]INTERNAL PARAMETERS-1'!$B$5:$J$44,5,FALSE)*VLOOKUP(SDBYLD2!AT$4,'[1]INTERNAL PARAMETERS-1'!$B$5:$J$44,7,FALSE)*SDBYLD2!$F54 + SDBYLD1!AT54*(1-VLOOKUP(SDBYLD2!AT$4,'[1]INTERNAL PARAMETERS-1'!$B$5:$J$44,5,FALSE))*VLOOKUP(SDBYLD2!AT$4,'[1]INTERNAL PARAMETERS-1'!$B$5:$J$44,9,FALSE)*SDBYLD2!$F54</f>
        <v>0</v>
      </c>
      <c r="AU54" s="45">
        <f>SDBYLD1!AU54*VLOOKUP(SDBYLD2!AU$4,'[1]INTERNAL PARAMETERS-1'!$B$5:$J$44,5,FALSE)*VLOOKUP(SDBYLD2!AU$4,'[1]INTERNAL PARAMETERS-1'!$B$5:$J$44,6,FALSE)*VLOOKUP(SDBYLD2!AU$4,'[1]INTERNAL PARAMETERS-1'!$B$5:$J$44,3,FALSE) + SDBYLD1!AU54*(1-VLOOKUP(SDBYLD2!AU$4,'[1]INTERNAL PARAMETERS-1'!$B$5:$J$44,5,FALSE))*VLOOKUP(SDBYLD2!AU$4,'[1]INTERNAL PARAMETERS-1'!$B$5:$J$44,8,FALSE)*VLOOKUP(SDBYLD2!AU$4,'[1]INTERNAL PARAMETERS-1'!$B$5:$J$44,3,FALSE)</f>
        <v>0</v>
      </c>
      <c r="AV54" s="44">
        <f>SDBYLD1!AV54*VLOOKUP(SDBYLD2!AV$4,'[1]INTERNAL PARAMETERS-1'!$B$5:$J$44,5,FALSE)*VLOOKUP(SDBYLD2!AV$4,'[1]INTERNAL PARAMETERS-1'!$B$5:$J$44,6,FALSE)*VLOOKUP(SDBYLD2!AV$4,'[1]INTERNAL PARAMETERS-1'!$B$5:$J$44,3,FALSE) + SDBYLD1!AV54*(1-VLOOKUP(SDBYLD2!AV$4,'[1]INTERNAL PARAMETERS-1'!$B$5:$J$44,5,FALSE))*VLOOKUP(SDBYLD2!AV$4,'[1]INTERNAL PARAMETERS-1'!$B$5:$J$44,8,FALSE)*VLOOKUP(SDBYLD2!AV$4,'[1]INTERNAL PARAMETERS-1'!$B$5:$J$44,3,FALSE)</f>
        <v>0</v>
      </c>
      <c r="AW54" s="44">
        <f>SDBYLD1!AW54*VLOOKUP(SDBYLD2!AW$4,'[1]INTERNAL PARAMETERS-1'!$B$5:$J$44,5,FALSE)*VLOOKUP(SDBYLD2!AW$4,'[1]INTERNAL PARAMETERS-1'!$B$5:$J$44,6,FALSE)*VLOOKUP(SDBYLD2!AW$4,'[1]INTERNAL PARAMETERS-1'!$B$5:$J$44,3,FALSE) + SDBYLD1!AW54*(1-VLOOKUP(SDBYLD2!AW$4,'[1]INTERNAL PARAMETERS-1'!$B$5:$J$44,5,FALSE))*VLOOKUP(SDBYLD2!AW$4,'[1]INTERNAL PARAMETERS-1'!$B$5:$J$44,8,FALSE)*VLOOKUP(SDBYLD2!AW$4,'[1]INTERNAL PARAMETERS-1'!$B$5:$J$44,3,FALSE)</f>
        <v>0.23377541539311739</v>
      </c>
      <c r="AX54" s="44">
        <f>SDBYLD1!AX54*VLOOKUP(SDBYLD2!AX$4,'[1]INTERNAL PARAMETERS-1'!$B$5:$J$44,5,FALSE)*VLOOKUP(SDBYLD2!AX$4,'[1]INTERNAL PARAMETERS-1'!$B$5:$J$44,6,FALSE)*VLOOKUP(SDBYLD2!AX$4,'[1]INTERNAL PARAMETERS-1'!$B$5:$J$44,3,FALSE) + SDBYLD1!AX54*(1-VLOOKUP(SDBYLD2!AX$4,'[1]INTERNAL PARAMETERS-1'!$B$5:$J$44,5,FALSE))*VLOOKUP(SDBYLD2!AX$4,'[1]INTERNAL PARAMETERS-1'!$B$5:$J$44,8,FALSE)*VLOOKUP(SDBYLD2!AX$4,'[1]INTERNAL PARAMETERS-1'!$B$5:$J$44,3,FALSE)</f>
        <v>0</v>
      </c>
      <c r="AY54" s="44">
        <f>SDBYLD1!AY54*VLOOKUP(SDBYLD2!AY$4,'[1]INTERNAL PARAMETERS-1'!$B$5:$J$44,5,FALSE)*VLOOKUP(SDBYLD2!AY$4,'[1]INTERNAL PARAMETERS-1'!$B$5:$J$44,6,FALSE)*VLOOKUP(SDBYLD2!AY$4,'[1]INTERNAL PARAMETERS-1'!$B$5:$J$44,3,FALSE) + SDBYLD1!AY54*(1-VLOOKUP(SDBYLD2!AY$4,'[1]INTERNAL PARAMETERS-1'!$B$5:$J$44,5,FALSE))*VLOOKUP(SDBYLD2!AY$4,'[1]INTERNAL PARAMETERS-1'!$B$5:$J$44,8,FALSE)*VLOOKUP(SDBYLD2!AY$4,'[1]INTERNAL PARAMETERS-1'!$B$5:$J$44,3,FALSE)</f>
        <v>0</v>
      </c>
      <c r="AZ54" s="44">
        <f>SDBYLD1!AZ54*VLOOKUP(SDBYLD2!AZ$4,'[1]INTERNAL PARAMETERS-1'!$B$5:$J$44,5,FALSE)*VLOOKUP(SDBYLD2!AZ$4,'[1]INTERNAL PARAMETERS-1'!$B$5:$J$44,6,FALSE)*VLOOKUP(SDBYLD2!AZ$4,'[1]INTERNAL PARAMETERS-1'!$B$5:$J$44,3,FALSE) + SDBYLD1!AZ54*(1-VLOOKUP(SDBYLD2!AZ$4,'[1]INTERNAL PARAMETERS-1'!$B$5:$J$44,5,FALSE))*VLOOKUP(SDBYLD2!AZ$4,'[1]INTERNAL PARAMETERS-1'!$B$5:$J$44,8,FALSE)*VLOOKUP(SDBYLD2!AZ$4,'[1]INTERNAL PARAMETERS-1'!$B$5:$J$44,3,FALSE)</f>
        <v>0</v>
      </c>
      <c r="BA54" s="44">
        <f>SDBYLD1!BA54*VLOOKUP(SDBYLD2!BA$4,'[1]INTERNAL PARAMETERS-1'!$B$5:$J$44,5,FALSE)*VLOOKUP(SDBYLD2!BA$4,'[1]INTERNAL PARAMETERS-1'!$B$5:$J$44,6,FALSE)*VLOOKUP(SDBYLD2!BA$4,'[1]INTERNAL PARAMETERS-1'!$B$5:$J$44,3,FALSE) + SDBYLD1!BA54*(1-VLOOKUP(SDBYLD2!BA$4,'[1]INTERNAL PARAMETERS-1'!$B$5:$J$44,5,FALSE))*VLOOKUP(SDBYLD2!BA$4,'[1]INTERNAL PARAMETERS-1'!$B$5:$J$44,8,FALSE)*VLOOKUP(SDBYLD2!BA$4,'[1]INTERNAL PARAMETERS-1'!$B$5:$J$44,3,FALSE)</f>
        <v>0.24383944640884544</v>
      </c>
      <c r="BB54" s="44">
        <f>SDBYLD1!BB54*VLOOKUP(SDBYLD2!BB$4,'[1]INTERNAL PARAMETERS-1'!$B$5:$J$44,5,FALSE)*VLOOKUP(SDBYLD2!BB$4,'[1]INTERNAL PARAMETERS-1'!$B$5:$J$44,6,FALSE)*VLOOKUP(SDBYLD2!BB$4,'[1]INTERNAL PARAMETERS-1'!$B$5:$J$44,3,FALSE) + SDBYLD1!BB54*(1-VLOOKUP(SDBYLD2!BB$4,'[1]INTERNAL PARAMETERS-1'!$B$5:$J$44,5,FALSE))*VLOOKUP(SDBYLD2!BB$4,'[1]INTERNAL PARAMETERS-1'!$B$5:$J$44,8,FALSE)*VLOOKUP(SDBYLD2!BB$4,'[1]INTERNAL PARAMETERS-1'!$B$5:$J$44,3,FALSE)</f>
        <v>3.4762333164703903E-2</v>
      </c>
      <c r="BC54" s="44">
        <f>SDBYLD1!BC54*VLOOKUP(SDBYLD2!BC$4,'[1]INTERNAL PARAMETERS-1'!$B$5:$J$44,5,FALSE)*VLOOKUP(SDBYLD2!BC$4,'[1]INTERNAL PARAMETERS-1'!$B$5:$J$44,6,FALSE)*VLOOKUP(SDBYLD2!BC$4,'[1]INTERNAL PARAMETERS-1'!$B$5:$J$44,3,FALSE) + SDBYLD1!BC54*(1-VLOOKUP(SDBYLD2!BC$4,'[1]INTERNAL PARAMETERS-1'!$B$5:$J$44,5,FALSE))*VLOOKUP(SDBYLD2!BC$4,'[1]INTERNAL PARAMETERS-1'!$B$5:$J$44,8,FALSE)*VLOOKUP(SDBYLD2!BC$4,'[1]INTERNAL PARAMETERS-1'!$B$5:$J$44,3,FALSE)</f>
        <v>0.15679241269310598</v>
      </c>
      <c r="BD54" s="44">
        <f>SDBYLD1!BD54*VLOOKUP(SDBYLD2!BD$4,'[1]INTERNAL PARAMETERS-1'!$B$5:$J$44,5,FALSE)*VLOOKUP(SDBYLD2!BD$4,'[1]INTERNAL PARAMETERS-1'!$B$5:$J$44,6,FALSE)*VLOOKUP(SDBYLD2!BD$4,'[1]INTERNAL PARAMETERS-1'!$B$5:$J$44,3,FALSE) + SDBYLD1!BD54*(1-VLOOKUP(SDBYLD2!BD$4,'[1]INTERNAL PARAMETERS-1'!$B$5:$J$44,5,FALSE))*VLOOKUP(SDBYLD2!BD$4,'[1]INTERNAL PARAMETERS-1'!$B$5:$J$44,8,FALSE)*VLOOKUP(SDBYLD2!BD$4,'[1]INTERNAL PARAMETERS-1'!$B$5:$J$44,3,FALSE)</f>
        <v>2.9377961736059801E-2</v>
      </c>
      <c r="BE54" s="44">
        <f>SDBYLD1!BE54*VLOOKUP(SDBYLD2!BE$4,'[1]INTERNAL PARAMETERS-1'!$B$5:$J$44,5,FALSE)*VLOOKUP(SDBYLD2!BE$4,'[1]INTERNAL PARAMETERS-1'!$B$5:$J$44,6,FALSE)*VLOOKUP(SDBYLD2!BE$4,'[1]INTERNAL PARAMETERS-1'!$B$5:$J$44,3,FALSE) + SDBYLD1!BE54*(1-VLOOKUP(SDBYLD2!BE$4,'[1]INTERNAL PARAMETERS-1'!$B$5:$J$44,5,FALSE))*VLOOKUP(SDBYLD2!BE$4,'[1]INTERNAL PARAMETERS-1'!$B$5:$J$44,8,FALSE)*VLOOKUP(SDBYLD2!BE$4,'[1]INTERNAL PARAMETERS-1'!$B$5:$J$44,3,FALSE)</f>
        <v>7.9253566371327938E-2</v>
      </c>
      <c r="BF54" s="44">
        <f>SDBYLD1!BF54*VLOOKUP(SDBYLD2!BF$4,'[1]INTERNAL PARAMETERS-1'!$B$5:$J$44,5,FALSE)*VLOOKUP(SDBYLD2!BF$4,'[1]INTERNAL PARAMETERS-1'!$B$5:$J$44,6,FALSE)*VLOOKUP(SDBYLD2!BF$4,'[1]INTERNAL PARAMETERS-1'!$B$5:$J$44,3,FALSE) + SDBYLD1!BF54*(1-VLOOKUP(SDBYLD2!BF$4,'[1]INTERNAL PARAMETERS-1'!$B$5:$J$44,5,FALSE))*VLOOKUP(SDBYLD2!BF$4,'[1]INTERNAL PARAMETERS-1'!$B$5:$J$44,8,FALSE)*VLOOKUP(SDBYLD2!BF$4,'[1]INTERNAL PARAMETERS-1'!$B$5:$J$44,3,FALSE)</f>
        <v>0</v>
      </c>
      <c r="BG54" s="44">
        <f>SDBYLD1!BG54*VLOOKUP(SDBYLD2!BG$4,'[1]INTERNAL PARAMETERS-1'!$B$5:$J$44,5,FALSE)*VLOOKUP(SDBYLD2!BG$4,'[1]INTERNAL PARAMETERS-1'!$B$5:$J$44,6,FALSE)*VLOOKUP(SDBYLD2!BG$4,'[1]INTERNAL PARAMETERS-1'!$B$5:$J$44,3,FALSE) + SDBYLD1!BG54*(1-VLOOKUP(SDBYLD2!BG$4,'[1]INTERNAL PARAMETERS-1'!$B$5:$J$44,5,FALSE))*VLOOKUP(SDBYLD2!BG$4,'[1]INTERNAL PARAMETERS-1'!$B$5:$J$44,8,FALSE)*VLOOKUP(SDBYLD2!BG$4,'[1]INTERNAL PARAMETERS-1'!$B$5:$J$44,3,FALSE)</f>
        <v>3.010670108982105E-2</v>
      </c>
      <c r="BH54" s="44">
        <f>SDBYLD1!BH54*VLOOKUP(SDBYLD2!BH$4,'[1]INTERNAL PARAMETERS-1'!$B$5:$J$44,5,FALSE)*VLOOKUP(SDBYLD2!BH$4,'[1]INTERNAL PARAMETERS-1'!$B$5:$J$44,6,FALSE)*VLOOKUP(SDBYLD2!BH$4,'[1]INTERNAL PARAMETERS-1'!$B$5:$J$44,3,FALSE) + SDBYLD1!BH54*(1-VLOOKUP(SDBYLD2!BH$4,'[1]INTERNAL PARAMETERS-1'!$B$5:$J$44,5,FALSE))*VLOOKUP(SDBYLD2!BH$4,'[1]INTERNAL PARAMETERS-1'!$B$5:$J$44,8,FALSE)*VLOOKUP(SDBYLD2!BH$4,'[1]INTERNAL PARAMETERS-1'!$B$5:$J$44,3,FALSE)</f>
        <v>2.3560562183106402E-4</v>
      </c>
      <c r="BI54" s="44">
        <f>SDBYLD1!BI54*VLOOKUP(SDBYLD2!BI$4,'[1]INTERNAL PARAMETERS-1'!$B$5:$J$44,5,FALSE)*VLOOKUP(SDBYLD2!BI$4,'[1]INTERNAL PARAMETERS-1'!$B$5:$J$44,6,FALSE)*VLOOKUP(SDBYLD2!BI$4,'[1]INTERNAL PARAMETERS-1'!$B$5:$J$44,3,FALSE) + SDBYLD1!BI54*(1-VLOOKUP(SDBYLD2!BI$4,'[1]INTERNAL PARAMETERS-1'!$B$5:$J$44,5,FALSE))*VLOOKUP(SDBYLD2!BI$4,'[1]INTERNAL PARAMETERS-1'!$B$5:$J$44,8,FALSE)*VLOOKUP(SDBYLD2!BI$4,'[1]INTERNAL PARAMETERS-1'!$B$5:$J$44,3,FALSE)</f>
        <v>0</v>
      </c>
      <c r="BJ54" s="44">
        <f>SDBYLD1!BJ54*VLOOKUP(SDBYLD2!BJ$4,'[1]INTERNAL PARAMETERS-1'!$B$5:$J$44,5,FALSE)*VLOOKUP(SDBYLD2!BJ$4,'[1]INTERNAL PARAMETERS-1'!$B$5:$J$44,6,FALSE)*VLOOKUP(SDBYLD2!BJ$4,'[1]INTERNAL PARAMETERS-1'!$B$5:$J$44,3,FALSE) + SDBYLD1!BJ54*(1-VLOOKUP(SDBYLD2!BJ$4,'[1]INTERNAL PARAMETERS-1'!$B$5:$J$44,5,FALSE))*VLOOKUP(SDBYLD2!BJ$4,'[1]INTERNAL PARAMETERS-1'!$B$5:$J$44,8,FALSE)*VLOOKUP(SDBYLD2!BJ$4,'[1]INTERNAL PARAMETERS-1'!$B$5:$J$44,3,FALSE)</f>
        <v>1.4806139837869539E-2</v>
      </c>
      <c r="BK54" s="44">
        <f>SDBYLD1!BK54*VLOOKUP(SDBYLD2!BK$4,'[1]INTERNAL PARAMETERS-1'!$B$5:$J$44,5,FALSE)*VLOOKUP(SDBYLD2!BK$4,'[1]INTERNAL PARAMETERS-1'!$B$5:$J$44,6,FALSE)*VLOOKUP(SDBYLD2!BK$4,'[1]INTERNAL PARAMETERS-1'!$B$5:$J$44,3,FALSE) + SDBYLD1!BK54*(1-VLOOKUP(SDBYLD2!BK$4,'[1]INTERNAL PARAMETERS-1'!$B$5:$J$44,5,FALSE))*VLOOKUP(SDBYLD2!BK$4,'[1]INTERNAL PARAMETERS-1'!$B$5:$J$44,8,FALSE)*VLOOKUP(SDBYLD2!BK$4,'[1]INTERNAL PARAMETERS-1'!$B$5:$J$44,3,FALSE)</f>
        <v>1.4133073058039262E-2</v>
      </c>
      <c r="BL54" s="44">
        <f>SDBYLD1!BL54*VLOOKUP(SDBYLD2!BL$4,'[1]INTERNAL PARAMETERS-1'!$B$5:$J$44,5,FALSE)*VLOOKUP(SDBYLD2!BL$4,'[1]INTERNAL PARAMETERS-1'!$B$5:$J$44,6,FALSE)*VLOOKUP(SDBYLD2!BL$4,'[1]INTERNAL PARAMETERS-1'!$B$5:$J$44,3,FALSE) + SDBYLD1!BL54*(1-VLOOKUP(SDBYLD2!BL$4,'[1]INTERNAL PARAMETERS-1'!$B$5:$J$44,5,FALSE))*VLOOKUP(SDBYLD2!BL$4,'[1]INTERNAL PARAMETERS-1'!$B$5:$J$44,8,FALSE)*VLOOKUP(SDBYLD2!BL$4,'[1]INTERNAL PARAMETERS-1'!$B$5:$J$44,3,FALSE)</f>
        <v>5.3907698778100831E-2</v>
      </c>
      <c r="BM54" s="44">
        <f>SDBYLD1!BM54*VLOOKUP(SDBYLD2!BM$4,'[1]INTERNAL PARAMETERS-1'!$B$5:$J$44,5,FALSE)*VLOOKUP(SDBYLD2!BM$4,'[1]INTERNAL PARAMETERS-1'!$B$5:$J$44,6,FALSE)*VLOOKUP(SDBYLD2!BM$4,'[1]INTERNAL PARAMETERS-1'!$B$5:$J$44,3,FALSE) + SDBYLD1!BM54*(1-VLOOKUP(SDBYLD2!BM$4,'[1]INTERNAL PARAMETERS-1'!$B$5:$J$44,5,FALSE))*VLOOKUP(SDBYLD2!BM$4,'[1]INTERNAL PARAMETERS-1'!$B$5:$J$44,8,FALSE)*VLOOKUP(SDBYLD2!BM$4,'[1]INTERNAL PARAMETERS-1'!$B$5:$J$44,3,FALSE)</f>
        <v>2.796267225811119E-2</v>
      </c>
      <c r="BN54" s="44">
        <f>SDBYLD1!BN54*VLOOKUP(SDBYLD2!BN$4,'[1]INTERNAL PARAMETERS-1'!$B$5:$J$44,5,FALSE)*VLOOKUP(SDBYLD2!BN$4,'[1]INTERNAL PARAMETERS-1'!$B$5:$J$44,6,FALSE)*VLOOKUP(SDBYLD2!BN$4,'[1]INTERNAL PARAMETERS-1'!$B$5:$J$44,3,FALSE) + SDBYLD1!BN54*(1-VLOOKUP(SDBYLD2!BN$4,'[1]INTERNAL PARAMETERS-1'!$B$5:$J$44,5,FALSE))*VLOOKUP(SDBYLD2!BN$4,'[1]INTERNAL PARAMETERS-1'!$B$5:$J$44,8,FALSE)*VLOOKUP(SDBYLD2!BN$4,'[1]INTERNAL PARAMETERS-1'!$B$5:$J$44,3,FALSE)</f>
        <v>1.3582174081199385E-2</v>
      </c>
      <c r="BO54" s="44">
        <f>SDBYLD1!BO54*VLOOKUP(SDBYLD2!BO$4,'[1]INTERNAL PARAMETERS-1'!$B$5:$J$44,5,FALSE)*VLOOKUP(SDBYLD2!BO$4,'[1]INTERNAL PARAMETERS-1'!$B$5:$J$44,6,FALSE)*VLOOKUP(SDBYLD2!BO$4,'[1]INTERNAL PARAMETERS-1'!$B$5:$J$44,3,FALSE) + SDBYLD1!BO54*(1-VLOOKUP(SDBYLD2!BO$4,'[1]INTERNAL PARAMETERS-1'!$B$5:$J$44,5,FALSE))*VLOOKUP(SDBYLD2!BO$4,'[1]INTERNAL PARAMETERS-1'!$B$5:$J$44,8,FALSE)*VLOOKUP(SDBYLD2!BO$4,'[1]INTERNAL PARAMETERS-1'!$B$5:$J$44,3,FALSE)</f>
        <v>7.5530056695597139E-3</v>
      </c>
      <c r="BP54" s="44">
        <f>SDBYLD1!BP54*VLOOKUP(SDBYLD2!BP$4,'[1]INTERNAL PARAMETERS-1'!$B$5:$J$44,5,FALSE)*VLOOKUP(SDBYLD2!BP$4,'[1]INTERNAL PARAMETERS-1'!$B$5:$J$44,6,FALSE)*VLOOKUP(SDBYLD2!BP$4,'[1]INTERNAL PARAMETERS-1'!$B$5:$J$44,3,FALSE) + SDBYLD1!BP54*(1-VLOOKUP(SDBYLD2!BP$4,'[1]INTERNAL PARAMETERS-1'!$B$5:$J$44,5,FALSE))*VLOOKUP(SDBYLD2!BP$4,'[1]INTERNAL PARAMETERS-1'!$B$5:$J$44,8,FALSE)*VLOOKUP(SDBYLD2!BP$4,'[1]INTERNAL PARAMETERS-1'!$B$5:$J$44,3,FALSE)</f>
        <v>6.0338926667349174E-4</v>
      </c>
      <c r="BQ54" s="44">
        <f>SDBYLD1!BQ54*VLOOKUP(SDBYLD2!BQ$4,'[1]INTERNAL PARAMETERS-1'!$B$5:$J$44,5,FALSE)*VLOOKUP(SDBYLD2!BQ$4,'[1]INTERNAL PARAMETERS-1'!$B$5:$J$44,6,FALSE)*VLOOKUP(SDBYLD2!BQ$4,'[1]INTERNAL PARAMETERS-1'!$B$5:$J$44,3,FALSE) + SDBYLD1!BQ54*(1-VLOOKUP(SDBYLD2!BQ$4,'[1]INTERNAL PARAMETERS-1'!$B$5:$J$44,5,FALSE))*VLOOKUP(SDBYLD2!BQ$4,'[1]INTERNAL PARAMETERS-1'!$B$5:$J$44,8,FALSE)*VLOOKUP(SDBYLD2!BQ$4,'[1]INTERNAL PARAMETERS-1'!$B$5:$J$44,3,FALSE)</f>
        <v>5.2469747436708923E-2</v>
      </c>
      <c r="BR54" s="44">
        <f>SDBYLD1!BR54*VLOOKUP(SDBYLD2!BR$4,'[1]INTERNAL PARAMETERS-1'!$B$5:$J$44,5,FALSE)*VLOOKUP(SDBYLD2!BR$4,'[1]INTERNAL PARAMETERS-1'!$B$5:$J$44,6,FALSE)*VLOOKUP(SDBYLD2!BR$4,'[1]INTERNAL PARAMETERS-1'!$B$5:$J$44,3,FALSE) + SDBYLD1!BR54*(1-VLOOKUP(SDBYLD2!BR$4,'[1]INTERNAL PARAMETERS-1'!$B$5:$J$44,5,FALSE))*VLOOKUP(SDBYLD2!BR$4,'[1]INTERNAL PARAMETERS-1'!$B$5:$J$44,8,FALSE)*VLOOKUP(SDBYLD2!BR$4,'[1]INTERNAL PARAMETERS-1'!$B$5:$J$44,3,FALSE)</f>
        <v>1.2724509839269098E-3</v>
      </c>
      <c r="BS54" s="44">
        <f>SDBYLD1!BS54*VLOOKUP(SDBYLD2!BS$4,'[1]INTERNAL PARAMETERS-1'!$B$5:$J$44,5,FALSE)*VLOOKUP(SDBYLD2!BS$4,'[1]INTERNAL PARAMETERS-1'!$B$5:$J$44,6,FALSE)*VLOOKUP(SDBYLD2!BS$4,'[1]INTERNAL PARAMETERS-1'!$B$5:$J$44,3,FALSE) + SDBYLD1!BS54*(1-VLOOKUP(SDBYLD2!BS$4,'[1]INTERNAL PARAMETERS-1'!$B$5:$J$44,5,FALSE))*VLOOKUP(SDBYLD2!BS$4,'[1]INTERNAL PARAMETERS-1'!$B$5:$J$44,8,FALSE)*VLOOKUP(SDBYLD2!BS$4,'[1]INTERNAL PARAMETERS-1'!$B$5:$J$44,3,FALSE)</f>
        <v>1.6563649482526568E-4</v>
      </c>
      <c r="BT54" s="44">
        <f>SDBYLD1!BT54*VLOOKUP(SDBYLD2!BT$4,'[1]INTERNAL PARAMETERS-1'!$B$5:$J$44,5,FALSE)*VLOOKUP(SDBYLD2!BT$4,'[1]INTERNAL PARAMETERS-1'!$B$5:$J$44,6,FALSE)*VLOOKUP(SDBYLD2!BT$4,'[1]INTERNAL PARAMETERS-1'!$B$5:$J$44,3,FALSE) + SDBYLD1!BT54*(1-VLOOKUP(SDBYLD2!BT$4,'[1]INTERNAL PARAMETERS-1'!$B$5:$J$44,5,FALSE))*VLOOKUP(SDBYLD2!BT$4,'[1]INTERNAL PARAMETERS-1'!$B$5:$J$44,8,FALSE)*VLOOKUP(SDBYLD2!BT$4,'[1]INTERNAL PARAMETERS-1'!$B$5:$J$44,3,FALSE)</f>
        <v>0</v>
      </c>
      <c r="BU54" s="44">
        <f>SDBYLD1!BU54*VLOOKUP(SDBYLD2!BU$4,'[1]INTERNAL PARAMETERS-1'!$B$5:$J$44,5,FALSE)*VLOOKUP(SDBYLD2!BU$4,'[1]INTERNAL PARAMETERS-1'!$B$5:$J$44,6,FALSE)*VLOOKUP(SDBYLD2!BU$4,'[1]INTERNAL PARAMETERS-1'!$B$5:$J$44,3,FALSE) + SDBYLD1!BU54*(1-VLOOKUP(SDBYLD2!BU$4,'[1]INTERNAL PARAMETERS-1'!$B$5:$J$44,5,FALSE))*VLOOKUP(SDBYLD2!BU$4,'[1]INTERNAL PARAMETERS-1'!$B$5:$J$44,8,FALSE)*VLOOKUP(SDBYLD2!BU$4,'[1]INTERNAL PARAMETERS-1'!$B$5:$J$44,3,FALSE)</f>
        <v>0</v>
      </c>
      <c r="BV54" s="44">
        <f>SDBYLD1!BV54*VLOOKUP(SDBYLD2!BV$4,'[1]INTERNAL PARAMETERS-1'!$B$5:$J$44,5,FALSE)*VLOOKUP(SDBYLD2!BV$4,'[1]INTERNAL PARAMETERS-1'!$B$5:$J$44,6,FALSE)*VLOOKUP(SDBYLD2!BV$4,'[1]INTERNAL PARAMETERS-1'!$B$5:$J$44,3,FALSE) + SDBYLD1!BV54*(1-VLOOKUP(SDBYLD2!BV$4,'[1]INTERNAL PARAMETERS-1'!$B$5:$J$44,5,FALSE))*VLOOKUP(SDBYLD2!BV$4,'[1]INTERNAL PARAMETERS-1'!$B$5:$J$44,8,FALSE)*VLOOKUP(SDBYLD2!BV$4,'[1]INTERNAL PARAMETERS-1'!$B$5:$J$44,3,FALSE)</f>
        <v>0</v>
      </c>
      <c r="BW54" s="44">
        <f>SDBYLD1!BW54*VLOOKUP(SDBYLD2!BW$4,'[1]INTERNAL PARAMETERS-1'!$B$5:$J$44,5,FALSE)*VLOOKUP(SDBYLD2!BW$4,'[1]INTERNAL PARAMETERS-1'!$B$5:$J$44,6,FALSE)*VLOOKUP(SDBYLD2!BW$4,'[1]INTERNAL PARAMETERS-1'!$B$5:$J$44,3,FALSE) + SDBYLD1!BW54*(1-VLOOKUP(SDBYLD2!BW$4,'[1]INTERNAL PARAMETERS-1'!$B$5:$J$44,5,FALSE))*VLOOKUP(SDBYLD2!BW$4,'[1]INTERNAL PARAMETERS-1'!$B$5:$J$44,8,FALSE)*VLOOKUP(SDBYLD2!BW$4,'[1]INTERNAL PARAMETERS-1'!$B$5:$J$44,3,FALSE)</f>
        <v>0</v>
      </c>
      <c r="BX54" s="44">
        <f>SDBYLD1!BX54*VLOOKUP(SDBYLD2!BX$4,'[1]INTERNAL PARAMETERS-1'!$B$5:$J$44,5,FALSE)*VLOOKUP(SDBYLD2!BX$4,'[1]INTERNAL PARAMETERS-1'!$B$5:$J$44,6,FALSE)*VLOOKUP(SDBYLD2!BX$4,'[1]INTERNAL PARAMETERS-1'!$B$5:$J$44,3,FALSE) + SDBYLD1!BX54*(1-VLOOKUP(SDBYLD2!BX$4,'[1]INTERNAL PARAMETERS-1'!$B$5:$J$44,5,FALSE))*VLOOKUP(SDBYLD2!BX$4,'[1]INTERNAL PARAMETERS-1'!$B$5:$J$44,8,FALSE)*VLOOKUP(SDBYLD2!BX$4,'[1]INTERNAL PARAMETERS-1'!$B$5:$J$44,3,FALSE)</f>
        <v>0</v>
      </c>
      <c r="BY54" s="44">
        <f>SDBYLD1!BY54*VLOOKUP(SDBYLD2!BY$4,'[1]INTERNAL PARAMETERS-1'!$B$5:$J$44,5,FALSE)*VLOOKUP(SDBYLD2!BY$4,'[1]INTERNAL PARAMETERS-1'!$B$5:$J$44,6,FALSE)*VLOOKUP(SDBYLD2!BY$4,'[1]INTERNAL PARAMETERS-1'!$B$5:$J$44,3,FALSE) + SDBYLD1!BY54*(1-VLOOKUP(SDBYLD2!BY$4,'[1]INTERNAL PARAMETERS-1'!$B$5:$J$44,5,FALSE))*VLOOKUP(SDBYLD2!BY$4,'[1]INTERNAL PARAMETERS-1'!$B$5:$J$44,8,FALSE)*VLOOKUP(SDBYLD2!BY$4,'[1]INTERNAL PARAMETERS-1'!$B$5:$J$44,3,FALSE)</f>
        <v>0</v>
      </c>
      <c r="BZ54" s="44">
        <f>SDBYLD1!BZ54*VLOOKUP(SDBYLD2!BZ$4,'[1]INTERNAL PARAMETERS-1'!$B$5:$J$44,5,FALSE)*VLOOKUP(SDBYLD2!BZ$4,'[1]INTERNAL PARAMETERS-1'!$B$5:$J$44,6,FALSE)*VLOOKUP(SDBYLD2!BZ$4,'[1]INTERNAL PARAMETERS-1'!$B$5:$J$44,3,FALSE) + SDBYLD1!BZ54*(1-VLOOKUP(SDBYLD2!BZ$4,'[1]INTERNAL PARAMETERS-1'!$B$5:$J$44,5,FALSE))*VLOOKUP(SDBYLD2!BZ$4,'[1]INTERNAL PARAMETERS-1'!$B$5:$J$44,8,FALSE)*VLOOKUP(SDBYLD2!BZ$4,'[1]INTERNAL PARAMETERS-1'!$B$5:$J$44,3,FALSE)</f>
        <v>8.1444676479935492E-5</v>
      </c>
      <c r="CA54" s="44">
        <f>SDBYLD1!CA54*VLOOKUP(SDBYLD2!CA$4,'[1]INTERNAL PARAMETERS-1'!$B$5:$J$44,5,FALSE)*VLOOKUP(SDBYLD2!CA$4,'[1]INTERNAL PARAMETERS-1'!$B$5:$J$44,6,FALSE)*VLOOKUP(SDBYLD2!CA$4,'[1]INTERNAL PARAMETERS-1'!$B$5:$J$44,3,FALSE) + SDBYLD1!CA54*(1-VLOOKUP(SDBYLD2!CA$4,'[1]INTERNAL PARAMETERS-1'!$B$5:$J$44,5,FALSE))*VLOOKUP(SDBYLD2!CA$4,'[1]INTERNAL PARAMETERS-1'!$B$5:$J$44,8,FALSE)*VLOOKUP(SDBYLD2!CA$4,'[1]INTERNAL PARAMETERS-1'!$B$5:$J$44,3,FALSE)</f>
        <v>0</v>
      </c>
      <c r="CB54" s="44">
        <f>SDBYLD1!CB54*VLOOKUP(SDBYLD2!CB$4,'[1]INTERNAL PARAMETERS-1'!$B$5:$J$44,5,FALSE)*VLOOKUP(SDBYLD2!CB$4,'[1]INTERNAL PARAMETERS-1'!$B$5:$J$44,6,FALSE)*VLOOKUP(SDBYLD2!CB$4,'[1]INTERNAL PARAMETERS-1'!$B$5:$J$44,3,FALSE) + SDBYLD1!CB54*(1-VLOOKUP(SDBYLD2!CB$4,'[1]INTERNAL PARAMETERS-1'!$B$5:$J$44,5,FALSE))*VLOOKUP(SDBYLD2!CB$4,'[1]INTERNAL PARAMETERS-1'!$B$5:$J$44,8,FALSE)*VLOOKUP(SDBYLD2!CB$4,'[1]INTERNAL PARAMETERS-1'!$B$5:$J$44,3,FALSE)</f>
        <v>0</v>
      </c>
      <c r="CC54" s="44">
        <f>SDBYLD1!CC54*VLOOKUP(SDBYLD2!CC$4,'[1]INTERNAL PARAMETERS-1'!$B$5:$J$44,5,FALSE)*VLOOKUP(SDBYLD2!CC$4,'[1]INTERNAL PARAMETERS-1'!$B$5:$J$44,6,FALSE)*VLOOKUP(SDBYLD2!CC$4,'[1]INTERNAL PARAMETERS-1'!$B$5:$J$44,3,FALSE) + SDBYLD1!CC54*(1-VLOOKUP(SDBYLD2!CC$4,'[1]INTERNAL PARAMETERS-1'!$B$5:$J$44,5,FALSE))*VLOOKUP(SDBYLD2!CC$4,'[1]INTERNAL PARAMETERS-1'!$B$5:$J$44,8,FALSE)*VLOOKUP(SDBYLD2!CC$4,'[1]INTERNAL PARAMETERS-1'!$B$5:$J$44,3,FALSE)</f>
        <v>2.8441070309401326E-4</v>
      </c>
      <c r="CD54" s="44">
        <f>SDBYLD1!CD54*VLOOKUP(SDBYLD2!CD$4,'[1]INTERNAL PARAMETERS-1'!$B$5:$J$44,5,FALSE)*VLOOKUP(SDBYLD2!CD$4,'[1]INTERNAL PARAMETERS-1'!$B$5:$J$44,6,FALSE)*VLOOKUP(SDBYLD2!CD$4,'[1]INTERNAL PARAMETERS-1'!$B$5:$J$44,3,FALSE) + SDBYLD1!CD54*(1-VLOOKUP(SDBYLD2!CD$4,'[1]INTERNAL PARAMETERS-1'!$B$5:$J$44,5,FALSE))*VLOOKUP(SDBYLD2!CD$4,'[1]INTERNAL PARAMETERS-1'!$B$5:$J$44,8,FALSE)*VLOOKUP(SDBYLD2!CD$4,'[1]INTERNAL PARAMETERS-1'!$B$5:$J$44,3,FALSE)</f>
        <v>7.2233536076439758E-4</v>
      </c>
      <c r="CE54" s="44">
        <f>SDBYLD1!CE54*VLOOKUP(SDBYLD2!CE$4,'[1]INTERNAL PARAMETERS-1'!$B$5:$J$44,5,FALSE)*VLOOKUP(SDBYLD2!CE$4,'[1]INTERNAL PARAMETERS-1'!$B$5:$J$44,6,FALSE)*VLOOKUP(SDBYLD2!CE$4,'[1]INTERNAL PARAMETERS-1'!$B$5:$J$44,3,FALSE) + SDBYLD1!CE54*(1-VLOOKUP(SDBYLD2!CE$4,'[1]INTERNAL PARAMETERS-1'!$B$5:$J$44,5,FALSE))*VLOOKUP(SDBYLD2!CE$4,'[1]INTERNAL PARAMETERS-1'!$B$5:$J$44,8,FALSE)*VLOOKUP(SDBYLD2!CE$4,'[1]INTERNAL PARAMETERS-1'!$B$5:$J$44,3,FALSE)</f>
        <v>1.6759761620059245E-3</v>
      </c>
      <c r="CF54" s="44">
        <f>SDBYLD1!CF54*VLOOKUP(SDBYLD2!CF$4,'[1]INTERNAL PARAMETERS-1'!$B$5:$J$44,5,FALSE)*VLOOKUP(SDBYLD2!CF$4,'[1]INTERNAL PARAMETERS-1'!$B$5:$J$44,6,FALSE)*VLOOKUP(SDBYLD2!CF$4,'[1]INTERNAL PARAMETERS-1'!$B$5:$J$44,3,FALSE) + SDBYLD1!CF54*(1-VLOOKUP(SDBYLD2!CF$4,'[1]INTERNAL PARAMETERS-1'!$B$5:$J$44,5,FALSE))*VLOOKUP(SDBYLD2!CF$4,'[1]INTERNAL PARAMETERS-1'!$B$5:$J$44,8,FALSE)*VLOOKUP(SDBYLD2!CF$4,'[1]INTERNAL PARAMETERS-1'!$B$5:$J$44,3,FALSE)</f>
        <v>3.2268598581583686E-4</v>
      </c>
      <c r="CG54" s="44">
        <f>SDBYLD1!CG54*VLOOKUP(SDBYLD2!CG$4,'[1]INTERNAL PARAMETERS-1'!$B$5:$J$44,5,FALSE)*VLOOKUP(SDBYLD2!CG$4,'[1]INTERNAL PARAMETERS-1'!$B$5:$J$44,6,FALSE)*VLOOKUP(SDBYLD2!CG$4,'[1]INTERNAL PARAMETERS-1'!$B$5:$J$44,3,FALSE) + SDBYLD1!CG54*(1-VLOOKUP(SDBYLD2!CG$4,'[1]INTERNAL PARAMETERS-1'!$B$5:$J$44,5,FALSE))*VLOOKUP(SDBYLD2!CG$4,'[1]INTERNAL PARAMETERS-1'!$B$5:$J$44,8,FALSE)*VLOOKUP(SDBYLD2!CG$4,'[1]INTERNAL PARAMETERS-1'!$B$5:$J$44,3,FALSE)</f>
        <v>4.2767768246531887E-5</v>
      </c>
      <c r="CH54" s="43">
        <f>SDBYLD1!CH54*VLOOKUP(SDBYLD2!CH$4,'[1]INTERNAL PARAMETERS-1'!$B$5:$J$44,5,FALSE)*VLOOKUP(SDBYLD2!CH$4,'[1]INTERNAL PARAMETERS-1'!$B$5:$J$44,6,FALSE)*VLOOKUP(SDBYLD2!CH$4,'[1]INTERNAL PARAMETERS-1'!$B$5:$J$44,3,FALSE) + SDBYLD1!CH54*(1-VLOOKUP(SDBYLD2!CH$4,'[1]INTERNAL PARAMETERS-1'!$B$5:$J$44,5,FALSE))*VLOOKUP(SDBYLD2!CH$4,'[1]INTERNAL PARAMETERS-1'!$B$5:$J$44,8,FALSE)*VLOOKUP(SDBYLD2!CH$4,'[1]INTERNAL PARAMETERS-1'!$B$5:$J$44,3,FALSE)</f>
        <v>0</v>
      </c>
      <c r="CJ54" s="45">
        <f t="shared" si="0"/>
        <v>22.556528499194926</v>
      </c>
      <c r="CK54" s="43">
        <f t="shared" si="1"/>
        <v>0.9977290510002339</v>
      </c>
    </row>
    <row r="55" spans="2:89" x14ac:dyDescent="0.4">
      <c r="B55" s="58" t="s">
        <v>4</v>
      </c>
      <c r="C55" s="57" t="s">
        <v>68</v>
      </c>
      <c r="D55" s="57" t="s">
        <v>53</v>
      </c>
      <c r="E55" s="133">
        <f>SDBeam!X55</f>
        <v>42.005011468695258</v>
      </c>
      <c r="F55" s="59">
        <f>'[1]INTERNAL PARAMETERS-1'!M19</f>
        <v>16.865000000000002</v>
      </c>
      <c r="G55" s="45">
        <f>SDBYLD1!G55*VLOOKUP(SDBYLD2!G$4,'[1]INTERNAL PARAMETERS-1'!$B$5:$J$44,5,FALSE)*VLOOKUP(SDBYLD2!G$4,'[1]INTERNAL PARAMETERS-1'!$B$5:$J$44,7,FALSE)*SDBYLD2!$F55 + SDBYLD1!G55*(1-VLOOKUP(SDBYLD2!G$4,'[1]INTERNAL PARAMETERS-1'!$B$5:$J$44,5,FALSE))*VLOOKUP(SDBYLD2!G$4,'[1]INTERNAL PARAMETERS-1'!$B$5:$J$44,9,FALSE)*SDBYLD2!$F55</f>
        <v>2.287606849771509</v>
      </c>
      <c r="H55" s="44">
        <f>SDBYLD1!H55*VLOOKUP(SDBYLD2!H$4,'[1]INTERNAL PARAMETERS-1'!$B$5:$J$44,5,FALSE)*VLOOKUP(SDBYLD2!H$4,'[1]INTERNAL PARAMETERS-1'!$B$5:$J$44,7,FALSE)*SDBYLD2!$F55 + SDBYLD1!H55*(1-VLOOKUP(SDBYLD2!H$4,'[1]INTERNAL PARAMETERS-1'!$B$5:$J$44,5,FALSE))*VLOOKUP(SDBYLD2!H$4,'[1]INTERNAL PARAMETERS-1'!$B$5:$J$44,9,FALSE)*SDBYLD2!$F55</f>
        <v>0.74725376944060828</v>
      </c>
      <c r="I55" s="44">
        <f>SDBYLD1!I55*VLOOKUP(SDBYLD2!I$4,'[1]INTERNAL PARAMETERS-1'!$B$5:$J$44,5,FALSE)*VLOOKUP(SDBYLD2!I$4,'[1]INTERNAL PARAMETERS-1'!$B$5:$J$44,7,FALSE)*SDBYLD2!$F55 + SDBYLD1!I55*(1-VLOOKUP(SDBYLD2!I$4,'[1]INTERNAL PARAMETERS-1'!$B$5:$J$44,5,FALSE))*VLOOKUP(SDBYLD2!I$4,'[1]INTERNAL PARAMETERS-1'!$B$5:$J$44,9,FALSE)*SDBYLD2!$F55</f>
        <v>1.7305228773330015</v>
      </c>
      <c r="J55" s="44">
        <f>SDBYLD1!J55*VLOOKUP(SDBYLD2!J$4,'[1]INTERNAL PARAMETERS-1'!$B$5:$J$44,5,FALSE)*VLOOKUP(SDBYLD2!J$4,'[1]INTERNAL PARAMETERS-1'!$B$5:$J$44,7,FALSE)*SDBYLD2!$F55 + SDBYLD1!J55*(1-VLOOKUP(SDBYLD2!J$4,'[1]INTERNAL PARAMETERS-1'!$B$5:$J$44,5,FALSE))*VLOOKUP(SDBYLD2!J$4,'[1]INTERNAL PARAMETERS-1'!$B$5:$J$44,9,FALSE)*SDBYLD2!$F55</f>
        <v>0</v>
      </c>
      <c r="K55" s="44">
        <f>SDBYLD1!K55*VLOOKUP(SDBYLD2!K$4,'[1]INTERNAL PARAMETERS-1'!$B$5:$J$44,5,FALSE)*VLOOKUP(SDBYLD2!K$4,'[1]INTERNAL PARAMETERS-1'!$B$5:$J$44,7,FALSE)*SDBYLD2!$F55 + SDBYLD1!K55*(1-VLOOKUP(SDBYLD2!K$4,'[1]INTERNAL PARAMETERS-1'!$B$5:$J$44,5,FALSE))*VLOOKUP(SDBYLD2!K$4,'[1]INTERNAL PARAMETERS-1'!$B$5:$J$44,9,FALSE)*SDBYLD2!$F55</f>
        <v>0</v>
      </c>
      <c r="L55" s="44">
        <f>SDBYLD1!L55*VLOOKUP(SDBYLD2!L$4,'[1]INTERNAL PARAMETERS-1'!$B$5:$J$44,5,FALSE)*VLOOKUP(SDBYLD2!L$4,'[1]INTERNAL PARAMETERS-1'!$B$5:$J$44,7,FALSE)*SDBYLD2!$F55 + SDBYLD1!L55*(1-VLOOKUP(SDBYLD2!L$4,'[1]INTERNAL PARAMETERS-1'!$B$5:$J$44,5,FALSE))*VLOOKUP(SDBYLD2!L$4,'[1]INTERNAL PARAMETERS-1'!$B$5:$J$44,9,FALSE)*SDBYLD2!$F55</f>
        <v>0</v>
      </c>
      <c r="M55" s="44">
        <f>SDBYLD1!M55*VLOOKUP(SDBYLD2!M$4,'[1]INTERNAL PARAMETERS-1'!$B$5:$J$44,5,FALSE)*VLOOKUP(SDBYLD2!M$4,'[1]INTERNAL PARAMETERS-1'!$B$5:$J$44,7,FALSE)*SDBYLD2!$F55 + SDBYLD1!M55*(1-VLOOKUP(SDBYLD2!M$4,'[1]INTERNAL PARAMETERS-1'!$B$5:$J$44,5,FALSE))*VLOOKUP(SDBYLD2!M$4,'[1]INTERNAL PARAMETERS-1'!$B$5:$J$44,9,FALSE)*SDBYLD2!$F55</f>
        <v>0.24441078016201029</v>
      </c>
      <c r="N55" s="44">
        <f>SDBYLD1!N55*VLOOKUP(SDBYLD2!N$4,'[1]INTERNAL PARAMETERS-1'!$B$5:$J$44,5,FALSE)*VLOOKUP(SDBYLD2!N$4,'[1]INTERNAL PARAMETERS-1'!$B$5:$J$44,7,FALSE)*SDBYLD2!$F55 + SDBYLD1!N55*(1-VLOOKUP(SDBYLD2!N$4,'[1]INTERNAL PARAMETERS-1'!$B$5:$J$44,5,FALSE))*VLOOKUP(SDBYLD2!N$4,'[1]INTERNAL PARAMETERS-1'!$B$5:$J$44,9,FALSE)*SDBYLD2!$F55</f>
        <v>4.1751472264833561E-3</v>
      </c>
      <c r="O55" s="44">
        <f>SDBYLD1!O55*VLOOKUP(SDBYLD2!O$4,'[1]INTERNAL PARAMETERS-1'!$B$5:$J$44,5,FALSE)*VLOOKUP(SDBYLD2!O$4,'[1]INTERNAL PARAMETERS-1'!$B$5:$J$44,7,FALSE)*SDBYLD2!$F55 + SDBYLD1!O55*(1-VLOOKUP(SDBYLD2!O$4,'[1]INTERNAL PARAMETERS-1'!$B$5:$J$44,5,FALSE))*VLOOKUP(SDBYLD2!O$4,'[1]INTERNAL PARAMETERS-1'!$B$5:$J$44,9,FALSE)*SDBYLD2!$F55</f>
        <v>0</v>
      </c>
      <c r="P55" s="44">
        <f>SDBYLD1!P55*VLOOKUP(SDBYLD2!P$4,'[1]INTERNAL PARAMETERS-1'!$B$5:$J$44,5,FALSE)*VLOOKUP(SDBYLD2!P$4,'[1]INTERNAL PARAMETERS-1'!$B$5:$J$44,7,FALSE)*SDBYLD2!$F55 + SDBYLD1!P55*(1-VLOOKUP(SDBYLD2!P$4,'[1]INTERNAL PARAMETERS-1'!$B$5:$J$44,5,FALSE))*VLOOKUP(SDBYLD2!P$4,'[1]INTERNAL PARAMETERS-1'!$B$5:$J$44,9,FALSE)*SDBYLD2!$F55</f>
        <v>0</v>
      </c>
      <c r="Q55" s="44">
        <f>SDBYLD1!Q55*VLOOKUP(SDBYLD2!Q$4,'[1]INTERNAL PARAMETERS-1'!$B$5:$J$44,5,FALSE)*VLOOKUP(SDBYLD2!Q$4,'[1]INTERNAL PARAMETERS-1'!$B$5:$J$44,7,FALSE)*SDBYLD2!$F55 + SDBYLD1!Q55*(1-VLOOKUP(SDBYLD2!Q$4,'[1]INTERNAL PARAMETERS-1'!$B$5:$J$44,5,FALSE))*VLOOKUP(SDBYLD2!Q$4,'[1]INTERNAL PARAMETERS-1'!$B$5:$J$44,9,FALSE)*SDBYLD2!$F55</f>
        <v>0</v>
      </c>
      <c r="R55" s="44">
        <f>SDBYLD1!R55*VLOOKUP(SDBYLD2!R$4,'[1]INTERNAL PARAMETERS-1'!$B$5:$J$44,5,FALSE)*VLOOKUP(SDBYLD2!R$4,'[1]INTERNAL PARAMETERS-1'!$B$5:$J$44,7,FALSE)*SDBYLD2!$F55 + SDBYLD1!R55*(1-VLOOKUP(SDBYLD2!R$4,'[1]INTERNAL PARAMETERS-1'!$B$5:$J$44,5,FALSE))*VLOOKUP(SDBYLD2!R$4,'[1]INTERNAL PARAMETERS-1'!$B$5:$J$44,9,FALSE)*SDBYLD2!$F55</f>
        <v>0</v>
      </c>
      <c r="S55" s="44">
        <f>SDBYLD1!S55*VLOOKUP(SDBYLD2!S$4,'[1]INTERNAL PARAMETERS-1'!$B$5:$J$44,5,FALSE)*VLOOKUP(SDBYLD2!S$4,'[1]INTERNAL PARAMETERS-1'!$B$5:$J$44,7,FALSE)*SDBYLD2!$F55 + SDBYLD1!S55*(1-VLOOKUP(SDBYLD2!S$4,'[1]INTERNAL PARAMETERS-1'!$B$5:$J$44,5,FALSE))*VLOOKUP(SDBYLD2!S$4,'[1]INTERNAL PARAMETERS-1'!$B$5:$J$44,9,FALSE)*SDBYLD2!$F55</f>
        <v>0.16104924933851011</v>
      </c>
      <c r="T55" s="44">
        <f>SDBYLD1!T55*VLOOKUP(SDBYLD2!T$4,'[1]INTERNAL PARAMETERS-1'!$B$5:$J$44,5,FALSE)*VLOOKUP(SDBYLD2!T$4,'[1]INTERNAL PARAMETERS-1'!$B$5:$J$44,7,FALSE)*SDBYLD2!$F55 + SDBYLD1!T55*(1-VLOOKUP(SDBYLD2!T$4,'[1]INTERNAL PARAMETERS-1'!$B$5:$J$44,5,FALSE))*VLOOKUP(SDBYLD2!T$4,'[1]INTERNAL PARAMETERS-1'!$B$5:$J$44,9,FALSE)*SDBYLD2!$F55</f>
        <v>6.9909886750232852E-2</v>
      </c>
      <c r="U55" s="44">
        <f>SDBYLD1!U55*VLOOKUP(SDBYLD2!U$4,'[1]INTERNAL PARAMETERS-1'!$B$5:$J$44,5,FALSE)*VLOOKUP(SDBYLD2!U$4,'[1]INTERNAL PARAMETERS-1'!$B$5:$J$44,7,FALSE)*SDBYLD2!$F55 + SDBYLD1!U55*(1-VLOOKUP(SDBYLD2!U$4,'[1]INTERNAL PARAMETERS-1'!$B$5:$J$44,5,FALSE))*VLOOKUP(SDBYLD2!U$4,'[1]INTERNAL PARAMETERS-1'!$B$5:$J$44,9,FALSE)*SDBYLD2!$F55</f>
        <v>8.7767741613456463E-3</v>
      </c>
      <c r="V55" s="44">
        <f>SDBYLD1!V55*VLOOKUP(SDBYLD2!V$4,'[1]INTERNAL PARAMETERS-1'!$B$5:$J$44,5,FALSE)*VLOOKUP(SDBYLD2!V$4,'[1]INTERNAL PARAMETERS-1'!$B$5:$J$44,7,FALSE)*SDBYLD2!$F55 + SDBYLD1!V55*(1-VLOOKUP(SDBYLD2!V$4,'[1]INTERNAL PARAMETERS-1'!$B$5:$J$44,5,FALSE))*VLOOKUP(SDBYLD2!V$4,'[1]INTERNAL PARAMETERS-1'!$B$5:$J$44,9,FALSE)*SDBYLD2!$F55</f>
        <v>0.23576920691150499</v>
      </c>
      <c r="W55" s="44">
        <f>SDBYLD1!W55*VLOOKUP(SDBYLD2!W$4,'[1]INTERNAL PARAMETERS-1'!$B$5:$J$44,5,FALSE)*VLOOKUP(SDBYLD2!W$4,'[1]INTERNAL PARAMETERS-1'!$B$5:$J$44,7,FALSE)*SDBYLD2!$F55 + SDBYLD1!W55*(1-VLOOKUP(SDBYLD2!W$4,'[1]INTERNAL PARAMETERS-1'!$B$5:$J$44,5,FALSE))*VLOOKUP(SDBYLD2!W$4,'[1]INTERNAL PARAMETERS-1'!$B$5:$J$44,9,FALSE)*SDBYLD2!$F55</f>
        <v>0</v>
      </c>
      <c r="X55" s="44">
        <f>SDBYLD1!X55*VLOOKUP(SDBYLD2!X$4,'[1]INTERNAL PARAMETERS-1'!$B$5:$J$44,5,FALSE)*VLOOKUP(SDBYLD2!X$4,'[1]INTERNAL PARAMETERS-1'!$B$5:$J$44,7,FALSE)*SDBYLD2!$F55 + SDBYLD1!X55*(1-VLOOKUP(SDBYLD2!X$4,'[1]INTERNAL PARAMETERS-1'!$B$5:$J$44,5,FALSE))*VLOOKUP(SDBYLD2!X$4,'[1]INTERNAL PARAMETERS-1'!$B$5:$J$44,9,FALSE)*SDBYLD2!$F55</f>
        <v>0</v>
      </c>
      <c r="Y55" s="44">
        <f>SDBYLD1!Y55*VLOOKUP(SDBYLD2!Y$4,'[1]INTERNAL PARAMETERS-1'!$B$5:$J$44,5,FALSE)*VLOOKUP(SDBYLD2!Y$4,'[1]INTERNAL PARAMETERS-1'!$B$5:$J$44,7,FALSE)*SDBYLD2!$F55 + SDBYLD1!Y55*(1-VLOOKUP(SDBYLD2!Y$4,'[1]INTERNAL PARAMETERS-1'!$B$5:$J$44,5,FALSE))*VLOOKUP(SDBYLD2!Y$4,'[1]INTERNAL PARAMETERS-1'!$B$5:$J$44,9,FALSE)*SDBYLD2!$F55</f>
        <v>0</v>
      </c>
      <c r="Z55" s="44">
        <f>SDBYLD1!Z55*VLOOKUP(SDBYLD2!Z$4,'[1]INTERNAL PARAMETERS-1'!$B$5:$J$44,5,FALSE)*VLOOKUP(SDBYLD2!Z$4,'[1]INTERNAL PARAMETERS-1'!$B$5:$J$44,7,FALSE)*SDBYLD2!$F55 + SDBYLD1!Z55*(1-VLOOKUP(SDBYLD2!Z$4,'[1]INTERNAL PARAMETERS-1'!$B$5:$J$44,5,FALSE))*VLOOKUP(SDBYLD2!Z$4,'[1]INTERNAL PARAMETERS-1'!$B$5:$J$44,9,FALSE)*SDBYLD2!$F55</f>
        <v>0</v>
      </c>
      <c r="AA55" s="44">
        <f>SDBYLD1!AA55*VLOOKUP(SDBYLD2!AA$4,'[1]INTERNAL PARAMETERS-1'!$B$5:$J$44,5,FALSE)*VLOOKUP(SDBYLD2!AA$4,'[1]INTERNAL PARAMETERS-1'!$B$5:$J$44,7,FALSE)*SDBYLD2!$F55 + SDBYLD1!AA55*(1-VLOOKUP(SDBYLD2!AA$4,'[1]INTERNAL PARAMETERS-1'!$B$5:$J$44,5,FALSE))*VLOOKUP(SDBYLD2!AA$4,'[1]INTERNAL PARAMETERS-1'!$B$5:$J$44,9,FALSE)*SDBYLD2!$F55</f>
        <v>0</v>
      </c>
      <c r="AB55" s="44">
        <f>SDBYLD1!AB55*VLOOKUP(SDBYLD2!AB$4,'[1]INTERNAL PARAMETERS-1'!$B$5:$J$44,5,FALSE)*VLOOKUP(SDBYLD2!AB$4,'[1]INTERNAL PARAMETERS-1'!$B$5:$J$44,7,FALSE)*SDBYLD2!$F55 + SDBYLD1!AB55*(1-VLOOKUP(SDBYLD2!AB$4,'[1]INTERNAL PARAMETERS-1'!$B$5:$J$44,5,FALSE))*VLOOKUP(SDBYLD2!AB$4,'[1]INTERNAL PARAMETERS-1'!$B$5:$J$44,9,FALSE)*SDBYLD2!$F55</f>
        <v>0</v>
      </c>
      <c r="AC55" s="44">
        <f>SDBYLD1!AC55*VLOOKUP(SDBYLD2!AC$4,'[1]INTERNAL PARAMETERS-1'!$B$5:$J$44,5,FALSE)*VLOOKUP(SDBYLD2!AC$4,'[1]INTERNAL PARAMETERS-1'!$B$5:$J$44,7,FALSE)*SDBYLD2!$F55 + SDBYLD1!AC55*(1-VLOOKUP(SDBYLD2!AC$4,'[1]INTERNAL PARAMETERS-1'!$B$5:$J$44,5,FALSE))*VLOOKUP(SDBYLD2!AC$4,'[1]INTERNAL PARAMETERS-1'!$B$5:$J$44,9,FALSE)*SDBYLD2!$F55</f>
        <v>0</v>
      </c>
      <c r="AD55" s="44">
        <f>SDBYLD1!AD55*VLOOKUP(SDBYLD2!AD$4,'[1]INTERNAL PARAMETERS-1'!$B$5:$J$44,5,FALSE)*VLOOKUP(SDBYLD2!AD$4,'[1]INTERNAL PARAMETERS-1'!$B$5:$J$44,7,FALSE)*SDBYLD2!$F55 + SDBYLD1!AD55*(1-VLOOKUP(SDBYLD2!AD$4,'[1]INTERNAL PARAMETERS-1'!$B$5:$J$44,5,FALSE))*VLOOKUP(SDBYLD2!AD$4,'[1]INTERNAL PARAMETERS-1'!$B$5:$J$44,9,FALSE)*SDBYLD2!$F55</f>
        <v>0</v>
      </c>
      <c r="AE55" s="44">
        <f>SDBYLD1!AE55*VLOOKUP(SDBYLD2!AE$4,'[1]INTERNAL PARAMETERS-1'!$B$5:$J$44,5,FALSE)*VLOOKUP(SDBYLD2!AE$4,'[1]INTERNAL PARAMETERS-1'!$B$5:$J$44,7,FALSE)*SDBYLD2!$F55 + SDBYLD1!AE55*(1-VLOOKUP(SDBYLD2!AE$4,'[1]INTERNAL PARAMETERS-1'!$B$5:$J$44,5,FALSE))*VLOOKUP(SDBYLD2!AE$4,'[1]INTERNAL PARAMETERS-1'!$B$5:$J$44,9,FALSE)*SDBYLD2!$F55</f>
        <v>0</v>
      </c>
      <c r="AF55" s="44">
        <f>SDBYLD1!AF55*VLOOKUP(SDBYLD2!AF$4,'[1]INTERNAL PARAMETERS-1'!$B$5:$J$44,5,FALSE)*VLOOKUP(SDBYLD2!AF$4,'[1]INTERNAL PARAMETERS-1'!$B$5:$J$44,7,FALSE)*SDBYLD2!$F55 + SDBYLD1!AF55*(1-VLOOKUP(SDBYLD2!AF$4,'[1]INTERNAL PARAMETERS-1'!$B$5:$J$44,5,FALSE))*VLOOKUP(SDBYLD2!AF$4,'[1]INTERNAL PARAMETERS-1'!$B$5:$J$44,9,FALSE)*SDBYLD2!$F55</f>
        <v>0</v>
      </c>
      <c r="AG55" s="44">
        <f>SDBYLD1!AG55*VLOOKUP(SDBYLD2!AG$4,'[1]INTERNAL PARAMETERS-1'!$B$5:$J$44,5,FALSE)*VLOOKUP(SDBYLD2!AG$4,'[1]INTERNAL PARAMETERS-1'!$B$5:$J$44,7,FALSE)*SDBYLD2!$F55 + SDBYLD1!AG55*(1-VLOOKUP(SDBYLD2!AG$4,'[1]INTERNAL PARAMETERS-1'!$B$5:$J$44,5,FALSE))*VLOOKUP(SDBYLD2!AG$4,'[1]INTERNAL PARAMETERS-1'!$B$5:$J$44,9,FALSE)*SDBYLD2!$F55</f>
        <v>0</v>
      </c>
      <c r="AH55" s="44">
        <f>SDBYLD1!AH55*VLOOKUP(SDBYLD2!AH$4,'[1]INTERNAL PARAMETERS-1'!$B$5:$J$44,5,FALSE)*VLOOKUP(SDBYLD2!AH$4,'[1]INTERNAL PARAMETERS-1'!$B$5:$J$44,7,FALSE)*SDBYLD2!$F55 + SDBYLD1!AH55*(1-VLOOKUP(SDBYLD2!AH$4,'[1]INTERNAL PARAMETERS-1'!$B$5:$J$44,5,FALSE))*VLOOKUP(SDBYLD2!AH$4,'[1]INTERNAL PARAMETERS-1'!$B$5:$J$44,9,FALSE)*SDBYLD2!$F55</f>
        <v>0</v>
      </c>
      <c r="AI55" s="44">
        <f>SDBYLD1!AI55*VLOOKUP(SDBYLD2!AI$4,'[1]INTERNAL PARAMETERS-1'!$B$5:$J$44,5,FALSE)*VLOOKUP(SDBYLD2!AI$4,'[1]INTERNAL PARAMETERS-1'!$B$5:$J$44,7,FALSE)*SDBYLD2!$F55 + SDBYLD1!AI55*(1-VLOOKUP(SDBYLD2!AI$4,'[1]INTERNAL PARAMETERS-1'!$B$5:$J$44,5,FALSE))*VLOOKUP(SDBYLD2!AI$4,'[1]INTERNAL PARAMETERS-1'!$B$5:$J$44,9,FALSE)*SDBYLD2!$F55</f>
        <v>1.9417641949879747E-3</v>
      </c>
      <c r="AJ55" s="44">
        <f>SDBYLD1!AJ55*VLOOKUP(SDBYLD2!AJ$4,'[1]INTERNAL PARAMETERS-1'!$B$5:$J$44,5,FALSE)*VLOOKUP(SDBYLD2!AJ$4,'[1]INTERNAL PARAMETERS-1'!$B$5:$J$44,7,FALSE)*SDBYLD2!$F55 + SDBYLD1!AJ55*(1-VLOOKUP(SDBYLD2!AJ$4,'[1]INTERNAL PARAMETERS-1'!$B$5:$J$44,5,FALSE))*VLOOKUP(SDBYLD2!AJ$4,'[1]INTERNAL PARAMETERS-1'!$B$5:$J$44,9,FALSE)*SDBYLD2!$F55</f>
        <v>3.029428425843424E-2</v>
      </c>
      <c r="AK55" s="44">
        <f>SDBYLD1!AK55*VLOOKUP(SDBYLD2!AK$4,'[1]INTERNAL PARAMETERS-1'!$B$5:$J$44,5,FALSE)*VLOOKUP(SDBYLD2!AK$4,'[1]INTERNAL PARAMETERS-1'!$B$5:$J$44,7,FALSE)*SDBYLD2!$F55 + SDBYLD1!AK55*(1-VLOOKUP(SDBYLD2!AK$4,'[1]INTERNAL PARAMETERS-1'!$B$5:$J$44,5,FALSE))*VLOOKUP(SDBYLD2!AK$4,'[1]INTERNAL PARAMETERS-1'!$B$5:$J$44,9,FALSE)*SDBYLD2!$F55</f>
        <v>0</v>
      </c>
      <c r="AL55" s="44">
        <f>SDBYLD1!AL55*VLOOKUP(SDBYLD2!AL$4,'[1]INTERNAL PARAMETERS-1'!$B$5:$J$44,5,FALSE)*VLOOKUP(SDBYLD2!AL$4,'[1]INTERNAL PARAMETERS-1'!$B$5:$J$44,7,FALSE)*SDBYLD2!$F55 + SDBYLD1!AL55*(1-VLOOKUP(SDBYLD2!AL$4,'[1]INTERNAL PARAMETERS-1'!$B$5:$J$44,5,FALSE))*VLOOKUP(SDBYLD2!AL$4,'[1]INTERNAL PARAMETERS-1'!$B$5:$J$44,9,FALSE)*SDBYLD2!$F55</f>
        <v>0</v>
      </c>
      <c r="AM55" s="44">
        <f>SDBYLD1!AM55*VLOOKUP(SDBYLD2!AM$4,'[1]INTERNAL PARAMETERS-1'!$B$5:$J$44,5,FALSE)*VLOOKUP(SDBYLD2!AM$4,'[1]INTERNAL PARAMETERS-1'!$B$5:$J$44,7,FALSE)*SDBYLD2!$F55 + SDBYLD1!AM55*(1-VLOOKUP(SDBYLD2!AM$4,'[1]INTERNAL PARAMETERS-1'!$B$5:$J$44,5,FALSE))*VLOOKUP(SDBYLD2!AM$4,'[1]INTERNAL PARAMETERS-1'!$B$5:$J$44,9,FALSE)*SDBYLD2!$F55</f>
        <v>0</v>
      </c>
      <c r="AN55" s="44">
        <f>SDBYLD1!AN55*VLOOKUP(SDBYLD2!AN$4,'[1]INTERNAL PARAMETERS-1'!$B$5:$J$44,5,FALSE)*VLOOKUP(SDBYLD2!AN$4,'[1]INTERNAL PARAMETERS-1'!$B$5:$J$44,7,FALSE)*SDBYLD2!$F55 + SDBYLD1!AN55*(1-VLOOKUP(SDBYLD2!AN$4,'[1]INTERNAL PARAMETERS-1'!$B$5:$J$44,5,FALSE))*VLOOKUP(SDBYLD2!AN$4,'[1]INTERNAL PARAMETERS-1'!$B$5:$J$44,9,FALSE)*SDBYLD2!$F55</f>
        <v>0</v>
      </c>
      <c r="AO55" s="44">
        <f>SDBYLD1!AO55*VLOOKUP(SDBYLD2!AO$4,'[1]INTERNAL PARAMETERS-1'!$B$5:$J$44,5,FALSE)*VLOOKUP(SDBYLD2!AO$4,'[1]INTERNAL PARAMETERS-1'!$B$5:$J$44,7,FALSE)*SDBYLD2!$F55 + SDBYLD1!AO55*(1-VLOOKUP(SDBYLD2!AO$4,'[1]INTERNAL PARAMETERS-1'!$B$5:$J$44,5,FALSE))*VLOOKUP(SDBYLD2!AO$4,'[1]INTERNAL PARAMETERS-1'!$B$5:$J$44,9,FALSE)*SDBYLD2!$F55</f>
        <v>0</v>
      </c>
      <c r="AP55" s="44">
        <f>SDBYLD1!AP55*VLOOKUP(SDBYLD2!AP$4,'[1]INTERNAL PARAMETERS-1'!$B$5:$J$44,5,FALSE)*VLOOKUP(SDBYLD2!AP$4,'[1]INTERNAL PARAMETERS-1'!$B$5:$J$44,7,FALSE)*SDBYLD2!$F55 + SDBYLD1!AP55*(1-VLOOKUP(SDBYLD2!AP$4,'[1]INTERNAL PARAMETERS-1'!$B$5:$J$44,5,FALSE))*VLOOKUP(SDBYLD2!AP$4,'[1]INTERNAL PARAMETERS-1'!$B$5:$J$44,9,FALSE)*SDBYLD2!$F55</f>
        <v>0</v>
      </c>
      <c r="AQ55" s="44">
        <f>SDBYLD1!AQ55*VLOOKUP(SDBYLD2!AQ$4,'[1]INTERNAL PARAMETERS-1'!$B$5:$J$44,5,FALSE)*VLOOKUP(SDBYLD2!AQ$4,'[1]INTERNAL PARAMETERS-1'!$B$5:$J$44,7,FALSE)*SDBYLD2!$F55 + SDBYLD1!AQ55*(1-VLOOKUP(SDBYLD2!AQ$4,'[1]INTERNAL PARAMETERS-1'!$B$5:$J$44,5,FALSE))*VLOOKUP(SDBYLD2!AQ$4,'[1]INTERNAL PARAMETERS-1'!$B$5:$J$44,9,FALSE)*SDBYLD2!$F55</f>
        <v>0</v>
      </c>
      <c r="AR55" s="44">
        <f>SDBYLD1!AR55*VLOOKUP(SDBYLD2!AR$4,'[1]INTERNAL PARAMETERS-1'!$B$5:$J$44,5,FALSE)*VLOOKUP(SDBYLD2!AR$4,'[1]INTERNAL PARAMETERS-1'!$B$5:$J$44,7,FALSE)*SDBYLD2!$F55 + SDBYLD1!AR55*(1-VLOOKUP(SDBYLD2!AR$4,'[1]INTERNAL PARAMETERS-1'!$B$5:$J$44,5,FALSE))*VLOOKUP(SDBYLD2!AR$4,'[1]INTERNAL PARAMETERS-1'!$B$5:$J$44,9,FALSE)*SDBYLD2!$F55</f>
        <v>0</v>
      </c>
      <c r="AS55" s="44">
        <f>SDBYLD1!AS55*VLOOKUP(SDBYLD2!AS$4,'[1]INTERNAL PARAMETERS-1'!$B$5:$J$44,5,FALSE)*VLOOKUP(SDBYLD2!AS$4,'[1]INTERNAL PARAMETERS-1'!$B$5:$J$44,7,FALSE)*SDBYLD2!$F55 + SDBYLD1!AS55*(1-VLOOKUP(SDBYLD2!AS$4,'[1]INTERNAL PARAMETERS-1'!$B$5:$J$44,5,FALSE))*VLOOKUP(SDBYLD2!AS$4,'[1]INTERNAL PARAMETERS-1'!$B$5:$J$44,9,FALSE)*SDBYLD2!$F55</f>
        <v>0</v>
      </c>
      <c r="AT55" s="43">
        <f>SDBYLD1!AT55*VLOOKUP(SDBYLD2!AT$4,'[1]INTERNAL PARAMETERS-1'!$B$5:$J$44,5,FALSE)*VLOOKUP(SDBYLD2!AT$4,'[1]INTERNAL PARAMETERS-1'!$B$5:$J$44,7,FALSE)*SDBYLD2!$F55 + SDBYLD1!AT55*(1-VLOOKUP(SDBYLD2!AT$4,'[1]INTERNAL PARAMETERS-1'!$B$5:$J$44,5,FALSE))*VLOOKUP(SDBYLD2!AT$4,'[1]INTERNAL PARAMETERS-1'!$B$5:$J$44,9,FALSE)*SDBYLD2!$F55</f>
        <v>0</v>
      </c>
      <c r="AU55" s="45">
        <f>SDBYLD1!AU55*VLOOKUP(SDBYLD2!AU$4,'[1]INTERNAL PARAMETERS-1'!$B$5:$J$44,5,FALSE)*VLOOKUP(SDBYLD2!AU$4,'[1]INTERNAL PARAMETERS-1'!$B$5:$J$44,6,FALSE)*VLOOKUP(SDBYLD2!AU$4,'[1]INTERNAL PARAMETERS-1'!$B$5:$J$44,3,FALSE) + SDBYLD1!AU55*(1-VLOOKUP(SDBYLD2!AU$4,'[1]INTERNAL PARAMETERS-1'!$B$5:$J$44,5,FALSE))*VLOOKUP(SDBYLD2!AU$4,'[1]INTERNAL PARAMETERS-1'!$B$5:$J$44,8,FALSE)*VLOOKUP(SDBYLD2!AU$4,'[1]INTERNAL PARAMETERS-1'!$B$5:$J$44,3,FALSE)</f>
        <v>0</v>
      </c>
      <c r="AV55" s="44">
        <f>SDBYLD1!AV55*VLOOKUP(SDBYLD2!AV$4,'[1]INTERNAL PARAMETERS-1'!$B$5:$J$44,5,FALSE)*VLOOKUP(SDBYLD2!AV$4,'[1]INTERNAL PARAMETERS-1'!$B$5:$J$44,6,FALSE)*VLOOKUP(SDBYLD2!AV$4,'[1]INTERNAL PARAMETERS-1'!$B$5:$J$44,3,FALSE) + SDBYLD1!AV55*(1-VLOOKUP(SDBYLD2!AV$4,'[1]INTERNAL PARAMETERS-1'!$B$5:$J$44,5,FALSE))*VLOOKUP(SDBYLD2!AV$4,'[1]INTERNAL PARAMETERS-1'!$B$5:$J$44,8,FALSE)*VLOOKUP(SDBYLD2!AV$4,'[1]INTERNAL PARAMETERS-1'!$B$5:$J$44,3,FALSE)</f>
        <v>0</v>
      </c>
      <c r="AW55" s="44">
        <f>SDBYLD1!AW55*VLOOKUP(SDBYLD2!AW$4,'[1]INTERNAL PARAMETERS-1'!$B$5:$J$44,5,FALSE)*VLOOKUP(SDBYLD2!AW$4,'[1]INTERNAL PARAMETERS-1'!$B$5:$J$44,6,FALSE)*VLOOKUP(SDBYLD2!AW$4,'[1]INTERNAL PARAMETERS-1'!$B$5:$J$44,3,FALSE) + SDBYLD1!AW55*(1-VLOOKUP(SDBYLD2!AW$4,'[1]INTERNAL PARAMETERS-1'!$B$5:$J$44,5,FALSE))*VLOOKUP(SDBYLD2!AW$4,'[1]INTERNAL PARAMETERS-1'!$B$5:$J$44,8,FALSE)*VLOOKUP(SDBYLD2!AW$4,'[1]INTERNAL PARAMETERS-1'!$B$5:$J$44,3,FALSE)</f>
        <v>0.12114967506030332</v>
      </c>
      <c r="AX55" s="44">
        <f>SDBYLD1!AX55*VLOOKUP(SDBYLD2!AX$4,'[1]INTERNAL PARAMETERS-1'!$B$5:$J$44,5,FALSE)*VLOOKUP(SDBYLD2!AX$4,'[1]INTERNAL PARAMETERS-1'!$B$5:$J$44,6,FALSE)*VLOOKUP(SDBYLD2!AX$4,'[1]INTERNAL PARAMETERS-1'!$B$5:$J$44,3,FALSE) + SDBYLD1!AX55*(1-VLOOKUP(SDBYLD2!AX$4,'[1]INTERNAL PARAMETERS-1'!$B$5:$J$44,5,FALSE))*VLOOKUP(SDBYLD2!AX$4,'[1]INTERNAL PARAMETERS-1'!$B$5:$J$44,8,FALSE)*VLOOKUP(SDBYLD2!AX$4,'[1]INTERNAL PARAMETERS-1'!$B$5:$J$44,3,FALSE)</f>
        <v>0</v>
      </c>
      <c r="AY55" s="44">
        <f>SDBYLD1!AY55*VLOOKUP(SDBYLD2!AY$4,'[1]INTERNAL PARAMETERS-1'!$B$5:$J$44,5,FALSE)*VLOOKUP(SDBYLD2!AY$4,'[1]INTERNAL PARAMETERS-1'!$B$5:$J$44,6,FALSE)*VLOOKUP(SDBYLD2!AY$4,'[1]INTERNAL PARAMETERS-1'!$B$5:$J$44,3,FALSE) + SDBYLD1!AY55*(1-VLOOKUP(SDBYLD2!AY$4,'[1]INTERNAL PARAMETERS-1'!$B$5:$J$44,5,FALSE))*VLOOKUP(SDBYLD2!AY$4,'[1]INTERNAL PARAMETERS-1'!$B$5:$J$44,8,FALSE)*VLOOKUP(SDBYLD2!AY$4,'[1]INTERNAL PARAMETERS-1'!$B$5:$J$44,3,FALSE)</f>
        <v>0</v>
      </c>
      <c r="AZ55" s="44">
        <f>SDBYLD1!AZ55*VLOOKUP(SDBYLD2!AZ$4,'[1]INTERNAL PARAMETERS-1'!$B$5:$J$44,5,FALSE)*VLOOKUP(SDBYLD2!AZ$4,'[1]INTERNAL PARAMETERS-1'!$B$5:$J$44,6,FALSE)*VLOOKUP(SDBYLD2!AZ$4,'[1]INTERNAL PARAMETERS-1'!$B$5:$J$44,3,FALSE) + SDBYLD1!AZ55*(1-VLOOKUP(SDBYLD2!AZ$4,'[1]INTERNAL PARAMETERS-1'!$B$5:$J$44,5,FALSE))*VLOOKUP(SDBYLD2!AZ$4,'[1]INTERNAL PARAMETERS-1'!$B$5:$J$44,8,FALSE)*VLOOKUP(SDBYLD2!AZ$4,'[1]INTERNAL PARAMETERS-1'!$B$5:$J$44,3,FALSE)</f>
        <v>0</v>
      </c>
      <c r="BA55" s="44">
        <f>SDBYLD1!BA55*VLOOKUP(SDBYLD2!BA$4,'[1]INTERNAL PARAMETERS-1'!$B$5:$J$44,5,FALSE)*VLOOKUP(SDBYLD2!BA$4,'[1]INTERNAL PARAMETERS-1'!$B$5:$J$44,6,FALSE)*VLOOKUP(SDBYLD2!BA$4,'[1]INTERNAL PARAMETERS-1'!$B$5:$J$44,3,FALSE) + SDBYLD1!BA55*(1-VLOOKUP(SDBYLD2!BA$4,'[1]INTERNAL PARAMETERS-1'!$B$5:$J$44,5,FALSE))*VLOOKUP(SDBYLD2!BA$4,'[1]INTERNAL PARAMETERS-1'!$B$5:$J$44,8,FALSE)*VLOOKUP(SDBYLD2!BA$4,'[1]INTERNAL PARAMETERS-1'!$B$5:$J$44,3,FALSE)</f>
        <v>0.17102487301085328</v>
      </c>
      <c r="BB55" s="44">
        <f>SDBYLD1!BB55*VLOOKUP(SDBYLD2!BB$4,'[1]INTERNAL PARAMETERS-1'!$B$5:$J$44,5,FALSE)*VLOOKUP(SDBYLD2!BB$4,'[1]INTERNAL PARAMETERS-1'!$B$5:$J$44,6,FALSE)*VLOOKUP(SDBYLD2!BB$4,'[1]INTERNAL PARAMETERS-1'!$B$5:$J$44,3,FALSE) + SDBYLD1!BB55*(1-VLOOKUP(SDBYLD2!BB$4,'[1]INTERNAL PARAMETERS-1'!$B$5:$J$44,5,FALSE))*VLOOKUP(SDBYLD2!BB$4,'[1]INTERNAL PARAMETERS-1'!$B$5:$J$44,8,FALSE)*VLOOKUP(SDBYLD2!BB$4,'[1]INTERNAL PARAMETERS-1'!$B$5:$J$44,3,FALSE)</f>
        <v>1.4580485180222234E-2</v>
      </c>
      <c r="BC55" s="44">
        <f>SDBYLD1!BC55*VLOOKUP(SDBYLD2!BC$4,'[1]INTERNAL PARAMETERS-1'!$B$5:$J$44,5,FALSE)*VLOOKUP(SDBYLD2!BC$4,'[1]INTERNAL PARAMETERS-1'!$B$5:$J$44,6,FALSE)*VLOOKUP(SDBYLD2!BC$4,'[1]INTERNAL PARAMETERS-1'!$B$5:$J$44,3,FALSE) + SDBYLD1!BC55*(1-VLOOKUP(SDBYLD2!BC$4,'[1]INTERNAL PARAMETERS-1'!$B$5:$J$44,5,FALSE))*VLOOKUP(SDBYLD2!BC$4,'[1]INTERNAL PARAMETERS-1'!$B$5:$J$44,8,FALSE)*VLOOKUP(SDBYLD2!BC$4,'[1]INTERNAL PARAMETERS-1'!$B$5:$J$44,3,FALSE)</f>
        <v>8.113846011063007E-2</v>
      </c>
      <c r="BD55" s="44">
        <f>SDBYLD1!BD55*VLOOKUP(SDBYLD2!BD$4,'[1]INTERNAL PARAMETERS-1'!$B$5:$J$44,5,FALSE)*VLOOKUP(SDBYLD2!BD$4,'[1]INTERNAL PARAMETERS-1'!$B$5:$J$44,6,FALSE)*VLOOKUP(SDBYLD2!BD$4,'[1]INTERNAL PARAMETERS-1'!$B$5:$J$44,3,FALSE) + SDBYLD1!BD55*(1-VLOOKUP(SDBYLD2!BD$4,'[1]INTERNAL PARAMETERS-1'!$B$5:$J$44,5,FALSE))*VLOOKUP(SDBYLD2!BD$4,'[1]INTERNAL PARAMETERS-1'!$B$5:$J$44,8,FALSE)*VLOOKUP(SDBYLD2!BD$4,'[1]INTERNAL PARAMETERS-1'!$B$5:$J$44,3,FALSE)</f>
        <v>1.3523065722400789E-2</v>
      </c>
      <c r="BE55" s="44">
        <f>SDBYLD1!BE55*VLOOKUP(SDBYLD2!BE$4,'[1]INTERNAL PARAMETERS-1'!$B$5:$J$44,5,FALSE)*VLOOKUP(SDBYLD2!BE$4,'[1]INTERNAL PARAMETERS-1'!$B$5:$J$44,6,FALSE)*VLOOKUP(SDBYLD2!BE$4,'[1]INTERNAL PARAMETERS-1'!$B$5:$J$44,3,FALSE) + SDBYLD1!BE55*(1-VLOOKUP(SDBYLD2!BE$4,'[1]INTERNAL PARAMETERS-1'!$B$5:$J$44,5,FALSE))*VLOOKUP(SDBYLD2!BE$4,'[1]INTERNAL PARAMETERS-1'!$B$5:$J$44,8,FALSE)*VLOOKUP(SDBYLD2!BE$4,'[1]INTERNAL PARAMETERS-1'!$B$5:$J$44,3,FALSE)</f>
        <v>5.0978724406728494E-2</v>
      </c>
      <c r="BF55" s="44">
        <f>SDBYLD1!BF55*VLOOKUP(SDBYLD2!BF$4,'[1]INTERNAL PARAMETERS-1'!$B$5:$J$44,5,FALSE)*VLOOKUP(SDBYLD2!BF$4,'[1]INTERNAL PARAMETERS-1'!$B$5:$J$44,6,FALSE)*VLOOKUP(SDBYLD2!BF$4,'[1]INTERNAL PARAMETERS-1'!$B$5:$J$44,3,FALSE) + SDBYLD1!BF55*(1-VLOOKUP(SDBYLD2!BF$4,'[1]INTERNAL PARAMETERS-1'!$B$5:$J$44,5,FALSE))*VLOOKUP(SDBYLD2!BF$4,'[1]INTERNAL PARAMETERS-1'!$B$5:$J$44,8,FALSE)*VLOOKUP(SDBYLD2!BF$4,'[1]INTERNAL PARAMETERS-1'!$B$5:$J$44,3,FALSE)</f>
        <v>0</v>
      </c>
      <c r="BG55" s="44">
        <f>SDBYLD1!BG55*VLOOKUP(SDBYLD2!BG$4,'[1]INTERNAL PARAMETERS-1'!$B$5:$J$44,5,FALSE)*VLOOKUP(SDBYLD2!BG$4,'[1]INTERNAL PARAMETERS-1'!$B$5:$J$44,6,FALSE)*VLOOKUP(SDBYLD2!BG$4,'[1]INTERNAL PARAMETERS-1'!$B$5:$J$44,3,FALSE) + SDBYLD1!BG55*(1-VLOOKUP(SDBYLD2!BG$4,'[1]INTERNAL PARAMETERS-1'!$B$5:$J$44,5,FALSE))*VLOOKUP(SDBYLD2!BG$4,'[1]INTERNAL PARAMETERS-1'!$B$5:$J$44,8,FALSE)*VLOOKUP(SDBYLD2!BG$4,'[1]INTERNAL PARAMETERS-1'!$B$5:$J$44,3,FALSE)</f>
        <v>1.424185801160417E-2</v>
      </c>
      <c r="BH55" s="44">
        <f>SDBYLD1!BH55*VLOOKUP(SDBYLD2!BH$4,'[1]INTERNAL PARAMETERS-1'!$B$5:$J$44,5,FALSE)*VLOOKUP(SDBYLD2!BH$4,'[1]INTERNAL PARAMETERS-1'!$B$5:$J$44,6,FALSE)*VLOOKUP(SDBYLD2!BH$4,'[1]INTERNAL PARAMETERS-1'!$B$5:$J$44,3,FALSE) + SDBYLD1!BH55*(1-VLOOKUP(SDBYLD2!BH$4,'[1]INTERNAL PARAMETERS-1'!$B$5:$J$44,5,FALSE))*VLOOKUP(SDBYLD2!BH$4,'[1]INTERNAL PARAMETERS-1'!$B$5:$J$44,8,FALSE)*VLOOKUP(SDBYLD2!BH$4,'[1]INTERNAL PARAMETERS-1'!$B$5:$J$44,3,FALSE)</f>
        <v>1.2869897350849577E-4</v>
      </c>
      <c r="BI55" s="44">
        <f>SDBYLD1!BI55*VLOOKUP(SDBYLD2!BI$4,'[1]INTERNAL PARAMETERS-1'!$B$5:$J$44,5,FALSE)*VLOOKUP(SDBYLD2!BI$4,'[1]INTERNAL PARAMETERS-1'!$B$5:$J$44,6,FALSE)*VLOOKUP(SDBYLD2!BI$4,'[1]INTERNAL PARAMETERS-1'!$B$5:$J$44,3,FALSE) + SDBYLD1!BI55*(1-VLOOKUP(SDBYLD2!BI$4,'[1]INTERNAL PARAMETERS-1'!$B$5:$J$44,5,FALSE))*VLOOKUP(SDBYLD2!BI$4,'[1]INTERNAL PARAMETERS-1'!$B$5:$J$44,8,FALSE)*VLOOKUP(SDBYLD2!BI$4,'[1]INTERNAL PARAMETERS-1'!$B$5:$J$44,3,FALSE)</f>
        <v>0</v>
      </c>
      <c r="BJ55" s="44">
        <f>SDBYLD1!BJ55*VLOOKUP(SDBYLD2!BJ$4,'[1]INTERNAL PARAMETERS-1'!$B$5:$J$44,5,FALSE)*VLOOKUP(SDBYLD2!BJ$4,'[1]INTERNAL PARAMETERS-1'!$B$5:$J$44,6,FALSE)*VLOOKUP(SDBYLD2!BJ$4,'[1]INTERNAL PARAMETERS-1'!$B$5:$J$44,3,FALSE) + SDBYLD1!BJ55*(1-VLOOKUP(SDBYLD2!BJ$4,'[1]INTERNAL PARAMETERS-1'!$B$5:$J$44,5,FALSE))*VLOOKUP(SDBYLD2!BJ$4,'[1]INTERNAL PARAMETERS-1'!$B$5:$J$44,8,FALSE)*VLOOKUP(SDBYLD2!BJ$4,'[1]INTERNAL PARAMETERS-1'!$B$5:$J$44,3,FALSE)</f>
        <v>8.4586837134920084E-3</v>
      </c>
      <c r="BK55" s="44">
        <f>SDBYLD1!BK55*VLOOKUP(SDBYLD2!BK$4,'[1]INTERNAL PARAMETERS-1'!$B$5:$J$44,5,FALSE)*VLOOKUP(SDBYLD2!BK$4,'[1]INTERNAL PARAMETERS-1'!$B$5:$J$44,6,FALSE)*VLOOKUP(SDBYLD2!BK$4,'[1]INTERNAL PARAMETERS-1'!$B$5:$J$44,3,FALSE) + SDBYLD1!BK55*(1-VLOOKUP(SDBYLD2!BK$4,'[1]INTERNAL PARAMETERS-1'!$B$5:$J$44,5,FALSE))*VLOOKUP(SDBYLD2!BK$4,'[1]INTERNAL PARAMETERS-1'!$B$5:$J$44,8,FALSE)*VLOOKUP(SDBYLD2!BK$4,'[1]INTERNAL PARAMETERS-1'!$B$5:$J$44,3,FALSE)</f>
        <v>6.7209597462335353E-3</v>
      </c>
      <c r="BL55" s="44">
        <f>SDBYLD1!BL55*VLOOKUP(SDBYLD2!BL$4,'[1]INTERNAL PARAMETERS-1'!$B$5:$J$44,5,FALSE)*VLOOKUP(SDBYLD2!BL$4,'[1]INTERNAL PARAMETERS-1'!$B$5:$J$44,6,FALSE)*VLOOKUP(SDBYLD2!BL$4,'[1]INTERNAL PARAMETERS-1'!$B$5:$J$44,3,FALSE) + SDBYLD1!BL55*(1-VLOOKUP(SDBYLD2!BL$4,'[1]INTERNAL PARAMETERS-1'!$B$5:$J$44,5,FALSE))*VLOOKUP(SDBYLD2!BL$4,'[1]INTERNAL PARAMETERS-1'!$B$5:$J$44,8,FALSE)*VLOOKUP(SDBYLD2!BL$4,'[1]INTERNAL PARAMETERS-1'!$B$5:$J$44,3,FALSE)</f>
        <v>2.534178032977609E-2</v>
      </c>
      <c r="BM55" s="44">
        <f>SDBYLD1!BM55*VLOOKUP(SDBYLD2!BM$4,'[1]INTERNAL PARAMETERS-1'!$B$5:$J$44,5,FALSE)*VLOOKUP(SDBYLD2!BM$4,'[1]INTERNAL PARAMETERS-1'!$B$5:$J$44,6,FALSE)*VLOOKUP(SDBYLD2!BM$4,'[1]INTERNAL PARAMETERS-1'!$B$5:$J$44,3,FALSE) + SDBYLD1!BM55*(1-VLOOKUP(SDBYLD2!BM$4,'[1]INTERNAL PARAMETERS-1'!$B$5:$J$44,5,FALSE))*VLOOKUP(SDBYLD2!BM$4,'[1]INTERNAL PARAMETERS-1'!$B$5:$J$44,8,FALSE)*VLOOKUP(SDBYLD2!BM$4,'[1]INTERNAL PARAMETERS-1'!$B$5:$J$44,3,FALSE)</f>
        <v>1.6638057733926931E-2</v>
      </c>
      <c r="BN55" s="44">
        <f>SDBYLD1!BN55*VLOOKUP(SDBYLD2!BN$4,'[1]INTERNAL PARAMETERS-1'!$B$5:$J$44,5,FALSE)*VLOOKUP(SDBYLD2!BN$4,'[1]INTERNAL PARAMETERS-1'!$B$5:$J$44,6,FALSE)*VLOOKUP(SDBYLD2!BN$4,'[1]INTERNAL PARAMETERS-1'!$B$5:$J$44,3,FALSE) + SDBYLD1!BN55*(1-VLOOKUP(SDBYLD2!BN$4,'[1]INTERNAL PARAMETERS-1'!$B$5:$J$44,5,FALSE))*VLOOKUP(SDBYLD2!BN$4,'[1]INTERNAL PARAMETERS-1'!$B$5:$J$44,8,FALSE)*VLOOKUP(SDBYLD2!BN$4,'[1]INTERNAL PARAMETERS-1'!$B$5:$J$44,3,FALSE)</f>
        <v>5.5190968211246303E-3</v>
      </c>
      <c r="BO55" s="44">
        <f>SDBYLD1!BO55*VLOOKUP(SDBYLD2!BO$4,'[1]INTERNAL PARAMETERS-1'!$B$5:$J$44,5,FALSE)*VLOOKUP(SDBYLD2!BO$4,'[1]INTERNAL PARAMETERS-1'!$B$5:$J$44,6,FALSE)*VLOOKUP(SDBYLD2!BO$4,'[1]INTERNAL PARAMETERS-1'!$B$5:$J$44,3,FALSE) + SDBYLD1!BO55*(1-VLOOKUP(SDBYLD2!BO$4,'[1]INTERNAL PARAMETERS-1'!$B$5:$J$44,5,FALSE))*VLOOKUP(SDBYLD2!BO$4,'[1]INTERNAL PARAMETERS-1'!$B$5:$J$44,8,FALSE)*VLOOKUP(SDBYLD2!BO$4,'[1]INTERNAL PARAMETERS-1'!$B$5:$J$44,3,FALSE)</f>
        <v>3.5828927632340262E-3</v>
      </c>
      <c r="BP55" s="44">
        <f>SDBYLD1!BP55*VLOOKUP(SDBYLD2!BP$4,'[1]INTERNAL PARAMETERS-1'!$B$5:$J$44,5,FALSE)*VLOOKUP(SDBYLD2!BP$4,'[1]INTERNAL PARAMETERS-1'!$B$5:$J$44,6,FALSE)*VLOOKUP(SDBYLD2!BP$4,'[1]INTERNAL PARAMETERS-1'!$B$5:$J$44,3,FALSE) + SDBYLD1!BP55*(1-VLOOKUP(SDBYLD2!BP$4,'[1]INTERNAL PARAMETERS-1'!$B$5:$J$44,5,FALSE))*VLOOKUP(SDBYLD2!BP$4,'[1]INTERNAL PARAMETERS-1'!$B$5:$J$44,8,FALSE)*VLOOKUP(SDBYLD2!BP$4,'[1]INTERNAL PARAMETERS-1'!$B$5:$J$44,3,FALSE)</f>
        <v>2.4116724508652389E-4</v>
      </c>
      <c r="BQ55" s="44">
        <f>SDBYLD1!BQ55*VLOOKUP(SDBYLD2!BQ$4,'[1]INTERNAL PARAMETERS-1'!$B$5:$J$44,5,FALSE)*VLOOKUP(SDBYLD2!BQ$4,'[1]INTERNAL PARAMETERS-1'!$B$5:$J$44,6,FALSE)*VLOOKUP(SDBYLD2!BQ$4,'[1]INTERNAL PARAMETERS-1'!$B$5:$J$44,3,FALSE) + SDBYLD1!BQ55*(1-VLOOKUP(SDBYLD2!BQ$4,'[1]INTERNAL PARAMETERS-1'!$B$5:$J$44,5,FALSE))*VLOOKUP(SDBYLD2!BQ$4,'[1]INTERNAL PARAMETERS-1'!$B$5:$J$44,8,FALSE)*VLOOKUP(SDBYLD2!BQ$4,'[1]INTERNAL PARAMETERS-1'!$B$5:$J$44,3,FALSE)</f>
        <v>2.6944474279896064E-2</v>
      </c>
      <c r="BR55" s="44">
        <f>SDBYLD1!BR55*VLOOKUP(SDBYLD2!BR$4,'[1]INTERNAL PARAMETERS-1'!$B$5:$J$44,5,FALSE)*VLOOKUP(SDBYLD2!BR$4,'[1]INTERNAL PARAMETERS-1'!$B$5:$J$44,6,FALSE)*VLOOKUP(SDBYLD2!BR$4,'[1]INTERNAL PARAMETERS-1'!$B$5:$J$44,3,FALSE) + SDBYLD1!BR55*(1-VLOOKUP(SDBYLD2!BR$4,'[1]INTERNAL PARAMETERS-1'!$B$5:$J$44,5,FALSE))*VLOOKUP(SDBYLD2!BR$4,'[1]INTERNAL PARAMETERS-1'!$B$5:$J$44,8,FALSE)*VLOOKUP(SDBYLD2!BR$4,'[1]INTERNAL PARAMETERS-1'!$B$5:$J$44,3,FALSE)</f>
        <v>3.0408929172276721E-4</v>
      </c>
      <c r="BS55" s="44">
        <f>SDBYLD1!BS55*VLOOKUP(SDBYLD2!BS$4,'[1]INTERNAL PARAMETERS-1'!$B$5:$J$44,5,FALSE)*VLOOKUP(SDBYLD2!BS$4,'[1]INTERNAL PARAMETERS-1'!$B$5:$J$44,6,FALSE)*VLOOKUP(SDBYLD2!BS$4,'[1]INTERNAL PARAMETERS-1'!$B$5:$J$44,3,FALSE) + SDBYLD1!BS55*(1-VLOOKUP(SDBYLD2!BS$4,'[1]INTERNAL PARAMETERS-1'!$B$5:$J$44,5,FALSE))*VLOOKUP(SDBYLD2!BS$4,'[1]INTERNAL PARAMETERS-1'!$B$5:$J$44,8,FALSE)*VLOOKUP(SDBYLD2!BS$4,'[1]INTERNAL PARAMETERS-1'!$B$5:$J$44,3,FALSE)</f>
        <v>5.8163629234375649E-5</v>
      </c>
      <c r="BT55" s="44">
        <f>SDBYLD1!BT55*VLOOKUP(SDBYLD2!BT$4,'[1]INTERNAL PARAMETERS-1'!$B$5:$J$44,5,FALSE)*VLOOKUP(SDBYLD2!BT$4,'[1]INTERNAL PARAMETERS-1'!$B$5:$J$44,6,FALSE)*VLOOKUP(SDBYLD2!BT$4,'[1]INTERNAL PARAMETERS-1'!$B$5:$J$44,3,FALSE) + SDBYLD1!BT55*(1-VLOOKUP(SDBYLD2!BT$4,'[1]INTERNAL PARAMETERS-1'!$B$5:$J$44,5,FALSE))*VLOOKUP(SDBYLD2!BT$4,'[1]INTERNAL PARAMETERS-1'!$B$5:$J$44,8,FALSE)*VLOOKUP(SDBYLD2!BT$4,'[1]INTERNAL PARAMETERS-1'!$B$5:$J$44,3,FALSE)</f>
        <v>0</v>
      </c>
      <c r="BU55" s="44">
        <f>SDBYLD1!BU55*VLOOKUP(SDBYLD2!BU$4,'[1]INTERNAL PARAMETERS-1'!$B$5:$J$44,5,FALSE)*VLOOKUP(SDBYLD2!BU$4,'[1]INTERNAL PARAMETERS-1'!$B$5:$J$44,6,FALSE)*VLOOKUP(SDBYLD2!BU$4,'[1]INTERNAL PARAMETERS-1'!$B$5:$J$44,3,FALSE) + SDBYLD1!BU55*(1-VLOOKUP(SDBYLD2!BU$4,'[1]INTERNAL PARAMETERS-1'!$B$5:$J$44,5,FALSE))*VLOOKUP(SDBYLD2!BU$4,'[1]INTERNAL PARAMETERS-1'!$B$5:$J$44,8,FALSE)*VLOOKUP(SDBYLD2!BU$4,'[1]INTERNAL PARAMETERS-1'!$B$5:$J$44,3,FALSE)</f>
        <v>0</v>
      </c>
      <c r="BV55" s="44">
        <f>SDBYLD1!BV55*VLOOKUP(SDBYLD2!BV$4,'[1]INTERNAL PARAMETERS-1'!$B$5:$J$44,5,FALSE)*VLOOKUP(SDBYLD2!BV$4,'[1]INTERNAL PARAMETERS-1'!$B$5:$J$44,6,FALSE)*VLOOKUP(SDBYLD2!BV$4,'[1]INTERNAL PARAMETERS-1'!$B$5:$J$44,3,FALSE) + SDBYLD1!BV55*(1-VLOOKUP(SDBYLD2!BV$4,'[1]INTERNAL PARAMETERS-1'!$B$5:$J$44,5,FALSE))*VLOOKUP(SDBYLD2!BV$4,'[1]INTERNAL PARAMETERS-1'!$B$5:$J$44,8,FALSE)*VLOOKUP(SDBYLD2!BV$4,'[1]INTERNAL PARAMETERS-1'!$B$5:$J$44,3,FALSE)</f>
        <v>0</v>
      </c>
      <c r="BW55" s="44">
        <f>SDBYLD1!BW55*VLOOKUP(SDBYLD2!BW$4,'[1]INTERNAL PARAMETERS-1'!$B$5:$J$44,5,FALSE)*VLOOKUP(SDBYLD2!BW$4,'[1]INTERNAL PARAMETERS-1'!$B$5:$J$44,6,FALSE)*VLOOKUP(SDBYLD2!BW$4,'[1]INTERNAL PARAMETERS-1'!$B$5:$J$44,3,FALSE) + SDBYLD1!BW55*(1-VLOOKUP(SDBYLD2!BW$4,'[1]INTERNAL PARAMETERS-1'!$B$5:$J$44,5,FALSE))*VLOOKUP(SDBYLD2!BW$4,'[1]INTERNAL PARAMETERS-1'!$B$5:$J$44,8,FALSE)*VLOOKUP(SDBYLD2!BW$4,'[1]INTERNAL PARAMETERS-1'!$B$5:$J$44,3,FALSE)</f>
        <v>0</v>
      </c>
      <c r="BX55" s="44">
        <f>SDBYLD1!BX55*VLOOKUP(SDBYLD2!BX$4,'[1]INTERNAL PARAMETERS-1'!$B$5:$J$44,5,FALSE)*VLOOKUP(SDBYLD2!BX$4,'[1]INTERNAL PARAMETERS-1'!$B$5:$J$44,6,FALSE)*VLOOKUP(SDBYLD2!BX$4,'[1]INTERNAL PARAMETERS-1'!$B$5:$J$44,3,FALSE) + SDBYLD1!BX55*(1-VLOOKUP(SDBYLD2!BX$4,'[1]INTERNAL PARAMETERS-1'!$B$5:$J$44,5,FALSE))*VLOOKUP(SDBYLD2!BX$4,'[1]INTERNAL PARAMETERS-1'!$B$5:$J$44,8,FALSE)*VLOOKUP(SDBYLD2!BX$4,'[1]INTERNAL PARAMETERS-1'!$B$5:$J$44,3,FALSE)</f>
        <v>0</v>
      </c>
      <c r="BY55" s="44">
        <f>SDBYLD1!BY55*VLOOKUP(SDBYLD2!BY$4,'[1]INTERNAL PARAMETERS-1'!$B$5:$J$44,5,FALSE)*VLOOKUP(SDBYLD2!BY$4,'[1]INTERNAL PARAMETERS-1'!$B$5:$J$44,6,FALSE)*VLOOKUP(SDBYLD2!BY$4,'[1]INTERNAL PARAMETERS-1'!$B$5:$J$44,3,FALSE) + SDBYLD1!BY55*(1-VLOOKUP(SDBYLD2!BY$4,'[1]INTERNAL PARAMETERS-1'!$B$5:$J$44,5,FALSE))*VLOOKUP(SDBYLD2!BY$4,'[1]INTERNAL PARAMETERS-1'!$B$5:$J$44,8,FALSE)*VLOOKUP(SDBYLD2!BY$4,'[1]INTERNAL PARAMETERS-1'!$B$5:$J$44,3,FALSE)</f>
        <v>0</v>
      </c>
      <c r="BZ55" s="44">
        <f>SDBYLD1!BZ55*VLOOKUP(SDBYLD2!BZ$4,'[1]INTERNAL PARAMETERS-1'!$B$5:$J$44,5,FALSE)*VLOOKUP(SDBYLD2!BZ$4,'[1]INTERNAL PARAMETERS-1'!$B$5:$J$44,6,FALSE)*VLOOKUP(SDBYLD2!BZ$4,'[1]INTERNAL PARAMETERS-1'!$B$5:$J$44,3,FALSE) + SDBYLD1!BZ55*(1-VLOOKUP(SDBYLD2!BZ$4,'[1]INTERNAL PARAMETERS-1'!$B$5:$J$44,5,FALSE))*VLOOKUP(SDBYLD2!BZ$4,'[1]INTERNAL PARAMETERS-1'!$B$5:$J$44,8,FALSE)*VLOOKUP(SDBYLD2!BZ$4,'[1]INTERNAL PARAMETERS-1'!$B$5:$J$44,3,FALSE)</f>
        <v>3.8131869952889028E-5</v>
      </c>
      <c r="CA55" s="44">
        <f>SDBYLD1!CA55*VLOOKUP(SDBYLD2!CA$4,'[1]INTERNAL PARAMETERS-1'!$B$5:$J$44,5,FALSE)*VLOOKUP(SDBYLD2!CA$4,'[1]INTERNAL PARAMETERS-1'!$B$5:$J$44,6,FALSE)*VLOOKUP(SDBYLD2!CA$4,'[1]INTERNAL PARAMETERS-1'!$B$5:$J$44,3,FALSE) + SDBYLD1!CA55*(1-VLOOKUP(SDBYLD2!CA$4,'[1]INTERNAL PARAMETERS-1'!$B$5:$J$44,5,FALSE))*VLOOKUP(SDBYLD2!CA$4,'[1]INTERNAL PARAMETERS-1'!$B$5:$J$44,8,FALSE)*VLOOKUP(SDBYLD2!CA$4,'[1]INTERNAL PARAMETERS-1'!$B$5:$J$44,3,FALSE)</f>
        <v>0</v>
      </c>
      <c r="CB55" s="44">
        <f>SDBYLD1!CB55*VLOOKUP(SDBYLD2!CB$4,'[1]INTERNAL PARAMETERS-1'!$B$5:$J$44,5,FALSE)*VLOOKUP(SDBYLD2!CB$4,'[1]INTERNAL PARAMETERS-1'!$B$5:$J$44,6,FALSE)*VLOOKUP(SDBYLD2!CB$4,'[1]INTERNAL PARAMETERS-1'!$B$5:$J$44,3,FALSE) + SDBYLD1!CB55*(1-VLOOKUP(SDBYLD2!CB$4,'[1]INTERNAL PARAMETERS-1'!$B$5:$J$44,5,FALSE))*VLOOKUP(SDBYLD2!CB$4,'[1]INTERNAL PARAMETERS-1'!$B$5:$J$44,8,FALSE)*VLOOKUP(SDBYLD2!CB$4,'[1]INTERNAL PARAMETERS-1'!$B$5:$J$44,3,FALSE)</f>
        <v>0</v>
      </c>
      <c r="CC55" s="44">
        <f>SDBYLD1!CC55*VLOOKUP(SDBYLD2!CC$4,'[1]INTERNAL PARAMETERS-1'!$B$5:$J$44,5,FALSE)*VLOOKUP(SDBYLD2!CC$4,'[1]INTERNAL PARAMETERS-1'!$B$5:$J$44,6,FALSE)*VLOOKUP(SDBYLD2!CC$4,'[1]INTERNAL PARAMETERS-1'!$B$5:$J$44,3,FALSE) + SDBYLD1!CC55*(1-VLOOKUP(SDBYLD2!CC$4,'[1]INTERNAL PARAMETERS-1'!$B$5:$J$44,5,FALSE))*VLOOKUP(SDBYLD2!CC$4,'[1]INTERNAL PARAMETERS-1'!$B$5:$J$44,8,FALSE)*VLOOKUP(SDBYLD2!CC$4,'[1]INTERNAL PARAMETERS-1'!$B$5:$J$44,3,FALSE)</f>
        <v>6.3554404626829975E-5</v>
      </c>
      <c r="CD55" s="44">
        <f>SDBYLD1!CD55*VLOOKUP(SDBYLD2!CD$4,'[1]INTERNAL PARAMETERS-1'!$B$5:$J$44,5,FALSE)*VLOOKUP(SDBYLD2!CD$4,'[1]INTERNAL PARAMETERS-1'!$B$5:$J$44,6,FALSE)*VLOOKUP(SDBYLD2!CD$4,'[1]INTERNAL PARAMETERS-1'!$B$5:$J$44,3,FALSE) + SDBYLD1!CD55*(1-VLOOKUP(SDBYLD2!CD$4,'[1]INTERNAL PARAMETERS-1'!$B$5:$J$44,5,FALSE))*VLOOKUP(SDBYLD2!CD$4,'[1]INTERNAL PARAMETERS-1'!$B$5:$J$44,8,FALSE)*VLOOKUP(SDBYLD2!CD$4,'[1]INTERNAL PARAMETERS-1'!$B$5:$J$44,3,FALSE)</f>
        <v>3.5219775498657657E-4</v>
      </c>
      <c r="CE55" s="44">
        <f>SDBYLD1!CE55*VLOOKUP(SDBYLD2!CE$4,'[1]INTERNAL PARAMETERS-1'!$B$5:$J$44,5,FALSE)*VLOOKUP(SDBYLD2!CE$4,'[1]INTERNAL PARAMETERS-1'!$B$5:$J$44,6,FALSE)*VLOOKUP(SDBYLD2!CE$4,'[1]INTERNAL PARAMETERS-1'!$B$5:$J$44,3,FALSE) + SDBYLD1!CE55*(1-VLOOKUP(SDBYLD2!CE$4,'[1]INTERNAL PARAMETERS-1'!$B$5:$J$44,5,FALSE))*VLOOKUP(SDBYLD2!CE$4,'[1]INTERNAL PARAMETERS-1'!$B$5:$J$44,8,FALSE)*VLOOKUP(SDBYLD2!CE$4,'[1]INTERNAL PARAMETERS-1'!$B$5:$J$44,3,FALSE)</f>
        <v>5.4928718705530275E-4</v>
      </c>
      <c r="CF55" s="44">
        <f>SDBYLD1!CF55*VLOOKUP(SDBYLD2!CF$4,'[1]INTERNAL PARAMETERS-1'!$B$5:$J$44,5,FALSE)*VLOOKUP(SDBYLD2!CF$4,'[1]INTERNAL PARAMETERS-1'!$B$5:$J$44,6,FALSE)*VLOOKUP(SDBYLD2!CF$4,'[1]INTERNAL PARAMETERS-1'!$B$5:$J$44,3,FALSE) + SDBYLD1!CF55*(1-VLOOKUP(SDBYLD2!CF$4,'[1]INTERNAL PARAMETERS-1'!$B$5:$J$44,5,FALSE))*VLOOKUP(SDBYLD2!CF$4,'[1]INTERNAL PARAMETERS-1'!$B$5:$J$44,8,FALSE)*VLOOKUP(SDBYLD2!CF$4,'[1]INTERNAL PARAMETERS-1'!$B$5:$J$44,3,FALSE)</f>
        <v>3.5247769409353587E-4</v>
      </c>
      <c r="CG55" s="44">
        <f>SDBYLD1!CG55*VLOOKUP(SDBYLD2!CG$4,'[1]INTERNAL PARAMETERS-1'!$B$5:$J$44,5,FALSE)*VLOOKUP(SDBYLD2!CG$4,'[1]INTERNAL PARAMETERS-1'!$B$5:$J$44,6,FALSE)*VLOOKUP(SDBYLD2!CG$4,'[1]INTERNAL PARAMETERS-1'!$B$5:$J$44,3,FALSE) + SDBYLD1!CG55*(1-VLOOKUP(SDBYLD2!CG$4,'[1]INTERNAL PARAMETERS-1'!$B$5:$J$44,5,FALSE))*VLOOKUP(SDBYLD2!CG$4,'[1]INTERNAL PARAMETERS-1'!$B$5:$J$44,8,FALSE)*VLOOKUP(SDBYLD2!CG$4,'[1]INTERNAL PARAMETERS-1'!$B$5:$J$44,3,FALSE)</f>
        <v>7.0082920687212989E-5</v>
      </c>
      <c r="CH55" s="43">
        <f>SDBYLD1!CH55*VLOOKUP(SDBYLD2!CH$4,'[1]INTERNAL PARAMETERS-1'!$B$5:$J$44,5,FALSE)*VLOOKUP(SDBYLD2!CH$4,'[1]INTERNAL PARAMETERS-1'!$B$5:$J$44,6,FALSE)*VLOOKUP(SDBYLD2!CH$4,'[1]INTERNAL PARAMETERS-1'!$B$5:$J$44,3,FALSE) + SDBYLD1!CH55*(1-VLOOKUP(SDBYLD2!CH$4,'[1]INTERNAL PARAMETERS-1'!$B$5:$J$44,5,FALSE))*VLOOKUP(SDBYLD2!CH$4,'[1]INTERNAL PARAMETERS-1'!$B$5:$J$44,8,FALSE)*VLOOKUP(SDBYLD2!CH$4,'[1]INTERNAL PARAMETERS-1'!$B$5:$J$44,3,FALSE)</f>
        <v>0</v>
      </c>
      <c r="CJ55" s="45">
        <f t="shared" si="0"/>
        <v>5.5217105895486283</v>
      </c>
      <c r="CK55" s="43">
        <f t="shared" si="1"/>
        <v>0.56200093786138017</v>
      </c>
    </row>
    <row r="56" spans="2:89" x14ac:dyDescent="0.4">
      <c r="B56" s="58" t="s">
        <v>4</v>
      </c>
      <c r="C56" s="57" t="s">
        <v>68</v>
      </c>
      <c r="D56" s="57" t="s">
        <v>52</v>
      </c>
      <c r="E56" s="133">
        <f>SDBeam!X56</f>
        <v>20.792476462103721</v>
      </c>
      <c r="F56" s="59">
        <f>'[1]INTERNAL PARAMETERS-1'!M20</f>
        <v>12.89</v>
      </c>
      <c r="G56" s="45">
        <f>SDBYLD1!G56*VLOOKUP(SDBYLD2!G$4,'[1]INTERNAL PARAMETERS-1'!$B$5:$J$44,5,FALSE)*VLOOKUP(SDBYLD2!G$4,'[1]INTERNAL PARAMETERS-1'!$B$5:$J$44,7,FALSE)*SDBYLD2!$F56 + SDBYLD1!G56*(1-VLOOKUP(SDBYLD2!G$4,'[1]INTERNAL PARAMETERS-1'!$B$5:$J$44,5,FALSE))*VLOOKUP(SDBYLD2!G$4,'[1]INTERNAL PARAMETERS-1'!$B$5:$J$44,9,FALSE)*SDBYLD2!$F56</f>
        <v>0.535479781552194</v>
      </c>
      <c r="H56" s="44">
        <f>SDBYLD1!H56*VLOOKUP(SDBYLD2!H$4,'[1]INTERNAL PARAMETERS-1'!$B$5:$J$44,5,FALSE)*VLOOKUP(SDBYLD2!H$4,'[1]INTERNAL PARAMETERS-1'!$B$5:$J$44,7,FALSE)*SDBYLD2!$F56 + SDBYLD1!H56*(1-VLOOKUP(SDBYLD2!H$4,'[1]INTERNAL PARAMETERS-1'!$B$5:$J$44,5,FALSE))*VLOOKUP(SDBYLD2!H$4,'[1]INTERNAL PARAMETERS-1'!$B$5:$J$44,9,FALSE)*SDBYLD2!$F56</f>
        <v>0.29601315722459276</v>
      </c>
      <c r="I56" s="44">
        <f>SDBYLD1!I56*VLOOKUP(SDBYLD2!I$4,'[1]INTERNAL PARAMETERS-1'!$B$5:$J$44,5,FALSE)*VLOOKUP(SDBYLD2!I$4,'[1]INTERNAL PARAMETERS-1'!$B$5:$J$44,7,FALSE)*SDBYLD2!$F56 + SDBYLD1!I56*(1-VLOOKUP(SDBYLD2!I$4,'[1]INTERNAL PARAMETERS-1'!$B$5:$J$44,5,FALSE))*VLOOKUP(SDBYLD2!I$4,'[1]INTERNAL PARAMETERS-1'!$B$5:$J$44,9,FALSE)*SDBYLD2!$F56</f>
        <v>0.64469497150057486</v>
      </c>
      <c r="J56" s="44">
        <f>SDBYLD1!J56*VLOOKUP(SDBYLD2!J$4,'[1]INTERNAL PARAMETERS-1'!$B$5:$J$44,5,FALSE)*VLOOKUP(SDBYLD2!J$4,'[1]INTERNAL PARAMETERS-1'!$B$5:$J$44,7,FALSE)*SDBYLD2!$F56 + SDBYLD1!J56*(1-VLOOKUP(SDBYLD2!J$4,'[1]INTERNAL PARAMETERS-1'!$B$5:$J$44,5,FALSE))*VLOOKUP(SDBYLD2!J$4,'[1]INTERNAL PARAMETERS-1'!$B$5:$J$44,9,FALSE)*SDBYLD2!$F56</f>
        <v>0</v>
      </c>
      <c r="K56" s="44">
        <f>SDBYLD1!K56*VLOOKUP(SDBYLD2!K$4,'[1]INTERNAL PARAMETERS-1'!$B$5:$J$44,5,FALSE)*VLOOKUP(SDBYLD2!K$4,'[1]INTERNAL PARAMETERS-1'!$B$5:$J$44,7,FALSE)*SDBYLD2!$F56 + SDBYLD1!K56*(1-VLOOKUP(SDBYLD2!K$4,'[1]INTERNAL PARAMETERS-1'!$B$5:$J$44,5,FALSE))*VLOOKUP(SDBYLD2!K$4,'[1]INTERNAL PARAMETERS-1'!$B$5:$J$44,9,FALSE)*SDBYLD2!$F56</f>
        <v>0</v>
      </c>
      <c r="L56" s="44">
        <f>SDBYLD1!L56*VLOOKUP(SDBYLD2!L$4,'[1]INTERNAL PARAMETERS-1'!$B$5:$J$44,5,FALSE)*VLOOKUP(SDBYLD2!L$4,'[1]INTERNAL PARAMETERS-1'!$B$5:$J$44,7,FALSE)*SDBYLD2!$F56 + SDBYLD1!L56*(1-VLOOKUP(SDBYLD2!L$4,'[1]INTERNAL PARAMETERS-1'!$B$5:$J$44,5,FALSE))*VLOOKUP(SDBYLD2!L$4,'[1]INTERNAL PARAMETERS-1'!$B$5:$J$44,9,FALSE)*SDBYLD2!$F56</f>
        <v>0</v>
      </c>
      <c r="M56" s="44">
        <f>SDBYLD1!M56*VLOOKUP(SDBYLD2!M$4,'[1]INTERNAL PARAMETERS-1'!$B$5:$J$44,5,FALSE)*VLOOKUP(SDBYLD2!M$4,'[1]INTERNAL PARAMETERS-1'!$B$5:$J$44,7,FALSE)*SDBYLD2!$F56 + SDBYLD1!M56*(1-VLOOKUP(SDBYLD2!M$4,'[1]INTERNAL PARAMETERS-1'!$B$5:$J$44,5,FALSE))*VLOOKUP(SDBYLD2!M$4,'[1]INTERNAL PARAMETERS-1'!$B$5:$J$44,9,FALSE)*SDBYLD2!$F56</f>
        <v>0.12866179038350301</v>
      </c>
      <c r="N56" s="44">
        <f>SDBYLD1!N56*VLOOKUP(SDBYLD2!N$4,'[1]INTERNAL PARAMETERS-1'!$B$5:$J$44,5,FALSE)*VLOOKUP(SDBYLD2!N$4,'[1]INTERNAL PARAMETERS-1'!$B$5:$J$44,7,FALSE)*SDBYLD2!$F56 + SDBYLD1!N56*(1-VLOOKUP(SDBYLD2!N$4,'[1]INTERNAL PARAMETERS-1'!$B$5:$J$44,5,FALSE))*VLOOKUP(SDBYLD2!N$4,'[1]INTERNAL PARAMETERS-1'!$B$5:$J$44,9,FALSE)*SDBYLD2!$F56</f>
        <v>1.7046425411092472E-3</v>
      </c>
      <c r="O56" s="44">
        <f>SDBYLD1!O56*VLOOKUP(SDBYLD2!O$4,'[1]INTERNAL PARAMETERS-1'!$B$5:$J$44,5,FALSE)*VLOOKUP(SDBYLD2!O$4,'[1]INTERNAL PARAMETERS-1'!$B$5:$J$44,7,FALSE)*SDBYLD2!$F56 + SDBYLD1!O56*(1-VLOOKUP(SDBYLD2!O$4,'[1]INTERNAL PARAMETERS-1'!$B$5:$J$44,5,FALSE))*VLOOKUP(SDBYLD2!O$4,'[1]INTERNAL PARAMETERS-1'!$B$5:$J$44,9,FALSE)*SDBYLD2!$F56</f>
        <v>0</v>
      </c>
      <c r="P56" s="44">
        <f>SDBYLD1!P56*VLOOKUP(SDBYLD2!P$4,'[1]INTERNAL PARAMETERS-1'!$B$5:$J$44,5,FALSE)*VLOOKUP(SDBYLD2!P$4,'[1]INTERNAL PARAMETERS-1'!$B$5:$J$44,7,FALSE)*SDBYLD2!$F56 + SDBYLD1!P56*(1-VLOOKUP(SDBYLD2!P$4,'[1]INTERNAL PARAMETERS-1'!$B$5:$J$44,5,FALSE))*VLOOKUP(SDBYLD2!P$4,'[1]INTERNAL PARAMETERS-1'!$B$5:$J$44,9,FALSE)*SDBYLD2!$F56</f>
        <v>0</v>
      </c>
      <c r="Q56" s="44">
        <f>SDBYLD1!Q56*VLOOKUP(SDBYLD2!Q$4,'[1]INTERNAL PARAMETERS-1'!$B$5:$J$44,5,FALSE)*VLOOKUP(SDBYLD2!Q$4,'[1]INTERNAL PARAMETERS-1'!$B$5:$J$44,7,FALSE)*SDBYLD2!$F56 + SDBYLD1!Q56*(1-VLOOKUP(SDBYLD2!Q$4,'[1]INTERNAL PARAMETERS-1'!$B$5:$J$44,5,FALSE))*VLOOKUP(SDBYLD2!Q$4,'[1]INTERNAL PARAMETERS-1'!$B$5:$J$44,9,FALSE)*SDBYLD2!$F56</f>
        <v>0</v>
      </c>
      <c r="R56" s="44">
        <f>SDBYLD1!R56*VLOOKUP(SDBYLD2!R$4,'[1]INTERNAL PARAMETERS-1'!$B$5:$J$44,5,FALSE)*VLOOKUP(SDBYLD2!R$4,'[1]INTERNAL PARAMETERS-1'!$B$5:$J$44,7,FALSE)*SDBYLD2!$F56 + SDBYLD1!R56*(1-VLOOKUP(SDBYLD2!R$4,'[1]INTERNAL PARAMETERS-1'!$B$5:$J$44,5,FALSE))*VLOOKUP(SDBYLD2!R$4,'[1]INTERNAL PARAMETERS-1'!$B$5:$J$44,9,FALSE)*SDBYLD2!$F56</f>
        <v>0</v>
      </c>
      <c r="S56" s="44">
        <f>SDBYLD1!S56*VLOOKUP(SDBYLD2!S$4,'[1]INTERNAL PARAMETERS-1'!$B$5:$J$44,5,FALSE)*VLOOKUP(SDBYLD2!S$4,'[1]INTERNAL PARAMETERS-1'!$B$5:$J$44,7,FALSE)*SDBYLD2!$F56 + SDBYLD1!S56*(1-VLOOKUP(SDBYLD2!S$4,'[1]INTERNAL PARAMETERS-1'!$B$5:$J$44,5,FALSE))*VLOOKUP(SDBYLD2!S$4,'[1]INTERNAL PARAMETERS-1'!$B$5:$J$44,9,FALSE)*SDBYLD2!$F56</f>
        <v>6.2402066125527414E-2</v>
      </c>
      <c r="T56" s="44">
        <f>SDBYLD1!T56*VLOOKUP(SDBYLD2!T$4,'[1]INTERNAL PARAMETERS-1'!$B$5:$J$44,5,FALSE)*VLOOKUP(SDBYLD2!T$4,'[1]INTERNAL PARAMETERS-1'!$B$5:$J$44,7,FALSE)*SDBYLD2!$F56 + SDBYLD1!T56*(1-VLOOKUP(SDBYLD2!T$4,'[1]INTERNAL PARAMETERS-1'!$B$5:$J$44,5,FALSE))*VLOOKUP(SDBYLD2!T$4,'[1]INTERNAL PARAMETERS-1'!$B$5:$J$44,9,FALSE)*SDBYLD2!$F56</f>
        <v>2.1819370923194043E-2</v>
      </c>
      <c r="U56" s="44">
        <f>SDBYLD1!U56*VLOOKUP(SDBYLD2!U$4,'[1]INTERNAL PARAMETERS-1'!$B$5:$J$44,5,FALSE)*VLOOKUP(SDBYLD2!U$4,'[1]INTERNAL PARAMETERS-1'!$B$5:$J$44,7,FALSE)*SDBYLD2!$F56 + SDBYLD1!U56*(1-VLOOKUP(SDBYLD2!U$4,'[1]INTERNAL PARAMETERS-1'!$B$5:$J$44,5,FALSE))*VLOOKUP(SDBYLD2!U$4,'[1]INTERNAL PARAMETERS-1'!$B$5:$J$44,9,FALSE)*SDBYLD2!$F56</f>
        <v>6.1637451430715138E-3</v>
      </c>
      <c r="V56" s="44">
        <f>SDBYLD1!V56*VLOOKUP(SDBYLD2!V$4,'[1]INTERNAL PARAMETERS-1'!$B$5:$J$44,5,FALSE)*VLOOKUP(SDBYLD2!V$4,'[1]INTERNAL PARAMETERS-1'!$B$5:$J$44,7,FALSE)*SDBYLD2!$F56 + SDBYLD1!V56*(1-VLOOKUP(SDBYLD2!V$4,'[1]INTERNAL PARAMETERS-1'!$B$5:$J$44,5,FALSE))*VLOOKUP(SDBYLD2!V$4,'[1]INTERNAL PARAMETERS-1'!$B$5:$J$44,9,FALSE)*SDBYLD2!$F56</f>
        <v>0.10166488115175547</v>
      </c>
      <c r="W56" s="44">
        <f>SDBYLD1!W56*VLOOKUP(SDBYLD2!W$4,'[1]INTERNAL PARAMETERS-1'!$B$5:$J$44,5,FALSE)*VLOOKUP(SDBYLD2!W$4,'[1]INTERNAL PARAMETERS-1'!$B$5:$J$44,7,FALSE)*SDBYLD2!$F56 + SDBYLD1!W56*(1-VLOOKUP(SDBYLD2!W$4,'[1]INTERNAL PARAMETERS-1'!$B$5:$J$44,5,FALSE))*VLOOKUP(SDBYLD2!W$4,'[1]INTERNAL PARAMETERS-1'!$B$5:$J$44,9,FALSE)*SDBYLD2!$F56</f>
        <v>0</v>
      </c>
      <c r="X56" s="44">
        <f>SDBYLD1!X56*VLOOKUP(SDBYLD2!X$4,'[1]INTERNAL PARAMETERS-1'!$B$5:$J$44,5,FALSE)*VLOOKUP(SDBYLD2!X$4,'[1]INTERNAL PARAMETERS-1'!$B$5:$J$44,7,FALSE)*SDBYLD2!$F56 + SDBYLD1!X56*(1-VLOOKUP(SDBYLD2!X$4,'[1]INTERNAL PARAMETERS-1'!$B$5:$J$44,5,FALSE))*VLOOKUP(SDBYLD2!X$4,'[1]INTERNAL PARAMETERS-1'!$B$5:$J$44,9,FALSE)*SDBYLD2!$F56</f>
        <v>0</v>
      </c>
      <c r="Y56" s="44">
        <f>SDBYLD1!Y56*VLOOKUP(SDBYLD2!Y$4,'[1]INTERNAL PARAMETERS-1'!$B$5:$J$44,5,FALSE)*VLOOKUP(SDBYLD2!Y$4,'[1]INTERNAL PARAMETERS-1'!$B$5:$J$44,7,FALSE)*SDBYLD2!$F56 + SDBYLD1!Y56*(1-VLOOKUP(SDBYLD2!Y$4,'[1]INTERNAL PARAMETERS-1'!$B$5:$J$44,5,FALSE))*VLOOKUP(SDBYLD2!Y$4,'[1]INTERNAL PARAMETERS-1'!$B$5:$J$44,9,FALSE)*SDBYLD2!$F56</f>
        <v>0</v>
      </c>
      <c r="Z56" s="44">
        <f>SDBYLD1!Z56*VLOOKUP(SDBYLD2!Z$4,'[1]INTERNAL PARAMETERS-1'!$B$5:$J$44,5,FALSE)*VLOOKUP(SDBYLD2!Z$4,'[1]INTERNAL PARAMETERS-1'!$B$5:$J$44,7,FALSE)*SDBYLD2!$F56 + SDBYLD1!Z56*(1-VLOOKUP(SDBYLD2!Z$4,'[1]INTERNAL PARAMETERS-1'!$B$5:$J$44,5,FALSE))*VLOOKUP(SDBYLD2!Z$4,'[1]INTERNAL PARAMETERS-1'!$B$5:$J$44,9,FALSE)*SDBYLD2!$F56</f>
        <v>0</v>
      </c>
      <c r="AA56" s="44">
        <f>SDBYLD1!AA56*VLOOKUP(SDBYLD2!AA$4,'[1]INTERNAL PARAMETERS-1'!$B$5:$J$44,5,FALSE)*VLOOKUP(SDBYLD2!AA$4,'[1]INTERNAL PARAMETERS-1'!$B$5:$J$44,7,FALSE)*SDBYLD2!$F56 + SDBYLD1!AA56*(1-VLOOKUP(SDBYLD2!AA$4,'[1]INTERNAL PARAMETERS-1'!$B$5:$J$44,5,FALSE))*VLOOKUP(SDBYLD2!AA$4,'[1]INTERNAL PARAMETERS-1'!$B$5:$J$44,9,FALSE)*SDBYLD2!$F56</f>
        <v>0</v>
      </c>
      <c r="AB56" s="44">
        <f>SDBYLD1!AB56*VLOOKUP(SDBYLD2!AB$4,'[1]INTERNAL PARAMETERS-1'!$B$5:$J$44,5,FALSE)*VLOOKUP(SDBYLD2!AB$4,'[1]INTERNAL PARAMETERS-1'!$B$5:$J$44,7,FALSE)*SDBYLD2!$F56 + SDBYLD1!AB56*(1-VLOOKUP(SDBYLD2!AB$4,'[1]INTERNAL PARAMETERS-1'!$B$5:$J$44,5,FALSE))*VLOOKUP(SDBYLD2!AB$4,'[1]INTERNAL PARAMETERS-1'!$B$5:$J$44,9,FALSE)*SDBYLD2!$F56</f>
        <v>0</v>
      </c>
      <c r="AC56" s="44">
        <f>SDBYLD1!AC56*VLOOKUP(SDBYLD2!AC$4,'[1]INTERNAL PARAMETERS-1'!$B$5:$J$44,5,FALSE)*VLOOKUP(SDBYLD2!AC$4,'[1]INTERNAL PARAMETERS-1'!$B$5:$J$44,7,FALSE)*SDBYLD2!$F56 + SDBYLD1!AC56*(1-VLOOKUP(SDBYLD2!AC$4,'[1]INTERNAL PARAMETERS-1'!$B$5:$J$44,5,FALSE))*VLOOKUP(SDBYLD2!AC$4,'[1]INTERNAL PARAMETERS-1'!$B$5:$J$44,9,FALSE)*SDBYLD2!$F56</f>
        <v>0</v>
      </c>
      <c r="AD56" s="44">
        <f>SDBYLD1!AD56*VLOOKUP(SDBYLD2!AD$4,'[1]INTERNAL PARAMETERS-1'!$B$5:$J$44,5,FALSE)*VLOOKUP(SDBYLD2!AD$4,'[1]INTERNAL PARAMETERS-1'!$B$5:$J$44,7,FALSE)*SDBYLD2!$F56 + SDBYLD1!AD56*(1-VLOOKUP(SDBYLD2!AD$4,'[1]INTERNAL PARAMETERS-1'!$B$5:$J$44,5,FALSE))*VLOOKUP(SDBYLD2!AD$4,'[1]INTERNAL PARAMETERS-1'!$B$5:$J$44,9,FALSE)*SDBYLD2!$F56</f>
        <v>0</v>
      </c>
      <c r="AE56" s="44">
        <f>SDBYLD1!AE56*VLOOKUP(SDBYLD2!AE$4,'[1]INTERNAL PARAMETERS-1'!$B$5:$J$44,5,FALSE)*VLOOKUP(SDBYLD2!AE$4,'[1]INTERNAL PARAMETERS-1'!$B$5:$J$44,7,FALSE)*SDBYLD2!$F56 + SDBYLD1!AE56*(1-VLOOKUP(SDBYLD2!AE$4,'[1]INTERNAL PARAMETERS-1'!$B$5:$J$44,5,FALSE))*VLOOKUP(SDBYLD2!AE$4,'[1]INTERNAL PARAMETERS-1'!$B$5:$J$44,9,FALSE)*SDBYLD2!$F56</f>
        <v>0</v>
      </c>
      <c r="AF56" s="44">
        <f>SDBYLD1!AF56*VLOOKUP(SDBYLD2!AF$4,'[1]INTERNAL PARAMETERS-1'!$B$5:$J$44,5,FALSE)*VLOOKUP(SDBYLD2!AF$4,'[1]INTERNAL PARAMETERS-1'!$B$5:$J$44,7,FALSE)*SDBYLD2!$F56 + SDBYLD1!AF56*(1-VLOOKUP(SDBYLD2!AF$4,'[1]INTERNAL PARAMETERS-1'!$B$5:$J$44,5,FALSE))*VLOOKUP(SDBYLD2!AF$4,'[1]INTERNAL PARAMETERS-1'!$B$5:$J$44,9,FALSE)*SDBYLD2!$F56</f>
        <v>0</v>
      </c>
      <c r="AG56" s="44">
        <f>SDBYLD1!AG56*VLOOKUP(SDBYLD2!AG$4,'[1]INTERNAL PARAMETERS-1'!$B$5:$J$44,5,FALSE)*VLOOKUP(SDBYLD2!AG$4,'[1]INTERNAL PARAMETERS-1'!$B$5:$J$44,7,FALSE)*SDBYLD2!$F56 + SDBYLD1!AG56*(1-VLOOKUP(SDBYLD2!AG$4,'[1]INTERNAL PARAMETERS-1'!$B$5:$J$44,5,FALSE))*VLOOKUP(SDBYLD2!AG$4,'[1]INTERNAL PARAMETERS-1'!$B$5:$J$44,9,FALSE)*SDBYLD2!$F56</f>
        <v>0</v>
      </c>
      <c r="AH56" s="44">
        <f>SDBYLD1!AH56*VLOOKUP(SDBYLD2!AH$4,'[1]INTERNAL PARAMETERS-1'!$B$5:$J$44,5,FALSE)*VLOOKUP(SDBYLD2!AH$4,'[1]INTERNAL PARAMETERS-1'!$B$5:$J$44,7,FALSE)*SDBYLD2!$F56 + SDBYLD1!AH56*(1-VLOOKUP(SDBYLD2!AH$4,'[1]INTERNAL PARAMETERS-1'!$B$5:$J$44,5,FALSE))*VLOOKUP(SDBYLD2!AH$4,'[1]INTERNAL PARAMETERS-1'!$B$5:$J$44,9,FALSE)*SDBYLD2!$F56</f>
        <v>0</v>
      </c>
      <c r="AI56" s="44">
        <f>SDBYLD1!AI56*VLOOKUP(SDBYLD2!AI$4,'[1]INTERNAL PARAMETERS-1'!$B$5:$J$44,5,FALSE)*VLOOKUP(SDBYLD2!AI$4,'[1]INTERNAL PARAMETERS-1'!$B$5:$J$44,7,FALSE)*SDBYLD2!$F56 + SDBYLD1!AI56*(1-VLOOKUP(SDBYLD2!AI$4,'[1]INTERNAL PARAMETERS-1'!$B$5:$J$44,5,FALSE))*VLOOKUP(SDBYLD2!AI$4,'[1]INTERNAL PARAMETERS-1'!$B$5:$J$44,9,FALSE)*SDBYLD2!$F56</f>
        <v>1.3636604298830784E-3</v>
      </c>
      <c r="AJ56" s="44">
        <f>SDBYLD1!AJ56*VLOOKUP(SDBYLD2!AJ$4,'[1]INTERNAL PARAMETERS-1'!$B$5:$J$44,5,FALSE)*VLOOKUP(SDBYLD2!AJ$4,'[1]INTERNAL PARAMETERS-1'!$B$5:$J$44,7,FALSE)*SDBYLD2!$F56 + SDBYLD1!AJ56*(1-VLOOKUP(SDBYLD2!AJ$4,'[1]INTERNAL PARAMETERS-1'!$B$5:$J$44,5,FALSE))*VLOOKUP(SDBYLD2!AJ$4,'[1]INTERNAL PARAMETERS-1'!$B$5:$J$44,9,FALSE)*SDBYLD2!$F56</f>
        <v>3.5455171176960038E-3</v>
      </c>
      <c r="AK56" s="44">
        <f>SDBYLD1!AK56*VLOOKUP(SDBYLD2!AK$4,'[1]INTERNAL PARAMETERS-1'!$B$5:$J$44,5,FALSE)*VLOOKUP(SDBYLD2!AK$4,'[1]INTERNAL PARAMETERS-1'!$B$5:$J$44,7,FALSE)*SDBYLD2!$F56 + SDBYLD1!AK56*(1-VLOOKUP(SDBYLD2!AK$4,'[1]INTERNAL PARAMETERS-1'!$B$5:$J$44,5,FALSE))*VLOOKUP(SDBYLD2!AK$4,'[1]INTERNAL PARAMETERS-1'!$B$5:$J$44,9,FALSE)*SDBYLD2!$F56</f>
        <v>0</v>
      </c>
      <c r="AL56" s="44">
        <f>SDBYLD1!AL56*VLOOKUP(SDBYLD2!AL$4,'[1]INTERNAL PARAMETERS-1'!$B$5:$J$44,5,FALSE)*VLOOKUP(SDBYLD2!AL$4,'[1]INTERNAL PARAMETERS-1'!$B$5:$J$44,7,FALSE)*SDBYLD2!$F56 + SDBYLD1!AL56*(1-VLOOKUP(SDBYLD2!AL$4,'[1]INTERNAL PARAMETERS-1'!$B$5:$J$44,5,FALSE))*VLOOKUP(SDBYLD2!AL$4,'[1]INTERNAL PARAMETERS-1'!$B$5:$J$44,9,FALSE)*SDBYLD2!$F56</f>
        <v>0</v>
      </c>
      <c r="AM56" s="44">
        <f>SDBYLD1!AM56*VLOOKUP(SDBYLD2!AM$4,'[1]INTERNAL PARAMETERS-1'!$B$5:$J$44,5,FALSE)*VLOOKUP(SDBYLD2!AM$4,'[1]INTERNAL PARAMETERS-1'!$B$5:$J$44,7,FALSE)*SDBYLD2!$F56 + SDBYLD1!AM56*(1-VLOOKUP(SDBYLD2!AM$4,'[1]INTERNAL PARAMETERS-1'!$B$5:$J$44,5,FALSE))*VLOOKUP(SDBYLD2!AM$4,'[1]INTERNAL PARAMETERS-1'!$B$5:$J$44,9,FALSE)*SDBYLD2!$F56</f>
        <v>0</v>
      </c>
      <c r="AN56" s="44">
        <f>SDBYLD1!AN56*VLOOKUP(SDBYLD2!AN$4,'[1]INTERNAL PARAMETERS-1'!$B$5:$J$44,5,FALSE)*VLOOKUP(SDBYLD2!AN$4,'[1]INTERNAL PARAMETERS-1'!$B$5:$J$44,7,FALSE)*SDBYLD2!$F56 + SDBYLD1!AN56*(1-VLOOKUP(SDBYLD2!AN$4,'[1]INTERNAL PARAMETERS-1'!$B$5:$J$44,5,FALSE))*VLOOKUP(SDBYLD2!AN$4,'[1]INTERNAL PARAMETERS-1'!$B$5:$J$44,9,FALSE)*SDBYLD2!$F56</f>
        <v>0</v>
      </c>
      <c r="AO56" s="44">
        <f>SDBYLD1!AO56*VLOOKUP(SDBYLD2!AO$4,'[1]INTERNAL PARAMETERS-1'!$B$5:$J$44,5,FALSE)*VLOOKUP(SDBYLD2!AO$4,'[1]INTERNAL PARAMETERS-1'!$B$5:$J$44,7,FALSE)*SDBYLD2!$F56 + SDBYLD1!AO56*(1-VLOOKUP(SDBYLD2!AO$4,'[1]INTERNAL PARAMETERS-1'!$B$5:$J$44,5,FALSE))*VLOOKUP(SDBYLD2!AO$4,'[1]INTERNAL PARAMETERS-1'!$B$5:$J$44,9,FALSE)*SDBYLD2!$F56</f>
        <v>0</v>
      </c>
      <c r="AP56" s="44">
        <f>SDBYLD1!AP56*VLOOKUP(SDBYLD2!AP$4,'[1]INTERNAL PARAMETERS-1'!$B$5:$J$44,5,FALSE)*VLOOKUP(SDBYLD2!AP$4,'[1]INTERNAL PARAMETERS-1'!$B$5:$J$44,7,FALSE)*SDBYLD2!$F56 + SDBYLD1!AP56*(1-VLOOKUP(SDBYLD2!AP$4,'[1]INTERNAL PARAMETERS-1'!$B$5:$J$44,5,FALSE))*VLOOKUP(SDBYLD2!AP$4,'[1]INTERNAL PARAMETERS-1'!$B$5:$J$44,9,FALSE)*SDBYLD2!$F56</f>
        <v>0</v>
      </c>
      <c r="AQ56" s="44">
        <f>SDBYLD1!AQ56*VLOOKUP(SDBYLD2!AQ$4,'[1]INTERNAL PARAMETERS-1'!$B$5:$J$44,5,FALSE)*VLOOKUP(SDBYLD2!AQ$4,'[1]INTERNAL PARAMETERS-1'!$B$5:$J$44,7,FALSE)*SDBYLD2!$F56 + SDBYLD1!AQ56*(1-VLOOKUP(SDBYLD2!AQ$4,'[1]INTERNAL PARAMETERS-1'!$B$5:$J$44,5,FALSE))*VLOOKUP(SDBYLD2!AQ$4,'[1]INTERNAL PARAMETERS-1'!$B$5:$J$44,9,FALSE)*SDBYLD2!$F56</f>
        <v>0</v>
      </c>
      <c r="AR56" s="44">
        <f>SDBYLD1!AR56*VLOOKUP(SDBYLD2!AR$4,'[1]INTERNAL PARAMETERS-1'!$B$5:$J$44,5,FALSE)*VLOOKUP(SDBYLD2!AR$4,'[1]INTERNAL PARAMETERS-1'!$B$5:$J$44,7,FALSE)*SDBYLD2!$F56 + SDBYLD1!AR56*(1-VLOOKUP(SDBYLD2!AR$4,'[1]INTERNAL PARAMETERS-1'!$B$5:$J$44,5,FALSE))*VLOOKUP(SDBYLD2!AR$4,'[1]INTERNAL PARAMETERS-1'!$B$5:$J$44,9,FALSE)*SDBYLD2!$F56</f>
        <v>0</v>
      </c>
      <c r="AS56" s="44">
        <f>SDBYLD1!AS56*VLOOKUP(SDBYLD2!AS$4,'[1]INTERNAL PARAMETERS-1'!$B$5:$J$44,5,FALSE)*VLOOKUP(SDBYLD2!AS$4,'[1]INTERNAL PARAMETERS-1'!$B$5:$J$44,7,FALSE)*SDBYLD2!$F56 + SDBYLD1!AS56*(1-VLOOKUP(SDBYLD2!AS$4,'[1]INTERNAL PARAMETERS-1'!$B$5:$J$44,5,FALSE))*VLOOKUP(SDBYLD2!AS$4,'[1]INTERNAL PARAMETERS-1'!$B$5:$J$44,9,FALSE)*SDBYLD2!$F56</f>
        <v>0</v>
      </c>
      <c r="AT56" s="43">
        <f>SDBYLD1!AT56*VLOOKUP(SDBYLD2!AT$4,'[1]INTERNAL PARAMETERS-1'!$B$5:$J$44,5,FALSE)*VLOOKUP(SDBYLD2!AT$4,'[1]INTERNAL PARAMETERS-1'!$B$5:$J$44,7,FALSE)*SDBYLD2!$F56 + SDBYLD1!AT56*(1-VLOOKUP(SDBYLD2!AT$4,'[1]INTERNAL PARAMETERS-1'!$B$5:$J$44,5,FALSE))*VLOOKUP(SDBYLD2!AT$4,'[1]INTERNAL PARAMETERS-1'!$B$5:$J$44,9,FALSE)*SDBYLD2!$F56</f>
        <v>0</v>
      </c>
      <c r="AU56" s="45">
        <f>SDBYLD1!AU56*VLOOKUP(SDBYLD2!AU$4,'[1]INTERNAL PARAMETERS-1'!$B$5:$J$44,5,FALSE)*VLOOKUP(SDBYLD2!AU$4,'[1]INTERNAL PARAMETERS-1'!$B$5:$J$44,6,FALSE)*VLOOKUP(SDBYLD2!AU$4,'[1]INTERNAL PARAMETERS-1'!$B$5:$J$44,3,FALSE) + SDBYLD1!AU56*(1-VLOOKUP(SDBYLD2!AU$4,'[1]INTERNAL PARAMETERS-1'!$B$5:$J$44,5,FALSE))*VLOOKUP(SDBYLD2!AU$4,'[1]INTERNAL PARAMETERS-1'!$B$5:$J$44,8,FALSE)*VLOOKUP(SDBYLD2!AU$4,'[1]INTERNAL PARAMETERS-1'!$B$5:$J$44,3,FALSE)</f>
        <v>0</v>
      </c>
      <c r="AV56" s="44">
        <f>SDBYLD1!AV56*VLOOKUP(SDBYLD2!AV$4,'[1]INTERNAL PARAMETERS-1'!$B$5:$J$44,5,FALSE)*VLOOKUP(SDBYLD2!AV$4,'[1]INTERNAL PARAMETERS-1'!$B$5:$J$44,6,FALSE)*VLOOKUP(SDBYLD2!AV$4,'[1]INTERNAL PARAMETERS-1'!$B$5:$J$44,3,FALSE) + SDBYLD1!AV56*(1-VLOOKUP(SDBYLD2!AV$4,'[1]INTERNAL PARAMETERS-1'!$B$5:$J$44,5,FALSE))*VLOOKUP(SDBYLD2!AV$4,'[1]INTERNAL PARAMETERS-1'!$B$5:$J$44,8,FALSE)*VLOOKUP(SDBYLD2!AV$4,'[1]INTERNAL PARAMETERS-1'!$B$5:$J$44,3,FALSE)</f>
        <v>0</v>
      </c>
      <c r="AW56" s="44">
        <f>SDBYLD1!AW56*VLOOKUP(SDBYLD2!AW$4,'[1]INTERNAL PARAMETERS-1'!$B$5:$J$44,5,FALSE)*VLOOKUP(SDBYLD2!AW$4,'[1]INTERNAL PARAMETERS-1'!$B$5:$J$44,6,FALSE)*VLOOKUP(SDBYLD2!AW$4,'[1]INTERNAL PARAMETERS-1'!$B$5:$J$44,3,FALSE) + SDBYLD1!AW56*(1-VLOOKUP(SDBYLD2!AW$4,'[1]INTERNAL PARAMETERS-1'!$B$5:$J$44,5,FALSE))*VLOOKUP(SDBYLD2!AW$4,'[1]INTERNAL PARAMETERS-1'!$B$5:$J$44,8,FALSE)*VLOOKUP(SDBYLD2!AW$4,'[1]INTERNAL PARAMETERS-1'!$B$5:$J$44,3,FALSE)</f>
        <v>5.9051729217595619E-2</v>
      </c>
      <c r="AX56" s="44">
        <f>SDBYLD1!AX56*VLOOKUP(SDBYLD2!AX$4,'[1]INTERNAL PARAMETERS-1'!$B$5:$J$44,5,FALSE)*VLOOKUP(SDBYLD2!AX$4,'[1]INTERNAL PARAMETERS-1'!$B$5:$J$44,6,FALSE)*VLOOKUP(SDBYLD2!AX$4,'[1]INTERNAL PARAMETERS-1'!$B$5:$J$44,3,FALSE) + SDBYLD1!AX56*(1-VLOOKUP(SDBYLD2!AX$4,'[1]INTERNAL PARAMETERS-1'!$B$5:$J$44,5,FALSE))*VLOOKUP(SDBYLD2!AX$4,'[1]INTERNAL PARAMETERS-1'!$B$5:$J$44,8,FALSE)*VLOOKUP(SDBYLD2!AX$4,'[1]INTERNAL PARAMETERS-1'!$B$5:$J$44,3,FALSE)</f>
        <v>0</v>
      </c>
      <c r="AY56" s="44">
        <f>SDBYLD1!AY56*VLOOKUP(SDBYLD2!AY$4,'[1]INTERNAL PARAMETERS-1'!$B$5:$J$44,5,FALSE)*VLOOKUP(SDBYLD2!AY$4,'[1]INTERNAL PARAMETERS-1'!$B$5:$J$44,6,FALSE)*VLOOKUP(SDBYLD2!AY$4,'[1]INTERNAL PARAMETERS-1'!$B$5:$J$44,3,FALSE) + SDBYLD1!AY56*(1-VLOOKUP(SDBYLD2!AY$4,'[1]INTERNAL PARAMETERS-1'!$B$5:$J$44,5,FALSE))*VLOOKUP(SDBYLD2!AY$4,'[1]INTERNAL PARAMETERS-1'!$B$5:$J$44,8,FALSE)*VLOOKUP(SDBYLD2!AY$4,'[1]INTERNAL PARAMETERS-1'!$B$5:$J$44,3,FALSE)</f>
        <v>0</v>
      </c>
      <c r="AZ56" s="44">
        <f>SDBYLD1!AZ56*VLOOKUP(SDBYLD2!AZ$4,'[1]INTERNAL PARAMETERS-1'!$B$5:$J$44,5,FALSE)*VLOOKUP(SDBYLD2!AZ$4,'[1]INTERNAL PARAMETERS-1'!$B$5:$J$44,6,FALSE)*VLOOKUP(SDBYLD2!AZ$4,'[1]INTERNAL PARAMETERS-1'!$B$5:$J$44,3,FALSE) + SDBYLD1!AZ56*(1-VLOOKUP(SDBYLD2!AZ$4,'[1]INTERNAL PARAMETERS-1'!$B$5:$J$44,5,FALSE))*VLOOKUP(SDBYLD2!AZ$4,'[1]INTERNAL PARAMETERS-1'!$B$5:$J$44,8,FALSE)*VLOOKUP(SDBYLD2!AZ$4,'[1]INTERNAL PARAMETERS-1'!$B$5:$J$44,3,FALSE)</f>
        <v>0</v>
      </c>
      <c r="BA56" s="44">
        <f>SDBYLD1!BA56*VLOOKUP(SDBYLD2!BA$4,'[1]INTERNAL PARAMETERS-1'!$B$5:$J$44,5,FALSE)*VLOOKUP(SDBYLD2!BA$4,'[1]INTERNAL PARAMETERS-1'!$B$5:$J$44,6,FALSE)*VLOOKUP(SDBYLD2!BA$4,'[1]INTERNAL PARAMETERS-1'!$B$5:$J$44,3,FALSE) + SDBYLD1!BA56*(1-VLOOKUP(SDBYLD2!BA$4,'[1]INTERNAL PARAMETERS-1'!$B$5:$J$44,5,FALSE))*VLOOKUP(SDBYLD2!BA$4,'[1]INTERNAL PARAMETERS-1'!$B$5:$J$44,8,FALSE)*VLOOKUP(SDBYLD2!BA$4,'[1]INTERNAL PARAMETERS-1'!$B$5:$J$44,3,FALSE)</f>
        <v>0.1177936659431167</v>
      </c>
      <c r="BB56" s="44">
        <f>SDBYLD1!BB56*VLOOKUP(SDBYLD2!BB$4,'[1]INTERNAL PARAMETERS-1'!$B$5:$J$44,5,FALSE)*VLOOKUP(SDBYLD2!BB$4,'[1]INTERNAL PARAMETERS-1'!$B$5:$J$44,6,FALSE)*VLOOKUP(SDBYLD2!BB$4,'[1]INTERNAL PARAMETERS-1'!$B$5:$J$44,3,FALSE) + SDBYLD1!BB56*(1-VLOOKUP(SDBYLD2!BB$4,'[1]INTERNAL PARAMETERS-1'!$B$5:$J$44,5,FALSE))*VLOOKUP(SDBYLD2!BB$4,'[1]INTERNAL PARAMETERS-1'!$B$5:$J$44,8,FALSE)*VLOOKUP(SDBYLD2!BB$4,'[1]INTERNAL PARAMETERS-1'!$B$5:$J$44,3,FALSE)</f>
        <v>7.7887350748812589E-3</v>
      </c>
      <c r="BC56" s="44">
        <f>SDBYLD1!BC56*VLOOKUP(SDBYLD2!BC$4,'[1]INTERNAL PARAMETERS-1'!$B$5:$J$44,5,FALSE)*VLOOKUP(SDBYLD2!BC$4,'[1]INTERNAL PARAMETERS-1'!$B$5:$J$44,6,FALSE)*VLOOKUP(SDBYLD2!BC$4,'[1]INTERNAL PARAMETERS-1'!$B$5:$J$44,3,FALSE) + SDBYLD1!BC56*(1-VLOOKUP(SDBYLD2!BC$4,'[1]INTERNAL PARAMETERS-1'!$B$5:$J$44,5,FALSE))*VLOOKUP(SDBYLD2!BC$4,'[1]INTERNAL PARAMETERS-1'!$B$5:$J$44,8,FALSE)*VLOOKUP(SDBYLD2!BC$4,'[1]INTERNAL PARAMETERS-1'!$B$5:$J$44,3,FALSE)</f>
        <v>3.6557334976237338E-2</v>
      </c>
      <c r="BD56" s="44">
        <f>SDBYLD1!BD56*VLOOKUP(SDBYLD2!BD$4,'[1]INTERNAL PARAMETERS-1'!$B$5:$J$44,5,FALSE)*VLOOKUP(SDBYLD2!BD$4,'[1]INTERNAL PARAMETERS-1'!$B$5:$J$44,6,FALSE)*VLOOKUP(SDBYLD2!BD$4,'[1]INTERNAL PARAMETERS-1'!$B$5:$J$44,3,FALSE) + SDBYLD1!BD56*(1-VLOOKUP(SDBYLD2!BD$4,'[1]INTERNAL PARAMETERS-1'!$B$5:$J$44,5,FALSE))*VLOOKUP(SDBYLD2!BD$4,'[1]INTERNAL PARAMETERS-1'!$B$5:$J$44,8,FALSE)*VLOOKUP(SDBYLD2!BD$4,'[1]INTERNAL PARAMETERS-1'!$B$5:$J$44,3,FALSE)</f>
        <v>5.0804763425399318E-3</v>
      </c>
      <c r="BE56" s="44">
        <f>SDBYLD1!BE56*VLOOKUP(SDBYLD2!BE$4,'[1]INTERNAL PARAMETERS-1'!$B$5:$J$44,5,FALSE)*VLOOKUP(SDBYLD2!BE$4,'[1]INTERNAL PARAMETERS-1'!$B$5:$J$44,6,FALSE)*VLOOKUP(SDBYLD2!BE$4,'[1]INTERNAL PARAMETERS-1'!$B$5:$J$44,3,FALSE) + SDBYLD1!BE56*(1-VLOOKUP(SDBYLD2!BE$4,'[1]INTERNAL PARAMETERS-1'!$B$5:$J$44,5,FALSE))*VLOOKUP(SDBYLD2!BE$4,'[1]INTERNAL PARAMETERS-1'!$B$5:$J$44,8,FALSE)*VLOOKUP(SDBYLD2!BE$4,'[1]INTERNAL PARAMETERS-1'!$B$5:$J$44,3,FALSE)</f>
        <v>2.6765429988166476E-2</v>
      </c>
      <c r="BF56" s="44">
        <f>SDBYLD1!BF56*VLOOKUP(SDBYLD2!BF$4,'[1]INTERNAL PARAMETERS-1'!$B$5:$J$44,5,FALSE)*VLOOKUP(SDBYLD2!BF$4,'[1]INTERNAL PARAMETERS-1'!$B$5:$J$44,6,FALSE)*VLOOKUP(SDBYLD2!BF$4,'[1]INTERNAL PARAMETERS-1'!$B$5:$J$44,3,FALSE) + SDBYLD1!BF56*(1-VLOOKUP(SDBYLD2!BF$4,'[1]INTERNAL PARAMETERS-1'!$B$5:$J$44,5,FALSE))*VLOOKUP(SDBYLD2!BF$4,'[1]INTERNAL PARAMETERS-1'!$B$5:$J$44,8,FALSE)*VLOOKUP(SDBYLD2!BF$4,'[1]INTERNAL PARAMETERS-1'!$B$5:$J$44,3,FALSE)</f>
        <v>0</v>
      </c>
      <c r="BG56" s="44">
        <f>SDBYLD1!BG56*VLOOKUP(SDBYLD2!BG$4,'[1]INTERNAL PARAMETERS-1'!$B$5:$J$44,5,FALSE)*VLOOKUP(SDBYLD2!BG$4,'[1]INTERNAL PARAMETERS-1'!$B$5:$J$44,6,FALSE)*VLOOKUP(SDBYLD2!BG$4,'[1]INTERNAL PARAMETERS-1'!$B$5:$J$44,3,FALSE) + SDBYLD1!BG56*(1-VLOOKUP(SDBYLD2!BG$4,'[1]INTERNAL PARAMETERS-1'!$B$5:$J$44,5,FALSE))*VLOOKUP(SDBYLD2!BG$4,'[1]INTERNAL PARAMETERS-1'!$B$5:$J$44,8,FALSE)*VLOOKUP(SDBYLD2!BG$4,'[1]INTERNAL PARAMETERS-1'!$B$5:$J$44,3,FALSE)</f>
        <v>7.2200523131770201E-3</v>
      </c>
      <c r="BH56" s="44">
        <f>SDBYLD1!BH56*VLOOKUP(SDBYLD2!BH$4,'[1]INTERNAL PARAMETERS-1'!$B$5:$J$44,5,FALSE)*VLOOKUP(SDBYLD2!BH$4,'[1]INTERNAL PARAMETERS-1'!$B$5:$J$44,6,FALSE)*VLOOKUP(SDBYLD2!BH$4,'[1]INTERNAL PARAMETERS-1'!$B$5:$J$44,3,FALSE) + SDBYLD1!BH56*(1-VLOOKUP(SDBYLD2!BH$4,'[1]INTERNAL PARAMETERS-1'!$B$5:$J$44,5,FALSE))*VLOOKUP(SDBYLD2!BH$4,'[1]INTERNAL PARAMETERS-1'!$B$5:$J$44,8,FALSE)*VLOOKUP(SDBYLD2!BH$4,'[1]INTERNAL PARAMETERS-1'!$B$5:$J$44,3,FALSE)</f>
        <v>5.2554769763851427E-5</v>
      </c>
      <c r="BI56" s="44">
        <f>SDBYLD1!BI56*VLOOKUP(SDBYLD2!BI$4,'[1]INTERNAL PARAMETERS-1'!$B$5:$J$44,5,FALSE)*VLOOKUP(SDBYLD2!BI$4,'[1]INTERNAL PARAMETERS-1'!$B$5:$J$44,6,FALSE)*VLOOKUP(SDBYLD2!BI$4,'[1]INTERNAL PARAMETERS-1'!$B$5:$J$44,3,FALSE) + SDBYLD1!BI56*(1-VLOOKUP(SDBYLD2!BI$4,'[1]INTERNAL PARAMETERS-1'!$B$5:$J$44,5,FALSE))*VLOOKUP(SDBYLD2!BI$4,'[1]INTERNAL PARAMETERS-1'!$B$5:$J$44,8,FALSE)*VLOOKUP(SDBYLD2!BI$4,'[1]INTERNAL PARAMETERS-1'!$B$5:$J$44,3,FALSE)</f>
        <v>0</v>
      </c>
      <c r="BJ56" s="44">
        <f>SDBYLD1!BJ56*VLOOKUP(SDBYLD2!BJ$4,'[1]INTERNAL PARAMETERS-1'!$B$5:$J$44,5,FALSE)*VLOOKUP(SDBYLD2!BJ$4,'[1]INTERNAL PARAMETERS-1'!$B$5:$J$44,6,FALSE)*VLOOKUP(SDBYLD2!BJ$4,'[1]INTERNAL PARAMETERS-1'!$B$5:$J$44,3,FALSE) + SDBYLD1!BJ56*(1-VLOOKUP(SDBYLD2!BJ$4,'[1]INTERNAL PARAMETERS-1'!$B$5:$J$44,5,FALSE))*VLOOKUP(SDBYLD2!BJ$4,'[1]INTERNAL PARAMETERS-1'!$B$5:$J$44,8,FALSE)*VLOOKUP(SDBYLD2!BJ$4,'[1]INTERNAL PARAMETERS-1'!$B$5:$J$44,3,FALSE)</f>
        <v>4.7722159619542738E-3</v>
      </c>
      <c r="BK56" s="44">
        <f>SDBYLD1!BK56*VLOOKUP(SDBYLD2!BK$4,'[1]INTERNAL PARAMETERS-1'!$B$5:$J$44,5,FALSE)*VLOOKUP(SDBYLD2!BK$4,'[1]INTERNAL PARAMETERS-1'!$B$5:$J$44,6,FALSE)*VLOOKUP(SDBYLD2!BK$4,'[1]INTERNAL PARAMETERS-1'!$B$5:$J$44,3,FALSE) + SDBYLD1!BK56*(1-VLOOKUP(SDBYLD2!BK$4,'[1]INTERNAL PARAMETERS-1'!$B$5:$J$44,5,FALSE))*VLOOKUP(SDBYLD2!BK$4,'[1]INTERNAL PARAMETERS-1'!$B$5:$J$44,8,FALSE)*VLOOKUP(SDBYLD2!BK$4,'[1]INTERNAL PARAMETERS-1'!$B$5:$J$44,3,FALSE)</f>
        <v>3.3379775938017888E-3</v>
      </c>
      <c r="BL56" s="44">
        <f>SDBYLD1!BL56*VLOOKUP(SDBYLD2!BL$4,'[1]INTERNAL PARAMETERS-1'!$B$5:$J$44,5,FALSE)*VLOOKUP(SDBYLD2!BL$4,'[1]INTERNAL PARAMETERS-1'!$B$5:$J$44,6,FALSE)*VLOOKUP(SDBYLD2!BL$4,'[1]INTERNAL PARAMETERS-1'!$B$5:$J$44,3,FALSE) + SDBYLD1!BL56*(1-VLOOKUP(SDBYLD2!BL$4,'[1]INTERNAL PARAMETERS-1'!$B$5:$J$44,5,FALSE))*VLOOKUP(SDBYLD2!BL$4,'[1]INTERNAL PARAMETERS-1'!$B$5:$J$44,8,FALSE)*VLOOKUP(SDBYLD2!BL$4,'[1]INTERNAL PARAMETERS-1'!$B$5:$J$44,3,FALSE)</f>
        <v>9.619747407303916E-3</v>
      </c>
      <c r="BM56" s="44">
        <f>SDBYLD1!BM56*VLOOKUP(SDBYLD2!BM$4,'[1]INTERNAL PARAMETERS-1'!$B$5:$J$44,5,FALSE)*VLOOKUP(SDBYLD2!BM$4,'[1]INTERNAL PARAMETERS-1'!$B$5:$J$44,6,FALSE)*VLOOKUP(SDBYLD2!BM$4,'[1]INTERNAL PARAMETERS-1'!$B$5:$J$44,3,FALSE) + SDBYLD1!BM56*(1-VLOOKUP(SDBYLD2!BM$4,'[1]INTERNAL PARAMETERS-1'!$B$5:$J$44,5,FALSE))*VLOOKUP(SDBYLD2!BM$4,'[1]INTERNAL PARAMETERS-1'!$B$5:$J$44,8,FALSE)*VLOOKUP(SDBYLD2!BM$4,'[1]INTERNAL PARAMETERS-1'!$B$5:$J$44,3,FALSE)</f>
        <v>8.5206915137060833E-3</v>
      </c>
      <c r="BN56" s="44">
        <f>SDBYLD1!BN56*VLOOKUP(SDBYLD2!BN$4,'[1]INTERNAL PARAMETERS-1'!$B$5:$J$44,5,FALSE)*VLOOKUP(SDBYLD2!BN$4,'[1]INTERNAL PARAMETERS-1'!$B$5:$J$44,6,FALSE)*VLOOKUP(SDBYLD2!BN$4,'[1]INTERNAL PARAMETERS-1'!$B$5:$J$44,3,FALSE) + SDBYLD1!BN56*(1-VLOOKUP(SDBYLD2!BN$4,'[1]INTERNAL PARAMETERS-1'!$B$5:$J$44,5,FALSE))*VLOOKUP(SDBYLD2!BN$4,'[1]INTERNAL PARAMETERS-1'!$B$5:$J$44,8,FALSE)*VLOOKUP(SDBYLD2!BN$4,'[1]INTERNAL PARAMETERS-1'!$B$5:$J$44,3,FALSE)</f>
        <v>2.8541521619758438E-3</v>
      </c>
      <c r="BO56" s="44">
        <f>SDBYLD1!BO56*VLOOKUP(SDBYLD2!BO$4,'[1]INTERNAL PARAMETERS-1'!$B$5:$J$44,5,FALSE)*VLOOKUP(SDBYLD2!BO$4,'[1]INTERNAL PARAMETERS-1'!$B$5:$J$44,6,FALSE)*VLOOKUP(SDBYLD2!BO$4,'[1]INTERNAL PARAMETERS-1'!$B$5:$J$44,3,FALSE) + SDBYLD1!BO56*(1-VLOOKUP(SDBYLD2!BO$4,'[1]INTERNAL PARAMETERS-1'!$B$5:$J$44,5,FALSE))*VLOOKUP(SDBYLD2!BO$4,'[1]INTERNAL PARAMETERS-1'!$B$5:$J$44,8,FALSE)*VLOOKUP(SDBYLD2!BO$4,'[1]INTERNAL PARAMETERS-1'!$B$5:$J$44,3,FALSE)</f>
        <v>1.5961078224577103E-3</v>
      </c>
      <c r="BP56" s="44">
        <f>SDBYLD1!BP56*VLOOKUP(SDBYLD2!BP$4,'[1]INTERNAL PARAMETERS-1'!$B$5:$J$44,5,FALSE)*VLOOKUP(SDBYLD2!BP$4,'[1]INTERNAL PARAMETERS-1'!$B$5:$J$44,6,FALSE)*VLOOKUP(SDBYLD2!BP$4,'[1]INTERNAL PARAMETERS-1'!$B$5:$J$44,3,FALSE) + SDBYLD1!BP56*(1-VLOOKUP(SDBYLD2!BP$4,'[1]INTERNAL PARAMETERS-1'!$B$5:$J$44,5,FALSE))*VLOOKUP(SDBYLD2!BP$4,'[1]INTERNAL PARAMETERS-1'!$B$5:$J$44,8,FALSE)*VLOOKUP(SDBYLD2!BP$4,'[1]INTERNAL PARAMETERS-1'!$B$5:$J$44,3,FALSE)</f>
        <v>1.378758934057511E-4</v>
      </c>
      <c r="BQ56" s="44">
        <f>SDBYLD1!BQ56*VLOOKUP(SDBYLD2!BQ$4,'[1]INTERNAL PARAMETERS-1'!$B$5:$J$44,5,FALSE)*VLOOKUP(SDBYLD2!BQ$4,'[1]INTERNAL PARAMETERS-1'!$B$5:$J$44,6,FALSE)*VLOOKUP(SDBYLD2!BQ$4,'[1]INTERNAL PARAMETERS-1'!$B$5:$J$44,3,FALSE) + SDBYLD1!BQ56*(1-VLOOKUP(SDBYLD2!BQ$4,'[1]INTERNAL PARAMETERS-1'!$B$5:$J$44,5,FALSE))*VLOOKUP(SDBYLD2!BQ$4,'[1]INTERNAL PARAMETERS-1'!$B$5:$J$44,8,FALSE)*VLOOKUP(SDBYLD2!BQ$4,'[1]INTERNAL PARAMETERS-1'!$B$5:$J$44,3,FALSE)</f>
        <v>1.1406584368717372E-2</v>
      </c>
      <c r="BR56" s="44">
        <f>SDBYLD1!BR56*VLOOKUP(SDBYLD2!BR$4,'[1]INTERNAL PARAMETERS-1'!$B$5:$J$44,5,FALSE)*VLOOKUP(SDBYLD2!BR$4,'[1]INTERNAL PARAMETERS-1'!$B$5:$J$44,6,FALSE)*VLOOKUP(SDBYLD2!BR$4,'[1]INTERNAL PARAMETERS-1'!$B$5:$J$44,3,FALSE) + SDBYLD1!BR56*(1-VLOOKUP(SDBYLD2!BR$4,'[1]INTERNAL PARAMETERS-1'!$B$5:$J$44,5,FALSE))*VLOOKUP(SDBYLD2!BR$4,'[1]INTERNAL PARAMETERS-1'!$B$5:$J$44,8,FALSE)*VLOOKUP(SDBYLD2!BR$4,'[1]INTERNAL PARAMETERS-1'!$B$5:$J$44,3,FALSE)</f>
        <v>2.6609717252461284E-4</v>
      </c>
      <c r="BS56" s="44">
        <f>SDBYLD1!BS56*VLOOKUP(SDBYLD2!BS$4,'[1]INTERNAL PARAMETERS-1'!$B$5:$J$44,5,FALSE)*VLOOKUP(SDBYLD2!BS$4,'[1]INTERNAL PARAMETERS-1'!$B$5:$J$44,6,FALSE)*VLOOKUP(SDBYLD2!BS$4,'[1]INTERNAL PARAMETERS-1'!$B$5:$J$44,3,FALSE) + SDBYLD1!BS56*(1-VLOOKUP(SDBYLD2!BS$4,'[1]INTERNAL PARAMETERS-1'!$B$5:$J$44,5,FALSE))*VLOOKUP(SDBYLD2!BS$4,'[1]INTERNAL PARAMETERS-1'!$B$5:$J$44,8,FALSE)*VLOOKUP(SDBYLD2!BS$4,'[1]INTERNAL PARAMETERS-1'!$B$5:$J$44,3,FALSE)</f>
        <v>2.375189625018628E-5</v>
      </c>
      <c r="BT56" s="44">
        <f>SDBYLD1!BT56*VLOOKUP(SDBYLD2!BT$4,'[1]INTERNAL PARAMETERS-1'!$B$5:$J$44,5,FALSE)*VLOOKUP(SDBYLD2!BT$4,'[1]INTERNAL PARAMETERS-1'!$B$5:$J$44,6,FALSE)*VLOOKUP(SDBYLD2!BT$4,'[1]INTERNAL PARAMETERS-1'!$B$5:$J$44,3,FALSE) + SDBYLD1!BT56*(1-VLOOKUP(SDBYLD2!BT$4,'[1]INTERNAL PARAMETERS-1'!$B$5:$J$44,5,FALSE))*VLOOKUP(SDBYLD2!BT$4,'[1]INTERNAL PARAMETERS-1'!$B$5:$J$44,8,FALSE)*VLOOKUP(SDBYLD2!BT$4,'[1]INTERNAL PARAMETERS-1'!$B$5:$J$44,3,FALSE)</f>
        <v>0</v>
      </c>
      <c r="BU56" s="44">
        <f>SDBYLD1!BU56*VLOOKUP(SDBYLD2!BU$4,'[1]INTERNAL PARAMETERS-1'!$B$5:$J$44,5,FALSE)*VLOOKUP(SDBYLD2!BU$4,'[1]INTERNAL PARAMETERS-1'!$B$5:$J$44,6,FALSE)*VLOOKUP(SDBYLD2!BU$4,'[1]INTERNAL PARAMETERS-1'!$B$5:$J$44,3,FALSE) + SDBYLD1!BU56*(1-VLOOKUP(SDBYLD2!BU$4,'[1]INTERNAL PARAMETERS-1'!$B$5:$J$44,5,FALSE))*VLOOKUP(SDBYLD2!BU$4,'[1]INTERNAL PARAMETERS-1'!$B$5:$J$44,8,FALSE)*VLOOKUP(SDBYLD2!BU$4,'[1]INTERNAL PARAMETERS-1'!$B$5:$J$44,3,FALSE)</f>
        <v>0</v>
      </c>
      <c r="BV56" s="44">
        <f>SDBYLD1!BV56*VLOOKUP(SDBYLD2!BV$4,'[1]INTERNAL PARAMETERS-1'!$B$5:$J$44,5,FALSE)*VLOOKUP(SDBYLD2!BV$4,'[1]INTERNAL PARAMETERS-1'!$B$5:$J$44,6,FALSE)*VLOOKUP(SDBYLD2!BV$4,'[1]INTERNAL PARAMETERS-1'!$B$5:$J$44,3,FALSE) + SDBYLD1!BV56*(1-VLOOKUP(SDBYLD2!BV$4,'[1]INTERNAL PARAMETERS-1'!$B$5:$J$44,5,FALSE))*VLOOKUP(SDBYLD2!BV$4,'[1]INTERNAL PARAMETERS-1'!$B$5:$J$44,8,FALSE)*VLOOKUP(SDBYLD2!BV$4,'[1]INTERNAL PARAMETERS-1'!$B$5:$J$44,3,FALSE)</f>
        <v>0</v>
      </c>
      <c r="BW56" s="44">
        <f>SDBYLD1!BW56*VLOOKUP(SDBYLD2!BW$4,'[1]INTERNAL PARAMETERS-1'!$B$5:$J$44,5,FALSE)*VLOOKUP(SDBYLD2!BW$4,'[1]INTERNAL PARAMETERS-1'!$B$5:$J$44,6,FALSE)*VLOOKUP(SDBYLD2!BW$4,'[1]INTERNAL PARAMETERS-1'!$B$5:$J$44,3,FALSE) + SDBYLD1!BW56*(1-VLOOKUP(SDBYLD2!BW$4,'[1]INTERNAL PARAMETERS-1'!$B$5:$J$44,5,FALSE))*VLOOKUP(SDBYLD2!BW$4,'[1]INTERNAL PARAMETERS-1'!$B$5:$J$44,8,FALSE)*VLOOKUP(SDBYLD2!BW$4,'[1]INTERNAL PARAMETERS-1'!$B$5:$J$44,3,FALSE)</f>
        <v>0</v>
      </c>
      <c r="BX56" s="44">
        <f>SDBYLD1!BX56*VLOOKUP(SDBYLD2!BX$4,'[1]INTERNAL PARAMETERS-1'!$B$5:$J$44,5,FALSE)*VLOOKUP(SDBYLD2!BX$4,'[1]INTERNAL PARAMETERS-1'!$B$5:$J$44,6,FALSE)*VLOOKUP(SDBYLD2!BX$4,'[1]INTERNAL PARAMETERS-1'!$B$5:$J$44,3,FALSE) + SDBYLD1!BX56*(1-VLOOKUP(SDBYLD2!BX$4,'[1]INTERNAL PARAMETERS-1'!$B$5:$J$44,5,FALSE))*VLOOKUP(SDBYLD2!BX$4,'[1]INTERNAL PARAMETERS-1'!$B$5:$J$44,8,FALSE)*VLOOKUP(SDBYLD2!BX$4,'[1]INTERNAL PARAMETERS-1'!$B$5:$J$44,3,FALSE)</f>
        <v>0</v>
      </c>
      <c r="BY56" s="44">
        <f>SDBYLD1!BY56*VLOOKUP(SDBYLD2!BY$4,'[1]INTERNAL PARAMETERS-1'!$B$5:$J$44,5,FALSE)*VLOOKUP(SDBYLD2!BY$4,'[1]INTERNAL PARAMETERS-1'!$B$5:$J$44,6,FALSE)*VLOOKUP(SDBYLD2!BY$4,'[1]INTERNAL PARAMETERS-1'!$B$5:$J$44,3,FALSE) + SDBYLD1!BY56*(1-VLOOKUP(SDBYLD2!BY$4,'[1]INTERNAL PARAMETERS-1'!$B$5:$J$44,5,FALSE))*VLOOKUP(SDBYLD2!BY$4,'[1]INTERNAL PARAMETERS-1'!$B$5:$J$44,8,FALSE)*VLOOKUP(SDBYLD2!BY$4,'[1]INTERNAL PARAMETERS-1'!$B$5:$J$44,3,FALSE)</f>
        <v>0</v>
      </c>
      <c r="BZ56" s="44">
        <f>SDBYLD1!BZ56*VLOOKUP(SDBYLD2!BZ$4,'[1]INTERNAL PARAMETERS-1'!$B$5:$J$44,5,FALSE)*VLOOKUP(SDBYLD2!BZ$4,'[1]INTERNAL PARAMETERS-1'!$B$5:$J$44,6,FALSE)*VLOOKUP(SDBYLD2!BZ$4,'[1]INTERNAL PARAMETERS-1'!$B$5:$J$44,3,FALSE) + SDBYLD1!BZ56*(1-VLOOKUP(SDBYLD2!BZ$4,'[1]INTERNAL PARAMETERS-1'!$B$5:$J$44,5,FALSE))*VLOOKUP(SDBYLD2!BZ$4,'[1]INTERNAL PARAMETERS-1'!$B$5:$J$44,8,FALSE)*VLOOKUP(SDBYLD2!BZ$4,'[1]INTERNAL PARAMETERS-1'!$B$5:$J$44,3,FALSE)</f>
        <v>2.3357962361158797E-5</v>
      </c>
      <c r="CA56" s="44">
        <f>SDBYLD1!CA56*VLOOKUP(SDBYLD2!CA$4,'[1]INTERNAL PARAMETERS-1'!$B$5:$J$44,5,FALSE)*VLOOKUP(SDBYLD2!CA$4,'[1]INTERNAL PARAMETERS-1'!$B$5:$J$44,6,FALSE)*VLOOKUP(SDBYLD2!CA$4,'[1]INTERNAL PARAMETERS-1'!$B$5:$J$44,3,FALSE) + SDBYLD1!CA56*(1-VLOOKUP(SDBYLD2!CA$4,'[1]INTERNAL PARAMETERS-1'!$B$5:$J$44,5,FALSE))*VLOOKUP(SDBYLD2!CA$4,'[1]INTERNAL PARAMETERS-1'!$B$5:$J$44,8,FALSE)*VLOOKUP(SDBYLD2!CA$4,'[1]INTERNAL PARAMETERS-1'!$B$5:$J$44,3,FALSE)</f>
        <v>0</v>
      </c>
      <c r="CB56" s="44">
        <f>SDBYLD1!CB56*VLOOKUP(SDBYLD2!CB$4,'[1]INTERNAL PARAMETERS-1'!$B$5:$J$44,5,FALSE)*VLOOKUP(SDBYLD2!CB$4,'[1]INTERNAL PARAMETERS-1'!$B$5:$J$44,6,FALSE)*VLOOKUP(SDBYLD2!CB$4,'[1]INTERNAL PARAMETERS-1'!$B$5:$J$44,3,FALSE) + SDBYLD1!CB56*(1-VLOOKUP(SDBYLD2!CB$4,'[1]INTERNAL PARAMETERS-1'!$B$5:$J$44,5,FALSE))*VLOOKUP(SDBYLD2!CB$4,'[1]INTERNAL PARAMETERS-1'!$B$5:$J$44,8,FALSE)*VLOOKUP(SDBYLD2!CB$4,'[1]INTERNAL PARAMETERS-1'!$B$5:$J$44,3,FALSE)</f>
        <v>0</v>
      </c>
      <c r="CC56" s="44">
        <f>SDBYLD1!CC56*VLOOKUP(SDBYLD2!CC$4,'[1]INTERNAL PARAMETERS-1'!$B$5:$J$44,5,FALSE)*VLOOKUP(SDBYLD2!CC$4,'[1]INTERNAL PARAMETERS-1'!$B$5:$J$44,6,FALSE)*VLOOKUP(SDBYLD2!CC$4,'[1]INTERNAL PARAMETERS-1'!$B$5:$J$44,3,FALSE) + SDBYLD1!CC56*(1-VLOOKUP(SDBYLD2!CC$4,'[1]INTERNAL PARAMETERS-1'!$B$5:$J$44,5,FALSE))*VLOOKUP(SDBYLD2!CC$4,'[1]INTERNAL PARAMETERS-1'!$B$5:$J$44,8,FALSE)*VLOOKUP(SDBYLD2!CC$4,'[1]INTERNAL PARAMETERS-1'!$B$5:$J$44,3,FALSE)</f>
        <v>4.3255273327658397E-5</v>
      </c>
      <c r="CD56" s="44">
        <f>SDBYLD1!CD56*VLOOKUP(SDBYLD2!CD$4,'[1]INTERNAL PARAMETERS-1'!$B$5:$J$44,5,FALSE)*VLOOKUP(SDBYLD2!CD$4,'[1]INTERNAL PARAMETERS-1'!$B$5:$J$44,6,FALSE)*VLOOKUP(SDBYLD2!CD$4,'[1]INTERNAL PARAMETERS-1'!$B$5:$J$44,3,FALSE) + SDBYLD1!CD56*(1-VLOOKUP(SDBYLD2!CD$4,'[1]INTERNAL PARAMETERS-1'!$B$5:$J$44,5,FALSE))*VLOOKUP(SDBYLD2!CD$4,'[1]INTERNAL PARAMETERS-1'!$B$5:$J$44,8,FALSE)*VLOOKUP(SDBYLD2!CD$4,'[1]INTERNAL PARAMETERS-1'!$B$5:$J$44,3,FALSE)</f>
        <v>1.4598583020445169E-4</v>
      </c>
      <c r="CE56" s="44">
        <f>SDBYLD1!CE56*VLOOKUP(SDBYLD2!CE$4,'[1]INTERNAL PARAMETERS-1'!$B$5:$J$44,5,FALSE)*VLOOKUP(SDBYLD2!CE$4,'[1]INTERNAL PARAMETERS-1'!$B$5:$J$44,6,FALSE)*VLOOKUP(SDBYLD2!CE$4,'[1]INTERNAL PARAMETERS-1'!$B$5:$J$44,3,FALSE) + SDBYLD1!CE56*(1-VLOOKUP(SDBYLD2!CE$4,'[1]INTERNAL PARAMETERS-1'!$B$5:$J$44,5,FALSE))*VLOOKUP(SDBYLD2!CE$4,'[1]INTERNAL PARAMETERS-1'!$B$5:$J$44,8,FALSE)*VLOOKUP(SDBYLD2!CE$4,'[1]INTERNAL PARAMETERS-1'!$B$5:$J$44,3,FALSE)</f>
        <v>2.6917270911430615E-4</v>
      </c>
      <c r="CF56" s="44">
        <f>SDBYLD1!CF56*VLOOKUP(SDBYLD2!CF$4,'[1]INTERNAL PARAMETERS-1'!$B$5:$J$44,5,FALSE)*VLOOKUP(SDBYLD2!CF$4,'[1]INTERNAL PARAMETERS-1'!$B$5:$J$44,6,FALSE)*VLOOKUP(SDBYLD2!CF$4,'[1]INTERNAL PARAMETERS-1'!$B$5:$J$44,3,FALSE) + SDBYLD1!CF56*(1-VLOOKUP(SDBYLD2!CF$4,'[1]INTERNAL PARAMETERS-1'!$B$5:$J$44,5,FALSE))*VLOOKUP(SDBYLD2!CF$4,'[1]INTERNAL PARAMETERS-1'!$B$5:$J$44,8,FALSE)*VLOOKUP(SDBYLD2!CF$4,'[1]INTERNAL PARAMETERS-1'!$B$5:$J$44,3,FALSE)</f>
        <v>0</v>
      </c>
      <c r="CG56" s="44">
        <f>SDBYLD1!CG56*VLOOKUP(SDBYLD2!CG$4,'[1]INTERNAL PARAMETERS-1'!$B$5:$J$44,5,FALSE)*VLOOKUP(SDBYLD2!CG$4,'[1]INTERNAL PARAMETERS-1'!$B$5:$J$44,6,FALSE)*VLOOKUP(SDBYLD2!CG$4,'[1]INTERNAL PARAMETERS-1'!$B$5:$J$44,3,FALSE) + SDBYLD1!CG56*(1-VLOOKUP(SDBYLD2!CG$4,'[1]INTERNAL PARAMETERS-1'!$B$5:$J$44,5,FALSE))*VLOOKUP(SDBYLD2!CG$4,'[1]INTERNAL PARAMETERS-1'!$B$5:$J$44,8,FALSE)*VLOOKUP(SDBYLD2!CG$4,'[1]INTERNAL PARAMETERS-1'!$B$5:$J$44,3,FALSE)</f>
        <v>1.4308366159659621E-5</v>
      </c>
      <c r="CH56" s="43">
        <f>SDBYLD1!CH56*VLOOKUP(SDBYLD2!CH$4,'[1]INTERNAL PARAMETERS-1'!$B$5:$J$44,5,FALSE)*VLOOKUP(SDBYLD2!CH$4,'[1]INTERNAL PARAMETERS-1'!$B$5:$J$44,6,FALSE)*VLOOKUP(SDBYLD2!CH$4,'[1]INTERNAL PARAMETERS-1'!$B$5:$J$44,3,FALSE) + SDBYLD1!CH56*(1-VLOOKUP(SDBYLD2!CH$4,'[1]INTERNAL PARAMETERS-1'!$B$5:$J$44,5,FALSE))*VLOOKUP(SDBYLD2!CH$4,'[1]INTERNAL PARAMETERS-1'!$B$5:$J$44,8,FALSE)*VLOOKUP(SDBYLD2!CH$4,'[1]INTERNAL PARAMETERS-1'!$B$5:$J$44,3,FALSE)</f>
        <v>0</v>
      </c>
      <c r="CJ56" s="45">
        <f t="shared" si="0"/>
        <v>1.8035135840931014</v>
      </c>
      <c r="CK56" s="43">
        <f t="shared" si="1"/>
        <v>0.30334126055874305</v>
      </c>
    </row>
    <row r="57" spans="2:89" x14ac:dyDescent="0.4">
      <c r="B57" s="58" t="s">
        <v>4</v>
      </c>
      <c r="C57" s="57" t="s">
        <v>68</v>
      </c>
      <c r="D57" s="57" t="s">
        <v>51</v>
      </c>
      <c r="E57" s="133">
        <f>SDBeam!X57</f>
        <v>10.83729103670848</v>
      </c>
      <c r="F57" s="59">
        <f>'[1]INTERNAL PARAMETERS-1'!M21</f>
        <v>9.3150000000000013</v>
      </c>
      <c r="G57" s="45">
        <f>SDBYLD1!G57*VLOOKUP(SDBYLD2!G$4,'[1]INTERNAL PARAMETERS-1'!$B$5:$J$44,5,FALSE)*VLOOKUP(SDBYLD2!G$4,'[1]INTERNAL PARAMETERS-1'!$B$5:$J$44,7,FALSE)*SDBYLD2!$F57 + SDBYLD1!G57*(1-VLOOKUP(SDBYLD2!G$4,'[1]INTERNAL PARAMETERS-1'!$B$5:$J$44,5,FALSE))*VLOOKUP(SDBYLD2!G$4,'[1]INTERNAL PARAMETERS-1'!$B$5:$J$44,9,FALSE)*SDBYLD2!$F57</f>
        <v>0.17582673105906213</v>
      </c>
      <c r="H57" s="44">
        <f>SDBYLD1!H57*VLOOKUP(SDBYLD2!H$4,'[1]INTERNAL PARAMETERS-1'!$B$5:$J$44,5,FALSE)*VLOOKUP(SDBYLD2!H$4,'[1]INTERNAL PARAMETERS-1'!$B$5:$J$44,7,FALSE)*SDBYLD2!$F57 + SDBYLD1!H57*(1-VLOOKUP(SDBYLD2!H$4,'[1]INTERNAL PARAMETERS-1'!$B$5:$J$44,5,FALSE))*VLOOKUP(SDBYLD2!H$4,'[1]INTERNAL PARAMETERS-1'!$B$5:$J$44,9,FALSE)*SDBYLD2!$F57</f>
        <v>2.9453713861619917E-2</v>
      </c>
      <c r="I57" s="44">
        <f>SDBYLD1!I57*VLOOKUP(SDBYLD2!I$4,'[1]INTERNAL PARAMETERS-1'!$B$5:$J$44,5,FALSE)*VLOOKUP(SDBYLD2!I$4,'[1]INTERNAL PARAMETERS-1'!$B$5:$J$44,7,FALSE)*SDBYLD2!$F57 + SDBYLD1!I57*(1-VLOOKUP(SDBYLD2!I$4,'[1]INTERNAL PARAMETERS-1'!$B$5:$J$44,5,FALSE))*VLOOKUP(SDBYLD2!I$4,'[1]INTERNAL PARAMETERS-1'!$B$5:$J$44,9,FALSE)*SDBYLD2!$F57</f>
        <v>0.26052629074328221</v>
      </c>
      <c r="J57" s="44">
        <f>SDBYLD1!J57*VLOOKUP(SDBYLD2!J$4,'[1]INTERNAL PARAMETERS-1'!$B$5:$J$44,5,FALSE)*VLOOKUP(SDBYLD2!J$4,'[1]INTERNAL PARAMETERS-1'!$B$5:$J$44,7,FALSE)*SDBYLD2!$F57 + SDBYLD1!J57*(1-VLOOKUP(SDBYLD2!J$4,'[1]INTERNAL PARAMETERS-1'!$B$5:$J$44,5,FALSE))*VLOOKUP(SDBYLD2!J$4,'[1]INTERNAL PARAMETERS-1'!$B$5:$J$44,9,FALSE)*SDBYLD2!$F57</f>
        <v>0</v>
      </c>
      <c r="K57" s="44">
        <f>SDBYLD1!K57*VLOOKUP(SDBYLD2!K$4,'[1]INTERNAL PARAMETERS-1'!$B$5:$J$44,5,FALSE)*VLOOKUP(SDBYLD2!K$4,'[1]INTERNAL PARAMETERS-1'!$B$5:$J$44,7,FALSE)*SDBYLD2!$F57 + SDBYLD1!K57*(1-VLOOKUP(SDBYLD2!K$4,'[1]INTERNAL PARAMETERS-1'!$B$5:$J$44,5,FALSE))*VLOOKUP(SDBYLD2!K$4,'[1]INTERNAL PARAMETERS-1'!$B$5:$J$44,9,FALSE)*SDBYLD2!$F57</f>
        <v>0</v>
      </c>
      <c r="L57" s="44">
        <f>SDBYLD1!L57*VLOOKUP(SDBYLD2!L$4,'[1]INTERNAL PARAMETERS-1'!$B$5:$J$44,5,FALSE)*VLOOKUP(SDBYLD2!L$4,'[1]INTERNAL PARAMETERS-1'!$B$5:$J$44,7,FALSE)*SDBYLD2!$F57 + SDBYLD1!L57*(1-VLOOKUP(SDBYLD2!L$4,'[1]INTERNAL PARAMETERS-1'!$B$5:$J$44,5,FALSE))*VLOOKUP(SDBYLD2!L$4,'[1]INTERNAL PARAMETERS-1'!$B$5:$J$44,9,FALSE)*SDBYLD2!$F57</f>
        <v>0</v>
      </c>
      <c r="M57" s="44">
        <f>SDBYLD1!M57*VLOOKUP(SDBYLD2!M$4,'[1]INTERNAL PARAMETERS-1'!$B$5:$J$44,5,FALSE)*VLOOKUP(SDBYLD2!M$4,'[1]INTERNAL PARAMETERS-1'!$B$5:$J$44,7,FALSE)*SDBYLD2!$F57 + SDBYLD1!M57*(1-VLOOKUP(SDBYLD2!M$4,'[1]INTERNAL PARAMETERS-1'!$B$5:$J$44,5,FALSE))*VLOOKUP(SDBYLD2!M$4,'[1]INTERNAL PARAMETERS-1'!$B$5:$J$44,9,FALSE)*SDBYLD2!$F57</f>
        <v>6.6226561625828309E-2</v>
      </c>
      <c r="N57" s="44">
        <f>SDBYLD1!N57*VLOOKUP(SDBYLD2!N$4,'[1]INTERNAL PARAMETERS-1'!$B$5:$J$44,5,FALSE)*VLOOKUP(SDBYLD2!N$4,'[1]INTERNAL PARAMETERS-1'!$B$5:$J$44,7,FALSE)*SDBYLD2!$F57 + SDBYLD1!N57*(1-VLOOKUP(SDBYLD2!N$4,'[1]INTERNAL PARAMETERS-1'!$B$5:$J$44,5,FALSE))*VLOOKUP(SDBYLD2!N$4,'[1]INTERNAL PARAMETERS-1'!$B$5:$J$44,9,FALSE)*SDBYLD2!$F57</f>
        <v>4.2290213154457136E-4</v>
      </c>
      <c r="O57" s="44">
        <f>SDBYLD1!O57*VLOOKUP(SDBYLD2!O$4,'[1]INTERNAL PARAMETERS-1'!$B$5:$J$44,5,FALSE)*VLOOKUP(SDBYLD2!O$4,'[1]INTERNAL PARAMETERS-1'!$B$5:$J$44,7,FALSE)*SDBYLD2!$F57 + SDBYLD1!O57*(1-VLOOKUP(SDBYLD2!O$4,'[1]INTERNAL PARAMETERS-1'!$B$5:$J$44,5,FALSE))*VLOOKUP(SDBYLD2!O$4,'[1]INTERNAL PARAMETERS-1'!$B$5:$J$44,9,FALSE)*SDBYLD2!$F57</f>
        <v>0</v>
      </c>
      <c r="P57" s="44">
        <f>SDBYLD1!P57*VLOOKUP(SDBYLD2!P$4,'[1]INTERNAL PARAMETERS-1'!$B$5:$J$44,5,FALSE)*VLOOKUP(SDBYLD2!P$4,'[1]INTERNAL PARAMETERS-1'!$B$5:$J$44,7,FALSE)*SDBYLD2!$F57 + SDBYLD1!P57*(1-VLOOKUP(SDBYLD2!P$4,'[1]INTERNAL PARAMETERS-1'!$B$5:$J$44,5,FALSE))*VLOOKUP(SDBYLD2!P$4,'[1]INTERNAL PARAMETERS-1'!$B$5:$J$44,9,FALSE)*SDBYLD2!$F57</f>
        <v>0</v>
      </c>
      <c r="Q57" s="44">
        <f>SDBYLD1!Q57*VLOOKUP(SDBYLD2!Q$4,'[1]INTERNAL PARAMETERS-1'!$B$5:$J$44,5,FALSE)*VLOOKUP(SDBYLD2!Q$4,'[1]INTERNAL PARAMETERS-1'!$B$5:$J$44,7,FALSE)*SDBYLD2!$F57 + SDBYLD1!Q57*(1-VLOOKUP(SDBYLD2!Q$4,'[1]INTERNAL PARAMETERS-1'!$B$5:$J$44,5,FALSE))*VLOOKUP(SDBYLD2!Q$4,'[1]INTERNAL PARAMETERS-1'!$B$5:$J$44,9,FALSE)*SDBYLD2!$F57</f>
        <v>0</v>
      </c>
      <c r="R57" s="44">
        <f>SDBYLD1!R57*VLOOKUP(SDBYLD2!R$4,'[1]INTERNAL PARAMETERS-1'!$B$5:$J$44,5,FALSE)*VLOOKUP(SDBYLD2!R$4,'[1]INTERNAL PARAMETERS-1'!$B$5:$J$44,7,FALSE)*SDBYLD2!$F57 + SDBYLD1!R57*(1-VLOOKUP(SDBYLD2!R$4,'[1]INTERNAL PARAMETERS-1'!$B$5:$J$44,5,FALSE))*VLOOKUP(SDBYLD2!R$4,'[1]INTERNAL PARAMETERS-1'!$B$5:$J$44,9,FALSE)*SDBYLD2!$F57</f>
        <v>7.9612708007712775E-4</v>
      </c>
      <c r="S57" s="44">
        <f>SDBYLD1!S57*VLOOKUP(SDBYLD2!S$4,'[1]INTERNAL PARAMETERS-1'!$B$5:$J$44,5,FALSE)*VLOOKUP(SDBYLD2!S$4,'[1]INTERNAL PARAMETERS-1'!$B$5:$J$44,7,FALSE)*SDBYLD2!$F57 + SDBYLD1!S57*(1-VLOOKUP(SDBYLD2!S$4,'[1]INTERNAL PARAMETERS-1'!$B$5:$J$44,5,FALSE))*VLOOKUP(SDBYLD2!S$4,'[1]INTERNAL PARAMETERS-1'!$B$5:$J$44,9,FALSE)*SDBYLD2!$F57</f>
        <v>1.908950492203906E-2</v>
      </c>
      <c r="T57" s="44">
        <f>SDBYLD1!T57*VLOOKUP(SDBYLD2!T$4,'[1]INTERNAL PARAMETERS-1'!$B$5:$J$44,5,FALSE)*VLOOKUP(SDBYLD2!T$4,'[1]INTERNAL PARAMETERS-1'!$B$5:$J$44,7,FALSE)*SDBYLD2!$F57 + SDBYLD1!T57*(1-VLOOKUP(SDBYLD2!T$4,'[1]INTERNAL PARAMETERS-1'!$B$5:$J$44,5,FALSE))*VLOOKUP(SDBYLD2!T$4,'[1]INTERNAL PARAMETERS-1'!$B$5:$J$44,9,FALSE)*SDBYLD2!$F57</f>
        <v>7.4630856795270305E-3</v>
      </c>
      <c r="U57" s="44">
        <f>SDBYLD1!U57*VLOOKUP(SDBYLD2!U$4,'[1]INTERNAL PARAMETERS-1'!$B$5:$J$44,5,FALSE)*VLOOKUP(SDBYLD2!U$4,'[1]INTERNAL PARAMETERS-1'!$B$5:$J$44,7,FALSE)*SDBYLD2!$F57 + SDBYLD1!U57*(1-VLOOKUP(SDBYLD2!U$4,'[1]INTERNAL PARAMETERS-1'!$B$5:$J$44,5,FALSE))*VLOOKUP(SDBYLD2!U$4,'[1]INTERNAL PARAMETERS-1'!$B$5:$J$44,9,FALSE)*SDBYLD2!$F57</f>
        <v>1.124529500608943E-3</v>
      </c>
      <c r="V57" s="44">
        <f>SDBYLD1!V57*VLOOKUP(SDBYLD2!V$4,'[1]INTERNAL PARAMETERS-1'!$B$5:$J$44,5,FALSE)*VLOOKUP(SDBYLD2!V$4,'[1]INTERNAL PARAMETERS-1'!$B$5:$J$44,7,FALSE)*SDBYLD2!$F57 + SDBYLD1!V57*(1-VLOOKUP(SDBYLD2!V$4,'[1]INTERNAL PARAMETERS-1'!$B$5:$J$44,5,FALSE))*VLOOKUP(SDBYLD2!V$4,'[1]INTERNAL PARAMETERS-1'!$B$5:$J$44,9,FALSE)*SDBYLD2!$F57</f>
        <v>2.2784499548586586E-2</v>
      </c>
      <c r="W57" s="44">
        <f>SDBYLD1!W57*VLOOKUP(SDBYLD2!W$4,'[1]INTERNAL PARAMETERS-1'!$B$5:$J$44,5,FALSE)*VLOOKUP(SDBYLD2!W$4,'[1]INTERNAL PARAMETERS-1'!$B$5:$J$44,7,FALSE)*SDBYLD2!$F57 + SDBYLD1!W57*(1-VLOOKUP(SDBYLD2!W$4,'[1]INTERNAL PARAMETERS-1'!$B$5:$J$44,5,FALSE))*VLOOKUP(SDBYLD2!W$4,'[1]INTERNAL PARAMETERS-1'!$B$5:$J$44,9,FALSE)*SDBYLD2!$F57</f>
        <v>0</v>
      </c>
      <c r="X57" s="44">
        <f>SDBYLD1!X57*VLOOKUP(SDBYLD2!X$4,'[1]INTERNAL PARAMETERS-1'!$B$5:$J$44,5,FALSE)*VLOOKUP(SDBYLD2!X$4,'[1]INTERNAL PARAMETERS-1'!$B$5:$J$44,7,FALSE)*SDBYLD2!$F57 + SDBYLD1!X57*(1-VLOOKUP(SDBYLD2!X$4,'[1]INTERNAL PARAMETERS-1'!$B$5:$J$44,5,FALSE))*VLOOKUP(SDBYLD2!X$4,'[1]INTERNAL PARAMETERS-1'!$B$5:$J$44,9,FALSE)*SDBYLD2!$F57</f>
        <v>0</v>
      </c>
      <c r="Y57" s="44">
        <f>SDBYLD1!Y57*VLOOKUP(SDBYLD2!Y$4,'[1]INTERNAL PARAMETERS-1'!$B$5:$J$44,5,FALSE)*VLOOKUP(SDBYLD2!Y$4,'[1]INTERNAL PARAMETERS-1'!$B$5:$J$44,7,FALSE)*SDBYLD2!$F57 + SDBYLD1!Y57*(1-VLOOKUP(SDBYLD2!Y$4,'[1]INTERNAL PARAMETERS-1'!$B$5:$J$44,5,FALSE))*VLOOKUP(SDBYLD2!Y$4,'[1]INTERNAL PARAMETERS-1'!$B$5:$J$44,9,FALSE)*SDBYLD2!$F57</f>
        <v>0</v>
      </c>
      <c r="Z57" s="44">
        <f>SDBYLD1!Z57*VLOOKUP(SDBYLD2!Z$4,'[1]INTERNAL PARAMETERS-1'!$B$5:$J$44,5,FALSE)*VLOOKUP(SDBYLD2!Z$4,'[1]INTERNAL PARAMETERS-1'!$B$5:$J$44,7,FALSE)*SDBYLD2!$F57 + SDBYLD1!Z57*(1-VLOOKUP(SDBYLD2!Z$4,'[1]INTERNAL PARAMETERS-1'!$B$5:$J$44,5,FALSE))*VLOOKUP(SDBYLD2!Z$4,'[1]INTERNAL PARAMETERS-1'!$B$5:$J$44,9,FALSE)*SDBYLD2!$F57</f>
        <v>0</v>
      </c>
      <c r="AA57" s="44">
        <f>SDBYLD1!AA57*VLOOKUP(SDBYLD2!AA$4,'[1]INTERNAL PARAMETERS-1'!$B$5:$J$44,5,FALSE)*VLOOKUP(SDBYLD2!AA$4,'[1]INTERNAL PARAMETERS-1'!$B$5:$J$44,7,FALSE)*SDBYLD2!$F57 + SDBYLD1!AA57*(1-VLOOKUP(SDBYLD2!AA$4,'[1]INTERNAL PARAMETERS-1'!$B$5:$J$44,5,FALSE))*VLOOKUP(SDBYLD2!AA$4,'[1]INTERNAL PARAMETERS-1'!$B$5:$J$44,9,FALSE)*SDBYLD2!$F57</f>
        <v>0</v>
      </c>
      <c r="AB57" s="44">
        <f>SDBYLD1!AB57*VLOOKUP(SDBYLD2!AB$4,'[1]INTERNAL PARAMETERS-1'!$B$5:$J$44,5,FALSE)*VLOOKUP(SDBYLD2!AB$4,'[1]INTERNAL PARAMETERS-1'!$B$5:$J$44,7,FALSE)*SDBYLD2!$F57 + SDBYLD1!AB57*(1-VLOOKUP(SDBYLD2!AB$4,'[1]INTERNAL PARAMETERS-1'!$B$5:$J$44,5,FALSE))*VLOOKUP(SDBYLD2!AB$4,'[1]INTERNAL PARAMETERS-1'!$B$5:$J$44,9,FALSE)*SDBYLD2!$F57</f>
        <v>0</v>
      </c>
      <c r="AC57" s="44">
        <f>SDBYLD1!AC57*VLOOKUP(SDBYLD2!AC$4,'[1]INTERNAL PARAMETERS-1'!$B$5:$J$44,5,FALSE)*VLOOKUP(SDBYLD2!AC$4,'[1]INTERNAL PARAMETERS-1'!$B$5:$J$44,7,FALSE)*SDBYLD2!$F57 + SDBYLD1!AC57*(1-VLOOKUP(SDBYLD2!AC$4,'[1]INTERNAL PARAMETERS-1'!$B$5:$J$44,5,FALSE))*VLOOKUP(SDBYLD2!AC$4,'[1]INTERNAL PARAMETERS-1'!$B$5:$J$44,9,FALSE)*SDBYLD2!$F57</f>
        <v>0</v>
      </c>
      <c r="AD57" s="44">
        <f>SDBYLD1!AD57*VLOOKUP(SDBYLD2!AD$4,'[1]INTERNAL PARAMETERS-1'!$B$5:$J$44,5,FALSE)*VLOOKUP(SDBYLD2!AD$4,'[1]INTERNAL PARAMETERS-1'!$B$5:$J$44,7,FALSE)*SDBYLD2!$F57 + SDBYLD1!AD57*(1-VLOOKUP(SDBYLD2!AD$4,'[1]INTERNAL PARAMETERS-1'!$B$5:$J$44,5,FALSE))*VLOOKUP(SDBYLD2!AD$4,'[1]INTERNAL PARAMETERS-1'!$B$5:$J$44,9,FALSE)*SDBYLD2!$F57</f>
        <v>0</v>
      </c>
      <c r="AE57" s="44">
        <f>SDBYLD1!AE57*VLOOKUP(SDBYLD2!AE$4,'[1]INTERNAL PARAMETERS-1'!$B$5:$J$44,5,FALSE)*VLOOKUP(SDBYLD2!AE$4,'[1]INTERNAL PARAMETERS-1'!$B$5:$J$44,7,FALSE)*SDBYLD2!$F57 + SDBYLD1!AE57*(1-VLOOKUP(SDBYLD2!AE$4,'[1]INTERNAL PARAMETERS-1'!$B$5:$J$44,5,FALSE))*VLOOKUP(SDBYLD2!AE$4,'[1]INTERNAL PARAMETERS-1'!$B$5:$J$44,9,FALSE)*SDBYLD2!$F57</f>
        <v>0</v>
      </c>
      <c r="AF57" s="44">
        <f>SDBYLD1!AF57*VLOOKUP(SDBYLD2!AF$4,'[1]INTERNAL PARAMETERS-1'!$B$5:$J$44,5,FALSE)*VLOOKUP(SDBYLD2!AF$4,'[1]INTERNAL PARAMETERS-1'!$B$5:$J$44,7,FALSE)*SDBYLD2!$F57 + SDBYLD1!AF57*(1-VLOOKUP(SDBYLD2!AF$4,'[1]INTERNAL PARAMETERS-1'!$B$5:$J$44,5,FALSE))*VLOOKUP(SDBYLD2!AF$4,'[1]INTERNAL PARAMETERS-1'!$B$5:$J$44,9,FALSE)*SDBYLD2!$F57</f>
        <v>0</v>
      </c>
      <c r="AG57" s="44">
        <f>SDBYLD1!AG57*VLOOKUP(SDBYLD2!AG$4,'[1]INTERNAL PARAMETERS-1'!$B$5:$J$44,5,FALSE)*VLOOKUP(SDBYLD2!AG$4,'[1]INTERNAL PARAMETERS-1'!$B$5:$J$44,7,FALSE)*SDBYLD2!$F57 + SDBYLD1!AG57*(1-VLOOKUP(SDBYLD2!AG$4,'[1]INTERNAL PARAMETERS-1'!$B$5:$J$44,5,FALSE))*VLOOKUP(SDBYLD2!AG$4,'[1]INTERNAL PARAMETERS-1'!$B$5:$J$44,9,FALSE)*SDBYLD2!$F57</f>
        <v>0</v>
      </c>
      <c r="AH57" s="44">
        <f>SDBYLD1!AH57*VLOOKUP(SDBYLD2!AH$4,'[1]INTERNAL PARAMETERS-1'!$B$5:$J$44,5,FALSE)*VLOOKUP(SDBYLD2!AH$4,'[1]INTERNAL PARAMETERS-1'!$B$5:$J$44,7,FALSE)*SDBYLD2!$F57 + SDBYLD1!AH57*(1-VLOOKUP(SDBYLD2!AH$4,'[1]INTERNAL PARAMETERS-1'!$B$5:$J$44,5,FALSE))*VLOOKUP(SDBYLD2!AH$4,'[1]INTERNAL PARAMETERS-1'!$B$5:$J$44,9,FALSE)*SDBYLD2!$F57</f>
        <v>0</v>
      </c>
      <c r="AI57" s="44">
        <f>SDBYLD1!AI57*VLOOKUP(SDBYLD2!AI$4,'[1]INTERNAL PARAMETERS-1'!$B$5:$J$44,5,FALSE)*VLOOKUP(SDBYLD2!AI$4,'[1]INTERNAL PARAMETERS-1'!$B$5:$J$44,7,FALSE)*SDBYLD2!$F57 + SDBYLD1!AI57*(1-VLOOKUP(SDBYLD2!AI$4,'[1]INTERNAL PARAMETERS-1'!$B$5:$J$44,5,FALSE))*VLOOKUP(SDBYLD2!AI$4,'[1]INTERNAL PARAMETERS-1'!$B$5:$J$44,9,FALSE)*SDBYLD2!$F57</f>
        <v>2.4878971252410246E-4</v>
      </c>
      <c r="AJ57" s="44">
        <f>SDBYLD1!AJ57*VLOOKUP(SDBYLD2!AJ$4,'[1]INTERNAL PARAMETERS-1'!$B$5:$J$44,5,FALSE)*VLOOKUP(SDBYLD2!AJ$4,'[1]INTERNAL PARAMETERS-1'!$B$5:$J$44,7,FALSE)*SDBYLD2!$F57 + SDBYLD1!AJ57*(1-VLOOKUP(SDBYLD2!AJ$4,'[1]INTERNAL PARAMETERS-1'!$B$5:$J$44,5,FALSE))*VLOOKUP(SDBYLD2!AJ$4,'[1]INTERNAL PARAMETERS-1'!$B$5:$J$44,9,FALSE)*SDBYLD2!$F57</f>
        <v>1.9405597576879991E-3</v>
      </c>
      <c r="AK57" s="44">
        <f>SDBYLD1!AK57*VLOOKUP(SDBYLD2!AK$4,'[1]INTERNAL PARAMETERS-1'!$B$5:$J$44,5,FALSE)*VLOOKUP(SDBYLD2!AK$4,'[1]INTERNAL PARAMETERS-1'!$B$5:$J$44,7,FALSE)*SDBYLD2!$F57 + SDBYLD1!AK57*(1-VLOOKUP(SDBYLD2!AK$4,'[1]INTERNAL PARAMETERS-1'!$B$5:$J$44,5,FALSE))*VLOOKUP(SDBYLD2!AK$4,'[1]INTERNAL PARAMETERS-1'!$B$5:$J$44,9,FALSE)*SDBYLD2!$F57</f>
        <v>4.3786989404242024E-3</v>
      </c>
      <c r="AL57" s="44">
        <f>SDBYLD1!AL57*VLOOKUP(SDBYLD2!AL$4,'[1]INTERNAL PARAMETERS-1'!$B$5:$J$44,5,FALSE)*VLOOKUP(SDBYLD2!AL$4,'[1]INTERNAL PARAMETERS-1'!$B$5:$J$44,7,FALSE)*SDBYLD2!$F57 + SDBYLD1!AL57*(1-VLOOKUP(SDBYLD2!AL$4,'[1]INTERNAL PARAMETERS-1'!$B$5:$J$44,5,FALSE))*VLOOKUP(SDBYLD2!AL$4,'[1]INTERNAL PARAMETERS-1'!$B$5:$J$44,9,FALSE)*SDBYLD2!$F57</f>
        <v>0</v>
      </c>
      <c r="AM57" s="44">
        <f>SDBYLD1!AM57*VLOOKUP(SDBYLD2!AM$4,'[1]INTERNAL PARAMETERS-1'!$B$5:$J$44,5,FALSE)*VLOOKUP(SDBYLD2!AM$4,'[1]INTERNAL PARAMETERS-1'!$B$5:$J$44,7,FALSE)*SDBYLD2!$F57 + SDBYLD1!AM57*(1-VLOOKUP(SDBYLD2!AM$4,'[1]INTERNAL PARAMETERS-1'!$B$5:$J$44,5,FALSE))*VLOOKUP(SDBYLD2!AM$4,'[1]INTERNAL PARAMETERS-1'!$B$5:$J$44,9,FALSE)*SDBYLD2!$F57</f>
        <v>0</v>
      </c>
      <c r="AN57" s="44">
        <f>SDBYLD1!AN57*VLOOKUP(SDBYLD2!AN$4,'[1]INTERNAL PARAMETERS-1'!$B$5:$J$44,5,FALSE)*VLOOKUP(SDBYLD2!AN$4,'[1]INTERNAL PARAMETERS-1'!$B$5:$J$44,7,FALSE)*SDBYLD2!$F57 + SDBYLD1!AN57*(1-VLOOKUP(SDBYLD2!AN$4,'[1]INTERNAL PARAMETERS-1'!$B$5:$J$44,5,FALSE))*VLOOKUP(SDBYLD2!AN$4,'[1]INTERNAL PARAMETERS-1'!$B$5:$J$44,9,FALSE)*SDBYLD2!$F57</f>
        <v>0</v>
      </c>
      <c r="AO57" s="44">
        <f>SDBYLD1!AO57*VLOOKUP(SDBYLD2!AO$4,'[1]INTERNAL PARAMETERS-1'!$B$5:$J$44,5,FALSE)*VLOOKUP(SDBYLD2!AO$4,'[1]INTERNAL PARAMETERS-1'!$B$5:$J$44,7,FALSE)*SDBYLD2!$F57 + SDBYLD1!AO57*(1-VLOOKUP(SDBYLD2!AO$4,'[1]INTERNAL PARAMETERS-1'!$B$5:$J$44,5,FALSE))*VLOOKUP(SDBYLD2!AO$4,'[1]INTERNAL PARAMETERS-1'!$B$5:$J$44,9,FALSE)*SDBYLD2!$F57</f>
        <v>0</v>
      </c>
      <c r="AP57" s="44">
        <f>SDBYLD1!AP57*VLOOKUP(SDBYLD2!AP$4,'[1]INTERNAL PARAMETERS-1'!$B$5:$J$44,5,FALSE)*VLOOKUP(SDBYLD2!AP$4,'[1]INTERNAL PARAMETERS-1'!$B$5:$J$44,7,FALSE)*SDBYLD2!$F57 + SDBYLD1!AP57*(1-VLOOKUP(SDBYLD2!AP$4,'[1]INTERNAL PARAMETERS-1'!$B$5:$J$44,5,FALSE))*VLOOKUP(SDBYLD2!AP$4,'[1]INTERNAL PARAMETERS-1'!$B$5:$J$44,9,FALSE)*SDBYLD2!$F57</f>
        <v>0</v>
      </c>
      <c r="AQ57" s="44">
        <f>SDBYLD1!AQ57*VLOOKUP(SDBYLD2!AQ$4,'[1]INTERNAL PARAMETERS-1'!$B$5:$J$44,5,FALSE)*VLOOKUP(SDBYLD2!AQ$4,'[1]INTERNAL PARAMETERS-1'!$B$5:$J$44,7,FALSE)*SDBYLD2!$F57 + SDBYLD1!AQ57*(1-VLOOKUP(SDBYLD2!AQ$4,'[1]INTERNAL PARAMETERS-1'!$B$5:$J$44,5,FALSE))*VLOOKUP(SDBYLD2!AQ$4,'[1]INTERNAL PARAMETERS-1'!$B$5:$J$44,9,FALSE)*SDBYLD2!$F57</f>
        <v>0</v>
      </c>
      <c r="AR57" s="44">
        <f>SDBYLD1!AR57*VLOOKUP(SDBYLD2!AR$4,'[1]INTERNAL PARAMETERS-1'!$B$5:$J$44,5,FALSE)*VLOOKUP(SDBYLD2!AR$4,'[1]INTERNAL PARAMETERS-1'!$B$5:$J$44,7,FALSE)*SDBYLD2!$F57 + SDBYLD1!AR57*(1-VLOOKUP(SDBYLD2!AR$4,'[1]INTERNAL PARAMETERS-1'!$B$5:$J$44,5,FALSE))*VLOOKUP(SDBYLD2!AR$4,'[1]INTERNAL PARAMETERS-1'!$B$5:$J$44,9,FALSE)*SDBYLD2!$F57</f>
        <v>0</v>
      </c>
      <c r="AS57" s="44">
        <f>SDBYLD1!AS57*VLOOKUP(SDBYLD2!AS$4,'[1]INTERNAL PARAMETERS-1'!$B$5:$J$44,5,FALSE)*VLOOKUP(SDBYLD2!AS$4,'[1]INTERNAL PARAMETERS-1'!$B$5:$J$44,7,FALSE)*SDBYLD2!$F57 + SDBYLD1!AS57*(1-VLOOKUP(SDBYLD2!AS$4,'[1]INTERNAL PARAMETERS-1'!$B$5:$J$44,5,FALSE))*VLOOKUP(SDBYLD2!AS$4,'[1]INTERNAL PARAMETERS-1'!$B$5:$J$44,9,FALSE)*SDBYLD2!$F57</f>
        <v>0</v>
      </c>
      <c r="AT57" s="43">
        <f>SDBYLD1!AT57*VLOOKUP(SDBYLD2!AT$4,'[1]INTERNAL PARAMETERS-1'!$B$5:$J$44,5,FALSE)*VLOOKUP(SDBYLD2!AT$4,'[1]INTERNAL PARAMETERS-1'!$B$5:$J$44,7,FALSE)*SDBYLD2!$F57 + SDBYLD1!AT57*(1-VLOOKUP(SDBYLD2!AT$4,'[1]INTERNAL PARAMETERS-1'!$B$5:$J$44,5,FALSE))*VLOOKUP(SDBYLD2!AT$4,'[1]INTERNAL PARAMETERS-1'!$B$5:$J$44,9,FALSE)*SDBYLD2!$F57</f>
        <v>0</v>
      </c>
      <c r="AU57" s="45">
        <f>SDBYLD1!AU57*VLOOKUP(SDBYLD2!AU$4,'[1]INTERNAL PARAMETERS-1'!$B$5:$J$44,5,FALSE)*VLOOKUP(SDBYLD2!AU$4,'[1]INTERNAL PARAMETERS-1'!$B$5:$J$44,6,FALSE)*VLOOKUP(SDBYLD2!AU$4,'[1]INTERNAL PARAMETERS-1'!$B$5:$J$44,3,FALSE) + SDBYLD1!AU57*(1-VLOOKUP(SDBYLD2!AU$4,'[1]INTERNAL PARAMETERS-1'!$B$5:$J$44,5,FALSE))*VLOOKUP(SDBYLD2!AU$4,'[1]INTERNAL PARAMETERS-1'!$B$5:$J$44,8,FALSE)*VLOOKUP(SDBYLD2!AU$4,'[1]INTERNAL PARAMETERS-1'!$B$5:$J$44,3,FALSE)</f>
        <v>0</v>
      </c>
      <c r="AV57" s="44">
        <f>SDBYLD1!AV57*VLOOKUP(SDBYLD2!AV$4,'[1]INTERNAL PARAMETERS-1'!$B$5:$J$44,5,FALSE)*VLOOKUP(SDBYLD2!AV$4,'[1]INTERNAL PARAMETERS-1'!$B$5:$J$44,6,FALSE)*VLOOKUP(SDBYLD2!AV$4,'[1]INTERNAL PARAMETERS-1'!$B$5:$J$44,3,FALSE) + SDBYLD1!AV57*(1-VLOOKUP(SDBYLD2!AV$4,'[1]INTERNAL PARAMETERS-1'!$B$5:$J$44,5,FALSE))*VLOOKUP(SDBYLD2!AV$4,'[1]INTERNAL PARAMETERS-1'!$B$5:$J$44,8,FALSE)*VLOOKUP(SDBYLD2!AV$4,'[1]INTERNAL PARAMETERS-1'!$B$5:$J$44,3,FALSE)</f>
        <v>0</v>
      </c>
      <c r="AW57" s="44">
        <f>SDBYLD1!AW57*VLOOKUP(SDBYLD2!AW$4,'[1]INTERNAL PARAMETERS-1'!$B$5:$J$44,5,FALSE)*VLOOKUP(SDBYLD2!AW$4,'[1]INTERNAL PARAMETERS-1'!$B$5:$J$44,6,FALSE)*VLOOKUP(SDBYLD2!AW$4,'[1]INTERNAL PARAMETERS-1'!$B$5:$J$44,3,FALSE) + SDBYLD1!AW57*(1-VLOOKUP(SDBYLD2!AW$4,'[1]INTERNAL PARAMETERS-1'!$B$5:$J$44,5,FALSE))*VLOOKUP(SDBYLD2!AW$4,'[1]INTERNAL PARAMETERS-1'!$B$5:$J$44,8,FALSE)*VLOOKUP(SDBYLD2!AW$4,'[1]INTERNAL PARAMETERS-1'!$B$5:$J$44,3,FALSE)</f>
        <v>3.3021739813507138E-2</v>
      </c>
      <c r="AX57" s="44">
        <f>SDBYLD1!AX57*VLOOKUP(SDBYLD2!AX$4,'[1]INTERNAL PARAMETERS-1'!$B$5:$J$44,5,FALSE)*VLOOKUP(SDBYLD2!AX$4,'[1]INTERNAL PARAMETERS-1'!$B$5:$J$44,6,FALSE)*VLOOKUP(SDBYLD2!AX$4,'[1]INTERNAL PARAMETERS-1'!$B$5:$J$44,3,FALSE) + SDBYLD1!AX57*(1-VLOOKUP(SDBYLD2!AX$4,'[1]INTERNAL PARAMETERS-1'!$B$5:$J$44,5,FALSE))*VLOOKUP(SDBYLD2!AX$4,'[1]INTERNAL PARAMETERS-1'!$B$5:$J$44,8,FALSE)*VLOOKUP(SDBYLD2!AX$4,'[1]INTERNAL PARAMETERS-1'!$B$5:$J$44,3,FALSE)</f>
        <v>0</v>
      </c>
      <c r="AY57" s="44">
        <f>SDBYLD1!AY57*VLOOKUP(SDBYLD2!AY$4,'[1]INTERNAL PARAMETERS-1'!$B$5:$J$44,5,FALSE)*VLOOKUP(SDBYLD2!AY$4,'[1]INTERNAL PARAMETERS-1'!$B$5:$J$44,6,FALSE)*VLOOKUP(SDBYLD2!AY$4,'[1]INTERNAL PARAMETERS-1'!$B$5:$J$44,3,FALSE) + SDBYLD1!AY57*(1-VLOOKUP(SDBYLD2!AY$4,'[1]INTERNAL PARAMETERS-1'!$B$5:$J$44,5,FALSE))*VLOOKUP(SDBYLD2!AY$4,'[1]INTERNAL PARAMETERS-1'!$B$5:$J$44,8,FALSE)*VLOOKUP(SDBYLD2!AY$4,'[1]INTERNAL PARAMETERS-1'!$B$5:$J$44,3,FALSE)</f>
        <v>0</v>
      </c>
      <c r="AZ57" s="44">
        <f>SDBYLD1!AZ57*VLOOKUP(SDBYLD2!AZ$4,'[1]INTERNAL PARAMETERS-1'!$B$5:$J$44,5,FALSE)*VLOOKUP(SDBYLD2!AZ$4,'[1]INTERNAL PARAMETERS-1'!$B$5:$J$44,6,FALSE)*VLOOKUP(SDBYLD2!AZ$4,'[1]INTERNAL PARAMETERS-1'!$B$5:$J$44,3,FALSE) + SDBYLD1!AZ57*(1-VLOOKUP(SDBYLD2!AZ$4,'[1]INTERNAL PARAMETERS-1'!$B$5:$J$44,5,FALSE))*VLOOKUP(SDBYLD2!AZ$4,'[1]INTERNAL PARAMETERS-1'!$B$5:$J$44,8,FALSE)*VLOOKUP(SDBYLD2!AZ$4,'[1]INTERNAL PARAMETERS-1'!$B$5:$J$44,3,FALSE)</f>
        <v>0</v>
      </c>
      <c r="BA57" s="44">
        <f>SDBYLD1!BA57*VLOOKUP(SDBYLD2!BA$4,'[1]INTERNAL PARAMETERS-1'!$B$5:$J$44,5,FALSE)*VLOOKUP(SDBYLD2!BA$4,'[1]INTERNAL PARAMETERS-1'!$B$5:$J$44,6,FALSE)*VLOOKUP(SDBYLD2!BA$4,'[1]INTERNAL PARAMETERS-1'!$B$5:$J$44,3,FALSE) + SDBYLD1!BA57*(1-VLOOKUP(SDBYLD2!BA$4,'[1]INTERNAL PARAMETERS-1'!$B$5:$J$44,5,FALSE))*VLOOKUP(SDBYLD2!BA$4,'[1]INTERNAL PARAMETERS-1'!$B$5:$J$44,8,FALSE)*VLOOKUP(SDBYLD2!BA$4,'[1]INTERNAL PARAMETERS-1'!$B$5:$J$44,3,FALSE)</f>
        <v>8.3902444344437763E-2</v>
      </c>
      <c r="BB57" s="44">
        <f>SDBYLD1!BB57*VLOOKUP(SDBYLD2!BB$4,'[1]INTERNAL PARAMETERS-1'!$B$5:$J$44,5,FALSE)*VLOOKUP(SDBYLD2!BB$4,'[1]INTERNAL PARAMETERS-1'!$B$5:$J$44,6,FALSE)*VLOOKUP(SDBYLD2!BB$4,'[1]INTERNAL PARAMETERS-1'!$B$5:$J$44,3,FALSE) + SDBYLD1!BB57*(1-VLOOKUP(SDBYLD2!BB$4,'[1]INTERNAL PARAMETERS-1'!$B$5:$J$44,5,FALSE))*VLOOKUP(SDBYLD2!BB$4,'[1]INTERNAL PARAMETERS-1'!$B$5:$J$44,8,FALSE)*VLOOKUP(SDBYLD2!BB$4,'[1]INTERNAL PARAMETERS-1'!$B$5:$J$44,3,FALSE)</f>
        <v>2.6738900291781728E-3</v>
      </c>
      <c r="BC57" s="44">
        <f>SDBYLD1!BC57*VLOOKUP(SDBYLD2!BC$4,'[1]INTERNAL PARAMETERS-1'!$B$5:$J$44,5,FALSE)*VLOOKUP(SDBYLD2!BC$4,'[1]INTERNAL PARAMETERS-1'!$B$5:$J$44,6,FALSE)*VLOOKUP(SDBYLD2!BC$4,'[1]INTERNAL PARAMETERS-1'!$B$5:$J$44,3,FALSE) + SDBYLD1!BC57*(1-VLOOKUP(SDBYLD2!BC$4,'[1]INTERNAL PARAMETERS-1'!$B$5:$J$44,5,FALSE))*VLOOKUP(SDBYLD2!BC$4,'[1]INTERNAL PARAMETERS-1'!$B$5:$J$44,8,FALSE)*VLOOKUP(SDBYLD2!BC$4,'[1]INTERNAL PARAMETERS-1'!$B$5:$J$44,3,FALSE)</f>
        <v>1.5305853663261617E-2</v>
      </c>
      <c r="BD57" s="44">
        <f>SDBYLD1!BD57*VLOOKUP(SDBYLD2!BD$4,'[1]INTERNAL PARAMETERS-1'!$B$5:$J$44,5,FALSE)*VLOOKUP(SDBYLD2!BD$4,'[1]INTERNAL PARAMETERS-1'!$B$5:$J$44,6,FALSE)*VLOOKUP(SDBYLD2!BD$4,'[1]INTERNAL PARAMETERS-1'!$B$5:$J$44,3,FALSE) + SDBYLD1!BD57*(1-VLOOKUP(SDBYLD2!BD$4,'[1]INTERNAL PARAMETERS-1'!$B$5:$J$44,5,FALSE))*VLOOKUP(SDBYLD2!BD$4,'[1]INTERNAL PARAMETERS-1'!$B$5:$J$44,8,FALSE)*VLOOKUP(SDBYLD2!BD$4,'[1]INTERNAL PARAMETERS-1'!$B$5:$J$44,3,FALSE)</f>
        <v>2.9273534197624251E-3</v>
      </c>
      <c r="BE57" s="44">
        <f>SDBYLD1!BE57*VLOOKUP(SDBYLD2!BE$4,'[1]INTERNAL PARAMETERS-1'!$B$5:$J$44,5,FALSE)*VLOOKUP(SDBYLD2!BE$4,'[1]INTERNAL PARAMETERS-1'!$B$5:$J$44,6,FALSE)*VLOOKUP(SDBYLD2!BE$4,'[1]INTERNAL PARAMETERS-1'!$B$5:$J$44,3,FALSE) + SDBYLD1!BE57*(1-VLOOKUP(SDBYLD2!BE$4,'[1]INTERNAL PARAMETERS-1'!$B$5:$J$44,5,FALSE))*VLOOKUP(SDBYLD2!BE$4,'[1]INTERNAL PARAMETERS-1'!$B$5:$J$44,8,FALSE)*VLOOKUP(SDBYLD2!BE$4,'[1]INTERNAL PARAMETERS-1'!$B$5:$J$44,3,FALSE)</f>
        <v>1.5389495537234836E-2</v>
      </c>
      <c r="BF57" s="44">
        <f>SDBYLD1!BF57*VLOOKUP(SDBYLD2!BF$4,'[1]INTERNAL PARAMETERS-1'!$B$5:$J$44,5,FALSE)*VLOOKUP(SDBYLD2!BF$4,'[1]INTERNAL PARAMETERS-1'!$B$5:$J$44,6,FALSE)*VLOOKUP(SDBYLD2!BF$4,'[1]INTERNAL PARAMETERS-1'!$B$5:$J$44,3,FALSE) + SDBYLD1!BF57*(1-VLOOKUP(SDBYLD2!BF$4,'[1]INTERNAL PARAMETERS-1'!$B$5:$J$44,5,FALSE))*VLOOKUP(SDBYLD2!BF$4,'[1]INTERNAL PARAMETERS-1'!$B$5:$J$44,8,FALSE)*VLOOKUP(SDBYLD2!BF$4,'[1]INTERNAL PARAMETERS-1'!$B$5:$J$44,3,FALSE)</f>
        <v>0</v>
      </c>
      <c r="BG57" s="44">
        <f>SDBYLD1!BG57*VLOOKUP(SDBYLD2!BG$4,'[1]INTERNAL PARAMETERS-1'!$B$5:$J$44,5,FALSE)*VLOOKUP(SDBYLD2!BG$4,'[1]INTERNAL PARAMETERS-1'!$B$5:$J$44,6,FALSE)*VLOOKUP(SDBYLD2!BG$4,'[1]INTERNAL PARAMETERS-1'!$B$5:$J$44,3,FALSE) + SDBYLD1!BG57*(1-VLOOKUP(SDBYLD2!BG$4,'[1]INTERNAL PARAMETERS-1'!$B$5:$J$44,5,FALSE))*VLOOKUP(SDBYLD2!BG$4,'[1]INTERNAL PARAMETERS-1'!$B$5:$J$44,8,FALSE)*VLOOKUP(SDBYLD2!BG$4,'[1]INTERNAL PARAMETERS-1'!$B$5:$J$44,3,FALSE)</f>
        <v>3.0563711974633014E-3</v>
      </c>
      <c r="BH57" s="44">
        <f>SDBYLD1!BH57*VLOOKUP(SDBYLD2!BH$4,'[1]INTERNAL PARAMETERS-1'!$B$5:$J$44,5,FALSE)*VLOOKUP(SDBYLD2!BH$4,'[1]INTERNAL PARAMETERS-1'!$B$5:$J$44,6,FALSE)*VLOOKUP(SDBYLD2!BH$4,'[1]INTERNAL PARAMETERS-1'!$B$5:$J$44,3,FALSE) + SDBYLD1!BH57*(1-VLOOKUP(SDBYLD2!BH$4,'[1]INTERNAL PARAMETERS-1'!$B$5:$J$44,5,FALSE))*VLOOKUP(SDBYLD2!BH$4,'[1]INTERNAL PARAMETERS-1'!$B$5:$J$44,8,FALSE)*VLOOKUP(SDBYLD2!BH$4,'[1]INTERNAL PARAMETERS-1'!$B$5:$J$44,3,FALSE)</f>
        <v>2.4874731306937692E-5</v>
      </c>
      <c r="BI57" s="44">
        <f>SDBYLD1!BI57*VLOOKUP(SDBYLD2!BI$4,'[1]INTERNAL PARAMETERS-1'!$B$5:$J$44,5,FALSE)*VLOOKUP(SDBYLD2!BI$4,'[1]INTERNAL PARAMETERS-1'!$B$5:$J$44,6,FALSE)*VLOOKUP(SDBYLD2!BI$4,'[1]INTERNAL PARAMETERS-1'!$B$5:$J$44,3,FALSE) + SDBYLD1!BI57*(1-VLOOKUP(SDBYLD2!BI$4,'[1]INTERNAL PARAMETERS-1'!$B$5:$J$44,5,FALSE))*VLOOKUP(SDBYLD2!BI$4,'[1]INTERNAL PARAMETERS-1'!$B$5:$J$44,8,FALSE)*VLOOKUP(SDBYLD2!BI$4,'[1]INTERNAL PARAMETERS-1'!$B$5:$J$44,3,FALSE)</f>
        <v>0</v>
      </c>
      <c r="BJ57" s="44">
        <f>SDBYLD1!BJ57*VLOOKUP(SDBYLD2!BJ$4,'[1]INTERNAL PARAMETERS-1'!$B$5:$J$44,5,FALSE)*VLOOKUP(SDBYLD2!BJ$4,'[1]INTERNAL PARAMETERS-1'!$B$5:$J$44,6,FALSE)*VLOOKUP(SDBYLD2!BJ$4,'[1]INTERNAL PARAMETERS-1'!$B$5:$J$44,3,FALSE) + SDBYLD1!BJ57*(1-VLOOKUP(SDBYLD2!BJ$4,'[1]INTERNAL PARAMETERS-1'!$B$5:$J$44,5,FALSE))*VLOOKUP(SDBYLD2!BJ$4,'[1]INTERNAL PARAMETERS-1'!$B$5:$J$44,8,FALSE)*VLOOKUP(SDBYLD2!BJ$4,'[1]INTERNAL PARAMETERS-1'!$B$5:$J$44,3,FALSE)</f>
        <v>1.4799896688347228E-3</v>
      </c>
      <c r="BK57" s="44">
        <f>SDBYLD1!BK57*VLOOKUP(SDBYLD2!BK$4,'[1]INTERNAL PARAMETERS-1'!$B$5:$J$44,5,FALSE)*VLOOKUP(SDBYLD2!BK$4,'[1]INTERNAL PARAMETERS-1'!$B$5:$J$44,6,FALSE)*VLOOKUP(SDBYLD2!BK$4,'[1]INTERNAL PARAMETERS-1'!$B$5:$J$44,3,FALSE) + SDBYLD1!BK57*(1-VLOOKUP(SDBYLD2!BK$4,'[1]INTERNAL PARAMETERS-1'!$B$5:$J$44,5,FALSE))*VLOOKUP(SDBYLD2!BK$4,'[1]INTERNAL PARAMETERS-1'!$B$5:$J$44,8,FALSE)*VLOOKUP(SDBYLD2!BK$4,'[1]INTERNAL PARAMETERS-1'!$B$5:$J$44,3,FALSE)</f>
        <v>1.9379840305659248E-3</v>
      </c>
      <c r="BL57" s="44">
        <f>SDBYLD1!BL57*VLOOKUP(SDBYLD2!BL$4,'[1]INTERNAL PARAMETERS-1'!$B$5:$J$44,5,FALSE)*VLOOKUP(SDBYLD2!BL$4,'[1]INTERNAL PARAMETERS-1'!$B$5:$J$44,6,FALSE)*VLOOKUP(SDBYLD2!BL$4,'[1]INTERNAL PARAMETERS-1'!$B$5:$J$44,3,FALSE) + SDBYLD1!BL57*(1-VLOOKUP(SDBYLD2!BL$4,'[1]INTERNAL PARAMETERS-1'!$B$5:$J$44,5,FALSE))*VLOOKUP(SDBYLD2!BL$4,'[1]INTERNAL PARAMETERS-1'!$B$5:$J$44,8,FALSE)*VLOOKUP(SDBYLD2!BL$4,'[1]INTERNAL PARAMETERS-1'!$B$5:$J$44,3,FALSE)</f>
        <v>4.4702874604203632E-3</v>
      </c>
      <c r="BM57" s="44">
        <f>SDBYLD1!BM57*VLOOKUP(SDBYLD2!BM$4,'[1]INTERNAL PARAMETERS-1'!$B$5:$J$44,5,FALSE)*VLOOKUP(SDBYLD2!BM$4,'[1]INTERNAL PARAMETERS-1'!$B$5:$J$44,6,FALSE)*VLOOKUP(SDBYLD2!BM$4,'[1]INTERNAL PARAMETERS-1'!$B$5:$J$44,3,FALSE) + SDBYLD1!BM57*(1-VLOOKUP(SDBYLD2!BM$4,'[1]INTERNAL PARAMETERS-1'!$B$5:$J$44,5,FALSE))*VLOOKUP(SDBYLD2!BM$4,'[1]INTERNAL PARAMETERS-1'!$B$5:$J$44,8,FALSE)*VLOOKUP(SDBYLD2!BM$4,'[1]INTERNAL PARAMETERS-1'!$B$5:$J$44,3,FALSE)</f>
        <v>4.3017314278581157E-3</v>
      </c>
      <c r="BN57" s="44">
        <f>SDBYLD1!BN57*VLOOKUP(SDBYLD2!BN$4,'[1]INTERNAL PARAMETERS-1'!$B$5:$J$44,5,FALSE)*VLOOKUP(SDBYLD2!BN$4,'[1]INTERNAL PARAMETERS-1'!$B$5:$J$44,6,FALSE)*VLOOKUP(SDBYLD2!BN$4,'[1]INTERNAL PARAMETERS-1'!$B$5:$J$44,3,FALSE) + SDBYLD1!BN57*(1-VLOOKUP(SDBYLD2!BN$4,'[1]INTERNAL PARAMETERS-1'!$B$5:$J$44,5,FALSE))*VLOOKUP(SDBYLD2!BN$4,'[1]INTERNAL PARAMETERS-1'!$B$5:$J$44,8,FALSE)*VLOOKUP(SDBYLD2!BN$4,'[1]INTERNAL PARAMETERS-1'!$B$5:$J$44,3,FALSE)</f>
        <v>1.5948294420758146E-3</v>
      </c>
      <c r="BO57" s="44">
        <f>SDBYLD1!BO57*VLOOKUP(SDBYLD2!BO$4,'[1]INTERNAL PARAMETERS-1'!$B$5:$J$44,5,FALSE)*VLOOKUP(SDBYLD2!BO$4,'[1]INTERNAL PARAMETERS-1'!$B$5:$J$44,6,FALSE)*VLOOKUP(SDBYLD2!BO$4,'[1]INTERNAL PARAMETERS-1'!$B$5:$J$44,3,FALSE) + SDBYLD1!BO57*(1-VLOOKUP(SDBYLD2!BO$4,'[1]INTERNAL PARAMETERS-1'!$B$5:$J$44,5,FALSE))*VLOOKUP(SDBYLD2!BO$4,'[1]INTERNAL PARAMETERS-1'!$B$5:$J$44,8,FALSE)*VLOOKUP(SDBYLD2!BO$4,'[1]INTERNAL PARAMETERS-1'!$B$5:$J$44,3,FALSE)</f>
        <v>7.0508365546588536E-4</v>
      </c>
      <c r="BP57" s="44">
        <f>SDBYLD1!BP57*VLOOKUP(SDBYLD2!BP$4,'[1]INTERNAL PARAMETERS-1'!$B$5:$J$44,5,FALSE)*VLOOKUP(SDBYLD2!BP$4,'[1]INTERNAL PARAMETERS-1'!$B$5:$J$44,6,FALSE)*VLOOKUP(SDBYLD2!BP$4,'[1]INTERNAL PARAMETERS-1'!$B$5:$J$44,3,FALSE) + SDBYLD1!BP57*(1-VLOOKUP(SDBYLD2!BP$4,'[1]INTERNAL PARAMETERS-1'!$B$5:$J$44,5,FALSE))*VLOOKUP(SDBYLD2!BP$4,'[1]INTERNAL PARAMETERS-1'!$B$5:$J$44,8,FALSE)*VLOOKUP(SDBYLD2!BP$4,'[1]INTERNAL PARAMETERS-1'!$B$5:$J$44,3,FALSE)</f>
        <v>3.7289404963659206E-5</v>
      </c>
      <c r="BQ57" s="44">
        <f>SDBYLD1!BQ57*VLOOKUP(SDBYLD2!BQ$4,'[1]INTERNAL PARAMETERS-1'!$B$5:$J$44,5,FALSE)*VLOOKUP(SDBYLD2!BQ$4,'[1]INTERNAL PARAMETERS-1'!$B$5:$J$44,6,FALSE)*VLOOKUP(SDBYLD2!BQ$4,'[1]INTERNAL PARAMETERS-1'!$B$5:$J$44,3,FALSE) + SDBYLD1!BQ57*(1-VLOOKUP(SDBYLD2!BQ$4,'[1]INTERNAL PARAMETERS-1'!$B$5:$J$44,5,FALSE))*VLOOKUP(SDBYLD2!BQ$4,'[1]INTERNAL PARAMETERS-1'!$B$5:$J$44,8,FALSE)*VLOOKUP(SDBYLD2!BQ$4,'[1]INTERNAL PARAMETERS-1'!$B$5:$J$44,3,FALSE)</f>
        <v>5.3565525138784143E-3</v>
      </c>
      <c r="BR57" s="44">
        <f>SDBYLD1!BR57*VLOOKUP(SDBYLD2!BR$4,'[1]INTERNAL PARAMETERS-1'!$B$5:$J$44,5,FALSE)*VLOOKUP(SDBYLD2!BR$4,'[1]INTERNAL PARAMETERS-1'!$B$5:$J$44,6,FALSE)*VLOOKUP(SDBYLD2!BR$4,'[1]INTERNAL PARAMETERS-1'!$B$5:$J$44,3,FALSE) + SDBYLD1!BR57*(1-VLOOKUP(SDBYLD2!BR$4,'[1]INTERNAL PARAMETERS-1'!$B$5:$J$44,5,FALSE))*VLOOKUP(SDBYLD2!BR$4,'[1]INTERNAL PARAMETERS-1'!$B$5:$J$44,8,FALSE)*VLOOKUP(SDBYLD2!BR$4,'[1]INTERNAL PARAMETERS-1'!$B$5:$J$44,3,FALSE)</f>
        <v>9.0680081055996312E-5</v>
      </c>
      <c r="BS57" s="44">
        <f>SDBYLD1!BS57*VLOOKUP(SDBYLD2!BS$4,'[1]INTERNAL PARAMETERS-1'!$B$5:$J$44,5,FALSE)*VLOOKUP(SDBYLD2!BS$4,'[1]INTERNAL PARAMETERS-1'!$B$5:$J$44,6,FALSE)*VLOOKUP(SDBYLD2!BS$4,'[1]INTERNAL PARAMETERS-1'!$B$5:$J$44,3,FALSE) + SDBYLD1!BS57*(1-VLOOKUP(SDBYLD2!BS$4,'[1]INTERNAL PARAMETERS-1'!$B$5:$J$44,5,FALSE))*VLOOKUP(SDBYLD2!BS$4,'[1]INTERNAL PARAMETERS-1'!$B$5:$J$44,8,FALSE)*VLOOKUP(SDBYLD2!BS$4,'[1]INTERNAL PARAMETERS-1'!$B$5:$J$44,3,FALSE)</f>
        <v>1.79866541589415E-5</v>
      </c>
      <c r="BT57" s="44">
        <f>SDBYLD1!BT57*VLOOKUP(SDBYLD2!BT$4,'[1]INTERNAL PARAMETERS-1'!$B$5:$J$44,5,FALSE)*VLOOKUP(SDBYLD2!BT$4,'[1]INTERNAL PARAMETERS-1'!$B$5:$J$44,6,FALSE)*VLOOKUP(SDBYLD2!BT$4,'[1]INTERNAL PARAMETERS-1'!$B$5:$J$44,3,FALSE) + SDBYLD1!BT57*(1-VLOOKUP(SDBYLD2!BT$4,'[1]INTERNAL PARAMETERS-1'!$B$5:$J$44,5,FALSE))*VLOOKUP(SDBYLD2!BT$4,'[1]INTERNAL PARAMETERS-1'!$B$5:$J$44,8,FALSE)*VLOOKUP(SDBYLD2!BT$4,'[1]INTERNAL PARAMETERS-1'!$B$5:$J$44,3,FALSE)</f>
        <v>0</v>
      </c>
      <c r="BU57" s="44">
        <f>SDBYLD1!BU57*VLOOKUP(SDBYLD2!BU$4,'[1]INTERNAL PARAMETERS-1'!$B$5:$J$44,5,FALSE)*VLOOKUP(SDBYLD2!BU$4,'[1]INTERNAL PARAMETERS-1'!$B$5:$J$44,6,FALSE)*VLOOKUP(SDBYLD2!BU$4,'[1]INTERNAL PARAMETERS-1'!$B$5:$J$44,3,FALSE) + SDBYLD1!BU57*(1-VLOOKUP(SDBYLD2!BU$4,'[1]INTERNAL PARAMETERS-1'!$B$5:$J$44,5,FALSE))*VLOOKUP(SDBYLD2!BU$4,'[1]INTERNAL PARAMETERS-1'!$B$5:$J$44,8,FALSE)*VLOOKUP(SDBYLD2!BU$4,'[1]INTERNAL PARAMETERS-1'!$B$5:$J$44,3,FALSE)</f>
        <v>0</v>
      </c>
      <c r="BV57" s="44">
        <f>SDBYLD1!BV57*VLOOKUP(SDBYLD2!BV$4,'[1]INTERNAL PARAMETERS-1'!$B$5:$J$44,5,FALSE)*VLOOKUP(SDBYLD2!BV$4,'[1]INTERNAL PARAMETERS-1'!$B$5:$J$44,6,FALSE)*VLOOKUP(SDBYLD2!BV$4,'[1]INTERNAL PARAMETERS-1'!$B$5:$J$44,3,FALSE) + SDBYLD1!BV57*(1-VLOOKUP(SDBYLD2!BV$4,'[1]INTERNAL PARAMETERS-1'!$B$5:$J$44,5,FALSE))*VLOOKUP(SDBYLD2!BV$4,'[1]INTERNAL PARAMETERS-1'!$B$5:$J$44,8,FALSE)*VLOOKUP(SDBYLD2!BV$4,'[1]INTERNAL PARAMETERS-1'!$B$5:$J$44,3,FALSE)</f>
        <v>0</v>
      </c>
      <c r="BW57" s="44">
        <f>SDBYLD1!BW57*VLOOKUP(SDBYLD2!BW$4,'[1]INTERNAL PARAMETERS-1'!$B$5:$J$44,5,FALSE)*VLOOKUP(SDBYLD2!BW$4,'[1]INTERNAL PARAMETERS-1'!$B$5:$J$44,6,FALSE)*VLOOKUP(SDBYLD2!BW$4,'[1]INTERNAL PARAMETERS-1'!$B$5:$J$44,3,FALSE) + SDBYLD1!BW57*(1-VLOOKUP(SDBYLD2!BW$4,'[1]INTERNAL PARAMETERS-1'!$B$5:$J$44,5,FALSE))*VLOOKUP(SDBYLD2!BW$4,'[1]INTERNAL PARAMETERS-1'!$B$5:$J$44,8,FALSE)*VLOOKUP(SDBYLD2!BW$4,'[1]INTERNAL PARAMETERS-1'!$B$5:$J$44,3,FALSE)</f>
        <v>0</v>
      </c>
      <c r="BX57" s="44">
        <f>SDBYLD1!BX57*VLOOKUP(SDBYLD2!BX$4,'[1]INTERNAL PARAMETERS-1'!$B$5:$J$44,5,FALSE)*VLOOKUP(SDBYLD2!BX$4,'[1]INTERNAL PARAMETERS-1'!$B$5:$J$44,6,FALSE)*VLOOKUP(SDBYLD2!BX$4,'[1]INTERNAL PARAMETERS-1'!$B$5:$J$44,3,FALSE) + SDBYLD1!BX57*(1-VLOOKUP(SDBYLD2!BX$4,'[1]INTERNAL PARAMETERS-1'!$B$5:$J$44,5,FALSE))*VLOOKUP(SDBYLD2!BX$4,'[1]INTERNAL PARAMETERS-1'!$B$5:$J$44,8,FALSE)*VLOOKUP(SDBYLD2!BX$4,'[1]INTERNAL PARAMETERS-1'!$B$5:$J$44,3,FALSE)</f>
        <v>0</v>
      </c>
      <c r="BY57" s="44">
        <f>SDBYLD1!BY57*VLOOKUP(SDBYLD2!BY$4,'[1]INTERNAL PARAMETERS-1'!$B$5:$J$44,5,FALSE)*VLOOKUP(SDBYLD2!BY$4,'[1]INTERNAL PARAMETERS-1'!$B$5:$J$44,6,FALSE)*VLOOKUP(SDBYLD2!BY$4,'[1]INTERNAL PARAMETERS-1'!$B$5:$J$44,3,FALSE) + SDBYLD1!BY57*(1-VLOOKUP(SDBYLD2!BY$4,'[1]INTERNAL PARAMETERS-1'!$B$5:$J$44,5,FALSE))*VLOOKUP(SDBYLD2!BY$4,'[1]INTERNAL PARAMETERS-1'!$B$5:$J$44,8,FALSE)*VLOOKUP(SDBYLD2!BY$4,'[1]INTERNAL PARAMETERS-1'!$B$5:$J$44,3,FALSE)</f>
        <v>0</v>
      </c>
      <c r="BZ57" s="44">
        <f>SDBYLD1!BZ57*VLOOKUP(SDBYLD2!BZ$4,'[1]INTERNAL PARAMETERS-1'!$B$5:$J$44,5,FALSE)*VLOOKUP(SDBYLD2!BZ$4,'[1]INTERNAL PARAMETERS-1'!$B$5:$J$44,6,FALSE)*VLOOKUP(SDBYLD2!BZ$4,'[1]INTERNAL PARAMETERS-1'!$B$5:$J$44,3,FALSE) + SDBYLD1!BZ57*(1-VLOOKUP(SDBYLD2!BZ$4,'[1]INTERNAL PARAMETERS-1'!$B$5:$J$44,5,FALSE))*VLOOKUP(SDBYLD2!BZ$4,'[1]INTERNAL PARAMETERS-1'!$B$5:$J$44,8,FALSE)*VLOOKUP(SDBYLD2!BZ$4,'[1]INTERNAL PARAMETERS-1'!$B$5:$J$44,3,FALSE)</f>
        <v>5.8961129730774083E-6</v>
      </c>
      <c r="CA57" s="44">
        <f>SDBYLD1!CA57*VLOOKUP(SDBYLD2!CA$4,'[1]INTERNAL PARAMETERS-1'!$B$5:$J$44,5,FALSE)*VLOOKUP(SDBYLD2!CA$4,'[1]INTERNAL PARAMETERS-1'!$B$5:$J$44,6,FALSE)*VLOOKUP(SDBYLD2!CA$4,'[1]INTERNAL PARAMETERS-1'!$B$5:$J$44,3,FALSE) + SDBYLD1!CA57*(1-VLOOKUP(SDBYLD2!CA$4,'[1]INTERNAL PARAMETERS-1'!$B$5:$J$44,5,FALSE))*VLOOKUP(SDBYLD2!CA$4,'[1]INTERNAL PARAMETERS-1'!$B$5:$J$44,8,FALSE)*VLOOKUP(SDBYLD2!CA$4,'[1]INTERNAL PARAMETERS-1'!$B$5:$J$44,3,FALSE)</f>
        <v>0</v>
      </c>
      <c r="CB57" s="44">
        <f>SDBYLD1!CB57*VLOOKUP(SDBYLD2!CB$4,'[1]INTERNAL PARAMETERS-1'!$B$5:$J$44,5,FALSE)*VLOOKUP(SDBYLD2!CB$4,'[1]INTERNAL PARAMETERS-1'!$B$5:$J$44,6,FALSE)*VLOOKUP(SDBYLD2!CB$4,'[1]INTERNAL PARAMETERS-1'!$B$5:$J$44,3,FALSE) + SDBYLD1!CB57*(1-VLOOKUP(SDBYLD2!CB$4,'[1]INTERNAL PARAMETERS-1'!$B$5:$J$44,5,FALSE))*VLOOKUP(SDBYLD2!CB$4,'[1]INTERNAL PARAMETERS-1'!$B$5:$J$44,8,FALSE)*VLOOKUP(SDBYLD2!CB$4,'[1]INTERNAL PARAMETERS-1'!$B$5:$J$44,3,FALSE)</f>
        <v>0</v>
      </c>
      <c r="CC57" s="44">
        <f>SDBYLD1!CC57*VLOOKUP(SDBYLD2!CC$4,'[1]INTERNAL PARAMETERS-1'!$B$5:$J$44,5,FALSE)*VLOOKUP(SDBYLD2!CC$4,'[1]INTERNAL PARAMETERS-1'!$B$5:$J$44,6,FALSE)*VLOOKUP(SDBYLD2!CC$4,'[1]INTERNAL PARAMETERS-1'!$B$5:$J$44,3,FALSE) + SDBYLD1!CC57*(1-VLOOKUP(SDBYLD2!CC$4,'[1]INTERNAL PARAMETERS-1'!$B$5:$J$44,5,FALSE))*VLOOKUP(SDBYLD2!CC$4,'[1]INTERNAL PARAMETERS-1'!$B$5:$J$44,8,FALSE)*VLOOKUP(SDBYLD2!CC$4,'[1]INTERNAL PARAMETERS-1'!$B$5:$J$44,3,FALSE)</f>
        <v>2.620527886093161E-5</v>
      </c>
      <c r="CD57" s="44">
        <f>SDBYLD1!CD57*VLOOKUP(SDBYLD2!CD$4,'[1]INTERNAL PARAMETERS-1'!$B$5:$J$44,5,FALSE)*VLOOKUP(SDBYLD2!CD$4,'[1]INTERNAL PARAMETERS-1'!$B$5:$J$44,6,FALSE)*VLOOKUP(SDBYLD2!CD$4,'[1]INTERNAL PARAMETERS-1'!$B$5:$J$44,3,FALSE) + SDBYLD1!CD57*(1-VLOOKUP(SDBYLD2!CD$4,'[1]INTERNAL PARAMETERS-1'!$B$5:$J$44,5,FALSE))*VLOOKUP(SDBYLD2!CD$4,'[1]INTERNAL PARAMETERS-1'!$B$5:$J$44,8,FALSE)*VLOOKUP(SDBYLD2!CD$4,'[1]INTERNAL PARAMETERS-1'!$B$5:$J$44,3,FALSE)</f>
        <v>8.4757247076589455E-5</v>
      </c>
      <c r="CE57" s="44">
        <f>SDBYLD1!CE57*VLOOKUP(SDBYLD2!CE$4,'[1]INTERNAL PARAMETERS-1'!$B$5:$J$44,5,FALSE)*VLOOKUP(SDBYLD2!CE$4,'[1]INTERNAL PARAMETERS-1'!$B$5:$J$44,6,FALSE)*VLOOKUP(SDBYLD2!CE$4,'[1]INTERNAL PARAMETERS-1'!$B$5:$J$44,3,FALSE) + SDBYLD1!CE57*(1-VLOOKUP(SDBYLD2!CE$4,'[1]INTERNAL PARAMETERS-1'!$B$5:$J$44,5,FALSE))*VLOOKUP(SDBYLD2!CE$4,'[1]INTERNAL PARAMETERS-1'!$B$5:$J$44,8,FALSE)*VLOOKUP(SDBYLD2!CE$4,'[1]INTERNAL PARAMETERS-1'!$B$5:$J$44,3,FALSE)</f>
        <v>8.4933826825804907E-5</v>
      </c>
      <c r="CF57" s="44">
        <f>SDBYLD1!CF57*VLOOKUP(SDBYLD2!CF$4,'[1]INTERNAL PARAMETERS-1'!$B$5:$J$44,5,FALSE)*VLOOKUP(SDBYLD2!CF$4,'[1]INTERNAL PARAMETERS-1'!$B$5:$J$44,6,FALSE)*VLOOKUP(SDBYLD2!CF$4,'[1]INTERNAL PARAMETERS-1'!$B$5:$J$44,3,FALSE) + SDBYLD1!CF57*(1-VLOOKUP(SDBYLD2!CF$4,'[1]INTERNAL PARAMETERS-1'!$B$5:$J$44,5,FALSE))*VLOOKUP(SDBYLD2!CF$4,'[1]INTERNAL PARAMETERS-1'!$B$5:$J$44,8,FALSE)*VLOOKUP(SDBYLD2!CF$4,'[1]INTERNAL PARAMETERS-1'!$B$5:$J$44,3,FALSE)</f>
        <v>0</v>
      </c>
      <c r="CG57" s="44">
        <f>SDBYLD1!CG57*VLOOKUP(SDBYLD2!CG$4,'[1]INTERNAL PARAMETERS-1'!$B$5:$J$44,5,FALSE)*VLOOKUP(SDBYLD2!CG$4,'[1]INTERNAL PARAMETERS-1'!$B$5:$J$44,6,FALSE)*VLOOKUP(SDBYLD2!CG$4,'[1]INTERNAL PARAMETERS-1'!$B$5:$J$44,3,FALSE) + SDBYLD1!CG57*(1-VLOOKUP(SDBYLD2!CG$4,'[1]INTERNAL PARAMETERS-1'!$B$5:$J$44,5,FALSE))*VLOOKUP(SDBYLD2!CG$4,'[1]INTERNAL PARAMETERS-1'!$B$5:$J$44,8,FALSE)*VLOOKUP(SDBYLD2!CG$4,'[1]INTERNAL PARAMETERS-1'!$B$5:$J$44,3,FALSE)</f>
        <v>1.0836961689876155E-5</v>
      </c>
      <c r="CH57" s="43">
        <f>SDBYLD1!CH57*VLOOKUP(SDBYLD2!CH$4,'[1]INTERNAL PARAMETERS-1'!$B$5:$J$44,5,FALSE)*VLOOKUP(SDBYLD2!CH$4,'[1]INTERNAL PARAMETERS-1'!$B$5:$J$44,6,FALSE)*VLOOKUP(SDBYLD2!CH$4,'[1]INTERNAL PARAMETERS-1'!$B$5:$J$44,3,FALSE) + SDBYLD1!CH57*(1-VLOOKUP(SDBYLD2!CH$4,'[1]INTERNAL PARAMETERS-1'!$B$5:$J$44,5,FALSE))*VLOOKUP(SDBYLD2!CH$4,'[1]INTERNAL PARAMETERS-1'!$B$5:$J$44,8,FALSE)*VLOOKUP(SDBYLD2!CH$4,'[1]INTERNAL PARAMETERS-1'!$B$5:$J$44,3,FALSE)</f>
        <v>0</v>
      </c>
      <c r="CJ57" s="45">
        <f t="shared" si="0"/>
        <v>0.59028199456281227</v>
      </c>
      <c r="CK57" s="43">
        <f t="shared" si="1"/>
        <v>0.17650706650285636</v>
      </c>
    </row>
    <row r="58" spans="2:89" x14ac:dyDescent="0.4">
      <c r="B58" s="58" t="s">
        <v>4</v>
      </c>
      <c r="C58" s="57" t="s">
        <v>68</v>
      </c>
      <c r="D58" s="57" t="s">
        <v>49</v>
      </c>
      <c r="E58" s="133">
        <f>SDBeam!X58</f>
        <v>6.432780430419446</v>
      </c>
      <c r="F58" s="59">
        <f>'[1]INTERNAL PARAMETERS-1'!M22</f>
        <v>5.05</v>
      </c>
      <c r="G58" s="45">
        <f>SDBYLD1!G58*VLOOKUP(SDBYLD2!G$4,'[1]INTERNAL PARAMETERS-1'!$B$5:$J$44,5,FALSE)*VLOOKUP(SDBYLD2!G$4,'[1]INTERNAL PARAMETERS-1'!$B$5:$J$44,7,FALSE)*SDBYLD2!$F58 + SDBYLD1!G58*(1-VLOOKUP(SDBYLD2!G$4,'[1]INTERNAL PARAMETERS-1'!$B$5:$J$44,5,FALSE))*VLOOKUP(SDBYLD2!G$4,'[1]INTERNAL PARAMETERS-1'!$B$5:$J$44,9,FALSE)*SDBYLD2!$F58</f>
        <v>4.9187732029366958E-2</v>
      </c>
      <c r="H58" s="44">
        <f>SDBYLD1!H58*VLOOKUP(SDBYLD2!H$4,'[1]INTERNAL PARAMETERS-1'!$B$5:$J$44,5,FALSE)*VLOOKUP(SDBYLD2!H$4,'[1]INTERNAL PARAMETERS-1'!$B$5:$J$44,7,FALSE)*SDBYLD2!$F58 + SDBYLD1!H58*(1-VLOOKUP(SDBYLD2!H$4,'[1]INTERNAL PARAMETERS-1'!$B$5:$J$44,5,FALSE))*VLOOKUP(SDBYLD2!H$4,'[1]INTERNAL PARAMETERS-1'!$B$5:$J$44,9,FALSE)*SDBYLD2!$F58</f>
        <v>2.4719131885726012E-2</v>
      </c>
      <c r="I58" s="44">
        <f>SDBYLD1!I58*VLOOKUP(SDBYLD2!I$4,'[1]INTERNAL PARAMETERS-1'!$B$5:$J$44,5,FALSE)*VLOOKUP(SDBYLD2!I$4,'[1]INTERNAL PARAMETERS-1'!$B$5:$J$44,7,FALSE)*SDBYLD2!$F58 + SDBYLD1!I58*(1-VLOOKUP(SDBYLD2!I$4,'[1]INTERNAL PARAMETERS-1'!$B$5:$J$44,5,FALSE))*VLOOKUP(SDBYLD2!I$4,'[1]INTERNAL PARAMETERS-1'!$B$5:$J$44,9,FALSE)*SDBYLD2!$F58</f>
        <v>7.4406785694918556E-2</v>
      </c>
      <c r="J58" s="44">
        <f>SDBYLD1!J58*VLOOKUP(SDBYLD2!J$4,'[1]INTERNAL PARAMETERS-1'!$B$5:$J$44,5,FALSE)*VLOOKUP(SDBYLD2!J$4,'[1]INTERNAL PARAMETERS-1'!$B$5:$J$44,7,FALSE)*SDBYLD2!$F58 + SDBYLD1!J58*(1-VLOOKUP(SDBYLD2!J$4,'[1]INTERNAL PARAMETERS-1'!$B$5:$J$44,5,FALSE))*VLOOKUP(SDBYLD2!J$4,'[1]INTERNAL PARAMETERS-1'!$B$5:$J$44,9,FALSE)*SDBYLD2!$F58</f>
        <v>0</v>
      </c>
      <c r="K58" s="44">
        <f>SDBYLD1!K58*VLOOKUP(SDBYLD2!K$4,'[1]INTERNAL PARAMETERS-1'!$B$5:$J$44,5,FALSE)*VLOOKUP(SDBYLD2!K$4,'[1]INTERNAL PARAMETERS-1'!$B$5:$J$44,7,FALSE)*SDBYLD2!$F58 + SDBYLD1!K58*(1-VLOOKUP(SDBYLD2!K$4,'[1]INTERNAL PARAMETERS-1'!$B$5:$J$44,5,FALSE))*VLOOKUP(SDBYLD2!K$4,'[1]INTERNAL PARAMETERS-1'!$B$5:$J$44,9,FALSE)*SDBYLD2!$F58</f>
        <v>0</v>
      </c>
      <c r="L58" s="44">
        <f>SDBYLD1!L58*VLOOKUP(SDBYLD2!L$4,'[1]INTERNAL PARAMETERS-1'!$B$5:$J$44,5,FALSE)*VLOOKUP(SDBYLD2!L$4,'[1]INTERNAL PARAMETERS-1'!$B$5:$J$44,7,FALSE)*SDBYLD2!$F58 + SDBYLD1!L58*(1-VLOOKUP(SDBYLD2!L$4,'[1]INTERNAL PARAMETERS-1'!$B$5:$J$44,5,FALSE))*VLOOKUP(SDBYLD2!L$4,'[1]INTERNAL PARAMETERS-1'!$B$5:$J$44,9,FALSE)*SDBYLD2!$F58</f>
        <v>0</v>
      </c>
      <c r="M58" s="44">
        <f>SDBYLD1!M58*VLOOKUP(SDBYLD2!M$4,'[1]INTERNAL PARAMETERS-1'!$B$5:$J$44,5,FALSE)*VLOOKUP(SDBYLD2!M$4,'[1]INTERNAL PARAMETERS-1'!$B$5:$J$44,7,FALSE)*SDBYLD2!$F58 + SDBYLD1!M58*(1-VLOOKUP(SDBYLD2!M$4,'[1]INTERNAL PARAMETERS-1'!$B$5:$J$44,5,FALSE))*VLOOKUP(SDBYLD2!M$4,'[1]INTERNAL PARAMETERS-1'!$B$5:$J$44,9,FALSE)*SDBYLD2!$F58</f>
        <v>2.050458414261595E-2</v>
      </c>
      <c r="N58" s="44">
        <f>SDBYLD1!N58*VLOOKUP(SDBYLD2!N$4,'[1]INTERNAL PARAMETERS-1'!$B$5:$J$44,5,FALSE)*VLOOKUP(SDBYLD2!N$4,'[1]INTERNAL PARAMETERS-1'!$B$5:$J$44,7,FALSE)*SDBYLD2!$F58 + SDBYLD1!N58*(1-VLOOKUP(SDBYLD2!N$4,'[1]INTERNAL PARAMETERS-1'!$B$5:$J$44,5,FALSE))*VLOOKUP(SDBYLD2!N$4,'[1]INTERNAL PARAMETERS-1'!$B$5:$J$44,9,FALSE)*SDBYLD2!$F58</f>
        <v>1.4614351621628556E-4</v>
      </c>
      <c r="O58" s="44">
        <f>SDBYLD1!O58*VLOOKUP(SDBYLD2!O$4,'[1]INTERNAL PARAMETERS-1'!$B$5:$J$44,5,FALSE)*VLOOKUP(SDBYLD2!O$4,'[1]INTERNAL PARAMETERS-1'!$B$5:$J$44,7,FALSE)*SDBYLD2!$F58 + SDBYLD1!O58*(1-VLOOKUP(SDBYLD2!O$4,'[1]INTERNAL PARAMETERS-1'!$B$5:$J$44,5,FALSE))*VLOOKUP(SDBYLD2!O$4,'[1]INTERNAL PARAMETERS-1'!$B$5:$J$44,9,FALSE)*SDBYLD2!$F58</f>
        <v>0</v>
      </c>
      <c r="P58" s="44">
        <f>SDBYLD1!P58*VLOOKUP(SDBYLD2!P$4,'[1]INTERNAL PARAMETERS-1'!$B$5:$J$44,5,FALSE)*VLOOKUP(SDBYLD2!P$4,'[1]INTERNAL PARAMETERS-1'!$B$5:$J$44,7,FALSE)*SDBYLD2!$F58 + SDBYLD1!P58*(1-VLOOKUP(SDBYLD2!P$4,'[1]INTERNAL PARAMETERS-1'!$B$5:$J$44,5,FALSE))*VLOOKUP(SDBYLD2!P$4,'[1]INTERNAL PARAMETERS-1'!$B$5:$J$44,9,FALSE)*SDBYLD2!$F58</f>
        <v>0</v>
      </c>
      <c r="Q58" s="44">
        <f>SDBYLD1!Q58*VLOOKUP(SDBYLD2!Q$4,'[1]INTERNAL PARAMETERS-1'!$B$5:$J$44,5,FALSE)*VLOOKUP(SDBYLD2!Q$4,'[1]INTERNAL PARAMETERS-1'!$B$5:$J$44,7,FALSE)*SDBYLD2!$F58 + SDBYLD1!Q58*(1-VLOOKUP(SDBYLD2!Q$4,'[1]INTERNAL PARAMETERS-1'!$B$5:$J$44,5,FALSE))*VLOOKUP(SDBYLD2!Q$4,'[1]INTERNAL PARAMETERS-1'!$B$5:$J$44,9,FALSE)*SDBYLD2!$F58</f>
        <v>0</v>
      </c>
      <c r="R58" s="44">
        <f>SDBYLD1!R58*VLOOKUP(SDBYLD2!R$4,'[1]INTERNAL PARAMETERS-1'!$B$5:$J$44,5,FALSE)*VLOOKUP(SDBYLD2!R$4,'[1]INTERNAL PARAMETERS-1'!$B$5:$J$44,7,FALSE)*SDBYLD2!$F58 + SDBYLD1!R58*(1-VLOOKUP(SDBYLD2!R$4,'[1]INTERNAL PARAMETERS-1'!$B$5:$J$44,5,FALSE))*VLOOKUP(SDBYLD2!R$4,'[1]INTERNAL PARAMETERS-1'!$B$5:$J$44,9,FALSE)*SDBYLD2!$F58</f>
        <v>0</v>
      </c>
      <c r="S58" s="44">
        <f>SDBYLD1!S58*VLOOKUP(SDBYLD2!S$4,'[1]INTERNAL PARAMETERS-1'!$B$5:$J$44,5,FALSE)*VLOOKUP(SDBYLD2!S$4,'[1]INTERNAL PARAMETERS-1'!$B$5:$J$44,7,FALSE)*SDBYLD2!$F58 + SDBYLD1!S58*(1-VLOOKUP(SDBYLD2!S$4,'[1]INTERNAL PARAMETERS-1'!$B$5:$J$44,5,FALSE))*VLOOKUP(SDBYLD2!S$4,'[1]INTERNAL PARAMETERS-1'!$B$5:$J$44,9,FALSE)*SDBYLD2!$F58</f>
        <v>8.7101288774793281E-3</v>
      </c>
      <c r="T58" s="44">
        <f>SDBYLD1!T58*VLOOKUP(SDBYLD2!T$4,'[1]INTERNAL PARAMETERS-1'!$B$5:$J$44,5,FALSE)*VLOOKUP(SDBYLD2!T$4,'[1]INTERNAL PARAMETERS-1'!$B$5:$J$44,7,FALSE)*SDBYLD2!$F58 + SDBYLD1!T58*(1-VLOOKUP(SDBYLD2!T$4,'[1]INTERNAL PARAMETERS-1'!$B$5:$J$44,5,FALSE))*VLOOKUP(SDBYLD2!T$4,'[1]INTERNAL PARAMETERS-1'!$B$5:$J$44,9,FALSE)*SDBYLD2!$F58</f>
        <v>8.35105806950203E-4</v>
      </c>
      <c r="U58" s="44">
        <f>SDBYLD1!U58*VLOOKUP(SDBYLD2!U$4,'[1]INTERNAL PARAMETERS-1'!$B$5:$J$44,5,FALSE)*VLOOKUP(SDBYLD2!U$4,'[1]INTERNAL PARAMETERS-1'!$B$5:$J$44,7,FALSE)*SDBYLD2!$F58 + SDBYLD1!U58*(1-VLOOKUP(SDBYLD2!U$4,'[1]INTERNAL PARAMETERS-1'!$B$5:$J$44,5,FALSE))*VLOOKUP(SDBYLD2!U$4,'[1]INTERNAL PARAMETERS-1'!$B$5:$J$44,9,FALSE)*SDBYLD2!$F58</f>
        <v>6.2911304123581971E-4</v>
      </c>
      <c r="V58" s="44">
        <f>SDBYLD1!V58*VLOOKUP(SDBYLD2!V$4,'[1]INTERNAL PARAMETERS-1'!$B$5:$J$44,5,FALSE)*VLOOKUP(SDBYLD2!V$4,'[1]INTERNAL PARAMETERS-1'!$B$5:$J$44,7,FALSE)*SDBYLD2!$F58 + SDBYLD1!V58*(1-VLOOKUP(SDBYLD2!V$4,'[1]INTERNAL PARAMETERS-1'!$B$5:$J$44,5,FALSE))*VLOOKUP(SDBYLD2!V$4,'[1]INTERNAL PARAMETERS-1'!$B$5:$J$44,9,FALSE)*SDBYLD2!$F58</f>
        <v>9.783229931320277E-3</v>
      </c>
      <c r="W58" s="44">
        <f>SDBYLD1!W58*VLOOKUP(SDBYLD2!W$4,'[1]INTERNAL PARAMETERS-1'!$B$5:$J$44,5,FALSE)*VLOOKUP(SDBYLD2!W$4,'[1]INTERNAL PARAMETERS-1'!$B$5:$J$44,7,FALSE)*SDBYLD2!$F58 + SDBYLD1!W58*(1-VLOOKUP(SDBYLD2!W$4,'[1]INTERNAL PARAMETERS-1'!$B$5:$J$44,5,FALSE))*VLOOKUP(SDBYLD2!W$4,'[1]INTERNAL PARAMETERS-1'!$B$5:$J$44,9,FALSE)*SDBYLD2!$F58</f>
        <v>0</v>
      </c>
      <c r="X58" s="44">
        <f>SDBYLD1!X58*VLOOKUP(SDBYLD2!X$4,'[1]INTERNAL PARAMETERS-1'!$B$5:$J$44,5,FALSE)*VLOOKUP(SDBYLD2!X$4,'[1]INTERNAL PARAMETERS-1'!$B$5:$J$44,7,FALSE)*SDBYLD2!$F58 + SDBYLD1!X58*(1-VLOOKUP(SDBYLD2!X$4,'[1]INTERNAL PARAMETERS-1'!$B$5:$J$44,5,FALSE))*VLOOKUP(SDBYLD2!X$4,'[1]INTERNAL PARAMETERS-1'!$B$5:$J$44,9,FALSE)*SDBYLD2!$F58</f>
        <v>0</v>
      </c>
      <c r="Y58" s="44">
        <f>SDBYLD1!Y58*VLOOKUP(SDBYLD2!Y$4,'[1]INTERNAL PARAMETERS-1'!$B$5:$J$44,5,FALSE)*VLOOKUP(SDBYLD2!Y$4,'[1]INTERNAL PARAMETERS-1'!$B$5:$J$44,7,FALSE)*SDBYLD2!$F58 + SDBYLD1!Y58*(1-VLOOKUP(SDBYLD2!Y$4,'[1]INTERNAL PARAMETERS-1'!$B$5:$J$44,5,FALSE))*VLOOKUP(SDBYLD2!Y$4,'[1]INTERNAL PARAMETERS-1'!$B$5:$J$44,9,FALSE)*SDBYLD2!$F58</f>
        <v>0</v>
      </c>
      <c r="Z58" s="44">
        <f>SDBYLD1!Z58*VLOOKUP(SDBYLD2!Z$4,'[1]INTERNAL PARAMETERS-1'!$B$5:$J$44,5,FALSE)*VLOOKUP(SDBYLD2!Z$4,'[1]INTERNAL PARAMETERS-1'!$B$5:$J$44,7,FALSE)*SDBYLD2!$F58 + SDBYLD1!Z58*(1-VLOOKUP(SDBYLD2!Z$4,'[1]INTERNAL PARAMETERS-1'!$B$5:$J$44,5,FALSE))*VLOOKUP(SDBYLD2!Z$4,'[1]INTERNAL PARAMETERS-1'!$B$5:$J$44,9,FALSE)*SDBYLD2!$F58</f>
        <v>0</v>
      </c>
      <c r="AA58" s="44">
        <f>SDBYLD1!AA58*VLOOKUP(SDBYLD2!AA$4,'[1]INTERNAL PARAMETERS-1'!$B$5:$J$44,5,FALSE)*VLOOKUP(SDBYLD2!AA$4,'[1]INTERNAL PARAMETERS-1'!$B$5:$J$44,7,FALSE)*SDBYLD2!$F58 + SDBYLD1!AA58*(1-VLOOKUP(SDBYLD2!AA$4,'[1]INTERNAL PARAMETERS-1'!$B$5:$J$44,5,FALSE))*VLOOKUP(SDBYLD2!AA$4,'[1]INTERNAL PARAMETERS-1'!$B$5:$J$44,9,FALSE)*SDBYLD2!$F58</f>
        <v>0</v>
      </c>
      <c r="AB58" s="44">
        <f>SDBYLD1!AB58*VLOOKUP(SDBYLD2!AB$4,'[1]INTERNAL PARAMETERS-1'!$B$5:$J$44,5,FALSE)*VLOOKUP(SDBYLD2!AB$4,'[1]INTERNAL PARAMETERS-1'!$B$5:$J$44,7,FALSE)*SDBYLD2!$F58 + SDBYLD1!AB58*(1-VLOOKUP(SDBYLD2!AB$4,'[1]INTERNAL PARAMETERS-1'!$B$5:$J$44,5,FALSE))*VLOOKUP(SDBYLD2!AB$4,'[1]INTERNAL PARAMETERS-1'!$B$5:$J$44,9,FALSE)*SDBYLD2!$F58</f>
        <v>0</v>
      </c>
      <c r="AC58" s="44">
        <f>SDBYLD1!AC58*VLOOKUP(SDBYLD2!AC$4,'[1]INTERNAL PARAMETERS-1'!$B$5:$J$44,5,FALSE)*VLOOKUP(SDBYLD2!AC$4,'[1]INTERNAL PARAMETERS-1'!$B$5:$J$44,7,FALSE)*SDBYLD2!$F58 + SDBYLD1!AC58*(1-VLOOKUP(SDBYLD2!AC$4,'[1]INTERNAL PARAMETERS-1'!$B$5:$J$44,5,FALSE))*VLOOKUP(SDBYLD2!AC$4,'[1]INTERNAL PARAMETERS-1'!$B$5:$J$44,9,FALSE)*SDBYLD2!$F58</f>
        <v>0</v>
      </c>
      <c r="AD58" s="44">
        <f>SDBYLD1!AD58*VLOOKUP(SDBYLD2!AD$4,'[1]INTERNAL PARAMETERS-1'!$B$5:$J$44,5,FALSE)*VLOOKUP(SDBYLD2!AD$4,'[1]INTERNAL PARAMETERS-1'!$B$5:$J$44,7,FALSE)*SDBYLD2!$F58 + SDBYLD1!AD58*(1-VLOOKUP(SDBYLD2!AD$4,'[1]INTERNAL PARAMETERS-1'!$B$5:$J$44,5,FALSE))*VLOOKUP(SDBYLD2!AD$4,'[1]INTERNAL PARAMETERS-1'!$B$5:$J$44,9,FALSE)*SDBYLD2!$F58</f>
        <v>0</v>
      </c>
      <c r="AE58" s="44">
        <f>SDBYLD1!AE58*VLOOKUP(SDBYLD2!AE$4,'[1]INTERNAL PARAMETERS-1'!$B$5:$J$44,5,FALSE)*VLOOKUP(SDBYLD2!AE$4,'[1]INTERNAL PARAMETERS-1'!$B$5:$J$44,7,FALSE)*SDBYLD2!$F58 + SDBYLD1!AE58*(1-VLOOKUP(SDBYLD2!AE$4,'[1]INTERNAL PARAMETERS-1'!$B$5:$J$44,5,FALSE))*VLOOKUP(SDBYLD2!AE$4,'[1]INTERNAL PARAMETERS-1'!$B$5:$J$44,9,FALSE)*SDBYLD2!$F58</f>
        <v>0</v>
      </c>
      <c r="AF58" s="44">
        <f>SDBYLD1!AF58*VLOOKUP(SDBYLD2!AF$4,'[1]INTERNAL PARAMETERS-1'!$B$5:$J$44,5,FALSE)*VLOOKUP(SDBYLD2!AF$4,'[1]INTERNAL PARAMETERS-1'!$B$5:$J$44,7,FALSE)*SDBYLD2!$F58 + SDBYLD1!AF58*(1-VLOOKUP(SDBYLD2!AF$4,'[1]INTERNAL PARAMETERS-1'!$B$5:$J$44,5,FALSE))*VLOOKUP(SDBYLD2!AF$4,'[1]INTERNAL PARAMETERS-1'!$B$5:$J$44,9,FALSE)*SDBYLD2!$F58</f>
        <v>0</v>
      </c>
      <c r="AG58" s="44">
        <f>SDBYLD1!AG58*VLOOKUP(SDBYLD2!AG$4,'[1]INTERNAL PARAMETERS-1'!$B$5:$J$44,5,FALSE)*VLOOKUP(SDBYLD2!AG$4,'[1]INTERNAL PARAMETERS-1'!$B$5:$J$44,7,FALSE)*SDBYLD2!$F58 + SDBYLD1!AG58*(1-VLOOKUP(SDBYLD2!AG$4,'[1]INTERNAL PARAMETERS-1'!$B$5:$J$44,5,FALSE))*VLOOKUP(SDBYLD2!AG$4,'[1]INTERNAL PARAMETERS-1'!$B$5:$J$44,9,FALSE)*SDBYLD2!$F58</f>
        <v>0</v>
      </c>
      <c r="AH58" s="44">
        <f>SDBYLD1!AH58*VLOOKUP(SDBYLD2!AH$4,'[1]INTERNAL PARAMETERS-1'!$B$5:$J$44,5,FALSE)*VLOOKUP(SDBYLD2!AH$4,'[1]INTERNAL PARAMETERS-1'!$B$5:$J$44,7,FALSE)*SDBYLD2!$F58 + SDBYLD1!AH58*(1-VLOOKUP(SDBYLD2!AH$4,'[1]INTERNAL PARAMETERS-1'!$B$5:$J$44,5,FALSE))*VLOOKUP(SDBYLD2!AH$4,'[1]INTERNAL PARAMETERS-1'!$B$5:$J$44,9,FALSE)*SDBYLD2!$F58</f>
        <v>0</v>
      </c>
      <c r="AI58" s="44">
        <f>SDBYLD1!AI58*VLOOKUP(SDBYLD2!AI$4,'[1]INTERNAL PARAMETERS-1'!$B$5:$J$44,5,FALSE)*VLOOKUP(SDBYLD2!AI$4,'[1]INTERNAL PARAMETERS-1'!$B$5:$J$44,7,FALSE)*SDBYLD2!$F58 + SDBYLD1!AI58*(1-VLOOKUP(SDBYLD2!AI$4,'[1]INTERNAL PARAMETERS-1'!$B$5:$J$44,5,FALSE))*VLOOKUP(SDBYLD2!AI$4,'[1]INTERNAL PARAMETERS-1'!$B$5:$J$44,9,FALSE)*SDBYLD2!$F58</f>
        <v>0</v>
      </c>
      <c r="AJ58" s="44">
        <f>SDBYLD1!AJ58*VLOOKUP(SDBYLD2!AJ$4,'[1]INTERNAL PARAMETERS-1'!$B$5:$J$44,5,FALSE)*VLOOKUP(SDBYLD2!AJ$4,'[1]INTERNAL PARAMETERS-1'!$B$5:$J$44,7,FALSE)*SDBYLD2!$F58 + SDBYLD1!AJ58*(1-VLOOKUP(SDBYLD2!AJ$4,'[1]INTERNAL PARAMETERS-1'!$B$5:$J$44,5,FALSE))*VLOOKUP(SDBYLD2!AJ$4,'[1]INTERNAL PARAMETERS-1'!$B$5:$J$44,9,FALSE)*SDBYLD2!$F58</f>
        <v>1.0856375490352641E-3</v>
      </c>
      <c r="AK58" s="44">
        <f>SDBYLD1!AK58*VLOOKUP(SDBYLD2!AK$4,'[1]INTERNAL PARAMETERS-1'!$B$5:$J$44,5,FALSE)*VLOOKUP(SDBYLD2!AK$4,'[1]INTERNAL PARAMETERS-1'!$B$5:$J$44,7,FALSE)*SDBYLD2!$F58 + SDBYLD1!AK58*(1-VLOOKUP(SDBYLD2!AK$4,'[1]INTERNAL PARAMETERS-1'!$B$5:$J$44,5,FALSE))*VLOOKUP(SDBYLD2!AK$4,'[1]INTERNAL PARAMETERS-1'!$B$5:$J$44,9,FALSE)*SDBYLD2!$F58</f>
        <v>0</v>
      </c>
      <c r="AL58" s="44">
        <f>SDBYLD1!AL58*VLOOKUP(SDBYLD2!AL$4,'[1]INTERNAL PARAMETERS-1'!$B$5:$J$44,5,FALSE)*VLOOKUP(SDBYLD2!AL$4,'[1]INTERNAL PARAMETERS-1'!$B$5:$J$44,7,FALSE)*SDBYLD2!$F58 + SDBYLD1!AL58*(1-VLOOKUP(SDBYLD2!AL$4,'[1]INTERNAL PARAMETERS-1'!$B$5:$J$44,5,FALSE))*VLOOKUP(SDBYLD2!AL$4,'[1]INTERNAL PARAMETERS-1'!$B$5:$J$44,9,FALSE)*SDBYLD2!$F58</f>
        <v>0</v>
      </c>
      <c r="AM58" s="44">
        <f>SDBYLD1!AM58*VLOOKUP(SDBYLD2!AM$4,'[1]INTERNAL PARAMETERS-1'!$B$5:$J$44,5,FALSE)*VLOOKUP(SDBYLD2!AM$4,'[1]INTERNAL PARAMETERS-1'!$B$5:$J$44,7,FALSE)*SDBYLD2!$F58 + SDBYLD1!AM58*(1-VLOOKUP(SDBYLD2!AM$4,'[1]INTERNAL PARAMETERS-1'!$B$5:$J$44,5,FALSE))*VLOOKUP(SDBYLD2!AM$4,'[1]INTERNAL PARAMETERS-1'!$B$5:$J$44,9,FALSE)*SDBYLD2!$F58</f>
        <v>0</v>
      </c>
      <c r="AN58" s="44">
        <f>SDBYLD1!AN58*VLOOKUP(SDBYLD2!AN$4,'[1]INTERNAL PARAMETERS-1'!$B$5:$J$44,5,FALSE)*VLOOKUP(SDBYLD2!AN$4,'[1]INTERNAL PARAMETERS-1'!$B$5:$J$44,7,FALSE)*SDBYLD2!$F58 + SDBYLD1!AN58*(1-VLOOKUP(SDBYLD2!AN$4,'[1]INTERNAL PARAMETERS-1'!$B$5:$J$44,5,FALSE))*VLOOKUP(SDBYLD2!AN$4,'[1]INTERNAL PARAMETERS-1'!$B$5:$J$44,9,FALSE)*SDBYLD2!$F58</f>
        <v>0</v>
      </c>
      <c r="AO58" s="44">
        <f>SDBYLD1!AO58*VLOOKUP(SDBYLD2!AO$4,'[1]INTERNAL PARAMETERS-1'!$B$5:$J$44,5,FALSE)*VLOOKUP(SDBYLD2!AO$4,'[1]INTERNAL PARAMETERS-1'!$B$5:$J$44,7,FALSE)*SDBYLD2!$F58 + SDBYLD1!AO58*(1-VLOOKUP(SDBYLD2!AO$4,'[1]INTERNAL PARAMETERS-1'!$B$5:$J$44,5,FALSE))*VLOOKUP(SDBYLD2!AO$4,'[1]INTERNAL PARAMETERS-1'!$B$5:$J$44,9,FALSE)*SDBYLD2!$F58</f>
        <v>0</v>
      </c>
      <c r="AP58" s="44">
        <f>SDBYLD1!AP58*VLOOKUP(SDBYLD2!AP$4,'[1]INTERNAL PARAMETERS-1'!$B$5:$J$44,5,FALSE)*VLOOKUP(SDBYLD2!AP$4,'[1]INTERNAL PARAMETERS-1'!$B$5:$J$44,7,FALSE)*SDBYLD2!$F58 + SDBYLD1!AP58*(1-VLOOKUP(SDBYLD2!AP$4,'[1]INTERNAL PARAMETERS-1'!$B$5:$J$44,5,FALSE))*VLOOKUP(SDBYLD2!AP$4,'[1]INTERNAL PARAMETERS-1'!$B$5:$J$44,9,FALSE)*SDBYLD2!$F58</f>
        <v>0</v>
      </c>
      <c r="AQ58" s="44">
        <f>SDBYLD1!AQ58*VLOOKUP(SDBYLD2!AQ$4,'[1]INTERNAL PARAMETERS-1'!$B$5:$J$44,5,FALSE)*VLOOKUP(SDBYLD2!AQ$4,'[1]INTERNAL PARAMETERS-1'!$B$5:$J$44,7,FALSE)*SDBYLD2!$F58 + SDBYLD1!AQ58*(1-VLOOKUP(SDBYLD2!AQ$4,'[1]INTERNAL PARAMETERS-1'!$B$5:$J$44,5,FALSE))*VLOOKUP(SDBYLD2!AQ$4,'[1]INTERNAL PARAMETERS-1'!$B$5:$J$44,9,FALSE)*SDBYLD2!$F58</f>
        <v>0</v>
      </c>
      <c r="AR58" s="44">
        <f>SDBYLD1!AR58*VLOOKUP(SDBYLD2!AR$4,'[1]INTERNAL PARAMETERS-1'!$B$5:$J$44,5,FALSE)*VLOOKUP(SDBYLD2!AR$4,'[1]INTERNAL PARAMETERS-1'!$B$5:$J$44,7,FALSE)*SDBYLD2!$F58 + SDBYLD1!AR58*(1-VLOOKUP(SDBYLD2!AR$4,'[1]INTERNAL PARAMETERS-1'!$B$5:$J$44,5,FALSE))*VLOOKUP(SDBYLD2!AR$4,'[1]INTERNAL PARAMETERS-1'!$B$5:$J$44,9,FALSE)*SDBYLD2!$F58</f>
        <v>0</v>
      </c>
      <c r="AS58" s="44">
        <f>SDBYLD1!AS58*VLOOKUP(SDBYLD2!AS$4,'[1]INTERNAL PARAMETERS-1'!$B$5:$J$44,5,FALSE)*VLOOKUP(SDBYLD2!AS$4,'[1]INTERNAL PARAMETERS-1'!$B$5:$J$44,7,FALSE)*SDBYLD2!$F58 + SDBYLD1!AS58*(1-VLOOKUP(SDBYLD2!AS$4,'[1]INTERNAL PARAMETERS-1'!$B$5:$J$44,5,FALSE))*VLOOKUP(SDBYLD2!AS$4,'[1]INTERNAL PARAMETERS-1'!$B$5:$J$44,9,FALSE)*SDBYLD2!$F58</f>
        <v>0</v>
      </c>
      <c r="AT58" s="43">
        <f>SDBYLD1!AT58*VLOOKUP(SDBYLD2!AT$4,'[1]INTERNAL PARAMETERS-1'!$B$5:$J$44,5,FALSE)*VLOOKUP(SDBYLD2!AT$4,'[1]INTERNAL PARAMETERS-1'!$B$5:$J$44,7,FALSE)*SDBYLD2!$F58 + SDBYLD1!AT58*(1-VLOOKUP(SDBYLD2!AT$4,'[1]INTERNAL PARAMETERS-1'!$B$5:$J$44,5,FALSE))*VLOOKUP(SDBYLD2!AT$4,'[1]INTERNAL PARAMETERS-1'!$B$5:$J$44,9,FALSE)*SDBYLD2!$F58</f>
        <v>0</v>
      </c>
      <c r="AU58" s="45">
        <f>SDBYLD1!AU58*VLOOKUP(SDBYLD2!AU$4,'[1]INTERNAL PARAMETERS-1'!$B$5:$J$44,5,FALSE)*VLOOKUP(SDBYLD2!AU$4,'[1]INTERNAL PARAMETERS-1'!$B$5:$J$44,6,FALSE)*VLOOKUP(SDBYLD2!AU$4,'[1]INTERNAL PARAMETERS-1'!$B$5:$J$44,3,FALSE) + SDBYLD1!AU58*(1-VLOOKUP(SDBYLD2!AU$4,'[1]INTERNAL PARAMETERS-1'!$B$5:$J$44,5,FALSE))*VLOOKUP(SDBYLD2!AU$4,'[1]INTERNAL PARAMETERS-1'!$B$5:$J$44,8,FALSE)*VLOOKUP(SDBYLD2!AU$4,'[1]INTERNAL PARAMETERS-1'!$B$5:$J$44,3,FALSE)</f>
        <v>0</v>
      </c>
      <c r="AV58" s="44">
        <f>SDBYLD1!AV58*VLOOKUP(SDBYLD2!AV$4,'[1]INTERNAL PARAMETERS-1'!$B$5:$J$44,5,FALSE)*VLOOKUP(SDBYLD2!AV$4,'[1]INTERNAL PARAMETERS-1'!$B$5:$J$44,6,FALSE)*VLOOKUP(SDBYLD2!AV$4,'[1]INTERNAL PARAMETERS-1'!$B$5:$J$44,3,FALSE) + SDBYLD1!AV58*(1-VLOOKUP(SDBYLD2!AV$4,'[1]INTERNAL PARAMETERS-1'!$B$5:$J$44,5,FALSE))*VLOOKUP(SDBYLD2!AV$4,'[1]INTERNAL PARAMETERS-1'!$B$5:$J$44,8,FALSE)*VLOOKUP(SDBYLD2!AV$4,'[1]INTERNAL PARAMETERS-1'!$B$5:$J$44,3,FALSE)</f>
        <v>0</v>
      </c>
      <c r="AW58" s="44">
        <f>SDBYLD1!AW58*VLOOKUP(SDBYLD2!AW$4,'[1]INTERNAL PARAMETERS-1'!$B$5:$J$44,5,FALSE)*VLOOKUP(SDBYLD2!AW$4,'[1]INTERNAL PARAMETERS-1'!$B$5:$J$44,6,FALSE)*VLOOKUP(SDBYLD2!AW$4,'[1]INTERNAL PARAMETERS-1'!$B$5:$J$44,3,FALSE) + SDBYLD1!AW58*(1-VLOOKUP(SDBYLD2!AW$4,'[1]INTERNAL PARAMETERS-1'!$B$5:$J$44,5,FALSE))*VLOOKUP(SDBYLD2!AW$4,'[1]INTERNAL PARAMETERS-1'!$B$5:$J$44,8,FALSE)*VLOOKUP(SDBYLD2!AW$4,'[1]INTERNAL PARAMETERS-1'!$B$5:$J$44,3,FALSE)</f>
        <v>1.7396121003876743E-2</v>
      </c>
      <c r="AX58" s="44">
        <f>SDBYLD1!AX58*VLOOKUP(SDBYLD2!AX$4,'[1]INTERNAL PARAMETERS-1'!$B$5:$J$44,5,FALSE)*VLOOKUP(SDBYLD2!AX$4,'[1]INTERNAL PARAMETERS-1'!$B$5:$J$44,6,FALSE)*VLOOKUP(SDBYLD2!AX$4,'[1]INTERNAL PARAMETERS-1'!$B$5:$J$44,3,FALSE) + SDBYLD1!AX58*(1-VLOOKUP(SDBYLD2!AX$4,'[1]INTERNAL PARAMETERS-1'!$B$5:$J$44,5,FALSE))*VLOOKUP(SDBYLD2!AX$4,'[1]INTERNAL PARAMETERS-1'!$B$5:$J$44,8,FALSE)*VLOOKUP(SDBYLD2!AX$4,'[1]INTERNAL PARAMETERS-1'!$B$5:$J$44,3,FALSE)</f>
        <v>0</v>
      </c>
      <c r="AY58" s="44">
        <f>SDBYLD1!AY58*VLOOKUP(SDBYLD2!AY$4,'[1]INTERNAL PARAMETERS-1'!$B$5:$J$44,5,FALSE)*VLOOKUP(SDBYLD2!AY$4,'[1]INTERNAL PARAMETERS-1'!$B$5:$J$44,6,FALSE)*VLOOKUP(SDBYLD2!AY$4,'[1]INTERNAL PARAMETERS-1'!$B$5:$J$44,3,FALSE) + SDBYLD1!AY58*(1-VLOOKUP(SDBYLD2!AY$4,'[1]INTERNAL PARAMETERS-1'!$B$5:$J$44,5,FALSE))*VLOOKUP(SDBYLD2!AY$4,'[1]INTERNAL PARAMETERS-1'!$B$5:$J$44,8,FALSE)*VLOOKUP(SDBYLD2!AY$4,'[1]INTERNAL PARAMETERS-1'!$B$5:$J$44,3,FALSE)</f>
        <v>0</v>
      </c>
      <c r="AZ58" s="44">
        <f>SDBYLD1!AZ58*VLOOKUP(SDBYLD2!AZ$4,'[1]INTERNAL PARAMETERS-1'!$B$5:$J$44,5,FALSE)*VLOOKUP(SDBYLD2!AZ$4,'[1]INTERNAL PARAMETERS-1'!$B$5:$J$44,6,FALSE)*VLOOKUP(SDBYLD2!AZ$4,'[1]INTERNAL PARAMETERS-1'!$B$5:$J$44,3,FALSE) + SDBYLD1!AZ58*(1-VLOOKUP(SDBYLD2!AZ$4,'[1]INTERNAL PARAMETERS-1'!$B$5:$J$44,5,FALSE))*VLOOKUP(SDBYLD2!AZ$4,'[1]INTERNAL PARAMETERS-1'!$B$5:$J$44,8,FALSE)*VLOOKUP(SDBYLD2!AZ$4,'[1]INTERNAL PARAMETERS-1'!$B$5:$J$44,3,FALSE)</f>
        <v>0</v>
      </c>
      <c r="BA58" s="44">
        <f>SDBYLD1!BA58*VLOOKUP(SDBYLD2!BA$4,'[1]INTERNAL PARAMETERS-1'!$B$5:$J$44,5,FALSE)*VLOOKUP(SDBYLD2!BA$4,'[1]INTERNAL PARAMETERS-1'!$B$5:$J$44,6,FALSE)*VLOOKUP(SDBYLD2!BA$4,'[1]INTERNAL PARAMETERS-1'!$B$5:$J$44,3,FALSE) + SDBYLD1!BA58*(1-VLOOKUP(SDBYLD2!BA$4,'[1]INTERNAL PARAMETERS-1'!$B$5:$J$44,5,FALSE))*VLOOKUP(SDBYLD2!BA$4,'[1]INTERNAL PARAMETERS-1'!$B$5:$J$44,8,FALSE)*VLOOKUP(SDBYLD2!BA$4,'[1]INTERNAL PARAMETERS-1'!$B$5:$J$44,3,FALSE)</f>
        <v>4.7916474003595215E-2</v>
      </c>
      <c r="BB58" s="44">
        <f>SDBYLD1!BB58*VLOOKUP(SDBYLD2!BB$4,'[1]INTERNAL PARAMETERS-1'!$B$5:$J$44,5,FALSE)*VLOOKUP(SDBYLD2!BB$4,'[1]INTERNAL PARAMETERS-1'!$B$5:$J$44,6,FALSE)*VLOOKUP(SDBYLD2!BB$4,'[1]INTERNAL PARAMETERS-1'!$B$5:$J$44,3,FALSE) + SDBYLD1!BB58*(1-VLOOKUP(SDBYLD2!BB$4,'[1]INTERNAL PARAMETERS-1'!$B$5:$J$44,5,FALSE))*VLOOKUP(SDBYLD2!BB$4,'[1]INTERNAL PARAMETERS-1'!$B$5:$J$44,8,FALSE)*VLOOKUP(SDBYLD2!BB$4,'[1]INTERNAL PARAMETERS-1'!$B$5:$J$44,3,FALSE)</f>
        <v>1.7044124624482032E-3</v>
      </c>
      <c r="BC58" s="44">
        <f>SDBYLD1!BC58*VLOOKUP(SDBYLD2!BC$4,'[1]INTERNAL PARAMETERS-1'!$B$5:$J$44,5,FALSE)*VLOOKUP(SDBYLD2!BC$4,'[1]INTERNAL PARAMETERS-1'!$B$5:$J$44,6,FALSE)*VLOOKUP(SDBYLD2!BC$4,'[1]INTERNAL PARAMETERS-1'!$B$5:$J$44,3,FALSE) + SDBYLD1!BC58*(1-VLOOKUP(SDBYLD2!BC$4,'[1]INTERNAL PARAMETERS-1'!$B$5:$J$44,5,FALSE))*VLOOKUP(SDBYLD2!BC$4,'[1]INTERNAL PARAMETERS-1'!$B$5:$J$44,8,FALSE)*VLOOKUP(SDBYLD2!BC$4,'[1]INTERNAL PARAMETERS-1'!$B$5:$J$44,3,FALSE)</f>
        <v>8.8043214093074373E-3</v>
      </c>
      <c r="BD58" s="44">
        <f>SDBYLD1!BD58*VLOOKUP(SDBYLD2!BD$4,'[1]INTERNAL PARAMETERS-1'!$B$5:$J$44,5,FALSE)*VLOOKUP(SDBYLD2!BD$4,'[1]INTERNAL PARAMETERS-1'!$B$5:$J$44,6,FALSE)*VLOOKUP(SDBYLD2!BD$4,'[1]INTERNAL PARAMETERS-1'!$B$5:$J$44,3,FALSE) + SDBYLD1!BD58*(1-VLOOKUP(SDBYLD2!BD$4,'[1]INTERNAL PARAMETERS-1'!$B$5:$J$44,5,FALSE))*VLOOKUP(SDBYLD2!BD$4,'[1]INTERNAL PARAMETERS-1'!$B$5:$J$44,8,FALSE)*VLOOKUP(SDBYLD2!BD$4,'[1]INTERNAL PARAMETERS-1'!$B$5:$J$44,3,FALSE)</f>
        <v>1.4673902592776985E-3</v>
      </c>
      <c r="BE58" s="44">
        <f>SDBYLD1!BE58*VLOOKUP(SDBYLD2!BE$4,'[1]INTERNAL PARAMETERS-1'!$B$5:$J$44,5,FALSE)*VLOOKUP(SDBYLD2!BE$4,'[1]INTERNAL PARAMETERS-1'!$B$5:$J$44,6,FALSE)*VLOOKUP(SDBYLD2!BE$4,'[1]INTERNAL PARAMETERS-1'!$B$5:$J$44,3,FALSE) + SDBYLD1!BE58*(1-VLOOKUP(SDBYLD2!BE$4,'[1]INTERNAL PARAMETERS-1'!$B$5:$J$44,5,FALSE))*VLOOKUP(SDBYLD2!BE$4,'[1]INTERNAL PARAMETERS-1'!$B$5:$J$44,8,FALSE)*VLOOKUP(SDBYLD2!BE$4,'[1]INTERNAL PARAMETERS-1'!$B$5:$J$44,3,FALSE)</f>
        <v>1.0071706235196506E-2</v>
      </c>
      <c r="BF58" s="44">
        <f>SDBYLD1!BF58*VLOOKUP(SDBYLD2!BF$4,'[1]INTERNAL PARAMETERS-1'!$B$5:$J$44,5,FALSE)*VLOOKUP(SDBYLD2!BF$4,'[1]INTERNAL PARAMETERS-1'!$B$5:$J$44,6,FALSE)*VLOOKUP(SDBYLD2!BF$4,'[1]INTERNAL PARAMETERS-1'!$B$5:$J$44,3,FALSE) + SDBYLD1!BF58*(1-VLOOKUP(SDBYLD2!BF$4,'[1]INTERNAL PARAMETERS-1'!$B$5:$J$44,5,FALSE))*VLOOKUP(SDBYLD2!BF$4,'[1]INTERNAL PARAMETERS-1'!$B$5:$J$44,8,FALSE)*VLOOKUP(SDBYLD2!BF$4,'[1]INTERNAL PARAMETERS-1'!$B$5:$J$44,3,FALSE)</f>
        <v>0</v>
      </c>
      <c r="BG58" s="44">
        <f>SDBYLD1!BG58*VLOOKUP(SDBYLD2!BG$4,'[1]INTERNAL PARAMETERS-1'!$B$5:$J$44,5,FALSE)*VLOOKUP(SDBYLD2!BG$4,'[1]INTERNAL PARAMETERS-1'!$B$5:$J$44,6,FALSE)*VLOOKUP(SDBYLD2!BG$4,'[1]INTERNAL PARAMETERS-1'!$B$5:$J$44,3,FALSE) + SDBYLD1!BG58*(1-VLOOKUP(SDBYLD2!BG$4,'[1]INTERNAL PARAMETERS-1'!$B$5:$J$44,5,FALSE))*VLOOKUP(SDBYLD2!BG$4,'[1]INTERNAL PARAMETERS-1'!$B$5:$J$44,8,FALSE)*VLOOKUP(SDBYLD2!BG$4,'[1]INTERNAL PARAMETERS-1'!$B$5:$J$44,3,FALSE)</f>
        <v>2.5723348118207958E-3</v>
      </c>
      <c r="BH58" s="44">
        <f>SDBYLD1!BH58*VLOOKUP(SDBYLD2!BH$4,'[1]INTERNAL PARAMETERS-1'!$B$5:$J$44,5,FALSE)*VLOOKUP(SDBYLD2!BH$4,'[1]INTERNAL PARAMETERS-1'!$B$5:$J$44,6,FALSE)*VLOOKUP(SDBYLD2!BH$4,'[1]INTERNAL PARAMETERS-1'!$B$5:$J$44,3,FALSE) + SDBYLD1!BH58*(1-VLOOKUP(SDBYLD2!BH$4,'[1]INTERNAL PARAMETERS-1'!$B$5:$J$44,5,FALSE))*VLOOKUP(SDBYLD2!BH$4,'[1]INTERNAL PARAMETERS-1'!$B$5:$J$44,8,FALSE)*VLOOKUP(SDBYLD2!BH$4,'[1]INTERNAL PARAMETERS-1'!$B$5:$J$44,3,FALSE)</f>
        <v>5.134202045697876E-6</v>
      </c>
      <c r="BI58" s="44">
        <f>SDBYLD1!BI58*VLOOKUP(SDBYLD2!BI$4,'[1]INTERNAL PARAMETERS-1'!$B$5:$J$44,5,FALSE)*VLOOKUP(SDBYLD2!BI$4,'[1]INTERNAL PARAMETERS-1'!$B$5:$J$44,6,FALSE)*VLOOKUP(SDBYLD2!BI$4,'[1]INTERNAL PARAMETERS-1'!$B$5:$J$44,3,FALSE) + SDBYLD1!BI58*(1-VLOOKUP(SDBYLD2!BI$4,'[1]INTERNAL PARAMETERS-1'!$B$5:$J$44,5,FALSE))*VLOOKUP(SDBYLD2!BI$4,'[1]INTERNAL PARAMETERS-1'!$B$5:$J$44,8,FALSE)*VLOOKUP(SDBYLD2!BI$4,'[1]INTERNAL PARAMETERS-1'!$B$5:$J$44,3,FALSE)</f>
        <v>0</v>
      </c>
      <c r="BJ58" s="44">
        <f>SDBYLD1!BJ58*VLOOKUP(SDBYLD2!BJ$4,'[1]INTERNAL PARAMETERS-1'!$B$5:$J$44,5,FALSE)*VLOOKUP(SDBYLD2!BJ$4,'[1]INTERNAL PARAMETERS-1'!$B$5:$J$44,6,FALSE)*VLOOKUP(SDBYLD2!BJ$4,'[1]INTERNAL PARAMETERS-1'!$B$5:$J$44,3,FALSE) + SDBYLD1!BJ58*(1-VLOOKUP(SDBYLD2!BJ$4,'[1]INTERNAL PARAMETERS-1'!$B$5:$J$44,5,FALSE))*VLOOKUP(SDBYLD2!BJ$4,'[1]INTERNAL PARAMETERS-1'!$B$5:$J$44,8,FALSE)*VLOOKUP(SDBYLD2!BJ$4,'[1]INTERNAL PARAMETERS-1'!$B$5:$J$44,3,FALSE)</f>
        <v>1.1721762876758933E-3</v>
      </c>
      <c r="BK58" s="44">
        <f>SDBYLD1!BK58*VLOOKUP(SDBYLD2!BK$4,'[1]INTERNAL PARAMETERS-1'!$B$5:$J$44,5,FALSE)*VLOOKUP(SDBYLD2!BK$4,'[1]INTERNAL PARAMETERS-1'!$B$5:$J$44,6,FALSE)*VLOOKUP(SDBYLD2!BK$4,'[1]INTERNAL PARAMETERS-1'!$B$5:$J$44,3,FALSE) + SDBYLD1!BK58*(1-VLOOKUP(SDBYLD2!BK$4,'[1]INTERNAL PARAMETERS-1'!$B$5:$J$44,5,FALSE))*VLOOKUP(SDBYLD2!BK$4,'[1]INTERNAL PARAMETERS-1'!$B$5:$J$44,8,FALSE)*VLOOKUP(SDBYLD2!BK$4,'[1]INTERNAL PARAMETERS-1'!$B$5:$J$44,3,FALSE)</f>
        <v>1.1304550624781987E-3</v>
      </c>
      <c r="BL58" s="44">
        <f>SDBYLD1!BL58*VLOOKUP(SDBYLD2!BL$4,'[1]INTERNAL PARAMETERS-1'!$B$5:$J$44,5,FALSE)*VLOOKUP(SDBYLD2!BL$4,'[1]INTERNAL PARAMETERS-1'!$B$5:$J$44,6,FALSE)*VLOOKUP(SDBYLD2!BL$4,'[1]INTERNAL PARAMETERS-1'!$B$5:$J$44,3,FALSE) + SDBYLD1!BL58*(1-VLOOKUP(SDBYLD2!BL$4,'[1]INTERNAL PARAMETERS-1'!$B$5:$J$44,5,FALSE))*VLOOKUP(SDBYLD2!BL$4,'[1]INTERNAL PARAMETERS-1'!$B$5:$J$44,8,FALSE)*VLOOKUP(SDBYLD2!BL$4,'[1]INTERNAL PARAMETERS-1'!$B$5:$J$44,3,FALSE)</f>
        <v>2.2212794545953076E-3</v>
      </c>
      <c r="BM58" s="44">
        <f>SDBYLD1!BM58*VLOOKUP(SDBYLD2!BM$4,'[1]INTERNAL PARAMETERS-1'!$B$5:$J$44,5,FALSE)*VLOOKUP(SDBYLD2!BM$4,'[1]INTERNAL PARAMETERS-1'!$B$5:$J$44,6,FALSE)*VLOOKUP(SDBYLD2!BM$4,'[1]INTERNAL PARAMETERS-1'!$B$5:$J$44,3,FALSE) + SDBYLD1!BM58*(1-VLOOKUP(SDBYLD2!BM$4,'[1]INTERNAL PARAMETERS-1'!$B$5:$J$44,5,FALSE))*VLOOKUP(SDBYLD2!BM$4,'[1]INTERNAL PARAMETERS-1'!$B$5:$J$44,8,FALSE)*VLOOKUP(SDBYLD2!BM$4,'[1]INTERNAL PARAMETERS-1'!$B$5:$J$44,3,FALSE)</f>
        <v>2.1544556839317298E-3</v>
      </c>
      <c r="BN58" s="44">
        <f>SDBYLD1!BN58*VLOOKUP(SDBYLD2!BN$4,'[1]INTERNAL PARAMETERS-1'!$B$5:$J$44,5,FALSE)*VLOOKUP(SDBYLD2!BN$4,'[1]INTERNAL PARAMETERS-1'!$B$5:$J$44,6,FALSE)*VLOOKUP(SDBYLD2!BN$4,'[1]INTERNAL PARAMETERS-1'!$B$5:$J$44,3,FALSE) + SDBYLD1!BN58*(1-VLOOKUP(SDBYLD2!BN$4,'[1]INTERNAL PARAMETERS-1'!$B$5:$J$44,5,FALSE))*VLOOKUP(SDBYLD2!BN$4,'[1]INTERNAL PARAMETERS-1'!$B$5:$J$44,8,FALSE)*VLOOKUP(SDBYLD2!BN$4,'[1]INTERNAL PARAMETERS-1'!$B$5:$J$44,3,FALSE)</f>
        <v>9.5288846963775126E-4</v>
      </c>
      <c r="BO58" s="44">
        <f>SDBYLD1!BO58*VLOOKUP(SDBYLD2!BO$4,'[1]INTERNAL PARAMETERS-1'!$B$5:$J$44,5,FALSE)*VLOOKUP(SDBYLD2!BO$4,'[1]INTERNAL PARAMETERS-1'!$B$5:$J$44,6,FALSE)*VLOOKUP(SDBYLD2!BO$4,'[1]INTERNAL PARAMETERS-1'!$B$5:$J$44,3,FALSE) + SDBYLD1!BO58*(1-VLOOKUP(SDBYLD2!BO$4,'[1]INTERNAL PARAMETERS-1'!$B$5:$J$44,5,FALSE))*VLOOKUP(SDBYLD2!BO$4,'[1]INTERNAL PARAMETERS-1'!$B$5:$J$44,8,FALSE)*VLOOKUP(SDBYLD2!BO$4,'[1]INTERNAL PARAMETERS-1'!$B$5:$J$44,3,FALSE)</f>
        <v>3.9848168963729194E-4</v>
      </c>
      <c r="BP58" s="44">
        <f>SDBYLD1!BP58*VLOOKUP(SDBYLD2!BP$4,'[1]INTERNAL PARAMETERS-1'!$B$5:$J$44,5,FALSE)*VLOOKUP(SDBYLD2!BP$4,'[1]INTERNAL PARAMETERS-1'!$B$5:$J$44,6,FALSE)*VLOOKUP(SDBYLD2!BP$4,'[1]INTERNAL PARAMETERS-1'!$B$5:$J$44,3,FALSE) + SDBYLD1!BP58*(1-VLOOKUP(SDBYLD2!BP$4,'[1]INTERNAL PARAMETERS-1'!$B$5:$J$44,5,FALSE))*VLOOKUP(SDBYLD2!BP$4,'[1]INTERNAL PARAMETERS-1'!$B$5:$J$44,8,FALSE)*VLOOKUP(SDBYLD2!BP$4,'[1]INTERNAL PARAMETERS-1'!$B$5:$J$44,3,FALSE)</f>
        <v>2.3090326660545999E-5</v>
      </c>
      <c r="BQ58" s="44">
        <f>SDBYLD1!BQ58*VLOOKUP(SDBYLD2!BQ$4,'[1]INTERNAL PARAMETERS-1'!$B$5:$J$44,5,FALSE)*VLOOKUP(SDBYLD2!BQ$4,'[1]INTERNAL PARAMETERS-1'!$B$5:$J$44,6,FALSE)*VLOOKUP(SDBYLD2!BQ$4,'[1]INTERNAL PARAMETERS-1'!$B$5:$J$44,3,FALSE) + SDBYLD1!BQ58*(1-VLOOKUP(SDBYLD2!BQ$4,'[1]INTERNAL PARAMETERS-1'!$B$5:$J$44,5,FALSE))*VLOOKUP(SDBYLD2!BQ$4,'[1]INTERNAL PARAMETERS-1'!$B$5:$J$44,8,FALSE)*VLOOKUP(SDBYLD2!BQ$4,'[1]INTERNAL PARAMETERS-1'!$B$5:$J$44,3,FALSE)</f>
        <v>3.436375190956506E-3</v>
      </c>
      <c r="BR58" s="44">
        <f>SDBYLD1!BR58*VLOOKUP(SDBYLD2!BR$4,'[1]INTERNAL PARAMETERS-1'!$B$5:$J$44,5,FALSE)*VLOOKUP(SDBYLD2!BR$4,'[1]INTERNAL PARAMETERS-1'!$B$5:$J$44,6,FALSE)*VLOOKUP(SDBYLD2!BR$4,'[1]INTERNAL PARAMETERS-1'!$B$5:$J$44,3,FALSE) + SDBYLD1!BR58*(1-VLOOKUP(SDBYLD2!BR$4,'[1]INTERNAL PARAMETERS-1'!$B$5:$J$44,5,FALSE))*VLOOKUP(SDBYLD2!BR$4,'[1]INTERNAL PARAMETERS-1'!$B$5:$J$44,8,FALSE)*VLOOKUP(SDBYLD2!BR$4,'[1]INTERNAL PARAMETERS-1'!$B$5:$J$44,3,FALSE)</f>
        <v>6.2389157133789001E-5</v>
      </c>
      <c r="BS58" s="44">
        <f>SDBYLD1!BS58*VLOOKUP(SDBYLD2!BS$4,'[1]INTERNAL PARAMETERS-1'!$B$5:$J$44,5,FALSE)*VLOOKUP(SDBYLD2!BS$4,'[1]INTERNAL PARAMETERS-1'!$B$5:$J$44,6,FALSE)*VLOOKUP(SDBYLD2!BS$4,'[1]INTERNAL PARAMETERS-1'!$B$5:$J$44,3,FALSE) + SDBYLD1!BS58*(1-VLOOKUP(SDBYLD2!BS$4,'[1]INTERNAL PARAMETERS-1'!$B$5:$J$44,5,FALSE))*VLOOKUP(SDBYLD2!BS$4,'[1]INTERNAL PARAMETERS-1'!$B$5:$J$44,8,FALSE)*VLOOKUP(SDBYLD2!BS$4,'[1]INTERNAL PARAMETERS-1'!$B$5:$J$44,3,FALSE)</f>
        <v>3.0938019381777325E-6</v>
      </c>
      <c r="BT58" s="44">
        <f>SDBYLD1!BT58*VLOOKUP(SDBYLD2!BT$4,'[1]INTERNAL PARAMETERS-1'!$B$5:$J$44,5,FALSE)*VLOOKUP(SDBYLD2!BT$4,'[1]INTERNAL PARAMETERS-1'!$B$5:$J$44,6,FALSE)*VLOOKUP(SDBYLD2!BT$4,'[1]INTERNAL PARAMETERS-1'!$B$5:$J$44,3,FALSE) + SDBYLD1!BT58*(1-VLOOKUP(SDBYLD2!BT$4,'[1]INTERNAL PARAMETERS-1'!$B$5:$J$44,5,FALSE))*VLOOKUP(SDBYLD2!BT$4,'[1]INTERNAL PARAMETERS-1'!$B$5:$J$44,8,FALSE)*VLOOKUP(SDBYLD2!BT$4,'[1]INTERNAL PARAMETERS-1'!$B$5:$J$44,3,FALSE)</f>
        <v>0</v>
      </c>
      <c r="BU58" s="44">
        <f>SDBYLD1!BU58*VLOOKUP(SDBYLD2!BU$4,'[1]INTERNAL PARAMETERS-1'!$B$5:$J$44,5,FALSE)*VLOOKUP(SDBYLD2!BU$4,'[1]INTERNAL PARAMETERS-1'!$B$5:$J$44,6,FALSE)*VLOOKUP(SDBYLD2!BU$4,'[1]INTERNAL PARAMETERS-1'!$B$5:$J$44,3,FALSE) + SDBYLD1!BU58*(1-VLOOKUP(SDBYLD2!BU$4,'[1]INTERNAL PARAMETERS-1'!$B$5:$J$44,5,FALSE))*VLOOKUP(SDBYLD2!BU$4,'[1]INTERNAL PARAMETERS-1'!$B$5:$J$44,8,FALSE)*VLOOKUP(SDBYLD2!BU$4,'[1]INTERNAL PARAMETERS-1'!$B$5:$J$44,3,FALSE)</f>
        <v>0</v>
      </c>
      <c r="BV58" s="44">
        <f>SDBYLD1!BV58*VLOOKUP(SDBYLD2!BV$4,'[1]INTERNAL PARAMETERS-1'!$B$5:$J$44,5,FALSE)*VLOOKUP(SDBYLD2!BV$4,'[1]INTERNAL PARAMETERS-1'!$B$5:$J$44,6,FALSE)*VLOOKUP(SDBYLD2!BV$4,'[1]INTERNAL PARAMETERS-1'!$B$5:$J$44,3,FALSE) + SDBYLD1!BV58*(1-VLOOKUP(SDBYLD2!BV$4,'[1]INTERNAL PARAMETERS-1'!$B$5:$J$44,5,FALSE))*VLOOKUP(SDBYLD2!BV$4,'[1]INTERNAL PARAMETERS-1'!$B$5:$J$44,8,FALSE)*VLOOKUP(SDBYLD2!BV$4,'[1]INTERNAL PARAMETERS-1'!$B$5:$J$44,3,FALSE)</f>
        <v>0</v>
      </c>
      <c r="BW58" s="44">
        <f>SDBYLD1!BW58*VLOOKUP(SDBYLD2!BW$4,'[1]INTERNAL PARAMETERS-1'!$B$5:$J$44,5,FALSE)*VLOOKUP(SDBYLD2!BW$4,'[1]INTERNAL PARAMETERS-1'!$B$5:$J$44,6,FALSE)*VLOOKUP(SDBYLD2!BW$4,'[1]INTERNAL PARAMETERS-1'!$B$5:$J$44,3,FALSE) + SDBYLD1!BW58*(1-VLOOKUP(SDBYLD2!BW$4,'[1]INTERNAL PARAMETERS-1'!$B$5:$J$44,5,FALSE))*VLOOKUP(SDBYLD2!BW$4,'[1]INTERNAL PARAMETERS-1'!$B$5:$J$44,8,FALSE)*VLOOKUP(SDBYLD2!BW$4,'[1]INTERNAL PARAMETERS-1'!$B$5:$J$44,3,FALSE)</f>
        <v>0</v>
      </c>
      <c r="BX58" s="44">
        <f>SDBYLD1!BX58*VLOOKUP(SDBYLD2!BX$4,'[1]INTERNAL PARAMETERS-1'!$B$5:$J$44,5,FALSE)*VLOOKUP(SDBYLD2!BX$4,'[1]INTERNAL PARAMETERS-1'!$B$5:$J$44,6,FALSE)*VLOOKUP(SDBYLD2!BX$4,'[1]INTERNAL PARAMETERS-1'!$B$5:$J$44,3,FALSE) + SDBYLD1!BX58*(1-VLOOKUP(SDBYLD2!BX$4,'[1]INTERNAL PARAMETERS-1'!$B$5:$J$44,5,FALSE))*VLOOKUP(SDBYLD2!BX$4,'[1]INTERNAL PARAMETERS-1'!$B$5:$J$44,8,FALSE)*VLOOKUP(SDBYLD2!BX$4,'[1]INTERNAL PARAMETERS-1'!$B$5:$J$44,3,FALSE)</f>
        <v>0</v>
      </c>
      <c r="BY58" s="44">
        <f>SDBYLD1!BY58*VLOOKUP(SDBYLD2!BY$4,'[1]INTERNAL PARAMETERS-1'!$B$5:$J$44,5,FALSE)*VLOOKUP(SDBYLD2!BY$4,'[1]INTERNAL PARAMETERS-1'!$B$5:$J$44,6,FALSE)*VLOOKUP(SDBYLD2!BY$4,'[1]INTERNAL PARAMETERS-1'!$B$5:$J$44,3,FALSE) + SDBYLD1!BY58*(1-VLOOKUP(SDBYLD2!BY$4,'[1]INTERNAL PARAMETERS-1'!$B$5:$J$44,5,FALSE))*VLOOKUP(SDBYLD2!BY$4,'[1]INTERNAL PARAMETERS-1'!$B$5:$J$44,8,FALSE)*VLOOKUP(SDBYLD2!BY$4,'[1]INTERNAL PARAMETERS-1'!$B$5:$J$44,3,FALSE)</f>
        <v>0</v>
      </c>
      <c r="BZ58" s="44">
        <f>SDBYLD1!BZ58*VLOOKUP(SDBYLD2!BZ$4,'[1]INTERNAL PARAMETERS-1'!$B$5:$J$44,5,FALSE)*VLOOKUP(SDBYLD2!BZ$4,'[1]INTERNAL PARAMETERS-1'!$B$5:$J$44,6,FALSE)*VLOOKUP(SDBYLD2!BZ$4,'[1]INTERNAL PARAMETERS-1'!$B$5:$J$44,3,FALSE) + SDBYLD1!BZ58*(1-VLOOKUP(SDBYLD2!BZ$4,'[1]INTERNAL PARAMETERS-1'!$B$5:$J$44,5,FALSE))*VLOOKUP(SDBYLD2!BZ$4,'[1]INTERNAL PARAMETERS-1'!$B$5:$J$44,8,FALSE)*VLOOKUP(SDBYLD2!BZ$4,'[1]INTERNAL PARAMETERS-1'!$B$5:$J$44,3,FALSE)</f>
        <v>6.0849802023085929E-6</v>
      </c>
      <c r="CA58" s="44">
        <f>SDBYLD1!CA58*VLOOKUP(SDBYLD2!CA$4,'[1]INTERNAL PARAMETERS-1'!$B$5:$J$44,5,FALSE)*VLOOKUP(SDBYLD2!CA$4,'[1]INTERNAL PARAMETERS-1'!$B$5:$J$44,6,FALSE)*VLOOKUP(SDBYLD2!CA$4,'[1]INTERNAL PARAMETERS-1'!$B$5:$J$44,3,FALSE) + SDBYLD1!CA58*(1-VLOOKUP(SDBYLD2!CA$4,'[1]INTERNAL PARAMETERS-1'!$B$5:$J$44,5,FALSE))*VLOOKUP(SDBYLD2!CA$4,'[1]INTERNAL PARAMETERS-1'!$B$5:$J$44,8,FALSE)*VLOOKUP(SDBYLD2!CA$4,'[1]INTERNAL PARAMETERS-1'!$B$5:$J$44,3,FALSE)</f>
        <v>0</v>
      </c>
      <c r="CB58" s="44">
        <f>SDBYLD1!CB58*VLOOKUP(SDBYLD2!CB$4,'[1]INTERNAL PARAMETERS-1'!$B$5:$J$44,5,FALSE)*VLOOKUP(SDBYLD2!CB$4,'[1]INTERNAL PARAMETERS-1'!$B$5:$J$44,6,FALSE)*VLOOKUP(SDBYLD2!CB$4,'[1]INTERNAL PARAMETERS-1'!$B$5:$J$44,3,FALSE) + SDBYLD1!CB58*(1-VLOOKUP(SDBYLD2!CB$4,'[1]INTERNAL PARAMETERS-1'!$B$5:$J$44,5,FALSE))*VLOOKUP(SDBYLD2!CB$4,'[1]INTERNAL PARAMETERS-1'!$B$5:$J$44,8,FALSE)*VLOOKUP(SDBYLD2!CB$4,'[1]INTERNAL PARAMETERS-1'!$B$5:$J$44,3,FALSE)</f>
        <v>0</v>
      </c>
      <c r="CC58" s="44">
        <f>SDBYLD1!CC58*VLOOKUP(SDBYLD2!CC$4,'[1]INTERNAL PARAMETERS-1'!$B$5:$J$44,5,FALSE)*VLOOKUP(SDBYLD2!CC$4,'[1]INTERNAL PARAMETERS-1'!$B$5:$J$44,6,FALSE)*VLOOKUP(SDBYLD2!CC$4,'[1]INTERNAL PARAMETERS-1'!$B$5:$J$44,3,FALSE) + SDBYLD1!CC58*(1-VLOOKUP(SDBYLD2!CC$4,'[1]INTERNAL PARAMETERS-1'!$B$5:$J$44,5,FALSE))*VLOOKUP(SDBYLD2!CC$4,'[1]INTERNAL PARAMETERS-1'!$B$5:$J$44,8,FALSE)*VLOOKUP(SDBYLD2!CC$4,'[1]INTERNAL PARAMETERS-1'!$B$5:$J$44,3,FALSE)</f>
        <v>1.3522178227352429E-5</v>
      </c>
      <c r="CD58" s="44">
        <f>SDBYLD1!CD58*VLOOKUP(SDBYLD2!CD$4,'[1]INTERNAL PARAMETERS-1'!$B$5:$J$44,5,FALSE)*VLOOKUP(SDBYLD2!CD$4,'[1]INTERNAL PARAMETERS-1'!$B$5:$J$44,6,FALSE)*VLOOKUP(SDBYLD2!CD$4,'[1]INTERNAL PARAMETERS-1'!$B$5:$J$44,3,FALSE) + SDBYLD1!CD58*(1-VLOOKUP(SDBYLD2!CD$4,'[1]INTERNAL PARAMETERS-1'!$B$5:$J$44,5,FALSE))*VLOOKUP(SDBYLD2!CD$4,'[1]INTERNAL PARAMETERS-1'!$B$5:$J$44,8,FALSE)*VLOOKUP(SDBYLD2!CD$4,'[1]INTERNAL PARAMETERS-1'!$B$5:$J$44,3,FALSE)</f>
        <v>6.8455879335230764E-5</v>
      </c>
      <c r="CE58" s="44">
        <f>SDBYLD1!CE58*VLOOKUP(SDBYLD2!CE$4,'[1]INTERNAL PARAMETERS-1'!$B$5:$J$44,5,FALSE)*VLOOKUP(SDBYLD2!CE$4,'[1]INTERNAL PARAMETERS-1'!$B$5:$J$44,6,FALSE)*VLOOKUP(SDBYLD2!CE$4,'[1]INTERNAL PARAMETERS-1'!$B$5:$J$44,3,FALSE) + SDBYLD1!CE58*(1-VLOOKUP(SDBYLD2!CE$4,'[1]INTERNAL PARAMETERS-1'!$B$5:$J$44,5,FALSE))*VLOOKUP(SDBYLD2!CE$4,'[1]INTERNAL PARAMETERS-1'!$B$5:$J$44,8,FALSE)*VLOOKUP(SDBYLD2!CE$4,'[1]INTERNAL PARAMETERS-1'!$B$5:$J$44,3,FALSE)</f>
        <v>7.0122152807556177E-5</v>
      </c>
      <c r="CF58" s="44">
        <f>SDBYLD1!CF58*VLOOKUP(SDBYLD2!CF$4,'[1]INTERNAL PARAMETERS-1'!$B$5:$J$44,5,FALSE)*VLOOKUP(SDBYLD2!CF$4,'[1]INTERNAL PARAMETERS-1'!$B$5:$J$44,6,FALSE)*VLOOKUP(SDBYLD2!CF$4,'[1]INTERNAL PARAMETERS-1'!$B$5:$J$44,3,FALSE) + SDBYLD1!CF58*(1-VLOOKUP(SDBYLD2!CF$4,'[1]INTERNAL PARAMETERS-1'!$B$5:$J$44,5,FALSE))*VLOOKUP(SDBYLD2!CF$4,'[1]INTERNAL PARAMETERS-1'!$B$5:$J$44,8,FALSE)*VLOOKUP(SDBYLD2!CF$4,'[1]INTERNAL PARAMETERS-1'!$B$5:$J$44,3,FALSE)</f>
        <v>0</v>
      </c>
      <c r="CG58" s="44">
        <f>SDBYLD1!CG58*VLOOKUP(SDBYLD2!CG$4,'[1]INTERNAL PARAMETERS-1'!$B$5:$J$44,5,FALSE)*VLOOKUP(SDBYLD2!CG$4,'[1]INTERNAL PARAMETERS-1'!$B$5:$J$44,6,FALSE)*VLOOKUP(SDBYLD2!CG$4,'[1]INTERNAL PARAMETERS-1'!$B$5:$J$44,3,FALSE) + SDBYLD1!CG58*(1-VLOOKUP(SDBYLD2!CG$4,'[1]INTERNAL PARAMETERS-1'!$B$5:$J$44,5,FALSE))*VLOOKUP(SDBYLD2!CG$4,'[1]INTERNAL PARAMETERS-1'!$B$5:$J$44,8,FALSE)*VLOOKUP(SDBYLD2!CG$4,'[1]INTERNAL PARAMETERS-1'!$B$5:$J$44,3,FALSE)</f>
        <v>1.1182962127754633E-5</v>
      </c>
      <c r="CH58" s="43">
        <f>SDBYLD1!CH58*VLOOKUP(SDBYLD2!CH$4,'[1]INTERNAL PARAMETERS-1'!$B$5:$J$44,5,FALSE)*VLOOKUP(SDBYLD2!CH$4,'[1]INTERNAL PARAMETERS-1'!$B$5:$J$44,6,FALSE)*VLOOKUP(SDBYLD2!CH$4,'[1]INTERNAL PARAMETERS-1'!$B$5:$J$44,3,FALSE) + SDBYLD1!CH58*(1-VLOOKUP(SDBYLD2!CH$4,'[1]INTERNAL PARAMETERS-1'!$B$5:$J$44,5,FALSE))*VLOOKUP(SDBYLD2!CH$4,'[1]INTERNAL PARAMETERS-1'!$B$5:$J$44,8,FALSE)*VLOOKUP(SDBYLD2!CH$4,'[1]INTERNAL PARAMETERS-1'!$B$5:$J$44,3,FALSE)</f>
        <v>0</v>
      </c>
      <c r="CJ58" s="45">
        <f t="shared" si="0"/>
        <v>0.19000759247486462</v>
      </c>
      <c r="CK58" s="43">
        <f t="shared" si="1"/>
        <v>0.10166194766491371</v>
      </c>
    </row>
    <row r="59" spans="2:89" x14ac:dyDescent="0.4">
      <c r="B59" s="58" t="s">
        <v>4</v>
      </c>
      <c r="C59" s="57" t="s">
        <v>50</v>
      </c>
      <c r="D59" s="57" t="s">
        <v>67</v>
      </c>
      <c r="E59" s="133">
        <f>SDBeam!X59</f>
        <v>55.477253274019056</v>
      </c>
      <c r="F59" s="59">
        <f>'[1]INTERNAL PARAMETERS-1'!M5</f>
        <v>85.012</v>
      </c>
      <c r="G59" s="45">
        <f>SDBYLD1!G59*VLOOKUP(SDBYLD2!G$4,'[1]INTERNAL PARAMETERS-1'!$B$5:$J$44,5,FALSE)*VLOOKUP(SDBYLD2!G$4,'[1]INTERNAL PARAMETERS-1'!$B$5:$J$44,7,FALSE)*SDBYLD2!$F59 + SDBYLD1!G59*(1-VLOOKUP(SDBYLD2!G$4,'[1]INTERNAL PARAMETERS-1'!$B$5:$J$44,5,FALSE))*VLOOKUP(SDBYLD2!G$4,'[1]INTERNAL PARAMETERS-1'!$B$5:$J$44,9,FALSE)*SDBYLD2!$F59</f>
        <v>3.5001046059712801</v>
      </c>
      <c r="H59" s="44">
        <f>SDBYLD1!H59*VLOOKUP(SDBYLD2!H$4,'[1]INTERNAL PARAMETERS-1'!$B$5:$J$44,5,FALSE)*VLOOKUP(SDBYLD2!H$4,'[1]INTERNAL PARAMETERS-1'!$B$5:$J$44,7,FALSE)*SDBYLD2!$F59 + SDBYLD1!H59*(1-VLOOKUP(SDBYLD2!H$4,'[1]INTERNAL PARAMETERS-1'!$B$5:$J$44,5,FALSE))*VLOOKUP(SDBYLD2!H$4,'[1]INTERNAL PARAMETERS-1'!$B$5:$J$44,9,FALSE)*SDBYLD2!$F59</f>
        <v>1.1726439879654771</v>
      </c>
      <c r="I59" s="44">
        <f>SDBYLD1!I59*VLOOKUP(SDBYLD2!I$4,'[1]INTERNAL PARAMETERS-1'!$B$5:$J$44,5,FALSE)*VLOOKUP(SDBYLD2!I$4,'[1]INTERNAL PARAMETERS-1'!$B$5:$J$44,7,FALSE)*SDBYLD2!$F59 + SDBYLD1!I59*(1-VLOOKUP(SDBYLD2!I$4,'[1]INTERNAL PARAMETERS-1'!$B$5:$J$44,5,FALSE))*VLOOKUP(SDBYLD2!I$4,'[1]INTERNAL PARAMETERS-1'!$B$5:$J$44,9,FALSE)*SDBYLD2!$F59</f>
        <v>12.666246688212494</v>
      </c>
      <c r="J59" s="44">
        <f>SDBYLD1!J59*VLOOKUP(SDBYLD2!J$4,'[1]INTERNAL PARAMETERS-1'!$B$5:$J$44,5,FALSE)*VLOOKUP(SDBYLD2!J$4,'[1]INTERNAL PARAMETERS-1'!$B$5:$J$44,7,FALSE)*SDBYLD2!$F59 + SDBYLD1!J59*(1-VLOOKUP(SDBYLD2!J$4,'[1]INTERNAL PARAMETERS-1'!$B$5:$J$44,5,FALSE))*VLOOKUP(SDBYLD2!J$4,'[1]INTERNAL PARAMETERS-1'!$B$5:$J$44,9,FALSE)*SDBYLD2!$F59</f>
        <v>0</v>
      </c>
      <c r="K59" s="44">
        <f>SDBYLD1!K59*VLOOKUP(SDBYLD2!K$4,'[1]INTERNAL PARAMETERS-1'!$B$5:$J$44,5,FALSE)*VLOOKUP(SDBYLD2!K$4,'[1]INTERNAL PARAMETERS-1'!$B$5:$J$44,7,FALSE)*SDBYLD2!$F59 + SDBYLD1!K59*(1-VLOOKUP(SDBYLD2!K$4,'[1]INTERNAL PARAMETERS-1'!$B$5:$J$44,5,FALSE))*VLOOKUP(SDBYLD2!K$4,'[1]INTERNAL PARAMETERS-1'!$B$5:$J$44,9,FALSE)*SDBYLD2!$F59</f>
        <v>0</v>
      </c>
      <c r="L59" s="44">
        <f>SDBYLD1!L59*VLOOKUP(SDBYLD2!L$4,'[1]INTERNAL PARAMETERS-1'!$B$5:$J$44,5,FALSE)*VLOOKUP(SDBYLD2!L$4,'[1]INTERNAL PARAMETERS-1'!$B$5:$J$44,7,FALSE)*SDBYLD2!$F59 + SDBYLD1!L59*(1-VLOOKUP(SDBYLD2!L$4,'[1]INTERNAL PARAMETERS-1'!$B$5:$J$44,5,FALSE))*VLOOKUP(SDBYLD2!L$4,'[1]INTERNAL PARAMETERS-1'!$B$5:$J$44,9,FALSE)*SDBYLD2!$F59</f>
        <v>0</v>
      </c>
      <c r="M59" s="44">
        <f>SDBYLD1!M59*VLOOKUP(SDBYLD2!M$4,'[1]INTERNAL PARAMETERS-1'!$B$5:$J$44,5,FALSE)*VLOOKUP(SDBYLD2!M$4,'[1]INTERNAL PARAMETERS-1'!$B$5:$J$44,7,FALSE)*SDBYLD2!$F59 + SDBYLD1!M59*(1-VLOOKUP(SDBYLD2!M$4,'[1]INTERNAL PARAMETERS-1'!$B$5:$J$44,5,FALSE))*VLOOKUP(SDBYLD2!M$4,'[1]INTERNAL PARAMETERS-1'!$B$5:$J$44,9,FALSE)*SDBYLD2!$F59</f>
        <v>0.13786216587312505</v>
      </c>
      <c r="N59" s="44">
        <f>SDBYLD1!N59*VLOOKUP(SDBYLD2!N$4,'[1]INTERNAL PARAMETERS-1'!$B$5:$J$44,5,FALSE)*VLOOKUP(SDBYLD2!N$4,'[1]INTERNAL PARAMETERS-1'!$B$5:$J$44,7,FALSE)*SDBYLD2!$F59 + SDBYLD1!N59*(1-VLOOKUP(SDBYLD2!N$4,'[1]INTERNAL PARAMETERS-1'!$B$5:$J$44,5,FALSE))*VLOOKUP(SDBYLD2!N$4,'[1]INTERNAL PARAMETERS-1'!$B$5:$J$44,9,FALSE)*SDBYLD2!$F59</f>
        <v>0.10002928173686004</v>
      </c>
      <c r="O59" s="44">
        <f>SDBYLD1!O59*VLOOKUP(SDBYLD2!O$4,'[1]INTERNAL PARAMETERS-1'!$B$5:$J$44,5,FALSE)*VLOOKUP(SDBYLD2!O$4,'[1]INTERNAL PARAMETERS-1'!$B$5:$J$44,7,FALSE)*SDBYLD2!$F59 + SDBYLD1!O59*(1-VLOOKUP(SDBYLD2!O$4,'[1]INTERNAL PARAMETERS-1'!$B$5:$J$44,5,FALSE))*VLOOKUP(SDBYLD2!O$4,'[1]INTERNAL PARAMETERS-1'!$B$5:$J$44,9,FALSE)*SDBYLD2!$F59</f>
        <v>0</v>
      </c>
      <c r="P59" s="44">
        <f>SDBYLD1!P59*VLOOKUP(SDBYLD2!P$4,'[1]INTERNAL PARAMETERS-1'!$B$5:$J$44,5,FALSE)*VLOOKUP(SDBYLD2!P$4,'[1]INTERNAL PARAMETERS-1'!$B$5:$J$44,7,FALSE)*SDBYLD2!$F59 + SDBYLD1!P59*(1-VLOOKUP(SDBYLD2!P$4,'[1]INTERNAL PARAMETERS-1'!$B$5:$J$44,5,FALSE))*VLOOKUP(SDBYLD2!P$4,'[1]INTERNAL PARAMETERS-1'!$B$5:$J$44,9,FALSE)*SDBYLD2!$F59</f>
        <v>0</v>
      </c>
      <c r="Q59" s="44">
        <f>SDBYLD1!Q59*VLOOKUP(SDBYLD2!Q$4,'[1]INTERNAL PARAMETERS-1'!$B$5:$J$44,5,FALSE)*VLOOKUP(SDBYLD2!Q$4,'[1]INTERNAL PARAMETERS-1'!$B$5:$J$44,7,FALSE)*SDBYLD2!$F59 + SDBYLD1!Q59*(1-VLOOKUP(SDBYLD2!Q$4,'[1]INTERNAL PARAMETERS-1'!$B$5:$J$44,5,FALSE))*VLOOKUP(SDBYLD2!Q$4,'[1]INTERNAL PARAMETERS-1'!$B$5:$J$44,9,FALSE)*SDBYLD2!$F59</f>
        <v>0</v>
      </c>
      <c r="R59" s="44">
        <f>SDBYLD1!R59*VLOOKUP(SDBYLD2!R$4,'[1]INTERNAL PARAMETERS-1'!$B$5:$J$44,5,FALSE)*VLOOKUP(SDBYLD2!R$4,'[1]INTERNAL PARAMETERS-1'!$B$5:$J$44,7,FALSE)*SDBYLD2!$F59 + SDBYLD1!R59*(1-VLOOKUP(SDBYLD2!R$4,'[1]INTERNAL PARAMETERS-1'!$B$5:$J$44,5,FALSE))*VLOOKUP(SDBYLD2!R$4,'[1]INTERNAL PARAMETERS-1'!$B$5:$J$44,9,FALSE)*SDBYLD2!$F59</f>
        <v>0.31692326158662854</v>
      </c>
      <c r="S59" s="44">
        <f>SDBYLD1!S59*VLOOKUP(SDBYLD2!S$4,'[1]INTERNAL PARAMETERS-1'!$B$5:$J$44,5,FALSE)*VLOOKUP(SDBYLD2!S$4,'[1]INTERNAL PARAMETERS-1'!$B$5:$J$44,7,FALSE)*SDBYLD2!$F59 + SDBYLD1!S59*(1-VLOOKUP(SDBYLD2!S$4,'[1]INTERNAL PARAMETERS-1'!$B$5:$J$44,5,FALSE))*VLOOKUP(SDBYLD2!S$4,'[1]INTERNAL PARAMETERS-1'!$B$5:$J$44,9,FALSE)*SDBYLD2!$F59</f>
        <v>5.0026061696459534</v>
      </c>
      <c r="T59" s="44">
        <f>SDBYLD1!T59*VLOOKUP(SDBYLD2!T$4,'[1]INTERNAL PARAMETERS-1'!$B$5:$J$44,5,FALSE)*VLOOKUP(SDBYLD2!T$4,'[1]INTERNAL PARAMETERS-1'!$B$5:$J$44,7,FALSE)*SDBYLD2!$F59 + SDBYLD1!T59*(1-VLOOKUP(SDBYLD2!T$4,'[1]INTERNAL PARAMETERS-1'!$B$5:$J$44,5,FALSE))*VLOOKUP(SDBYLD2!T$4,'[1]INTERNAL PARAMETERS-1'!$B$5:$J$44,9,FALSE)*SDBYLD2!$F59</f>
        <v>0.59423111547492846</v>
      </c>
      <c r="U59" s="44">
        <f>SDBYLD1!U59*VLOOKUP(SDBYLD2!U$4,'[1]INTERNAL PARAMETERS-1'!$B$5:$J$44,5,FALSE)*VLOOKUP(SDBYLD2!U$4,'[1]INTERNAL PARAMETERS-1'!$B$5:$J$44,7,FALSE)*SDBYLD2!$F59 + SDBYLD1!U59*(1-VLOOKUP(SDBYLD2!U$4,'[1]INTERNAL PARAMETERS-1'!$B$5:$J$44,5,FALSE))*VLOOKUP(SDBYLD2!U$4,'[1]INTERNAL PARAMETERS-1'!$B$5:$J$44,9,FALSE)*SDBYLD2!$F59</f>
        <v>0.17906590627040392</v>
      </c>
      <c r="V59" s="44">
        <f>SDBYLD1!V59*VLOOKUP(SDBYLD2!V$4,'[1]INTERNAL PARAMETERS-1'!$B$5:$J$44,5,FALSE)*VLOOKUP(SDBYLD2!V$4,'[1]INTERNAL PARAMETERS-1'!$B$5:$J$44,7,FALSE)*SDBYLD2!$F59 + SDBYLD1!V59*(1-VLOOKUP(SDBYLD2!V$4,'[1]INTERNAL PARAMETERS-1'!$B$5:$J$44,5,FALSE))*VLOOKUP(SDBYLD2!V$4,'[1]INTERNAL PARAMETERS-1'!$B$5:$J$44,9,FALSE)*SDBYLD2!$F59</f>
        <v>2.7845780572476881</v>
      </c>
      <c r="W59" s="44">
        <f>SDBYLD1!W59*VLOOKUP(SDBYLD2!W$4,'[1]INTERNAL PARAMETERS-1'!$B$5:$J$44,5,FALSE)*VLOOKUP(SDBYLD2!W$4,'[1]INTERNAL PARAMETERS-1'!$B$5:$J$44,7,FALSE)*SDBYLD2!$F59 + SDBYLD1!W59*(1-VLOOKUP(SDBYLD2!W$4,'[1]INTERNAL PARAMETERS-1'!$B$5:$J$44,5,FALSE))*VLOOKUP(SDBYLD2!W$4,'[1]INTERNAL PARAMETERS-1'!$B$5:$J$44,9,FALSE)*SDBYLD2!$F59</f>
        <v>0</v>
      </c>
      <c r="X59" s="44">
        <f>SDBYLD1!X59*VLOOKUP(SDBYLD2!X$4,'[1]INTERNAL PARAMETERS-1'!$B$5:$J$44,5,FALSE)*VLOOKUP(SDBYLD2!X$4,'[1]INTERNAL PARAMETERS-1'!$B$5:$J$44,7,FALSE)*SDBYLD2!$F59 + SDBYLD1!X59*(1-VLOOKUP(SDBYLD2!X$4,'[1]INTERNAL PARAMETERS-1'!$B$5:$J$44,5,FALSE))*VLOOKUP(SDBYLD2!X$4,'[1]INTERNAL PARAMETERS-1'!$B$5:$J$44,9,FALSE)*SDBYLD2!$F59</f>
        <v>0</v>
      </c>
      <c r="Y59" s="44">
        <f>SDBYLD1!Y59*VLOOKUP(SDBYLD2!Y$4,'[1]INTERNAL PARAMETERS-1'!$B$5:$J$44,5,FALSE)*VLOOKUP(SDBYLD2!Y$4,'[1]INTERNAL PARAMETERS-1'!$B$5:$J$44,7,FALSE)*SDBYLD2!$F59 + SDBYLD1!Y59*(1-VLOOKUP(SDBYLD2!Y$4,'[1]INTERNAL PARAMETERS-1'!$B$5:$J$44,5,FALSE))*VLOOKUP(SDBYLD2!Y$4,'[1]INTERNAL PARAMETERS-1'!$B$5:$J$44,9,FALSE)*SDBYLD2!$F59</f>
        <v>0</v>
      </c>
      <c r="Z59" s="44">
        <f>SDBYLD1!Z59*VLOOKUP(SDBYLD2!Z$4,'[1]INTERNAL PARAMETERS-1'!$B$5:$J$44,5,FALSE)*VLOOKUP(SDBYLD2!Z$4,'[1]INTERNAL PARAMETERS-1'!$B$5:$J$44,7,FALSE)*SDBYLD2!$F59 + SDBYLD1!Z59*(1-VLOOKUP(SDBYLD2!Z$4,'[1]INTERNAL PARAMETERS-1'!$B$5:$J$44,5,FALSE))*VLOOKUP(SDBYLD2!Z$4,'[1]INTERNAL PARAMETERS-1'!$B$5:$J$44,9,FALSE)*SDBYLD2!$F59</f>
        <v>0</v>
      </c>
      <c r="AA59" s="44">
        <f>SDBYLD1!AA59*VLOOKUP(SDBYLD2!AA$4,'[1]INTERNAL PARAMETERS-1'!$B$5:$J$44,5,FALSE)*VLOOKUP(SDBYLD2!AA$4,'[1]INTERNAL PARAMETERS-1'!$B$5:$J$44,7,FALSE)*SDBYLD2!$F59 + SDBYLD1!AA59*(1-VLOOKUP(SDBYLD2!AA$4,'[1]INTERNAL PARAMETERS-1'!$B$5:$J$44,5,FALSE))*VLOOKUP(SDBYLD2!AA$4,'[1]INTERNAL PARAMETERS-1'!$B$5:$J$44,9,FALSE)*SDBYLD2!$F59</f>
        <v>0</v>
      </c>
      <c r="AB59" s="44">
        <f>SDBYLD1!AB59*VLOOKUP(SDBYLD2!AB$4,'[1]INTERNAL PARAMETERS-1'!$B$5:$J$44,5,FALSE)*VLOOKUP(SDBYLD2!AB$4,'[1]INTERNAL PARAMETERS-1'!$B$5:$J$44,7,FALSE)*SDBYLD2!$F59 + SDBYLD1!AB59*(1-VLOOKUP(SDBYLD2!AB$4,'[1]INTERNAL PARAMETERS-1'!$B$5:$J$44,5,FALSE))*VLOOKUP(SDBYLD2!AB$4,'[1]INTERNAL PARAMETERS-1'!$B$5:$J$44,9,FALSE)*SDBYLD2!$F59</f>
        <v>0</v>
      </c>
      <c r="AC59" s="44">
        <f>SDBYLD1!AC59*VLOOKUP(SDBYLD2!AC$4,'[1]INTERNAL PARAMETERS-1'!$B$5:$J$44,5,FALSE)*VLOOKUP(SDBYLD2!AC$4,'[1]INTERNAL PARAMETERS-1'!$B$5:$J$44,7,FALSE)*SDBYLD2!$F59 + SDBYLD1!AC59*(1-VLOOKUP(SDBYLD2!AC$4,'[1]INTERNAL PARAMETERS-1'!$B$5:$J$44,5,FALSE))*VLOOKUP(SDBYLD2!AC$4,'[1]INTERNAL PARAMETERS-1'!$B$5:$J$44,9,FALSE)*SDBYLD2!$F59</f>
        <v>0</v>
      </c>
      <c r="AD59" s="44">
        <f>SDBYLD1!AD59*VLOOKUP(SDBYLD2!AD$4,'[1]INTERNAL PARAMETERS-1'!$B$5:$J$44,5,FALSE)*VLOOKUP(SDBYLD2!AD$4,'[1]INTERNAL PARAMETERS-1'!$B$5:$J$44,7,FALSE)*SDBYLD2!$F59 + SDBYLD1!AD59*(1-VLOOKUP(SDBYLD2!AD$4,'[1]INTERNAL PARAMETERS-1'!$B$5:$J$44,5,FALSE))*VLOOKUP(SDBYLD2!AD$4,'[1]INTERNAL PARAMETERS-1'!$B$5:$J$44,9,FALSE)*SDBYLD2!$F59</f>
        <v>0</v>
      </c>
      <c r="AE59" s="44">
        <f>SDBYLD1!AE59*VLOOKUP(SDBYLD2!AE$4,'[1]INTERNAL PARAMETERS-1'!$B$5:$J$44,5,FALSE)*VLOOKUP(SDBYLD2!AE$4,'[1]INTERNAL PARAMETERS-1'!$B$5:$J$44,7,FALSE)*SDBYLD2!$F59 + SDBYLD1!AE59*(1-VLOOKUP(SDBYLD2!AE$4,'[1]INTERNAL PARAMETERS-1'!$B$5:$J$44,5,FALSE))*VLOOKUP(SDBYLD2!AE$4,'[1]INTERNAL PARAMETERS-1'!$B$5:$J$44,9,FALSE)*SDBYLD2!$F59</f>
        <v>0</v>
      </c>
      <c r="AF59" s="44">
        <f>SDBYLD1!AF59*VLOOKUP(SDBYLD2!AF$4,'[1]INTERNAL PARAMETERS-1'!$B$5:$J$44,5,FALSE)*VLOOKUP(SDBYLD2!AF$4,'[1]INTERNAL PARAMETERS-1'!$B$5:$J$44,7,FALSE)*SDBYLD2!$F59 + SDBYLD1!AF59*(1-VLOOKUP(SDBYLD2!AF$4,'[1]INTERNAL PARAMETERS-1'!$B$5:$J$44,5,FALSE))*VLOOKUP(SDBYLD2!AF$4,'[1]INTERNAL PARAMETERS-1'!$B$5:$J$44,9,FALSE)*SDBYLD2!$F59</f>
        <v>0</v>
      </c>
      <c r="AG59" s="44">
        <f>SDBYLD1!AG59*VLOOKUP(SDBYLD2!AG$4,'[1]INTERNAL PARAMETERS-1'!$B$5:$J$44,5,FALSE)*VLOOKUP(SDBYLD2!AG$4,'[1]INTERNAL PARAMETERS-1'!$B$5:$J$44,7,FALSE)*SDBYLD2!$F59 + SDBYLD1!AG59*(1-VLOOKUP(SDBYLD2!AG$4,'[1]INTERNAL PARAMETERS-1'!$B$5:$J$44,5,FALSE))*VLOOKUP(SDBYLD2!AG$4,'[1]INTERNAL PARAMETERS-1'!$B$5:$J$44,9,FALSE)*SDBYLD2!$F59</f>
        <v>0</v>
      </c>
      <c r="AH59" s="44">
        <f>SDBYLD1!AH59*VLOOKUP(SDBYLD2!AH$4,'[1]INTERNAL PARAMETERS-1'!$B$5:$J$44,5,FALSE)*VLOOKUP(SDBYLD2!AH$4,'[1]INTERNAL PARAMETERS-1'!$B$5:$J$44,7,FALSE)*SDBYLD2!$F59 + SDBYLD1!AH59*(1-VLOOKUP(SDBYLD2!AH$4,'[1]INTERNAL PARAMETERS-1'!$B$5:$J$44,5,FALSE))*VLOOKUP(SDBYLD2!AH$4,'[1]INTERNAL PARAMETERS-1'!$B$5:$J$44,9,FALSE)*SDBYLD2!$F59</f>
        <v>0</v>
      </c>
      <c r="AI59" s="44">
        <f>SDBYLD1!AI59*VLOOKUP(SDBYLD2!AI$4,'[1]INTERNAL PARAMETERS-1'!$B$5:$J$44,5,FALSE)*VLOOKUP(SDBYLD2!AI$4,'[1]INTERNAL PARAMETERS-1'!$B$5:$J$44,7,FALSE)*SDBYLD2!$F59 + SDBYLD1!AI59*(1-VLOOKUP(SDBYLD2!AI$4,'[1]INTERNAL PARAMETERS-1'!$B$5:$J$44,5,FALSE))*VLOOKUP(SDBYLD2!AI$4,'[1]INTERNAL PARAMETERS-1'!$B$5:$J$44,9,FALSE)*SDBYLD2!$F59</f>
        <v>9.9040877361949078E-3</v>
      </c>
      <c r="AJ59" s="44">
        <f>SDBYLD1!AJ59*VLOOKUP(SDBYLD2!AJ$4,'[1]INTERNAL PARAMETERS-1'!$B$5:$J$44,5,FALSE)*VLOOKUP(SDBYLD2!AJ$4,'[1]INTERNAL PARAMETERS-1'!$B$5:$J$44,7,FALSE)*SDBYLD2!$F59 + SDBYLD1!AJ59*(1-VLOOKUP(SDBYLD2!AJ$4,'[1]INTERNAL PARAMETERS-1'!$B$5:$J$44,5,FALSE))*VLOOKUP(SDBYLD2!AJ$4,'[1]INTERNAL PARAMETERS-1'!$B$5:$J$44,9,FALSE)*SDBYLD2!$F59</f>
        <v>0</v>
      </c>
      <c r="AK59" s="44">
        <f>SDBYLD1!AK59*VLOOKUP(SDBYLD2!AK$4,'[1]INTERNAL PARAMETERS-1'!$B$5:$J$44,5,FALSE)*VLOOKUP(SDBYLD2!AK$4,'[1]INTERNAL PARAMETERS-1'!$B$5:$J$44,7,FALSE)*SDBYLD2!$F59 + SDBYLD1!AK59*(1-VLOOKUP(SDBYLD2!AK$4,'[1]INTERNAL PARAMETERS-1'!$B$5:$J$44,5,FALSE))*VLOOKUP(SDBYLD2!AK$4,'[1]INTERNAL PARAMETERS-1'!$B$5:$J$44,9,FALSE)*SDBYLD2!$F59</f>
        <v>0</v>
      </c>
      <c r="AL59" s="44">
        <f>SDBYLD1!AL59*VLOOKUP(SDBYLD2!AL$4,'[1]INTERNAL PARAMETERS-1'!$B$5:$J$44,5,FALSE)*VLOOKUP(SDBYLD2!AL$4,'[1]INTERNAL PARAMETERS-1'!$B$5:$J$44,7,FALSE)*SDBYLD2!$F59 + SDBYLD1!AL59*(1-VLOOKUP(SDBYLD2!AL$4,'[1]INTERNAL PARAMETERS-1'!$B$5:$J$44,5,FALSE))*VLOOKUP(SDBYLD2!AL$4,'[1]INTERNAL PARAMETERS-1'!$B$5:$J$44,9,FALSE)*SDBYLD2!$F59</f>
        <v>0</v>
      </c>
      <c r="AM59" s="44">
        <f>SDBYLD1!AM59*VLOOKUP(SDBYLD2!AM$4,'[1]INTERNAL PARAMETERS-1'!$B$5:$J$44,5,FALSE)*VLOOKUP(SDBYLD2!AM$4,'[1]INTERNAL PARAMETERS-1'!$B$5:$J$44,7,FALSE)*SDBYLD2!$F59 + SDBYLD1!AM59*(1-VLOOKUP(SDBYLD2!AM$4,'[1]INTERNAL PARAMETERS-1'!$B$5:$J$44,5,FALSE))*VLOOKUP(SDBYLD2!AM$4,'[1]INTERNAL PARAMETERS-1'!$B$5:$J$44,9,FALSE)*SDBYLD2!$F59</f>
        <v>0</v>
      </c>
      <c r="AN59" s="44">
        <f>SDBYLD1!AN59*VLOOKUP(SDBYLD2!AN$4,'[1]INTERNAL PARAMETERS-1'!$B$5:$J$44,5,FALSE)*VLOOKUP(SDBYLD2!AN$4,'[1]INTERNAL PARAMETERS-1'!$B$5:$J$44,7,FALSE)*SDBYLD2!$F59 + SDBYLD1!AN59*(1-VLOOKUP(SDBYLD2!AN$4,'[1]INTERNAL PARAMETERS-1'!$B$5:$J$44,5,FALSE))*VLOOKUP(SDBYLD2!AN$4,'[1]INTERNAL PARAMETERS-1'!$B$5:$J$44,9,FALSE)*SDBYLD2!$F59</f>
        <v>0</v>
      </c>
      <c r="AO59" s="44">
        <f>SDBYLD1!AO59*VLOOKUP(SDBYLD2!AO$4,'[1]INTERNAL PARAMETERS-1'!$B$5:$J$44,5,FALSE)*VLOOKUP(SDBYLD2!AO$4,'[1]INTERNAL PARAMETERS-1'!$B$5:$J$44,7,FALSE)*SDBYLD2!$F59 + SDBYLD1!AO59*(1-VLOOKUP(SDBYLD2!AO$4,'[1]INTERNAL PARAMETERS-1'!$B$5:$J$44,5,FALSE))*VLOOKUP(SDBYLD2!AO$4,'[1]INTERNAL PARAMETERS-1'!$B$5:$J$44,9,FALSE)*SDBYLD2!$F59</f>
        <v>0</v>
      </c>
      <c r="AP59" s="44">
        <f>SDBYLD1!AP59*VLOOKUP(SDBYLD2!AP$4,'[1]INTERNAL PARAMETERS-1'!$B$5:$J$44,5,FALSE)*VLOOKUP(SDBYLD2!AP$4,'[1]INTERNAL PARAMETERS-1'!$B$5:$J$44,7,FALSE)*SDBYLD2!$F59 + SDBYLD1!AP59*(1-VLOOKUP(SDBYLD2!AP$4,'[1]INTERNAL PARAMETERS-1'!$B$5:$J$44,5,FALSE))*VLOOKUP(SDBYLD2!AP$4,'[1]INTERNAL PARAMETERS-1'!$B$5:$J$44,9,FALSE)*SDBYLD2!$F59</f>
        <v>0</v>
      </c>
      <c r="AQ59" s="44">
        <f>SDBYLD1!AQ59*VLOOKUP(SDBYLD2!AQ$4,'[1]INTERNAL PARAMETERS-1'!$B$5:$J$44,5,FALSE)*VLOOKUP(SDBYLD2!AQ$4,'[1]INTERNAL PARAMETERS-1'!$B$5:$J$44,7,FALSE)*SDBYLD2!$F59 + SDBYLD1!AQ59*(1-VLOOKUP(SDBYLD2!AQ$4,'[1]INTERNAL PARAMETERS-1'!$B$5:$J$44,5,FALSE))*VLOOKUP(SDBYLD2!AQ$4,'[1]INTERNAL PARAMETERS-1'!$B$5:$J$44,9,FALSE)*SDBYLD2!$F59</f>
        <v>0</v>
      </c>
      <c r="AR59" s="44">
        <f>SDBYLD1!AR59*VLOOKUP(SDBYLD2!AR$4,'[1]INTERNAL PARAMETERS-1'!$B$5:$J$44,5,FALSE)*VLOOKUP(SDBYLD2!AR$4,'[1]INTERNAL PARAMETERS-1'!$B$5:$J$44,7,FALSE)*SDBYLD2!$F59 + SDBYLD1!AR59*(1-VLOOKUP(SDBYLD2!AR$4,'[1]INTERNAL PARAMETERS-1'!$B$5:$J$44,5,FALSE))*VLOOKUP(SDBYLD2!AR$4,'[1]INTERNAL PARAMETERS-1'!$B$5:$J$44,9,FALSE)*SDBYLD2!$F59</f>
        <v>0</v>
      </c>
      <c r="AS59" s="44">
        <f>SDBYLD1!AS59*VLOOKUP(SDBYLD2!AS$4,'[1]INTERNAL PARAMETERS-1'!$B$5:$J$44,5,FALSE)*VLOOKUP(SDBYLD2!AS$4,'[1]INTERNAL PARAMETERS-1'!$B$5:$J$44,7,FALSE)*SDBYLD2!$F59 + SDBYLD1!AS59*(1-VLOOKUP(SDBYLD2!AS$4,'[1]INTERNAL PARAMETERS-1'!$B$5:$J$44,5,FALSE))*VLOOKUP(SDBYLD2!AS$4,'[1]INTERNAL PARAMETERS-1'!$B$5:$J$44,9,FALSE)*SDBYLD2!$F59</f>
        <v>0</v>
      </c>
      <c r="AT59" s="43">
        <f>SDBYLD1!AT59*VLOOKUP(SDBYLD2!AT$4,'[1]INTERNAL PARAMETERS-1'!$B$5:$J$44,5,FALSE)*VLOOKUP(SDBYLD2!AT$4,'[1]INTERNAL PARAMETERS-1'!$B$5:$J$44,7,FALSE)*SDBYLD2!$F59 + SDBYLD1!AT59*(1-VLOOKUP(SDBYLD2!AT$4,'[1]INTERNAL PARAMETERS-1'!$B$5:$J$44,5,FALSE))*VLOOKUP(SDBYLD2!AT$4,'[1]INTERNAL PARAMETERS-1'!$B$5:$J$44,9,FALSE)*SDBYLD2!$F59</f>
        <v>0</v>
      </c>
      <c r="AU59" s="45">
        <f>SDBYLD1!AU59*VLOOKUP(SDBYLD2!AU$4,'[1]INTERNAL PARAMETERS-1'!$B$5:$J$44,5,FALSE)*VLOOKUP(SDBYLD2!AU$4,'[1]INTERNAL PARAMETERS-1'!$B$5:$J$44,6,FALSE)*VLOOKUP(SDBYLD2!AU$4,'[1]INTERNAL PARAMETERS-1'!$B$5:$J$44,3,FALSE) + SDBYLD1!AU59*(1-VLOOKUP(SDBYLD2!AU$4,'[1]INTERNAL PARAMETERS-1'!$B$5:$J$44,5,FALSE))*VLOOKUP(SDBYLD2!AU$4,'[1]INTERNAL PARAMETERS-1'!$B$5:$J$44,8,FALSE)*VLOOKUP(SDBYLD2!AU$4,'[1]INTERNAL PARAMETERS-1'!$B$5:$J$44,3,FALSE)</f>
        <v>0</v>
      </c>
      <c r="AV59" s="44">
        <f>SDBYLD1!AV59*VLOOKUP(SDBYLD2!AV$4,'[1]INTERNAL PARAMETERS-1'!$B$5:$J$44,5,FALSE)*VLOOKUP(SDBYLD2!AV$4,'[1]INTERNAL PARAMETERS-1'!$B$5:$J$44,6,FALSE)*VLOOKUP(SDBYLD2!AV$4,'[1]INTERNAL PARAMETERS-1'!$B$5:$J$44,3,FALSE) + SDBYLD1!AV59*(1-VLOOKUP(SDBYLD2!AV$4,'[1]INTERNAL PARAMETERS-1'!$B$5:$J$44,5,FALSE))*VLOOKUP(SDBYLD2!AV$4,'[1]INTERNAL PARAMETERS-1'!$B$5:$J$44,8,FALSE)*VLOOKUP(SDBYLD2!AV$4,'[1]INTERNAL PARAMETERS-1'!$B$5:$J$44,3,FALSE)</f>
        <v>0</v>
      </c>
      <c r="AW59" s="44">
        <f>SDBYLD1!AW59*VLOOKUP(SDBYLD2!AW$4,'[1]INTERNAL PARAMETERS-1'!$B$5:$J$44,5,FALSE)*VLOOKUP(SDBYLD2!AW$4,'[1]INTERNAL PARAMETERS-1'!$B$5:$J$44,6,FALSE)*VLOOKUP(SDBYLD2!AW$4,'[1]INTERNAL PARAMETERS-1'!$B$5:$J$44,3,FALSE) + SDBYLD1!AW59*(1-VLOOKUP(SDBYLD2!AW$4,'[1]INTERNAL PARAMETERS-1'!$B$5:$J$44,5,FALSE))*VLOOKUP(SDBYLD2!AW$4,'[1]INTERNAL PARAMETERS-1'!$B$5:$J$44,8,FALSE)*VLOOKUP(SDBYLD2!AW$4,'[1]INTERNAL PARAMETERS-1'!$B$5:$J$44,3,FALSE)</f>
        <v>0.17591341625394025</v>
      </c>
      <c r="AX59" s="44">
        <f>SDBYLD1!AX59*VLOOKUP(SDBYLD2!AX$4,'[1]INTERNAL PARAMETERS-1'!$B$5:$J$44,5,FALSE)*VLOOKUP(SDBYLD2!AX$4,'[1]INTERNAL PARAMETERS-1'!$B$5:$J$44,6,FALSE)*VLOOKUP(SDBYLD2!AX$4,'[1]INTERNAL PARAMETERS-1'!$B$5:$J$44,3,FALSE) + SDBYLD1!AX59*(1-VLOOKUP(SDBYLD2!AX$4,'[1]INTERNAL PARAMETERS-1'!$B$5:$J$44,5,FALSE))*VLOOKUP(SDBYLD2!AX$4,'[1]INTERNAL PARAMETERS-1'!$B$5:$J$44,8,FALSE)*VLOOKUP(SDBYLD2!AX$4,'[1]INTERNAL PARAMETERS-1'!$B$5:$J$44,3,FALSE)</f>
        <v>0</v>
      </c>
      <c r="AY59" s="44">
        <f>SDBYLD1!AY59*VLOOKUP(SDBYLD2!AY$4,'[1]INTERNAL PARAMETERS-1'!$B$5:$J$44,5,FALSE)*VLOOKUP(SDBYLD2!AY$4,'[1]INTERNAL PARAMETERS-1'!$B$5:$J$44,6,FALSE)*VLOOKUP(SDBYLD2!AY$4,'[1]INTERNAL PARAMETERS-1'!$B$5:$J$44,3,FALSE) + SDBYLD1!AY59*(1-VLOOKUP(SDBYLD2!AY$4,'[1]INTERNAL PARAMETERS-1'!$B$5:$J$44,5,FALSE))*VLOOKUP(SDBYLD2!AY$4,'[1]INTERNAL PARAMETERS-1'!$B$5:$J$44,8,FALSE)*VLOOKUP(SDBYLD2!AY$4,'[1]INTERNAL PARAMETERS-1'!$B$5:$J$44,3,FALSE)</f>
        <v>0</v>
      </c>
      <c r="AZ59" s="44">
        <f>SDBYLD1!AZ59*VLOOKUP(SDBYLD2!AZ$4,'[1]INTERNAL PARAMETERS-1'!$B$5:$J$44,5,FALSE)*VLOOKUP(SDBYLD2!AZ$4,'[1]INTERNAL PARAMETERS-1'!$B$5:$J$44,6,FALSE)*VLOOKUP(SDBYLD2!AZ$4,'[1]INTERNAL PARAMETERS-1'!$B$5:$J$44,3,FALSE) + SDBYLD1!AZ59*(1-VLOOKUP(SDBYLD2!AZ$4,'[1]INTERNAL PARAMETERS-1'!$B$5:$J$44,5,FALSE))*VLOOKUP(SDBYLD2!AZ$4,'[1]INTERNAL PARAMETERS-1'!$B$5:$J$44,8,FALSE)*VLOOKUP(SDBYLD2!AZ$4,'[1]INTERNAL PARAMETERS-1'!$B$5:$J$44,3,FALSE)</f>
        <v>0</v>
      </c>
      <c r="BA59" s="44">
        <f>SDBYLD1!BA59*VLOOKUP(SDBYLD2!BA$4,'[1]INTERNAL PARAMETERS-1'!$B$5:$J$44,5,FALSE)*VLOOKUP(SDBYLD2!BA$4,'[1]INTERNAL PARAMETERS-1'!$B$5:$J$44,6,FALSE)*VLOOKUP(SDBYLD2!BA$4,'[1]INTERNAL PARAMETERS-1'!$B$5:$J$44,3,FALSE) + SDBYLD1!BA59*(1-VLOOKUP(SDBYLD2!BA$4,'[1]INTERNAL PARAMETERS-1'!$B$5:$J$44,5,FALSE))*VLOOKUP(SDBYLD2!BA$4,'[1]INTERNAL PARAMETERS-1'!$B$5:$J$44,8,FALSE)*VLOOKUP(SDBYLD2!BA$4,'[1]INTERNAL PARAMETERS-1'!$B$5:$J$44,3,FALSE)</f>
        <v>1.9137717013976648E-2</v>
      </c>
      <c r="BB59" s="44">
        <f>SDBYLD1!BB59*VLOOKUP(SDBYLD2!BB$4,'[1]INTERNAL PARAMETERS-1'!$B$5:$J$44,5,FALSE)*VLOOKUP(SDBYLD2!BB$4,'[1]INTERNAL PARAMETERS-1'!$B$5:$J$44,6,FALSE)*VLOOKUP(SDBYLD2!BB$4,'[1]INTERNAL PARAMETERS-1'!$B$5:$J$44,3,FALSE) + SDBYLD1!BB59*(1-VLOOKUP(SDBYLD2!BB$4,'[1]INTERNAL PARAMETERS-1'!$B$5:$J$44,5,FALSE))*VLOOKUP(SDBYLD2!BB$4,'[1]INTERNAL PARAMETERS-1'!$B$5:$J$44,8,FALSE)*VLOOKUP(SDBYLD2!BB$4,'[1]INTERNAL PARAMETERS-1'!$B$5:$J$44,3,FALSE)</f>
        <v>6.9300033363796018E-2</v>
      </c>
      <c r="BC59" s="44">
        <f>SDBYLD1!BC59*VLOOKUP(SDBYLD2!BC$4,'[1]INTERNAL PARAMETERS-1'!$B$5:$J$44,5,FALSE)*VLOOKUP(SDBYLD2!BC$4,'[1]INTERNAL PARAMETERS-1'!$B$5:$J$44,6,FALSE)*VLOOKUP(SDBYLD2!BC$4,'[1]INTERNAL PARAMETERS-1'!$B$5:$J$44,3,FALSE) + SDBYLD1!BC59*(1-VLOOKUP(SDBYLD2!BC$4,'[1]INTERNAL PARAMETERS-1'!$B$5:$J$44,5,FALSE))*VLOOKUP(SDBYLD2!BC$4,'[1]INTERNAL PARAMETERS-1'!$B$5:$J$44,8,FALSE)*VLOOKUP(SDBYLD2!BC$4,'[1]INTERNAL PARAMETERS-1'!$B$5:$J$44,3,FALSE)</f>
        <v>1.3134875616367805E-2</v>
      </c>
      <c r="BD59" s="44">
        <f>SDBYLD1!BD59*VLOOKUP(SDBYLD2!BD$4,'[1]INTERNAL PARAMETERS-1'!$B$5:$J$44,5,FALSE)*VLOOKUP(SDBYLD2!BD$4,'[1]INTERNAL PARAMETERS-1'!$B$5:$J$44,6,FALSE)*VLOOKUP(SDBYLD2!BD$4,'[1]INTERNAL PARAMETERS-1'!$B$5:$J$44,3,FALSE) + SDBYLD1!BD59*(1-VLOOKUP(SDBYLD2!BD$4,'[1]INTERNAL PARAMETERS-1'!$B$5:$J$44,5,FALSE))*VLOOKUP(SDBYLD2!BD$4,'[1]INTERNAL PARAMETERS-1'!$B$5:$J$44,8,FALSE)*VLOOKUP(SDBYLD2!BD$4,'[1]INTERNAL PARAMETERS-1'!$B$5:$J$44,3,FALSE)</f>
        <v>2.1161729569826881E-2</v>
      </c>
      <c r="BE59" s="44">
        <f>SDBYLD1!BE59*VLOOKUP(SDBYLD2!BE$4,'[1]INTERNAL PARAMETERS-1'!$B$5:$J$44,5,FALSE)*VLOOKUP(SDBYLD2!BE$4,'[1]INTERNAL PARAMETERS-1'!$B$5:$J$44,6,FALSE)*VLOOKUP(SDBYLD2!BE$4,'[1]INTERNAL PARAMETERS-1'!$B$5:$J$44,3,FALSE) + SDBYLD1!BE59*(1-VLOOKUP(SDBYLD2!BE$4,'[1]INTERNAL PARAMETERS-1'!$B$5:$J$44,5,FALSE))*VLOOKUP(SDBYLD2!BE$4,'[1]INTERNAL PARAMETERS-1'!$B$5:$J$44,8,FALSE)*VLOOKUP(SDBYLD2!BE$4,'[1]INTERNAL PARAMETERS-1'!$B$5:$J$44,3,FALSE)</f>
        <v>1.6374034706485654E-2</v>
      </c>
      <c r="BF59" s="44">
        <f>SDBYLD1!BF59*VLOOKUP(SDBYLD2!BF$4,'[1]INTERNAL PARAMETERS-1'!$B$5:$J$44,5,FALSE)*VLOOKUP(SDBYLD2!BF$4,'[1]INTERNAL PARAMETERS-1'!$B$5:$J$44,6,FALSE)*VLOOKUP(SDBYLD2!BF$4,'[1]INTERNAL PARAMETERS-1'!$B$5:$J$44,3,FALSE) + SDBYLD1!BF59*(1-VLOOKUP(SDBYLD2!BF$4,'[1]INTERNAL PARAMETERS-1'!$B$5:$J$44,5,FALSE))*VLOOKUP(SDBYLD2!BF$4,'[1]INTERNAL PARAMETERS-1'!$B$5:$J$44,8,FALSE)*VLOOKUP(SDBYLD2!BF$4,'[1]INTERNAL PARAMETERS-1'!$B$5:$J$44,3,FALSE)</f>
        <v>0</v>
      </c>
      <c r="BG59" s="44">
        <f>SDBYLD1!BG59*VLOOKUP(SDBYLD2!BG$4,'[1]INTERNAL PARAMETERS-1'!$B$5:$J$44,5,FALSE)*VLOOKUP(SDBYLD2!BG$4,'[1]INTERNAL PARAMETERS-1'!$B$5:$J$44,6,FALSE)*VLOOKUP(SDBYLD2!BG$4,'[1]INTERNAL PARAMETERS-1'!$B$5:$J$44,3,FALSE) + SDBYLD1!BG59*(1-VLOOKUP(SDBYLD2!BG$4,'[1]INTERNAL PARAMETERS-1'!$B$5:$J$44,5,FALSE))*VLOOKUP(SDBYLD2!BG$4,'[1]INTERNAL PARAMETERS-1'!$B$5:$J$44,8,FALSE)*VLOOKUP(SDBYLD2!BG$4,'[1]INTERNAL PARAMETERS-1'!$B$5:$J$44,3,FALSE)</f>
        <v>8.7762780297998319E-2</v>
      </c>
      <c r="BH59" s="44">
        <f>SDBYLD1!BH59*VLOOKUP(SDBYLD2!BH$4,'[1]INTERNAL PARAMETERS-1'!$B$5:$J$44,5,FALSE)*VLOOKUP(SDBYLD2!BH$4,'[1]INTERNAL PARAMETERS-1'!$B$5:$J$44,6,FALSE)*VLOOKUP(SDBYLD2!BH$4,'[1]INTERNAL PARAMETERS-1'!$B$5:$J$44,3,FALSE) + SDBYLD1!BH59*(1-VLOOKUP(SDBYLD2!BH$4,'[1]INTERNAL PARAMETERS-1'!$B$5:$J$44,5,FALSE))*VLOOKUP(SDBYLD2!BH$4,'[1]INTERNAL PARAMETERS-1'!$B$5:$J$44,8,FALSE)*VLOOKUP(SDBYLD2!BH$4,'[1]INTERNAL PARAMETERS-1'!$B$5:$J$44,3,FALSE)</f>
        <v>2.1701911357123341E-4</v>
      </c>
      <c r="BI59" s="44">
        <f>SDBYLD1!BI59*VLOOKUP(SDBYLD2!BI$4,'[1]INTERNAL PARAMETERS-1'!$B$5:$J$44,5,FALSE)*VLOOKUP(SDBYLD2!BI$4,'[1]INTERNAL PARAMETERS-1'!$B$5:$J$44,6,FALSE)*VLOOKUP(SDBYLD2!BI$4,'[1]INTERNAL PARAMETERS-1'!$B$5:$J$44,3,FALSE) + SDBYLD1!BI59*(1-VLOOKUP(SDBYLD2!BI$4,'[1]INTERNAL PARAMETERS-1'!$B$5:$J$44,5,FALSE))*VLOOKUP(SDBYLD2!BI$4,'[1]INTERNAL PARAMETERS-1'!$B$5:$J$44,8,FALSE)*VLOOKUP(SDBYLD2!BI$4,'[1]INTERNAL PARAMETERS-1'!$B$5:$J$44,3,FALSE)</f>
        <v>0</v>
      </c>
      <c r="BJ59" s="44">
        <f>SDBYLD1!BJ59*VLOOKUP(SDBYLD2!BJ$4,'[1]INTERNAL PARAMETERS-1'!$B$5:$J$44,5,FALSE)*VLOOKUP(SDBYLD2!BJ$4,'[1]INTERNAL PARAMETERS-1'!$B$5:$J$44,6,FALSE)*VLOOKUP(SDBYLD2!BJ$4,'[1]INTERNAL PARAMETERS-1'!$B$5:$J$44,3,FALSE) + SDBYLD1!BJ59*(1-VLOOKUP(SDBYLD2!BJ$4,'[1]INTERNAL PARAMETERS-1'!$B$5:$J$44,5,FALSE))*VLOOKUP(SDBYLD2!BJ$4,'[1]INTERNAL PARAMETERS-1'!$B$5:$J$44,8,FALSE)*VLOOKUP(SDBYLD2!BJ$4,'[1]INTERNAL PARAMETERS-1'!$B$5:$J$44,3,FALSE)</f>
        <v>1.9818976014168186E-2</v>
      </c>
      <c r="BK59" s="44">
        <f>SDBYLD1!BK59*VLOOKUP(SDBYLD2!BK$4,'[1]INTERNAL PARAMETERS-1'!$B$5:$J$44,5,FALSE)*VLOOKUP(SDBYLD2!BK$4,'[1]INTERNAL PARAMETERS-1'!$B$5:$J$44,6,FALSE)*VLOOKUP(SDBYLD2!BK$4,'[1]INTERNAL PARAMETERS-1'!$B$5:$J$44,3,FALSE) + SDBYLD1!BK59*(1-VLOOKUP(SDBYLD2!BK$4,'[1]INTERNAL PARAMETERS-1'!$B$5:$J$44,5,FALSE))*VLOOKUP(SDBYLD2!BK$4,'[1]INTERNAL PARAMETERS-1'!$B$5:$J$44,8,FALSE)*VLOOKUP(SDBYLD2!BK$4,'[1]INTERNAL PARAMETERS-1'!$B$5:$J$44,3,FALSE)</f>
        <v>5.881086388013987E-3</v>
      </c>
      <c r="BL59" s="44">
        <f>SDBYLD1!BL59*VLOOKUP(SDBYLD2!BL$4,'[1]INTERNAL PARAMETERS-1'!$B$5:$J$44,5,FALSE)*VLOOKUP(SDBYLD2!BL$4,'[1]INTERNAL PARAMETERS-1'!$B$5:$J$44,6,FALSE)*VLOOKUP(SDBYLD2!BL$4,'[1]INTERNAL PARAMETERS-1'!$B$5:$J$44,3,FALSE) + SDBYLD1!BL59*(1-VLOOKUP(SDBYLD2!BL$4,'[1]INTERNAL PARAMETERS-1'!$B$5:$J$44,5,FALSE))*VLOOKUP(SDBYLD2!BL$4,'[1]INTERNAL PARAMETERS-1'!$B$5:$J$44,8,FALSE)*VLOOKUP(SDBYLD2!BL$4,'[1]INTERNAL PARAMETERS-1'!$B$5:$J$44,3,FALSE)</f>
        <v>1.8056649819216041E-3</v>
      </c>
      <c r="BM59" s="44">
        <f>SDBYLD1!BM59*VLOOKUP(SDBYLD2!BM$4,'[1]INTERNAL PARAMETERS-1'!$B$5:$J$44,5,FALSE)*VLOOKUP(SDBYLD2!BM$4,'[1]INTERNAL PARAMETERS-1'!$B$5:$J$44,6,FALSE)*VLOOKUP(SDBYLD2!BM$4,'[1]INTERNAL PARAMETERS-1'!$B$5:$J$44,3,FALSE) + SDBYLD1!BM59*(1-VLOOKUP(SDBYLD2!BM$4,'[1]INTERNAL PARAMETERS-1'!$B$5:$J$44,5,FALSE))*VLOOKUP(SDBYLD2!BM$4,'[1]INTERNAL PARAMETERS-1'!$B$5:$J$44,8,FALSE)*VLOOKUP(SDBYLD2!BM$4,'[1]INTERNAL PARAMETERS-1'!$B$5:$J$44,3,FALSE)</f>
        <v>0</v>
      </c>
      <c r="BN59" s="44">
        <f>SDBYLD1!BN59*VLOOKUP(SDBYLD2!BN$4,'[1]INTERNAL PARAMETERS-1'!$B$5:$J$44,5,FALSE)*VLOOKUP(SDBYLD2!BN$4,'[1]INTERNAL PARAMETERS-1'!$B$5:$J$44,6,FALSE)*VLOOKUP(SDBYLD2!BN$4,'[1]INTERNAL PARAMETERS-1'!$B$5:$J$44,3,FALSE) + SDBYLD1!BN59*(1-VLOOKUP(SDBYLD2!BN$4,'[1]INTERNAL PARAMETERS-1'!$B$5:$J$44,5,FALSE))*VLOOKUP(SDBYLD2!BN$4,'[1]INTERNAL PARAMETERS-1'!$B$5:$J$44,8,FALSE)*VLOOKUP(SDBYLD2!BN$4,'[1]INTERNAL PARAMETERS-1'!$B$5:$J$44,3,FALSE)</f>
        <v>1.5653575852016818E-2</v>
      </c>
      <c r="BO59" s="44">
        <f>SDBYLD1!BO59*VLOOKUP(SDBYLD2!BO$4,'[1]INTERNAL PARAMETERS-1'!$B$5:$J$44,5,FALSE)*VLOOKUP(SDBYLD2!BO$4,'[1]INTERNAL PARAMETERS-1'!$B$5:$J$44,6,FALSE)*VLOOKUP(SDBYLD2!BO$4,'[1]INTERNAL PARAMETERS-1'!$B$5:$J$44,3,FALSE) + SDBYLD1!BO59*(1-VLOOKUP(SDBYLD2!BO$4,'[1]INTERNAL PARAMETERS-1'!$B$5:$J$44,5,FALSE))*VLOOKUP(SDBYLD2!BO$4,'[1]INTERNAL PARAMETERS-1'!$B$5:$J$44,8,FALSE)*VLOOKUP(SDBYLD2!BO$4,'[1]INTERNAL PARAMETERS-1'!$B$5:$J$44,3,FALSE)</f>
        <v>5.1995470784630196E-3</v>
      </c>
      <c r="BP59" s="44">
        <f>SDBYLD1!BP59*VLOOKUP(SDBYLD2!BP$4,'[1]INTERNAL PARAMETERS-1'!$B$5:$J$44,5,FALSE)*VLOOKUP(SDBYLD2!BP$4,'[1]INTERNAL PARAMETERS-1'!$B$5:$J$44,6,FALSE)*VLOOKUP(SDBYLD2!BP$4,'[1]INTERNAL PARAMETERS-1'!$B$5:$J$44,3,FALSE) + SDBYLD1!BP59*(1-VLOOKUP(SDBYLD2!BP$4,'[1]INTERNAL PARAMETERS-1'!$B$5:$J$44,5,FALSE))*VLOOKUP(SDBYLD2!BP$4,'[1]INTERNAL PARAMETERS-1'!$B$5:$J$44,8,FALSE)*VLOOKUP(SDBYLD2!BP$4,'[1]INTERNAL PARAMETERS-1'!$B$5:$J$44,3,FALSE)</f>
        <v>2.7653941236426553E-4</v>
      </c>
      <c r="BQ59" s="44">
        <f>SDBYLD1!BQ59*VLOOKUP(SDBYLD2!BQ$4,'[1]INTERNAL PARAMETERS-1'!$B$5:$J$44,5,FALSE)*VLOOKUP(SDBYLD2!BQ$4,'[1]INTERNAL PARAMETERS-1'!$B$5:$J$44,6,FALSE)*VLOOKUP(SDBYLD2!BQ$4,'[1]INTERNAL PARAMETERS-1'!$B$5:$J$44,3,FALSE) + SDBYLD1!BQ59*(1-VLOOKUP(SDBYLD2!BQ$4,'[1]INTERNAL PARAMETERS-1'!$B$5:$J$44,5,FALSE))*VLOOKUP(SDBYLD2!BQ$4,'[1]INTERNAL PARAMETERS-1'!$B$5:$J$44,8,FALSE)*VLOOKUP(SDBYLD2!BQ$4,'[1]INTERNAL PARAMETERS-1'!$B$5:$J$44,3,FALSE)</f>
        <v>2.3261694317554628E-2</v>
      </c>
      <c r="BR59" s="44">
        <f>SDBYLD1!BR59*VLOOKUP(SDBYLD2!BR$4,'[1]INTERNAL PARAMETERS-1'!$B$5:$J$44,5,FALSE)*VLOOKUP(SDBYLD2!BR$4,'[1]INTERNAL PARAMETERS-1'!$B$5:$J$44,6,FALSE)*VLOOKUP(SDBYLD2!BR$4,'[1]INTERNAL PARAMETERS-1'!$B$5:$J$44,3,FALSE) + SDBYLD1!BR59*(1-VLOOKUP(SDBYLD2!BR$4,'[1]INTERNAL PARAMETERS-1'!$B$5:$J$44,5,FALSE))*VLOOKUP(SDBYLD2!BR$4,'[1]INTERNAL PARAMETERS-1'!$B$5:$J$44,8,FALSE)*VLOOKUP(SDBYLD2!BR$4,'[1]INTERNAL PARAMETERS-1'!$B$5:$J$44,3,FALSE)</f>
        <v>3.9557082981292295E-4</v>
      </c>
      <c r="BS59" s="44">
        <f>SDBYLD1!BS59*VLOOKUP(SDBYLD2!BS$4,'[1]INTERNAL PARAMETERS-1'!$B$5:$J$44,5,FALSE)*VLOOKUP(SDBYLD2!BS$4,'[1]INTERNAL PARAMETERS-1'!$B$5:$J$44,6,FALSE)*VLOOKUP(SDBYLD2!BS$4,'[1]INTERNAL PARAMETERS-1'!$B$5:$J$44,3,FALSE) + SDBYLD1!BS59*(1-VLOOKUP(SDBYLD2!BS$4,'[1]INTERNAL PARAMETERS-1'!$B$5:$J$44,5,FALSE))*VLOOKUP(SDBYLD2!BS$4,'[1]INTERNAL PARAMETERS-1'!$B$5:$J$44,8,FALSE)*VLOOKUP(SDBYLD2!BS$4,'[1]INTERNAL PARAMETERS-1'!$B$5:$J$44,3,FALSE)</f>
        <v>1.1769523963954893E-4</v>
      </c>
      <c r="BT59" s="44">
        <f>SDBYLD1!BT59*VLOOKUP(SDBYLD2!BT$4,'[1]INTERNAL PARAMETERS-1'!$B$5:$J$44,5,FALSE)*VLOOKUP(SDBYLD2!BT$4,'[1]INTERNAL PARAMETERS-1'!$B$5:$J$44,6,FALSE)*VLOOKUP(SDBYLD2!BT$4,'[1]INTERNAL PARAMETERS-1'!$B$5:$J$44,3,FALSE) + SDBYLD1!BT59*(1-VLOOKUP(SDBYLD2!BT$4,'[1]INTERNAL PARAMETERS-1'!$B$5:$J$44,5,FALSE))*VLOOKUP(SDBYLD2!BT$4,'[1]INTERNAL PARAMETERS-1'!$B$5:$J$44,8,FALSE)*VLOOKUP(SDBYLD2!BT$4,'[1]INTERNAL PARAMETERS-1'!$B$5:$J$44,3,FALSE)</f>
        <v>0</v>
      </c>
      <c r="BU59" s="44">
        <f>SDBYLD1!BU59*VLOOKUP(SDBYLD2!BU$4,'[1]INTERNAL PARAMETERS-1'!$B$5:$J$44,5,FALSE)*VLOOKUP(SDBYLD2!BU$4,'[1]INTERNAL PARAMETERS-1'!$B$5:$J$44,6,FALSE)*VLOOKUP(SDBYLD2!BU$4,'[1]INTERNAL PARAMETERS-1'!$B$5:$J$44,3,FALSE) + SDBYLD1!BU59*(1-VLOOKUP(SDBYLD2!BU$4,'[1]INTERNAL PARAMETERS-1'!$B$5:$J$44,5,FALSE))*VLOOKUP(SDBYLD2!BU$4,'[1]INTERNAL PARAMETERS-1'!$B$5:$J$44,8,FALSE)*VLOOKUP(SDBYLD2!BU$4,'[1]INTERNAL PARAMETERS-1'!$B$5:$J$44,3,FALSE)</f>
        <v>0</v>
      </c>
      <c r="BV59" s="44">
        <f>SDBYLD1!BV59*VLOOKUP(SDBYLD2!BV$4,'[1]INTERNAL PARAMETERS-1'!$B$5:$J$44,5,FALSE)*VLOOKUP(SDBYLD2!BV$4,'[1]INTERNAL PARAMETERS-1'!$B$5:$J$44,6,FALSE)*VLOOKUP(SDBYLD2!BV$4,'[1]INTERNAL PARAMETERS-1'!$B$5:$J$44,3,FALSE) + SDBYLD1!BV59*(1-VLOOKUP(SDBYLD2!BV$4,'[1]INTERNAL PARAMETERS-1'!$B$5:$J$44,5,FALSE))*VLOOKUP(SDBYLD2!BV$4,'[1]INTERNAL PARAMETERS-1'!$B$5:$J$44,8,FALSE)*VLOOKUP(SDBYLD2!BV$4,'[1]INTERNAL PARAMETERS-1'!$B$5:$J$44,3,FALSE)</f>
        <v>0</v>
      </c>
      <c r="BW59" s="44">
        <f>SDBYLD1!BW59*VLOOKUP(SDBYLD2!BW$4,'[1]INTERNAL PARAMETERS-1'!$B$5:$J$44,5,FALSE)*VLOOKUP(SDBYLD2!BW$4,'[1]INTERNAL PARAMETERS-1'!$B$5:$J$44,6,FALSE)*VLOOKUP(SDBYLD2!BW$4,'[1]INTERNAL PARAMETERS-1'!$B$5:$J$44,3,FALSE) + SDBYLD1!BW59*(1-VLOOKUP(SDBYLD2!BW$4,'[1]INTERNAL PARAMETERS-1'!$B$5:$J$44,5,FALSE))*VLOOKUP(SDBYLD2!BW$4,'[1]INTERNAL PARAMETERS-1'!$B$5:$J$44,8,FALSE)*VLOOKUP(SDBYLD2!BW$4,'[1]INTERNAL PARAMETERS-1'!$B$5:$J$44,3,FALSE)</f>
        <v>0</v>
      </c>
      <c r="BX59" s="44">
        <f>SDBYLD1!BX59*VLOOKUP(SDBYLD2!BX$4,'[1]INTERNAL PARAMETERS-1'!$B$5:$J$44,5,FALSE)*VLOOKUP(SDBYLD2!BX$4,'[1]INTERNAL PARAMETERS-1'!$B$5:$J$44,6,FALSE)*VLOOKUP(SDBYLD2!BX$4,'[1]INTERNAL PARAMETERS-1'!$B$5:$J$44,3,FALSE) + SDBYLD1!BX59*(1-VLOOKUP(SDBYLD2!BX$4,'[1]INTERNAL PARAMETERS-1'!$B$5:$J$44,5,FALSE))*VLOOKUP(SDBYLD2!BX$4,'[1]INTERNAL PARAMETERS-1'!$B$5:$J$44,8,FALSE)*VLOOKUP(SDBYLD2!BX$4,'[1]INTERNAL PARAMETERS-1'!$B$5:$J$44,3,FALSE)</f>
        <v>0</v>
      </c>
      <c r="BY59" s="44">
        <f>SDBYLD1!BY59*VLOOKUP(SDBYLD2!BY$4,'[1]INTERNAL PARAMETERS-1'!$B$5:$J$44,5,FALSE)*VLOOKUP(SDBYLD2!BY$4,'[1]INTERNAL PARAMETERS-1'!$B$5:$J$44,6,FALSE)*VLOOKUP(SDBYLD2!BY$4,'[1]INTERNAL PARAMETERS-1'!$B$5:$J$44,3,FALSE) + SDBYLD1!BY59*(1-VLOOKUP(SDBYLD2!BY$4,'[1]INTERNAL PARAMETERS-1'!$B$5:$J$44,5,FALSE))*VLOOKUP(SDBYLD2!BY$4,'[1]INTERNAL PARAMETERS-1'!$B$5:$J$44,8,FALSE)*VLOOKUP(SDBYLD2!BY$4,'[1]INTERNAL PARAMETERS-1'!$B$5:$J$44,3,FALSE)</f>
        <v>0</v>
      </c>
      <c r="BZ59" s="44">
        <f>SDBYLD1!BZ59*VLOOKUP(SDBYLD2!BZ$4,'[1]INTERNAL PARAMETERS-1'!$B$5:$J$44,5,FALSE)*VLOOKUP(SDBYLD2!BZ$4,'[1]INTERNAL PARAMETERS-1'!$B$5:$J$44,6,FALSE)*VLOOKUP(SDBYLD2!BZ$4,'[1]INTERNAL PARAMETERS-1'!$B$5:$J$44,3,FALSE) + SDBYLD1!BZ59*(1-VLOOKUP(SDBYLD2!BZ$4,'[1]INTERNAL PARAMETERS-1'!$B$5:$J$44,5,FALSE))*VLOOKUP(SDBYLD2!BZ$4,'[1]INTERNAL PARAMETERS-1'!$B$5:$J$44,8,FALSE)*VLOOKUP(SDBYLD2!BZ$4,'[1]INTERNAL PARAMETERS-1'!$B$5:$J$44,3,FALSE)</f>
        <v>5.1442792489722012E-5</v>
      </c>
      <c r="CA59" s="44">
        <f>SDBYLD1!CA59*VLOOKUP(SDBYLD2!CA$4,'[1]INTERNAL PARAMETERS-1'!$B$5:$J$44,5,FALSE)*VLOOKUP(SDBYLD2!CA$4,'[1]INTERNAL PARAMETERS-1'!$B$5:$J$44,6,FALSE)*VLOOKUP(SDBYLD2!CA$4,'[1]INTERNAL PARAMETERS-1'!$B$5:$J$44,3,FALSE) + SDBYLD1!CA59*(1-VLOOKUP(SDBYLD2!CA$4,'[1]INTERNAL PARAMETERS-1'!$B$5:$J$44,5,FALSE))*VLOOKUP(SDBYLD2!CA$4,'[1]INTERNAL PARAMETERS-1'!$B$5:$J$44,8,FALSE)*VLOOKUP(SDBYLD2!CA$4,'[1]INTERNAL PARAMETERS-1'!$B$5:$J$44,3,FALSE)</f>
        <v>0</v>
      </c>
      <c r="CB59" s="44">
        <f>SDBYLD1!CB59*VLOOKUP(SDBYLD2!CB$4,'[1]INTERNAL PARAMETERS-1'!$B$5:$J$44,5,FALSE)*VLOOKUP(SDBYLD2!CB$4,'[1]INTERNAL PARAMETERS-1'!$B$5:$J$44,6,FALSE)*VLOOKUP(SDBYLD2!CB$4,'[1]INTERNAL PARAMETERS-1'!$B$5:$J$44,3,FALSE) + SDBYLD1!CB59*(1-VLOOKUP(SDBYLD2!CB$4,'[1]INTERNAL PARAMETERS-1'!$B$5:$J$44,5,FALSE))*VLOOKUP(SDBYLD2!CB$4,'[1]INTERNAL PARAMETERS-1'!$B$5:$J$44,8,FALSE)*VLOOKUP(SDBYLD2!CB$4,'[1]INTERNAL PARAMETERS-1'!$B$5:$J$44,3,FALSE)</f>
        <v>0</v>
      </c>
      <c r="CC59" s="44">
        <f>SDBYLD1!CC59*VLOOKUP(SDBYLD2!CC$4,'[1]INTERNAL PARAMETERS-1'!$B$5:$J$44,5,FALSE)*VLOOKUP(SDBYLD2!CC$4,'[1]INTERNAL PARAMETERS-1'!$B$5:$J$44,6,FALSE)*VLOOKUP(SDBYLD2!CC$4,'[1]INTERNAL PARAMETERS-1'!$B$5:$J$44,3,FALSE) + SDBYLD1!CC59*(1-VLOOKUP(SDBYLD2!CC$4,'[1]INTERNAL PARAMETERS-1'!$B$5:$J$44,5,FALSE))*VLOOKUP(SDBYLD2!CC$4,'[1]INTERNAL PARAMETERS-1'!$B$5:$J$44,8,FALSE)*VLOOKUP(SDBYLD2!CC$4,'[1]INTERNAL PARAMETERS-1'!$B$5:$J$44,3,FALSE)</f>
        <v>1.143156154932814E-4</v>
      </c>
      <c r="CD59" s="44">
        <f>SDBYLD1!CD59*VLOOKUP(SDBYLD2!CD$4,'[1]INTERNAL PARAMETERS-1'!$B$5:$J$44,5,FALSE)*VLOOKUP(SDBYLD2!CD$4,'[1]INTERNAL PARAMETERS-1'!$B$5:$J$44,6,FALSE)*VLOOKUP(SDBYLD2!CD$4,'[1]INTERNAL PARAMETERS-1'!$B$5:$J$44,3,FALSE) + SDBYLD1!CD59*(1-VLOOKUP(SDBYLD2!CD$4,'[1]INTERNAL PARAMETERS-1'!$B$5:$J$44,5,FALSE))*VLOOKUP(SDBYLD2!CD$4,'[1]INTERNAL PARAMETERS-1'!$B$5:$J$44,8,FALSE)*VLOOKUP(SDBYLD2!CD$4,'[1]INTERNAL PARAMETERS-1'!$B$5:$J$44,3,FALSE)</f>
        <v>9.591745970209737E-4</v>
      </c>
      <c r="CE59" s="44">
        <f>SDBYLD1!CE59*VLOOKUP(SDBYLD2!CE$4,'[1]INTERNAL PARAMETERS-1'!$B$5:$J$44,5,FALSE)*VLOOKUP(SDBYLD2!CE$4,'[1]INTERNAL PARAMETERS-1'!$B$5:$J$44,6,FALSE)*VLOOKUP(SDBYLD2!CE$4,'[1]INTERNAL PARAMETERS-1'!$B$5:$J$44,3,FALSE) + SDBYLD1!CE59*(1-VLOOKUP(SDBYLD2!CE$4,'[1]INTERNAL PARAMETERS-1'!$B$5:$J$44,5,FALSE))*VLOOKUP(SDBYLD2!CE$4,'[1]INTERNAL PARAMETERS-1'!$B$5:$J$44,8,FALSE)*VLOOKUP(SDBYLD2!CE$4,'[1]INTERNAL PARAMETERS-1'!$B$5:$J$44,3,FALSE)</f>
        <v>1.7784155393505076E-3</v>
      </c>
      <c r="CF59" s="44">
        <f>SDBYLD1!CF59*VLOOKUP(SDBYLD2!CF$4,'[1]INTERNAL PARAMETERS-1'!$B$5:$J$44,5,FALSE)*VLOOKUP(SDBYLD2!CF$4,'[1]INTERNAL PARAMETERS-1'!$B$5:$J$44,6,FALSE)*VLOOKUP(SDBYLD2!CF$4,'[1]INTERNAL PARAMETERS-1'!$B$5:$J$44,3,FALSE) + SDBYLD1!CF59*(1-VLOOKUP(SDBYLD2!CF$4,'[1]INTERNAL PARAMETERS-1'!$B$5:$J$44,5,FALSE))*VLOOKUP(SDBYLD2!CF$4,'[1]INTERNAL PARAMETERS-1'!$B$5:$J$44,8,FALSE)*VLOOKUP(SDBYLD2!CF$4,'[1]INTERNAL PARAMETERS-1'!$B$5:$J$44,3,FALSE)</f>
        <v>8.5596964867034695E-3</v>
      </c>
      <c r="CG59" s="44">
        <f>SDBYLD1!CG59*VLOOKUP(SDBYLD2!CG$4,'[1]INTERNAL PARAMETERS-1'!$B$5:$J$44,5,FALSE)*VLOOKUP(SDBYLD2!CG$4,'[1]INTERNAL PARAMETERS-1'!$B$5:$J$44,6,FALSE)*VLOOKUP(SDBYLD2!CG$4,'[1]INTERNAL PARAMETERS-1'!$B$5:$J$44,3,FALSE) + SDBYLD1!CG59*(1-VLOOKUP(SDBYLD2!CG$4,'[1]INTERNAL PARAMETERS-1'!$B$5:$J$44,5,FALSE))*VLOOKUP(SDBYLD2!CG$4,'[1]INTERNAL PARAMETERS-1'!$B$5:$J$44,8,FALSE)*VLOOKUP(SDBYLD2!CG$4,'[1]INTERNAL PARAMETERS-1'!$B$5:$J$44,3,FALSE)</f>
        <v>4.727072077738593E-5</v>
      </c>
      <c r="CH59" s="43">
        <f>SDBYLD1!CH59*VLOOKUP(SDBYLD2!CH$4,'[1]INTERNAL PARAMETERS-1'!$B$5:$J$44,5,FALSE)*VLOOKUP(SDBYLD2!CH$4,'[1]INTERNAL PARAMETERS-1'!$B$5:$J$44,6,FALSE)*VLOOKUP(SDBYLD2!CH$4,'[1]INTERNAL PARAMETERS-1'!$B$5:$J$44,3,FALSE) + SDBYLD1!CH59*(1-VLOOKUP(SDBYLD2!CH$4,'[1]INTERNAL PARAMETERS-1'!$B$5:$J$44,5,FALSE))*VLOOKUP(SDBYLD2!CH$4,'[1]INTERNAL PARAMETERS-1'!$B$5:$J$44,8,FALSE)*VLOOKUP(SDBYLD2!CH$4,'[1]INTERNAL PARAMETERS-1'!$B$5:$J$44,3,FALSE)</f>
        <v>0</v>
      </c>
      <c r="CJ59" s="45">
        <f t="shared" si="0"/>
        <v>26.464195327721033</v>
      </c>
      <c r="CK59" s="43">
        <f t="shared" si="1"/>
        <v>0.48692227180175313</v>
      </c>
    </row>
    <row r="60" spans="2:89" x14ac:dyDescent="0.4">
      <c r="B60" s="58" t="s">
        <v>4</v>
      </c>
      <c r="C60" s="57" t="s">
        <v>50</v>
      </c>
      <c r="D60" s="57" t="s">
        <v>66</v>
      </c>
      <c r="E60" s="133">
        <f>SDBeam!X60</f>
        <v>183.54863556329917</v>
      </c>
      <c r="F60" s="59">
        <f>'[1]INTERNAL PARAMETERS-1'!M6</f>
        <v>78.760000000000005</v>
      </c>
      <c r="G60" s="45">
        <f>SDBYLD1!G60*VLOOKUP(SDBYLD2!G$4,'[1]INTERNAL PARAMETERS-1'!$B$5:$J$44,5,FALSE)*VLOOKUP(SDBYLD2!G$4,'[1]INTERNAL PARAMETERS-1'!$B$5:$J$44,7,FALSE)*SDBYLD2!$F60 + SDBYLD1!G60*(1-VLOOKUP(SDBYLD2!G$4,'[1]INTERNAL PARAMETERS-1'!$B$5:$J$44,5,FALSE))*VLOOKUP(SDBYLD2!G$4,'[1]INTERNAL PARAMETERS-1'!$B$5:$J$44,9,FALSE)*SDBYLD2!$F60</f>
        <v>12.982447141027905</v>
      </c>
      <c r="H60" s="44">
        <f>SDBYLD1!H60*VLOOKUP(SDBYLD2!H$4,'[1]INTERNAL PARAMETERS-1'!$B$5:$J$44,5,FALSE)*VLOOKUP(SDBYLD2!H$4,'[1]INTERNAL PARAMETERS-1'!$B$5:$J$44,7,FALSE)*SDBYLD2!$F60 + SDBYLD1!H60*(1-VLOOKUP(SDBYLD2!H$4,'[1]INTERNAL PARAMETERS-1'!$B$5:$J$44,5,FALSE))*VLOOKUP(SDBYLD2!H$4,'[1]INTERNAL PARAMETERS-1'!$B$5:$J$44,9,FALSE)*SDBYLD2!$F60</f>
        <v>0</v>
      </c>
      <c r="I60" s="44">
        <f>SDBYLD1!I60*VLOOKUP(SDBYLD2!I$4,'[1]INTERNAL PARAMETERS-1'!$B$5:$J$44,5,FALSE)*VLOOKUP(SDBYLD2!I$4,'[1]INTERNAL PARAMETERS-1'!$B$5:$J$44,7,FALSE)*SDBYLD2!$F60 + SDBYLD1!I60*(1-VLOOKUP(SDBYLD2!I$4,'[1]INTERNAL PARAMETERS-1'!$B$5:$J$44,5,FALSE))*VLOOKUP(SDBYLD2!I$4,'[1]INTERNAL PARAMETERS-1'!$B$5:$J$44,9,FALSE)*SDBYLD2!$F60</f>
        <v>33.635553470613054</v>
      </c>
      <c r="J60" s="44">
        <f>SDBYLD1!J60*VLOOKUP(SDBYLD2!J$4,'[1]INTERNAL PARAMETERS-1'!$B$5:$J$44,5,FALSE)*VLOOKUP(SDBYLD2!J$4,'[1]INTERNAL PARAMETERS-1'!$B$5:$J$44,7,FALSE)*SDBYLD2!$F60 + SDBYLD1!J60*(1-VLOOKUP(SDBYLD2!J$4,'[1]INTERNAL PARAMETERS-1'!$B$5:$J$44,5,FALSE))*VLOOKUP(SDBYLD2!J$4,'[1]INTERNAL PARAMETERS-1'!$B$5:$J$44,9,FALSE)*SDBYLD2!$F60</f>
        <v>0</v>
      </c>
      <c r="K60" s="44">
        <f>SDBYLD1!K60*VLOOKUP(SDBYLD2!K$4,'[1]INTERNAL PARAMETERS-1'!$B$5:$J$44,5,FALSE)*VLOOKUP(SDBYLD2!K$4,'[1]INTERNAL PARAMETERS-1'!$B$5:$J$44,7,FALSE)*SDBYLD2!$F60 + SDBYLD1!K60*(1-VLOOKUP(SDBYLD2!K$4,'[1]INTERNAL PARAMETERS-1'!$B$5:$J$44,5,FALSE))*VLOOKUP(SDBYLD2!K$4,'[1]INTERNAL PARAMETERS-1'!$B$5:$J$44,9,FALSE)*SDBYLD2!$F60</f>
        <v>0</v>
      </c>
      <c r="L60" s="44">
        <f>SDBYLD1!L60*VLOOKUP(SDBYLD2!L$4,'[1]INTERNAL PARAMETERS-1'!$B$5:$J$44,5,FALSE)*VLOOKUP(SDBYLD2!L$4,'[1]INTERNAL PARAMETERS-1'!$B$5:$J$44,7,FALSE)*SDBYLD2!$F60 + SDBYLD1!L60*(1-VLOOKUP(SDBYLD2!L$4,'[1]INTERNAL PARAMETERS-1'!$B$5:$J$44,5,FALSE))*VLOOKUP(SDBYLD2!L$4,'[1]INTERNAL PARAMETERS-1'!$B$5:$J$44,9,FALSE)*SDBYLD2!$F60</f>
        <v>0</v>
      </c>
      <c r="M60" s="44">
        <f>SDBYLD1!M60*VLOOKUP(SDBYLD2!M$4,'[1]INTERNAL PARAMETERS-1'!$B$5:$J$44,5,FALSE)*VLOOKUP(SDBYLD2!M$4,'[1]INTERNAL PARAMETERS-1'!$B$5:$J$44,7,FALSE)*SDBYLD2!$F60 + SDBYLD1!M60*(1-VLOOKUP(SDBYLD2!M$4,'[1]INTERNAL PARAMETERS-1'!$B$5:$J$44,5,FALSE))*VLOOKUP(SDBYLD2!M$4,'[1]INTERNAL PARAMETERS-1'!$B$5:$J$44,9,FALSE)*SDBYLD2!$F60</f>
        <v>0.2556856640321058</v>
      </c>
      <c r="N60" s="44">
        <f>SDBYLD1!N60*VLOOKUP(SDBYLD2!N$4,'[1]INTERNAL PARAMETERS-1'!$B$5:$J$44,5,FALSE)*VLOOKUP(SDBYLD2!N$4,'[1]INTERNAL PARAMETERS-1'!$B$5:$J$44,7,FALSE)*SDBYLD2!$F60 + SDBYLD1!N60*(1-VLOOKUP(SDBYLD2!N$4,'[1]INTERNAL PARAMETERS-1'!$B$5:$J$44,5,FALSE))*VLOOKUP(SDBYLD2!N$4,'[1]INTERNAL PARAMETERS-1'!$B$5:$J$44,9,FALSE)*SDBYLD2!$F60</f>
        <v>0.22671583604764853</v>
      </c>
      <c r="O60" s="44">
        <f>SDBYLD1!O60*VLOOKUP(SDBYLD2!O$4,'[1]INTERNAL PARAMETERS-1'!$B$5:$J$44,5,FALSE)*VLOOKUP(SDBYLD2!O$4,'[1]INTERNAL PARAMETERS-1'!$B$5:$J$44,7,FALSE)*SDBYLD2!$F60 + SDBYLD1!O60*(1-VLOOKUP(SDBYLD2!O$4,'[1]INTERNAL PARAMETERS-1'!$B$5:$J$44,5,FALSE))*VLOOKUP(SDBYLD2!O$4,'[1]INTERNAL PARAMETERS-1'!$B$5:$J$44,9,FALSE)*SDBYLD2!$F60</f>
        <v>0</v>
      </c>
      <c r="P60" s="44">
        <f>SDBYLD1!P60*VLOOKUP(SDBYLD2!P$4,'[1]INTERNAL PARAMETERS-1'!$B$5:$J$44,5,FALSE)*VLOOKUP(SDBYLD2!P$4,'[1]INTERNAL PARAMETERS-1'!$B$5:$J$44,7,FALSE)*SDBYLD2!$F60 + SDBYLD1!P60*(1-VLOOKUP(SDBYLD2!P$4,'[1]INTERNAL PARAMETERS-1'!$B$5:$J$44,5,FALSE))*VLOOKUP(SDBYLD2!P$4,'[1]INTERNAL PARAMETERS-1'!$B$5:$J$44,9,FALSE)*SDBYLD2!$F60</f>
        <v>0</v>
      </c>
      <c r="Q60" s="44">
        <f>SDBYLD1!Q60*VLOOKUP(SDBYLD2!Q$4,'[1]INTERNAL PARAMETERS-1'!$B$5:$J$44,5,FALSE)*VLOOKUP(SDBYLD2!Q$4,'[1]INTERNAL PARAMETERS-1'!$B$5:$J$44,7,FALSE)*SDBYLD2!$F60 + SDBYLD1!Q60*(1-VLOOKUP(SDBYLD2!Q$4,'[1]INTERNAL PARAMETERS-1'!$B$5:$J$44,5,FALSE))*VLOOKUP(SDBYLD2!Q$4,'[1]INTERNAL PARAMETERS-1'!$B$5:$J$44,9,FALSE)*SDBYLD2!$F60</f>
        <v>0</v>
      </c>
      <c r="R60" s="44">
        <f>SDBYLD1!R60*VLOOKUP(SDBYLD2!R$4,'[1]INTERNAL PARAMETERS-1'!$B$5:$J$44,5,FALSE)*VLOOKUP(SDBYLD2!R$4,'[1]INTERNAL PARAMETERS-1'!$B$5:$J$44,7,FALSE)*SDBYLD2!$F60 + SDBYLD1!R60*(1-VLOOKUP(SDBYLD2!R$4,'[1]INTERNAL PARAMETERS-1'!$B$5:$J$44,5,FALSE))*VLOOKUP(SDBYLD2!R$4,'[1]INTERNAL PARAMETERS-1'!$B$5:$J$44,9,FALSE)*SDBYLD2!$F60</f>
        <v>0.30228681764416221</v>
      </c>
      <c r="S60" s="44">
        <f>SDBYLD1!S60*VLOOKUP(SDBYLD2!S$4,'[1]INTERNAL PARAMETERS-1'!$B$5:$J$44,5,FALSE)*VLOOKUP(SDBYLD2!S$4,'[1]INTERNAL PARAMETERS-1'!$B$5:$J$44,7,FALSE)*SDBYLD2!$F60 + SDBYLD1!S60*(1-VLOOKUP(SDBYLD2!S$4,'[1]INTERNAL PARAMETERS-1'!$B$5:$J$44,5,FALSE))*VLOOKUP(SDBYLD2!S$4,'[1]INTERNAL PARAMETERS-1'!$B$5:$J$44,9,FALSE)*SDBYLD2!$F60</f>
        <v>10.598801870722323</v>
      </c>
      <c r="T60" s="44">
        <f>SDBYLD1!T60*VLOOKUP(SDBYLD2!T$4,'[1]INTERNAL PARAMETERS-1'!$B$5:$J$44,5,FALSE)*VLOOKUP(SDBYLD2!T$4,'[1]INTERNAL PARAMETERS-1'!$B$5:$J$44,7,FALSE)*SDBYLD2!$F60 + SDBYLD1!T60*(1-VLOOKUP(SDBYLD2!T$4,'[1]INTERNAL PARAMETERS-1'!$B$5:$J$44,5,FALSE))*VLOOKUP(SDBYLD2!T$4,'[1]INTERNAL PARAMETERS-1'!$B$5:$J$44,9,FALSE)*SDBYLD2!$F60</f>
        <v>1.4169911421428159</v>
      </c>
      <c r="U60" s="44">
        <f>SDBYLD1!U60*VLOOKUP(SDBYLD2!U$4,'[1]INTERNAL PARAMETERS-1'!$B$5:$J$44,5,FALSE)*VLOOKUP(SDBYLD2!U$4,'[1]INTERNAL PARAMETERS-1'!$B$5:$J$44,7,FALSE)*SDBYLD2!$F60 + SDBYLD1!U60*(1-VLOOKUP(SDBYLD2!U$4,'[1]INTERNAL PARAMETERS-1'!$B$5:$J$44,5,FALSE))*VLOOKUP(SDBYLD2!U$4,'[1]INTERNAL PARAMETERS-1'!$B$5:$J$44,9,FALSE)*SDBYLD2!$F60</f>
        <v>0.99627607941334695</v>
      </c>
      <c r="V60" s="44">
        <f>SDBYLD1!V60*VLOOKUP(SDBYLD2!V$4,'[1]INTERNAL PARAMETERS-1'!$B$5:$J$44,5,FALSE)*VLOOKUP(SDBYLD2!V$4,'[1]INTERNAL PARAMETERS-1'!$B$5:$J$44,7,FALSE)*SDBYLD2!$F60 + SDBYLD1!V60*(1-VLOOKUP(SDBYLD2!V$4,'[1]INTERNAL PARAMETERS-1'!$B$5:$J$44,5,FALSE))*VLOOKUP(SDBYLD2!V$4,'[1]INTERNAL PARAMETERS-1'!$B$5:$J$44,9,FALSE)*SDBYLD2!$F60</f>
        <v>7.0088366188618565</v>
      </c>
      <c r="W60" s="44">
        <f>SDBYLD1!W60*VLOOKUP(SDBYLD2!W$4,'[1]INTERNAL PARAMETERS-1'!$B$5:$J$44,5,FALSE)*VLOOKUP(SDBYLD2!W$4,'[1]INTERNAL PARAMETERS-1'!$B$5:$J$44,7,FALSE)*SDBYLD2!$F60 + SDBYLD1!W60*(1-VLOOKUP(SDBYLD2!W$4,'[1]INTERNAL PARAMETERS-1'!$B$5:$J$44,5,FALSE))*VLOOKUP(SDBYLD2!W$4,'[1]INTERNAL PARAMETERS-1'!$B$5:$J$44,9,FALSE)*SDBYLD2!$F60</f>
        <v>0</v>
      </c>
      <c r="X60" s="44">
        <f>SDBYLD1!X60*VLOOKUP(SDBYLD2!X$4,'[1]INTERNAL PARAMETERS-1'!$B$5:$J$44,5,FALSE)*VLOOKUP(SDBYLD2!X$4,'[1]INTERNAL PARAMETERS-1'!$B$5:$J$44,7,FALSE)*SDBYLD2!$F60 + SDBYLD1!X60*(1-VLOOKUP(SDBYLD2!X$4,'[1]INTERNAL PARAMETERS-1'!$B$5:$J$44,5,FALSE))*VLOOKUP(SDBYLD2!X$4,'[1]INTERNAL PARAMETERS-1'!$B$5:$J$44,9,FALSE)*SDBYLD2!$F60</f>
        <v>0</v>
      </c>
      <c r="Y60" s="44">
        <f>SDBYLD1!Y60*VLOOKUP(SDBYLD2!Y$4,'[1]INTERNAL PARAMETERS-1'!$B$5:$J$44,5,FALSE)*VLOOKUP(SDBYLD2!Y$4,'[1]INTERNAL PARAMETERS-1'!$B$5:$J$44,7,FALSE)*SDBYLD2!$F60 + SDBYLD1!Y60*(1-VLOOKUP(SDBYLD2!Y$4,'[1]INTERNAL PARAMETERS-1'!$B$5:$J$44,5,FALSE))*VLOOKUP(SDBYLD2!Y$4,'[1]INTERNAL PARAMETERS-1'!$B$5:$J$44,9,FALSE)*SDBYLD2!$F60</f>
        <v>0</v>
      </c>
      <c r="Z60" s="44">
        <f>SDBYLD1!Z60*VLOOKUP(SDBYLD2!Z$4,'[1]INTERNAL PARAMETERS-1'!$B$5:$J$44,5,FALSE)*VLOOKUP(SDBYLD2!Z$4,'[1]INTERNAL PARAMETERS-1'!$B$5:$J$44,7,FALSE)*SDBYLD2!$F60 + SDBYLD1!Z60*(1-VLOOKUP(SDBYLD2!Z$4,'[1]INTERNAL PARAMETERS-1'!$B$5:$J$44,5,FALSE))*VLOOKUP(SDBYLD2!Z$4,'[1]INTERNAL PARAMETERS-1'!$B$5:$J$44,9,FALSE)*SDBYLD2!$F60</f>
        <v>0</v>
      </c>
      <c r="AA60" s="44">
        <f>SDBYLD1!AA60*VLOOKUP(SDBYLD2!AA$4,'[1]INTERNAL PARAMETERS-1'!$B$5:$J$44,5,FALSE)*VLOOKUP(SDBYLD2!AA$4,'[1]INTERNAL PARAMETERS-1'!$B$5:$J$44,7,FALSE)*SDBYLD2!$F60 + SDBYLD1!AA60*(1-VLOOKUP(SDBYLD2!AA$4,'[1]INTERNAL PARAMETERS-1'!$B$5:$J$44,5,FALSE))*VLOOKUP(SDBYLD2!AA$4,'[1]INTERNAL PARAMETERS-1'!$B$5:$J$44,9,FALSE)*SDBYLD2!$F60</f>
        <v>0</v>
      </c>
      <c r="AB60" s="44">
        <f>SDBYLD1!AB60*VLOOKUP(SDBYLD2!AB$4,'[1]INTERNAL PARAMETERS-1'!$B$5:$J$44,5,FALSE)*VLOOKUP(SDBYLD2!AB$4,'[1]INTERNAL PARAMETERS-1'!$B$5:$J$44,7,FALSE)*SDBYLD2!$F60 + SDBYLD1!AB60*(1-VLOOKUP(SDBYLD2!AB$4,'[1]INTERNAL PARAMETERS-1'!$B$5:$J$44,5,FALSE))*VLOOKUP(SDBYLD2!AB$4,'[1]INTERNAL PARAMETERS-1'!$B$5:$J$44,9,FALSE)*SDBYLD2!$F60</f>
        <v>0</v>
      </c>
      <c r="AC60" s="44">
        <f>SDBYLD1!AC60*VLOOKUP(SDBYLD2!AC$4,'[1]INTERNAL PARAMETERS-1'!$B$5:$J$44,5,FALSE)*VLOOKUP(SDBYLD2!AC$4,'[1]INTERNAL PARAMETERS-1'!$B$5:$J$44,7,FALSE)*SDBYLD2!$F60 + SDBYLD1!AC60*(1-VLOOKUP(SDBYLD2!AC$4,'[1]INTERNAL PARAMETERS-1'!$B$5:$J$44,5,FALSE))*VLOOKUP(SDBYLD2!AC$4,'[1]INTERNAL PARAMETERS-1'!$B$5:$J$44,9,FALSE)*SDBYLD2!$F60</f>
        <v>0</v>
      </c>
      <c r="AD60" s="44">
        <f>SDBYLD1!AD60*VLOOKUP(SDBYLD2!AD$4,'[1]INTERNAL PARAMETERS-1'!$B$5:$J$44,5,FALSE)*VLOOKUP(SDBYLD2!AD$4,'[1]INTERNAL PARAMETERS-1'!$B$5:$J$44,7,FALSE)*SDBYLD2!$F60 + SDBYLD1!AD60*(1-VLOOKUP(SDBYLD2!AD$4,'[1]INTERNAL PARAMETERS-1'!$B$5:$J$44,5,FALSE))*VLOOKUP(SDBYLD2!AD$4,'[1]INTERNAL PARAMETERS-1'!$B$5:$J$44,9,FALSE)*SDBYLD2!$F60</f>
        <v>0</v>
      </c>
      <c r="AE60" s="44">
        <f>SDBYLD1!AE60*VLOOKUP(SDBYLD2!AE$4,'[1]INTERNAL PARAMETERS-1'!$B$5:$J$44,5,FALSE)*VLOOKUP(SDBYLD2!AE$4,'[1]INTERNAL PARAMETERS-1'!$B$5:$J$44,7,FALSE)*SDBYLD2!$F60 + SDBYLD1!AE60*(1-VLOOKUP(SDBYLD2!AE$4,'[1]INTERNAL PARAMETERS-1'!$B$5:$J$44,5,FALSE))*VLOOKUP(SDBYLD2!AE$4,'[1]INTERNAL PARAMETERS-1'!$B$5:$J$44,9,FALSE)*SDBYLD2!$F60</f>
        <v>0</v>
      </c>
      <c r="AF60" s="44">
        <f>SDBYLD1!AF60*VLOOKUP(SDBYLD2!AF$4,'[1]INTERNAL PARAMETERS-1'!$B$5:$J$44,5,FALSE)*VLOOKUP(SDBYLD2!AF$4,'[1]INTERNAL PARAMETERS-1'!$B$5:$J$44,7,FALSE)*SDBYLD2!$F60 + SDBYLD1!AF60*(1-VLOOKUP(SDBYLD2!AF$4,'[1]INTERNAL PARAMETERS-1'!$B$5:$J$44,5,FALSE))*VLOOKUP(SDBYLD2!AF$4,'[1]INTERNAL PARAMETERS-1'!$B$5:$J$44,9,FALSE)*SDBYLD2!$F60</f>
        <v>0.12279462307909188</v>
      </c>
      <c r="AG60" s="44">
        <f>SDBYLD1!AG60*VLOOKUP(SDBYLD2!AG$4,'[1]INTERNAL PARAMETERS-1'!$B$5:$J$44,5,FALSE)*VLOOKUP(SDBYLD2!AG$4,'[1]INTERNAL PARAMETERS-1'!$B$5:$J$44,7,FALSE)*SDBYLD2!$F60 + SDBYLD1!AG60*(1-VLOOKUP(SDBYLD2!AG$4,'[1]INTERNAL PARAMETERS-1'!$B$5:$J$44,5,FALSE))*VLOOKUP(SDBYLD2!AG$4,'[1]INTERNAL PARAMETERS-1'!$B$5:$J$44,9,FALSE)*SDBYLD2!$F60</f>
        <v>0</v>
      </c>
      <c r="AH60" s="44">
        <f>SDBYLD1!AH60*VLOOKUP(SDBYLD2!AH$4,'[1]INTERNAL PARAMETERS-1'!$B$5:$J$44,5,FALSE)*VLOOKUP(SDBYLD2!AH$4,'[1]INTERNAL PARAMETERS-1'!$B$5:$J$44,7,FALSE)*SDBYLD2!$F60 + SDBYLD1!AH60*(1-VLOOKUP(SDBYLD2!AH$4,'[1]INTERNAL PARAMETERS-1'!$B$5:$J$44,5,FALSE))*VLOOKUP(SDBYLD2!AH$4,'[1]INTERNAL PARAMETERS-1'!$B$5:$J$44,9,FALSE)*SDBYLD2!$F60</f>
        <v>3.4634380868461809E-2</v>
      </c>
      <c r="AI60" s="44">
        <f>SDBYLD1!AI60*VLOOKUP(SDBYLD2!AI$4,'[1]INTERNAL PARAMETERS-1'!$B$5:$J$44,5,FALSE)*VLOOKUP(SDBYLD2!AI$4,'[1]INTERNAL PARAMETERS-1'!$B$5:$J$44,7,FALSE)*SDBYLD2!$F60 + SDBYLD1!AI60*(1-VLOOKUP(SDBYLD2!AI$4,'[1]INTERNAL PARAMETERS-1'!$B$5:$J$44,5,FALSE))*VLOOKUP(SDBYLD2!AI$4,'[1]INTERNAL PARAMETERS-1'!$B$5:$J$44,9,FALSE)*SDBYLD2!$F60</f>
        <v>9.446463051380069E-2</v>
      </c>
      <c r="AJ60" s="44">
        <f>SDBYLD1!AJ60*VLOOKUP(SDBYLD2!AJ$4,'[1]INTERNAL PARAMETERS-1'!$B$5:$J$44,5,FALSE)*VLOOKUP(SDBYLD2!AJ$4,'[1]INTERNAL PARAMETERS-1'!$B$5:$J$44,7,FALSE)*SDBYLD2!$F60 + SDBYLD1!AJ60*(1-VLOOKUP(SDBYLD2!AJ$4,'[1]INTERNAL PARAMETERS-1'!$B$5:$J$44,5,FALSE))*VLOOKUP(SDBYLD2!AJ$4,'[1]INTERNAL PARAMETERS-1'!$B$5:$J$44,9,FALSE)*SDBYLD2!$F60</f>
        <v>0.12279462307909188</v>
      </c>
      <c r="AK60" s="44">
        <f>SDBYLD1!AK60*VLOOKUP(SDBYLD2!AK$4,'[1]INTERNAL PARAMETERS-1'!$B$5:$J$44,5,FALSE)*VLOOKUP(SDBYLD2!AK$4,'[1]INTERNAL PARAMETERS-1'!$B$5:$J$44,7,FALSE)*SDBYLD2!$F60 + SDBYLD1!AK60*(1-VLOOKUP(SDBYLD2!AK$4,'[1]INTERNAL PARAMETERS-1'!$B$5:$J$44,5,FALSE))*VLOOKUP(SDBYLD2!AK$4,'[1]INTERNAL PARAMETERS-1'!$B$5:$J$44,9,FALSE)*SDBYLD2!$F60</f>
        <v>0</v>
      </c>
      <c r="AL60" s="44">
        <f>SDBYLD1!AL60*VLOOKUP(SDBYLD2!AL$4,'[1]INTERNAL PARAMETERS-1'!$B$5:$J$44,5,FALSE)*VLOOKUP(SDBYLD2!AL$4,'[1]INTERNAL PARAMETERS-1'!$B$5:$J$44,7,FALSE)*SDBYLD2!$F60 + SDBYLD1!AL60*(1-VLOOKUP(SDBYLD2!AL$4,'[1]INTERNAL PARAMETERS-1'!$B$5:$J$44,5,FALSE))*VLOOKUP(SDBYLD2!AL$4,'[1]INTERNAL PARAMETERS-1'!$B$5:$J$44,9,FALSE)*SDBYLD2!$F60</f>
        <v>0</v>
      </c>
      <c r="AM60" s="44">
        <f>SDBYLD1!AM60*VLOOKUP(SDBYLD2!AM$4,'[1]INTERNAL PARAMETERS-1'!$B$5:$J$44,5,FALSE)*VLOOKUP(SDBYLD2!AM$4,'[1]INTERNAL PARAMETERS-1'!$B$5:$J$44,7,FALSE)*SDBYLD2!$F60 + SDBYLD1!AM60*(1-VLOOKUP(SDBYLD2!AM$4,'[1]INTERNAL PARAMETERS-1'!$B$5:$J$44,5,FALSE))*VLOOKUP(SDBYLD2!AM$4,'[1]INTERNAL PARAMETERS-1'!$B$5:$J$44,9,FALSE)*SDBYLD2!$F60</f>
        <v>0</v>
      </c>
      <c r="AN60" s="44">
        <f>SDBYLD1!AN60*VLOOKUP(SDBYLD2!AN$4,'[1]INTERNAL PARAMETERS-1'!$B$5:$J$44,5,FALSE)*VLOOKUP(SDBYLD2!AN$4,'[1]INTERNAL PARAMETERS-1'!$B$5:$J$44,7,FALSE)*SDBYLD2!$F60 + SDBYLD1!AN60*(1-VLOOKUP(SDBYLD2!AN$4,'[1]INTERNAL PARAMETERS-1'!$B$5:$J$44,5,FALSE))*VLOOKUP(SDBYLD2!AN$4,'[1]INTERNAL PARAMETERS-1'!$B$5:$J$44,9,FALSE)*SDBYLD2!$F60</f>
        <v>0</v>
      </c>
      <c r="AO60" s="44">
        <f>SDBYLD1!AO60*VLOOKUP(SDBYLD2!AO$4,'[1]INTERNAL PARAMETERS-1'!$B$5:$J$44,5,FALSE)*VLOOKUP(SDBYLD2!AO$4,'[1]INTERNAL PARAMETERS-1'!$B$5:$J$44,7,FALSE)*SDBYLD2!$F60 + SDBYLD1!AO60*(1-VLOOKUP(SDBYLD2!AO$4,'[1]INTERNAL PARAMETERS-1'!$B$5:$J$44,5,FALSE))*VLOOKUP(SDBYLD2!AO$4,'[1]INTERNAL PARAMETERS-1'!$B$5:$J$44,9,FALSE)*SDBYLD2!$F60</f>
        <v>0</v>
      </c>
      <c r="AP60" s="44">
        <f>SDBYLD1!AP60*VLOOKUP(SDBYLD2!AP$4,'[1]INTERNAL PARAMETERS-1'!$B$5:$J$44,5,FALSE)*VLOOKUP(SDBYLD2!AP$4,'[1]INTERNAL PARAMETERS-1'!$B$5:$J$44,7,FALSE)*SDBYLD2!$F60 + SDBYLD1!AP60*(1-VLOOKUP(SDBYLD2!AP$4,'[1]INTERNAL PARAMETERS-1'!$B$5:$J$44,5,FALSE))*VLOOKUP(SDBYLD2!AP$4,'[1]INTERNAL PARAMETERS-1'!$B$5:$J$44,9,FALSE)*SDBYLD2!$F60</f>
        <v>0</v>
      </c>
      <c r="AQ60" s="44">
        <f>SDBYLD1!AQ60*VLOOKUP(SDBYLD2!AQ$4,'[1]INTERNAL PARAMETERS-1'!$B$5:$J$44,5,FALSE)*VLOOKUP(SDBYLD2!AQ$4,'[1]INTERNAL PARAMETERS-1'!$B$5:$J$44,7,FALSE)*SDBYLD2!$F60 + SDBYLD1!AQ60*(1-VLOOKUP(SDBYLD2!AQ$4,'[1]INTERNAL PARAMETERS-1'!$B$5:$J$44,5,FALSE))*VLOOKUP(SDBYLD2!AQ$4,'[1]INTERNAL PARAMETERS-1'!$B$5:$J$44,9,FALSE)*SDBYLD2!$F60</f>
        <v>0</v>
      </c>
      <c r="AR60" s="44">
        <f>SDBYLD1!AR60*VLOOKUP(SDBYLD2!AR$4,'[1]INTERNAL PARAMETERS-1'!$B$5:$J$44,5,FALSE)*VLOOKUP(SDBYLD2!AR$4,'[1]INTERNAL PARAMETERS-1'!$B$5:$J$44,7,FALSE)*SDBYLD2!$F60 + SDBYLD1!AR60*(1-VLOOKUP(SDBYLD2!AR$4,'[1]INTERNAL PARAMETERS-1'!$B$5:$J$44,5,FALSE))*VLOOKUP(SDBYLD2!AR$4,'[1]INTERNAL PARAMETERS-1'!$B$5:$J$44,9,FALSE)*SDBYLD2!$F60</f>
        <v>0</v>
      </c>
      <c r="AS60" s="44">
        <f>SDBYLD1!AS60*VLOOKUP(SDBYLD2!AS$4,'[1]INTERNAL PARAMETERS-1'!$B$5:$J$44,5,FALSE)*VLOOKUP(SDBYLD2!AS$4,'[1]INTERNAL PARAMETERS-1'!$B$5:$J$44,7,FALSE)*SDBYLD2!$F60 + SDBYLD1!AS60*(1-VLOOKUP(SDBYLD2!AS$4,'[1]INTERNAL PARAMETERS-1'!$B$5:$J$44,5,FALSE))*VLOOKUP(SDBYLD2!AS$4,'[1]INTERNAL PARAMETERS-1'!$B$5:$J$44,9,FALSE)*SDBYLD2!$F60</f>
        <v>0</v>
      </c>
      <c r="AT60" s="43">
        <f>SDBYLD1!AT60*VLOOKUP(SDBYLD2!AT$4,'[1]INTERNAL PARAMETERS-1'!$B$5:$J$44,5,FALSE)*VLOOKUP(SDBYLD2!AT$4,'[1]INTERNAL PARAMETERS-1'!$B$5:$J$44,7,FALSE)*SDBYLD2!$F60 + SDBYLD1!AT60*(1-VLOOKUP(SDBYLD2!AT$4,'[1]INTERNAL PARAMETERS-1'!$B$5:$J$44,5,FALSE))*VLOOKUP(SDBYLD2!AT$4,'[1]INTERNAL PARAMETERS-1'!$B$5:$J$44,9,FALSE)*SDBYLD2!$F60</f>
        <v>0</v>
      </c>
      <c r="AU60" s="45">
        <f>SDBYLD1!AU60*VLOOKUP(SDBYLD2!AU$4,'[1]INTERNAL PARAMETERS-1'!$B$5:$J$44,5,FALSE)*VLOOKUP(SDBYLD2!AU$4,'[1]INTERNAL PARAMETERS-1'!$B$5:$J$44,6,FALSE)*VLOOKUP(SDBYLD2!AU$4,'[1]INTERNAL PARAMETERS-1'!$B$5:$J$44,3,FALSE) + SDBYLD1!AU60*(1-VLOOKUP(SDBYLD2!AU$4,'[1]INTERNAL PARAMETERS-1'!$B$5:$J$44,5,FALSE))*VLOOKUP(SDBYLD2!AU$4,'[1]INTERNAL PARAMETERS-1'!$B$5:$J$44,8,FALSE)*VLOOKUP(SDBYLD2!AU$4,'[1]INTERNAL PARAMETERS-1'!$B$5:$J$44,3,FALSE)</f>
        <v>0</v>
      </c>
      <c r="AV60" s="44">
        <f>SDBYLD1!AV60*VLOOKUP(SDBYLD2!AV$4,'[1]INTERNAL PARAMETERS-1'!$B$5:$J$44,5,FALSE)*VLOOKUP(SDBYLD2!AV$4,'[1]INTERNAL PARAMETERS-1'!$B$5:$J$44,6,FALSE)*VLOOKUP(SDBYLD2!AV$4,'[1]INTERNAL PARAMETERS-1'!$B$5:$J$44,3,FALSE) + SDBYLD1!AV60*(1-VLOOKUP(SDBYLD2!AV$4,'[1]INTERNAL PARAMETERS-1'!$B$5:$J$44,5,FALSE))*VLOOKUP(SDBYLD2!AV$4,'[1]INTERNAL PARAMETERS-1'!$B$5:$J$44,8,FALSE)*VLOOKUP(SDBYLD2!AV$4,'[1]INTERNAL PARAMETERS-1'!$B$5:$J$44,3,FALSE)</f>
        <v>0</v>
      </c>
      <c r="AW60" s="44">
        <f>SDBYLD1!AW60*VLOOKUP(SDBYLD2!AW$4,'[1]INTERNAL PARAMETERS-1'!$B$5:$J$44,5,FALSE)*VLOOKUP(SDBYLD2!AW$4,'[1]INTERNAL PARAMETERS-1'!$B$5:$J$44,6,FALSE)*VLOOKUP(SDBYLD2!AW$4,'[1]INTERNAL PARAMETERS-1'!$B$5:$J$44,3,FALSE) + SDBYLD1!AW60*(1-VLOOKUP(SDBYLD2!AW$4,'[1]INTERNAL PARAMETERS-1'!$B$5:$J$44,5,FALSE))*VLOOKUP(SDBYLD2!AW$4,'[1]INTERNAL PARAMETERS-1'!$B$5:$J$44,8,FALSE)*VLOOKUP(SDBYLD2!AW$4,'[1]INTERNAL PARAMETERS-1'!$B$5:$J$44,3,FALSE)</f>
        <v>0.50422471022974014</v>
      </c>
      <c r="AX60" s="44">
        <f>SDBYLD1!AX60*VLOOKUP(SDBYLD2!AX$4,'[1]INTERNAL PARAMETERS-1'!$B$5:$J$44,5,FALSE)*VLOOKUP(SDBYLD2!AX$4,'[1]INTERNAL PARAMETERS-1'!$B$5:$J$44,6,FALSE)*VLOOKUP(SDBYLD2!AX$4,'[1]INTERNAL PARAMETERS-1'!$B$5:$J$44,3,FALSE) + SDBYLD1!AX60*(1-VLOOKUP(SDBYLD2!AX$4,'[1]INTERNAL PARAMETERS-1'!$B$5:$J$44,5,FALSE))*VLOOKUP(SDBYLD2!AX$4,'[1]INTERNAL PARAMETERS-1'!$B$5:$J$44,8,FALSE)*VLOOKUP(SDBYLD2!AX$4,'[1]INTERNAL PARAMETERS-1'!$B$5:$J$44,3,FALSE)</f>
        <v>0</v>
      </c>
      <c r="AY60" s="44">
        <f>SDBYLD1!AY60*VLOOKUP(SDBYLD2!AY$4,'[1]INTERNAL PARAMETERS-1'!$B$5:$J$44,5,FALSE)*VLOOKUP(SDBYLD2!AY$4,'[1]INTERNAL PARAMETERS-1'!$B$5:$J$44,6,FALSE)*VLOOKUP(SDBYLD2!AY$4,'[1]INTERNAL PARAMETERS-1'!$B$5:$J$44,3,FALSE) + SDBYLD1!AY60*(1-VLOOKUP(SDBYLD2!AY$4,'[1]INTERNAL PARAMETERS-1'!$B$5:$J$44,5,FALSE))*VLOOKUP(SDBYLD2!AY$4,'[1]INTERNAL PARAMETERS-1'!$B$5:$J$44,8,FALSE)*VLOOKUP(SDBYLD2!AY$4,'[1]INTERNAL PARAMETERS-1'!$B$5:$J$44,3,FALSE)</f>
        <v>0</v>
      </c>
      <c r="AZ60" s="44">
        <f>SDBYLD1!AZ60*VLOOKUP(SDBYLD2!AZ$4,'[1]INTERNAL PARAMETERS-1'!$B$5:$J$44,5,FALSE)*VLOOKUP(SDBYLD2!AZ$4,'[1]INTERNAL PARAMETERS-1'!$B$5:$J$44,6,FALSE)*VLOOKUP(SDBYLD2!AZ$4,'[1]INTERNAL PARAMETERS-1'!$B$5:$J$44,3,FALSE) + SDBYLD1!AZ60*(1-VLOOKUP(SDBYLD2!AZ$4,'[1]INTERNAL PARAMETERS-1'!$B$5:$J$44,5,FALSE))*VLOOKUP(SDBYLD2!AZ$4,'[1]INTERNAL PARAMETERS-1'!$B$5:$J$44,8,FALSE)*VLOOKUP(SDBYLD2!AZ$4,'[1]INTERNAL PARAMETERS-1'!$B$5:$J$44,3,FALSE)</f>
        <v>0</v>
      </c>
      <c r="BA60" s="44">
        <f>SDBYLD1!BA60*VLOOKUP(SDBYLD2!BA$4,'[1]INTERNAL PARAMETERS-1'!$B$5:$J$44,5,FALSE)*VLOOKUP(SDBYLD2!BA$4,'[1]INTERNAL PARAMETERS-1'!$B$5:$J$44,6,FALSE)*VLOOKUP(SDBYLD2!BA$4,'[1]INTERNAL PARAMETERS-1'!$B$5:$J$44,3,FALSE) + SDBYLD1!BA60*(1-VLOOKUP(SDBYLD2!BA$4,'[1]INTERNAL PARAMETERS-1'!$B$5:$J$44,5,FALSE))*VLOOKUP(SDBYLD2!BA$4,'[1]INTERNAL PARAMETERS-1'!$B$5:$J$44,8,FALSE)*VLOOKUP(SDBYLD2!BA$4,'[1]INTERNAL PARAMETERS-1'!$B$5:$J$44,3,FALSE)</f>
        <v>3.8311215913593176E-2</v>
      </c>
      <c r="BB60" s="44">
        <f>SDBYLD1!BB60*VLOOKUP(SDBYLD2!BB$4,'[1]INTERNAL PARAMETERS-1'!$B$5:$J$44,5,FALSE)*VLOOKUP(SDBYLD2!BB$4,'[1]INTERNAL PARAMETERS-1'!$B$5:$J$44,6,FALSE)*VLOOKUP(SDBYLD2!BB$4,'[1]INTERNAL PARAMETERS-1'!$B$5:$J$44,3,FALSE) + SDBYLD1!BB60*(1-VLOOKUP(SDBYLD2!BB$4,'[1]INTERNAL PARAMETERS-1'!$B$5:$J$44,5,FALSE))*VLOOKUP(SDBYLD2!BB$4,'[1]INTERNAL PARAMETERS-1'!$B$5:$J$44,8,FALSE)*VLOOKUP(SDBYLD2!BB$4,'[1]INTERNAL PARAMETERS-1'!$B$5:$J$44,3,FALSE)</f>
        <v>0.16953629031959105</v>
      </c>
      <c r="BC60" s="44">
        <f>SDBYLD1!BC60*VLOOKUP(SDBYLD2!BC$4,'[1]INTERNAL PARAMETERS-1'!$B$5:$J$44,5,FALSE)*VLOOKUP(SDBYLD2!BC$4,'[1]INTERNAL PARAMETERS-1'!$B$5:$J$44,6,FALSE)*VLOOKUP(SDBYLD2!BC$4,'[1]INTERNAL PARAMETERS-1'!$B$5:$J$44,3,FALSE) + SDBYLD1!BC60*(1-VLOOKUP(SDBYLD2!BC$4,'[1]INTERNAL PARAMETERS-1'!$B$5:$J$44,5,FALSE))*VLOOKUP(SDBYLD2!BC$4,'[1]INTERNAL PARAMETERS-1'!$B$5:$J$44,8,FALSE)*VLOOKUP(SDBYLD2!BC$4,'[1]INTERNAL PARAMETERS-1'!$B$5:$J$44,3,FALSE)</f>
        <v>2.9424471609618221E-2</v>
      </c>
      <c r="BD60" s="44">
        <f>SDBYLD1!BD60*VLOOKUP(SDBYLD2!BD$4,'[1]INTERNAL PARAMETERS-1'!$B$5:$J$44,5,FALSE)*VLOOKUP(SDBYLD2!BD$4,'[1]INTERNAL PARAMETERS-1'!$B$5:$J$44,6,FALSE)*VLOOKUP(SDBYLD2!BD$4,'[1]INTERNAL PARAMETERS-1'!$B$5:$J$44,3,FALSE) + SDBYLD1!BD60*(1-VLOOKUP(SDBYLD2!BD$4,'[1]INTERNAL PARAMETERS-1'!$B$5:$J$44,5,FALSE))*VLOOKUP(SDBYLD2!BD$4,'[1]INTERNAL PARAMETERS-1'!$B$5:$J$44,8,FALSE)*VLOOKUP(SDBYLD2!BD$4,'[1]INTERNAL PARAMETERS-1'!$B$5:$J$44,3,FALSE)</f>
        <v>0.10955955137657886</v>
      </c>
      <c r="BE60" s="44">
        <f>SDBYLD1!BE60*VLOOKUP(SDBYLD2!BE$4,'[1]INTERNAL PARAMETERS-1'!$B$5:$J$44,5,FALSE)*VLOOKUP(SDBYLD2!BE$4,'[1]INTERNAL PARAMETERS-1'!$B$5:$J$44,6,FALSE)*VLOOKUP(SDBYLD2!BE$4,'[1]INTERNAL PARAMETERS-1'!$B$5:$J$44,3,FALSE) + SDBYLD1!BE60*(1-VLOOKUP(SDBYLD2!BE$4,'[1]INTERNAL PARAMETERS-1'!$B$5:$J$44,5,FALSE))*VLOOKUP(SDBYLD2!BE$4,'[1]INTERNAL PARAMETERS-1'!$B$5:$J$44,8,FALSE)*VLOOKUP(SDBYLD2!BE$4,'[1]INTERNAL PARAMETERS-1'!$B$5:$J$44,3,FALSE)</f>
        <v>7.1645053157119415E-2</v>
      </c>
      <c r="BF60" s="44">
        <f>SDBYLD1!BF60*VLOOKUP(SDBYLD2!BF$4,'[1]INTERNAL PARAMETERS-1'!$B$5:$J$44,5,FALSE)*VLOOKUP(SDBYLD2!BF$4,'[1]INTERNAL PARAMETERS-1'!$B$5:$J$44,6,FALSE)*VLOOKUP(SDBYLD2!BF$4,'[1]INTERNAL PARAMETERS-1'!$B$5:$J$44,3,FALSE) + SDBYLD1!BF60*(1-VLOOKUP(SDBYLD2!BF$4,'[1]INTERNAL PARAMETERS-1'!$B$5:$J$44,5,FALSE))*VLOOKUP(SDBYLD2!BF$4,'[1]INTERNAL PARAMETERS-1'!$B$5:$J$44,8,FALSE)*VLOOKUP(SDBYLD2!BF$4,'[1]INTERNAL PARAMETERS-1'!$B$5:$J$44,3,FALSE)</f>
        <v>0</v>
      </c>
      <c r="BG60" s="44">
        <f>SDBYLD1!BG60*VLOOKUP(SDBYLD2!BG$4,'[1]INTERNAL PARAMETERS-1'!$B$5:$J$44,5,FALSE)*VLOOKUP(SDBYLD2!BG$4,'[1]INTERNAL PARAMETERS-1'!$B$5:$J$44,6,FALSE)*VLOOKUP(SDBYLD2!BG$4,'[1]INTERNAL PARAMETERS-1'!$B$5:$J$44,3,FALSE) + SDBYLD1!BG60*(1-VLOOKUP(SDBYLD2!BG$4,'[1]INTERNAL PARAMETERS-1'!$B$5:$J$44,5,FALSE))*VLOOKUP(SDBYLD2!BG$4,'[1]INTERNAL PARAMETERS-1'!$B$5:$J$44,8,FALSE)*VLOOKUP(SDBYLD2!BG$4,'[1]INTERNAL PARAMETERS-1'!$B$5:$J$44,3,FALSE)</f>
        <v>0.20069906929268472</v>
      </c>
      <c r="BH60" s="44">
        <f>SDBYLD1!BH60*VLOOKUP(SDBYLD2!BH$4,'[1]INTERNAL PARAMETERS-1'!$B$5:$J$44,5,FALSE)*VLOOKUP(SDBYLD2!BH$4,'[1]INTERNAL PARAMETERS-1'!$B$5:$J$44,6,FALSE)*VLOOKUP(SDBYLD2!BH$4,'[1]INTERNAL PARAMETERS-1'!$B$5:$J$44,3,FALSE) + SDBYLD1!BH60*(1-VLOOKUP(SDBYLD2!BH$4,'[1]INTERNAL PARAMETERS-1'!$B$5:$J$44,5,FALSE))*VLOOKUP(SDBYLD2!BH$4,'[1]INTERNAL PARAMETERS-1'!$B$5:$J$44,8,FALSE)*VLOOKUP(SDBYLD2!BH$4,'[1]INTERNAL PARAMETERS-1'!$B$5:$J$44,3,FALSE)</f>
        <v>5.5857855458788257E-4</v>
      </c>
      <c r="BI60" s="44">
        <f>SDBYLD1!BI60*VLOOKUP(SDBYLD2!BI$4,'[1]INTERNAL PARAMETERS-1'!$B$5:$J$44,5,FALSE)*VLOOKUP(SDBYLD2!BI$4,'[1]INTERNAL PARAMETERS-1'!$B$5:$J$44,6,FALSE)*VLOOKUP(SDBYLD2!BI$4,'[1]INTERNAL PARAMETERS-1'!$B$5:$J$44,3,FALSE) + SDBYLD1!BI60*(1-VLOOKUP(SDBYLD2!BI$4,'[1]INTERNAL PARAMETERS-1'!$B$5:$J$44,5,FALSE))*VLOOKUP(SDBYLD2!BI$4,'[1]INTERNAL PARAMETERS-1'!$B$5:$J$44,8,FALSE)*VLOOKUP(SDBYLD2!BI$4,'[1]INTERNAL PARAMETERS-1'!$B$5:$J$44,3,FALSE)</f>
        <v>0</v>
      </c>
      <c r="BJ60" s="44">
        <f>SDBYLD1!BJ60*VLOOKUP(SDBYLD2!BJ$4,'[1]INTERNAL PARAMETERS-1'!$B$5:$J$44,5,FALSE)*VLOOKUP(SDBYLD2!BJ$4,'[1]INTERNAL PARAMETERS-1'!$B$5:$J$44,6,FALSE)*VLOOKUP(SDBYLD2!BJ$4,'[1]INTERNAL PARAMETERS-1'!$B$5:$J$44,3,FALSE) + SDBYLD1!BJ60*(1-VLOOKUP(SDBYLD2!BJ$4,'[1]INTERNAL PARAMETERS-1'!$B$5:$J$44,5,FALSE))*VLOOKUP(SDBYLD2!BJ$4,'[1]INTERNAL PARAMETERS-1'!$B$5:$J$44,8,FALSE)*VLOOKUP(SDBYLD2!BJ$4,'[1]INTERNAL PARAMETERS-1'!$B$5:$J$44,3,FALSE)</f>
        <v>5.3844615245006361E-2</v>
      </c>
      <c r="BK60" s="44">
        <f>SDBYLD1!BK60*VLOOKUP(SDBYLD2!BK$4,'[1]INTERNAL PARAMETERS-1'!$B$5:$J$44,5,FALSE)*VLOOKUP(SDBYLD2!BK$4,'[1]INTERNAL PARAMETERS-1'!$B$5:$J$44,6,FALSE)*VLOOKUP(SDBYLD2!BK$4,'[1]INTERNAL PARAMETERS-1'!$B$5:$J$44,3,FALSE) + SDBYLD1!BK60*(1-VLOOKUP(SDBYLD2!BK$4,'[1]INTERNAL PARAMETERS-1'!$B$5:$J$44,5,FALSE))*VLOOKUP(SDBYLD2!BK$4,'[1]INTERNAL PARAMETERS-1'!$B$5:$J$44,8,FALSE)*VLOOKUP(SDBYLD2!BK$4,'[1]INTERNAL PARAMETERS-1'!$B$5:$J$44,3,FALSE)</f>
        <v>3.1850699788707484E-2</v>
      </c>
      <c r="BL60" s="44">
        <f>SDBYLD1!BL60*VLOOKUP(SDBYLD2!BL$4,'[1]INTERNAL PARAMETERS-1'!$B$5:$J$44,5,FALSE)*VLOOKUP(SDBYLD2!BL$4,'[1]INTERNAL PARAMETERS-1'!$B$5:$J$44,6,FALSE)*VLOOKUP(SDBYLD2!BL$4,'[1]INTERNAL PARAMETERS-1'!$B$5:$J$44,3,FALSE) + SDBYLD1!BL60*(1-VLOOKUP(SDBYLD2!BL$4,'[1]INTERNAL PARAMETERS-1'!$B$5:$J$44,5,FALSE))*VLOOKUP(SDBYLD2!BL$4,'[1]INTERNAL PARAMETERS-1'!$B$5:$J$44,8,FALSE)*VLOOKUP(SDBYLD2!BL$4,'[1]INTERNAL PARAMETERS-1'!$B$5:$J$44,3,FALSE)</f>
        <v>1.0534066955546541E-2</v>
      </c>
      <c r="BM60" s="44">
        <f>SDBYLD1!BM60*VLOOKUP(SDBYLD2!BM$4,'[1]INTERNAL PARAMETERS-1'!$B$5:$J$44,5,FALSE)*VLOOKUP(SDBYLD2!BM$4,'[1]INTERNAL PARAMETERS-1'!$B$5:$J$44,6,FALSE)*VLOOKUP(SDBYLD2!BM$4,'[1]INTERNAL PARAMETERS-1'!$B$5:$J$44,3,FALSE) + SDBYLD1!BM60*(1-VLOOKUP(SDBYLD2!BM$4,'[1]INTERNAL PARAMETERS-1'!$B$5:$J$44,5,FALSE))*VLOOKUP(SDBYLD2!BM$4,'[1]INTERNAL PARAMETERS-1'!$B$5:$J$44,8,FALSE)*VLOOKUP(SDBYLD2!BM$4,'[1]INTERNAL PARAMETERS-1'!$B$5:$J$44,3,FALSE)</f>
        <v>9.4696804032262855E-4</v>
      </c>
      <c r="BN60" s="44">
        <f>SDBYLD1!BN60*VLOOKUP(SDBYLD2!BN$4,'[1]INTERNAL PARAMETERS-1'!$B$5:$J$44,5,FALSE)*VLOOKUP(SDBYLD2!BN$4,'[1]INTERNAL PARAMETERS-1'!$B$5:$J$44,6,FALSE)*VLOOKUP(SDBYLD2!BN$4,'[1]INTERNAL PARAMETERS-1'!$B$5:$J$44,3,FALSE) + SDBYLD1!BN60*(1-VLOOKUP(SDBYLD2!BN$4,'[1]INTERNAL PARAMETERS-1'!$B$5:$J$44,5,FALSE))*VLOOKUP(SDBYLD2!BN$4,'[1]INTERNAL PARAMETERS-1'!$B$5:$J$44,8,FALSE)*VLOOKUP(SDBYLD2!BN$4,'[1]INTERNAL PARAMETERS-1'!$B$5:$J$44,3,FALSE)</f>
        <v>7.6024065647185834E-2</v>
      </c>
      <c r="BO60" s="44">
        <f>SDBYLD1!BO60*VLOOKUP(SDBYLD2!BO$4,'[1]INTERNAL PARAMETERS-1'!$B$5:$J$44,5,FALSE)*VLOOKUP(SDBYLD2!BO$4,'[1]INTERNAL PARAMETERS-1'!$B$5:$J$44,6,FALSE)*VLOOKUP(SDBYLD2!BO$4,'[1]INTERNAL PARAMETERS-1'!$B$5:$J$44,3,FALSE) + SDBYLD1!BO60*(1-VLOOKUP(SDBYLD2!BO$4,'[1]INTERNAL PARAMETERS-1'!$B$5:$J$44,5,FALSE))*VLOOKUP(SDBYLD2!BO$4,'[1]INTERNAL PARAMETERS-1'!$B$5:$J$44,8,FALSE)*VLOOKUP(SDBYLD2!BO$4,'[1]INTERNAL PARAMETERS-1'!$B$5:$J$44,3,FALSE)</f>
        <v>5.9436992845279139E-2</v>
      </c>
      <c r="BP60" s="44">
        <f>SDBYLD1!BP60*VLOOKUP(SDBYLD2!BP$4,'[1]INTERNAL PARAMETERS-1'!$B$5:$J$44,5,FALSE)*VLOOKUP(SDBYLD2!BP$4,'[1]INTERNAL PARAMETERS-1'!$B$5:$J$44,6,FALSE)*VLOOKUP(SDBYLD2!BP$4,'[1]INTERNAL PARAMETERS-1'!$B$5:$J$44,3,FALSE) + SDBYLD1!BP60*(1-VLOOKUP(SDBYLD2!BP$4,'[1]INTERNAL PARAMETERS-1'!$B$5:$J$44,5,FALSE))*VLOOKUP(SDBYLD2!BP$4,'[1]INTERNAL PARAMETERS-1'!$B$5:$J$44,8,FALSE)*VLOOKUP(SDBYLD2!BP$4,'[1]INTERNAL PARAMETERS-1'!$B$5:$J$44,3,FALSE)</f>
        <v>1.2560500728169969E-3</v>
      </c>
      <c r="BQ60" s="44">
        <f>SDBYLD1!BQ60*VLOOKUP(SDBYLD2!BQ$4,'[1]INTERNAL PARAMETERS-1'!$B$5:$J$44,5,FALSE)*VLOOKUP(SDBYLD2!BQ$4,'[1]INTERNAL PARAMETERS-1'!$B$5:$J$44,6,FALSE)*VLOOKUP(SDBYLD2!BQ$4,'[1]INTERNAL PARAMETERS-1'!$B$5:$J$44,3,FALSE) + SDBYLD1!BQ60*(1-VLOOKUP(SDBYLD2!BQ$4,'[1]INTERNAL PARAMETERS-1'!$B$5:$J$44,5,FALSE))*VLOOKUP(SDBYLD2!BQ$4,'[1]INTERNAL PARAMETERS-1'!$B$5:$J$44,8,FALSE)*VLOOKUP(SDBYLD2!BQ$4,'[1]INTERNAL PARAMETERS-1'!$B$5:$J$44,3,FALSE)</f>
        <v>9.2652064694156086E-2</v>
      </c>
      <c r="BR60" s="44">
        <f>SDBYLD1!BR60*VLOOKUP(SDBYLD2!BR$4,'[1]INTERNAL PARAMETERS-1'!$B$5:$J$44,5,FALSE)*VLOOKUP(SDBYLD2!BR$4,'[1]INTERNAL PARAMETERS-1'!$B$5:$J$44,6,FALSE)*VLOOKUP(SDBYLD2!BR$4,'[1]INTERNAL PARAMETERS-1'!$B$5:$J$44,3,FALSE) + SDBYLD1!BR60*(1-VLOOKUP(SDBYLD2!BR$4,'[1]INTERNAL PARAMETERS-1'!$B$5:$J$44,5,FALSE))*VLOOKUP(SDBYLD2!BR$4,'[1]INTERNAL PARAMETERS-1'!$B$5:$J$44,8,FALSE)*VLOOKUP(SDBYLD2!BR$4,'[1]INTERNAL PARAMETERS-1'!$B$5:$J$44,3,FALSE)</f>
        <v>2.036285748778093E-3</v>
      </c>
      <c r="BS60" s="44">
        <f>SDBYLD1!BS60*VLOOKUP(SDBYLD2!BS$4,'[1]INTERNAL PARAMETERS-1'!$B$5:$J$44,5,FALSE)*VLOOKUP(SDBYLD2!BS$4,'[1]INTERNAL PARAMETERS-1'!$B$5:$J$44,6,FALSE)*VLOOKUP(SDBYLD2!BS$4,'[1]INTERNAL PARAMETERS-1'!$B$5:$J$44,3,FALSE) + SDBYLD1!BS60*(1-VLOOKUP(SDBYLD2!BS$4,'[1]INTERNAL PARAMETERS-1'!$B$5:$J$44,5,FALSE))*VLOOKUP(SDBYLD2!BS$4,'[1]INTERNAL PARAMETERS-1'!$B$5:$J$44,8,FALSE)*VLOOKUP(SDBYLD2!BS$4,'[1]INTERNAL PARAMETERS-1'!$B$5:$J$44,3,FALSE)</f>
        <v>1.7950956052335387E-4</v>
      </c>
      <c r="BT60" s="44">
        <f>SDBYLD1!BT60*VLOOKUP(SDBYLD2!BT$4,'[1]INTERNAL PARAMETERS-1'!$B$5:$J$44,5,FALSE)*VLOOKUP(SDBYLD2!BT$4,'[1]INTERNAL PARAMETERS-1'!$B$5:$J$44,6,FALSE)*VLOOKUP(SDBYLD2!BT$4,'[1]INTERNAL PARAMETERS-1'!$B$5:$J$44,3,FALSE) + SDBYLD1!BT60*(1-VLOOKUP(SDBYLD2!BT$4,'[1]INTERNAL PARAMETERS-1'!$B$5:$J$44,5,FALSE))*VLOOKUP(SDBYLD2!BT$4,'[1]INTERNAL PARAMETERS-1'!$B$5:$J$44,8,FALSE)*VLOOKUP(SDBYLD2!BT$4,'[1]INTERNAL PARAMETERS-1'!$B$5:$J$44,3,FALSE)</f>
        <v>0</v>
      </c>
      <c r="BU60" s="44">
        <f>SDBYLD1!BU60*VLOOKUP(SDBYLD2!BU$4,'[1]INTERNAL PARAMETERS-1'!$B$5:$J$44,5,FALSE)*VLOOKUP(SDBYLD2!BU$4,'[1]INTERNAL PARAMETERS-1'!$B$5:$J$44,6,FALSE)*VLOOKUP(SDBYLD2!BU$4,'[1]INTERNAL PARAMETERS-1'!$B$5:$J$44,3,FALSE) + SDBYLD1!BU60*(1-VLOOKUP(SDBYLD2!BU$4,'[1]INTERNAL PARAMETERS-1'!$B$5:$J$44,5,FALSE))*VLOOKUP(SDBYLD2!BU$4,'[1]INTERNAL PARAMETERS-1'!$B$5:$J$44,8,FALSE)*VLOOKUP(SDBYLD2!BU$4,'[1]INTERNAL PARAMETERS-1'!$B$5:$J$44,3,FALSE)</f>
        <v>0</v>
      </c>
      <c r="BV60" s="44">
        <f>SDBYLD1!BV60*VLOOKUP(SDBYLD2!BV$4,'[1]INTERNAL PARAMETERS-1'!$B$5:$J$44,5,FALSE)*VLOOKUP(SDBYLD2!BV$4,'[1]INTERNAL PARAMETERS-1'!$B$5:$J$44,6,FALSE)*VLOOKUP(SDBYLD2!BV$4,'[1]INTERNAL PARAMETERS-1'!$B$5:$J$44,3,FALSE) + SDBYLD1!BV60*(1-VLOOKUP(SDBYLD2!BV$4,'[1]INTERNAL PARAMETERS-1'!$B$5:$J$44,5,FALSE))*VLOOKUP(SDBYLD2!BV$4,'[1]INTERNAL PARAMETERS-1'!$B$5:$J$44,8,FALSE)*VLOOKUP(SDBYLD2!BV$4,'[1]INTERNAL PARAMETERS-1'!$B$5:$J$44,3,FALSE)</f>
        <v>0</v>
      </c>
      <c r="BW60" s="44">
        <f>SDBYLD1!BW60*VLOOKUP(SDBYLD2!BW$4,'[1]INTERNAL PARAMETERS-1'!$B$5:$J$44,5,FALSE)*VLOOKUP(SDBYLD2!BW$4,'[1]INTERNAL PARAMETERS-1'!$B$5:$J$44,6,FALSE)*VLOOKUP(SDBYLD2!BW$4,'[1]INTERNAL PARAMETERS-1'!$B$5:$J$44,3,FALSE) + SDBYLD1!BW60*(1-VLOOKUP(SDBYLD2!BW$4,'[1]INTERNAL PARAMETERS-1'!$B$5:$J$44,5,FALSE))*VLOOKUP(SDBYLD2!BW$4,'[1]INTERNAL PARAMETERS-1'!$B$5:$J$44,8,FALSE)*VLOOKUP(SDBYLD2!BW$4,'[1]INTERNAL PARAMETERS-1'!$B$5:$J$44,3,FALSE)</f>
        <v>0</v>
      </c>
      <c r="BX60" s="44">
        <f>SDBYLD1!BX60*VLOOKUP(SDBYLD2!BX$4,'[1]INTERNAL PARAMETERS-1'!$B$5:$J$44,5,FALSE)*VLOOKUP(SDBYLD2!BX$4,'[1]INTERNAL PARAMETERS-1'!$B$5:$J$44,6,FALSE)*VLOOKUP(SDBYLD2!BX$4,'[1]INTERNAL PARAMETERS-1'!$B$5:$J$44,3,FALSE) + SDBYLD1!BX60*(1-VLOOKUP(SDBYLD2!BX$4,'[1]INTERNAL PARAMETERS-1'!$B$5:$J$44,5,FALSE))*VLOOKUP(SDBYLD2!BX$4,'[1]INTERNAL PARAMETERS-1'!$B$5:$J$44,8,FALSE)*VLOOKUP(SDBYLD2!BX$4,'[1]INTERNAL PARAMETERS-1'!$B$5:$J$44,3,FALSE)</f>
        <v>0</v>
      </c>
      <c r="BY60" s="44">
        <f>SDBYLD1!BY60*VLOOKUP(SDBYLD2!BY$4,'[1]INTERNAL PARAMETERS-1'!$B$5:$J$44,5,FALSE)*VLOOKUP(SDBYLD2!BY$4,'[1]INTERNAL PARAMETERS-1'!$B$5:$J$44,6,FALSE)*VLOOKUP(SDBYLD2!BY$4,'[1]INTERNAL PARAMETERS-1'!$B$5:$J$44,3,FALSE) + SDBYLD1!BY60*(1-VLOOKUP(SDBYLD2!BY$4,'[1]INTERNAL PARAMETERS-1'!$B$5:$J$44,5,FALSE))*VLOOKUP(SDBYLD2!BY$4,'[1]INTERNAL PARAMETERS-1'!$B$5:$J$44,8,FALSE)*VLOOKUP(SDBYLD2!BY$4,'[1]INTERNAL PARAMETERS-1'!$B$5:$J$44,3,FALSE)</f>
        <v>0</v>
      </c>
      <c r="BZ60" s="44">
        <f>SDBYLD1!BZ60*VLOOKUP(SDBYLD2!BZ$4,'[1]INTERNAL PARAMETERS-1'!$B$5:$J$44,5,FALSE)*VLOOKUP(SDBYLD2!BZ$4,'[1]INTERNAL PARAMETERS-1'!$B$5:$J$44,6,FALSE)*VLOOKUP(SDBYLD2!BZ$4,'[1]INTERNAL PARAMETERS-1'!$B$5:$J$44,3,FALSE) + SDBYLD1!BZ60*(1-VLOOKUP(SDBYLD2!BZ$4,'[1]INTERNAL PARAMETERS-1'!$B$5:$J$44,5,FALSE))*VLOOKUP(SDBYLD2!BZ$4,'[1]INTERNAL PARAMETERS-1'!$B$5:$J$44,8,FALSE)*VLOOKUP(SDBYLD2!BZ$4,'[1]INTERNAL PARAMETERS-1'!$B$5:$J$44,3,FALSE)</f>
        <v>4.4130549451928325E-5</v>
      </c>
      <c r="CA60" s="44">
        <f>SDBYLD1!CA60*VLOOKUP(SDBYLD2!CA$4,'[1]INTERNAL PARAMETERS-1'!$B$5:$J$44,5,FALSE)*VLOOKUP(SDBYLD2!CA$4,'[1]INTERNAL PARAMETERS-1'!$B$5:$J$44,6,FALSE)*VLOOKUP(SDBYLD2!CA$4,'[1]INTERNAL PARAMETERS-1'!$B$5:$J$44,3,FALSE) + SDBYLD1!CA60*(1-VLOOKUP(SDBYLD2!CA$4,'[1]INTERNAL PARAMETERS-1'!$B$5:$J$44,5,FALSE))*VLOOKUP(SDBYLD2!CA$4,'[1]INTERNAL PARAMETERS-1'!$B$5:$J$44,8,FALSE)*VLOOKUP(SDBYLD2!CA$4,'[1]INTERNAL PARAMETERS-1'!$B$5:$J$44,3,FALSE)</f>
        <v>0</v>
      </c>
      <c r="CB60" s="44">
        <f>SDBYLD1!CB60*VLOOKUP(SDBYLD2!CB$4,'[1]INTERNAL PARAMETERS-1'!$B$5:$J$44,5,FALSE)*VLOOKUP(SDBYLD2!CB$4,'[1]INTERNAL PARAMETERS-1'!$B$5:$J$44,6,FALSE)*VLOOKUP(SDBYLD2!CB$4,'[1]INTERNAL PARAMETERS-1'!$B$5:$J$44,3,FALSE) + SDBYLD1!CB60*(1-VLOOKUP(SDBYLD2!CB$4,'[1]INTERNAL PARAMETERS-1'!$B$5:$J$44,5,FALSE))*VLOOKUP(SDBYLD2!CB$4,'[1]INTERNAL PARAMETERS-1'!$B$5:$J$44,8,FALSE)*VLOOKUP(SDBYLD2!CB$4,'[1]INTERNAL PARAMETERS-1'!$B$5:$J$44,3,FALSE)</f>
        <v>0</v>
      </c>
      <c r="CC60" s="44">
        <f>SDBYLD1!CC60*VLOOKUP(SDBYLD2!CC$4,'[1]INTERNAL PARAMETERS-1'!$B$5:$J$44,5,FALSE)*VLOOKUP(SDBYLD2!CC$4,'[1]INTERNAL PARAMETERS-1'!$B$5:$J$44,6,FALSE)*VLOOKUP(SDBYLD2!CC$4,'[1]INTERNAL PARAMETERS-1'!$B$5:$J$44,3,FALSE) + SDBYLD1!CC60*(1-VLOOKUP(SDBYLD2!CC$4,'[1]INTERNAL PARAMETERS-1'!$B$5:$J$44,5,FALSE))*VLOOKUP(SDBYLD2!CC$4,'[1]INTERNAL PARAMETERS-1'!$B$5:$J$44,8,FALSE)*VLOOKUP(SDBYLD2!CC$4,'[1]INTERNAL PARAMETERS-1'!$B$5:$J$44,3,FALSE)</f>
        <v>3.5552423441867622E-4</v>
      </c>
      <c r="CD60" s="44">
        <f>SDBYLD1!CD60*VLOOKUP(SDBYLD2!CD$4,'[1]INTERNAL PARAMETERS-1'!$B$5:$J$44,5,FALSE)*VLOOKUP(SDBYLD2!CD$4,'[1]INTERNAL PARAMETERS-1'!$B$5:$J$44,6,FALSE)*VLOOKUP(SDBYLD2!CD$4,'[1]INTERNAL PARAMETERS-1'!$B$5:$J$44,3,FALSE) + SDBYLD1!CD60*(1-VLOOKUP(SDBYLD2!CD$4,'[1]INTERNAL PARAMETERS-1'!$B$5:$J$44,5,FALSE))*VLOOKUP(SDBYLD2!CD$4,'[1]INTERNAL PARAMETERS-1'!$B$5:$J$44,8,FALSE)*VLOOKUP(SDBYLD2!CD$4,'[1]INTERNAL PARAMETERS-1'!$B$5:$J$44,3,FALSE)</f>
        <v>3.1721365163606312E-3</v>
      </c>
      <c r="CE60" s="44">
        <f>SDBYLD1!CE60*VLOOKUP(SDBYLD2!CE$4,'[1]INTERNAL PARAMETERS-1'!$B$5:$J$44,5,FALSE)*VLOOKUP(SDBYLD2!CE$4,'[1]INTERNAL PARAMETERS-1'!$B$5:$J$44,6,FALSE)*VLOOKUP(SDBYLD2!CE$4,'[1]INTERNAL PARAMETERS-1'!$B$5:$J$44,3,FALSE) + SDBYLD1!CE60*(1-VLOOKUP(SDBYLD2!CE$4,'[1]INTERNAL PARAMETERS-1'!$B$5:$J$44,5,FALSE))*VLOOKUP(SDBYLD2!CE$4,'[1]INTERNAL PARAMETERS-1'!$B$5:$J$44,8,FALSE)*VLOOKUP(SDBYLD2!CE$4,'[1]INTERNAL PARAMETERS-1'!$B$5:$J$44,3,FALSE)</f>
        <v>4.3230426340091369E-3</v>
      </c>
      <c r="CF60" s="44">
        <f>SDBYLD1!CF60*VLOOKUP(SDBYLD2!CF$4,'[1]INTERNAL PARAMETERS-1'!$B$5:$J$44,5,FALSE)*VLOOKUP(SDBYLD2!CF$4,'[1]INTERNAL PARAMETERS-1'!$B$5:$J$44,6,FALSE)*VLOOKUP(SDBYLD2!CF$4,'[1]INTERNAL PARAMETERS-1'!$B$5:$J$44,3,FALSE) + SDBYLD1!CF60*(1-VLOOKUP(SDBYLD2!CF$4,'[1]INTERNAL PARAMETERS-1'!$B$5:$J$44,5,FALSE))*VLOOKUP(SDBYLD2!CF$4,'[1]INTERNAL PARAMETERS-1'!$B$5:$J$44,8,FALSE)*VLOOKUP(SDBYLD2!CF$4,'[1]INTERNAL PARAMETERS-1'!$B$5:$J$44,3,FALSE)</f>
        <v>4.283779030528608E-3</v>
      </c>
      <c r="CG60" s="44">
        <f>SDBYLD1!CG60*VLOOKUP(SDBYLD2!CG$4,'[1]INTERNAL PARAMETERS-1'!$B$5:$J$44,5,FALSE)*VLOOKUP(SDBYLD2!CG$4,'[1]INTERNAL PARAMETERS-1'!$B$5:$J$44,6,FALSE)*VLOOKUP(SDBYLD2!CG$4,'[1]INTERNAL PARAMETERS-1'!$B$5:$J$44,3,FALSE) + SDBYLD1!CG60*(1-VLOOKUP(SDBYLD2!CG$4,'[1]INTERNAL PARAMETERS-1'!$B$5:$J$44,5,FALSE))*VLOOKUP(SDBYLD2!CG$4,'[1]INTERNAL PARAMETERS-1'!$B$5:$J$44,8,FALSE)*VLOOKUP(SDBYLD2!CG$4,'[1]INTERNAL PARAMETERS-1'!$B$5:$J$44,3,FALSE)</f>
        <v>0</v>
      </c>
      <c r="CH60" s="43">
        <f>SDBYLD1!CH60*VLOOKUP(SDBYLD2!CH$4,'[1]INTERNAL PARAMETERS-1'!$B$5:$J$44,5,FALSE)*VLOOKUP(SDBYLD2!CH$4,'[1]INTERNAL PARAMETERS-1'!$B$5:$J$44,6,FALSE)*VLOOKUP(SDBYLD2!CH$4,'[1]INTERNAL PARAMETERS-1'!$B$5:$J$44,3,FALSE) + SDBYLD1!CH60*(1-VLOOKUP(SDBYLD2!CH$4,'[1]INTERNAL PARAMETERS-1'!$B$5:$J$44,5,FALSE))*VLOOKUP(SDBYLD2!CH$4,'[1]INTERNAL PARAMETERS-1'!$B$5:$J$44,8,FALSE)*VLOOKUP(SDBYLD2!CH$4,'[1]INTERNAL PARAMETERS-1'!$B$5:$J$44,3,FALSE)</f>
        <v>0</v>
      </c>
      <c r="CJ60" s="45">
        <f t="shared" si="0"/>
        <v>67.798282898045656</v>
      </c>
      <c r="CK60" s="43">
        <f t="shared" si="1"/>
        <v>1.4648988720166045</v>
      </c>
    </row>
    <row r="61" spans="2:89" x14ac:dyDescent="0.4">
      <c r="B61" s="58" t="s">
        <v>4</v>
      </c>
      <c r="C61" s="57" t="s">
        <v>50</v>
      </c>
      <c r="D61" s="57" t="s">
        <v>65</v>
      </c>
      <c r="E61" s="133">
        <f>SDBeam!X61</f>
        <v>351.48027272267967</v>
      </c>
      <c r="F61" s="56">
        <f>'[1]INTERNAL PARAMETERS-1'!M7</f>
        <v>73.784999999999997</v>
      </c>
      <c r="G61" s="45">
        <f>SDBYLD1!G61*VLOOKUP(SDBYLD2!G$4,'[1]INTERNAL PARAMETERS-1'!$B$5:$J$44,5,FALSE)*VLOOKUP(SDBYLD2!G$4,'[1]INTERNAL PARAMETERS-1'!$B$5:$J$44,7,FALSE)*SDBYLD2!$F61 + SDBYLD1!G61*(1-VLOOKUP(SDBYLD2!G$4,'[1]INTERNAL PARAMETERS-1'!$B$5:$J$44,5,FALSE))*VLOOKUP(SDBYLD2!G$4,'[1]INTERNAL PARAMETERS-1'!$B$5:$J$44,9,FALSE)*SDBYLD2!$F61</f>
        <v>46.181238438140952</v>
      </c>
      <c r="H61" s="44">
        <f>SDBYLD1!H61*VLOOKUP(SDBYLD2!H$4,'[1]INTERNAL PARAMETERS-1'!$B$5:$J$44,5,FALSE)*VLOOKUP(SDBYLD2!H$4,'[1]INTERNAL PARAMETERS-1'!$B$5:$J$44,7,FALSE)*SDBYLD2!$F61 + SDBYLD1!H61*(1-VLOOKUP(SDBYLD2!H$4,'[1]INTERNAL PARAMETERS-1'!$B$5:$J$44,5,FALSE))*VLOOKUP(SDBYLD2!H$4,'[1]INTERNAL PARAMETERS-1'!$B$5:$J$44,9,FALSE)*SDBYLD2!$F61</f>
        <v>23.208228485041975</v>
      </c>
      <c r="I61" s="44">
        <f>SDBYLD1!I61*VLOOKUP(SDBYLD2!I$4,'[1]INTERNAL PARAMETERS-1'!$B$5:$J$44,5,FALSE)*VLOOKUP(SDBYLD2!I$4,'[1]INTERNAL PARAMETERS-1'!$B$5:$J$44,7,FALSE)*SDBYLD2!$F61 + SDBYLD1!I61*(1-VLOOKUP(SDBYLD2!I$4,'[1]INTERNAL PARAMETERS-1'!$B$5:$J$44,5,FALSE))*VLOOKUP(SDBYLD2!I$4,'[1]INTERNAL PARAMETERS-1'!$B$5:$J$44,9,FALSE)*SDBYLD2!$F61</f>
        <v>73.094098893809928</v>
      </c>
      <c r="J61" s="44">
        <f>SDBYLD1!J61*VLOOKUP(SDBYLD2!J$4,'[1]INTERNAL PARAMETERS-1'!$B$5:$J$44,5,FALSE)*VLOOKUP(SDBYLD2!J$4,'[1]INTERNAL PARAMETERS-1'!$B$5:$J$44,7,FALSE)*SDBYLD2!$F61 + SDBYLD1!J61*(1-VLOOKUP(SDBYLD2!J$4,'[1]INTERNAL PARAMETERS-1'!$B$5:$J$44,5,FALSE))*VLOOKUP(SDBYLD2!J$4,'[1]INTERNAL PARAMETERS-1'!$B$5:$J$44,9,FALSE)*SDBYLD2!$F61</f>
        <v>0</v>
      </c>
      <c r="K61" s="44">
        <f>SDBYLD1!K61*VLOOKUP(SDBYLD2!K$4,'[1]INTERNAL PARAMETERS-1'!$B$5:$J$44,5,FALSE)*VLOOKUP(SDBYLD2!K$4,'[1]INTERNAL PARAMETERS-1'!$B$5:$J$44,7,FALSE)*SDBYLD2!$F61 + SDBYLD1!K61*(1-VLOOKUP(SDBYLD2!K$4,'[1]INTERNAL PARAMETERS-1'!$B$5:$J$44,5,FALSE))*VLOOKUP(SDBYLD2!K$4,'[1]INTERNAL PARAMETERS-1'!$B$5:$J$44,9,FALSE)*SDBYLD2!$F61</f>
        <v>0</v>
      </c>
      <c r="L61" s="44">
        <f>SDBYLD1!L61*VLOOKUP(SDBYLD2!L$4,'[1]INTERNAL PARAMETERS-1'!$B$5:$J$44,5,FALSE)*VLOOKUP(SDBYLD2!L$4,'[1]INTERNAL PARAMETERS-1'!$B$5:$J$44,7,FALSE)*SDBYLD2!$F61 + SDBYLD1!L61*(1-VLOOKUP(SDBYLD2!L$4,'[1]INTERNAL PARAMETERS-1'!$B$5:$J$44,5,FALSE))*VLOOKUP(SDBYLD2!L$4,'[1]INTERNAL PARAMETERS-1'!$B$5:$J$44,9,FALSE)*SDBYLD2!$F61</f>
        <v>0</v>
      </c>
      <c r="M61" s="44">
        <f>SDBYLD1!M61*VLOOKUP(SDBYLD2!M$4,'[1]INTERNAL PARAMETERS-1'!$B$5:$J$44,5,FALSE)*VLOOKUP(SDBYLD2!M$4,'[1]INTERNAL PARAMETERS-1'!$B$5:$J$44,7,FALSE)*SDBYLD2!$F61 + SDBYLD1!M61*(1-VLOOKUP(SDBYLD2!M$4,'[1]INTERNAL PARAMETERS-1'!$B$5:$J$44,5,FALSE))*VLOOKUP(SDBYLD2!M$4,'[1]INTERNAL PARAMETERS-1'!$B$5:$J$44,9,FALSE)*SDBYLD2!$F61</f>
        <v>0.66876166803182335</v>
      </c>
      <c r="N61" s="44">
        <f>SDBYLD1!N61*VLOOKUP(SDBYLD2!N$4,'[1]INTERNAL PARAMETERS-1'!$B$5:$J$44,5,FALSE)*VLOOKUP(SDBYLD2!N$4,'[1]INTERNAL PARAMETERS-1'!$B$5:$J$44,7,FALSE)*SDBYLD2!$F61 + SDBYLD1!N61*(1-VLOOKUP(SDBYLD2!N$4,'[1]INTERNAL PARAMETERS-1'!$B$5:$J$44,5,FALSE))*VLOOKUP(SDBYLD2!N$4,'[1]INTERNAL PARAMETERS-1'!$B$5:$J$44,9,FALSE)*SDBYLD2!$F61</f>
        <v>0.32746048327816069</v>
      </c>
      <c r="O61" s="44">
        <f>SDBYLD1!O61*VLOOKUP(SDBYLD2!O$4,'[1]INTERNAL PARAMETERS-1'!$B$5:$J$44,5,FALSE)*VLOOKUP(SDBYLD2!O$4,'[1]INTERNAL PARAMETERS-1'!$B$5:$J$44,7,FALSE)*SDBYLD2!$F61 + SDBYLD1!O61*(1-VLOOKUP(SDBYLD2!O$4,'[1]INTERNAL PARAMETERS-1'!$B$5:$J$44,5,FALSE))*VLOOKUP(SDBYLD2!O$4,'[1]INTERNAL PARAMETERS-1'!$B$5:$J$44,9,FALSE)*SDBYLD2!$F61</f>
        <v>0</v>
      </c>
      <c r="P61" s="44">
        <f>SDBYLD1!P61*VLOOKUP(SDBYLD2!P$4,'[1]INTERNAL PARAMETERS-1'!$B$5:$J$44,5,FALSE)*VLOOKUP(SDBYLD2!P$4,'[1]INTERNAL PARAMETERS-1'!$B$5:$J$44,7,FALSE)*SDBYLD2!$F61 + SDBYLD1!P61*(1-VLOOKUP(SDBYLD2!P$4,'[1]INTERNAL PARAMETERS-1'!$B$5:$J$44,5,FALSE))*VLOOKUP(SDBYLD2!P$4,'[1]INTERNAL PARAMETERS-1'!$B$5:$J$44,9,FALSE)*SDBYLD2!$F61</f>
        <v>0</v>
      </c>
      <c r="Q61" s="44">
        <f>SDBYLD1!Q61*VLOOKUP(SDBYLD2!Q$4,'[1]INTERNAL PARAMETERS-1'!$B$5:$J$44,5,FALSE)*VLOOKUP(SDBYLD2!Q$4,'[1]INTERNAL PARAMETERS-1'!$B$5:$J$44,7,FALSE)*SDBYLD2!$F61 + SDBYLD1!Q61*(1-VLOOKUP(SDBYLD2!Q$4,'[1]INTERNAL PARAMETERS-1'!$B$5:$J$44,5,FALSE))*VLOOKUP(SDBYLD2!Q$4,'[1]INTERNAL PARAMETERS-1'!$B$5:$J$44,9,FALSE)*SDBYLD2!$F61</f>
        <v>0</v>
      </c>
      <c r="R61" s="44">
        <f>SDBYLD1!R61*VLOOKUP(SDBYLD2!R$4,'[1]INTERNAL PARAMETERS-1'!$B$5:$J$44,5,FALSE)*VLOOKUP(SDBYLD2!R$4,'[1]INTERNAL PARAMETERS-1'!$B$5:$J$44,7,FALSE)*SDBYLD2!$F61 + SDBYLD1!R61*(1-VLOOKUP(SDBYLD2!R$4,'[1]INTERNAL PARAMETERS-1'!$B$5:$J$44,5,FALSE))*VLOOKUP(SDBYLD2!R$4,'[1]INTERNAL PARAMETERS-1'!$B$5:$J$44,9,FALSE)*SDBYLD2!$F61</f>
        <v>0.29519084201456725</v>
      </c>
      <c r="S61" s="44">
        <f>SDBYLD1!S61*VLOOKUP(SDBYLD2!S$4,'[1]INTERNAL PARAMETERS-1'!$B$5:$J$44,5,FALSE)*VLOOKUP(SDBYLD2!S$4,'[1]INTERNAL PARAMETERS-1'!$B$5:$J$44,7,FALSE)*SDBYLD2!$F61 + SDBYLD1!S61*(1-VLOOKUP(SDBYLD2!S$4,'[1]INTERNAL PARAMETERS-1'!$B$5:$J$44,5,FALSE))*VLOOKUP(SDBYLD2!S$4,'[1]INTERNAL PARAMETERS-1'!$B$5:$J$44,9,FALSE)*SDBYLD2!$F61</f>
        <v>20.004763908661076</v>
      </c>
      <c r="T61" s="44">
        <f>SDBYLD1!T61*VLOOKUP(SDBYLD2!T$4,'[1]INTERNAL PARAMETERS-1'!$B$5:$J$44,5,FALSE)*VLOOKUP(SDBYLD2!T$4,'[1]INTERNAL PARAMETERS-1'!$B$5:$J$44,7,FALSE)*SDBYLD2!$F61 + SDBYLD1!T61*(1-VLOOKUP(SDBYLD2!T$4,'[1]INTERNAL PARAMETERS-1'!$B$5:$J$44,5,FALSE))*VLOOKUP(SDBYLD2!T$4,'[1]INTERNAL PARAMETERS-1'!$B$5:$J$44,9,FALSE)*SDBYLD2!$F61</f>
        <v>1.1068878556388588</v>
      </c>
      <c r="U61" s="44">
        <f>SDBYLD1!U61*VLOOKUP(SDBYLD2!U$4,'[1]INTERNAL PARAMETERS-1'!$B$5:$J$44,5,FALSE)*VLOOKUP(SDBYLD2!U$4,'[1]INTERNAL PARAMETERS-1'!$B$5:$J$44,7,FALSE)*SDBYLD2!$F61 + SDBYLD1!U61*(1-VLOOKUP(SDBYLD2!U$4,'[1]INTERNAL PARAMETERS-1'!$B$5:$J$44,5,FALSE))*VLOOKUP(SDBYLD2!U$4,'[1]INTERNAL PARAMETERS-1'!$B$5:$J$44,9,FALSE)*SDBYLD2!$F61</f>
        <v>1.4592911144329712</v>
      </c>
      <c r="V61" s="44">
        <f>SDBYLD1!V61*VLOOKUP(SDBYLD2!V$4,'[1]INTERNAL PARAMETERS-1'!$B$5:$J$44,5,FALSE)*VLOOKUP(SDBYLD2!V$4,'[1]INTERNAL PARAMETERS-1'!$B$5:$J$44,7,FALSE)*SDBYLD2!$F61 + SDBYLD1!V61*(1-VLOOKUP(SDBYLD2!V$4,'[1]INTERNAL PARAMETERS-1'!$B$5:$J$44,5,FALSE))*VLOOKUP(SDBYLD2!V$4,'[1]INTERNAL PARAMETERS-1'!$B$5:$J$44,9,FALSE)*SDBYLD2!$F61</f>
        <v>9.4308778678037601</v>
      </c>
      <c r="W61" s="44">
        <f>SDBYLD1!W61*VLOOKUP(SDBYLD2!W$4,'[1]INTERNAL PARAMETERS-1'!$B$5:$J$44,5,FALSE)*VLOOKUP(SDBYLD2!W$4,'[1]INTERNAL PARAMETERS-1'!$B$5:$J$44,7,FALSE)*SDBYLD2!$F61 + SDBYLD1!W61*(1-VLOOKUP(SDBYLD2!W$4,'[1]INTERNAL PARAMETERS-1'!$B$5:$J$44,5,FALSE))*VLOOKUP(SDBYLD2!W$4,'[1]INTERNAL PARAMETERS-1'!$B$5:$J$44,9,FALSE)*SDBYLD2!$F61</f>
        <v>0</v>
      </c>
      <c r="X61" s="44">
        <f>SDBYLD1!X61*VLOOKUP(SDBYLD2!X$4,'[1]INTERNAL PARAMETERS-1'!$B$5:$J$44,5,FALSE)*VLOOKUP(SDBYLD2!X$4,'[1]INTERNAL PARAMETERS-1'!$B$5:$J$44,7,FALSE)*SDBYLD2!$F61 + SDBYLD1!X61*(1-VLOOKUP(SDBYLD2!X$4,'[1]INTERNAL PARAMETERS-1'!$B$5:$J$44,5,FALSE))*VLOOKUP(SDBYLD2!X$4,'[1]INTERNAL PARAMETERS-1'!$B$5:$J$44,9,FALSE)*SDBYLD2!$F61</f>
        <v>0</v>
      </c>
      <c r="Y61" s="44">
        <f>SDBYLD1!Y61*VLOOKUP(SDBYLD2!Y$4,'[1]INTERNAL PARAMETERS-1'!$B$5:$J$44,5,FALSE)*VLOOKUP(SDBYLD2!Y$4,'[1]INTERNAL PARAMETERS-1'!$B$5:$J$44,7,FALSE)*SDBYLD2!$F61 + SDBYLD1!Y61*(1-VLOOKUP(SDBYLD2!Y$4,'[1]INTERNAL PARAMETERS-1'!$B$5:$J$44,5,FALSE))*VLOOKUP(SDBYLD2!Y$4,'[1]INTERNAL PARAMETERS-1'!$B$5:$J$44,9,FALSE)*SDBYLD2!$F61</f>
        <v>0</v>
      </c>
      <c r="Z61" s="44">
        <f>SDBYLD1!Z61*VLOOKUP(SDBYLD2!Z$4,'[1]INTERNAL PARAMETERS-1'!$B$5:$J$44,5,FALSE)*VLOOKUP(SDBYLD2!Z$4,'[1]INTERNAL PARAMETERS-1'!$B$5:$J$44,7,FALSE)*SDBYLD2!$F61 + SDBYLD1!Z61*(1-VLOOKUP(SDBYLD2!Z$4,'[1]INTERNAL PARAMETERS-1'!$B$5:$J$44,5,FALSE))*VLOOKUP(SDBYLD2!Z$4,'[1]INTERNAL PARAMETERS-1'!$B$5:$J$44,9,FALSE)*SDBYLD2!$F61</f>
        <v>0</v>
      </c>
      <c r="AA61" s="44">
        <f>SDBYLD1!AA61*VLOOKUP(SDBYLD2!AA$4,'[1]INTERNAL PARAMETERS-1'!$B$5:$J$44,5,FALSE)*VLOOKUP(SDBYLD2!AA$4,'[1]INTERNAL PARAMETERS-1'!$B$5:$J$44,7,FALSE)*SDBYLD2!$F61 + SDBYLD1!AA61*(1-VLOOKUP(SDBYLD2!AA$4,'[1]INTERNAL PARAMETERS-1'!$B$5:$J$44,5,FALSE))*VLOOKUP(SDBYLD2!AA$4,'[1]INTERNAL PARAMETERS-1'!$B$5:$J$44,9,FALSE)*SDBYLD2!$F61</f>
        <v>0</v>
      </c>
      <c r="AB61" s="44">
        <f>SDBYLD1!AB61*VLOOKUP(SDBYLD2!AB$4,'[1]INTERNAL PARAMETERS-1'!$B$5:$J$44,5,FALSE)*VLOOKUP(SDBYLD2!AB$4,'[1]INTERNAL PARAMETERS-1'!$B$5:$J$44,7,FALSE)*SDBYLD2!$F61 + SDBYLD1!AB61*(1-VLOOKUP(SDBYLD2!AB$4,'[1]INTERNAL PARAMETERS-1'!$B$5:$J$44,5,FALSE))*VLOOKUP(SDBYLD2!AB$4,'[1]INTERNAL PARAMETERS-1'!$B$5:$J$44,9,FALSE)*SDBYLD2!$F61</f>
        <v>0</v>
      </c>
      <c r="AC61" s="44">
        <f>SDBYLD1!AC61*VLOOKUP(SDBYLD2!AC$4,'[1]INTERNAL PARAMETERS-1'!$B$5:$J$44,5,FALSE)*VLOOKUP(SDBYLD2!AC$4,'[1]INTERNAL PARAMETERS-1'!$B$5:$J$44,7,FALSE)*SDBYLD2!$F61 + SDBYLD1!AC61*(1-VLOOKUP(SDBYLD2!AC$4,'[1]INTERNAL PARAMETERS-1'!$B$5:$J$44,5,FALSE))*VLOOKUP(SDBYLD2!AC$4,'[1]INTERNAL PARAMETERS-1'!$B$5:$J$44,9,FALSE)*SDBYLD2!$F61</f>
        <v>0</v>
      </c>
      <c r="AD61" s="44">
        <f>SDBYLD1!AD61*VLOOKUP(SDBYLD2!AD$4,'[1]INTERNAL PARAMETERS-1'!$B$5:$J$44,5,FALSE)*VLOOKUP(SDBYLD2!AD$4,'[1]INTERNAL PARAMETERS-1'!$B$5:$J$44,7,FALSE)*SDBYLD2!$F61 + SDBYLD1!AD61*(1-VLOOKUP(SDBYLD2!AD$4,'[1]INTERNAL PARAMETERS-1'!$B$5:$J$44,5,FALSE))*VLOOKUP(SDBYLD2!AD$4,'[1]INTERNAL PARAMETERS-1'!$B$5:$J$44,9,FALSE)*SDBYLD2!$F61</f>
        <v>0</v>
      </c>
      <c r="AE61" s="44">
        <f>SDBYLD1!AE61*VLOOKUP(SDBYLD2!AE$4,'[1]INTERNAL PARAMETERS-1'!$B$5:$J$44,5,FALSE)*VLOOKUP(SDBYLD2!AE$4,'[1]INTERNAL PARAMETERS-1'!$B$5:$J$44,7,FALSE)*SDBYLD2!$F61 + SDBYLD1!AE61*(1-VLOOKUP(SDBYLD2!AE$4,'[1]INTERNAL PARAMETERS-1'!$B$5:$J$44,5,FALSE))*VLOOKUP(SDBYLD2!AE$4,'[1]INTERNAL PARAMETERS-1'!$B$5:$J$44,9,FALSE)*SDBYLD2!$F61</f>
        <v>0</v>
      </c>
      <c r="AF61" s="44">
        <f>SDBYLD1!AF61*VLOOKUP(SDBYLD2!AF$4,'[1]INTERNAL PARAMETERS-1'!$B$5:$J$44,5,FALSE)*VLOOKUP(SDBYLD2!AF$4,'[1]INTERNAL PARAMETERS-1'!$B$5:$J$44,7,FALSE)*SDBYLD2!$F61 + SDBYLD1!AF61*(1-VLOOKUP(SDBYLD2!AF$4,'[1]INTERNAL PARAMETERS-1'!$B$5:$J$44,5,FALSE))*VLOOKUP(SDBYLD2!AF$4,'[1]INTERNAL PARAMETERS-1'!$B$5:$J$44,9,FALSE)*SDBYLD2!$F61</f>
        <v>0.17983134810737736</v>
      </c>
      <c r="AG61" s="44">
        <f>SDBYLD1!AG61*VLOOKUP(SDBYLD2!AG$4,'[1]INTERNAL PARAMETERS-1'!$B$5:$J$44,5,FALSE)*VLOOKUP(SDBYLD2!AG$4,'[1]INTERNAL PARAMETERS-1'!$B$5:$J$44,7,FALSE)*SDBYLD2!$F61 + SDBYLD1!AG61*(1-VLOOKUP(SDBYLD2!AG$4,'[1]INTERNAL PARAMETERS-1'!$B$5:$J$44,5,FALSE))*VLOOKUP(SDBYLD2!AG$4,'[1]INTERNAL PARAMETERS-1'!$B$5:$J$44,9,FALSE)*SDBYLD2!$F61</f>
        <v>1.1346397989934929</v>
      </c>
      <c r="AH61" s="44">
        <f>SDBYLD1!AH61*VLOOKUP(SDBYLD2!AH$4,'[1]INTERNAL PARAMETERS-1'!$B$5:$J$44,5,FALSE)*VLOOKUP(SDBYLD2!AH$4,'[1]INTERNAL PARAMETERS-1'!$B$5:$J$44,7,FALSE)*SDBYLD2!$F61 + SDBYLD1!AH61*(1-VLOOKUP(SDBYLD2!AH$4,'[1]INTERNAL PARAMETERS-1'!$B$5:$J$44,5,FALSE))*VLOOKUP(SDBYLD2!AH$4,'[1]INTERNAL PARAMETERS-1'!$B$5:$J$44,9,FALSE)*SDBYLD2!$F61</f>
        <v>0</v>
      </c>
      <c r="AI61" s="44">
        <f>SDBYLD1!AI61*VLOOKUP(SDBYLD2!AI$4,'[1]INTERNAL PARAMETERS-1'!$B$5:$J$44,5,FALSE)*VLOOKUP(SDBYLD2!AI$4,'[1]INTERNAL PARAMETERS-1'!$B$5:$J$44,7,FALSE)*SDBYLD2!$F61 + SDBYLD1!AI61*(1-VLOOKUP(SDBYLD2!AI$4,'[1]INTERNAL PARAMETERS-1'!$B$5:$J$44,5,FALSE))*VLOOKUP(SDBYLD2!AI$4,'[1]INTERNAL PARAMETERS-1'!$B$5:$J$44,9,FALSE)*SDBYLD2!$F61</f>
        <v>2.3055301039407356E-2</v>
      </c>
      <c r="AJ61" s="44">
        <f>SDBYLD1!AJ61*VLOOKUP(SDBYLD2!AJ$4,'[1]INTERNAL PARAMETERS-1'!$B$5:$J$44,5,FALSE)*VLOOKUP(SDBYLD2!AJ$4,'[1]INTERNAL PARAMETERS-1'!$B$5:$J$44,7,FALSE)*SDBYLD2!$F61 + SDBYLD1!AJ61*(1-VLOOKUP(SDBYLD2!AJ$4,'[1]INTERNAL PARAMETERS-1'!$B$5:$J$44,5,FALSE))*VLOOKUP(SDBYLD2!AJ$4,'[1]INTERNAL PARAMETERS-1'!$B$5:$J$44,9,FALSE)*SDBYLD2!$F61</f>
        <v>0</v>
      </c>
      <c r="AK61" s="44">
        <f>SDBYLD1!AK61*VLOOKUP(SDBYLD2!AK$4,'[1]INTERNAL PARAMETERS-1'!$B$5:$J$44,5,FALSE)*VLOOKUP(SDBYLD2!AK$4,'[1]INTERNAL PARAMETERS-1'!$B$5:$J$44,7,FALSE)*SDBYLD2!$F61 + SDBYLD1!AK61*(1-VLOOKUP(SDBYLD2!AK$4,'[1]INTERNAL PARAMETERS-1'!$B$5:$J$44,5,FALSE))*VLOOKUP(SDBYLD2!AK$4,'[1]INTERNAL PARAMETERS-1'!$B$5:$J$44,9,FALSE)*SDBYLD2!$F61</f>
        <v>0</v>
      </c>
      <c r="AL61" s="44">
        <f>SDBYLD1!AL61*VLOOKUP(SDBYLD2!AL$4,'[1]INTERNAL PARAMETERS-1'!$B$5:$J$44,5,FALSE)*VLOOKUP(SDBYLD2!AL$4,'[1]INTERNAL PARAMETERS-1'!$B$5:$J$44,7,FALSE)*SDBYLD2!$F61 + SDBYLD1!AL61*(1-VLOOKUP(SDBYLD2!AL$4,'[1]INTERNAL PARAMETERS-1'!$B$5:$J$44,5,FALSE))*VLOOKUP(SDBYLD2!AL$4,'[1]INTERNAL PARAMETERS-1'!$B$5:$J$44,9,FALSE)*SDBYLD2!$F61</f>
        <v>0</v>
      </c>
      <c r="AM61" s="44">
        <f>SDBYLD1!AM61*VLOOKUP(SDBYLD2!AM$4,'[1]INTERNAL PARAMETERS-1'!$B$5:$J$44,5,FALSE)*VLOOKUP(SDBYLD2!AM$4,'[1]INTERNAL PARAMETERS-1'!$B$5:$J$44,7,FALSE)*SDBYLD2!$F61 + SDBYLD1!AM61*(1-VLOOKUP(SDBYLD2!AM$4,'[1]INTERNAL PARAMETERS-1'!$B$5:$J$44,5,FALSE))*VLOOKUP(SDBYLD2!AM$4,'[1]INTERNAL PARAMETERS-1'!$B$5:$J$44,9,FALSE)*SDBYLD2!$F61</f>
        <v>0</v>
      </c>
      <c r="AN61" s="44">
        <f>SDBYLD1!AN61*VLOOKUP(SDBYLD2!AN$4,'[1]INTERNAL PARAMETERS-1'!$B$5:$J$44,5,FALSE)*VLOOKUP(SDBYLD2!AN$4,'[1]INTERNAL PARAMETERS-1'!$B$5:$J$44,7,FALSE)*SDBYLD2!$F61 + SDBYLD1!AN61*(1-VLOOKUP(SDBYLD2!AN$4,'[1]INTERNAL PARAMETERS-1'!$B$5:$J$44,5,FALSE))*VLOOKUP(SDBYLD2!AN$4,'[1]INTERNAL PARAMETERS-1'!$B$5:$J$44,9,FALSE)*SDBYLD2!$F61</f>
        <v>0</v>
      </c>
      <c r="AO61" s="44">
        <f>SDBYLD1!AO61*VLOOKUP(SDBYLD2!AO$4,'[1]INTERNAL PARAMETERS-1'!$B$5:$J$44,5,FALSE)*VLOOKUP(SDBYLD2!AO$4,'[1]INTERNAL PARAMETERS-1'!$B$5:$J$44,7,FALSE)*SDBYLD2!$F61 + SDBYLD1!AO61*(1-VLOOKUP(SDBYLD2!AO$4,'[1]INTERNAL PARAMETERS-1'!$B$5:$J$44,5,FALSE))*VLOOKUP(SDBYLD2!AO$4,'[1]INTERNAL PARAMETERS-1'!$B$5:$J$44,9,FALSE)*SDBYLD2!$F61</f>
        <v>0</v>
      </c>
      <c r="AP61" s="44">
        <f>SDBYLD1!AP61*VLOOKUP(SDBYLD2!AP$4,'[1]INTERNAL PARAMETERS-1'!$B$5:$J$44,5,FALSE)*VLOOKUP(SDBYLD2!AP$4,'[1]INTERNAL PARAMETERS-1'!$B$5:$J$44,7,FALSE)*SDBYLD2!$F61 + SDBYLD1!AP61*(1-VLOOKUP(SDBYLD2!AP$4,'[1]INTERNAL PARAMETERS-1'!$B$5:$J$44,5,FALSE))*VLOOKUP(SDBYLD2!AP$4,'[1]INTERNAL PARAMETERS-1'!$B$5:$J$44,9,FALSE)*SDBYLD2!$F61</f>
        <v>0</v>
      </c>
      <c r="AQ61" s="44">
        <f>SDBYLD1!AQ61*VLOOKUP(SDBYLD2!AQ$4,'[1]INTERNAL PARAMETERS-1'!$B$5:$J$44,5,FALSE)*VLOOKUP(SDBYLD2!AQ$4,'[1]INTERNAL PARAMETERS-1'!$B$5:$J$44,7,FALSE)*SDBYLD2!$F61 + SDBYLD1!AQ61*(1-VLOOKUP(SDBYLD2!AQ$4,'[1]INTERNAL PARAMETERS-1'!$B$5:$J$44,5,FALSE))*VLOOKUP(SDBYLD2!AQ$4,'[1]INTERNAL PARAMETERS-1'!$B$5:$J$44,9,FALSE)*SDBYLD2!$F61</f>
        <v>0</v>
      </c>
      <c r="AR61" s="44">
        <f>SDBYLD1!AR61*VLOOKUP(SDBYLD2!AR$4,'[1]INTERNAL PARAMETERS-1'!$B$5:$J$44,5,FALSE)*VLOOKUP(SDBYLD2!AR$4,'[1]INTERNAL PARAMETERS-1'!$B$5:$J$44,7,FALSE)*SDBYLD2!$F61 + SDBYLD1!AR61*(1-VLOOKUP(SDBYLD2!AR$4,'[1]INTERNAL PARAMETERS-1'!$B$5:$J$44,5,FALSE))*VLOOKUP(SDBYLD2!AR$4,'[1]INTERNAL PARAMETERS-1'!$B$5:$J$44,9,FALSE)*SDBYLD2!$F61</f>
        <v>0</v>
      </c>
      <c r="AS61" s="44">
        <f>SDBYLD1!AS61*VLOOKUP(SDBYLD2!AS$4,'[1]INTERNAL PARAMETERS-1'!$B$5:$J$44,5,FALSE)*VLOOKUP(SDBYLD2!AS$4,'[1]INTERNAL PARAMETERS-1'!$B$5:$J$44,7,FALSE)*SDBYLD2!$F61 + SDBYLD1!AS61*(1-VLOOKUP(SDBYLD2!AS$4,'[1]INTERNAL PARAMETERS-1'!$B$5:$J$44,5,FALSE))*VLOOKUP(SDBYLD2!AS$4,'[1]INTERNAL PARAMETERS-1'!$B$5:$J$44,9,FALSE)*SDBYLD2!$F61</f>
        <v>0</v>
      </c>
      <c r="AT61" s="43">
        <f>SDBYLD1!AT61*VLOOKUP(SDBYLD2!AT$4,'[1]INTERNAL PARAMETERS-1'!$B$5:$J$44,5,FALSE)*VLOOKUP(SDBYLD2!AT$4,'[1]INTERNAL PARAMETERS-1'!$B$5:$J$44,7,FALSE)*SDBYLD2!$F61 + SDBYLD1!AT61*(1-VLOOKUP(SDBYLD2!AT$4,'[1]INTERNAL PARAMETERS-1'!$B$5:$J$44,5,FALSE))*VLOOKUP(SDBYLD2!AT$4,'[1]INTERNAL PARAMETERS-1'!$B$5:$J$44,9,FALSE)*SDBYLD2!$F61</f>
        <v>0</v>
      </c>
      <c r="AU61" s="45">
        <f>SDBYLD1!AU61*VLOOKUP(SDBYLD2!AU$4,'[1]INTERNAL PARAMETERS-1'!$B$5:$J$44,5,FALSE)*VLOOKUP(SDBYLD2!AU$4,'[1]INTERNAL PARAMETERS-1'!$B$5:$J$44,6,FALSE)*VLOOKUP(SDBYLD2!AU$4,'[1]INTERNAL PARAMETERS-1'!$B$5:$J$44,3,FALSE) + SDBYLD1!AU61*(1-VLOOKUP(SDBYLD2!AU$4,'[1]INTERNAL PARAMETERS-1'!$B$5:$J$44,5,FALSE))*VLOOKUP(SDBYLD2!AU$4,'[1]INTERNAL PARAMETERS-1'!$B$5:$J$44,8,FALSE)*VLOOKUP(SDBYLD2!AU$4,'[1]INTERNAL PARAMETERS-1'!$B$5:$J$44,3,FALSE)</f>
        <v>0</v>
      </c>
      <c r="AV61" s="44">
        <f>SDBYLD1!AV61*VLOOKUP(SDBYLD2!AV$4,'[1]INTERNAL PARAMETERS-1'!$B$5:$J$44,5,FALSE)*VLOOKUP(SDBYLD2!AV$4,'[1]INTERNAL PARAMETERS-1'!$B$5:$J$44,6,FALSE)*VLOOKUP(SDBYLD2!AV$4,'[1]INTERNAL PARAMETERS-1'!$B$5:$J$44,3,FALSE) + SDBYLD1!AV61*(1-VLOOKUP(SDBYLD2!AV$4,'[1]INTERNAL PARAMETERS-1'!$B$5:$J$44,5,FALSE))*VLOOKUP(SDBYLD2!AV$4,'[1]INTERNAL PARAMETERS-1'!$B$5:$J$44,8,FALSE)*VLOOKUP(SDBYLD2!AV$4,'[1]INTERNAL PARAMETERS-1'!$B$5:$J$44,3,FALSE)</f>
        <v>0</v>
      </c>
      <c r="AW61" s="44">
        <f>SDBYLD1!AW61*VLOOKUP(SDBYLD2!AW$4,'[1]INTERNAL PARAMETERS-1'!$B$5:$J$44,5,FALSE)*VLOOKUP(SDBYLD2!AW$4,'[1]INTERNAL PARAMETERS-1'!$B$5:$J$44,6,FALSE)*VLOOKUP(SDBYLD2!AW$4,'[1]INTERNAL PARAMETERS-1'!$B$5:$J$44,3,FALSE) + SDBYLD1!AW61*(1-VLOOKUP(SDBYLD2!AW$4,'[1]INTERNAL PARAMETERS-1'!$B$5:$J$44,5,FALSE))*VLOOKUP(SDBYLD2!AW$4,'[1]INTERNAL PARAMETERS-1'!$B$5:$J$44,8,FALSE)*VLOOKUP(SDBYLD2!AW$4,'[1]INTERNAL PARAMETERS-1'!$B$5:$J$44,3,FALSE)</f>
        <v>1.1696218935588694</v>
      </c>
      <c r="AX61" s="44">
        <f>SDBYLD1!AX61*VLOOKUP(SDBYLD2!AX$4,'[1]INTERNAL PARAMETERS-1'!$B$5:$J$44,5,FALSE)*VLOOKUP(SDBYLD2!AX$4,'[1]INTERNAL PARAMETERS-1'!$B$5:$J$44,6,FALSE)*VLOOKUP(SDBYLD2!AX$4,'[1]INTERNAL PARAMETERS-1'!$B$5:$J$44,3,FALSE) + SDBYLD1!AX61*(1-VLOOKUP(SDBYLD2!AX$4,'[1]INTERNAL PARAMETERS-1'!$B$5:$J$44,5,FALSE))*VLOOKUP(SDBYLD2!AX$4,'[1]INTERNAL PARAMETERS-1'!$B$5:$J$44,8,FALSE)*VLOOKUP(SDBYLD2!AX$4,'[1]INTERNAL PARAMETERS-1'!$B$5:$J$44,3,FALSE)</f>
        <v>0</v>
      </c>
      <c r="AY61" s="44">
        <f>SDBYLD1!AY61*VLOOKUP(SDBYLD2!AY$4,'[1]INTERNAL PARAMETERS-1'!$B$5:$J$44,5,FALSE)*VLOOKUP(SDBYLD2!AY$4,'[1]INTERNAL PARAMETERS-1'!$B$5:$J$44,6,FALSE)*VLOOKUP(SDBYLD2!AY$4,'[1]INTERNAL PARAMETERS-1'!$B$5:$J$44,3,FALSE) + SDBYLD1!AY61*(1-VLOOKUP(SDBYLD2!AY$4,'[1]INTERNAL PARAMETERS-1'!$B$5:$J$44,5,FALSE))*VLOOKUP(SDBYLD2!AY$4,'[1]INTERNAL PARAMETERS-1'!$B$5:$J$44,8,FALSE)*VLOOKUP(SDBYLD2!AY$4,'[1]INTERNAL PARAMETERS-1'!$B$5:$J$44,3,FALSE)</f>
        <v>0</v>
      </c>
      <c r="AZ61" s="44">
        <f>SDBYLD1!AZ61*VLOOKUP(SDBYLD2!AZ$4,'[1]INTERNAL PARAMETERS-1'!$B$5:$J$44,5,FALSE)*VLOOKUP(SDBYLD2!AZ$4,'[1]INTERNAL PARAMETERS-1'!$B$5:$J$44,6,FALSE)*VLOOKUP(SDBYLD2!AZ$4,'[1]INTERNAL PARAMETERS-1'!$B$5:$J$44,3,FALSE) + SDBYLD1!AZ61*(1-VLOOKUP(SDBYLD2!AZ$4,'[1]INTERNAL PARAMETERS-1'!$B$5:$J$44,5,FALSE))*VLOOKUP(SDBYLD2!AZ$4,'[1]INTERNAL PARAMETERS-1'!$B$5:$J$44,8,FALSE)*VLOOKUP(SDBYLD2!AZ$4,'[1]INTERNAL PARAMETERS-1'!$B$5:$J$44,3,FALSE)</f>
        <v>0</v>
      </c>
      <c r="BA61" s="44">
        <f>SDBYLD1!BA61*VLOOKUP(SDBYLD2!BA$4,'[1]INTERNAL PARAMETERS-1'!$B$5:$J$44,5,FALSE)*VLOOKUP(SDBYLD2!BA$4,'[1]INTERNAL PARAMETERS-1'!$B$5:$J$44,6,FALSE)*VLOOKUP(SDBYLD2!BA$4,'[1]INTERNAL PARAMETERS-1'!$B$5:$J$44,3,FALSE) + SDBYLD1!BA61*(1-VLOOKUP(SDBYLD2!BA$4,'[1]INTERNAL PARAMETERS-1'!$B$5:$J$44,5,FALSE))*VLOOKUP(SDBYLD2!BA$4,'[1]INTERNAL PARAMETERS-1'!$B$5:$J$44,8,FALSE)*VLOOKUP(SDBYLD2!BA$4,'[1]INTERNAL PARAMETERS-1'!$B$5:$J$44,3,FALSE)</f>
        <v>0.10696176373234784</v>
      </c>
      <c r="BB61" s="44">
        <f>SDBYLD1!BB61*VLOOKUP(SDBYLD2!BB$4,'[1]INTERNAL PARAMETERS-1'!$B$5:$J$44,5,FALSE)*VLOOKUP(SDBYLD2!BB$4,'[1]INTERNAL PARAMETERS-1'!$B$5:$J$44,6,FALSE)*VLOOKUP(SDBYLD2!BB$4,'[1]INTERNAL PARAMETERS-1'!$B$5:$J$44,3,FALSE) + SDBYLD1!BB61*(1-VLOOKUP(SDBYLD2!BB$4,'[1]INTERNAL PARAMETERS-1'!$B$5:$J$44,5,FALSE))*VLOOKUP(SDBYLD2!BB$4,'[1]INTERNAL PARAMETERS-1'!$B$5:$J$44,8,FALSE)*VLOOKUP(SDBYLD2!BB$4,'[1]INTERNAL PARAMETERS-1'!$B$5:$J$44,3,FALSE)</f>
        <v>0.2613830033003518</v>
      </c>
      <c r="BC61" s="44">
        <f>SDBYLD1!BC61*VLOOKUP(SDBYLD2!BC$4,'[1]INTERNAL PARAMETERS-1'!$B$5:$J$44,5,FALSE)*VLOOKUP(SDBYLD2!BC$4,'[1]INTERNAL PARAMETERS-1'!$B$5:$J$44,6,FALSE)*VLOOKUP(SDBYLD2!BC$4,'[1]INTERNAL PARAMETERS-1'!$B$5:$J$44,3,FALSE) + SDBYLD1!BC61*(1-VLOOKUP(SDBYLD2!BC$4,'[1]INTERNAL PARAMETERS-1'!$B$5:$J$44,5,FALSE))*VLOOKUP(SDBYLD2!BC$4,'[1]INTERNAL PARAMETERS-1'!$B$5:$J$44,8,FALSE)*VLOOKUP(SDBYLD2!BC$4,'[1]INTERNAL PARAMETERS-1'!$B$5:$J$44,3,FALSE)</f>
        <v>7.6347593318045207E-2</v>
      </c>
      <c r="BD61" s="44">
        <f>SDBYLD1!BD61*VLOOKUP(SDBYLD2!BD$4,'[1]INTERNAL PARAMETERS-1'!$B$5:$J$44,5,FALSE)*VLOOKUP(SDBYLD2!BD$4,'[1]INTERNAL PARAMETERS-1'!$B$5:$J$44,6,FALSE)*VLOOKUP(SDBYLD2!BD$4,'[1]INTERNAL PARAMETERS-1'!$B$5:$J$44,3,FALSE) + SDBYLD1!BD61*(1-VLOOKUP(SDBYLD2!BD$4,'[1]INTERNAL PARAMETERS-1'!$B$5:$J$44,5,FALSE))*VLOOKUP(SDBYLD2!BD$4,'[1]INTERNAL PARAMETERS-1'!$B$5:$J$44,8,FALSE)*VLOOKUP(SDBYLD2!BD$4,'[1]INTERNAL PARAMETERS-1'!$B$5:$J$44,3,FALSE)</f>
        <v>0.21827554352804981</v>
      </c>
      <c r="BE61" s="44">
        <f>SDBYLD1!BE61*VLOOKUP(SDBYLD2!BE$4,'[1]INTERNAL PARAMETERS-1'!$B$5:$J$44,5,FALSE)*VLOOKUP(SDBYLD2!BE$4,'[1]INTERNAL PARAMETERS-1'!$B$5:$J$44,6,FALSE)*VLOOKUP(SDBYLD2!BE$4,'[1]INTERNAL PARAMETERS-1'!$B$5:$J$44,3,FALSE) + SDBYLD1!BE61*(1-VLOOKUP(SDBYLD2!BE$4,'[1]INTERNAL PARAMETERS-1'!$B$5:$J$44,5,FALSE))*VLOOKUP(SDBYLD2!BE$4,'[1]INTERNAL PARAMETERS-1'!$B$5:$J$44,8,FALSE)*VLOOKUP(SDBYLD2!BE$4,'[1]INTERNAL PARAMETERS-1'!$B$5:$J$44,3,FALSE)</f>
        <v>0.24818891880407726</v>
      </c>
      <c r="BF61" s="44">
        <f>SDBYLD1!BF61*VLOOKUP(SDBYLD2!BF$4,'[1]INTERNAL PARAMETERS-1'!$B$5:$J$44,5,FALSE)*VLOOKUP(SDBYLD2!BF$4,'[1]INTERNAL PARAMETERS-1'!$B$5:$J$44,6,FALSE)*VLOOKUP(SDBYLD2!BF$4,'[1]INTERNAL PARAMETERS-1'!$B$5:$J$44,3,FALSE) + SDBYLD1!BF61*(1-VLOOKUP(SDBYLD2!BF$4,'[1]INTERNAL PARAMETERS-1'!$B$5:$J$44,5,FALSE))*VLOOKUP(SDBYLD2!BF$4,'[1]INTERNAL PARAMETERS-1'!$B$5:$J$44,8,FALSE)*VLOOKUP(SDBYLD2!BF$4,'[1]INTERNAL PARAMETERS-1'!$B$5:$J$44,3,FALSE)</f>
        <v>0</v>
      </c>
      <c r="BG61" s="44">
        <f>SDBYLD1!BG61*VLOOKUP(SDBYLD2!BG$4,'[1]INTERNAL PARAMETERS-1'!$B$5:$J$44,5,FALSE)*VLOOKUP(SDBYLD2!BG$4,'[1]INTERNAL PARAMETERS-1'!$B$5:$J$44,6,FALSE)*VLOOKUP(SDBYLD2!BG$4,'[1]INTERNAL PARAMETERS-1'!$B$5:$J$44,3,FALSE) + SDBYLD1!BG61*(1-VLOOKUP(SDBYLD2!BG$4,'[1]INTERNAL PARAMETERS-1'!$B$5:$J$44,5,FALSE))*VLOOKUP(SDBYLD2!BG$4,'[1]INTERNAL PARAMETERS-1'!$B$5:$J$44,8,FALSE)*VLOOKUP(SDBYLD2!BG$4,'[1]INTERNAL PARAMETERS-1'!$B$5:$J$44,3,FALSE)</f>
        <v>0.40435204227860289</v>
      </c>
      <c r="BH61" s="44">
        <f>SDBYLD1!BH61*VLOOKUP(SDBYLD2!BH$4,'[1]INTERNAL PARAMETERS-1'!$B$5:$J$44,5,FALSE)*VLOOKUP(SDBYLD2!BH$4,'[1]INTERNAL PARAMETERS-1'!$B$5:$J$44,6,FALSE)*VLOOKUP(SDBYLD2!BH$4,'[1]INTERNAL PARAMETERS-1'!$B$5:$J$44,3,FALSE) + SDBYLD1!BH61*(1-VLOOKUP(SDBYLD2!BH$4,'[1]INTERNAL PARAMETERS-1'!$B$5:$J$44,5,FALSE))*VLOOKUP(SDBYLD2!BH$4,'[1]INTERNAL PARAMETERS-1'!$B$5:$J$44,8,FALSE)*VLOOKUP(SDBYLD2!BH$4,'[1]INTERNAL PARAMETERS-1'!$B$5:$J$44,3,FALSE)</f>
        <v>4.6575590624960898E-4</v>
      </c>
      <c r="BI61" s="44">
        <f>SDBYLD1!BI61*VLOOKUP(SDBYLD2!BI$4,'[1]INTERNAL PARAMETERS-1'!$B$5:$J$44,5,FALSE)*VLOOKUP(SDBYLD2!BI$4,'[1]INTERNAL PARAMETERS-1'!$B$5:$J$44,6,FALSE)*VLOOKUP(SDBYLD2!BI$4,'[1]INTERNAL PARAMETERS-1'!$B$5:$J$44,3,FALSE) + SDBYLD1!BI61*(1-VLOOKUP(SDBYLD2!BI$4,'[1]INTERNAL PARAMETERS-1'!$B$5:$J$44,5,FALSE))*VLOOKUP(SDBYLD2!BI$4,'[1]INTERNAL PARAMETERS-1'!$B$5:$J$44,8,FALSE)*VLOOKUP(SDBYLD2!BI$4,'[1]INTERNAL PARAMETERS-1'!$B$5:$J$44,3,FALSE)</f>
        <v>0</v>
      </c>
      <c r="BJ61" s="44">
        <f>SDBYLD1!BJ61*VLOOKUP(SDBYLD2!BJ$4,'[1]INTERNAL PARAMETERS-1'!$B$5:$J$44,5,FALSE)*VLOOKUP(SDBYLD2!BJ$4,'[1]INTERNAL PARAMETERS-1'!$B$5:$J$44,6,FALSE)*VLOOKUP(SDBYLD2!BJ$4,'[1]INTERNAL PARAMETERS-1'!$B$5:$J$44,3,FALSE) + SDBYLD1!BJ61*(1-VLOOKUP(SDBYLD2!BJ$4,'[1]INTERNAL PARAMETERS-1'!$B$5:$J$44,5,FALSE))*VLOOKUP(SDBYLD2!BJ$4,'[1]INTERNAL PARAMETERS-1'!$B$5:$J$44,8,FALSE)*VLOOKUP(SDBYLD2!BJ$4,'[1]INTERNAL PARAMETERS-1'!$B$5:$J$44,3,FALSE)</f>
        <v>7.7336780416217735E-2</v>
      </c>
      <c r="BK61" s="44">
        <f>SDBYLD1!BK61*VLOOKUP(SDBYLD2!BK$4,'[1]INTERNAL PARAMETERS-1'!$B$5:$J$44,5,FALSE)*VLOOKUP(SDBYLD2!BK$4,'[1]INTERNAL PARAMETERS-1'!$B$5:$J$44,6,FALSE)*VLOOKUP(SDBYLD2!BK$4,'[1]INTERNAL PARAMETERS-1'!$B$5:$J$44,3,FALSE) + SDBYLD1!BK61*(1-VLOOKUP(SDBYLD2!BK$4,'[1]INTERNAL PARAMETERS-1'!$B$5:$J$44,5,FALSE))*VLOOKUP(SDBYLD2!BK$4,'[1]INTERNAL PARAMETERS-1'!$B$5:$J$44,8,FALSE)*VLOOKUP(SDBYLD2!BK$4,'[1]INTERNAL PARAMETERS-1'!$B$5:$J$44,3,FALSE)</f>
        <v>5.3741906941730207E-2</v>
      </c>
      <c r="BL61" s="44">
        <f>SDBYLD1!BL61*VLOOKUP(SDBYLD2!BL$4,'[1]INTERNAL PARAMETERS-1'!$B$5:$J$44,5,FALSE)*VLOOKUP(SDBYLD2!BL$4,'[1]INTERNAL PARAMETERS-1'!$B$5:$J$44,6,FALSE)*VLOOKUP(SDBYLD2!BL$4,'[1]INTERNAL PARAMETERS-1'!$B$5:$J$44,3,FALSE) + SDBYLD1!BL61*(1-VLOOKUP(SDBYLD2!BL$4,'[1]INTERNAL PARAMETERS-1'!$B$5:$J$44,5,FALSE))*VLOOKUP(SDBYLD2!BL$4,'[1]INTERNAL PARAMETERS-1'!$B$5:$J$44,8,FALSE)*VLOOKUP(SDBYLD2!BL$4,'[1]INTERNAL PARAMETERS-1'!$B$5:$J$44,3,FALSE)</f>
        <v>7.072270627126577E-2</v>
      </c>
      <c r="BM61" s="44">
        <f>SDBYLD1!BM61*VLOOKUP(SDBYLD2!BM$4,'[1]INTERNAL PARAMETERS-1'!$B$5:$J$44,5,FALSE)*VLOOKUP(SDBYLD2!BM$4,'[1]INTERNAL PARAMETERS-1'!$B$5:$J$44,6,FALSE)*VLOOKUP(SDBYLD2!BM$4,'[1]INTERNAL PARAMETERS-1'!$B$5:$J$44,3,FALSE) + SDBYLD1!BM61*(1-VLOOKUP(SDBYLD2!BM$4,'[1]INTERNAL PARAMETERS-1'!$B$5:$J$44,5,FALSE))*VLOOKUP(SDBYLD2!BM$4,'[1]INTERNAL PARAMETERS-1'!$B$5:$J$44,8,FALSE)*VLOOKUP(SDBYLD2!BM$4,'[1]INTERNAL PARAMETERS-1'!$B$5:$J$44,3,FALSE)</f>
        <v>5.9225751041616951E-3</v>
      </c>
      <c r="BN61" s="44">
        <f>SDBYLD1!BN61*VLOOKUP(SDBYLD2!BN$4,'[1]INTERNAL PARAMETERS-1'!$B$5:$J$44,5,FALSE)*VLOOKUP(SDBYLD2!BN$4,'[1]INTERNAL PARAMETERS-1'!$B$5:$J$44,6,FALSE)*VLOOKUP(SDBYLD2!BN$4,'[1]INTERNAL PARAMETERS-1'!$B$5:$J$44,3,FALSE) + SDBYLD1!BN61*(1-VLOOKUP(SDBYLD2!BN$4,'[1]INTERNAL PARAMETERS-1'!$B$5:$J$44,5,FALSE))*VLOOKUP(SDBYLD2!BN$4,'[1]INTERNAL PARAMETERS-1'!$B$5:$J$44,8,FALSE)*VLOOKUP(SDBYLD2!BN$4,'[1]INTERNAL PARAMETERS-1'!$B$5:$J$44,3,FALSE)</f>
        <v>9.1601671927206557E-2</v>
      </c>
      <c r="BO61" s="44">
        <f>SDBYLD1!BO61*VLOOKUP(SDBYLD2!BO$4,'[1]INTERNAL PARAMETERS-1'!$B$5:$J$44,5,FALSE)*VLOOKUP(SDBYLD2!BO$4,'[1]INTERNAL PARAMETERS-1'!$B$5:$J$44,6,FALSE)*VLOOKUP(SDBYLD2!BO$4,'[1]INTERNAL PARAMETERS-1'!$B$5:$J$44,3,FALSE) + SDBYLD1!BO61*(1-VLOOKUP(SDBYLD2!BO$4,'[1]INTERNAL PARAMETERS-1'!$B$5:$J$44,5,FALSE))*VLOOKUP(SDBYLD2!BO$4,'[1]INTERNAL PARAMETERS-1'!$B$5:$J$44,8,FALSE)*VLOOKUP(SDBYLD2!BO$4,'[1]INTERNAL PARAMETERS-1'!$B$5:$J$44,3,FALSE)</f>
        <v>0.10648383831363137</v>
      </c>
      <c r="BP61" s="44">
        <f>SDBYLD1!BP61*VLOOKUP(SDBYLD2!BP$4,'[1]INTERNAL PARAMETERS-1'!$B$5:$J$44,5,FALSE)*VLOOKUP(SDBYLD2!BP$4,'[1]INTERNAL PARAMETERS-1'!$B$5:$J$44,6,FALSE)*VLOOKUP(SDBYLD2!BP$4,'[1]INTERNAL PARAMETERS-1'!$B$5:$J$44,3,FALSE) + SDBYLD1!BP61*(1-VLOOKUP(SDBYLD2!BP$4,'[1]INTERNAL PARAMETERS-1'!$B$5:$J$44,5,FALSE))*VLOOKUP(SDBYLD2!BP$4,'[1]INTERNAL PARAMETERS-1'!$B$5:$J$44,8,FALSE)*VLOOKUP(SDBYLD2!BP$4,'[1]INTERNAL PARAMETERS-1'!$B$5:$J$44,3,FALSE)</f>
        <v>3.4911893153932423E-3</v>
      </c>
      <c r="BQ61" s="44">
        <f>SDBYLD1!BQ61*VLOOKUP(SDBYLD2!BQ$4,'[1]INTERNAL PARAMETERS-1'!$B$5:$J$44,5,FALSE)*VLOOKUP(SDBYLD2!BQ$4,'[1]INTERNAL PARAMETERS-1'!$B$5:$J$44,6,FALSE)*VLOOKUP(SDBYLD2!BQ$4,'[1]INTERNAL PARAMETERS-1'!$B$5:$J$44,3,FALSE) + SDBYLD1!BQ61*(1-VLOOKUP(SDBYLD2!BQ$4,'[1]INTERNAL PARAMETERS-1'!$B$5:$J$44,5,FALSE))*VLOOKUP(SDBYLD2!BQ$4,'[1]INTERNAL PARAMETERS-1'!$B$5:$J$44,8,FALSE)*VLOOKUP(SDBYLD2!BQ$4,'[1]INTERNAL PARAMETERS-1'!$B$5:$J$44,3,FALSE)</f>
        <v>0.17930820242352954</v>
      </c>
      <c r="BR61" s="44">
        <f>SDBYLD1!BR61*VLOOKUP(SDBYLD2!BR$4,'[1]INTERNAL PARAMETERS-1'!$B$5:$J$44,5,FALSE)*VLOOKUP(SDBYLD2!BR$4,'[1]INTERNAL PARAMETERS-1'!$B$5:$J$44,6,FALSE)*VLOOKUP(SDBYLD2!BR$4,'[1]INTERNAL PARAMETERS-1'!$B$5:$J$44,3,FALSE) + SDBYLD1!BR61*(1-VLOOKUP(SDBYLD2!BR$4,'[1]INTERNAL PARAMETERS-1'!$B$5:$J$44,5,FALSE))*VLOOKUP(SDBYLD2!BR$4,'[1]INTERNAL PARAMETERS-1'!$B$5:$J$44,8,FALSE)*VLOOKUP(SDBYLD2!BR$4,'[1]INTERNAL PARAMETERS-1'!$B$5:$J$44,3,FALSE)</f>
        <v>6.0135711094208375E-3</v>
      </c>
      <c r="BS61" s="44">
        <f>SDBYLD1!BS61*VLOOKUP(SDBYLD2!BS$4,'[1]INTERNAL PARAMETERS-1'!$B$5:$J$44,5,FALSE)*VLOOKUP(SDBYLD2!BS$4,'[1]INTERNAL PARAMETERS-1'!$B$5:$J$44,6,FALSE)*VLOOKUP(SDBYLD2!BS$4,'[1]INTERNAL PARAMETERS-1'!$B$5:$J$44,3,FALSE) + SDBYLD1!BS61*(1-VLOOKUP(SDBYLD2!BS$4,'[1]INTERNAL PARAMETERS-1'!$B$5:$J$44,5,FALSE))*VLOOKUP(SDBYLD2!BS$4,'[1]INTERNAL PARAMETERS-1'!$B$5:$J$44,8,FALSE)*VLOOKUP(SDBYLD2!BS$4,'[1]INTERNAL PARAMETERS-1'!$B$5:$J$44,3,FALSE)</f>
        <v>3.8592245254787826E-4</v>
      </c>
      <c r="BT61" s="44">
        <f>SDBYLD1!BT61*VLOOKUP(SDBYLD2!BT$4,'[1]INTERNAL PARAMETERS-1'!$B$5:$J$44,5,FALSE)*VLOOKUP(SDBYLD2!BT$4,'[1]INTERNAL PARAMETERS-1'!$B$5:$J$44,6,FALSE)*VLOOKUP(SDBYLD2!BT$4,'[1]INTERNAL PARAMETERS-1'!$B$5:$J$44,3,FALSE) + SDBYLD1!BT61*(1-VLOOKUP(SDBYLD2!BT$4,'[1]INTERNAL PARAMETERS-1'!$B$5:$J$44,5,FALSE))*VLOOKUP(SDBYLD2!BT$4,'[1]INTERNAL PARAMETERS-1'!$B$5:$J$44,8,FALSE)*VLOOKUP(SDBYLD2!BT$4,'[1]INTERNAL PARAMETERS-1'!$B$5:$J$44,3,FALSE)</f>
        <v>0</v>
      </c>
      <c r="BU61" s="44">
        <f>SDBYLD1!BU61*VLOOKUP(SDBYLD2!BU$4,'[1]INTERNAL PARAMETERS-1'!$B$5:$J$44,5,FALSE)*VLOOKUP(SDBYLD2!BU$4,'[1]INTERNAL PARAMETERS-1'!$B$5:$J$44,6,FALSE)*VLOOKUP(SDBYLD2!BU$4,'[1]INTERNAL PARAMETERS-1'!$B$5:$J$44,3,FALSE) + SDBYLD1!BU61*(1-VLOOKUP(SDBYLD2!BU$4,'[1]INTERNAL PARAMETERS-1'!$B$5:$J$44,5,FALSE))*VLOOKUP(SDBYLD2!BU$4,'[1]INTERNAL PARAMETERS-1'!$B$5:$J$44,8,FALSE)*VLOOKUP(SDBYLD2!BU$4,'[1]INTERNAL PARAMETERS-1'!$B$5:$J$44,3,FALSE)</f>
        <v>0</v>
      </c>
      <c r="BV61" s="44">
        <f>SDBYLD1!BV61*VLOOKUP(SDBYLD2!BV$4,'[1]INTERNAL PARAMETERS-1'!$B$5:$J$44,5,FALSE)*VLOOKUP(SDBYLD2!BV$4,'[1]INTERNAL PARAMETERS-1'!$B$5:$J$44,6,FALSE)*VLOOKUP(SDBYLD2!BV$4,'[1]INTERNAL PARAMETERS-1'!$B$5:$J$44,3,FALSE) + SDBYLD1!BV61*(1-VLOOKUP(SDBYLD2!BV$4,'[1]INTERNAL PARAMETERS-1'!$B$5:$J$44,5,FALSE))*VLOOKUP(SDBYLD2!BV$4,'[1]INTERNAL PARAMETERS-1'!$B$5:$J$44,8,FALSE)*VLOOKUP(SDBYLD2!BV$4,'[1]INTERNAL PARAMETERS-1'!$B$5:$J$44,3,FALSE)</f>
        <v>0</v>
      </c>
      <c r="BW61" s="44">
        <f>SDBYLD1!BW61*VLOOKUP(SDBYLD2!BW$4,'[1]INTERNAL PARAMETERS-1'!$B$5:$J$44,5,FALSE)*VLOOKUP(SDBYLD2!BW$4,'[1]INTERNAL PARAMETERS-1'!$B$5:$J$44,6,FALSE)*VLOOKUP(SDBYLD2!BW$4,'[1]INTERNAL PARAMETERS-1'!$B$5:$J$44,3,FALSE) + SDBYLD1!BW61*(1-VLOOKUP(SDBYLD2!BW$4,'[1]INTERNAL PARAMETERS-1'!$B$5:$J$44,5,FALSE))*VLOOKUP(SDBYLD2!BW$4,'[1]INTERNAL PARAMETERS-1'!$B$5:$J$44,8,FALSE)*VLOOKUP(SDBYLD2!BW$4,'[1]INTERNAL PARAMETERS-1'!$B$5:$J$44,3,FALSE)</f>
        <v>0</v>
      </c>
      <c r="BX61" s="44">
        <f>SDBYLD1!BX61*VLOOKUP(SDBYLD2!BX$4,'[1]INTERNAL PARAMETERS-1'!$B$5:$J$44,5,FALSE)*VLOOKUP(SDBYLD2!BX$4,'[1]INTERNAL PARAMETERS-1'!$B$5:$J$44,6,FALSE)*VLOOKUP(SDBYLD2!BX$4,'[1]INTERNAL PARAMETERS-1'!$B$5:$J$44,3,FALSE) + SDBYLD1!BX61*(1-VLOOKUP(SDBYLD2!BX$4,'[1]INTERNAL PARAMETERS-1'!$B$5:$J$44,5,FALSE))*VLOOKUP(SDBYLD2!BX$4,'[1]INTERNAL PARAMETERS-1'!$B$5:$J$44,8,FALSE)*VLOOKUP(SDBYLD2!BX$4,'[1]INTERNAL PARAMETERS-1'!$B$5:$J$44,3,FALSE)</f>
        <v>0</v>
      </c>
      <c r="BY61" s="44">
        <f>SDBYLD1!BY61*VLOOKUP(SDBYLD2!BY$4,'[1]INTERNAL PARAMETERS-1'!$B$5:$J$44,5,FALSE)*VLOOKUP(SDBYLD2!BY$4,'[1]INTERNAL PARAMETERS-1'!$B$5:$J$44,6,FALSE)*VLOOKUP(SDBYLD2!BY$4,'[1]INTERNAL PARAMETERS-1'!$B$5:$J$44,3,FALSE) + SDBYLD1!BY61*(1-VLOOKUP(SDBYLD2!BY$4,'[1]INTERNAL PARAMETERS-1'!$B$5:$J$44,5,FALSE))*VLOOKUP(SDBYLD2!BY$4,'[1]INTERNAL PARAMETERS-1'!$B$5:$J$44,8,FALSE)*VLOOKUP(SDBYLD2!BY$4,'[1]INTERNAL PARAMETERS-1'!$B$5:$J$44,3,FALSE)</f>
        <v>0</v>
      </c>
      <c r="BZ61" s="44">
        <f>SDBYLD1!BZ61*VLOOKUP(SDBYLD2!BZ$4,'[1]INTERNAL PARAMETERS-1'!$B$5:$J$44,5,FALSE)*VLOOKUP(SDBYLD2!BZ$4,'[1]INTERNAL PARAMETERS-1'!$B$5:$J$44,6,FALSE)*VLOOKUP(SDBYLD2!BZ$4,'[1]INTERNAL PARAMETERS-1'!$B$5:$J$44,3,FALSE) + SDBYLD1!BZ61*(1-VLOOKUP(SDBYLD2!BZ$4,'[1]INTERNAL PARAMETERS-1'!$B$5:$J$44,5,FALSE))*VLOOKUP(SDBYLD2!BZ$4,'[1]INTERNAL PARAMETERS-1'!$B$5:$J$44,8,FALSE)*VLOOKUP(SDBYLD2!BZ$4,'[1]INTERNAL PARAMETERS-1'!$B$5:$J$44,3,FALSE)</f>
        <v>5.5202639997844994E-4</v>
      </c>
      <c r="CA61" s="44">
        <f>SDBYLD1!CA61*VLOOKUP(SDBYLD2!CA$4,'[1]INTERNAL PARAMETERS-1'!$B$5:$J$44,5,FALSE)*VLOOKUP(SDBYLD2!CA$4,'[1]INTERNAL PARAMETERS-1'!$B$5:$J$44,6,FALSE)*VLOOKUP(SDBYLD2!CA$4,'[1]INTERNAL PARAMETERS-1'!$B$5:$J$44,3,FALSE) + SDBYLD1!CA61*(1-VLOOKUP(SDBYLD2!CA$4,'[1]INTERNAL PARAMETERS-1'!$B$5:$J$44,5,FALSE))*VLOOKUP(SDBYLD2!CA$4,'[1]INTERNAL PARAMETERS-1'!$B$5:$J$44,8,FALSE)*VLOOKUP(SDBYLD2!CA$4,'[1]INTERNAL PARAMETERS-1'!$B$5:$J$44,3,FALSE)</f>
        <v>0</v>
      </c>
      <c r="CB61" s="44">
        <f>SDBYLD1!CB61*VLOOKUP(SDBYLD2!CB$4,'[1]INTERNAL PARAMETERS-1'!$B$5:$J$44,5,FALSE)*VLOOKUP(SDBYLD2!CB$4,'[1]INTERNAL PARAMETERS-1'!$B$5:$J$44,6,FALSE)*VLOOKUP(SDBYLD2!CB$4,'[1]INTERNAL PARAMETERS-1'!$B$5:$J$44,3,FALSE) + SDBYLD1!CB61*(1-VLOOKUP(SDBYLD2!CB$4,'[1]INTERNAL PARAMETERS-1'!$B$5:$J$44,5,FALSE))*VLOOKUP(SDBYLD2!CB$4,'[1]INTERNAL PARAMETERS-1'!$B$5:$J$44,8,FALSE)*VLOOKUP(SDBYLD2!CB$4,'[1]INTERNAL PARAMETERS-1'!$B$5:$J$44,3,FALSE)</f>
        <v>0</v>
      </c>
      <c r="CC61" s="44">
        <f>SDBYLD1!CC61*VLOOKUP(SDBYLD2!CC$4,'[1]INTERNAL PARAMETERS-1'!$B$5:$J$44,5,FALSE)*VLOOKUP(SDBYLD2!CC$4,'[1]INTERNAL PARAMETERS-1'!$B$5:$J$44,6,FALSE)*VLOOKUP(SDBYLD2!CC$4,'[1]INTERNAL PARAMETERS-1'!$B$5:$J$44,3,FALSE) + SDBYLD1!CC61*(1-VLOOKUP(SDBYLD2!CC$4,'[1]INTERNAL PARAMETERS-1'!$B$5:$J$44,5,FALSE))*VLOOKUP(SDBYLD2!CC$4,'[1]INTERNAL PARAMETERS-1'!$B$5:$J$44,8,FALSE)*VLOOKUP(SDBYLD2!CC$4,'[1]INTERNAL PARAMETERS-1'!$B$5:$J$44,3,FALSE)</f>
        <v>1.3225396735851067E-3</v>
      </c>
      <c r="CD61" s="44">
        <f>SDBYLD1!CD61*VLOOKUP(SDBYLD2!CD$4,'[1]INTERNAL PARAMETERS-1'!$B$5:$J$44,5,FALSE)*VLOOKUP(SDBYLD2!CD$4,'[1]INTERNAL PARAMETERS-1'!$B$5:$J$44,6,FALSE)*VLOOKUP(SDBYLD2!CD$4,'[1]INTERNAL PARAMETERS-1'!$B$5:$J$44,3,FALSE) + SDBYLD1!CD61*(1-VLOOKUP(SDBYLD2!CD$4,'[1]INTERNAL PARAMETERS-1'!$B$5:$J$44,5,FALSE))*VLOOKUP(SDBYLD2!CD$4,'[1]INTERNAL PARAMETERS-1'!$B$5:$J$44,8,FALSE)*VLOOKUP(SDBYLD2!CD$4,'[1]INTERNAL PARAMETERS-1'!$B$5:$J$44,3,FALSE)</f>
        <v>3.8526256457466308E-3</v>
      </c>
      <c r="CE61" s="44">
        <f>SDBYLD1!CE61*VLOOKUP(SDBYLD2!CE$4,'[1]INTERNAL PARAMETERS-1'!$B$5:$J$44,5,FALSE)*VLOOKUP(SDBYLD2!CE$4,'[1]INTERNAL PARAMETERS-1'!$B$5:$J$44,6,FALSE)*VLOOKUP(SDBYLD2!CE$4,'[1]INTERNAL PARAMETERS-1'!$B$5:$J$44,3,FALSE) + SDBYLD1!CE61*(1-VLOOKUP(SDBYLD2!CE$4,'[1]INTERNAL PARAMETERS-1'!$B$5:$J$44,5,FALSE))*VLOOKUP(SDBYLD2!CE$4,'[1]INTERNAL PARAMETERS-1'!$B$5:$J$44,8,FALSE)*VLOOKUP(SDBYLD2!CE$4,'[1]INTERNAL PARAMETERS-1'!$B$5:$J$44,3,FALSE)</f>
        <v>7.5541485509715116E-3</v>
      </c>
      <c r="CF61" s="44">
        <f>SDBYLD1!CF61*VLOOKUP(SDBYLD2!CF$4,'[1]INTERNAL PARAMETERS-1'!$B$5:$J$44,5,FALSE)*VLOOKUP(SDBYLD2!CF$4,'[1]INTERNAL PARAMETERS-1'!$B$5:$J$44,6,FALSE)*VLOOKUP(SDBYLD2!CF$4,'[1]INTERNAL PARAMETERS-1'!$B$5:$J$44,3,FALSE) + SDBYLD1!CF61*(1-VLOOKUP(SDBYLD2!CF$4,'[1]INTERNAL PARAMETERS-1'!$B$5:$J$44,5,FALSE))*VLOOKUP(SDBYLD2!CF$4,'[1]INTERNAL PARAMETERS-1'!$B$5:$J$44,8,FALSE)*VLOOKUP(SDBYLD2!CF$4,'[1]INTERNAL PARAMETERS-1'!$B$5:$J$44,3,FALSE)</f>
        <v>1.7222321647669205E-2</v>
      </c>
      <c r="CG61" s="44">
        <f>SDBYLD1!CG61*VLOOKUP(SDBYLD2!CG$4,'[1]INTERNAL PARAMETERS-1'!$B$5:$J$44,5,FALSE)*VLOOKUP(SDBYLD2!CG$4,'[1]INTERNAL PARAMETERS-1'!$B$5:$J$44,6,FALSE)*VLOOKUP(SDBYLD2!CG$4,'[1]INTERNAL PARAMETERS-1'!$B$5:$J$44,3,FALSE) + SDBYLD1!CG61*(1-VLOOKUP(SDBYLD2!CG$4,'[1]INTERNAL PARAMETERS-1'!$B$5:$J$44,5,FALSE))*VLOOKUP(SDBYLD2!CG$4,'[1]INTERNAL PARAMETERS-1'!$B$5:$J$44,8,FALSE)*VLOOKUP(SDBYLD2!CG$4,'[1]INTERNAL PARAMETERS-1'!$B$5:$J$44,3,FALSE)</f>
        <v>0</v>
      </c>
      <c r="CH61" s="43">
        <f>SDBYLD1!CH61*VLOOKUP(SDBYLD2!CH$4,'[1]INTERNAL PARAMETERS-1'!$B$5:$J$44,5,FALSE)*VLOOKUP(SDBYLD2!CH$4,'[1]INTERNAL PARAMETERS-1'!$B$5:$J$44,6,FALSE)*VLOOKUP(SDBYLD2!CH$4,'[1]INTERNAL PARAMETERS-1'!$B$5:$J$44,3,FALSE) + SDBYLD1!CH61*(1-VLOOKUP(SDBYLD2!CH$4,'[1]INTERNAL PARAMETERS-1'!$B$5:$J$44,5,FALSE))*VLOOKUP(SDBYLD2!CH$4,'[1]INTERNAL PARAMETERS-1'!$B$5:$J$44,8,FALSE)*VLOOKUP(SDBYLD2!CH$4,'[1]INTERNAL PARAMETERS-1'!$B$5:$J$44,3,FALSE)</f>
        <v>0</v>
      </c>
      <c r="CJ61" s="45">
        <f t="shared" si="0"/>
        <v>177.11432600499435</v>
      </c>
      <c r="CK61" s="43">
        <f t="shared" si="1"/>
        <v>3.1111085406196493</v>
      </c>
    </row>
    <row r="62" spans="2:89" x14ac:dyDescent="0.4">
      <c r="B62" s="58" t="s">
        <v>4</v>
      </c>
      <c r="C62" s="57" t="s">
        <v>50</v>
      </c>
      <c r="D62" s="57" t="s">
        <v>64</v>
      </c>
      <c r="E62" s="133">
        <f>SDBeam!X62</f>
        <v>565.92150579660836</v>
      </c>
      <c r="F62" s="56">
        <f>'[1]INTERNAL PARAMETERS-1'!M8</f>
        <v>68.824999999999989</v>
      </c>
      <c r="G62" s="45">
        <f>SDBYLD1!G62*VLOOKUP(SDBYLD2!G$4,'[1]INTERNAL PARAMETERS-1'!$B$5:$J$44,5,FALSE)*VLOOKUP(SDBYLD2!G$4,'[1]INTERNAL PARAMETERS-1'!$B$5:$J$44,7,FALSE)*SDBYLD2!$F62 + SDBYLD1!G62*(1-VLOOKUP(SDBYLD2!G$4,'[1]INTERNAL PARAMETERS-1'!$B$5:$J$44,5,FALSE))*VLOOKUP(SDBYLD2!G$4,'[1]INTERNAL PARAMETERS-1'!$B$5:$J$44,9,FALSE)*SDBYLD2!$F62</f>
        <v>107.3239127404273</v>
      </c>
      <c r="H62" s="44">
        <f>SDBYLD1!H62*VLOOKUP(SDBYLD2!H$4,'[1]INTERNAL PARAMETERS-1'!$B$5:$J$44,5,FALSE)*VLOOKUP(SDBYLD2!H$4,'[1]INTERNAL PARAMETERS-1'!$B$5:$J$44,7,FALSE)*SDBYLD2!$F62 + SDBYLD1!H62*(1-VLOOKUP(SDBYLD2!H$4,'[1]INTERNAL PARAMETERS-1'!$B$5:$J$44,5,FALSE))*VLOOKUP(SDBYLD2!H$4,'[1]INTERNAL PARAMETERS-1'!$B$5:$J$44,9,FALSE)*SDBYLD2!$F62</f>
        <v>58.308251802720719</v>
      </c>
      <c r="I62" s="44">
        <f>SDBYLD1!I62*VLOOKUP(SDBYLD2!I$4,'[1]INTERNAL PARAMETERS-1'!$B$5:$J$44,5,FALSE)*VLOOKUP(SDBYLD2!I$4,'[1]INTERNAL PARAMETERS-1'!$B$5:$J$44,7,FALSE)*SDBYLD2!$F62 + SDBYLD1!I62*(1-VLOOKUP(SDBYLD2!I$4,'[1]INTERNAL PARAMETERS-1'!$B$5:$J$44,5,FALSE))*VLOOKUP(SDBYLD2!I$4,'[1]INTERNAL PARAMETERS-1'!$B$5:$J$44,9,FALSE)*SDBYLD2!$F62</f>
        <v>122.05241075332707</v>
      </c>
      <c r="J62" s="44">
        <f>SDBYLD1!J62*VLOOKUP(SDBYLD2!J$4,'[1]INTERNAL PARAMETERS-1'!$B$5:$J$44,5,FALSE)*VLOOKUP(SDBYLD2!J$4,'[1]INTERNAL PARAMETERS-1'!$B$5:$J$44,7,FALSE)*SDBYLD2!$F62 + SDBYLD1!J62*(1-VLOOKUP(SDBYLD2!J$4,'[1]INTERNAL PARAMETERS-1'!$B$5:$J$44,5,FALSE))*VLOOKUP(SDBYLD2!J$4,'[1]INTERNAL PARAMETERS-1'!$B$5:$J$44,9,FALSE)*SDBYLD2!$F62</f>
        <v>0</v>
      </c>
      <c r="K62" s="44">
        <f>SDBYLD1!K62*VLOOKUP(SDBYLD2!K$4,'[1]INTERNAL PARAMETERS-1'!$B$5:$J$44,5,FALSE)*VLOOKUP(SDBYLD2!K$4,'[1]INTERNAL PARAMETERS-1'!$B$5:$J$44,7,FALSE)*SDBYLD2!$F62 + SDBYLD1!K62*(1-VLOOKUP(SDBYLD2!K$4,'[1]INTERNAL PARAMETERS-1'!$B$5:$J$44,5,FALSE))*VLOOKUP(SDBYLD2!K$4,'[1]INTERNAL PARAMETERS-1'!$B$5:$J$44,9,FALSE)*SDBYLD2!$F62</f>
        <v>0</v>
      </c>
      <c r="L62" s="44">
        <f>SDBYLD1!L62*VLOOKUP(SDBYLD2!L$4,'[1]INTERNAL PARAMETERS-1'!$B$5:$J$44,5,FALSE)*VLOOKUP(SDBYLD2!L$4,'[1]INTERNAL PARAMETERS-1'!$B$5:$J$44,7,FALSE)*SDBYLD2!$F62 + SDBYLD1!L62*(1-VLOOKUP(SDBYLD2!L$4,'[1]INTERNAL PARAMETERS-1'!$B$5:$J$44,5,FALSE))*VLOOKUP(SDBYLD2!L$4,'[1]INTERNAL PARAMETERS-1'!$B$5:$J$44,9,FALSE)*SDBYLD2!$F62</f>
        <v>0.66463508086840961</v>
      </c>
      <c r="M62" s="44">
        <f>SDBYLD1!M62*VLOOKUP(SDBYLD2!M$4,'[1]INTERNAL PARAMETERS-1'!$B$5:$J$44,5,FALSE)*VLOOKUP(SDBYLD2!M$4,'[1]INTERNAL PARAMETERS-1'!$B$5:$J$44,7,FALSE)*SDBYLD2!$F62 + SDBYLD1!M62*(1-VLOOKUP(SDBYLD2!M$4,'[1]INTERNAL PARAMETERS-1'!$B$5:$J$44,5,FALSE))*VLOOKUP(SDBYLD2!M$4,'[1]INTERNAL PARAMETERS-1'!$B$5:$J$44,9,FALSE)*SDBYLD2!$F62</f>
        <v>0.85690056437979634</v>
      </c>
      <c r="N62" s="44">
        <f>SDBYLD1!N62*VLOOKUP(SDBYLD2!N$4,'[1]INTERNAL PARAMETERS-1'!$B$5:$J$44,5,FALSE)*VLOOKUP(SDBYLD2!N$4,'[1]INTERNAL PARAMETERS-1'!$B$5:$J$44,7,FALSE)*SDBYLD2!$F62 + SDBYLD1!N62*(1-VLOOKUP(SDBYLD2!N$4,'[1]INTERNAL PARAMETERS-1'!$B$5:$J$44,5,FALSE))*VLOOKUP(SDBYLD2!N$4,'[1]INTERNAL PARAMETERS-1'!$B$5:$J$44,9,FALSE)*SDBYLD2!$F62</f>
        <v>0.54541148929192229</v>
      </c>
      <c r="O62" s="44">
        <f>SDBYLD1!O62*VLOOKUP(SDBYLD2!O$4,'[1]INTERNAL PARAMETERS-1'!$B$5:$J$44,5,FALSE)*VLOOKUP(SDBYLD2!O$4,'[1]INTERNAL PARAMETERS-1'!$B$5:$J$44,7,FALSE)*SDBYLD2!$F62 + SDBYLD1!O62*(1-VLOOKUP(SDBYLD2!O$4,'[1]INTERNAL PARAMETERS-1'!$B$5:$J$44,5,FALSE))*VLOOKUP(SDBYLD2!O$4,'[1]INTERNAL PARAMETERS-1'!$B$5:$J$44,9,FALSE)*SDBYLD2!$F62</f>
        <v>0</v>
      </c>
      <c r="P62" s="44">
        <f>SDBYLD1!P62*VLOOKUP(SDBYLD2!P$4,'[1]INTERNAL PARAMETERS-1'!$B$5:$J$44,5,FALSE)*VLOOKUP(SDBYLD2!P$4,'[1]INTERNAL PARAMETERS-1'!$B$5:$J$44,7,FALSE)*SDBYLD2!$F62 + SDBYLD1!P62*(1-VLOOKUP(SDBYLD2!P$4,'[1]INTERNAL PARAMETERS-1'!$B$5:$J$44,5,FALSE))*VLOOKUP(SDBYLD2!P$4,'[1]INTERNAL PARAMETERS-1'!$B$5:$J$44,9,FALSE)*SDBYLD2!$F62</f>
        <v>0</v>
      </c>
      <c r="Q62" s="44">
        <f>SDBYLD1!Q62*VLOOKUP(SDBYLD2!Q$4,'[1]INTERNAL PARAMETERS-1'!$B$5:$J$44,5,FALSE)*VLOOKUP(SDBYLD2!Q$4,'[1]INTERNAL PARAMETERS-1'!$B$5:$J$44,7,FALSE)*SDBYLD2!$F62 + SDBYLD1!Q62*(1-VLOOKUP(SDBYLD2!Q$4,'[1]INTERNAL PARAMETERS-1'!$B$5:$J$44,5,FALSE))*VLOOKUP(SDBYLD2!Q$4,'[1]INTERNAL PARAMETERS-1'!$B$5:$J$44,9,FALSE)*SDBYLD2!$F62</f>
        <v>0</v>
      </c>
      <c r="R62" s="44">
        <f>SDBYLD1!R62*VLOOKUP(SDBYLD2!R$4,'[1]INTERNAL PARAMETERS-1'!$B$5:$J$44,5,FALSE)*VLOOKUP(SDBYLD2!R$4,'[1]INTERNAL PARAMETERS-1'!$B$5:$J$44,7,FALSE)*SDBYLD2!$F62 + SDBYLD1!R62*(1-VLOOKUP(SDBYLD2!R$4,'[1]INTERNAL PARAMETERS-1'!$B$5:$J$44,5,FALSE))*VLOOKUP(SDBYLD2!R$4,'[1]INTERNAL PARAMETERS-1'!$B$5:$J$44,9,FALSE)*SDBYLD2!$F62</f>
        <v>0.55158791380837247</v>
      </c>
      <c r="S62" s="44">
        <f>SDBYLD1!S62*VLOOKUP(SDBYLD2!S$4,'[1]INTERNAL PARAMETERS-1'!$B$5:$J$44,5,FALSE)*VLOOKUP(SDBYLD2!S$4,'[1]INTERNAL PARAMETERS-1'!$B$5:$J$44,7,FALSE)*SDBYLD2!$F62 + SDBYLD1!S62*(1-VLOOKUP(SDBYLD2!S$4,'[1]INTERNAL PARAMETERS-1'!$B$5:$J$44,5,FALSE))*VLOOKUP(SDBYLD2!S$4,'[1]INTERNAL PARAMETERS-1'!$B$5:$J$44,9,FALSE)*SDBYLD2!$F62</f>
        <v>22.804233732078977</v>
      </c>
      <c r="T62" s="44">
        <f>SDBYLD1!T62*VLOOKUP(SDBYLD2!T$4,'[1]INTERNAL PARAMETERS-1'!$B$5:$J$44,5,FALSE)*VLOOKUP(SDBYLD2!T$4,'[1]INTERNAL PARAMETERS-1'!$B$5:$J$44,7,FALSE)*SDBYLD2!$F62 + SDBYLD1!T62*(1-VLOOKUP(SDBYLD2!T$4,'[1]INTERNAL PARAMETERS-1'!$B$5:$J$44,5,FALSE))*VLOOKUP(SDBYLD2!T$4,'[1]INTERNAL PARAMETERS-1'!$B$5:$J$44,9,FALSE)*SDBYLD2!$F62</f>
        <v>1.6251309255833049</v>
      </c>
      <c r="U62" s="44">
        <f>SDBYLD1!U62*VLOOKUP(SDBYLD2!U$4,'[1]INTERNAL PARAMETERS-1'!$B$5:$J$44,5,FALSE)*VLOOKUP(SDBYLD2!U$4,'[1]INTERNAL PARAMETERS-1'!$B$5:$J$44,7,FALSE)*SDBYLD2!$F62 + SDBYLD1!U62*(1-VLOOKUP(SDBYLD2!U$4,'[1]INTERNAL PARAMETERS-1'!$B$5:$J$44,5,FALSE))*VLOOKUP(SDBYLD2!U$4,'[1]INTERNAL PARAMETERS-1'!$B$5:$J$44,9,FALSE)*SDBYLD2!$F62</f>
        <v>1.7807655280290386</v>
      </c>
      <c r="V62" s="44">
        <f>SDBYLD1!V62*VLOOKUP(SDBYLD2!V$4,'[1]INTERNAL PARAMETERS-1'!$B$5:$J$44,5,FALSE)*VLOOKUP(SDBYLD2!V$4,'[1]INTERNAL PARAMETERS-1'!$B$5:$J$44,7,FALSE)*SDBYLD2!$F62 + SDBYLD1!V62*(1-VLOOKUP(SDBYLD2!V$4,'[1]INTERNAL PARAMETERS-1'!$B$5:$J$44,5,FALSE))*VLOOKUP(SDBYLD2!V$4,'[1]INTERNAL PARAMETERS-1'!$B$5:$J$44,9,FALSE)*SDBYLD2!$F62</f>
        <v>13.374307541089653</v>
      </c>
      <c r="W62" s="44">
        <f>SDBYLD1!W62*VLOOKUP(SDBYLD2!W$4,'[1]INTERNAL PARAMETERS-1'!$B$5:$J$44,5,FALSE)*VLOOKUP(SDBYLD2!W$4,'[1]INTERNAL PARAMETERS-1'!$B$5:$J$44,7,FALSE)*SDBYLD2!$F62 + SDBYLD1!W62*(1-VLOOKUP(SDBYLD2!W$4,'[1]INTERNAL PARAMETERS-1'!$B$5:$J$44,5,FALSE))*VLOOKUP(SDBYLD2!W$4,'[1]INTERNAL PARAMETERS-1'!$B$5:$J$44,9,FALSE)*SDBYLD2!$F62</f>
        <v>0</v>
      </c>
      <c r="X62" s="44">
        <f>SDBYLD1!X62*VLOOKUP(SDBYLD2!X$4,'[1]INTERNAL PARAMETERS-1'!$B$5:$J$44,5,FALSE)*VLOOKUP(SDBYLD2!X$4,'[1]INTERNAL PARAMETERS-1'!$B$5:$J$44,7,FALSE)*SDBYLD2!$F62 + SDBYLD1!X62*(1-VLOOKUP(SDBYLD2!X$4,'[1]INTERNAL PARAMETERS-1'!$B$5:$J$44,5,FALSE))*VLOOKUP(SDBYLD2!X$4,'[1]INTERNAL PARAMETERS-1'!$B$5:$J$44,9,FALSE)*SDBYLD2!$F62</f>
        <v>0</v>
      </c>
      <c r="Y62" s="44">
        <f>SDBYLD1!Y62*VLOOKUP(SDBYLD2!Y$4,'[1]INTERNAL PARAMETERS-1'!$B$5:$J$44,5,FALSE)*VLOOKUP(SDBYLD2!Y$4,'[1]INTERNAL PARAMETERS-1'!$B$5:$J$44,7,FALSE)*SDBYLD2!$F62 + SDBYLD1!Y62*(1-VLOOKUP(SDBYLD2!Y$4,'[1]INTERNAL PARAMETERS-1'!$B$5:$J$44,5,FALSE))*VLOOKUP(SDBYLD2!Y$4,'[1]INTERNAL PARAMETERS-1'!$B$5:$J$44,9,FALSE)*SDBYLD2!$F62</f>
        <v>0</v>
      </c>
      <c r="Z62" s="44">
        <f>SDBYLD1!Z62*VLOOKUP(SDBYLD2!Z$4,'[1]INTERNAL PARAMETERS-1'!$B$5:$J$44,5,FALSE)*VLOOKUP(SDBYLD2!Z$4,'[1]INTERNAL PARAMETERS-1'!$B$5:$J$44,7,FALSE)*SDBYLD2!$F62 + SDBYLD1!Z62*(1-VLOOKUP(SDBYLD2!Z$4,'[1]INTERNAL PARAMETERS-1'!$B$5:$J$44,5,FALSE))*VLOOKUP(SDBYLD2!Z$4,'[1]INTERNAL PARAMETERS-1'!$B$5:$J$44,9,FALSE)*SDBYLD2!$F62</f>
        <v>0</v>
      </c>
      <c r="AA62" s="44">
        <f>SDBYLD1!AA62*VLOOKUP(SDBYLD2!AA$4,'[1]INTERNAL PARAMETERS-1'!$B$5:$J$44,5,FALSE)*VLOOKUP(SDBYLD2!AA$4,'[1]INTERNAL PARAMETERS-1'!$B$5:$J$44,7,FALSE)*SDBYLD2!$F62 + SDBYLD1!AA62*(1-VLOOKUP(SDBYLD2!AA$4,'[1]INTERNAL PARAMETERS-1'!$B$5:$J$44,5,FALSE))*VLOOKUP(SDBYLD2!AA$4,'[1]INTERNAL PARAMETERS-1'!$B$5:$J$44,9,FALSE)*SDBYLD2!$F62</f>
        <v>0</v>
      </c>
      <c r="AB62" s="44">
        <f>SDBYLD1!AB62*VLOOKUP(SDBYLD2!AB$4,'[1]INTERNAL PARAMETERS-1'!$B$5:$J$44,5,FALSE)*VLOOKUP(SDBYLD2!AB$4,'[1]INTERNAL PARAMETERS-1'!$B$5:$J$44,7,FALSE)*SDBYLD2!$F62 + SDBYLD1!AB62*(1-VLOOKUP(SDBYLD2!AB$4,'[1]INTERNAL PARAMETERS-1'!$B$5:$J$44,5,FALSE))*VLOOKUP(SDBYLD2!AB$4,'[1]INTERNAL PARAMETERS-1'!$B$5:$J$44,9,FALSE)*SDBYLD2!$F62</f>
        <v>0</v>
      </c>
      <c r="AC62" s="44">
        <f>SDBYLD1!AC62*VLOOKUP(SDBYLD2!AC$4,'[1]INTERNAL PARAMETERS-1'!$B$5:$J$44,5,FALSE)*VLOOKUP(SDBYLD2!AC$4,'[1]INTERNAL PARAMETERS-1'!$B$5:$J$44,7,FALSE)*SDBYLD2!$F62 + SDBYLD1!AC62*(1-VLOOKUP(SDBYLD2!AC$4,'[1]INTERNAL PARAMETERS-1'!$B$5:$J$44,5,FALSE))*VLOOKUP(SDBYLD2!AC$4,'[1]INTERNAL PARAMETERS-1'!$B$5:$J$44,9,FALSE)*SDBYLD2!$F62</f>
        <v>0</v>
      </c>
      <c r="AD62" s="44">
        <f>SDBYLD1!AD62*VLOOKUP(SDBYLD2!AD$4,'[1]INTERNAL PARAMETERS-1'!$B$5:$J$44,5,FALSE)*VLOOKUP(SDBYLD2!AD$4,'[1]INTERNAL PARAMETERS-1'!$B$5:$J$44,7,FALSE)*SDBYLD2!$F62 + SDBYLD1!AD62*(1-VLOOKUP(SDBYLD2!AD$4,'[1]INTERNAL PARAMETERS-1'!$B$5:$J$44,5,FALSE))*VLOOKUP(SDBYLD2!AD$4,'[1]INTERNAL PARAMETERS-1'!$B$5:$J$44,9,FALSE)*SDBYLD2!$F62</f>
        <v>0</v>
      </c>
      <c r="AE62" s="44">
        <f>SDBYLD1!AE62*VLOOKUP(SDBYLD2!AE$4,'[1]INTERNAL PARAMETERS-1'!$B$5:$J$44,5,FALSE)*VLOOKUP(SDBYLD2!AE$4,'[1]INTERNAL PARAMETERS-1'!$B$5:$J$44,7,FALSE)*SDBYLD2!$F62 + SDBYLD1!AE62*(1-VLOOKUP(SDBYLD2!AE$4,'[1]INTERNAL PARAMETERS-1'!$B$5:$J$44,5,FALSE))*VLOOKUP(SDBYLD2!AE$4,'[1]INTERNAL PARAMETERS-1'!$B$5:$J$44,9,FALSE)*SDBYLD2!$F62</f>
        <v>0</v>
      </c>
      <c r="AF62" s="44">
        <f>SDBYLD1!AF62*VLOOKUP(SDBYLD2!AF$4,'[1]INTERNAL PARAMETERS-1'!$B$5:$J$44,5,FALSE)*VLOOKUP(SDBYLD2!AF$4,'[1]INTERNAL PARAMETERS-1'!$B$5:$J$44,7,FALSE)*SDBYLD2!$F62 + SDBYLD1!AF62*(1-VLOOKUP(SDBYLD2!AF$4,'[1]INTERNAL PARAMETERS-1'!$B$5:$J$44,5,FALSE))*VLOOKUP(SDBYLD2!AF$4,'[1]INTERNAL PARAMETERS-1'!$B$5:$J$44,9,FALSE)*SDBYLD2!$F62</f>
        <v>0</v>
      </c>
      <c r="AG62" s="44">
        <f>SDBYLD1!AG62*VLOOKUP(SDBYLD2!AG$4,'[1]INTERNAL PARAMETERS-1'!$B$5:$J$44,5,FALSE)*VLOOKUP(SDBYLD2!AG$4,'[1]INTERNAL PARAMETERS-1'!$B$5:$J$44,7,FALSE)*SDBYLD2!$F62 + SDBYLD1!AG62*(1-VLOOKUP(SDBYLD2!AG$4,'[1]INTERNAL PARAMETERS-1'!$B$5:$J$44,5,FALSE))*VLOOKUP(SDBYLD2!AG$4,'[1]INTERNAL PARAMETERS-1'!$B$5:$J$44,9,FALSE)*SDBYLD2!$F62</f>
        <v>0</v>
      </c>
      <c r="AH62" s="44">
        <f>SDBYLD1!AH62*VLOOKUP(SDBYLD2!AH$4,'[1]INTERNAL PARAMETERS-1'!$B$5:$J$44,5,FALSE)*VLOOKUP(SDBYLD2!AH$4,'[1]INTERNAL PARAMETERS-1'!$B$5:$J$44,7,FALSE)*SDBYLD2!$F62 + SDBYLD1!AH62*(1-VLOOKUP(SDBYLD2!AH$4,'[1]INTERNAL PARAMETERS-1'!$B$5:$J$44,5,FALSE))*VLOOKUP(SDBYLD2!AH$4,'[1]INTERNAL PARAMETERS-1'!$B$5:$J$44,9,FALSE)*SDBYLD2!$F62</f>
        <v>0</v>
      </c>
      <c r="AI62" s="44">
        <f>SDBYLD1!AI62*VLOOKUP(SDBYLD2!AI$4,'[1]INTERNAL PARAMETERS-1'!$B$5:$J$44,5,FALSE)*VLOOKUP(SDBYLD2!AI$4,'[1]INTERNAL PARAMETERS-1'!$B$5:$J$44,7,FALSE)*SDBYLD2!$F62 + SDBYLD1!AI62*(1-VLOOKUP(SDBYLD2!AI$4,'[1]INTERNAL PARAMETERS-1'!$B$5:$J$44,5,FALSE))*VLOOKUP(SDBYLD2!AI$4,'[1]INTERNAL PARAMETERS-1'!$B$5:$J$44,9,FALSE)*SDBYLD2!$F62</f>
        <v>7.3867817092530402E-2</v>
      </c>
      <c r="AJ62" s="44">
        <f>SDBYLD1!AJ62*VLOOKUP(SDBYLD2!AJ$4,'[1]INTERNAL PARAMETERS-1'!$B$5:$J$44,5,FALSE)*VLOOKUP(SDBYLD2!AJ$4,'[1]INTERNAL PARAMETERS-1'!$B$5:$J$44,7,FALSE)*SDBYLD2!$F62 + SDBYLD1!AJ62*(1-VLOOKUP(SDBYLD2!AJ$4,'[1]INTERNAL PARAMETERS-1'!$B$5:$J$44,5,FALSE))*VLOOKUP(SDBYLD2!AJ$4,'[1]INTERNAL PARAMETERS-1'!$B$5:$J$44,9,FALSE)*SDBYLD2!$F62</f>
        <v>0</v>
      </c>
      <c r="AK62" s="44">
        <f>SDBYLD1!AK62*VLOOKUP(SDBYLD2!AK$4,'[1]INTERNAL PARAMETERS-1'!$B$5:$J$44,5,FALSE)*VLOOKUP(SDBYLD2!AK$4,'[1]INTERNAL PARAMETERS-1'!$B$5:$J$44,7,FALSE)*SDBYLD2!$F62 + SDBYLD1!AK62*(1-VLOOKUP(SDBYLD2!AK$4,'[1]INTERNAL PARAMETERS-1'!$B$5:$J$44,5,FALSE))*VLOOKUP(SDBYLD2!AK$4,'[1]INTERNAL PARAMETERS-1'!$B$5:$J$44,9,FALSE)*SDBYLD2!$F62</f>
        <v>0</v>
      </c>
      <c r="AL62" s="44">
        <f>SDBYLD1!AL62*VLOOKUP(SDBYLD2!AL$4,'[1]INTERNAL PARAMETERS-1'!$B$5:$J$44,5,FALSE)*VLOOKUP(SDBYLD2!AL$4,'[1]INTERNAL PARAMETERS-1'!$B$5:$J$44,7,FALSE)*SDBYLD2!$F62 + SDBYLD1!AL62*(1-VLOOKUP(SDBYLD2!AL$4,'[1]INTERNAL PARAMETERS-1'!$B$5:$J$44,5,FALSE))*VLOOKUP(SDBYLD2!AL$4,'[1]INTERNAL PARAMETERS-1'!$B$5:$J$44,9,FALSE)*SDBYLD2!$F62</f>
        <v>0</v>
      </c>
      <c r="AM62" s="44">
        <f>SDBYLD1!AM62*VLOOKUP(SDBYLD2!AM$4,'[1]INTERNAL PARAMETERS-1'!$B$5:$J$44,5,FALSE)*VLOOKUP(SDBYLD2!AM$4,'[1]INTERNAL PARAMETERS-1'!$B$5:$J$44,7,FALSE)*SDBYLD2!$F62 + SDBYLD1!AM62*(1-VLOOKUP(SDBYLD2!AM$4,'[1]INTERNAL PARAMETERS-1'!$B$5:$J$44,5,FALSE))*VLOOKUP(SDBYLD2!AM$4,'[1]INTERNAL PARAMETERS-1'!$B$5:$J$44,9,FALSE)*SDBYLD2!$F62</f>
        <v>0</v>
      </c>
      <c r="AN62" s="44">
        <f>SDBYLD1!AN62*VLOOKUP(SDBYLD2!AN$4,'[1]INTERNAL PARAMETERS-1'!$B$5:$J$44,5,FALSE)*VLOOKUP(SDBYLD2!AN$4,'[1]INTERNAL PARAMETERS-1'!$B$5:$J$44,7,FALSE)*SDBYLD2!$F62 + SDBYLD1!AN62*(1-VLOOKUP(SDBYLD2!AN$4,'[1]INTERNAL PARAMETERS-1'!$B$5:$J$44,5,FALSE))*VLOOKUP(SDBYLD2!AN$4,'[1]INTERNAL PARAMETERS-1'!$B$5:$J$44,9,FALSE)*SDBYLD2!$F62</f>
        <v>0</v>
      </c>
      <c r="AO62" s="44">
        <f>SDBYLD1!AO62*VLOOKUP(SDBYLD2!AO$4,'[1]INTERNAL PARAMETERS-1'!$B$5:$J$44,5,FALSE)*VLOOKUP(SDBYLD2!AO$4,'[1]INTERNAL PARAMETERS-1'!$B$5:$J$44,7,FALSE)*SDBYLD2!$F62 + SDBYLD1!AO62*(1-VLOOKUP(SDBYLD2!AO$4,'[1]INTERNAL PARAMETERS-1'!$B$5:$J$44,5,FALSE))*VLOOKUP(SDBYLD2!AO$4,'[1]INTERNAL PARAMETERS-1'!$B$5:$J$44,9,FALSE)*SDBYLD2!$F62</f>
        <v>0</v>
      </c>
      <c r="AP62" s="44">
        <f>SDBYLD1!AP62*VLOOKUP(SDBYLD2!AP$4,'[1]INTERNAL PARAMETERS-1'!$B$5:$J$44,5,FALSE)*VLOOKUP(SDBYLD2!AP$4,'[1]INTERNAL PARAMETERS-1'!$B$5:$J$44,7,FALSE)*SDBYLD2!$F62 + SDBYLD1!AP62*(1-VLOOKUP(SDBYLD2!AP$4,'[1]INTERNAL PARAMETERS-1'!$B$5:$J$44,5,FALSE))*VLOOKUP(SDBYLD2!AP$4,'[1]INTERNAL PARAMETERS-1'!$B$5:$J$44,9,FALSE)*SDBYLD2!$F62</f>
        <v>0</v>
      </c>
      <c r="AQ62" s="44">
        <f>SDBYLD1!AQ62*VLOOKUP(SDBYLD2!AQ$4,'[1]INTERNAL PARAMETERS-1'!$B$5:$J$44,5,FALSE)*VLOOKUP(SDBYLD2!AQ$4,'[1]INTERNAL PARAMETERS-1'!$B$5:$J$44,7,FALSE)*SDBYLD2!$F62 + SDBYLD1!AQ62*(1-VLOOKUP(SDBYLD2!AQ$4,'[1]INTERNAL PARAMETERS-1'!$B$5:$J$44,5,FALSE))*VLOOKUP(SDBYLD2!AQ$4,'[1]INTERNAL PARAMETERS-1'!$B$5:$J$44,9,FALSE)*SDBYLD2!$F62</f>
        <v>0</v>
      </c>
      <c r="AR62" s="44">
        <f>SDBYLD1!AR62*VLOOKUP(SDBYLD2!AR$4,'[1]INTERNAL PARAMETERS-1'!$B$5:$J$44,5,FALSE)*VLOOKUP(SDBYLD2!AR$4,'[1]INTERNAL PARAMETERS-1'!$B$5:$J$44,7,FALSE)*SDBYLD2!$F62 + SDBYLD1!AR62*(1-VLOOKUP(SDBYLD2!AR$4,'[1]INTERNAL PARAMETERS-1'!$B$5:$J$44,5,FALSE))*VLOOKUP(SDBYLD2!AR$4,'[1]INTERNAL PARAMETERS-1'!$B$5:$J$44,9,FALSE)*SDBYLD2!$F62</f>
        <v>0</v>
      </c>
      <c r="AS62" s="44">
        <f>SDBYLD1!AS62*VLOOKUP(SDBYLD2!AS$4,'[1]INTERNAL PARAMETERS-1'!$B$5:$J$44,5,FALSE)*VLOOKUP(SDBYLD2!AS$4,'[1]INTERNAL PARAMETERS-1'!$B$5:$J$44,7,FALSE)*SDBYLD2!$F62 + SDBYLD1!AS62*(1-VLOOKUP(SDBYLD2!AS$4,'[1]INTERNAL PARAMETERS-1'!$B$5:$J$44,5,FALSE))*VLOOKUP(SDBYLD2!AS$4,'[1]INTERNAL PARAMETERS-1'!$B$5:$J$44,9,FALSE)*SDBYLD2!$F62</f>
        <v>0</v>
      </c>
      <c r="AT62" s="43">
        <f>SDBYLD1!AT62*VLOOKUP(SDBYLD2!AT$4,'[1]INTERNAL PARAMETERS-1'!$B$5:$J$44,5,FALSE)*VLOOKUP(SDBYLD2!AT$4,'[1]INTERNAL PARAMETERS-1'!$B$5:$J$44,7,FALSE)*SDBYLD2!$F62 + SDBYLD1!AT62*(1-VLOOKUP(SDBYLD2!AT$4,'[1]INTERNAL PARAMETERS-1'!$B$5:$J$44,5,FALSE))*VLOOKUP(SDBYLD2!AT$4,'[1]INTERNAL PARAMETERS-1'!$B$5:$J$44,9,FALSE)*SDBYLD2!$F62</f>
        <v>0</v>
      </c>
      <c r="AU62" s="45">
        <f>SDBYLD1!AU62*VLOOKUP(SDBYLD2!AU$4,'[1]INTERNAL PARAMETERS-1'!$B$5:$J$44,5,FALSE)*VLOOKUP(SDBYLD2!AU$4,'[1]INTERNAL PARAMETERS-1'!$B$5:$J$44,6,FALSE)*VLOOKUP(SDBYLD2!AU$4,'[1]INTERNAL PARAMETERS-1'!$B$5:$J$44,3,FALSE) + SDBYLD1!AU62*(1-VLOOKUP(SDBYLD2!AU$4,'[1]INTERNAL PARAMETERS-1'!$B$5:$J$44,5,FALSE))*VLOOKUP(SDBYLD2!AU$4,'[1]INTERNAL PARAMETERS-1'!$B$5:$J$44,8,FALSE)*VLOOKUP(SDBYLD2!AU$4,'[1]INTERNAL PARAMETERS-1'!$B$5:$J$44,3,FALSE)</f>
        <v>0</v>
      </c>
      <c r="AV62" s="44">
        <f>SDBYLD1!AV62*VLOOKUP(SDBYLD2!AV$4,'[1]INTERNAL PARAMETERS-1'!$B$5:$J$44,5,FALSE)*VLOOKUP(SDBYLD2!AV$4,'[1]INTERNAL PARAMETERS-1'!$B$5:$J$44,6,FALSE)*VLOOKUP(SDBYLD2!AV$4,'[1]INTERNAL PARAMETERS-1'!$B$5:$J$44,3,FALSE) + SDBYLD1!AV62*(1-VLOOKUP(SDBYLD2!AV$4,'[1]INTERNAL PARAMETERS-1'!$B$5:$J$44,5,FALSE))*VLOOKUP(SDBYLD2!AV$4,'[1]INTERNAL PARAMETERS-1'!$B$5:$J$44,8,FALSE)*VLOOKUP(SDBYLD2!AV$4,'[1]INTERNAL PARAMETERS-1'!$B$5:$J$44,3,FALSE)</f>
        <v>0</v>
      </c>
      <c r="AW62" s="44">
        <f>SDBYLD1!AW62*VLOOKUP(SDBYLD2!AW$4,'[1]INTERNAL PARAMETERS-1'!$B$5:$J$44,5,FALSE)*VLOOKUP(SDBYLD2!AW$4,'[1]INTERNAL PARAMETERS-1'!$B$5:$J$44,6,FALSE)*VLOOKUP(SDBYLD2!AW$4,'[1]INTERNAL PARAMETERS-1'!$B$5:$J$44,3,FALSE) + SDBYLD1!AW62*(1-VLOOKUP(SDBYLD2!AW$4,'[1]INTERNAL PARAMETERS-1'!$B$5:$J$44,5,FALSE))*VLOOKUP(SDBYLD2!AW$4,'[1]INTERNAL PARAMETERS-1'!$B$5:$J$44,8,FALSE)*VLOOKUP(SDBYLD2!AW$4,'[1]INTERNAL PARAMETERS-1'!$B$5:$J$44,3,FALSE)</f>
        <v>2.093781682421616</v>
      </c>
      <c r="AX62" s="44">
        <f>SDBYLD1!AX62*VLOOKUP(SDBYLD2!AX$4,'[1]INTERNAL PARAMETERS-1'!$B$5:$J$44,5,FALSE)*VLOOKUP(SDBYLD2!AX$4,'[1]INTERNAL PARAMETERS-1'!$B$5:$J$44,6,FALSE)*VLOOKUP(SDBYLD2!AX$4,'[1]INTERNAL PARAMETERS-1'!$B$5:$J$44,3,FALSE) + SDBYLD1!AX62*(1-VLOOKUP(SDBYLD2!AX$4,'[1]INTERNAL PARAMETERS-1'!$B$5:$J$44,5,FALSE))*VLOOKUP(SDBYLD2!AX$4,'[1]INTERNAL PARAMETERS-1'!$B$5:$J$44,8,FALSE)*VLOOKUP(SDBYLD2!AX$4,'[1]INTERNAL PARAMETERS-1'!$B$5:$J$44,3,FALSE)</f>
        <v>0</v>
      </c>
      <c r="AY62" s="44">
        <f>SDBYLD1!AY62*VLOOKUP(SDBYLD2!AY$4,'[1]INTERNAL PARAMETERS-1'!$B$5:$J$44,5,FALSE)*VLOOKUP(SDBYLD2!AY$4,'[1]INTERNAL PARAMETERS-1'!$B$5:$J$44,6,FALSE)*VLOOKUP(SDBYLD2!AY$4,'[1]INTERNAL PARAMETERS-1'!$B$5:$J$44,3,FALSE) + SDBYLD1!AY62*(1-VLOOKUP(SDBYLD2!AY$4,'[1]INTERNAL PARAMETERS-1'!$B$5:$J$44,5,FALSE))*VLOOKUP(SDBYLD2!AY$4,'[1]INTERNAL PARAMETERS-1'!$B$5:$J$44,8,FALSE)*VLOOKUP(SDBYLD2!AY$4,'[1]INTERNAL PARAMETERS-1'!$B$5:$J$44,3,FALSE)</f>
        <v>0</v>
      </c>
      <c r="AZ62" s="44">
        <f>SDBYLD1!AZ62*VLOOKUP(SDBYLD2!AZ$4,'[1]INTERNAL PARAMETERS-1'!$B$5:$J$44,5,FALSE)*VLOOKUP(SDBYLD2!AZ$4,'[1]INTERNAL PARAMETERS-1'!$B$5:$J$44,6,FALSE)*VLOOKUP(SDBYLD2!AZ$4,'[1]INTERNAL PARAMETERS-1'!$B$5:$J$44,3,FALSE) + SDBYLD1!AZ62*(1-VLOOKUP(SDBYLD2!AZ$4,'[1]INTERNAL PARAMETERS-1'!$B$5:$J$44,5,FALSE))*VLOOKUP(SDBYLD2!AZ$4,'[1]INTERNAL PARAMETERS-1'!$B$5:$J$44,8,FALSE)*VLOOKUP(SDBYLD2!AZ$4,'[1]INTERNAL PARAMETERS-1'!$B$5:$J$44,3,FALSE)</f>
        <v>0</v>
      </c>
      <c r="BA62" s="44">
        <f>SDBYLD1!BA62*VLOOKUP(SDBYLD2!BA$4,'[1]INTERNAL PARAMETERS-1'!$B$5:$J$44,5,FALSE)*VLOOKUP(SDBYLD2!BA$4,'[1]INTERNAL PARAMETERS-1'!$B$5:$J$44,6,FALSE)*VLOOKUP(SDBYLD2!BA$4,'[1]INTERNAL PARAMETERS-1'!$B$5:$J$44,3,FALSE) + SDBYLD1!BA62*(1-VLOOKUP(SDBYLD2!BA$4,'[1]INTERNAL PARAMETERS-1'!$B$5:$J$44,5,FALSE))*VLOOKUP(SDBYLD2!BA$4,'[1]INTERNAL PARAMETERS-1'!$B$5:$J$44,8,FALSE)*VLOOKUP(SDBYLD2!BA$4,'[1]INTERNAL PARAMETERS-1'!$B$5:$J$44,3,FALSE)</f>
        <v>0.14692966000778115</v>
      </c>
      <c r="BB62" s="44">
        <f>SDBYLD1!BB62*VLOOKUP(SDBYLD2!BB$4,'[1]INTERNAL PARAMETERS-1'!$B$5:$J$44,5,FALSE)*VLOOKUP(SDBYLD2!BB$4,'[1]INTERNAL PARAMETERS-1'!$B$5:$J$44,6,FALSE)*VLOOKUP(SDBYLD2!BB$4,'[1]INTERNAL PARAMETERS-1'!$B$5:$J$44,3,FALSE) + SDBYLD1!BB62*(1-VLOOKUP(SDBYLD2!BB$4,'[1]INTERNAL PARAMETERS-1'!$B$5:$J$44,5,FALSE))*VLOOKUP(SDBYLD2!BB$4,'[1]INTERNAL PARAMETERS-1'!$B$5:$J$44,8,FALSE)*VLOOKUP(SDBYLD2!BB$4,'[1]INTERNAL PARAMETERS-1'!$B$5:$J$44,3,FALSE)</f>
        <v>0.4667287879480852</v>
      </c>
      <c r="BC62" s="44">
        <f>SDBYLD1!BC62*VLOOKUP(SDBYLD2!BC$4,'[1]INTERNAL PARAMETERS-1'!$B$5:$J$44,5,FALSE)*VLOOKUP(SDBYLD2!BC$4,'[1]INTERNAL PARAMETERS-1'!$B$5:$J$44,6,FALSE)*VLOOKUP(SDBYLD2!BC$4,'[1]INTERNAL PARAMETERS-1'!$B$5:$J$44,3,FALSE) + SDBYLD1!BC62*(1-VLOOKUP(SDBYLD2!BC$4,'[1]INTERNAL PARAMETERS-1'!$B$5:$J$44,5,FALSE))*VLOOKUP(SDBYLD2!BC$4,'[1]INTERNAL PARAMETERS-1'!$B$5:$J$44,8,FALSE)*VLOOKUP(SDBYLD2!BC$4,'[1]INTERNAL PARAMETERS-1'!$B$5:$J$44,3,FALSE)</f>
        <v>0.19160101520113673</v>
      </c>
      <c r="BD62" s="44">
        <f>SDBYLD1!BD62*VLOOKUP(SDBYLD2!BD$4,'[1]INTERNAL PARAMETERS-1'!$B$5:$J$44,5,FALSE)*VLOOKUP(SDBYLD2!BD$4,'[1]INTERNAL PARAMETERS-1'!$B$5:$J$44,6,FALSE)*VLOOKUP(SDBYLD2!BD$4,'[1]INTERNAL PARAMETERS-1'!$B$5:$J$44,3,FALSE) + SDBYLD1!BD62*(1-VLOOKUP(SDBYLD2!BD$4,'[1]INTERNAL PARAMETERS-1'!$B$5:$J$44,5,FALSE))*VLOOKUP(SDBYLD2!BD$4,'[1]INTERNAL PARAMETERS-1'!$B$5:$J$44,8,FALSE)*VLOOKUP(SDBYLD2!BD$4,'[1]INTERNAL PARAMETERS-1'!$B$5:$J$44,3,FALSE)</f>
        <v>0.39328680741428007</v>
      </c>
      <c r="BE62" s="44">
        <f>SDBYLD1!BE62*VLOOKUP(SDBYLD2!BE$4,'[1]INTERNAL PARAMETERS-1'!$B$5:$J$44,5,FALSE)*VLOOKUP(SDBYLD2!BE$4,'[1]INTERNAL PARAMETERS-1'!$B$5:$J$44,6,FALSE)*VLOOKUP(SDBYLD2!BE$4,'[1]INTERNAL PARAMETERS-1'!$B$5:$J$44,3,FALSE) + SDBYLD1!BE62*(1-VLOOKUP(SDBYLD2!BE$4,'[1]INTERNAL PARAMETERS-1'!$B$5:$J$44,5,FALSE))*VLOOKUP(SDBYLD2!BE$4,'[1]INTERNAL PARAMETERS-1'!$B$5:$J$44,8,FALSE)*VLOOKUP(SDBYLD2!BE$4,'[1]INTERNAL PARAMETERS-1'!$B$5:$J$44,3,FALSE)</f>
        <v>0.73164281270513909</v>
      </c>
      <c r="BF62" s="44">
        <f>SDBYLD1!BF62*VLOOKUP(SDBYLD2!BF$4,'[1]INTERNAL PARAMETERS-1'!$B$5:$J$44,5,FALSE)*VLOOKUP(SDBYLD2!BF$4,'[1]INTERNAL PARAMETERS-1'!$B$5:$J$44,6,FALSE)*VLOOKUP(SDBYLD2!BF$4,'[1]INTERNAL PARAMETERS-1'!$B$5:$J$44,3,FALSE) + SDBYLD1!BF62*(1-VLOOKUP(SDBYLD2!BF$4,'[1]INTERNAL PARAMETERS-1'!$B$5:$J$44,5,FALSE))*VLOOKUP(SDBYLD2!BF$4,'[1]INTERNAL PARAMETERS-1'!$B$5:$J$44,8,FALSE)*VLOOKUP(SDBYLD2!BF$4,'[1]INTERNAL PARAMETERS-1'!$B$5:$J$44,3,FALSE)</f>
        <v>0</v>
      </c>
      <c r="BG62" s="44">
        <f>SDBYLD1!BG62*VLOOKUP(SDBYLD2!BG$4,'[1]INTERNAL PARAMETERS-1'!$B$5:$J$44,5,FALSE)*VLOOKUP(SDBYLD2!BG$4,'[1]INTERNAL PARAMETERS-1'!$B$5:$J$44,6,FALSE)*VLOOKUP(SDBYLD2!BG$4,'[1]INTERNAL PARAMETERS-1'!$B$5:$J$44,3,FALSE) + SDBYLD1!BG62*(1-VLOOKUP(SDBYLD2!BG$4,'[1]INTERNAL PARAMETERS-1'!$B$5:$J$44,5,FALSE))*VLOOKUP(SDBYLD2!BG$4,'[1]INTERNAL PARAMETERS-1'!$B$5:$J$44,8,FALSE)*VLOOKUP(SDBYLD2!BG$4,'[1]INTERNAL PARAMETERS-1'!$B$5:$J$44,3,FALSE)</f>
        <v>0.4941554116963604</v>
      </c>
      <c r="BH62" s="44">
        <f>SDBYLD1!BH62*VLOOKUP(SDBYLD2!BH$4,'[1]INTERNAL PARAMETERS-1'!$B$5:$J$44,5,FALSE)*VLOOKUP(SDBYLD2!BH$4,'[1]INTERNAL PARAMETERS-1'!$B$5:$J$44,6,FALSE)*VLOOKUP(SDBYLD2!BH$4,'[1]INTERNAL PARAMETERS-1'!$B$5:$J$44,3,FALSE) + SDBYLD1!BH62*(1-VLOOKUP(SDBYLD2!BH$4,'[1]INTERNAL PARAMETERS-1'!$B$5:$J$44,5,FALSE))*VLOOKUP(SDBYLD2!BH$4,'[1]INTERNAL PARAMETERS-1'!$B$5:$J$44,8,FALSE)*VLOOKUP(SDBYLD2!BH$4,'[1]INTERNAL PARAMETERS-1'!$B$5:$J$44,3,FALSE)</f>
        <v>7.3310294596880537E-4</v>
      </c>
      <c r="BI62" s="44">
        <f>SDBYLD1!BI62*VLOOKUP(SDBYLD2!BI$4,'[1]INTERNAL PARAMETERS-1'!$B$5:$J$44,5,FALSE)*VLOOKUP(SDBYLD2!BI$4,'[1]INTERNAL PARAMETERS-1'!$B$5:$J$44,6,FALSE)*VLOOKUP(SDBYLD2!BI$4,'[1]INTERNAL PARAMETERS-1'!$B$5:$J$44,3,FALSE) + SDBYLD1!BI62*(1-VLOOKUP(SDBYLD2!BI$4,'[1]INTERNAL PARAMETERS-1'!$B$5:$J$44,5,FALSE))*VLOOKUP(SDBYLD2!BI$4,'[1]INTERNAL PARAMETERS-1'!$B$5:$J$44,8,FALSE)*VLOOKUP(SDBYLD2!BI$4,'[1]INTERNAL PARAMETERS-1'!$B$5:$J$44,3,FALSE)</f>
        <v>0</v>
      </c>
      <c r="BJ62" s="44">
        <f>SDBYLD1!BJ62*VLOOKUP(SDBYLD2!BJ$4,'[1]INTERNAL PARAMETERS-1'!$B$5:$J$44,5,FALSE)*VLOOKUP(SDBYLD2!BJ$4,'[1]INTERNAL PARAMETERS-1'!$B$5:$J$44,6,FALSE)*VLOOKUP(SDBYLD2!BJ$4,'[1]INTERNAL PARAMETERS-1'!$B$5:$J$44,3,FALSE) + SDBYLD1!BJ62*(1-VLOOKUP(SDBYLD2!BJ$4,'[1]INTERNAL PARAMETERS-1'!$B$5:$J$44,5,FALSE))*VLOOKUP(SDBYLD2!BJ$4,'[1]INTERNAL PARAMETERS-1'!$B$5:$J$44,8,FALSE)*VLOOKUP(SDBYLD2!BJ$4,'[1]INTERNAL PARAMETERS-1'!$B$5:$J$44,3,FALSE)</f>
        <v>0.11757828859784851</v>
      </c>
      <c r="BK62" s="44">
        <f>SDBYLD1!BK62*VLOOKUP(SDBYLD2!BK$4,'[1]INTERNAL PARAMETERS-1'!$B$5:$J$44,5,FALSE)*VLOOKUP(SDBYLD2!BK$4,'[1]INTERNAL PARAMETERS-1'!$B$5:$J$44,6,FALSE)*VLOOKUP(SDBYLD2!BK$4,'[1]INTERNAL PARAMETERS-1'!$B$5:$J$44,3,FALSE) + SDBYLD1!BK62*(1-VLOOKUP(SDBYLD2!BK$4,'[1]INTERNAL PARAMETERS-1'!$B$5:$J$44,5,FALSE))*VLOOKUP(SDBYLD2!BK$4,'[1]INTERNAL PARAMETERS-1'!$B$5:$J$44,8,FALSE)*VLOOKUP(SDBYLD2!BK$4,'[1]INTERNAL PARAMETERS-1'!$B$5:$J$44,3,FALSE)</f>
        <v>0.12755440779757926</v>
      </c>
      <c r="BL62" s="44">
        <f>SDBYLD1!BL62*VLOOKUP(SDBYLD2!BL$4,'[1]INTERNAL PARAMETERS-1'!$B$5:$J$44,5,FALSE)*VLOOKUP(SDBYLD2!BL$4,'[1]INTERNAL PARAMETERS-1'!$B$5:$J$44,6,FALSE)*VLOOKUP(SDBYLD2!BL$4,'[1]INTERNAL PARAMETERS-1'!$B$5:$J$44,3,FALSE) + SDBYLD1!BL62*(1-VLOOKUP(SDBYLD2!BL$4,'[1]INTERNAL PARAMETERS-1'!$B$5:$J$44,5,FALSE))*VLOOKUP(SDBYLD2!BL$4,'[1]INTERNAL PARAMETERS-1'!$B$5:$J$44,8,FALSE)*VLOOKUP(SDBYLD2!BL$4,'[1]INTERNAL PARAMETERS-1'!$B$5:$J$44,3,FALSE)</f>
        <v>0.31274248114174846</v>
      </c>
      <c r="BM62" s="44">
        <f>SDBYLD1!BM62*VLOOKUP(SDBYLD2!BM$4,'[1]INTERNAL PARAMETERS-1'!$B$5:$J$44,5,FALSE)*VLOOKUP(SDBYLD2!BM$4,'[1]INTERNAL PARAMETERS-1'!$B$5:$J$44,6,FALSE)*VLOOKUP(SDBYLD2!BM$4,'[1]INTERNAL PARAMETERS-1'!$B$5:$J$44,3,FALSE) + SDBYLD1!BM62*(1-VLOOKUP(SDBYLD2!BM$4,'[1]INTERNAL PARAMETERS-1'!$B$5:$J$44,5,FALSE))*VLOOKUP(SDBYLD2!BM$4,'[1]INTERNAL PARAMETERS-1'!$B$5:$J$44,8,FALSE)*VLOOKUP(SDBYLD2!BM$4,'[1]INTERNAL PARAMETERS-1'!$B$5:$J$44,3,FALSE)</f>
        <v>3.7289363328393485E-2</v>
      </c>
      <c r="BN62" s="44">
        <f>SDBYLD1!BN62*VLOOKUP(SDBYLD2!BN$4,'[1]INTERNAL PARAMETERS-1'!$B$5:$J$44,5,FALSE)*VLOOKUP(SDBYLD2!BN$4,'[1]INTERNAL PARAMETERS-1'!$B$5:$J$44,6,FALSE)*VLOOKUP(SDBYLD2!BN$4,'[1]INTERNAL PARAMETERS-1'!$B$5:$J$44,3,FALSE) + SDBYLD1!BN62*(1-VLOOKUP(SDBYLD2!BN$4,'[1]INTERNAL PARAMETERS-1'!$B$5:$J$44,5,FALSE))*VLOOKUP(SDBYLD2!BN$4,'[1]INTERNAL PARAMETERS-1'!$B$5:$J$44,8,FALSE)*VLOOKUP(SDBYLD2!BN$4,'[1]INTERNAL PARAMETERS-1'!$B$5:$J$44,3,FALSE)</f>
        <v>9.0240525542278793E-2</v>
      </c>
      <c r="BO62" s="44">
        <f>SDBYLD1!BO62*VLOOKUP(SDBYLD2!BO$4,'[1]INTERNAL PARAMETERS-1'!$B$5:$J$44,5,FALSE)*VLOOKUP(SDBYLD2!BO$4,'[1]INTERNAL PARAMETERS-1'!$B$5:$J$44,6,FALSE)*VLOOKUP(SDBYLD2!BO$4,'[1]INTERNAL PARAMETERS-1'!$B$5:$J$44,3,FALSE) + SDBYLD1!BO62*(1-VLOOKUP(SDBYLD2!BO$4,'[1]INTERNAL PARAMETERS-1'!$B$5:$J$44,5,FALSE))*VLOOKUP(SDBYLD2!BO$4,'[1]INTERNAL PARAMETERS-1'!$B$5:$J$44,8,FALSE)*VLOOKUP(SDBYLD2!BO$4,'[1]INTERNAL PARAMETERS-1'!$B$5:$J$44,3,FALSE)</f>
        <v>6.6345052627764634E-2</v>
      </c>
      <c r="BP62" s="44">
        <f>SDBYLD1!BP62*VLOOKUP(SDBYLD2!BP$4,'[1]INTERNAL PARAMETERS-1'!$B$5:$J$44,5,FALSE)*VLOOKUP(SDBYLD2!BP$4,'[1]INTERNAL PARAMETERS-1'!$B$5:$J$44,6,FALSE)*VLOOKUP(SDBYLD2!BP$4,'[1]INTERNAL PARAMETERS-1'!$B$5:$J$44,3,FALSE) + SDBYLD1!BP62*(1-VLOOKUP(SDBYLD2!BP$4,'[1]INTERNAL PARAMETERS-1'!$B$5:$J$44,5,FALSE))*VLOOKUP(SDBYLD2!BP$4,'[1]INTERNAL PARAMETERS-1'!$B$5:$J$44,8,FALSE)*VLOOKUP(SDBYLD2!BP$4,'[1]INTERNAL PARAMETERS-1'!$B$5:$J$44,3,FALSE)</f>
        <v>6.044622710147815E-3</v>
      </c>
      <c r="BQ62" s="44">
        <f>SDBYLD1!BQ62*VLOOKUP(SDBYLD2!BQ$4,'[1]INTERNAL PARAMETERS-1'!$B$5:$J$44,5,FALSE)*VLOOKUP(SDBYLD2!BQ$4,'[1]INTERNAL PARAMETERS-1'!$B$5:$J$44,6,FALSE)*VLOOKUP(SDBYLD2!BQ$4,'[1]INTERNAL PARAMETERS-1'!$B$5:$J$44,3,FALSE) + SDBYLD1!BQ62*(1-VLOOKUP(SDBYLD2!BQ$4,'[1]INTERNAL PARAMETERS-1'!$B$5:$J$44,5,FALSE))*VLOOKUP(SDBYLD2!BQ$4,'[1]INTERNAL PARAMETERS-1'!$B$5:$J$44,8,FALSE)*VLOOKUP(SDBYLD2!BQ$4,'[1]INTERNAL PARAMETERS-1'!$B$5:$J$44,3,FALSE)</f>
        <v>0.31257548339946473</v>
      </c>
      <c r="BR62" s="44">
        <f>SDBYLD1!BR62*VLOOKUP(SDBYLD2!BR$4,'[1]INTERNAL PARAMETERS-1'!$B$5:$J$44,5,FALSE)*VLOOKUP(SDBYLD2!BR$4,'[1]INTERNAL PARAMETERS-1'!$B$5:$J$44,6,FALSE)*VLOOKUP(SDBYLD2!BR$4,'[1]INTERNAL PARAMETERS-1'!$B$5:$J$44,3,FALSE) + SDBYLD1!BR62*(1-VLOOKUP(SDBYLD2!BR$4,'[1]INTERNAL PARAMETERS-1'!$B$5:$J$44,5,FALSE))*VLOOKUP(SDBYLD2!BR$4,'[1]INTERNAL PARAMETERS-1'!$B$5:$J$44,8,FALSE)*VLOOKUP(SDBYLD2!BR$4,'[1]INTERNAL PARAMETERS-1'!$B$5:$J$44,3,FALSE)</f>
        <v>1.1608137458872059E-2</v>
      </c>
      <c r="BS62" s="44">
        <f>SDBYLD1!BS62*VLOOKUP(SDBYLD2!BS$4,'[1]INTERNAL PARAMETERS-1'!$B$5:$J$44,5,FALSE)*VLOOKUP(SDBYLD2!BS$4,'[1]INTERNAL PARAMETERS-1'!$B$5:$J$44,6,FALSE)*VLOOKUP(SDBYLD2!BS$4,'[1]INTERNAL PARAMETERS-1'!$B$5:$J$44,3,FALSE) + SDBYLD1!BS62*(1-VLOOKUP(SDBYLD2!BS$4,'[1]INTERNAL PARAMETERS-1'!$B$5:$J$44,5,FALSE))*VLOOKUP(SDBYLD2!BS$4,'[1]INTERNAL PARAMETERS-1'!$B$5:$J$44,8,FALSE)*VLOOKUP(SDBYLD2!BS$4,'[1]INTERNAL PARAMETERS-1'!$B$5:$J$44,3,FALSE)</f>
        <v>7.6303959710311963E-4</v>
      </c>
      <c r="BT62" s="44">
        <f>SDBYLD1!BT62*VLOOKUP(SDBYLD2!BT$4,'[1]INTERNAL PARAMETERS-1'!$B$5:$J$44,5,FALSE)*VLOOKUP(SDBYLD2!BT$4,'[1]INTERNAL PARAMETERS-1'!$B$5:$J$44,6,FALSE)*VLOOKUP(SDBYLD2!BT$4,'[1]INTERNAL PARAMETERS-1'!$B$5:$J$44,3,FALSE) + SDBYLD1!BT62*(1-VLOOKUP(SDBYLD2!BT$4,'[1]INTERNAL PARAMETERS-1'!$B$5:$J$44,5,FALSE))*VLOOKUP(SDBYLD2!BT$4,'[1]INTERNAL PARAMETERS-1'!$B$5:$J$44,8,FALSE)*VLOOKUP(SDBYLD2!BT$4,'[1]INTERNAL PARAMETERS-1'!$B$5:$J$44,3,FALSE)</f>
        <v>0</v>
      </c>
      <c r="BU62" s="44">
        <f>SDBYLD1!BU62*VLOOKUP(SDBYLD2!BU$4,'[1]INTERNAL PARAMETERS-1'!$B$5:$J$44,5,FALSE)*VLOOKUP(SDBYLD2!BU$4,'[1]INTERNAL PARAMETERS-1'!$B$5:$J$44,6,FALSE)*VLOOKUP(SDBYLD2!BU$4,'[1]INTERNAL PARAMETERS-1'!$B$5:$J$44,3,FALSE) + SDBYLD1!BU62*(1-VLOOKUP(SDBYLD2!BU$4,'[1]INTERNAL PARAMETERS-1'!$B$5:$J$44,5,FALSE))*VLOOKUP(SDBYLD2!BU$4,'[1]INTERNAL PARAMETERS-1'!$B$5:$J$44,8,FALSE)*VLOOKUP(SDBYLD2!BU$4,'[1]INTERNAL PARAMETERS-1'!$B$5:$J$44,3,FALSE)</f>
        <v>0</v>
      </c>
      <c r="BV62" s="44">
        <f>SDBYLD1!BV62*VLOOKUP(SDBYLD2!BV$4,'[1]INTERNAL PARAMETERS-1'!$B$5:$J$44,5,FALSE)*VLOOKUP(SDBYLD2!BV$4,'[1]INTERNAL PARAMETERS-1'!$B$5:$J$44,6,FALSE)*VLOOKUP(SDBYLD2!BV$4,'[1]INTERNAL PARAMETERS-1'!$B$5:$J$44,3,FALSE) + SDBYLD1!BV62*(1-VLOOKUP(SDBYLD2!BV$4,'[1]INTERNAL PARAMETERS-1'!$B$5:$J$44,5,FALSE))*VLOOKUP(SDBYLD2!BV$4,'[1]INTERNAL PARAMETERS-1'!$B$5:$J$44,8,FALSE)*VLOOKUP(SDBYLD2!BV$4,'[1]INTERNAL PARAMETERS-1'!$B$5:$J$44,3,FALSE)</f>
        <v>0</v>
      </c>
      <c r="BW62" s="44">
        <f>SDBYLD1!BW62*VLOOKUP(SDBYLD2!BW$4,'[1]INTERNAL PARAMETERS-1'!$B$5:$J$44,5,FALSE)*VLOOKUP(SDBYLD2!BW$4,'[1]INTERNAL PARAMETERS-1'!$B$5:$J$44,6,FALSE)*VLOOKUP(SDBYLD2!BW$4,'[1]INTERNAL PARAMETERS-1'!$B$5:$J$44,3,FALSE) + SDBYLD1!BW62*(1-VLOOKUP(SDBYLD2!BW$4,'[1]INTERNAL PARAMETERS-1'!$B$5:$J$44,5,FALSE))*VLOOKUP(SDBYLD2!BW$4,'[1]INTERNAL PARAMETERS-1'!$B$5:$J$44,8,FALSE)*VLOOKUP(SDBYLD2!BW$4,'[1]INTERNAL PARAMETERS-1'!$B$5:$J$44,3,FALSE)</f>
        <v>0</v>
      </c>
      <c r="BX62" s="44">
        <f>SDBYLD1!BX62*VLOOKUP(SDBYLD2!BX$4,'[1]INTERNAL PARAMETERS-1'!$B$5:$J$44,5,FALSE)*VLOOKUP(SDBYLD2!BX$4,'[1]INTERNAL PARAMETERS-1'!$B$5:$J$44,6,FALSE)*VLOOKUP(SDBYLD2!BX$4,'[1]INTERNAL PARAMETERS-1'!$B$5:$J$44,3,FALSE) + SDBYLD1!BX62*(1-VLOOKUP(SDBYLD2!BX$4,'[1]INTERNAL PARAMETERS-1'!$B$5:$J$44,5,FALSE))*VLOOKUP(SDBYLD2!BX$4,'[1]INTERNAL PARAMETERS-1'!$B$5:$J$44,8,FALSE)*VLOOKUP(SDBYLD2!BX$4,'[1]INTERNAL PARAMETERS-1'!$B$5:$J$44,3,FALSE)</f>
        <v>0</v>
      </c>
      <c r="BY62" s="44">
        <f>SDBYLD1!BY62*VLOOKUP(SDBYLD2!BY$4,'[1]INTERNAL PARAMETERS-1'!$B$5:$J$44,5,FALSE)*VLOOKUP(SDBYLD2!BY$4,'[1]INTERNAL PARAMETERS-1'!$B$5:$J$44,6,FALSE)*VLOOKUP(SDBYLD2!BY$4,'[1]INTERNAL PARAMETERS-1'!$B$5:$J$44,3,FALSE) + SDBYLD1!BY62*(1-VLOOKUP(SDBYLD2!BY$4,'[1]INTERNAL PARAMETERS-1'!$B$5:$J$44,5,FALSE))*VLOOKUP(SDBYLD2!BY$4,'[1]INTERNAL PARAMETERS-1'!$B$5:$J$44,8,FALSE)*VLOOKUP(SDBYLD2!BY$4,'[1]INTERNAL PARAMETERS-1'!$B$5:$J$44,3,FALSE)</f>
        <v>0</v>
      </c>
      <c r="BZ62" s="44">
        <f>SDBYLD1!BZ62*VLOOKUP(SDBYLD2!BZ$4,'[1]INTERNAL PARAMETERS-1'!$B$5:$J$44,5,FALSE)*VLOOKUP(SDBYLD2!BZ$4,'[1]INTERNAL PARAMETERS-1'!$B$5:$J$44,6,FALSE)*VLOOKUP(SDBYLD2!BZ$4,'[1]INTERNAL PARAMETERS-1'!$B$5:$J$44,3,FALSE) + SDBYLD1!BZ62*(1-VLOOKUP(SDBYLD2!BZ$4,'[1]INTERNAL PARAMETERS-1'!$B$5:$J$44,5,FALSE))*VLOOKUP(SDBYLD2!BZ$4,'[1]INTERNAL PARAMETERS-1'!$B$5:$J$44,8,FALSE)*VLOOKUP(SDBYLD2!BZ$4,'[1]INTERNAL PARAMETERS-1'!$B$5:$J$44,3,FALSE)</f>
        <v>1.895717585012486E-3</v>
      </c>
      <c r="CA62" s="44">
        <f>SDBYLD1!CA62*VLOOKUP(SDBYLD2!CA$4,'[1]INTERNAL PARAMETERS-1'!$B$5:$J$44,5,FALSE)*VLOOKUP(SDBYLD2!CA$4,'[1]INTERNAL PARAMETERS-1'!$B$5:$J$44,6,FALSE)*VLOOKUP(SDBYLD2!CA$4,'[1]INTERNAL PARAMETERS-1'!$B$5:$J$44,3,FALSE) + SDBYLD1!CA62*(1-VLOOKUP(SDBYLD2!CA$4,'[1]INTERNAL PARAMETERS-1'!$B$5:$J$44,5,FALSE))*VLOOKUP(SDBYLD2!CA$4,'[1]INTERNAL PARAMETERS-1'!$B$5:$J$44,8,FALSE)*VLOOKUP(SDBYLD2!CA$4,'[1]INTERNAL PARAMETERS-1'!$B$5:$J$44,3,FALSE)</f>
        <v>0</v>
      </c>
      <c r="CB62" s="44">
        <f>SDBYLD1!CB62*VLOOKUP(SDBYLD2!CB$4,'[1]INTERNAL PARAMETERS-1'!$B$5:$J$44,5,FALSE)*VLOOKUP(SDBYLD2!CB$4,'[1]INTERNAL PARAMETERS-1'!$B$5:$J$44,6,FALSE)*VLOOKUP(SDBYLD2!CB$4,'[1]INTERNAL PARAMETERS-1'!$B$5:$J$44,3,FALSE) + SDBYLD1!CB62*(1-VLOOKUP(SDBYLD2!CB$4,'[1]INTERNAL PARAMETERS-1'!$B$5:$J$44,5,FALSE))*VLOOKUP(SDBYLD2!CB$4,'[1]INTERNAL PARAMETERS-1'!$B$5:$J$44,8,FALSE)*VLOOKUP(SDBYLD2!CB$4,'[1]INTERNAL PARAMETERS-1'!$B$5:$J$44,3,FALSE)</f>
        <v>0</v>
      </c>
      <c r="CC62" s="44">
        <f>SDBYLD1!CC62*VLOOKUP(SDBYLD2!CC$4,'[1]INTERNAL PARAMETERS-1'!$B$5:$J$44,5,FALSE)*VLOOKUP(SDBYLD2!CC$4,'[1]INTERNAL PARAMETERS-1'!$B$5:$J$44,6,FALSE)*VLOOKUP(SDBYLD2!CC$4,'[1]INTERNAL PARAMETERS-1'!$B$5:$J$44,3,FALSE) + SDBYLD1!CC62*(1-VLOOKUP(SDBYLD2!CC$4,'[1]INTERNAL PARAMETERS-1'!$B$5:$J$44,5,FALSE))*VLOOKUP(SDBYLD2!CC$4,'[1]INTERNAL PARAMETERS-1'!$B$5:$J$44,8,FALSE)*VLOOKUP(SDBYLD2!CC$4,'[1]INTERNAL PARAMETERS-1'!$B$5:$J$44,3,FALSE)</f>
        <v>2.567137085586607E-3</v>
      </c>
      <c r="CD62" s="44">
        <f>SDBYLD1!CD62*VLOOKUP(SDBYLD2!CD$4,'[1]INTERNAL PARAMETERS-1'!$B$5:$J$44,5,FALSE)*VLOOKUP(SDBYLD2!CD$4,'[1]INTERNAL PARAMETERS-1'!$B$5:$J$44,6,FALSE)*VLOOKUP(SDBYLD2!CD$4,'[1]INTERNAL PARAMETERS-1'!$B$5:$J$44,3,FALSE) + SDBYLD1!CD62*(1-VLOOKUP(SDBYLD2!CD$4,'[1]INTERNAL PARAMETERS-1'!$B$5:$J$44,5,FALSE))*VLOOKUP(SDBYLD2!CD$4,'[1]INTERNAL PARAMETERS-1'!$B$5:$J$44,8,FALSE)*VLOOKUP(SDBYLD2!CD$4,'[1]INTERNAL PARAMETERS-1'!$B$5:$J$44,3,FALSE)</f>
        <v>6.5494767534486969E-3</v>
      </c>
      <c r="CE62" s="44">
        <f>SDBYLD1!CE62*VLOOKUP(SDBYLD2!CE$4,'[1]INTERNAL PARAMETERS-1'!$B$5:$J$44,5,FALSE)*VLOOKUP(SDBYLD2!CE$4,'[1]INTERNAL PARAMETERS-1'!$B$5:$J$44,6,FALSE)*VLOOKUP(SDBYLD2!CE$4,'[1]INTERNAL PARAMETERS-1'!$B$5:$J$44,3,FALSE) + SDBYLD1!CE62*(1-VLOOKUP(SDBYLD2!CE$4,'[1]INTERNAL PARAMETERS-1'!$B$5:$J$44,5,FALSE))*VLOOKUP(SDBYLD2!CE$4,'[1]INTERNAL PARAMETERS-1'!$B$5:$J$44,8,FALSE)*VLOOKUP(SDBYLD2!CE$4,'[1]INTERNAL PARAMETERS-1'!$B$5:$J$44,3,FALSE)</f>
        <v>9.557621152598195E-3</v>
      </c>
      <c r="CF62" s="44">
        <f>SDBYLD1!CF62*VLOOKUP(SDBYLD2!CF$4,'[1]INTERNAL PARAMETERS-1'!$B$5:$J$44,5,FALSE)*VLOOKUP(SDBYLD2!CF$4,'[1]INTERNAL PARAMETERS-1'!$B$5:$J$44,6,FALSE)*VLOOKUP(SDBYLD2!CF$4,'[1]INTERNAL PARAMETERS-1'!$B$5:$J$44,3,FALSE) + SDBYLD1!CF62*(1-VLOOKUP(SDBYLD2!CF$4,'[1]INTERNAL PARAMETERS-1'!$B$5:$J$44,5,FALSE))*VLOOKUP(SDBYLD2!CF$4,'[1]INTERNAL PARAMETERS-1'!$B$5:$J$44,8,FALSE)*VLOOKUP(SDBYLD2!CF$4,'[1]INTERNAL PARAMETERS-1'!$B$5:$J$44,3,FALSE)</f>
        <v>4.6001811382628474E-2</v>
      </c>
      <c r="CG62" s="44">
        <f>SDBYLD1!CG62*VLOOKUP(SDBYLD2!CG$4,'[1]INTERNAL PARAMETERS-1'!$B$5:$J$44,5,FALSE)*VLOOKUP(SDBYLD2!CG$4,'[1]INTERNAL PARAMETERS-1'!$B$5:$J$44,6,FALSE)*VLOOKUP(SDBYLD2!CG$4,'[1]INTERNAL PARAMETERS-1'!$B$5:$J$44,3,FALSE) + SDBYLD1!CG62*(1-VLOOKUP(SDBYLD2!CG$4,'[1]INTERNAL PARAMETERS-1'!$B$5:$J$44,5,FALSE))*VLOOKUP(SDBYLD2!CG$4,'[1]INTERNAL PARAMETERS-1'!$B$5:$J$44,8,FALSE)*VLOOKUP(SDBYLD2!CG$4,'[1]INTERNAL PARAMETERS-1'!$B$5:$J$44,3,FALSE)</f>
        <v>4.3547880661780233E-4</v>
      </c>
      <c r="CH62" s="43">
        <f>SDBYLD1!CH62*VLOOKUP(SDBYLD2!CH$4,'[1]INTERNAL PARAMETERS-1'!$B$5:$J$44,5,FALSE)*VLOOKUP(SDBYLD2!CH$4,'[1]INTERNAL PARAMETERS-1'!$B$5:$J$44,6,FALSE)*VLOOKUP(SDBYLD2!CH$4,'[1]INTERNAL PARAMETERS-1'!$B$5:$J$44,3,FALSE) + SDBYLD1!CH62*(1-VLOOKUP(SDBYLD2!CH$4,'[1]INTERNAL PARAMETERS-1'!$B$5:$J$44,5,FALSE))*VLOOKUP(SDBYLD2!CH$4,'[1]INTERNAL PARAMETERS-1'!$B$5:$J$44,8,FALSE)*VLOOKUP(SDBYLD2!CH$4,'[1]INTERNAL PARAMETERS-1'!$B$5:$J$44,3,FALSE)</f>
        <v>0</v>
      </c>
      <c r="CJ62" s="45">
        <f t="shared" si="0"/>
        <v>329.9614158886971</v>
      </c>
      <c r="CK62" s="43">
        <f t="shared" si="1"/>
        <v>5.6686079253074606</v>
      </c>
    </row>
    <row r="63" spans="2:89" x14ac:dyDescent="0.4">
      <c r="B63" s="58" t="s">
        <v>4</v>
      </c>
      <c r="C63" s="57" t="s">
        <v>50</v>
      </c>
      <c r="D63" s="57" t="s">
        <v>63</v>
      </c>
      <c r="E63" s="133">
        <f>SDBeam!X63</f>
        <v>488.76052391709436</v>
      </c>
      <c r="F63" s="56">
        <f>'[1]INTERNAL PARAMETERS-1'!M9</f>
        <v>63.875</v>
      </c>
      <c r="G63" s="45">
        <f>SDBYLD1!G63*VLOOKUP(SDBYLD2!G$4,'[1]INTERNAL PARAMETERS-1'!$B$5:$J$44,5,FALSE)*VLOOKUP(SDBYLD2!G$4,'[1]INTERNAL PARAMETERS-1'!$B$5:$J$44,7,FALSE)*SDBYLD2!$F63 + SDBYLD1!G63*(1-VLOOKUP(SDBYLD2!G$4,'[1]INTERNAL PARAMETERS-1'!$B$5:$J$44,5,FALSE))*VLOOKUP(SDBYLD2!G$4,'[1]INTERNAL PARAMETERS-1'!$B$5:$J$44,9,FALSE)*SDBYLD2!$F63</f>
        <v>85.371507657898221</v>
      </c>
      <c r="H63" s="44">
        <f>SDBYLD1!H63*VLOOKUP(SDBYLD2!H$4,'[1]INTERNAL PARAMETERS-1'!$B$5:$J$44,5,FALSE)*VLOOKUP(SDBYLD2!H$4,'[1]INTERNAL PARAMETERS-1'!$B$5:$J$44,7,FALSE)*SDBYLD2!$F63 + SDBYLD1!H63*(1-VLOOKUP(SDBYLD2!H$4,'[1]INTERNAL PARAMETERS-1'!$B$5:$J$44,5,FALSE))*VLOOKUP(SDBYLD2!H$4,'[1]INTERNAL PARAMETERS-1'!$B$5:$J$44,9,FALSE)*SDBYLD2!$F63</f>
        <v>78.144627927091165</v>
      </c>
      <c r="I63" s="44">
        <f>SDBYLD1!I63*VLOOKUP(SDBYLD2!I$4,'[1]INTERNAL PARAMETERS-1'!$B$5:$J$44,5,FALSE)*VLOOKUP(SDBYLD2!I$4,'[1]INTERNAL PARAMETERS-1'!$B$5:$J$44,7,FALSE)*SDBYLD2!$F63 + SDBYLD1!I63*(1-VLOOKUP(SDBYLD2!I$4,'[1]INTERNAL PARAMETERS-1'!$B$5:$J$44,5,FALSE))*VLOOKUP(SDBYLD2!I$4,'[1]INTERNAL PARAMETERS-1'!$B$5:$J$44,9,FALSE)*SDBYLD2!$F63</f>
        <v>87.207323145044342</v>
      </c>
      <c r="J63" s="44">
        <f>SDBYLD1!J63*VLOOKUP(SDBYLD2!J$4,'[1]INTERNAL PARAMETERS-1'!$B$5:$J$44,5,FALSE)*VLOOKUP(SDBYLD2!J$4,'[1]INTERNAL PARAMETERS-1'!$B$5:$J$44,7,FALSE)*SDBYLD2!$F63 + SDBYLD1!J63*(1-VLOOKUP(SDBYLD2!J$4,'[1]INTERNAL PARAMETERS-1'!$B$5:$J$44,5,FALSE))*VLOOKUP(SDBYLD2!J$4,'[1]INTERNAL PARAMETERS-1'!$B$5:$J$44,9,FALSE)*SDBYLD2!$F63</f>
        <v>0</v>
      </c>
      <c r="K63" s="44">
        <f>SDBYLD1!K63*VLOOKUP(SDBYLD2!K$4,'[1]INTERNAL PARAMETERS-1'!$B$5:$J$44,5,FALSE)*VLOOKUP(SDBYLD2!K$4,'[1]INTERNAL PARAMETERS-1'!$B$5:$J$44,7,FALSE)*SDBYLD2!$F63 + SDBYLD1!K63*(1-VLOOKUP(SDBYLD2!K$4,'[1]INTERNAL PARAMETERS-1'!$B$5:$J$44,5,FALSE))*VLOOKUP(SDBYLD2!K$4,'[1]INTERNAL PARAMETERS-1'!$B$5:$J$44,9,FALSE)*SDBYLD2!$F63</f>
        <v>0</v>
      </c>
      <c r="L63" s="44">
        <f>SDBYLD1!L63*VLOOKUP(SDBYLD2!L$4,'[1]INTERNAL PARAMETERS-1'!$B$5:$J$44,5,FALSE)*VLOOKUP(SDBYLD2!L$4,'[1]INTERNAL PARAMETERS-1'!$B$5:$J$44,7,FALSE)*SDBYLD2!$F63 + SDBYLD1!L63*(1-VLOOKUP(SDBYLD2!L$4,'[1]INTERNAL PARAMETERS-1'!$B$5:$J$44,5,FALSE))*VLOOKUP(SDBYLD2!L$4,'[1]INTERNAL PARAMETERS-1'!$B$5:$J$44,9,FALSE)*SDBYLD2!$F63</f>
        <v>0</v>
      </c>
      <c r="M63" s="44">
        <f>SDBYLD1!M63*VLOOKUP(SDBYLD2!M$4,'[1]INTERNAL PARAMETERS-1'!$B$5:$J$44,5,FALSE)*VLOOKUP(SDBYLD2!M$4,'[1]INTERNAL PARAMETERS-1'!$B$5:$J$44,7,FALSE)*SDBYLD2!$F63 + SDBYLD1!M63*(1-VLOOKUP(SDBYLD2!M$4,'[1]INTERNAL PARAMETERS-1'!$B$5:$J$44,5,FALSE))*VLOOKUP(SDBYLD2!M$4,'[1]INTERNAL PARAMETERS-1'!$B$5:$J$44,9,FALSE)*SDBYLD2!$F63</f>
        <v>0.75059515427075374</v>
      </c>
      <c r="N63" s="44">
        <f>SDBYLD1!N63*VLOOKUP(SDBYLD2!N$4,'[1]INTERNAL PARAMETERS-1'!$B$5:$J$44,5,FALSE)*VLOOKUP(SDBYLD2!N$4,'[1]INTERNAL PARAMETERS-1'!$B$5:$J$44,7,FALSE)*SDBYLD2!$F63 + SDBYLD1!N63*(1-VLOOKUP(SDBYLD2!N$4,'[1]INTERNAL PARAMETERS-1'!$B$5:$J$44,5,FALSE))*VLOOKUP(SDBYLD2!N$4,'[1]INTERNAL PARAMETERS-1'!$B$5:$J$44,9,FALSE)*SDBYLD2!$F63</f>
        <v>0.35200308866356456</v>
      </c>
      <c r="O63" s="44">
        <f>SDBYLD1!O63*VLOOKUP(SDBYLD2!O$4,'[1]INTERNAL PARAMETERS-1'!$B$5:$J$44,5,FALSE)*VLOOKUP(SDBYLD2!O$4,'[1]INTERNAL PARAMETERS-1'!$B$5:$J$44,7,FALSE)*SDBYLD2!$F63 + SDBYLD1!O63*(1-VLOOKUP(SDBYLD2!O$4,'[1]INTERNAL PARAMETERS-1'!$B$5:$J$44,5,FALSE))*VLOOKUP(SDBYLD2!O$4,'[1]INTERNAL PARAMETERS-1'!$B$5:$J$44,9,FALSE)*SDBYLD2!$F63</f>
        <v>0</v>
      </c>
      <c r="P63" s="44">
        <f>SDBYLD1!P63*VLOOKUP(SDBYLD2!P$4,'[1]INTERNAL PARAMETERS-1'!$B$5:$J$44,5,FALSE)*VLOOKUP(SDBYLD2!P$4,'[1]INTERNAL PARAMETERS-1'!$B$5:$J$44,7,FALSE)*SDBYLD2!$F63 + SDBYLD1!P63*(1-VLOOKUP(SDBYLD2!P$4,'[1]INTERNAL PARAMETERS-1'!$B$5:$J$44,5,FALSE))*VLOOKUP(SDBYLD2!P$4,'[1]INTERNAL PARAMETERS-1'!$B$5:$J$44,9,FALSE)*SDBYLD2!$F63</f>
        <v>0</v>
      </c>
      <c r="Q63" s="44">
        <f>SDBYLD1!Q63*VLOOKUP(SDBYLD2!Q$4,'[1]INTERNAL PARAMETERS-1'!$B$5:$J$44,5,FALSE)*VLOOKUP(SDBYLD2!Q$4,'[1]INTERNAL PARAMETERS-1'!$B$5:$J$44,7,FALSE)*SDBYLD2!$F63 + SDBYLD1!Q63*(1-VLOOKUP(SDBYLD2!Q$4,'[1]INTERNAL PARAMETERS-1'!$B$5:$J$44,5,FALSE))*VLOOKUP(SDBYLD2!Q$4,'[1]INTERNAL PARAMETERS-1'!$B$5:$J$44,9,FALSE)*SDBYLD2!$F63</f>
        <v>0</v>
      </c>
      <c r="R63" s="44">
        <f>SDBYLD1!R63*VLOOKUP(SDBYLD2!R$4,'[1]INTERNAL PARAMETERS-1'!$B$5:$J$44,5,FALSE)*VLOOKUP(SDBYLD2!R$4,'[1]INTERNAL PARAMETERS-1'!$B$5:$J$44,7,FALSE)*SDBYLD2!$F63 + SDBYLD1!R63*(1-VLOOKUP(SDBYLD2!R$4,'[1]INTERNAL PARAMETERS-1'!$B$5:$J$44,5,FALSE))*VLOOKUP(SDBYLD2!R$4,'[1]INTERNAL PARAMETERS-1'!$B$5:$J$44,9,FALSE)*SDBYLD2!$F63</f>
        <v>0.74542363109799259</v>
      </c>
      <c r="S63" s="44">
        <f>SDBYLD1!S63*VLOOKUP(SDBYLD2!S$4,'[1]INTERNAL PARAMETERS-1'!$B$5:$J$44,5,FALSE)*VLOOKUP(SDBYLD2!S$4,'[1]INTERNAL PARAMETERS-1'!$B$5:$J$44,7,FALSE)*SDBYLD2!$F63 + SDBYLD1!S63*(1-VLOOKUP(SDBYLD2!S$4,'[1]INTERNAL PARAMETERS-1'!$B$5:$J$44,5,FALSE))*VLOOKUP(SDBYLD2!S$4,'[1]INTERNAL PARAMETERS-1'!$B$5:$J$44,9,FALSE)*SDBYLD2!$F63</f>
        <v>15.313320310602005</v>
      </c>
      <c r="T63" s="44">
        <f>SDBYLD1!T63*VLOOKUP(SDBYLD2!T$4,'[1]INTERNAL PARAMETERS-1'!$B$5:$J$44,5,FALSE)*VLOOKUP(SDBYLD2!T$4,'[1]INTERNAL PARAMETERS-1'!$B$5:$J$44,7,FALSE)*SDBYLD2!$F63 + SDBYLD1!T63*(1-VLOOKUP(SDBYLD2!T$4,'[1]INTERNAL PARAMETERS-1'!$B$5:$J$44,5,FALSE))*VLOOKUP(SDBYLD2!T$4,'[1]INTERNAL PARAMETERS-1'!$B$5:$J$44,9,FALSE)*SDBYLD2!$F63</f>
        <v>2.7953386166174718</v>
      </c>
      <c r="U63" s="44">
        <f>SDBYLD1!U63*VLOOKUP(SDBYLD2!U$4,'[1]INTERNAL PARAMETERS-1'!$B$5:$J$44,5,FALSE)*VLOOKUP(SDBYLD2!U$4,'[1]INTERNAL PARAMETERS-1'!$B$5:$J$44,7,FALSE)*SDBYLD2!$F63 + SDBYLD1!U63*(1-VLOOKUP(SDBYLD2!U$4,'[1]INTERNAL PARAMETERS-1'!$B$5:$J$44,5,FALSE))*VLOOKUP(SDBYLD2!U$4,'[1]INTERNAL PARAMETERS-1'!$B$5:$J$44,9,FALSE)*SDBYLD2!$F63</f>
        <v>1.9888394997764309</v>
      </c>
      <c r="V63" s="44">
        <f>SDBYLD1!V63*VLOOKUP(SDBYLD2!V$4,'[1]INTERNAL PARAMETERS-1'!$B$5:$J$44,5,FALSE)*VLOOKUP(SDBYLD2!V$4,'[1]INTERNAL PARAMETERS-1'!$B$5:$J$44,7,FALSE)*SDBYLD2!$F63 + SDBYLD1!V63*(1-VLOOKUP(SDBYLD2!V$4,'[1]INTERNAL PARAMETERS-1'!$B$5:$J$44,5,FALSE))*VLOOKUP(SDBYLD2!V$4,'[1]INTERNAL PARAMETERS-1'!$B$5:$J$44,9,FALSE)*SDBYLD2!$F63</f>
        <v>7.8284419833584806</v>
      </c>
      <c r="W63" s="44">
        <f>SDBYLD1!W63*VLOOKUP(SDBYLD2!W$4,'[1]INTERNAL PARAMETERS-1'!$B$5:$J$44,5,FALSE)*VLOOKUP(SDBYLD2!W$4,'[1]INTERNAL PARAMETERS-1'!$B$5:$J$44,7,FALSE)*SDBYLD2!$F63 + SDBYLD1!W63*(1-VLOOKUP(SDBYLD2!W$4,'[1]INTERNAL PARAMETERS-1'!$B$5:$J$44,5,FALSE))*VLOOKUP(SDBYLD2!W$4,'[1]INTERNAL PARAMETERS-1'!$B$5:$J$44,9,FALSE)*SDBYLD2!$F63</f>
        <v>0</v>
      </c>
      <c r="X63" s="44">
        <f>SDBYLD1!X63*VLOOKUP(SDBYLD2!X$4,'[1]INTERNAL PARAMETERS-1'!$B$5:$J$44,5,FALSE)*VLOOKUP(SDBYLD2!X$4,'[1]INTERNAL PARAMETERS-1'!$B$5:$J$44,7,FALSE)*SDBYLD2!$F63 + SDBYLD1!X63*(1-VLOOKUP(SDBYLD2!X$4,'[1]INTERNAL PARAMETERS-1'!$B$5:$J$44,5,FALSE))*VLOOKUP(SDBYLD2!X$4,'[1]INTERNAL PARAMETERS-1'!$B$5:$J$44,9,FALSE)*SDBYLD2!$F63</f>
        <v>0</v>
      </c>
      <c r="Y63" s="44">
        <f>SDBYLD1!Y63*VLOOKUP(SDBYLD2!Y$4,'[1]INTERNAL PARAMETERS-1'!$B$5:$J$44,5,FALSE)*VLOOKUP(SDBYLD2!Y$4,'[1]INTERNAL PARAMETERS-1'!$B$5:$J$44,7,FALSE)*SDBYLD2!$F63 + SDBYLD1!Y63*(1-VLOOKUP(SDBYLD2!Y$4,'[1]INTERNAL PARAMETERS-1'!$B$5:$J$44,5,FALSE))*VLOOKUP(SDBYLD2!Y$4,'[1]INTERNAL PARAMETERS-1'!$B$5:$J$44,9,FALSE)*SDBYLD2!$F63</f>
        <v>0</v>
      </c>
      <c r="Z63" s="44">
        <f>SDBYLD1!Z63*VLOOKUP(SDBYLD2!Z$4,'[1]INTERNAL PARAMETERS-1'!$B$5:$J$44,5,FALSE)*VLOOKUP(SDBYLD2!Z$4,'[1]INTERNAL PARAMETERS-1'!$B$5:$J$44,7,FALSE)*SDBYLD2!$F63 + SDBYLD1!Z63*(1-VLOOKUP(SDBYLD2!Z$4,'[1]INTERNAL PARAMETERS-1'!$B$5:$J$44,5,FALSE))*VLOOKUP(SDBYLD2!Z$4,'[1]INTERNAL PARAMETERS-1'!$B$5:$J$44,9,FALSE)*SDBYLD2!$F63</f>
        <v>0</v>
      </c>
      <c r="AA63" s="44">
        <f>SDBYLD1!AA63*VLOOKUP(SDBYLD2!AA$4,'[1]INTERNAL PARAMETERS-1'!$B$5:$J$44,5,FALSE)*VLOOKUP(SDBYLD2!AA$4,'[1]INTERNAL PARAMETERS-1'!$B$5:$J$44,7,FALSE)*SDBYLD2!$F63 + SDBYLD1!AA63*(1-VLOOKUP(SDBYLD2!AA$4,'[1]INTERNAL PARAMETERS-1'!$B$5:$J$44,5,FALSE))*VLOOKUP(SDBYLD2!AA$4,'[1]INTERNAL PARAMETERS-1'!$B$5:$J$44,9,FALSE)*SDBYLD2!$F63</f>
        <v>0</v>
      </c>
      <c r="AB63" s="44">
        <f>SDBYLD1!AB63*VLOOKUP(SDBYLD2!AB$4,'[1]INTERNAL PARAMETERS-1'!$B$5:$J$44,5,FALSE)*VLOOKUP(SDBYLD2!AB$4,'[1]INTERNAL PARAMETERS-1'!$B$5:$J$44,7,FALSE)*SDBYLD2!$F63 + SDBYLD1!AB63*(1-VLOOKUP(SDBYLD2!AB$4,'[1]INTERNAL PARAMETERS-1'!$B$5:$J$44,5,FALSE))*VLOOKUP(SDBYLD2!AB$4,'[1]INTERNAL PARAMETERS-1'!$B$5:$J$44,9,FALSE)*SDBYLD2!$F63</f>
        <v>0</v>
      </c>
      <c r="AC63" s="44">
        <f>SDBYLD1!AC63*VLOOKUP(SDBYLD2!AC$4,'[1]INTERNAL PARAMETERS-1'!$B$5:$J$44,5,FALSE)*VLOOKUP(SDBYLD2!AC$4,'[1]INTERNAL PARAMETERS-1'!$B$5:$J$44,7,FALSE)*SDBYLD2!$F63 + SDBYLD1!AC63*(1-VLOOKUP(SDBYLD2!AC$4,'[1]INTERNAL PARAMETERS-1'!$B$5:$J$44,5,FALSE))*VLOOKUP(SDBYLD2!AC$4,'[1]INTERNAL PARAMETERS-1'!$B$5:$J$44,9,FALSE)*SDBYLD2!$F63</f>
        <v>0</v>
      </c>
      <c r="AD63" s="44">
        <f>SDBYLD1!AD63*VLOOKUP(SDBYLD2!AD$4,'[1]INTERNAL PARAMETERS-1'!$B$5:$J$44,5,FALSE)*VLOOKUP(SDBYLD2!AD$4,'[1]INTERNAL PARAMETERS-1'!$B$5:$J$44,7,FALSE)*SDBYLD2!$F63 + SDBYLD1!AD63*(1-VLOOKUP(SDBYLD2!AD$4,'[1]INTERNAL PARAMETERS-1'!$B$5:$J$44,5,FALSE))*VLOOKUP(SDBYLD2!AD$4,'[1]INTERNAL PARAMETERS-1'!$B$5:$J$44,9,FALSE)*SDBYLD2!$F63</f>
        <v>0</v>
      </c>
      <c r="AE63" s="44">
        <f>SDBYLD1!AE63*VLOOKUP(SDBYLD2!AE$4,'[1]INTERNAL PARAMETERS-1'!$B$5:$J$44,5,FALSE)*VLOOKUP(SDBYLD2!AE$4,'[1]INTERNAL PARAMETERS-1'!$B$5:$J$44,7,FALSE)*SDBYLD2!$F63 + SDBYLD1!AE63*(1-VLOOKUP(SDBYLD2!AE$4,'[1]INTERNAL PARAMETERS-1'!$B$5:$J$44,5,FALSE))*VLOOKUP(SDBYLD2!AE$4,'[1]INTERNAL PARAMETERS-1'!$B$5:$J$44,9,FALSE)*SDBYLD2!$F63</f>
        <v>0</v>
      </c>
      <c r="AF63" s="44">
        <f>SDBYLD1!AF63*VLOOKUP(SDBYLD2!AF$4,'[1]INTERNAL PARAMETERS-1'!$B$5:$J$44,5,FALSE)*VLOOKUP(SDBYLD2!AF$4,'[1]INTERNAL PARAMETERS-1'!$B$5:$J$44,7,FALSE)*SDBYLD2!$F63 + SDBYLD1!AF63*(1-VLOOKUP(SDBYLD2!AF$4,'[1]INTERNAL PARAMETERS-1'!$B$5:$J$44,5,FALSE))*VLOOKUP(SDBYLD2!AF$4,'[1]INTERNAL PARAMETERS-1'!$B$5:$J$44,9,FALSE)*SDBYLD2!$F63</f>
        <v>0.60561611481511402</v>
      </c>
      <c r="AG63" s="44">
        <f>SDBYLD1!AG63*VLOOKUP(SDBYLD2!AG$4,'[1]INTERNAL PARAMETERS-1'!$B$5:$J$44,5,FALSE)*VLOOKUP(SDBYLD2!AG$4,'[1]INTERNAL PARAMETERS-1'!$B$5:$J$44,7,FALSE)*SDBYLD2!$F63 + SDBYLD1!AG63*(1-VLOOKUP(SDBYLD2!AG$4,'[1]INTERNAL PARAMETERS-1'!$B$5:$J$44,5,FALSE))*VLOOKUP(SDBYLD2!AG$4,'[1]INTERNAL PARAMETERS-1'!$B$5:$J$44,9,FALSE)*SDBYLD2!$F63</f>
        <v>0</v>
      </c>
      <c r="AH63" s="44">
        <f>SDBYLD1!AH63*VLOOKUP(SDBYLD2!AH$4,'[1]INTERNAL PARAMETERS-1'!$B$5:$J$44,5,FALSE)*VLOOKUP(SDBYLD2!AH$4,'[1]INTERNAL PARAMETERS-1'!$B$5:$J$44,7,FALSE)*SDBYLD2!$F63 + SDBYLD1!AH63*(1-VLOOKUP(SDBYLD2!AH$4,'[1]INTERNAL PARAMETERS-1'!$B$5:$J$44,5,FALSE))*VLOOKUP(SDBYLD2!AH$4,'[1]INTERNAL PARAMETERS-1'!$B$5:$J$44,9,FALSE)*SDBYLD2!$F63</f>
        <v>0</v>
      </c>
      <c r="AI63" s="44">
        <f>SDBYLD1!AI63*VLOOKUP(SDBYLD2!AI$4,'[1]INTERNAL PARAMETERS-1'!$B$5:$J$44,5,FALSE)*VLOOKUP(SDBYLD2!AI$4,'[1]INTERNAL PARAMETERS-1'!$B$5:$J$44,7,FALSE)*SDBYLD2!$F63 + SDBYLD1!AI63*(1-VLOOKUP(SDBYLD2!AI$4,'[1]INTERNAL PARAMETERS-1'!$B$5:$J$44,5,FALSE))*VLOOKUP(SDBYLD2!AI$4,'[1]INTERNAL PARAMETERS-1'!$B$5:$J$44,9,FALSE)*SDBYLD2!$F63</f>
        <v>2.5881030547654445E-2</v>
      </c>
      <c r="AJ63" s="44">
        <f>SDBYLD1!AJ63*VLOOKUP(SDBYLD2!AJ$4,'[1]INTERNAL PARAMETERS-1'!$B$5:$J$44,5,FALSE)*VLOOKUP(SDBYLD2!AJ$4,'[1]INTERNAL PARAMETERS-1'!$B$5:$J$44,7,FALSE)*SDBYLD2!$F63 + SDBYLD1!AJ63*(1-VLOOKUP(SDBYLD2!AJ$4,'[1]INTERNAL PARAMETERS-1'!$B$5:$J$44,5,FALSE))*VLOOKUP(SDBYLD2!AJ$4,'[1]INTERNAL PARAMETERS-1'!$B$5:$J$44,9,FALSE)*SDBYLD2!$F63</f>
        <v>1.0093601913585235</v>
      </c>
      <c r="AK63" s="44">
        <f>SDBYLD1!AK63*VLOOKUP(SDBYLD2!AK$4,'[1]INTERNAL PARAMETERS-1'!$B$5:$J$44,5,FALSE)*VLOOKUP(SDBYLD2!AK$4,'[1]INTERNAL PARAMETERS-1'!$B$5:$J$44,7,FALSE)*SDBYLD2!$F63 + SDBYLD1!AK63*(1-VLOOKUP(SDBYLD2!AK$4,'[1]INTERNAL PARAMETERS-1'!$B$5:$J$44,5,FALSE))*VLOOKUP(SDBYLD2!AK$4,'[1]INTERNAL PARAMETERS-1'!$B$5:$J$44,9,FALSE)*SDBYLD2!$F63</f>
        <v>0</v>
      </c>
      <c r="AL63" s="44">
        <f>SDBYLD1!AL63*VLOOKUP(SDBYLD2!AL$4,'[1]INTERNAL PARAMETERS-1'!$B$5:$J$44,5,FALSE)*VLOOKUP(SDBYLD2!AL$4,'[1]INTERNAL PARAMETERS-1'!$B$5:$J$44,7,FALSE)*SDBYLD2!$F63 + SDBYLD1!AL63*(1-VLOOKUP(SDBYLD2!AL$4,'[1]INTERNAL PARAMETERS-1'!$B$5:$J$44,5,FALSE))*VLOOKUP(SDBYLD2!AL$4,'[1]INTERNAL PARAMETERS-1'!$B$5:$J$44,9,FALSE)*SDBYLD2!$F63</f>
        <v>0</v>
      </c>
      <c r="AM63" s="44">
        <f>SDBYLD1!AM63*VLOOKUP(SDBYLD2!AM$4,'[1]INTERNAL PARAMETERS-1'!$B$5:$J$44,5,FALSE)*VLOOKUP(SDBYLD2!AM$4,'[1]INTERNAL PARAMETERS-1'!$B$5:$J$44,7,FALSE)*SDBYLD2!$F63 + SDBYLD1!AM63*(1-VLOOKUP(SDBYLD2!AM$4,'[1]INTERNAL PARAMETERS-1'!$B$5:$J$44,5,FALSE))*VLOOKUP(SDBYLD2!AM$4,'[1]INTERNAL PARAMETERS-1'!$B$5:$J$44,9,FALSE)*SDBYLD2!$F63</f>
        <v>0</v>
      </c>
      <c r="AN63" s="44">
        <f>SDBYLD1!AN63*VLOOKUP(SDBYLD2!AN$4,'[1]INTERNAL PARAMETERS-1'!$B$5:$J$44,5,FALSE)*VLOOKUP(SDBYLD2!AN$4,'[1]INTERNAL PARAMETERS-1'!$B$5:$J$44,7,FALSE)*SDBYLD2!$F63 + SDBYLD1!AN63*(1-VLOOKUP(SDBYLD2!AN$4,'[1]INTERNAL PARAMETERS-1'!$B$5:$J$44,5,FALSE))*VLOOKUP(SDBYLD2!AN$4,'[1]INTERNAL PARAMETERS-1'!$B$5:$J$44,9,FALSE)*SDBYLD2!$F63</f>
        <v>0</v>
      </c>
      <c r="AO63" s="44">
        <f>SDBYLD1!AO63*VLOOKUP(SDBYLD2!AO$4,'[1]INTERNAL PARAMETERS-1'!$B$5:$J$44,5,FALSE)*VLOOKUP(SDBYLD2!AO$4,'[1]INTERNAL PARAMETERS-1'!$B$5:$J$44,7,FALSE)*SDBYLD2!$F63 + SDBYLD1!AO63*(1-VLOOKUP(SDBYLD2!AO$4,'[1]INTERNAL PARAMETERS-1'!$B$5:$J$44,5,FALSE))*VLOOKUP(SDBYLD2!AO$4,'[1]INTERNAL PARAMETERS-1'!$B$5:$J$44,9,FALSE)*SDBYLD2!$F63</f>
        <v>0</v>
      </c>
      <c r="AP63" s="44">
        <f>SDBYLD1!AP63*VLOOKUP(SDBYLD2!AP$4,'[1]INTERNAL PARAMETERS-1'!$B$5:$J$44,5,FALSE)*VLOOKUP(SDBYLD2!AP$4,'[1]INTERNAL PARAMETERS-1'!$B$5:$J$44,7,FALSE)*SDBYLD2!$F63 + SDBYLD1!AP63*(1-VLOOKUP(SDBYLD2!AP$4,'[1]INTERNAL PARAMETERS-1'!$B$5:$J$44,5,FALSE))*VLOOKUP(SDBYLD2!AP$4,'[1]INTERNAL PARAMETERS-1'!$B$5:$J$44,9,FALSE)*SDBYLD2!$F63</f>
        <v>0</v>
      </c>
      <c r="AQ63" s="44">
        <f>SDBYLD1!AQ63*VLOOKUP(SDBYLD2!AQ$4,'[1]INTERNAL PARAMETERS-1'!$B$5:$J$44,5,FALSE)*VLOOKUP(SDBYLD2!AQ$4,'[1]INTERNAL PARAMETERS-1'!$B$5:$J$44,7,FALSE)*SDBYLD2!$F63 + SDBYLD1!AQ63*(1-VLOOKUP(SDBYLD2!AQ$4,'[1]INTERNAL PARAMETERS-1'!$B$5:$J$44,5,FALSE))*VLOOKUP(SDBYLD2!AQ$4,'[1]INTERNAL PARAMETERS-1'!$B$5:$J$44,9,FALSE)*SDBYLD2!$F63</f>
        <v>0</v>
      </c>
      <c r="AR63" s="44">
        <f>SDBYLD1!AR63*VLOOKUP(SDBYLD2!AR$4,'[1]INTERNAL PARAMETERS-1'!$B$5:$J$44,5,FALSE)*VLOOKUP(SDBYLD2!AR$4,'[1]INTERNAL PARAMETERS-1'!$B$5:$J$44,7,FALSE)*SDBYLD2!$F63 + SDBYLD1!AR63*(1-VLOOKUP(SDBYLD2!AR$4,'[1]INTERNAL PARAMETERS-1'!$B$5:$J$44,5,FALSE))*VLOOKUP(SDBYLD2!AR$4,'[1]INTERNAL PARAMETERS-1'!$B$5:$J$44,9,FALSE)*SDBYLD2!$F63</f>
        <v>0</v>
      </c>
      <c r="AS63" s="44">
        <f>SDBYLD1!AS63*VLOOKUP(SDBYLD2!AS$4,'[1]INTERNAL PARAMETERS-1'!$B$5:$J$44,5,FALSE)*VLOOKUP(SDBYLD2!AS$4,'[1]INTERNAL PARAMETERS-1'!$B$5:$J$44,7,FALSE)*SDBYLD2!$F63 + SDBYLD1!AS63*(1-VLOOKUP(SDBYLD2!AS$4,'[1]INTERNAL PARAMETERS-1'!$B$5:$J$44,5,FALSE))*VLOOKUP(SDBYLD2!AS$4,'[1]INTERNAL PARAMETERS-1'!$B$5:$J$44,9,FALSE)*SDBYLD2!$F63</f>
        <v>0</v>
      </c>
      <c r="AT63" s="43">
        <f>SDBYLD1!AT63*VLOOKUP(SDBYLD2!AT$4,'[1]INTERNAL PARAMETERS-1'!$B$5:$J$44,5,FALSE)*VLOOKUP(SDBYLD2!AT$4,'[1]INTERNAL PARAMETERS-1'!$B$5:$J$44,7,FALSE)*SDBYLD2!$F63 + SDBYLD1!AT63*(1-VLOOKUP(SDBYLD2!AT$4,'[1]INTERNAL PARAMETERS-1'!$B$5:$J$44,5,FALSE))*VLOOKUP(SDBYLD2!AT$4,'[1]INTERNAL PARAMETERS-1'!$B$5:$J$44,9,FALSE)*SDBYLD2!$F63</f>
        <v>0</v>
      </c>
      <c r="AU63" s="45">
        <f>SDBYLD1!AU63*VLOOKUP(SDBYLD2!AU$4,'[1]INTERNAL PARAMETERS-1'!$B$5:$J$44,5,FALSE)*VLOOKUP(SDBYLD2!AU$4,'[1]INTERNAL PARAMETERS-1'!$B$5:$J$44,6,FALSE)*VLOOKUP(SDBYLD2!AU$4,'[1]INTERNAL PARAMETERS-1'!$B$5:$J$44,3,FALSE) + SDBYLD1!AU63*(1-VLOOKUP(SDBYLD2!AU$4,'[1]INTERNAL PARAMETERS-1'!$B$5:$J$44,5,FALSE))*VLOOKUP(SDBYLD2!AU$4,'[1]INTERNAL PARAMETERS-1'!$B$5:$J$44,8,FALSE)*VLOOKUP(SDBYLD2!AU$4,'[1]INTERNAL PARAMETERS-1'!$B$5:$J$44,3,FALSE)</f>
        <v>0</v>
      </c>
      <c r="AV63" s="44">
        <f>SDBYLD1!AV63*VLOOKUP(SDBYLD2!AV$4,'[1]INTERNAL PARAMETERS-1'!$B$5:$J$44,5,FALSE)*VLOOKUP(SDBYLD2!AV$4,'[1]INTERNAL PARAMETERS-1'!$B$5:$J$44,6,FALSE)*VLOOKUP(SDBYLD2!AV$4,'[1]INTERNAL PARAMETERS-1'!$B$5:$J$44,3,FALSE) + SDBYLD1!AV63*(1-VLOOKUP(SDBYLD2!AV$4,'[1]INTERNAL PARAMETERS-1'!$B$5:$J$44,5,FALSE))*VLOOKUP(SDBYLD2!AV$4,'[1]INTERNAL PARAMETERS-1'!$B$5:$J$44,8,FALSE)*VLOOKUP(SDBYLD2!AV$4,'[1]INTERNAL PARAMETERS-1'!$B$5:$J$44,3,FALSE)</f>
        <v>0</v>
      </c>
      <c r="AW63" s="44">
        <f>SDBYLD1!AW63*VLOOKUP(SDBYLD2!AW$4,'[1]INTERNAL PARAMETERS-1'!$B$5:$J$44,5,FALSE)*VLOOKUP(SDBYLD2!AW$4,'[1]INTERNAL PARAMETERS-1'!$B$5:$J$44,6,FALSE)*VLOOKUP(SDBYLD2!AW$4,'[1]INTERNAL PARAMETERS-1'!$B$5:$J$44,3,FALSE) + SDBYLD1!AW63*(1-VLOOKUP(SDBYLD2!AW$4,'[1]INTERNAL PARAMETERS-1'!$B$5:$J$44,5,FALSE))*VLOOKUP(SDBYLD2!AW$4,'[1]INTERNAL PARAMETERS-1'!$B$5:$J$44,8,FALSE)*VLOOKUP(SDBYLD2!AW$4,'[1]INTERNAL PARAMETERS-1'!$B$5:$J$44,3,FALSE)</f>
        <v>1.6119564224063945</v>
      </c>
      <c r="AX63" s="44">
        <f>SDBYLD1!AX63*VLOOKUP(SDBYLD2!AX$4,'[1]INTERNAL PARAMETERS-1'!$B$5:$J$44,5,FALSE)*VLOOKUP(SDBYLD2!AX$4,'[1]INTERNAL PARAMETERS-1'!$B$5:$J$44,6,FALSE)*VLOOKUP(SDBYLD2!AX$4,'[1]INTERNAL PARAMETERS-1'!$B$5:$J$44,3,FALSE) + SDBYLD1!AX63*(1-VLOOKUP(SDBYLD2!AX$4,'[1]INTERNAL PARAMETERS-1'!$B$5:$J$44,5,FALSE))*VLOOKUP(SDBYLD2!AX$4,'[1]INTERNAL PARAMETERS-1'!$B$5:$J$44,8,FALSE)*VLOOKUP(SDBYLD2!AX$4,'[1]INTERNAL PARAMETERS-1'!$B$5:$J$44,3,FALSE)</f>
        <v>0</v>
      </c>
      <c r="AY63" s="44">
        <f>SDBYLD1!AY63*VLOOKUP(SDBYLD2!AY$4,'[1]INTERNAL PARAMETERS-1'!$B$5:$J$44,5,FALSE)*VLOOKUP(SDBYLD2!AY$4,'[1]INTERNAL PARAMETERS-1'!$B$5:$J$44,6,FALSE)*VLOOKUP(SDBYLD2!AY$4,'[1]INTERNAL PARAMETERS-1'!$B$5:$J$44,3,FALSE) + SDBYLD1!AY63*(1-VLOOKUP(SDBYLD2!AY$4,'[1]INTERNAL PARAMETERS-1'!$B$5:$J$44,5,FALSE))*VLOOKUP(SDBYLD2!AY$4,'[1]INTERNAL PARAMETERS-1'!$B$5:$J$44,8,FALSE)*VLOOKUP(SDBYLD2!AY$4,'[1]INTERNAL PARAMETERS-1'!$B$5:$J$44,3,FALSE)</f>
        <v>0</v>
      </c>
      <c r="AZ63" s="44">
        <f>SDBYLD1!AZ63*VLOOKUP(SDBYLD2!AZ$4,'[1]INTERNAL PARAMETERS-1'!$B$5:$J$44,5,FALSE)*VLOOKUP(SDBYLD2!AZ$4,'[1]INTERNAL PARAMETERS-1'!$B$5:$J$44,6,FALSE)*VLOOKUP(SDBYLD2!AZ$4,'[1]INTERNAL PARAMETERS-1'!$B$5:$J$44,3,FALSE) + SDBYLD1!AZ63*(1-VLOOKUP(SDBYLD2!AZ$4,'[1]INTERNAL PARAMETERS-1'!$B$5:$J$44,5,FALSE))*VLOOKUP(SDBYLD2!AZ$4,'[1]INTERNAL PARAMETERS-1'!$B$5:$J$44,8,FALSE)*VLOOKUP(SDBYLD2!AZ$4,'[1]INTERNAL PARAMETERS-1'!$B$5:$J$44,3,FALSE)</f>
        <v>0</v>
      </c>
      <c r="BA63" s="44">
        <f>SDBYLD1!BA63*VLOOKUP(SDBYLD2!BA$4,'[1]INTERNAL PARAMETERS-1'!$B$5:$J$44,5,FALSE)*VLOOKUP(SDBYLD2!BA$4,'[1]INTERNAL PARAMETERS-1'!$B$5:$J$44,6,FALSE)*VLOOKUP(SDBYLD2!BA$4,'[1]INTERNAL PARAMETERS-1'!$B$5:$J$44,3,FALSE) + SDBYLD1!BA63*(1-VLOOKUP(SDBYLD2!BA$4,'[1]INTERNAL PARAMETERS-1'!$B$5:$J$44,5,FALSE))*VLOOKUP(SDBYLD2!BA$4,'[1]INTERNAL PARAMETERS-1'!$B$5:$J$44,8,FALSE)*VLOOKUP(SDBYLD2!BA$4,'[1]INTERNAL PARAMETERS-1'!$B$5:$J$44,3,FALSE)</f>
        <v>0.13867561738835246</v>
      </c>
      <c r="BB63" s="44">
        <f>SDBYLD1!BB63*VLOOKUP(SDBYLD2!BB$4,'[1]INTERNAL PARAMETERS-1'!$B$5:$J$44,5,FALSE)*VLOOKUP(SDBYLD2!BB$4,'[1]INTERNAL PARAMETERS-1'!$B$5:$J$44,6,FALSE)*VLOOKUP(SDBYLD2!BB$4,'[1]INTERNAL PARAMETERS-1'!$B$5:$J$44,3,FALSE) + SDBYLD1!BB63*(1-VLOOKUP(SDBYLD2!BB$4,'[1]INTERNAL PARAMETERS-1'!$B$5:$J$44,5,FALSE))*VLOOKUP(SDBYLD2!BB$4,'[1]INTERNAL PARAMETERS-1'!$B$5:$J$44,8,FALSE)*VLOOKUP(SDBYLD2!BB$4,'[1]INTERNAL PARAMETERS-1'!$B$5:$J$44,3,FALSE)</f>
        <v>0.32456530104546216</v>
      </c>
      <c r="BC63" s="44">
        <f>SDBYLD1!BC63*VLOOKUP(SDBYLD2!BC$4,'[1]INTERNAL PARAMETERS-1'!$B$5:$J$44,5,FALSE)*VLOOKUP(SDBYLD2!BC$4,'[1]INTERNAL PARAMETERS-1'!$B$5:$J$44,6,FALSE)*VLOOKUP(SDBYLD2!BC$4,'[1]INTERNAL PARAMETERS-1'!$B$5:$J$44,3,FALSE) + SDBYLD1!BC63*(1-VLOOKUP(SDBYLD2!BC$4,'[1]INTERNAL PARAMETERS-1'!$B$5:$J$44,5,FALSE))*VLOOKUP(SDBYLD2!BC$4,'[1]INTERNAL PARAMETERS-1'!$B$5:$J$44,8,FALSE)*VLOOKUP(SDBYLD2!BC$4,'[1]INTERNAL PARAMETERS-1'!$B$5:$J$44,3,FALSE)</f>
        <v>0.25380763150780616</v>
      </c>
      <c r="BD63" s="44">
        <f>SDBYLD1!BD63*VLOOKUP(SDBYLD2!BD$4,'[1]INTERNAL PARAMETERS-1'!$B$5:$J$44,5,FALSE)*VLOOKUP(SDBYLD2!BD$4,'[1]INTERNAL PARAMETERS-1'!$B$5:$J$44,6,FALSE)*VLOOKUP(SDBYLD2!BD$4,'[1]INTERNAL PARAMETERS-1'!$B$5:$J$44,3,FALSE) + SDBYLD1!BD63*(1-VLOOKUP(SDBYLD2!BD$4,'[1]INTERNAL PARAMETERS-1'!$B$5:$J$44,5,FALSE))*VLOOKUP(SDBYLD2!BD$4,'[1]INTERNAL PARAMETERS-1'!$B$5:$J$44,8,FALSE)*VLOOKUP(SDBYLD2!BD$4,'[1]INTERNAL PARAMETERS-1'!$B$5:$J$44,3,FALSE)</f>
        <v>0.28172631790229907</v>
      </c>
      <c r="BE63" s="44">
        <f>SDBYLD1!BE63*VLOOKUP(SDBYLD2!BE$4,'[1]INTERNAL PARAMETERS-1'!$B$5:$J$44,5,FALSE)*VLOOKUP(SDBYLD2!BE$4,'[1]INTERNAL PARAMETERS-1'!$B$5:$J$44,6,FALSE)*VLOOKUP(SDBYLD2!BE$4,'[1]INTERNAL PARAMETERS-1'!$B$5:$J$44,3,FALSE) + SDBYLD1!BE63*(1-VLOOKUP(SDBYLD2!BE$4,'[1]INTERNAL PARAMETERS-1'!$B$5:$J$44,5,FALSE))*VLOOKUP(SDBYLD2!BE$4,'[1]INTERNAL PARAMETERS-1'!$B$5:$J$44,8,FALSE)*VLOOKUP(SDBYLD2!BE$4,'[1]INTERNAL PARAMETERS-1'!$B$5:$J$44,3,FALSE)</f>
        <v>0.83434564514082055</v>
      </c>
      <c r="BF63" s="44">
        <f>SDBYLD1!BF63*VLOOKUP(SDBYLD2!BF$4,'[1]INTERNAL PARAMETERS-1'!$B$5:$J$44,5,FALSE)*VLOOKUP(SDBYLD2!BF$4,'[1]INTERNAL PARAMETERS-1'!$B$5:$J$44,6,FALSE)*VLOOKUP(SDBYLD2!BF$4,'[1]INTERNAL PARAMETERS-1'!$B$5:$J$44,3,FALSE) + SDBYLD1!BF63*(1-VLOOKUP(SDBYLD2!BF$4,'[1]INTERNAL PARAMETERS-1'!$B$5:$J$44,5,FALSE))*VLOOKUP(SDBYLD2!BF$4,'[1]INTERNAL PARAMETERS-1'!$B$5:$J$44,8,FALSE)*VLOOKUP(SDBYLD2!BF$4,'[1]INTERNAL PARAMETERS-1'!$B$5:$J$44,3,FALSE)</f>
        <v>0</v>
      </c>
      <c r="BG63" s="44">
        <f>SDBYLD1!BG63*VLOOKUP(SDBYLD2!BG$4,'[1]INTERNAL PARAMETERS-1'!$B$5:$J$44,5,FALSE)*VLOOKUP(SDBYLD2!BG$4,'[1]INTERNAL PARAMETERS-1'!$B$5:$J$44,6,FALSE)*VLOOKUP(SDBYLD2!BG$4,'[1]INTERNAL PARAMETERS-1'!$B$5:$J$44,3,FALSE) + SDBYLD1!BG63*(1-VLOOKUP(SDBYLD2!BG$4,'[1]INTERNAL PARAMETERS-1'!$B$5:$J$44,5,FALSE))*VLOOKUP(SDBYLD2!BG$4,'[1]INTERNAL PARAMETERS-1'!$B$5:$J$44,8,FALSE)*VLOOKUP(SDBYLD2!BG$4,'[1]INTERNAL PARAMETERS-1'!$B$5:$J$44,3,FALSE)</f>
        <v>0.35754667685537733</v>
      </c>
      <c r="BH63" s="44">
        <f>SDBYLD1!BH63*VLOOKUP(SDBYLD2!BH$4,'[1]INTERNAL PARAMETERS-1'!$B$5:$J$44,5,FALSE)*VLOOKUP(SDBYLD2!BH$4,'[1]INTERNAL PARAMETERS-1'!$B$5:$J$44,6,FALSE)*VLOOKUP(SDBYLD2!BH$4,'[1]INTERNAL PARAMETERS-1'!$B$5:$J$44,3,FALSE) + SDBYLD1!BH63*(1-VLOOKUP(SDBYLD2!BH$4,'[1]INTERNAL PARAMETERS-1'!$B$5:$J$44,5,FALSE))*VLOOKUP(SDBYLD2!BH$4,'[1]INTERNAL PARAMETERS-1'!$B$5:$J$44,8,FALSE)*VLOOKUP(SDBYLD2!BH$4,'[1]INTERNAL PARAMETERS-1'!$B$5:$J$44,3,FALSE)</f>
        <v>1.3587086522221573E-3</v>
      </c>
      <c r="BI63" s="44">
        <f>SDBYLD1!BI63*VLOOKUP(SDBYLD2!BI$4,'[1]INTERNAL PARAMETERS-1'!$B$5:$J$44,5,FALSE)*VLOOKUP(SDBYLD2!BI$4,'[1]INTERNAL PARAMETERS-1'!$B$5:$J$44,6,FALSE)*VLOOKUP(SDBYLD2!BI$4,'[1]INTERNAL PARAMETERS-1'!$B$5:$J$44,3,FALSE) + SDBYLD1!BI63*(1-VLOOKUP(SDBYLD2!BI$4,'[1]INTERNAL PARAMETERS-1'!$B$5:$J$44,5,FALSE))*VLOOKUP(SDBYLD2!BI$4,'[1]INTERNAL PARAMETERS-1'!$B$5:$J$44,8,FALSE)*VLOOKUP(SDBYLD2!BI$4,'[1]INTERNAL PARAMETERS-1'!$B$5:$J$44,3,FALSE)</f>
        <v>0</v>
      </c>
      <c r="BJ63" s="44">
        <f>SDBYLD1!BJ63*VLOOKUP(SDBYLD2!BJ$4,'[1]INTERNAL PARAMETERS-1'!$B$5:$J$44,5,FALSE)*VLOOKUP(SDBYLD2!BJ$4,'[1]INTERNAL PARAMETERS-1'!$B$5:$J$44,6,FALSE)*VLOOKUP(SDBYLD2!BJ$4,'[1]INTERNAL PARAMETERS-1'!$B$5:$J$44,3,FALSE) + SDBYLD1!BJ63*(1-VLOOKUP(SDBYLD2!BJ$4,'[1]INTERNAL PARAMETERS-1'!$B$5:$J$44,5,FALSE))*VLOOKUP(SDBYLD2!BJ$4,'[1]INTERNAL PARAMETERS-1'!$B$5:$J$44,8,FALSE)*VLOOKUP(SDBYLD2!BJ$4,'[1]INTERNAL PARAMETERS-1'!$B$5:$J$44,3,FALSE)</f>
        <v>7.4156030312336224E-2</v>
      </c>
      <c r="BK63" s="44">
        <f>SDBYLD1!BK63*VLOOKUP(SDBYLD2!BK$4,'[1]INTERNAL PARAMETERS-1'!$B$5:$J$44,5,FALSE)*VLOOKUP(SDBYLD2!BK$4,'[1]INTERNAL PARAMETERS-1'!$B$5:$J$44,6,FALSE)*VLOOKUP(SDBYLD2!BK$4,'[1]INTERNAL PARAMETERS-1'!$B$5:$J$44,3,FALSE) + SDBYLD1!BK63*(1-VLOOKUP(SDBYLD2!BK$4,'[1]INTERNAL PARAMETERS-1'!$B$5:$J$44,5,FALSE))*VLOOKUP(SDBYLD2!BK$4,'[1]INTERNAL PARAMETERS-1'!$B$5:$J$44,8,FALSE)*VLOOKUP(SDBYLD2!BK$4,'[1]INTERNAL PARAMETERS-1'!$B$5:$J$44,3,FALSE)</f>
        <v>0.10163824646675829</v>
      </c>
      <c r="BL63" s="44">
        <f>SDBYLD1!BL63*VLOOKUP(SDBYLD2!BL$4,'[1]INTERNAL PARAMETERS-1'!$B$5:$J$44,5,FALSE)*VLOOKUP(SDBYLD2!BL$4,'[1]INTERNAL PARAMETERS-1'!$B$5:$J$44,6,FALSE)*VLOOKUP(SDBYLD2!BL$4,'[1]INTERNAL PARAMETERS-1'!$B$5:$J$44,3,FALSE) + SDBYLD1!BL63*(1-VLOOKUP(SDBYLD2!BL$4,'[1]INTERNAL PARAMETERS-1'!$B$5:$J$44,5,FALSE))*VLOOKUP(SDBYLD2!BL$4,'[1]INTERNAL PARAMETERS-1'!$B$5:$J$44,8,FALSE)*VLOOKUP(SDBYLD2!BL$4,'[1]INTERNAL PARAMETERS-1'!$B$5:$J$44,3,FALSE)</f>
        <v>0.38435411943028402</v>
      </c>
      <c r="BM63" s="44">
        <f>SDBYLD1!BM63*VLOOKUP(SDBYLD2!BM$4,'[1]INTERNAL PARAMETERS-1'!$B$5:$J$44,5,FALSE)*VLOOKUP(SDBYLD2!BM$4,'[1]INTERNAL PARAMETERS-1'!$B$5:$J$44,6,FALSE)*VLOOKUP(SDBYLD2!BM$4,'[1]INTERNAL PARAMETERS-1'!$B$5:$J$44,3,FALSE) + SDBYLD1!BM63*(1-VLOOKUP(SDBYLD2!BM$4,'[1]INTERNAL PARAMETERS-1'!$B$5:$J$44,5,FALSE))*VLOOKUP(SDBYLD2!BM$4,'[1]INTERNAL PARAMETERS-1'!$B$5:$J$44,8,FALSE)*VLOOKUP(SDBYLD2!BM$4,'[1]INTERNAL PARAMETERS-1'!$B$5:$J$44,3,FALSE)</f>
        <v>7.4868374789545958E-2</v>
      </c>
      <c r="BN63" s="44">
        <f>SDBYLD1!BN63*VLOOKUP(SDBYLD2!BN$4,'[1]INTERNAL PARAMETERS-1'!$B$5:$J$44,5,FALSE)*VLOOKUP(SDBYLD2!BN$4,'[1]INTERNAL PARAMETERS-1'!$B$5:$J$44,6,FALSE)*VLOOKUP(SDBYLD2!BN$4,'[1]INTERNAL PARAMETERS-1'!$B$5:$J$44,3,FALSE) + SDBYLD1!BN63*(1-VLOOKUP(SDBYLD2!BN$4,'[1]INTERNAL PARAMETERS-1'!$B$5:$J$44,5,FALSE))*VLOOKUP(SDBYLD2!BN$4,'[1]INTERNAL PARAMETERS-1'!$B$5:$J$44,8,FALSE)*VLOOKUP(SDBYLD2!BN$4,'[1]INTERNAL PARAMETERS-1'!$B$5:$J$44,3,FALSE)</f>
        <v>8.4693591123182643E-2</v>
      </c>
      <c r="BO63" s="44">
        <f>SDBYLD1!BO63*VLOOKUP(SDBYLD2!BO$4,'[1]INTERNAL PARAMETERS-1'!$B$5:$J$44,5,FALSE)*VLOOKUP(SDBYLD2!BO$4,'[1]INTERNAL PARAMETERS-1'!$B$5:$J$44,6,FALSE)*VLOOKUP(SDBYLD2!BO$4,'[1]INTERNAL PARAMETERS-1'!$B$5:$J$44,3,FALSE) + SDBYLD1!BO63*(1-VLOOKUP(SDBYLD2!BO$4,'[1]INTERNAL PARAMETERS-1'!$B$5:$J$44,5,FALSE))*VLOOKUP(SDBYLD2!BO$4,'[1]INTERNAL PARAMETERS-1'!$B$5:$J$44,8,FALSE)*VLOOKUP(SDBYLD2!BO$4,'[1]INTERNAL PARAMETERS-1'!$B$5:$J$44,3,FALSE)</f>
        <v>6.3169930121500156E-2</v>
      </c>
      <c r="BP63" s="44">
        <f>SDBYLD1!BP63*VLOOKUP(SDBYLD2!BP$4,'[1]INTERNAL PARAMETERS-1'!$B$5:$J$44,5,FALSE)*VLOOKUP(SDBYLD2!BP$4,'[1]INTERNAL PARAMETERS-1'!$B$5:$J$44,6,FALSE)*VLOOKUP(SDBYLD2!BP$4,'[1]INTERNAL PARAMETERS-1'!$B$5:$J$44,3,FALSE) + SDBYLD1!BP63*(1-VLOOKUP(SDBYLD2!BP$4,'[1]INTERNAL PARAMETERS-1'!$B$5:$J$44,5,FALSE))*VLOOKUP(SDBYLD2!BP$4,'[1]INTERNAL PARAMETERS-1'!$B$5:$J$44,8,FALSE)*VLOOKUP(SDBYLD2!BP$4,'[1]INTERNAL PARAMETERS-1'!$B$5:$J$44,3,FALSE)</f>
        <v>4.9224005725676699E-3</v>
      </c>
      <c r="BQ63" s="44">
        <f>SDBYLD1!BQ63*VLOOKUP(SDBYLD2!BQ$4,'[1]INTERNAL PARAMETERS-1'!$B$5:$J$44,5,FALSE)*VLOOKUP(SDBYLD2!BQ$4,'[1]INTERNAL PARAMETERS-1'!$B$5:$J$44,6,FALSE)*VLOOKUP(SDBYLD2!BQ$4,'[1]INTERNAL PARAMETERS-1'!$B$5:$J$44,3,FALSE) + SDBYLD1!BQ63*(1-VLOOKUP(SDBYLD2!BQ$4,'[1]INTERNAL PARAMETERS-1'!$B$5:$J$44,5,FALSE))*VLOOKUP(SDBYLD2!BQ$4,'[1]INTERNAL PARAMETERS-1'!$B$5:$J$44,8,FALSE)*VLOOKUP(SDBYLD2!BQ$4,'[1]INTERNAL PARAMETERS-1'!$B$5:$J$44,3,FALSE)</f>
        <v>0.29544333202600342</v>
      </c>
      <c r="BR63" s="44">
        <f>SDBYLD1!BR63*VLOOKUP(SDBYLD2!BR$4,'[1]INTERNAL PARAMETERS-1'!$B$5:$J$44,5,FALSE)*VLOOKUP(SDBYLD2!BR$4,'[1]INTERNAL PARAMETERS-1'!$B$5:$J$44,6,FALSE)*VLOOKUP(SDBYLD2!BR$4,'[1]INTERNAL PARAMETERS-1'!$B$5:$J$44,3,FALSE) + SDBYLD1!BR63*(1-VLOOKUP(SDBYLD2!BR$4,'[1]INTERNAL PARAMETERS-1'!$B$5:$J$44,5,FALSE))*VLOOKUP(SDBYLD2!BR$4,'[1]INTERNAL PARAMETERS-1'!$B$5:$J$44,8,FALSE)*VLOOKUP(SDBYLD2!BR$4,'[1]INTERNAL PARAMETERS-1'!$B$5:$J$44,3,FALSE)</f>
        <v>1.2382847766589785E-2</v>
      </c>
      <c r="BS63" s="44">
        <f>SDBYLD1!BS63*VLOOKUP(SDBYLD2!BS$4,'[1]INTERNAL PARAMETERS-1'!$B$5:$J$44,5,FALSE)*VLOOKUP(SDBYLD2!BS$4,'[1]INTERNAL PARAMETERS-1'!$B$5:$J$44,6,FALSE)*VLOOKUP(SDBYLD2!BS$4,'[1]INTERNAL PARAMETERS-1'!$B$5:$J$44,3,FALSE) + SDBYLD1!BS63*(1-VLOOKUP(SDBYLD2!BS$4,'[1]INTERNAL PARAMETERS-1'!$B$5:$J$44,5,FALSE))*VLOOKUP(SDBYLD2!BS$4,'[1]INTERNAL PARAMETERS-1'!$B$5:$J$44,8,FALSE)*VLOOKUP(SDBYLD2!BS$4,'[1]INTERNAL PARAMETERS-1'!$B$5:$J$44,3,FALSE)</f>
        <v>1.2281096724230257E-3</v>
      </c>
      <c r="BT63" s="44">
        <f>SDBYLD1!BT63*VLOOKUP(SDBYLD2!BT$4,'[1]INTERNAL PARAMETERS-1'!$B$5:$J$44,5,FALSE)*VLOOKUP(SDBYLD2!BT$4,'[1]INTERNAL PARAMETERS-1'!$B$5:$J$44,6,FALSE)*VLOOKUP(SDBYLD2!BT$4,'[1]INTERNAL PARAMETERS-1'!$B$5:$J$44,3,FALSE) + SDBYLD1!BT63*(1-VLOOKUP(SDBYLD2!BT$4,'[1]INTERNAL PARAMETERS-1'!$B$5:$J$44,5,FALSE))*VLOOKUP(SDBYLD2!BT$4,'[1]INTERNAL PARAMETERS-1'!$B$5:$J$44,8,FALSE)*VLOOKUP(SDBYLD2!BT$4,'[1]INTERNAL PARAMETERS-1'!$B$5:$J$44,3,FALSE)</f>
        <v>0</v>
      </c>
      <c r="BU63" s="44">
        <f>SDBYLD1!BU63*VLOOKUP(SDBYLD2!BU$4,'[1]INTERNAL PARAMETERS-1'!$B$5:$J$44,5,FALSE)*VLOOKUP(SDBYLD2!BU$4,'[1]INTERNAL PARAMETERS-1'!$B$5:$J$44,6,FALSE)*VLOOKUP(SDBYLD2!BU$4,'[1]INTERNAL PARAMETERS-1'!$B$5:$J$44,3,FALSE) + SDBYLD1!BU63*(1-VLOOKUP(SDBYLD2!BU$4,'[1]INTERNAL PARAMETERS-1'!$B$5:$J$44,5,FALSE))*VLOOKUP(SDBYLD2!BU$4,'[1]INTERNAL PARAMETERS-1'!$B$5:$J$44,8,FALSE)*VLOOKUP(SDBYLD2!BU$4,'[1]INTERNAL PARAMETERS-1'!$B$5:$J$44,3,FALSE)</f>
        <v>0</v>
      </c>
      <c r="BV63" s="44">
        <f>SDBYLD1!BV63*VLOOKUP(SDBYLD2!BV$4,'[1]INTERNAL PARAMETERS-1'!$B$5:$J$44,5,FALSE)*VLOOKUP(SDBYLD2!BV$4,'[1]INTERNAL PARAMETERS-1'!$B$5:$J$44,6,FALSE)*VLOOKUP(SDBYLD2!BV$4,'[1]INTERNAL PARAMETERS-1'!$B$5:$J$44,3,FALSE) + SDBYLD1!BV63*(1-VLOOKUP(SDBYLD2!BV$4,'[1]INTERNAL PARAMETERS-1'!$B$5:$J$44,5,FALSE))*VLOOKUP(SDBYLD2!BV$4,'[1]INTERNAL PARAMETERS-1'!$B$5:$J$44,8,FALSE)*VLOOKUP(SDBYLD2!BV$4,'[1]INTERNAL PARAMETERS-1'!$B$5:$J$44,3,FALSE)</f>
        <v>0</v>
      </c>
      <c r="BW63" s="44">
        <f>SDBYLD1!BW63*VLOOKUP(SDBYLD2!BW$4,'[1]INTERNAL PARAMETERS-1'!$B$5:$J$44,5,FALSE)*VLOOKUP(SDBYLD2!BW$4,'[1]INTERNAL PARAMETERS-1'!$B$5:$J$44,6,FALSE)*VLOOKUP(SDBYLD2!BW$4,'[1]INTERNAL PARAMETERS-1'!$B$5:$J$44,3,FALSE) + SDBYLD1!BW63*(1-VLOOKUP(SDBYLD2!BW$4,'[1]INTERNAL PARAMETERS-1'!$B$5:$J$44,5,FALSE))*VLOOKUP(SDBYLD2!BW$4,'[1]INTERNAL PARAMETERS-1'!$B$5:$J$44,8,FALSE)*VLOOKUP(SDBYLD2!BW$4,'[1]INTERNAL PARAMETERS-1'!$B$5:$J$44,3,FALSE)</f>
        <v>0</v>
      </c>
      <c r="BX63" s="44">
        <f>SDBYLD1!BX63*VLOOKUP(SDBYLD2!BX$4,'[1]INTERNAL PARAMETERS-1'!$B$5:$J$44,5,FALSE)*VLOOKUP(SDBYLD2!BX$4,'[1]INTERNAL PARAMETERS-1'!$B$5:$J$44,6,FALSE)*VLOOKUP(SDBYLD2!BX$4,'[1]INTERNAL PARAMETERS-1'!$B$5:$J$44,3,FALSE) + SDBYLD1!BX63*(1-VLOOKUP(SDBYLD2!BX$4,'[1]INTERNAL PARAMETERS-1'!$B$5:$J$44,5,FALSE))*VLOOKUP(SDBYLD2!BX$4,'[1]INTERNAL PARAMETERS-1'!$B$5:$J$44,8,FALSE)*VLOOKUP(SDBYLD2!BX$4,'[1]INTERNAL PARAMETERS-1'!$B$5:$J$44,3,FALSE)</f>
        <v>0</v>
      </c>
      <c r="BY63" s="44">
        <f>SDBYLD1!BY63*VLOOKUP(SDBYLD2!BY$4,'[1]INTERNAL PARAMETERS-1'!$B$5:$J$44,5,FALSE)*VLOOKUP(SDBYLD2!BY$4,'[1]INTERNAL PARAMETERS-1'!$B$5:$J$44,6,FALSE)*VLOOKUP(SDBYLD2!BY$4,'[1]INTERNAL PARAMETERS-1'!$B$5:$J$44,3,FALSE) + SDBYLD1!BY63*(1-VLOOKUP(SDBYLD2!BY$4,'[1]INTERNAL PARAMETERS-1'!$B$5:$J$44,5,FALSE))*VLOOKUP(SDBYLD2!BY$4,'[1]INTERNAL PARAMETERS-1'!$B$5:$J$44,8,FALSE)*VLOOKUP(SDBYLD2!BY$4,'[1]INTERNAL PARAMETERS-1'!$B$5:$J$44,3,FALSE)</f>
        <v>0</v>
      </c>
      <c r="BZ63" s="44">
        <f>SDBYLD1!BZ63*VLOOKUP(SDBYLD2!BZ$4,'[1]INTERNAL PARAMETERS-1'!$B$5:$J$44,5,FALSE)*VLOOKUP(SDBYLD2!BZ$4,'[1]INTERNAL PARAMETERS-1'!$B$5:$J$44,6,FALSE)*VLOOKUP(SDBYLD2!BZ$4,'[1]INTERNAL PARAMETERS-1'!$B$5:$J$44,3,FALSE) + SDBYLD1!BZ63*(1-VLOOKUP(SDBYLD2!BZ$4,'[1]INTERNAL PARAMETERS-1'!$B$5:$J$44,5,FALSE))*VLOOKUP(SDBYLD2!BZ$4,'[1]INTERNAL PARAMETERS-1'!$B$5:$J$44,8,FALSE)*VLOOKUP(SDBYLD2!BZ$4,'[1]INTERNAL PARAMETERS-1'!$B$5:$J$44,3,FALSE)</f>
        <v>1.2524691757782409E-3</v>
      </c>
      <c r="CA63" s="44">
        <f>SDBYLD1!CA63*VLOOKUP(SDBYLD2!CA$4,'[1]INTERNAL PARAMETERS-1'!$B$5:$J$44,5,FALSE)*VLOOKUP(SDBYLD2!CA$4,'[1]INTERNAL PARAMETERS-1'!$B$5:$J$44,6,FALSE)*VLOOKUP(SDBYLD2!CA$4,'[1]INTERNAL PARAMETERS-1'!$B$5:$J$44,3,FALSE) + SDBYLD1!CA63*(1-VLOOKUP(SDBYLD2!CA$4,'[1]INTERNAL PARAMETERS-1'!$B$5:$J$44,5,FALSE))*VLOOKUP(SDBYLD2!CA$4,'[1]INTERNAL PARAMETERS-1'!$B$5:$J$44,8,FALSE)*VLOOKUP(SDBYLD2!CA$4,'[1]INTERNAL PARAMETERS-1'!$B$5:$J$44,3,FALSE)</f>
        <v>0</v>
      </c>
      <c r="CB63" s="44">
        <f>SDBYLD1!CB63*VLOOKUP(SDBYLD2!CB$4,'[1]INTERNAL PARAMETERS-1'!$B$5:$J$44,5,FALSE)*VLOOKUP(SDBYLD2!CB$4,'[1]INTERNAL PARAMETERS-1'!$B$5:$J$44,6,FALSE)*VLOOKUP(SDBYLD2!CB$4,'[1]INTERNAL PARAMETERS-1'!$B$5:$J$44,3,FALSE) + SDBYLD1!CB63*(1-VLOOKUP(SDBYLD2!CB$4,'[1]INTERNAL PARAMETERS-1'!$B$5:$J$44,5,FALSE))*VLOOKUP(SDBYLD2!CB$4,'[1]INTERNAL PARAMETERS-1'!$B$5:$J$44,8,FALSE)*VLOOKUP(SDBYLD2!CB$4,'[1]INTERNAL PARAMETERS-1'!$B$5:$J$44,3,FALSE)</f>
        <v>0</v>
      </c>
      <c r="CC63" s="44">
        <f>SDBYLD1!CC63*VLOOKUP(SDBYLD2!CC$4,'[1]INTERNAL PARAMETERS-1'!$B$5:$J$44,5,FALSE)*VLOOKUP(SDBYLD2!CC$4,'[1]INTERNAL PARAMETERS-1'!$B$5:$J$44,6,FALSE)*VLOOKUP(SDBYLD2!CC$4,'[1]INTERNAL PARAMETERS-1'!$B$5:$J$44,3,FALSE) + SDBYLD1!CC63*(1-VLOOKUP(SDBYLD2!CC$4,'[1]INTERNAL PARAMETERS-1'!$B$5:$J$44,5,FALSE))*VLOOKUP(SDBYLD2!CC$4,'[1]INTERNAL PARAMETERS-1'!$B$5:$J$44,8,FALSE)*VLOOKUP(SDBYLD2!CC$4,'[1]INTERNAL PARAMETERS-1'!$B$5:$J$44,3,FALSE)</f>
        <v>2.7087029284435645E-3</v>
      </c>
      <c r="CD63" s="44">
        <f>SDBYLD1!CD63*VLOOKUP(SDBYLD2!CD$4,'[1]INTERNAL PARAMETERS-1'!$B$5:$J$44,5,FALSE)*VLOOKUP(SDBYLD2!CD$4,'[1]INTERNAL PARAMETERS-1'!$B$5:$J$44,6,FALSE)*VLOOKUP(SDBYLD2!CD$4,'[1]INTERNAL PARAMETERS-1'!$B$5:$J$44,3,FALSE) + SDBYLD1!CD63*(1-VLOOKUP(SDBYLD2!CD$4,'[1]INTERNAL PARAMETERS-1'!$B$5:$J$44,5,FALSE))*VLOOKUP(SDBYLD2!CD$4,'[1]INTERNAL PARAMETERS-1'!$B$5:$J$44,8,FALSE)*VLOOKUP(SDBYLD2!CD$4,'[1]INTERNAL PARAMETERS-1'!$B$5:$J$44,3,FALSE)</f>
        <v>5.908203050256384E-3</v>
      </c>
      <c r="CE63" s="44">
        <f>SDBYLD1!CE63*VLOOKUP(SDBYLD2!CE$4,'[1]INTERNAL PARAMETERS-1'!$B$5:$J$44,5,FALSE)*VLOOKUP(SDBYLD2!CE$4,'[1]INTERNAL PARAMETERS-1'!$B$5:$J$44,6,FALSE)*VLOOKUP(SDBYLD2!CE$4,'[1]INTERNAL PARAMETERS-1'!$B$5:$J$44,3,FALSE) + SDBYLD1!CE63*(1-VLOOKUP(SDBYLD2!CE$4,'[1]INTERNAL PARAMETERS-1'!$B$5:$J$44,5,FALSE))*VLOOKUP(SDBYLD2!CE$4,'[1]INTERNAL PARAMETERS-1'!$B$5:$J$44,8,FALSE)*VLOOKUP(SDBYLD2!CE$4,'[1]INTERNAL PARAMETERS-1'!$B$5:$J$44,3,FALSE)</f>
        <v>1.1340273141303616E-2</v>
      </c>
      <c r="CF63" s="44">
        <f>SDBYLD1!CF63*VLOOKUP(SDBYLD2!CF$4,'[1]INTERNAL PARAMETERS-1'!$B$5:$J$44,5,FALSE)*VLOOKUP(SDBYLD2!CF$4,'[1]INTERNAL PARAMETERS-1'!$B$5:$J$44,6,FALSE)*VLOOKUP(SDBYLD2!CF$4,'[1]INTERNAL PARAMETERS-1'!$B$5:$J$44,3,FALSE) + SDBYLD1!CF63*(1-VLOOKUP(SDBYLD2!CF$4,'[1]INTERNAL PARAMETERS-1'!$B$5:$J$44,5,FALSE))*VLOOKUP(SDBYLD2!CF$4,'[1]INTERNAL PARAMETERS-1'!$B$5:$J$44,8,FALSE)*VLOOKUP(SDBYLD2!CF$4,'[1]INTERNAL PARAMETERS-1'!$B$5:$J$44,3,FALSE)</f>
        <v>1.3645474583702303E-2</v>
      </c>
      <c r="CG63" s="44">
        <f>SDBYLD1!CG63*VLOOKUP(SDBYLD2!CG$4,'[1]INTERNAL PARAMETERS-1'!$B$5:$J$44,5,FALSE)*VLOOKUP(SDBYLD2!CG$4,'[1]INTERNAL PARAMETERS-1'!$B$5:$J$44,6,FALSE)*VLOOKUP(SDBYLD2!CG$4,'[1]INTERNAL PARAMETERS-1'!$B$5:$J$44,3,FALSE) + SDBYLD1!CG63*(1-VLOOKUP(SDBYLD2!CG$4,'[1]INTERNAL PARAMETERS-1'!$B$5:$J$44,5,FALSE))*VLOOKUP(SDBYLD2!CG$4,'[1]INTERNAL PARAMETERS-1'!$B$5:$J$44,8,FALSE)*VLOOKUP(SDBYLD2!CG$4,'[1]INTERNAL PARAMETERS-1'!$B$5:$J$44,3,FALSE)</f>
        <v>1.6440258095907351E-4</v>
      </c>
      <c r="CH63" s="43">
        <f>SDBYLD1!CH63*VLOOKUP(SDBYLD2!CH$4,'[1]INTERNAL PARAMETERS-1'!$B$5:$J$44,5,FALSE)*VLOOKUP(SDBYLD2!CH$4,'[1]INTERNAL PARAMETERS-1'!$B$5:$J$44,6,FALSE)*VLOOKUP(SDBYLD2!CH$4,'[1]INTERNAL PARAMETERS-1'!$B$5:$J$44,3,FALSE) + SDBYLD1!CH63*(1-VLOOKUP(SDBYLD2!CH$4,'[1]INTERNAL PARAMETERS-1'!$B$5:$J$44,5,FALSE))*VLOOKUP(SDBYLD2!CH$4,'[1]INTERNAL PARAMETERS-1'!$B$5:$J$44,8,FALSE)*VLOOKUP(SDBYLD2!CH$4,'[1]INTERNAL PARAMETERS-1'!$B$5:$J$44,3,FALSE)</f>
        <v>0</v>
      </c>
      <c r="CJ63" s="45">
        <f t="shared" si="0"/>
        <v>282.13827835114171</v>
      </c>
      <c r="CK63" s="43">
        <f t="shared" si="1"/>
        <v>4.9358588286403702</v>
      </c>
    </row>
    <row r="64" spans="2:89" x14ac:dyDescent="0.4">
      <c r="B64" s="58" t="s">
        <v>4</v>
      </c>
      <c r="C64" s="57" t="s">
        <v>50</v>
      </c>
      <c r="D64" s="57" t="s">
        <v>62</v>
      </c>
      <c r="E64" s="133">
        <f>SDBeam!X64</f>
        <v>318.20701837925355</v>
      </c>
      <c r="F64" s="56">
        <f>'[1]INTERNAL PARAMETERS-1'!M10</f>
        <v>58.935000000000002</v>
      </c>
      <c r="G64" s="45">
        <f>SDBYLD1!G64*VLOOKUP(SDBYLD2!G$4,'[1]INTERNAL PARAMETERS-1'!$B$5:$J$44,5,FALSE)*VLOOKUP(SDBYLD2!G$4,'[1]INTERNAL PARAMETERS-1'!$B$5:$J$44,7,FALSE)*SDBYLD2!$F64 + SDBYLD1!G64*(1-VLOOKUP(SDBYLD2!G$4,'[1]INTERNAL PARAMETERS-1'!$B$5:$J$44,5,FALSE))*VLOOKUP(SDBYLD2!G$4,'[1]INTERNAL PARAMETERS-1'!$B$5:$J$44,9,FALSE)*SDBYLD2!$F64</f>
        <v>78.061981942125456</v>
      </c>
      <c r="H64" s="44">
        <f>SDBYLD1!H64*VLOOKUP(SDBYLD2!H$4,'[1]INTERNAL PARAMETERS-1'!$B$5:$J$44,5,FALSE)*VLOOKUP(SDBYLD2!H$4,'[1]INTERNAL PARAMETERS-1'!$B$5:$J$44,7,FALSE)*SDBYLD2!$F64 + SDBYLD1!H64*(1-VLOOKUP(SDBYLD2!H$4,'[1]INTERNAL PARAMETERS-1'!$B$5:$J$44,5,FALSE))*VLOOKUP(SDBYLD2!H$4,'[1]INTERNAL PARAMETERS-1'!$B$5:$J$44,9,FALSE)*SDBYLD2!$F64</f>
        <v>32.307082283780503</v>
      </c>
      <c r="I64" s="44">
        <f>SDBYLD1!I64*VLOOKUP(SDBYLD2!I$4,'[1]INTERNAL PARAMETERS-1'!$B$5:$J$44,5,FALSE)*VLOOKUP(SDBYLD2!I$4,'[1]INTERNAL PARAMETERS-1'!$B$5:$J$44,7,FALSE)*SDBYLD2!$F64 + SDBYLD1!I64*(1-VLOOKUP(SDBYLD2!I$4,'[1]INTERNAL PARAMETERS-1'!$B$5:$J$44,5,FALSE))*VLOOKUP(SDBYLD2!I$4,'[1]INTERNAL PARAMETERS-1'!$B$5:$J$44,9,FALSE)*SDBYLD2!$F64</f>
        <v>52.324832388636842</v>
      </c>
      <c r="J64" s="44">
        <f>SDBYLD1!J64*VLOOKUP(SDBYLD2!J$4,'[1]INTERNAL PARAMETERS-1'!$B$5:$J$44,5,FALSE)*VLOOKUP(SDBYLD2!J$4,'[1]INTERNAL PARAMETERS-1'!$B$5:$J$44,7,FALSE)*SDBYLD2!$F64 + SDBYLD1!J64*(1-VLOOKUP(SDBYLD2!J$4,'[1]INTERNAL PARAMETERS-1'!$B$5:$J$44,5,FALSE))*VLOOKUP(SDBYLD2!J$4,'[1]INTERNAL PARAMETERS-1'!$B$5:$J$44,9,FALSE)*SDBYLD2!$F64</f>
        <v>0</v>
      </c>
      <c r="K64" s="44">
        <f>SDBYLD1!K64*VLOOKUP(SDBYLD2!K$4,'[1]INTERNAL PARAMETERS-1'!$B$5:$J$44,5,FALSE)*VLOOKUP(SDBYLD2!K$4,'[1]INTERNAL PARAMETERS-1'!$B$5:$J$44,7,FALSE)*SDBYLD2!$F64 + SDBYLD1!K64*(1-VLOOKUP(SDBYLD2!K$4,'[1]INTERNAL PARAMETERS-1'!$B$5:$J$44,5,FALSE))*VLOOKUP(SDBYLD2!K$4,'[1]INTERNAL PARAMETERS-1'!$B$5:$J$44,9,FALSE)*SDBYLD2!$F64</f>
        <v>1.0524387620882212</v>
      </c>
      <c r="L64" s="44">
        <f>SDBYLD1!L64*VLOOKUP(SDBYLD2!L$4,'[1]INTERNAL PARAMETERS-1'!$B$5:$J$44,5,FALSE)*VLOOKUP(SDBYLD2!L$4,'[1]INTERNAL PARAMETERS-1'!$B$5:$J$44,7,FALSE)*SDBYLD2!$F64 + SDBYLD1!L64*(1-VLOOKUP(SDBYLD2!L$4,'[1]INTERNAL PARAMETERS-1'!$B$5:$J$44,5,FALSE))*VLOOKUP(SDBYLD2!L$4,'[1]INTERNAL PARAMETERS-1'!$B$5:$J$44,9,FALSE)*SDBYLD2!$F64</f>
        <v>0</v>
      </c>
      <c r="M64" s="44">
        <f>SDBYLD1!M64*VLOOKUP(SDBYLD2!M$4,'[1]INTERNAL PARAMETERS-1'!$B$5:$J$44,5,FALSE)*VLOOKUP(SDBYLD2!M$4,'[1]INTERNAL PARAMETERS-1'!$B$5:$J$44,7,FALSE)*SDBYLD2!$F64 + SDBYLD1!M64*(1-VLOOKUP(SDBYLD2!M$4,'[1]INTERNAL PARAMETERS-1'!$B$5:$J$44,5,FALSE))*VLOOKUP(SDBYLD2!M$4,'[1]INTERNAL PARAMETERS-1'!$B$5:$J$44,9,FALSE)*SDBYLD2!$F64</f>
        <v>0.55391365739927723</v>
      </c>
      <c r="N64" s="44">
        <f>SDBYLD1!N64*VLOOKUP(SDBYLD2!N$4,'[1]INTERNAL PARAMETERS-1'!$B$5:$J$44,5,FALSE)*VLOOKUP(SDBYLD2!N$4,'[1]INTERNAL PARAMETERS-1'!$B$5:$J$44,7,FALSE)*SDBYLD2!$F64 + SDBYLD1!N64*(1-VLOOKUP(SDBYLD2!N$4,'[1]INTERNAL PARAMETERS-1'!$B$5:$J$44,5,FALSE))*VLOOKUP(SDBYLD2!N$4,'[1]INTERNAL PARAMETERS-1'!$B$5:$J$44,9,FALSE)*SDBYLD2!$F64</f>
        <v>0.1890557487774929</v>
      </c>
      <c r="O64" s="44">
        <f>SDBYLD1!O64*VLOOKUP(SDBYLD2!O$4,'[1]INTERNAL PARAMETERS-1'!$B$5:$J$44,5,FALSE)*VLOOKUP(SDBYLD2!O$4,'[1]INTERNAL PARAMETERS-1'!$B$5:$J$44,7,FALSE)*SDBYLD2!$F64 + SDBYLD1!O64*(1-VLOOKUP(SDBYLD2!O$4,'[1]INTERNAL PARAMETERS-1'!$B$5:$J$44,5,FALSE))*VLOOKUP(SDBYLD2!O$4,'[1]INTERNAL PARAMETERS-1'!$B$5:$J$44,9,FALSE)*SDBYLD2!$F64</f>
        <v>0</v>
      </c>
      <c r="P64" s="44">
        <f>SDBYLD1!P64*VLOOKUP(SDBYLD2!P$4,'[1]INTERNAL PARAMETERS-1'!$B$5:$J$44,5,FALSE)*VLOOKUP(SDBYLD2!P$4,'[1]INTERNAL PARAMETERS-1'!$B$5:$J$44,7,FALSE)*SDBYLD2!$F64 + SDBYLD1!P64*(1-VLOOKUP(SDBYLD2!P$4,'[1]INTERNAL PARAMETERS-1'!$B$5:$J$44,5,FALSE))*VLOOKUP(SDBYLD2!P$4,'[1]INTERNAL PARAMETERS-1'!$B$5:$J$44,9,FALSE)*SDBYLD2!$F64</f>
        <v>0</v>
      </c>
      <c r="Q64" s="44">
        <f>SDBYLD1!Q64*VLOOKUP(SDBYLD2!Q$4,'[1]INTERNAL PARAMETERS-1'!$B$5:$J$44,5,FALSE)*VLOOKUP(SDBYLD2!Q$4,'[1]INTERNAL PARAMETERS-1'!$B$5:$J$44,7,FALSE)*SDBYLD2!$F64 + SDBYLD1!Q64*(1-VLOOKUP(SDBYLD2!Q$4,'[1]INTERNAL PARAMETERS-1'!$B$5:$J$44,5,FALSE))*VLOOKUP(SDBYLD2!Q$4,'[1]INTERNAL PARAMETERS-1'!$B$5:$J$44,9,FALSE)*SDBYLD2!$F64</f>
        <v>0</v>
      </c>
      <c r="R64" s="44">
        <f>SDBYLD1!R64*VLOOKUP(SDBYLD2!R$4,'[1]INTERNAL PARAMETERS-1'!$B$5:$J$44,5,FALSE)*VLOOKUP(SDBYLD2!R$4,'[1]INTERNAL PARAMETERS-1'!$B$5:$J$44,7,FALSE)*SDBYLD2!$F64 + SDBYLD1!R64*(1-VLOOKUP(SDBYLD2!R$4,'[1]INTERNAL PARAMETERS-1'!$B$5:$J$44,5,FALSE))*VLOOKUP(SDBYLD2!R$4,'[1]INTERNAL PARAMETERS-1'!$B$5:$J$44,9,FALSE)*SDBYLD2!$F64</f>
        <v>0.43658219302406087</v>
      </c>
      <c r="S64" s="44">
        <f>SDBYLD1!S64*VLOOKUP(SDBYLD2!S$4,'[1]INTERNAL PARAMETERS-1'!$B$5:$J$44,5,FALSE)*VLOOKUP(SDBYLD2!S$4,'[1]INTERNAL PARAMETERS-1'!$B$5:$J$44,7,FALSE)*SDBYLD2!$F64 + SDBYLD1!S64*(1-VLOOKUP(SDBYLD2!S$4,'[1]INTERNAL PARAMETERS-1'!$B$5:$J$44,5,FALSE))*VLOOKUP(SDBYLD2!S$4,'[1]INTERNAL PARAMETERS-1'!$B$5:$J$44,9,FALSE)*SDBYLD2!$F64</f>
        <v>8.5889488085373049</v>
      </c>
      <c r="T64" s="44">
        <f>SDBYLD1!T64*VLOOKUP(SDBYLD2!T$4,'[1]INTERNAL PARAMETERS-1'!$B$5:$J$44,5,FALSE)*VLOOKUP(SDBYLD2!T$4,'[1]INTERNAL PARAMETERS-1'!$B$5:$J$44,7,FALSE)*SDBYLD2!$F64 + SDBYLD1!T64*(1-VLOOKUP(SDBYLD2!T$4,'[1]INTERNAL PARAMETERS-1'!$B$5:$J$44,5,FALSE))*VLOOKUP(SDBYLD2!T$4,'[1]INTERNAL PARAMETERS-1'!$B$5:$J$44,9,FALSE)*SDBYLD2!$F64</f>
        <v>1.2863421728482123</v>
      </c>
      <c r="U64" s="44">
        <f>SDBYLD1!U64*VLOOKUP(SDBYLD2!U$4,'[1]INTERNAL PARAMETERS-1'!$B$5:$J$44,5,FALSE)*VLOOKUP(SDBYLD2!U$4,'[1]INTERNAL PARAMETERS-1'!$B$5:$J$44,7,FALSE)*SDBYLD2!$F64 + SDBYLD1!U64*(1-VLOOKUP(SDBYLD2!U$4,'[1]INTERNAL PARAMETERS-1'!$B$5:$J$44,5,FALSE))*VLOOKUP(SDBYLD2!U$4,'[1]INTERNAL PARAMETERS-1'!$B$5:$J$44,9,FALSE)*SDBYLD2!$F64</f>
        <v>0.96904443687898667</v>
      </c>
      <c r="V64" s="44">
        <f>SDBYLD1!V64*VLOOKUP(SDBYLD2!V$4,'[1]INTERNAL PARAMETERS-1'!$B$5:$J$44,5,FALSE)*VLOOKUP(SDBYLD2!V$4,'[1]INTERNAL PARAMETERS-1'!$B$5:$J$44,7,FALSE)*SDBYLD2!$F64 + SDBYLD1!V64*(1-VLOOKUP(SDBYLD2!V$4,'[1]INTERNAL PARAMETERS-1'!$B$5:$J$44,5,FALSE))*VLOOKUP(SDBYLD2!V$4,'[1]INTERNAL PARAMETERS-1'!$B$5:$J$44,9,FALSE)*SDBYLD2!$F64</f>
        <v>3.9853745866782297</v>
      </c>
      <c r="W64" s="44">
        <f>SDBYLD1!W64*VLOOKUP(SDBYLD2!W$4,'[1]INTERNAL PARAMETERS-1'!$B$5:$J$44,5,FALSE)*VLOOKUP(SDBYLD2!W$4,'[1]INTERNAL PARAMETERS-1'!$B$5:$J$44,7,FALSE)*SDBYLD2!$F64 + SDBYLD1!W64*(1-VLOOKUP(SDBYLD2!W$4,'[1]INTERNAL PARAMETERS-1'!$B$5:$J$44,5,FALSE))*VLOOKUP(SDBYLD2!W$4,'[1]INTERNAL PARAMETERS-1'!$B$5:$J$44,9,FALSE)*SDBYLD2!$F64</f>
        <v>0</v>
      </c>
      <c r="X64" s="44">
        <f>SDBYLD1!X64*VLOOKUP(SDBYLD2!X$4,'[1]INTERNAL PARAMETERS-1'!$B$5:$J$44,5,FALSE)*VLOOKUP(SDBYLD2!X$4,'[1]INTERNAL PARAMETERS-1'!$B$5:$J$44,7,FALSE)*SDBYLD2!$F64 + SDBYLD1!X64*(1-VLOOKUP(SDBYLD2!X$4,'[1]INTERNAL PARAMETERS-1'!$B$5:$J$44,5,FALSE))*VLOOKUP(SDBYLD2!X$4,'[1]INTERNAL PARAMETERS-1'!$B$5:$J$44,9,FALSE)*SDBYLD2!$F64</f>
        <v>0</v>
      </c>
      <c r="Y64" s="44">
        <f>SDBYLD1!Y64*VLOOKUP(SDBYLD2!Y$4,'[1]INTERNAL PARAMETERS-1'!$B$5:$J$44,5,FALSE)*VLOOKUP(SDBYLD2!Y$4,'[1]INTERNAL PARAMETERS-1'!$B$5:$J$44,7,FALSE)*SDBYLD2!$F64 + SDBYLD1!Y64*(1-VLOOKUP(SDBYLD2!Y$4,'[1]INTERNAL PARAMETERS-1'!$B$5:$J$44,5,FALSE))*VLOOKUP(SDBYLD2!Y$4,'[1]INTERNAL PARAMETERS-1'!$B$5:$J$44,9,FALSE)*SDBYLD2!$F64</f>
        <v>0</v>
      </c>
      <c r="Z64" s="44">
        <f>SDBYLD1!Z64*VLOOKUP(SDBYLD2!Z$4,'[1]INTERNAL PARAMETERS-1'!$B$5:$J$44,5,FALSE)*VLOOKUP(SDBYLD2!Z$4,'[1]INTERNAL PARAMETERS-1'!$B$5:$J$44,7,FALSE)*SDBYLD2!$F64 + SDBYLD1!Z64*(1-VLOOKUP(SDBYLD2!Z$4,'[1]INTERNAL PARAMETERS-1'!$B$5:$J$44,5,FALSE))*VLOOKUP(SDBYLD2!Z$4,'[1]INTERNAL PARAMETERS-1'!$B$5:$J$44,9,FALSE)*SDBYLD2!$F64</f>
        <v>0</v>
      </c>
      <c r="AA64" s="44">
        <f>SDBYLD1!AA64*VLOOKUP(SDBYLD2!AA$4,'[1]INTERNAL PARAMETERS-1'!$B$5:$J$44,5,FALSE)*VLOOKUP(SDBYLD2!AA$4,'[1]INTERNAL PARAMETERS-1'!$B$5:$J$44,7,FALSE)*SDBYLD2!$F64 + SDBYLD1!AA64*(1-VLOOKUP(SDBYLD2!AA$4,'[1]INTERNAL PARAMETERS-1'!$B$5:$J$44,5,FALSE))*VLOOKUP(SDBYLD2!AA$4,'[1]INTERNAL PARAMETERS-1'!$B$5:$J$44,9,FALSE)*SDBYLD2!$F64</f>
        <v>0</v>
      </c>
      <c r="AB64" s="44">
        <f>SDBYLD1!AB64*VLOOKUP(SDBYLD2!AB$4,'[1]INTERNAL PARAMETERS-1'!$B$5:$J$44,5,FALSE)*VLOOKUP(SDBYLD2!AB$4,'[1]INTERNAL PARAMETERS-1'!$B$5:$J$44,7,FALSE)*SDBYLD2!$F64 + SDBYLD1!AB64*(1-VLOOKUP(SDBYLD2!AB$4,'[1]INTERNAL PARAMETERS-1'!$B$5:$J$44,5,FALSE))*VLOOKUP(SDBYLD2!AB$4,'[1]INTERNAL PARAMETERS-1'!$B$5:$J$44,9,FALSE)*SDBYLD2!$F64</f>
        <v>0</v>
      </c>
      <c r="AC64" s="44">
        <f>SDBYLD1!AC64*VLOOKUP(SDBYLD2!AC$4,'[1]INTERNAL PARAMETERS-1'!$B$5:$J$44,5,FALSE)*VLOOKUP(SDBYLD2!AC$4,'[1]INTERNAL PARAMETERS-1'!$B$5:$J$44,7,FALSE)*SDBYLD2!$F64 + SDBYLD1!AC64*(1-VLOOKUP(SDBYLD2!AC$4,'[1]INTERNAL PARAMETERS-1'!$B$5:$J$44,5,FALSE))*VLOOKUP(SDBYLD2!AC$4,'[1]INTERNAL PARAMETERS-1'!$B$5:$J$44,9,FALSE)*SDBYLD2!$F64</f>
        <v>0</v>
      </c>
      <c r="AD64" s="44">
        <f>SDBYLD1!AD64*VLOOKUP(SDBYLD2!AD$4,'[1]INTERNAL PARAMETERS-1'!$B$5:$J$44,5,FALSE)*VLOOKUP(SDBYLD2!AD$4,'[1]INTERNAL PARAMETERS-1'!$B$5:$J$44,7,FALSE)*SDBYLD2!$F64 + SDBYLD1!AD64*(1-VLOOKUP(SDBYLD2!AD$4,'[1]INTERNAL PARAMETERS-1'!$B$5:$J$44,5,FALSE))*VLOOKUP(SDBYLD2!AD$4,'[1]INTERNAL PARAMETERS-1'!$B$5:$J$44,9,FALSE)*SDBYLD2!$F64</f>
        <v>0</v>
      </c>
      <c r="AE64" s="44">
        <f>SDBYLD1!AE64*VLOOKUP(SDBYLD2!AE$4,'[1]INTERNAL PARAMETERS-1'!$B$5:$J$44,5,FALSE)*VLOOKUP(SDBYLD2!AE$4,'[1]INTERNAL PARAMETERS-1'!$B$5:$J$44,7,FALSE)*SDBYLD2!$F64 + SDBYLD1!AE64*(1-VLOOKUP(SDBYLD2!AE$4,'[1]INTERNAL PARAMETERS-1'!$B$5:$J$44,5,FALSE))*VLOOKUP(SDBYLD2!AE$4,'[1]INTERNAL PARAMETERS-1'!$B$5:$J$44,9,FALSE)*SDBYLD2!$F64</f>
        <v>0</v>
      </c>
      <c r="AF64" s="44">
        <f>SDBYLD1!AF64*VLOOKUP(SDBYLD2!AF$4,'[1]INTERNAL PARAMETERS-1'!$B$5:$J$44,5,FALSE)*VLOOKUP(SDBYLD2!AF$4,'[1]INTERNAL PARAMETERS-1'!$B$5:$J$44,7,FALSE)*SDBYLD2!$F64 + SDBYLD1!AF64*(1-VLOOKUP(SDBYLD2!AF$4,'[1]INTERNAL PARAMETERS-1'!$B$5:$J$44,5,FALSE))*VLOOKUP(SDBYLD2!AF$4,'[1]INTERNAL PARAMETERS-1'!$B$5:$J$44,9,FALSE)*SDBYLD2!$F64</f>
        <v>0.30403786460326387</v>
      </c>
      <c r="AG64" s="44">
        <f>SDBYLD1!AG64*VLOOKUP(SDBYLD2!AG$4,'[1]INTERNAL PARAMETERS-1'!$B$5:$J$44,5,FALSE)*VLOOKUP(SDBYLD2!AG$4,'[1]INTERNAL PARAMETERS-1'!$B$5:$J$44,7,FALSE)*SDBYLD2!$F64 + SDBYLD1!AG64*(1-VLOOKUP(SDBYLD2!AG$4,'[1]INTERNAL PARAMETERS-1'!$B$5:$J$44,5,FALSE))*VLOOKUP(SDBYLD2!AG$4,'[1]INTERNAL PARAMETERS-1'!$B$5:$J$44,9,FALSE)*SDBYLD2!$F64</f>
        <v>0.47955965916466398</v>
      </c>
      <c r="AH64" s="44">
        <f>SDBYLD1!AH64*VLOOKUP(SDBYLD2!AH$4,'[1]INTERNAL PARAMETERS-1'!$B$5:$J$44,5,FALSE)*VLOOKUP(SDBYLD2!AH$4,'[1]INTERNAL PARAMETERS-1'!$B$5:$J$44,7,FALSE)*SDBYLD2!$F64 + SDBYLD1!AH64*(1-VLOOKUP(SDBYLD2!AH$4,'[1]INTERNAL PARAMETERS-1'!$B$5:$J$44,5,FALSE))*VLOOKUP(SDBYLD2!AH$4,'[1]INTERNAL PARAMETERS-1'!$B$5:$J$44,9,FALSE)*SDBYLD2!$F64</f>
        <v>0</v>
      </c>
      <c r="AI64" s="44">
        <f>SDBYLD1!AI64*VLOOKUP(SDBYLD2!AI$4,'[1]INTERNAL PARAMETERS-1'!$B$5:$J$44,5,FALSE)*VLOOKUP(SDBYLD2!AI$4,'[1]INTERNAL PARAMETERS-1'!$B$5:$J$44,7,FALSE)*SDBYLD2!$F64 + SDBYLD1!AI64*(1-VLOOKUP(SDBYLD2!AI$4,'[1]INTERNAL PARAMETERS-1'!$B$5:$J$44,5,FALSE))*VLOOKUP(SDBYLD2!AI$4,'[1]INTERNAL PARAMETERS-1'!$B$5:$J$44,9,FALSE)*SDBYLD2!$F64</f>
        <v>3.8979213410674861E-2</v>
      </c>
      <c r="AJ64" s="44">
        <f>SDBYLD1!AJ64*VLOOKUP(SDBYLD2!AJ$4,'[1]INTERNAL PARAMETERS-1'!$B$5:$J$44,5,FALSE)*VLOOKUP(SDBYLD2!AJ$4,'[1]INTERNAL PARAMETERS-1'!$B$5:$J$44,7,FALSE)*SDBYLD2!$F64 + SDBYLD1!AJ64*(1-VLOOKUP(SDBYLD2!AJ$4,'[1]INTERNAL PARAMETERS-1'!$B$5:$J$44,5,FALSE))*VLOOKUP(SDBYLD2!AJ$4,'[1]INTERNAL PARAMETERS-1'!$B$5:$J$44,9,FALSE)*SDBYLD2!$F64</f>
        <v>0.60807572920652775</v>
      </c>
      <c r="AK64" s="44">
        <f>SDBYLD1!AK64*VLOOKUP(SDBYLD2!AK$4,'[1]INTERNAL PARAMETERS-1'!$B$5:$J$44,5,FALSE)*VLOOKUP(SDBYLD2!AK$4,'[1]INTERNAL PARAMETERS-1'!$B$5:$J$44,7,FALSE)*SDBYLD2!$F64 + SDBYLD1!AK64*(1-VLOOKUP(SDBYLD2!AK$4,'[1]INTERNAL PARAMETERS-1'!$B$5:$J$44,5,FALSE))*VLOOKUP(SDBYLD2!AK$4,'[1]INTERNAL PARAMETERS-1'!$B$5:$J$44,9,FALSE)*SDBYLD2!$F64</f>
        <v>0</v>
      </c>
      <c r="AL64" s="44">
        <f>SDBYLD1!AL64*VLOOKUP(SDBYLD2!AL$4,'[1]INTERNAL PARAMETERS-1'!$B$5:$J$44,5,FALSE)*VLOOKUP(SDBYLD2!AL$4,'[1]INTERNAL PARAMETERS-1'!$B$5:$J$44,7,FALSE)*SDBYLD2!$F64 + SDBYLD1!AL64*(1-VLOOKUP(SDBYLD2!AL$4,'[1]INTERNAL PARAMETERS-1'!$B$5:$J$44,5,FALSE))*VLOOKUP(SDBYLD2!AL$4,'[1]INTERNAL PARAMETERS-1'!$B$5:$J$44,9,FALSE)*SDBYLD2!$F64</f>
        <v>0</v>
      </c>
      <c r="AM64" s="44">
        <f>SDBYLD1!AM64*VLOOKUP(SDBYLD2!AM$4,'[1]INTERNAL PARAMETERS-1'!$B$5:$J$44,5,FALSE)*VLOOKUP(SDBYLD2!AM$4,'[1]INTERNAL PARAMETERS-1'!$B$5:$J$44,7,FALSE)*SDBYLD2!$F64 + SDBYLD1!AM64*(1-VLOOKUP(SDBYLD2!AM$4,'[1]INTERNAL PARAMETERS-1'!$B$5:$J$44,5,FALSE))*VLOOKUP(SDBYLD2!AM$4,'[1]INTERNAL PARAMETERS-1'!$B$5:$J$44,9,FALSE)*SDBYLD2!$F64</f>
        <v>0</v>
      </c>
      <c r="AN64" s="44">
        <f>SDBYLD1!AN64*VLOOKUP(SDBYLD2!AN$4,'[1]INTERNAL PARAMETERS-1'!$B$5:$J$44,5,FALSE)*VLOOKUP(SDBYLD2!AN$4,'[1]INTERNAL PARAMETERS-1'!$B$5:$J$44,7,FALSE)*SDBYLD2!$F64 + SDBYLD1!AN64*(1-VLOOKUP(SDBYLD2!AN$4,'[1]INTERNAL PARAMETERS-1'!$B$5:$J$44,5,FALSE))*VLOOKUP(SDBYLD2!AN$4,'[1]INTERNAL PARAMETERS-1'!$B$5:$J$44,9,FALSE)*SDBYLD2!$F64</f>
        <v>0</v>
      </c>
      <c r="AO64" s="44">
        <f>SDBYLD1!AO64*VLOOKUP(SDBYLD2!AO$4,'[1]INTERNAL PARAMETERS-1'!$B$5:$J$44,5,FALSE)*VLOOKUP(SDBYLD2!AO$4,'[1]INTERNAL PARAMETERS-1'!$B$5:$J$44,7,FALSE)*SDBYLD2!$F64 + SDBYLD1!AO64*(1-VLOOKUP(SDBYLD2!AO$4,'[1]INTERNAL PARAMETERS-1'!$B$5:$J$44,5,FALSE))*VLOOKUP(SDBYLD2!AO$4,'[1]INTERNAL PARAMETERS-1'!$B$5:$J$44,9,FALSE)*SDBYLD2!$F64</f>
        <v>0</v>
      </c>
      <c r="AP64" s="44">
        <f>SDBYLD1!AP64*VLOOKUP(SDBYLD2!AP$4,'[1]INTERNAL PARAMETERS-1'!$B$5:$J$44,5,FALSE)*VLOOKUP(SDBYLD2!AP$4,'[1]INTERNAL PARAMETERS-1'!$B$5:$J$44,7,FALSE)*SDBYLD2!$F64 + SDBYLD1!AP64*(1-VLOOKUP(SDBYLD2!AP$4,'[1]INTERNAL PARAMETERS-1'!$B$5:$J$44,5,FALSE))*VLOOKUP(SDBYLD2!AP$4,'[1]INTERNAL PARAMETERS-1'!$B$5:$J$44,9,FALSE)*SDBYLD2!$F64</f>
        <v>0</v>
      </c>
      <c r="AQ64" s="44">
        <f>SDBYLD1!AQ64*VLOOKUP(SDBYLD2!AQ$4,'[1]INTERNAL PARAMETERS-1'!$B$5:$J$44,5,FALSE)*VLOOKUP(SDBYLD2!AQ$4,'[1]INTERNAL PARAMETERS-1'!$B$5:$J$44,7,FALSE)*SDBYLD2!$F64 + SDBYLD1!AQ64*(1-VLOOKUP(SDBYLD2!AQ$4,'[1]INTERNAL PARAMETERS-1'!$B$5:$J$44,5,FALSE))*VLOOKUP(SDBYLD2!AQ$4,'[1]INTERNAL PARAMETERS-1'!$B$5:$J$44,9,FALSE)*SDBYLD2!$F64</f>
        <v>0</v>
      </c>
      <c r="AR64" s="44">
        <f>SDBYLD1!AR64*VLOOKUP(SDBYLD2!AR$4,'[1]INTERNAL PARAMETERS-1'!$B$5:$J$44,5,FALSE)*VLOOKUP(SDBYLD2!AR$4,'[1]INTERNAL PARAMETERS-1'!$B$5:$J$44,7,FALSE)*SDBYLD2!$F64 + SDBYLD1!AR64*(1-VLOOKUP(SDBYLD2!AR$4,'[1]INTERNAL PARAMETERS-1'!$B$5:$J$44,5,FALSE))*VLOOKUP(SDBYLD2!AR$4,'[1]INTERNAL PARAMETERS-1'!$B$5:$J$44,9,FALSE)*SDBYLD2!$F64</f>
        <v>0</v>
      </c>
      <c r="AS64" s="44">
        <f>SDBYLD1!AS64*VLOOKUP(SDBYLD2!AS$4,'[1]INTERNAL PARAMETERS-1'!$B$5:$J$44,5,FALSE)*VLOOKUP(SDBYLD2!AS$4,'[1]INTERNAL PARAMETERS-1'!$B$5:$J$44,7,FALSE)*SDBYLD2!$F64 + SDBYLD1!AS64*(1-VLOOKUP(SDBYLD2!AS$4,'[1]INTERNAL PARAMETERS-1'!$B$5:$J$44,5,FALSE))*VLOOKUP(SDBYLD2!AS$4,'[1]INTERNAL PARAMETERS-1'!$B$5:$J$44,9,FALSE)*SDBYLD2!$F64</f>
        <v>0</v>
      </c>
      <c r="AT64" s="43">
        <f>SDBYLD1!AT64*VLOOKUP(SDBYLD2!AT$4,'[1]INTERNAL PARAMETERS-1'!$B$5:$J$44,5,FALSE)*VLOOKUP(SDBYLD2!AT$4,'[1]INTERNAL PARAMETERS-1'!$B$5:$J$44,7,FALSE)*SDBYLD2!$F64 + SDBYLD1!AT64*(1-VLOOKUP(SDBYLD2!AT$4,'[1]INTERNAL PARAMETERS-1'!$B$5:$J$44,5,FALSE))*VLOOKUP(SDBYLD2!AT$4,'[1]INTERNAL PARAMETERS-1'!$B$5:$J$44,9,FALSE)*SDBYLD2!$F64</f>
        <v>0</v>
      </c>
      <c r="AU64" s="45">
        <f>SDBYLD1!AU64*VLOOKUP(SDBYLD2!AU$4,'[1]INTERNAL PARAMETERS-1'!$B$5:$J$44,5,FALSE)*VLOOKUP(SDBYLD2!AU$4,'[1]INTERNAL PARAMETERS-1'!$B$5:$J$44,6,FALSE)*VLOOKUP(SDBYLD2!AU$4,'[1]INTERNAL PARAMETERS-1'!$B$5:$J$44,3,FALSE) + SDBYLD1!AU64*(1-VLOOKUP(SDBYLD2!AU$4,'[1]INTERNAL PARAMETERS-1'!$B$5:$J$44,5,FALSE))*VLOOKUP(SDBYLD2!AU$4,'[1]INTERNAL PARAMETERS-1'!$B$5:$J$44,8,FALSE)*VLOOKUP(SDBYLD2!AU$4,'[1]INTERNAL PARAMETERS-1'!$B$5:$J$44,3,FALSE)</f>
        <v>0</v>
      </c>
      <c r="AV64" s="44">
        <f>SDBYLD1!AV64*VLOOKUP(SDBYLD2!AV$4,'[1]INTERNAL PARAMETERS-1'!$B$5:$J$44,5,FALSE)*VLOOKUP(SDBYLD2!AV$4,'[1]INTERNAL PARAMETERS-1'!$B$5:$J$44,6,FALSE)*VLOOKUP(SDBYLD2!AV$4,'[1]INTERNAL PARAMETERS-1'!$B$5:$J$44,3,FALSE) + SDBYLD1!AV64*(1-VLOOKUP(SDBYLD2!AV$4,'[1]INTERNAL PARAMETERS-1'!$B$5:$J$44,5,FALSE))*VLOOKUP(SDBYLD2!AV$4,'[1]INTERNAL PARAMETERS-1'!$B$5:$J$44,8,FALSE)*VLOOKUP(SDBYLD2!AV$4,'[1]INTERNAL PARAMETERS-1'!$B$5:$J$44,3,FALSE)</f>
        <v>0</v>
      </c>
      <c r="AW64" s="44">
        <f>SDBYLD1!AW64*VLOOKUP(SDBYLD2!AW$4,'[1]INTERNAL PARAMETERS-1'!$B$5:$J$44,5,FALSE)*VLOOKUP(SDBYLD2!AW$4,'[1]INTERNAL PARAMETERS-1'!$B$5:$J$44,6,FALSE)*VLOOKUP(SDBYLD2!AW$4,'[1]INTERNAL PARAMETERS-1'!$B$5:$J$44,3,FALSE) + SDBYLD1!AW64*(1-VLOOKUP(SDBYLD2!AW$4,'[1]INTERNAL PARAMETERS-1'!$B$5:$J$44,5,FALSE))*VLOOKUP(SDBYLD2!AW$4,'[1]INTERNAL PARAMETERS-1'!$B$5:$J$44,8,FALSE)*VLOOKUP(SDBYLD2!AW$4,'[1]INTERNAL PARAMETERS-1'!$B$5:$J$44,3,FALSE)</f>
        <v>1.0482522714460139</v>
      </c>
      <c r="AX64" s="44">
        <f>SDBYLD1!AX64*VLOOKUP(SDBYLD2!AX$4,'[1]INTERNAL PARAMETERS-1'!$B$5:$J$44,5,FALSE)*VLOOKUP(SDBYLD2!AX$4,'[1]INTERNAL PARAMETERS-1'!$B$5:$J$44,6,FALSE)*VLOOKUP(SDBYLD2!AX$4,'[1]INTERNAL PARAMETERS-1'!$B$5:$J$44,3,FALSE) + SDBYLD1!AX64*(1-VLOOKUP(SDBYLD2!AX$4,'[1]INTERNAL PARAMETERS-1'!$B$5:$J$44,5,FALSE))*VLOOKUP(SDBYLD2!AX$4,'[1]INTERNAL PARAMETERS-1'!$B$5:$J$44,8,FALSE)*VLOOKUP(SDBYLD2!AX$4,'[1]INTERNAL PARAMETERS-1'!$B$5:$J$44,3,FALSE)</f>
        <v>0</v>
      </c>
      <c r="AY64" s="44">
        <f>SDBYLD1!AY64*VLOOKUP(SDBYLD2!AY$4,'[1]INTERNAL PARAMETERS-1'!$B$5:$J$44,5,FALSE)*VLOOKUP(SDBYLD2!AY$4,'[1]INTERNAL PARAMETERS-1'!$B$5:$J$44,6,FALSE)*VLOOKUP(SDBYLD2!AY$4,'[1]INTERNAL PARAMETERS-1'!$B$5:$J$44,3,FALSE) + SDBYLD1!AY64*(1-VLOOKUP(SDBYLD2!AY$4,'[1]INTERNAL PARAMETERS-1'!$B$5:$J$44,5,FALSE))*VLOOKUP(SDBYLD2!AY$4,'[1]INTERNAL PARAMETERS-1'!$B$5:$J$44,8,FALSE)*VLOOKUP(SDBYLD2!AY$4,'[1]INTERNAL PARAMETERS-1'!$B$5:$J$44,3,FALSE)</f>
        <v>0</v>
      </c>
      <c r="AZ64" s="44">
        <f>SDBYLD1!AZ64*VLOOKUP(SDBYLD2!AZ$4,'[1]INTERNAL PARAMETERS-1'!$B$5:$J$44,5,FALSE)*VLOOKUP(SDBYLD2!AZ$4,'[1]INTERNAL PARAMETERS-1'!$B$5:$J$44,6,FALSE)*VLOOKUP(SDBYLD2!AZ$4,'[1]INTERNAL PARAMETERS-1'!$B$5:$J$44,3,FALSE) + SDBYLD1!AZ64*(1-VLOOKUP(SDBYLD2!AZ$4,'[1]INTERNAL PARAMETERS-1'!$B$5:$J$44,5,FALSE))*VLOOKUP(SDBYLD2!AZ$4,'[1]INTERNAL PARAMETERS-1'!$B$5:$J$44,8,FALSE)*VLOOKUP(SDBYLD2!AZ$4,'[1]INTERNAL PARAMETERS-1'!$B$5:$J$44,3,FALSE)</f>
        <v>0</v>
      </c>
      <c r="BA64" s="44">
        <f>SDBYLD1!BA64*VLOOKUP(SDBYLD2!BA$4,'[1]INTERNAL PARAMETERS-1'!$B$5:$J$44,5,FALSE)*VLOOKUP(SDBYLD2!BA$4,'[1]INTERNAL PARAMETERS-1'!$B$5:$J$44,6,FALSE)*VLOOKUP(SDBYLD2!BA$4,'[1]INTERNAL PARAMETERS-1'!$B$5:$J$44,3,FALSE) + SDBYLD1!BA64*(1-VLOOKUP(SDBYLD2!BA$4,'[1]INTERNAL PARAMETERS-1'!$B$5:$J$44,5,FALSE))*VLOOKUP(SDBYLD2!BA$4,'[1]INTERNAL PARAMETERS-1'!$B$5:$J$44,8,FALSE)*VLOOKUP(SDBYLD2!BA$4,'[1]INTERNAL PARAMETERS-1'!$B$5:$J$44,3,FALSE)</f>
        <v>0.11091596200207236</v>
      </c>
      <c r="BB64" s="44">
        <f>SDBYLD1!BB64*VLOOKUP(SDBYLD2!BB$4,'[1]INTERNAL PARAMETERS-1'!$B$5:$J$44,5,FALSE)*VLOOKUP(SDBYLD2!BB$4,'[1]INTERNAL PARAMETERS-1'!$B$5:$J$44,6,FALSE)*VLOOKUP(SDBYLD2!BB$4,'[1]INTERNAL PARAMETERS-1'!$B$5:$J$44,3,FALSE) + SDBYLD1!BB64*(1-VLOOKUP(SDBYLD2!BB$4,'[1]INTERNAL PARAMETERS-1'!$B$5:$J$44,5,FALSE))*VLOOKUP(SDBYLD2!BB$4,'[1]INTERNAL PARAMETERS-1'!$B$5:$J$44,8,FALSE)*VLOOKUP(SDBYLD2!BB$4,'[1]INTERNAL PARAMETERS-1'!$B$5:$J$44,3,FALSE)</f>
        <v>0.18893095806958041</v>
      </c>
      <c r="BC64" s="44">
        <f>SDBYLD1!BC64*VLOOKUP(SDBYLD2!BC$4,'[1]INTERNAL PARAMETERS-1'!$B$5:$J$44,5,FALSE)*VLOOKUP(SDBYLD2!BC$4,'[1]INTERNAL PARAMETERS-1'!$B$5:$J$44,6,FALSE)*VLOOKUP(SDBYLD2!BC$4,'[1]INTERNAL PARAMETERS-1'!$B$5:$J$44,3,FALSE) + SDBYLD1!BC64*(1-VLOOKUP(SDBYLD2!BC$4,'[1]INTERNAL PARAMETERS-1'!$B$5:$J$44,5,FALSE))*VLOOKUP(SDBYLD2!BC$4,'[1]INTERNAL PARAMETERS-1'!$B$5:$J$44,8,FALSE)*VLOOKUP(SDBYLD2!BC$4,'[1]INTERNAL PARAMETERS-1'!$B$5:$J$44,3,FALSE)</f>
        <v>0.21750129244823863</v>
      </c>
      <c r="BD64" s="44">
        <f>SDBYLD1!BD64*VLOOKUP(SDBYLD2!BD$4,'[1]INTERNAL PARAMETERS-1'!$B$5:$J$44,5,FALSE)*VLOOKUP(SDBYLD2!BD$4,'[1]INTERNAL PARAMETERS-1'!$B$5:$J$44,6,FALSE)*VLOOKUP(SDBYLD2!BD$4,'[1]INTERNAL PARAMETERS-1'!$B$5:$J$44,3,FALSE) + SDBYLD1!BD64*(1-VLOOKUP(SDBYLD2!BD$4,'[1]INTERNAL PARAMETERS-1'!$B$5:$J$44,5,FALSE))*VLOOKUP(SDBYLD2!BD$4,'[1]INTERNAL PARAMETERS-1'!$B$5:$J$44,8,FALSE)*VLOOKUP(SDBYLD2!BD$4,'[1]INTERNAL PARAMETERS-1'!$B$5:$J$44,3,FALSE)</f>
        <v>0.18746518613097082</v>
      </c>
      <c r="BE64" s="44">
        <f>SDBYLD1!BE64*VLOOKUP(SDBYLD2!BE$4,'[1]INTERNAL PARAMETERS-1'!$B$5:$J$44,5,FALSE)*VLOOKUP(SDBYLD2!BE$4,'[1]INTERNAL PARAMETERS-1'!$B$5:$J$44,6,FALSE)*VLOOKUP(SDBYLD2!BE$4,'[1]INTERNAL PARAMETERS-1'!$B$5:$J$44,3,FALSE) + SDBYLD1!BE64*(1-VLOOKUP(SDBYLD2!BE$4,'[1]INTERNAL PARAMETERS-1'!$B$5:$J$44,5,FALSE))*VLOOKUP(SDBYLD2!BE$4,'[1]INTERNAL PARAMETERS-1'!$B$5:$J$44,8,FALSE)*VLOOKUP(SDBYLD2!BE$4,'[1]INTERNAL PARAMETERS-1'!$B$5:$J$44,3,FALSE)</f>
        <v>0.45086695039280678</v>
      </c>
      <c r="BF64" s="44">
        <f>SDBYLD1!BF64*VLOOKUP(SDBYLD2!BF$4,'[1]INTERNAL PARAMETERS-1'!$B$5:$J$44,5,FALSE)*VLOOKUP(SDBYLD2!BF$4,'[1]INTERNAL PARAMETERS-1'!$B$5:$J$44,6,FALSE)*VLOOKUP(SDBYLD2!BF$4,'[1]INTERNAL PARAMETERS-1'!$B$5:$J$44,3,FALSE) + SDBYLD1!BF64*(1-VLOOKUP(SDBYLD2!BF$4,'[1]INTERNAL PARAMETERS-1'!$B$5:$J$44,5,FALSE))*VLOOKUP(SDBYLD2!BF$4,'[1]INTERNAL PARAMETERS-1'!$B$5:$J$44,8,FALSE)*VLOOKUP(SDBYLD2!BF$4,'[1]INTERNAL PARAMETERS-1'!$B$5:$J$44,3,FALSE)</f>
        <v>0</v>
      </c>
      <c r="BG64" s="44">
        <f>SDBYLD1!BG64*VLOOKUP(SDBYLD2!BG$4,'[1]INTERNAL PARAMETERS-1'!$B$5:$J$44,5,FALSE)*VLOOKUP(SDBYLD2!BG$4,'[1]INTERNAL PARAMETERS-1'!$B$5:$J$44,6,FALSE)*VLOOKUP(SDBYLD2!BG$4,'[1]INTERNAL PARAMETERS-1'!$B$5:$J$44,3,FALSE) + SDBYLD1!BG64*(1-VLOOKUP(SDBYLD2!BG$4,'[1]INTERNAL PARAMETERS-1'!$B$5:$J$44,5,FALSE))*VLOOKUP(SDBYLD2!BG$4,'[1]INTERNAL PARAMETERS-1'!$B$5:$J$44,8,FALSE)*VLOOKUP(SDBYLD2!BG$4,'[1]INTERNAL PARAMETERS-1'!$B$5:$J$44,3,FALSE)</f>
        <v>0.21735068772360983</v>
      </c>
      <c r="BH64" s="44">
        <f>SDBYLD1!BH64*VLOOKUP(SDBYLD2!BH$4,'[1]INTERNAL PARAMETERS-1'!$B$5:$J$44,5,FALSE)*VLOOKUP(SDBYLD2!BH$4,'[1]INTERNAL PARAMETERS-1'!$B$5:$J$44,6,FALSE)*VLOOKUP(SDBYLD2!BH$4,'[1]INTERNAL PARAMETERS-1'!$B$5:$J$44,3,FALSE) + SDBYLD1!BH64*(1-VLOOKUP(SDBYLD2!BH$4,'[1]INTERNAL PARAMETERS-1'!$B$5:$J$44,5,FALSE))*VLOOKUP(SDBYLD2!BH$4,'[1]INTERNAL PARAMETERS-1'!$B$5:$J$44,8,FALSE)*VLOOKUP(SDBYLD2!BH$4,'[1]INTERNAL PARAMETERS-1'!$B$5:$J$44,3,FALSE)</f>
        <v>6.7765094818605085E-4</v>
      </c>
      <c r="BI64" s="44">
        <f>SDBYLD1!BI64*VLOOKUP(SDBYLD2!BI$4,'[1]INTERNAL PARAMETERS-1'!$B$5:$J$44,5,FALSE)*VLOOKUP(SDBYLD2!BI$4,'[1]INTERNAL PARAMETERS-1'!$B$5:$J$44,6,FALSE)*VLOOKUP(SDBYLD2!BI$4,'[1]INTERNAL PARAMETERS-1'!$B$5:$J$44,3,FALSE) + SDBYLD1!BI64*(1-VLOOKUP(SDBYLD2!BI$4,'[1]INTERNAL PARAMETERS-1'!$B$5:$J$44,5,FALSE))*VLOOKUP(SDBYLD2!BI$4,'[1]INTERNAL PARAMETERS-1'!$B$5:$J$44,8,FALSE)*VLOOKUP(SDBYLD2!BI$4,'[1]INTERNAL PARAMETERS-1'!$B$5:$J$44,3,FALSE)</f>
        <v>0</v>
      </c>
      <c r="BJ64" s="44">
        <f>SDBYLD1!BJ64*VLOOKUP(SDBYLD2!BJ$4,'[1]INTERNAL PARAMETERS-1'!$B$5:$J$44,5,FALSE)*VLOOKUP(SDBYLD2!BJ$4,'[1]INTERNAL PARAMETERS-1'!$B$5:$J$44,6,FALSE)*VLOOKUP(SDBYLD2!BJ$4,'[1]INTERNAL PARAMETERS-1'!$B$5:$J$44,3,FALSE) + SDBYLD1!BJ64*(1-VLOOKUP(SDBYLD2!BJ$4,'[1]INTERNAL PARAMETERS-1'!$B$5:$J$44,5,FALSE))*VLOOKUP(SDBYLD2!BJ$4,'[1]INTERNAL PARAMETERS-1'!$B$5:$J$44,8,FALSE)*VLOOKUP(SDBYLD2!BJ$4,'[1]INTERNAL PARAMETERS-1'!$B$5:$J$44,3,FALSE)</f>
        <v>4.0916446420002903E-2</v>
      </c>
      <c r="BK64" s="44">
        <f>SDBYLD1!BK64*VLOOKUP(SDBYLD2!BK$4,'[1]INTERNAL PARAMETERS-1'!$B$5:$J$44,5,FALSE)*VLOOKUP(SDBYLD2!BK$4,'[1]INTERNAL PARAMETERS-1'!$B$5:$J$44,6,FALSE)*VLOOKUP(SDBYLD2!BK$4,'[1]INTERNAL PARAMETERS-1'!$B$5:$J$44,3,FALSE) + SDBYLD1!BK64*(1-VLOOKUP(SDBYLD2!BK$4,'[1]INTERNAL PARAMETERS-1'!$B$5:$J$44,5,FALSE))*VLOOKUP(SDBYLD2!BK$4,'[1]INTERNAL PARAMETERS-1'!$B$5:$J$44,8,FALSE)*VLOOKUP(SDBYLD2!BK$4,'[1]INTERNAL PARAMETERS-1'!$B$5:$J$44,3,FALSE)</f>
        <v>6.6778625792965007E-2</v>
      </c>
      <c r="BL64" s="44">
        <f>SDBYLD1!BL64*VLOOKUP(SDBYLD2!BL$4,'[1]INTERNAL PARAMETERS-1'!$B$5:$J$44,5,FALSE)*VLOOKUP(SDBYLD2!BL$4,'[1]INTERNAL PARAMETERS-1'!$B$5:$J$44,6,FALSE)*VLOOKUP(SDBYLD2!BL$4,'[1]INTERNAL PARAMETERS-1'!$B$5:$J$44,3,FALSE) + SDBYLD1!BL64*(1-VLOOKUP(SDBYLD2!BL$4,'[1]INTERNAL PARAMETERS-1'!$B$5:$J$44,5,FALSE))*VLOOKUP(SDBYLD2!BL$4,'[1]INTERNAL PARAMETERS-1'!$B$5:$J$44,8,FALSE)*VLOOKUP(SDBYLD2!BL$4,'[1]INTERNAL PARAMETERS-1'!$B$5:$J$44,3,FALSE)</f>
        <v>0.22552756986116138</v>
      </c>
      <c r="BM64" s="44">
        <f>SDBYLD1!BM64*VLOOKUP(SDBYLD2!BM$4,'[1]INTERNAL PARAMETERS-1'!$B$5:$J$44,5,FALSE)*VLOOKUP(SDBYLD2!BM$4,'[1]INTERNAL PARAMETERS-1'!$B$5:$J$44,6,FALSE)*VLOOKUP(SDBYLD2!BM$4,'[1]INTERNAL PARAMETERS-1'!$B$5:$J$44,3,FALSE) + SDBYLD1!BM64*(1-VLOOKUP(SDBYLD2!BM$4,'[1]INTERNAL PARAMETERS-1'!$B$5:$J$44,5,FALSE))*VLOOKUP(SDBYLD2!BM$4,'[1]INTERNAL PARAMETERS-1'!$B$5:$J$44,8,FALSE)*VLOOKUP(SDBYLD2!BM$4,'[1]INTERNAL PARAMETERS-1'!$B$5:$J$44,3,FALSE)</f>
        <v>4.0735728708890903E-2</v>
      </c>
      <c r="BN64" s="44">
        <f>SDBYLD1!BN64*VLOOKUP(SDBYLD2!BN$4,'[1]INTERNAL PARAMETERS-1'!$B$5:$J$44,5,FALSE)*VLOOKUP(SDBYLD2!BN$4,'[1]INTERNAL PARAMETERS-1'!$B$5:$J$44,6,FALSE)*VLOOKUP(SDBYLD2!BN$4,'[1]INTERNAL PARAMETERS-1'!$B$5:$J$44,3,FALSE) + SDBYLD1!BN64*(1-VLOOKUP(SDBYLD2!BN$4,'[1]INTERNAL PARAMETERS-1'!$B$5:$J$44,5,FALSE))*VLOOKUP(SDBYLD2!BN$4,'[1]INTERNAL PARAMETERS-1'!$B$5:$J$44,8,FALSE)*VLOOKUP(SDBYLD2!BN$4,'[1]INTERNAL PARAMETERS-1'!$B$5:$J$44,3,FALSE)</f>
        <v>5.7688532702570385E-2</v>
      </c>
      <c r="BO64" s="44">
        <f>SDBYLD1!BO64*VLOOKUP(SDBYLD2!BO$4,'[1]INTERNAL PARAMETERS-1'!$B$5:$J$44,5,FALSE)*VLOOKUP(SDBYLD2!BO$4,'[1]INTERNAL PARAMETERS-1'!$B$5:$J$44,6,FALSE)*VLOOKUP(SDBYLD2!BO$4,'[1]INTERNAL PARAMETERS-1'!$B$5:$J$44,3,FALSE) + SDBYLD1!BO64*(1-VLOOKUP(SDBYLD2!BO$4,'[1]INTERNAL PARAMETERS-1'!$B$5:$J$44,5,FALSE))*VLOOKUP(SDBYLD2!BO$4,'[1]INTERNAL PARAMETERS-1'!$B$5:$J$44,8,FALSE)*VLOOKUP(SDBYLD2!BO$4,'[1]INTERNAL PARAMETERS-1'!$B$5:$J$44,3,FALSE)</f>
        <v>5.2179478670375694E-2</v>
      </c>
      <c r="BP64" s="44">
        <f>SDBYLD1!BP64*VLOOKUP(SDBYLD2!BP$4,'[1]INTERNAL PARAMETERS-1'!$B$5:$J$44,5,FALSE)*VLOOKUP(SDBYLD2!BP$4,'[1]INTERNAL PARAMETERS-1'!$B$5:$J$44,6,FALSE)*VLOOKUP(SDBYLD2!BP$4,'[1]INTERNAL PARAMETERS-1'!$B$5:$J$44,3,FALSE) + SDBYLD1!BP64*(1-VLOOKUP(SDBYLD2!BP$4,'[1]INTERNAL PARAMETERS-1'!$B$5:$J$44,5,FALSE))*VLOOKUP(SDBYLD2!BP$4,'[1]INTERNAL PARAMETERS-1'!$B$5:$J$44,8,FALSE)*VLOOKUP(SDBYLD2!BP$4,'[1]INTERNAL PARAMETERS-1'!$B$5:$J$44,3,FALSE)</f>
        <v>4.1559104201184015E-3</v>
      </c>
      <c r="BQ64" s="44">
        <f>SDBYLD1!BQ64*VLOOKUP(SDBYLD2!BQ$4,'[1]INTERNAL PARAMETERS-1'!$B$5:$J$44,5,FALSE)*VLOOKUP(SDBYLD2!BQ$4,'[1]INTERNAL PARAMETERS-1'!$B$5:$J$44,6,FALSE)*VLOOKUP(SDBYLD2!BQ$4,'[1]INTERNAL PARAMETERS-1'!$B$5:$J$44,3,FALSE) + SDBYLD1!BQ64*(1-VLOOKUP(SDBYLD2!BQ$4,'[1]INTERNAL PARAMETERS-1'!$B$5:$J$44,5,FALSE))*VLOOKUP(SDBYLD2!BQ$4,'[1]INTERNAL PARAMETERS-1'!$B$5:$J$44,8,FALSE)*VLOOKUP(SDBYLD2!BQ$4,'[1]INTERNAL PARAMETERS-1'!$B$5:$J$44,3,FALSE)</f>
        <v>0.20616603971081759</v>
      </c>
      <c r="BR64" s="44">
        <f>SDBYLD1!BR64*VLOOKUP(SDBYLD2!BR$4,'[1]INTERNAL PARAMETERS-1'!$B$5:$J$44,5,FALSE)*VLOOKUP(SDBYLD2!BR$4,'[1]INTERNAL PARAMETERS-1'!$B$5:$J$44,6,FALSE)*VLOOKUP(SDBYLD2!BR$4,'[1]INTERNAL PARAMETERS-1'!$B$5:$J$44,3,FALSE) + SDBYLD1!BR64*(1-VLOOKUP(SDBYLD2!BR$4,'[1]INTERNAL PARAMETERS-1'!$B$5:$J$44,5,FALSE))*VLOOKUP(SDBYLD2!BR$4,'[1]INTERNAL PARAMETERS-1'!$B$5:$J$44,8,FALSE)*VLOOKUP(SDBYLD2!BR$4,'[1]INTERNAL PARAMETERS-1'!$B$5:$J$44,3,FALSE)</f>
        <v>6.487960490158538E-3</v>
      </c>
      <c r="BS64" s="44">
        <f>SDBYLD1!BS64*VLOOKUP(SDBYLD2!BS$4,'[1]INTERNAL PARAMETERS-1'!$B$5:$J$44,5,FALSE)*VLOOKUP(SDBYLD2!BS$4,'[1]INTERNAL PARAMETERS-1'!$B$5:$J$44,6,FALSE)*VLOOKUP(SDBYLD2!BS$4,'[1]INTERNAL PARAMETERS-1'!$B$5:$J$44,3,FALSE) + SDBYLD1!BS64*(1-VLOOKUP(SDBYLD2!BS$4,'[1]INTERNAL PARAMETERS-1'!$B$5:$J$44,5,FALSE))*VLOOKUP(SDBYLD2!BS$4,'[1]INTERNAL PARAMETERS-1'!$B$5:$J$44,8,FALSE)*VLOOKUP(SDBYLD2!BS$4,'[1]INTERNAL PARAMETERS-1'!$B$5:$J$44,3,FALSE)</f>
        <v>4.4547370846924382E-4</v>
      </c>
      <c r="BT64" s="44">
        <f>SDBYLD1!BT64*VLOOKUP(SDBYLD2!BT$4,'[1]INTERNAL PARAMETERS-1'!$B$5:$J$44,5,FALSE)*VLOOKUP(SDBYLD2!BT$4,'[1]INTERNAL PARAMETERS-1'!$B$5:$J$44,6,FALSE)*VLOOKUP(SDBYLD2!BT$4,'[1]INTERNAL PARAMETERS-1'!$B$5:$J$44,3,FALSE) + SDBYLD1!BT64*(1-VLOOKUP(SDBYLD2!BT$4,'[1]INTERNAL PARAMETERS-1'!$B$5:$J$44,5,FALSE))*VLOOKUP(SDBYLD2!BT$4,'[1]INTERNAL PARAMETERS-1'!$B$5:$J$44,8,FALSE)*VLOOKUP(SDBYLD2!BT$4,'[1]INTERNAL PARAMETERS-1'!$B$5:$J$44,3,FALSE)</f>
        <v>0</v>
      </c>
      <c r="BU64" s="44">
        <f>SDBYLD1!BU64*VLOOKUP(SDBYLD2!BU$4,'[1]INTERNAL PARAMETERS-1'!$B$5:$J$44,5,FALSE)*VLOOKUP(SDBYLD2!BU$4,'[1]INTERNAL PARAMETERS-1'!$B$5:$J$44,6,FALSE)*VLOOKUP(SDBYLD2!BU$4,'[1]INTERNAL PARAMETERS-1'!$B$5:$J$44,3,FALSE) + SDBYLD1!BU64*(1-VLOOKUP(SDBYLD2!BU$4,'[1]INTERNAL PARAMETERS-1'!$B$5:$J$44,5,FALSE))*VLOOKUP(SDBYLD2!BU$4,'[1]INTERNAL PARAMETERS-1'!$B$5:$J$44,8,FALSE)*VLOOKUP(SDBYLD2!BU$4,'[1]INTERNAL PARAMETERS-1'!$B$5:$J$44,3,FALSE)</f>
        <v>0</v>
      </c>
      <c r="BV64" s="44">
        <f>SDBYLD1!BV64*VLOOKUP(SDBYLD2!BV$4,'[1]INTERNAL PARAMETERS-1'!$B$5:$J$44,5,FALSE)*VLOOKUP(SDBYLD2!BV$4,'[1]INTERNAL PARAMETERS-1'!$B$5:$J$44,6,FALSE)*VLOOKUP(SDBYLD2!BV$4,'[1]INTERNAL PARAMETERS-1'!$B$5:$J$44,3,FALSE) + SDBYLD1!BV64*(1-VLOOKUP(SDBYLD2!BV$4,'[1]INTERNAL PARAMETERS-1'!$B$5:$J$44,5,FALSE))*VLOOKUP(SDBYLD2!BV$4,'[1]INTERNAL PARAMETERS-1'!$B$5:$J$44,8,FALSE)*VLOOKUP(SDBYLD2!BV$4,'[1]INTERNAL PARAMETERS-1'!$B$5:$J$44,3,FALSE)</f>
        <v>0</v>
      </c>
      <c r="BW64" s="44">
        <f>SDBYLD1!BW64*VLOOKUP(SDBYLD2!BW$4,'[1]INTERNAL PARAMETERS-1'!$B$5:$J$44,5,FALSE)*VLOOKUP(SDBYLD2!BW$4,'[1]INTERNAL PARAMETERS-1'!$B$5:$J$44,6,FALSE)*VLOOKUP(SDBYLD2!BW$4,'[1]INTERNAL PARAMETERS-1'!$B$5:$J$44,3,FALSE) + SDBYLD1!BW64*(1-VLOOKUP(SDBYLD2!BW$4,'[1]INTERNAL PARAMETERS-1'!$B$5:$J$44,5,FALSE))*VLOOKUP(SDBYLD2!BW$4,'[1]INTERNAL PARAMETERS-1'!$B$5:$J$44,8,FALSE)*VLOOKUP(SDBYLD2!BW$4,'[1]INTERNAL PARAMETERS-1'!$B$5:$J$44,3,FALSE)</f>
        <v>0</v>
      </c>
      <c r="BX64" s="44">
        <f>SDBYLD1!BX64*VLOOKUP(SDBYLD2!BX$4,'[1]INTERNAL PARAMETERS-1'!$B$5:$J$44,5,FALSE)*VLOOKUP(SDBYLD2!BX$4,'[1]INTERNAL PARAMETERS-1'!$B$5:$J$44,6,FALSE)*VLOOKUP(SDBYLD2!BX$4,'[1]INTERNAL PARAMETERS-1'!$B$5:$J$44,3,FALSE) + SDBYLD1!BX64*(1-VLOOKUP(SDBYLD2!BX$4,'[1]INTERNAL PARAMETERS-1'!$B$5:$J$44,5,FALSE))*VLOOKUP(SDBYLD2!BX$4,'[1]INTERNAL PARAMETERS-1'!$B$5:$J$44,8,FALSE)*VLOOKUP(SDBYLD2!BX$4,'[1]INTERNAL PARAMETERS-1'!$B$5:$J$44,3,FALSE)</f>
        <v>0</v>
      </c>
      <c r="BY64" s="44">
        <f>SDBYLD1!BY64*VLOOKUP(SDBYLD2!BY$4,'[1]INTERNAL PARAMETERS-1'!$B$5:$J$44,5,FALSE)*VLOOKUP(SDBYLD2!BY$4,'[1]INTERNAL PARAMETERS-1'!$B$5:$J$44,6,FALSE)*VLOOKUP(SDBYLD2!BY$4,'[1]INTERNAL PARAMETERS-1'!$B$5:$J$44,3,FALSE) + SDBYLD1!BY64*(1-VLOOKUP(SDBYLD2!BY$4,'[1]INTERNAL PARAMETERS-1'!$B$5:$J$44,5,FALSE))*VLOOKUP(SDBYLD2!BY$4,'[1]INTERNAL PARAMETERS-1'!$B$5:$J$44,8,FALSE)*VLOOKUP(SDBYLD2!BY$4,'[1]INTERNAL PARAMETERS-1'!$B$5:$J$44,3,FALSE)</f>
        <v>0</v>
      </c>
      <c r="BZ64" s="44">
        <f>SDBYLD1!BZ64*VLOOKUP(SDBYLD2!BZ$4,'[1]INTERNAL PARAMETERS-1'!$B$5:$J$44,5,FALSE)*VLOOKUP(SDBYLD2!BZ$4,'[1]INTERNAL PARAMETERS-1'!$B$5:$J$44,6,FALSE)*VLOOKUP(SDBYLD2!BZ$4,'[1]INTERNAL PARAMETERS-1'!$B$5:$J$44,3,FALSE) + SDBYLD1!BZ64*(1-VLOOKUP(SDBYLD2!BZ$4,'[1]INTERNAL PARAMETERS-1'!$B$5:$J$44,5,FALSE))*VLOOKUP(SDBYLD2!BZ$4,'[1]INTERNAL PARAMETERS-1'!$B$5:$J$44,8,FALSE)*VLOOKUP(SDBYLD2!BZ$4,'[1]INTERNAL PARAMETERS-1'!$B$5:$J$44,3,FALSE)</f>
        <v>6.5711926432451882E-4</v>
      </c>
      <c r="CA64" s="44">
        <f>SDBYLD1!CA64*VLOOKUP(SDBYLD2!CA$4,'[1]INTERNAL PARAMETERS-1'!$B$5:$J$44,5,FALSE)*VLOOKUP(SDBYLD2!CA$4,'[1]INTERNAL PARAMETERS-1'!$B$5:$J$44,6,FALSE)*VLOOKUP(SDBYLD2!CA$4,'[1]INTERNAL PARAMETERS-1'!$B$5:$J$44,3,FALSE) + SDBYLD1!CA64*(1-VLOOKUP(SDBYLD2!CA$4,'[1]INTERNAL PARAMETERS-1'!$B$5:$J$44,5,FALSE))*VLOOKUP(SDBYLD2!CA$4,'[1]INTERNAL PARAMETERS-1'!$B$5:$J$44,8,FALSE)*VLOOKUP(SDBYLD2!CA$4,'[1]INTERNAL PARAMETERS-1'!$B$5:$J$44,3,FALSE)</f>
        <v>0</v>
      </c>
      <c r="CB64" s="44">
        <f>SDBYLD1!CB64*VLOOKUP(SDBYLD2!CB$4,'[1]INTERNAL PARAMETERS-1'!$B$5:$J$44,5,FALSE)*VLOOKUP(SDBYLD2!CB$4,'[1]INTERNAL PARAMETERS-1'!$B$5:$J$44,6,FALSE)*VLOOKUP(SDBYLD2!CB$4,'[1]INTERNAL PARAMETERS-1'!$B$5:$J$44,3,FALSE) + SDBYLD1!CB64*(1-VLOOKUP(SDBYLD2!CB$4,'[1]INTERNAL PARAMETERS-1'!$B$5:$J$44,5,FALSE))*VLOOKUP(SDBYLD2!CB$4,'[1]INTERNAL PARAMETERS-1'!$B$5:$J$44,8,FALSE)*VLOOKUP(SDBYLD2!CB$4,'[1]INTERNAL PARAMETERS-1'!$B$5:$J$44,3,FALSE)</f>
        <v>0</v>
      </c>
      <c r="CC64" s="44">
        <f>SDBYLD1!CC64*VLOOKUP(SDBYLD2!CC$4,'[1]INTERNAL PARAMETERS-1'!$B$5:$J$44,5,FALSE)*VLOOKUP(SDBYLD2!CC$4,'[1]INTERNAL PARAMETERS-1'!$B$5:$J$44,6,FALSE)*VLOOKUP(SDBYLD2!CC$4,'[1]INTERNAL PARAMETERS-1'!$B$5:$J$44,3,FALSE) + SDBYLD1!CC64*(1-VLOOKUP(SDBYLD2!CC$4,'[1]INTERNAL PARAMETERS-1'!$B$5:$J$44,5,FALSE))*VLOOKUP(SDBYLD2!CC$4,'[1]INTERNAL PARAMETERS-1'!$B$5:$J$44,8,FALSE)*VLOOKUP(SDBYLD2!CC$4,'[1]INTERNAL PARAMETERS-1'!$B$5:$J$44,3,FALSE)</f>
        <v>2.0281599716787755E-3</v>
      </c>
      <c r="CD64" s="44">
        <f>SDBYLD1!CD64*VLOOKUP(SDBYLD2!CD$4,'[1]INTERNAL PARAMETERS-1'!$B$5:$J$44,5,FALSE)*VLOOKUP(SDBYLD2!CD$4,'[1]INTERNAL PARAMETERS-1'!$B$5:$J$44,6,FALSE)*VLOOKUP(SDBYLD2!CD$4,'[1]INTERNAL PARAMETERS-1'!$B$5:$J$44,3,FALSE) + SDBYLD1!CD64*(1-VLOOKUP(SDBYLD2!CD$4,'[1]INTERNAL PARAMETERS-1'!$B$5:$J$44,5,FALSE))*VLOOKUP(SDBYLD2!CD$4,'[1]INTERNAL PARAMETERS-1'!$B$5:$J$44,8,FALSE)*VLOOKUP(SDBYLD2!CD$4,'[1]INTERNAL PARAMETERS-1'!$B$5:$J$44,3,FALSE)</f>
        <v>3.4073110942149094E-3</v>
      </c>
      <c r="CE64" s="44">
        <f>SDBYLD1!CE64*VLOOKUP(SDBYLD2!CE$4,'[1]INTERNAL PARAMETERS-1'!$B$5:$J$44,5,FALSE)*VLOOKUP(SDBYLD2!CE$4,'[1]INTERNAL PARAMETERS-1'!$B$5:$J$44,6,FALSE)*VLOOKUP(SDBYLD2!CE$4,'[1]INTERNAL PARAMETERS-1'!$B$5:$J$44,3,FALSE) + SDBYLD1!CE64*(1-VLOOKUP(SDBYLD2!CE$4,'[1]INTERNAL PARAMETERS-1'!$B$5:$J$44,5,FALSE))*VLOOKUP(SDBYLD2!CE$4,'[1]INTERNAL PARAMETERS-1'!$B$5:$J$44,8,FALSE)*VLOOKUP(SDBYLD2!CE$4,'[1]INTERNAL PARAMETERS-1'!$B$5:$J$44,3,FALSE)</f>
        <v>6.5208574417493044E-3</v>
      </c>
      <c r="CF64" s="44">
        <f>SDBYLD1!CF64*VLOOKUP(SDBYLD2!CF$4,'[1]INTERNAL PARAMETERS-1'!$B$5:$J$44,5,FALSE)*VLOOKUP(SDBYLD2!CF$4,'[1]INTERNAL PARAMETERS-1'!$B$5:$J$44,6,FALSE)*VLOOKUP(SDBYLD2!CF$4,'[1]INTERNAL PARAMETERS-1'!$B$5:$J$44,3,FALSE) + SDBYLD1!CF64*(1-VLOOKUP(SDBYLD2!CF$4,'[1]INTERNAL PARAMETERS-1'!$B$5:$J$44,5,FALSE))*VLOOKUP(SDBYLD2!CF$4,'[1]INTERNAL PARAMETERS-1'!$B$5:$J$44,8,FALSE)*VLOOKUP(SDBYLD2!CF$4,'[1]INTERNAL PARAMETERS-1'!$B$5:$J$44,3,FALSE)</f>
        <v>2.0247960203745806E-3</v>
      </c>
      <c r="CG64" s="44">
        <f>SDBYLD1!CG64*VLOOKUP(SDBYLD2!CG$4,'[1]INTERNAL PARAMETERS-1'!$B$5:$J$44,5,FALSE)*VLOOKUP(SDBYLD2!CG$4,'[1]INTERNAL PARAMETERS-1'!$B$5:$J$44,6,FALSE)*VLOOKUP(SDBYLD2!CG$4,'[1]INTERNAL PARAMETERS-1'!$B$5:$J$44,3,FALSE) + SDBYLD1!CG64*(1-VLOOKUP(SDBYLD2!CG$4,'[1]INTERNAL PARAMETERS-1'!$B$5:$J$44,5,FALSE))*VLOOKUP(SDBYLD2!CG$4,'[1]INTERNAL PARAMETERS-1'!$B$5:$J$44,8,FALSE)*VLOOKUP(SDBYLD2!CG$4,'[1]INTERNAL PARAMETERS-1'!$B$5:$J$44,3,FALSE)</f>
        <v>0</v>
      </c>
      <c r="CH64" s="43">
        <f>SDBYLD1!CH64*VLOOKUP(SDBYLD2!CH$4,'[1]INTERNAL PARAMETERS-1'!$B$5:$J$44,5,FALSE)*VLOOKUP(SDBYLD2!CH$4,'[1]INTERNAL PARAMETERS-1'!$B$5:$J$44,6,FALSE)*VLOOKUP(SDBYLD2!CH$4,'[1]INTERNAL PARAMETERS-1'!$B$5:$J$44,3,FALSE) + SDBYLD1!CH64*(1-VLOOKUP(SDBYLD2!CH$4,'[1]INTERNAL PARAMETERS-1'!$B$5:$J$44,5,FALSE))*VLOOKUP(SDBYLD2!CH$4,'[1]INTERNAL PARAMETERS-1'!$B$5:$J$44,8,FALSE)*VLOOKUP(SDBYLD2!CH$4,'[1]INTERNAL PARAMETERS-1'!$B$5:$J$44,3,FALSE)</f>
        <v>0</v>
      </c>
      <c r="CJ64" s="45">
        <f t="shared" si="0"/>
        <v>181.18624944715972</v>
      </c>
      <c r="CK64" s="43">
        <f t="shared" si="1"/>
        <v>3.1376809694393497</v>
      </c>
    </row>
    <row r="65" spans="2:89" x14ac:dyDescent="0.4">
      <c r="B65" s="58" t="s">
        <v>4</v>
      </c>
      <c r="C65" s="57" t="s">
        <v>50</v>
      </c>
      <c r="D65" s="57" t="s">
        <v>61</v>
      </c>
      <c r="E65" s="133">
        <f>SDBeam!X65</f>
        <v>282.53748309267792</v>
      </c>
      <c r="F65" s="56">
        <f>'[1]INTERNAL PARAMETERS-1'!M11</f>
        <v>53.995000000000005</v>
      </c>
      <c r="G65" s="45">
        <f>SDBYLD1!G65*VLOOKUP(SDBYLD2!G$4,'[1]INTERNAL PARAMETERS-1'!$B$5:$J$44,5,FALSE)*VLOOKUP(SDBYLD2!G$4,'[1]INTERNAL PARAMETERS-1'!$B$5:$J$44,7,FALSE)*SDBYLD2!$F65 + SDBYLD1!G65*(1-VLOOKUP(SDBYLD2!G$4,'[1]INTERNAL PARAMETERS-1'!$B$5:$J$44,5,FALSE))*VLOOKUP(SDBYLD2!G$4,'[1]INTERNAL PARAMETERS-1'!$B$5:$J$44,9,FALSE)*SDBYLD2!$F65</f>
        <v>90.763092210130225</v>
      </c>
      <c r="H65" s="44">
        <f>SDBYLD1!H65*VLOOKUP(SDBYLD2!H$4,'[1]INTERNAL PARAMETERS-1'!$B$5:$J$44,5,FALSE)*VLOOKUP(SDBYLD2!H$4,'[1]INTERNAL PARAMETERS-1'!$B$5:$J$44,7,FALSE)*SDBYLD2!$F65 + SDBYLD1!H65*(1-VLOOKUP(SDBYLD2!H$4,'[1]INTERNAL PARAMETERS-1'!$B$5:$J$44,5,FALSE))*VLOOKUP(SDBYLD2!H$4,'[1]INTERNAL PARAMETERS-1'!$B$5:$J$44,9,FALSE)*SDBYLD2!$F65</f>
        <v>35.838543322360415</v>
      </c>
      <c r="I65" s="44">
        <f>SDBYLD1!I65*VLOOKUP(SDBYLD2!I$4,'[1]INTERNAL PARAMETERS-1'!$B$5:$J$44,5,FALSE)*VLOOKUP(SDBYLD2!I$4,'[1]INTERNAL PARAMETERS-1'!$B$5:$J$44,7,FALSE)*SDBYLD2!$F65 + SDBYLD1!I65*(1-VLOOKUP(SDBYLD2!I$4,'[1]INTERNAL PARAMETERS-1'!$B$5:$J$44,5,FALSE))*VLOOKUP(SDBYLD2!I$4,'[1]INTERNAL PARAMETERS-1'!$B$5:$J$44,9,FALSE)*SDBYLD2!$F65</f>
        <v>40.875165576869442</v>
      </c>
      <c r="J65" s="44">
        <f>SDBYLD1!J65*VLOOKUP(SDBYLD2!J$4,'[1]INTERNAL PARAMETERS-1'!$B$5:$J$44,5,FALSE)*VLOOKUP(SDBYLD2!J$4,'[1]INTERNAL PARAMETERS-1'!$B$5:$J$44,7,FALSE)*SDBYLD2!$F65 + SDBYLD1!J65*(1-VLOOKUP(SDBYLD2!J$4,'[1]INTERNAL PARAMETERS-1'!$B$5:$J$44,5,FALSE))*VLOOKUP(SDBYLD2!J$4,'[1]INTERNAL PARAMETERS-1'!$B$5:$J$44,9,FALSE)*SDBYLD2!$F65</f>
        <v>0</v>
      </c>
      <c r="K65" s="44">
        <f>SDBYLD1!K65*VLOOKUP(SDBYLD2!K$4,'[1]INTERNAL PARAMETERS-1'!$B$5:$J$44,5,FALSE)*VLOOKUP(SDBYLD2!K$4,'[1]INTERNAL PARAMETERS-1'!$B$5:$J$44,7,FALSE)*SDBYLD2!$F65 + SDBYLD1!K65*(1-VLOOKUP(SDBYLD2!K$4,'[1]INTERNAL PARAMETERS-1'!$B$5:$J$44,5,FALSE))*VLOOKUP(SDBYLD2!K$4,'[1]INTERNAL PARAMETERS-1'!$B$5:$J$44,9,FALSE)*SDBYLD2!$F65</f>
        <v>0</v>
      </c>
      <c r="L65" s="44">
        <f>SDBYLD1!L65*VLOOKUP(SDBYLD2!L$4,'[1]INTERNAL PARAMETERS-1'!$B$5:$J$44,5,FALSE)*VLOOKUP(SDBYLD2!L$4,'[1]INTERNAL PARAMETERS-1'!$B$5:$J$44,7,FALSE)*SDBYLD2!$F65 + SDBYLD1!L65*(1-VLOOKUP(SDBYLD2!L$4,'[1]INTERNAL PARAMETERS-1'!$B$5:$J$44,5,FALSE))*VLOOKUP(SDBYLD2!L$4,'[1]INTERNAL PARAMETERS-1'!$B$5:$J$44,9,FALSE)*SDBYLD2!$F65</f>
        <v>0</v>
      </c>
      <c r="M65" s="44">
        <f>SDBYLD1!M65*VLOOKUP(SDBYLD2!M$4,'[1]INTERNAL PARAMETERS-1'!$B$5:$J$44,5,FALSE)*VLOOKUP(SDBYLD2!M$4,'[1]INTERNAL PARAMETERS-1'!$B$5:$J$44,7,FALSE)*SDBYLD2!$F65 + SDBYLD1!M65*(1-VLOOKUP(SDBYLD2!M$4,'[1]INTERNAL PARAMETERS-1'!$B$5:$J$44,5,FALSE))*VLOOKUP(SDBYLD2!M$4,'[1]INTERNAL PARAMETERS-1'!$B$5:$J$44,9,FALSE)*SDBYLD2!$F65</f>
        <v>0.62776154406796369</v>
      </c>
      <c r="N65" s="44">
        <f>SDBYLD1!N65*VLOOKUP(SDBYLD2!N$4,'[1]INTERNAL PARAMETERS-1'!$B$5:$J$44,5,FALSE)*VLOOKUP(SDBYLD2!N$4,'[1]INTERNAL PARAMETERS-1'!$B$5:$J$44,7,FALSE)*SDBYLD2!$F65 + SDBYLD1!N65*(1-VLOOKUP(SDBYLD2!N$4,'[1]INTERNAL PARAMETERS-1'!$B$5:$J$44,5,FALSE))*VLOOKUP(SDBYLD2!N$4,'[1]INTERNAL PARAMETERS-1'!$B$5:$J$44,9,FALSE)*SDBYLD2!$F65</f>
        <v>0.14217276348704611</v>
      </c>
      <c r="O65" s="44">
        <f>SDBYLD1!O65*VLOOKUP(SDBYLD2!O$4,'[1]INTERNAL PARAMETERS-1'!$B$5:$J$44,5,FALSE)*VLOOKUP(SDBYLD2!O$4,'[1]INTERNAL PARAMETERS-1'!$B$5:$J$44,7,FALSE)*SDBYLD2!$F65 + SDBYLD1!O65*(1-VLOOKUP(SDBYLD2!O$4,'[1]INTERNAL PARAMETERS-1'!$B$5:$J$44,5,FALSE))*VLOOKUP(SDBYLD2!O$4,'[1]INTERNAL PARAMETERS-1'!$B$5:$J$44,9,FALSE)*SDBYLD2!$F65</f>
        <v>0</v>
      </c>
      <c r="P65" s="44">
        <f>SDBYLD1!P65*VLOOKUP(SDBYLD2!P$4,'[1]INTERNAL PARAMETERS-1'!$B$5:$J$44,5,FALSE)*VLOOKUP(SDBYLD2!P$4,'[1]INTERNAL PARAMETERS-1'!$B$5:$J$44,7,FALSE)*SDBYLD2!$F65 + SDBYLD1!P65*(1-VLOOKUP(SDBYLD2!P$4,'[1]INTERNAL PARAMETERS-1'!$B$5:$J$44,5,FALSE))*VLOOKUP(SDBYLD2!P$4,'[1]INTERNAL PARAMETERS-1'!$B$5:$J$44,9,FALSE)*SDBYLD2!$F65</f>
        <v>0</v>
      </c>
      <c r="Q65" s="44">
        <f>SDBYLD1!Q65*VLOOKUP(SDBYLD2!Q$4,'[1]INTERNAL PARAMETERS-1'!$B$5:$J$44,5,FALSE)*VLOOKUP(SDBYLD2!Q$4,'[1]INTERNAL PARAMETERS-1'!$B$5:$J$44,7,FALSE)*SDBYLD2!$F65 + SDBYLD1!Q65*(1-VLOOKUP(SDBYLD2!Q$4,'[1]INTERNAL PARAMETERS-1'!$B$5:$J$44,5,FALSE))*VLOOKUP(SDBYLD2!Q$4,'[1]INTERNAL PARAMETERS-1'!$B$5:$J$44,9,FALSE)*SDBYLD2!$F65</f>
        <v>0</v>
      </c>
      <c r="R65" s="44">
        <f>SDBYLD1!R65*VLOOKUP(SDBYLD2!R$4,'[1]INTERNAL PARAMETERS-1'!$B$5:$J$44,5,FALSE)*VLOOKUP(SDBYLD2!R$4,'[1]INTERNAL PARAMETERS-1'!$B$5:$J$44,7,FALSE)*SDBYLD2!$F65 + SDBYLD1!R65*(1-VLOOKUP(SDBYLD2!R$4,'[1]INTERNAL PARAMETERS-1'!$B$5:$J$44,5,FALSE))*VLOOKUP(SDBYLD2!R$4,'[1]INTERNAL PARAMETERS-1'!$B$5:$J$44,9,FALSE)*SDBYLD2!$F65</f>
        <v>0.29351796332809515</v>
      </c>
      <c r="S65" s="44">
        <f>SDBYLD1!S65*VLOOKUP(SDBYLD2!S$4,'[1]INTERNAL PARAMETERS-1'!$B$5:$J$44,5,FALSE)*VLOOKUP(SDBYLD2!S$4,'[1]INTERNAL PARAMETERS-1'!$B$5:$J$44,7,FALSE)*SDBYLD2!$F65 + SDBYLD1!S65*(1-VLOOKUP(SDBYLD2!S$4,'[1]INTERNAL PARAMETERS-1'!$B$5:$J$44,5,FALSE))*VLOOKUP(SDBYLD2!S$4,'[1]INTERNAL PARAMETERS-1'!$B$5:$J$44,9,FALSE)*SDBYLD2!$F65</f>
        <v>5.5600973543860741</v>
      </c>
      <c r="T65" s="44">
        <f>SDBYLD1!T65*VLOOKUP(SDBYLD2!T$4,'[1]INTERNAL PARAMETERS-1'!$B$5:$J$44,5,FALSE)*VLOOKUP(SDBYLD2!T$4,'[1]INTERNAL PARAMETERS-1'!$B$5:$J$44,7,FALSE)*SDBYLD2!$F65 + SDBYLD1!T65*(1-VLOOKUP(SDBYLD2!T$4,'[1]INTERNAL PARAMETERS-1'!$B$5:$J$44,5,FALSE))*VLOOKUP(SDBYLD2!T$4,'[1]INTERNAL PARAMETERS-1'!$B$5:$J$44,9,FALSE)*SDBYLD2!$F65</f>
        <v>1.2107615987283924</v>
      </c>
      <c r="U65" s="44">
        <f>SDBYLD1!U65*VLOOKUP(SDBYLD2!U$4,'[1]INTERNAL PARAMETERS-1'!$B$5:$J$44,5,FALSE)*VLOOKUP(SDBYLD2!U$4,'[1]INTERNAL PARAMETERS-1'!$B$5:$J$44,7,FALSE)*SDBYLD2!$F65 + SDBYLD1!U65*(1-VLOOKUP(SDBYLD2!U$4,'[1]INTERNAL PARAMETERS-1'!$B$5:$J$44,5,FALSE))*VLOOKUP(SDBYLD2!U$4,'[1]INTERNAL PARAMETERS-1'!$B$5:$J$44,9,FALSE)*SDBYLD2!$F65</f>
        <v>1.1608635449626166</v>
      </c>
      <c r="V65" s="44">
        <f>SDBYLD1!V65*VLOOKUP(SDBYLD2!V$4,'[1]INTERNAL PARAMETERS-1'!$B$5:$J$44,5,FALSE)*VLOOKUP(SDBYLD2!V$4,'[1]INTERNAL PARAMETERS-1'!$B$5:$J$44,7,FALSE)*SDBYLD2!$F65 + SDBYLD1!V65*(1-VLOOKUP(SDBYLD2!V$4,'[1]INTERNAL PARAMETERS-1'!$B$5:$J$44,5,FALSE))*VLOOKUP(SDBYLD2!V$4,'[1]INTERNAL PARAMETERS-1'!$B$5:$J$44,9,FALSE)*SDBYLD2!$F65</f>
        <v>3.4776375192566871</v>
      </c>
      <c r="W65" s="44">
        <f>SDBYLD1!W65*VLOOKUP(SDBYLD2!W$4,'[1]INTERNAL PARAMETERS-1'!$B$5:$J$44,5,FALSE)*VLOOKUP(SDBYLD2!W$4,'[1]INTERNAL PARAMETERS-1'!$B$5:$J$44,7,FALSE)*SDBYLD2!$F65 + SDBYLD1!W65*(1-VLOOKUP(SDBYLD2!W$4,'[1]INTERNAL PARAMETERS-1'!$B$5:$J$44,5,FALSE))*VLOOKUP(SDBYLD2!W$4,'[1]INTERNAL PARAMETERS-1'!$B$5:$J$44,9,FALSE)*SDBYLD2!$F65</f>
        <v>0</v>
      </c>
      <c r="X65" s="44">
        <f>SDBYLD1!X65*VLOOKUP(SDBYLD2!X$4,'[1]INTERNAL PARAMETERS-1'!$B$5:$J$44,5,FALSE)*VLOOKUP(SDBYLD2!X$4,'[1]INTERNAL PARAMETERS-1'!$B$5:$J$44,7,FALSE)*SDBYLD2!$F65 + SDBYLD1!X65*(1-VLOOKUP(SDBYLD2!X$4,'[1]INTERNAL PARAMETERS-1'!$B$5:$J$44,5,FALSE))*VLOOKUP(SDBYLD2!X$4,'[1]INTERNAL PARAMETERS-1'!$B$5:$J$44,9,FALSE)*SDBYLD2!$F65</f>
        <v>0</v>
      </c>
      <c r="Y65" s="44">
        <f>SDBYLD1!Y65*VLOOKUP(SDBYLD2!Y$4,'[1]INTERNAL PARAMETERS-1'!$B$5:$J$44,5,FALSE)*VLOOKUP(SDBYLD2!Y$4,'[1]INTERNAL PARAMETERS-1'!$B$5:$J$44,7,FALSE)*SDBYLD2!$F65 + SDBYLD1!Y65*(1-VLOOKUP(SDBYLD2!Y$4,'[1]INTERNAL PARAMETERS-1'!$B$5:$J$44,5,FALSE))*VLOOKUP(SDBYLD2!Y$4,'[1]INTERNAL PARAMETERS-1'!$B$5:$J$44,9,FALSE)*SDBYLD2!$F65</f>
        <v>0</v>
      </c>
      <c r="Z65" s="44">
        <f>SDBYLD1!Z65*VLOOKUP(SDBYLD2!Z$4,'[1]INTERNAL PARAMETERS-1'!$B$5:$J$44,5,FALSE)*VLOOKUP(SDBYLD2!Z$4,'[1]INTERNAL PARAMETERS-1'!$B$5:$J$44,7,FALSE)*SDBYLD2!$F65 + SDBYLD1!Z65*(1-VLOOKUP(SDBYLD2!Z$4,'[1]INTERNAL PARAMETERS-1'!$B$5:$J$44,5,FALSE))*VLOOKUP(SDBYLD2!Z$4,'[1]INTERNAL PARAMETERS-1'!$B$5:$J$44,9,FALSE)*SDBYLD2!$F65</f>
        <v>0</v>
      </c>
      <c r="AA65" s="44">
        <f>SDBYLD1!AA65*VLOOKUP(SDBYLD2!AA$4,'[1]INTERNAL PARAMETERS-1'!$B$5:$J$44,5,FALSE)*VLOOKUP(SDBYLD2!AA$4,'[1]INTERNAL PARAMETERS-1'!$B$5:$J$44,7,FALSE)*SDBYLD2!$F65 + SDBYLD1!AA65*(1-VLOOKUP(SDBYLD2!AA$4,'[1]INTERNAL PARAMETERS-1'!$B$5:$J$44,5,FALSE))*VLOOKUP(SDBYLD2!AA$4,'[1]INTERNAL PARAMETERS-1'!$B$5:$J$44,9,FALSE)*SDBYLD2!$F65</f>
        <v>0</v>
      </c>
      <c r="AB65" s="44">
        <f>SDBYLD1!AB65*VLOOKUP(SDBYLD2!AB$4,'[1]INTERNAL PARAMETERS-1'!$B$5:$J$44,5,FALSE)*VLOOKUP(SDBYLD2!AB$4,'[1]INTERNAL PARAMETERS-1'!$B$5:$J$44,7,FALSE)*SDBYLD2!$F65 + SDBYLD1!AB65*(1-VLOOKUP(SDBYLD2!AB$4,'[1]INTERNAL PARAMETERS-1'!$B$5:$J$44,5,FALSE))*VLOOKUP(SDBYLD2!AB$4,'[1]INTERNAL PARAMETERS-1'!$B$5:$J$44,9,FALSE)*SDBYLD2!$F65</f>
        <v>0</v>
      </c>
      <c r="AC65" s="44">
        <f>SDBYLD1!AC65*VLOOKUP(SDBYLD2!AC$4,'[1]INTERNAL PARAMETERS-1'!$B$5:$J$44,5,FALSE)*VLOOKUP(SDBYLD2!AC$4,'[1]INTERNAL PARAMETERS-1'!$B$5:$J$44,7,FALSE)*SDBYLD2!$F65 + SDBYLD1!AC65*(1-VLOOKUP(SDBYLD2!AC$4,'[1]INTERNAL PARAMETERS-1'!$B$5:$J$44,5,FALSE))*VLOOKUP(SDBYLD2!AC$4,'[1]INTERNAL PARAMETERS-1'!$B$5:$J$44,9,FALSE)*SDBYLD2!$F65</f>
        <v>0</v>
      </c>
      <c r="AD65" s="44">
        <f>SDBYLD1!AD65*VLOOKUP(SDBYLD2!AD$4,'[1]INTERNAL PARAMETERS-1'!$B$5:$J$44,5,FALSE)*VLOOKUP(SDBYLD2!AD$4,'[1]INTERNAL PARAMETERS-1'!$B$5:$J$44,7,FALSE)*SDBYLD2!$F65 + SDBYLD1!AD65*(1-VLOOKUP(SDBYLD2!AD$4,'[1]INTERNAL PARAMETERS-1'!$B$5:$J$44,5,FALSE))*VLOOKUP(SDBYLD2!AD$4,'[1]INTERNAL PARAMETERS-1'!$B$5:$J$44,9,FALSE)*SDBYLD2!$F65</f>
        <v>0</v>
      </c>
      <c r="AE65" s="44">
        <f>SDBYLD1!AE65*VLOOKUP(SDBYLD2!AE$4,'[1]INTERNAL PARAMETERS-1'!$B$5:$J$44,5,FALSE)*VLOOKUP(SDBYLD2!AE$4,'[1]INTERNAL PARAMETERS-1'!$B$5:$J$44,7,FALSE)*SDBYLD2!$F65 + SDBYLD1!AE65*(1-VLOOKUP(SDBYLD2!AE$4,'[1]INTERNAL PARAMETERS-1'!$B$5:$J$44,5,FALSE))*VLOOKUP(SDBYLD2!AE$4,'[1]INTERNAL PARAMETERS-1'!$B$5:$J$44,9,FALSE)*SDBYLD2!$F65</f>
        <v>0</v>
      </c>
      <c r="AF65" s="44">
        <f>SDBYLD1!AF65*VLOOKUP(SDBYLD2!AF$4,'[1]INTERNAL PARAMETERS-1'!$B$5:$J$44,5,FALSE)*VLOOKUP(SDBYLD2!AF$4,'[1]INTERNAL PARAMETERS-1'!$B$5:$J$44,7,FALSE)*SDBYLD2!$F65 + SDBYLD1!AF65*(1-VLOOKUP(SDBYLD2!AF$4,'[1]INTERNAL PARAMETERS-1'!$B$5:$J$44,5,FALSE))*VLOOKUP(SDBYLD2!AF$4,'[1]INTERNAL PARAMETERS-1'!$B$5:$J$44,9,FALSE)*SDBYLD2!$F65</f>
        <v>0.14309000712244638</v>
      </c>
      <c r="AG65" s="44">
        <f>SDBYLD1!AG65*VLOOKUP(SDBYLD2!AG$4,'[1]INTERNAL PARAMETERS-1'!$B$5:$J$44,5,FALSE)*VLOOKUP(SDBYLD2!AG$4,'[1]INTERNAL PARAMETERS-1'!$B$5:$J$44,7,FALSE)*SDBYLD2!$F65 + SDBYLD1!AG65*(1-VLOOKUP(SDBYLD2!AG$4,'[1]INTERNAL PARAMETERS-1'!$B$5:$J$44,5,FALSE))*VLOOKUP(SDBYLD2!AG$4,'[1]INTERNAL PARAMETERS-1'!$B$5:$J$44,9,FALSE)*SDBYLD2!$F65</f>
        <v>0</v>
      </c>
      <c r="AH65" s="44">
        <f>SDBYLD1!AH65*VLOOKUP(SDBYLD2!AH$4,'[1]INTERNAL PARAMETERS-1'!$B$5:$J$44,5,FALSE)*VLOOKUP(SDBYLD2!AH$4,'[1]INTERNAL PARAMETERS-1'!$B$5:$J$44,7,FALSE)*SDBYLD2!$F65 + SDBYLD1!AH65*(1-VLOOKUP(SDBYLD2!AH$4,'[1]INTERNAL PARAMETERS-1'!$B$5:$J$44,5,FALSE))*VLOOKUP(SDBYLD2!AH$4,'[1]INTERNAL PARAMETERS-1'!$B$5:$J$44,9,FALSE)*SDBYLD2!$F65</f>
        <v>0</v>
      </c>
      <c r="AI65" s="44">
        <f>SDBYLD1!AI65*VLOOKUP(SDBYLD2!AI$4,'[1]INTERNAL PARAMETERS-1'!$B$5:$J$44,5,FALSE)*VLOOKUP(SDBYLD2!AI$4,'[1]INTERNAL PARAMETERS-1'!$B$5:$J$44,7,FALSE)*SDBYLD2!$F65 + SDBYLD1!AI65*(1-VLOOKUP(SDBYLD2!AI$4,'[1]INTERNAL PARAMETERS-1'!$B$5:$J$44,5,FALSE))*VLOOKUP(SDBYLD2!AI$4,'[1]INTERNAL PARAMETERS-1'!$B$5:$J$44,9,FALSE)*SDBYLD2!$F65</f>
        <v>7.3379490832023789E-2</v>
      </c>
      <c r="AJ65" s="44">
        <f>SDBYLD1!AJ65*VLOOKUP(SDBYLD2!AJ$4,'[1]INTERNAL PARAMETERS-1'!$B$5:$J$44,5,FALSE)*VLOOKUP(SDBYLD2!AJ$4,'[1]INTERNAL PARAMETERS-1'!$B$5:$J$44,7,FALSE)*SDBYLD2!$F65 + SDBYLD1!AJ65*(1-VLOOKUP(SDBYLD2!AJ$4,'[1]INTERNAL PARAMETERS-1'!$B$5:$J$44,5,FALSE))*VLOOKUP(SDBYLD2!AJ$4,'[1]INTERNAL PARAMETERS-1'!$B$5:$J$44,9,FALSE)*SDBYLD2!$F65</f>
        <v>0</v>
      </c>
      <c r="AK65" s="44">
        <f>SDBYLD1!AK65*VLOOKUP(SDBYLD2!AK$4,'[1]INTERNAL PARAMETERS-1'!$B$5:$J$44,5,FALSE)*VLOOKUP(SDBYLD2!AK$4,'[1]INTERNAL PARAMETERS-1'!$B$5:$J$44,7,FALSE)*SDBYLD2!$F65 + SDBYLD1!AK65*(1-VLOOKUP(SDBYLD2!AK$4,'[1]INTERNAL PARAMETERS-1'!$B$5:$J$44,5,FALSE))*VLOOKUP(SDBYLD2!AK$4,'[1]INTERNAL PARAMETERS-1'!$B$5:$J$44,9,FALSE)*SDBYLD2!$F65</f>
        <v>0</v>
      </c>
      <c r="AL65" s="44">
        <f>SDBYLD1!AL65*VLOOKUP(SDBYLD2!AL$4,'[1]INTERNAL PARAMETERS-1'!$B$5:$J$44,5,FALSE)*VLOOKUP(SDBYLD2!AL$4,'[1]INTERNAL PARAMETERS-1'!$B$5:$J$44,7,FALSE)*SDBYLD2!$F65 + SDBYLD1!AL65*(1-VLOOKUP(SDBYLD2!AL$4,'[1]INTERNAL PARAMETERS-1'!$B$5:$J$44,5,FALSE))*VLOOKUP(SDBYLD2!AL$4,'[1]INTERNAL PARAMETERS-1'!$B$5:$J$44,9,FALSE)*SDBYLD2!$F65</f>
        <v>0</v>
      </c>
      <c r="AM65" s="44">
        <f>SDBYLD1!AM65*VLOOKUP(SDBYLD2!AM$4,'[1]INTERNAL PARAMETERS-1'!$B$5:$J$44,5,FALSE)*VLOOKUP(SDBYLD2!AM$4,'[1]INTERNAL PARAMETERS-1'!$B$5:$J$44,7,FALSE)*SDBYLD2!$F65 + SDBYLD1!AM65*(1-VLOOKUP(SDBYLD2!AM$4,'[1]INTERNAL PARAMETERS-1'!$B$5:$J$44,5,FALSE))*VLOOKUP(SDBYLD2!AM$4,'[1]INTERNAL PARAMETERS-1'!$B$5:$J$44,9,FALSE)*SDBYLD2!$F65</f>
        <v>0</v>
      </c>
      <c r="AN65" s="44">
        <f>SDBYLD1!AN65*VLOOKUP(SDBYLD2!AN$4,'[1]INTERNAL PARAMETERS-1'!$B$5:$J$44,5,FALSE)*VLOOKUP(SDBYLD2!AN$4,'[1]INTERNAL PARAMETERS-1'!$B$5:$J$44,7,FALSE)*SDBYLD2!$F65 + SDBYLD1!AN65*(1-VLOOKUP(SDBYLD2!AN$4,'[1]INTERNAL PARAMETERS-1'!$B$5:$J$44,5,FALSE))*VLOOKUP(SDBYLD2!AN$4,'[1]INTERNAL PARAMETERS-1'!$B$5:$J$44,9,FALSE)*SDBYLD2!$F65</f>
        <v>0</v>
      </c>
      <c r="AO65" s="44">
        <f>SDBYLD1!AO65*VLOOKUP(SDBYLD2!AO$4,'[1]INTERNAL PARAMETERS-1'!$B$5:$J$44,5,FALSE)*VLOOKUP(SDBYLD2!AO$4,'[1]INTERNAL PARAMETERS-1'!$B$5:$J$44,7,FALSE)*SDBYLD2!$F65 + SDBYLD1!AO65*(1-VLOOKUP(SDBYLD2!AO$4,'[1]INTERNAL PARAMETERS-1'!$B$5:$J$44,5,FALSE))*VLOOKUP(SDBYLD2!AO$4,'[1]INTERNAL PARAMETERS-1'!$B$5:$J$44,9,FALSE)*SDBYLD2!$F65</f>
        <v>0</v>
      </c>
      <c r="AP65" s="44">
        <f>SDBYLD1!AP65*VLOOKUP(SDBYLD2!AP$4,'[1]INTERNAL PARAMETERS-1'!$B$5:$J$44,5,FALSE)*VLOOKUP(SDBYLD2!AP$4,'[1]INTERNAL PARAMETERS-1'!$B$5:$J$44,7,FALSE)*SDBYLD2!$F65 + SDBYLD1!AP65*(1-VLOOKUP(SDBYLD2!AP$4,'[1]INTERNAL PARAMETERS-1'!$B$5:$J$44,5,FALSE))*VLOOKUP(SDBYLD2!AP$4,'[1]INTERNAL PARAMETERS-1'!$B$5:$J$44,9,FALSE)*SDBYLD2!$F65</f>
        <v>0</v>
      </c>
      <c r="AQ65" s="44">
        <f>SDBYLD1!AQ65*VLOOKUP(SDBYLD2!AQ$4,'[1]INTERNAL PARAMETERS-1'!$B$5:$J$44,5,FALSE)*VLOOKUP(SDBYLD2!AQ$4,'[1]INTERNAL PARAMETERS-1'!$B$5:$J$44,7,FALSE)*SDBYLD2!$F65 + SDBYLD1!AQ65*(1-VLOOKUP(SDBYLD2!AQ$4,'[1]INTERNAL PARAMETERS-1'!$B$5:$J$44,5,FALSE))*VLOOKUP(SDBYLD2!AQ$4,'[1]INTERNAL PARAMETERS-1'!$B$5:$J$44,9,FALSE)*SDBYLD2!$F65</f>
        <v>0</v>
      </c>
      <c r="AR65" s="44">
        <f>SDBYLD1!AR65*VLOOKUP(SDBYLD2!AR$4,'[1]INTERNAL PARAMETERS-1'!$B$5:$J$44,5,FALSE)*VLOOKUP(SDBYLD2!AR$4,'[1]INTERNAL PARAMETERS-1'!$B$5:$J$44,7,FALSE)*SDBYLD2!$F65 + SDBYLD1!AR65*(1-VLOOKUP(SDBYLD2!AR$4,'[1]INTERNAL PARAMETERS-1'!$B$5:$J$44,5,FALSE))*VLOOKUP(SDBYLD2!AR$4,'[1]INTERNAL PARAMETERS-1'!$B$5:$J$44,9,FALSE)*SDBYLD2!$F65</f>
        <v>0</v>
      </c>
      <c r="AS65" s="44">
        <f>SDBYLD1!AS65*VLOOKUP(SDBYLD2!AS$4,'[1]INTERNAL PARAMETERS-1'!$B$5:$J$44,5,FALSE)*VLOOKUP(SDBYLD2!AS$4,'[1]INTERNAL PARAMETERS-1'!$B$5:$J$44,7,FALSE)*SDBYLD2!$F65 + SDBYLD1!AS65*(1-VLOOKUP(SDBYLD2!AS$4,'[1]INTERNAL PARAMETERS-1'!$B$5:$J$44,5,FALSE))*VLOOKUP(SDBYLD2!AS$4,'[1]INTERNAL PARAMETERS-1'!$B$5:$J$44,9,FALSE)*SDBYLD2!$F65</f>
        <v>0</v>
      </c>
      <c r="AT65" s="43">
        <f>SDBYLD1!AT65*VLOOKUP(SDBYLD2!AT$4,'[1]INTERNAL PARAMETERS-1'!$B$5:$J$44,5,FALSE)*VLOOKUP(SDBYLD2!AT$4,'[1]INTERNAL PARAMETERS-1'!$B$5:$J$44,7,FALSE)*SDBYLD2!$F65 + SDBYLD1!AT65*(1-VLOOKUP(SDBYLD2!AT$4,'[1]INTERNAL PARAMETERS-1'!$B$5:$J$44,5,FALSE))*VLOOKUP(SDBYLD2!AT$4,'[1]INTERNAL PARAMETERS-1'!$B$5:$J$44,9,FALSE)*SDBYLD2!$F65</f>
        <v>0</v>
      </c>
      <c r="AU65" s="45">
        <f>SDBYLD1!AU65*VLOOKUP(SDBYLD2!AU$4,'[1]INTERNAL PARAMETERS-1'!$B$5:$J$44,5,FALSE)*VLOOKUP(SDBYLD2!AU$4,'[1]INTERNAL PARAMETERS-1'!$B$5:$J$44,6,FALSE)*VLOOKUP(SDBYLD2!AU$4,'[1]INTERNAL PARAMETERS-1'!$B$5:$J$44,3,FALSE) + SDBYLD1!AU65*(1-VLOOKUP(SDBYLD2!AU$4,'[1]INTERNAL PARAMETERS-1'!$B$5:$J$44,5,FALSE))*VLOOKUP(SDBYLD2!AU$4,'[1]INTERNAL PARAMETERS-1'!$B$5:$J$44,8,FALSE)*VLOOKUP(SDBYLD2!AU$4,'[1]INTERNAL PARAMETERS-1'!$B$5:$J$44,3,FALSE)</f>
        <v>0</v>
      </c>
      <c r="AV65" s="44">
        <f>SDBYLD1!AV65*VLOOKUP(SDBYLD2!AV$4,'[1]INTERNAL PARAMETERS-1'!$B$5:$J$44,5,FALSE)*VLOOKUP(SDBYLD2!AV$4,'[1]INTERNAL PARAMETERS-1'!$B$5:$J$44,6,FALSE)*VLOOKUP(SDBYLD2!AV$4,'[1]INTERNAL PARAMETERS-1'!$B$5:$J$44,3,FALSE) + SDBYLD1!AV65*(1-VLOOKUP(SDBYLD2!AV$4,'[1]INTERNAL PARAMETERS-1'!$B$5:$J$44,5,FALSE))*VLOOKUP(SDBYLD2!AV$4,'[1]INTERNAL PARAMETERS-1'!$B$5:$J$44,8,FALSE)*VLOOKUP(SDBYLD2!AV$4,'[1]INTERNAL PARAMETERS-1'!$B$5:$J$44,3,FALSE)</f>
        <v>0</v>
      </c>
      <c r="AW65" s="44">
        <f>SDBYLD1!AW65*VLOOKUP(SDBYLD2!AW$4,'[1]INTERNAL PARAMETERS-1'!$B$5:$J$44,5,FALSE)*VLOOKUP(SDBYLD2!AW$4,'[1]INTERNAL PARAMETERS-1'!$B$5:$J$44,6,FALSE)*VLOOKUP(SDBYLD2!AW$4,'[1]INTERNAL PARAMETERS-1'!$B$5:$J$44,3,FALSE) + SDBYLD1!AW65*(1-VLOOKUP(SDBYLD2!AW$4,'[1]INTERNAL PARAMETERS-1'!$B$5:$J$44,5,FALSE))*VLOOKUP(SDBYLD2!AW$4,'[1]INTERNAL PARAMETERS-1'!$B$5:$J$44,8,FALSE)*VLOOKUP(SDBYLD2!AW$4,'[1]INTERNAL PARAMETERS-1'!$B$5:$J$44,3,FALSE)</f>
        <v>0.89379358558142963</v>
      </c>
      <c r="AX65" s="44">
        <f>SDBYLD1!AX65*VLOOKUP(SDBYLD2!AX$4,'[1]INTERNAL PARAMETERS-1'!$B$5:$J$44,5,FALSE)*VLOOKUP(SDBYLD2!AX$4,'[1]INTERNAL PARAMETERS-1'!$B$5:$J$44,6,FALSE)*VLOOKUP(SDBYLD2!AX$4,'[1]INTERNAL PARAMETERS-1'!$B$5:$J$44,3,FALSE) + SDBYLD1!AX65*(1-VLOOKUP(SDBYLD2!AX$4,'[1]INTERNAL PARAMETERS-1'!$B$5:$J$44,5,FALSE))*VLOOKUP(SDBYLD2!AX$4,'[1]INTERNAL PARAMETERS-1'!$B$5:$J$44,8,FALSE)*VLOOKUP(SDBYLD2!AX$4,'[1]INTERNAL PARAMETERS-1'!$B$5:$J$44,3,FALSE)</f>
        <v>0</v>
      </c>
      <c r="AY65" s="44">
        <f>SDBYLD1!AY65*VLOOKUP(SDBYLD2!AY$4,'[1]INTERNAL PARAMETERS-1'!$B$5:$J$44,5,FALSE)*VLOOKUP(SDBYLD2!AY$4,'[1]INTERNAL PARAMETERS-1'!$B$5:$J$44,6,FALSE)*VLOOKUP(SDBYLD2!AY$4,'[1]INTERNAL PARAMETERS-1'!$B$5:$J$44,3,FALSE) + SDBYLD1!AY65*(1-VLOOKUP(SDBYLD2!AY$4,'[1]INTERNAL PARAMETERS-1'!$B$5:$J$44,5,FALSE))*VLOOKUP(SDBYLD2!AY$4,'[1]INTERNAL PARAMETERS-1'!$B$5:$J$44,8,FALSE)*VLOOKUP(SDBYLD2!AY$4,'[1]INTERNAL PARAMETERS-1'!$B$5:$J$44,3,FALSE)</f>
        <v>0</v>
      </c>
      <c r="AZ65" s="44">
        <f>SDBYLD1!AZ65*VLOOKUP(SDBYLD2!AZ$4,'[1]INTERNAL PARAMETERS-1'!$B$5:$J$44,5,FALSE)*VLOOKUP(SDBYLD2!AZ$4,'[1]INTERNAL PARAMETERS-1'!$B$5:$J$44,6,FALSE)*VLOOKUP(SDBYLD2!AZ$4,'[1]INTERNAL PARAMETERS-1'!$B$5:$J$44,3,FALSE) + SDBYLD1!AZ65*(1-VLOOKUP(SDBYLD2!AZ$4,'[1]INTERNAL PARAMETERS-1'!$B$5:$J$44,5,FALSE))*VLOOKUP(SDBYLD2!AZ$4,'[1]INTERNAL PARAMETERS-1'!$B$5:$J$44,8,FALSE)*VLOOKUP(SDBYLD2!AZ$4,'[1]INTERNAL PARAMETERS-1'!$B$5:$J$44,3,FALSE)</f>
        <v>0</v>
      </c>
      <c r="BA65" s="44">
        <f>SDBYLD1!BA65*VLOOKUP(SDBYLD2!BA$4,'[1]INTERNAL PARAMETERS-1'!$B$5:$J$44,5,FALSE)*VLOOKUP(SDBYLD2!BA$4,'[1]INTERNAL PARAMETERS-1'!$B$5:$J$44,6,FALSE)*VLOOKUP(SDBYLD2!BA$4,'[1]INTERNAL PARAMETERS-1'!$B$5:$J$44,3,FALSE) + SDBYLD1!BA65*(1-VLOOKUP(SDBYLD2!BA$4,'[1]INTERNAL PARAMETERS-1'!$B$5:$J$44,5,FALSE))*VLOOKUP(SDBYLD2!BA$4,'[1]INTERNAL PARAMETERS-1'!$B$5:$J$44,8,FALSE)*VLOOKUP(SDBYLD2!BA$4,'[1]INTERNAL PARAMETERS-1'!$B$5:$J$44,3,FALSE)</f>
        <v>0.13720389078947584</v>
      </c>
      <c r="BB65" s="44">
        <f>SDBYLD1!BB65*VLOOKUP(SDBYLD2!BB$4,'[1]INTERNAL PARAMETERS-1'!$B$5:$J$44,5,FALSE)*VLOOKUP(SDBYLD2!BB$4,'[1]INTERNAL PARAMETERS-1'!$B$5:$J$44,6,FALSE)*VLOOKUP(SDBYLD2!BB$4,'[1]INTERNAL PARAMETERS-1'!$B$5:$J$44,3,FALSE) + SDBYLD1!BB65*(1-VLOOKUP(SDBYLD2!BB$4,'[1]INTERNAL PARAMETERS-1'!$B$5:$J$44,5,FALSE))*VLOOKUP(SDBYLD2!BB$4,'[1]INTERNAL PARAMETERS-1'!$B$5:$J$44,8,FALSE)*VLOOKUP(SDBYLD2!BB$4,'[1]INTERNAL PARAMETERS-1'!$B$5:$J$44,3,FALSE)</f>
        <v>0.15507771258920849</v>
      </c>
      <c r="BC65" s="44">
        <f>SDBYLD1!BC65*VLOOKUP(SDBYLD2!BC$4,'[1]INTERNAL PARAMETERS-1'!$B$5:$J$44,5,FALSE)*VLOOKUP(SDBYLD2!BC$4,'[1]INTERNAL PARAMETERS-1'!$B$5:$J$44,6,FALSE)*VLOOKUP(SDBYLD2!BC$4,'[1]INTERNAL PARAMETERS-1'!$B$5:$J$44,3,FALSE) + SDBYLD1!BC65*(1-VLOOKUP(SDBYLD2!BC$4,'[1]INTERNAL PARAMETERS-1'!$B$5:$J$44,5,FALSE))*VLOOKUP(SDBYLD2!BC$4,'[1]INTERNAL PARAMETERS-1'!$B$5:$J$44,8,FALSE)*VLOOKUP(SDBYLD2!BC$4,'[1]INTERNAL PARAMETERS-1'!$B$5:$J$44,3,FALSE)</f>
        <v>0.18727148758157955</v>
      </c>
      <c r="BD65" s="44">
        <f>SDBYLD1!BD65*VLOOKUP(SDBYLD2!BD$4,'[1]INTERNAL PARAMETERS-1'!$B$5:$J$44,5,FALSE)*VLOOKUP(SDBYLD2!BD$4,'[1]INTERNAL PARAMETERS-1'!$B$5:$J$44,6,FALSE)*VLOOKUP(SDBYLD2!BD$4,'[1]INTERNAL PARAMETERS-1'!$B$5:$J$44,3,FALSE) + SDBYLD1!BD65*(1-VLOOKUP(SDBYLD2!BD$4,'[1]INTERNAL PARAMETERS-1'!$B$5:$J$44,5,FALSE))*VLOOKUP(SDBYLD2!BD$4,'[1]INTERNAL PARAMETERS-1'!$B$5:$J$44,8,FALSE)*VLOOKUP(SDBYLD2!BD$4,'[1]INTERNAL PARAMETERS-1'!$B$5:$J$44,3,FALSE)</f>
        <v>0.17024680689234506</v>
      </c>
      <c r="BE65" s="44">
        <f>SDBYLD1!BE65*VLOOKUP(SDBYLD2!BE$4,'[1]INTERNAL PARAMETERS-1'!$B$5:$J$44,5,FALSE)*VLOOKUP(SDBYLD2!BE$4,'[1]INTERNAL PARAMETERS-1'!$B$5:$J$44,6,FALSE)*VLOOKUP(SDBYLD2!BE$4,'[1]INTERNAL PARAMETERS-1'!$B$5:$J$44,3,FALSE) + SDBYLD1!BE65*(1-VLOOKUP(SDBYLD2!BE$4,'[1]INTERNAL PARAMETERS-1'!$B$5:$J$44,5,FALSE))*VLOOKUP(SDBYLD2!BE$4,'[1]INTERNAL PARAMETERS-1'!$B$5:$J$44,8,FALSE)*VLOOKUP(SDBYLD2!BE$4,'[1]INTERNAL PARAMETERS-1'!$B$5:$J$44,3,FALSE)</f>
        <v>0.39156765585239356</v>
      </c>
      <c r="BF65" s="44">
        <f>SDBYLD1!BF65*VLOOKUP(SDBYLD2!BF$4,'[1]INTERNAL PARAMETERS-1'!$B$5:$J$44,5,FALSE)*VLOOKUP(SDBYLD2!BF$4,'[1]INTERNAL PARAMETERS-1'!$B$5:$J$44,6,FALSE)*VLOOKUP(SDBYLD2!BF$4,'[1]INTERNAL PARAMETERS-1'!$B$5:$J$44,3,FALSE) + SDBYLD1!BF65*(1-VLOOKUP(SDBYLD2!BF$4,'[1]INTERNAL PARAMETERS-1'!$B$5:$J$44,5,FALSE))*VLOOKUP(SDBYLD2!BF$4,'[1]INTERNAL PARAMETERS-1'!$B$5:$J$44,8,FALSE)*VLOOKUP(SDBYLD2!BF$4,'[1]INTERNAL PARAMETERS-1'!$B$5:$J$44,3,FALSE)</f>
        <v>0</v>
      </c>
      <c r="BG65" s="44">
        <f>SDBYLD1!BG65*VLOOKUP(SDBYLD2!BG$4,'[1]INTERNAL PARAMETERS-1'!$B$5:$J$44,5,FALSE)*VLOOKUP(SDBYLD2!BG$4,'[1]INTERNAL PARAMETERS-1'!$B$5:$J$44,6,FALSE)*VLOOKUP(SDBYLD2!BG$4,'[1]INTERNAL PARAMETERS-1'!$B$5:$J$44,3,FALSE) + SDBYLD1!BG65*(1-VLOOKUP(SDBYLD2!BG$4,'[1]INTERNAL PARAMETERS-1'!$B$5:$J$44,5,FALSE))*VLOOKUP(SDBYLD2!BG$4,'[1]INTERNAL PARAMETERS-1'!$B$5:$J$44,8,FALSE)*VLOOKUP(SDBYLD2!BG$4,'[1]INTERNAL PARAMETERS-1'!$B$5:$J$44,3,FALSE)</f>
        <v>0.15357592602118927</v>
      </c>
      <c r="BH65" s="44">
        <f>SDBYLD1!BH65*VLOOKUP(SDBYLD2!BH$4,'[1]INTERNAL PARAMETERS-1'!$B$5:$J$44,5,FALSE)*VLOOKUP(SDBYLD2!BH$4,'[1]INTERNAL PARAMETERS-1'!$B$5:$J$44,6,FALSE)*VLOOKUP(SDBYLD2!BH$4,'[1]INTERNAL PARAMETERS-1'!$B$5:$J$44,3,FALSE) + SDBYLD1!BH65*(1-VLOOKUP(SDBYLD2!BH$4,'[1]INTERNAL PARAMETERS-1'!$B$5:$J$44,5,FALSE))*VLOOKUP(SDBYLD2!BH$4,'[1]INTERNAL PARAMETERS-1'!$B$5:$J$44,8,FALSE)*VLOOKUP(SDBYLD2!BH$4,'[1]INTERNAL PARAMETERS-1'!$B$5:$J$44,3,FALSE)</f>
        <v>6.961902272407263E-4</v>
      </c>
      <c r="BI65" s="44">
        <f>SDBYLD1!BI65*VLOOKUP(SDBYLD2!BI$4,'[1]INTERNAL PARAMETERS-1'!$B$5:$J$44,5,FALSE)*VLOOKUP(SDBYLD2!BI$4,'[1]INTERNAL PARAMETERS-1'!$B$5:$J$44,6,FALSE)*VLOOKUP(SDBYLD2!BI$4,'[1]INTERNAL PARAMETERS-1'!$B$5:$J$44,3,FALSE) + SDBYLD1!BI65*(1-VLOOKUP(SDBYLD2!BI$4,'[1]INTERNAL PARAMETERS-1'!$B$5:$J$44,5,FALSE))*VLOOKUP(SDBYLD2!BI$4,'[1]INTERNAL PARAMETERS-1'!$B$5:$J$44,8,FALSE)*VLOOKUP(SDBYLD2!BI$4,'[1]INTERNAL PARAMETERS-1'!$B$5:$J$44,3,FALSE)</f>
        <v>0</v>
      </c>
      <c r="BJ65" s="44">
        <f>SDBYLD1!BJ65*VLOOKUP(SDBYLD2!BJ$4,'[1]INTERNAL PARAMETERS-1'!$B$5:$J$44,5,FALSE)*VLOOKUP(SDBYLD2!BJ$4,'[1]INTERNAL PARAMETERS-1'!$B$5:$J$44,6,FALSE)*VLOOKUP(SDBYLD2!BJ$4,'[1]INTERNAL PARAMETERS-1'!$B$5:$J$44,3,FALSE) + SDBYLD1!BJ65*(1-VLOOKUP(SDBYLD2!BJ$4,'[1]INTERNAL PARAMETERS-1'!$B$5:$J$44,5,FALSE))*VLOOKUP(SDBYLD2!BJ$4,'[1]INTERNAL PARAMETERS-1'!$B$5:$J$44,8,FALSE)*VLOOKUP(SDBYLD2!BJ$4,'[1]INTERNAL PARAMETERS-1'!$B$5:$J$44,3,FALSE)</f>
        <v>3.8970216295953472E-2</v>
      </c>
      <c r="BK65" s="44">
        <f>SDBYLD1!BK65*VLOOKUP(SDBYLD2!BK$4,'[1]INTERNAL PARAMETERS-1'!$B$5:$J$44,5,FALSE)*VLOOKUP(SDBYLD2!BK$4,'[1]INTERNAL PARAMETERS-1'!$B$5:$J$44,6,FALSE)*VLOOKUP(SDBYLD2!BK$4,'[1]INTERNAL PARAMETERS-1'!$B$5:$J$44,3,FALSE) + SDBYLD1!BK65*(1-VLOOKUP(SDBYLD2!BK$4,'[1]INTERNAL PARAMETERS-1'!$B$5:$J$44,5,FALSE))*VLOOKUP(SDBYLD2!BK$4,'[1]INTERNAL PARAMETERS-1'!$B$5:$J$44,8,FALSE)*VLOOKUP(SDBYLD2!BK$4,'[1]INTERNAL PARAMETERS-1'!$B$5:$J$44,3,FALSE)</f>
        <v>6.00291521041686E-2</v>
      </c>
      <c r="BL65" s="44">
        <f>SDBYLD1!BL65*VLOOKUP(SDBYLD2!BL$4,'[1]INTERNAL PARAMETERS-1'!$B$5:$J$44,5,FALSE)*VLOOKUP(SDBYLD2!BL$4,'[1]INTERNAL PARAMETERS-1'!$B$5:$J$44,6,FALSE)*VLOOKUP(SDBYLD2!BL$4,'[1]INTERNAL PARAMETERS-1'!$B$5:$J$44,3,FALSE) + SDBYLD1!BL65*(1-VLOOKUP(SDBYLD2!BL$4,'[1]INTERNAL PARAMETERS-1'!$B$5:$J$44,5,FALSE))*VLOOKUP(SDBYLD2!BL$4,'[1]INTERNAL PARAMETERS-1'!$B$5:$J$44,8,FALSE)*VLOOKUP(SDBYLD2!BL$4,'[1]INTERNAL PARAMETERS-1'!$B$5:$J$44,3,FALSE)</f>
        <v>0.21484494295127948</v>
      </c>
      <c r="BM65" s="44">
        <f>SDBYLD1!BM65*VLOOKUP(SDBYLD2!BM$4,'[1]INTERNAL PARAMETERS-1'!$B$5:$J$44,5,FALSE)*VLOOKUP(SDBYLD2!BM$4,'[1]INTERNAL PARAMETERS-1'!$B$5:$J$44,6,FALSE)*VLOOKUP(SDBYLD2!BM$4,'[1]INTERNAL PARAMETERS-1'!$B$5:$J$44,3,FALSE) + SDBYLD1!BM65*(1-VLOOKUP(SDBYLD2!BM$4,'[1]INTERNAL PARAMETERS-1'!$B$5:$J$44,5,FALSE))*VLOOKUP(SDBYLD2!BM$4,'[1]INTERNAL PARAMETERS-1'!$B$5:$J$44,8,FALSE)*VLOOKUP(SDBYLD2!BM$4,'[1]INTERNAL PARAMETERS-1'!$B$5:$J$44,3,FALSE)</f>
        <v>5.7140730996761299E-2</v>
      </c>
      <c r="BN65" s="44">
        <f>SDBYLD1!BN65*VLOOKUP(SDBYLD2!BN$4,'[1]INTERNAL PARAMETERS-1'!$B$5:$J$44,5,FALSE)*VLOOKUP(SDBYLD2!BN$4,'[1]INTERNAL PARAMETERS-1'!$B$5:$J$44,6,FALSE)*VLOOKUP(SDBYLD2!BN$4,'[1]INTERNAL PARAMETERS-1'!$B$5:$J$44,3,FALSE) + SDBYLD1!BN65*(1-VLOOKUP(SDBYLD2!BN$4,'[1]INTERNAL PARAMETERS-1'!$B$5:$J$44,5,FALSE))*VLOOKUP(SDBYLD2!BN$4,'[1]INTERNAL PARAMETERS-1'!$B$5:$J$44,8,FALSE)*VLOOKUP(SDBYLD2!BN$4,'[1]INTERNAL PARAMETERS-1'!$B$5:$J$44,3,FALSE)</f>
        <v>5.2057995387108202E-2</v>
      </c>
      <c r="BO65" s="44">
        <f>SDBYLD1!BO65*VLOOKUP(SDBYLD2!BO$4,'[1]INTERNAL PARAMETERS-1'!$B$5:$J$44,5,FALSE)*VLOOKUP(SDBYLD2!BO$4,'[1]INTERNAL PARAMETERS-1'!$B$5:$J$44,6,FALSE)*VLOOKUP(SDBYLD2!BO$4,'[1]INTERNAL PARAMETERS-1'!$B$5:$J$44,3,FALSE) + SDBYLD1!BO65*(1-VLOOKUP(SDBYLD2!BO$4,'[1]INTERNAL PARAMETERS-1'!$B$5:$J$44,5,FALSE))*VLOOKUP(SDBYLD2!BO$4,'[1]INTERNAL PARAMETERS-1'!$B$5:$J$44,8,FALSE)*VLOOKUP(SDBYLD2!BO$4,'[1]INTERNAL PARAMETERS-1'!$B$5:$J$44,3,FALSE)</f>
        <v>4.314139515157274E-2</v>
      </c>
      <c r="BP65" s="44">
        <f>SDBYLD1!BP65*VLOOKUP(SDBYLD2!BP$4,'[1]INTERNAL PARAMETERS-1'!$B$5:$J$44,5,FALSE)*VLOOKUP(SDBYLD2!BP$4,'[1]INTERNAL PARAMETERS-1'!$B$5:$J$44,6,FALSE)*VLOOKUP(SDBYLD2!BP$4,'[1]INTERNAL PARAMETERS-1'!$B$5:$J$44,3,FALSE) + SDBYLD1!BP65*(1-VLOOKUP(SDBYLD2!BP$4,'[1]INTERNAL PARAMETERS-1'!$B$5:$J$44,5,FALSE))*VLOOKUP(SDBYLD2!BP$4,'[1]INTERNAL PARAMETERS-1'!$B$5:$J$44,8,FALSE)*VLOOKUP(SDBYLD2!BP$4,'[1]INTERNAL PARAMETERS-1'!$B$5:$J$44,3,FALSE)</f>
        <v>3.2258934691770068E-3</v>
      </c>
      <c r="BQ65" s="44">
        <f>SDBYLD1!BQ65*VLOOKUP(SDBYLD2!BQ$4,'[1]INTERNAL PARAMETERS-1'!$B$5:$J$44,5,FALSE)*VLOOKUP(SDBYLD2!BQ$4,'[1]INTERNAL PARAMETERS-1'!$B$5:$J$44,6,FALSE)*VLOOKUP(SDBYLD2!BQ$4,'[1]INTERNAL PARAMETERS-1'!$B$5:$J$44,3,FALSE) + SDBYLD1!BQ65*(1-VLOOKUP(SDBYLD2!BQ$4,'[1]INTERNAL PARAMETERS-1'!$B$5:$J$44,5,FALSE))*VLOOKUP(SDBYLD2!BQ$4,'[1]INTERNAL PARAMETERS-1'!$B$5:$J$44,8,FALSE)*VLOOKUP(SDBYLD2!BQ$4,'[1]INTERNAL PARAMETERS-1'!$B$5:$J$44,3,FALSE)</f>
        <v>0.19983263531132492</v>
      </c>
      <c r="BR65" s="44">
        <f>SDBYLD1!BR65*VLOOKUP(SDBYLD2!BR$4,'[1]INTERNAL PARAMETERS-1'!$B$5:$J$44,5,FALSE)*VLOOKUP(SDBYLD2!BR$4,'[1]INTERNAL PARAMETERS-1'!$B$5:$J$44,6,FALSE)*VLOOKUP(SDBYLD2!BR$4,'[1]INTERNAL PARAMETERS-1'!$B$5:$J$44,3,FALSE) + SDBYLD1!BR65*(1-VLOOKUP(SDBYLD2!BR$4,'[1]INTERNAL PARAMETERS-1'!$B$5:$J$44,5,FALSE))*VLOOKUP(SDBYLD2!BR$4,'[1]INTERNAL PARAMETERS-1'!$B$5:$J$44,8,FALSE)*VLOOKUP(SDBYLD2!BR$4,'[1]INTERNAL PARAMETERS-1'!$B$5:$J$44,3,FALSE)</f>
        <v>6.1526383398282586E-3</v>
      </c>
      <c r="BS65" s="44">
        <f>SDBYLD1!BS65*VLOOKUP(SDBYLD2!BS$4,'[1]INTERNAL PARAMETERS-1'!$B$5:$J$44,5,FALSE)*VLOOKUP(SDBYLD2!BS$4,'[1]INTERNAL PARAMETERS-1'!$B$5:$J$44,6,FALSE)*VLOOKUP(SDBYLD2!BS$4,'[1]INTERNAL PARAMETERS-1'!$B$5:$J$44,3,FALSE) + SDBYLD1!BS65*(1-VLOOKUP(SDBYLD2!BS$4,'[1]INTERNAL PARAMETERS-1'!$B$5:$J$44,5,FALSE))*VLOOKUP(SDBYLD2!BS$4,'[1]INTERNAL PARAMETERS-1'!$B$5:$J$44,8,FALSE)*VLOOKUP(SDBYLD2!BS$4,'[1]INTERNAL PARAMETERS-1'!$B$5:$J$44,3,FALSE)</f>
        <v>6.4834133449145741E-4</v>
      </c>
      <c r="BT65" s="44">
        <f>SDBYLD1!BT65*VLOOKUP(SDBYLD2!BT$4,'[1]INTERNAL PARAMETERS-1'!$B$5:$J$44,5,FALSE)*VLOOKUP(SDBYLD2!BT$4,'[1]INTERNAL PARAMETERS-1'!$B$5:$J$44,6,FALSE)*VLOOKUP(SDBYLD2!BT$4,'[1]INTERNAL PARAMETERS-1'!$B$5:$J$44,3,FALSE) + SDBYLD1!BT65*(1-VLOOKUP(SDBYLD2!BT$4,'[1]INTERNAL PARAMETERS-1'!$B$5:$J$44,5,FALSE))*VLOOKUP(SDBYLD2!BT$4,'[1]INTERNAL PARAMETERS-1'!$B$5:$J$44,8,FALSE)*VLOOKUP(SDBYLD2!BT$4,'[1]INTERNAL PARAMETERS-1'!$B$5:$J$44,3,FALSE)</f>
        <v>0</v>
      </c>
      <c r="BU65" s="44">
        <f>SDBYLD1!BU65*VLOOKUP(SDBYLD2!BU$4,'[1]INTERNAL PARAMETERS-1'!$B$5:$J$44,5,FALSE)*VLOOKUP(SDBYLD2!BU$4,'[1]INTERNAL PARAMETERS-1'!$B$5:$J$44,6,FALSE)*VLOOKUP(SDBYLD2!BU$4,'[1]INTERNAL PARAMETERS-1'!$B$5:$J$44,3,FALSE) + SDBYLD1!BU65*(1-VLOOKUP(SDBYLD2!BU$4,'[1]INTERNAL PARAMETERS-1'!$B$5:$J$44,5,FALSE))*VLOOKUP(SDBYLD2!BU$4,'[1]INTERNAL PARAMETERS-1'!$B$5:$J$44,8,FALSE)*VLOOKUP(SDBYLD2!BU$4,'[1]INTERNAL PARAMETERS-1'!$B$5:$J$44,3,FALSE)</f>
        <v>0</v>
      </c>
      <c r="BV65" s="44">
        <f>SDBYLD1!BV65*VLOOKUP(SDBYLD2!BV$4,'[1]INTERNAL PARAMETERS-1'!$B$5:$J$44,5,FALSE)*VLOOKUP(SDBYLD2!BV$4,'[1]INTERNAL PARAMETERS-1'!$B$5:$J$44,6,FALSE)*VLOOKUP(SDBYLD2!BV$4,'[1]INTERNAL PARAMETERS-1'!$B$5:$J$44,3,FALSE) + SDBYLD1!BV65*(1-VLOOKUP(SDBYLD2!BV$4,'[1]INTERNAL PARAMETERS-1'!$B$5:$J$44,5,FALSE))*VLOOKUP(SDBYLD2!BV$4,'[1]INTERNAL PARAMETERS-1'!$B$5:$J$44,8,FALSE)*VLOOKUP(SDBYLD2!BV$4,'[1]INTERNAL PARAMETERS-1'!$B$5:$J$44,3,FALSE)</f>
        <v>0</v>
      </c>
      <c r="BW65" s="44">
        <f>SDBYLD1!BW65*VLOOKUP(SDBYLD2!BW$4,'[1]INTERNAL PARAMETERS-1'!$B$5:$J$44,5,FALSE)*VLOOKUP(SDBYLD2!BW$4,'[1]INTERNAL PARAMETERS-1'!$B$5:$J$44,6,FALSE)*VLOOKUP(SDBYLD2!BW$4,'[1]INTERNAL PARAMETERS-1'!$B$5:$J$44,3,FALSE) + SDBYLD1!BW65*(1-VLOOKUP(SDBYLD2!BW$4,'[1]INTERNAL PARAMETERS-1'!$B$5:$J$44,5,FALSE))*VLOOKUP(SDBYLD2!BW$4,'[1]INTERNAL PARAMETERS-1'!$B$5:$J$44,8,FALSE)*VLOOKUP(SDBYLD2!BW$4,'[1]INTERNAL PARAMETERS-1'!$B$5:$J$44,3,FALSE)</f>
        <v>0</v>
      </c>
      <c r="BX65" s="44">
        <f>SDBYLD1!BX65*VLOOKUP(SDBYLD2!BX$4,'[1]INTERNAL PARAMETERS-1'!$B$5:$J$44,5,FALSE)*VLOOKUP(SDBYLD2!BX$4,'[1]INTERNAL PARAMETERS-1'!$B$5:$J$44,6,FALSE)*VLOOKUP(SDBYLD2!BX$4,'[1]INTERNAL PARAMETERS-1'!$B$5:$J$44,3,FALSE) + SDBYLD1!BX65*(1-VLOOKUP(SDBYLD2!BX$4,'[1]INTERNAL PARAMETERS-1'!$B$5:$J$44,5,FALSE))*VLOOKUP(SDBYLD2!BX$4,'[1]INTERNAL PARAMETERS-1'!$B$5:$J$44,8,FALSE)*VLOOKUP(SDBYLD2!BX$4,'[1]INTERNAL PARAMETERS-1'!$B$5:$J$44,3,FALSE)</f>
        <v>0</v>
      </c>
      <c r="BY65" s="44">
        <f>SDBYLD1!BY65*VLOOKUP(SDBYLD2!BY$4,'[1]INTERNAL PARAMETERS-1'!$B$5:$J$44,5,FALSE)*VLOOKUP(SDBYLD2!BY$4,'[1]INTERNAL PARAMETERS-1'!$B$5:$J$44,6,FALSE)*VLOOKUP(SDBYLD2!BY$4,'[1]INTERNAL PARAMETERS-1'!$B$5:$J$44,3,FALSE) + SDBYLD1!BY65*(1-VLOOKUP(SDBYLD2!BY$4,'[1]INTERNAL PARAMETERS-1'!$B$5:$J$44,5,FALSE))*VLOOKUP(SDBYLD2!BY$4,'[1]INTERNAL PARAMETERS-1'!$B$5:$J$44,8,FALSE)*VLOOKUP(SDBYLD2!BY$4,'[1]INTERNAL PARAMETERS-1'!$B$5:$J$44,3,FALSE)</f>
        <v>0</v>
      </c>
      <c r="BZ65" s="44">
        <f>SDBYLD1!BZ65*VLOOKUP(SDBYLD2!BZ$4,'[1]INTERNAL PARAMETERS-1'!$B$5:$J$44,5,FALSE)*VLOOKUP(SDBYLD2!BZ$4,'[1]INTERNAL PARAMETERS-1'!$B$5:$J$44,6,FALSE)*VLOOKUP(SDBYLD2!BZ$4,'[1]INTERNAL PARAMETERS-1'!$B$5:$J$44,3,FALSE) + SDBYLD1!BZ65*(1-VLOOKUP(SDBYLD2!BZ$4,'[1]INTERNAL PARAMETERS-1'!$B$5:$J$44,5,FALSE))*VLOOKUP(SDBYLD2!BZ$4,'[1]INTERNAL PARAMETERS-1'!$B$5:$J$44,8,FALSE)*VLOOKUP(SDBYLD2!BZ$4,'[1]INTERNAL PARAMETERS-1'!$B$5:$J$44,3,FALSE)</f>
        <v>7.8760914596930662E-4</v>
      </c>
      <c r="CA65" s="44">
        <f>SDBYLD1!CA65*VLOOKUP(SDBYLD2!CA$4,'[1]INTERNAL PARAMETERS-1'!$B$5:$J$44,5,FALSE)*VLOOKUP(SDBYLD2!CA$4,'[1]INTERNAL PARAMETERS-1'!$B$5:$J$44,6,FALSE)*VLOOKUP(SDBYLD2!CA$4,'[1]INTERNAL PARAMETERS-1'!$B$5:$J$44,3,FALSE) + SDBYLD1!CA65*(1-VLOOKUP(SDBYLD2!CA$4,'[1]INTERNAL PARAMETERS-1'!$B$5:$J$44,5,FALSE))*VLOOKUP(SDBYLD2!CA$4,'[1]INTERNAL PARAMETERS-1'!$B$5:$J$44,8,FALSE)*VLOOKUP(SDBYLD2!CA$4,'[1]INTERNAL PARAMETERS-1'!$B$5:$J$44,3,FALSE)</f>
        <v>0</v>
      </c>
      <c r="CB65" s="44">
        <f>SDBYLD1!CB65*VLOOKUP(SDBYLD2!CB$4,'[1]INTERNAL PARAMETERS-1'!$B$5:$J$44,5,FALSE)*VLOOKUP(SDBYLD2!CB$4,'[1]INTERNAL PARAMETERS-1'!$B$5:$J$44,6,FALSE)*VLOOKUP(SDBYLD2!CB$4,'[1]INTERNAL PARAMETERS-1'!$B$5:$J$44,3,FALSE) + SDBYLD1!CB65*(1-VLOOKUP(SDBYLD2!CB$4,'[1]INTERNAL PARAMETERS-1'!$B$5:$J$44,5,FALSE))*VLOOKUP(SDBYLD2!CB$4,'[1]INTERNAL PARAMETERS-1'!$B$5:$J$44,8,FALSE)*VLOOKUP(SDBYLD2!CB$4,'[1]INTERNAL PARAMETERS-1'!$B$5:$J$44,3,FALSE)</f>
        <v>0</v>
      </c>
      <c r="CC65" s="44">
        <f>SDBYLD1!CC65*VLOOKUP(SDBYLD2!CC$4,'[1]INTERNAL PARAMETERS-1'!$B$5:$J$44,5,FALSE)*VLOOKUP(SDBYLD2!CC$4,'[1]INTERNAL PARAMETERS-1'!$B$5:$J$44,6,FALSE)*VLOOKUP(SDBYLD2!CC$4,'[1]INTERNAL PARAMETERS-1'!$B$5:$J$44,3,FALSE) + SDBYLD1!CC65*(1-VLOOKUP(SDBYLD2!CC$4,'[1]INTERNAL PARAMETERS-1'!$B$5:$J$44,5,FALSE))*VLOOKUP(SDBYLD2!CC$4,'[1]INTERNAL PARAMETERS-1'!$B$5:$J$44,8,FALSE)*VLOOKUP(SDBYLD2!CC$4,'[1]INTERNAL PARAMETERS-1'!$B$5:$J$44,3,FALSE)</f>
        <v>2.2503118456265905E-3</v>
      </c>
      <c r="CD65" s="44">
        <f>SDBYLD1!CD65*VLOOKUP(SDBYLD2!CD$4,'[1]INTERNAL PARAMETERS-1'!$B$5:$J$44,5,FALSE)*VLOOKUP(SDBYLD2!CD$4,'[1]INTERNAL PARAMETERS-1'!$B$5:$J$44,6,FALSE)*VLOOKUP(SDBYLD2!CD$4,'[1]INTERNAL PARAMETERS-1'!$B$5:$J$44,3,FALSE) + SDBYLD1!CD65*(1-VLOOKUP(SDBYLD2!CD$4,'[1]INTERNAL PARAMETERS-1'!$B$5:$J$44,5,FALSE))*VLOOKUP(SDBYLD2!CD$4,'[1]INTERNAL PARAMETERS-1'!$B$5:$J$44,8,FALSE)*VLOOKUP(SDBYLD2!CD$4,'[1]INTERNAL PARAMETERS-1'!$B$5:$J$44,3,FALSE)</f>
        <v>2.8285169726278672E-3</v>
      </c>
      <c r="CE65" s="44">
        <f>SDBYLD1!CE65*VLOOKUP(SDBYLD2!CE$4,'[1]INTERNAL PARAMETERS-1'!$B$5:$J$44,5,FALSE)*VLOOKUP(SDBYLD2!CE$4,'[1]INTERNAL PARAMETERS-1'!$B$5:$J$44,6,FALSE)*VLOOKUP(SDBYLD2!CE$4,'[1]INTERNAL PARAMETERS-1'!$B$5:$J$44,3,FALSE) + SDBYLD1!CE65*(1-VLOOKUP(SDBYLD2!CE$4,'[1]INTERNAL PARAMETERS-1'!$B$5:$J$44,5,FALSE))*VLOOKUP(SDBYLD2!CE$4,'[1]INTERNAL PARAMETERS-1'!$B$5:$J$44,8,FALSE)*VLOOKUP(SDBYLD2!CE$4,'[1]INTERNAL PARAMETERS-1'!$B$5:$J$44,3,FALSE)</f>
        <v>5.1864330156346193E-3</v>
      </c>
      <c r="CF65" s="44">
        <f>SDBYLD1!CF65*VLOOKUP(SDBYLD2!CF$4,'[1]INTERNAL PARAMETERS-1'!$B$5:$J$44,5,FALSE)*VLOOKUP(SDBYLD2!CF$4,'[1]INTERNAL PARAMETERS-1'!$B$5:$J$44,6,FALSE)*VLOOKUP(SDBYLD2!CF$4,'[1]INTERNAL PARAMETERS-1'!$B$5:$J$44,3,FALSE) + SDBYLD1!CF65*(1-VLOOKUP(SDBYLD2!CF$4,'[1]INTERNAL PARAMETERS-1'!$B$5:$J$44,5,FALSE))*VLOOKUP(SDBYLD2!CF$4,'[1]INTERNAL PARAMETERS-1'!$B$5:$J$44,8,FALSE)*VLOOKUP(SDBYLD2!CF$4,'[1]INTERNAL PARAMETERS-1'!$B$5:$J$44,3,FALSE)</f>
        <v>4.1604723868100876E-3</v>
      </c>
      <c r="CG65" s="44">
        <f>SDBYLD1!CG65*VLOOKUP(SDBYLD2!CG$4,'[1]INTERNAL PARAMETERS-1'!$B$5:$J$44,5,FALSE)*VLOOKUP(SDBYLD2!CG$4,'[1]INTERNAL PARAMETERS-1'!$B$5:$J$44,6,FALSE)*VLOOKUP(SDBYLD2!CG$4,'[1]INTERNAL PARAMETERS-1'!$B$5:$J$44,3,FALSE) + SDBYLD1!CG65*(1-VLOOKUP(SDBYLD2!CG$4,'[1]INTERNAL PARAMETERS-1'!$B$5:$J$44,5,FALSE))*VLOOKUP(SDBYLD2!CG$4,'[1]INTERNAL PARAMETERS-1'!$B$5:$J$44,8,FALSE)*VLOOKUP(SDBYLD2!CG$4,'[1]INTERNAL PARAMETERS-1'!$B$5:$J$44,3,FALSE)</f>
        <v>1.3785392506690671E-4</v>
      </c>
      <c r="CH65" s="43">
        <f>SDBYLD1!CH65*VLOOKUP(SDBYLD2!CH$4,'[1]INTERNAL PARAMETERS-1'!$B$5:$J$44,5,FALSE)*VLOOKUP(SDBYLD2!CH$4,'[1]INTERNAL PARAMETERS-1'!$B$5:$J$44,6,FALSE)*VLOOKUP(SDBYLD2!CH$4,'[1]INTERNAL PARAMETERS-1'!$B$5:$J$44,3,FALSE) + SDBYLD1!CH65*(1-VLOOKUP(SDBYLD2!CH$4,'[1]INTERNAL PARAMETERS-1'!$B$5:$J$44,5,FALSE))*VLOOKUP(SDBYLD2!CH$4,'[1]INTERNAL PARAMETERS-1'!$B$5:$J$44,8,FALSE)*VLOOKUP(SDBYLD2!CH$4,'[1]INTERNAL PARAMETERS-1'!$B$5:$J$44,3,FALSE)</f>
        <v>0</v>
      </c>
      <c r="CJ65" s="45">
        <f t="shared" si="0"/>
        <v>180.16608289553145</v>
      </c>
      <c r="CK65" s="43">
        <f t="shared" si="1"/>
        <v>2.7808283941682626</v>
      </c>
    </row>
    <row r="66" spans="2:89" x14ac:dyDescent="0.4">
      <c r="B66" s="58" t="s">
        <v>4</v>
      </c>
      <c r="C66" s="57" t="s">
        <v>50</v>
      </c>
      <c r="D66" s="57" t="s">
        <v>60</v>
      </c>
      <c r="E66" s="133">
        <f>SDBeam!X66</f>
        <v>271.47044618050154</v>
      </c>
      <c r="F66" s="56">
        <f>'[1]INTERNAL PARAMETERS-1'!M12</f>
        <v>49.09</v>
      </c>
      <c r="G66" s="45">
        <f>SDBYLD1!G66*VLOOKUP(SDBYLD2!G$4,'[1]INTERNAL PARAMETERS-1'!$B$5:$J$44,5,FALSE)*VLOOKUP(SDBYLD2!G$4,'[1]INTERNAL PARAMETERS-1'!$B$5:$J$44,7,FALSE)*SDBYLD2!$F66 + SDBYLD1!G66*(1-VLOOKUP(SDBYLD2!G$4,'[1]INTERNAL PARAMETERS-1'!$B$5:$J$44,5,FALSE))*VLOOKUP(SDBYLD2!G$4,'[1]INTERNAL PARAMETERS-1'!$B$5:$J$44,9,FALSE)*SDBYLD2!$F66</f>
        <v>72.219832038577309</v>
      </c>
      <c r="H66" s="44">
        <f>SDBYLD1!H66*VLOOKUP(SDBYLD2!H$4,'[1]INTERNAL PARAMETERS-1'!$B$5:$J$44,5,FALSE)*VLOOKUP(SDBYLD2!H$4,'[1]INTERNAL PARAMETERS-1'!$B$5:$J$44,7,FALSE)*SDBYLD2!$F66 + SDBYLD1!H66*(1-VLOOKUP(SDBYLD2!H$4,'[1]INTERNAL PARAMETERS-1'!$B$5:$J$44,5,FALSE))*VLOOKUP(SDBYLD2!H$4,'[1]INTERNAL PARAMETERS-1'!$B$5:$J$44,9,FALSE)*SDBYLD2!$F66</f>
        <v>21.776381388629144</v>
      </c>
      <c r="I66" s="44">
        <f>SDBYLD1!I66*VLOOKUP(SDBYLD2!I$4,'[1]INTERNAL PARAMETERS-1'!$B$5:$J$44,5,FALSE)*VLOOKUP(SDBYLD2!I$4,'[1]INTERNAL PARAMETERS-1'!$B$5:$J$44,7,FALSE)*SDBYLD2!$F66 + SDBYLD1!I66*(1-VLOOKUP(SDBYLD2!I$4,'[1]INTERNAL PARAMETERS-1'!$B$5:$J$44,5,FALSE))*VLOOKUP(SDBYLD2!I$4,'[1]INTERNAL PARAMETERS-1'!$B$5:$J$44,9,FALSE)*SDBYLD2!$F66</f>
        <v>31.985654211957012</v>
      </c>
      <c r="J66" s="44">
        <f>SDBYLD1!J66*VLOOKUP(SDBYLD2!J$4,'[1]INTERNAL PARAMETERS-1'!$B$5:$J$44,5,FALSE)*VLOOKUP(SDBYLD2!J$4,'[1]INTERNAL PARAMETERS-1'!$B$5:$J$44,7,FALSE)*SDBYLD2!$F66 + SDBYLD1!J66*(1-VLOOKUP(SDBYLD2!J$4,'[1]INTERNAL PARAMETERS-1'!$B$5:$J$44,5,FALSE))*VLOOKUP(SDBYLD2!J$4,'[1]INTERNAL PARAMETERS-1'!$B$5:$J$44,9,FALSE)*SDBYLD2!$F66</f>
        <v>0</v>
      </c>
      <c r="K66" s="44">
        <f>SDBYLD1!K66*VLOOKUP(SDBYLD2!K$4,'[1]INTERNAL PARAMETERS-1'!$B$5:$J$44,5,FALSE)*VLOOKUP(SDBYLD2!K$4,'[1]INTERNAL PARAMETERS-1'!$B$5:$J$44,7,FALSE)*SDBYLD2!$F66 + SDBYLD1!K66*(1-VLOOKUP(SDBYLD2!K$4,'[1]INTERNAL PARAMETERS-1'!$B$5:$J$44,5,FALSE))*VLOOKUP(SDBYLD2!K$4,'[1]INTERNAL PARAMETERS-1'!$B$5:$J$44,9,FALSE)*SDBYLD2!$F66</f>
        <v>0</v>
      </c>
      <c r="L66" s="44">
        <f>SDBYLD1!L66*VLOOKUP(SDBYLD2!L$4,'[1]INTERNAL PARAMETERS-1'!$B$5:$J$44,5,FALSE)*VLOOKUP(SDBYLD2!L$4,'[1]INTERNAL PARAMETERS-1'!$B$5:$J$44,7,FALSE)*SDBYLD2!$F66 + SDBYLD1!L66*(1-VLOOKUP(SDBYLD2!L$4,'[1]INTERNAL PARAMETERS-1'!$B$5:$J$44,5,FALSE))*VLOOKUP(SDBYLD2!L$4,'[1]INTERNAL PARAMETERS-1'!$B$5:$J$44,9,FALSE)*SDBYLD2!$F66</f>
        <v>0</v>
      </c>
      <c r="M66" s="44">
        <f>SDBYLD1!M66*VLOOKUP(SDBYLD2!M$4,'[1]INTERNAL PARAMETERS-1'!$B$5:$J$44,5,FALSE)*VLOOKUP(SDBYLD2!M$4,'[1]INTERNAL PARAMETERS-1'!$B$5:$J$44,7,FALSE)*SDBYLD2!$F66 + SDBYLD1!M66*(1-VLOOKUP(SDBYLD2!M$4,'[1]INTERNAL PARAMETERS-1'!$B$5:$J$44,5,FALSE))*VLOOKUP(SDBYLD2!M$4,'[1]INTERNAL PARAMETERS-1'!$B$5:$J$44,9,FALSE)*SDBYLD2!$F66</f>
        <v>0.48765696929430336</v>
      </c>
      <c r="N66" s="44">
        <f>SDBYLD1!N66*VLOOKUP(SDBYLD2!N$4,'[1]INTERNAL PARAMETERS-1'!$B$5:$J$44,5,FALSE)*VLOOKUP(SDBYLD2!N$4,'[1]INTERNAL PARAMETERS-1'!$B$5:$J$44,7,FALSE)*SDBYLD2!$F66 + SDBYLD1!N66*(1-VLOOKUP(SDBYLD2!N$4,'[1]INTERNAL PARAMETERS-1'!$B$5:$J$44,5,FALSE))*VLOOKUP(SDBYLD2!N$4,'[1]INTERNAL PARAMETERS-1'!$B$5:$J$44,9,FALSE)*SDBYLD2!$F66</f>
        <v>9.809191911092309E-2</v>
      </c>
      <c r="O66" s="44">
        <f>SDBYLD1!O66*VLOOKUP(SDBYLD2!O$4,'[1]INTERNAL PARAMETERS-1'!$B$5:$J$44,5,FALSE)*VLOOKUP(SDBYLD2!O$4,'[1]INTERNAL PARAMETERS-1'!$B$5:$J$44,7,FALSE)*SDBYLD2!$F66 + SDBYLD1!O66*(1-VLOOKUP(SDBYLD2!O$4,'[1]INTERNAL PARAMETERS-1'!$B$5:$J$44,5,FALSE))*VLOOKUP(SDBYLD2!O$4,'[1]INTERNAL PARAMETERS-1'!$B$5:$J$44,9,FALSE)*SDBYLD2!$F66</f>
        <v>0</v>
      </c>
      <c r="P66" s="44">
        <f>SDBYLD1!P66*VLOOKUP(SDBYLD2!P$4,'[1]INTERNAL PARAMETERS-1'!$B$5:$J$44,5,FALSE)*VLOOKUP(SDBYLD2!P$4,'[1]INTERNAL PARAMETERS-1'!$B$5:$J$44,7,FALSE)*SDBYLD2!$F66 + SDBYLD1!P66*(1-VLOOKUP(SDBYLD2!P$4,'[1]INTERNAL PARAMETERS-1'!$B$5:$J$44,5,FALSE))*VLOOKUP(SDBYLD2!P$4,'[1]INTERNAL PARAMETERS-1'!$B$5:$J$44,9,FALSE)*SDBYLD2!$F66</f>
        <v>0</v>
      </c>
      <c r="Q66" s="44">
        <f>SDBYLD1!Q66*VLOOKUP(SDBYLD2!Q$4,'[1]INTERNAL PARAMETERS-1'!$B$5:$J$44,5,FALSE)*VLOOKUP(SDBYLD2!Q$4,'[1]INTERNAL PARAMETERS-1'!$B$5:$J$44,7,FALSE)*SDBYLD2!$F66 + SDBYLD1!Q66*(1-VLOOKUP(SDBYLD2!Q$4,'[1]INTERNAL PARAMETERS-1'!$B$5:$J$44,5,FALSE))*VLOOKUP(SDBYLD2!Q$4,'[1]INTERNAL PARAMETERS-1'!$B$5:$J$44,9,FALSE)*SDBYLD2!$F66</f>
        <v>0</v>
      </c>
      <c r="R66" s="44">
        <f>SDBYLD1!R66*VLOOKUP(SDBYLD2!R$4,'[1]INTERNAL PARAMETERS-1'!$B$5:$J$44,5,FALSE)*VLOOKUP(SDBYLD2!R$4,'[1]INTERNAL PARAMETERS-1'!$B$5:$J$44,7,FALSE)*SDBYLD2!$F66 + SDBYLD1!R66*(1-VLOOKUP(SDBYLD2!R$4,'[1]INTERNAL PARAMETERS-1'!$B$5:$J$44,5,FALSE))*VLOOKUP(SDBYLD2!R$4,'[1]INTERNAL PARAMETERS-1'!$B$5:$J$44,9,FALSE)*SDBYLD2!$F66</f>
        <v>0.16814824707978315</v>
      </c>
      <c r="S66" s="44">
        <f>SDBYLD1!S66*VLOOKUP(SDBYLD2!S$4,'[1]INTERNAL PARAMETERS-1'!$B$5:$J$44,5,FALSE)*VLOOKUP(SDBYLD2!S$4,'[1]INTERNAL PARAMETERS-1'!$B$5:$J$44,7,FALSE)*SDBYLD2!$F66 + SDBYLD1!S66*(1-VLOOKUP(SDBYLD2!S$4,'[1]INTERNAL PARAMETERS-1'!$B$5:$J$44,5,FALSE))*VLOOKUP(SDBYLD2!S$4,'[1]INTERNAL PARAMETERS-1'!$B$5:$J$44,9,FALSE)*SDBYLD2!$F66</f>
        <v>5.5901206976061948</v>
      </c>
      <c r="T66" s="44">
        <f>SDBYLD1!T66*VLOOKUP(SDBYLD2!T$4,'[1]INTERNAL PARAMETERS-1'!$B$5:$J$44,5,FALSE)*VLOOKUP(SDBYLD2!T$4,'[1]INTERNAL PARAMETERS-1'!$B$5:$J$44,7,FALSE)*SDBYLD2!$F66 + SDBYLD1!T66*(1-VLOOKUP(SDBYLD2!T$4,'[1]INTERNAL PARAMETERS-1'!$B$5:$J$44,5,FALSE))*VLOOKUP(SDBYLD2!T$4,'[1]INTERNAL PARAMETERS-1'!$B$5:$J$44,9,FALSE)*SDBYLD2!$F66</f>
        <v>1.5764697752781855</v>
      </c>
      <c r="U66" s="44">
        <f>SDBYLD1!U66*VLOOKUP(SDBYLD2!U$4,'[1]INTERNAL PARAMETERS-1'!$B$5:$J$44,5,FALSE)*VLOOKUP(SDBYLD2!U$4,'[1]INTERNAL PARAMETERS-1'!$B$5:$J$44,7,FALSE)*SDBYLD2!$F66 + SDBYLD1!U66*(1-VLOOKUP(SDBYLD2!U$4,'[1]INTERNAL PARAMETERS-1'!$B$5:$J$44,5,FALSE))*VLOOKUP(SDBYLD2!U$4,'[1]INTERNAL PARAMETERS-1'!$B$5:$J$44,9,FALSE)*SDBYLD2!$F66</f>
        <v>0.95009783170937256</v>
      </c>
      <c r="V66" s="44">
        <f>SDBYLD1!V66*VLOOKUP(SDBYLD2!V$4,'[1]INTERNAL PARAMETERS-1'!$B$5:$J$44,5,FALSE)*VLOOKUP(SDBYLD2!V$4,'[1]INTERNAL PARAMETERS-1'!$B$5:$J$44,7,FALSE)*SDBYLD2!$F66 + SDBYLD1!V66*(1-VLOOKUP(SDBYLD2!V$4,'[1]INTERNAL PARAMETERS-1'!$B$5:$J$44,5,FALSE))*VLOOKUP(SDBYLD2!V$4,'[1]INTERNAL PARAMETERS-1'!$B$5:$J$44,9,FALSE)*SDBYLD2!$F66</f>
        <v>2.8728732902698928</v>
      </c>
      <c r="W66" s="44">
        <f>SDBYLD1!W66*VLOOKUP(SDBYLD2!W$4,'[1]INTERNAL PARAMETERS-1'!$B$5:$J$44,5,FALSE)*VLOOKUP(SDBYLD2!W$4,'[1]INTERNAL PARAMETERS-1'!$B$5:$J$44,7,FALSE)*SDBYLD2!$F66 + SDBYLD1!W66*(1-VLOOKUP(SDBYLD2!W$4,'[1]INTERNAL PARAMETERS-1'!$B$5:$J$44,5,FALSE))*VLOOKUP(SDBYLD2!W$4,'[1]INTERNAL PARAMETERS-1'!$B$5:$J$44,9,FALSE)*SDBYLD2!$F66</f>
        <v>0</v>
      </c>
      <c r="X66" s="44">
        <f>SDBYLD1!X66*VLOOKUP(SDBYLD2!X$4,'[1]INTERNAL PARAMETERS-1'!$B$5:$J$44,5,FALSE)*VLOOKUP(SDBYLD2!X$4,'[1]INTERNAL PARAMETERS-1'!$B$5:$J$44,7,FALSE)*SDBYLD2!$F66 + SDBYLD1!X66*(1-VLOOKUP(SDBYLD2!X$4,'[1]INTERNAL PARAMETERS-1'!$B$5:$J$44,5,FALSE))*VLOOKUP(SDBYLD2!X$4,'[1]INTERNAL PARAMETERS-1'!$B$5:$J$44,9,FALSE)*SDBYLD2!$F66</f>
        <v>0</v>
      </c>
      <c r="Y66" s="44">
        <f>SDBYLD1!Y66*VLOOKUP(SDBYLD2!Y$4,'[1]INTERNAL PARAMETERS-1'!$B$5:$J$44,5,FALSE)*VLOOKUP(SDBYLD2!Y$4,'[1]INTERNAL PARAMETERS-1'!$B$5:$J$44,7,FALSE)*SDBYLD2!$F66 + SDBYLD1!Y66*(1-VLOOKUP(SDBYLD2!Y$4,'[1]INTERNAL PARAMETERS-1'!$B$5:$J$44,5,FALSE))*VLOOKUP(SDBYLD2!Y$4,'[1]INTERNAL PARAMETERS-1'!$B$5:$J$44,9,FALSE)*SDBYLD2!$F66</f>
        <v>0</v>
      </c>
      <c r="Z66" s="44">
        <f>SDBYLD1!Z66*VLOOKUP(SDBYLD2!Z$4,'[1]INTERNAL PARAMETERS-1'!$B$5:$J$44,5,FALSE)*VLOOKUP(SDBYLD2!Z$4,'[1]INTERNAL PARAMETERS-1'!$B$5:$J$44,7,FALSE)*SDBYLD2!$F66 + SDBYLD1!Z66*(1-VLOOKUP(SDBYLD2!Z$4,'[1]INTERNAL PARAMETERS-1'!$B$5:$J$44,5,FALSE))*VLOOKUP(SDBYLD2!Z$4,'[1]INTERNAL PARAMETERS-1'!$B$5:$J$44,9,FALSE)*SDBYLD2!$F66</f>
        <v>0</v>
      </c>
      <c r="AA66" s="44">
        <f>SDBYLD1!AA66*VLOOKUP(SDBYLD2!AA$4,'[1]INTERNAL PARAMETERS-1'!$B$5:$J$44,5,FALSE)*VLOOKUP(SDBYLD2!AA$4,'[1]INTERNAL PARAMETERS-1'!$B$5:$J$44,7,FALSE)*SDBYLD2!$F66 + SDBYLD1!AA66*(1-VLOOKUP(SDBYLD2!AA$4,'[1]INTERNAL PARAMETERS-1'!$B$5:$J$44,5,FALSE))*VLOOKUP(SDBYLD2!AA$4,'[1]INTERNAL PARAMETERS-1'!$B$5:$J$44,9,FALSE)*SDBYLD2!$F66</f>
        <v>0</v>
      </c>
      <c r="AB66" s="44">
        <f>SDBYLD1!AB66*VLOOKUP(SDBYLD2!AB$4,'[1]INTERNAL PARAMETERS-1'!$B$5:$J$44,5,FALSE)*VLOOKUP(SDBYLD2!AB$4,'[1]INTERNAL PARAMETERS-1'!$B$5:$J$44,7,FALSE)*SDBYLD2!$F66 + SDBYLD1!AB66*(1-VLOOKUP(SDBYLD2!AB$4,'[1]INTERNAL PARAMETERS-1'!$B$5:$J$44,5,FALSE))*VLOOKUP(SDBYLD2!AB$4,'[1]INTERNAL PARAMETERS-1'!$B$5:$J$44,9,FALSE)*SDBYLD2!$F66</f>
        <v>0</v>
      </c>
      <c r="AC66" s="44">
        <f>SDBYLD1!AC66*VLOOKUP(SDBYLD2!AC$4,'[1]INTERNAL PARAMETERS-1'!$B$5:$J$44,5,FALSE)*VLOOKUP(SDBYLD2!AC$4,'[1]INTERNAL PARAMETERS-1'!$B$5:$J$44,7,FALSE)*SDBYLD2!$F66 + SDBYLD1!AC66*(1-VLOOKUP(SDBYLD2!AC$4,'[1]INTERNAL PARAMETERS-1'!$B$5:$J$44,5,FALSE))*VLOOKUP(SDBYLD2!AC$4,'[1]INTERNAL PARAMETERS-1'!$B$5:$J$44,9,FALSE)*SDBYLD2!$F66</f>
        <v>0</v>
      </c>
      <c r="AD66" s="44">
        <f>SDBYLD1!AD66*VLOOKUP(SDBYLD2!AD$4,'[1]INTERNAL PARAMETERS-1'!$B$5:$J$44,5,FALSE)*VLOOKUP(SDBYLD2!AD$4,'[1]INTERNAL PARAMETERS-1'!$B$5:$J$44,7,FALSE)*SDBYLD2!$F66 + SDBYLD1!AD66*(1-VLOOKUP(SDBYLD2!AD$4,'[1]INTERNAL PARAMETERS-1'!$B$5:$J$44,5,FALSE))*VLOOKUP(SDBYLD2!AD$4,'[1]INTERNAL PARAMETERS-1'!$B$5:$J$44,9,FALSE)*SDBYLD2!$F66</f>
        <v>0</v>
      </c>
      <c r="AE66" s="44">
        <f>SDBYLD1!AE66*VLOOKUP(SDBYLD2!AE$4,'[1]INTERNAL PARAMETERS-1'!$B$5:$J$44,5,FALSE)*VLOOKUP(SDBYLD2!AE$4,'[1]INTERNAL PARAMETERS-1'!$B$5:$J$44,7,FALSE)*SDBYLD2!$F66 + SDBYLD1!AE66*(1-VLOOKUP(SDBYLD2!AE$4,'[1]INTERNAL PARAMETERS-1'!$B$5:$J$44,5,FALSE))*VLOOKUP(SDBYLD2!AE$4,'[1]INTERNAL PARAMETERS-1'!$B$5:$J$44,9,FALSE)*SDBYLD2!$F66</f>
        <v>0</v>
      </c>
      <c r="AF66" s="44">
        <f>SDBYLD1!AF66*VLOOKUP(SDBYLD2!AF$4,'[1]INTERNAL PARAMETERS-1'!$B$5:$J$44,5,FALSE)*VLOOKUP(SDBYLD2!AF$4,'[1]INTERNAL PARAMETERS-1'!$B$5:$J$44,7,FALSE)*SDBYLD2!$F66 + SDBYLD1!AF66*(1-VLOOKUP(SDBYLD2!AF$4,'[1]INTERNAL PARAMETERS-1'!$B$5:$J$44,5,FALSE))*VLOOKUP(SDBYLD2!AF$4,'[1]INTERNAL PARAMETERS-1'!$B$5:$J$44,9,FALSE)*SDBYLD2!$F66</f>
        <v>0</v>
      </c>
      <c r="AG66" s="44">
        <f>SDBYLD1!AG66*VLOOKUP(SDBYLD2!AG$4,'[1]INTERNAL PARAMETERS-1'!$B$5:$J$44,5,FALSE)*VLOOKUP(SDBYLD2!AG$4,'[1]INTERNAL PARAMETERS-1'!$B$5:$J$44,7,FALSE)*SDBYLD2!$F66 + SDBYLD1!AG66*(1-VLOOKUP(SDBYLD2!AG$4,'[1]INTERNAL PARAMETERS-1'!$B$5:$J$44,5,FALSE))*VLOOKUP(SDBYLD2!AG$4,'[1]INTERNAL PARAMETERS-1'!$B$5:$J$44,9,FALSE)*SDBYLD2!$F66</f>
        <v>0.43093452172717667</v>
      </c>
      <c r="AH66" s="44">
        <f>SDBYLD1!AH66*VLOOKUP(SDBYLD2!AH$4,'[1]INTERNAL PARAMETERS-1'!$B$5:$J$44,5,FALSE)*VLOOKUP(SDBYLD2!AH$4,'[1]INTERNAL PARAMETERS-1'!$B$5:$J$44,7,FALSE)*SDBYLD2!$F66 + SDBYLD1!AH66*(1-VLOOKUP(SDBYLD2!AH$4,'[1]INTERNAL PARAMETERS-1'!$B$5:$J$44,5,FALSE))*VLOOKUP(SDBYLD2!AH$4,'[1]INTERNAL PARAMETERS-1'!$B$5:$J$44,9,FALSE)*SDBYLD2!$F66</f>
        <v>3.8538859666658078E-2</v>
      </c>
      <c r="AI66" s="44">
        <f>SDBYLD1!AI66*VLOOKUP(SDBYLD2!AI$4,'[1]INTERNAL PARAMETERS-1'!$B$5:$J$44,5,FALSE)*VLOOKUP(SDBYLD2!AI$4,'[1]INTERNAL PARAMETERS-1'!$B$5:$J$44,7,FALSE)*SDBYLD2!$F66 + SDBYLD1!AI66*(1-VLOOKUP(SDBYLD2!AI$4,'[1]INTERNAL PARAMETERS-1'!$B$5:$J$44,5,FALSE))*VLOOKUP(SDBYLD2!AI$4,'[1]INTERNAL PARAMETERS-1'!$B$5:$J$44,9,FALSE)*SDBYLD2!$F66</f>
        <v>7.0063990697276812E-2</v>
      </c>
      <c r="AJ66" s="44">
        <f>SDBYLD1!AJ66*VLOOKUP(SDBYLD2!AJ$4,'[1]INTERNAL PARAMETERS-1'!$B$5:$J$44,5,FALSE)*VLOOKUP(SDBYLD2!AJ$4,'[1]INTERNAL PARAMETERS-1'!$B$5:$J$44,7,FALSE)*SDBYLD2!$F66 + SDBYLD1!AJ66*(1-VLOOKUP(SDBYLD2!AJ$4,'[1]INTERNAL PARAMETERS-1'!$B$5:$J$44,5,FALSE))*VLOOKUP(SDBYLD2!AJ$4,'[1]INTERNAL PARAMETERS-1'!$B$5:$J$44,9,FALSE)*SDBYLD2!$F66</f>
        <v>0.27327555036357548</v>
      </c>
      <c r="AK66" s="44">
        <f>SDBYLD1!AK66*VLOOKUP(SDBYLD2!AK$4,'[1]INTERNAL PARAMETERS-1'!$B$5:$J$44,5,FALSE)*VLOOKUP(SDBYLD2!AK$4,'[1]INTERNAL PARAMETERS-1'!$B$5:$J$44,7,FALSE)*SDBYLD2!$F66 + SDBYLD1!AK66*(1-VLOOKUP(SDBYLD2!AK$4,'[1]INTERNAL PARAMETERS-1'!$B$5:$J$44,5,FALSE))*VLOOKUP(SDBYLD2!AK$4,'[1]INTERNAL PARAMETERS-1'!$B$5:$J$44,9,FALSE)*SDBYLD2!$F66</f>
        <v>0</v>
      </c>
      <c r="AL66" s="44">
        <f>SDBYLD1!AL66*VLOOKUP(SDBYLD2!AL$4,'[1]INTERNAL PARAMETERS-1'!$B$5:$J$44,5,FALSE)*VLOOKUP(SDBYLD2!AL$4,'[1]INTERNAL PARAMETERS-1'!$B$5:$J$44,7,FALSE)*SDBYLD2!$F66 + SDBYLD1!AL66*(1-VLOOKUP(SDBYLD2!AL$4,'[1]INTERNAL PARAMETERS-1'!$B$5:$J$44,5,FALSE))*VLOOKUP(SDBYLD2!AL$4,'[1]INTERNAL PARAMETERS-1'!$B$5:$J$44,9,FALSE)*SDBYLD2!$F66</f>
        <v>0</v>
      </c>
      <c r="AM66" s="44">
        <f>SDBYLD1!AM66*VLOOKUP(SDBYLD2!AM$4,'[1]INTERNAL PARAMETERS-1'!$B$5:$J$44,5,FALSE)*VLOOKUP(SDBYLD2!AM$4,'[1]INTERNAL PARAMETERS-1'!$B$5:$J$44,7,FALSE)*SDBYLD2!$F66 + SDBYLD1!AM66*(1-VLOOKUP(SDBYLD2!AM$4,'[1]INTERNAL PARAMETERS-1'!$B$5:$J$44,5,FALSE))*VLOOKUP(SDBYLD2!AM$4,'[1]INTERNAL PARAMETERS-1'!$B$5:$J$44,9,FALSE)*SDBYLD2!$F66</f>
        <v>0</v>
      </c>
      <c r="AN66" s="44">
        <f>SDBYLD1!AN66*VLOOKUP(SDBYLD2!AN$4,'[1]INTERNAL PARAMETERS-1'!$B$5:$J$44,5,FALSE)*VLOOKUP(SDBYLD2!AN$4,'[1]INTERNAL PARAMETERS-1'!$B$5:$J$44,7,FALSE)*SDBYLD2!$F66 + SDBYLD1!AN66*(1-VLOOKUP(SDBYLD2!AN$4,'[1]INTERNAL PARAMETERS-1'!$B$5:$J$44,5,FALSE))*VLOOKUP(SDBYLD2!AN$4,'[1]INTERNAL PARAMETERS-1'!$B$5:$J$44,9,FALSE)*SDBYLD2!$F66</f>
        <v>0</v>
      </c>
      <c r="AO66" s="44">
        <f>SDBYLD1!AO66*VLOOKUP(SDBYLD2!AO$4,'[1]INTERNAL PARAMETERS-1'!$B$5:$J$44,5,FALSE)*VLOOKUP(SDBYLD2!AO$4,'[1]INTERNAL PARAMETERS-1'!$B$5:$J$44,7,FALSE)*SDBYLD2!$F66 + SDBYLD1!AO66*(1-VLOOKUP(SDBYLD2!AO$4,'[1]INTERNAL PARAMETERS-1'!$B$5:$J$44,5,FALSE))*VLOOKUP(SDBYLD2!AO$4,'[1]INTERNAL PARAMETERS-1'!$B$5:$J$44,9,FALSE)*SDBYLD2!$F66</f>
        <v>0</v>
      </c>
      <c r="AP66" s="44">
        <f>SDBYLD1!AP66*VLOOKUP(SDBYLD2!AP$4,'[1]INTERNAL PARAMETERS-1'!$B$5:$J$44,5,FALSE)*VLOOKUP(SDBYLD2!AP$4,'[1]INTERNAL PARAMETERS-1'!$B$5:$J$44,7,FALSE)*SDBYLD2!$F66 + SDBYLD1!AP66*(1-VLOOKUP(SDBYLD2!AP$4,'[1]INTERNAL PARAMETERS-1'!$B$5:$J$44,5,FALSE))*VLOOKUP(SDBYLD2!AP$4,'[1]INTERNAL PARAMETERS-1'!$B$5:$J$44,9,FALSE)*SDBYLD2!$F66</f>
        <v>0</v>
      </c>
      <c r="AQ66" s="44">
        <f>SDBYLD1!AQ66*VLOOKUP(SDBYLD2!AQ$4,'[1]INTERNAL PARAMETERS-1'!$B$5:$J$44,5,FALSE)*VLOOKUP(SDBYLD2!AQ$4,'[1]INTERNAL PARAMETERS-1'!$B$5:$J$44,7,FALSE)*SDBYLD2!$F66 + SDBYLD1!AQ66*(1-VLOOKUP(SDBYLD2!AQ$4,'[1]INTERNAL PARAMETERS-1'!$B$5:$J$44,5,FALSE))*VLOOKUP(SDBYLD2!AQ$4,'[1]INTERNAL PARAMETERS-1'!$B$5:$J$44,9,FALSE)*SDBYLD2!$F66</f>
        <v>0</v>
      </c>
      <c r="AR66" s="44">
        <f>SDBYLD1!AR66*VLOOKUP(SDBYLD2!AR$4,'[1]INTERNAL PARAMETERS-1'!$B$5:$J$44,5,FALSE)*VLOOKUP(SDBYLD2!AR$4,'[1]INTERNAL PARAMETERS-1'!$B$5:$J$44,7,FALSE)*SDBYLD2!$F66 + SDBYLD1!AR66*(1-VLOOKUP(SDBYLD2!AR$4,'[1]INTERNAL PARAMETERS-1'!$B$5:$J$44,5,FALSE))*VLOOKUP(SDBYLD2!AR$4,'[1]INTERNAL PARAMETERS-1'!$B$5:$J$44,9,FALSE)*SDBYLD2!$F66</f>
        <v>0</v>
      </c>
      <c r="AS66" s="44">
        <f>SDBYLD1!AS66*VLOOKUP(SDBYLD2!AS$4,'[1]INTERNAL PARAMETERS-1'!$B$5:$J$44,5,FALSE)*VLOOKUP(SDBYLD2!AS$4,'[1]INTERNAL PARAMETERS-1'!$B$5:$J$44,7,FALSE)*SDBYLD2!$F66 + SDBYLD1!AS66*(1-VLOOKUP(SDBYLD2!AS$4,'[1]INTERNAL PARAMETERS-1'!$B$5:$J$44,5,FALSE))*VLOOKUP(SDBYLD2!AS$4,'[1]INTERNAL PARAMETERS-1'!$B$5:$J$44,9,FALSE)*SDBYLD2!$F66</f>
        <v>0</v>
      </c>
      <c r="AT66" s="43">
        <f>SDBYLD1!AT66*VLOOKUP(SDBYLD2!AT$4,'[1]INTERNAL PARAMETERS-1'!$B$5:$J$44,5,FALSE)*VLOOKUP(SDBYLD2!AT$4,'[1]INTERNAL PARAMETERS-1'!$B$5:$J$44,7,FALSE)*SDBYLD2!$F66 + SDBYLD1!AT66*(1-VLOOKUP(SDBYLD2!AT$4,'[1]INTERNAL PARAMETERS-1'!$B$5:$J$44,5,FALSE))*VLOOKUP(SDBYLD2!AT$4,'[1]INTERNAL PARAMETERS-1'!$B$5:$J$44,9,FALSE)*SDBYLD2!$F66</f>
        <v>0</v>
      </c>
      <c r="AU66" s="45">
        <f>SDBYLD1!AU66*VLOOKUP(SDBYLD2!AU$4,'[1]INTERNAL PARAMETERS-1'!$B$5:$J$44,5,FALSE)*VLOOKUP(SDBYLD2!AU$4,'[1]INTERNAL PARAMETERS-1'!$B$5:$J$44,6,FALSE)*VLOOKUP(SDBYLD2!AU$4,'[1]INTERNAL PARAMETERS-1'!$B$5:$J$44,3,FALSE) + SDBYLD1!AU66*(1-VLOOKUP(SDBYLD2!AU$4,'[1]INTERNAL PARAMETERS-1'!$B$5:$J$44,5,FALSE))*VLOOKUP(SDBYLD2!AU$4,'[1]INTERNAL PARAMETERS-1'!$B$5:$J$44,8,FALSE)*VLOOKUP(SDBYLD2!AU$4,'[1]INTERNAL PARAMETERS-1'!$B$5:$J$44,3,FALSE)</f>
        <v>0</v>
      </c>
      <c r="AV66" s="44">
        <f>SDBYLD1!AV66*VLOOKUP(SDBYLD2!AV$4,'[1]INTERNAL PARAMETERS-1'!$B$5:$J$44,5,FALSE)*VLOOKUP(SDBYLD2!AV$4,'[1]INTERNAL PARAMETERS-1'!$B$5:$J$44,6,FALSE)*VLOOKUP(SDBYLD2!AV$4,'[1]INTERNAL PARAMETERS-1'!$B$5:$J$44,3,FALSE) + SDBYLD1!AV66*(1-VLOOKUP(SDBYLD2!AV$4,'[1]INTERNAL PARAMETERS-1'!$B$5:$J$44,5,FALSE))*VLOOKUP(SDBYLD2!AV$4,'[1]INTERNAL PARAMETERS-1'!$B$5:$J$44,8,FALSE)*VLOOKUP(SDBYLD2!AV$4,'[1]INTERNAL PARAMETERS-1'!$B$5:$J$44,3,FALSE)</f>
        <v>0</v>
      </c>
      <c r="AW66" s="44">
        <f>SDBYLD1!AW66*VLOOKUP(SDBYLD2!AW$4,'[1]INTERNAL PARAMETERS-1'!$B$5:$J$44,5,FALSE)*VLOOKUP(SDBYLD2!AW$4,'[1]INTERNAL PARAMETERS-1'!$B$5:$J$44,6,FALSE)*VLOOKUP(SDBYLD2!AW$4,'[1]INTERNAL PARAMETERS-1'!$B$5:$J$44,3,FALSE) + SDBYLD1!AW66*(1-VLOOKUP(SDBYLD2!AW$4,'[1]INTERNAL PARAMETERS-1'!$B$5:$J$44,5,FALSE))*VLOOKUP(SDBYLD2!AW$4,'[1]INTERNAL PARAMETERS-1'!$B$5:$J$44,8,FALSE)*VLOOKUP(SDBYLD2!AW$4,'[1]INTERNAL PARAMETERS-1'!$B$5:$J$44,3,FALSE)</f>
        <v>0.76929597460052179</v>
      </c>
      <c r="AX66" s="44">
        <f>SDBYLD1!AX66*VLOOKUP(SDBYLD2!AX$4,'[1]INTERNAL PARAMETERS-1'!$B$5:$J$44,5,FALSE)*VLOOKUP(SDBYLD2!AX$4,'[1]INTERNAL PARAMETERS-1'!$B$5:$J$44,6,FALSE)*VLOOKUP(SDBYLD2!AX$4,'[1]INTERNAL PARAMETERS-1'!$B$5:$J$44,3,FALSE) + SDBYLD1!AX66*(1-VLOOKUP(SDBYLD2!AX$4,'[1]INTERNAL PARAMETERS-1'!$B$5:$J$44,5,FALSE))*VLOOKUP(SDBYLD2!AX$4,'[1]INTERNAL PARAMETERS-1'!$B$5:$J$44,8,FALSE)*VLOOKUP(SDBYLD2!AX$4,'[1]INTERNAL PARAMETERS-1'!$B$5:$J$44,3,FALSE)</f>
        <v>0</v>
      </c>
      <c r="AY66" s="44">
        <f>SDBYLD1!AY66*VLOOKUP(SDBYLD2!AY$4,'[1]INTERNAL PARAMETERS-1'!$B$5:$J$44,5,FALSE)*VLOOKUP(SDBYLD2!AY$4,'[1]INTERNAL PARAMETERS-1'!$B$5:$J$44,6,FALSE)*VLOOKUP(SDBYLD2!AY$4,'[1]INTERNAL PARAMETERS-1'!$B$5:$J$44,3,FALSE) + SDBYLD1!AY66*(1-VLOOKUP(SDBYLD2!AY$4,'[1]INTERNAL PARAMETERS-1'!$B$5:$J$44,5,FALSE))*VLOOKUP(SDBYLD2!AY$4,'[1]INTERNAL PARAMETERS-1'!$B$5:$J$44,8,FALSE)*VLOOKUP(SDBYLD2!AY$4,'[1]INTERNAL PARAMETERS-1'!$B$5:$J$44,3,FALSE)</f>
        <v>0</v>
      </c>
      <c r="AZ66" s="44">
        <f>SDBYLD1!AZ66*VLOOKUP(SDBYLD2!AZ$4,'[1]INTERNAL PARAMETERS-1'!$B$5:$J$44,5,FALSE)*VLOOKUP(SDBYLD2!AZ$4,'[1]INTERNAL PARAMETERS-1'!$B$5:$J$44,6,FALSE)*VLOOKUP(SDBYLD2!AZ$4,'[1]INTERNAL PARAMETERS-1'!$B$5:$J$44,3,FALSE) + SDBYLD1!AZ66*(1-VLOOKUP(SDBYLD2!AZ$4,'[1]INTERNAL PARAMETERS-1'!$B$5:$J$44,5,FALSE))*VLOOKUP(SDBYLD2!AZ$4,'[1]INTERNAL PARAMETERS-1'!$B$5:$J$44,8,FALSE)*VLOOKUP(SDBYLD2!AZ$4,'[1]INTERNAL PARAMETERS-1'!$B$5:$J$44,3,FALSE)</f>
        <v>0</v>
      </c>
      <c r="BA66" s="44">
        <f>SDBYLD1!BA66*VLOOKUP(SDBYLD2!BA$4,'[1]INTERNAL PARAMETERS-1'!$B$5:$J$44,5,FALSE)*VLOOKUP(SDBYLD2!BA$4,'[1]INTERNAL PARAMETERS-1'!$B$5:$J$44,6,FALSE)*VLOOKUP(SDBYLD2!BA$4,'[1]INTERNAL PARAMETERS-1'!$B$5:$J$44,3,FALSE) + SDBYLD1!BA66*(1-VLOOKUP(SDBYLD2!BA$4,'[1]INTERNAL PARAMETERS-1'!$B$5:$J$44,5,FALSE))*VLOOKUP(SDBYLD2!BA$4,'[1]INTERNAL PARAMETERS-1'!$B$5:$J$44,8,FALSE)*VLOOKUP(SDBYLD2!BA$4,'[1]INTERNAL PARAMETERS-1'!$B$5:$J$44,3,FALSE)</f>
        <v>0.11723213329923583</v>
      </c>
      <c r="BB66" s="44">
        <f>SDBYLD1!BB66*VLOOKUP(SDBYLD2!BB$4,'[1]INTERNAL PARAMETERS-1'!$B$5:$J$44,5,FALSE)*VLOOKUP(SDBYLD2!BB$4,'[1]INTERNAL PARAMETERS-1'!$B$5:$J$44,6,FALSE)*VLOOKUP(SDBYLD2!BB$4,'[1]INTERNAL PARAMETERS-1'!$B$5:$J$44,3,FALSE) + SDBYLD1!BB66*(1-VLOOKUP(SDBYLD2!BB$4,'[1]INTERNAL PARAMETERS-1'!$B$5:$J$44,5,FALSE))*VLOOKUP(SDBYLD2!BB$4,'[1]INTERNAL PARAMETERS-1'!$B$5:$J$44,8,FALSE)*VLOOKUP(SDBYLD2!BB$4,'[1]INTERNAL PARAMETERS-1'!$B$5:$J$44,3,FALSE)</f>
        <v>0.11768652141279874</v>
      </c>
      <c r="BC66" s="44">
        <f>SDBYLD1!BC66*VLOOKUP(SDBYLD2!BC$4,'[1]INTERNAL PARAMETERS-1'!$B$5:$J$44,5,FALSE)*VLOOKUP(SDBYLD2!BC$4,'[1]INTERNAL PARAMETERS-1'!$B$5:$J$44,6,FALSE)*VLOOKUP(SDBYLD2!BC$4,'[1]INTERNAL PARAMETERS-1'!$B$5:$J$44,3,FALSE) + SDBYLD1!BC66*(1-VLOOKUP(SDBYLD2!BC$4,'[1]INTERNAL PARAMETERS-1'!$B$5:$J$44,5,FALSE))*VLOOKUP(SDBYLD2!BC$4,'[1]INTERNAL PARAMETERS-1'!$B$5:$J$44,8,FALSE)*VLOOKUP(SDBYLD2!BC$4,'[1]INTERNAL PARAMETERS-1'!$B$5:$J$44,3,FALSE)</f>
        <v>0.22573623372863483</v>
      </c>
      <c r="BD66" s="44">
        <f>SDBYLD1!BD66*VLOOKUP(SDBYLD2!BD$4,'[1]INTERNAL PARAMETERS-1'!$B$5:$J$44,5,FALSE)*VLOOKUP(SDBYLD2!BD$4,'[1]INTERNAL PARAMETERS-1'!$B$5:$J$44,6,FALSE)*VLOOKUP(SDBYLD2!BD$4,'[1]INTERNAL PARAMETERS-1'!$B$5:$J$44,3,FALSE) + SDBYLD1!BD66*(1-VLOOKUP(SDBYLD2!BD$4,'[1]INTERNAL PARAMETERS-1'!$B$5:$J$44,5,FALSE))*VLOOKUP(SDBYLD2!BD$4,'[1]INTERNAL PARAMETERS-1'!$B$5:$J$44,8,FALSE)*VLOOKUP(SDBYLD2!BD$4,'[1]INTERNAL PARAMETERS-1'!$B$5:$J$44,3,FALSE)</f>
        <v>0.14974590680102939</v>
      </c>
      <c r="BE66" s="44">
        <f>SDBYLD1!BE66*VLOOKUP(SDBYLD2!BE$4,'[1]INTERNAL PARAMETERS-1'!$B$5:$J$44,5,FALSE)*VLOOKUP(SDBYLD2!BE$4,'[1]INTERNAL PARAMETERS-1'!$B$5:$J$44,6,FALSE)*VLOOKUP(SDBYLD2!BE$4,'[1]INTERNAL PARAMETERS-1'!$B$5:$J$44,3,FALSE) + SDBYLD1!BE66*(1-VLOOKUP(SDBYLD2!BE$4,'[1]INTERNAL PARAMETERS-1'!$B$5:$J$44,5,FALSE))*VLOOKUP(SDBYLD2!BE$4,'[1]INTERNAL PARAMETERS-1'!$B$5:$J$44,8,FALSE)*VLOOKUP(SDBYLD2!BE$4,'[1]INTERNAL PARAMETERS-1'!$B$5:$J$44,3,FALSE)</f>
        <v>0.33350745138132343</v>
      </c>
      <c r="BF66" s="44">
        <f>SDBYLD1!BF66*VLOOKUP(SDBYLD2!BF$4,'[1]INTERNAL PARAMETERS-1'!$B$5:$J$44,5,FALSE)*VLOOKUP(SDBYLD2!BF$4,'[1]INTERNAL PARAMETERS-1'!$B$5:$J$44,6,FALSE)*VLOOKUP(SDBYLD2!BF$4,'[1]INTERNAL PARAMETERS-1'!$B$5:$J$44,3,FALSE) + SDBYLD1!BF66*(1-VLOOKUP(SDBYLD2!BF$4,'[1]INTERNAL PARAMETERS-1'!$B$5:$J$44,5,FALSE))*VLOOKUP(SDBYLD2!BF$4,'[1]INTERNAL PARAMETERS-1'!$B$5:$J$44,8,FALSE)*VLOOKUP(SDBYLD2!BF$4,'[1]INTERNAL PARAMETERS-1'!$B$5:$J$44,3,FALSE)</f>
        <v>0</v>
      </c>
      <c r="BG66" s="44">
        <f>SDBYLD1!BG66*VLOOKUP(SDBYLD2!BG$4,'[1]INTERNAL PARAMETERS-1'!$B$5:$J$44,5,FALSE)*VLOOKUP(SDBYLD2!BG$4,'[1]INTERNAL PARAMETERS-1'!$B$5:$J$44,6,FALSE)*VLOOKUP(SDBYLD2!BG$4,'[1]INTERNAL PARAMETERS-1'!$B$5:$J$44,3,FALSE) + SDBYLD1!BG66*(1-VLOOKUP(SDBYLD2!BG$4,'[1]INTERNAL PARAMETERS-1'!$B$5:$J$44,5,FALSE))*VLOOKUP(SDBYLD2!BG$4,'[1]INTERNAL PARAMETERS-1'!$B$5:$J$44,8,FALSE)*VLOOKUP(SDBYLD2!BG$4,'[1]INTERNAL PARAMETERS-1'!$B$5:$J$44,3,FALSE)</f>
        <v>0.16983314229823521</v>
      </c>
      <c r="BH66" s="44">
        <f>SDBYLD1!BH66*VLOOKUP(SDBYLD2!BH$4,'[1]INTERNAL PARAMETERS-1'!$B$5:$J$44,5,FALSE)*VLOOKUP(SDBYLD2!BH$4,'[1]INTERNAL PARAMETERS-1'!$B$5:$J$44,6,FALSE)*VLOOKUP(SDBYLD2!BH$4,'[1]INTERNAL PARAMETERS-1'!$B$5:$J$44,3,FALSE) + SDBYLD1!BH66*(1-VLOOKUP(SDBYLD2!BH$4,'[1]INTERNAL PARAMETERS-1'!$B$5:$J$44,5,FALSE))*VLOOKUP(SDBYLD2!BH$4,'[1]INTERNAL PARAMETERS-1'!$B$5:$J$44,8,FALSE)*VLOOKUP(SDBYLD2!BH$4,'[1]INTERNAL PARAMETERS-1'!$B$5:$J$44,3,FALSE)</f>
        <v>9.9704657632175239E-4</v>
      </c>
      <c r="BI66" s="44">
        <f>SDBYLD1!BI66*VLOOKUP(SDBYLD2!BI$4,'[1]INTERNAL PARAMETERS-1'!$B$5:$J$44,5,FALSE)*VLOOKUP(SDBYLD2!BI$4,'[1]INTERNAL PARAMETERS-1'!$B$5:$J$44,6,FALSE)*VLOOKUP(SDBYLD2!BI$4,'[1]INTERNAL PARAMETERS-1'!$B$5:$J$44,3,FALSE) + SDBYLD1!BI66*(1-VLOOKUP(SDBYLD2!BI$4,'[1]INTERNAL PARAMETERS-1'!$B$5:$J$44,5,FALSE))*VLOOKUP(SDBYLD2!BI$4,'[1]INTERNAL PARAMETERS-1'!$B$5:$J$44,8,FALSE)*VLOOKUP(SDBYLD2!BI$4,'[1]INTERNAL PARAMETERS-1'!$B$5:$J$44,3,FALSE)</f>
        <v>0</v>
      </c>
      <c r="BJ66" s="44">
        <f>SDBYLD1!BJ66*VLOOKUP(SDBYLD2!BJ$4,'[1]INTERNAL PARAMETERS-1'!$B$5:$J$44,5,FALSE)*VLOOKUP(SDBYLD2!BJ$4,'[1]INTERNAL PARAMETERS-1'!$B$5:$J$44,6,FALSE)*VLOOKUP(SDBYLD2!BJ$4,'[1]INTERNAL PARAMETERS-1'!$B$5:$J$44,3,FALSE) + SDBYLD1!BJ66*(1-VLOOKUP(SDBYLD2!BJ$4,'[1]INTERNAL PARAMETERS-1'!$B$5:$J$44,5,FALSE))*VLOOKUP(SDBYLD2!BJ$4,'[1]INTERNAL PARAMETERS-1'!$B$5:$J$44,8,FALSE)*VLOOKUP(SDBYLD2!BJ$4,'[1]INTERNAL PARAMETERS-1'!$B$5:$J$44,3,FALSE)</f>
        <v>3.5409964273788216E-2</v>
      </c>
      <c r="BK66" s="44">
        <f>SDBYLD1!BK66*VLOOKUP(SDBYLD2!BK$4,'[1]INTERNAL PARAMETERS-1'!$B$5:$J$44,5,FALSE)*VLOOKUP(SDBYLD2!BK$4,'[1]INTERNAL PARAMETERS-1'!$B$5:$J$44,6,FALSE)*VLOOKUP(SDBYLD2!BK$4,'[1]INTERNAL PARAMETERS-1'!$B$5:$J$44,3,FALSE) + SDBYLD1!BK66*(1-VLOOKUP(SDBYLD2!BK$4,'[1]INTERNAL PARAMETERS-1'!$B$5:$J$44,5,FALSE))*VLOOKUP(SDBYLD2!BK$4,'[1]INTERNAL PARAMETERS-1'!$B$5:$J$44,8,FALSE)*VLOOKUP(SDBYLD2!BK$4,'[1]INTERNAL PARAMETERS-1'!$B$5:$J$44,3,FALSE)</f>
        <v>5.0661434347444599E-2</v>
      </c>
      <c r="BL66" s="44">
        <f>SDBYLD1!BL66*VLOOKUP(SDBYLD2!BL$4,'[1]INTERNAL PARAMETERS-1'!$B$5:$J$44,5,FALSE)*VLOOKUP(SDBYLD2!BL$4,'[1]INTERNAL PARAMETERS-1'!$B$5:$J$44,6,FALSE)*VLOOKUP(SDBYLD2!BL$4,'[1]INTERNAL PARAMETERS-1'!$B$5:$J$44,3,FALSE) + SDBYLD1!BL66*(1-VLOOKUP(SDBYLD2!BL$4,'[1]INTERNAL PARAMETERS-1'!$B$5:$J$44,5,FALSE))*VLOOKUP(SDBYLD2!BL$4,'[1]INTERNAL PARAMETERS-1'!$B$5:$J$44,8,FALSE)*VLOOKUP(SDBYLD2!BL$4,'[1]INTERNAL PARAMETERS-1'!$B$5:$J$44,3,FALSE)</f>
        <v>0.22121505543787154</v>
      </c>
      <c r="BM66" s="44">
        <f>SDBYLD1!BM66*VLOOKUP(SDBYLD2!BM$4,'[1]INTERNAL PARAMETERS-1'!$B$5:$J$44,5,FALSE)*VLOOKUP(SDBYLD2!BM$4,'[1]INTERNAL PARAMETERS-1'!$B$5:$J$44,6,FALSE)*VLOOKUP(SDBYLD2!BM$4,'[1]INTERNAL PARAMETERS-1'!$B$5:$J$44,3,FALSE) + SDBYLD1!BM66*(1-VLOOKUP(SDBYLD2!BM$4,'[1]INTERNAL PARAMETERS-1'!$B$5:$J$44,5,FALSE))*VLOOKUP(SDBYLD2!BM$4,'[1]INTERNAL PARAMETERS-1'!$B$5:$J$44,8,FALSE)*VLOOKUP(SDBYLD2!BM$4,'[1]INTERNAL PARAMETERS-1'!$B$5:$J$44,3,FALSE)</f>
        <v>6.3392789034912467E-2</v>
      </c>
      <c r="BN66" s="44">
        <f>SDBYLD1!BN66*VLOOKUP(SDBYLD2!BN$4,'[1]INTERNAL PARAMETERS-1'!$B$5:$J$44,5,FALSE)*VLOOKUP(SDBYLD2!BN$4,'[1]INTERNAL PARAMETERS-1'!$B$5:$J$44,6,FALSE)*VLOOKUP(SDBYLD2!BN$4,'[1]INTERNAL PARAMETERS-1'!$B$5:$J$44,3,FALSE) + SDBYLD1!BN66*(1-VLOOKUP(SDBYLD2!BN$4,'[1]INTERNAL PARAMETERS-1'!$B$5:$J$44,5,FALSE))*VLOOKUP(SDBYLD2!BN$4,'[1]INTERNAL PARAMETERS-1'!$B$5:$J$44,8,FALSE)*VLOOKUP(SDBYLD2!BN$4,'[1]INTERNAL PARAMETERS-1'!$B$5:$J$44,3,FALSE)</f>
        <v>5.2711079844622623E-2</v>
      </c>
      <c r="BO66" s="44">
        <f>SDBYLD1!BO66*VLOOKUP(SDBYLD2!BO$4,'[1]INTERNAL PARAMETERS-1'!$B$5:$J$44,5,FALSE)*VLOOKUP(SDBYLD2!BO$4,'[1]INTERNAL PARAMETERS-1'!$B$5:$J$44,6,FALSE)*VLOOKUP(SDBYLD2!BO$4,'[1]INTERNAL PARAMETERS-1'!$B$5:$J$44,3,FALSE) + SDBYLD1!BO66*(1-VLOOKUP(SDBYLD2!BO$4,'[1]INTERNAL PARAMETERS-1'!$B$5:$J$44,5,FALSE))*VLOOKUP(SDBYLD2!BO$4,'[1]INTERNAL PARAMETERS-1'!$B$5:$J$44,8,FALSE)*VLOOKUP(SDBYLD2!BO$4,'[1]INTERNAL PARAMETERS-1'!$B$5:$J$44,3,FALSE)</f>
        <v>4.7552077708451053E-2</v>
      </c>
      <c r="BP66" s="44">
        <f>SDBYLD1!BP66*VLOOKUP(SDBYLD2!BP$4,'[1]INTERNAL PARAMETERS-1'!$B$5:$J$44,5,FALSE)*VLOOKUP(SDBYLD2!BP$4,'[1]INTERNAL PARAMETERS-1'!$B$5:$J$44,6,FALSE)*VLOOKUP(SDBYLD2!BP$4,'[1]INTERNAL PARAMETERS-1'!$B$5:$J$44,3,FALSE) + SDBYLD1!BP66*(1-VLOOKUP(SDBYLD2!BP$4,'[1]INTERNAL PARAMETERS-1'!$B$5:$J$44,5,FALSE))*VLOOKUP(SDBYLD2!BP$4,'[1]INTERNAL PARAMETERS-1'!$B$5:$J$44,8,FALSE)*VLOOKUP(SDBYLD2!BP$4,'[1]INTERNAL PARAMETERS-1'!$B$5:$J$44,3,FALSE)</f>
        <v>3.0392270338661953E-3</v>
      </c>
      <c r="BQ66" s="44">
        <f>SDBYLD1!BQ66*VLOOKUP(SDBYLD2!BQ$4,'[1]INTERNAL PARAMETERS-1'!$B$5:$J$44,5,FALSE)*VLOOKUP(SDBYLD2!BQ$4,'[1]INTERNAL PARAMETERS-1'!$B$5:$J$44,6,FALSE)*VLOOKUP(SDBYLD2!BQ$4,'[1]INTERNAL PARAMETERS-1'!$B$5:$J$44,3,FALSE) + SDBYLD1!BQ66*(1-VLOOKUP(SDBYLD2!BQ$4,'[1]INTERNAL PARAMETERS-1'!$B$5:$J$44,5,FALSE))*VLOOKUP(SDBYLD2!BQ$4,'[1]INTERNAL PARAMETERS-1'!$B$5:$J$44,8,FALSE)*VLOOKUP(SDBYLD2!BQ$4,'[1]INTERNAL PARAMETERS-1'!$B$5:$J$44,3,FALSE)</f>
        <v>0.20116873139163752</v>
      </c>
      <c r="BR66" s="44">
        <f>SDBYLD1!BR66*VLOOKUP(SDBYLD2!BR$4,'[1]INTERNAL PARAMETERS-1'!$B$5:$J$44,5,FALSE)*VLOOKUP(SDBYLD2!BR$4,'[1]INTERNAL PARAMETERS-1'!$B$5:$J$44,6,FALSE)*VLOOKUP(SDBYLD2!BR$4,'[1]INTERNAL PARAMETERS-1'!$B$5:$J$44,3,FALSE) + SDBYLD1!BR66*(1-VLOOKUP(SDBYLD2!BR$4,'[1]INTERNAL PARAMETERS-1'!$B$5:$J$44,5,FALSE))*VLOOKUP(SDBYLD2!BR$4,'[1]INTERNAL PARAMETERS-1'!$B$5:$J$44,8,FALSE)*VLOOKUP(SDBYLD2!BR$4,'[1]INTERNAL PARAMETERS-1'!$B$5:$J$44,3,FALSE)</f>
        <v>6.865622557301259E-3</v>
      </c>
      <c r="BS66" s="44">
        <f>SDBYLD1!BS66*VLOOKUP(SDBYLD2!BS$4,'[1]INTERNAL PARAMETERS-1'!$B$5:$J$44,5,FALSE)*VLOOKUP(SDBYLD2!BS$4,'[1]INTERNAL PARAMETERS-1'!$B$5:$J$44,6,FALSE)*VLOOKUP(SDBYLD2!BS$4,'[1]INTERNAL PARAMETERS-1'!$B$5:$J$44,3,FALSE) + SDBYLD1!BS66*(1-VLOOKUP(SDBYLD2!BS$4,'[1]INTERNAL PARAMETERS-1'!$B$5:$J$44,5,FALSE))*VLOOKUP(SDBYLD2!BS$4,'[1]INTERNAL PARAMETERS-1'!$B$5:$J$44,8,FALSE)*VLOOKUP(SDBYLD2!BS$4,'[1]INTERNAL PARAMETERS-1'!$B$5:$J$44,3,FALSE)</f>
        <v>4.4059486184841082E-4</v>
      </c>
      <c r="BT66" s="44">
        <f>SDBYLD1!BT66*VLOOKUP(SDBYLD2!BT$4,'[1]INTERNAL PARAMETERS-1'!$B$5:$J$44,5,FALSE)*VLOOKUP(SDBYLD2!BT$4,'[1]INTERNAL PARAMETERS-1'!$B$5:$J$44,6,FALSE)*VLOOKUP(SDBYLD2!BT$4,'[1]INTERNAL PARAMETERS-1'!$B$5:$J$44,3,FALSE) + SDBYLD1!BT66*(1-VLOOKUP(SDBYLD2!BT$4,'[1]INTERNAL PARAMETERS-1'!$B$5:$J$44,5,FALSE))*VLOOKUP(SDBYLD2!BT$4,'[1]INTERNAL PARAMETERS-1'!$B$5:$J$44,8,FALSE)*VLOOKUP(SDBYLD2!BT$4,'[1]INTERNAL PARAMETERS-1'!$B$5:$J$44,3,FALSE)</f>
        <v>0</v>
      </c>
      <c r="BU66" s="44">
        <f>SDBYLD1!BU66*VLOOKUP(SDBYLD2!BU$4,'[1]INTERNAL PARAMETERS-1'!$B$5:$J$44,5,FALSE)*VLOOKUP(SDBYLD2!BU$4,'[1]INTERNAL PARAMETERS-1'!$B$5:$J$44,6,FALSE)*VLOOKUP(SDBYLD2!BU$4,'[1]INTERNAL PARAMETERS-1'!$B$5:$J$44,3,FALSE) + SDBYLD1!BU66*(1-VLOOKUP(SDBYLD2!BU$4,'[1]INTERNAL PARAMETERS-1'!$B$5:$J$44,5,FALSE))*VLOOKUP(SDBYLD2!BU$4,'[1]INTERNAL PARAMETERS-1'!$B$5:$J$44,8,FALSE)*VLOOKUP(SDBYLD2!BU$4,'[1]INTERNAL PARAMETERS-1'!$B$5:$J$44,3,FALSE)</f>
        <v>0</v>
      </c>
      <c r="BV66" s="44">
        <f>SDBYLD1!BV66*VLOOKUP(SDBYLD2!BV$4,'[1]INTERNAL PARAMETERS-1'!$B$5:$J$44,5,FALSE)*VLOOKUP(SDBYLD2!BV$4,'[1]INTERNAL PARAMETERS-1'!$B$5:$J$44,6,FALSE)*VLOOKUP(SDBYLD2!BV$4,'[1]INTERNAL PARAMETERS-1'!$B$5:$J$44,3,FALSE) + SDBYLD1!BV66*(1-VLOOKUP(SDBYLD2!BV$4,'[1]INTERNAL PARAMETERS-1'!$B$5:$J$44,5,FALSE))*VLOOKUP(SDBYLD2!BV$4,'[1]INTERNAL PARAMETERS-1'!$B$5:$J$44,8,FALSE)*VLOOKUP(SDBYLD2!BV$4,'[1]INTERNAL PARAMETERS-1'!$B$5:$J$44,3,FALSE)</f>
        <v>0</v>
      </c>
      <c r="BW66" s="44">
        <f>SDBYLD1!BW66*VLOOKUP(SDBYLD2!BW$4,'[1]INTERNAL PARAMETERS-1'!$B$5:$J$44,5,FALSE)*VLOOKUP(SDBYLD2!BW$4,'[1]INTERNAL PARAMETERS-1'!$B$5:$J$44,6,FALSE)*VLOOKUP(SDBYLD2!BW$4,'[1]INTERNAL PARAMETERS-1'!$B$5:$J$44,3,FALSE) + SDBYLD1!BW66*(1-VLOOKUP(SDBYLD2!BW$4,'[1]INTERNAL PARAMETERS-1'!$B$5:$J$44,5,FALSE))*VLOOKUP(SDBYLD2!BW$4,'[1]INTERNAL PARAMETERS-1'!$B$5:$J$44,8,FALSE)*VLOOKUP(SDBYLD2!BW$4,'[1]INTERNAL PARAMETERS-1'!$B$5:$J$44,3,FALSE)</f>
        <v>0</v>
      </c>
      <c r="BX66" s="44">
        <f>SDBYLD1!BX66*VLOOKUP(SDBYLD2!BX$4,'[1]INTERNAL PARAMETERS-1'!$B$5:$J$44,5,FALSE)*VLOOKUP(SDBYLD2!BX$4,'[1]INTERNAL PARAMETERS-1'!$B$5:$J$44,6,FALSE)*VLOOKUP(SDBYLD2!BX$4,'[1]INTERNAL PARAMETERS-1'!$B$5:$J$44,3,FALSE) + SDBYLD1!BX66*(1-VLOOKUP(SDBYLD2!BX$4,'[1]INTERNAL PARAMETERS-1'!$B$5:$J$44,5,FALSE))*VLOOKUP(SDBYLD2!BX$4,'[1]INTERNAL PARAMETERS-1'!$B$5:$J$44,8,FALSE)*VLOOKUP(SDBYLD2!BX$4,'[1]INTERNAL PARAMETERS-1'!$B$5:$J$44,3,FALSE)</f>
        <v>0</v>
      </c>
      <c r="BY66" s="44">
        <f>SDBYLD1!BY66*VLOOKUP(SDBYLD2!BY$4,'[1]INTERNAL PARAMETERS-1'!$B$5:$J$44,5,FALSE)*VLOOKUP(SDBYLD2!BY$4,'[1]INTERNAL PARAMETERS-1'!$B$5:$J$44,6,FALSE)*VLOOKUP(SDBYLD2!BY$4,'[1]INTERNAL PARAMETERS-1'!$B$5:$J$44,3,FALSE) + SDBYLD1!BY66*(1-VLOOKUP(SDBYLD2!BY$4,'[1]INTERNAL PARAMETERS-1'!$B$5:$J$44,5,FALSE))*VLOOKUP(SDBYLD2!BY$4,'[1]INTERNAL PARAMETERS-1'!$B$5:$J$44,8,FALSE)*VLOOKUP(SDBYLD2!BY$4,'[1]INTERNAL PARAMETERS-1'!$B$5:$J$44,3,FALSE)</f>
        <v>0</v>
      </c>
      <c r="BZ66" s="44">
        <f>SDBYLD1!BZ66*VLOOKUP(SDBYLD2!BZ$4,'[1]INTERNAL PARAMETERS-1'!$B$5:$J$44,5,FALSE)*VLOOKUP(SDBYLD2!BZ$4,'[1]INTERNAL PARAMETERS-1'!$B$5:$J$44,6,FALSE)*VLOOKUP(SDBYLD2!BZ$4,'[1]INTERNAL PARAMETERS-1'!$B$5:$J$44,3,FALSE) + SDBYLD1!BZ66*(1-VLOOKUP(SDBYLD2!BZ$4,'[1]INTERNAL PARAMETERS-1'!$B$5:$J$44,5,FALSE))*VLOOKUP(SDBYLD2!BZ$4,'[1]INTERNAL PARAMETERS-1'!$B$5:$J$44,8,FALSE)*VLOOKUP(SDBYLD2!BZ$4,'[1]INTERNAL PARAMETERS-1'!$B$5:$J$44,3,FALSE)</f>
        <v>3.1510996145332531E-4</v>
      </c>
      <c r="CA66" s="44">
        <f>SDBYLD1!CA66*VLOOKUP(SDBYLD2!CA$4,'[1]INTERNAL PARAMETERS-1'!$B$5:$J$44,5,FALSE)*VLOOKUP(SDBYLD2!CA$4,'[1]INTERNAL PARAMETERS-1'!$B$5:$J$44,6,FALSE)*VLOOKUP(SDBYLD2!CA$4,'[1]INTERNAL PARAMETERS-1'!$B$5:$J$44,3,FALSE) + SDBYLD1!CA66*(1-VLOOKUP(SDBYLD2!CA$4,'[1]INTERNAL PARAMETERS-1'!$B$5:$J$44,5,FALSE))*VLOOKUP(SDBYLD2!CA$4,'[1]INTERNAL PARAMETERS-1'!$B$5:$J$44,8,FALSE)*VLOOKUP(SDBYLD2!CA$4,'[1]INTERNAL PARAMETERS-1'!$B$5:$J$44,3,FALSE)</f>
        <v>0</v>
      </c>
      <c r="CB66" s="44">
        <f>SDBYLD1!CB66*VLOOKUP(SDBYLD2!CB$4,'[1]INTERNAL PARAMETERS-1'!$B$5:$J$44,5,FALSE)*VLOOKUP(SDBYLD2!CB$4,'[1]INTERNAL PARAMETERS-1'!$B$5:$J$44,6,FALSE)*VLOOKUP(SDBYLD2!CB$4,'[1]INTERNAL PARAMETERS-1'!$B$5:$J$44,3,FALSE) + SDBYLD1!CB66*(1-VLOOKUP(SDBYLD2!CB$4,'[1]INTERNAL PARAMETERS-1'!$B$5:$J$44,5,FALSE))*VLOOKUP(SDBYLD2!CB$4,'[1]INTERNAL PARAMETERS-1'!$B$5:$J$44,8,FALSE)*VLOOKUP(SDBYLD2!CB$4,'[1]INTERNAL PARAMETERS-1'!$B$5:$J$44,3,FALSE)</f>
        <v>0</v>
      </c>
      <c r="CC66" s="44">
        <f>SDBYLD1!CC66*VLOOKUP(SDBYLD2!CC$4,'[1]INTERNAL PARAMETERS-1'!$B$5:$J$44,5,FALSE)*VLOOKUP(SDBYLD2!CC$4,'[1]INTERNAL PARAMETERS-1'!$B$5:$J$44,6,FALSE)*VLOOKUP(SDBYLD2!CC$4,'[1]INTERNAL PARAMETERS-1'!$B$5:$J$44,3,FALSE) + SDBYLD1!CC66*(1-VLOOKUP(SDBYLD2!CC$4,'[1]INTERNAL PARAMETERS-1'!$B$5:$J$44,5,FALSE))*VLOOKUP(SDBYLD2!CC$4,'[1]INTERNAL PARAMETERS-1'!$B$5:$J$44,8,FALSE)*VLOOKUP(SDBYLD2!CC$4,'[1]INTERNAL PARAMETERS-1'!$B$5:$J$44,3,FALSE)</f>
        <v>2.0351288705591887E-3</v>
      </c>
      <c r="CD66" s="44">
        <f>SDBYLD1!CD66*VLOOKUP(SDBYLD2!CD$4,'[1]INTERNAL PARAMETERS-1'!$B$5:$J$44,5,FALSE)*VLOOKUP(SDBYLD2!CD$4,'[1]INTERNAL PARAMETERS-1'!$B$5:$J$44,6,FALSE)*VLOOKUP(SDBYLD2!CD$4,'[1]INTERNAL PARAMETERS-1'!$B$5:$J$44,3,FALSE) + SDBYLD1!CD66*(1-VLOOKUP(SDBYLD2!CD$4,'[1]INTERNAL PARAMETERS-1'!$B$5:$J$44,5,FALSE))*VLOOKUP(SDBYLD2!CD$4,'[1]INTERNAL PARAMETERS-1'!$B$5:$J$44,8,FALSE)*VLOOKUP(SDBYLD2!CD$4,'[1]INTERNAL PARAMETERS-1'!$B$5:$J$44,3,FALSE)</f>
        <v>2.839336041955721E-3</v>
      </c>
      <c r="CE66" s="44">
        <f>SDBYLD1!CE66*VLOOKUP(SDBYLD2!CE$4,'[1]INTERNAL PARAMETERS-1'!$B$5:$J$44,5,FALSE)*VLOOKUP(SDBYLD2!CE$4,'[1]INTERNAL PARAMETERS-1'!$B$5:$J$44,6,FALSE)*VLOOKUP(SDBYLD2!CE$4,'[1]INTERNAL PARAMETERS-1'!$B$5:$J$44,3,FALSE) + SDBYLD1!CE66*(1-VLOOKUP(SDBYLD2!CE$4,'[1]INTERNAL PARAMETERS-1'!$B$5:$J$44,5,FALSE))*VLOOKUP(SDBYLD2!CE$4,'[1]INTERNAL PARAMETERS-1'!$B$5:$J$44,8,FALSE)*VLOOKUP(SDBYLD2!CE$4,'[1]INTERNAL PARAMETERS-1'!$B$5:$J$44,3,FALSE)</f>
        <v>6.5818660090665084E-3</v>
      </c>
      <c r="CF66" s="44">
        <f>SDBYLD1!CF66*VLOOKUP(SDBYLD2!CF$4,'[1]INTERNAL PARAMETERS-1'!$B$5:$J$44,5,FALSE)*VLOOKUP(SDBYLD2!CF$4,'[1]INTERNAL PARAMETERS-1'!$B$5:$J$44,6,FALSE)*VLOOKUP(SDBYLD2!CF$4,'[1]INTERNAL PARAMETERS-1'!$B$5:$J$44,3,FALSE) + SDBYLD1!CF66*(1-VLOOKUP(SDBYLD2!CF$4,'[1]INTERNAL PARAMETERS-1'!$B$5:$J$44,5,FALSE))*VLOOKUP(SDBYLD2!CF$4,'[1]INTERNAL PARAMETERS-1'!$B$5:$J$44,8,FALSE)*VLOOKUP(SDBYLD2!CF$4,'[1]INTERNAL PARAMETERS-1'!$B$5:$J$44,3,FALSE)</f>
        <v>5.4618731173400785E-3</v>
      </c>
      <c r="CG66" s="44">
        <f>SDBYLD1!CG66*VLOOKUP(SDBYLD2!CG$4,'[1]INTERNAL PARAMETERS-1'!$B$5:$J$44,5,FALSE)*VLOOKUP(SDBYLD2!CG$4,'[1]INTERNAL PARAMETERS-1'!$B$5:$J$44,6,FALSE)*VLOOKUP(SDBYLD2!CG$4,'[1]INTERNAL PARAMETERS-1'!$B$5:$J$44,3,FALSE) + SDBYLD1!CG66*(1-VLOOKUP(SDBYLD2!CG$4,'[1]INTERNAL PARAMETERS-1'!$B$5:$J$44,5,FALSE))*VLOOKUP(SDBYLD2!CG$4,'[1]INTERNAL PARAMETERS-1'!$B$5:$J$44,8,FALSE)*VLOOKUP(SDBYLD2!CG$4,'[1]INTERNAL PARAMETERS-1'!$B$5:$J$44,3,FALSE)</f>
        <v>1.4479085284854951E-4</v>
      </c>
      <c r="CH66" s="43">
        <f>SDBYLD1!CH66*VLOOKUP(SDBYLD2!CH$4,'[1]INTERNAL PARAMETERS-1'!$B$5:$J$44,5,FALSE)*VLOOKUP(SDBYLD2!CH$4,'[1]INTERNAL PARAMETERS-1'!$B$5:$J$44,6,FALSE)*VLOOKUP(SDBYLD2!CH$4,'[1]INTERNAL PARAMETERS-1'!$B$5:$J$44,3,FALSE) + SDBYLD1!CH66*(1-VLOOKUP(SDBYLD2!CH$4,'[1]INTERNAL PARAMETERS-1'!$B$5:$J$44,5,FALSE))*VLOOKUP(SDBYLD2!CH$4,'[1]INTERNAL PARAMETERS-1'!$B$5:$J$44,8,FALSE)*VLOOKUP(SDBYLD2!CH$4,'[1]INTERNAL PARAMETERS-1'!$B$5:$J$44,3,FALSE)</f>
        <v>0</v>
      </c>
      <c r="CJ66" s="45">
        <f t="shared" si="0"/>
        <v>138.53813929196679</v>
      </c>
      <c r="CK66" s="43">
        <f t="shared" si="1"/>
        <v>2.5838690914430682</v>
      </c>
    </row>
    <row r="67" spans="2:89" x14ac:dyDescent="0.4">
      <c r="B67" s="58" t="s">
        <v>4</v>
      </c>
      <c r="C67" s="57" t="s">
        <v>50</v>
      </c>
      <c r="D67" s="57" t="s">
        <v>59</v>
      </c>
      <c r="E67" s="133">
        <f>SDBeam!X67</f>
        <v>213.00969977310774</v>
      </c>
      <c r="F67" s="56">
        <f>'[1]INTERNAL PARAMETERS-1'!M13</f>
        <v>44.225000000000001</v>
      </c>
      <c r="G67" s="45">
        <f>SDBYLD1!G67*VLOOKUP(SDBYLD2!G$4,'[1]INTERNAL PARAMETERS-1'!$B$5:$J$44,5,FALSE)*VLOOKUP(SDBYLD2!G$4,'[1]INTERNAL PARAMETERS-1'!$B$5:$J$44,7,FALSE)*SDBYLD2!$F67 + SDBYLD1!G67*(1-VLOOKUP(SDBYLD2!G$4,'[1]INTERNAL PARAMETERS-1'!$B$5:$J$44,5,FALSE))*VLOOKUP(SDBYLD2!G$4,'[1]INTERNAL PARAMETERS-1'!$B$5:$J$44,9,FALSE)*SDBYLD2!$F67</f>
        <v>32.621261449128049</v>
      </c>
      <c r="H67" s="44">
        <f>SDBYLD1!H67*VLOOKUP(SDBYLD2!H$4,'[1]INTERNAL PARAMETERS-1'!$B$5:$J$44,5,FALSE)*VLOOKUP(SDBYLD2!H$4,'[1]INTERNAL PARAMETERS-1'!$B$5:$J$44,7,FALSE)*SDBYLD2!$F67 + SDBYLD1!H67*(1-VLOOKUP(SDBYLD2!H$4,'[1]INTERNAL PARAMETERS-1'!$B$5:$J$44,5,FALSE))*VLOOKUP(SDBYLD2!H$4,'[1]INTERNAL PARAMETERS-1'!$B$5:$J$44,9,FALSE)*SDBYLD2!$F67</f>
        <v>15.648639842069326</v>
      </c>
      <c r="I67" s="44">
        <f>SDBYLD1!I67*VLOOKUP(SDBYLD2!I$4,'[1]INTERNAL PARAMETERS-1'!$B$5:$J$44,5,FALSE)*VLOOKUP(SDBYLD2!I$4,'[1]INTERNAL PARAMETERS-1'!$B$5:$J$44,7,FALSE)*SDBYLD2!$F67 + SDBYLD1!I67*(1-VLOOKUP(SDBYLD2!I$4,'[1]INTERNAL PARAMETERS-1'!$B$5:$J$44,5,FALSE))*VLOOKUP(SDBYLD2!I$4,'[1]INTERNAL PARAMETERS-1'!$B$5:$J$44,9,FALSE)*SDBYLD2!$F67</f>
        <v>22.346421693417302</v>
      </c>
      <c r="J67" s="44">
        <f>SDBYLD1!J67*VLOOKUP(SDBYLD2!J$4,'[1]INTERNAL PARAMETERS-1'!$B$5:$J$44,5,FALSE)*VLOOKUP(SDBYLD2!J$4,'[1]INTERNAL PARAMETERS-1'!$B$5:$J$44,7,FALSE)*SDBYLD2!$F67 + SDBYLD1!J67*(1-VLOOKUP(SDBYLD2!J$4,'[1]INTERNAL PARAMETERS-1'!$B$5:$J$44,5,FALSE))*VLOOKUP(SDBYLD2!J$4,'[1]INTERNAL PARAMETERS-1'!$B$5:$J$44,9,FALSE)*SDBYLD2!$F67</f>
        <v>0</v>
      </c>
      <c r="K67" s="44">
        <f>SDBYLD1!K67*VLOOKUP(SDBYLD2!K$4,'[1]INTERNAL PARAMETERS-1'!$B$5:$J$44,5,FALSE)*VLOOKUP(SDBYLD2!K$4,'[1]INTERNAL PARAMETERS-1'!$B$5:$J$44,7,FALSE)*SDBYLD2!$F67 + SDBYLD1!K67*(1-VLOOKUP(SDBYLD2!K$4,'[1]INTERNAL PARAMETERS-1'!$B$5:$J$44,5,FALSE))*VLOOKUP(SDBYLD2!K$4,'[1]INTERNAL PARAMETERS-1'!$B$5:$J$44,9,FALSE)*SDBYLD2!$F67</f>
        <v>0.33981100849478241</v>
      </c>
      <c r="L67" s="44">
        <f>SDBYLD1!L67*VLOOKUP(SDBYLD2!L$4,'[1]INTERNAL PARAMETERS-1'!$B$5:$J$44,5,FALSE)*VLOOKUP(SDBYLD2!L$4,'[1]INTERNAL PARAMETERS-1'!$B$5:$J$44,7,FALSE)*SDBYLD2!$F67 + SDBYLD1!L67*(1-VLOOKUP(SDBYLD2!L$4,'[1]INTERNAL PARAMETERS-1'!$B$5:$J$44,5,FALSE))*VLOOKUP(SDBYLD2!L$4,'[1]INTERNAL PARAMETERS-1'!$B$5:$J$44,9,FALSE)*SDBYLD2!$F67</f>
        <v>0</v>
      </c>
      <c r="M67" s="44">
        <f>SDBYLD1!M67*VLOOKUP(SDBYLD2!M$4,'[1]INTERNAL PARAMETERS-1'!$B$5:$J$44,5,FALSE)*VLOOKUP(SDBYLD2!M$4,'[1]INTERNAL PARAMETERS-1'!$B$5:$J$44,7,FALSE)*SDBYLD2!$F67 + SDBYLD1!M67*(1-VLOOKUP(SDBYLD2!M$4,'[1]INTERNAL PARAMETERS-1'!$B$5:$J$44,5,FALSE))*VLOOKUP(SDBYLD2!M$4,'[1]INTERNAL PARAMETERS-1'!$B$5:$J$44,9,FALSE)*SDBYLD2!$F67</f>
        <v>0.61325477542168638</v>
      </c>
      <c r="N67" s="44">
        <f>SDBYLD1!N67*VLOOKUP(SDBYLD2!N$4,'[1]INTERNAL PARAMETERS-1'!$B$5:$J$44,5,FALSE)*VLOOKUP(SDBYLD2!N$4,'[1]INTERNAL PARAMETERS-1'!$B$5:$J$44,7,FALSE)*SDBYLD2!$F67 + SDBYLD1!N67*(1-VLOOKUP(SDBYLD2!N$4,'[1]INTERNAL PARAMETERS-1'!$B$5:$J$44,5,FALSE))*VLOOKUP(SDBYLD2!N$4,'[1]INTERNAL PARAMETERS-1'!$B$5:$J$44,9,FALSE)*SDBYLD2!$F67</f>
        <v>7.3635845387723262E-2</v>
      </c>
      <c r="O67" s="44">
        <f>SDBYLD1!O67*VLOOKUP(SDBYLD2!O$4,'[1]INTERNAL PARAMETERS-1'!$B$5:$J$44,5,FALSE)*VLOOKUP(SDBYLD2!O$4,'[1]INTERNAL PARAMETERS-1'!$B$5:$J$44,7,FALSE)*SDBYLD2!$F67 + SDBYLD1!O67*(1-VLOOKUP(SDBYLD2!O$4,'[1]INTERNAL PARAMETERS-1'!$B$5:$J$44,5,FALSE))*VLOOKUP(SDBYLD2!O$4,'[1]INTERNAL PARAMETERS-1'!$B$5:$J$44,9,FALSE)*SDBYLD2!$F67</f>
        <v>0</v>
      </c>
      <c r="P67" s="44">
        <f>SDBYLD1!P67*VLOOKUP(SDBYLD2!P$4,'[1]INTERNAL PARAMETERS-1'!$B$5:$J$44,5,FALSE)*VLOOKUP(SDBYLD2!P$4,'[1]INTERNAL PARAMETERS-1'!$B$5:$J$44,7,FALSE)*SDBYLD2!$F67 + SDBYLD1!P67*(1-VLOOKUP(SDBYLD2!P$4,'[1]INTERNAL PARAMETERS-1'!$B$5:$J$44,5,FALSE))*VLOOKUP(SDBYLD2!P$4,'[1]INTERNAL PARAMETERS-1'!$B$5:$J$44,9,FALSE)*SDBYLD2!$F67</f>
        <v>0</v>
      </c>
      <c r="Q67" s="44">
        <f>SDBYLD1!Q67*VLOOKUP(SDBYLD2!Q$4,'[1]INTERNAL PARAMETERS-1'!$B$5:$J$44,5,FALSE)*VLOOKUP(SDBYLD2!Q$4,'[1]INTERNAL PARAMETERS-1'!$B$5:$J$44,7,FALSE)*SDBYLD2!$F67 + SDBYLD1!Q67*(1-VLOOKUP(SDBYLD2!Q$4,'[1]INTERNAL PARAMETERS-1'!$B$5:$J$44,5,FALSE))*VLOOKUP(SDBYLD2!Q$4,'[1]INTERNAL PARAMETERS-1'!$B$5:$J$44,9,FALSE)*SDBYLD2!$F67</f>
        <v>0</v>
      </c>
      <c r="R67" s="44">
        <f>SDBYLD1!R67*VLOOKUP(SDBYLD2!R$4,'[1]INTERNAL PARAMETERS-1'!$B$5:$J$44,5,FALSE)*VLOOKUP(SDBYLD2!R$4,'[1]INTERNAL PARAMETERS-1'!$B$5:$J$44,7,FALSE)*SDBYLD2!$F67 + SDBYLD1!R67*(1-VLOOKUP(SDBYLD2!R$4,'[1]INTERNAL PARAMETERS-1'!$B$5:$J$44,5,FALSE))*VLOOKUP(SDBYLD2!R$4,'[1]INTERNAL PARAMETERS-1'!$B$5:$J$44,9,FALSE)*SDBYLD2!$F67</f>
        <v>4.0273897303085324E-2</v>
      </c>
      <c r="S67" s="44">
        <f>SDBYLD1!S67*VLOOKUP(SDBYLD2!S$4,'[1]INTERNAL PARAMETERS-1'!$B$5:$J$44,5,FALSE)*VLOOKUP(SDBYLD2!S$4,'[1]INTERNAL PARAMETERS-1'!$B$5:$J$44,7,FALSE)*SDBYLD2!$F67 + SDBYLD1!S67*(1-VLOOKUP(SDBYLD2!S$4,'[1]INTERNAL PARAMETERS-1'!$B$5:$J$44,5,FALSE))*VLOOKUP(SDBYLD2!S$4,'[1]INTERNAL PARAMETERS-1'!$B$5:$J$44,9,FALSE)*SDBYLD2!$F67</f>
        <v>3.673472118554141</v>
      </c>
      <c r="T67" s="44">
        <f>SDBYLD1!T67*VLOOKUP(SDBYLD2!T$4,'[1]INTERNAL PARAMETERS-1'!$B$5:$J$44,5,FALSE)*VLOOKUP(SDBYLD2!T$4,'[1]INTERNAL PARAMETERS-1'!$B$5:$J$44,7,FALSE)*SDBYLD2!$F67 + SDBYLD1!T67*(1-VLOOKUP(SDBYLD2!T$4,'[1]INTERNAL PARAMETERS-1'!$B$5:$J$44,5,FALSE))*VLOOKUP(SDBYLD2!T$4,'[1]INTERNAL PARAMETERS-1'!$B$5:$J$44,9,FALSE)*SDBYLD2!$F67</f>
        <v>0.90627573356708935</v>
      </c>
      <c r="U67" s="44">
        <f>SDBYLD1!U67*VLOOKUP(SDBYLD2!U$4,'[1]INTERNAL PARAMETERS-1'!$B$5:$J$44,5,FALSE)*VLOOKUP(SDBYLD2!U$4,'[1]INTERNAL PARAMETERS-1'!$B$5:$J$44,7,FALSE)*SDBYLD2!$F67 + SDBYLD1!U67*(1-VLOOKUP(SDBYLD2!U$4,'[1]INTERNAL PARAMETERS-1'!$B$5:$J$44,5,FALSE))*VLOOKUP(SDBYLD2!U$4,'[1]INTERNAL PARAMETERS-1'!$B$5:$J$44,9,FALSE)*SDBYLD2!$F67</f>
        <v>0.56895395940599125</v>
      </c>
      <c r="V67" s="44">
        <f>SDBYLD1!V67*VLOOKUP(SDBYLD2!V$4,'[1]INTERNAL PARAMETERS-1'!$B$5:$J$44,5,FALSE)*VLOOKUP(SDBYLD2!V$4,'[1]INTERNAL PARAMETERS-1'!$B$5:$J$44,7,FALSE)*SDBYLD2!$F67 + SDBYLD1!V67*(1-VLOOKUP(SDBYLD2!V$4,'[1]INTERNAL PARAMETERS-1'!$B$5:$J$44,5,FALSE))*VLOOKUP(SDBYLD2!V$4,'[1]INTERNAL PARAMETERS-1'!$B$5:$J$44,9,FALSE)*SDBYLD2!$F67</f>
        <v>1.9840120363135745</v>
      </c>
      <c r="W67" s="44">
        <f>SDBYLD1!W67*VLOOKUP(SDBYLD2!W$4,'[1]INTERNAL PARAMETERS-1'!$B$5:$J$44,5,FALSE)*VLOOKUP(SDBYLD2!W$4,'[1]INTERNAL PARAMETERS-1'!$B$5:$J$44,7,FALSE)*SDBYLD2!$F67 + SDBYLD1!W67*(1-VLOOKUP(SDBYLD2!W$4,'[1]INTERNAL PARAMETERS-1'!$B$5:$J$44,5,FALSE))*VLOOKUP(SDBYLD2!W$4,'[1]INTERNAL PARAMETERS-1'!$B$5:$J$44,9,FALSE)*SDBYLD2!$F67</f>
        <v>0</v>
      </c>
      <c r="X67" s="44">
        <f>SDBYLD1!X67*VLOOKUP(SDBYLD2!X$4,'[1]INTERNAL PARAMETERS-1'!$B$5:$J$44,5,FALSE)*VLOOKUP(SDBYLD2!X$4,'[1]INTERNAL PARAMETERS-1'!$B$5:$J$44,7,FALSE)*SDBYLD2!$F67 + SDBYLD1!X67*(1-VLOOKUP(SDBYLD2!X$4,'[1]INTERNAL PARAMETERS-1'!$B$5:$J$44,5,FALSE))*VLOOKUP(SDBYLD2!X$4,'[1]INTERNAL PARAMETERS-1'!$B$5:$J$44,9,FALSE)*SDBYLD2!$F67</f>
        <v>0</v>
      </c>
      <c r="Y67" s="44">
        <f>SDBYLD1!Y67*VLOOKUP(SDBYLD2!Y$4,'[1]INTERNAL PARAMETERS-1'!$B$5:$J$44,5,FALSE)*VLOOKUP(SDBYLD2!Y$4,'[1]INTERNAL PARAMETERS-1'!$B$5:$J$44,7,FALSE)*SDBYLD2!$F67 + SDBYLD1!Y67*(1-VLOOKUP(SDBYLD2!Y$4,'[1]INTERNAL PARAMETERS-1'!$B$5:$J$44,5,FALSE))*VLOOKUP(SDBYLD2!Y$4,'[1]INTERNAL PARAMETERS-1'!$B$5:$J$44,9,FALSE)*SDBYLD2!$F67</f>
        <v>0</v>
      </c>
      <c r="Z67" s="44">
        <f>SDBYLD1!Z67*VLOOKUP(SDBYLD2!Z$4,'[1]INTERNAL PARAMETERS-1'!$B$5:$J$44,5,FALSE)*VLOOKUP(SDBYLD2!Z$4,'[1]INTERNAL PARAMETERS-1'!$B$5:$J$44,7,FALSE)*SDBYLD2!$F67 + SDBYLD1!Z67*(1-VLOOKUP(SDBYLD2!Z$4,'[1]INTERNAL PARAMETERS-1'!$B$5:$J$44,5,FALSE))*VLOOKUP(SDBYLD2!Z$4,'[1]INTERNAL PARAMETERS-1'!$B$5:$J$44,9,FALSE)*SDBYLD2!$F67</f>
        <v>0</v>
      </c>
      <c r="AA67" s="44">
        <f>SDBYLD1!AA67*VLOOKUP(SDBYLD2!AA$4,'[1]INTERNAL PARAMETERS-1'!$B$5:$J$44,5,FALSE)*VLOOKUP(SDBYLD2!AA$4,'[1]INTERNAL PARAMETERS-1'!$B$5:$J$44,7,FALSE)*SDBYLD2!$F67 + SDBYLD1!AA67*(1-VLOOKUP(SDBYLD2!AA$4,'[1]INTERNAL PARAMETERS-1'!$B$5:$J$44,5,FALSE))*VLOOKUP(SDBYLD2!AA$4,'[1]INTERNAL PARAMETERS-1'!$B$5:$J$44,9,FALSE)*SDBYLD2!$F67</f>
        <v>0</v>
      </c>
      <c r="AB67" s="44">
        <f>SDBYLD1!AB67*VLOOKUP(SDBYLD2!AB$4,'[1]INTERNAL PARAMETERS-1'!$B$5:$J$44,5,FALSE)*VLOOKUP(SDBYLD2!AB$4,'[1]INTERNAL PARAMETERS-1'!$B$5:$J$44,7,FALSE)*SDBYLD2!$F67 + SDBYLD1!AB67*(1-VLOOKUP(SDBYLD2!AB$4,'[1]INTERNAL PARAMETERS-1'!$B$5:$J$44,5,FALSE))*VLOOKUP(SDBYLD2!AB$4,'[1]INTERNAL PARAMETERS-1'!$B$5:$J$44,9,FALSE)*SDBYLD2!$F67</f>
        <v>0</v>
      </c>
      <c r="AC67" s="44">
        <f>SDBYLD1!AC67*VLOOKUP(SDBYLD2!AC$4,'[1]INTERNAL PARAMETERS-1'!$B$5:$J$44,5,FALSE)*VLOOKUP(SDBYLD2!AC$4,'[1]INTERNAL PARAMETERS-1'!$B$5:$J$44,7,FALSE)*SDBYLD2!$F67 + SDBYLD1!AC67*(1-VLOOKUP(SDBYLD2!AC$4,'[1]INTERNAL PARAMETERS-1'!$B$5:$J$44,5,FALSE))*VLOOKUP(SDBYLD2!AC$4,'[1]INTERNAL PARAMETERS-1'!$B$5:$J$44,9,FALSE)*SDBYLD2!$F67</f>
        <v>0</v>
      </c>
      <c r="AD67" s="44">
        <f>SDBYLD1!AD67*VLOOKUP(SDBYLD2!AD$4,'[1]INTERNAL PARAMETERS-1'!$B$5:$J$44,5,FALSE)*VLOOKUP(SDBYLD2!AD$4,'[1]INTERNAL PARAMETERS-1'!$B$5:$J$44,7,FALSE)*SDBYLD2!$F67 + SDBYLD1!AD67*(1-VLOOKUP(SDBYLD2!AD$4,'[1]INTERNAL PARAMETERS-1'!$B$5:$J$44,5,FALSE))*VLOOKUP(SDBYLD2!AD$4,'[1]INTERNAL PARAMETERS-1'!$B$5:$J$44,9,FALSE)*SDBYLD2!$F67</f>
        <v>0</v>
      </c>
      <c r="AE67" s="44">
        <f>SDBYLD1!AE67*VLOOKUP(SDBYLD2!AE$4,'[1]INTERNAL PARAMETERS-1'!$B$5:$J$44,5,FALSE)*VLOOKUP(SDBYLD2!AE$4,'[1]INTERNAL PARAMETERS-1'!$B$5:$J$44,7,FALSE)*SDBYLD2!$F67 + SDBYLD1!AE67*(1-VLOOKUP(SDBYLD2!AE$4,'[1]INTERNAL PARAMETERS-1'!$B$5:$J$44,5,FALSE))*VLOOKUP(SDBYLD2!AE$4,'[1]INTERNAL PARAMETERS-1'!$B$5:$J$44,9,FALSE)*SDBYLD2!$F67</f>
        <v>0</v>
      </c>
      <c r="AF67" s="44">
        <f>SDBYLD1!AF67*VLOOKUP(SDBYLD2!AF$4,'[1]INTERNAL PARAMETERS-1'!$B$5:$J$44,5,FALSE)*VLOOKUP(SDBYLD2!AF$4,'[1]INTERNAL PARAMETERS-1'!$B$5:$J$44,7,FALSE)*SDBYLD2!$F67 + SDBYLD1!AF67*(1-VLOOKUP(SDBYLD2!AF$4,'[1]INTERNAL PARAMETERS-1'!$B$5:$J$44,5,FALSE))*VLOOKUP(SDBYLD2!AF$4,'[1]INTERNAL PARAMETERS-1'!$B$5:$J$44,9,FALSE)*SDBYLD2!$F67</f>
        <v>0</v>
      </c>
      <c r="AG67" s="44">
        <f>SDBYLD1!AG67*VLOOKUP(SDBYLD2!AG$4,'[1]INTERNAL PARAMETERS-1'!$B$5:$J$44,5,FALSE)*VLOOKUP(SDBYLD2!AG$4,'[1]INTERNAL PARAMETERS-1'!$B$5:$J$44,7,FALSE)*SDBYLD2!$F67 + SDBYLD1!AG67*(1-VLOOKUP(SDBYLD2!AG$4,'[1]INTERNAL PARAMETERS-1'!$B$5:$J$44,5,FALSE))*VLOOKUP(SDBYLD2!AG$4,'[1]INTERNAL PARAMETERS-1'!$B$5:$J$44,9,FALSE)*SDBYLD2!$F67</f>
        <v>0</v>
      </c>
      <c r="AH67" s="44">
        <f>SDBYLD1!AH67*VLOOKUP(SDBYLD2!AH$4,'[1]INTERNAL PARAMETERS-1'!$B$5:$J$44,5,FALSE)*VLOOKUP(SDBYLD2!AH$4,'[1]INTERNAL PARAMETERS-1'!$B$5:$J$44,7,FALSE)*SDBYLD2!$F67 + SDBYLD1!AH67*(1-VLOOKUP(SDBYLD2!AH$4,'[1]INTERNAL PARAMETERS-1'!$B$5:$J$44,5,FALSE))*VLOOKUP(SDBYLD2!AH$4,'[1]INTERNAL PARAMETERS-1'!$B$5:$J$44,9,FALSE)*SDBYLD2!$F67</f>
        <v>2.7688304395871156E-2</v>
      </c>
      <c r="AI67" s="44">
        <f>SDBYLD1!AI67*VLOOKUP(SDBYLD2!AI$4,'[1]INTERNAL PARAMETERS-1'!$B$5:$J$44,5,FALSE)*VLOOKUP(SDBYLD2!AI$4,'[1]INTERNAL PARAMETERS-1'!$B$5:$J$44,7,FALSE)*SDBYLD2!$F67 + SDBYLD1!AI67*(1-VLOOKUP(SDBYLD2!AI$4,'[1]INTERNAL PARAMETERS-1'!$B$5:$J$44,5,FALSE))*VLOOKUP(SDBYLD2!AI$4,'[1]INTERNAL PARAMETERS-1'!$B$5:$J$44,9,FALSE)*SDBYLD2!$F67</f>
        <v>1.2585592907214163E-2</v>
      </c>
      <c r="AJ67" s="44">
        <f>SDBYLD1!AJ67*VLOOKUP(SDBYLD2!AJ$4,'[1]INTERNAL PARAMETERS-1'!$B$5:$J$44,5,FALSE)*VLOOKUP(SDBYLD2!AJ$4,'[1]INTERNAL PARAMETERS-1'!$B$5:$J$44,7,FALSE)*SDBYLD2!$F67 + SDBYLD1!AJ67*(1-VLOOKUP(SDBYLD2!AJ$4,'[1]INTERNAL PARAMETERS-1'!$B$5:$J$44,5,FALSE))*VLOOKUP(SDBYLD2!AJ$4,'[1]INTERNAL PARAMETERS-1'!$B$5:$J$44,9,FALSE)*SDBYLD2!$F67</f>
        <v>0.29453961340930401</v>
      </c>
      <c r="AK67" s="44">
        <f>SDBYLD1!AK67*VLOOKUP(SDBYLD2!AK$4,'[1]INTERNAL PARAMETERS-1'!$B$5:$J$44,5,FALSE)*VLOOKUP(SDBYLD2!AK$4,'[1]INTERNAL PARAMETERS-1'!$B$5:$J$44,7,FALSE)*SDBYLD2!$F67 + SDBYLD1!AK67*(1-VLOOKUP(SDBYLD2!AK$4,'[1]INTERNAL PARAMETERS-1'!$B$5:$J$44,5,FALSE))*VLOOKUP(SDBYLD2!AK$4,'[1]INTERNAL PARAMETERS-1'!$B$5:$J$44,9,FALSE)*SDBYLD2!$F67</f>
        <v>0</v>
      </c>
      <c r="AL67" s="44">
        <f>SDBYLD1!AL67*VLOOKUP(SDBYLD2!AL$4,'[1]INTERNAL PARAMETERS-1'!$B$5:$J$44,5,FALSE)*VLOOKUP(SDBYLD2!AL$4,'[1]INTERNAL PARAMETERS-1'!$B$5:$J$44,7,FALSE)*SDBYLD2!$F67 + SDBYLD1!AL67*(1-VLOOKUP(SDBYLD2!AL$4,'[1]INTERNAL PARAMETERS-1'!$B$5:$J$44,5,FALSE))*VLOOKUP(SDBYLD2!AL$4,'[1]INTERNAL PARAMETERS-1'!$B$5:$J$44,9,FALSE)*SDBYLD2!$F67</f>
        <v>0</v>
      </c>
      <c r="AM67" s="44">
        <f>SDBYLD1!AM67*VLOOKUP(SDBYLD2!AM$4,'[1]INTERNAL PARAMETERS-1'!$B$5:$J$44,5,FALSE)*VLOOKUP(SDBYLD2!AM$4,'[1]INTERNAL PARAMETERS-1'!$B$5:$J$44,7,FALSE)*SDBYLD2!$F67 + SDBYLD1!AM67*(1-VLOOKUP(SDBYLD2!AM$4,'[1]INTERNAL PARAMETERS-1'!$B$5:$J$44,5,FALSE))*VLOOKUP(SDBYLD2!AM$4,'[1]INTERNAL PARAMETERS-1'!$B$5:$J$44,9,FALSE)*SDBYLD2!$F67</f>
        <v>0</v>
      </c>
      <c r="AN67" s="44">
        <f>SDBYLD1!AN67*VLOOKUP(SDBYLD2!AN$4,'[1]INTERNAL PARAMETERS-1'!$B$5:$J$44,5,FALSE)*VLOOKUP(SDBYLD2!AN$4,'[1]INTERNAL PARAMETERS-1'!$B$5:$J$44,7,FALSE)*SDBYLD2!$F67 + SDBYLD1!AN67*(1-VLOOKUP(SDBYLD2!AN$4,'[1]INTERNAL PARAMETERS-1'!$B$5:$J$44,5,FALSE))*VLOOKUP(SDBYLD2!AN$4,'[1]INTERNAL PARAMETERS-1'!$B$5:$J$44,9,FALSE)*SDBYLD2!$F67</f>
        <v>0</v>
      </c>
      <c r="AO67" s="44">
        <f>SDBYLD1!AO67*VLOOKUP(SDBYLD2!AO$4,'[1]INTERNAL PARAMETERS-1'!$B$5:$J$44,5,FALSE)*VLOOKUP(SDBYLD2!AO$4,'[1]INTERNAL PARAMETERS-1'!$B$5:$J$44,7,FALSE)*SDBYLD2!$F67 + SDBYLD1!AO67*(1-VLOOKUP(SDBYLD2!AO$4,'[1]INTERNAL PARAMETERS-1'!$B$5:$J$44,5,FALSE))*VLOOKUP(SDBYLD2!AO$4,'[1]INTERNAL PARAMETERS-1'!$B$5:$J$44,9,FALSE)*SDBYLD2!$F67</f>
        <v>0</v>
      </c>
      <c r="AP67" s="44">
        <f>SDBYLD1!AP67*VLOOKUP(SDBYLD2!AP$4,'[1]INTERNAL PARAMETERS-1'!$B$5:$J$44,5,FALSE)*VLOOKUP(SDBYLD2!AP$4,'[1]INTERNAL PARAMETERS-1'!$B$5:$J$44,7,FALSE)*SDBYLD2!$F67 + SDBYLD1!AP67*(1-VLOOKUP(SDBYLD2!AP$4,'[1]INTERNAL PARAMETERS-1'!$B$5:$J$44,5,FALSE))*VLOOKUP(SDBYLD2!AP$4,'[1]INTERNAL PARAMETERS-1'!$B$5:$J$44,9,FALSE)*SDBYLD2!$F67</f>
        <v>0</v>
      </c>
      <c r="AQ67" s="44">
        <f>SDBYLD1!AQ67*VLOOKUP(SDBYLD2!AQ$4,'[1]INTERNAL PARAMETERS-1'!$B$5:$J$44,5,FALSE)*VLOOKUP(SDBYLD2!AQ$4,'[1]INTERNAL PARAMETERS-1'!$B$5:$J$44,7,FALSE)*SDBYLD2!$F67 + SDBYLD1!AQ67*(1-VLOOKUP(SDBYLD2!AQ$4,'[1]INTERNAL PARAMETERS-1'!$B$5:$J$44,5,FALSE))*VLOOKUP(SDBYLD2!AQ$4,'[1]INTERNAL PARAMETERS-1'!$B$5:$J$44,9,FALSE)*SDBYLD2!$F67</f>
        <v>0</v>
      </c>
      <c r="AR67" s="44">
        <f>SDBYLD1!AR67*VLOOKUP(SDBYLD2!AR$4,'[1]INTERNAL PARAMETERS-1'!$B$5:$J$44,5,FALSE)*VLOOKUP(SDBYLD2!AR$4,'[1]INTERNAL PARAMETERS-1'!$B$5:$J$44,7,FALSE)*SDBYLD2!$F67 + SDBYLD1!AR67*(1-VLOOKUP(SDBYLD2!AR$4,'[1]INTERNAL PARAMETERS-1'!$B$5:$J$44,5,FALSE))*VLOOKUP(SDBYLD2!AR$4,'[1]INTERNAL PARAMETERS-1'!$B$5:$J$44,9,FALSE)*SDBYLD2!$F67</f>
        <v>0</v>
      </c>
      <c r="AS67" s="44">
        <f>SDBYLD1!AS67*VLOOKUP(SDBYLD2!AS$4,'[1]INTERNAL PARAMETERS-1'!$B$5:$J$44,5,FALSE)*VLOOKUP(SDBYLD2!AS$4,'[1]INTERNAL PARAMETERS-1'!$B$5:$J$44,7,FALSE)*SDBYLD2!$F67 + SDBYLD1!AS67*(1-VLOOKUP(SDBYLD2!AS$4,'[1]INTERNAL PARAMETERS-1'!$B$5:$J$44,5,FALSE))*VLOOKUP(SDBYLD2!AS$4,'[1]INTERNAL PARAMETERS-1'!$B$5:$J$44,9,FALSE)*SDBYLD2!$F67</f>
        <v>0</v>
      </c>
      <c r="AT67" s="43">
        <f>SDBYLD1!AT67*VLOOKUP(SDBYLD2!AT$4,'[1]INTERNAL PARAMETERS-1'!$B$5:$J$44,5,FALSE)*VLOOKUP(SDBYLD2!AT$4,'[1]INTERNAL PARAMETERS-1'!$B$5:$J$44,7,FALSE)*SDBYLD2!$F67 + SDBYLD1!AT67*(1-VLOOKUP(SDBYLD2!AT$4,'[1]INTERNAL PARAMETERS-1'!$B$5:$J$44,5,FALSE))*VLOOKUP(SDBYLD2!AT$4,'[1]INTERNAL PARAMETERS-1'!$B$5:$J$44,9,FALSE)*SDBYLD2!$F67</f>
        <v>0</v>
      </c>
      <c r="AU67" s="45">
        <f>SDBYLD1!AU67*VLOOKUP(SDBYLD2!AU$4,'[1]INTERNAL PARAMETERS-1'!$B$5:$J$44,5,FALSE)*VLOOKUP(SDBYLD2!AU$4,'[1]INTERNAL PARAMETERS-1'!$B$5:$J$44,6,FALSE)*VLOOKUP(SDBYLD2!AU$4,'[1]INTERNAL PARAMETERS-1'!$B$5:$J$44,3,FALSE) + SDBYLD1!AU67*(1-VLOOKUP(SDBYLD2!AU$4,'[1]INTERNAL PARAMETERS-1'!$B$5:$J$44,5,FALSE))*VLOOKUP(SDBYLD2!AU$4,'[1]INTERNAL PARAMETERS-1'!$B$5:$J$44,8,FALSE)*VLOOKUP(SDBYLD2!AU$4,'[1]INTERNAL PARAMETERS-1'!$B$5:$J$44,3,FALSE)</f>
        <v>0</v>
      </c>
      <c r="AV67" s="44">
        <f>SDBYLD1!AV67*VLOOKUP(SDBYLD2!AV$4,'[1]INTERNAL PARAMETERS-1'!$B$5:$J$44,5,FALSE)*VLOOKUP(SDBYLD2!AV$4,'[1]INTERNAL PARAMETERS-1'!$B$5:$J$44,6,FALSE)*VLOOKUP(SDBYLD2!AV$4,'[1]INTERNAL PARAMETERS-1'!$B$5:$J$44,3,FALSE) + SDBYLD1!AV67*(1-VLOOKUP(SDBYLD2!AV$4,'[1]INTERNAL PARAMETERS-1'!$B$5:$J$44,5,FALSE))*VLOOKUP(SDBYLD2!AV$4,'[1]INTERNAL PARAMETERS-1'!$B$5:$J$44,8,FALSE)*VLOOKUP(SDBYLD2!AV$4,'[1]INTERNAL PARAMETERS-1'!$B$5:$J$44,3,FALSE)</f>
        <v>0</v>
      </c>
      <c r="AW67" s="44">
        <f>SDBYLD1!AW67*VLOOKUP(SDBYLD2!AW$4,'[1]INTERNAL PARAMETERS-1'!$B$5:$J$44,5,FALSE)*VLOOKUP(SDBYLD2!AW$4,'[1]INTERNAL PARAMETERS-1'!$B$5:$J$44,6,FALSE)*VLOOKUP(SDBYLD2!AW$4,'[1]INTERNAL PARAMETERS-1'!$B$5:$J$44,3,FALSE) + SDBYLD1!AW67*(1-VLOOKUP(SDBYLD2!AW$4,'[1]INTERNAL PARAMETERS-1'!$B$5:$J$44,5,FALSE))*VLOOKUP(SDBYLD2!AW$4,'[1]INTERNAL PARAMETERS-1'!$B$5:$J$44,8,FALSE)*VLOOKUP(SDBYLD2!AW$4,'[1]INTERNAL PARAMETERS-1'!$B$5:$J$44,3,FALSE)</f>
        <v>0.59658372645405533</v>
      </c>
      <c r="AX67" s="44">
        <f>SDBYLD1!AX67*VLOOKUP(SDBYLD2!AX$4,'[1]INTERNAL PARAMETERS-1'!$B$5:$J$44,5,FALSE)*VLOOKUP(SDBYLD2!AX$4,'[1]INTERNAL PARAMETERS-1'!$B$5:$J$44,6,FALSE)*VLOOKUP(SDBYLD2!AX$4,'[1]INTERNAL PARAMETERS-1'!$B$5:$J$44,3,FALSE) + SDBYLD1!AX67*(1-VLOOKUP(SDBYLD2!AX$4,'[1]INTERNAL PARAMETERS-1'!$B$5:$J$44,5,FALSE))*VLOOKUP(SDBYLD2!AX$4,'[1]INTERNAL PARAMETERS-1'!$B$5:$J$44,8,FALSE)*VLOOKUP(SDBYLD2!AX$4,'[1]INTERNAL PARAMETERS-1'!$B$5:$J$44,3,FALSE)</f>
        <v>0</v>
      </c>
      <c r="AY67" s="44">
        <f>SDBYLD1!AY67*VLOOKUP(SDBYLD2!AY$4,'[1]INTERNAL PARAMETERS-1'!$B$5:$J$44,5,FALSE)*VLOOKUP(SDBYLD2!AY$4,'[1]INTERNAL PARAMETERS-1'!$B$5:$J$44,6,FALSE)*VLOOKUP(SDBYLD2!AY$4,'[1]INTERNAL PARAMETERS-1'!$B$5:$J$44,3,FALSE) + SDBYLD1!AY67*(1-VLOOKUP(SDBYLD2!AY$4,'[1]INTERNAL PARAMETERS-1'!$B$5:$J$44,5,FALSE))*VLOOKUP(SDBYLD2!AY$4,'[1]INTERNAL PARAMETERS-1'!$B$5:$J$44,8,FALSE)*VLOOKUP(SDBYLD2!AY$4,'[1]INTERNAL PARAMETERS-1'!$B$5:$J$44,3,FALSE)</f>
        <v>0</v>
      </c>
      <c r="AZ67" s="44">
        <f>SDBYLD1!AZ67*VLOOKUP(SDBYLD2!AZ$4,'[1]INTERNAL PARAMETERS-1'!$B$5:$J$44,5,FALSE)*VLOOKUP(SDBYLD2!AZ$4,'[1]INTERNAL PARAMETERS-1'!$B$5:$J$44,6,FALSE)*VLOOKUP(SDBYLD2!AZ$4,'[1]INTERNAL PARAMETERS-1'!$B$5:$J$44,3,FALSE) + SDBYLD1!AZ67*(1-VLOOKUP(SDBYLD2!AZ$4,'[1]INTERNAL PARAMETERS-1'!$B$5:$J$44,5,FALSE))*VLOOKUP(SDBYLD2!AZ$4,'[1]INTERNAL PARAMETERS-1'!$B$5:$J$44,8,FALSE)*VLOOKUP(SDBYLD2!AZ$4,'[1]INTERNAL PARAMETERS-1'!$B$5:$J$44,3,FALSE)</f>
        <v>0</v>
      </c>
      <c r="BA67" s="44">
        <f>SDBYLD1!BA67*VLOOKUP(SDBYLD2!BA$4,'[1]INTERNAL PARAMETERS-1'!$B$5:$J$44,5,FALSE)*VLOOKUP(SDBYLD2!BA$4,'[1]INTERNAL PARAMETERS-1'!$B$5:$J$44,6,FALSE)*VLOOKUP(SDBYLD2!BA$4,'[1]INTERNAL PARAMETERS-1'!$B$5:$J$44,3,FALSE) + SDBYLD1!BA67*(1-VLOOKUP(SDBYLD2!BA$4,'[1]INTERNAL PARAMETERS-1'!$B$5:$J$44,5,FALSE))*VLOOKUP(SDBYLD2!BA$4,'[1]INTERNAL PARAMETERS-1'!$B$5:$J$44,8,FALSE)*VLOOKUP(SDBYLD2!BA$4,'[1]INTERNAL PARAMETERS-1'!$B$5:$J$44,3,FALSE)</f>
        <v>0.16364335018823617</v>
      </c>
      <c r="BB67" s="44">
        <f>SDBYLD1!BB67*VLOOKUP(SDBYLD2!BB$4,'[1]INTERNAL PARAMETERS-1'!$B$5:$J$44,5,FALSE)*VLOOKUP(SDBYLD2!BB$4,'[1]INTERNAL PARAMETERS-1'!$B$5:$J$44,6,FALSE)*VLOOKUP(SDBYLD2!BB$4,'[1]INTERNAL PARAMETERS-1'!$B$5:$J$44,3,FALSE) + SDBYLD1!BB67*(1-VLOOKUP(SDBYLD2!BB$4,'[1]INTERNAL PARAMETERS-1'!$B$5:$J$44,5,FALSE))*VLOOKUP(SDBYLD2!BB$4,'[1]INTERNAL PARAMETERS-1'!$B$5:$J$44,8,FALSE)*VLOOKUP(SDBYLD2!BB$4,'[1]INTERNAL PARAMETERS-1'!$B$5:$J$44,3,FALSE)</f>
        <v>9.8063629343082173E-2</v>
      </c>
      <c r="BC67" s="44">
        <f>SDBYLD1!BC67*VLOOKUP(SDBYLD2!BC$4,'[1]INTERNAL PARAMETERS-1'!$B$5:$J$44,5,FALSE)*VLOOKUP(SDBYLD2!BC$4,'[1]INTERNAL PARAMETERS-1'!$B$5:$J$44,6,FALSE)*VLOOKUP(SDBYLD2!BC$4,'[1]INTERNAL PARAMETERS-1'!$B$5:$J$44,3,FALSE) + SDBYLD1!BC67*(1-VLOOKUP(SDBYLD2!BC$4,'[1]INTERNAL PARAMETERS-1'!$B$5:$J$44,5,FALSE))*VLOOKUP(SDBYLD2!BC$4,'[1]INTERNAL PARAMETERS-1'!$B$5:$J$44,8,FALSE)*VLOOKUP(SDBYLD2!BC$4,'[1]INTERNAL PARAMETERS-1'!$B$5:$J$44,3,FALSE)</f>
        <v>0.19253818195609998</v>
      </c>
      <c r="BD67" s="44">
        <f>SDBYLD1!BD67*VLOOKUP(SDBYLD2!BD$4,'[1]INTERNAL PARAMETERS-1'!$B$5:$J$44,5,FALSE)*VLOOKUP(SDBYLD2!BD$4,'[1]INTERNAL PARAMETERS-1'!$B$5:$J$44,6,FALSE)*VLOOKUP(SDBYLD2!BD$4,'[1]INTERNAL PARAMETERS-1'!$B$5:$J$44,3,FALSE) + SDBYLD1!BD67*(1-VLOOKUP(SDBYLD2!BD$4,'[1]INTERNAL PARAMETERS-1'!$B$5:$J$44,5,FALSE))*VLOOKUP(SDBYLD2!BD$4,'[1]INTERNAL PARAMETERS-1'!$B$5:$J$44,8,FALSE)*VLOOKUP(SDBYLD2!BD$4,'[1]INTERNAL PARAMETERS-1'!$B$5:$J$44,3,FALSE)</f>
        <v>8.468122977474335E-2</v>
      </c>
      <c r="BE67" s="44">
        <f>SDBYLD1!BE67*VLOOKUP(SDBYLD2!BE$4,'[1]INTERNAL PARAMETERS-1'!$B$5:$J$44,5,FALSE)*VLOOKUP(SDBYLD2!BE$4,'[1]INTERNAL PARAMETERS-1'!$B$5:$J$44,6,FALSE)*VLOOKUP(SDBYLD2!BE$4,'[1]INTERNAL PARAMETERS-1'!$B$5:$J$44,3,FALSE) + SDBYLD1!BE67*(1-VLOOKUP(SDBYLD2!BE$4,'[1]INTERNAL PARAMETERS-1'!$B$5:$J$44,5,FALSE))*VLOOKUP(SDBYLD2!BE$4,'[1]INTERNAL PARAMETERS-1'!$B$5:$J$44,8,FALSE)*VLOOKUP(SDBYLD2!BE$4,'[1]INTERNAL PARAMETERS-1'!$B$5:$J$44,3,FALSE)</f>
        <v>0.25002156327967429</v>
      </c>
      <c r="BF67" s="44">
        <f>SDBYLD1!BF67*VLOOKUP(SDBYLD2!BF$4,'[1]INTERNAL PARAMETERS-1'!$B$5:$J$44,5,FALSE)*VLOOKUP(SDBYLD2!BF$4,'[1]INTERNAL PARAMETERS-1'!$B$5:$J$44,6,FALSE)*VLOOKUP(SDBYLD2!BF$4,'[1]INTERNAL PARAMETERS-1'!$B$5:$J$44,3,FALSE) + SDBYLD1!BF67*(1-VLOOKUP(SDBYLD2!BF$4,'[1]INTERNAL PARAMETERS-1'!$B$5:$J$44,5,FALSE))*VLOOKUP(SDBYLD2!BF$4,'[1]INTERNAL PARAMETERS-1'!$B$5:$J$44,8,FALSE)*VLOOKUP(SDBYLD2!BF$4,'[1]INTERNAL PARAMETERS-1'!$B$5:$J$44,3,FALSE)</f>
        <v>0</v>
      </c>
      <c r="BG67" s="44">
        <f>SDBYLD1!BG67*VLOOKUP(SDBYLD2!BG$4,'[1]INTERNAL PARAMETERS-1'!$B$5:$J$44,5,FALSE)*VLOOKUP(SDBYLD2!BG$4,'[1]INTERNAL PARAMETERS-1'!$B$5:$J$44,6,FALSE)*VLOOKUP(SDBYLD2!BG$4,'[1]INTERNAL PARAMETERS-1'!$B$5:$J$44,3,FALSE) + SDBYLD1!BG67*(1-VLOOKUP(SDBYLD2!BG$4,'[1]INTERNAL PARAMETERS-1'!$B$5:$J$44,5,FALSE))*VLOOKUP(SDBYLD2!BG$4,'[1]INTERNAL PARAMETERS-1'!$B$5:$J$44,8,FALSE)*VLOOKUP(SDBYLD2!BG$4,'[1]INTERNAL PARAMETERS-1'!$B$5:$J$44,3,FALSE)</f>
        <v>0.12388057103899788</v>
      </c>
      <c r="BH67" s="44">
        <f>SDBYLD1!BH67*VLOOKUP(SDBYLD2!BH$4,'[1]INTERNAL PARAMETERS-1'!$B$5:$J$44,5,FALSE)*VLOOKUP(SDBYLD2!BH$4,'[1]INTERNAL PARAMETERS-1'!$B$5:$J$44,6,FALSE)*VLOOKUP(SDBYLD2!BH$4,'[1]INTERNAL PARAMETERS-1'!$B$5:$J$44,3,FALSE) + SDBYLD1!BH67*(1-VLOOKUP(SDBYLD2!BH$4,'[1]INTERNAL PARAMETERS-1'!$B$5:$J$44,5,FALSE))*VLOOKUP(SDBYLD2!BH$4,'[1]INTERNAL PARAMETERS-1'!$B$5:$J$44,8,FALSE)*VLOOKUP(SDBYLD2!BH$4,'[1]INTERNAL PARAMETERS-1'!$B$5:$J$44,3,FALSE)</f>
        <v>6.362317527174897E-4</v>
      </c>
      <c r="BI67" s="44">
        <f>SDBYLD1!BI67*VLOOKUP(SDBYLD2!BI$4,'[1]INTERNAL PARAMETERS-1'!$B$5:$J$44,5,FALSE)*VLOOKUP(SDBYLD2!BI$4,'[1]INTERNAL PARAMETERS-1'!$B$5:$J$44,6,FALSE)*VLOOKUP(SDBYLD2!BI$4,'[1]INTERNAL PARAMETERS-1'!$B$5:$J$44,3,FALSE) + SDBYLD1!BI67*(1-VLOOKUP(SDBYLD2!BI$4,'[1]INTERNAL PARAMETERS-1'!$B$5:$J$44,5,FALSE))*VLOOKUP(SDBYLD2!BI$4,'[1]INTERNAL PARAMETERS-1'!$B$5:$J$44,8,FALSE)*VLOOKUP(SDBYLD2!BI$4,'[1]INTERNAL PARAMETERS-1'!$B$5:$J$44,3,FALSE)</f>
        <v>0</v>
      </c>
      <c r="BJ67" s="44">
        <f>SDBYLD1!BJ67*VLOOKUP(SDBYLD2!BJ$4,'[1]INTERNAL PARAMETERS-1'!$B$5:$J$44,5,FALSE)*VLOOKUP(SDBYLD2!BJ$4,'[1]INTERNAL PARAMETERS-1'!$B$5:$J$44,6,FALSE)*VLOOKUP(SDBYLD2!BJ$4,'[1]INTERNAL PARAMETERS-1'!$B$5:$J$44,3,FALSE) + SDBYLD1!BJ67*(1-VLOOKUP(SDBYLD2!BJ$4,'[1]INTERNAL PARAMETERS-1'!$B$5:$J$44,5,FALSE))*VLOOKUP(SDBYLD2!BJ$4,'[1]INTERNAL PARAMETERS-1'!$B$5:$J$44,8,FALSE)*VLOOKUP(SDBYLD2!BJ$4,'[1]INTERNAL PARAMETERS-1'!$B$5:$J$44,3,FALSE)</f>
        <v>2.7144291470468082E-2</v>
      </c>
      <c r="BK67" s="44">
        <f>SDBYLD1!BK67*VLOOKUP(SDBYLD2!BK$4,'[1]INTERNAL PARAMETERS-1'!$B$5:$J$44,5,FALSE)*VLOOKUP(SDBYLD2!BK$4,'[1]INTERNAL PARAMETERS-1'!$B$5:$J$44,6,FALSE)*VLOOKUP(SDBYLD2!BK$4,'[1]INTERNAL PARAMETERS-1'!$B$5:$J$44,3,FALSE) + SDBYLD1!BK67*(1-VLOOKUP(SDBYLD2!BK$4,'[1]INTERNAL PARAMETERS-1'!$B$5:$J$44,5,FALSE))*VLOOKUP(SDBYLD2!BK$4,'[1]INTERNAL PARAMETERS-1'!$B$5:$J$44,8,FALSE)*VLOOKUP(SDBYLD2!BK$4,'[1]INTERNAL PARAMETERS-1'!$B$5:$J$44,3,FALSE)</f>
        <v>4.1308246348309104E-2</v>
      </c>
      <c r="BL67" s="44">
        <f>SDBYLD1!BL67*VLOOKUP(SDBYLD2!BL$4,'[1]INTERNAL PARAMETERS-1'!$B$5:$J$44,5,FALSE)*VLOOKUP(SDBYLD2!BL$4,'[1]INTERNAL PARAMETERS-1'!$B$5:$J$44,6,FALSE)*VLOOKUP(SDBYLD2!BL$4,'[1]INTERNAL PARAMETERS-1'!$B$5:$J$44,3,FALSE) + SDBYLD1!BL67*(1-VLOOKUP(SDBYLD2!BL$4,'[1]INTERNAL PARAMETERS-1'!$B$5:$J$44,5,FALSE))*VLOOKUP(SDBYLD2!BL$4,'[1]INTERNAL PARAMETERS-1'!$B$5:$J$44,8,FALSE)*VLOOKUP(SDBYLD2!BL$4,'[1]INTERNAL PARAMETERS-1'!$B$5:$J$44,3,FALSE)</f>
        <v>0.17115909235535492</v>
      </c>
      <c r="BM67" s="44">
        <f>SDBYLD1!BM67*VLOOKUP(SDBYLD2!BM$4,'[1]INTERNAL PARAMETERS-1'!$B$5:$J$44,5,FALSE)*VLOOKUP(SDBYLD2!BM$4,'[1]INTERNAL PARAMETERS-1'!$B$5:$J$44,6,FALSE)*VLOOKUP(SDBYLD2!BM$4,'[1]INTERNAL PARAMETERS-1'!$B$5:$J$44,3,FALSE) + SDBYLD1!BM67*(1-VLOOKUP(SDBYLD2!BM$4,'[1]INTERNAL PARAMETERS-1'!$B$5:$J$44,5,FALSE))*VLOOKUP(SDBYLD2!BM$4,'[1]INTERNAL PARAMETERS-1'!$B$5:$J$44,8,FALSE)*VLOOKUP(SDBYLD2!BM$4,'[1]INTERNAL PARAMETERS-1'!$B$5:$J$44,3,FALSE)</f>
        <v>6.1352526863494086E-2</v>
      </c>
      <c r="BN67" s="44">
        <f>SDBYLD1!BN67*VLOOKUP(SDBYLD2!BN$4,'[1]INTERNAL PARAMETERS-1'!$B$5:$J$44,5,FALSE)*VLOOKUP(SDBYLD2!BN$4,'[1]INTERNAL PARAMETERS-1'!$B$5:$J$44,6,FALSE)*VLOOKUP(SDBYLD2!BN$4,'[1]INTERNAL PARAMETERS-1'!$B$5:$J$44,3,FALSE) + SDBYLD1!BN67*(1-VLOOKUP(SDBYLD2!BN$4,'[1]INTERNAL PARAMETERS-1'!$B$5:$J$44,5,FALSE))*VLOOKUP(SDBYLD2!BN$4,'[1]INTERNAL PARAMETERS-1'!$B$5:$J$44,8,FALSE)*VLOOKUP(SDBYLD2!BN$4,'[1]INTERNAL PARAMETERS-1'!$B$5:$J$44,3,FALSE)</f>
        <v>4.3386910003521358E-2</v>
      </c>
      <c r="BO67" s="44">
        <f>SDBYLD1!BO67*VLOOKUP(SDBYLD2!BO$4,'[1]INTERNAL PARAMETERS-1'!$B$5:$J$44,5,FALSE)*VLOOKUP(SDBYLD2!BO$4,'[1]INTERNAL PARAMETERS-1'!$B$5:$J$44,6,FALSE)*VLOOKUP(SDBYLD2!BO$4,'[1]INTERNAL PARAMETERS-1'!$B$5:$J$44,3,FALSE) + SDBYLD1!BO67*(1-VLOOKUP(SDBYLD2!BO$4,'[1]INTERNAL PARAMETERS-1'!$B$5:$J$44,5,FALSE))*VLOOKUP(SDBYLD2!BO$4,'[1]INTERNAL PARAMETERS-1'!$B$5:$J$44,8,FALSE)*VLOOKUP(SDBYLD2!BO$4,'[1]INTERNAL PARAMETERS-1'!$B$5:$J$44,3,FALSE)</f>
        <v>4.150830774100437E-2</v>
      </c>
      <c r="BP67" s="44">
        <f>SDBYLD1!BP67*VLOOKUP(SDBYLD2!BP$4,'[1]INTERNAL PARAMETERS-1'!$B$5:$J$44,5,FALSE)*VLOOKUP(SDBYLD2!BP$4,'[1]INTERNAL PARAMETERS-1'!$B$5:$J$44,6,FALSE)*VLOOKUP(SDBYLD2!BP$4,'[1]INTERNAL PARAMETERS-1'!$B$5:$J$44,3,FALSE) + SDBYLD1!BP67*(1-VLOOKUP(SDBYLD2!BP$4,'[1]INTERNAL PARAMETERS-1'!$B$5:$J$44,5,FALSE))*VLOOKUP(SDBYLD2!BP$4,'[1]INTERNAL PARAMETERS-1'!$B$5:$J$44,8,FALSE)*VLOOKUP(SDBYLD2!BP$4,'[1]INTERNAL PARAMETERS-1'!$B$5:$J$44,3,FALSE)</f>
        <v>2.3447600376790153E-3</v>
      </c>
      <c r="BQ67" s="44">
        <f>SDBYLD1!BQ67*VLOOKUP(SDBYLD2!BQ$4,'[1]INTERNAL PARAMETERS-1'!$B$5:$J$44,5,FALSE)*VLOOKUP(SDBYLD2!BQ$4,'[1]INTERNAL PARAMETERS-1'!$B$5:$J$44,6,FALSE)*VLOOKUP(SDBYLD2!BQ$4,'[1]INTERNAL PARAMETERS-1'!$B$5:$J$44,3,FALSE) + SDBYLD1!BQ67*(1-VLOOKUP(SDBYLD2!BQ$4,'[1]INTERNAL PARAMETERS-1'!$B$5:$J$44,5,FALSE))*VLOOKUP(SDBYLD2!BQ$4,'[1]INTERNAL PARAMETERS-1'!$B$5:$J$44,8,FALSE)*VLOOKUP(SDBYLD2!BQ$4,'[1]INTERNAL PARAMETERS-1'!$B$5:$J$44,3,FALSE)</f>
        <v>0.1650913526340875</v>
      </c>
      <c r="BR67" s="44">
        <f>SDBYLD1!BR67*VLOOKUP(SDBYLD2!BR$4,'[1]INTERNAL PARAMETERS-1'!$B$5:$J$44,5,FALSE)*VLOOKUP(SDBYLD2!BR$4,'[1]INTERNAL PARAMETERS-1'!$B$5:$J$44,6,FALSE)*VLOOKUP(SDBYLD2!BR$4,'[1]INTERNAL PARAMETERS-1'!$B$5:$J$44,3,FALSE) + SDBYLD1!BR67*(1-VLOOKUP(SDBYLD2!BR$4,'[1]INTERNAL PARAMETERS-1'!$B$5:$J$44,5,FALSE))*VLOOKUP(SDBYLD2!BR$4,'[1]INTERNAL PARAMETERS-1'!$B$5:$J$44,8,FALSE)*VLOOKUP(SDBYLD2!BR$4,'[1]INTERNAL PARAMETERS-1'!$B$5:$J$44,3,FALSE)</f>
        <v>7.087088673004286E-3</v>
      </c>
      <c r="BS67" s="44">
        <f>SDBYLD1!BS67*VLOOKUP(SDBYLD2!BS$4,'[1]INTERNAL PARAMETERS-1'!$B$5:$J$44,5,FALSE)*VLOOKUP(SDBYLD2!BS$4,'[1]INTERNAL PARAMETERS-1'!$B$5:$J$44,6,FALSE)*VLOOKUP(SDBYLD2!BS$4,'[1]INTERNAL PARAMETERS-1'!$B$5:$J$44,3,FALSE) + SDBYLD1!BS67*(1-VLOOKUP(SDBYLD2!BS$4,'[1]INTERNAL PARAMETERS-1'!$B$5:$J$44,5,FALSE))*VLOOKUP(SDBYLD2!BS$4,'[1]INTERNAL PARAMETERS-1'!$B$5:$J$44,8,FALSE)*VLOOKUP(SDBYLD2!BS$4,'[1]INTERNAL PARAMETERS-1'!$B$5:$J$44,3,FALSE)</f>
        <v>3.5144005272517634E-4</v>
      </c>
      <c r="BT67" s="44">
        <f>SDBYLD1!BT67*VLOOKUP(SDBYLD2!BT$4,'[1]INTERNAL PARAMETERS-1'!$B$5:$J$44,5,FALSE)*VLOOKUP(SDBYLD2!BT$4,'[1]INTERNAL PARAMETERS-1'!$B$5:$J$44,6,FALSE)*VLOOKUP(SDBYLD2!BT$4,'[1]INTERNAL PARAMETERS-1'!$B$5:$J$44,3,FALSE) + SDBYLD1!BT67*(1-VLOOKUP(SDBYLD2!BT$4,'[1]INTERNAL PARAMETERS-1'!$B$5:$J$44,5,FALSE))*VLOOKUP(SDBYLD2!BT$4,'[1]INTERNAL PARAMETERS-1'!$B$5:$J$44,8,FALSE)*VLOOKUP(SDBYLD2!BT$4,'[1]INTERNAL PARAMETERS-1'!$B$5:$J$44,3,FALSE)</f>
        <v>0</v>
      </c>
      <c r="BU67" s="44">
        <f>SDBYLD1!BU67*VLOOKUP(SDBYLD2!BU$4,'[1]INTERNAL PARAMETERS-1'!$B$5:$J$44,5,FALSE)*VLOOKUP(SDBYLD2!BU$4,'[1]INTERNAL PARAMETERS-1'!$B$5:$J$44,6,FALSE)*VLOOKUP(SDBYLD2!BU$4,'[1]INTERNAL PARAMETERS-1'!$B$5:$J$44,3,FALSE) + SDBYLD1!BU67*(1-VLOOKUP(SDBYLD2!BU$4,'[1]INTERNAL PARAMETERS-1'!$B$5:$J$44,5,FALSE))*VLOOKUP(SDBYLD2!BU$4,'[1]INTERNAL PARAMETERS-1'!$B$5:$J$44,8,FALSE)*VLOOKUP(SDBYLD2!BU$4,'[1]INTERNAL PARAMETERS-1'!$B$5:$J$44,3,FALSE)</f>
        <v>0</v>
      </c>
      <c r="BV67" s="44">
        <f>SDBYLD1!BV67*VLOOKUP(SDBYLD2!BV$4,'[1]INTERNAL PARAMETERS-1'!$B$5:$J$44,5,FALSE)*VLOOKUP(SDBYLD2!BV$4,'[1]INTERNAL PARAMETERS-1'!$B$5:$J$44,6,FALSE)*VLOOKUP(SDBYLD2!BV$4,'[1]INTERNAL PARAMETERS-1'!$B$5:$J$44,3,FALSE) + SDBYLD1!BV67*(1-VLOOKUP(SDBYLD2!BV$4,'[1]INTERNAL PARAMETERS-1'!$B$5:$J$44,5,FALSE))*VLOOKUP(SDBYLD2!BV$4,'[1]INTERNAL PARAMETERS-1'!$B$5:$J$44,8,FALSE)*VLOOKUP(SDBYLD2!BV$4,'[1]INTERNAL PARAMETERS-1'!$B$5:$J$44,3,FALSE)</f>
        <v>0</v>
      </c>
      <c r="BW67" s="44">
        <f>SDBYLD1!BW67*VLOOKUP(SDBYLD2!BW$4,'[1]INTERNAL PARAMETERS-1'!$B$5:$J$44,5,FALSE)*VLOOKUP(SDBYLD2!BW$4,'[1]INTERNAL PARAMETERS-1'!$B$5:$J$44,6,FALSE)*VLOOKUP(SDBYLD2!BW$4,'[1]INTERNAL PARAMETERS-1'!$B$5:$J$44,3,FALSE) + SDBYLD1!BW67*(1-VLOOKUP(SDBYLD2!BW$4,'[1]INTERNAL PARAMETERS-1'!$B$5:$J$44,5,FALSE))*VLOOKUP(SDBYLD2!BW$4,'[1]INTERNAL PARAMETERS-1'!$B$5:$J$44,8,FALSE)*VLOOKUP(SDBYLD2!BW$4,'[1]INTERNAL PARAMETERS-1'!$B$5:$J$44,3,FALSE)</f>
        <v>0</v>
      </c>
      <c r="BX67" s="44">
        <f>SDBYLD1!BX67*VLOOKUP(SDBYLD2!BX$4,'[1]INTERNAL PARAMETERS-1'!$B$5:$J$44,5,FALSE)*VLOOKUP(SDBYLD2!BX$4,'[1]INTERNAL PARAMETERS-1'!$B$5:$J$44,6,FALSE)*VLOOKUP(SDBYLD2!BX$4,'[1]INTERNAL PARAMETERS-1'!$B$5:$J$44,3,FALSE) + SDBYLD1!BX67*(1-VLOOKUP(SDBYLD2!BX$4,'[1]INTERNAL PARAMETERS-1'!$B$5:$J$44,5,FALSE))*VLOOKUP(SDBYLD2!BX$4,'[1]INTERNAL PARAMETERS-1'!$B$5:$J$44,8,FALSE)*VLOOKUP(SDBYLD2!BX$4,'[1]INTERNAL PARAMETERS-1'!$B$5:$J$44,3,FALSE)</f>
        <v>0</v>
      </c>
      <c r="BY67" s="44">
        <f>SDBYLD1!BY67*VLOOKUP(SDBYLD2!BY$4,'[1]INTERNAL PARAMETERS-1'!$B$5:$J$44,5,FALSE)*VLOOKUP(SDBYLD2!BY$4,'[1]INTERNAL PARAMETERS-1'!$B$5:$J$44,6,FALSE)*VLOOKUP(SDBYLD2!BY$4,'[1]INTERNAL PARAMETERS-1'!$B$5:$J$44,3,FALSE) + SDBYLD1!BY67*(1-VLOOKUP(SDBYLD2!BY$4,'[1]INTERNAL PARAMETERS-1'!$B$5:$J$44,5,FALSE))*VLOOKUP(SDBYLD2!BY$4,'[1]INTERNAL PARAMETERS-1'!$B$5:$J$44,8,FALSE)*VLOOKUP(SDBYLD2!BY$4,'[1]INTERNAL PARAMETERS-1'!$B$5:$J$44,3,FALSE)</f>
        <v>0</v>
      </c>
      <c r="BZ67" s="44">
        <f>SDBYLD1!BZ67*VLOOKUP(SDBYLD2!BZ$4,'[1]INTERNAL PARAMETERS-1'!$B$5:$J$44,5,FALSE)*VLOOKUP(SDBYLD2!BZ$4,'[1]INTERNAL PARAMETERS-1'!$B$5:$J$44,6,FALSE)*VLOOKUP(SDBYLD2!BZ$4,'[1]INTERNAL PARAMETERS-1'!$B$5:$J$44,3,FALSE) + SDBYLD1!BZ67*(1-VLOOKUP(SDBYLD2!BZ$4,'[1]INTERNAL PARAMETERS-1'!$B$5:$J$44,5,FALSE))*VLOOKUP(SDBYLD2!BZ$4,'[1]INTERNAL PARAMETERS-1'!$B$5:$J$44,8,FALSE)*VLOOKUP(SDBYLD2!BZ$4,'[1]INTERNAL PARAMETERS-1'!$B$5:$J$44,3,FALSE)</f>
        <v>2.5135473491695354E-4</v>
      </c>
      <c r="CA67" s="44">
        <f>SDBYLD1!CA67*VLOOKUP(SDBYLD2!CA$4,'[1]INTERNAL PARAMETERS-1'!$B$5:$J$44,5,FALSE)*VLOOKUP(SDBYLD2!CA$4,'[1]INTERNAL PARAMETERS-1'!$B$5:$J$44,6,FALSE)*VLOOKUP(SDBYLD2!CA$4,'[1]INTERNAL PARAMETERS-1'!$B$5:$J$44,3,FALSE) + SDBYLD1!CA67*(1-VLOOKUP(SDBYLD2!CA$4,'[1]INTERNAL PARAMETERS-1'!$B$5:$J$44,5,FALSE))*VLOOKUP(SDBYLD2!CA$4,'[1]INTERNAL PARAMETERS-1'!$B$5:$J$44,8,FALSE)*VLOOKUP(SDBYLD2!CA$4,'[1]INTERNAL PARAMETERS-1'!$B$5:$J$44,3,FALSE)</f>
        <v>0</v>
      </c>
      <c r="CB67" s="44">
        <f>SDBYLD1!CB67*VLOOKUP(SDBYLD2!CB$4,'[1]INTERNAL PARAMETERS-1'!$B$5:$J$44,5,FALSE)*VLOOKUP(SDBYLD2!CB$4,'[1]INTERNAL PARAMETERS-1'!$B$5:$J$44,6,FALSE)*VLOOKUP(SDBYLD2!CB$4,'[1]INTERNAL PARAMETERS-1'!$B$5:$J$44,3,FALSE) + SDBYLD1!CB67*(1-VLOOKUP(SDBYLD2!CB$4,'[1]INTERNAL PARAMETERS-1'!$B$5:$J$44,5,FALSE))*VLOOKUP(SDBYLD2!CB$4,'[1]INTERNAL PARAMETERS-1'!$B$5:$J$44,8,FALSE)*VLOOKUP(SDBYLD2!CB$4,'[1]INTERNAL PARAMETERS-1'!$B$5:$J$44,3,FALSE)</f>
        <v>0</v>
      </c>
      <c r="CC67" s="44">
        <f>SDBYLD1!CC67*VLOOKUP(SDBYLD2!CC$4,'[1]INTERNAL PARAMETERS-1'!$B$5:$J$44,5,FALSE)*VLOOKUP(SDBYLD2!CC$4,'[1]INTERNAL PARAMETERS-1'!$B$5:$J$44,6,FALSE)*VLOOKUP(SDBYLD2!CC$4,'[1]INTERNAL PARAMETERS-1'!$B$5:$J$44,3,FALSE) + SDBYLD1!CC67*(1-VLOOKUP(SDBYLD2!CC$4,'[1]INTERNAL PARAMETERS-1'!$B$5:$J$44,5,FALSE))*VLOOKUP(SDBYLD2!CC$4,'[1]INTERNAL PARAMETERS-1'!$B$5:$J$44,8,FALSE)*VLOOKUP(SDBYLD2!CC$4,'[1]INTERNAL PARAMETERS-1'!$B$5:$J$44,3,FALSE)</f>
        <v>1.2742264151167045E-3</v>
      </c>
      <c r="CD67" s="44">
        <f>SDBYLD1!CD67*VLOOKUP(SDBYLD2!CD$4,'[1]INTERNAL PARAMETERS-1'!$B$5:$J$44,5,FALSE)*VLOOKUP(SDBYLD2!CD$4,'[1]INTERNAL PARAMETERS-1'!$B$5:$J$44,6,FALSE)*VLOOKUP(SDBYLD2!CD$4,'[1]INTERNAL PARAMETERS-1'!$B$5:$J$44,3,FALSE) + SDBYLD1!CD67*(1-VLOOKUP(SDBYLD2!CD$4,'[1]INTERNAL PARAMETERS-1'!$B$5:$J$44,5,FALSE))*VLOOKUP(SDBYLD2!CD$4,'[1]INTERNAL PARAMETERS-1'!$B$5:$J$44,8,FALSE)*VLOOKUP(SDBYLD2!CD$4,'[1]INTERNAL PARAMETERS-1'!$B$5:$J$44,3,FALSE)</f>
        <v>1.8589716035078397E-3</v>
      </c>
      <c r="CE67" s="44">
        <f>SDBYLD1!CE67*VLOOKUP(SDBYLD2!CE$4,'[1]INTERNAL PARAMETERS-1'!$B$5:$J$44,5,FALSE)*VLOOKUP(SDBYLD2!CE$4,'[1]INTERNAL PARAMETERS-1'!$B$5:$J$44,6,FALSE)*VLOOKUP(SDBYLD2!CE$4,'[1]INTERNAL PARAMETERS-1'!$B$5:$J$44,3,FALSE) + SDBYLD1!CE67*(1-VLOOKUP(SDBYLD2!CE$4,'[1]INTERNAL PARAMETERS-1'!$B$5:$J$44,5,FALSE))*VLOOKUP(SDBYLD2!CE$4,'[1]INTERNAL PARAMETERS-1'!$B$5:$J$44,8,FALSE)*VLOOKUP(SDBYLD2!CE$4,'[1]INTERNAL PARAMETERS-1'!$B$5:$J$44,3,FALSE)</f>
        <v>3.8017488335199238E-3</v>
      </c>
      <c r="CF67" s="44">
        <f>SDBYLD1!CF67*VLOOKUP(SDBYLD2!CF$4,'[1]INTERNAL PARAMETERS-1'!$B$5:$J$44,5,FALSE)*VLOOKUP(SDBYLD2!CF$4,'[1]INTERNAL PARAMETERS-1'!$B$5:$J$44,6,FALSE)*VLOOKUP(SDBYLD2!CF$4,'[1]INTERNAL PARAMETERS-1'!$B$5:$J$44,3,FALSE) + SDBYLD1!CF67*(1-VLOOKUP(SDBYLD2!CF$4,'[1]INTERNAL PARAMETERS-1'!$B$5:$J$44,5,FALSE))*VLOOKUP(SDBYLD2!CF$4,'[1]INTERNAL PARAMETERS-1'!$B$5:$J$44,8,FALSE)*VLOOKUP(SDBYLD2!CF$4,'[1]INTERNAL PARAMETERS-1'!$B$5:$J$44,3,FALSE)</f>
        <v>2.6139830292976288E-3</v>
      </c>
      <c r="CG67" s="44">
        <f>SDBYLD1!CG67*VLOOKUP(SDBYLD2!CG$4,'[1]INTERNAL PARAMETERS-1'!$B$5:$J$44,5,FALSE)*VLOOKUP(SDBYLD2!CG$4,'[1]INTERNAL PARAMETERS-1'!$B$5:$J$44,6,FALSE)*VLOOKUP(SDBYLD2!CG$4,'[1]INTERNAL PARAMETERS-1'!$B$5:$J$44,3,FALSE) + SDBYLD1!CG67*(1-VLOOKUP(SDBYLD2!CG$4,'[1]INTERNAL PARAMETERS-1'!$B$5:$J$44,5,FALSE))*VLOOKUP(SDBYLD2!CG$4,'[1]INTERNAL PARAMETERS-1'!$B$5:$J$44,8,FALSE)*VLOOKUP(SDBYLD2!CG$4,'[1]INTERNAL PARAMETERS-1'!$B$5:$J$44,3,FALSE)</f>
        <v>0</v>
      </c>
      <c r="CH67" s="43">
        <f>SDBYLD1!CH67*VLOOKUP(SDBYLD2!CH$4,'[1]INTERNAL PARAMETERS-1'!$B$5:$J$44,5,FALSE)*VLOOKUP(SDBYLD2!CH$4,'[1]INTERNAL PARAMETERS-1'!$B$5:$J$44,6,FALSE)*VLOOKUP(SDBYLD2!CH$4,'[1]INTERNAL PARAMETERS-1'!$B$5:$J$44,3,FALSE) + SDBYLD1!CH67*(1-VLOOKUP(SDBYLD2!CH$4,'[1]INTERNAL PARAMETERS-1'!$B$5:$J$44,5,FALSE))*VLOOKUP(SDBYLD2!CH$4,'[1]INTERNAL PARAMETERS-1'!$B$5:$J$44,8,FALSE)*VLOOKUP(SDBYLD2!CH$4,'[1]INTERNAL PARAMETERS-1'!$B$5:$J$44,3,FALSE)</f>
        <v>0</v>
      </c>
      <c r="CJ67" s="45">
        <f t="shared" si="0"/>
        <v>79.150825869775105</v>
      </c>
      <c r="CK67" s="43">
        <f t="shared" si="1"/>
        <v>2.0805827845836138</v>
      </c>
    </row>
    <row r="68" spans="2:89" x14ac:dyDescent="0.4">
      <c r="B68" s="58" t="s">
        <v>4</v>
      </c>
      <c r="C68" s="57" t="s">
        <v>50</v>
      </c>
      <c r="D68" s="57" t="s">
        <v>58</v>
      </c>
      <c r="E68" s="133">
        <f>SDBeam!X68</f>
        <v>170.63486115131403</v>
      </c>
      <c r="F68" s="56">
        <f>'[1]INTERNAL PARAMETERS-1'!M14</f>
        <v>39.424999999999997</v>
      </c>
      <c r="G68" s="45">
        <f>SDBYLD1!G68*VLOOKUP(SDBYLD2!G$4,'[1]INTERNAL PARAMETERS-1'!$B$5:$J$44,5,FALSE)*VLOOKUP(SDBYLD2!G$4,'[1]INTERNAL PARAMETERS-1'!$B$5:$J$44,7,FALSE)*SDBYLD2!$F68 + SDBYLD1!G68*(1-VLOOKUP(SDBYLD2!G$4,'[1]INTERNAL PARAMETERS-1'!$B$5:$J$44,5,FALSE))*VLOOKUP(SDBYLD2!G$4,'[1]INTERNAL PARAMETERS-1'!$B$5:$J$44,9,FALSE)*SDBYLD2!$F68</f>
        <v>16.685926061918135</v>
      </c>
      <c r="H68" s="44">
        <f>SDBYLD1!H68*VLOOKUP(SDBYLD2!H$4,'[1]INTERNAL PARAMETERS-1'!$B$5:$J$44,5,FALSE)*VLOOKUP(SDBYLD2!H$4,'[1]INTERNAL PARAMETERS-1'!$B$5:$J$44,7,FALSE)*SDBYLD2!$F68 + SDBYLD1!H68*(1-VLOOKUP(SDBYLD2!H$4,'[1]INTERNAL PARAMETERS-1'!$B$5:$J$44,5,FALSE))*VLOOKUP(SDBYLD2!H$4,'[1]INTERNAL PARAMETERS-1'!$B$5:$J$44,9,FALSE)*SDBYLD2!$F68</f>
        <v>10.062508454969992</v>
      </c>
      <c r="I68" s="44">
        <f>SDBYLD1!I68*VLOOKUP(SDBYLD2!I$4,'[1]INTERNAL PARAMETERS-1'!$B$5:$J$44,5,FALSE)*VLOOKUP(SDBYLD2!I$4,'[1]INTERNAL PARAMETERS-1'!$B$5:$J$44,7,FALSE)*SDBYLD2!$F68 + SDBYLD1!I68*(1-VLOOKUP(SDBYLD2!I$4,'[1]INTERNAL PARAMETERS-1'!$B$5:$J$44,5,FALSE))*VLOOKUP(SDBYLD2!I$4,'[1]INTERNAL PARAMETERS-1'!$B$5:$J$44,9,FALSE)*SDBYLD2!$F68</f>
        <v>15.513682859934676</v>
      </c>
      <c r="J68" s="44">
        <f>SDBYLD1!J68*VLOOKUP(SDBYLD2!J$4,'[1]INTERNAL PARAMETERS-1'!$B$5:$J$44,5,FALSE)*VLOOKUP(SDBYLD2!J$4,'[1]INTERNAL PARAMETERS-1'!$B$5:$J$44,7,FALSE)*SDBYLD2!$F68 + SDBYLD1!J68*(1-VLOOKUP(SDBYLD2!J$4,'[1]INTERNAL PARAMETERS-1'!$B$5:$J$44,5,FALSE))*VLOOKUP(SDBYLD2!J$4,'[1]INTERNAL PARAMETERS-1'!$B$5:$J$44,9,FALSE)*SDBYLD2!$F68</f>
        <v>0</v>
      </c>
      <c r="K68" s="44">
        <f>SDBYLD1!K68*VLOOKUP(SDBYLD2!K$4,'[1]INTERNAL PARAMETERS-1'!$B$5:$J$44,5,FALSE)*VLOOKUP(SDBYLD2!K$4,'[1]INTERNAL PARAMETERS-1'!$B$5:$J$44,7,FALSE)*SDBYLD2!$F68 + SDBYLD1!K68*(1-VLOOKUP(SDBYLD2!K$4,'[1]INTERNAL PARAMETERS-1'!$B$5:$J$44,5,FALSE))*VLOOKUP(SDBYLD2!K$4,'[1]INTERNAL PARAMETERS-1'!$B$5:$J$44,9,FALSE)*SDBYLD2!$F68</f>
        <v>0</v>
      </c>
      <c r="L68" s="44">
        <f>SDBYLD1!L68*VLOOKUP(SDBYLD2!L$4,'[1]INTERNAL PARAMETERS-1'!$B$5:$J$44,5,FALSE)*VLOOKUP(SDBYLD2!L$4,'[1]INTERNAL PARAMETERS-1'!$B$5:$J$44,7,FALSE)*SDBYLD2!$F68 + SDBYLD1!L68*(1-VLOOKUP(SDBYLD2!L$4,'[1]INTERNAL PARAMETERS-1'!$B$5:$J$44,5,FALSE))*VLOOKUP(SDBYLD2!L$4,'[1]INTERNAL PARAMETERS-1'!$B$5:$J$44,9,FALSE)*SDBYLD2!$F68</f>
        <v>0</v>
      </c>
      <c r="M68" s="44">
        <f>SDBYLD1!M68*VLOOKUP(SDBYLD2!M$4,'[1]INTERNAL PARAMETERS-1'!$B$5:$J$44,5,FALSE)*VLOOKUP(SDBYLD2!M$4,'[1]INTERNAL PARAMETERS-1'!$B$5:$J$44,7,FALSE)*SDBYLD2!$F68 + SDBYLD1!M68*(1-VLOOKUP(SDBYLD2!M$4,'[1]INTERNAL PARAMETERS-1'!$B$5:$J$44,5,FALSE))*VLOOKUP(SDBYLD2!M$4,'[1]INTERNAL PARAMETERS-1'!$B$5:$J$44,9,FALSE)*SDBYLD2!$F68</f>
        <v>0.40529786388310124</v>
      </c>
      <c r="N68" s="44">
        <f>SDBYLD1!N68*VLOOKUP(SDBYLD2!N$4,'[1]INTERNAL PARAMETERS-1'!$B$5:$J$44,5,FALSE)*VLOOKUP(SDBYLD2!N$4,'[1]INTERNAL PARAMETERS-1'!$B$5:$J$44,7,FALSE)*SDBYLD2!$F68 + SDBYLD1!N68*(1-VLOOKUP(SDBYLD2!N$4,'[1]INTERNAL PARAMETERS-1'!$B$5:$J$44,5,FALSE))*VLOOKUP(SDBYLD2!N$4,'[1]INTERNAL PARAMETERS-1'!$B$5:$J$44,9,FALSE)*SDBYLD2!$F68</f>
        <v>4.0133267085862824E-2</v>
      </c>
      <c r="O68" s="44">
        <f>SDBYLD1!O68*VLOOKUP(SDBYLD2!O$4,'[1]INTERNAL PARAMETERS-1'!$B$5:$J$44,5,FALSE)*VLOOKUP(SDBYLD2!O$4,'[1]INTERNAL PARAMETERS-1'!$B$5:$J$44,7,FALSE)*SDBYLD2!$F68 + SDBYLD1!O68*(1-VLOOKUP(SDBYLD2!O$4,'[1]INTERNAL PARAMETERS-1'!$B$5:$J$44,5,FALSE))*VLOOKUP(SDBYLD2!O$4,'[1]INTERNAL PARAMETERS-1'!$B$5:$J$44,9,FALSE)*SDBYLD2!$F68</f>
        <v>0</v>
      </c>
      <c r="P68" s="44">
        <f>SDBYLD1!P68*VLOOKUP(SDBYLD2!P$4,'[1]INTERNAL PARAMETERS-1'!$B$5:$J$44,5,FALSE)*VLOOKUP(SDBYLD2!P$4,'[1]INTERNAL PARAMETERS-1'!$B$5:$J$44,7,FALSE)*SDBYLD2!$F68 + SDBYLD1!P68*(1-VLOOKUP(SDBYLD2!P$4,'[1]INTERNAL PARAMETERS-1'!$B$5:$J$44,5,FALSE))*VLOOKUP(SDBYLD2!P$4,'[1]INTERNAL PARAMETERS-1'!$B$5:$J$44,9,FALSE)*SDBYLD2!$F68</f>
        <v>0</v>
      </c>
      <c r="Q68" s="44">
        <f>SDBYLD1!Q68*VLOOKUP(SDBYLD2!Q$4,'[1]INTERNAL PARAMETERS-1'!$B$5:$J$44,5,FALSE)*VLOOKUP(SDBYLD2!Q$4,'[1]INTERNAL PARAMETERS-1'!$B$5:$J$44,7,FALSE)*SDBYLD2!$F68 + SDBYLD1!Q68*(1-VLOOKUP(SDBYLD2!Q$4,'[1]INTERNAL PARAMETERS-1'!$B$5:$J$44,5,FALSE))*VLOOKUP(SDBYLD2!Q$4,'[1]INTERNAL PARAMETERS-1'!$B$5:$J$44,9,FALSE)*SDBYLD2!$F68</f>
        <v>0</v>
      </c>
      <c r="R68" s="44">
        <f>SDBYLD1!R68*VLOOKUP(SDBYLD2!R$4,'[1]INTERNAL PARAMETERS-1'!$B$5:$J$44,5,FALSE)*VLOOKUP(SDBYLD2!R$4,'[1]INTERNAL PARAMETERS-1'!$B$5:$J$44,7,FALSE)*SDBYLD2!$F68 + SDBYLD1!R68*(1-VLOOKUP(SDBYLD2!R$4,'[1]INTERNAL PARAMETERS-1'!$B$5:$J$44,5,FALSE))*VLOOKUP(SDBYLD2!R$4,'[1]INTERNAL PARAMETERS-1'!$B$5:$J$44,9,FALSE)*SDBYLD2!$F68</f>
        <v>0.12087575627520152</v>
      </c>
      <c r="S68" s="44">
        <f>SDBYLD1!S68*VLOOKUP(SDBYLD2!S$4,'[1]INTERNAL PARAMETERS-1'!$B$5:$J$44,5,FALSE)*VLOOKUP(SDBYLD2!S$4,'[1]INTERNAL PARAMETERS-1'!$B$5:$J$44,7,FALSE)*SDBYLD2!$F68 + SDBYLD1!S68*(1-VLOOKUP(SDBYLD2!S$4,'[1]INTERNAL PARAMETERS-1'!$B$5:$J$44,5,FALSE))*VLOOKUP(SDBYLD2!S$4,'[1]INTERNAL PARAMETERS-1'!$B$5:$J$44,9,FALSE)*SDBYLD2!$F68</f>
        <v>2.5547294925329691</v>
      </c>
      <c r="T68" s="44">
        <f>SDBYLD1!T68*VLOOKUP(SDBYLD2!T$4,'[1]INTERNAL PARAMETERS-1'!$B$5:$J$44,5,FALSE)*VLOOKUP(SDBYLD2!T$4,'[1]INTERNAL PARAMETERS-1'!$B$5:$J$44,7,FALSE)*SDBYLD2!$F68 + SDBYLD1!T68*(1-VLOOKUP(SDBYLD2!T$4,'[1]INTERNAL PARAMETERS-1'!$B$5:$J$44,5,FALSE))*VLOOKUP(SDBYLD2!T$4,'[1]INTERNAL PARAMETERS-1'!$B$5:$J$44,9,FALSE)*SDBYLD2!$F68</f>
        <v>0.39661348435890359</v>
      </c>
      <c r="U68" s="44">
        <f>SDBYLD1!U68*VLOOKUP(SDBYLD2!U$4,'[1]INTERNAL PARAMETERS-1'!$B$5:$J$44,5,FALSE)*VLOOKUP(SDBYLD2!U$4,'[1]INTERNAL PARAMETERS-1'!$B$5:$J$44,7,FALSE)*SDBYLD2!$F68 + SDBYLD1!U68*(1-VLOOKUP(SDBYLD2!U$4,'[1]INTERNAL PARAMETERS-1'!$B$5:$J$44,5,FALSE))*VLOOKUP(SDBYLD2!U$4,'[1]INTERNAL PARAMETERS-1'!$B$5:$J$44,9,FALSE)*SDBYLD2!$F68</f>
        <v>0.34145880782599825</v>
      </c>
      <c r="V68" s="44">
        <f>SDBYLD1!V68*VLOOKUP(SDBYLD2!V$4,'[1]INTERNAL PARAMETERS-1'!$B$5:$J$44,5,FALSE)*VLOOKUP(SDBYLD2!V$4,'[1]INTERNAL PARAMETERS-1'!$B$5:$J$44,7,FALSE)*SDBYLD2!$F68 + SDBYLD1!V68*(1-VLOOKUP(SDBYLD2!V$4,'[1]INTERNAL PARAMETERS-1'!$B$5:$J$44,5,FALSE))*VLOOKUP(SDBYLD2!V$4,'[1]INTERNAL PARAMETERS-1'!$B$5:$J$44,9,FALSE)*SDBYLD2!$F68</f>
        <v>1.5487684918689566</v>
      </c>
      <c r="W68" s="44">
        <f>SDBYLD1!W68*VLOOKUP(SDBYLD2!W$4,'[1]INTERNAL PARAMETERS-1'!$B$5:$J$44,5,FALSE)*VLOOKUP(SDBYLD2!W$4,'[1]INTERNAL PARAMETERS-1'!$B$5:$J$44,7,FALSE)*SDBYLD2!$F68 + SDBYLD1!W68*(1-VLOOKUP(SDBYLD2!W$4,'[1]INTERNAL PARAMETERS-1'!$B$5:$J$44,5,FALSE))*VLOOKUP(SDBYLD2!W$4,'[1]INTERNAL PARAMETERS-1'!$B$5:$J$44,9,FALSE)*SDBYLD2!$F68</f>
        <v>0</v>
      </c>
      <c r="X68" s="44">
        <f>SDBYLD1!X68*VLOOKUP(SDBYLD2!X$4,'[1]INTERNAL PARAMETERS-1'!$B$5:$J$44,5,FALSE)*VLOOKUP(SDBYLD2!X$4,'[1]INTERNAL PARAMETERS-1'!$B$5:$J$44,7,FALSE)*SDBYLD2!$F68 + SDBYLD1!X68*(1-VLOOKUP(SDBYLD2!X$4,'[1]INTERNAL PARAMETERS-1'!$B$5:$J$44,5,FALSE))*VLOOKUP(SDBYLD2!X$4,'[1]INTERNAL PARAMETERS-1'!$B$5:$J$44,9,FALSE)*SDBYLD2!$F68</f>
        <v>0</v>
      </c>
      <c r="Y68" s="44">
        <f>SDBYLD1!Y68*VLOOKUP(SDBYLD2!Y$4,'[1]INTERNAL PARAMETERS-1'!$B$5:$J$44,5,FALSE)*VLOOKUP(SDBYLD2!Y$4,'[1]INTERNAL PARAMETERS-1'!$B$5:$J$44,7,FALSE)*SDBYLD2!$F68 + SDBYLD1!Y68*(1-VLOOKUP(SDBYLD2!Y$4,'[1]INTERNAL PARAMETERS-1'!$B$5:$J$44,5,FALSE))*VLOOKUP(SDBYLD2!Y$4,'[1]INTERNAL PARAMETERS-1'!$B$5:$J$44,9,FALSE)*SDBYLD2!$F68</f>
        <v>0</v>
      </c>
      <c r="Z68" s="44">
        <f>SDBYLD1!Z68*VLOOKUP(SDBYLD2!Z$4,'[1]INTERNAL PARAMETERS-1'!$B$5:$J$44,5,FALSE)*VLOOKUP(SDBYLD2!Z$4,'[1]INTERNAL PARAMETERS-1'!$B$5:$J$44,7,FALSE)*SDBYLD2!$F68 + SDBYLD1!Z68*(1-VLOOKUP(SDBYLD2!Z$4,'[1]INTERNAL PARAMETERS-1'!$B$5:$J$44,5,FALSE))*VLOOKUP(SDBYLD2!Z$4,'[1]INTERNAL PARAMETERS-1'!$B$5:$J$44,9,FALSE)*SDBYLD2!$F68</f>
        <v>0</v>
      </c>
      <c r="AA68" s="44">
        <f>SDBYLD1!AA68*VLOOKUP(SDBYLD2!AA$4,'[1]INTERNAL PARAMETERS-1'!$B$5:$J$44,5,FALSE)*VLOOKUP(SDBYLD2!AA$4,'[1]INTERNAL PARAMETERS-1'!$B$5:$J$44,7,FALSE)*SDBYLD2!$F68 + SDBYLD1!AA68*(1-VLOOKUP(SDBYLD2!AA$4,'[1]INTERNAL PARAMETERS-1'!$B$5:$J$44,5,FALSE))*VLOOKUP(SDBYLD2!AA$4,'[1]INTERNAL PARAMETERS-1'!$B$5:$J$44,9,FALSE)*SDBYLD2!$F68</f>
        <v>0</v>
      </c>
      <c r="AB68" s="44">
        <f>SDBYLD1!AB68*VLOOKUP(SDBYLD2!AB$4,'[1]INTERNAL PARAMETERS-1'!$B$5:$J$44,5,FALSE)*VLOOKUP(SDBYLD2!AB$4,'[1]INTERNAL PARAMETERS-1'!$B$5:$J$44,7,FALSE)*SDBYLD2!$F68 + SDBYLD1!AB68*(1-VLOOKUP(SDBYLD2!AB$4,'[1]INTERNAL PARAMETERS-1'!$B$5:$J$44,5,FALSE))*VLOOKUP(SDBYLD2!AB$4,'[1]INTERNAL PARAMETERS-1'!$B$5:$J$44,9,FALSE)*SDBYLD2!$F68</f>
        <v>0</v>
      </c>
      <c r="AC68" s="44">
        <f>SDBYLD1!AC68*VLOOKUP(SDBYLD2!AC$4,'[1]INTERNAL PARAMETERS-1'!$B$5:$J$44,5,FALSE)*VLOOKUP(SDBYLD2!AC$4,'[1]INTERNAL PARAMETERS-1'!$B$5:$J$44,7,FALSE)*SDBYLD2!$F68 + SDBYLD1!AC68*(1-VLOOKUP(SDBYLD2!AC$4,'[1]INTERNAL PARAMETERS-1'!$B$5:$J$44,5,FALSE))*VLOOKUP(SDBYLD2!AC$4,'[1]INTERNAL PARAMETERS-1'!$B$5:$J$44,9,FALSE)*SDBYLD2!$F68</f>
        <v>0</v>
      </c>
      <c r="AD68" s="44">
        <f>SDBYLD1!AD68*VLOOKUP(SDBYLD2!AD$4,'[1]INTERNAL PARAMETERS-1'!$B$5:$J$44,5,FALSE)*VLOOKUP(SDBYLD2!AD$4,'[1]INTERNAL PARAMETERS-1'!$B$5:$J$44,7,FALSE)*SDBYLD2!$F68 + SDBYLD1!AD68*(1-VLOOKUP(SDBYLD2!AD$4,'[1]INTERNAL PARAMETERS-1'!$B$5:$J$44,5,FALSE))*VLOOKUP(SDBYLD2!AD$4,'[1]INTERNAL PARAMETERS-1'!$B$5:$J$44,9,FALSE)*SDBYLD2!$F68</f>
        <v>0</v>
      </c>
      <c r="AE68" s="44">
        <f>SDBYLD1!AE68*VLOOKUP(SDBYLD2!AE$4,'[1]INTERNAL PARAMETERS-1'!$B$5:$J$44,5,FALSE)*VLOOKUP(SDBYLD2!AE$4,'[1]INTERNAL PARAMETERS-1'!$B$5:$J$44,7,FALSE)*SDBYLD2!$F68 + SDBYLD1!AE68*(1-VLOOKUP(SDBYLD2!AE$4,'[1]INTERNAL PARAMETERS-1'!$B$5:$J$44,5,FALSE))*VLOOKUP(SDBYLD2!AE$4,'[1]INTERNAL PARAMETERS-1'!$B$5:$J$44,9,FALSE)*SDBYLD2!$F68</f>
        <v>0</v>
      </c>
      <c r="AF68" s="44">
        <f>SDBYLD1!AF68*VLOOKUP(SDBYLD2!AF$4,'[1]INTERNAL PARAMETERS-1'!$B$5:$J$44,5,FALSE)*VLOOKUP(SDBYLD2!AF$4,'[1]INTERNAL PARAMETERS-1'!$B$5:$J$44,7,FALSE)*SDBYLD2!$F68 + SDBYLD1!AF68*(1-VLOOKUP(SDBYLD2!AF$4,'[1]INTERNAL PARAMETERS-1'!$B$5:$J$44,5,FALSE))*VLOOKUP(SDBYLD2!AF$4,'[1]INTERNAL PARAMETERS-1'!$B$5:$J$44,9,FALSE)*SDBYLD2!$F68</f>
        <v>0</v>
      </c>
      <c r="AG68" s="44">
        <f>SDBYLD1!AG68*VLOOKUP(SDBYLD2!AG$4,'[1]INTERNAL PARAMETERS-1'!$B$5:$J$44,5,FALSE)*VLOOKUP(SDBYLD2!AG$4,'[1]INTERNAL PARAMETERS-1'!$B$5:$J$44,7,FALSE)*SDBYLD2!$F68 + SDBYLD1!AG68*(1-VLOOKUP(SDBYLD2!AG$4,'[1]INTERNAL PARAMETERS-1'!$B$5:$J$44,5,FALSE))*VLOOKUP(SDBYLD2!AG$4,'[1]INTERNAL PARAMETERS-1'!$B$5:$J$44,9,FALSE)*SDBYLD2!$F68</f>
        <v>0</v>
      </c>
      <c r="AH68" s="44">
        <f>SDBYLD1!AH68*VLOOKUP(SDBYLD2!AH$4,'[1]INTERNAL PARAMETERS-1'!$B$5:$J$44,5,FALSE)*VLOOKUP(SDBYLD2!AH$4,'[1]INTERNAL PARAMETERS-1'!$B$5:$J$44,7,FALSE)*SDBYLD2!$F68 + SDBYLD1!AH68*(1-VLOOKUP(SDBYLD2!AH$4,'[1]INTERNAL PARAMETERS-1'!$B$5:$J$44,5,FALSE))*VLOOKUP(SDBYLD2!AH$4,'[1]INTERNAL PARAMETERS-1'!$B$5:$J$44,9,FALSE)*SDBYLD2!$F68</f>
        <v>0</v>
      </c>
      <c r="AI68" s="44">
        <f>SDBYLD1!AI68*VLOOKUP(SDBYLD2!AI$4,'[1]INTERNAL PARAMETERS-1'!$B$5:$J$44,5,FALSE)*VLOOKUP(SDBYLD2!AI$4,'[1]INTERNAL PARAMETERS-1'!$B$5:$J$44,7,FALSE)*SDBYLD2!$F68 + SDBYLD1!AI68*(1-VLOOKUP(SDBYLD2!AI$4,'[1]INTERNAL PARAMETERS-1'!$B$5:$J$44,5,FALSE))*VLOOKUP(SDBYLD2!AI$4,'[1]INTERNAL PARAMETERS-1'!$B$5:$J$44,9,FALSE)*SDBYLD2!$F68</f>
        <v>9.4417366391498937E-3</v>
      </c>
      <c r="AJ68" s="44">
        <f>SDBYLD1!AJ68*VLOOKUP(SDBYLD2!AJ$4,'[1]INTERNAL PARAMETERS-1'!$B$5:$J$44,5,FALSE)*VLOOKUP(SDBYLD2!AJ$4,'[1]INTERNAL PARAMETERS-1'!$B$5:$J$44,7,FALSE)*SDBYLD2!$F68 + SDBYLD1!AJ68*(1-VLOOKUP(SDBYLD2!AJ$4,'[1]INTERNAL PARAMETERS-1'!$B$5:$J$44,5,FALSE))*VLOOKUP(SDBYLD2!AJ$4,'[1]INTERNAL PARAMETERS-1'!$B$5:$J$44,9,FALSE)*SDBYLD2!$F68</f>
        <v>0.36828020170617276</v>
      </c>
      <c r="AK68" s="44">
        <f>SDBYLD1!AK68*VLOOKUP(SDBYLD2!AK$4,'[1]INTERNAL PARAMETERS-1'!$B$5:$J$44,5,FALSE)*VLOOKUP(SDBYLD2!AK$4,'[1]INTERNAL PARAMETERS-1'!$B$5:$J$44,7,FALSE)*SDBYLD2!$F68 + SDBYLD1!AK68*(1-VLOOKUP(SDBYLD2!AK$4,'[1]INTERNAL PARAMETERS-1'!$B$5:$J$44,5,FALSE))*VLOOKUP(SDBYLD2!AK$4,'[1]INTERNAL PARAMETERS-1'!$B$5:$J$44,9,FALSE)*SDBYLD2!$F68</f>
        <v>0</v>
      </c>
      <c r="AL68" s="44">
        <f>SDBYLD1!AL68*VLOOKUP(SDBYLD2!AL$4,'[1]INTERNAL PARAMETERS-1'!$B$5:$J$44,5,FALSE)*VLOOKUP(SDBYLD2!AL$4,'[1]INTERNAL PARAMETERS-1'!$B$5:$J$44,7,FALSE)*SDBYLD2!$F68 + SDBYLD1!AL68*(1-VLOOKUP(SDBYLD2!AL$4,'[1]INTERNAL PARAMETERS-1'!$B$5:$J$44,5,FALSE))*VLOOKUP(SDBYLD2!AL$4,'[1]INTERNAL PARAMETERS-1'!$B$5:$J$44,9,FALSE)*SDBYLD2!$F68</f>
        <v>0</v>
      </c>
      <c r="AM68" s="44">
        <f>SDBYLD1!AM68*VLOOKUP(SDBYLD2!AM$4,'[1]INTERNAL PARAMETERS-1'!$B$5:$J$44,5,FALSE)*VLOOKUP(SDBYLD2!AM$4,'[1]INTERNAL PARAMETERS-1'!$B$5:$J$44,7,FALSE)*SDBYLD2!$F68 + SDBYLD1!AM68*(1-VLOOKUP(SDBYLD2!AM$4,'[1]INTERNAL PARAMETERS-1'!$B$5:$J$44,5,FALSE))*VLOOKUP(SDBYLD2!AM$4,'[1]INTERNAL PARAMETERS-1'!$B$5:$J$44,9,FALSE)*SDBYLD2!$F68</f>
        <v>0</v>
      </c>
      <c r="AN68" s="44">
        <f>SDBYLD1!AN68*VLOOKUP(SDBYLD2!AN$4,'[1]INTERNAL PARAMETERS-1'!$B$5:$J$44,5,FALSE)*VLOOKUP(SDBYLD2!AN$4,'[1]INTERNAL PARAMETERS-1'!$B$5:$J$44,7,FALSE)*SDBYLD2!$F68 + SDBYLD1!AN68*(1-VLOOKUP(SDBYLD2!AN$4,'[1]INTERNAL PARAMETERS-1'!$B$5:$J$44,5,FALSE))*VLOOKUP(SDBYLD2!AN$4,'[1]INTERNAL PARAMETERS-1'!$B$5:$J$44,9,FALSE)*SDBYLD2!$F68</f>
        <v>0</v>
      </c>
      <c r="AO68" s="44">
        <f>SDBYLD1!AO68*VLOOKUP(SDBYLD2!AO$4,'[1]INTERNAL PARAMETERS-1'!$B$5:$J$44,5,FALSE)*VLOOKUP(SDBYLD2!AO$4,'[1]INTERNAL PARAMETERS-1'!$B$5:$J$44,7,FALSE)*SDBYLD2!$F68 + SDBYLD1!AO68*(1-VLOOKUP(SDBYLD2!AO$4,'[1]INTERNAL PARAMETERS-1'!$B$5:$J$44,5,FALSE))*VLOOKUP(SDBYLD2!AO$4,'[1]INTERNAL PARAMETERS-1'!$B$5:$J$44,9,FALSE)*SDBYLD2!$F68</f>
        <v>0</v>
      </c>
      <c r="AP68" s="44">
        <f>SDBYLD1!AP68*VLOOKUP(SDBYLD2!AP$4,'[1]INTERNAL PARAMETERS-1'!$B$5:$J$44,5,FALSE)*VLOOKUP(SDBYLD2!AP$4,'[1]INTERNAL PARAMETERS-1'!$B$5:$J$44,7,FALSE)*SDBYLD2!$F68 + SDBYLD1!AP68*(1-VLOOKUP(SDBYLD2!AP$4,'[1]INTERNAL PARAMETERS-1'!$B$5:$J$44,5,FALSE))*VLOOKUP(SDBYLD2!AP$4,'[1]INTERNAL PARAMETERS-1'!$B$5:$J$44,9,FALSE)*SDBYLD2!$F68</f>
        <v>0</v>
      </c>
      <c r="AQ68" s="44">
        <f>SDBYLD1!AQ68*VLOOKUP(SDBYLD2!AQ$4,'[1]INTERNAL PARAMETERS-1'!$B$5:$J$44,5,FALSE)*VLOOKUP(SDBYLD2!AQ$4,'[1]INTERNAL PARAMETERS-1'!$B$5:$J$44,7,FALSE)*SDBYLD2!$F68 + SDBYLD1!AQ68*(1-VLOOKUP(SDBYLD2!AQ$4,'[1]INTERNAL PARAMETERS-1'!$B$5:$J$44,5,FALSE))*VLOOKUP(SDBYLD2!AQ$4,'[1]INTERNAL PARAMETERS-1'!$B$5:$J$44,9,FALSE)*SDBYLD2!$F68</f>
        <v>0</v>
      </c>
      <c r="AR68" s="44">
        <f>SDBYLD1!AR68*VLOOKUP(SDBYLD2!AR$4,'[1]INTERNAL PARAMETERS-1'!$B$5:$J$44,5,FALSE)*VLOOKUP(SDBYLD2!AR$4,'[1]INTERNAL PARAMETERS-1'!$B$5:$J$44,7,FALSE)*SDBYLD2!$F68 + SDBYLD1!AR68*(1-VLOOKUP(SDBYLD2!AR$4,'[1]INTERNAL PARAMETERS-1'!$B$5:$J$44,5,FALSE))*VLOOKUP(SDBYLD2!AR$4,'[1]INTERNAL PARAMETERS-1'!$B$5:$J$44,9,FALSE)*SDBYLD2!$F68</f>
        <v>0</v>
      </c>
      <c r="AS68" s="44">
        <f>SDBYLD1!AS68*VLOOKUP(SDBYLD2!AS$4,'[1]INTERNAL PARAMETERS-1'!$B$5:$J$44,5,FALSE)*VLOOKUP(SDBYLD2!AS$4,'[1]INTERNAL PARAMETERS-1'!$B$5:$J$44,7,FALSE)*SDBYLD2!$F68 + SDBYLD1!AS68*(1-VLOOKUP(SDBYLD2!AS$4,'[1]INTERNAL PARAMETERS-1'!$B$5:$J$44,5,FALSE))*VLOOKUP(SDBYLD2!AS$4,'[1]INTERNAL PARAMETERS-1'!$B$5:$J$44,9,FALSE)*SDBYLD2!$F68</f>
        <v>0</v>
      </c>
      <c r="AT68" s="43">
        <f>SDBYLD1!AT68*VLOOKUP(SDBYLD2!AT$4,'[1]INTERNAL PARAMETERS-1'!$B$5:$J$44,5,FALSE)*VLOOKUP(SDBYLD2!AT$4,'[1]INTERNAL PARAMETERS-1'!$B$5:$J$44,7,FALSE)*SDBYLD2!$F68 + SDBYLD1!AT68*(1-VLOOKUP(SDBYLD2!AT$4,'[1]INTERNAL PARAMETERS-1'!$B$5:$J$44,5,FALSE))*VLOOKUP(SDBYLD2!AT$4,'[1]INTERNAL PARAMETERS-1'!$B$5:$J$44,9,FALSE)*SDBYLD2!$F68</f>
        <v>0</v>
      </c>
      <c r="AU68" s="45">
        <f>SDBYLD1!AU68*VLOOKUP(SDBYLD2!AU$4,'[1]INTERNAL PARAMETERS-1'!$B$5:$J$44,5,FALSE)*VLOOKUP(SDBYLD2!AU$4,'[1]INTERNAL PARAMETERS-1'!$B$5:$J$44,6,FALSE)*VLOOKUP(SDBYLD2!AU$4,'[1]INTERNAL PARAMETERS-1'!$B$5:$J$44,3,FALSE) + SDBYLD1!AU68*(1-VLOOKUP(SDBYLD2!AU$4,'[1]INTERNAL PARAMETERS-1'!$B$5:$J$44,5,FALSE))*VLOOKUP(SDBYLD2!AU$4,'[1]INTERNAL PARAMETERS-1'!$B$5:$J$44,8,FALSE)*VLOOKUP(SDBYLD2!AU$4,'[1]INTERNAL PARAMETERS-1'!$B$5:$J$44,3,FALSE)</f>
        <v>0</v>
      </c>
      <c r="AV68" s="44">
        <f>SDBYLD1!AV68*VLOOKUP(SDBYLD2!AV$4,'[1]INTERNAL PARAMETERS-1'!$B$5:$J$44,5,FALSE)*VLOOKUP(SDBYLD2!AV$4,'[1]INTERNAL PARAMETERS-1'!$B$5:$J$44,6,FALSE)*VLOOKUP(SDBYLD2!AV$4,'[1]INTERNAL PARAMETERS-1'!$B$5:$J$44,3,FALSE) + SDBYLD1!AV68*(1-VLOOKUP(SDBYLD2!AV$4,'[1]INTERNAL PARAMETERS-1'!$B$5:$J$44,5,FALSE))*VLOOKUP(SDBYLD2!AV$4,'[1]INTERNAL PARAMETERS-1'!$B$5:$J$44,8,FALSE)*VLOOKUP(SDBYLD2!AV$4,'[1]INTERNAL PARAMETERS-1'!$B$5:$J$44,3,FALSE)</f>
        <v>0</v>
      </c>
      <c r="AW68" s="44">
        <f>SDBYLD1!AW68*VLOOKUP(SDBYLD2!AW$4,'[1]INTERNAL PARAMETERS-1'!$B$5:$J$44,5,FALSE)*VLOOKUP(SDBYLD2!AW$4,'[1]INTERNAL PARAMETERS-1'!$B$5:$J$44,6,FALSE)*VLOOKUP(SDBYLD2!AW$4,'[1]INTERNAL PARAMETERS-1'!$B$5:$J$44,3,FALSE) + SDBYLD1!AW68*(1-VLOOKUP(SDBYLD2!AW$4,'[1]INTERNAL PARAMETERS-1'!$B$5:$J$44,5,FALSE))*VLOOKUP(SDBYLD2!AW$4,'[1]INTERNAL PARAMETERS-1'!$B$5:$J$44,8,FALSE)*VLOOKUP(SDBYLD2!AW$4,'[1]INTERNAL PARAMETERS-1'!$B$5:$J$44,3,FALSE)</f>
        <v>0.46459492476397318</v>
      </c>
      <c r="AX68" s="44">
        <f>SDBYLD1!AX68*VLOOKUP(SDBYLD2!AX$4,'[1]INTERNAL PARAMETERS-1'!$B$5:$J$44,5,FALSE)*VLOOKUP(SDBYLD2!AX$4,'[1]INTERNAL PARAMETERS-1'!$B$5:$J$44,6,FALSE)*VLOOKUP(SDBYLD2!AX$4,'[1]INTERNAL PARAMETERS-1'!$B$5:$J$44,3,FALSE) + SDBYLD1!AX68*(1-VLOOKUP(SDBYLD2!AX$4,'[1]INTERNAL PARAMETERS-1'!$B$5:$J$44,5,FALSE))*VLOOKUP(SDBYLD2!AX$4,'[1]INTERNAL PARAMETERS-1'!$B$5:$J$44,8,FALSE)*VLOOKUP(SDBYLD2!AX$4,'[1]INTERNAL PARAMETERS-1'!$B$5:$J$44,3,FALSE)</f>
        <v>0</v>
      </c>
      <c r="AY68" s="44">
        <f>SDBYLD1!AY68*VLOOKUP(SDBYLD2!AY$4,'[1]INTERNAL PARAMETERS-1'!$B$5:$J$44,5,FALSE)*VLOOKUP(SDBYLD2!AY$4,'[1]INTERNAL PARAMETERS-1'!$B$5:$J$44,6,FALSE)*VLOOKUP(SDBYLD2!AY$4,'[1]INTERNAL PARAMETERS-1'!$B$5:$J$44,3,FALSE) + SDBYLD1!AY68*(1-VLOOKUP(SDBYLD2!AY$4,'[1]INTERNAL PARAMETERS-1'!$B$5:$J$44,5,FALSE))*VLOOKUP(SDBYLD2!AY$4,'[1]INTERNAL PARAMETERS-1'!$B$5:$J$44,8,FALSE)*VLOOKUP(SDBYLD2!AY$4,'[1]INTERNAL PARAMETERS-1'!$B$5:$J$44,3,FALSE)</f>
        <v>0</v>
      </c>
      <c r="AZ68" s="44">
        <f>SDBYLD1!AZ68*VLOOKUP(SDBYLD2!AZ$4,'[1]INTERNAL PARAMETERS-1'!$B$5:$J$44,5,FALSE)*VLOOKUP(SDBYLD2!AZ$4,'[1]INTERNAL PARAMETERS-1'!$B$5:$J$44,6,FALSE)*VLOOKUP(SDBYLD2!AZ$4,'[1]INTERNAL PARAMETERS-1'!$B$5:$J$44,3,FALSE) + SDBYLD1!AZ68*(1-VLOOKUP(SDBYLD2!AZ$4,'[1]INTERNAL PARAMETERS-1'!$B$5:$J$44,5,FALSE))*VLOOKUP(SDBYLD2!AZ$4,'[1]INTERNAL PARAMETERS-1'!$B$5:$J$44,8,FALSE)*VLOOKUP(SDBYLD2!AZ$4,'[1]INTERNAL PARAMETERS-1'!$B$5:$J$44,3,FALSE)</f>
        <v>0</v>
      </c>
      <c r="BA68" s="44">
        <f>SDBYLD1!BA68*VLOOKUP(SDBYLD2!BA$4,'[1]INTERNAL PARAMETERS-1'!$B$5:$J$44,5,FALSE)*VLOOKUP(SDBYLD2!BA$4,'[1]INTERNAL PARAMETERS-1'!$B$5:$J$44,6,FALSE)*VLOOKUP(SDBYLD2!BA$4,'[1]INTERNAL PARAMETERS-1'!$B$5:$J$44,3,FALSE) + SDBYLD1!BA68*(1-VLOOKUP(SDBYLD2!BA$4,'[1]INTERNAL PARAMETERS-1'!$B$5:$J$44,5,FALSE))*VLOOKUP(SDBYLD2!BA$4,'[1]INTERNAL PARAMETERS-1'!$B$5:$J$44,8,FALSE)*VLOOKUP(SDBYLD2!BA$4,'[1]INTERNAL PARAMETERS-1'!$B$5:$J$44,3,FALSE)</f>
        <v>0.12131873623159567</v>
      </c>
      <c r="BB68" s="44">
        <f>SDBYLD1!BB68*VLOOKUP(SDBYLD2!BB$4,'[1]INTERNAL PARAMETERS-1'!$B$5:$J$44,5,FALSE)*VLOOKUP(SDBYLD2!BB$4,'[1]INTERNAL PARAMETERS-1'!$B$5:$J$44,6,FALSE)*VLOOKUP(SDBYLD2!BB$4,'[1]INTERNAL PARAMETERS-1'!$B$5:$J$44,3,FALSE) + SDBYLD1!BB68*(1-VLOOKUP(SDBYLD2!BB$4,'[1]INTERNAL PARAMETERS-1'!$B$5:$J$44,5,FALSE))*VLOOKUP(SDBYLD2!BB$4,'[1]INTERNAL PARAMETERS-1'!$B$5:$J$44,8,FALSE)*VLOOKUP(SDBYLD2!BB$4,'[1]INTERNAL PARAMETERS-1'!$B$5:$J$44,3,FALSE)</f>
        <v>5.9954162433208988E-2</v>
      </c>
      <c r="BC68" s="44">
        <f>SDBYLD1!BC68*VLOOKUP(SDBYLD2!BC$4,'[1]INTERNAL PARAMETERS-1'!$B$5:$J$44,5,FALSE)*VLOOKUP(SDBYLD2!BC$4,'[1]INTERNAL PARAMETERS-1'!$B$5:$J$44,6,FALSE)*VLOOKUP(SDBYLD2!BC$4,'[1]INTERNAL PARAMETERS-1'!$B$5:$J$44,3,FALSE) + SDBYLD1!BC68*(1-VLOOKUP(SDBYLD2!BC$4,'[1]INTERNAL PARAMETERS-1'!$B$5:$J$44,5,FALSE))*VLOOKUP(SDBYLD2!BC$4,'[1]INTERNAL PARAMETERS-1'!$B$5:$J$44,8,FALSE)*VLOOKUP(SDBYLD2!BC$4,'[1]INTERNAL PARAMETERS-1'!$B$5:$J$44,3,FALSE)</f>
        <v>0.14777734253951635</v>
      </c>
      <c r="BD68" s="44">
        <f>SDBYLD1!BD68*VLOOKUP(SDBYLD2!BD$4,'[1]INTERNAL PARAMETERS-1'!$B$5:$J$44,5,FALSE)*VLOOKUP(SDBYLD2!BD$4,'[1]INTERNAL PARAMETERS-1'!$B$5:$J$44,6,FALSE)*VLOOKUP(SDBYLD2!BD$4,'[1]INTERNAL PARAMETERS-1'!$B$5:$J$44,3,FALSE) + SDBYLD1!BD68*(1-VLOOKUP(SDBYLD2!BD$4,'[1]INTERNAL PARAMETERS-1'!$B$5:$J$44,5,FALSE))*VLOOKUP(SDBYLD2!BD$4,'[1]INTERNAL PARAMETERS-1'!$B$5:$J$44,8,FALSE)*VLOOKUP(SDBYLD2!BD$4,'[1]INTERNAL PARAMETERS-1'!$B$5:$J$44,3,FALSE)</f>
        <v>7.7264202257899983E-2</v>
      </c>
      <c r="BE68" s="44">
        <f>SDBYLD1!BE68*VLOOKUP(SDBYLD2!BE$4,'[1]INTERNAL PARAMETERS-1'!$B$5:$J$44,5,FALSE)*VLOOKUP(SDBYLD2!BE$4,'[1]INTERNAL PARAMETERS-1'!$B$5:$J$44,6,FALSE)*VLOOKUP(SDBYLD2!BE$4,'[1]INTERNAL PARAMETERS-1'!$B$5:$J$44,3,FALSE) + SDBYLD1!BE68*(1-VLOOKUP(SDBYLD2!BE$4,'[1]INTERNAL PARAMETERS-1'!$B$5:$J$44,5,FALSE))*VLOOKUP(SDBYLD2!BE$4,'[1]INTERNAL PARAMETERS-1'!$B$5:$J$44,8,FALSE)*VLOOKUP(SDBYLD2!BE$4,'[1]INTERNAL PARAMETERS-1'!$B$5:$J$44,3,FALSE)</f>
        <v>0.28615056691408597</v>
      </c>
      <c r="BF68" s="44">
        <f>SDBYLD1!BF68*VLOOKUP(SDBYLD2!BF$4,'[1]INTERNAL PARAMETERS-1'!$B$5:$J$44,5,FALSE)*VLOOKUP(SDBYLD2!BF$4,'[1]INTERNAL PARAMETERS-1'!$B$5:$J$44,6,FALSE)*VLOOKUP(SDBYLD2!BF$4,'[1]INTERNAL PARAMETERS-1'!$B$5:$J$44,3,FALSE) + SDBYLD1!BF68*(1-VLOOKUP(SDBYLD2!BF$4,'[1]INTERNAL PARAMETERS-1'!$B$5:$J$44,5,FALSE))*VLOOKUP(SDBYLD2!BF$4,'[1]INTERNAL PARAMETERS-1'!$B$5:$J$44,8,FALSE)*VLOOKUP(SDBYLD2!BF$4,'[1]INTERNAL PARAMETERS-1'!$B$5:$J$44,3,FALSE)</f>
        <v>0</v>
      </c>
      <c r="BG68" s="44">
        <f>SDBYLD1!BG68*VLOOKUP(SDBYLD2!BG$4,'[1]INTERNAL PARAMETERS-1'!$B$5:$J$44,5,FALSE)*VLOOKUP(SDBYLD2!BG$4,'[1]INTERNAL PARAMETERS-1'!$B$5:$J$44,6,FALSE)*VLOOKUP(SDBYLD2!BG$4,'[1]INTERNAL PARAMETERS-1'!$B$5:$J$44,3,FALSE) + SDBYLD1!BG68*(1-VLOOKUP(SDBYLD2!BG$4,'[1]INTERNAL PARAMETERS-1'!$B$5:$J$44,5,FALSE))*VLOOKUP(SDBYLD2!BG$4,'[1]INTERNAL PARAMETERS-1'!$B$5:$J$44,8,FALSE)*VLOOKUP(SDBYLD2!BG$4,'[1]INTERNAL PARAMETERS-1'!$B$5:$J$44,3,FALSE)</f>
        <v>9.6642356676495497E-2</v>
      </c>
      <c r="BH68" s="44">
        <f>SDBYLD1!BH68*VLOOKUP(SDBYLD2!BH$4,'[1]INTERNAL PARAMETERS-1'!$B$5:$J$44,5,FALSE)*VLOOKUP(SDBYLD2!BH$4,'[1]INTERNAL PARAMETERS-1'!$B$5:$J$44,6,FALSE)*VLOOKUP(SDBYLD2!BH$4,'[1]INTERNAL PARAMETERS-1'!$B$5:$J$44,3,FALSE) + SDBYLD1!BH68*(1-VLOOKUP(SDBYLD2!BH$4,'[1]INTERNAL PARAMETERS-1'!$B$5:$J$44,5,FALSE))*VLOOKUP(SDBYLD2!BH$4,'[1]INTERNAL PARAMETERS-1'!$B$5:$J$44,8,FALSE)*VLOOKUP(SDBYLD2!BH$4,'[1]INTERNAL PARAMETERS-1'!$B$5:$J$44,3,FALSE)</f>
        <v>3.1233352561691472E-4</v>
      </c>
      <c r="BI68" s="44">
        <f>SDBYLD1!BI68*VLOOKUP(SDBYLD2!BI$4,'[1]INTERNAL PARAMETERS-1'!$B$5:$J$44,5,FALSE)*VLOOKUP(SDBYLD2!BI$4,'[1]INTERNAL PARAMETERS-1'!$B$5:$J$44,6,FALSE)*VLOOKUP(SDBYLD2!BI$4,'[1]INTERNAL PARAMETERS-1'!$B$5:$J$44,3,FALSE) + SDBYLD1!BI68*(1-VLOOKUP(SDBYLD2!BI$4,'[1]INTERNAL PARAMETERS-1'!$B$5:$J$44,5,FALSE))*VLOOKUP(SDBYLD2!BI$4,'[1]INTERNAL PARAMETERS-1'!$B$5:$J$44,8,FALSE)*VLOOKUP(SDBYLD2!BI$4,'[1]INTERNAL PARAMETERS-1'!$B$5:$J$44,3,FALSE)</f>
        <v>0</v>
      </c>
      <c r="BJ68" s="44">
        <f>SDBYLD1!BJ68*VLOOKUP(SDBYLD2!BJ$4,'[1]INTERNAL PARAMETERS-1'!$B$5:$J$44,5,FALSE)*VLOOKUP(SDBYLD2!BJ$4,'[1]INTERNAL PARAMETERS-1'!$B$5:$J$44,6,FALSE)*VLOOKUP(SDBYLD2!BJ$4,'[1]INTERNAL PARAMETERS-1'!$B$5:$J$44,3,FALSE) + SDBYLD1!BJ68*(1-VLOOKUP(SDBYLD2!BJ$4,'[1]INTERNAL PARAMETERS-1'!$B$5:$J$44,5,FALSE))*VLOOKUP(SDBYLD2!BJ$4,'[1]INTERNAL PARAMETERS-1'!$B$5:$J$44,8,FALSE)*VLOOKUP(SDBYLD2!BJ$4,'[1]INTERNAL PARAMETERS-1'!$B$5:$J$44,3,FALSE)</f>
        <v>2.376932516513099E-2</v>
      </c>
      <c r="BK68" s="44">
        <f>SDBYLD1!BK68*VLOOKUP(SDBYLD2!BK$4,'[1]INTERNAL PARAMETERS-1'!$B$5:$J$44,5,FALSE)*VLOOKUP(SDBYLD2!BK$4,'[1]INTERNAL PARAMETERS-1'!$B$5:$J$44,6,FALSE)*VLOOKUP(SDBYLD2!BK$4,'[1]INTERNAL PARAMETERS-1'!$B$5:$J$44,3,FALSE) + SDBYLD1!BK68*(1-VLOOKUP(SDBYLD2!BK$4,'[1]INTERNAL PARAMETERS-1'!$B$5:$J$44,5,FALSE))*VLOOKUP(SDBYLD2!BK$4,'[1]INTERNAL PARAMETERS-1'!$B$5:$J$44,8,FALSE)*VLOOKUP(SDBYLD2!BK$4,'[1]INTERNAL PARAMETERS-1'!$B$5:$J$44,3,FALSE)</f>
        <v>3.1362066840561448E-2</v>
      </c>
      <c r="BL68" s="44">
        <f>SDBYLD1!BL68*VLOOKUP(SDBYLD2!BL$4,'[1]INTERNAL PARAMETERS-1'!$B$5:$J$44,5,FALSE)*VLOOKUP(SDBYLD2!BL$4,'[1]INTERNAL PARAMETERS-1'!$B$5:$J$44,6,FALSE)*VLOOKUP(SDBYLD2!BL$4,'[1]INTERNAL PARAMETERS-1'!$B$5:$J$44,3,FALSE) + SDBYLD1!BL68*(1-VLOOKUP(SDBYLD2!BL$4,'[1]INTERNAL PARAMETERS-1'!$B$5:$J$44,5,FALSE))*VLOOKUP(SDBYLD2!BL$4,'[1]INTERNAL PARAMETERS-1'!$B$5:$J$44,8,FALSE)*VLOOKUP(SDBYLD2!BL$4,'[1]INTERNAL PARAMETERS-1'!$B$5:$J$44,3,FALSE)</f>
        <v>0.12696164684293607</v>
      </c>
      <c r="BM68" s="44">
        <f>SDBYLD1!BM68*VLOOKUP(SDBYLD2!BM$4,'[1]INTERNAL PARAMETERS-1'!$B$5:$J$44,5,FALSE)*VLOOKUP(SDBYLD2!BM$4,'[1]INTERNAL PARAMETERS-1'!$B$5:$J$44,6,FALSE)*VLOOKUP(SDBYLD2!BM$4,'[1]INTERNAL PARAMETERS-1'!$B$5:$J$44,3,FALSE) + SDBYLD1!BM68*(1-VLOOKUP(SDBYLD2!BM$4,'[1]INTERNAL PARAMETERS-1'!$B$5:$J$44,5,FALSE))*VLOOKUP(SDBYLD2!BM$4,'[1]INTERNAL PARAMETERS-1'!$B$5:$J$44,8,FALSE)*VLOOKUP(SDBYLD2!BM$4,'[1]INTERNAL PARAMETERS-1'!$B$5:$J$44,3,FALSE)</f>
        <v>5.7872246492301826E-2</v>
      </c>
      <c r="BN68" s="44">
        <f>SDBYLD1!BN68*VLOOKUP(SDBYLD2!BN$4,'[1]INTERNAL PARAMETERS-1'!$B$5:$J$44,5,FALSE)*VLOOKUP(SDBYLD2!BN$4,'[1]INTERNAL PARAMETERS-1'!$B$5:$J$44,6,FALSE)*VLOOKUP(SDBYLD2!BN$4,'[1]INTERNAL PARAMETERS-1'!$B$5:$J$44,3,FALSE) + SDBYLD1!BN68*(1-VLOOKUP(SDBYLD2!BN$4,'[1]INTERNAL PARAMETERS-1'!$B$5:$J$44,5,FALSE))*VLOOKUP(SDBYLD2!BN$4,'[1]INTERNAL PARAMETERS-1'!$B$5:$J$44,8,FALSE)*VLOOKUP(SDBYLD2!BN$4,'[1]INTERNAL PARAMETERS-1'!$B$5:$J$44,3,FALSE)</f>
        <v>3.4630086490520517E-2</v>
      </c>
      <c r="BO68" s="44">
        <f>SDBYLD1!BO68*VLOOKUP(SDBYLD2!BO$4,'[1]INTERNAL PARAMETERS-1'!$B$5:$J$44,5,FALSE)*VLOOKUP(SDBYLD2!BO$4,'[1]INTERNAL PARAMETERS-1'!$B$5:$J$44,6,FALSE)*VLOOKUP(SDBYLD2!BO$4,'[1]INTERNAL PARAMETERS-1'!$B$5:$J$44,3,FALSE) + SDBYLD1!BO68*(1-VLOOKUP(SDBYLD2!BO$4,'[1]INTERNAL PARAMETERS-1'!$B$5:$J$44,5,FALSE))*VLOOKUP(SDBYLD2!BO$4,'[1]INTERNAL PARAMETERS-1'!$B$5:$J$44,8,FALSE)*VLOOKUP(SDBYLD2!BO$4,'[1]INTERNAL PARAMETERS-1'!$B$5:$J$44,3,FALSE)</f>
        <v>3.2221016009313631E-2</v>
      </c>
      <c r="BP68" s="44">
        <f>SDBYLD1!BP68*VLOOKUP(SDBYLD2!BP$4,'[1]INTERNAL PARAMETERS-1'!$B$5:$J$44,5,FALSE)*VLOOKUP(SDBYLD2!BP$4,'[1]INTERNAL PARAMETERS-1'!$B$5:$J$44,6,FALSE)*VLOOKUP(SDBYLD2!BP$4,'[1]INTERNAL PARAMETERS-1'!$B$5:$J$44,3,FALSE) + SDBYLD1!BP68*(1-VLOOKUP(SDBYLD2!BP$4,'[1]INTERNAL PARAMETERS-1'!$B$5:$J$44,5,FALSE))*VLOOKUP(SDBYLD2!BP$4,'[1]INTERNAL PARAMETERS-1'!$B$5:$J$44,8,FALSE)*VLOOKUP(SDBYLD2!BP$4,'[1]INTERNAL PARAMETERS-1'!$B$5:$J$44,3,FALSE)</f>
        <v>1.8394480077662651E-3</v>
      </c>
      <c r="BQ68" s="44">
        <f>SDBYLD1!BQ68*VLOOKUP(SDBYLD2!BQ$4,'[1]INTERNAL PARAMETERS-1'!$B$5:$J$44,5,FALSE)*VLOOKUP(SDBYLD2!BQ$4,'[1]INTERNAL PARAMETERS-1'!$B$5:$J$44,6,FALSE)*VLOOKUP(SDBYLD2!BQ$4,'[1]INTERNAL PARAMETERS-1'!$B$5:$J$44,3,FALSE) + SDBYLD1!BQ68*(1-VLOOKUP(SDBYLD2!BQ$4,'[1]INTERNAL PARAMETERS-1'!$B$5:$J$44,5,FALSE))*VLOOKUP(SDBYLD2!BQ$4,'[1]INTERNAL PARAMETERS-1'!$B$5:$J$44,8,FALSE)*VLOOKUP(SDBYLD2!BQ$4,'[1]INTERNAL PARAMETERS-1'!$B$5:$J$44,3,FALSE)</f>
        <v>0.13417117238613496</v>
      </c>
      <c r="BR68" s="44">
        <f>SDBYLD1!BR68*VLOOKUP(SDBYLD2!BR$4,'[1]INTERNAL PARAMETERS-1'!$B$5:$J$44,5,FALSE)*VLOOKUP(SDBYLD2!BR$4,'[1]INTERNAL PARAMETERS-1'!$B$5:$J$44,6,FALSE)*VLOOKUP(SDBYLD2!BR$4,'[1]INTERNAL PARAMETERS-1'!$B$5:$J$44,3,FALSE) + SDBYLD1!BR68*(1-VLOOKUP(SDBYLD2!BR$4,'[1]INTERNAL PARAMETERS-1'!$B$5:$J$44,5,FALSE))*VLOOKUP(SDBYLD2!BR$4,'[1]INTERNAL PARAMETERS-1'!$B$5:$J$44,8,FALSE)*VLOOKUP(SDBYLD2!BR$4,'[1]INTERNAL PARAMETERS-1'!$B$5:$J$44,3,FALSE)</f>
        <v>5.060468673642092E-3</v>
      </c>
      <c r="BS68" s="44">
        <f>SDBYLD1!BS68*VLOOKUP(SDBYLD2!BS$4,'[1]INTERNAL PARAMETERS-1'!$B$5:$J$44,5,FALSE)*VLOOKUP(SDBYLD2!BS$4,'[1]INTERNAL PARAMETERS-1'!$B$5:$J$44,6,FALSE)*VLOOKUP(SDBYLD2!BS$4,'[1]INTERNAL PARAMETERS-1'!$B$5:$J$44,3,FALSE) + SDBYLD1!BS68*(1-VLOOKUP(SDBYLD2!BS$4,'[1]INTERNAL PARAMETERS-1'!$B$5:$J$44,5,FALSE))*VLOOKUP(SDBYLD2!BS$4,'[1]INTERNAL PARAMETERS-1'!$B$5:$J$44,8,FALSE)*VLOOKUP(SDBYLD2!BS$4,'[1]INTERNAL PARAMETERS-1'!$B$5:$J$44,3,FALSE)</f>
        <v>1.3443294097908391E-4</v>
      </c>
      <c r="BT68" s="44">
        <f>SDBYLD1!BT68*VLOOKUP(SDBYLD2!BT$4,'[1]INTERNAL PARAMETERS-1'!$B$5:$J$44,5,FALSE)*VLOOKUP(SDBYLD2!BT$4,'[1]INTERNAL PARAMETERS-1'!$B$5:$J$44,6,FALSE)*VLOOKUP(SDBYLD2!BT$4,'[1]INTERNAL PARAMETERS-1'!$B$5:$J$44,3,FALSE) + SDBYLD1!BT68*(1-VLOOKUP(SDBYLD2!BT$4,'[1]INTERNAL PARAMETERS-1'!$B$5:$J$44,5,FALSE))*VLOOKUP(SDBYLD2!BT$4,'[1]INTERNAL PARAMETERS-1'!$B$5:$J$44,8,FALSE)*VLOOKUP(SDBYLD2!BT$4,'[1]INTERNAL PARAMETERS-1'!$B$5:$J$44,3,FALSE)</f>
        <v>0</v>
      </c>
      <c r="BU68" s="44">
        <f>SDBYLD1!BU68*VLOOKUP(SDBYLD2!BU$4,'[1]INTERNAL PARAMETERS-1'!$B$5:$J$44,5,FALSE)*VLOOKUP(SDBYLD2!BU$4,'[1]INTERNAL PARAMETERS-1'!$B$5:$J$44,6,FALSE)*VLOOKUP(SDBYLD2!BU$4,'[1]INTERNAL PARAMETERS-1'!$B$5:$J$44,3,FALSE) + SDBYLD1!BU68*(1-VLOOKUP(SDBYLD2!BU$4,'[1]INTERNAL PARAMETERS-1'!$B$5:$J$44,5,FALSE))*VLOOKUP(SDBYLD2!BU$4,'[1]INTERNAL PARAMETERS-1'!$B$5:$J$44,8,FALSE)*VLOOKUP(SDBYLD2!BU$4,'[1]INTERNAL PARAMETERS-1'!$B$5:$J$44,3,FALSE)</f>
        <v>0</v>
      </c>
      <c r="BV68" s="44">
        <f>SDBYLD1!BV68*VLOOKUP(SDBYLD2!BV$4,'[1]INTERNAL PARAMETERS-1'!$B$5:$J$44,5,FALSE)*VLOOKUP(SDBYLD2!BV$4,'[1]INTERNAL PARAMETERS-1'!$B$5:$J$44,6,FALSE)*VLOOKUP(SDBYLD2!BV$4,'[1]INTERNAL PARAMETERS-1'!$B$5:$J$44,3,FALSE) + SDBYLD1!BV68*(1-VLOOKUP(SDBYLD2!BV$4,'[1]INTERNAL PARAMETERS-1'!$B$5:$J$44,5,FALSE))*VLOOKUP(SDBYLD2!BV$4,'[1]INTERNAL PARAMETERS-1'!$B$5:$J$44,8,FALSE)*VLOOKUP(SDBYLD2!BV$4,'[1]INTERNAL PARAMETERS-1'!$B$5:$J$44,3,FALSE)</f>
        <v>0</v>
      </c>
      <c r="BW68" s="44">
        <f>SDBYLD1!BW68*VLOOKUP(SDBYLD2!BW$4,'[1]INTERNAL PARAMETERS-1'!$B$5:$J$44,5,FALSE)*VLOOKUP(SDBYLD2!BW$4,'[1]INTERNAL PARAMETERS-1'!$B$5:$J$44,6,FALSE)*VLOOKUP(SDBYLD2!BW$4,'[1]INTERNAL PARAMETERS-1'!$B$5:$J$44,3,FALSE) + SDBYLD1!BW68*(1-VLOOKUP(SDBYLD2!BW$4,'[1]INTERNAL PARAMETERS-1'!$B$5:$J$44,5,FALSE))*VLOOKUP(SDBYLD2!BW$4,'[1]INTERNAL PARAMETERS-1'!$B$5:$J$44,8,FALSE)*VLOOKUP(SDBYLD2!BW$4,'[1]INTERNAL PARAMETERS-1'!$B$5:$J$44,3,FALSE)</f>
        <v>0</v>
      </c>
      <c r="BX68" s="44">
        <f>SDBYLD1!BX68*VLOOKUP(SDBYLD2!BX$4,'[1]INTERNAL PARAMETERS-1'!$B$5:$J$44,5,FALSE)*VLOOKUP(SDBYLD2!BX$4,'[1]INTERNAL PARAMETERS-1'!$B$5:$J$44,6,FALSE)*VLOOKUP(SDBYLD2!BX$4,'[1]INTERNAL PARAMETERS-1'!$B$5:$J$44,3,FALSE) + SDBYLD1!BX68*(1-VLOOKUP(SDBYLD2!BX$4,'[1]INTERNAL PARAMETERS-1'!$B$5:$J$44,5,FALSE))*VLOOKUP(SDBYLD2!BX$4,'[1]INTERNAL PARAMETERS-1'!$B$5:$J$44,8,FALSE)*VLOOKUP(SDBYLD2!BX$4,'[1]INTERNAL PARAMETERS-1'!$B$5:$J$44,3,FALSE)</f>
        <v>0</v>
      </c>
      <c r="BY68" s="44">
        <f>SDBYLD1!BY68*VLOOKUP(SDBYLD2!BY$4,'[1]INTERNAL PARAMETERS-1'!$B$5:$J$44,5,FALSE)*VLOOKUP(SDBYLD2!BY$4,'[1]INTERNAL PARAMETERS-1'!$B$5:$J$44,6,FALSE)*VLOOKUP(SDBYLD2!BY$4,'[1]INTERNAL PARAMETERS-1'!$B$5:$J$44,3,FALSE) + SDBYLD1!BY68*(1-VLOOKUP(SDBYLD2!BY$4,'[1]INTERNAL PARAMETERS-1'!$B$5:$J$44,5,FALSE))*VLOOKUP(SDBYLD2!BY$4,'[1]INTERNAL PARAMETERS-1'!$B$5:$J$44,8,FALSE)*VLOOKUP(SDBYLD2!BY$4,'[1]INTERNAL PARAMETERS-1'!$B$5:$J$44,3,FALSE)</f>
        <v>0</v>
      </c>
      <c r="BZ68" s="44">
        <f>SDBYLD1!BZ68*VLOOKUP(SDBYLD2!BZ$4,'[1]INTERNAL PARAMETERS-1'!$B$5:$J$44,5,FALSE)*VLOOKUP(SDBYLD2!BZ$4,'[1]INTERNAL PARAMETERS-1'!$B$5:$J$44,6,FALSE)*VLOOKUP(SDBYLD2!BZ$4,'[1]INTERNAL PARAMETERS-1'!$B$5:$J$44,3,FALSE) + SDBYLD1!BZ68*(1-VLOOKUP(SDBYLD2!BZ$4,'[1]INTERNAL PARAMETERS-1'!$B$5:$J$44,5,FALSE))*VLOOKUP(SDBYLD2!BZ$4,'[1]INTERNAL PARAMETERS-1'!$B$5:$J$44,8,FALSE)*VLOOKUP(SDBYLD2!BZ$4,'[1]INTERNAL PARAMETERS-1'!$B$5:$J$44,3,FALSE)</f>
        <v>2.9085295815641226E-4</v>
      </c>
      <c r="CA68" s="44">
        <f>SDBYLD1!CA68*VLOOKUP(SDBYLD2!CA$4,'[1]INTERNAL PARAMETERS-1'!$B$5:$J$44,5,FALSE)*VLOOKUP(SDBYLD2!CA$4,'[1]INTERNAL PARAMETERS-1'!$B$5:$J$44,6,FALSE)*VLOOKUP(SDBYLD2!CA$4,'[1]INTERNAL PARAMETERS-1'!$B$5:$J$44,3,FALSE) + SDBYLD1!CA68*(1-VLOOKUP(SDBYLD2!CA$4,'[1]INTERNAL PARAMETERS-1'!$B$5:$J$44,5,FALSE))*VLOOKUP(SDBYLD2!CA$4,'[1]INTERNAL PARAMETERS-1'!$B$5:$J$44,8,FALSE)*VLOOKUP(SDBYLD2!CA$4,'[1]INTERNAL PARAMETERS-1'!$B$5:$J$44,3,FALSE)</f>
        <v>0</v>
      </c>
      <c r="CB68" s="44">
        <f>SDBYLD1!CB68*VLOOKUP(SDBYLD2!CB$4,'[1]INTERNAL PARAMETERS-1'!$B$5:$J$44,5,FALSE)*VLOOKUP(SDBYLD2!CB$4,'[1]INTERNAL PARAMETERS-1'!$B$5:$J$44,6,FALSE)*VLOOKUP(SDBYLD2!CB$4,'[1]INTERNAL PARAMETERS-1'!$B$5:$J$44,3,FALSE) + SDBYLD1!CB68*(1-VLOOKUP(SDBYLD2!CB$4,'[1]INTERNAL PARAMETERS-1'!$B$5:$J$44,5,FALSE))*VLOOKUP(SDBYLD2!CB$4,'[1]INTERNAL PARAMETERS-1'!$B$5:$J$44,8,FALSE)*VLOOKUP(SDBYLD2!CB$4,'[1]INTERNAL PARAMETERS-1'!$B$5:$J$44,3,FALSE)</f>
        <v>0</v>
      </c>
      <c r="CC68" s="44">
        <f>SDBYLD1!CC68*VLOOKUP(SDBYLD2!CC$4,'[1]INTERNAL PARAMETERS-1'!$B$5:$J$44,5,FALSE)*VLOOKUP(SDBYLD2!CC$4,'[1]INTERNAL PARAMETERS-1'!$B$5:$J$44,6,FALSE)*VLOOKUP(SDBYLD2!CC$4,'[1]INTERNAL PARAMETERS-1'!$B$5:$J$44,3,FALSE) + SDBYLD1!CC68*(1-VLOOKUP(SDBYLD2!CC$4,'[1]INTERNAL PARAMETERS-1'!$B$5:$J$44,5,FALSE))*VLOOKUP(SDBYLD2!CC$4,'[1]INTERNAL PARAMETERS-1'!$B$5:$J$44,8,FALSE)*VLOOKUP(SDBYLD2!CC$4,'[1]INTERNAL PARAMETERS-1'!$B$5:$J$44,3,FALSE)</f>
        <v>1.1457663052762636E-3</v>
      </c>
      <c r="CD68" s="44">
        <f>SDBYLD1!CD68*VLOOKUP(SDBYLD2!CD$4,'[1]INTERNAL PARAMETERS-1'!$B$5:$J$44,5,FALSE)*VLOOKUP(SDBYLD2!CD$4,'[1]INTERNAL PARAMETERS-1'!$B$5:$J$44,6,FALSE)*VLOOKUP(SDBYLD2!CD$4,'[1]INTERNAL PARAMETERS-1'!$B$5:$J$44,3,FALSE) + SDBYLD1!CD68*(1-VLOOKUP(SDBYLD2!CD$4,'[1]INTERNAL PARAMETERS-1'!$B$5:$J$44,5,FALSE))*VLOOKUP(SDBYLD2!CD$4,'[1]INTERNAL PARAMETERS-1'!$B$5:$J$44,8,FALSE)*VLOOKUP(SDBYLD2!CD$4,'[1]INTERNAL PARAMETERS-1'!$B$5:$J$44,3,FALSE)</f>
        <v>1.3991565279942656E-3</v>
      </c>
      <c r="CE68" s="44">
        <f>SDBYLD1!CE68*VLOOKUP(SDBYLD2!CE$4,'[1]INTERNAL PARAMETERS-1'!$B$5:$J$44,5,FALSE)*VLOOKUP(SDBYLD2!CE$4,'[1]INTERNAL PARAMETERS-1'!$B$5:$J$44,6,FALSE)*VLOOKUP(SDBYLD2!CE$4,'[1]INTERNAL PARAMETERS-1'!$B$5:$J$44,3,FALSE) + SDBYLD1!CE68*(1-VLOOKUP(SDBYLD2!CE$4,'[1]INTERNAL PARAMETERS-1'!$B$5:$J$44,5,FALSE))*VLOOKUP(SDBYLD2!CE$4,'[1]INTERNAL PARAMETERS-1'!$B$5:$J$44,8,FALSE)*VLOOKUP(SDBYLD2!CE$4,'[1]INTERNAL PARAMETERS-1'!$B$5:$J$44,3,FALSE)</f>
        <v>3.808714737592778E-3</v>
      </c>
      <c r="CF68" s="44">
        <f>SDBYLD1!CF68*VLOOKUP(SDBYLD2!CF$4,'[1]INTERNAL PARAMETERS-1'!$B$5:$J$44,5,FALSE)*VLOOKUP(SDBYLD2!CF$4,'[1]INTERNAL PARAMETERS-1'!$B$5:$J$44,6,FALSE)*VLOOKUP(SDBYLD2!CF$4,'[1]INTERNAL PARAMETERS-1'!$B$5:$J$44,3,FALSE) + SDBYLD1!CF68*(1-VLOOKUP(SDBYLD2!CF$4,'[1]INTERNAL PARAMETERS-1'!$B$5:$J$44,5,FALSE))*VLOOKUP(SDBYLD2!CF$4,'[1]INTERNAL PARAMETERS-1'!$B$5:$J$44,8,FALSE)*VLOOKUP(SDBYLD2!CF$4,'[1]INTERNAL PARAMETERS-1'!$B$5:$J$44,3,FALSE)</f>
        <v>7.3326939484874157E-3</v>
      </c>
      <c r="CG68" s="44">
        <f>SDBYLD1!CG68*VLOOKUP(SDBYLD2!CG$4,'[1]INTERNAL PARAMETERS-1'!$B$5:$J$44,5,FALSE)*VLOOKUP(SDBYLD2!CG$4,'[1]INTERNAL PARAMETERS-1'!$B$5:$J$44,6,FALSE)*VLOOKUP(SDBYLD2!CG$4,'[1]INTERNAL PARAMETERS-1'!$B$5:$J$44,3,FALSE) + SDBYLD1!CG68*(1-VLOOKUP(SDBYLD2!CG$4,'[1]INTERNAL PARAMETERS-1'!$B$5:$J$44,5,FALSE))*VLOOKUP(SDBYLD2!CG$4,'[1]INTERNAL PARAMETERS-1'!$B$5:$J$44,8,FALSE)*VLOOKUP(SDBYLD2!CG$4,'[1]INTERNAL PARAMETERS-1'!$B$5:$J$44,3,FALSE)</f>
        <v>1.9437728304317307E-4</v>
      </c>
      <c r="CH68" s="43">
        <f>SDBYLD1!CH68*VLOOKUP(SDBYLD2!CH$4,'[1]INTERNAL PARAMETERS-1'!$B$5:$J$44,5,FALSE)*VLOOKUP(SDBYLD2!CH$4,'[1]INTERNAL PARAMETERS-1'!$B$5:$J$44,6,FALSE)*VLOOKUP(SDBYLD2!CH$4,'[1]INTERNAL PARAMETERS-1'!$B$5:$J$44,3,FALSE) + SDBYLD1!CH68*(1-VLOOKUP(SDBYLD2!CH$4,'[1]INTERNAL PARAMETERS-1'!$B$5:$J$44,5,FALSE))*VLOOKUP(SDBYLD2!CH$4,'[1]INTERNAL PARAMETERS-1'!$B$5:$J$44,8,FALSE)*VLOOKUP(SDBYLD2!CH$4,'[1]INTERNAL PARAMETERS-1'!$B$5:$J$44,3,FALSE)</f>
        <v>0</v>
      </c>
      <c r="CJ68" s="45">
        <f t="shared" si="0"/>
        <v>48.047716478999114</v>
      </c>
      <c r="CK68" s="43">
        <f t="shared" si="1"/>
        <v>1.7162080969522302</v>
      </c>
    </row>
    <row r="69" spans="2:89" x14ac:dyDescent="0.4">
      <c r="B69" s="58" t="s">
        <v>4</v>
      </c>
      <c r="C69" s="57" t="s">
        <v>50</v>
      </c>
      <c r="D69" s="57" t="s">
        <v>57</v>
      </c>
      <c r="E69" s="133">
        <f>SDBeam!X69</f>
        <v>145.86126810982091</v>
      </c>
      <c r="F69" s="56">
        <f>'[1]INTERNAL PARAMETERS-1'!M15</f>
        <v>34.72</v>
      </c>
      <c r="G69" s="45">
        <f>SDBYLD1!G69*VLOOKUP(SDBYLD2!G$4,'[1]INTERNAL PARAMETERS-1'!$B$5:$J$44,5,FALSE)*VLOOKUP(SDBYLD2!G$4,'[1]INTERNAL PARAMETERS-1'!$B$5:$J$44,7,FALSE)*SDBYLD2!$F69 + SDBYLD1!G69*(1-VLOOKUP(SDBYLD2!G$4,'[1]INTERNAL PARAMETERS-1'!$B$5:$J$44,5,FALSE))*VLOOKUP(SDBYLD2!G$4,'[1]INTERNAL PARAMETERS-1'!$B$5:$J$44,9,FALSE)*SDBYLD2!$F69</f>
        <v>10.89852893240406</v>
      </c>
      <c r="H69" s="44">
        <f>SDBYLD1!H69*VLOOKUP(SDBYLD2!H$4,'[1]INTERNAL PARAMETERS-1'!$B$5:$J$44,5,FALSE)*VLOOKUP(SDBYLD2!H$4,'[1]INTERNAL PARAMETERS-1'!$B$5:$J$44,7,FALSE)*SDBYLD2!$F69 + SDBYLD1!H69*(1-VLOOKUP(SDBYLD2!H$4,'[1]INTERNAL PARAMETERS-1'!$B$5:$J$44,5,FALSE))*VLOOKUP(SDBYLD2!H$4,'[1]INTERNAL PARAMETERS-1'!$B$5:$J$44,9,FALSE)*SDBYLD2!$F69</f>
        <v>5.05579114790606</v>
      </c>
      <c r="I69" s="44">
        <f>SDBYLD1!I69*VLOOKUP(SDBYLD2!I$4,'[1]INTERNAL PARAMETERS-1'!$B$5:$J$44,5,FALSE)*VLOOKUP(SDBYLD2!I$4,'[1]INTERNAL PARAMETERS-1'!$B$5:$J$44,7,FALSE)*SDBYLD2!$F69 + SDBYLD1!I69*(1-VLOOKUP(SDBYLD2!I$4,'[1]INTERNAL PARAMETERS-1'!$B$5:$J$44,5,FALSE))*VLOOKUP(SDBYLD2!I$4,'[1]INTERNAL PARAMETERS-1'!$B$5:$J$44,9,FALSE)*SDBYLD2!$F69</f>
        <v>11.358779747930372</v>
      </c>
      <c r="J69" s="44">
        <f>SDBYLD1!J69*VLOOKUP(SDBYLD2!J$4,'[1]INTERNAL PARAMETERS-1'!$B$5:$J$44,5,FALSE)*VLOOKUP(SDBYLD2!J$4,'[1]INTERNAL PARAMETERS-1'!$B$5:$J$44,7,FALSE)*SDBYLD2!$F69 + SDBYLD1!J69*(1-VLOOKUP(SDBYLD2!J$4,'[1]INTERNAL PARAMETERS-1'!$B$5:$J$44,5,FALSE))*VLOOKUP(SDBYLD2!J$4,'[1]INTERNAL PARAMETERS-1'!$B$5:$J$44,9,FALSE)*SDBYLD2!$F69</f>
        <v>0</v>
      </c>
      <c r="K69" s="44">
        <f>SDBYLD1!K69*VLOOKUP(SDBYLD2!K$4,'[1]INTERNAL PARAMETERS-1'!$B$5:$J$44,5,FALSE)*VLOOKUP(SDBYLD2!K$4,'[1]INTERNAL PARAMETERS-1'!$B$5:$J$44,7,FALSE)*SDBYLD2!$F69 + SDBYLD1!K69*(1-VLOOKUP(SDBYLD2!K$4,'[1]INTERNAL PARAMETERS-1'!$B$5:$J$44,5,FALSE))*VLOOKUP(SDBYLD2!K$4,'[1]INTERNAL PARAMETERS-1'!$B$5:$J$44,9,FALSE)*SDBYLD2!$F69</f>
        <v>0</v>
      </c>
      <c r="L69" s="44">
        <f>SDBYLD1!L69*VLOOKUP(SDBYLD2!L$4,'[1]INTERNAL PARAMETERS-1'!$B$5:$J$44,5,FALSE)*VLOOKUP(SDBYLD2!L$4,'[1]INTERNAL PARAMETERS-1'!$B$5:$J$44,7,FALSE)*SDBYLD2!$F69 + SDBYLD1!L69*(1-VLOOKUP(SDBYLD2!L$4,'[1]INTERNAL PARAMETERS-1'!$B$5:$J$44,5,FALSE))*VLOOKUP(SDBYLD2!L$4,'[1]INTERNAL PARAMETERS-1'!$B$5:$J$44,9,FALSE)*SDBYLD2!$F69</f>
        <v>0</v>
      </c>
      <c r="M69" s="44">
        <f>SDBYLD1!M69*VLOOKUP(SDBYLD2!M$4,'[1]INTERNAL PARAMETERS-1'!$B$5:$J$44,5,FALSE)*VLOOKUP(SDBYLD2!M$4,'[1]INTERNAL PARAMETERS-1'!$B$5:$J$44,7,FALSE)*SDBYLD2!$F69 + SDBYLD1!M69*(1-VLOOKUP(SDBYLD2!M$4,'[1]INTERNAL PARAMETERS-1'!$B$5:$J$44,5,FALSE))*VLOOKUP(SDBYLD2!M$4,'[1]INTERNAL PARAMETERS-1'!$B$5:$J$44,9,FALSE)*SDBYLD2!$F69</f>
        <v>0.50771159159417778</v>
      </c>
      <c r="N69" s="44">
        <f>SDBYLD1!N69*VLOOKUP(SDBYLD2!N$4,'[1]INTERNAL PARAMETERS-1'!$B$5:$J$44,5,FALSE)*VLOOKUP(SDBYLD2!N$4,'[1]INTERNAL PARAMETERS-1'!$B$5:$J$44,7,FALSE)*SDBYLD2!$F69 + SDBYLD1!N69*(1-VLOOKUP(SDBYLD2!N$4,'[1]INTERNAL PARAMETERS-1'!$B$5:$J$44,5,FALSE))*VLOOKUP(SDBYLD2!N$4,'[1]INTERNAL PARAMETERS-1'!$B$5:$J$44,9,FALSE)*SDBYLD2!$F69</f>
        <v>3.7363163146079861E-2</v>
      </c>
      <c r="O69" s="44">
        <f>SDBYLD1!O69*VLOOKUP(SDBYLD2!O$4,'[1]INTERNAL PARAMETERS-1'!$B$5:$J$44,5,FALSE)*VLOOKUP(SDBYLD2!O$4,'[1]INTERNAL PARAMETERS-1'!$B$5:$J$44,7,FALSE)*SDBYLD2!$F69 + SDBYLD1!O69*(1-VLOOKUP(SDBYLD2!O$4,'[1]INTERNAL PARAMETERS-1'!$B$5:$J$44,5,FALSE))*VLOOKUP(SDBYLD2!O$4,'[1]INTERNAL PARAMETERS-1'!$B$5:$J$44,9,FALSE)*SDBYLD2!$F69</f>
        <v>0</v>
      </c>
      <c r="P69" s="44">
        <f>SDBYLD1!P69*VLOOKUP(SDBYLD2!P$4,'[1]INTERNAL PARAMETERS-1'!$B$5:$J$44,5,FALSE)*VLOOKUP(SDBYLD2!P$4,'[1]INTERNAL PARAMETERS-1'!$B$5:$J$44,7,FALSE)*SDBYLD2!$F69 + SDBYLD1!P69*(1-VLOOKUP(SDBYLD2!P$4,'[1]INTERNAL PARAMETERS-1'!$B$5:$J$44,5,FALSE))*VLOOKUP(SDBYLD2!P$4,'[1]INTERNAL PARAMETERS-1'!$B$5:$J$44,9,FALSE)*SDBYLD2!$F69</f>
        <v>0</v>
      </c>
      <c r="Q69" s="44">
        <f>SDBYLD1!Q69*VLOOKUP(SDBYLD2!Q$4,'[1]INTERNAL PARAMETERS-1'!$B$5:$J$44,5,FALSE)*VLOOKUP(SDBYLD2!Q$4,'[1]INTERNAL PARAMETERS-1'!$B$5:$J$44,7,FALSE)*SDBYLD2!$F69 + SDBYLD1!Q69*(1-VLOOKUP(SDBYLD2!Q$4,'[1]INTERNAL PARAMETERS-1'!$B$5:$J$44,5,FALSE))*VLOOKUP(SDBYLD2!Q$4,'[1]INTERNAL PARAMETERS-1'!$B$5:$J$44,9,FALSE)*SDBYLD2!$F69</f>
        <v>0</v>
      </c>
      <c r="R69" s="44">
        <f>SDBYLD1!R69*VLOOKUP(SDBYLD2!R$4,'[1]INTERNAL PARAMETERS-1'!$B$5:$J$44,5,FALSE)*VLOOKUP(SDBYLD2!R$4,'[1]INTERNAL PARAMETERS-1'!$B$5:$J$44,7,FALSE)*SDBYLD2!$F69 + SDBYLD1!R69*(1-VLOOKUP(SDBYLD2!R$4,'[1]INTERNAL PARAMETERS-1'!$B$5:$J$44,5,FALSE))*VLOOKUP(SDBYLD2!R$4,'[1]INTERNAL PARAMETERS-1'!$B$5:$J$44,9,FALSE)*SDBYLD2!$F69</f>
        <v>2.2777210201729365E-2</v>
      </c>
      <c r="S69" s="44">
        <f>SDBYLD1!S69*VLOOKUP(SDBYLD2!S$4,'[1]INTERNAL PARAMETERS-1'!$B$5:$J$44,5,FALSE)*VLOOKUP(SDBYLD2!S$4,'[1]INTERNAL PARAMETERS-1'!$B$5:$J$44,7,FALSE)*SDBYLD2!$F69 + SDBYLD1!S69*(1-VLOOKUP(SDBYLD2!S$4,'[1]INTERNAL PARAMETERS-1'!$B$5:$J$44,5,FALSE))*VLOOKUP(SDBYLD2!S$4,'[1]INTERNAL PARAMETERS-1'!$B$5:$J$44,9,FALSE)*SDBYLD2!$F69</f>
        <v>1.6862710227619004</v>
      </c>
      <c r="T69" s="44">
        <f>SDBYLD1!T69*VLOOKUP(SDBYLD2!T$4,'[1]INTERNAL PARAMETERS-1'!$B$5:$J$44,5,FALSE)*VLOOKUP(SDBYLD2!T$4,'[1]INTERNAL PARAMETERS-1'!$B$5:$J$44,7,FALSE)*SDBYLD2!$F69 + SDBYLD1!T69*(1-VLOOKUP(SDBYLD2!T$4,'[1]INTERNAL PARAMETERS-1'!$B$5:$J$44,5,FALSE))*VLOOKUP(SDBYLD2!T$4,'[1]INTERNAL PARAMETERS-1'!$B$5:$J$44,9,FALSE)*SDBYLD2!$F69</f>
        <v>0.34161257429688141</v>
      </c>
      <c r="U69" s="44">
        <f>SDBYLD1!U69*VLOOKUP(SDBYLD2!U$4,'[1]INTERNAL PARAMETERS-1'!$B$5:$J$44,5,FALSE)*VLOOKUP(SDBYLD2!U$4,'[1]INTERNAL PARAMETERS-1'!$B$5:$J$44,7,FALSE)*SDBYLD2!$F69 + SDBYLD1!U69*(1-VLOOKUP(SDBYLD2!U$4,'[1]INTERNAL PARAMETERS-1'!$B$5:$J$44,5,FALSE))*VLOOKUP(SDBYLD2!U$4,'[1]INTERNAL PARAMETERS-1'!$B$5:$J$44,9,FALSE)*SDBYLD2!$F69</f>
        <v>0.16084115639911958</v>
      </c>
      <c r="V69" s="44">
        <f>SDBYLD1!V69*VLOOKUP(SDBYLD2!V$4,'[1]INTERNAL PARAMETERS-1'!$B$5:$J$44,5,FALSE)*VLOOKUP(SDBYLD2!V$4,'[1]INTERNAL PARAMETERS-1'!$B$5:$J$44,7,FALSE)*SDBYLD2!$F69 + SDBYLD1!V69*(1-VLOOKUP(SDBYLD2!V$4,'[1]INTERNAL PARAMETERS-1'!$B$5:$J$44,5,FALSE))*VLOOKUP(SDBYLD2!V$4,'[1]INTERNAL PARAMETERS-1'!$B$5:$J$44,9,FALSE)*SDBYLD2!$F69</f>
        <v>1.0914306009467816</v>
      </c>
      <c r="W69" s="44">
        <f>SDBYLD1!W69*VLOOKUP(SDBYLD2!W$4,'[1]INTERNAL PARAMETERS-1'!$B$5:$J$44,5,FALSE)*VLOOKUP(SDBYLD2!W$4,'[1]INTERNAL PARAMETERS-1'!$B$5:$J$44,7,FALSE)*SDBYLD2!$F69 + SDBYLD1!W69*(1-VLOOKUP(SDBYLD2!W$4,'[1]INTERNAL PARAMETERS-1'!$B$5:$J$44,5,FALSE))*VLOOKUP(SDBYLD2!W$4,'[1]INTERNAL PARAMETERS-1'!$B$5:$J$44,9,FALSE)*SDBYLD2!$F69</f>
        <v>0</v>
      </c>
      <c r="X69" s="44">
        <f>SDBYLD1!X69*VLOOKUP(SDBYLD2!X$4,'[1]INTERNAL PARAMETERS-1'!$B$5:$J$44,5,FALSE)*VLOOKUP(SDBYLD2!X$4,'[1]INTERNAL PARAMETERS-1'!$B$5:$J$44,7,FALSE)*SDBYLD2!$F69 + SDBYLD1!X69*(1-VLOOKUP(SDBYLD2!X$4,'[1]INTERNAL PARAMETERS-1'!$B$5:$J$44,5,FALSE))*VLOOKUP(SDBYLD2!X$4,'[1]INTERNAL PARAMETERS-1'!$B$5:$J$44,9,FALSE)*SDBYLD2!$F69</f>
        <v>0</v>
      </c>
      <c r="Y69" s="44">
        <f>SDBYLD1!Y69*VLOOKUP(SDBYLD2!Y$4,'[1]INTERNAL PARAMETERS-1'!$B$5:$J$44,5,FALSE)*VLOOKUP(SDBYLD2!Y$4,'[1]INTERNAL PARAMETERS-1'!$B$5:$J$44,7,FALSE)*SDBYLD2!$F69 + SDBYLD1!Y69*(1-VLOOKUP(SDBYLD2!Y$4,'[1]INTERNAL PARAMETERS-1'!$B$5:$J$44,5,FALSE))*VLOOKUP(SDBYLD2!Y$4,'[1]INTERNAL PARAMETERS-1'!$B$5:$J$44,9,FALSE)*SDBYLD2!$F69</f>
        <v>0</v>
      </c>
      <c r="Z69" s="44">
        <f>SDBYLD1!Z69*VLOOKUP(SDBYLD2!Z$4,'[1]INTERNAL PARAMETERS-1'!$B$5:$J$44,5,FALSE)*VLOOKUP(SDBYLD2!Z$4,'[1]INTERNAL PARAMETERS-1'!$B$5:$J$44,7,FALSE)*SDBYLD2!$F69 + SDBYLD1!Z69*(1-VLOOKUP(SDBYLD2!Z$4,'[1]INTERNAL PARAMETERS-1'!$B$5:$J$44,5,FALSE))*VLOOKUP(SDBYLD2!Z$4,'[1]INTERNAL PARAMETERS-1'!$B$5:$J$44,9,FALSE)*SDBYLD2!$F69</f>
        <v>0</v>
      </c>
      <c r="AA69" s="44">
        <f>SDBYLD1!AA69*VLOOKUP(SDBYLD2!AA$4,'[1]INTERNAL PARAMETERS-1'!$B$5:$J$44,5,FALSE)*VLOOKUP(SDBYLD2!AA$4,'[1]INTERNAL PARAMETERS-1'!$B$5:$J$44,7,FALSE)*SDBYLD2!$F69 + SDBYLD1!AA69*(1-VLOOKUP(SDBYLD2!AA$4,'[1]INTERNAL PARAMETERS-1'!$B$5:$J$44,5,FALSE))*VLOOKUP(SDBYLD2!AA$4,'[1]INTERNAL PARAMETERS-1'!$B$5:$J$44,9,FALSE)*SDBYLD2!$F69</f>
        <v>0</v>
      </c>
      <c r="AB69" s="44">
        <f>SDBYLD1!AB69*VLOOKUP(SDBYLD2!AB$4,'[1]INTERNAL PARAMETERS-1'!$B$5:$J$44,5,FALSE)*VLOOKUP(SDBYLD2!AB$4,'[1]INTERNAL PARAMETERS-1'!$B$5:$J$44,7,FALSE)*SDBYLD2!$F69 + SDBYLD1!AB69*(1-VLOOKUP(SDBYLD2!AB$4,'[1]INTERNAL PARAMETERS-1'!$B$5:$J$44,5,FALSE))*VLOOKUP(SDBYLD2!AB$4,'[1]INTERNAL PARAMETERS-1'!$B$5:$J$44,9,FALSE)*SDBYLD2!$F69</f>
        <v>0</v>
      </c>
      <c r="AC69" s="44">
        <f>SDBYLD1!AC69*VLOOKUP(SDBYLD2!AC$4,'[1]INTERNAL PARAMETERS-1'!$B$5:$J$44,5,FALSE)*VLOOKUP(SDBYLD2!AC$4,'[1]INTERNAL PARAMETERS-1'!$B$5:$J$44,7,FALSE)*SDBYLD2!$F69 + SDBYLD1!AC69*(1-VLOOKUP(SDBYLD2!AC$4,'[1]INTERNAL PARAMETERS-1'!$B$5:$J$44,5,FALSE))*VLOOKUP(SDBYLD2!AC$4,'[1]INTERNAL PARAMETERS-1'!$B$5:$J$44,9,FALSE)*SDBYLD2!$F69</f>
        <v>0</v>
      </c>
      <c r="AD69" s="44">
        <f>SDBYLD1!AD69*VLOOKUP(SDBYLD2!AD$4,'[1]INTERNAL PARAMETERS-1'!$B$5:$J$44,5,FALSE)*VLOOKUP(SDBYLD2!AD$4,'[1]INTERNAL PARAMETERS-1'!$B$5:$J$44,7,FALSE)*SDBYLD2!$F69 + SDBYLD1!AD69*(1-VLOOKUP(SDBYLD2!AD$4,'[1]INTERNAL PARAMETERS-1'!$B$5:$J$44,5,FALSE))*VLOOKUP(SDBYLD2!AD$4,'[1]INTERNAL PARAMETERS-1'!$B$5:$J$44,9,FALSE)*SDBYLD2!$F69</f>
        <v>0</v>
      </c>
      <c r="AE69" s="44">
        <f>SDBYLD1!AE69*VLOOKUP(SDBYLD2!AE$4,'[1]INTERNAL PARAMETERS-1'!$B$5:$J$44,5,FALSE)*VLOOKUP(SDBYLD2!AE$4,'[1]INTERNAL PARAMETERS-1'!$B$5:$J$44,7,FALSE)*SDBYLD2!$F69 + SDBYLD1!AE69*(1-VLOOKUP(SDBYLD2!AE$4,'[1]INTERNAL PARAMETERS-1'!$B$5:$J$44,5,FALSE))*VLOOKUP(SDBYLD2!AE$4,'[1]INTERNAL PARAMETERS-1'!$B$5:$J$44,9,FALSE)*SDBYLD2!$F69</f>
        <v>0</v>
      </c>
      <c r="AF69" s="44">
        <f>SDBYLD1!AF69*VLOOKUP(SDBYLD2!AF$4,'[1]INTERNAL PARAMETERS-1'!$B$5:$J$44,5,FALSE)*VLOOKUP(SDBYLD2!AF$4,'[1]INTERNAL PARAMETERS-1'!$B$5:$J$44,7,FALSE)*SDBYLD2!$F69 + SDBYLD1!AF69*(1-VLOOKUP(SDBYLD2!AF$4,'[1]INTERNAL PARAMETERS-1'!$B$5:$J$44,5,FALSE))*VLOOKUP(SDBYLD2!AF$4,'[1]INTERNAL PARAMETERS-1'!$B$5:$J$44,9,FALSE)*SDBYLD2!$F69</f>
        <v>5.551944986671533E-2</v>
      </c>
      <c r="AG69" s="44">
        <f>SDBYLD1!AG69*VLOOKUP(SDBYLD2!AG$4,'[1]INTERNAL PARAMETERS-1'!$B$5:$J$44,5,FALSE)*VLOOKUP(SDBYLD2!AG$4,'[1]INTERNAL PARAMETERS-1'!$B$5:$J$44,7,FALSE)*SDBYLD2!$F69 + SDBYLD1!AG69*(1-VLOOKUP(SDBYLD2!AG$4,'[1]INTERNAL PARAMETERS-1'!$B$5:$J$44,5,FALSE))*VLOOKUP(SDBYLD2!AG$4,'[1]INTERNAL PARAMETERS-1'!$B$5:$J$44,9,FALSE)*SDBYLD2!$F69</f>
        <v>0</v>
      </c>
      <c r="AH69" s="44">
        <f>SDBYLD1!AH69*VLOOKUP(SDBYLD2!AH$4,'[1]INTERNAL PARAMETERS-1'!$B$5:$J$44,5,FALSE)*VLOOKUP(SDBYLD2!AH$4,'[1]INTERNAL PARAMETERS-1'!$B$5:$J$44,7,FALSE)*SDBYLD2!$F69 + SDBYLD1!AH69*(1-VLOOKUP(SDBYLD2!AH$4,'[1]INTERNAL PARAMETERS-1'!$B$5:$J$44,5,FALSE))*VLOOKUP(SDBYLD2!AH$4,'[1]INTERNAL PARAMETERS-1'!$B$5:$J$44,9,FALSE)*SDBYLD2!$F69</f>
        <v>0</v>
      </c>
      <c r="AI69" s="44">
        <f>SDBYLD1!AI69*VLOOKUP(SDBYLD2!AI$4,'[1]INTERNAL PARAMETERS-1'!$B$5:$J$44,5,FALSE)*VLOOKUP(SDBYLD2!AI$4,'[1]INTERNAL PARAMETERS-1'!$B$5:$J$44,7,FALSE)*SDBYLD2!$F69 + SDBYLD1!AI69*(1-VLOOKUP(SDBYLD2!AI$4,'[1]INTERNAL PARAMETERS-1'!$B$5:$J$44,5,FALSE))*VLOOKUP(SDBYLD2!AI$4,'[1]INTERNAL PARAMETERS-1'!$B$5:$J$44,9,FALSE)*SDBYLD2!$F69</f>
        <v>0</v>
      </c>
      <c r="AJ69" s="44">
        <f>SDBYLD1!AJ69*VLOOKUP(SDBYLD2!AJ$4,'[1]INTERNAL PARAMETERS-1'!$B$5:$J$44,5,FALSE)*VLOOKUP(SDBYLD2!AJ$4,'[1]INTERNAL PARAMETERS-1'!$B$5:$J$44,7,FALSE)*SDBYLD2!$F69 + SDBYLD1!AJ69*(1-VLOOKUP(SDBYLD2!AJ$4,'[1]INTERNAL PARAMETERS-1'!$B$5:$J$44,5,FALSE))*VLOOKUP(SDBYLD2!AJ$4,'[1]INTERNAL PARAMETERS-1'!$B$5:$J$44,9,FALSE)*SDBYLD2!$F69</f>
        <v>5.551944986671533E-2</v>
      </c>
      <c r="AK69" s="44">
        <f>SDBYLD1!AK69*VLOOKUP(SDBYLD2!AK$4,'[1]INTERNAL PARAMETERS-1'!$B$5:$J$44,5,FALSE)*VLOOKUP(SDBYLD2!AK$4,'[1]INTERNAL PARAMETERS-1'!$B$5:$J$44,7,FALSE)*SDBYLD2!$F69 + SDBYLD1!AK69*(1-VLOOKUP(SDBYLD2!AK$4,'[1]INTERNAL PARAMETERS-1'!$B$5:$J$44,5,FALSE))*VLOOKUP(SDBYLD2!AK$4,'[1]INTERNAL PARAMETERS-1'!$B$5:$J$44,9,FALSE)*SDBYLD2!$F69</f>
        <v>0</v>
      </c>
      <c r="AL69" s="44">
        <f>SDBYLD1!AL69*VLOOKUP(SDBYLD2!AL$4,'[1]INTERNAL PARAMETERS-1'!$B$5:$J$44,5,FALSE)*VLOOKUP(SDBYLD2!AL$4,'[1]INTERNAL PARAMETERS-1'!$B$5:$J$44,7,FALSE)*SDBYLD2!$F69 + SDBYLD1!AL69*(1-VLOOKUP(SDBYLD2!AL$4,'[1]INTERNAL PARAMETERS-1'!$B$5:$J$44,5,FALSE))*VLOOKUP(SDBYLD2!AL$4,'[1]INTERNAL PARAMETERS-1'!$B$5:$J$44,9,FALSE)*SDBYLD2!$F69</f>
        <v>0</v>
      </c>
      <c r="AM69" s="44">
        <f>SDBYLD1!AM69*VLOOKUP(SDBYLD2!AM$4,'[1]INTERNAL PARAMETERS-1'!$B$5:$J$44,5,FALSE)*VLOOKUP(SDBYLD2!AM$4,'[1]INTERNAL PARAMETERS-1'!$B$5:$J$44,7,FALSE)*SDBYLD2!$F69 + SDBYLD1!AM69*(1-VLOOKUP(SDBYLD2!AM$4,'[1]INTERNAL PARAMETERS-1'!$B$5:$J$44,5,FALSE))*VLOOKUP(SDBYLD2!AM$4,'[1]INTERNAL PARAMETERS-1'!$B$5:$J$44,9,FALSE)*SDBYLD2!$F69</f>
        <v>0</v>
      </c>
      <c r="AN69" s="44">
        <f>SDBYLD1!AN69*VLOOKUP(SDBYLD2!AN$4,'[1]INTERNAL PARAMETERS-1'!$B$5:$J$44,5,FALSE)*VLOOKUP(SDBYLD2!AN$4,'[1]INTERNAL PARAMETERS-1'!$B$5:$J$44,7,FALSE)*SDBYLD2!$F69 + SDBYLD1!AN69*(1-VLOOKUP(SDBYLD2!AN$4,'[1]INTERNAL PARAMETERS-1'!$B$5:$J$44,5,FALSE))*VLOOKUP(SDBYLD2!AN$4,'[1]INTERNAL PARAMETERS-1'!$B$5:$J$44,9,FALSE)*SDBYLD2!$F69</f>
        <v>0</v>
      </c>
      <c r="AO69" s="44">
        <f>SDBYLD1!AO69*VLOOKUP(SDBYLD2!AO$4,'[1]INTERNAL PARAMETERS-1'!$B$5:$J$44,5,FALSE)*VLOOKUP(SDBYLD2!AO$4,'[1]INTERNAL PARAMETERS-1'!$B$5:$J$44,7,FALSE)*SDBYLD2!$F69 + SDBYLD1!AO69*(1-VLOOKUP(SDBYLD2!AO$4,'[1]INTERNAL PARAMETERS-1'!$B$5:$J$44,5,FALSE))*VLOOKUP(SDBYLD2!AO$4,'[1]INTERNAL PARAMETERS-1'!$B$5:$J$44,9,FALSE)*SDBYLD2!$F69</f>
        <v>0</v>
      </c>
      <c r="AP69" s="44">
        <f>SDBYLD1!AP69*VLOOKUP(SDBYLD2!AP$4,'[1]INTERNAL PARAMETERS-1'!$B$5:$J$44,5,FALSE)*VLOOKUP(SDBYLD2!AP$4,'[1]INTERNAL PARAMETERS-1'!$B$5:$J$44,7,FALSE)*SDBYLD2!$F69 + SDBYLD1!AP69*(1-VLOOKUP(SDBYLD2!AP$4,'[1]INTERNAL PARAMETERS-1'!$B$5:$J$44,5,FALSE))*VLOOKUP(SDBYLD2!AP$4,'[1]INTERNAL PARAMETERS-1'!$B$5:$J$44,9,FALSE)*SDBYLD2!$F69</f>
        <v>0</v>
      </c>
      <c r="AQ69" s="44">
        <f>SDBYLD1!AQ69*VLOOKUP(SDBYLD2!AQ$4,'[1]INTERNAL PARAMETERS-1'!$B$5:$J$44,5,FALSE)*VLOOKUP(SDBYLD2!AQ$4,'[1]INTERNAL PARAMETERS-1'!$B$5:$J$44,7,FALSE)*SDBYLD2!$F69 + SDBYLD1!AQ69*(1-VLOOKUP(SDBYLD2!AQ$4,'[1]INTERNAL PARAMETERS-1'!$B$5:$J$44,5,FALSE))*VLOOKUP(SDBYLD2!AQ$4,'[1]INTERNAL PARAMETERS-1'!$B$5:$J$44,9,FALSE)*SDBYLD2!$F69</f>
        <v>0</v>
      </c>
      <c r="AR69" s="44">
        <f>SDBYLD1!AR69*VLOOKUP(SDBYLD2!AR$4,'[1]INTERNAL PARAMETERS-1'!$B$5:$J$44,5,FALSE)*VLOOKUP(SDBYLD2!AR$4,'[1]INTERNAL PARAMETERS-1'!$B$5:$J$44,7,FALSE)*SDBYLD2!$F69 + SDBYLD1!AR69*(1-VLOOKUP(SDBYLD2!AR$4,'[1]INTERNAL PARAMETERS-1'!$B$5:$J$44,5,FALSE))*VLOOKUP(SDBYLD2!AR$4,'[1]INTERNAL PARAMETERS-1'!$B$5:$J$44,9,FALSE)*SDBYLD2!$F69</f>
        <v>0</v>
      </c>
      <c r="AS69" s="44">
        <f>SDBYLD1!AS69*VLOOKUP(SDBYLD2!AS$4,'[1]INTERNAL PARAMETERS-1'!$B$5:$J$44,5,FALSE)*VLOOKUP(SDBYLD2!AS$4,'[1]INTERNAL PARAMETERS-1'!$B$5:$J$44,7,FALSE)*SDBYLD2!$F69 + SDBYLD1!AS69*(1-VLOOKUP(SDBYLD2!AS$4,'[1]INTERNAL PARAMETERS-1'!$B$5:$J$44,5,FALSE))*VLOOKUP(SDBYLD2!AS$4,'[1]INTERNAL PARAMETERS-1'!$B$5:$J$44,9,FALSE)*SDBYLD2!$F69</f>
        <v>0</v>
      </c>
      <c r="AT69" s="43">
        <f>SDBYLD1!AT69*VLOOKUP(SDBYLD2!AT$4,'[1]INTERNAL PARAMETERS-1'!$B$5:$J$44,5,FALSE)*VLOOKUP(SDBYLD2!AT$4,'[1]INTERNAL PARAMETERS-1'!$B$5:$J$44,7,FALSE)*SDBYLD2!$F69 + SDBYLD1!AT69*(1-VLOOKUP(SDBYLD2!AT$4,'[1]INTERNAL PARAMETERS-1'!$B$5:$J$44,5,FALSE))*VLOOKUP(SDBYLD2!AT$4,'[1]INTERNAL PARAMETERS-1'!$B$5:$J$44,9,FALSE)*SDBYLD2!$F69</f>
        <v>0</v>
      </c>
      <c r="AU69" s="45">
        <f>SDBYLD1!AU69*VLOOKUP(SDBYLD2!AU$4,'[1]INTERNAL PARAMETERS-1'!$B$5:$J$44,5,FALSE)*VLOOKUP(SDBYLD2!AU$4,'[1]INTERNAL PARAMETERS-1'!$B$5:$J$44,6,FALSE)*VLOOKUP(SDBYLD2!AU$4,'[1]INTERNAL PARAMETERS-1'!$B$5:$J$44,3,FALSE) + SDBYLD1!AU69*(1-VLOOKUP(SDBYLD2!AU$4,'[1]INTERNAL PARAMETERS-1'!$B$5:$J$44,5,FALSE))*VLOOKUP(SDBYLD2!AU$4,'[1]INTERNAL PARAMETERS-1'!$B$5:$J$44,8,FALSE)*VLOOKUP(SDBYLD2!AU$4,'[1]INTERNAL PARAMETERS-1'!$B$5:$J$44,3,FALSE)</f>
        <v>0</v>
      </c>
      <c r="AV69" s="44">
        <f>SDBYLD1!AV69*VLOOKUP(SDBYLD2!AV$4,'[1]INTERNAL PARAMETERS-1'!$B$5:$J$44,5,FALSE)*VLOOKUP(SDBYLD2!AV$4,'[1]INTERNAL PARAMETERS-1'!$B$5:$J$44,6,FALSE)*VLOOKUP(SDBYLD2!AV$4,'[1]INTERNAL PARAMETERS-1'!$B$5:$J$44,3,FALSE) + SDBYLD1!AV69*(1-VLOOKUP(SDBYLD2!AV$4,'[1]INTERNAL PARAMETERS-1'!$B$5:$J$44,5,FALSE))*VLOOKUP(SDBYLD2!AV$4,'[1]INTERNAL PARAMETERS-1'!$B$5:$J$44,8,FALSE)*VLOOKUP(SDBYLD2!AV$4,'[1]INTERNAL PARAMETERS-1'!$B$5:$J$44,3,FALSE)</f>
        <v>0</v>
      </c>
      <c r="AW69" s="44">
        <f>SDBYLD1!AW69*VLOOKUP(SDBYLD2!AW$4,'[1]INTERNAL PARAMETERS-1'!$B$5:$J$44,5,FALSE)*VLOOKUP(SDBYLD2!AW$4,'[1]INTERNAL PARAMETERS-1'!$B$5:$J$44,6,FALSE)*VLOOKUP(SDBYLD2!AW$4,'[1]INTERNAL PARAMETERS-1'!$B$5:$J$44,3,FALSE) + SDBYLD1!AW69*(1-VLOOKUP(SDBYLD2!AW$4,'[1]INTERNAL PARAMETERS-1'!$B$5:$J$44,5,FALSE))*VLOOKUP(SDBYLD2!AW$4,'[1]INTERNAL PARAMETERS-1'!$B$5:$J$44,8,FALSE)*VLOOKUP(SDBYLD2!AW$4,'[1]INTERNAL PARAMETERS-1'!$B$5:$J$44,3,FALSE)</f>
        <v>0.38626309507512102</v>
      </c>
      <c r="AX69" s="44">
        <f>SDBYLD1!AX69*VLOOKUP(SDBYLD2!AX$4,'[1]INTERNAL PARAMETERS-1'!$B$5:$J$44,5,FALSE)*VLOOKUP(SDBYLD2!AX$4,'[1]INTERNAL PARAMETERS-1'!$B$5:$J$44,6,FALSE)*VLOOKUP(SDBYLD2!AX$4,'[1]INTERNAL PARAMETERS-1'!$B$5:$J$44,3,FALSE) + SDBYLD1!AX69*(1-VLOOKUP(SDBYLD2!AX$4,'[1]INTERNAL PARAMETERS-1'!$B$5:$J$44,5,FALSE))*VLOOKUP(SDBYLD2!AX$4,'[1]INTERNAL PARAMETERS-1'!$B$5:$J$44,8,FALSE)*VLOOKUP(SDBYLD2!AX$4,'[1]INTERNAL PARAMETERS-1'!$B$5:$J$44,3,FALSE)</f>
        <v>0</v>
      </c>
      <c r="AY69" s="44">
        <f>SDBYLD1!AY69*VLOOKUP(SDBYLD2!AY$4,'[1]INTERNAL PARAMETERS-1'!$B$5:$J$44,5,FALSE)*VLOOKUP(SDBYLD2!AY$4,'[1]INTERNAL PARAMETERS-1'!$B$5:$J$44,6,FALSE)*VLOOKUP(SDBYLD2!AY$4,'[1]INTERNAL PARAMETERS-1'!$B$5:$J$44,3,FALSE) + SDBYLD1!AY69*(1-VLOOKUP(SDBYLD2!AY$4,'[1]INTERNAL PARAMETERS-1'!$B$5:$J$44,5,FALSE))*VLOOKUP(SDBYLD2!AY$4,'[1]INTERNAL PARAMETERS-1'!$B$5:$J$44,8,FALSE)*VLOOKUP(SDBYLD2!AY$4,'[1]INTERNAL PARAMETERS-1'!$B$5:$J$44,3,FALSE)</f>
        <v>0</v>
      </c>
      <c r="AZ69" s="44">
        <f>SDBYLD1!AZ69*VLOOKUP(SDBYLD2!AZ$4,'[1]INTERNAL PARAMETERS-1'!$B$5:$J$44,5,FALSE)*VLOOKUP(SDBYLD2!AZ$4,'[1]INTERNAL PARAMETERS-1'!$B$5:$J$44,6,FALSE)*VLOOKUP(SDBYLD2!AZ$4,'[1]INTERNAL PARAMETERS-1'!$B$5:$J$44,3,FALSE) + SDBYLD1!AZ69*(1-VLOOKUP(SDBYLD2!AZ$4,'[1]INTERNAL PARAMETERS-1'!$B$5:$J$44,5,FALSE))*VLOOKUP(SDBYLD2!AZ$4,'[1]INTERNAL PARAMETERS-1'!$B$5:$J$44,8,FALSE)*VLOOKUP(SDBYLD2!AZ$4,'[1]INTERNAL PARAMETERS-1'!$B$5:$J$44,3,FALSE)</f>
        <v>0</v>
      </c>
      <c r="BA69" s="44">
        <f>SDBYLD1!BA69*VLOOKUP(SDBYLD2!BA$4,'[1]INTERNAL PARAMETERS-1'!$B$5:$J$44,5,FALSE)*VLOOKUP(SDBYLD2!BA$4,'[1]INTERNAL PARAMETERS-1'!$B$5:$J$44,6,FALSE)*VLOOKUP(SDBYLD2!BA$4,'[1]INTERNAL PARAMETERS-1'!$B$5:$J$44,3,FALSE) + SDBYLD1!BA69*(1-VLOOKUP(SDBYLD2!BA$4,'[1]INTERNAL PARAMETERS-1'!$B$5:$J$44,5,FALSE))*VLOOKUP(SDBYLD2!BA$4,'[1]INTERNAL PARAMETERS-1'!$B$5:$J$44,8,FALSE)*VLOOKUP(SDBYLD2!BA$4,'[1]INTERNAL PARAMETERS-1'!$B$5:$J$44,3,FALSE)</f>
        <v>0.17256893832815937</v>
      </c>
      <c r="BB69" s="44">
        <f>SDBYLD1!BB69*VLOOKUP(SDBYLD2!BB$4,'[1]INTERNAL PARAMETERS-1'!$B$5:$J$44,5,FALSE)*VLOOKUP(SDBYLD2!BB$4,'[1]INTERNAL PARAMETERS-1'!$B$5:$J$44,6,FALSE)*VLOOKUP(SDBYLD2!BB$4,'[1]INTERNAL PARAMETERS-1'!$B$5:$J$44,3,FALSE) + SDBYLD1!BB69*(1-VLOOKUP(SDBYLD2!BB$4,'[1]INTERNAL PARAMETERS-1'!$B$5:$J$44,5,FALSE))*VLOOKUP(SDBYLD2!BB$4,'[1]INTERNAL PARAMETERS-1'!$B$5:$J$44,8,FALSE)*VLOOKUP(SDBYLD2!BB$4,'[1]INTERNAL PARAMETERS-1'!$B$5:$J$44,3,FALSE)</f>
        <v>6.3379739034074942E-2</v>
      </c>
      <c r="BC69" s="44">
        <f>SDBYLD1!BC69*VLOOKUP(SDBYLD2!BC$4,'[1]INTERNAL PARAMETERS-1'!$B$5:$J$44,5,FALSE)*VLOOKUP(SDBYLD2!BC$4,'[1]INTERNAL PARAMETERS-1'!$B$5:$J$44,6,FALSE)*VLOOKUP(SDBYLD2!BC$4,'[1]INTERNAL PARAMETERS-1'!$B$5:$J$44,3,FALSE) + SDBYLD1!BC69*(1-VLOOKUP(SDBYLD2!BC$4,'[1]INTERNAL PARAMETERS-1'!$B$5:$J$44,5,FALSE))*VLOOKUP(SDBYLD2!BC$4,'[1]INTERNAL PARAMETERS-1'!$B$5:$J$44,8,FALSE)*VLOOKUP(SDBYLD2!BC$4,'[1]INTERNAL PARAMETERS-1'!$B$5:$J$44,3,FALSE)</f>
        <v>0.16048776560589439</v>
      </c>
      <c r="BD69" s="44">
        <f>SDBYLD1!BD69*VLOOKUP(SDBYLD2!BD$4,'[1]INTERNAL PARAMETERS-1'!$B$5:$J$44,5,FALSE)*VLOOKUP(SDBYLD2!BD$4,'[1]INTERNAL PARAMETERS-1'!$B$5:$J$44,6,FALSE)*VLOOKUP(SDBYLD2!BD$4,'[1]INTERNAL PARAMETERS-1'!$B$5:$J$44,3,FALSE) + SDBYLD1!BD69*(1-VLOOKUP(SDBYLD2!BD$4,'[1]INTERNAL PARAMETERS-1'!$B$5:$J$44,5,FALSE))*VLOOKUP(SDBYLD2!BD$4,'[1]INTERNAL PARAMETERS-1'!$B$5:$J$44,8,FALSE)*VLOOKUP(SDBYLD2!BD$4,'[1]INTERNAL PARAMETERS-1'!$B$5:$J$44,3,FALSE)</f>
        <v>5.007211343356445E-2</v>
      </c>
      <c r="BE69" s="44">
        <f>SDBYLD1!BE69*VLOOKUP(SDBYLD2!BE$4,'[1]INTERNAL PARAMETERS-1'!$B$5:$J$44,5,FALSE)*VLOOKUP(SDBYLD2!BE$4,'[1]INTERNAL PARAMETERS-1'!$B$5:$J$44,6,FALSE)*VLOOKUP(SDBYLD2!BE$4,'[1]INTERNAL PARAMETERS-1'!$B$5:$J$44,3,FALSE) + SDBYLD1!BE69*(1-VLOOKUP(SDBYLD2!BE$4,'[1]INTERNAL PARAMETERS-1'!$B$5:$J$44,5,FALSE))*VLOOKUP(SDBYLD2!BE$4,'[1]INTERNAL PARAMETERS-1'!$B$5:$J$44,8,FALSE)*VLOOKUP(SDBYLD2!BE$4,'[1]INTERNAL PARAMETERS-1'!$B$5:$J$44,3,FALSE)</f>
        <v>0.19302366692831038</v>
      </c>
      <c r="BF69" s="44">
        <f>SDBYLD1!BF69*VLOOKUP(SDBYLD2!BF$4,'[1]INTERNAL PARAMETERS-1'!$B$5:$J$44,5,FALSE)*VLOOKUP(SDBYLD2!BF$4,'[1]INTERNAL PARAMETERS-1'!$B$5:$J$44,6,FALSE)*VLOOKUP(SDBYLD2!BF$4,'[1]INTERNAL PARAMETERS-1'!$B$5:$J$44,3,FALSE) + SDBYLD1!BF69*(1-VLOOKUP(SDBYLD2!BF$4,'[1]INTERNAL PARAMETERS-1'!$B$5:$J$44,5,FALSE))*VLOOKUP(SDBYLD2!BF$4,'[1]INTERNAL PARAMETERS-1'!$B$5:$J$44,8,FALSE)*VLOOKUP(SDBYLD2!BF$4,'[1]INTERNAL PARAMETERS-1'!$B$5:$J$44,3,FALSE)</f>
        <v>0</v>
      </c>
      <c r="BG69" s="44">
        <f>SDBYLD1!BG69*VLOOKUP(SDBYLD2!BG$4,'[1]INTERNAL PARAMETERS-1'!$B$5:$J$44,5,FALSE)*VLOOKUP(SDBYLD2!BG$4,'[1]INTERNAL PARAMETERS-1'!$B$5:$J$44,6,FALSE)*VLOOKUP(SDBYLD2!BG$4,'[1]INTERNAL PARAMETERS-1'!$B$5:$J$44,3,FALSE) + SDBYLD1!BG69*(1-VLOOKUP(SDBYLD2!BG$4,'[1]INTERNAL PARAMETERS-1'!$B$5:$J$44,5,FALSE))*VLOOKUP(SDBYLD2!BG$4,'[1]INTERNAL PARAMETERS-1'!$B$5:$J$44,8,FALSE)*VLOOKUP(SDBYLD2!BG$4,'[1]INTERNAL PARAMETERS-1'!$B$5:$J$44,3,FALSE)</f>
        <v>7.2433913949270484E-2</v>
      </c>
      <c r="BH69" s="44">
        <f>SDBYLD1!BH69*VLOOKUP(SDBYLD2!BH$4,'[1]INTERNAL PARAMETERS-1'!$B$5:$J$44,5,FALSE)*VLOOKUP(SDBYLD2!BH$4,'[1]INTERNAL PARAMETERS-1'!$B$5:$J$44,6,FALSE)*VLOOKUP(SDBYLD2!BH$4,'[1]INTERNAL PARAMETERS-1'!$B$5:$J$44,3,FALSE) + SDBYLD1!BH69*(1-VLOOKUP(SDBYLD2!BH$4,'[1]INTERNAL PARAMETERS-1'!$B$5:$J$44,5,FALSE))*VLOOKUP(SDBYLD2!BH$4,'[1]INTERNAL PARAMETERS-1'!$B$5:$J$44,8,FALSE)*VLOOKUP(SDBYLD2!BH$4,'[1]INTERNAL PARAMETERS-1'!$B$5:$J$44,3,FALSE)</f>
        <v>3.0547590600833941E-4</v>
      </c>
      <c r="BI69" s="44">
        <f>SDBYLD1!BI69*VLOOKUP(SDBYLD2!BI$4,'[1]INTERNAL PARAMETERS-1'!$B$5:$J$44,5,FALSE)*VLOOKUP(SDBYLD2!BI$4,'[1]INTERNAL PARAMETERS-1'!$B$5:$J$44,6,FALSE)*VLOOKUP(SDBYLD2!BI$4,'[1]INTERNAL PARAMETERS-1'!$B$5:$J$44,3,FALSE) + SDBYLD1!BI69*(1-VLOOKUP(SDBYLD2!BI$4,'[1]INTERNAL PARAMETERS-1'!$B$5:$J$44,5,FALSE))*VLOOKUP(SDBYLD2!BI$4,'[1]INTERNAL PARAMETERS-1'!$B$5:$J$44,8,FALSE)*VLOOKUP(SDBYLD2!BI$4,'[1]INTERNAL PARAMETERS-1'!$B$5:$J$44,3,FALSE)</f>
        <v>0</v>
      </c>
      <c r="BJ69" s="44">
        <f>SDBYLD1!BJ69*VLOOKUP(SDBYLD2!BJ$4,'[1]INTERNAL PARAMETERS-1'!$B$5:$J$44,5,FALSE)*VLOOKUP(SDBYLD2!BJ$4,'[1]INTERNAL PARAMETERS-1'!$B$5:$J$44,6,FALSE)*VLOOKUP(SDBYLD2!BJ$4,'[1]INTERNAL PARAMETERS-1'!$B$5:$J$44,3,FALSE) + SDBYLD1!BJ69*(1-VLOOKUP(SDBYLD2!BJ$4,'[1]INTERNAL PARAMETERS-1'!$B$5:$J$44,5,FALSE))*VLOOKUP(SDBYLD2!BJ$4,'[1]INTERNAL PARAMETERS-1'!$B$5:$J$44,8,FALSE)*VLOOKUP(SDBYLD2!BJ$4,'[1]INTERNAL PARAMETERS-1'!$B$5:$J$44,3,FALSE)</f>
        <v>1.9020348004273848E-2</v>
      </c>
      <c r="BK69" s="44">
        <f>SDBYLD1!BK69*VLOOKUP(SDBYLD2!BK$4,'[1]INTERNAL PARAMETERS-1'!$B$5:$J$44,5,FALSE)*VLOOKUP(SDBYLD2!BK$4,'[1]INTERNAL PARAMETERS-1'!$B$5:$J$44,6,FALSE)*VLOOKUP(SDBYLD2!BK$4,'[1]INTERNAL PARAMETERS-1'!$B$5:$J$44,3,FALSE) + SDBYLD1!BK69*(1-VLOOKUP(SDBYLD2!BK$4,'[1]INTERNAL PARAMETERS-1'!$B$5:$J$44,5,FALSE))*VLOOKUP(SDBYLD2!BK$4,'[1]INTERNAL PARAMETERS-1'!$B$5:$J$44,8,FALSE)*VLOOKUP(SDBYLD2!BK$4,'[1]INTERNAL PARAMETERS-1'!$B$5:$J$44,3,FALSE)</f>
        <v>2.7162324403487568E-2</v>
      </c>
      <c r="BL69" s="44">
        <f>SDBYLD1!BL69*VLOOKUP(SDBYLD2!BL$4,'[1]INTERNAL PARAMETERS-1'!$B$5:$J$44,5,FALSE)*VLOOKUP(SDBYLD2!BL$4,'[1]INTERNAL PARAMETERS-1'!$B$5:$J$44,6,FALSE)*VLOOKUP(SDBYLD2!BL$4,'[1]INTERNAL PARAMETERS-1'!$B$5:$J$44,3,FALSE) + SDBYLD1!BL69*(1-VLOOKUP(SDBYLD2!BL$4,'[1]INTERNAL PARAMETERS-1'!$B$5:$J$44,5,FALSE))*VLOOKUP(SDBYLD2!BL$4,'[1]INTERNAL PARAMETERS-1'!$B$5:$J$44,8,FALSE)*VLOOKUP(SDBYLD2!BL$4,'[1]INTERNAL PARAMETERS-1'!$B$5:$J$44,3,FALSE)</f>
        <v>0.108650819722707</v>
      </c>
      <c r="BM69" s="44">
        <f>SDBYLD1!BM69*VLOOKUP(SDBYLD2!BM$4,'[1]INTERNAL PARAMETERS-1'!$B$5:$J$44,5,FALSE)*VLOOKUP(SDBYLD2!BM$4,'[1]INTERNAL PARAMETERS-1'!$B$5:$J$44,6,FALSE)*VLOOKUP(SDBYLD2!BM$4,'[1]INTERNAL PARAMETERS-1'!$B$5:$J$44,3,FALSE) + SDBYLD1!BM69*(1-VLOOKUP(SDBYLD2!BM$4,'[1]INTERNAL PARAMETERS-1'!$B$5:$J$44,5,FALSE))*VLOOKUP(SDBYLD2!BM$4,'[1]INTERNAL PARAMETERS-1'!$B$5:$J$44,8,FALSE)*VLOOKUP(SDBYLD2!BM$4,'[1]INTERNAL PARAMETERS-1'!$B$5:$J$44,3,FALSE)</f>
        <v>5.7294422802552133E-2</v>
      </c>
      <c r="BN69" s="44">
        <f>SDBYLD1!BN69*VLOOKUP(SDBYLD2!BN$4,'[1]INTERNAL PARAMETERS-1'!$B$5:$J$44,5,FALSE)*VLOOKUP(SDBYLD2!BN$4,'[1]INTERNAL PARAMETERS-1'!$B$5:$J$44,6,FALSE)*VLOOKUP(SDBYLD2!BN$4,'[1]INTERNAL PARAMETERS-1'!$B$5:$J$44,3,FALSE) + SDBYLD1!BN69*(1-VLOOKUP(SDBYLD2!BN$4,'[1]INTERNAL PARAMETERS-1'!$B$5:$J$44,5,FALSE))*VLOOKUP(SDBYLD2!BN$4,'[1]INTERNAL PARAMETERS-1'!$B$5:$J$44,8,FALSE)*VLOOKUP(SDBYLD2!BN$4,'[1]INTERNAL PARAMETERS-1'!$B$5:$J$44,3,FALSE)</f>
        <v>2.9313442737011034E-2</v>
      </c>
      <c r="BO69" s="44">
        <f>SDBYLD1!BO69*VLOOKUP(SDBYLD2!BO$4,'[1]INTERNAL PARAMETERS-1'!$B$5:$J$44,5,FALSE)*VLOOKUP(SDBYLD2!BO$4,'[1]INTERNAL PARAMETERS-1'!$B$5:$J$44,6,FALSE)*VLOOKUP(SDBYLD2!BO$4,'[1]INTERNAL PARAMETERS-1'!$B$5:$J$44,3,FALSE) + SDBYLD1!BO69*(1-VLOOKUP(SDBYLD2!BO$4,'[1]INTERNAL PARAMETERS-1'!$B$5:$J$44,5,FALSE))*VLOOKUP(SDBYLD2!BO$4,'[1]INTERNAL PARAMETERS-1'!$B$5:$J$44,8,FALSE)*VLOOKUP(SDBYLD2!BO$4,'[1]INTERNAL PARAMETERS-1'!$B$5:$J$44,3,FALSE)</f>
        <v>2.71874397770261E-2</v>
      </c>
      <c r="BP69" s="44">
        <f>SDBYLD1!BP69*VLOOKUP(SDBYLD2!BP$4,'[1]INTERNAL PARAMETERS-1'!$B$5:$J$44,5,FALSE)*VLOOKUP(SDBYLD2!BP$4,'[1]INTERNAL PARAMETERS-1'!$B$5:$J$44,6,FALSE)*VLOOKUP(SDBYLD2!BP$4,'[1]INTERNAL PARAMETERS-1'!$B$5:$J$44,3,FALSE) + SDBYLD1!BP69*(1-VLOOKUP(SDBYLD2!BP$4,'[1]INTERNAL PARAMETERS-1'!$B$5:$J$44,5,FALSE))*VLOOKUP(SDBYLD2!BP$4,'[1]INTERNAL PARAMETERS-1'!$B$5:$J$44,8,FALSE)*VLOOKUP(SDBYLD2!BP$4,'[1]INTERNAL PARAMETERS-1'!$B$5:$J$44,3,FALSE)</f>
        <v>2.1179499404036348E-3</v>
      </c>
      <c r="BQ69" s="44">
        <f>SDBYLD1!BQ69*VLOOKUP(SDBYLD2!BQ$4,'[1]INTERNAL PARAMETERS-1'!$B$5:$J$44,5,FALSE)*VLOOKUP(SDBYLD2!BQ$4,'[1]INTERNAL PARAMETERS-1'!$B$5:$J$44,6,FALSE)*VLOOKUP(SDBYLD2!BQ$4,'[1]INTERNAL PARAMETERS-1'!$B$5:$J$44,3,FALSE) + SDBYLD1!BQ69*(1-VLOOKUP(SDBYLD2!BQ$4,'[1]INTERNAL PARAMETERS-1'!$B$5:$J$44,5,FALSE))*VLOOKUP(SDBYLD2!BQ$4,'[1]INTERNAL PARAMETERS-1'!$B$5:$J$44,8,FALSE)*VLOOKUP(SDBYLD2!BQ$4,'[1]INTERNAL PARAMETERS-1'!$B$5:$J$44,3,FALSE)</f>
        <v>0.12000595363643642</v>
      </c>
      <c r="BR69" s="44">
        <f>SDBYLD1!BR69*VLOOKUP(SDBYLD2!BR$4,'[1]INTERNAL PARAMETERS-1'!$B$5:$J$44,5,FALSE)*VLOOKUP(SDBYLD2!BR$4,'[1]INTERNAL PARAMETERS-1'!$B$5:$J$44,6,FALSE)*VLOOKUP(SDBYLD2!BR$4,'[1]INTERNAL PARAMETERS-1'!$B$5:$J$44,3,FALSE) + SDBYLD1!BR69*(1-VLOOKUP(SDBYLD2!BR$4,'[1]INTERNAL PARAMETERS-1'!$B$5:$J$44,5,FALSE))*VLOOKUP(SDBYLD2!BR$4,'[1]INTERNAL PARAMETERS-1'!$B$5:$J$44,8,FALSE)*VLOOKUP(SDBYLD2!BR$4,'[1]INTERNAL PARAMETERS-1'!$B$5:$J$44,3,FALSE)</f>
        <v>3.3252937146183215E-3</v>
      </c>
      <c r="BS69" s="44">
        <f>SDBYLD1!BS69*VLOOKUP(SDBYLD2!BS$4,'[1]INTERNAL PARAMETERS-1'!$B$5:$J$44,5,FALSE)*VLOOKUP(SDBYLD2!BS$4,'[1]INTERNAL PARAMETERS-1'!$B$5:$J$44,6,FALSE)*VLOOKUP(SDBYLD2!BS$4,'[1]INTERNAL PARAMETERS-1'!$B$5:$J$44,3,FALSE) + SDBYLD1!BS69*(1-VLOOKUP(SDBYLD2!BS$4,'[1]INTERNAL PARAMETERS-1'!$B$5:$J$44,5,FALSE))*VLOOKUP(SDBYLD2!BS$4,'[1]INTERNAL PARAMETERS-1'!$B$5:$J$44,8,FALSE)*VLOOKUP(SDBYLD2!BS$4,'[1]INTERNAL PARAMETERS-1'!$B$5:$J$44,3,FALSE)</f>
        <v>2.0708007097926725E-4</v>
      </c>
      <c r="BT69" s="44">
        <f>SDBYLD1!BT69*VLOOKUP(SDBYLD2!BT$4,'[1]INTERNAL PARAMETERS-1'!$B$5:$J$44,5,FALSE)*VLOOKUP(SDBYLD2!BT$4,'[1]INTERNAL PARAMETERS-1'!$B$5:$J$44,6,FALSE)*VLOOKUP(SDBYLD2!BT$4,'[1]INTERNAL PARAMETERS-1'!$B$5:$J$44,3,FALSE) + SDBYLD1!BT69*(1-VLOOKUP(SDBYLD2!BT$4,'[1]INTERNAL PARAMETERS-1'!$B$5:$J$44,5,FALSE))*VLOOKUP(SDBYLD2!BT$4,'[1]INTERNAL PARAMETERS-1'!$B$5:$J$44,8,FALSE)*VLOOKUP(SDBYLD2!BT$4,'[1]INTERNAL PARAMETERS-1'!$B$5:$J$44,3,FALSE)</f>
        <v>0</v>
      </c>
      <c r="BU69" s="44">
        <f>SDBYLD1!BU69*VLOOKUP(SDBYLD2!BU$4,'[1]INTERNAL PARAMETERS-1'!$B$5:$J$44,5,FALSE)*VLOOKUP(SDBYLD2!BU$4,'[1]INTERNAL PARAMETERS-1'!$B$5:$J$44,6,FALSE)*VLOOKUP(SDBYLD2!BU$4,'[1]INTERNAL PARAMETERS-1'!$B$5:$J$44,3,FALSE) + SDBYLD1!BU69*(1-VLOOKUP(SDBYLD2!BU$4,'[1]INTERNAL PARAMETERS-1'!$B$5:$J$44,5,FALSE))*VLOOKUP(SDBYLD2!BU$4,'[1]INTERNAL PARAMETERS-1'!$B$5:$J$44,8,FALSE)*VLOOKUP(SDBYLD2!BU$4,'[1]INTERNAL PARAMETERS-1'!$B$5:$J$44,3,FALSE)</f>
        <v>0</v>
      </c>
      <c r="BV69" s="44">
        <f>SDBYLD1!BV69*VLOOKUP(SDBYLD2!BV$4,'[1]INTERNAL PARAMETERS-1'!$B$5:$J$44,5,FALSE)*VLOOKUP(SDBYLD2!BV$4,'[1]INTERNAL PARAMETERS-1'!$B$5:$J$44,6,FALSE)*VLOOKUP(SDBYLD2!BV$4,'[1]INTERNAL PARAMETERS-1'!$B$5:$J$44,3,FALSE) + SDBYLD1!BV69*(1-VLOOKUP(SDBYLD2!BV$4,'[1]INTERNAL PARAMETERS-1'!$B$5:$J$44,5,FALSE))*VLOOKUP(SDBYLD2!BV$4,'[1]INTERNAL PARAMETERS-1'!$B$5:$J$44,8,FALSE)*VLOOKUP(SDBYLD2!BV$4,'[1]INTERNAL PARAMETERS-1'!$B$5:$J$44,3,FALSE)</f>
        <v>0</v>
      </c>
      <c r="BW69" s="44">
        <f>SDBYLD1!BW69*VLOOKUP(SDBYLD2!BW$4,'[1]INTERNAL PARAMETERS-1'!$B$5:$J$44,5,FALSE)*VLOOKUP(SDBYLD2!BW$4,'[1]INTERNAL PARAMETERS-1'!$B$5:$J$44,6,FALSE)*VLOOKUP(SDBYLD2!BW$4,'[1]INTERNAL PARAMETERS-1'!$B$5:$J$44,3,FALSE) + SDBYLD1!BW69*(1-VLOOKUP(SDBYLD2!BW$4,'[1]INTERNAL PARAMETERS-1'!$B$5:$J$44,5,FALSE))*VLOOKUP(SDBYLD2!BW$4,'[1]INTERNAL PARAMETERS-1'!$B$5:$J$44,8,FALSE)*VLOOKUP(SDBYLD2!BW$4,'[1]INTERNAL PARAMETERS-1'!$B$5:$J$44,3,FALSE)</f>
        <v>0</v>
      </c>
      <c r="BX69" s="44">
        <f>SDBYLD1!BX69*VLOOKUP(SDBYLD2!BX$4,'[1]INTERNAL PARAMETERS-1'!$B$5:$J$44,5,FALSE)*VLOOKUP(SDBYLD2!BX$4,'[1]INTERNAL PARAMETERS-1'!$B$5:$J$44,6,FALSE)*VLOOKUP(SDBYLD2!BX$4,'[1]INTERNAL PARAMETERS-1'!$B$5:$J$44,3,FALSE) + SDBYLD1!BX69*(1-VLOOKUP(SDBYLD2!BX$4,'[1]INTERNAL PARAMETERS-1'!$B$5:$J$44,5,FALSE))*VLOOKUP(SDBYLD2!BX$4,'[1]INTERNAL PARAMETERS-1'!$B$5:$J$44,8,FALSE)*VLOOKUP(SDBYLD2!BX$4,'[1]INTERNAL PARAMETERS-1'!$B$5:$J$44,3,FALSE)</f>
        <v>0</v>
      </c>
      <c r="BY69" s="44">
        <f>SDBYLD1!BY69*VLOOKUP(SDBYLD2!BY$4,'[1]INTERNAL PARAMETERS-1'!$B$5:$J$44,5,FALSE)*VLOOKUP(SDBYLD2!BY$4,'[1]INTERNAL PARAMETERS-1'!$B$5:$J$44,6,FALSE)*VLOOKUP(SDBYLD2!BY$4,'[1]INTERNAL PARAMETERS-1'!$B$5:$J$44,3,FALSE) + SDBYLD1!BY69*(1-VLOOKUP(SDBYLD2!BY$4,'[1]INTERNAL PARAMETERS-1'!$B$5:$J$44,5,FALSE))*VLOOKUP(SDBYLD2!BY$4,'[1]INTERNAL PARAMETERS-1'!$B$5:$J$44,8,FALSE)*VLOOKUP(SDBYLD2!BY$4,'[1]INTERNAL PARAMETERS-1'!$B$5:$J$44,3,FALSE)</f>
        <v>0</v>
      </c>
      <c r="BZ69" s="44">
        <f>SDBYLD1!BZ69*VLOOKUP(SDBYLD2!BZ$4,'[1]INTERNAL PARAMETERS-1'!$B$5:$J$44,5,FALSE)*VLOOKUP(SDBYLD2!BZ$4,'[1]INTERNAL PARAMETERS-1'!$B$5:$J$44,6,FALSE)*VLOOKUP(SDBYLD2!BZ$4,'[1]INTERNAL PARAMETERS-1'!$B$5:$J$44,3,FALSE) + SDBYLD1!BZ69*(1-VLOOKUP(SDBYLD2!BZ$4,'[1]INTERNAL PARAMETERS-1'!$B$5:$J$44,5,FALSE))*VLOOKUP(SDBYLD2!BZ$4,'[1]INTERNAL PARAMETERS-1'!$B$5:$J$44,8,FALSE)*VLOOKUP(SDBYLD2!BZ$4,'[1]INTERNAL PARAMETERS-1'!$B$5:$J$44,3,FALSE)</f>
        <v>1.5839189516785528E-4</v>
      </c>
      <c r="CA69" s="44">
        <f>SDBYLD1!CA69*VLOOKUP(SDBYLD2!CA$4,'[1]INTERNAL PARAMETERS-1'!$B$5:$J$44,5,FALSE)*VLOOKUP(SDBYLD2!CA$4,'[1]INTERNAL PARAMETERS-1'!$B$5:$J$44,6,FALSE)*VLOOKUP(SDBYLD2!CA$4,'[1]INTERNAL PARAMETERS-1'!$B$5:$J$44,3,FALSE) + SDBYLD1!CA69*(1-VLOOKUP(SDBYLD2!CA$4,'[1]INTERNAL PARAMETERS-1'!$B$5:$J$44,5,FALSE))*VLOOKUP(SDBYLD2!CA$4,'[1]INTERNAL PARAMETERS-1'!$B$5:$J$44,8,FALSE)*VLOOKUP(SDBYLD2!CA$4,'[1]INTERNAL PARAMETERS-1'!$B$5:$J$44,3,FALSE)</f>
        <v>0</v>
      </c>
      <c r="CB69" s="44">
        <f>SDBYLD1!CB69*VLOOKUP(SDBYLD2!CB$4,'[1]INTERNAL PARAMETERS-1'!$B$5:$J$44,5,FALSE)*VLOOKUP(SDBYLD2!CB$4,'[1]INTERNAL PARAMETERS-1'!$B$5:$J$44,6,FALSE)*VLOOKUP(SDBYLD2!CB$4,'[1]INTERNAL PARAMETERS-1'!$B$5:$J$44,3,FALSE) + SDBYLD1!CB69*(1-VLOOKUP(SDBYLD2!CB$4,'[1]INTERNAL PARAMETERS-1'!$B$5:$J$44,5,FALSE))*VLOOKUP(SDBYLD2!CB$4,'[1]INTERNAL PARAMETERS-1'!$B$5:$J$44,8,FALSE)*VLOOKUP(SDBYLD2!CB$4,'[1]INTERNAL PARAMETERS-1'!$B$5:$J$44,3,FALSE)</f>
        <v>0</v>
      </c>
      <c r="CC69" s="44">
        <f>SDBYLD1!CC69*VLOOKUP(SDBYLD2!CC$4,'[1]INTERNAL PARAMETERS-1'!$B$5:$J$44,5,FALSE)*VLOOKUP(SDBYLD2!CC$4,'[1]INTERNAL PARAMETERS-1'!$B$5:$J$44,6,FALSE)*VLOOKUP(SDBYLD2!CC$4,'[1]INTERNAL PARAMETERS-1'!$B$5:$J$44,3,FALSE) + SDBYLD1!CC69*(1-VLOOKUP(SDBYLD2!CC$4,'[1]INTERNAL PARAMETERS-1'!$B$5:$J$44,5,FALSE))*VLOOKUP(SDBYLD2!CC$4,'[1]INTERNAL PARAMETERS-1'!$B$5:$J$44,8,FALSE)*VLOOKUP(SDBYLD2!CC$4,'[1]INTERNAL PARAMETERS-1'!$B$5:$J$44,3,FALSE)</f>
        <v>7.2910491023114529E-4</v>
      </c>
      <c r="CD69" s="44">
        <f>SDBYLD1!CD69*VLOOKUP(SDBYLD2!CD$4,'[1]INTERNAL PARAMETERS-1'!$B$5:$J$44,5,FALSE)*VLOOKUP(SDBYLD2!CD$4,'[1]INTERNAL PARAMETERS-1'!$B$5:$J$44,6,FALSE)*VLOOKUP(SDBYLD2!CD$4,'[1]INTERNAL PARAMETERS-1'!$B$5:$J$44,3,FALSE) + SDBYLD1!CD69*(1-VLOOKUP(SDBYLD2!CD$4,'[1]INTERNAL PARAMETERS-1'!$B$5:$J$44,5,FALSE))*VLOOKUP(SDBYLD2!CD$4,'[1]INTERNAL PARAMETERS-1'!$B$5:$J$44,8,FALSE)*VLOOKUP(SDBYLD2!CD$4,'[1]INTERNAL PARAMETERS-1'!$B$5:$J$44,3,FALSE)</f>
        <v>1.2822177076614546E-3</v>
      </c>
      <c r="CE69" s="44">
        <f>SDBYLD1!CE69*VLOOKUP(SDBYLD2!CE$4,'[1]INTERNAL PARAMETERS-1'!$B$5:$J$44,5,FALSE)*VLOOKUP(SDBYLD2!CE$4,'[1]INTERNAL PARAMETERS-1'!$B$5:$J$44,6,FALSE)*VLOOKUP(SDBYLD2!CE$4,'[1]INTERNAL PARAMETERS-1'!$B$5:$J$44,3,FALSE) + SDBYLD1!CE69*(1-VLOOKUP(SDBYLD2!CE$4,'[1]INTERNAL PARAMETERS-1'!$B$5:$J$44,5,FALSE))*VLOOKUP(SDBYLD2!CE$4,'[1]INTERNAL PARAMETERS-1'!$B$5:$J$44,8,FALSE)*VLOOKUP(SDBYLD2!CE$4,'[1]INTERNAL PARAMETERS-1'!$B$5:$J$44,3,FALSE)</f>
        <v>3.1290613052153775E-3</v>
      </c>
      <c r="CF69" s="44">
        <f>SDBYLD1!CF69*VLOOKUP(SDBYLD2!CF$4,'[1]INTERNAL PARAMETERS-1'!$B$5:$J$44,5,FALSE)*VLOOKUP(SDBYLD2!CF$4,'[1]INTERNAL PARAMETERS-1'!$B$5:$J$44,6,FALSE)*VLOOKUP(SDBYLD2!CF$4,'[1]INTERNAL PARAMETERS-1'!$B$5:$J$44,3,FALSE) + SDBYLD1!CF69*(1-VLOOKUP(SDBYLD2!CF$4,'[1]INTERNAL PARAMETERS-1'!$B$5:$J$44,5,FALSE))*VLOOKUP(SDBYLD2!CF$4,'[1]INTERNAL PARAMETERS-1'!$B$5:$J$44,8,FALSE)*VLOOKUP(SDBYLD2!CF$4,'[1]INTERNAL PARAMETERS-1'!$B$5:$J$44,3,FALSE)</f>
        <v>2.5100077693319569E-3</v>
      </c>
      <c r="CG69" s="44">
        <f>SDBYLD1!CG69*VLOOKUP(SDBYLD2!CG$4,'[1]INTERNAL PARAMETERS-1'!$B$5:$J$44,5,FALSE)*VLOOKUP(SDBYLD2!CG$4,'[1]INTERNAL PARAMETERS-1'!$B$5:$J$44,6,FALSE)*VLOOKUP(SDBYLD2!CG$4,'[1]INTERNAL PARAMETERS-1'!$B$5:$J$44,3,FALSE) + SDBYLD1!CG69*(1-VLOOKUP(SDBYLD2!CG$4,'[1]INTERNAL PARAMETERS-1'!$B$5:$J$44,5,FALSE))*VLOOKUP(SDBYLD2!CG$4,'[1]INTERNAL PARAMETERS-1'!$B$5:$J$44,8,FALSE)*VLOOKUP(SDBYLD2!CG$4,'[1]INTERNAL PARAMETERS-1'!$B$5:$J$44,3,FALSE)</f>
        <v>0</v>
      </c>
      <c r="CH69" s="43">
        <f>SDBYLD1!CH69*VLOOKUP(SDBYLD2!CH$4,'[1]INTERNAL PARAMETERS-1'!$B$5:$J$44,5,FALSE)*VLOOKUP(SDBYLD2!CH$4,'[1]INTERNAL PARAMETERS-1'!$B$5:$J$44,6,FALSE)*VLOOKUP(SDBYLD2!CH$4,'[1]INTERNAL PARAMETERS-1'!$B$5:$J$44,3,FALSE) + SDBYLD1!CH69*(1-VLOOKUP(SDBYLD2!CH$4,'[1]INTERNAL PARAMETERS-1'!$B$5:$J$44,5,FALSE))*VLOOKUP(SDBYLD2!CH$4,'[1]INTERNAL PARAMETERS-1'!$B$5:$J$44,8,FALSE)*VLOOKUP(SDBYLD2!CH$4,'[1]INTERNAL PARAMETERS-1'!$B$5:$J$44,3,FALSE)</f>
        <v>0</v>
      </c>
      <c r="CJ69" s="45">
        <f t="shared" ref="CJ69:CJ132" si="2">SUM(G69:AT69)</f>
        <v>31.272146047320589</v>
      </c>
      <c r="CK69" s="43">
        <f t="shared" ref="CK69:CK132" si="3">SUM(AU69:CH69)</f>
        <v>1.5006285666575061</v>
      </c>
    </row>
    <row r="70" spans="2:89" x14ac:dyDescent="0.4">
      <c r="B70" s="58" t="s">
        <v>4</v>
      </c>
      <c r="C70" s="57" t="s">
        <v>50</v>
      </c>
      <c r="D70" s="57" t="s">
        <v>56</v>
      </c>
      <c r="E70" s="133">
        <f>SDBeam!X70</f>
        <v>121.43260247120939</v>
      </c>
      <c r="F70" s="56">
        <f>'[1]INTERNAL PARAMETERS-1'!M16</f>
        <v>30.094999999999999</v>
      </c>
      <c r="G70" s="45">
        <f>SDBYLD1!G70*VLOOKUP(SDBYLD2!G$4,'[1]INTERNAL PARAMETERS-1'!$B$5:$J$44,5,FALSE)*VLOOKUP(SDBYLD2!G$4,'[1]INTERNAL PARAMETERS-1'!$B$5:$J$44,7,FALSE)*SDBYLD2!$F70 + SDBYLD1!G70*(1-VLOOKUP(SDBYLD2!G$4,'[1]INTERNAL PARAMETERS-1'!$B$5:$J$44,5,FALSE))*VLOOKUP(SDBYLD2!G$4,'[1]INTERNAL PARAMETERS-1'!$B$5:$J$44,9,FALSE)*SDBYLD2!$F70</f>
        <v>6.9762811729245877</v>
      </c>
      <c r="H70" s="44">
        <f>SDBYLD1!H70*VLOOKUP(SDBYLD2!H$4,'[1]INTERNAL PARAMETERS-1'!$B$5:$J$44,5,FALSE)*VLOOKUP(SDBYLD2!H$4,'[1]INTERNAL PARAMETERS-1'!$B$5:$J$44,7,FALSE)*SDBYLD2!$F70 + SDBYLD1!H70*(1-VLOOKUP(SDBYLD2!H$4,'[1]INTERNAL PARAMETERS-1'!$B$5:$J$44,5,FALSE))*VLOOKUP(SDBYLD2!H$4,'[1]INTERNAL PARAMETERS-1'!$B$5:$J$44,9,FALSE)*SDBYLD2!$F70</f>
        <v>6.3744550482803692</v>
      </c>
      <c r="I70" s="44">
        <f>SDBYLD1!I70*VLOOKUP(SDBYLD2!I$4,'[1]INTERNAL PARAMETERS-1'!$B$5:$J$44,5,FALSE)*VLOOKUP(SDBYLD2!I$4,'[1]INTERNAL PARAMETERS-1'!$B$5:$J$44,7,FALSE)*SDBYLD2!$F70 + SDBYLD1!I70*(1-VLOOKUP(SDBYLD2!I$4,'[1]INTERNAL PARAMETERS-1'!$B$5:$J$44,5,FALSE))*VLOOKUP(SDBYLD2!I$4,'[1]INTERNAL PARAMETERS-1'!$B$5:$J$44,9,FALSE)*SDBYLD2!$F70</f>
        <v>6.9974463648383667</v>
      </c>
      <c r="J70" s="44">
        <f>SDBYLD1!J70*VLOOKUP(SDBYLD2!J$4,'[1]INTERNAL PARAMETERS-1'!$B$5:$J$44,5,FALSE)*VLOOKUP(SDBYLD2!J$4,'[1]INTERNAL PARAMETERS-1'!$B$5:$J$44,7,FALSE)*SDBYLD2!$F70 + SDBYLD1!J70*(1-VLOOKUP(SDBYLD2!J$4,'[1]INTERNAL PARAMETERS-1'!$B$5:$J$44,5,FALSE))*VLOOKUP(SDBYLD2!J$4,'[1]INTERNAL PARAMETERS-1'!$B$5:$J$44,9,FALSE)*SDBYLD2!$F70</f>
        <v>0</v>
      </c>
      <c r="K70" s="44">
        <f>SDBYLD1!K70*VLOOKUP(SDBYLD2!K$4,'[1]INTERNAL PARAMETERS-1'!$B$5:$J$44,5,FALSE)*VLOOKUP(SDBYLD2!K$4,'[1]INTERNAL PARAMETERS-1'!$B$5:$J$44,7,FALSE)*SDBYLD2!$F70 + SDBYLD1!K70*(1-VLOOKUP(SDBYLD2!K$4,'[1]INTERNAL PARAMETERS-1'!$B$5:$J$44,5,FALSE))*VLOOKUP(SDBYLD2!K$4,'[1]INTERNAL PARAMETERS-1'!$B$5:$J$44,9,FALSE)*SDBYLD2!$F70</f>
        <v>0</v>
      </c>
      <c r="L70" s="44">
        <f>SDBYLD1!L70*VLOOKUP(SDBYLD2!L$4,'[1]INTERNAL PARAMETERS-1'!$B$5:$J$44,5,FALSE)*VLOOKUP(SDBYLD2!L$4,'[1]INTERNAL PARAMETERS-1'!$B$5:$J$44,7,FALSE)*SDBYLD2!$F70 + SDBYLD1!L70*(1-VLOOKUP(SDBYLD2!L$4,'[1]INTERNAL PARAMETERS-1'!$B$5:$J$44,5,FALSE))*VLOOKUP(SDBYLD2!L$4,'[1]INTERNAL PARAMETERS-1'!$B$5:$J$44,9,FALSE)*SDBYLD2!$F70</f>
        <v>0</v>
      </c>
      <c r="M70" s="44">
        <f>SDBYLD1!M70*VLOOKUP(SDBYLD2!M$4,'[1]INTERNAL PARAMETERS-1'!$B$5:$J$44,5,FALSE)*VLOOKUP(SDBYLD2!M$4,'[1]INTERNAL PARAMETERS-1'!$B$5:$J$44,7,FALSE)*SDBYLD2!$F70 + SDBYLD1!M70*(1-VLOOKUP(SDBYLD2!M$4,'[1]INTERNAL PARAMETERS-1'!$B$5:$J$44,5,FALSE))*VLOOKUP(SDBYLD2!M$4,'[1]INTERNAL PARAMETERS-1'!$B$5:$J$44,9,FALSE)*SDBYLD2!$F70</f>
        <v>0.51835051593487858</v>
      </c>
      <c r="N70" s="44">
        <f>SDBYLD1!N70*VLOOKUP(SDBYLD2!N$4,'[1]INTERNAL PARAMETERS-1'!$B$5:$J$44,5,FALSE)*VLOOKUP(SDBYLD2!N$4,'[1]INTERNAL PARAMETERS-1'!$B$5:$J$44,7,FALSE)*SDBYLD2!$F70 + SDBYLD1!N70*(1-VLOOKUP(SDBYLD2!N$4,'[1]INTERNAL PARAMETERS-1'!$B$5:$J$44,5,FALSE))*VLOOKUP(SDBYLD2!N$4,'[1]INTERNAL PARAMETERS-1'!$B$5:$J$44,9,FALSE)*SDBYLD2!$F70</f>
        <v>2.368865222168141E-2</v>
      </c>
      <c r="O70" s="44">
        <f>SDBYLD1!O70*VLOOKUP(SDBYLD2!O$4,'[1]INTERNAL PARAMETERS-1'!$B$5:$J$44,5,FALSE)*VLOOKUP(SDBYLD2!O$4,'[1]INTERNAL PARAMETERS-1'!$B$5:$J$44,7,FALSE)*SDBYLD2!$F70 + SDBYLD1!O70*(1-VLOOKUP(SDBYLD2!O$4,'[1]INTERNAL PARAMETERS-1'!$B$5:$J$44,5,FALSE))*VLOOKUP(SDBYLD2!O$4,'[1]INTERNAL PARAMETERS-1'!$B$5:$J$44,9,FALSE)*SDBYLD2!$F70</f>
        <v>0</v>
      </c>
      <c r="P70" s="44">
        <f>SDBYLD1!P70*VLOOKUP(SDBYLD2!P$4,'[1]INTERNAL PARAMETERS-1'!$B$5:$J$44,5,FALSE)*VLOOKUP(SDBYLD2!P$4,'[1]INTERNAL PARAMETERS-1'!$B$5:$J$44,7,FALSE)*SDBYLD2!$F70 + SDBYLD1!P70*(1-VLOOKUP(SDBYLD2!P$4,'[1]INTERNAL PARAMETERS-1'!$B$5:$J$44,5,FALSE))*VLOOKUP(SDBYLD2!P$4,'[1]INTERNAL PARAMETERS-1'!$B$5:$J$44,9,FALSE)*SDBYLD2!$F70</f>
        <v>0</v>
      </c>
      <c r="Q70" s="44">
        <f>SDBYLD1!Q70*VLOOKUP(SDBYLD2!Q$4,'[1]INTERNAL PARAMETERS-1'!$B$5:$J$44,5,FALSE)*VLOOKUP(SDBYLD2!Q$4,'[1]INTERNAL PARAMETERS-1'!$B$5:$J$44,7,FALSE)*SDBYLD2!$F70 + SDBYLD1!Q70*(1-VLOOKUP(SDBYLD2!Q$4,'[1]INTERNAL PARAMETERS-1'!$B$5:$J$44,5,FALSE))*VLOOKUP(SDBYLD2!Q$4,'[1]INTERNAL PARAMETERS-1'!$B$5:$J$44,9,FALSE)*SDBYLD2!$F70</f>
        <v>0</v>
      </c>
      <c r="R70" s="44">
        <f>SDBYLD1!R70*VLOOKUP(SDBYLD2!R$4,'[1]INTERNAL PARAMETERS-1'!$B$5:$J$44,5,FALSE)*VLOOKUP(SDBYLD2!R$4,'[1]INTERNAL PARAMETERS-1'!$B$5:$J$44,7,FALSE)*SDBYLD2!$F70 + SDBYLD1!R70*(1-VLOOKUP(SDBYLD2!R$4,'[1]INTERNAL PARAMETERS-1'!$B$5:$J$44,5,FALSE))*VLOOKUP(SDBYLD2!R$4,'[1]INTERNAL PARAMETERS-1'!$B$5:$J$44,9,FALSE)*SDBYLD2!$F70</f>
        <v>6.8915366438046646E-2</v>
      </c>
      <c r="S70" s="44">
        <f>SDBYLD1!S70*VLOOKUP(SDBYLD2!S$4,'[1]INTERNAL PARAMETERS-1'!$B$5:$J$44,5,FALSE)*VLOOKUP(SDBYLD2!S$4,'[1]INTERNAL PARAMETERS-1'!$B$5:$J$44,7,FALSE)*SDBYLD2!$F70 + SDBYLD1!S70*(1-VLOOKUP(SDBYLD2!S$4,'[1]INTERNAL PARAMETERS-1'!$B$5:$J$44,5,FALSE))*VLOOKUP(SDBYLD2!S$4,'[1]INTERNAL PARAMETERS-1'!$B$5:$J$44,9,FALSE)*SDBYLD2!$F70</f>
        <v>0.99873172598346316</v>
      </c>
      <c r="T70" s="44">
        <f>SDBYLD1!T70*VLOOKUP(SDBYLD2!T$4,'[1]INTERNAL PARAMETERS-1'!$B$5:$J$44,5,FALSE)*VLOOKUP(SDBYLD2!T$4,'[1]INTERNAL PARAMETERS-1'!$B$5:$J$44,7,FALSE)*SDBYLD2!$F70 + SDBYLD1!T70*(1-VLOOKUP(SDBYLD2!T$4,'[1]INTERNAL PARAMETERS-1'!$B$5:$J$44,5,FALSE))*VLOOKUP(SDBYLD2!T$4,'[1]INTERNAL PARAMETERS-1'!$B$5:$J$44,9,FALSE)*SDBYLD2!$F70</f>
        <v>0.25842166060016081</v>
      </c>
      <c r="U70" s="44">
        <f>SDBYLD1!U70*VLOOKUP(SDBYLD2!U$4,'[1]INTERNAL PARAMETERS-1'!$B$5:$J$44,5,FALSE)*VLOOKUP(SDBYLD2!U$4,'[1]INTERNAL PARAMETERS-1'!$B$5:$J$44,7,FALSE)*SDBYLD2!$F70 + SDBYLD1!U70*(1-VLOOKUP(SDBYLD2!U$4,'[1]INTERNAL PARAMETERS-1'!$B$5:$J$44,5,FALSE))*VLOOKUP(SDBYLD2!U$4,'[1]INTERNAL PARAMETERS-1'!$B$5:$J$44,9,FALSE)*SDBYLD2!$F70</f>
        <v>0.12167456426616247</v>
      </c>
      <c r="V70" s="44">
        <f>SDBYLD1!V70*VLOOKUP(SDBYLD2!V$4,'[1]INTERNAL PARAMETERS-1'!$B$5:$J$44,5,FALSE)*VLOOKUP(SDBYLD2!V$4,'[1]INTERNAL PARAMETERS-1'!$B$5:$J$44,7,FALSE)*SDBYLD2!$F70 + SDBYLD1!V70*(1-VLOOKUP(SDBYLD2!V$4,'[1]INTERNAL PARAMETERS-1'!$B$5:$J$44,5,FALSE))*VLOOKUP(SDBYLD2!V$4,'[1]INTERNAL PARAMETERS-1'!$B$5:$J$44,9,FALSE)*SDBYLD2!$F70</f>
        <v>0.95179879219076813</v>
      </c>
      <c r="W70" s="44">
        <f>SDBYLD1!W70*VLOOKUP(SDBYLD2!W$4,'[1]INTERNAL PARAMETERS-1'!$B$5:$J$44,5,FALSE)*VLOOKUP(SDBYLD2!W$4,'[1]INTERNAL PARAMETERS-1'!$B$5:$J$44,7,FALSE)*SDBYLD2!$F70 + SDBYLD1!W70*(1-VLOOKUP(SDBYLD2!W$4,'[1]INTERNAL PARAMETERS-1'!$B$5:$J$44,5,FALSE))*VLOOKUP(SDBYLD2!W$4,'[1]INTERNAL PARAMETERS-1'!$B$5:$J$44,9,FALSE)*SDBYLD2!$F70</f>
        <v>0</v>
      </c>
      <c r="X70" s="44">
        <f>SDBYLD1!X70*VLOOKUP(SDBYLD2!X$4,'[1]INTERNAL PARAMETERS-1'!$B$5:$J$44,5,FALSE)*VLOOKUP(SDBYLD2!X$4,'[1]INTERNAL PARAMETERS-1'!$B$5:$J$44,7,FALSE)*SDBYLD2!$F70 + SDBYLD1!X70*(1-VLOOKUP(SDBYLD2!X$4,'[1]INTERNAL PARAMETERS-1'!$B$5:$J$44,5,FALSE))*VLOOKUP(SDBYLD2!X$4,'[1]INTERNAL PARAMETERS-1'!$B$5:$J$44,9,FALSE)*SDBYLD2!$F70</f>
        <v>0</v>
      </c>
      <c r="Y70" s="44">
        <f>SDBYLD1!Y70*VLOOKUP(SDBYLD2!Y$4,'[1]INTERNAL PARAMETERS-1'!$B$5:$J$44,5,FALSE)*VLOOKUP(SDBYLD2!Y$4,'[1]INTERNAL PARAMETERS-1'!$B$5:$J$44,7,FALSE)*SDBYLD2!$F70 + SDBYLD1!Y70*(1-VLOOKUP(SDBYLD2!Y$4,'[1]INTERNAL PARAMETERS-1'!$B$5:$J$44,5,FALSE))*VLOOKUP(SDBYLD2!Y$4,'[1]INTERNAL PARAMETERS-1'!$B$5:$J$44,9,FALSE)*SDBYLD2!$F70</f>
        <v>0</v>
      </c>
      <c r="Z70" s="44">
        <f>SDBYLD1!Z70*VLOOKUP(SDBYLD2!Z$4,'[1]INTERNAL PARAMETERS-1'!$B$5:$J$44,5,FALSE)*VLOOKUP(SDBYLD2!Z$4,'[1]INTERNAL PARAMETERS-1'!$B$5:$J$44,7,FALSE)*SDBYLD2!$F70 + SDBYLD1!Z70*(1-VLOOKUP(SDBYLD2!Z$4,'[1]INTERNAL PARAMETERS-1'!$B$5:$J$44,5,FALSE))*VLOOKUP(SDBYLD2!Z$4,'[1]INTERNAL PARAMETERS-1'!$B$5:$J$44,9,FALSE)*SDBYLD2!$F70</f>
        <v>0</v>
      </c>
      <c r="AA70" s="44">
        <f>SDBYLD1!AA70*VLOOKUP(SDBYLD2!AA$4,'[1]INTERNAL PARAMETERS-1'!$B$5:$J$44,5,FALSE)*VLOOKUP(SDBYLD2!AA$4,'[1]INTERNAL PARAMETERS-1'!$B$5:$J$44,7,FALSE)*SDBYLD2!$F70 + SDBYLD1!AA70*(1-VLOOKUP(SDBYLD2!AA$4,'[1]INTERNAL PARAMETERS-1'!$B$5:$J$44,5,FALSE))*VLOOKUP(SDBYLD2!AA$4,'[1]INTERNAL PARAMETERS-1'!$B$5:$J$44,9,FALSE)*SDBYLD2!$F70</f>
        <v>0</v>
      </c>
      <c r="AB70" s="44">
        <f>SDBYLD1!AB70*VLOOKUP(SDBYLD2!AB$4,'[1]INTERNAL PARAMETERS-1'!$B$5:$J$44,5,FALSE)*VLOOKUP(SDBYLD2!AB$4,'[1]INTERNAL PARAMETERS-1'!$B$5:$J$44,7,FALSE)*SDBYLD2!$F70 + SDBYLD1!AB70*(1-VLOOKUP(SDBYLD2!AB$4,'[1]INTERNAL PARAMETERS-1'!$B$5:$J$44,5,FALSE))*VLOOKUP(SDBYLD2!AB$4,'[1]INTERNAL PARAMETERS-1'!$B$5:$J$44,9,FALSE)*SDBYLD2!$F70</f>
        <v>0</v>
      </c>
      <c r="AC70" s="44">
        <f>SDBYLD1!AC70*VLOOKUP(SDBYLD2!AC$4,'[1]INTERNAL PARAMETERS-1'!$B$5:$J$44,5,FALSE)*VLOOKUP(SDBYLD2!AC$4,'[1]INTERNAL PARAMETERS-1'!$B$5:$J$44,7,FALSE)*SDBYLD2!$F70 + SDBYLD1!AC70*(1-VLOOKUP(SDBYLD2!AC$4,'[1]INTERNAL PARAMETERS-1'!$B$5:$J$44,5,FALSE))*VLOOKUP(SDBYLD2!AC$4,'[1]INTERNAL PARAMETERS-1'!$B$5:$J$44,9,FALSE)*SDBYLD2!$F70</f>
        <v>0</v>
      </c>
      <c r="AD70" s="44">
        <f>SDBYLD1!AD70*VLOOKUP(SDBYLD2!AD$4,'[1]INTERNAL PARAMETERS-1'!$B$5:$J$44,5,FALSE)*VLOOKUP(SDBYLD2!AD$4,'[1]INTERNAL PARAMETERS-1'!$B$5:$J$44,7,FALSE)*SDBYLD2!$F70 + SDBYLD1!AD70*(1-VLOOKUP(SDBYLD2!AD$4,'[1]INTERNAL PARAMETERS-1'!$B$5:$J$44,5,FALSE))*VLOOKUP(SDBYLD2!AD$4,'[1]INTERNAL PARAMETERS-1'!$B$5:$J$44,9,FALSE)*SDBYLD2!$F70</f>
        <v>0</v>
      </c>
      <c r="AE70" s="44">
        <f>SDBYLD1!AE70*VLOOKUP(SDBYLD2!AE$4,'[1]INTERNAL PARAMETERS-1'!$B$5:$J$44,5,FALSE)*VLOOKUP(SDBYLD2!AE$4,'[1]INTERNAL PARAMETERS-1'!$B$5:$J$44,7,FALSE)*SDBYLD2!$F70 + SDBYLD1!AE70*(1-VLOOKUP(SDBYLD2!AE$4,'[1]INTERNAL PARAMETERS-1'!$B$5:$J$44,5,FALSE))*VLOOKUP(SDBYLD2!AE$4,'[1]INTERNAL PARAMETERS-1'!$B$5:$J$44,9,FALSE)*SDBYLD2!$F70</f>
        <v>0</v>
      </c>
      <c r="AF70" s="44">
        <f>SDBYLD1!AF70*VLOOKUP(SDBYLD2!AF$4,'[1]INTERNAL PARAMETERS-1'!$B$5:$J$44,5,FALSE)*VLOOKUP(SDBYLD2!AF$4,'[1]INTERNAL PARAMETERS-1'!$B$5:$J$44,7,FALSE)*SDBYLD2!$F70 + SDBYLD1!AF70*(1-VLOOKUP(SDBYLD2!AF$4,'[1]INTERNAL PARAMETERS-1'!$B$5:$J$44,5,FALSE))*VLOOKUP(SDBYLD2!AF$4,'[1]INTERNAL PARAMETERS-1'!$B$5:$J$44,9,FALSE)*SDBYLD2!$F70</f>
        <v>4.1988175120550496E-2</v>
      </c>
      <c r="AG70" s="44">
        <f>SDBYLD1!AG70*VLOOKUP(SDBYLD2!AG$4,'[1]INTERNAL PARAMETERS-1'!$B$5:$J$44,5,FALSE)*VLOOKUP(SDBYLD2!AG$4,'[1]INTERNAL PARAMETERS-1'!$B$5:$J$44,7,FALSE)*SDBYLD2!$F70 + SDBYLD1!AG70*(1-VLOOKUP(SDBYLD2!AG$4,'[1]INTERNAL PARAMETERS-1'!$B$5:$J$44,5,FALSE))*VLOOKUP(SDBYLD2!AG$4,'[1]INTERNAL PARAMETERS-1'!$B$5:$J$44,9,FALSE)*SDBYLD2!$F70</f>
        <v>0</v>
      </c>
      <c r="AH70" s="44">
        <f>SDBYLD1!AH70*VLOOKUP(SDBYLD2!AH$4,'[1]INTERNAL PARAMETERS-1'!$B$5:$J$44,5,FALSE)*VLOOKUP(SDBYLD2!AH$4,'[1]INTERNAL PARAMETERS-1'!$B$5:$J$44,7,FALSE)*SDBYLD2!$F70 + SDBYLD1!AH70*(1-VLOOKUP(SDBYLD2!AH$4,'[1]INTERNAL PARAMETERS-1'!$B$5:$J$44,5,FALSE))*VLOOKUP(SDBYLD2!AH$4,'[1]INTERNAL PARAMETERS-1'!$B$5:$J$44,9,FALSE)*SDBYLD2!$F70</f>
        <v>1.1842818623745012E-2</v>
      </c>
      <c r="AI70" s="44">
        <f>SDBYLD1!AI70*VLOOKUP(SDBYLD2!AI$4,'[1]INTERNAL PARAMETERS-1'!$B$5:$J$44,5,FALSE)*VLOOKUP(SDBYLD2!AI$4,'[1]INTERNAL PARAMETERS-1'!$B$5:$J$44,7,FALSE)*SDBYLD2!$F70 + SDBYLD1!AI70*(1-VLOOKUP(SDBYLD2!AI$4,'[1]INTERNAL PARAMETERS-1'!$B$5:$J$44,5,FALSE))*VLOOKUP(SDBYLD2!AI$4,'[1]INTERNAL PARAMETERS-1'!$B$5:$J$44,9,FALSE)*SDBYLD2!$F70</f>
        <v>1.0768026005944788E-2</v>
      </c>
      <c r="AJ70" s="44">
        <f>SDBYLD1!AJ70*VLOOKUP(SDBYLD2!AJ$4,'[1]INTERNAL PARAMETERS-1'!$B$5:$J$44,5,FALSE)*VLOOKUP(SDBYLD2!AJ$4,'[1]INTERNAL PARAMETERS-1'!$B$5:$J$44,7,FALSE)*SDBYLD2!$F70 + SDBYLD1!AJ70*(1-VLOOKUP(SDBYLD2!AJ$4,'[1]INTERNAL PARAMETERS-1'!$B$5:$J$44,5,FALSE))*VLOOKUP(SDBYLD2!AJ$4,'[1]INTERNAL PARAMETERS-1'!$B$5:$J$44,9,FALSE)*SDBYLD2!$F70</f>
        <v>8.3990602846369347E-2</v>
      </c>
      <c r="AK70" s="44">
        <f>SDBYLD1!AK70*VLOOKUP(SDBYLD2!AK$4,'[1]INTERNAL PARAMETERS-1'!$B$5:$J$44,5,FALSE)*VLOOKUP(SDBYLD2!AK$4,'[1]INTERNAL PARAMETERS-1'!$B$5:$J$44,7,FALSE)*SDBYLD2!$F70 + SDBYLD1!AK70*(1-VLOOKUP(SDBYLD2!AK$4,'[1]INTERNAL PARAMETERS-1'!$B$5:$J$44,5,FALSE))*VLOOKUP(SDBYLD2!AK$4,'[1]INTERNAL PARAMETERS-1'!$B$5:$J$44,9,FALSE)*SDBYLD2!$F70</f>
        <v>0</v>
      </c>
      <c r="AL70" s="44">
        <f>SDBYLD1!AL70*VLOOKUP(SDBYLD2!AL$4,'[1]INTERNAL PARAMETERS-1'!$B$5:$J$44,5,FALSE)*VLOOKUP(SDBYLD2!AL$4,'[1]INTERNAL PARAMETERS-1'!$B$5:$J$44,7,FALSE)*SDBYLD2!$F70 + SDBYLD1!AL70*(1-VLOOKUP(SDBYLD2!AL$4,'[1]INTERNAL PARAMETERS-1'!$B$5:$J$44,5,FALSE))*VLOOKUP(SDBYLD2!AL$4,'[1]INTERNAL PARAMETERS-1'!$B$5:$J$44,9,FALSE)*SDBYLD2!$F70</f>
        <v>0</v>
      </c>
      <c r="AM70" s="44">
        <f>SDBYLD1!AM70*VLOOKUP(SDBYLD2!AM$4,'[1]INTERNAL PARAMETERS-1'!$B$5:$J$44,5,FALSE)*VLOOKUP(SDBYLD2!AM$4,'[1]INTERNAL PARAMETERS-1'!$B$5:$J$44,7,FALSE)*SDBYLD2!$F70 + SDBYLD1!AM70*(1-VLOOKUP(SDBYLD2!AM$4,'[1]INTERNAL PARAMETERS-1'!$B$5:$J$44,5,FALSE))*VLOOKUP(SDBYLD2!AM$4,'[1]INTERNAL PARAMETERS-1'!$B$5:$J$44,9,FALSE)*SDBYLD2!$F70</f>
        <v>0</v>
      </c>
      <c r="AN70" s="44">
        <f>SDBYLD1!AN70*VLOOKUP(SDBYLD2!AN$4,'[1]INTERNAL PARAMETERS-1'!$B$5:$J$44,5,FALSE)*VLOOKUP(SDBYLD2!AN$4,'[1]INTERNAL PARAMETERS-1'!$B$5:$J$44,7,FALSE)*SDBYLD2!$F70 + SDBYLD1!AN70*(1-VLOOKUP(SDBYLD2!AN$4,'[1]INTERNAL PARAMETERS-1'!$B$5:$J$44,5,FALSE))*VLOOKUP(SDBYLD2!AN$4,'[1]INTERNAL PARAMETERS-1'!$B$5:$J$44,9,FALSE)*SDBYLD2!$F70</f>
        <v>0</v>
      </c>
      <c r="AO70" s="44">
        <f>SDBYLD1!AO70*VLOOKUP(SDBYLD2!AO$4,'[1]INTERNAL PARAMETERS-1'!$B$5:$J$44,5,FALSE)*VLOOKUP(SDBYLD2!AO$4,'[1]INTERNAL PARAMETERS-1'!$B$5:$J$44,7,FALSE)*SDBYLD2!$F70 + SDBYLD1!AO70*(1-VLOOKUP(SDBYLD2!AO$4,'[1]INTERNAL PARAMETERS-1'!$B$5:$J$44,5,FALSE))*VLOOKUP(SDBYLD2!AO$4,'[1]INTERNAL PARAMETERS-1'!$B$5:$J$44,9,FALSE)*SDBYLD2!$F70</f>
        <v>0</v>
      </c>
      <c r="AP70" s="44">
        <f>SDBYLD1!AP70*VLOOKUP(SDBYLD2!AP$4,'[1]INTERNAL PARAMETERS-1'!$B$5:$J$44,5,FALSE)*VLOOKUP(SDBYLD2!AP$4,'[1]INTERNAL PARAMETERS-1'!$B$5:$J$44,7,FALSE)*SDBYLD2!$F70 + SDBYLD1!AP70*(1-VLOOKUP(SDBYLD2!AP$4,'[1]INTERNAL PARAMETERS-1'!$B$5:$J$44,5,FALSE))*VLOOKUP(SDBYLD2!AP$4,'[1]INTERNAL PARAMETERS-1'!$B$5:$J$44,9,FALSE)*SDBYLD2!$F70</f>
        <v>0</v>
      </c>
      <c r="AQ70" s="44">
        <f>SDBYLD1!AQ70*VLOOKUP(SDBYLD2!AQ$4,'[1]INTERNAL PARAMETERS-1'!$B$5:$J$44,5,FALSE)*VLOOKUP(SDBYLD2!AQ$4,'[1]INTERNAL PARAMETERS-1'!$B$5:$J$44,7,FALSE)*SDBYLD2!$F70 + SDBYLD1!AQ70*(1-VLOOKUP(SDBYLD2!AQ$4,'[1]INTERNAL PARAMETERS-1'!$B$5:$J$44,5,FALSE))*VLOOKUP(SDBYLD2!AQ$4,'[1]INTERNAL PARAMETERS-1'!$B$5:$J$44,9,FALSE)*SDBYLD2!$F70</f>
        <v>0</v>
      </c>
      <c r="AR70" s="44">
        <f>SDBYLD1!AR70*VLOOKUP(SDBYLD2!AR$4,'[1]INTERNAL PARAMETERS-1'!$B$5:$J$44,5,FALSE)*VLOOKUP(SDBYLD2!AR$4,'[1]INTERNAL PARAMETERS-1'!$B$5:$J$44,7,FALSE)*SDBYLD2!$F70 + SDBYLD1!AR70*(1-VLOOKUP(SDBYLD2!AR$4,'[1]INTERNAL PARAMETERS-1'!$B$5:$J$44,5,FALSE))*VLOOKUP(SDBYLD2!AR$4,'[1]INTERNAL PARAMETERS-1'!$B$5:$J$44,9,FALSE)*SDBYLD2!$F70</f>
        <v>0</v>
      </c>
      <c r="AS70" s="44">
        <f>SDBYLD1!AS70*VLOOKUP(SDBYLD2!AS$4,'[1]INTERNAL PARAMETERS-1'!$B$5:$J$44,5,FALSE)*VLOOKUP(SDBYLD2!AS$4,'[1]INTERNAL PARAMETERS-1'!$B$5:$J$44,7,FALSE)*SDBYLD2!$F70 + SDBYLD1!AS70*(1-VLOOKUP(SDBYLD2!AS$4,'[1]INTERNAL PARAMETERS-1'!$B$5:$J$44,5,FALSE))*VLOOKUP(SDBYLD2!AS$4,'[1]INTERNAL PARAMETERS-1'!$B$5:$J$44,9,FALSE)*SDBYLD2!$F70</f>
        <v>0</v>
      </c>
      <c r="AT70" s="43">
        <f>SDBYLD1!AT70*VLOOKUP(SDBYLD2!AT$4,'[1]INTERNAL PARAMETERS-1'!$B$5:$J$44,5,FALSE)*VLOOKUP(SDBYLD2!AT$4,'[1]INTERNAL PARAMETERS-1'!$B$5:$J$44,7,FALSE)*SDBYLD2!$F70 + SDBYLD1!AT70*(1-VLOOKUP(SDBYLD2!AT$4,'[1]INTERNAL PARAMETERS-1'!$B$5:$J$44,5,FALSE))*VLOOKUP(SDBYLD2!AT$4,'[1]INTERNAL PARAMETERS-1'!$B$5:$J$44,9,FALSE)*SDBYLD2!$F70</f>
        <v>0</v>
      </c>
      <c r="AU70" s="45">
        <f>SDBYLD1!AU70*VLOOKUP(SDBYLD2!AU$4,'[1]INTERNAL PARAMETERS-1'!$B$5:$J$44,5,FALSE)*VLOOKUP(SDBYLD2!AU$4,'[1]INTERNAL PARAMETERS-1'!$B$5:$J$44,6,FALSE)*VLOOKUP(SDBYLD2!AU$4,'[1]INTERNAL PARAMETERS-1'!$B$5:$J$44,3,FALSE) + SDBYLD1!AU70*(1-VLOOKUP(SDBYLD2!AU$4,'[1]INTERNAL PARAMETERS-1'!$B$5:$J$44,5,FALSE))*VLOOKUP(SDBYLD2!AU$4,'[1]INTERNAL PARAMETERS-1'!$B$5:$J$44,8,FALSE)*VLOOKUP(SDBYLD2!AU$4,'[1]INTERNAL PARAMETERS-1'!$B$5:$J$44,3,FALSE)</f>
        <v>0</v>
      </c>
      <c r="AV70" s="44">
        <f>SDBYLD1!AV70*VLOOKUP(SDBYLD2!AV$4,'[1]INTERNAL PARAMETERS-1'!$B$5:$J$44,5,FALSE)*VLOOKUP(SDBYLD2!AV$4,'[1]INTERNAL PARAMETERS-1'!$B$5:$J$44,6,FALSE)*VLOOKUP(SDBYLD2!AV$4,'[1]INTERNAL PARAMETERS-1'!$B$5:$J$44,3,FALSE) + SDBYLD1!AV70*(1-VLOOKUP(SDBYLD2!AV$4,'[1]INTERNAL PARAMETERS-1'!$B$5:$J$44,5,FALSE))*VLOOKUP(SDBYLD2!AV$4,'[1]INTERNAL PARAMETERS-1'!$B$5:$J$44,8,FALSE)*VLOOKUP(SDBYLD2!AV$4,'[1]INTERNAL PARAMETERS-1'!$B$5:$J$44,3,FALSE)</f>
        <v>0</v>
      </c>
      <c r="AW70" s="44">
        <f>SDBYLD1!AW70*VLOOKUP(SDBYLD2!AW$4,'[1]INTERNAL PARAMETERS-1'!$B$5:$J$44,5,FALSE)*VLOOKUP(SDBYLD2!AW$4,'[1]INTERNAL PARAMETERS-1'!$B$5:$J$44,6,FALSE)*VLOOKUP(SDBYLD2!AW$4,'[1]INTERNAL PARAMETERS-1'!$B$5:$J$44,3,FALSE) + SDBYLD1!AW70*(1-VLOOKUP(SDBYLD2!AW$4,'[1]INTERNAL PARAMETERS-1'!$B$5:$J$44,5,FALSE))*VLOOKUP(SDBYLD2!AW$4,'[1]INTERNAL PARAMETERS-1'!$B$5:$J$44,8,FALSE)*VLOOKUP(SDBYLD2!AW$4,'[1]INTERNAL PARAMETERS-1'!$B$5:$J$44,3,FALSE)</f>
        <v>0.27452157684823847</v>
      </c>
      <c r="AX70" s="44">
        <f>SDBYLD1!AX70*VLOOKUP(SDBYLD2!AX$4,'[1]INTERNAL PARAMETERS-1'!$B$5:$J$44,5,FALSE)*VLOOKUP(SDBYLD2!AX$4,'[1]INTERNAL PARAMETERS-1'!$B$5:$J$44,6,FALSE)*VLOOKUP(SDBYLD2!AX$4,'[1]INTERNAL PARAMETERS-1'!$B$5:$J$44,3,FALSE) + SDBYLD1!AX70*(1-VLOOKUP(SDBYLD2!AX$4,'[1]INTERNAL PARAMETERS-1'!$B$5:$J$44,5,FALSE))*VLOOKUP(SDBYLD2!AX$4,'[1]INTERNAL PARAMETERS-1'!$B$5:$J$44,8,FALSE)*VLOOKUP(SDBYLD2!AX$4,'[1]INTERNAL PARAMETERS-1'!$B$5:$J$44,3,FALSE)</f>
        <v>0</v>
      </c>
      <c r="AY70" s="44">
        <f>SDBYLD1!AY70*VLOOKUP(SDBYLD2!AY$4,'[1]INTERNAL PARAMETERS-1'!$B$5:$J$44,5,FALSE)*VLOOKUP(SDBYLD2!AY$4,'[1]INTERNAL PARAMETERS-1'!$B$5:$J$44,6,FALSE)*VLOOKUP(SDBYLD2!AY$4,'[1]INTERNAL PARAMETERS-1'!$B$5:$J$44,3,FALSE) + SDBYLD1!AY70*(1-VLOOKUP(SDBYLD2!AY$4,'[1]INTERNAL PARAMETERS-1'!$B$5:$J$44,5,FALSE))*VLOOKUP(SDBYLD2!AY$4,'[1]INTERNAL PARAMETERS-1'!$B$5:$J$44,8,FALSE)*VLOOKUP(SDBYLD2!AY$4,'[1]INTERNAL PARAMETERS-1'!$B$5:$J$44,3,FALSE)</f>
        <v>0</v>
      </c>
      <c r="AZ70" s="44">
        <f>SDBYLD1!AZ70*VLOOKUP(SDBYLD2!AZ$4,'[1]INTERNAL PARAMETERS-1'!$B$5:$J$44,5,FALSE)*VLOOKUP(SDBYLD2!AZ$4,'[1]INTERNAL PARAMETERS-1'!$B$5:$J$44,6,FALSE)*VLOOKUP(SDBYLD2!AZ$4,'[1]INTERNAL PARAMETERS-1'!$B$5:$J$44,3,FALSE) + SDBYLD1!AZ70*(1-VLOOKUP(SDBYLD2!AZ$4,'[1]INTERNAL PARAMETERS-1'!$B$5:$J$44,5,FALSE))*VLOOKUP(SDBYLD2!AZ$4,'[1]INTERNAL PARAMETERS-1'!$B$5:$J$44,8,FALSE)*VLOOKUP(SDBYLD2!AZ$4,'[1]INTERNAL PARAMETERS-1'!$B$5:$J$44,3,FALSE)</f>
        <v>0</v>
      </c>
      <c r="BA70" s="44">
        <f>SDBYLD1!BA70*VLOOKUP(SDBYLD2!BA$4,'[1]INTERNAL PARAMETERS-1'!$B$5:$J$44,5,FALSE)*VLOOKUP(SDBYLD2!BA$4,'[1]INTERNAL PARAMETERS-1'!$B$5:$J$44,6,FALSE)*VLOOKUP(SDBYLD2!BA$4,'[1]INTERNAL PARAMETERS-1'!$B$5:$J$44,3,FALSE) + SDBYLD1!BA70*(1-VLOOKUP(SDBYLD2!BA$4,'[1]INTERNAL PARAMETERS-1'!$B$5:$J$44,5,FALSE))*VLOOKUP(SDBYLD2!BA$4,'[1]INTERNAL PARAMETERS-1'!$B$5:$J$44,8,FALSE)*VLOOKUP(SDBYLD2!BA$4,'[1]INTERNAL PARAMETERS-1'!$B$5:$J$44,3,FALSE)</f>
        <v>0.20326118460988227</v>
      </c>
      <c r="BB70" s="44">
        <f>SDBYLD1!BB70*VLOOKUP(SDBYLD2!BB$4,'[1]INTERNAL PARAMETERS-1'!$B$5:$J$44,5,FALSE)*VLOOKUP(SDBYLD2!BB$4,'[1]INTERNAL PARAMETERS-1'!$B$5:$J$44,6,FALSE)*VLOOKUP(SDBYLD2!BB$4,'[1]INTERNAL PARAMETERS-1'!$B$5:$J$44,3,FALSE) + SDBYLD1!BB70*(1-VLOOKUP(SDBYLD2!BB$4,'[1]INTERNAL PARAMETERS-1'!$B$5:$J$44,5,FALSE))*VLOOKUP(SDBYLD2!BB$4,'[1]INTERNAL PARAMETERS-1'!$B$5:$J$44,8,FALSE)*VLOOKUP(SDBYLD2!BB$4,'[1]INTERNAL PARAMETERS-1'!$B$5:$J$44,3,FALSE)</f>
        <v>4.635883688532888E-2</v>
      </c>
      <c r="BC70" s="44">
        <f>SDBYLD1!BC70*VLOOKUP(SDBYLD2!BC$4,'[1]INTERNAL PARAMETERS-1'!$B$5:$J$44,5,FALSE)*VLOOKUP(SDBYLD2!BC$4,'[1]INTERNAL PARAMETERS-1'!$B$5:$J$44,6,FALSE)*VLOOKUP(SDBYLD2!BC$4,'[1]INTERNAL PARAMETERS-1'!$B$5:$J$44,3,FALSE) + SDBYLD1!BC70*(1-VLOOKUP(SDBYLD2!BC$4,'[1]INTERNAL PARAMETERS-1'!$B$5:$J$44,5,FALSE))*VLOOKUP(SDBYLD2!BC$4,'[1]INTERNAL PARAMETERS-1'!$B$5:$J$44,8,FALSE)*VLOOKUP(SDBYLD2!BC$4,'[1]INTERNAL PARAMETERS-1'!$B$5:$J$44,3,FALSE)</f>
        <v>0.1232577339377855</v>
      </c>
      <c r="BD70" s="44">
        <f>SDBYLD1!BD70*VLOOKUP(SDBYLD2!BD$4,'[1]INTERNAL PARAMETERS-1'!$B$5:$J$44,5,FALSE)*VLOOKUP(SDBYLD2!BD$4,'[1]INTERNAL PARAMETERS-1'!$B$5:$J$44,6,FALSE)*VLOOKUP(SDBYLD2!BD$4,'[1]INTERNAL PARAMETERS-1'!$B$5:$J$44,3,FALSE) + SDBYLD1!BD70*(1-VLOOKUP(SDBYLD2!BD$4,'[1]INTERNAL PARAMETERS-1'!$B$5:$J$44,5,FALSE))*VLOOKUP(SDBYLD2!BD$4,'[1]INTERNAL PARAMETERS-1'!$B$5:$J$44,8,FALSE)*VLOOKUP(SDBYLD2!BD$4,'[1]INTERNAL PARAMETERS-1'!$B$5:$J$44,3,FALSE)</f>
        <v>4.4260768898469624E-2</v>
      </c>
      <c r="BE70" s="44">
        <f>SDBYLD1!BE70*VLOOKUP(SDBYLD2!BE$4,'[1]INTERNAL PARAMETERS-1'!$B$5:$J$44,5,FALSE)*VLOOKUP(SDBYLD2!BE$4,'[1]INTERNAL PARAMETERS-1'!$B$5:$J$44,6,FALSE)*VLOOKUP(SDBYLD2!BE$4,'[1]INTERNAL PARAMETERS-1'!$B$5:$J$44,3,FALSE) + SDBYLD1!BE70*(1-VLOOKUP(SDBYLD2!BE$4,'[1]INTERNAL PARAMETERS-1'!$B$5:$J$44,5,FALSE))*VLOOKUP(SDBYLD2!BE$4,'[1]INTERNAL PARAMETERS-1'!$B$5:$J$44,8,FALSE)*VLOOKUP(SDBYLD2!BE$4,'[1]INTERNAL PARAMETERS-1'!$B$5:$J$44,3,FALSE)</f>
        <v>0.17349001609280298</v>
      </c>
      <c r="BF70" s="44">
        <f>SDBYLD1!BF70*VLOOKUP(SDBYLD2!BF$4,'[1]INTERNAL PARAMETERS-1'!$B$5:$J$44,5,FALSE)*VLOOKUP(SDBYLD2!BF$4,'[1]INTERNAL PARAMETERS-1'!$B$5:$J$44,6,FALSE)*VLOOKUP(SDBYLD2!BF$4,'[1]INTERNAL PARAMETERS-1'!$B$5:$J$44,3,FALSE) + SDBYLD1!BF70*(1-VLOOKUP(SDBYLD2!BF$4,'[1]INTERNAL PARAMETERS-1'!$B$5:$J$44,5,FALSE))*VLOOKUP(SDBYLD2!BF$4,'[1]INTERNAL PARAMETERS-1'!$B$5:$J$44,8,FALSE)*VLOOKUP(SDBYLD2!BF$4,'[1]INTERNAL PARAMETERS-1'!$B$5:$J$44,3,FALSE)</f>
        <v>0</v>
      </c>
      <c r="BG70" s="44">
        <f>SDBYLD1!BG70*VLOOKUP(SDBYLD2!BG$4,'[1]INTERNAL PARAMETERS-1'!$B$5:$J$44,5,FALSE)*VLOOKUP(SDBYLD2!BG$4,'[1]INTERNAL PARAMETERS-1'!$B$5:$J$44,6,FALSE)*VLOOKUP(SDBYLD2!BG$4,'[1]INTERNAL PARAMETERS-1'!$B$5:$J$44,3,FALSE) + SDBYLD1!BG70*(1-VLOOKUP(SDBYLD2!BG$4,'[1]INTERNAL PARAMETERS-1'!$B$5:$J$44,5,FALSE))*VLOOKUP(SDBYLD2!BG$4,'[1]INTERNAL PARAMETERS-1'!$B$5:$J$44,8,FALSE)*VLOOKUP(SDBYLD2!BG$4,'[1]INTERNAL PARAMETERS-1'!$B$5:$J$44,3,FALSE)</f>
        <v>4.949357111297667E-2</v>
      </c>
      <c r="BH70" s="44">
        <f>SDBYLD1!BH70*VLOOKUP(SDBYLD2!BH$4,'[1]INTERNAL PARAMETERS-1'!$B$5:$J$44,5,FALSE)*VLOOKUP(SDBYLD2!BH$4,'[1]INTERNAL PARAMETERS-1'!$B$5:$J$44,6,FALSE)*VLOOKUP(SDBYLD2!BH$4,'[1]INTERNAL PARAMETERS-1'!$B$5:$J$44,3,FALSE) + SDBYLD1!BH70*(1-VLOOKUP(SDBYLD2!BH$4,'[1]INTERNAL PARAMETERS-1'!$B$5:$J$44,5,FALSE))*VLOOKUP(SDBYLD2!BH$4,'[1]INTERNAL PARAMETERS-1'!$B$5:$J$44,8,FALSE)*VLOOKUP(SDBYLD2!BH$4,'[1]INTERNAL PARAMETERS-1'!$B$5:$J$44,3,FALSE)</f>
        <v>2.6659831193516433E-4</v>
      </c>
      <c r="BI70" s="44">
        <f>SDBYLD1!BI70*VLOOKUP(SDBYLD2!BI$4,'[1]INTERNAL PARAMETERS-1'!$B$5:$J$44,5,FALSE)*VLOOKUP(SDBYLD2!BI$4,'[1]INTERNAL PARAMETERS-1'!$B$5:$J$44,6,FALSE)*VLOOKUP(SDBYLD2!BI$4,'[1]INTERNAL PARAMETERS-1'!$B$5:$J$44,3,FALSE) + SDBYLD1!BI70*(1-VLOOKUP(SDBYLD2!BI$4,'[1]INTERNAL PARAMETERS-1'!$B$5:$J$44,5,FALSE))*VLOOKUP(SDBYLD2!BI$4,'[1]INTERNAL PARAMETERS-1'!$B$5:$J$44,8,FALSE)*VLOOKUP(SDBYLD2!BI$4,'[1]INTERNAL PARAMETERS-1'!$B$5:$J$44,3,FALSE)</f>
        <v>0</v>
      </c>
      <c r="BJ70" s="44">
        <f>SDBYLD1!BJ70*VLOOKUP(SDBYLD2!BJ$4,'[1]INTERNAL PARAMETERS-1'!$B$5:$J$44,5,FALSE)*VLOOKUP(SDBYLD2!BJ$4,'[1]INTERNAL PARAMETERS-1'!$B$5:$J$44,6,FALSE)*VLOOKUP(SDBYLD2!BJ$4,'[1]INTERNAL PARAMETERS-1'!$B$5:$J$44,3,FALSE) + SDBYLD1!BJ70*(1-VLOOKUP(SDBYLD2!BJ$4,'[1]INTERNAL PARAMETERS-1'!$B$5:$J$44,5,FALSE))*VLOOKUP(SDBYLD2!BJ$4,'[1]INTERNAL PARAMETERS-1'!$B$5:$J$44,8,FALSE)*VLOOKUP(SDBYLD2!BJ$4,'[1]INTERNAL PARAMETERS-1'!$B$5:$J$44,3,FALSE)</f>
        <v>1.9136074397686793E-2</v>
      </c>
      <c r="BK70" s="44">
        <f>SDBYLD1!BK70*VLOOKUP(SDBYLD2!BK$4,'[1]INTERNAL PARAMETERS-1'!$B$5:$J$44,5,FALSE)*VLOOKUP(SDBYLD2!BK$4,'[1]INTERNAL PARAMETERS-1'!$B$5:$J$44,6,FALSE)*VLOOKUP(SDBYLD2!BK$4,'[1]INTERNAL PARAMETERS-1'!$B$5:$J$44,3,FALSE) + SDBYLD1!BK70*(1-VLOOKUP(SDBYLD2!BK$4,'[1]INTERNAL PARAMETERS-1'!$B$5:$J$44,5,FALSE))*VLOOKUP(SDBYLD2!BK$4,'[1]INTERNAL PARAMETERS-1'!$B$5:$J$44,8,FALSE)*VLOOKUP(SDBYLD2!BK$4,'[1]INTERNAL PARAMETERS-1'!$B$5:$J$44,3,FALSE)</f>
        <v>1.8061604625166573E-2</v>
      </c>
      <c r="BL70" s="44">
        <f>SDBYLD1!BL70*VLOOKUP(SDBYLD2!BL$4,'[1]INTERNAL PARAMETERS-1'!$B$5:$J$44,5,FALSE)*VLOOKUP(SDBYLD2!BL$4,'[1]INTERNAL PARAMETERS-1'!$B$5:$J$44,6,FALSE)*VLOOKUP(SDBYLD2!BL$4,'[1]INTERNAL PARAMETERS-1'!$B$5:$J$44,3,FALSE) + SDBYLD1!BL70*(1-VLOOKUP(SDBYLD2!BL$4,'[1]INTERNAL PARAMETERS-1'!$B$5:$J$44,5,FALSE))*VLOOKUP(SDBYLD2!BL$4,'[1]INTERNAL PARAMETERS-1'!$B$5:$J$44,8,FALSE)*VLOOKUP(SDBYLD2!BL$4,'[1]INTERNAL PARAMETERS-1'!$B$5:$J$44,3,FALSE)</f>
        <v>9.6488441202136829E-2</v>
      </c>
      <c r="BM70" s="44">
        <f>SDBYLD1!BM70*VLOOKUP(SDBYLD2!BM$4,'[1]INTERNAL PARAMETERS-1'!$B$5:$J$44,5,FALSE)*VLOOKUP(SDBYLD2!BM$4,'[1]INTERNAL PARAMETERS-1'!$B$5:$J$44,6,FALSE)*VLOOKUP(SDBYLD2!BM$4,'[1]INTERNAL PARAMETERS-1'!$B$5:$J$44,3,FALSE) + SDBYLD1!BM70*(1-VLOOKUP(SDBYLD2!BM$4,'[1]INTERNAL PARAMETERS-1'!$B$5:$J$44,5,FALSE))*VLOOKUP(SDBYLD2!BM$4,'[1]INTERNAL PARAMETERS-1'!$B$5:$J$44,8,FALSE)*VLOOKUP(SDBYLD2!BM$4,'[1]INTERNAL PARAMETERS-1'!$B$5:$J$44,3,FALSE)</f>
        <v>5.8055019827037847E-2</v>
      </c>
      <c r="BN70" s="44">
        <f>SDBYLD1!BN70*VLOOKUP(SDBYLD2!BN$4,'[1]INTERNAL PARAMETERS-1'!$B$5:$J$44,5,FALSE)*VLOOKUP(SDBYLD2!BN$4,'[1]INTERNAL PARAMETERS-1'!$B$5:$J$44,6,FALSE)*VLOOKUP(SDBYLD2!BN$4,'[1]INTERNAL PARAMETERS-1'!$B$5:$J$44,3,FALSE) + SDBYLD1!BN70*(1-VLOOKUP(SDBYLD2!BN$4,'[1]INTERNAL PARAMETERS-1'!$B$5:$J$44,5,FALSE))*VLOOKUP(SDBYLD2!BN$4,'[1]INTERNAL PARAMETERS-1'!$B$5:$J$44,8,FALSE)*VLOOKUP(SDBYLD2!BN$4,'[1]INTERNAL PARAMETERS-1'!$B$5:$J$44,3,FALSE)</f>
        <v>2.9378642664763647E-2</v>
      </c>
      <c r="BO70" s="44">
        <f>SDBYLD1!BO70*VLOOKUP(SDBYLD2!BO$4,'[1]INTERNAL PARAMETERS-1'!$B$5:$J$44,5,FALSE)*VLOOKUP(SDBYLD2!BO$4,'[1]INTERNAL PARAMETERS-1'!$B$5:$J$44,6,FALSE)*VLOOKUP(SDBYLD2!BO$4,'[1]INTERNAL PARAMETERS-1'!$B$5:$J$44,3,FALSE) + SDBYLD1!BO70*(1-VLOOKUP(SDBYLD2!BO$4,'[1]INTERNAL PARAMETERS-1'!$B$5:$J$44,5,FALSE))*VLOOKUP(SDBYLD2!BO$4,'[1]INTERNAL PARAMETERS-1'!$B$5:$J$44,8,FALSE)*VLOOKUP(SDBYLD2!BO$4,'[1]INTERNAL PARAMETERS-1'!$B$5:$J$44,3,FALSE)</f>
        <v>3.1374686022737686E-2</v>
      </c>
      <c r="BP70" s="44">
        <f>SDBYLD1!BP70*VLOOKUP(SDBYLD2!BP$4,'[1]INTERNAL PARAMETERS-1'!$B$5:$J$44,5,FALSE)*VLOOKUP(SDBYLD2!BP$4,'[1]INTERNAL PARAMETERS-1'!$B$5:$J$44,6,FALSE)*VLOOKUP(SDBYLD2!BP$4,'[1]INTERNAL PARAMETERS-1'!$B$5:$J$44,3,FALSE) + SDBYLD1!BP70*(1-VLOOKUP(SDBYLD2!BP$4,'[1]INTERNAL PARAMETERS-1'!$B$5:$J$44,5,FALSE))*VLOOKUP(SDBYLD2!BP$4,'[1]INTERNAL PARAMETERS-1'!$B$5:$J$44,8,FALSE)*VLOOKUP(SDBYLD2!BP$4,'[1]INTERNAL PARAMETERS-1'!$B$5:$J$44,3,FALSE)</f>
        <v>1.8734163108460348E-3</v>
      </c>
      <c r="BQ70" s="44">
        <f>SDBYLD1!BQ70*VLOOKUP(SDBYLD2!BQ$4,'[1]INTERNAL PARAMETERS-1'!$B$5:$J$44,5,FALSE)*VLOOKUP(SDBYLD2!BQ$4,'[1]INTERNAL PARAMETERS-1'!$B$5:$J$44,6,FALSE)*VLOOKUP(SDBYLD2!BQ$4,'[1]INTERNAL PARAMETERS-1'!$B$5:$J$44,3,FALSE) + SDBYLD1!BQ70*(1-VLOOKUP(SDBYLD2!BQ$4,'[1]INTERNAL PARAMETERS-1'!$B$5:$J$44,5,FALSE))*VLOOKUP(SDBYLD2!BQ$4,'[1]INTERNAL PARAMETERS-1'!$B$5:$J$44,8,FALSE)*VLOOKUP(SDBYLD2!BQ$4,'[1]INTERNAL PARAMETERS-1'!$B$5:$J$44,3,FALSE)</f>
        <v>0.10069436755600224</v>
      </c>
      <c r="BR70" s="44">
        <f>SDBYLD1!BR70*VLOOKUP(SDBYLD2!BR$4,'[1]INTERNAL PARAMETERS-1'!$B$5:$J$44,5,FALSE)*VLOOKUP(SDBYLD2!BR$4,'[1]INTERNAL PARAMETERS-1'!$B$5:$J$44,6,FALSE)*VLOOKUP(SDBYLD2!BR$4,'[1]INTERNAL PARAMETERS-1'!$B$5:$J$44,3,FALSE) + SDBYLD1!BR70*(1-VLOOKUP(SDBYLD2!BR$4,'[1]INTERNAL PARAMETERS-1'!$B$5:$J$44,5,FALSE))*VLOOKUP(SDBYLD2!BR$4,'[1]INTERNAL PARAMETERS-1'!$B$5:$J$44,8,FALSE)*VLOOKUP(SDBYLD2!BR$4,'[1]INTERNAL PARAMETERS-1'!$B$5:$J$44,3,FALSE)</f>
        <v>1.5523246722185301E-3</v>
      </c>
      <c r="BS70" s="44">
        <f>SDBYLD1!BS70*VLOOKUP(SDBYLD2!BS$4,'[1]INTERNAL PARAMETERS-1'!$B$5:$J$44,5,FALSE)*VLOOKUP(SDBYLD2!BS$4,'[1]INTERNAL PARAMETERS-1'!$B$5:$J$44,6,FALSE)*VLOOKUP(SDBYLD2!BS$4,'[1]INTERNAL PARAMETERS-1'!$B$5:$J$44,3,FALSE) + SDBYLD1!BS70*(1-VLOOKUP(SDBYLD2!BS$4,'[1]INTERNAL PARAMETERS-1'!$B$5:$J$44,5,FALSE))*VLOOKUP(SDBYLD2!BS$4,'[1]INTERNAL PARAMETERS-1'!$B$5:$J$44,8,FALSE)*VLOOKUP(SDBYLD2!BS$4,'[1]INTERNAL PARAMETERS-1'!$B$5:$J$44,3,FALSE)</f>
        <v>3.6146105537917075E-4</v>
      </c>
      <c r="BT70" s="44">
        <f>SDBYLD1!BT70*VLOOKUP(SDBYLD2!BT$4,'[1]INTERNAL PARAMETERS-1'!$B$5:$J$44,5,FALSE)*VLOOKUP(SDBYLD2!BT$4,'[1]INTERNAL PARAMETERS-1'!$B$5:$J$44,6,FALSE)*VLOOKUP(SDBYLD2!BT$4,'[1]INTERNAL PARAMETERS-1'!$B$5:$J$44,3,FALSE) + SDBYLD1!BT70*(1-VLOOKUP(SDBYLD2!BT$4,'[1]INTERNAL PARAMETERS-1'!$B$5:$J$44,5,FALSE))*VLOOKUP(SDBYLD2!BT$4,'[1]INTERNAL PARAMETERS-1'!$B$5:$J$44,8,FALSE)*VLOOKUP(SDBYLD2!BT$4,'[1]INTERNAL PARAMETERS-1'!$B$5:$J$44,3,FALSE)</f>
        <v>0</v>
      </c>
      <c r="BU70" s="44">
        <f>SDBYLD1!BU70*VLOOKUP(SDBYLD2!BU$4,'[1]INTERNAL PARAMETERS-1'!$B$5:$J$44,5,FALSE)*VLOOKUP(SDBYLD2!BU$4,'[1]INTERNAL PARAMETERS-1'!$B$5:$J$44,6,FALSE)*VLOOKUP(SDBYLD2!BU$4,'[1]INTERNAL PARAMETERS-1'!$B$5:$J$44,3,FALSE) + SDBYLD1!BU70*(1-VLOOKUP(SDBYLD2!BU$4,'[1]INTERNAL PARAMETERS-1'!$B$5:$J$44,5,FALSE))*VLOOKUP(SDBYLD2!BU$4,'[1]INTERNAL PARAMETERS-1'!$B$5:$J$44,8,FALSE)*VLOOKUP(SDBYLD2!BU$4,'[1]INTERNAL PARAMETERS-1'!$B$5:$J$44,3,FALSE)</f>
        <v>0</v>
      </c>
      <c r="BV70" s="44">
        <f>SDBYLD1!BV70*VLOOKUP(SDBYLD2!BV$4,'[1]INTERNAL PARAMETERS-1'!$B$5:$J$44,5,FALSE)*VLOOKUP(SDBYLD2!BV$4,'[1]INTERNAL PARAMETERS-1'!$B$5:$J$44,6,FALSE)*VLOOKUP(SDBYLD2!BV$4,'[1]INTERNAL PARAMETERS-1'!$B$5:$J$44,3,FALSE) + SDBYLD1!BV70*(1-VLOOKUP(SDBYLD2!BV$4,'[1]INTERNAL PARAMETERS-1'!$B$5:$J$44,5,FALSE))*VLOOKUP(SDBYLD2!BV$4,'[1]INTERNAL PARAMETERS-1'!$B$5:$J$44,8,FALSE)*VLOOKUP(SDBYLD2!BV$4,'[1]INTERNAL PARAMETERS-1'!$B$5:$J$44,3,FALSE)</f>
        <v>0</v>
      </c>
      <c r="BW70" s="44">
        <f>SDBYLD1!BW70*VLOOKUP(SDBYLD2!BW$4,'[1]INTERNAL PARAMETERS-1'!$B$5:$J$44,5,FALSE)*VLOOKUP(SDBYLD2!BW$4,'[1]INTERNAL PARAMETERS-1'!$B$5:$J$44,6,FALSE)*VLOOKUP(SDBYLD2!BW$4,'[1]INTERNAL PARAMETERS-1'!$B$5:$J$44,3,FALSE) + SDBYLD1!BW70*(1-VLOOKUP(SDBYLD2!BW$4,'[1]INTERNAL PARAMETERS-1'!$B$5:$J$44,5,FALSE))*VLOOKUP(SDBYLD2!BW$4,'[1]INTERNAL PARAMETERS-1'!$B$5:$J$44,8,FALSE)*VLOOKUP(SDBYLD2!BW$4,'[1]INTERNAL PARAMETERS-1'!$B$5:$J$44,3,FALSE)</f>
        <v>0</v>
      </c>
      <c r="BX70" s="44">
        <f>SDBYLD1!BX70*VLOOKUP(SDBYLD2!BX$4,'[1]INTERNAL PARAMETERS-1'!$B$5:$J$44,5,FALSE)*VLOOKUP(SDBYLD2!BX$4,'[1]INTERNAL PARAMETERS-1'!$B$5:$J$44,6,FALSE)*VLOOKUP(SDBYLD2!BX$4,'[1]INTERNAL PARAMETERS-1'!$B$5:$J$44,3,FALSE) + SDBYLD1!BX70*(1-VLOOKUP(SDBYLD2!BX$4,'[1]INTERNAL PARAMETERS-1'!$B$5:$J$44,5,FALSE))*VLOOKUP(SDBYLD2!BX$4,'[1]INTERNAL PARAMETERS-1'!$B$5:$J$44,8,FALSE)*VLOOKUP(SDBYLD2!BX$4,'[1]INTERNAL PARAMETERS-1'!$B$5:$J$44,3,FALSE)</f>
        <v>0</v>
      </c>
      <c r="BY70" s="44">
        <f>SDBYLD1!BY70*VLOOKUP(SDBYLD2!BY$4,'[1]INTERNAL PARAMETERS-1'!$B$5:$J$44,5,FALSE)*VLOOKUP(SDBYLD2!BY$4,'[1]INTERNAL PARAMETERS-1'!$B$5:$J$44,6,FALSE)*VLOOKUP(SDBYLD2!BY$4,'[1]INTERNAL PARAMETERS-1'!$B$5:$J$44,3,FALSE) + SDBYLD1!BY70*(1-VLOOKUP(SDBYLD2!BY$4,'[1]INTERNAL PARAMETERS-1'!$B$5:$J$44,5,FALSE))*VLOOKUP(SDBYLD2!BY$4,'[1]INTERNAL PARAMETERS-1'!$B$5:$J$44,8,FALSE)*VLOOKUP(SDBYLD2!BY$4,'[1]INTERNAL PARAMETERS-1'!$B$5:$J$44,3,FALSE)</f>
        <v>0</v>
      </c>
      <c r="BZ70" s="44">
        <f>SDBYLD1!BZ70*VLOOKUP(SDBYLD2!BZ$4,'[1]INTERNAL PARAMETERS-1'!$B$5:$J$44,5,FALSE)*VLOOKUP(SDBYLD2!BZ$4,'[1]INTERNAL PARAMETERS-1'!$B$5:$J$44,6,FALSE)*VLOOKUP(SDBYLD2!BZ$4,'[1]INTERNAL PARAMETERS-1'!$B$5:$J$44,3,FALSE) + SDBYLD1!BZ70*(1-VLOOKUP(SDBYLD2!BZ$4,'[1]INTERNAL PARAMETERS-1'!$B$5:$J$44,5,FALSE))*VLOOKUP(SDBYLD2!BZ$4,'[1]INTERNAL PARAMETERS-1'!$B$5:$J$44,8,FALSE)*VLOOKUP(SDBYLD2!BZ$4,'[1]INTERNAL PARAMETERS-1'!$B$5:$J$44,3,FALSE)</f>
        <v>1.5798418485046773E-4</v>
      </c>
      <c r="CA70" s="44">
        <f>SDBYLD1!CA70*VLOOKUP(SDBYLD2!CA$4,'[1]INTERNAL PARAMETERS-1'!$B$5:$J$44,5,FALSE)*VLOOKUP(SDBYLD2!CA$4,'[1]INTERNAL PARAMETERS-1'!$B$5:$J$44,6,FALSE)*VLOOKUP(SDBYLD2!CA$4,'[1]INTERNAL PARAMETERS-1'!$B$5:$J$44,3,FALSE) + SDBYLD1!CA70*(1-VLOOKUP(SDBYLD2!CA$4,'[1]INTERNAL PARAMETERS-1'!$B$5:$J$44,5,FALSE))*VLOOKUP(SDBYLD2!CA$4,'[1]INTERNAL PARAMETERS-1'!$B$5:$J$44,8,FALSE)*VLOOKUP(SDBYLD2!CA$4,'[1]INTERNAL PARAMETERS-1'!$B$5:$J$44,3,FALSE)</f>
        <v>0</v>
      </c>
      <c r="CB70" s="44">
        <f>SDBYLD1!CB70*VLOOKUP(SDBYLD2!CB$4,'[1]INTERNAL PARAMETERS-1'!$B$5:$J$44,5,FALSE)*VLOOKUP(SDBYLD2!CB$4,'[1]INTERNAL PARAMETERS-1'!$B$5:$J$44,6,FALSE)*VLOOKUP(SDBYLD2!CB$4,'[1]INTERNAL PARAMETERS-1'!$B$5:$J$44,3,FALSE) + SDBYLD1!CB70*(1-VLOOKUP(SDBYLD2!CB$4,'[1]INTERNAL PARAMETERS-1'!$B$5:$J$44,5,FALSE))*VLOOKUP(SDBYLD2!CB$4,'[1]INTERNAL PARAMETERS-1'!$B$5:$J$44,8,FALSE)*VLOOKUP(SDBYLD2!CB$4,'[1]INTERNAL PARAMETERS-1'!$B$5:$J$44,3,FALSE)</f>
        <v>0</v>
      </c>
      <c r="CC70" s="44">
        <f>SDBYLD1!CC70*VLOOKUP(SDBYLD2!CC$4,'[1]INTERNAL PARAMETERS-1'!$B$5:$J$44,5,FALSE)*VLOOKUP(SDBYLD2!CC$4,'[1]INTERNAL PARAMETERS-1'!$B$5:$J$44,6,FALSE)*VLOOKUP(SDBYLD2!CC$4,'[1]INTERNAL PARAMETERS-1'!$B$5:$J$44,3,FALSE) + SDBYLD1!CC70*(1-VLOOKUP(SDBYLD2!CC$4,'[1]INTERNAL PARAMETERS-1'!$B$5:$J$44,5,FALSE))*VLOOKUP(SDBYLD2!CC$4,'[1]INTERNAL PARAMETERS-1'!$B$5:$J$44,8,FALSE)*VLOOKUP(SDBYLD2!CC$4,'[1]INTERNAL PARAMETERS-1'!$B$5:$J$44,3,FALSE)</f>
        <v>6.6923902627498292E-4</v>
      </c>
      <c r="CD70" s="44">
        <f>SDBYLD1!CD70*VLOOKUP(SDBYLD2!CD$4,'[1]INTERNAL PARAMETERS-1'!$B$5:$J$44,5,FALSE)*VLOOKUP(SDBYLD2!CD$4,'[1]INTERNAL PARAMETERS-1'!$B$5:$J$44,6,FALSE)*VLOOKUP(SDBYLD2!CD$4,'[1]INTERNAL PARAMETERS-1'!$B$5:$J$44,3,FALSE) + SDBYLD1!CD70*(1-VLOOKUP(SDBYLD2!CD$4,'[1]INTERNAL PARAMETERS-1'!$B$5:$J$44,5,FALSE))*VLOOKUP(SDBYLD2!CD$4,'[1]INTERNAL PARAMETERS-1'!$B$5:$J$44,8,FALSE)*VLOOKUP(SDBYLD2!CD$4,'[1]INTERNAL PARAMETERS-1'!$B$5:$J$44,3,FALSE)</f>
        <v>6.6649473257522022E-4</v>
      </c>
      <c r="CE70" s="44">
        <f>SDBYLD1!CE70*VLOOKUP(SDBYLD2!CE$4,'[1]INTERNAL PARAMETERS-1'!$B$5:$J$44,5,FALSE)*VLOOKUP(SDBYLD2!CE$4,'[1]INTERNAL PARAMETERS-1'!$B$5:$J$44,6,FALSE)*VLOOKUP(SDBYLD2!CE$4,'[1]INTERNAL PARAMETERS-1'!$B$5:$J$44,3,FALSE) + SDBYLD1!CE70*(1-VLOOKUP(SDBYLD2!CE$4,'[1]INTERNAL PARAMETERS-1'!$B$5:$J$44,5,FALSE))*VLOOKUP(SDBYLD2!CE$4,'[1]INTERNAL PARAMETERS-1'!$B$5:$J$44,8,FALSE)*VLOOKUP(SDBYLD2!CE$4,'[1]INTERNAL PARAMETERS-1'!$B$5:$J$44,3,FALSE)</f>
        <v>1.706807907763584E-3</v>
      </c>
      <c r="CF70" s="44">
        <f>SDBYLD1!CF70*VLOOKUP(SDBYLD2!CF$4,'[1]INTERNAL PARAMETERS-1'!$B$5:$J$44,5,FALSE)*VLOOKUP(SDBYLD2!CF$4,'[1]INTERNAL PARAMETERS-1'!$B$5:$J$44,6,FALSE)*VLOOKUP(SDBYLD2!CF$4,'[1]INTERNAL PARAMETERS-1'!$B$5:$J$44,3,FALSE) + SDBYLD1!CF70*(1-VLOOKUP(SDBYLD2!CF$4,'[1]INTERNAL PARAMETERS-1'!$B$5:$J$44,5,FALSE))*VLOOKUP(SDBYLD2!CF$4,'[1]INTERNAL PARAMETERS-1'!$B$5:$J$44,8,FALSE)*VLOOKUP(SDBYLD2!CF$4,'[1]INTERNAL PARAMETERS-1'!$B$5:$J$44,3,FALSE)</f>
        <v>1.0953760565262107E-3</v>
      </c>
      <c r="CG70" s="44">
        <f>SDBYLD1!CG70*VLOOKUP(SDBYLD2!CG$4,'[1]INTERNAL PARAMETERS-1'!$B$5:$J$44,5,FALSE)*VLOOKUP(SDBYLD2!CG$4,'[1]INTERNAL PARAMETERS-1'!$B$5:$J$44,6,FALSE)*VLOOKUP(SDBYLD2!CG$4,'[1]INTERNAL PARAMETERS-1'!$B$5:$J$44,3,FALSE) + SDBYLD1!CG70*(1-VLOOKUP(SDBYLD2!CG$4,'[1]INTERNAL PARAMETERS-1'!$B$5:$J$44,5,FALSE))*VLOOKUP(SDBYLD2!CG$4,'[1]INTERNAL PARAMETERS-1'!$B$5:$J$44,8,FALSE)*VLOOKUP(SDBYLD2!CG$4,'[1]INTERNAL PARAMETERS-1'!$B$5:$J$44,3,FALSE)</f>
        <v>7.2576501338320472E-5</v>
      </c>
      <c r="CH70" s="43">
        <f>SDBYLD1!CH70*VLOOKUP(SDBYLD2!CH$4,'[1]INTERNAL PARAMETERS-1'!$B$5:$J$44,5,FALSE)*VLOOKUP(SDBYLD2!CH$4,'[1]INTERNAL PARAMETERS-1'!$B$5:$J$44,6,FALSE)*VLOOKUP(SDBYLD2!CH$4,'[1]INTERNAL PARAMETERS-1'!$B$5:$J$44,3,FALSE) + SDBYLD1!CH70*(1-VLOOKUP(SDBYLD2!CH$4,'[1]INTERNAL PARAMETERS-1'!$B$5:$J$44,5,FALSE))*VLOOKUP(SDBYLD2!CH$4,'[1]INTERNAL PARAMETERS-1'!$B$5:$J$44,8,FALSE)*VLOOKUP(SDBYLD2!CH$4,'[1]INTERNAL PARAMETERS-1'!$B$5:$J$44,3,FALSE)</f>
        <v>0</v>
      </c>
      <c r="CJ70" s="45">
        <f t="shared" si="2"/>
        <v>23.438353486275098</v>
      </c>
      <c r="CK70" s="43">
        <f t="shared" si="3"/>
        <v>1.2762548034407237</v>
      </c>
    </row>
    <row r="71" spans="2:89" x14ac:dyDescent="0.4">
      <c r="B71" s="58" t="s">
        <v>4</v>
      </c>
      <c r="C71" s="57" t="s">
        <v>50</v>
      </c>
      <c r="D71" s="57" t="s">
        <v>55</v>
      </c>
      <c r="E71" s="133">
        <f>SDBeam!X71</f>
        <v>102.25042787492191</v>
      </c>
      <c r="F71" s="56">
        <f>'[1]INTERNAL PARAMETERS-1'!M17</f>
        <v>25.55</v>
      </c>
      <c r="G71" s="45">
        <f>SDBYLD1!G71*VLOOKUP(SDBYLD2!G$4,'[1]INTERNAL PARAMETERS-1'!$B$5:$J$44,5,FALSE)*VLOOKUP(SDBYLD2!G$4,'[1]INTERNAL PARAMETERS-1'!$B$5:$J$44,7,FALSE)*SDBYLD2!$F71 + SDBYLD1!G71*(1-VLOOKUP(SDBYLD2!G$4,'[1]INTERNAL PARAMETERS-1'!$B$5:$J$44,5,FALSE))*VLOOKUP(SDBYLD2!G$4,'[1]INTERNAL PARAMETERS-1'!$B$5:$J$44,9,FALSE)*SDBYLD2!$F71</f>
        <v>6.1984393827324498</v>
      </c>
      <c r="H71" s="44">
        <f>SDBYLD1!H71*VLOOKUP(SDBYLD2!H$4,'[1]INTERNAL PARAMETERS-1'!$B$5:$J$44,5,FALSE)*VLOOKUP(SDBYLD2!H$4,'[1]INTERNAL PARAMETERS-1'!$B$5:$J$44,7,FALSE)*SDBYLD2!$F71 + SDBYLD1!H71*(1-VLOOKUP(SDBYLD2!H$4,'[1]INTERNAL PARAMETERS-1'!$B$5:$J$44,5,FALSE))*VLOOKUP(SDBYLD2!H$4,'[1]INTERNAL PARAMETERS-1'!$B$5:$J$44,9,FALSE)*SDBYLD2!$F71</f>
        <v>1.0383092868965134</v>
      </c>
      <c r="I71" s="44">
        <f>SDBYLD1!I71*VLOOKUP(SDBYLD2!I$4,'[1]INTERNAL PARAMETERS-1'!$B$5:$J$44,5,FALSE)*VLOOKUP(SDBYLD2!I$4,'[1]INTERNAL PARAMETERS-1'!$B$5:$J$44,7,FALSE)*SDBYLD2!$F71 + SDBYLD1!I71*(1-VLOOKUP(SDBYLD2!I$4,'[1]INTERNAL PARAMETERS-1'!$B$5:$J$44,5,FALSE))*VLOOKUP(SDBYLD2!I$4,'[1]INTERNAL PARAMETERS-1'!$B$5:$J$44,9,FALSE)*SDBYLD2!$F71</f>
        <v>5.6092590569950573</v>
      </c>
      <c r="J71" s="44">
        <f>SDBYLD1!J71*VLOOKUP(SDBYLD2!J$4,'[1]INTERNAL PARAMETERS-1'!$B$5:$J$44,5,FALSE)*VLOOKUP(SDBYLD2!J$4,'[1]INTERNAL PARAMETERS-1'!$B$5:$J$44,7,FALSE)*SDBYLD2!$F71 + SDBYLD1!J71*(1-VLOOKUP(SDBYLD2!J$4,'[1]INTERNAL PARAMETERS-1'!$B$5:$J$44,5,FALSE))*VLOOKUP(SDBYLD2!J$4,'[1]INTERNAL PARAMETERS-1'!$B$5:$J$44,9,FALSE)*SDBYLD2!$F71</f>
        <v>0</v>
      </c>
      <c r="K71" s="44">
        <f>SDBYLD1!K71*VLOOKUP(SDBYLD2!K$4,'[1]INTERNAL PARAMETERS-1'!$B$5:$J$44,5,FALSE)*VLOOKUP(SDBYLD2!K$4,'[1]INTERNAL PARAMETERS-1'!$B$5:$J$44,7,FALSE)*SDBYLD2!$F71 + SDBYLD1!K71*(1-VLOOKUP(SDBYLD2!K$4,'[1]INTERNAL PARAMETERS-1'!$B$5:$J$44,5,FALSE))*VLOOKUP(SDBYLD2!K$4,'[1]INTERNAL PARAMETERS-1'!$B$5:$J$44,9,FALSE)*SDBYLD2!$F71</f>
        <v>0</v>
      </c>
      <c r="L71" s="44">
        <f>SDBYLD1!L71*VLOOKUP(SDBYLD2!L$4,'[1]INTERNAL PARAMETERS-1'!$B$5:$J$44,5,FALSE)*VLOOKUP(SDBYLD2!L$4,'[1]INTERNAL PARAMETERS-1'!$B$5:$J$44,7,FALSE)*SDBYLD2!$F71 + SDBYLD1!L71*(1-VLOOKUP(SDBYLD2!L$4,'[1]INTERNAL PARAMETERS-1'!$B$5:$J$44,5,FALSE))*VLOOKUP(SDBYLD2!L$4,'[1]INTERNAL PARAMETERS-1'!$B$5:$J$44,9,FALSE)*SDBYLD2!$F71</f>
        <v>0</v>
      </c>
      <c r="M71" s="44">
        <f>SDBYLD1!M71*VLOOKUP(SDBYLD2!M$4,'[1]INTERNAL PARAMETERS-1'!$B$5:$J$44,5,FALSE)*VLOOKUP(SDBYLD2!M$4,'[1]INTERNAL PARAMETERS-1'!$B$5:$J$44,7,FALSE)*SDBYLD2!$F71 + SDBYLD1!M71*(1-VLOOKUP(SDBYLD2!M$4,'[1]INTERNAL PARAMETERS-1'!$B$5:$J$44,5,FALSE))*VLOOKUP(SDBYLD2!M$4,'[1]INTERNAL PARAMETERS-1'!$B$5:$J$44,9,FALSE)*SDBYLD2!$F71</f>
        <v>0.50101408133465408</v>
      </c>
      <c r="N71" s="44">
        <f>SDBYLD1!N71*VLOOKUP(SDBYLD2!N$4,'[1]INTERNAL PARAMETERS-1'!$B$5:$J$44,5,FALSE)*VLOOKUP(SDBYLD2!N$4,'[1]INTERNAL PARAMETERS-1'!$B$5:$J$44,7,FALSE)*SDBYLD2!$F71 + SDBYLD1!N71*(1-VLOOKUP(SDBYLD2!N$4,'[1]INTERNAL PARAMETERS-1'!$B$5:$J$44,5,FALSE))*VLOOKUP(SDBYLD2!N$4,'[1]INTERNAL PARAMETERS-1'!$B$5:$J$44,9,FALSE)*SDBYLD2!$F71</f>
        <v>1.6662449688137931E-2</v>
      </c>
      <c r="O71" s="44">
        <f>SDBYLD1!O71*VLOOKUP(SDBYLD2!O$4,'[1]INTERNAL PARAMETERS-1'!$B$5:$J$44,5,FALSE)*VLOOKUP(SDBYLD2!O$4,'[1]INTERNAL PARAMETERS-1'!$B$5:$J$44,7,FALSE)*SDBYLD2!$F71 + SDBYLD1!O71*(1-VLOOKUP(SDBYLD2!O$4,'[1]INTERNAL PARAMETERS-1'!$B$5:$J$44,5,FALSE))*VLOOKUP(SDBYLD2!O$4,'[1]INTERNAL PARAMETERS-1'!$B$5:$J$44,9,FALSE)*SDBYLD2!$F71</f>
        <v>0</v>
      </c>
      <c r="P71" s="44">
        <f>SDBYLD1!P71*VLOOKUP(SDBYLD2!P$4,'[1]INTERNAL PARAMETERS-1'!$B$5:$J$44,5,FALSE)*VLOOKUP(SDBYLD2!P$4,'[1]INTERNAL PARAMETERS-1'!$B$5:$J$44,7,FALSE)*SDBYLD2!$F71 + SDBYLD1!P71*(1-VLOOKUP(SDBYLD2!P$4,'[1]INTERNAL PARAMETERS-1'!$B$5:$J$44,5,FALSE))*VLOOKUP(SDBYLD2!P$4,'[1]INTERNAL PARAMETERS-1'!$B$5:$J$44,9,FALSE)*SDBYLD2!$F71</f>
        <v>0</v>
      </c>
      <c r="Q71" s="44">
        <f>SDBYLD1!Q71*VLOOKUP(SDBYLD2!Q$4,'[1]INTERNAL PARAMETERS-1'!$B$5:$J$44,5,FALSE)*VLOOKUP(SDBYLD2!Q$4,'[1]INTERNAL PARAMETERS-1'!$B$5:$J$44,7,FALSE)*SDBYLD2!$F71 + SDBYLD1!Q71*(1-VLOOKUP(SDBYLD2!Q$4,'[1]INTERNAL PARAMETERS-1'!$B$5:$J$44,5,FALSE))*VLOOKUP(SDBYLD2!Q$4,'[1]INTERNAL PARAMETERS-1'!$B$5:$J$44,9,FALSE)*SDBYLD2!$F71</f>
        <v>0</v>
      </c>
      <c r="R71" s="44">
        <f>SDBYLD1!R71*VLOOKUP(SDBYLD2!R$4,'[1]INTERNAL PARAMETERS-1'!$B$5:$J$44,5,FALSE)*VLOOKUP(SDBYLD2!R$4,'[1]INTERNAL PARAMETERS-1'!$B$5:$J$44,7,FALSE)*SDBYLD2!$F71 + SDBYLD1!R71*(1-VLOOKUP(SDBYLD2!R$4,'[1]INTERNAL PARAMETERS-1'!$B$5:$J$44,5,FALSE))*VLOOKUP(SDBYLD2!R$4,'[1]INTERNAL PARAMETERS-1'!$B$5:$J$44,9,FALSE)*SDBYLD2!$F71</f>
        <v>1.4032251579055492E-2</v>
      </c>
      <c r="S71" s="44">
        <f>SDBYLD1!S71*VLOOKUP(SDBYLD2!S$4,'[1]INTERNAL PARAMETERS-1'!$B$5:$J$44,5,FALSE)*VLOOKUP(SDBYLD2!S$4,'[1]INTERNAL PARAMETERS-1'!$B$5:$J$44,7,FALSE)*SDBYLD2!$F71 + SDBYLD1!S71*(1-VLOOKUP(SDBYLD2!S$4,'[1]INTERNAL PARAMETERS-1'!$B$5:$J$44,5,FALSE))*VLOOKUP(SDBYLD2!S$4,'[1]INTERNAL PARAMETERS-1'!$B$5:$J$44,9,FALSE)*SDBYLD2!$F71</f>
        <v>0.59031651436805277</v>
      </c>
      <c r="T71" s="44">
        <f>SDBYLD1!T71*VLOOKUP(SDBYLD2!T$4,'[1]INTERNAL PARAMETERS-1'!$B$5:$J$44,5,FALSE)*VLOOKUP(SDBYLD2!T$4,'[1]INTERNAL PARAMETERS-1'!$B$5:$J$44,7,FALSE)*SDBYLD2!$F71 + SDBYLD1!T71*(1-VLOOKUP(SDBYLD2!T$4,'[1]INTERNAL PARAMETERS-1'!$B$5:$J$44,5,FALSE))*VLOOKUP(SDBYLD2!T$4,'[1]INTERNAL PARAMETERS-1'!$B$5:$J$44,9,FALSE)*SDBYLD2!$F71</f>
        <v>7.8923577636890549E-2</v>
      </c>
      <c r="U71" s="44">
        <f>SDBYLD1!U71*VLOOKUP(SDBYLD2!U$4,'[1]INTERNAL PARAMETERS-1'!$B$5:$J$44,5,FALSE)*VLOOKUP(SDBYLD2!U$4,'[1]INTERNAL PARAMETERS-1'!$B$5:$J$44,7,FALSE)*SDBYLD2!$F71 + SDBYLD1!U71*(1-VLOOKUP(SDBYLD2!U$4,'[1]INTERNAL PARAMETERS-1'!$B$5:$J$44,5,FALSE))*VLOOKUP(SDBYLD2!U$4,'[1]INTERNAL PARAMETERS-1'!$B$5:$J$44,9,FALSE)*SDBYLD2!$F71</f>
        <v>1.9820555355415884E-2</v>
      </c>
      <c r="V71" s="44">
        <f>SDBYLD1!V71*VLOOKUP(SDBYLD2!V$4,'[1]INTERNAL PARAMETERS-1'!$B$5:$J$44,5,FALSE)*VLOOKUP(SDBYLD2!V$4,'[1]INTERNAL PARAMETERS-1'!$B$5:$J$44,7,FALSE)*SDBYLD2!$F71 + SDBYLD1!V71*(1-VLOOKUP(SDBYLD2!V$4,'[1]INTERNAL PARAMETERS-1'!$B$5:$J$44,5,FALSE))*VLOOKUP(SDBYLD2!V$4,'[1]INTERNAL PARAMETERS-1'!$B$5:$J$44,9,FALSE)*SDBYLD2!$F71</f>
        <v>0.51368691935451194</v>
      </c>
      <c r="W71" s="44">
        <f>SDBYLD1!W71*VLOOKUP(SDBYLD2!W$4,'[1]INTERNAL PARAMETERS-1'!$B$5:$J$44,5,FALSE)*VLOOKUP(SDBYLD2!W$4,'[1]INTERNAL PARAMETERS-1'!$B$5:$J$44,7,FALSE)*SDBYLD2!$F71 + SDBYLD1!W71*(1-VLOOKUP(SDBYLD2!W$4,'[1]INTERNAL PARAMETERS-1'!$B$5:$J$44,5,FALSE))*VLOOKUP(SDBYLD2!W$4,'[1]INTERNAL PARAMETERS-1'!$B$5:$J$44,9,FALSE)*SDBYLD2!$F71</f>
        <v>0</v>
      </c>
      <c r="X71" s="44">
        <f>SDBYLD1!X71*VLOOKUP(SDBYLD2!X$4,'[1]INTERNAL PARAMETERS-1'!$B$5:$J$44,5,FALSE)*VLOOKUP(SDBYLD2!X$4,'[1]INTERNAL PARAMETERS-1'!$B$5:$J$44,7,FALSE)*SDBYLD2!$F71 + SDBYLD1!X71*(1-VLOOKUP(SDBYLD2!X$4,'[1]INTERNAL PARAMETERS-1'!$B$5:$J$44,5,FALSE))*VLOOKUP(SDBYLD2!X$4,'[1]INTERNAL PARAMETERS-1'!$B$5:$J$44,9,FALSE)*SDBYLD2!$F71</f>
        <v>0</v>
      </c>
      <c r="Y71" s="44">
        <f>SDBYLD1!Y71*VLOOKUP(SDBYLD2!Y$4,'[1]INTERNAL PARAMETERS-1'!$B$5:$J$44,5,FALSE)*VLOOKUP(SDBYLD2!Y$4,'[1]INTERNAL PARAMETERS-1'!$B$5:$J$44,7,FALSE)*SDBYLD2!$F71 + SDBYLD1!Y71*(1-VLOOKUP(SDBYLD2!Y$4,'[1]INTERNAL PARAMETERS-1'!$B$5:$J$44,5,FALSE))*VLOOKUP(SDBYLD2!Y$4,'[1]INTERNAL PARAMETERS-1'!$B$5:$J$44,9,FALSE)*SDBYLD2!$F71</f>
        <v>0</v>
      </c>
      <c r="Z71" s="44">
        <f>SDBYLD1!Z71*VLOOKUP(SDBYLD2!Z$4,'[1]INTERNAL PARAMETERS-1'!$B$5:$J$44,5,FALSE)*VLOOKUP(SDBYLD2!Z$4,'[1]INTERNAL PARAMETERS-1'!$B$5:$J$44,7,FALSE)*SDBYLD2!$F71 + SDBYLD1!Z71*(1-VLOOKUP(SDBYLD2!Z$4,'[1]INTERNAL PARAMETERS-1'!$B$5:$J$44,5,FALSE))*VLOOKUP(SDBYLD2!Z$4,'[1]INTERNAL PARAMETERS-1'!$B$5:$J$44,9,FALSE)*SDBYLD2!$F71</f>
        <v>0</v>
      </c>
      <c r="AA71" s="44">
        <f>SDBYLD1!AA71*VLOOKUP(SDBYLD2!AA$4,'[1]INTERNAL PARAMETERS-1'!$B$5:$J$44,5,FALSE)*VLOOKUP(SDBYLD2!AA$4,'[1]INTERNAL PARAMETERS-1'!$B$5:$J$44,7,FALSE)*SDBYLD2!$F71 + SDBYLD1!AA71*(1-VLOOKUP(SDBYLD2!AA$4,'[1]INTERNAL PARAMETERS-1'!$B$5:$J$44,5,FALSE))*VLOOKUP(SDBYLD2!AA$4,'[1]INTERNAL PARAMETERS-1'!$B$5:$J$44,9,FALSE)*SDBYLD2!$F71</f>
        <v>0</v>
      </c>
      <c r="AB71" s="44">
        <f>SDBYLD1!AB71*VLOOKUP(SDBYLD2!AB$4,'[1]INTERNAL PARAMETERS-1'!$B$5:$J$44,5,FALSE)*VLOOKUP(SDBYLD2!AB$4,'[1]INTERNAL PARAMETERS-1'!$B$5:$J$44,7,FALSE)*SDBYLD2!$F71 + SDBYLD1!AB71*(1-VLOOKUP(SDBYLD2!AB$4,'[1]INTERNAL PARAMETERS-1'!$B$5:$J$44,5,FALSE))*VLOOKUP(SDBYLD2!AB$4,'[1]INTERNAL PARAMETERS-1'!$B$5:$J$44,9,FALSE)*SDBYLD2!$F71</f>
        <v>0</v>
      </c>
      <c r="AC71" s="44">
        <f>SDBYLD1!AC71*VLOOKUP(SDBYLD2!AC$4,'[1]INTERNAL PARAMETERS-1'!$B$5:$J$44,5,FALSE)*VLOOKUP(SDBYLD2!AC$4,'[1]INTERNAL PARAMETERS-1'!$B$5:$J$44,7,FALSE)*SDBYLD2!$F71 + SDBYLD1!AC71*(1-VLOOKUP(SDBYLD2!AC$4,'[1]INTERNAL PARAMETERS-1'!$B$5:$J$44,5,FALSE))*VLOOKUP(SDBYLD2!AC$4,'[1]INTERNAL PARAMETERS-1'!$B$5:$J$44,9,FALSE)*SDBYLD2!$F71</f>
        <v>0</v>
      </c>
      <c r="AD71" s="44">
        <f>SDBYLD1!AD71*VLOOKUP(SDBYLD2!AD$4,'[1]INTERNAL PARAMETERS-1'!$B$5:$J$44,5,FALSE)*VLOOKUP(SDBYLD2!AD$4,'[1]INTERNAL PARAMETERS-1'!$B$5:$J$44,7,FALSE)*SDBYLD2!$F71 + SDBYLD1!AD71*(1-VLOOKUP(SDBYLD2!AD$4,'[1]INTERNAL PARAMETERS-1'!$B$5:$J$44,5,FALSE))*VLOOKUP(SDBYLD2!AD$4,'[1]INTERNAL PARAMETERS-1'!$B$5:$J$44,9,FALSE)*SDBYLD2!$F71</f>
        <v>0</v>
      </c>
      <c r="AE71" s="44">
        <f>SDBYLD1!AE71*VLOOKUP(SDBYLD2!AE$4,'[1]INTERNAL PARAMETERS-1'!$B$5:$J$44,5,FALSE)*VLOOKUP(SDBYLD2!AE$4,'[1]INTERNAL PARAMETERS-1'!$B$5:$J$44,7,FALSE)*SDBYLD2!$F71 + SDBYLD1!AE71*(1-VLOOKUP(SDBYLD2!AE$4,'[1]INTERNAL PARAMETERS-1'!$B$5:$J$44,5,FALSE))*VLOOKUP(SDBYLD2!AE$4,'[1]INTERNAL PARAMETERS-1'!$B$5:$J$44,9,FALSE)*SDBYLD2!$F71</f>
        <v>0</v>
      </c>
      <c r="AF71" s="44">
        <f>SDBYLD1!AF71*VLOOKUP(SDBYLD2!AF$4,'[1]INTERNAL PARAMETERS-1'!$B$5:$J$44,5,FALSE)*VLOOKUP(SDBYLD2!AF$4,'[1]INTERNAL PARAMETERS-1'!$B$5:$J$44,7,FALSE)*SDBYLD2!$F71 + SDBYLD1!AF71*(1-VLOOKUP(SDBYLD2!AF$4,'[1]INTERNAL PARAMETERS-1'!$B$5:$J$44,5,FALSE))*VLOOKUP(SDBYLD2!AF$4,'[1]INTERNAL PARAMETERS-1'!$B$5:$J$44,9,FALSE)*SDBYLD2!$F71</f>
        <v>0</v>
      </c>
      <c r="AG71" s="44">
        <f>SDBYLD1!AG71*VLOOKUP(SDBYLD2!AG$4,'[1]INTERNAL PARAMETERS-1'!$B$5:$J$44,5,FALSE)*VLOOKUP(SDBYLD2!AG$4,'[1]INTERNAL PARAMETERS-1'!$B$5:$J$44,7,FALSE)*SDBYLD2!$F71 + SDBYLD1!AG71*(1-VLOOKUP(SDBYLD2!AG$4,'[1]INTERNAL PARAMETERS-1'!$B$5:$J$44,5,FALSE))*VLOOKUP(SDBYLD2!AG$4,'[1]INTERNAL PARAMETERS-1'!$B$5:$J$44,9,FALSE)*SDBYLD2!$F71</f>
        <v>0</v>
      </c>
      <c r="AH71" s="44">
        <f>SDBYLD1!AH71*VLOOKUP(SDBYLD2!AH$4,'[1]INTERNAL PARAMETERS-1'!$B$5:$J$44,5,FALSE)*VLOOKUP(SDBYLD2!AH$4,'[1]INTERNAL PARAMETERS-1'!$B$5:$J$44,7,FALSE)*SDBYLD2!$F71 + SDBYLD1!AH71*(1-VLOOKUP(SDBYLD2!AH$4,'[1]INTERNAL PARAMETERS-1'!$B$5:$J$44,5,FALSE))*VLOOKUP(SDBYLD2!AH$4,'[1]INTERNAL PARAMETERS-1'!$B$5:$J$44,9,FALSE)*SDBYLD2!$F71</f>
        <v>0</v>
      </c>
      <c r="AI71" s="44">
        <f>SDBYLD1!AI71*VLOOKUP(SDBYLD2!AI$4,'[1]INTERNAL PARAMETERS-1'!$B$5:$J$44,5,FALSE)*VLOOKUP(SDBYLD2!AI$4,'[1]INTERNAL PARAMETERS-1'!$B$5:$J$44,7,FALSE)*SDBYLD2!$F71 + SDBYLD1!AI71*(1-VLOOKUP(SDBYLD2!AI$4,'[1]INTERNAL PARAMETERS-1'!$B$5:$J$44,5,FALSE))*VLOOKUP(SDBYLD2!AI$4,'[1]INTERNAL PARAMETERS-1'!$B$5:$J$44,9,FALSE)*SDBYLD2!$F71</f>
        <v>0</v>
      </c>
      <c r="AJ71" s="44">
        <f>SDBYLD1!AJ71*VLOOKUP(SDBYLD2!AJ$4,'[1]INTERNAL PARAMETERS-1'!$B$5:$J$44,5,FALSE)*VLOOKUP(SDBYLD2!AJ$4,'[1]INTERNAL PARAMETERS-1'!$B$5:$J$44,7,FALSE)*SDBYLD2!$F71 + SDBYLD1!AJ71*(1-VLOOKUP(SDBYLD2!AJ$4,'[1]INTERNAL PARAMETERS-1'!$B$5:$J$44,5,FALSE))*VLOOKUP(SDBYLD2!AJ$4,'[1]INTERNAL PARAMETERS-1'!$B$5:$J$44,9,FALSE)*SDBYLD2!$F71</f>
        <v>3.4203613223947764E-2</v>
      </c>
      <c r="AK71" s="44">
        <f>SDBYLD1!AK71*VLOOKUP(SDBYLD2!AK$4,'[1]INTERNAL PARAMETERS-1'!$B$5:$J$44,5,FALSE)*VLOOKUP(SDBYLD2!AK$4,'[1]INTERNAL PARAMETERS-1'!$B$5:$J$44,7,FALSE)*SDBYLD2!$F71 + SDBYLD1!AK71*(1-VLOOKUP(SDBYLD2!AK$4,'[1]INTERNAL PARAMETERS-1'!$B$5:$J$44,5,FALSE))*VLOOKUP(SDBYLD2!AK$4,'[1]INTERNAL PARAMETERS-1'!$B$5:$J$44,9,FALSE)*SDBYLD2!$F71</f>
        <v>7.7177383684805201E-2</v>
      </c>
      <c r="AL71" s="44">
        <f>SDBYLD1!AL71*VLOOKUP(SDBYLD2!AL$4,'[1]INTERNAL PARAMETERS-1'!$B$5:$J$44,5,FALSE)*VLOOKUP(SDBYLD2!AL$4,'[1]INTERNAL PARAMETERS-1'!$B$5:$J$44,7,FALSE)*SDBYLD2!$F71 + SDBYLD1!AL71*(1-VLOOKUP(SDBYLD2!AL$4,'[1]INTERNAL PARAMETERS-1'!$B$5:$J$44,5,FALSE))*VLOOKUP(SDBYLD2!AL$4,'[1]INTERNAL PARAMETERS-1'!$B$5:$J$44,9,FALSE)*SDBYLD2!$F71</f>
        <v>0</v>
      </c>
      <c r="AM71" s="44">
        <f>SDBYLD1!AM71*VLOOKUP(SDBYLD2!AM$4,'[1]INTERNAL PARAMETERS-1'!$B$5:$J$44,5,FALSE)*VLOOKUP(SDBYLD2!AM$4,'[1]INTERNAL PARAMETERS-1'!$B$5:$J$44,7,FALSE)*SDBYLD2!$F71 + SDBYLD1!AM71*(1-VLOOKUP(SDBYLD2!AM$4,'[1]INTERNAL PARAMETERS-1'!$B$5:$J$44,5,FALSE))*VLOOKUP(SDBYLD2!AM$4,'[1]INTERNAL PARAMETERS-1'!$B$5:$J$44,9,FALSE)*SDBYLD2!$F71</f>
        <v>0</v>
      </c>
      <c r="AN71" s="44">
        <f>SDBYLD1!AN71*VLOOKUP(SDBYLD2!AN$4,'[1]INTERNAL PARAMETERS-1'!$B$5:$J$44,5,FALSE)*VLOOKUP(SDBYLD2!AN$4,'[1]INTERNAL PARAMETERS-1'!$B$5:$J$44,7,FALSE)*SDBYLD2!$F71 + SDBYLD1!AN71*(1-VLOOKUP(SDBYLD2!AN$4,'[1]INTERNAL PARAMETERS-1'!$B$5:$J$44,5,FALSE))*VLOOKUP(SDBYLD2!AN$4,'[1]INTERNAL PARAMETERS-1'!$B$5:$J$44,9,FALSE)*SDBYLD2!$F71</f>
        <v>0</v>
      </c>
      <c r="AO71" s="44">
        <f>SDBYLD1!AO71*VLOOKUP(SDBYLD2!AO$4,'[1]INTERNAL PARAMETERS-1'!$B$5:$J$44,5,FALSE)*VLOOKUP(SDBYLD2!AO$4,'[1]INTERNAL PARAMETERS-1'!$B$5:$J$44,7,FALSE)*SDBYLD2!$F71 + SDBYLD1!AO71*(1-VLOOKUP(SDBYLD2!AO$4,'[1]INTERNAL PARAMETERS-1'!$B$5:$J$44,5,FALSE))*VLOOKUP(SDBYLD2!AO$4,'[1]INTERNAL PARAMETERS-1'!$B$5:$J$44,9,FALSE)*SDBYLD2!$F71</f>
        <v>0</v>
      </c>
      <c r="AP71" s="44">
        <f>SDBYLD1!AP71*VLOOKUP(SDBYLD2!AP$4,'[1]INTERNAL PARAMETERS-1'!$B$5:$J$44,5,FALSE)*VLOOKUP(SDBYLD2!AP$4,'[1]INTERNAL PARAMETERS-1'!$B$5:$J$44,7,FALSE)*SDBYLD2!$F71 + SDBYLD1!AP71*(1-VLOOKUP(SDBYLD2!AP$4,'[1]INTERNAL PARAMETERS-1'!$B$5:$J$44,5,FALSE))*VLOOKUP(SDBYLD2!AP$4,'[1]INTERNAL PARAMETERS-1'!$B$5:$J$44,9,FALSE)*SDBYLD2!$F71</f>
        <v>0</v>
      </c>
      <c r="AQ71" s="44">
        <f>SDBYLD1!AQ71*VLOOKUP(SDBYLD2!AQ$4,'[1]INTERNAL PARAMETERS-1'!$B$5:$J$44,5,FALSE)*VLOOKUP(SDBYLD2!AQ$4,'[1]INTERNAL PARAMETERS-1'!$B$5:$J$44,7,FALSE)*SDBYLD2!$F71 + SDBYLD1!AQ71*(1-VLOOKUP(SDBYLD2!AQ$4,'[1]INTERNAL PARAMETERS-1'!$B$5:$J$44,5,FALSE))*VLOOKUP(SDBYLD2!AQ$4,'[1]INTERNAL PARAMETERS-1'!$B$5:$J$44,9,FALSE)*SDBYLD2!$F71</f>
        <v>0</v>
      </c>
      <c r="AR71" s="44">
        <f>SDBYLD1!AR71*VLOOKUP(SDBYLD2!AR$4,'[1]INTERNAL PARAMETERS-1'!$B$5:$J$44,5,FALSE)*VLOOKUP(SDBYLD2!AR$4,'[1]INTERNAL PARAMETERS-1'!$B$5:$J$44,7,FALSE)*SDBYLD2!$F71 + SDBYLD1!AR71*(1-VLOOKUP(SDBYLD2!AR$4,'[1]INTERNAL PARAMETERS-1'!$B$5:$J$44,5,FALSE))*VLOOKUP(SDBYLD2!AR$4,'[1]INTERNAL PARAMETERS-1'!$B$5:$J$44,9,FALSE)*SDBYLD2!$F71</f>
        <v>0</v>
      </c>
      <c r="AS71" s="44">
        <f>SDBYLD1!AS71*VLOOKUP(SDBYLD2!AS$4,'[1]INTERNAL PARAMETERS-1'!$B$5:$J$44,5,FALSE)*VLOOKUP(SDBYLD2!AS$4,'[1]INTERNAL PARAMETERS-1'!$B$5:$J$44,7,FALSE)*SDBYLD2!$F71 + SDBYLD1!AS71*(1-VLOOKUP(SDBYLD2!AS$4,'[1]INTERNAL PARAMETERS-1'!$B$5:$J$44,5,FALSE))*VLOOKUP(SDBYLD2!AS$4,'[1]INTERNAL PARAMETERS-1'!$B$5:$J$44,9,FALSE)*SDBYLD2!$F71</f>
        <v>0</v>
      </c>
      <c r="AT71" s="43">
        <f>SDBYLD1!AT71*VLOOKUP(SDBYLD2!AT$4,'[1]INTERNAL PARAMETERS-1'!$B$5:$J$44,5,FALSE)*VLOOKUP(SDBYLD2!AT$4,'[1]INTERNAL PARAMETERS-1'!$B$5:$J$44,7,FALSE)*SDBYLD2!$F71 + SDBYLD1!AT71*(1-VLOOKUP(SDBYLD2!AT$4,'[1]INTERNAL PARAMETERS-1'!$B$5:$J$44,5,FALSE))*VLOOKUP(SDBYLD2!AT$4,'[1]INTERNAL PARAMETERS-1'!$B$5:$J$44,9,FALSE)*SDBYLD2!$F71</f>
        <v>0</v>
      </c>
      <c r="AU71" s="45">
        <f>SDBYLD1!AU71*VLOOKUP(SDBYLD2!AU$4,'[1]INTERNAL PARAMETERS-1'!$B$5:$J$44,5,FALSE)*VLOOKUP(SDBYLD2!AU$4,'[1]INTERNAL PARAMETERS-1'!$B$5:$J$44,6,FALSE)*VLOOKUP(SDBYLD2!AU$4,'[1]INTERNAL PARAMETERS-1'!$B$5:$J$44,3,FALSE) + SDBYLD1!AU71*(1-VLOOKUP(SDBYLD2!AU$4,'[1]INTERNAL PARAMETERS-1'!$B$5:$J$44,5,FALSE))*VLOOKUP(SDBYLD2!AU$4,'[1]INTERNAL PARAMETERS-1'!$B$5:$J$44,8,FALSE)*VLOOKUP(SDBYLD2!AU$4,'[1]INTERNAL PARAMETERS-1'!$B$5:$J$44,3,FALSE)</f>
        <v>0</v>
      </c>
      <c r="AV71" s="44">
        <f>SDBYLD1!AV71*VLOOKUP(SDBYLD2!AV$4,'[1]INTERNAL PARAMETERS-1'!$B$5:$J$44,5,FALSE)*VLOOKUP(SDBYLD2!AV$4,'[1]INTERNAL PARAMETERS-1'!$B$5:$J$44,6,FALSE)*VLOOKUP(SDBYLD2!AV$4,'[1]INTERNAL PARAMETERS-1'!$B$5:$J$44,3,FALSE) + SDBYLD1!AV71*(1-VLOOKUP(SDBYLD2!AV$4,'[1]INTERNAL PARAMETERS-1'!$B$5:$J$44,5,FALSE))*VLOOKUP(SDBYLD2!AV$4,'[1]INTERNAL PARAMETERS-1'!$B$5:$J$44,8,FALSE)*VLOOKUP(SDBYLD2!AV$4,'[1]INTERNAL PARAMETERS-1'!$B$5:$J$44,3,FALSE)</f>
        <v>0</v>
      </c>
      <c r="AW71" s="44">
        <f>SDBYLD1!AW71*VLOOKUP(SDBYLD2!AW$4,'[1]INTERNAL PARAMETERS-1'!$B$5:$J$44,5,FALSE)*VLOOKUP(SDBYLD2!AW$4,'[1]INTERNAL PARAMETERS-1'!$B$5:$J$44,6,FALSE)*VLOOKUP(SDBYLD2!AW$4,'[1]INTERNAL PARAMETERS-1'!$B$5:$J$44,3,FALSE) + SDBYLD1!AW71*(1-VLOOKUP(SDBYLD2!AW$4,'[1]INTERNAL PARAMETERS-1'!$B$5:$J$44,5,FALSE))*VLOOKUP(SDBYLD2!AW$4,'[1]INTERNAL PARAMETERS-1'!$B$5:$J$44,8,FALSE)*VLOOKUP(SDBYLD2!AW$4,'[1]INTERNAL PARAMETERS-1'!$B$5:$J$44,3,FALSE)</f>
        <v>0.25920647589497287</v>
      </c>
      <c r="AX71" s="44">
        <f>SDBYLD1!AX71*VLOOKUP(SDBYLD2!AX$4,'[1]INTERNAL PARAMETERS-1'!$B$5:$J$44,5,FALSE)*VLOOKUP(SDBYLD2!AX$4,'[1]INTERNAL PARAMETERS-1'!$B$5:$J$44,6,FALSE)*VLOOKUP(SDBYLD2!AX$4,'[1]INTERNAL PARAMETERS-1'!$B$5:$J$44,3,FALSE) + SDBYLD1!AX71*(1-VLOOKUP(SDBYLD2!AX$4,'[1]INTERNAL PARAMETERS-1'!$B$5:$J$44,5,FALSE))*VLOOKUP(SDBYLD2!AX$4,'[1]INTERNAL PARAMETERS-1'!$B$5:$J$44,8,FALSE)*VLOOKUP(SDBYLD2!AX$4,'[1]INTERNAL PARAMETERS-1'!$B$5:$J$44,3,FALSE)</f>
        <v>0</v>
      </c>
      <c r="AY71" s="44">
        <f>SDBYLD1!AY71*VLOOKUP(SDBYLD2!AY$4,'[1]INTERNAL PARAMETERS-1'!$B$5:$J$44,5,FALSE)*VLOOKUP(SDBYLD2!AY$4,'[1]INTERNAL PARAMETERS-1'!$B$5:$J$44,6,FALSE)*VLOOKUP(SDBYLD2!AY$4,'[1]INTERNAL PARAMETERS-1'!$B$5:$J$44,3,FALSE) + SDBYLD1!AY71*(1-VLOOKUP(SDBYLD2!AY$4,'[1]INTERNAL PARAMETERS-1'!$B$5:$J$44,5,FALSE))*VLOOKUP(SDBYLD2!AY$4,'[1]INTERNAL PARAMETERS-1'!$B$5:$J$44,8,FALSE)*VLOOKUP(SDBYLD2!AY$4,'[1]INTERNAL PARAMETERS-1'!$B$5:$J$44,3,FALSE)</f>
        <v>0</v>
      </c>
      <c r="AZ71" s="44">
        <f>SDBYLD1!AZ71*VLOOKUP(SDBYLD2!AZ$4,'[1]INTERNAL PARAMETERS-1'!$B$5:$J$44,5,FALSE)*VLOOKUP(SDBYLD2!AZ$4,'[1]INTERNAL PARAMETERS-1'!$B$5:$J$44,6,FALSE)*VLOOKUP(SDBYLD2!AZ$4,'[1]INTERNAL PARAMETERS-1'!$B$5:$J$44,3,FALSE) + SDBYLD1!AZ71*(1-VLOOKUP(SDBYLD2!AZ$4,'[1]INTERNAL PARAMETERS-1'!$B$5:$J$44,5,FALSE))*VLOOKUP(SDBYLD2!AZ$4,'[1]INTERNAL PARAMETERS-1'!$B$5:$J$44,8,FALSE)*VLOOKUP(SDBYLD2!AZ$4,'[1]INTERNAL PARAMETERS-1'!$B$5:$J$44,3,FALSE)</f>
        <v>0</v>
      </c>
      <c r="BA71" s="44">
        <f>SDBYLD1!BA71*VLOOKUP(SDBYLD2!BA$4,'[1]INTERNAL PARAMETERS-1'!$B$5:$J$44,5,FALSE)*VLOOKUP(SDBYLD2!BA$4,'[1]INTERNAL PARAMETERS-1'!$B$5:$J$44,6,FALSE)*VLOOKUP(SDBYLD2!BA$4,'[1]INTERNAL PARAMETERS-1'!$B$5:$J$44,3,FALSE) + SDBYLD1!BA71*(1-VLOOKUP(SDBYLD2!BA$4,'[1]INTERNAL PARAMETERS-1'!$B$5:$J$44,5,FALSE))*VLOOKUP(SDBYLD2!BA$4,'[1]INTERNAL PARAMETERS-1'!$B$5:$J$44,8,FALSE)*VLOOKUP(SDBYLD2!BA$4,'[1]INTERNAL PARAMETERS-1'!$B$5:$J$44,3,FALSE)</f>
        <v>0.23141115638044479</v>
      </c>
      <c r="BB71" s="44">
        <f>SDBYLD1!BB71*VLOOKUP(SDBYLD2!BB$4,'[1]INTERNAL PARAMETERS-1'!$B$5:$J$44,5,FALSE)*VLOOKUP(SDBYLD2!BB$4,'[1]INTERNAL PARAMETERS-1'!$B$5:$J$44,6,FALSE)*VLOOKUP(SDBYLD2!BB$4,'[1]INTERNAL PARAMETERS-1'!$B$5:$J$44,3,FALSE) + SDBYLD1!BB71*(1-VLOOKUP(SDBYLD2!BB$4,'[1]INTERNAL PARAMETERS-1'!$B$5:$J$44,5,FALSE))*VLOOKUP(SDBYLD2!BB$4,'[1]INTERNAL PARAMETERS-1'!$B$5:$J$44,8,FALSE)*VLOOKUP(SDBYLD2!BB$4,'[1]INTERNAL PARAMETERS-1'!$B$5:$J$44,3,FALSE)</f>
        <v>3.840913029852866E-2</v>
      </c>
      <c r="BC71" s="44">
        <f>SDBYLD1!BC71*VLOOKUP(SDBYLD2!BC$4,'[1]INTERNAL PARAMETERS-1'!$B$5:$J$44,5,FALSE)*VLOOKUP(SDBYLD2!BC$4,'[1]INTERNAL PARAMETERS-1'!$B$5:$J$44,6,FALSE)*VLOOKUP(SDBYLD2!BC$4,'[1]INTERNAL PARAMETERS-1'!$B$5:$J$44,3,FALSE) + SDBYLD1!BC71*(1-VLOOKUP(SDBYLD2!BC$4,'[1]INTERNAL PARAMETERS-1'!$B$5:$J$44,5,FALSE))*VLOOKUP(SDBYLD2!BC$4,'[1]INTERNAL PARAMETERS-1'!$B$5:$J$44,8,FALSE)*VLOOKUP(SDBYLD2!BC$4,'[1]INTERNAL PARAMETERS-1'!$B$5:$J$44,3,FALSE)</f>
        <v>0.11932052196233008</v>
      </c>
      <c r="BD71" s="44">
        <f>SDBYLD1!BD71*VLOOKUP(SDBYLD2!BD$4,'[1]INTERNAL PARAMETERS-1'!$B$5:$J$44,5,FALSE)*VLOOKUP(SDBYLD2!BD$4,'[1]INTERNAL PARAMETERS-1'!$B$5:$J$44,6,FALSE)*VLOOKUP(SDBYLD2!BD$4,'[1]INTERNAL PARAMETERS-1'!$B$5:$J$44,3,FALSE) + SDBYLD1!BD71*(1-VLOOKUP(SDBYLD2!BD$4,'[1]INTERNAL PARAMETERS-1'!$B$5:$J$44,5,FALSE))*VLOOKUP(SDBYLD2!BD$4,'[1]INTERNAL PARAMETERS-1'!$B$5:$J$44,8,FALSE)*VLOOKUP(SDBYLD2!BD$4,'[1]INTERNAL PARAMETERS-1'!$B$5:$J$44,3,FALSE)</f>
        <v>2.7948935222988403E-2</v>
      </c>
      <c r="BE71" s="44">
        <f>SDBYLD1!BE71*VLOOKUP(SDBYLD2!BE$4,'[1]INTERNAL PARAMETERS-1'!$B$5:$J$44,5,FALSE)*VLOOKUP(SDBYLD2!BE$4,'[1]INTERNAL PARAMETERS-1'!$B$5:$J$44,6,FALSE)*VLOOKUP(SDBYLD2!BE$4,'[1]INTERNAL PARAMETERS-1'!$B$5:$J$44,3,FALSE) + SDBYLD1!BE71*(1-VLOOKUP(SDBYLD2!BE$4,'[1]INTERNAL PARAMETERS-1'!$B$5:$J$44,5,FALSE))*VLOOKUP(SDBYLD2!BE$4,'[1]INTERNAL PARAMETERS-1'!$B$5:$J$44,8,FALSE)*VLOOKUP(SDBYLD2!BE$4,'[1]INTERNAL PARAMETERS-1'!$B$5:$J$44,3,FALSE)</f>
        <v>0.15196279352279585</v>
      </c>
      <c r="BF71" s="44">
        <f>SDBYLD1!BF71*VLOOKUP(SDBYLD2!BF$4,'[1]INTERNAL PARAMETERS-1'!$B$5:$J$44,5,FALSE)*VLOOKUP(SDBYLD2!BF$4,'[1]INTERNAL PARAMETERS-1'!$B$5:$J$44,6,FALSE)*VLOOKUP(SDBYLD2!BF$4,'[1]INTERNAL PARAMETERS-1'!$B$5:$J$44,3,FALSE) + SDBYLD1!BF71*(1-VLOOKUP(SDBYLD2!BF$4,'[1]INTERNAL PARAMETERS-1'!$B$5:$J$44,5,FALSE))*VLOOKUP(SDBYLD2!BF$4,'[1]INTERNAL PARAMETERS-1'!$B$5:$J$44,8,FALSE)*VLOOKUP(SDBYLD2!BF$4,'[1]INTERNAL PARAMETERS-1'!$B$5:$J$44,3,FALSE)</f>
        <v>0</v>
      </c>
      <c r="BG71" s="44">
        <f>SDBYLD1!BG71*VLOOKUP(SDBYLD2!BG$4,'[1]INTERNAL PARAMETERS-1'!$B$5:$J$44,5,FALSE)*VLOOKUP(SDBYLD2!BG$4,'[1]INTERNAL PARAMETERS-1'!$B$5:$J$44,6,FALSE)*VLOOKUP(SDBYLD2!BG$4,'[1]INTERNAL PARAMETERS-1'!$B$5:$J$44,3,FALSE) + SDBYLD1!BG71*(1-VLOOKUP(SDBYLD2!BG$4,'[1]INTERNAL PARAMETERS-1'!$B$5:$J$44,5,FALSE))*VLOOKUP(SDBYLD2!BG$4,'[1]INTERNAL PARAMETERS-1'!$B$5:$J$44,8,FALSE)*VLOOKUP(SDBYLD2!BG$4,'[1]INTERNAL PARAMETERS-1'!$B$5:$J$44,3,FALSE)</f>
        <v>3.4457861476817987E-2</v>
      </c>
      <c r="BH71" s="44">
        <f>SDBYLD1!BH71*VLOOKUP(SDBYLD2!BH$4,'[1]INTERNAL PARAMETERS-1'!$B$5:$J$44,5,FALSE)*VLOOKUP(SDBYLD2!BH$4,'[1]INTERNAL PARAMETERS-1'!$B$5:$J$44,6,FALSE)*VLOOKUP(SDBYLD2!BH$4,'[1]INTERNAL PARAMETERS-1'!$B$5:$J$44,3,FALSE) + SDBYLD1!BH71*(1-VLOOKUP(SDBYLD2!BH$4,'[1]INTERNAL PARAMETERS-1'!$B$5:$J$44,5,FALSE))*VLOOKUP(SDBYLD2!BH$4,'[1]INTERNAL PARAMETERS-1'!$B$5:$J$44,8,FALSE)*VLOOKUP(SDBYLD2!BH$4,'[1]INTERNAL PARAMETERS-1'!$B$5:$J$44,3,FALSE)</f>
        <v>9.5904434584503145E-5</v>
      </c>
      <c r="BI71" s="44">
        <f>SDBYLD1!BI71*VLOOKUP(SDBYLD2!BI$4,'[1]INTERNAL PARAMETERS-1'!$B$5:$J$44,5,FALSE)*VLOOKUP(SDBYLD2!BI$4,'[1]INTERNAL PARAMETERS-1'!$B$5:$J$44,6,FALSE)*VLOOKUP(SDBYLD2!BI$4,'[1]INTERNAL PARAMETERS-1'!$B$5:$J$44,3,FALSE) + SDBYLD1!BI71*(1-VLOOKUP(SDBYLD2!BI$4,'[1]INTERNAL PARAMETERS-1'!$B$5:$J$44,5,FALSE))*VLOOKUP(SDBYLD2!BI$4,'[1]INTERNAL PARAMETERS-1'!$B$5:$J$44,8,FALSE)*VLOOKUP(SDBYLD2!BI$4,'[1]INTERNAL PARAMETERS-1'!$B$5:$J$44,3,FALSE)</f>
        <v>0</v>
      </c>
      <c r="BJ71" s="44">
        <f>SDBYLD1!BJ71*VLOOKUP(SDBYLD2!BJ$4,'[1]INTERNAL PARAMETERS-1'!$B$5:$J$44,5,FALSE)*VLOOKUP(SDBYLD2!BJ$4,'[1]INTERNAL PARAMETERS-1'!$B$5:$J$44,6,FALSE)*VLOOKUP(SDBYLD2!BJ$4,'[1]INTERNAL PARAMETERS-1'!$B$5:$J$44,3,FALSE) + SDBYLD1!BJ71*(1-VLOOKUP(SDBYLD2!BJ$4,'[1]INTERNAL PARAMETERS-1'!$B$5:$J$44,5,FALSE))*VLOOKUP(SDBYLD2!BJ$4,'[1]INTERNAL PARAMETERS-1'!$B$5:$J$44,8,FALSE)*VLOOKUP(SDBYLD2!BJ$4,'[1]INTERNAL PARAMETERS-1'!$B$5:$J$44,3,FALSE)</f>
        <v>1.216493104364859E-2</v>
      </c>
      <c r="BK71" s="44">
        <f>SDBYLD1!BK71*VLOOKUP(SDBYLD2!BK$4,'[1]INTERNAL PARAMETERS-1'!$B$5:$J$44,5,FALSE)*VLOOKUP(SDBYLD2!BK$4,'[1]INTERNAL PARAMETERS-1'!$B$5:$J$44,6,FALSE)*VLOOKUP(SDBYLD2!BK$4,'[1]INTERNAL PARAMETERS-1'!$B$5:$J$44,3,FALSE) + SDBYLD1!BK71*(1-VLOOKUP(SDBYLD2!BK$4,'[1]INTERNAL PARAMETERS-1'!$B$5:$J$44,5,FALSE))*VLOOKUP(SDBYLD2!BK$4,'[1]INTERNAL PARAMETERS-1'!$B$5:$J$44,8,FALSE)*VLOOKUP(SDBYLD2!BK$4,'[1]INTERNAL PARAMETERS-1'!$B$5:$J$44,3,FALSE)</f>
        <v>1.5431980560656824E-2</v>
      </c>
      <c r="BL71" s="44">
        <f>SDBYLD1!BL71*VLOOKUP(SDBYLD2!BL$4,'[1]INTERNAL PARAMETERS-1'!$B$5:$J$44,5,FALSE)*VLOOKUP(SDBYLD2!BL$4,'[1]INTERNAL PARAMETERS-1'!$B$5:$J$44,6,FALSE)*VLOOKUP(SDBYLD2!BL$4,'[1]INTERNAL PARAMETERS-1'!$B$5:$J$44,3,FALSE) + SDBYLD1!BL71*(1-VLOOKUP(SDBYLD2!BL$4,'[1]INTERNAL PARAMETERS-1'!$B$5:$J$44,5,FALSE))*VLOOKUP(SDBYLD2!BL$4,'[1]INTERNAL PARAMETERS-1'!$B$5:$J$44,8,FALSE)*VLOOKUP(SDBYLD2!BL$4,'[1]INTERNAL PARAMETERS-1'!$B$5:$J$44,3,FALSE)</f>
        <v>6.8625741845971006E-2</v>
      </c>
      <c r="BM71" s="44">
        <f>SDBYLD1!BM71*VLOOKUP(SDBYLD2!BM$4,'[1]INTERNAL PARAMETERS-1'!$B$5:$J$44,5,FALSE)*VLOOKUP(SDBYLD2!BM$4,'[1]INTERNAL PARAMETERS-1'!$B$5:$J$44,6,FALSE)*VLOOKUP(SDBYLD2!BM$4,'[1]INTERNAL PARAMETERS-1'!$B$5:$J$44,3,FALSE) + SDBYLD1!BM71*(1-VLOOKUP(SDBYLD2!BM$4,'[1]INTERNAL PARAMETERS-1'!$B$5:$J$44,5,FALSE))*VLOOKUP(SDBYLD2!BM$4,'[1]INTERNAL PARAMETERS-1'!$B$5:$J$44,8,FALSE)*VLOOKUP(SDBYLD2!BM$4,'[1]INTERNAL PARAMETERS-1'!$B$5:$J$44,3,FALSE)</f>
        <v>4.227890332184555E-2</v>
      </c>
      <c r="BN71" s="44">
        <f>SDBYLD1!BN71*VLOOKUP(SDBYLD2!BN$4,'[1]INTERNAL PARAMETERS-1'!$B$5:$J$44,5,FALSE)*VLOOKUP(SDBYLD2!BN$4,'[1]INTERNAL PARAMETERS-1'!$B$5:$J$44,6,FALSE)*VLOOKUP(SDBYLD2!BN$4,'[1]INTERNAL PARAMETERS-1'!$B$5:$J$44,3,FALSE) + SDBYLD1!BN71*(1-VLOOKUP(SDBYLD2!BN$4,'[1]INTERNAL PARAMETERS-1'!$B$5:$J$44,5,FALSE))*VLOOKUP(SDBYLD2!BN$4,'[1]INTERNAL PARAMETERS-1'!$B$5:$J$44,8,FALSE)*VLOOKUP(SDBYLD2!BN$4,'[1]INTERNAL PARAMETERS-1'!$B$5:$J$44,3,FALSE)</f>
        <v>2.4003598264238334E-2</v>
      </c>
      <c r="BO71" s="44">
        <f>SDBYLD1!BO71*VLOOKUP(SDBYLD2!BO$4,'[1]INTERNAL PARAMETERS-1'!$B$5:$J$44,5,FALSE)*VLOOKUP(SDBYLD2!BO$4,'[1]INTERNAL PARAMETERS-1'!$B$5:$J$44,6,FALSE)*VLOOKUP(SDBYLD2!BO$4,'[1]INTERNAL PARAMETERS-1'!$B$5:$J$44,3,FALSE) + SDBYLD1!BO71*(1-VLOOKUP(SDBYLD2!BO$4,'[1]INTERNAL PARAMETERS-1'!$B$5:$J$44,5,FALSE))*VLOOKUP(SDBYLD2!BO$4,'[1]INTERNAL PARAMETERS-1'!$B$5:$J$44,8,FALSE)*VLOOKUP(SDBYLD2!BO$4,'[1]INTERNAL PARAMETERS-1'!$B$5:$J$44,3,FALSE)</f>
        <v>2.4165412330821236E-2</v>
      </c>
      <c r="BP71" s="44">
        <f>SDBYLD1!BP71*VLOOKUP(SDBYLD2!BP$4,'[1]INTERNAL PARAMETERS-1'!$B$5:$J$44,5,FALSE)*VLOOKUP(SDBYLD2!BP$4,'[1]INTERNAL PARAMETERS-1'!$B$5:$J$44,6,FALSE)*VLOOKUP(SDBYLD2!BP$4,'[1]INTERNAL PARAMETERS-1'!$B$5:$J$44,3,FALSE) + SDBYLD1!BP71*(1-VLOOKUP(SDBYLD2!BP$4,'[1]INTERNAL PARAMETERS-1'!$B$5:$J$44,5,FALSE))*VLOOKUP(SDBYLD2!BP$4,'[1]INTERNAL PARAMETERS-1'!$B$5:$J$44,8,FALSE)*VLOOKUP(SDBYLD2!BP$4,'[1]INTERNAL PARAMETERS-1'!$B$5:$J$44,3,FALSE)</f>
        <v>1.1502337495881603E-3</v>
      </c>
      <c r="BQ71" s="44">
        <f>SDBYLD1!BQ71*VLOOKUP(SDBYLD2!BQ$4,'[1]INTERNAL PARAMETERS-1'!$B$5:$J$44,5,FALSE)*VLOOKUP(SDBYLD2!BQ$4,'[1]INTERNAL PARAMETERS-1'!$B$5:$J$44,6,FALSE)*VLOOKUP(SDBYLD2!BQ$4,'[1]INTERNAL PARAMETERS-1'!$B$5:$J$44,3,FALSE) + SDBYLD1!BQ71*(1-VLOOKUP(SDBYLD2!BQ$4,'[1]INTERNAL PARAMETERS-1'!$B$5:$J$44,5,FALSE))*VLOOKUP(SDBYLD2!BQ$4,'[1]INTERNAL PARAMETERS-1'!$B$5:$J$44,8,FALSE)*VLOOKUP(SDBYLD2!BQ$4,'[1]INTERNAL PARAMETERS-1'!$B$5:$J$44,3,FALSE)</f>
        <v>9.0552638791137313E-2</v>
      </c>
      <c r="BR71" s="44">
        <f>SDBYLD1!BR71*VLOOKUP(SDBYLD2!BR$4,'[1]INTERNAL PARAMETERS-1'!$B$5:$J$44,5,FALSE)*VLOOKUP(SDBYLD2!BR$4,'[1]INTERNAL PARAMETERS-1'!$B$5:$J$44,6,FALSE)*VLOOKUP(SDBYLD2!BR$4,'[1]INTERNAL PARAMETERS-1'!$B$5:$J$44,3,FALSE) + SDBYLD1!BR71*(1-VLOOKUP(SDBYLD2!BR$4,'[1]INTERNAL PARAMETERS-1'!$B$5:$J$44,5,FALSE))*VLOOKUP(SDBYLD2!BR$4,'[1]INTERNAL PARAMETERS-1'!$B$5:$J$44,8,FALSE)*VLOOKUP(SDBYLD2!BR$4,'[1]INTERNAL PARAMETERS-1'!$B$5:$J$44,3,FALSE)</f>
        <v>1.489192392285568E-3</v>
      </c>
      <c r="BS71" s="44">
        <f>SDBYLD1!BS71*VLOOKUP(SDBYLD2!BS$4,'[1]INTERNAL PARAMETERS-1'!$B$5:$J$44,5,FALSE)*VLOOKUP(SDBYLD2!BS$4,'[1]INTERNAL PARAMETERS-1'!$B$5:$J$44,6,FALSE)*VLOOKUP(SDBYLD2!BS$4,'[1]INTERNAL PARAMETERS-1'!$B$5:$J$44,3,FALSE) + SDBYLD1!BS71*(1-VLOOKUP(SDBYLD2!BS$4,'[1]INTERNAL PARAMETERS-1'!$B$5:$J$44,5,FALSE))*VLOOKUP(SDBYLD2!BS$4,'[1]INTERNAL PARAMETERS-1'!$B$5:$J$44,8,FALSE)*VLOOKUP(SDBYLD2!BS$4,'[1]INTERNAL PARAMETERS-1'!$B$5:$J$44,3,FALSE)</f>
        <v>9.632172270987033E-5</v>
      </c>
      <c r="BT71" s="44">
        <f>SDBYLD1!BT71*VLOOKUP(SDBYLD2!BT$4,'[1]INTERNAL PARAMETERS-1'!$B$5:$J$44,5,FALSE)*VLOOKUP(SDBYLD2!BT$4,'[1]INTERNAL PARAMETERS-1'!$B$5:$J$44,6,FALSE)*VLOOKUP(SDBYLD2!BT$4,'[1]INTERNAL PARAMETERS-1'!$B$5:$J$44,3,FALSE) + SDBYLD1!BT71*(1-VLOOKUP(SDBYLD2!BT$4,'[1]INTERNAL PARAMETERS-1'!$B$5:$J$44,5,FALSE))*VLOOKUP(SDBYLD2!BT$4,'[1]INTERNAL PARAMETERS-1'!$B$5:$J$44,8,FALSE)*VLOOKUP(SDBYLD2!BT$4,'[1]INTERNAL PARAMETERS-1'!$B$5:$J$44,3,FALSE)</f>
        <v>0</v>
      </c>
      <c r="BU71" s="44">
        <f>SDBYLD1!BU71*VLOOKUP(SDBYLD2!BU$4,'[1]INTERNAL PARAMETERS-1'!$B$5:$J$44,5,FALSE)*VLOOKUP(SDBYLD2!BU$4,'[1]INTERNAL PARAMETERS-1'!$B$5:$J$44,6,FALSE)*VLOOKUP(SDBYLD2!BU$4,'[1]INTERNAL PARAMETERS-1'!$B$5:$J$44,3,FALSE) + SDBYLD1!BU71*(1-VLOOKUP(SDBYLD2!BU$4,'[1]INTERNAL PARAMETERS-1'!$B$5:$J$44,5,FALSE))*VLOOKUP(SDBYLD2!BU$4,'[1]INTERNAL PARAMETERS-1'!$B$5:$J$44,8,FALSE)*VLOOKUP(SDBYLD2!BU$4,'[1]INTERNAL PARAMETERS-1'!$B$5:$J$44,3,FALSE)</f>
        <v>0</v>
      </c>
      <c r="BV71" s="44">
        <f>SDBYLD1!BV71*VLOOKUP(SDBYLD2!BV$4,'[1]INTERNAL PARAMETERS-1'!$B$5:$J$44,5,FALSE)*VLOOKUP(SDBYLD2!BV$4,'[1]INTERNAL PARAMETERS-1'!$B$5:$J$44,6,FALSE)*VLOOKUP(SDBYLD2!BV$4,'[1]INTERNAL PARAMETERS-1'!$B$5:$J$44,3,FALSE) + SDBYLD1!BV71*(1-VLOOKUP(SDBYLD2!BV$4,'[1]INTERNAL PARAMETERS-1'!$B$5:$J$44,5,FALSE))*VLOOKUP(SDBYLD2!BV$4,'[1]INTERNAL PARAMETERS-1'!$B$5:$J$44,8,FALSE)*VLOOKUP(SDBYLD2!BV$4,'[1]INTERNAL PARAMETERS-1'!$B$5:$J$44,3,FALSE)</f>
        <v>0</v>
      </c>
      <c r="BW71" s="44">
        <f>SDBYLD1!BW71*VLOOKUP(SDBYLD2!BW$4,'[1]INTERNAL PARAMETERS-1'!$B$5:$J$44,5,FALSE)*VLOOKUP(SDBYLD2!BW$4,'[1]INTERNAL PARAMETERS-1'!$B$5:$J$44,6,FALSE)*VLOOKUP(SDBYLD2!BW$4,'[1]INTERNAL PARAMETERS-1'!$B$5:$J$44,3,FALSE) + SDBYLD1!BW71*(1-VLOOKUP(SDBYLD2!BW$4,'[1]INTERNAL PARAMETERS-1'!$B$5:$J$44,5,FALSE))*VLOOKUP(SDBYLD2!BW$4,'[1]INTERNAL PARAMETERS-1'!$B$5:$J$44,8,FALSE)*VLOOKUP(SDBYLD2!BW$4,'[1]INTERNAL PARAMETERS-1'!$B$5:$J$44,3,FALSE)</f>
        <v>0</v>
      </c>
      <c r="BX71" s="44">
        <f>SDBYLD1!BX71*VLOOKUP(SDBYLD2!BX$4,'[1]INTERNAL PARAMETERS-1'!$B$5:$J$44,5,FALSE)*VLOOKUP(SDBYLD2!BX$4,'[1]INTERNAL PARAMETERS-1'!$B$5:$J$44,6,FALSE)*VLOOKUP(SDBYLD2!BX$4,'[1]INTERNAL PARAMETERS-1'!$B$5:$J$44,3,FALSE) + SDBYLD1!BX71*(1-VLOOKUP(SDBYLD2!BX$4,'[1]INTERNAL PARAMETERS-1'!$B$5:$J$44,5,FALSE))*VLOOKUP(SDBYLD2!BX$4,'[1]INTERNAL PARAMETERS-1'!$B$5:$J$44,8,FALSE)*VLOOKUP(SDBYLD2!BX$4,'[1]INTERNAL PARAMETERS-1'!$B$5:$J$44,3,FALSE)</f>
        <v>0</v>
      </c>
      <c r="BY71" s="44">
        <f>SDBYLD1!BY71*VLOOKUP(SDBYLD2!BY$4,'[1]INTERNAL PARAMETERS-1'!$B$5:$J$44,5,FALSE)*VLOOKUP(SDBYLD2!BY$4,'[1]INTERNAL PARAMETERS-1'!$B$5:$J$44,6,FALSE)*VLOOKUP(SDBYLD2!BY$4,'[1]INTERNAL PARAMETERS-1'!$B$5:$J$44,3,FALSE) + SDBYLD1!BY71*(1-VLOOKUP(SDBYLD2!BY$4,'[1]INTERNAL PARAMETERS-1'!$B$5:$J$44,5,FALSE))*VLOOKUP(SDBYLD2!BY$4,'[1]INTERNAL PARAMETERS-1'!$B$5:$J$44,8,FALSE)*VLOOKUP(SDBYLD2!BY$4,'[1]INTERNAL PARAMETERS-1'!$B$5:$J$44,3,FALSE)</f>
        <v>0</v>
      </c>
      <c r="BZ71" s="44">
        <f>SDBYLD1!BZ71*VLOOKUP(SDBYLD2!BZ$4,'[1]INTERNAL PARAMETERS-1'!$B$5:$J$44,5,FALSE)*VLOOKUP(SDBYLD2!BZ$4,'[1]INTERNAL PARAMETERS-1'!$B$5:$J$44,6,FALSE)*VLOOKUP(SDBYLD2!BZ$4,'[1]INTERNAL PARAMETERS-1'!$B$5:$J$44,3,FALSE) + SDBYLD1!BZ71*(1-VLOOKUP(SDBYLD2!BZ$4,'[1]INTERNAL PARAMETERS-1'!$B$5:$J$44,5,FALSE))*VLOOKUP(SDBYLD2!BZ$4,'[1]INTERNAL PARAMETERS-1'!$B$5:$J$44,8,FALSE)*VLOOKUP(SDBYLD2!BZ$4,'[1]INTERNAL PARAMETERS-1'!$B$5:$J$44,3,FALSE)</f>
        <v>7.5778224615314946E-5</v>
      </c>
      <c r="CA71" s="44">
        <f>SDBYLD1!CA71*VLOOKUP(SDBYLD2!CA$4,'[1]INTERNAL PARAMETERS-1'!$B$5:$J$44,5,FALSE)*VLOOKUP(SDBYLD2!CA$4,'[1]INTERNAL PARAMETERS-1'!$B$5:$J$44,6,FALSE)*VLOOKUP(SDBYLD2!CA$4,'[1]INTERNAL PARAMETERS-1'!$B$5:$J$44,3,FALSE) + SDBYLD1!CA71*(1-VLOOKUP(SDBYLD2!CA$4,'[1]INTERNAL PARAMETERS-1'!$B$5:$J$44,5,FALSE))*VLOOKUP(SDBYLD2!CA$4,'[1]INTERNAL PARAMETERS-1'!$B$5:$J$44,8,FALSE)*VLOOKUP(SDBYLD2!CA$4,'[1]INTERNAL PARAMETERS-1'!$B$5:$J$44,3,FALSE)</f>
        <v>0</v>
      </c>
      <c r="CB71" s="44">
        <f>SDBYLD1!CB71*VLOOKUP(SDBYLD2!CB$4,'[1]INTERNAL PARAMETERS-1'!$B$5:$J$44,5,FALSE)*VLOOKUP(SDBYLD2!CB$4,'[1]INTERNAL PARAMETERS-1'!$B$5:$J$44,6,FALSE)*VLOOKUP(SDBYLD2!CB$4,'[1]INTERNAL PARAMETERS-1'!$B$5:$J$44,3,FALSE) + SDBYLD1!CB71*(1-VLOOKUP(SDBYLD2!CB$4,'[1]INTERNAL PARAMETERS-1'!$B$5:$J$44,5,FALSE))*VLOOKUP(SDBYLD2!CB$4,'[1]INTERNAL PARAMETERS-1'!$B$5:$J$44,8,FALSE)*VLOOKUP(SDBYLD2!CB$4,'[1]INTERNAL PARAMETERS-1'!$B$5:$J$44,3,FALSE)</f>
        <v>0</v>
      </c>
      <c r="CC71" s="44">
        <f>SDBYLD1!CC71*VLOOKUP(SDBYLD2!CC$4,'[1]INTERNAL PARAMETERS-1'!$B$5:$J$44,5,FALSE)*VLOOKUP(SDBYLD2!CC$4,'[1]INTERNAL PARAMETERS-1'!$B$5:$J$44,6,FALSE)*VLOOKUP(SDBYLD2!CC$4,'[1]INTERNAL PARAMETERS-1'!$B$5:$J$44,3,FALSE) + SDBYLD1!CC71*(1-VLOOKUP(SDBYLD2!CC$4,'[1]INTERNAL PARAMETERS-1'!$B$5:$J$44,5,FALSE))*VLOOKUP(SDBYLD2!CC$4,'[1]INTERNAL PARAMETERS-1'!$B$5:$J$44,8,FALSE)*VLOOKUP(SDBYLD2!CC$4,'[1]INTERNAL PARAMETERS-1'!$B$5:$J$44,3,FALSE)</f>
        <v>3.7890052927609994E-4</v>
      </c>
      <c r="CD71" s="44">
        <f>SDBYLD1!CD71*VLOOKUP(SDBYLD2!CD$4,'[1]INTERNAL PARAMETERS-1'!$B$5:$J$44,5,FALSE)*VLOOKUP(SDBYLD2!CD$4,'[1]INTERNAL PARAMETERS-1'!$B$5:$J$44,6,FALSE)*VLOOKUP(SDBYLD2!CD$4,'[1]INTERNAL PARAMETERS-1'!$B$5:$J$44,3,FALSE) + SDBYLD1!CD71*(1-VLOOKUP(SDBYLD2!CD$4,'[1]INTERNAL PARAMETERS-1'!$B$5:$J$44,5,FALSE))*VLOOKUP(SDBYLD2!CD$4,'[1]INTERNAL PARAMETERS-1'!$B$5:$J$44,8,FALSE)*VLOOKUP(SDBYLD2!CD$4,'[1]INTERNAL PARAMETERS-1'!$B$5:$J$44,3,FALSE)</f>
        <v>6.1571336007366234E-4</v>
      </c>
      <c r="CE71" s="44">
        <f>SDBYLD1!CE71*VLOOKUP(SDBYLD2!CE$4,'[1]INTERNAL PARAMETERS-1'!$B$5:$J$44,5,FALSE)*VLOOKUP(SDBYLD2!CE$4,'[1]INTERNAL PARAMETERS-1'!$B$5:$J$44,6,FALSE)*VLOOKUP(SDBYLD2!CE$4,'[1]INTERNAL PARAMETERS-1'!$B$5:$J$44,3,FALSE) + SDBYLD1!CE71*(1-VLOOKUP(SDBYLD2!CE$4,'[1]INTERNAL PARAMETERS-1'!$B$5:$J$44,5,FALSE))*VLOOKUP(SDBYLD2!CE$4,'[1]INTERNAL PARAMETERS-1'!$B$5:$J$44,8,FALSE)*VLOOKUP(SDBYLD2!CE$4,'[1]INTERNAL PARAMETERS-1'!$B$5:$J$44,3,FALSE)</f>
        <v>2.6198265167090341E-3</v>
      </c>
      <c r="CF71" s="44">
        <f>SDBYLD1!CF71*VLOOKUP(SDBYLD2!CF$4,'[1]INTERNAL PARAMETERS-1'!$B$5:$J$44,5,FALSE)*VLOOKUP(SDBYLD2!CF$4,'[1]INTERNAL PARAMETERS-1'!$B$5:$J$44,6,FALSE)*VLOOKUP(SDBYLD2!CF$4,'[1]INTERNAL PARAMETERS-1'!$B$5:$J$44,3,FALSE) + SDBYLD1!CF71*(1-VLOOKUP(SDBYLD2!CF$4,'[1]INTERNAL PARAMETERS-1'!$B$5:$J$44,5,FALSE))*VLOOKUP(SDBYLD2!CF$4,'[1]INTERNAL PARAMETERS-1'!$B$5:$J$44,8,FALSE)*VLOOKUP(SDBYLD2!CF$4,'[1]INTERNAL PARAMETERS-1'!$B$5:$J$44,3,FALSE)</f>
        <v>5.2542166353462263E-4</v>
      </c>
      <c r="CG71" s="44">
        <f>SDBYLD1!CG71*VLOOKUP(SDBYLD2!CG$4,'[1]INTERNAL PARAMETERS-1'!$B$5:$J$44,5,FALSE)*VLOOKUP(SDBYLD2!CG$4,'[1]INTERNAL PARAMETERS-1'!$B$5:$J$44,6,FALSE)*VLOOKUP(SDBYLD2!CG$4,'[1]INTERNAL PARAMETERS-1'!$B$5:$J$44,3,FALSE) + SDBYLD1!CG71*(1-VLOOKUP(SDBYLD2!CG$4,'[1]INTERNAL PARAMETERS-1'!$B$5:$J$44,5,FALSE))*VLOOKUP(SDBYLD2!CG$4,'[1]INTERNAL PARAMETERS-1'!$B$5:$J$44,8,FALSE)*VLOOKUP(SDBYLD2!CG$4,'[1]INTERNAL PARAMETERS-1'!$B$5:$J$44,3,FALSE)</f>
        <v>1.3927541278833654E-4</v>
      </c>
      <c r="CH71" s="43">
        <f>SDBYLD1!CH71*VLOOKUP(SDBYLD2!CH$4,'[1]INTERNAL PARAMETERS-1'!$B$5:$J$44,5,FALSE)*VLOOKUP(SDBYLD2!CH$4,'[1]INTERNAL PARAMETERS-1'!$B$5:$J$44,6,FALSE)*VLOOKUP(SDBYLD2!CH$4,'[1]INTERNAL PARAMETERS-1'!$B$5:$J$44,3,FALSE) + SDBYLD1!CH71*(1-VLOOKUP(SDBYLD2!CH$4,'[1]INTERNAL PARAMETERS-1'!$B$5:$J$44,5,FALSE))*VLOOKUP(SDBYLD2!CH$4,'[1]INTERNAL PARAMETERS-1'!$B$5:$J$44,8,FALSE)*VLOOKUP(SDBYLD2!CH$4,'[1]INTERNAL PARAMETERS-1'!$B$5:$J$44,3,FALSE)</f>
        <v>0</v>
      </c>
      <c r="CJ71" s="45">
        <f t="shared" si="2"/>
        <v>14.691845072849492</v>
      </c>
      <c r="CK71" s="43">
        <f t="shared" si="3"/>
        <v>1.1471266489233625</v>
      </c>
    </row>
    <row r="72" spans="2:89" x14ac:dyDescent="0.4">
      <c r="B72" s="58" t="s">
        <v>4</v>
      </c>
      <c r="C72" s="57" t="s">
        <v>50</v>
      </c>
      <c r="D72" s="57" t="s">
        <v>54</v>
      </c>
      <c r="E72" s="133">
        <f>SDBeam!X72</f>
        <v>80.313630198239466</v>
      </c>
      <c r="F72" s="56">
        <f>'[1]INTERNAL PARAMETERS-1'!M18</f>
        <v>21.115000000000002</v>
      </c>
      <c r="G72" s="45">
        <f>SDBYLD1!G72*VLOOKUP(SDBYLD2!G$4,'[1]INTERNAL PARAMETERS-1'!$B$5:$J$44,5,FALSE)*VLOOKUP(SDBYLD2!G$4,'[1]INTERNAL PARAMETERS-1'!$B$5:$J$44,7,FALSE)*SDBYLD2!$F72 + SDBYLD1!G72*(1-VLOOKUP(SDBYLD2!G$4,'[1]INTERNAL PARAMETERS-1'!$B$5:$J$44,5,FALSE))*VLOOKUP(SDBYLD2!G$4,'[1]INTERNAL PARAMETERS-1'!$B$5:$J$44,9,FALSE)*SDBYLD2!$F72</f>
        <v>2.7822669694906845</v>
      </c>
      <c r="H72" s="44">
        <f>SDBYLD1!H72*VLOOKUP(SDBYLD2!H$4,'[1]INTERNAL PARAMETERS-1'!$B$5:$J$44,5,FALSE)*VLOOKUP(SDBYLD2!H$4,'[1]INTERNAL PARAMETERS-1'!$B$5:$J$44,7,FALSE)*SDBYLD2!$F72 + SDBYLD1!H72*(1-VLOOKUP(SDBYLD2!H$4,'[1]INTERNAL PARAMETERS-1'!$B$5:$J$44,5,FALSE))*VLOOKUP(SDBYLD2!H$4,'[1]INTERNAL PARAMETERS-1'!$B$5:$J$44,9,FALSE)*SDBYLD2!$F72</f>
        <v>1.0486517416228318</v>
      </c>
      <c r="I72" s="44">
        <f>SDBYLD1!I72*VLOOKUP(SDBYLD2!I$4,'[1]INTERNAL PARAMETERS-1'!$B$5:$J$44,5,FALSE)*VLOOKUP(SDBYLD2!I$4,'[1]INTERNAL PARAMETERS-1'!$B$5:$J$44,7,FALSE)*SDBYLD2!$F72 + SDBYLD1!I72*(1-VLOOKUP(SDBYLD2!I$4,'[1]INTERNAL PARAMETERS-1'!$B$5:$J$44,5,FALSE))*VLOOKUP(SDBYLD2!I$4,'[1]INTERNAL PARAMETERS-1'!$B$5:$J$44,9,FALSE)*SDBYLD2!$F72</f>
        <v>3.3145791119329786</v>
      </c>
      <c r="J72" s="44">
        <f>SDBYLD1!J72*VLOOKUP(SDBYLD2!J$4,'[1]INTERNAL PARAMETERS-1'!$B$5:$J$44,5,FALSE)*VLOOKUP(SDBYLD2!J$4,'[1]INTERNAL PARAMETERS-1'!$B$5:$J$44,7,FALSE)*SDBYLD2!$F72 + SDBYLD1!J72*(1-VLOOKUP(SDBYLD2!J$4,'[1]INTERNAL PARAMETERS-1'!$B$5:$J$44,5,FALSE))*VLOOKUP(SDBYLD2!J$4,'[1]INTERNAL PARAMETERS-1'!$B$5:$J$44,9,FALSE)*SDBYLD2!$F72</f>
        <v>0</v>
      </c>
      <c r="K72" s="44">
        <f>SDBYLD1!K72*VLOOKUP(SDBYLD2!K$4,'[1]INTERNAL PARAMETERS-1'!$B$5:$J$44,5,FALSE)*VLOOKUP(SDBYLD2!K$4,'[1]INTERNAL PARAMETERS-1'!$B$5:$J$44,7,FALSE)*SDBYLD2!$F72 + SDBYLD1!K72*(1-VLOOKUP(SDBYLD2!K$4,'[1]INTERNAL PARAMETERS-1'!$B$5:$J$44,5,FALSE))*VLOOKUP(SDBYLD2!K$4,'[1]INTERNAL PARAMETERS-1'!$B$5:$J$44,9,FALSE)*SDBYLD2!$F72</f>
        <v>0</v>
      </c>
      <c r="L72" s="44">
        <f>SDBYLD1!L72*VLOOKUP(SDBYLD2!L$4,'[1]INTERNAL PARAMETERS-1'!$B$5:$J$44,5,FALSE)*VLOOKUP(SDBYLD2!L$4,'[1]INTERNAL PARAMETERS-1'!$B$5:$J$44,7,FALSE)*SDBYLD2!$F72 + SDBYLD1!L72*(1-VLOOKUP(SDBYLD2!L$4,'[1]INTERNAL PARAMETERS-1'!$B$5:$J$44,5,FALSE))*VLOOKUP(SDBYLD2!L$4,'[1]INTERNAL PARAMETERS-1'!$B$5:$J$44,9,FALSE)*SDBYLD2!$F72</f>
        <v>0</v>
      </c>
      <c r="M72" s="44">
        <f>SDBYLD1!M72*VLOOKUP(SDBYLD2!M$4,'[1]INTERNAL PARAMETERS-1'!$B$5:$J$44,5,FALSE)*VLOOKUP(SDBYLD2!M$4,'[1]INTERNAL PARAMETERS-1'!$B$5:$J$44,7,FALSE)*SDBYLD2!$F72 + SDBYLD1!M72*(1-VLOOKUP(SDBYLD2!M$4,'[1]INTERNAL PARAMETERS-1'!$B$5:$J$44,5,FALSE))*VLOOKUP(SDBYLD2!M$4,'[1]INTERNAL PARAMETERS-1'!$B$5:$J$44,9,FALSE)*SDBYLD2!$F72</f>
        <v>0.51713131078027996</v>
      </c>
      <c r="N72" s="44">
        <f>SDBYLD1!N72*VLOOKUP(SDBYLD2!N$4,'[1]INTERNAL PARAMETERS-1'!$B$5:$J$44,5,FALSE)*VLOOKUP(SDBYLD2!N$4,'[1]INTERNAL PARAMETERS-1'!$B$5:$J$44,7,FALSE)*SDBYLD2!$F72 + SDBYLD1!N72*(1-VLOOKUP(SDBYLD2!N$4,'[1]INTERNAL PARAMETERS-1'!$B$5:$J$44,5,FALSE))*VLOOKUP(SDBYLD2!N$4,'[1]INTERNAL PARAMETERS-1'!$B$5:$J$44,9,FALSE)*SDBYLD2!$F72</f>
        <v>1.0628396693272382E-2</v>
      </c>
      <c r="O72" s="44">
        <f>SDBYLD1!O72*VLOOKUP(SDBYLD2!O$4,'[1]INTERNAL PARAMETERS-1'!$B$5:$J$44,5,FALSE)*VLOOKUP(SDBYLD2!O$4,'[1]INTERNAL PARAMETERS-1'!$B$5:$J$44,7,FALSE)*SDBYLD2!$F72 + SDBYLD1!O72*(1-VLOOKUP(SDBYLD2!O$4,'[1]INTERNAL PARAMETERS-1'!$B$5:$J$44,5,FALSE))*VLOOKUP(SDBYLD2!O$4,'[1]INTERNAL PARAMETERS-1'!$B$5:$J$44,9,FALSE)*SDBYLD2!$F72</f>
        <v>0</v>
      </c>
      <c r="P72" s="44">
        <f>SDBYLD1!P72*VLOOKUP(SDBYLD2!P$4,'[1]INTERNAL PARAMETERS-1'!$B$5:$J$44,5,FALSE)*VLOOKUP(SDBYLD2!P$4,'[1]INTERNAL PARAMETERS-1'!$B$5:$J$44,7,FALSE)*SDBYLD2!$F72 + SDBYLD1!P72*(1-VLOOKUP(SDBYLD2!P$4,'[1]INTERNAL PARAMETERS-1'!$B$5:$J$44,5,FALSE))*VLOOKUP(SDBYLD2!P$4,'[1]INTERNAL PARAMETERS-1'!$B$5:$J$44,9,FALSE)*SDBYLD2!$F72</f>
        <v>0</v>
      </c>
      <c r="Q72" s="44">
        <f>SDBYLD1!Q72*VLOOKUP(SDBYLD2!Q$4,'[1]INTERNAL PARAMETERS-1'!$B$5:$J$44,5,FALSE)*VLOOKUP(SDBYLD2!Q$4,'[1]INTERNAL PARAMETERS-1'!$B$5:$J$44,7,FALSE)*SDBYLD2!$F72 + SDBYLD1!Q72*(1-VLOOKUP(SDBYLD2!Q$4,'[1]INTERNAL PARAMETERS-1'!$B$5:$J$44,5,FALSE))*VLOOKUP(SDBYLD2!Q$4,'[1]INTERNAL PARAMETERS-1'!$B$5:$J$44,9,FALSE)*SDBYLD2!$F72</f>
        <v>0</v>
      </c>
      <c r="R72" s="44">
        <f>SDBYLD1!R72*VLOOKUP(SDBYLD2!R$4,'[1]INTERNAL PARAMETERS-1'!$B$5:$J$44,5,FALSE)*VLOOKUP(SDBYLD2!R$4,'[1]INTERNAL PARAMETERS-1'!$B$5:$J$44,7,FALSE)*SDBYLD2!$F72 + SDBYLD1!R72*(1-VLOOKUP(SDBYLD2!R$4,'[1]INTERNAL PARAMETERS-1'!$B$5:$J$44,5,FALSE))*VLOOKUP(SDBYLD2!R$4,'[1]INTERNAL PARAMETERS-1'!$B$5:$J$44,9,FALSE)*SDBYLD2!$F72</f>
        <v>9.4477652068735169E-3</v>
      </c>
      <c r="S72" s="44">
        <f>SDBYLD1!S72*VLOOKUP(SDBYLD2!S$4,'[1]INTERNAL PARAMETERS-1'!$B$5:$J$44,5,FALSE)*VLOOKUP(SDBYLD2!S$4,'[1]INTERNAL PARAMETERS-1'!$B$5:$J$44,7,FALSE)*SDBYLD2!$F72 + SDBYLD1!S72*(1-VLOOKUP(SDBYLD2!S$4,'[1]INTERNAL PARAMETERS-1'!$B$5:$J$44,5,FALSE))*VLOOKUP(SDBYLD2!S$4,'[1]INTERNAL PARAMETERS-1'!$B$5:$J$44,9,FALSE)*SDBYLD2!$F72</f>
        <v>0.35518097626120215</v>
      </c>
      <c r="T72" s="44">
        <f>SDBYLD1!T72*VLOOKUP(SDBYLD2!T$4,'[1]INTERNAL PARAMETERS-1'!$B$5:$J$44,5,FALSE)*VLOOKUP(SDBYLD2!T$4,'[1]INTERNAL PARAMETERS-1'!$B$5:$J$44,7,FALSE)*SDBYLD2!$F72 + SDBYLD1!T72*(1-VLOOKUP(SDBYLD2!T$4,'[1]INTERNAL PARAMETERS-1'!$B$5:$J$44,5,FALSE))*VLOOKUP(SDBYLD2!T$4,'[1]INTERNAL PARAMETERS-1'!$B$5:$J$44,9,FALSE)*SDBYLD2!$F72</f>
        <v>0.10628227111042216</v>
      </c>
      <c r="U72" s="44">
        <f>SDBYLD1!U72*VLOOKUP(SDBYLD2!U$4,'[1]INTERNAL PARAMETERS-1'!$B$5:$J$44,5,FALSE)*VLOOKUP(SDBYLD2!U$4,'[1]INTERNAL PARAMETERS-1'!$B$5:$J$44,7,FALSE)*SDBYLD2!$F72 + SDBYLD1!U72*(1-VLOOKUP(SDBYLD2!U$4,'[1]INTERNAL PARAMETERS-1'!$B$5:$J$44,5,FALSE))*VLOOKUP(SDBYLD2!U$4,'[1]INTERNAL PARAMETERS-1'!$B$5:$J$44,9,FALSE)*SDBYLD2!$F72</f>
        <v>5.337987341883537E-2</v>
      </c>
      <c r="V72" s="44">
        <f>SDBYLD1!V72*VLOOKUP(SDBYLD2!V$4,'[1]INTERNAL PARAMETERS-1'!$B$5:$J$44,5,FALSE)*VLOOKUP(SDBYLD2!V$4,'[1]INTERNAL PARAMETERS-1'!$B$5:$J$44,7,FALSE)*SDBYLD2!$F72 + SDBYLD1!V72*(1-VLOOKUP(SDBYLD2!V$4,'[1]INTERNAL PARAMETERS-1'!$B$5:$J$44,5,FALSE))*VLOOKUP(SDBYLD2!V$4,'[1]INTERNAL PARAMETERS-1'!$B$5:$J$44,9,FALSE)*SDBYLD2!$F72</f>
        <v>0.27669239324255185</v>
      </c>
      <c r="W72" s="44">
        <f>SDBYLD1!W72*VLOOKUP(SDBYLD2!W$4,'[1]INTERNAL PARAMETERS-1'!$B$5:$J$44,5,FALSE)*VLOOKUP(SDBYLD2!W$4,'[1]INTERNAL PARAMETERS-1'!$B$5:$J$44,7,FALSE)*SDBYLD2!$F72 + SDBYLD1!W72*(1-VLOOKUP(SDBYLD2!W$4,'[1]INTERNAL PARAMETERS-1'!$B$5:$J$44,5,FALSE))*VLOOKUP(SDBYLD2!W$4,'[1]INTERNAL PARAMETERS-1'!$B$5:$J$44,9,FALSE)*SDBYLD2!$F72</f>
        <v>0</v>
      </c>
      <c r="X72" s="44">
        <f>SDBYLD1!X72*VLOOKUP(SDBYLD2!X$4,'[1]INTERNAL PARAMETERS-1'!$B$5:$J$44,5,FALSE)*VLOOKUP(SDBYLD2!X$4,'[1]INTERNAL PARAMETERS-1'!$B$5:$J$44,7,FALSE)*SDBYLD2!$F72 + SDBYLD1!X72*(1-VLOOKUP(SDBYLD2!X$4,'[1]INTERNAL PARAMETERS-1'!$B$5:$J$44,5,FALSE))*VLOOKUP(SDBYLD2!X$4,'[1]INTERNAL PARAMETERS-1'!$B$5:$J$44,9,FALSE)*SDBYLD2!$F72</f>
        <v>0</v>
      </c>
      <c r="Y72" s="44">
        <f>SDBYLD1!Y72*VLOOKUP(SDBYLD2!Y$4,'[1]INTERNAL PARAMETERS-1'!$B$5:$J$44,5,FALSE)*VLOOKUP(SDBYLD2!Y$4,'[1]INTERNAL PARAMETERS-1'!$B$5:$J$44,7,FALSE)*SDBYLD2!$F72 + SDBYLD1!Y72*(1-VLOOKUP(SDBYLD2!Y$4,'[1]INTERNAL PARAMETERS-1'!$B$5:$J$44,5,FALSE))*VLOOKUP(SDBYLD2!Y$4,'[1]INTERNAL PARAMETERS-1'!$B$5:$J$44,9,FALSE)*SDBYLD2!$F72</f>
        <v>0</v>
      </c>
      <c r="Z72" s="44">
        <f>SDBYLD1!Z72*VLOOKUP(SDBYLD2!Z$4,'[1]INTERNAL PARAMETERS-1'!$B$5:$J$44,5,FALSE)*VLOOKUP(SDBYLD2!Z$4,'[1]INTERNAL PARAMETERS-1'!$B$5:$J$44,7,FALSE)*SDBYLD2!$F72 + SDBYLD1!Z72*(1-VLOOKUP(SDBYLD2!Z$4,'[1]INTERNAL PARAMETERS-1'!$B$5:$J$44,5,FALSE))*VLOOKUP(SDBYLD2!Z$4,'[1]INTERNAL PARAMETERS-1'!$B$5:$J$44,9,FALSE)*SDBYLD2!$F72</f>
        <v>0</v>
      </c>
      <c r="AA72" s="44">
        <f>SDBYLD1!AA72*VLOOKUP(SDBYLD2!AA$4,'[1]INTERNAL PARAMETERS-1'!$B$5:$J$44,5,FALSE)*VLOOKUP(SDBYLD2!AA$4,'[1]INTERNAL PARAMETERS-1'!$B$5:$J$44,7,FALSE)*SDBYLD2!$F72 + SDBYLD1!AA72*(1-VLOOKUP(SDBYLD2!AA$4,'[1]INTERNAL PARAMETERS-1'!$B$5:$J$44,5,FALSE))*VLOOKUP(SDBYLD2!AA$4,'[1]INTERNAL PARAMETERS-1'!$B$5:$J$44,9,FALSE)*SDBYLD2!$F72</f>
        <v>0</v>
      </c>
      <c r="AB72" s="44">
        <f>SDBYLD1!AB72*VLOOKUP(SDBYLD2!AB$4,'[1]INTERNAL PARAMETERS-1'!$B$5:$J$44,5,FALSE)*VLOOKUP(SDBYLD2!AB$4,'[1]INTERNAL PARAMETERS-1'!$B$5:$J$44,7,FALSE)*SDBYLD2!$F72 + SDBYLD1!AB72*(1-VLOOKUP(SDBYLD2!AB$4,'[1]INTERNAL PARAMETERS-1'!$B$5:$J$44,5,FALSE))*VLOOKUP(SDBYLD2!AB$4,'[1]INTERNAL PARAMETERS-1'!$B$5:$J$44,9,FALSE)*SDBYLD2!$F72</f>
        <v>0</v>
      </c>
      <c r="AC72" s="44">
        <f>SDBYLD1!AC72*VLOOKUP(SDBYLD2!AC$4,'[1]INTERNAL PARAMETERS-1'!$B$5:$J$44,5,FALSE)*VLOOKUP(SDBYLD2!AC$4,'[1]INTERNAL PARAMETERS-1'!$B$5:$J$44,7,FALSE)*SDBYLD2!$F72 + SDBYLD1!AC72*(1-VLOOKUP(SDBYLD2!AC$4,'[1]INTERNAL PARAMETERS-1'!$B$5:$J$44,5,FALSE))*VLOOKUP(SDBYLD2!AC$4,'[1]INTERNAL PARAMETERS-1'!$B$5:$J$44,9,FALSE)*SDBYLD2!$F72</f>
        <v>0</v>
      </c>
      <c r="AD72" s="44">
        <f>SDBYLD1!AD72*VLOOKUP(SDBYLD2!AD$4,'[1]INTERNAL PARAMETERS-1'!$B$5:$J$44,5,FALSE)*VLOOKUP(SDBYLD2!AD$4,'[1]INTERNAL PARAMETERS-1'!$B$5:$J$44,7,FALSE)*SDBYLD2!$F72 + SDBYLD1!AD72*(1-VLOOKUP(SDBYLD2!AD$4,'[1]INTERNAL PARAMETERS-1'!$B$5:$J$44,5,FALSE))*VLOOKUP(SDBYLD2!AD$4,'[1]INTERNAL PARAMETERS-1'!$B$5:$J$44,9,FALSE)*SDBYLD2!$F72</f>
        <v>0</v>
      </c>
      <c r="AE72" s="44">
        <f>SDBYLD1!AE72*VLOOKUP(SDBYLD2!AE$4,'[1]INTERNAL PARAMETERS-1'!$B$5:$J$44,5,FALSE)*VLOOKUP(SDBYLD2!AE$4,'[1]INTERNAL PARAMETERS-1'!$B$5:$J$44,7,FALSE)*SDBYLD2!$F72 + SDBYLD1!AE72*(1-VLOOKUP(SDBYLD2!AE$4,'[1]INTERNAL PARAMETERS-1'!$B$5:$J$44,5,FALSE))*VLOOKUP(SDBYLD2!AE$4,'[1]INTERNAL PARAMETERS-1'!$B$5:$J$44,9,FALSE)*SDBYLD2!$F72</f>
        <v>0</v>
      </c>
      <c r="AF72" s="44">
        <f>SDBYLD1!AF72*VLOOKUP(SDBYLD2!AF$4,'[1]INTERNAL PARAMETERS-1'!$B$5:$J$44,5,FALSE)*VLOOKUP(SDBYLD2!AF$4,'[1]INTERNAL PARAMETERS-1'!$B$5:$J$44,7,FALSE)*SDBYLD2!$F72 + SDBYLD1!AF72*(1-VLOOKUP(SDBYLD2!AF$4,'[1]INTERNAL PARAMETERS-1'!$B$5:$J$44,5,FALSE))*VLOOKUP(SDBYLD2!AF$4,'[1]INTERNAL PARAMETERS-1'!$B$5:$J$44,9,FALSE)*SDBYLD2!$F72</f>
        <v>0</v>
      </c>
      <c r="AG72" s="44">
        <f>SDBYLD1!AG72*VLOOKUP(SDBYLD2!AG$4,'[1]INTERNAL PARAMETERS-1'!$B$5:$J$44,5,FALSE)*VLOOKUP(SDBYLD2!AG$4,'[1]INTERNAL PARAMETERS-1'!$B$5:$J$44,7,FALSE)*SDBYLD2!$F72 + SDBYLD1!AG72*(1-VLOOKUP(SDBYLD2!AG$4,'[1]INTERNAL PARAMETERS-1'!$B$5:$J$44,5,FALSE))*VLOOKUP(SDBYLD2!AG$4,'[1]INTERNAL PARAMETERS-1'!$B$5:$J$44,9,FALSE)*SDBYLD2!$F72</f>
        <v>0</v>
      </c>
      <c r="AH72" s="44">
        <f>SDBYLD1!AH72*VLOOKUP(SDBYLD2!AH$4,'[1]INTERNAL PARAMETERS-1'!$B$5:$J$44,5,FALSE)*VLOOKUP(SDBYLD2!AH$4,'[1]INTERNAL PARAMETERS-1'!$B$5:$J$44,7,FALSE)*SDBYLD2!$F72 + SDBYLD1!AH72*(1-VLOOKUP(SDBYLD2!AH$4,'[1]INTERNAL PARAMETERS-1'!$B$5:$J$44,5,FALSE))*VLOOKUP(SDBYLD2!AH$4,'[1]INTERNAL PARAMETERS-1'!$B$5:$J$44,9,FALSE)*SDBYLD2!$F72</f>
        <v>0</v>
      </c>
      <c r="AI72" s="44">
        <f>SDBYLD1!AI72*VLOOKUP(SDBYLD2!AI$4,'[1]INTERNAL PARAMETERS-1'!$B$5:$J$44,5,FALSE)*VLOOKUP(SDBYLD2!AI$4,'[1]INTERNAL PARAMETERS-1'!$B$5:$J$44,7,FALSE)*SDBYLD2!$F72 + SDBYLD1!AI72*(1-VLOOKUP(SDBYLD2!AI$4,'[1]INTERNAL PARAMETERS-1'!$B$5:$J$44,5,FALSE))*VLOOKUP(SDBYLD2!AI$4,'[1]INTERNAL PARAMETERS-1'!$B$5:$J$44,9,FALSE)*SDBYLD2!$F72</f>
        <v>2.9524266271479739E-3</v>
      </c>
      <c r="AJ72" s="44">
        <f>SDBYLD1!AJ72*VLOOKUP(SDBYLD2!AJ$4,'[1]INTERNAL PARAMETERS-1'!$B$5:$J$44,5,FALSE)*VLOOKUP(SDBYLD2!AJ$4,'[1]INTERNAL PARAMETERS-1'!$B$5:$J$44,7,FALSE)*SDBYLD2!$F72 + SDBYLD1!AJ72*(1-VLOOKUP(SDBYLD2!AJ$4,'[1]INTERNAL PARAMETERS-1'!$B$5:$J$44,5,FALSE))*VLOOKUP(SDBYLD2!AJ$4,'[1]INTERNAL PARAMETERS-1'!$B$5:$J$44,9,FALSE)*SDBYLD2!$F72</f>
        <v>0.1151380247517946</v>
      </c>
      <c r="AK72" s="44">
        <f>SDBYLD1!AK72*VLOOKUP(SDBYLD2!AK$4,'[1]INTERNAL PARAMETERS-1'!$B$5:$J$44,5,FALSE)*VLOOKUP(SDBYLD2!AK$4,'[1]INTERNAL PARAMETERS-1'!$B$5:$J$44,7,FALSE)*SDBYLD2!$F72 + SDBYLD1!AK72*(1-VLOOKUP(SDBYLD2!AK$4,'[1]INTERNAL PARAMETERS-1'!$B$5:$J$44,5,FALSE))*VLOOKUP(SDBYLD2!AK$4,'[1]INTERNAL PARAMETERS-1'!$B$5:$J$44,9,FALSE)*SDBYLD2!$F72</f>
        <v>0</v>
      </c>
      <c r="AL72" s="44">
        <f>SDBYLD1!AL72*VLOOKUP(SDBYLD2!AL$4,'[1]INTERNAL PARAMETERS-1'!$B$5:$J$44,5,FALSE)*VLOOKUP(SDBYLD2!AL$4,'[1]INTERNAL PARAMETERS-1'!$B$5:$J$44,7,FALSE)*SDBYLD2!$F72 + SDBYLD1!AL72*(1-VLOOKUP(SDBYLD2!AL$4,'[1]INTERNAL PARAMETERS-1'!$B$5:$J$44,5,FALSE))*VLOOKUP(SDBYLD2!AL$4,'[1]INTERNAL PARAMETERS-1'!$B$5:$J$44,9,FALSE)*SDBYLD2!$F72</f>
        <v>0</v>
      </c>
      <c r="AM72" s="44">
        <f>SDBYLD1!AM72*VLOOKUP(SDBYLD2!AM$4,'[1]INTERNAL PARAMETERS-1'!$B$5:$J$44,5,FALSE)*VLOOKUP(SDBYLD2!AM$4,'[1]INTERNAL PARAMETERS-1'!$B$5:$J$44,7,FALSE)*SDBYLD2!$F72 + SDBYLD1!AM72*(1-VLOOKUP(SDBYLD2!AM$4,'[1]INTERNAL PARAMETERS-1'!$B$5:$J$44,5,FALSE))*VLOOKUP(SDBYLD2!AM$4,'[1]INTERNAL PARAMETERS-1'!$B$5:$J$44,9,FALSE)*SDBYLD2!$F72</f>
        <v>0</v>
      </c>
      <c r="AN72" s="44">
        <f>SDBYLD1!AN72*VLOOKUP(SDBYLD2!AN$4,'[1]INTERNAL PARAMETERS-1'!$B$5:$J$44,5,FALSE)*VLOOKUP(SDBYLD2!AN$4,'[1]INTERNAL PARAMETERS-1'!$B$5:$J$44,7,FALSE)*SDBYLD2!$F72 + SDBYLD1!AN72*(1-VLOOKUP(SDBYLD2!AN$4,'[1]INTERNAL PARAMETERS-1'!$B$5:$J$44,5,FALSE))*VLOOKUP(SDBYLD2!AN$4,'[1]INTERNAL PARAMETERS-1'!$B$5:$J$44,9,FALSE)*SDBYLD2!$F72</f>
        <v>0</v>
      </c>
      <c r="AO72" s="44">
        <f>SDBYLD1!AO72*VLOOKUP(SDBYLD2!AO$4,'[1]INTERNAL PARAMETERS-1'!$B$5:$J$44,5,FALSE)*VLOOKUP(SDBYLD2!AO$4,'[1]INTERNAL PARAMETERS-1'!$B$5:$J$44,7,FALSE)*SDBYLD2!$F72 + SDBYLD1!AO72*(1-VLOOKUP(SDBYLD2!AO$4,'[1]INTERNAL PARAMETERS-1'!$B$5:$J$44,5,FALSE))*VLOOKUP(SDBYLD2!AO$4,'[1]INTERNAL PARAMETERS-1'!$B$5:$J$44,9,FALSE)*SDBYLD2!$F72</f>
        <v>0</v>
      </c>
      <c r="AP72" s="44">
        <f>SDBYLD1!AP72*VLOOKUP(SDBYLD2!AP$4,'[1]INTERNAL PARAMETERS-1'!$B$5:$J$44,5,FALSE)*VLOOKUP(SDBYLD2!AP$4,'[1]INTERNAL PARAMETERS-1'!$B$5:$J$44,7,FALSE)*SDBYLD2!$F72 + SDBYLD1!AP72*(1-VLOOKUP(SDBYLD2!AP$4,'[1]INTERNAL PARAMETERS-1'!$B$5:$J$44,5,FALSE))*VLOOKUP(SDBYLD2!AP$4,'[1]INTERNAL PARAMETERS-1'!$B$5:$J$44,9,FALSE)*SDBYLD2!$F72</f>
        <v>0</v>
      </c>
      <c r="AQ72" s="44">
        <f>SDBYLD1!AQ72*VLOOKUP(SDBYLD2!AQ$4,'[1]INTERNAL PARAMETERS-1'!$B$5:$J$44,5,FALSE)*VLOOKUP(SDBYLD2!AQ$4,'[1]INTERNAL PARAMETERS-1'!$B$5:$J$44,7,FALSE)*SDBYLD2!$F72 + SDBYLD1!AQ72*(1-VLOOKUP(SDBYLD2!AQ$4,'[1]INTERNAL PARAMETERS-1'!$B$5:$J$44,5,FALSE))*VLOOKUP(SDBYLD2!AQ$4,'[1]INTERNAL PARAMETERS-1'!$B$5:$J$44,9,FALSE)*SDBYLD2!$F72</f>
        <v>0</v>
      </c>
      <c r="AR72" s="44">
        <f>SDBYLD1!AR72*VLOOKUP(SDBYLD2!AR$4,'[1]INTERNAL PARAMETERS-1'!$B$5:$J$44,5,FALSE)*VLOOKUP(SDBYLD2!AR$4,'[1]INTERNAL PARAMETERS-1'!$B$5:$J$44,7,FALSE)*SDBYLD2!$F72 + SDBYLD1!AR72*(1-VLOOKUP(SDBYLD2!AR$4,'[1]INTERNAL PARAMETERS-1'!$B$5:$J$44,5,FALSE))*VLOOKUP(SDBYLD2!AR$4,'[1]INTERNAL PARAMETERS-1'!$B$5:$J$44,9,FALSE)*SDBYLD2!$F72</f>
        <v>0</v>
      </c>
      <c r="AS72" s="44">
        <f>SDBYLD1!AS72*VLOOKUP(SDBYLD2!AS$4,'[1]INTERNAL PARAMETERS-1'!$B$5:$J$44,5,FALSE)*VLOOKUP(SDBYLD2!AS$4,'[1]INTERNAL PARAMETERS-1'!$B$5:$J$44,7,FALSE)*SDBYLD2!$F72 + SDBYLD1!AS72*(1-VLOOKUP(SDBYLD2!AS$4,'[1]INTERNAL PARAMETERS-1'!$B$5:$J$44,5,FALSE))*VLOOKUP(SDBYLD2!AS$4,'[1]INTERNAL PARAMETERS-1'!$B$5:$J$44,9,FALSE)*SDBYLD2!$F72</f>
        <v>0</v>
      </c>
      <c r="AT72" s="43">
        <f>SDBYLD1!AT72*VLOOKUP(SDBYLD2!AT$4,'[1]INTERNAL PARAMETERS-1'!$B$5:$J$44,5,FALSE)*VLOOKUP(SDBYLD2!AT$4,'[1]INTERNAL PARAMETERS-1'!$B$5:$J$44,7,FALSE)*SDBYLD2!$F72 + SDBYLD1!AT72*(1-VLOOKUP(SDBYLD2!AT$4,'[1]INTERNAL PARAMETERS-1'!$B$5:$J$44,5,FALSE))*VLOOKUP(SDBYLD2!AT$4,'[1]INTERNAL PARAMETERS-1'!$B$5:$J$44,9,FALSE)*SDBYLD2!$F72</f>
        <v>0</v>
      </c>
      <c r="AU72" s="45">
        <f>SDBYLD1!AU72*VLOOKUP(SDBYLD2!AU$4,'[1]INTERNAL PARAMETERS-1'!$B$5:$J$44,5,FALSE)*VLOOKUP(SDBYLD2!AU$4,'[1]INTERNAL PARAMETERS-1'!$B$5:$J$44,6,FALSE)*VLOOKUP(SDBYLD2!AU$4,'[1]INTERNAL PARAMETERS-1'!$B$5:$J$44,3,FALSE) + SDBYLD1!AU72*(1-VLOOKUP(SDBYLD2!AU$4,'[1]INTERNAL PARAMETERS-1'!$B$5:$J$44,5,FALSE))*VLOOKUP(SDBYLD2!AU$4,'[1]INTERNAL PARAMETERS-1'!$B$5:$J$44,8,FALSE)*VLOOKUP(SDBYLD2!AU$4,'[1]INTERNAL PARAMETERS-1'!$B$5:$J$44,3,FALSE)</f>
        <v>0</v>
      </c>
      <c r="AV72" s="44">
        <f>SDBYLD1!AV72*VLOOKUP(SDBYLD2!AV$4,'[1]INTERNAL PARAMETERS-1'!$B$5:$J$44,5,FALSE)*VLOOKUP(SDBYLD2!AV$4,'[1]INTERNAL PARAMETERS-1'!$B$5:$J$44,6,FALSE)*VLOOKUP(SDBYLD2!AV$4,'[1]INTERNAL PARAMETERS-1'!$B$5:$J$44,3,FALSE) + SDBYLD1!AV72*(1-VLOOKUP(SDBYLD2!AV$4,'[1]INTERNAL PARAMETERS-1'!$B$5:$J$44,5,FALSE))*VLOOKUP(SDBYLD2!AV$4,'[1]INTERNAL PARAMETERS-1'!$B$5:$J$44,8,FALSE)*VLOOKUP(SDBYLD2!AV$4,'[1]INTERNAL PARAMETERS-1'!$B$5:$J$44,3,FALSE)</f>
        <v>0</v>
      </c>
      <c r="AW72" s="44">
        <f>SDBYLD1!AW72*VLOOKUP(SDBYLD2!AW$4,'[1]INTERNAL PARAMETERS-1'!$B$5:$J$44,5,FALSE)*VLOOKUP(SDBYLD2!AW$4,'[1]INTERNAL PARAMETERS-1'!$B$5:$J$44,6,FALSE)*VLOOKUP(SDBYLD2!AW$4,'[1]INTERNAL PARAMETERS-1'!$B$5:$J$44,3,FALSE) + SDBYLD1!AW72*(1-VLOOKUP(SDBYLD2!AW$4,'[1]INTERNAL PARAMETERS-1'!$B$5:$J$44,5,FALSE))*VLOOKUP(SDBYLD2!AW$4,'[1]INTERNAL PARAMETERS-1'!$B$5:$J$44,8,FALSE)*VLOOKUP(SDBYLD2!AW$4,'[1]INTERNAL PARAMETERS-1'!$B$5:$J$44,3,FALSE)</f>
        <v>0.18533974346646451</v>
      </c>
      <c r="AX72" s="44">
        <f>SDBYLD1!AX72*VLOOKUP(SDBYLD2!AX$4,'[1]INTERNAL PARAMETERS-1'!$B$5:$J$44,5,FALSE)*VLOOKUP(SDBYLD2!AX$4,'[1]INTERNAL PARAMETERS-1'!$B$5:$J$44,6,FALSE)*VLOOKUP(SDBYLD2!AX$4,'[1]INTERNAL PARAMETERS-1'!$B$5:$J$44,3,FALSE) + SDBYLD1!AX72*(1-VLOOKUP(SDBYLD2!AX$4,'[1]INTERNAL PARAMETERS-1'!$B$5:$J$44,5,FALSE))*VLOOKUP(SDBYLD2!AX$4,'[1]INTERNAL PARAMETERS-1'!$B$5:$J$44,8,FALSE)*VLOOKUP(SDBYLD2!AX$4,'[1]INTERNAL PARAMETERS-1'!$B$5:$J$44,3,FALSE)</f>
        <v>0</v>
      </c>
      <c r="AY72" s="44">
        <f>SDBYLD1!AY72*VLOOKUP(SDBYLD2!AY$4,'[1]INTERNAL PARAMETERS-1'!$B$5:$J$44,5,FALSE)*VLOOKUP(SDBYLD2!AY$4,'[1]INTERNAL PARAMETERS-1'!$B$5:$J$44,6,FALSE)*VLOOKUP(SDBYLD2!AY$4,'[1]INTERNAL PARAMETERS-1'!$B$5:$J$44,3,FALSE) + SDBYLD1!AY72*(1-VLOOKUP(SDBYLD2!AY$4,'[1]INTERNAL PARAMETERS-1'!$B$5:$J$44,5,FALSE))*VLOOKUP(SDBYLD2!AY$4,'[1]INTERNAL PARAMETERS-1'!$B$5:$J$44,8,FALSE)*VLOOKUP(SDBYLD2!AY$4,'[1]INTERNAL PARAMETERS-1'!$B$5:$J$44,3,FALSE)</f>
        <v>0</v>
      </c>
      <c r="AZ72" s="44">
        <f>SDBYLD1!AZ72*VLOOKUP(SDBYLD2!AZ$4,'[1]INTERNAL PARAMETERS-1'!$B$5:$J$44,5,FALSE)*VLOOKUP(SDBYLD2!AZ$4,'[1]INTERNAL PARAMETERS-1'!$B$5:$J$44,6,FALSE)*VLOOKUP(SDBYLD2!AZ$4,'[1]INTERNAL PARAMETERS-1'!$B$5:$J$44,3,FALSE) + SDBYLD1!AZ72*(1-VLOOKUP(SDBYLD2!AZ$4,'[1]INTERNAL PARAMETERS-1'!$B$5:$J$44,5,FALSE))*VLOOKUP(SDBYLD2!AZ$4,'[1]INTERNAL PARAMETERS-1'!$B$5:$J$44,8,FALSE)*VLOOKUP(SDBYLD2!AZ$4,'[1]INTERNAL PARAMETERS-1'!$B$5:$J$44,3,FALSE)</f>
        <v>0</v>
      </c>
      <c r="BA72" s="44">
        <f>SDBYLD1!BA72*VLOOKUP(SDBYLD2!BA$4,'[1]INTERNAL PARAMETERS-1'!$B$5:$J$44,5,FALSE)*VLOOKUP(SDBYLD2!BA$4,'[1]INTERNAL PARAMETERS-1'!$B$5:$J$44,6,FALSE)*VLOOKUP(SDBYLD2!BA$4,'[1]INTERNAL PARAMETERS-1'!$B$5:$J$44,3,FALSE) + SDBYLD1!BA72*(1-VLOOKUP(SDBYLD2!BA$4,'[1]INTERNAL PARAMETERS-1'!$B$5:$J$44,5,FALSE))*VLOOKUP(SDBYLD2!BA$4,'[1]INTERNAL PARAMETERS-1'!$B$5:$J$44,8,FALSE)*VLOOKUP(SDBYLD2!BA$4,'[1]INTERNAL PARAMETERS-1'!$B$5:$J$44,3,FALSE)</f>
        <v>0.28902473582625821</v>
      </c>
      <c r="BB72" s="44">
        <f>SDBYLD1!BB72*VLOOKUP(SDBYLD2!BB$4,'[1]INTERNAL PARAMETERS-1'!$B$5:$J$44,5,FALSE)*VLOOKUP(SDBYLD2!BB$4,'[1]INTERNAL PARAMETERS-1'!$B$5:$J$44,6,FALSE)*VLOOKUP(SDBYLD2!BB$4,'[1]INTERNAL PARAMETERS-1'!$B$5:$J$44,3,FALSE) + SDBYLD1!BB72*(1-VLOOKUP(SDBYLD2!BB$4,'[1]INTERNAL PARAMETERS-1'!$B$5:$J$44,5,FALSE))*VLOOKUP(SDBYLD2!BB$4,'[1]INTERNAL PARAMETERS-1'!$B$5:$J$44,8,FALSE)*VLOOKUP(SDBYLD2!BB$4,'[1]INTERNAL PARAMETERS-1'!$B$5:$J$44,3,FALSE)</f>
        <v>2.9645801525440826E-2</v>
      </c>
      <c r="BC72" s="44">
        <f>SDBYLD1!BC72*VLOOKUP(SDBYLD2!BC$4,'[1]INTERNAL PARAMETERS-1'!$B$5:$J$44,5,FALSE)*VLOOKUP(SDBYLD2!BC$4,'[1]INTERNAL PARAMETERS-1'!$B$5:$J$44,6,FALSE)*VLOOKUP(SDBYLD2!BC$4,'[1]INTERNAL PARAMETERS-1'!$B$5:$J$44,3,FALSE) + SDBYLD1!BC72*(1-VLOOKUP(SDBYLD2!BC$4,'[1]INTERNAL PARAMETERS-1'!$B$5:$J$44,5,FALSE))*VLOOKUP(SDBYLD2!BC$4,'[1]INTERNAL PARAMETERS-1'!$B$5:$J$44,8,FALSE)*VLOOKUP(SDBYLD2!BC$4,'[1]INTERNAL PARAMETERS-1'!$B$5:$J$44,3,FALSE)</f>
        <v>8.3638487371924697E-2</v>
      </c>
      <c r="BD72" s="44">
        <f>SDBYLD1!BD72*VLOOKUP(SDBYLD2!BD$4,'[1]INTERNAL PARAMETERS-1'!$B$5:$J$44,5,FALSE)*VLOOKUP(SDBYLD2!BD$4,'[1]INTERNAL PARAMETERS-1'!$B$5:$J$44,6,FALSE)*VLOOKUP(SDBYLD2!BD$4,'[1]INTERNAL PARAMETERS-1'!$B$5:$J$44,3,FALSE) + SDBYLD1!BD72*(1-VLOOKUP(SDBYLD2!BD$4,'[1]INTERNAL PARAMETERS-1'!$B$5:$J$44,5,FALSE))*VLOOKUP(SDBYLD2!BD$4,'[1]INTERNAL PARAMETERS-1'!$B$5:$J$44,8,FALSE)*VLOOKUP(SDBYLD2!BD$4,'[1]INTERNAL PARAMETERS-1'!$B$5:$J$44,3,FALSE)</f>
        <v>1.6202204263978906E-2</v>
      </c>
      <c r="BE72" s="44">
        <f>SDBYLD1!BE72*VLOOKUP(SDBYLD2!BE$4,'[1]INTERNAL PARAMETERS-1'!$B$5:$J$44,5,FALSE)*VLOOKUP(SDBYLD2!BE$4,'[1]INTERNAL PARAMETERS-1'!$B$5:$J$44,6,FALSE)*VLOOKUP(SDBYLD2!BE$4,'[1]INTERNAL PARAMETERS-1'!$B$5:$J$44,3,FALSE) + SDBYLD1!BE72*(1-VLOOKUP(SDBYLD2!BE$4,'[1]INTERNAL PARAMETERS-1'!$B$5:$J$44,5,FALSE))*VLOOKUP(SDBYLD2!BE$4,'[1]INTERNAL PARAMETERS-1'!$B$5:$J$44,8,FALSE)*VLOOKUP(SDBYLD2!BE$4,'[1]INTERNAL PARAMETERS-1'!$B$5:$J$44,3,FALSE)</f>
        <v>0.13068578336081693</v>
      </c>
      <c r="BF72" s="44">
        <f>SDBYLD1!BF72*VLOOKUP(SDBYLD2!BF$4,'[1]INTERNAL PARAMETERS-1'!$B$5:$J$44,5,FALSE)*VLOOKUP(SDBYLD2!BF$4,'[1]INTERNAL PARAMETERS-1'!$B$5:$J$44,6,FALSE)*VLOOKUP(SDBYLD2!BF$4,'[1]INTERNAL PARAMETERS-1'!$B$5:$J$44,3,FALSE) + SDBYLD1!BF72*(1-VLOOKUP(SDBYLD2!BF$4,'[1]INTERNAL PARAMETERS-1'!$B$5:$J$44,5,FALSE))*VLOOKUP(SDBYLD2!BF$4,'[1]INTERNAL PARAMETERS-1'!$B$5:$J$44,8,FALSE)*VLOOKUP(SDBYLD2!BF$4,'[1]INTERNAL PARAMETERS-1'!$B$5:$J$44,3,FALSE)</f>
        <v>0</v>
      </c>
      <c r="BG72" s="44">
        <f>SDBYLD1!BG72*VLOOKUP(SDBYLD2!BG$4,'[1]INTERNAL PARAMETERS-1'!$B$5:$J$44,5,FALSE)*VLOOKUP(SDBYLD2!BG$4,'[1]INTERNAL PARAMETERS-1'!$B$5:$J$44,6,FALSE)*VLOOKUP(SDBYLD2!BG$4,'[1]INTERNAL PARAMETERS-1'!$B$5:$J$44,3,FALSE) + SDBYLD1!BG72*(1-VLOOKUP(SDBYLD2!BG$4,'[1]INTERNAL PARAMETERS-1'!$B$5:$J$44,5,FALSE))*VLOOKUP(SDBYLD2!BG$4,'[1]INTERNAL PARAMETERS-1'!$B$5:$J$44,8,FALSE)*VLOOKUP(SDBYLD2!BG$4,'[1]INTERNAL PARAMETERS-1'!$B$5:$J$44,3,FALSE)</f>
        <v>2.5087241072268111E-2</v>
      </c>
      <c r="BH72" s="44">
        <f>SDBYLD1!BH72*VLOOKUP(SDBYLD2!BH$4,'[1]INTERNAL PARAMETERS-1'!$B$5:$J$44,5,FALSE)*VLOOKUP(SDBYLD2!BH$4,'[1]INTERNAL PARAMETERS-1'!$B$5:$J$44,6,FALSE)*VLOOKUP(SDBYLD2!BH$4,'[1]INTERNAL PARAMETERS-1'!$B$5:$J$44,3,FALSE) + SDBYLD1!BH72*(1-VLOOKUP(SDBYLD2!BH$4,'[1]INTERNAL PARAMETERS-1'!$B$5:$J$44,5,FALSE))*VLOOKUP(SDBYLD2!BH$4,'[1]INTERNAL PARAMETERS-1'!$B$5:$J$44,8,FALSE)*VLOOKUP(SDBYLD2!BH$4,'[1]INTERNAL PARAMETERS-1'!$B$5:$J$44,3,FALSE)</f>
        <v>1.562761020917118E-4</v>
      </c>
      <c r="BI72" s="44">
        <f>SDBYLD1!BI72*VLOOKUP(SDBYLD2!BI$4,'[1]INTERNAL PARAMETERS-1'!$B$5:$J$44,5,FALSE)*VLOOKUP(SDBYLD2!BI$4,'[1]INTERNAL PARAMETERS-1'!$B$5:$J$44,6,FALSE)*VLOOKUP(SDBYLD2!BI$4,'[1]INTERNAL PARAMETERS-1'!$B$5:$J$44,3,FALSE) + SDBYLD1!BI72*(1-VLOOKUP(SDBYLD2!BI$4,'[1]INTERNAL PARAMETERS-1'!$B$5:$J$44,5,FALSE))*VLOOKUP(SDBYLD2!BI$4,'[1]INTERNAL PARAMETERS-1'!$B$5:$J$44,8,FALSE)*VLOOKUP(SDBYLD2!BI$4,'[1]INTERNAL PARAMETERS-1'!$B$5:$J$44,3,FALSE)</f>
        <v>0</v>
      </c>
      <c r="BJ72" s="44">
        <f>SDBYLD1!BJ72*VLOOKUP(SDBYLD2!BJ$4,'[1]INTERNAL PARAMETERS-1'!$B$5:$J$44,5,FALSE)*VLOOKUP(SDBYLD2!BJ$4,'[1]INTERNAL PARAMETERS-1'!$B$5:$J$44,6,FALSE)*VLOOKUP(SDBYLD2!BJ$4,'[1]INTERNAL PARAMETERS-1'!$B$5:$J$44,3,FALSE) + SDBYLD1!BJ72*(1-VLOOKUP(SDBYLD2!BJ$4,'[1]INTERNAL PARAMETERS-1'!$B$5:$J$44,5,FALSE))*VLOOKUP(SDBYLD2!BJ$4,'[1]INTERNAL PARAMETERS-1'!$B$5:$J$44,8,FALSE)*VLOOKUP(SDBYLD2!BJ$4,'[1]INTERNAL PARAMETERS-1'!$B$5:$J$44,3,FALSE)</f>
        <v>7.9288131444850279E-3</v>
      </c>
      <c r="BK72" s="44">
        <f>SDBYLD1!BK72*VLOOKUP(SDBYLD2!BK$4,'[1]INTERNAL PARAMETERS-1'!$B$5:$J$44,5,FALSE)*VLOOKUP(SDBYLD2!BK$4,'[1]INTERNAL PARAMETERS-1'!$B$5:$J$44,6,FALSE)*VLOOKUP(SDBYLD2!BK$4,'[1]INTERNAL PARAMETERS-1'!$B$5:$J$44,3,FALSE) + SDBYLD1!BK72*(1-VLOOKUP(SDBYLD2!BK$4,'[1]INTERNAL PARAMETERS-1'!$B$5:$J$44,5,FALSE))*VLOOKUP(SDBYLD2!BK$4,'[1]INTERNAL PARAMETERS-1'!$B$5:$J$44,8,FALSE)*VLOOKUP(SDBYLD2!BK$4,'[1]INTERNAL PARAMETERS-1'!$B$5:$J$44,3,FALSE)</f>
        <v>1.1469909969550451E-2</v>
      </c>
      <c r="BL72" s="44">
        <f>SDBYLD1!BL72*VLOOKUP(SDBYLD2!BL$4,'[1]INTERNAL PARAMETERS-1'!$B$5:$J$44,5,FALSE)*VLOOKUP(SDBYLD2!BL$4,'[1]INTERNAL PARAMETERS-1'!$B$5:$J$44,6,FALSE)*VLOOKUP(SDBYLD2!BL$4,'[1]INTERNAL PARAMETERS-1'!$B$5:$J$44,3,FALSE) + SDBYLD1!BL72*(1-VLOOKUP(SDBYLD2!BL$4,'[1]INTERNAL PARAMETERS-1'!$B$5:$J$44,5,FALSE))*VLOOKUP(SDBYLD2!BL$4,'[1]INTERNAL PARAMETERS-1'!$B$5:$J$44,8,FALSE)*VLOOKUP(SDBYLD2!BL$4,'[1]INTERNAL PARAMETERS-1'!$B$5:$J$44,3,FALSE)</f>
        <v>4.9843184176154486E-2</v>
      </c>
      <c r="BM72" s="44">
        <f>SDBYLD1!BM72*VLOOKUP(SDBYLD2!BM$4,'[1]INTERNAL PARAMETERS-1'!$B$5:$J$44,5,FALSE)*VLOOKUP(SDBYLD2!BM$4,'[1]INTERNAL PARAMETERS-1'!$B$5:$J$44,6,FALSE)*VLOOKUP(SDBYLD2!BM$4,'[1]INTERNAL PARAMETERS-1'!$B$5:$J$44,3,FALSE) + SDBYLD1!BM72*(1-VLOOKUP(SDBYLD2!BM$4,'[1]INTERNAL PARAMETERS-1'!$B$5:$J$44,5,FALSE))*VLOOKUP(SDBYLD2!BM$4,'[1]INTERNAL PARAMETERS-1'!$B$5:$J$44,8,FALSE)*VLOOKUP(SDBYLD2!BM$4,'[1]INTERNAL PARAMETERS-1'!$B$5:$J$44,3,FALSE)</f>
        <v>2.7821480456521372E-2</v>
      </c>
      <c r="BN72" s="44">
        <f>SDBYLD1!BN72*VLOOKUP(SDBYLD2!BN$4,'[1]INTERNAL PARAMETERS-1'!$B$5:$J$44,5,FALSE)*VLOOKUP(SDBYLD2!BN$4,'[1]INTERNAL PARAMETERS-1'!$B$5:$J$44,6,FALSE)*VLOOKUP(SDBYLD2!BN$4,'[1]INTERNAL PARAMETERS-1'!$B$5:$J$44,3,FALSE) + SDBYLD1!BN72*(1-VLOOKUP(SDBYLD2!BN$4,'[1]INTERNAL PARAMETERS-1'!$B$5:$J$44,5,FALSE))*VLOOKUP(SDBYLD2!BN$4,'[1]INTERNAL PARAMETERS-1'!$B$5:$J$44,8,FALSE)*VLOOKUP(SDBYLD2!BN$4,'[1]INTERNAL PARAMETERS-1'!$B$5:$J$44,3,FALSE)</f>
        <v>2.2742425945363604E-2</v>
      </c>
      <c r="BO72" s="44">
        <f>SDBYLD1!BO72*VLOOKUP(SDBYLD2!BO$4,'[1]INTERNAL PARAMETERS-1'!$B$5:$J$44,5,FALSE)*VLOOKUP(SDBYLD2!BO$4,'[1]INTERNAL PARAMETERS-1'!$B$5:$J$44,6,FALSE)*VLOOKUP(SDBYLD2!BO$4,'[1]INTERNAL PARAMETERS-1'!$B$5:$J$44,3,FALSE) + SDBYLD1!BO72*(1-VLOOKUP(SDBYLD2!BO$4,'[1]INTERNAL PARAMETERS-1'!$B$5:$J$44,5,FALSE))*VLOOKUP(SDBYLD2!BO$4,'[1]INTERNAL PARAMETERS-1'!$B$5:$J$44,8,FALSE)*VLOOKUP(SDBYLD2!BO$4,'[1]INTERNAL PARAMETERS-1'!$B$5:$J$44,3,FALSE)</f>
        <v>2.1358099975994117E-2</v>
      </c>
      <c r="BP72" s="44">
        <f>SDBYLD1!BP72*VLOOKUP(SDBYLD2!BP$4,'[1]INTERNAL PARAMETERS-1'!$B$5:$J$44,5,FALSE)*VLOOKUP(SDBYLD2!BP$4,'[1]INTERNAL PARAMETERS-1'!$B$5:$J$44,6,FALSE)*VLOOKUP(SDBYLD2!BP$4,'[1]INTERNAL PARAMETERS-1'!$B$5:$J$44,3,FALSE) + SDBYLD1!BP72*(1-VLOOKUP(SDBYLD2!BP$4,'[1]INTERNAL PARAMETERS-1'!$B$5:$J$44,5,FALSE))*VLOOKUP(SDBYLD2!BP$4,'[1]INTERNAL PARAMETERS-1'!$B$5:$J$44,8,FALSE)*VLOOKUP(SDBYLD2!BP$4,'[1]INTERNAL PARAMETERS-1'!$B$5:$J$44,3,FALSE)</f>
        <v>8.0046006052272921E-4</v>
      </c>
      <c r="BQ72" s="44">
        <f>SDBYLD1!BQ72*VLOOKUP(SDBYLD2!BQ$4,'[1]INTERNAL PARAMETERS-1'!$B$5:$J$44,5,FALSE)*VLOOKUP(SDBYLD2!BQ$4,'[1]INTERNAL PARAMETERS-1'!$B$5:$J$44,6,FALSE)*VLOOKUP(SDBYLD2!BQ$4,'[1]INTERNAL PARAMETERS-1'!$B$5:$J$44,3,FALSE) + SDBYLD1!BQ72*(1-VLOOKUP(SDBYLD2!BQ$4,'[1]INTERNAL PARAMETERS-1'!$B$5:$J$44,5,FALSE))*VLOOKUP(SDBYLD2!BQ$4,'[1]INTERNAL PARAMETERS-1'!$B$5:$J$44,8,FALSE)*VLOOKUP(SDBYLD2!BQ$4,'[1]INTERNAL PARAMETERS-1'!$B$5:$J$44,3,FALSE)</f>
        <v>6.5311403592021131E-2</v>
      </c>
      <c r="BR72" s="44">
        <f>SDBYLD1!BR72*VLOOKUP(SDBYLD2!BR$4,'[1]INTERNAL PARAMETERS-1'!$B$5:$J$44,5,FALSE)*VLOOKUP(SDBYLD2!BR$4,'[1]INTERNAL PARAMETERS-1'!$B$5:$J$44,6,FALSE)*VLOOKUP(SDBYLD2!BR$4,'[1]INTERNAL PARAMETERS-1'!$B$5:$J$44,3,FALSE) + SDBYLD1!BR72*(1-VLOOKUP(SDBYLD2!BR$4,'[1]INTERNAL PARAMETERS-1'!$B$5:$J$44,5,FALSE))*VLOOKUP(SDBYLD2!BR$4,'[1]INTERNAL PARAMETERS-1'!$B$5:$J$44,8,FALSE)*VLOOKUP(SDBYLD2!BR$4,'[1]INTERNAL PARAMETERS-1'!$B$5:$J$44,3,FALSE)</f>
        <v>1.0022763723101901E-3</v>
      </c>
      <c r="BS72" s="44">
        <f>SDBYLD1!BS72*VLOOKUP(SDBYLD2!BS$4,'[1]INTERNAL PARAMETERS-1'!$B$5:$J$44,5,FALSE)*VLOOKUP(SDBYLD2!BS$4,'[1]INTERNAL PARAMETERS-1'!$B$5:$J$44,6,FALSE)*VLOOKUP(SDBYLD2!BS$4,'[1]INTERNAL PARAMETERS-1'!$B$5:$J$44,3,FALSE) + SDBYLD1!BS72*(1-VLOOKUP(SDBYLD2!BS$4,'[1]INTERNAL PARAMETERS-1'!$B$5:$J$44,5,FALSE))*VLOOKUP(SDBYLD2!BS$4,'[1]INTERNAL PARAMETERS-1'!$B$5:$J$44,8,FALSE)*VLOOKUP(SDBYLD2!BS$4,'[1]INTERNAL PARAMETERS-1'!$B$5:$J$44,3,FALSE)</f>
        <v>9.416990278895038E-5</v>
      </c>
      <c r="BT72" s="44">
        <f>SDBYLD1!BT72*VLOOKUP(SDBYLD2!BT$4,'[1]INTERNAL PARAMETERS-1'!$B$5:$J$44,5,FALSE)*VLOOKUP(SDBYLD2!BT$4,'[1]INTERNAL PARAMETERS-1'!$B$5:$J$44,6,FALSE)*VLOOKUP(SDBYLD2!BT$4,'[1]INTERNAL PARAMETERS-1'!$B$5:$J$44,3,FALSE) + SDBYLD1!BT72*(1-VLOOKUP(SDBYLD2!BT$4,'[1]INTERNAL PARAMETERS-1'!$B$5:$J$44,5,FALSE))*VLOOKUP(SDBYLD2!BT$4,'[1]INTERNAL PARAMETERS-1'!$B$5:$J$44,8,FALSE)*VLOOKUP(SDBYLD2!BT$4,'[1]INTERNAL PARAMETERS-1'!$B$5:$J$44,3,FALSE)</f>
        <v>0</v>
      </c>
      <c r="BU72" s="44">
        <f>SDBYLD1!BU72*VLOOKUP(SDBYLD2!BU$4,'[1]INTERNAL PARAMETERS-1'!$B$5:$J$44,5,FALSE)*VLOOKUP(SDBYLD2!BU$4,'[1]INTERNAL PARAMETERS-1'!$B$5:$J$44,6,FALSE)*VLOOKUP(SDBYLD2!BU$4,'[1]INTERNAL PARAMETERS-1'!$B$5:$J$44,3,FALSE) + SDBYLD1!BU72*(1-VLOOKUP(SDBYLD2!BU$4,'[1]INTERNAL PARAMETERS-1'!$B$5:$J$44,5,FALSE))*VLOOKUP(SDBYLD2!BU$4,'[1]INTERNAL PARAMETERS-1'!$B$5:$J$44,8,FALSE)*VLOOKUP(SDBYLD2!BU$4,'[1]INTERNAL PARAMETERS-1'!$B$5:$J$44,3,FALSE)</f>
        <v>0</v>
      </c>
      <c r="BV72" s="44">
        <f>SDBYLD1!BV72*VLOOKUP(SDBYLD2!BV$4,'[1]INTERNAL PARAMETERS-1'!$B$5:$J$44,5,FALSE)*VLOOKUP(SDBYLD2!BV$4,'[1]INTERNAL PARAMETERS-1'!$B$5:$J$44,6,FALSE)*VLOOKUP(SDBYLD2!BV$4,'[1]INTERNAL PARAMETERS-1'!$B$5:$J$44,3,FALSE) + SDBYLD1!BV72*(1-VLOOKUP(SDBYLD2!BV$4,'[1]INTERNAL PARAMETERS-1'!$B$5:$J$44,5,FALSE))*VLOOKUP(SDBYLD2!BV$4,'[1]INTERNAL PARAMETERS-1'!$B$5:$J$44,8,FALSE)*VLOOKUP(SDBYLD2!BV$4,'[1]INTERNAL PARAMETERS-1'!$B$5:$J$44,3,FALSE)</f>
        <v>0</v>
      </c>
      <c r="BW72" s="44">
        <f>SDBYLD1!BW72*VLOOKUP(SDBYLD2!BW$4,'[1]INTERNAL PARAMETERS-1'!$B$5:$J$44,5,FALSE)*VLOOKUP(SDBYLD2!BW$4,'[1]INTERNAL PARAMETERS-1'!$B$5:$J$44,6,FALSE)*VLOOKUP(SDBYLD2!BW$4,'[1]INTERNAL PARAMETERS-1'!$B$5:$J$44,3,FALSE) + SDBYLD1!BW72*(1-VLOOKUP(SDBYLD2!BW$4,'[1]INTERNAL PARAMETERS-1'!$B$5:$J$44,5,FALSE))*VLOOKUP(SDBYLD2!BW$4,'[1]INTERNAL PARAMETERS-1'!$B$5:$J$44,8,FALSE)*VLOOKUP(SDBYLD2!BW$4,'[1]INTERNAL PARAMETERS-1'!$B$5:$J$44,3,FALSE)</f>
        <v>0</v>
      </c>
      <c r="BX72" s="44">
        <f>SDBYLD1!BX72*VLOOKUP(SDBYLD2!BX$4,'[1]INTERNAL PARAMETERS-1'!$B$5:$J$44,5,FALSE)*VLOOKUP(SDBYLD2!BX$4,'[1]INTERNAL PARAMETERS-1'!$B$5:$J$44,6,FALSE)*VLOOKUP(SDBYLD2!BX$4,'[1]INTERNAL PARAMETERS-1'!$B$5:$J$44,3,FALSE) + SDBYLD1!BX72*(1-VLOOKUP(SDBYLD2!BX$4,'[1]INTERNAL PARAMETERS-1'!$B$5:$J$44,5,FALSE))*VLOOKUP(SDBYLD2!BX$4,'[1]INTERNAL PARAMETERS-1'!$B$5:$J$44,8,FALSE)*VLOOKUP(SDBYLD2!BX$4,'[1]INTERNAL PARAMETERS-1'!$B$5:$J$44,3,FALSE)</f>
        <v>0</v>
      </c>
      <c r="BY72" s="44">
        <f>SDBYLD1!BY72*VLOOKUP(SDBYLD2!BY$4,'[1]INTERNAL PARAMETERS-1'!$B$5:$J$44,5,FALSE)*VLOOKUP(SDBYLD2!BY$4,'[1]INTERNAL PARAMETERS-1'!$B$5:$J$44,6,FALSE)*VLOOKUP(SDBYLD2!BY$4,'[1]INTERNAL PARAMETERS-1'!$B$5:$J$44,3,FALSE) + SDBYLD1!BY72*(1-VLOOKUP(SDBYLD2!BY$4,'[1]INTERNAL PARAMETERS-1'!$B$5:$J$44,5,FALSE))*VLOOKUP(SDBYLD2!BY$4,'[1]INTERNAL PARAMETERS-1'!$B$5:$J$44,8,FALSE)*VLOOKUP(SDBYLD2!BY$4,'[1]INTERNAL PARAMETERS-1'!$B$5:$J$44,3,FALSE)</f>
        <v>0</v>
      </c>
      <c r="BZ72" s="44">
        <f>SDBYLD1!BZ72*VLOOKUP(SDBYLD2!BZ$4,'[1]INTERNAL PARAMETERS-1'!$B$5:$J$44,5,FALSE)*VLOOKUP(SDBYLD2!BZ$4,'[1]INTERNAL PARAMETERS-1'!$B$5:$J$44,6,FALSE)*VLOOKUP(SDBYLD2!BZ$4,'[1]INTERNAL PARAMETERS-1'!$B$5:$J$44,3,FALSE) + SDBYLD1!BZ72*(1-VLOOKUP(SDBYLD2!BZ$4,'[1]INTERNAL PARAMETERS-1'!$B$5:$J$44,5,FALSE))*VLOOKUP(SDBYLD2!BZ$4,'[1]INTERNAL PARAMETERS-1'!$B$5:$J$44,8,FALSE)*VLOOKUP(SDBYLD2!BZ$4,'[1]INTERNAL PARAMETERS-1'!$B$5:$J$44,3,FALSE)</f>
        <v>6.1741662276922001E-5</v>
      </c>
      <c r="CA72" s="44">
        <f>SDBYLD1!CA72*VLOOKUP(SDBYLD2!CA$4,'[1]INTERNAL PARAMETERS-1'!$B$5:$J$44,5,FALSE)*VLOOKUP(SDBYLD2!CA$4,'[1]INTERNAL PARAMETERS-1'!$B$5:$J$44,6,FALSE)*VLOOKUP(SDBYLD2!CA$4,'[1]INTERNAL PARAMETERS-1'!$B$5:$J$44,3,FALSE) + SDBYLD1!CA72*(1-VLOOKUP(SDBYLD2!CA$4,'[1]INTERNAL PARAMETERS-1'!$B$5:$J$44,5,FALSE))*VLOOKUP(SDBYLD2!CA$4,'[1]INTERNAL PARAMETERS-1'!$B$5:$J$44,8,FALSE)*VLOOKUP(SDBYLD2!CA$4,'[1]INTERNAL PARAMETERS-1'!$B$5:$J$44,3,FALSE)</f>
        <v>0</v>
      </c>
      <c r="CB72" s="44">
        <f>SDBYLD1!CB72*VLOOKUP(SDBYLD2!CB$4,'[1]INTERNAL PARAMETERS-1'!$B$5:$J$44,5,FALSE)*VLOOKUP(SDBYLD2!CB$4,'[1]INTERNAL PARAMETERS-1'!$B$5:$J$44,6,FALSE)*VLOOKUP(SDBYLD2!CB$4,'[1]INTERNAL PARAMETERS-1'!$B$5:$J$44,3,FALSE) + SDBYLD1!CB72*(1-VLOOKUP(SDBYLD2!CB$4,'[1]INTERNAL PARAMETERS-1'!$B$5:$J$44,5,FALSE))*VLOOKUP(SDBYLD2!CB$4,'[1]INTERNAL PARAMETERS-1'!$B$5:$J$44,8,FALSE)*VLOOKUP(SDBYLD2!CB$4,'[1]INTERNAL PARAMETERS-1'!$B$5:$J$44,3,FALSE)</f>
        <v>0</v>
      </c>
      <c r="CC72" s="44">
        <f>SDBYLD1!CC72*VLOOKUP(SDBYLD2!CC$4,'[1]INTERNAL PARAMETERS-1'!$B$5:$J$44,5,FALSE)*VLOOKUP(SDBYLD2!CC$4,'[1]INTERNAL PARAMETERS-1'!$B$5:$J$44,6,FALSE)*VLOOKUP(SDBYLD2!CC$4,'[1]INTERNAL PARAMETERS-1'!$B$5:$J$44,3,FALSE) + SDBYLD1!CC72*(1-VLOOKUP(SDBYLD2!CC$4,'[1]INTERNAL PARAMETERS-1'!$B$5:$J$44,5,FALSE))*VLOOKUP(SDBYLD2!CC$4,'[1]INTERNAL PARAMETERS-1'!$B$5:$J$44,8,FALSE)*VLOOKUP(SDBYLD2!CC$4,'[1]INTERNAL PARAMETERS-1'!$B$5:$J$44,3,FALSE)</f>
        <v>2.2294861447234472E-4</v>
      </c>
      <c r="CD72" s="44">
        <f>SDBYLD1!CD72*VLOOKUP(SDBYLD2!CD$4,'[1]INTERNAL PARAMETERS-1'!$B$5:$J$44,5,FALSE)*VLOOKUP(SDBYLD2!CD$4,'[1]INTERNAL PARAMETERS-1'!$B$5:$J$44,6,FALSE)*VLOOKUP(SDBYLD2!CD$4,'[1]INTERNAL PARAMETERS-1'!$B$5:$J$44,3,FALSE) + SDBYLD1!CD72*(1-VLOOKUP(SDBYLD2!CD$4,'[1]INTERNAL PARAMETERS-1'!$B$5:$J$44,5,FALSE))*VLOOKUP(SDBYLD2!CD$4,'[1]INTERNAL PARAMETERS-1'!$B$5:$J$44,8,FALSE)*VLOOKUP(SDBYLD2!CD$4,'[1]INTERNAL PARAMETERS-1'!$B$5:$J$44,3,FALSE)</f>
        <v>5.4022292148585185E-4</v>
      </c>
      <c r="CE72" s="44">
        <f>SDBYLD1!CE72*VLOOKUP(SDBYLD2!CE$4,'[1]INTERNAL PARAMETERS-1'!$B$5:$J$44,5,FALSE)*VLOOKUP(SDBYLD2!CE$4,'[1]INTERNAL PARAMETERS-1'!$B$5:$J$44,6,FALSE)*VLOOKUP(SDBYLD2!CE$4,'[1]INTERNAL PARAMETERS-1'!$B$5:$J$44,3,FALSE) + SDBYLD1!CE72*(1-VLOOKUP(SDBYLD2!CE$4,'[1]INTERNAL PARAMETERS-1'!$B$5:$J$44,5,FALSE))*VLOOKUP(SDBYLD2!CE$4,'[1]INTERNAL PARAMETERS-1'!$B$5:$J$44,8,FALSE)*VLOOKUP(SDBYLD2!CE$4,'[1]INTERNAL PARAMETERS-1'!$B$5:$J$44,3,FALSE)</f>
        <v>1.5118846219091505E-3</v>
      </c>
      <c r="CF72" s="44">
        <f>SDBYLD1!CF72*VLOOKUP(SDBYLD2!CF$4,'[1]INTERNAL PARAMETERS-1'!$B$5:$J$44,5,FALSE)*VLOOKUP(SDBYLD2!CF$4,'[1]INTERNAL PARAMETERS-1'!$B$5:$J$44,6,FALSE)*VLOOKUP(SDBYLD2!CF$4,'[1]INTERNAL PARAMETERS-1'!$B$5:$J$44,3,FALSE) + SDBYLD1!CF72*(1-VLOOKUP(SDBYLD2!CF$4,'[1]INTERNAL PARAMETERS-1'!$B$5:$J$44,5,FALSE))*VLOOKUP(SDBYLD2!CF$4,'[1]INTERNAL PARAMETERS-1'!$B$5:$J$44,8,FALSE)*VLOOKUP(SDBYLD2!CF$4,'[1]INTERNAL PARAMETERS-1'!$B$5:$J$44,3,FALSE)</f>
        <v>4.2806480608140277E-4</v>
      </c>
      <c r="CG72" s="44">
        <f>SDBYLD1!CG72*VLOOKUP(SDBYLD2!CG$4,'[1]INTERNAL PARAMETERS-1'!$B$5:$J$44,5,FALSE)*VLOOKUP(SDBYLD2!CG$4,'[1]INTERNAL PARAMETERS-1'!$B$5:$J$44,6,FALSE)*VLOOKUP(SDBYLD2!CG$4,'[1]INTERNAL PARAMETERS-1'!$B$5:$J$44,3,FALSE) + SDBYLD1!CG72*(1-VLOOKUP(SDBYLD2!CG$4,'[1]INTERNAL PARAMETERS-1'!$B$5:$J$44,5,FALSE))*VLOOKUP(SDBYLD2!CG$4,'[1]INTERNAL PARAMETERS-1'!$B$5:$J$44,8,FALSE)*VLOOKUP(SDBYLD2!CG$4,'[1]INTERNAL PARAMETERS-1'!$B$5:$J$44,3,FALSE)</f>
        <v>0</v>
      </c>
      <c r="CH72" s="43">
        <f>SDBYLD1!CH72*VLOOKUP(SDBYLD2!CH$4,'[1]INTERNAL PARAMETERS-1'!$B$5:$J$44,5,FALSE)*VLOOKUP(SDBYLD2!CH$4,'[1]INTERNAL PARAMETERS-1'!$B$5:$J$44,6,FALSE)*VLOOKUP(SDBYLD2!CH$4,'[1]INTERNAL PARAMETERS-1'!$B$5:$J$44,3,FALSE) + SDBYLD1!CH72*(1-VLOOKUP(SDBYLD2!CH$4,'[1]INTERNAL PARAMETERS-1'!$B$5:$J$44,5,FALSE))*VLOOKUP(SDBYLD2!CH$4,'[1]INTERNAL PARAMETERS-1'!$B$5:$J$44,8,FALSE)*VLOOKUP(SDBYLD2!CH$4,'[1]INTERNAL PARAMETERS-1'!$B$5:$J$44,3,FALSE)</f>
        <v>0</v>
      </c>
      <c r="CJ72" s="45">
        <f t="shared" si="2"/>
        <v>8.5923312611388756</v>
      </c>
      <c r="CK72" s="43">
        <f t="shared" si="3"/>
        <v>0.9709173592111815</v>
      </c>
    </row>
    <row r="73" spans="2:89" x14ac:dyDescent="0.4">
      <c r="B73" s="58" t="s">
        <v>4</v>
      </c>
      <c r="C73" s="57" t="s">
        <v>50</v>
      </c>
      <c r="D73" s="57" t="s">
        <v>53</v>
      </c>
      <c r="E73" s="133">
        <f>SDBeam!X73</f>
        <v>45.866559239288513</v>
      </c>
      <c r="F73" s="56">
        <f>'[1]INTERNAL PARAMETERS-1'!M19</f>
        <v>16.865000000000002</v>
      </c>
      <c r="G73" s="45">
        <f>SDBYLD1!G73*VLOOKUP(SDBYLD2!G$4,'[1]INTERNAL PARAMETERS-1'!$B$5:$J$44,5,FALSE)*VLOOKUP(SDBYLD2!G$4,'[1]INTERNAL PARAMETERS-1'!$B$5:$J$44,7,FALSE)*SDBYLD2!$F73 + SDBYLD1!G73*(1-VLOOKUP(SDBYLD2!G$4,'[1]INTERNAL PARAMETERS-1'!$B$5:$J$44,5,FALSE))*VLOOKUP(SDBYLD2!G$4,'[1]INTERNAL PARAMETERS-1'!$B$5:$J$44,9,FALSE)*SDBYLD2!$F73</f>
        <v>1.1001730049318161</v>
      </c>
      <c r="H73" s="44">
        <f>SDBYLD1!H73*VLOOKUP(SDBYLD2!H$4,'[1]INTERNAL PARAMETERS-1'!$B$5:$J$44,5,FALSE)*VLOOKUP(SDBYLD2!H$4,'[1]INTERNAL PARAMETERS-1'!$B$5:$J$44,7,FALSE)*SDBYLD2!$F73 + SDBYLD1!H73*(1-VLOOKUP(SDBYLD2!H$4,'[1]INTERNAL PARAMETERS-1'!$B$5:$J$44,5,FALSE))*VLOOKUP(SDBYLD2!H$4,'[1]INTERNAL PARAMETERS-1'!$B$5:$J$44,9,FALSE)*SDBYLD2!$F73</f>
        <v>0.20733025088752496</v>
      </c>
      <c r="I73" s="44">
        <f>SDBYLD1!I73*VLOOKUP(SDBYLD2!I$4,'[1]INTERNAL PARAMETERS-1'!$B$5:$J$44,5,FALSE)*VLOOKUP(SDBYLD2!I$4,'[1]INTERNAL PARAMETERS-1'!$B$5:$J$44,7,FALSE)*SDBYLD2!$F73 + SDBYLD1!I73*(1-VLOOKUP(SDBYLD2!I$4,'[1]INTERNAL PARAMETERS-1'!$B$5:$J$44,5,FALSE))*VLOOKUP(SDBYLD2!I$4,'[1]INTERNAL PARAMETERS-1'!$B$5:$J$44,9,FALSE)*SDBYLD2!$F73</f>
        <v>1.3938269440743754</v>
      </c>
      <c r="J73" s="44">
        <f>SDBYLD1!J73*VLOOKUP(SDBYLD2!J$4,'[1]INTERNAL PARAMETERS-1'!$B$5:$J$44,5,FALSE)*VLOOKUP(SDBYLD2!J$4,'[1]INTERNAL PARAMETERS-1'!$B$5:$J$44,7,FALSE)*SDBYLD2!$F73 + SDBYLD1!J73*(1-VLOOKUP(SDBYLD2!J$4,'[1]INTERNAL PARAMETERS-1'!$B$5:$J$44,5,FALSE))*VLOOKUP(SDBYLD2!J$4,'[1]INTERNAL PARAMETERS-1'!$B$5:$J$44,9,FALSE)*SDBYLD2!$F73</f>
        <v>0</v>
      </c>
      <c r="K73" s="44">
        <f>SDBYLD1!K73*VLOOKUP(SDBYLD2!K$4,'[1]INTERNAL PARAMETERS-1'!$B$5:$J$44,5,FALSE)*VLOOKUP(SDBYLD2!K$4,'[1]INTERNAL PARAMETERS-1'!$B$5:$J$44,7,FALSE)*SDBYLD2!$F73 + SDBYLD1!K73*(1-VLOOKUP(SDBYLD2!K$4,'[1]INTERNAL PARAMETERS-1'!$B$5:$J$44,5,FALSE))*VLOOKUP(SDBYLD2!K$4,'[1]INTERNAL PARAMETERS-1'!$B$5:$J$44,9,FALSE)*SDBYLD2!$F73</f>
        <v>0</v>
      </c>
      <c r="L73" s="44">
        <f>SDBYLD1!L73*VLOOKUP(SDBYLD2!L$4,'[1]INTERNAL PARAMETERS-1'!$B$5:$J$44,5,FALSE)*VLOOKUP(SDBYLD2!L$4,'[1]INTERNAL PARAMETERS-1'!$B$5:$J$44,7,FALSE)*SDBYLD2!$F73 + SDBYLD1!L73*(1-VLOOKUP(SDBYLD2!L$4,'[1]INTERNAL PARAMETERS-1'!$B$5:$J$44,5,FALSE))*VLOOKUP(SDBYLD2!L$4,'[1]INTERNAL PARAMETERS-1'!$B$5:$J$44,9,FALSE)*SDBYLD2!$F73</f>
        <v>0</v>
      </c>
      <c r="M73" s="44">
        <f>SDBYLD1!M73*VLOOKUP(SDBYLD2!M$4,'[1]INTERNAL PARAMETERS-1'!$B$5:$J$44,5,FALSE)*VLOOKUP(SDBYLD2!M$4,'[1]INTERNAL PARAMETERS-1'!$B$5:$J$44,7,FALSE)*SDBYLD2!$F73 + SDBYLD1!M73*(1-VLOOKUP(SDBYLD2!M$4,'[1]INTERNAL PARAMETERS-1'!$B$5:$J$44,5,FALSE))*VLOOKUP(SDBYLD2!M$4,'[1]INTERNAL PARAMETERS-1'!$B$5:$J$44,9,FALSE)*SDBYLD2!$F73</f>
        <v>0.34058611739219757</v>
      </c>
      <c r="N73" s="44">
        <f>SDBYLD1!N73*VLOOKUP(SDBYLD2!N$4,'[1]INTERNAL PARAMETERS-1'!$B$5:$J$44,5,FALSE)*VLOOKUP(SDBYLD2!N$4,'[1]INTERNAL PARAMETERS-1'!$B$5:$J$44,7,FALSE)*SDBYLD2!$F73 + SDBYLD1!N73*(1-VLOOKUP(SDBYLD2!N$4,'[1]INTERNAL PARAMETERS-1'!$B$5:$J$44,5,FALSE))*VLOOKUP(SDBYLD2!N$4,'[1]INTERNAL PARAMETERS-1'!$B$5:$J$44,9,FALSE)*SDBYLD2!$F73</f>
        <v>6.6543543958230544E-3</v>
      </c>
      <c r="O73" s="44">
        <f>SDBYLD1!O73*VLOOKUP(SDBYLD2!O$4,'[1]INTERNAL PARAMETERS-1'!$B$5:$J$44,5,FALSE)*VLOOKUP(SDBYLD2!O$4,'[1]INTERNAL PARAMETERS-1'!$B$5:$J$44,7,FALSE)*SDBYLD2!$F73 + SDBYLD1!O73*(1-VLOOKUP(SDBYLD2!O$4,'[1]INTERNAL PARAMETERS-1'!$B$5:$J$44,5,FALSE))*VLOOKUP(SDBYLD2!O$4,'[1]INTERNAL PARAMETERS-1'!$B$5:$J$44,9,FALSE)*SDBYLD2!$F73</f>
        <v>0</v>
      </c>
      <c r="P73" s="44">
        <f>SDBYLD1!P73*VLOOKUP(SDBYLD2!P$4,'[1]INTERNAL PARAMETERS-1'!$B$5:$J$44,5,FALSE)*VLOOKUP(SDBYLD2!P$4,'[1]INTERNAL PARAMETERS-1'!$B$5:$J$44,7,FALSE)*SDBYLD2!$F73 + SDBYLD1!P73*(1-VLOOKUP(SDBYLD2!P$4,'[1]INTERNAL PARAMETERS-1'!$B$5:$J$44,5,FALSE))*VLOOKUP(SDBYLD2!P$4,'[1]INTERNAL PARAMETERS-1'!$B$5:$J$44,9,FALSE)*SDBYLD2!$F73</f>
        <v>0</v>
      </c>
      <c r="Q73" s="44">
        <f>SDBYLD1!Q73*VLOOKUP(SDBYLD2!Q$4,'[1]INTERNAL PARAMETERS-1'!$B$5:$J$44,5,FALSE)*VLOOKUP(SDBYLD2!Q$4,'[1]INTERNAL PARAMETERS-1'!$B$5:$J$44,7,FALSE)*SDBYLD2!$F73 + SDBYLD1!Q73*(1-VLOOKUP(SDBYLD2!Q$4,'[1]INTERNAL PARAMETERS-1'!$B$5:$J$44,5,FALSE))*VLOOKUP(SDBYLD2!Q$4,'[1]INTERNAL PARAMETERS-1'!$B$5:$J$44,9,FALSE)*SDBYLD2!$F73</f>
        <v>0</v>
      </c>
      <c r="R73" s="44">
        <f>SDBYLD1!R73*VLOOKUP(SDBYLD2!R$4,'[1]INTERNAL PARAMETERS-1'!$B$5:$J$44,5,FALSE)*VLOOKUP(SDBYLD2!R$4,'[1]INTERNAL PARAMETERS-1'!$B$5:$J$44,7,FALSE)*SDBYLD2!$F73 + SDBYLD1!R73*(1-VLOOKUP(SDBYLD2!R$4,'[1]INTERNAL PARAMETERS-1'!$B$5:$J$44,5,FALSE))*VLOOKUP(SDBYLD2!R$4,'[1]INTERNAL PARAMETERS-1'!$B$5:$J$44,9,FALSE)*SDBYLD2!$F73</f>
        <v>0</v>
      </c>
      <c r="S73" s="44">
        <f>SDBYLD1!S73*VLOOKUP(SDBYLD2!S$4,'[1]INTERNAL PARAMETERS-1'!$B$5:$J$44,5,FALSE)*VLOOKUP(SDBYLD2!S$4,'[1]INTERNAL PARAMETERS-1'!$B$5:$J$44,7,FALSE)*SDBYLD2!$F73 + SDBYLD1!S73*(1-VLOOKUP(SDBYLD2!S$4,'[1]INTERNAL PARAMETERS-1'!$B$5:$J$44,5,FALSE))*VLOOKUP(SDBYLD2!S$4,'[1]INTERNAL PARAMETERS-1'!$B$5:$J$44,9,FALSE)*SDBYLD2!$F73</f>
        <v>0.16367341301860863</v>
      </c>
      <c r="T73" s="44">
        <f>SDBYLD1!T73*VLOOKUP(SDBYLD2!T$4,'[1]INTERNAL PARAMETERS-1'!$B$5:$J$44,5,FALSE)*VLOOKUP(SDBYLD2!T$4,'[1]INTERNAL PARAMETERS-1'!$B$5:$J$44,7,FALSE)*SDBYLD2!$F73 + SDBYLD1!T73*(1-VLOOKUP(SDBYLD2!T$4,'[1]INTERNAL PARAMETERS-1'!$B$5:$J$44,5,FALSE))*VLOOKUP(SDBYLD2!T$4,'[1]INTERNAL PARAMETERS-1'!$B$5:$J$44,9,FALSE)*SDBYLD2!$F73</f>
        <v>2.8019148550330303E-2</v>
      </c>
      <c r="U73" s="44">
        <f>SDBYLD1!U73*VLOOKUP(SDBYLD2!U$4,'[1]INTERNAL PARAMETERS-1'!$B$5:$J$44,5,FALSE)*VLOOKUP(SDBYLD2!U$4,'[1]INTERNAL PARAMETERS-1'!$B$5:$J$44,7,FALSE)*SDBYLD2!$F73 + SDBYLD1!U73*(1-VLOOKUP(SDBYLD2!U$4,'[1]INTERNAL PARAMETERS-1'!$B$5:$J$44,5,FALSE))*VLOOKUP(SDBYLD2!U$4,'[1]INTERNAL PARAMETERS-1'!$B$5:$J$44,9,FALSE)*SDBYLD2!$F73</f>
        <v>1.5829944831277247E-2</v>
      </c>
      <c r="V73" s="44">
        <f>SDBYLD1!V73*VLOOKUP(SDBYLD2!V$4,'[1]INTERNAL PARAMETERS-1'!$B$5:$J$44,5,FALSE)*VLOOKUP(SDBYLD2!V$4,'[1]INTERNAL PARAMETERS-1'!$B$5:$J$44,7,FALSE)*SDBYLD2!$F73 + SDBYLD1!V73*(1-VLOOKUP(SDBYLD2!V$4,'[1]INTERNAL PARAMETERS-1'!$B$5:$J$44,5,FALSE))*VLOOKUP(SDBYLD2!V$4,'[1]INTERNAL PARAMETERS-1'!$B$5:$J$44,9,FALSE)*SDBYLD2!$F73</f>
        <v>0.16909061858370053</v>
      </c>
      <c r="W73" s="44">
        <f>SDBYLD1!W73*VLOOKUP(SDBYLD2!W$4,'[1]INTERNAL PARAMETERS-1'!$B$5:$J$44,5,FALSE)*VLOOKUP(SDBYLD2!W$4,'[1]INTERNAL PARAMETERS-1'!$B$5:$J$44,7,FALSE)*SDBYLD2!$F73 + SDBYLD1!W73*(1-VLOOKUP(SDBYLD2!W$4,'[1]INTERNAL PARAMETERS-1'!$B$5:$J$44,5,FALSE))*VLOOKUP(SDBYLD2!W$4,'[1]INTERNAL PARAMETERS-1'!$B$5:$J$44,9,FALSE)*SDBYLD2!$F73</f>
        <v>0</v>
      </c>
      <c r="X73" s="44">
        <f>SDBYLD1!X73*VLOOKUP(SDBYLD2!X$4,'[1]INTERNAL PARAMETERS-1'!$B$5:$J$44,5,FALSE)*VLOOKUP(SDBYLD2!X$4,'[1]INTERNAL PARAMETERS-1'!$B$5:$J$44,7,FALSE)*SDBYLD2!$F73 + SDBYLD1!X73*(1-VLOOKUP(SDBYLD2!X$4,'[1]INTERNAL PARAMETERS-1'!$B$5:$J$44,5,FALSE))*VLOOKUP(SDBYLD2!X$4,'[1]INTERNAL PARAMETERS-1'!$B$5:$J$44,9,FALSE)*SDBYLD2!$F73</f>
        <v>0</v>
      </c>
      <c r="Y73" s="44">
        <f>SDBYLD1!Y73*VLOOKUP(SDBYLD2!Y$4,'[1]INTERNAL PARAMETERS-1'!$B$5:$J$44,5,FALSE)*VLOOKUP(SDBYLD2!Y$4,'[1]INTERNAL PARAMETERS-1'!$B$5:$J$44,7,FALSE)*SDBYLD2!$F73 + SDBYLD1!Y73*(1-VLOOKUP(SDBYLD2!Y$4,'[1]INTERNAL PARAMETERS-1'!$B$5:$J$44,5,FALSE))*VLOOKUP(SDBYLD2!Y$4,'[1]INTERNAL PARAMETERS-1'!$B$5:$J$44,9,FALSE)*SDBYLD2!$F73</f>
        <v>0</v>
      </c>
      <c r="Z73" s="44">
        <f>SDBYLD1!Z73*VLOOKUP(SDBYLD2!Z$4,'[1]INTERNAL PARAMETERS-1'!$B$5:$J$44,5,FALSE)*VLOOKUP(SDBYLD2!Z$4,'[1]INTERNAL PARAMETERS-1'!$B$5:$J$44,7,FALSE)*SDBYLD2!$F73 + SDBYLD1!Z73*(1-VLOOKUP(SDBYLD2!Z$4,'[1]INTERNAL PARAMETERS-1'!$B$5:$J$44,5,FALSE))*VLOOKUP(SDBYLD2!Z$4,'[1]INTERNAL PARAMETERS-1'!$B$5:$J$44,9,FALSE)*SDBYLD2!$F73</f>
        <v>0</v>
      </c>
      <c r="AA73" s="44">
        <f>SDBYLD1!AA73*VLOOKUP(SDBYLD2!AA$4,'[1]INTERNAL PARAMETERS-1'!$B$5:$J$44,5,FALSE)*VLOOKUP(SDBYLD2!AA$4,'[1]INTERNAL PARAMETERS-1'!$B$5:$J$44,7,FALSE)*SDBYLD2!$F73 + SDBYLD1!AA73*(1-VLOOKUP(SDBYLD2!AA$4,'[1]INTERNAL PARAMETERS-1'!$B$5:$J$44,5,FALSE))*VLOOKUP(SDBYLD2!AA$4,'[1]INTERNAL PARAMETERS-1'!$B$5:$J$44,9,FALSE)*SDBYLD2!$F73</f>
        <v>0</v>
      </c>
      <c r="AB73" s="44">
        <f>SDBYLD1!AB73*VLOOKUP(SDBYLD2!AB$4,'[1]INTERNAL PARAMETERS-1'!$B$5:$J$44,5,FALSE)*VLOOKUP(SDBYLD2!AB$4,'[1]INTERNAL PARAMETERS-1'!$B$5:$J$44,7,FALSE)*SDBYLD2!$F73 + SDBYLD1!AB73*(1-VLOOKUP(SDBYLD2!AB$4,'[1]INTERNAL PARAMETERS-1'!$B$5:$J$44,5,FALSE))*VLOOKUP(SDBYLD2!AB$4,'[1]INTERNAL PARAMETERS-1'!$B$5:$J$44,9,FALSE)*SDBYLD2!$F73</f>
        <v>0</v>
      </c>
      <c r="AC73" s="44">
        <f>SDBYLD1!AC73*VLOOKUP(SDBYLD2!AC$4,'[1]INTERNAL PARAMETERS-1'!$B$5:$J$44,5,FALSE)*VLOOKUP(SDBYLD2!AC$4,'[1]INTERNAL PARAMETERS-1'!$B$5:$J$44,7,FALSE)*SDBYLD2!$F73 + SDBYLD1!AC73*(1-VLOOKUP(SDBYLD2!AC$4,'[1]INTERNAL PARAMETERS-1'!$B$5:$J$44,5,FALSE))*VLOOKUP(SDBYLD2!AC$4,'[1]INTERNAL PARAMETERS-1'!$B$5:$J$44,9,FALSE)*SDBYLD2!$F73</f>
        <v>0</v>
      </c>
      <c r="AD73" s="44">
        <f>SDBYLD1!AD73*VLOOKUP(SDBYLD2!AD$4,'[1]INTERNAL PARAMETERS-1'!$B$5:$J$44,5,FALSE)*VLOOKUP(SDBYLD2!AD$4,'[1]INTERNAL PARAMETERS-1'!$B$5:$J$44,7,FALSE)*SDBYLD2!$F73 + SDBYLD1!AD73*(1-VLOOKUP(SDBYLD2!AD$4,'[1]INTERNAL PARAMETERS-1'!$B$5:$J$44,5,FALSE))*VLOOKUP(SDBYLD2!AD$4,'[1]INTERNAL PARAMETERS-1'!$B$5:$J$44,9,FALSE)*SDBYLD2!$F73</f>
        <v>0</v>
      </c>
      <c r="AE73" s="44">
        <f>SDBYLD1!AE73*VLOOKUP(SDBYLD2!AE$4,'[1]INTERNAL PARAMETERS-1'!$B$5:$J$44,5,FALSE)*VLOOKUP(SDBYLD2!AE$4,'[1]INTERNAL PARAMETERS-1'!$B$5:$J$44,7,FALSE)*SDBYLD2!$F73 + SDBYLD1!AE73*(1-VLOOKUP(SDBYLD2!AE$4,'[1]INTERNAL PARAMETERS-1'!$B$5:$J$44,5,FALSE))*VLOOKUP(SDBYLD2!AE$4,'[1]INTERNAL PARAMETERS-1'!$B$5:$J$44,9,FALSE)*SDBYLD2!$F73</f>
        <v>0</v>
      </c>
      <c r="AF73" s="44">
        <f>SDBYLD1!AF73*VLOOKUP(SDBYLD2!AF$4,'[1]INTERNAL PARAMETERS-1'!$B$5:$J$44,5,FALSE)*VLOOKUP(SDBYLD2!AF$4,'[1]INTERNAL PARAMETERS-1'!$B$5:$J$44,7,FALSE)*SDBYLD2!$F73 + SDBYLD1!AF73*(1-VLOOKUP(SDBYLD2!AF$4,'[1]INTERNAL PARAMETERS-1'!$B$5:$J$44,5,FALSE))*VLOOKUP(SDBYLD2!AF$4,'[1]INTERNAL PARAMETERS-1'!$B$5:$J$44,9,FALSE)*SDBYLD2!$F73</f>
        <v>0</v>
      </c>
      <c r="AG73" s="44">
        <f>SDBYLD1!AG73*VLOOKUP(SDBYLD2!AG$4,'[1]INTERNAL PARAMETERS-1'!$B$5:$J$44,5,FALSE)*VLOOKUP(SDBYLD2!AG$4,'[1]INTERNAL PARAMETERS-1'!$B$5:$J$44,7,FALSE)*SDBYLD2!$F73 + SDBYLD1!AG73*(1-VLOOKUP(SDBYLD2!AG$4,'[1]INTERNAL PARAMETERS-1'!$B$5:$J$44,5,FALSE))*VLOOKUP(SDBYLD2!AG$4,'[1]INTERNAL PARAMETERS-1'!$B$5:$J$44,9,FALSE)*SDBYLD2!$F73</f>
        <v>0</v>
      </c>
      <c r="AH73" s="44">
        <f>SDBYLD1!AH73*VLOOKUP(SDBYLD2!AH$4,'[1]INTERNAL PARAMETERS-1'!$B$5:$J$44,5,FALSE)*VLOOKUP(SDBYLD2!AH$4,'[1]INTERNAL PARAMETERS-1'!$B$5:$J$44,7,FALSE)*SDBYLD2!$F73 + SDBYLD1!AH73*(1-VLOOKUP(SDBYLD2!AH$4,'[1]INTERNAL PARAMETERS-1'!$B$5:$J$44,5,FALSE))*VLOOKUP(SDBYLD2!AH$4,'[1]INTERNAL PARAMETERS-1'!$B$5:$J$44,9,FALSE)*SDBYLD2!$F73</f>
        <v>0</v>
      </c>
      <c r="AI73" s="44">
        <f>SDBYLD1!AI73*VLOOKUP(SDBYLD2!AI$4,'[1]INTERNAL PARAMETERS-1'!$B$5:$J$44,5,FALSE)*VLOOKUP(SDBYLD2!AI$4,'[1]INTERNAL PARAMETERS-1'!$B$5:$J$44,7,FALSE)*SDBYLD2!$F73 + SDBYLD1!AI73*(1-VLOOKUP(SDBYLD2!AI$4,'[1]INTERNAL PARAMETERS-1'!$B$5:$J$44,5,FALSE))*VLOOKUP(SDBYLD2!AI$4,'[1]INTERNAL PARAMETERS-1'!$B$5:$J$44,9,FALSE)*SDBYLD2!$F73</f>
        <v>1.1672711380500368E-3</v>
      </c>
      <c r="AJ73" s="44">
        <f>SDBYLD1!AJ73*VLOOKUP(SDBYLD2!AJ$4,'[1]INTERNAL PARAMETERS-1'!$B$5:$J$44,5,FALSE)*VLOOKUP(SDBYLD2!AJ$4,'[1]INTERNAL PARAMETERS-1'!$B$5:$J$44,7,FALSE)*SDBYLD2!$F73 + SDBYLD1!AJ73*(1-VLOOKUP(SDBYLD2!AJ$4,'[1]INTERNAL PARAMETERS-1'!$B$5:$J$44,5,FALSE))*VLOOKUP(SDBYLD2!AJ$4,'[1]INTERNAL PARAMETERS-1'!$B$5:$J$44,9,FALSE)*SDBYLD2!$F73</f>
        <v>1.8212446557714701E-2</v>
      </c>
      <c r="AK73" s="44">
        <f>SDBYLD1!AK73*VLOOKUP(SDBYLD2!AK$4,'[1]INTERNAL PARAMETERS-1'!$B$5:$J$44,5,FALSE)*VLOOKUP(SDBYLD2!AK$4,'[1]INTERNAL PARAMETERS-1'!$B$5:$J$44,7,FALSE)*SDBYLD2!$F73 + SDBYLD1!AK73*(1-VLOOKUP(SDBYLD2!AK$4,'[1]INTERNAL PARAMETERS-1'!$B$5:$J$44,5,FALSE))*VLOOKUP(SDBYLD2!AK$4,'[1]INTERNAL PARAMETERS-1'!$B$5:$J$44,9,FALSE)*SDBYLD2!$F73</f>
        <v>0</v>
      </c>
      <c r="AL73" s="44">
        <f>SDBYLD1!AL73*VLOOKUP(SDBYLD2!AL$4,'[1]INTERNAL PARAMETERS-1'!$B$5:$J$44,5,FALSE)*VLOOKUP(SDBYLD2!AL$4,'[1]INTERNAL PARAMETERS-1'!$B$5:$J$44,7,FALSE)*SDBYLD2!$F73 + SDBYLD1!AL73*(1-VLOOKUP(SDBYLD2!AL$4,'[1]INTERNAL PARAMETERS-1'!$B$5:$J$44,5,FALSE))*VLOOKUP(SDBYLD2!AL$4,'[1]INTERNAL PARAMETERS-1'!$B$5:$J$44,9,FALSE)*SDBYLD2!$F73</f>
        <v>0</v>
      </c>
      <c r="AM73" s="44">
        <f>SDBYLD1!AM73*VLOOKUP(SDBYLD2!AM$4,'[1]INTERNAL PARAMETERS-1'!$B$5:$J$44,5,FALSE)*VLOOKUP(SDBYLD2!AM$4,'[1]INTERNAL PARAMETERS-1'!$B$5:$J$44,7,FALSE)*SDBYLD2!$F73 + SDBYLD1!AM73*(1-VLOOKUP(SDBYLD2!AM$4,'[1]INTERNAL PARAMETERS-1'!$B$5:$J$44,5,FALSE))*VLOOKUP(SDBYLD2!AM$4,'[1]INTERNAL PARAMETERS-1'!$B$5:$J$44,9,FALSE)*SDBYLD2!$F73</f>
        <v>0</v>
      </c>
      <c r="AN73" s="44">
        <f>SDBYLD1!AN73*VLOOKUP(SDBYLD2!AN$4,'[1]INTERNAL PARAMETERS-1'!$B$5:$J$44,5,FALSE)*VLOOKUP(SDBYLD2!AN$4,'[1]INTERNAL PARAMETERS-1'!$B$5:$J$44,7,FALSE)*SDBYLD2!$F73 + SDBYLD1!AN73*(1-VLOOKUP(SDBYLD2!AN$4,'[1]INTERNAL PARAMETERS-1'!$B$5:$J$44,5,FALSE))*VLOOKUP(SDBYLD2!AN$4,'[1]INTERNAL PARAMETERS-1'!$B$5:$J$44,9,FALSE)*SDBYLD2!$F73</f>
        <v>0</v>
      </c>
      <c r="AO73" s="44">
        <f>SDBYLD1!AO73*VLOOKUP(SDBYLD2!AO$4,'[1]INTERNAL PARAMETERS-1'!$B$5:$J$44,5,FALSE)*VLOOKUP(SDBYLD2!AO$4,'[1]INTERNAL PARAMETERS-1'!$B$5:$J$44,7,FALSE)*SDBYLD2!$F73 + SDBYLD1!AO73*(1-VLOOKUP(SDBYLD2!AO$4,'[1]INTERNAL PARAMETERS-1'!$B$5:$J$44,5,FALSE))*VLOOKUP(SDBYLD2!AO$4,'[1]INTERNAL PARAMETERS-1'!$B$5:$J$44,9,FALSE)*SDBYLD2!$F73</f>
        <v>0</v>
      </c>
      <c r="AP73" s="44">
        <f>SDBYLD1!AP73*VLOOKUP(SDBYLD2!AP$4,'[1]INTERNAL PARAMETERS-1'!$B$5:$J$44,5,FALSE)*VLOOKUP(SDBYLD2!AP$4,'[1]INTERNAL PARAMETERS-1'!$B$5:$J$44,7,FALSE)*SDBYLD2!$F73 + SDBYLD1!AP73*(1-VLOOKUP(SDBYLD2!AP$4,'[1]INTERNAL PARAMETERS-1'!$B$5:$J$44,5,FALSE))*VLOOKUP(SDBYLD2!AP$4,'[1]INTERNAL PARAMETERS-1'!$B$5:$J$44,9,FALSE)*SDBYLD2!$F73</f>
        <v>0</v>
      </c>
      <c r="AQ73" s="44">
        <f>SDBYLD1!AQ73*VLOOKUP(SDBYLD2!AQ$4,'[1]INTERNAL PARAMETERS-1'!$B$5:$J$44,5,FALSE)*VLOOKUP(SDBYLD2!AQ$4,'[1]INTERNAL PARAMETERS-1'!$B$5:$J$44,7,FALSE)*SDBYLD2!$F73 + SDBYLD1!AQ73*(1-VLOOKUP(SDBYLD2!AQ$4,'[1]INTERNAL PARAMETERS-1'!$B$5:$J$44,5,FALSE))*VLOOKUP(SDBYLD2!AQ$4,'[1]INTERNAL PARAMETERS-1'!$B$5:$J$44,9,FALSE)*SDBYLD2!$F73</f>
        <v>0</v>
      </c>
      <c r="AR73" s="44">
        <f>SDBYLD1!AR73*VLOOKUP(SDBYLD2!AR$4,'[1]INTERNAL PARAMETERS-1'!$B$5:$J$44,5,FALSE)*VLOOKUP(SDBYLD2!AR$4,'[1]INTERNAL PARAMETERS-1'!$B$5:$J$44,7,FALSE)*SDBYLD2!$F73 + SDBYLD1!AR73*(1-VLOOKUP(SDBYLD2!AR$4,'[1]INTERNAL PARAMETERS-1'!$B$5:$J$44,5,FALSE))*VLOOKUP(SDBYLD2!AR$4,'[1]INTERNAL PARAMETERS-1'!$B$5:$J$44,9,FALSE)*SDBYLD2!$F73</f>
        <v>0</v>
      </c>
      <c r="AS73" s="44">
        <f>SDBYLD1!AS73*VLOOKUP(SDBYLD2!AS$4,'[1]INTERNAL PARAMETERS-1'!$B$5:$J$44,5,FALSE)*VLOOKUP(SDBYLD2!AS$4,'[1]INTERNAL PARAMETERS-1'!$B$5:$J$44,7,FALSE)*SDBYLD2!$F73 + SDBYLD1!AS73*(1-VLOOKUP(SDBYLD2!AS$4,'[1]INTERNAL PARAMETERS-1'!$B$5:$J$44,5,FALSE))*VLOOKUP(SDBYLD2!AS$4,'[1]INTERNAL PARAMETERS-1'!$B$5:$J$44,9,FALSE)*SDBYLD2!$F73</f>
        <v>0</v>
      </c>
      <c r="AT73" s="43">
        <f>SDBYLD1!AT73*VLOOKUP(SDBYLD2!AT$4,'[1]INTERNAL PARAMETERS-1'!$B$5:$J$44,5,FALSE)*VLOOKUP(SDBYLD2!AT$4,'[1]INTERNAL PARAMETERS-1'!$B$5:$J$44,7,FALSE)*SDBYLD2!$F73 + SDBYLD1!AT73*(1-VLOOKUP(SDBYLD2!AT$4,'[1]INTERNAL PARAMETERS-1'!$B$5:$J$44,5,FALSE))*VLOOKUP(SDBYLD2!AT$4,'[1]INTERNAL PARAMETERS-1'!$B$5:$J$44,9,FALSE)*SDBYLD2!$F73</f>
        <v>0</v>
      </c>
      <c r="AU73" s="45">
        <f>SDBYLD1!AU73*VLOOKUP(SDBYLD2!AU$4,'[1]INTERNAL PARAMETERS-1'!$B$5:$J$44,5,FALSE)*VLOOKUP(SDBYLD2!AU$4,'[1]INTERNAL PARAMETERS-1'!$B$5:$J$44,6,FALSE)*VLOOKUP(SDBYLD2!AU$4,'[1]INTERNAL PARAMETERS-1'!$B$5:$J$44,3,FALSE) + SDBYLD1!AU73*(1-VLOOKUP(SDBYLD2!AU$4,'[1]INTERNAL PARAMETERS-1'!$B$5:$J$44,5,FALSE))*VLOOKUP(SDBYLD2!AU$4,'[1]INTERNAL PARAMETERS-1'!$B$5:$J$44,8,FALSE)*VLOOKUP(SDBYLD2!AU$4,'[1]INTERNAL PARAMETERS-1'!$B$5:$J$44,3,FALSE)</f>
        <v>0</v>
      </c>
      <c r="AV73" s="44">
        <f>SDBYLD1!AV73*VLOOKUP(SDBYLD2!AV$4,'[1]INTERNAL PARAMETERS-1'!$B$5:$J$44,5,FALSE)*VLOOKUP(SDBYLD2!AV$4,'[1]INTERNAL PARAMETERS-1'!$B$5:$J$44,6,FALSE)*VLOOKUP(SDBYLD2!AV$4,'[1]INTERNAL PARAMETERS-1'!$B$5:$J$44,3,FALSE) + SDBYLD1!AV73*(1-VLOOKUP(SDBYLD2!AV$4,'[1]INTERNAL PARAMETERS-1'!$B$5:$J$44,5,FALSE))*VLOOKUP(SDBYLD2!AV$4,'[1]INTERNAL PARAMETERS-1'!$B$5:$J$44,8,FALSE)*VLOOKUP(SDBYLD2!AV$4,'[1]INTERNAL PARAMETERS-1'!$B$5:$J$44,3,FALSE)</f>
        <v>0</v>
      </c>
      <c r="AW73" s="44">
        <f>SDBYLD1!AW73*VLOOKUP(SDBYLD2!AW$4,'[1]INTERNAL PARAMETERS-1'!$B$5:$J$44,5,FALSE)*VLOOKUP(SDBYLD2!AW$4,'[1]INTERNAL PARAMETERS-1'!$B$5:$J$44,6,FALSE)*VLOOKUP(SDBYLD2!AW$4,'[1]INTERNAL PARAMETERS-1'!$B$5:$J$44,3,FALSE) + SDBYLD1!AW73*(1-VLOOKUP(SDBYLD2!AW$4,'[1]INTERNAL PARAMETERS-1'!$B$5:$J$44,5,FALSE))*VLOOKUP(SDBYLD2!AW$4,'[1]INTERNAL PARAMETERS-1'!$B$5:$J$44,8,FALSE)*VLOOKUP(SDBYLD2!AW$4,'[1]INTERNAL PARAMETERS-1'!$B$5:$J$44,3,FALSE)</f>
        <v>9.7578416082627961E-2</v>
      </c>
      <c r="AX73" s="44">
        <f>SDBYLD1!AX73*VLOOKUP(SDBYLD2!AX$4,'[1]INTERNAL PARAMETERS-1'!$B$5:$J$44,5,FALSE)*VLOOKUP(SDBYLD2!AX$4,'[1]INTERNAL PARAMETERS-1'!$B$5:$J$44,6,FALSE)*VLOOKUP(SDBYLD2!AX$4,'[1]INTERNAL PARAMETERS-1'!$B$5:$J$44,3,FALSE) + SDBYLD1!AX73*(1-VLOOKUP(SDBYLD2!AX$4,'[1]INTERNAL PARAMETERS-1'!$B$5:$J$44,5,FALSE))*VLOOKUP(SDBYLD2!AX$4,'[1]INTERNAL PARAMETERS-1'!$B$5:$J$44,8,FALSE)*VLOOKUP(SDBYLD2!AX$4,'[1]INTERNAL PARAMETERS-1'!$B$5:$J$44,3,FALSE)</f>
        <v>0</v>
      </c>
      <c r="AY73" s="44">
        <f>SDBYLD1!AY73*VLOOKUP(SDBYLD2!AY$4,'[1]INTERNAL PARAMETERS-1'!$B$5:$J$44,5,FALSE)*VLOOKUP(SDBYLD2!AY$4,'[1]INTERNAL PARAMETERS-1'!$B$5:$J$44,6,FALSE)*VLOOKUP(SDBYLD2!AY$4,'[1]INTERNAL PARAMETERS-1'!$B$5:$J$44,3,FALSE) + SDBYLD1!AY73*(1-VLOOKUP(SDBYLD2!AY$4,'[1]INTERNAL PARAMETERS-1'!$B$5:$J$44,5,FALSE))*VLOOKUP(SDBYLD2!AY$4,'[1]INTERNAL PARAMETERS-1'!$B$5:$J$44,8,FALSE)*VLOOKUP(SDBYLD2!AY$4,'[1]INTERNAL PARAMETERS-1'!$B$5:$J$44,3,FALSE)</f>
        <v>0</v>
      </c>
      <c r="AZ73" s="44">
        <f>SDBYLD1!AZ73*VLOOKUP(SDBYLD2!AZ$4,'[1]INTERNAL PARAMETERS-1'!$B$5:$J$44,5,FALSE)*VLOOKUP(SDBYLD2!AZ$4,'[1]INTERNAL PARAMETERS-1'!$B$5:$J$44,6,FALSE)*VLOOKUP(SDBYLD2!AZ$4,'[1]INTERNAL PARAMETERS-1'!$B$5:$J$44,3,FALSE) + SDBYLD1!AZ73*(1-VLOOKUP(SDBYLD2!AZ$4,'[1]INTERNAL PARAMETERS-1'!$B$5:$J$44,5,FALSE))*VLOOKUP(SDBYLD2!AZ$4,'[1]INTERNAL PARAMETERS-1'!$B$5:$J$44,8,FALSE)*VLOOKUP(SDBYLD2!AZ$4,'[1]INTERNAL PARAMETERS-1'!$B$5:$J$44,3,FALSE)</f>
        <v>0</v>
      </c>
      <c r="BA73" s="44">
        <f>SDBYLD1!BA73*VLOOKUP(SDBYLD2!BA$4,'[1]INTERNAL PARAMETERS-1'!$B$5:$J$44,5,FALSE)*VLOOKUP(SDBYLD2!BA$4,'[1]INTERNAL PARAMETERS-1'!$B$5:$J$44,6,FALSE)*VLOOKUP(SDBYLD2!BA$4,'[1]INTERNAL PARAMETERS-1'!$B$5:$J$44,3,FALSE) + SDBYLD1!BA73*(1-VLOOKUP(SDBYLD2!BA$4,'[1]INTERNAL PARAMETERS-1'!$B$5:$J$44,5,FALSE))*VLOOKUP(SDBYLD2!BA$4,'[1]INTERNAL PARAMETERS-1'!$B$5:$J$44,8,FALSE)*VLOOKUP(SDBYLD2!BA$4,'[1]INTERNAL PARAMETERS-1'!$B$5:$J$44,3,FALSE)</f>
        <v>0.2383229472842785</v>
      </c>
      <c r="BB73" s="44">
        <f>SDBYLD1!BB73*VLOOKUP(SDBYLD2!BB$4,'[1]INTERNAL PARAMETERS-1'!$B$5:$J$44,5,FALSE)*VLOOKUP(SDBYLD2!BB$4,'[1]INTERNAL PARAMETERS-1'!$B$5:$J$44,6,FALSE)*VLOOKUP(SDBYLD2!BB$4,'[1]INTERNAL PARAMETERS-1'!$B$5:$J$44,3,FALSE) + SDBYLD1!BB73*(1-VLOOKUP(SDBYLD2!BB$4,'[1]INTERNAL PARAMETERS-1'!$B$5:$J$44,5,FALSE))*VLOOKUP(SDBYLD2!BB$4,'[1]INTERNAL PARAMETERS-1'!$B$5:$J$44,8,FALSE)*VLOOKUP(SDBYLD2!BB$4,'[1]INTERNAL PARAMETERS-1'!$B$5:$J$44,3,FALSE)</f>
        <v>2.323839385514697E-2</v>
      </c>
      <c r="BC73" s="44">
        <f>SDBYLD1!BC73*VLOOKUP(SDBYLD2!BC$4,'[1]INTERNAL PARAMETERS-1'!$B$5:$J$44,5,FALSE)*VLOOKUP(SDBYLD2!BC$4,'[1]INTERNAL PARAMETERS-1'!$B$5:$J$44,6,FALSE)*VLOOKUP(SDBYLD2!BC$4,'[1]INTERNAL PARAMETERS-1'!$B$5:$J$44,3,FALSE) + SDBYLD1!BC73*(1-VLOOKUP(SDBYLD2!BC$4,'[1]INTERNAL PARAMETERS-1'!$B$5:$J$44,5,FALSE))*VLOOKUP(SDBYLD2!BC$4,'[1]INTERNAL PARAMETERS-1'!$B$5:$J$44,8,FALSE)*VLOOKUP(SDBYLD2!BC$4,'[1]INTERNAL PARAMETERS-1'!$B$5:$J$44,3,FALSE)</f>
        <v>5.5932220537151252E-2</v>
      </c>
      <c r="BD73" s="44">
        <f>SDBYLD1!BD73*VLOOKUP(SDBYLD2!BD$4,'[1]INTERNAL PARAMETERS-1'!$B$5:$J$44,5,FALSE)*VLOOKUP(SDBYLD2!BD$4,'[1]INTERNAL PARAMETERS-1'!$B$5:$J$44,6,FALSE)*VLOOKUP(SDBYLD2!BD$4,'[1]INTERNAL PARAMETERS-1'!$B$5:$J$44,3,FALSE) + SDBYLD1!BD73*(1-VLOOKUP(SDBYLD2!BD$4,'[1]INTERNAL PARAMETERS-1'!$B$5:$J$44,5,FALSE))*VLOOKUP(SDBYLD2!BD$4,'[1]INTERNAL PARAMETERS-1'!$B$5:$J$44,8,FALSE)*VLOOKUP(SDBYLD2!BD$4,'[1]INTERNAL PARAMETERS-1'!$B$5:$J$44,3,FALSE)</f>
        <v>1.0622776605952801E-2</v>
      </c>
      <c r="BE73" s="44">
        <f>SDBYLD1!BE73*VLOOKUP(SDBYLD2!BE$4,'[1]INTERNAL PARAMETERS-1'!$B$5:$J$44,5,FALSE)*VLOOKUP(SDBYLD2!BE$4,'[1]INTERNAL PARAMETERS-1'!$B$5:$J$44,6,FALSE)*VLOOKUP(SDBYLD2!BE$4,'[1]INTERNAL PARAMETERS-1'!$B$5:$J$44,3,FALSE) + SDBYLD1!BE73*(1-VLOOKUP(SDBYLD2!BE$4,'[1]INTERNAL PARAMETERS-1'!$B$5:$J$44,5,FALSE))*VLOOKUP(SDBYLD2!BE$4,'[1]INTERNAL PARAMETERS-1'!$B$5:$J$44,8,FALSE)*VLOOKUP(SDBYLD2!BE$4,'[1]INTERNAL PARAMETERS-1'!$B$5:$J$44,3,FALSE)</f>
        <v>9.5346058505210593E-2</v>
      </c>
      <c r="BF73" s="44">
        <f>SDBYLD1!BF73*VLOOKUP(SDBYLD2!BF$4,'[1]INTERNAL PARAMETERS-1'!$B$5:$J$44,5,FALSE)*VLOOKUP(SDBYLD2!BF$4,'[1]INTERNAL PARAMETERS-1'!$B$5:$J$44,6,FALSE)*VLOOKUP(SDBYLD2!BF$4,'[1]INTERNAL PARAMETERS-1'!$B$5:$J$44,3,FALSE) + SDBYLD1!BF73*(1-VLOOKUP(SDBYLD2!BF$4,'[1]INTERNAL PARAMETERS-1'!$B$5:$J$44,5,FALSE))*VLOOKUP(SDBYLD2!BF$4,'[1]INTERNAL PARAMETERS-1'!$B$5:$J$44,8,FALSE)*VLOOKUP(SDBYLD2!BF$4,'[1]INTERNAL PARAMETERS-1'!$B$5:$J$44,3,FALSE)</f>
        <v>0</v>
      </c>
      <c r="BG73" s="44">
        <f>SDBYLD1!BG73*VLOOKUP(SDBYLD2!BG$4,'[1]INTERNAL PARAMETERS-1'!$B$5:$J$44,5,FALSE)*VLOOKUP(SDBYLD2!BG$4,'[1]INTERNAL PARAMETERS-1'!$B$5:$J$44,6,FALSE)*VLOOKUP(SDBYLD2!BG$4,'[1]INTERNAL PARAMETERS-1'!$B$5:$J$44,3,FALSE) + SDBYLD1!BG73*(1-VLOOKUP(SDBYLD2!BG$4,'[1]INTERNAL PARAMETERS-1'!$B$5:$J$44,5,FALSE))*VLOOKUP(SDBYLD2!BG$4,'[1]INTERNAL PARAMETERS-1'!$B$5:$J$44,8,FALSE)*VLOOKUP(SDBYLD2!BG$4,'[1]INTERNAL PARAMETERS-1'!$B$5:$J$44,3,FALSE)</f>
        <v>1.4473917252393409E-2</v>
      </c>
      <c r="BH73" s="44">
        <f>SDBYLD1!BH73*VLOOKUP(SDBYLD2!BH$4,'[1]INTERNAL PARAMETERS-1'!$B$5:$J$44,5,FALSE)*VLOOKUP(SDBYLD2!BH$4,'[1]INTERNAL PARAMETERS-1'!$B$5:$J$44,6,FALSE)*VLOOKUP(SDBYLD2!BH$4,'[1]INTERNAL PARAMETERS-1'!$B$5:$J$44,3,FALSE) + SDBYLD1!BH73*(1-VLOOKUP(SDBYLD2!BH$4,'[1]INTERNAL PARAMETERS-1'!$B$5:$J$44,5,FALSE))*VLOOKUP(SDBYLD2!BH$4,'[1]INTERNAL PARAMETERS-1'!$B$5:$J$44,8,FALSE)*VLOOKUP(SDBYLD2!BH$4,'[1]INTERNAL PARAMETERS-1'!$B$5:$J$44,3,FALSE)</f>
        <v>5.1581197233130367E-5</v>
      </c>
      <c r="BI73" s="44">
        <f>SDBYLD1!BI73*VLOOKUP(SDBYLD2!BI$4,'[1]INTERNAL PARAMETERS-1'!$B$5:$J$44,5,FALSE)*VLOOKUP(SDBYLD2!BI$4,'[1]INTERNAL PARAMETERS-1'!$B$5:$J$44,6,FALSE)*VLOOKUP(SDBYLD2!BI$4,'[1]INTERNAL PARAMETERS-1'!$B$5:$J$44,3,FALSE) + SDBYLD1!BI73*(1-VLOOKUP(SDBYLD2!BI$4,'[1]INTERNAL PARAMETERS-1'!$B$5:$J$44,5,FALSE))*VLOOKUP(SDBYLD2!BI$4,'[1]INTERNAL PARAMETERS-1'!$B$5:$J$44,8,FALSE)*VLOOKUP(SDBYLD2!BI$4,'[1]INTERNAL PARAMETERS-1'!$B$5:$J$44,3,FALSE)</f>
        <v>0</v>
      </c>
      <c r="BJ73" s="44">
        <f>SDBYLD1!BJ73*VLOOKUP(SDBYLD2!BJ$4,'[1]INTERNAL PARAMETERS-1'!$B$5:$J$44,5,FALSE)*VLOOKUP(SDBYLD2!BJ$4,'[1]INTERNAL PARAMETERS-1'!$B$5:$J$44,6,FALSE)*VLOOKUP(SDBYLD2!BJ$4,'[1]INTERNAL PARAMETERS-1'!$B$5:$J$44,3,FALSE) + SDBYLD1!BJ73*(1-VLOOKUP(SDBYLD2!BJ$4,'[1]INTERNAL PARAMETERS-1'!$B$5:$J$44,5,FALSE))*VLOOKUP(SDBYLD2!BJ$4,'[1]INTERNAL PARAMETERS-1'!$B$5:$J$44,8,FALSE)*VLOOKUP(SDBYLD2!BJ$4,'[1]INTERNAL PARAMETERS-1'!$B$5:$J$44,3,FALSE)</f>
        <v>6.066458297308893E-3</v>
      </c>
      <c r="BK73" s="44">
        <f>SDBYLD1!BK73*VLOOKUP(SDBYLD2!BK$4,'[1]INTERNAL PARAMETERS-1'!$B$5:$J$44,5,FALSE)*VLOOKUP(SDBYLD2!BK$4,'[1]INTERNAL PARAMETERS-1'!$B$5:$J$44,6,FALSE)*VLOOKUP(SDBYLD2!BK$4,'[1]INTERNAL PARAMETERS-1'!$B$5:$J$44,3,FALSE) + SDBYLD1!BK73*(1-VLOOKUP(SDBYLD2!BK$4,'[1]INTERNAL PARAMETERS-1'!$B$5:$J$44,5,FALSE))*VLOOKUP(SDBYLD2!BK$4,'[1]INTERNAL PARAMETERS-1'!$B$5:$J$44,8,FALSE)*VLOOKUP(SDBYLD2!BK$4,'[1]INTERNAL PARAMETERS-1'!$B$5:$J$44,3,FALSE)</f>
        <v>5.8968599504735375E-3</v>
      </c>
      <c r="BL73" s="44">
        <f>SDBYLD1!BL73*VLOOKUP(SDBYLD2!BL$4,'[1]INTERNAL PARAMETERS-1'!$B$5:$J$44,5,FALSE)*VLOOKUP(SDBYLD2!BL$4,'[1]INTERNAL PARAMETERS-1'!$B$5:$J$44,6,FALSE)*VLOOKUP(SDBYLD2!BL$4,'[1]INTERNAL PARAMETERS-1'!$B$5:$J$44,3,FALSE) + SDBYLD1!BL73*(1-VLOOKUP(SDBYLD2!BL$4,'[1]INTERNAL PARAMETERS-1'!$B$5:$J$44,5,FALSE))*VLOOKUP(SDBYLD2!BL$4,'[1]INTERNAL PARAMETERS-1'!$B$5:$J$44,8,FALSE)*VLOOKUP(SDBYLD2!BL$4,'[1]INTERNAL PARAMETERS-1'!$B$5:$J$44,3,FALSE)</f>
        <v>2.3603145177329393E-2</v>
      </c>
      <c r="BM73" s="44">
        <f>SDBYLD1!BM73*VLOOKUP(SDBYLD2!BM$4,'[1]INTERNAL PARAMETERS-1'!$B$5:$J$44,5,FALSE)*VLOOKUP(SDBYLD2!BM$4,'[1]INTERNAL PARAMETERS-1'!$B$5:$J$44,6,FALSE)*VLOOKUP(SDBYLD2!BM$4,'[1]INTERNAL PARAMETERS-1'!$B$5:$J$44,3,FALSE) + SDBYLD1!BM73*(1-VLOOKUP(SDBYLD2!BM$4,'[1]INTERNAL PARAMETERS-1'!$B$5:$J$44,5,FALSE))*VLOOKUP(SDBYLD2!BM$4,'[1]INTERNAL PARAMETERS-1'!$B$5:$J$44,8,FALSE)*VLOOKUP(SDBYLD2!BM$4,'[1]INTERNAL PARAMETERS-1'!$B$5:$J$44,3,FALSE)</f>
        <v>1.6397237364101067E-2</v>
      </c>
      <c r="BN73" s="44">
        <f>SDBYLD1!BN73*VLOOKUP(SDBYLD2!BN$4,'[1]INTERNAL PARAMETERS-1'!$B$5:$J$44,5,FALSE)*VLOOKUP(SDBYLD2!BN$4,'[1]INTERNAL PARAMETERS-1'!$B$5:$J$44,6,FALSE)*VLOOKUP(SDBYLD2!BN$4,'[1]INTERNAL PARAMETERS-1'!$B$5:$J$44,3,FALSE) + SDBYLD1!BN73*(1-VLOOKUP(SDBYLD2!BN$4,'[1]INTERNAL PARAMETERS-1'!$B$5:$J$44,5,FALSE))*VLOOKUP(SDBYLD2!BN$4,'[1]INTERNAL PARAMETERS-1'!$B$5:$J$44,8,FALSE)*VLOOKUP(SDBYLD2!BN$4,'[1]INTERNAL PARAMETERS-1'!$B$5:$J$44,3,FALSE)</f>
        <v>1.1150403854174464E-2</v>
      </c>
      <c r="BO73" s="44">
        <f>SDBYLD1!BO73*VLOOKUP(SDBYLD2!BO$4,'[1]INTERNAL PARAMETERS-1'!$B$5:$J$44,5,FALSE)*VLOOKUP(SDBYLD2!BO$4,'[1]INTERNAL PARAMETERS-1'!$B$5:$J$44,6,FALSE)*VLOOKUP(SDBYLD2!BO$4,'[1]INTERNAL PARAMETERS-1'!$B$5:$J$44,3,FALSE) + SDBYLD1!BO73*(1-VLOOKUP(SDBYLD2!BO$4,'[1]INTERNAL PARAMETERS-1'!$B$5:$J$44,5,FALSE))*VLOOKUP(SDBYLD2!BO$4,'[1]INTERNAL PARAMETERS-1'!$B$5:$J$44,8,FALSE)*VLOOKUP(SDBYLD2!BO$4,'[1]INTERNAL PARAMETERS-1'!$B$5:$J$44,3,FALSE)</f>
        <v>8.267605264674684E-3</v>
      </c>
      <c r="BP73" s="44">
        <f>SDBYLD1!BP73*VLOOKUP(SDBYLD2!BP$4,'[1]INTERNAL PARAMETERS-1'!$B$5:$J$44,5,FALSE)*VLOOKUP(SDBYLD2!BP$4,'[1]INTERNAL PARAMETERS-1'!$B$5:$J$44,6,FALSE)*VLOOKUP(SDBYLD2!BP$4,'[1]INTERNAL PARAMETERS-1'!$B$5:$J$44,3,FALSE) + SDBYLD1!BP73*(1-VLOOKUP(SDBYLD2!BP$4,'[1]INTERNAL PARAMETERS-1'!$B$5:$J$44,5,FALSE))*VLOOKUP(SDBYLD2!BP$4,'[1]INTERNAL PARAMETERS-1'!$B$5:$J$44,8,FALSE)*VLOOKUP(SDBYLD2!BP$4,'[1]INTERNAL PARAMETERS-1'!$B$5:$J$44,3,FALSE)</f>
        <v>2.6096829006781529E-4</v>
      </c>
      <c r="BQ73" s="44">
        <f>SDBYLD1!BQ73*VLOOKUP(SDBYLD2!BQ$4,'[1]INTERNAL PARAMETERS-1'!$B$5:$J$44,5,FALSE)*VLOOKUP(SDBYLD2!BQ$4,'[1]INTERNAL PARAMETERS-1'!$B$5:$J$44,6,FALSE)*VLOOKUP(SDBYLD2!BQ$4,'[1]INTERNAL PARAMETERS-1'!$B$5:$J$44,3,FALSE) + SDBYLD1!BQ73*(1-VLOOKUP(SDBYLD2!BQ$4,'[1]INTERNAL PARAMETERS-1'!$B$5:$J$44,5,FALSE))*VLOOKUP(SDBYLD2!BQ$4,'[1]INTERNAL PARAMETERS-1'!$B$5:$J$44,8,FALSE)*VLOOKUP(SDBYLD2!BQ$4,'[1]INTERNAL PARAMETERS-1'!$B$5:$J$44,3,FALSE)</f>
        <v>3.4522928455526451E-2</v>
      </c>
      <c r="BR73" s="44">
        <f>SDBYLD1!BR73*VLOOKUP(SDBYLD2!BR$4,'[1]INTERNAL PARAMETERS-1'!$B$5:$J$44,5,FALSE)*VLOOKUP(SDBYLD2!BR$4,'[1]INTERNAL PARAMETERS-1'!$B$5:$J$44,6,FALSE)*VLOOKUP(SDBYLD2!BR$4,'[1]INTERNAL PARAMETERS-1'!$B$5:$J$44,3,FALSE) + SDBYLD1!BR73*(1-VLOOKUP(SDBYLD2!BR$4,'[1]INTERNAL PARAMETERS-1'!$B$5:$J$44,5,FALSE))*VLOOKUP(SDBYLD2!BR$4,'[1]INTERNAL PARAMETERS-1'!$B$5:$J$44,8,FALSE)*VLOOKUP(SDBYLD2!BR$4,'[1]INTERNAL PARAMETERS-1'!$B$5:$J$44,3,FALSE)</f>
        <v>8.3570467002342134E-4</v>
      </c>
      <c r="BS73" s="44">
        <f>SDBYLD1!BS73*VLOOKUP(SDBYLD2!BS$4,'[1]INTERNAL PARAMETERS-1'!$B$5:$J$44,5,FALSE)*VLOOKUP(SDBYLD2!BS$4,'[1]INTERNAL PARAMETERS-1'!$B$5:$J$44,6,FALSE)*VLOOKUP(SDBYLD2!BS$4,'[1]INTERNAL PARAMETERS-1'!$B$5:$J$44,3,FALSE) + SDBYLD1!BS73*(1-VLOOKUP(SDBYLD2!BS$4,'[1]INTERNAL PARAMETERS-1'!$B$5:$J$44,5,FALSE))*VLOOKUP(SDBYLD2!BS$4,'[1]INTERNAL PARAMETERS-1'!$B$5:$J$44,8,FALSE)*VLOOKUP(SDBYLD2!BS$4,'[1]INTERNAL PARAMETERS-1'!$B$5:$J$44,3,FALSE)</f>
        <v>8.5474609203704262E-5</v>
      </c>
      <c r="BT73" s="44">
        <f>SDBYLD1!BT73*VLOOKUP(SDBYLD2!BT$4,'[1]INTERNAL PARAMETERS-1'!$B$5:$J$44,5,FALSE)*VLOOKUP(SDBYLD2!BT$4,'[1]INTERNAL PARAMETERS-1'!$B$5:$J$44,6,FALSE)*VLOOKUP(SDBYLD2!BT$4,'[1]INTERNAL PARAMETERS-1'!$B$5:$J$44,3,FALSE) + SDBYLD1!BT73*(1-VLOOKUP(SDBYLD2!BT$4,'[1]INTERNAL PARAMETERS-1'!$B$5:$J$44,5,FALSE))*VLOOKUP(SDBYLD2!BT$4,'[1]INTERNAL PARAMETERS-1'!$B$5:$J$44,8,FALSE)*VLOOKUP(SDBYLD2!BT$4,'[1]INTERNAL PARAMETERS-1'!$B$5:$J$44,3,FALSE)</f>
        <v>0</v>
      </c>
      <c r="BU73" s="44">
        <f>SDBYLD1!BU73*VLOOKUP(SDBYLD2!BU$4,'[1]INTERNAL PARAMETERS-1'!$B$5:$J$44,5,FALSE)*VLOOKUP(SDBYLD2!BU$4,'[1]INTERNAL PARAMETERS-1'!$B$5:$J$44,6,FALSE)*VLOOKUP(SDBYLD2!BU$4,'[1]INTERNAL PARAMETERS-1'!$B$5:$J$44,3,FALSE) + SDBYLD1!BU73*(1-VLOOKUP(SDBYLD2!BU$4,'[1]INTERNAL PARAMETERS-1'!$B$5:$J$44,5,FALSE))*VLOOKUP(SDBYLD2!BU$4,'[1]INTERNAL PARAMETERS-1'!$B$5:$J$44,8,FALSE)*VLOOKUP(SDBYLD2!BU$4,'[1]INTERNAL PARAMETERS-1'!$B$5:$J$44,3,FALSE)</f>
        <v>0</v>
      </c>
      <c r="BV73" s="44">
        <f>SDBYLD1!BV73*VLOOKUP(SDBYLD2!BV$4,'[1]INTERNAL PARAMETERS-1'!$B$5:$J$44,5,FALSE)*VLOOKUP(SDBYLD2!BV$4,'[1]INTERNAL PARAMETERS-1'!$B$5:$J$44,6,FALSE)*VLOOKUP(SDBYLD2!BV$4,'[1]INTERNAL PARAMETERS-1'!$B$5:$J$44,3,FALSE) + SDBYLD1!BV73*(1-VLOOKUP(SDBYLD2!BV$4,'[1]INTERNAL PARAMETERS-1'!$B$5:$J$44,5,FALSE))*VLOOKUP(SDBYLD2!BV$4,'[1]INTERNAL PARAMETERS-1'!$B$5:$J$44,8,FALSE)*VLOOKUP(SDBYLD2!BV$4,'[1]INTERNAL PARAMETERS-1'!$B$5:$J$44,3,FALSE)</f>
        <v>0</v>
      </c>
      <c r="BW73" s="44">
        <f>SDBYLD1!BW73*VLOOKUP(SDBYLD2!BW$4,'[1]INTERNAL PARAMETERS-1'!$B$5:$J$44,5,FALSE)*VLOOKUP(SDBYLD2!BW$4,'[1]INTERNAL PARAMETERS-1'!$B$5:$J$44,6,FALSE)*VLOOKUP(SDBYLD2!BW$4,'[1]INTERNAL PARAMETERS-1'!$B$5:$J$44,3,FALSE) + SDBYLD1!BW73*(1-VLOOKUP(SDBYLD2!BW$4,'[1]INTERNAL PARAMETERS-1'!$B$5:$J$44,5,FALSE))*VLOOKUP(SDBYLD2!BW$4,'[1]INTERNAL PARAMETERS-1'!$B$5:$J$44,8,FALSE)*VLOOKUP(SDBYLD2!BW$4,'[1]INTERNAL PARAMETERS-1'!$B$5:$J$44,3,FALSE)</f>
        <v>0</v>
      </c>
      <c r="BX73" s="44">
        <f>SDBYLD1!BX73*VLOOKUP(SDBYLD2!BX$4,'[1]INTERNAL PARAMETERS-1'!$B$5:$J$44,5,FALSE)*VLOOKUP(SDBYLD2!BX$4,'[1]INTERNAL PARAMETERS-1'!$B$5:$J$44,6,FALSE)*VLOOKUP(SDBYLD2!BX$4,'[1]INTERNAL PARAMETERS-1'!$B$5:$J$44,3,FALSE) + SDBYLD1!BX73*(1-VLOOKUP(SDBYLD2!BX$4,'[1]INTERNAL PARAMETERS-1'!$B$5:$J$44,5,FALSE))*VLOOKUP(SDBYLD2!BX$4,'[1]INTERNAL PARAMETERS-1'!$B$5:$J$44,8,FALSE)*VLOOKUP(SDBYLD2!BX$4,'[1]INTERNAL PARAMETERS-1'!$B$5:$J$44,3,FALSE)</f>
        <v>0</v>
      </c>
      <c r="BY73" s="44">
        <f>SDBYLD1!BY73*VLOOKUP(SDBYLD2!BY$4,'[1]INTERNAL PARAMETERS-1'!$B$5:$J$44,5,FALSE)*VLOOKUP(SDBYLD2!BY$4,'[1]INTERNAL PARAMETERS-1'!$B$5:$J$44,6,FALSE)*VLOOKUP(SDBYLD2!BY$4,'[1]INTERNAL PARAMETERS-1'!$B$5:$J$44,3,FALSE) + SDBYLD1!BY73*(1-VLOOKUP(SDBYLD2!BY$4,'[1]INTERNAL PARAMETERS-1'!$B$5:$J$44,5,FALSE))*VLOOKUP(SDBYLD2!BY$4,'[1]INTERNAL PARAMETERS-1'!$B$5:$J$44,8,FALSE)*VLOOKUP(SDBYLD2!BY$4,'[1]INTERNAL PARAMETERS-1'!$B$5:$J$44,3,FALSE)</f>
        <v>0</v>
      </c>
      <c r="BZ73" s="44">
        <f>SDBYLD1!BZ73*VLOOKUP(SDBYLD2!BZ$4,'[1]INTERNAL PARAMETERS-1'!$B$5:$J$44,5,FALSE)*VLOOKUP(SDBYLD2!BZ$4,'[1]INTERNAL PARAMETERS-1'!$B$5:$J$44,6,FALSE)*VLOOKUP(SDBYLD2!BZ$4,'[1]INTERNAL PARAMETERS-1'!$B$5:$J$44,3,FALSE) + SDBYLD1!BZ73*(1-VLOOKUP(SDBYLD2!BZ$4,'[1]INTERNAL PARAMETERS-1'!$B$5:$J$44,5,FALSE))*VLOOKUP(SDBYLD2!BZ$4,'[1]INTERNAL PARAMETERS-1'!$B$5:$J$44,8,FALSE)*VLOOKUP(SDBYLD2!BZ$4,'[1]INTERNAL PARAMETERS-1'!$B$5:$J$44,3,FALSE)</f>
        <v>1.5283317698705294E-5</v>
      </c>
      <c r="CA73" s="44">
        <f>SDBYLD1!CA73*VLOOKUP(SDBYLD2!CA$4,'[1]INTERNAL PARAMETERS-1'!$B$5:$J$44,5,FALSE)*VLOOKUP(SDBYLD2!CA$4,'[1]INTERNAL PARAMETERS-1'!$B$5:$J$44,6,FALSE)*VLOOKUP(SDBYLD2!CA$4,'[1]INTERNAL PARAMETERS-1'!$B$5:$J$44,3,FALSE) + SDBYLD1!CA73*(1-VLOOKUP(SDBYLD2!CA$4,'[1]INTERNAL PARAMETERS-1'!$B$5:$J$44,5,FALSE))*VLOOKUP(SDBYLD2!CA$4,'[1]INTERNAL PARAMETERS-1'!$B$5:$J$44,8,FALSE)*VLOOKUP(SDBYLD2!CA$4,'[1]INTERNAL PARAMETERS-1'!$B$5:$J$44,3,FALSE)</f>
        <v>0</v>
      </c>
      <c r="CB73" s="44">
        <f>SDBYLD1!CB73*VLOOKUP(SDBYLD2!CB$4,'[1]INTERNAL PARAMETERS-1'!$B$5:$J$44,5,FALSE)*VLOOKUP(SDBYLD2!CB$4,'[1]INTERNAL PARAMETERS-1'!$B$5:$J$44,6,FALSE)*VLOOKUP(SDBYLD2!CB$4,'[1]INTERNAL PARAMETERS-1'!$B$5:$J$44,3,FALSE) + SDBYLD1!CB73*(1-VLOOKUP(SDBYLD2!CB$4,'[1]INTERNAL PARAMETERS-1'!$B$5:$J$44,5,FALSE))*VLOOKUP(SDBYLD2!CB$4,'[1]INTERNAL PARAMETERS-1'!$B$5:$J$44,8,FALSE)*VLOOKUP(SDBYLD2!CB$4,'[1]INTERNAL PARAMETERS-1'!$B$5:$J$44,3,FALSE)</f>
        <v>0</v>
      </c>
      <c r="CC73" s="44">
        <f>SDBYLD1!CC73*VLOOKUP(SDBYLD2!CC$4,'[1]INTERNAL PARAMETERS-1'!$B$5:$J$44,5,FALSE)*VLOOKUP(SDBYLD2!CC$4,'[1]INTERNAL PARAMETERS-1'!$B$5:$J$44,6,FALSE)*VLOOKUP(SDBYLD2!CC$4,'[1]INTERNAL PARAMETERS-1'!$B$5:$J$44,3,FALSE) + SDBYLD1!CC73*(1-VLOOKUP(SDBYLD2!CC$4,'[1]INTERNAL PARAMETERS-1'!$B$5:$J$44,5,FALSE))*VLOOKUP(SDBYLD2!CC$4,'[1]INTERNAL PARAMETERS-1'!$B$5:$J$44,8,FALSE)*VLOOKUP(SDBYLD2!CC$4,'[1]INTERNAL PARAMETERS-1'!$B$5:$J$44,3,FALSE)</f>
        <v>1.2311209867285711E-4</v>
      </c>
      <c r="CD73" s="44">
        <f>SDBYLD1!CD73*VLOOKUP(SDBYLD2!CD$4,'[1]INTERNAL PARAMETERS-1'!$B$5:$J$44,5,FALSE)*VLOOKUP(SDBYLD2!CD$4,'[1]INTERNAL PARAMETERS-1'!$B$5:$J$44,6,FALSE)*VLOOKUP(SDBYLD2!CD$4,'[1]INTERNAL PARAMETERS-1'!$B$5:$J$44,3,FALSE) + SDBYLD1!CD73*(1-VLOOKUP(SDBYLD2!CD$4,'[1]INTERNAL PARAMETERS-1'!$B$5:$J$44,5,FALSE))*VLOOKUP(SDBYLD2!CD$4,'[1]INTERNAL PARAMETERS-1'!$B$5:$J$44,8,FALSE)*VLOOKUP(SDBYLD2!CD$4,'[1]INTERNAL PARAMETERS-1'!$B$5:$J$44,3,FALSE)</f>
        <v>2.6745067587057801E-4</v>
      </c>
      <c r="CE73" s="44">
        <f>SDBYLD1!CE73*VLOOKUP(SDBYLD2!CE$4,'[1]INTERNAL PARAMETERS-1'!$B$5:$J$44,5,FALSE)*VLOOKUP(SDBYLD2!CE$4,'[1]INTERNAL PARAMETERS-1'!$B$5:$J$44,6,FALSE)*VLOOKUP(SDBYLD2!CE$4,'[1]INTERNAL PARAMETERS-1'!$B$5:$J$44,3,FALSE) + SDBYLD1!CE73*(1-VLOOKUP(SDBYLD2!CE$4,'[1]INTERNAL PARAMETERS-1'!$B$5:$J$44,5,FALSE))*VLOOKUP(SDBYLD2!CE$4,'[1]INTERNAL PARAMETERS-1'!$B$5:$J$44,8,FALSE)*VLOOKUP(SDBYLD2!CE$4,'[1]INTERNAL PARAMETERS-1'!$B$5:$J$44,3,FALSE)</f>
        <v>5.2835153927085631E-4</v>
      </c>
      <c r="CF73" s="44">
        <f>SDBYLD1!CF73*VLOOKUP(SDBYLD2!CF$4,'[1]INTERNAL PARAMETERS-1'!$B$5:$J$44,5,FALSE)*VLOOKUP(SDBYLD2!CF$4,'[1]INTERNAL PARAMETERS-1'!$B$5:$J$44,6,FALSE)*VLOOKUP(SDBYLD2!CF$4,'[1]INTERNAL PARAMETERS-1'!$B$5:$J$44,3,FALSE) + SDBYLD1!CF73*(1-VLOOKUP(SDBYLD2!CF$4,'[1]INTERNAL PARAMETERS-1'!$B$5:$J$44,5,FALSE))*VLOOKUP(SDBYLD2!CF$4,'[1]INTERNAL PARAMETERS-1'!$B$5:$J$44,8,FALSE)*VLOOKUP(SDBYLD2!CF$4,'[1]INTERNAL PARAMETERS-1'!$B$5:$J$44,3,FALSE)</f>
        <v>8.4769346152471651E-4</v>
      </c>
      <c r="CG73" s="44">
        <f>SDBYLD1!CG73*VLOOKUP(SDBYLD2!CG$4,'[1]INTERNAL PARAMETERS-1'!$B$5:$J$44,5,FALSE)*VLOOKUP(SDBYLD2!CG$4,'[1]INTERNAL PARAMETERS-1'!$B$5:$J$44,6,FALSE)*VLOOKUP(SDBYLD2!CG$4,'[1]INTERNAL PARAMETERS-1'!$B$5:$J$44,3,FALSE) + SDBYLD1!CG73*(1-VLOOKUP(SDBYLD2!CG$4,'[1]INTERNAL PARAMETERS-1'!$B$5:$J$44,5,FALSE))*VLOOKUP(SDBYLD2!CG$4,'[1]INTERNAL PARAMETERS-1'!$B$5:$J$44,8,FALSE)*VLOOKUP(SDBYLD2!CG$4,'[1]INTERNAL PARAMETERS-1'!$B$5:$J$44,3,FALSE)</f>
        <v>0</v>
      </c>
      <c r="CH73" s="43">
        <f>SDBYLD1!CH73*VLOOKUP(SDBYLD2!CH$4,'[1]INTERNAL PARAMETERS-1'!$B$5:$J$44,5,FALSE)*VLOOKUP(SDBYLD2!CH$4,'[1]INTERNAL PARAMETERS-1'!$B$5:$J$44,6,FALSE)*VLOOKUP(SDBYLD2!CH$4,'[1]INTERNAL PARAMETERS-1'!$B$5:$J$44,3,FALSE) + SDBYLD1!CH73*(1-VLOOKUP(SDBYLD2!CH$4,'[1]INTERNAL PARAMETERS-1'!$B$5:$J$44,5,FALSE))*VLOOKUP(SDBYLD2!CH$4,'[1]INTERNAL PARAMETERS-1'!$B$5:$J$44,8,FALSE)*VLOOKUP(SDBYLD2!CH$4,'[1]INTERNAL PARAMETERS-1'!$B$5:$J$44,3,FALSE)</f>
        <v>0</v>
      </c>
      <c r="CJ73" s="45">
        <f t="shared" si="2"/>
        <v>3.4445635143614179</v>
      </c>
      <c r="CK73" s="43">
        <f t="shared" si="3"/>
        <v>0.64443498834591584</v>
      </c>
    </row>
    <row r="74" spans="2:89" x14ac:dyDescent="0.4">
      <c r="B74" s="58" t="s">
        <v>4</v>
      </c>
      <c r="C74" s="57" t="s">
        <v>50</v>
      </c>
      <c r="D74" s="57" t="s">
        <v>52</v>
      </c>
      <c r="E74" s="133">
        <f>SDBeam!X74</f>
        <v>25.503162994635172</v>
      </c>
      <c r="F74" s="56">
        <f>'[1]INTERNAL PARAMETERS-1'!M20</f>
        <v>12.89</v>
      </c>
      <c r="G74" s="45">
        <f>SDBYLD1!G74*VLOOKUP(SDBYLD2!G$4,'[1]INTERNAL PARAMETERS-1'!$B$5:$J$44,5,FALSE)*VLOOKUP(SDBYLD2!G$4,'[1]INTERNAL PARAMETERS-1'!$B$5:$J$44,7,FALSE)*SDBYLD2!$F74 + SDBYLD1!G74*(1-VLOOKUP(SDBYLD2!G$4,'[1]INTERNAL PARAMETERS-1'!$B$5:$J$44,5,FALSE))*VLOOKUP(SDBYLD2!G$4,'[1]INTERNAL PARAMETERS-1'!$B$5:$J$44,9,FALSE)*SDBYLD2!$F74</f>
        <v>0.35290159775719904</v>
      </c>
      <c r="H74" s="44">
        <f>SDBYLD1!H74*VLOOKUP(SDBYLD2!H$4,'[1]INTERNAL PARAMETERS-1'!$B$5:$J$44,5,FALSE)*VLOOKUP(SDBYLD2!H$4,'[1]INTERNAL PARAMETERS-1'!$B$5:$J$44,7,FALSE)*SDBYLD2!$F74 + SDBYLD1!H74*(1-VLOOKUP(SDBYLD2!H$4,'[1]INTERNAL PARAMETERS-1'!$B$5:$J$44,5,FALSE))*VLOOKUP(SDBYLD2!H$4,'[1]INTERNAL PARAMETERS-1'!$B$5:$J$44,9,FALSE)*SDBYLD2!$F74</f>
        <v>0.11823626326156637</v>
      </c>
      <c r="I74" s="44">
        <f>SDBYLD1!I74*VLOOKUP(SDBYLD2!I$4,'[1]INTERNAL PARAMETERS-1'!$B$5:$J$44,5,FALSE)*VLOOKUP(SDBYLD2!I$4,'[1]INTERNAL PARAMETERS-1'!$B$5:$J$44,7,FALSE)*SDBYLD2!$F74 + SDBYLD1!I74*(1-VLOOKUP(SDBYLD2!I$4,'[1]INTERNAL PARAMETERS-1'!$B$5:$J$44,5,FALSE))*VLOOKUP(SDBYLD2!I$4,'[1]INTERNAL PARAMETERS-1'!$B$5:$J$44,9,FALSE)*SDBYLD2!$F74</f>
        <v>0.64191689123795037</v>
      </c>
      <c r="J74" s="44">
        <f>SDBYLD1!J74*VLOOKUP(SDBYLD2!J$4,'[1]INTERNAL PARAMETERS-1'!$B$5:$J$44,5,FALSE)*VLOOKUP(SDBYLD2!J$4,'[1]INTERNAL PARAMETERS-1'!$B$5:$J$44,7,FALSE)*SDBYLD2!$F74 + SDBYLD1!J74*(1-VLOOKUP(SDBYLD2!J$4,'[1]INTERNAL PARAMETERS-1'!$B$5:$J$44,5,FALSE))*VLOOKUP(SDBYLD2!J$4,'[1]INTERNAL PARAMETERS-1'!$B$5:$J$44,9,FALSE)*SDBYLD2!$F74</f>
        <v>0</v>
      </c>
      <c r="K74" s="44">
        <f>SDBYLD1!K74*VLOOKUP(SDBYLD2!K$4,'[1]INTERNAL PARAMETERS-1'!$B$5:$J$44,5,FALSE)*VLOOKUP(SDBYLD2!K$4,'[1]INTERNAL PARAMETERS-1'!$B$5:$J$44,7,FALSE)*SDBYLD2!$F74 + SDBYLD1!K74*(1-VLOOKUP(SDBYLD2!K$4,'[1]INTERNAL PARAMETERS-1'!$B$5:$J$44,5,FALSE))*VLOOKUP(SDBYLD2!K$4,'[1]INTERNAL PARAMETERS-1'!$B$5:$J$44,9,FALSE)*SDBYLD2!$F74</f>
        <v>0</v>
      </c>
      <c r="L74" s="44">
        <f>SDBYLD1!L74*VLOOKUP(SDBYLD2!L$4,'[1]INTERNAL PARAMETERS-1'!$B$5:$J$44,5,FALSE)*VLOOKUP(SDBYLD2!L$4,'[1]INTERNAL PARAMETERS-1'!$B$5:$J$44,7,FALSE)*SDBYLD2!$F74 + SDBYLD1!L74*(1-VLOOKUP(SDBYLD2!L$4,'[1]INTERNAL PARAMETERS-1'!$B$5:$J$44,5,FALSE))*VLOOKUP(SDBYLD2!L$4,'[1]INTERNAL PARAMETERS-1'!$B$5:$J$44,9,FALSE)*SDBYLD2!$F74</f>
        <v>0</v>
      </c>
      <c r="M74" s="44">
        <f>SDBYLD1!M74*VLOOKUP(SDBYLD2!M$4,'[1]INTERNAL PARAMETERS-1'!$B$5:$J$44,5,FALSE)*VLOOKUP(SDBYLD2!M$4,'[1]INTERNAL PARAMETERS-1'!$B$5:$J$44,7,FALSE)*SDBYLD2!$F74 + SDBYLD1!M74*(1-VLOOKUP(SDBYLD2!M$4,'[1]INTERNAL PARAMETERS-1'!$B$5:$J$44,5,FALSE))*VLOOKUP(SDBYLD2!M$4,'[1]INTERNAL PARAMETERS-1'!$B$5:$J$44,9,FALSE)*SDBYLD2!$F74</f>
        <v>0.19431563205465818</v>
      </c>
      <c r="N74" s="44">
        <f>SDBYLD1!N74*VLOOKUP(SDBYLD2!N$4,'[1]INTERNAL PARAMETERS-1'!$B$5:$J$44,5,FALSE)*VLOOKUP(SDBYLD2!N$4,'[1]INTERNAL PARAMETERS-1'!$B$5:$J$44,7,FALSE)*SDBYLD2!$F74 + SDBYLD1!N74*(1-VLOOKUP(SDBYLD2!N$4,'[1]INTERNAL PARAMETERS-1'!$B$5:$J$44,5,FALSE))*VLOOKUP(SDBYLD2!N$4,'[1]INTERNAL PARAMETERS-1'!$B$5:$J$44,9,FALSE)*SDBYLD2!$F74</f>
        <v>2.4465420101253315E-3</v>
      </c>
      <c r="O74" s="44">
        <f>SDBYLD1!O74*VLOOKUP(SDBYLD2!O$4,'[1]INTERNAL PARAMETERS-1'!$B$5:$J$44,5,FALSE)*VLOOKUP(SDBYLD2!O$4,'[1]INTERNAL PARAMETERS-1'!$B$5:$J$44,7,FALSE)*SDBYLD2!$F74 + SDBYLD1!O74*(1-VLOOKUP(SDBYLD2!O$4,'[1]INTERNAL PARAMETERS-1'!$B$5:$J$44,5,FALSE))*VLOOKUP(SDBYLD2!O$4,'[1]INTERNAL PARAMETERS-1'!$B$5:$J$44,9,FALSE)*SDBYLD2!$F74</f>
        <v>0</v>
      </c>
      <c r="P74" s="44">
        <f>SDBYLD1!P74*VLOOKUP(SDBYLD2!P$4,'[1]INTERNAL PARAMETERS-1'!$B$5:$J$44,5,FALSE)*VLOOKUP(SDBYLD2!P$4,'[1]INTERNAL PARAMETERS-1'!$B$5:$J$44,7,FALSE)*SDBYLD2!$F74 + SDBYLD1!P74*(1-VLOOKUP(SDBYLD2!P$4,'[1]INTERNAL PARAMETERS-1'!$B$5:$J$44,5,FALSE))*VLOOKUP(SDBYLD2!P$4,'[1]INTERNAL PARAMETERS-1'!$B$5:$J$44,9,FALSE)*SDBYLD2!$F74</f>
        <v>0</v>
      </c>
      <c r="Q74" s="44">
        <f>SDBYLD1!Q74*VLOOKUP(SDBYLD2!Q$4,'[1]INTERNAL PARAMETERS-1'!$B$5:$J$44,5,FALSE)*VLOOKUP(SDBYLD2!Q$4,'[1]INTERNAL PARAMETERS-1'!$B$5:$J$44,7,FALSE)*SDBYLD2!$F74 + SDBYLD1!Q74*(1-VLOOKUP(SDBYLD2!Q$4,'[1]INTERNAL PARAMETERS-1'!$B$5:$J$44,5,FALSE))*VLOOKUP(SDBYLD2!Q$4,'[1]INTERNAL PARAMETERS-1'!$B$5:$J$44,9,FALSE)*SDBYLD2!$F74</f>
        <v>0</v>
      </c>
      <c r="R74" s="44">
        <f>SDBYLD1!R74*VLOOKUP(SDBYLD2!R$4,'[1]INTERNAL PARAMETERS-1'!$B$5:$J$44,5,FALSE)*VLOOKUP(SDBYLD2!R$4,'[1]INTERNAL PARAMETERS-1'!$B$5:$J$44,7,FALSE)*SDBYLD2!$F74 + SDBYLD1!R74*(1-VLOOKUP(SDBYLD2!R$4,'[1]INTERNAL PARAMETERS-1'!$B$5:$J$44,5,FALSE))*VLOOKUP(SDBYLD2!R$4,'[1]INTERNAL PARAMETERS-1'!$B$5:$J$44,9,FALSE)*SDBYLD2!$F74</f>
        <v>0</v>
      </c>
      <c r="S74" s="44">
        <f>SDBYLD1!S74*VLOOKUP(SDBYLD2!S$4,'[1]INTERNAL PARAMETERS-1'!$B$5:$J$44,5,FALSE)*VLOOKUP(SDBYLD2!S$4,'[1]INTERNAL PARAMETERS-1'!$B$5:$J$44,7,FALSE)*SDBYLD2!$F74 + SDBYLD1!S74*(1-VLOOKUP(SDBYLD2!S$4,'[1]INTERNAL PARAMETERS-1'!$B$5:$J$44,5,FALSE))*VLOOKUP(SDBYLD2!S$4,'[1]INTERNAL PARAMETERS-1'!$B$5:$J$44,9,FALSE)*SDBYLD2!$F74</f>
        <v>6.1221846611083729E-2</v>
      </c>
      <c r="T74" s="44">
        <f>SDBYLD1!T74*VLOOKUP(SDBYLD2!T$4,'[1]INTERNAL PARAMETERS-1'!$B$5:$J$44,5,FALSE)*VLOOKUP(SDBYLD2!T$4,'[1]INTERNAL PARAMETERS-1'!$B$5:$J$44,7,FALSE)*SDBYLD2!$F74 + SDBYLD1!T74*(1-VLOOKUP(SDBYLD2!T$4,'[1]INTERNAL PARAMETERS-1'!$B$5:$J$44,5,FALSE))*VLOOKUP(SDBYLD2!T$4,'[1]INTERNAL PARAMETERS-1'!$B$5:$J$44,9,FALSE)*SDBYLD2!$F74</f>
        <v>3.8945326790470393E-2</v>
      </c>
      <c r="U74" s="44">
        <f>SDBYLD1!U74*VLOOKUP(SDBYLD2!U$4,'[1]INTERNAL PARAMETERS-1'!$B$5:$J$44,5,FALSE)*VLOOKUP(SDBYLD2!U$4,'[1]INTERNAL PARAMETERS-1'!$B$5:$J$44,7,FALSE)*SDBYLD2!$F74 + SDBYLD1!U74*(1-VLOOKUP(SDBYLD2!U$4,'[1]INTERNAL PARAMETERS-1'!$B$5:$J$44,5,FALSE))*VLOOKUP(SDBYLD2!U$4,'[1]INTERNAL PARAMETERS-1'!$B$5:$J$44,9,FALSE)*SDBYLD2!$F74</f>
        <v>0</v>
      </c>
      <c r="V74" s="44">
        <f>SDBYLD1!V74*VLOOKUP(SDBYLD2!V$4,'[1]INTERNAL PARAMETERS-1'!$B$5:$J$44,5,FALSE)*VLOOKUP(SDBYLD2!V$4,'[1]INTERNAL PARAMETERS-1'!$B$5:$J$44,7,FALSE)*SDBYLD2!$F74 + SDBYLD1!V74*(1-VLOOKUP(SDBYLD2!V$4,'[1]INTERNAL PARAMETERS-1'!$B$5:$J$44,5,FALSE))*VLOOKUP(SDBYLD2!V$4,'[1]INTERNAL PARAMETERS-1'!$B$5:$J$44,9,FALSE)*SDBYLD2!$F74</f>
        <v>5.5302013938871838E-2</v>
      </c>
      <c r="W74" s="44">
        <f>SDBYLD1!W74*VLOOKUP(SDBYLD2!W$4,'[1]INTERNAL PARAMETERS-1'!$B$5:$J$44,5,FALSE)*VLOOKUP(SDBYLD2!W$4,'[1]INTERNAL PARAMETERS-1'!$B$5:$J$44,7,FALSE)*SDBYLD2!$F74 + SDBYLD1!W74*(1-VLOOKUP(SDBYLD2!W$4,'[1]INTERNAL PARAMETERS-1'!$B$5:$J$44,5,FALSE))*VLOOKUP(SDBYLD2!W$4,'[1]INTERNAL PARAMETERS-1'!$B$5:$J$44,9,FALSE)*SDBYLD2!$F74</f>
        <v>0</v>
      </c>
      <c r="X74" s="44">
        <f>SDBYLD1!X74*VLOOKUP(SDBYLD2!X$4,'[1]INTERNAL PARAMETERS-1'!$B$5:$J$44,5,FALSE)*VLOOKUP(SDBYLD2!X$4,'[1]INTERNAL PARAMETERS-1'!$B$5:$J$44,7,FALSE)*SDBYLD2!$F74 + SDBYLD1!X74*(1-VLOOKUP(SDBYLD2!X$4,'[1]INTERNAL PARAMETERS-1'!$B$5:$J$44,5,FALSE))*VLOOKUP(SDBYLD2!X$4,'[1]INTERNAL PARAMETERS-1'!$B$5:$J$44,9,FALSE)*SDBYLD2!$F74</f>
        <v>0</v>
      </c>
      <c r="Y74" s="44">
        <f>SDBYLD1!Y74*VLOOKUP(SDBYLD2!Y$4,'[1]INTERNAL PARAMETERS-1'!$B$5:$J$44,5,FALSE)*VLOOKUP(SDBYLD2!Y$4,'[1]INTERNAL PARAMETERS-1'!$B$5:$J$44,7,FALSE)*SDBYLD2!$F74 + SDBYLD1!Y74*(1-VLOOKUP(SDBYLD2!Y$4,'[1]INTERNAL PARAMETERS-1'!$B$5:$J$44,5,FALSE))*VLOOKUP(SDBYLD2!Y$4,'[1]INTERNAL PARAMETERS-1'!$B$5:$J$44,9,FALSE)*SDBYLD2!$F74</f>
        <v>0</v>
      </c>
      <c r="Z74" s="44">
        <f>SDBYLD1!Z74*VLOOKUP(SDBYLD2!Z$4,'[1]INTERNAL PARAMETERS-1'!$B$5:$J$44,5,FALSE)*VLOOKUP(SDBYLD2!Z$4,'[1]INTERNAL PARAMETERS-1'!$B$5:$J$44,7,FALSE)*SDBYLD2!$F74 + SDBYLD1!Z74*(1-VLOOKUP(SDBYLD2!Z$4,'[1]INTERNAL PARAMETERS-1'!$B$5:$J$44,5,FALSE))*VLOOKUP(SDBYLD2!Z$4,'[1]INTERNAL PARAMETERS-1'!$B$5:$J$44,9,FALSE)*SDBYLD2!$F74</f>
        <v>0</v>
      </c>
      <c r="AA74" s="44">
        <f>SDBYLD1!AA74*VLOOKUP(SDBYLD2!AA$4,'[1]INTERNAL PARAMETERS-1'!$B$5:$J$44,5,FALSE)*VLOOKUP(SDBYLD2!AA$4,'[1]INTERNAL PARAMETERS-1'!$B$5:$J$44,7,FALSE)*SDBYLD2!$F74 + SDBYLD1!AA74*(1-VLOOKUP(SDBYLD2!AA$4,'[1]INTERNAL PARAMETERS-1'!$B$5:$J$44,5,FALSE))*VLOOKUP(SDBYLD2!AA$4,'[1]INTERNAL PARAMETERS-1'!$B$5:$J$44,9,FALSE)*SDBYLD2!$F74</f>
        <v>0</v>
      </c>
      <c r="AB74" s="44">
        <f>SDBYLD1!AB74*VLOOKUP(SDBYLD2!AB$4,'[1]INTERNAL PARAMETERS-1'!$B$5:$J$44,5,FALSE)*VLOOKUP(SDBYLD2!AB$4,'[1]INTERNAL PARAMETERS-1'!$B$5:$J$44,7,FALSE)*SDBYLD2!$F74 + SDBYLD1!AB74*(1-VLOOKUP(SDBYLD2!AB$4,'[1]INTERNAL PARAMETERS-1'!$B$5:$J$44,5,FALSE))*VLOOKUP(SDBYLD2!AB$4,'[1]INTERNAL PARAMETERS-1'!$B$5:$J$44,9,FALSE)*SDBYLD2!$F74</f>
        <v>0</v>
      </c>
      <c r="AC74" s="44">
        <f>SDBYLD1!AC74*VLOOKUP(SDBYLD2!AC$4,'[1]INTERNAL PARAMETERS-1'!$B$5:$J$44,5,FALSE)*VLOOKUP(SDBYLD2!AC$4,'[1]INTERNAL PARAMETERS-1'!$B$5:$J$44,7,FALSE)*SDBYLD2!$F74 + SDBYLD1!AC74*(1-VLOOKUP(SDBYLD2!AC$4,'[1]INTERNAL PARAMETERS-1'!$B$5:$J$44,5,FALSE))*VLOOKUP(SDBYLD2!AC$4,'[1]INTERNAL PARAMETERS-1'!$B$5:$J$44,9,FALSE)*SDBYLD2!$F74</f>
        <v>0</v>
      </c>
      <c r="AD74" s="44">
        <f>SDBYLD1!AD74*VLOOKUP(SDBYLD2!AD$4,'[1]INTERNAL PARAMETERS-1'!$B$5:$J$44,5,FALSE)*VLOOKUP(SDBYLD2!AD$4,'[1]INTERNAL PARAMETERS-1'!$B$5:$J$44,7,FALSE)*SDBYLD2!$F74 + SDBYLD1!AD74*(1-VLOOKUP(SDBYLD2!AD$4,'[1]INTERNAL PARAMETERS-1'!$B$5:$J$44,5,FALSE))*VLOOKUP(SDBYLD2!AD$4,'[1]INTERNAL PARAMETERS-1'!$B$5:$J$44,9,FALSE)*SDBYLD2!$F74</f>
        <v>0</v>
      </c>
      <c r="AE74" s="44">
        <f>SDBYLD1!AE74*VLOOKUP(SDBYLD2!AE$4,'[1]INTERNAL PARAMETERS-1'!$B$5:$J$44,5,FALSE)*VLOOKUP(SDBYLD2!AE$4,'[1]INTERNAL PARAMETERS-1'!$B$5:$J$44,7,FALSE)*SDBYLD2!$F74 + SDBYLD1!AE74*(1-VLOOKUP(SDBYLD2!AE$4,'[1]INTERNAL PARAMETERS-1'!$B$5:$J$44,5,FALSE))*VLOOKUP(SDBYLD2!AE$4,'[1]INTERNAL PARAMETERS-1'!$B$5:$J$44,9,FALSE)*SDBYLD2!$F74</f>
        <v>0</v>
      </c>
      <c r="AF74" s="44">
        <f>SDBYLD1!AF74*VLOOKUP(SDBYLD2!AF$4,'[1]INTERNAL PARAMETERS-1'!$B$5:$J$44,5,FALSE)*VLOOKUP(SDBYLD2!AF$4,'[1]INTERNAL PARAMETERS-1'!$B$5:$J$44,7,FALSE)*SDBYLD2!$F74 + SDBYLD1!AF74*(1-VLOOKUP(SDBYLD2!AF$4,'[1]INTERNAL PARAMETERS-1'!$B$5:$J$44,5,FALSE))*VLOOKUP(SDBYLD2!AF$4,'[1]INTERNAL PARAMETERS-1'!$B$5:$J$44,9,FALSE)*SDBYLD2!$F74</f>
        <v>3.8949271619722406E-3</v>
      </c>
      <c r="AG74" s="44">
        <f>SDBYLD1!AG74*VLOOKUP(SDBYLD2!AG$4,'[1]INTERNAL PARAMETERS-1'!$B$5:$J$44,5,FALSE)*VLOOKUP(SDBYLD2!AG$4,'[1]INTERNAL PARAMETERS-1'!$B$5:$J$44,7,FALSE)*SDBYLD2!$F74 + SDBYLD1!AG74*(1-VLOOKUP(SDBYLD2!AG$4,'[1]INTERNAL PARAMETERS-1'!$B$5:$J$44,5,FALSE))*VLOOKUP(SDBYLD2!AG$4,'[1]INTERNAL PARAMETERS-1'!$B$5:$J$44,9,FALSE)*SDBYLD2!$F74</f>
        <v>0</v>
      </c>
      <c r="AH74" s="44">
        <f>SDBYLD1!AH74*VLOOKUP(SDBYLD2!AH$4,'[1]INTERNAL PARAMETERS-1'!$B$5:$J$44,5,FALSE)*VLOOKUP(SDBYLD2!AH$4,'[1]INTERNAL PARAMETERS-1'!$B$5:$J$44,7,FALSE)*SDBYLD2!$F74 + SDBYLD1!AH74*(1-VLOOKUP(SDBYLD2!AH$4,'[1]INTERNAL PARAMETERS-1'!$B$5:$J$44,5,FALSE))*VLOOKUP(SDBYLD2!AH$4,'[1]INTERNAL PARAMETERS-1'!$B$5:$J$44,9,FALSE)*SDBYLD2!$F74</f>
        <v>0</v>
      </c>
      <c r="AI74" s="44">
        <f>SDBYLD1!AI74*VLOOKUP(SDBYLD2!AI$4,'[1]INTERNAL PARAMETERS-1'!$B$5:$J$44,5,FALSE)*VLOOKUP(SDBYLD2!AI$4,'[1]INTERNAL PARAMETERS-1'!$B$5:$J$44,7,FALSE)*SDBYLD2!$F74 + SDBYLD1!AI74*(1-VLOOKUP(SDBYLD2!AI$4,'[1]INTERNAL PARAMETERS-1'!$B$5:$J$44,5,FALSE))*VLOOKUP(SDBYLD2!AI$4,'[1]INTERNAL PARAMETERS-1'!$B$5:$J$44,9,FALSE)*SDBYLD2!$F74</f>
        <v>4.9934963615028724E-4</v>
      </c>
      <c r="AJ74" s="44">
        <f>SDBYLD1!AJ74*VLOOKUP(SDBYLD2!AJ$4,'[1]INTERNAL PARAMETERS-1'!$B$5:$J$44,5,FALSE)*VLOOKUP(SDBYLD2!AJ$4,'[1]INTERNAL PARAMETERS-1'!$B$5:$J$44,7,FALSE)*SDBYLD2!$F74 + SDBYLD1!AJ74*(1-VLOOKUP(SDBYLD2!AJ$4,'[1]INTERNAL PARAMETERS-1'!$B$5:$J$44,5,FALSE))*VLOOKUP(SDBYLD2!AJ$4,'[1]INTERNAL PARAMETERS-1'!$B$5:$J$44,9,FALSE)*SDBYLD2!$F74</f>
        <v>1.1683499416409816E-2</v>
      </c>
      <c r="AK74" s="44">
        <f>SDBYLD1!AK74*VLOOKUP(SDBYLD2!AK$4,'[1]INTERNAL PARAMETERS-1'!$B$5:$J$44,5,FALSE)*VLOOKUP(SDBYLD2!AK$4,'[1]INTERNAL PARAMETERS-1'!$B$5:$J$44,7,FALSE)*SDBYLD2!$F74 + SDBYLD1!AK74*(1-VLOOKUP(SDBYLD2!AK$4,'[1]INTERNAL PARAMETERS-1'!$B$5:$J$44,5,FALSE))*VLOOKUP(SDBYLD2!AK$4,'[1]INTERNAL PARAMETERS-1'!$B$5:$J$44,9,FALSE)*SDBYLD2!$F74</f>
        <v>0</v>
      </c>
      <c r="AL74" s="44">
        <f>SDBYLD1!AL74*VLOOKUP(SDBYLD2!AL$4,'[1]INTERNAL PARAMETERS-1'!$B$5:$J$44,5,FALSE)*VLOOKUP(SDBYLD2!AL$4,'[1]INTERNAL PARAMETERS-1'!$B$5:$J$44,7,FALSE)*SDBYLD2!$F74 + SDBYLD1!AL74*(1-VLOOKUP(SDBYLD2!AL$4,'[1]INTERNAL PARAMETERS-1'!$B$5:$J$44,5,FALSE))*VLOOKUP(SDBYLD2!AL$4,'[1]INTERNAL PARAMETERS-1'!$B$5:$J$44,9,FALSE)*SDBYLD2!$F74</f>
        <v>0</v>
      </c>
      <c r="AM74" s="44">
        <f>SDBYLD1!AM74*VLOOKUP(SDBYLD2!AM$4,'[1]INTERNAL PARAMETERS-1'!$B$5:$J$44,5,FALSE)*VLOOKUP(SDBYLD2!AM$4,'[1]INTERNAL PARAMETERS-1'!$B$5:$J$44,7,FALSE)*SDBYLD2!$F74 + SDBYLD1!AM74*(1-VLOOKUP(SDBYLD2!AM$4,'[1]INTERNAL PARAMETERS-1'!$B$5:$J$44,5,FALSE))*VLOOKUP(SDBYLD2!AM$4,'[1]INTERNAL PARAMETERS-1'!$B$5:$J$44,9,FALSE)*SDBYLD2!$F74</f>
        <v>0</v>
      </c>
      <c r="AN74" s="44">
        <f>SDBYLD1!AN74*VLOOKUP(SDBYLD2!AN$4,'[1]INTERNAL PARAMETERS-1'!$B$5:$J$44,5,FALSE)*VLOOKUP(SDBYLD2!AN$4,'[1]INTERNAL PARAMETERS-1'!$B$5:$J$44,7,FALSE)*SDBYLD2!$F74 + SDBYLD1!AN74*(1-VLOOKUP(SDBYLD2!AN$4,'[1]INTERNAL PARAMETERS-1'!$B$5:$J$44,5,FALSE))*VLOOKUP(SDBYLD2!AN$4,'[1]INTERNAL PARAMETERS-1'!$B$5:$J$44,9,FALSE)*SDBYLD2!$F74</f>
        <v>0</v>
      </c>
      <c r="AO74" s="44">
        <f>SDBYLD1!AO74*VLOOKUP(SDBYLD2!AO$4,'[1]INTERNAL PARAMETERS-1'!$B$5:$J$44,5,FALSE)*VLOOKUP(SDBYLD2!AO$4,'[1]INTERNAL PARAMETERS-1'!$B$5:$J$44,7,FALSE)*SDBYLD2!$F74 + SDBYLD1!AO74*(1-VLOOKUP(SDBYLD2!AO$4,'[1]INTERNAL PARAMETERS-1'!$B$5:$J$44,5,FALSE))*VLOOKUP(SDBYLD2!AO$4,'[1]INTERNAL PARAMETERS-1'!$B$5:$J$44,9,FALSE)*SDBYLD2!$F74</f>
        <v>0</v>
      </c>
      <c r="AP74" s="44">
        <f>SDBYLD1!AP74*VLOOKUP(SDBYLD2!AP$4,'[1]INTERNAL PARAMETERS-1'!$B$5:$J$44,5,FALSE)*VLOOKUP(SDBYLD2!AP$4,'[1]INTERNAL PARAMETERS-1'!$B$5:$J$44,7,FALSE)*SDBYLD2!$F74 + SDBYLD1!AP74*(1-VLOOKUP(SDBYLD2!AP$4,'[1]INTERNAL PARAMETERS-1'!$B$5:$J$44,5,FALSE))*VLOOKUP(SDBYLD2!AP$4,'[1]INTERNAL PARAMETERS-1'!$B$5:$J$44,9,FALSE)*SDBYLD2!$F74</f>
        <v>0</v>
      </c>
      <c r="AQ74" s="44">
        <f>SDBYLD1!AQ74*VLOOKUP(SDBYLD2!AQ$4,'[1]INTERNAL PARAMETERS-1'!$B$5:$J$44,5,FALSE)*VLOOKUP(SDBYLD2!AQ$4,'[1]INTERNAL PARAMETERS-1'!$B$5:$J$44,7,FALSE)*SDBYLD2!$F74 + SDBYLD1!AQ74*(1-VLOOKUP(SDBYLD2!AQ$4,'[1]INTERNAL PARAMETERS-1'!$B$5:$J$44,5,FALSE))*VLOOKUP(SDBYLD2!AQ$4,'[1]INTERNAL PARAMETERS-1'!$B$5:$J$44,9,FALSE)*SDBYLD2!$F74</f>
        <v>0</v>
      </c>
      <c r="AR74" s="44">
        <f>SDBYLD1!AR74*VLOOKUP(SDBYLD2!AR$4,'[1]INTERNAL PARAMETERS-1'!$B$5:$J$44,5,FALSE)*VLOOKUP(SDBYLD2!AR$4,'[1]INTERNAL PARAMETERS-1'!$B$5:$J$44,7,FALSE)*SDBYLD2!$F74 + SDBYLD1!AR74*(1-VLOOKUP(SDBYLD2!AR$4,'[1]INTERNAL PARAMETERS-1'!$B$5:$J$44,5,FALSE))*VLOOKUP(SDBYLD2!AR$4,'[1]INTERNAL PARAMETERS-1'!$B$5:$J$44,9,FALSE)*SDBYLD2!$F74</f>
        <v>0</v>
      </c>
      <c r="AS74" s="44">
        <f>SDBYLD1!AS74*VLOOKUP(SDBYLD2!AS$4,'[1]INTERNAL PARAMETERS-1'!$B$5:$J$44,5,FALSE)*VLOOKUP(SDBYLD2!AS$4,'[1]INTERNAL PARAMETERS-1'!$B$5:$J$44,7,FALSE)*SDBYLD2!$F74 + SDBYLD1!AS74*(1-VLOOKUP(SDBYLD2!AS$4,'[1]INTERNAL PARAMETERS-1'!$B$5:$J$44,5,FALSE))*VLOOKUP(SDBYLD2!AS$4,'[1]INTERNAL PARAMETERS-1'!$B$5:$J$44,9,FALSE)*SDBYLD2!$F74</f>
        <v>0</v>
      </c>
      <c r="AT74" s="43">
        <f>SDBYLD1!AT74*VLOOKUP(SDBYLD2!AT$4,'[1]INTERNAL PARAMETERS-1'!$B$5:$J$44,5,FALSE)*VLOOKUP(SDBYLD2!AT$4,'[1]INTERNAL PARAMETERS-1'!$B$5:$J$44,7,FALSE)*SDBYLD2!$F74 + SDBYLD1!AT74*(1-VLOOKUP(SDBYLD2!AT$4,'[1]INTERNAL PARAMETERS-1'!$B$5:$J$44,5,FALSE))*VLOOKUP(SDBYLD2!AT$4,'[1]INTERNAL PARAMETERS-1'!$B$5:$J$44,9,FALSE)*SDBYLD2!$F74</f>
        <v>0</v>
      </c>
      <c r="AU74" s="45">
        <f>SDBYLD1!AU74*VLOOKUP(SDBYLD2!AU$4,'[1]INTERNAL PARAMETERS-1'!$B$5:$J$44,5,FALSE)*VLOOKUP(SDBYLD2!AU$4,'[1]INTERNAL PARAMETERS-1'!$B$5:$J$44,6,FALSE)*VLOOKUP(SDBYLD2!AU$4,'[1]INTERNAL PARAMETERS-1'!$B$5:$J$44,3,FALSE) + SDBYLD1!AU74*(1-VLOOKUP(SDBYLD2!AU$4,'[1]INTERNAL PARAMETERS-1'!$B$5:$J$44,5,FALSE))*VLOOKUP(SDBYLD2!AU$4,'[1]INTERNAL PARAMETERS-1'!$B$5:$J$44,8,FALSE)*VLOOKUP(SDBYLD2!AU$4,'[1]INTERNAL PARAMETERS-1'!$B$5:$J$44,3,FALSE)</f>
        <v>0</v>
      </c>
      <c r="AV74" s="44">
        <f>SDBYLD1!AV74*VLOOKUP(SDBYLD2!AV$4,'[1]INTERNAL PARAMETERS-1'!$B$5:$J$44,5,FALSE)*VLOOKUP(SDBYLD2!AV$4,'[1]INTERNAL PARAMETERS-1'!$B$5:$J$44,6,FALSE)*VLOOKUP(SDBYLD2!AV$4,'[1]INTERNAL PARAMETERS-1'!$B$5:$J$44,3,FALSE) + SDBYLD1!AV74*(1-VLOOKUP(SDBYLD2!AV$4,'[1]INTERNAL PARAMETERS-1'!$B$5:$J$44,5,FALSE))*VLOOKUP(SDBYLD2!AV$4,'[1]INTERNAL PARAMETERS-1'!$B$5:$J$44,8,FALSE)*VLOOKUP(SDBYLD2!AV$4,'[1]INTERNAL PARAMETERS-1'!$B$5:$J$44,3,FALSE)</f>
        <v>0</v>
      </c>
      <c r="AW74" s="44">
        <f>SDBYLD1!AW74*VLOOKUP(SDBYLD2!AW$4,'[1]INTERNAL PARAMETERS-1'!$B$5:$J$44,5,FALSE)*VLOOKUP(SDBYLD2!AW$4,'[1]INTERNAL PARAMETERS-1'!$B$5:$J$44,6,FALSE)*VLOOKUP(SDBYLD2!AW$4,'[1]INTERNAL PARAMETERS-1'!$B$5:$J$44,3,FALSE) + SDBYLD1!AW74*(1-VLOOKUP(SDBYLD2!AW$4,'[1]INTERNAL PARAMETERS-1'!$B$5:$J$44,5,FALSE))*VLOOKUP(SDBYLD2!AW$4,'[1]INTERNAL PARAMETERS-1'!$B$5:$J$44,8,FALSE)*VLOOKUP(SDBYLD2!AW$4,'[1]INTERNAL PARAMETERS-1'!$B$5:$J$44,3,FALSE)</f>
        <v>5.8797267106573708E-2</v>
      </c>
      <c r="AX74" s="44">
        <f>SDBYLD1!AX74*VLOOKUP(SDBYLD2!AX$4,'[1]INTERNAL PARAMETERS-1'!$B$5:$J$44,5,FALSE)*VLOOKUP(SDBYLD2!AX$4,'[1]INTERNAL PARAMETERS-1'!$B$5:$J$44,6,FALSE)*VLOOKUP(SDBYLD2!AX$4,'[1]INTERNAL PARAMETERS-1'!$B$5:$J$44,3,FALSE) + SDBYLD1!AX74*(1-VLOOKUP(SDBYLD2!AX$4,'[1]INTERNAL PARAMETERS-1'!$B$5:$J$44,5,FALSE))*VLOOKUP(SDBYLD2!AX$4,'[1]INTERNAL PARAMETERS-1'!$B$5:$J$44,8,FALSE)*VLOOKUP(SDBYLD2!AX$4,'[1]INTERNAL PARAMETERS-1'!$B$5:$J$44,3,FALSE)</f>
        <v>0</v>
      </c>
      <c r="AY74" s="44">
        <f>SDBYLD1!AY74*VLOOKUP(SDBYLD2!AY$4,'[1]INTERNAL PARAMETERS-1'!$B$5:$J$44,5,FALSE)*VLOOKUP(SDBYLD2!AY$4,'[1]INTERNAL PARAMETERS-1'!$B$5:$J$44,6,FALSE)*VLOOKUP(SDBYLD2!AY$4,'[1]INTERNAL PARAMETERS-1'!$B$5:$J$44,3,FALSE) + SDBYLD1!AY74*(1-VLOOKUP(SDBYLD2!AY$4,'[1]INTERNAL PARAMETERS-1'!$B$5:$J$44,5,FALSE))*VLOOKUP(SDBYLD2!AY$4,'[1]INTERNAL PARAMETERS-1'!$B$5:$J$44,8,FALSE)*VLOOKUP(SDBYLD2!AY$4,'[1]INTERNAL PARAMETERS-1'!$B$5:$J$44,3,FALSE)</f>
        <v>0</v>
      </c>
      <c r="AZ74" s="44">
        <f>SDBYLD1!AZ74*VLOOKUP(SDBYLD2!AZ$4,'[1]INTERNAL PARAMETERS-1'!$B$5:$J$44,5,FALSE)*VLOOKUP(SDBYLD2!AZ$4,'[1]INTERNAL PARAMETERS-1'!$B$5:$J$44,6,FALSE)*VLOOKUP(SDBYLD2!AZ$4,'[1]INTERNAL PARAMETERS-1'!$B$5:$J$44,3,FALSE) + SDBYLD1!AZ74*(1-VLOOKUP(SDBYLD2!AZ$4,'[1]INTERNAL PARAMETERS-1'!$B$5:$J$44,5,FALSE))*VLOOKUP(SDBYLD2!AZ$4,'[1]INTERNAL PARAMETERS-1'!$B$5:$J$44,8,FALSE)*VLOOKUP(SDBYLD2!AZ$4,'[1]INTERNAL PARAMETERS-1'!$B$5:$J$44,3,FALSE)</f>
        <v>0</v>
      </c>
      <c r="BA74" s="44">
        <f>SDBYLD1!BA74*VLOOKUP(SDBYLD2!BA$4,'[1]INTERNAL PARAMETERS-1'!$B$5:$J$44,5,FALSE)*VLOOKUP(SDBYLD2!BA$4,'[1]INTERNAL PARAMETERS-1'!$B$5:$J$44,6,FALSE)*VLOOKUP(SDBYLD2!BA$4,'[1]INTERNAL PARAMETERS-1'!$B$5:$J$44,3,FALSE) + SDBYLD1!BA74*(1-VLOOKUP(SDBYLD2!BA$4,'[1]INTERNAL PARAMETERS-1'!$B$5:$J$44,5,FALSE))*VLOOKUP(SDBYLD2!BA$4,'[1]INTERNAL PARAMETERS-1'!$B$5:$J$44,8,FALSE)*VLOOKUP(SDBYLD2!BA$4,'[1]INTERNAL PARAMETERS-1'!$B$5:$J$44,3,FALSE)</f>
        <v>0.17790169545710618</v>
      </c>
      <c r="BB74" s="44">
        <f>SDBYLD1!BB74*VLOOKUP(SDBYLD2!BB$4,'[1]INTERNAL PARAMETERS-1'!$B$5:$J$44,5,FALSE)*VLOOKUP(SDBYLD2!BB$4,'[1]INTERNAL PARAMETERS-1'!$B$5:$J$44,6,FALSE)*VLOOKUP(SDBYLD2!BB$4,'[1]INTERNAL PARAMETERS-1'!$B$5:$J$44,3,FALSE) + SDBYLD1!BB74*(1-VLOOKUP(SDBYLD2!BB$4,'[1]INTERNAL PARAMETERS-1'!$B$5:$J$44,5,FALSE))*VLOOKUP(SDBYLD2!BB$4,'[1]INTERNAL PARAMETERS-1'!$B$5:$J$44,8,FALSE)*VLOOKUP(SDBYLD2!BB$4,'[1]INTERNAL PARAMETERS-1'!$B$5:$J$44,3,FALSE)</f>
        <v>1.1178570936070779E-2</v>
      </c>
      <c r="BC74" s="44">
        <f>SDBYLD1!BC74*VLOOKUP(SDBYLD2!BC$4,'[1]INTERNAL PARAMETERS-1'!$B$5:$J$44,5,FALSE)*VLOOKUP(SDBYLD2!BC$4,'[1]INTERNAL PARAMETERS-1'!$B$5:$J$44,6,FALSE)*VLOOKUP(SDBYLD2!BC$4,'[1]INTERNAL PARAMETERS-1'!$B$5:$J$44,3,FALSE) + SDBYLD1!BC74*(1-VLOOKUP(SDBYLD2!BC$4,'[1]INTERNAL PARAMETERS-1'!$B$5:$J$44,5,FALSE))*VLOOKUP(SDBYLD2!BC$4,'[1]INTERNAL PARAMETERS-1'!$B$5:$J$44,8,FALSE)*VLOOKUP(SDBYLD2!BC$4,'[1]INTERNAL PARAMETERS-1'!$B$5:$J$44,3,FALSE)</f>
        <v>2.8022958375929677E-2</v>
      </c>
      <c r="BD74" s="44">
        <f>SDBYLD1!BD74*VLOOKUP(SDBYLD2!BD$4,'[1]INTERNAL PARAMETERS-1'!$B$5:$J$44,5,FALSE)*VLOOKUP(SDBYLD2!BD$4,'[1]INTERNAL PARAMETERS-1'!$B$5:$J$44,6,FALSE)*VLOOKUP(SDBYLD2!BD$4,'[1]INTERNAL PARAMETERS-1'!$B$5:$J$44,3,FALSE) + SDBYLD1!BD74*(1-VLOOKUP(SDBYLD2!BD$4,'[1]INTERNAL PARAMETERS-1'!$B$5:$J$44,5,FALSE))*VLOOKUP(SDBYLD2!BD$4,'[1]INTERNAL PARAMETERS-1'!$B$5:$J$44,8,FALSE)*VLOOKUP(SDBYLD2!BD$4,'[1]INTERNAL PARAMETERS-1'!$B$5:$J$44,3,FALSE)</f>
        <v>4.1246045880287937E-3</v>
      </c>
      <c r="BE74" s="44">
        <f>SDBYLD1!BE74*VLOOKUP(SDBYLD2!BE$4,'[1]INTERNAL PARAMETERS-1'!$B$5:$J$44,5,FALSE)*VLOOKUP(SDBYLD2!BE$4,'[1]INTERNAL PARAMETERS-1'!$B$5:$J$44,6,FALSE)*VLOOKUP(SDBYLD2!BE$4,'[1]INTERNAL PARAMETERS-1'!$B$5:$J$44,3,FALSE) + SDBYLD1!BE74*(1-VLOOKUP(SDBYLD2!BE$4,'[1]INTERNAL PARAMETERS-1'!$B$5:$J$44,5,FALSE))*VLOOKUP(SDBYLD2!BE$4,'[1]INTERNAL PARAMETERS-1'!$B$5:$J$44,8,FALSE)*VLOOKUP(SDBYLD2!BE$4,'[1]INTERNAL PARAMETERS-1'!$B$5:$J$44,3,FALSE)</f>
        <v>5.4170056472537267E-2</v>
      </c>
      <c r="BF74" s="44">
        <f>SDBYLD1!BF74*VLOOKUP(SDBYLD2!BF$4,'[1]INTERNAL PARAMETERS-1'!$B$5:$J$44,5,FALSE)*VLOOKUP(SDBYLD2!BF$4,'[1]INTERNAL PARAMETERS-1'!$B$5:$J$44,6,FALSE)*VLOOKUP(SDBYLD2!BF$4,'[1]INTERNAL PARAMETERS-1'!$B$5:$J$44,3,FALSE) + SDBYLD1!BF74*(1-VLOOKUP(SDBYLD2!BF$4,'[1]INTERNAL PARAMETERS-1'!$B$5:$J$44,5,FALSE))*VLOOKUP(SDBYLD2!BF$4,'[1]INTERNAL PARAMETERS-1'!$B$5:$J$44,8,FALSE)*VLOOKUP(SDBYLD2!BF$4,'[1]INTERNAL PARAMETERS-1'!$B$5:$J$44,3,FALSE)</f>
        <v>0</v>
      </c>
      <c r="BG74" s="44">
        <f>SDBYLD1!BG74*VLOOKUP(SDBYLD2!BG$4,'[1]INTERNAL PARAMETERS-1'!$B$5:$J$44,5,FALSE)*VLOOKUP(SDBYLD2!BG$4,'[1]INTERNAL PARAMETERS-1'!$B$5:$J$44,6,FALSE)*VLOOKUP(SDBYLD2!BG$4,'[1]INTERNAL PARAMETERS-1'!$B$5:$J$44,3,FALSE) + SDBYLD1!BG74*(1-VLOOKUP(SDBYLD2!BG$4,'[1]INTERNAL PARAMETERS-1'!$B$5:$J$44,5,FALSE))*VLOOKUP(SDBYLD2!BG$4,'[1]INTERNAL PARAMETERS-1'!$B$5:$J$44,8,FALSE)*VLOOKUP(SDBYLD2!BG$4,'[1]INTERNAL PARAMETERS-1'!$B$5:$J$44,3,FALSE)</f>
        <v>7.0834983949433746E-3</v>
      </c>
      <c r="BH74" s="44">
        <f>SDBYLD1!BH74*VLOOKUP(SDBYLD2!BH$4,'[1]INTERNAL PARAMETERS-1'!$B$5:$J$44,5,FALSE)*VLOOKUP(SDBYLD2!BH$4,'[1]INTERNAL PARAMETERS-1'!$B$5:$J$44,6,FALSE)*VLOOKUP(SDBYLD2!BH$4,'[1]INTERNAL PARAMETERS-1'!$B$5:$J$44,3,FALSE) + SDBYLD1!BH74*(1-VLOOKUP(SDBYLD2!BH$4,'[1]INTERNAL PARAMETERS-1'!$B$5:$J$44,5,FALSE))*VLOOKUP(SDBYLD2!BH$4,'[1]INTERNAL PARAMETERS-1'!$B$5:$J$44,8,FALSE)*VLOOKUP(SDBYLD2!BH$4,'[1]INTERNAL PARAMETERS-1'!$B$5:$J$44,3,FALSE)</f>
        <v>9.3804843872717376E-5</v>
      </c>
      <c r="BI74" s="44">
        <f>SDBYLD1!BI74*VLOOKUP(SDBYLD2!BI$4,'[1]INTERNAL PARAMETERS-1'!$B$5:$J$44,5,FALSE)*VLOOKUP(SDBYLD2!BI$4,'[1]INTERNAL PARAMETERS-1'!$B$5:$J$44,6,FALSE)*VLOOKUP(SDBYLD2!BI$4,'[1]INTERNAL PARAMETERS-1'!$B$5:$J$44,3,FALSE) + SDBYLD1!BI74*(1-VLOOKUP(SDBYLD2!BI$4,'[1]INTERNAL PARAMETERS-1'!$B$5:$J$44,5,FALSE))*VLOOKUP(SDBYLD2!BI$4,'[1]INTERNAL PARAMETERS-1'!$B$5:$J$44,8,FALSE)*VLOOKUP(SDBYLD2!BI$4,'[1]INTERNAL PARAMETERS-1'!$B$5:$J$44,3,FALSE)</f>
        <v>0</v>
      </c>
      <c r="BJ74" s="44">
        <f>SDBYLD1!BJ74*VLOOKUP(SDBYLD2!BJ$4,'[1]INTERNAL PARAMETERS-1'!$B$5:$J$44,5,FALSE)*VLOOKUP(SDBYLD2!BJ$4,'[1]INTERNAL PARAMETERS-1'!$B$5:$J$44,6,FALSE)*VLOOKUP(SDBYLD2!BJ$4,'[1]INTERNAL PARAMETERS-1'!$B$5:$J$44,3,FALSE) + SDBYLD1!BJ74*(1-VLOOKUP(SDBYLD2!BJ$4,'[1]INTERNAL PARAMETERS-1'!$B$5:$J$44,5,FALSE))*VLOOKUP(SDBYLD2!BJ$4,'[1]INTERNAL PARAMETERS-1'!$B$5:$J$44,8,FALSE)*VLOOKUP(SDBYLD2!BJ$4,'[1]INTERNAL PARAMETERS-1'!$B$5:$J$44,3,FALSE)</f>
        <v>2.5959126756205804E-3</v>
      </c>
      <c r="BK74" s="44">
        <f>SDBYLD1!BK74*VLOOKUP(SDBYLD2!BK$4,'[1]INTERNAL PARAMETERS-1'!$B$5:$J$44,5,FALSE)*VLOOKUP(SDBYLD2!BK$4,'[1]INTERNAL PARAMETERS-1'!$B$5:$J$44,6,FALSE)*VLOOKUP(SDBYLD2!BK$4,'[1]INTERNAL PARAMETERS-1'!$B$5:$J$44,3,FALSE) + SDBYLD1!BK74*(1-VLOOKUP(SDBYLD2!BK$4,'[1]INTERNAL PARAMETERS-1'!$B$5:$J$44,5,FALSE))*VLOOKUP(SDBYLD2!BK$4,'[1]INTERNAL PARAMETERS-1'!$B$5:$J$44,8,FALSE)*VLOOKUP(SDBYLD2!BK$4,'[1]INTERNAL PARAMETERS-1'!$B$5:$J$44,3,FALSE)</f>
        <v>2.7497911478861921E-3</v>
      </c>
      <c r="BL74" s="44">
        <f>SDBYLD1!BL74*VLOOKUP(SDBYLD2!BL$4,'[1]INTERNAL PARAMETERS-1'!$B$5:$J$44,5,FALSE)*VLOOKUP(SDBYLD2!BL$4,'[1]INTERNAL PARAMETERS-1'!$B$5:$J$44,6,FALSE)*VLOOKUP(SDBYLD2!BL$4,'[1]INTERNAL PARAMETERS-1'!$B$5:$J$44,3,FALSE) + SDBYLD1!BL74*(1-VLOOKUP(SDBYLD2!BL$4,'[1]INTERNAL PARAMETERS-1'!$B$5:$J$44,5,FALSE))*VLOOKUP(SDBYLD2!BL$4,'[1]INTERNAL PARAMETERS-1'!$B$5:$J$44,8,FALSE)*VLOOKUP(SDBYLD2!BL$4,'[1]INTERNAL PARAMETERS-1'!$B$5:$J$44,3,FALSE)</f>
        <v>1.2967637088386309E-2</v>
      </c>
      <c r="BM74" s="44">
        <f>SDBYLD1!BM74*VLOOKUP(SDBYLD2!BM$4,'[1]INTERNAL PARAMETERS-1'!$B$5:$J$44,5,FALSE)*VLOOKUP(SDBYLD2!BM$4,'[1]INTERNAL PARAMETERS-1'!$B$5:$J$44,6,FALSE)*VLOOKUP(SDBYLD2!BM$4,'[1]INTERNAL PARAMETERS-1'!$B$5:$J$44,3,FALSE) + SDBYLD1!BM74*(1-VLOOKUP(SDBYLD2!BM$4,'[1]INTERNAL PARAMETERS-1'!$B$5:$J$44,5,FALSE))*VLOOKUP(SDBYLD2!BM$4,'[1]INTERNAL PARAMETERS-1'!$B$5:$J$44,8,FALSE)*VLOOKUP(SDBYLD2!BM$4,'[1]INTERNAL PARAMETERS-1'!$B$5:$J$44,3,FALSE)</f>
        <v>7.4321672024853184E-3</v>
      </c>
      <c r="BN74" s="44">
        <f>SDBYLD1!BN74*VLOOKUP(SDBYLD2!BN$4,'[1]INTERNAL PARAMETERS-1'!$B$5:$J$44,5,FALSE)*VLOOKUP(SDBYLD2!BN$4,'[1]INTERNAL PARAMETERS-1'!$B$5:$J$44,6,FALSE)*VLOOKUP(SDBYLD2!BN$4,'[1]INTERNAL PARAMETERS-1'!$B$5:$J$44,3,FALSE) + SDBYLD1!BN74*(1-VLOOKUP(SDBYLD2!BN$4,'[1]INTERNAL PARAMETERS-1'!$B$5:$J$44,5,FALSE))*VLOOKUP(SDBYLD2!BN$4,'[1]INTERNAL PARAMETERS-1'!$B$5:$J$44,8,FALSE)*VLOOKUP(SDBYLD2!BN$4,'[1]INTERNAL PARAMETERS-1'!$B$5:$J$44,3,FALSE)</f>
        <v>6.148192317791722E-3</v>
      </c>
      <c r="BO74" s="44">
        <f>SDBYLD1!BO74*VLOOKUP(SDBYLD2!BO$4,'[1]INTERNAL PARAMETERS-1'!$B$5:$J$44,5,FALSE)*VLOOKUP(SDBYLD2!BO$4,'[1]INTERNAL PARAMETERS-1'!$B$5:$J$44,6,FALSE)*VLOOKUP(SDBYLD2!BO$4,'[1]INTERNAL PARAMETERS-1'!$B$5:$J$44,3,FALSE) + SDBYLD1!BO74*(1-VLOOKUP(SDBYLD2!BO$4,'[1]INTERNAL PARAMETERS-1'!$B$5:$J$44,5,FALSE))*VLOOKUP(SDBYLD2!BO$4,'[1]INTERNAL PARAMETERS-1'!$B$5:$J$44,8,FALSE)*VLOOKUP(SDBYLD2!BO$4,'[1]INTERNAL PARAMETERS-1'!$B$5:$J$44,3,FALSE)</f>
        <v>4.7724582745608864E-3</v>
      </c>
      <c r="BP74" s="44">
        <f>SDBYLD1!BP74*VLOOKUP(SDBYLD2!BP$4,'[1]INTERNAL PARAMETERS-1'!$B$5:$J$44,5,FALSE)*VLOOKUP(SDBYLD2!BP$4,'[1]INTERNAL PARAMETERS-1'!$B$5:$J$44,6,FALSE)*VLOOKUP(SDBYLD2!BP$4,'[1]INTERNAL PARAMETERS-1'!$B$5:$J$44,3,FALSE) + SDBYLD1!BP74*(1-VLOOKUP(SDBYLD2!BP$4,'[1]INTERNAL PARAMETERS-1'!$B$5:$J$44,5,FALSE))*VLOOKUP(SDBYLD2!BP$4,'[1]INTERNAL PARAMETERS-1'!$B$5:$J$44,8,FALSE)*VLOOKUP(SDBYLD2!BP$4,'[1]INTERNAL PARAMETERS-1'!$B$5:$J$44,3,FALSE)</f>
        <v>1.1358040492830853E-4</v>
      </c>
      <c r="BQ74" s="44">
        <f>SDBYLD1!BQ74*VLOOKUP(SDBYLD2!BQ$4,'[1]INTERNAL PARAMETERS-1'!$B$5:$J$44,5,FALSE)*VLOOKUP(SDBYLD2!BQ$4,'[1]INTERNAL PARAMETERS-1'!$B$5:$J$44,6,FALSE)*VLOOKUP(SDBYLD2!BQ$4,'[1]INTERNAL PARAMETERS-1'!$B$5:$J$44,3,FALSE) + SDBYLD1!BQ74*(1-VLOOKUP(SDBYLD2!BQ$4,'[1]INTERNAL PARAMETERS-1'!$B$5:$J$44,5,FALSE))*VLOOKUP(SDBYLD2!BQ$4,'[1]INTERNAL PARAMETERS-1'!$B$5:$J$44,8,FALSE)*VLOOKUP(SDBYLD2!BQ$4,'[1]INTERNAL PARAMETERS-1'!$B$5:$J$44,3,FALSE)</f>
        <v>1.4768630324315668E-2</v>
      </c>
      <c r="BR74" s="44">
        <f>SDBYLD1!BR74*VLOOKUP(SDBYLD2!BR$4,'[1]INTERNAL PARAMETERS-1'!$B$5:$J$44,5,FALSE)*VLOOKUP(SDBYLD2!BR$4,'[1]INTERNAL PARAMETERS-1'!$B$5:$J$44,6,FALSE)*VLOOKUP(SDBYLD2!BR$4,'[1]INTERNAL PARAMETERS-1'!$B$5:$J$44,3,FALSE) + SDBYLD1!BR74*(1-VLOOKUP(SDBYLD2!BR$4,'[1]INTERNAL PARAMETERS-1'!$B$5:$J$44,5,FALSE))*VLOOKUP(SDBYLD2!BR$4,'[1]INTERNAL PARAMETERS-1'!$B$5:$J$44,8,FALSE)*VLOOKUP(SDBYLD2!BR$4,'[1]INTERNAL PARAMETERS-1'!$B$5:$J$44,3,FALSE)</f>
        <v>3.7995719635745861E-4</v>
      </c>
      <c r="BS74" s="44">
        <f>SDBYLD1!BS74*VLOOKUP(SDBYLD2!BS$4,'[1]INTERNAL PARAMETERS-1'!$B$5:$J$44,5,FALSE)*VLOOKUP(SDBYLD2!BS$4,'[1]INTERNAL PARAMETERS-1'!$B$5:$J$44,6,FALSE)*VLOOKUP(SDBYLD2!BS$4,'[1]INTERNAL PARAMETERS-1'!$B$5:$J$44,3,FALSE) + SDBYLD1!BS74*(1-VLOOKUP(SDBYLD2!BS$4,'[1]INTERNAL PARAMETERS-1'!$B$5:$J$44,5,FALSE))*VLOOKUP(SDBYLD2!BS$4,'[1]INTERNAL PARAMETERS-1'!$B$5:$J$44,8,FALSE)*VLOOKUP(SDBYLD2!BS$4,'[1]INTERNAL PARAMETERS-1'!$B$5:$J$44,3,FALSE)</f>
        <v>4.7828432882152395E-5</v>
      </c>
      <c r="BT74" s="44">
        <f>SDBYLD1!BT74*VLOOKUP(SDBYLD2!BT$4,'[1]INTERNAL PARAMETERS-1'!$B$5:$J$44,5,FALSE)*VLOOKUP(SDBYLD2!BT$4,'[1]INTERNAL PARAMETERS-1'!$B$5:$J$44,6,FALSE)*VLOOKUP(SDBYLD2!BT$4,'[1]INTERNAL PARAMETERS-1'!$B$5:$J$44,3,FALSE) + SDBYLD1!BT74*(1-VLOOKUP(SDBYLD2!BT$4,'[1]INTERNAL PARAMETERS-1'!$B$5:$J$44,5,FALSE))*VLOOKUP(SDBYLD2!BT$4,'[1]INTERNAL PARAMETERS-1'!$B$5:$J$44,8,FALSE)*VLOOKUP(SDBYLD2!BT$4,'[1]INTERNAL PARAMETERS-1'!$B$5:$J$44,3,FALSE)</f>
        <v>0</v>
      </c>
      <c r="BU74" s="44">
        <f>SDBYLD1!BU74*VLOOKUP(SDBYLD2!BU$4,'[1]INTERNAL PARAMETERS-1'!$B$5:$J$44,5,FALSE)*VLOOKUP(SDBYLD2!BU$4,'[1]INTERNAL PARAMETERS-1'!$B$5:$J$44,6,FALSE)*VLOOKUP(SDBYLD2!BU$4,'[1]INTERNAL PARAMETERS-1'!$B$5:$J$44,3,FALSE) + SDBYLD1!BU74*(1-VLOOKUP(SDBYLD2!BU$4,'[1]INTERNAL PARAMETERS-1'!$B$5:$J$44,5,FALSE))*VLOOKUP(SDBYLD2!BU$4,'[1]INTERNAL PARAMETERS-1'!$B$5:$J$44,8,FALSE)*VLOOKUP(SDBYLD2!BU$4,'[1]INTERNAL PARAMETERS-1'!$B$5:$J$44,3,FALSE)</f>
        <v>0</v>
      </c>
      <c r="BV74" s="44">
        <f>SDBYLD1!BV74*VLOOKUP(SDBYLD2!BV$4,'[1]INTERNAL PARAMETERS-1'!$B$5:$J$44,5,FALSE)*VLOOKUP(SDBYLD2!BV$4,'[1]INTERNAL PARAMETERS-1'!$B$5:$J$44,6,FALSE)*VLOOKUP(SDBYLD2!BV$4,'[1]INTERNAL PARAMETERS-1'!$B$5:$J$44,3,FALSE) + SDBYLD1!BV74*(1-VLOOKUP(SDBYLD2!BV$4,'[1]INTERNAL PARAMETERS-1'!$B$5:$J$44,5,FALSE))*VLOOKUP(SDBYLD2!BV$4,'[1]INTERNAL PARAMETERS-1'!$B$5:$J$44,8,FALSE)*VLOOKUP(SDBYLD2!BV$4,'[1]INTERNAL PARAMETERS-1'!$B$5:$J$44,3,FALSE)</f>
        <v>0</v>
      </c>
      <c r="BW74" s="44">
        <f>SDBYLD1!BW74*VLOOKUP(SDBYLD2!BW$4,'[1]INTERNAL PARAMETERS-1'!$B$5:$J$44,5,FALSE)*VLOOKUP(SDBYLD2!BW$4,'[1]INTERNAL PARAMETERS-1'!$B$5:$J$44,6,FALSE)*VLOOKUP(SDBYLD2!BW$4,'[1]INTERNAL PARAMETERS-1'!$B$5:$J$44,3,FALSE) + SDBYLD1!BW74*(1-VLOOKUP(SDBYLD2!BW$4,'[1]INTERNAL PARAMETERS-1'!$B$5:$J$44,5,FALSE))*VLOOKUP(SDBYLD2!BW$4,'[1]INTERNAL PARAMETERS-1'!$B$5:$J$44,8,FALSE)*VLOOKUP(SDBYLD2!BW$4,'[1]INTERNAL PARAMETERS-1'!$B$5:$J$44,3,FALSE)</f>
        <v>0</v>
      </c>
      <c r="BX74" s="44">
        <f>SDBYLD1!BX74*VLOOKUP(SDBYLD2!BX$4,'[1]INTERNAL PARAMETERS-1'!$B$5:$J$44,5,FALSE)*VLOOKUP(SDBYLD2!BX$4,'[1]INTERNAL PARAMETERS-1'!$B$5:$J$44,6,FALSE)*VLOOKUP(SDBYLD2!BX$4,'[1]INTERNAL PARAMETERS-1'!$B$5:$J$44,3,FALSE) + SDBYLD1!BX74*(1-VLOOKUP(SDBYLD2!BX$4,'[1]INTERNAL PARAMETERS-1'!$B$5:$J$44,5,FALSE))*VLOOKUP(SDBYLD2!BX$4,'[1]INTERNAL PARAMETERS-1'!$B$5:$J$44,8,FALSE)*VLOOKUP(SDBYLD2!BX$4,'[1]INTERNAL PARAMETERS-1'!$B$5:$J$44,3,FALSE)</f>
        <v>0</v>
      </c>
      <c r="BY74" s="44">
        <f>SDBYLD1!BY74*VLOOKUP(SDBYLD2!BY$4,'[1]INTERNAL PARAMETERS-1'!$B$5:$J$44,5,FALSE)*VLOOKUP(SDBYLD2!BY$4,'[1]INTERNAL PARAMETERS-1'!$B$5:$J$44,6,FALSE)*VLOOKUP(SDBYLD2!BY$4,'[1]INTERNAL PARAMETERS-1'!$B$5:$J$44,3,FALSE) + SDBYLD1!BY74*(1-VLOOKUP(SDBYLD2!BY$4,'[1]INTERNAL PARAMETERS-1'!$B$5:$J$44,5,FALSE))*VLOOKUP(SDBYLD2!BY$4,'[1]INTERNAL PARAMETERS-1'!$B$5:$J$44,8,FALSE)*VLOOKUP(SDBYLD2!BY$4,'[1]INTERNAL PARAMETERS-1'!$B$5:$J$44,3,FALSE)</f>
        <v>0</v>
      </c>
      <c r="BZ74" s="44">
        <f>SDBYLD1!BZ74*VLOOKUP(SDBYLD2!BZ$4,'[1]INTERNAL PARAMETERS-1'!$B$5:$J$44,5,FALSE)*VLOOKUP(SDBYLD2!BZ$4,'[1]INTERNAL PARAMETERS-1'!$B$5:$J$44,6,FALSE)*VLOOKUP(SDBYLD2!BZ$4,'[1]INTERNAL PARAMETERS-1'!$B$5:$J$44,3,FALSE) + SDBYLD1!BZ74*(1-VLOOKUP(SDBYLD2!BZ$4,'[1]INTERNAL PARAMETERS-1'!$B$5:$J$44,5,FALSE))*VLOOKUP(SDBYLD2!BZ$4,'[1]INTERNAL PARAMETERS-1'!$B$5:$J$44,8,FALSE)*VLOOKUP(SDBYLD2!BZ$4,'[1]INTERNAL PARAMETERS-1'!$B$5:$J$44,3,FALSE)</f>
        <v>1.2827904556608964E-5</v>
      </c>
      <c r="CA74" s="44">
        <f>SDBYLD1!CA74*VLOOKUP(SDBYLD2!CA$4,'[1]INTERNAL PARAMETERS-1'!$B$5:$J$44,5,FALSE)*VLOOKUP(SDBYLD2!CA$4,'[1]INTERNAL PARAMETERS-1'!$B$5:$J$44,6,FALSE)*VLOOKUP(SDBYLD2!CA$4,'[1]INTERNAL PARAMETERS-1'!$B$5:$J$44,3,FALSE) + SDBYLD1!CA74*(1-VLOOKUP(SDBYLD2!CA$4,'[1]INTERNAL PARAMETERS-1'!$B$5:$J$44,5,FALSE))*VLOOKUP(SDBYLD2!CA$4,'[1]INTERNAL PARAMETERS-1'!$B$5:$J$44,8,FALSE)*VLOOKUP(SDBYLD2!CA$4,'[1]INTERNAL PARAMETERS-1'!$B$5:$J$44,3,FALSE)</f>
        <v>0</v>
      </c>
      <c r="CB74" s="44">
        <f>SDBYLD1!CB74*VLOOKUP(SDBYLD2!CB$4,'[1]INTERNAL PARAMETERS-1'!$B$5:$J$44,5,FALSE)*VLOOKUP(SDBYLD2!CB$4,'[1]INTERNAL PARAMETERS-1'!$B$5:$J$44,6,FALSE)*VLOOKUP(SDBYLD2!CB$4,'[1]INTERNAL PARAMETERS-1'!$B$5:$J$44,3,FALSE) + SDBYLD1!CB74*(1-VLOOKUP(SDBYLD2!CB$4,'[1]INTERNAL PARAMETERS-1'!$B$5:$J$44,5,FALSE))*VLOOKUP(SDBYLD2!CB$4,'[1]INTERNAL PARAMETERS-1'!$B$5:$J$44,8,FALSE)*VLOOKUP(SDBYLD2!CB$4,'[1]INTERNAL PARAMETERS-1'!$B$5:$J$44,3,FALSE)</f>
        <v>0</v>
      </c>
      <c r="CC74" s="44">
        <f>SDBYLD1!CC74*VLOOKUP(SDBYLD2!CC$4,'[1]INTERNAL PARAMETERS-1'!$B$5:$J$44,5,FALSE)*VLOOKUP(SDBYLD2!CC$4,'[1]INTERNAL PARAMETERS-1'!$B$5:$J$44,6,FALSE)*VLOOKUP(SDBYLD2!CC$4,'[1]INTERNAL PARAMETERS-1'!$B$5:$J$44,3,FALSE) + SDBYLD1!CC74*(1-VLOOKUP(SDBYLD2!CC$4,'[1]INTERNAL PARAMETERS-1'!$B$5:$J$44,5,FALSE))*VLOOKUP(SDBYLD2!CC$4,'[1]INTERNAL PARAMETERS-1'!$B$5:$J$44,8,FALSE)*VLOOKUP(SDBYLD2!CC$4,'[1]INTERNAL PARAMETERS-1'!$B$5:$J$44,3,FALSE)</f>
        <v>4.2759681855363216E-5</v>
      </c>
      <c r="CD74" s="44">
        <f>SDBYLD1!CD74*VLOOKUP(SDBYLD2!CD$4,'[1]INTERNAL PARAMETERS-1'!$B$5:$J$44,5,FALSE)*VLOOKUP(SDBYLD2!CD$4,'[1]INTERNAL PARAMETERS-1'!$B$5:$J$44,6,FALSE)*VLOOKUP(SDBYLD2!CD$4,'[1]INTERNAL PARAMETERS-1'!$B$5:$J$44,3,FALSE) + SDBYLD1!CD74*(1-VLOOKUP(SDBYLD2!CD$4,'[1]INTERNAL PARAMETERS-1'!$B$5:$J$44,5,FALSE))*VLOOKUP(SDBYLD2!CD$4,'[1]INTERNAL PARAMETERS-1'!$B$5:$J$44,8,FALSE)*VLOOKUP(SDBYLD2!CD$4,'[1]INTERNAL PARAMETERS-1'!$B$5:$J$44,3,FALSE)</f>
        <v>1.8885545703464785E-4</v>
      </c>
      <c r="CE74" s="44">
        <f>SDBYLD1!CE74*VLOOKUP(SDBYLD2!CE$4,'[1]INTERNAL PARAMETERS-1'!$B$5:$J$44,5,FALSE)*VLOOKUP(SDBYLD2!CE$4,'[1]INTERNAL PARAMETERS-1'!$B$5:$J$44,6,FALSE)*VLOOKUP(SDBYLD2!CE$4,'[1]INTERNAL PARAMETERS-1'!$B$5:$J$44,3,FALSE) + SDBYLD1!CE74*(1-VLOOKUP(SDBYLD2!CE$4,'[1]INTERNAL PARAMETERS-1'!$B$5:$J$44,5,FALSE))*VLOOKUP(SDBYLD2!CE$4,'[1]INTERNAL PARAMETERS-1'!$B$5:$J$44,8,FALSE)*VLOOKUP(SDBYLD2!CE$4,'[1]INTERNAL PARAMETERS-1'!$B$5:$J$44,3,FALSE)</f>
        <v>3.4492539672026899E-4</v>
      </c>
      <c r="CF74" s="44">
        <f>SDBYLD1!CF74*VLOOKUP(SDBYLD2!CF$4,'[1]INTERNAL PARAMETERS-1'!$B$5:$J$44,5,FALSE)*VLOOKUP(SDBYLD2!CF$4,'[1]INTERNAL PARAMETERS-1'!$B$5:$J$44,6,FALSE)*VLOOKUP(SDBYLD2!CF$4,'[1]INTERNAL PARAMETERS-1'!$B$5:$J$44,3,FALSE) + SDBYLD1!CF74*(1-VLOOKUP(SDBYLD2!CF$4,'[1]INTERNAL PARAMETERS-1'!$B$5:$J$44,5,FALSE))*VLOOKUP(SDBYLD2!CF$4,'[1]INTERNAL PARAMETERS-1'!$B$5:$J$44,8,FALSE)*VLOOKUP(SDBYLD2!CF$4,'[1]INTERNAL PARAMETERS-1'!$B$5:$J$44,3,FALSE)</f>
        <v>3.5575164476956875E-4</v>
      </c>
      <c r="CG74" s="44">
        <f>SDBYLD1!CG74*VLOOKUP(SDBYLD2!CG$4,'[1]INTERNAL PARAMETERS-1'!$B$5:$J$44,5,FALSE)*VLOOKUP(SDBYLD2!CG$4,'[1]INTERNAL PARAMETERS-1'!$B$5:$J$44,6,FALSE)*VLOOKUP(SDBYLD2!CG$4,'[1]INTERNAL PARAMETERS-1'!$B$5:$J$44,3,FALSE) + SDBYLD1!CG74*(1-VLOOKUP(SDBYLD2!CG$4,'[1]INTERNAL PARAMETERS-1'!$B$5:$J$44,5,FALSE))*VLOOKUP(SDBYLD2!CG$4,'[1]INTERNAL PARAMETERS-1'!$B$5:$J$44,8,FALSE)*VLOOKUP(SDBYLD2!CG$4,'[1]INTERNAL PARAMETERS-1'!$B$5:$J$44,3,FALSE)</f>
        <v>1.5718452950219555E-5</v>
      </c>
      <c r="CH74" s="43">
        <f>SDBYLD1!CH74*VLOOKUP(SDBYLD2!CH$4,'[1]INTERNAL PARAMETERS-1'!$B$5:$J$44,5,FALSE)*VLOOKUP(SDBYLD2!CH$4,'[1]INTERNAL PARAMETERS-1'!$B$5:$J$44,6,FALSE)*VLOOKUP(SDBYLD2!CH$4,'[1]INTERNAL PARAMETERS-1'!$B$5:$J$44,3,FALSE) + SDBYLD1!CH74*(1-VLOOKUP(SDBYLD2!CH$4,'[1]INTERNAL PARAMETERS-1'!$B$5:$J$44,5,FALSE))*VLOOKUP(SDBYLD2!CH$4,'[1]INTERNAL PARAMETERS-1'!$B$5:$J$44,8,FALSE)*VLOOKUP(SDBYLD2!CH$4,'[1]INTERNAL PARAMETERS-1'!$B$5:$J$44,3,FALSE)</f>
        <v>0</v>
      </c>
      <c r="CJ74" s="45">
        <f t="shared" si="2"/>
        <v>1.4813638898764576</v>
      </c>
      <c r="CK74" s="43">
        <f t="shared" si="3"/>
        <v>0.39430944977816379</v>
      </c>
    </row>
    <row r="75" spans="2:89" x14ac:dyDescent="0.4">
      <c r="B75" s="58" t="s">
        <v>4</v>
      </c>
      <c r="C75" s="57" t="s">
        <v>50</v>
      </c>
      <c r="D75" s="57" t="s">
        <v>51</v>
      </c>
      <c r="E75" s="133">
        <f>SDBeam!X75</f>
        <v>12.681401811638461</v>
      </c>
      <c r="F75" s="56">
        <f>'[1]INTERNAL PARAMETERS-1'!M21</f>
        <v>9.3150000000000013</v>
      </c>
      <c r="G75" s="45">
        <f>SDBYLD1!G75*VLOOKUP(SDBYLD2!G$4,'[1]INTERNAL PARAMETERS-1'!$B$5:$J$44,5,FALSE)*VLOOKUP(SDBYLD2!G$4,'[1]INTERNAL PARAMETERS-1'!$B$5:$J$44,7,FALSE)*SDBYLD2!$F75 + SDBYLD1!G75*(1-VLOOKUP(SDBYLD2!G$4,'[1]INTERNAL PARAMETERS-1'!$B$5:$J$44,5,FALSE))*VLOOKUP(SDBYLD2!G$4,'[1]INTERNAL PARAMETERS-1'!$B$5:$J$44,9,FALSE)*SDBYLD2!$F75</f>
        <v>9.1667638065753981E-2</v>
      </c>
      <c r="H75" s="44">
        <f>SDBYLD1!H75*VLOOKUP(SDBYLD2!H$4,'[1]INTERNAL PARAMETERS-1'!$B$5:$J$44,5,FALSE)*VLOOKUP(SDBYLD2!H$4,'[1]INTERNAL PARAMETERS-1'!$B$5:$J$44,7,FALSE)*SDBYLD2!$F75 + SDBYLD1!H75*(1-VLOOKUP(SDBYLD2!H$4,'[1]INTERNAL PARAMETERS-1'!$B$5:$J$44,5,FALSE))*VLOOKUP(SDBYLD2!H$4,'[1]INTERNAL PARAMETERS-1'!$B$5:$J$44,9,FALSE)*SDBYLD2!$F75</f>
        <v>7.6781111088310872E-2</v>
      </c>
      <c r="I75" s="44">
        <f>SDBYLD1!I75*VLOOKUP(SDBYLD2!I$4,'[1]INTERNAL PARAMETERS-1'!$B$5:$J$44,5,FALSE)*VLOOKUP(SDBYLD2!I$4,'[1]INTERNAL PARAMETERS-1'!$B$5:$J$44,7,FALSE)*SDBYLD2!$F75 + SDBYLD1!I75*(1-VLOOKUP(SDBYLD2!I$4,'[1]INTERNAL PARAMETERS-1'!$B$5:$J$44,5,FALSE))*VLOOKUP(SDBYLD2!I$4,'[1]INTERNAL PARAMETERS-1'!$B$5:$J$44,9,FALSE)*SDBYLD2!$F75</f>
        <v>0.213162456586589</v>
      </c>
      <c r="J75" s="44">
        <f>SDBYLD1!J75*VLOOKUP(SDBYLD2!J$4,'[1]INTERNAL PARAMETERS-1'!$B$5:$J$44,5,FALSE)*VLOOKUP(SDBYLD2!J$4,'[1]INTERNAL PARAMETERS-1'!$B$5:$J$44,7,FALSE)*SDBYLD2!$F75 + SDBYLD1!J75*(1-VLOOKUP(SDBYLD2!J$4,'[1]INTERNAL PARAMETERS-1'!$B$5:$J$44,5,FALSE))*VLOOKUP(SDBYLD2!J$4,'[1]INTERNAL PARAMETERS-1'!$B$5:$J$44,9,FALSE)*SDBYLD2!$F75</f>
        <v>0</v>
      </c>
      <c r="K75" s="44">
        <f>SDBYLD1!K75*VLOOKUP(SDBYLD2!K$4,'[1]INTERNAL PARAMETERS-1'!$B$5:$J$44,5,FALSE)*VLOOKUP(SDBYLD2!K$4,'[1]INTERNAL PARAMETERS-1'!$B$5:$J$44,7,FALSE)*SDBYLD2!$F75 + SDBYLD1!K75*(1-VLOOKUP(SDBYLD2!K$4,'[1]INTERNAL PARAMETERS-1'!$B$5:$J$44,5,FALSE))*VLOOKUP(SDBYLD2!K$4,'[1]INTERNAL PARAMETERS-1'!$B$5:$J$44,9,FALSE)*SDBYLD2!$F75</f>
        <v>0</v>
      </c>
      <c r="L75" s="44">
        <f>SDBYLD1!L75*VLOOKUP(SDBYLD2!L$4,'[1]INTERNAL PARAMETERS-1'!$B$5:$J$44,5,FALSE)*VLOOKUP(SDBYLD2!L$4,'[1]INTERNAL PARAMETERS-1'!$B$5:$J$44,7,FALSE)*SDBYLD2!$F75 + SDBYLD1!L75*(1-VLOOKUP(SDBYLD2!L$4,'[1]INTERNAL PARAMETERS-1'!$B$5:$J$44,5,FALSE))*VLOOKUP(SDBYLD2!L$4,'[1]INTERNAL PARAMETERS-1'!$B$5:$J$44,9,FALSE)*SDBYLD2!$F75</f>
        <v>0</v>
      </c>
      <c r="M75" s="44">
        <f>SDBYLD1!M75*VLOOKUP(SDBYLD2!M$4,'[1]INTERNAL PARAMETERS-1'!$B$5:$J$44,5,FALSE)*VLOOKUP(SDBYLD2!M$4,'[1]INTERNAL PARAMETERS-1'!$B$5:$J$44,7,FALSE)*SDBYLD2!$F75 + SDBYLD1!M75*(1-VLOOKUP(SDBYLD2!M$4,'[1]INTERNAL PARAMETERS-1'!$B$5:$J$44,5,FALSE))*VLOOKUP(SDBYLD2!M$4,'[1]INTERNAL PARAMETERS-1'!$B$5:$J$44,9,FALSE)*SDBYLD2!$F75</f>
        <v>7.913540269431138E-2</v>
      </c>
      <c r="N75" s="44">
        <f>SDBYLD1!N75*VLOOKUP(SDBYLD2!N$4,'[1]INTERNAL PARAMETERS-1'!$B$5:$J$44,5,FALSE)*VLOOKUP(SDBYLD2!N$4,'[1]INTERNAL PARAMETERS-1'!$B$5:$J$44,7,FALSE)*SDBYLD2!$F75 + SDBYLD1!N75*(1-VLOOKUP(SDBYLD2!N$4,'[1]INTERNAL PARAMETERS-1'!$B$5:$J$44,5,FALSE))*VLOOKUP(SDBYLD2!N$4,'[1]INTERNAL PARAMETERS-1'!$B$5:$J$44,9,FALSE)*SDBYLD2!$F75</f>
        <v>9.4678111232708877E-4</v>
      </c>
      <c r="O75" s="44">
        <f>SDBYLD1!O75*VLOOKUP(SDBYLD2!O$4,'[1]INTERNAL PARAMETERS-1'!$B$5:$J$44,5,FALSE)*VLOOKUP(SDBYLD2!O$4,'[1]INTERNAL PARAMETERS-1'!$B$5:$J$44,7,FALSE)*SDBYLD2!$F75 + SDBYLD1!O75*(1-VLOOKUP(SDBYLD2!O$4,'[1]INTERNAL PARAMETERS-1'!$B$5:$J$44,5,FALSE))*VLOOKUP(SDBYLD2!O$4,'[1]INTERNAL PARAMETERS-1'!$B$5:$J$44,9,FALSE)*SDBYLD2!$F75</f>
        <v>0</v>
      </c>
      <c r="P75" s="44">
        <f>SDBYLD1!P75*VLOOKUP(SDBYLD2!P$4,'[1]INTERNAL PARAMETERS-1'!$B$5:$J$44,5,FALSE)*VLOOKUP(SDBYLD2!P$4,'[1]INTERNAL PARAMETERS-1'!$B$5:$J$44,7,FALSE)*SDBYLD2!$F75 + SDBYLD1!P75*(1-VLOOKUP(SDBYLD2!P$4,'[1]INTERNAL PARAMETERS-1'!$B$5:$J$44,5,FALSE))*VLOOKUP(SDBYLD2!P$4,'[1]INTERNAL PARAMETERS-1'!$B$5:$J$44,9,FALSE)*SDBYLD2!$F75</f>
        <v>0</v>
      </c>
      <c r="Q75" s="44">
        <f>SDBYLD1!Q75*VLOOKUP(SDBYLD2!Q$4,'[1]INTERNAL PARAMETERS-1'!$B$5:$J$44,5,FALSE)*VLOOKUP(SDBYLD2!Q$4,'[1]INTERNAL PARAMETERS-1'!$B$5:$J$44,7,FALSE)*SDBYLD2!$F75 + SDBYLD1!Q75*(1-VLOOKUP(SDBYLD2!Q$4,'[1]INTERNAL PARAMETERS-1'!$B$5:$J$44,5,FALSE))*VLOOKUP(SDBYLD2!Q$4,'[1]INTERNAL PARAMETERS-1'!$B$5:$J$44,9,FALSE)*SDBYLD2!$F75</f>
        <v>0</v>
      </c>
      <c r="R75" s="44">
        <f>SDBYLD1!R75*VLOOKUP(SDBYLD2!R$4,'[1]INTERNAL PARAMETERS-1'!$B$5:$J$44,5,FALSE)*VLOOKUP(SDBYLD2!R$4,'[1]INTERNAL PARAMETERS-1'!$B$5:$J$44,7,FALSE)*SDBYLD2!$F75 + SDBYLD1!R75*(1-VLOOKUP(SDBYLD2!R$4,'[1]INTERNAL PARAMETERS-1'!$B$5:$J$44,5,FALSE))*VLOOKUP(SDBYLD2!R$4,'[1]INTERNAL PARAMETERS-1'!$B$5:$J$44,9,FALSE)*SDBYLD2!$F75</f>
        <v>8.3010386654209709E-4</v>
      </c>
      <c r="S75" s="44">
        <f>SDBYLD1!S75*VLOOKUP(SDBYLD2!S$4,'[1]INTERNAL PARAMETERS-1'!$B$5:$J$44,5,FALSE)*VLOOKUP(SDBYLD2!S$4,'[1]INTERNAL PARAMETERS-1'!$B$5:$J$44,7,FALSE)*SDBYLD2!$F75 + SDBYLD1!S75*(1-VLOOKUP(SDBYLD2!S$4,'[1]INTERNAL PARAMETERS-1'!$B$5:$J$44,5,FALSE))*VLOOKUP(SDBYLD2!S$4,'[1]INTERNAL PARAMETERS-1'!$B$5:$J$44,9,FALSE)*SDBYLD2!$F75</f>
        <v>1.6154266346416889E-2</v>
      </c>
      <c r="T75" s="44">
        <f>SDBYLD1!T75*VLOOKUP(SDBYLD2!T$4,'[1]INTERNAL PARAMETERS-1'!$B$5:$J$44,5,FALSE)*VLOOKUP(SDBYLD2!T$4,'[1]INTERNAL PARAMETERS-1'!$B$5:$J$44,7,FALSE)*SDBYLD2!$F75 + SDBYLD1!T75*(1-VLOOKUP(SDBYLD2!T$4,'[1]INTERNAL PARAMETERS-1'!$B$5:$J$44,5,FALSE))*VLOOKUP(SDBYLD2!T$4,'[1]INTERNAL PARAMETERS-1'!$B$5:$J$44,9,FALSE)*SDBYLD2!$F75</f>
        <v>7.7818693670585366E-3</v>
      </c>
      <c r="U75" s="44">
        <f>SDBYLD1!U75*VLOOKUP(SDBYLD2!U$4,'[1]INTERNAL PARAMETERS-1'!$B$5:$J$44,5,FALSE)*VLOOKUP(SDBYLD2!U$4,'[1]INTERNAL PARAMETERS-1'!$B$5:$J$44,7,FALSE)*SDBYLD2!$F75 + SDBYLD1!U75*(1-VLOOKUP(SDBYLD2!U$4,'[1]INTERNAL PARAMETERS-1'!$B$5:$J$44,5,FALSE))*VLOOKUP(SDBYLD2!U$4,'[1]INTERNAL PARAMETERS-1'!$B$5:$J$44,9,FALSE)*SDBYLD2!$F75</f>
        <v>2.3447764553786261E-3</v>
      </c>
      <c r="V75" s="44">
        <f>SDBYLD1!V75*VLOOKUP(SDBYLD2!V$4,'[1]INTERNAL PARAMETERS-1'!$B$5:$J$44,5,FALSE)*VLOOKUP(SDBYLD2!V$4,'[1]INTERNAL PARAMETERS-1'!$B$5:$J$44,7,FALSE)*SDBYLD2!$F75 + SDBYLD1!V75*(1-VLOOKUP(SDBYLD2!V$4,'[1]INTERNAL PARAMETERS-1'!$B$5:$J$44,5,FALSE))*VLOOKUP(SDBYLD2!V$4,'[1]INTERNAL PARAMETERS-1'!$B$5:$J$44,9,FALSE)*SDBYLD2!$F75</f>
        <v>2.2100257391386959E-2</v>
      </c>
      <c r="W75" s="44">
        <f>SDBYLD1!W75*VLOOKUP(SDBYLD2!W$4,'[1]INTERNAL PARAMETERS-1'!$B$5:$J$44,5,FALSE)*VLOOKUP(SDBYLD2!W$4,'[1]INTERNAL PARAMETERS-1'!$B$5:$J$44,7,FALSE)*SDBYLD2!$F75 + SDBYLD1!W75*(1-VLOOKUP(SDBYLD2!W$4,'[1]INTERNAL PARAMETERS-1'!$B$5:$J$44,5,FALSE))*VLOOKUP(SDBYLD2!W$4,'[1]INTERNAL PARAMETERS-1'!$B$5:$J$44,9,FALSE)*SDBYLD2!$F75</f>
        <v>0</v>
      </c>
      <c r="X75" s="44">
        <f>SDBYLD1!X75*VLOOKUP(SDBYLD2!X$4,'[1]INTERNAL PARAMETERS-1'!$B$5:$J$44,5,FALSE)*VLOOKUP(SDBYLD2!X$4,'[1]INTERNAL PARAMETERS-1'!$B$5:$J$44,7,FALSE)*SDBYLD2!$F75 + SDBYLD1!X75*(1-VLOOKUP(SDBYLD2!X$4,'[1]INTERNAL PARAMETERS-1'!$B$5:$J$44,5,FALSE))*VLOOKUP(SDBYLD2!X$4,'[1]INTERNAL PARAMETERS-1'!$B$5:$J$44,9,FALSE)*SDBYLD2!$F75</f>
        <v>0</v>
      </c>
      <c r="Y75" s="44">
        <f>SDBYLD1!Y75*VLOOKUP(SDBYLD2!Y$4,'[1]INTERNAL PARAMETERS-1'!$B$5:$J$44,5,FALSE)*VLOOKUP(SDBYLD2!Y$4,'[1]INTERNAL PARAMETERS-1'!$B$5:$J$44,7,FALSE)*SDBYLD2!$F75 + SDBYLD1!Y75*(1-VLOOKUP(SDBYLD2!Y$4,'[1]INTERNAL PARAMETERS-1'!$B$5:$J$44,5,FALSE))*VLOOKUP(SDBYLD2!Y$4,'[1]INTERNAL PARAMETERS-1'!$B$5:$J$44,9,FALSE)*SDBYLD2!$F75</f>
        <v>0</v>
      </c>
      <c r="Z75" s="44">
        <f>SDBYLD1!Z75*VLOOKUP(SDBYLD2!Z$4,'[1]INTERNAL PARAMETERS-1'!$B$5:$J$44,5,FALSE)*VLOOKUP(SDBYLD2!Z$4,'[1]INTERNAL PARAMETERS-1'!$B$5:$J$44,7,FALSE)*SDBYLD2!$F75 + SDBYLD1!Z75*(1-VLOOKUP(SDBYLD2!Z$4,'[1]INTERNAL PARAMETERS-1'!$B$5:$J$44,5,FALSE))*VLOOKUP(SDBYLD2!Z$4,'[1]INTERNAL PARAMETERS-1'!$B$5:$J$44,9,FALSE)*SDBYLD2!$F75</f>
        <v>0</v>
      </c>
      <c r="AA75" s="44">
        <f>SDBYLD1!AA75*VLOOKUP(SDBYLD2!AA$4,'[1]INTERNAL PARAMETERS-1'!$B$5:$J$44,5,FALSE)*VLOOKUP(SDBYLD2!AA$4,'[1]INTERNAL PARAMETERS-1'!$B$5:$J$44,7,FALSE)*SDBYLD2!$F75 + SDBYLD1!AA75*(1-VLOOKUP(SDBYLD2!AA$4,'[1]INTERNAL PARAMETERS-1'!$B$5:$J$44,5,FALSE))*VLOOKUP(SDBYLD2!AA$4,'[1]INTERNAL PARAMETERS-1'!$B$5:$J$44,9,FALSE)*SDBYLD2!$F75</f>
        <v>0</v>
      </c>
      <c r="AB75" s="44">
        <f>SDBYLD1!AB75*VLOOKUP(SDBYLD2!AB$4,'[1]INTERNAL PARAMETERS-1'!$B$5:$J$44,5,FALSE)*VLOOKUP(SDBYLD2!AB$4,'[1]INTERNAL PARAMETERS-1'!$B$5:$J$44,7,FALSE)*SDBYLD2!$F75 + SDBYLD1!AB75*(1-VLOOKUP(SDBYLD2!AB$4,'[1]INTERNAL PARAMETERS-1'!$B$5:$J$44,5,FALSE))*VLOOKUP(SDBYLD2!AB$4,'[1]INTERNAL PARAMETERS-1'!$B$5:$J$44,9,FALSE)*SDBYLD2!$F75</f>
        <v>0</v>
      </c>
      <c r="AC75" s="44">
        <f>SDBYLD1!AC75*VLOOKUP(SDBYLD2!AC$4,'[1]INTERNAL PARAMETERS-1'!$B$5:$J$44,5,FALSE)*VLOOKUP(SDBYLD2!AC$4,'[1]INTERNAL PARAMETERS-1'!$B$5:$J$44,7,FALSE)*SDBYLD2!$F75 + SDBYLD1!AC75*(1-VLOOKUP(SDBYLD2!AC$4,'[1]INTERNAL PARAMETERS-1'!$B$5:$J$44,5,FALSE))*VLOOKUP(SDBYLD2!AC$4,'[1]INTERNAL PARAMETERS-1'!$B$5:$J$44,9,FALSE)*SDBYLD2!$F75</f>
        <v>0</v>
      </c>
      <c r="AD75" s="44">
        <f>SDBYLD1!AD75*VLOOKUP(SDBYLD2!AD$4,'[1]INTERNAL PARAMETERS-1'!$B$5:$J$44,5,FALSE)*VLOOKUP(SDBYLD2!AD$4,'[1]INTERNAL PARAMETERS-1'!$B$5:$J$44,7,FALSE)*SDBYLD2!$F75 + SDBYLD1!AD75*(1-VLOOKUP(SDBYLD2!AD$4,'[1]INTERNAL PARAMETERS-1'!$B$5:$J$44,5,FALSE))*VLOOKUP(SDBYLD2!AD$4,'[1]INTERNAL PARAMETERS-1'!$B$5:$J$44,9,FALSE)*SDBYLD2!$F75</f>
        <v>0</v>
      </c>
      <c r="AE75" s="44">
        <f>SDBYLD1!AE75*VLOOKUP(SDBYLD2!AE$4,'[1]INTERNAL PARAMETERS-1'!$B$5:$J$44,5,FALSE)*VLOOKUP(SDBYLD2!AE$4,'[1]INTERNAL PARAMETERS-1'!$B$5:$J$44,7,FALSE)*SDBYLD2!$F75 + SDBYLD1!AE75*(1-VLOOKUP(SDBYLD2!AE$4,'[1]INTERNAL PARAMETERS-1'!$B$5:$J$44,5,FALSE))*VLOOKUP(SDBYLD2!AE$4,'[1]INTERNAL PARAMETERS-1'!$B$5:$J$44,9,FALSE)*SDBYLD2!$F75</f>
        <v>0</v>
      </c>
      <c r="AF75" s="44">
        <f>SDBYLD1!AF75*VLOOKUP(SDBYLD2!AF$4,'[1]INTERNAL PARAMETERS-1'!$B$5:$J$44,5,FALSE)*VLOOKUP(SDBYLD2!AF$4,'[1]INTERNAL PARAMETERS-1'!$B$5:$J$44,7,FALSE)*SDBYLD2!$F75 + SDBYLD1!AF75*(1-VLOOKUP(SDBYLD2!AF$4,'[1]INTERNAL PARAMETERS-1'!$B$5:$J$44,5,FALSE))*VLOOKUP(SDBYLD2!AF$4,'[1]INTERNAL PARAMETERS-1'!$B$5:$J$44,9,FALSE)*SDBYLD2!$F75</f>
        <v>0</v>
      </c>
      <c r="AG75" s="44">
        <f>SDBYLD1!AG75*VLOOKUP(SDBYLD2!AG$4,'[1]INTERNAL PARAMETERS-1'!$B$5:$J$44,5,FALSE)*VLOOKUP(SDBYLD2!AG$4,'[1]INTERNAL PARAMETERS-1'!$B$5:$J$44,7,FALSE)*SDBYLD2!$F75 + SDBYLD1!AG75*(1-VLOOKUP(SDBYLD2!AG$4,'[1]INTERNAL PARAMETERS-1'!$B$5:$J$44,5,FALSE))*VLOOKUP(SDBYLD2!AG$4,'[1]INTERNAL PARAMETERS-1'!$B$5:$J$44,9,FALSE)*SDBYLD2!$F75</f>
        <v>0</v>
      </c>
      <c r="AH75" s="44">
        <f>SDBYLD1!AH75*VLOOKUP(SDBYLD2!AH$4,'[1]INTERNAL PARAMETERS-1'!$B$5:$J$44,5,FALSE)*VLOOKUP(SDBYLD2!AH$4,'[1]INTERNAL PARAMETERS-1'!$B$5:$J$44,7,FALSE)*SDBYLD2!$F75 + SDBYLD1!AH75*(1-VLOOKUP(SDBYLD2!AH$4,'[1]INTERNAL PARAMETERS-1'!$B$5:$J$44,5,FALSE))*VLOOKUP(SDBYLD2!AH$4,'[1]INTERNAL PARAMETERS-1'!$B$5:$J$44,9,FALSE)*SDBYLD2!$F75</f>
        <v>0</v>
      </c>
      <c r="AI75" s="44">
        <f>SDBYLD1!AI75*VLOOKUP(SDBYLD2!AI$4,'[1]INTERNAL PARAMETERS-1'!$B$5:$J$44,5,FALSE)*VLOOKUP(SDBYLD2!AI$4,'[1]INTERNAL PARAMETERS-1'!$B$5:$J$44,7,FALSE)*SDBYLD2!$F75 + SDBYLD1!AI75*(1-VLOOKUP(SDBYLD2!AI$4,'[1]INTERNAL PARAMETERS-1'!$B$5:$J$44,5,FALSE))*VLOOKUP(SDBYLD2!AI$4,'[1]INTERNAL PARAMETERS-1'!$B$5:$J$44,9,FALSE)*SDBYLD2!$F75</f>
        <v>2.5940745829440537E-4</v>
      </c>
      <c r="AJ75" s="44">
        <f>SDBYLD1!AJ75*VLOOKUP(SDBYLD2!AJ$4,'[1]INTERNAL PARAMETERS-1'!$B$5:$J$44,5,FALSE)*VLOOKUP(SDBYLD2!AJ$4,'[1]INTERNAL PARAMETERS-1'!$B$5:$J$44,7,FALSE)*SDBYLD2!$F75 + SDBYLD1!AJ75*(1-VLOOKUP(SDBYLD2!AJ$4,'[1]INTERNAL PARAMETERS-1'!$B$5:$J$44,5,FALSE))*VLOOKUP(SDBYLD2!AJ$4,'[1]INTERNAL PARAMETERS-1'!$B$5:$J$44,9,FALSE)*SDBYLD2!$F75</f>
        <v>4.0462956530870099E-3</v>
      </c>
      <c r="AK75" s="44">
        <f>SDBYLD1!AK75*VLOOKUP(SDBYLD2!AK$4,'[1]INTERNAL PARAMETERS-1'!$B$5:$J$44,5,FALSE)*VLOOKUP(SDBYLD2!AK$4,'[1]INTERNAL PARAMETERS-1'!$B$5:$J$44,7,FALSE)*SDBYLD2!$F75 + SDBYLD1!AK75*(1-VLOOKUP(SDBYLD2!AK$4,'[1]INTERNAL PARAMETERS-1'!$B$5:$J$44,5,FALSE))*VLOOKUP(SDBYLD2!AK$4,'[1]INTERNAL PARAMETERS-1'!$B$5:$J$44,9,FALSE)*SDBYLD2!$F75</f>
        <v>0</v>
      </c>
      <c r="AL75" s="44">
        <f>SDBYLD1!AL75*VLOOKUP(SDBYLD2!AL$4,'[1]INTERNAL PARAMETERS-1'!$B$5:$J$44,5,FALSE)*VLOOKUP(SDBYLD2!AL$4,'[1]INTERNAL PARAMETERS-1'!$B$5:$J$44,7,FALSE)*SDBYLD2!$F75 + SDBYLD1!AL75*(1-VLOOKUP(SDBYLD2!AL$4,'[1]INTERNAL PARAMETERS-1'!$B$5:$J$44,5,FALSE))*VLOOKUP(SDBYLD2!AL$4,'[1]INTERNAL PARAMETERS-1'!$B$5:$J$44,9,FALSE)*SDBYLD2!$F75</f>
        <v>0</v>
      </c>
      <c r="AM75" s="44">
        <f>SDBYLD1!AM75*VLOOKUP(SDBYLD2!AM$4,'[1]INTERNAL PARAMETERS-1'!$B$5:$J$44,5,FALSE)*VLOOKUP(SDBYLD2!AM$4,'[1]INTERNAL PARAMETERS-1'!$B$5:$J$44,7,FALSE)*SDBYLD2!$F75 + SDBYLD1!AM75*(1-VLOOKUP(SDBYLD2!AM$4,'[1]INTERNAL PARAMETERS-1'!$B$5:$J$44,5,FALSE))*VLOOKUP(SDBYLD2!AM$4,'[1]INTERNAL PARAMETERS-1'!$B$5:$J$44,9,FALSE)*SDBYLD2!$F75</f>
        <v>0</v>
      </c>
      <c r="AN75" s="44">
        <f>SDBYLD1!AN75*VLOOKUP(SDBYLD2!AN$4,'[1]INTERNAL PARAMETERS-1'!$B$5:$J$44,5,FALSE)*VLOOKUP(SDBYLD2!AN$4,'[1]INTERNAL PARAMETERS-1'!$B$5:$J$44,7,FALSE)*SDBYLD2!$F75 + SDBYLD1!AN75*(1-VLOOKUP(SDBYLD2!AN$4,'[1]INTERNAL PARAMETERS-1'!$B$5:$J$44,5,FALSE))*VLOOKUP(SDBYLD2!AN$4,'[1]INTERNAL PARAMETERS-1'!$B$5:$J$44,9,FALSE)*SDBYLD2!$F75</f>
        <v>0</v>
      </c>
      <c r="AO75" s="44">
        <f>SDBYLD1!AO75*VLOOKUP(SDBYLD2!AO$4,'[1]INTERNAL PARAMETERS-1'!$B$5:$J$44,5,FALSE)*VLOOKUP(SDBYLD2!AO$4,'[1]INTERNAL PARAMETERS-1'!$B$5:$J$44,7,FALSE)*SDBYLD2!$F75 + SDBYLD1!AO75*(1-VLOOKUP(SDBYLD2!AO$4,'[1]INTERNAL PARAMETERS-1'!$B$5:$J$44,5,FALSE))*VLOOKUP(SDBYLD2!AO$4,'[1]INTERNAL PARAMETERS-1'!$B$5:$J$44,9,FALSE)*SDBYLD2!$F75</f>
        <v>0</v>
      </c>
      <c r="AP75" s="44">
        <f>SDBYLD1!AP75*VLOOKUP(SDBYLD2!AP$4,'[1]INTERNAL PARAMETERS-1'!$B$5:$J$44,5,FALSE)*VLOOKUP(SDBYLD2!AP$4,'[1]INTERNAL PARAMETERS-1'!$B$5:$J$44,7,FALSE)*SDBYLD2!$F75 + SDBYLD1!AP75*(1-VLOOKUP(SDBYLD2!AP$4,'[1]INTERNAL PARAMETERS-1'!$B$5:$J$44,5,FALSE))*VLOOKUP(SDBYLD2!AP$4,'[1]INTERNAL PARAMETERS-1'!$B$5:$J$44,9,FALSE)*SDBYLD2!$F75</f>
        <v>0</v>
      </c>
      <c r="AQ75" s="44">
        <f>SDBYLD1!AQ75*VLOOKUP(SDBYLD2!AQ$4,'[1]INTERNAL PARAMETERS-1'!$B$5:$J$44,5,FALSE)*VLOOKUP(SDBYLD2!AQ$4,'[1]INTERNAL PARAMETERS-1'!$B$5:$J$44,7,FALSE)*SDBYLD2!$F75 + SDBYLD1!AQ75*(1-VLOOKUP(SDBYLD2!AQ$4,'[1]INTERNAL PARAMETERS-1'!$B$5:$J$44,5,FALSE))*VLOOKUP(SDBYLD2!AQ$4,'[1]INTERNAL PARAMETERS-1'!$B$5:$J$44,9,FALSE)*SDBYLD2!$F75</f>
        <v>0</v>
      </c>
      <c r="AR75" s="44">
        <f>SDBYLD1!AR75*VLOOKUP(SDBYLD2!AR$4,'[1]INTERNAL PARAMETERS-1'!$B$5:$J$44,5,FALSE)*VLOOKUP(SDBYLD2!AR$4,'[1]INTERNAL PARAMETERS-1'!$B$5:$J$44,7,FALSE)*SDBYLD2!$F75 + SDBYLD1!AR75*(1-VLOOKUP(SDBYLD2!AR$4,'[1]INTERNAL PARAMETERS-1'!$B$5:$J$44,5,FALSE))*VLOOKUP(SDBYLD2!AR$4,'[1]INTERNAL PARAMETERS-1'!$B$5:$J$44,9,FALSE)*SDBYLD2!$F75</f>
        <v>0</v>
      </c>
      <c r="AS75" s="44">
        <f>SDBYLD1!AS75*VLOOKUP(SDBYLD2!AS$4,'[1]INTERNAL PARAMETERS-1'!$B$5:$J$44,5,FALSE)*VLOOKUP(SDBYLD2!AS$4,'[1]INTERNAL PARAMETERS-1'!$B$5:$J$44,7,FALSE)*SDBYLD2!$F75 + SDBYLD1!AS75*(1-VLOOKUP(SDBYLD2!AS$4,'[1]INTERNAL PARAMETERS-1'!$B$5:$J$44,5,FALSE))*VLOOKUP(SDBYLD2!AS$4,'[1]INTERNAL PARAMETERS-1'!$B$5:$J$44,9,FALSE)*SDBYLD2!$F75</f>
        <v>0</v>
      </c>
      <c r="AT75" s="43">
        <f>SDBYLD1!AT75*VLOOKUP(SDBYLD2!AT$4,'[1]INTERNAL PARAMETERS-1'!$B$5:$J$44,5,FALSE)*VLOOKUP(SDBYLD2!AT$4,'[1]INTERNAL PARAMETERS-1'!$B$5:$J$44,7,FALSE)*SDBYLD2!$F75 + SDBYLD1!AT75*(1-VLOOKUP(SDBYLD2!AT$4,'[1]INTERNAL PARAMETERS-1'!$B$5:$J$44,5,FALSE))*VLOOKUP(SDBYLD2!AT$4,'[1]INTERNAL PARAMETERS-1'!$B$5:$J$44,9,FALSE)*SDBYLD2!$F75</f>
        <v>0</v>
      </c>
      <c r="AU75" s="45">
        <f>SDBYLD1!AU75*VLOOKUP(SDBYLD2!AU$4,'[1]INTERNAL PARAMETERS-1'!$B$5:$J$44,5,FALSE)*VLOOKUP(SDBYLD2!AU$4,'[1]INTERNAL PARAMETERS-1'!$B$5:$J$44,6,FALSE)*VLOOKUP(SDBYLD2!AU$4,'[1]INTERNAL PARAMETERS-1'!$B$5:$J$44,3,FALSE) + SDBYLD1!AU75*(1-VLOOKUP(SDBYLD2!AU$4,'[1]INTERNAL PARAMETERS-1'!$B$5:$J$44,5,FALSE))*VLOOKUP(SDBYLD2!AU$4,'[1]INTERNAL PARAMETERS-1'!$B$5:$J$44,8,FALSE)*VLOOKUP(SDBYLD2!AU$4,'[1]INTERNAL PARAMETERS-1'!$B$5:$J$44,3,FALSE)</f>
        <v>0</v>
      </c>
      <c r="AV75" s="44">
        <f>SDBYLD1!AV75*VLOOKUP(SDBYLD2!AV$4,'[1]INTERNAL PARAMETERS-1'!$B$5:$J$44,5,FALSE)*VLOOKUP(SDBYLD2!AV$4,'[1]INTERNAL PARAMETERS-1'!$B$5:$J$44,6,FALSE)*VLOOKUP(SDBYLD2!AV$4,'[1]INTERNAL PARAMETERS-1'!$B$5:$J$44,3,FALSE) + SDBYLD1!AV75*(1-VLOOKUP(SDBYLD2!AV$4,'[1]INTERNAL PARAMETERS-1'!$B$5:$J$44,5,FALSE))*VLOOKUP(SDBYLD2!AV$4,'[1]INTERNAL PARAMETERS-1'!$B$5:$J$44,8,FALSE)*VLOOKUP(SDBYLD2!AV$4,'[1]INTERNAL PARAMETERS-1'!$B$5:$J$44,3,FALSE)</f>
        <v>0</v>
      </c>
      <c r="AW75" s="44">
        <f>SDBYLD1!AW75*VLOOKUP(SDBYLD2!AW$4,'[1]INTERNAL PARAMETERS-1'!$B$5:$J$44,5,FALSE)*VLOOKUP(SDBYLD2!AW$4,'[1]INTERNAL PARAMETERS-1'!$B$5:$J$44,6,FALSE)*VLOOKUP(SDBYLD2!AW$4,'[1]INTERNAL PARAMETERS-1'!$B$5:$J$44,3,FALSE) + SDBYLD1!AW75*(1-VLOOKUP(SDBYLD2!AW$4,'[1]INTERNAL PARAMETERS-1'!$B$5:$J$44,5,FALSE))*VLOOKUP(SDBYLD2!AW$4,'[1]INTERNAL PARAMETERS-1'!$B$5:$J$44,8,FALSE)*VLOOKUP(SDBYLD2!AW$4,'[1]INTERNAL PARAMETERS-1'!$B$5:$J$44,3,FALSE)</f>
        <v>2.7018367932572493E-2</v>
      </c>
      <c r="AX75" s="44">
        <f>SDBYLD1!AX75*VLOOKUP(SDBYLD2!AX$4,'[1]INTERNAL PARAMETERS-1'!$B$5:$J$44,5,FALSE)*VLOOKUP(SDBYLD2!AX$4,'[1]INTERNAL PARAMETERS-1'!$B$5:$J$44,6,FALSE)*VLOOKUP(SDBYLD2!AX$4,'[1]INTERNAL PARAMETERS-1'!$B$5:$J$44,3,FALSE) + SDBYLD1!AX75*(1-VLOOKUP(SDBYLD2!AX$4,'[1]INTERNAL PARAMETERS-1'!$B$5:$J$44,5,FALSE))*VLOOKUP(SDBYLD2!AX$4,'[1]INTERNAL PARAMETERS-1'!$B$5:$J$44,8,FALSE)*VLOOKUP(SDBYLD2!AX$4,'[1]INTERNAL PARAMETERS-1'!$B$5:$J$44,3,FALSE)</f>
        <v>0</v>
      </c>
      <c r="AY75" s="44">
        <f>SDBYLD1!AY75*VLOOKUP(SDBYLD2!AY$4,'[1]INTERNAL PARAMETERS-1'!$B$5:$J$44,5,FALSE)*VLOOKUP(SDBYLD2!AY$4,'[1]INTERNAL PARAMETERS-1'!$B$5:$J$44,6,FALSE)*VLOOKUP(SDBYLD2!AY$4,'[1]INTERNAL PARAMETERS-1'!$B$5:$J$44,3,FALSE) + SDBYLD1!AY75*(1-VLOOKUP(SDBYLD2!AY$4,'[1]INTERNAL PARAMETERS-1'!$B$5:$J$44,5,FALSE))*VLOOKUP(SDBYLD2!AY$4,'[1]INTERNAL PARAMETERS-1'!$B$5:$J$44,8,FALSE)*VLOOKUP(SDBYLD2!AY$4,'[1]INTERNAL PARAMETERS-1'!$B$5:$J$44,3,FALSE)</f>
        <v>0</v>
      </c>
      <c r="AZ75" s="44">
        <f>SDBYLD1!AZ75*VLOOKUP(SDBYLD2!AZ$4,'[1]INTERNAL PARAMETERS-1'!$B$5:$J$44,5,FALSE)*VLOOKUP(SDBYLD2!AZ$4,'[1]INTERNAL PARAMETERS-1'!$B$5:$J$44,6,FALSE)*VLOOKUP(SDBYLD2!AZ$4,'[1]INTERNAL PARAMETERS-1'!$B$5:$J$44,3,FALSE) + SDBYLD1!AZ75*(1-VLOOKUP(SDBYLD2!AZ$4,'[1]INTERNAL PARAMETERS-1'!$B$5:$J$44,5,FALSE))*VLOOKUP(SDBYLD2!AZ$4,'[1]INTERNAL PARAMETERS-1'!$B$5:$J$44,8,FALSE)*VLOOKUP(SDBYLD2!AZ$4,'[1]INTERNAL PARAMETERS-1'!$B$5:$J$44,3,FALSE)</f>
        <v>0</v>
      </c>
      <c r="BA75" s="44">
        <f>SDBYLD1!BA75*VLOOKUP(SDBYLD2!BA$4,'[1]INTERNAL PARAMETERS-1'!$B$5:$J$44,5,FALSE)*VLOOKUP(SDBYLD2!BA$4,'[1]INTERNAL PARAMETERS-1'!$B$5:$J$44,6,FALSE)*VLOOKUP(SDBYLD2!BA$4,'[1]INTERNAL PARAMETERS-1'!$B$5:$J$44,3,FALSE) + SDBYLD1!BA75*(1-VLOOKUP(SDBYLD2!BA$4,'[1]INTERNAL PARAMETERS-1'!$B$5:$J$44,5,FALSE))*VLOOKUP(SDBYLD2!BA$4,'[1]INTERNAL PARAMETERS-1'!$B$5:$J$44,8,FALSE)*VLOOKUP(SDBYLD2!BA$4,'[1]INTERNAL PARAMETERS-1'!$B$5:$J$44,3,FALSE)</f>
        <v>0.10025665771004895</v>
      </c>
      <c r="BB75" s="44">
        <f>SDBYLD1!BB75*VLOOKUP(SDBYLD2!BB$4,'[1]INTERNAL PARAMETERS-1'!$B$5:$J$44,5,FALSE)*VLOOKUP(SDBYLD2!BB$4,'[1]INTERNAL PARAMETERS-1'!$B$5:$J$44,6,FALSE)*VLOOKUP(SDBYLD2!BB$4,'[1]INTERNAL PARAMETERS-1'!$B$5:$J$44,3,FALSE) + SDBYLD1!BB75*(1-VLOOKUP(SDBYLD2!BB$4,'[1]INTERNAL PARAMETERS-1'!$B$5:$J$44,5,FALSE))*VLOOKUP(SDBYLD2!BB$4,'[1]INTERNAL PARAMETERS-1'!$B$5:$J$44,8,FALSE)*VLOOKUP(SDBYLD2!BB$4,'[1]INTERNAL PARAMETERS-1'!$B$5:$J$44,3,FALSE)</f>
        <v>5.9862279880677494E-3</v>
      </c>
      <c r="BC75" s="44">
        <f>SDBYLD1!BC75*VLOOKUP(SDBYLD2!BC$4,'[1]INTERNAL PARAMETERS-1'!$B$5:$J$44,5,FALSE)*VLOOKUP(SDBYLD2!BC$4,'[1]INTERNAL PARAMETERS-1'!$B$5:$J$44,6,FALSE)*VLOOKUP(SDBYLD2!BC$4,'[1]INTERNAL PARAMETERS-1'!$B$5:$J$44,3,FALSE) + SDBYLD1!BC75*(1-VLOOKUP(SDBYLD2!BC$4,'[1]INTERNAL PARAMETERS-1'!$B$5:$J$44,5,FALSE))*VLOOKUP(SDBYLD2!BC$4,'[1]INTERNAL PARAMETERS-1'!$B$5:$J$44,8,FALSE)*VLOOKUP(SDBYLD2!BC$4,'[1]INTERNAL PARAMETERS-1'!$B$5:$J$44,3,FALSE)</f>
        <v>1.4477044441452933E-2</v>
      </c>
      <c r="BD75" s="44">
        <f>SDBYLD1!BD75*VLOOKUP(SDBYLD2!BD$4,'[1]INTERNAL PARAMETERS-1'!$B$5:$J$44,5,FALSE)*VLOOKUP(SDBYLD2!BD$4,'[1]INTERNAL PARAMETERS-1'!$B$5:$J$44,6,FALSE)*VLOOKUP(SDBYLD2!BD$4,'[1]INTERNAL PARAMETERS-1'!$B$5:$J$44,3,FALSE) + SDBYLD1!BD75*(1-VLOOKUP(SDBYLD2!BD$4,'[1]INTERNAL PARAMETERS-1'!$B$5:$J$44,5,FALSE))*VLOOKUP(SDBYLD2!BD$4,'[1]INTERNAL PARAMETERS-1'!$B$5:$J$44,8,FALSE)*VLOOKUP(SDBYLD2!BD$4,'[1]INTERNAL PARAMETERS-1'!$B$5:$J$44,3,FALSE)</f>
        <v>1.4825969035509919E-3</v>
      </c>
      <c r="BE75" s="44">
        <f>SDBYLD1!BE75*VLOOKUP(SDBYLD2!BE$4,'[1]INTERNAL PARAMETERS-1'!$B$5:$J$44,5,FALSE)*VLOOKUP(SDBYLD2!BE$4,'[1]INTERNAL PARAMETERS-1'!$B$5:$J$44,6,FALSE)*VLOOKUP(SDBYLD2!BE$4,'[1]INTERNAL PARAMETERS-1'!$B$5:$J$44,3,FALSE) + SDBYLD1!BE75*(1-VLOOKUP(SDBYLD2!BE$4,'[1]INTERNAL PARAMETERS-1'!$B$5:$J$44,5,FALSE))*VLOOKUP(SDBYLD2!BE$4,'[1]INTERNAL PARAMETERS-1'!$B$5:$J$44,8,FALSE)*VLOOKUP(SDBYLD2!BE$4,'[1]INTERNAL PARAMETERS-1'!$B$5:$J$44,3,FALSE)</f>
        <v>3.0723866103739915E-2</v>
      </c>
      <c r="BF75" s="44">
        <f>SDBYLD1!BF75*VLOOKUP(SDBYLD2!BF$4,'[1]INTERNAL PARAMETERS-1'!$B$5:$J$44,5,FALSE)*VLOOKUP(SDBYLD2!BF$4,'[1]INTERNAL PARAMETERS-1'!$B$5:$J$44,6,FALSE)*VLOOKUP(SDBYLD2!BF$4,'[1]INTERNAL PARAMETERS-1'!$B$5:$J$44,3,FALSE) + SDBYLD1!BF75*(1-VLOOKUP(SDBYLD2!BF$4,'[1]INTERNAL PARAMETERS-1'!$B$5:$J$44,5,FALSE))*VLOOKUP(SDBYLD2!BF$4,'[1]INTERNAL PARAMETERS-1'!$B$5:$J$44,8,FALSE)*VLOOKUP(SDBYLD2!BF$4,'[1]INTERNAL PARAMETERS-1'!$B$5:$J$44,3,FALSE)</f>
        <v>0</v>
      </c>
      <c r="BG75" s="44">
        <f>SDBYLD1!BG75*VLOOKUP(SDBYLD2!BG$4,'[1]INTERNAL PARAMETERS-1'!$B$5:$J$44,5,FALSE)*VLOOKUP(SDBYLD2!BG$4,'[1]INTERNAL PARAMETERS-1'!$B$5:$J$44,6,FALSE)*VLOOKUP(SDBYLD2!BG$4,'[1]INTERNAL PARAMETERS-1'!$B$5:$J$44,3,FALSE) + SDBYLD1!BG75*(1-VLOOKUP(SDBYLD2!BG$4,'[1]INTERNAL PARAMETERS-1'!$B$5:$J$44,5,FALSE))*VLOOKUP(SDBYLD2!BG$4,'[1]INTERNAL PARAMETERS-1'!$B$5:$J$44,8,FALSE)*VLOOKUP(SDBYLD2!BG$4,'[1]INTERNAL PARAMETERS-1'!$B$5:$J$44,3,FALSE)</f>
        <v>2.5864177504329659E-3</v>
      </c>
      <c r="BH75" s="44">
        <f>SDBYLD1!BH75*VLOOKUP(SDBYLD2!BH$4,'[1]INTERNAL PARAMETERS-1'!$B$5:$J$44,5,FALSE)*VLOOKUP(SDBYLD2!BH$4,'[1]INTERNAL PARAMETERS-1'!$B$5:$J$44,6,FALSE)*VLOOKUP(SDBYLD2!BH$4,'[1]INTERNAL PARAMETERS-1'!$B$5:$J$44,3,FALSE) + SDBYLD1!BH75*(1-VLOOKUP(SDBYLD2!BH$4,'[1]INTERNAL PARAMETERS-1'!$B$5:$J$44,5,FALSE))*VLOOKUP(SDBYLD2!BH$4,'[1]INTERNAL PARAMETERS-1'!$B$5:$J$44,8,FALSE)*VLOOKUP(SDBYLD2!BH$4,'[1]INTERNAL PARAMETERS-1'!$B$5:$J$44,3,FALSE)</f>
        <v>2.5937248731082215E-5</v>
      </c>
      <c r="BI75" s="44">
        <f>SDBYLD1!BI75*VLOOKUP(SDBYLD2!BI$4,'[1]INTERNAL PARAMETERS-1'!$B$5:$J$44,5,FALSE)*VLOOKUP(SDBYLD2!BI$4,'[1]INTERNAL PARAMETERS-1'!$B$5:$J$44,6,FALSE)*VLOOKUP(SDBYLD2!BI$4,'[1]INTERNAL PARAMETERS-1'!$B$5:$J$44,3,FALSE) + SDBYLD1!BI75*(1-VLOOKUP(SDBYLD2!BI$4,'[1]INTERNAL PARAMETERS-1'!$B$5:$J$44,5,FALSE))*VLOOKUP(SDBYLD2!BI$4,'[1]INTERNAL PARAMETERS-1'!$B$5:$J$44,8,FALSE)*VLOOKUP(SDBYLD2!BI$4,'[1]INTERNAL PARAMETERS-1'!$B$5:$J$44,3,FALSE)</f>
        <v>0</v>
      </c>
      <c r="BJ75" s="44">
        <f>SDBYLD1!BJ75*VLOOKUP(SDBYLD2!BJ$4,'[1]INTERNAL PARAMETERS-1'!$B$5:$J$44,5,FALSE)*VLOOKUP(SDBYLD2!BJ$4,'[1]INTERNAL PARAMETERS-1'!$B$5:$J$44,6,FALSE)*VLOOKUP(SDBYLD2!BJ$4,'[1]INTERNAL PARAMETERS-1'!$B$5:$J$44,3,FALSE) + SDBYLD1!BJ75*(1-VLOOKUP(SDBYLD2!BJ$4,'[1]INTERNAL PARAMETERS-1'!$B$5:$J$44,5,FALSE))*VLOOKUP(SDBYLD2!BJ$4,'[1]INTERNAL PARAMETERS-1'!$B$5:$J$44,8,FALSE)*VLOOKUP(SDBYLD2!BJ$4,'[1]INTERNAL PARAMETERS-1'!$B$5:$J$44,3,FALSE)</f>
        <v>1.4355440437957714E-3</v>
      </c>
      <c r="BK75" s="44">
        <f>SDBYLD1!BK75*VLOOKUP(SDBYLD2!BK$4,'[1]INTERNAL PARAMETERS-1'!$B$5:$J$44,5,FALSE)*VLOOKUP(SDBYLD2!BK$4,'[1]INTERNAL PARAMETERS-1'!$B$5:$J$44,6,FALSE)*VLOOKUP(SDBYLD2!BK$4,'[1]INTERNAL PARAMETERS-1'!$B$5:$J$44,3,FALSE) + SDBYLD1!BK75*(1-VLOOKUP(SDBYLD2!BK$4,'[1]INTERNAL PARAMETERS-1'!$B$5:$J$44,5,FALSE))*VLOOKUP(SDBYLD2!BK$4,'[1]INTERNAL PARAMETERS-1'!$B$5:$J$44,8,FALSE)*VLOOKUP(SDBYLD2!BK$4,'[1]INTERNAL PARAMETERS-1'!$B$5:$J$44,3,FALSE)</f>
        <v>1.2300306643396141E-3</v>
      </c>
      <c r="BL75" s="44">
        <f>SDBYLD1!BL75*VLOOKUP(SDBYLD2!BL$4,'[1]INTERNAL PARAMETERS-1'!$B$5:$J$44,5,FALSE)*VLOOKUP(SDBYLD2!BL$4,'[1]INTERNAL PARAMETERS-1'!$B$5:$J$44,6,FALSE)*VLOOKUP(SDBYLD2!BL$4,'[1]INTERNAL PARAMETERS-1'!$B$5:$J$44,3,FALSE) + SDBYLD1!BL75*(1-VLOOKUP(SDBYLD2!BL$4,'[1]INTERNAL PARAMETERS-1'!$B$5:$J$44,5,FALSE))*VLOOKUP(SDBYLD2!BL$4,'[1]INTERNAL PARAMETERS-1'!$B$5:$J$44,8,FALSE)*VLOOKUP(SDBYLD2!BL$4,'[1]INTERNAL PARAMETERS-1'!$B$5:$J$44,3,FALSE)</f>
        <v>5.1791567343877788E-3</v>
      </c>
      <c r="BM75" s="44">
        <f>SDBYLD1!BM75*VLOOKUP(SDBYLD2!BM$4,'[1]INTERNAL PARAMETERS-1'!$B$5:$J$44,5,FALSE)*VLOOKUP(SDBYLD2!BM$4,'[1]INTERNAL PARAMETERS-1'!$B$5:$J$44,6,FALSE)*VLOOKUP(SDBYLD2!BM$4,'[1]INTERNAL PARAMETERS-1'!$B$5:$J$44,3,FALSE) + SDBYLD1!BM75*(1-VLOOKUP(SDBYLD2!BM$4,'[1]INTERNAL PARAMETERS-1'!$B$5:$J$44,5,FALSE))*VLOOKUP(SDBYLD2!BM$4,'[1]INTERNAL PARAMETERS-1'!$B$5:$J$44,8,FALSE)*VLOOKUP(SDBYLD2!BM$4,'[1]INTERNAL PARAMETERS-1'!$B$5:$J$44,3,FALSE)</f>
        <v>3.8258532270583358E-3</v>
      </c>
      <c r="BN75" s="44">
        <f>SDBYLD1!BN75*VLOOKUP(SDBYLD2!BN$4,'[1]INTERNAL PARAMETERS-1'!$B$5:$J$44,5,FALSE)*VLOOKUP(SDBYLD2!BN$4,'[1]INTERNAL PARAMETERS-1'!$B$5:$J$44,6,FALSE)*VLOOKUP(SDBYLD2!BN$4,'[1]INTERNAL PARAMETERS-1'!$B$5:$J$44,3,FALSE) + SDBYLD1!BN75*(1-VLOOKUP(SDBYLD2!BN$4,'[1]INTERNAL PARAMETERS-1'!$B$5:$J$44,5,FALSE))*VLOOKUP(SDBYLD2!BN$4,'[1]INTERNAL PARAMETERS-1'!$B$5:$J$44,8,FALSE)*VLOOKUP(SDBYLD2!BN$4,'[1]INTERNAL PARAMETERS-1'!$B$5:$J$44,3,FALSE)</f>
        <v>3.0414484563068564E-3</v>
      </c>
      <c r="BO75" s="44">
        <f>SDBYLD1!BO75*VLOOKUP(SDBYLD2!BO$4,'[1]INTERNAL PARAMETERS-1'!$B$5:$J$44,5,FALSE)*VLOOKUP(SDBYLD2!BO$4,'[1]INTERNAL PARAMETERS-1'!$B$5:$J$44,6,FALSE)*VLOOKUP(SDBYLD2!BO$4,'[1]INTERNAL PARAMETERS-1'!$B$5:$J$44,3,FALSE) + SDBYLD1!BO75*(1-VLOOKUP(SDBYLD2!BO$4,'[1]INTERNAL PARAMETERS-1'!$B$5:$J$44,5,FALSE))*VLOOKUP(SDBYLD2!BO$4,'[1]INTERNAL PARAMETERS-1'!$B$5:$J$44,8,FALSE)*VLOOKUP(SDBYLD2!BO$4,'[1]INTERNAL PARAMETERS-1'!$B$5:$J$44,3,FALSE)</f>
        <v>2.0830672476632741E-3</v>
      </c>
      <c r="BP75" s="44">
        <f>SDBYLD1!BP75*VLOOKUP(SDBYLD2!BP$4,'[1]INTERNAL PARAMETERS-1'!$B$5:$J$44,5,FALSE)*VLOOKUP(SDBYLD2!BP$4,'[1]INTERNAL PARAMETERS-1'!$B$5:$J$44,6,FALSE)*VLOOKUP(SDBYLD2!BP$4,'[1]INTERNAL PARAMETERS-1'!$B$5:$J$44,3,FALSE) + SDBYLD1!BP75*(1-VLOOKUP(SDBYLD2!BP$4,'[1]INTERNAL PARAMETERS-1'!$B$5:$J$44,5,FALSE))*VLOOKUP(SDBYLD2!BP$4,'[1]INTERNAL PARAMETERS-1'!$B$5:$J$44,8,FALSE)*VLOOKUP(SDBYLD2!BP$4,'[1]INTERNAL PARAMETERS-1'!$B$5:$J$44,3,FALSE)</f>
        <v>1.0109420829426259E-4</v>
      </c>
      <c r="BQ75" s="44">
        <f>SDBYLD1!BQ75*VLOOKUP(SDBYLD2!BQ$4,'[1]INTERNAL PARAMETERS-1'!$B$5:$J$44,5,FALSE)*VLOOKUP(SDBYLD2!BQ$4,'[1]INTERNAL PARAMETERS-1'!$B$5:$J$44,6,FALSE)*VLOOKUP(SDBYLD2!BQ$4,'[1]INTERNAL PARAMETERS-1'!$B$5:$J$44,3,FALSE) + SDBYLD1!BQ75*(1-VLOOKUP(SDBYLD2!BQ$4,'[1]INTERNAL PARAMETERS-1'!$B$5:$J$44,5,FALSE))*VLOOKUP(SDBYLD2!BQ$4,'[1]INTERNAL PARAMETERS-1'!$B$5:$J$44,8,FALSE)*VLOOKUP(SDBYLD2!BQ$4,'[1]INTERNAL PARAMETERS-1'!$B$5:$J$44,3,FALSE)</f>
        <v>7.0949146492442971E-3</v>
      </c>
      <c r="BR75" s="44">
        <f>SDBYLD1!BR75*VLOOKUP(SDBYLD2!BR$4,'[1]INTERNAL PARAMETERS-1'!$B$5:$J$44,5,FALSE)*VLOOKUP(SDBYLD2!BR$4,'[1]INTERNAL PARAMETERS-1'!$B$5:$J$44,6,FALSE)*VLOOKUP(SDBYLD2!BR$4,'[1]INTERNAL PARAMETERS-1'!$B$5:$J$44,3,FALSE) + SDBYLD1!BR75*(1-VLOOKUP(SDBYLD2!BR$4,'[1]INTERNAL PARAMETERS-1'!$B$5:$J$44,5,FALSE))*VLOOKUP(SDBYLD2!BR$4,'[1]INTERNAL PARAMETERS-1'!$B$5:$J$44,8,FALSE)*VLOOKUP(SDBYLD2!BR$4,'[1]INTERNAL PARAMETERS-1'!$B$5:$J$44,3,FALSE)</f>
        <v>2.6264846576847249E-4</v>
      </c>
      <c r="BS75" s="44">
        <f>SDBYLD1!BS75*VLOOKUP(SDBYLD2!BS$4,'[1]INTERNAL PARAMETERS-1'!$B$5:$J$44,5,FALSE)*VLOOKUP(SDBYLD2!BS$4,'[1]INTERNAL PARAMETERS-1'!$B$5:$J$44,6,FALSE)*VLOOKUP(SDBYLD2!BS$4,'[1]INTERNAL PARAMETERS-1'!$B$5:$J$44,3,FALSE) + SDBYLD1!BS75*(1-VLOOKUP(SDBYLD2!BS$4,'[1]INTERNAL PARAMETERS-1'!$B$5:$J$44,5,FALSE))*VLOOKUP(SDBYLD2!BS$4,'[1]INTERNAL PARAMETERS-1'!$B$5:$J$44,8,FALSE)*VLOOKUP(SDBYLD2!BS$4,'[1]INTERNAL PARAMETERS-1'!$B$5:$J$44,3,FALSE)</f>
        <v>2.8132852304284316E-5</v>
      </c>
      <c r="BT75" s="44">
        <f>SDBYLD1!BT75*VLOOKUP(SDBYLD2!BT$4,'[1]INTERNAL PARAMETERS-1'!$B$5:$J$44,5,FALSE)*VLOOKUP(SDBYLD2!BT$4,'[1]INTERNAL PARAMETERS-1'!$B$5:$J$44,6,FALSE)*VLOOKUP(SDBYLD2!BT$4,'[1]INTERNAL PARAMETERS-1'!$B$5:$J$44,3,FALSE) + SDBYLD1!BT75*(1-VLOOKUP(SDBYLD2!BT$4,'[1]INTERNAL PARAMETERS-1'!$B$5:$J$44,5,FALSE))*VLOOKUP(SDBYLD2!BT$4,'[1]INTERNAL PARAMETERS-1'!$B$5:$J$44,8,FALSE)*VLOOKUP(SDBYLD2!BT$4,'[1]INTERNAL PARAMETERS-1'!$B$5:$J$44,3,FALSE)</f>
        <v>0</v>
      </c>
      <c r="BU75" s="44">
        <f>SDBYLD1!BU75*VLOOKUP(SDBYLD2!BU$4,'[1]INTERNAL PARAMETERS-1'!$B$5:$J$44,5,FALSE)*VLOOKUP(SDBYLD2!BU$4,'[1]INTERNAL PARAMETERS-1'!$B$5:$J$44,6,FALSE)*VLOOKUP(SDBYLD2!BU$4,'[1]INTERNAL PARAMETERS-1'!$B$5:$J$44,3,FALSE) + SDBYLD1!BU75*(1-VLOOKUP(SDBYLD2!BU$4,'[1]INTERNAL PARAMETERS-1'!$B$5:$J$44,5,FALSE))*VLOOKUP(SDBYLD2!BU$4,'[1]INTERNAL PARAMETERS-1'!$B$5:$J$44,8,FALSE)*VLOOKUP(SDBYLD2!BU$4,'[1]INTERNAL PARAMETERS-1'!$B$5:$J$44,3,FALSE)</f>
        <v>0</v>
      </c>
      <c r="BV75" s="44">
        <f>SDBYLD1!BV75*VLOOKUP(SDBYLD2!BV$4,'[1]INTERNAL PARAMETERS-1'!$B$5:$J$44,5,FALSE)*VLOOKUP(SDBYLD2!BV$4,'[1]INTERNAL PARAMETERS-1'!$B$5:$J$44,6,FALSE)*VLOOKUP(SDBYLD2!BV$4,'[1]INTERNAL PARAMETERS-1'!$B$5:$J$44,3,FALSE) + SDBYLD1!BV75*(1-VLOOKUP(SDBYLD2!BV$4,'[1]INTERNAL PARAMETERS-1'!$B$5:$J$44,5,FALSE))*VLOOKUP(SDBYLD2!BV$4,'[1]INTERNAL PARAMETERS-1'!$B$5:$J$44,8,FALSE)*VLOOKUP(SDBYLD2!BV$4,'[1]INTERNAL PARAMETERS-1'!$B$5:$J$44,3,FALSE)</f>
        <v>0</v>
      </c>
      <c r="BW75" s="44">
        <f>SDBYLD1!BW75*VLOOKUP(SDBYLD2!BW$4,'[1]INTERNAL PARAMETERS-1'!$B$5:$J$44,5,FALSE)*VLOOKUP(SDBYLD2!BW$4,'[1]INTERNAL PARAMETERS-1'!$B$5:$J$44,6,FALSE)*VLOOKUP(SDBYLD2!BW$4,'[1]INTERNAL PARAMETERS-1'!$B$5:$J$44,3,FALSE) + SDBYLD1!BW75*(1-VLOOKUP(SDBYLD2!BW$4,'[1]INTERNAL PARAMETERS-1'!$B$5:$J$44,5,FALSE))*VLOOKUP(SDBYLD2!BW$4,'[1]INTERNAL PARAMETERS-1'!$B$5:$J$44,8,FALSE)*VLOOKUP(SDBYLD2!BW$4,'[1]INTERNAL PARAMETERS-1'!$B$5:$J$44,3,FALSE)</f>
        <v>0</v>
      </c>
      <c r="BX75" s="44">
        <f>SDBYLD1!BX75*VLOOKUP(SDBYLD2!BX$4,'[1]INTERNAL PARAMETERS-1'!$B$5:$J$44,5,FALSE)*VLOOKUP(SDBYLD2!BX$4,'[1]INTERNAL PARAMETERS-1'!$B$5:$J$44,6,FALSE)*VLOOKUP(SDBYLD2!BX$4,'[1]INTERNAL PARAMETERS-1'!$B$5:$J$44,3,FALSE) + SDBYLD1!BX75*(1-VLOOKUP(SDBYLD2!BX$4,'[1]INTERNAL PARAMETERS-1'!$B$5:$J$44,5,FALSE))*VLOOKUP(SDBYLD2!BX$4,'[1]INTERNAL PARAMETERS-1'!$B$5:$J$44,8,FALSE)*VLOOKUP(SDBYLD2!BX$4,'[1]INTERNAL PARAMETERS-1'!$B$5:$J$44,3,FALSE)</f>
        <v>0</v>
      </c>
      <c r="BY75" s="44">
        <f>SDBYLD1!BY75*VLOOKUP(SDBYLD2!BY$4,'[1]INTERNAL PARAMETERS-1'!$B$5:$J$44,5,FALSE)*VLOOKUP(SDBYLD2!BY$4,'[1]INTERNAL PARAMETERS-1'!$B$5:$J$44,6,FALSE)*VLOOKUP(SDBYLD2!BY$4,'[1]INTERNAL PARAMETERS-1'!$B$5:$J$44,3,FALSE) + SDBYLD1!BY75*(1-VLOOKUP(SDBYLD2!BY$4,'[1]INTERNAL PARAMETERS-1'!$B$5:$J$44,5,FALSE))*VLOOKUP(SDBYLD2!BY$4,'[1]INTERNAL PARAMETERS-1'!$B$5:$J$44,8,FALSE)*VLOOKUP(SDBYLD2!BY$4,'[1]INTERNAL PARAMETERS-1'!$B$5:$J$44,3,FALSE)</f>
        <v>0</v>
      </c>
      <c r="BZ75" s="44">
        <f>SDBYLD1!BZ75*VLOOKUP(SDBYLD2!BZ$4,'[1]INTERNAL PARAMETERS-1'!$B$5:$J$44,5,FALSE)*VLOOKUP(SDBYLD2!BZ$4,'[1]INTERNAL PARAMETERS-1'!$B$5:$J$44,6,FALSE)*VLOOKUP(SDBYLD2!BZ$4,'[1]INTERNAL PARAMETERS-1'!$B$5:$J$44,3,FALSE) + SDBYLD1!BZ75*(1-VLOOKUP(SDBYLD2!BZ$4,'[1]INTERNAL PARAMETERS-1'!$B$5:$J$44,5,FALSE))*VLOOKUP(SDBYLD2!BZ$4,'[1]INTERNAL PARAMETERS-1'!$B$5:$J$44,8,FALSE)*VLOOKUP(SDBYLD2!BZ$4,'[1]INTERNAL PARAMETERS-1'!$B$5:$J$44,3,FALSE)</f>
        <v>3.0741842842310658E-6</v>
      </c>
      <c r="CA75" s="44">
        <f>SDBYLD1!CA75*VLOOKUP(SDBYLD2!CA$4,'[1]INTERNAL PARAMETERS-1'!$B$5:$J$44,5,FALSE)*VLOOKUP(SDBYLD2!CA$4,'[1]INTERNAL PARAMETERS-1'!$B$5:$J$44,6,FALSE)*VLOOKUP(SDBYLD2!CA$4,'[1]INTERNAL PARAMETERS-1'!$B$5:$J$44,3,FALSE) + SDBYLD1!CA75*(1-VLOOKUP(SDBYLD2!CA$4,'[1]INTERNAL PARAMETERS-1'!$B$5:$J$44,5,FALSE))*VLOOKUP(SDBYLD2!CA$4,'[1]INTERNAL PARAMETERS-1'!$B$5:$J$44,8,FALSE)*VLOOKUP(SDBYLD2!CA$4,'[1]INTERNAL PARAMETERS-1'!$B$5:$J$44,3,FALSE)</f>
        <v>0</v>
      </c>
      <c r="CB75" s="44">
        <f>SDBYLD1!CB75*VLOOKUP(SDBYLD2!CB$4,'[1]INTERNAL PARAMETERS-1'!$B$5:$J$44,5,FALSE)*VLOOKUP(SDBYLD2!CB$4,'[1]INTERNAL PARAMETERS-1'!$B$5:$J$44,6,FALSE)*VLOOKUP(SDBYLD2!CB$4,'[1]INTERNAL PARAMETERS-1'!$B$5:$J$44,3,FALSE) + SDBYLD1!CB75*(1-VLOOKUP(SDBYLD2!CB$4,'[1]INTERNAL PARAMETERS-1'!$B$5:$J$44,5,FALSE))*VLOOKUP(SDBYLD2!CB$4,'[1]INTERNAL PARAMETERS-1'!$B$5:$J$44,8,FALSE)*VLOOKUP(SDBYLD2!CB$4,'[1]INTERNAL PARAMETERS-1'!$B$5:$J$44,3,FALSE)</f>
        <v>0</v>
      </c>
      <c r="CC75" s="44">
        <f>SDBYLD1!CC75*VLOOKUP(SDBYLD2!CC$4,'[1]INTERNAL PARAMETERS-1'!$B$5:$J$44,5,FALSE)*VLOOKUP(SDBYLD2!CC$4,'[1]INTERNAL PARAMETERS-1'!$B$5:$J$44,6,FALSE)*VLOOKUP(SDBYLD2!CC$4,'[1]INTERNAL PARAMETERS-1'!$B$5:$J$44,3,FALSE) + SDBYLD1!CC75*(1-VLOOKUP(SDBYLD2!CC$4,'[1]INTERNAL PARAMETERS-1'!$B$5:$J$44,5,FALSE))*VLOOKUP(SDBYLD2!CC$4,'[1]INTERNAL PARAMETERS-1'!$B$5:$J$44,8,FALSE)*VLOOKUP(SDBYLD2!CC$4,'[1]INTERNAL PARAMETERS-1'!$B$5:$J$44,3,FALSE)</f>
        <v>2.0493395310066462E-5</v>
      </c>
      <c r="CD75" s="44">
        <f>SDBYLD1!CD75*VLOOKUP(SDBYLD2!CD$4,'[1]INTERNAL PARAMETERS-1'!$B$5:$J$44,5,FALSE)*VLOOKUP(SDBYLD2!CD$4,'[1]INTERNAL PARAMETERS-1'!$B$5:$J$44,6,FALSE)*VLOOKUP(SDBYLD2!CD$4,'[1]INTERNAL PARAMETERS-1'!$B$5:$J$44,3,FALSE) + SDBYLD1!CD75*(1-VLOOKUP(SDBYLD2!CD$4,'[1]INTERNAL PARAMETERS-1'!$B$5:$J$44,5,FALSE))*VLOOKUP(SDBYLD2!CD$4,'[1]INTERNAL PARAMETERS-1'!$B$5:$J$44,8,FALSE)*VLOOKUP(SDBYLD2!CD$4,'[1]INTERNAL PARAMETERS-1'!$B$5:$J$44,3,FALSE)</f>
        <v>9.6062717604386073E-5</v>
      </c>
      <c r="CE75" s="44">
        <f>SDBYLD1!CE75*VLOOKUP(SDBYLD2!CE$4,'[1]INTERNAL PARAMETERS-1'!$B$5:$J$44,5,FALSE)*VLOOKUP(SDBYLD2!CE$4,'[1]INTERNAL PARAMETERS-1'!$B$5:$J$44,6,FALSE)*VLOOKUP(SDBYLD2!CE$4,'[1]INTERNAL PARAMETERS-1'!$B$5:$J$44,3,FALSE) + SDBYLD1!CE75*(1-VLOOKUP(SDBYLD2!CE$4,'[1]INTERNAL PARAMETERS-1'!$B$5:$J$44,5,FALSE))*VLOOKUP(SDBYLD2!CE$4,'[1]INTERNAL PARAMETERS-1'!$B$5:$J$44,8,FALSE)*VLOOKUP(SDBYLD2!CE$4,'[1]INTERNAL PARAMETERS-1'!$B$5:$J$44,3,FALSE)</f>
        <v>1.5941034749588617E-4</v>
      </c>
      <c r="CF75" s="44">
        <f>SDBYLD1!CF75*VLOOKUP(SDBYLD2!CF$4,'[1]INTERNAL PARAMETERS-1'!$B$5:$J$44,5,FALSE)*VLOOKUP(SDBYLD2!CF$4,'[1]INTERNAL PARAMETERS-1'!$B$5:$J$44,6,FALSE)*VLOOKUP(SDBYLD2!CF$4,'[1]INTERNAL PARAMETERS-1'!$B$5:$J$44,3,FALSE) + SDBYLD1!CF75*(1-VLOOKUP(SDBYLD2!CF$4,'[1]INTERNAL PARAMETERS-1'!$B$5:$J$44,5,FALSE))*VLOOKUP(SDBYLD2!CF$4,'[1]INTERNAL PARAMETERS-1'!$B$5:$J$44,8,FALSE)*VLOOKUP(SDBYLD2!CF$4,'[1]INTERNAL PARAMETERS-1'!$B$5:$J$44,3,FALSE)</f>
        <v>8.5255242632477514E-5</v>
      </c>
      <c r="CG75" s="44">
        <f>SDBYLD1!CG75*VLOOKUP(SDBYLD2!CG$4,'[1]INTERNAL PARAMETERS-1'!$B$5:$J$44,5,FALSE)*VLOOKUP(SDBYLD2!CG$4,'[1]INTERNAL PARAMETERS-1'!$B$5:$J$44,6,FALSE)*VLOOKUP(SDBYLD2!CG$4,'[1]INTERNAL PARAMETERS-1'!$B$5:$J$44,3,FALSE) + SDBYLD1!CG75*(1-VLOOKUP(SDBYLD2!CG$4,'[1]INTERNAL PARAMETERS-1'!$B$5:$J$44,5,FALSE))*VLOOKUP(SDBYLD2!CG$4,'[1]INTERNAL PARAMETERS-1'!$B$5:$J$44,8,FALSE)*VLOOKUP(SDBYLD2!CG$4,'[1]INTERNAL PARAMETERS-1'!$B$5:$J$44,3,FALSE)</f>
        <v>1.1299457116146924E-5</v>
      </c>
      <c r="CH75" s="43">
        <f>SDBYLD1!CH75*VLOOKUP(SDBYLD2!CH$4,'[1]INTERNAL PARAMETERS-1'!$B$5:$J$44,5,FALSE)*VLOOKUP(SDBYLD2!CH$4,'[1]INTERNAL PARAMETERS-1'!$B$5:$J$44,6,FALSE)*VLOOKUP(SDBYLD2!CH$4,'[1]INTERNAL PARAMETERS-1'!$B$5:$J$44,3,FALSE) + SDBYLD1!CH75*(1-VLOOKUP(SDBYLD2!CH$4,'[1]INTERNAL PARAMETERS-1'!$B$5:$J$44,5,FALSE))*VLOOKUP(SDBYLD2!CH$4,'[1]INTERNAL PARAMETERS-1'!$B$5:$J$44,8,FALSE)*VLOOKUP(SDBYLD2!CH$4,'[1]INTERNAL PARAMETERS-1'!$B$5:$J$44,3,FALSE)</f>
        <v>0</v>
      </c>
      <c r="CJ75" s="45">
        <f t="shared" si="2"/>
        <v>0.51521036608545689</v>
      </c>
      <c r="CK75" s="43">
        <f t="shared" si="3"/>
        <v>0.20721460197220326</v>
      </c>
    </row>
    <row r="76" spans="2:89" x14ac:dyDescent="0.4">
      <c r="B76" s="58" t="s">
        <v>4</v>
      </c>
      <c r="C76" s="57" t="s">
        <v>50</v>
      </c>
      <c r="D76" s="57" t="s">
        <v>49</v>
      </c>
      <c r="E76" s="133">
        <f>SDBeam!X76</f>
        <v>5.7447921453455928</v>
      </c>
      <c r="F76" s="56">
        <f>'[1]INTERNAL PARAMETERS-1'!M22</f>
        <v>5.05</v>
      </c>
      <c r="G76" s="45">
        <f>SDBYLD1!G76*VLOOKUP(SDBYLD2!G$4,'[1]INTERNAL PARAMETERS-1'!$B$5:$J$44,5,FALSE)*VLOOKUP(SDBYLD2!G$4,'[1]INTERNAL PARAMETERS-1'!$B$5:$J$44,7,FALSE)*SDBYLD2!$F76 + SDBYLD1!G76*(1-VLOOKUP(SDBYLD2!G$4,'[1]INTERNAL PARAMETERS-1'!$B$5:$J$44,5,FALSE))*VLOOKUP(SDBYLD2!G$4,'[1]INTERNAL PARAMETERS-1'!$B$5:$J$44,9,FALSE)*SDBYLD2!$F76</f>
        <v>0</v>
      </c>
      <c r="H76" s="44">
        <f>SDBYLD1!H76*VLOOKUP(SDBYLD2!H$4,'[1]INTERNAL PARAMETERS-1'!$B$5:$J$44,5,FALSE)*VLOOKUP(SDBYLD2!H$4,'[1]INTERNAL PARAMETERS-1'!$B$5:$J$44,7,FALSE)*SDBYLD2!$F76 + SDBYLD1!H76*(1-VLOOKUP(SDBYLD2!H$4,'[1]INTERNAL PARAMETERS-1'!$B$5:$J$44,5,FALSE))*VLOOKUP(SDBYLD2!H$4,'[1]INTERNAL PARAMETERS-1'!$B$5:$J$44,9,FALSE)*SDBYLD2!$F76</f>
        <v>0</v>
      </c>
      <c r="I76" s="44">
        <f>SDBYLD1!I76*VLOOKUP(SDBYLD2!I$4,'[1]INTERNAL PARAMETERS-1'!$B$5:$J$44,5,FALSE)*VLOOKUP(SDBYLD2!I$4,'[1]INTERNAL PARAMETERS-1'!$B$5:$J$44,7,FALSE)*SDBYLD2!$F76 + SDBYLD1!I76*(1-VLOOKUP(SDBYLD2!I$4,'[1]INTERNAL PARAMETERS-1'!$B$5:$J$44,5,FALSE))*VLOOKUP(SDBYLD2!I$4,'[1]INTERNAL PARAMETERS-1'!$B$5:$J$44,9,FALSE)*SDBYLD2!$F76</f>
        <v>5.6477224682969451E-2</v>
      </c>
      <c r="J76" s="44">
        <f>SDBYLD1!J76*VLOOKUP(SDBYLD2!J$4,'[1]INTERNAL PARAMETERS-1'!$B$5:$J$44,5,FALSE)*VLOOKUP(SDBYLD2!J$4,'[1]INTERNAL PARAMETERS-1'!$B$5:$J$44,7,FALSE)*SDBYLD2!$F76 + SDBYLD1!J76*(1-VLOOKUP(SDBYLD2!J$4,'[1]INTERNAL PARAMETERS-1'!$B$5:$J$44,5,FALSE))*VLOOKUP(SDBYLD2!J$4,'[1]INTERNAL PARAMETERS-1'!$B$5:$J$44,9,FALSE)*SDBYLD2!$F76</f>
        <v>0</v>
      </c>
      <c r="K76" s="44">
        <f>SDBYLD1!K76*VLOOKUP(SDBYLD2!K$4,'[1]INTERNAL PARAMETERS-1'!$B$5:$J$44,5,FALSE)*VLOOKUP(SDBYLD2!K$4,'[1]INTERNAL PARAMETERS-1'!$B$5:$J$44,7,FALSE)*SDBYLD2!$F76 + SDBYLD1!K76*(1-VLOOKUP(SDBYLD2!K$4,'[1]INTERNAL PARAMETERS-1'!$B$5:$J$44,5,FALSE))*VLOOKUP(SDBYLD2!K$4,'[1]INTERNAL PARAMETERS-1'!$B$5:$J$44,9,FALSE)*SDBYLD2!$F76</f>
        <v>0</v>
      </c>
      <c r="L76" s="44">
        <f>SDBYLD1!L76*VLOOKUP(SDBYLD2!L$4,'[1]INTERNAL PARAMETERS-1'!$B$5:$J$44,5,FALSE)*VLOOKUP(SDBYLD2!L$4,'[1]INTERNAL PARAMETERS-1'!$B$5:$J$44,7,FALSE)*SDBYLD2!$F76 + SDBYLD1!L76*(1-VLOOKUP(SDBYLD2!L$4,'[1]INTERNAL PARAMETERS-1'!$B$5:$J$44,5,FALSE))*VLOOKUP(SDBYLD2!L$4,'[1]INTERNAL PARAMETERS-1'!$B$5:$J$44,9,FALSE)*SDBYLD2!$F76</f>
        <v>0</v>
      </c>
      <c r="M76" s="44">
        <f>SDBYLD1!M76*VLOOKUP(SDBYLD2!M$4,'[1]INTERNAL PARAMETERS-1'!$B$5:$J$44,5,FALSE)*VLOOKUP(SDBYLD2!M$4,'[1]INTERNAL PARAMETERS-1'!$B$5:$J$44,7,FALSE)*SDBYLD2!$F76 + SDBYLD1!M76*(1-VLOOKUP(SDBYLD2!M$4,'[1]INTERNAL PARAMETERS-1'!$B$5:$J$44,5,FALSE))*VLOOKUP(SDBYLD2!M$4,'[1]INTERNAL PARAMETERS-1'!$B$5:$J$44,9,FALSE)*SDBYLD2!$F76</f>
        <v>1.9709842515232143E-2</v>
      </c>
      <c r="N76" s="44">
        <f>SDBYLD1!N76*VLOOKUP(SDBYLD2!N$4,'[1]INTERNAL PARAMETERS-1'!$B$5:$J$44,5,FALSE)*VLOOKUP(SDBYLD2!N$4,'[1]INTERNAL PARAMETERS-1'!$B$5:$J$44,7,FALSE)*SDBYLD2!$F76 + SDBYLD1!N76*(1-VLOOKUP(SDBYLD2!N$4,'[1]INTERNAL PARAMETERS-1'!$B$5:$J$44,5,FALSE))*VLOOKUP(SDBYLD2!N$4,'[1]INTERNAL PARAMETERS-1'!$B$5:$J$44,9,FALSE)*SDBYLD2!$F76</f>
        <v>3.3021853724168421E-4</v>
      </c>
      <c r="O76" s="44">
        <f>SDBYLD1!O76*VLOOKUP(SDBYLD2!O$4,'[1]INTERNAL PARAMETERS-1'!$B$5:$J$44,5,FALSE)*VLOOKUP(SDBYLD2!O$4,'[1]INTERNAL PARAMETERS-1'!$B$5:$J$44,7,FALSE)*SDBYLD2!$F76 + SDBYLD1!O76*(1-VLOOKUP(SDBYLD2!O$4,'[1]INTERNAL PARAMETERS-1'!$B$5:$J$44,5,FALSE))*VLOOKUP(SDBYLD2!O$4,'[1]INTERNAL PARAMETERS-1'!$B$5:$J$44,9,FALSE)*SDBYLD2!$F76</f>
        <v>0</v>
      </c>
      <c r="P76" s="44">
        <f>SDBYLD1!P76*VLOOKUP(SDBYLD2!P$4,'[1]INTERNAL PARAMETERS-1'!$B$5:$J$44,5,FALSE)*VLOOKUP(SDBYLD2!P$4,'[1]INTERNAL PARAMETERS-1'!$B$5:$J$44,7,FALSE)*SDBYLD2!$F76 + SDBYLD1!P76*(1-VLOOKUP(SDBYLD2!P$4,'[1]INTERNAL PARAMETERS-1'!$B$5:$J$44,5,FALSE))*VLOOKUP(SDBYLD2!P$4,'[1]INTERNAL PARAMETERS-1'!$B$5:$J$44,9,FALSE)*SDBYLD2!$F76</f>
        <v>0</v>
      </c>
      <c r="Q76" s="44">
        <f>SDBYLD1!Q76*VLOOKUP(SDBYLD2!Q$4,'[1]INTERNAL PARAMETERS-1'!$B$5:$J$44,5,FALSE)*VLOOKUP(SDBYLD2!Q$4,'[1]INTERNAL PARAMETERS-1'!$B$5:$J$44,7,FALSE)*SDBYLD2!$F76 + SDBYLD1!Q76*(1-VLOOKUP(SDBYLD2!Q$4,'[1]INTERNAL PARAMETERS-1'!$B$5:$J$44,5,FALSE))*VLOOKUP(SDBYLD2!Q$4,'[1]INTERNAL PARAMETERS-1'!$B$5:$J$44,9,FALSE)*SDBYLD2!$F76</f>
        <v>0</v>
      </c>
      <c r="R76" s="44">
        <f>SDBYLD1!R76*VLOOKUP(SDBYLD2!R$4,'[1]INTERNAL PARAMETERS-1'!$B$5:$J$44,5,FALSE)*VLOOKUP(SDBYLD2!R$4,'[1]INTERNAL PARAMETERS-1'!$B$5:$J$44,7,FALSE)*SDBYLD2!$F76 + SDBYLD1!R76*(1-VLOOKUP(SDBYLD2!R$4,'[1]INTERNAL PARAMETERS-1'!$B$5:$J$44,5,FALSE))*VLOOKUP(SDBYLD2!R$4,'[1]INTERNAL PARAMETERS-1'!$B$5:$J$44,9,FALSE)*SDBYLD2!$F76</f>
        <v>3.8424754618370026E-4</v>
      </c>
      <c r="S76" s="44">
        <f>SDBYLD1!S76*VLOOKUP(SDBYLD2!S$4,'[1]INTERNAL PARAMETERS-1'!$B$5:$J$44,5,FALSE)*VLOOKUP(SDBYLD2!S$4,'[1]INTERNAL PARAMETERS-1'!$B$5:$J$44,7,FALSE)*SDBYLD2!$F76 + SDBYLD1!S76*(1-VLOOKUP(SDBYLD2!S$4,'[1]INTERNAL PARAMETERS-1'!$B$5:$J$44,5,FALSE))*VLOOKUP(SDBYLD2!S$4,'[1]INTERNAL PARAMETERS-1'!$B$5:$J$44,9,FALSE)*SDBYLD2!$F76</f>
        <v>6.2524776497104679E-3</v>
      </c>
      <c r="T76" s="44">
        <f>SDBYLD1!T76*VLOOKUP(SDBYLD2!T$4,'[1]INTERNAL PARAMETERS-1'!$B$5:$J$44,5,FALSE)*VLOOKUP(SDBYLD2!T$4,'[1]INTERNAL PARAMETERS-1'!$B$5:$J$44,7,FALSE)*SDBYLD2!$F76 + SDBYLD1!T76*(1-VLOOKUP(SDBYLD2!T$4,'[1]INTERNAL PARAMETERS-1'!$B$5:$J$44,5,FALSE))*VLOOKUP(SDBYLD2!T$4,'[1]INTERNAL PARAMETERS-1'!$B$5:$J$44,9,FALSE)*SDBYLD2!$F76</f>
        <v>1.4409282981888759E-3</v>
      </c>
      <c r="U76" s="44">
        <f>SDBYLD1!U76*VLOOKUP(SDBYLD2!U$4,'[1]INTERNAL PARAMETERS-1'!$B$5:$J$44,5,FALSE)*VLOOKUP(SDBYLD2!U$4,'[1]INTERNAL PARAMETERS-1'!$B$5:$J$44,7,FALSE)*SDBYLD2!$F76 + SDBYLD1!U76*(1-VLOOKUP(SDBYLD2!U$4,'[1]INTERNAL PARAMETERS-1'!$B$5:$J$44,5,FALSE))*VLOOKUP(SDBYLD2!U$4,'[1]INTERNAL PARAMETERS-1'!$B$5:$J$44,9,FALSE)*SDBYLD2!$F76</f>
        <v>1.0854993179689532E-3</v>
      </c>
      <c r="V76" s="44">
        <f>SDBYLD1!V76*VLOOKUP(SDBYLD2!V$4,'[1]INTERNAL PARAMETERS-1'!$B$5:$J$44,5,FALSE)*VLOOKUP(SDBYLD2!V$4,'[1]INTERNAL PARAMETERS-1'!$B$5:$J$44,7,FALSE)*SDBYLD2!$F76 + SDBYLD1!V76*(1-VLOOKUP(SDBYLD2!V$4,'[1]INTERNAL PARAMETERS-1'!$B$5:$J$44,5,FALSE))*VLOOKUP(SDBYLD2!V$4,'[1]INTERNAL PARAMETERS-1'!$B$5:$J$44,9,FALSE)*SDBYLD2!$F76</f>
        <v>3.5807686148560669E-3</v>
      </c>
      <c r="W76" s="44">
        <f>SDBYLD1!W76*VLOOKUP(SDBYLD2!W$4,'[1]INTERNAL PARAMETERS-1'!$B$5:$J$44,5,FALSE)*VLOOKUP(SDBYLD2!W$4,'[1]INTERNAL PARAMETERS-1'!$B$5:$J$44,7,FALSE)*SDBYLD2!$F76 + SDBYLD1!W76*(1-VLOOKUP(SDBYLD2!W$4,'[1]INTERNAL PARAMETERS-1'!$B$5:$J$44,5,FALSE))*VLOOKUP(SDBYLD2!W$4,'[1]INTERNAL PARAMETERS-1'!$B$5:$J$44,9,FALSE)*SDBYLD2!$F76</f>
        <v>0</v>
      </c>
      <c r="X76" s="44">
        <f>SDBYLD1!X76*VLOOKUP(SDBYLD2!X$4,'[1]INTERNAL PARAMETERS-1'!$B$5:$J$44,5,FALSE)*VLOOKUP(SDBYLD2!X$4,'[1]INTERNAL PARAMETERS-1'!$B$5:$J$44,7,FALSE)*SDBYLD2!$F76 + SDBYLD1!X76*(1-VLOOKUP(SDBYLD2!X$4,'[1]INTERNAL PARAMETERS-1'!$B$5:$J$44,5,FALSE))*VLOOKUP(SDBYLD2!X$4,'[1]INTERNAL PARAMETERS-1'!$B$5:$J$44,9,FALSE)*SDBYLD2!$F76</f>
        <v>0</v>
      </c>
      <c r="Y76" s="44">
        <f>SDBYLD1!Y76*VLOOKUP(SDBYLD2!Y$4,'[1]INTERNAL PARAMETERS-1'!$B$5:$J$44,5,FALSE)*VLOOKUP(SDBYLD2!Y$4,'[1]INTERNAL PARAMETERS-1'!$B$5:$J$44,7,FALSE)*SDBYLD2!$F76 + SDBYLD1!Y76*(1-VLOOKUP(SDBYLD2!Y$4,'[1]INTERNAL PARAMETERS-1'!$B$5:$J$44,5,FALSE))*VLOOKUP(SDBYLD2!Y$4,'[1]INTERNAL PARAMETERS-1'!$B$5:$J$44,9,FALSE)*SDBYLD2!$F76</f>
        <v>0</v>
      </c>
      <c r="Z76" s="44">
        <f>SDBYLD1!Z76*VLOOKUP(SDBYLD2!Z$4,'[1]INTERNAL PARAMETERS-1'!$B$5:$J$44,5,FALSE)*VLOOKUP(SDBYLD2!Z$4,'[1]INTERNAL PARAMETERS-1'!$B$5:$J$44,7,FALSE)*SDBYLD2!$F76 + SDBYLD1!Z76*(1-VLOOKUP(SDBYLD2!Z$4,'[1]INTERNAL PARAMETERS-1'!$B$5:$J$44,5,FALSE))*VLOOKUP(SDBYLD2!Z$4,'[1]INTERNAL PARAMETERS-1'!$B$5:$J$44,9,FALSE)*SDBYLD2!$F76</f>
        <v>0</v>
      </c>
      <c r="AA76" s="44">
        <f>SDBYLD1!AA76*VLOOKUP(SDBYLD2!AA$4,'[1]INTERNAL PARAMETERS-1'!$B$5:$J$44,5,FALSE)*VLOOKUP(SDBYLD2!AA$4,'[1]INTERNAL PARAMETERS-1'!$B$5:$J$44,7,FALSE)*SDBYLD2!$F76 + SDBYLD1!AA76*(1-VLOOKUP(SDBYLD2!AA$4,'[1]INTERNAL PARAMETERS-1'!$B$5:$J$44,5,FALSE))*VLOOKUP(SDBYLD2!AA$4,'[1]INTERNAL PARAMETERS-1'!$B$5:$J$44,9,FALSE)*SDBYLD2!$F76</f>
        <v>0</v>
      </c>
      <c r="AB76" s="44">
        <f>SDBYLD1!AB76*VLOOKUP(SDBYLD2!AB$4,'[1]INTERNAL PARAMETERS-1'!$B$5:$J$44,5,FALSE)*VLOOKUP(SDBYLD2!AB$4,'[1]INTERNAL PARAMETERS-1'!$B$5:$J$44,7,FALSE)*SDBYLD2!$F76 + SDBYLD1!AB76*(1-VLOOKUP(SDBYLD2!AB$4,'[1]INTERNAL PARAMETERS-1'!$B$5:$J$44,5,FALSE))*VLOOKUP(SDBYLD2!AB$4,'[1]INTERNAL PARAMETERS-1'!$B$5:$J$44,9,FALSE)*SDBYLD2!$F76</f>
        <v>0</v>
      </c>
      <c r="AC76" s="44">
        <f>SDBYLD1!AC76*VLOOKUP(SDBYLD2!AC$4,'[1]INTERNAL PARAMETERS-1'!$B$5:$J$44,5,FALSE)*VLOOKUP(SDBYLD2!AC$4,'[1]INTERNAL PARAMETERS-1'!$B$5:$J$44,7,FALSE)*SDBYLD2!$F76 + SDBYLD1!AC76*(1-VLOOKUP(SDBYLD2!AC$4,'[1]INTERNAL PARAMETERS-1'!$B$5:$J$44,5,FALSE))*VLOOKUP(SDBYLD2!AC$4,'[1]INTERNAL PARAMETERS-1'!$B$5:$J$44,9,FALSE)*SDBYLD2!$F76</f>
        <v>0</v>
      </c>
      <c r="AD76" s="44">
        <f>SDBYLD1!AD76*VLOOKUP(SDBYLD2!AD$4,'[1]INTERNAL PARAMETERS-1'!$B$5:$J$44,5,FALSE)*VLOOKUP(SDBYLD2!AD$4,'[1]INTERNAL PARAMETERS-1'!$B$5:$J$44,7,FALSE)*SDBYLD2!$F76 + SDBYLD1!AD76*(1-VLOOKUP(SDBYLD2!AD$4,'[1]INTERNAL PARAMETERS-1'!$B$5:$J$44,5,FALSE))*VLOOKUP(SDBYLD2!AD$4,'[1]INTERNAL PARAMETERS-1'!$B$5:$J$44,9,FALSE)*SDBYLD2!$F76</f>
        <v>0</v>
      </c>
      <c r="AE76" s="44">
        <f>SDBYLD1!AE76*VLOOKUP(SDBYLD2!AE$4,'[1]INTERNAL PARAMETERS-1'!$B$5:$J$44,5,FALSE)*VLOOKUP(SDBYLD2!AE$4,'[1]INTERNAL PARAMETERS-1'!$B$5:$J$44,7,FALSE)*SDBYLD2!$F76 + SDBYLD1!AE76*(1-VLOOKUP(SDBYLD2!AE$4,'[1]INTERNAL PARAMETERS-1'!$B$5:$J$44,5,FALSE))*VLOOKUP(SDBYLD2!AE$4,'[1]INTERNAL PARAMETERS-1'!$B$5:$J$44,9,FALSE)*SDBYLD2!$F76</f>
        <v>0</v>
      </c>
      <c r="AF76" s="44">
        <f>SDBYLD1!AF76*VLOOKUP(SDBYLD2!AF$4,'[1]INTERNAL PARAMETERS-1'!$B$5:$J$44,5,FALSE)*VLOOKUP(SDBYLD2!AF$4,'[1]INTERNAL PARAMETERS-1'!$B$5:$J$44,7,FALSE)*SDBYLD2!$F76 + SDBYLD1!AF76*(1-VLOOKUP(SDBYLD2!AF$4,'[1]INTERNAL PARAMETERS-1'!$B$5:$J$44,5,FALSE))*VLOOKUP(SDBYLD2!AF$4,'[1]INTERNAL PARAMETERS-1'!$B$5:$J$44,9,FALSE)*SDBYLD2!$F76</f>
        <v>0</v>
      </c>
      <c r="AG76" s="44">
        <f>SDBYLD1!AG76*VLOOKUP(SDBYLD2!AG$4,'[1]INTERNAL PARAMETERS-1'!$B$5:$J$44,5,FALSE)*VLOOKUP(SDBYLD2!AG$4,'[1]INTERNAL PARAMETERS-1'!$B$5:$J$44,7,FALSE)*SDBYLD2!$F76 + SDBYLD1!AG76*(1-VLOOKUP(SDBYLD2!AG$4,'[1]INTERNAL PARAMETERS-1'!$B$5:$J$44,5,FALSE))*VLOOKUP(SDBYLD2!AG$4,'[1]INTERNAL PARAMETERS-1'!$B$5:$J$44,9,FALSE)*SDBYLD2!$F76</f>
        <v>0</v>
      </c>
      <c r="AH76" s="44">
        <f>SDBYLD1!AH76*VLOOKUP(SDBYLD2!AH$4,'[1]INTERNAL PARAMETERS-1'!$B$5:$J$44,5,FALSE)*VLOOKUP(SDBYLD2!AH$4,'[1]INTERNAL PARAMETERS-1'!$B$5:$J$44,7,FALSE)*SDBYLD2!$F76 + SDBYLD1!AH76*(1-VLOOKUP(SDBYLD2!AH$4,'[1]INTERNAL PARAMETERS-1'!$B$5:$J$44,5,FALSE))*VLOOKUP(SDBYLD2!AH$4,'[1]INTERNAL PARAMETERS-1'!$B$5:$J$44,9,FALSE)*SDBYLD2!$F76</f>
        <v>0</v>
      </c>
      <c r="AI76" s="44">
        <f>SDBYLD1!AI76*VLOOKUP(SDBYLD2!AI$4,'[1]INTERNAL PARAMETERS-1'!$B$5:$J$44,5,FALSE)*VLOOKUP(SDBYLD2!AI$4,'[1]INTERNAL PARAMETERS-1'!$B$5:$J$44,7,FALSE)*SDBYLD2!$F76 + SDBYLD1!AI76*(1-VLOOKUP(SDBYLD2!AI$4,'[1]INTERNAL PARAMETERS-1'!$B$5:$J$44,5,FALSE))*VLOOKUP(SDBYLD2!AI$4,'[1]INTERNAL PARAMETERS-1'!$B$5:$J$44,9,FALSE)*SDBYLD2!$F76</f>
        <v>0</v>
      </c>
      <c r="AJ76" s="44">
        <f>SDBYLD1!AJ76*VLOOKUP(SDBYLD2!AJ$4,'[1]INTERNAL PARAMETERS-1'!$B$5:$J$44,5,FALSE)*VLOOKUP(SDBYLD2!AJ$4,'[1]INTERNAL PARAMETERS-1'!$B$5:$J$44,7,FALSE)*SDBYLD2!$F76 + SDBYLD1!AJ76*(1-VLOOKUP(SDBYLD2!AJ$4,'[1]INTERNAL PARAMETERS-1'!$B$5:$J$44,5,FALSE))*VLOOKUP(SDBYLD2!AJ$4,'[1]INTERNAL PARAMETERS-1'!$B$5:$J$44,9,FALSE)*SDBYLD2!$F76</f>
        <v>2.8098101814683081E-3</v>
      </c>
      <c r="AK76" s="44">
        <f>SDBYLD1!AK76*VLOOKUP(SDBYLD2!AK$4,'[1]INTERNAL PARAMETERS-1'!$B$5:$J$44,5,FALSE)*VLOOKUP(SDBYLD2!AK$4,'[1]INTERNAL PARAMETERS-1'!$B$5:$J$44,7,FALSE)*SDBYLD2!$F76 + SDBYLD1!AK76*(1-VLOOKUP(SDBYLD2!AK$4,'[1]INTERNAL PARAMETERS-1'!$B$5:$J$44,5,FALSE))*VLOOKUP(SDBYLD2!AK$4,'[1]INTERNAL PARAMETERS-1'!$B$5:$J$44,9,FALSE)*SDBYLD2!$F76</f>
        <v>0</v>
      </c>
      <c r="AL76" s="44">
        <f>SDBYLD1!AL76*VLOOKUP(SDBYLD2!AL$4,'[1]INTERNAL PARAMETERS-1'!$B$5:$J$44,5,FALSE)*VLOOKUP(SDBYLD2!AL$4,'[1]INTERNAL PARAMETERS-1'!$B$5:$J$44,7,FALSE)*SDBYLD2!$F76 + SDBYLD1!AL76*(1-VLOOKUP(SDBYLD2!AL$4,'[1]INTERNAL PARAMETERS-1'!$B$5:$J$44,5,FALSE))*VLOOKUP(SDBYLD2!AL$4,'[1]INTERNAL PARAMETERS-1'!$B$5:$J$44,9,FALSE)*SDBYLD2!$F76</f>
        <v>0</v>
      </c>
      <c r="AM76" s="44">
        <f>SDBYLD1!AM76*VLOOKUP(SDBYLD2!AM$4,'[1]INTERNAL PARAMETERS-1'!$B$5:$J$44,5,FALSE)*VLOOKUP(SDBYLD2!AM$4,'[1]INTERNAL PARAMETERS-1'!$B$5:$J$44,7,FALSE)*SDBYLD2!$F76 + SDBYLD1!AM76*(1-VLOOKUP(SDBYLD2!AM$4,'[1]INTERNAL PARAMETERS-1'!$B$5:$J$44,5,FALSE))*VLOOKUP(SDBYLD2!AM$4,'[1]INTERNAL PARAMETERS-1'!$B$5:$J$44,9,FALSE)*SDBYLD2!$F76</f>
        <v>0</v>
      </c>
      <c r="AN76" s="44">
        <f>SDBYLD1!AN76*VLOOKUP(SDBYLD2!AN$4,'[1]INTERNAL PARAMETERS-1'!$B$5:$J$44,5,FALSE)*VLOOKUP(SDBYLD2!AN$4,'[1]INTERNAL PARAMETERS-1'!$B$5:$J$44,7,FALSE)*SDBYLD2!$F76 + SDBYLD1!AN76*(1-VLOOKUP(SDBYLD2!AN$4,'[1]INTERNAL PARAMETERS-1'!$B$5:$J$44,5,FALSE))*VLOOKUP(SDBYLD2!AN$4,'[1]INTERNAL PARAMETERS-1'!$B$5:$J$44,9,FALSE)*SDBYLD2!$F76</f>
        <v>0</v>
      </c>
      <c r="AO76" s="44">
        <f>SDBYLD1!AO76*VLOOKUP(SDBYLD2!AO$4,'[1]INTERNAL PARAMETERS-1'!$B$5:$J$44,5,FALSE)*VLOOKUP(SDBYLD2!AO$4,'[1]INTERNAL PARAMETERS-1'!$B$5:$J$44,7,FALSE)*SDBYLD2!$F76 + SDBYLD1!AO76*(1-VLOOKUP(SDBYLD2!AO$4,'[1]INTERNAL PARAMETERS-1'!$B$5:$J$44,5,FALSE))*VLOOKUP(SDBYLD2!AO$4,'[1]INTERNAL PARAMETERS-1'!$B$5:$J$44,9,FALSE)*SDBYLD2!$F76</f>
        <v>0</v>
      </c>
      <c r="AP76" s="44">
        <f>SDBYLD1!AP76*VLOOKUP(SDBYLD2!AP$4,'[1]INTERNAL PARAMETERS-1'!$B$5:$J$44,5,FALSE)*VLOOKUP(SDBYLD2!AP$4,'[1]INTERNAL PARAMETERS-1'!$B$5:$J$44,7,FALSE)*SDBYLD2!$F76 + SDBYLD1!AP76*(1-VLOOKUP(SDBYLD2!AP$4,'[1]INTERNAL PARAMETERS-1'!$B$5:$J$44,5,FALSE))*VLOOKUP(SDBYLD2!AP$4,'[1]INTERNAL PARAMETERS-1'!$B$5:$J$44,9,FALSE)*SDBYLD2!$F76</f>
        <v>0</v>
      </c>
      <c r="AQ76" s="44">
        <f>SDBYLD1!AQ76*VLOOKUP(SDBYLD2!AQ$4,'[1]INTERNAL PARAMETERS-1'!$B$5:$J$44,5,FALSE)*VLOOKUP(SDBYLD2!AQ$4,'[1]INTERNAL PARAMETERS-1'!$B$5:$J$44,7,FALSE)*SDBYLD2!$F76 + SDBYLD1!AQ76*(1-VLOOKUP(SDBYLD2!AQ$4,'[1]INTERNAL PARAMETERS-1'!$B$5:$J$44,5,FALSE))*VLOOKUP(SDBYLD2!AQ$4,'[1]INTERNAL PARAMETERS-1'!$B$5:$J$44,9,FALSE)*SDBYLD2!$F76</f>
        <v>0</v>
      </c>
      <c r="AR76" s="44">
        <f>SDBYLD1!AR76*VLOOKUP(SDBYLD2!AR$4,'[1]INTERNAL PARAMETERS-1'!$B$5:$J$44,5,FALSE)*VLOOKUP(SDBYLD2!AR$4,'[1]INTERNAL PARAMETERS-1'!$B$5:$J$44,7,FALSE)*SDBYLD2!$F76 + SDBYLD1!AR76*(1-VLOOKUP(SDBYLD2!AR$4,'[1]INTERNAL PARAMETERS-1'!$B$5:$J$44,5,FALSE))*VLOOKUP(SDBYLD2!AR$4,'[1]INTERNAL PARAMETERS-1'!$B$5:$J$44,9,FALSE)*SDBYLD2!$F76</f>
        <v>0</v>
      </c>
      <c r="AS76" s="44">
        <f>SDBYLD1!AS76*VLOOKUP(SDBYLD2!AS$4,'[1]INTERNAL PARAMETERS-1'!$B$5:$J$44,5,FALSE)*VLOOKUP(SDBYLD2!AS$4,'[1]INTERNAL PARAMETERS-1'!$B$5:$J$44,7,FALSE)*SDBYLD2!$F76 + SDBYLD1!AS76*(1-VLOOKUP(SDBYLD2!AS$4,'[1]INTERNAL PARAMETERS-1'!$B$5:$J$44,5,FALSE))*VLOOKUP(SDBYLD2!AS$4,'[1]INTERNAL PARAMETERS-1'!$B$5:$J$44,9,FALSE)*SDBYLD2!$F76</f>
        <v>0</v>
      </c>
      <c r="AT76" s="43">
        <f>SDBYLD1!AT76*VLOOKUP(SDBYLD2!AT$4,'[1]INTERNAL PARAMETERS-1'!$B$5:$J$44,5,FALSE)*VLOOKUP(SDBYLD2!AT$4,'[1]INTERNAL PARAMETERS-1'!$B$5:$J$44,7,FALSE)*SDBYLD2!$F76 + SDBYLD1!AT76*(1-VLOOKUP(SDBYLD2!AT$4,'[1]INTERNAL PARAMETERS-1'!$B$5:$J$44,5,FALSE))*VLOOKUP(SDBYLD2!AT$4,'[1]INTERNAL PARAMETERS-1'!$B$5:$J$44,9,FALSE)*SDBYLD2!$F76</f>
        <v>0</v>
      </c>
      <c r="AU76" s="45">
        <f>SDBYLD1!AU76*VLOOKUP(SDBYLD2!AU$4,'[1]INTERNAL PARAMETERS-1'!$B$5:$J$44,5,FALSE)*VLOOKUP(SDBYLD2!AU$4,'[1]INTERNAL PARAMETERS-1'!$B$5:$J$44,6,FALSE)*VLOOKUP(SDBYLD2!AU$4,'[1]INTERNAL PARAMETERS-1'!$B$5:$J$44,3,FALSE) + SDBYLD1!AU76*(1-VLOOKUP(SDBYLD2!AU$4,'[1]INTERNAL PARAMETERS-1'!$B$5:$J$44,5,FALSE))*VLOOKUP(SDBYLD2!AU$4,'[1]INTERNAL PARAMETERS-1'!$B$5:$J$44,8,FALSE)*VLOOKUP(SDBYLD2!AU$4,'[1]INTERNAL PARAMETERS-1'!$B$5:$J$44,3,FALSE)</f>
        <v>0</v>
      </c>
      <c r="AV76" s="44">
        <f>SDBYLD1!AV76*VLOOKUP(SDBYLD2!AV$4,'[1]INTERNAL PARAMETERS-1'!$B$5:$J$44,5,FALSE)*VLOOKUP(SDBYLD2!AV$4,'[1]INTERNAL PARAMETERS-1'!$B$5:$J$44,6,FALSE)*VLOOKUP(SDBYLD2!AV$4,'[1]INTERNAL PARAMETERS-1'!$B$5:$J$44,3,FALSE) + SDBYLD1!AV76*(1-VLOOKUP(SDBYLD2!AV$4,'[1]INTERNAL PARAMETERS-1'!$B$5:$J$44,5,FALSE))*VLOOKUP(SDBYLD2!AV$4,'[1]INTERNAL PARAMETERS-1'!$B$5:$J$44,8,FALSE)*VLOOKUP(SDBYLD2!AV$4,'[1]INTERNAL PARAMETERS-1'!$B$5:$J$44,3,FALSE)</f>
        <v>0</v>
      </c>
      <c r="AW76" s="44">
        <f>SDBYLD1!AW76*VLOOKUP(SDBYLD2!AW$4,'[1]INTERNAL PARAMETERS-1'!$B$5:$J$44,5,FALSE)*VLOOKUP(SDBYLD2!AW$4,'[1]INTERNAL PARAMETERS-1'!$B$5:$J$44,6,FALSE)*VLOOKUP(SDBYLD2!AW$4,'[1]INTERNAL PARAMETERS-1'!$B$5:$J$44,3,FALSE) + SDBYLD1!AW76*(1-VLOOKUP(SDBYLD2!AW$4,'[1]INTERNAL PARAMETERS-1'!$B$5:$J$44,5,FALSE))*VLOOKUP(SDBYLD2!AW$4,'[1]INTERNAL PARAMETERS-1'!$B$5:$J$44,8,FALSE)*VLOOKUP(SDBYLD2!AW$4,'[1]INTERNAL PARAMETERS-1'!$B$5:$J$44,3,FALSE)</f>
        <v>1.3204234336589109E-2</v>
      </c>
      <c r="AX76" s="44">
        <f>SDBYLD1!AX76*VLOOKUP(SDBYLD2!AX$4,'[1]INTERNAL PARAMETERS-1'!$B$5:$J$44,5,FALSE)*VLOOKUP(SDBYLD2!AX$4,'[1]INTERNAL PARAMETERS-1'!$B$5:$J$44,6,FALSE)*VLOOKUP(SDBYLD2!AX$4,'[1]INTERNAL PARAMETERS-1'!$B$5:$J$44,3,FALSE) + SDBYLD1!AX76*(1-VLOOKUP(SDBYLD2!AX$4,'[1]INTERNAL PARAMETERS-1'!$B$5:$J$44,5,FALSE))*VLOOKUP(SDBYLD2!AX$4,'[1]INTERNAL PARAMETERS-1'!$B$5:$J$44,8,FALSE)*VLOOKUP(SDBYLD2!AX$4,'[1]INTERNAL PARAMETERS-1'!$B$5:$J$44,3,FALSE)</f>
        <v>0</v>
      </c>
      <c r="AY76" s="44">
        <f>SDBYLD1!AY76*VLOOKUP(SDBYLD2!AY$4,'[1]INTERNAL PARAMETERS-1'!$B$5:$J$44,5,FALSE)*VLOOKUP(SDBYLD2!AY$4,'[1]INTERNAL PARAMETERS-1'!$B$5:$J$44,6,FALSE)*VLOOKUP(SDBYLD2!AY$4,'[1]INTERNAL PARAMETERS-1'!$B$5:$J$44,3,FALSE) + SDBYLD1!AY76*(1-VLOOKUP(SDBYLD2!AY$4,'[1]INTERNAL PARAMETERS-1'!$B$5:$J$44,5,FALSE))*VLOOKUP(SDBYLD2!AY$4,'[1]INTERNAL PARAMETERS-1'!$B$5:$J$44,8,FALSE)*VLOOKUP(SDBYLD2!AY$4,'[1]INTERNAL PARAMETERS-1'!$B$5:$J$44,3,FALSE)</f>
        <v>0</v>
      </c>
      <c r="AZ76" s="44">
        <f>SDBYLD1!AZ76*VLOOKUP(SDBYLD2!AZ$4,'[1]INTERNAL PARAMETERS-1'!$B$5:$J$44,5,FALSE)*VLOOKUP(SDBYLD2!AZ$4,'[1]INTERNAL PARAMETERS-1'!$B$5:$J$44,6,FALSE)*VLOOKUP(SDBYLD2!AZ$4,'[1]INTERNAL PARAMETERS-1'!$B$5:$J$44,3,FALSE) + SDBYLD1!AZ76*(1-VLOOKUP(SDBYLD2!AZ$4,'[1]INTERNAL PARAMETERS-1'!$B$5:$J$44,5,FALSE))*VLOOKUP(SDBYLD2!AZ$4,'[1]INTERNAL PARAMETERS-1'!$B$5:$J$44,8,FALSE)*VLOOKUP(SDBYLD2!AZ$4,'[1]INTERNAL PARAMETERS-1'!$B$5:$J$44,3,FALSE)</f>
        <v>0</v>
      </c>
      <c r="BA76" s="44">
        <f>SDBYLD1!BA76*VLOOKUP(SDBYLD2!BA$4,'[1]INTERNAL PARAMETERS-1'!$B$5:$J$44,5,FALSE)*VLOOKUP(SDBYLD2!BA$4,'[1]INTERNAL PARAMETERS-1'!$B$5:$J$44,6,FALSE)*VLOOKUP(SDBYLD2!BA$4,'[1]INTERNAL PARAMETERS-1'!$B$5:$J$44,3,FALSE) + SDBYLD1!BA76*(1-VLOOKUP(SDBYLD2!BA$4,'[1]INTERNAL PARAMETERS-1'!$B$5:$J$44,5,FALSE))*VLOOKUP(SDBYLD2!BA$4,'[1]INTERNAL PARAMETERS-1'!$B$5:$J$44,8,FALSE)*VLOOKUP(SDBYLD2!BA$4,'[1]INTERNAL PARAMETERS-1'!$B$5:$J$44,3,FALSE)</f>
        <v>4.6059268987231845E-2</v>
      </c>
      <c r="BB76" s="44">
        <f>SDBYLD1!BB76*VLOOKUP(SDBYLD2!BB$4,'[1]INTERNAL PARAMETERS-1'!$B$5:$J$44,5,FALSE)*VLOOKUP(SDBYLD2!BB$4,'[1]INTERNAL PARAMETERS-1'!$B$5:$J$44,6,FALSE)*VLOOKUP(SDBYLD2!BB$4,'[1]INTERNAL PARAMETERS-1'!$B$5:$J$44,3,FALSE) + SDBYLD1!BB76*(1-VLOOKUP(SDBYLD2!BB$4,'[1]INTERNAL PARAMETERS-1'!$B$5:$J$44,5,FALSE))*VLOOKUP(SDBYLD2!BB$4,'[1]INTERNAL PARAMETERS-1'!$B$5:$J$44,8,FALSE)*VLOOKUP(SDBYLD2!BB$4,'[1]INTERNAL PARAMETERS-1'!$B$5:$J$44,3,FALSE)</f>
        <v>3.8512046567511253E-3</v>
      </c>
      <c r="BC76" s="44">
        <f>SDBYLD1!BC76*VLOOKUP(SDBYLD2!BC$4,'[1]INTERNAL PARAMETERS-1'!$B$5:$J$44,5,FALSE)*VLOOKUP(SDBYLD2!BC$4,'[1]INTERNAL PARAMETERS-1'!$B$5:$J$44,6,FALSE)*VLOOKUP(SDBYLD2!BC$4,'[1]INTERNAL PARAMETERS-1'!$B$5:$J$44,3,FALSE) + SDBYLD1!BC76*(1-VLOOKUP(SDBYLD2!BC$4,'[1]INTERNAL PARAMETERS-1'!$B$5:$J$44,5,FALSE))*VLOOKUP(SDBYLD2!BC$4,'[1]INTERNAL PARAMETERS-1'!$B$5:$J$44,8,FALSE)*VLOOKUP(SDBYLD2!BC$4,'[1]INTERNAL PARAMETERS-1'!$B$5:$J$44,3,FALSE)</f>
        <v>6.7022044093847646E-3</v>
      </c>
      <c r="BD76" s="44">
        <f>SDBYLD1!BD76*VLOOKUP(SDBYLD2!BD$4,'[1]INTERNAL PARAMETERS-1'!$B$5:$J$44,5,FALSE)*VLOOKUP(SDBYLD2!BD$4,'[1]INTERNAL PARAMETERS-1'!$B$5:$J$44,6,FALSE)*VLOOKUP(SDBYLD2!BD$4,'[1]INTERNAL PARAMETERS-1'!$B$5:$J$44,3,FALSE) + SDBYLD1!BD76*(1-VLOOKUP(SDBYLD2!BD$4,'[1]INTERNAL PARAMETERS-1'!$B$5:$J$44,5,FALSE))*VLOOKUP(SDBYLD2!BD$4,'[1]INTERNAL PARAMETERS-1'!$B$5:$J$44,8,FALSE)*VLOOKUP(SDBYLD2!BD$4,'[1]INTERNAL PARAMETERS-1'!$B$5:$J$44,3,FALSE)</f>
        <v>3.7234718825722451E-4</v>
      </c>
      <c r="BE76" s="44">
        <f>SDBYLD1!BE76*VLOOKUP(SDBYLD2!BE$4,'[1]INTERNAL PARAMETERS-1'!$B$5:$J$44,5,FALSE)*VLOOKUP(SDBYLD2!BE$4,'[1]INTERNAL PARAMETERS-1'!$B$5:$J$44,6,FALSE)*VLOOKUP(SDBYLD2!BE$4,'[1]INTERNAL PARAMETERS-1'!$B$5:$J$44,3,FALSE) + SDBYLD1!BE76*(1-VLOOKUP(SDBYLD2!BE$4,'[1]INTERNAL PARAMETERS-1'!$B$5:$J$44,5,FALSE))*VLOOKUP(SDBYLD2!BE$4,'[1]INTERNAL PARAMETERS-1'!$B$5:$J$44,8,FALSE)*VLOOKUP(SDBYLD2!BE$4,'[1]INTERNAL PARAMETERS-1'!$B$5:$J$44,3,FALSE)</f>
        <v>1.4537798474206524E-2</v>
      </c>
      <c r="BF76" s="44">
        <f>SDBYLD1!BF76*VLOOKUP(SDBYLD2!BF$4,'[1]INTERNAL PARAMETERS-1'!$B$5:$J$44,5,FALSE)*VLOOKUP(SDBYLD2!BF$4,'[1]INTERNAL PARAMETERS-1'!$B$5:$J$44,6,FALSE)*VLOOKUP(SDBYLD2!BF$4,'[1]INTERNAL PARAMETERS-1'!$B$5:$J$44,3,FALSE) + SDBYLD1!BF76*(1-VLOOKUP(SDBYLD2!BF$4,'[1]INTERNAL PARAMETERS-1'!$B$5:$J$44,5,FALSE))*VLOOKUP(SDBYLD2!BF$4,'[1]INTERNAL PARAMETERS-1'!$B$5:$J$44,8,FALSE)*VLOOKUP(SDBYLD2!BF$4,'[1]INTERNAL PARAMETERS-1'!$B$5:$J$44,3,FALSE)</f>
        <v>0</v>
      </c>
      <c r="BG76" s="44">
        <f>SDBYLD1!BG76*VLOOKUP(SDBYLD2!BG$4,'[1]INTERNAL PARAMETERS-1'!$B$5:$J$44,5,FALSE)*VLOOKUP(SDBYLD2!BG$4,'[1]INTERNAL PARAMETERS-1'!$B$5:$J$44,6,FALSE)*VLOOKUP(SDBYLD2!BG$4,'[1]INTERNAL PARAMETERS-1'!$B$5:$J$44,3,FALSE) + SDBYLD1!BG76*(1-VLOOKUP(SDBYLD2!BG$4,'[1]INTERNAL PARAMETERS-1'!$B$5:$J$44,5,FALSE))*VLOOKUP(SDBYLD2!BG$4,'[1]INTERNAL PARAMETERS-1'!$B$5:$J$44,8,FALSE)*VLOOKUP(SDBYLD2!BG$4,'[1]INTERNAL PARAMETERS-1'!$B$5:$J$44,3,FALSE)</f>
        <v>1.8465244481131249E-3</v>
      </c>
      <c r="BH76" s="44">
        <f>SDBYLD1!BH76*VLOOKUP(SDBYLD2!BH$4,'[1]INTERNAL PARAMETERS-1'!$B$5:$J$44,5,FALSE)*VLOOKUP(SDBYLD2!BH$4,'[1]INTERNAL PARAMETERS-1'!$B$5:$J$44,6,FALSE)*VLOOKUP(SDBYLD2!BH$4,'[1]INTERNAL PARAMETERS-1'!$B$5:$J$44,3,FALSE) + SDBYLD1!BH76*(1-VLOOKUP(SDBYLD2!BH$4,'[1]INTERNAL PARAMETERS-1'!$B$5:$J$44,5,FALSE))*VLOOKUP(SDBYLD2!BH$4,'[1]INTERNAL PARAMETERS-1'!$B$5:$J$44,8,FALSE)*VLOOKUP(SDBYLD2!BH$4,'[1]INTERNAL PARAMETERS-1'!$B$5:$J$44,3,FALSE)</f>
        <v>8.8587780790110389E-6</v>
      </c>
      <c r="BI76" s="44">
        <f>SDBYLD1!BI76*VLOOKUP(SDBYLD2!BI$4,'[1]INTERNAL PARAMETERS-1'!$B$5:$J$44,5,FALSE)*VLOOKUP(SDBYLD2!BI$4,'[1]INTERNAL PARAMETERS-1'!$B$5:$J$44,6,FALSE)*VLOOKUP(SDBYLD2!BI$4,'[1]INTERNAL PARAMETERS-1'!$B$5:$J$44,3,FALSE) + SDBYLD1!BI76*(1-VLOOKUP(SDBYLD2!BI$4,'[1]INTERNAL PARAMETERS-1'!$B$5:$J$44,5,FALSE))*VLOOKUP(SDBYLD2!BI$4,'[1]INTERNAL PARAMETERS-1'!$B$5:$J$44,8,FALSE)*VLOOKUP(SDBYLD2!BI$4,'[1]INTERNAL PARAMETERS-1'!$B$5:$J$44,3,FALSE)</f>
        <v>0</v>
      </c>
      <c r="BJ76" s="44">
        <f>SDBYLD1!BJ76*VLOOKUP(SDBYLD2!BJ$4,'[1]INTERNAL PARAMETERS-1'!$B$5:$J$44,5,FALSE)*VLOOKUP(SDBYLD2!BJ$4,'[1]INTERNAL PARAMETERS-1'!$B$5:$J$44,6,FALSE)*VLOOKUP(SDBYLD2!BJ$4,'[1]INTERNAL PARAMETERS-1'!$B$5:$J$44,3,FALSE) + SDBYLD1!BJ76*(1-VLOOKUP(SDBYLD2!BJ$4,'[1]INTERNAL PARAMETERS-1'!$B$5:$J$44,5,FALSE))*VLOOKUP(SDBYLD2!BJ$4,'[1]INTERNAL PARAMETERS-1'!$B$5:$J$44,8,FALSE)*VLOOKUP(SDBYLD2!BJ$4,'[1]INTERNAL PARAMETERS-1'!$B$5:$J$44,3,FALSE)</f>
        <v>4.2902927677811387E-4</v>
      </c>
      <c r="BK76" s="44">
        <f>SDBYLD1!BK76*VLOOKUP(SDBYLD2!BK$4,'[1]INTERNAL PARAMETERS-1'!$B$5:$J$44,5,FALSE)*VLOOKUP(SDBYLD2!BK$4,'[1]INTERNAL PARAMETERS-1'!$B$5:$J$44,6,FALSE)*VLOOKUP(SDBYLD2!BK$4,'[1]INTERNAL PARAMETERS-1'!$B$5:$J$44,3,FALSE) + SDBYLD1!BK76*(1-VLOOKUP(SDBYLD2!BK$4,'[1]INTERNAL PARAMETERS-1'!$B$5:$J$44,5,FALSE))*VLOOKUP(SDBYLD2!BK$4,'[1]INTERNAL PARAMETERS-1'!$B$5:$J$44,8,FALSE)*VLOOKUP(SDBYLD2!BK$4,'[1]INTERNAL PARAMETERS-1'!$B$5:$J$44,3,FALSE)</f>
        <v>6.7520247355607182E-4</v>
      </c>
      <c r="BL76" s="44">
        <f>SDBYLD1!BL76*VLOOKUP(SDBYLD2!BL$4,'[1]INTERNAL PARAMETERS-1'!$B$5:$J$44,5,FALSE)*VLOOKUP(SDBYLD2!BL$4,'[1]INTERNAL PARAMETERS-1'!$B$5:$J$44,6,FALSE)*VLOOKUP(SDBYLD2!BL$4,'[1]INTERNAL PARAMETERS-1'!$B$5:$J$44,3,FALSE) + SDBYLD1!BL76*(1-VLOOKUP(SDBYLD2!BL$4,'[1]INTERNAL PARAMETERS-1'!$B$5:$J$44,5,FALSE))*VLOOKUP(SDBYLD2!BL$4,'[1]INTERNAL PARAMETERS-1'!$B$5:$J$44,8,FALSE)*VLOOKUP(SDBYLD2!BL$4,'[1]INTERNAL PARAMETERS-1'!$B$5:$J$44,3,FALSE)</f>
        <v>1.400440161543939E-3</v>
      </c>
      <c r="BM76" s="44">
        <f>SDBYLD1!BM76*VLOOKUP(SDBYLD2!BM$4,'[1]INTERNAL PARAMETERS-1'!$B$5:$J$44,5,FALSE)*VLOOKUP(SDBYLD2!BM$4,'[1]INTERNAL PARAMETERS-1'!$B$5:$J$44,6,FALSE)*VLOOKUP(SDBYLD2!BM$4,'[1]INTERNAL PARAMETERS-1'!$B$5:$J$44,3,FALSE) + SDBYLD1!BM76*(1-VLOOKUP(SDBYLD2!BM$4,'[1]INTERNAL PARAMETERS-1'!$B$5:$J$44,5,FALSE))*VLOOKUP(SDBYLD2!BM$4,'[1]INTERNAL PARAMETERS-1'!$B$5:$J$44,8,FALSE)*VLOOKUP(SDBYLD2!BM$4,'[1]INTERNAL PARAMETERS-1'!$B$5:$J$44,3,FALSE)</f>
        <v>1.3518111306738709E-3</v>
      </c>
      <c r="BN76" s="44">
        <f>SDBYLD1!BN76*VLOOKUP(SDBYLD2!BN$4,'[1]INTERNAL PARAMETERS-1'!$B$5:$J$44,5,FALSE)*VLOOKUP(SDBYLD2!BN$4,'[1]INTERNAL PARAMETERS-1'!$B$5:$J$44,6,FALSE)*VLOOKUP(SDBYLD2!BN$4,'[1]INTERNAL PARAMETERS-1'!$B$5:$J$44,3,FALSE) + SDBYLD1!BN76*(1-VLOOKUP(SDBYLD2!BN$4,'[1]INTERNAL PARAMETERS-1'!$B$5:$J$44,5,FALSE))*VLOOKUP(SDBYLD2!BN$4,'[1]INTERNAL PARAMETERS-1'!$B$5:$J$44,8,FALSE)*VLOOKUP(SDBYLD2!BN$4,'[1]INTERNAL PARAMETERS-1'!$B$5:$J$44,3,FALSE)</f>
        <v>1.1584058006996263E-3</v>
      </c>
      <c r="BO76" s="44">
        <f>SDBYLD1!BO76*VLOOKUP(SDBYLD2!BO$4,'[1]INTERNAL PARAMETERS-1'!$B$5:$J$44,5,FALSE)*VLOOKUP(SDBYLD2!BO$4,'[1]INTERNAL PARAMETERS-1'!$B$5:$J$44,6,FALSE)*VLOOKUP(SDBYLD2!BO$4,'[1]INTERNAL PARAMETERS-1'!$B$5:$J$44,3,FALSE) + SDBYLD1!BO76*(1-VLOOKUP(SDBYLD2!BO$4,'[1]INTERNAL PARAMETERS-1'!$B$5:$J$44,5,FALSE))*VLOOKUP(SDBYLD2!BO$4,'[1]INTERNAL PARAMETERS-1'!$B$5:$J$44,8,FALSE)*VLOOKUP(SDBYLD2!BO$4,'[1]INTERNAL PARAMETERS-1'!$B$5:$J$44,3,FALSE)</f>
        <v>8.8188391201162049E-4</v>
      </c>
      <c r="BP76" s="44">
        <f>SDBYLD1!BP76*VLOOKUP(SDBYLD2!BP$4,'[1]INTERNAL PARAMETERS-1'!$B$5:$J$44,5,FALSE)*VLOOKUP(SDBYLD2!BP$4,'[1]INTERNAL PARAMETERS-1'!$B$5:$J$44,6,FALSE)*VLOOKUP(SDBYLD2!BP$4,'[1]INTERNAL PARAMETERS-1'!$B$5:$J$44,3,FALSE) + SDBYLD1!BP76*(1-VLOOKUP(SDBYLD2!BP$4,'[1]INTERNAL PARAMETERS-1'!$B$5:$J$44,5,FALSE))*VLOOKUP(SDBYLD2!BP$4,'[1]INTERNAL PARAMETERS-1'!$B$5:$J$44,8,FALSE)*VLOOKUP(SDBYLD2!BP$4,'[1]INTERNAL PARAMETERS-1'!$B$5:$J$44,3,FALSE)</f>
        <v>3.6521778796048801E-5</v>
      </c>
      <c r="BQ76" s="44">
        <f>SDBYLD1!BQ76*VLOOKUP(SDBYLD2!BQ$4,'[1]INTERNAL PARAMETERS-1'!$B$5:$J$44,5,FALSE)*VLOOKUP(SDBYLD2!BQ$4,'[1]INTERNAL PARAMETERS-1'!$B$5:$J$44,6,FALSE)*VLOOKUP(SDBYLD2!BQ$4,'[1]INTERNAL PARAMETERS-1'!$B$5:$J$44,3,FALSE) + SDBYLD1!BQ76*(1-VLOOKUP(SDBYLD2!BQ$4,'[1]INTERNAL PARAMETERS-1'!$B$5:$J$44,5,FALSE))*VLOOKUP(SDBYLD2!BQ$4,'[1]INTERNAL PARAMETERS-1'!$B$5:$J$44,8,FALSE)*VLOOKUP(SDBYLD2!BQ$4,'[1]INTERNAL PARAMETERS-1'!$B$5:$J$44,3,FALSE)</f>
        <v>2.878761585480746E-3</v>
      </c>
      <c r="BR76" s="44">
        <f>SDBYLD1!BR76*VLOOKUP(SDBYLD2!BR$4,'[1]INTERNAL PARAMETERS-1'!$B$5:$J$44,5,FALSE)*VLOOKUP(SDBYLD2!BR$4,'[1]INTERNAL PARAMETERS-1'!$B$5:$J$44,6,FALSE)*VLOOKUP(SDBYLD2!BR$4,'[1]INTERNAL PARAMETERS-1'!$B$5:$J$44,3,FALSE) + SDBYLD1!BR76*(1-VLOOKUP(SDBYLD2!BR$4,'[1]INTERNAL PARAMETERS-1'!$B$5:$J$44,5,FALSE))*VLOOKUP(SDBYLD2!BR$4,'[1]INTERNAL PARAMETERS-1'!$B$5:$J$44,8,FALSE)*VLOOKUP(SDBYLD2!BR$4,'[1]INTERNAL PARAMETERS-1'!$B$5:$J$44,3,FALSE)</f>
        <v>8.0737830993025703E-5</v>
      </c>
      <c r="BS76" s="44">
        <f>SDBYLD1!BS76*VLOOKUP(SDBYLD2!BS$4,'[1]INTERNAL PARAMETERS-1'!$B$5:$J$44,5,FALSE)*VLOOKUP(SDBYLD2!BS$4,'[1]INTERNAL PARAMETERS-1'!$B$5:$J$44,6,FALSE)*VLOOKUP(SDBYLD2!BS$4,'[1]INTERNAL PARAMETERS-1'!$B$5:$J$44,3,FALSE) + SDBYLD1!BS76*(1-VLOOKUP(SDBYLD2!BS$4,'[1]INTERNAL PARAMETERS-1'!$B$5:$J$44,5,FALSE))*VLOOKUP(SDBYLD2!BS$4,'[1]INTERNAL PARAMETERS-1'!$B$5:$J$44,8,FALSE)*VLOOKUP(SDBYLD2!BS$4,'[1]INTERNAL PARAMETERS-1'!$B$5:$J$44,3,FALSE)</f>
        <v>2.6690909850047965E-6</v>
      </c>
      <c r="BT76" s="44">
        <f>SDBYLD1!BT76*VLOOKUP(SDBYLD2!BT$4,'[1]INTERNAL PARAMETERS-1'!$B$5:$J$44,5,FALSE)*VLOOKUP(SDBYLD2!BT$4,'[1]INTERNAL PARAMETERS-1'!$B$5:$J$44,6,FALSE)*VLOOKUP(SDBYLD2!BT$4,'[1]INTERNAL PARAMETERS-1'!$B$5:$J$44,3,FALSE) + SDBYLD1!BT76*(1-VLOOKUP(SDBYLD2!BT$4,'[1]INTERNAL PARAMETERS-1'!$B$5:$J$44,5,FALSE))*VLOOKUP(SDBYLD2!BT$4,'[1]INTERNAL PARAMETERS-1'!$B$5:$J$44,8,FALSE)*VLOOKUP(SDBYLD2!BT$4,'[1]INTERNAL PARAMETERS-1'!$B$5:$J$44,3,FALSE)</f>
        <v>0</v>
      </c>
      <c r="BU76" s="44">
        <f>SDBYLD1!BU76*VLOOKUP(SDBYLD2!BU$4,'[1]INTERNAL PARAMETERS-1'!$B$5:$J$44,5,FALSE)*VLOOKUP(SDBYLD2!BU$4,'[1]INTERNAL PARAMETERS-1'!$B$5:$J$44,6,FALSE)*VLOOKUP(SDBYLD2!BU$4,'[1]INTERNAL PARAMETERS-1'!$B$5:$J$44,3,FALSE) + SDBYLD1!BU76*(1-VLOOKUP(SDBYLD2!BU$4,'[1]INTERNAL PARAMETERS-1'!$B$5:$J$44,5,FALSE))*VLOOKUP(SDBYLD2!BU$4,'[1]INTERNAL PARAMETERS-1'!$B$5:$J$44,8,FALSE)*VLOOKUP(SDBYLD2!BU$4,'[1]INTERNAL PARAMETERS-1'!$B$5:$J$44,3,FALSE)</f>
        <v>0</v>
      </c>
      <c r="BV76" s="44">
        <f>SDBYLD1!BV76*VLOOKUP(SDBYLD2!BV$4,'[1]INTERNAL PARAMETERS-1'!$B$5:$J$44,5,FALSE)*VLOOKUP(SDBYLD2!BV$4,'[1]INTERNAL PARAMETERS-1'!$B$5:$J$44,6,FALSE)*VLOOKUP(SDBYLD2!BV$4,'[1]INTERNAL PARAMETERS-1'!$B$5:$J$44,3,FALSE) + SDBYLD1!BV76*(1-VLOOKUP(SDBYLD2!BV$4,'[1]INTERNAL PARAMETERS-1'!$B$5:$J$44,5,FALSE))*VLOOKUP(SDBYLD2!BV$4,'[1]INTERNAL PARAMETERS-1'!$B$5:$J$44,8,FALSE)*VLOOKUP(SDBYLD2!BV$4,'[1]INTERNAL PARAMETERS-1'!$B$5:$J$44,3,FALSE)</f>
        <v>0</v>
      </c>
      <c r="BW76" s="44">
        <f>SDBYLD1!BW76*VLOOKUP(SDBYLD2!BW$4,'[1]INTERNAL PARAMETERS-1'!$B$5:$J$44,5,FALSE)*VLOOKUP(SDBYLD2!BW$4,'[1]INTERNAL PARAMETERS-1'!$B$5:$J$44,6,FALSE)*VLOOKUP(SDBYLD2!BW$4,'[1]INTERNAL PARAMETERS-1'!$B$5:$J$44,3,FALSE) + SDBYLD1!BW76*(1-VLOOKUP(SDBYLD2!BW$4,'[1]INTERNAL PARAMETERS-1'!$B$5:$J$44,5,FALSE))*VLOOKUP(SDBYLD2!BW$4,'[1]INTERNAL PARAMETERS-1'!$B$5:$J$44,8,FALSE)*VLOOKUP(SDBYLD2!BW$4,'[1]INTERNAL PARAMETERS-1'!$B$5:$J$44,3,FALSE)</f>
        <v>0</v>
      </c>
      <c r="BX76" s="44">
        <f>SDBYLD1!BX76*VLOOKUP(SDBYLD2!BX$4,'[1]INTERNAL PARAMETERS-1'!$B$5:$J$44,5,FALSE)*VLOOKUP(SDBYLD2!BX$4,'[1]INTERNAL PARAMETERS-1'!$B$5:$J$44,6,FALSE)*VLOOKUP(SDBYLD2!BX$4,'[1]INTERNAL PARAMETERS-1'!$B$5:$J$44,3,FALSE) + SDBYLD1!BX76*(1-VLOOKUP(SDBYLD2!BX$4,'[1]INTERNAL PARAMETERS-1'!$B$5:$J$44,5,FALSE))*VLOOKUP(SDBYLD2!BX$4,'[1]INTERNAL PARAMETERS-1'!$B$5:$J$44,8,FALSE)*VLOOKUP(SDBYLD2!BX$4,'[1]INTERNAL PARAMETERS-1'!$B$5:$J$44,3,FALSE)</f>
        <v>0</v>
      </c>
      <c r="BY76" s="44">
        <f>SDBYLD1!BY76*VLOOKUP(SDBYLD2!BY$4,'[1]INTERNAL PARAMETERS-1'!$B$5:$J$44,5,FALSE)*VLOOKUP(SDBYLD2!BY$4,'[1]INTERNAL PARAMETERS-1'!$B$5:$J$44,6,FALSE)*VLOOKUP(SDBYLD2!BY$4,'[1]INTERNAL PARAMETERS-1'!$B$5:$J$44,3,FALSE) + SDBYLD1!BY76*(1-VLOOKUP(SDBYLD2!BY$4,'[1]INTERNAL PARAMETERS-1'!$B$5:$J$44,5,FALSE))*VLOOKUP(SDBYLD2!BY$4,'[1]INTERNAL PARAMETERS-1'!$B$5:$J$44,8,FALSE)*VLOOKUP(SDBYLD2!BY$4,'[1]INTERNAL PARAMETERS-1'!$B$5:$J$44,3,FALSE)</f>
        <v>0</v>
      </c>
      <c r="BZ76" s="44">
        <f>SDBYLD1!BZ76*VLOOKUP(SDBYLD2!BZ$4,'[1]INTERNAL PARAMETERS-1'!$B$5:$J$44,5,FALSE)*VLOOKUP(SDBYLD2!BZ$4,'[1]INTERNAL PARAMETERS-1'!$B$5:$J$44,6,FALSE)*VLOOKUP(SDBYLD2!BZ$4,'[1]INTERNAL PARAMETERS-1'!$B$5:$J$44,3,FALSE) + SDBYLD1!BZ76*(1-VLOOKUP(SDBYLD2!BZ$4,'[1]INTERNAL PARAMETERS-1'!$B$5:$J$44,5,FALSE))*VLOOKUP(SDBYLD2!BZ$4,'[1]INTERNAL PARAMETERS-1'!$B$5:$J$44,8,FALSE)*VLOOKUP(SDBYLD2!BZ$4,'[1]INTERNAL PARAMETERS-1'!$B$5:$J$44,3,FALSE)</f>
        <v>0</v>
      </c>
      <c r="CA76" s="44">
        <f>SDBYLD1!CA76*VLOOKUP(SDBYLD2!CA$4,'[1]INTERNAL PARAMETERS-1'!$B$5:$J$44,5,FALSE)*VLOOKUP(SDBYLD2!CA$4,'[1]INTERNAL PARAMETERS-1'!$B$5:$J$44,6,FALSE)*VLOOKUP(SDBYLD2!CA$4,'[1]INTERNAL PARAMETERS-1'!$B$5:$J$44,3,FALSE) + SDBYLD1!CA76*(1-VLOOKUP(SDBYLD2!CA$4,'[1]INTERNAL PARAMETERS-1'!$B$5:$J$44,5,FALSE))*VLOOKUP(SDBYLD2!CA$4,'[1]INTERNAL PARAMETERS-1'!$B$5:$J$44,8,FALSE)*VLOOKUP(SDBYLD2!CA$4,'[1]INTERNAL PARAMETERS-1'!$B$5:$J$44,3,FALSE)</f>
        <v>0</v>
      </c>
      <c r="CB76" s="44">
        <f>SDBYLD1!CB76*VLOOKUP(SDBYLD2!CB$4,'[1]INTERNAL PARAMETERS-1'!$B$5:$J$44,5,FALSE)*VLOOKUP(SDBYLD2!CB$4,'[1]INTERNAL PARAMETERS-1'!$B$5:$J$44,6,FALSE)*VLOOKUP(SDBYLD2!CB$4,'[1]INTERNAL PARAMETERS-1'!$B$5:$J$44,3,FALSE) + SDBYLD1!CB76*(1-VLOOKUP(SDBYLD2!CB$4,'[1]INTERNAL PARAMETERS-1'!$B$5:$J$44,5,FALSE))*VLOOKUP(SDBYLD2!CB$4,'[1]INTERNAL PARAMETERS-1'!$B$5:$J$44,8,FALSE)*VLOOKUP(SDBYLD2!CB$4,'[1]INTERNAL PARAMETERS-1'!$B$5:$J$44,3,FALSE)</f>
        <v>0</v>
      </c>
      <c r="CC76" s="44">
        <f>SDBYLD1!CC76*VLOOKUP(SDBYLD2!CC$4,'[1]INTERNAL PARAMETERS-1'!$B$5:$J$44,5,FALSE)*VLOOKUP(SDBYLD2!CC$4,'[1]INTERNAL PARAMETERS-1'!$B$5:$J$44,6,FALSE)*VLOOKUP(SDBYLD2!CC$4,'[1]INTERNAL PARAMETERS-1'!$B$5:$J$44,3,FALSE) + SDBYLD1!CC76*(1-VLOOKUP(SDBYLD2!CC$4,'[1]INTERNAL PARAMETERS-1'!$B$5:$J$44,5,FALSE))*VLOOKUP(SDBYLD2!CC$4,'[1]INTERNAL PARAMETERS-1'!$B$5:$J$44,8,FALSE)*VLOOKUP(SDBYLD2!CC$4,'[1]INTERNAL PARAMETERS-1'!$B$5:$J$44,3,FALSE)</f>
        <v>1.7499173212606743E-5</v>
      </c>
      <c r="CD76" s="44">
        <f>SDBYLD1!CD76*VLOOKUP(SDBYLD2!CD$4,'[1]INTERNAL PARAMETERS-1'!$B$5:$J$44,5,FALSE)*VLOOKUP(SDBYLD2!CD$4,'[1]INTERNAL PARAMETERS-1'!$B$5:$J$44,6,FALSE)*VLOOKUP(SDBYLD2!CD$4,'[1]INTERNAL PARAMETERS-1'!$B$5:$J$44,3,FALSE) + SDBYLD1!CD76*(1-VLOOKUP(SDBYLD2!CD$4,'[1]INTERNAL PARAMETERS-1'!$B$5:$J$44,5,FALSE))*VLOOKUP(SDBYLD2!CD$4,'[1]INTERNAL PARAMETERS-1'!$B$5:$J$44,8,FALSE)*VLOOKUP(SDBYLD2!CD$4,'[1]INTERNAL PARAMETERS-1'!$B$5:$J$44,3,FALSE)</f>
        <v>5.2497387519397175E-5</v>
      </c>
      <c r="CE76" s="44">
        <f>SDBYLD1!CE76*VLOOKUP(SDBYLD2!CE$4,'[1]INTERNAL PARAMETERS-1'!$B$5:$J$44,5,FALSE)*VLOOKUP(SDBYLD2!CE$4,'[1]INTERNAL PARAMETERS-1'!$B$5:$J$44,6,FALSE)*VLOOKUP(SDBYLD2!CE$4,'[1]INTERNAL PARAMETERS-1'!$B$5:$J$44,3,FALSE) + SDBYLD1!CE76*(1-VLOOKUP(SDBYLD2!CE$4,'[1]INTERNAL PARAMETERS-1'!$B$5:$J$44,5,FALSE))*VLOOKUP(SDBYLD2!CE$4,'[1]INTERNAL PARAMETERS-1'!$B$5:$J$44,8,FALSE)*VLOOKUP(SDBYLD2!CE$4,'[1]INTERNAL PARAMETERS-1'!$B$5:$J$44,3,FALSE)</f>
        <v>1.5123980917958887E-5</v>
      </c>
      <c r="CF76" s="44">
        <f>SDBYLD1!CF76*VLOOKUP(SDBYLD2!CF$4,'[1]INTERNAL PARAMETERS-1'!$B$5:$J$44,5,FALSE)*VLOOKUP(SDBYLD2!CF$4,'[1]INTERNAL PARAMETERS-1'!$B$5:$J$44,6,FALSE)*VLOOKUP(SDBYLD2!CF$4,'[1]INTERNAL PARAMETERS-1'!$B$5:$J$44,3,FALSE) + SDBYLD1!CF76*(1-VLOOKUP(SDBYLD2!CF$4,'[1]INTERNAL PARAMETERS-1'!$B$5:$J$44,5,FALSE))*VLOOKUP(SDBYLD2!CF$4,'[1]INTERNAL PARAMETERS-1'!$B$5:$J$44,8,FALSE)*VLOOKUP(SDBYLD2!CF$4,'[1]INTERNAL PARAMETERS-1'!$B$5:$J$44,3,FALSE)</f>
        <v>0</v>
      </c>
      <c r="CG76" s="44">
        <f>SDBYLD1!CG76*VLOOKUP(SDBYLD2!CG$4,'[1]INTERNAL PARAMETERS-1'!$B$5:$J$44,5,FALSE)*VLOOKUP(SDBYLD2!CG$4,'[1]INTERNAL PARAMETERS-1'!$B$5:$J$44,6,FALSE)*VLOOKUP(SDBYLD2!CG$4,'[1]INTERNAL PARAMETERS-1'!$B$5:$J$44,3,FALSE) + SDBYLD1!CG76*(1-VLOOKUP(SDBYLD2!CG$4,'[1]INTERNAL PARAMETERS-1'!$B$5:$J$44,5,FALSE))*VLOOKUP(SDBYLD2!CG$4,'[1]INTERNAL PARAMETERS-1'!$B$5:$J$44,8,FALSE)*VLOOKUP(SDBYLD2!CG$4,'[1]INTERNAL PARAMETERS-1'!$B$5:$J$44,3,FALSE)</f>
        <v>0</v>
      </c>
      <c r="CH76" s="43">
        <f>SDBYLD1!CH76*VLOOKUP(SDBYLD2!CH$4,'[1]INTERNAL PARAMETERS-1'!$B$5:$J$44,5,FALSE)*VLOOKUP(SDBYLD2!CH$4,'[1]INTERNAL PARAMETERS-1'!$B$5:$J$44,6,FALSE)*VLOOKUP(SDBYLD2!CH$4,'[1]INTERNAL PARAMETERS-1'!$B$5:$J$44,3,FALSE) + SDBYLD1!CH76*(1-VLOOKUP(SDBYLD2!CH$4,'[1]INTERNAL PARAMETERS-1'!$B$5:$J$44,5,FALSE))*VLOOKUP(SDBYLD2!CH$4,'[1]INTERNAL PARAMETERS-1'!$B$5:$J$44,8,FALSE)*VLOOKUP(SDBYLD2!CH$4,'[1]INTERNAL PARAMETERS-1'!$B$5:$J$44,3,FALSE)</f>
        <v>0</v>
      </c>
      <c r="CJ76" s="45">
        <f t="shared" si="2"/>
        <v>9.2071017343819644E-2</v>
      </c>
      <c r="CK76" s="43">
        <f t="shared" si="3"/>
        <v>9.556302486178074E-2</v>
      </c>
    </row>
    <row r="77" spans="2:89" x14ac:dyDescent="0.4">
      <c r="B77" s="58" t="s">
        <v>10</v>
      </c>
      <c r="C77" s="57" t="s">
        <v>68</v>
      </c>
      <c r="D77" s="57" t="s">
        <v>67</v>
      </c>
      <c r="E77" s="133">
        <f>SDBeam!X77</f>
        <v>1118.5363309371721</v>
      </c>
      <c r="F77" s="59">
        <f>'[1]INTERNAL PARAMETERS-1'!M5</f>
        <v>85.012</v>
      </c>
      <c r="G77" s="45">
        <f>SDBYLD1!G77*VLOOKUP(SDBYLD2!G$4,'[1]INTERNAL PARAMETERS-1'!$B$5:$J$44,5,FALSE)*VLOOKUP(SDBYLD2!G$4,'[1]INTERNAL PARAMETERS-1'!$B$5:$J$44,7,FALSE)*SDBYLD2!$F77 + SDBYLD1!G77*(1-VLOOKUP(SDBYLD2!G$4,'[1]INTERNAL PARAMETERS-1'!$B$5:$J$44,5,FALSE))*VLOOKUP(SDBYLD2!G$4,'[1]INTERNAL PARAMETERS-1'!$B$5:$J$44,9,FALSE)*SDBYLD2!$F77</f>
        <v>78.007144636412491</v>
      </c>
      <c r="H77" s="44">
        <f>SDBYLD1!H77*VLOOKUP(SDBYLD2!H$4,'[1]INTERNAL PARAMETERS-1'!$B$5:$J$44,5,FALSE)*VLOOKUP(SDBYLD2!H$4,'[1]INTERNAL PARAMETERS-1'!$B$5:$J$44,7,FALSE)*SDBYLD2!$F77 + SDBYLD1!H77*(1-VLOOKUP(SDBYLD2!H$4,'[1]INTERNAL PARAMETERS-1'!$B$5:$J$44,5,FALSE))*VLOOKUP(SDBYLD2!H$4,'[1]INTERNAL PARAMETERS-1'!$B$5:$J$44,9,FALSE)*SDBYLD2!$F77</f>
        <v>47.040989954068309</v>
      </c>
      <c r="I77" s="44">
        <f>SDBYLD1!I77*VLOOKUP(SDBYLD2!I$4,'[1]INTERNAL PARAMETERS-1'!$B$5:$J$44,5,FALSE)*VLOOKUP(SDBYLD2!I$4,'[1]INTERNAL PARAMETERS-1'!$B$5:$J$44,7,FALSE)*SDBYLD2!$F77 + SDBYLD1!I77*(1-VLOOKUP(SDBYLD2!I$4,'[1]INTERNAL PARAMETERS-1'!$B$5:$J$44,5,FALSE))*VLOOKUP(SDBYLD2!I$4,'[1]INTERNAL PARAMETERS-1'!$B$5:$J$44,9,FALSE)*SDBYLD2!$F77</f>
        <v>257.90765120525322</v>
      </c>
      <c r="J77" s="44">
        <f>SDBYLD1!J77*VLOOKUP(SDBYLD2!J$4,'[1]INTERNAL PARAMETERS-1'!$B$5:$J$44,5,FALSE)*VLOOKUP(SDBYLD2!J$4,'[1]INTERNAL PARAMETERS-1'!$B$5:$J$44,7,FALSE)*SDBYLD2!$F77 + SDBYLD1!J77*(1-VLOOKUP(SDBYLD2!J$4,'[1]INTERNAL PARAMETERS-1'!$B$5:$J$44,5,FALSE))*VLOOKUP(SDBYLD2!J$4,'[1]INTERNAL PARAMETERS-1'!$B$5:$J$44,9,FALSE)*SDBYLD2!$F77</f>
        <v>0</v>
      </c>
      <c r="K77" s="44">
        <f>SDBYLD1!K77*VLOOKUP(SDBYLD2!K$4,'[1]INTERNAL PARAMETERS-1'!$B$5:$J$44,5,FALSE)*VLOOKUP(SDBYLD2!K$4,'[1]INTERNAL PARAMETERS-1'!$B$5:$J$44,7,FALSE)*SDBYLD2!$F77 + SDBYLD1!K77*(1-VLOOKUP(SDBYLD2!K$4,'[1]INTERNAL PARAMETERS-1'!$B$5:$J$44,5,FALSE))*VLOOKUP(SDBYLD2!K$4,'[1]INTERNAL PARAMETERS-1'!$B$5:$J$44,9,FALSE)*SDBYLD2!$F77</f>
        <v>3.5763927763839432</v>
      </c>
      <c r="L77" s="44">
        <f>SDBYLD1!L77*VLOOKUP(SDBYLD2!L$4,'[1]INTERNAL PARAMETERS-1'!$B$5:$J$44,5,FALSE)*VLOOKUP(SDBYLD2!L$4,'[1]INTERNAL PARAMETERS-1'!$B$5:$J$44,7,FALSE)*SDBYLD2!$F77 + SDBYLD1!L77*(1-VLOOKUP(SDBYLD2!L$4,'[1]INTERNAL PARAMETERS-1'!$B$5:$J$44,5,FALSE))*VLOOKUP(SDBYLD2!L$4,'[1]INTERNAL PARAMETERS-1'!$B$5:$J$44,9,FALSE)*SDBYLD2!$F77</f>
        <v>0</v>
      </c>
      <c r="M77" s="44">
        <f>SDBYLD1!M77*VLOOKUP(SDBYLD2!M$4,'[1]INTERNAL PARAMETERS-1'!$B$5:$J$44,5,FALSE)*VLOOKUP(SDBYLD2!M$4,'[1]INTERNAL PARAMETERS-1'!$B$5:$J$44,7,FALSE)*SDBYLD2!$F77 + SDBYLD1!M77*(1-VLOOKUP(SDBYLD2!M$4,'[1]INTERNAL PARAMETERS-1'!$B$5:$J$44,5,FALSE))*VLOOKUP(SDBYLD2!M$4,'[1]INTERNAL PARAMETERS-1'!$B$5:$J$44,9,FALSE)*SDBYLD2!$F77</f>
        <v>2.5348238884720371</v>
      </c>
      <c r="N77" s="44">
        <f>SDBYLD1!N77*VLOOKUP(SDBYLD2!N$4,'[1]INTERNAL PARAMETERS-1'!$B$5:$J$44,5,FALSE)*VLOOKUP(SDBYLD2!N$4,'[1]INTERNAL PARAMETERS-1'!$B$5:$J$44,7,FALSE)*SDBYLD2!$F77 + SDBYLD1!N77*(1-VLOOKUP(SDBYLD2!N$4,'[1]INTERNAL PARAMETERS-1'!$B$5:$J$44,5,FALSE))*VLOOKUP(SDBYLD2!N$4,'[1]INTERNAL PARAMETERS-1'!$B$5:$J$44,9,FALSE)*SDBYLD2!$F77</f>
        <v>1.8938331472545951</v>
      </c>
      <c r="O77" s="44">
        <f>SDBYLD1!O77*VLOOKUP(SDBYLD2!O$4,'[1]INTERNAL PARAMETERS-1'!$B$5:$J$44,5,FALSE)*VLOOKUP(SDBYLD2!O$4,'[1]INTERNAL PARAMETERS-1'!$B$5:$J$44,7,FALSE)*SDBYLD2!$F77 + SDBYLD1!O77*(1-VLOOKUP(SDBYLD2!O$4,'[1]INTERNAL PARAMETERS-1'!$B$5:$J$44,5,FALSE))*VLOOKUP(SDBYLD2!O$4,'[1]INTERNAL PARAMETERS-1'!$B$5:$J$44,9,FALSE)*SDBYLD2!$F77</f>
        <v>0</v>
      </c>
      <c r="P77" s="44">
        <f>SDBYLD1!P77*VLOOKUP(SDBYLD2!P$4,'[1]INTERNAL PARAMETERS-1'!$B$5:$J$44,5,FALSE)*VLOOKUP(SDBYLD2!P$4,'[1]INTERNAL PARAMETERS-1'!$B$5:$J$44,7,FALSE)*SDBYLD2!$F77 + SDBYLD1!P77*(1-VLOOKUP(SDBYLD2!P$4,'[1]INTERNAL PARAMETERS-1'!$B$5:$J$44,5,FALSE))*VLOOKUP(SDBYLD2!P$4,'[1]INTERNAL PARAMETERS-1'!$B$5:$J$44,9,FALSE)*SDBYLD2!$F77</f>
        <v>0</v>
      </c>
      <c r="Q77" s="44">
        <f>SDBYLD1!Q77*VLOOKUP(SDBYLD2!Q$4,'[1]INTERNAL PARAMETERS-1'!$B$5:$J$44,5,FALSE)*VLOOKUP(SDBYLD2!Q$4,'[1]INTERNAL PARAMETERS-1'!$B$5:$J$44,7,FALSE)*SDBYLD2!$F77 + SDBYLD1!Q77*(1-VLOOKUP(SDBYLD2!Q$4,'[1]INTERNAL PARAMETERS-1'!$B$5:$J$44,5,FALSE))*VLOOKUP(SDBYLD2!Q$4,'[1]INTERNAL PARAMETERS-1'!$B$5:$J$44,9,FALSE)*SDBYLD2!$F77</f>
        <v>0</v>
      </c>
      <c r="R77" s="44">
        <f>SDBYLD1!R77*VLOOKUP(SDBYLD2!R$4,'[1]INTERNAL PARAMETERS-1'!$B$5:$J$44,5,FALSE)*VLOOKUP(SDBYLD2!R$4,'[1]INTERNAL PARAMETERS-1'!$B$5:$J$44,7,FALSE)*SDBYLD2!$F77 + SDBYLD1!R77*(1-VLOOKUP(SDBYLD2!R$4,'[1]INTERNAL PARAMETERS-1'!$B$5:$J$44,5,FALSE))*VLOOKUP(SDBYLD2!R$4,'[1]INTERNAL PARAMETERS-1'!$B$5:$J$44,9,FALSE)*SDBYLD2!$F77</f>
        <v>5.5093812009642011</v>
      </c>
      <c r="S77" s="44">
        <f>SDBYLD1!S77*VLOOKUP(SDBYLD2!S$4,'[1]INTERNAL PARAMETERS-1'!$B$5:$J$44,5,FALSE)*VLOOKUP(SDBYLD2!S$4,'[1]INTERNAL PARAMETERS-1'!$B$5:$J$44,7,FALSE)*SDBYLD2!$F77 + SDBYLD1!S77*(1-VLOOKUP(SDBYLD2!S$4,'[1]INTERNAL PARAMETERS-1'!$B$5:$J$44,5,FALSE))*VLOOKUP(SDBYLD2!S$4,'[1]INTERNAL PARAMETERS-1'!$B$5:$J$44,9,FALSE)*SDBYLD2!$F77</f>
        <v>88.38319851414758</v>
      </c>
      <c r="T77" s="44">
        <f>SDBYLD1!T77*VLOOKUP(SDBYLD2!T$4,'[1]INTERNAL PARAMETERS-1'!$B$5:$J$44,5,FALSE)*VLOOKUP(SDBYLD2!T$4,'[1]INTERNAL PARAMETERS-1'!$B$5:$J$44,7,FALSE)*SDBYLD2!$F77 + SDBYLD1!T77*(1-VLOOKUP(SDBYLD2!T$4,'[1]INTERNAL PARAMETERS-1'!$B$5:$J$44,5,FALSE))*VLOOKUP(SDBYLD2!T$4,'[1]INTERNAL PARAMETERS-1'!$B$5:$J$44,9,FALSE)*SDBYLD2!$F77</f>
        <v>14.303003702250498</v>
      </c>
      <c r="U77" s="44">
        <f>SDBYLD1!U77*VLOOKUP(SDBYLD2!U$4,'[1]INTERNAL PARAMETERS-1'!$B$5:$J$44,5,FALSE)*VLOOKUP(SDBYLD2!U$4,'[1]INTERNAL PARAMETERS-1'!$B$5:$J$44,7,FALSE)*SDBYLD2!$F77 + SDBYLD1!U77*(1-VLOOKUP(SDBYLD2!U$4,'[1]INTERNAL PARAMETERS-1'!$B$5:$J$44,5,FALSE))*VLOOKUP(SDBYLD2!U$4,'[1]INTERNAL PARAMETERS-1'!$B$5:$J$44,9,FALSE)*SDBYLD2!$F77</f>
        <v>3.5916431518984591</v>
      </c>
      <c r="V77" s="44">
        <f>SDBYLD1!V77*VLOOKUP(SDBYLD2!V$4,'[1]INTERNAL PARAMETERS-1'!$B$5:$J$44,5,FALSE)*VLOOKUP(SDBYLD2!V$4,'[1]INTERNAL PARAMETERS-1'!$B$5:$J$44,7,FALSE)*SDBYLD2!$F77 + SDBYLD1!V77*(1-VLOOKUP(SDBYLD2!V$4,'[1]INTERNAL PARAMETERS-1'!$B$5:$J$44,5,FALSE))*VLOOKUP(SDBYLD2!V$4,'[1]INTERNAL PARAMETERS-1'!$B$5:$J$44,9,FALSE)*SDBYLD2!$F77</f>
        <v>65.444593130148945</v>
      </c>
      <c r="W77" s="44">
        <f>SDBYLD1!W77*VLOOKUP(SDBYLD2!W$4,'[1]INTERNAL PARAMETERS-1'!$B$5:$J$44,5,FALSE)*VLOOKUP(SDBYLD2!W$4,'[1]INTERNAL PARAMETERS-1'!$B$5:$J$44,7,FALSE)*SDBYLD2!$F77 + SDBYLD1!W77*(1-VLOOKUP(SDBYLD2!W$4,'[1]INTERNAL PARAMETERS-1'!$B$5:$J$44,5,FALSE))*VLOOKUP(SDBYLD2!W$4,'[1]INTERNAL PARAMETERS-1'!$B$5:$J$44,9,FALSE)*SDBYLD2!$F77</f>
        <v>0</v>
      </c>
      <c r="X77" s="44">
        <f>SDBYLD1!X77*VLOOKUP(SDBYLD2!X$4,'[1]INTERNAL PARAMETERS-1'!$B$5:$J$44,5,FALSE)*VLOOKUP(SDBYLD2!X$4,'[1]INTERNAL PARAMETERS-1'!$B$5:$J$44,7,FALSE)*SDBYLD2!$F77 + SDBYLD1!X77*(1-VLOOKUP(SDBYLD2!X$4,'[1]INTERNAL PARAMETERS-1'!$B$5:$J$44,5,FALSE))*VLOOKUP(SDBYLD2!X$4,'[1]INTERNAL PARAMETERS-1'!$B$5:$J$44,9,FALSE)*SDBYLD2!$F77</f>
        <v>0</v>
      </c>
      <c r="Y77" s="44">
        <f>SDBYLD1!Y77*VLOOKUP(SDBYLD2!Y$4,'[1]INTERNAL PARAMETERS-1'!$B$5:$J$44,5,FALSE)*VLOOKUP(SDBYLD2!Y$4,'[1]INTERNAL PARAMETERS-1'!$B$5:$J$44,7,FALSE)*SDBYLD2!$F77 + SDBYLD1!Y77*(1-VLOOKUP(SDBYLD2!Y$4,'[1]INTERNAL PARAMETERS-1'!$B$5:$J$44,5,FALSE))*VLOOKUP(SDBYLD2!Y$4,'[1]INTERNAL PARAMETERS-1'!$B$5:$J$44,9,FALSE)*SDBYLD2!$F77</f>
        <v>0</v>
      </c>
      <c r="Z77" s="44">
        <f>SDBYLD1!Z77*VLOOKUP(SDBYLD2!Z$4,'[1]INTERNAL PARAMETERS-1'!$B$5:$J$44,5,FALSE)*VLOOKUP(SDBYLD2!Z$4,'[1]INTERNAL PARAMETERS-1'!$B$5:$J$44,7,FALSE)*SDBYLD2!$F77 + SDBYLD1!Z77*(1-VLOOKUP(SDBYLD2!Z$4,'[1]INTERNAL PARAMETERS-1'!$B$5:$J$44,5,FALSE))*VLOOKUP(SDBYLD2!Z$4,'[1]INTERNAL PARAMETERS-1'!$B$5:$J$44,9,FALSE)*SDBYLD2!$F77</f>
        <v>0</v>
      </c>
      <c r="AA77" s="44">
        <f>SDBYLD1!AA77*VLOOKUP(SDBYLD2!AA$4,'[1]INTERNAL PARAMETERS-1'!$B$5:$J$44,5,FALSE)*VLOOKUP(SDBYLD2!AA$4,'[1]INTERNAL PARAMETERS-1'!$B$5:$J$44,7,FALSE)*SDBYLD2!$F77 + SDBYLD1!AA77*(1-VLOOKUP(SDBYLD2!AA$4,'[1]INTERNAL PARAMETERS-1'!$B$5:$J$44,5,FALSE))*VLOOKUP(SDBYLD2!AA$4,'[1]INTERNAL PARAMETERS-1'!$B$5:$J$44,9,FALSE)*SDBYLD2!$F77</f>
        <v>0</v>
      </c>
      <c r="AB77" s="44">
        <f>SDBYLD1!AB77*VLOOKUP(SDBYLD2!AB$4,'[1]INTERNAL PARAMETERS-1'!$B$5:$J$44,5,FALSE)*VLOOKUP(SDBYLD2!AB$4,'[1]INTERNAL PARAMETERS-1'!$B$5:$J$44,7,FALSE)*SDBYLD2!$F77 + SDBYLD1!AB77*(1-VLOOKUP(SDBYLD2!AB$4,'[1]INTERNAL PARAMETERS-1'!$B$5:$J$44,5,FALSE))*VLOOKUP(SDBYLD2!AB$4,'[1]INTERNAL PARAMETERS-1'!$B$5:$J$44,9,FALSE)*SDBYLD2!$F77</f>
        <v>0</v>
      </c>
      <c r="AC77" s="44">
        <f>SDBYLD1!AC77*VLOOKUP(SDBYLD2!AC$4,'[1]INTERNAL PARAMETERS-1'!$B$5:$J$44,5,FALSE)*VLOOKUP(SDBYLD2!AC$4,'[1]INTERNAL PARAMETERS-1'!$B$5:$J$44,7,FALSE)*SDBYLD2!$F77 + SDBYLD1!AC77*(1-VLOOKUP(SDBYLD2!AC$4,'[1]INTERNAL PARAMETERS-1'!$B$5:$J$44,5,FALSE))*VLOOKUP(SDBYLD2!AC$4,'[1]INTERNAL PARAMETERS-1'!$B$5:$J$44,9,FALSE)*SDBYLD2!$F77</f>
        <v>0</v>
      </c>
      <c r="AD77" s="44">
        <f>SDBYLD1!AD77*VLOOKUP(SDBYLD2!AD$4,'[1]INTERNAL PARAMETERS-1'!$B$5:$J$44,5,FALSE)*VLOOKUP(SDBYLD2!AD$4,'[1]INTERNAL PARAMETERS-1'!$B$5:$J$44,7,FALSE)*SDBYLD2!$F77 + SDBYLD1!AD77*(1-VLOOKUP(SDBYLD2!AD$4,'[1]INTERNAL PARAMETERS-1'!$B$5:$J$44,5,FALSE))*VLOOKUP(SDBYLD2!AD$4,'[1]INTERNAL PARAMETERS-1'!$B$5:$J$44,9,FALSE)*SDBYLD2!$F77</f>
        <v>0</v>
      </c>
      <c r="AE77" s="44">
        <f>SDBYLD1!AE77*VLOOKUP(SDBYLD2!AE$4,'[1]INTERNAL PARAMETERS-1'!$B$5:$J$44,5,FALSE)*VLOOKUP(SDBYLD2!AE$4,'[1]INTERNAL PARAMETERS-1'!$B$5:$J$44,7,FALSE)*SDBYLD2!$F77 + SDBYLD1!AE77*(1-VLOOKUP(SDBYLD2!AE$4,'[1]INTERNAL PARAMETERS-1'!$B$5:$J$44,5,FALSE))*VLOOKUP(SDBYLD2!AE$4,'[1]INTERNAL PARAMETERS-1'!$B$5:$J$44,9,FALSE)*SDBYLD2!$F77</f>
        <v>0</v>
      </c>
      <c r="AF77" s="44">
        <f>SDBYLD1!AF77*VLOOKUP(SDBYLD2!AF$4,'[1]INTERNAL PARAMETERS-1'!$B$5:$J$44,5,FALSE)*VLOOKUP(SDBYLD2!AF$4,'[1]INTERNAL PARAMETERS-1'!$B$5:$J$44,7,FALSE)*SDBYLD2!$F77 + SDBYLD1!AF77*(1-VLOOKUP(SDBYLD2!AF$4,'[1]INTERNAL PARAMETERS-1'!$B$5:$J$44,5,FALSE))*VLOOKUP(SDBYLD2!AF$4,'[1]INTERNAL PARAMETERS-1'!$B$5:$J$44,9,FALSE)*SDBYLD2!$F77</f>
        <v>0</v>
      </c>
      <c r="AG77" s="44">
        <f>SDBYLD1!AG77*VLOOKUP(SDBYLD2!AG$4,'[1]INTERNAL PARAMETERS-1'!$B$5:$J$44,5,FALSE)*VLOOKUP(SDBYLD2!AG$4,'[1]INTERNAL PARAMETERS-1'!$B$5:$J$44,7,FALSE)*SDBYLD2!$F77 + SDBYLD1!AG77*(1-VLOOKUP(SDBYLD2!AG$4,'[1]INTERNAL PARAMETERS-1'!$B$5:$J$44,5,FALSE))*VLOOKUP(SDBYLD2!AG$4,'[1]INTERNAL PARAMETERS-1'!$B$5:$J$44,9,FALSE)*SDBYLD2!$F77</f>
        <v>0</v>
      </c>
      <c r="AH77" s="44">
        <f>SDBYLD1!AH77*VLOOKUP(SDBYLD2!AH$4,'[1]INTERNAL PARAMETERS-1'!$B$5:$J$44,5,FALSE)*VLOOKUP(SDBYLD2!AH$4,'[1]INTERNAL PARAMETERS-1'!$B$5:$J$44,7,FALSE)*SDBYLD2!$F77 + SDBYLD1!AH77*(1-VLOOKUP(SDBYLD2!AH$4,'[1]INTERNAL PARAMETERS-1'!$B$5:$J$44,5,FALSE))*VLOOKUP(SDBYLD2!AH$4,'[1]INTERNAL PARAMETERS-1'!$B$5:$J$44,9,FALSE)*SDBYLD2!$F77</f>
        <v>0.58271496564724257</v>
      </c>
      <c r="AI77" s="44">
        <f>SDBYLD1!AI77*VLOOKUP(SDBYLD2!AI$4,'[1]INTERNAL PARAMETERS-1'!$B$5:$J$44,5,FALSE)*VLOOKUP(SDBYLD2!AI$4,'[1]INTERNAL PARAMETERS-1'!$B$5:$J$44,7,FALSE)*SDBYLD2!$F77 + SDBYLD1!AI77*(1-VLOOKUP(SDBYLD2!AI$4,'[1]INTERNAL PARAMETERS-1'!$B$5:$J$44,5,FALSE))*VLOOKUP(SDBYLD2!AI$4,'[1]INTERNAL PARAMETERS-1'!$B$5:$J$44,9,FALSE)*SDBYLD2!$F77</f>
        <v>1.3243521946528241</v>
      </c>
      <c r="AJ77" s="44">
        <f>SDBYLD1!AJ77*VLOOKUP(SDBYLD2!AJ$4,'[1]INTERNAL PARAMETERS-1'!$B$5:$J$44,5,FALSE)*VLOOKUP(SDBYLD2!AJ$4,'[1]INTERNAL PARAMETERS-1'!$B$5:$J$44,7,FALSE)*SDBYLD2!$F77 + SDBYLD1!AJ77*(1-VLOOKUP(SDBYLD2!AJ$4,'[1]INTERNAL PARAMETERS-1'!$B$5:$J$44,5,FALSE))*VLOOKUP(SDBYLD2!AJ$4,'[1]INTERNAL PARAMETERS-1'!$B$5:$J$44,9,FALSE)*SDBYLD2!$F77</f>
        <v>1.0331801353998058</v>
      </c>
      <c r="AK77" s="44">
        <f>SDBYLD1!AK77*VLOOKUP(SDBYLD2!AK$4,'[1]INTERNAL PARAMETERS-1'!$B$5:$J$44,5,FALSE)*VLOOKUP(SDBYLD2!AK$4,'[1]INTERNAL PARAMETERS-1'!$B$5:$J$44,7,FALSE)*SDBYLD2!$F77 + SDBYLD1!AK77*(1-VLOOKUP(SDBYLD2!AK$4,'[1]INTERNAL PARAMETERS-1'!$B$5:$J$44,5,FALSE))*VLOOKUP(SDBYLD2!AK$4,'[1]INTERNAL PARAMETERS-1'!$B$5:$J$44,9,FALSE)*SDBYLD2!$F77</f>
        <v>0</v>
      </c>
      <c r="AL77" s="44">
        <f>SDBYLD1!AL77*VLOOKUP(SDBYLD2!AL$4,'[1]INTERNAL PARAMETERS-1'!$B$5:$J$44,5,FALSE)*VLOOKUP(SDBYLD2!AL$4,'[1]INTERNAL PARAMETERS-1'!$B$5:$J$44,7,FALSE)*SDBYLD2!$F77 + SDBYLD1!AL77*(1-VLOOKUP(SDBYLD2!AL$4,'[1]INTERNAL PARAMETERS-1'!$B$5:$J$44,5,FALSE))*VLOOKUP(SDBYLD2!AL$4,'[1]INTERNAL PARAMETERS-1'!$B$5:$J$44,9,FALSE)*SDBYLD2!$F77</f>
        <v>0</v>
      </c>
      <c r="AM77" s="44">
        <f>SDBYLD1!AM77*VLOOKUP(SDBYLD2!AM$4,'[1]INTERNAL PARAMETERS-1'!$B$5:$J$44,5,FALSE)*VLOOKUP(SDBYLD2!AM$4,'[1]INTERNAL PARAMETERS-1'!$B$5:$J$44,7,FALSE)*SDBYLD2!$F77 + SDBYLD1!AM77*(1-VLOOKUP(SDBYLD2!AM$4,'[1]INTERNAL PARAMETERS-1'!$B$5:$J$44,5,FALSE))*VLOOKUP(SDBYLD2!AM$4,'[1]INTERNAL PARAMETERS-1'!$B$5:$J$44,9,FALSE)*SDBYLD2!$F77</f>
        <v>0</v>
      </c>
      <c r="AN77" s="44">
        <f>SDBYLD1!AN77*VLOOKUP(SDBYLD2!AN$4,'[1]INTERNAL PARAMETERS-1'!$B$5:$J$44,5,FALSE)*VLOOKUP(SDBYLD2!AN$4,'[1]INTERNAL PARAMETERS-1'!$B$5:$J$44,7,FALSE)*SDBYLD2!$F77 + SDBYLD1!AN77*(1-VLOOKUP(SDBYLD2!AN$4,'[1]INTERNAL PARAMETERS-1'!$B$5:$J$44,5,FALSE))*VLOOKUP(SDBYLD2!AN$4,'[1]INTERNAL PARAMETERS-1'!$B$5:$J$44,9,FALSE)*SDBYLD2!$F77</f>
        <v>0</v>
      </c>
      <c r="AO77" s="44">
        <f>SDBYLD1!AO77*VLOOKUP(SDBYLD2!AO$4,'[1]INTERNAL PARAMETERS-1'!$B$5:$J$44,5,FALSE)*VLOOKUP(SDBYLD2!AO$4,'[1]INTERNAL PARAMETERS-1'!$B$5:$J$44,7,FALSE)*SDBYLD2!$F77 + SDBYLD1!AO77*(1-VLOOKUP(SDBYLD2!AO$4,'[1]INTERNAL PARAMETERS-1'!$B$5:$J$44,5,FALSE))*VLOOKUP(SDBYLD2!AO$4,'[1]INTERNAL PARAMETERS-1'!$B$5:$J$44,9,FALSE)*SDBYLD2!$F77</f>
        <v>0</v>
      </c>
      <c r="AP77" s="44">
        <f>SDBYLD1!AP77*VLOOKUP(SDBYLD2!AP$4,'[1]INTERNAL PARAMETERS-1'!$B$5:$J$44,5,FALSE)*VLOOKUP(SDBYLD2!AP$4,'[1]INTERNAL PARAMETERS-1'!$B$5:$J$44,7,FALSE)*SDBYLD2!$F77 + SDBYLD1!AP77*(1-VLOOKUP(SDBYLD2!AP$4,'[1]INTERNAL PARAMETERS-1'!$B$5:$J$44,5,FALSE))*VLOOKUP(SDBYLD2!AP$4,'[1]INTERNAL PARAMETERS-1'!$B$5:$J$44,9,FALSE)*SDBYLD2!$F77</f>
        <v>0</v>
      </c>
      <c r="AQ77" s="44">
        <f>SDBYLD1!AQ77*VLOOKUP(SDBYLD2!AQ$4,'[1]INTERNAL PARAMETERS-1'!$B$5:$J$44,5,FALSE)*VLOOKUP(SDBYLD2!AQ$4,'[1]INTERNAL PARAMETERS-1'!$B$5:$J$44,7,FALSE)*SDBYLD2!$F77 + SDBYLD1!AQ77*(1-VLOOKUP(SDBYLD2!AQ$4,'[1]INTERNAL PARAMETERS-1'!$B$5:$J$44,5,FALSE))*VLOOKUP(SDBYLD2!AQ$4,'[1]INTERNAL PARAMETERS-1'!$B$5:$J$44,9,FALSE)*SDBYLD2!$F77</f>
        <v>0</v>
      </c>
      <c r="AR77" s="44">
        <f>SDBYLD1!AR77*VLOOKUP(SDBYLD2!AR$4,'[1]INTERNAL PARAMETERS-1'!$B$5:$J$44,5,FALSE)*VLOOKUP(SDBYLD2!AR$4,'[1]INTERNAL PARAMETERS-1'!$B$5:$J$44,7,FALSE)*SDBYLD2!$F77 + SDBYLD1!AR77*(1-VLOOKUP(SDBYLD2!AR$4,'[1]INTERNAL PARAMETERS-1'!$B$5:$J$44,5,FALSE))*VLOOKUP(SDBYLD2!AR$4,'[1]INTERNAL PARAMETERS-1'!$B$5:$J$44,9,FALSE)*SDBYLD2!$F77</f>
        <v>0</v>
      </c>
      <c r="AS77" s="44">
        <f>SDBYLD1!AS77*VLOOKUP(SDBYLD2!AS$4,'[1]INTERNAL PARAMETERS-1'!$B$5:$J$44,5,FALSE)*VLOOKUP(SDBYLD2!AS$4,'[1]INTERNAL PARAMETERS-1'!$B$5:$J$44,7,FALSE)*SDBYLD2!$F77 + SDBYLD1!AS77*(1-VLOOKUP(SDBYLD2!AS$4,'[1]INTERNAL PARAMETERS-1'!$B$5:$J$44,5,FALSE))*VLOOKUP(SDBYLD2!AS$4,'[1]INTERNAL PARAMETERS-1'!$B$5:$J$44,9,FALSE)*SDBYLD2!$F77</f>
        <v>0</v>
      </c>
      <c r="AT77" s="43">
        <f>SDBYLD1!AT77*VLOOKUP(SDBYLD2!AT$4,'[1]INTERNAL PARAMETERS-1'!$B$5:$J$44,5,FALSE)*VLOOKUP(SDBYLD2!AT$4,'[1]INTERNAL PARAMETERS-1'!$B$5:$J$44,7,FALSE)*SDBYLD2!$F77 + SDBYLD1!AT77*(1-VLOOKUP(SDBYLD2!AT$4,'[1]INTERNAL PARAMETERS-1'!$B$5:$J$44,5,FALSE))*VLOOKUP(SDBYLD2!AT$4,'[1]INTERNAL PARAMETERS-1'!$B$5:$J$44,9,FALSE)*SDBYLD2!$F77</f>
        <v>0</v>
      </c>
      <c r="AU77" s="45">
        <f>SDBYLD1!AU77*VLOOKUP(SDBYLD2!AU$4,'[1]INTERNAL PARAMETERS-1'!$B$5:$J$44,5,FALSE)*VLOOKUP(SDBYLD2!AU$4,'[1]INTERNAL PARAMETERS-1'!$B$5:$J$44,6,FALSE)*VLOOKUP(SDBYLD2!AU$4,'[1]INTERNAL PARAMETERS-1'!$B$5:$J$44,3,FALSE) + SDBYLD1!AU77*(1-VLOOKUP(SDBYLD2!AU$4,'[1]INTERNAL PARAMETERS-1'!$B$5:$J$44,5,FALSE))*VLOOKUP(SDBYLD2!AU$4,'[1]INTERNAL PARAMETERS-1'!$B$5:$J$44,8,FALSE)*VLOOKUP(SDBYLD2!AU$4,'[1]INTERNAL PARAMETERS-1'!$B$5:$J$44,3,FALSE)</f>
        <v>0</v>
      </c>
      <c r="AV77" s="44">
        <f>SDBYLD1!AV77*VLOOKUP(SDBYLD2!AV$4,'[1]INTERNAL PARAMETERS-1'!$B$5:$J$44,5,FALSE)*VLOOKUP(SDBYLD2!AV$4,'[1]INTERNAL PARAMETERS-1'!$B$5:$J$44,6,FALSE)*VLOOKUP(SDBYLD2!AV$4,'[1]INTERNAL PARAMETERS-1'!$B$5:$J$44,3,FALSE) + SDBYLD1!AV77*(1-VLOOKUP(SDBYLD2!AV$4,'[1]INTERNAL PARAMETERS-1'!$B$5:$J$44,5,FALSE))*VLOOKUP(SDBYLD2!AV$4,'[1]INTERNAL PARAMETERS-1'!$B$5:$J$44,8,FALSE)*VLOOKUP(SDBYLD2!AV$4,'[1]INTERNAL PARAMETERS-1'!$B$5:$J$44,3,FALSE)</f>
        <v>0</v>
      </c>
      <c r="AW77" s="44">
        <f>SDBYLD1!AW77*VLOOKUP(SDBYLD2!AW$4,'[1]INTERNAL PARAMETERS-1'!$B$5:$J$44,5,FALSE)*VLOOKUP(SDBYLD2!AW$4,'[1]INTERNAL PARAMETERS-1'!$B$5:$J$44,6,FALSE)*VLOOKUP(SDBYLD2!AW$4,'[1]INTERNAL PARAMETERS-1'!$B$5:$J$44,3,FALSE) + SDBYLD1!AW77*(1-VLOOKUP(SDBYLD2!AW$4,'[1]INTERNAL PARAMETERS-1'!$B$5:$J$44,5,FALSE))*VLOOKUP(SDBYLD2!AW$4,'[1]INTERNAL PARAMETERS-1'!$B$5:$J$44,8,FALSE)*VLOOKUP(SDBYLD2!AW$4,'[1]INTERNAL PARAMETERS-1'!$B$5:$J$44,3,FALSE)</f>
        <v>3.5819147627819041</v>
      </c>
      <c r="AX77" s="44">
        <f>SDBYLD1!AX77*VLOOKUP(SDBYLD2!AX$4,'[1]INTERNAL PARAMETERS-1'!$B$5:$J$44,5,FALSE)*VLOOKUP(SDBYLD2!AX$4,'[1]INTERNAL PARAMETERS-1'!$B$5:$J$44,6,FALSE)*VLOOKUP(SDBYLD2!AX$4,'[1]INTERNAL PARAMETERS-1'!$B$5:$J$44,3,FALSE) + SDBYLD1!AX77*(1-VLOOKUP(SDBYLD2!AX$4,'[1]INTERNAL PARAMETERS-1'!$B$5:$J$44,5,FALSE))*VLOOKUP(SDBYLD2!AX$4,'[1]INTERNAL PARAMETERS-1'!$B$5:$J$44,8,FALSE)*VLOOKUP(SDBYLD2!AX$4,'[1]INTERNAL PARAMETERS-1'!$B$5:$J$44,3,FALSE)</f>
        <v>0</v>
      </c>
      <c r="AY77" s="44">
        <f>SDBYLD1!AY77*VLOOKUP(SDBYLD2!AY$4,'[1]INTERNAL PARAMETERS-1'!$B$5:$J$44,5,FALSE)*VLOOKUP(SDBYLD2!AY$4,'[1]INTERNAL PARAMETERS-1'!$B$5:$J$44,6,FALSE)*VLOOKUP(SDBYLD2!AY$4,'[1]INTERNAL PARAMETERS-1'!$B$5:$J$44,3,FALSE) + SDBYLD1!AY77*(1-VLOOKUP(SDBYLD2!AY$4,'[1]INTERNAL PARAMETERS-1'!$B$5:$J$44,5,FALSE))*VLOOKUP(SDBYLD2!AY$4,'[1]INTERNAL PARAMETERS-1'!$B$5:$J$44,8,FALSE)*VLOOKUP(SDBYLD2!AY$4,'[1]INTERNAL PARAMETERS-1'!$B$5:$J$44,3,FALSE)</f>
        <v>0</v>
      </c>
      <c r="AZ77" s="44">
        <f>SDBYLD1!AZ77*VLOOKUP(SDBYLD2!AZ$4,'[1]INTERNAL PARAMETERS-1'!$B$5:$J$44,5,FALSE)*VLOOKUP(SDBYLD2!AZ$4,'[1]INTERNAL PARAMETERS-1'!$B$5:$J$44,6,FALSE)*VLOOKUP(SDBYLD2!AZ$4,'[1]INTERNAL PARAMETERS-1'!$B$5:$J$44,3,FALSE) + SDBYLD1!AZ77*(1-VLOOKUP(SDBYLD2!AZ$4,'[1]INTERNAL PARAMETERS-1'!$B$5:$J$44,5,FALSE))*VLOOKUP(SDBYLD2!AZ$4,'[1]INTERNAL PARAMETERS-1'!$B$5:$J$44,8,FALSE)*VLOOKUP(SDBYLD2!AZ$4,'[1]INTERNAL PARAMETERS-1'!$B$5:$J$44,3,FALSE)</f>
        <v>0</v>
      </c>
      <c r="BA77" s="44">
        <f>SDBYLD1!BA77*VLOOKUP(SDBYLD2!BA$4,'[1]INTERNAL PARAMETERS-1'!$B$5:$J$44,5,FALSE)*VLOOKUP(SDBYLD2!BA$4,'[1]INTERNAL PARAMETERS-1'!$B$5:$J$44,6,FALSE)*VLOOKUP(SDBYLD2!BA$4,'[1]INTERNAL PARAMETERS-1'!$B$5:$J$44,3,FALSE) + SDBYLD1!BA77*(1-VLOOKUP(SDBYLD2!BA$4,'[1]INTERNAL PARAMETERS-1'!$B$5:$J$44,5,FALSE))*VLOOKUP(SDBYLD2!BA$4,'[1]INTERNAL PARAMETERS-1'!$B$5:$J$44,8,FALSE)*VLOOKUP(SDBYLD2!BA$4,'[1]INTERNAL PARAMETERS-1'!$B$5:$J$44,3,FALSE)</f>
        <v>0.35187857343319506</v>
      </c>
      <c r="BB77" s="44">
        <f>SDBYLD1!BB77*VLOOKUP(SDBYLD2!BB$4,'[1]INTERNAL PARAMETERS-1'!$B$5:$J$44,5,FALSE)*VLOOKUP(SDBYLD2!BB$4,'[1]INTERNAL PARAMETERS-1'!$B$5:$J$44,6,FALSE)*VLOOKUP(SDBYLD2!BB$4,'[1]INTERNAL PARAMETERS-1'!$B$5:$J$44,3,FALSE) + SDBYLD1!BB77*(1-VLOOKUP(SDBYLD2!BB$4,'[1]INTERNAL PARAMETERS-1'!$B$5:$J$44,5,FALSE))*VLOOKUP(SDBYLD2!BB$4,'[1]INTERNAL PARAMETERS-1'!$B$5:$J$44,8,FALSE)*VLOOKUP(SDBYLD2!BB$4,'[1]INTERNAL PARAMETERS-1'!$B$5:$J$44,3,FALSE)</f>
        <v>1.3120428139777824</v>
      </c>
      <c r="BC77" s="44">
        <f>SDBYLD1!BC77*VLOOKUP(SDBYLD2!BC$4,'[1]INTERNAL PARAMETERS-1'!$B$5:$J$44,5,FALSE)*VLOOKUP(SDBYLD2!BC$4,'[1]INTERNAL PARAMETERS-1'!$B$5:$J$44,6,FALSE)*VLOOKUP(SDBYLD2!BC$4,'[1]INTERNAL PARAMETERS-1'!$B$5:$J$44,3,FALSE) + SDBYLD1!BC77*(1-VLOOKUP(SDBYLD2!BC$4,'[1]INTERNAL PARAMETERS-1'!$B$5:$J$44,5,FALSE))*VLOOKUP(SDBYLD2!BC$4,'[1]INTERNAL PARAMETERS-1'!$B$5:$J$44,8,FALSE)*VLOOKUP(SDBYLD2!BC$4,'[1]INTERNAL PARAMETERS-1'!$B$5:$J$44,3,FALSE)</f>
        <v>0.27321963609419619</v>
      </c>
      <c r="BD77" s="44">
        <f>SDBYLD1!BD77*VLOOKUP(SDBYLD2!BD$4,'[1]INTERNAL PARAMETERS-1'!$B$5:$J$44,5,FALSE)*VLOOKUP(SDBYLD2!BD$4,'[1]INTERNAL PARAMETERS-1'!$B$5:$J$44,6,FALSE)*VLOOKUP(SDBYLD2!BD$4,'[1]INTERNAL PARAMETERS-1'!$B$5:$J$44,3,FALSE) + SDBYLD1!BD77*(1-VLOOKUP(SDBYLD2!BD$4,'[1]INTERNAL PARAMETERS-1'!$B$5:$J$44,5,FALSE))*VLOOKUP(SDBYLD2!BD$4,'[1]INTERNAL PARAMETERS-1'!$B$5:$J$44,8,FALSE)*VLOOKUP(SDBYLD2!BD$4,'[1]INTERNAL PARAMETERS-1'!$B$5:$J$44,3,FALSE)</f>
        <v>0.50740814582228277</v>
      </c>
      <c r="BE77" s="44">
        <f>SDBYLD1!BE77*VLOOKUP(SDBYLD2!BE$4,'[1]INTERNAL PARAMETERS-1'!$B$5:$J$44,5,FALSE)*VLOOKUP(SDBYLD2!BE$4,'[1]INTERNAL PARAMETERS-1'!$B$5:$J$44,6,FALSE)*VLOOKUP(SDBYLD2!BE$4,'[1]INTERNAL PARAMETERS-1'!$B$5:$J$44,3,FALSE) + SDBYLD1!BE77*(1-VLOOKUP(SDBYLD2!BE$4,'[1]INTERNAL PARAMETERS-1'!$B$5:$J$44,5,FALSE))*VLOOKUP(SDBYLD2!BE$4,'[1]INTERNAL PARAMETERS-1'!$B$5:$J$44,8,FALSE)*VLOOKUP(SDBYLD2!BE$4,'[1]INTERNAL PARAMETERS-1'!$B$5:$J$44,3,FALSE)</f>
        <v>0.29559134895421374</v>
      </c>
      <c r="BF77" s="44">
        <f>SDBYLD1!BF77*VLOOKUP(SDBYLD2!BF$4,'[1]INTERNAL PARAMETERS-1'!$B$5:$J$44,5,FALSE)*VLOOKUP(SDBYLD2!BF$4,'[1]INTERNAL PARAMETERS-1'!$B$5:$J$44,6,FALSE)*VLOOKUP(SDBYLD2!BF$4,'[1]INTERNAL PARAMETERS-1'!$B$5:$J$44,3,FALSE) + SDBYLD1!BF77*(1-VLOOKUP(SDBYLD2!BF$4,'[1]INTERNAL PARAMETERS-1'!$B$5:$J$44,5,FALSE))*VLOOKUP(SDBYLD2!BF$4,'[1]INTERNAL PARAMETERS-1'!$B$5:$J$44,8,FALSE)*VLOOKUP(SDBYLD2!BF$4,'[1]INTERNAL PARAMETERS-1'!$B$5:$J$44,3,FALSE)</f>
        <v>0</v>
      </c>
      <c r="BG77" s="44">
        <f>SDBYLD1!BG77*VLOOKUP(SDBYLD2!BG$4,'[1]INTERNAL PARAMETERS-1'!$B$5:$J$44,5,FALSE)*VLOOKUP(SDBYLD2!BG$4,'[1]INTERNAL PARAMETERS-1'!$B$5:$J$44,6,FALSE)*VLOOKUP(SDBYLD2!BG$4,'[1]INTERNAL PARAMETERS-1'!$B$5:$J$44,3,FALSE) + SDBYLD1!BG77*(1-VLOOKUP(SDBYLD2!BG$4,'[1]INTERNAL PARAMETERS-1'!$B$5:$J$44,5,FALSE))*VLOOKUP(SDBYLD2!BG$4,'[1]INTERNAL PARAMETERS-1'!$B$5:$J$44,8,FALSE)*VLOOKUP(SDBYLD2!BG$4,'[1]INTERNAL PARAMETERS-1'!$B$5:$J$44,3,FALSE)</f>
        <v>1.5505428511036421</v>
      </c>
      <c r="BH77" s="44">
        <f>SDBYLD1!BH77*VLOOKUP(SDBYLD2!BH$4,'[1]INTERNAL PARAMETERS-1'!$B$5:$J$44,5,FALSE)*VLOOKUP(SDBYLD2!BH$4,'[1]INTERNAL PARAMETERS-1'!$B$5:$J$44,6,FALSE)*VLOOKUP(SDBYLD2!BH$4,'[1]INTERNAL PARAMETERS-1'!$B$5:$J$44,3,FALSE) + SDBYLD1!BH77*(1-VLOOKUP(SDBYLD2!BH$4,'[1]INTERNAL PARAMETERS-1'!$B$5:$J$44,5,FALSE))*VLOOKUP(SDBYLD2!BH$4,'[1]INTERNAL PARAMETERS-1'!$B$5:$J$44,8,FALSE)*VLOOKUP(SDBYLD2!BH$4,'[1]INTERNAL PARAMETERS-1'!$B$5:$J$44,3,FALSE)</f>
        <v>5.2235992091858689E-3</v>
      </c>
      <c r="BI77" s="44">
        <f>SDBYLD1!BI77*VLOOKUP(SDBYLD2!BI$4,'[1]INTERNAL PARAMETERS-1'!$B$5:$J$44,5,FALSE)*VLOOKUP(SDBYLD2!BI$4,'[1]INTERNAL PARAMETERS-1'!$B$5:$J$44,6,FALSE)*VLOOKUP(SDBYLD2!BI$4,'[1]INTERNAL PARAMETERS-1'!$B$5:$J$44,3,FALSE) + SDBYLD1!BI77*(1-VLOOKUP(SDBYLD2!BI$4,'[1]INTERNAL PARAMETERS-1'!$B$5:$J$44,5,FALSE))*VLOOKUP(SDBYLD2!BI$4,'[1]INTERNAL PARAMETERS-1'!$B$5:$J$44,8,FALSE)*VLOOKUP(SDBYLD2!BI$4,'[1]INTERNAL PARAMETERS-1'!$B$5:$J$44,3,FALSE)</f>
        <v>0</v>
      </c>
      <c r="BJ77" s="44">
        <f>SDBYLD1!BJ77*VLOOKUP(SDBYLD2!BJ$4,'[1]INTERNAL PARAMETERS-1'!$B$5:$J$44,5,FALSE)*VLOOKUP(SDBYLD2!BJ$4,'[1]INTERNAL PARAMETERS-1'!$B$5:$J$44,6,FALSE)*VLOOKUP(SDBYLD2!BJ$4,'[1]INTERNAL PARAMETERS-1'!$B$5:$J$44,3,FALSE) + SDBYLD1!BJ77*(1-VLOOKUP(SDBYLD2!BJ$4,'[1]INTERNAL PARAMETERS-1'!$B$5:$J$44,5,FALSE))*VLOOKUP(SDBYLD2!BJ$4,'[1]INTERNAL PARAMETERS-1'!$B$5:$J$44,8,FALSE)*VLOOKUP(SDBYLD2!BJ$4,'[1]INTERNAL PARAMETERS-1'!$B$5:$J$44,3,FALSE)</f>
        <v>0.46579582070880549</v>
      </c>
      <c r="BK77" s="44">
        <f>SDBYLD1!BK77*VLOOKUP(SDBYLD2!BK$4,'[1]INTERNAL PARAMETERS-1'!$B$5:$J$44,5,FALSE)*VLOOKUP(SDBYLD2!BK$4,'[1]INTERNAL PARAMETERS-1'!$B$5:$J$44,6,FALSE)*VLOOKUP(SDBYLD2!BK$4,'[1]INTERNAL PARAMETERS-1'!$B$5:$J$44,3,FALSE) + SDBYLD1!BK77*(1-VLOOKUP(SDBYLD2!BK$4,'[1]INTERNAL PARAMETERS-1'!$B$5:$J$44,5,FALSE))*VLOOKUP(SDBYLD2!BK$4,'[1]INTERNAL PARAMETERS-1'!$B$5:$J$44,8,FALSE)*VLOOKUP(SDBYLD2!BK$4,'[1]INTERNAL PARAMETERS-1'!$B$5:$J$44,3,FALSE)</f>
        <v>9.8303771564971734E-2</v>
      </c>
      <c r="BL77" s="44">
        <f>SDBYLD1!BL77*VLOOKUP(SDBYLD2!BL$4,'[1]INTERNAL PARAMETERS-1'!$B$5:$J$44,5,FALSE)*VLOOKUP(SDBYLD2!BL$4,'[1]INTERNAL PARAMETERS-1'!$B$5:$J$44,6,FALSE)*VLOOKUP(SDBYLD2!BL$4,'[1]INTERNAL PARAMETERS-1'!$B$5:$J$44,3,FALSE) + SDBYLD1!BL77*(1-VLOOKUP(SDBYLD2!BL$4,'[1]INTERNAL PARAMETERS-1'!$B$5:$J$44,5,FALSE))*VLOOKUP(SDBYLD2!BL$4,'[1]INTERNAL PARAMETERS-1'!$B$5:$J$44,8,FALSE)*VLOOKUP(SDBYLD2!BL$4,'[1]INTERNAL PARAMETERS-1'!$B$5:$J$44,3,FALSE)</f>
        <v>3.8631909495331122E-2</v>
      </c>
      <c r="BM77" s="44">
        <f>SDBYLD1!BM77*VLOOKUP(SDBYLD2!BM$4,'[1]INTERNAL PARAMETERS-1'!$B$5:$J$44,5,FALSE)*VLOOKUP(SDBYLD2!BM$4,'[1]INTERNAL PARAMETERS-1'!$B$5:$J$44,6,FALSE)*VLOOKUP(SDBYLD2!BM$4,'[1]INTERNAL PARAMETERS-1'!$B$5:$J$44,3,FALSE) + SDBYLD1!BM77*(1-VLOOKUP(SDBYLD2!BM$4,'[1]INTERNAL PARAMETERS-1'!$B$5:$J$44,5,FALSE))*VLOOKUP(SDBYLD2!BM$4,'[1]INTERNAL PARAMETERS-1'!$B$5:$J$44,8,FALSE)*VLOOKUP(SDBYLD2!BM$4,'[1]INTERNAL PARAMETERS-1'!$B$5:$J$44,3,FALSE)</f>
        <v>7.3803939443915579E-3</v>
      </c>
      <c r="BN77" s="44">
        <f>SDBYLD1!BN77*VLOOKUP(SDBYLD2!BN$4,'[1]INTERNAL PARAMETERS-1'!$B$5:$J$44,5,FALSE)*VLOOKUP(SDBYLD2!BN$4,'[1]INTERNAL PARAMETERS-1'!$B$5:$J$44,6,FALSE)*VLOOKUP(SDBYLD2!BN$4,'[1]INTERNAL PARAMETERS-1'!$B$5:$J$44,3,FALSE) + SDBYLD1!BN77*(1-VLOOKUP(SDBYLD2!BN$4,'[1]INTERNAL PARAMETERS-1'!$B$5:$J$44,5,FALSE))*VLOOKUP(SDBYLD2!BN$4,'[1]INTERNAL PARAMETERS-1'!$B$5:$J$44,8,FALSE)*VLOOKUP(SDBYLD2!BN$4,'[1]INTERNAL PARAMETERS-1'!$B$5:$J$44,3,FALSE)</f>
        <v>0.27542279268271819</v>
      </c>
      <c r="BO77" s="44">
        <f>SDBYLD1!BO77*VLOOKUP(SDBYLD2!BO$4,'[1]INTERNAL PARAMETERS-1'!$B$5:$J$44,5,FALSE)*VLOOKUP(SDBYLD2!BO$4,'[1]INTERNAL PARAMETERS-1'!$B$5:$J$44,6,FALSE)*VLOOKUP(SDBYLD2!BO$4,'[1]INTERNAL PARAMETERS-1'!$B$5:$J$44,3,FALSE) + SDBYLD1!BO77*(1-VLOOKUP(SDBYLD2!BO$4,'[1]INTERNAL PARAMETERS-1'!$B$5:$J$44,5,FALSE))*VLOOKUP(SDBYLD2!BO$4,'[1]INTERNAL PARAMETERS-1'!$B$5:$J$44,8,FALSE)*VLOOKUP(SDBYLD2!BO$4,'[1]INTERNAL PARAMETERS-1'!$B$5:$J$44,3,FALSE)</f>
        <v>0.11751377175287496</v>
      </c>
      <c r="BP77" s="44">
        <f>SDBYLD1!BP77*VLOOKUP(SDBYLD2!BP$4,'[1]INTERNAL PARAMETERS-1'!$B$5:$J$44,5,FALSE)*VLOOKUP(SDBYLD2!BP$4,'[1]INTERNAL PARAMETERS-1'!$B$5:$J$44,6,FALSE)*VLOOKUP(SDBYLD2!BP$4,'[1]INTERNAL PARAMETERS-1'!$B$5:$J$44,3,FALSE) + SDBYLD1!BP77*(1-VLOOKUP(SDBYLD2!BP$4,'[1]INTERNAL PARAMETERS-1'!$B$5:$J$44,5,FALSE))*VLOOKUP(SDBYLD2!BP$4,'[1]INTERNAL PARAMETERS-1'!$B$5:$J$44,8,FALSE)*VLOOKUP(SDBYLD2!BP$4,'[1]INTERNAL PARAMETERS-1'!$B$5:$J$44,3,FALSE)</f>
        <v>4.5680013168234654E-3</v>
      </c>
      <c r="BQ77" s="44">
        <f>SDBYLD1!BQ77*VLOOKUP(SDBYLD2!BQ$4,'[1]INTERNAL PARAMETERS-1'!$B$5:$J$44,5,FALSE)*VLOOKUP(SDBYLD2!BQ$4,'[1]INTERNAL PARAMETERS-1'!$B$5:$J$44,6,FALSE)*VLOOKUP(SDBYLD2!BQ$4,'[1]INTERNAL PARAMETERS-1'!$B$5:$J$44,3,FALSE) + SDBYLD1!BQ77*(1-VLOOKUP(SDBYLD2!BQ$4,'[1]INTERNAL PARAMETERS-1'!$B$5:$J$44,5,FALSE))*VLOOKUP(SDBYLD2!BQ$4,'[1]INTERNAL PARAMETERS-1'!$B$5:$J$44,8,FALSE)*VLOOKUP(SDBYLD2!BQ$4,'[1]INTERNAL PARAMETERS-1'!$B$5:$J$44,3,FALSE)</f>
        <v>0.55314896786214651</v>
      </c>
      <c r="BR77" s="44">
        <f>SDBYLD1!BR77*VLOOKUP(SDBYLD2!BR$4,'[1]INTERNAL PARAMETERS-1'!$B$5:$J$44,5,FALSE)*VLOOKUP(SDBYLD2!BR$4,'[1]INTERNAL PARAMETERS-1'!$B$5:$J$44,6,FALSE)*VLOOKUP(SDBYLD2!BR$4,'[1]INTERNAL PARAMETERS-1'!$B$5:$J$44,3,FALSE) + SDBYLD1!BR77*(1-VLOOKUP(SDBYLD2!BR$4,'[1]INTERNAL PARAMETERS-1'!$B$5:$J$44,5,FALSE))*VLOOKUP(SDBYLD2!BR$4,'[1]INTERNAL PARAMETERS-1'!$B$5:$J$44,8,FALSE)*VLOOKUP(SDBYLD2!BR$4,'[1]INTERNAL PARAMETERS-1'!$B$5:$J$44,3,FALSE)</f>
        <v>9.4037751783370947E-3</v>
      </c>
      <c r="BS77" s="44">
        <f>SDBYLD1!BS77*VLOOKUP(SDBYLD2!BS$4,'[1]INTERNAL PARAMETERS-1'!$B$5:$J$44,5,FALSE)*VLOOKUP(SDBYLD2!BS$4,'[1]INTERNAL PARAMETERS-1'!$B$5:$J$44,6,FALSE)*VLOOKUP(SDBYLD2!BS$4,'[1]INTERNAL PARAMETERS-1'!$B$5:$J$44,3,FALSE) + SDBYLD1!BS77*(1-VLOOKUP(SDBYLD2!BS$4,'[1]INTERNAL PARAMETERS-1'!$B$5:$J$44,5,FALSE))*VLOOKUP(SDBYLD2!BS$4,'[1]INTERNAL PARAMETERS-1'!$B$5:$J$44,8,FALSE)*VLOOKUP(SDBYLD2!BS$4,'[1]INTERNAL PARAMETERS-1'!$B$5:$J$44,3,FALSE)</f>
        <v>3.1476714811378699E-3</v>
      </c>
      <c r="BT77" s="44">
        <f>SDBYLD1!BT77*VLOOKUP(SDBYLD2!BT$4,'[1]INTERNAL PARAMETERS-1'!$B$5:$J$44,5,FALSE)*VLOOKUP(SDBYLD2!BT$4,'[1]INTERNAL PARAMETERS-1'!$B$5:$J$44,6,FALSE)*VLOOKUP(SDBYLD2!BT$4,'[1]INTERNAL PARAMETERS-1'!$B$5:$J$44,3,FALSE) + SDBYLD1!BT77*(1-VLOOKUP(SDBYLD2!BT$4,'[1]INTERNAL PARAMETERS-1'!$B$5:$J$44,5,FALSE))*VLOOKUP(SDBYLD2!BT$4,'[1]INTERNAL PARAMETERS-1'!$B$5:$J$44,8,FALSE)*VLOOKUP(SDBYLD2!BT$4,'[1]INTERNAL PARAMETERS-1'!$B$5:$J$44,3,FALSE)</f>
        <v>0</v>
      </c>
      <c r="BU77" s="44">
        <f>SDBYLD1!BU77*VLOOKUP(SDBYLD2!BU$4,'[1]INTERNAL PARAMETERS-1'!$B$5:$J$44,5,FALSE)*VLOOKUP(SDBYLD2!BU$4,'[1]INTERNAL PARAMETERS-1'!$B$5:$J$44,6,FALSE)*VLOOKUP(SDBYLD2!BU$4,'[1]INTERNAL PARAMETERS-1'!$B$5:$J$44,3,FALSE) + SDBYLD1!BU77*(1-VLOOKUP(SDBYLD2!BU$4,'[1]INTERNAL PARAMETERS-1'!$B$5:$J$44,5,FALSE))*VLOOKUP(SDBYLD2!BU$4,'[1]INTERNAL PARAMETERS-1'!$B$5:$J$44,8,FALSE)*VLOOKUP(SDBYLD2!BU$4,'[1]INTERNAL PARAMETERS-1'!$B$5:$J$44,3,FALSE)</f>
        <v>0</v>
      </c>
      <c r="BV77" s="44">
        <f>SDBYLD1!BV77*VLOOKUP(SDBYLD2!BV$4,'[1]INTERNAL PARAMETERS-1'!$B$5:$J$44,5,FALSE)*VLOOKUP(SDBYLD2!BV$4,'[1]INTERNAL PARAMETERS-1'!$B$5:$J$44,6,FALSE)*VLOOKUP(SDBYLD2!BV$4,'[1]INTERNAL PARAMETERS-1'!$B$5:$J$44,3,FALSE) + SDBYLD1!BV77*(1-VLOOKUP(SDBYLD2!BV$4,'[1]INTERNAL PARAMETERS-1'!$B$5:$J$44,5,FALSE))*VLOOKUP(SDBYLD2!BV$4,'[1]INTERNAL PARAMETERS-1'!$B$5:$J$44,8,FALSE)*VLOOKUP(SDBYLD2!BV$4,'[1]INTERNAL PARAMETERS-1'!$B$5:$J$44,3,FALSE)</f>
        <v>0</v>
      </c>
      <c r="BW77" s="44">
        <f>SDBYLD1!BW77*VLOOKUP(SDBYLD2!BW$4,'[1]INTERNAL PARAMETERS-1'!$B$5:$J$44,5,FALSE)*VLOOKUP(SDBYLD2!BW$4,'[1]INTERNAL PARAMETERS-1'!$B$5:$J$44,6,FALSE)*VLOOKUP(SDBYLD2!BW$4,'[1]INTERNAL PARAMETERS-1'!$B$5:$J$44,3,FALSE) + SDBYLD1!BW77*(1-VLOOKUP(SDBYLD2!BW$4,'[1]INTERNAL PARAMETERS-1'!$B$5:$J$44,5,FALSE))*VLOOKUP(SDBYLD2!BW$4,'[1]INTERNAL PARAMETERS-1'!$B$5:$J$44,8,FALSE)*VLOOKUP(SDBYLD2!BW$4,'[1]INTERNAL PARAMETERS-1'!$B$5:$J$44,3,FALSE)</f>
        <v>0</v>
      </c>
      <c r="BX77" s="44">
        <f>SDBYLD1!BX77*VLOOKUP(SDBYLD2!BX$4,'[1]INTERNAL PARAMETERS-1'!$B$5:$J$44,5,FALSE)*VLOOKUP(SDBYLD2!BX$4,'[1]INTERNAL PARAMETERS-1'!$B$5:$J$44,6,FALSE)*VLOOKUP(SDBYLD2!BX$4,'[1]INTERNAL PARAMETERS-1'!$B$5:$J$44,3,FALSE) + SDBYLD1!BX77*(1-VLOOKUP(SDBYLD2!BX$4,'[1]INTERNAL PARAMETERS-1'!$B$5:$J$44,5,FALSE))*VLOOKUP(SDBYLD2!BX$4,'[1]INTERNAL PARAMETERS-1'!$B$5:$J$44,8,FALSE)*VLOOKUP(SDBYLD2!BX$4,'[1]INTERNAL PARAMETERS-1'!$B$5:$J$44,3,FALSE)</f>
        <v>0</v>
      </c>
      <c r="BY77" s="44">
        <f>SDBYLD1!BY77*VLOOKUP(SDBYLD2!BY$4,'[1]INTERNAL PARAMETERS-1'!$B$5:$J$44,5,FALSE)*VLOOKUP(SDBYLD2!BY$4,'[1]INTERNAL PARAMETERS-1'!$B$5:$J$44,6,FALSE)*VLOOKUP(SDBYLD2!BY$4,'[1]INTERNAL PARAMETERS-1'!$B$5:$J$44,3,FALSE) + SDBYLD1!BY77*(1-VLOOKUP(SDBYLD2!BY$4,'[1]INTERNAL PARAMETERS-1'!$B$5:$J$44,5,FALSE))*VLOOKUP(SDBYLD2!BY$4,'[1]INTERNAL PARAMETERS-1'!$B$5:$J$44,8,FALSE)*VLOOKUP(SDBYLD2!BY$4,'[1]INTERNAL PARAMETERS-1'!$B$5:$J$44,3,FALSE)</f>
        <v>0</v>
      </c>
      <c r="BZ77" s="44">
        <f>SDBYLD1!BZ77*VLOOKUP(SDBYLD2!BZ$4,'[1]INTERNAL PARAMETERS-1'!$B$5:$J$44,5,FALSE)*VLOOKUP(SDBYLD2!BZ$4,'[1]INTERNAL PARAMETERS-1'!$B$5:$J$44,6,FALSE)*VLOOKUP(SDBYLD2!BZ$4,'[1]INTERNAL PARAMETERS-1'!$B$5:$J$44,3,FALSE) + SDBYLD1!BZ77*(1-VLOOKUP(SDBYLD2!BZ$4,'[1]INTERNAL PARAMETERS-1'!$B$5:$J$44,5,FALSE))*VLOOKUP(SDBYLD2!BZ$4,'[1]INTERNAL PARAMETERS-1'!$B$5:$J$44,8,FALSE)*VLOOKUP(SDBYLD2!BZ$4,'[1]INTERNAL PARAMETERS-1'!$B$5:$J$44,3,FALSE)</f>
        <v>3.4394068867067457E-4</v>
      </c>
      <c r="CA77" s="44">
        <f>SDBYLD1!CA77*VLOOKUP(SDBYLD2!CA$4,'[1]INTERNAL PARAMETERS-1'!$B$5:$J$44,5,FALSE)*VLOOKUP(SDBYLD2!CA$4,'[1]INTERNAL PARAMETERS-1'!$B$5:$J$44,6,FALSE)*VLOOKUP(SDBYLD2!CA$4,'[1]INTERNAL PARAMETERS-1'!$B$5:$J$44,3,FALSE) + SDBYLD1!CA77*(1-VLOOKUP(SDBYLD2!CA$4,'[1]INTERNAL PARAMETERS-1'!$B$5:$J$44,5,FALSE))*VLOOKUP(SDBYLD2!CA$4,'[1]INTERNAL PARAMETERS-1'!$B$5:$J$44,8,FALSE)*VLOOKUP(SDBYLD2!CA$4,'[1]INTERNAL PARAMETERS-1'!$B$5:$J$44,3,FALSE)</f>
        <v>0</v>
      </c>
      <c r="CB77" s="44">
        <f>SDBYLD1!CB77*VLOOKUP(SDBYLD2!CB$4,'[1]INTERNAL PARAMETERS-1'!$B$5:$J$44,5,FALSE)*VLOOKUP(SDBYLD2!CB$4,'[1]INTERNAL PARAMETERS-1'!$B$5:$J$44,6,FALSE)*VLOOKUP(SDBYLD2!CB$4,'[1]INTERNAL PARAMETERS-1'!$B$5:$J$44,3,FALSE) + SDBYLD1!CB77*(1-VLOOKUP(SDBYLD2!CB$4,'[1]INTERNAL PARAMETERS-1'!$B$5:$J$44,5,FALSE))*VLOOKUP(SDBYLD2!CB$4,'[1]INTERNAL PARAMETERS-1'!$B$5:$J$44,8,FALSE)*VLOOKUP(SDBYLD2!CB$4,'[1]INTERNAL PARAMETERS-1'!$B$5:$J$44,3,FALSE)</f>
        <v>0</v>
      </c>
      <c r="CC77" s="44">
        <f>SDBYLD1!CC77*VLOOKUP(SDBYLD2!CC$4,'[1]INTERNAL PARAMETERS-1'!$B$5:$J$44,5,FALSE)*VLOOKUP(SDBYLD2!CC$4,'[1]INTERNAL PARAMETERS-1'!$B$5:$J$44,6,FALSE)*VLOOKUP(SDBYLD2!CC$4,'[1]INTERNAL PARAMETERS-1'!$B$5:$J$44,3,FALSE) + SDBYLD1!CC77*(1-VLOOKUP(SDBYLD2!CC$4,'[1]INTERNAL PARAMETERS-1'!$B$5:$J$44,5,FALSE))*VLOOKUP(SDBYLD2!CC$4,'[1]INTERNAL PARAMETERS-1'!$B$5:$J$44,8,FALSE)*VLOOKUP(SDBYLD2!CC$4,'[1]INTERNAL PARAMETERS-1'!$B$5:$J$44,3,FALSE)</f>
        <v>1.0509470314084982E-3</v>
      </c>
      <c r="CD77" s="44">
        <f>SDBYLD1!CD77*VLOOKUP(SDBYLD2!CD$4,'[1]INTERNAL PARAMETERS-1'!$B$5:$J$44,5,FALSE)*VLOOKUP(SDBYLD2!CD$4,'[1]INTERNAL PARAMETERS-1'!$B$5:$J$44,6,FALSE)*VLOOKUP(SDBYLD2!CD$4,'[1]INTERNAL PARAMETERS-1'!$B$5:$J$44,3,FALSE) + SDBYLD1!CD77*(1-VLOOKUP(SDBYLD2!CD$4,'[1]INTERNAL PARAMETERS-1'!$B$5:$J$44,5,FALSE))*VLOOKUP(SDBYLD2!CD$4,'[1]INTERNAL PARAMETERS-1'!$B$5:$J$44,8,FALSE)*VLOOKUP(SDBYLD2!CD$4,'[1]INTERNAL PARAMETERS-1'!$B$5:$J$44,3,FALSE)</f>
        <v>2.2284606211628817E-2</v>
      </c>
      <c r="CE77" s="44">
        <f>SDBYLD1!CE77*VLOOKUP(SDBYLD2!CE$4,'[1]INTERNAL PARAMETERS-1'!$B$5:$J$44,5,FALSE)*VLOOKUP(SDBYLD2!CE$4,'[1]INTERNAL PARAMETERS-1'!$B$5:$J$44,6,FALSE)*VLOOKUP(SDBYLD2!CE$4,'[1]INTERNAL PARAMETERS-1'!$B$5:$J$44,3,FALSE) + SDBYLD1!CE77*(1-VLOOKUP(SDBYLD2!CE$4,'[1]INTERNAL PARAMETERS-1'!$B$5:$J$44,5,FALSE))*VLOOKUP(SDBYLD2!CE$4,'[1]INTERNAL PARAMETERS-1'!$B$5:$J$44,8,FALSE)*VLOOKUP(SDBYLD2!CE$4,'[1]INTERNAL PARAMETERS-1'!$B$5:$J$44,3,FALSE)</f>
        <v>2.7744548886101082E-2</v>
      </c>
      <c r="CF77" s="44">
        <f>SDBYLD1!CF77*VLOOKUP(SDBYLD2!CF$4,'[1]INTERNAL PARAMETERS-1'!$B$5:$J$44,5,FALSE)*VLOOKUP(SDBYLD2!CF$4,'[1]INTERNAL PARAMETERS-1'!$B$5:$J$44,6,FALSE)*VLOOKUP(SDBYLD2!CF$4,'[1]INTERNAL PARAMETERS-1'!$B$5:$J$44,3,FALSE) + SDBYLD1!CF77*(1-VLOOKUP(SDBYLD2!CF$4,'[1]INTERNAL PARAMETERS-1'!$B$5:$J$44,5,FALSE))*VLOOKUP(SDBYLD2!CF$4,'[1]INTERNAL PARAMETERS-1'!$B$5:$J$44,8,FALSE)*VLOOKUP(SDBYLD2!CF$4,'[1]INTERNAL PARAMETERS-1'!$B$5:$J$44,3,FALSE)</f>
        <v>0.17646094005941743</v>
      </c>
      <c r="CG77" s="44">
        <f>SDBYLD1!CG77*VLOOKUP(SDBYLD2!CG$4,'[1]INTERNAL PARAMETERS-1'!$B$5:$J$44,5,FALSE)*VLOOKUP(SDBYLD2!CG$4,'[1]INTERNAL PARAMETERS-1'!$B$5:$J$44,6,FALSE)*VLOOKUP(SDBYLD2!CG$4,'[1]INTERNAL PARAMETERS-1'!$B$5:$J$44,3,FALSE) + SDBYLD1!CG77*(1-VLOOKUP(SDBYLD2!CG$4,'[1]INTERNAL PARAMETERS-1'!$B$5:$J$44,5,FALSE))*VLOOKUP(SDBYLD2!CG$4,'[1]INTERNAL PARAMETERS-1'!$B$5:$J$44,8,FALSE)*VLOOKUP(SDBYLD2!CG$4,'[1]INTERNAL PARAMETERS-1'!$B$5:$J$44,3,FALSE)</f>
        <v>1.2641867574651284E-3</v>
      </c>
      <c r="CH77" s="43">
        <f>SDBYLD1!CH77*VLOOKUP(SDBYLD2!CH$4,'[1]INTERNAL PARAMETERS-1'!$B$5:$J$44,5,FALSE)*VLOOKUP(SDBYLD2!CH$4,'[1]INTERNAL PARAMETERS-1'!$B$5:$J$44,6,FALSE)*VLOOKUP(SDBYLD2!CH$4,'[1]INTERNAL PARAMETERS-1'!$B$5:$J$44,3,FALSE) + SDBYLD1!CH77*(1-VLOOKUP(SDBYLD2!CH$4,'[1]INTERNAL PARAMETERS-1'!$B$5:$J$44,5,FALSE))*VLOOKUP(SDBYLD2!CH$4,'[1]INTERNAL PARAMETERS-1'!$B$5:$J$44,8,FALSE)*VLOOKUP(SDBYLD2!CH$4,'[1]INTERNAL PARAMETERS-1'!$B$5:$J$44,3,FALSE)</f>
        <v>0</v>
      </c>
      <c r="CJ77" s="45">
        <f t="shared" si="2"/>
        <v>571.13290260295423</v>
      </c>
      <c r="CK77" s="43">
        <f t="shared" si="3"/>
        <v>9.6802877769986324</v>
      </c>
    </row>
    <row r="78" spans="2:89" x14ac:dyDescent="0.4">
      <c r="B78" s="58" t="s">
        <v>10</v>
      </c>
      <c r="C78" s="57" t="s">
        <v>68</v>
      </c>
      <c r="D78" s="57" t="s">
        <v>66</v>
      </c>
      <c r="E78" s="133">
        <f>SDBeam!X78</f>
        <v>2521.0029279939299</v>
      </c>
      <c r="F78" s="59">
        <f>'[1]INTERNAL PARAMETERS-1'!M6</f>
        <v>78.760000000000005</v>
      </c>
      <c r="G78" s="45">
        <f>SDBYLD1!G78*VLOOKUP(SDBYLD2!G$4,'[1]INTERNAL PARAMETERS-1'!$B$5:$J$44,5,FALSE)*VLOOKUP(SDBYLD2!G$4,'[1]INTERNAL PARAMETERS-1'!$B$5:$J$44,7,FALSE)*SDBYLD2!$F78 + SDBYLD1!G78*(1-VLOOKUP(SDBYLD2!G$4,'[1]INTERNAL PARAMETERS-1'!$B$5:$J$44,5,FALSE))*VLOOKUP(SDBYLD2!G$4,'[1]INTERNAL PARAMETERS-1'!$B$5:$J$44,9,FALSE)*SDBYLD2!$F78</f>
        <v>160.50000923180514</v>
      </c>
      <c r="H78" s="44">
        <f>SDBYLD1!H78*VLOOKUP(SDBYLD2!H$4,'[1]INTERNAL PARAMETERS-1'!$B$5:$J$44,5,FALSE)*VLOOKUP(SDBYLD2!H$4,'[1]INTERNAL PARAMETERS-1'!$B$5:$J$44,7,FALSE)*SDBYLD2!$F78 + SDBYLD1!H78*(1-VLOOKUP(SDBYLD2!H$4,'[1]INTERNAL PARAMETERS-1'!$B$5:$J$44,5,FALSE))*VLOOKUP(SDBYLD2!H$4,'[1]INTERNAL PARAMETERS-1'!$B$5:$J$44,9,FALSE)*SDBYLD2!$F78</f>
        <v>33.605852712273432</v>
      </c>
      <c r="I78" s="44">
        <f>SDBYLD1!I78*VLOOKUP(SDBYLD2!I$4,'[1]INTERNAL PARAMETERS-1'!$B$5:$J$44,5,FALSE)*VLOOKUP(SDBYLD2!I$4,'[1]INTERNAL PARAMETERS-1'!$B$5:$J$44,7,FALSE)*SDBYLD2!$F78 + SDBYLD1!I78*(1-VLOOKUP(SDBYLD2!I$4,'[1]INTERNAL PARAMETERS-1'!$B$5:$J$44,5,FALSE))*VLOOKUP(SDBYLD2!I$4,'[1]INTERNAL PARAMETERS-1'!$B$5:$J$44,9,FALSE)*SDBYLD2!$F78</f>
        <v>434.82888532788598</v>
      </c>
      <c r="J78" s="44">
        <f>SDBYLD1!J78*VLOOKUP(SDBYLD2!J$4,'[1]INTERNAL PARAMETERS-1'!$B$5:$J$44,5,FALSE)*VLOOKUP(SDBYLD2!J$4,'[1]INTERNAL PARAMETERS-1'!$B$5:$J$44,7,FALSE)*SDBYLD2!$F78 + SDBYLD1!J78*(1-VLOOKUP(SDBYLD2!J$4,'[1]INTERNAL PARAMETERS-1'!$B$5:$J$44,5,FALSE))*VLOOKUP(SDBYLD2!J$4,'[1]INTERNAL PARAMETERS-1'!$B$5:$J$44,9,FALSE)*SDBYLD2!$F78</f>
        <v>0</v>
      </c>
      <c r="K78" s="44">
        <f>SDBYLD1!K78*VLOOKUP(SDBYLD2!K$4,'[1]INTERNAL PARAMETERS-1'!$B$5:$J$44,5,FALSE)*VLOOKUP(SDBYLD2!K$4,'[1]INTERNAL PARAMETERS-1'!$B$5:$J$44,7,FALSE)*SDBYLD2!$F78 + SDBYLD1!K78*(1-VLOOKUP(SDBYLD2!K$4,'[1]INTERNAL PARAMETERS-1'!$B$5:$J$44,5,FALSE))*VLOOKUP(SDBYLD2!K$4,'[1]INTERNAL PARAMETERS-1'!$B$5:$J$44,9,FALSE)*SDBYLD2!$F78</f>
        <v>0</v>
      </c>
      <c r="L78" s="44">
        <f>SDBYLD1!L78*VLOOKUP(SDBYLD2!L$4,'[1]INTERNAL PARAMETERS-1'!$B$5:$J$44,5,FALSE)*VLOOKUP(SDBYLD2!L$4,'[1]INTERNAL PARAMETERS-1'!$B$5:$J$44,7,FALSE)*SDBYLD2!$F78 + SDBYLD1!L78*(1-VLOOKUP(SDBYLD2!L$4,'[1]INTERNAL PARAMETERS-1'!$B$5:$J$44,5,FALSE))*VLOOKUP(SDBYLD2!L$4,'[1]INTERNAL PARAMETERS-1'!$B$5:$J$44,9,FALSE)*SDBYLD2!$F78</f>
        <v>0</v>
      </c>
      <c r="M78" s="44">
        <f>SDBYLD1!M78*VLOOKUP(SDBYLD2!M$4,'[1]INTERNAL PARAMETERS-1'!$B$5:$J$44,5,FALSE)*VLOOKUP(SDBYLD2!M$4,'[1]INTERNAL PARAMETERS-1'!$B$5:$J$44,7,FALSE)*SDBYLD2!$F78 + SDBYLD1!M78*(1-VLOOKUP(SDBYLD2!M$4,'[1]INTERNAL PARAMETERS-1'!$B$5:$J$44,5,FALSE))*VLOOKUP(SDBYLD2!M$4,'[1]INTERNAL PARAMETERS-1'!$B$5:$J$44,9,FALSE)*SDBYLD2!$F78</f>
        <v>3.0292062692688773</v>
      </c>
      <c r="N78" s="44">
        <f>SDBYLD1!N78*VLOOKUP(SDBYLD2!N$4,'[1]INTERNAL PARAMETERS-1'!$B$5:$J$44,5,FALSE)*VLOOKUP(SDBYLD2!N$4,'[1]INTERNAL PARAMETERS-1'!$B$5:$J$44,7,FALSE)*SDBYLD2!$F78 + SDBYLD1!N78*(1-VLOOKUP(SDBYLD2!N$4,'[1]INTERNAL PARAMETERS-1'!$B$5:$J$44,5,FALSE))*VLOOKUP(SDBYLD2!N$4,'[1]INTERNAL PARAMETERS-1'!$B$5:$J$44,9,FALSE)*SDBYLD2!$F78</f>
        <v>3.6899658252573322</v>
      </c>
      <c r="O78" s="44">
        <f>SDBYLD1!O78*VLOOKUP(SDBYLD2!O$4,'[1]INTERNAL PARAMETERS-1'!$B$5:$J$44,5,FALSE)*VLOOKUP(SDBYLD2!O$4,'[1]INTERNAL PARAMETERS-1'!$B$5:$J$44,7,FALSE)*SDBYLD2!$F78 + SDBYLD1!O78*(1-VLOOKUP(SDBYLD2!O$4,'[1]INTERNAL PARAMETERS-1'!$B$5:$J$44,5,FALSE))*VLOOKUP(SDBYLD2!O$4,'[1]INTERNAL PARAMETERS-1'!$B$5:$J$44,9,FALSE)*SDBYLD2!$F78</f>
        <v>0</v>
      </c>
      <c r="P78" s="44">
        <f>SDBYLD1!P78*VLOOKUP(SDBYLD2!P$4,'[1]INTERNAL PARAMETERS-1'!$B$5:$J$44,5,FALSE)*VLOOKUP(SDBYLD2!P$4,'[1]INTERNAL PARAMETERS-1'!$B$5:$J$44,7,FALSE)*SDBYLD2!$F78 + SDBYLD1!P78*(1-VLOOKUP(SDBYLD2!P$4,'[1]INTERNAL PARAMETERS-1'!$B$5:$J$44,5,FALSE))*VLOOKUP(SDBYLD2!P$4,'[1]INTERNAL PARAMETERS-1'!$B$5:$J$44,9,FALSE)*SDBYLD2!$F78</f>
        <v>0</v>
      </c>
      <c r="Q78" s="44">
        <f>SDBYLD1!Q78*VLOOKUP(SDBYLD2!Q$4,'[1]INTERNAL PARAMETERS-1'!$B$5:$J$44,5,FALSE)*VLOOKUP(SDBYLD2!Q$4,'[1]INTERNAL PARAMETERS-1'!$B$5:$J$44,7,FALSE)*SDBYLD2!$F78 + SDBYLD1!Q78*(1-VLOOKUP(SDBYLD2!Q$4,'[1]INTERNAL PARAMETERS-1'!$B$5:$J$44,5,FALSE))*VLOOKUP(SDBYLD2!Q$4,'[1]INTERNAL PARAMETERS-1'!$B$5:$J$44,9,FALSE)*SDBYLD2!$F78</f>
        <v>0</v>
      </c>
      <c r="R78" s="44">
        <f>SDBYLD1!R78*VLOOKUP(SDBYLD2!R$4,'[1]INTERNAL PARAMETERS-1'!$B$5:$J$44,5,FALSE)*VLOOKUP(SDBYLD2!R$4,'[1]INTERNAL PARAMETERS-1'!$B$5:$J$44,7,FALSE)*SDBYLD2!$F78 + SDBYLD1!R78*(1-VLOOKUP(SDBYLD2!R$4,'[1]INTERNAL PARAMETERS-1'!$B$5:$J$44,5,FALSE))*VLOOKUP(SDBYLD2!R$4,'[1]INTERNAL PARAMETERS-1'!$B$5:$J$44,9,FALSE)*SDBYLD2!$F78</f>
        <v>3.9964987485739658</v>
      </c>
      <c r="S78" s="44">
        <f>SDBYLD1!S78*VLOOKUP(SDBYLD2!S$4,'[1]INTERNAL PARAMETERS-1'!$B$5:$J$44,5,FALSE)*VLOOKUP(SDBYLD2!S$4,'[1]INTERNAL PARAMETERS-1'!$B$5:$J$44,7,FALSE)*SDBYLD2!$F78 + SDBYLD1!S78*(1-VLOOKUP(SDBYLD2!S$4,'[1]INTERNAL PARAMETERS-1'!$B$5:$J$44,5,FALSE))*VLOOKUP(SDBYLD2!S$4,'[1]INTERNAL PARAMETERS-1'!$B$5:$J$44,9,FALSE)*SDBYLD2!$F78</f>
        <v>159.56101866682943</v>
      </c>
      <c r="T78" s="44">
        <f>SDBYLD1!T78*VLOOKUP(SDBYLD2!T$4,'[1]INTERNAL PARAMETERS-1'!$B$5:$J$44,5,FALSE)*VLOOKUP(SDBYLD2!T$4,'[1]INTERNAL PARAMETERS-1'!$B$5:$J$44,7,FALSE)*SDBYLD2!$F78 + SDBYLD1!T78*(1-VLOOKUP(SDBYLD2!T$4,'[1]INTERNAL PARAMETERS-1'!$B$5:$J$44,5,FALSE))*VLOOKUP(SDBYLD2!T$4,'[1]INTERNAL PARAMETERS-1'!$B$5:$J$44,9,FALSE)*SDBYLD2!$F78</f>
        <v>23.161743442897965</v>
      </c>
      <c r="U78" s="44">
        <f>SDBYLD1!U78*VLOOKUP(SDBYLD2!U$4,'[1]INTERNAL PARAMETERS-1'!$B$5:$J$44,5,FALSE)*VLOOKUP(SDBYLD2!U$4,'[1]INTERNAL PARAMETERS-1'!$B$5:$J$44,7,FALSE)*SDBYLD2!$F78 + SDBYLD1!U78*(1-VLOOKUP(SDBYLD2!U$4,'[1]INTERNAL PARAMETERS-1'!$B$5:$J$44,5,FALSE))*VLOOKUP(SDBYLD2!U$4,'[1]INTERNAL PARAMETERS-1'!$B$5:$J$44,9,FALSE)*SDBYLD2!$F78</f>
        <v>7.6980055361604345</v>
      </c>
      <c r="V78" s="44">
        <f>SDBYLD1!V78*VLOOKUP(SDBYLD2!V$4,'[1]INTERNAL PARAMETERS-1'!$B$5:$J$44,5,FALSE)*VLOOKUP(SDBYLD2!V$4,'[1]INTERNAL PARAMETERS-1'!$B$5:$J$44,7,FALSE)*SDBYLD2!$F78 + SDBYLD1!V78*(1-VLOOKUP(SDBYLD2!V$4,'[1]INTERNAL PARAMETERS-1'!$B$5:$J$44,5,FALSE))*VLOOKUP(SDBYLD2!V$4,'[1]INTERNAL PARAMETERS-1'!$B$5:$J$44,9,FALSE)*SDBYLD2!$F78</f>
        <v>93.10635470361008</v>
      </c>
      <c r="W78" s="44">
        <f>SDBYLD1!W78*VLOOKUP(SDBYLD2!W$4,'[1]INTERNAL PARAMETERS-1'!$B$5:$J$44,5,FALSE)*VLOOKUP(SDBYLD2!W$4,'[1]INTERNAL PARAMETERS-1'!$B$5:$J$44,7,FALSE)*SDBYLD2!$F78 + SDBYLD1!W78*(1-VLOOKUP(SDBYLD2!W$4,'[1]INTERNAL PARAMETERS-1'!$B$5:$J$44,5,FALSE))*VLOOKUP(SDBYLD2!W$4,'[1]INTERNAL PARAMETERS-1'!$B$5:$J$44,9,FALSE)*SDBYLD2!$F78</f>
        <v>0</v>
      </c>
      <c r="X78" s="44">
        <f>SDBYLD1!X78*VLOOKUP(SDBYLD2!X$4,'[1]INTERNAL PARAMETERS-1'!$B$5:$J$44,5,FALSE)*VLOOKUP(SDBYLD2!X$4,'[1]INTERNAL PARAMETERS-1'!$B$5:$J$44,7,FALSE)*SDBYLD2!$F78 + SDBYLD1!X78*(1-VLOOKUP(SDBYLD2!X$4,'[1]INTERNAL PARAMETERS-1'!$B$5:$J$44,5,FALSE))*VLOOKUP(SDBYLD2!X$4,'[1]INTERNAL PARAMETERS-1'!$B$5:$J$44,9,FALSE)*SDBYLD2!$F78</f>
        <v>0</v>
      </c>
      <c r="Y78" s="44">
        <f>SDBYLD1!Y78*VLOOKUP(SDBYLD2!Y$4,'[1]INTERNAL PARAMETERS-1'!$B$5:$J$44,5,FALSE)*VLOOKUP(SDBYLD2!Y$4,'[1]INTERNAL PARAMETERS-1'!$B$5:$J$44,7,FALSE)*SDBYLD2!$F78 + SDBYLD1!Y78*(1-VLOOKUP(SDBYLD2!Y$4,'[1]INTERNAL PARAMETERS-1'!$B$5:$J$44,5,FALSE))*VLOOKUP(SDBYLD2!Y$4,'[1]INTERNAL PARAMETERS-1'!$B$5:$J$44,9,FALSE)*SDBYLD2!$F78</f>
        <v>0</v>
      </c>
      <c r="Z78" s="44">
        <f>SDBYLD1!Z78*VLOOKUP(SDBYLD2!Z$4,'[1]INTERNAL PARAMETERS-1'!$B$5:$J$44,5,FALSE)*VLOOKUP(SDBYLD2!Z$4,'[1]INTERNAL PARAMETERS-1'!$B$5:$J$44,7,FALSE)*SDBYLD2!$F78 + SDBYLD1!Z78*(1-VLOOKUP(SDBYLD2!Z$4,'[1]INTERNAL PARAMETERS-1'!$B$5:$J$44,5,FALSE))*VLOOKUP(SDBYLD2!Z$4,'[1]INTERNAL PARAMETERS-1'!$B$5:$J$44,9,FALSE)*SDBYLD2!$F78</f>
        <v>0</v>
      </c>
      <c r="AA78" s="44">
        <f>SDBYLD1!AA78*VLOOKUP(SDBYLD2!AA$4,'[1]INTERNAL PARAMETERS-1'!$B$5:$J$44,5,FALSE)*VLOOKUP(SDBYLD2!AA$4,'[1]INTERNAL PARAMETERS-1'!$B$5:$J$44,7,FALSE)*SDBYLD2!$F78 + SDBYLD1!AA78*(1-VLOOKUP(SDBYLD2!AA$4,'[1]INTERNAL PARAMETERS-1'!$B$5:$J$44,5,FALSE))*VLOOKUP(SDBYLD2!AA$4,'[1]INTERNAL PARAMETERS-1'!$B$5:$J$44,9,FALSE)*SDBYLD2!$F78</f>
        <v>0</v>
      </c>
      <c r="AB78" s="44">
        <f>SDBYLD1!AB78*VLOOKUP(SDBYLD2!AB$4,'[1]INTERNAL PARAMETERS-1'!$B$5:$J$44,5,FALSE)*VLOOKUP(SDBYLD2!AB$4,'[1]INTERNAL PARAMETERS-1'!$B$5:$J$44,7,FALSE)*SDBYLD2!$F78 + SDBYLD1!AB78*(1-VLOOKUP(SDBYLD2!AB$4,'[1]INTERNAL PARAMETERS-1'!$B$5:$J$44,5,FALSE))*VLOOKUP(SDBYLD2!AB$4,'[1]INTERNAL PARAMETERS-1'!$B$5:$J$44,9,FALSE)*SDBYLD2!$F78</f>
        <v>0</v>
      </c>
      <c r="AC78" s="44">
        <f>SDBYLD1!AC78*VLOOKUP(SDBYLD2!AC$4,'[1]INTERNAL PARAMETERS-1'!$B$5:$J$44,5,FALSE)*VLOOKUP(SDBYLD2!AC$4,'[1]INTERNAL PARAMETERS-1'!$B$5:$J$44,7,FALSE)*SDBYLD2!$F78 + SDBYLD1!AC78*(1-VLOOKUP(SDBYLD2!AC$4,'[1]INTERNAL PARAMETERS-1'!$B$5:$J$44,5,FALSE))*VLOOKUP(SDBYLD2!AC$4,'[1]INTERNAL PARAMETERS-1'!$B$5:$J$44,9,FALSE)*SDBYLD2!$F78</f>
        <v>0</v>
      </c>
      <c r="AD78" s="44">
        <f>SDBYLD1!AD78*VLOOKUP(SDBYLD2!AD$4,'[1]INTERNAL PARAMETERS-1'!$B$5:$J$44,5,FALSE)*VLOOKUP(SDBYLD2!AD$4,'[1]INTERNAL PARAMETERS-1'!$B$5:$J$44,7,FALSE)*SDBYLD2!$F78 + SDBYLD1!AD78*(1-VLOOKUP(SDBYLD2!AD$4,'[1]INTERNAL PARAMETERS-1'!$B$5:$J$44,5,FALSE))*VLOOKUP(SDBYLD2!AD$4,'[1]INTERNAL PARAMETERS-1'!$B$5:$J$44,9,FALSE)*SDBYLD2!$F78</f>
        <v>0</v>
      </c>
      <c r="AE78" s="44">
        <f>SDBYLD1!AE78*VLOOKUP(SDBYLD2!AE$4,'[1]INTERNAL PARAMETERS-1'!$B$5:$J$44,5,FALSE)*VLOOKUP(SDBYLD2!AE$4,'[1]INTERNAL PARAMETERS-1'!$B$5:$J$44,7,FALSE)*SDBYLD2!$F78 + SDBYLD1!AE78*(1-VLOOKUP(SDBYLD2!AE$4,'[1]INTERNAL PARAMETERS-1'!$B$5:$J$44,5,FALSE))*VLOOKUP(SDBYLD2!AE$4,'[1]INTERNAL PARAMETERS-1'!$B$5:$J$44,9,FALSE)*SDBYLD2!$F78</f>
        <v>0</v>
      </c>
      <c r="AF78" s="44">
        <f>SDBYLD1!AF78*VLOOKUP(SDBYLD2!AF$4,'[1]INTERNAL PARAMETERS-1'!$B$5:$J$44,5,FALSE)*VLOOKUP(SDBYLD2!AF$4,'[1]INTERNAL PARAMETERS-1'!$B$5:$J$44,7,FALSE)*SDBYLD2!$F78 + SDBYLD1!AF78*(1-VLOOKUP(SDBYLD2!AF$4,'[1]INTERNAL PARAMETERS-1'!$B$5:$J$44,5,FALSE))*VLOOKUP(SDBYLD2!AF$4,'[1]INTERNAL PARAMETERS-1'!$B$5:$J$44,9,FALSE)*SDBYLD2!$F78</f>
        <v>0</v>
      </c>
      <c r="AG78" s="44">
        <f>SDBYLD1!AG78*VLOOKUP(SDBYLD2!AG$4,'[1]INTERNAL PARAMETERS-1'!$B$5:$J$44,5,FALSE)*VLOOKUP(SDBYLD2!AG$4,'[1]INTERNAL PARAMETERS-1'!$B$5:$J$44,7,FALSE)*SDBYLD2!$F78 + SDBYLD1!AG78*(1-VLOOKUP(SDBYLD2!AG$4,'[1]INTERNAL PARAMETERS-1'!$B$5:$J$44,5,FALSE))*VLOOKUP(SDBYLD2!AG$4,'[1]INTERNAL PARAMETERS-1'!$B$5:$J$44,9,FALSE)*SDBYLD2!$F78</f>
        <v>0</v>
      </c>
      <c r="AH78" s="44">
        <f>SDBYLD1!AH78*VLOOKUP(SDBYLD2!AH$4,'[1]INTERNAL PARAMETERS-1'!$B$5:$J$44,5,FALSE)*VLOOKUP(SDBYLD2!AH$4,'[1]INTERNAL PARAMETERS-1'!$B$5:$J$44,7,FALSE)*SDBYLD2!$F78 + SDBYLD1!AH78*(1-VLOOKUP(SDBYLD2!AH$4,'[1]INTERNAL PARAMETERS-1'!$B$5:$J$44,5,FALSE))*VLOOKUP(SDBYLD2!AH$4,'[1]INTERNAL PARAMETERS-1'!$B$5:$J$44,9,FALSE)*SDBYLD2!$F78</f>
        <v>0</v>
      </c>
      <c r="AI78" s="44">
        <f>SDBYLD1!AI78*VLOOKUP(SDBYLD2!AI$4,'[1]INTERNAL PARAMETERS-1'!$B$5:$J$44,5,FALSE)*VLOOKUP(SDBYLD2!AI$4,'[1]INTERNAL PARAMETERS-1'!$B$5:$J$44,7,FALSE)*SDBYLD2!$F78 + SDBYLD1!AI78*(1-VLOOKUP(SDBYLD2!AI$4,'[1]INTERNAL PARAMETERS-1'!$B$5:$J$44,5,FALSE))*VLOOKUP(SDBYLD2!AI$4,'[1]INTERNAL PARAMETERS-1'!$B$5:$J$44,9,FALSE)*SDBYLD2!$F78</f>
        <v>1.5895255729187641</v>
      </c>
      <c r="AJ78" s="44">
        <f>SDBYLD1!AJ78*VLOOKUP(SDBYLD2!AJ$4,'[1]INTERNAL PARAMETERS-1'!$B$5:$J$44,5,FALSE)*VLOOKUP(SDBYLD2!AJ$4,'[1]INTERNAL PARAMETERS-1'!$B$5:$J$44,7,FALSE)*SDBYLD2!$F78 + SDBYLD1!AJ78*(1-VLOOKUP(SDBYLD2!AJ$4,'[1]INTERNAL PARAMETERS-1'!$B$5:$J$44,5,FALSE))*VLOOKUP(SDBYLD2!AJ$4,'[1]INTERNAL PARAMETERS-1'!$B$5:$J$44,9,FALSE)*SDBYLD2!$F78</f>
        <v>0.8858693768202307</v>
      </c>
      <c r="AK78" s="44">
        <f>SDBYLD1!AK78*VLOOKUP(SDBYLD2!AK$4,'[1]INTERNAL PARAMETERS-1'!$B$5:$J$44,5,FALSE)*VLOOKUP(SDBYLD2!AK$4,'[1]INTERNAL PARAMETERS-1'!$B$5:$J$44,7,FALSE)*SDBYLD2!$F78 + SDBYLD1!AK78*(1-VLOOKUP(SDBYLD2!AK$4,'[1]INTERNAL PARAMETERS-1'!$B$5:$J$44,5,FALSE))*VLOOKUP(SDBYLD2!AK$4,'[1]INTERNAL PARAMETERS-1'!$B$5:$J$44,9,FALSE)*SDBYLD2!$F78</f>
        <v>0</v>
      </c>
      <c r="AL78" s="44">
        <f>SDBYLD1!AL78*VLOOKUP(SDBYLD2!AL$4,'[1]INTERNAL PARAMETERS-1'!$B$5:$J$44,5,FALSE)*VLOOKUP(SDBYLD2!AL$4,'[1]INTERNAL PARAMETERS-1'!$B$5:$J$44,7,FALSE)*SDBYLD2!$F78 + SDBYLD1!AL78*(1-VLOOKUP(SDBYLD2!AL$4,'[1]INTERNAL PARAMETERS-1'!$B$5:$J$44,5,FALSE))*VLOOKUP(SDBYLD2!AL$4,'[1]INTERNAL PARAMETERS-1'!$B$5:$J$44,9,FALSE)*SDBYLD2!$F78</f>
        <v>0</v>
      </c>
      <c r="AM78" s="44">
        <f>SDBYLD1!AM78*VLOOKUP(SDBYLD2!AM$4,'[1]INTERNAL PARAMETERS-1'!$B$5:$J$44,5,FALSE)*VLOOKUP(SDBYLD2!AM$4,'[1]INTERNAL PARAMETERS-1'!$B$5:$J$44,7,FALSE)*SDBYLD2!$F78 + SDBYLD1!AM78*(1-VLOOKUP(SDBYLD2!AM$4,'[1]INTERNAL PARAMETERS-1'!$B$5:$J$44,5,FALSE))*VLOOKUP(SDBYLD2!AM$4,'[1]INTERNAL PARAMETERS-1'!$B$5:$J$44,9,FALSE)*SDBYLD2!$F78</f>
        <v>0</v>
      </c>
      <c r="AN78" s="44">
        <f>SDBYLD1!AN78*VLOOKUP(SDBYLD2!AN$4,'[1]INTERNAL PARAMETERS-1'!$B$5:$J$44,5,FALSE)*VLOOKUP(SDBYLD2!AN$4,'[1]INTERNAL PARAMETERS-1'!$B$5:$J$44,7,FALSE)*SDBYLD2!$F78 + SDBYLD1!AN78*(1-VLOOKUP(SDBYLD2!AN$4,'[1]INTERNAL PARAMETERS-1'!$B$5:$J$44,5,FALSE))*VLOOKUP(SDBYLD2!AN$4,'[1]INTERNAL PARAMETERS-1'!$B$5:$J$44,9,FALSE)*SDBYLD2!$F78</f>
        <v>0</v>
      </c>
      <c r="AO78" s="44">
        <f>SDBYLD1!AO78*VLOOKUP(SDBYLD2!AO$4,'[1]INTERNAL PARAMETERS-1'!$B$5:$J$44,5,FALSE)*VLOOKUP(SDBYLD2!AO$4,'[1]INTERNAL PARAMETERS-1'!$B$5:$J$44,7,FALSE)*SDBYLD2!$F78 + SDBYLD1!AO78*(1-VLOOKUP(SDBYLD2!AO$4,'[1]INTERNAL PARAMETERS-1'!$B$5:$J$44,5,FALSE))*VLOOKUP(SDBYLD2!AO$4,'[1]INTERNAL PARAMETERS-1'!$B$5:$J$44,9,FALSE)*SDBYLD2!$F78</f>
        <v>0</v>
      </c>
      <c r="AP78" s="44">
        <f>SDBYLD1!AP78*VLOOKUP(SDBYLD2!AP$4,'[1]INTERNAL PARAMETERS-1'!$B$5:$J$44,5,FALSE)*VLOOKUP(SDBYLD2!AP$4,'[1]INTERNAL PARAMETERS-1'!$B$5:$J$44,7,FALSE)*SDBYLD2!$F78 + SDBYLD1!AP78*(1-VLOOKUP(SDBYLD2!AP$4,'[1]INTERNAL PARAMETERS-1'!$B$5:$J$44,5,FALSE))*VLOOKUP(SDBYLD2!AP$4,'[1]INTERNAL PARAMETERS-1'!$B$5:$J$44,9,FALSE)*SDBYLD2!$F78</f>
        <v>0</v>
      </c>
      <c r="AQ78" s="44">
        <f>SDBYLD1!AQ78*VLOOKUP(SDBYLD2!AQ$4,'[1]INTERNAL PARAMETERS-1'!$B$5:$J$44,5,FALSE)*VLOOKUP(SDBYLD2!AQ$4,'[1]INTERNAL PARAMETERS-1'!$B$5:$J$44,7,FALSE)*SDBYLD2!$F78 + SDBYLD1!AQ78*(1-VLOOKUP(SDBYLD2!AQ$4,'[1]INTERNAL PARAMETERS-1'!$B$5:$J$44,5,FALSE))*VLOOKUP(SDBYLD2!AQ$4,'[1]INTERNAL PARAMETERS-1'!$B$5:$J$44,9,FALSE)*SDBYLD2!$F78</f>
        <v>0</v>
      </c>
      <c r="AR78" s="44">
        <f>SDBYLD1!AR78*VLOOKUP(SDBYLD2!AR$4,'[1]INTERNAL PARAMETERS-1'!$B$5:$J$44,5,FALSE)*VLOOKUP(SDBYLD2!AR$4,'[1]INTERNAL PARAMETERS-1'!$B$5:$J$44,7,FALSE)*SDBYLD2!$F78 + SDBYLD1!AR78*(1-VLOOKUP(SDBYLD2!AR$4,'[1]INTERNAL PARAMETERS-1'!$B$5:$J$44,5,FALSE))*VLOOKUP(SDBYLD2!AR$4,'[1]INTERNAL PARAMETERS-1'!$B$5:$J$44,9,FALSE)*SDBYLD2!$F78</f>
        <v>0</v>
      </c>
      <c r="AS78" s="44">
        <f>SDBYLD1!AS78*VLOOKUP(SDBYLD2!AS$4,'[1]INTERNAL PARAMETERS-1'!$B$5:$J$44,5,FALSE)*VLOOKUP(SDBYLD2!AS$4,'[1]INTERNAL PARAMETERS-1'!$B$5:$J$44,7,FALSE)*SDBYLD2!$F78 + SDBYLD1!AS78*(1-VLOOKUP(SDBYLD2!AS$4,'[1]INTERNAL PARAMETERS-1'!$B$5:$J$44,5,FALSE))*VLOOKUP(SDBYLD2!AS$4,'[1]INTERNAL PARAMETERS-1'!$B$5:$J$44,9,FALSE)*SDBYLD2!$F78</f>
        <v>0</v>
      </c>
      <c r="AT78" s="43">
        <f>SDBYLD1!AT78*VLOOKUP(SDBYLD2!AT$4,'[1]INTERNAL PARAMETERS-1'!$B$5:$J$44,5,FALSE)*VLOOKUP(SDBYLD2!AT$4,'[1]INTERNAL PARAMETERS-1'!$B$5:$J$44,7,FALSE)*SDBYLD2!$F78 + SDBYLD1!AT78*(1-VLOOKUP(SDBYLD2!AT$4,'[1]INTERNAL PARAMETERS-1'!$B$5:$J$44,5,FALSE))*VLOOKUP(SDBYLD2!AT$4,'[1]INTERNAL PARAMETERS-1'!$B$5:$J$44,9,FALSE)*SDBYLD2!$F78</f>
        <v>0</v>
      </c>
      <c r="AU78" s="45">
        <f>SDBYLD1!AU78*VLOOKUP(SDBYLD2!AU$4,'[1]INTERNAL PARAMETERS-1'!$B$5:$J$44,5,FALSE)*VLOOKUP(SDBYLD2!AU$4,'[1]INTERNAL PARAMETERS-1'!$B$5:$J$44,6,FALSE)*VLOOKUP(SDBYLD2!AU$4,'[1]INTERNAL PARAMETERS-1'!$B$5:$J$44,3,FALSE) + SDBYLD1!AU78*(1-VLOOKUP(SDBYLD2!AU$4,'[1]INTERNAL PARAMETERS-1'!$B$5:$J$44,5,FALSE))*VLOOKUP(SDBYLD2!AU$4,'[1]INTERNAL PARAMETERS-1'!$B$5:$J$44,8,FALSE)*VLOOKUP(SDBYLD2!AU$4,'[1]INTERNAL PARAMETERS-1'!$B$5:$J$44,3,FALSE)</f>
        <v>0</v>
      </c>
      <c r="AV78" s="44">
        <f>SDBYLD1!AV78*VLOOKUP(SDBYLD2!AV$4,'[1]INTERNAL PARAMETERS-1'!$B$5:$J$44,5,FALSE)*VLOOKUP(SDBYLD2!AV$4,'[1]INTERNAL PARAMETERS-1'!$B$5:$J$44,6,FALSE)*VLOOKUP(SDBYLD2!AV$4,'[1]INTERNAL PARAMETERS-1'!$B$5:$J$44,3,FALSE) + SDBYLD1!AV78*(1-VLOOKUP(SDBYLD2!AV$4,'[1]INTERNAL PARAMETERS-1'!$B$5:$J$44,5,FALSE))*VLOOKUP(SDBYLD2!AV$4,'[1]INTERNAL PARAMETERS-1'!$B$5:$J$44,8,FALSE)*VLOOKUP(SDBYLD2!AV$4,'[1]INTERNAL PARAMETERS-1'!$B$5:$J$44,3,FALSE)</f>
        <v>0</v>
      </c>
      <c r="AW78" s="44">
        <f>SDBYLD1!AW78*VLOOKUP(SDBYLD2!AW$4,'[1]INTERNAL PARAMETERS-1'!$B$5:$J$44,5,FALSE)*VLOOKUP(SDBYLD2!AW$4,'[1]INTERNAL PARAMETERS-1'!$B$5:$J$44,6,FALSE)*VLOOKUP(SDBYLD2!AW$4,'[1]INTERNAL PARAMETERS-1'!$B$5:$J$44,3,FALSE) + SDBYLD1!AW78*(1-VLOOKUP(SDBYLD2!AW$4,'[1]INTERNAL PARAMETERS-1'!$B$5:$J$44,5,FALSE))*VLOOKUP(SDBYLD2!AW$4,'[1]INTERNAL PARAMETERS-1'!$B$5:$J$44,8,FALSE)*VLOOKUP(SDBYLD2!AW$4,'[1]INTERNAL PARAMETERS-1'!$B$5:$J$44,3,FALSE)</f>
        <v>6.5184439107128531</v>
      </c>
      <c r="AX78" s="44">
        <f>SDBYLD1!AX78*VLOOKUP(SDBYLD2!AX$4,'[1]INTERNAL PARAMETERS-1'!$B$5:$J$44,5,FALSE)*VLOOKUP(SDBYLD2!AX$4,'[1]INTERNAL PARAMETERS-1'!$B$5:$J$44,6,FALSE)*VLOOKUP(SDBYLD2!AX$4,'[1]INTERNAL PARAMETERS-1'!$B$5:$J$44,3,FALSE) + SDBYLD1!AX78*(1-VLOOKUP(SDBYLD2!AX$4,'[1]INTERNAL PARAMETERS-1'!$B$5:$J$44,5,FALSE))*VLOOKUP(SDBYLD2!AX$4,'[1]INTERNAL PARAMETERS-1'!$B$5:$J$44,8,FALSE)*VLOOKUP(SDBYLD2!AX$4,'[1]INTERNAL PARAMETERS-1'!$B$5:$J$44,3,FALSE)</f>
        <v>0</v>
      </c>
      <c r="AY78" s="44">
        <f>SDBYLD1!AY78*VLOOKUP(SDBYLD2!AY$4,'[1]INTERNAL PARAMETERS-1'!$B$5:$J$44,5,FALSE)*VLOOKUP(SDBYLD2!AY$4,'[1]INTERNAL PARAMETERS-1'!$B$5:$J$44,6,FALSE)*VLOOKUP(SDBYLD2!AY$4,'[1]INTERNAL PARAMETERS-1'!$B$5:$J$44,3,FALSE) + SDBYLD1!AY78*(1-VLOOKUP(SDBYLD2!AY$4,'[1]INTERNAL PARAMETERS-1'!$B$5:$J$44,5,FALSE))*VLOOKUP(SDBYLD2!AY$4,'[1]INTERNAL PARAMETERS-1'!$B$5:$J$44,8,FALSE)*VLOOKUP(SDBYLD2!AY$4,'[1]INTERNAL PARAMETERS-1'!$B$5:$J$44,3,FALSE)</f>
        <v>0</v>
      </c>
      <c r="AZ78" s="44">
        <f>SDBYLD1!AZ78*VLOOKUP(SDBYLD2!AZ$4,'[1]INTERNAL PARAMETERS-1'!$B$5:$J$44,5,FALSE)*VLOOKUP(SDBYLD2!AZ$4,'[1]INTERNAL PARAMETERS-1'!$B$5:$J$44,6,FALSE)*VLOOKUP(SDBYLD2!AZ$4,'[1]INTERNAL PARAMETERS-1'!$B$5:$J$44,3,FALSE) + SDBYLD1!AZ78*(1-VLOOKUP(SDBYLD2!AZ$4,'[1]INTERNAL PARAMETERS-1'!$B$5:$J$44,5,FALSE))*VLOOKUP(SDBYLD2!AZ$4,'[1]INTERNAL PARAMETERS-1'!$B$5:$J$44,8,FALSE)*VLOOKUP(SDBYLD2!AZ$4,'[1]INTERNAL PARAMETERS-1'!$B$5:$J$44,3,FALSE)</f>
        <v>0</v>
      </c>
      <c r="BA78" s="44">
        <f>SDBYLD1!BA78*VLOOKUP(SDBYLD2!BA$4,'[1]INTERNAL PARAMETERS-1'!$B$5:$J$44,5,FALSE)*VLOOKUP(SDBYLD2!BA$4,'[1]INTERNAL PARAMETERS-1'!$B$5:$J$44,6,FALSE)*VLOOKUP(SDBYLD2!BA$4,'[1]INTERNAL PARAMETERS-1'!$B$5:$J$44,3,FALSE) + SDBYLD1!BA78*(1-VLOOKUP(SDBYLD2!BA$4,'[1]INTERNAL PARAMETERS-1'!$B$5:$J$44,5,FALSE))*VLOOKUP(SDBYLD2!BA$4,'[1]INTERNAL PARAMETERS-1'!$B$5:$J$44,8,FALSE)*VLOOKUP(SDBYLD2!BA$4,'[1]INTERNAL PARAMETERS-1'!$B$5:$J$44,3,FALSE)</f>
        <v>0.45388769005914081</v>
      </c>
      <c r="BB78" s="44">
        <f>SDBYLD1!BB78*VLOOKUP(SDBYLD2!BB$4,'[1]INTERNAL PARAMETERS-1'!$B$5:$J$44,5,FALSE)*VLOOKUP(SDBYLD2!BB$4,'[1]INTERNAL PARAMETERS-1'!$B$5:$J$44,6,FALSE)*VLOOKUP(SDBYLD2!BB$4,'[1]INTERNAL PARAMETERS-1'!$B$5:$J$44,3,FALSE) + SDBYLD1!BB78*(1-VLOOKUP(SDBYLD2!BB$4,'[1]INTERNAL PARAMETERS-1'!$B$5:$J$44,5,FALSE))*VLOOKUP(SDBYLD2!BB$4,'[1]INTERNAL PARAMETERS-1'!$B$5:$J$44,8,FALSE)*VLOOKUP(SDBYLD2!BB$4,'[1]INTERNAL PARAMETERS-1'!$B$5:$J$44,3,FALSE)</f>
        <v>2.759326954508456</v>
      </c>
      <c r="BC78" s="44">
        <f>SDBYLD1!BC78*VLOOKUP(SDBYLD2!BC$4,'[1]INTERNAL PARAMETERS-1'!$B$5:$J$44,5,FALSE)*VLOOKUP(SDBYLD2!BC$4,'[1]INTERNAL PARAMETERS-1'!$B$5:$J$44,6,FALSE)*VLOOKUP(SDBYLD2!BC$4,'[1]INTERNAL PARAMETERS-1'!$B$5:$J$44,3,FALSE) + SDBYLD1!BC78*(1-VLOOKUP(SDBYLD2!BC$4,'[1]INTERNAL PARAMETERS-1'!$B$5:$J$44,5,FALSE))*VLOOKUP(SDBYLD2!BC$4,'[1]INTERNAL PARAMETERS-1'!$B$5:$J$44,8,FALSE)*VLOOKUP(SDBYLD2!BC$4,'[1]INTERNAL PARAMETERS-1'!$B$5:$J$44,3,FALSE)</f>
        <v>0.45147169420210015</v>
      </c>
      <c r="BD78" s="44">
        <f>SDBYLD1!BD78*VLOOKUP(SDBYLD2!BD$4,'[1]INTERNAL PARAMETERS-1'!$B$5:$J$44,5,FALSE)*VLOOKUP(SDBYLD2!BD$4,'[1]INTERNAL PARAMETERS-1'!$B$5:$J$44,6,FALSE)*VLOOKUP(SDBYLD2!BD$4,'[1]INTERNAL PARAMETERS-1'!$B$5:$J$44,3,FALSE) + SDBYLD1!BD78*(1-VLOOKUP(SDBYLD2!BD$4,'[1]INTERNAL PARAMETERS-1'!$B$5:$J$44,5,FALSE))*VLOOKUP(SDBYLD2!BD$4,'[1]INTERNAL PARAMETERS-1'!$B$5:$J$44,8,FALSE)*VLOOKUP(SDBYLD2!BD$4,'[1]INTERNAL PARAMETERS-1'!$B$5:$J$44,3,FALSE)</f>
        <v>1.7833139816329295</v>
      </c>
      <c r="BE78" s="44">
        <f>SDBYLD1!BE78*VLOOKUP(SDBYLD2!BE$4,'[1]INTERNAL PARAMETERS-1'!$B$5:$J$44,5,FALSE)*VLOOKUP(SDBYLD2!BE$4,'[1]INTERNAL PARAMETERS-1'!$B$5:$J$44,6,FALSE)*VLOOKUP(SDBYLD2!BE$4,'[1]INTERNAL PARAMETERS-1'!$B$5:$J$44,3,FALSE) + SDBYLD1!BE78*(1-VLOOKUP(SDBYLD2!BE$4,'[1]INTERNAL PARAMETERS-1'!$B$5:$J$44,5,FALSE))*VLOOKUP(SDBYLD2!BE$4,'[1]INTERNAL PARAMETERS-1'!$B$5:$J$44,8,FALSE)*VLOOKUP(SDBYLD2!BE$4,'[1]INTERNAL PARAMETERS-1'!$B$5:$J$44,3,FALSE)</f>
        <v>0.81044497697776285</v>
      </c>
      <c r="BF78" s="44">
        <f>SDBYLD1!BF78*VLOOKUP(SDBYLD2!BF$4,'[1]INTERNAL PARAMETERS-1'!$B$5:$J$44,5,FALSE)*VLOOKUP(SDBYLD2!BF$4,'[1]INTERNAL PARAMETERS-1'!$B$5:$J$44,6,FALSE)*VLOOKUP(SDBYLD2!BF$4,'[1]INTERNAL PARAMETERS-1'!$B$5:$J$44,3,FALSE) + SDBYLD1!BF78*(1-VLOOKUP(SDBYLD2!BF$4,'[1]INTERNAL PARAMETERS-1'!$B$5:$J$44,5,FALSE))*VLOOKUP(SDBYLD2!BF$4,'[1]INTERNAL PARAMETERS-1'!$B$5:$J$44,8,FALSE)*VLOOKUP(SDBYLD2!BF$4,'[1]INTERNAL PARAMETERS-1'!$B$5:$J$44,3,FALSE)</f>
        <v>0</v>
      </c>
      <c r="BG78" s="44">
        <f>SDBYLD1!BG78*VLOOKUP(SDBYLD2!BG$4,'[1]INTERNAL PARAMETERS-1'!$B$5:$J$44,5,FALSE)*VLOOKUP(SDBYLD2!BG$4,'[1]INTERNAL PARAMETERS-1'!$B$5:$J$44,6,FALSE)*VLOOKUP(SDBYLD2!BG$4,'[1]INTERNAL PARAMETERS-1'!$B$5:$J$44,3,FALSE) + SDBYLD1!BG78*(1-VLOOKUP(SDBYLD2!BG$4,'[1]INTERNAL PARAMETERS-1'!$B$5:$J$44,5,FALSE))*VLOOKUP(SDBYLD2!BG$4,'[1]INTERNAL PARAMETERS-1'!$B$5:$J$44,8,FALSE)*VLOOKUP(SDBYLD2!BG$4,'[1]INTERNAL PARAMETERS-1'!$B$5:$J$44,3,FALSE)</f>
        <v>3.021449814085722</v>
      </c>
      <c r="BH78" s="44">
        <f>SDBYLD1!BH78*VLOOKUP(SDBYLD2!BH$4,'[1]INTERNAL PARAMETERS-1'!$B$5:$J$44,5,FALSE)*VLOOKUP(SDBYLD2!BH$4,'[1]INTERNAL PARAMETERS-1'!$B$5:$J$44,6,FALSE)*VLOOKUP(SDBYLD2!BH$4,'[1]INTERNAL PARAMETERS-1'!$B$5:$J$44,3,FALSE) + SDBYLD1!BH78*(1-VLOOKUP(SDBYLD2!BH$4,'[1]INTERNAL PARAMETERS-1'!$B$5:$J$44,5,FALSE))*VLOOKUP(SDBYLD2!BH$4,'[1]INTERNAL PARAMETERS-1'!$B$5:$J$44,8,FALSE)*VLOOKUP(SDBYLD2!BH$4,'[1]INTERNAL PARAMETERS-1'!$B$5:$J$44,3,FALSE)</f>
        <v>9.130369830332611E-3</v>
      </c>
      <c r="BI78" s="44">
        <f>SDBYLD1!BI78*VLOOKUP(SDBYLD2!BI$4,'[1]INTERNAL PARAMETERS-1'!$B$5:$J$44,5,FALSE)*VLOOKUP(SDBYLD2!BI$4,'[1]INTERNAL PARAMETERS-1'!$B$5:$J$44,6,FALSE)*VLOOKUP(SDBYLD2!BI$4,'[1]INTERNAL PARAMETERS-1'!$B$5:$J$44,3,FALSE) + SDBYLD1!BI78*(1-VLOOKUP(SDBYLD2!BI$4,'[1]INTERNAL PARAMETERS-1'!$B$5:$J$44,5,FALSE))*VLOOKUP(SDBYLD2!BI$4,'[1]INTERNAL PARAMETERS-1'!$B$5:$J$44,8,FALSE)*VLOOKUP(SDBYLD2!BI$4,'[1]INTERNAL PARAMETERS-1'!$B$5:$J$44,3,FALSE)</f>
        <v>0</v>
      </c>
      <c r="BJ78" s="44">
        <f>SDBYLD1!BJ78*VLOOKUP(SDBYLD2!BJ$4,'[1]INTERNAL PARAMETERS-1'!$B$5:$J$44,5,FALSE)*VLOOKUP(SDBYLD2!BJ$4,'[1]INTERNAL PARAMETERS-1'!$B$5:$J$44,6,FALSE)*VLOOKUP(SDBYLD2!BJ$4,'[1]INTERNAL PARAMETERS-1'!$B$5:$J$44,3,FALSE) + SDBYLD1!BJ78*(1-VLOOKUP(SDBYLD2!BJ$4,'[1]INTERNAL PARAMETERS-1'!$B$5:$J$44,5,FALSE))*VLOOKUP(SDBYLD2!BJ$4,'[1]INTERNAL PARAMETERS-1'!$B$5:$J$44,8,FALSE)*VLOOKUP(SDBYLD2!BJ$4,'[1]INTERNAL PARAMETERS-1'!$B$5:$J$44,3,FALSE)</f>
        <v>0.71527931360098729</v>
      </c>
      <c r="BK78" s="44">
        <f>SDBYLD1!BK78*VLOOKUP(SDBYLD2!BK$4,'[1]INTERNAL PARAMETERS-1'!$B$5:$J$44,5,FALSE)*VLOOKUP(SDBYLD2!BK$4,'[1]INTERNAL PARAMETERS-1'!$B$5:$J$44,6,FALSE)*VLOOKUP(SDBYLD2!BK$4,'[1]INTERNAL PARAMETERS-1'!$B$5:$J$44,3,FALSE) + SDBYLD1!BK78*(1-VLOOKUP(SDBYLD2!BK$4,'[1]INTERNAL PARAMETERS-1'!$B$5:$J$44,5,FALSE))*VLOOKUP(SDBYLD2!BK$4,'[1]INTERNAL PARAMETERS-1'!$B$5:$J$44,8,FALSE)*VLOOKUP(SDBYLD2!BK$4,'[1]INTERNAL PARAMETERS-1'!$B$5:$J$44,3,FALSE)</f>
        <v>0.37978032746801405</v>
      </c>
      <c r="BL78" s="44">
        <f>SDBYLD1!BL78*VLOOKUP(SDBYLD2!BL$4,'[1]INTERNAL PARAMETERS-1'!$B$5:$J$44,5,FALSE)*VLOOKUP(SDBYLD2!BL$4,'[1]INTERNAL PARAMETERS-1'!$B$5:$J$44,6,FALSE)*VLOOKUP(SDBYLD2!BL$4,'[1]INTERNAL PARAMETERS-1'!$B$5:$J$44,3,FALSE) + SDBYLD1!BL78*(1-VLOOKUP(SDBYLD2!BL$4,'[1]INTERNAL PARAMETERS-1'!$B$5:$J$44,5,FALSE))*VLOOKUP(SDBYLD2!BL$4,'[1]INTERNAL PARAMETERS-1'!$B$5:$J$44,8,FALSE)*VLOOKUP(SDBYLD2!BL$4,'[1]INTERNAL PARAMETERS-1'!$B$5:$J$44,3,FALSE)</f>
        <v>6.7029657879680973E-2</v>
      </c>
      <c r="BM78" s="44">
        <f>SDBYLD1!BM78*VLOOKUP(SDBYLD2!BM$4,'[1]INTERNAL PARAMETERS-1'!$B$5:$J$44,5,FALSE)*VLOOKUP(SDBYLD2!BM$4,'[1]INTERNAL PARAMETERS-1'!$B$5:$J$44,6,FALSE)*VLOOKUP(SDBYLD2!BM$4,'[1]INTERNAL PARAMETERS-1'!$B$5:$J$44,3,FALSE) + SDBYLD1!BM78*(1-VLOOKUP(SDBYLD2!BM$4,'[1]INTERNAL PARAMETERS-1'!$B$5:$J$44,5,FALSE))*VLOOKUP(SDBYLD2!BM$4,'[1]INTERNAL PARAMETERS-1'!$B$5:$J$44,8,FALSE)*VLOOKUP(SDBYLD2!BM$4,'[1]INTERNAL PARAMETERS-1'!$B$5:$J$44,3,FALSE)</f>
        <v>3.073347111685213E-2</v>
      </c>
      <c r="BN78" s="44">
        <f>SDBYLD1!BN78*VLOOKUP(SDBYLD2!BN$4,'[1]INTERNAL PARAMETERS-1'!$B$5:$J$44,5,FALSE)*VLOOKUP(SDBYLD2!BN$4,'[1]INTERNAL PARAMETERS-1'!$B$5:$J$44,6,FALSE)*VLOOKUP(SDBYLD2!BN$4,'[1]INTERNAL PARAMETERS-1'!$B$5:$J$44,3,FALSE) + SDBYLD1!BN78*(1-VLOOKUP(SDBYLD2!BN$4,'[1]INTERNAL PARAMETERS-1'!$B$5:$J$44,5,FALSE))*VLOOKUP(SDBYLD2!BN$4,'[1]INTERNAL PARAMETERS-1'!$B$5:$J$44,8,FALSE)*VLOOKUP(SDBYLD2!BN$4,'[1]INTERNAL PARAMETERS-1'!$B$5:$J$44,3,FALSE)</f>
        <v>0.98773683287137626</v>
      </c>
      <c r="BO78" s="44">
        <f>SDBYLD1!BO78*VLOOKUP(SDBYLD2!BO$4,'[1]INTERNAL PARAMETERS-1'!$B$5:$J$44,5,FALSE)*VLOOKUP(SDBYLD2!BO$4,'[1]INTERNAL PARAMETERS-1'!$B$5:$J$44,6,FALSE)*VLOOKUP(SDBYLD2!BO$4,'[1]INTERNAL PARAMETERS-1'!$B$5:$J$44,3,FALSE) + SDBYLD1!BO78*(1-VLOOKUP(SDBYLD2!BO$4,'[1]INTERNAL PARAMETERS-1'!$B$5:$J$44,5,FALSE))*VLOOKUP(SDBYLD2!BO$4,'[1]INTERNAL PARAMETERS-1'!$B$5:$J$44,8,FALSE)*VLOOKUP(SDBYLD2!BO$4,'[1]INTERNAL PARAMETERS-1'!$B$5:$J$44,3,FALSE)</f>
        <v>0.80831321966270331</v>
      </c>
      <c r="BP78" s="44">
        <f>SDBYLD1!BP78*VLOOKUP(SDBYLD2!BP$4,'[1]INTERNAL PARAMETERS-1'!$B$5:$J$44,5,FALSE)*VLOOKUP(SDBYLD2!BP$4,'[1]INTERNAL PARAMETERS-1'!$B$5:$J$44,6,FALSE)*VLOOKUP(SDBYLD2!BP$4,'[1]INTERNAL PARAMETERS-1'!$B$5:$J$44,3,FALSE) + SDBYLD1!BP78*(1-VLOOKUP(SDBYLD2!BP$4,'[1]INTERNAL PARAMETERS-1'!$B$5:$J$44,5,FALSE))*VLOOKUP(SDBYLD2!BP$4,'[1]INTERNAL PARAMETERS-1'!$B$5:$J$44,8,FALSE)*VLOOKUP(SDBYLD2!BP$4,'[1]INTERNAL PARAMETERS-1'!$B$5:$J$44,3,FALSE)</f>
        <v>2.2141518352597922E-2</v>
      </c>
      <c r="BQ78" s="44">
        <f>SDBYLD1!BQ78*VLOOKUP(SDBYLD2!BQ$4,'[1]INTERNAL PARAMETERS-1'!$B$5:$J$44,5,FALSE)*VLOOKUP(SDBYLD2!BQ$4,'[1]INTERNAL PARAMETERS-1'!$B$5:$J$44,6,FALSE)*VLOOKUP(SDBYLD2!BQ$4,'[1]INTERNAL PARAMETERS-1'!$B$5:$J$44,3,FALSE) + SDBYLD1!BQ78*(1-VLOOKUP(SDBYLD2!BQ$4,'[1]INTERNAL PARAMETERS-1'!$B$5:$J$44,5,FALSE))*VLOOKUP(SDBYLD2!BQ$4,'[1]INTERNAL PARAMETERS-1'!$B$5:$J$44,8,FALSE)*VLOOKUP(SDBYLD2!BQ$4,'[1]INTERNAL PARAMETERS-1'!$B$5:$J$44,3,FALSE)</f>
        <v>1.2242914758632035</v>
      </c>
      <c r="BR78" s="44">
        <f>SDBYLD1!BR78*VLOOKUP(SDBYLD2!BR$4,'[1]INTERNAL PARAMETERS-1'!$B$5:$J$44,5,FALSE)*VLOOKUP(SDBYLD2!BR$4,'[1]INTERNAL PARAMETERS-1'!$B$5:$J$44,6,FALSE)*VLOOKUP(SDBYLD2!BR$4,'[1]INTERNAL PARAMETERS-1'!$B$5:$J$44,3,FALSE) + SDBYLD1!BR78*(1-VLOOKUP(SDBYLD2!BR$4,'[1]INTERNAL PARAMETERS-1'!$B$5:$J$44,5,FALSE))*VLOOKUP(SDBYLD2!BR$4,'[1]INTERNAL PARAMETERS-1'!$B$5:$J$44,8,FALSE)*VLOOKUP(SDBYLD2!BR$4,'[1]INTERNAL PARAMETERS-1'!$B$5:$J$44,3,FALSE)</f>
        <v>2.9912519368567755E-2</v>
      </c>
      <c r="BS78" s="44">
        <f>SDBYLD1!BS78*VLOOKUP(SDBYLD2!BS$4,'[1]INTERNAL PARAMETERS-1'!$B$5:$J$44,5,FALSE)*VLOOKUP(SDBYLD2!BS$4,'[1]INTERNAL PARAMETERS-1'!$B$5:$J$44,6,FALSE)*VLOOKUP(SDBYLD2!BS$4,'[1]INTERNAL PARAMETERS-1'!$B$5:$J$44,3,FALSE) + SDBYLD1!BS78*(1-VLOOKUP(SDBYLD2!BS$4,'[1]INTERNAL PARAMETERS-1'!$B$5:$J$44,5,FALSE))*VLOOKUP(SDBYLD2!BS$4,'[1]INTERNAL PARAMETERS-1'!$B$5:$J$44,8,FALSE)*VLOOKUP(SDBYLD2!BS$4,'[1]INTERNAL PARAMETERS-1'!$B$5:$J$44,3,FALSE)</f>
        <v>4.6927787919284238E-3</v>
      </c>
      <c r="BT78" s="44">
        <f>SDBYLD1!BT78*VLOOKUP(SDBYLD2!BT$4,'[1]INTERNAL PARAMETERS-1'!$B$5:$J$44,5,FALSE)*VLOOKUP(SDBYLD2!BT$4,'[1]INTERNAL PARAMETERS-1'!$B$5:$J$44,6,FALSE)*VLOOKUP(SDBYLD2!BT$4,'[1]INTERNAL PARAMETERS-1'!$B$5:$J$44,3,FALSE) + SDBYLD1!BT78*(1-VLOOKUP(SDBYLD2!BT$4,'[1]INTERNAL PARAMETERS-1'!$B$5:$J$44,5,FALSE))*VLOOKUP(SDBYLD2!BT$4,'[1]INTERNAL PARAMETERS-1'!$B$5:$J$44,8,FALSE)*VLOOKUP(SDBYLD2!BT$4,'[1]INTERNAL PARAMETERS-1'!$B$5:$J$44,3,FALSE)</f>
        <v>0</v>
      </c>
      <c r="BU78" s="44">
        <f>SDBYLD1!BU78*VLOOKUP(SDBYLD2!BU$4,'[1]INTERNAL PARAMETERS-1'!$B$5:$J$44,5,FALSE)*VLOOKUP(SDBYLD2!BU$4,'[1]INTERNAL PARAMETERS-1'!$B$5:$J$44,6,FALSE)*VLOOKUP(SDBYLD2!BU$4,'[1]INTERNAL PARAMETERS-1'!$B$5:$J$44,3,FALSE) + SDBYLD1!BU78*(1-VLOOKUP(SDBYLD2!BU$4,'[1]INTERNAL PARAMETERS-1'!$B$5:$J$44,5,FALSE))*VLOOKUP(SDBYLD2!BU$4,'[1]INTERNAL PARAMETERS-1'!$B$5:$J$44,8,FALSE)*VLOOKUP(SDBYLD2!BU$4,'[1]INTERNAL PARAMETERS-1'!$B$5:$J$44,3,FALSE)</f>
        <v>0</v>
      </c>
      <c r="BV78" s="44">
        <f>SDBYLD1!BV78*VLOOKUP(SDBYLD2!BV$4,'[1]INTERNAL PARAMETERS-1'!$B$5:$J$44,5,FALSE)*VLOOKUP(SDBYLD2!BV$4,'[1]INTERNAL PARAMETERS-1'!$B$5:$J$44,6,FALSE)*VLOOKUP(SDBYLD2!BV$4,'[1]INTERNAL PARAMETERS-1'!$B$5:$J$44,3,FALSE) + SDBYLD1!BV78*(1-VLOOKUP(SDBYLD2!BV$4,'[1]INTERNAL PARAMETERS-1'!$B$5:$J$44,5,FALSE))*VLOOKUP(SDBYLD2!BV$4,'[1]INTERNAL PARAMETERS-1'!$B$5:$J$44,8,FALSE)*VLOOKUP(SDBYLD2!BV$4,'[1]INTERNAL PARAMETERS-1'!$B$5:$J$44,3,FALSE)</f>
        <v>0</v>
      </c>
      <c r="BW78" s="44">
        <f>SDBYLD1!BW78*VLOOKUP(SDBYLD2!BW$4,'[1]INTERNAL PARAMETERS-1'!$B$5:$J$44,5,FALSE)*VLOOKUP(SDBYLD2!BW$4,'[1]INTERNAL PARAMETERS-1'!$B$5:$J$44,6,FALSE)*VLOOKUP(SDBYLD2!BW$4,'[1]INTERNAL PARAMETERS-1'!$B$5:$J$44,3,FALSE) + SDBYLD1!BW78*(1-VLOOKUP(SDBYLD2!BW$4,'[1]INTERNAL PARAMETERS-1'!$B$5:$J$44,5,FALSE))*VLOOKUP(SDBYLD2!BW$4,'[1]INTERNAL PARAMETERS-1'!$B$5:$J$44,8,FALSE)*VLOOKUP(SDBYLD2!BW$4,'[1]INTERNAL PARAMETERS-1'!$B$5:$J$44,3,FALSE)</f>
        <v>0</v>
      </c>
      <c r="BX78" s="44">
        <f>SDBYLD1!BX78*VLOOKUP(SDBYLD2!BX$4,'[1]INTERNAL PARAMETERS-1'!$B$5:$J$44,5,FALSE)*VLOOKUP(SDBYLD2!BX$4,'[1]INTERNAL PARAMETERS-1'!$B$5:$J$44,6,FALSE)*VLOOKUP(SDBYLD2!BX$4,'[1]INTERNAL PARAMETERS-1'!$B$5:$J$44,3,FALSE) + SDBYLD1!BX78*(1-VLOOKUP(SDBYLD2!BX$4,'[1]INTERNAL PARAMETERS-1'!$B$5:$J$44,5,FALSE))*VLOOKUP(SDBYLD2!BX$4,'[1]INTERNAL PARAMETERS-1'!$B$5:$J$44,8,FALSE)*VLOOKUP(SDBYLD2!BX$4,'[1]INTERNAL PARAMETERS-1'!$B$5:$J$44,3,FALSE)</f>
        <v>0</v>
      </c>
      <c r="BY78" s="44">
        <f>SDBYLD1!BY78*VLOOKUP(SDBYLD2!BY$4,'[1]INTERNAL PARAMETERS-1'!$B$5:$J$44,5,FALSE)*VLOOKUP(SDBYLD2!BY$4,'[1]INTERNAL PARAMETERS-1'!$B$5:$J$44,6,FALSE)*VLOOKUP(SDBYLD2!BY$4,'[1]INTERNAL PARAMETERS-1'!$B$5:$J$44,3,FALSE) + SDBYLD1!BY78*(1-VLOOKUP(SDBYLD2!BY$4,'[1]INTERNAL PARAMETERS-1'!$B$5:$J$44,5,FALSE))*VLOOKUP(SDBYLD2!BY$4,'[1]INTERNAL PARAMETERS-1'!$B$5:$J$44,8,FALSE)*VLOOKUP(SDBYLD2!BY$4,'[1]INTERNAL PARAMETERS-1'!$B$5:$J$44,3,FALSE)</f>
        <v>0</v>
      </c>
      <c r="BZ78" s="44">
        <f>SDBYLD1!BZ78*VLOOKUP(SDBYLD2!BZ$4,'[1]INTERNAL PARAMETERS-1'!$B$5:$J$44,5,FALSE)*VLOOKUP(SDBYLD2!BZ$4,'[1]INTERNAL PARAMETERS-1'!$B$5:$J$44,6,FALSE)*VLOOKUP(SDBYLD2!BZ$4,'[1]INTERNAL PARAMETERS-1'!$B$5:$J$44,3,FALSE) + SDBYLD1!BZ78*(1-VLOOKUP(SDBYLD2!BZ$4,'[1]INTERNAL PARAMETERS-1'!$B$5:$J$44,5,FALSE))*VLOOKUP(SDBYLD2!BZ$4,'[1]INTERNAL PARAMETERS-1'!$B$5:$J$44,8,FALSE)*VLOOKUP(SDBYLD2!BZ$4,'[1]INTERNAL PARAMETERS-1'!$B$5:$J$44,3,FALSE)</f>
        <v>1.7504684774174919E-3</v>
      </c>
      <c r="CA78" s="44">
        <f>SDBYLD1!CA78*VLOOKUP(SDBYLD2!CA$4,'[1]INTERNAL PARAMETERS-1'!$B$5:$J$44,5,FALSE)*VLOOKUP(SDBYLD2!CA$4,'[1]INTERNAL PARAMETERS-1'!$B$5:$J$44,6,FALSE)*VLOOKUP(SDBYLD2!CA$4,'[1]INTERNAL PARAMETERS-1'!$B$5:$J$44,3,FALSE) + SDBYLD1!CA78*(1-VLOOKUP(SDBYLD2!CA$4,'[1]INTERNAL PARAMETERS-1'!$B$5:$J$44,5,FALSE))*VLOOKUP(SDBYLD2!CA$4,'[1]INTERNAL PARAMETERS-1'!$B$5:$J$44,8,FALSE)*VLOOKUP(SDBYLD2!CA$4,'[1]INTERNAL PARAMETERS-1'!$B$5:$J$44,3,FALSE)</f>
        <v>0</v>
      </c>
      <c r="CB78" s="44">
        <f>SDBYLD1!CB78*VLOOKUP(SDBYLD2!CB$4,'[1]INTERNAL PARAMETERS-1'!$B$5:$J$44,5,FALSE)*VLOOKUP(SDBYLD2!CB$4,'[1]INTERNAL PARAMETERS-1'!$B$5:$J$44,6,FALSE)*VLOOKUP(SDBYLD2!CB$4,'[1]INTERNAL PARAMETERS-1'!$B$5:$J$44,3,FALSE) + SDBYLD1!CB78*(1-VLOOKUP(SDBYLD2!CB$4,'[1]INTERNAL PARAMETERS-1'!$B$5:$J$44,5,FALSE))*VLOOKUP(SDBYLD2!CB$4,'[1]INTERNAL PARAMETERS-1'!$B$5:$J$44,8,FALSE)*VLOOKUP(SDBYLD2!CB$4,'[1]INTERNAL PARAMETERS-1'!$B$5:$J$44,3,FALSE)</f>
        <v>0</v>
      </c>
      <c r="CC78" s="44">
        <f>SDBYLD1!CC78*VLOOKUP(SDBYLD2!CC$4,'[1]INTERNAL PARAMETERS-1'!$B$5:$J$44,5,FALSE)*VLOOKUP(SDBYLD2!CC$4,'[1]INTERNAL PARAMETERS-1'!$B$5:$J$44,6,FALSE)*VLOOKUP(SDBYLD2!CC$4,'[1]INTERNAL PARAMETERS-1'!$B$5:$J$44,3,FALSE) + SDBYLD1!CC78*(1-VLOOKUP(SDBYLD2!CC$4,'[1]INTERNAL PARAMETERS-1'!$B$5:$J$44,5,FALSE))*VLOOKUP(SDBYLD2!CC$4,'[1]INTERNAL PARAMETERS-1'!$B$5:$J$44,8,FALSE)*VLOOKUP(SDBYLD2!CC$4,'[1]INTERNAL PARAMETERS-1'!$B$5:$J$44,3,FALSE)</f>
        <v>3.8899299498166488E-3</v>
      </c>
      <c r="CD78" s="44">
        <f>SDBYLD1!CD78*VLOOKUP(SDBYLD2!CD$4,'[1]INTERNAL PARAMETERS-1'!$B$5:$J$44,5,FALSE)*VLOOKUP(SDBYLD2!CD$4,'[1]INTERNAL PARAMETERS-1'!$B$5:$J$44,6,FALSE)*VLOOKUP(SDBYLD2!CD$4,'[1]INTERNAL PARAMETERS-1'!$B$5:$J$44,3,FALSE) + SDBYLD1!CD78*(1-VLOOKUP(SDBYLD2!CD$4,'[1]INTERNAL PARAMETERS-1'!$B$5:$J$44,5,FALSE))*VLOOKUP(SDBYLD2!CD$4,'[1]INTERNAL PARAMETERS-1'!$B$5:$J$44,8,FALSE)*VLOOKUP(SDBYLD2!CD$4,'[1]INTERNAL PARAMETERS-1'!$B$5:$J$44,3,FALSE)</f>
        <v>4.1507531543214453E-2</v>
      </c>
      <c r="CE78" s="44">
        <f>SDBYLD1!CE78*VLOOKUP(SDBYLD2!CE$4,'[1]INTERNAL PARAMETERS-1'!$B$5:$J$44,5,FALSE)*VLOOKUP(SDBYLD2!CE$4,'[1]INTERNAL PARAMETERS-1'!$B$5:$J$44,6,FALSE)*VLOOKUP(SDBYLD2!CE$4,'[1]INTERNAL PARAMETERS-1'!$B$5:$J$44,3,FALSE) + SDBYLD1!CE78*(1-VLOOKUP(SDBYLD2!CE$4,'[1]INTERNAL PARAMETERS-1'!$B$5:$J$44,5,FALSE))*VLOOKUP(SDBYLD2!CE$4,'[1]INTERNAL PARAMETERS-1'!$B$5:$J$44,8,FALSE)*VLOOKUP(SDBYLD2!CE$4,'[1]INTERNAL PARAMETERS-1'!$B$5:$J$44,3,FALSE)</f>
        <v>4.9513761423819067E-2</v>
      </c>
      <c r="CF78" s="44">
        <f>SDBYLD1!CF78*VLOOKUP(SDBYLD2!CF$4,'[1]INTERNAL PARAMETERS-1'!$B$5:$J$44,5,FALSE)*VLOOKUP(SDBYLD2!CF$4,'[1]INTERNAL PARAMETERS-1'!$B$5:$J$44,6,FALSE)*VLOOKUP(SDBYLD2!CF$4,'[1]INTERNAL PARAMETERS-1'!$B$5:$J$44,3,FALSE) + SDBYLD1!CF78*(1-VLOOKUP(SDBYLD2!CF$4,'[1]INTERNAL PARAMETERS-1'!$B$5:$J$44,5,FALSE))*VLOOKUP(SDBYLD2!CF$4,'[1]INTERNAL PARAMETERS-1'!$B$5:$J$44,8,FALSE)*VLOOKUP(SDBYLD2!CF$4,'[1]INTERNAL PARAMETERS-1'!$B$5:$J$44,3,FALSE)</f>
        <v>3.0890588785029621E-2</v>
      </c>
      <c r="CG78" s="44">
        <f>SDBYLD1!CG78*VLOOKUP(SDBYLD2!CG$4,'[1]INTERNAL PARAMETERS-1'!$B$5:$J$44,5,FALSE)*VLOOKUP(SDBYLD2!CG$4,'[1]INTERNAL PARAMETERS-1'!$B$5:$J$44,6,FALSE)*VLOOKUP(SDBYLD2!CG$4,'[1]INTERNAL PARAMETERS-1'!$B$5:$J$44,3,FALSE) + SDBYLD1!CG78*(1-VLOOKUP(SDBYLD2!CG$4,'[1]INTERNAL PARAMETERS-1'!$B$5:$J$44,5,FALSE))*VLOOKUP(SDBYLD2!CG$4,'[1]INTERNAL PARAMETERS-1'!$B$5:$J$44,8,FALSE)*VLOOKUP(SDBYLD2!CG$4,'[1]INTERNAL PARAMETERS-1'!$B$5:$J$44,3,FALSE)</f>
        <v>5.8509630830175675E-4</v>
      </c>
      <c r="CH78" s="43">
        <f>SDBYLD1!CH78*VLOOKUP(SDBYLD2!CH$4,'[1]INTERNAL PARAMETERS-1'!$B$5:$J$44,5,FALSE)*VLOOKUP(SDBYLD2!CH$4,'[1]INTERNAL PARAMETERS-1'!$B$5:$J$44,6,FALSE)*VLOOKUP(SDBYLD2!CH$4,'[1]INTERNAL PARAMETERS-1'!$B$5:$J$44,3,FALSE) + SDBYLD1!CH78*(1-VLOOKUP(SDBYLD2!CH$4,'[1]INTERNAL PARAMETERS-1'!$B$5:$J$44,5,FALSE))*VLOOKUP(SDBYLD2!CH$4,'[1]INTERNAL PARAMETERS-1'!$B$5:$J$44,8,FALSE)*VLOOKUP(SDBYLD2!CH$4,'[1]INTERNAL PARAMETERS-1'!$B$5:$J$44,3,FALSE)</f>
        <v>0</v>
      </c>
      <c r="CJ78" s="45">
        <f t="shared" si="2"/>
        <v>925.65293541430174</v>
      </c>
      <c r="CK78" s="43">
        <f t="shared" si="3"/>
        <v>20.205517883472812</v>
      </c>
    </row>
    <row r="79" spans="2:89" x14ac:dyDescent="0.4">
      <c r="B79" s="58" t="s">
        <v>10</v>
      </c>
      <c r="C79" s="57" t="s">
        <v>68</v>
      </c>
      <c r="D79" s="57" t="s">
        <v>65</v>
      </c>
      <c r="E79" s="133">
        <f>SDBeam!X79</f>
        <v>5047.2918824673034</v>
      </c>
      <c r="F79" s="59">
        <f>'[1]INTERNAL PARAMETERS-1'!M7</f>
        <v>73.784999999999997</v>
      </c>
      <c r="G79" s="45">
        <f>SDBYLD1!G79*VLOOKUP(SDBYLD2!G$4,'[1]INTERNAL PARAMETERS-1'!$B$5:$J$44,5,FALSE)*VLOOKUP(SDBYLD2!G$4,'[1]INTERNAL PARAMETERS-1'!$B$5:$J$44,7,FALSE)*SDBYLD2!$F79 + SDBYLD1!G79*(1-VLOOKUP(SDBYLD2!G$4,'[1]INTERNAL PARAMETERS-1'!$B$5:$J$44,5,FALSE))*VLOOKUP(SDBYLD2!G$4,'[1]INTERNAL PARAMETERS-1'!$B$5:$J$44,9,FALSE)*SDBYLD2!$F79</f>
        <v>134.72605993159007</v>
      </c>
      <c r="H79" s="44">
        <f>SDBYLD1!H79*VLOOKUP(SDBYLD2!H$4,'[1]INTERNAL PARAMETERS-1'!$B$5:$J$44,5,FALSE)*VLOOKUP(SDBYLD2!H$4,'[1]INTERNAL PARAMETERS-1'!$B$5:$J$44,7,FALSE)*SDBYLD2!$F79 + SDBYLD1!H79*(1-VLOOKUP(SDBYLD2!H$4,'[1]INTERNAL PARAMETERS-1'!$B$5:$J$44,5,FALSE))*VLOOKUP(SDBYLD2!H$4,'[1]INTERNAL PARAMETERS-1'!$B$5:$J$44,9,FALSE)*SDBYLD2!$F79</f>
        <v>110.01420239468726</v>
      </c>
      <c r="I79" s="44">
        <f>SDBYLD1!I79*VLOOKUP(SDBYLD2!I$4,'[1]INTERNAL PARAMETERS-1'!$B$5:$J$44,5,FALSE)*VLOOKUP(SDBYLD2!I$4,'[1]INTERNAL PARAMETERS-1'!$B$5:$J$44,7,FALSE)*SDBYLD2!$F79 + SDBYLD1!I79*(1-VLOOKUP(SDBYLD2!I$4,'[1]INTERNAL PARAMETERS-1'!$B$5:$J$44,5,FALSE))*VLOOKUP(SDBYLD2!I$4,'[1]INTERNAL PARAMETERS-1'!$B$5:$J$44,9,FALSE)*SDBYLD2!$F79</f>
        <v>817.59123569710641</v>
      </c>
      <c r="J79" s="44">
        <f>SDBYLD1!J79*VLOOKUP(SDBYLD2!J$4,'[1]INTERNAL PARAMETERS-1'!$B$5:$J$44,5,FALSE)*VLOOKUP(SDBYLD2!J$4,'[1]INTERNAL PARAMETERS-1'!$B$5:$J$44,7,FALSE)*SDBYLD2!$F79 + SDBYLD1!J79*(1-VLOOKUP(SDBYLD2!J$4,'[1]INTERNAL PARAMETERS-1'!$B$5:$J$44,5,FALSE))*VLOOKUP(SDBYLD2!J$4,'[1]INTERNAL PARAMETERS-1'!$B$5:$J$44,9,FALSE)*SDBYLD2!$F79</f>
        <v>0</v>
      </c>
      <c r="K79" s="44">
        <f>SDBYLD1!K79*VLOOKUP(SDBYLD2!K$4,'[1]INTERNAL PARAMETERS-1'!$B$5:$J$44,5,FALSE)*VLOOKUP(SDBYLD2!K$4,'[1]INTERNAL PARAMETERS-1'!$B$5:$J$44,7,FALSE)*SDBYLD2!$F79 + SDBYLD1!K79*(1-VLOOKUP(SDBYLD2!K$4,'[1]INTERNAL PARAMETERS-1'!$B$5:$J$44,5,FALSE))*VLOOKUP(SDBYLD2!K$4,'[1]INTERNAL PARAMETERS-1'!$B$5:$J$44,9,FALSE)*SDBYLD2!$F79</f>
        <v>0</v>
      </c>
      <c r="L79" s="44">
        <f>SDBYLD1!L79*VLOOKUP(SDBYLD2!L$4,'[1]INTERNAL PARAMETERS-1'!$B$5:$J$44,5,FALSE)*VLOOKUP(SDBYLD2!L$4,'[1]INTERNAL PARAMETERS-1'!$B$5:$J$44,7,FALSE)*SDBYLD2!$F79 + SDBYLD1!L79*(1-VLOOKUP(SDBYLD2!L$4,'[1]INTERNAL PARAMETERS-1'!$B$5:$J$44,5,FALSE))*VLOOKUP(SDBYLD2!L$4,'[1]INTERNAL PARAMETERS-1'!$B$5:$J$44,9,FALSE)*SDBYLD2!$F79</f>
        <v>0</v>
      </c>
      <c r="M79" s="44">
        <f>SDBYLD1!M79*VLOOKUP(SDBYLD2!M$4,'[1]INTERNAL PARAMETERS-1'!$B$5:$J$44,5,FALSE)*VLOOKUP(SDBYLD2!M$4,'[1]INTERNAL PARAMETERS-1'!$B$5:$J$44,7,FALSE)*SDBYLD2!$F79 + SDBYLD1!M79*(1-VLOOKUP(SDBYLD2!M$4,'[1]INTERNAL PARAMETERS-1'!$B$5:$J$44,5,FALSE))*VLOOKUP(SDBYLD2!M$4,'[1]INTERNAL PARAMETERS-1'!$B$5:$J$44,9,FALSE)*SDBYLD2!$F79</f>
        <v>9.5347963458685605</v>
      </c>
      <c r="N79" s="44">
        <f>SDBYLD1!N79*VLOOKUP(SDBYLD2!N$4,'[1]INTERNAL PARAMETERS-1'!$B$5:$J$44,5,FALSE)*VLOOKUP(SDBYLD2!N$4,'[1]INTERNAL PARAMETERS-1'!$B$5:$J$44,7,FALSE)*SDBYLD2!$F79 + SDBYLD1!N79*(1-VLOOKUP(SDBYLD2!N$4,'[1]INTERNAL PARAMETERS-1'!$B$5:$J$44,5,FALSE))*VLOOKUP(SDBYLD2!N$4,'[1]INTERNAL PARAMETERS-1'!$B$5:$J$44,9,FALSE)*SDBYLD2!$F79</f>
        <v>5.3034608160650452</v>
      </c>
      <c r="O79" s="44">
        <f>SDBYLD1!O79*VLOOKUP(SDBYLD2!O$4,'[1]INTERNAL PARAMETERS-1'!$B$5:$J$44,5,FALSE)*VLOOKUP(SDBYLD2!O$4,'[1]INTERNAL PARAMETERS-1'!$B$5:$J$44,7,FALSE)*SDBYLD2!$F79 + SDBYLD1!O79*(1-VLOOKUP(SDBYLD2!O$4,'[1]INTERNAL PARAMETERS-1'!$B$5:$J$44,5,FALSE))*VLOOKUP(SDBYLD2!O$4,'[1]INTERNAL PARAMETERS-1'!$B$5:$J$44,9,FALSE)*SDBYLD2!$F79</f>
        <v>0</v>
      </c>
      <c r="P79" s="44">
        <f>SDBYLD1!P79*VLOOKUP(SDBYLD2!P$4,'[1]INTERNAL PARAMETERS-1'!$B$5:$J$44,5,FALSE)*VLOOKUP(SDBYLD2!P$4,'[1]INTERNAL PARAMETERS-1'!$B$5:$J$44,7,FALSE)*SDBYLD2!$F79 + SDBYLD1!P79*(1-VLOOKUP(SDBYLD2!P$4,'[1]INTERNAL PARAMETERS-1'!$B$5:$J$44,5,FALSE))*VLOOKUP(SDBYLD2!P$4,'[1]INTERNAL PARAMETERS-1'!$B$5:$J$44,9,FALSE)*SDBYLD2!$F79</f>
        <v>0</v>
      </c>
      <c r="Q79" s="44">
        <f>SDBYLD1!Q79*VLOOKUP(SDBYLD2!Q$4,'[1]INTERNAL PARAMETERS-1'!$B$5:$J$44,5,FALSE)*VLOOKUP(SDBYLD2!Q$4,'[1]INTERNAL PARAMETERS-1'!$B$5:$J$44,7,FALSE)*SDBYLD2!$F79 + SDBYLD1!Q79*(1-VLOOKUP(SDBYLD2!Q$4,'[1]INTERNAL PARAMETERS-1'!$B$5:$J$44,5,FALSE))*VLOOKUP(SDBYLD2!Q$4,'[1]INTERNAL PARAMETERS-1'!$B$5:$J$44,9,FALSE)*SDBYLD2!$F79</f>
        <v>0</v>
      </c>
      <c r="R79" s="44">
        <f>SDBYLD1!R79*VLOOKUP(SDBYLD2!R$4,'[1]INTERNAL PARAMETERS-1'!$B$5:$J$44,5,FALSE)*VLOOKUP(SDBYLD2!R$4,'[1]INTERNAL PARAMETERS-1'!$B$5:$J$44,7,FALSE)*SDBYLD2!$F79 + SDBYLD1!R79*(1-VLOOKUP(SDBYLD2!R$4,'[1]INTERNAL PARAMETERS-1'!$B$5:$J$44,5,FALSE))*VLOOKUP(SDBYLD2!R$4,'[1]INTERNAL PARAMETERS-1'!$B$5:$J$44,9,FALSE)*SDBYLD2!$F79</f>
        <v>2.7445453947350349</v>
      </c>
      <c r="S79" s="44">
        <f>SDBYLD1!S79*VLOOKUP(SDBYLD2!S$4,'[1]INTERNAL PARAMETERS-1'!$B$5:$J$44,5,FALSE)*VLOOKUP(SDBYLD2!S$4,'[1]INTERNAL PARAMETERS-1'!$B$5:$J$44,7,FALSE)*SDBYLD2!$F79 + SDBYLD1!S79*(1-VLOOKUP(SDBYLD2!S$4,'[1]INTERNAL PARAMETERS-1'!$B$5:$J$44,5,FALSE))*VLOOKUP(SDBYLD2!S$4,'[1]INTERNAL PARAMETERS-1'!$B$5:$J$44,9,FALSE)*SDBYLD2!$F79</f>
        <v>271.44324106973943</v>
      </c>
      <c r="T79" s="44">
        <f>SDBYLD1!T79*VLOOKUP(SDBYLD2!T$4,'[1]INTERNAL PARAMETERS-1'!$B$5:$J$44,5,FALSE)*VLOOKUP(SDBYLD2!T$4,'[1]INTERNAL PARAMETERS-1'!$B$5:$J$44,7,FALSE)*SDBYLD2!$F79 + SDBYLD1!T79*(1-VLOOKUP(SDBYLD2!T$4,'[1]INTERNAL PARAMETERS-1'!$B$5:$J$44,5,FALSE))*VLOOKUP(SDBYLD2!T$4,'[1]INTERNAL PARAMETERS-1'!$B$5:$J$44,9,FALSE)*SDBYLD2!$F79</f>
        <v>25.731230318935598</v>
      </c>
      <c r="U79" s="44">
        <f>SDBYLD1!U79*VLOOKUP(SDBYLD2!U$4,'[1]INTERNAL PARAMETERS-1'!$B$5:$J$44,5,FALSE)*VLOOKUP(SDBYLD2!U$4,'[1]INTERNAL PARAMETERS-1'!$B$5:$J$44,7,FALSE)*SDBYLD2!$F79 + SDBYLD1!U79*(1-VLOOKUP(SDBYLD2!U$4,'[1]INTERNAL PARAMETERS-1'!$B$5:$J$44,5,FALSE))*VLOOKUP(SDBYLD2!U$4,'[1]INTERNAL PARAMETERS-1'!$B$5:$J$44,9,FALSE)*SDBYLD2!$F79</f>
        <v>12.276403390738684</v>
      </c>
      <c r="V79" s="44">
        <f>SDBYLD1!V79*VLOOKUP(SDBYLD2!V$4,'[1]INTERNAL PARAMETERS-1'!$B$5:$J$44,5,FALSE)*VLOOKUP(SDBYLD2!V$4,'[1]INTERNAL PARAMETERS-1'!$B$5:$J$44,7,FALSE)*SDBYLD2!$F79 + SDBYLD1!V79*(1-VLOOKUP(SDBYLD2!V$4,'[1]INTERNAL PARAMETERS-1'!$B$5:$J$44,5,FALSE))*VLOOKUP(SDBYLD2!V$4,'[1]INTERNAL PARAMETERS-1'!$B$5:$J$44,9,FALSE)*SDBYLD2!$F79</f>
        <v>163.81255807155603</v>
      </c>
      <c r="W79" s="44">
        <f>SDBYLD1!W79*VLOOKUP(SDBYLD2!W$4,'[1]INTERNAL PARAMETERS-1'!$B$5:$J$44,5,FALSE)*VLOOKUP(SDBYLD2!W$4,'[1]INTERNAL PARAMETERS-1'!$B$5:$J$44,7,FALSE)*SDBYLD2!$F79 + SDBYLD1!W79*(1-VLOOKUP(SDBYLD2!W$4,'[1]INTERNAL PARAMETERS-1'!$B$5:$J$44,5,FALSE))*VLOOKUP(SDBYLD2!W$4,'[1]INTERNAL PARAMETERS-1'!$B$5:$J$44,9,FALSE)*SDBYLD2!$F79</f>
        <v>0</v>
      </c>
      <c r="X79" s="44">
        <f>SDBYLD1!X79*VLOOKUP(SDBYLD2!X$4,'[1]INTERNAL PARAMETERS-1'!$B$5:$J$44,5,FALSE)*VLOOKUP(SDBYLD2!X$4,'[1]INTERNAL PARAMETERS-1'!$B$5:$J$44,7,FALSE)*SDBYLD2!$F79 + SDBYLD1!X79*(1-VLOOKUP(SDBYLD2!X$4,'[1]INTERNAL PARAMETERS-1'!$B$5:$J$44,5,FALSE))*VLOOKUP(SDBYLD2!X$4,'[1]INTERNAL PARAMETERS-1'!$B$5:$J$44,9,FALSE)*SDBYLD2!$F79</f>
        <v>0</v>
      </c>
      <c r="Y79" s="44">
        <f>SDBYLD1!Y79*VLOOKUP(SDBYLD2!Y$4,'[1]INTERNAL PARAMETERS-1'!$B$5:$J$44,5,FALSE)*VLOOKUP(SDBYLD2!Y$4,'[1]INTERNAL PARAMETERS-1'!$B$5:$J$44,7,FALSE)*SDBYLD2!$F79 + SDBYLD1!Y79*(1-VLOOKUP(SDBYLD2!Y$4,'[1]INTERNAL PARAMETERS-1'!$B$5:$J$44,5,FALSE))*VLOOKUP(SDBYLD2!Y$4,'[1]INTERNAL PARAMETERS-1'!$B$5:$J$44,9,FALSE)*SDBYLD2!$F79</f>
        <v>0</v>
      </c>
      <c r="Z79" s="44">
        <f>SDBYLD1!Z79*VLOOKUP(SDBYLD2!Z$4,'[1]INTERNAL PARAMETERS-1'!$B$5:$J$44,5,FALSE)*VLOOKUP(SDBYLD2!Z$4,'[1]INTERNAL PARAMETERS-1'!$B$5:$J$44,7,FALSE)*SDBYLD2!$F79 + SDBYLD1!Z79*(1-VLOOKUP(SDBYLD2!Z$4,'[1]INTERNAL PARAMETERS-1'!$B$5:$J$44,5,FALSE))*VLOOKUP(SDBYLD2!Z$4,'[1]INTERNAL PARAMETERS-1'!$B$5:$J$44,9,FALSE)*SDBYLD2!$F79</f>
        <v>0</v>
      </c>
      <c r="AA79" s="44">
        <f>SDBYLD1!AA79*VLOOKUP(SDBYLD2!AA$4,'[1]INTERNAL PARAMETERS-1'!$B$5:$J$44,5,FALSE)*VLOOKUP(SDBYLD2!AA$4,'[1]INTERNAL PARAMETERS-1'!$B$5:$J$44,7,FALSE)*SDBYLD2!$F79 + SDBYLD1!AA79*(1-VLOOKUP(SDBYLD2!AA$4,'[1]INTERNAL PARAMETERS-1'!$B$5:$J$44,5,FALSE))*VLOOKUP(SDBYLD2!AA$4,'[1]INTERNAL PARAMETERS-1'!$B$5:$J$44,9,FALSE)*SDBYLD2!$F79</f>
        <v>0</v>
      </c>
      <c r="AB79" s="44">
        <f>SDBYLD1!AB79*VLOOKUP(SDBYLD2!AB$4,'[1]INTERNAL PARAMETERS-1'!$B$5:$J$44,5,FALSE)*VLOOKUP(SDBYLD2!AB$4,'[1]INTERNAL PARAMETERS-1'!$B$5:$J$44,7,FALSE)*SDBYLD2!$F79 + SDBYLD1!AB79*(1-VLOOKUP(SDBYLD2!AB$4,'[1]INTERNAL PARAMETERS-1'!$B$5:$J$44,5,FALSE))*VLOOKUP(SDBYLD2!AB$4,'[1]INTERNAL PARAMETERS-1'!$B$5:$J$44,9,FALSE)*SDBYLD2!$F79</f>
        <v>0</v>
      </c>
      <c r="AC79" s="44">
        <f>SDBYLD1!AC79*VLOOKUP(SDBYLD2!AC$4,'[1]INTERNAL PARAMETERS-1'!$B$5:$J$44,5,FALSE)*VLOOKUP(SDBYLD2!AC$4,'[1]INTERNAL PARAMETERS-1'!$B$5:$J$44,7,FALSE)*SDBYLD2!$F79 + SDBYLD1!AC79*(1-VLOOKUP(SDBYLD2!AC$4,'[1]INTERNAL PARAMETERS-1'!$B$5:$J$44,5,FALSE))*VLOOKUP(SDBYLD2!AC$4,'[1]INTERNAL PARAMETERS-1'!$B$5:$J$44,9,FALSE)*SDBYLD2!$F79</f>
        <v>0</v>
      </c>
      <c r="AD79" s="44">
        <f>SDBYLD1!AD79*VLOOKUP(SDBYLD2!AD$4,'[1]INTERNAL PARAMETERS-1'!$B$5:$J$44,5,FALSE)*VLOOKUP(SDBYLD2!AD$4,'[1]INTERNAL PARAMETERS-1'!$B$5:$J$44,7,FALSE)*SDBYLD2!$F79 + SDBYLD1!AD79*(1-VLOOKUP(SDBYLD2!AD$4,'[1]INTERNAL PARAMETERS-1'!$B$5:$J$44,5,FALSE))*VLOOKUP(SDBYLD2!AD$4,'[1]INTERNAL PARAMETERS-1'!$B$5:$J$44,9,FALSE)*SDBYLD2!$F79</f>
        <v>0</v>
      </c>
      <c r="AE79" s="44">
        <f>SDBYLD1!AE79*VLOOKUP(SDBYLD2!AE$4,'[1]INTERNAL PARAMETERS-1'!$B$5:$J$44,5,FALSE)*VLOOKUP(SDBYLD2!AE$4,'[1]INTERNAL PARAMETERS-1'!$B$5:$J$44,7,FALSE)*SDBYLD2!$F79 + SDBYLD1!AE79*(1-VLOOKUP(SDBYLD2!AE$4,'[1]INTERNAL PARAMETERS-1'!$B$5:$J$44,5,FALSE))*VLOOKUP(SDBYLD2!AE$4,'[1]INTERNAL PARAMETERS-1'!$B$5:$J$44,9,FALSE)*SDBYLD2!$F79</f>
        <v>0</v>
      </c>
      <c r="AF79" s="44">
        <f>SDBYLD1!AF79*VLOOKUP(SDBYLD2!AF$4,'[1]INTERNAL PARAMETERS-1'!$B$5:$J$44,5,FALSE)*VLOOKUP(SDBYLD2!AF$4,'[1]INTERNAL PARAMETERS-1'!$B$5:$J$44,7,FALSE)*SDBYLD2!$F79 + SDBYLD1!AF79*(1-VLOOKUP(SDBYLD2!AF$4,'[1]INTERNAL PARAMETERS-1'!$B$5:$J$44,5,FALSE))*VLOOKUP(SDBYLD2!AF$4,'[1]INTERNAL PARAMETERS-1'!$B$5:$J$44,9,FALSE)*SDBYLD2!$F79</f>
        <v>1.1154557053721201</v>
      </c>
      <c r="AG79" s="44">
        <f>SDBYLD1!AG79*VLOOKUP(SDBYLD2!AG$4,'[1]INTERNAL PARAMETERS-1'!$B$5:$J$44,5,FALSE)*VLOOKUP(SDBYLD2!AG$4,'[1]INTERNAL PARAMETERS-1'!$B$5:$J$44,7,FALSE)*SDBYLD2!$F79 + SDBYLD1!AG79*(1-VLOOKUP(SDBYLD2!AG$4,'[1]INTERNAL PARAMETERS-1'!$B$5:$J$44,5,FALSE))*VLOOKUP(SDBYLD2!AG$4,'[1]INTERNAL PARAMETERS-1'!$B$5:$J$44,9,FALSE)*SDBYLD2!$F79</f>
        <v>0</v>
      </c>
      <c r="AH79" s="44">
        <f>SDBYLD1!AH79*VLOOKUP(SDBYLD2!AH$4,'[1]INTERNAL PARAMETERS-1'!$B$5:$J$44,5,FALSE)*VLOOKUP(SDBYLD2!AH$4,'[1]INTERNAL PARAMETERS-1'!$B$5:$J$44,7,FALSE)*SDBYLD2!$F79 + SDBYLD1!AH79*(1-VLOOKUP(SDBYLD2!AH$4,'[1]INTERNAL PARAMETERS-1'!$B$5:$J$44,5,FALSE))*VLOOKUP(SDBYLD2!AH$4,'[1]INTERNAL PARAMETERS-1'!$B$5:$J$44,9,FALSE)*SDBYLD2!$F79</f>
        <v>0.62882176766854458</v>
      </c>
      <c r="AI79" s="44">
        <f>SDBYLD1!AI79*VLOOKUP(SDBYLD2!AI$4,'[1]INTERNAL PARAMETERS-1'!$B$5:$J$44,5,FALSE)*VLOOKUP(SDBYLD2!AI$4,'[1]INTERNAL PARAMETERS-1'!$B$5:$J$44,7,FALSE)*SDBYLD2!$F79 + SDBYLD1!AI79*(1-VLOOKUP(SDBYLD2!AI$4,'[1]INTERNAL PARAMETERS-1'!$B$5:$J$44,5,FALSE))*VLOOKUP(SDBYLD2!AI$4,'[1]INTERNAL PARAMETERS-1'!$B$5:$J$44,9,FALSE)*SDBYLD2!$F79</f>
        <v>1.5725199372107967</v>
      </c>
      <c r="AJ79" s="44">
        <f>SDBYLD1!AJ79*VLOOKUP(SDBYLD2!AJ$4,'[1]INTERNAL PARAMETERS-1'!$B$5:$J$44,5,FALSE)*VLOOKUP(SDBYLD2!AJ$4,'[1]INTERNAL PARAMETERS-1'!$B$5:$J$44,7,FALSE)*SDBYLD2!$F79 + SDBYLD1!AJ79*(1-VLOOKUP(SDBYLD2!AJ$4,'[1]INTERNAL PARAMETERS-1'!$B$5:$J$44,5,FALSE))*VLOOKUP(SDBYLD2!AJ$4,'[1]INTERNAL PARAMETERS-1'!$B$5:$J$44,9,FALSE)*SDBYLD2!$F79</f>
        <v>1.1154557053721201</v>
      </c>
      <c r="AK79" s="44">
        <f>SDBYLD1!AK79*VLOOKUP(SDBYLD2!AK$4,'[1]INTERNAL PARAMETERS-1'!$B$5:$J$44,5,FALSE)*VLOOKUP(SDBYLD2!AK$4,'[1]INTERNAL PARAMETERS-1'!$B$5:$J$44,7,FALSE)*SDBYLD2!$F79 + SDBYLD1!AK79*(1-VLOOKUP(SDBYLD2!AK$4,'[1]INTERNAL PARAMETERS-1'!$B$5:$J$44,5,FALSE))*VLOOKUP(SDBYLD2!AK$4,'[1]INTERNAL PARAMETERS-1'!$B$5:$J$44,9,FALSE)*SDBYLD2!$F79</f>
        <v>0</v>
      </c>
      <c r="AL79" s="44">
        <f>SDBYLD1!AL79*VLOOKUP(SDBYLD2!AL$4,'[1]INTERNAL PARAMETERS-1'!$B$5:$J$44,5,FALSE)*VLOOKUP(SDBYLD2!AL$4,'[1]INTERNAL PARAMETERS-1'!$B$5:$J$44,7,FALSE)*SDBYLD2!$F79 + SDBYLD1!AL79*(1-VLOOKUP(SDBYLD2!AL$4,'[1]INTERNAL PARAMETERS-1'!$B$5:$J$44,5,FALSE))*VLOOKUP(SDBYLD2!AL$4,'[1]INTERNAL PARAMETERS-1'!$B$5:$J$44,9,FALSE)*SDBYLD2!$F79</f>
        <v>0</v>
      </c>
      <c r="AM79" s="44">
        <f>SDBYLD1!AM79*VLOOKUP(SDBYLD2!AM$4,'[1]INTERNAL PARAMETERS-1'!$B$5:$J$44,5,FALSE)*VLOOKUP(SDBYLD2!AM$4,'[1]INTERNAL PARAMETERS-1'!$B$5:$J$44,7,FALSE)*SDBYLD2!$F79 + SDBYLD1!AM79*(1-VLOOKUP(SDBYLD2!AM$4,'[1]INTERNAL PARAMETERS-1'!$B$5:$J$44,5,FALSE))*VLOOKUP(SDBYLD2!AM$4,'[1]INTERNAL PARAMETERS-1'!$B$5:$J$44,9,FALSE)*SDBYLD2!$F79</f>
        <v>0</v>
      </c>
      <c r="AN79" s="44">
        <f>SDBYLD1!AN79*VLOOKUP(SDBYLD2!AN$4,'[1]INTERNAL PARAMETERS-1'!$B$5:$J$44,5,FALSE)*VLOOKUP(SDBYLD2!AN$4,'[1]INTERNAL PARAMETERS-1'!$B$5:$J$44,7,FALSE)*SDBYLD2!$F79 + SDBYLD1!AN79*(1-VLOOKUP(SDBYLD2!AN$4,'[1]INTERNAL PARAMETERS-1'!$B$5:$J$44,5,FALSE))*VLOOKUP(SDBYLD2!AN$4,'[1]INTERNAL PARAMETERS-1'!$B$5:$J$44,9,FALSE)*SDBYLD2!$F79</f>
        <v>0</v>
      </c>
      <c r="AO79" s="44">
        <f>SDBYLD1!AO79*VLOOKUP(SDBYLD2!AO$4,'[1]INTERNAL PARAMETERS-1'!$B$5:$J$44,5,FALSE)*VLOOKUP(SDBYLD2!AO$4,'[1]INTERNAL PARAMETERS-1'!$B$5:$J$44,7,FALSE)*SDBYLD2!$F79 + SDBYLD1!AO79*(1-VLOOKUP(SDBYLD2!AO$4,'[1]INTERNAL PARAMETERS-1'!$B$5:$J$44,5,FALSE))*VLOOKUP(SDBYLD2!AO$4,'[1]INTERNAL PARAMETERS-1'!$B$5:$J$44,9,FALSE)*SDBYLD2!$F79</f>
        <v>0</v>
      </c>
      <c r="AP79" s="44">
        <f>SDBYLD1!AP79*VLOOKUP(SDBYLD2!AP$4,'[1]INTERNAL PARAMETERS-1'!$B$5:$J$44,5,FALSE)*VLOOKUP(SDBYLD2!AP$4,'[1]INTERNAL PARAMETERS-1'!$B$5:$J$44,7,FALSE)*SDBYLD2!$F79 + SDBYLD1!AP79*(1-VLOOKUP(SDBYLD2!AP$4,'[1]INTERNAL PARAMETERS-1'!$B$5:$J$44,5,FALSE))*VLOOKUP(SDBYLD2!AP$4,'[1]INTERNAL PARAMETERS-1'!$B$5:$J$44,9,FALSE)*SDBYLD2!$F79</f>
        <v>0</v>
      </c>
      <c r="AQ79" s="44">
        <f>SDBYLD1!AQ79*VLOOKUP(SDBYLD2!AQ$4,'[1]INTERNAL PARAMETERS-1'!$B$5:$J$44,5,FALSE)*VLOOKUP(SDBYLD2!AQ$4,'[1]INTERNAL PARAMETERS-1'!$B$5:$J$44,7,FALSE)*SDBYLD2!$F79 + SDBYLD1!AQ79*(1-VLOOKUP(SDBYLD2!AQ$4,'[1]INTERNAL PARAMETERS-1'!$B$5:$J$44,5,FALSE))*VLOOKUP(SDBYLD2!AQ$4,'[1]INTERNAL PARAMETERS-1'!$B$5:$J$44,9,FALSE)*SDBYLD2!$F79</f>
        <v>0</v>
      </c>
      <c r="AR79" s="44">
        <f>SDBYLD1!AR79*VLOOKUP(SDBYLD2!AR$4,'[1]INTERNAL PARAMETERS-1'!$B$5:$J$44,5,FALSE)*VLOOKUP(SDBYLD2!AR$4,'[1]INTERNAL PARAMETERS-1'!$B$5:$J$44,7,FALSE)*SDBYLD2!$F79 + SDBYLD1!AR79*(1-VLOOKUP(SDBYLD2!AR$4,'[1]INTERNAL PARAMETERS-1'!$B$5:$J$44,5,FALSE))*VLOOKUP(SDBYLD2!AR$4,'[1]INTERNAL PARAMETERS-1'!$B$5:$J$44,9,FALSE)*SDBYLD2!$F79</f>
        <v>0</v>
      </c>
      <c r="AS79" s="44">
        <f>SDBYLD1!AS79*VLOOKUP(SDBYLD2!AS$4,'[1]INTERNAL PARAMETERS-1'!$B$5:$J$44,5,FALSE)*VLOOKUP(SDBYLD2!AS$4,'[1]INTERNAL PARAMETERS-1'!$B$5:$J$44,7,FALSE)*SDBYLD2!$F79 + SDBYLD1!AS79*(1-VLOOKUP(SDBYLD2!AS$4,'[1]INTERNAL PARAMETERS-1'!$B$5:$J$44,5,FALSE))*VLOOKUP(SDBYLD2!AS$4,'[1]INTERNAL PARAMETERS-1'!$B$5:$J$44,9,FALSE)*SDBYLD2!$F79</f>
        <v>0</v>
      </c>
      <c r="AT79" s="43">
        <f>SDBYLD1!AT79*VLOOKUP(SDBYLD2!AT$4,'[1]INTERNAL PARAMETERS-1'!$B$5:$J$44,5,FALSE)*VLOOKUP(SDBYLD2!AT$4,'[1]INTERNAL PARAMETERS-1'!$B$5:$J$44,7,FALSE)*SDBYLD2!$F79 + SDBYLD1!AT79*(1-VLOOKUP(SDBYLD2!AT$4,'[1]INTERNAL PARAMETERS-1'!$B$5:$J$44,5,FALSE))*VLOOKUP(SDBYLD2!AT$4,'[1]INTERNAL PARAMETERS-1'!$B$5:$J$44,9,FALSE)*SDBYLD2!$F79</f>
        <v>0</v>
      </c>
      <c r="AU79" s="45">
        <f>SDBYLD1!AU79*VLOOKUP(SDBYLD2!AU$4,'[1]INTERNAL PARAMETERS-1'!$B$5:$J$44,5,FALSE)*VLOOKUP(SDBYLD2!AU$4,'[1]INTERNAL PARAMETERS-1'!$B$5:$J$44,6,FALSE)*VLOOKUP(SDBYLD2!AU$4,'[1]INTERNAL PARAMETERS-1'!$B$5:$J$44,3,FALSE) + SDBYLD1!AU79*(1-VLOOKUP(SDBYLD2!AU$4,'[1]INTERNAL PARAMETERS-1'!$B$5:$J$44,5,FALSE))*VLOOKUP(SDBYLD2!AU$4,'[1]INTERNAL PARAMETERS-1'!$B$5:$J$44,8,FALSE)*VLOOKUP(SDBYLD2!AU$4,'[1]INTERNAL PARAMETERS-1'!$B$5:$J$44,3,FALSE)</f>
        <v>0</v>
      </c>
      <c r="AV79" s="44">
        <f>SDBYLD1!AV79*VLOOKUP(SDBYLD2!AV$4,'[1]INTERNAL PARAMETERS-1'!$B$5:$J$44,5,FALSE)*VLOOKUP(SDBYLD2!AV$4,'[1]INTERNAL PARAMETERS-1'!$B$5:$J$44,6,FALSE)*VLOOKUP(SDBYLD2!AV$4,'[1]INTERNAL PARAMETERS-1'!$B$5:$J$44,3,FALSE) + SDBYLD1!AV79*(1-VLOOKUP(SDBYLD2!AV$4,'[1]INTERNAL PARAMETERS-1'!$B$5:$J$44,5,FALSE))*VLOOKUP(SDBYLD2!AV$4,'[1]INTERNAL PARAMETERS-1'!$B$5:$J$44,8,FALSE)*VLOOKUP(SDBYLD2!AV$4,'[1]INTERNAL PARAMETERS-1'!$B$5:$J$44,3,FALSE)</f>
        <v>0</v>
      </c>
      <c r="AW79" s="44">
        <f>SDBYLD1!AW79*VLOOKUP(SDBYLD2!AW$4,'[1]INTERNAL PARAMETERS-1'!$B$5:$J$44,5,FALSE)*VLOOKUP(SDBYLD2!AW$4,'[1]INTERNAL PARAMETERS-1'!$B$5:$J$44,6,FALSE)*VLOOKUP(SDBYLD2!AW$4,'[1]INTERNAL PARAMETERS-1'!$B$5:$J$44,3,FALSE) + SDBYLD1!AW79*(1-VLOOKUP(SDBYLD2!AW$4,'[1]INTERNAL PARAMETERS-1'!$B$5:$J$44,5,FALSE))*VLOOKUP(SDBYLD2!AW$4,'[1]INTERNAL PARAMETERS-1'!$B$5:$J$44,8,FALSE)*VLOOKUP(SDBYLD2!AW$4,'[1]INTERNAL PARAMETERS-1'!$B$5:$J$44,3,FALSE)</f>
        <v>13.082760766261648</v>
      </c>
      <c r="AX79" s="44">
        <f>SDBYLD1!AX79*VLOOKUP(SDBYLD2!AX$4,'[1]INTERNAL PARAMETERS-1'!$B$5:$J$44,5,FALSE)*VLOOKUP(SDBYLD2!AX$4,'[1]INTERNAL PARAMETERS-1'!$B$5:$J$44,6,FALSE)*VLOOKUP(SDBYLD2!AX$4,'[1]INTERNAL PARAMETERS-1'!$B$5:$J$44,3,FALSE) + SDBYLD1!AX79*(1-VLOOKUP(SDBYLD2!AX$4,'[1]INTERNAL PARAMETERS-1'!$B$5:$J$44,5,FALSE))*VLOOKUP(SDBYLD2!AX$4,'[1]INTERNAL PARAMETERS-1'!$B$5:$J$44,8,FALSE)*VLOOKUP(SDBYLD2!AX$4,'[1]INTERNAL PARAMETERS-1'!$B$5:$J$44,3,FALSE)</f>
        <v>0</v>
      </c>
      <c r="AY79" s="44">
        <f>SDBYLD1!AY79*VLOOKUP(SDBYLD2!AY$4,'[1]INTERNAL PARAMETERS-1'!$B$5:$J$44,5,FALSE)*VLOOKUP(SDBYLD2!AY$4,'[1]INTERNAL PARAMETERS-1'!$B$5:$J$44,6,FALSE)*VLOOKUP(SDBYLD2!AY$4,'[1]INTERNAL PARAMETERS-1'!$B$5:$J$44,3,FALSE) + SDBYLD1!AY79*(1-VLOOKUP(SDBYLD2!AY$4,'[1]INTERNAL PARAMETERS-1'!$B$5:$J$44,5,FALSE))*VLOOKUP(SDBYLD2!AY$4,'[1]INTERNAL PARAMETERS-1'!$B$5:$J$44,8,FALSE)*VLOOKUP(SDBYLD2!AY$4,'[1]INTERNAL PARAMETERS-1'!$B$5:$J$44,3,FALSE)</f>
        <v>0</v>
      </c>
      <c r="AZ79" s="44">
        <f>SDBYLD1!AZ79*VLOOKUP(SDBYLD2!AZ$4,'[1]INTERNAL PARAMETERS-1'!$B$5:$J$44,5,FALSE)*VLOOKUP(SDBYLD2!AZ$4,'[1]INTERNAL PARAMETERS-1'!$B$5:$J$44,6,FALSE)*VLOOKUP(SDBYLD2!AZ$4,'[1]INTERNAL PARAMETERS-1'!$B$5:$J$44,3,FALSE) + SDBYLD1!AZ79*(1-VLOOKUP(SDBYLD2!AZ$4,'[1]INTERNAL PARAMETERS-1'!$B$5:$J$44,5,FALSE))*VLOOKUP(SDBYLD2!AZ$4,'[1]INTERNAL PARAMETERS-1'!$B$5:$J$44,8,FALSE)*VLOOKUP(SDBYLD2!AZ$4,'[1]INTERNAL PARAMETERS-1'!$B$5:$J$44,3,FALSE)</f>
        <v>0</v>
      </c>
      <c r="BA79" s="44">
        <f>SDBYLD1!BA79*VLOOKUP(SDBYLD2!BA$4,'[1]INTERNAL PARAMETERS-1'!$B$5:$J$44,5,FALSE)*VLOOKUP(SDBYLD2!BA$4,'[1]INTERNAL PARAMETERS-1'!$B$5:$J$44,6,FALSE)*VLOOKUP(SDBYLD2!BA$4,'[1]INTERNAL PARAMETERS-1'!$B$5:$J$44,3,FALSE) + SDBYLD1!BA79*(1-VLOOKUP(SDBYLD2!BA$4,'[1]INTERNAL PARAMETERS-1'!$B$5:$J$44,5,FALSE))*VLOOKUP(SDBYLD2!BA$4,'[1]INTERNAL PARAMETERS-1'!$B$5:$J$44,8,FALSE)*VLOOKUP(SDBYLD2!BA$4,'[1]INTERNAL PARAMETERS-1'!$B$5:$J$44,3,FALSE)</f>
        <v>1.5249956490244234</v>
      </c>
      <c r="BB79" s="44">
        <f>SDBYLD1!BB79*VLOOKUP(SDBYLD2!BB$4,'[1]INTERNAL PARAMETERS-1'!$B$5:$J$44,5,FALSE)*VLOOKUP(SDBYLD2!BB$4,'[1]INTERNAL PARAMETERS-1'!$B$5:$J$44,6,FALSE)*VLOOKUP(SDBYLD2!BB$4,'[1]INTERNAL PARAMETERS-1'!$B$5:$J$44,3,FALSE) + SDBYLD1!BB79*(1-VLOOKUP(SDBYLD2!BB$4,'[1]INTERNAL PARAMETERS-1'!$B$5:$J$44,5,FALSE))*VLOOKUP(SDBYLD2!BB$4,'[1]INTERNAL PARAMETERS-1'!$B$5:$J$44,8,FALSE)*VLOOKUP(SDBYLD2!BB$4,'[1]INTERNAL PARAMETERS-1'!$B$5:$J$44,3,FALSE)</f>
        <v>4.2332879439724085</v>
      </c>
      <c r="BC79" s="44">
        <f>SDBYLD1!BC79*VLOOKUP(SDBYLD2!BC$4,'[1]INTERNAL PARAMETERS-1'!$B$5:$J$44,5,FALSE)*VLOOKUP(SDBYLD2!BC$4,'[1]INTERNAL PARAMETERS-1'!$B$5:$J$44,6,FALSE)*VLOOKUP(SDBYLD2!BC$4,'[1]INTERNAL PARAMETERS-1'!$B$5:$J$44,3,FALSE) + SDBYLD1!BC79*(1-VLOOKUP(SDBYLD2!BC$4,'[1]INTERNAL PARAMETERS-1'!$B$5:$J$44,5,FALSE))*VLOOKUP(SDBYLD2!BC$4,'[1]INTERNAL PARAMETERS-1'!$B$5:$J$44,8,FALSE)*VLOOKUP(SDBYLD2!BC$4,'[1]INTERNAL PARAMETERS-1'!$B$5:$J$44,3,FALSE)</f>
        <v>0.81305368371213704</v>
      </c>
      <c r="BD79" s="44">
        <f>SDBYLD1!BD79*VLOOKUP(SDBYLD2!BD$4,'[1]INTERNAL PARAMETERS-1'!$B$5:$J$44,5,FALSE)*VLOOKUP(SDBYLD2!BD$4,'[1]INTERNAL PARAMETERS-1'!$B$5:$J$44,6,FALSE)*VLOOKUP(SDBYLD2!BD$4,'[1]INTERNAL PARAMETERS-1'!$B$5:$J$44,3,FALSE) + SDBYLD1!BD79*(1-VLOOKUP(SDBYLD2!BD$4,'[1]INTERNAL PARAMETERS-1'!$B$5:$J$44,5,FALSE))*VLOOKUP(SDBYLD2!BD$4,'[1]INTERNAL PARAMETERS-1'!$B$5:$J$44,8,FALSE)*VLOOKUP(SDBYLD2!BD$4,'[1]INTERNAL PARAMETERS-1'!$B$5:$J$44,3,FALSE)</f>
        <v>3.6769475741230435</v>
      </c>
      <c r="BE79" s="44">
        <f>SDBYLD1!BE79*VLOOKUP(SDBYLD2!BE$4,'[1]INTERNAL PARAMETERS-1'!$B$5:$J$44,5,FALSE)*VLOOKUP(SDBYLD2!BE$4,'[1]INTERNAL PARAMETERS-1'!$B$5:$J$44,6,FALSE)*VLOOKUP(SDBYLD2!BE$4,'[1]INTERNAL PARAMETERS-1'!$B$5:$J$44,3,FALSE) + SDBYLD1!BE79*(1-VLOOKUP(SDBYLD2!BE$4,'[1]INTERNAL PARAMETERS-1'!$B$5:$J$44,5,FALSE))*VLOOKUP(SDBYLD2!BE$4,'[1]INTERNAL PARAMETERS-1'!$B$5:$J$44,8,FALSE)*VLOOKUP(SDBYLD2!BE$4,'[1]INTERNAL PARAMETERS-1'!$B$5:$J$44,3,FALSE)</f>
        <v>1.4159592636615184</v>
      </c>
      <c r="BF79" s="44">
        <f>SDBYLD1!BF79*VLOOKUP(SDBYLD2!BF$4,'[1]INTERNAL PARAMETERS-1'!$B$5:$J$44,5,FALSE)*VLOOKUP(SDBYLD2!BF$4,'[1]INTERNAL PARAMETERS-1'!$B$5:$J$44,6,FALSE)*VLOOKUP(SDBYLD2!BF$4,'[1]INTERNAL PARAMETERS-1'!$B$5:$J$44,3,FALSE) + SDBYLD1!BF79*(1-VLOOKUP(SDBYLD2!BF$4,'[1]INTERNAL PARAMETERS-1'!$B$5:$J$44,5,FALSE))*VLOOKUP(SDBYLD2!BF$4,'[1]INTERNAL PARAMETERS-1'!$B$5:$J$44,8,FALSE)*VLOOKUP(SDBYLD2!BF$4,'[1]INTERNAL PARAMETERS-1'!$B$5:$J$44,3,FALSE)</f>
        <v>0</v>
      </c>
      <c r="BG79" s="44">
        <f>SDBYLD1!BG79*VLOOKUP(SDBYLD2!BG$4,'[1]INTERNAL PARAMETERS-1'!$B$5:$J$44,5,FALSE)*VLOOKUP(SDBYLD2!BG$4,'[1]INTERNAL PARAMETERS-1'!$B$5:$J$44,6,FALSE)*VLOOKUP(SDBYLD2!BG$4,'[1]INTERNAL PARAMETERS-1'!$B$5:$J$44,3,FALSE) + SDBYLD1!BG79*(1-VLOOKUP(SDBYLD2!BG$4,'[1]INTERNAL PARAMETERS-1'!$B$5:$J$44,5,FALSE))*VLOOKUP(SDBYLD2!BG$4,'[1]INTERNAL PARAMETERS-1'!$B$5:$J$44,8,FALSE)*VLOOKUP(SDBYLD2!BG$4,'[1]INTERNAL PARAMETERS-1'!$B$5:$J$44,3,FALSE)</f>
        <v>5.4866245555515993</v>
      </c>
      <c r="BH79" s="44">
        <f>SDBYLD1!BH79*VLOOKUP(SDBYLD2!BH$4,'[1]INTERNAL PARAMETERS-1'!$B$5:$J$44,5,FALSE)*VLOOKUP(SDBYLD2!BH$4,'[1]INTERNAL PARAMETERS-1'!$B$5:$J$44,6,FALSE)*VLOOKUP(SDBYLD2!BH$4,'[1]INTERNAL PARAMETERS-1'!$B$5:$J$44,3,FALSE) + SDBYLD1!BH79*(1-VLOOKUP(SDBYLD2!BH$4,'[1]INTERNAL PARAMETERS-1'!$B$5:$J$44,5,FALSE))*VLOOKUP(SDBYLD2!BH$4,'[1]INTERNAL PARAMETERS-1'!$B$5:$J$44,8,FALSE)*VLOOKUP(SDBYLD2!BH$4,'[1]INTERNAL PARAMETERS-1'!$B$5:$J$44,3,FALSE)</f>
        <v>1.0827178593622049E-2</v>
      </c>
      <c r="BI79" s="44">
        <f>SDBYLD1!BI79*VLOOKUP(SDBYLD2!BI$4,'[1]INTERNAL PARAMETERS-1'!$B$5:$J$44,5,FALSE)*VLOOKUP(SDBYLD2!BI$4,'[1]INTERNAL PARAMETERS-1'!$B$5:$J$44,6,FALSE)*VLOOKUP(SDBYLD2!BI$4,'[1]INTERNAL PARAMETERS-1'!$B$5:$J$44,3,FALSE) + SDBYLD1!BI79*(1-VLOOKUP(SDBYLD2!BI$4,'[1]INTERNAL PARAMETERS-1'!$B$5:$J$44,5,FALSE))*VLOOKUP(SDBYLD2!BI$4,'[1]INTERNAL PARAMETERS-1'!$B$5:$J$44,8,FALSE)*VLOOKUP(SDBYLD2!BI$4,'[1]INTERNAL PARAMETERS-1'!$B$5:$J$44,3,FALSE)</f>
        <v>0</v>
      </c>
      <c r="BJ79" s="44">
        <f>SDBYLD1!BJ79*VLOOKUP(SDBYLD2!BJ$4,'[1]INTERNAL PARAMETERS-1'!$B$5:$J$44,5,FALSE)*VLOOKUP(SDBYLD2!BJ$4,'[1]INTERNAL PARAMETERS-1'!$B$5:$J$44,6,FALSE)*VLOOKUP(SDBYLD2!BJ$4,'[1]INTERNAL PARAMETERS-1'!$B$5:$J$44,3,FALSE) + SDBYLD1!BJ79*(1-VLOOKUP(SDBYLD2!BJ$4,'[1]INTERNAL PARAMETERS-1'!$B$5:$J$44,5,FALSE))*VLOOKUP(SDBYLD2!BJ$4,'[1]INTERNAL PARAMETERS-1'!$B$5:$J$44,8,FALSE)*VLOOKUP(SDBYLD2!BJ$4,'[1]INTERNAL PARAMETERS-1'!$B$5:$J$44,3,FALSE)</f>
        <v>1.3433251931136616</v>
      </c>
      <c r="BK79" s="44">
        <f>SDBYLD1!BK79*VLOOKUP(SDBYLD2!BK$4,'[1]INTERNAL PARAMETERS-1'!$B$5:$J$44,5,FALSE)*VLOOKUP(SDBYLD2!BK$4,'[1]INTERNAL PARAMETERS-1'!$B$5:$J$44,6,FALSE)*VLOOKUP(SDBYLD2!BK$4,'[1]INTERNAL PARAMETERS-1'!$B$5:$J$44,3,FALSE) + SDBYLD1!BK79*(1-VLOOKUP(SDBYLD2!BK$4,'[1]INTERNAL PARAMETERS-1'!$B$5:$J$44,5,FALSE))*VLOOKUP(SDBYLD2!BK$4,'[1]INTERNAL PARAMETERS-1'!$B$5:$J$44,8,FALSE)*VLOOKUP(SDBYLD2!BK$4,'[1]INTERNAL PARAMETERS-1'!$B$5:$J$44,3,FALSE)</f>
        <v>0.85271629481859001</v>
      </c>
      <c r="BL79" s="44">
        <f>SDBYLD1!BL79*VLOOKUP(SDBYLD2!BL$4,'[1]INTERNAL PARAMETERS-1'!$B$5:$J$44,5,FALSE)*VLOOKUP(SDBYLD2!BL$4,'[1]INTERNAL PARAMETERS-1'!$B$5:$J$44,6,FALSE)*VLOOKUP(SDBYLD2!BL$4,'[1]INTERNAL PARAMETERS-1'!$B$5:$J$44,3,FALSE) + SDBYLD1!BL79*(1-VLOOKUP(SDBYLD2!BL$4,'[1]INTERNAL PARAMETERS-1'!$B$5:$J$44,5,FALSE))*VLOOKUP(SDBYLD2!BL$4,'[1]INTERNAL PARAMETERS-1'!$B$5:$J$44,8,FALSE)*VLOOKUP(SDBYLD2!BL$4,'[1]INTERNAL PARAMETERS-1'!$B$5:$J$44,3,FALSE)</f>
        <v>0.40837280439508128</v>
      </c>
      <c r="BM79" s="44">
        <f>SDBYLD1!BM79*VLOOKUP(SDBYLD2!BM$4,'[1]INTERNAL PARAMETERS-1'!$B$5:$J$44,5,FALSE)*VLOOKUP(SDBYLD2!BM$4,'[1]INTERNAL PARAMETERS-1'!$B$5:$J$44,6,FALSE)*VLOOKUP(SDBYLD2!BM$4,'[1]INTERNAL PARAMETERS-1'!$B$5:$J$44,3,FALSE) + SDBYLD1!BM79*(1-VLOOKUP(SDBYLD2!BM$4,'[1]INTERNAL PARAMETERS-1'!$B$5:$J$44,5,FALSE))*VLOOKUP(SDBYLD2!BM$4,'[1]INTERNAL PARAMETERS-1'!$B$5:$J$44,8,FALSE)*VLOOKUP(SDBYLD2!BM$4,'[1]INTERNAL PARAMETERS-1'!$B$5:$J$44,3,FALSE)</f>
        <v>5.5069183875399122E-2</v>
      </c>
      <c r="BN79" s="44">
        <f>SDBYLD1!BN79*VLOOKUP(SDBYLD2!BN$4,'[1]INTERNAL PARAMETERS-1'!$B$5:$J$44,5,FALSE)*VLOOKUP(SDBYLD2!BN$4,'[1]INTERNAL PARAMETERS-1'!$B$5:$J$44,6,FALSE)*VLOOKUP(SDBYLD2!BN$4,'[1]INTERNAL PARAMETERS-1'!$B$5:$J$44,3,FALSE) + SDBYLD1!BN79*(1-VLOOKUP(SDBYLD2!BN$4,'[1]INTERNAL PARAMETERS-1'!$B$5:$J$44,5,FALSE))*VLOOKUP(SDBYLD2!BN$4,'[1]INTERNAL PARAMETERS-1'!$B$5:$J$44,8,FALSE)*VLOOKUP(SDBYLD2!BN$4,'[1]INTERNAL PARAMETERS-1'!$B$5:$J$44,3,FALSE)</f>
        <v>1.3533516671120525</v>
      </c>
      <c r="BO79" s="44">
        <f>SDBYLD1!BO79*VLOOKUP(SDBYLD2!BO$4,'[1]INTERNAL PARAMETERS-1'!$B$5:$J$44,5,FALSE)*VLOOKUP(SDBYLD2!BO$4,'[1]INTERNAL PARAMETERS-1'!$B$5:$J$44,6,FALSE)*VLOOKUP(SDBYLD2!BO$4,'[1]INTERNAL PARAMETERS-1'!$B$5:$J$44,3,FALSE) + SDBYLD1!BO79*(1-VLOOKUP(SDBYLD2!BO$4,'[1]INTERNAL PARAMETERS-1'!$B$5:$J$44,5,FALSE))*VLOOKUP(SDBYLD2!BO$4,'[1]INTERNAL PARAMETERS-1'!$B$5:$J$44,8,FALSE)*VLOOKUP(SDBYLD2!BO$4,'[1]INTERNAL PARAMETERS-1'!$B$5:$J$44,3,FALSE)</f>
        <v>2.4198974270417057</v>
      </c>
      <c r="BP79" s="44">
        <f>SDBYLD1!BP79*VLOOKUP(SDBYLD2!BP$4,'[1]INTERNAL PARAMETERS-1'!$B$5:$J$44,5,FALSE)*VLOOKUP(SDBYLD2!BP$4,'[1]INTERNAL PARAMETERS-1'!$B$5:$J$44,6,FALSE)*VLOOKUP(SDBYLD2!BP$4,'[1]INTERNAL PARAMETERS-1'!$B$5:$J$44,3,FALSE) + SDBYLD1!BP79*(1-VLOOKUP(SDBYLD2!BP$4,'[1]INTERNAL PARAMETERS-1'!$B$5:$J$44,5,FALSE))*VLOOKUP(SDBYLD2!BP$4,'[1]INTERNAL PARAMETERS-1'!$B$5:$J$44,8,FALSE)*VLOOKUP(SDBYLD2!BP$4,'[1]INTERNAL PARAMETERS-1'!$B$5:$J$44,3,FALSE)</f>
        <v>7.3581037854258569E-2</v>
      </c>
      <c r="BQ79" s="44">
        <f>SDBYLD1!BQ79*VLOOKUP(SDBYLD2!BQ$4,'[1]INTERNAL PARAMETERS-1'!$B$5:$J$44,5,FALSE)*VLOOKUP(SDBYLD2!BQ$4,'[1]INTERNAL PARAMETERS-1'!$B$5:$J$44,6,FALSE)*VLOOKUP(SDBYLD2!BQ$4,'[1]INTERNAL PARAMETERS-1'!$B$5:$J$44,3,FALSE) + SDBYLD1!BQ79*(1-VLOOKUP(SDBYLD2!BQ$4,'[1]INTERNAL PARAMETERS-1'!$B$5:$J$44,5,FALSE))*VLOOKUP(SDBYLD2!BQ$4,'[1]INTERNAL PARAMETERS-1'!$B$5:$J$44,8,FALSE)*VLOOKUP(SDBYLD2!BQ$4,'[1]INTERNAL PARAMETERS-1'!$B$5:$J$44,3,FALSE)</f>
        <v>2.5713609866087879</v>
      </c>
      <c r="BR79" s="44">
        <f>SDBYLD1!BR79*VLOOKUP(SDBYLD2!BR$4,'[1]INTERNAL PARAMETERS-1'!$B$5:$J$44,5,FALSE)*VLOOKUP(SDBYLD2!BR$4,'[1]INTERNAL PARAMETERS-1'!$B$5:$J$44,6,FALSE)*VLOOKUP(SDBYLD2!BR$4,'[1]INTERNAL PARAMETERS-1'!$B$5:$J$44,3,FALSE) + SDBYLD1!BR79*(1-VLOOKUP(SDBYLD2!BR$4,'[1]INTERNAL PARAMETERS-1'!$B$5:$J$44,5,FALSE))*VLOOKUP(SDBYLD2!BR$4,'[1]INTERNAL PARAMETERS-1'!$B$5:$J$44,8,FALSE)*VLOOKUP(SDBYLD2!BR$4,'[1]INTERNAL PARAMETERS-1'!$B$5:$J$44,3,FALSE)</f>
        <v>6.7976891144366308E-2</v>
      </c>
      <c r="BS79" s="44">
        <f>SDBYLD1!BS79*VLOOKUP(SDBYLD2!BS$4,'[1]INTERNAL PARAMETERS-1'!$B$5:$J$44,5,FALSE)*VLOOKUP(SDBYLD2!BS$4,'[1]INTERNAL PARAMETERS-1'!$B$5:$J$44,6,FALSE)*VLOOKUP(SDBYLD2!BS$4,'[1]INTERNAL PARAMETERS-1'!$B$5:$J$44,3,FALSE) + SDBYLD1!BS79*(1-VLOOKUP(SDBYLD2!BS$4,'[1]INTERNAL PARAMETERS-1'!$B$5:$J$44,5,FALSE))*VLOOKUP(SDBYLD2!BS$4,'[1]INTERNAL PARAMETERS-1'!$B$5:$J$44,8,FALSE)*VLOOKUP(SDBYLD2!BS$4,'[1]INTERNAL PARAMETERS-1'!$B$5:$J$44,3,FALSE)</f>
        <v>6.5243139673501491E-3</v>
      </c>
      <c r="BT79" s="44">
        <f>SDBYLD1!BT79*VLOOKUP(SDBYLD2!BT$4,'[1]INTERNAL PARAMETERS-1'!$B$5:$J$44,5,FALSE)*VLOOKUP(SDBYLD2!BT$4,'[1]INTERNAL PARAMETERS-1'!$B$5:$J$44,6,FALSE)*VLOOKUP(SDBYLD2!BT$4,'[1]INTERNAL PARAMETERS-1'!$B$5:$J$44,3,FALSE) + SDBYLD1!BT79*(1-VLOOKUP(SDBYLD2!BT$4,'[1]INTERNAL PARAMETERS-1'!$B$5:$J$44,5,FALSE))*VLOOKUP(SDBYLD2!BT$4,'[1]INTERNAL PARAMETERS-1'!$B$5:$J$44,8,FALSE)*VLOOKUP(SDBYLD2!BT$4,'[1]INTERNAL PARAMETERS-1'!$B$5:$J$44,3,FALSE)</f>
        <v>0</v>
      </c>
      <c r="BU79" s="44">
        <f>SDBYLD1!BU79*VLOOKUP(SDBYLD2!BU$4,'[1]INTERNAL PARAMETERS-1'!$B$5:$J$44,5,FALSE)*VLOOKUP(SDBYLD2!BU$4,'[1]INTERNAL PARAMETERS-1'!$B$5:$J$44,6,FALSE)*VLOOKUP(SDBYLD2!BU$4,'[1]INTERNAL PARAMETERS-1'!$B$5:$J$44,3,FALSE) + SDBYLD1!BU79*(1-VLOOKUP(SDBYLD2!BU$4,'[1]INTERNAL PARAMETERS-1'!$B$5:$J$44,5,FALSE))*VLOOKUP(SDBYLD2!BU$4,'[1]INTERNAL PARAMETERS-1'!$B$5:$J$44,8,FALSE)*VLOOKUP(SDBYLD2!BU$4,'[1]INTERNAL PARAMETERS-1'!$B$5:$J$44,3,FALSE)</f>
        <v>0</v>
      </c>
      <c r="BV79" s="44">
        <f>SDBYLD1!BV79*VLOOKUP(SDBYLD2!BV$4,'[1]INTERNAL PARAMETERS-1'!$B$5:$J$44,5,FALSE)*VLOOKUP(SDBYLD2!BV$4,'[1]INTERNAL PARAMETERS-1'!$B$5:$J$44,6,FALSE)*VLOOKUP(SDBYLD2!BV$4,'[1]INTERNAL PARAMETERS-1'!$B$5:$J$44,3,FALSE) + SDBYLD1!BV79*(1-VLOOKUP(SDBYLD2!BV$4,'[1]INTERNAL PARAMETERS-1'!$B$5:$J$44,5,FALSE))*VLOOKUP(SDBYLD2!BV$4,'[1]INTERNAL PARAMETERS-1'!$B$5:$J$44,8,FALSE)*VLOOKUP(SDBYLD2!BV$4,'[1]INTERNAL PARAMETERS-1'!$B$5:$J$44,3,FALSE)</f>
        <v>0</v>
      </c>
      <c r="BW79" s="44">
        <f>SDBYLD1!BW79*VLOOKUP(SDBYLD2!BW$4,'[1]INTERNAL PARAMETERS-1'!$B$5:$J$44,5,FALSE)*VLOOKUP(SDBYLD2!BW$4,'[1]INTERNAL PARAMETERS-1'!$B$5:$J$44,6,FALSE)*VLOOKUP(SDBYLD2!BW$4,'[1]INTERNAL PARAMETERS-1'!$B$5:$J$44,3,FALSE) + SDBYLD1!BW79*(1-VLOOKUP(SDBYLD2!BW$4,'[1]INTERNAL PARAMETERS-1'!$B$5:$J$44,5,FALSE))*VLOOKUP(SDBYLD2!BW$4,'[1]INTERNAL PARAMETERS-1'!$B$5:$J$44,8,FALSE)*VLOOKUP(SDBYLD2!BW$4,'[1]INTERNAL PARAMETERS-1'!$B$5:$J$44,3,FALSE)</f>
        <v>0</v>
      </c>
      <c r="BX79" s="44">
        <f>SDBYLD1!BX79*VLOOKUP(SDBYLD2!BX$4,'[1]INTERNAL PARAMETERS-1'!$B$5:$J$44,5,FALSE)*VLOOKUP(SDBYLD2!BX$4,'[1]INTERNAL PARAMETERS-1'!$B$5:$J$44,6,FALSE)*VLOOKUP(SDBYLD2!BX$4,'[1]INTERNAL PARAMETERS-1'!$B$5:$J$44,3,FALSE) + SDBYLD1!BX79*(1-VLOOKUP(SDBYLD2!BX$4,'[1]INTERNAL PARAMETERS-1'!$B$5:$J$44,5,FALSE))*VLOOKUP(SDBYLD2!BX$4,'[1]INTERNAL PARAMETERS-1'!$B$5:$J$44,8,FALSE)*VLOOKUP(SDBYLD2!BX$4,'[1]INTERNAL PARAMETERS-1'!$B$5:$J$44,3,FALSE)</f>
        <v>0</v>
      </c>
      <c r="BY79" s="44">
        <f>SDBYLD1!BY79*VLOOKUP(SDBYLD2!BY$4,'[1]INTERNAL PARAMETERS-1'!$B$5:$J$44,5,FALSE)*VLOOKUP(SDBYLD2!BY$4,'[1]INTERNAL PARAMETERS-1'!$B$5:$J$44,6,FALSE)*VLOOKUP(SDBYLD2!BY$4,'[1]INTERNAL PARAMETERS-1'!$B$5:$J$44,3,FALSE) + SDBYLD1!BY79*(1-VLOOKUP(SDBYLD2!BY$4,'[1]INTERNAL PARAMETERS-1'!$B$5:$J$44,5,FALSE))*VLOOKUP(SDBYLD2!BY$4,'[1]INTERNAL PARAMETERS-1'!$B$5:$J$44,8,FALSE)*VLOOKUP(SDBYLD2!BY$4,'[1]INTERNAL PARAMETERS-1'!$B$5:$J$44,3,FALSE)</f>
        <v>0</v>
      </c>
      <c r="BZ79" s="44">
        <f>SDBYLD1!BZ79*VLOOKUP(SDBYLD2!BZ$4,'[1]INTERNAL PARAMETERS-1'!$B$5:$J$44,5,FALSE)*VLOOKUP(SDBYLD2!BZ$4,'[1]INTERNAL PARAMETERS-1'!$B$5:$J$44,6,FALSE)*VLOOKUP(SDBYLD2!BZ$4,'[1]INTERNAL PARAMETERS-1'!$B$5:$J$44,3,FALSE) + SDBYLD1!BZ79*(1-VLOOKUP(SDBYLD2!BZ$4,'[1]INTERNAL PARAMETERS-1'!$B$5:$J$44,5,FALSE))*VLOOKUP(SDBYLD2!BZ$4,'[1]INTERNAL PARAMETERS-1'!$B$5:$J$44,8,FALSE)*VLOOKUP(SDBYLD2!BZ$4,'[1]INTERNAL PARAMETERS-1'!$B$5:$J$44,3,FALSE)</f>
        <v>3.4218673939430339E-3</v>
      </c>
      <c r="CA79" s="44">
        <f>SDBYLD1!CA79*VLOOKUP(SDBYLD2!CA$4,'[1]INTERNAL PARAMETERS-1'!$B$5:$J$44,5,FALSE)*VLOOKUP(SDBYLD2!CA$4,'[1]INTERNAL PARAMETERS-1'!$B$5:$J$44,6,FALSE)*VLOOKUP(SDBYLD2!CA$4,'[1]INTERNAL PARAMETERS-1'!$B$5:$J$44,3,FALSE) + SDBYLD1!CA79*(1-VLOOKUP(SDBYLD2!CA$4,'[1]INTERNAL PARAMETERS-1'!$B$5:$J$44,5,FALSE))*VLOOKUP(SDBYLD2!CA$4,'[1]INTERNAL PARAMETERS-1'!$B$5:$J$44,8,FALSE)*VLOOKUP(SDBYLD2!CA$4,'[1]INTERNAL PARAMETERS-1'!$B$5:$J$44,3,FALSE)</f>
        <v>0</v>
      </c>
      <c r="CB79" s="44">
        <f>SDBYLD1!CB79*VLOOKUP(SDBYLD2!CB$4,'[1]INTERNAL PARAMETERS-1'!$B$5:$J$44,5,FALSE)*VLOOKUP(SDBYLD2!CB$4,'[1]INTERNAL PARAMETERS-1'!$B$5:$J$44,6,FALSE)*VLOOKUP(SDBYLD2!CB$4,'[1]INTERNAL PARAMETERS-1'!$B$5:$J$44,3,FALSE) + SDBYLD1!CB79*(1-VLOOKUP(SDBYLD2!CB$4,'[1]INTERNAL PARAMETERS-1'!$B$5:$J$44,5,FALSE))*VLOOKUP(SDBYLD2!CB$4,'[1]INTERNAL PARAMETERS-1'!$B$5:$J$44,8,FALSE)*VLOOKUP(SDBYLD2!CB$4,'[1]INTERNAL PARAMETERS-1'!$B$5:$J$44,3,FALSE)</f>
        <v>0</v>
      </c>
      <c r="CC79" s="44">
        <f>SDBYLD1!CC79*VLOOKUP(SDBYLD2!CC$4,'[1]INTERNAL PARAMETERS-1'!$B$5:$J$44,5,FALSE)*VLOOKUP(SDBYLD2!CC$4,'[1]INTERNAL PARAMETERS-1'!$B$5:$J$44,6,FALSE)*VLOOKUP(SDBYLD2!CC$4,'[1]INTERNAL PARAMETERS-1'!$B$5:$J$44,3,FALSE) + SDBYLD1!CC79*(1-VLOOKUP(SDBYLD2!CC$4,'[1]INTERNAL PARAMETERS-1'!$B$5:$J$44,5,FALSE))*VLOOKUP(SDBYLD2!CC$4,'[1]INTERNAL PARAMETERS-1'!$B$5:$J$44,8,FALSE)*VLOOKUP(SDBYLD2!CC$4,'[1]INTERNAL PARAMETERS-1'!$B$5:$J$44,3,FALSE)</f>
        <v>8.6736090753867356E-3</v>
      </c>
      <c r="CD79" s="44">
        <f>SDBYLD1!CD79*VLOOKUP(SDBYLD2!CD$4,'[1]INTERNAL PARAMETERS-1'!$B$5:$J$44,5,FALSE)*VLOOKUP(SDBYLD2!CD$4,'[1]INTERNAL PARAMETERS-1'!$B$5:$J$44,6,FALSE)*VLOOKUP(SDBYLD2!CD$4,'[1]INTERNAL PARAMETERS-1'!$B$5:$J$44,3,FALSE) + SDBYLD1!CD79*(1-VLOOKUP(SDBYLD2!CD$4,'[1]INTERNAL PARAMETERS-1'!$B$5:$J$44,5,FALSE))*VLOOKUP(SDBYLD2!CD$4,'[1]INTERNAL PARAMETERS-1'!$B$5:$J$44,8,FALSE)*VLOOKUP(SDBYLD2!CD$4,'[1]INTERNAL PARAMETERS-1'!$B$5:$J$44,3,FALSE)</f>
        <v>7.7616628580020164E-2</v>
      </c>
      <c r="CE79" s="44">
        <f>SDBYLD1!CE79*VLOOKUP(SDBYLD2!CE$4,'[1]INTERNAL PARAMETERS-1'!$B$5:$J$44,5,FALSE)*VLOOKUP(SDBYLD2!CE$4,'[1]INTERNAL PARAMETERS-1'!$B$5:$J$44,6,FALSE)*VLOOKUP(SDBYLD2!CE$4,'[1]INTERNAL PARAMETERS-1'!$B$5:$J$44,3,FALSE) + SDBYLD1!CE79*(1-VLOOKUP(SDBYLD2!CE$4,'[1]INTERNAL PARAMETERS-1'!$B$5:$J$44,5,FALSE))*VLOOKUP(SDBYLD2!CE$4,'[1]INTERNAL PARAMETERS-1'!$B$5:$J$44,8,FALSE)*VLOOKUP(SDBYLD2!CE$4,'[1]INTERNAL PARAMETERS-1'!$B$5:$J$44,3,FALSE)</f>
        <v>8.9957716981868149E-2</v>
      </c>
      <c r="CF79" s="44">
        <f>SDBYLD1!CF79*VLOOKUP(SDBYLD2!CF$4,'[1]INTERNAL PARAMETERS-1'!$B$5:$J$44,5,FALSE)*VLOOKUP(SDBYLD2!CF$4,'[1]INTERNAL PARAMETERS-1'!$B$5:$J$44,6,FALSE)*VLOOKUP(SDBYLD2!CF$4,'[1]INTERNAL PARAMETERS-1'!$B$5:$J$44,3,FALSE) + SDBYLD1!CF79*(1-VLOOKUP(SDBYLD2!CF$4,'[1]INTERNAL PARAMETERS-1'!$B$5:$J$44,5,FALSE))*VLOOKUP(SDBYLD2!CF$4,'[1]INTERNAL PARAMETERS-1'!$B$5:$J$44,8,FALSE)*VLOOKUP(SDBYLD2!CF$4,'[1]INTERNAL PARAMETERS-1'!$B$5:$J$44,3,FALSE)</f>
        <v>5.3378346069516129E-2</v>
      </c>
      <c r="CG79" s="44">
        <f>SDBYLD1!CG79*VLOOKUP(SDBYLD2!CG$4,'[1]INTERNAL PARAMETERS-1'!$B$5:$J$44,5,FALSE)*VLOOKUP(SDBYLD2!CG$4,'[1]INTERNAL PARAMETERS-1'!$B$5:$J$44,6,FALSE)*VLOOKUP(SDBYLD2!CG$4,'[1]INTERNAL PARAMETERS-1'!$B$5:$J$44,3,FALSE) + SDBYLD1!CG79*(1-VLOOKUP(SDBYLD2!CG$4,'[1]INTERNAL PARAMETERS-1'!$B$5:$J$44,5,FALSE))*VLOOKUP(SDBYLD2!CG$4,'[1]INTERNAL PARAMETERS-1'!$B$5:$J$44,8,FALSE)*VLOOKUP(SDBYLD2!CG$4,'[1]INTERNAL PARAMETERS-1'!$B$5:$J$44,3,FALSE)</f>
        <v>7.8640745867475772E-4</v>
      </c>
      <c r="CH79" s="43">
        <f>SDBYLD1!CH79*VLOOKUP(SDBYLD2!CH$4,'[1]INTERNAL PARAMETERS-1'!$B$5:$J$44,5,FALSE)*VLOOKUP(SDBYLD2!CH$4,'[1]INTERNAL PARAMETERS-1'!$B$5:$J$44,6,FALSE)*VLOOKUP(SDBYLD2!CH$4,'[1]INTERNAL PARAMETERS-1'!$B$5:$J$44,3,FALSE) + SDBYLD1!CH79*(1-VLOOKUP(SDBYLD2!CH$4,'[1]INTERNAL PARAMETERS-1'!$B$5:$J$44,5,FALSE))*VLOOKUP(SDBYLD2!CH$4,'[1]INTERNAL PARAMETERS-1'!$B$5:$J$44,8,FALSE)*VLOOKUP(SDBYLD2!CH$4,'[1]INTERNAL PARAMETERS-1'!$B$5:$J$44,3,FALSE)</f>
        <v>0</v>
      </c>
      <c r="CJ79" s="45">
        <f t="shared" si="2"/>
        <v>1557.6099865466458</v>
      </c>
      <c r="CK79" s="43">
        <f t="shared" si="3"/>
        <v>39.630466990391064</v>
      </c>
    </row>
    <row r="80" spans="2:89" x14ac:dyDescent="0.4">
      <c r="B80" s="58" t="s">
        <v>10</v>
      </c>
      <c r="C80" s="57" t="s">
        <v>68</v>
      </c>
      <c r="D80" s="57" t="s">
        <v>64</v>
      </c>
      <c r="E80" s="133">
        <f>SDBeam!X80</f>
        <v>24163.722569058282</v>
      </c>
      <c r="F80" s="59">
        <f>'[1]INTERNAL PARAMETERS-1'!M8</f>
        <v>68.824999999999989</v>
      </c>
      <c r="G80" s="45">
        <f>SDBYLD1!G80*VLOOKUP(SDBYLD2!G$4,'[1]INTERNAL PARAMETERS-1'!$B$5:$J$44,5,FALSE)*VLOOKUP(SDBYLD2!G$4,'[1]INTERNAL PARAMETERS-1'!$B$5:$J$44,7,FALSE)*SDBYLD2!$F80 + SDBYLD1!G80*(1-VLOOKUP(SDBYLD2!G$4,'[1]INTERNAL PARAMETERS-1'!$B$5:$J$44,5,FALSE))*VLOOKUP(SDBYLD2!G$4,'[1]INTERNAL PARAMETERS-1'!$B$5:$J$44,9,FALSE)*SDBYLD2!$F80</f>
        <v>3048.4487577944305</v>
      </c>
      <c r="H80" s="44">
        <f>SDBYLD1!H80*VLOOKUP(SDBYLD2!H$4,'[1]INTERNAL PARAMETERS-1'!$B$5:$J$44,5,FALSE)*VLOOKUP(SDBYLD2!H$4,'[1]INTERNAL PARAMETERS-1'!$B$5:$J$44,7,FALSE)*SDBYLD2!$F80 + SDBYLD1!H80*(1-VLOOKUP(SDBYLD2!H$4,'[1]INTERNAL PARAMETERS-1'!$B$5:$J$44,5,FALSE))*VLOOKUP(SDBYLD2!H$4,'[1]INTERNAL PARAMETERS-1'!$B$5:$J$44,9,FALSE)*SDBYLD2!$F80</f>
        <v>2265.6151126917089</v>
      </c>
      <c r="I80" s="44">
        <f>SDBYLD1!I80*VLOOKUP(SDBYLD2!I$4,'[1]INTERNAL PARAMETERS-1'!$B$5:$J$44,5,FALSE)*VLOOKUP(SDBYLD2!I$4,'[1]INTERNAL PARAMETERS-1'!$B$5:$J$44,7,FALSE)*SDBYLD2!$F80 + SDBYLD1!I80*(1-VLOOKUP(SDBYLD2!I$4,'[1]INTERNAL PARAMETERS-1'!$B$5:$J$44,5,FALSE))*VLOOKUP(SDBYLD2!I$4,'[1]INTERNAL PARAMETERS-1'!$B$5:$J$44,9,FALSE)*SDBYLD2!$F80</f>
        <v>4275.5850355383345</v>
      </c>
      <c r="J80" s="44">
        <f>SDBYLD1!J80*VLOOKUP(SDBYLD2!J$4,'[1]INTERNAL PARAMETERS-1'!$B$5:$J$44,5,FALSE)*VLOOKUP(SDBYLD2!J$4,'[1]INTERNAL PARAMETERS-1'!$B$5:$J$44,7,FALSE)*SDBYLD2!$F80 + SDBYLD1!J80*(1-VLOOKUP(SDBYLD2!J$4,'[1]INTERNAL PARAMETERS-1'!$B$5:$J$44,5,FALSE))*VLOOKUP(SDBYLD2!J$4,'[1]INTERNAL PARAMETERS-1'!$B$5:$J$44,9,FALSE)*SDBYLD2!$F80</f>
        <v>0</v>
      </c>
      <c r="K80" s="44">
        <f>SDBYLD1!K80*VLOOKUP(SDBYLD2!K$4,'[1]INTERNAL PARAMETERS-1'!$B$5:$J$44,5,FALSE)*VLOOKUP(SDBYLD2!K$4,'[1]INTERNAL PARAMETERS-1'!$B$5:$J$44,7,FALSE)*SDBYLD2!$F80 + SDBYLD1!K80*(1-VLOOKUP(SDBYLD2!K$4,'[1]INTERNAL PARAMETERS-1'!$B$5:$J$44,5,FALSE))*VLOOKUP(SDBYLD2!K$4,'[1]INTERNAL PARAMETERS-1'!$B$5:$J$44,9,FALSE)*SDBYLD2!$F80</f>
        <v>19.68989602275186</v>
      </c>
      <c r="L80" s="44">
        <f>SDBYLD1!L80*VLOOKUP(SDBYLD2!L$4,'[1]INTERNAL PARAMETERS-1'!$B$5:$J$44,5,FALSE)*VLOOKUP(SDBYLD2!L$4,'[1]INTERNAL PARAMETERS-1'!$B$5:$J$44,7,FALSE)*SDBYLD2!$F80 + SDBYLD1!L80*(1-VLOOKUP(SDBYLD2!L$4,'[1]INTERNAL PARAMETERS-1'!$B$5:$J$44,5,FALSE))*VLOOKUP(SDBYLD2!L$4,'[1]INTERNAL PARAMETERS-1'!$B$5:$J$44,9,FALSE)*SDBYLD2!$F80</f>
        <v>0</v>
      </c>
      <c r="M80" s="44">
        <f>SDBYLD1!M80*VLOOKUP(SDBYLD2!M$4,'[1]INTERNAL PARAMETERS-1'!$B$5:$J$44,5,FALSE)*VLOOKUP(SDBYLD2!M$4,'[1]INTERNAL PARAMETERS-1'!$B$5:$J$44,7,FALSE)*SDBYLD2!$F80 + SDBYLD1!M80*(1-VLOOKUP(SDBYLD2!M$4,'[1]INTERNAL PARAMETERS-1'!$B$5:$J$44,5,FALSE))*VLOOKUP(SDBYLD2!M$4,'[1]INTERNAL PARAMETERS-1'!$B$5:$J$44,9,FALSE)*SDBYLD2!$F80</f>
        <v>56.655544999329763</v>
      </c>
      <c r="N80" s="44">
        <f>SDBYLD1!N80*VLOOKUP(SDBYLD2!N$4,'[1]INTERNAL PARAMETERS-1'!$B$5:$J$44,5,FALSE)*VLOOKUP(SDBYLD2!N$4,'[1]INTERNAL PARAMETERS-1'!$B$5:$J$44,7,FALSE)*SDBYLD2!$F80 + SDBYLD1!N80*(1-VLOOKUP(SDBYLD2!N$4,'[1]INTERNAL PARAMETERS-1'!$B$5:$J$44,5,FALSE))*VLOOKUP(SDBYLD2!N$4,'[1]INTERNAL PARAMETERS-1'!$B$5:$J$44,9,FALSE)*SDBYLD2!$F80</f>
        <v>33.56899015767943</v>
      </c>
      <c r="O80" s="44">
        <f>SDBYLD1!O80*VLOOKUP(SDBYLD2!O$4,'[1]INTERNAL PARAMETERS-1'!$B$5:$J$44,5,FALSE)*VLOOKUP(SDBYLD2!O$4,'[1]INTERNAL PARAMETERS-1'!$B$5:$J$44,7,FALSE)*SDBYLD2!$F80 + SDBYLD1!O80*(1-VLOOKUP(SDBYLD2!O$4,'[1]INTERNAL PARAMETERS-1'!$B$5:$J$44,5,FALSE))*VLOOKUP(SDBYLD2!O$4,'[1]INTERNAL PARAMETERS-1'!$B$5:$J$44,9,FALSE)*SDBYLD2!$F80</f>
        <v>0</v>
      </c>
      <c r="P80" s="44">
        <f>SDBYLD1!P80*VLOOKUP(SDBYLD2!P$4,'[1]INTERNAL PARAMETERS-1'!$B$5:$J$44,5,FALSE)*VLOOKUP(SDBYLD2!P$4,'[1]INTERNAL PARAMETERS-1'!$B$5:$J$44,7,FALSE)*SDBYLD2!$F80 + SDBYLD1!P80*(1-VLOOKUP(SDBYLD2!P$4,'[1]INTERNAL PARAMETERS-1'!$B$5:$J$44,5,FALSE))*VLOOKUP(SDBYLD2!P$4,'[1]INTERNAL PARAMETERS-1'!$B$5:$J$44,9,FALSE)*SDBYLD2!$F80</f>
        <v>0</v>
      </c>
      <c r="Q80" s="44">
        <f>SDBYLD1!Q80*VLOOKUP(SDBYLD2!Q$4,'[1]INTERNAL PARAMETERS-1'!$B$5:$J$44,5,FALSE)*VLOOKUP(SDBYLD2!Q$4,'[1]INTERNAL PARAMETERS-1'!$B$5:$J$44,7,FALSE)*SDBYLD2!$F80 + SDBYLD1!Q80*(1-VLOOKUP(SDBYLD2!Q$4,'[1]INTERNAL PARAMETERS-1'!$B$5:$J$44,5,FALSE))*VLOOKUP(SDBYLD2!Q$4,'[1]INTERNAL PARAMETERS-1'!$B$5:$J$44,9,FALSE)*SDBYLD2!$F80</f>
        <v>0</v>
      </c>
      <c r="R80" s="44">
        <f>SDBYLD1!R80*VLOOKUP(SDBYLD2!R$4,'[1]INTERNAL PARAMETERS-1'!$B$5:$J$44,5,FALSE)*VLOOKUP(SDBYLD2!R$4,'[1]INTERNAL PARAMETERS-1'!$B$5:$J$44,7,FALSE)*SDBYLD2!$F80 + SDBYLD1!R80*(1-VLOOKUP(SDBYLD2!R$4,'[1]INTERNAL PARAMETERS-1'!$B$5:$J$44,5,FALSE))*VLOOKUP(SDBYLD2!R$4,'[1]INTERNAL PARAMETERS-1'!$B$5:$J$44,9,FALSE)*SDBYLD2!$F80</f>
        <v>34.990955050356767</v>
      </c>
      <c r="S80" s="44">
        <f>SDBYLD1!S80*VLOOKUP(SDBYLD2!S$4,'[1]INTERNAL PARAMETERS-1'!$B$5:$J$44,5,FALSE)*VLOOKUP(SDBYLD2!S$4,'[1]INTERNAL PARAMETERS-1'!$B$5:$J$44,7,FALSE)*SDBYLD2!$F80 + SDBYLD1!S80*(1-VLOOKUP(SDBYLD2!S$4,'[1]INTERNAL PARAMETERS-1'!$B$5:$J$44,5,FALSE))*VLOOKUP(SDBYLD2!S$4,'[1]INTERNAL PARAMETERS-1'!$B$5:$J$44,9,FALSE)*SDBYLD2!$F80</f>
        <v>632.41877168230917</v>
      </c>
      <c r="T80" s="44">
        <f>SDBYLD1!T80*VLOOKUP(SDBYLD2!T$4,'[1]INTERNAL PARAMETERS-1'!$B$5:$J$44,5,FALSE)*VLOOKUP(SDBYLD2!T$4,'[1]INTERNAL PARAMETERS-1'!$B$5:$J$44,7,FALSE)*SDBYLD2!$F80 + SDBYLD1!T80*(1-VLOOKUP(SDBYLD2!T$4,'[1]INTERNAL PARAMETERS-1'!$B$5:$J$44,5,FALSE))*VLOOKUP(SDBYLD2!T$4,'[1]INTERNAL PARAMETERS-1'!$B$5:$J$44,9,FALSE)*SDBYLD2!$F80</f>
        <v>118.09447329495411</v>
      </c>
      <c r="U80" s="44">
        <f>SDBYLD1!U80*VLOOKUP(SDBYLD2!U$4,'[1]INTERNAL PARAMETERS-1'!$B$5:$J$44,5,FALSE)*VLOOKUP(SDBYLD2!U$4,'[1]INTERNAL PARAMETERS-1'!$B$5:$J$44,7,FALSE)*SDBYLD2!$F80 + SDBYLD1!U80*(1-VLOOKUP(SDBYLD2!U$4,'[1]INTERNAL PARAMETERS-1'!$B$5:$J$44,5,FALSE))*VLOOKUP(SDBYLD2!U$4,'[1]INTERNAL PARAMETERS-1'!$B$5:$J$44,9,FALSE)*SDBYLD2!$F80</f>
        <v>56.01343436506442</v>
      </c>
      <c r="V80" s="44">
        <f>SDBYLD1!V80*VLOOKUP(SDBYLD2!V$4,'[1]INTERNAL PARAMETERS-1'!$B$5:$J$44,5,FALSE)*VLOOKUP(SDBYLD2!V$4,'[1]INTERNAL PARAMETERS-1'!$B$5:$J$44,7,FALSE)*SDBYLD2!$F80 + SDBYLD1!V80*(1-VLOOKUP(SDBYLD2!V$4,'[1]INTERNAL PARAMETERS-1'!$B$5:$J$44,5,FALSE))*VLOOKUP(SDBYLD2!V$4,'[1]INTERNAL PARAMETERS-1'!$B$5:$J$44,9,FALSE)*SDBYLD2!$F80</f>
        <v>681.63563711123436</v>
      </c>
      <c r="W80" s="44">
        <f>SDBYLD1!W80*VLOOKUP(SDBYLD2!W$4,'[1]INTERNAL PARAMETERS-1'!$B$5:$J$44,5,FALSE)*VLOOKUP(SDBYLD2!W$4,'[1]INTERNAL PARAMETERS-1'!$B$5:$J$44,7,FALSE)*SDBYLD2!$F80 + SDBYLD1!W80*(1-VLOOKUP(SDBYLD2!W$4,'[1]INTERNAL PARAMETERS-1'!$B$5:$J$44,5,FALSE))*VLOOKUP(SDBYLD2!W$4,'[1]INTERNAL PARAMETERS-1'!$B$5:$J$44,9,FALSE)*SDBYLD2!$F80</f>
        <v>0</v>
      </c>
      <c r="X80" s="44">
        <f>SDBYLD1!X80*VLOOKUP(SDBYLD2!X$4,'[1]INTERNAL PARAMETERS-1'!$B$5:$J$44,5,FALSE)*VLOOKUP(SDBYLD2!X$4,'[1]INTERNAL PARAMETERS-1'!$B$5:$J$44,7,FALSE)*SDBYLD2!$F80 + SDBYLD1!X80*(1-VLOOKUP(SDBYLD2!X$4,'[1]INTERNAL PARAMETERS-1'!$B$5:$J$44,5,FALSE))*VLOOKUP(SDBYLD2!X$4,'[1]INTERNAL PARAMETERS-1'!$B$5:$J$44,9,FALSE)*SDBYLD2!$F80</f>
        <v>0</v>
      </c>
      <c r="Y80" s="44">
        <f>SDBYLD1!Y80*VLOOKUP(SDBYLD2!Y$4,'[1]INTERNAL PARAMETERS-1'!$B$5:$J$44,5,FALSE)*VLOOKUP(SDBYLD2!Y$4,'[1]INTERNAL PARAMETERS-1'!$B$5:$J$44,7,FALSE)*SDBYLD2!$F80 + SDBYLD1!Y80*(1-VLOOKUP(SDBYLD2!Y$4,'[1]INTERNAL PARAMETERS-1'!$B$5:$J$44,5,FALSE))*VLOOKUP(SDBYLD2!Y$4,'[1]INTERNAL PARAMETERS-1'!$B$5:$J$44,9,FALSE)*SDBYLD2!$F80</f>
        <v>0</v>
      </c>
      <c r="Z80" s="44">
        <f>SDBYLD1!Z80*VLOOKUP(SDBYLD2!Z$4,'[1]INTERNAL PARAMETERS-1'!$B$5:$J$44,5,FALSE)*VLOOKUP(SDBYLD2!Z$4,'[1]INTERNAL PARAMETERS-1'!$B$5:$J$44,7,FALSE)*SDBYLD2!$F80 + SDBYLD1!Z80*(1-VLOOKUP(SDBYLD2!Z$4,'[1]INTERNAL PARAMETERS-1'!$B$5:$J$44,5,FALSE))*VLOOKUP(SDBYLD2!Z$4,'[1]INTERNAL PARAMETERS-1'!$B$5:$J$44,9,FALSE)*SDBYLD2!$F80</f>
        <v>0</v>
      </c>
      <c r="AA80" s="44">
        <f>SDBYLD1!AA80*VLOOKUP(SDBYLD2!AA$4,'[1]INTERNAL PARAMETERS-1'!$B$5:$J$44,5,FALSE)*VLOOKUP(SDBYLD2!AA$4,'[1]INTERNAL PARAMETERS-1'!$B$5:$J$44,7,FALSE)*SDBYLD2!$F80 + SDBYLD1!AA80*(1-VLOOKUP(SDBYLD2!AA$4,'[1]INTERNAL PARAMETERS-1'!$B$5:$J$44,5,FALSE))*VLOOKUP(SDBYLD2!AA$4,'[1]INTERNAL PARAMETERS-1'!$B$5:$J$44,9,FALSE)*SDBYLD2!$F80</f>
        <v>0</v>
      </c>
      <c r="AB80" s="44">
        <f>SDBYLD1!AB80*VLOOKUP(SDBYLD2!AB$4,'[1]INTERNAL PARAMETERS-1'!$B$5:$J$44,5,FALSE)*VLOOKUP(SDBYLD2!AB$4,'[1]INTERNAL PARAMETERS-1'!$B$5:$J$44,7,FALSE)*SDBYLD2!$F80 + SDBYLD1!AB80*(1-VLOOKUP(SDBYLD2!AB$4,'[1]INTERNAL PARAMETERS-1'!$B$5:$J$44,5,FALSE))*VLOOKUP(SDBYLD2!AB$4,'[1]INTERNAL PARAMETERS-1'!$B$5:$J$44,9,FALSE)*SDBYLD2!$F80</f>
        <v>0</v>
      </c>
      <c r="AC80" s="44">
        <f>SDBYLD1!AC80*VLOOKUP(SDBYLD2!AC$4,'[1]INTERNAL PARAMETERS-1'!$B$5:$J$44,5,FALSE)*VLOOKUP(SDBYLD2!AC$4,'[1]INTERNAL PARAMETERS-1'!$B$5:$J$44,7,FALSE)*SDBYLD2!$F80 + SDBYLD1!AC80*(1-VLOOKUP(SDBYLD2!AC$4,'[1]INTERNAL PARAMETERS-1'!$B$5:$J$44,5,FALSE))*VLOOKUP(SDBYLD2!AC$4,'[1]INTERNAL PARAMETERS-1'!$B$5:$J$44,9,FALSE)*SDBYLD2!$F80</f>
        <v>0</v>
      </c>
      <c r="AD80" s="44">
        <f>SDBYLD1!AD80*VLOOKUP(SDBYLD2!AD$4,'[1]INTERNAL PARAMETERS-1'!$B$5:$J$44,5,FALSE)*VLOOKUP(SDBYLD2!AD$4,'[1]INTERNAL PARAMETERS-1'!$B$5:$J$44,7,FALSE)*SDBYLD2!$F80 + SDBYLD1!AD80*(1-VLOOKUP(SDBYLD2!AD$4,'[1]INTERNAL PARAMETERS-1'!$B$5:$J$44,5,FALSE))*VLOOKUP(SDBYLD2!AD$4,'[1]INTERNAL PARAMETERS-1'!$B$5:$J$44,9,FALSE)*SDBYLD2!$F80</f>
        <v>0</v>
      </c>
      <c r="AE80" s="44">
        <f>SDBYLD1!AE80*VLOOKUP(SDBYLD2!AE$4,'[1]INTERNAL PARAMETERS-1'!$B$5:$J$44,5,FALSE)*VLOOKUP(SDBYLD2!AE$4,'[1]INTERNAL PARAMETERS-1'!$B$5:$J$44,7,FALSE)*SDBYLD2!$F80 + SDBYLD1!AE80*(1-VLOOKUP(SDBYLD2!AE$4,'[1]INTERNAL PARAMETERS-1'!$B$5:$J$44,5,FALSE))*VLOOKUP(SDBYLD2!AE$4,'[1]INTERNAL PARAMETERS-1'!$B$5:$J$44,9,FALSE)*SDBYLD2!$F80</f>
        <v>0</v>
      </c>
      <c r="AF80" s="44">
        <f>SDBYLD1!AF80*VLOOKUP(SDBYLD2!AF$4,'[1]INTERNAL PARAMETERS-1'!$B$5:$J$44,5,FALSE)*VLOOKUP(SDBYLD2!AF$4,'[1]INTERNAL PARAMETERS-1'!$B$5:$J$44,7,FALSE)*SDBYLD2!$F80 + SDBYLD1!AF80*(1-VLOOKUP(SDBYLD2!AF$4,'[1]INTERNAL PARAMETERS-1'!$B$5:$J$44,5,FALSE))*VLOOKUP(SDBYLD2!AF$4,'[1]INTERNAL PARAMETERS-1'!$B$5:$J$44,9,FALSE)*SDBYLD2!$F80</f>
        <v>11.369898402698391</v>
      </c>
      <c r="AG80" s="44">
        <f>SDBYLD1!AG80*VLOOKUP(SDBYLD2!AG$4,'[1]INTERNAL PARAMETERS-1'!$B$5:$J$44,5,FALSE)*VLOOKUP(SDBYLD2!AG$4,'[1]INTERNAL PARAMETERS-1'!$B$5:$J$44,7,FALSE)*SDBYLD2!$F80 + SDBYLD1!AG80*(1-VLOOKUP(SDBYLD2!AG$4,'[1]INTERNAL PARAMETERS-1'!$B$5:$J$44,5,FALSE))*VLOOKUP(SDBYLD2!AG$4,'[1]INTERNAL PARAMETERS-1'!$B$5:$J$44,9,FALSE)*SDBYLD2!$F80</f>
        <v>0</v>
      </c>
      <c r="AH80" s="44">
        <f>SDBYLD1!AH80*VLOOKUP(SDBYLD2!AH$4,'[1]INTERNAL PARAMETERS-1'!$B$5:$J$44,5,FALSE)*VLOOKUP(SDBYLD2!AH$4,'[1]INTERNAL PARAMETERS-1'!$B$5:$J$44,7,FALSE)*SDBYLD2!$F80 + SDBYLD1!AH80*(1-VLOOKUP(SDBYLD2!AH$4,'[1]INTERNAL PARAMETERS-1'!$B$5:$J$44,5,FALSE))*VLOOKUP(SDBYLD2!AH$4,'[1]INTERNAL PARAMETERS-1'!$B$5:$J$44,9,FALSE)*SDBYLD2!$F80</f>
        <v>3.2068944212739052</v>
      </c>
      <c r="AI80" s="44">
        <f>SDBYLD1!AI80*VLOOKUP(SDBYLD2!AI$4,'[1]INTERNAL PARAMETERS-1'!$B$5:$J$44,5,FALSE)*VLOOKUP(SDBYLD2!AI$4,'[1]INTERNAL PARAMETERS-1'!$B$5:$J$44,7,FALSE)*SDBYLD2!$F80 + SDBYLD1!AI80*(1-VLOOKUP(SDBYLD2!AI$4,'[1]INTERNAL PARAMETERS-1'!$B$5:$J$44,5,FALSE))*VLOOKUP(SDBYLD2!AI$4,'[1]INTERNAL PARAMETERS-1'!$B$5:$J$44,9,FALSE)*SDBYLD2!$F80</f>
        <v>9.1119506996627759</v>
      </c>
      <c r="AJ80" s="44">
        <f>SDBYLD1!AJ80*VLOOKUP(SDBYLD2!AJ$4,'[1]INTERNAL PARAMETERS-1'!$B$5:$J$44,5,FALSE)*VLOOKUP(SDBYLD2!AJ$4,'[1]INTERNAL PARAMETERS-1'!$B$5:$J$44,7,FALSE)*SDBYLD2!$F80 + SDBYLD1!AJ80*(1-VLOOKUP(SDBYLD2!AJ$4,'[1]INTERNAL PARAMETERS-1'!$B$5:$J$44,5,FALSE))*VLOOKUP(SDBYLD2!AJ$4,'[1]INTERNAL PARAMETERS-1'!$B$5:$J$44,9,FALSE)*SDBYLD2!$F80</f>
        <v>45.48607957679625</v>
      </c>
      <c r="AK80" s="44">
        <f>SDBYLD1!AK80*VLOOKUP(SDBYLD2!AK$4,'[1]INTERNAL PARAMETERS-1'!$B$5:$J$44,5,FALSE)*VLOOKUP(SDBYLD2!AK$4,'[1]INTERNAL PARAMETERS-1'!$B$5:$J$44,7,FALSE)*SDBYLD2!$F80 + SDBYLD1!AK80*(1-VLOOKUP(SDBYLD2!AK$4,'[1]INTERNAL PARAMETERS-1'!$B$5:$J$44,5,FALSE))*VLOOKUP(SDBYLD2!AK$4,'[1]INTERNAL PARAMETERS-1'!$B$5:$J$44,9,FALSE)*SDBYLD2!$F80</f>
        <v>12.834895185201209</v>
      </c>
      <c r="AL80" s="44">
        <f>SDBYLD1!AL80*VLOOKUP(SDBYLD2!AL$4,'[1]INTERNAL PARAMETERS-1'!$B$5:$J$44,5,FALSE)*VLOOKUP(SDBYLD2!AL$4,'[1]INTERNAL PARAMETERS-1'!$B$5:$J$44,7,FALSE)*SDBYLD2!$F80 + SDBYLD1!AL80*(1-VLOOKUP(SDBYLD2!AL$4,'[1]INTERNAL PARAMETERS-1'!$B$5:$J$44,5,FALSE))*VLOOKUP(SDBYLD2!AL$4,'[1]INTERNAL PARAMETERS-1'!$B$5:$J$44,9,FALSE)*SDBYLD2!$F80</f>
        <v>0</v>
      </c>
      <c r="AM80" s="44">
        <f>SDBYLD1!AM80*VLOOKUP(SDBYLD2!AM$4,'[1]INTERNAL PARAMETERS-1'!$B$5:$J$44,5,FALSE)*VLOOKUP(SDBYLD2!AM$4,'[1]INTERNAL PARAMETERS-1'!$B$5:$J$44,7,FALSE)*SDBYLD2!$F80 + SDBYLD1!AM80*(1-VLOOKUP(SDBYLD2!AM$4,'[1]INTERNAL PARAMETERS-1'!$B$5:$J$44,5,FALSE))*VLOOKUP(SDBYLD2!AM$4,'[1]INTERNAL PARAMETERS-1'!$B$5:$J$44,9,FALSE)*SDBYLD2!$F80</f>
        <v>0</v>
      </c>
      <c r="AN80" s="44">
        <f>SDBYLD1!AN80*VLOOKUP(SDBYLD2!AN$4,'[1]INTERNAL PARAMETERS-1'!$B$5:$J$44,5,FALSE)*VLOOKUP(SDBYLD2!AN$4,'[1]INTERNAL PARAMETERS-1'!$B$5:$J$44,7,FALSE)*SDBYLD2!$F80 + SDBYLD1!AN80*(1-VLOOKUP(SDBYLD2!AN$4,'[1]INTERNAL PARAMETERS-1'!$B$5:$J$44,5,FALSE))*VLOOKUP(SDBYLD2!AN$4,'[1]INTERNAL PARAMETERS-1'!$B$5:$J$44,9,FALSE)*SDBYLD2!$F80</f>
        <v>0</v>
      </c>
      <c r="AO80" s="44">
        <f>SDBYLD1!AO80*VLOOKUP(SDBYLD2!AO$4,'[1]INTERNAL PARAMETERS-1'!$B$5:$J$44,5,FALSE)*VLOOKUP(SDBYLD2!AO$4,'[1]INTERNAL PARAMETERS-1'!$B$5:$J$44,7,FALSE)*SDBYLD2!$F80 + SDBYLD1!AO80*(1-VLOOKUP(SDBYLD2!AO$4,'[1]INTERNAL PARAMETERS-1'!$B$5:$J$44,5,FALSE))*VLOOKUP(SDBYLD2!AO$4,'[1]INTERNAL PARAMETERS-1'!$B$5:$J$44,9,FALSE)*SDBYLD2!$F80</f>
        <v>0</v>
      </c>
      <c r="AP80" s="44">
        <f>SDBYLD1!AP80*VLOOKUP(SDBYLD2!AP$4,'[1]INTERNAL PARAMETERS-1'!$B$5:$J$44,5,FALSE)*VLOOKUP(SDBYLD2!AP$4,'[1]INTERNAL PARAMETERS-1'!$B$5:$J$44,7,FALSE)*SDBYLD2!$F80 + SDBYLD1!AP80*(1-VLOOKUP(SDBYLD2!AP$4,'[1]INTERNAL PARAMETERS-1'!$B$5:$J$44,5,FALSE))*VLOOKUP(SDBYLD2!AP$4,'[1]INTERNAL PARAMETERS-1'!$B$5:$J$44,9,FALSE)*SDBYLD2!$F80</f>
        <v>0</v>
      </c>
      <c r="AQ80" s="44">
        <f>SDBYLD1!AQ80*VLOOKUP(SDBYLD2!AQ$4,'[1]INTERNAL PARAMETERS-1'!$B$5:$J$44,5,FALSE)*VLOOKUP(SDBYLD2!AQ$4,'[1]INTERNAL PARAMETERS-1'!$B$5:$J$44,7,FALSE)*SDBYLD2!$F80 + SDBYLD1!AQ80*(1-VLOOKUP(SDBYLD2!AQ$4,'[1]INTERNAL PARAMETERS-1'!$B$5:$J$44,5,FALSE))*VLOOKUP(SDBYLD2!AQ$4,'[1]INTERNAL PARAMETERS-1'!$B$5:$J$44,9,FALSE)*SDBYLD2!$F80</f>
        <v>0</v>
      </c>
      <c r="AR80" s="44">
        <f>SDBYLD1!AR80*VLOOKUP(SDBYLD2!AR$4,'[1]INTERNAL PARAMETERS-1'!$B$5:$J$44,5,FALSE)*VLOOKUP(SDBYLD2!AR$4,'[1]INTERNAL PARAMETERS-1'!$B$5:$J$44,7,FALSE)*SDBYLD2!$F80 + SDBYLD1!AR80*(1-VLOOKUP(SDBYLD2!AR$4,'[1]INTERNAL PARAMETERS-1'!$B$5:$J$44,5,FALSE))*VLOOKUP(SDBYLD2!AR$4,'[1]INTERNAL PARAMETERS-1'!$B$5:$J$44,9,FALSE)*SDBYLD2!$F80</f>
        <v>0</v>
      </c>
      <c r="AS80" s="44">
        <f>SDBYLD1!AS80*VLOOKUP(SDBYLD2!AS$4,'[1]INTERNAL PARAMETERS-1'!$B$5:$J$44,5,FALSE)*VLOOKUP(SDBYLD2!AS$4,'[1]INTERNAL PARAMETERS-1'!$B$5:$J$44,7,FALSE)*SDBYLD2!$F80 + SDBYLD1!AS80*(1-VLOOKUP(SDBYLD2!AS$4,'[1]INTERNAL PARAMETERS-1'!$B$5:$J$44,5,FALSE))*VLOOKUP(SDBYLD2!AS$4,'[1]INTERNAL PARAMETERS-1'!$B$5:$J$44,9,FALSE)*SDBYLD2!$F80</f>
        <v>0</v>
      </c>
      <c r="AT80" s="43">
        <f>SDBYLD1!AT80*VLOOKUP(SDBYLD2!AT$4,'[1]INTERNAL PARAMETERS-1'!$B$5:$J$44,5,FALSE)*VLOOKUP(SDBYLD2!AT$4,'[1]INTERNAL PARAMETERS-1'!$B$5:$J$44,7,FALSE)*SDBYLD2!$F80 + SDBYLD1!AT80*(1-VLOOKUP(SDBYLD2!AT$4,'[1]INTERNAL PARAMETERS-1'!$B$5:$J$44,5,FALSE))*VLOOKUP(SDBYLD2!AT$4,'[1]INTERNAL PARAMETERS-1'!$B$5:$J$44,9,FALSE)*SDBYLD2!$F80</f>
        <v>0</v>
      </c>
      <c r="AU80" s="45">
        <f>SDBYLD1!AU80*VLOOKUP(SDBYLD2!AU$4,'[1]INTERNAL PARAMETERS-1'!$B$5:$J$44,5,FALSE)*VLOOKUP(SDBYLD2!AU$4,'[1]INTERNAL PARAMETERS-1'!$B$5:$J$44,6,FALSE)*VLOOKUP(SDBYLD2!AU$4,'[1]INTERNAL PARAMETERS-1'!$B$5:$J$44,3,FALSE) + SDBYLD1!AU80*(1-VLOOKUP(SDBYLD2!AU$4,'[1]INTERNAL PARAMETERS-1'!$B$5:$J$44,5,FALSE))*VLOOKUP(SDBYLD2!AU$4,'[1]INTERNAL PARAMETERS-1'!$B$5:$J$44,8,FALSE)*VLOOKUP(SDBYLD2!AU$4,'[1]INTERNAL PARAMETERS-1'!$B$5:$J$44,3,FALSE)</f>
        <v>0</v>
      </c>
      <c r="AV80" s="44">
        <f>SDBYLD1!AV80*VLOOKUP(SDBYLD2!AV$4,'[1]INTERNAL PARAMETERS-1'!$B$5:$J$44,5,FALSE)*VLOOKUP(SDBYLD2!AV$4,'[1]INTERNAL PARAMETERS-1'!$B$5:$J$44,6,FALSE)*VLOOKUP(SDBYLD2!AV$4,'[1]INTERNAL PARAMETERS-1'!$B$5:$J$44,3,FALSE) + SDBYLD1!AV80*(1-VLOOKUP(SDBYLD2!AV$4,'[1]INTERNAL PARAMETERS-1'!$B$5:$J$44,5,FALSE))*VLOOKUP(SDBYLD2!AV$4,'[1]INTERNAL PARAMETERS-1'!$B$5:$J$44,8,FALSE)*VLOOKUP(SDBYLD2!AV$4,'[1]INTERNAL PARAMETERS-1'!$B$5:$J$44,3,FALSE)</f>
        <v>0</v>
      </c>
      <c r="AW80" s="44">
        <f>SDBYLD1!AW80*VLOOKUP(SDBYLD2!AW$4,'[1]INTERNAL PARAMETERS-1'!$B$5:$J$44,5,FALSE)*VLOOKUP(SDBYLD2!AW$4,'[1]INTERNAL PARAMETERS-1'!$B$5:$J$44,6,FALSE)*VLOOKUP(SDBYLD2!AW$4,'[1]INTERNAL PARAMETERS-1'!$B$5:$J$44,3,FALSE) + SDBYLD1!AW80*(1-VLOOKUP(SDBYLD2!AW$4,'[1]INTERNAL PARAMETERS-1'!$B$5:$J$44,5,FALSE))*VLOOKUP(SDBYLD2!AW$4,'[1]INTERNAL PARAMETERS-1'!$B$5:$J$44,8,FALSE)*VLOOKUP(SDBYLD2!AW$4,'[1]INTERNAL PARAMETERS-1'!$B$5:$J$44,3,FALSE)</f>
        <v>73.346700600111745</v>
      </c>
      <c r="AX80" s="44">
        <f>SDBYLD1!AX80*VLOOKUP(SDBYLD2!AX$4,'[1]INTERNAL PARAMETERS-1'!$B$5:$J$44,5,FALSE)*VLOOKUP(SDBYLD2!AX$4,'[1]INTERNAL PARAMETERS-1'!$B$5:$J$44,6,FALSE)*VLOOKUP(SDBYLD2!AX$4,'[1]INTERNAL PARAMETERS-1'!$B$5:$J$44,3,FALSE) + SDBYLD1!AX80*(1-VLOOKUP(SDBYLD2!AX$4,'[1]INTERNAL PARAMETERS-1'!$B$5:$J$44,5,FALSE))*VLOOKUP(SDBYLD2!AX$4,'[1]INTERNAL PARAMETERS-1'!$B$5:$J$44,8,FALSE)*VLOOKUP(SDBYLD2!AX$4,'[1]INTERNAL PARAMETERS-1'!$B$5:$J$44,3,FALSE)</f>
        <v>0</v>
      </c>
      <c r="AY80" s="44">
        <f>SDBYLD1!AY80*VLOOKUP(SDBYLD2!AY$4,'[1]INTERNAL PARAMETERS-1'!$B$5:$J$44,5,FALSE)*VLOOKUP(SDBYLD2!AY$4,'[1]INTERNAL PARAMETERS-1'!$B$5:$J$44,6,FALSE)*VLOOKUP(SDBYLD2!AY$4,'[1]INTERNAL PARAMETERS-1'!$B$5:$J$44,3,FALSE) + SDBYLD1!AY80*(1-VLOOKUP(SDBYLD2!AY$4,'[1]INTERNAL PARAMETERS-1'!$B$5:$J$44,5,FALSE))*VLOOKUP(SDBYLD2!AY$4,'[1]INTERNAL PARAMETERS-1'!$B$5:$J$44,8,FALSE)*VLOOKUP(SDBYLD2!AY$4,'[1]INTERNAL PARAMETERS-1'!$B$5:$J$44,3,FALSE)</f>
        <v>0</v>
      </c>
      <c r="AZ80" s="44">
        <f>SDBYLD1!AZ80*VLOOKUP(SDBYLD2!AZ$4,'[1]INTERNAL PARAMETERS-1'!$B$5:$J$44,5,FALSE)*VLOOKUP(SDBYLD2!AZ$4,'[1]INTERNAL PARAMETERS-1'!$B$5:$J$44,6,FALSE)*VLOOKUP(SDBYLD2!AZ$4,'[1]INTERNAL PARAMETERS-1'!$B$5:$J$44,3,FALSE) + SDBYLD1!AZ80*(1-VLOOKUP(SDBYLD2!AZ$4,'[1]INTERNAL PARAMETERS-1'!$B$5:$J$44,5,FALSE))*VLOOKUP(SDBYLD2!AZ$4,'[1]INTERNAL PARAMETERS-1'!$B$5:$J$44,8,FALSE)*VLOOKUP(SDBYLD2!AZ$4,'[1]INTERNAL PARAMETERS-1'!$B$5:$J$44,3,FALSE)</f>
        <v>0</v>
      </c>
      <c r="BA80" s="44">
        <f>SDBYLD1!BA80*VLOOKUP(SDBYLD2!BA$4,'[1]INTERNAL PARAMETERS-1'!$B$5:$J$44,5,FALSE)*VLOOKUP(SDBYLD2!BA$4,'[1]INTERNAL PARAMETERS-1'!$B$5:$J$44,6,FALSE)*VLOOKUP(SDBYLD2!BA$4,'[1]INTERNAL PARAMETERS-1'!$B$5:$J$44,3,FALSE) + SDBYLD1!BA80*(1-VLOOKUP(SDBYLD2!BA$4,'[1]INTERNAL PARAMETERS-1'!$B$5:$J$44,5,FALSE))*VLOOKUP(SDBYLD2!BA$4,'[1]INTERNAL PARAMETERS-1'!$B$5:$J$44,8,FALSE)*VLOOKUP(SDBYLD2!BA$4,'[1]INTERNAL PARAMETERS-1'!$B$5:$J$44,3,FALSE)</f>
        <v>9.7145226766562462</v>
      </c>
      <c r="BB80" s="44">
        <f>SDBYLD1!BB80*VLOOKUP(SDBYLD2!BB$4,'[1]INTERNAL PARAMETERS-1'!$B$5:$J$44,5,FALSE)*VLOOKUP(SDBYLD2!BB$4,'[1]INTERNAL PARAMETERS-1'!$B$5:$J$44,6,FALSE)*VLOOKUP(SDBYLD2!BB$4,'[1]INTERNAL PARAMETERS-1'!$B$5:$J$44,3,FALSE) + SDBYLD1!BB80*(1-VLOOKUP(SDBYLD2!BB$4,'[1]INTERNAL PARAMETERS-1'!$B$5:$J$44,5,FALSE))*VLOOKUP(SDBYLD2!BB$4,'[1]INTERNAL PARAMETERS-1'!$B$5:$J$44,8,FALSE)*VLOOKUP(SDBYLD2!BB$4,'[1]INTERNAL PARAMETERS-1'!$B$5:$J$44,3,FALSE)</f>
        <v>28.726226705043054</v>
      </c>
      <c r="BC80" s="44">
        <f>SDBYLD1!BC80*VLOOKUP(SDBYLD2!BC$4,'[1]INTERNAL PARAMETERS-1'!$B$5:$J$44,5,FALSE)*VLOOKUP(SDBYLD2!BC$4,'[1]INTERNAL PARAMETERS-1'!$B$5:$J$44,6,FALSE)*VLOOKUP(SDBYLD2!BC$4,'[1]INTERNAL PARAMETERS-1'!$B$5:$J$44,3,FALSE) + SDBYLD1!BC80*(1-VLOOKUP(SDBYLD2!BC$4,'[1]INTERNAL PARAMETERS-1'!$B$5:$J$44,5,FALSE))*VLOOKUP(SDBYLD2!BC$4,'[1]INTERNAL PARAMETERS-1'!$B$5:$J$44,8,FALSE)*VLOOKUP(SDBYLD2!BC$4,'[1]INTERNAL PARAMETERS-1'!$B$5:$J$44,3,FALSE)</f>
        <v>10.614779872251322</v>
      </c>
      <c r="BD80" s="44">
        <f>SDBYLD1!BD80*VLOOKUP(SDBYLD2!BD$4,'[1]INTERNAL PARAMETERS-1'!$B$5:$J$44,5,FALSE)*VLOOKUP(SDBYLD2!BD$4,'[1]INTERNAL PARAMETERS-1'!$B$5:$J$44,6,FALSE)*VLOOKUP(SDBYLD2!BD$4,'[1]INTERNAL PARAMETERS-1'!$B$5:$J$44,3,FALSE) + SDBYLD1!BD80*(1-VLOOKUP(SDBYLD2!BD$4,'[1]INTERNAL PARAMETERS-1'!$B$5:$J$44,5,FALSE))*VLOOKUP(SDBYLD2!BD$4,'[1]INTERNAL PARAMETERS-1'!$B$5:$J$44,8,FALSE)*VLOOKUP(SDBYLD2!BD$4,'[1]INTERNAL PARAMETERS-1'!$B$5:$J$44,3,FALSE)</f>
        <v>18.841205894516889</v>
      </c>
      <c r="BE80" s="44">
        <f>SDBYLD1!BE80*VLOOKUP(SDBYLD2!BE$4,'[1]INTERNAL PARAMETERS-1'!$B$5:$J$44,5,FALSE)*VLOOKUP(SDBYLD2!BE$4,'[1]INTERNAL PARAMETERS-1'!$B$5:$J$44,6,FALSE)*VLOOKUP(SDBYLD2!BE$4,'[1]INTERNAL PARAMETERS-1'!$B$5:$J$44,3,FALSE) + SDBYLD1!BE80*(1-VLOOKUP(SDBYLD2!BE$4,'[1]INTERNAL PARAMETERS-1'!$B$5:$J$44,5,FALSE))*VLOOKUP(SDBYLD2!BE$4,'[1]INTERNAL PARAMETERS-1'!$B$5:$J$44,8,FALSE)*VLOOKUP(SDBYLD2!BE$4,'[1]INTERNAL PARAMETERS-1'!$B$5:$J$44,3,FALSE)</f>
        <v>13.100149292045341</v>
      </c>
      <c r="BF80" s="44">
        <f>SDBYLD1!BF80*VLOOKUP(SDBYLD2!BF$4,'[1]INTERNAL PARAMETERS-1'!$B$5:$J$44,5,FALSE)*VLOOKUP(SDBYLD2!BF$4,'[1]INTERNAL PARAMETERS-1'!$B$5:$J$44,6,FALSE)*VLOOKUP(SDBYLD2!BF$4,'[1]INTERNAL PARAMETERS-1'!$B$5:$J$44,3,FALSE) + SDBYLD1!BF80*(1-VLOOKUP(SDBYLD2!BF$4,'[1]INTERNAL PARAMETERS-1'!$B$5:$J$44,5,FALSE))*VLOOKUP(SDBYLD2!BF$4,'[1]INTERNAL PARAMETERS-1'!$B$5:$J$44,8,FALSE)*VLOOKUP(SDBYLD2!BF$4,'[1]INTERNAL PARAMETERS-1'!$B$5:$J$44,3,FALSE)</f>
        <v>0</v>
      </c>
      <c r="BG80" s="44">
        <f>SDBYLD1!BG80*VLOOKUP(SDBYLD2!BG$4,'[1]INTERNAL PARAMETERS-1'!$B$5:$J$44,5,FALSE)*VLOOKUP(SDBYLD2!BG$4,'[1]INTERNAL PARAMETERS-1'!$B$5:$J$44,6,FALSE)*VLOOKUP(SDBYLD2!BG$4,'[1]INTERNAL PARAMETERS-1'!$B$5:$J$44,3,FALSE) + SDBYLD1!BG80*(1-VLOOKUP(SDBYLD2!BG$4,'[1]INTERNAL PARAMETERS-1'!$B$5:$J$44,5,FALSE))*VLOOKUP(SDBYLD2!BG$4,'[1]INTERNAL PARAMETERS-1'!$B$5:$J$44,8,FALSE)*VLOOKUP(SDBYLD2!BG$4,'[1]INTERNAL PARAMETERS-1'!$B$5:$J$44,3,FALSE)</f>
        <v>13.704172749534763</v>
      </c>
      <c r="BH80" s="44">
        <f>SDBYLD1!BH80*VLOOKUP(SDBYLD2!BH$4,'[1]INTERNAL PARAMETERS-1'!$B$5:$J$44,5,FALSE)*VLOOKUP(SDBYLD2!BH$4,'[1]INTERNAL PARAMETERS-1'!$B$5:$J$44,6,FALSE)*VLOOKUP(SDBYLD2!BH$4,'[1]INTERNAL PARAMETERS-1'!$B$5:$J$44,3,FALSE) + SDBYLD1!BH80*(1-VLOOKUP(SDBYLD2!BH$4,'[1]INTERNAL PARAMETERS-1'!$B$5:$J$44,5,FALSE))*VLOOKUP(SDBYLD2!BH$4,'[1]INTERNAL PARAMETERS-1'!$B$5:$J$44,8,FALSE)*VLOOKUP(SDBYLD2!BH$4,'[1]INTERNAL PARAMETERS-1'!$B$5:$J$44,3,FALSE)</f>
        <v>5.327288091825029E-2</v>
      </c>
      <c r="BI80" s="44">
        <f>SDBYLD1!BI80*VLOOKUP(SDBYLD2!BI$4,'[1]INTERNAL PARAMETERS-1'!$B$5:$J$44,5,FALSE)*VLOOKUP(SDBYLD2!BI$4,'[1]INTERNAL PARAMETERS-1'!$B$5:$J$44,6,FALSE)*VLOOKUP(SDBYLD2!BI$4,'[1]INTERNAL PARAMETERS-1'!$B$5:$J$44,3,FALSE) + SDBYLD1!BI80*(1-VLOOKUP(SDBYLD2!BI$4,'[1]INTERNAL PARAMETERS-1'!$B$5:$J$44,5,FALSE))*VLOOKUP(SDBYLD2!BI$4,'[1]INTERNAL PARAMETERS-1'!$B$5:$J$44,8,FALSE)*VLOOKUP(SDBYLD2!BI$4,'[1]INTERNAL PARAMETERS-1'!$B$5:$J$44,3,FALSE)</f>
        <v>0</v>
      </c>
      <c r="BJ80" s="44">
        <f>SDBYLD1!BJ80*VLOOKUP(SDBYLD2!BJ$4,'[1]INTERNAL PARAMETERS-1'!$B$5:$J$44,5,FALSE)*VLOOKUP(SDBYLD2!BJ$4,'[1]INTERNAL PARAMETERS-1'!$B$5:$J$44,6,FALSE)*VLOOKUP(SDBYLD2!BJ$4,'[1]INTERNAL PARAMETERS-1'!$B$5:$J$44,3,FALSE) + SDBYLD1!BJ80*(1-VLOOKUP(SDBYLD2!BJ$4,'[1]INTERNAL PARAMETERS-1'!$B$5:$J$44,5,FALSE))*VLOOKUP(SDBYLD2!BJ$4,'[1]INTERNAL PARAMETERS-1'!$B$5:$J$44,8,FALSE)*VLOOKUP(SDBYLD2!BJ$4,'[1]INTERNAL PARAMETERS-1'!$B$5:$J$44,3,FALSE)</f>
        <v>5.9925010257625111</v>
      </c>
      <c r="BK80" s="44">
        <f>SDBYLD1!BK80*VLOOKUP(SDBYLD2!BK$4,'[1]INTERNAL PARAMETERS-1'!$B$5:$J$44,5,FALSE)*VLOOKUP(SDBYLD2!BK$4,'[1]INTERNAL PARAMETERS-1'!$B$5:$J$44,6,FALSE)*VLOOKUP(SDBYLD2!BK$4,'[1]INTERNAL PARAMETERS-1'!$B$5:$J$44,3,FALSE) + SDBYLD1!BK80*(1-VLOOKUP(SDBYLD2!BK$4,'[1]INTERNAL PARAMETERS-1'!$B$5:$J$44,5,FALSE))*VLOOKUP(SDBYLD2!BK$4,'[1]INTERNAL PARAMETERS-1'!$B$5:$J$44,8,FALSE)*VLOOKUP(SDBYLD2!BK$4,'[1]INTERNAL PARAMETERS-1'!$B$5:$J$44,3,FALSE)</f>
        <v>6.0736516238407532</v>
      </c>
      <c r="BL80" s="44">
        <f>SDBYLD1!BL80*VLOOKUP(SDBYLD2!BL$4,'[1]INTERNAL PARAMETERS-1'!$B$5:$J$44,5,FALSE)*VLOOKUP(SDBYLD2!BL$4,'[1]INTERNAL PARAMETERS-1'!$B$5:$J$44,6,FALSE)*VLOOKUP(SDBYLD2!BL$4,'[1]INTERNAL PARAMETERS-1'!$B$5:$J$44,3,FALSE) + SDBYLD1!BL80*(1-VLOOKUP(SDBYLD2!BL$4,'[1]INTERNAL PARAMETERS-1'!$B$5:$J$44,5,FALSE))*VLOOKUP(SDBYLD2!BL$4,'[1]INTERNAL PARAMETERS-1'!$B$5:$J$44,8,FALSE)*VLOOKUP(SDBYLD2!BL$4,'[1]INTERNAL PARAMETERS-1'!$B$5:$J$44,3,FALSE)</f>
        <v>8.3392785454630936</v>
      </c>
      <c r="BM80" s="44">
        <f>SDBYLD1!BM80*VLOOKUP(SDBYLD2!BM$4,'[1]INTERNAL PARAMETERS-1'!$B$5:$J$44,5,FALSE)*VLOOKUP(SDBYLD2!BM$4,'[1]INTERNAL PARAMETERS-1'!$B$5:$J$44,6,FALSE)*VLOOKUP(SDBYLD2!BM$4,'[1]INTERNAL PARAMETERS-1'!$B$5:$J$44,3,FALSE) + SDBYLD1!BM80*(1-VLOOKUP(SDBYLD2!BM$4,'[1]INTERNAL PARAMETERS-1'!$B$5:$J$44,5,FALSE))*VLOOKUP(SDBYLD2!BM$4,'[1]INTERNAL PARAMETERS-1'!$B$5:$J$44,8,FALSE)*VLOOKUP(SDBYLD2!BM$4,'[1]INTERNAL PARAMETERS-1'!$B$5:$J$44,3,FALSE)</f>
        <v>0.80285930111651738</v>
      </c>
      <c r="BN80" s="44">
        <f>SDBYLD1!BN80*VLOOKUP(SDBYLD2!BN$4,'[1]INTERNAL PARAMETERS-1'!$B$5:$J$44,5,FALSE)*VLOOKUP(SDBYLD2!BN$4,'[1]INTERNAL PARAMETERS-1'!$B$5:$J$44,6,FALSE)*VLOOKUP(SDBYLD2!BN$4,'[1]INTERNAL PARAMETERS-1'!$B$5:$J$44,3,FALSE) + SDBYLD1!BN80*(1-VLOOKUP(SDBYLD2!BN$4,'[1]INTERNAL PARAMETERS-1'!$B$5:$J$44,5,FALSE))*VLOOKUP(SDBYLD2!BN$4,'[1]INTERNAL PARAMETERS-1'!$B$5:$J$44,8,FALSE)*VLOOKUP(SDBYLD2!BN$4,'[1]INTERNAL PARAMETERS-1'!$B$5:$J$44,3,FALSE)</f>
        <v>4.0239356311784693</v>
      </c>
      <c r="BO80" s="44">
        <f>SDBYLD1!BO80*VLOOKUP(SDBYLD2!BO$4,'[1]INTERNAL PARAMETERS-1'!$B$5:$J$44,5,FALSE)*VLOOKUP(SDBYLD2!BO$4,'[1]INTERNAL PARAMETERS-1'!$B$5:$J$44,6,FALSE)*VLOOKUP(SDBYLD2!BO$4,'[1]INTERNAL PARAMETERS-1'!$B$5:$J$44,3,FALSE) + SDBYLD1!BO80*(1-VLOOKUP(SDBYLD2!BO$4,'[1]INTERNAL PARAMETERS-1'!$B$5:$J$44,5,FALSE))*VLOOKUP(SDBYLD2!BO$4,'[1]INTERNAL PARAMETERS-1'!$B$5:$J$44,8,FALSE)*VLOOKUP(SDBYLD2!BO$4,'[1]INTERNAL PARAMETERS-1'!$B$5:$J$44,3,FALSE)</f>
        <v>4.8270557020287326</v>
      </c>
      <c r="BP80" s="44">
        <f>SDBYLD1!BP80*VLOOKUP(SDBYLD2!BP$4,'[1]INTERNAL PARAMETERS-1'!$B$5:$J$44,5,FALSE)*VLOOKUP(SDBYLD2!BP$4,'[1]INTERNAL PARAMETERS-1'!$B$5:$J$44,6,FALSE)*VLOOKUP(SDBYLD2!BP$4,'[1]INTERNAL PARAMETERS-1'!$B$5:$J$44,3,FALSE) + SDBYLD1!BP80*(1-VLOOKUP(SDBYLD2!BP$4,'[1]INTERNAL PARAMETERS-1'!$B$5:$J$44,5,FALSE))*VLOOKUP(SDBYLD2!BP$4,'[1]INTERNAL PARAMETERS-1'!$B$5:$J$44,8,FALSE)*VLOOKUP(SDBYLD2!BP$4,'[1]INTERNAL PARAMETERS-1'!$B$5:$J$44,3,FALSE)</f>
        <v>0.464379114977164</v>
      </c>
      <c r="BQ80" s="44">
        <f>SDBYLD1!BQ80*VLOOKUP(SDBYLD2!BQ$4,'[1]INTERNAL PARAMETERS-1'!$B$5:$J$44,5,FALSE)*VLOOKUP(SDBYLD2!BQ$4,'[1]INTERNAL PARAMETERS-1'!$B$5:$J$44,6,FALSE)*VLOOKUP(SDBYLD2!BQ$4,'[1]INTERNAL PARAMETERS-1'!$B$5:$J$44,3,FALSE) + SDBYLD1!BQ80*(1-VLOOKUP(SDBYLD2!BQ$4,'[1]INTERNAL PARAMETERS-1'!$B$5:$J$44,5,FALSE))*VLOOKUP(SDBYLD2!BQ$4,'[1]INTERNAL PARAMETERS-1'!$B$5:$J$44,8,FALSE)*VLOOKUP(SDBYLD2!BQ$4,'[1]INTERNAL PARAMETERS-1'!$B$5:$J$44,3,FALSE)</f>
        <v>16.363721548916409</v>
      </c>
      <c r="BR80" s="44">
        <f>SDBYLD1!BR80*VLOOKUP(SDBYLD2!BR$4,'[1]INTERNAL PARAMETERS-1'!$B$5:$J$44,5,FALSE)*VLOOKUP(SDBYLD2!BR$4,'[1]INTERNAL PARAMETERS-1'!$B$5:$J$44,6,FALSE)*VLOOKUP(SDBYLD2!BR$4,'[1]INTERNAL PARAMETERS-1'!$B$5:$J$44,3,FALSE) + SDBYLD1!BR80*(1-VLOOKUP(SDBYLD2!BR$4,'[1]INTERNAL PARAMETERS-1'!$B$5:$J$44,5,FALSE))*VLOOKUP(SDBYLD2!BR$4,'[1]INTERNAL PARAMETERS-1'!$B$5:$J$44,8,FALSE)*VLOOKUP(SDBYLD2!BR$4,'[1]INTERNAL PARAMETERS-1'!$B$5:$J$44,3,FALSE)</f>
        <v>0.78920121093448359</v>
      </c>
      <c r="BS80" s="44">
        <f>SDBYLD1!BS80*VLOOKUP(SDBYLD2!BS$4,'[1]INTERNAL PARAMETERS-1'!$B$5:$J$44,5,FALSE)*VLOOKUP(SDBYLD2!BS$4,'[1]INTERNAL PARAMETERS-1'!$B$5:$J$44,6,FALSE)*VLOOKUP(SDBYLD2!BS$4,'[1]INTERNAL PARAMETERS-1'!$B$5:$J$44,3,FALSE) + SDBYLD1!BS80*(1-VLOOKUP(SDBYLD2!BS$4,'[1]INTERNAL PARAMETERS-1'!$B$5:$J$44,5,FALSE))*VLOOKUP(SDBYLD2!BS$4,'[1]INTERNAL PARAMETERS-1'!$B$5:$J$44,8,FALSE)*VLOOKUP(SDBYLD2!BS$4,'[1]INTERNAL PARAMETERS-1'!$B$5:$J$44,3,FALSE)</f>
        <v>4.2206663398957123E-2</v>
      </c>
      <c r="BT80" s="44">
        <f>SDBYLD1!BT80*VLOOKUP(SDBYLD2!BT$4,'[1]INTERNAL PARAMETERS-1'!$B$5:$J$44,5,FALSE)*VLOOKUP(SDBYLD2!BT$4,'[1]INTERNAL PARAMETERS-1'!$B$5:$J$44,6,FALSE)*VLOOKUP(SDBYLD2!BT$4,'[1]INTERNAL PARAMETERS-1'!$B$5:$J$44,3,FALSE) + SDBYLD1!BT80*(1-VLOOKUP(SDBYLD2!BT$4,'[1]INTERNAL PARAMETERS-1'!$B$5:$J$44,5,FALSE))*VLOOKUP(SDBYLD2!BT$4,'[1]INTERNAL PARAMETERS-1'!$B$5:$J$44,8,FALSE)*VLOOKUP(SDBYLD2!BT$4,'[1]INTERNAL PARAMETERS-1'!$B$5:$J$44,3,FALSE)</f>
        <v>0</v>
      </c>
      <c r="BU80" s="44">
        <f>SDBYLD1!BU80*VLOOKUP(SDBYLD2!BU$4,'[1]INTERNAL PARAMETERS-1'!$B$5:$J$44,5,FALSE)*VLOOKUP(SDBYLD2!BU$4,'[1]INTERNAL PARAMETERS-1'!$B$5:$J$44,6,FALSE)*VLOOKUP(SDBYLD2!BU$4,'[1]INTERNAL PARAMETERS-1'!$B$5:$J$44,3,FALSE) + SDBYLD1!BU80*(1-VLOOKUP(SDBYLD2!BU$4,'[1]INTERNAL PARAMETERS-1'!$B$5:$J$44,5,FALSE))*VLOOKUP(SDBYLD2!BU$4,'[1]INTERNAL PARAMETERS-1'!$B$5:$J$44,8,FALSE)*VLOOKUP(SDBYLD2!BU$4,'[1]INTERNAL PARAMETERS-1'!$B$5:$J$44,3,FALSE)</f>
        <v>0</v>
      </c>
      <c r="BV80" s="44">
        <f>SDBYLD1!BV80*VLOOKUP(SDBYLD2!BV$4,'[1]INTERNAL PARAMETERS-1'!$B$5:$J$44,5,FALSE)*VLOOKUP(SDBYLD2!BV$4,'[1]INTERNAL PARAMETERS-1'!$B$5:$J$44,6,FALSE)*VLOOKUP(SDBYLD2!BV$4,'[1]INTERNAL PARAMETERS-1'!$B$5:$J$44,3,FALSE) + SDBYLD1!BV80*(1-VLOOKUP(SDBYLD2!BV$4,'[1]INTERNAL PARAMETERS-1'!$B$5:$J$44,5,FALSE))*VLOOKUP(SDBYLD2!BV$4,'[1]INTERNAL PARAMETERS-1'!$B$5:$J$44,8,FALSE)*VLOOKUP(SDBYLD2!BV$4,'[1]INTERNAL PARAMETERS-1'!$B$5:$J$44,3,FALSE)</f>
        <v>0</v>
      </c>
      <c r="BW80" s="44">
        <f>SDBYLD1!BW80*VLOOKUP(SDBYLD2!BW$4,'[1]INTERNAL PARAMETERS-1'!$B$5:$J$44,5,FALSE)*VLOOKUP(SDBYLD2!BW$4,'[1]INTERNAL PARAMETERS-1'!$B$5:$J$44,6,FALSE)*VLOOKUP(SDBYLD2!BW$4,'[1]INTERNAL PARAMETERS-1'!$B$5:$J$44,3,FALSE) + SDBYLD1!BW80*(1-VLOOKUP(SDBYLD2!BW$4,'[1]INTERNAL PARAMETERS-1'!$B$5:$J$44,5,FALSE))*VLOOKUP(SDBYLD2!BW$4,'[1]INTERNAL PARAMETERS-1'!$B$5:$J$44,8,FALSE)*VLOOKUP(SDBYLD2!BW$4,'[1]INTERNAL PARAMETERS-1'!$B$5:$J$44,3,FALSE)</f>
        <v>0</v>
      </c>
      <c r="BX80" s="44">
        <f>SDBYLD1!BX80*VLOOKUP(SDBYLD2!BX$4,'[1]INTERNAL PARAMETERS-1'!$B$5:$J$44,5,FALSE)*VLOOKUP(SDBYLD2!BX$4,'[1]INTERNAL PARAMETERS-1'!$B$5:$J$44,6,FALSE)*VLOOKUP(SDBYLD2!BX$4,'[1]INTERNAL PARAMETERS-1'!$B$5:$J$44,3,FALSE) + SDBYLD1!BX80*(1-VLOOKUP(SDBYLD2!BX$4,'[1]INTERNAL PARAMETERS-1'!$B$5:$J$44,5,FALSE))*VLOOKUP(SDBYLD2!BX$4,'[1]INTERNAL PARAMETERS-1'!$B$5:$J$44,8,FALSE)*VLOOKUP(SDBYLD2!BX$4,'[1]INTERNAL PARAMETERS-1'!$B$5:$J$44,3,FALSE)</f>
        <v>0</v>
      </c>
      <c r="BY80" s="44">
        <f>SDBYLD1!BY80*VLOOKUP(SDBYLD2!BY$4,'[1]INTERNAL PARAMETERS-1'!$B$5:$J$44,5,FALSE)*VLOOKUP(SDBYLD2!BY$4,'[1]INTERNAL PARAMETERS-1'!$B$5:$J$44,6,FALSE)*VLOOKUP(SDBYLD2!BY$4,'[1]INTERNAL PARAMETERS-1'!$B$5:$J$44,3,FALSE) + SDBYLD1!BY80*(1-VLOOKUP(SDBYLD2!BY$4,'[1]INTERNAL PARAMETERS-1'!$B$5:$J$44,5,FALSE))*VLOOKUP(SDBYLD2!BY$4,'[1]INTERNAL PARAMETERS-1'!$B$5:$J$44,8,FALSE)*VLOOKUP(SDBYLD2!BY$4,'[1]INTERNAL PARAMETERS-1'!$B$5:$J$44,3,FALSE)</f>
        <v>0</v>
      </c>
      <c r="BZ80" s="44">
        <f>SDBYLD1!BZ80*VLOOKUP(SDBYLD2!BZ$4,'[1]INTERNAL PARAMETERS-1'!$B$5:$J$44,5,FALSE)*VLOOKUP(SDBYLD2!BZ$4,'[1]INTERNAL PARAMETERS-1'!$B$5:$J$44,6,FALSE)*VLOOKUP(SDBYLD2!BZ$4,'[1]INTERNAL PARAMETERS-1'!$B$5:$J$44,3,FALSE) + SDBYLD1!BZ80*(1-VLOOKUP(SDBYLD2!BZ$4,'[1]INTERNAL PARAMETERS-1'!$B$5:$J$44,5,FALSE))*VLOOKUP(SDBYLD2!BZ$4,'[1]INTERNAL PARAMETERS-1'!$B$5:$J$44,8,FALSE)*VLOOKUP(SDBYLD2!BZ$4,'[1]INTERNAL PARAMETERS-1'!$B$5:$J$44,3,FALSE)</f>
        <v>6.4890735219053322E-2</v>
      </c>
      <c r="CA80" s="44">
        <f>SDBYLD1!CA80*VLOOKUP(SDBYLD2!CA$4,'[1]INTERNAL PARAMETERS-1'!$B$5:$J$44,5,FALSE)*VLOOKUP(SDBYLD2!CA$4,'[1]INTERNAL PARAMETERS-1'!$B$5:$J$44,6,FALSE)*VLOOKUP(SDBYLD2!CA$4,'[1]INTERNAL PARAMETERS-1'!$B$5:$J$44,3,FALSE) + SDBYLD1!CA80*(1-VLOOKUP(SDBYLD2!CA$4,'[1]INTERNAL PARAMETERS-1'!$B$5:$J$44,5,FALSE))*VLOOKUP(SDBYLD2!CA$4,'[1]INTERNAL PARAMETERS-1'!$B$5:$J$44,8,FALSE)*VLOOKUP(SDBYLD2!CA$4,'[1]INTERNAL PARAMETERS-1'!$B$5:$J$44,3,FALSE)</f>
        <v>0</v>
      </c>
      <c r="CB80" s="44">
        <f>SDBYLD1!CB80*VLOOKUP(SDBYLD2!CB$4,'[1]INTERNAL PARAMETERS-1'!$B$5:$J$44,5,FALSE)*VLOOKUP(SDBYLD2!CB$4,'[1]INTERNAL PARAMETERS-1'!$B$5:$J$44,6,FALSE)*VLOOKUP(SDBYLD2!CB$4,'[1]INTERNAL PARAMETERS-1'!$B$5:$J$44,3,FALSE) + SDBYLD1!CB80*(1-VLOOKUP(SDBYLD2!CB$4,'[1]INTERNAL PARAMETERS-1'!$B$5:$J$44,5,FALSE))*VLOOKUP(SDBYLD2!CB$4,'[1]INTERNAL PARAMETERS-1'!$B$5:$J$44,8,FALSE)*VLOOKUP(SDBYLD2!CB$4,'[1]INTERNAL PARAMETERS-1'!$B$5:$J$44,3,FALSE)</f>
        <v>0</v>
      </c>
      <c r="CC80" s="44">
        <f>SDBYLD1!CC80*VLOOKUP(SDBYLD2!CC$4,'[1]INTERNAL PARAMETERS-1'!$B$5:$J$44,5,FALSE)*VLOOKUP(SDBYLD2!CC$4,'[1]INTERNAL PARAMETERS-1'!$B$5:$J$44,6,FALSE)*VLOOKUP(SDBYLD2!CC$4,'[1]INTERNAL PARAMETERS-1'!$B$5:$J$44,3,FALSE) + SDBYLD1!CC80*(1-VLOOKUP(SDBYLD2!CC$4,'[1]INTERNAL PARAMETERS-1'!$B$5:$J$44,5,FALSE))*VLOOKUP(SDBYLD2!CC$4,'[1]INTERNAL PARAMETERS-1'!$B$5:$J$44,8,FALSE)*VLOOKUP(SDBYLD2!CC$4,'[1]INTERNAL PARAMETERS-1'!$B$5:$J$44,3,FALSE)</f>
        <v>6.365689750459376E-2</v>
      </c>
      <c r="CD80" s="44">
        <f>SDBYLD1!CD80*VLOOKUP(SDBYLD2!CD$4,'[1]INTERNAL PARAMETERS-1'!$B$5:$J$44,5,FALSE)*VLOOKUP(SDBYLD2!CD$4,'[1]INTERNAL PARAMETERS-1'!$B$5:$J$44,6,FALSE)*VLOOKUP(SDBYLD2!CD$4,'[1]INTERNAL PARAMETERS-1'!$B$5:$J$44,3,FALSE) + SDBYLD1!CD80*(1-VLOOKUP(SDBYLD2!CD$4,'[1]INTERNAL PARAMETERS-1'!$B$5:$J$44,5,FALSE))*VLOOKUP(SDBYLD2!CD$4,'[1]INTERNAL PARAMETERS-1'!$B$5:$J$44,8,FALSE)*VLOOKUP(SDBYLD2!CD$4,'[1]INTERNAL PARAMETERS-1'!$B$5:$J$44,3,FALSE)</f>
        <v>0.36318596997396091</v>
      </c>
      <c r="CE80" s="44">
        <f>SDBYLD1!CE80*VLOOKUP(SDBYLD2!CE$4,'[1]INTERNAL PARAMETERS-1'!$B$5:$J$44,5,FALSE)*VLOOKUP(SDBYLD2!CE$4,'[1]INTERNAL PARAMETERS-1'!$B$5:$J$44,6,FALSE)*VLOOKUP(SDBYLD2!CE$4,'[1]INTERNAL PARAMETERS-1'!$B$5:$J$44,3,FALSE) + SDBYLD1!CE80*(1-VLOOKUP(SDBYLD2!CE$4,'[1]INTERNAL PARAMETERS-1'!$B$5:$J$44,5,FALSE))*VLOOKUP(SDBYLD2!CE$4,'[1]INTERNAL PARAMETERS-1'!$B$5:$J$44,8,FALSE)*VLOOKUP(SDBYLD2!CE$4,'[1]INTERNAL PARAMETERS-1'!$B$5:$J$44,3,FALSE)</f>
        <v>0.3132614923128802</v>
      </c>
      <c r="CF80" s="44">
        <f>SDBYLD1!CF80*VLOOKUP(SDBYLD2!CF$4,'[1]INTERNAL PARAMETERS-1'!$B$5:$J$44,5,FALSE)*VLOOKUP(SDBYLD2!CF$4,'[1]INTERNAL PARAMETERS-1'!$B$5:$J$44,6,FALSE)*VLOOKUP(SDBYLD2!CF$4,'[1]INTERNAL PARAMETERS-1'!$B$5:$J$44,3,FALSE) + SDBYLD1!CF80*(1-VLOOKUP(SDBYLD2!CF$4,'[1]INTERNAL PARAMETERS-1'!$B$5:$J$44,5,FALSE))*VLOOKUP(SDBYLD2!CF$4,'[1]INTERNAL PARAMETERS-1'!$B$5:$J$44,8,FALSE)*VLOOKUP(SDBYLD2!CF$4,'[1]INTERNAL PARAMETERS-1'!$B$5:$J$44,3,FALSE)</f>
        <v>0.40530936329948003</v>
      </c>
      <c r="CG80" s="44">
        <f>SDBYLD1!CG80*VLOOKUP(SDBYLD2!CG$4,'[1]INTERNAL PARAMETERS-1'!$B$5:$J$44,5,FALSE)*VLOOKUP(SDBYLD2!CG$4,'[1]INTERNAL PARAMETERS-1'!$B$5:$J$44,6,FALSE)*VLOOKUP(SDBYLD2!CG$4,'[1]INTERNAL PARAMETERS-1'!$B$5:$J$44,3,FALSE) + SDBYLD1!CG80*(1-VLOOKUP(SDBYLD2!CG$4,'[1]INTERNAL PARAMETERS-1'!$B$5:$J$44,5,FALSE))*VLOOKUP(SDBYLD2!CG$4,'[1]INTERNAL PARAMETERS-1'!$B$5:$J$44,8,FALSE)*VLOOKUP(SDBYLD2!CG$4,'[1]INTERNAL PARAMETERS-1'!$B$5:$J$44,3,FALSE)</f>
        <v>4.2992373052869303E-3</v>
      </c>
      <c r="CH80" s="43">
        <f>SDBYLD1!CH80*VLOOKUP(SDBYLD2!CH$4,'[1]INTERNAL PARAMETERS-1'!$B$5:$J$44,5,FALSE)*VLOOKUP(SDBYLD2!CH$4,'[1]INTERNAL PARAMETERS-1'!$B$5:$J$44,6,FALSE)*VLOOKUP(SDBYLD2!CH$4,'[1]INTERNAL PARAMETERS-1'!$B$5:$J$44,3,FALSE) + SDBYLD1!CH80*(1-VLOOKUP(SDBYLD2!CH$4,'[1]INTERNAL PARAMETERS-1'!$B$5:$J$44,5,FALSE))*VLOOKUP(SDBYLD2!CH$4,'[1]INTERNAL PARAMETERS-1'!$B$5:$J$44,8,FALSE)*VLOOKUP(SDBYLD2!CH$4,'[1]INTERNAL PARAMETERS-1'!$B$5:$J$44,3,FALSE)</f>
        <v>0</v>
      </c>
      <c r="CJ80" s="45">
        <f t="shared" si="2"/>
        <v>11304.726326993783</v>
      </c>
      <c r="CK80" s="43">
        <f t="shared" si="3"/>
        <v>217.03442473430991</v>
      </c>
    </row>
    <row r="81" spans="2:89" x14ac:dyDescent="0.4">
      <c r="B81" s="58" t="s">
        <v>10</v>
      </c>
      <c r="C81" s="57" t="s">
        <v>68</v>
      </c>
      <c r="D81" s="57" t="s">
        <v>63</v>
      </c>
      <c r="E81" s="133">
        <f>SDBeam!X81</f>
        <v>35283.63890780264</v>
      </c>
      <c r="F81" s="59">
        <f>'[1]INTERNAL PARAMETERS-1'!M9</f>
        <v>63.875</v>
      </c>
      <c r="G81" s="45">
        <f>SDBYLD1!G81*VLOOKUP(SDBYLD2!G$4,'[1]INTERNAL PARAMETERS-1'!$B$5:$J$44,5,FALSE)*VLOOKUP(SDBYLD2!G$4,'[1]INTERNAL PARAMETERS-1'!$B$5:$J$44,7,FALSE)*SDBYLD2!$F81 + SDBYLD1!G81*(1-VLOOKUP(SDBYLD2!G$4,'[1]INTERNAL PARAMETERS-1'!$B$5:$J$44,5,FALSE))*VLOOKUP(SDBYLD2!G$4,'[1]INTERNAL PARAMETERS-1'!$B$5:$J$44,9,FALSE)*SDBYLD2!$F81</f>
        <v>8245.0841130912013</v>
      </c>
      <c r="H81" s="44">
        <f>SDBYLD1!H81*VLOOKUP(SDBYLD2!H$4,'[1]INTERNAL PARAMETERS-1'!$B$5:$J$44,5,FALSE)*VLOOKUP(SDBYLD2!H$4,'[1]INTERNAL PARAMETERS-1'!$B$5:$J$44,7,FALSE)*SDBYLD2!$F81 + SDBYLD1!H81*(1-VLOOKUP(SDBYLD2!H$4,'[1]INTERNAL PARAMETERS-1'!$B$5:$J$44,5,FALSE))*VLOOKUP(SDBYLD2!H$4,'[1]INTERNAL PARAMETERS-1'!$B$5:$J$44,9,FALSE)*SDBYLD2!$F81</f>
        <v>5068.4179236806758</v>
      </c>
      <c r="I81" s="44">
        <f>SDBYLD1!I81*VLOOKUP(SDBYLD2!I$4,'[1]INTERNAL PARAMETERS-1'!$B$5:$J$44,5,FALSE)*VLOOKUP(SDBYLD2!I$4,'[1]INTERNAL PARAMETERS-1'!$B$5:$J$44,7,FALSE)*SDBYLD2!$F81 + SDBYLD1!I81*(1-VLOOKUP(SDBYLD2!I$4,'[1]INTERNAL PARAMETERS-1'!$B$5:$J$44,5,FALSE))*VLOOKUP(SDBYLD2!I$4,'[1]INTERNAL PARAMETERS-1'!$B$5:$J$44,9,FALSE)*SDBYLD2!$F81</f>
        <v>6019.8889205167543</v>
      </c>
      <c r="J81" s="44">
        <f>SDBYLD1!J81*VLOOKUP(SDBYLD2!J$4,'[1]INTERNAL PARAMETERS-1'!$B$5:$J$44,5,FALSE)*VLOOKUP(SDBYLD2!J$4,'[1]INTERNAL PARAMETERS-1'!$B$5:$J$44,7,FALSE)*SDBYLD2!$F81 + SDBYLD1!J81*(1-VLOOKUP(SDBYLD2!J$4,'[1]INTERNAL PARAMETERS-1'!$B$5:$J$44,5,FALSE))*VLOOKUP(SDBYLD2!J$4,'[1]INTERNAL PARAMETERS-1'!$B$5:$J$44,9,FALSE)*SDBYLD2!$F81</f>
        <v>0</v>
      </c>
      <c r="K81" s="44">
        <f>SDBYLD1!K81*VLOOKUP(SDBYLD2!K$4,'[1]INTERNAL PARAMETERS-1'!$B$5:$J$44,5,FALSE)*VLOOKUP(SDBYLD2!K$4,'[1]INTERNAL PARAMETERS-1'!$B$5:$J$44,7,FALSE)*SDBYLD2!$F81 + SDBYLD1!K81*(1-VLOOKUP(SDBYLD2!K$4,'[1]INTERNAL PARAMETERS-1'!$B$5:$J$44,5,FALSE))*VLOOKUP(SDBYLD2!K$4,'[1]INTERNAL PARAMETERS-1'!$B$5:$J$44,9,FALSE)*SDBYLD2!$F81</f>
        <v>33.741904869134189</v>
      </c>
      <c r="L81" s="44">
        <f>SDBYLD1!L81*VLOOKUP(SDBYLD2!L$4,'[1]INTERNAL PARAMETERS-1'!$B$5:$J$44,5,FALSE)*VLOOKUP(SDBYLD2!L$4,'[1]INTERNAL PARAMETERS-1'!$B$5:$J$44,7,FALSE)*SDBYLD2!$F81 + SDBYLD1!L81*(1-VLOOKUP(SDBYLD2!L$4,'[1]INTERNAL PARAMETERS-1'!$B$5:$J$44,5,FALSE))*VLOOKUP(SDBYLD2!L$4,'[1]INTERNAL PARAMETERS-1'!$B$5:$J$44,9,FALSE)*SDBYLD2!$F81</f>
        <v>0</v>
      </c>
      <c r="M81" s="44">
        <f>SDBYLD1!M81*VLOOKUP(SDBYLD2!M$4,'[1]INTERNAL PARAMETERS-1'!$B$5:$J$44,5,FALSE)*VLOOKUP(SDBYLD2!M$4,'[1]INTERNAL PARAMETERS-1'!$B$5:$J$44,7,FALSE)*SDBYLD2!$F81 + SDBYLD1!M81*(1-VLOOKUP(SDBYLD2!M$4,'[1]INTERNAL PARAMETERS-1'!$B$5:$J$44,5,FALSE))*VLOOKUP(SDBYLD2!M$4,'[1]INTERNAL PARAMETERS-1'!$B$5:$J$44,9,FALSE)*SDBYLD2!$F81</f>
        <v>93.151592183472559</v>
      </c>
      <c r="N81" s="44">
        <f>SDBYLD1!N81*VLOOKUP(SDBYLD2!N$4,'[1]INTERNAL PARAMETERS-1'!$B$5:$J$44,5,FALSE)*VLOOKUP(SDBYLD2!N$4,'[1]INTERNAL PARAMETERS-1'!$B$5:$J$44,7,FALSE)*SDBYLD2!$F81 + SDBYLD1!N81*(1-VLOOKUP(SDBYLD2!N$4,'[1]INTERNAL PARAMETERS-1'!$B$5:$J$44,5,FALSE))*VLOOKUP(SDBYLD2!N$4,'[1]INTERNAL PARAMETERS-1'!$B$5:$J$44,9,FALSE)*SDBYLD2!$F81</f>
        <v>37.714463972602729</v>
      </c>
      <c r="O81" s="44">
        <f>SDBYLD1!O81*VLOOKUP(SDBYLD2!O$4,'[1]INTERNAL PARAMETERS-1'!$B$5:$J$44,5,FALSE)*VLOOKUP(SDBYLD2!O$4,'[1]INTERNAL PARAMETERS-1'!$B$5:$J$44,7,FALSE)*SDBYLD2!$F81 + SDBYLD1!O81*(1-VLOOKUP(SDBYLD2!O$4,'[1]INTERNAL PARAMETERS-1'!$B$5:$J$44,5,FALSE))*VLOOKUP(SDBYLD2!O$4,'[1]INTERNAL PARAMETERS-1'!$B$5:$J$44,9,FALSE)*SDBYLD2!$F81</f>
        <v>0</v>
      </c>
      <c r="P81" s="44">
        <f>SDBYLD1!P81*VLOOKUP(SDBYLD2!P$4,'[1]INTERNAL PARAMETERS-1'!$B$5:$J$44,5,FALSE)*VLOOKUP(SDBYLD2!P$4,'[1]INTERNAL PARAMETERS-1'!$B$5:$J$44,7,FALSE)*SDBYLD2!$F81 + SDBYLD1!P81*(1-VLOOKUP(SDBYLD2!P$4,'[1]INTERNAL PARAMETERS-1'!$B$5:$J$44,5,FALSE))*VLOOKUP(SDBYLD2!P$4,'[1]INTERNAL PARAMETERS-1'!$B$5:$J$44,9,FALSE)*SDBYLD2!$F81</f>
        <v>0</v>
      </c>
      <c r="Q81" s="44">
        <f>SDBYLD1!Q81*VLOOKUP(SDBYLD2!Q$4,'[1]INTERNAL PARAMETERS-1'!$B$5:$J$44,5,FALSE)*VLOOKUP(SDBYLD2!Q$4,'[1]INTERNAL PARAMETERS-1'!$B$5:$J$44,7,FALSE)*SDBYLD2!$F81 + SDBYLD1!Q81*(1-VLOOKUP(SDBYLD2!Q$4,'[1]INTERNAL PARAMETERS-1'!$B$5:$J$44,5,FALSE))*VLOOKUP(SDBYLD2!Q$4,'[1]INTERNAL PARAMETERS-1'!$B$5:$J$44,9,FALSE)*SDBYLD2!$F81</f>
        <v>0</v>
      </c>
      <c r="R81" s="44">
        <f>SDBYLD1!R81*VLOOKUP(SDBYLD2!R$4,'[1]INTERNAL PARAMETERS-1'!$B$5:$J$44,5,FALSE)*VLOOKUP(SDBYLD2!R$4,'[1]INTERNAL PARAMETERS-1'!$B$5:$J$44,7,FALSE)*SDBYLD2!$F81 + SDBYLD1!R81*(1-VLOOKUP(SDBYLD2!R$4,'[1]INTERNAL PARAMETERS-1'!$B$5:$J$44,5,FALSE))*VLOOKUP(SDBYLD2!R$4,'[1]INTERNAL PARAMETERS-1'!$B$5:$J$44,9,FALSE)*SDBYLD2!$F81</f>
        <v>27.996890027474365</v>
      </c>
      <c r="S81" s="44">
        <f>SDBYLD1!S81*VLOOKUP(SDBYLD2!S$4,'[1]INTERNAL PARAMETERS-1'!$B$5:$J$44,5,FALSE)*VLOOKUP(SDBYLD2!S$4,'[1]INTERNAL PARAMETERS-1'!$B$5:$J$44,7,FALSE)*SDBYLD2!$F81 + SDBYLD1!S81*(1-VLOOKUP(SDBYLD2!S$4,'[1]INTERNAL PARAMETERS-1'!$B$5:$J$44,5,FALSE))*VLOOKUP(SDBYLD2!S$4,'[1]INTERNAL PARAMETERS-1'!$B$5:$J$44,9,FALSE)*SDBYLD2!$F81</f>
        <v>810.01425564675276</v>
      </c>
      <c r="T81" s="44">
        <f>SDBYLD1!T81*VLOOKUP(SDBYLD2!T$4,'[1]INTERNAL PARAMETERS-1'!$B$5:$J$44,5,FALSE)*VLOOKUP(SDBYLD2!T$4,'[1]INTERNAL PARAMETERS-1'!$B$5:$J$44,7,FALSE)*SDBYLD2!$F81 + SDBYLD1!T81*(1-VLOOKUP(SDBYLD2!T$4,'[1]INTERNAL PARAMETERS-1'!$B$5:$J$44,5,FALSE))*VLOOKUP(SDBYLD2!T$4,'[1]INTERNAL PARAMETERS-1'!$B$5:$J$44,9,FALSE)*SDBYLD2!$F81</f>
        <v>146.2318241678457</v>
      </c>
      <c r="U81" s="44">
        <f>SDBYLD1!U81*VLOOKUP(SDBYLD2!U$4,'[1]INTERNAL PARAMETERS-1'!$B$5:$J$44,5,FALSE)*VLOOKUP(SDBYLD2!U$4,'[1]INTERNAL PARAMETERS-1'!$B$5:$J$44,7,FALSE)*SDBYLD2!$F81 + SDBYLD1!U81*(1-VLOOKUP(SDBYLD2!U$4,'[1]INTERNAL PARAMETERS-1'!$B$5:$J$44,5,FALSE))*VLOOKUP(SDBYLD2!U$4,'[1]INTERNAL PARAMETERS-1'!$B$5:$J$44,9,FALSE)*SDBYLD2!$F81</f>
        <v>107.33953186116439</v>
      </c>
      <c r="V81" s="44">
        <f>SDBYLD1!V81*VLOOKUP(SDBYLD2!V$4,'[1]INTERNAL PARAMETERS-1'!$B$5:$J$44,5,FALSE)*VLOOKUP(SDBYLD2!V$4,'[1]INTERNAL PARAMETERS-1'!$B$5:$J$44,7,FALSE)*SDBYLD2!$F81 + SDBYLD1!V81*(1-VLOOKUP(SDBYLD2!V$4,'[1]INTERNAL PARAMETERS-1'!$B$5:$J$44,5,FALSE))*VLOOKUP(SDBYLD2!V$4,'[1]INTERNAL PARAMETERS-1'!$B$5:$J$44,9,FALSE)*SDBYLD2!$F81</f>
        <v>730.77335901530148</v>
      </c>
      <c r="W81" s="44">
        <f>SDBYLD1!W81*VLOOKUP(SDBYLD2!W$4,'[1]INTERNAL PARAMETERS-1'!$B$5:$J$44,5,FALSE)*VLOOKUP(SDBYLD2!W$4,'[1]INTERNAL PARAMETERS-1'!$B$5:$J$44,7,FALSE)*SDBYLD2!$F81 + SDBYLD1!W81*(1-VLOOKUP(SDBYLD2!W$4,'[1]INTERNAL PARAMETERS-1'!$B$5:$J$44,5,FALSE))*VLOOKUP(SDBYLD2!W$4,'[1]INTERNAL PARAMETERS-1'!$B$5:$J$44,9,FALSE)*SDBYLD2!$F81</f>
        <v>0</v>
      </c>
      <c r="X81" s="44">
        <f>SDBYLD1!X81*VLOOKUP(SDBYLD2!X$4,'[1]INTERNAL PARAMETERS-1'!$B$5:$J$44,5,FALSE)*VLOOKUP(SDBYLD2!X$4,'[1]INTERNAL PARAMETERS-1'!$B$5:$J$44,7,FALSE)*SDBYLD2!$F81 + SDBYLD1!X81*(1-VLOOKUP(SDBYLD2!X$4,'[1]INTERNAL PARAMETERS-1'!$B$5:$J$44,5,FALSE))*VLOOKUP(SDBYLD2!X$4,'[1]INTERNAL PARAMETERS-1'!$B$5:$J$44,9,FALSE)*SDBYLD2!$F81</f>
        <v>0</v>
      </c>
      <c r="Y81" s="44">
        <f>SDBYLD1!Y81*VLOOKUP(SDBYLD2!Y$4,'[1]INTERNAL PARAMETERS-1'!$B$5:$J$44,5,FALSE)*VLOOKUP(SDBYLD2!Y$4,'[1]INTERNAL PARAMETERS-1'!$B$5:$J$44,7,FALSE)*SDBYLD2!$F81 + SDBYLD1!Y81*(1-VLOOKUP(SDBYLD2!Y$4,'[1]INTERNAL PARAMETERS-1'!$B$5:$J$44,5,FALSE))*VLOOKUP(SDBYLD2!Y$4,'[1]INTERNAL PARAMETERS-1'!$B$5:$J$44,9,FALSE)*SDBYLD2!$F81</f>
        <v>0</v>
      </c>
      <c r="Z81" s="44">
        <f>SDBYLD1!Z81*VLOOKUP(SDBYLD2!Z$4,'[1]INTERNAL PARAMETERS-1'!$B$5:$J$44,5,FALSE)*VLOOKUP(SDBYLD2!Z$4,'[1]INTERNAL PARAMETERS-1'!$B$5:$J$44,7,FALSE)*SDBYLD2!$F81 + SDBYLD1!Z81*(1-VLOOKUP(SDBYLD2!Z$4,'[1]INTERNAL PARAMETERS-1'!$B$5:$J$44,5,FALSE))*VLOOKUP(SDBYLD2!Z$4,'[1]INTERNAL PARAMETERS-1'!$B$5:$J$44,9,FALSE)*SDBYLD2!$F81</f>
        <v>0</v>
      </c>
      <c r="AA81" s="44">
        <f>SDBYLD1!AA81*VLOOKUP(SDBYLD2!AA$4,'[1]INTERNAL PARAMETERS-1'!$B$5:$J$44,5,FALSE)*VLOOKUP(SDBYLD2!AA$4,'[1]INTERNAL PARAMETERS-1'!$B$5:$J$44,7,FALSE)*SDBYLD2!$F81 + SDBYLD1!AA81*(1-VLOOKUP(SDBYLD2!AA$4,'[1]INTERNAL PARAMETERS-1'!$B$5:$J$44,5,FALSE))*VLOOKUP(SDBYLD2!AA$4,'[1]INTERNAL PARAMETERS-1'!$B$5:$J$44,9,FALSE)*SDBYLD2!$F81</f>
        <v>0</v>
      </c>
      <c r="AB81" s="44">
        <f>SDBYLD1!AB81*VLOOKUP(SDBYLD2!AB$4,'[1]INTERNAL PARAMETERS-1'!$B$5:$J$44,5,FALSE)*VLOOKUP(SDBYLD2!AB$4,'[1]INTERNAL PARAMETERS-1'!$B$5:$J$44,7,FALSE)*SDBYLD2!$F81 + SDBYLD1!AB81*(1-VLOOKUP(SDBYLD2!AB$4,'[1]INTERNAL PARAMETERS-1'!$B$5:$J$44,5,FALSE))*VLOOKUP(SDBYLD2!AB$4,'[1]INTERNAL PARAMETERS-1'!$B$5:$J$44,9,FALSE)*SDBYLD2!$F81</f>
        <v>0</v>
      </c>
      <c r="AC81" s="44">
        <f>SDBYLD1!AC81*VLOOKUP(SDBYLD2!AC$4,'[1]INTERNAL PARAMETERS-1'!$B$5:$J$44,5,FALSE)*VLOOKUP(SDBYLD2!AC$4,'[1]INTERNAL PARAMETERS-1'!$B$5:$J$44,7,FALSE)*SDBYLD2!$F81 + SDBYLD1!AC81*(1-VLOOKUP(SDBYLD2!AC$4,'[1]INTERNAL PARAMETERS-1'!$B$5:$J$44,5,FALSE))*VLOOKUP(SDBYLD2!AC$4,'[1]INTERNAL PARAMETERS-1'!$B$5:$J$44,9,FALSE)*SDBYLD2!$F81</f>
        <v>0</v>
      </c>
      <c r="AD81" s="44">
        <f>SDBYLD1!AD81*VLOOKUP(SDBYLD2!AD$4,'[1]INTERNAL PARAMETERS-1'!$B$5:$J$44,5,FALSE)*VLOOKUP(SDBYLD2!AD$4,'[1]INTERNAL PARAMETERS-1'!$B$5:$J$44,7,FALSE)*SDBYLD2!$F81 + SDBYLD1!AD81*(1-VLOOKUP(SDBYLD2!AD$4,'[1]INTERNAL PARAMETERS-1'!$B$5:$J$44,5,FALSE))*VLOOKUP(SDBYLD2!AD$4,'[1]INTERNAL PARAMETERS-1'!$B$5:$J$44,9,FALSE)*SDBYLD2!$F81</f>
        <v>0</v>
      </c>
      <c r="AE81" s="44">
        <f>SDBYLD1!AE81*VLOOKUP(SDBYLD2!AE$4,'[1]INTERNAL PARAMETERS-1'!$B$5:$J$44,5,FALSE)*VLOOKUP(SDBYLD2!AE$4,'[1]INTERNAL PARAMETERS-1'!$B$5:$J$44,7,FALSE)*SDBYLD2!$F81 + SDBYLD1!AE81*(1-VLOOKUP(SDBYLD2!AE$4,'[1]INTERNAL PARAMETERS-1'!$B$5:$J$44,5,FALSE))*VLOOKUP(SDBYLD2!AE$4,'[1]INTERNAL PARAMETERS-1'!$B$5:$J$44,9,FALSE)*SDBYLD2!$F81</f>
        <v>0</v>
      </c>
      <c r="AF81" s="44">
        <f>SDBYLD1!AF81*VLOOKUP(SDBYLD2!AF$4,'[1]INTERNAL PARAMETERS-1'!$B$5:$J$44,5,FALSE)*VLOOKUP(SDBYLD2!AF$4,'[1]INTERNAL PARAMETERS-1'!$B$5:$J$44,7,FALSE)*SDBYLD2!$F81 + SDBYLD1!AF81*(1-VLOOKUP(SDBYLD2!AF$4,'[1]INTERNAL PARAMETERS-1'!$B$5:$J$44,5,FALSE))*VLOOKUP(SDBYLD2!AF$4,'[1]INTERNAL PARAMETERS-1'!$B$5:$J$44,9,FALSE)*SDBYLD2!$F81</f>
        <v>4.8782255010680915</v>
      </c>
      <c r="AG81" s="44">
        <f>SDBYLD1!AG81*VLOOKUP(SDBYLD2!AG$4,'[1]INTERNAL PARAMETERS-1'!$B$5:$J$44,5,FALSE)*VLOOKUP(SDBYLD2!AG$4,'[1]INTERNAL PARAMETERS-1'!$B$5:$J$44,7,FALSE)*SDBYLD2!$F81 + SDBYLD1!AG81*(1-VLOOKUP(SDBYLD2!AG$4,'[1]INTERNAL PARAMETERS-1'!$B$5:$J$44,5,FALSE))*VLOOKUP(SDBYLD2!AG$4,'[1]INTERNAL PARAMETERS-1'!$B$5:$J$44,9,FALSE)*SDBYLD2!$F81</f>
        <v>0</v>
      </c>
      <c r="AH81" s="44">
        <f>SDBYLD1!AH81*VLOOKUP(SDBYLD2!AH$4,'[1]INTERNAL PARAMETERS-1'!$B$5:$J$44,5,FALSE)*VLOOKUP(SDBYLD2!AH$4,'[1]INTERNAL PARAMETERS-1'!$B$5:$J$44,7,FALSE)*SDBYLD2!$F81 + SDBYLD1!AH81*(1-VLOOKUP(SDBYLD2!AH$4,'[1]INTERNAL PARAMETERS-1'!$B$5:$J$44,5,FALSE))*VLOOKUP(SDBYLD2!AH$4,'[1]INTERNAL PARAMETERS-1'!$B$5:$J$44,9,FALSE)*SDBYLD2!$F81</f>
        <v>1.3759097567115128</v>
      </c>
      <c r="AI81" s="44">
        <f>SDBYLD1!AI81*VLOOKUP(SDBYLD2!AI$4,'[1]INTERNAL PARAMETERS-1'!$B$5:$J$44,5,FALSE)*VLOOKUP(SDBYLD2!AI$4,'[1]INTERNAL PARAMETERS-1'!$B$5:$J$44,7,FALSE)*SDBYLD2!$F81 + SDBYLD1!AI81*(1-VLOOKUP(SDBYLD2!AI$4,'[1]INTERNAL PARAMETERS-1'!$B$5:$J$44,5,FALSE))*VLOOKUP(SDBYLD2!AI$4,'[1]INTERNAL PARAMETERS-1'!$B$5:$J$44,9,FALSE)*SDBYLD2!$F81</f>
        <v>5.6242142471311736</v>
      </c>
      <c r="AJ81" s="44">
        <f>SDBYLD1!AJ81*VLOOKUP(SDBYLD2!AJ$4,'[1]INTERNAL PARAMETERS-1'!$B$5:$J$44,5,FALSE)*VLOOKUP(SDBYLD2!AJ$4,'[1]INTERNAL PARAMETERS-1'!$B$5:$J$44,7,FALSE)*SDBYLD2!$F81 + SDBYLD1!AJ81*(1-VLOOKUP(SDBYLD2!AJ$4,'[1]INTERNAL PARAMETERS-1'!$B$5:$J$44,5,FALSE))*VLOOKUP(SDBYLD2!AJ$4,'[1]INTERNAL PARAMETERS-1'!$B$5:$J$44,9,FALSE)*SDBYLD2!$F81</f>
        <v>92.61596775631439</v>
      </c>
      <c r="AK81" s="44">
        <f>SDBYLD1!AK81*VLOOKUP(SDBYLD2!AK$4,'[1]INTERNAL PARAMETERS-1'!$B$5:$J$44,5,FALSE)*VLOOKUP(SDBYLD2!AK$4,'[1]INTERNAL PARAMETERS-1'!$B$5:$J$44,7,FALSE)*SDBYLD2!$F81 + SDBYLD1!AK81*(1-VLOOKUP(SDBYLD2!AK$4,'[1]INTERNAL PARAMETERS-1'!$B$5:$J$44,5,FALSE))*VLOOKUP(SDBYLD2!AK$4,'[1]INTERNAL PARAMETERS-1'!$B$5:$J$44,9,FALSE)*SDBYLD2!$F81</f>
        <v>11.007278053692103</v>
      </c>
      <c r="AL81" s="44">
        <f>SDBYLD1!AL81*VLOOKUP(SDBYLD2!AL$4,'[1]INTERNAL PARAMETERS-1'!$B$5:$J$44,5,FALSE)*VLOOKUP(SDBYLD2!AL$4,'[1]INTERNAL PARAMETERS-1'!$B$5:$J$44,7,FALSE)*SDBYLD2!$F81 + SDBYLD1!AL81*(1-VLOOKUP(SDBYLD2!AL$4,'[1]INTERNAL PARAMETERS-1'!$B$5:$J$44,5,FALSE))*VLOOKUP(SDBYLD2!AL$4,'[1]INTERNAL PARAMETERS-1'!$B$5:$J$44,9,FALSE)*SDBYLD2!$F81</f>
        <v>0</v>
      </c>
      <c r="AM81" s="44">
        <f>SDBYLD1!AM81*VLOOKUP(SDBYLD2!AM$4,'[1]INTERNAL PARAMETERS-1'!$B$5:$J$44,5,FALSE)*VLOOKUP(SDBYLD2!AM$4,'[1]INTERNAL PARAMETERS-1'!$B$5:$J$44,7,FALSE)*SDBYLD2!$F81 + SDBYLD1!AM81*(1-VLOOKUP(SDBYLD2!AM$4,'[1]INTERNAL PARAMETERS-1'!$B$5:$J$44,5,FALSE))*VLOOKUP(SDBYLD2!AM$4,'[1]INTERNAL PARAMETERS-1'!$B$5:$J$44,9,FALSE)*SDBYLD2!$F81</f>
        <v>0</v>
      </c>
      <c r="AN81" s="44">
        <f>SDBYLD1!AN81*VLOOKUP(SDBYLD2!AN$4,'[1]INTERNAL PARAMETERS-1'!$B$5:$J$44,5,FALSE)*VLOOKUP(SDBYLD2!AN$4,'[1]INTERNAL PARAMETERS-1'!$B$5:$J$44,7,FALSE)*SDBYLD2!$F81 + SDBYLD1!AN81*(1-VLOOKUP(SDBYLD2!AN$4,'[1]INTERNAL PARAMETERS-1'!$B$5:$J$44,5,FALSE))*VLOOKUP(SDBYLD2!AN$4,'[1]INTERNAL PARAMETERS-1'!$B$5:$J$44,9,FALSE)*SDBYLD2!$F81</f>
        <v>0</v>
      </c>
      <c r="AO81" s="44">
        <f>SDBYLD1!AO81*VLOOKUP(SDBYLD2!AO$4,'[1]INTERNAL PARAMETERS-1'!$B$5:$J$44,5,FALSE)*VLOOKUP(SDBYLD2!AO$4,'[1]INTERNAL PARAMETERS-1'!$B$5:$J$44,7,FALSE)*SDBYLD2!$F81 + SDBYLD1!AO81*(1-VLOOKUP(SDBYLD2!AO$4,'[1]INTERNAL PARAMETERS-1'!$B$5:$J$44,5,FALSE))*VLOOKUP(SDBYLD2!AO$4,'[1]INTERNAL PARAMETERS-1'!$B$5:$J$44,9,FALSE)*SDBYLD2!$F81</f>
        <v>0</v>
      </c>
      <c r="AP81" s="44">
        <f>SDBYLD1!AP81*VLOOKUP(SDBYLD2!AP$4,'[1]INTERNAL PARAMETERS-1'!$B$5:$J$44,5,FALSE)*VLOOKUP(SDBYLD2!AP$4,'[1]INTERNAL PARAMETERS-1'!$B$5:$J$44,7,FALSE)*SDBYLD2!$F81 + SDBYLD1!AP81*(1-VLOOKUP(SDBYLD2!AP$4,'[1]INTERNAL PARAMETERS-1'!$B$5:$J$44,5,FALSE))*VLOOKUP(SDBYLD2!AP$4,'[1]INTERNAL PARAMETERS-1'!$B$5:$J$44,9,FALSE)*SDBYLD2!$F81</f>
        <v>0</v>
      </c>
      <c r="AQ81" s="44">
        <f>SDBYLD1!AQ81*VLOOKUP(SDBYLD2!AQ$4,'[1]INTERNAL PARAMETERS-1'!$B$5:$J$44,5,FALSE)*VLOOKUP(SDBYLD2!AQ$4,'[1]INTERNAL PARAMETERS-1'!$B$5:$J$44,7,FALSE)*SDBYLD2!$F81 + SDBYLD1!AQ81*(1-VLOOKUP(SDBYLD2!AQ$4,'[1]INTERNAL PARAMETERS-1'!$B$5:$J$44,5,FALSE))*VLOOKUP(SDBYLD2!AQ$4,'[1]INTERNAL PARAMETERS-1'!$B$5:$J$44,9,FALSE)*SDBYLD2!$F81</f>
        <v>0</v>
      </c>
      <c r="AR81" s="44">
        <f>SDBYLD1!AR81*VLOOKUP(SDBYLD2!AR$4,'[1]INTERNAL PARAMETERS-1'!$B$5:$J$44,5,FALSE)*VLOOKUP(SDBYLD2!AR$4,'[1]INTERNAL PARAMETERS-1'!$B$5:$J$44,7,FALSE)*SDBYLD2!$F81 + SDBYLD1!AR81*(1-VLOOKUP(SDBYLD2!AR$4,'[1]INTERNAL PARAMETERS-1'!$B$5:$J$44,5,FALSE))*VLOOKUP(SDBYLD2!AR$4,'[1]INTERNAL PARAMETERS-1'!$B$5:$J$44,9,FALSE)*SDBYLD2!$F81</f>
        <v>0</v>
      </c>
      <c r="AS81" s="44">
        <f>SDBYLD1!AS81*VLOOKUP(SDBYLD2!AS$4,'[1]INTERNAL PARAMETERS-1'!$B$5:$J$44,5,FALSE)*VLOOKUP(SDBYLD2!AS$4,'[1]INTERNAL PARAMETERS-1'!$B$5:$J$44,7,FALSE)*SDBYLD2!$F81 + SDBYLD1!AS81*(1-VLOOKUP(SDBYLD2!AS$4,'[1]INTERNAL PARAMETERS-1'!$B$5:$J$44,5,FALSE))*VLOOKUP(SDBYLD2!AS$4,'[1]INTERNAL PARAMETERS-1'!$B$5:$J$44,9,FALSE)*SDBYLD2!$F81</f>
        <v>0</v>
      </c>
      <c r="AT81" s="43">
        <f>SDBYLD1!AT81*VLOOKUP(SDBYLD2!AT$4,'[1]INTERNAL PARAMETERS-1'!$B$5:$J$44,5,FALSE)*VLOOKUP(SDBYLD2!AT$4,'[1]INTERNAL PARAMETERS-1'!$B$5:$J$44,7,FALSE)*SDBYLD2!$F81 + SDBYLD1!AT81*(1-VLOOKUP(SDBYLD2!AT$4,'[1]INTERNAL PARAMETERS-1'!$B$5:$J$44,5,FALSE))*VLOOKUP(SDBYLD2!AT$4,'[1]INTERNAL PARAMETERS-1'!$B$5:$J$44,9,FALSE)*SDBYLD2!$F81</f>
        <v>0</v>
      </c>
      <c r="AU81" s="45">
        <f>SDBYLD1!AU81*VLOOKUP(SDBYLD2!AU$4,'[1]INTERNAL PARAMETERS-1'!$B$5:$J$44,5,FALSE)*VLOOKUP(SDBYLD2!AU$4,'[1]INTERNAL PARAMETERS-1'!$B$5:$J$44,6,FALSE)*VLOOKUP(SDBYLD2!AU$4,'[1]INTERNAL PARAMETERS-1'!$B$5:$J$44,3,FALSE) + SDBYLD1!AU81*(1-VLOOKUP(SDBYLD2!AU$4,'[1]INTERNAL PARAMETERS-1'!$B$5:$J$44,5,FALSE))*VLOOKUP(SDBYLD2!AU$4,'[1]INTERNAL PARAMETERS-1'!$B$5:$J$44,8,FALSE)*VLOOKUP(SDBYLD2!AU$4,'[1]INTERNAL PARAMETERS-1'!$B$5:$J$44,3,FALSE)</f>
        <v>0</v>
      </c>
      <c r="AV81" s="44">
        <f>SDBYLD1!AV81*VLOOKUP(SDBYLD2!AV$4,'[1]INTERNAL PARAMETERS-1'!$B$5:$J$44,5,FALSE)*VLOOKUP(SDBYLD2!AV$4,'[1]INTERNAL PARAMETERS-1'!$B$5:$J$44,6,FALSE)*VLOOKUP(SDBYLD2!AV$4,'[1]INTERNAL PARAMETERS-1'!$B$5:$J$44,3,FALSE) + SDBYLD1!AV81*(1-VLOOKUP(SDBYLD2!AV$4,'[1]INTERNAL PARAMETERS-1'!$B$5:$J$44,5,FALSE))*VLOOKUP(SDBYLD2!AV$4,'[1]INTERNAL PARAMETERS-1'!$B$5:$J$44,8,FALSE)*VLOOKUP(SDBYLD2!AV$4,'[1]INTERNAL PARAMETERS-1'!$B$5:$J$44,3,FALSE)</f>
        <v>0</v>
      </c>
      <c r="AW81" s="44">
        <f>SDBYLD1!AW81*VLOOKUP(SDBYLD2!AW$4,'[1]INTERNAL PARAMETERS-1'!$B$5:$J$44,5,FALSE)*VLOOKUP(SDBYLD2!AW$4,'[1]INTERNAL PARAMETERS-1'!$B$5:$J$44,6,FALSE)*VLOOKUP(SDBYLD2!AW$4,'[1]INTERNAL PARAMETERS-1'!$B$5:$J$44,3,FALSE) + SDBYLD1!AW81*(1-VLOOKUP(SDBYLD2!AW$4,'[1]INTERNAL PARAMETERS-1'!$B$5:$J$44,5,FALSE))*VLOOKUP(SDBYLD2!AW$4,'[1]INTERNAL PARAMETERS-1'!$B$5:$J$44,8,FALSE)*VLOOKUP(SDBYLD2!AW$4,'[1]INTERNAL PARAMETERS-1'!$B$5:$J$44,3,FALSE)</f>
        <v>111.27274932473959</v>
      </c>
      <c r="AX81" s="44">
        <f>SDBYLD1!AX81*VLOOKUP(SDBYLD2!AX$4,'[1]INTERNAL PARAMETERS-1'!$B$5:$J$44,5,FALSE)*VLOOKUP(SDBYLD2!AX$4,'[1]INTERNAL PARAMETERS-1'!$B$5:$J$44,6,FALSE)*VLOOKUP(SDBYLD2!AX$4,'[1]INTERNAL PARAMETERS-1'!$B$5:$J$44,3,FALSE) + SDBYLD1!AX81*(1-VLOOKUP(SDBYLD2!AX$4,'[1]INTERNAL PARAMETERS-1'!$B$5:$J$44,5,FALSE))*VLOOKUP(SDBYLD2!AX$4,'[1]INTERNAL PARAMETERS-1'!$B$5:$J$44,8,FALSE)*VLOOKUP(SDBYLD2!AX$4,'[1]INTERNAL PARAMETERS-1'!$B$5:$J$44,3,FALSE)</f>
        <v>0</v>
      </c>
      <c r="AY81" s="44">
        <f>SDBYLD1!AY81*VLOOKUP(SDBYLD2!AY$4,'[1]INTERNAL PARAMETERS-1'!$B$5:$J$44,5,FALSE)*VLOOKUP(SDBYLD2!AY$4,'[1]INTERNAL PARAMETERS-1'!$B$5:$J$44,6,FALSE)*VLOOKUP(SDBYLD2!AY$4,'[1]INTERNAL PARAMETERS-1'!$B$5:$J$44,3,FALSE) + SDBYLD1!AY81*(1-VLOOKUP(SDBYLD2!AY$4,'[1]INTERNAL PARAMETERS-1'!$B$5:$J$44,5,FALSE))*VLOOKUP(SDBYLD2!AY$4,'[1]INTERNAL PARAMETERS-1'!$B$5:$J$44,8,FALSE)*VLOOKUP(SDBYLD2!AY$4,'[1]INTERNAL PARAMETERS-1'!$B$5:$J$44,3,FALSE)</f>
        <v>0</v>
      </c>
      <c r="AZ81" s="44">
        <f>SDBYLD1!AZ81*VLOOKUP(SDBYLD2!AZ$4,'[1]INTERNAL PARAMETERS-1'!$B$5:$J$44,5,FALSE)*VLOOKUP(SDBYLD2!AZ$4,'[1]INTERNAL PARAMETERS-1'!$B$5:$J$44,6,FALSE)*VLOOKUP(SDBYLD2!AZ$4,'[1]INTERNAL PARAMETERS-1'!$B$5:$J$44,3,FALSE) + SDBYLD1!AZ81*(1-VLOOKUP(SDBYLD2!AZ$4,'[1]INTERNAL PARAMETERS-1'!$B$5:$J$44,5,FALSE))*VLOOKUP(SDBYLD2!AZ$4,'[1]INTERNAL PARAMETERS-1'!$B$5:$J$44,8,FALSE)*VLOOKUP(SDBYLD2!AZ$4,'[1]INTERNAL PARAMETERS-1'!$B$5:$J$44,3,FALSE)</f>
        <v>0</v>
      </c>
      <c r="BA81" s="44">
        <f>SDBYLD1!BA81*VLOOKUP(SDBYLD2!BA$4,'[1]INTERNAL PARAMETERS-1'!$B$5:$J$44,5,FALSE)*VLOOKUP(SDBYLD2!BA$4,'[1]INTERNAL PARAMETERS-1'!$B$5:$J$44,6,FALSE)*VLOOKUP(SDBYLD2!BA$4,'[1]INTERNAL PARAMETERS-1'!$B$5:$J$44,3,FALSE) + SDBYLD1!BA81*(1-VLOOKUP(SDBYLD2!BA$4,'[1]INTERNAL PARAMETERS-1'!$B$5:$J$44,5,FALSE))*VLOOKUP(SDBYLD2!BA$4,'[1]INTERNAL PARAMETERS-1'!$B$5:$J$44,8,FALSE)*VLOOKUP(SDBYLD2!BA$4,'[1]INTERNAL PARAMETERS-1'!$B$5:$J$44,3,FALSE)</f>
        <v>17.210149150645027</v>
      </c>
      <c r="BB81" s="44">
        <f>SDBYLD1!BB81*VLOOKUP(SDBYLD2!BB$4,'[1]INTERNAL PARAMETERS-1'!$B$5:$J$44,5,FALSE)*VLOOKUP(SDBYLD2!BB$4,'[1]INTERNAL PARAMETERS-1'!$B$5:$J$44,6,FALSE)*VLOOKUP(SDBYLD2!BB$4,'[1]INTERNAL PARAMETERS-1'!$B$5:$J$44,3,FALSE) + SDBYLD1!BB81*(1-VLOOKUP(SDBYLD2!BB$4,'[1]INTERNAL PARAMETERS-1'!$B$5:$J$44,5,FALSE))*VLOOKUP(SDBYLD2!BB$4,'[1]INTERNAL PARAMETERS-1'!$B$5:$J$44,8,FALSE)*VLOOKUP(SDBYLD2!BB$4,'[1]INTERNAL PARAMETERS-1'!$B$5:$J$44,3,FALSE)</f>
        <v>34.774712913770735</v>
      </c>
      <c r="BC81" s="44">
        <f>SDBYLD1!BC81*VLOOKUP(SDBYLD2!BC$4,'[1]INTERNAL PARAMETERS-1'!$B$5:$J$44,5,FALSE)*VLOOKUP(SDBYLD2!BC$4,'[1]INTERNAL PARAMETERS-1'!$B$5:$J$44,6,FALSE)*VLOOKUP(SDBYLD2!BC$4,'[1]INTERNAL PARAMETERS-1'!$B$5:$J$44,3,FALSE) + SDBYLD1!BC81*(1-VLOOKUP(SDBYLD2!BC$4,'[1]INTERNAL PARAMETERS-1'!$B$5:$J$44,5,FALSE))*VLOOKUP(SDBYLD2!BC$4,'[1]INTERNAL PARAMETERS-1'!$B$5:$J$44,8,FALSE)*VLOOKUP(SDBYLD2!BC$4,'[1]INTERNAL PARAMETERS-1'!$B$5:$J$44,3,FALSE)</f>
        <v>22.367648726682688</v>
      </c>
      <c r="BD81" s="44">
        <f>SDBYLD1!BD81*VLOOKUP(SDBYLD2!BD$4,'[1]INTERNAL PARAMETERS-1'!$B$5:$J$44,5,FALSE)*VLOOKUP(SDBYLD2!BD$4,'[1]INTERNAL PARAMETERS-1'!$B$5:$J$44,6,FALSE)*VLOOKUP(SDBYLD2!BD$4,'[1]INTERNAL PARAMETERS-1'!$B$5:$J$44,3,FALSE) + SDBYLD1!BD81*(1-VLOOKUP(SDBYLD2!BD$4,'[1]INTERNAL PARAMETERS-1'!$B$5:$J$44,5,FALSE))*VLOOKUP(SDBYLD2!BD$4,'[1]INTERNAL PARAMETERS-1'!$B$5:$J$44,8,FALSE)*VLOOKUP(SDBYLD2!BD$4,'[1]INTERNAL PARAMETERS-1'!$B$5:$J$44,3,FALSE)</f>
        <v>21.662920492264714</v>
      </c>
      <c r="BE81" s="44">
        <f>SDBYLD1!BE81*VLOOKUP(SDBYLD2!BE$4,'[1]INTERNAL PARAMETERS-1'!$B$5:$J$44,5,FALSE)*VLOOKUP(SDBYLD2!BE$4,'[1]INTERNAL PARAMETERS-1'!$B$5:$J$44,6,FALSE)*VLOOKUP(SDBYLD2!BE$4,'[1]INTERNAL PARAMETERS-1'!$B$5:$J$44,3,FALSE) + SDBYLD1!BE81*(1-VLOOKUP(SDBYLD2!BE$4,'[1]INTERNAL PARAMETERS-1'!$B$5:$J$44,5,FALSE))*VLOOKUP(SDBYLD2!BE$4,'[1]INTERNAL PARAMETERS-1'!$B$5:$J$44,8,FALSE)*VLOOKUP(SDBYLD2!BE$4,'[1]INTERNAL PARAMETERS-1'!$B$5:$J$44,3,FALSE)</f>
        <v>27.295527156678546</v>
      </c>
      <c r="BF81" s="44">
        <f>SDBYLD1!BF81*VLOOKUP(SDBYLD2!BF$4,'[1]INTERNAL PARAMETERS-1'!$B$5:$J$44,5,FALSE)*VLOOKUP(SDBYLD2!BF$4,'[1]INTERNAL PARAMETERS-1'!$B$5:$J$44,6,FALSE)*VLOOKUP(SDBYLD2!BF$4,'[1]INTERNAL PARAMETERS-1'!$B$5:$J$44,3,FALSE) + SDBYLD1!BF81*(1-VLOOKUP(SDBYLD2!BF$4,'[1]INTERNAL PARAMETERS-1'!$B$5:$J$44,5,FALSE))*VLOOKUP(SDBYLD2!BF$4,'[1]INTERNAL PARAMETERS-1'!$B$5:$J$44,8,FALSE)*VLOOKUP(SDBYLD2!BF$4,'[1]INTERNAL PARAMETERS-1'!$B$5:$J$44,3,FALSE)</f>
        <v>0</v>
      </c>
      <c r="BG81" s="44">
        <f>SDBYLD1!BG81*VLOOKUP(SDBYLD2!BG$4,'[1]INTERNAL PARAMETERS-1'!$B$5:$J$44,5,FALSE)*VLOOKUP(SDBYLD2!BG$4,'[1]INTERNAL PARAMETERS-1'!$B$5:$J$44,6,FALSE)*VLOOKUP(SDBYLD2!BG$4,'[1]INTERNAL PARAMETERS-1'!$B$5:$J$44,3,FALSE) + SDBYLD1!BG81*(1-VLOOKUP(SDBYLD2!BG$4,'[1]INTERNAL PARAMETERS-1'!$B$5:$J$44,5,FALSE))*VLOOKUP(SDBYLD2!BG$4,'[1]INTERNAL PARAMETERS-1'!$B$5:$J$44,8,FALSE)*VLOOKUP(SDBYLD2!BG$4,'[1]INTERNAL PARAMETERS-1'!$B$5:$J$44,3,FALSE)</f>
        <v>18.91280920385795</v>
      </c>
      <c r="BH81" s="44">
        <f>SDBYLD1!BH81*VLOOKUP(SDBYLD2!BH$4,'[1]INTERNAL PARAMETERS-1'!$B$5:$J$44,5,FALSE)*VLOOKUP(SDBYLD2!BH$4,'[1]INTERNAL PARAMETERS-1'!$B$5:$J$44,6,FALSE)*VLOOKUP(SDBYLD2!BH$4,'[1]INTERNAL PARAMETERS-1'!$B$5:$J$44,3,FALSE) + SDBYLD1!BH81*(1-VLOOKUP(SDBYLD2!BH$4,'[1]INTERNAL PARAMETERS-1'!$B$5:$J$44,5,FALSE))*VLOOKUP(SDBYLD2!BH$4,'[1]INTERNAL PARAMETERS-1'!$B$5:$J$44,8,FALSE)*VLOOKUP(SDBYLD2!BH$4,'[1]INTERNAL PARAMETERS-1'!$B$5:$J$44,3,FALSE)</f>
        <v>7.1077773385287993E-2</v>
      </c>
      <c r="BI81" s="44">
        <f>SDBYLD1!BI81*VLOOKUP(SDBYLD2!BI$4,'[1]INTERNAL PARAMETERS-1'!$B$5:$J$44,5,FALSE)*VLOOKUP(SDBYLD2!BI$4,'[1]INTERNAL PARAMETERS-1'!$B$5:$J$44,6,FALSE)*VLOOKUP(SDBYLD2!BI$4,'[1]INTERNAL PARAMETERS-1'!$B$5:$J$44,3,FALSE) + SDBYLD1!BI81*(1-VLOOKUP(SDBYLD2!BI$4,'[1]INTERNAL PARAMETERS-1'!$B$5:$J$44,5,FALSE))*VLOOKUP(SDBYLD2!BI$4,'[1]INTERNAL PARAMETERS-1'!$B$5:$J$44,8,FALSE)*VLOOKUP(SDBYLD2!BI$4,'[1]INTERNAL PARAMETERS-1'!$B$5:$J$44,3,FALSE)</f>
        <v>0</v>
      </c>
      <c r="BJ81" s="44">
        <f>SDBYLD1!BJ81*VLOOKUP(SDBYLD2!BJ$4,'[1]INTERNAL PARAMETERS-1'!$B$5:$J$44,5,FALSE)*VLOOKUP(SDBYLD2!BJ$4,'[1]INTERNAL PARAMETERS-1'!$B$5:$J$44,6,FALSE)*VLOOKUP(SDBYLD2!BJ$4,'[1]INTERNAL PARAMETERS-1'!$B$5:$J$44,3,FALSE) + SDBYLD1!BJ81*(1-VLOOKUP(SDBYLD2!BJ$4,'[1]INTERNAL PARAMETERS-1'!$B$5:$J$44,5,FALSE))*VLOOKUP(SDBYLD2!BJ$4,'[1]INTERNAL PARAMETERS-1'!$B$5:$J$44,8,FALSE)*VLOOKUP(SDBYLD2!BJ$4,'[1]INTERNAL PARAMETERS-1'!$B$5:$J$44,3,FALSE)</f>
        <v>6.9223545984992887</v>
      </c>
      <c r="BK81" s="44">
        <f>SDBYLD1!BK81*VLOOKUP(SDBYLD2!BK$4,'[1]INTERNAL PARAMETERS-1'!$B$5:$J$44,5,FALSE)*VLOOKUP(SDBYLD2!BK$4,'[1]INTERNAL PARAMETERS-1'!$B$5:$J$44,6,FALSE)*VLOOKUP(SDBYLD2!BK$4,'[1]INTERNAL PARAMETERS-1'!$B$5:$J$44,3,FALSE) + SDBYLD1!BK81*(1-VLOOKUP(SDBYLD2!BK$4,'[1]INTERNAL PARAMETERS-1'!$B$5:$J$44,5,FALSE))*VLOOKUP(SDBYLD2!BK$4,'[1]INTERNAL PARAMETERS-1'!$B$5:$J$44,8,FALSE)*VLOOKUP(SDBYLD2!BK$4,'[1]INTERNAL PARAMETERS-1'!$B$5:$J$44,3,FALSE)</f>
        <v>8.1337872845173678</v>
      </c>
      <c r="BL81" s="44">
        <f>SDBYLD1!BL81*VLOOKUP(SDBYLD2!BL$4,'[1]INTERNAL PARAMETERS-1'!$B$5:$J$44,5,FALSE)*VLOOKUP(SDBYLD2!BL$4,'[1]INTERNAL PARAMETERS-1'!$B$5:$J$44,6,FALSE)*VLOOKUP(SDBYLD2!BL$4,'[1]INTERNAL PARAMETERS-1'!$B$5:$J$44,3,FALSE) + SDBYLD1!BL81*(1-VLOOKUP(SDBYLD2!BL$4,'[1]INTERNAL PARAMETERS-1'!$B$5:$J$44,5,FALSE))*VLOOKUP(SDBYLD2!BL$4,'[1]INTERNAL PARAMETERS-1'!$B$5:$J$44,8,FALSE)*VLOOKUP(SDBYLD2!BL$4,'[1]INTERNAL PARAMETERS-1'!$B$5:$J$44,3,FALSE)</f>
        <v>20.713477631798092</v>
      </c>
      <c r="BM81" s="44">
        <f>SDBYLD1!BM81*VLOOKUP(SDBYLD2!BM$4,'[1]INTERNAL PARAMETERS-1'!$B$5:$J$44,5,FALSE)*VLOOKUP(SDBYLD2!BM$4,'[1]INTERNAL PARAMETERS-1'!$B$5:$J$44,6,FALSE)*VLOOKUP(SDBYLD2!BM$4,'[1]INTERNAL PARAMETERS-1'!$B$5:$J$44,3,FALSE) + SDBYLD1!BM81*(1-VLOOKUP(SDBYLD2!BM$4,'[1]INTERNAL PARAMETERS-1'!$B$5:$J$44,5,FALSE))*VLOOKUP(SDBYLD2!BM$4,'[1]INTERNAL PARAMETERS-1'!$B$5:$J$44,8,FALSE)*VLOOKUP(SDBYLD2!BM$4,'[1]INTERNAL PARAMETERS-1'!$B$5:$J$44,3,FALSE)</f>
        <v>2.5956442724692836</v>
      </c>
      <c r="BN81" s="44">
        <f>SDBYLD1!BN81*VLOOKUP(SDBYLD2!BN$4,'[1]INTERNAL PARAMETERS-1'!$B$5:$J$44,5,FALSE)*VLOOKUP(SDBYLD2!BN$4,'[1]INTERNAL PARAMETERS-1'!$B$5:$J$44,6,FALSE)*VLOOKUP(SDBYLD2!BN$4,'[1]INTERNAL PARAMETERS-1'!$B$5:$J$44,3,FALSE) + SDBYLD1!BN81*(1-VLOOKUP(SDBYLD2!BN$4,'[1]INTERNAL PARAMETERS-1'!$B$5:$J$44,5,FALSE))*VLOOKUP(SDBYLD2!BN$4,'[1]INTERNAL PARAMETERS-1'!$B$5:$J$44,8,FALSE)*VLOOKUP(SDBYLD2!BN$4,'[1]INTERNAL PARAMETERS-1'!$B$5:$J$44,3,FALSE)</f>
        <v>6.188529192265297</v>
      </c>
      <c r="BO81" s="44">
        <f>SDBYLD1!BO81*VLOOKUP(SDBYLD2!BO$4,'[1]INTERNAL PARAMETERS-1'!$B$5:$J$44,5,FALSE)*VLOOKUP(SDBYLD2!BO$4,'[1]INTERNAL PARAMETERS-1'!$B$5:$J$44,6,FALSE)*VLOOKUP(SDBYLD2!BO$4,'[1]INTERNAL PARAMETERS-1'!$B$5:$J$44,3,FALSE) + SDBYLD1!BO81*(1-VLOOKUP(SDBYLD2!BO$4,'[1]INTERNAL PARAMETERS-1'!$B$5:$J$44,5,FALSE))*VLOOKUP(SDBYLD2!BO$4,'[1]INTERNAL PARAMETERS-1'!$B$5:$J$44,8,FALSE)*VLOOKUP(SDBYLD2!BO$4,'[1]INTERNAL PARAMETERS-1'!$B$5:$J$44,3,FALSE)</f>
        <v>5.6949733724882385</v>
      </c>
      <c r="BP81" s="44">
        <f>SDBYLD1!BP81*VLOOKUP(SDBYLD2!BP$4,'[1]INTERNAL PARAMETERS-1'!$B$5:$J$44,5,FALSE)*VLOOKUP(SDBYLD2!BP$4,'[1]INTERNAL PARAMETERS-1'!$B$5:$J$44,6,FALSE)*VLOOKUP(SDBYLD2!BP$4,'[1]INTERNAL PARAMETERS-1'!$B$5:$J$44,3,FALSE) + SDBYLD1!BP81*(1-VLOOKUP(SDBYLD2!BP$4,'[1]INTERNAL PARAMETERS-1'!$B$5:$J$44,5,FALSE))*VLOOKUP(SDBYLD2!BP$4,'[1]INTERNAL PARAMETERS-1'!$B$5:$J$44,8,FALSE)*VLOOKUP(SDBYLD2!BP$4,'[1]INTERNAL PARAMETERS-1'!$B$5:$J$44,3,FALSE)</f>
        <v>0.52184748278053428</v>
      </c>
      <c r="BQ81" s="44">
        <f>SDBYLD1!BQ81*VLOOKUP(SDBYLD2!BQ$4,'[1]INTERNAL PARAMETERS-1'!$B$5:$J$44,5,FALSE)*VLOOKUP(SDBYLD2!BQ$4,'[1]INTERNAL PARAMETERS-1'!$B$5:$J$44,6,FALSE)*VLOOKUP(SDBYLD2!BQ$4,'[1]INTERNAL PARAMETERS-1'!$B$5:$J$44,3,FALSE) + SDBYLD1!BQ81*(1-VLOOKUP(SDBYLD2!BQ$4,'[1]INTERNAL PARAMETERS-1'!$B$5:$J$44,5,FALSE))*VLOOKUP(SDBYLD2!BQ$4,'[1]INTERNAL PARAMETERS-1'!$B$5:$J$44,8,FALSE)*VLOOKUP(SDBYLD2!BQ$4,'[1]INTERNAL PARAMETERS-1'!$B$5:$J$44,3,FALSE)</f>
        <v>21.91289017800009</v>
      </c>
      <c r="BR81" s="44">
        <f>SDBYLD1!BR81*VLOOKUP(SDBYLD2!BR$4,'[1]INTERNAL PARAMETERS-1'!$B$5:$J$44,5,FALSE)*VLOOKUP(SDBYLD2!BR$4,'[1]INTERNAL PARAMETERS-1'!$B$5:$J$44,6,FALSE)*VLOOKUP(SDBYLD2!BR$4,'[1]INTERNAL PARAMETERS-1'!$B$5:$J$44,3,FALSE) + SDBYLD1!BR81*(1-VLOOKUP(SDBYLD2!BR$4,'[1]INTERNAL PARAMETERS-1'!$B$5:$J$44,5,FALSE))*VLOOKUP(SDBYLD2!BR$4,'[1]INTERNAL PARAMETERS-1'!$B$5:$J$44,8,FALSE)*VLOOKUP(SDBYLD2!BR$4,'[1]INTERNAL PARAMETERS-1'!$B$5:$J$44,3,FALSE)</f>
        <v>1.1405567220061616</v>
      </c>
      <c r="BS81" s="44">
        <f>SDBYLD1!BS81*VLOOKUP(SDBYLD2!BS$4,'[1]INTERNAL PARAMETERS-1'!$B$5:$J$44,5,FALSE)*VLOOKUP(SDBYLD2!BS$4,'[1]INTERNAL PARAMETERS-1'!$B$5:$J$44,6,FALSE)*VLOOKUP(SDBYLD2!BS$4,'[1]INTERNAL PARAMETERS-1'!$B$5:$J$44,3,FALSE) + SDBYLD1!BS81*(1-VLOOKUP(SDBYLD2!BS$4,'[1]INTERNAL PARAMETERS-1'!$B$5:$J$44,5,FALSE))*VLOOKUP(SDBYLD2!BS$4,'[1]INTERNAL PARAMETERS-1'!$B$5:$J$44,8,FALSE)*VLOOKUP(SDBYLD2!BS$4,'[1]INTERNAL PARAMETERS-1'!$B$5:$J$44,3,FALSE)</f>
        <v>8.5661043762398845E-2</v>
      </c>
      <c r="BT81" s="44">
        <f>SDBYLD1!BT81*VLOOKUP(SDBYLD2!BT$4,'[1]INTERNAL PARAMETERS-1'!$B$5:$J$44,5,FALSE)*VLOOKUP(SDBYLD2!BT$4,'[1]INTERNAL PARAMETERS-1'!$B$5:$J$44,6,FALSE)*VLOOKUP(SDBYLD2!BT$4,'[1]INTERNAL PARAMETERS-1'!$B$5:$J$44,3,FALSE) + SDBYLD1!BT81*(1-VLOOKUP(SDBYLD2!BT$4,'[1]INTERNAL PARAMETERS-1'!$B$5:$J$44,5,FALSE))*VLOOKUP(SDBYLD2!BT$4,'[1]INTERNAL PARAMETERS-1'!$B$5:$J$44,8,FALSE)*VLOOKUP(SDBYLD2!BT$4,'[1]INTERNAL PARAMETERS-1'!$B$5:$J$44,3,FALSE)</f>
        <v>0</v>
      </c>
      <c r="BU81" s="44">
        <f>SDBYLD1!BU81*VLOOKUP(SDBYLD2!BU$4,'[1]INTERNAL PARAMETERS-1'!$B$5:$J$44,5,FALSE)*VLOOKUP(SDBYLD2!BU$4,'[1]INTERNAL PARAMETERS-1'!$B$5:$J$44,6,FALSE)*VLOOKUP(SDBYLD2!BU$4,'[1]INTERNAL PARAMETERS-1'!$B$5:$J$44,3,FALSE) + SDBYLD1!BU81*(1-VLOOKUP(SDBYLD2!BU$4,'[1]INTERNAL PARAMETERS-1'!$B$5:$J$44,5,FALSE))*VLOOKUP(SDBYLD2!BU$4,'[1]INTERNAL PARAMETERS-1'!$B$5:$J$44,8,FALSE)*VLOOKUP(SDBYLD2!BU$4,'[1]INTERNAL PARAMETERS-1'!$B$5:$J$44,3,FALSE)</f>
        <v>0</v>
      </c>
      <c r="BV81" s="44">
        <f>SDBYLD1!BV81*VLOOKUP(SDBYLD2!BV$4,'[1]INTERNAL PARAMETERS-1'!$B$5:$J$44,5,FALSE)*VLOOKUP(SDBYLD2!BV$4,'[1]INTERNAL PARAMETERS-1'!$B$5:$J$44,6,FALSE)*VLOOKUP(SDBYLD2!BV$4,'[1]INTERNAL PARAMETERS-1'!$B$5:$J$44,3,FALSE) + SDBYLD1!BV81*(1-VLOOKUP(SDBYLD2!BV$4,'[1]INTERNAL PARAMETERS-1'!$B$5:$J$44,5,FALSE))*VLOOKUP(SDBYLD2!BV$4,'[1]INTERNAL PARAMETERS-1'!$B$5:$J$44,8,FALSE)*VLOOKUP(SDBYLD2!BV$4,'[1]INTERNAL PARAMETERS-1'!$B$5:$J$44,3,FALSE)</f>
        <v>0</v>
      </c>
      <c r="BW81" s="44">
        <f>SDBYLD1!BW81*VLOOKUP(SDBYLD2!BW$4,'[1]INTERNAL PARAMETERS-1'!$B$5:$J$44,5,FALSE)*VLOOKUP(SDBYLD2!BW$4,'[1]INTERNAL PARAMETERS-1'!$B$5:$J$44,6,FALSE)*VLOOKUP(SDBYLD2!BW$4,'[1]INTERNAL PARAMETERS-1'!$B$5:$J$44,3,FALSE) + SDBYLD1!BW81*(1-VLOOKUP(SDBYLD2!BW$4,'[1]INTERNAL PARAMETERS-1'!$B$5:$J$44,5,FALSE))*VLOOKUP(SDBYLD2!BW$4,'[1]INTERNAL PARAMETERS-1'!$B$5:$J$44,8,FALSE)*VLOOKUP(SDBYLD2!BW$4,'[1]INTERNAL PARAMETERS-1'!$B$5:$J$44,3,FALSE)</f>
        <v>0</v>
      </c>
      <c r="BX81" s="44">
        <f>SDBYLD1!BX81*VLOOKUP(SDBYLD2!BX$4,'[1]INTERNAL PARAMETERS-1'!$B$5:$J$44,5,FALSE)*VLOOKUP(SDBYLD2!BX$4,'[1]INTERNAL PARAMETERS-1'!$B$5:$J$44,6,FALSE)*VLOOKUP(SDBYLD2!BX$4,'[1]INTERNAL PARAMETERS-1'!$B$5:$J$44,3,FALSE) + SDBYLD1!BX81*(1-VLOOKUP(SDBYLD2!BX$4,'[1]INTERNAL PARAMETERS-1'!$B$5:$J$44,5,FALSE))*VLOOKUP(SDBYLD2!BX$4,'[1]INTERNAL PARAMETERS-1'!$B$5:$J$44,8,FALSE)*VLOOKUP(SDBYLD2!BX$4,'[1]INTERNAL PARAMETERS-1'!$B$5:$J$44,3,FALSE)</f>
        <v>0</v>
      </c>
      <c r="BY81" s="44">
        <f>SDBYLD1!BY81*VLOOKUP(SDBYLD2!BY$4,'[1]INTERNAL PARAMETERS-1'!$B$5:$J$44,5,FALSE)*VLOOKUP(SDBYLD2!BY$4,'[1]INTERNAL PARAMETERS-1'!$B$5:$J$44,6,FALSE)*VLOOKUP(SDBYLD2!BY$4,'[1]INTERNAL PARAMETERS-1'!$B$5:$J$44,3,FALSE) + SDBYLD1!BY81*(1-VLOOKUP(SDBYLD2!BY$4,'[1]INTERNAL PARAMETERS-1'!$B$5:$J$44,5,FALSE))*VLOOKUP(SDBYLD2!BY$4,'[1]INTERNAL PARAMETERS-1'!$B$5:$J$44,8,FALSE)*VLOOKUP(SDBYLD2!BY$4,'[1]INTERNAL PARAMETERS-1'!$B$5:$J$44,3,FALSE)</f>
        <v>0</v>
      </c>
      <c r="BZ81" s="44">
        <f>SDBYLD1!BZ81*VLOOKUP(SDBYLD2!BZ$4,'[1]INTERNAL PARAMETERS-1'!$B$5:$J$44,5,FALSE)*VLOOKUP(SDBYLD2!BZ$4,'[1]INTERNAL PARAMETERS-1'!$B$5:$J$44,6,FALSE)*VLOOKUP(SDBYLD2!BZ$4,'[1]INTERNAL PARAMETERS-1'!$B$5:$J$44,3,FALSE) + SDBYLD1!BZ81*(1-VLOOKUP(SDBYLD2!BZ$4,'[1]INTERNAL PARAMETERS-1'!$B$5:$J$44,5,FALSE))*VLOOKUP(SDBYLD2!BZ$4,'[1]INTERNAL PARAMETERS-1'!$B$5:$J$44,8,FALSE)*VLOOKUP(SDBYLD2!BZ$4,'[1]INTERNAL PARAMETERS-1'!$B$5:$J$44,3,FALSE)</f>
        <v>0.11988121012619236</v>
      </c>
      <c r="CA81" s="44">
        <f>SDBYLD1!CA81*VLOOKUP(SDBYLD2!CA$4,'[1]INTERNAL PARAMETERS-1'!$B$5:$J$44,5,FALSE)*VLOOKUP(SDBYLD2!CA$4,'[1]INTERNAL PARAMETERS-1'!$B$5:$J$44,6,FALSE)*VLOOKUP(SDBYLD2!CA$4,'[1]INTERNAL PARAMETERS-1'!$B$5:$J$44,3,FALSE) + SDBYLD1!CA81*(1-VLOOKUP(SDBYLD2!CA$4,'[1]INTERNAL PARAMETERS-1'!$B$5:$J$44,5,FALSE))*VLOOKUP(SDBYLD2!CA$4,'[1]INTERNAL PARAMETERS-1'!$B$5:$J$44,8,FALSE)*VLOOKUP(SDBYLD2!CA$4,'[1]INTERNAL PARAMETERS-1'!$B$5:$J$44,3,FALSE)</f>
        <v>0</v>
      </c>
      <c r="CB81" s="44">
        <f>SDBYLD1!CB81*VLOOKUP(SDBYLD2!CB$4,'[1]INTERNAL PARAMETERS-1'!$B$5:$J$44,5,FALSE)*VLOOKUP(SDBYLD2!CB$4,'[1]INTERNAL PARAMETERS-1'!$B$5:$J$44,6,FALSE)*VLOOKUP(SDBYLD2!CB$4,'[1]INTERNAL PARAMETERS-1'!$B$5:$J$44,3,FALSE) + SDBYLD1!CB81*(1-VLOOKUP(SDBYLD2!CB$4,'[1]INTERNAL PARAMETERS-1'!$B$5:$J$44,5,FALSE))*VLOOKUP(SDBYLD2!CB$4,'[1]INTERNAL PARAMETERS-1'!$B$5:$J$44,8,FALSE)*VLOOKUP(SDBYLD2!CB$4,'[1]INTERNAL PARAMETERS-1'!$B$5:$J$44,3,FALSE)</f>
        <v>0</v>
      </c>
      <c r="CC81" s="44">
        <f>SDBYLD1!CC81*VLOOKUP(SDBYLD2!CC$4,'[1]INTERNAL PARAMETERS-1'!$B$5:$J$44,5,FALSE)*VLOOKUP(SDBYLD2!CC$4,'[1]INTERNAL PARAMETERS-1'!$B$5:$J$44,6,FALSE)*VLOOKUP(SDBYLD2!CC$4,'[1]INTERNAL PARAMETERS-1'!$B$5:$J$44,3,FALSE) + SDBYLD1!CC81*(1-VLOOKUP(SDBYLD2!CC$4,'[1]INTERNAL PARAMETERS-1'!$B$5:$J$44,5,FALSE))*VLOOKUP(SDBYLD2!CC$4,'[1]INTERNAL PARAMETERS-1'!$B$5:$J$44,8,FALSE)*VLOOKUP(SDBYLD2!CC$4,'[1]INTERNAL PARAMETERS-1'!$B$5:$J$44,3,FALSE)</f>
        <v>0.13560215833153796</v>
      </c>
      <c r="CD81" s="44">
        <f>SDBYLD1!CD81*VLOOKUP(SDBYLD2!CD$4,'[1]INTERNAL PARAMETERS-1'!$B$5:$J$44,5,FALSE)*VLOOKUP(SDBYLD2!CD$4,'[1]INTERNAL PARAMETERS-1'!$B$5:$J$44,6,FALSE)*VLOOKUP(SDBYLD2!CD$4,'[1]INTERNAL PARAMETERS-1'!$B$5:$J$44,3,FALSE) + SDBYLD1!CD81*(1-VLOOKUP(SDBYLD2!CD$4,'[1]INTERNAL PARAMETERS-1'!$B$5:$J$44,5,FALSE))*VLOOKUP(SDBYLD2!CD$4,'[1]INTERNAL PARAMETERS-1'!$B$5:$J$44,8,FALSE)*VLOOKUP(SDBYLD2!CD$4,'[1]INTERNAL PARAMETERS-1'!$B$5:$J$44,3,FALSE)</f>
        <v>0.52110749720692284</v>
      </c>
      <c r="CE81" s="44">
        <f>SDBYLD1!CE81*VLOOKUP(SDBYLD2!CE$4,'[1]INTERNAL PARAMETERS-1'!$B$5:$J$44,5,FALSE)*VLOOKUP(SDBYLD2!CE$4,'[1]INTERNAL PARAMETERS-1'!$B$5:$J$44,6,FALSE)*VLOOKUP(SDBYLD2!CE$4,'[1]INTERNAL PARAMETERS-1'!$B$5:$J$44,3,FALSE) + SDBYLD1!CE81*(1-VLOOKUP(SDBYLD2!CE$4,'[1]INTERNAL PARAMETERS-1'!$B$5:$J$44,5,FALSE))*VLOOKUP(SDBYLD2!CE$4,'[1]INTERNAL PARAMETERS-1'!$B$5:$J$44,8,FALSE)*VLOOKUP(SDBYLD2!CE$4,'[1]INTERNAL PARAMETERS-1'!$B$5:$J$44,3,FALSE)</f>
        <v>0.67829979195022294</v>
      </c>
      <c r="CF81" s="44">
        <f>SDBYLD1!CF81*VLOOKUP(SDBYLD2!CF$4,'[1]INTERNAL PARAMETERS-1'!$B$5:$J$44,5,FALSE)*VLOOKUP(SDBYLD2!CF$4,'[1]INTERNAL PARAMETERS-1'!$B$5:$J$44,6,FALSE)*VLOOKUP(SDBYLD2!CF$4,'[1]INTERNAL PARAMETERS-1'!$B$5:$J$44,3,FALSE) + SDBYLD1!CF81*(1-VLOOKUP(SDBYLD2!CF$4,'[1]INTERNAL PARAMETERS-1'!$B$5:$J$44,5,FALSE))*VLOOKUP(SDBYLD2!CF$4,'[1]INTERNAL PARAMETERS-1'!$B$5:$J$44,8,FALSE)*VLOOKUP(SDBYLD2!CF$4,'[1]INTERNAL PARAMETERS-1'!$B$5:$J$44,3,FALSE)</f>
        <v>0.44929955970611446</v>
      </c>
      <c r="CG81" s="44">
        <f>SDBYLD1!CG81*VLOOKUP(SDBYLD2!CG$4,'[1]INTERNAL PARAMETERS-1'!$B$5:$J$44,5,FALSE)*VLOOKUP(SDBYLD2!CG$4,'[1]INTERNAL PARAMETERS-1'!$B$5:$J$44,6,FALSE)*VLOOKUP(SDBYLD2!CG$4,'[1]INTERNAL PARAMETERS-1'!$B$5:$J$44,3,FALSE) + SDBYLD1!CG81*(1-VLOOKUP(SDBYLD2!CG$4,'[1]INTERNAL PARAMETERS-1'!$B$5:$J$44,5,FALSE))*VLOOKUP(SDBYLD2!CG$4,'[1]INTERNAL PARAMETERS-1'!$B$5:$J$44,8,FALSE)*VLOOKUP(SDBYLD2!CG$4,'[1]INTERNAL PARAMETERS-1'!$B$5:$J$44,3,FALSE)</f>
        <v>1.1911176887242832E-2</v>
      </c>
      <c r="CH81" s="43">
        <f>SDBYLD1!CH81*VLOOKUP(SDBYLD2!CH$4,'[1]INTERNAL PARAMETERS-1'!$B$5:$J$44,5,FALSE)*VLOOKUP(SDBYLD2!CH$4,'[1]INTERNAL PARAMETERS-1'!$B$5:$J$44,6,FALSE)*VLOOKUP(SDBYLD2!CH$4,'[1]INTERNAL PARAMETERS-1'!$B$5:$J$44,3,FALSE) + SDBYLD1!CH81*(1-VLOOKUP(SDBYLD2!CH$4,'[1]INTERNAL PARAMETERS-1'!$B$5:$J$44,5,FALSE))*VLOOKUP(SDBYLD2!CH$4,'[1]INTERNAL PARAMETERS-1'!$B$5:$J$44,8,FALSE)*VLOOKUP(SDBYLD2!CH$4,'[1]INTERNAL PARAMETERS-1'!$B$5:$J$44,3,FALSE)</f>
        <v>0</v>
      </c>
      <c r="CJ81" s="45">
        <f t="shared" si="2"/>
        <v>21435.856374347299</v>
      </c>
      <c r="CK81" s="43">
        <f t="shared" si="3"/>
        <v>329.39341791481957</v>
      </c>
    </row>
    <row r="82" spans="2:89" x14ac:dyDescent="0.4">
      <c r="B82" s="58" t="s">
        <v>10</v>
      </c>
      <c r="C82" s="57" t="s">
        <v>68</v>
      </c>
      <c r="D82" s="57" t="s">
        <v>62</v>
      </c>
      <c r="E82" s="133">
        <f>SDBeam!X82</f>
        <v>24992.474750933565</v>
      </c>
      <c r="F82" s="59">
        <f>'[1]INTERNAL PARAMETERS-1'!M10</f>
        <v>58.935000000000002</v>
      </c>
      <c r="G82" s="45">
        <f>SDBYLD1!G82*VLOOKUP(SDBYLD2!G$4,'[1]INTERNAL PARAMETERS-1'!$B$5:$J$44,5,FALSE)*VLOOKUP(SDBYLD2!G$4,'[1]INTERNAL PARAMETERS-1'!$B$5:$J$44,7,FALSE)*SDBYLD2!$F82 + SDBYLD1!G82*(1-VLOOKUP(SDBYLD2!G$4,'[1]INTERNAL PARAMETERS-1'!$B$5:$J$44,5,FALSE))*VLOOKUP(SDBYLD2!G$4,'[1]INTERNAL PARAMETERS-1'!$B$5:$J$44,9,FALSE)*SDBYLD2!$F82</f>
        <v>4752.3018347557309</v>
      </c>
      <c r="H82" s="44">
        <f>SDBYLD1!H82*VLOOKUP(SDBYLD2!H$4,'[1]INTERNAL PARAMETERS-1'!$B$5:$J$44,5,FALSE)*VLOOKUP(SDBYLD2!H$4,'[1]INTERNAL PARAMETERS-1'!$B$5:$J$44,7,FALSE)*SDBYLD2!$F82 + SDBYLD1!H82*(1-VLOOKUP(SDBYLD2!H$4,'[1]INTERNAL PARAMETERS-1'!$B$5:$J$44,5,FALSE))*VLOOKUP(SDBYLD2!H$4,'[1]INTERNAL PARAMETERS-1'!$B$5:$J$44,9,FALSE)*SDBYLD2!$F82</f>
        <v>3970.8453923820093</v>
      </c>
      <c r="I82" s="44">
        <f>SDBYLD1!I82*VLOOKUP(SDBYLD2!I$4,'[1]INTERNAL PARAMETERS-1'!$B$5:$J$44,5,FALSE)*VLOOKUP(SDBYLD2!I$4,'[1]INTERNAL PARAMETERS-1'!$B$5:$J$44,7,FALSE)*SDBYLD2!$F82 + SDBYLD1!I82*(1-VLOOKUP(SDBYLD2!I$4,'[1]INTERNAL PARAMETERS-1'!$B$5:$J$44,5,FALSE))*VLOOKUP(SDBYLD2!I$4,'[1]INTERNAL PARAMETERS-1'!$B$5:$J$44,9,FALSE)*SDBYLD2!$F82</f>
        <v>3676.7739336044151</v>
      </c>
      <c r="J82" s="44">
        <f>SDBYLD1!J82*VLOOKUP(SDBYLD2!J$4,'[1]INTERNAL PARAMETERS-1'!$B$5:$J$44,5,FALSE)*VLOOKUP(SDBYLD2!J$4,'[1]INTERNAL PARAMETERS-1'!$B$5:$J$44,7,FALSE)*SDBYLD2!$F82 + SDBYLD1!J82*(1-VLOOKUP(SDBYLD2!J$4,'[1]INTERNAL PARAMETERS-1'!$B$5:$J$44,5,FALSE))*VLOOKUP(SDBYLD2!J$4,'[1]INTERNAL PARAMETERS-1'!$B$5:$J$44,9,FALSE)*SDBYLD2!$F82</f>
        <v>0</v>
      </c>
      <c r="K82" s="44">
        <f>SDBYLD1!K82*VLOOKUP(SDBYLD2!K$4,'[1]INTERNAL PARAMETERS-1'!$B$5:$J$44,5,FALSE)*VLOOKUP(SDBYLD2!K$4,'[1]INTERNAL PARAMETERS-1'!$B$5:$J$44,7,FALSE)*SDBYLD2!$F82 + SDBYLD1!K82*(1-VLOOKUP(SDBYLD2!K$4,'[1]INTERNAL PARAMETERS-1'!$B$5:$J$44,5,FALSE))*VLOOKUP(SDBYLD2!K$4,'[1]INTERNAL PARAMETERS-1'!$B$5:$J$44,9,FALSE)*SDBYLD2!$F82</f>
        <v>26.247639320132528</v>
      </c>
      <c r="L82" s="44">
        <f>SDBYLD1!L82*VLOOKUP(SDBYLD2!L$4,'[1]INTERNAL PARAMETERS-1'!$B$5:$J$44,5,FALSE)*VLOOKUP(SDBYLD2!L$4,'[1]INTERNAL PARAMETERS-1'!$B$5:$J$44,7,FALSE)*SDBYLD2!$F82 + SDBYLD1!L82*(1-VLOOKUP(SDBYLD2!L$4,'[1]INTERNAL PARAMETERS-1'!$B$5:$J$44,5,FALSE))*VLOOKUP(SDBYLD2!L$4,'[1]INTERNAL PARAMETERS-1'!$B$5:$J$44,9,FALSE)*SDBYLD2!$F82</f>
        <v>0</v>
      </c>
      <c r="M82" s="44">
        <f>SDBYLD1!M82*VLOOKUP(SDBYLD2!M$4,'[1]INTERNAL PARAMETERS-1'!$B$5:$J$44,5,FALSE)*VLOOKUP(SDBYLD2!M$4,'[1]INTERNAL PARAMETERS-1'!$B$5:$J$44,7,FALSE)*SDBYLD2!$F82 + SDBYLD1!M82*(1-VLOOKUP(SDBYLD2!M$4,'[1]INTERNAL PARAMETERS-1'!$B$5:$J$44,5,FALSE))*VLOOKUP(SDBYLD2!M$4,'[1]INTERNAL PARAMETERS-1'!$B$5:$J$44,9,FALSE)*SDBYLD2!$F82</f>
        <v>75.551752949587268</v>
      </c>
      <c r="N82" s="44">
        <f>SDBYLD1!N82*VLOOKUP(SDBYLD2!N$4,'[1]INTERNAL PARAMETERS-1'!$B$5:$J$44,5,FALSE)*VLOOKUP(SDBYLD2!N$4,'[1]INTERNAL PARAMETERS-1'!$B$5:$J$44,7,FALSE)*SDBYLD2!$F82 + SDBYLD1!N82*(1-VLOOKUP(SDBYLD2!N$4,'[1]INTERNAL PARAMETERS-1'!$B$5:$J$44,5,FALSE))*VLOOKUP(SDBYLD2!N$4,'[1]INTERNAL PARAMETERS-1'!$B$5:$J$44,9,FALSE)*SDBYLD2!$F82</f>
        <v>19.417766427062634</v>
      </c>
      <c r="O82" s="44">
        <f>SDBYLD1!O82*VLOOKUP(SDBYLD2!O$4,'[1]INTERNAL PARAMETERS-1'!$B$5:$J$44,5,FALSE)*VLOOKUP(SDBYLD2!O$4,'[1]INTERNAL PARAMETERS-1'!$B$5:$J$44,7,FALSE)*SDBYLD2!$F82 + SDBYLD1!O82*(1-VLOOKUP(SDBYLD2!O$4,'[1]INTERNAL PARAMETERS-1'!$B$5:$J$44,5,FALSE))*VLOOKUP(SDBYLD2!O$4,'[1]INTERNAL PARAMETERS-1'!$B$5:$J$44,9,FALSE)*SDBYLD2!$F82</f>
        <v>0</v>
      </c>
      <c r="P82" s="44">
        <f>SDBYLD1!P82*VLOOKUP(SDBYLD2!P$4,'[1]INTERNAL PARAMETERS-1'!$B$5:$J$44,5,FALSE)*VLOOKUP(SDBYLD2!P$4,'[1]INTERNAL PARAMETERS-1'!$B$5:$J$44,7,FALSE)*SDBYLD2!$F82 + SDBYLD1!P82*(1-VLOOKUP(SDBYLD2!P$4,'[1]INTERNAL PARAMETERS-1'!$B$5:$J$44,5,FALSE))*VLOOKUP(SDBYLD2!P$4,'[1]INTERNAL PARAMETERS-1'!$B$5:$J$44,9,FALSE)*SDBYLD2!$F82</f>
        <v>0</v>
      </c>
      <c r="Q82" s="44">
        <f>SDBYLD1!Q82*VLOOKUP(SDBYLD2!Q$4,'[1]INTERNAL PARAMETERS-1'!$B$5:$J$44,5,FALSE)*VLOOKUP(SDBYLD2!Q$4,'[1]INTERNAL PARAMETERS-1'!$B$5:$J$44,7,FALSE)*SDBYLD2!$F82 + SDBYLD1!Q82*(1-VLOOKUP(SDBYLD2!Q$4,'[1]INTERNAL PARAMETERS-1'!$B$5:$J$44,5,FALSE))*VLOOKUP(SDBYLD2!Q$4,'[1]INTERNAL PARAMETERS-1'!$B$5:$J$44,9,FALSE)*SDBYLD2!$F82</f>
        <v>0</v>
      </c>
      <c r="R82" s="44">
        <f>SDBYLD1!R82*VLOOKUP(SDBYLD2!R$4,'[1]INTERNAL PARAMETERS-1'!$B$5:$J$44,5,FALSE)*VLOOKUP(SDBYLD2!R$4,'[1]INTERNAL PARAMETERS-1'!$B$5:$J$44,7,FALSE)*SDBYLD2!$F82 + SDBYLD1!R82*(1-VLOOKUP(SDBYLD2!R$4,'[1]INTERNAL PARAMETERS-1'!$B$5:$J$44,5,FALSE))*VLOOKUP(SDBYLD2!R$4,'[1]INTERNAL PARAMETERS-1'!$B$5:$J$44,9,FALSE)*SDBYLD2!$F82</f>
        <v>26.442066278059432</v>
      </c>
      <c r="S82" s="44">
        <f>SDBYLD1!S82*VLOOKUP(SDBYLD2!S$4,'[1]INTERNAL PARAMETERS-1'!$B$5:$J$44,5,FALSE)*VLOOKUP(SDBYLD2!S$4,'[1]INTERNAL PARAMETERS-1'!$B$5:$J$44,7,FALSE)*SDBYLD2!$F82 + SDBYLD1!S82*(1-VLOOKUP(SDBYLD2!S$4,'[1]INTERNAL PARAMETERS-1'!$B$5:$J$44,5,FALSE))*VLOOKUP(SDBYLD2!S$4,'[1]INTERNAL PARAMETERS-1'!$B$5:$J$44,9,FALSE)*SDBYLD2!$F82</f>
        <v>477.58238143361388</v>
      </c>
      <c r="T82" s="44">
        <f>SDBYLD1!T82*VLOOKUP(SDBYLD2!T$4,'[1]INTERNAL PARAMETERS-1'!$B$5:$J$44,5,FALSE)*VLOOKUP(SDBYLD2!T$4,'[1]INTERNAL PARAMETERS-1'!$B$5:$J$44,7,FALSE)*SDBYLD2!$F82 + SDBYLD1!T82*(1-VLOOKUP(SDBYLD2!T$4,'[1]INTERNAL PARAMETERS-1'!$B$5:$J$44,5,FALSE))*VLOOKUP(SDBYLD2!T$4,'[1]INTERNAL PARAMETERS-1'!$B$5:$J$44,9,FALSE)*SDBYLD2!$F82</f>
        <v>148.73220401958596</v>
      </c>
      <c r="U82" s="44">
        <f>SDBYLD1!U82*VLOOKUP(SDBYLD2!U$4,'[1]INTERNAL PARAMETERS-1'!$B$5:$J$44,5,FALSE)*VLOOKUP(SDBYLD2!U$4,'[1]INTERNAL PARAMETERS-1'!$B$5:$J$44,7,FALSE)*SDBYLD2!$F82 + SDBYLD1!U82*(1-VLOOKUP(SDBYLD2!U$4,'[1]INTERNAL PARAMETERS-1'!$B$5:$J$44,5,FALSE))*VLOOKUP(SDBYLD2!U$4,'[1]INTERNAL PARAMETERS-1'!$B$5:$J$44,9,FALSE)*SDBYLD2!$F82</f>
        <v>92.271705406921598</v>
      </c>
      <c r="V82" s="44">
        <f>SDBYLD1!V82*VLOOKUP(SDBYLD2!V$4,'[1]INTERNAL PARAMETERS-1'!$B$5:$J$44,5,FALSE)*VLOOKUP(SDBYLD2!V$4,'[1]INTERNAL PARAMETERS-1'!$B$5:$J$44,7,FALSE)*SDBYLD2!$F82 + SDBYLD1!V82*(1-VLOOKUP(SDBYLD2!V$4,'[1]INTERNAL PARAMETERS-1'!$B$5:$J$44,5,FALSE))*VLOOKUP(SDBYLD2!V$4,'[1]INTERNAL PARAMETERS-1'!$B$5:$J$44,9,FALSE)*SDBYLD2!$F82</f>
        <v>457.59889147624375</v>
      </c>
      <c r="W82" s="44">
        <f>SDBYLD1!W82*VLOOKUP(SDBYLD2!W$4,'[1]INTERNAL PARAMETERS-1'!$B$5:$J$44,5,FALSE)*VLOOKUP(SDBYLD2!W$4,'[1]INTERNAL PARAMETERS-1'!$B$5:$J$44,7,FALSE)*SDBYLD2!$F82 + SDBYLD1!W82*(1-VLOOKUP(SDBYLD2!W$4,'[1]INTERNAL PARAMETERS-1'!$B$5:$J$44,5,FALSE))*VLOOKUP(SDBYLD2!W$4,'[1]INTERNAL PARAMETERS-1'!$B$5:$J$44,9,FALSE)*SDBYLD2!$F82</f>
        <v>0</v>
      </c>
      <c r="X82" s="44">
        <f>SDBYLD1!X82*VLOOKUP(SDBYLD2!X$4,'[1]INTERNAL PARAMETERS-1'!$B$5:$J$44,5,FALSE)*VLOOKUP(SDBYLD2!X$4,'[1]INTERNAL PARAMETERS-1'!$B$5:$J$44,7,FALSE)*SDBYLD2!$F82 + SDBYLD1!X82*(1-VLOOKUP(SDBYLD2!X$4,'[1]INTERNAL PARAMETERS-1'!$B$5:$J$44,5,FALSE))*VLOOKUP(SDBYLD2!X$4,'[1]INTERNAL PARAMETERS-1'!$B$5:$J$44,9,FALSE)*SDBYLD2!$F82</f>
        <v>0</v>
      </c>
      <c r="Y82" s="44">
        <f>SDBYLD1!Y82*VLOOKUP(SDBYLD2!Y$4,'[1]INTERNAL PARAMETERS-1'!$B$5:$J$44,5,FALSE)*VLOOKUP(SDBYLD2!Y$4,'[1]INTERNAL PARAMETERS-1'!$B$5:$J$44,7,FALSE)*SDBYLD2!$F82 + SDBYLD1!Y82*(1-VLOOKUP(SDBYLD2!Y$4,'[1]INTERNAL PARAMETERS-1'!$B$5:$J$44,5,FALSE))*VLOOKUP(SDBYLD2!Y$4,'[1]INTERNAL PARAMETERS-1'!$B$5:$J$44,9,FALSE)*SDBYLD2!$F82</f>
        <v>0</v>
      </c>
      <c r="Z82" s="44">
        <f>SDBYLD1!Z82*VLOOKUP(SDBYLD2!Z$4,'[1]INTERNAL PARAMETERS-1'!$B$5:$J$44,5,FALSE)*VLOOKUP(SDBYLD2!Z$4,'[1]INTERNAL PARAMETERS-1'!$B$5:$J$44,7,FALSE)*SDBYLD2!$F82 + SDBYLD1!Z82*(1-VLOOKUP(SDBYLD2!Z$4,'[1]INTERNAL PARAMETERS-1'!$B$5:$J$44,5,FALSE))*VLOOKUP(SDBYLD2!Z$4,'[1]INTERNAL PARAMETERS-1'!$B$5:$J$44,9,FALSE)*SDBYLD2!$F82</f>
        <v>0</v>
      </c>
      <c r="AA82" s="44">
        <f>SDBYLD1!AA82*VLOOKUP(SDBYLD2!AA$4,'[1]INTERNAL PARAMETERS-1'!$B$5:$J$44,5,FALSE)*VLOOKUP(SDBYLD2!AA$4,'[1]INTERNAL PARAMETERS-1'!$B$5:$J$44,7,FALSE)*SDBYLD2!$F82 + SDBYLD1!AA82*(1-VLOOKUP(SDBYLD2!AA$4,'[1]INTERNAL PARAMETERS-1'!$B$5:$J$44,5,FALSE))*VLOOKUP(SDBYLD2!AA$4,'[1]INTERNAL PARAMETERS-1'!$B$5:$J$44,9,FALSE)*SDBYLD2!$F82</f>
        <v>0</v>
      </c>
      <c r="AB82" s="44">
        <f>SDBYLD1!AB82*VLOOKUP(SDBYLD2!AB$4,'[1]INTERNAL PARAMETERS-1'!$B$5:$J$44,5,FALSE)*VLOOKUP(SDBYLD2!AB$4,'[1]INTERNAL PARAMETERS-1'!$B$5:$J$44,7,FALSE)*SDBYLD2!$F82 + SDBYLD1!AB82*(1-VLOOKUP(SDBYLD2!AB$4,'[1]INTERNAL PARAMETERS-1'!$B$5:$J$44,5,FALSE))*VLOOKUP(SDBYLD2!AB$4,'[1]INTERNAL PARAMETERS-1'!$B$5:$J$44,9,FALSE)*SDBYLD2!$F82</f>
        <v>0</v>
      </c>
      <c r="AC82" s="44">
        <f>SDBYLD1!AC82*VLOOKUP(SDBYLD2!AC$4,'[1]INTERNAL PARAMETERS-1'!$B$5:$J$44,5,FALSE)*VLOOKUP(SDBYLD2!AC$4,'[1]INTERNAL PARAMETERS-1'!$B$5:$J$44,7,FALSE)*SDBYLD2!$F82 + SDBYLD1!AC82*(1-VLOOKUP(SDBYLD2!AC$4,'[1]INTERNAL PARAMETERS-1'!$B$5:$J$44,5,FALSE))*VLOOKUP(SDBYLD2!AC$4,'[1]INTERNAL PARAMETERS-1'!$B$5:$J$44,9,FALSE)*SDBYLD2!$F82</f>
        <v>0</v>
      </c>
      <c r="AD82" s="44">
        <f>SDBYLD1!AD82*VLOOKUP(SDBYLD2!AD$4,'[1]INTERNAL PARAMETERS-1'!$B$5:$J$44,5,FALSE)*VLOOKUP(SDBYLD2!AD$4,'[1]INTERNAL PARAMETERS-1'!$B$5:$J$44,7,FALSE)*SDBYLD2!$F82 + SDBYLD1!AD82*(1-VLOOKUP(SDBYLD2!AD$4,'[1]INTERNAL PARAMETERS-1'!$B$5:$J$44,5,FALSE))*VLOOKUP(SDBYLD2!AD$4,'[1]INTERNAL PARAMETERS-1'!$B$5:$J$44,9,FALSE)*SDBYLD2!$F82</f>
        <v>0</v>
      </c>
      <c r="AE82" s="44">
        <f>SDBYLD1!AE82*VLOOKUP(SDBYLD2!AE$4,'[1]INTERNAL PARAMETERS-1'!$B$5:$J$44,5,FALSE)*VLOOKUP(SDBYLD2!AE$4,'[1]INTERNAL PARAMETERS-1'!$B$5:$J$44,7,FALSE)*SDBYLD2!$F82 + SDBYLD1!AE82*(1-VLOOKUP(SDBYLD2!AE$4,'[1]INTERNAL PARAMETERS-1'!$B$5:$J$44,5,FALSE))*VLOOKUP(SDBYLD2!AE$4,'[1]INTERNAL PARAMETERS-1'!$B$5:$J$44,9,FALSE)*SDBYLD2!$F82</f>
        <v>0</v>
      </c>
      <c r="AF82" s="44">
        <f>SDBYLD1!AF82*VLOOKUP(SDBYLD2!AF$4,'[1]INTERNAL PARAMETERS-1'!$B$5:$J$44,5,FALSE)*VLOOKUP(SDBYLD2!AF$4,'[1]INTERNAL PARAMETERS-1'!$B$5:$J$44,7,FALSE)*SDBYLD2!$F82 + SDBYLD1!AF82*(1-VLOOKUP(SDBYLD2!AF$4,'[1]INTERNAL PARAMETERS-1'!$B$5:$J$44,5,FALSE))*VLOOKUP(SDBYLD2!AF$4,'[1]INTERNAL PARAMETERS-1'!$B$5:$J$44,9,FALSE)*SDBYLD2!$F82</f>
        <v>37.913256795746982</v>
      </c>
      <c r="AG82" s="44">
        <f>SDBYLD1!AG82*VLOOKUP(SDBYLD2!AG$4,'[1]INTERNAL PARAMETERS-1'!$B$5:$J$44,5,FALSE)*VLOOKUP(SDBYLD2!AG$4,'[1]INTERNAL PARAMETERS-1'!$B$5:$J$44,7,FALSE)*SDBYLD2!$F82 + SDBYLD1!AG82*(1-VLOOKUP(SDBYLD2!AG$4,'[1]INTERNAL PARAMETERS-1'!$B$5:$J$44,5,FALSE))*VLOOKUP(SDBYLD2!AG$4,'[1]INTERNAL PARAMETERS-1'!$B$5:$J$44,9,FALSE)*SDBYLD2!$F82</f>
        <v>0</v>
      </c>
      <c r="AH82" s="44">
        <f>SDBYLD1!AH82*VLOOKUP(SDBYLD2!AH$4,'[1]INTERNAL PARAMETERS-1'!$B$5:$J$44,5,FALSE)*VLOOKUP(SDBYLD2!AH$4,'[1]INTERNAL PARAMETERS-1'!$B$5:$J$44,7,FALSE)*SDBYLD2!$F82 + SDBYLD1!AH82*(1-VLOOKUP(SDBYLD2!AH$4,'[1]INTERNAL PARAMETERS-1'!$B$5:$J$44,5,FALSE))*VLOOKUP(SDBYLD2!AH$4,'[1]INTERNAL PARAMETERS-1'!$B$5:$J$44,9,FALSE)*SDBYLD2!$F82</f>
        <v>0</v>
      </c>
      <c r="AI82" s="44">
        <f>SDBYLD1!AI82*VLOOKUP(SDBYLD2!AI$4,'[1]INTERNAL PARAMETERS-1'!$B$5:$J$44,5,FALSE)*VLOOKUP(SDBYLD2!AI$4,'[1]INTERNAL PARAMETERS-1'!$B$5:$J$44,7,FALSE)*SDBYLD2!$F82 + SDBYLD1!AI82*(1-VLOOKUP(SDBYLD2!AI$4,'[1]INTERNAL PARAMETERS-1'!$B$5:$J$44,5,FALSE))*VLOOKUP(SDBYLD2!AI$4,'[1]INTERNAL PARAMETERS-1'!$B$5:$J$44,9,FALSE)*SDBYLD2!$F82</f>
        <v>6.8049435274417656</v>
      </c>
      <c r="AJ82" s="44">
        <f>SDBYLD1!AJ82*VLOOKUP(SDBYLD2!AJ$4,'[1]INTERNAL PARAMETERS-1'!$B$5:$J$44,5,FALSE)*VLOOKUP(SDBYLD2!AJ$4,'[1]INTERNAL PARAMETERS-1'!$B$5:$J$44,7,FALSE)*SDBYLD2!$F82 + SDBYLD1!AJ82*(1-VLOOKUP(SDBYLD2!AJ$4,'[1]INTERNAL PARAMETERS-1'!$B$5:$J$44,5,FALSE))*VLOOKUP(SDBYLD2!AJ$4,'[1]INTERNAL PARAMETERS-1'!$B$5:$J$44,9,FALSE)*SDBYLD2!$F82</f>
        <v>49.287233834471081</v>
      </c>
      <c r="AK82" s="44">
        <f>SDBYLD1!AK82*VLOOKUP(SDBYLD2!AK$4,'[1]INTERNAL PARAMETERS-1'!$B$5:$J$44,5,FALSE)*VLOOKUP(SDBYLD2!AK$4,'[1]INTERNAL PARAMETERS-1'!$B$5:$J$44,7,FALSE)*SDBYLD2!$F82 + SDBYLD1!AK82*(1-VLOOKUP(SDBYLD2!AK$4,'[1]INTERNAL PARAMETERS-1'!$B$5:$J$44,5,FALSE))*VLOOKUP(SDBYLD2!AK$4,'[1]INTERNAL PARAMETERS-1'!$B$5:$J$44,9,FALSE)*SDBYLD2!$F82</f>
        <v>17.109572297567869</v>
      </c>
      <c r="AL82" s="44">
        <f>SDBYLD1!AL82*VLOOKUP(SDBYLD2!AL$4,'[1]INTERNAL PARAMETERS-1'!$B$5:$J$44,5,FALSE)*VLOOKUP(SDBYLD2!AL$4,'[1]INTERNAL PARAMETERS-1'!$B$5:$J$44,7,FALSE)*SDBYLD2!$F82 + SDBYLD1!AL82*(1-VLOOKUP(SDBYLD2!AL$4,'[1]INTERNAL PARAMETERS-1'!$B$5:$J$44,5,FALSE))*VLOOKUP(SDBYLD2!AL$4,'[1]INTERNAL PARAMETERS-1'!$B$5:$J$44,9,FALSE)*SDBYLD2!$F82</f>
        <v>0</v>
      </c>
      <c r="AM82" s="44">
        <f>SDBYLD1!AM82*VLOOKUP(SDBYLD2!AM$4,'[1]INTERNAL PARAMETERS-1'!$B$5:$J$44,5,FALSE)*VLOOKUP(SDBYLD2!AM$4,'[1]INTERNAL PARAMETERS-1'!$B$5:$J$44,7,FALSE)*SDBYLD2!$F82 + SDBYLD1!AM82*(1-VLOOKUP(SDBYLD2!AM$4,'[1]INTERNAL PARAMETERS-1'!$B$5:$J$44,5,FALSE))*VLOOKUP(SDBYLD2!AM$4,'[1]INTERNAL PARAMETERS-1'!$B$5:$J$44,9,FALSE)*SDBYLD2!$F82</f>
        <v>0</v>
      </c>
      <c r="AN82" s="44">
        <f>SDBYLD1!AN82*VLOOKUP(SDBYLD2!AN$4,'[1]INTERNAL PARAMETERS-1'!$B$5:$J$44,5,FALSE)*VLOOKUP(SDBYLD2!AN$4,'[1]INTERNAL PARAMETERS-1'!$B$5:$J$44,7,FALSE)*SDBYLD2!$F82 + SDBYLD1!AN82*(1-VLOOKUP(SDBYLD2!AN$4,'[1]INTERNAL PARAMETERS-1'!$B$5:$J$44,5,FALSE))*VLOOKUP(SDBYLD2!AN$4,'[1]INTERNAL PARAMETERS-1'!$B$5:$J$44,9,FALSE)*SDBYLD2!$F82</f>
        <v>0</v>
      </c>
      <c r="AO82" s="44">
        <f>SDBYLD1!AO82*VLOOKUP(SDBYLD2!AO$4,'[1]INTERNAL PARAMETERS-1'!$B$5:$J$44,5,FALSE)*VLOOKUP(SDBYLD2!AO$4,'[1]INTERNAL PARAMETERS-1'!$B$5:$J$44,7,FALSE)*SDBYLD2!$F82 + SDBYLD1!AO82*(1-VLOOKUP(SDBYLD2!AO$4,'[1]INTERNAL PARAMETERS-1'!$B$5:$J$44,5,FALSE))*VLOOKUP(SDBYLD2!AO$4,'[1]INTERNAL PARAMETERS-1'!$B$5:$J$44,9,FALSE)*SDBYLD2!$F82</f>
        <v>0</v>
      </c>
      <c r="AP82" s="44">
        <f>SDBYLD1!AP82*VLOOKUP(SDBYLD2!AP$4,'[1]INTERNAL PARAMETERS-1'!$B$5:$J$44,5,FALSE)*VLOOKUP(SDBYLD2!AP$4,'[1]INTERNAL PARAMETERS-1'!$B$5:$J$44,7,FALSE)*SDBYLD2!$F82 + SDBYLD1!AP82*(1-VLOOKUP(SDBYLD2!AP$4,'[1]INTERNAL PARAMETERS-1'!$B$5:$J$44,5,FALSE))*VLOOKUP(SDBYLD2!AP$4,'[1]INTERNAL PARAMETERS-1'!$B$5:$J$44,9,FALSE)*SDBYLD2!$F82</f>
        <v>0</v>
      </c>
      <c r="AQ82" s="44">
        <f>SDBYLD1!AQ82*VLOOKUP(SDBYLD2!AQ$4,'[1]INTERNAL PARAMETERS-1'!$B$5:$J$44,5,FALSE)*VLOOKUP(SDBYLD2!AQ$4,'[1]INTERNAL PARAMETERS-1'!$B$5:$J$44,7,FALSE)*SDBYLD2!$F82 + SDBYLD1!AQ82*(1-VLOOKUP(SDBYLD2!AQ$4,'[1]INTERNAL PARAMETERS-1'!$B$5:$J$44,5,FALSE))*VLOOKUP(SDBYLD2!AQ$4,'[1]INTERNAL PARAMETERS-1'!$B$5:$J$44,9,FALSE)*SDBYLD2!$F82</f>
        <v>0</v>
      </c>
      <c r="AR82" s="44">
        <f>SDBYLD1!AR82*VLOOKUP(SDBYLD2!AR$4,'[1]INTERNAL PARAMETERS-1'!$B$5:$J$44,5,FALSE)*VLOOKUP(SDBYLD2!AR$4,'[1]INTERNAL PARAMETERS-1'!$B$5:$J$44,7,FALSE)*SDBYLD2!$F82 + SDBYLD1!AR82*(1-VLOOKUP(SDBYLD2!AR$4,'[1]INTERNAL PARAMETERS-1'!$B$5:$J$44,5,FALSE))*VLOOKUP(SDBYLD2!AR$4,'[1]INTERNAL PARAMETERS-1'!$B$5:$J$44,9,FALSE)*SDBYLD2!$F82</f>
        <v>0</v>
      </c>
      <c r="AS82" s="44">
        <f>SDBYLD1!AS82*VLOOKUP(SDBYLD2!AS$4,'[1]INTERNAL PARAMETERS-1'!$B$5:$J$44,5,FALSE)*VLOOKUP(SDBYLD2!AS$4,'[1]INTERNAL PARAMETERS-1'!$B$5:$J$44,7,FALSE)*SDBYLD2!$F82 + SDBYLD1!AS82*(1-VLOOKUP(SDBYLD2!AS$4,'[1]INTERNAL PARAMETERS-1'!$B$5:$J$44,5,FALSE))*VLOOKUP(SDBYLD2!AS$4,'[1]INTERNAL PARAMETERS-1'!$B$5:$J$44,9,FALSE)*SDBYLD2!$F82</f>
        <v>0</v>
      </c>
      <c r="AT82" s="43">
        <f>SDBYLD1!AT82*VLOOKUP(SDBYLD2!AT$4,'[1]INTERNAL PARAMETERS-1'!$B$5:$J$44,5,FALSE)*VLOOKUP(SDBYLD2!AT$4,'[1]INTERNAL PARAMETERS-1'!$B$5:$J$44,7,FALSE)*SDBYLD2!$F82 + SDBYLD1!AT82*(1-VLOOKUP(SDBYLD2!AT$4,'[1]INTERNAL PARAMETERS-1'!$B$5:$J$44,5,FALSE))*VLOOKUP(SDBYLD2!AT$4,'[1]INTERNAL PARAMETERS-1'!$B$5:$J$44,9,FALSE)*SDBYLD2!$F82</f>
        <v>0</v>
      </c>
      <c r="AU82" s="45">
        <f>SDBYLD1!AU82*VLOOKUP(SDBYLD2!AU$4,'[1]INTERNAL PARAMETERS-1'!$B$5:$J$44,5,FALSE)*VLOOKUP(SDBYLD2!AU$4,'[1]INTERNAL PARAMETERS-1'!$B$5:$J$44,6,FALSE)*VLOOKUP(SDBYLD2!AU$4,'[1]INTERNAL PARAMETERS-1'!$B$5:$J$44,3,FALSE) + SDBYLD1!AU82*(1-VLOOKUP(SDBYLD2!AU$4,'[1]INTERNAL PARAMETERS-1'!$B$5:$J$44,5,FALSE))*VLOOKUP(SDBYLD2!AU$4,'[1]INTERNAL PARAMETERS-1'!$B$5:$J$44,8,FALSE)*VLOOKUP(SDBYLD2!AU$4,'[1]INTERNAL PARAMETERS-1'!$B$5:$J$44,3,FALSE)</f>
        <v>0</v>
      </c>
      <c r="AV82" s="44">
        <f>SDBYLD1!AV82*VLOOKUP(SDBYLD2!AV$4,'[1]INTERNAL PARAMETERS-1'!$B$5:$J$44,5,FALSE)*VLOOKUP(SDBYLD2!AV$4,'[1]INTERNAL PARAMETERS-1'!$B$5:$J$44,6,FALSE)*VLOOKUP(SDBYLD2!AV$4,'[1]INTERNAL PARAMETERS-1'!$B$5:$J$44,3,FALSE) + SDBYLD1!AV82*(1-VLOOKUP(SDBYLD2!AV$4,'[1]INTERNAL PARAMETERS-1'!$B$5:$J$44,5,FALSE))*VLOOKUP(SDBYLD2!AV$4,'[1]INTERNAL PARAMETERS-1'!$B$5:$J$44,8,FALSE)*VLOOKUP(SDBYLD2!AV$4,'[1]INTERNAL PARAMETERS-1'!$B$5:$J$44,3,FALSE)</f>
        <v>0</v>
      </c>
      <c r="AW82" s="44">
        <f>SDBYLD1!AW82*VLOOKUP(SDBYLD2!AW$4,'[1]INTERNAL PARAMETERS-1'!$B$5:$J$44,5,FALSE)*VLOOKUP(SDBYLD2!AW$4,'[1]INTERNAL PARAMETERS-1'!$B$5:$J$44,6,FALSE)*VLOOKUP(SDBYLD2!AW$4,'[1]INTERNAL PARAMETERS-1'!$B$5:$J$44,3,FALSE) + SDBYLD1!AW82*(1-VLOOKUP(SDBYLD2!AW$4,'[1]INTERNAL PARAMETERS-1'!$B$5:$J$44,5,FALSE))*VLOOKUP(SDBYLD2!AW$4,'[1]INTERNAL PARAMETERS-1'!$B$5:$J$44,8,FALSE)*VLOOKUP(SDBYLD2!AW$4,'[1]INTERNAL PARAMETERS-1'!$B$5:$J$44,3,FALSE)</f>
        <v>73.658843259502149</v>
      </c>
      <c r="AX82" s="44">
        <f>SDBYLD1!AX82*VLOOKUP(SDBYLD2!AX$4,'[1]INTERNAL PARAMETERS-1'!$B$5:$J$44,5,FALSE)*VLOOKUP(SDBYLD2!AX$4,'[1]INTERNAL PARAMETERS-1'!$B$5:$J$44,6,FALSE)*VLOOKUP(SDBYLD2!AX$4,'[1]INTERNAL PARAMETERS-1'!$B$5:$J$44,3,FALSE) + SDBYLD1!AX82*(1-VLOOKUP(SDBYLD2!AX$4,'[1]INTERNAL PARAMETERS-1'!$B$5:$J$44,5,FALSE))*VLOOKUP(SDBYLD2!AX$4,'[1]INTERNAL PARAMETERS-1'!$B$5:$J$44,8,FALSE)*VLOOKUP(SDBYLD2!AX$4,'[1]INTERNAL PARAMETERS-1'!$B$5:$J$44,3,FALSE)</f>
        <v>0</v>
      </c>
      <c r="AY82" s="44">
        <f>SDBYLD1!AY82*VLOOKUP(SDBYLD2!AY$4,'[1]INTERNAL PARAMETERS-1'!$B$5:$J$44,5,FALSE)*VLOOKUP(SDBYLD2!AY$4,'[1]INTERNAL PARAMETERS-1'!$B$5:$J$44,6,FALSE)*VLOOKUP(SDBYLD2!AY$4,'[1]INTERNAL PARAMETERS-1'!$B$5:$J$44,3,FALSE) + SDBYLD1!AY82*(1-VLOOKUP(SDBYLD2!AY$4,'[1]INTERNAL PARAMETERS-1'!$B$5:$J$44,5,FALSE))*VLOOKUP(SDBYLD2!AY$4,'[1]INTERNAL PARAMETERS-1'!$B$5:$J$44,8,FALSE)*VLOOKUP(SDBYLD2!AY$4,'[1]INTERNAL PARAMETERS-1'!$B$5:$J$44,3,FALSE)</f>
        <v>0</v>
      </c>
      <c r="AZ82" s="44">
        <f>SDBYLD1!AZ82*VLOOKUP(SDBYLD2!AZ$4,'[1]INTERNAL PARAMETERS-1'!$B$5:$J$44,5,FALSE)*VLOOKUP(SDBYLD2!AZ$4,'[1]INTERNAL PARAMETERS-1'!$B$5:$J$44,6,FALSE)*VLOOKUP(SDBYLD2!AZ$4,'[1]INTERNAL PARAMETERS-1'!$B$5:$J$44,3,FALSE) + SDBYLD1!AZ82*(1-VLOOKUP(SDBYLD2!AZ$4,'[1]INTERNAL PARAMETERS-1'!$B$5:$J$44,5,FALSE))*VLOOKUP(SDBYLD2!AZ$4,'[1]INTERNAL PARAMETERS-1'!$B$5:$J$44,8,FALSE)*VLOOKUP(SDBYLD2!AZ$4,'[1]INTERNAL PARAMETERS-1'!$B$5:$J$44,3,FALSE)</f>
        <v>0</v>
      </c>
      <c r="BA82" s="44">
        <f>SDBYLD1!BA82*VLOOKUP(SDBYLD2!BA$4,'[1]INTERNAL PARAMETERS-1'!$B$5:$J$44,5,FALSE)*VLOOKUP(SDBYLD2!BA$4,'[1]INTERNAL PARAMETERS-1'!$B$5:$J$44,6,FALSE)*VLOOKUP(SDBYLD2!BA$4,'[1]INTERNAL PARAMETERS-1'!$B$5:$J$44,3,FALSE) + SDBYLD1!BA82*(1-VLOOKUP(SDBYLD2!BA$4,'[1]INTERNAL PARAMETERS-1'!$B$5:$J$44,5,FALSE))*VLOOKUP(SDBYLD2!BA$4,'[1]INTERNAL PARAMETERS-1'!$B$5:$J$44,8,FALSE)*VLOOKUP(SDBYLD2!BA$4,'[1]INTERNAL PARAMETERS-1'!$B$5:$J$44,3,FALSE)</f>
        <v>15.128522735278766</v>
      </c>
      <c r="BB82" s="44">
        <f>SDBYLD1!BB82*VLOOKUP(SDBYLD2!BB$4,'[1]INTERNAL PARAMETERS-1'!$B$5:$J$44,5,FALSE)*VLOOKUP(SDBYLD2!BB$4,'[1]INTERNAL PARAMETERS-1'!$B$5:$J$44,6,FALSE)*VLOOKUP(SDBYLD2!BB$4,'[1]INTERNAL PARAMETERS-1'!$B$5:$J$44,3,FALSE) + SDBYLD1!BB82*(1-VLOOKUP(SDBYLD2!BB$4,'[1]INTERNAL PARAMETERS-1'!$B$5:$J$44,5,FALSE))*VLOOKUP(SDBYLD2!BB$4,'[1]INTERNAL PARAMETERS-1'!$B$5:$J$44,8,FALSE)*VLOOKUP(SDBYLD2!BB$4,'[1]INTERNAL PARAMETERS-1'!$B$5:$J$44,3,FALSE)</f>
        <v>19.404949272153662</v>
      </c>
      <c r="BC82" s="44">
        <f>SDBYLD1!BC82*VLOOKUP(SDBYLD2!BC$4,'[1]INTERNAL PARAMETERS-1'!$B$5:$J$44,5,FALSE)*VLOOKUP(SDBYLD2!BC$4,'[1]INTERNAL PARAMETERS-1'!$B$5:$J$44,6,FALSE)*VLOOKUP(SDBYLD2!BC$4,'[1]INTERNAL PARAMETERS-1'!$B$5:$J$44,3,FALSE) + SDBYLD1!BC82*(1-VLOOKUP(SDBYLD2!BC$4,'[1]INTERNAL PARAMETERS-1'!$B$5:$J$44,5,FALSE))*VLOOKUP(SDBYLD2!BC$4,'[1]INTERNAL PARAMETERS-1'!$B$5:$J$44,8,FALSE)*VLOOKUP(SDBYLD2!BC$4,'[1]INTERNAL PARAMETERS-1'!$B$5:$J$44,3,FALSE)</f>
        <v>18.416060098116166</v>
      </c>
      <c r="BD82" s="44">
        <f>SDBYLD1!BD82*VLOOKUP(SDBYLD2!BD$4,'[1]INTERNAL PARAMETERS-1'!$B$5:$J$44,5,FALSE)*VLOOKUP(SDBYLD2!BD$4,'[1]INTERNAL PARAMETERS-1'!$B$5:$J$44,6,FALSE)*VLOOKUP(SDBYLD2!BD$4,'[1]INTERNAL PARAMETERS-1'!$B$5:$J$44,3,FALSE) + SDBYLD1!BD82*(1-VLOOKUP(SDBYLD2!BD$4,'[1]INTERNAL PARAMETERS-1'!$B$5:$J$44,5,FALSE))*VLOOKUP(SDBYLD2!BD$4,'[1]INTERNAL PARAMETERS-1'!$B$5:$J$44,8,FALSE)*VLOOKUP(SDBYLD2!BD$4,'[1]INTERNAL PARAMETERS-1'!$B$5:$J$44,3,FALSE)</f>
        <v>14.205920165960045</v>
      </c>
      <c r="BE82" s="44">
        <f>SDBYLD1!BE82*VLOOKUP(SDBYLD2!BE$4,'[1]INTERNAL PARAMETERS-1'!$B$5:$J$44,5,FALSE)*VLOOKUP(SDBYLD2!BE$4,'[1]INTERNAL PARAMETERS-1'!$B$5:$J$44,6,FALSE)*VLOOKUP(SDBYLD2!BE$4,'[1]INTERNAL PARAMETERS-1'!$B$5:$J$44,3,FALSE) + SDBYLD1!BE82*(1-VLOOKUP(SDBYLD2!BE$4,'[1]INTERNAL PARAMETERS-1'!$B$5:$J$44,5,FALSE))*VLOOKUP(SDBYLD2!BE$4,'[1]INTERNAL PARAMETERS-1'!$B$5:$J$44,8,FALSE)*VLOOKUP(SDBYLD2!BE$4,'[1]INTERNAL PARAMETERS-1'!$B$5:$J$44,3,FALSE)</f>
        <v>19.589713312075549</v>
      </c>
      <c r="BF82" s="44">
        <f>SDBYLD1!BF82*VLOOKUP(SDBYLD2!BF$4,'[1]INTERNAL PARAMETERS-1'!$B$5:$J$44,5,FALSE)*VLOOKUP(SDBYLD2!BF$4,'[1]INTERNAL PARAMETERS-1'!$B$5:$J$44,6,FALSE)*VLOOKUP(SDBYLD2!BF$4,'[1]INTERNAL PARAMETERS-1'!$B$5:$J$44,3,FALSE) + SDBYLD1!BF82*(1-VLOOKUP(SDBYLD2!BF$4,'[1]INTERNAL PARAMETERS-1'!$B$5:$J$44,5,FALSE))*VLOOKUP(SDBYLD2!BF$4,'[1]INTERNAL PARAMETERS-1'!$B$5:$J$44,8,FALSE)*VLOOKUP(SDBYLD2!BF$4,'[1]INTERNAL PARAMETERS-1'!$B$5:$J$44,3,FALSE)</f>
        <v>0</v>
      </c>
      <c r="BG82" s="44">
        <f>SDBYLD1!BG82*VLOOKUP(SDBYLD2!BG$4,'[1]INTERNAL PARAMETERS-1'!$B$5:$J$44,5,FALSE)*VLOOKUP(SDBYLD2!BG$4,'[1]INTERNAL PARAMETERS-1'!$B$5:$J$44,6,FALSE)*VLOOKUP(SDBYLD2!BG$4,'[1]INTERNAL PARAMETERS-1'!$B$5:$J$44,3,FALSE) + SDBYLD1!BG82*(1-VLOOKUP(SDBYLD2!BG$4,'[1]INTERNAL PARAMETERS-1'!$B$5:$J$44,5,FALSE))*VLOOKUP(SDBYLD2!BG$4,'[1]INTERNAL PARAMETERS-1'!$B$5:$J$44,8,FALSE)*VLOOKUP(SDBYLD2!BG$4,'[1]INTERNAL PARAMETERS-1'!$B$5:$J$44,3,FALSE)</f>
        <v>12.085630193312669</v>
      </c>
      <c r="BH82" s="44">
        <f>SDBYLD1!BH82*VLOOKUP(SDBYLD2!BH$4,'[1]INTERNAL PARAMETERS-1'!$B$5:$J$44,5,FALSE)*VLOOKUP(SDBYLD2!BH$4,'[1]INTERNAL PARAMETERS-1'!$B$5:$J$44,6,FALSE)*VLOOKUP(SDBYLD2!BH$4,'[1]INTERNAL PARAMETERS-1'!$B$5:$J$44,3,FALSE) + SDBYLD1!BH82*(1-VLOOKUP(SDBYLD2!BH$4,'[1]INTERNAL PARAMETERS-1'!$B$5:$J$44,5,FALSE))*VLOOKUP(SDBYLD2!BH$4,'[1]INTERNAL PARAMETERS-1'!$B$5:$J$44,8,FALSE)*VLOOKUP(SDBYLD2!BH$4,'[1]INTERNAL PARAMETERS-1'!$B$5:$J$44,3,FALSE)</f>
        <v>7.8352806280546763E-2</v>
      </c>
      <c r="BI82" s="44">
        <f>SDBYLD1!BI82*VLOOKUP(SDBYLD2!BI$4,'[1]INTERNAL PARAMETERS-1'!$B$5:$J$44,5,FALSE)*VLOOKUP(SDBYLD2!BI$4,'[1]INTERNAL PARAMETERS-1'!$B$5:$J$44,6,FALSE)*VLOOKUP(SDBYLD2!BI$4,'[1]INTERNAL PARAMETERS-1'!$B$5:$J$44,3,FALSE) + SDBYLD1!BI82*(1-VLOOKUP(SDBYLD2!BI$4,'[1]INTERNAL PARAMETERS-1'!$B$5:$J$44,5,FALSE))*VLOOKUP(SDBYLD2!BI$4,'[1]INTERNAL PARAMETERS-1'!$B$5:$J$44,8,FALSE)*VLOOKUP(SDBYLD2!BI$4,'[1]INTERNAL PARAMETERS-1'!$B$5:$J$44,3,FALSE)</f>
        <v>0</v>
      </c>
      <c r="BJ82" s="44">
        <f>SDBYLD1!BJ82*VLOOKUP(SDBYLD2!BJ$4,'[1]INTERNAL PARAMETERS-1'!$B$5:$J$44,5,FALSE)*VLOOKUP(SDBYLD2!BJ$4,'[1]INTERNAL PARAMETERS-1'!$B$5:$J$44,6,FALSE)*VLOOKUP(SDBYLD2!BJ$4,'[1]INTERNAL PARAMETERS-1'!$B$5:$J$44,3,FALSE) + SDBYLD1!BJ82*(1-VLOOKUP(SDBYLD2!BJ$4,'[1]INTERNAL PARAMETERS-1'!$B$5:$J$44,5,FALSE))*VLOOKUP(SDBYLD2!BJ$4,'[1]INTERNAL PARAMETERS-1'!$B$5:$J$44,8,FALSE)*VLOOKUP(SDBYLD2!BJ$4,'[1]INTERNAL PARAMETERS-1'!$B$5:$J$44,3,FALSE)</f>
        <v>4.6980077073623727</v>
      </c>
      <c r="BK82" s="44">
        <f>SDBYLD1!BK82*VLOOKUP(SDBYLD2!BK$4,'[1]INTERNAL PARAMETERS-1'!$B$5:$J$44,5,FALSE)*VLOOKUP(SDBYLD2!BK$4,'[1]INTERNAL PARAMETERS-1'!$B$5:$J$44,6,FALSE)*VLOOKUP(SDBYLD2!BK$4,'[1]INTERNAL PARAMETERS-1'!$B$5:$J$44,3,FALSE) + SDBYLD1!BK82*(1-VLOOKUP(SDBYLD2!BK$4,'[1]INTERNAL PARAMETERS-1'!$B$5:$J$44,5,FALSE))*VLOOKUP(SDBYLD2!BK$4,'[1]INTERNAL PARAMETERS-1'!$B$5:$J$44,8,FALSE)*VLOOKUP(SDBYLD2!BK$4,'[1]INTERNAL PARAMETERS-1'!$B$5:$J$44,3,FALSE)</f>
        <v>6.3491058711234967</v>
      </c>
      <c r="BL82" s="44">
        <f>SDBYLD1!BL82*VLOOKUP(SDBYLD2!BL$4,'[1]INTERNAL PARAMETERS-1'!$B$5:$J$44,5,FALSE)*VLOOKUP(SDBYLD2!BL$4,'[1]INTERNAL PARAMETERS-1'!$B$5:$J$44,6,FALSE)*VLOOKUP(SDBYLD2!BL$4,'[1]INTERNAL PARAMETERS-1'!$B$5:$J$44,3,FALSE) + SDBYLD1!BL82*(1-VLOOKUP(SDBYLD2!BL$4,'[1]INTERNAL PARAMETERS-1'!$B$5:$J$44,5,FALSE))*VLOOKUP(SDBYLD2!BL$4,'[1]INTERNAL PARAMETERS-1'!$B$5:$J$44,8,FALSE)*VLOOKUP(SDBYLD2!BL$4,'[1]INTERNAL PARAMETERS-1'!$B$5:$J$44,3,FALSE)</f>
        <v>17.102849541506256</v>
      </c>
      <c r="BM82" s="44">
        <f>SDBYLD1!BM82*VLOOKUP(SDBYLD2!BM$4,'[1]INTERNAL PARAMETERS-1'!$B$5:$J$44,5,FALSE)*VLOOKUP(SDBYLD2!BM$4,'[1]INTERNAL PARAMETERS-1'!$B$5:$J$44,6,FALSE)*VLOOKUP(SDBYLD2!BM$4,'[1]INTERNAL PARAMETERS-1'!$B$5:$J$44,3,FALSE) + SDBYLD1!BM82*(1-VLOOKUP(SDBYLD2!BM$4,'[1]INTERNAL PARAMETERS-1'!$B$5:$J$44,5,FALSE))*VLOOKUP(SDBYLD2!BM$4,'[1]INTERNAL PARAMETERS-1'!$B$5:$J$44,8,FALSE)*VLOOKUP(SDBYLD2!BM$4,'[1]INTERNAL PARAMETERS-1'!$B$5:$J$44,3,FALSE)</f>
        <v>2.246652402257121</v>
      </c>
      <c r="BN82" s="44">
        <f>SDBYLD1!BN82*VLOOKUP(SDBYLD2!BN$4,'[1]INTERNAL PARAMETERS-1'!$B$5:$J$44,5,FALSE)*VLOOKUP(SDBYLD2!BN$4,'[1]INTERNAL PARAMETERS-1'!$B$5:$J$44,6,FALSE)*VLOOKUP(SDBYLD2!BN$4,'[1]INTERNAL PARAMETERS-1'!$B$5:$J$44,3,FALSE) + SDBYLD1!BN82*(1-VLOOKUP(SDBYLD2!BN$4,'[1]INTERNAL PARAMETERS-1'!$B$5:$J$44,5,FALSE))*VLOOKUP(SDBYLD2!BN$4,'[1]INTERNAL PARAMETERS-1'!$B$5:$J$44,8,FALSE)*VLOOKUP(SDBYLD2!BN$4,'[1]INTERNAL PARAMETERS-1'!$B$5:$J$44,3,FALSE)</f>
        <v>4.7630801389972532</v>
      </c>
      <c r="BO82" s="44">
        <f>SDBYLD1!BO82*VLOOKUP(SDBYLD2!BO$4,'[1]INTERNAL PARAMETERS-1'!$B$5:$J$44,5,FALSE)*VLOOKUP(SDBYLD2!BO$4,'[1]INTERNAL PARAMETERS-1'!$B$5:$J$44,6,FALSE)*VLOOKUP(SDBYLD2!BO$4,'[1]INTERNAL PARAMETERS-1'!$B$5:$J$44,3,FALSE) + SDBYLD1!BO82*(1-VLOOKUP(SDBYLD2!BO$4,'[1]INTERNAL PARAMETERS-1'!$B$5:$J$44,5,FALSE))*VLOOKUP(SDBYLD2!BO$4,'[1]INTERNAL PARAMETERS-1'!$B$5:$J$44,8,FALSE)*VLOOKUP(SDBYLD2!BO$4,'[1]INTERNAL PARAMETERS-1'!$B$5:$J$44,3,FALSE)</f>
        <v>4.3340804677962943</v>
      </c>
      <c r="BP82" s="44">
        <f>SDBYLD1!BP82*VLOOKUP(SDBYLD2!BP$4,'[1]INTERNAL PARAMETERS-1'!$B$5:$J$44,5,FALSE)*VLOOKUP(SDBYLD2!BP$4,'[1]INTERNAL PARAMETERS-1'!$B$5:$J$44,6,FALSE)*VLOOKUP(SDBYLD2!BP$4,'[1]INTERNAL PARAMETERS-1'!$B$5:$J$44,3,FALSE) + SDBYLD1!BP82*(1-VLOOKUP(SDBYLD2!BP$4,'[1]INTERNAL PARAMETERS-1'!$B$5:$J$44,5,FALSE))*VLOOKUP(SDBYLD2!BP$4,'[1]INTERNAL PARAMETERS-1'!$B$5:$J$44,8,FALSE)*VLOOKUP(SDBYLD2!BP$4,'[1]INTERNAL PARAMETERS-1'!$B$5:$J$44,3,FALSE)</f>
        <v>0.43989875772043185</v>
      </c>
      <c r="BQ82" s="44">
        <f>SDBYLD1!BQ82*VLOOKUP(SDBYLD2!BQ$4,'[1]INTERNAL PARAMETERS-1'!$B$5:$J$44,5,FALSE)*VLOOKUP(SDBYLD2!BQ$4,'[1]INTERNAL PARAMETERS-1'!$B$5:$J$44,6,FALSE)*VLOOKUP(SDBYLD2!BQ$4,'[1]INTERNAL PARAMETERS-1'!$B$5:$J$44,3,FALSE) + SDBYLD1!BQ82*(1-VLOOKUP(SDBYLD2!BQ$4,'[1]INTERNAL PARAMETERS-1'!$B$5:$J$44,5,FALSE))*VLOOKUP(SDBYLD2!BQ$4,'[1]INTERNAL PARAMETERS-1'!$B$5:$J$44,8,FALSE)*VLOOKUP(SDBYLD2!BQ$4,'[1]INTERNAL PARAMETERS-1'!$B$5:$J$44,3,FALSE)</f>
        <v>16.810166374947929</v>
      </c>
      <c r="BR82" s="44">
        <f>SDBYLD1!BR82*VLOOKUP(SDBYLD2!BR$4,'[1]INTERNAL PARAMETERS-1'!$B$5:$J$44,5,FALSE)*VLOOKUP(SDBYLD2!BR$4,'[1]INTERNAL PARAMETERS-1'!$B$5:$J$44,6,FALSE)*VLOOKUP(SDBYLD2!BR$4,'[1]INTERNAL PARAMETERS-1'!$B$5:$J$44,3,FALSE) + SDBYLD1!BR82*(1-VLOOKUP(SDBYLD2!BR$4,'[1]INTERNAL PARAMETERS-1'!$B$5:$J$44,5,FALSE))*VLOOKUP(SDBYLD2!BR$4,'[1]INTERNAL PARAMETERS-1'!$B$5:$J$44,8,FALSE)*VLOOKUP(SDBYLD2!BR$4,'[1]INTERNAL PARAMETERS-1'!$B$5:$J$44,3,FALSE)</f>
        <v>0.87432815610805947</v>
      </c>
      <c r="BS82" s="44">
        <f>SDBYLD1!BS82*VLOOKUP(SDBYLD2!BS$4,'[1]INTERNAL PARAMETERS-1'!$B$5:$J$44,5,FALSE)*VLOOKUP(SDBYLD2!BS$4,'[1]INTERNAL PARAMETERS-1'!$B$5:$J$44,6,FALSE)*VLOOKUP(SDBYLD2!BS$4,'[1]INTERNAL PARAMETERS-1'!$B$5:$J$44,3,FALSE) + SDBYLD1!BS82*(1-VLOOKUP(SDBYLD2!BS$4,'[1]INTERNAL PARAMETERS-1'!$B$5:$J$44,5,FALSE))*VLOOKUP(SDBYLD2!BS$4,'[1]INTERNAL PARAMETERS-1'!$B$5:$J$44,8,FALSE)*VLOOKUP(SDBYLD2!BS$4,'[1]INTERNAL PARAMETERS-1'!$B$5:$J$44,3,FALSE)</f>
        <v>5.2769155665804465E-2</v>
      </c>
      <c r="BT82" s="44">
        <f>SDBYLD1!BT82*VLOOKUP(SDBYLD2!BT$4,'[1]INTERNAL PARAMETERS-1'!$B$5:$J$44,5,FALSE)*VLOOKUP(SDBYLD2!BT$4,'[1]INTERNAL PARAMETERS-1'!$B$5:$J$44,6,FALSE)*VLOOKUP(SDBYLD2!BT$4,'[1]INTERNAL PARAMETERS-1'!$B$5:$J$44,3,FALSE) + SDBYLD1!BT82*(1-VLOOKUP(SDBYLD2!BT$4,'[1]INTERNAL PARAMETERS-1'!$B$5:$J$44,5,FALSE))*VLOOKUP(SDBYLD2!BT$4,'[1]INTERNAL PARAMETERS-1'!$B$5:$J$44,8,FALSE)*VLOOKUP(SDBYLD2!BT$4,'[1]INTERNAL PARAMETERS-1'!$B$5:$J$44,3,FALSE)</f>
        <v>0</v>
      </c>
      <c r="BU82" s="44">
        <f>SDBYLD1!BU82*VLOOKUP(SDBYLD2!BU$4,'[1]INTERNAL PARAMETERS-1'!$B$5:$J$44,5,FALSE)*VLOOKUP(SDBYLD2!BU$4,'[1]INTERNAL PARAMETERS-1'!$B$5:$J$44,6,FALSE)*VLOOKUP(SDBYLD2!BU$4,'[1]INTERNAL PARAMETERS-1'!$B$5:$J$44,3,FALSE) + SDBYLD1!BU82*(1-VLOOKUP(SDBYLD2!BU$4,'[1]INTERNAL PARAMETERS-1'!$B$5:$J$44,5,FALSE))*VLOOKUP(SDBYLD2!BU$4,'[1]INTERNAL PARAMETERS-1'!$B$5:$J$44,8,FALSE)*VLOOKUP(SDBYLD2!BU$4,'[1]INTERNAL PARAMETERS-1'!$B$5:$J$44,3,FALSE)</f>
        <v>0</v>
      </c>
      <c r="BV82" s="44">
        <f>SDBYLD1!BV82*VLOOKUP(SDBYLD2!BV$4,'[1]INTERNAL PARAMETERS-1'!$B$5:$J$44,5,FALSE)*VLOOKUP(SDBYLD2!BV$4,'[1]INTERNAL PARAMETERS-1'!$B$5:$J$44,6,FALSE)*VLOOKUP(SDBYLD2!BV$4,'[1]INTERNAL PARAMETERS-1'!$B$5:$J$44,3,FALSE) + SDBYLD1!BV82*(1-VLOOKUP(SDBYLD2!BV$4,'[1]INTERNAL PARAMETERS-1'!$B$5:$J$44,5,FALSE))*VLOOKUP(SDBYLD2!BV$4,'[1]INTERNAL PARAMETERS-1'!$B$5:$J$44,8,FALSE)*VLOOKUP(SDBYLD2!BV$4,'[1]INTERNAL PARAMETERS-1'!$B$5:$J$44,3,FALSE)</f>
        <v>0</v>
      </c>
      <c r="BW82" s="44">
        <f>SDBYLD1!BW82*VLOOKUP(SDBYLD2!BW$4,'[1]INTERNAL PARAMETERS-1'!$B$5:$J$44,5,FALSE)*VLOOKUP(SDBYLD2!BW$4,'[1]INTERNAL PARAMETERS-1'!$B$5:$J$44,6,FALSE)*VLOOKUP(SDBYLD2!BW$4,'[1]INTERNAL PARAMETERS-1'!$B$5:$J$44,3,FALSE) + SDBYLD1!BW82*(1-VLOOKUP(SDBYLD2!BW$4,'[1]INTERNAL PARAMETERS-1'!$B$5:$J$44,5,FALSE))*VLOOKUP(SDBYLD2!BW$4,'[1]INTERNAL PARAMETERS-1'!$B$5:$J$44,8,FALSE)*VLOOKUP(SDBYLD2!BW$4,'[1]INTERNAL PARAMETERS-1'!$B$5:$J$44,3,FALSE)</f>
        <v>0</v>
      </c>
      <c r="BX82" s="44">
        <f>SDBYLD1!BX82*VLOOKUP(SDBYLD2!BX$4,'[1]INTERNAL PARAMETERS-1'!$B$5:$J$44,5,FALSE)*VLOOKUP(SDBYLD2!BX$4,'[1]INTERNAL PARAMETERS-1'!$B$5:$J$44,6,FALSE)*VLOOKUP(SDBYLD2!BX$4,'[1]INTERNAL PARAMETERS-1'!$B$5:$J$44,3,FALSE) + SDBYLD1!BX82*(1-VLOOKUP(SDBYLD2!BX$4,'[1]INTERNAL PARAMETERS-1'!$B$5:$J$44,5,FALSE))*VLOOKUP(SDBYLD2!BX$4,'[1]INTERNAL PARAMETERS-1'!$B$5:$J$44,8,FALSE)*VLOOKUP(SDBYLD2!BX$4,'[1]INTERNAL PARAMETERS-1'!$B$5:$J$44,3,FALSE)</f>
        <v>0</v>
      </c>
      <c r="BY82" s="44">
        <f>SDBYLD1!BY82*VLOOKUP(SDBYLD2!BY$4,'[1]INTERNAL PARAMETERS-1'!$B$5:$J$44,5,FALSE)*VLOOKUP(SDBYLD2!BY$4,'[1]INTERNAL PARAMETERS-1'!$B$5:$J$44,6,FALSE)*VLOOKUP(SDBYLD2!BY$4,'[1]INTERNAL PARAMETERS-1'!$B$5:$J$44,3,FALSE) + SDBYLD1!BY82*(1-VLOOKUP(SDBYLD2!BY$4,'[1]INTERNAL PARAMETERS-1'!$B$5:$J$44,5,FALSE))*VLOOKUP(SDBYLD2!BY$4,'[1]INTERNAL PARAMETERS-1'!$B$5:$J$44,8,FALSE)*VLOOKUP(SDBYLD2!BY$4,'[1]INTERNAL PARAMETERS-1'!$B$5:$J$44,3,FALSE)</f>
        <v>0</v>
      </c>
      <c r="BZ82" s="44">
        <f>SDBYLD1!BZ82*VLOOKUP(SDBYLD2!BZ$4,'[1]INTERNAL PARAMETERS-1'!$B$5:$J$44,5,FALSE)*VLOOKUP(SDBYLD2!BZ$4,'[1]INTERNAL PARAMETERS-1'!$B$5:$J$44,6,FALSE)*VLOOKUP(SDBYLD2!BZ$4,'[1]INTERNAL PARAMETERS-1'!$B$5:$J$44,3,FALSE) + SDBYLD1!BZ82*(1-VLOOKUP(SDBYLD2!BZ$4,'[1]INTERNAL PARAMETERS-1'!$B$5:$J$44,5,FALSE))*VLOOKUP(SDBYLD2!BZ$4,'[1]INTERNAL PARAMETERS-1'!$B$5:$J$44,8,FALSE)*VLOOKUP(SDBYLD2!BZ$4,'[1]INTERNAL PARAMETERS-1'!$B$5:$J$44,3,FALSE)</f>
        <v>7.5564138763142594E-2</v>
      </c>
      <c r="CA82" s="44">
        <f>SDBYLD1!CA82*VLOOKUP(SDBYLD2!CA$4,'[1]INTERNAL PARAMETERS-1'!$B$5:$J$44,5,FALSE)*VLOOKUP(SDBYLD2!CA$4,'[1]INTERNAL PARAMETERS-1'!$B$5:$J$44,6,FALSE)*VLOOKUP(SDBYLD2!CA$4,'[1]INTERNAL PARAMETERS-1'!$B$5:$J$44,3,FALSE) + SDBYLD1!CA82*(1-VLOOKUP(SDBYLD2!CA$4,'[1]INTERNAL PARAMETERS-1'!$B$5:$J$44,5,FALSE))*VLOOKUP(SDBYLD2!CA$4,'[1]INTERNAL PARAMETERS-1'!$B$5:$J$44,8,FALSE)*VLOOKUP(SDBYLD2!CA$4,'[1]INTERNAL PARAMETERS-1'!$B$5:$J$44,3,FALSE)</f>
        <v>0</v>
      </c>
      <c r="CB82" s="44">
        <f>SDBYLD1!CB82*VLOOKUP(SDBYLD2!CB$4,'[1]INTERNAL PARAMETERS-1'!$B$5:$J$44,5,FALSE)*VLOOKUP(SDBYLD2!CB$4,'[1]INTERNAL PARAMETERS-1'!$B$5:$J$44,6,FALSE)*VLOOKUP(SDBYLD2!CB$4,'[1]INTERNAL PARAMETERS-1'!$B$5:$J$44,3,FALSE) + SDBYLD1!CB82*(1-VLOOKUP(SDBYLD2!CB$4,'[1]INTERNAL PARAMETERS-1'!$B$5:$J$44,5,FALSE))*VLOOKUP(SDBYLD2!CB$4,'[1]INTERNAL PARAMETERS-1'!$B$5:$J$44,8,FALSE)*VLOOKUP(SDBYLD2!CB$4,'[1]INTERNAL PARAMETERS-1'!$B$5:$J$44,3,FALSE)</f>
        <v>0</v>
      </c>
      <c r="CC82" s="44">
        <f>SDBYLD1!CC82*VLOOKUP(SDBYLD2!CC$4,'[1]INTERNAL PARAMETERS-1'!$B$5:$J$44,5,FALSE)*VLOOKUP(SDBYLD2!CC$4,'[1]INTERNAL PARAMETERS-1'!$B$5:$J$44,6,FALSE)*VLOOKUP(SDBYLD2!CC$4,'[1]INTERNAL PARAMETERS-1'!$B$5:$J$44,3,FALSE) + SDBYLD1!CC82*(1-VLOOKUP(SDBYLD2!CC$4,'[1]INTERNAL PARAMETERS-1'!$B$5:$J$44,5,FALSE))*VLOOKUP(SDBYLD2!CC$4,'[1]INTERNAL PARAMETERS-1'!$B$5:$J$44,8,FALSE)*VLOOKUP(SDBYLD2!CC$4,'[1]INTERNAL PARAMETERS-1'!$B$5:$J$44,3,FALSE)</f>
        <v>9.1041389573534068E-2</v>
      </c>
      <c r="CD82" s="44">
        <f>SDBYLD1!CD82*VLOOKUP(SDBYLD2!CD$4,'[1]INTERNAL PARAMETERS-1'!$B$5:$J$44,5,FALSE)*VLOOKUP(SDBYLD2!CD$4,'[1]INTERNAL PARAMETERS-1'!$B$5:$J$44,6,FALSE)*VLOOKUP(SDBYLD2!CD$4,'[1]INTERNAL PARAMETERS-1'!$B$5:$J$44,3,FALSE) + SDBYLD1!CD82*(1-VLOOKUP(SDBYLD2!CD$4,'[1]INTERNAL PARAMETERS-1'!$B$5:$J$44,5,FALSE))*VLOOKUP(SDBYLD2!CD$4,'[1]INTERNAL PARAMETERS-1'!$B$5:$J$44,8,FALSE)*VLOOKUP(SDBYLD2!CD$4,'[1]INTERNAL PARAMETERS-1'!$B$5:$J$44,3,FALSE)</f>
        <v>0.31181748733844761</v>
      </c>
      <c r="CE82" s="44">
        <f>SDBYLD1!CE82*VLOOKUP(SDBYLD2!CE$4,'[1]INTERNAL PARAMETERS-1'!$B$5:$J$44,5,FALSE)*VLOOKUP(SDBYLD2!CE$4,'[1]INTERNAL PARAMETERS-1'!$B$5:$J$44,6,FALSE)*VLOOKUP(SDBYLD2!CE$4,'[1]INTERNAL PARAMETERS-1'!$B$5:$J$44,3,FALSE) + SDBYLD1!CE82*(1-VLOOKUP(SDBYLD2!CE$4,'[1]INTERNAL PARAMETERS-1'!$B$5:$J$44,5,FALSE))*VLOOKUP(SDBYLD2!CE$4,'[1]INTERNAL PARAMETERS-1'!$B$5:$J$44,8,FALSE)*VLOOKUP(SDBYLD2!CE$4,'[1]INTERNAL PARAMETERS-1'!$B$5:$J$44,3,FALSE)</f>
        <v>0.53506537198990678</v>
      </c>
      <c r="CF82" s="44">
        <f>SDBYLD1!CF82*VLOOKUP(SDBYLD2!CF$4,'[1]INTERNAL PARAMETERS-1'!$B$5:$J$44,5,FALSE)*VLOOKUP(SDBYLD2!CF$4,'[1]INTERNAL PARAMETERS-1'!$B$5:$J$44,6,FALSE)*VLOOKUP(SDBYLD2!CF$4,'[1]INTERNAL PARAMETERS-1'!$B$5:$J$44,3,FALSE) + SDBYLD1!CF82*(1-VLOOKUP(SDBYLD2!CF$4,'[1]INTERNAL PARAMETERS-1'!$B$5:$J$44,5,FALSE))*VLOOKUP(SDBYLD2!CF$4,'[1]INTERNAL PARAMETERS-1'!$B$5:$J$44,8,FALSE)*VLOOKUP(SDBYLD2!CF$4,'[1]INTERNAL PARAMETERS-1'!$B$5:$J$44,3,FALSE)</f>
        <v>0.12624514972771575</v>
      </c>
      <c r="CG82" s="44">
        <f>SDBYLD1!CG82*VLOOKUP(SDBYLD2!CG$4,'[1]INTERNAL PARAMETERS-1'!$B$5:$J$44,5,FALSE)*VLOOKUP(SDBYLD2!CG$4,'[1]INTERNAL PARAMETERS-1'!$B$5:$J$44,6,FALSE)*VLOOKUP(SDBYLD2!CG$4,'[1]INTERNAL PARAMETERS-1'!$B$5:$J$44,3,FALSE) + SDBYLD1!CG82*(1-VLOOKUP(SDBYLD2!CG$4,'[1]INTERNAL PARAMETERS-1'!$B$5:$J$44,5,FALSE))*VLOOKUP(SDBYLD2!CG$4,'[1]INTERNAL PARAMETERS-1'!$B$5:$J$44,8,FALSE)*VLOOKUP(SDBYLD2!CG$4,'[1]INTERNAL PARAMETERS-1'!$B$5:$J$44,3,FALSE)</f>
        <v>0</v>
      </c>
      <c r="CH82" s="43">
        <f>SDBYLD1!CH82*VLOOKUP(SDBYLD2!CH$4,'[1]INTERNAL PARAMETERS-1'!$B$5:$J$44,5,FALSE)*VLOOKUP(SDBYLD2!CH$4,'[1]INTERNAL PARAMETERS-1'!$B$5:$J$44,6,FALSE)*VLOOKUP(SDBYLD2!CH$4,'[1]INTERNAL PARAMETERS-1'!$B$5:$J$44,3,FALSE) + SDBYLD1!CH82*(1-VLOOKUP(SDBYLD2!CH$4,'[1]INTERNAL PARAMETERS-1'!$B$5:$J$44,5,FALSE))*VLOOKUP(SDBYLD2!CH$4,'[1]INTERNAL PARAMETERS-1'!$B$5:$J$44,8,FALSE)*VLOOKUP(SDBYLD2!CH$4,'[1]INTERNAL PARAMETERS-1'!$B$5:$J$44,3,FALSE)</f>
        <v>0</v>
      </c>
      <c r="CJ82" s="45">
        <f t="shared" si="2"/>
        <v>13834.880574508594</v>
      </c>
      <c r="CK82" s="43">
        <f t="shared" si="3"/>
        <v>231.37866395355735</v>
      </c>
    </row>
    <row r="83" spans="2:89" x14ac:dyDescent="0.4">
      <c r="B83" s="58" t="s">
        <v>10</v>
      </c>
      <c r="C83" s="57" t="s">
        <v>68</v>
      </c>
      <c r="D83" s="57" t="s">
        <v>61</v>
      </c>
      <c r="E83" s="133">
        <f>SDBeam!X83</f>
        <v>16500.300765352098</v>
      </c>
      <c r="F83" s="59">
        <f>'[1]INTERNAL PARAMETERS-1'!M11</f>
        <v>53.995000000000005</v>
      </c>
      <c r="G83" s="45">
        <f>SDBYLD1!G83*VLOOKUP(SDBYLD2!G$4,'[1]INTERNAL PARAMETERS-1'!$B$5:$J$44,5,FALSE)*VLOOKUP(SDBYLD2!G$4,'[1]INTERNAL PARAMETERS-1'!$B$5:$J$44,7,FALSE)*SDBYLD2!$F83 + SDBYLD1!G83*(1-VLOOKUP(SDBYLD2!G$4,'[1]INTERNAL PARAMETERS-1'!$B$5:$J$44,5,FALSE))*VLOOKUP(SDBYLD2!G$4,'[1]INTERNAL PARAMETERS-1'!$B$5:$J$44,9,FALSE)*SDBYLD2!$F83</f>
        <v>2964.2641341099384</v>
      </c>
      <c r="H83" s="44">
        <f>SDBYLD1!H83*VLOOKUP(SDBYLD2!H$4,'[1]INTERNAL PARAMETERS-1'!$B$5:$J$44,5,FALSE)*VLOOKUP(SDBYLD2!H$4,'[1]INTERNAL PARAMETERS-1'!$B$5:$J$44,7,FALSE)*SDBYLD2!$F83 + SDBYLD1!H83*(1-VLOOKUP(SDBYLD2!H$4,'[1]INTERNAL PARAMETERS-1'!$B$5:$J$44,5,FALSE))*VLOOKUP(SDBYLD2!H$4,'[1]INTERNAL PARAMETERS-1'!$B$5:$J$44,9,FALSE)*SDBYLD2!$F83</f>
        <v>2245.0176024310167</v>
      </c>
      <c r="I83" s="44">
        <f>SDBYLD1!I83*VLOOKUP(SDBYLD2!I$4,'[1]INTERNAL PARAMETERS-1'!$B$5:$J$44,5,FALSE)*VLOOKUP(SDBYLD2!I$4,'[1]INTERNAL PARAMETERS-1'!$B$5:$J$44,7,FALSE)*SDBYLD2!$F83 + SDBYLD1!I83*(1-VLOOKUP(SDBYLD2!I$4,'[1]INTERNAL PARAMETERS-1'!$B$5:$J$44,5,FALSE))*VLOOKUP(SDBYLD2!I$4,'[1]INTERNAL PARAMETERS-1'!$B$5:$J$44,9,FALSE)*SDBYLD2!$F83</f>
        <v>1966.2737736877684</v>
      </c>
      <c r="J83" s="44">
        <f>SDBYLD1!J83*VLOOKUP(SDBYLD2!J$4,'[1]INTERNAL PARAMETERS-1'!$B$5:$J$44,5,FALSE)*VLOOKUP(SDBYLD2!J$4,'[1]INTERNAL PARAMETERS-1'!$B$5:$J$44,7,FALSE)*SDBYLD2!$F83 + SDBYLD1!J83*(1-VLOOKUP(SDBYLD2!J$4,'[1]INTERNAL PARAMETERS-1'!$B$5:$J$44,5,FALSE))*VLOOKUP(SDBYLD2!J$4,'[1]INTERNAL PARAMETERS-1'!$B$5:$J$44,9,FALSE)*SDBYLD2!$F83</f>
        <v>0</v>
      </c>
      <c r="K83" s="44">
        <f>SDBYLD1!K83*VLOOKUP(SDBYLD2!K$4,'[1]INTERNAL PARAMETERS-1'!$B$5:$J$44,5,FALSE)*VLOOKUP(SDBYLD2!K$4,'[1]INTERNAL PARAMETERS-1'!$B$5:$J$44,7,FALSE)*SDBYLD2!$F83 + SDBYLD1!K83*(1-VLOOKUP(SDBYLD2!K$4,'[1]INTERNAL PARAMETERS-1'!$B$5:$J$44,5,FALSE))*VLOOKUP(SDBYLD2!K$4,'[1]INTERNAL PARAMETERS-1'!$B$5:$J$44,9,FALSE)*SDBYLD2!$F83</f>
        <v>28.70989429899673</v>
      </c>
      <c r="L83" s="44">
        <f>SDBYLD1!L83*VLOOKUP(SDBYLD2!L$4,'[1]INTERNAL PARAMETERS-1'!$B$5:$J$44,5,FALSE)*VLOOKUP(SDBYLD2!L$4,'[1]INTERNAL PARAMETERS-1'!$B$5:$J$44,7,FALSE)*SDBYLD2!$F83 + SDBYLD1!L83*(1-VLOOKUP(SDBYLD2!L$4,'[1]INTERNAL PARAMETERS-1'!$B$5:$J$44,5,FALSE))*VLOOKUP(SDBYLD2!L$4,'[1]INTERNAL PARAMETERS-1'!$B$5:$J$44,9,FALSE)*SDBYLD2!$F83</f>
        <v>9.5739739681614555</v>
      </c>
      <c r="M83" s="44">
        <f>SDBYLD1!M83*VLOOKUP(SDBYLD2!M$4,'[1]INTERNAL PARAMETERS-1'!$B$5:$J$44,5,FALSE)*VLOOKUP(SDBYLD2!M$4,'[1]INTERNAL PARAMETERS-1'!$B$5:$J$44,7,FALSE)*SDBYLD2!$F83 + SDBYLD1!M83*(1-VLOOKUP(SDBYLD2!M$4,'[1]INTERNAL PARAMETERS-1'!$B$5:$J$44,5,FALSE))*VLOOKUP(SDBYLD2!M$4,'[1]INTERNAL PARAMETERS-1'!$B$5:$J$44,9,FALSE)*SDBYLD2!$F83</f>
        <v>57.557259674048488</v>
      </c>
      <c r="N83" s="44">
        <f>SDBYLD1!N83*VLOOKUP(SDBYLD2!N$4,'[1]INTERNAL PARAMETERS-1'!$B$5:$J$44,5,FALSE)*VLOOKUP(SDBYLD2!N$4,'[1]INTERNAL PARAMETERS-1'!$B$5:$J$44,7,FALSE)*SDBYLD2!$F83 + SDBYLD1!N83*(1-VLOOKUP(SDBYLD2!N$4,'[1]INTERNAL PARAMETERS-1'!$B$5:$J$44,5,FALSE))*VLOOKUP(SDBYLD2!N$4,'[1]INTERNAL PARAMETERS-1'!$B$5:$J$44,9,FALSE)*SDBYLD2!$F83</f>
        <v>10.933761588569649</v>
      </c>
      <c r="O83" s="44">
        <f>SDBYLD1!O83*VLOOKUP(SDBYLD2!O$4,'[1]INTERNAL PARAMETERS-1'!$B$5:$J$44,5,FALSE)*VLOOKUP(SDBYLD2!O$4,'[1]INTERNAL PARAMETERS-1'!$B$5:$J$44,7,FALSE)*SDBYLD2!$F83 + SDBYLD1!O83*(1-VLOOKUP(SDBYLD2!O$4,'[1]INTERNAL PARAMETERS-1'!$B$5:$J$44,5,FALSE))*VLOOKUP(SDBYLD2!O$4,'[1]INTERNAL PARAMETERS-1'!$B$5:$J$44,9,FALSE)*SDBYLD2!$F83</f>
        <v>0</v>
      </c>
      <c r="P83" s="44">
        <f>SDBYLD1!P83*VLOOKUP(SDBYLD2!P$4,'[1]INTERNAL PARAMETERS-1'!$B$5:$J$44,5,FALSE)*VLOOKUP(SDBYLD2!P$4,'[1]INTERNAL PARAMETERS-1'!$B$5:$J$44,7,FALSE)*SDBYLD2!$F83 + SDBYLD1!P83*(1-VLOOKUP(SDBYLD2!P$4,'[1]INTERNAL PARAMETERS-1'!$B$5:$J$44,5,FALSE))*VLOOKUP(SDBYLD2!P$4,'[1]INTERNAL PARAMETERS-1'!$B$5:$J$44,9,FALSE)*SDBYLD2!$F83</f>
        <v>0</v>
      </c>
      <c r="Q83" s="44">
        <f>SDBYLD1!Q83*VLOOKUP(SDBYLD2!Q$4,'[1]INTERNAL PARAMETERS-1'!$B$5:$J$44,5,FALSE)*VLOOKUP(SDBYLD2!Q$4,'[1]INTERNAL PARAMETERS-1'!$B$5:$J$44,7,FALSE)*SDBYLD2!$F83 + SDBYLD1!Q83*(1-VLOOKUP(SDBYLD2!Q$4,'[1]INTERNAL PARAMETERS-1'!$B$5:$J$44,5,FALSE))*VLOOKUP(SDBYLD2!Q$4,'[1]INTERNAL PARAMETERS-1'!$B$5:$J$44,9,FALSE)*SDBYLD2!$F83</f>
        <v>0</v>
      </c>
      <c r="R83" s="44">
        <f>SDBYLD1!R83*VLOOKUP(SDBYLD2!R$4,'[1]INTERNAL PARAMETERS-1'!$B$5:$J$44,5,FALSE)*VLOOKUP(SDBYLD2!R$4,'[1]INTERNAL PARAMETERS-1'!$B$5:$J$44,7,FALSE)*SDBYLD2!$F83 + SDBYLD1!R83*(1-VLOOKUP(SDBYLD2!R$4,'[1]INTERNAL PARAMETERS-1'!$B$5:$J$44,5,FALSE))*VLOOKUP(SDBYLD2!R$4,'[1]INTERNAL PARAMETERS-1'!$B$5:$J$44,9,FALSE)*SDBYLD2!$F83</f>
        <v>19.279806129817036</v>
      </c>
      <c r="S83" s="44">
        <f>SDBYLD1!S83*VLOOKUP(SDBYLD2!S$4,'[1]INTERNAL PARAMETERS-1'!$B$5:$J$44,5,FALSE)*VLOOKUP(SDBYLD2!S$4,'[1]INTERNAL PARAMETERS-1'!$B$5:$J$44,7,FALSE)*SDBYLD2!$F83 + SDBYLD1!S83*(1-VLOOKUP(SDBYLD2!S$4,'[1]INTERNAL PARAMETERS-1'!$B$5:$J$44,5,FALSE))*VLOOKUP(SDBYLD2!S$4,'[1]INTERNAL PARAMETERS-1'!$B$5:$J$44,9,FALSE)*SDBYLD2!$F83</f>
        <v>257.6290822108997</v>
      </c>
      <c r="T83" s="44">
        <f>SDBYLD1!T83*VLOOKUP(SDBYLD2!T$4,'[1]INTERNAL PARAMETERS-1'!$B$5:$J$44,5,FALSE)*VLOOKUP(SDBYLD2!T$4,'[1]INTERNAL PARAMETERS-1'!$B$5:$J$44,7,FALSE)*SDBYLD2!$F83 + SDBYLD1!T83*(1-VLOOKUP(SDBYLD2!T$4,'[1]INTERNAL PARAMETERS-1'!$B$5:$J$44,5,FALSE))*VLOOKUP(SDBYLD2!T$4,'[1]INTERNAL PARAMETERS-1'!$B$5:$J$44,9,FALSE)*SDBYLD2!$F83</f>
        <v>68.046846246628263</v>
      </c>
      <c r="U83" s="44">
        <f>SDBYLD1!U83*VLOOKUP(SDBYLD2!U$4,'[1]INTERNAL PARAMETERS-1'!$B$5:$J$44,5,FALSE)*VLOOKUP(SDBYLD2!U$4,'[1]INTERNAL PARAMETERS-1'!$B$5:$J$44,7,FALSE)*SDBYLD2!$F83 + SDBYLD1!U83*(1-VLOOKUP(SDBYLD2!U$4,'[1]INTERNAL PARAMETERS-1'!$B$5:$J$44,5,FALSE))*VLOOKUP(SDBYLD2!U$4,'[1]INTERNAL PARAMETERS-1'!$B$5:$J$44,9,FALSE)*SDBYLD2!$F83</f>
        <v>51.261957505793298</v>
      </c>
      <c r="V83" s="44">
        <f>SDBYLD1!V83*VLOOKUP(SDBYLD2!V$4,'[1]INTERNAL PARAMETERS-1'!$B$5:$J$44,5,FALSE)*VLOOKUP(SDBYLD2!V$4,'[1]INTERNAL PARAMETERS-1'!$B$5:$J$44,7,FALSE)*SDBYLD2!$F83 + SDBYLD1!V83*(1-VLOOKUP(SDBYLD2!V$4,'[1]INTERNAL PARAMETERS-1'!$B$5:$J$44,5,FALSE))*VLOOKUP(SDBYLD2!V$4,'[1]INTERNAL PARAMETERS-1'!$B$5:$J$44,9,FALSE)*SDBYLD2!$F83</f>
        <v>252.13927769148907</v>
      </c>
      <c r="W83" s="44">
        <f>SDBYLD1!W83*VLOOKUP(SDBYLD2!W$4,'[1]INTERNAL PARAMETERS-1'!$B$5:$J$44,5,FALSE)*VLOOKUP(SDBYLD2!W$4,'[1]INTERNAL PARAMETERS-1'!$B$5:$J$44,7,FALSE)*SDBYLD2!$F83 + SDBYLD1!W83*(1-VLOOKUP(SDBYLD2!W$4,'[1]INTERNAL PARAMETERS-1'!$B$5:$J$44,5,FALSE))*VLOOKUP(SDBYLD2!W$4,'[1]INTERNAL PARAMETERS-1'!$B$5:$J$44,9,FALSE)*SDBYLD2!$F83</f>
        <v>0</v>
      </c>
      <c r="X83" s="44">
        <f>SDBYLD1!X83*VLOOKUP(SDBYLD2!X$4,'[1]INTERNAL PARAMETERS-1'!$B$5:$J$44,5,FALSE)*VLOOKUP(SDBYLD2!X$4,'[1]INTERNAL PARAMETERS-1'!$B$5:$J$44,7,FALSE)*SDBYLD2!$F83 + SDBYLD1!X83*(1-VLOOKUP(SDBYLD2!X$4,'[1]INTERNAL PARAMETERS-1'!$B$5:$J$44,5,FALSE))*VLOOKUP(SDBYLD2!X$4,'[1]INTERNAL PARAMETERS-1'!$B$5:$J$44,9,FALSE)*SDBYLD2!$F83</f>
        <v>0</v>
      </c>
      <c r="Y83" s="44">
        <f>SDBYLD1!Y83*VLOOKUP(SDBYLD2!Y$4,'[1]INTERNAL PARAMETERS-1'!$B$5:$J$44,5,FALSE)*VLOOKUP(SDBYLD2!Y$4,'[1]INTERNAL PARAMETERS-1'!$B$5:$J$44,7,FALSE)*SDBYLD2!$F83 + SDBYLD1!Y83*(1-VLOOKUP(SDBYLD2!Y$4,'[1]INTERNAL PARAMETERS-1'!$B$5:$J$44,5,FALSE))*VLOOKUP(SDBYLD2!Y$4,'[1]INTERNAL PARAMETERS-1'!$B$5:$J$44,9,FALSE)*SDBYLD2!$F83</f>
        <v>0</v>
      </c>
      <c r="Z83" s="44">
        <f>SDBYLD1!Z83*VLOOKUP(SDBYLD2!Z$4,'[1]INTERNAL PARAMETERS-1'!$B$5:$J$44,5,FALSE)*VLOOKUP(SDBYLD2!Z$4,'[1]INTERNAL PARAMETERS-1'!$B$5:$J$44,7,FALSE)*SDBYLD2!$F83 + SDBYLD1!Z83*(1-VLOOKUP(SDBYLD2!Z$4,'[1]INTERNAL PARAMETERS-1'!$B$5:$J$44,5,FALSE))*VLOOKUP(SDBYLD2!Z$4,'[1]INTERNAL PARAMETERS-1'!$B$5:$J$44,9,FALSE)*SDBYLD2!$F83</f>
        <v>0</v>
      </c>
      <c r="AA83" s="44">
        <f>SDBYLD1!AA83*VLOOKUP(SDBYLD2!AA$4,'[1]INTERNAL PARAMETERS-1'!$B$5:$J$44,5,FALSE)*VLOOKUP(SDBYLD2!AA$4,'[1]INTERNAL PARAMETERS-1'!$B$5:$J$44,7,FALSE)*SDBYLD2!$F83 + SDBYLD1!AA83*(1-VLOOKUP(SDBYLD2!AA$4,'[1]INTERNAL PARAMETERS-1'!$B$5:$J$44,5,FALSE))*VLOOKUP(SDBYLD2!AA$4,'[1]INTERNAL PARAMETERS-1'!$B$5:$J$44,9,FALSE)*SDBYLD2!$F83</f>
        <v>0</v>
      </c>
      <c r="AB83" s="44">
        <f>SDBYLD1!AB83*VLOOKUP(SDBYLD2!AB$4,'[1]INTERNAL PARAMETERS-1'!$B$5:$J$44,5,FALSE)*VLOOKUP(SDBYLD2!AB$4,'[1]INTERNAL PARAMETERS-1'!$B$5:$J$44,7,FALSE)*SDBYLD2!$F83 + SDBYLD1!AB83*(1-VLOOKUP(SDBYLD2!AB$4,'[1]INTERNAL PARAMETERS-1'!$B$5:$J$44,5,FALSE))*VLOOKUP(SDBYLD2!AB$4,'[1]INTERNAL PARAMETERS-1'!$B$5:$J$44,9,FALSE)*SDBYLD2!$F83</f>
        <v>0</v>
      </c>
      <c r="AC83" s="44">
        <f>SDBYLD1!AC83*VLOOKUP(SDBYLD2!AC$4,'[1]INTERNAL PARAMETERS-1'!$B$5:$J$44,5,FALSE)*VLOOKUP(SDBYLD2!AC$4,'[1]INTERNAL PARAMETERS-1'!$B$5:$J$44,7,FALSE)*SDBYLD2!$F83 + SDBYLD1!AC83*(1-VLOOKUP(SDBYLD2!AC$4,'[1]INTERNAL PARAMETERS-1'!$B$5:$J$44,5,FALSE))*VLOOKUP(SDBYLD2!AC$4,'[1]INTERNAL PARAMETERS-1'!$B$5:$J$44,9,FALSE)*SDBYLD2!$F83</f>
        <v>0</v>
      </c>
      <c r="AD83" s="44">
        <f>SDBYLD1!AD83*VLOOKUP(SDBYLD2!AD$4,'[1]INTERNAL PARAMETERS-1'!$B$5:$J$44,5,FALSE)*VLOOKUP(SDBYLD2!AD$4,'[1]INTERNAL PARAMETERS-1'!$B$5:$J$44,7,FALSE)*SDBYLD2!$F83 + SDBYLD1!AD83*(1-VLOOKUP(SDBYLD2!AD$4,'[1]INTERNAL PARAMETERS-1'!$B$5:$J$44,5,FALSE))*VLOOKUP(SDBYLD2!AD$4,'[1]INTERNAL PARAMETERS-1'!$B$5:$J$44,9,FALSE)*SDBYLD2!$F83</f>
        <v>0</v>
      </c>
      <c r="AE83" s="44">
        <f>SDBYLD1!AE83*VLOOKUP(SDBYLD2!AE$4,'[1]INTERNAL PARAMETERS-1'!$B$5:$J$44,5,FALSE)*VLOOKUP(SDBYLD2!AE$4,'[1]INTERNAL PARAMETERS-1'!$B$5:$J$44,7,FALSE)*SDBYLD2!$F83 + SDBYLD1!AE83*(1-VLOOKUP(SDBYLD2!AE$4,'[1]INTERNAL PARAMETERS-1'!$B$5:$J$44,5,FALSE))*VLOOKUP(SDBYLD2!AE$4,'[1]INTERNAL PARAMETERS-1'!$B$5:$J$44,9,FALSE)*SDBYLD2!$F83</f>
        <v>0</v>
      </c>
      <c r="AF83" s="44">
        <f>SDBYLD1!AF83*VLOOKUP(SDBYLD2!AF$4,'[1]INTERNAL PARAMETERS-1'!$B$5:$J$44,5,FALSE)*VLOOKUP(SDBYLD2!AF$4,'[1]INTERNAL PARAMETERS-1'!$B$5:$J$44,7,FALSE)*SDBYLD2!$F83 + SDBYLD1!AF83*(1-VLOOKUP(SDBYLD2!AF$4,'[1]INTERNAL PARAMETERS-1'!$B$5:$J$44,5,FALSE))*VLOOKUP(SDBYLD2!AF$4,'[1]INTERNAL PARAMETERS-1'!$B$5:$J$44,9,FALSE)*SDBYLD2!$F83</f>
        <v>11.0563095244826</v>
      </c>
      <c r="AG83" s="44">
        <f>SDBYLD1!AG83*VLOOKUP(SDBYLD2!AG$4,'[1]INTERNAL PARAMETERS-1'!$B$5:$J$44,5,FALSE)*VLOOKUP(SDBYLD2!AG$4,'[1]INTERNAL PARAMETERS-1'!$B$5:$J$44,7,FALSE)*SDBYLD2!$F83 + SDBYLD1!AG83*(1-VLOOKUP(SDBYLD2!AG$4,'[1]INTERNAL PARAMETERS-1'!$B$5:$J$44,5,FALSE))*VLOOKUP(SDBYLD2!AG$4,'[1]INTERNAL PARAMETERS-1'!$B$5:$J$44,9,FALSE)*SDBYLD2!$F83</f>
        <v>0</v>
      </c>
      <c r="AH83" s="44">
        <f>SDBYLD1!AH83*VLOOKUP(SDBYLD2!AH$4,'[1]INTERNAL PARAMETERS-1'!$B$5:$J$44,5,FALSE)*VLOOKUP(SDBYLD2!AH$4,'[1]INTERNAL PARAMETERS-1'!$B$5:$J$44,7,FALSE)*SDBYLD2!$F83 + SDBYLD1!AH83*(1-VLOOKUP(SDBYLD2!AH$4,'[1]INTERNAL PARAMETERS-1'!$B$5:$J$44,5,FALSE))*VLOOKUP(SDBYLD2!AH$4,'[1]INTERNAL PARAMETERS-1'!$B$5:$J$44,9,FALSE)*SDBYLD2!$F83</f>
        <v>0.78010158259093332</v>
      </c>
      <c r="AI83" s="44">
        <f>SDBYLD1!AI83*VLOOKUP(SDBYLD2!AI$4,'[1]INTERNAL PARAMETERS-1'!$B$5:$J$44,5,FALSE)*VLOOKUP(SDBYLD2!AI$4,'[1]INTERNAL PARAMETERS-1'!$B$5:$J$44,7,FALSE)*SDBYLD2!$F83 + SDBYLD1!AI83*(1-VLOOKUP(SDBYLD2!AI$4,'[1]INTERNAL PARAMETERS-1'!$B$5:$J$44,5,FALSE))*VLOOKUP(SDBYLD2!AI$4,'[1]INTERNAL PARAMETERS-1'!$B$5:$J$44,9,FALSE)*SDBYLD2!$F83</f>
        <v>3.898726045475017</v>
      </c>
      <c r="AJ83" s="44">
        <f>SDBYLD1!AJ83*VLOOKUP(SDBYLD2!AJ$4,'[1]INTERNAL PARAMETERS-1'!$B$5:$J$44,5,FALSE)*VLOOKUP(SDBYLD2!AJ$4,'[1]INTERNAL PARAMETERS-1'!$B$5:$J$44,7,FALSE)*SDBYLD2!$F83 + SDBYLD1!AJ83*(1-VLOOKUP(SDBYLD2!AJ$4,'[1]INTERNAL PARAMETERS-1'!$B$5:$J$44,5,FALSE))*VLOOKUP(SDBYLD2!AJ$4,'[1]INTERNAL PARAMETERS-1'!$B$5:$J$44,9,FALSE)*SDBYLD2!$F83</f>
        <v>46.994527441429028</v>
      </c>
      <c r="AK83" s="44">
        <f>SDBYLD1!AK83*VLOOKUP(SDBYLD2!AK$4,'[1]INTERNAL PARAMETERS-1'!$B$5:$J$44,5,FALSE)*VLOOKUP(SDBYLD2!AK$4,'[1]INTERNAL PARAMETERS-1'!$B$5:$J$44,7,FALSE)*SDBYLD2!$F83 + SDBYLD1!AK83*(1-VLOOKUP(SDBYLD2!AK$4,'[1]INTERNAL PARAMETERS-1'!$B$5:$J$44,5,FALSE))*VLOOKUP(SDBYLD2!AK$4,'[1]INTERNAL PARAMETERS-1'!$B$5:$J$44,9,FALSE)*SDBYLD2!$F83</f>
        <v>6.2408126607274665</v>
      </c>
      <c r="AL83" s="44">
        <f>SDBYLD1!AL83*VLOOKUP(SDBYLD2!AL$4,'[1]INTERNAL PARAMETERS-1'!$B$5:$J$44,5,FALSE)*VLOOKUP(SDBYLD2!AL$4,'[1]INTERNAL PARAMETERS-1'!$B$5:$J$44,7,FALSE)*SDBYLD2!$F83 + SDBYLD1!AL83*(1-VLOOKUP(SDBYLD2!AL$4,'[1]INTERNAL PARAMETERS-1'!$B$5:$J$44,5,FALSE))*VLOOKUP(SDBYLD2!AL$4,'[1]INTERNAL PARAMETERS-1'!$B$5:$J$44,9,FALSE)*SDBYLD2!$F83</f>
        <v>0</v>
      </c>
      <c r="AM83" s="44">
        <f>SDBYLD1!AM83*VLOOKUP(SDBYLD2!AM$4,'[1]INTERNAL PARAMETERS-1'!$B$5:$J$44,5,FALSE)*VLOOKUP(SDBYLD2!AM$4,'[1]INTERNAL PARAMETERS-1'!$B$5:$J$44,7,FALSE)*SDBYLD2!$F83 + SDBYLD1!AM83*(1-VLOOKUP(SDBYLD2!AM$4,'[1]INTERNAL PARAMETERS-1'!$B$5:$J$44,5,FALSE))*VLOOKUP(SDBYLD2!AM$4,'[1]INTERNAL PARAMETERS-1'!$B$5:$J$44,9,FALSE)*SDBYLD2!$F83</f>
        <v>0</v>
      </c>
      <c r="AN83" s="44">
        <f>SDBYLD1!AN83*VLOOKUP(SDBYLD2!AN$4,'[1]INTERNAL PARAMETERS-1'!$B$5:$J$44,5,FALSE)*VLOOKUP(SDBYLD2!AN$4,'[1]INTERNAL PARAMETERS-1'!$B$5:$J$44,7,FALSE)*SDBYLD2!$F83 + SDBYLD1!AN83*(1-VLOOKUP(SDBYLD2!AN$4,'[1]INTERNAL PARAMETERS-1'!$B$5:$J$44,5,FALSE))*VLOOKUP(SDBYLD2!AN$4,'[1]INTERNAL PARAMETERS-1'!$B$5:$J$44,9,FALSE)*SDBYLD2!$F83</f>
        <v>0</v>
      </c>
      <c r="AO83" s="44">
        <f>SDBYLD1!AO83*VLOOKUP(SDBYLD2!AO$4,'[1]INTERNAL PARAMETERS-1'!$B$5:$J$44,5,FALSE)*VLOOKUP(SDBYLD2!AO$4,'[1]INTERNAL PARAMETERS-1'!$B$5:$J$44,7,FALSE)*SDBYLD2!$F83 + SDBYLD1!AO83*(1-VLOOKUP(SDBYLD2!AO$4,'[1]INTERNAL PARAMETERS-1'!$B$5:$J$44,5,FALSE))*VLOOKUP(SDBYLD2!AO$4,'[1]INTERNAL PARAMETERS-1'!$B$5:$J$44,9,FALSE)*SDBYLD2!$F83</f>
        <v>0</v>
      </c>
      <c r="AP83" s="44">
        <f>SDBYLD1!AP83*VLOOKUP(SDBYLD2!AP$4,'[1]INTERNAL PARAMETERS-1'!$B$5:$J$44,5,FALSE)*VLOOKUP(SDBYLD2!AP$4,'[1]INTERNAL PARAMETERS-1'!$B$5:$J$44,7,FALSE)*SDBYLD2!$F83 + SDBYLD1!AP83*(1-VLOOKUP(SDBYLD2!AP$4,'[1]INTERNAL PARAMETERS-1'!$B$5:$J$44,5,FALSE))*VLOOKUP(SDBYLD2!AP$4,'[1]INTERNAL PARAMETERS-1'!$B$5:$J$44,9,FALSE)*SDBYLD2!$F83</f>
        <v>0</v>
      </c>
      <c r="AQ83" s="44">
        <f>SDBYLD1!AQ83*VLOOKUP(SDBYLD2!AQ$4,'[1]INTERNAL PARAMETERS-1'!$B$5:$J$44,5,FALSE)*VLOOKUP(SDBYLD2!AQ$4,'[1]INTERNAL PARAMETERS-1'!$B$5:$J$44,7,FALSE)*SDBYLD2!$F83 + SDBYLD1!AQ83*(1-VLOOKUP(SDBYLD2!AQ$4,'[1]INTERNAL PARAMETERS-1'!$B$5:$J$44,5,FALSE))*VLOOKUP(SDBYLD2!AQ$4,'[1]INTERNAL PARAMETERS-1'!$B$5:$J$44,9,FALSE)*SDBYLD2!$F83</f>
        <v>0</v>
      </c>
      <c r="AR83" s="44">
        <f>SDBYLD1!AR83*VLOOKUP(SDBYLD2!AR$4,'[1]INTERNAL PARAMETERS-1'!$B$5:$J$44,5,FALSE)*VLOOKUP(SDBYLD2!AR$4,'[1]INTERNAL PARAMETERS-1'!$B$5:$J$44,7,FALSE)*SDBYLD2!$F83 + SDBYLD1!AR83*(1-VLOOKUP(SDBYLD2!AR$4,'[1]INTERNAL PARAMETERS-1'!$B$5:$J$44,5,FALSE))*VLOOKUP(SDBYLD2!AR$4,'[1]INTERNAL PARAMETERS-1'!$B$5:$J$44,9,FALSE)*SDBYLD2!$F83</f>
        <v>0</v>
      </c>
      <c r="AS83" s="44">
        <f>SDBYLD1!AS83*VLOOKUP(SDBYLD2!AS$4,'[1]INTERNAL PARAMETERS-1'!$B$5:$J$44,5,FALSE)*VLOOKUP(SDBYLD2!AS$4,'[1]INTERNAL PARAMETERS-1'!$B$5:$J$44,7,FALSE)*SDBYLD2!$F83 + SDBYLD1!AS83*(1-VLOOKUP(SDBYLD2!AS$4,'[1]INTERNAL PARAMETERS-1'!$B$5:$J$44,5,FALSE))*VLOOKUP(SDBYLD2!AS$4,'[1]INTERNAL PARAMETERS-1'!$B$5:$J$44,9,FALSE)*SDBYLD2!$F83</f>
        <v>0</v>
      </c>
      <c r="AT83" s="43">
        <f>SDBYLD1!AT83*VLOOKUP(SDBYLD2!AT$4,'[1]INTERNAL PARAMETERS-1'!$B$5:$J$44,5,FALSE)*VLOOKUP(SDBYLD2!AT$4,'[1]INTERNAL PARAMETERS-1'!$B$5:$J$44,7,FALSE)*SDBYLD2!$F83 + SDBYLD1!AT83*(1-VLOOKUP(SDBYLD2!AT$4,'[1]INTERNAL PARAMETERS-1'!$B$5:$J$44,5,FALSE))*VLOOKUP(SDBYLD2!AT$4,'[1]INTERNAL PARAMETERS-1'!$B$5:$J$44,9,FALSE)*SDBYLD2!$F83</f>
        <v>0</v>
      </c>
      <c r="AU83" s="45">
        <f>SDBYLD1!AU83*VLOOKUP(SDBYLD2!AU$4,'[1]INTERNAL PARAMETERS-1'!$B$5:$J$44,5,FALSE)*VLOOKUP(SDBYLD2!AU$4,'[1]INTERNAL PARAMETERS-1'!$B$5:$J$44,6,FALSE)*VLOOKUP(SDBYLD2!AU$4,'[1]INTERNAL PARAMETERS-1'!$B$5:$J$44,3,FALSE) + SDBYLD1!AU83*(1-VLOOKUP(SDBYLD2!AU$4,'[1]INTERNAL PARAMETERS-1'!$B$5:$J$44,5,FALSE))*VLOOKUP(SDBYLD2!AU$4,'[1]INTERNAL PARAMETERS-1'!$B$5:$J$44,8,FALSE)*VLOOKUP(SDBYLD2!AU$4,'[1]INTERNAL PARAMETERS-1'!$B$5:$J$44,3,FALSE)</f>
        <v>0</v>
      </c>
      <c r="AV83" s="44">
        <f>SDBYLD1!AV83*VLOOKUP(SDBYLD2!AV$4,'[1]INTERNAL PARAMETERS-1'!$B$5:$J$44,5,FALSE)*VLOOKUP(SDBYLD2!AV$4,'[1]INTERNAL PARAMETERS-1'!$B$5:$J$44,6,FALSE)*VLOOKUP(SDBYLD2!AV$4,'[1]INTERNAL PARAMETERS-1'!$B$5:$J$44,3,FALSE) + SDBYLD1!AV83*(1-VLOOKUP(SDBYLD2!AV$4,'[1]INTERNAL PARAMETERS-1'!$B$5:$J$44,5,FALSE))*VLOOKUP(SDBYLD2!AV$4,'[1]INTERNAL PARAMETERS-1'!$B$5:$J$44,8,FALSE)*VLOOKUP(SDBYLD2!AV$4,'[1]INTERNAL PARAMETERS-1'!$B$5:$J$44,3,FALSE)</f>
        <v>0</v>
      </c>
      <c r="AW83" s="44">
        <f>SDBYLD1!AW83*VLOOKUP(SDBYLD2!AW$4,'[1]INTERNAL PARAMETERS-1'!$B$5:$J$44,5,FALSE)*VLOOKUP(SDBYLD2!AW$4,'[1]INTERNAL PARAMETERS-1'!$B$5:$J$44,6,FALSE)*VLOOKUP(SDBYLD2!AW$4,'[1]INTERNAL PARAMETERS-1'!$B$5:$J$44,3,FALSE) + SDBYLD1!AW83*(1-VLOOKUP(SDBYLD2!AW$4,'[1]INTERNAL PARAMETERS-1'!$B$5:$J$44,5,FALSE))*VLOOKUP(SDBYLD2!AW$4,'[1]INTERNAL PARAMETERS-1'!$B$5:$J$44,8,FALSE)*VLOOKUP(SDBYLD2!AW$4,'[1]INTERNAL PARAMETERS-1'!$B$5:$J$44,3,FALSE)</f>
        <v>42.995370455786642</v>
      </c>
      <c r="AX83" s="44">
        <f>SDBYLD1!AX83*VLOOKUP(SDBYLD2!AX$4,'[1]INTERNAL PARAMETERS-1'!$B$5:$J$44,5,FALSE)*VLOOKUP(SDBYLD2!AX$4,'[1]INTERNAL PARAMETERS-1'!$B$5:$J$44,6,FALSE)*VLOOKUP(SDBYLD2!AX$4,'[1]INTERNAL PARAMETERS-1'!$B$5:$J$44,3,FALSE) + SDBYLD1!AX83*(1-VLOOKUP(SDBYLD2!AX$4,'[1]INTERNAL PARAMETERS-1'!$B$5:$J$44,5,FALSE))*VLOOKUP(SDBYLD2!AX$4,'[1]INTERNAL PARAMETERS-1'!$B$5:$J$44,8,FALSE)*VLOOKUP(SDBYLD2!AX$4,'[1]INTERNAL PARAMETERS-1'!$B$5:$J$44,3,FALSE)</f>
        <v>0</v>
      </c>
      <c r="AY83" s="44">
        <f>SDBYLD1!AY83*VLOOKUP(SDBYLD2!AY$4,'[1]INTERNAL PARAMETERS-1'!$B$5:$J$44,5,FALSE)*VLOOKUP(SDBYLD2!AY$4,'[1]INTERNAL PARAMETERS-1'!$B$5:$J$44,6,FALSE)*VLOOKUP(SDBYLD2!AY$4,'[1]INTERNAL PARAMETERS-1'!$B$5:$J$44,3,FALSE) + SDBYLD1!AY83*(1-VLOOKUP(SDBYLD2!AY$4,'[1]INTERNAL PARAMETERS-1'!$B$5:$J$44,5,FALSE))*VLOOKUP(SDBYLD2!AY$4,'[1]INTERNAL PARAMETERS-1'!$B$5:$J$44,8,FALSE)*VLOOKUP(SDBYLD2!AY$4,'[1]INTERNAL PARAMETERS-1'!$B$5:$J$44,3,FALSE)</f>
        <v>0</v>
      </c>
      <c r="AZ83" s="44">
        <f>SDBYLD1!AZ83*VLOOKUP(SDBYLD2!AZ$4,'[1]INTERNAL PARAMETERS-1'!$B$5:$J$44,5,FALSE)*VLOOKUP(SDBYLD2!AZ$4,'[1]INTERNAL PARAMETERS-1'!$B$5:$J$44,6,FALSE)*VLOOKUP(SDBYLD2!AZ$4,'[1]INTERNAL PARAMETERS-1'!$B$5:$J$44,3,FALSE) + SDBYLD1!AZ83*(1-VLOOKUP(SDBYLD2!AZ$4,'[1]INTERNAL PARAMETERS-1'!$B$5:$J$44,5,FALSE))*VLOOKUP(SDBYLD2!AZ$4,'[1]INTERNAL PARAMETERS-1'!$B$5:$J$44,8,FALSE)*VLOOKUP(SDBYLD2!AZ$4,'[1]INTERNAL PARAMETERS-1'!$B$5:$J$44,3,FALSE)</f>
        <v>0</v>
      </c>
      <c r="BA83" s="44">
        <f>SDBYLD1!BA83*VLOOKUP(SDBYLD2!BA$4,'[1]INTERNAL PARAMETERS-1'!$B$5:$J$44,5,FALSE)*VLOOKUP(SDBYLD2!BA$4,'[1]INTERNAL PARAMETERS-1'!$B$5:$J$44,6,FALSE)*VLOOKUP(SDBYLD2!BA$4,'[1]INTERNAL PARAMETERS-1'!$B$5:$J$44,3,FALSE) + SDBYLD1!BA83*(1-VLOOKUP(SDBYLD2!BA$4,'[1]INTERNAL PARAMETERS-1'!$B$5:$J$44,5,FALSE))*VLOOKUP(SDBYLD2!BA$4,'[1]INTERNAL PARAMETERS-1'!$B$5:$J$44,8,FALSE)*VLOOKUP(SDBYLD2!BA$4,'[1]INTERNAL PARAMETERS-1'!$B$5:$J$44,3,FALSE)</f>
        <v>12.579744721675219</v>
      </c>
      <c r="BB83" s="44">
        <f>SDBYLD1!BB83*VLOOKUP(SDBYLD2!BB$4,'[1]INTERNAL PARAMETERS-1'!$B$5:$J$44,5,FALSE)*VLOOKUP(SDBYLD2!BB$4,'[1]INTERNAL PARAMETERS-1'!$B$5:$J$44,6,FALSE)*VLOOKUP(SDBYLD2!BB$4,'[1]INTERNAL PARAMETERS-1'!$B$5:$J$44,3,FALSE) + SDBYLD1!BB83*(1-VLOOKUP(SDBYLD2!BB$4,'[1]INTERNAL PARAMETERS-1'!$B$5:$J$44,5,FALSE))*VLOOKUP(SDBYLD2!BB$4,'[1]INTERNAL PARAMETERS-1'!$B$5:$J$44,8,FALSE)*VLOOKUP(SDBYLD2!BB$4,'[1]INTERNAL PARAMETERS-1'!$B$5:$J$44,3,FALSE)</f>
        <v>11.926213541636773</v>
      </c>
      <c r="BC83" s="44">
        <f>SDBYLD1!BC83*VLOOKUP(SDBYLD2!BC$4,'[1]INTERNAL PARAMETERS-1'!$B$5:$J$44,5,FALSE)*VLOOKUP(SDBYLD2!BC$4,'[1]INTERNAL PARAMETERS-1'!$B$5:$J$44,6,FALSE)*VLOOKUP(SDBYLD2!BC$4,'[1]INTERNAL PARAMETERS-1'!$B$5:$J$44,3,FALSE) + SDBYLD1!BC83*(1-VLOOKUP(SDBYLD2!BC$4,'[1]INTERNAL PARAMETERS-1'!$B$5:$J$44,5,FALSE))*VLOOKUP(SDBYLD2!BC$4,'[1]INTERNAL PARAMETERS-1'!$B$5:$J$44,8,FALSE)*VLOOKUP(SDBYLD2!BC$4,'[1]INTERNAL PARAMETERS-1'!$B$5:$J$44,3,FALSE)</f>
        <v>15.109366990235586</v>
      </c>
      <c r="BD83" s="44">
        <f>SDBYLD1!BD83*VLOOKUP(SDBYLD2!BD$4,'[1]INTERNAL PARAMETERS-1'!$B$5:$J$44,5,FALSE)*VLOOKUP(SDBYLD2!BD$4,'[1]INTERNAL PARAMETERS-1'!$B$5:$J$44,6,FALSE)*VLOOKUP(SDBYLD2!BD$4,'[1]INTERNAL PARAMETERS-1'!$B$5:$J$44,3,FALSE) + SDBYLD1!BD83*(1-VLOOKUP(SDBYLD2!BD$4,'[1]INTERNAL PARAMETERS-1'!$B$5:$J$44,5,FALSE))*VLOOKUP(SDBYLD2!BD$4,'[1]INTERNAL PARAMETERS-1'!$B$5:$J$44,8,FALSE)*VLOOKUP(SDBYLD2!BD$4,'[1]INTERNAL PARAMETERS-1'!$B$5:$J$44,3,FALSE)</f>
        <v>9.0656150265317557</v>
      </c>
      <c r="BE83" s="44">
        <f>SDBYLD1!BE83*VLOOKUP(SDBYLD2!BE$4,'[1]INTERNAL PARAMETERS-1'!$B$5:$J$44,5,FALSE)*VLOOKUP(SDBYLD2!BE$4,'[1]INTERNAL PARAMETERS-1'!$B$5:$J$44,6,FALSE)*VLOOKUP(SDBYLD2!BE$4,'[1]INTERNAL PARAMETERS-1'!$B$5:$J$44,3,FALSE) + SDBYLD1!BE83*(1-VLOOKUP(SDBYLD2!BE$4,'[1]INTERNAL PARAMETERS-1'!$B$5:$J$44,5,FALSE))*VLOOKUP(SDBYLD2!BE$4,'[1]INTERNAL PARAMETERS-1'!$B$5:$J$44,8,FALSE)*VLOOKUP(SDBYLD2!BE$4,'[1]INTERNAL PARAMETERS-1'!$B$5:$J$44,3,FALSE)</f>
        <v>12.77737854793839</v>
      </c>
      <c r="BF83" s="44">
        <f>SDBYLD1!BF83*VLOOKUP(SDBYLD2!BF$4,'[1]INTERNAL PARAMETERS-1'!$B$5:$J$44,5,FALSE)*VLOOKUP(SDBYLD2!BF$4,'[1]INTERNAL PARAMETERS-1'!$B$5:$J$44,6,FALSE)*VLOOKUP(SDBYLD2!BF$4,'[1]INTERNAL PARAMETERS-1'!$B$5:$J$44,3,FALSE) + SDBYLD1!BF83*(1-VLOOKUP(SDBYLD2!BF$4,'[1]INTERNAL PARAMETERS-1'!$B$5:$J$44,5,FALSE))*VLOOKUP(SDBYLD2!BF$4,'[1]INTERNAL PARAMETERS-1'!$B$5:$J$44,8,FALSE)*VLOOKUP(SDBYLD2!BF$4,'[1]INTERNAL PARAMETERS-1'!$B$5:$J$44,3,FALSE)</f>
        <v>0</v>
      </c>
      <c r="BG83" s="44">
        <f>SDBYLD1!BG83*VLOOKUP(SDBYLD2!BG$4,'[1]INTERNAL PARAMETERS-1'!$B$5:$J$44,5,FALSE)*VLOOKUP(SDBYLD2!BG$4,'[1]INTERNAL PARAMETERS-1'!$B$5:$J$44,6,FALSE)*VLOOKUP(SDBYLD2!BG$4,'[1]INTERNAL PARAMETERS-1'!$B$5:$J$44,3,FALSE) + SDBYLD1!BG83*(1-VLOOKUP(SDBYLD2!BG$4,'[1]INTERNAL PARAMETERS-1'!$B$5:$J$44,5,FALSE))*VLOOKUP(SDBYLD2!BG$4,'[1]INTERNAL PARAMETERS-1'!$B$5:$J$44,8,FALSE)*VLOOKUP(SDBYLD2!BG$4,'[1]INTERNAL PARAMETERS-1'!$B$5:$J$44,3,FALSE)</f>
        <v>7.1159949815117418</v>
      </c>
      <c r="BH83" s="44">
        <f>SDBYLD1!BH83*VLOOKUP(SDBYLD2!BH$4,'[1]INTERNAL PARAMETERS-1'!$B$5:$J$44,5,FALSE)*VLOOKUP(SDBYLD2!BH$4,'[1]INTERNAL PARAMETERS-1'!$B$5:$J$44,6,FALSE)*VLOOKUP(SDBYLD2!BH$4,'[1]INTERNAL PARAMETERS-1'!$B$5:$J$44,3,FALSE) + SDBYLD1!BH83*(1-VLOOKUP(SDBYLD2!BH$4,'[1]INTERNAL PARAMETERS-1'!$B$5:$J$44,5,FALSE))*VLOOKUP(SDBYLD2!BH$4,'[1]INTERNAL PARAMETERS-1'!$B$5:$J$44,8,FALSE)*VLOOKUP(SDBYLD2!BH$4,'[1]INTERNAL PARAMETERS-1'!$B$5:$J$44,3,FALSE)</f>
        <v>3.9127066303729141E-2</v>
      </c>
      <c r="BI83" s="44">
        <f>SDBYLD1!BI83*VLOOKUP(SDBYLD2!BI$4,'[1]INTERNAL PARAMETERS-1'!$B$5:$J$44,5,FALSE)*VLOOKUP(SDBYLD2!BI$4,'[1]INTERNAL PARAMETERS-1'!$B$5:$J$44,6,FALSE)*VLOOKUP(SDBYLD2!BI$4,'[1]INTERNAL PARAMETERS-1'!$B$5:$J$44,3,FALSE) + SDBYLD1!BI83*(1-VLOOKUP(SDBYLD2!BI$4,'[1]INTERNAL PARAMETERS-1'!$B$5:$J$44,5,FALSE))*VLOOKUP(SDBYLD2!BI$4,'[1]INTERNAL PARAMETERS-1'!$B$5:$J$44,8,FALSE)*VLOOKUP(SDBYLD2!BI$4,'[1]INTERNAL PARAMETERS-1'!$B$5:$J$44,3,FALSE)</f>
        <v>0</v>
      </c>
      <c r="BJ83" s="44">
        <f>SDBYLD1!BJ83*VLOOKUP(SDBYLD2!BJ$4,'[1]INTERNAL PARAMETERS-1'!$B$5:$J$44,5,FALSE)*VLOOKUP(SDBYLD2!BJ$4,'[1]INTERNAL PARAMETERS-1'!$B$5:$J$44,6,FALSE)*VLOOKUP(SDBYLD2!BJ$4,'[1]INTERNAL PARAMETERS-1'!$B$5:$J$44,3,FALSE) + SDBYLD1!BJ83*(1-VLOOKUP(SDBYLD2!BJ$4,'[1]INTERNAL PARAMETERS-1'!$B$5:$J$44,5,FALSE))*VLOOKUP(SDBYLD2!BJ$4,'[1]INTERNAL PARAMETERS-1'!$B$5:$J$44,8,FALSE)*VLOOKUP(SDBYLD2!BJ$4,'[1]INTERNAL PARAMETERS-1'!$B$5:$J$44,3,FALSE)</f>
        <v>2.8254589887341122</v>
      </c>
      <c r="BK83" s="44">
        <f>SDBYLD1!BK83*VLOOKUP(SDBYLD2!BK$4,'[1]INTERNAL PARAMETERS-1'!$B$5:$J$44,5,FALSE)*VLOOKUP(SDBYLD2!BK$4,'[1]INTERNAL PARAMETERS-1'!$B$5:$J$44,6,FALSE)*VLOOKUP(SDBYLD2!BK$4,'[1]INTERNAL PARAMETERS-1'!$B$5:$J$44,3,FALSE) + SDBYLD1!BK83*(1-VLOOKUP(SDBYLD2!BK$4,'[1]INTERNAL PARAMETERS-1'!$B$5:$J$44,5,FALSE))*VLOOKUP(SDBYLD2!BK$4,'[1]INTERNAL PARAMETERS-1'!$B$5:$J$44,8,FALSE)*VLOOKUP(SDBYLD2!BK$4,'[1]INTERNAL PARAMETERS-1'!$B$5:$J$44,3,FALSE)</f>
        <v>3.6034950688478178</v>
      </c>
      <c r="BL83" s="44">
        <f>SDBYLD1!BL83*VLOOKUP(SDBYLD2!BL$4,'[1]INTERNAL PARAMETERS-1'!$B$5:$J$44,5,FALSE)*VLOOKUP(SDBYLD2!BL$4,'[1]INTERNAL PARAMETERS-1'!$B$5:$J$44,6,FALSE)*VLOOKUP(SDBYLD2!BL$4,'[1]INTERNAL PARAMETERS-1'!$B$5:$J$44,3,FALSE) + SDBYLD1!BL83*(1-VLOOKUP(SDBYLD2!BL$4,'[1]INTERNAL PARAMETERS-1'!$B$5:$J$44,5,FALSE))*VLOOKUP(SDBYLD2!BL$4,'[1]INTERNAL PARAMETERS-1'!$B$5:$J$44,8,FALSE)*VLOOKUP(SDBYLD2!BL$4,'[1]INTERNAL PARAMETERS-1'!$B$5:$J$44,3,FALSE)</f>
        <v>10.234393434569784</v>
      </c>
      <c r="BM83" s="44">
        <f>SDBYLD1!BM83*VLOOKUP(SDBYLD2!BM$4,'[1]INTERNAL PARAMETERS-1'!$B$5:$J$44,5,FALSE)*VLOOKUP(SDBYLD2!BM$4,'[1]INTERNAL PARAMETERS-1'!$B$5:$J$44,6,FALSE)*VLOOKUP(SDBYLD2!BM$4,'[1]INTERNAL PARAMETERS-1'!$B$5:$J$44,3,FALSE) + SDBYLD1!BM83*(1-VLOOKUP(SDBYLD2!BM$4,'[1]INTERNAL PARAMETERS-1'!$B$5:$J$44,5,FALSE))*VLOOKUP(SDBYLD2!BM$4,'[1]INTERNAL PARAMETERS-1'!$B$5:$J$44,8,FALSE)*VLOOKUP(SDBYLD2!BM$4,'[1]INTERNAL PARAMETERS-1'!$B$5:$J$44,3,FALSE)</f>
        <v>2.4566549298969065</v>
      </c>
      <c r="BN83" s="44">
        <f>SDBYLD1!BN83*VLOOKUP(SDBYLD2!BN$4,'[1]INTERNAL PARAMETERS-1'!$B$5:$J$44,5,FALSE)*VLOOKUP(SDBYLD2!BN$4,'[1]INTERNAL PARAMETERS-1'!$B$5:$J$44,6,FALSE)*VLOOKUP(SDBYLD2!BN$4,'[1]INTERNAL PARAMETERS-1'!$B$5:$J$44,3,FALSE) + SDBYLD1!BN83*(1-VLOOKUP(SDBYLD2!BN$4,'[1]INTERNAL PARAMETERS-1'!$B$5:$J$44,5,FALSE))*VLOOKUP(SDBYLD2!BN$4,'[1]INTERNAL PARAMETERS-1'!$B$5:$J$44,8,FALSE)*VLOOKUP(SDBYLD2!BN$4,'[1]INTERNAL PARAMETERS-1'!$B$5:$J$44,3,FALSE)</f>
        <v>3.8682447234177753</v>
      </c>
      <c r="BO83" s="44">
        <f>SDBYLD1!BO83*VLOOKUP(SDBYLD2!BO$4,'[1]INTERNAL PARAMETERS-1'!$B$5:$J$44,5,FALSE)*VLOOKUP(SDBYLD2!BO$4,'[1]INTERNAL PARAMETERS-1'!$B$5:$J$44,6,FALSE)*VLOOKUP(SDBYLD2!BO$4,'[1]INTERNAL PARAMETERS-1'!$B$5:$J$44,3,FALSE) + SDBYLD1!BO83*(1-VLOOKUP(SDBYLD2!BO$4,'[1]INTERNAL PARAMETERS-1'!$B$5:$J$44,5,FALSE))*VLOOKUP(SDBYLD2!BO$4,'[1]INTERNAL PARAMETERS-1'!$B$5:$J$44,8,FALSE)*VLOOKUP(SDBYLD2!BO$4,'[1]INTERNAL PARAMETERS-1'!$B$5:$J$44,3,FALSE)</f>
        <v>3.1399848015620142</v>
      </c>
      <c r="BP83" s="44">
        <f>SDBYLD1!BP83*VLOOKUP(SDBYLD2!BP$4,'[1]INTERNAL PARAMETERS-1'!$B$5:$J$44,5,FALSE)*VLOOKUP(SDBYLD2!BP$4,'[1]INTERNAL PARAMETERS-1'!$B$5:$J$44,6,FALSE)*VLOOKUP(SDBYLD2!BP$4,'[1]INTERNAL PARAMETERS-1'!$B$5:$J$44,3,FALSE) + SDBYLD1!BP83*(1-VLOOKUP(SDBYLD2!BP$4,'[1]INTERNAL PARAMETERS-1'!$B$5:$J$44,5,FALSE))*VLOOKUP(SDBYLD2!BP$4,'[1]INTERNAL PARAMETERS-1'!$B$5:$J$44,8,FALSE)*VLOOKUP(SDBYLD2!BP$4,'[1]INTERNAL PARAMETERS-1'!$B$5:$J$44,3,FALSE)</f>
        <v>0.28045442625545181</v>
      </c>
      <c r="BQ83" s="44">
        <f>SDBYLD1!BQ83*VLOOKUP(SDBYLD2!BQ$4,'[1]INTERNAL PARAMETERS-1'!$B$5:$J$44,5,FALSE)*VLOOKUP(SDBYLD2!BQ$4,'[1]INTERNAL PARAMETERS-1'!$B$5:$J$44,6,FALSE)*VLOOKUP(SDBYLD2!BQ$4,'[1]INTERNAL PARAMETERS-1'!$B$5:$J$44,3,FALSE) + SDBYLD1!BQ83*(1-VLOOKUP(SDBYLD2!BQ$4,'[1]INTERNAL PARAMETERS-1'!$B$5:$J$44,5,FALSE))*VLOOKUP(SDBYLD2!BQ$4,'[1]INTERNAL PARAMETERS-1'!$B$5:$J$44,8,FALSE)*VLOOKUP(SDBYLD2!BQ$4,'[1]INTERNAL PARAMETERS-1'!$B$5:$J$44,3,FALSE)</f>
        <v>12.103967405735903</v>
      </c>
      <c r="BR83" s="44">
        <f>SDBYLD1!BR83*VLOOKUP(SDBYLD2!BR$4,'[1]INTERNAL PARAMETERS-1'!$B$5:$J$44,5,FALSE)*VLOOKUP(SDBYLD2!BR$4,'[1]INTERNAL PARAMETERS-1'!$B$5:$J$44,6,FALSE)*VLOOKUP(SDBYLD2!BR$4,'[1]INTERNAL PARAMETERS-1'!$B$5:$J$44,3,FALSE) + SDBYLD1!BR83*(1-VLOOKUP(SDBYLD2!BR$4,'[1]INTERNAL PARAMETERS-1'!$B$5:$J$44,5,FALSE))*VLOOKUP(SDBYLD2!BR$4,'[1]INTERNAL PARAMETERS-1'!$B$5:$J$44,8,FALSE)*VLOOKUP(SDBYLD2!BR$4,'[1]INTERNAL PARAMETERS-1'!$B$5:$J$44,3,FALSE)</f>
        <v>0.53490039855536597</v>
      </c>
      <c r="BS83" s="44">
        <f>SDBYLD1!BS83*VLOOKUP(SDBYLD2!BS$4,'[1]INTERNAL PARAMETERS-1'!$B$5:$J$44,5,FALSE)*VLOOKUP(SDBYLD2!BS$4,'[1]INTERNAL PARAMETERS-1'!$B$5:$J$44,6,FALSE)*VLOOKUP(SDBYLD2!BS$4,'[1]INTERNAL PARAMETERS-1'!$B$5:$J$44,3,FALSE) + SDBYLD1!BS83*(1-VLOOKUP(SDBYLD2!BS$4,'[1]INTERNAL PARAMETERS-1'!$B$5:$J$44,5,FALSE))*VLOOKUP(SDBYLD2!BS$4,'[1]INTERNAL PARAMETERS-1'!$B$5:$J$44,8,FALSE)*VLOOKUP(SDBYLD2!BS$4,'[1]INTERNAL PARAMETERS-1'!$B$5:$J$44,3,FALSE)</f>
        <v>3.97878155962419E-2</v>
      </c>
      <c r="BT83" s="44">
        <f>SDBYLD1!BT83*VLOOKUP(SDBYLD2!BT$4,'[1]INTERNAL PARAMETERS-1'!$B$5:$J$44,5,FALSE)*VLOOKUP(SDBYLD2!BT$4,'[1]INTERNAL PARAMETERS-1'!$B$5:$J$44,6,FALSE)*VLOOKUP(SDBYLD2!BT$4,'[1]INTERNAL PARAMETERS-1'!$B$5:$J$44,3,FALSE) + SDBYLD1!BT83*(1-VLOOKUP(SDBYLD2!BT$4,'[1]INTERNAL PARAMETERS-1'!$B$5:$J$44,5,FALSE))*VLOOKUP(SDBYLD2!BT$4,'[1]INTERNAL PARAMETERS-1'!$B$5:$J$44,8,FALSE)*VLOOKUP(SDBYLD2!BT$4,'[1]INTERNAL PARAMETERS-1'!$B$5:$J$44,3,FALSE)</f>
        <v>0</v>
      </c>
      <c r="BU83" s="44">
        <f>SDBYLD1!BU83*VLOOKUP(SDBYLD2!BU$4,'[1]INTERNAL PARAMETERS-1'!$B$5:$J$44,5,FALSE)*VLOOKUP(SDBYLD2!BU$4,'[1]INTERNAL PARAMETERS-1'!$B$5:$J$44,6,FALSE)*VLOOKUP(SDBYLD2!BU$4,'[1]INTERNAL PARAMETERS-1'!$B$5:$J$44,3,FALSE) + SDBYLD1!BU83*(1-VLOOKUP(SDBYLD2!BU$4,'[1]INTERNAL PARAMETERS-1'!$B$5:$J$44,5,FALSE))*VLOOKUP(SDBYLD2!BU$4,'[1]INTERNAL PARAMETERS-1'!$B$5:$J$44,8,FALSE)*VLOOKUP(SDBYLD2!BU$4,'[1]INTERNAL PARAMETERS-1'!$B$5:$J$44,3,FALSE)</f>
        <v>0</v>
      </c>
      <c r="BV83" s="44">
        <f>SDBYLD1!BV83*VLOOKUP(SDBYLD2!BV$4,'[1]INTERNAL PARAMETERS-1'!$B$5:$J$44,5,FALSE)*VLOOKUP(SDBYLD2!BV$4,'[1]INTERNAL PARAMETERS-1'!$B$5:$J$44,6,FALSE)*VLOOKUP(SDBYLD2!BV$4,'[1]INTERNAL PARAMETERS-1'!$B$5:$J$44,3,FALSE) + SDBYLD1!BV83*(1-VLOOKUP(SDBYLD2!BV$4,'[1]INTERNAL PARAMETERS-1'!$B$5:$J$44,5,FALSE))*VLOOKUP(SDBYLD2!BV$4,'[1]INTERNAL PARAMETERS-1'!$B$5:$J$44,8,FALSE)*VLOOKUP(SDBYLD2!BV$4,'[1]INTERNAL PARAMETERS-1'!$B$5:$J$44,3,FALSE)</f>
        <v>0</v>
      </c>
      <c r="BW83" s="44">
        <f>SDBYLD1!BW83*VLOOKUP(SDBYLD2!BW$4,'[1]INTERNAL PARAMETERS-1'!$B$5:$J$44,5,FALSE)*VLOOKUP(SDBYLD2!BW$4,'[1]INTERNAL PARAMETERS-1'!$B$5:$J$44,6,FALSE)*VLOOKUP(SDBYLD2!BW$4,'[1]INTERNAL PARAMETERS-1'!$B$5:$J$44,3,FALSE) + SDBYLD1!BW83*(1-VLOOKUP(SDBYLD2!BW$4,'[1]INTERNAL PARAMETERS-1'!$B$5:$J$44,5,FALSE))*VLOOKUP(SDBYLD2!BW$4,'[1]INTERNAL PARAMETERS-1'!$B$5:$J$44,8,FALSE)*VLOOKUP(SDBYLD2!BW$4,'[1]INTERNAL PARAMETERS-1'!$B$5:$J$44,3,FALSE)</f>
        <v>0</v>
      </c>
      <c r="BX83" s="44">
        <f>SDBYLD1!BX83*VLOOKUP(SDBYLD2!BX$4,'[1]INTERNAL PARAMETERS-1'!$B$5:$J$44,5,FALSE)*VLOOKUP(SDBYLD2!BX$4,'[1]INTERNAL PARAMETERS-1'!$B$5:$J$44,6,FALSE)*VLOOKUP(SDBYLD2!BX$4,'[1]INTERNAL PARAMETERS-1'!$B$5:$J$44,3,FALSE) + SDBYLD1!BX83*(1-VLOOKUP(SDBYLD2!BX$4,'[1]INTERNAL PARAMETERS-1'!$B$5:$J$44,5,FALSE))*VLOOKUP(SDBYLD2!BX$4,'[1]INTERNAL PARAMETERS-1'!$B$5:$J$44,8,FALSE)*VLOOKUP(SDBYLD2!BX$4,'[1]INTERNAL PARAMETERS-1'!$B$5:$J$44,3,FALSE)</f>
        <v>0</v>
      </c>
      <c r="BY83" s="44">
        <f>SDBYLD1!BY83*VLOOKUP(SDBYLD2!BY$4,'[1]INTERNAL PARAMETERS-1'!$B$5:$J$44,5,FALSE)*VLOOKUP(SDBYLD2!BY$4,'[1]INTERNAL PARAMETERS-1'!$B$5:$J$44,6,FALSE)*VLOOKUP(SDBYLD2!BY$4,'[1]INTERNAL PARAMETERS-1'!$B$5:$J$44,3,FALSE) + SDBYLD1!BY83*(1-VLOOKUP(SDBYLD2!BY$4,'[1]INTERNAL PARAMETERS-1'!$B$5:$J$44,5,FALSE))*VLOOKUP(SDBYLD2!BY$4,'[1]INTERNAL PARAMETERS-1'!$B$5:$J$44,8,FALSE)*VLOOKUP(SDBYLD2!BY$4,'[1]INTERNAL PARAMETERS-1'!$B$5:$J$44,3,FALSE)</f>
        <v>0</v>
      </c>
      <c r="BZ83" s="44">
        <f>SDBYLD1!BZ83*VLOOKUP(SDBYLD2!BZ$4,'[1]INTERNAL PARAMETERS-1'!$B$5:$J$44,5,FALSE)*VLOOKUP(SDBYLD2!BZ$4,'[1]INTERNAL PARAMETERS-1'!$B$5:$J$44,6,FALSE)*VLOOKUP(SDBYLD2!BZ$4,'[1]INTERNAL PARAMETERS-1'!$B$5:$J$44,3,FALSE) + SDBYLD1!BZ83*(1-VLOOKUP(SDBYLD2!BZ$4,'[1]INTERNAL PARAMETERS-1'!$B$5:$J$44,5,FALSE))*VLOOKUP(SDBYLD2!BZ$4,'[1]INTERNAL PARAMETERS-1'!$B$5:$J$44,8,FALSE)*VLOOKUP(SDBYLD2!BZ$4,'[1]INTERNAL PARAMETERS-1'!$B$5:$J$44,3,FALSE)</f>
        <v>3.3331090018871398E-2</v>
      </c>
      <c r="CA83" s="44">
        <f>SDBYLD1!CA83*VLOOKUP(SDBYLD2!CA$4,'[1]INTERNAL PARAMETERS-1'!$B$5:$J$44,5,FALSE)*VLOOKUP(SDBYLD2!CA$4,'[1]INTERNAL PARAMETERS-1'!$B$5:$J$44,6,FALSE)*VLOOKUP(SDBYLD2!CA$4,'[1]INTERNAL PARAMETERS-1'!$B$5:$J$44,3,FALSE) + SDBYLD1!CA83*(1-VLOOKUP(SDBYLD2!CA$4,'[1]INTERNAL PARAMETERS-1'!$B$5:$J$44,5,FALSE))*VLOOKUP(SDBYLD2!CA$4,'[1]INTERNAL PARAMETERS-1'!$B$5:$J$44,8,FALSE)*VLOOKUP(SDBYLD2!CA$4,'[1]INTERNAL PARAMETERS-1'!$B$5:$J$44,3,FALSE)</f>
        <v>0</v>
      </c>
      <c r="CB83" s="44">
        <f>SDBYLD1!CB83*VLOOKUP(SDBYLD2!CB$4,'[1]INTERNAL PARAMETERS-1'!$B$5:$J$44,5,FALSE)*VLOOKUP(SDBYLD2!CB$4,'[1]INTERNAL PARAMETERS-1'!$B$5:$J$44,6,FALSE)*VLOOKUP(SDBYLD2!CB$4,'[1]INTERNAL PARAMETERS-1'!$B$5:$J$44,3,FALSE) + SDBYLD1!CB83*(1-VLOOKUP(SDBYLD2!CB$4,'[1]INTERNAL PARAMETERS-1'!$B$5:$J$44,5,FALSE))*VLOOKUP(SDBYLD2!CB$4,'[1]INTERNAL PARAMETERS-1'!$B$5:$J$44,8,FALSE)*VLOOKUP(SDBYLD2!CB$4,'[1]INTERNAL PARAMETERS-1'!$B$5:$J$44,3,FALSE)</f>
        <v>0</v>
      </c>
      <c r="CC83" s="44">
        <f>SDBYLD1!CC83*VLOOKUP(SDBYLD2!CC$4,'[1]INTERNAL PARAMETERS-1'!$B$5:$J$44,5,FALSE)*VLOOKUP(SDBYLD2!CC$4,'[1]INTERNAL PARAMETERS-1'!$B$5:$J$44,6,FALSE)*VLOOKUP(SDBYLD2!CC$4,'[1]INTERNAL PARAMETERS-1'!$B$5:$J$44,3,FALSE) + SDBYLD1!CC83*(1-VLOOKUP(SDBYLD2!CC$4,'[1]INTERNAL PARAMETERS-1'!$B$5:$J$44,5,FALSE))*VLOOKUP(SDBYLD2!CC$4,'[1]INTERNAL PARAMETERS-1'!$B$5:$J$44,8,FALSE)*VLOOKUP(SDBYLD2!CC$4,'[1]INTERNAL PARAMETERS-1'!$B$5:$J$44,3,FALSE)</f>
        <v>6.4810452814472161E-2</v>
      </c>
      <c r="CD83" s="44">
        <f>SDBYLD1!CD83*VLOOKUP(SDBYLD2!CD$4,'[1]INTERNAL PARAMETERS-1'!$B$5:$J$44,5,FALSE)*VLOOKUP(SDBYLD2!CD$4,'[1]INTERNAL PARAMETERS-1'!$B$5:$J$44,6,FALSE)*VLOOKUP(SDBYLD2!CD$4,'[1]INTERNAL PARAMETERS-1'!$B$5:$J$44,3,FALSE) + SDBYLD1!CD83*(1-VLOOKUP(SDBYLD2!CD$4,'[1]INTERNAL PARAMETERS-1'!$B$5:$J$44,5,FALSE))*VLOOKUP(SDBYLD2!CD$4,'[1]INTERNAL PARAMETERS-1'!$B$5:$J$44,8,FALSE)*VLOOKUP(SDBYLD2!CD$4,'[1]INTERNAL PARAMETERS-1'!$B$5:$J$44,3,FALSE)</f>
        <v>0.20046953339355356</v>
      </c>
      <c r="CE83" s="44">
        <f>SDBYLD1!CE83*VLOOKUP(SDBYLD2!CE$4,'[1]INTERNAL PARAMETERS-1'!$B$5:$J$44,5,FALSE)*VLOOKUP(SDBYLD2!CE$4,'[1]INTERNAL PARAMETERS-1'!$B$5:$J$44,6,FALSE)*VLOOKUP(SDBYLD2!CE$4,'[1]INTERNAL PARAMETERS-1'!$B$5:$J$44,3,FALSE) + SDBYLD1!CE83*(1-VLOOKUP(SDBYLD2!CE$4,'[1]INTERNAL PARAMETERS-1'!$B$5:$J$44,5,FALSE))*VLOOKUP(SDBYLD2!CE$4,'[1]INTERNAL PARAMETERS-1'!$B$5:$J$44,8,FALSE)*VLOOKUP(SDBYLD2!CE$4,'[1]INTERNAL PARAMETERS-1'!$B$5:$J$44,3,FALSE)</f>
        <v>0.32147663240128671</v>
      </c>
      <c r="CF83" s="44">
        <f>SDBYLD1!CF83*VLOOKUP(SDBYLD2!CF$4,'[1]INTERNAL PARAMETERS-1'!$B$5:$J$44,5,FALSE)*VLOOKUP(SDBYLD2!CF$4,'[1]INTERNAL PARAMETERS-1'!$B$5:$J$44,6,FALSE)*VLOOKUP(SDBYLD2!CF$4,'[1]INTERNAL PARAMETERS-1'!$B$5:$J$44,3,FALSE) + SDBYLD1!CF83*(1-VLOOKUP(SDBYLD2!CF$4,'[1]INTERNAL PARAMETERS-1'!$B$5:$J$44,5,FALSE))*VLOOKUP(SDBYLD2!CF$4,'[1]INTERNAL PARAMETERS-1'!$B$5:$J$44,8,FALSE)*VLOOKUP(SDBYLD2!CF$4,'[1]INTERNAL PARAMETERS-1'!$B$5:$J$44,3,FALSE)</f>
        <v>0.32152279168209713</v>
      </c>
      <c r="CG83" s="44">
        <f>SDBYLD1!CG83*VLOOKUP(SDBYLD2!CG$4,'[1]INTERNAL PARAMETERS-1'!$B$5:$J$44,5,FALSE)*VLOOKUP(SDBYLD2!CG$4,'[1]INTERNAL PARAMETERS-1'!$B$5:$J$44,6,FALSE)*VLOOKUP(SDBYLD2!CG$4,'[1]INTERNAL PARAMETERS-1'!$B$5:$J$44,3,FALSE) + SDBYLD1!CG83*(1-VLOOKUP(SDBYLD2!CG$4,'[1]INTERNAL PARAMETERS-1'!$B$5:$J$44,5,FALSE))*VLOOKUP(SDBYLD2!CG$4,'[1]INTERNAL PARAMETERS-1'!$B$5:$J$44,8,FALSE)*VLOOKUP(SDBYLD2!CG$4,'[1]INTERNAL PARAMETERS-1'!$B$5:$J$44,3,FALSE)</f>
        <v>5.3258634035858498E-3</v>
      </c>
      <c r="CH83" s="43">
        <f>SDBYLD1!CH83*VLOOKUP(SDBYLD2!CH$4,'[1]INTERNAL PARAMETERS-1'!$B$5:$J$44,5,FALSE)*VLOOKUP(SDBYLD2!CH$4,'[1]INTERNAL PARAMETERS-1'!$B$5:$J$44,6,FALSE)*VLOOKUP(SDBYLD2!CH$4,'[1]INTERNAL PARAMETERS-1'!$B$5:$J$44,3,FALSE) + SDBYLD1!CH83*(1-VLOOKUP(SDBYLD2!CH$4,'[1]INTERNAL PARAMETERS-1'!$B$5:$J$44,5,FALSE))*VLOOKUP(SDBYLD2!CH$4,'[1]INTERNAL PARAMETERS-1'!$B$5:$J$44,8,FALSE)*VLOOKUP(SDBYLD2!CH$4,'[1]INTERNAL PARAMETERS-1'!$B$5:$J$44,3,FALSE)</f>
        <v>0</v>
      </c>
      <c r="CJ83" s="45">
        <f t="shared" si="2"/>
        <v>7999.6578467978325</v>
      </c>
      <c r="CK83" s="43">
        <f t="shared" si="3"/>
        <v>151.64308968850511</v>
      </c>
    </row>
    <row r="84" spans="2:89" x14ac:dyDescent="0.4">
      <c r="B84" s="58" t="s">
        <v>10</v>
      </c>
      <c r="C84" s="57" t="s">
        <v>68</v>
      </c>
      <c r="D84" s="57" t="s">
        <v>60</v>
      </c>
      <c r="E84" s="133">
        <f>SDBeam!X84</f>
        <v>12095.063262893169</v>
      </c>
      <c r="F84" s="59">
        <f>'[1]INTERNAL PARAMETERS-1'!M12</f>
        <v>49.09</v>
      </c>
      <c r="G84" s="45">
        <f>SDBYLD1!G84*VLOOKUP(SDBYLD2!G$4,'[1]INTERNAL PARAMETERS-1'!$B$5:$J$44,5,FALSE)*VLOOKUP(SDBYLD2!G$4,'[1]INTERNAL PARAMETERS-1'!$B$5:$J$44,7,FALSE)*SDBYLD2!$F84 + SDBYLD1!G84*(1-VLOOKUP(SDBYLD2!G$4,'[1]INTERNAL PARAMETERS-1'!$B$5:$J$44,5,FALSE))*VLOOKUP(SDBYLD2!G$4,'[1]INTERNAL PARAMETERS-1'!$B$5:$J$44,9,FALSE)*SDBYLD2!$F84</f>
        <v>2748.2143450044418</v>
      </c>
      <c r="H84" s="44">
        <f>SDBYLD1!H84*VLOOKUP(SDBYLD2!H$4,'[1]INTERNAL PARAMETERS-1'!$B$5:$J$44,5,FALSE)*VLOOKUP(SDBYLD2!H$4,'[1]INTERNAL PARAMETERS-1'!$B$5:$J$44,7,FALSE)*SDBYLD2!$F84 + SDBYLD1!H84*(1-VLOOKUP(SDBYLD2!H$4,'[1]INTERNAL PARAMETERS-1'!$B$5:$J$44,5,FALSE))*VLOOKUP(SDBYLD2!H$4,'[1]INTERNAL PARAMETERS-1'!$B$5:$J$44,9,FALSE)*SDBYLD2!$F84</f>
        <v>1447.6621706855403</v>
      </c>
      <c r="I84" s="44">
        <f>SDBYLD1!I84*VLOOKUP(SDBYLD2!I$4,'[1]INTERNAL PARAMETERS-1'!$B$5:$J$44,5,FALSE)*VLOOKUP(SDBYLD2!I$4,'[1]INTERNAL PARAMETERS-1'!$B$5:$J$44,7,FALSE)*SDBYLD2!$F84 + SDBYLD1!I84*(1-VLOOKUP(SDBYLD2!I$4,'[1]INTERNAL PARAMETERS-1'!$B$5:$J$44,5,FALSE))*VLOOKUP(SDBYLD2!I$4,'[1]INTERNAL PARAMETERS-1'!$B$5:$J$44,9,FALSE)*SDBYLD2!$F84</f>
        <v>1260.2455608870996</v>
      </c>
      <c r="J84" s="44">
        <f>SDBYLD1!J84*VLOOKUP(SDBYLD2!J$4,'[1]INTERNAL PARAMETERS-1'!$B$5:$J$44,5,FALSE)*VLOOKUP(SDBYLD2!J$4,'[1]INTERNAL PARAMETERS-1'!$B$5:$J$44,7,FALSE)*SDBYLD2!$F84 + SDBYLD1!J84*(1-VLOOKUP(SDBYLD2!J$4,'[1]INTERNAL PARAMETERS-1'!$B$5:$J$44,5,FALSE))*VLOOKUP(SDBYLD2!J$4,'[1]INTERNAL PARAMETERS-1'!$B$5:$J$44,9,FALSE)*SDBYLD2!$F84</f>
        <v>0</v>
      </c>
      <c r="K84" s="44">
        <f>SDBYLD1!K84*VLOOKUP(SDBYLD2!K$4,'[1]INTERNAL PARAMETERS-1'!$B$5:$J$44,5,FALSE)*VLOOKUP(SDBYLD2!K$4,'[1]INTERNAL PARAMETERS-1'!$B$5:$J$44,7,FALSE)*SDBYLD2!$F84 + SDBYLD1!K84*(1-VLOOKUP(SDBYLD2!K$4,'[1]INTERNAL PARAMETERS-1'!$B$5:$J$44,5,FALSE))*VLOOKUP(SDBYLD2!K$4,'[1]INTERNAL PARAMETERS-1'!$B$5:$J$44,9,FALSE)*SDBYLD2!$F84</f>
        <v>7.5907541182040301</v>
      </c>
      <c r="L84" s="44">
        <f>SDBYLD1!L84*VLOOKUP(SDBYLD2!L$4,'[1]INTERNAL PARAMETERS-1'!$B$5:$J$44,5,FALSE)*VLOOKUP(SDBYLD2!L$4,'[1]INTERNAL PARAMETERS-1'!$B$5:$J$44,7,FALSE)*SDBYLD2!$F84 + SDBYLD1!L84*(1-VLOOKUP(SDBYLD2!L$4,'[1]INTERNAL PARAMETERS-1'!$B$5:$J$44,5,FALSE))*VLOOKUP(SDBYLD2!L$4,'[1]INTERNAL PARAMETERS-1'!$B$5:$J$44,9,FALSE)*SDBYLD2!$F84</f>
        <v>0</v>
      </c>
      <c r="M84" s="44">
        <f>SDBYLD1!M84*VLOOKUP(SDBYLD2!M$4,'[1]INTERNAL PARAMETERS-1'!$B$5:$J$44,5,FALSE)*VLOOKUP(SDBYLD2!M$4,'[1]INTERNAL PARAMETERS-1'!$B$5:$J$44,7,FALSE)*SDBYLD2!$F84 + SDBYLD1!M84*(1-VLOOKUP(SDBYLD2!M$4,'[1]INTERNAL PARAMETERS-1'!$B$5:$J$44,5,FALSE))*VLOOKUP(SDBYLD2!M$4,'[1]INTERNAL PARAMETERS-1'!$B$5:$J$44,9,FALSE)*SDBYLD2!$F84</f>
        <v>43.527549507834799</v>
      </c>
      <c r="N84" s="44">
        <f>SDBYLD1!N84*VLOOKUP(SDBYLD2!N$4,'[1]INTERNAL PARAMETERS-1'!$B$5:$J$44,5,FALSE)*VLOOKUP(SDBYLD2!N$4,'[1]INTERNAL PARAMETERS-1'!$B$5:$J$44,7,FALSE)*SDBYLD2!$F84 + SDBYLD1!N84*(1-VLOOKUP(SDBYLD2!N$4,'[1]INTERNAL PARAMETERS-1'!$B$5:$J$44,5,FALSE))*VLOOKUP(SDBYLD2!N$4,'[1]INTERNAL PARAMETERS-1'!$B$5:$J$44,9,FALSE)*SDBYLD2!$F84</f>
        <v>6.1134233771340343</v>
      </c>
      <c r="O84" s="44">
        <f>SDBYLD1!O84*VLOOKUP(SDBYLD2!O$4,'[1]INTERNAL PARAMETERS-1'!$B$5:$J$44,5,FALSE)*VLOOKUP(SDBYLD2!O$4,'[1]INTERNAL PARAMETERS-1'!$B$5:$J$44,7,FALSE)*SDBYLD2!$F84 + SDBYLD1!O84*(1-VLOOKUP(SDBYLD2!O$4,'[1]INTERNAL PARAMETERS-1'!$B$5:$J$44,5,FALSE))*VLOOKUP(SDBYLD2!O$4,'[1]INTERNAL PARAMETERS-1'!$B$5:$J$44,9,FALSE)*SDBYLD2!$F84</f>
        <v>0</v>
      </c>
      <c r="P84" s="44">
        <f>SDBYLD1!P84*VLOOKUP(SDBYLD2!P$4,'[1]INTERNAL PARAMETERS-1'!$B$5:$J$44,5,FALSE)*VLOOKUP(SDBYLD2!P$4,'[1]INTERNAL PARAMETERS-1'!$B$5:$J$44,7,FALSE)*SDBYLD2!$F84 + SDBYLD1!P84*(1-VLOOKUP(SDBYLD2!P$4,'[1]INTERNAL PARAMETERS-1'!$B$5:$J$44,5,FALSE))*VLOOKUP(SDBYLD2!P$4,'[1]INTERNAL PARAMETERS-1'!$B$5:$J$44,9,FALSE)*SDBYLD2!$F84</f>
        <v>0</v>
      </c>
      <c r="Q84" s="44">
        <f>SDBYLD1!Q84*VLOOKUP(SDBYLD2!Q$4,'[1]INTERNAL PARAMETERS-1'!$B$5:$J$44,5,FALSE)*VLOOKUP(SDBYLD2!Q$4,'[1]INTERNAL PARAMETERS-1'!$B$5:$J$44,7,FALSE)*SDBYLD2!$F84 + SDBYLD1!Q84*(1-VLOOKUP(SDBYLD2!Q$4,'[1]INTERNAL PARAMETERS-1'!$B$5:$J$44,5,FALSE))*VLOOKUP(SDBYLD2!Q$4,'[1]INTERNAL PARAMETERS-1'!$B$5:$J$44,9,FALSE)*SDBYLD2!$F84</f>
        <v>0</v>
      </c>
      <c r="R84" s="44">
        <f>SDBYLD1!R84*VLOOKUP(SDBYLD2!R$4,'[1]INTERNAL PARAMETERS-1'!$B$5:$J$44,5,FALSE)*VLOOKUP(SDBYLD2!R$4,'[1]INTERNAL PARAMETERS-1'!$B$5:$J$44,7,FALSE)*SDBYLD2!$F84 + SDBYLD1!R84*(1-VLOOKUP(SDBYLD2!R$4,'[1]INTERNAL PARAMETERS-1'!$B$5:$J$44,5,FALSE))*VLOOKUP(SDBYLD2!R$4,'[1]INTERNAL PARAMETERS-1'!$B$5:$J$44,9,FALSE)*SDBYLD2!$F84</f>
        <v>12.592179071443628</v>
      </c>
      <c r="S84" s="44">
        <f>SDBYLD1!S84*VLOOKUP(SDBYLD2!S$4,'[1]INTERNAL PARAMETERS-1'!$B$5:$J$44,5,FALSE)*VLOOKUP(SDBYLD2!S$4,'[1]INTERNAL PARAMETERS-1'!$B$5:$J$44,7,FALSE)*SDBYLD2!$F84 + SDBYLD1!S84*(1-VLOOKUP(SDBYLD2!S$4,'[1]INTERNAL PARAMETERS-1'!$B$5:$J$44,5,FALSE))*VLOOKUP(SDBYLD2!S$4,'[1]INTERNAL PARAMETERS-1'!$B$5:$J$44,9,FALSE)*SDBYLD2!$F84</f>
        <v>156.95056343721603</v>
      </c>
      <c r="T84" s="44">
        <f>SDBYLD1!T84*VLOOKUP(SDBYLD2!T$4,'[1]INTERNAL PARAMETERS-1'!$B$5:$J$44,5,FALSE)*VLOOKUP(SDBYLD2!T$4,'[1]INTERNAL PARAMETERS-1'!$B$5:$J$44,7,FALSE)*SDBYLD2!$F84 + SDBYLD1!T84*(1-VLOOKUP(SDBYLD2!T$4,'[1]INTERNAL PARAMETERS-1'!$B$5:$J$44,5,FALSE))*VLOOKUP(SDBYLD2!T$4,'[1]INTERNAL PARAMETERS-1'!$B$5:$J$44,9,FALSE)*SDBYLD2!$F84</f>
        <v>52.281174263382951</v>
      </c>
      <c r="U84" s="44">
        <f>SDBYLD1!U84*VLOOKUP(SDBYLD2!U$4,'[1]INTERNAL PARAMETERS-1'!$B$5:$J$44,5,FALSE)*VLOOKUP(SDBYLD2!U$4,'[1]INTERNAL PARAMETERS-1'!$B$5:$J$44,7,FALSE)*SDBYLD2!$F84 + SDBYLD1!U84*(1-VLOOKUP(SDBYLD2!U$4,'[1]INTERNAL PARAMETERS-1'!$B$5:$J$44,5,FALSE))*VLOOKUP(SDBYLD2!U$4,'[1]INTERNAL PARAMETERS-1'!$B$5:$J$44,9,FALSE)*SDBYLD2!$F84</f>
        <v>36.843654344023889</v>
      </c>
      <c r="V84" s="44">
        <f>SDBYLD1!V84*VLOOKUP(SDBYLD2!V$4,'[1]INTERNAL PARAMETERS-1'!$B$5:$J$44,5,FALSE)*VLOOKUP(SDBYLD2!V$4,'[1]INTERNAL PARAMETERS-1'!$B$5:$J$44,7,FALSE)*SDBYLD2!$F84 + SDBYLD1!V84*(1-VLOOKUP(SDBYLD2!V$4,'[1]INTERNAL PARAMETERS-1'!$B$5:$J$44,5,FALSE))*VLOOKUP(SDBYLD2!V$4,'[1]INTERNAL PARAMETERS-1'!$B$5:$J$44,9,FALSE)*SDBYLD2!$F84</f>
        <v>173.62101313054384</v>
      </c>
      <c r="W84" s="44">
        <f>SDBYLD1!W84*VLOOKUP(SDBYLD2!W$4,'[1]INTERNAL PARAMETERS-1'!$B$5:$J$44,5,FALSE)*VLOOKUP(SDBYLD2!W$4,'[1]INTERNAL PARAMETERS-1'!$B$5:$J$44,7,FALSE)*SDBYLD2!$F84 + SDBYLD1!W84*(1-VLOOKUP(SDBYLD2!W$4,'[1]INTERNAL PARAMETERS-1'!$B$5:$J$44,5,FALSE))*VLOOKUP(SDBYLD2!W$4,'[1]INTERNAL PARAMETERS-1'!$B$5:$J$44,9,FALSE)*SDBYLD2!$F84</f>
        <v>0</v>
      </c>
      <c r="X84" s="44">
        <f>SDBYLD1!X84*VLOOKUP(SDBYLD2!X$4,'[1]INTERNAL PARAMETERS-1'!$B$5:$J$44,5,FALSE)*VLOOKUP(SDBYLD2!X$4,'[1]INTERNAL PARAMETERS-1'!$B$5:$J$44,7,FALSE)*SDBYLD2!$F84 + SDBYLD1!X84*(1-VLOOKUP(SDBYLD2!X$4,'[1]INTERNAL PARAMETERS-1'!$B$5:$J$44,5,FALSE))*VLOOKUP(SDBYLD2!X$4,'[1]INTERNAL PARAMETERS-1'!$B$5:$J$44,9,FALSE)*SDBYLD2!$F84</f>
        <v>0</v>
      </c>
      <c r="Y84" s="44">
        <f>SDBYLD1!Y84*VLOOKUP(SDBYLD2!Y$4,'[1]INTERNAL PARAMETERS-1'!$B$5:$J$44,5,FALSE)*VLOOKUP(SDBYLD2!Y$4,'[1]INTERNAL PARAMETERS-1'!$B$5:$J$44,7,FALSE)*SDBYLD2!$F84 + SDBYLD1!Y84*(1-VLOOKUP(SDBYLD2!Y$4,'[1]INTERNAL PARAMETERS-1'!$B$5:$J$44,5,FALSE))*VLOOKUP(SDBYLD2!Y$4,'[1]INTERNAL PARAMETERS-1'!$B$5:$J$44,9,FALSE)*SDBYLD2!$F84</f>
        <v>0</v>
      </c>
      <c r="Z84" s="44">
        <f>SDBYLD1!Z84*VLOOKUP(SDBYLD2!Z$4,'[1]INTERNAL PARAMETERS-1'!$B$5:$J$44,5,FALSE)*VLOOKUP(SDBYLD2!Z$4,'[1]INTERNAL PARAMETERS-1'!$B$5:$J$44,7,FALSE)*SDBYLD2!$F84 + SDBYLD1!Z84*(1-VLOOKUP(SDBYLD2!Z$4,'[1]INTERNAL PARAMETERS-1'!$B$5:$J$44,5,FALSE))*VLOOKUP(SDBYLD2!Z$4,'[1]INTERNAL PARAMETERS-1'!$B$5:$J$44,9,FALSE)*SDBYLD2!$F84</f>
        <v>0</v>
      </c>
      <c r="AA84" s="44">
        <f>SDBYLD1!AA84*VLOOKUP(SDBYLD2!AA$4,'[1]INTERNAL PARAMETERS-1'!$B$5:$J$44,5,FALSE)*VLOOKUP(SDBYLD2!AA$4,'[1]INTERNAL PARAMETERS-1'!$B$5:$J$44,7,FALSE)*SDBYLD2!$F84 + SDBYLD1!AA84*(1-VLOOKUP(SDBYLD2!AA$4,'[1]INTERNAL PARAMETERS-1'!$B$5:$J$44,5,FALSE))*VLOOKUP(SDBYLD2!AA$4,'[1]INTERNAL PARAMETERS-1'!$B$5:$J$44,9,FALSE)*SDBYLD2!$F84</f>
        <v>0</v>
      </c>
      <c r="AB84" s="44">
        <f>SDBYLD1!AB84*VLOOKUP(SDBYLD2!AB$4,'[1]INTERNAL PARAMETERS-1'!$B$5:$J$44,5,FALSE)*VLOOKUP(SDBYLD2!AB$4,'[1]INTERNAL PARAMETERS-1'!$B$5:$J$44,7,FALSE)*SDBYLD2!$F84 + SDBYLD1!AB84*(1-VLOOKUP(SDBYLD2!AB$4,'[1]INTERNAL PARAMETERS-1'!$B$5:$J$44,5,FALSE))*VLOOKUP(SDBYLD2!AB$4,'[1]INTERNAL PARAMETERS-1'!$B$5:$J$44,9,FALSE)*SDBYLD2!$F84</f>
        <v>0</v>
      </c>
      <c r="AC84" s="44">
        <f>SDBYLD1!AC84*VLOOKUP(SDBYLD2!AC$4,'[1]INTERNAL PARAMETERS-1'!$B$5:$J$44,5,FALSE)*VLOOKUP(SDBYLD2!AC$4,'[1]INTERNAL PARAMETERS-1'!$B$5:$J$44,7,FALSE)*SDBYLD2!$F84 + SDBYLD1!AC84*(1-VLOOKUP(SDBYLD2!AC$4,'[1]INTERNAL PARAMETERS-1'!$B$5:$J$44,5,FALSE))*VLOOKUP(SDBYLD2!AC$4,'[1]INTERNAL PARAMETERS-1'!$B$5:$J$44,9,FALSE)*SDBYLD2!$F84</f>
        <v>0</v>
      </c>
      <c r="AD84" s="44">
        <f>SDBYLD1!AD84*VLOOKUP(SDBYLD2!AD$4,'[1]INTERNAL PARAMETERS-1'!$B$5:$J$44,5,FALSE)*VLOOKUP(SDBYLD2!AD$4,'[1]INTERNAL PARAMETERS-1'!$B$5:$J$44,7,FALSE)*SDBYLD2!$F84 + SDBYLD1!AD84*(1-VLOOKUP(SDBYLD2!AD$4,'[1]INTERNAL PARAMETERS-1'!$B$5:$J$44,5,FALSE))*VLOOKUP(SDBYLD2!AD$4,'[1]INTERNAL PARAMETERS-1'!$B$5:$J$44,9,FALSE)*SDBYLD2!$F84</f>
        <v>0</v>
      </c>
      <c r="AE84" s="44">
        <f>SDBYLD1!AE84*VLOOKUP(SDBYLD2!AE$4,'[1]INTERNAL PARAMETERS-1'!$B$5:$J$44,5,FALSE)*VLOOKUP(SDBYLD2!AE$4,'[1]INTERNAL PARAMETERS-1'!$B$5:$J$44,7,FALSE)*SDBYLD2!$F84 + SDBYLD1!AE84*(1-VLOOKUP(SDBYLD2!AE$4,'[1]INTERNAL PARAMETERS-1'!$B$5:$J$44,5,FALSE))*VLOOKUP(SDBYLD2!AE$4,'[1]INTERNAL PARAMETERS-1'!$B$5:$J$44,9,FALSE)*SDBYLD2!$F84</f>
        <v>0</v>
      </c>
      <c r="AF84" s="44">
        <f>SDBYLD1!AF84*VLOOKUP(SDBYLD2!AF$4,'[1]INTERNAL PARAMETERS-1'!$B$5:$J$44,5,FALSE)*VLOOKUP(SDBYLD2!AF$4,'[1]INTERNAL PARAMETERS-1'!$B$5:$J$44,7,FALSE)*SDBYLD2!$F84 + SDBYLD1!AF84*(1-VLOOKUP(SDBYLD2!AF$4,'[1]INTERNAL PARAMETERS-1'!$B$5:$J$44,5,FALSE))*VLOOKUP(SDBYLD2!AF$4,'[1]INTERNAL PARAMETERS-1'!$B$5:$J$44,9,FALSE)*SDBYLD2!$F84</f>
        <v>13.154991526263574</v>
      </c>
      <c r="AG84" s="44">
        <f>SDBYLD1!AG84*VLOOKUP(SDBYLD2!AG$4,'[1]INTERNAL PARAMETERS-1'!$B$5:$J$44,5,FALSE)*VLOOKUP(SDBYLD2!AG$4,'[1]INTERNAL PARAMETERS-1'!$B$5:$J$44,7,FALSE)*SDBYLD2!$F84 + SDBYLD1!AG84*(1-VLOOKUP(SDBYLD2!AG$4,'[1]INTERNAL PARAMETERS-1'!$B$5:$J$44,5,FALSE))*VLOOKUP(SDBYLD2!AG$4,'[1]INTERNAL PARAMETERS-1'!$B$5:$J$44,9,FALSE)*SDBYLD2!$F84</f>
        <v>0</v>
      </c>
      <c r="AH84" s="44">
        <f>SDBYLD1!AH84*VLOOKUP(SDBYLD2!AH$4,'[1]INTERNAL PARAMETERS-1'!$B$5:$J$44,5,FALSE)*VLOOKUP(SDBYLD2!AH$4,'[1]INTERNAL PARAMETERS-1'!$B$5:$J$44,7,FALSE)*SDBYLD2!$F84 + SDBYLD1!AH84*(1-VLOOKUP(SDBYLD2!AH$4,'[1]INTERNAL PARAMETERS-1'!$B$5:$J$44,5,FALSE))*VLOOKUP(SDBYLD2!AH$4,'[1]INTERNAL PARAMETERS-1'!$B$5:$J$44,9,FALSE)*SDBYLD2!$F84</f>
        <v>1.8548645520176299</v>
      </c>
      <c r="AI84" s="44">
        <f>SDBYLD1!AI84*VLOOKUP(SDBYLD2!AI$4,'[1]INTERNAL PARAMETERS-1'!$B$5:$J$44,5,FALSE)*VLOOKUP(SDBYLD2!AI$4,'[1]INTERNAL PARAMETERS-1'!$B$5:$J$44,7,FALSE)*SDBYLD2!$F84 + SDBYLD1!AI84*(1-VLOOKUP(SDBYLD2!AI$4,'[1]INTERNAL PARAMETERS-1'!$B$5:$J$44,5,FALSE))*VLOOKUP(SDBYLD2!AI$4,'[1]INTERNAL PARAMETERS-1'!$B$5:$J$44,9,FALSE)*SDBYLD2!$F84</f>
        <v>3.09193570890903</v>
      </c>
      <c r="AJ84" s="44">
        <f>SDBYLD1!AJ84*VLOOKUP(SDBYLD2!AJ$4,'[1]INTERNAL PARAMETERS-1'!$B$5:$J$44,5,FALSE)*VLOOKUP(SDBYLD2!AJ$4,'[1]INTERNAL PARAMETERS-1'!$B$5:$J$44,7,FALSE)*SDBYLD2!$F84 + SDBYLD1!AJ84*(1-VLOOKUP(SDBYLD2!AJ$4,'[1]INTERNAL PARAMETERS-1'!$B$5:$J$44,5,FALSE))*VLOOKUP(SDBYLD2!AJ$4,'[1]INTERNAL PARAMETERS-1'!$B$5:$J$44,9,FALSE)*SDBYLD2!$F84</f>
        <v>35.079205532717282</v>
      </c>
      <c r="AK84" s="44">
        <f>SDBYLD1!AK84*VLOOKUP(SDBYLD2!AK$4,'[1]INTERNAL PARAMETERS-1'!$B$5:$J$44,5,FALSE)*VLOOKUP(SDBYLD2!AK$4,'[1]INTERNAL PARAMETERS-1'!$B$5:$J$44,7,FALSE)*SDBYLD2!$F84 + SDBYLD1!AK84*(1-VLOOKUP(SDBYLD2!AK$4,'[1]INTERNAL PARAMETERS-1'!$B$5:$J$44,5,FALSE))*VLOOKUP(SDBYLD2!AK$4,'[1]INTERNAL PARAMETERS-1'!$B$5:$J$44,9,FALSE)*SDBYLD2!$F84</f>
        <v>14.838916416141039</v>
      </c>
      <c r="AL84" s="44">
        <f>SDBYLD1!AL84*VLOOKUP(SDBYLD2!AL$4,'[1]INTERNAL PARAMETERS-1'!$B$5:$J$44,5,FALSE)*VLOOKUP(SDBYLD2!AL$4,'[1]INTERNAL PARAMETERS-1'!$B$5:$J$44,7,FALSE)*SDBYLD2!$F84 + SDBYLD1!AL84*(1-VLOOKUP(SDBYLD2!AL$4,'[1]INTERNAL PARAMETERS-1'!$B$5:$J$44,5,FALSE))*VLOOKUP(SDBYLD2!AL$4,'[1]INTERNAL PARAMETERS-1'!$B$5:$J$44,9,FALSE)*SDBYLD2!$F84</f>
        <v>0</v>
      </c>
      <c r="AM84" s="44">
        <f>SDBYLD1!AM84*VLOOKUP(SDBYLD2!AM$4,'[1]INTERNAL PARAMETERS-1'!$B$5:$J$44,5,FALSE)*VLOOKUP(SDBYLD2!AM$4,'[1]INTERNAL PARAMETERS-1'!$B$5:$J$44,7,FALSE)*SDBYLD2!$F84 + SDBYLD1!AM84*(1-VLOOKUP(SDBYLD2!AM$4,'[1]INTERNAL PARAMETERS-1'!$B$5:$J$44,5,FALSE))*VLOOKUP(SDBYLD2!AM$4,'[1]INTERNAL PARAMETERS-1'!$B$5:$J$44,9,FALSE)*SDBYLD2!$F84</f>
        <v>0</v>
      </c>
      <c r="AN84" s="44">
        <f>SDBYLD1!AN84*VLOOKUP(SDBYLD2!AN$4,'[1]INTERNAL PARAMETERS-1'!$B$5:$J$44,5,FALSE)*VLOOKUP(SDBYLD2!AN$4,'[1]INTERNAL PARAMETERS-1'!$B$5:$J$44,7,FALSE)*SDBYLD2!$F84 + SDBYLD1!AN84*(1-VLOOKUP(SDBYLD2!AN$4,'[1]INTERNAL PARAMETERS-1'!$B$5:$J$44,5,FALSE))*VLOOKUP(SDBYLD2!AN$4,'[1]INTERNAL PARAMETERS-1'!$B$5:$J$44,9,FALSE)*SDBYLD2!$F84</f>
        <v>0</v>
      </c>
      <c r="AO84" s="44">
        <f>SDBYLD1!AO84*VLOOKUP(SDBYLD2!AO$4,'[1]INTERNAL PARAMETERS-1'!$B$5:$J$44,5,FALSE)*VLOOKUP(SDBYLD2!AO$4,'[1]INTERNAL PARAMETERS-1'!$B$5:$J$44,7,FALSE)*SDBYLD2!$F84 + SDBYLD1!AO84*(1-VLOOKUP(SDBYLD2!AO$4,'[1]INTERNAL PARAMETERS-1'!$B$5:$J$44,5,FALSE))*VLOOKUP(SDBYLD2!AO$4,'[1]INTERNAL PARAMETERS-1'!$B$5:$J$44,9,FALSE)*SDBYLD2!$F84</f>
        <v>0</v>
      </c>
      <c r="AP84" s="44">
        <f>SDBYLD1!AP84*VLOOKUP(SDBYLD2!AP$4,'[1]INTERNAL PARAMETERS-1'!$B$5:$J$44,5,FALSE)*VLOOKUP(SDBYLD2!AP$4,'[1]INTERNAL PARAMETERS-1'!$B$5:$J$44,7,FALSE)*SDBYLD2!$F84 + SDBYLD1!AP84*(1-VLOOKUP(SDBYLD2!AP$4,'[1]INTERNAL PARAMETERS-1'!$B$5:$J$44,5,FALSE))*VLOOKUP(SDBYLD2!AP$4,'[1]INTERNAL PARAMETERS-1'!$B$5:$J$44,9,FALSE)*SDBYLD2!$F84</f>
        <v>0</v>
      </c>
      <c r="AQ84" s="44">
        <f>SDBYLD1!AQ84*VLOOKUP(SDBYLD2!AQ$4,'[1]INTERNAL PARAMETERS-1'!$B$5:$J$44,5,FALSE)*VLOOKUP(SDBYLD2!AQ$4,'[1]INTERNAL PARAMETERS-1'!$B$5:$J$44,7,FALSE)*SDBYLD2!$F84 + SDBYLD1!AQ84*(1-VLOOKUP(SDBYLD2!AQ$4,'[1]INTERNAL PARAMETERS-1'!$B$5:$J$44,5,FALSE))*VLOOKUP(SDBYLD2!AQ$4,'[1]INTERNAL PARAMETERS-1'!$B$5:$J$44,9,FALSE)*SDBYLD2!$F84</f>
        <v>0</v>
      </c>
      <c r="AR84" s="44">
        <f>SDBYLD1!AR84*VLOOKUP(SDBYLD2!AR$4,'[1]INTERNAL PARAMETERS-1'!$B$5:$J$44,5,FALSE)*VLOOKUP(SDBYLD2!AR$4,'[1]INTERNAL PARAMETERS-1'!$B$5:$J$44,7,FALSE)*SDBYLD2!$F84 + SDBYLD1!AR84*(1-VLOOKUP(SDBYLD2!AR$4,'[1]INTERNAL PARAMETERS-1'!$B$5:$J$44,5,FALSE))*VLOOKUP(SDBYLD2!AR$4,'[1]INTERNAL PARAMETERS-1'!$B$5:$J$44,9,FALSE)*SDBYLD2!$F84</f>
        <v>0</v>
      </c>
      <c r="AS84" s="44">
        <f>SDBYLD1!AS84*VLOOKUP(SDBYLD2!AS$4,'[1]INTERNAL PARAMETERS-1'!$B$5:$J$44,5,FALSE)*VLOOKUP(SDBYLD2!AS$4,'[1]INTERNAL PARAMETERS-1'!$B$5:$J$44,7,FALSE)*SDBYLD2!$F84 + SDBYLD1!AS84*(1-VLOOKUP(SDBYLD2!AS$4,'[1]INTERNAL PARAMETERS-1'!$B$5:$J$44,5,FALSE))*VLOOKUP(SDBYLD2!AS$4,'[1]INTERNAL PARAMETERS-1'!$B$5:$J$44,9,FALSE)*SDBYLD2!$F84</f>
        <v>0</v>
      </c>
      <c r="AT84" s="43">
        <f>SDBYLD1!AT84*VLOOKUP(SDBYLD2!AT$4,'[1]INTERNAL PARAMETERS-1'!$B$5:$J$44,5,FALSE)*VLOOKUP(SDBYLD2!AT$4,'[1]INTERNAL PARAMETERS-1'!$B$5:$J$44,7,FALSE)*SDBYLD2!$F84 + SDBYLD1!AT84*(1-VLOOKUP(SDBYLD2!AT$4,'[1]INTERNAL PARAMETERS-1'!$B$5:$J$44,5,FALSE))*VLOOKUP(SDBYLD2!AT$4,'[1]INTERNAL PARAMETERS-1'!$B$5:$J$44,9,FALSE)*SDBYLD2!$F84</f>
        <v>0</v>
      </c>
      <c r="AU84" s="45">
        <f>SDBYLD1!AU84*VLOOKUP(SDBYLD2!AU$4,'[1]INTERNAL PARAMETERS-1'!$B$5:$J$44,5,FALSE)*VLOOKUP(SDBYLD2!AU$4,'[1]INTERNAL PARAMETERS-1'!$B$5:$J$44,6,FALSE)*VLOOKUP(SDBYLD2!AU$4,'[1]INTERNAL PARAMETERS-1'!$B$5:$J$44,3,FALSE) + SDBYLD1!AU84*(1-VLOOKUP(SDBYLD2!AU$4,'[1]INTERNAL PARAMETERS-1'!$B$5:$J$44,5,FALSE))*VLOOKUP(SDBYLD2!AU$4,'[1]INTERNAL PARAMETERS-1'!$B$5:$J$44,8,FALSE)*VLOOKUP(SDBYLD2!AU$4,'[1]INTERNAL PARAMETERS-1'!$B$5:$J$44,3,FALSE)</f>
        <v>0</v>
      </c>
      <c r="AV84" s="44">
        <f>SDBYLD1!AV84*VLOOKUP(SDBYLD2!AV$4,'[1]INTERNAL PARAMETERS-1'!$B$5:$J$44,5,FALSE)*VLOOKUP(SDBYLD2!AV$4,'[1]INTERNAL PARAMETERS-1'!$B$5:$J$44,6,FALSE)*VLOOKUP(SDBYLD2!AV$4,'[1]INTERNAL PARAMETERS-1'!$B$5:$J$44,3,FALSE) + SDBYLD1!AV84*(1-VLOOKUP(SDBYLD2!AV$4,'[1]INTERNAL PARAMETERS-1'!$B$5:$J$44,5,FALSE))*VLOOKUP(SDBYLD2!AV$4,'[1]INTERNAL PARAMETERS-1'!$B$5:$J$44,8,FALSE)*VLOOKUP(SDBYLD2!AV$4,'[1]INTERNAL PARAMETERS-1'!$B$5:$J$44,3,FALSE)</f>
        <v>0</v>
      </c>
      <c r="AW84" s="44">
        <f>SDBYLD1!AW84*VLOOKUP(SDBYLD2!AW$4,'[1]INTERNAL PARAMETERS-1'!$B$5:$J$44,5,FALSE)*VLOOKUP(SDBYLD2!AW$4,'[1]INTERNAL PARAMETERS-1'!$B$5:$J$44,6,FALSE)*VLOOKUP(SDBYLD2!AW$4,'[1]INTERNAL PARAMETERS-1'!$B$5:$J$44,3,FALSE) + SDBYLD1!AW84*(1-VLOOKUP(SDBYLD2!AW$4,'[1]INTERNAL PARAMETERS-1'!$B$5:$J$44,5,FALSE))*VLOOKUP(SDBYLD2!AW$4,'[1]INTERNAL PARAMETERS-1'!$B$5:$J$44,8,FALSE)*VLOOKUP(SDBYLD2!AW$4,'[1]INTERNAL PARAMETERS-1'!$B$5:$J$44,3,FALSE)</f>
        <v>30.310520790792499</v>
      </c>
      <c r="AX84" s="44">
        <f>SDBYLD1!AX84*VLOOKUP(SDBYLD2!AX$4,'[1]INTERNAL PARAMETERS-1'!$B$5:$J$44,5,FALSE)*VLOOKUP(SDBYLD2!AX$4,'[1]INTERNAL PARAMETERS-1'!$B$5:$J$44,6,FALSE)*VLOOKUP(SDBYLD2!AX$4,'[1]INTERNAL PARAMETERS-1'!$B$5:$J$44,3,FALSE) + SDBYLD1!AX84*(1-VLOOKUP(SDBYLD2!AX$4,'[1]INTERNAL PARAMETERS-1'!$B$5:$J$44,5,FALSE))*VLOOKUP(SDBYLD2!AX$4,'[1]INTERNAL PARAMETERS-1'!$B$5:$J$44,8,FALSE)*VLOOKUP(SDBYLD2!AX$4,'[1]INTERNAL PARAMETERS-1'!$B$5:$J$44,3,FALSE)</f>
        <v>0</v>
      </c>
      <c r="AY84" s="44">
        <f>SDBYLD1!AY84*VLOOKUP(SDBYLD2!AY$4,'[1]INTERNAL PARAMETERS-1'!$B$5:$J$44,5,FALSE)*VLOOKUP(SDBYLD2!AY$4,'[1]INTERNAL PARAMETERS-1'!$B$5:$J$44,6,FALSE)*VLOOKUP(SDBYLD2!AY$4,'[1]INTERNAL PARAMETERS-1'!$B$5:$J$44,3,FALSE) + SDBYLD1!AY84*(1-VLOOKUP(SDBYLD2!AY$4,'[1]INTERNAL PARAMETERS-1'!$B$5:$J$44,5,FALSE))*VLOOKUP(SDBYLD2!AY$4,'[1]INTERNAL PARAMETERS-1'!$B$5:$J$44,8,FALSE)*VLOOKUP(SDBYLD2!AY$4,'[1]INTERNAL PARAMETERS-1'!$B$5:$J$44,3,FALSE)</f>
        <v>0</v>
      </c>
      <c r="AZ84" s="44">
        <f>SDBYLD1!AZ84*VLOOKUP(SDBYLD2!AZ$4,'[1]INTERNAL PARAMETERS-1'!$B$5:$J$44,5,FALSE)*VLOOKUP(SDBYLD2!AZ$4,'[1]INTERNAL PARAMETERS-1'!$B$5:$J$44,6,FALSE)*VLOOKUP(SDBYLD2!AZ$4,'[1]INTERNAL PARAMETERS-1'!$B$5:$J$44,3,FALSE) + SDBYLD1!AZ84*(1-VLOOKUP(SDBYLD2!AZ$4,'[1]INTERNAL PARAMETERS-1'!$B$5:$J$44,5,FALSE))*VLOOKUP(SDBYLD2!AZ$4,'[1]INTERNAL PARAMETERS-1'!$B$5:$J$44,8,FALSE)*VLOOKUP(SDBYLD2!AZ$4,'[1]INTERNAL PARAMETERS-1'!$B$5:$J$44,3,FALSE)</f>
        <v>0</v>
      </c>
      <c r="BA84" s="44">
        <f>SDBYLD1!BA84*VLOOKUP(SDBYLD2!BA$4,'[1]INTERNAL PARAMETERS-1'!$B$5:$J$44,5,FALSE)*VLOOKUP(SDBYLD2!BA$4,'[1]INTERNAL PARAMETERS-1'!$B$5:$J$44,6,FALSE)*VLOOKUP(SDBYLD2!BA$4,'[1]INTERNAL PARAMETERS-1'!$B$5:$J$44,3,FALSE) + SDBYLD1!BA84*(1-VLOOKUP(SDBYLD2!BA$4,'[1]INTERNAL PARAMETERS-1'!$B$5:$J$44,5,FALSE))*VLOOKUP(SDBYLD2!BA$4,'[1]INTERNAL PARAMETERS-1'!$B$5:$J$44,8,FALSE)*VLOOKUP(SDBYLD2!BA$4,'[1]INTERNAL PARAMETERS-1'!$B$5:$J$44,3,FALSE)</f>
        <v>10.463969157409897</v>
      </c>
      <c r="BB84" s="44">
        <f>SDBYLD1!BB84*VLOOKUP(SDBYLD2!BB$4,'[1]INTERNAL PARAMETERS-1'!$B$5:$J$44,5,FALSE)*VLOOKUP(SDBYLD2!BB$4,'[1]INTERNAL PARAMETERS-1'!$B$5:$J$44,6,FALSE)*VLOOKUP(SDBYLD2!BB$4,'[1]INTERNAL PARAMETERS-1'!$B$5:$J$44,3,FALSE) + SDBYLD1!BB84*(1-VLOOKUP(SDBYLD2!BB$4,'[1]INTERNAL PARAMETERS-1'!$B$5:$J$44,5,FALSE))*VLOOKUP(SDBYLD2!BB$4,'[1]INTERNAL PARAMETERS-1'!$B$5:$J$44,8,FALSE)*VLOOKUP(SDBYLD2!BB$4,'[1]INTERNAL PARAMETERS-1'!$B$5:$J$44,3,FALSE)</f>
        <v>7.3346259070026933</v>
      </c>
      <c r="BC84" s="44">
        <f>SDBYLD1!BC84*VLOOKUP(SDBYLD2!BC$4,'[1]INTERNAL PARAMETERS-1'!$B$5:$J$44,5,FALSE)*VLOOKUP(SDBYLD2!BC$4,'[1]INTERNAL PARAMETERS-1'!$B$5:$J$44,6,FALSE)*VLOOKUP(SDBYLD2!BC$4,'[1]INTERNAL PARAMETERS-1'!$B$5:$J$44,3,FALSE) + SDBYLD1!BC84*(1-VLOOKUP(SDBYLD2!BC$4,'[1]INTERNAL PARAMETERS-1'!$B$5:$J$44,5,FALSE))*VLOOKUP(SDBYLD2!BC$4,'[1]INTERNAL PARAMETERS-1'!$B$5:$J$44,8,FALSE)*VLOOKUP(SDBYLD2!BC$4,'[1]INTERNAL PARAMETERS-1'!$B$5:$J$44,3,FALSE)</f>
        <v>13.395229792421288</v>
      </c>
      <c r="BD84" s="44">
        <f>SDBYLD1!BD84*VLOOKUP(SDBYLD2!BD$4,'[1]INTERNAL PARAMETERS-1'!$B$5:$J$44,5,FALSE)*VLOOKUP(SDBYLD2!BD$4,'[1]INTERNAL PARAMETERS-1'!$B$5:$J$44,6,FALSE)*VLOOKUP(SDBYLD2!BD$4,'[1]INTERNAL PARAMETERS-1'!$B$5:$J$44,3,FALSE) + SDBYLD1!BD84*(1-VLOOKUP(SDBYLD2!BD$4,'[1]INTERNAL PARAMETERS-1'!$B$5:$J$44,5,FALSE))*VLOOKUP(SDBYLD2!BD$4,'[1]INTERNAL PARAMETERS-1'!$B$5:$J$44,8,FALSE)*VLOOKUP(SDBYLD2!BD$4,'[1]INTERNAL PARAMETERS-1'!$B$5:$J$44,3,FALSE)</f>
        <v>5.7920449974121411</v>
      </c>
      <c r="BE84" s="44">
        <f>SDBYLD1!BE84*VLOOKUP(SDBYLD2!BE$4,'[1]INTERNAL PARAMETERS-1'!$B$5:$J$44,5,FALSE)*VLOOKUP(SDBYLD2!BE$4,'[1]INTERNAL PARAMETERS-1'!$B$5:$J$44,6,FALSE)*VLOOKUP(SDBYLD2!BE$4,'[1]INTERNAL PARAMETERS-1'!$B$5:$J$44,3,FALSE) + SDBYLD1!BE84*(1-VLOOKUP(SDBYLD2!BE$4,'[1]INTERNAL PARAMETERS-1'!$B$5:$J$44,5,FALSE))*VLOOKUP(SDBYLD2!BE$4,'[1]INTERNAL PARAMETERS-1'!$B$5:$J$44,8,FALSE)*VLOOKUP(SDBYLD2!BE$4,'[1]INTERNAL PARAMETERS-1'!$B$5:$J$44,3,FALSE)</f>
        <v>10.703233797226453</v>
      </c>
      <c r="BF84" s="44">
        <f>SDBYLD1!BF84*VLOOKUP(SDBYLD2!BF$4,'[1]INTERNAL PARAMETERS-1'!$B$5:$J$44,5,FALSE)*VLOOKUP(SDBYLD2!BF$4,'[1]INTERNAL PARAMETERS-1'!$B$5:$J$44,6,FALSE)*VLOOKUP(SDBYLD2!BF$4,'[1]INTERNAL PARAMETERS-1'!$B$5:$J$44,3,FALSE) + SDBYLD1!BF84*(1-VLOOKUP(SDBYLD2!BF$4,'[1]INTERNAL PARAMETERS-1'!$B$5:$J$44,5,FALSE))*VLOOKUP(SDBYLD2!BF$4,'[1]INTERNAL PARAMETERS-1'!$B$5:$J$44,8,FALSE)*VLOOKUP(SDBYLD2!BF$4,'[1]INTERNAL PARAMETERS-1'!$B$5:$J$44,3,FALSE)</f>
        <v>0</v>
      </c>
      <c r="BG84" s="44">
        <f>SDBYLD1!BG84*VLOOKUP(SDBYLD2!BG$4,'[1]INTERNAL PARAMETERS-1'!$B$5:$J$44,5,FALSE)*VLOOKUP(SDBYLD2!BG$4,'[1]INTERNAL PARAMETERS-1'!$B$5:$J$44,6,FALSE)*VLOOKUP(SDBYLD2!BG$4,'[1]INTERNAL PARAMETERS-1'!$B$5:$J$44,3,FALSE) + SDBYLD1!BG84*(1-VLOOKUP(SDBYLD2!BG$4,'[1]INTERNAL PARAMETERS-1'!$B$5:$J$44,5,FALSE))*VLOOKUP(SDBYLD2!BG$4,'[1]INTERNAL PARAMETERS-1'!$B$5:$J$44,8,FALSE)*VLOOKUP(SDBYLD2!BG$4,'[1]INTERNAL PARAMETERS-1'!$B$5:$J$44,3,FALSE)</f>
        <v>4.768306234503183</v>
      </c>
      <c r="BH84" s="44">
        <f>SDBYLD1!BH84*VLOOKUP(SDBYLD2!BH$4,'[1]INTERNAL PARAMETERS-1'!$B$5:$J$44,5,FALSE)*VLOOKUP(SDBYLD2!BH$4,'[1]INTERNAL PARAMETERS-1'!$B$5:$J$44,6,FALSE)*VLOOKUP(SDBYLD2!BH$4,'[1]INTERNAL PARAMETERS-1'!$B$5:$J$44,3,FALSE) + SDBYLD1!BH84*(1-VLOOKUP(SDBYLD2!BH$4,'[1]INTERNAL PARAMETERS-1'!$B$5:$J$44,5,FALSE))*VLOOKUP(SDBYLD2!BH$4,'[1]INTERNAL PARAMETERS-1'!$B$5:$J$44,8,FALSE)*VLOOKUP(SDBYLD2!BH$4,'[1]INTERNAL PARAMETERS-1'!$B$5:$J$44,3,FALSE)</f>
        <v>3.3065502823350065E-2</v>
      </c>
      <c r="BI84" s="44">
        <f>SDBYLD1!BI84*VLOOKUP(SDBYLD2!BI$4,'[1]INTERNAL PARAMETERS-1'!$B$5:$J$44,5,FALSE)*VLOOKUP(SDBYLD2!BI$4,'[1]INTERNAL PARAMETERS-1'!$B$5:$J$44,6,FALSE)*VLOOKUP(SDBYLD2!BI$4,'[1]INTERNAL PARAMETERS-1'!$B$5:$J$44,3,FALSE) + SDBYLD1!BI84*(1-VLOOKUP(SDBYLD2!BI$4,'[1]INTERNAL PARAMETERS-1'!$B$5:$J$44,5,FALSE))*VLOOKUP(SDBYLD2!BI$4,'[1]INTERNAL PARAMETERS-1'!$B$5:$J$44,8,FALSE)*VLOOKUP(SDBYLD2!BI$4,'[1]INTERNAL PARAMETERS-1'!$B$5:$J$44,3,FALSE)</f>
        <v>0</v>
      </c>
      <c r="BJ84" s="44">
        <f>SDBYLD1!BJ84*VLOOKUP(SDBYLD2!BJ$4,'[1]INTERNAL PARAMETERS-1'!$B$5:$J$44,5,FALSE)*VLOOKUP(SDBYLD2!BJ$4,'[1]INTERNAL PARAMETERS-1'!$B$5:$J$44,6,FALSE)*VLOOKUP(SDBYLD2!BJ$4,'[1]INTERNAL PARAMETERS-1'!$B$5:$J$44,3,FALSE) + SDBYLD1!BJ84*(1-VLOOKUP(SDBYLD2!BJ$4,'[1]INTERNAL PARAMETERS-1'!$B$5:$J$44,5,FALSE))*VLOOKUP(SDBYLD2!BJ$4,'[1]INTERNAL PARAMETERS-1'!$B$5:$J$44,8,FALSE)*VLOOKUP(SDBYLD2!BJ$4,'[1]INTERNAL PARAMETERS-1'!$B$5:$J$44,3,FALSE)</f>
        <v>2.139987827849485</v>
      </c>
      <c r="BK84" s="44">
        <f>SDBYLD1!BK84*VLOOKUP(SDBYLD2!BK$4,'[1]INTERNAL PARAMETERS-1'!$B$5:$J$44,5,FALSE)*VLOOKUP(SDBYLD2!BK$4,'[1]INTERNAL PARAMETERS-1'!$B$5:$J$44,6,FALSE)*VLOOKUP(SDBYLD2!BK$4,'[1]INTERNAL PARAMETERS-1'!$B$5:$J$44,3,FALSE) + SDBYLD1!BK84*(1-VLOOKUP(SDBYLD2!BK$4,'[1]INTERNAL PARAMETERS-1'!$B$5:$J$44,5,FALSE))*VLOOKUP(SDBYLD2!BK$4,'[1]INTERNAL PARAMETERS-1'!$B$5:$J$44,8,FALSE)*VLOOKUP(SDBYLD2!BK$4,'[1]INTERNAL PARAMETERS-1'!$B$5:$J$44,3,FALSE)</f>
        <v>2.6826984662536226</v>
      </c>
      <c r="BL84" s="44">
        <f>SDBYLD1!BL84*VLOOKUP(SDBYLD2!BL$4,'[1]INTERNAL PARAMETERS-1'!$B$5:$J$44,5,FALSE)*VLOOKUP(SDBYLD2!BL$4,'[1]INTERNAL PARAMETERS-1'!$B$5:$J$44,6,FALSE)*VLOOKUP(SDBYLD2!BL$4,'[1]INTERNAL PARAMETERS-1'!$B$5:$J$44,3,FALSE) + SDBYLD1!BL84*(1-VLOOKUP(SDBYLD2!BL$4,'[1]INTERNAL PARAMETERS-1'!$B$5:$J$44,5,FALSE))*VLOOKUP(SDBYLD2!BL$4,'[1]INTERNAL PARAMETERS-1'!$B$5:$J$44,8,FALSE)*VLOOKUP(SDBYLD2!BL$4,'[1]INTERNAL PARAMETERS-1'!$B$5:$J$44,3,FALSE)</f>
        <v>7.4899317735725415</v>
      </c>
      <c r="BM84" s="44">
        <f>SDBYLD1!BM84*VLOOKUP(SDBYLD2!BM$4,'[1]INTERNAL PARAMETERS-1'!$B$5:$J$44,5,FALSE)*VLOOKUP(SDBYLD2!BM$4,'[1]INTERNAL PARAMETERS-1'!$B$5:$J$44,6,FALSE)*VLOOKUP(SDBYLD2!BM$4,'[1]INTERNAL PARAMETERS-1'!$B$5:$J$44,3,FALSE) + SDBYLD1!BM84*(1-VLOOKUP(SDBYLD2!BM$4,'[1]INTERNAL PARAMETERS-1'!$B$5:$J$44,5,FALSE))*VLOOKUP(SDBYLD2!BM$4,'[1]INTERNAL PARAMETERS-1'!$B$5:$J$44,8,FALSE)*VLOOKUP(SDBYLD2!BM$4,'[1]INTERNAL PARAMETERS-1'!$B$5:$J$44,3,FALSE)</f>
        <v>2.197218101276881</v>
      </c>
      <c r="BN84" s="44">
        <f>SDBYLD1!BN84*VLOOKUP(SDBYLD2!BN$4,'[1]INTERNAL PARAMETERS-1'!$B$5:$J$44,5,FALSE)*VLOOKUP(SDBYLD2!BN$4,'[1]INTERNAL PARAMETERS-1'!$B$5:$J$44,6,FALSE)*VLOOKUP(SDBYLD2!BN$4,'[1]INTERNAL PARAMETERS-1'!$B$5:$J$44,3,FALSE) + SDBYLD1!BN84*(1-VLOOKUP(SDBYLD2!BN$4,'[1]INTERNAL PARAMETERS-1'!$B$5:$J$44,5,FALSE))*VLOOKUP(SDBYLD2!BN$4,'[1]INTERNAL PARAMETERS-1'!$B$5:$J$44,8,FALSE)*VLOOKUP(SDBYLD2!BN$4,'[1]INTERNAL PARAMETERS-1'!$B$5:$J$44,3,FALSE)</f>
        <v>2.7894290563558028</v>
      </c>
      <c r="BO84" s="44">
        <f>SDBYLD1!BO84*VLOOKUP(SDBYLD2!BO$4,'[1]INTERNAL PARAMETERS-1'!$B$5:$J$44,5,FALSE)*VLOOKUP(SDBYLD2!BO$4,'[1]INTERNAL PARAMETERS-1'!$B$5:$J$44,6,FALSE)*VLOOKUP(SDBYLD2!BO$4,'[1]INTERNAL PARAMETERS-1'!$B$5:$J$44,3,FALSE) + SDBYLD1!BO84*(1-VLOOKUP(SDBYLD2!BO$4,'[1]INTERNAL PARAMETERS-1'!$B$5:$J$44,5,FALSE))*VLOOKUP(SDBYLD2!BO$4,'[1]INTERNAL PARAMETERS-1'!$B$5:$J$44,8,FALSE)*VLOOKUP(SDBYLD2!BO$4,'[1]INTERNAL PARAMETERS-1'!$B$5:$J$44,3,FALSE)</f>
        <v>2.2999291864413949</v>
      </c>
      <c r="BP84" s="44">
        <f>SDBYLD1!BP84*VLOOKUP(SDBYLD2!BP$4,'[1]INTERNAL PARAMETERS-1'!$B$5:$J$44,5,FALSE)*VLOOKUP(SDBYLD2!BP$4,'[1]INTERNAL PARAMETERS-1'!$B$5:$J$44,6,FALSE)*VLOOKUP(SDBYLD2!BP$4,'[1]INTERNAL PARAMETERS-1'!$B$5:$J$44,3,FALSE) + SDBYLD1!BP84*(1-VLOOKUP(SDBYLD2!BP$4,'[1]INTERNAL PARAMETERS-1'!$B$5:$J$44,5,FALSE))*VLOOKUP(SDBYLD2!BP$4,'[1]INTERNAL PARAMETERS-1'!$B$5:$J$44,8,FALSE)*VLOOKUP(SDBYLD2!BP$4,'[1]INTERNAL PARAMETERS-1'!$B$5:$J$44,3,FALSE)</f>
        <v>0.20866611762357687</v>
      </c>
      <c r="BQ84" s="44">
        <f>SDBYLD1!BQ84*VLOOKUP(SDBYLD2!BQ$4,'[1]INTERNAL PARAMETERS-1'!$B$5:$J$44,5,FALSE)*VLOOKUP(SDBYLD2!BQ$4,'[1]INTERNAL PARAMETERS-1'!$B$5:$J$44,6,FALSE)*VLOOKUP(SDBYLD2!BQ$4,'[1]INTERNAL PARAMETERS-1'!$B$5:$J$44,3,FALSE) + SDBYLD1!BQ84*(1-VLOOKUP(SDBYLD2!BQ$4,'[1]INTERNAL PARAMETERS-1'!$B$5:$J$44,5,FALSE))*VLOOKUP(SDBYLD2!BQ$4,'[1]INTERNAL PARAMETERS-1'!$B$5:$J$44,8,FALSE)*VLOOKUP(SDBYLD2!BQ$4,'[1]INTERNAL PARAMETERS-1'!$B$5:$J$44,3,FALSE)</f>
        <v>8.9806008643650248</v>
      </c>
      <c r="BR84" s="44">
        <f>SDBYLD1!BR84*VLOOKUP(SDBYLD2!BR$4,'[1]INTERNAL PARAMETERS-1'!$B$5:$J$44,5,FALSE)*VLOOKUP(SDBYLD2!BR$4,'[1]INTERNAL PARAMETERS-1'!$B$5:$J$44,6,FALSE)*VLOOKUP(SDBYLD2!BR$4,'[1]INTERNAL PARAMETERS-1'!$B$5:$J$44,3,FALSE) + SDBYLD1!BR84*(1-VLOOKUP(SDBYLD2!BR$4,'[1]INTERNAL PARAMETERS-1'!$B$5:$J$44,5,FALSE))*VLOOKUP(SDBYLD2!BR$4,'[1]INTERNAL PARAMETERS-1'!$B$5:$J$44,8,FALSE)*VLOOKUP(SDBYLD2!BR$4,'[1]INTERNAL PARAMETERS-1'!$B$5:$J$44,3,FALSE)</f>
        <v>0.36939130867005732</v>
      </c>
      <c r="BS84" s="44">
        <f>SDBYLD1!BS84*VLOOKUP(SDBYLD2!BS$4,'[1]INTERNAL PARAMETERS-1'!$B$5:$J$44,5,FALSE)*VLOOKUP(SDBYLD2!BS$4,'[1]INTERNAL PARAMETERS-1'!$B$5:$J$44,6,FALSE)*VLOOKUP(SDBYLD2!BS$4,'[1]INTERNAL PARAMETERS-1'!$B$5:$J$44,3,FALSE) + SDBYLD1!BS84*(1-VLOOKUP(SDBYLD2!BS$4,'[1]INTERNAL PARAMETERS-1'!$B$5:$J$44,5,FALSE))*VLOOKUP(SDBYLD2!BS$4,'[1]INTERNAL PARAMETERS-1'!$B$5:$J$44,8,FALSE)*VLOOKUP(SDBYLD2!BS$4,'[1]INTERNAL PARAMETERS-1'!$B$5:$J$44,3,FALSE)</f>
        <v>2.3780682556685605E-2</v>
      </c>
      <c r="BT84" s="44">
        <f>SDBYLD1!BT84*VLOOKUP(SDBYLD2!BT$4,'[1]INTERNAL PARAMETERS-1'!$B$5:$J$44,5,FALSE)*VLOOKUP(SDBYLD2!BT$4,'[1]INTERNAL PARAMETERS-1'!$B$5:$J$44,6,FALSE)*VLOOKUP(SDBYLD2!BT$4,'[1]INTERNAL PARAMETERS-1'!$B$5:$J$44,3,FALSE) + SDBYLD1!BT84*(1-VLOOKUP(SDBYLD2!BT$4,'[1]INTERNAL PARAMETERS-1'!$B$5:$J$44,5,FALSE))*VLOOKUP(SDBYLD2!BT$4,'[1]INTERNAL PARAMETERS-1'!$B$5:$J$44,8,FALSE)*VLOOKUP(SDBYLD2!BT$4,'[1]INTERNAL PARAMETERS-1'!$B$5:$J$44,3,FALSE)</f>
        <v>0</v>
      </c>
      <c r="BU84" s="44">
        <f>SDBYLD1!BU84*VLOOKUP(SDBYLD2!BU$4,'[1]INTERNAL PARAMETERS-1'!$B$5:$J$44,5,FALSE)*VLOOKUP(SDBYLD2!BU$4,'[1]INTERNAL PARAMETERS-1'!$B$5:$J$44,6,FALSE)*VLOOKUP(SDBYLD2!BU$4,'[1]INTERNAL PARAMETERS-1'!$B$5:$J$44,3,FALSE) + SDBYLD1!BU84*(1-VLOOKUP(SDBYLD2!BU$4,'[1]INTERNAL PARAMETERS-1'!$B$5:$J$44,5,FALSE))*VLOOKUP(SDBYLD2!BU$4,'[1]INTERNAL PARAMETERS-1'!$B$5:$J$44,8,FALSE)*VLOOKUP(SDBYLD2!BU$4,'[1]INTERNAL PARAMETERS-1'!$B$5:$J$44,3,FALSE)</f>
        <v>0</v>
      </c>
      <c r="BV84" s="44">
        <f>SDBYLD1!BV84*VLOOKUP(SDBYLD2!BV$4,'[1]INTERNAL PARAMETERS-1'!$B$5:$J$44,5,FALSE)*VLOOKUP(SDBYLD2!BV$4,'[1]INTERNAL PARAMETERS-1'!$B$5:$J$44,6,FALSE)*VLOOKUP(SDBYLD2!BV$4,'[1]INTERNAL PARAMETERS-1'!$B$5:$J$44,3,FALSE) + SDBYLD1!BV84*(1-VLOOKUP(SDBYLD2!BV$4,'[1]INTERNAL PARAMETERS-1'!$B$5:$J$44,5,FALSE))*VLOOKUP(SDBYLD2!BV$4,'[1]INTERNAL PARAMETERS-1'!$B$5:$J$44,8,FALSE)*VLOOKUP(SDBYLD2!BV$4,'[1]INTERNAL PARAMETERS-1'!$B$5:$J$44,3,FALSE)</f>
        <v>0</v>
      </c>
      <c r="BW84" s="44">
        <f>SDBYLD1!BW84*VLOOKUP(SDBYLD2!BW$4,'[1]INTERNAL PARAMETERS-1'!$B$5:$J$44,5,FALSE)*VLOOKUP(SDBYLD2!BW$4,'[1]INTERNAL PARAMETERS-1'!$B$5:$J$44,6,FALSE)*VLOOKUP(SDBYLD2!BW$4,'[1]INTERNAL PARAMETERS-1'!$B$5:$J$44,3,FALSE) + SDBYLD1!BW84*(1-VLOOKUP(SDBYLD2!BW$4,'[1]INTERNAL PARAMETERS-1'!$B$5:$J$44,5,FALSE))*VLOOKUP(SDBYLD2!BW$4,'[1]INTERNAL PARAMETERS-1'!$B$5:$J$44,8,FALSE)*VLOOKUP(SDBYLD2!BW$4,'[1]INTERNAL PARAMETERS-1'!$B$5:$J$44,3,FALSE)</f>
        <v>0</v>
      </c>
      <c r="BX84" s="44">
        <f>SDBYLD1!BX84*VLOOKUP(SDBYLD2!BX$4,'[1]INTERNAL PARAMETERS-1'!$B$5:$J$44,5,FALSE)*VLOOKUP(SDBYLD2!BX$4,'[1]INTERNAL PARAMETERS-1'!$B$5:$J$44,6,FALSE)*VLOOKUP(SDBYLD2!BX$4,'[1]INTERNAL PARAMETERS-1'!$B$5:$J$44,3,FALSE) + SDBYLD1!BX84*(1-VLOOKUP(SDBYLD2!BX$4,'[1]INTERNAL PARAMETERS-1'!$B$5:$J$44,5,FALSE))*VLOOKUP(SDBYLD2!BX$4,'[1]INTERNAL PARAMETERS-1'!$B$5:$J$44,8,FALSE)*VLOOKUP(SDBYLD2!BX$4,'[1]INTERNAL PARAMETERS-1'!$B$5:$J$44,3,FALSE)</f>
        <v>0</v>
      </c>
      <c r="BY84" s="44">
        <f>SDBYLD1!BY84*VLOOKUP(SDBYLD2!BY$4,'[1]INTERNAL PARAMETERS-1'!$B$5:$J$44,5,FALSE)*VLOOKUP(SDBYLD2!BY$4,'[1]INTERNAL PARAMETERS-1'!$B$5:$J$44,6,FALSE)*VLOOKUP(SDBYLD2!BY$4,'[1]INTERNAL PARAMETERS-1'!$B$5:$J$44,3,FALSE) + SDBYLD1!BY84*(1-VLOOKUP(SDBYLD2!BY$4,'[1]INTERNAL PARAMETERS-1'!$B$5:$J$44,5,FALSE))*VLOOKUP(SDBYLD2!BY$4,'[1]INTERNAL PARAMETERS-1'!$B$5:$J$44,8,FALSE)*VLOOKUP(SDBYLD2!BY$4,'[1]INTERNAL PARAMETERS-1'!$B$5:$J$44,3,FALSE)</f>
        <v>0</v>
      </c>
      <c r="BZ84" s="44">
        <f>SDBYLD1!BZ84*VLOOKUP(SDBYLD2!BZ$4,'[1]INTERNAL PARAMETERS-1'!$B$5:$J$44,5,FALSE)*VLOOKUP(SDBYLD2!BZ$4,'[1]INTERNAL PARAMETERS-1'!$B$5:$J$44,6,FALSE)*VLOOKUP(SDBYLD2!BZ$4,'[1]INTERNAL PARAMETERS-1'!$B$5:$J$44,3,FALSE) + SDBYLD1!BZ84*(1-VLOOKUP(SDBYLD2!BZ$4,'[1]INTERNAL PARAMETERS-1'!$B$5:$J$44,5,FALSE))*VLOOKUP(SDBYLD2!BZ$4,'[1]INTERNAL PARAMETERS-1'!$B$5:$J$44,8,FALSE)*VLOOKUP(SDBYLD2!BZ$4,'[1]INTERNAL PARAMETERS-1'!$B$5:$J$44,3,FALSE)</f>
        <v>2.7178838016885851E-2</v>
      </c>
      <c r="CA84" s="44">
        <f>SDBYLD1!CA84*VLOOKUP(SDBYLD2!CA$4,'[1]INTERNAL PARAMETERS-1'!$B$5:$J$44,5,FALSE)*VLOOKUP(SDBYLD2!CA$4,'[1]INTERNAL PARAMETERS-1'!$B$5:$J$44,6,FALSE)*VLOOKUP(SDBYLD2!CA$4,'[1]INTERNAL PARAMETERS-1'!$B$5:$J$44,3,FALSE) + SDBYLD1!CA84*(1-VLOOKUP(SDBYLD2!CA$4,'[1]INTERNAL PARAMETERS-1'!$B$5:$J$44,5,FALSE))*VLOOKUP(SDBYLD2!CA$4,'[1]INTERNAL PARAMETERS-1'!$B$5:$J$44,8,FALSE)*VLOOKUP(SDBYLD2!CA$4,'[1]INTERNAL PARAMETERS-1'!$B$5:$J$44,3,FALSE)</f>
        <v>0</v>
      </c>
      <c r="CB84" s="44">
        <f>SDBYLD1!CB84*VLOOKUP(SDBYLD2!CB$4,'[1]INTERNAL PARAMETERS-1'!$B$5:$J$44,5,FALSE)*VLOOKUP(SDBYLD2!CB$4,'[1]INTERNAL PARAMETERS-1'!$B$5:$J$44,6,FALSE)*VLOOKUP(SDBYLD2!CB$4,'[1]INTERNAL PARAMETERS-1'!$B$5:$J$44,3,FALSE) + SDBYLD1!CB84*(1-VLOOKUP(SDBYLD2!CB$4,'[1]INTERNAL PARAMETERS-1'!$B$5:$J$44,5,FALSE))*VLOOKUP(SDBYLD2!CB$4,'[1]INTERNAL PARAMETERS-1'!$B$5:$J$44,8,FALSE)*VLOOKUP(SDBYLD2!CB$4,'[1]INTERNAL PARAMETERS-1'!$B$5:$J$44,3,FALSE)</f>
        <v>0</v>
      </c>
      <c r="CC84" s="44">
        <f>SDBYLD1!CC84*VLOOKUP(SDBYLD2!CC$4,'[1]INTERNAL PARAMETERS-1'!$B$5:$J$44,5,FALSE)*VLOOKUP(SDBYLD2!CC$4,'[1]INTERNAL PARAMETERS-1'!$B$5:$J$44,6,FALSE)*VLOOKUP(SDBYLD2!CC$4,'[1]INTERNAL PARAMETERS-1'!$B$5:$J$44,3,FALSE) + SDBYLD1!CC84*(1-VLOOKUP(SDBYLD2!CC$4,'[1]INTERNAL PARAMETERS-1'!$B$5:$J$44,5,FALSE))*VLOOKUP(SDBYLD2!CC$4,'[1]INTERNAL PARAMETERS-1'!$B$5:$J$44,8,FALSE)*VLOOKUP(SDBYLD2!CC$4,'[1]INTERNAL PARAMETERS-1'!$B$5:$J$44,3,FALSE)</f>
        <v>4.9511655568931501E-2</v>
      </c>
      <c r="CD84" s="44">
        <f>SDBYLD1!CD84*VLOOKUP(SDBYLD2!CD$4,'[1]INTERNAL PARAMETERS-1'!$B$5:$J$44,5,FALSE)*VLOOKUP(SDBYLD2!CD$4,'[1]INTERNAL PARAMETERS-1'!$B$5:$J$44,6,FALSE)*VLOOKUP(SDBYLD2!CD$4,'[1]INTERNAL PARAMETERS-1'!$B$5:$J$44,3,FALSE) + SDBYLD1!CD84*(1-VLOOKUP(SDBYLD2!CD$4,'[1]INTERNAL PARAMETERS-1'!$B$5:$J$44,5,FALSE))*VLOOKUP(SDBYLD2!CD$4,'[1]INTERNAL PARAMETERS-1'!$B$5:$J$44,8,FALSE)*VLOOKUP(SDBYLD2!CD$4,'[1]INTERNAL PARAMETERS-1'!$B$5:$J$44,3,FALSE)</f>
        <v>0.14195143750386033</v>
      </c>
      <c r="CE84" s="44">
        <f>SDBYLD1!CE84*VLOOKUP(SDBYLD2!CE$4,'[1]INTERNAL PARAMETERS-1'!$B$5:$J$44,5,FALSE)*VLOOKUP(SDBYLD2!CE$4,'[1]INTERNAL PARAMETERS-1'!$B$5:$J$44,6,FALSE)*VLOOKUP(SDBYLD2!CE$4,'[1]INTERNAL PARAMETERS-1'!$B$5:$J$44,3,FALSE) + SDBYLD1!CE84*(1-VLOOKUP(SDBYLD2!CE$4,'[1]INTERNAL PARAMETERS-1'!$B$5:$J$44,5,FALSE))*VLOOKUP(SDBYLD2!CE$4,'[1]INTERNAL PARAMETERS-1'!$B$5:$J$44,8,FALSE)*VLOOKUP(SDBYLD2!CE$4,'[1]INTERNAL PARAMETERS-1'!$B$5:$J$44,3,FALSE)</f>
        <v>0.20030284680128119</v>
      </c>
      <c r="CF84" s="44">
        <f>SDBYLD1!CF84*VLOOKUP(SDBYLD2!CF$4,'[1]INTERNAL PARAMETERS-1'!$B$5:$J$44,5,FALSE)*VLOOKUP(SDBYLD2!CF$4,'[1]INTERNAL PARAMETERS-1'!$B$5:$J$44,6,FALSE)*VLOOKUP(SDBYLD2!CF$4,'[1]INTERNAL PARAMETERS-1'!$B$5:$J$44,3,FALSE) + SDBYLD1!CF84*(1-VLOOKUP(SDBYLD2!CF$4,'[1]INTERNAL PARAMETERS-1'!$B$5:$J$44,5,FALSE))*VLOOKUP(SDBYLD2!CF$4,'[1]INTERNAL PARAMETERS-1'!$B$5:$J$44,8,FALSE)*VLOOKUP(SDBYLD2!CF$4,'[1]INTERNAL PARAMETERS-1'!$B$5:$J$44,3,FALSE)</f>
        <v>8.7645151829233561E-2</v>
      </c>
      <c r="CG84" s="44">
        <f>SDBYLD1!CG84*VLOOKUP(SDBYLD2!CG$4,'[1]INTERNAL PARAMETERS-1'!$B$5:$J$44,5,FALSE)*VLOOKUP(SDBYLD2!CG$4,'[1]INTERNAL PARAMETERS-1'!$B$5:$J$44,6,FALSE)*VLOOKUP(SDBYLD2!CG$4,'[1]INTERNAL PARAMETERS-1'!$B$5:$J$44,3,FALSE) + SDBYLD1!CG84*(1-VLOOKUP(SDBYLD2!CG$4,'[1]INTERNAL PARAMETERS-1'!$B$5:$J$44,5,FALSE))*VLOOKUP(SDBYLD2!CG$4,'[1]INTERNAL PARAMETERS-1'!$B$5:$J$44,8,FALSE)*VLOOKUP(SDBYLD2!CG$4,'[1]INTERNAL PARAMETERS-1'!$B$5:$J$44,3,FALSE)</f>
        <v>0</v>
      </c>
      <c r="CH84" s="43">
        <f>SDBYLD1!CH84*VLOOKUP(SDBYLD2!CH$4,'[1]INTERNAL PARAMETERS-1'!$B$5:$J$44,5,FALSE)*VLOOKUP(SDBYLD2!CH$4,'[1]INTERNAL PARAMETERS-1'!$B$5:$J$44,6,FALSE)*VLOOKUP(SDBYLD2!CH$4,'[1]INTERNAL PARAMETERS-1'!$B$5:$J$44,3,FALSE) + SDBYLD1!CH84*(1-VLOOKUP(SDBYLD2!CH$4,'[1]INTERNAL PARAMETERS-1'!$B$5:$J$44,5,FALSE))*VLOOKUP(SDBYLD2!CH$4,'[1]INTERNAL PARAMETERS-1'!$B$5:$J$44,8,FALSE)*VLOOKUP(SDBYLD2!CH$4,'[1]INTERNAL PARAMETERS-1'!$B$5:$J$44,3,FALSE)</f>
        <v>0</v>
      </c>
      <c r="CJ84" s="45">
        <f t="shared" si="2"/>
        <v>6013.6623015629148</v>
      </c>
      <c r="CK84" s="43">
        <f t="shared" si="3"/>
        <v>112.48921949427677</v>
      </c>
    </row>
    <row r="85" spans="2:89" x14ac:dyDescent="0.4">
      <c r="B85" s="58" t="s">
        <v>10</v>
      </c>
      <c r="C85" s="57" t="s">
        <v>68</v>
      </c>
      <c r="D85" s="57" t="s">
        <v>59</v>
      </c>
      <c r="E85" s="133">
        <f>SDBeam!X85</f>
        <v>9839.9042286696495</v>
      </c>
      <c r="F85" s="59">
        <f>'[1]INTERNAL PARAMETERS-1'!M13</f>
        <v>44.225000000000001</v>
      </c>
      <c r="G85" s="45">
        <f>SDBYLD1!G85*VLOOKUP(SDBYLD2!G$4,'[1]INTERNAL PARAMETERS-1'!$B$5:$J$44,5,FALSE)*VLOOKUP(SDBYLD2!G$4,'[1]INTERNAL PARAMETERS-1'!$B$5:$J$44,7,FALSE)*SDBYLD2!$F85 + SDBYLD1!G85*(1-VLOOKUP(SDBYLD2!G$4,'[1]INTERNAL PARAMETERS-1'!$B$5:$J$44,5,FALSE))*VLOOKUP(SDBYLD2!G$4,'[1]INTERNAL PARAMETERS-1'!$B$5:$J$44,9,FALSE)*SDBYLD2!$F85</f>
        <v>1928.0013645443614</v>
      </c>
      <c r="H85" s="44">
        <f>SDBYLD1!H85*VLOOKUP(SDBYLD2!H$4,'[1]INTERNAL PARAMETERS-1'!$B$5:$J$44,5,FALSE)*VLOOKUP(SDBYLD2!H$4,'[1]INTERNAL PARAMETERS-1'!$B$5:$J$44,7,FALSE)*SDBYLD2!$F85 + SDBYLD1!H85*(1-VLOOKUP(SDBYLD2!H$4,'[1]INTERNAL PARAMETERS-1'!$B$5:$J$44,5,FALSE))*VLOOKUP(SDBYLD2!H$4,'[1]INTERNAL PARAMETERS-1'!$B$5:$J$44,9,FALSE)*SDBYLD2!$F85</f>
        <v>927.97480518116743</v>
      </c>
      <c r="I85" s="44">
        <f>SDBYLD1!I85*VLOOKUP(SDBYLD2!I$4,'[1]INTERNAL PARAMETERS-1'!$B$5:$J$44,5,FALSE)*VLOOKUP(SDBYLD2!I$4,'[1]INTERNAL PARAMETERS-1'!$B$5:$J$44,7,FALSE)*SDBYLD2!$F85 + SDBYLD1!I85*(1-VLOOKUP(SDBYLD2!I$4,'[1]INTERNAL PARAMETERS-1'!$B$5:$J$44,5,FALSE))*VLOOKUP(SDBYLD2!I$4,'[1]INTERNAL PARAMETERS-1'!$B$5:$J$44,9,FALSE)*SDBYLD2!$F85</f>
        <v>949.08078463096081</v>
      </c>
      <c r="J85" s="44">
        <f>SDBYLD1!J85*VLOOKUP(SDBYLD2!J$4,'[1]INTERNAL PARAMETERS-1'!$B$5:$J$44,5,FALSE)*VLOOKUP(SDBYLD2!J$4,'[1]INTERNAL PARAMETERS-1'!$B$5:$J$44,7,FALSE)*SDBYLD2!$F85 + SDBYLD1!J85*(1-VLOOKUP(SDBYLD2!J$4,'[1]INTERNAL PARAMETERS-1'!$B$5:$J$44,5,FALSE))*VLOOKUP(SDBYLD2!J$4,'[1]INTERNAL PARAMETERS-1'!$B$5:$J$44,9,FALSE)*SDBYLD2!$F85</f>
        <v>0</v>
      </c>
      <c r="K85" s="44">
        <f>SDBYLD1!K85*VLOOKUP(SDBYLD2!K$4,'[1]INTERNAL PARAMETERS-1'!$B$5:$J$44,5,FALSE)*VLOOKUP(SDBYLD2!K$4,'[1]INTERNAL PARAMETERS-1'!$B$5:$J$44,7,FALSE)*SDBYLD2!$F85 + SDBYLD1!K85*(1-VLOOKUP(SDBYLD2!K$4,'[1]INTERNAL PARAMETERS-1'!$B$5:$J$44,5,FALSE))*VLOOKUP(SDBYLD2!K$4,'[1]INTERNAL PARAMETERS-1'!$B$5:$J$44,9,FALSE)*SDBYLD2!$F85</f>
        <v>12.44868386853871</v>
      </c>
      <c r="L85" s="44">
        <f>SDBYLD1!L85*VLOOKUP(SDBYLD2!L$4,'[1]INTERNAL PARAMETERS-1'!$B$5:$J$44,5,FALSE)*VLOOKUP(SDBYLD2!L$4,'[1]INTERNAL PARAMETERS-1'!$B$5:$J$44,7,FALSE)*SDBYLD2!$F85 + SDBYLD1!L85*(1-VLOOKUP(SDBYLD2!L$4,'[1]INTERNAL PARAMETERS-1'!$B$5:$J$44,5,FALSE))*VLOOKUP(SDBYLD2!L$4,'[1]INTERNAL PARAMETERS-1'!$B$5:$J$44,9,FALSE)*SDBYLD2!$F85</f>
        <v>0</v>
      </c>
      <c r="M85" s="44">
        <f>SDBYLD1!M85*VLOOKUP(SDBYLD2!M$4,'[1]INTERNAL PARAMETERS-1'!$B$5:$J$44,5,FALSE)*VLOOKUP(SDBYLD2!M$4,'[1]INTERNAL PARAMETERS-1'!$B$5:$J$44,7,FALSE)*SDBYLD2!$F85 + SDBYLD1!M85*(1-VLOOKUP(SDBYLD2!M$4,'[1]INTERNAL PARAMETERS-1'!$B$5:$J$44,5,FALSE))*VLOOKUP(SDBYLD2!M$4,'[1]INTERNAL PARAMETERS-1'!$B$5:$J$44,9,FALSE)*SDBYLD2!$F85</f>
        <v>35.965266646211944</v>
      </c>
      <c r="N85" s="44">
        <f>SDBYLD1!N85*VLOOKUP(SDBYLD2!N$4,'[1]INTERNAL PARAMETERS-1'!$B$5:$J$44,5,FALSE)*VLOOKUP(SDBYLD2!N$4,'[1]INTERNAL PARAMETERS-1'!$B$5:$J$44,7,FALSE)*SDBYLD2!$F85 + SDBYLD1!N85*(1-VLOOKUP(SDBYLD2!N$4,'[1]INTERNAL PARAMETERS-1'!$B$5:$J$44,5,FALSE))*VLOOKUP(SDBYLD2!N$4,'[1]INTERNAL PARAMETERS-1'!$B$5:$J$44,9,FALSE)*SDBYLD2!$F85</f>
        <v>4.2415126607544833</v>
      </c>
      <c r="O85" s="44">
        <f>SDBYLD1!O85*VLOOKUP(SDBYLD2!O$4,'[1]INTERNAL PARAMETERS-1'!$B$5:$J$44,5,FALSE)*VLOOKUP(SDBYLD2!O$4,'[1]INTERNAL PARAMETERS-1'!$B$5:$J$44,7,FALSE)*SDBYLD2!$F85 + SDBYLD1!O85*(1-VLOOKUP(SDBYLD2!O$4,'[1]INTERNAL PARAMETERS-1'!$B$5:$J$44,5,FALSE))*VLOOKUP(SDBYLD2!O$4,'[1]INTERNAL PARAMETERS-1'!$B$5:$J$44,9,FALSE)*SDBYLD2!$F85</f>
        <v>0</v>
      </c>
      <c r="P85" s="44">
        <f>SDBYLD1!P85*VLOOKUP(SDBYLD2!P$4,'[1]INTERNAL PARAMETERS-1'!$B$5:$J$44,5,FALSE)*VLOOKUP(SDBYLD2!P$4,'[1]INTERNAL PARAMETERS-1'!$B$5:$J$44,7,FALSE)*SDBYLD2!$F85 + SDBYLD1!P85*(1-VLOOKUP(SDBYLD2!P$4,'[1]INTERNAL PARAMETERS-1'!$B$5:$J$44,5,FALSE))*VLOOKUP(SDBYLD2!P$4,'[1]INTERNAL PARAMETERS-1'!$B$5:$J$44,9,FALSE)*SDBYLD2!$F85</f>
        <v>0</v>
      </c>
      <c r="Q85" s="44">
        <f>SDBYLD1!Q85*VLOOKUP(SDBYLD2!Q$4,'[1]INTERNAL PARAMETERS-1'!$B$5:$J$44,5,FALSE)*VLOOKUP(SDBYLD2!Q$4,'[1]INTERNAL PARAMETERS-1'!$B$5:$J$44,7,FALSE)*SDBYLD2!$F85 + SDBYLD1!Q85*(1-VLOOKUP(SDBYLD2!Q$4,'[1]INTERNAL PARAMETERS-1'!$B$5:$J$44,5,FALSE))*VLOOKUP(SDBYLD2!Q$4,'[1]INTERNAL PARAMETERS-1'!$B$5:$J$44,9,FALSE)*SDBYLD2!$F85</f>
        <v>0</v>
      </c>
      <c r="R85" s="44">
        <f>SDBYLD1!R85*VLOOKUP(SDBYLD2!R$4,'[1]INTERNAL PARAMETERS-1'!$B$5:$J$44,5,FALSE)*VLOOKUP(SDBYLD2!R$4,'[1]INTERNAL PARAMETERS-1'!$B$5:$J$44,7,FALSE)*SDBYLD2!$F85 + SDBYLD1!R85*(1-VLOOKUP(SDBYLD2!R$4,'[1]INTERNAL PARAMETERS-1'!$B$5:$J$44,5,FALSE))*VLOOKUP(SDBYLD2!R$4,'[1]INTERNAL PARAMETERS-1'!$B$5:$J$44,9,FALSE)*SDBYLD2!$F85</f>
        <v>8.8517011460043058</v>
      </c>
      <c r="S85" s="44">
        <f>SDBYLD1!S85*VLOOKUP(SDBYLD2!S$4,'[1]INTERNAL PARAMETERS-1'!$B$5:$J$44,5,FALSE)*VLOOKUP(SDBYLD2!S$4,'[1]INTERNAL PARAMETERS-1'!$B$5:$J$44,7,FALSE)*SDBYLD2!$F85 + SDBYLD1!S85*(1-VLOOKUP(SDBYLD2!S$4,'[1]INTERNAL PARAMETERS-1'!$B$5:$J$44,5,FALSE))*VLOOKUP(SDBYLD2!S$4,'[1]INTERNAL PARAMETERS-1'!$B$5:$J$44,9,FALSE)*SDBYLD2!$F85</f>
        <v>104.58753494806517</v>
      </c>
      <c r="T85" s="44">
        <f>SDBYLD1!T85*VLOOKUP(SDBYLD2!T$4,'[1]INTERNAL PARAMETERS-1'!$B$5:$J$44,5,FALSE)*VLOOKUP(SDBYLD2!T$4,'[1]INTERNAL PARAMETERS-1'!$B$5:$J$44,7,FALSE)*SDBYLD2!$F85 + SDBYLD1!T85*(1-VLOOKUP(SDBYLD2!T$4,'[1]INTERNAL PARAMETERS-1'!$B$5:$J$44,5,FALSE))*VLOOKUP(SDBYLD2!T$4,'[1]INTERNAL PARAMETERS-1'!$B$5:$J$44,9,FALSE)*SDBYLD2!$F85</f>
        <v>24.896062227783887</v>
      </c>
      <c r="U85" s="44">
        <f>SDBYLD1!U85*VLOOKUP(SDBYLD2!U$4,'[1]INTERNAL PARAMETERS-1'!$B$5:$J$44,5,FALSE)*VLOOKUP(SDBYLD2!U$4,'[1]INTERNAL PARAMETERS-1'!$B$5:$J$44,7,FALSE)*SDBYLD2!$F85 + SDBYLD1!U85*(1-VLOOKUP(SDBYLD2!U$4,'[1]INTERNAL PARAMETERS-1'!$B$5:$J$44,5,FALSE))*VLOOKUP(SDBYLD2!U$4,'[1]INTERNAL PARAMETERS-1'!$B$5:$J$44,9,FALSE)*SDBYLD2!$F85</f>
        <v>10.419025976664605</v>
      </c>
      <c r="V85" s="44">
        <f>SDBYLD1!V85*VLOOKUP(SDBYLD2!V$4,'[1]INTERNAL PARAMETERS-1'!$B$5:$J$44,5,FALSE)*VLOOKUP(SDBYLD2!V$4,'[1]INTERNAL PARAMETERS-1'!$B$5:$J$44,7,FALSE)*SDBYLD2!$F85 + SDBYLD1!V85*(1-VLOOKUP(SDBYLD2!V$4,'[1]INTERNAL PARAMETERS-1'!$B$5:$J$44,5,FALSE))*VLOOKUP(SDBYLD2!V$4,'[1]INTERNAL PARAMETERS-1'!$B$5:$J$44,9,FALSE)*SDBYLD2!$F85</f>
        <v>143.37236876345096</v>
      </c>
      <c r="W85" s="44">
        <f>SDBYLD1!W85*VLOOKUP(SDBYLD2!W$4,'[1]INTERNAL PARAMETERS-1'!$B$5:$J$44,5,FALSE)*VLOOKUP(SDBYLD2!W$4,'[1]INTERNAL PARAMETERS-1'!$B$5:$J$44,7,FALSE)*SDBYLD2!$F85 + SDBYLD1!W85*(1-VLOOKUP(SDBYLD2!W$4,'[1]INTERNAL PARAMETERS-1'!$B$5:$J$44,5,FALSE))*VLOOKUP(SDBYLD2!W$4,'[1]INTERNAL PARAMETERS-1'!$B$5:$J$44,9,FALSE)*SDBYLD2!$F85</f>
        <v>0</v>
      </c>
      <c r="X85" s="44">
        <f>SDBYLD1!X85*VLOOKUP(SDBYLD2!X$4,'[1]INTERNAL PARAMETERS-1'!$B$5:$J$44,5,FALSE)*VLOOKUP(SDBYLD2!X$4,'[1]INTERNAL PARAMETERS-1'!$B$5:$J$44,7,FALSE)*SDBYLD2!$F85 + SDBYLD1!X85*(1-VLOOKUP(SDBYLD2!X$4,'[1]INTERNAL PARAMETERS-1'!$B$5:$J$44,5,FALSE))*VLOOKUP(SDBYLD2!X$4,'[1]INTERNAL PARAMETERS-1'!$B$5:$J$44,9,FALSE)*SDBYLD2!$F85</f>
        <v>0</v>
      </c>
      <c r="Y85" s="44">
        <f>SDBYLD1!Y85*VLOOKUP(SDBYLD2!Y$4,'[1]INTERNAL PARAMETERS-1'!$B$5:$J$44,5,FALSE)*VLOOKUP(SDBYLD2!Y$4,'[1]INTERNAL PARAMETERS-1'!$B$5:$J$44,7,FALSE)*SDBYLD2!$F85 + SDBYLD1!Y85*(1-VLOOKUP(SDBYLD2!Y$4,'[1]INTERNAL PARAMETERS-1'!$B$5:$J$44,5,FALSE))*VLOOKUP(SDBYLD2!Y$4,'[1]INTERNAL PARAMETERS-1'!$B$5:$J$44,9,FALSE)*SDBYLD2!$F85</f>
        <v>0</v>
      </c>
      <c r="Z85" s="44">
        <f>SDBYLD1!Z85*VLOOKUP(SDBYLD2!Z$4,'[1]INTERNAL PARAMETERS-1'!$B$5:$J$44,5,FALSE)*VLOOKUP(SDBYLD2!Z$4,'[1]INTERNAL PARAMETERS-1'!$B$5:$J$44,7,FALSE)*SDBYLD2!$F85 + SDBYLD1!Z85*(1-VLOOKUP(SDBYLD2!Z$4,'[1]INTERNAL PARAMETERS-1'!$B$5:$J$44,5,FALSE))*VLOOKUP(SDBYLD2!Z$4,'[1]INTERNAL PARAMETERS-1'!$B$5:$J$44,9,FALSE)*SDBYLD2!$F85</f>
        <v>0</v>
      </c>
      <c r="AA85" s="44">
        <f>SDBYLD1!AA85*VLOOKUP(SDBYLD2!AA$4,'[1]INTERNAL PARAMETERS-1'!$B$5:$J$44,5,FALSE)*VLOOKUP(SDBYLD2!AA$4,'[1]INTERNAL PARAMETERS-1'!$B$5:$J$44,7,FALSE)*SDBYLD2!$F85 + SDBYLD1!AA85*(1-VLOOKUP(SDBYLD2!AA$4,'[1]INTERNAL PARAMETERS-1'!$B$5:$J$44,5,FALSE))*VLOOKUP(SDBYLD2!AA$4,'[1]INTERNAL PARAMETERS-1'!$B$5:$J$44,9,FALSE)*SDBYLD2!$F85</f>
        <v>0</v>
      </c>
      <c r="AB85" s="44">
        <f>SDBYLD1!AB85*VLOOKUP(SDBYLD2!AB$4,'[1]INTERNAL PARAMETERS-1'!$B$5:$J$44,5,FALSE)*VLOOKUP(SDBYLD2!AB$4,'[1]INTERNAL PARAMETERS-1'!$B$5:$J$44,7,FALSE)*SDBYLD2!$F85 + SDBYLD1!AB85*(1-VLOOKUP(SDBYLD2!AB$4,'[1]INTERNAL PARAMETERS-1'!$B$5:$J$44,5,FALSE))*VLOOKUP(SDBYLD2!AB$4,'[1]INTERNAL PARAMETERS-1'!$B$5:$J$44,9,FALSE)*SDBYLD2!$F85</f>
        <v>0</v>
      </c>
      <c r="AC85" s="44">
        <f>SDBYLD1!AC85*VLOOKUP(SDBYLD2!AC$4,'[1]INTERNAL PARAMETERS-1'!$B$5:$J$44,5,FALSE)*VLOOKUP(SDBYLD2!AC$4,'[1]INTERNAL PARAMETERS-1'!$B$5:$J$44,7,FALSE)*SDBYLD2!$F85 + SDBYLD1!AC85*(1-VLOOKUP(SDBYLD2!AC$4,'[1]INTERNAL PARAMETERS-1'!$B$5:$J$44,5,FALSE))*VLOOKUP(SDBYLD2!AC$4,'[1]INTERNAL PARAMETERS-1'!$B$5:$J$44,9,FALSE)*SDBYLD2!$F85</f>
        <v>0</v>
      </c>
      <c r="AD85" s="44">
        <f>SDBYLD1!AD85*VLOOKUP(SDBYLD2!AD$4,'[1]INTERNAL PARAMETERS-1'!$B$5:$J$44,5,FALSE)*VLOOKUP(SDBYLD2!AD$4,'[1]INTERNAL PARAMETERS-1'!$B$5:$J$44,7,FALSE)*SDBYLD2!$F85 + SDBYLD1!AD85*(1-VLOOKUP(SDBYLD2!AD$4,'[1]INTERNAL PARAMETERS-1'!$B$5:$J$44,5,FALSE))*VLOOKUP(SDBYLD2!AD$4,'[1]INTERNAL PARAMETERS-1'!$B$5:$J$44,9,FALSE)*SDBYLD2!$F85</f>
        <v>0</v>
      </c>
      <c r="AE85" s="44">
        <f>SDBYLD1!AE85*VLOOKUP(SDBYLD2!AE$4,'[1]INTERNAL PARAMETERS-1'!$B$5:$J$44,5,FALSE)*VLOOKUP(SDBYLD2!AE$4,'[1]INTERNAL PARAMETERS-1'!$B$5:$J$44,7,FALSE)*SDBYLD2!$F85 + SDBYLD1!AE85*(1-VLOOKUP(SDBYLD2!AE$4,'[1]INTERNAL PARAMETERS-1'!$B$5:$J$44,5,FALSE))*VLOOKUP(SDBYLD2!AE$4,'[1]INTERNAL PARAMETERS-1'!$B$5:$J$44,9,FALSE)*SDBYLD2!$F85</f>
        <v>0</v>
      </c>
      <c r="AF85" s="44">
        <f>SDBYLD1!AF85*VLOOKUP(SDBYLD2!AF$4,'[1]INTERNAL PARAMETERS-1'!$B$5:$J$44,5,FALSE)*VLOOKUP(SDBYLD2!AF$4,'[1]INTERNAL PARAMETERS-1'!$B$5:$J$44,7,FALSE)*SDBYLD2!$F85 + SDBYLD1!AF85*(1-VLOOKUP(SDBYLD2!AF$4,'[1]INTERNAL PARAMETERS-1'!$B$5:$J$44,5,FALSE))*VLOOKUP(SDBYLD2!AF$4,'[1]INTERNAL PARAMETERS-1'!$B$5:$J$44,9,FALSE)*SDBYLD2!$F85</f>
        <v>7.1925729018223654</v>
      </c>
      <c r="AG85" s="44">
        <f>SDBYLD1!AG85*VLOOKUP(SDBYLD2!AG$4,'[1]INTERNAL PARAMETERS-1'!$B$5:$J$44,5,FALSE)*VLOOKUP(SDBYLD2!AG$4,'[1]INTERNAL PARAMETERS-1'!$B$5:$J$44,7,FALSE)*SDBYLD2!$F85 + SDBYLD1!AG85*(1-VLOOKUP(SDBYLD2!AG$4,'[1]INTERNAL PARAMETERS-1'!$B$5:$J$44,5,FALSE))*VLOOKUP(SDBYLD2!AG$4,'[1]INTERNAL PARAMETERS-1'!$B$5:$J$44,9,FALSE)*SDBYLD2!$F85</f>
        <v>0</v>
      </c>
      <c r="AH85" s="44">
        <f>SDBYLD1!AH85*VLOOKUP(SDBYLD2!AH$4,'[1]INTERNAL PARAMETERS-1'!$B$5:$J$44,5,FALSE)*VLOOKUP(SDBYLD2!AH$4,'[1]INTERNAL PARAMETERS-1'!$B$5:$J$44,7,FALSE)*SDBYLD2!$F85 + SDBYLD1!AH85*(1-VLOOKUP(SDBYLD2!AH$4,'[1]INTERNAL PARAMETERS-1'!$B$5:$J$44,5,FALSE))*VLOOKUP(SDBYLD2!AH$4,'[1]INTERNAL PARAMETERS-1'!$B$5:$J$44,9,FALSE)*SDBYLD2!$F85</f>
        <v>1.0143372041031542</v>
      </c>
      <c r="AI85" s="44">
        <f>SDBYLD1!AI85*VLOOKUP(SDBYLD2!AI$4,'[1]INTERNAL PARAMETERS-1'!$B$5:$J$44,5,FALSE)*VLOOKUP(SDBYLD2!AI$4,'[1]INTERNAL PARAMETERS-1'!$B$5:$J$44,7,FALSE)*SDBYLD2!$F85 + SDBYLD1!AI85*(1-VLOOKUP(SDBYLD2!AI$4,'[1]INTERNAL PARAMETERS-1'!$B$5:$J$44,5,FALSE))*VLOOKUP(SDBYLD2!AI$4,'[1]INTERNAL PARAMETERS-1'!$B$5:$J$44,9,FALSE)*SDBYLD2!$F85</f>
        <v>1.8440318771234785</v>
      </c>
      <c r="AJ85" s="44">
        <f>SDBYLD1!AJ85*VLOOKUP(SDBYLD2!AJ$4,'[1]INTERNAL PARAMETERS-1'!$B$5:$J$44,5,FALSE)*VLOOKUP(SDBYLD2!AJ$4,'[1]INTERNAL PARAMETERS-1'!$B$5:$J$44,7,FALSE)*SDBYLD2!$F85 + SDBYLD1!AJ85*(1-VLOOKUP(SDBYLD2!AJ$4,'[1]INTERNAL PARAMETERS-1'!$B$5:$J$44,5,FALSE))*VLOOKUP(SDBYLD2!AJ$4,'[1]INTERNAL PARAMETERS-1'!$B$5:$J$44,9,FALSE)*SDBYLD2!$F85</f>
        <v>10.788859352733548</v>
      </c>
      <c r="AK85" s="44">
        <f>SDBYLD1!AK85*VLOOKUP(SDBYLD2!AK$4,'[1]INTERNAL PARAMETERS-1'!$B$5:$J$44,5,FALSE)*VLOOKUP(SDBYLD2!AK$4,'[1]INTERNAL PARAMETERS-1'!$B$5:$J$44,7,FALSE)*SDBYLD2!$F85 + SDBYLD1!AK85*(1-VLOOKUP(SDBYLD2!AK$4,'[1]INTERNAL PARAMETERS-1'!$B$5:$J$44,5,FALSE))*VLOOKUP(SDBYLD2!AK$4,'[1]INTERNAL PARAMETERS-1'!$B$5:$J$44,9,FALSE)*SDBYLD2!$F85</f>
        <v>0</v>
      </c>
      <c r="AL85" s="44">
        <f>SDBYLD1!AL85*VLOOKUP(SDBYLD2!AL$4,'[1]INTERNAL PARAMETERS-1'!$B$5:$J$44,5,FALSE)*VLOOKUP(SDBYLD2!AL$4,'[1]INTERNAL PARAMETERS-1'!$B$5:$J$44,7,FALSE)*SDBYLD2!$F85 + SDBYLD1!AL85*(1-VLOOKUP(SDBYLD2!AL$4,'[1]INTERNAL PARAMETERS-1'!$B$5:$J$44,5,FALSE))*VLOOKUP(SDBYLD2!AL$4,'[1]INTERNAL PARAMETERS-1'!$B$5:$J$44,9,FALSE)*SDBYLD2!$F85</f>
        <v>0</v>
      </c>
      <c r="AM85" s="44">
        <f>SDBYLD1!AM85*VLOOKUP(SDBYLD2!AM$4,'[1]INTERNAL PARAMETERS-1'!$B$5:$J$44,5,FALSE)*VLOOKUP(SDBYLD2!AM$4,'[1]INTERNAL PARAMETERS-1'!$B$5:$J$44,7,FALSE)*SDBYLD2!$F85 + SDBYLD1!AM85*(1-VLOOKUP(SDBYLD2!AM$4,'[1]INTERNAL PARAMETERS-1'!$B$5:$J$44,5,FALSE))*VLOOKUP(SDBYLD2!AM$4,'[1]INTERNAL PARAMETERS-1'!$B$5:$J$44,9,FALSE)*SDBYLD2!$F85</f>
        <v>0</v>
      </c>
      <c r="AN85" s="44">
        <f>SDBYLD1!AN85*VLOOKUP(SDBYLD2!AN$4,'[1]INTERNAL PARAMETERS-1'!$B$5:$J$44,5,FALSE)*VLOOKUP(SDBYLD2!AN$4,'[1]INTERNAL PARAMETERS-1'!$B$5:$J$44,7,FALSE)*SDBYLD2!$F85 + SDBYLD1!AN85*(1-VLOOKUP(SDBYLD2!AN$4,'[1]INTERNAL PARAMETERS-1'!$B$5:$J$44,5,FALSE))*VLOOKUP(SDBYLD2!AN$4,'[1]INTERNAL PARAMETERS-1'!$B$5:$J$44,9,FALSE)*SDBYLD2!$F85</f>
        <v>0</v>
      </c>
      <c r="AO85" s="44">
        <f>SDBYLD1!AO85*VLOOKUP(SDBYLD2!AO$4,'[1]INTERNAL PARAMETERS-1'!$B$5:$J$44,5,FALSE)*VLOOKUP(SDBYLD2!AO$4,'[1]INTERNAL PARAMETERS-1'!$B$5:$J$44,7,FALSE)*SDBYLD2!$F85 + SDBYLD1!AO85*(1-VLOOKUP(SDBYLD2!AO$4,'[1]INTERNAL PARAMETERS-1'!$B$5:$J$44,5,FALSE))*VLOOKUP(SDBYLD2!AO$4,'[1]INTERNAL PARAMETERS-1'!$B$5:$J$44,9,FALSE)*SDBYLD2!$F85</f>
        <v>0</v>
      </c>
      <c r="AP85" s="44">
        <f>SDBYLD1!AP85*VLOOKUP(SDBYLD2!AP$4,'[1]INTERNAL PARAMETERS-1'!$B$5:$J$44,5,FALSE)*VLOOKUP(SDBYLD2!AP$4,'[1]INTERNAL PARAMETERS-1'!$B$5:$J$44,7,FALSE)*SDBYLD2!$F85 + SDBYLD1!AP85*(1-VLOOKUP(SDBYLD2!AP$4,'[1]INTERNAL PARAMETERS-1'!$B$5:$J$44,5,FALSE))*VLOOKUP(SDBYLD2!AP$4,'[1]INTERNAL PARAMETERS-1'!$B$5:$J$44,9,FALSE)*SDBYLD2!$F85</f>
        <v>0</v>
      </c>
      <c r="AQ85" s="44">
        <f>SDBYLD1!AQ85*VLOOKUP(SDBYLD2!AQ$4,'[1]INTERNAL PARAMETERS-1'!$B$5:$J$44,5,FALSE)*VLOOKUP(SDBYLD2!AQ$4,'[1]INTERNAL PARAMETERS-1'!$B$5:$J$44,7,FALSE)*SDBYLD2!$F85 + SDBYLD1!AQ85*(1-VLOOKUP(SDBYLD2!AQ$4,'[1]INTERNAL PARAMETERS-1'!$B$5:$J$44,5,FALSE))*VLOOKUP(SDBYLD2!AQ$4,'[1]INTERNAL PARAMETERS-1'!$B$5:$J$44,9,FALSE)*SDBYLD2!$F85</f>
        <v>0</v>
      </c>
      <c r="AR85" s="44">
        <f>SDBYLD1!AR85*VLOOKUP(SDBYLD2!AR$4,'[1]INTERNAL PARAMETERS-1'!$B$5:$J$44,5,FALSE)*VLOOKUP(SDBYLD2!AR$4,'[1]INTERNAL PARAMETERS-1'!$B$5:$J$44,7,FALSE)*SDBYLD2!$F85 + SDBYLD1!AR85*(1-VLOOKUP(SDBYLD2!AR$4,'[1]INTERNAL PARAMETERS-1'!$B$5:$J$44,5,FALSE))*VLOOKUP(SDBYLD2!AR$4,'[1]INTERNAL PARAMETERS-1'!$B$5:$J$44,9,FALSE)*SDBYLD2!$F85</f>
        <v>0</v>
      </c>
      <c r="AS85" s="44">
        <f>SDBYLD1!AS85*VLOOKUP(SDBYLD2!AS$4,'[1]INTERNAL PARAMETERS-1'!$B$5:$J$44,5,FALSE)*VLOOKUP(SDBYLD2!AS$4,'[1]INTERNAL PARAMETERS-1'!$B$5:$J$44,7,FALSE)*SDBYLD2!$F85 + SDBYLD1!AS85*(1-VLOOKUP(SDBYLD2!AS$4,'[1]INTERNAL PARAMETERS-1'!$B$5:$J$44,5,FALSE))*VLOOKUP(SDBYLD2!AS$4,'[1]INTERNAL PARAMETERS-1'!$B$5:$J$44,9,FALSE)*SDBYLD2!$F85</f>
        <v>0</v>
      </c>
      <c r="AT85" s="43">
        <f>SDBYLD1!AT85*VLOOKUP(SDBYLD2!AT$4,'[1]INTERNAL PARAMETERS-1'!$B$5:$J$44,5,FALSE)*VLOOKUP(SDBYLD2!AT$4,'[1]INTERNAL PARAMETERS-1'!$B$5:$J$44,7,FALSE)*SDBYLD2!$F85 + SDBYLD1!AT85*(1-VLOOKUP(SDBYLD2!AT$4,'[1]INTERNAL PARAMETERS-1'!$B$5:$J$44,5,FALSE))*VLOOKUP(SDBYLD2!AT$4,'[1]INTERNAL PARAMETERS-1'!$B$5:$J$44,9,FALSE)*SDBYLD2!$F85</f>
        <v>0</v>
      </c>
      <c r="AU85" s="45">
        <f>SDBYLD1!AU85*VLOOKUP(SDBYLD2!AU$4,'[1]INTERNAL PARAMETERS-1'!$B$5:$J$44,5,FALSE)*VLOOKUP(SDBYLD2!AU$4,'[1]INTERNAL PARAMETERS-1'!$B$5:$J$44,6,FALSE)*VLOOKUP(SDBYLD2!AU$4,'[1]INTERNAL PARAMETERS-1'!$B$5:$J$44,3,FALSE) + SDBYLD1!AU85*(1-VLOOKUP(SDBYLD2!AU$4,'[1]INTERNAL PARAMETERS-1'!$B$5:$J$44,5,FALSE))*VLOOKUP(SDBYLD2!AU$4,'[1]INTERNAL PARAMETERS-1'!$B$5:$J$44,8,FALSE)*VLOOKUP(SDBYLD2!AU$4,'[1]INTERNAL PARAMETERS-1'!$B$5:$J$44,3,FALSE)</f>
        <v>0</v>
      </c>
      <c r="AV85" s="44">
        <f>SDBYLD1!AV85*VLOOKUP(SDBYLD2!AV$4,'[1]INTERNAL PARAMETERS-1'!$B$5:$J$44,5,FALSE)*VLOOKUP(SDBYLD2!AV$4,'[1]INTERNAL PARAMETERS-1'!$B$5:$J$44,6,FALSE)*VLOOKUP(SDBYLD2!AV$4,'[1]INTERNAL PARAMETERS-1'!$B$5:$J$44,3,FALSE) + SDBYLD1!AV85*(1-VLOOKUP(SDBYLD2!AV$4,'[1]INTERNAL PARAMETERS-1'!$B$5:$J$44,5,FALSE))*VLOOKUP(SDBYLD2!AV$4,'[1]INTERNAL PARAMETERS-1'!$B$5:$J$44,8,FALSE)*VLOOKUP(SDBYLD2!AV$4,'[1]INTERNAL PARAMETERS-1'!$B$5:$J$44,3,FALSE)</f>
        <v>0</v>
      </c>
      <c r="AW85" s="44">
        <f>SDBYLD1!AW85*VLOOKUP(SDBYLD2!AW$4,'[1]INTERNAL PARAMETERS-1'!$B$5:$J$44,5,FALSE)*VLOOKUP(SDBYLD2!AW$4,'[1]INTERNAL PARAMETERS-1'!$B$5:$J$44,6,FALSE)*VLOOKUP(SDBYLD2!AW$4,'[1]INTERNAL PARAMETERS-1'!$B$5:$J$44,3,FALSE) + SDBYLD1!AW85*(1-VLOOKUP(SDBYLD2!AW$4,'[1]INTERNAL PARAMETERS-1'!$B$5:$J$44,5,FALSE))*VLOOKUP(SDBYLD2!AW$4,'[1]INTERNAL PARAMETERS-1'!$B$5:$J$44,8,FALSE)*VLOOKUP(SDBYLD2!AW$4,'[1]INTERNAL PARAMETERS-1'!$B$5:$J$44,3,FALSE)</f>
        <v>25.337665196207563</v>
      </c>
      <c r="AX85" s="44">
        <f>SDBYLD1!AX85*VLOOKUP(SDBYLD2!AX$4,'[1]INTERNAL PARAMETERS-1'!$B$5:$J$44,5,FALSE)*VLOOKUP(SDBYLD2!AX$4,'[1]INTERNAL PARAMETERS-1'!$B$5:$J$44,6,FALSE)*VLOOKUP(SDBYLD2!AX$4,'[1]INTERNAL PARAMETERS-1'!$B$5:$J$44,3,FALSE) + SDBYLD1!AX85*(1-VLOOKUP(SDBYLD2!AX$4,'[1]INTERNAL PARAMETERS-1'!$B$5:$J$44,5,FALSE))*VLOOKUP(SDBYLD2!AX$4,'[1]INTERNAL PARAMETERS-1'!$B$5:$J$44,8,FALSE)*VLOOKUP(SDBYLD2!AX$4,'[1]INTERNAL PARAMETERS-1'!$B$5:$J$44,3,FALSE)</f>
        <v>0</v>
      </c>
      <c r="AY85" s="44">
        <f>SDBYLD1!AY85*VLOOKUP(SDBYLD2!AY$4,'[1]INTERNAL PARAMETERS-1'!$B$5:$J$44,5,FALSE)*VLOOKUP(SDBYLD2!AY$4,'[1]INTERNAL PARAMETERS-1'!$B$5:$J$44,6,FALSE)*VLOOKUP(SDBYLD2!AY$4,'[1]INTERNAL PARAMETERS-1'!$B$5:$J$44,3,FALSE) + SDBYLD1!AY85*(1-VLOOKUP(SDBYLD2!AY$4,'[1]INTERNAL PARAMETERS-1'!$B$5:$J$44,5,FALSE))*VLOOKUP(SDBYLD2!AY$4,'[1]INTERNAL PARAMETERS-1'!$B$5:$J$44,8,FALSE)*VLOOKUP(SDBYLD2!AY$4,'[1]INTERNAL PARAMETERS-1'!$B$5:$J$44,3,FALSE)</f>
        <v>0</v>
      </c>
      <c r="AZ85" s="44">
        <f>SDBYLD1!AZ85*VLOOKUP(SDBYLD2!AZ$4,'[1]INTERNAL PARAMETERS-1'!$B$5:$J$44,5,FALSE)*VLOOKUP(SDBYLD2!AZ$4,'[1]INTERNAL PARAMETERS-1'!$B$5:$J$44,6,FALSE)*VLOOKUP(SDBYLD2!AZ$4,'[1]INTERNAL PARAMETERS-1'!$B$5:$J$44,3,FALSE) + SDBYLD1!AZ85*(1-VLOOKUP(SDBYLD2!AZ$4,'[1]INTERNAL PARAMETERS-1'!$B$5:$J$44,5,FALSE))*VLOOKUP(SDBYLD2!AZ$4,'[1]INTERNAL PARAMETERS-1'!$B$5:$J$44,8,FALSE)*VLOOKUP(SDBYLD2!AZ$4,'[1]INTERNAL PARAMETERS-1'!$B$5:$J$44,3,FALSE)</f>
        <v>0</v>
      </c>
      <c r="BA85" s="44">
        <f>SDBYLD1!BA85*VLOOKUP(SDBYLD2!BA$4,'[1]INTERNAL PARAMETERS-1'!$B$5:$J$44,5,FALSE)*VLOOKUP(SDBYLD2!BA$4,'[1]INTERNAL PARAMETERS-1'!$B$5:$J$44,6,FALSE)*VLOOKUP(SDBYLD2!BA$4,'[1]INTERNAL PARAMETERS-1'!$B$5:$J$44,3,FALSE) + SDBYLD1!BA85*(1-VLOOKUP(SDBYLD2!BA$4,'[1]INTERNAL PARAMETERS-1'!$B$5:$J$44,5,FALSE))*VLOOKUP(SDBYLD2!BA$4,'[1]INTERNAL PARAMETERS-1'!$B$5:$J$44,8,FALSE)*VLOOKUP(SDBYLD2!BA$4,'[1]INTERNAL PARAMETERS-1'!$B$5:$J$44,3,FALSE)</f>
        <v>9.597115196294034</v>
      </c>
      <c r="BB85" s="44">
        <f>SDBYLD1!BB85*VLOOKUP(SDBYLD2!BB$4,'[1]INTERNAL PARAMETERS-1'!$B$5:$J$44,5,FALSE)*VLOOKUP(SDBYLD2!BB$4,'[1]INTERNAL PARAMETERS-1'!$B$5:$J$44,6,FALSE)*VLOOKUP(SDBYLD2!BB$4,'[1]INTERNAL PARAMETERS-1'!$B$5:$J$44,3,FALSE) + SDBYLD1!BB85*(1-VLOOKUP(SDBYLD2!BB$4,'[1]INTERNAL PARAMETERS-1'!$B$5:$J$44,5,FALSE))*VLOOKUP(SDBYLD2!BB$4,'[1]INTERNAL PARAMETERS-1'!$B$5:$J$44,8,FALSE)*VLOOKUP(SDBYLD2!BB$4,'[1]INTERNAL PARAMETERS-1'!$B$5:$J$44,3,FALSE)</f>
        <v>5.6485821983591169</v>
      </c>
      <c r="BC85" s="44">
        <f>SDBYLD1!BC85*VLOOKUP(SDBYLD2!BC$4,'[1]INTERNAL PARAMETERS-1'!$B$5:$J$44,5,FALSE)*VLOOKUP(SDBYLD2!BC$4,'[1]INTERNAL PARAMETERS-1'!$B$5:$J$44,6,FALSE)*VLOOKUP(SDBYLD2!BC$4,'[1]INTERNAL PARAMETERS-1'!$B$5:$J$44,3,FALSE) + SDBYLD1!BC85*(1-VLOOKUP(SDBYLD2!BC$4,'[1]INTERNAL PARAMETERS-1'!$B$5:$J$44,5,FALSE))*VLOOKUP(SDBYLD2!BC$4,'[1]INTERNAL PARAMETERS-1'!$B$5:$J$44,8,FALSE)*VLOOKUP(SDBYLD2!BC$4,'[1]INTERNAL PARAMETERS-1'!$B$5:$J$44,3,FALSE)</f>
        <v>12.994092722200312</v>
      </c>
      <c r="BD85" s="44">
        <f>SDBYLD1!BD85*VLOOKUP(SDBYLD2!BD$4,'[1]INTERNAL PARAMETERS-1'!$B$5:$J$44,5,FALSE)*VLOOKUP(SDBYLD2!BD$4,'[1]INTERNAL PARAMETERS-1'!$B$5:$J$44,6,FALSE)*VLOOKUP(SDBYLD2!BD$4,'[1]INTERNAL PARAMETERS-1'!$B$5:$J$44,3,FALSE) + SDBYLD1!BD85*(1-VLOOKUP(SDBYLD2!BD$4,'[1]INTERNAL PARAMETERS-1'!$B$5:$J$44,5,FALSE))*VLOOKUP(SDBYLD2!BD$4,'[1]INTERNAL PARAMETERS-1'!$B$5:$J$44,8,FALSE)*VLOOKUP(SDBYLD2!BD$4,'[1]INTERNAL PARAMETERS-1'!$B$5:$J$44,3,FALSE)</f>
        <v>4.4401889262377718</v>
      </c>
      <c r="BE85" s="44">
        <f>SDBYLD1!BE85*VLOOKUP(SDBYLD2!BE$4,'[1]INTERNAL PARAMETERS-1'!$B$5:$J$44,5,FALSE)*VLOOKUP(SDBYLD2!BE$4,'[1]INTERNAL PARAMETERS-1'!$B$5:$J$44,6,FALSE)*VLOOKUP(SDBYLD2!BE$4,'[1]INTERNAL PARAMETERS-1'!$B$5:$J$44,3,FALSE) + SDBYLD1!BE85*(1-VLOOKUP(SDBYLD2!BE$4,'[1]INTERNAL PARAMETERS-1'!$B$5:$J$44,5,FALSE))*VLOOKUP(SDBYLD2!BE$4,'[1]INTERNAL PARAMETERS-1'!$B$5:$J$44,8,FALSE)*VLOOKUP(SDBYLD2!BE$4,'[1]INTERNAL PARAMETERS-1'!$B$5:$J$44,3,FALSE)</f>
        <v>8.9011018303511396</v>
      </c>
      <c r="BF85" s="44">
        <f>SDBYLD1!BF85*VLOOKUP(SDBYLD2!BF$4,'[1]INTERNAL PARAMETERS-1'!$B$5:$J$44,5,FALSE)*VLOOKUP(SDBYLD2!BF$4,'[1]INTERNAL PARAMETERS-1'!$B$5:$J$44,6,FALSE)*VLOOKUP(SDBYLD2!BF$4,'[1]INTERNAL PARAMETERS-1'!$B$5:$J$44,3,FALSE) + SDBYLD1!BF85*(1-VLOOKUP(SDBYLD2!BF$4,'[1]INTERNAL PARAMETERS-1'!$B$5:$J$44,5,FALSE))*VLOOKUP(SDBYLD2!BF$4,'[1]INTERNAL PARAMETERS-1'!$B$5:$J$44,8,FALSE)*VLOOKUP(SDBYLD2!BF$4,'[1]INTERNAL PARAMETERS-1'!$B$5:$J$44,3,FALSE)</f>
        <v>0</v>
      </c>
      <c r="BG85" s="44">
        <f>SDBYLD1!BG85*VLOOKUP(SDBYLD2!BG$4,'[1]INTERNAL PARAMETERS-1'!$B$5:$J$44,5,FALSE)*VLOOKUP(SDBYLD2!BG$4,'[1]INTERNAL PARAMETERS-1'!$B$5:$J$44,6,FALSE)*VLOOKUP(SDBYLD2!BG$4,'[1]INTERNAL PARAMETERS-1'!$B$5:$J$44,3,FALSE) + SDBYLD1!BG85*(1-VLOOKUP(SDBYLD2!BG$4,'[1]INTERNAL PARAMETERS-1'!$B$5:$J$44,5,FALSE))*VLOOKUP(SDBYLD2!BG$4,'[1]INTERNAL PARAMETERS-1'!$B$5:$J$44,8,FALSE)*VLOOKUP(SDBYLD2!BG$4,'[1]INTERNAL PARAMETERS-1'!$B$5:$J$44,3,FALSE)</f>
        <v>3.5270074563753644</v>
      </c>
      <c r="BH85" s="44">
        <f>SDBYLD1!BH85*VLOOKUP(SDBYLD2!BH$4,'[1]INTERNAL PARAMETERS-1'!$B$5:$J$44,5,FALSE)*VLOOKUP(SDBYLD2!BH$4,'[1]INTERNAL PARAMETERS-1'!$B$5:$J$44,6,FALSE)*VLOOKUP(SDBYLD2!BH$4,'[1]INTERNAL PARAMETERS-1'!$B$5:$J$44,3,FALSE) + SDBYLD1!BH85*(1-VLOOKUP(SDBYLD2!BH$4,'[1]INTERNAL PARAMETERS-1'!$B$5:$J$44,5,FALSE))*VLOOKUP(SDBYLD2!BH$4,'[1]INTERNAL PARAMETERS-1'!$B$5:$J$44,8,FALSE)*VLOOKUP(SDBYLD2!BH$4,'[1]INTERNAL PARAMETERS-1'!$B$5:$J$44,3,FALSE)</f>
        <v>1.747775508078752E-2</v>
      </c>
      <c r="BI85" s="44">
        <f>SDBYLD1!BI85*VLOOKUP(SDBYLD2!BI$4,'[1]INTERNAL PARAMETERS-1'!$B$5:$J$44,5,FALSE)*VLOOKUP(SDBYLD2!BI$4,'[1]INTERNAL PARAMETERS-1'!$B$5:$J$44,6,FALSE)*VLOOKUP(SDBYLD2!BI$4,'[1]INTERNAL PARAMETERS-1'!$B$5:$J$44,3,FALSE) + SDBYLD1!BI85*(1-VLOOKUP(SDBYLD2!BI$4,'[1]INTERNAL PARAMETERS-1'!$B$5:$J$44,5,FALSE))*VLOOKUP(SDBYLD2!BI$4,'[1]INTERNAL PARAMETERS-1'!$B$5:$J$44,8,FALSE)*VLOOKUP(SDBYLD2!BI$4,'[1]INTERNAL PARAMETERS-1'!$B$5:$J$44,3,FALSE)</f>
        <v>0</v>
      </c>
      <c r="BJ85" s="44">
        <f>SDBYLD1!BJ85*VLOOKUP(SDBYLD2!BJ$4,'[1]INTERNAL PARAMETERS-1'!$B$5:$J$44,5,FALSE)*VLOOKUP(SDBYLD2!BJ$4,'[1]INTERNAL PARAMETERS-1'!$B$5:$J$44,6,FALSE)*VLOOKUP(SDBYLD2!BJ$4,'[1]INTERNAL PARAMETERS-1'!$B$5:$J$44,3,FALSE) + SDBYLD1!BJ85*(1-VLOOKUP(SDBYLD2!BJ$4,'[1]INTERNAL PARAMETERS-1'!$B$5:$J$44,5,FALSE))*VLOOKUP(SDBYLD2!BJ$4,'[1]INTERNAL PARAMETERS-1'!$B$5:$J$44,8,FALSE)*VLOOKUP(SDBYLD2!BJ$4,'[1]INTERNAL PARAMETERS-1'!$B$5:$J$44,3,FALSE)</f>
        <v>1.9615512886492659</v>
      </c>
      <c r="BK85" s="44">
        <f>SDBYLD1!BK85*VLOOKUP(SDBYLD2!BK$4,'[1]INTERNAL PARAMETERS-1'!$B$5:$J$44,5,FALSE)*VLOOKUP(SDBYLD2!BK$4,'[1]INTERNAL PARAMETERS-1'!$B$5:$J$44,6,FALSE)*VLOOKUP(SDBYLD2!BK$4,'[1]INTERNAL PARAMETERS-1'!$B$5:$J$44,3,FALSE) + SDBYLD1!BK85*(1-VLOOKUP(SDBYLD2!BK$4,'[1]INTERNAL PARAMETERS-1'!$B$5:$J$44,5,FALSE))*VLOOKUP(SDBYLD2!BK$4,'[1]INTERNAL PARAMETERS-1'!$B$5:$J$44,8,FALSE)*VLOOKUP(SDBYLD2!BK$4,'[1]INTERNAL PARAMETERS-1'!$B$5:$J$44,3,FALSE)</f>
        <v>2.4257150677861401</v>
      </c>
      <c r="BL85" s="44">
        <f>SDBYLD1!BL85*VLOOKUP(SDBYLD2!BL$4,'[1]INTERNAL PARAMETERS-1'!$B$5:$J$44,5,FALSE)*VLOOKUP(SDBYLD2!BL$4,'[1]INTERNAL PARAMETERS-1'!$B$5:$J$44,6,FALSE)*VLOOKUP(SDBYLD2!BL$4,'[1]INTERNAL PARAMETERS-1'!$B$5:$J$44,3,FALSE) + SDBYLD1!BL85*(1-VLOOKUP(SDBYLD2!BL$4,'[1]INTERNAL PARAMETERS-1'!$B$5:$J$44,5,FALSE))*VLOOKUP(SDBYLD2!BL$4,'[1]INTERNAL PARAMETERS-1'!$B$5:$J$44,8,FALSE)*VLOOKUP(SDBYLD2!BL$4,'[1]INTERNAL PARAMETERS-1'!$B$5:$J$44,3,FALSE)</f>
        <v>6.5436937262868042</v>
      </c>
      <c r="BM85" s="44">
        <f>SDBYLD1!BM85*VLOOKUP(SDBYLD2!BM$4,'[1]INTERNAL PARAMETERS-1'!$B$5:$J$44,5,FALSE)*VLOOKUP(SDBYLD2!BM$4,'[1]INTERNAL PARAMETERS-1'!$B$5:$J$44,6,FALSE)*VLOOKUP(SDBYLD2!BM$4,'[1]INTERNAL PARAMETERS-1'!$B$5:$J$44,3,FALSE) + SDBYLD1!BM85*(1-VLOOKUP(SDBYLD2!BM$4,'[1]INTERNAL PARAMETERS-1'!$B$5:$J$44,5,FALSE))*VLOOKUP(SDBYLD2!BM$4,'[1]INTERNAL PARAMETERS-1'!$B$5:$J$44,8,FALSE)*VLOOKUP(SDBYLD2!BM$4,'[1]INTERNAL PARAMETERS-1'!$B$5:$J$44,3,FALSE)</f>
        <v>2.1360281768393286</v>
      </c>
      <c r="BN85" s="44">
        <f>SDBYLD1!BN85*VLOOKUP(SDBYLD2!BN$4,'[1]INTERNAL PARAMETERS-1'!$B$5:$J$44,5,FALSE)*VLOOKUP(SDBYLD2!BN$4,'[1]INTERNAL PARAMETERS-1'!$B$5:$J$44,6,FALSE)*VLOOKUP(SDBYLD2!BN$4,'[1]INTERNAL PARAMETERS-1'!$B$5:$J$44,3,FALSE) + SDBYLD1!BN85*(1-VLOOKUP(SDBYLD2!BN$4,'[1]INTERNAL PARAMETERS-1'!$B$5:$J$44,5,FALSE))*VLOOKUP(SDBYLD2!BN$4,'[1]INTERNAL PARAMETERS-1'!$B$5:$J$44,8,FALSE)*VLOOKUP(SDBYLD2!BN$4,'[1]INTERNAL PARAMETERS-1'!$B$5:$J$44,3,FALSE)</f>
        <v>2.228051790943685</v>
      </c>
      <c r="BO85" s="44">
        <f>SDBYLD1!BO85*VLOOKUP(SDBYLD2!BO$4,'[1]INTERNAL PARAMETERS-1'!$B$5:$J$44,5,FALSE)*VLOOKUP(SDBYLD2!BO$4,'[1]INTERNAL PARAMETERS-1'!$B$5:$J$44,6,FALSE)*VLOOKUP(SDBYLD2!BO$4,'[1]INTERNAL PARAMETERS-1'!$B$5:$J$44,3,FALSE) + SDBYLD1!BO85*(1-VLOOKUP(SDBYLD2!BO$4,'[1]INTERNAL PARAMETERS-1'!$B$5:$J$44,5,FALSE))*VLOOKUP(SDBYLD2!BO$4,'[1]INTERNAL PARAMETERS-1'!$B$5:$J$44,8,FALSE)*VLOOKUP(SDBYLD2!BO$4,'[1]INTERNAL PARAMETERS-1'!$B$5:$J$44,3,FALSE)</f>
        <v>1.6841450756946934</v>
      </c>
      <c r="BP85" s="44">
        <f>SDBYLD1!BP85*VLOOKUP(SDBYLD2!BP$4,'[1]INTERNAL PARAMETERS-1'!$B$5:$J$44,5,FALSE)*VLOOKUP(SDBYLD2!BP$4,'[1]INTERNAL PARAMETERS-1'!$B$5:$J$44,6,FALSE)*VLOOKUP(SDBYLD2!BP$4,'[1]INTERNAL PARAMETERS-1'!$B$5:$J$44,3,FALSE) + SDBYLD1!BP85*(1-VLOOKUP(SDBYLD2!BP$4,'[1]INTERNAL PARAMETERS-1'!$B$5:$J$44,5,FALSE))*VLOOKUP(SDBYLD2!BP$4,'[1]INTERNAL PARAMETERS-1'!$B$5:$J$44,8,FALSE)*VLOOKUP(SDBYLD2!BP$4,'[1]INTERNAL PARAMETERS-1'!$B$5:$J$44,3,FALSE)</f>
        <v>0.13682752543038121</v>
      </c>
      <c r="BQ85" s="44">
        <f>SDBYLD1!BQ85*VLOOKUP(SDBYLD2!BQ$4,'[1]INTERNAL PARAMETERS-1'!$B$5:$J$44,5,FALSE)*VLOOKUP(SDBYLD2!BQ$4,'[1]INTERNAL PARAMETERS-1'!$B$5:$J$44,6,FALSE)*VLOOKUP(SDBYLD2!BQ$4,'[1]INTERNAL PARAMETERS-1'!$B$5:$J$44,3,FALSE) + SDBYLD1!BQ85*(1-VLOOKUP(SDBYLD2!BQ$4,'[1]INTERNAL PARAMETERS-1'!$B$5:$J$44,5,FALSE))*VLOOKUP(SDBYLD2!BQ$4,'[1]INTERNAL PARAMETERS-1'!$B$5:$J$44,8,FALSE)*VLOOKUP(SDBYLD2!BQ$4,'[1]INTERNAL PARAMETERS-1'!$B$5:$J$44,3,FALSE)</f>
        <v>7.5113739360892291</v>
      </c>
      <c r="BR85" s="44">
        <f>SDBYLD1!BR85*VLOOKUP(SDBYLD2!BR$4,'[1]INTERNAL PARAMETERS-1'!$B$5:$J$44,5,FALSE)*VLOOKUP(SDBYLD2!BR$4,'[1]INTERNAL PARAMETERS-1'!$B$5:$J$44,6,FALSE)*VLOOKUP(SDBYLD2!BR$4,'[1]INTERNAL PARAMETERS-1'!$B$5:$J$44,3,FALSE) + SDBYLD1!BR85*(1-VLOOKUP(SDBYLD2!BR$4,'[1]INTERNAL PARAMETERS-1'!$B$5:$J$44,5,FALSE))*VLOOKUP(SDBYLD2!BR$4,'[1]INTERNAL PARAMETERS-1'!$B$5:$J$44,8,FALSE)*VLOOKUP(SDBYLD2!BR$4,'[1]INTERNAL PARAMETERS-1'!$B$5:$J$44,3,FALSE)</f>
        <v>0.27137709080616906</v>
      </c>
      <c r="BS85" s="44">
        <f>SDBYLD1!BS85*VLOOKUP(SDBYLD2!BS$4,'[1]INTERNAL PARAMETERS-1'!$B$5:$J$44,5,FALSE)*VLOOKUP(SDBYLD2!BS$4,'[1]INTERNAL PARAMETERS-1'!$B$5:$J$44,6,FALSE)*VLOOKUP(SDBYLD2!BS$4,'[1]INTERNAL PARAMETERS-1'!$B$5:$J$44,3,FALSE) + SDBYLD1!BS85*(1-VLOOKUP(SDBYLD2!BS$4,'[1]INTERNAL PARAMETERS-1'!$B$5:$J$44,5,FALSE))*VLOOKUP(SDBYLD2!BS$4,'[1]INTERNAL PARAMETERS-1'!$B$5:$J$44,8,FALSE)*VLOOKUP(SDBYLD2!BS$4,'[1]INTERNAL PARAMETERS-1'!$B$5:$J$44,3,FALSE)</f>
        <v>1.462752613199496E-2</v>
      </c>
      <c r="BT85" s="44">
        <f>SDBYLD1!BT85*VLOOKUP(SDBYLD2!BT$4,'[1]INTERNAL PARAMETERS-1'!$B$5:$J$44,5,FALSE)*VLOOKUP(SDBYLD2!BT$4,'[1]INTERNAL PARAMETERS-1'!$B$5:$J$44,6,FALSE)*VLOOKUP(SDBYLD2!BT$4,'[1]INTERNAL PARAMETERS-1'!$B$5:$J$44,3,FALSE) + SDBYLD1!BT85*(1-VLOOKUP(SDBYLD2!BT$4,'[1]INTERNAL PARAMETERS-1'!$B$5:$J$44,5,FALSE))*VLOOKUP(SDBYLD2!BT$4,'[1]INTERNAL PARAMETERS-1'!$B$5:$J$44,8,FALSE)*VLOOKUP(SDBYLD2!BT$4,'[1]INTERNAL PARAMETERS-1'!$B$5:$J$44,3,FALSE)</f>
        <v>0</v>
      </c>
      <c r="BU85" s="44">
        <f>SDBYLD1!BU85*VLOOKUP(SDBYLD2!BU$4,'[1]INTERNAL PARAMETERS-1'!$B$5:$J$44,5,FALSE)*VLOOKUP(SDBYLD2!BU$4,'[1]INTERNAL PARAMETERS-1'!$B$5:$J$44,6,FALSE)*VLOOKUP(SDBYLD2!BU$4,'[1]INTERNAL PARAMETERS-1'!$B$5:$J$44,3,FALSE) + SDBYLD1!BU85*(1-VLOOKUP(SDBYLD2!BU$4,'[1]INTERNAL PARAMETERS-1'!$B$5:$J$44,5,FALSE))*VLOOKUP(SDBYLD2!BU$4,'[1]INTERNAL PARAMETERS-1'!$B$5:$J$44,8,FALSE)*VLOOKUP(SDBYLD2!BU$4,'[1]INTERNAL PARAMETERS-1'!$B$5:$J$44,3,FALSE)</f>
        <v>0</v>
      </c>
      <c r="BV85" s="44">
        <f>SDBYLD1!BV85*VLOOKUP(SDBYLD2!BV$4,'[1]INTERNAL PARAMETERS-1'!$B$5:$J$44,5,FALSE)*VLOOKUP(SDBYLD2!BV$4,'[1]INTERNAL PARAMETERS-1'!$B$5:$J$44,6,FALSE)*VLOOKUP(SDBYLD2!BV$4,'[1]INTERNAL PARAMETERS-1'!$B$5:$J$44,3,FALSE) + SDBYLD1!BV85*(1-VLOOKUP(SDBYLD2!BV$4,'[1]INTERNAL PARAMETERS-1'!$B$5:$J$44,5,FALSE))*VLOOKUP(SDBYLD2!BV$4,'[1]INTERNAL PARAMETERS-1'!$B$5:$J$44,8,FALSE)*VLOOKUP(SDBYLD2!BV$4,'[1]INTERNAL PARAMETERS-1'!$B$5:$J$44,3,FALSE)</f>
        <v>0</v>
      </c>
      <c r="BW85" s="44">
        <f>SDBYLD1!BW85*VLOOKUP(SDBYLD2!BW$4,'[1]INTERNAL PARAMETERS-1'!$B$5:$J$44,5,FALSE)*VLOOKUP(SDBYLD2!BW$4,'[1]INTERNAL PARAMETERS-1'!$B$5:$J$44,6,FALSE)*VLOOKUP(SDBYLD2!BW$4,'[1]INTERNAL PARAMETERS-1'!$B$5:$J$44,3,FALSE) + SDBYLD1!BW85*(1-VLOOKUP(SDBYLD2!BW$4,'[1]INTERNAL PARAMETERS-1'!$B$5:$J$44,5,FALSE))*VLOOKUP(SDBYLD2!BW$4,'[1]INTERNAL PARAMETERS-1'!$B$5:$J$44,8,FALSE)*VLOOKUP(SDBYLD2!BW$4,'[1]INTERNAL PARAMETERS-1'!$B$5:$J$44,3,FALSE)</f>
        <v>0</v>
      </c>
      <c r="BX85" s="44">
        <f>SDBYLD1!BX85*VLOOKUP(SDBYLD2!BX$4,'[1]INTERNAL PARAMETERS-1'!$B$5:$J$44,5,FALSE)*VLOOKUP(SDBYLD2!BX$4,'[1]INTERNAL PARAMETERS-1'!$B$5:$J$44,6,FALSE)*VLOOKUP(SDBYLD2!BX$4,'[1]INTERNAL PARAMETERS-1'!$B$5:$J$44,3,FALSE) + SDBYLD1!BX85*(1-VLOOKUP(SDBYLD2!BX$4,'[1]INTERNAL PARAMETERS-1'!$B$5:$J$44,5,FALSE))*VLOOKUP(SDBYLD2!BX$4,'[1]INTERNAL PARAMETERS-1'!$B$5:$J$44,8,FALSE)*VLOOKUP(SDBYLD2!BX$4,'[1]INTERNAL PARAMETERS-1'!$B$5:$J$44,3,FALSE)</f>
        <v>0</v>
      </c>
      <c r="BY85" s="44">
        <f>SDBYLD1!BY85*VLOOKUP(SDBYLD2!BY$4,'[1]INTERNAL PARAMETERS-1'!$B$5:$J$44,5,FALSE)*VLOOKUP(SDBYLD2!BY$4,'[1]INTERNAL PARAMETERS-1'!$B$5:$J$44,6,FALSE)*VLOOKUP(SDBYLD2!BY$4,'[1]INTERNAL PARAMETERS-1'!$B$5:$J$44,3,FALSE) + SDBYLD1!BY85*(1-VLOOKUP(SDBYLD2!BY$4,'[1]INTERNAL PARAMETERS-1'!$B$5:$J$44,5,FALSE))*VLOOKUP(SDBYLD2!BY$4,'[1]INTERNAL PARAMETERS-1'!$B$5:$J$44,8,FALSE)*VLOOKUP(SDBYLD2!BY$4,'[1]INTERNAL PARAMETERS-1'!$B$5:$J$44,3,FALSE)</f>
        <v>0</v>
      </c>
      <c r="BZ85" s="44">
        <f>SDBYLD1!BZ85*VLOOKUP(SDBYLD2!BZ$4,'[1]INTERNAL PARAMETERS-1'!$B$5:$J$44,5,FALSE)*VLOOKUP(SDBYLD2!BZ$4,'[1]INTERNAL PARAMETERS-1'!$B$5:$J$44,6,FALSE)*VLOOKUP(SDBYLD2!BZ$4,'[1]INTERNAL PARAMETERS-1'!$B$5:$J$44,3,FALSE) + SDBYLD1!BZ85*(1-VLOOKUP(SDBYLD2!BZ$4,'[1]INTERNAL PARAMETERS-1'!$B$5:$J$44,5,FALSE))*VLOOKUP(SDBYLD2!BZ$4,'[1]INTERNAL PARAMETERS-1'!$B$5:$J$44,8,FALSE)*VLOOKUP(SDBYLD2!BZ$4,'[1]INTERNAL PARAMETERS-1'!$B$5:$J$44,3,FALSE)</f>
        <v>2.0138675317698185E-2</v>
      </c>
      <c r="CA85" s="44">
        <f>SDBYLD1!CA85*VLOOKUP(SDBYLD2!CA$4,'[1]INTERNAL PARAMETERS-1'!$B$5:$J$44,5,FALSE)*VLOOKUP(SDBYLD2!CA$4,'[1]INTERNAL PARAMETERS-1'!$B$5:$J$44,6,FALSE)*VLOOKUP(SDBYLD2!CA$4,'[1]INTERNAL PARAMETERS-1'!$B$5:$J$44,3,FALSE) + SDBYLD1!CA85*(1-VLOOKUP(SDBYLD2!CA$4,'[1]INTERNAL PARAMETERS-1'!$B$5:$J$44,5,FALSE))*VLOOKUP(SDBYLD2!CA$4,'[1]INTERNAL PARAMETERS-1'!$B$5:$J$44,8,FALSE)*VLOOKUP(SDBYLD2!CA$4,'[1]INTERNAL PARAMETERS-1'!$B$5:$J$44,3,FALSE)</f>
        <v>0</v>
      </c>
      <c r="CB85" s="44">
        <f>SDBYLD1!CB85*VLOOKUP(SDBYLD2!CB$4,'[1]INTERNAL PARAMETERS-1'!$B$5:$J$44,5,FALSE)*VLOOKUP(SDBYLD2!CB$4,'[1]INTERNAL PARAMETERS-1'!$B$5:$J$44,6,FALSE)*VLOOKUP(SDBYLD2!CB$4,'[1]INTERNAL PARAMETERS-1'!$B$5:$J$44,3,FALSE) + SDBYLD1!CB85*(1-VLOOKUP(SDBYLD2!CB$4,'[1]INTERNAL PARAMETERS-1'!$B$5:$J$44,5,FALSE))*VLOOKUP(SDBYLD2!CB$4,'[1]INTERNAL PARAMETERS-1'!$B$5:$J$44,8,FALSE)*VLOOKUP(SDBYLD2!CB$4,'[1]INTERNAL PARAMETERS-1'!$B$5:$J$44,3,FALSE)</f>
        <v>0</v>
      </c>
      <c r="CC85" s="44">
        <f>SDBYLD1!CC85*VLOOKUP(SDBYLD2!CC$4,'[1]INTERNAL PARAMETERS-1'!$B$5:$J$44,5,FALSE)*VLOOKUP(SDBYLD2!CC$4,'[1]INTERNAL PARAMETERS-1'!$B$5:$J$44,6,FALSE)*VLOOKUP(SDBYLD2!CC$4,'[1]INTERNAL PARAMETERS-1'!$B$5:$J$44,3,FALSE) + SDBYLD1!CC85*(1-VLOOKUP(SDBYLD2!CC$4,'[1]INTERNAL PARAMETERS-1'!$B$5:$J$44,5,FALSE))*VLOOKUP(SDBYLD2!CC$4,'[1]INTERNAL PARAMETERS-1'!$B$5:$J$44,8,FALSE)*VLOOKUP(SDBYLD2!CC$4,'[1]INTERNAL PARAMETERS-1'!$B$5:$J$44,3,FALSE)</f>
        <v>3.4523658923284621E-2</v>
      </c>
      <c r="CD85" s="44">
        <f>SDBYLD1!CD85*VLOOKUP(SDBYLD2!CD$4,'[1]INTERNAL PARAMETERS-1'!$B$5:$J$44,5,FALSE)*VLOOKUP(SDBYLD2!CD$4,'[1]INTERNAL PARAMETERS-1'!$B$5:$J$44,6,FALSE)*VLOOKUP(SDBYLD2!CD$4,'[1]INTERNAL PARAMETERS-1'!$B$5:$J$44,3,FALSE) + SDBYLD1!CD85*(1-VLOOKUP(SDBYLD2!CD$4,'[1]INTERNAL PARAMETERS-1'!$B$5:$J$44,5,FALSE))*VLOOKUP(SDBYLD2!CD$4,'[1]INTERNAL PARAMETERS-1'!$B$5:$J$44,8,FALSE)*VLOOKUP(SDBYLD2!CD$4,'[1]INTERNAL PARAMETERS-1'!$B$5:$J$44,3,FALSE)</f>
        <v>0.10500932426535109</v>
      </c>
      <c r="CE85" s="44">
        <f>SDBYLD1!CE85*VLOOKUP(SDBYLD2!CE$4,'[1]INTERNAL PARAMETERS-1'!$B$5:$J$44,5,FALSE)*VLOOKUP(SDBYLD2!CE$4,'[1]INTERNAL PARAMETERS-1'!$B$5:$J$44,6,FALSE)*VLOOKUP(SDBYLD2!CE$4,'[1]INTERNAL PARAMETERS-1'!$B$5:$J$44,3,FALSE) + SDBYLD1!CE85*(1-VLOOKUP(SDBYLD2!CE$4,'[1]INTERNAL PARAMETERS-1'!$B$5:$J$44,5,FALSE))*VLOOKUP(SDBYLD2!CE$4,'[1]INTERNAL PARAMETERS-1'!$B$5:$J$44,8,FALSE)*VLOOKUP(SDBYLD2!CE$4,'[1]INTERNAL PARAMETERS-1'!$B$5:$J$44,3,FALSE)</f>
        <v>0.18897654150010806</v>
      </c>
      <c r="CF85" s="44">
        <f>SDBYLD1!CF85*VLOOKUP(SDBYLD2!CF$4,'[1]INTERNAL PARAMETERS-1'!$B$5:$J$44,5,FALSE)*VLOOKUP(SDBYLD2!CF$4,'[1]INTERNAL PARAMETERS-1'!$B$5:$J$44,6,FALSE)*VLOOKUP(SDBYLD2!CF$4,'[1]INTERNAL PARAMETERS-1'!$B$5:$J$44,3,FALSE) + SDBYLD1!CF85*(1-VLOOKUP(SDBYLD2!CF$4,'[1]INTERNAL PARAMETERS-1'!$B$5:$J$44,5,FALSE))*VLOOKUP(SDBYLD2!CF$4,'[1]INTERNAL PARAMETERS-1'!$B$5:$J$44,8,FALSE)*VLOOKUP(SDBYLD2!CF$4,'[1]INTERNAL PARAMETERS-1'!$B$5:$J$44,3,FALSE)</f>
        <v>9.5749074045038601E-2</v>
      </c>
      <c r="CG85" s="44">
        <f>SDBYLD1!CG85*VLOOKUP(SDBYLD2!CG$4,'[1]INTERNAL PARAMETERS-1'!$B$5:$J$44,5,FALSE)*VLOOKUP(SDBYLD2!CG$4,'[1]INTERNAL PARAMETERS-1'!$B$5:$J$44,6,FALSE)*VLOOKUP(SDBYLD2!CG$4,'[1]INTERNAL PARAMETERS-1'!$B$5:$J$44,3,FALSE) + SDBYLD1!CG85*(1-VLOOKUP(SDBYLD2!CG$4,'[1]INTERNAL PARAMETERS-1'!$B$5:$J$44,5,FALSE))*VLOOKUP(SDBYLD2!CG$4,'[1]INTERNAL PARAMETERS-1'!$B$5:$J$44,8,FALSE)*VLOOKUP(SDBYLD2!CG$4,'[1]INTERNAL PARAMETERS-1'!$B$5:$J$44,3,FALSE)</f>
        <v>0</v>
      </c>
      <c r="CH85" s="43">
        <f>SDBYLD1!CH85*VLOOKUP(SDBYLD2!CH$4,'[1]INTERNAL PARAMETERS-1'!$B$5:$J$44,5,FALSE)*VLOOKUP(SDBYLD2!CH$4,'[1]INTERNAL PARAMETERS-1'!$B$5:$J$44,6,FALSE)*VLOOKUP(SDBYLD2!CH$4,'[1]INTERNAL PARAMETERS-1'!$B$5:$J$44,3,FALSE) + SDBYLD1!CH85*(1-VLOOKUP(SDBYLD2!CH$4,'[1]INTERNAL PARAMETERS-1'!$B$5:$J$44,5,FALSE))*VLOOKUP(SDBYLD2!CH$4,'[1]INTERNAL PARAMETERS-1'!$B$5:$J$44,8,FALSE)*VLOOKUP(SDBYLD2!CH$4,'[1]INTERNAL PARAMETERS-1'!$B$5:$J$44,3,FALSE)</f>
        <v>0</v>
      </c>
      <c r="CJ85" s="45">
        <f t="shared" si="2"/>
        <v>4170.6789119297464</v>
      </c>
      <c r="CK85" s="43">
        <f t="shared" si="3"/>
        <v>95.821019759815258</v>
      </c>
    </row>
    <row r="86" spans="2:89" x14ac:dyDescent="0.4">
      <c r="B86" s="58" t="s">
        <v>10</v>
      </c>
      <c r="C86" s="57" t="s">
        <v>68</v>
      </c>
      <c r="D86" s="57" t="s">
        <v>58</v>
      </c>
      <c r="E86" s="133">
        <f>SDBeam!X86</f>
        <v>8375.4874799776753</v>
      </c>
      <c r="F86" s="59">
        <f>'[1]INTERNAL PARAMETERS-1'!M14</f>
        <v>39.424999999999997</v>
      </c>
      <c r="G86" s="45">
        <f>SDBYLD1!G86*VLOOKUP(SDBYLD2!G$4,'[1]INTERNAL PARAMETERS-1'!$B$5:$J$44,5,FALSE)*VLOOKUP(SDBYLD2!G$4,'[1]INTERNAL PARAMETERS-1'!$B$5:$J$44,7,FALSE)*SDBYLD2!$F86 + SDBYLD1!G86*(1-VLOOKUP(SDBYLD2!G$4,'[1]INTERNAL PARAMETERS-1'!$B$5:$J$44,5,FALSE))*VLOOKUP(SDBYLD2!G$4,'[1]INTERNAL PARAMETERS-1'!$B$5:$J$44,9,FALSE)*SDBYLD2!$F86</f>
        <v>1756.8079695168503</v>
      </c>
      <c r="H86" s="44">
        <f>SDBYLD1!H86*VLOOKUP(SDBYLD2!H$4,'[1]INTERNAL PARAMETERS-1'!$B$5:$J$44,5,FALSE)*VLOOKUP(SDBYLD2!H$4,'[1]INTERNAL PARAMETERS-1'!$B$5:$J$44,7,FALSE)*SDBYLD2!$F86 + SDBYLD1!H86*(1-VLOOKUP(SDBYLD2!H$4,'[1]INTERNAL PARAMETERS-1'!$B$5:$J$44,5,FALSE))*VLOOKUP(SDBYLD2!H$4,'[1]INTERNAL PARAMETERS-1'!$B$5:$J$44,9,FALSE)*SDBYLD2!$F86</f>
        <v>600.35979632730402</v>
      </c>
      <c r="I86" s="44">
        <f>SDBYLD1!I86*VLOOKUP(SDBYLD2!I$4,'[1]INTERNAL PARAMETERS-1'!$B$5:$J$44,5,FALSE)*VLOOKUP(SDBYLD2!I$4,'[1]INTERNAL PARAMETERS-1'!$B$5:$J$44,7,FALSE)*SDBYLD2!$F86 + SDBYLD1!I86*(1-VLOOKUP(SDBYLD2!I$4,'[1]INTERNAL PARAMETERS-1'!$B$5:$J$44,5,FALSE))*VLOOKUP(SDBYLD2!I$4,'[1]INTERNAL PARAMETERS-1'!$B$5:$J$44,9,FALSE)*SDBYLD2!$F86</f>
        <v>703.86574672522067</v>
      </c>
      <c r="J86" s="44">
        <f>SDBYLD1!J86*VLOOKUP(SDBYLD2!J$4,'[1]INTERNAL PARAMETERS-1'!$B$5:$J$44,5,FALSE)*VLOOKUP(SDBYLD2!J$4,'[1]INTERNAL PARAMETERS-1'!$B$5:$J$44,7,FALSE)*SDBYLD2!$F86 + SDBYLD1!J86*(1-VLOOKUP(SDBYLD2!J$4,'[1]INTERNAL PARAMETERS-1'!$B$5:$J$44,5,FALSE))*VLOOKUP(SDBYLD2!J$4,'[1]INTERNAL PARAMETERS-1'!$B$5:$J$44,9,FALSE)*SDBYLD2!$F86</f>
        <v>0</v>
      </c>
      <c r="K86" s="44">
        <f>SDBYLD1!K86*VLOOKUP(SDBYLD2!K$4,'[1]INTERNAL PARAMETERS-1'!$B$5:$J$44,5,FALSE)*VLOOKUP(SDBYLD2!K$4,'[1]INTERNAL PARAMETERS-1'!$B$5:$J$44,7,FALSE)*SDBYLD2!$F86 + SDBYLD1!K86*(1-VLOOKUP(SDBYLD2!K$4,'[1]INTERNAL PARAMETERS-1'!$B$5:$J$44,5,FALSE))*VLOOKUP(SDBYLD2!K$4,'[1]INTERNAL PARAMETERS-1'!$B$5:$J$44,9,FALSE)*SDBYLD2!$F86</f>
        <v>5.3671292152200403</v>
      </c>
      <c r="L86" s="44">
        <f>SDBYLD1!L86*VLOOKUP(SDBYLD2!L$4,'[1]INTERNAL PARAMETERS-1'!$B$5:$J$44,5,FALSE)*VLOOKUP(SDBYLD2!L$4,'[1]INTERNAL PARAMETERS-1'!$B$5:$J$44,7,FALSE)*SDBYLD2!$F86 + SDBYLD1!L86*(1-VLOOKUP(SDBYLD2!L$4,'[1]INTERNAL PARAMETERS-1'!$B$5:$J$44,5,FALSE))*VLOOKUP(SDBYLD2!L$4,'[1]INTERNAL PARAMETERS-1'!$B$5:$J$44,9,FALSE)*SDBYLD2!$F86</f>
        <v>0</v>
      </c>
      <c r="M86" s="44">
        <f>SDBYLD1!M86*VLOOKUP(SDBYLD2!M$4,'[1]INTERNAL PARAMETERS-1'!$B$5:$J$44,5,FALSE)*VLOOKUP(SDBYLD2!M$4,'[1]INTERNAL PARAMETERS-1'!$B$5:$J$44,7,FALSE)*SDBYLD2!$F86 + SDBYLD1!M86*(1-VLOOKUP(SDBYLD2!M$4,'[1]INTERNAL PARAMETERS-1'!$B$5:$J$44,5,FALSE))*VLOOKUP(SDBYLD2!M$4,'[1]INTERNAL PARAMETERS-1'!$B$5:$J$44,9,FALSE)*SDBYLD2!$F86</f>
        <v>37.828460524634387</v>
      </c>
      <c r="N86" s="44">
        <f>SDBYLD1!N86*VLOOKUP(SDBYLD2!N$4,'[1]INTERNAL PARAMETERS-1'!$B$5:$J$44,5,FALSE)*VLOOKUP(SDBYLD2!N$4,'[1]INTERNAL PARAMETERS-1'!$B$5:$J$44,7,FALSE)*SDBYLD2!$F86 + SDBYLD1!N86*(1-VLOOKUP(SDBYLD2!N$4,'[1]INTERNAL PARAMETERS-1'!$B$5:$J$44,5,FALSE))*VLOOKUP(SDBYLD2!N$4,'[1]INTERNAL PARAMETERS-1'!$B$5:$J$44,9,FALSE)*SDBYLD2!$F86</f>
        <v>2.6844231369541558</v>
      </c>
      <c r="O86" s="44">
        <f>SDBYLD1!O86*VLOOKUP(SDBYLD2!O$4,'[1]INTERNAL PARAMETERS-1'!$B$5:$J$44,5,FALSE)*VLOOKUP(SDBYLD2!O$4,'[1]INTERNAL PARAMETERS-1'!$B$5:$J$44,7,FALSE)*SDBYLD2!$F86 + SDBYLD1!O86*(1-VLOOKUP(SDBYLD2!O$4,'[1]INTERNAL PARAMETERS-1'!$B$5:$J$44,5,FALSE))*VLOOKUP(SDBYLD2!O$4,'[1]INTERNAL PARAMETERS-1'!$B$5:$J$44,9,FALSE)*SDBYLD2!$F86</f>
        <v>0</v>
      </c>
      <c r="P86" s="44">
        <f>SDBYLD1!P86*VLOOKUP(SDBYLD2!P$4,'[1]INTERNAL PARAMETERS-1'!$B$5:$J$44,5,FALSE)*VLOOKUP(SDBYLD2!P$4,'[1]INTERNAL PARAMETERS-1'!$B$5:$J$44,7,FALSE)*SDBYLD2!$F86 + SDBYLD1!P86*(1-VLOOKUP(SDBYLD2!P$4,'[1]INTERNAL PARAMETERS-1'!$B$5:$J$44,5,FALSE))*VLOOKUP(SDBYLD2!P$4,'[1]INTERNAL PARAMETERS-1'!$B$5:$J$44,9,FALSE)*SDBYLD2!$F86</f>
        <v>0</v>
      </c>
      <c r="Q86" s="44">
        <f>SDBYLD1!Q86*VLOOKUP(SDBYLD2!Q$4,'[1]INTERNAL PARAMETERS-1'!$B$5:$J$44,5,FALSE)*VLOOKUP(SDBYLD2!Q$4,'[1]INTERNAL PARAMETERS-1'!$B$5:$J$44,7,FALSE)*SDBYLD2!$F86 + SDBYLD1!Q86*(1-VLOOKUP(SDBYLD2!Q$4,'[1]INTERNAL PARAMETERS-1'!$B$5:$J$44,5,FALSE))*VLOOKUP(SDBYLD2!Q$4,'[1]INTERNAL PARAMETERS-1'!$B$5:$J$44,9,FALSE)*SDBYLD2!$F86</f>
        <v>0</v>
      </c>
      <c r="R86" s="44">
        <f>SDBYLD1!R86*VLOOKUP(SDBYLD2!R$4,'[1]INTERNAL PARAMETERS-1'!$B$5:$J$44,5,FALSE)*VLOOKUP(SDBYLD2!R$4,'[1]INTERNAL PARAMETERS-1'!$B$5:$J$44,7,FALSE)*SDBYLD2!$F86 + SDBYLD1!R86*(1-VLOOKUP(SDBYLD2!R$4,'[1]INTERNAL PARAMETERS-1'!$B$5:$J$44,5,FALSE))*VLOOKUP(SDBYLD2!R$4,'[1]INTERNAL PARAMETERS-1'!$B$5:$J$44,9,FALSE)*SDBYLD2!$F86</f>
        <v>6.3631553358543291</v>
      </c>
      <c r="S86" s="44">
        <f>SDBYLD1!S86*VLOOKUP(SDBYLD2!S$4,'[1]INTERNAL PARAMETERS-1'!$B$5:$J$44,5,FALSE)*VLOOKUP(SDBYLD2!S$4,'[1]INTERNAL PARAMETERS-1'!$B$5:$J$44,7,FALSE)*SDBYLD2!$F86 + SDBYLD1!S86*(1-VLOOKUP(SDBYLD2!S$4,'[1]INTERNAL PARAMETERS-1'!$B$5:$J$44,5,FALSE))*VLOOKUP(SDBYLD2!S$4,'[1]INTERNAL PARAMETERS-1'!$B$5:$J$44,9,FALSE)*SDBYLD2!$F86</f>
        <v>77.502244021552769</v>
      </c>
      <c r="T86" s="44">
        <f>SDBYLD1!T86*VLOOKUP(SDBYLD2!T$4,'[1]INTERNAL PARAMETERS-1'!$B$5:$J$44,5,FALSE)*VLOOKUP(SDBYLD2!T$4,'[1]INTERNAL PARAMETERS-1'!$B$5:$J$44,7,FALSE)*SDBYLD2!$F86 + SDBYLD1!T86*(1-VLOOKUP(SDBYLD2!T$4,'[1]INTERNAL PARAMETERS-1'!$B$5:$J$44,5,FALSE))*VLOOKUP(SDBYLD2!T$4,'[1]INTERNAL PARAMETERS-1'!$B$5:$J$44,9,FALSE)*SDBYLD2!$F86</f>
        <v>33.406367391078881</v>
      </c>
      <c r="U86" s="44">
        <f>SDBYLD1!U86*VLOOKUP(SDBYLD2!U$4,'[1]INTERNAL PARAMETERS-1'!$B$5:$J$44,5,FALSE)*VLOOKUP(SDBYLD2!U$4,'[1]INTERNAL PARAMETERS-1'!$B$5:$J$44,7,FALSE)*SDBYLD2!$F86 + SDBYLD1!U86*(1-VLOOKUP(SDBYLD2!U$4,'[1]INTERNAL PARAMETERS-1'!$B$5:$J$44,5,FALSE))*VLOOKUP(SDBYLD2!U$4,'[1]INTERNAL PARAMETERS-1'!$B$5:$J$44,9,FALSE)*SDBYLD2!$F86</f>
        <v>16.178173189385188</v>
      </c>
      <c r="V86" s="44">
        <f>SDBYLD1!V86*VLOOKUP(SDBYLD2!V$4,'[1]INTERNAL PARAMETERS-1'!$B$5:$J$44,5,FALSE)*VLOOKUP(SDBYLD2!V$4,'[1]INTERNAL PARAMETERS-1'!$B$5:$J$44,7,FALSE)*SDBYLD2!$F86 + SDBYLD1!V86*(1-VLOOKUP(SDBYLD2!V$4,'[1]INTERNAL PARAMETERS-1'!$B$5:$J$44,5,FALSE))*VLOOKUP(SDBYLD2!V$4,'[1]INTERNAL PARAMETERS-1'!$B$5:$J$44,9,FALSE)*SDBYLD2!$F86</f>
        <v>92.755642421795002</v>
      </c>
      <c r="W86" s="44">
        <f>SDBYLD1!W86*VLOOKUP(SDBYLD2!W$4,'[1]INTERNAL PARAMETERS-1'!$B$5:$J$44,5,FALSE)*VLOOKUP(SDBYLD2!W$4,'[1]INTERNAL PARAMETERS-1'!$B$5:$J$44,7,FALSE)*SDBYLD2!$F86 + SDBYLD1!W86*(1-VLOOKUP(SDBYLD2!W$4,'[1]INTERNAL PARAMETERS-1'!$B$5:$J$44,5,FALSE))*VLOOKUP(SDBYLD2!W$4,'[1]INTERNAL PARAMETERS-1'!$B$5:$J$44,9,FALSE)*SDBYLD2!$F86</f>
        <v>0</v>
      </c>
      <c r="X86" s="44">
        <f>SDBYLD1!X86*VLOOKUP(SDBYLD2!X$4,'[1]INTERNAL PARAMETERS-1'!$B$5:$J$44,5,FALSE)*VLOOKUP(SDBYLD2!X$4,'[1]INTERNAL PARAMETERS-1'!$B$5:$J$44,7,FALSE)*SDBYLD2!$F86 + SDBYLD1!X86*(1-VLOOKUP(SDBYLD2!X$4,'[1]INTERNAL PARAMETERS-1'!$B$5:$J$44,5,FALSE))*VLOOKUP(SDBYLD2!X$4,'[1]INTERNAL PARAMETERS-1'!$B$5:$J$44,9,FALSE)*SDBYLD2!$F86</f>
        <v>0</v>
      </c>
      <c r="Y86" s="44">
        <f>SDBYLD1!Y86*VLOOKUP(SDBYLD2!Y$4,'[1]INTERNAL PARAMETERS-1'!$B$5:$J$44,5,FALSE)*VLOOKUP(SDBYLD2!Y$4,'[1]INTERNAL PARAMETERS-1'!$B$5:$J$44,7,FALSE)*SDBYLD2!$F86 + SDBYLD1!Y86*(1-VLOOKUP(SDBYLD2!Y$4,'[1]INTERNAL PARAMETERS-1'!$B$5:$J$44,5,FALSE))*VLOOKUP(SDBYLD2!Y$4,'[1]INTERNAL PARAMETERS-1'!$B$5:$J$44,9,FALSE)*SDBYLD2!$F86</f>
        <v>0</v>
      </c>
      <c r="Z86" s="44">
        <f>SDBYLD1!Z86*VLOOKUP(SDBYLD2!Z$4,'[1]INTERNAL PARAMETERS-1'!$B$5:$J$44,5,FALSE)*VLOOKUP(SDBYLD2!Z$4,'[1]INTERNAL PARAMETERS-1'!$B$5:$J$44,7,FALSE)*SDBYLD2!$F86 + SDBYLD1!Z86*(1-VLOOKUP(SDBYLD2!Z$4,'[1]INTERNAL PARAMETERS-1'!$B$5:$J$44,5,FALSE))*VLOOKUP(SDBYLD2!Z$4,'[1]INTERNAL PARAMETERS-1'!$B$5:$J$44,9,FALSE)*SDBYLD2!$F86</f>
        <v>0</v>
      </c>
      <c r="AA86" s="44">
        <f>SDBYLD1!AA86*VLOOKUP(SDBYLD2!AA$4,'[1]INTERNAL PARAMETERS-1'!$B$5:$J$44,5,FALSE)*VLOOKUP(SDBYLD2!AA$4,'[1]INTERNAL PARAMETERS-1'!$B$5:$J$44,7,FALSE)*SDBYLD2!$F86 + SDBYLD1!AA86*(1-VLOOKUP(SDBYLD2!AA$4,'[1]INTERNAL PARAMETERS-1'!$B$5:$J$44,5,FALSE))*VLOOKUP(SDBYLD2!AA$4,'[1]INTERNAL PARAMETERS-1'!$B$5:$J$44,9,FALSE)*SDBYLD2!$F86</f>
        <v>0</v>
      </c>
      <c r="AB86" s="44">
        <f>SDBYLD1!AB86*VLOOKUP(SDBYLD2!AB$4,'[1]INTERNAL PARAMETERS-1'!$B$5:$J$44,5,FALSE)*VLOOKUP(SDBYLD2!AB$4,'[1]INTERNAL PARAMETERS-1'!$B$5:$J$44,7,FALSE)*SDBYLD2!$F86 + SDBYLD1!AB86*(1-VLOOKUP(SDBYLD2!AB$4,'[1]INTERNAL PARAMETERS-1'!$B$5:$J$44,5,FALSE))*VLOOKUP(SDBYLD2!AB$4,'[1]INTERNAL PARAMETERS-1'!$B$5:$J$44,9,FALSE)*SDBYLD2!$F86</f>
        <v>0</v>
      </c>
      <c r="AC86" s="44">
        <f>SDBYLD1!AC86*VLOOKUP(SDBYLD2!AC$4,'[1]INTERNAL PARAMETERS-1'!$B$5:$J$44,5,FALSE)*VLOOKUP(SDBYLD2!AC$4,'[1]INTERNAL PARAMETERS-1'!$B$5:$J$44,7,FALSE)*SDBYLD2!$F86 + SDBYLD1!AC86*(1-VLOOKUP(SDBYLD2!AC$4,'[1]INTERNAL PARAMETERS-1'!$B$5:$J$44,5,FALSE))*VLOOKUP(SDBYLD2!AC$4,'[1]INTERNAL PARAMETERS-1'!$B$5:$J$44,9,FALSE)*SDBYLD2!$F86</f>
        <v>0</v>
      </c>
      <c r="AD86" s="44">
        <f>SDBYLD1!AD86*VLOOKUP(SDBYLD2!AD$4,'[1]INTERNAL PARAMETERS-1'!$B$5:$J$44,5,FALSE)*VLOOKUP(SDBYLD2!AD$4,'[1]INTERNAL PARAMETERS-1'!$B$5:$J$44,7,FALSE)*SDBYLD2!$F86 + SDBYLD1!AD86*(1-VLOOKUP(SDBYLD2!AD$4,'[1]INTERNAL PARAMETERS-1'!$B$5:$J$44,5,FALSE))*VLOOKUP(SDBYLD2!AD$4,'[1]INTERNAL PARAMETERS-1'!$B$5:$J$44,9,FALSE)*SDBYLD2!$F86</f>
        <v>0</v>
      </c>
      <c r="AE86" s="44">
        <f>SDBYLD1!AE86*VLOOKUP(SDBYLD2!AE$4,'[1]INTERNAL PARAMETERS-1'!$B$5:$J$44,5,FALSE)*VLOOKUP(SDBYLD2!AE$4,'[1]INTERNAL PARAMETERS-1'!$B$5:$J$44,7,FALSE)*SDBYLD2!$F86 + SDBYLD1!AE86*(1-VLOOKUP(SDBYLD2!AE$4,'[1]INTERNAL PARAMETERS-1'!$B$5:$J$44,5,FALSE))*VLOOKUP(SDBYLD2!AE$4,'[1]INTERNAL PARAMETERS-1'!$B$5:$J$44,9,FALSE)*SDBYLD2!$F86</f>
        <v>0</v>
      </c>
      <c r="AF86" s="44">
        <f>SDBYLD1!AF86*VLOOKUP(SDBYLD2!AF$4,'[1]INTERNAL PARAMETERS-1'!$B$5:$J$44,5,FALSE)*VLOOKUP(SDBYLD2!AF$4,'[1]INTERNAL PARAMETERS-1'!$B$5:$J$44,7,FALSE)*SDBYLD2!$F86 + SDBYLD1!AF86*(1-VLOOKUP(SDBYLD2!AF$4,'[1]INTERNAL PARAMETERS-1'!$B$5:$J$44,5,FALSE))*VLOOKUP(SDBYLD2!AF$4,'[1]INTERNAL PARAMETERS-1'!$B$5:$J$44,9,FALSE)*SDBYLD2!$F86</f>
        <v>3.1022957850322257</v>
      </c>
      <c r="AG86" s="44">
        <f>SDBYLD1!AG86*VLOOKUP(SDBYLD2!AG$4,'[1]INTERNAL PARAMETERS-1'!$B$5:$J$44,5,FALSE)*VLOOKUP(SDBYLD2!AG$4,'[1]INTERNAL PARAMETERS-1'!$B$5:$J$44,7,FALSE)*SDBYLD2!$F86 + SDBYLD1!AG86*(1-VLOOKUP(SDBYLD2!AG$4,'[1]INTERNAL PARAMETERS-1'!$B$5:$J$44,5,FALSE))*VLOOKUP(SDBYLD2!AG$4,'[1]INTERNAL PARAMETERS-1'!$B$5:$J$44,9,FALSE)*SDBYLD2!$F86</f>
        <v>0</v>
      </c>
      <c r="AH86" s="44">
        <f>SDBYLD1!AH86*VLOOKUP(SDBYLD2!AH$4,'[1]INTERNAL PARAMETERS-1'!$B$5:$J$44,5,FALSE)*VLOOKUP(SDBYLD2!AH$4,'[1]INTERNAL PARAMETERS-1'!$B$5:$J$44,7,FALSE)*SDBYLD2!$F86 + SDBYLD1!AH86*(1-VLOOKUP(SDBYLD2!AH$4,'[1]INTERNAL PARAMETERS-1'!$B$5:$J$44,5,FALSE))*VLOOKUP(SDBYLD2!AH$4,'[1]INTERNAL PARAMETERS-1'!$B$5:$J$44,9,FALSE)*SDBYLD2!$F86</f>
        <v>0.87500650347062769</v>
      </c>
      <c r="AI86" s="44">
        <f>SDBYLD1!AI86*VLOOKUP(SDBYLD2!AI$4,'[1]INTERNAL PARAMETERS-1'!$B$5:$J$44,5,FALSE)*VLOOKUP(SDBYLD2!AI$4,'[1]INTERNAL PARAMETERS-1'!$B$5:$J$44,7,FALSE)*SDBYLD2!$F86 + SDBYLD1!AI86*(1-VLOOKUP(SDBYLD2!AI$4,'[1]INTERNAL PARAMETERS-1'!$B$5:$J$44,5,FALSE))*VLOOKUP(SDBYLD2!AI$4,'[1]INTERNAL PARAMETERS-1'!$B$5:$J$44,9,FALSE)*SDBYLD2!$F86</f>
        <v>0.79546045770057072</v>
      </c>
      <c r="AJ86" s="44">
        <f>SDBYLD1!AJ86*VLOOKUP(SDBYLD2!AJ$4,'[1]INTERNAL PARAMETERS-1'!$B$5:$J$44,5,FALSE)*VLOOKUP(SDBYLD2!AJ$4,'[1]INTERNAL PARAMETERS-1'!$B$5:$J$44,7,FALSE)*SDBYLD2!$F86 + SDBYLD1!AJ86*(1-VLOOKUP(SDBYLD2!AJ$4,'[1]INTERNAL PARAMETERS-1'!$B$5:$J$44,5,FALSE))*VLOOKUP(SDBYLD2!AJ$4,'[1]INTERNAL PARAMETERS-1'!$B$5:$J$44,9,FALSE)*SDBYLD2!$F86</f>
        <v>12.407895346112699</v>
      </c>
      <c r="AK86" s="44">
        <f>SDBYLD1!AK86*VLOOKUP(SDBYLD2!AK$4,'[1]INTERNAL PARAMETERS-1'!$B$5:$J$44,5,FALSE)*VLOOKUP(SDBYLD2!AK$4,'[1]INTERNAL PARAMETERS-1'!$B$5:$J$44,7,FALSE)*SDBYLD2!$F86 + SDBYLD1!AK86*(1-VLOOKUP(SDBYLD2!AK$4,'[1]INTERNAL PARAMETERS-1'!$B$5:$J$44,5,FALSE))*VLOOKUP(SDBYLD2!AK$4,'[1]INTERNAL PARAMETERS-1'!$B$5:$J$44,9,FALSE)*SDBYLD2!$F86</f>
        <v>3.4985731180693591</v>
      </c>
      <c r="AL86" s="44">
        <f>SDBYLD1!AL86*VLOOKUP(SDBYLD2!AL$4,'[1]INTERNAL PARAMETERS-1'!$B$5:$J$44,5,FALSE)*VLOOKUP(SDBYLD2!AL$4,'[1]INTERNAL PARAMETERS-1'!$B$5:$J$44,7,FALSE)*SDBYLD2!$F86 + SDBYLD1!AL86*(1-VLOOKUP(SDBYLD2!AL$4,'[1]INTERNAL PARAMETERS-1'!$B$5:$J$44,5,FALSE))*VLOOKUP(SDBYLD2!AL$4,'[1]INTERNAL PARAMETERS-1'!$B$5:$J$44,9,FALSE)*SDBYLD2!$F86</f>
        <v>0</v>
      </c>
      <c r="AM86" s="44">
        <f>SDBYLD1!AM86*VLOOKUP(SDBYLD2!AM$4,'[1]INTERNAL PARAMETERS-1'!$B$5:$J$44,5,FALSE)*VLOOKUP(SDBYLD2!AM$4,'[1]INTERNAL PARAMETERS-1'!$B$5:$J$44,7,FALSE)*SDBYLD2!$F86 + SDBYLD1!AM86*(1-VLOOKUP(SDBYLD2!AM$4,'[1]INTERNAL PARAMETERS-1'!$B$5:$J$44,5,FALSE))*VLOOKUP(SDBYLD2!AM$4,'[1]INTERNAL PARAMETERS-1'!$B$5:$J$44,9,FALSE)*SDBYLD2!$F86</f>
        <v>0</v>
      </c>
      <c r="AN86" s="44">
        <f>SDBYLD1!AN86*VLOOKUP(SDBYLD2!AN$4,'[1]INTERNAL PARAMETERS-1'!$B$5:$J$44,5,FALSE)*VLOOKUP(SDBYLD2!AN$4,'[1]INTERNAL PARAMETERS-1'!$B$5:$J$44,7,FALSE)*SDBYLD2!$F86 + SDBYLD1!AN86*(1-VLOOKUP(SDBYLD2!AN$4,'[1]INTERNAL PARAMETERS-1'!$B$5:$J$44,5,FALSE))*VLOOKUP(SDBYLD2!AN$4,'[1]INTERNAL PARAMETERS-1'!$B$5:$J$44,9,FALSE)*SDBYLD2!$F86</f>
        <v>0</v>
      </c>
      <c r="AO86" s="44">
        <f>SDBYLD1!AO86*VLOOKUP(SDBYLD2!AO$4,'[1]INTERNAL PARAMETERS-1'!$B$5:$J$44,5,FALSE)*VLOOKUP(SDBYLD2!AO$4,'[1]INTERNAL PARAMETERS-1'!$B$5:$J$44,7,FALSE)*SDBYLD2!$F86 + SDBYLD1!AO86*(1-VLOOKUP(SDBYLD2!AO$4,'[1]INTERNAL PARAMETERS-1'!$B$5:$J$44,5,FALSE))*VLOOKUP(SDBYLD2!AO$4,'[1]INTERNAL PARAMETERS-1'!$B$5:$J$44,9,FALSE)*SDBYLD2!$F86</f>
        <v>0</v>
      </c>
      <c r="AP86" s="44">
        <f>SDBYLD1!AP86*VLOOKUP(SDBYLD2!AP$4,'[1]INTERNAL PARAMETERS-1'!$B$5:$J$44,5,FALSE)*VLOOKUP(SDBYLD2!AP$4,'[1]INTERNAL PARAMETERS-1'!$B$5:$J$44,7,FALSE)*SDBYLD2!$F86 + SDBYLD1!AP86*(1-VLOOKUP(SDBYLD2!AP$4,'[1]INTERNAL PARAMETERS-1'!$B$5:$J$44,5,FALSE))*VLOOKUP(SDBYLD2!AP$4,'[1]INTERNAL PARAMETERS-1'!$B$5:$J$44,9,FALSE)*SDBYLD2!$F86</f>
        <v>0</v>
      </c>
      <c r="AQ86" s="44">
        <f>SDBYLD1!AQ86*VLOOKUP(SDBYLD2!AQ$4,'[1]INTERNAL PARAMETERS-1'!$B$5:$J$44,5,FALSE)*VLOOKUP(SDBYLD2!AQ$4,'[1]INTERNAL PARAMETERS-1'!$B$5:$J$44,7,FALSE)*SDBYLD2!$F86 + SDBYLD1!AQ86*(1-VLOOKUP(SDBYLD2!AQ$4,'[1]INTERNAL PARAMETERS-1'!$B$5:$J$44,5,FALSE))*VLOOKUP(SDBYLD2!AQ$4,'[1]INTERNAL PARAMETERS-1'!$B$5:$J$44,9,FALSE)*SDBYLD2!$F86</f>
        <v>0</v>
      </c>
      <c r="AR86" s="44">
        <f>SDBYLD1!AR86*VLOOKUP(SDBYLD2!AR$4,'[1]INTERNAL PARAMETERS-1'!$B$5:$J$44,5,FALSE)*VLOOKUP(SDBYLD2!AR$4,'[1]INTERNAL PARAMETERS-1'!$B$5:$J$44,7,FALSE)*SDBYLD2!$F86 + SDBYLD1!AR86*(1-VLOOKUP(SDBYLD2!AR$4,'[1]INTERNAL PARAMETERS-1'!$B$5:$J$44,5,FALSE))*VLOOKUP(SDBYLD2!AR$4,'[1]INTERNAL PARAMETERS-1'!$B$5:$J$44,9,FALSE)*SDBYLD2!$F86</f>
        <v>0</v>
      </c>
      <c r="AS86" s="44">
        <f>SDBYLD1!AS86*VLOOKUP(SDBYLD2!AS$4,'[1]INTERNAL PARAMETERS-1'!$B$5:$J$44,5,FALSE)*VLOOKUP(SDBYLD2!AS$4,'[1]INTERNAL PARAMETERS-1'!$B$5:$J$44,7,FALSE)*SDBYLD2!$F86 + SDBYLD1!AS86*(1-VLOOKUP(SDBYLD2!AS$4,'[1]INTERNAL PARAMETERS-1'!$B$5:$J$44,5,FALSE))*VLOOKUP(SDBYLD2!AS$4,'[1]INTERNAL PARAMETERS-1'!$B$5:$J$44,9,FALSE)*SDBYLD2!$F86</f>
        <v>0</v>
      </c>
      <c r="AT86" s="43">
        <f>SDBYLD1!AT86*VLOOKUP(SDBYLD2!AT$4,'[1]INTERNAL PARAMETERS-1'!$B$5:$J$44,5,FALSE)*VLOOKUP(SDBYLD2!AT$4,'[1]INTERNAL PARAMETERS-1'!$B$5:$J$44,7,FALSE)*SDBYLD2!$F86 + SDBYLD1!AT86*(1-VLOOKUP(SDBYLD2!AT$4,'[1]INTERNAL PARAMETERS-1'!$B$5:$J$44,5,FALSE))*VLOOKUP(SDBYLD2!AT$4,'[1]INTERNAL PARAMETERS-1'!$B$5:$J$44,9,FALSE)*SDBYLD2!$F86</f>
        <v>0</v>
      </c>
      <c r="AU86" s="45">
        <f>SDBYLD1!AU86*VLOOKUP(SDBYLD2!AU$4,'[1]INTERNAL PARAMETERS-1'!$B$5:$J$44,5,FALSE)*VLOOKUP(SDBYLD2!AU$4,'[1]INTERNAL PARAMETERS-1'!$B$5:$J$44,6,FALSE)*VLOOKUP(SDBYLD2!AU$4,'[1]INTERNAL PARAMETERS-1'!$B$5:$J$44,3,FALSE) + SDBYLD1!AU86*(1-VLOOKUP(SDBYLD2!AU$4,'[1]INTERNAL PARAMETERS-1'!$B$5:$J$44,5,FALSE))*VLOOKUP(SDBYLD2!AU$4,'[1]INTERNAL PARAMETERS-1'!$B$5:$J$44,8,FALSE)*VLOOKUP(SDBYLD2!AU$4,'[1]INTERNAL PARAMETERS-1'!$B$5:$J$44,3,FALSE)</f>
        <v>0</v>
      </c>
      <c r="AV86" s="44">
        <f>SDBYLD1!AV86*VLOOKUP(SDBYLD2!AV$4,'[1]INTERNAL PARAMETERS-1'!$B$5:$J$44,5,FALSE)*VLOOKUP(SDBYLD2!AV$4,'[1]INTERNAL PARAMETERS-1'!$B$5:$J$44,6,FALSE)*VLOOKUP(SDBYLD2!AV$4,'[1]INTERNAL PARAMETERS-1'!$B$5:$J$44,3,FALSE) + SDBYLD1!AV86*(1-VLOOKUP(SDBYLD2!AV$4,'[1]INTERNAL PARAMETERS-1'!$B$5:$J$44,5,FALSE))*VLOOKUP(SDBYLD2!AV$4,'[1]INTERNAL PARAMETERS-1'!$B$5:$J$44,8,FALSE)*VLOOKUP(SDBYLD2!AV$4,'[1]INTERNAL PARAMETERS-1'!$B$5:$J$44,3,FALSE)</f>
        <v>0</v>
      </c>
      <c r="AW86" s="44">
        <f>SDBYLD1!AW86*VLOOKUP(SDBYLD2!AW$4,'[1]INTERNAL PARAMETERS-1'!$B$5:$J$44,5,FALSE)*VLOOKUP(SDBYLD2!AW$4,'[1]INTERNAL PARAMETERS-1'!$B$5:$J$44,6,FALSE)*VLOOKUP(SDBYLD2!AW$4,'[1]INTERNAL PARAMETERS-1'!$B$5:$J$44,3,FALSE) + SDBYLD1!AW86*(1-VLOOKUP(SDBYLD2!AW$4,'[1]INTERNAL PARAMETERS-1'!$B$5:$J$44,5,FALSE))*VLOOKUP(SDBYLD2!AW$4,'[1]INTERNAL PARAMETERS-1'!$B$5:$J$44,8,FALSE)*VLOOKUP(SDBYLD2!AW$4,'[1]INTERNAL PARAMETERS-1'!$B$5:$J$44,3,FALSE)</f>
        <v>21.078969874282876</v>
      </c>
      <c r="AX86" s="44">
        <f>SDBYLD1!AX86*VLOOKUP(SDBYLD2!AX$4,'[1]INTERNAL PARAMETERS-1'!$B$5:$J$44,5,FALSE)*VLOOKUP(SDBYLD2!AX$4,'[1]INTERNAL PARAMETERS-1'!$B$5:$J$44,6,FALSE)*VLOOKUP(SDBYLD2!AX$4,'[1]INTERNAL PARAMETERS-1'!$B$5:$J$44,3,FALSE) + SDBYLD1!AX86*(1-VLOOKUP(SDBYLD2!AX$4,'[1]INTERNAL PARAMETERS-1'!$B$5:$J$44,5,FALSE))*VLOOKUP(SDBYLD2!AX$4,'[1]INTERNAL PARAMETERS-1'!$B$5:$J$44,8,FALSE)*VLOOKUP(SDBYLD2!AX$4,'[1]INTERNAL PARAMETERS-1'!$B$5:$J$44,3,FALSE)</f>
        <v>0</v>
      </c>
      <c r="AY86" s="44">
        <f>SDBYLD1!AY86*VLOOKUP(SDBYLD2!AY$4,'[1]INTERNAL PARAMETERS-1'!$B$5:$J$44,5,FALSE)*VLOOKUP(SDBYLD2!AY$4,'[1]INTERNAL PARAMETERS-1'!$B$5:$J$44,6,FALSE)*VLOOKUP(SDBYLD2!AY$4,'[1]INTERNAL PARAMETERS-1'!$B$5:$J$44,3,FALSE) + SDBYLD1!AY86*(1-VLOOKUP(SDBYLD2!AY$4,'[1]INTERNAL PARAMETERS-1'!$B$5:$J$44,5,FALSE))*VLOOKUP(SDBYLD2!AY$4,'[1]INTERNAL PARAMETERS-1'!$B$5:$J$44,8,FALSE)*VLOOKUP(SDBYLD2!AY$4,'[1]INTERNAL PARAMETERS-1'!$B$5:$J$44,3,FALSE)</f>
        <v>0</v>
      </c>
      <c r="AZ86" s="44">
        <f>SDBYLD1!AZ86*VLOOKUP(SDBYLD2!AZ$4,'[1]INTERNAL PARAMETERS-1'!$B$5:$J$44,5,FALSE)*VLOOKUP(SDBYLD2!AZ$4,'[1]INTERNAL PARAMETERS-1'!$B$5:$J$44,6,FALSE)*VLOOKUP(SDBYLD2!AZ$4,'[1]INTERNAL PARAMETERS-1'!$B$5:$J$44,3,FALSE) + SDBYLD1!AZ86*(1-VLOOKUP(SDBYLD2!AZ$4,'[1]INTERNAL PARAMETERS-1'!$B$5:$J$44,5,FALSE))*VLOOKUP(SDBYLD2!AZ$4,'[1]INTERNAL PARAMETERS-1'!$B$5:$J$44,8,FALSE)*VLOOKUP(SDBYLD2!AZ$4,'[1]INTERNAL PARAMETERS-1'!$B$5:$J$44,3,FALSE)</f>
        <v>0</v>
      </c>
      <c r="BA86" s="44">
        <f>SDBYLD1!BA86*VLOOKUP(SDBYLD2!BA$4,'[1]INTERNAL PARAMETERS-1'!$B$5:$J$44,5,FALSE)*VLOOKUP(SDBYLD2!BA$4,'[1]INTERNAL PARAMETERS-1'!$B$5:$J$44,6,FALSE)*VLOOKUP(SDBYLD2!BA$4,'[1]INTERNAL PARAMETERS-1'!$B$5:$J$44,3,FALSE) + SDBYLD1!BA86*(1-VLOOKUP(SDBYLD2!BA$4,'[1]INTERNAL PARAMETERS-1'!$B$5:$J$44,5,FALSE))*VLOOKUP(SDBYLD2!BA$4,'[1]INTERNAL PARAMETERS-1'!$B$5:$J$44,8,FALSE)*VLOOKUP(SDBYLD2!BA$4,'[1]INTERNAL PARAMETERS-1'!$B$5:$J$44,3,FALSE)</f>
        <v>11.323279576324454</v>
      </c>
      <c r="BB86" s="44">
        <f>SDBYLD1!BB86*VLOOKUP(SDBYLD2!BB$4,'[1]INTERNAL PARAMETERS-1'!$B$5:$J$44,5,FALSE)*VLOOKUP(SDBYLD2!BB$4,'[1]INTERNAL PARAMETERS-1'!$B$5:$J$44,6,FALSE)*VLOOKUP(SDBYLD2!BB$4,'[1]INTERNAL PARAMETERS-1'!$B$5:$J$44,3,FALSE) + SDBYLD1!BB86*(1-VLOOKUP(SDBYLD2!BB$4,'[1]INTERNAL PARAMETERS-1'!$B$5:$J$44,5,FALSE))*VLOOKUP(SDBYLD2!BB$4,'[1]INTERNAL PARAMETERS-1'!$B$5:$J$44,8,FALSE)*VLOOKUP(SDBYLD2!BB$4,'[1]INTERNAL PARAMETERS-1'!$B$5:$J$44,3,FALSE)</f>
        <v>4.0101978353291532</v>
      </c>
      <c r="BC86" s="44">
        <f>SDBYLD1!BC86*VLOOKUP(SDBYLD2!BC$4,'[1]INTERNAL PARAMETERS-1'!$B$5:$J$44,5,FALSE)*VLOOKUP(SDBYLD2!BC$4,'[1]INTERNAL PARAMETERS-1'!$B$5:$J$44,6,FALSE)*VLOOKUP(SDBYLD2!BC$4,'[1]INTERNAL PARAMETERS-1'!$B$5:$J$44,3,FALSE) + SDBYLD1!BC86*(1-VLOOKUP(SDBYLD2!BC$4,'[1]INTERNAL PARAMETERS-1'!$B$5:$J$44,5,FALSE))*VLOOKUP(SDBYLD2!BC$4,'[1]INTERNAL PARAMETERS-1'!$B$5:$J$44,8,FALSE)*VLOOKUP(SDBYLD2!BC$4,'[1]INTERNAL PARAMETERS-1'!$B$5:$J$44,3,FALSE)</f>
        <v>12.731445848528606</v>
      </c>
      <c r="BD86" s="44">
        <f>SDBYLD1!BD86*VLOOKUP(SDBYLD2!BD$4,'[1]INTERNAL PARAMETERS-1'!$B$5:$J$44,5,FALSE)*VLOOKUP(SDBYLD2!BD$4,'[1]INTERNAL PARAMETERS-1'!$B$5:$J$44,6,FALSE)*VLOOKUP(SDBYLD2!BD$4,'[1]INTERNAL PARAMETERS-1'!$B$5:$J$44,3,FALSE) + SDBYLD1!BD86*(1-VLOOKUP(SDBYLD2!BD$4,'[1]INTERNAL PARAMETERS-1'!$B$5:$J$44,5,FALSE))*VLOOKUP(SDBYLD2!BD$4,'[1]INTERNAL PARAMETERS-1'!$B$5:$J$44,8,FALSE)*VLOOKUP(SDBYLD2!BD$4,'[1]INTERNAL PARAMETERS-1'!$B$5:$J$44,3,FALSE)</f>
        <v>3.522478645627702</v>
      </c>
      <c r="BE86" s="44">
        <f>SDBYLD1!BE86*VLOOKUP(SDBYLD2!BE$4,'[1]INTERNAL PARAMETERS-1'!$B$5:$J$44,5,FALSE)*VLOOKUP(SDBYLD2!BE$4,'[1]INTERNAL PARAMETERS-1'!$B$5:$J$44,6,FALSE)*VLOOKUP(SDBYLD2!BE$4,'[1]INTERNAL PARAMETERS-1'!$B$5:$J$44,3,FALSE) + SDBYLD1!BE86*(1-VLOOKUP(SDBYLD2!BE$4,'[1]INTERNAL PARAMETERS-1'!$B$5:$J$44,5,FALSE))*VLOOKUP(SDBYLD2!BE$4,'[1]INTERNAL PARAMETERS-1'!$B$5:$J$44,8,FALSE)*VLOOKUP(SDBYLD2!BE$4,'[1]INTERNAL PARAMETERS-1'!$B$5:$J$44,3,FALSE)</f>
        <v>7.4787548201424396</v>
      </c>
      <c r="BF86" s="44">
        <f>SDBYLD1!BF86*VLOOKUP(SDBYLD2!BF$4,'[1]INTERNAL PARAMETERS-1'!$B$5:$J$44,5,FALSE)*VLOOKUP(SDBYLD2!BF$4,'[1]INTERNAL PARAMETERS-1'!$B$5:$J$44,6,FALSE)*VLOOKUP(SDBYLD2!BF$4,'[1]INTERNAL PARAMETERS-1'!$B$5:$J$44,3,FALSE) + SDBYLD1!BF86*(1-VLOOKUP(SDBYLD2!BF$4,'[1]INTERNAL PARAMETERS-1'!$B$5:$J$44,5,FALSE))*VLOOKUP(SDBYLD2!BF$4,'[1]INTERNAL PARAMETERS-1'!$B$5:$J$44,8,FALSE)*VLOOKUP(SDBYLD2!BF$4,'[1]INTERNAL PARAMETERS-1'!$B$5:$J$44,3,FALSE)</f>
        <v>0</v>
      </c>
      <c r="BG86" s="44">
        <f>SDBYLD1!BG86*VLOOKUP(SDBYLD2!BG$4,'[1]INTERNAL PARAMETERS-1'!$B$5:$J$44,5,FALSE)*VLOOKUP(SDBYLD2!BG$4,'[1]INTERNAL PARAMETERS-1'!$B$5:$J$44,6,FALSE)*VLOOKUP(SDBYLD2!BG$4,'[1]INTERNAL PARAMETERS-1'!$B$5:$J$44,3,FALSE) + SDBYLD1!BG86*(1-VLOOKUP(SDBYLD2!BG$4,'[1]INTERNAL PARAMETERS-1'!$B$5:$J$44,5,FALSE))*VLOOKUP(SDBYLD2!BG$4,'[1]INTERNAL PARAMETERS-1'!$B$5:$J$44,8,FALSE)*VLOOKUP(SDBYLD2!BG$4,'[1]INTERNAL PARAMETERS-1'!$B$5:$J$44,3,FALSE)</f>
        <v>2.9318170600259883</v>
      </c>
      <c r="BH86" s="44">
        <f>SDBYLD1!BH86*VLOOKUP(SDBYLD2!BH$4,'[1]INTERNAL PARAMETERS-1'!$B$5:$J$44,5,FALSE)*VLOOKUP(SDBYLD2!BH$4,'[1]INTERNAL PARAMETERS-1'!$B$5:$J$44,6,FALSE)*VLOOKUP(SDBYLD2!BH$4,'[1]INTERNAL PARAMETERS-1'!$B$5:$J$44,3,FALSE) + SDBYLD1!BH86*(1-VLOOKUP(SDBYLD2!BH$4,'[1]INTERNAL PARAMETERS-1'!$B$5:$J$44,5,FALSE))*VLOOKUP(SDBYLD2!BH$4,'[1]INTERNAL PARAMETERS-1'!$B$5:$J$44,8,FALSE)*VLOOKUP(SDBYLD2!BH$4,'[1]INTERNAL PARAMETERS-1'!$B$5:$J$44,3,FALSE)</f>
        <v>2.6307548575095163E-2</v>
      </c>
      <c r="BI86" s="44">
        <f>SDBYLD1!BI86*VLOOKUP(SDBYLD2!BI$4,'[1]INTERNAL PARAMETERS-1'!$B$5:$J$44,5,FALSE)*VLOOKUP(SDBYLD2!BI$4,'[1]INTERNAL PARAMETERS-1'!$B$5:$J$44,6,FALSE)*VLOOKUP(SDBYLD2!BI$4,'[1]INTERNAL PARAMETERS-1'!$B$5:$J$44,3,FALSE) + SDBYLD1!BI86*(1-VLOOKUP(SDBYLD2!BI$4,'[1]INTERNAL PARAMETERS-1'!$B$5:$J$44,5,FALSE))*VLOOKUP(SDBYLD2!BI$4,'[1]INTERNAL PARAMETERS-1'!$B$5:$J$44,8,FALSE)*VLOOKUP(SDBYLD2!BI$4,'[1]INTERNAL PARAMETERS-1'!$B$5:$J$44,3,FALSE)</f>
        <v>0</v>
      </c>
      <c r="BJ86" s="44">
        <f>SDBYLD1!BJ86*VLOOKUP(SDBYLD2!BJ$4,'[1]INTERNAL PARAMETERS-1'!$B$5:$J$44,5,FALSE)*VLOOKUP(SDBYLD2!BJ$4,'[1]INTERNAL PARAMETERS-1'!$B$5:$J$44,6,FALSE)*VLOOKUP(SDBYLD2!BJ$4,'[1]INTERNAL PARAMETERS-1'!$B$5:$J$44,3,FALSE) + SDBYLD1!BJ86*(1-VLOOKUP(SDBYLD2!BJ$4,'[1]INTERNAL PARAMETERS-1'!$B$5:$J$44,5,FALSE))*VLOOKUP(SDBYLD2!BJ$4,'[1]INTERNAL PARAMETERS-1'!$B$5:$J$44,8,FALSE)*VLOOKUP(SDBYLD2!BJ$4,'[1]INTERNAL PARAMETERS-1'!$B$5:$J$44,3,FALSE)</f>
        <v>1.4235433101842891</v>
      </c>
      <c r="BK86" s="44">
        <f>SDBYLD1!BK86*VLOOKUP(SDBYLD2!BK$4,'[1]INTERNAL PARAMETERS-1'!$B$5:$J$44,5,FALSE)*VLOOKUP(SDBYLD2!BK$4,'[1]INTERNAL PARAMETERS-1'!$B$5:$J$44,6,FALSE)*VLOOKUP(SDBYLD2!BK$4,'[1]INTERNAL PARAMETERS-1'!$B$5:$J$44,3,FALSE) + SDBYLD1!BK86*(1-VLOOKUP(SDBYLD2!BK$4,'[1]INTERNAL PARAMETERS-1'!$B$5:$J$44,5,FALSE))*VLOOKUP(SDBYLD2!BK$4,'[1]INTERNAL PARAMETERS-1'!$B$5:$J$44,8,FALSE)*VLOOKUP(SDBYLD2!BK$4,'[1]INTERNAL PARAMETERS-1'!$B$5:$J$44,3,FALSE)</f>
        <v>2.2596770445095977</v>
      </c>
      <c r="BL86" s="44">
        <f>SDBYLD1!BL86*VLOOKUP(SDBYLD2!BL$4,'[1]INTERNAL PARAMETERS-1'!$B$5:$J$44,5,FALSE)*VLOOKUP(SDBYLD2!BL$4,'[1]INTERNAL PARAMETERS-1'!$B$5:$J$44,6,FALSE)*VLOOKUP(SDBYLD2!BL$4,'[1]INTERNAL PARAMETERS-1'!$B$5:$J$44,3,FALSE) + SDBYLD1!BL86*(1-VLOOKUP(SDBYLD2!BL$4,'[1]INTERNAL PARAMETERS-1'!$B$5:$J$44,5,FALSE))*VLOOKUP(SDBYLD2!BL$4,'[1]INTERNAL PARAMETERS-1'!$B$5:$J$44,8,FALSE)*VLOOKUP(SDBYLD2!BL$4,'[1]INTERNAL PARAMETERS-1'!$B$5:$J$44,3,FALSE)</f>
        <v>5.0342440714201961</v>
      </c>
      <c r="BM86" s="44">
        <f>SDBYLD1!BM86*VLOOKUP(SDBYLD2!BM$4,'[1]INTERNAL PARAMETERS-1'!$B$5:$J$44,5,FALSE)*VLOOKUP(SDBYLD2!BM$4,'[1]INTERNAL PARAMETERS-1'!$B$5:$J$44,6,FALSE)*VLOOKUP(SDBYLD2!BM$4,'[1]INTERNAL PARAMETERS-1'!$B$5:$J$44,3,FALSE) + SDBYLD1!BM86*(1-VLOOKUP(SDBYLD2!BM$4,'[1]INTERNAL PARAMETERS-1'!$B$5:$J$44,5,FALSE))*VLOOKUP(SDBYLD2!BM$4,'[1]INTERNAL PARAMETERS-1'!$B$5:$J$44,8,FALSE)*VLOOKUP(SDBYLD2!BM$4,'[1]INTERNAL PARAMETERS-1'!$B$5:$J$44,3,FALSE)</f>
        <v>2.1983146735380243</v>
      </c>
      <c r="BN86" s="44">
        <f>SDBYLD1!BN86*VLOOKUP(SDBYLD2!BN$4,'[1]INTERNAL PARAMETERS-1'!$B$5:$J$44,5,FALSE)*VLOOKUP(SDBYLD2!BN$4,'[1]INTERNAL PARAMETERS-1'!$B$5:$J$44,6,FALSE)*VLOOKUP(SDBYLD2!BN$4,'[1]INTERNAL PARAMETERS-1'!$B$5:$J$44,3,FALSE) + SDBYLD1!BN86*(1-VLOOKUP(SDBYLD2!BN$4,'[1]INTERNAL PARAMETERS-1'!$B$5:$J$44,5,FALSE))*VLOOKUP(SDBYLD2!BN$4,'[1]INTERNAL PARAMETERS-1'!$B$5:$J$44,8,FALSE)*VLOOKUP(SDBYLD2!BN$4,'[1]INTERNAL PARAMETERS-1'!$B$5:$J$44,3,FALSE)</f>
        <v>1.9696689857900875</v>
      </c>
      <c r="BO86" s="44">
        <f>SDBYLD1!BO86*VLOOKUP(SDBYLD2!BO$4,'[1]INTERNAL PARAMETERS-1'!$B$5:$J$44,5,FALSE)*VLOOKUP(SDBYLD2!BO$4,'[1]INTERNAL PARAMETERS-1'!$B$5:$J$44,6,FALSE)*VLOOKUP(SDBYLD2!BO$4,'[1]INTERNAL PARAMETERS-1'!$B$5:$J$44,3,FALSE) + SDBYLD1!BO86*(1-VLOOKUP(SDBYLD2!BO$4,'[1]INTERNAL PARAMETERS-1'!$B$5:$J$44,5,FALSE))*VLOOKUP(SDBYLD2!BO$4,'[1]INTERNAL PARAMETERS-1'!$B$5:$J$44,8,FALSE)*VLOOKUP(SDBYLD2!BO$4,'[1]INTERNAL PARAMETERS-1'!$B$5:$J$44,3,FALSE)</f>
        <v>1.4647664758279182</v>
      </c>
      <c r="BP86" s="44">
        <f>SDBYLD1!BP86*VLOOKUP(SDBYLD2!BP$4,'[1]INTERNAL PARAMETERS-1'!$B$5:$J$44,5,FALSE)*VLOOKUP(SDBYLD2!BP$4,'[1]INTERNAL PARAMETERS-1'!$B$5:$J$44,6,FALSE)*VLOOKUP(SDBYLD2!BP$4,'[1]INTERNAL PARAMETERS-1'!$B$5:$J$44,3,FALSE) + SDBYLD1!BP86*(1-VLOOKUP(SDBYLD2!BP$4,'[1]INTERNAL PARAMETERS-1'!$B$5:$J$44,5,FALSE))*VLOOKUP(SDBYLD2!BP$4,'[1]INTERNAL PARAMETERS-1'!$B$5:$J$44,8,FALSE)*VLOOKUP(SDBYLD2!BP$4,'[1]INTERNAL PARAMETERS-1'!$B$5:$J$44,3,FALSE)</f>
        <v>0.12113046188198776</v>
      </c>
      <c r="BQ86" s="44">
        <f>SDBYLD1!BQ86*VLOOKUP(SDBYLD2!BQ$4,'[1]INTERNAL PARAMETERS-1'!$B$5:$J$44,5,FALSE)*VLOOKUP(SDBYLD2!BQ$4,'[1]INTERNAL PARAMETERS-1'!$B$5:$J$44,6,FALSE)*VLOOKUP(SDBYLD2!BQ$4,'[1]INTERNAL PARAMETERS-1'!$B$5:$J$44,3,FALSE) + SDBYLD1!BQ86*(1-VLOOKUP(SDBYLD2!BQ$4,'[1]INTERNAL PARAMETERS-1'!$B$5:$J$44,5,FALSE))*VLOOKUP(SDBYLD2!BQ$4,'[1]INTERNAL PARAMETERS-1'!$B$5:$J$44,8,FALSE)*VLOOKUP(SDBYLD2!BQ$4,'[1]INTERNAL PARAMETERS-1'!$B$5:$J$44,3,FALSE)</f>
        <v>6.138133362556756</v>
      </c>
      <c r="BR86" s="44">
        <f>SDBYLD1!BR86*VLOOKUP(SDBYLD2!BR$4,'[1]INTERNAL PARAMETERS-1'!$B$5:$J$44,5,FALSE)*VLOOKUP(SDBYLD2!BR$4,'[1]INTERNAL PARAMETERS-1'!$B$5:$J$44,6,FALSE)*VLOOKUP(SDBYLD2!BR$4,'[1]INTERNAL PARAMETERS-1'!$B$5:$J$44,3,FALSE) + SDBYLD1!BR86*(1-VLOOKUP(SDBYLD2!BR$4,'[1]INTERNAL PARAMETERS-1'!$B$5:$J$44,5,FALSE))*VLOOKUP(SDBYLD2!BR$4,'[1]INTERNAL PARAMETERS-1'!$B$5:$J$44,8,FALSE)*VLOOKUP(SDBYLD2!BR$4,'[1]INTERNAL PARAMETERS-1'!$B$5:$J$44,3,FALSE)</f>
        <v>0.17125700346480824</v>
      </c>
      <c r="BS86" s="44">
        <f>SDBYLD1!BS86*VLOOKUP(SDBYLD2!BS$4,'[1]INTERNAL PARAMETERS-1'!$B$5:$J$44,5,FALSE)*VLOOKUP(SDBYLD2!BS$4,'[1]INTERNAL PARAMETERS-1'!$B$5:$J$44,6,FALSE)*VLOOKUP(SDBYLD2!BS$4,'[1]INTERNAL PARAMETERS-1'!$B$5:$J$44,3,FALSE) + SDBYLD1!BS86*(1-VLOOKUP(SDBYLD2!BS$4,'[1]INTERNAL PARAMETERS-1'!$B$5:$J$44,5,FALSE))*VLOOKUP(SDBYLD2!BS$4,'[1]INTERNAL PARAMETERS-1'!$B$5:$J$44,8,FALSE)*VLOOKUP(SDBYLD2!BS$4,'[1]INTERNAL PARAMETERS-1'!$B$5:$J$44,3,FALSE)</f>
        <v>1.8116964800290108E-2</v>
      </c>
      <c r="BT86" s="44">
        <f>SDBYLD1!BT86*VLOOKUP(SDBYLD2!BT$4,'[1]INTERNAL PARAMETERS-1'!$B$5:$J$44,5,FALSE)*VLOOKUP(SDBYLD2!BT$4,'[1]INTERNAL PARAMETERS-1'!$B$5:$J$44,6,FALSE)*VLOOKUP(SDBYLD2!BT$4,'[1]INTERNAL PARAMETERS-1'!$B$5:$J$44,3,FALSE) + SDBYLD1!BT86*(1-VLOOKUP(SDBYLD2!BT$4,'[1]INTERNAL PARAMETERS-1'!$B$5:$J$44,5,FALSE))*VLOOKUP(SDBYLD2!BT$4,'[1]INTERNAL PARAMETERS-1'!$B$5:$J$44,8,FALSE)*VLOOKUP(SDBYLD2!BT$4,'[1]INTERNAL PARAMETERS-1'!$B$5:$J$44,3,FALSE)</f>
        <v>0</v>
      </c>
      <c r="BU86" s="44">
        <f>SDBYLD1!BU86*VLOOKUP(SDBYLD2!BU$4,'[1]INTERNAL PARAMETERS-1'!$B$5:$J$44,5,FALSE)*VLOOKUP(SDBYLD2!BU$4,'[1]INTERNAL PARAMETERS-1'!$B$5:$J$44,6,FALSE)*VLOOKUP(SDBYLD2!BU$4,'[1]INTERNAL PARAMETERS-1'!$B$5:$J$44,3,FALSE) + SDBYLD1!BU86*(1-VLOOKUP(SDBYLD2!BU$4,'[1]INTERNAL PARAMETERS-1'!$B$5:$J$44,5,FALSE))*VLOOKUP(SDBYLD2!BU$4,'[1]INTERNAL PARAMETERS-1'!$B$5:$J$44,8,FALSE)*VLOOKUP(SDBYLD2!BU$4,'[1]INTERNAL PARAMETERS-1'!$B$5:$J$44,3,FALSE)</f>
        <v>0</v>
      </c>
      <c r="BV86" s="44">
        <f>SDBYLD1!BV86*VLOOKUP(SDBYLD2!BV$4,'[1]INTERNAL PARAMETERS-1'!$B$5:$J$44,5,FALSE)*VLOOKUP(SDBYLD2!BV$4,'[1]INTERNAL PARAMETERS-1'!$B$5:$J$44,6,FALSE)*VLOOKUP(SDBYLD2!BV$4,'[1]INTERNAL PARAMETERS-1'!$B$5:$J$44,3,FALSE) + SDBYLD1!BV86*(1-VLOOKUP(SDBYLD2!BV$4,'[1]INTERNAL PARAMETERS-1'!$B$5:$J$44,5,FALSE))*VLOOKUP(SDBYLD2!BV$4,'[1]INTERNAL PARAMETERS-1'!$B$5:$J$44,8,FALSE)*VLOOKUP(SDBYLD2!BV$4,'[1]INTERNAL PARAMETERS-1'!$B$5:$J$44,3,FALSE)</f>
        <v>0</v>
      </c>
      <c r="BW86" s="44">
        <f>SDBYLD1!BW86*VLOOKUP(SDBYLD2!BW$4,'[1]INTERNAL PARAMETERS-1'!$B$5:$J$44,5,FALSE)*VLOOKUP(SDBYLD2!BW$4,'[1]INTERNAL PARAMETERS-1'!$B$5:$J$44,6,FALSE)*VLOOKUP(SDBYLD2!BW$4,'[1]INTERNAL PARAMETERS-1'!$B$5:$J$44,3,FALSE) + SDBYLD1!BW86*(1-VLOOKUP(SDBYLD2!BW$4,'[1]INTERNAL PARAMETERS-1'!$B$5:$J$44,5,FALSE))*VLOOKUP(SDBYLD2!BW$4,'[1]INTERNAL PARAMETERS-1'!$B$5:$J$44,8,FALSE)*VLOOKUP(SDBYLD2!BW$4,'[1]INTERNAL PARAMETERS-1'!$B$5:$J$44,3,FALSE)</f>
        <v>0</v>
      </c>
      <c r="BX86" s="44">
        <f>SDBYLD1!BX86*VLOOKUP(SDBYLD2!BX$4,'[1]INTERNAL PARAMETERS-1'!$B$5:$J$44,5,FALSE)*VLOOKUP(SDBYLD2!BX$4,'[1]INTERNAL PARAMETERS-1'!$B$5:$J$44,6,FALSE)*VLOOKUP(SDBYLD2!BX$4,'[1]INTERNAL PARAMETERS-1'!$B$5:$J$44,3,FALSE) + SDBYLD1!BX86*(1-VLOOKUP(SDBYLD2!BX$4,'[1]INTERNAL PARAMETERS-1'!$B$5:$J$44,5,FALSE))*VLOOKUP(SDBYLD2!BX$4,'[1]INTERNAL PARAMETERS-1'!$B$5:$J$44,8,FALSE)*VLOOKUP(SDBYLD2!BX$4,'[1]INTERNAL PARAMETERS-1'!$B$5:$J$44,3,FALSE)</f>
        <v>0</v>
      </c>
      <c r="BY86" s="44">
        <f>SDBYLD1!BY86*VLOOKUP(SDBYLD2!BY$4,'[1]INTERNAL PARAMETERS-1'!$B$5:$J$44,5,FALSE)*VLOOKUP(SDBYLD2!BY$4,'[1]INTERNAL PARAMETERS-1'!$B$5:$J$44,6,FALSE)*VLOOKUP(SDBYLD2!BY$4,'[1]INTERNAL PARAMETERS-1'!$B$5:$J$44,3,FALSE) + SDBYLD1!BY86*(1-VLOOKUP(SDBYLD2!BY$4,'[1]INTERNAL PARAMETERS-1'!$B$5:$J$44,5,FALSE))*VLOOKUP(SDBYLD2!BY$4,'[1]INTERNAL PARAMETERS-1'!$B$5:$J$44,8,FALSE)*VLOOKUP(SDBYLD2!BY$4,'[1]INTERNAL PARAMETERS-1'!$B$5:$J$44,3,FALSE)</f>
        <v>0</v>
      </c>
      <c r="BZ86" s="44">
        <f>SDBYLD1!BZ86*VLOOKUP(SDBYLD2!BZ$4,'[1]INTERNAL PARAMETERS-1'!$B$5:$J$44,5,FALSE)*VLOOKUP(SDBYLD2!BZ$4,'[1]INTERNAL PARAMETERS-1'!$B$5:$J$44,6,FALSE)*VLOOKUP(SDBYLD2!BZ$4,'[1]INTERNAL PARAMETERS-1'!$B$5:$J$44,3,FALSE) + SDBYLD1!BZ86*(1-VLOOKUP(SDBYLD2!BZ$4,'[1]INTERNAL PARAMETERS-1'!$B$5:$J$44,5,FALSE))*VLOOKUP(SDBYLD2!BZ$4,'[1]INTERNAL PARAMETERS-1'!$B$5:$J$44,8,FALSE)*VLOOKUP(SDBYLD2!BZ$4,'[1]INTERNAL PARAMETERS-1'!$B$5:$J$44,3,FALSE)</f>
        <v>1.8373542499156542E-2</v>
      </c>
      <c r="CA86" s="44">
        <f>SDBYLD1!CA86*VLOOKUP(SDBYLD2!CA$4,'[1]INTERNAL PARAMETERS-1'!$B$5:$J$44,5,FALSE)*VLOOKUP(SDBYLD2!CA$4,'[1]INTERNAL PARAMETERS-1'!$B$5:$J$44,6,FALSE)*VLOOKUP(SDBYLD2!CA$4,'[1]INTERNAL PARAMETERS-1'!$B$5:$J$44,3,FALSE) + SDBYLD1!CA86*(1-VLOOKUP(SDBYLD2!CA$4,'[1]INTERNAL PARAMETERS-1'!$B$5:$J$44,5,FALSE))*VLOOKUP(SDBYLD2!CA$4,'[1]INTERNAL PARAMETERS-1'!$B$5:$J$44,8,FALSE)*VLOOKUP(SDBYLD2!CA$4,'[1]INTERNAL PARAMETERS-1'!$B$5:$J$44,3,FALSE)</f>
        <v>0</v>
      </c>
      <c r="CB86" s="44">
        <f>SDBYLD1!CB86*VLOOKUP(SDBYLD2!CB$4,'[1]INTERNAL PARAMETERS-1'!$B$5:$J$44,5,FALSE)*VLOOKUP(SDBYLD2!CB$4,'[1]INTERNAL PARAMETERS-1'!$B$5:$J$44,6,FALSE)*VLOOKUP(SDBYLD2!CB$4,'[1]INTERNAL PARAMETERS-1'!$B$5:$J$44,3,FALSE) + SDBYLD1!CB86*(1-VLOOKUP(SDBYLD2!CB$4,'[1]INTERNAL PARAMETERS-1'!$B$5:$J$44,5,FALSE))*VLOOKUP(SDBYLD2!CB$4,'[1]INTERNAL PARAMETERS-1'!$B$5:$J$44,8,FALSE)*VLOOKUP(SDBYLD2!CB$4,'[1]INTERNAL PARAMETERS-1'!$B$5:$J$44,3,FALSE)</f>
        <v>0</v>
      </c>
      <c r="CC86" s="44">
        <f>SDBYLD1!CC86*VLOOKUP(SDBYLD2!CC$4,'[1]INTERNAL PARAMETERS-1'!$B$5:$J$44,5,FALSE)*VLOOKUP(SDBYLD2!CC$4,'[1]INTERNAL PARAMETERS-1'!$B$5:$J$44,6,FALSE)*VLOOKUP(SDBYLD2!CC$4,'[1]INTERNAL PARAMETERS-1'!$B$5:$J$44,3,FALSE) + SDBYLD1!CC86*(1-VLOOKUP(SDBYLD2!CC$4,'[1]INTERNAL PARAMETERS-1'!$B$5:$J$44,5,FALSE))*VLOOKUP(SDBYLD2!CC$4,'[1]INTERNAL PARAMETERS-1'!$B$5:$J$44,8,FALSE)*VLOOKUP(SDBYLD2!CC$4,'[1]INTERNAL PARAMETERS-1'!$B$5:$J$44,3,FALSE)</f>
        <v>3.7117940806434054E-2</v>
      </c>
      <c r="CD86" s="44">
        <f>SDBYLD1!CD86*VLOOKUP(SDBYLD2!CD$4,'[1]INTERNAL PARAMETERS-1'!$B$5:$J$44,5,FALSE)*VLOOKUP(SDBYLD2!CD$4,'[1]INTERNAL PARAMETERS-1'!$B$5:$J$44,6,FALSE)*VLOOKUP(SDBYLD2!CD$4,'[1]INTERNAL PARAMETERS-1'!$B$5:$J$44,3,FALSE) + SDBYLD1!CD86*(1-VLOOKUP(SDBYLD2!CD$4,'[1]INTERNAL PARAMETERS-1'!$B$5:$J$44,5,FALSE))*VLOOKUP(SDBYLD2!CD$4,'[1]INTERNAL PARAMETERS-1'!$B$5:$J$44,8,FALSE)*VLOOKUP(SDBYLD2!CD$4,'[1]INTERNAL PARAMETERS-1'!$B$5:$J$44,3,FALSE)</f>
        <v>8.3979386018993629E-2</v>
      </c>
      <c r="CE86" s="44">
        <f>SDBYLD1!CE86*VLOOKUP(SDBYLD2!CE$4,'[1]INTERNAL PARAMETERS-1'!$B$5:$J$44,5,FALSE)*VLOOKUP(SDBYLD2!CE$4,'[1]INTERNAL PARAMETERS-1'!$B$5:$J$44,6,FALSE)*VLOOKUP(SDBYLD2!CE$4,'[1]INTERNAL PARAMETERS-1'!$B$5:$J$44,3,FALSE) + SDBYLD1!CE86*(1-VLOOKUP(SDBYLD2!CE$4,'[1]INTERNAL PARAMETERS-1'!$B$5:$J$44,5,FALSE))*VLOOKUP(SDBYLD2!CE$4,'[1]INTERNAL PARAMETERS-1'!$B$5:$J$44,8,FALSE)*VLOOKUP(SDBYLD2!CE$4,'[1]INTERNAL PARAMETERS-1'!$B$5:$J$44,3,FALSE)</f>
        <v>0.17323553140033784</v>
      </c>
      <c r="CF86" s="44">
        <f>SDBYLD1!CF86*VLOOKUP(SDBYLD2!CF$4,'[1]INTERNAL PARAMETERS-1'!$B$5:$J$44,5,FALSE)*VLOOKUP(SDBYLD2!CF$4,'[1]INTERNAL PARAMETERS-1'!$B$5:$J$44,6,FALSE)*VLOOKUP(SDBYLD2!CF$4,'[1]INTERNAL PARAMETERS-1'!$B$5:$J$44,3,FALSE) + SDBYLD1!CF86*(1-VLOOKUP(SDBYLD2!CF$4,'[1]INTERNAL PARAMETERS-1'!$B$5:$J$44,5,FALSE))*VLOOKUP(SDBYLD2!CF$4,'[1]INTERNAL PARAMETERS-1'!$B$5:$J$44,8,FALSE)*VLOOKUP(SDBYLD2!CF$4,'[1]INTERNAL PARAMETERS-1'!$B$5:$J$44,3,FALSE)</f>
        <v>7.7204452018010364E-2</v>
      </c>
      <c r="CG86" s="44">
        <f>SDBYLD1!CG86*VLOOKUP(SDBYLD2!CG$4,'[1]INTERNAL PARAMETERS-1'!$B$5:$J$44,5,FALSE)*VLOOKUP(SDBYLD2!CG$4,'[1]INTERNAL PARAMETERS-1'!$B$5:$J$44,6,FALSE)*VLOOKUP(SDBYLD2!CG$4,'[1]INTERNAL PARAMETERS-1'!$B$5:$J$44,3,FALSE) + SDBYLD1!CG86*(1-VLOOKUP(SDBYLD2!CG$4,'[1]INTERNAL PARAMETERS-1'!$B$5:$J$44,5,FALSE))*VLOOKUP(SDBYLD2!CG$4,'[1]INTERNAL PARAMETERS-1'!$B$5:$J$44,8,FALSE)*VLOOKUP(SDBYLD2!CG$4,'[1]INTERNAL PARAMETERS-1'!$B$5:$J$44,3,FALSE)</f>
        <v>0</v>
      </c>
      <c r="CH86" s="43">
        <f>SDBYLD1!CH86*VLOOKUP(SDBYLD2!CH$4,'[1]INTERNAL PARAMETERS-1'!$B$5:$J$44,5,FALSE)*VLOOKUP(SDBYLD2!CH$4,'[1]INTERNAL PARAMETERS-1'!$B$5:$J$44,6,FALSE)*VLOOKUP(SDBYLD2!CH$4,'[1]INTERNAL PARAMETERS-1'!$B$5:$J$44,3,FALSE) + SDBYLD1!CH86*(1-VLOOKUP(SDBYLD2!CH$4,'[1]INTERNAL PARAMETERS-1'!$B$5:$J$44,5,FALSE))*VLOOKUP(SDBYLD2!CH$4,'[1]INTERNAL PARAMETERS-1'!$B$5:$J$44,8,FALSE)*VLOOKUP(SDBYLD2!CH$4,'[1]INTERNAL PARAMETERS-1'!$B$5:$J$44,3,FALSE)</f>
        <v>0</v>
      </c>
      <c r="CJ86" s="45">
        <f t="shared" si="2"/>
        <v>3353.7983390162353</v>
      </c>
      <c r="CK86" s="43">
        <f t="shared" si="3"/>
        <v>84.292014415553211</v>
      </c>
    </row>
    <row r="87" spans="2:89" x14ac:dyDescent="0.4">
      <c r="B87" s="58" t="s">
        <v>10</v>
      </c>
      <c r="C87" s="57" t="s">
        <v>68</v>
      </c>
      <c r="D87" s="57" t="s">
        <v>57</v>
      </c>
      <c r="E87" s="133">
        <f>SDBeam!X87</f>
        <v>8496.1965197240315</v>
      </c>
      <c r="F87" s="59">
        <f>'[1]INTERNAL PARAMETERS-1'!M15</f>
        <v>34.72</v>
      </c>
      <c r="G87" s="45">
        <f>SDBYLD1!G87*VLOOKUP(SDBYLD2!G$4,'[1]INTERNAL PARAMETERS-1'!$B$5:$J$44,5,FALSE)*VLOOKUP(SDBYLD2!G$4,'[1]INTERNAL PARAMETERS-1'!$B$5:$J$44,7,FALSE)*SDBYLD2!$F87 + SDBYLD1!G87*(1-VLOOKUP(SDBYLD2!G$4,'[1]INTERNAL PARAMETERS-1'!$B$5:$J$44,5,FALSE))*VLOOKUP(SDBYLD2!G$4,'[1]INTERNAL PARAMETERS-1'!$B$5:$J$44,9,FALSE)*SDBYLD2!$F87</f>
        <v>1390.5565562577533</v>
      </c>
      <c r="H87" s="44">
        <f>SDBYLD1!H87*VLOOKUP(SDBYLD2!H$4,'[1]INTERNAL PARAMETERS-1'!$B$5:$J$44,5,FALSE)*VLOOKUP(SDBYLD2!H$4,'[1]INTERNAL PARAMETERS-1'!$B$5:$J$44,7,FALSE)*SDBYLD2!$F87 + SDBYLD1!H87*(1-VLOOKUP(SDBYLD2!H$4,'[1]INTERNAL PARAMETERS-1'!$B$5:$J$44,5,FALSE))*VLOOKUP(SDBYLD2!H$4,'[1]INTERNAL PARAMETERS-1'!$B$5:$J$44,9,FALSE)*SDBYLD2!$F87</f>
        <v>385.55443350421729</v>
      </c>
      <c r="I87" s="44">
        <f>SDBYLD1!I87*VLOOKUP(SDBYLD2!I$4,'[1]INTERNAL PARAMETERS-1'!$B$5:$J$44,5,FALSE)*VLOOKUP(SDBYLD2!I$4,'[1]INTERNAL PARAMETERS-1'!$B$5:$J$44,7,FALSE)*SDBYLD2!$F87 + SDBYLD1!I87*(1-VLOOKUP(SDBYLD2!I$4,'[1]INTERNAL PARAMETERS-1'!$B$5:$J$44,5,FALSE))*VLOOKUP(SDBYLD2!I$4,'[1]INTERNAL PARAMETERS-1'!$B$5:$J$44,9,FALSE)*SDBYLD2!$F87</f>
        <v>639.58521375741213</v>
      </c>
      <c r="J87" s="44">
        <f>SDBYLD1!J87*VLOOKUP(SDBYLD2!J$4,'[1]INTERNAL PARAMETERS-1'!$B$5:$J$44,5,FALSE)*VLOOKUP(SDBYLD2!J$4,'[1]INTERNAL PARAMETERS-1'!$B$5:$J$44,7,FALSE)*SDBYLD2!$F87 + SDBYLD1!J87*(1-VLOOKUP(SDBYLD2!J$4,'[1]INTERNAL PARAMETERS-1'!$B$5:$J$44,5,FALSE))*VLOOKUP(SDBYLD2!J$4,'[1]INTERNAL PARAMETERS-1'!$B$5:$J$44,9,FALSE)*SDBYLD2!$F87</f>
        <v>0</v>
      </c>
      <c r="K87" s="44">
        <f>SDBYLD1!K87*VLOOKUP(SDBYLD2!K$4,'[1]INTERNAL PARAMETERS-1'!$B$5:$J$44,5,FALSE)*VLOOKUP(SDBYLD2!K$4,'[1]INTERNAL PARAMETERS-1'!$B$5:$J$44,7,FALSE)*SDBYLD2!$F87 + SDBYLD1!K87*(1-VLOOKUP(SDBYLD2!K$4,'[1]INTERNAL PARAMETERS-1'!$B$5:$J$44,5,FALSE))*VLOOKUP(SDBYLD2!K$4,'[1]INTERNAL PARAMETERS-1'!$B$5:$J$44,9,FALSE)*SDBYLD2!$F87</f>
        <v>0</v>
      </c>
      <c r="L87" s="44">
        <f>SDBYLD1!L87*VLOOKUP(SDBYLD2!L$4,'[1]INTERNAL PARAMETERS-1'!$B$5:$J$44,5,FALSE)*VLOOKUP(SDBYLD2!L$4,'[1]INTERNAL PARAMETERS-1'!$B$5:$J$44,7,FALSE)*SDBYLD2!$F87 + SDBYLD1!L87*(1-VLOOKUP(SDBYLD2!L$4,'[1]INTERNAL PARAMETERS-1'!$B$5:$J$44,5,FALSE))*VLOOKUP(SDBYLD2!L$4,'[1]INTERNAL PARAMETERS-1'!$B$5:$J$44,9,FALSE)*SDBYLD2!$F87</f>
        <v>0</v>
      </c>
      <c r="M87" s="44">
        <f>SDBYLD1!M87*VLOOKUP(SDBYLD2!M$4,'[1]INTERNAL PARAMETERS-1'!$B$5:$J$44,5,FALSE)*VLOOKUP(SDBYLD2!M$4,'[1]INTERNAL PARAMETERS-1'!$B$5:$J$44,7,FALSE)*SDBYLD2!$F87 + SDBYLD1!M87*(1-VLOOKUP(SDBYLD2!M$4,'[1]INTERNAL PARAMETERS-1'!$B$5:$J$44,5,FALSE))*VLOOKUP(SDBYLD2!M$4,'[1]INTERNAL PARAMETERS-1'!$B$5:$J$44,9,FALSE)*SDBYLD2!$F87</f>
        <v>38.128247710889305</v>
      </c>
      <c r="N87" s="44">
        <f>SDBYLD1!N87*VLOOKUP(SDBYLD2!N$4,'[1]INTERNAL PARAMETERS-1'!$B$5:$J$44,5,FALSE)*VLOOKUP(SDBYLD2!N$4,'[1]INTERNAL PARAMETERS-1'!$B$5:$J$44,7,FALSE)*SDBYLD2!$F87 + SDBYLD1!N87*(1-VLOOKUP(SDBYLD2!N$4,'[1]INTERNAL PARAMETERS-1'!$B$5:$J$44,5,FALSE))*VLOOKUP(SDBYLD2!N$4,'[1]INTERNAL PARAMETERS-1'!$B$5:$J$44,9,FALSE)*SDBYLD2!$F87</f>
        <v>2.1980584103011696</v>
      </c>
      <c r="O87" s="44">
        <f>SDBYLD1!O87*VLOOKUP(SDBYLD2!O$4,'[1]INTERNAL PARAMETERS-1'!$B$5:$J$44,5,FALSE)*VLOOKUP(SDBYLD2!O$4,'[1]INTERNAL PARAMETERS-1'!$B$5:$J$44,7,FALSE)*SDBYLD2!$F87 + SDBYLD1!O87*(1-VLOOKUP(SDBYLD2!O$4,'[1]INTERNAL PARAMETERS-1'!$B$5:$J$44,5,FALSE))*VLOOKUP(SDBYLD2!O$4,'[1]INTERNAL PARAMETERS-1'!$B$5:$J$44,9,FALSE)*SDBYLD2!$F87</f>
        <v>0</v>
      </c>
      <c r="P87" s="44">
        <f>SDBYLD1!P87*VLOOKUP(SDBYLD2!P$4,'[1]INTERNAL PARAMETERS-1'!$B$5:$J$44,5,FALSE)*VLOOKUP(SDBYLD2!P$4,'[1]INTERNAL PARAMETERS-1'!$B$5:$J$44,7,FALSE)*SDBYLD2!$F87 + SDBYLD1!P87*(1-VLOOKUP(SDBYLD2!P$4,'[1]INTERNAL PARAMETERS-1'!$B$5:$J$44,5,FALSE))*VLOOKUP(SDBYLD2!P$4,'[1]INTERNAL PARAMETERS-1'!$B$5:$J$44,9,FALSE)*SDBYLD2!$F87</f>
        <v>0</v>
      </c>
      <c r="Q87" s="44">
        <f>SDBYLD1!Q87*VLOOKUP(SDBYLD2!Q$4,'[1]INTERNAL PARAMETERS-1'!$B$5:$J$44,5,FALSE)*VLOOKUP(SDBYLD2!Q$4,'[1]INTERNAL PARAMETERS-1'!$B$5:$J$44,7,FALSE)*SDBYLD2!$F87 + SDBYLD1!Q87*(1-VLOOKUP(SDBYLD2!Q$4,'[1]INTERNAL PARAMETERS-1'!$B$5:$J$44,5,FALSE))*VLOOKUP(SDBYLD2!Q$4,'[1]INTERNAL PARAMETERS-1'!$B$5:$J$44,9,FALSE)*SDBYLD2!$F87</f>
        <v>0</v>
      </c>
      <c r="R87" s="44">
        <f>SDBYLD1!R87*VLOOKUP(SDBYLD2!R$4,'[1]INTERNAL PARAMETERS-1'!$B$5:$J$44,5,FALSE)*VLOOKUP(SDBYLD2!R$4,'[1]INTERNAL PARAMETERS-1'!$B$5:$J$44,7,FALSE)*SDBYLD2!$F87 + SDBYLD1!R87*(1-VLOOKUP(SDBYLD2!R$4,'[1]INTERNAL PARAMETERS-1'!$B$5:$J$44,5,FALSE))*VLOOKUP(SDBYLD2!R$4,'[1]INTERNAL PARAMETERS-1'!$B$5:$J$44,9,FALSE)*SDBYLD2!$F87</f>
        <v>4.5588616688463688</v>
      </c>
      <c r="S87" s="44">
        <f>SDBYLD1!S87*VLOOKUP(SDBYLD2!S$4,'[1]INTERNAL PARAMETERS-1'!$B$5:$J$44,5,FALSE)*VLOOKUP(SDBYLD2!S$4,'[1]INTERNAL PARAMETERS-1'!$B$5:$J$44,7,FALSE)*SDBYLD2!$F87 + SDBYLD1!S87*(1-VLOOKUP(SDBYLD2!S$4,'[1]INTERNAL PARAMETERS-1'!$B$5:$J$44,5,FALSE))*VLOOKUP(SDBYLD2!S$4,'[1]INTERNAL PARAMETERS-1'!$B$5:$J$44,9,FALSE)*SDBYLD2!$F87</f>
        <v>75.489759810025177</v>
      </c>
      <c r="T87" s="44">
        <f>SDBYLD1!T87*VLOOKUP(SDBYLD2!T$4,'[1]INTERNAL PARAMETERS-1'!$B$5:$J$44,5,FALSE)*VLOOKUP(SDBYLD2!T$4,'[1]INTERNAL PARAMETERS-1'!$B$5:$J$44,7,FALSE)*SDBYLD2!$F87 + SDBYLD1!T87*(1-VLOOKUP(SDBYLD2!T$4,'[1]INTERNAL PARAMETERS-1'!$B$5:$J$44,5,FALSE))*VLOOKUP(SDBYLD2!T$4,'[1]INTERNAL PARAMETERS-1'!$B$5:$J$44,9,FALSE)*SDBYLD2!$F87</f>
        <v>15.874481173471533</v>
      </c>
      <c r="U87" s="44">
        <f>SDBYLD1!U87*VLOOKUP(SDBYLD2!U$4,'[1]INTERNAL PARAMETERS-1'!$B$5:$J$44,5,FALSE)*VLOOKUP(SDBYLD2!U$4,'[1]INTERNAL PARAMETERS-1'!$B$5:$J$44,7,FALSE)*SDBYLD2!$F87 + SDBYLD1!U87*(1-VLOOKUP(SDBYLD2!U$4,'[1]INTERNAL PARAMETERS-1'!$B$5:$J$44,5,FALSE))*VLOOKUP(SDBYLD2!U$4,'[1]INTERNAL PARAMETERS-1'!$B$5:$J$44,9,FALSE)*SDBYLD2!$F87</f>
        <v>17.478826200203173</v>
      </c>
      <c r="V87" s="44">
        <f>SDBYLD1!V87*VLOOKUP(SDBYLD2!V$4,'[1]INTERNAL PARAMETERS-1'!$B$5:$J$44,5,FALSE)*VLOOKUP(SDBYLD2!V$4,'[1]INTERNAL PARAMETERS-1'!$B$5:$J$44,7,FALSE)*SDBYLD2!$F87 + SDBYLD1!V87*(1-VLOOKUP(SDBYLD2!V$4,'[1]INTERNAL PARAMETERS-1'!$B$5:$J$44,5,FALSE))*VLOOKUP(SDBYLD2!V$4,'[1]INTERNAL PARAMETERS-1'!$B$5:$J$44,9,FALSE)*SDBYLD2!$F87</f>
        <v>84.967355163921539</v>
      </c>
      <c r="W87" s="44">
        <f>SDBYLD1!W87*VLOOKUP(SDBYLD2!W$4,'[1]INTERNAL PARAMETERS-1'!$B$5:$J$44,5,FALSE)*VLOOKUP(SDBYLD2!W$4,'[1]INTERNAL PARAMETERS-1'!$B$5:$J$44,7,FALSE)*SDBYLD2!$F87 + SDBYLD1!W87*(1-VLOOKUP(SDBYLD2!W$4,'[1]INTERNAL PARAMETERS-1'!$B$5:$J$44,5,FALSE))*VLOOKUP(SDBYLD2!W$4,'[1]INTERNAL PARAMETERS-1'!$B$5:$J$44,9,FALSE)*SDBYLD2!$F87</f>
        <v>0</v>
      </c>
      <c r="X87" s="44">
        <f>SDBYLD1!X87*VLOOKUP(SDBYLD2!X$4,'[1]INTERNAL PARAMETERS-1'!$B$5:$J$44,5,FALSE)*VLOOKUP(SDBYLD2!X$4,'[1]INTERNAL PARAMETERS-1'!$B$5:$J$44,7,FALSE)*SDBYLD2!$F87 + SDBYLD1!X87*(1-VLOOKUP(SDBYLD2!X$4,'[1]INTERNAL PARAMETERS-1'!$B$5:$J$44,5,FALSE))*VLOOKUP(SDBYLD2!X$4,'[1]INTERNAL PARAMETERS-1'!$B$5:$J$44,9,FALSE)*SDBYLD2!$F87</f>
        <v>0</v>
      </c>
      <c r="Y87" s="44">
        <f>SDBYLD1!Y87*VLOOKUP(SDBYLD2!Y$4,'[1]INTERNAL PARAMETERS-1'!$B$5:$J$44,5,FALSE)*VLOOKUP(SDBYLD2!Y$4,'[1]INTERNAL PARAMETERS-1'!$B$5:$J$44,7,FALSE)*SDBYLD2!$F87 + SDBYLD1!Y87*(1-VLOOKUP(SDBYLD2!Y$4,'[1]INTERNAL PARAMETERS-1'!$B$5:$J$44,5,FALSE))*VLOOKUP(SDBYLD2!Y$4,'[1]INTERNAL PARAMETERS-1'!$B$5:$J$44,9,FALSE)*SDBYLD2!$F87</f>
        <v>0</v>
      </c>
      <c r="Z87" s="44">
        <f>SDBYLD1!Z87*VLOOKUP(SDBYLD2!Z$4,'[1]INTERNAL PARAMETERS-1'!$B$5:$J$44,5,FALSE)*VLOOKUP(SDBYLD2!Z$4,'[1]INTERNAL PARAMETERS-1'!$B$5:$J$44,7,FALSE)*SDBYLD2!$F87 + SDBYLD1!Z87*(1-VLOOKUP(SDBYLD2!Z$4,'[1]INTERNAL PARAMETERS-1'!$B$5:$J$44,5,FALSE))*VLOOKUP(SDBYLD2!Z$4,'[1]INTERNAL PARAMETERS-1'!$B$5:$J$44,9,FALSE)*SDBYLD2!$F87</f>
        <v>0</v>
      </c>
      <c r="AA87" s="44">
        <f>SDBYLD1!AA87*VLOOKUP(SDBYLD2!AA$4,'[1]INTERNAL PARAMETERS-1'!$B$5:$J$44,5,FALSE)*VLOOKUP(SDBYLD2!AA$4,'[1]INTERNAL PARAMETERS-1'!$B$5:$J$44,7,FALSE)*SDBYLD2!$F87 + SDBYLD1!AA87*(1-VLOOKUP(SDBYLD2!AA$4,'[1]INTERNAL PARAMETERS-1'!$B$5:$J$44,5,FALSE))*VLOOKUP(SDBYLD2!AA$4,'[1]INTERNAL PARAMETERS-1'!$B$5:$J$44,9,FALSE)*SDBYLD2!$F87</f>
        <v>0</v>
      </c>
      <c r="AB87" s="44">
        <f>SDBYLD1!AB87*VLOOKUP(SDBYLD2!AB$4,'[1]INTERNAL PARAMETERS-1'!$B$5:$J$44,5,FALSE)*VLOOKUP(SDBYLD2!AB$4,'[1]INTERNAL PARAMETERS-1'!$B$5:$J$44,7,FALSE)*SDBYLD2!$F87 + SDBYLD1!AB87*(1-VLOOKUP(SDBYLD2!AB$4,'[1]INTERNAL PARAMETERS-1'!$B$5:$J$44,5,FALSE))*VLOOKUP(SDBYLD2!AB$4,'[1]INTERNAL PARAMETERS-1'!$B$5:$J$44,9,FALSE)*SDBYLD2!$F87</f>
        <v>0</v>
      </c>
      <c r="AC87" s="44">
        <f>SDBYLD1!AC87*VLOOKUP(SDBYLD2!AC$4,'[1]INTERNAL PARAMETERS-1'!$B$5:$J$44,5,FALSE)*VLOOKUP(SDBYLD2!AC$4,'[1]INTERNAL PARAMETERS-1'!$B$5:$J$44,7,FALSE)*SDBYLD2!$F87 + SDBYLD1!AC87*(1-VLOOKUP(SDBYLD2!AC$4,'[1]INTERNAL PARAMETERS-1'!$B$5:$J$44,5,FALSE))*VLOOKUP(SDBYLD2!AC$4,'[1]INTERNAL PARAMETERS-1'!$B$5:$J$44,9,FALSE)*SDBYLD2!$F87</f>
        <v>0</v>
      </c>
      <c r="AD87" s="44">
        <f>SDBYLD1!AD87*VLOOKUP(SDBYLD2!AD$4,'[1]INTERNAL PARAMETERS-1'!$B$5:$J$44,5,FALSE)*VLOOKUP(SDBYLD2!AD$4,'[1]INTERNAL PARAMETERS-1'!$B$5:$J$44,7,FALSE)*SDBYLD2!$F87 + SDBYLD1!AD87*(1-VLOOKUP(SDBYLD2!AD$4,'[1]INTERNAL PARAMETERS-1'!$B$5:$J$44,5,FALSE))*VLOOKUP(SDBYLD2!AD$4,'[1]INTERNAL PARAMETERS-1'!$B$5:$J$44,9,FALSE)*SDBYLD2!$F87</f>
        <v>0</v>
      </c>
      <c r="AE87" s="44">
        <f>SDBYLD1!AE87*VLOOKUP(SDBYLD2!AE$4,'[1]INTERNAL PARAMETERS-1'!$B$5:$J$44,5,FALSE)*VLOOKUP(SDBYLD2!AE$4,'[1]INTERNAL PARAMETERS-1'!$B$5:$J$44,7,FALSE)*SDBYLD2!$F87 + SDBYLD1!AE87*(1-VLOOKUP(SDBYLD2!AE$4,'[1]INTERNAL PARAMETERS-1'!$B$5:$J$44,5,FALSE))*VLOOKUP(SDBYLD2!AE$4,'[1]INTERNAL PARAMETERS-1'!$B$5:$J$44,9,FALSE)*SDBYLD2!$F87</f>
        <v>0</v>
      </c>
      <c r="AF87" s="44">
        <f>SDBYLD1!AF87*VLOOKUP(SDBYLD2!AF$4,'[1]INTERNAL PARAMETERS-1'!$B$5:$J$44,5,FALSE)*VLOOKUP(SDBYLD2!AF$4,'[1]INTERNAL PARAMETERS-1'!$B$5:$J$44,7,FALSE)*SDBYLD2!$F87 + SDBYLD1!AF87*(1-VLOOKUP(SDBYLD2!AF$4,'[1]INTERNAL PARAMETERS-1'!$B$5:$J$44,5,FALSE))*VLOOKUP(SDBYLD2!AF$4,'[1]INTERNAL PARAMETERS-1'!$B$5:$J$44,9,FALSE)*SDBYLD2!$F87</f>
        <v>6.3505004404522092</v>
      </c>
      <c r="AG87" s="44">
        <f>SDBYLD1!AG87*VLOOKUP(SDBYLD2!AG$4,'[1]INTERNAL PARAMETERS-1'!$B$5:$J$44,5,FALSE)*VLOOKUP(SDBYLD2!AG$4,'[1]INTERNAL PARAMETERS-1'!$B$5:$J$44,7,FALSE)*SDBYLD2!$F87 + SDBYLD1!AG87*(1-VLOOKUP(SDBYLD2!AG$4,'[1]INTERNAL PARAMETERS-1'!$B$5:$J$44,5,FALSE))*VLOOKUP(SDBYLD2!AG$4,'[1]INTERNAL PARAMETERS-1'!$B$5:$J$44,9,FALSE)*SDBYLD2!$F87</f>
        <v>0</v>
      </c>
      <c r="AH87" s="44">
        <f>SDBYLD1!AH87*VLOOKUP(SDBYLD2!AH$4,'[1]INTERNAL PARAMETERS-1'!$B$5:$J$44,5,FALSE)*VLOOKUP(SDBYLD2!AH$4,'[1]INTERNAL PARAMETERS-1'!$B$5:$J$44,7,FALSE)*SDBYLD2!$F87 + SDBYLD1!AH87*(1-VLOOKUP(SDBYLD2!AH$4,'[1]INTERNAL PARAMETERS-1'!$B$5:$J$44,5,FALSE))*VLOOKUP(SDBYLD2!AH$4,'[1]INTERNAL PARAMETERS-1'!$B$5:$J$44,9,FALSE)*SDBYLD2!$F87</f>
        <v>0</v>
      </c>
      <c r="AI87" s="44">
        <f>SDBYLD1!AI87*VLOOKUP(SDBYLD2!AI$4,'[1]INTERNAL PARAMETERS-1'!$B$5:$J$44,5,FALSE)*VLOOKUP(SDBYLD2!AI$4,'[1]INTERNAL PARAMETERS-1'!$B$5:$J$44,7,FALSE)*SDBYLD2!$F87 + SDBYLD1!AI87*(1-VLOOKUP(SDBYLD2!AI$4,'[1]INTERNAL PARAMETERS-1'!$B$5:$J$44,5,FALSE))*VLOOKUP(SDBYLD2!AI$4,'[1]INTERNAL PARAMETERS-1'!$B$5:$J$44,9,FALSE)*SDBYLD2!$F87</f>
        <v>1.4246442715144902</v>
      </c>
      <c r="AJ87" s="44">
        <f>SDBYLD1!AJ87*VLOOKUP(SDBYLD2!AJ$4,'[1]INTERNAL PARAMETERS-1'!$B$5:$J$44,5,FALSE)*VLOOKUP(SDBYLD2!AJ$4,'[1]INTERNAL PARAMETERS-1'!$B$5:$J$44,7,FALSE)*SDBYLD2!$F87 + SDBYLD1!AJ87*(1-VLOOKUP(SDBYLD2!AJ$4,'[1]INTERNAL PARAMETERS-1'!$B$5:$J$44,5,FALSE))*VLOOKUP(SDBYLD2!AJ$4,'[1]INTERNAL PARAMETERS-1'!$B$5:$J$44,9,FALSE)*SDBYLD2!$F87</f>
        <v>11.112225317813024</v>
      </c>
      <c r="AK87" s="44">
        <f>SDBYLD1!AK87*VLOOKUP(SDBYLD2!AK$4,'[1]INTERNAL PARAMETERS-1'!$B$5:$J$44,5,FALSE)*VLOOKUP(SDBYLD2!AK$4,'[1]INTERNAL PARAMETERS-1'!$B$5:$J$44,7,FALSE)*SDBYLD2!$F87 + SDBYLD1!AK87*(1-VLOOKUP(SDBYLD2!AK$4,'[1]INTERNAL PARAMETERS-1'!$B$5:$J$44,5,FALSE))*VLOOKUP(SDBYLD2!AK$4,'[1]INTERNAL PARAMETERS-1'!$B$5:$J$44,9,FALSE)*SDBYLD2!$F87</f>
        <v>0</v>
      </c>
      <c r="AL87" s="44">
        <f>SDBYLD1!AL87*VLOOKUP(SDBYLD2!AL$4,'[1]INTERNAL PARAMETERS-1'!$B$5:$J$44,5,FALSE)*VLOOKUP(SDBYLD2!AL$4,'[1]INTERNAL PARAMETERS-1'!$B$5:$J$44,7,FALSE)*SDBYLD2!$F87 + SDBYLD1!AL87*(1-VLOOKUP(SDBYLD2!AL$4,'[1]INTERNAL PARAMETERS-1'!$B$5:$J$44,5,FALSE))*VLOOKUP(SDBYLD2!AL$4,'[1]INTERNAL PARAMETERS-1'!$B$5:$J$44,9,FALSE)*SDBYLD2!$F87</f>
        <v>0</v>
      </c>
      <c r="AM87" s="44">
        <f>SDBYLD1!AM87*VLOOKUP(SDBYLD2!AM$4,'[1]INTERNAL PARAMETERS-1'!$B$5:$J$44,5,FALSE)*VLOOKUP(SDBYLD2!AM$4,'[1]INTERNAL PARAMETERS-1'!$B$5:$J$44,7,FALSE)*SDBYLD2!$F87 + SDBYLD1!AM87*(1-VLOOKUP(SDBYLD2!AM$4,'[1]INTERNAL PARAMETERS-1'!$B$5:$J$44,5,FALSE))*VLOOKUP(SDBYLD2!AM$4,'[1]INTERNAL PARAMETERS-1'!$B$5:$J$44,9,FALSE)*SDBYLD2!$F87</f>
        <v>0</v>
      </c>
      <c r="AN87" s="44">
        <f>SDBYLD1!AN87*VLOOKUP(SDBYLD2!AN$4,'[1]INTERNAL PARAMETERS-1'!$B$5:$J$44,5,FALSE)*VLOOKUP(SDBYLD2!AN$4,'[1]INTERNAL PARAMETERS-1'!$B$5:$J$44,7,FALSE)*SDBYLD2!$F87 + SDBYLD1!AN87*(1-VLOOKUP(SDBYLD2!AN$4,'[1]INTERNAL PARAMETERS-1'!$B$5:$J$44,5,FALSE))*VLOOKUP(SDBYLD2!AN$4,'[1]INTERNAL PARAMETERS-1'!$B$5:$J$44,9,FALSE)*SDBYLD2!$F87</f>
        <v>0</v>
      </c>
      <c r="AO87" s="44">
        <f>SDBYLD1!AO87*VLOOKUP(SDBYLD2!AO$4,'[1]INTERNAL PARAMETERS-1'!$B$5:$J$44,5,FALSE)*VLOOKUP(SDBYLD2!AO$4,'[1]INTERNAL PARAMETERS-1'!$B$5:$J$44,7,FALSE)*SDBYLD2!$F87 + SDBYLD1!AO87*(1-VLOOKUP(SDBYLD2!AO$4,'[1]INTERNAL PARAMETERS-1'!$B$5:$J$44,5,FALSE))*VLOOKUP(SDBYLD2!AO$4,'[1]INTERNAL PARAMETERS-1'!$B$5:$J$44,9,FALSE)*SDBYLD2!$F87</f>
        <v>0</v>
      </c>
      <c r="AP87" s="44">
        <f>SDBYLD1!AP87*VLOOKUP(SDBYLD2!AP$4,'[1]INTERNAL PARAMETERS-1'!$B$5:$J$44,5,FALSE)*VLOOKUP(SDBYLD2!AP$4,'[1]INTERNAL PARAMETERS-1'!$B$5:$J$44,7,FALSE)*SDBYLD2!$F87 + SDBYLD1!AP87*(1-VLOOKUP(SDBYLD2!AP$4,'[1]INTERNAL PARAMETERS-1'!$B$5:$J$44,5,FALSE))*VLOOKUP(SDBYLD2!AP$4,'[1]INTERNAL PARAMETERS-1'!$B$5:$J$44,9,FALSE)*SDBYLD2!$F87</f>
        <v>0</v>
      </c>
      <c r="AQ87" s="44">
        <f>SDBYLD1!AQ87*VLOOKUP(SDBYLD2!AQ$4,'[1]INTERNAL PARAMETERS-1'!$B$5:$J$44,5,FALSE)*VLOOKUP(SDBYLD2!AQ$4,'[1]INTERNAL PARAMETERS-1'!$B$5:$J$44,7,FALSE)*SDBYLD2!$F87 + SDBYLD1!AQ87*(1-VLOOKUP(SDBYLD2!AQ$4,'[1]INTERNAL PARAMETERS-1'!$B$5:$J$44,5,FALSE))*VLOOKUP(SDBYLD2!AQ$4,'[1]INTERNAL PARAMETERS-1'!$B$5:$J$44,9,FALSE)*SDBYLD2!$F87</f>
        <v>0</v>
      </c>
      <c r="AR87" s="44">
        <f>SDBYLD1!AR87*VLOOKUP(SDBYLD2!AR$4,'[1]INTERNAL PARAMETERS-1'!$B$5:$J$44,5,FALSE)*VLOOKUP(SDBYLD2!AR$4,'[1]INTERNAL PARAMETERS-1'!$B$5:$J$44,7,FALSE)*SDBYLD2!$F87 + SDBYLD1!AR87*(1-VLOOKUP(SDBYLD2!AR$4,'[1]INTERNAL PARAMETERS-1'!$B$5:$J$44,5,FALSE))*VLOOKUP(SDBYLD2!AR$4,'[1]INTERNAL PARAMETERS-1'!$B$5:$J$44,9,FALSE)*SDBYLD2!$F87</f>
        <v>0</v>
      </c>
      <c r="AS87" s="44">
        <f>SDBYLD1!AS87*VLOOKUP(SDBYLD2!AS$4,'[1]INTERNAL PARAMETERS-1'!$B$5:$J$44,5,FALSE)*VLOOKUP(SDBYLD2!AS$4,'[1]INTERNAL PARAMETERS-1'!$B$5:$J$44,7,FALSE)*SDBYLD2!$F87 + SDBYLD1!AS87*(1-VLOOKUP(SDBYLD2!AS$4,'[1]INTERNAL PARAMETERS-1'!$B$5:$J$44,5,FALSE))*VLOOKUP(SDBYLD2!AS$4,'[1]INTERNAL PARAMETERS-1'!$B$5:$J$44,9,FALSE)*SDBYLD2!$F87</f>
        <v>0</v>
      </c>
      <c r="AT87" s="43">
        <f>SDBYLD1!AT87*VLOOKUP(SDBYLD2!AT$4,'[1]INTERNAL PARAMETERS-1'!$B$5:$J$44,5,FALSE)*VLOOKUP(SDBYLD2!AT$4,'[1]INTERNAL PARAMETERS-1'!$B$5:$J$44,7,FALSE)*SDBYLD2!$F87 + SDBYLD1!AT87*(1-VLOOKUP(SDBYLD2!AT$4,'[1]INTERNAL PARAMETERS-1'!$B$5:$J$44,5,FALSE))*VLOOKUP(SDBYLD2!AT$4,'[1]INTERNAL PARAMETERS-1'!$B$5:$J$44,9,FALSE)*SDBYLD2!$F87</f>
        <v>0</v>
      </c>
      <c r="AU87" s="45">
        <f>SDBYLD1!AU87*VLOOKUP(SDBYLD2!AU$4,'[1]INTERNAL PARAMETERS-1'!$B$5:$J$44,5,FALSE)*VLOOKUP(SDBYLD2!AU$4,'[1]INTERNAL PARAMETERS-1'!$B$5:$J$44,6,FALSE)*VLOOKUP(SDBYLD2!AU$4,'[1]INTERNAL PARAMETERS-1'!$B$5:$J$44,3,FALSE) + SDBYLD1!AU87*(1-VLOOKUP(SDBYLD2!AU$4,'[1]INTERNAL PARAMETERS-1'!$B$5:$J$44,5,FALSE))*VLOOKUP(SDBYLD2!AU$4,'[1]INTERNAL PARAMETERS-1'!$B$5:$J$44,8,FALSE)*VLOOKUP(SDBYLD2!AU$4,'[1]INTERNAL PARAMETERS-1'!$B$5:$J$44,3,FALSE)</f>
        <v>0</v>
      </c>
      <c r="AV87" s="44">
        <f>SDBYLD1!AV87*VLOOKUP(SDBYLD2!AV$4,'[1]INTERNAL PARAMETERS-1'!$B$5:$J$44,5,FALSE)*VLOOKUP(SDBYLD2!AV$4,'[1]INTERNAL PARAMETERS-1'!$B$5:$J$44,6,FALSE)*VLOOKUP(SDBYLD2!AV$4,'[1]INTERNAL PARAMETERS-1'!$B$5:$J$44,3,FALSE) + SDBYLD1!AV87*(1-VLOOKUP(SDBYLD2!AV$4,'[1]INTERNAL PARAMETERS-1'!$B$5:$J$44,5,FALSE))*VLOOKUP(SDBYLD2!AV$4,'[1]INTERNAL PARAMETERS-1'!$B$5:$J$44,8,FALSE)*VLOOKUP(SDBYLD2!AV$4,'[1]INTERNAL PARAMETERS-1'!$B$5:$J$44,3,FALSE)</f>
        <v>0</v>
      </c>
      <c r="AW87" s="44">
        <f>SDBYLD1!AW87*VLOOKUP(SDBYLD2!AW$4,'[1]INTERNAL PARAMETERS-1'!$B$5:$J$44,5,FALSE)*VLOOKUP(SDBYLD2!AW$4,'[1]INTERNAL PARAMETERS-1'!$B$5:$J$44,6,FALSE)*VLOOKUP(SDBYLD2!AW$4,'[1]INTERNAL PARAMETERS-1'!$B$5:$J$44,3,FALSE) + SDBYLD1!AW87*(1-VLOOKUP(SDBYLD2!AW$4,'[1]INTERNAL PARAMETERS-1'!$B$5:$J$44,5,FALSE))*VLOOKUP(SDBYLD2!AW$4,'[1]INTERNAL PARAMETERS-1'!$B$5:$J$44,8,FALSE)*VLOOKUP(SDBYLD2!AW$4,'[1]INTERNAL PARAMETERS-1'!$B$5:$J$44,3,FALSE)</f>
        <v>21.749533815481744</v>
      </c>
      <c r="AX87" s="44">
        <f>SDBYLD1!AX87*VLOOKUP(SDBYLD2!AX$4,'[1]INTERNAL PARAMETERS-1'!$B$5:$J$44,5,FALSE)*VLOOKUP(SDBYLD2!AX$4,'[1]INTERNAL PARAMETERS-1'!$B$5:$J$44,6,FALSE)*VLOOKUP(SDBYLD2!AX$4,'[1]INTERNAL PARAMETERS-1'!$B$5:$J$44,3,FALSE) + SDBYLD1!AX87*(1-VLOOKUP(SDBYLD2!AX$4,'[1]INTERNAL PARAMETERS-1'!$B$5:$J$44,5,FALSE))*VLOOKUP(SDBYLD2!AX$4,'[1]INTERNAL PARAMETERS-1'!$B$5:$J$44,8,FALSE)*VLOOKUP(SDBYLD2!AX$4,'[1]INTERNAL PARAMETERS-1'!$B$5:$J$44,3,FALSE)</f>
        <v>0</v>
      </c>
      <c r="AY87" s="44">
        <f>SDBYLD1!AY87*VLOOKUP(SDBYLD2!AY$4,'[1]INTERNAL PARAMETERS-1'!$B$5:$J$44,5,FALSE)*VLOOKUP(SDBYLD2!AY$4,'[1]INTERNAL PARAMETERS-1'!$B$5:$J$44,6,FALSE)*VLOOKUP(SDBYLD2!AY$4,'[1]INTERNAL PARAMETERS-1'!$B$5:$J$44,3,FALSE) + SDBYLD1!AY87*(1-VLOOKUP(SDBYLD2!AY$4,'[1]INTERNAL PARAMETERS-1'!$B$5:$J$44,5,FALSE))*VLOOKUP(SDBYLD2!AY$4,'[1]INTERNAL PARAMETERS-1'!$B$5:$J$44,8,FALSE)*VLOOKUP(SDBYLD2!AY$4,'[1]INTERNAL PARAMETERS-1'!$B$5:$J$44,3,FALSE)</f>
        <v>0</v>
      </c>
      <c r="AZ87" s="44">
        <f>SDBYLD1!AZ87*VLOOKUP(SDBYLD2!AZ$4,'[1]INTERNAL PARAMETERS-1'!$B$5:$J$44,5,FALSE)*VLOOKUP(SDBYLD2!AZ$4,'[1]INTERNAL PARAMETERS-1'!$B$5:$J$44,6,FALSE)*VLOOKUP(SDBYLD2!AZ$4,'[1]INTERNAL PARAMETERS-1'!$B$5:$J$44,3,FALSE) + SDBYLD1!AZ87*(1-VLOOKUP(SDBYLD2!AZ$4,'[1]INTERNAL PARAMETERS-1'!$B$5:$J$44,5,FALSE))*VLOOKUP(SDBYLD2!AZ$4,'[1]INTERNAL PARAMETERS-1'!$B$5:$J$44,8,FALSE)*VLOOKUP(SDBYLD2!AZ$4,'[1]INTERNAL PARAMETERS-1'!$B$5:$J$44,3,FALSE)</f>
        <v>0</v>
      </c>
      <c r="BA87" s="44">
        <f>SDBYLD1!BA87*VLOOKUP(SDBYLD2!BA$4,'[1]INTERNAL PARAMETERS-1'!$B$5:$J$44,5,FALSE)*VLOOKUP(SDBYLD2!BA$4,'[1]INTERNAL PARAMETERS-1'!$B$5:$J$44,6,FALSE)*VLOOKUP(SDBYLD2!BA$4,'[1]INTERNAL PARAMETERS-1'!$B$5:$J$44,3,FALSE) + SDBYLD1!BA87*(1-VLOOKUP(SDBYLD2!BA$4,'[1]INTERNAL PARAMETERS-1'!$B$5:$J$44,5,FALSE))*VLOOKUP(SDBYLD2!BA$4,'[1]INTERNAL PARAMETERS-1'!$B$5:$J$44,8,FALSE)*VLOOKUP(SDBYLD2!BA$4,'[1]INTERNAL PARAMETERS-1'!$B$5:$J$44,3,FALSE)</f>
        <v>12.959623803587576</v>
      </c>
      <c r="BB87" s="44">
        <f>SDBYLD1!BB87*VLOOKUP(SDBYLD2!BB$4,'[1]INTERNAL PARAMETERS-1'!$B$5:$J$44,5,FALSE)*VLOOKUP(SDBYLD2!BB$4,'[1]INTERNAL PARAMETERS-1'!$B$5:$J$44,6,FALSE)*VLOOKUP(SDBYLD2!BB$4,'[1]INTERNAL PARAMETERS-1'!$B$5:$J$44,3,FALSE) + SDBYLD1!BB87*(1-VLOOKUP(SDBYLD2!BB$4,'[1]INTERNAL PARAMETERS-1'!$B$5:$J$44,5,FALSE))*VLOOKUP(SDBYLD2!BB$4,'[1]INTERNAL PARAMETERS-1'!$B$5:$J$44,8,FALSE)*VLOOKUP(SDBYLD2!BB$4,'[1]INTERNAL PARAMETERS-1'!$B$5:$J$44,3,FALSE)</f>
        <v>3.7286020961840962</v>
      </c>
      <c r="BC87" s="44">
        <f>SDBYLD1!BC87*VLOOKUP(SDBYLD2!BC$4,'[1]INTERNAL PARAMETERS-1'!$B$5:$J$44,5,FALSE)*VLOOKUP(SDBYLD2!BC$4,'[1]INTERNAL PARAMETERS-1'!$B$5:$J$44,6,FALSE)*VLOOKUP(SDBYLD2!BC$4,'[1]INTERNAL PARAMETERS-1'!$B$5:$J$44,3,FALSE) + SDBYLD1!BC87*(1-VLOOKUP(SDBYLD2!BC$4,'[1]INTERNAL PARAMETERS-1'!$B$5:$J$44,5,FALSE))*VLOOKUP(SDBYLD2!BC$4,'[1]INTERNAL PARAMETERS-1'!$B$5:$J$44,8,FALSE)*VLOOKUP(SDBYLD2!BC$4,'[1]INTERNAL PARAMETERS-1'!$B$5:$J$44,3,FALSE)</f>
        <v>13.034446373664045</v>
      </c>
      <c r="BD87" s="44">
        <f>SDBYLD1!BD87*VLOOKUP(SDBYLD2!BD$4,'[1]INTERNAL PARAMETERS-1'!$B$5:$J$44,5,FALSE)*VLOOKUP(SDBYLD2!BD$4,'[1]INTERNAL PARAMETERS-1'!$B$5:$J$44,6,FALSE)*VLOOKUP(SDBYLD2!BD$4,'[1]INTERNAL PARAMETERS-1'!$B$5:$J$44,3,FALSE) + SDBYLD1!BD87*(1-VLOOKUP(SDBYLD2!BD$4,'[1]INTERNAL PARAMETERS-1'!$B$5:$J$44,5,FALSE))*VLOOKUP(SDBYLD2!BD$4,'[1]INTERNAL PARAMETERS-1'!$B$5:$J$44,8,FALSE)*VLOOKUP(SDBYLD2!BD$4,'[1]INTERNAL PARAMETERS-1'!$B$5:$J$44,3,FALSE)</f>
        <v>3.2677915680186795</v>
      </c>
      <c r="BE87" s="44">
        <f>SDBYLD1!BE87*VLOOKUP(SDBYLD2!BE$4,'[1]INTERNAL PARAMETERS-1'!$B$5:$J$44,5,FALSE)*VLOOKUP(SDBYLD2!BE$4,'[1]INTERNAL PARAMETERS-1'!$B$5:$J$44,6,FALSE)*VLOOKUP(SDBYLD2!BE$4,'[1]INTERNAL PARAMETERS-1'!$B$5:$J$44,3,FALSE) + SDBYLD1!BE87*(1-VLOOKUP(SDBYLD2!BE$4,'[1]INTERNAL PARAMETERS-1'!$B$5:$J$44,5,FALSE))*VLOOKUP(SDBYLD2!BE$4,'[1]INTERNAL PARAMETERS-1'!$B$5:$J$44,8,FALSE)*VLOOKUP(SDBYLD2!BE$4,'[1]INTERNAL PARAMETERS-1'!$B$5:$J$44,3,FALSE)</f>
        <v>8.2800684094236932</v>
      </c>
      <c r="BF87" s="44">
        <f>SDBYLD1!BF87*VLOOKUP(SDBYLD2!BF$4,'[1]INTERNAL PARAMETERS-1'!$B$5:$J$44,5,FALSE)*VLOOKUP(SDBYLD2!BF$4,'[1]INTERNAL PARAMETERS-1'!$B$5:$J$44,6,FALSE)*VLOOKUP(SDBYLD2!BF$4,'[1]INTERNAL PARAMETERS-1'!$B$5:$J$44,3,FALSE) + SDBYLD1!BF87*(1-VLOOKUP(SDBYLD2!BF$4,'[1]INTERNAL PARAMETERS-1'!$B$5:$J$44,5,FALSE))*VLOOKUP(SDBYLD2!BF$4,'[1]INTERNAL PARAMETERS-1'!$B$5:$J$44,8,FALSE)*VLOOKUP(SDBYLD2!BF$4,'[1]INTERNAL PARAMETERS-1'!$B$5:$J$44,3,FALSE)</f>
        <v>0</v>
      </c>
      <c r="BG87" s="44">
        <f>SDBYLD1!BG87*VLOOKUP(SDBYLD2!BG$4,'[1]INTERNAL PARAMETERS-1'!$B$5:$J$44,5,FALSE)*VLOOKUP(SDBYLD2!BG$4,'[1]INTERNAL PARAMETERS-1'!$B$5:$J$44,6,FALSE)*VLOOKUP(SDBYLD2!BG$4,'[1]INTERNAL PARAMETERS-1'!$B$5:$J$44,3,FALSE) + SDBYLD1!BG87*(1-VLOOKUP(SDBYLD2!BG$4,'[1]INTERNAL PARAMETERS-1'!$B$5:$J$44,5,FALSE))*VLOOKUP(SDBYLD2!BG$4,'[1]INTERNAL PARAMETERS-1'!$B$5:$J$44,8,FALSE)*VLOOKUP(SDBYLD2!BG$4,'[1]INTERNAL PARAMETERS-1'!$B$5:$J$44,3,FALSE)</f>
        <v>3.2426689970480145</v>
      </c>
      <c r="BH87" s="44">
        <f>SDBYLD1!BH87*VLOOKUP(SDBYLD2!BH$4,'[1]INTERNAL PARAMETERS-1'!$B$5:$J$44,5,FALSE)*VLOOKUP(SDBYLD2!BH$4,'[1]INTERNAL PARAMETERS-1'!$B$5:$J$44,6,FALSE)*VLOOKUP(SDBYLD2!BH$4,'[1]INTERNAL PARAMETERS-1'!$B$5:$J$44,3,FALSE) + SDBYLD1!BH87*(1-VLOOKUP(SDBYLD2!BH$4,'[1]INTERNAL PARAMETERS-1'!$B$5:$J$44,5,FALSE))*VLOOKUP(SDBYLD2!BH$4,'[1]INTERNAL PARAMETERS-1'!$B$5:$J$44,8,FALSE)*VLOOKUP(SDBYLD2!BH$4,'[1]INTERNAL PARAMETERS-1'!$B$5:$J$44,3,FALSE)</f>
        <v>1.4195237188969048E-2</v>
      </c>
      <c r="BI87" s="44">
        <f>SDBYLD1!BI87*VLOOKUP(SDBYLD2!BI$4,'[1]INTERNAL PARAMETERS-1'!$B$5:$J$44,5,FALSE)*VLOOKUP(SDBYLD2!BI$4,'[1]INTERNAL PARAMETERS-1'!$B$5:$J$44,6,FALSE)*VLOOKUP(SDBYLD2!BI$4,'[1]INTERNAL PARAMETERS-1'!$B$5:$J$44,3,FALSE) + SDBYLD1!BI87*(1-VLOOKUP(SDBYLD2!BI$4,'[1]INTERNAL PARAMETERS-1'!$B$5:$J$44,5,FALSE))*VLOOKUP(SDBYLD2!BI$4,'[1]INTERNAL PARAMETERS-1'!$B$5:$J$44,8,FALSE)*VLOOKUP(SDBYLD2!BI$4,'[1]INTERNAL PARAMETERS-1'!$B$5:$J$44,3,FALSE)</f>
        <v>0</v>
      </c>
      <c r="BJ87" s="44">
        <f>SDBYLD1!BJ87*VLOOKUP(SDBYLD2!BJ$4,'[1]INTERNAL PARAMETERS-1'!$B$5:$J$44,5,FALSE)*VLOOKUP(SDBYLD2!BJ$4,'[1]INTERNAL PARAMETERS-1'!$B$5:$J$44,6,FALSE)*VLOOKUP(SDBYLD2!BJ$4,'[1]INTERNAL PARAMETERS-1'!$B$5:$J$44,3,FALSE) + SDBYLD1!BJ87*(1-VLOOKUP(SDBYLD2!BJ$4,'[1]INTERNAL PARAMETERS-1'!$B$5:$J$44,5,FALSE))*VLOOKUP(SDBYLD2!BJ$4,'[1]INTERNAL PARAMETERS-1'!$B$5:$J$44,8,FALSE)*VLOOKUP(SDBYLD2!BJ$4,'[1]INTERNAL PARAMETERS-1'!$B$5:$J$44,3,FALSE)</f>
        <v>1.4807250802924157</v>
      </c>
      <c r="BK87" s="44">
        <f>SDBYLD1!BK87*VLOOKUP(SDBYLD2!BK$4,'[1]INTERNAL PARAMETERS-1'!$B$5:$J$44,5,FALSE)*VLOOKUP(SDBYLD2!BK$4,'[1]INTERNAL PARAMETERS-1'!$B$5:$J$44,6,FALSE)*VLOOKUP(SDBYLD2!BK$4,'[1]INTERNAL PARAMETERS-1'!$B$5:$J$44,3,FALSE) + SDBYLD1!BK87*(1-VLOOKUP(SDBYLD2!BK$4,'[1]INTERNAL PARAMETERS-1'!$B$5:$J$44,5,FALSE))*VLOOKUP(SDBYLD2!BK$4,'[1]INTERNAL PARAMETERS-1'!$B$5:$J$44,8,FALSE)*VLOOKUP(SDBYLD2!BK$4,'[1]INTERNAL PARAMETERS-1'!$B$5:$J$44,3,FALSE)</f>
        <v>1.8124907935854735</v>
      </c>
      <c r="BL87" s="44">
        <f>SDBYLD1!BL87*VLOOKUP(SDBYLD2!BL$4,'[1]INTERNAL PARAMETERS-1'!$B$5:$J$44,5,FALSE)*VLOOKUP(SDBYLD2!BL$4,'[1]INTERNAL PARAMETERS-1'!$B$5:$J$44,6,FALSE)*VLOOKUP(SDBYLD2!BL$4,'[1]INTERNAL PARAMETERS-1'!$B$5:$J$44,3,FALSE) + SDBYLD1!BL87*(1-VLOOKUP(SDBYLD2!BL$4,'[1]INTERNAL PARAMETERS-1'!$B$5:$J$44,5,FALSE))*VLOOKUP(SDBYLD2!BL$4,'[1]INTERNAL PARAMETERS-1'!$B$5:$J$44,8,FALSE)*VLOOKUP(SDBYLD2!BL$4,'[1]INTERNAL PARAMETERS-1'!$B$5:$J$44,3,FALSE)</f>
        <v>5.70557119829905</v>
      </c>
      <c r="BM87" s="44">
        <f>SDBYLD1!BM87*VLOOKUP(SDBYLD2!BM$4,'[1]INTERNAL PARAMETERS-1'!$B$5:$J$44,5,FALSE)*VLOOKUP(SDBYLD2!BM$4,'[1]INTERNAL PARAMETERS-1'!$B$5:$J$44,6,FALSE)*VLOOKUP(SDBYLD2!BM$4,'[1]INTERNAL PARAMETERS-1'!$B$5:$J$44,3,FALSE) + SDBYLD1!BM87*(1-VLOOKUP(SDBYLD2!BM$4,'[1]INTERNAL PARAMETERS-1'!$B$5:$J$44,5,FALSE))*VLOOKUP(SDBYLD2!BM$4,'[1]INTERNAL PARAMETERS-1'!$B$5:$J$44,8,FALSE)*VLOOKUP(SDBYLD2!BM$4,'[1]INTERNAL PARAMETERS-1'!$B$5:$J$44,3,FALSE)</f>
        <v>2.9576214729663581</v>
      </c>
      <c r="BN87" s="44">
        <f>SDBYLD1!BN87*VLOOKUP(SDBYLD2!BN$4,'[1]INTERNAL PARAMETERS-1'!$B$5:$J$44,5,FALSE)*VLOOKUP(SDBYLD2!BN$4,'[1]INTERNAL PARAMETERS-1'!$B$5:$J$44,6,FALSE)*VLOOKUP(SDBYLD2!BN$4,'[1]INTERNAL PARAMETERS-1'!$B$5:$J$44,3,FALSE) + SDBYLD1!BN87*(1-VLOOKUP(SDBYLD2!BN$4,'[1]INTERNAL PARAMETERS-1'!$B$5:$J$44,5,FALSE))*VLOOKUP(SDBYLD2!BN$4,'[1]INTERNAL PARAMETERS-1'!$B$5:$J$44,8,FALSE)*VLOOKUP(SDBYLD2!BN$4,'[1]INTERNAL PARAMETERS-1'!$B$5:$J$44,3,FALSE)</f>
        <v>1.9667791589863821</v>
      </c>
      <c r="BO87" s="44">
        <f>SDBYLD1!BO87*VLOOKUP(SDBYLD2!BO$4,'[1]INTERNAL PARAMETERS-1'!$B$5:$J$44,5,FALSE)*VLOOKUP(SDBYLD2!BO$4,'[1]INTERNAL PARAMETERS-1'!$B$5:$J$44,6,FALSE)*VLOOKUP(SDBYLD2!BO$4,'[1]INTERNAL PARAMETERS-1'!$B$5:$J$44,3,FALSE) + SDBYLD1!BO87*(1-VLOOKUP(SDBYLD2!BO$4,'[1]INTERNAL PARAMETERS-1'!$B$5:$J$44,5,FALSE))*VLOOKUP(SDBYLD2!BO$4,'[1]INTERNAL PARAMETERS-1'!$B$5:$J$44,8,FALSE)*VLOOKUP(SDBYLD2!BO$4,'[1]INTERNAL PARAMETERS-1'!$B$5:$J$44,3,FALSE)</f>
        <v>1.3302247181153031</v>
      </c>
      <c r="BP87" s="44">
        <f>SDBYLD1!BP87*VLOOKUP(SDBYLD2!BP$4,'[1]INTERNAL PARAMETERS-1'!$B$5:$J$44,5,FALSE)*VLOOKUP(SDBYLD2!BP$4,'[1]INTERNAL PARAMETERS-1'!$B$5:$J$44,6,FALSE)*VLOOKUP(SDBYLD2!BP$4,'[1]INTERNAL PARAMETERS-1'!$B$5:$J$44,3,FALSE) + SDBYLD1!BP87*(1-VLOOKUP(SDBYLD2!BP$4,'[1]INTERNAL PARAMETERS-1'!$B$5:$J$44,5,FALSE))*VLOOKUP(SDBYLD2!BP$4,'[1]INTERNAL PARAMETERS-1'!$B$5:$J$44,8,FALSE)*VLOOKUP(SDBYLD2!BP$4,'[1]INTERNAL PARAMETERS-1'!$B$5:$J$44,3,FALSE)</f>
        <v>0.11622625868292755</v>
      </c>
      <c r="BQ87" s="44">
        <f>SDBYLD1!BQ87*VLOOKUP(SDBYLD2!BQ$4,'[1]INTERNAL PARAMETERS-1'!$B$5:$J$44,5,FALSE)*VLOOKUP(SDBYLD2!BQ$4,'[1]INTERNAL PARAMETERS-1'!$B$5:$J$44,6,FALSE)*VLOOKUP(SDBYLD2!BQ$4,'[1]INTERNAL PARAMETERS-1'!$B$5:$J$44,3,FALSE) + SDBYLD1!BQ87*(1-VLOOKUP(SDBYLD2!BQ$4,'[1]INTERNAL PARAMETERS-1'!$B$5:$J$44,5,FALSE))*VLOOKUP(SDBYLD2!BQ$4,'[1]INTERNAL PARAMETERS-1'!$B$5:$J$44,8,FALSE)*VLOOKUP(SDBYLD2!BQ$4,'[1]INTERNAL PARAMETERS-1'!$B$5:$J$44,3,FALSE)</f>
        <v>6.1488254748816846</v>
      </c>
      <c r="BR87" s="44">
        <f>SDBYLD1!BR87*VLOOKUP(SDBYLD2!BR$4,'[1]INTERNAL PARAMETERS-1'!$B$5:$J$44,5,FALSE)*VLOOKUP(SDBYLD2!BR$4,'[1]INTERNAL PARAMETERS-1'!$B$5:$J$44,6,FALSE)*VLOOKUP(SDBYLD2!BR$4,'[1]INTERNAL PARAMETERS-1'!$B$5:$J$44,3,FALSE) + SDBYLD1!BR87*(1-VLOOKUP(SDBYLD2!BR$4,'[1]INTERNAL PARAMETERS-1'!$B$5:$J$44,5,FALSE))*VLOOKUP(SDBYLD2!BR$4,'[1]INTERNAL PARAMETERS-1'!$B$5:$J$44,8,FALSE)*VLOOKUP(SDBYLD2!BR$4,'[1]INTERNAL PARAMETERS-1'!$B$5:$J$44,3,FALSE)</f>
        <v>0.15923032785134278</v>
      </c>
      <c r="BS87" s="44">
        <f>SDBYLD1!BS87*VLOOKUP(SDBYLD2!BS$4,'[1]INTERNAL PARAMETERS-1'!$B$5:$J$44,5,FALSE)*VLOOKUP(SDBYLD2!BS$4,'[1]INTERNAL PARAMETERS-1'!$B$5:$J$44,6,FALSE)*VLOOKUP(SDBYLD2!BS$4,'[1]INTERNAL PARAMETERS-1'!$B$5:$J$44,3,FALSE) + SDBYLD1!BS87*(1-VLOOKUP(SDBYLD2!BS$4,'[1]INTERNAL PARAMETERS-1'!$B$5:$J$44,5,FALSE))*VLOOKUP(SDBYLD2!BS$4,'[1]INTERNAL PARAMETERS-1'!$B$5:$J$44,8,FALSE)*VLOOKUP(SDBYLD2!BS$4,'[1]INTERNAL PARAMETERS-1'!$B$5:$J$44,3,FALSE)</f>
        <v>1.9739973437851249E-2</v>
      </c>
      <c r="BT87" s="44">
        <f>SDBYLD1!BT87*VLOOKUP(SDBYLD2!BT$4,'[1]INTERNAL PARAMETERS-1'!$B$5:$J$44,5,FALSE)*VLOOKUP(SDBYLD2!BT$4,'[1]INTERNAL PARAMETERS-1'!$B$5:$J$44,6,FALSE)*VLOOKUP(SDBYLD2!BT$4,'[1]INTERNAL PARAMETERS-1'!$B$5:$J$44,3,FALSE) + SDBYLD1!BT87*(1-VLOOKUP(SDBYLD2!BT$4,'[1]INTERNAL PARAMETERS-1'!$B$5:$J$44,5,FALSE))*VLOOKUP(SDBYLD2!BT$4,'[1]INTERNAL PARAMETERS-1'!$B$5:$J$44,8,FALSE)*VLOOKUP(SDBYLD2!BT$4,'[1]INTERNAL PARAMETERS-1'!$B$5:$J$44,3,FALSE)</f>
        <v>0</v>
      </c>
      <c r="BU87" s="44">
        <f>SDBYLD1!BU87*VLOOKUP(SDBYLD2!BU$4,'[1]INTERNAL PARAMETERS-1'!$B$5:$J$44,5,FALSE)*VLOOKUP(SDBYLD2!BU$4,'[1]INTERNAL PARAMETERS-1'!$B$5:$J$44,6,FALSE)*VLOOKUP(SDBYLD2!BU$4,'[1]INTERNAL PARAMETERS-1'!$B$5:$J$44,3,FALSE) + SDBYLD1!BU87*(1-VLOOKUP(SDBYLD2!BU$4,'[1]INTERNAL PARAMETERS-1'!$B$5:$J$44,5,FALSE))*VLOOKUP(SDBYLD2!BU$4,'[1]INTERNAL PARAMETERS-1'!$B$5:$J$44,8,FALSE)*VLOOKUP(SDBYLD2!BU$4,'[1]INTERNAL PARAMETERS-1'!$B$5:$J$44,3,FALSE)</f>
        <v>0</v>
      </c>
      <c r="BV87" s="44">
        <f>SDBYLD1!BV87*VLOOKUP(SDBYLD2!BV$4,'[1]INTERNAL PARAMETERS-1'!$B$5:$J$44,5,FALSE)*VLOOKUP(SDBYLD2!BV$4,'[1]INTERNAL PARAMETERS-1'!$B$5:$J$44,6,FALSE)*VLOOKUP(SDBYLD2!BV$4,'[1]INTERNAL PARAMETERS-1'!$B$5:$J$44,3,FALSE) + SDBYLD1!BV87*(1-VLOOKUP(SDBYLD2!BV$4,'[1]INTERNAL PARAMETERS-1'!$B$5:$J$44,5,FALSE))*VLOOKUP(SDBYLD2!BV$4,'[1]INTERNAL PARAMETERS-1'!$B$5:$J$44,8,FALSE)*VLOOKUP(SDBYLD2!BV$4,'[1]INTERNAL PARAMETERS-1'!$B$5:$J$44,3,FALSE)</f>
        <v>0</v>
      </c>
      <c r="BW87" s="44">
        <f>SDBYLD1!BW87*VLOOKUP(SDBYLD2!BW$4,'[1]INTERNAL PARAMETERS-1'!$B$5:$J$44,5,FALSE)*VLOOKUP(SDBYLD2!BW$4,'[1]INTERNAL PARAMETERS-1'!$B$5:$J$44,6,FALSE)*VLOOKUP(SDBYLD2!BW$4,'[1]INTERNAL PARAMETERS-1'!$B$5:$J$44,3,FALSE) + SDBYLD1!BW87*(1-VLOOKUP(SDBYLD2!BW$4,'[1]INTERNAL PARAMETERS-1'!$B$5:$J$44,5,FALSE))*VLOOKUP(SDBYLD2!BW$4,'[1]INTERNAL PARAMETERS-1'!$B$5:$J$44,8,FALSE)*VLOOKUP(SDBYLD2!BW$4,'[1]INTERNAL PARAMETERS-1'!$B$5:$J$44,3,FALSE)</f>
        <v>0</v>
      </c>
      <c r="BX87" s="44">
        <f>SDBYLD1!BX87*VLOOKUP(SDBYLD2!BX$4,'[1]INTERNAL PARAMETERS-1'!$B$5:$J$44,5,FALSE)*VLOOKUP(SDBYLD2!BX$4,'[1]INTERNAL PARAMETERS-1'!$B$5:$J$44,6,FALSE)*VLOOKUP(SDBYLD2!BX$4,'[1]INTERNAL PARAMETERS-1'!$B$5:$J$44,3,FALSE) + SDBYLD1!BX87*(1-VLOOKUP(SDBYLD2!BX$4,'[1]INTERNAL PARAMETERS-1'!$B$5:$J$44,5,FALSE))*VLOOKUP(SDBYLD2!BX$4,'[1]INTERNAL PARAMETERS-1'!$B$5:$J$44,8,FALSE)*VLOOKUP(SDBYLD2!BX$4,'[1]INTERNAL PARAMETERS-1'!$B$5:$J$44,3,FALSE)</f>
        <v>0</v>
      </c>
      <c r="BY87" s="44">
        <f>SDBYLD1!BY87*VLOOKUP(SDBYLD2!BY$4,'[1]INTERNAL PARAMETERS-1'!$B$5:$J$44,5,FALSE)*VLOOKUP(SDBYLD2!BY$4,'[1]INTERNAL PARAMETERS-1'!$B$5:$J$44,6,FALSE)*VLOOKUP(SDBYLD2!BY$4,'[1]INTERNAL PARAMETERS-1'!$B$5:$J$44,3,FALSE) + SDBYLD1!BY87*(1-VLOOKUP(SDBYLD2!BY$4,'[1]INTERNAL PARAMETERS-1'!$B$5:$J$44,5,FALSE))*VLOOKUP(SDBYLD2!BY$4,'[1]INTERNAL PARAMETERS-1'!$B$5:$J$44,8,FALSE)*VLOOKUP(SDBYLD2!BY$4,'[1]INTERNAL PARAMETERS-1'!$B$5:$J$44,3,FALSE)</f>
        <v>0</v>
      </c>
      <c r="BZ87" s="44">
        <f>SDBYLD1!BZ87*VLOOKUP(SDBYLD2!BZ$4,'[1]INTERNAL PARAMETERS-1'!$B$5:$J$44,5,FALSE)*VLOOKUP(SDBYLD2!BZ$4,'[1]INTERNAL PARAMETERS-1'!$B$5:$J$44,6,FALSE)*VLOOKUP(SDBYLD2!BZ$4,'[1]INTERNAL PARAMETERS-1'!$B$5:$J$44,3,FALSE) + SDBYLD1!BZ87*(1-VLOOKUP(SDBYLD2!BZ$4,'[1]INTERNAL PARAMETERS-1'!$B$5:$J$44,5,FALSE))*VLOOKUP(SDBYLD2!BZ$4,'[1]INTERNAL PARAMETERS-1'!$B$5:$J$44,8,FALSE)*VLOOKUP(SDBYLD2!BZ$4,'[1]INTERNAL PARAMETERS-1'!$B$5:$J$44,3,FALSE)</f>
        <v>7.1181643865119333E-3</v>
      </c>
      <c r="CA87" s="44">
        <f>SDBYLD1!CA87*VLOOKUP(SDBYLD2!CA$4,'[1]INTERNAL PARAMETERS-1'!$B$5:$J$44,5,FALSE)*VLOOKUP(SDBYLD2!CA$4,'[1]INTERNAL PARAMETERS-1'!$B$5:$J$44,6,FALSE)*VLOOKUP(SDBYLD2!CA$4,'[1]INTERNAL PARAMETERS-1'!$B$5:$J$44,3,FALSE) + SDBYLD1!CA87*(1-VLOOKUP(SDBYLD2!CA$4,'[1]INTERNAL PARAMETERS-1'!$B$5:$J$44,5,FALSE))*VLOOKUP(SDBYLD2!CA$4,'[1]INTERNAL PARAMETERS-1'!$B$5:$J$44,8,FALSE)*VLOOKUP(SDBYLD2!CA$4,'[1]INTERNAL PARAMETERS-1'!$B$5:$J$44,3,FALSE)</f>
        <v>0</v>
      </c>
      <c r="CB87" s="44">
        <f>SDBYLD1!CB87*VLOOKUP(SDBYLD2!CB$4,'[1]INTERNAL PARAMETERS-1'!$B$5:$J$44,5,FALSE)*VLOOKUP(SDBYLD2!CB$4,'[1]INTERNAL PARAMETERS-1'!$B$5:$J$44,6,FALSE)*VLOOKUP(SDBYLD2!CB$4,'[1]INTERNAL PARAMETERS-1'!$B$5:$J$44,3,FALSE) + SDBYLD1!CB87*(1-VLOOKUP(SDBYLD2!CB$4,'[1]INTERNAL PARAMETERS-1'!$B$5:$J$44,5,FALSE))*VLOOKUP(SDBYLD2!CB$4,'[1]INTERNAL PARAMETERS-1'!$B$5:$J$44,8,FALSE)*VLOOKUP(SDBYLD2!CB$4,'[1]INTERNAL PARAMETERS-1'!$B$5:$J$44,3,FALSE)</f>
        <v>0</v>
      </c>
      <c r="CC87" s="44">
        <f>SDBYLD1!CC87*VLOOKUP(SDBYLD2!CC$4,'[1]INTERNAL PARAMETERS-1'!$B$5:$J$44,5,FALSE)*VLOOKUP(SDBYLD2!CC$4,'[1]INTERNAL PARAMETERS-1'!$B$5:$J$44,6,FALSE)*VLOOKUP(SDBYLD2!CC$4,'[1]INTERNAL PARAMETERS-1'!$B$5:$J$44,3,FALSE) + SDBYLD1!CC87*(1-VLOOKUP(SDBYLD2!CC$4,'[1]INTERNAL PARAMETERS-1'!$B$5:$J$44,5,FALSE))*VLOOKUP(SDBYLD2!CC$4,'[1]INTERNAL PARAMETERS-1'!$B$5:$J$44,8,FALSE)*VLOOKUP(SDBYLD2!CC$4,'[1]INTERNAL PARAMETERS-1'!$B$5:$J$44,3,FALSE)</f>
        <v>3.2714085390265685E-2</v>
      </c>
      <c r="CD87" s="44">
        <f>SDBYLD1!CD87*VLOOKUP(SDBYLD2!CD$4,'[1]INTERNAL PARAMETERS-1'!$B$5:$J$44,5,FALSE)*VLOOKUP(SDBYLD2!CD$4,'[1]INTERNAL PARAMETERS-1'!$B$5:$J$44,6,FALSE)*VLOOKUP(SDBYLD2!CD$4,'[1]INTERNAL PARAMETERS-1'!$B$5:$J$44,3,FALSE) + SDBYLD1!CD87*(1-VLOOKUP(SDBYLD2!CD$4,'[1]INTERNAL PARAMETERS-1'!$B$5:$J$44,5,FALSE))*VLOOKUP(SDBYLD2!CD$4,'[1]INTERNAL PARAMETERS-1'!$B$5:$J$44,8,FALSE)*VLOOKUP(SDBYLD2!CD$4,'[1]INTERNAL PARAMETERS-1'!$B$5:$J$44,3,FALSE)</f>
        <v>8.1425816802951426E-2</v>
      </c>
      <c r="CE87" s="44">
        <f>SDBYLD1!CE87*VLOOKUP(SDBYLD2!CE$4,'[1]INTERNAL PARAMETERS-1'!$B$5:$J$44,5,FALSE)*VLOOKUP(SDBYLD2!CE$4,'[1]INTERNAL PARAMETERS-1'!$B$5:$J$44,6,FALSE)*VLOOKUP(SDBYLD2!CE$4,'[1]INTERNAL PARAMETERS-1'!$B$5:$J$44,3,FALSE) + SDBYLD1!CE87*(1-VLOOKUP(SDBYLD2!CE$4,'[1]INTERNAL PARAMETERS-1'!$B$5:$J$44,5,FALSE))*VLOOKUP(SDBYLD2!CE$4,'[1]INTERNAL PARAMETERS-1'!$B$5:$J$44,8,FALSE)*VLOOKUP(SDBYLD2!CE$4,'[1]INTERNAL PARAMETERS-1'!$B$5:$J$44,3,FALSE)</f>
        <v>0.15659642318948236</v>
      </c>
      <c r="CF87" s="44">
        <f>SDBYLD1!CF87*VLOOKUP(SDBYLD2!CF$4,'[1]INTERNAL PARAMETERS-1'!$B$5:$J$44,5,FALSE)*VLOOKUP(SDBYLD2!CF$4,'[1]INTERNAL PARAMETERS-1'!$B$5:$J$44,6,FALSE)*VLOOKUP(SDBYLD2!CF$4,'[1]INTERNAL PARAMETERS-1'!$B$5:$J$44,3,FALSE) + SDBYLD1!CF87*(1-VLOOKUP(SDBYLD2!CF$4,'[1]INTERNAL PARAMETERS-1'!$B$5:$J$44,5,FALSE))*VLOOKUP(SDBYLD2!CF$4,'[1]INTERNAL PARAMETERS-1'!$B$5:$J$44,8,FALSE)*VLOOKUP(SDBYLD2!CF$4,'[1]INTERNAL PARAMETERS-1'!$B$5:$J$44,3,FALSE)</f>
        <v>0.1794583472416712</v>
      </c>
      <c r="CG87" s="44">
        <f>SDBYLD1!CG87*VLOOKUP(SDBYLD2!CG$4,'[1]INTERNAL PARAMETERS-1'!$B$5:$J$44,5,FALSE)*VLOOKUP(SDBYLD2!CG$4,'[1]INTERNAL PARAMETERS-1'!$B$5:$J$44,6,FALSE)*VLOOKUP(SDBYLD2!CG$4,'[1]INTERNAL PARAMETERS-1'!$B$5:$J$44,3,FALSE) + SDBYLD1!CG87*(1-VLOOKUP(SDBYLD2!CG$4,'[1]INTERNAL PARAMETERS-1'!$B$5:$J$44,5,FALSE))*VLOOKUP(SDBYLD2!CG$4,'[1]INTERNAL PARAMETERS-1'!$B$5:$J$44,8,FALSE)*VLOOKUP(SDBYLD2!CG$4,'[1]INTERNAL PARAMETERS-1'!$B$5:$J$44,3,FALSE)</f>
        <v>0</v>
      </c>
      <c r="CH87" s="43">
        <f>SDBYLD1!CH87*VLOOKUP(SDBYLD2!CH$4,'[1]INTERNAL PARAMETERS-1'!$B$5:$J$44,5,FALSE)*VLOOKUP(SDBYLD2!CH$4,'[1]INTERNAL PARAMETERS-1'!$B$5:$J$44,6,FALSE)*VLOOKUP(SDBYLD2!CH$4,'[1]INTERNAL PARAMETERS-1'!$B$5:$J$44,3,FALSE) + SDBYLD1!CH87*(1-VLOOKUP(SDBYLD2!CH$4,'[1]INTERNAL PARAMETERS-1'!$B$5:$J$44,5,FALSE))*VLOOKUP(SDBYLD2!CH$4,'[1]INTERNAL PARAMETERS-1'!$B$5:$J$44,8,FALSE)*VLOOKUP(SDBYLD2!CH$4,'[1]INTERNAL PARAMETERS-1'!$B$5:$J$44,3,FALSE)</f>
        <v>0</v>
      </c>
      <c r="CJ87" s="45">
        <f t="shared" si="2"/>
        <v>2673.279163686821</v>
      </c>
      <c r="CK87" s="43">
        <f t="shared" si="3"/>
        <v>88.4316775947065</v>
      </c>
    </row>
    <row r="88" spans="2:89" x14ac:dyDescent="0.4">
      <c r="B88" s="58" t="s">
        <v>10</v>
      </c>
      <c r="C88" s="57" t="s">
        <v>68</v>
      </c>
      <c r="D88" s="57" t="s">
        <v>56</v>
      </c>
      <c r="E88" s="133">
        <f>SDBeam!X88</f>
        <v>7628.4934831769206</v>
      </c>
      <c r="F88" s="59">
        <f>'[1]INTERNAL PARAMETERS-1'!M16</f>
        <v>30.094999999999999</v>
      </c>
      <c r="G88" s="45">
        <f>SDBYLD1!G88*VLOOKUP(SDBYLD2!G$4,'[1]INTERNAL PARAMETERS-1'!$B$5:$J$44,5,FALSE)*VLOOKUP(SDBYLD2!G$4,'[1]INTERNAL PARAMETERS-1'!$B$5:$J$44,7,FALSE)*SDBYLD2!$F88 + SDBYLD1!G88*(1-VLOOKUP(SDBYLD2!G$4,'[1]INTERNAL PARAMETERS-1'!$B$5:$J$44,5,FALSE))*VLOOKUP(SDBYLD2!G$4,'[1]INTERNAL PARAMETERS-1'!$B$5:$J$44,9,FALSE)*SDBYLD2!$F88</f>
        <v>1342.892981084033</v>
      </c>
      <c r="H88" s="44">
        <f>SDBYLD1!H88*VLOOKUP(SDBYLD2!H$4,'[1]INTERNAL PARAMETERS-1'!$B$5:$J$44,5,FALSE)*VLOOKUP(SDBYLD2!H$4,'[1]INTERNAL PARAMETERS-1'!$B$5:$J$44,7,FALSE)*SDBYLD2!$F88 + SDBYLD1!H88*(1-VLOOKUP(SDBYLD2!H$4,'[1]INTERNAL PARAMETERS-1'!$B$5:$J$44,5,FALSE))*VLOOKUP(SDBYLD2!H$4,'[1]INTERNAL PARAMETERS-1'!$B$5:$J$44,9,FALSE)*SDBYLD2!$F88</f>
        <v>377.46581675152663</v>
      </c>
      <c r="I88" s="44">
        <f>SDBYLD1!I88*VLOOKUP(SDBYLD2!I$4,'[1]INTERNAL PARAMETERS-1'!$B$5:$J$44,5,FALSE)*VLOOKUP(SDBYLD2!I$4,'[1]INTERNAL PARAMETERS-1'!$B$5:$J$44,7,FALSE)*SDBYLD2!$F88 + SDBYLD1!I88*(1-VLOOKUP(SDBYLD2!I$4,'[1]INTERNAL PARAMETERS-1'!$B$5:$J$44,5,FALSE))*VLOOKUP(SDBYLD2!I$4,'[1]INTERNAL PARAMETERS-1'!$B$5:$J$44,9,FALSE)*SDBYLD2!$F88</f>
        <v>509.88423583690115</v>
      </c>
      <c r="J88" s="44">
        <f>SDBYLD1!J88*VLOOKUP(SDBYLD2!J$4,'[1]INTERNAL PARAMETERS-1'!$B$5:$J$44,5,FALSE)*VLOOKUP(SDBYLD2!J$4,'[1]INTERNAL PARAMETERS-1'!$B$5:$J$44,7,FALSE)*SDBYLD2!$F88 + SDBYLD1!J88*(1-VLOOKUP(SDBYLD2!J$4,'[1]INTERNAL PARAMETERS-1'!$B$5:$J$44,5,FALSE))*VLOOKUP(SDBYLD2!J$4,'[1]INTERNAL PARAMETERS-1'!$B$5:$J$44,9,FALSE)*SDBYLD2!$F88</f>
        <v>0</v>
      </c>
      <c r="K88" s="44">
        <f>SDBYLD1!K88*VLOOKUP(SDBYLD2!K$4,'[1]INTERNAL PARAMETERS-1'!$B$5:$J$44,5,FALSE)*VLOOKUP(SDBYLD2!K$4,'[1]INTERNAL PARAMETERS-1'!$B$5:$J$44,7,FALSE)*SDBYLD2!$F88 + SDBYLD1!K88*(1-VLOOKUP(SDBYLD2!K$4,'[1]INTERNAL PARAMETERS-1'!$B$5:$J$44,5,FALSE))*VLOOKUP(SDBYLD2!K$4,'[1]INTERNAL PARAMETERS-1'!$B$5:$J$44,9,FALSE)*SDBYLD2!$F88</f>
        <v>0</v>
      </c>
      <c r="L88" s="44">
        <f>SDBYLD1!L88*VLOOKUP(SDBYLD2!L$4,'[1]INTERNAL PARAMETERS-1'!$B$5:$J$44,5,FALSE)*VLOOKUP(SDBYLD2!L$4,'[1]INTERNAL PARAMETERS-1'!$B$5:$J$44,7,FALSE)*SDBYLD2!$F88 + SDBYLD1!L88*(1-VLOOKUP(SDBYLD2!L$4,'[1]INTERNAL PARAMETERS-1'!$B$5:$J$44,5,FALSE))*VLOOKUP(SDBYLD2!L$4,'[1]INTERNAL PARAMETERS-1'!$B$5:$J$44,9,FALSE)*SDBYLD2!$F88</f>
        <v>0</v>
      </c>
      <c r="M88" s="44">
        <f>SDBYLD1!M88*VLOOKUP(SDBYLD2!M$4,'[1]INTERNAL PARAMETERS-1'!$B$5:$J$44,5,FALSE)*VLOOKUP(SDBYLD2!M$4,'[1]INTERNAL PARAMETERS-1'!$B$5:$J$44,7,FALSE)*SDBYLD2!$F88 + SDBYLD1!M88*(1-VLOOKUP(SDBYLD2!M$4,'[1]INTERNAL PARAMETERS-1'!$B$5:$J$44,5,FALSE))*VLOOKUP(SDBYLD2!M$4,'[1]INTERNAL PARAMETERS-1'!$B$5:$J$44,9,FALSE)*SDBYLD2!$F88</f>
        <v>40.343573628864782</v>
      </c>
      <c r="N88" s="44">
        <f>SDBYLD1!N88*VLOOKUP(SDBYLD2!N$4,'[1]INTERNAL PARAMETERS-1'!$B$5:$J$44,5,FALSE)*VLOOKUP(SDBYLD2!N$4,'[1]INTERNAL PARAMETERS-1'!$B$5:$J$44,7,FALSE)*SDBYLD2!$F88 + SDBYLD1!N88*(1-VLOOKUP(SDBYLD2!N$4,'[1]INTERNAL PARAMETERS-1'!$B$5:$J$44,5,FALSE))*VLOOKUP(SDBYLD2!N$4,'[1]INTERNAL PARAMETERS-1'!$B$5:$J$44,9,FALSE)*SDBYLD2!$F88</f>
        <v>1.5167457393458497</v>
      </c>
      <c r="O88" s="44">
        <f>SDBYLD1!O88*VLOOKUP(SDBYLD2!O$4,'[1]INTERNAL PARAMETERS-1'!$B$5:$J$44,5,FALSE)*VLOOKUP(SDBYLD2!O$4,'[1]INTERNAL PARAMETERS-1'!$B$5:$J$44,7,FALSE)*SDBYLD2!$F88 + SDBYLD1!O88*(1-VLOOKUP(SDBYLD2!O$4,'[1]INTERNAL PARAMETERS-1'!$B$5:$J$44,5,FALSE))*VLOOKUP(SDBYLD2!O$4,'[1]INTERNAL PARAMETERS-1'!$B$5:$J$44,9,FALSE)*SDBYLD2!$F88</f>
        <v>0</v>
      </c>
      <c r="P88" s="44">
        <f>SDBYLD1!P88*VLOOKUP(SDBYLD2!P$4,'[1]INTERNAL PARAMETERS-1'!$B$5:$J$44,5,FALSE)*VLOOKUP(SDBYLD2!P$4,'[1]INTERNAL PARAMETERS-1'!$B$5:$J$44,7,FALSE)*SDBYLD2!$F88 + SDBYLD1!P88*(1-VLOOKUP(SDBYLD2!P$4,'[1]INTERNAL PARAMETERS-1'!$B$5:$J$44,5,FALSE))*VLOOKUP(SDBYLD2!P$4,'[1]INTERNAL PARAMETERS-1'!$B$5:$J$44,9,FALSE)*SDBYLD2!$F88</f>
        <v>0</v>
      </c>
      <c r="Q88" s="44">
        <f>SDBYLD1!Q88*VLOOKUP(SDBYLD2!Q$4,'[1]INTERNAL PARAMETERS-1'!$B$5:$J$44,5,FALSE)*VLOOKUP(SDBYLD2!Q$4,'[1]INTERNAL PARAMETERS-1'!$B$5:$J$44,7,FALSE)*SDBYLD2!$F88 + SDBYLD1!Q88*(1-VLOOKUP(SDBYLD2!Q$4,'[1]INTERNAL PARAMETERS-1'!$B$5:$J$44,5,FALSE))*VLOOKUP(SDBYLD2!Q$4,'[1]INTERNAL PARAMETERS-1'!$B$5:$J$44,9,FALSE)*SDBYLD2!$F88</f>
        <v>0</v>
      </c>
      <c r="R88" s="44">
        <f>SDBYLD1!R88*VLOOKUP(SDBYLD2!R$4,'[1]INTERNAL PARAMETERS-1'!$B$5:$J$44,5,FALSE)*VLOOKUP(SDBYLD2!R$4,'[1]INTERNAL PARAMETERS-1'!$B$5:$J$44,7,FALSE)*SDBYLD2!$F88 + SDBYLD1!R88*(1-VLOOKUP(SDBYLD2!R$4,'[1]INTERNAL PARAMETERS-1'!$B$5:$J$44,5,FALSE))*VLOOKUP(SDBYLD2!R$4,'[1]INTERNAL PARAMETERS-1'!$B$5:$J$44,9,FALSE)*SDBYLD2!$F88</f>
        <v>4.9464283203072581</v>
      </c>
      <c r="S88" s="44">
        <f>SDBYLD1!S88*VLOOKUP(SDBYLD2!S$4,'[1]INTERNAL PARAMETERS-1'!$B$5:$J$44,5,FALSE)*VLOOKUP(SDBYLD2!S$4,'[1]INTERNAL PARAMETERS-1'!$B$5:$J$44,7,FALSE)*SDBYLD2!$F88 + SDBYLD1!S88*(1-VLOOKUP(SDBYLD2!S$4,'[1]INTERNAL PARAMETERS-1'!$B$5:$J$44,5,FALSE))*VLOOKUP(SDBYLD2!S$4,'[1]INTERNAL PARAMETERS-1'!$B$5:$J$44,9,FALSE)*SDBYLD2!$F88</f>
        <v>60.953833204177045</v>
      </c>
      <c r="T88" s="44">
        <f>SDBYLD1!T88*VLOOKUP(SDBYLD2!T$4,'[1]INTERNAL PARAMETERS-1'!$B$5:$J$44,5,FALSE)*VLOOKUP(SDBYLD2!T$4,'[1]INTERNAL PARAMETERS-1'!$B$5:$J$44,7,FALSE)*SDBYLD2!$F88 + SDBYLD1!T88*(1-VLOOKUP(SDBYLD2!T$4,'[1]INTERNAL PARAMETERS-1'!$B$5:$J$44,5,FALSE))*VLOOKUP(SDBYLD2!T$4,'[1]INTERNAL PARAMETERS-1'!$B$5:$J$44,9,FALSE)*SDBYLD2!$F88</f>
        <v>24.345529704378748</v>
      </c>
      <c r="U88" s="44">
        <f>SDBYLD1!U88*VLOOKUP(SDBYLD2!U$4,'[1]INTERNAL PARAMETERS-1'!$B$5:$J$44,5,FALSE)*VLOOKUP(SDBYLD2!U$4,'[1]INTERNAL PARAMETERS-1'!$B$5:$J$44,7,FALSE)*SDBYLD2!$F88 + SDBYLD1!U88*(1-VLOOKUP(SDBYLD2!U$4,'[1]INTERNAL PARAMETERS-1'!$B$5:$J$44,5,FALSE))*VLOOKUP(SDBYLD2!U$4,'[1]INTERNAL PARAMETERS-1'!$B$5:$J$44,9,FALSE)*SDBYLD2!$F88</f>
        <v>5.2398630769776462</v>
      </c>
      <c r="V88" s="44">
        <f>SDBYLD1!V88*VLOOKUP(SDBYLD2!V$4,'[1]INTERNAL PARAMETERS-1'!$B$5:$J$44,5,FALSE)*VLOOKUP(SDBYLD2!V$4,'[1]INTERNAL PARAMETERS-1'!$B$5:$J$44,7,FALSE)*SDBYLD2!$F88 + SDBYLD1!V88*(1-VLOOKUP(SDBYLD2!V$4,'[1]INTERNAL PARAMETERS-1'!$B$5:$J$44,5,FALSE))*VLOOKUP(SDBYLD2!V$4,'[1]INTERNAL PARAMETERS-1'!$B$5:$J$44,9,FALSE)*SDBYLD2!$F88</f>
        <v>59.674913472256023</v>
      </c>
      <c r="W88" s="44">
        <f>SDBYLD1!W88*VLOOKUP(SDBYLD2!W$4,'[1]INTERNAL PARAMETERS-1'!$B$5:$J$44,5,FALSE)*VLOOKUP(SDBYLD2!W$4,'[1]INTERNAL PARAMETERS-1'!$B$5:$J$44,7,FALSE)*SDBYLD2!$F88 + SDBYLD1!W88*(1-VLOOKUP(SDBYLD2!W$4,'[1]INTERNAL PARAMETERS-1'!$B$5:$J$44,5,FALSE))*VLOOKUP(SDBYLD2!W$4,'[1]INTERNAL PARAMETERS-1'!$B$5:$J$44,9,FALSE)*SDBYLD2!$F88</f>
        <v>0</v>
      </c>
      <c r="X88" s="44">
        <f>SDBYLD1!X88*VLOOKUP(SDBYLD2!X$4,'[1]INTERNAL PARAMETERS-1'!$B$5:$J$44,5,FALSE)*VLOOKUP(SDBYLD2!X$4,'[1]INTERNAL PARAMETERS-1'!$B$5:$J$44,7,FALSE)*SDBYLD2!$F88 + SDBYLD1!X88*(1-VLOOKUP(SDBYLD2!X$4,'[1]INTERNAL PARAMETERS-1'!$B$5:$J$44,5,FALSE))*VLOOKUP(SDBYLD2!X$4,'[1]INTERNAL PARAMETERS-1'!$B$5:$J$44,9,FALSE)*SDBYLD2!$F88</f>
        <v>0</v>
      </c>
      <c r="Y88" s="44">
        <f>SDBYLD1!Y88*VLOOKUP(SDBYLD2!Y$4,'[1]INTERNAL PARAMETERS-1'!$B$5:$J$44,5,FALSE)*VLOOKUP(SDBYLD2!Y$4,'[1]INTERNAL PARAMETERS-1'!$B$5:$J$44,7,FALSE)*SDBYLD2!$F88 + SDBYLD1!Y88*(1-VLOOKUP(SDBYLD2!Y$4,'[1]INTERNAL PARAMETERS-1'!$B$5:$J$44,5,FALSE))*VLOOKUP(SDBYLD2!Y$4,'[1]INTERNAL PARAMETERS-1'!$B$5:$J$44,9,FALSE)*SDBYLD2!$F88</f>
        <v>0</v>
      </c>
      <c r="Z88" s="44">
        <f>SDBYLD1!Z88*VLOOKUP(SDBYLD2!Z$4,'[1]INTERNAL PARAMETERS-1'!$B$5:$J$44,5,FALSE)*VLOOKUP(SDBYLD2!Z$4,'[1]INTERNAL PARAMETERS-1'!$B$5:$J$44,7,FALSE)*SDBYLD2!$F88 + SDBYLD1!Z88*(1-VLOOKUP(SDBYLD2!Z$4,'[1]INTERNAL PARAMETERS-1'!$B$5:$J$44,5,FALSE))*VLOOKUP(SDBYLD2!Z$4,'[1]INTERNAL PARAMETERS-1'!$B$5:$J$44,9,FALSE)*SDBYLD2!$F88</f>
        <v>0</v>
      </c>
      <c r="AA88" s="44">
        <f>SDBYLD1!AA88*VLOOKUP(SDBYLD2!AA$4,'[1]INTERNAL PARAMETERS-1'!$B$5:$J$44,5,FALSE)*VLOOKUP(SDBYLD2!AA$4,'[1]INTERNAL PARAMETERS-1'!$B$5:$J$44,7,FALSE)*SDBYLD2!$F88 + SDBYLD1!AA88*(1-VLOOKUP(SDBYLD2!AA$4,'[1]INTERNAL PARAMETERS-1'!$B$5:$J$44,5,FALSE))*VLOOKUP(SDBYLD2!AA$4,'[1]INTERNAL PARAMETERS-1'!$B$5:$J$44,9,FALSE)*SDBYLD2!$F88</f>
        <v>0</v>
      </c>
      <c r="AB88" s="44">
        <f>SDBYLD1!AB88*VLOOKUP(SDBYLD2!AB$4,'[1]INTERNAL PARAMETERS-1'!$B$5:$J$44,5,FALSE)*VLOOKUP(SDBYLD2!AB$4,'[1]INTERNAL PARAMETERS-1'!$B$5:$J$44,7,FALSE)*SDBYLD2!$F88 + SDBYLD1!AB88*(1-VLOOKUP(SDBYLD2!AB$4,'[1]INTERNAL PARAMETERS-1'!$B$5:$J$44,5,FALSE))*VLOOKUP(SDBYLD2!AB$4,'[1]INTERNAL PARAMETERS-1'!$B$5:$J$44,9,FALSE)*SDBYLD2!$F88</f>
        <v>0</v>
      </c>
      <c r="AC88" s="44">
        <f>SDBYLD1!AC88*VLOOKUP(SDBYLD2!AC$4,'[1]INTERNAL PARAMETERS-1'!$B$5:$J$44,5,FALSE)*VLOOKUP(SDBYLD2!AC$4,'[1]INTERNAL PARAMETERS-1'!$B$5:$J$44,7,FALSE)*SDBYLD2!$F88 + SDBYLD1!AC88*(1-VLOOKUP(SDBYLD2!AC$4,'[1]INTERNAL PARAMETERS-1'!$B$5:$J$44,5,FALSE))*VLOOKUP(SDBYLD2!AC$4,'[1]INTERNAL PARAMETERS-1'!$B$5:$J$44,9,FALSE)*SDBYLD2!$F88</f>
        <v>0</v>
      </c>
      <c r="AD88" s="44">
        <f>SDBYLD1!AD88*VLOOKUP(SDBYLD2!AD$4,'[1]INTERNAL PARAMETERS-1'!$B$5:$J$44,5,FALSE)*VLOOKUP(SDBYLD2!AD$4,'[1]INTERNAL PARAMETERS-1'!$B$5:$J$44,7,FALSE)*SDBYLD2!$F88 + SDBYLD1!AD88*(1-VLOOKUP(SDBYLD2!AD$4,'[1]INTERNAL PARAMETERS-1'!$B$5:$J$44,5,FALSE))*VLOOKUP(SDBYLD2!AD$4,'[1]INTERNAL PARAMETERS-1'!$B$5:$J$44,9,FALSE)*SDBYLD2!$F88</f>
        <v>0</v>
      </c>
      <c r="AE88" s="44">
        <f>SDBYLD1!AE88*VLOOKUP(SDBYLD2!AE$4,'[1]INTERNAL PARAMETERS-1'!$B$5:$J$44,5,FALSE)*VLOOKUP(SDBYLD2!AE$4,'[1]INTERNAL PARAMETERS-1'!$B$5:$J$44,7,FALSE)*SDBYLD2!$F88 + SDBYLD1!AE88*(1-VLOOKUP(SDBYLD2!AE$4,'[1]INTERNAL PARAMETERS-1'!$B$5:$J$44,5,FALSE))*VLOOKUP(SDBYLD2!AE$4,'[1]INTERNAL PARAMETERS-1'!$B$5:$J$44,9,FALSE)*SDBYLD2!$F88</f>
        <v>0</v>
      </c>
      <c r="AF88" s="44">
        <f>SDBYLD1!AF88*VLOOKUP(SDBYLD2!AF$4,'[1]INTERNAL PARAMETERS-1'!$B$5:$J$44,5,FALSE)*VLOOKUP(SDBYLD2!AF$4,'[1]INTERNAL PARAMETERS-1'!$B$5:$J$44,7,FALSE)*SDBYLD2!$F88 + SDBYLD1!AF88*(1-VLOOKUP(SDBYLD2!AF$4,'[1]INTERNAL PARAMETERS-1'!$B$5:$J$44,5,FALSE))*VLOOKUP(SDBYLD2!AF$4,'[1]INTERNAL PARAMETERS-1'!$B$5:$J$44,9,FALSE)*SDBYLD2!$F88</f>
        <v>7.5353505541944958</v>
      </c>
      <c r="AG88" s="44">
        <f>SDBYLD1!AG88*VLOOKUP(SDBYLD2!AG$4,'[1]INTERNAL PARAMETERS-1'!$B$5:$J$44,5,FALSE)*VLOOKUP(SDBYLD2!AG$4,'[1]INTERNAL PARAMETERS-1'!$B$5:$J$44,7,FALSE)*SDBYLD2!$F88 + SDBYLD1!AG88*(1-VLOOKUP(SDBYLD2!AG$4,'[1]INTERNAL PARAMETERS-1'!$B$5:$J$44,5,FALSE))*VLOOKUP(SDBYLD2!AG$4,'[1]INTERNAL PARAMETERS-1'!$B$5:$J$44,9,FALSE)*SDBYLD2!$F88</f>
        <v>0</v>
      </c>
      <c r="AH88" s="44">
        <f>SDBYLD1!AH88*VLOOKUP(SDBYLD2!AH$4,'[1]INTERNAL PARAMETERS-1'!$B$5:$J$44,5,FALSE)*VLOOKUP(SDBYLD2!AH$4,'[1]INTERNAL PARAMETERS-1'!$B$5:$J$44,7,FALSE)*SDBYLD2!$F88 + SDBYLD1!AH88*(1-VLOOKUP(SDBYLD2!AH$4,'[1]INTERNAL PARAMETERS-1'!$B$5:$J$44,5,FALSE))*VLOOKUP(SDBYLD2!AH$4,'[1]INTERNAL PARAMETERS-1'!$B$5:$J$44,9,FALSE)*SDBYLD2!$F88</f>
        <v>0.42502054941077649</v>
      </c>
      <c r="AI88" s="44">
        <f>SDBYLD1!AI88*VLOOKUP(SDBYLD2!AI$4,'[1]INTERNAL PARAMETERS-1'!$B$5:$J$44,5,FALSE)*VLOOKUP(SDBYLD2!AI$4,'[1]INTERNAL PARAMETERS-1'!$B$5:$J$44,7,FALSE)*SDBYLD2!$F88 + SDBYLD1!AI88*(1-VLOOKUP(SDBYLD2!AI$4,'[1]INTERNAL PARAMETERS-1'!$B$5:$J$44,5,FALSE))*VLOOKUP(SDBYLD2!AI$4,'[1]INTERNAL PARAMETERS-1'!$B$5:$J$44,9,FALSE)*SDBYLD2!$F88</f>
        <v>1.1592617426941694</v>
      </c>
      <c r="AJ88" s="44">
        <f>SDBYLD1!AJ88*VLOOKUP(SDBYLD2!AJ$4,'[1]INTERNAL PARAMETERS-1'!$B$5:$J$44,5,FALSE)*VLOOKUP(SDBYLD2!AJ$4,'[1]INTERNAL PARAMETERS-1'!$B$5:$J$44,7,FALSE)*SDBYLD2!$F88 + SDBYLD1!AJ88*(1-VLOOKUP(SDBYLD2!AJ$4,'[1]INTERNAL PARAMETERS-1'!$B$5:$J$44,5,FALSE))*VLOOKUP(SDBYLD2!AJ$4,'[1]INTERNAL PARAMETERS-1'!$B$5:$J$44,9,FALSE)*SDBYLD2!$F88</f>
        <v>12.05691903074894</v>
      </c>
      <c r="AK88" s="44">
        <f>SDBYLD1!AK88*VLOOKUP(SDBYLD2!AK$4,'[1]INTERNAL PARAMETERS-1'!$B$5:$J$44,5,FALSE)*VLOOKUP(SDBYLD2!AK$4,'[1]INTERNAL PARAMETERS-1'!$B$5:$J$44,7,FALSE)*SDBYLD2!$F88 + SDBYLD1!AK88*(1-VLOOKUP(SDBYLD2!AK$4,'[1]INTERNAL PARAMETERS-1'!$B$5:$J$44,5,FALSE))*VLOOKUP(SDBYLD2!AK$4,'[1]INTERNAL PARAMETERS-1'!$B$5:$J$44,9,FALSE)*SDBYLD2!$F88</f>
        <v>0</v>
      </c>
      <c r="AL88" s="44">
        <f>SDBYLD1!AL88*VLOOKUP(SDBYLD2!AL$4,'[1]INTERNAL PARAMETERS-1'!$B$5:$J$44,5,FALSE)*VLOOKUP(SDBYLD2!AL$4,'[1]INTERNAL PARAMETERS-1'!$B$5:$J$44,7,FALSE)*SDBYLD2!$F88 + SDBYLD1!AL88*(1-VLOOKUP(SDBYLD2!AL$4,'[1]INTERNAL PARAMETERS-1'!$B$5:$J$44,5,FALSE))*VLOOKUP(SDBYLD2!AL$4,'[1]INTERNAL PARAMETERS-1'!$B$5:$J$44,9,FALSE)*SDBYLD2!$F88</f>
        <v>0</v>
      </c>
      <c r="AM88" s="44">
        <f>SDBYLD1!AM88*VLOOKUP(SDBYLD2!AM$4,'[1]INTERNAL PARAMETERS-1'!$B$5:$J$44,5,FALSE)*VLOOKUP(SDBYLD2!AM$4,'[1]INTERNAL PARAMETERS-1'!$B$5:$J$44,7,FALSE)*SDBYLD2!$F88 + SDBYLD1!AM88*(1-VLOOKUP(SDBYLD2!AM$4,'[1]INTERNAL PARAMETERS-1'!$B$5:$J$44,5,FALSE))*VLOOKUP(SDBYLD2!AM$4,'[1]INTERNAL PARAMETERS-1'!$B$5:$J$44,9,FALSE)*SDBYLD2!$F88</f>
        <v>0</v>
      </c>
      <c r="AN88" s="44">
        <f>SDBYLD1!AN88*VLOOKUP(SDBYLD2!AN$4,'[1]INTERNAL PARAMETERS-1'!$B$5:$J$44,5,FALSE)*VLOOKUP(SDBYLD2!AN$4,'[1]INTERNAL PARAMETERS-1'!$B$5:$J$44,7,FALSE)*SDBYLD2!$F88 + SDBYLD1!AN88*(1-VLOOKUP(SDBYLD2!AN$4,'[1]INTERNAL PARAMETERS-1'!$B$5:$J$44,5,FALSE))*VLOOKUP(SDBYLD2!AN$4,'[1]INTERNAL PARAMETERS-1'!$B$5:$J$44,9,FALSE)*SDBYLD2!$F88</f>
        <v>0</v>
      </c>
      <c r="AO88" s="44">
        <f>SDBYLD1!AO88*VLOOKUP(SDBYLD2!AO$4,'[1]INTERNAL PARAMETERS-1'!$B$5:$J$44,5,FALSE)*VLOOKUP(SDBYLD2!AO$4,'[1]INTERNAL PARAMETERS-1'!$B$5:$J$44,7,FALSE)*SDBYLD2!$F88 + SDBYLD1!AO88*(1-VLOOKUP(SDBYLD2!AO$4,'[1]INTERNAL PARAMETERS-1'!$B$5:$J$44,5,FALSE))*VLOOKUP(SDBYLD2!AO$4,'[1]INTERNAL PARAMETERS-1'!$B$5:$J$44,9,FALSE)*SDBYLD2!$F88</f>
        <v>0</v>
      </c>
      <c r="AP88" s="44">
        <f>SDBYLD1!AP88*VLOOKUP(SDBYLD2!AP$4,'[1]INTERNAL PARAMETERS-1'!$B$5:$J$44,5,FALSE)*VLOOKUP(SDBYLD2!AP$4,'[1]INTERNAL PARAMETERS-1'!$B$5:$J$44,7,FALSE)*SDBYLD2!$F88 + SDBYLD1!AP88*(1-VLOOKUP(SDBYLD2!AP$4,'[1]INTERNAL PARAMETERS-1'!$B$5:$J$44,5,FALSE))*VLOOKUP(SDBYLD2!AP$4,'[1]INTERNAL PARAMETERS-1'!$B$5:$J$44,9,FALSE)*SDBYLD2!$F88</f>
        <v>0</v>
      </c>
      <c r="AQ88" s="44">
        <f>SDBYLD1!AQ88*VLOOKUP(SDBYLD2!AQ$4,'[1]INTERNAL PARAMETERS-1'!$B$5:$J$44,5,FALSE)*VLOOKUP(SDBYLD2!AQ$4,'[1]INTERNAL PARAMETERS-1'!$B$5:$J$44,7,FALSE)*SDBYLD2!$F88 + SDBYLD1!AQ88*(1-VLOOKUP(SDBYLD2!AQ$4,'[1]INTERNAL PARAMETERS-1'!$B$5:$J$44,5,FALSE))*VLOOKUP(SDBYLD2!AQ$4,'[1]INTERNAL PARAMETERS-1'!$B$5:$J$44,9,FALSE)*SDBYLD2!$F88</f>
        <v>0</v>
      </c>
      <c r="AR88" s="44">
        <f>SDBYLD1!AR88*VLOOKUP(SDBYLD2!AR$4,'[1]INTERNAL PARAMETERS-1'!$B$5:$J$44,5,FALSE)*VLOOKUP(SDBYLD2!AR$4,'[1]INTERNAL PARAMETERS-1'!$B$5:$J$44,7,FALSE)*SDBYLD2!$F88 + SDBYLD1!AR88*(1-VLOOKUP(SDBYLD2!AR$4,'[1]INTERNAL PARAMETERS-1'!$B$5:$J$44,5,FALSE))*VLOOKUP(SDBYLD2!AR$4,'[1]INTERNAL PARAMETERS-1'!$B$5:$J$44,9,FALSE)*SDBYLD2!$F88</f>
        <v>0</v>
      </c>
      <c r="AS88" s="44">
        <f>SDBYLD1!AS88*VLOOKUP(SDBYLD2!AS$4,'[1]INTERNAL PARAMETERS-1'!$B$5:$J$44,5,FALSE)*VLOOKUP(SDBYLD2!AS$4,'[1]INTERNAL PARAMETERS-1'!$B$5:$J$44,7,FALSE)*SDBYLD2!$F88 + SDBYLD1!AS88*(1-VLOOKUP(SDBYLD2!AS$4,'[1]INTERNAL PARAMETERS-1'!$B$5:$J$44,5,FALSE))*VLOOKUP(SDBYLD2!AS$4,'[1]INTERNAL PARAMETERS-1'!$B$5:$J$44,9,FALSE)*SDBYLD2!$F88</f>
        <v>0</v>
      </c>
      <c r="AT88" s="43">
        <f>SDBYLD1!AT88*VLOOKUP(SDBYLD2!AT$4,'[1]INTERNAL PARAMETERS-1'!$B$5:$J$44,5,FALSE)*VLOOKUP(SDBYLD2!AT$4,'[1]INTERNAL PARAMETERS-1'!$B$5:$J$44,7,FALSE)*SDBYLD2!$F88 + SDBYLD1!AT88*(1-VLOOKUP(SDBYLD2!AT$4,'[1]INTERNAL PARAMETERS-1'!$B$5:$J$44,5,FALSE))*VLOOKUP(SDBYLD2!AT$4,'[1]INTERNAL PARAMETERS-1'!$B$5:$J$44,9,FALSE)*SDBYLD2!$F88</f>
        <v>0</v>
      </c>
      <c r="AU88" s="45">
        <f>SDBYLD1!AU88*VLOOKUP(SDBYLD2!AU$4,'[1]INTERNAL PARAMETERS-1'!$B$5:$J$44,5,FALSE)*VLOOKUP(SDBYLD2!AU$4,'[1]INTERNAL PARAMETERS-1'!$B$5:$J$44,6,FALSE)*VLOOKUP(SDBYLD2!AU$4,'[1]INTERNAL PARAMETERS-1'!$B$5:$J$44,3,FALSE) + SDBYLD1!AU88*(1-VLOOKUP(SDBYLD2!AU$4,'[1]INTERNAL PARAMETERS-1'!$B$5:$J$44,5,FALSE))*VLOOKUP(SDBYLD2!AU$4,'[1]INTERNAL PARAMETERS-1'!$B$5:$J$44,8,FALSE)*VLOOKUP(SDBYLD2!AU$4,'[1]INTERNAL PARAMETERS-1'!$B$5:$J$44,3,FALSE)</f>
        <v>0</v>
      </c>
      <c r="AV88" s="44">
        <f>SDBYLD1!AV88*VLOOKUP(SDBYLD2!AV$4,'[1]INTERNAL PARAMETERS-1'!$B$5:$J$44,5,FALSE)*VLOOKUP(SDBYLD2!AV$4,'[1]INTERNAL PARAMETERS-1'!$B$5:$J$44,6,FALSE)*VLOOKUP(SDBYLD2!AV$4,'[1]INTERNAL PARAMETERS-1'!$B$5:$J$44,3,FALSE) + SDBYLD1!AV88*(1-VLOOKUP(SDBYLD2!AV$4,'[1]INTERNAL PARAMETERS-1'!$B$5:$J$44,5,FALSE))*VLOOKUP(SDBYLD2!AV$4,'[1]INTERNAL PARAMETERS-1'!$B$5:$J$44,8,FALSE)*VLOOKUP(SDBYLD2!AV$4,'[1]INTERNAL PARAMETERS-1'!$B$5:$J$44,3,FALSE)</f>
        <v>0</v>
      </c>
      <c r="AW88" s="44">
        <f>SDBYLD1!AW88*VLOOKUP(SDBYLD2!AW$4,'[1]INTERNAL PARAMETERS-1'!$B$5:$J$44,5,FALSE)*VLOOKUP(SDBYLD2!AW$4,'[1]INTERNAL PARAMETERS-1'!$B$5:$J$44,6,FALSE)*VLOOKUP(SDBYLD2!AW$4,'[1]INTERNAL PARAMETERS-1'!$B$5:$J$44,3,FALSE) + SDBYLD1!AW88*(1-VLOOKUP(SDBYLD2!AW$4,'[1]INTERNAL PARAMETERS-1'!$B$5:$J$44,5,FALSE))*VLOOKUP(SDBYLD2!AW$4,'[1]INTERNAL PARAMETERS-1'!$B$5:$J$44,8,FALSE)*VLOOKUP(SDBYLD2!AW$4,'[1]INTERNAL PARAMETERS-1'!$B$5:$J$44,3,FALSE)</f>
        <v>20.003615195303958</v>
      </c>
      <c r="AX88" s="44">
        <f>SDBYLD1!AX88*VLOOKUP(SDBYLD2!AX$4,'[1]INTERNAL PARAMETERS-1'!$B$5:$J$44,5,FALSE)*VLOOKUP(SDBYLD2!AX$4,'[1]INTERNAL PARAMETERS-1'!$B$5:$J$44,6,FALSE)*VLOOKUP(SDBYLD2!AX$4,'[1]INTERNAL PARAMETERS-1'!$B$5:$J$44,3,FALSE) + SDBYLD1!AX88*(1-VLOOKUP(SDBYLD2!AX$4,'[1]INTERNAL PARAMETERS-1'!$B$5:$J$44,5,FALSE))*VLOOKUP(SDBYLD2!AX$4,'[1]INTERNAL PARAMETERS-1'!$B$5:$J$44,8,FALSE)*VLOOKUP(SDBYLD2!AX$4,'[1]INTERNAL PARAMETERS-1'!$B$5:$J$44,3,FALSE)</f>
        <v>0</v>
      </c>
      <c r="AY88" s="44">
        <f>SDBYLD1!AY88*VLOOKUP(SDBYLD2!AY$4,'[1]INTERNAL PARAMETERS-1'!$B$5:$J$44,5,FALSE)*VLOOKUP(SDBYLD2!AY$4,'[1]INTERNAL PARAMETERS-1'!$B$5:$J$44,6,FALSE)*VLOOKUP(SDBYLD2!AY$4,'[1]INTERNAL PARAMETERS-1'!$B$5:$J$44,3,FALSE) + SDBYLD1!AY88*(1-VLOOKUP(SDBYLD2!AY$4,'[1]INTERNAL PARAMETERS-1'!$B$5:$J$44,5,FALSE))*VLOOKUP(SDBYLD2!AY$4,'[1]INTERNAL PARAMETERS-1'!$B$5:$J$44,8,FALSE)*VLOOKUP(SDBYLD2!AY$4,'[1]INTERNAL PARAMETERS-1'!$B$5:$J$44,3,FALSE)</f>
        <v>0</v>
      </c>
      <c r="AZ88" s="44">
        <f>SDBYLD1!AZ88*VLOOKUP(SDBYLD2!AZ$4,'[1]INTERNAL PARAMETERS-1'!$B$5:$J$44,5,FALSE)*VLOOKUP(SDBYLD2!AZ$4,'[1]INTERNAL PARAMETERS-1'!$B$5:$J$44,6,FALSE)*VLOOKUP(SDBYLD2!AZ$4,'[1]INTERNAL PARAMETERS-1'!$B$5:$J$44,3,FALSE) + SDBYLD1!AZ88*(1-VLOOKUP(SDBYLD2!AZ$4,'[1]INTERNAL PARAMETERS-1'!$B$5:$J$44,5,FALSE))*VLOOKUP(SDBYLD2!AZ$4,'[1]INTERNAL PARAMETERS-1'!$B$5:$J$44,8,FALSE)*VLOOKUP(SDBYLD2!AZ$4,'[1]INTERNAL PARAMETERS-1'!$B$5:$J$44,3,FALSE)</f>
        <v>0</v>
      </c>
      <c r="BA88" s="44">
        <f>SDBYLD1!BA88*VLOOKUP(SDBYLD2!BA$4,'[1]INTERNAL PARAMETERS-1'!$B$5:$J$44,5,FALSE)*VLOOKUP(SDBYLD2!BA$4,'[1]INTERNAL PARAMETERS-1'!$B$5:$J$44,6,FALSE)*VLOOKUP(SDBYLD2!BA$4,'[1]INTERNAL PARAMETERS-1'!$B$5:$J$44,3,FALSE) + SDBYLD1!BA88*(1-VLOOKUP(SDBYLD2!BA$4,'[1]INTERNAL PARAMETERS-1'!$B$5:$J$44,5,FALSE))*VLOOKUP(SDBYLD2!BA$4,'[1]INTERNAL PARAMETERS-1'!$B$5:$J$44,8,FALSE)*VLOOKUP(SDBYLD2!BA$4,'[1]INTERNAL PARAMETERS-1'!$B$5:$J$44,3,FALSE)</f>
        <v>15.81995641001596</v>
      </c>
      <c r="BB88" s="44">
        <f>SDBYLD1!BB88*VLOOKUP(SDBYLD2!BB$4,'[1]INTERNAL PARAMETERS-1'!$B$5:$J$44,5,FALSE)*VLOOKUP(SDBYLD2!BB$4,'[1]INTERNAL PARAMETERS-1'!$B$5:$J$44,6,FALSE)*VLOOKUP(SDBYLD2!BB$4,'[1]INTERNAL PARAMETERS-1'!$B$5:$J$44,3,FALSE) + SDBYLD1!BB88*(1-VLOOKUP(SDBYLD2!BB$4,'[1]INTERNAL PARAMETERS-1'!$B$5:$J$44,5,FALSE))*VLOOKUP(SDBYLD2!BB$4,'[1]INTERNAL PARAMETERS-1'!$B$5:$J$44,8,FALSE)*VLOOKUP(SDBYLD2!BB$4,'[1]INTERNAL PARAMETERS-1'!$B$5:$J$44,3,FALSE)</f>
        <v>2.968280663198529</v>
      </c>
      <c r="BC88" s="44">
        <f>SDBYLD1!BC88*VLOOKUP(SDBYLD2!BC$4,'[1]INTERNAL PARAMETERS-1'!$B$5:$J$44,5,FALSE)*VLOOKUP(SDBYLD2!BC$4,'[1]INTERNAL PARAMETERS-1'!$B$5:$J$44,6,FALSE)*VLOOKUP(SDBYLD2!BC$4,'[1]INTERNAL PARAMETERS-1'!$B$5:$J$44,3,FALSE) + SDBYLD1!BC88*(1-VLOOKUP(SDBYLD2!BC$4,'[1]INTERNAL PARAMETERS-1'!$B$5:$J$44,5,FALSE))*VLOOKUP(SDBYLD2!BC$4,'[1]INTERNAL PARAMETERS-1'!$B$5:$J$44,8,FALSE)*VLOOKUP(SDBYLD2!BC$4,'[1]INTERNAL PARAMETERS-1'!$B$5:$J$44,3,FALSE)</f>
        <v>12.948906560142811</v>
      </c>
      <c r="BD88" s="44">
        <f>SDBYLD1!BD88*VLOOKUP(SDBYLD2!BD$4,'[1]INTERNAL PARAMETERS-1'!$B$5:$J$44,5,FALSE)*VLOOKUP(SDBYLD2!BD$4,'[1]INTERNAL PARAMETERS-1'!$B$5:$J$44,6,FALSE)*VLOOKUP(SDBYLD2!BD$4,'[1]INTERNAL PARAMETERS-1'!$B$5:$J$44,3,FALSE) + SDBYLD1!BD88*(1-VLOOKUP(SDBYLD2!BD$4,'[1]INTERNAL PARAMETERS-1'!$B$5:$J$44,5,FALSE))*VLOOKUP(SDBYLD2!BD$4,'[1]INTERNAL PARAMETERS-1'!$B$5:$J$44,8,FALSE)*VLOOKUP(SDBYLD2!BD$4,'[1]INTERNAL PARAMETERS-1'!$B$5:$J$44,3,FALSE)</f>
        <v>2.3324069921001001</v>
      </c>
      <c r="BE88" s="44">
        <f>SDBYLD1!BE88*VLOOKUP(SDBYLD2!BE$4,'[1]INTERNAL PARAMETERS-1'!$B$5:$J$44,5,FALSE)*VLOOKUP(SDBYLD2!BE$4,'[1]INTERNAL PARAMETERS-1'!$B$5:$J$44,6,FALSE)*VLOOKUP(SDBYLD2!BE$4,'[1]INTERNAL PARAMETERS-1'!$B$5:$J$44,3,FALSE) + SDBYLD1!BE88*(1-VLOOKUP(SDBYLD2!BE$4,'[1]INTERNAL PARAMETERS-1'!$B$5:$J$44,5,FALSE))*VLOOKUP(SDBYLD2!BE$4,'[1]INTERNAL PARAMETERS-1'!$B$5:$J$44,8,FALSE)*VLOOKUP(SDBYLD2!BE$4,'[1]INTERNAL PARAMETERS-1'!$B$5:$J$44,3,FALSE)</f>
        <v>6.4067736539987141</v>
      </c>
      <c r="BF88" s="44">
        <f>SDBYLD1!BF88*VLOOKUP(SDBYLD2!BF$4,'[1]INTERNAL PARAMETERS-1'!$B$5:$J$44,5,FALSE)*VLOOKUP(SDBYLD2!BF$4,'[1]INTERNAL PARAMETERS-1'!$B$5:$J$44,6,FALSE)*VLOOKUP(SDBYLD2!BF$4,'[1]INTERNAL PARAMETERS-1'!$B$5:$J$44,3,FALSE) + SDBYLD1!BF88*(1-VLOOKUP(SDBYLD2!BF$4,'[1]INTERNAL PARAMETERS-1'!$B$5:$J$44,5,FALSE))*VLOOKUP(SDBYLD2!BF$4,'[1]INTERNAL PARAMETERS-1'!$B$5:$J$44,8,FALSE)*VLOOKUP(SDBYLD2!BF$4,'[1]INTERNAL PARAMETERS-1'!$B$5:$J$44,3,FALSE)</f>
        <v>0</v>
      </c>
      <c r="BG88" s="44">
        <f>SDBYLD1!BG88*VLOOKUP(SDBYLD2!BG$4,'[1]INTERNAL PARAMETERS-1'!$B$5:$J$44,5,FALSE)*VLOOKUP(SDBYLD2!BG$4,'[1]INTERNAL PARAMETERS-1'!$B$5:$J$44,6,FALSE)*VLOOKUP(SDBYLD2!BG$4,'[1]INTERNAL PARAMETERS-1'!$B$5:$J$44,3,FALSE) + SDBYLD1!BG88*(1-VLOOKUP(SDBYLD2!BG$4,'[1]INTERNAL PARAMETERS-1'!$B$5:$J$44,5,FALSE))*VLOOKUP(SDBYLD2!BG$4,'[1]INTERNAL PARAMETERS-1'!$B$5:$J$44,8,FALSE)*VLOOKUP(SDBYLD2!BG$4,'[1]INTERNAL PARAMETERS-1'!$B$5:$J$44,3,FALSE)</f>
        <v>3.0206538951476207</v>
      </c>
      <c r="BH88" s="44">
        <f>SDBYLD1!BH88*VLOOKUP(SDBYLD2!BH$4,'[1]INTERNAL PARAMETERS-1'!$B$5:$J$44,5,FALSE)*VLOOKUP(SDBYLD2!BH$4,'[1]INTERNAL PARAMETERS-1'!$B$5:$J$44,6,FALSE)*VLOOKUP(SDBYLD2!BH$4,'[1]INTERNAL PARAMETERS-1'!$B$5:$J$44,3,FALSE) + SDBYLD1!BH88*(1-VLOOKUP(SDBYLD2!BH$4,'[1]INTERNAL PARAMETERS-1'!$B$5:$J$44,5,FALSE))*VLOOKUP(SDBYLD2!BH$4,'[1]INTERNAL PARAMETERS-1'!$B$5:$J$44,8,FALSE)*VLOOKUP(SDBYLD2!BH$4,'[1]INTERNAL PARAMETERS-1'!$B$5:$J$44,3,FALSE)</f>
        <v>2.5115840163248051E-2</v>
      </c>
      <c r="BI88" s="44">
        <f>SDBYLD1!BI88*VLOOKUP(SDBYLD2!BI$4,'[1]INTERNAL PARAMETERS-1'!$B$5:$J$44,5,FALSE)*VLOOKUP(SDBYLD2!BI$4,'[1]INTERNAL PARAMETERS-1'!$B$5:$J$44,6,FALSE)*VLOOKUP(SDBYLD2!BI$4,'[1]INTERNAL PARAMETERS-1'!$B$5:$J$44,3,FALSE) + SDBYLD1!BI88*(1-VLOOKUP(SDBYLD2!BI$4,'[1]INTERNAL PARAMETERS-1'!$B$5:$J$44,5,FALSE))*VLOOKUP(SDBYLD2!BI$4,'[1]INTERNAL PARAMETERS-1'!$B$5:$J$44,8,FALSE)*VLOOKUP(SDBYLD2!BI$4,'[1]INTERNAL PARAMETERS-1'!$B$5:$J$44,3,FALSE)</f>
        <v>0</v>
      </c>
      <c r="BJ88" s="44">
        <f>SDBYLD1!BJ88*VLOOKUP(SDBYLD2!BJ$4,'[1]INTERNAL PARAMETERS-1'!$B$5:$J$44,5,FALSE)*VLOOKUP(SDBYLD2!BJ$4,'[1]INTERNAL PARAMETERS-1'!$B$5:$J$44,6,FALSE)*VLOOKUP(SDBYLD2!BJ$4,'[1]INTERNAL PARAMETERS-1'!$B$5:$J$44,3,FALSE) + SDBYLD1!BJ88*(1-VLOOKUP(SDBYLD2!BJ$4,'[1]INTERNAL PARAMETERS-1'!$B$5:$J$44,5,FALSE))*VLOOKUP(SDBYLD2!BJ$4,'[1]INTERNAL PARAMETERS-1'!$B$5:$J$44,8,FALSE)*VLOOKUP(SDBYLD2!BJ$4,'[1]INTERNAL PARAMETERS-1'!$B$5:$J$44,3,FALSE)</f>
        <v>1.1997741468574321</v>
      </c>
      <c r="BK88" s="44">
        <f>SDBYLD1!BK88*VLOOKUP(SDBYLD2!BK$4,'[1]INTERNAL PARAMETERS-1'!$B$5:$J$44,5,FALSE)*VLOOKUP(SDBYLD2!BK$4,'[1]INTERNAL PARAMETERS-1'!$B$5:$J$44,6,FALSE)*VLOOKUP(SDBYLD2!BK$4,'[1]INTERNAL PARAMETERS-1'!$B$5:$J$44,3,FALSE) + SDBYLD1!BK88*(1-VLOOKUP(SDBYLD2!BK$4,'[1]INTERNAL PARAMETERS-1'!$B$5:$J$44,5,FALSE))*VLOOKUP(SDBYLD2!BK$4,'[1]INTERNAL PARAMETERS-1'!$B$5:$J$44,8,FALSE)*VLOOKUP(SDBYLD2!BK$4,'[1]INTERNAL PARAMETERS-1'!$B$5:$J$44,3,FALSE)</f>
        <v>1.6407661634255015</v>
      </c>
      <c r="BL88" s="44">
        <f>SDBYLD1!BL88*VLOOKUP(SDBYLD2!BL$4,'[1]INTERNAL PARAMETERS-1'!$B$5:$J$44,5,FALSE)*VLOOKUP(SDBYLD2!BL$4,'[1]INTERNAL PARAMETERS-1'!$B$5:$J$44,6,FALSE)*VLOOKUP(SDBYLD2!BL$4,'[1]INTERNAL PARAMETERS-1'!$B$5:$J$44,3,FALSE) + SDBYLD1!BL88*(1-VLOOKUP(SDBYLD2!BL$4,'[1]INTERNAL PARAMETERS-1'!$B$5:$J$44,5,FALSE))*VLOOKUP(SDBYLD2!BL$4,'[1]INTERNAL PARAMETERS-1'!$B$5:$J$44,8,FALSE)*VLOOKUP(SDBYLD2!BL$4,'[1]INTERNAL PARAMETERS-1'!$B$5:$J$44,3,FALSE)</f>
        <v>5.015135633149673</v>
      </c>
      <c r="BM88" s="44">
        <f>SDBYLD1!BM88*VLOOKUP(SDBYLD2!BM$4,'[1]INTERNAL PARAMETERS-1'!$B$5:$J$44,5,FALSE)*VLOOKUP(SDBYLD2!BM$4,'[1]INTERNAL PARAMETERS-1'!$B$5:$J$44,6,FALSE)*VLOOKUP(SDBYLD2!BM$4,'[1]INTERNAL PARAMETERS-1'!$B$5:$J$44,3,FALSE) + SDBYLD1!BM88*(1-VLOOKUP(SDBYLD2!BM$4,'[1]INTERNAL PARAMETERS-1'!$B$5:$J$44,5,FALSE))*VLOOKUP(SDBYLD2!BM$4,'[1]INTERNAL PARAMETERS-1'!$B$5:$J$44,8,FALSE)*VLOOKUP(SDBYLD2!BM$4,'[1]INTERNAL PARAMETERS-1'!$B$5:$J$44,3,FALSE)</f>
        <v>2.5701731520543323</v>
      </c>
      <c r="BN88" s="44">
        <f>SDBYLD1!BN88*VLOOKUP(SDBYLD2!BN$4,'[1]INTERNAL PARAMETERS-1'!$B$5:$J$44,5,FALSE)*VLOOKUP(SDBYLD2!BN$4,'[1]INTERNAL PARAMETERS-1'!$B$5:$J$44,6,FALSE)*VLOOKUP(SDBYLD2!BN$4,'[1]INTERNAL PARAMETERS-1'!$B$5:$J$44,3,FALSE) + SDBYLD1!BN88*(1-VLOOKUP(SDBYLD2!BN$4,'[1]INTERNAL PARAMETERS-1'!$B$5:$J$44,5,FALSE))*VLOOKUP(SDBYLD2!BN$4,'[1]INTERNAL PARAMETERS-1'!$B$5:$J$44,8,FALSE)*VLOOKUP(SDBYLD2!BN$4,'[1]INTERNAL PARAMETERS-1'!$B$5:$J$44,3,FALSE)</f>
        <v>1.5436985473331875</v>
      </c>
      <c r="BO88" s="44">
        <f>SDBYLD1!BO88*VLOOKUP(SDBYLD2!BO$4,'[1]INTERNAL PARAMETERS-1'!$B$5:$J$44,5,FALSE)*VLOOKUP(SDBYLD2!BO$4,'[1]INTERNAL PARAMETERS-1'!$B$5:$J$44,6,FALSE)*VLOOKUP(SDBYLD2!BO$4,'[1]INTERNAL PARAMETERS-1'!$B$5:$J$44,3,FALSE) + SDBYLD1!BO88*(1-VLOOKUP(SDBYLD2!BO$4,'[1]INTERNAL PARAMETERS-1'!$B$5:$J$44,5,FALSE))*VLOOKUP(SDBYLD2!BO$4,'[1]INTERNAL PARAMETERS-1'!$B$5:$J$44,8,FALSE)*VLOOKUP(SDBYLD2!BO$4,'[1]INTERNAL PARAMETERS-1'!$B$5:$J$44,3,FALSE)</f>
        <v>0.98877268933068796</v>
      </c>
      <c r="BP88" s="44">
        <f>SDBYLD1!BP88*VLOOKUP(SDBYLD2!BP$4,'[1]INTERNAL PARAMETERS-1'!$B$5:$J$44,5,FALSE)*VLOOKUP(SDBYLD2!BP$4,'[1]INTERNAL PARAMETERS-1'!$B$5:$J$44,6,FALSE)*VLOOKUP(SDBYLD2!BP$4,'[1]INTERNAL PARAMETERS-1'!$B$5:$J$44,3,FALSE) + SDBYLD1!BP88*(1-VLOOKUP(SDBYLD2!BP$4,'[1]INTERNAL PARAMETERS-1'!$B$5:$J$44,5,FALSE))*VLOOKUP(SDBYLD2!BP$4,'[1]INTERNAL PARAMETERS-1'!$B$5:$J$44,8,FALSE)*VLOOKUP(SDBYLD2!BP$4,'[1]INTERNAL PARAMETERS-1'!$B$5:$J$44,3,FALSE)</f>
        <v>9.8610198770145277E-2</v>
      </c>
      <c r="BQ88" s="44">
        <f>SDBYLD1!BQ88*VLOOKUP(SDBYLD2!BQ$4,'[1]INTERNAL PARAMETERS-1'!$B$5:$J$44,5,FALSE)*VLOOKUP(SDBYLD2!BQ$4,'[1]INTERNAL PARAMETERS-1'!$B$5:$J$44,6,FALSE)*VLOOKUP(SDBYLD2!BQ$4,'[1]INTERNAL PARAMETERS-1'!$B$5:$J$44,3,FALSE) + SDBYLD1!BQ88*(1-VLOOKUP(SDBYLD2!BQ$4,'[1]INTERNAL PARAMETERS-1'!$B$5:$J$44,5,FALSE))*VLOOKUP(SDBYLD2!BQ$4,'[1]INTERNAL PARAMETERS-1'!$B$5:$J$44,8,FALSE)*VLOOKUP(SDBYLD2!BQ$4,'[1]INTERNAL PARAMETERS-1'!$B$5:$J$44,3,FALSE)</f>
        <v>5.3655555596517415</v>
      </c>
      <c r="BR88" s="44">
        <f>SDBYLD1!BR88*VLOOKUP(SDBYLD2!BR$4,'[1]INTERNAL PARAMETERS-1'!$B$5:$J$44,5,FALSE)*VLOOKUP(SDBYLD2!BR$4,'[1]INTERNAL PARAMETERS-1'!$B$5:$J$44,6,FALSE)*VLOOKUP(SDBYLD2!BR$4,'[1]INTERNAL PARAMETERS-1'!$B$5:$J$44,3,FALSE) + SDBYLD1!BR88*(1-VLOOKUP(SDBYLD2!BR$4,'[1]INTERNAL PARAMETERS-1'!$B$5:$J$44,5,FALSE))*VLOOKUP(SDBYLD2!BR$4,'[1]INTERNAL PARAMETERS-1'!$B$5:$J$44,8,FALSE)*VLOOKUP(SDBYLD2!BR$4,'[1]INTERNAL PARAMETERS-1'!$B$5:$J$44,3,FALSE)</f>
        <v>0.17439809208620924</v>
      </c>
      <c r="BS88" s="44">
        <f>SDBYLD1!BS88*VLOOKUP(SDBYLD2!BS$4,'[1]INTERNAL PARAMETERS-1'!$B$5:$J$44,5,FALSE)*VLOOKUP(SDBYLD2!BS$4,'[1]INTERNAL PARAMETERS-1'!$B$5:$J$44,6,FALSE)*VLOOKUP(SDBYLD2!BS$4,'[1]INTERNAL PARAMETERS-1'!$B$5:$J$44,3,FALSE) + SDBYLD1!BS88*(1-VLOOKUP(SDBYLD2!BS$4,'[1]INTERNAL PARAMETERS-1'!$B$5:$J$44,5,FALSE))*VLOOKUP(SDBYLD2!BS$4,'[1]INTERNAL PARAMETERS-1'!$B$5:$J$44,8,FALSE)*VLOOKUP(SDBYLD2!BS$4,'[1]INTERNAL PARAMETERS-1'!$B$5:$J$44,3,FALSE)</f>
        <v>1.7296233129138704E-2</v>
      </c>
      <c r="BT88" s="44">
        <f>SDBYLD1!BT88*VLOOKUP(SDBYLD2!BT$4,'[1]INTERNAL PARAMETERS-1'!$B$5:$J$44,5,FALSE)*VLOOKUP(SDBYLD2!BT$4,'[1]INTERNAL PARAMETERS-1'!$B$5:$J$44,6,FALSE)*VLOOKUP(SDBYLD2!BT$4,'[1]INTERNAL PARAMETERS-1'!$B$5:$J$44,3,FALSE) + SDBYLD1!BT88*(1-VLOOKUP(SDBYLD2!BT$4,'[1]INTERNAL PARAMETERS-1'!$B$5:$J$44,5,FALSE))*VLOOKUP(SDBYLD2!BT$4,'[1]INTERNAL PARAMETERS-1'!$B$5:$J$44,8,FALSE)*VLOOKUP(SDBYLD2!BT$4,'[1]INTERNAL PARAMETERS-1'!$B$5:$J$44,3,FALSE)</f>
        <v>0</v>
      </c>
      <c r="BU88" s="44">
        <f>SDBYLD1!BU88*VLOOKUP(SDBYLD2!BU$4,'[1]INTERNAL PARAMETERS-1'!$B$5:$J$44,5,FALSE)*VLOOKUP(SDBYLD2!BU$4,'[1]INTERNAL PARAMETERS-1'!$B$5:$J$44,6,FALSE)*VLOOKUP(SDBYLD2!BU$4,'[1]INTERNAL PARAMETERS-1'!$B$5:$J$44,3,FALSE) + SDBYLD1!BU88*(1-VLOOKUP(SDBYLD2!BU$4,'[1]INTERNAL PARAMETERS-1'!$B$5:$J$44,5,FALSE))*VLOOKUP(SDBYLD2!BU$4,'[1]INTERNAL PARAMETERS-1'!$B$5:$J$44,8,FALSE)*VLOOKUP(SDBYLD2!BU$4,'[1]INTERNAL PARAMETERS-1'!$B$5:$J$44,3,FALSE)</f>
        <v>0</v>
      </c>
      <c r="BV88" s="44">
        <f>SDBYLD1!BV88*VLOOKUP(SDBYLD2!BV$4,'[1]INTERNAL PARAMETERS-1'!$B$5:$J$44,5,FALSE)*VLOOKUP(SDBYLD2!BV$4,'[1]INTERNAL PARAMETERS-1'!$B$5:$J$44,6,FALSE)*VLOOKUP(SDBYLD2!BV$4,'[1]INTERNAL PARAMETERS-1'!$B$5:$J$44,3,FALSE) + SDBYLD1!BV88*(1-VLOOKUP(SDBYLD2!BV$4,'[1]INTERNAL PARAMETERS-1'!$B$5:$J$44,5,FALSE))*VLOOKUP(SDBYLD2!BV$4,'[1]INTERNAL PARAMETERS-1'!$B$5:$J$44,8,FALSE)*VLOOKUP(SDBYLD2!BV$4,'[1]INTERNAL PARAMETERS-1'!$B$5:$J$44,3,FALSE)</f>
        <v>0</v>
      </c>
      <c r="BW88" s="44">
        <f>SDBYLD1!BW88*VLOOKUP(SDBYLD2!BW$4,'[1]INTERNAL PARAMETERS-1'!$B$5:$J$44,5,FALSE)*VLOOKUP(SDBYLD2!BW$4,'[1]INTERNAL PARAMETERS-1'!$B$5:$J$44,6,FALSE)*VLOOKUP(SDBYLD2!BW$4,'[1]INTERNAL PARAMETERS-1'!$B$5:$J$44,3,FALSE) + SDBYLD1!BW88*(1-VLOOKUP(SDBYLD2!BW$4,'[1]INTERNAL PARAMETERS-1'!$B$5:$J$44,5,FALSE))*VLOOKUP(SDBYLD2!BW$4,'[1]INTERNAL PARAMETERS-1'!$B$5:$J$44,8,FALSE)*VLOOKUP(SDBYLD2!BW$4,'[1]INTERNAL PARAMETERS-1'!$B$5:$J$44,3,FALSE)</f>
        <v>0</v>
      </c>
      <c r="BX88" s="44">
        <f>SDBYLD1!BX88*VLOOKUP(SDBYLD2!BX$4,'[1]INTERNAL PARAMETERS-1'!$B$5:$J$44,5,FALSE)*VLOOKUP(SDBYLD2!BX$4,'[1]INTERNAL PARAMETERS-1'!$B$5:$J$44,6,FALSE)*VLOOKUP(SDBYLD2!BX$4,'[1]INTERNAL PARAMETERS-1'!$B$5:$J$44,3,FALSE) + SDBYLD1!BX88*(1-VLOOKUP(SDBYLD2!BX$4,'[1]INTERNAL PARAMETERS-1'!$B$5:$J$44,5,FALSE))*VLOOKUP(SDBYLD2!BX$4,'[1]INTERNAL PARAMETERS-1'!$B$5:$J$44,8,FALSE)*VLOOKUP(SDBYLD2!BX$4,'[1]INTERNAL PARAMETERS-1'!$B$5:$J$44,3,FALSE)</f>
        <v>0</v>
      </c>
      <c r="BY88" s="44">
        <f>SDBYLD1!BY88*VLOOKUP(SDBYLD2!BY$4,'[1]INTERNAL PARAMETERS-1'!$B$5:$J$44,5,FALSE)*VLOOKUP(SDBYLD2!BY$4,'[1]INTERNAL PARAMETERS-1'!$B$5:$J$44,6,FALSE)*VLOOKUP(SDBYLD2!BY$4,'[1]INTERNAL PARAMETERS-1'!$B$5:$J$44,3,FALSE) + SDBYLD1!BY88*(1-VLOOKUP(SDBYLD2!BY$4,'[1]INTERNAL PARAMETERS-1'!$B$5:$J$44,5,FALSE))*VLOOKUP(SDBYLD2!BY$4,'[1]INTERNAL PARAMETERS-1'!$B$5:$J$44,8,FALSE)*VLOOKUP(SDBYLD2!BY$4,'[1]INTERNAL PARAMETERS-1'!$B$5:$J$44,3,FALSE)</f>
        <v>0</v>
      </c>
      <c r="BZ88" s="44">
        <f>SDBYLD1!BZ88*VLOOKUP(SDBYLD2!BZ$4,'[1]INTERNAL PARAMETERS-1'!$B$5:$J$44,5,FALSE)*VLOOKUP(SDBYLD2!BZ$4,'[1]INTERNAL PARAMETERS-1'!$B$5:$J$44,6,FALSE)*VLOOKUP(SDBYLD2!BZ$4,'[1]INTERNAL PARAMETERS-1'!$B$5:$J$44,3,FALSE) + SDBYLD1!BZ88*(1-VLOOKUP(SDBYLD2!BZ$4,'[1]INTERNAL PARAMETERS-1'!$B$5:$J$44,5,FALSE))*VLOOKUP(SDBYLD2!BZ$4,'[1]INTERNAL PARAMETERS-1'!$B$5:$J$44,8,FALSE)*VLOOKUP(SDBYLD2!BZ$4,'[1]INTERNAL PARAMETERS-1'!$B$5:$J$44,3,FALSE)</f>
        <v>1.204849586580569E-2</v>
      </c>
      <c r="CA88" s="44">
        <f>SDBYLD1!CA88*VLOOKUP(SDBYLD2!CA$4,'[1]INTERNAL PARAMETERS-1'!$B$5:$J$44,5,FALSE)*VLOOKUP(SDBYLD2!CA$4,'[1]INTERNAL PARAMETERS-1'!$B$5:$J$44,6,FALSE)*VLOOKUP(SDBYLD2!CA$4,'[1]INTERNAL PARAMETERS-1'!$B$5:$J$44,3,FALSE) + SDBYLD1!CA88*(1-VLOOKUP(SDBYLD2!CA$4,'[1]INTERNAL PARAMETERS-1'!$B$5:$J$44,5,FALSE))*VLOOKUP(SDBYLD2!CA$4,'[1]INTERNAL PARAMETERS-1'!$B$5:$J$44,8,FALSE)*VLOOKUP(SDBYLD2!CA$4,'[1]INTERNAL PARAMETERS-1'!$B$5:$J$44,3,FALSE)</f>
        <v>0</v>
      </c>
      <c r="CB88" s="44">
        <f>SDBYLD1!CB88*VLOOKUP(SDBYLD2!CB$4,'[1]INTERNAL PARAMETERS-1'!$B$5:$J$44,5,FALSE)*VLOOKUP(SDBYLD2!CB$4,'[1]INTERNAL PARAMETERS-1'!$B$5:$J$44,6,FALSE)*VLOOKUP(SDBYLD2!CB$4,'[1]INTERNAL PARAMETERS-1'!$B$5:$J$44,3,FALSE) + SDBYLD1!CB88*(1-VLOOKUP(SDBYLD2!CB$4,'[1]INTERNAL PARAMETERS-1'!$B$5:$J$44,5,FALSE))*VLOOKUP(SDBYLD2!CB$4,'[1]INTERNAL PARAMETERS-1'!$B$5:$J$44,8,FALSE)*VLOOKUP(SDBYLD2!CB$4,'[1]INTERNAL PARAMETERS-1'!$B$5:$J$44,3,FALSE)</f>
        <v>0</v>
      </c>
      <c r="CC88" s="44">
        <f>SDBYLD1!CC88*VLOOKUP(SDBYLD2!CC$4,'[1]INTERNAL PARAMETERS-1'!$B$5:$J$44,5,FALSE)*VLOOKUP(SDBYLD2!CC$4,'[1]INTERNAL PARAMETERS-1'!$B$5:$J$44,6,FALSE)*VLOOKUP(SDBYLD2!CC$4,'[1]INTERNAL PARAMETERS-1'!$B$5:$J$44,3,FALSE) + SDBYLD1!CC88*(1-VLOOKUP(SDBYLD2!CC$4,'[1]INTERNAL PARAMETERS-1'!$B$5:$J$44,5,FALSE))*VLOOKUP(SDBYLD2!CC$4,'[1]INTERNAL PARAMETERS-1'!$B$5:$J$44,8,FALSE)*VLOOKUP(SDBYLD2!CC$4,'[1]INTERNAL PARAMETERS-1'!$B$5:$J$44,3,FALSE)</f>
        <v>2.4805534142886075E-2</v>
      </c>
      <c r="CD88" s="44">
        <f>SDBYLD1!CD88*VLOOKUP(SDBYLD2!CD$4,'[1]INTERNAL PARAMETERS-1'!$B$5:$J$44,5,FALSE)*VLOOKUP(SDBYLD2!CD$4,'[1]INTERNAL PARAMETERS-1'!$B$5:$J$44,6,FALSE)*VLOOKUP(SDBYLD2!CD$4,'[1]INTERNAL PARAMETERS-1'!$B$5:$J$44,3,FALSE) + SDBYLD1!CD88*(1-VLOOKUP(SDBYLD2!CD$4,'[1]INTERNAL PARAMETERS-1'!$B$5:$J$44,5,FALSE))*VLOOKUP(SDBYLD2!CD$4,'[1]INTERNAL PARAMETERS-1'!$B$5:$J$44,8,FALSE)*VLOOKUP(SDBYLD2!CD$4,'[1]INTERNAL PARAMETERS-1'!$B$5:$J$44,3,FALSE)</f>
        <v>6.7033925008176981E-2</v>
      </c>
      <c r="CE88" s="44">
        <f>SDBYLD1!CE88*VLOOKUP(SDBYLD2!CE$4,'[1]INTERNAL PARAMETERS-1'!$B$5:$J$44,5,FALSE)*VLOOKUP(SDBYLD2!CE$4,'[1]INTERNAL PARAMETERS-1'!$B$5:$J$44,6,FALSE)*VLOOKUP(SDBYLD2!CE$4,'[1]INTERNAL PARAMETERS-1'!$B$5:$J$44,3,FALSE) + SDBYLD1!CE88*(1-VLOOKUP(SDBYLD2!CE$4,'[1]INTERNAL PARAMETERS-1'!$B$5:$J$44,5,FALSE))*VLOOKUP(SDBYLD2!CE$4,'[1]INTERNAL PARAMETERS-1'!$B$5:$J$44,8,FALSE)*VLOOKUP(SDBYLD2!CE$4,'[1]INTERNAL PARAMETERS-1'!$B$5:$J$44,3,FALSE)</f>
        <v>0.1674286486435001</v>
      </c>
      <c r="CF88" s="44">
        <f>SDBYLD1!CF88*VLOOKUP(SDBYLD2!CF$4,'[1]INTERNAL PARAMETERS-1'!$B$5:$J$44,5,FALSE)*VLOOKUP(SDBYLD2!CF$4,'[1]INTERNAL PARAMETERS-1'!$B$5:$J$44,6,FALSE)*VLOOKUP(SDBYLD2!CF$4,'[1]INTERNAL PARAMETERS-1'!$B$5:$J$44,3,FALSE) + SDBYLD1!CF88*(1-VLOOKUP(SDBYLD2!CF$4,'[1]INTERNAL PARAMETERS-1'!$B$5:$J$44,5,FALSE))*VLOOKUP(SDBYLD2!CF$4,'[1]INTERNAL PARAMETERS-1'!$B$5:$J$44,8,FALSE)*VLOOKUP(SDBYLD2!CF$4,'[1]INTERNAL PARAMETERS-1'!$B$5:$J$44,3,FALSE)</f>
        <v>5.8968714109849121E-2</v>
      </c>
      <c r="CG88" s="44">
        <f>SDBYLD1!CG88*VLOOKUP(SDBYLD2!CG$4,'[1]INTERNAL PARAMETERS-1'!$B$5:$J$44,5,FALSE)*VLOOKUP(SDBYLD2!CG$4,'[1]INTERNAL PARAMETERS-1'!$B$5:$J$44,6,FALSE)*VLOOKUP(SDBYLD2!CG$4,'[1]INTERNAL PARAMETERS-1'!$B$5:$J$44,3,FALSE) + SDBYLD1!CG88*(1-VLOOKUP(SDBYLD2!CG$4,'[1]INTERNAL PARAMETERS-1'!$B$5:$J$44,5,FALSE))*VLOOKUP(SDBYLD2!CG$4,'[1]INTERNAL PARAMETERS-1'!$B$5:$J$44,8,FALSE)*VLOOKUP(SDBYLD2!CG$4,'[1]INTERNAL PARAMETERS-1'!$B$5:$J$44,3,FALSE)</f>
        <v>2.6046590303491824E-3</v>
      </c>
      <c r="CH88" s="43">
        <f>SDBYLD1!CH88*VLOOKUP(SDBYLD2!CH$4,'[1]INTERNAL PARAMETERS-1'!$B$5:$J$44,5,FALSE)*VLOOKUP(SDBYLD2!CH$4,'[1]INTERNAL PARAMETERS-1'!$B$5:$J$44,6,FALSE)*VLOOKUP(SDBYLD2!CH$4,'[1]INTERNAL PARAMETERS-1'!$B$5:$J$44,3,FALSE) + SDBYLD1!CH88*(1-VLOOKUP(SDBYLD2!CH$4,'[1]INTERNAL PARAMETERS-1'!$B$5:$J$44,5,FALSE))*VLOOKUP(SDBYLD2!CH$4,'[1]INTERNAL PARAMETERS-1'!$B$5:$J$44,8,FALSE)*VLOOKUP(SDBYLD2!CH$4,'[1]INTERNAL PARAMETERS-1'!$B$5:$J$44,3,FALSE)</f>
        <v>0</v>
      </c>
      <c r="CJ88" s="45">
        <f t="shared" si="2"/>
        <v>2448.440472695816</v>
      </c>
      <c r="CK88" s="43">
        <f t="shared" si="3"/>
        <v>82.472779602659557</v>
      </c>
    </row>
    <row r="89" spans="2:89" x14ac:dyDescent="0.4">
      <c r="B89" s="58" t="s">
        <v>10</v>
      </c>
      <c r="C89" s="57" t="s">
        <v>68</v>
      </c>
      <c r="D89" s="57" t="s">
        <v>55</v>
      </c>
      <c r="E89" s="133">
        <f>SDBeam!X89</f>
        <v>4569.7099760143419</v>
      </c>
      <c r="F89" s="59">
        <f>'[1]INTERNAL PARAMETERS-1'!M17</f>
        <v>25.55</v>
      </c>
      <c r="G89" s="45">
        <f>SDBYLD1!G89*VLOOKUP(SDBYLD2!G$4,'[1]INTERNAL PARAMETERS-1'!$B$5:$J$44,5,FALSE)*VLOOKUP(SDBYLD2!G$4,'[1]INTERNAL PARAMETERS-1'!$B$5:$J$44,7,FALSE)*SDBYLD2!$F89 + SDBYLD1!G89*(1-VLOOKUP(SDBYLD2!G$4,'[1]INTERNAL PARAMETERS-1'!$B$5:$J$44,5,FALSE))*VLOOKUP(SDBYLD2!G$4,'[1]INTERNAL PARAMETERS-1'!$B$5:$J$44,9,FALSE)*SDBYLD2!$F89</f>
        <v>641.44599034087901</v>
      </c>
      <c r="H89" s="44">
        <f>SDBYLD1!H89*VLOOKUP(SDBYLD2!H$4,'[1]INTERNAL PARAMETERS-1'!$B$5:$J$44,5,FALSE)*VLOOKUP(SDBYLD2!H$4,'[1]INTERNAL PARAMETERS-1'!$B$5:$J$44,7,FALSE)*SDBYLD2!$F89 + SDBYLD1!H89*(1-VLOOKUP(SDBYLD2!H$4,'[1]INTERNAL PARAMETERS-1'!$B$5:$J$44,5,FALSE))*VLOOKUP(SDBYLD2!H$4,'[1]INTERNAL PARAMETERS-1'!$B$5:$J$44,9,FALSE)*SDBYLD2!$F89</f>
        <v>217.40535025734653</v>
      </c>
      <c r="I89" s="44">
        <f>SDBYLD1!I89*VLOOKUP(SDBYLD2!I$4,'[1]INTERNAL PARAMETERS-1'!$B$5:$J$44,5,FALSE)*VLOOKUP(SDBYLD2!I$4,'[1]INTERNAL PARAMETERS-1'!$B$5:$J$44,7,FALSE)*SDBYLD2!$F89 + SDBYLD1!I89*(1-VLOOKUP(SDBYLD2!I$4,'[1]INTERNAL PARAMETERS-1'!$B$5:$J$44,5,FALSE))*VLOOKUP(SDBYLD2!I$4,'[1]INTERNAL PARAMETERS-1'!$B$5:$J$44,9,FALSE)*SDBYLD2!$F89</f>
        <v>279.79157046980907</v>
      </c>
      <c r="J89" s="44">
        <f>SDBYLD1!J89*VLOOKUP(SDBYLD2!J$4,'[1]INTERNAL PARAMETERS-1'!$B$5:$J$44,5,FALSE)*VLOOKUP(SDBYLD2!J$4,'[1]INTERNAL PARAMETERS-1'!$B$5:$J$44,7,FALSE)*SDBYLD2!$F89 + SDBYLD1!J89*(1-VLOOKUP(SDBYLD2!J$4,'[1]INTERNAL PARAMETERS-1'!$B$5:$J$44,5,FALSE))*VLOOKUP(SDBYLD2!J$4,'[1]INTERNAL PARAMETERS-1'!$B$5:$J$44,9,FALSE)*SDBYLD2!$F89</f>
        <v>0</v>
      </c>
      <c r="K89" s="44">
        <f>SDBYLD1!K89*VLOOKUP(SDBYLD2!K$4,'[1]INTERNAL PARAMETERS-1'!$B$5:$J$44,5,FALSE)*VLOOKUP(SDBYLD2!K$4,'[1]INTERNAL PARAMETERS-1'!$B$5:$J$44,7,FALSE)*SDBYLD2!$F89 + SDBYLD1!K89*(1-VLOOKUP(SDBYLD2!K$4,'[1]INTERNAL PARAMETERS-1'!$B$5:$J$44,5,FALSE))*VLOOKUP(SDBYLD2!K$4,'[1]INTERNAL PARAMETERS-1'!$B$5:$J$44,9,FALSE)*SDBYLD2!$F89</f>
        <v>3.4187934460310641</v>
      </c>
      <c r="L89" s="44">
        <f>SDBYLD1!L89*VLOOKUP(SDBYLD2!L$4,'[1]INTERNAL PARAMETERS-1'!$B$5:$J$44,5,FALSE)*VLOOKUP(SDBYLD2!L$4,'[1]INTERNAL PARAMETERS-1'!$B$5:$J$44,7,FALSE)*SDBYLD2!$F89 + SDBYLD1!L89*(1-VLOOKUP(SDBYLD2!L$4,'[1]INTERNAL PARAMETERS-1'!$B$5:$J$44,5,FALSE))*VLOOKUP(SDBYLD2!L$4,'[1]INTERNAL PARAMETERS-1'!$B$5:$J$44,9,FALSE)*SDBYLD2!$F89</f>
        <v>0</v>
      </c>
      <c r="M89" s="44">
        <f>SDBYLD1!M89*VLOOKUP(SDBYLD2!M$4,'[1]INTERNAL PARAMETERS-1'!$B$5:$J$44,5,FALSE)*VLOOKUP(SDBYLD2!M$4,'[1]INTERNAL PARAMETERS-1'!$B$5:$J$44,7,FALSE)*SDBYLD2!$F89 + SDBYLD1!M89*(1-VLOOKUP(SDBYLD2!M$4,'[1]INTERNAL PARAMETERS-1'!$B$5:$J$44,5,FALSE))*VLOOKUP(SDBYLD2!M$4,'[1]INTERNAL PARAMETERS-1'!$B$5:$J$44,9,FALSE)*SDBYLD2!$F89</f>
        <v>25.853479620532795</v>
      </c>
      <c r="N89" s="44">
        <f>SDBYLD1!N89*VLOOKUP(SDBYLD2!N$4,'[1]INTERNAL PARAMETERS-1'!$B$5:$J$44,5,FALSE)*VLOOKUP(SDBYLD2!N$4,'[1]INTERNAL PARAMETERS-1'!$B$5:$J$44,7,FALSE)*SDBYLD2!$F89 + SDBYLD1!N89*(1-VLOOKUP(SDBYLD2!N$4,'[1]INTERNAL PARAMETERS-1'!$B$5:$J$44,5,FALSE))*VLOOKUP(SDBYLD2!N$4,'[1]INTERNAL PARAMETERS-1'!$B$5:$J$44,9,FALSE)*SDBYLD2!$F89</f>
        <v>0.62683717648397197</v>
      </c>
      <c r="O89" s="44">
        <f>SDBYLD1!O89*VLOOKUP(SDBYLD2!O$4,'[1]INTERNAL PARAMETERS-1'!$B$5:$J$44,5,FALSE)*VLOOKUP(SDBYLD2!O$4,'[1]INTERNAL PARAMETERS-1'!$B$5:$J$44,7,FALSE)*SDBYLD2!$F89 + SDBYLD1!O89*(1-VLOOKUP(SDBYLD2!O$4,'[1]INTERNAL PARAMETERS-1'!$B$5:$J$44,5,FALSE))*VLOOKUP(SDBYLD2!O$4,'[1]INTERNAL PARAMETERS-1'!$B$5:$J$44,9,FALSE)*SDBYLD2!$F89</f>
        <v>0</v>
      </c>
      <c r="P89" s="44">
        <f>SDBYLD1!P89*VLOOKUP(SDBYLD2!P$4,'[1]INTERNAL PARAMETERS-1'!$B$5:$J$44,5,FALSE)*VLOOKUP(SDBYLD2!P$4,'[1]INTERNAL PARAMETERS-1'!$B$5:$J$44,7,FALSE)*SDBYLD2!$F89 + SDBYLD1!P89*(1-VLOOKUP(SDBYLD2!P$4,'[1]INTERNAL PARAMETERS-1'!$B$5:$J$44,5,FALSE))*VLOOKUP(SDBYLD2!P$4,'[1]INTERNAL PARAMETERS-1'!$B$5:$J$44,9,FALSE)*SDBYLD2!$F89</f>
        <v>0</v>
      </c>
      <c r="Q89" s="44">
        <f>SDBYLD1!Q89*VLOOKUP(SDBYLD2!Q$4,'[1]INTERNAL PARAMETERS-1'!$B$5:$J$44,5,FALSE)*VLOOKUP(SDBYLD2!Q$4,'[1]INTERNAL PARAMETERS-1'!$B$5:$J$44,7,FALSE)*SDBYLD2!$F89 + SDBYLD1!Q89*(1-VLOOKUP(SDBYLD2!Q$4,'[1]INTERNAL PARAMETERS-1'!$B$5:$J$44,5,FALSE))*VLOOKUP(SDBYLD2!Q$4,'[1]INTERNAL PARAMETERS-1'!$B$5:$J$44,9,FALSE)*SDBYLD2!$F89</f>
        <v>0</v>
      </c>
      <c r="R89" s="44">
        <f>SDBYLD1!R89*VLOOKUP(SDBYLD2!R$4,'[1]INTERNAL PARAMETERS-1'!$B$5:$J$44,5,FALSE)*VLOOKUP(SDBYLD2!R$4,'[1]INTERNAL PARAMETERS-1'!$B$5:$J$44,7,FALSE)*SDBYLD2!$F89 + SDBYLD1!R89*(1-VLOOKUP(SDBYLD2!R$4,'[1]INTERNAL PARAMETERS-1'!$B$5:$J$44,5,FALSE))*VLOOKUP(SDBYLD2!R$4,'[1]INTERNAL PARAMETERS-1'!$B$5:$J$44,9,FALSE)*SDBYLD2!$F89</f>
        <v>0.81038066868884484</v>
      </c>
      <c r="S89" s="44">
        <f>SDBYLD1!S89*VLOOKUP(SDBYLD2!S$4,'[1]INTERNAL PARAMETERS-1'!$B$5:$J$44,5,FALSE)*VLOOKUP(SDBYLD2!S$4,'[1]INTERNAL PARAMETERS-1'!$B$5:$J$44,7,FALSE)*SDBYLD2!$F89 + SDBYLD1!S89*(1-VLOOKUP(SDBYLD2!S$4,'[1]INTERNAL PARAMETERS-1'!$B$5:$J$44,5,FALSE))*VLOOKUP(SDBYLD2!S$4,'[1]INTERNAL PARAMETERS-1'!$B$5:$J$44,9,FALSE)*SDBYLD2!$F89</f>
        <v>32.678113591982836</v>
      </c>
      <c r="T89" s="44">
        <f>SDBYLD1!T89*VLOOKUP(SDBYLD2!T$4,'[1]INTERNAL PARAMETERS-1'!$B$5:$J$44,5,FALSE)*VLOOKUP(SDBYLD2!T$4,'[1]INTERNAL PARAMETERS-1'!$B$5:$J$44,7,FALSE)*SDBYLD2!$F89 + SDBYLD1!T89*(1-VLOOKUP(SDBYLD2!T$4,'[1]INTERNAL PARAMETERS-1'!$B$5:$J$44,5,FALSE))*VLOOKUP(SDBYLD2!T$4,'[1]INTERNAL PARAMETERS-1'!$B$5:$J$44,9,FALSE)*SDBYLD2!$F89</f>
        <v>10.637297081350074</v>
      </c>
      <c r="U89" s="44">
        <f>SDBYLD1!U89*VLOOKUP(SDBYLD2!U$4,'[1]INTERNAL PARAMETERS-1'!$B$5:$J$44,5,FALSE)*VLOOKUP(SDBYLD2!U$4,'[1]INTERNAL PARAMETERS-1'!$B$5:$J$44,7,FALSE)*SDBYLD2!$F89 + SDBYLD1!U89*(1-VLOOKUP(SDBYLD2!U$4,'[1]INTERNAL PARAMETERS-1'!$B$5:$J$44,5,FALSE))*VLOOKUP(SDBYLD2!U$4,'[1]INTERNAL PARAMETERS-1'!$B$5:$J$44,9,FALSE)*SDBYLD2!$F89</f>
        <v>6.8685039046642489</v>
      </c>
      <c r="V89" s="44">
        <f>SDBYLD1!V89*VLOOKUP(SDBYLD2!V$4,'[1]INTERNAL PARAMETERS-1'!$B$5:$J$44,5,FALSE)*VLOOKUP(SDBYLD2!V$4,'[1]INTERNAL PARAMETERS-1'!$B$5:$J$44,7,FALSE)*SDBYLD2!$F89 + SDBYLD1!V89*(1-VLOOKUP(SDBYLD2!V$4,'[1]INTERNAL PARAMETERS-1'!$B$5:$J$44,5,FALSE))*VLOOKUP(SDBYLD2!V$4,'[1]INTERNAL PARAMETERS-1'!$B$5:$J$44,9,FALSE)*SDBYLD2!$F89</f>
        <v>43.69615928782035</v>
      </c>
      <c r="W89" s="44">
        <f>SDBYLD1!W89*VLOOKUP(SDBYLD2!W$4,'[1]INTERNAL PARAMETERS-1'!$B$5:$J$44,5,FALSE)*VLOOKUP(SDBYLD2!W$4,'[1]INTERNAL PARAMETERS-1'!$B$5:$J$44,7,FALSE)*SDBYLD2!$F89 + SDBYLD1!W89*(1-VLOOKUP(SDBYLD2!W$4,'[1]INTERNAL PARAMETERS-1'!$B$5:$J$44,5,FALSE))*VLOOKUP(SDBYLD2!W$4,'[1]INTERNAL PARAMETERS-1'!$B$5:$J$44,9,FALSE)*SDBYLD2!$F89</f>
        <v>0</v>
      </c>
      <c r="X89" s="44">
        <f>SDBYLD1!X89*VLOOKUP(SDBYLD2!X$4,'[1]INTERNAL PARAMETERS-1'!$B$5:$J$44,5,FALSE)*VLOOKUP(SDBYLD2!X$4,'[1]INTERNAL PARAMETERS-1'!$B$5:$J$44,7,FALSE)*SDBYLD2!$F89 + SDBYLD1!X89*(1-VLOOKUP(SDBYLD2!X$4,'[1]INTERNAL PARAMETERS-1'!$B$5:$J$44,5,FALSE))*VLOOKUP(SDBYLD2!X$4,'[1]INTERNAL PARAMETERS-1'!$B$5:$J$44,9,FALSE)*SDBYLD2!$F89</f>
        <v>0</v>
      </c>
      <c r="Y89" s="44">
        <f>SDBYLD1!Y89*VLOOKUP(SDBYLD2!Y$4,'[1]INTERNAL PARAMETERS-1'!$B$5:$J$44,5,FALSE)*VLOOKUP(SDBYLD2!Y$4,'[1]INTERNAL PARAMETERS-1'!$B$5:$J$44,7,FALSE)*SDBYLD2!$F89 + SDBYLD1!Y89*(1-VLOOKUP(SDBYLD2!Y$4,'[1]INTERNAL PARAMETERS-1'!$B$5:$J$44,5,FALSE))*VLOOKUP(SDBYLD2!Y$4,'[1]INTERNAL PARAMETERS-1'!$B$5:$J$44,9,FALSE)*SDBYLD2!$F89</f>
        <v>0</v>
      </c>
      <c r="Z89" s="44">
        <f>SDBYLD1!Z89*VLOOKUP(SDBYLD2!Z$4,'[1]INTERNAL PARAMETERS-1'!$B$5:$J$44,5,FALSE)*VLOOKUP(SDBYLD2!Z$4,'[1]INTERNAL PARAMETERS-1'!$B$5:$J$44,7,FALSE)*SDBYLD2!$F89 + SDBYLD1!Z89*(1-VLOOKUP(SDBYLD2!Z$4,'[1]INTERNAL PARAMETERS-1'!$B$5:$J$44,5,FALSE))*VLOOKUP(SDBYLD2!Z$4,'[1]INTERNAL PARAMETERS-1'!$B$5:$J$44,9,FALSE)*SDBYLD2!$F89</f>
        <v>0</v>
      </c>
      <c r="AA89" s="44">
        <f>SDBYLD1!AA89*VLOOKUP(SDBYLD2!AA$4,'[1]INTERNAL PARAMETERS-1'!$B$5:$J$44,5,FALSE)*VLOOKUP(SDBYLD2!AA$4,'[1]INTERNAL PARAMETERS-1'!$B$5:$J$44,7,FALSE)*SDBYLD2!$F89 + SDBYLD1!AA89*(1-VLOOKUP(SDBYLD2!AA$4,'[1]INTERNAL PARAMETERS-1'!$B$5:$J$44,5,FALSE))*VLOOKUP(SDBYLD2!AA$4,'[1]INTERNAL PARAMETERS-1'!$B$5:$J$44,9,FALSE)*SDBYLD2!$F89</f>
        <v>0</v>
      </c>
      <c r="AB89" s="44">
        <f>SDBYLD1!AB89*VLOOKUP(SDBYLD2!AB$4,'[1]INTERNAL PARAMETERS-1'!$B$5:$J$44,5,FALSE)*VLOOKUP(SDBYLD2!AB$4,'[1]INTERNAL PARAMETERS-1'!$B$5:$J$44,7,FALSE)*SDBYLD2!$F89 + SDBYLD1!AB89*(1-VLOOKUP(SDBYLD2!AB$4,'[1]INTERNAL PARAMETERS-1'!$B$5:$J$44,5,FALSE))*VLOOKUP(SDBYLD2!AB$4,'[1]INTERNAL PARAMETERS-1'!$B$5:$J$44,9,FALSE)*SDBYLD2!$F89</f>
        <v>0</v>
      </c>
      <c r="AC89" s="44">
        <f>SDBYLD1!AC89*VLOOKUP(SDBYLD2!AC$4,'[1]INTERNAL PARAMETERS-1'!$B$5:$J$44,5,FALSE)*VLOOKUP(SDBYLD2!AC$4,'[1]INTERNAL PARAMETERS-1'!$B$5:$J$44,7,FALSE)*SDBYLD2!$F89 + SDBYLD1!AC89*(1-VLOOKUP(SDBYLD2!AC$4,'[1]INTERNAL PARAMETERS-1'!$B$5:$J$44,5,FALSE))*VLOOKUP(SDBYLD2!AC$4,'[1]INTERNAL PARAMETERS-1'!$B$5:$J$44,9,FALSE)*SDBYLD2!$F89</f>
        <v>0</v>
      </c>
      <c r="AD89" s="44">
        <f>SDBYLD1!AD89*VLOOKUP(SDBYLD2!AD$4,'[1]INTERNAL PARAMETERS-1'!$B$5:$J$44,5,FALSE)*VLOOKUP(SDBYLD2!AD$4,'[1]INTERNAL PARAMETERS-1'!$B$5:$J$44,7,FALSE)*SDBYLD2!$F89 + SDBYLD1!AD89*(1-VLOOKUP(SDBYLD2!AD$4,'[1]INTERNAL PARAMETERS-1'!$B$5:$J$44,5,FALSE))*VLOOKUP(SDBYLD2!AD$4,'[1]INTERNAL PARAMETERS-1'!$B$5:$J$44,9,FALSE)*SDBYLD2!$F89</f>
        <v>0</v>
      </c>
      <c r="AE89" s="44">
        <f>SDBYLD1!AE89*VLOOKUP(SDBYLD2!AE$4,'[1]INTERNAL PARAMETERS-1'!$B$5:$J$44,5,FALSE)*VLOOKUP(SDBYLD2!AE$4,'[1]INTERNAL PARAMETERS-1'!$B$5:$J$44,7,FALSE)*SDBYLD2!$F89 + SDBYLD1!AE89*(1-VLOOKUP(SDBYLD2!AE$4,'[1]INTERNAL PARAMETERS-1'!$B$5:$J$44,5,FALSE))*VLOOKUP(SDBYLD2!AE$4,'[1]INTERNAL PARAMETERS-1'!$B$5:$J$44,9,FALSE)*SDBYLD2!$F89</f>
        <v>0</v>
      </c>
      <c r="AF89" s="44">
        <f>SDBYLD1!AF89*VLOOKUP(SDBYLD2!AF$4,'[1]INTERNAL PARAMETERS-1'!$B$5:$J$44,5,FALSE)*VLOOKUP(SDBYLD2!AF$4,'[1]INTERNAL PARAMETERS-1'!$B$5:$J$44,7,FALSE)*SDBYLD2!$F89 + SDBYLD1!AF89*(1-VLOOKUP(SDBYLD2!AF$4,'[1]INTERNAL PARAMETERS-1'!$B$5:$J$44,5,FALSE))*VLOOKUP(SDBYLD2!AF$4,'[1]INTERNAL PARAMETERS-1'!$B$5:$J$44,9,FALSE)*SDBYLD2!$F89</f>
        <v>1.9753028799290593</v>
      </c>
      <c r="AG89" s="44">
        <f>SDBYLD1!AG89*VLOOKUP(SDBYLD2!AG$4,'[1]INTERNAL PARAMETERS-1'!$B$5:$J$44,5,FALSE)*VLOOKUP(SDBYLD2!AG$4,'[1]INTERNAL PARAMETERS-1'!$B$5:$J$44,7,FALSE)*SDBYLD2!$F89 + SDBYLD1!AG89*(1-VLOOKUP(SDBYLD2!AG$4,'[1]INTERNAL PARAMETERS-1'!$B$5:$J$44,5,FALSE))*VLOOKUP(SDBYLD2!AG$4,'[1]INTERNAL PARAMETERS-1'!$B$5:$J$44,9,FALSE)*SDBYLD2!$F89</f>
        <v>0</v>
      </c>
      <c r="AH89" s="44">
        <f>SDBYLD1!AH89*VLOOKUP(SDBYLD2!AH$4,'[1]INTERNAL PARAMETERS-1'!$B$5:$J$44,5,FALSE)*VLOOKUP(SDBYLD2!AH$4,'[1]INTERNAL PARAMETERS-1'!$B$5:$J$44,7,FALSE)*SDBYLD2!$F89 + SDBYLD1!AH89*(1-VLOOKUP(SDBYLD2!AH$4,'[1]INTERNAL PARAMETERS-1'!$B$5:$J$44,5,FALSE))*VLOOKUP(SDBYLD2!AH$4,'[1]INTERNAL PARAMETERS-1'!$B$5:$J$44,9,FALSE)*SDBYLD2!$F89</f>
        <v>0</v>
      </c>
      <c r="AI89" s="44">
        <f>SDBYLD1!AI89*VLOOKUP(SDBYLD2!AI$4,'[1]INTERNAL PARAMETERS-1'!$B$5:$J$44,5,FALSE)*VLOOKUP(SDBYLD2!AI$4,'[1]INTERNAL PARAMETERS-1'!$B$5:$J$44,7,FALSE)*SDBYLD2!$F89 + SDBYLD1!AI89*(1-VLOOKUP(SDBYLD2!AI$4,'[1]INTERNAL PARAMETERS-1'!$B$5:$J$44,5,FALSE))*VLOOKUP(SDBYLD2!AI$4,'[1]INTERNAL PARAMETERS-1'!$B$5:$J$44,9,FALSE)*SDBYLD2!$F89</f>
        <v>1.1397145714335752</v>
      </c>
      <c r="AJ89" s="44">
        <f>SDBYLD1!AJ89*VLOOKUP(SDBYLD2!AJ$4,'[1]INTERNAL PARAMETERS-1'!$B$5:$J$44,5,FALSE)*VLOOKUP(SDBYLD2!AJ$4,'[1]INTERNAL PARAMETERS-1'!$B$5:$J$44,7,FALSE)*SDBYLD2!$F89 + SDBYLD1!AJ89*(1-VLOOKUP(SDBYLD2!AJ$4,'[1]INTERNAL PARAMETERS-1'!$B$5:$J$44,5,FALSE))*VLOOKUP(SDBYLD2!AJ$4,'[1]INTERNAL PARAMETERS-1'!$B$5:$J$44,9,FALSE)*SDBYLD2!$F89</f>
        <v>4.938712548573208</v>
      </c>
      <c r="AK89" s="44">
        <f>SDBYLD1!AK89*VLOOKUP(SDBYLD2!AK$4,'[1]INTERNAL PARAMETERS-1'!$B$5:$J$44,5,FALSE)*VLOOKUP(SDBYLD2!AK$4,'[1]INTERNAL PARAMETERS-1'!$B$5:$J$44,7,FALSE)*SDBYLD2!$F89 + SDBYLD1!AK89*(1-VLOOKUP(SDBYLD2!AK$4,'[1]INTERNAL PARAMETERS-1'!$B$5:$J$44,5,FALSE))*VLOOKUP(SDBYLD2!AK$4,'[1]INTERNAL PARAMETERS-1'!$B$5:$J$44,9,FALSE)*SDBYLD2!$F89</f>
        <v>0</v>
      </c>
      <c r="AL89" s="44">
        <f>SDBYLD1!AL89*VLOOKUP(SDBYLD2!AL$4,'[1]INTERNAL PARAMETERS-1'!$B$5:$J$44,5,FALSE)*VLOOKUP(SDBYLD2!AL$4,'[1]INTERNAL PARAMETERS-1'!$B$5:$J$44,7,FALSE)*SDBYLD2!$F89 + SDBYLD1!AL89*(1-VLOOKUP(SDBYLD2!AL$4,'[1]INTERNAL PARAMETERS-1'!$B$5:$J$44,5,FALSE))*VLOOKUP(SDBYLD2!AL$4,'[1]INTERNAL PARAMETERS-1'!$B$5:$J$44,9,FALSE)*SDBYLD2!$F89</f>
        <v>0</v>
      </c>
      <c r="AM89" s="44">
        <f>SDBYLD1!AM89*VLOOKUP(SDBYLD2!AM$4,'[1]INTERNAL PARAMETERS-1'!$B$5:$J$44,5,FALSE)*VLOOKUP(SDBYLD2!AM$4,'[1]INTERNAL PARAMETERS-1'!$B$5:$J$44,7,FALSE)*SDBYLD2!$F89 + SDBYLD1!AM89*(1-VLOOKUP(SDBYLD2!AM$4,'[1]INTERNAL PARAMETERS-1'!$B$5:$J$44,5,FALSE))*VLOOKUP(SDBYLD2!AM$4,'[1]INTERNAL PARAMETERS-1'!$B$5:$J$44,9,FALSE)*SDBYLD2!$F89</f>
        <v>0</v>
      </c>
      <c r="AN89" s="44">
        <f>SDBYLD1!AN89*VLOOKUP(SDBYLD2!AN$4,'[1]INTERNAL PARAMETERS-1'!$B$5:$J$44,5,FALSE)*VLOOKUP(SDBYLD2!AN$4,'[1]INTERNAL PARAMETERS-1'!$B$5:$J$44,7,FALSE)*SDBYLD2!$F89 + SDBYLD1!AN89*(1-VLOOKUP(SDBYLD2!AN$4,'[1]INTERNAL PARAMETERS-1'!$B$5:$J$44,5,FALSE))*VLOOKUP(SDBYLD2!AN$4,'[1]INTERNAL PARAMETERS-1'!$B$5:$J$44,9,FALSE)*SDBYLD2!$F89</f>
        <v>0</v>
      </c>
      <c r="AO89" s="44">
        <f>SDBYLD1!AO89*VLOOKUP(SDBYLD2!AO$4,'[1]INTERNAL PARAMETERS-1'!$B$5:$J$44,5,FALSE)*VLOOKUP(SDBYLD2!AO$4,'[1]INTERNAL PARAMETERS-1'!$B$5:$J$44,7,FALSE)*SDBYLD2!$F89 + SDBYLD1!AO89*(1-VLOOKUP(SDBYLD2!AO$4,'[1]INTERNAL PARAMETERS-1'!$B$5:$J$44,5,FALSE))*VLOOKUP(SDBYLD2!AO$4,'[1]INTERNAL PARAMETERS-1'!$B$5:$J$44,9,FALSE)*SDBYLD2!$F89</f>
        <v>0</v>
      </c>
      <c r="AP89" s="44">
        <f>SDBYLD1!AP89*VLOOKUP(SDBYLD2!AP$4,'[1]INTERNAL PARAMETERS-1'!$B$5:$J$44,5,FALSE)*VLOOKUP(SDBYLD2!AP$4,'[1]INTERNAL PARAMETERS-1'!$B$5:$J$44,7,FALSE)*SDBYLD2!$F89 + SDBYLD1!AP89*(1-VLOOKUP(SDBYLD2!AP$4,'[1]INTERNAL PARAMETERS-1'!$B$5:$J$44,5,FALSE))*VLOOKUP(SDBYLD2!AP$4,'[1]INTERNAL PARAMETERS-1'!$B$5:$J$44,9,FALSE)*SDBYLD2!$F89</f>
        <v>0</v>
      </c>
      <c r="AQ89" s="44">
        <f>SDBYLD1!AQ89*VLOOKUP(SDBYLD2!AQ$4,'[1]INTERNAL PARAMETERS-1'!$B$5:$J$44,5,FALSE)*VLOOKUP(SDBYLD2!AQ$4,'[1]INTERNAL PARAMETERS-1'!$B$5:$J$44,7,FALSE)*SDBYLD2!$F89 + SDBYLD1!AQ89*(1-VLOOKUP(SDBYLD2!AQ$4,'[1]INTERNAL PARAMETERS-1'!$B$5:$J$44,5,FALSE))*VLOOKUP(SDBYLD2!AQ$4,'[1]INTERNAL PARAMETERS-1'!$B$5:$J$44,9,FALSE)*SDBYLD2!$F89</f>
        <v>0</v>
      </c>
      <c r="AR89" s="44">
        <f>SDBYLD1!AR89*VLOOKUP(SDBYLD2!AR$4,'[1]INTERNAL PARAMETERS-1'!$B$5:$J$44,5,FALSE)*VLOOKUP(SDBYLD2!AR$4,'[1]INTERNAL PARAMETERS-1'!$B$5:$J$44,7,FALSE)*SDBYLD2!$F89 + SDBYLD1!AR89*(1-VLOOKUP(SDBYLD2!AR$4,'[1]INTERNAL PARAMETERS-1'!$B$5:$J$44,5,FALSE))*VLOOKUP(SDBYLD2!AR$4,'[1]INTERNAL PARAMETERS-1'!$B$5:$J$44,9,FALSE)*SDBYLD2!$F89</f>
        <v>0</v>
      </c>
      <c r="AS89" s="44">
        <f>SDBYLD1!AS89*VLOOKUP(SDBYLD2!AS$4,'[1]INTERNAL PARAMETERS-1'!$B$5:$J$44,5,FALSE)*VLOOKUP(SDBYLD2!AS$4,'[1]INTERNAL PARAMETERS-1'!$B$5:$J$44,7,FALSE)*SDBYLD2!$F89 + SDBYLD1!AS89*(1-VLOOKUP(SDBYLD2!AS$4,'[1]INTERNAL PARAMETERS-1'!$B$5:$J$44,5,FALSE))*VLOOKUP(SDBYLD2!AS$4,'[1]INTERNAL PARAMETERS-1'!$B$5:$J$44,9,FALSE)*SDBYLD2!$F89</f>
        <v>0</v>
      </c>
      <c r="AT89" s="43">
        <f>SDBYLD1!AT89*VLOOKUP(SDBYLD2!AT$4,'[1]INTERNAL PARAMETERS-1'!$B$5:$J$44,5,FALSE)*VLOOKUP(SDBYLD2!AT$4,'[1]INTERNAL PARAMETERS-1'!$B$5:$J$44,7,FALSE)*SDBYLD2!$F89 + SDBYLD1!AT89*(1-VLOOKUP(SDBYLD2!AT$4,'[1]INTERNAL PARAMETERS-1'!$B$5:$J$44,5,FALSE))*VLOOKUP(SDBYLD2!AT$4,'[1]INTERNAL PARAMETERS-1'!$B$5:$J$44,9,FALSE)*SDBYLD2!$F89</f>
        <v>0</v>
      </c>
      <c r="AU89" s="45">
        <f>SDBYLD1!AU89*VLOOKUP(SDBYLD2!AU$4,'[1]INTERNAL PARAMETERS-1'!$B$5:$J$44,5,FALSE)*VLOOKUP(SDBYLD2!AU$4,'[1]INTERNAL PARAMETERS-1'!$B$5:$J$44,6,FALSE)*VLOOKUP(SDBYLD2!AU$4,'[1]INTERNAL PARAMETERS-1'!$B$5:$J$44,3,FALSE) + SDBYLD1!AU89*(1-VLOOKUP(SDBYLD2!AU$4,'[1]INTERNAL PARAMETERS-1'!$B$5:$J$44,5,FALSE))*VLOOKUP(SDBYLD2!AU$4,'[1]INTERNAL PARAMETERS-1'!$B$5:$J$44,8,FALSE)*VLOOKUP(SDBYLD2!AU$4,'[1]INTERNAL PARAMETERS-1'!$B$5:$J$44,3,FALSE)</f>
        <v>0</v>
      </c>
      <c r="AV89" s="44">
        <f>SDBYLD1!AV89*VLOOKUP(SDBYLD2!AV$4,'[1]INTERNAL PARAMETERS-1'!$B$5:$J$44,5,FALSE)*VLOOKUP(SDBYLD2!AV$4,'[1]INTERNAL PARAMETERS-1'!$B$5:$J$44,6,FALSE)*VLOOKUP(SDBYLD2!AV$4,'[1]INTERNAL PARAMETERS-1'!$B$5:$J$44,3,FALSE) + SDBYLD1!AV89*(1-VLOOKUP(SDBYLD2!AV$4,'[1]INTERNAL PARAMETERS-1'!$B$5:$J$44,5,FALSE))*VLOOKUP(SDBYLD2!AV$4,'[1]INTERNAL PARAMETERS-1'!$B$5:$J$44,8,FALSE)*VLOOKUP(SDBYLD2!AV$4,'[1]INTERNAL PARAMETERS-1'!$B$5:$J$44,3,FALSE)</f>
        <v>0</v>
      </c>
      <c r="AW89" s="44">
        <f>SDBYLD1!AW89*VLOOKUP(SDBYLD2!AW$4,'[1]INTERNAL PARAMETERS-1'!$B$5:$J$44,5,FALSE)*VLOOKUP(SDBYLD2!AW$4,'[1]INTERNAL PARAMETERS-1'!$B$5:$J$44,6,FALSE)*VLOOKUP(SDBYLD2!AW$4,'[1]INTERNAL PARAMETERS-1'!$B$5:$J$44,3,FALSE) + SDBYLD1!AW89*(1-VLOOKUP(SDBYLD2!AW$4,'[1]INTERNAL PARAMETERS-1'!$B$5:$J$44,5,FALSE))*VLOOKUP(SDBYLD2!AW$4,'[1]INTERNAL PARAMETERS-1'!$B$5:$J$44,8,FALSE)*VLOOKUP(SDBYLD2!AW$4,'[1]INTERNAL PARAMETERS-1'!$B$5:$J$44,3,FALSE)</f>
        <v>12.929298901992768</v>
      </c>
      <c r="AX89" s="44">
        <f>SDBYLD1!AX89*VLOOKUP(SDBYLD2!AX$4,'[1]INTERNAL PARAMETERS-1'!$B$5:$J$44,5,FALSE)*VLOOKUP(SDBYLD2!AX$4,'[1]INTERNAL PARAMETERS-1'!$B$5:$J$44,6,FALSE)*VLOOKUP(SDBYLD2!AX$4,'[1]INTERNAL PARAMETERS-1'!$B$5:$J$44,3,FALSE) + SDBYLD1!AX89*(1-VLOOKUP(SDBYLD2!AX$4,'[1]INTERNAL PARAMETERS-1'!$B$5:$J$44,5,FALSE))*VLOOKUP(SDBYLD2!AX$4,'[1]INTERNAL PARAMETERS-1'!$B$5:$J$44,8,FALSE)*VLOOKUP(SDBYLD2!AX$4,'[1]INTERNAL PARAMETERS-1'!$B$5:$J$44,3,FALSE)</f>
        <v>0</v>
      </c>
      <c r="AY89" s="44">
        <f>SDBYLD1!AY89*VLOOKUP(SDBYLD2!AY$4,'[1]INTERNAL PARAMETERS-1'!$B$5:$J$44,5,FALSE)*VLOOKUP(SDBYLD2!AY$4,'[1]INTERNAL PARAMETERS-1'!$B$5:$J$44,6,FALSE)*VLOOKUP(SDBYLD2!AY$4,'[1]INTERNAL PARAMETERS-1'!$B$5:$J$44,3,FALSE) + SDBYLD1!AY89*(1-VLOOKUP(SDBYLD2!AY$4,'[1]INTERNAL PARAMETERS-1'!$B$5:$J$44,5,FALSE))*VLOOKUP(SDBYLD2!AY$4,'[1]INTERNAL PARAMETERS-1'!$B$5:$J$44,8,FALSE)*VLOOKUP(SDBYLD2!AY$4,'[1]INTERNAL PARAMETERS-1'!$B$5:$J$44,3,FALSE)</f>
        <v>0</v>
      </c>
      <c r="AZ89" s="44">
        <f>SDBYLD1!AZ89*VLOOKUP(SDBYLD2!AZ$4,'[1]INTERNAL PARAMETERS-1'!$B$5:$J$44,5,FALSE)*VLOOKUP(SDBYLD2!AZ$4,'[1]INTERNAL PARAMETERS-1'!$B$5:$J$44,6,FALSE)*VLOOKUP(SDBYLD2!AZ$4,'[1]INTERNAL PARAMETERS-1'!$B$5:$J$44,3,FALSE) + SDBYLD1!AZ89*(1-VLOOKUP(SDBYLD2!AZ$4,'[1]INTERNAL PARAMETERS-1'!$B$5:$J$44,5,FALSE))*VLOOKUP(SDBYLD2!AZ$4,'[1]INTERNAL PARAMETERS-1'!$B$5:$J$44,8,FALSE)*VLOOKUP(SDBYLD2!AZ$4,'[1]INTERNAL PARAMETERS-1'!$B$5:$J$44,3,FALSE)</f>
        <v>0</v>
      </c>
      <c r="BA89" s="44">
        <f>SDBYLD1!BA89*VLOOKUP(SDBYLD2!BA$4,'[1]INTERNAL PARAMETERS-1'!$B$5:$J$44,5,FALSE)*VLOOKUP(SDBYLD2!BA$4,'[1]INTERNAL PARAMETERS-1'!$B$5:$J$44,6,FALSE)*VLOOKUP(SDBYLD2!BA$4,'[1]INTERNAL PARAMETERS-1'!$B$5:$J$44,3,FALSE) + SDBYLD1!BA89*(1-VLOOKUP(SDBYLD2!BA$4,'[1]INTERNAL PARAMETERS-1'!$B$5:$J$44,5,FALSE))*VLOOKUP(SDBYLD2!BA$4,'[1]INTERNAL PARAMETERS-1'!$B$5:$J$44,8,FALSE)*VLOOKUP(SDBYLD2!BA$4,'[1]INTERNAL PARAMETERS-1'!$B$5:$J$44,3,FALSE)</f>
        <v>11.941348234181737</v>
      </c>
      <c r="BB89" s="44">
        <f>SDBYLD1!BB89*VLOOKUP(SDBYLD2!BB$4,'[1]INTERNAL PARAMETERS-1'!$B$5:$J$44,5,FALSE)*VLOOKUP(SDBYLD2!BB$4,'[1]INTERNAL PARAMETERS-1'!$B$5:$J$44,6,FALSE)*VLOOKUP(SDBYLD2!BB$4,'[1]INTERNAL PARAMETERS-1'!$B$5:$J$44,3,FALSE) + SDBYLD1!BB89*(1-VLOOKUP(SDBYLD2!BB$4,'[1]INTERNAL PARAMETERS-1'!$B$5:$J$44,5,FALSE))*VLOOKUP(SDBYLD2!BB$4,'[1]INTERNAL PARAMETERS-1'!$B$5:$J$44,8,FALSE)*VLOOKUP(SDBYLD2!BB$4,'[1]INTERNAL PARAMETERS-1'!$B$5:$J$44,3,FALSE)</f>
        <v>1.4449418445761122</v>
      </c>
      <c r="BC89" s="44">
        <f>SDBYLD1!BC89*VLOOKUP(SDBYLD2!BC$4,'[1]INTERNAL PARAMETERS-1'!$B$5:$J$44,5,FALSE)*VLOOKUP(SDBYLD2!BC$4,'[1]INTERNAL PARAMETERS-1'!$B$5:$J$44,6,FALSE)*VLOOKUP(SDBYLD2!BC$4,'[1]INTERNAL PARAMETERS-1'!$B$5:$J$44,3,FALSE) + SDBYLD1!BC89*(1-VLOOKUP(SDBYLD2!BC$4,'[1]INTERNAL PARAMETERS-1'!$B$5:$J$44,5,FALSE))*VLOOKUP(SDBYLD2!BC$4,'[1]INTERNAL PARAMETERS-1'!$B$5:$J$44,8,FALSE)*VLOOKUP(SDBYLD2!BC$4,'[1]INTERNAL PARAMETERS-1'!$B$5:$J$44,3,FALSE)</f>
        <v>7.9784493274901536</v>
      </c>
      <c r="BD89" s="44">
        <f>SDBYLD1!BD89*VLOOKUP(SDBYLD2!BD$4,'[1]INTERNAL PARAMETERS-1'!$B$5:$J$44,5,FALSE)*VLOOKUP(SDBYLD2!BD$4,'[1]INTERNAL PARAMETERS-1'!$B$5:$J$44,6,FALSE)*VLOOKUP(SDBYLD2!BD$4,'[1]INTERNAL PARAMETERS-1'!$B$5:$J$44,3,FALSE) + SDBYLD1!BD89*(1-VLOOKUP(SDBYLD2!BD$4,'[1]INTERNAL PARAMETERS-1'!$B$5:$J$44,5,FALSE))*VLOOKUP(SDBYLD2!BD$4,'[1]INTERNAL PARAMETERS-1'!$B$5:$J$44,8,FALSE)*VLOOKUP(SDBYLD2!BD$4,'[1]INTERNAL PARAMETERS-1'!$B$5:$J$44,3,FALSE)</f>
        <v>1.350437239024959</v>
      </c>
      <c r="BE89" s="44">
        <f>SDBYLD1!BE89*VLOOKUP(SDBYLD2!BE$4,'[1]INTERNAL PARAMETERS-1'!$B$5:$J$44,5,FALSE)*VLOOKUP(SDBYLD2!BE$4,'[1]INTERNAL PARAMETERS-1'!$B$5:$J$44,6,FALSE)*VLOOKUP(SDBYLD2!BE$4,'[1]INTERNAL PARAMETERS-1'!$B$5:$J$44,3,FALSE) + SDBYLD1!BE89*(1-VLOOKUP(SDBYLD2!BE$4,'[1]INTERNAL PARAMETERS-1'!$B$5:$J$44,5,FALSE))*VLOOKUP(SDBYLD2!BE$4,'[1]INTERNAL PARAMETERS-1'!$B$5:$J$44,8,FALSE)*VLOOKUP(SDBYLD2!BE$4,'[1]INTERNAL PARAMETERS-1'!$B$5:$J$44,3,FALSE)</f>
        <v>4.5627958077694828</v>
      </c>
      <c r="BF89" s="44">
        <f>SDBYLD1!BF89*VLOOKUP(SDBYLD2!BF$4,'[1]INTERNAL PARAMETERS-1'!$B$5:$J$44,5,FALSE)*VLOOKUP(SDBYLD2!BF$4,'[1]INTERNAL PARAMETERS-1'!$B$5:$J$44,6,FALSE)*VLOOKUP(SDBYLD2!BF$4,'[1]INTERNAL PARAMETERS-1'!$B$5:$J$44,3,FALSE) + SDBYLD1!BF89*(1-VLOOKUP(SDBYLD2!BF$4,'[1]INTERNAL PARAMETERS-1'!$B$5:$J$44,5,FALSE))*VLOOKUP(SDBYLD2!BF$4,'[1]INTERNAL PARAMETERS-1'!$B$5:$J$44,8,FALSE)*VLOOKUP(SDBYLD2!BF$4,'[1]INTERNAL PARAMETERS-1'!$B$5:$J$44,3,FALSE)</f>
        <v>0</v>
      </c>
      <c r="BG89" s="44">
        <f>SDBYLD1!BG89*VLOOKUP(SDBYLD2!BG$4,'[1]INTERNAL PARAMETERS-1'!$B$5:$J$44,5,FALSE)*VLOOKUP(SDBYLD2!BG$4,'[1]INTERNAL PARAMETERS-1'!$B$5:$J$44,6,FALSE)*VLOOKUP(SDBYLD2!BG$4,'[1]INTERNAL PARAMETERS-1'!$B$5:$J$44,3,FALSE) + SDBYLD1!BG89*(1-VLOOKUP(SDBYLD2!BG$4,'[1]INTERNAL PARAMETERS-1'!$B$5:$J$44,5,FALSE))*VLOOKUP(SDBYLD2!BG$4,'[1]INTERNAL PARAMETERS-1'!$B$5:$J$44,8,FALSE)*VLOOKUP(SDBYLD2!BG$4,'[1]INTERNAL PARAMETERS-1'!$B$5:$J$44,3,FALSE)</f>
        <v>1.9074816375105066</v>
      </c>
      <c r="BH89" s="44">
        <f>SDBYLD1!BH89*VLOOKUP(SDBYLD2!BH$4,'[1]INTERNAL PARAMETERS-1'!$B$5:$J$44,5,FALSE)*VLOOKUP(SDBYLD2!BH$4,'[1]INTERNAL PARAMETERS-1'!$B$5:$J$44,6,FALSE)*VLOOKUP(SDBYLD2!BH$4,'[1]INTERNAL PARAMETERS-1'!$B$5:$J$44,3,FALSE) + SDBYLD1!BH89*(1-VLOOKUP(SDBYLD2!BH$4,'[1]INTERNAL PARAMETERS-1'!$B$5:$J$44,5,FALSE))*VLOOKUP(SDBYLD2!BH$4,'[1]INTERNAL PARAMETERS-1'!$B$5:$J$44,8,FALSE)*VLOOKUP(SDBYLD2!BH$4,'[1]INTERNAL PARAMETERS-1'!$B$5:$J$44,3,FALSE)</f>
        <v>1.2925972094014882E-2</v>
      </c>
      <c r="BI89" s="44">
        <f>SDBYLD1!BI89*VLOOKUP(SDBYLD2!BI$4,'[1]INTERNAL PARAMETERS-1'!$B$5:$J$44,5,FALSE)*VLOOKUP(SDBYLD2!BI$4,'[1]INTERNAL PARAMETERS-1'!$B$5:$J$44,6,FALSE)*VLOOKUP(SDBYLD2!BI$4,'[1]INTERNAL PARAMETERS-1'!$B$5:$J$44,3,FALSE) + SDBYLD1!BI89*(1-VLOOKUP(SDBYLD2!BI$4,'[1]INTERNAL PARAMETERS-1'!$B$5:$J$44,5,FALSE))*VLOOKUP(SDBYLD2!BI$4,'[1]INTERNAL PARAMETERS-1'!$B$5:$J$44,8,FALSE)*VLOOKUP(SDBYLD2!BI$4,'[1]INTERNAL PARAMETERS-1'!$B$5:$J$44,3,FALSE)</f>
        <v>0</v>
      </c>
      <c r="BJ89" s="44">
        <f>SDBYLD1!BJ89*VLOOKUP(SDBYLD2!BJ$4,'[1]INTERNAL PARAMETERS-1'!$B$5:$J$44,5,FALSE)*VLOOKUP(SDBYLD2!BJ$4,'[1]INTERNAL PARAMETERS-1'!$B$5:$J$44,6,FALSE)*VLOOKUP(SDBYLD2!BJ$4,'[1]INTERNAL PARAMETERS-1'!$B$5:$J$44,3,FALSE) + SDBYLD1!BJ89*(1-VLOOKUP(SDBYLD2!BJ$4,'[1]INTERNAL PARAMETERS-1'!$B$5:$J$44,5,FALSE))*VLOOKUP(SDBYLD2!BJ$4,'[1]INTERNAL PARAMETERS-1'!$B$5:$J$44,8,FALSE)*VLOOKUP(SDBYLD2!BJ$4,'[1]INTERNAL PARAMETERS-1'!$B$5:$J$44,3,FALSE)</f>
        <v>1.0347952119874249</v>
      </c>
      <c r="BK89" s="44">
        <f>SDBYLD1!BK89*VLOOKUP(SDBYLD2!BK$4,'[1]INTERNAL PARAMETERS-1'!$B$5:$J$44,5,FALSE)*VLOOKUP(SDBYLD2!BK$4,'[1]INTERNAL PARAMETERS-1'!$B$5:$J$44,6,FALSE)*VLOOKUP(SDBYLD2!BK$4,'[1]INTERNAL PARAMETERS-1'!$B$5:$J$44,3,FALSE) + SDBYLD1!BK89*(1-VLOOKUP(SDBYLD2!BK$4,'[1]INTERNAL PARAMETERS-1'!$B$5:$J$44,5,FALSE))*VLOOKUP(SDBYLD2!BK$4,'[1]INTERNAL PARAMETERS-1'!$B$5:$J$44,8,FALSE)*VLOOKUP(SDBYLD2!BK$4,'[1]INTERNAL PARAMETERS-1'!$B$5:$J$44,3,FALSE)</f>
        <v>0.9617128124600286</v>
      </c>
      <c r="BL89" s="44">
        <f>SDBYLD1!BL89*VLOOKUP(SDBYLD2!BL$4,'[1]INTERNAL PARAMETERS-1'!$B$5:$J$44,5,FALSE)*VLOOKUP(SDBYLD2!BL$4,'[1]INTERNAL PARAMETERS-1'!$B$5:$J$44,6,FALSE)*VLOOKUP(SDBYLD2!BL$4,'[1]INTERNAL PARAMETERS-1'!$B$5:$J$44,3,FALSE) + SDBYLD1!BL89*(1-VLOOKUP(SDBYLD2!BL$4,'[1]INTERNAL PARAMETERS-1'!$B$5:$J$44,5,FALSE))*VLOOKUP(SDBYLD2!BL$4,'[1]INTERNAL PARAMETERS-1'!$B$5:$J$44,8,FALSE)*VLOOKUP(SDBYLD2!BL$4,'[1]INTERNAL PARAMETERS-1'!$B$5:$J$44,3,FALSE)</f>
        <v>2.4581656546699273</v>
      </c>
      <c r="BM89" s="44">
        <f>SDBYLD1!BM89*VLOOKUP(SDBYLD2!BM$4,'[1]INTERNAL PARAMETERS-1'!$B$5:$J$44,5,FALSE)*VLOOKUP(SDBYLD2!BM$4,'[1]INTERNAL PARAMETERS-1'!$B$5:$J$44,6,FALSE)*VLOOKUP(SDBYLD2!BM$4,'[1]INTERNAL PARAMETERS-1'!$B$5:$J$44,3,FALSE) + SDBYLD1!BM89*(1-VLOOKUP(SDBYLD2!BM$4,'[1]INTERNAL PARAMETERS-1'!$B$5:$J$44,5,FALSE))*VLOOKUP(SDBYLD2!BM$4,'[1]INTERNAL PARAMETERS-1'!$B$5:$J$44,8,FALSE)*VLOOKUP(SDBYLD2!BM$4,'[1]INTERNAL PARAMETERS-1'!$B$5:$J$44,3,FALSE)</f>
        <v>1.6906196164095659</v>
      </c>
      <c r="BN89" s="44">
        <f>SDBYLD1!BN89*VLOOKUP(SDBYLD2!BN$4,'[1]INTERNAL PARAMETERS-1'!$B$5:$J$44,5,FALSE)*VLOOKUP(SDBYLD2!BN$4,'[1]INTERNAL PARAMETERS-1'!$B$5:$J$44,6,FALSE)*VLOOKUP(SDBYLD2!BN$4,'[1]INTERNAL PARAMETERS-1'!$B$5:$J$44,3,FALSE) + SDBYLD1!BN89*(1-VLOOKUP(SDBYLD2!BN$4,'[1]INTERNAL PARAMETERS-1'!$B$5:$J$44,5,FALSE))*VLOOKUP(SDBYLD2!BN$4,'[1]INTERNAL PARAMETERS-1'!$B$5:$J$44,8,FALSE)*VLOOKUP(SDBYLD2!BN$4,'[1]INTERNAL PARAMETERS-1'!$B$5:$J$44,3,FALSE)</f>
        <v>0.73995193621462163</v>
      </c>
      <c r="BO89" s="44">
        <f>SDBYLD1!BO89*VLOOKUP(SDBYLD2!BO$4,'[1]INTERNAL PARAMETERS-1'!$B$5:$J$44,5,FALSE)*VLOOKUP(SDBYLD2!BO$4,'[1]INTERNAL PARAMETERS-1'!$B$5:$J$44,6,FALSE)*VLOOKUP(SDBYLD2!BO$4,'[1]INTERNAL PARAMETERS-1'!$B$5:$J$44,3,FALSE) + SDBYLD1!BO89*(1-VLOOKUP(SDBYLD2!BO$4,'[1]INTERNAL PARAMETERS-1'!$B$5:$J$44,5,FALSE))*VLOOKUP(SDBYLD2!BO$4,'[1]INTERNAL PARAMETERS-1'!$B$5:$J$44,8,FALSE)*VLOOKUP(SDBYLD2!BO$4,'[1]INTERNAL PARAMETERS-1'!$B$5:$J$44,3,FALSE)</f>
        <v>0.41748752235289555</v>
      </c>
      <c r="BP89" s="44">
        <f>SDBYLD1!BP89*VLOOKUP(SDBYLD2!BP$4,'[1]INTERNAL PARAMETERS-1'!$B$5:$J$44,5,FALSE)*VLOOKUP(SDBYLD2!BP$4,'[1]INTERNAL PARAMETERS-1'!$B$5:$J$44,6,FALSE)*VLOOKUP(SDBYLD2!BP$4,'[1]INTERNAL PARAMETERS-1'!$B$5:$J$44,3,FALSE) + SDBYLD1!BP89*(1-VLOOKUP(SDBYLD2!BP$4,'[1]INTERNAL PARAMETERS-1'!$B$5:$J$44,5,FALSE))*VLOOKUP(SDBYLD2!BP$4,'[1]INTERNAL PARAMETERS-1'!$B$5:$J$44,8,FALSE)*VLOOKUP(SDBYLD2!BP$4,'[1]INTERNAL PARAMETERS-1'!$B$5:$J$44,3,FALSE)</f>
        <v>5.8824347028981913E-2</v>
      </c>
      <c r="BQ89" s="44">
        <f>SDBYLD1!BQ89*VLOOKUP(SDBYLD2!BQ$4,'[1]INTERNAL PARAMETERS-1'!$B$5:$J$44,5,FALSE)*VLOOKUP(SDBYLD2!BQ$4,'[1]INTERNAL PARAMETERS-1'!$B$5:$J$44,6,FALSE)*VLOOKUP(SDBYLD2!BQ$4,'[1]INTERNAL PARAMETERS-1'!$B$5:$J$44,3,FALSE) + SDBYLD1!BQ89*(1-VLOOKUP(SDBYLD2!BQ$4,'[1]INTERNAL PARAMETERS-1'!$B$5:$J$44,5,FALSE))*VLOOKUP(SDBYLD2!BQ$4,'[1]INTERNAL PARAMETERS-1'!$B$5:$J$44,8,FALSE)*VLOOKUP(SDBYLD2!BQ$4,'[1]INTERNAL PARAMETERS-1'!$B$5:$J$44,3,FALSE)</f>
        <v>3.0360657637750719</v>
      </c>
      <c r="BR89" s="44">
        <f>SDBYLD1!BR89*VLOOKUP(SDBYLD2!BR$4,'[1]INTERNAL PARAMETERS-1'!$B$5:$J$44,5,FALSE)*VLOOKUP(SDBYLD2!BR$4,'[1]INTERNAL PARAMETERS-1'!$B$5:$J$44,6,FALSE)*VLOOKUP(SDBYLD2!BR$4,'[1]INTERNAL PARAMETERS-1'!$B$5:$J$44,3,FALSE) + SDBYLD1!BR89*(1-VLOOKUP(SDBYLD2!BR$4,'[1]INTERNAL PARAMETERS-1'!$B$5:$J$44,5,FALSE))*VLOOKUP(SDBYLD2!BR$4,'[1]INTERNAL PARAMETERS-1'!$B$5:$J$44,8,FALSE)*VLOOKUP(SDBYLD2!BR$4,'[1]INTERNAL PARAMETERS-1'!$B$5:$J$44,3,FALSE)</f>
        <v>6.731604922019134E-2</v>
      </c>
      <c r="BS89" s="44">
        <f>SDBYLD1!BS89*VLOOKUP(SDBYLD2!BS$4,'[1]INTERNAL PARAMETERS-1'!$B$5:$J$44,5,FALSE)*VLOOKUP(SDBYLD2!BS$4,'[1]INTERNAL PARAMETERS-1'!$B$5:$J$44,6,FALSE)*VLOOKUP(SDBYLD2!BS$4,'[1]INTERNAL PARAMETERS-1'!$B$5:$J$44,3,FALSE) + SDBYLD1!BS89*(1-VLOOKUP(SDBYLD2!BS$4,'[1]INTERNAL PARAMETERS-1'!$B$5:$J$44,5,FALSE))*VLOOKUP(SDBYLD2!BS$4,'[1]INTERNAL PARAMETERS-1'!$B$5:$J$44,8,FALSE)*VLOOKUP(SDBYLD2!BS$4,'[1]INTERNAL PARAMETERS-1'!$B$5:$J$44,3,FALSE)</f>
        <v>1.2796263894668871E-2</v>
      </c>
      <c r="BT89" s="44">
        <f>SDBYLD1!BT89*VLOOKUP(SDBYLD2!BT$4,'[1]INTERNAL PARAMETERS-1'!$B$5:$J$44,5,FALSE)*VLOOKUP(SDBYLD2!BT$4,'[1]INTERNAL PARAMETERS-1'!$B$5:$J$44,6,FALSE)*VLOOKUP(SDBYLD2!BT$4,'[1]INTERNAL PARAMETERS-1'!$B$5:$J$44,3,FALSE) + SDBYLD1!BT89*(1-VLOOKUP(SDBYLD2!BT$4,'[1]INTERNAL PARAMETERS-1'!$B$5:$J$44,5,FALSE))*VLOOKUP(SDBYLD2!BT$4,'[1]INTERNAL PARAMETERS-1'!$B$5:$J$44,8,FALSE)*VLOOKUP(SDBYLD2!BT$4,'[1]INTERNAL PARAMETERS-1'!$B$5:$J$44,3,FALSE)</f>
        <v>0</v>
      </c>
      <c r="BU89" s="44">
        <f>SDBYLD1!BU89*VLOOKUP(SDBYLD2!BU$4,'[1]INTERNAL PARAMETERS-1'!$B$5:$J$44,5,FALSE)*VLOOKUP(SDBYLD2!BU$4,'[1]INTERNAL PARAMETERS-1'!$B$5:$J$44,6,FALSE)*VLOOKUP(SDBYLD2!BU$4,'[1]INTERNAL PARAMETERS-1'!$B$5:$J$44,3,FALSE) + SDBYLD1!BU89*(1-VLOOKUP(SDBYLD2!BU$4,'[1]INTERNAL PARAMETERS-1'!$B$5:$J$44,5,FALSE))*VLOOKUP(SDBYLD2!BU$4,'[1]INTERNAL PARAMETERS-1'!$B$5:$J$44,8,FALSE)*VLOOKUP(SDBYLD2!BU$4,'[1]INTERNAL PARAMETERS-1'!$B$5:$J$44,3,FALSE)</f>
        <v>0</v>
      </c>
      <c r="BV89" s="44">
        <f>SDBYLD1!BV89*VLOOKUP(SDBYLD2!BV$4,'[1]INTERNAL PARAMETERS-1'!$B$5:$J$44,5,FALSE)*VLOOKUP(SDBYLD2!BV$4,'[1]INTERNAL PARAMETERS-1'!$B$5:$J$44,6,FALSE)*VLOOKUP(SDBYLD2!BV$4,'[1]INTERNAL PARAMETERS-1'!$B$5:$J$44,3,FALSE) + SDBYLD1!BV89*(1-VLOOKUP(SDBYLD2!BV$4,'[1]INTERNAL PARAMETERS-1'!$B$5:$J$44,5,FALSE))*VLOOKUP(SDBYLD2!BV$4,'[1]INTERNAL PARAMETERS-1'!$B$5:$J$44,8,FALSE)*VLOOKUP(SDBYLD2!BV$4,'[1]INTERNAL PARAMETERS-1'!$B$5:$J$44,3,FALSE)</f>
        <v>0</v>
      </c>
      <c r="BW89" s="44">
        <f>SDBYLD1!BW89*VLOOKUP(SDBYLD2!BW$4,'[1]INTERNAL PARAMETERS-1'!$B$5:$J$44,5,FALSE)*VLOOKUP(SDBYLD2!BW$4,'[1]INTERNAL PARAMETERS-1'!$B$5:$J$44,6,FALSE)*VLOOKUP(SDBYLD2!BW$4,'[1]INTERNAL PARAMETERS-1'!$B$5:$J$44,3,FALSE) + SDBYLD1!BW89*(1-VLOOKUP(SDBYLD2!BW$4,'[1]INTERNAL PARAMETERS-1'!$B$5:$J$44,5,FALSE))*VLOOKUP(SDBYLD2!BW$4,'[1]INTERNAL PARAMETERS-1'!$B$5:$J$44,8,FALSE)*VLOOKUP(SDBYLD2!BW$4,'[1]INTERNAL PARAMETERS-1'!$B$5:$J$44,3,FALSE)</f>
        <v>0</v>
      </c>
      <c r="BX89" s="44">
        <f>SDBYLD1!BX89*VLOOKUP(SDBYLD2!BX$4,'[1]INTERNAL PARAMETERS-1'!$B$5:$J$44,5,FALSE)*VLOOKUP(SDBYLD2!BX$4,'[1]INTERNAL PARAMETERS-1'!$B$5:$J$44,6,FALSE)*VLOOKUP(SDBYLD2!BX$4,'[1]INTERNAL PARAMETERS-1'!$B$5:$J$44,3,FALSE) + SDBYLD1!BX89*(1-VLOOKUP(SDBYLD2!BX$4,'[1]INTERNAL PARAMETERS-1'!$B$5:$J$44,5,FALSE))*VLOOKUP(SDBYLD2!BX$4,'[1]INTERNAL PARAMETERS-1'!$B$5:$J$44,8,FALSE)*VLOOKUP(SDBYLD2!BX$4,'[1]INTERNAL PARAMETERS-1'!$B$5:$J$44,3,FALSE)</f>
        <v>0</v>
      </c>
      <c r="BY89" s="44">
        <f>SDBYLD1!BY89*VLOOKUP(SDBYLD2!BY$4,'[1]INTERNAL PARAMETERS-1'!$B$5:$J$44,5,FALSE)*VLOOKUP(SDBYLD2!BY$4,'[1]INTERNAL PARAMETERS-1'!$B$5:$J$44,6,FALSE)*VLOOKUP(SDBYLD2!BY$4,'[1]INTERNAL PARAMETERS-1'!$B$5:$J$44,3,FALSE) + SDBYLD1!BY89*(1-VLOOKUP(SDBYLD2!BY$4,'[1]INTERNAL PARAMETERS-1'!$B$5:$J$44,5,FALSE))*VLOOKUP(SDBYLD2!BY$4,'[1]INTERNAL PARAMETERS-1'!$B$5:$J$44,8,FALSE)*VLOOKUP(SDBYLD2!BY$4,'[1]INTERNAL PARAMETERS-1'!$B$5:$J$44,3,FALSE)</f>
        <v>0</v>
      </c>
      <c r="BZ89" s="44">
        <f>SDBYLD1!BZ89*VLOOKUP(SDBYLD2!BZ$4,'[1]INTERNAL PARAMETERS-1'!$B$5:$J$44,5,FALSE)*VLOOKUP(SDBYLD2!BZ$4,'[1]INTERNAL PARAMETERS-1'!$B$5:$J$44,6,FALSE)*VLOOKUP(SDBYLD2!BZ$4,'[1]INTERNAL PARAMETERS-1'!$B$5:$J$44,3,FALSE) + SDBYLD1!BZ89*(1-VLOOKUP(SDBYLD2!BZ$4,'[1]INTERNAL PARAMETERS-1'!$B$5:$J$44,5,FALSE))*VLOOKUP(SDBYLD2!BZ$4,'[1]INTERNAL PARAMETERS-1'!$B$5:$J$44,8,FALSE)*VLOOKUP(SDBYLD2!BZ$4,'[1]INTERNAL PARAMETERS-1'!$B$5:$J$44,3,FALSE)</f>
        <v>8.2069123605832215E-3</v>
      </c>
      <c r="CA89" s="44">
        <f>SDBYLD1!CA89*VLOOKUP(SDBYLD2!CA$4,'[1]INTERNAL PARAMETERS-1'!$B$5:$J$44,5,FALSE)*VLOOKUP(SDBYLD2!CA$4,'[1]INTERNAL PARAMETERS-1'!$B$5:$J$44,6,FALSE)*VLOOKUP(SDBYLD2!CA$4,'[1]INTERNAL PARAMETERS-1'!$B$5:$J$44,3,FALSE) + SDBYLD1!CA89*(1-VLOOKUP(SDBYLD2!CA$4,'[1]INTERNAL PARAMETERS-1'!$B$5:$J$44,5,FALSE))*VLOOKUP(SDBYLD2!CA$4,'[1]INTERNAL PARAMETERS-1'!$B$5:$J$44,8,FALSE)*VLOOKUP(SDBYLD2!CA$4,'[1]INTERNAL PARAMETERS-1'!$B$5:$J$44,3,FALSE)</f>
        <v>0</v>
      </c>
      <c r="CB89" s="44">
        <f>SDBYLD1!CB89*VLOOKUP(SDBYLD2!CB$4,'[1]INTERNAL PARAMETERS-1'!$B$5:$J$44,5,FALSE)*VLOOKUP(SDBYLD2!CB$4,'[1]INTERNAL PARAMETERS-1'!$B$5:$J$44,6,FALSE)*VLOOKUP(SDBYLD2!CB$4,'[1]INTERNAL PARAMETERS-1'!$B$5:$J$44,3,FALSE) + SDBYLD1!CB89*(1-VLOOKUP(SDBYLD2!CB$4,'[1]INTERNAL PARAMETERS-1'!$B$5:$J$44,5,FALSE))*VLOOKUP(SDBYLD2!CB$4,'[1]INTERNAL PARAMETERS-1'!$B$5:$J$44,8,FALSE)*VLOOKUP(SDBYLD2!CB$4,'[1]INTERNAL PARAMETERS-1'!$B$5:$J$44,3,FALSE)</f>
        <v>0</v>
      </c>
      <c r="CC89" s="44">
        <f>SDBYLD1!CC89*VLOOKUP(SDBYLD2!CC$4,'[1]INTERNAL PARAMETERS-1'!$B$5:$J$44,5,FALSE)*VLOOKUP(SDBYLD2!CC$4,'[1]INTERNAL PARAMETERS-1'!$B$5:$J$44,6,FALSE)*VLOOKUP(SDBYLD2!CC$4,'[1]INTERNAL PARAMETERS-1'!$B$5:$J$44,3,FALSE) + SDBYLD1!CC89*(1-VLOOKUP(SDBYLD2!CC$4,'[1]INTERNAL PARAMETERS-1'!$B$5:$J$44,5,FALSE))*VLOOKUP(SDBYLD2!CC$4,'[1]INTERNAL PARAMETERS-1'!$B$5:$J$44,8,FALSE)*VLOOKUP(SDBYLD2!CC$4,'[1]INTERNAL PARAMETERS-1'!$B$5:$J$44,3,FALSE)</f>
        <v>1.4589982343657769E-2</v>
      </c>
      <c r="CD89" s="44">
        <f>SDBYLD1!CD89*VLOOKUP(SDBYLD2!CD$4,'[1]INTERNAL PARAMETERS-1'!$B$5:$J$44,5,FALSE)*VLOOKUP(SDBYLD2!CD$4,'[1]INTERNAL PARAMETERS-1'!$B$5:$J$44,6,FALSE)*VLOOKUP(SDBYLD2!CD$4,'[1]INTERNAL PARAMETERS-1'!$B$5:$J$44,3,FALSE) + SDBYLD1!CD89*(1-VLOOKUP(SDBYLD2!CD$4,'[1]INTERNAL PARAMETERS-1'!$B$5:$J$44,5,FALSE))*VLOOKUP(SDBYLD2!CD$4,'[1]INTERNAL PARAMETERS-1'!$B$5:$J$44,8,FALSE)*VLOOKUP(SDBYLD2!CD$4,'[1]INTERNAL PARAMETERS-1'!$B$5:$J$44,3,FALSE)</f>
        <v>4.0806507939965278E-2</v>
      </c>
      <c r="CE89" s="44">
        <f>SDBYLD1!CE89*VLOOKUP(SDBYLD2!CE$4,'[1]INTERNAL PARAMETERS-1'!$B$5:$J$44,5,FALSE)*VLOOKUP(SDBYLD2!CE$4,'[1]INTERNAL PARAMETERS-1'!$B$5:$J$44,6,FALSE)*VLOOKUP(SDBYLD2!CE$4,'[1]INTERNAL PARAMETERS-1'!$B$5:$J$44,3,FALSE) + SDBYLD1!CE89*(1-VLOOKUP(SDBYLD2!CE$4,'[1]INTERNAL PARAMETERS-1'!$B$5:$J$44,5,FALSE))*VLOOKUP(SDBYLD2!CE$4,'[1]INTERNAL PARAMETERS-1'!$B$5:$J$44,8,FALSE)*VLOOKUP(SDBYLD2!CE$4,'[1]INTERNAL PARAMETERS-1'!$B$5:$J$44,3,FALSE)</f>
        <v>7.2508000683157853E-2</v>
      </c>
      <c r="CF89" s="44">
        <f>SDBYLD1!CF89*VLOOKUP(SDBYLD2!CF$4,'[1]INTERNAL PARAMETERS-1'!$B$5:$J$44,5,FALSE)*VLOOKUP(SDBYLD2!CF$4,'[1]INTERNAL PARAMETERS-1'!$B$5:$J$44,6,FALSE)*VLOOKUP(SDBYLD2!CF$4,'[1]INTERNAL PARAMETERS-1'!$B$5:$J$44,3,FALSE) + SDBYLD1!CF89*(1-VLOOKUP(SDBYLD2!CF$4,'[1]INTERNAL PARAMETERS-1'!$B$5:$J$44,5,FALSE))*VLOOKUP(SDBYLD2!CF$4,'[1]INTERNAL PARAMETERS-1'!$B$5:$J$44,8,FALSE)*VLOOKUP(SDBYLD2!CF$4,'[1]INTERNAL PARAMETERS-1'!$B$5:$J$44,3,FALSE)</f>
        <v>0</v>
      </c>
      <c r="CG89" s="44">
        <f>SDBYLD1!CG89*VLOOKUP(SDBYLD2!CG$4,'[1]INTERNAL PARAMETERS-1'!$B$5:$J$44,5,FALSE)*VLOOKUP(SDBYLD2!CG$4,'[1]INTERNAL PARAMETERS-1'!$B$5:$J$44,6,FALSE)*VLOOKUP(SDBYLD2!CG$4,'[1]INTERNAL PARAMETERS-1'!$B$5:$J$44,3,FALSE) + SDBYLD1!CG89*(1-VLOOKUP(SDBYLD2!CG$4,'[1]INTERNAL PARAMETERS-1'!$B$5:$J$44,5,FALSE))*VLOOKUP(SDBYLD2!CG$4,'[1]INTERNAL PARAMETERS-1'!$B$5:$J$44,8,FALSE)*VLOOKUP(SDBYLD2!CG$4,'[1]INTERNAL PARAMETERS-1'!$B$5:$J$44,3,FALSE)</f>
        <v>0</v>
      </c>
      <c r="CH89" s="43">
        <f>SDBYLD1!CH89*VLOOKUP(SDBYLD2!CH$4,'[1]INTERNAL PARAMETERS-1'!$B$5:$J$44,5,FALSE)*VLOOKUP(SDBYLD2!CH$4,'[1]INTERNAL PARAMETERS-1'!$B$5:$J$44,6,FALSE)*VLOOKUP(SDBYLD2!CH$4,'[1]INTERNAL PARAMETERS-1'!$B$5:$J$44,3,FALSE) + SDBYLD1!CH89*(1-VLOOKUP(SDBYLD2!CH$4,'[1]INTERNAL PARAMETERS-1'!$B$5:$J$44,5,FALSE))*VLOOKUP(SDBYLD2!CH$4,'[1]INTERNAL PARAMETERS-1'!$B$5:$J$44,8,FALSE)*VLOOKUP(SDBYLD2!CH$4,'[1]INTERNAL PARAMETERS-1'!$B$5:$J$44,3,FALSE)</f>
        <v>0</v>
      </c>
      <c r="CJ89" s="45">
        <f t="shared" si="2"/>
        <v>1271.2862058455248</v>
      </c>
      <c r="CK89" s="43">
        <f t="shared" si="3"/>
        <v>52.741525545980465</v>
      </c>
    </row>
    <row r="90" spans="2:89" x14ac:dyDescent="0.4">
      <c r="B90" s="58" t="s">
        <v>10</v>
      </c>
      <c r="C90" s="57" t="s">
        <v>68</v>
      </c>
      <c r="D90" s="57" t="s">
        <v>54</v>
      </c>
      <c r="E90" s="133">
        <f>SDBeam!X90</f>
        <v>2526.9047928896739</v>
      </c>
      <c r="F90" s="59">
        <f>'[1]INTERNAL PARAMETERS-1'!M18</f>
        <v>21.115000000000002</v>
      </c>
      <c r="G90" s="45">
        <f>SDBYLD1!G90*VLOOKUP(SDBYLD2!G$4,'[1]INTERNAL PARAMETERS-1'!$B$5:$J$44,5,FALSE)*VLOOKUP(SDBYLD2!G$4,'[1]INTERNAL PARAMETERS-1'!$B$5:$J$44,7,FALSE)*SDBYLD2!$F90 + SDBYLD1!G90*(1-VLOOKUP(SDBYLD2!G$4,'[1]INTERNAL PARAMETERS-1'!$B$5:$J$44,5,FALSE))*VLOOKUP(SDBYLD2!G$4,'[1]INTERNAL PARAMETERS-1'!$B$5:$J$44,9,FALSE)*SDBYLD2!$F90</f>
        <v>410.12139618520962</v>
      </c>
      <c r="H90" s="44">
        <f>SDBYLD1!H90*VLOOKUP(SDBYLD2!H$4,'[1]INTERNAL PARAMETERS-1'!$B$5:$J$44,5,FALSE)*VLOOKUP(SDBYLD2!H$4,'[1]INTERNAL PARAMETERS-1'!$B$5:$J$44,7,FALSE)*SDBYLD2!$F90 + SDBYLD1!H90*(1-VLOOKUP(SDBYLD2!H$4,'[1]INTERNAL PARAMETERS-1'!$B$5:$J$44,5,FALSE))*VLOOKUP(SDBYLD2!H$4,'[1]INTERNAL PARAMETERS-1'!$B$5:$J$44,9,FALSE)*SDBYLD2!$F90</f>
        <v>96.989543942196491</v>
      </c>
      <c r="I90" s="44">
        <f>SDBYLD1!I90*VLOOKUP(SDBYLD2!I$4,'[1]INTERNAL PARAMETERS-1'!$B$5:$J$44,5,FALSE)*VLOOKUP(SDBYLD2!I$4,'[1]INTERNAL PARAMETERS-1'!$B$5:$J$44,7,FALSE)*SDBYLD2!$F90 + SDBYLD1!I90*(1-VLOOKUP(SDBYLD2!I$4,'[1]INTERNAL PARAMETERS-1'!$B$5:$J$44,5,FALSE))*VLOOKUP(SDBYLD2!I$4,'[1]INTERNAL PARAMETERS-1'!$B$5:$J$44,9,FALSE)*SDBYLD2!$F90</f>
        <v>128.24168903226902</v>
      </c>
      <c r="J90" s="44">
        <f>SDBYLD1!J90*VLOOKUP(SDBYLD2!J$4,'[1]INTERNAL PARAMETERS-1'!$B$5:$J$44,5,FALSE)*VLOOKUP(SDBYLD2!J$4,'[1]INTERNAL PARAMETERS-1'!$B$5:$J$44,7,FALSE)*SDBYLD2!$F90 + SDBYLD1!J90*(1-VLOOKUP(SDBYLD2!J$4,'[1]INTERNAL PARAMETERS-1'!$B$5:$J$44,5,FALSE))*VLOOKUP(SDBYLD2!J$4,'[1]INTERNAL PARAMETERS-1'!$B$5:$J$44,9,FALSE)*SDBYLD2!$F90</f>
        <v>0</v>
      </c>
      <c r="K90" s="44">
        <f>SDBYLD1!K90*VLOOKUP(SDBYLD2!K$4,'[1]INTERNAL PARAMETERS-1'!$B$5:$J$44,5,FALSE)*VLOOKUP(SDBYLD2!K$4,'[1]INTERNAL PARAMETERS-1'!$B$5:$J$44,7,FALSE)*SDBYLD2!$F90 + SDBYLD1!K90*(1-VLOOKUP(SDBYLD2!K$4,'[1]INTERNAL PARAMETERS-1'!$B$5:$J$44,5,FALSE))*VLOOKUP(SDBYLD2!K$4,'[1]INTERNAL PARAMETERS-1'!$B$5:$J$44,9,FALSE)*SDBYLD2!$F90</f>
        <v>1.8432490523679954</v>
      </c>
      <c r="L90" s="44">
        <f>SDBYLD1!L90*VLOOKUP(SDBYLD2!L$4,'[1]INTERNAL PARAMETERS-1'!$B$5:$J$44,5,FALSE)*VLOOKUP(SDBYLD2!L$4,'[1]INTERNAL PARAMETERS-1'!$B$5:$J$44,7,FALSE)*SDBYLD2!$F90 + SDBYLD1!L90*(1-VLOOKUP(SDBYLD2!L$4,'[1]INTERNAL PARAMETERS-1'!$B$5:$J$44,5,FALSE))*VLOOKUP(SDBYLD2!L$4,'[1]INTERNAL PARAMETERS-1'!$B$5:$J$44,9,FALSE)*SDBYLD2!$F90</f>
        <v>0</v>
      </c>
      <c r="M90" s="44">
        <f>SDBYLD1!M90*VLOOKUP(SDBYLD2!M$4,'[1]INTERNAL PARAMETERS-1'!$B$5:$J$44,5,FALSE)*VLOOKUP(SDBYLD2!M$4,'[1]INTERNAL PARAMETERS-1'!$B$5:$J$44,7,FALSE)*SDBYLD2!$F90 + SDBYLD1!M90*(1-VLOOKUP(SDBYLD2!M$4,'[1]INTERNAL PARAMETERS-1'!$B$5:$J$44,5,FALSE))*VLOOKUP(SDBYLD2!M$4,'[1]INTERNAL PARAMETERS-1'!$B$5:$J$44,9,FALSE)*SDBYLD2!$F90</f>
        <v>13.382595306859358</v>
      </c>
      <c r="N90" s="44">
        <f>SDBYLD1!N90*VLOOKUP(SDBYLD2!N$4,'[1]INTERNAL PARAMETERS-1'!$B$5:$J$44,5,FALSE)*VLOOKUP(SDBYLD2!N$4,'[1]INTERNAL PARAMETERS-1'!$B$5:$J$44,7,FALSE)*SDBYLD2!$F90 + SDBYLD1!N90*(1-VLOOKUP(SDBYLD2!N$4,'[1]INTERNAL PARAMETERS-1'!$B$5:$J$44,5,FALSE))*VLOOKUP(SDBYLD2!N$4,'[1]INTERNAL PARAMETERS-1'!$B$5:$J$44,9,FALSE)*SDBYLD2!$F90</f>
        <v>0.38228216491992578</v>
      </c>
      <c r="O90" s="44">
        <f>SDBYLD1!O90*VLOOKUP(SDBYLD2!O$4,'[1]INTERNAL PARAMETERS-1'!$B$5:$J$44,5,FALSE)*VLOOKUP(SDBYLD2!O$4,'[1]INTERNAL PARAMETERS-1'!$B$5:$J$44,7,FALSE)*SDBYLD2!$F90 + SDBYLD1!O90*(1-VLOOKUP(SDBYLD2!O$4,'[1]INTERNAL PARAMETERS-1'!$B$5:$J$44,5,FALSE))*VLOOKUP(SDBYLD2!O$4,'[1]INTERNAL PARAMETERS-1'!$B$5:$J$44,9,FALSE)*SDBYLD2!$F90</f>
        <v>0</v>
      </c>
      <c r="P90" s="44">
        <f>SDBYLD1!P90*VLOOKUP(SDBYLD2!P$4,'[1]INTERNAL PARAMETERS-1'!$B$5:$J$44,5,FALSE)*VLOOKUP(SDBYLD2!P$4,'[1]INTERNAL PARAMETERS-1'!$B$5:$J$44,7,FALSE)*SDBYLD2!$F90 + SDBYLD1!P90*(1-VLOOKUP(SDBYLD2!P$4,'[1]INTERNAL PARAMETERS-1'!$B$5:$J$44,5,FALSE))*VLOOKUP(SDBYLD2!P$4,'[1]INTERNAL PARAMETERS-1'!$B$5:$J$44,9,FALSE)*SDBYLD2!$F90</f>
        <v>0</v>
      </c>
      <c r="Q90" s="44">
        <f>SDBYLD1!Q90*VLOOKUP(SDBYLD2!Q$4,'[1]INTERNAL PARAMETERS-1'!$B$5:$J$44,5,FALSE)*VLOOKUP(SDBYLD2!Q$4,'[1]INTERNAL PARAMETERS-1'!$B$5:$J$44,7,FALSE)*SDBYLD2!$F90 + SDBYLD1!Q90*(1-VLOOKUP(SDBYLD2!Q$4,'[1]INTERNAL PARAMETERS-1'!$B$5:$J$44,5,FALSE))*VLOOKUP(SDBYLD2!Q$4,'[1]INTERNAL PARAMETERS-1'!$B$5:$J$44,9,FALSE)*SDBYLD2!$F90</f>
        <v>0</v>
      </c>
      <c r="R90" s="44">
        <f>SDBYLD1!R90*VLOOKUP(SDBYLD2!R$4,'[1]INTERNAL PARAMETERS-1'!$B$5:$J$44,5,FALSE)*VLOOKUP(SDBYLD2!R$4,'[1]INTERNAL PARAMETERS-1'!$B$5:$J$44,7,FALSE)*SDBYLD2!$F90 + SDBYLD1!R90*(1-VLOOKUP(SDBYLD2!R$4,'[1]INTERNAL PARAMETERS-1'!$B$5:$J$44,5,FALSE))*VLOOKUP(SDBYLD2!R$4,'[1]INTERNAL PARAMETERS-1'!$B$5:$J$44,9,FALSE)*SDBYLD2!$F90</f>
        <v>0.21845914694731797</v>
      </c>
      <c r="S90" s="44">
        <f>SDBYLD1!S90*VLOOKUP(SDBYLD2!S$4,'[1]INTERNAL PARAMETERS-1'!$B$5:$J$44,5,FALSE)*VLOOKUP(SDBYLD2!S$4,'[1]INTERNAL PARAMETERS-1'!$B$5:$J$44,7,FALSE)*SDBYLD2!$F90 + SDBYLD1!S90*(1-VLOOKUP(SDBYLD2!S$4,'[1]INTERNAL PARAMETERS-1'!$B$5:$J$44,5,FALSE))*VLOOKUP(SDBYLD2!S$4,'[1]INTERNAL PARAMETERS-1'!$B$5:$J$44,9,FALSE)*SDBYLD2!$F90</f>
        <v>13.074663629600529</v>
      </c>
      <c r="T90" s="44">
        <f>SDBYLD1!T90*VLOOKUP(SDBYLD2!T$4,'[1]INTERNAL PARAMETERS-1'!$B$5:$J$44,5,FALSE)*VLOOKUP(SDBYLD2!T$4,'[1]INTERNAL PARAMETERS-1'!$B$5:$J$44,7,FALSE)*SDBYLD2!$F90 + SDBYLD1!T90*(1-VLOOKUP(SDBYLD2!T$4,'[1]INTERNAL PARAMETERS-1'!$B$5:$J$44,5,FALSE))*VLOOKUP(SDBYLD2!T$4,'[1]INTERNAL PARAMETERS-1'!$B$5:$J$44,9,FALSE)*SDBYLD2!$F90</f>
        <v>4.915010672746444</v>
      </c>
      <c r="U90" s="44">
        <f>SDBYLD1!U90*VLOOKUP(SDBYLD2!U$4,'[1]INTERNAL PARAMETERS-1'!$B$5:$J$44,5,FALSE)*VLOOKUP(SDBYLD2!U$4,'[1]INTERNAL PARAMETERS-1'!$B$5:$J$44,7,FALSE)*SDBYLD2!$F90 + SDBYLD1!U90*(1-VLOOKUP(SDBYLD2!U$4,'[1]INTERNAL PARAMETERS-1'!$B$5:$J$44,5,FALSE))*VLOOKUP(SDBYLD2!U$4,'[1]INTERNAL PARAMETERS-1'!$B$5:$J$44,9,FALSE)*SDBYLD2!$F90</f>
        <v>1.5427471416714069</v>
      </c>
      <c r="V90" s="44">
        <f>SDBYLD1!V90*VLOOKUP(SDBYLD2!V$4,'[1]INTERNAL PARAMETERS-1'!$B$5:$J$44,5,FALSE)*VLOOKUP(SDBYLD2!V$4,'[1]INTERNAL PARAMETERS-1'!$B$5:$J$44,7,FALSE)*SDBYLD2!$F90 + SDBYLD1!V90*(1-VLOOKUP(SDBYLD2!V$4,'[1]INTERNAL PARAMETERS-1'!$B$5:$J$44,5,FALSE))*VLOOKUP(SDBYLD2!V$4,'[1]INTERNAL PARAMETERS-1'!$B$5:$J$44,9,FALSE)*SDBYLD2!$F90</f>
        <v>15.848984616528409</v>
      </c>
      <c r="W90" s="44">
        <f>SDBYLD1!W90*VLOOKUP(SDBYLD2!W$4,'[1]INTERNAL PARAMETERS-1'!$B$5:$J$44,5,FALSE)*VLOOKUP(SDBYLD2!W$4,'[1]INTERNAL PARAMETERS-1'!$B$5:$J$44,7,FALSE)*SDBYLD2!$F90 + SDBYLD1!W90*(1-VLOOKUP(SDBYLD2!W$4,'[1]INTERNAL PARAMETERS-1'!$B$5:$J$44,5,FALSE))*VLOOKUP(SDBYLD2!W$4,'[1]INTERNAL PARAMETERS-1'!$B$5:$J$44,9,FALSE)*SDBYLD2!$F90</f>
        <v>0</v>
      </c>
      <c r="X90" s="44">
        <f>SDBYLD1!X90*VLOOKUP(SDBYLD2!X$4,'[1]INTERNAL PARAMETERS-1'!$B$5:$J$44,5,FALSE)*VLOOKUP(SDBYLD2!X$4,'[1]INTERNAL PARAMETERS-1'!$B$5:$J$44,7,FALSE)*SDBYLD2!$F90 + SDBYLD1!X90*(1-VLOOKUP(SDBYLD2!X$4,'[1]INTERNAL PARAMETERS-1'!$B$5:$J$44,5,FALSE))*VLOOKUP(SDBYLD2!X$4,'[1]INTERNAL PARAMETERS-1'!$B$5:$J$44,9,FALSE)*SDBYLD2!$F90</f>
        <v>0</v>
      </c>
      <c r="Y90" s="44">
        <f>SDBYLD1!Y90*VLOOKUP(SDBYLD2!Y$4,'[1]INTERNAL PARAMETERS-1'!$B$5:$J$44,5,FALSE)*VLOOKUP(SDBYLD2!Y$4,'[1]INTERNAL PARAMETERS-1'!$B$5:$J$44,7,FALSE)*SDBYLD2!$F90 + SDBYLD1!Y90*(1-VLOOKUP(SDBYLD2!Y$4,'[1]INTERNAL PARAMETERS-1'!$B$5:$J$44,5,FALSE))*VLOOKUP(SDBYLD2!Y$4,'[1]INTERNAL PARAMETERS-1'!$B$5:$J$44,9,FALSE)*SDBYLD2!$F90</f>
        <v>0</v>
      </c>
      <c r="Z90" s="44">
        <f>SDBYLD1!Z90*VLOOKUP(SDBYLD2!Z$4,'[1]INTERNAL PARAMETERS-1'!$B$5:$J$44,5,FALSE)*VLOOKUP(SDBYLD2!Z$4,'[1]INTERNAL PARAMETERS-1'!$B$5:$J$44,7,FALSE)*SDBYLD2!$F90 + SDBYLD1!Z90*(1-VLOOKUP(SDBYLD2!Z$4,'[1]INTERNAL PARAMETERS-1'!$B$5:$J$44,5,FALSE))*VLOOKUP(SDBYLD2!Z$4,'[1]INTERNAL PARAMETERS-1'!$B$5:$J$44,9,FALSE)*SDBYLD2!$F90</f>
        <v>0</v>
      </c>
      <c r="AA90" s="44">
        <f>SDBYLD1!AA90*VLOOKUP(SDBYLD2!AA$4,'[1]INTERNAL PARAMETERS-1'!$B$5:$J$44,5,FALSE)*VLOOKUP(SDBYLD2!AA$4,'[1]INTERNAL PARAMETERS-1'!$B$5:$J$44,7,FALSE)*SDBYLD2!$F90 + SDBYLD1!AA90*(1-VLOOKUP(SDBYLD2!AA$4,'[1]INTERNAL PARAMETERS-1'!$B$5:$J$44,5,FALSE))*VLOOKUP(SDBYLD2!AA$4,'[1]INTERNAL PARAMETERS-1'!$B$5:$J$44,9,FALSE)*SDBYLD2!$F90</f>
        <v>0</v>
      </c>
      <c r="AB90" s="44">
        <f>SDBYLD1!AB90*VLOOKUP(SDBYLD2!AB$4,'[1]INTERNAL PARAMETERS-1'!$B$5:$J$44,5,FALSE)*VLOOKUP(SDBYLD2!AB$4,'[1]INTERNAL PARAMETERS-1'!$B$5:$J$44,7,FALSE)*SDBYLD2!$F90 + SDBYLD1!AB90*(1-VLOOKUP(SDBYLD2!AB$4,'[1]INTERNAL PARAMETERS-1'!$B$5:$J$44,5,FALSE))*VLOOKUP(SDBYLD2!AB$4,'[1]INTERNAL PARAMETERS-1'!$B$5:$J$44,9,FALSE)*SDBYLD2!$F90</f>
        <v>0</v>
      </c>
      <c r="AC90" s="44">
        <f>SDBYLD1!AC90*VLOOKUP(SDBYLD2!AC$4,'[1]INTERNAL PARAMETERS-1'!$B$5:$J$44,5,FALSE)*VLOOKUP(SDBYLD2!AC$4,'[1]INTERNAL PARAMETERS-1'!$B$5:$J$44,7,FALSE)*SDBYLD2!$F90 + SDBYLD1!AC90*(1-VLOOKUP(SDBYLD2!AC$4,'[1]INTERNAL PARAMETERS-1'!$B$5:$J$44,5,FALSE))*VLOOKUP(SDBYLD2!AC$4,'[1]INTERNAL PARAMETERS-1'!$B$5:$J$44,9,FALSE)*SDBYLD2!$F90</f>
        <v>0</v>
      </c>
      <c r="AD90" s="44">
        <f>SDBYLD1!AD90*VLOOKUP(SDBYLD2!AD$4,'[1]INTERNAL PARAMETERS-1'!$B$5:$J$44,5,FALSE)*VLOOKUP(SDBYLD2!AD$4,'[1]INTERNAL PARAMETERS-1'!$B$5:$J$44,7,FALSE)*SDBYLD2!$F90 + SDBYLD1!AD90*(1-VLOOKUP(SDBYLD2!AD$4,'[1]INTERNAL PARAMETERS-1'!$B$5:$J$44,5,FALSE))*VLOOKUP(SDBYLD2!AD$4,'[1]INTERNAL PARAMETERS-1'!$B$5:$J$44,9,FALSE)*SDBYLD2!$F90</f>
        <v>0</v>
      </c>
      <c r="AE90" s="44">
        <f>SDBYLD1!AE90*VLOOKUP(SDBYLD2!AE$4,'[1]INTERNAL PARAMETERS-1'!$B$5:$J$44,5,FALSE)*VLOOKUP(SDBYLD2!AE$4,'[1]INTERNAL PARAMETERS-1'!$B$5:$J$44,7,FALSE)*SDBYLD2!$F90 + SDBYLD1!AE90*(1-VLOOKUP(SDBYLD2!AE$4,'[1]INTERNAL PARAMETERS-1'!$B$5:$J$44,5,FALSE))*VLOOKUP(SDBYLD2!AE$4,'[1]INTERNAL PARAMETERS-1'!$B$5:$J$44,9,FALSE)*SDBYLD2!$F90</f>
        <v>0</v>
      </c>
      <c r="AF90" s="44">
        <f>SDBYLD1!AF90*VLOOKUP(SDBYLD2!AF$4,'[1]INTERNAL PARAMETERS-1'!$B$5:$J$44,5,FALSE)*VLOOKUP(SDBYLD2!AF$4,'[1]INTERNAL PARAMETERS-1'!$B$5:$J$44,7,FALSE)*SDBYLD2!$F90 + SDBYLD1!AF90*(1-VLOOKUP(SDBYLD2!AF$4,'[1]INTERNAL PARAMETERS-1'!$B$5:$J$44,5,FALSE))*VLOOKUP(SDBYLD2!AF$4,'[1]INTERNAL PARAMETERS-1'!$B$5:$J$44,9,FALSE)*SDBYLD2!$F90</f>
        <v>1.0649883413681751</v>
      </c>
      <c r="AG90" s="44">
        <f>SDBYLD1!AG90*VLOOKUP(SDBYLD2!AG$4,'[1]INTERNAL PARAMETERS-1'!$B$5:$J$44,5,FALSE)*VLOOKUP(SDBYLD2!AG$4,'[1]INTERNAL PARAMETERS-1'!$B$5:$J$44,7,FALSE)*SDBYLD2!$F90 + SDBYLD1!AG90*(1-VLOOKUP(SDBYLD2!AG$4,'[1]INTERNAL PARAMETERS-1'!$B$5:$J$44,5,FALSE))*VLOOKUP(SDBYLD2!AG$4,'[1]INTERNAL PARAMETERS-1'!$B$5:$J$44,9,FALSE)*SDBYLD2!$F90</f>
        <v>0</v>
      </c>
      <c r="AH90" s="44">
        <f>SDBYLD1!AH90*VLOOKUP(SDBYLD2!AH$4,'[1]INTERNAL PARAMETERS-1'!$B$5:$J$44,5,FALSE)*VLOOKUP(SDBYLD2!AH$4,'[1]INTERNAL PARAMETERS-1'!$B$5:$J$44,7,FALSE)*SDBYLD2!$F90 + SDBYLD1!AH90*(1-VLOOKUP(SDBYLD2!AH$4,'[1]INTERNAL PARAMETERS-1'!$B$5:$J$44,5,FALSE))*VLOOKUP(SDBYLD2!AH$4,'[1]INTERNAL PARAMETERS-1'!$B$5:$J$44,9,FALSE)*SDBYLD2!$F90</f>
        <v>0</v>
      </c>
      <c r="AI90" s="44">
        <f>SDBYLD1!AI90*VLOOKUP(SDBYLD2!AI$4,'[1]INTERNAL PARAMETERS-1'!$B$5:$J$44,5,FALSE)*VLOOKUP(SDBYLD2!AI$4,'[1]INTERNAL PARAMETERS-1'!$B$5:$J$44,7,FALSE)*SDBYLD2!$F90 + SDBYLD1!AI90*(1-VLOOKUP(SDBYLD2!AI$4,'[1]INTERNAL PARAMETERS-1'!$B$5:$J$44,5,FALSE))*VLOOKUP(SDBYLD2!AI$4,'[1]INTERNAL PARAMETERS-1'!$B$5:$J$44,9,FALSE)*SDBYLD2!$F90</f>
        <v>0.27304725588679657</v>
      </c>
      <c r="AJ90" s="44">
        <f>SDBYLD1!AJ90*VLOOKUP(SDBYLD2!AJ$4,'[1]INTERNAL PARAMETERS-1'!$B$5:$J$44,5,FALSE)*VLOOKUP(SDBYLD2!AJ$4,'[1]INTERNAL PARAMETERS-1'!$B$5:$J$44,7,FALSE)*SDBYLD2!$F90 + SDBYLD1!AJ90*(1-VLOOKUP(SDBYLD2!AJ$4,'[1]INTERNAL PARAMETERS-1'!$B$5:$J$44,5,FALSE))*VLOOKUP(SDBYLD2!AJ$4,'[1]INTERNAL PARAMETERS-1'!$B$5:$J$44,9,FALSE)*SDBYLD2!$F90</f>
        <v>1.5974825120522627</v>
      </c>
      <c r="AK90" s="44">
        <f>SDBYLD1!AK90*VLOOKUP(SDBYLD2!AK$4,'[1]INTERNAL PARAMETERS-1'!$B$5:$J$44,5,FALSE)*VLOOKUP(SDBYLD2!AK$4,'[1]INTERNAL PARAMETERS-1'!$B$5:$J$44,7,FALSE)*SDBYLD2!$F90 + SDBYLD1!AK90*(1-VLOOKUP(SDBYLD2!AK$4,'[1]INTERNAL PARAMETERS-1'!$B$5:$J$44,5,FALSE))*VLOOKUP(SDBYLD2!AK$4,'[1]INTERNAL PARAMETERS-1'!$B$5:$J$44,9,FALSE)*SDBYLD2!$F90</f>
        <v>2.4030506164204977</v>
      </c>
      <c r="AL90" s="44">
        <f>SDBYLD1!AL90*VLOOKUP(SDBYLD2!AL$4,'[1]INTERNAL PARAMETERS-1'!$B$5:$J$44,5,FALSE)*VLOOKUP(SDBYLD2!AL$4,'[1]INTERNAL PARAMETERS-1'!$B$5:$J$44,7,FALSE)*SDBYLD2!$F90 + SDBYLD1!AL90*(1-VLOOKUP(SDBYLD2!AL$4,'[1]INTERNAL PARAMETERS-1'!$B$5:$J$44,5,FALSE))*VLOOKUP(SDBYLD2!AL$4,'[1]INTERNAL PARAMETERS-1'!$B$5:$J$44,9,FALSE)*SDBYLD2!$F90</f>
        <v>0</v>
      </c>
      <c r="AM90" s="44">
        <f>SDBYLD1!AM90*VLOOKUP(SDBYLD2!AM$4,'[1]INTERNAL PARAMETERS-1'!$B$5:$J$44,5,FALSE)*VLOOKUP(SDBYLD2!AM$4,'[1]INTERNAL PARAMETERS-1'!$B$5:$J$44,7,FALSE)*SDBYLD2!$F90 + SDBYLD1!AM90*(1-VLOOKUP(SDBYLD2!AM$4,'[1]INTERNAL PARAMETERS-1'!$B$5:$J$44,5,FALSE))*VLOOKUP(SDBYLD2!AM$4,'[1]INTERNAL PARAMETERS-1'!$B$5:$J$44,9,FALSE)*SDBYLD2!$F90</f>
        <v>0</v>
      </c>
      <c r="AN90" s="44">
        <f>SDBYLD1!AN90*VLOOKUP(SDBYLD2!AN$4,'[1]INTERNAL PARAMETERS-1'!$B$5:$J$44,5,FALSE)*VLOOKUP(SDBYLD2!AN$4,'[1]INTERNAL PARAMETERS-1'!$B$5:$J$44,7,FALSE)*SDBYLD2!$F90 + SDBYLD1!AN90*(1-VLOOKUP(SDBYLD2!AN$4,'[1]INTERNAL PARAMETERS-1'!$B$5:$J$44,5,FALSE))*VLOOKUP(SDBYLD2!AN$4,'[1]INTERNAL PARAMETERS-1'!$B$5:$J$44,9,FALSE)*SDBYLD2!$F90</f>
        <v>0</v>
      </c>
      <c r="AO90" s="44">
        <f>SDBYLD1!AO90*VLOOKUP(SDBYLD2!AO$4,'[1]INTERNAL PARAMETERS-1'!$B$5:$J$44,5,FALSE)*VLOOKUP(SDBYLD2!AO$4,'[1]INTERNAL PARAMETERS-1'!$B$5:$J$44,7,FALSE)*SDBYLD2!$F90 + SDBYLD1!AO90*(1-VLOOKUP(SDBYLD2!AO$4,'[1]INTERNAL PARAMETERS-1'!$B$5:$J$44,5,FALSE))*VLOOKUP(SDBYLD2!AO$4,'[1]INTERNAL PARAMETERS-1'!$B$5:$J$44,9,FALSE)*SDBYLD2!$F90</f>
        <v>0</v>
      </c>
      <c r="AP90" s="44">
        <f>SDBYLD1!AP90*VLOOKUP(SDBYLD2!AP$4,'[1]INTERNAL PARAMETERS-1'!$B$5:$J$44,5,FALSE)*VLOOKUP(SDBYLD2!AP$4,'[1]INTERNAL PARAMETERS-1'!$B$5:$J$44,7,FALSE)*SDBYLD2!$F90 + SDBYLD1!AP90*(1-VLOOKUP(SDBYLD2!AP$4,'[1]INTERNAL PARAMETERS-1'!$B$5:$J$44,5,FALSE))*VLOOKUP(SDBYLD2!AP$4,'[1]INTERNAL PARAMETERS-1'!$B$5:$J$44,9,FALSE)*SDBYLD2!$F90</f>
        <v>0</v>
      </c>
      <c r="AQ90" s="44">
        <f>SDBYLD1!AQ90*VLOOKUP(SDBYLD2!AQ$4,'[1]INTERNAL PARAMETERS-1'!$B$5:$J$44,5,FALSE)*VLOOKUP(SDBYLD2!AQ$4,'[1]INTERNAL PARAMETERS-1'!$B$5:$J$44,7,FALSE)*SDBYLD2!$F90 + SDBYLD1!AQ90*(1-VLOOKUP(SDBYLD2!AQ$4,'[1]INTERNAL PARAMETERS-1'!$B$5:$J$44,5,FALSE))*VLOOKUP(SDBYLD2!AQ$4,'[1]INTERNAL PARAMETERS-1'!$B$5:$J$44,9,FALSE)*SDBYLD2!$F90</f>
        <v>0</v>
      </c>
      <c r="AR90" s="44">
        <f>SDBYLD1!AR90*VLOOKUP(SDBYLD2!AR$4,'[1]INTERNAL PARAMETERS-1'!$B$5:$J$44,5,FALSE)*VLOOKUP(SDBYLD2!AR$4,'[1]INTERNAL PARAMETERS-1'!$B$5:$J$44,7,FALSE)*SDBYLD2!$F90 + SDBYLD1!AR90*(1-VLOOKUP(SDBYLD2!AR$4,'[1]INTERNAL PARAMETERS-1'!$B$5:$J$44,5,FALSE))*VLOOKUP(SDBYLD2!AR$4,'[1]INTERNAL PARAMETERS-1'!$B$5:$J$44,9,FALSE)*SDBYLD2!$F90</f>
        <v>0</v>
      </c>
      <c r="AS90" s="44">
        <f>SDBYLD1!AS90*VLOOKUP(SDBYLD2!AS$4,'[1]INTERNAL PARAMETERS-1'!$B$5:$J$44,5,FALSE)*VLOOKUP(SDBYLD2!AS$4,'[1]INTERNAL PARAMETERS-1'!$B$5:$J$44,7,FALSE)*SDBYLD2!$F90 + SDBYLD1!AS90*(1-VLOOKUP(SDBYLD2!AS$4,'[1]INTERNAL PARAMETERS-1'!$B$5:$J$44,5,FALSE))*VLOOKUP(SDBYLD2!AS$4,'[1]INTERNAL PARAMETERS-1'!$B$5:$J$44,9,FALSE)*SDBYLD2!$F90</f>
        <v>0</v>
      </c>
      <c r="AT90" s="43">
        <f>SDBYLD1!AT90*VLOOKUP(SDBYLD2!AT$4,'[1]INTERNAL PARAMETERS-1'!$B$5:$J$44,5,FALSE)*VLOOKUP(SDBYLD2!AT$4,'[1]INTERNAL PARAMETERS-1'!$B$5:$J$44,7,FALSE)*SDBYLD2!$F90 + SDBYLD1!AT90*(1-VLOOKUP(SDBYLD2!AT$4,'[1]INTERNAL PARAMETERS-1'!$B$5:$J$44,5,FALSE))*VLOOKUP(SDBYLD2!AT$4,'[1]INTERNAL PARAMETERS-1'!$B$5:$J$44,9,FALSE)*SDBYLD2!$F90</f>
        <v>0</v>
      </c>
      <c r="AU90" s="45">
        <f>SDBYLD1!AU90*VLOOKUP(SDBYLD2!AU$4,'[1]INTERNAL PARAMETERS-1'!$B$5:$J$44,5,FALSE)*VLOOKUP(SDBYLD2!AU$4,'[1]INTERNAL PARAMETERS-1'!$B$5:$J$44,6,FALSE)*VLOOKUP(SDBYLD2!AU$4,'[1]INTERNAL PARAMETERS-1'!$B$5:$J$44,3,FALSE) + SDBYLD1!AU90*(1-VLOOKUP(SDBYLD2!AU$4,'[1]INTERNAL PARAMETERS-1'!$B$5:$J$44,5,FALSE))*VLOOKUP(SDBYLD2!AU$4,'[1]INTERNAL PARAMETERS-1'!$B$5:$J$44,8,FALSE)*VLOOKUP(SDBYLD2!AU$4,'[1]INTERNAL PARAMETERS-1'!$B$5:$J$44,3,FALSE)</f>
        <v>0</v>
      </c>
      <c r="AV90" s="44">
        <f>SDBYLD1!AV90*VLOOKUP(SDBYLD2!AV$4,'[1]INTERNAL PARAMETERS-1'!$B$5:$J$44,5,FALSE)*VLOOKUP(SDBYLD2!AV$4,'[1]INTERNAL PARAMETERS-1'!$B$5:$J$44,6,FALSE)*VLOOKUP(SDBYLD2!AV$4,'[1]INTERNAL PARAMETERS-1'!$B$5:$J$44,3,FALSE) + SDBYLD1!AV90*(1-VLOOKUP(SDBYLD2!AV$4,'[1]INTERNAL PARAMETERS-1'!$B$5:$J$44,5,FALSE))*VLOOKUP(SDBYLD2!AV$4,'[1]INTERNAL PARAMETERS-1'!$B$5:$J$44,8,FALSE)*VLOOKUP(SDBYLD2!AV$4,'[1]INTERNAL PARAMETERS-1'!$B$5:$J$44,3,FALSE)</f>
        <v>0</v>
      </c>
      <c r="AW90" s="44">
        <f>SDBYLD1!AW90*VLOOKUP(SDBYLD2!AW$4,'[1]INTERNAL PARAMETERS-1'!$B$5:$J$44,5,FALSE)*VLOOKUP(SDBYLD2!AW$4,'[1]INTERNAL PARAMETERS-1'!$B$5:$J$44,6,FALSE)*VLOOKUP(SDBYLD2!AW$4,'[1]INTERNAL PARAMETERS-1'!$B$5:$J$44,3,FALSE) + SDBYLD1!AW90*(1-VLOOKUP(SDBYLD2!AW$4,'[1]INTERNAL PARAMETERS-1'!$B$5:$J$44,5,FALSE))*VLOOKUP(SDBYLD2!AW$4,'[1]INTERNAL PARAMETERS-1'!$B$5:$J$44,8,FALSE)*VLOOKUP(SDBYLD2!AW$4,'[1]INTERNAL PARAMETERS-1'!$B$5:$J$44,3,FALSE)</f>
        <v>7.1708295214247562</v>
      </c>
      <c r="AX90" s="44">
        <f>SDBYLD1!AX90*VLOOKUP(SDBYLD2!AX$4,'[1]INTERNAL PARAMETERS-1'!$B$5:$J$44,5,FALSE)*VLOOKUP(SDBYLD2!AX$4,'[1]INTERNAL PARAMETERS-1'!$B$5:$J$44,6,FALSE)*VLOOKUP(SDBYLD2!AX$4,'[1]INTERNAL PARAMETERS-1'!$B$5:$J$44,3,FALSE) + SDBYLD1!AX90*(1-VLOOKUP(SDBYLD2!AX$4,'[1]INTERNAL PARAMETERS-1'!$B$5:$J$44,5,FALSE))*VLOOKUP(SDBYLD2!AX$4,'[1]INTERNAL PARAMETERS-1'!$B$5:$J$44,8,FALSE)*VLOOKUP(SDBYLD2!AX$4,'[1]INTERNAL PARAMETERS-1'!$B$5:$J$44,3,FALSE)</f>
        <v>0</v>
      </c>
      <c r="AY90" s="44">
        <f>SDBYLD1!AY90*VLOOKUP(SDBYLD2!AY$4,'[1]INTERNAL PARAMETERS-1'!$B$5:$J$44,5,FALSE)*VLOOKUP(SDBYLD2!AY$4,'[1]INTERNAL PARAMETERS-1'!$B$5:$J$44,6,FALSE)*VLOOKUP(SDBYLD2!AY$4,'[1]INTERNAL PARAMETERS-1'!$B$5:$J$44,3,FALSE) + SDBYLD1!AY90*(1-VLOOKUP(SDBYLD2!AY$4,'[1]INTERNAL PARAMETERS-1'!$B$5:$J$44,5,FALSE))*VLOOKUP(SDBYLD2!AY$4,'[1]INTERNAL PARAMETERS-1'!$B$5:$J$44,8,FALSE)*VLOOKUP(SDBYLD2!AY$4,'[1]INTERNAL PARAMETERS-1'!$B$5:$J$44,3,FALSE)</f>
        <v>0</v>
      </c>
      <c r="AZ90" s="44">
        <f>SDBYLD1!AZ90*VLOOKUP(SDBYLD2!AZ$4,'[1]INTERNAL PARAMETERS-1'!$B$5:$J$44,5,FALSE)*VLOOKUP(SDBYLD2!AZ$4,'[1]INTERNAL PARAMETERS-1'!$B$5:$J$44,6,FALSE)*VLOOKUP(SDBYLD2!AZ$4,'[1]INTERNAL PARAMETERS-1'!$B$5:$J$44,3,FALSE) + SDBYLD1!AZ90*(1-VLOOKUP(SDBYLD2!AZ$4,'[1]INTERNAL PARAMETERS-1'!$B$5:$J$44,5,FALSE))*VLOOKUP(SDBYLD2!AZ$4,'[1]INTERNAL PARAMETERS-1'!$B$5:$J$44,8,FALSE)*VLOOKUP(SDBYLD2!AZ$4,'[1]INTERNAL PARAMETERS-1'!$B$5:$J$44,3,FALSE)</f>
        <v>0</v>
      </c>
      <c r="BA90" s="44">
        <f>SDBYLD1!BA90*VLOOKUP(SDBYLD2!BA$4,'[1]INTERNAL PARAMETERS-1'!$B$5:$J$44,5,FALSE)*VLOOKUP(SDBYLD2!BA$4,'[1]INTERNAL PARAMETERS-1'!$B$5:$J$44,6,FALSE)*VLOOKUP(SDBYLD2!BA$4,'[1]INTERNAL PARAMETERS-1'!$B$5:$J$44,3,FALSE) + SDBYLD1!BA90*(1-VLOOKUP(SDBYLD2!BA$4,'[1]INTERNAL PARAMETERS-1'!$B$5:$J$44,5,FALSE))*VLOOKUP(SDBYLD2!BA$4,'[1]INTERNAL PARAMETERS-1'!$B$5:$J$44,8,FALSE)*VLOOKUP(SDBYLD2!BA$4,'[1]INTERNAL PARAMETERS-1'!$B$5:$J$44,3,FALSE)</f>
        <v>7.4795337133978945</v>
      </c>
      <c r="BB90" s="44">
        <f>SDBYLD1!BB90*VLOOKUP(SDBYLD2!BB$4,'[1]INTERNAL PARAMETERS-1'!$B$5:$J$44,5,FALSE)*VLOOKUP(SDBYLD2!BB$4,'[1]INTERNAL PARAMETERS-1'!$B$5:$J$44,6,FALSE)*VLOOKUP(SDBYLD2!BB$4,'[1]INTERNAL PARAMETERS-1'!$B$5:$J$44,3,FALSE) + SDBYLD1!BB90*(1-VLOOKUP(SDBYLD2!BB$4,'[1]INTERNAL PARAMETERS-1'!$B$5:$J$44,5,FALSE))*VLOOKUP(SDBYLD2!BB$4,'[1]INTERNAL PARAMETERS-1'!$B$5:$J$44,8,FALSE)*VLOOKUP(SDBYLD2!BB$4,'[1]INTERNAL PARAMETERS-1'!$B$5:$J$44,3,FALSE)</f>
        <v>1.0663001687832763</v>
      </c>
      <c r="BC90" s="44">
        <f>SDBYLD1!BC90*VLOOKUP(SDBYLD2!BC$4,'[1]INTERNAL PARAMETERS-1'!$B$5:$J$44,5,FALSE)*VLOOKUP(SDBYLD2!BC$4,'[1]INTERNAL PARAMETERS-1'!$B$5:$J$44,6,FALSE)*VLOOKUP(SDBYLD2!BC$4,'[1]INTERNAL PARAMETERS-1'!$B$5:$J$44,3,FALSE) + SDBYLD1!BC90*(1-VLOOKUP(SDBYLD2!BC$4,'[1]INTERNAL PARAMETERS-1'!$B$5:$J$44,5,FALSE))*VLOOKUP(SDBYLD2!BC$4,'[1]INTERNAL PARAMETERS-1'!$B$5:$J$44,8,FALSE)*VLOOKUP(SDBYLD2!BC$4,'[1]INTERNAL PARAMETERS-1'!$B$5:$J$44,3,FALSE)</f>
        <v>4.8094520965109133</v>
      </c>
      <c r="BD90" s="44">
        <f>SDBYLD1!BD90*VLOOKUP(SDBYLD2!BD$4,'[1]INTERNAL PARAMETERS-1'!$B$5:$J$44,5,FALSE)*VLOOKUP(SDBYLD2!BD$4,'[1]INTERNAL PARAMETERS-1'!$B$5:$J$44,6,FALSE)*VLOOKUP(SDBYLD2!BD$4,'[1]INTERNAL PARAMETERS-1'!$B$5:$J$44,3,FALSE) + SDBYLD1!BD90*(1-VLOOKUP(SDBYLD2!BD$4,'[1]INTERNAL PARAMETERS-1'!$B$5:$J$44,5,FALSE))*VLOOKUP(SDBYLD2!BD$4,'[1]INTERNAL PARAMETERS-1'!$B$5:$J$44,8,FALSE)*VLOOKUP(SDBYLD2!BD$4,'[1]INTERNAL PARAMETERS-1'!$B$5:$J$44,3,FALSE)</f>
        <v>0.90113990362062146</v>
      </c>
      <c r="BE90" s="44">
        <f>SDBYLD1!BE90*VLOOKUP(SDBYLD2!BE$4,'[1]INTERNAL PARAMETERS-1'!$B$5:$J$44,5,FALSE)*VLOOKUP(SDBYLD2!BE$4,'[1]INTERNAL PARAMETERS-1'!$B$5:$J$44,6,FALSE)*VLOOKUP(SDBYLD2!BE$4,'[1]INTERNAL PARAMETERS-1'!$B$5:$J$44,3,FALSE) + SDBYLD1!BE90*(1-VLOOKUP(SDBYLD2!BE$4,'[1]INTERNAL PARAMETERS-1'!$B$5:$J$44,5,FALSE))*VLOOKUP(SDBYLD2!BE$4,'[1]INTERNAL PARAMETERS-1'!$B$5:$J$44,8,FALSE)*VLOOKUP(SDBYLD2!BE$4,'[1]INTERNAL PARAMETERS-1'!$B$5:$J$44,3,FALSE)</f>
        <v>2.4310247185660505</v>
      </c>
      <c r="BF90" s="44">
        <f>SDBYLD1!BF90*VLOOKUP(SDBYLD2!BF$4,'[1]INTERNAL PARAMETERS-1'!$B$5:$J$44,5,FALSE)*VLOOKUP(SDBYLD2!BF$4,'[1]INTERNAL PARAMETERS-1'!$B$5:$J$44,6,FALSE)*VLOOKUP(SDBYLD2!BF$4,'[1]INTERNAL PARAMETERS-1'!$B$5:$J$44,3,FALSE) + SDBYLD1!BF90*(1-VLOOKUP(SDBYLD2!BF$4,'[1]INTERNAL PARAMETERS-1'!$B$5:$J$44,5,FALSE))*VLOOKUP(SDBYLD2!BF$4,'[1]INTERNAL PARAMETERS-1'!$B$5:$J$44,8,FALSE)*VLOOKUP(SDBYLD2!BF$4,'[1]INTERNAL PARAMETERS-1'!$B$5:$J$44,3,FALSE)</f>
        <v>0</v>
      </c>
      <c r="BG90" s="44">
        <f>SDBYLD1!BG90*VLOOKUP(SDBYLD2!BG$4,'[1]INTERNAL PARAMETERS-1'!$B$5:$J$44,5,FALSE)*VLOOKUP(SDBYLD2!BG$4,'[1]INTERNAL PARAMETERS-1'!$B$5:$J$44,6,FALSE)*VLOOKUP(SDBYLD2!BG$4,'[1]INTERNAL PARAMETERS-1'!$B$5:$J$44,3,FALSE) + SDBYLD1!BG90*(1-VLOOKUP(SDBYLD2!BG$4,'[1]INTERNAL PARAMETERS-1'!$B$5:$J$44,5,FALSE))*VLOOKUP(SDBYLD2!BG$4,'[1]INTERNAL PARAMETERS-1'!$B$5:$J$44,8,FALSE)*VLOOKUP(SDBYLD2!BG$4,'[1]INTERNAL PARAMETERS-1'!$B$5:$J$44,3,FALSE)</f>
        <v>0.92349326213177041</v>
      </c>
      <c r="BH90" s="44">
        <f>SDBYLD1!BH90*VLOOKUP(SDBYLD2!BH$4,'[1]INTERNAL PARAMETERS-1'!$B$5:$J$44,5,FALSE)*VLOOKUP(SDBYLD2!BH$4,'[1]INTERNAL PARAMETERS-1'!$B$5:$J$44,6,FALSE)*VLOOKUP(SDBYLD2!BH$4,'[1]INTERNAL PARAMETERS-1'!$B$5:$J$44,3,FALSE) + SDBYLD1!BH90*(1-VLOOKUP(SDBYLD2!BH$4,'[1]INTERNAL PARAMETERS-1'!$B$5:$J$44,5,FALSE))*VLOOKUP(SDBYLD2!BH$4,'[1]INTERNAL PARAMETERS-1'!$B$5:$J$44,8,FALSE)*VLOOKUP(SDBYLD2!BH$4,'[1]INTERNAL PARAMETERS-1'!$B$5:$J$44,3,FALSE)</f>
        <v>7.2269692927238883E-3</v>
      </c>
      <c r="BI90" s="44">
        <f>SDBYLD1!BI90*VLOOKUP(SDBYLD2!BI$4,'[1]INTERNAL PARAMETERS-1'!$B$5:$J$44,5,FALSE)*VLOOKUP(SDBYLD2!BI$4,'[1]INTERNAL PARAMETERS-1'!$B$5:$J$44,6,FALSE)*VLOOKUP(SDBYLD2!BI$4,'[1]INTERNAL PARAMETERS-1'!$B$5:$J$44,3,FALSE) + SDBYLD1!BI90*(1-VLOOKUP(SDBYLD2!BI$4,'[1]INTERNAL PARAMETERS-1'!$B$5:$J$44,5,FALSE))*VLOOKUP(SDBYLD2!BI$4,'[1]INTERNAL PARAMETERS-1'!$B$5:$J$44,8,FALSE)*VLOOKUP(SDBYLD2!BI$4,'[1]INTERNAL PARAMETERS-1'!$B$5:$J$44,3,FALSE)</f>
        <v>0</v>
      </c>
      <c r="BJ90" s="44">
        <f>SDBYLD1!BJ90*VLOOKUP(SDBYLD2!BJ$4,'[1]INTERNAL PARAMETERS-1'!$B$5:$J$44,5,FALSE)*VLOOKUP(SDBYLD2!BJ$4,'[1]INTERNAL PARAMETERS-1'!$B$5:$J$44,6,FALSE)*VLOOKUP(SDBYLD2!BJ$4,'[1]INTERNAL PARAMETERS-1'!$B$5:$J$44,3,FALSE) + SDBYLD1!BJ90*(1-VLOOKUP(SDBYLD2!BJ$4,'[1]INTERNAL PARAMETERS-1'!$B$5:$J$44,5,FALSE))*VLOOKUP(SDBYLD2!BJ$4,'[1]INTERNAL PARAMETERS-1'!$B$5:$J$44,8,FALSE)*VLOOKUP(SDBYLD2!BJ$4,'[1]INTERNAL PARAMETERS-1'!$B$5:$J$44,3,FALSE)</f>
        <v>0.45416368726881917</v>
      </c>
      <c r="BK90" s="44">
        <f>SDBYLD1!BK90*VLOOKUP(SDBYLD2!BK$4,'[1]INTERNAL PARAMETERS-1'!$B$5:$J$44,5,FALSE)*VLOOKUP(SDBYLD2!BK$4,'[1]INTERNAL PARAMETERS-1'!$B$5:$J$44,6,FALSE)*VLOOKUP(SDBYLD2!BK$4,'[1]INTERNAL PARAMETERS-1'!$B$5:$J$44,3,FALSE) + SDBYLD1!BK90*(1-VLOOKUP(SDBYLD2!BK$4,'[1]INTERNAL PARAMETERS-1'!$B$5:$J$44,5,FALSE))*VLOOKUP(SDBYLD2!BK$4,'[1]INTERNAL PARAMETERS-1'!$B$5:$J$44,8,FALSE)*VLOOKUP(SDBYLD2!BK$4,'[1]INTERNAL PARAMETERS-1'!$B$5:$J$44,3,FALSE)</f>
        <v>0.43351802986904048</v>
      </c>
      <c r="BL90" s="44">
        <f>SDBYLD1!BL90*VLOOKUP(SDBYLD2!BL$4,'[1]INTERNAL PARAMETERS-1'!$B$5:$J$44,5,FALSE)*VLOOKUP(SDBYLD2!BL$4,'[1]INTERNAL PARAMETERS-1'!$B$5:$J$44,6,FALSE)*VLOOKUP(SDBYLD2!BL$4,'[1]INTERNAL PARAMETERS-1'!$B$5:$J$44,3,FALSE) + SDBYLD1!BL90*(1-VLOOKUP(SDBYLD2!BL$4,'[1]INTERNAL PARAMETERS-1'!$B$5:$J$44,5,FALSE))*VLOOKUP(SDBYLD2!BL$4,'[1]INTERNAL PARAMETERS-1'!$B$5:$J$44,8,FALSE)*VLOOKUP(SDBYLD2!BL$4,'[1]INTERNAL PARAMETERS-1'!$B$5:$J$44,3,FALSE)</f>
        <v>1.6535653125887226</v>
      </c>
      <c r="BM90" s="44">
        <f>SDBYLD1!BM90*VLOOKUP(SDBYLD2!BM$4,'[1]INTERNAL PARAMETERS-1'!$B$5:$J$44,5,FALSE)*VLOOKUP(SDBYLD2!BM$4,'[1]INTERNAL PARAMETERS-1'!$B$5:$J$44,6,FALSE)*VLOOKUP(SDBYLD2!BM$4,'[1]INTERNAL PARAMETERS-1'!$B$5:$J$44,3,FALSE) + SDBYLD1!BM90*(1-VLOOKUP(SDBYLD2!BM$4,'[1]INTERNAL PARAMETERS-1'!$B$5:$J$44,5,FALSE))*VLOOKUP(SDBYLD2!BM$4,'[1]INTERNAL PARAMETERS-1'!$B$5:$J$44,8,FALSE)*VLOOKUP(SDBYLD2!BM$4,'[1]INTERNAL PARAMETERS-1'!$B$5:$J$44,3,FALSE)</f>
        <v>0.85772729946475035</v>
      </c>
      <c r="BN90" s="44">
        <f>SDBYLD1!BN90*VLOOKUP(SDBYLD2!BN$4,'[1]INTERNAL PARAMETERS-1'!$B$5:$J$44,5,FALSE)*VLOOKUP(SDBYLD2!BN$4,'[1]INTERNAL PARAMETERS-1'!$B$5:$J$44,6,FALSE)*VLOOKUP(SDBYLD2!BN$4,'[1]INTERNAL PARAMETERS-1'!$B$5:$J$44,3,FALSE) + SDBYLD1!BN90*(1-VLOOKUP(SDBYLD2!BN$4,'[1]INTERNAL PARAMETERS-1'!$B$5:$J$44,5,FALSE))*VLOOKUP(SDBYLD2!BN$4,'[1]INTERNAL PARAMETERS-1'!$B$5:$J$44,8,FALSE)*VLOOKUP(SDBYLD2!BN$4,'[1]INTERNAL PARAMETERS-1'!$B$5:$J$44,3,FALSE)</f>
        <v>0.41661974892789416</v>
      </c>
      <c r="BO90" s="44">
        <f>SDBYLD1!BO90*VLOOKUP(SDBYLD2!BO$4,'[1]INTERNAL PARAMETERS-1'!$B$5:$J$44,5,FALSE)*VLOOKUP(SDBYLD2!BO$4,'[1]INTERNAL PARAMETERS-1'!$B$5:$J$44,6,FALSE)*VLOOKUP(SDBYLD2!BO$4,'[1]INTERNAL PARAMETERS-1'!$B$5:$J$44,3,FALSE) + SDBYLD1!BO90*(1-VLOOKUP(SDBYLD2!BO$4,'[1]INTERNAL PARAMETERS-1'!$B$5:$J$44,5,FALSE))*VLOOKUP(SDBYLD2!BO$4,'[1]INTERNAL PARAMETERS-1'!$B$5:$J$44,8,FALSE)*VLOOKUP(SDBYLD2!BO$4,'[1]INTERNAL PARAMETERS-1'!$B$5:$J$44,3,FALSE)</f>
        <v>0.23168097440737959</v>
      </c>
      <c r="BP90" s="44">
        <f>SDBYLD1!BP90*VLOOKUP(SDBYLD2!BP$4,'[1]INTERNAL PARAMETERS-1'!$B$5:$J$44,5,FALSE)*VLOOKUP(SDBYLD2!BP$4,'[1]INTERNAL PARAMETERS-1'!$B$5:$J$44,6,FALSE)*VLOOKUP(SDBYLD2!BP$4,'[1]INTERNAL PARAMETERS-1'!$B$5:$J$44,3,FALSE) + SDBYLD1!BP90*(1-VLOOKUP(SDBYLD2!BP$4,'[1]INTERNAL PARAMETERS-1'!$B$5:$J$44,5,FALSE))*VLOOKUP(SDBYLD2!BP$4,'[1]INTERNAL PARAMETERS-1'!$B$5:$J$44,8,FALSE)*VLOOKUP(SDBYLD2!BP$4,'[1]INTERNAL PARAMETERS-1'!$B$5:$J$44,3,FALSE)</f>
        <v>1.8508368637040595E-2</v>
      </c>
      <c r="BQ90" s="44">
        <f>SDBYLD1!BQ90*VLOOKUP(SDBYLD2!BQ$4,'[1]INTERNAL PARAMETERS-1'!$B$5:$J$44,5,FALSE)*VLOOKUP(SDBYLD2!BQ$4,'[1]INTERNAL PARAMETERS-1'!$B$5:$J$44,6,FALSE)*VLOOKUP(SDBYLD2!BQ$4,'[1]INTERNAL PARAMETERS-1'!$B$5:$J$44,3,FALSE) + SDBYLD1!BQ90*(1-VLOOKUP(SDBYLD2!BQ$4,'[1]INTERNAL PARAMETERS-1'!$B$5:$J$44,5,FALSE))*VLOOKUP(SDBYLD2!BQ$4,'[1]INTERNAL PARAMETERS-1'!$B$5:$J$44,8,FALSE)*VLOOKUP(SDBYLD2!BQ$4,'[1]INTERNAL PARAMETERS-1'!$B$5:$J$44,3,FALSE)</f>
        <v>1.6094575781980649</v>
      </c>
      <c r="BR90" s="44">
        <f>SDBYLD1!BR90*VLOOKUP(SDBYLD2!BR$4,'[1]INTERNAL PARAMETERS-1'!$B$5:$J$44,5,FALSE)*VLOOKUP(SDBYLD2!BR$4,'[1]INTERNAL PARAMETERS-1'!$B$5:$J$44,6,FALSE)*VLOOKUP(SDBYLD2!BR$4,'[1]INTERNAL PARAMETERS-1'!$B$5:$J$44,3,FALSE) + SDBYLD1!BR90*(1-VLOOKUP(SDBYLD2!BR$4,'[1]INTERNAL PARAMETERS-1'!$B$5:$J$44,5,FALSE))*VLOOKUP(SDBYLD2!BR$4,'[1]INTERNAL PARAMETERS-1'!$B$5:$J$44,8,FALSE)*VLOOKUP(SDBYLD2!BR$4,'[1]INTERNAL PARAMETERS-1'!$B$5:$J$44,3,FALSE)</f>
        <v>3.9031174705711588E-2</v>
      </c>
      <c r="BS90" s="44">
        <f>SDBYLD1!BS90*VLOOKUP(SDBYLD2!BS$4,'[1]INTERNAL PARAMETERS-1'!$B$5:$J$44,5,FALSE)*VLOOKUP(SDBYLD2!BS$4,'[1]INTERNAL PARAMETERS-1'!$B$5:$J$44,6,FALSE)*VLOOKUP(SDBYLD2!BS$4,'[1]INTERNAL PARAMETERS-1'!$B$5:$J$44,3,FALSE) + SDBYLD1!BS90*(1-VLOOKUP(SDBYLD2!BS$4,'[1]INTERNAL PARAMETERS-1'!$B$5:$J$44,5,FALSE))*VLOOKUP(SDBYLD2!BS$4,'[1]INTERNAL PARAMETERS-1'!$B$5:$J$44,8,FALSE)*VLOOKUP(SDBYLD2!BS$4,'[1]INTERNAL PARAMETERS-1'!$B$5:$J$44,3,FALSE)</f>
        <v>5.0807355637503999E-3</v>
      </c>
      <c r="BT90" s="44">
        <f>SDBYLD1!BT90*VLOOKUP(SDBYLD2!BT$4,'[1]INTERNAL PARAMETERS-1'!$B$5:$J$44,5,FALSE)*VLOOKUP(SDBYLD2!BT$4,'[1]INTERNAL PARAMETERS-1'!$B$5:$J$44,6,FALSE)*VLOOKUP(SDBYLD2!BT$4,'[1]INTERNAL PARAMETERS-1'!$B$5:$J$44,3,FALSE) + SDBYLD1!BT90*(1-VLOOKUP(SDBYLD2!BT$4,'[1]INTERNAL PARAMETERS-1'!$B$5:$J$44,5,FALSE))*VLOOKUP(SDBYLD2!BT$4,'[1]INTERNAL PARAMETERS-1'!$B$5:$J$44,8,FALSE)*VLOOKUP(SDBYLD2!BT$4,'[1]INTERNAL PARAMETERS-1'!$B$5:$J$44,3,FALSE)</f>
        <v>0</v>
      </c>
      <c r="BU90" s="44">
        <f>SDBYLD1!BU90*VLOOKUP(SDBYLD2!BU$4,'[1]INTERNAL PARAMETERS-1'!$B$5:$J$44,5,FALSE)*VLOOKUP(SDBYLD2!BU$4,'[1]INTERNAL PARAMETERS-1'!$B$5:$J$44,6,FALSE)*VLOOKUP(SDBYLD2!BU$4,'[1]INTERNAL PARAMETERS-1'!$B$5:$J$44,3,FALSE) + SDBYLD1!BU90*(1-VLOOKUP(SDBYLD2!BU$4,'[1]INTERNAL PARAMETERS-1'!$B$5:$J$44,5,FALSE))*VLOOKUP(SDBYLD2!BU$4,'[1]INTERNAL PARAMETERS-1'!$B$5:$J$44,8,FALSE)*VLOOKUP(SDBYLD2!BU$4,'[1]INTERNAL PARAMETERS-1'!$B$5:$J$44,3,FALSE)</f>
        <v>0</v>
      </c>
      <c r="BV90" s="44">
        <f>SDBYLD1!BV90*VLOOKUP(SDBYLD2!BV$4,'[1]INTERNAL PARAMETERS-1'!$B$5:$J$44,5,FALSE)*VLOOKUP(SDBYLD2!BV$4,'[1]INTERNAL PARAMETERS-1'!$B$5:$J$44,6,FALSE)*VLOOKUP(SDBYLD2!BV$4,'[1]INTERNAL PARAMETERS-1'!$B$5:$J$44,3,FALSE) + SDBYLD1!BV90*(1-VLOOKUP(SDBYLD2!BV$4,'[1]INTERNAL PARAMETERS-1'!$B$5:$J$44,5,FALSE))*VLOOKUP(SDBYLD2!BV$4,'[1]INTERNAL PARAMETERS-1'!$B$5:$J$44,8,FALSE)*VLOOKUP(SDBYLD2!BV$4,'[1]INTERNAL PARAMETERS-1'!$B$5:$J$44,3,FALSE)</f>
        <v>0</v>
      </c>
      <c r="BW90" s="44">
        <f>SDBYLD1!BW90*VLOOKUP(SDBYLD2!BW$4,'[1]INTERNAL PARAMETERS-1'!$B$5:$J$44,5,FALSE)*VLOOKUP(SDBYLD2!BW$4,'[1]INTERNAL PARAMETERS-1'!$B$5:$J$44,6,FALSE)*VLOOKUP(SDBYLD2!BW$4,'[1]INTERNAL PARAMETERS-1'!$B$5:$J$44,3,FALSE) + SDBYLD1!BW90*(1-VLOOKUP(SDBYLD2!BW$4,'[1]INTERNAL PARAMETERS-1'!$B$5:$J$44,5,FALSE))*VLOOKUP(SDBYLD2!BW$4,'[1]INTERNAL PARAMETERS-1'!$B$5:$J$44,8,FALSE)*VLOOKUP(SDBYLD2!BW$4,'[1]INTERNAL PARAMETERS-1'!$B$5:$J$44,3,FALSE)</f>
        <v>0</v>
      </c>
      <c r="BX90" s="44">
        <f>SDBYLD1!BX90*VLOOKUP(SDBYLD2!BX$4,'[1]INTERNAL PARAMETERS-1'!$B$5:$J$44,5,FALSE)*VLOOKUP(SDBYLD2!BX$4,'[1]INTERNAL PARAMETERS-1'!$B$5:$J$44,6,FALSE)*VLOOKUP(SDBYLD2!BX$4,'[1]INTERNAL PARAMETERS-1'!$B$5:$J$44,3,FALSE) + SDBYLD1!BX90*(1-VLOOKUP(SDBYLD2!BX$4,'[1]INTERNAL PARAMETERS-1'!$B$5:$J$44,5,FALSE))*VLOOKUP(SDBYLD2!BX$4,'[1]INTERNAL PARAMETERS-1'!$B$5:$J$44,8,FALSE)*VLOOKUP(SDBYLD2!BX$4,'[1]INTERNAL PARAMETERS-1'!$B$5:$J$44,3,FALSE)</f>
        <v>0</v>
      </c>
      <c r="BY90" s="44">
        <f>SDBYLD1!BY90*VLOOKUP(SDBYLD2!BY$4,'[1]INTERNAL PARAMETERS-1'!$B$5:$J$44,5,FALSE)*VLOOKUP(SDBYLD2!BY$4,'[1]INTERNAL PARAMETERS-1'!$B$5:$J$44,6,FALSE)*VLOOKUP(SDBYLD2!BY$4,'[1]INTERNAL PARAMETERS-1'!$B$5:$J$44,3,FALSE) + SDBYLD1!BY90*(1-VLOOKUP(SDBYLD2!BY$4,'[1]INTERNAL PARAMETERS-1'!$B$5:$J$44,5,FALSE))*VLOOKUP(SDBYLD2!BY$4,'[1]INTERNAL PARAMETERS-1'!$B$5:$J$44,8,FALSE)*VLOOKUP(SDBYLD2!BY$4,'[1]INTERNAL PARAMETERS-1'!$B$5:$J$44,3,FALSE)</f>
        <v>0</v>
      </c>
      <c r="BZ90" s="44">
        <f>SDBYLD1!BZ90*VLOOKUP(SDBYLD2!BZ$4,'[1]INTERNAL PARAMETERS-1'!$B$5:$J$44,5,FALSE)*VLOOKUP(SDBYLD2!BZ$4,'[1]INTERNAL PARAMETERS-1'!$B$5:$J$44,6,FALSE)*VLOOKUP(SDBYLD2!BZ$4,'[1]INTERNAL PARAMETERS-1'!$B$5:$J$44,3,FALSE) + SDBYLD1!BZ90*(1-VLOOKUP(SDBYLD2!BZ$4,'[1]INTERNAL PARAMETERS-1'!$B$5:$J$44,5,FALSE))*VLOOKUP(SDBYLD2!BZ$4,'[1]INTERNAL PARAMETERS-1'!$B$5:$J$44,8,FALSE)*VLOOKUP(SDBYLD2!BZ$4,'[1]INTERNAL PARAMETERS-1'!$B$5:$J$44,3,FALSE)</f>
        <v>2.4982348528099522E-3</v>
      </c>
      <c r="CA90" s="44">
        <f>SDBYLD1!CA90*VLOOKUP(SDBYLD2!CA$4,'[1]INTERNAL PARAMETERS-1'!$B$5:$J$44,5,FALSE)*VLOOKUP(SDBYLD2!CA$4,'[1]INTERNAL PARAMETERS-1'!$B$5:$J$44,6,FALSE)*VLOOKUP(SDBYLD2!CA$4,'[1]INTERNAL PARAMETERS-1'!$B$5:$J$44,3,FALSE) + SDBYLD1!CA90*(1-VLOOKUP(SDBYLD2!CA$4,'[1]INTERNAL PARAMETERS-1'!$B$5:$J$44,5,FALSE))*VLOOKUP(SDBYLD2!CA$4,'[1]INTERNAL PARAMETERS-1'!$B$5:$J$44,8,FALSE)*VLOOKUP(SDBYLD2!CA$4,'[1]INTERNAL PARAMETERS-1'!$B$5:$J$44,3,FALSE)</f>
        <v>0</v>
      </c>
      <c r="CB90" s="44">
        <f>SDBYLD1!CB90*VLOOKUP(SDBYLD2!CB$4,'[1]INTERNAL PARAMETERS-1'!$B$5:$J$44,5,FALSE)*VLOOKUP(SDBYLD2!CB$4,'[1]INTERNAL PARAMETERS-1'!$B$5:$J$44,6,FALSE)*VLOOKUP(SDBYLD2!CB$4,'[1]INTERNAL PARAMETERS-1'!$B$5:$J$44,3,FALSE) + SDBYLD1!CB90*(1-VLOOKUP(SDBYLD2!CB$4,'[1]INTERNAL PARAMETERS-1'!$B$5:$J$44,5,FALSE))*VLOOKUP(SDBYLD2!CB$4,'[1]INTERNAL PARAMETERS-1'!$B$5:$J$44,8,FALSE)*VLOOKUP(SDBYLD2!CB$4,'[1]INTERNAL PARAMETERS-1'!$B$5:$J$44,3,FALSE)</f>
        <v>0</v>
      </c>
      <c r="CC90" s="44">
        <f>SDBYLD1!CC90*VLOOKUP(SDBYLD2!CC$4,'[1]INTERNAL PARAMETERS-1'!$B$5:$J$44,5,FALSE)*VLOOKUP(SDBYLD2!CC$4,'[1]INTERNAL PARAMETERS-1'!$B$5:$J$44,6,FALSE)*VLOOKUP(SDBYLD2!CC$4,'[1]INTERNAL PARAMETERS-1'!$B$5:$J$44,3,FALSE) + SDBYLD1!CC90*(1-VLOOKUP(SDBYLD2!CC$4,'[1]INTERNAL PARAMETERS-1'!$B$5:$J$44,5,FALSE))*VLOOKUP(SDBYLD2!CC$4,'[1]INTERNAL PARAMETERS-1'!$B$5:$J$44,8,FALSE)*VLOOKUP(SDBYLD2!CC$4,'[1]INTERNAL PARAMETERS-1'!$B$5:$J$44,3,FALSE)</f>
        <v>8.7240168626207294E-3</v>
      </c>
      <c r="CD90" s="44">
        <f>SDBYLD1!CD90*VLOOKUP(SDBYLD2!CD$4,'[1]INTERNAL PARAMETERS-1'!$B$5:$J$44,5,FALSE)*VLOOKUP(SDBYLD2!CD$4,'[1]INTERNAL PARAMETERS-1'!$B$5:$J$44,6,FALSE)*VLOOKUP(SDBYLD2!CD$4,'[1]INTERNAL PARAMETERS-1'!$B$5:$J$44,3,FALSE) + SDBYLD1!CD90*(1-VLOOKUP(SDBYLD2!CD$4,'[1]INTERNAL PARAMETERS-1'!$B$5:$J$44,5,FALSE))*VLOOKUP(SDBYLD2!CD$4,'[1]INTERNAL PARAMETERS-1'!$B$5:$J$44,8,FALSE)*VLOOKUP(SDBYLD2!CD$4,'[1]INTERNAL PARAMETERS-1'!$B$5:$J$44,3,FALSE)</f>
        <v>2.2156922363406228E-2</v>
      </c>
      <c r="CE90" s="44">
        <f>SDBYLD1!CE90*VLOOKUP(SDBYLD2!CE$4,'[1]INTERNAL PARAMETERS-1'!$B$5:$J$44,5,FALSE)*VLOOKUP(SDBYLD2!CE$4,'[1]INTERNAL PARAMETERS-1'!$B$5:$J$44,6,FALSE)*VLOOKUP(SDBYLD2!CE$4,'[1]INTERNAL PARAMETERS-1'!$B$5:$J$44,3,FALSE) + SDBYLD1!CE90*(1-VLOOKUP(SDBYLD2!CE$4,'[1]INTERNAL PARAMETERS-1'!$B$5:$J$44,5,FALSE))*VLOOKUP(SDBYLD2!CE$4,'[1]INTERNAL PARAMETERS-1'!$B$5:$J$44,8,FALSE)*VLOOKUP(SDBYLD2!CE$4,'[1]INTERNAL PARAMETERS-1'!$B$5:$J$44,3,FALSE)</f>
        <v>5.140891021199346E-2</v>
      </c>
      <c r="CF90" s="44">
        <f>SDBYLD1!CF90*VLOOKUP(SDBYLD2!CF$4,'[1]INTERNAL PARAMETERS-1'!$B$5:$J$44,5,FALSE)*VLOOKUP(SDBYLD2!CF$4,'[1]INTERNAL PARAMETERS-1'!$B$5:$J$44,6,FALSE)*VLOOKUP(SDBYLD2!CF$4,'[1]INTERNAL PARAMETERS-1'!$B$5:$J$44,3,FALSE) + SDBYLD1!CF90*(1-VLOOKUP(SDBYLD2!CF$4,'[1]INTERNAL PARAMETERS-1'!$B$5:$J$44,5,FALSE))*VLOOKUP(SDBYLD2!CF$4,'[1]INTERNAL PARAMETERS-1'!$B$5:$J$44,8,FALSE)*VLOOKUP(SDBYLD2!CF$4,'[1]INTERNAL PARAMETERS-1'!$B$5:$J$44,3,FALSE)</f>
        <v>9.8980732826296058E-3</v>
      </c>
      <c r="CG90" s="44">
        <f>SDBYLD1!CG90*VLOOKUP(SDBYLD2!CG$4,'[1]INTERNAL PARAMETERS-1'!$B$5:$J$44,5,FALSE)*VLOOKUP(SDBYLD2!CG$4,'[1]INTERNAL PARAMETERS-1'!$B$5:$J$44,6,FALSE)*VLOOKUP(SDBYLD2!CG$4,'[1]INTERNAL PARAMETERS-1'!$B$5:$J$44,3,FALSE) + SDBYLD1!CG90*(1-VLOOKUP(SDBYLD2!CG$4,'[1]INTERNAL PARAMETERS-1'!$B$5:$J$44,5,FALSE))*VLOOKUP(SDBYLD2!CG$4,'[1]INTERNAL PARAMETERS-1'!$B$5:$J$44,8,FALSE)*VLOOKUP(SDBYLD2!CG$4,'[1]INTERNAL PARAMETERS-1'!$B$5:$J$44,3,FALSE)</f>
        <v>1.3118589676847268E-3</v>
      </c>
      <c r="CH90" s="43">
        <f>SDBYLD1!CH90*VLOOKUP(SDBYLD2!CH$4,'[1]INTERNAL PARAMETERS-1'!$B$5:$J$44,5,FALSE)*VLOOKUP(SDBYLD2!CH$4,'[1]INTERNAL PARAMETERS-1'!$B$5:$J$44,6,FALSE)*VLOOKUP(SDBYLD2!CH$4,'[1]INTERNAL PARAMETERS-1'!$B$5:$J$44,3,FALSE) + SDBYLD1!CH90*(1-VLOOKUP(SDBYLD2!CH$4,'[1]INTERNAL PARAMETERS-1'!$B$5:$J$44,5,FALSE))*VLOOKUP(SDBYLD2!CH$4,'[1]INTERNAL PARAMETERS-1'!$B$5:$J$44,8,FALSE)*VLOOKUP(SDBYLD2!CH$4,'[1]INTERNAL PARAMETERS-1'!$B$5:$J$44,3,FALSE)</f>
        <v>0</v>
      </c>
      <c r="CJ90" s="45">
        <f t="shared" si="2"/>
        <v>691.89918961704427</v>
      </c>
      <c r="CK90" s="43">
        <f t="shared" si="3"/>
        <v>30.604351279900328</v>
      </c>
    </row>
    <row r="91" spans="2:89" x14ac:dyDescent="0.4">
      <c r="B91" s="58" t="s">
        <v>10</v>
      </c>
      <c r="C91" s="57" t="s">
        <v>68</v>
      </c>
      <c r="D91" s="57" t="s">
        <v>53</v>
      </c>
      <c r="E91" s="133">
        <f>SDBeam!X91</f>
        <v>1598.39520509567</v>
      </c>
      <c r="F91" s="59">
        <f>'[1]INTERNAL PARAMETERS-1'!M19</f>
        <v>16.865000000000002</v>
      </c>
      <c r="G91" s="45">
        <f>SDBYLD1!G91*VLOOKUP(SDBYLD2!G$4,'[1]INTERNAL PARAMETERS-1'!$B$5:$J$44,5,FALSE)*VLOOKUP(SDBYLD2!G$4,'[1]INTERNAL PARAMETERS-1'!$B$5:$J$44,7,FALSE)*SDBYLD2!$F91 + SDBYLD1!G91*(1-VLOOKUP(SDBYLD2!G$4,'[1]INTERNAL PARAMETERS-1'!$B$5:$J$44,5,FALSE))*VLOOKUP(SDBYLD2!G$4,'[1]INTERNAL PARAMETERS-1'!$B$5:$J$44,9,FALSE)*SDBYLD2!$F91</f>
        <v>87.04913275750063</v>
      </c>
      <c r="H91" s="44">
        <f>SDBYLD1!H91*VLOOKUP(SDBYLD2!H$4,'[1]INTERNAL PARAMETERS-1'!$B$5:$J$44,5,FALSE)*VLOOKUP(SDBYLD2!H$4,'[1]INTERNAL PARAMETERS-1'!$B$5:$J$44,7,FALSE)*SDBYLD2!$F91 + SDBYLD1!H91*(1-VLOOKUP(SDBYLD2!H$4,'[1]INTERNAL PARAMETERS-1'!$B$5:$J$44,5,FALSE))*VLOOKUP(SDBYLD2!H$4,'[1]INTERNAL PARAMETERS-1'!$B$5:$J$44,9,FALSE)*SDBYLD2!$F91</f>
        <v>28.434865276817735</v>
      </c>
      <c r="I91" s="44">
        <f>SDBYLD1!I91*VLOOKUP(SDBYLD2!I$4,'[1]INTERNAL PARAMETERS-1'!$B$5:$J$44,5,FALSE)*VLOOKUP(SDBYLD2!I$4,'[1]INTERNAL PARAMETERS-1'!$B$5:$J$44,7,FALSE)*SDBYLD2!$F91 + SDBYLD1!I91*(1-VLOOKUP(SDBYLD2!I$4,'[1]INTERNAL PARAMETERS-1'!$B$5:$J$44,5,FALSE))*VLOOKUP(SDBYLD2!I$4,'[1]INTERNAL PARAMETERS-1'!$B$5:$J$44,9,FALSE)*SDBYLD2!$F91</f>
        <v>65.850701445442311</v>
      </c>
      <c r="J91" s="44">
        <f>SDBYLD1!J91*VLOOKUP(SDBYLD2!J$4,'[1]INTERNAL PARAMETERS-1'!$B$5:$J$44,5,FALSE)*VLOOKUP(SDBYLD2!J$4,'[1]INTERNAL PARAMETERS-1'!$B$5:$J$44,7,FALSE)*SDBYLD2!$F91 + SDBYLD1!J91*(1-VLOOKUP(SDBYLD2!J$4,'[1]INTERNAL PARAMETERS-1'!$B$5:$J$44,5,FALSE))*VLOOKUP(SDBYLD2!J$4,'[1]INTERNAL PARAMETERS-1'!$B$5:$J$44,9,FALSE)*SDBYLD2!$F91</f>
        <v>0</v>
      </c>
      <c r="K91" s="44">
        <f>SDBYLD1!K91*VLOOKUP(SDBYLD2!K$4,'[1]INTERNAL PARAMETERS-1'!$B$5:$J$44,5,FALSE)*VLOOKUP(SDBYLD2!K$4,'[1]INTERNAL PARAMETERS-1'!$B$5:$J$44,7,FALSE)*SDBYLD2!$F91 + SDBYLD1!K91*(1-VLOOKUP(SDBYLD2!K$4,'[1]INTERNAL PARAMETERS-1'!$B$5:$J$44,5,FALSE))*VLOOKUP(SDBYLD2!K$4,'[1]INTERNAL PARAMETERS-1'!$B$5:$J$44,9,FALSE)*SDBYLD2!$F91</f>
        <v>0</v>
      </c>
      <c r="L91" s="44">
        <f>SDBYLD1!L91*VLOOKUP(SDBYLD2!L$4,'[1]INTERNAL PARAMETERS-1'!$B$5:$J$44,5,FALSE)*VLOOKUP(SDBYLD2!L$4,'[1]INTERNAL PARAMETERS-1'!$B$5:$J$44,7,FALSE)*SDBYLD2!$F91 + SDBYLD1!L91*(1-VLOOKUP(SDBYLD2!L$4,'[1]INTERNAL PARAMETERS-1'!$B$5:$J$44,5,FALSE))*VLOOKUP(SDBYLD2!L$4,'[1]INTERNAL PARAMETERS-1'!$B$5:$J$44,9,FALSE)*SDBYLD2!$F91</f>
        <v>0</v>
      </c>
      <c r="M91" s="44">
        <f>SDBYLD1!M91*VLOOKUP(SDBYLD2!M$4,'[1]INTERNAL PARAMETERS-1'!$B$5:$J$44,5,FALSE)*VLOOKUP(SDBYLD2!M$4,'[1]INTERNAL PARAMETERS-1'!$B$5:$J$44,7,FALSE)*SDBYLD2!$F91 + SDBYLD1!M91*(1-VLOOKUP(SDBYLD2!M$4,'[1]INTERNAL PARAMETERS-1'!$B$5:$J$44,5,FALSE))*VLOOKUP(SDBYLD2!M$4,'[1]INTERNAL PARAMETERS-1'!$B$5:$J$44,9,FALSE)*SDBYLD2!$F91</f>
        <v>9.3004383387871972</v>
      </c>
      <c r="N91" s="44">
        <f>SDBYLD1!N91*VLOOKUP(SDBYLD2!N$4,'[1]INTERNAL PARAMETERS-1'!$B$5:$J$44,5,FALSE)*VLOOKUP(SDBYLD2!N$4,'[1]INTERNAL PARAMETERS-1'!$B$5:$J$44,7,FALSE)*SDBYLD2!$F91 + SDBYLD1!N91*(1-VLOOKUP(SDBYLD2!N$4,'[1]INTERNAL PARAMETERS-1'!$B$5:$J$44,5,FALSE))*VLOOKUP(SDBYLD2!N$4,'[1]INTERNAL PARAMETERS-1'!$B$5:$J$44,9,FALSE)*SDBYLD2!$F91</f>
        <v>0.15887474075213651</v>
      </c>
      <c r="O91" s="44">
        <f>SDBYLD1!O91*VLOOKUP(SDBYLD2!O$4,'[1]INTERNAL PARAMETERS-1'!$B$5:$J$44,5,FALSE)*VLOOKUP(SDBYLD2!O$4,'[1]INTERNAL PARAMETERS-1'!$B$5:$J$44,7,FALSE)*SDBYLD2!$F91 + SDBYLD1!O91*(1-VLOOKUP(SDBYLD2!O$4,'[1]INTERNAL PARAMETERS-1'!$B$5:$J$44,5,FALSE))*VLOOKUP(SDBYLD2!O$4,'[1]INTERNAL PARAMETERS-1'!$B$5:$J$44,9,FALSE)*SDBYLD2!$F91</f>
        <v>0</v>
      </c>
      <c r="P91" s="44">
        <f>SDBYLD1!P91*VLOOKUP(SDBYLD2!P$4,'[1]INTERNAL PARAMETERS-1'!$B$5:$J$44,5,FALSE)*VLOOKUP(SDBYLD2!P$4,'[1]INTERNAL PARAMETERS-1'!$B$5:$J$44,7,FALSE)*SDBYLD2!$F91 + SDBYLD1!P91*(1-VLOOKUP(SDBYLD2!P$4,'[1]INTERNAL PARAMETERS-1'!$B$5:$J$44,5,FALSE))*VLOOKUP(SDBYLD2!P$4,'[1]INTERNAL PARAMETERS-1'!$B$5:$J$44,9,FALSE)*SDBYLD2!$F91</f>
        <v>0</v>
      </c>
      <c r="Q91" s="44">
        <f>SDBYLD1!Q91*VLOOKUP(SDBYLD2!Q$4,'[1]INTERNAL PARAMETERS-1'!$B$5:$J$44,5,FALSE)*VLOOKUP(SDBYLD2!Q$4,'[1]INTERNAL PARAMETERS-1'!$B$5:$J$44,7,FALSE)*SDBYLD2!$F91 + SDBYLD1!Q91*(1-VLOOKUP(SDBYLD2!Q$4,'[1]INTERNAL PARAMETERS-1'!$B$5:$J$44,5,FALSE))*VLOOKUP(SDBYLD2!Q$4,'[1]INTERNAL PARAMETERS-1'!$B$5:$J$44,9,FALSE)*SDBYLD2!$F91</f>
        <v>0</v>
      </c>
      <c r="R91" s="44">
        <f>SDBYLD1!R91*VLOOKUP(SDBYLD2!R$4,'[1]INTERNAL PARAMETERS-1'!$B$5:$J$44,5,FALSE)*VLOOKUP(SDBYLD2!R$4,'[1]INTERNAL PARAMETERS-1'!$B$5:$J$44,7,FALSE)*SDBYLD2!$F91 + SDBYLD1!R91*(1-VLOOKUP(SDBYLD2!R$4,'[1]INTERNAL PARAMETERS-1'!$B$5:$J$44,5,FALSE))*VLOOKUP(SDBYLD2!R$4,'[1]INTERNAL PARAMETERS-1'!$B$5:$J$44,9,FALSE)*SDBYLD2!$F91</f>
        <v>0</v>
      </c>
      <c r="S91" s="44">
        <f>SDBYLD1!S91*VLOOKUP(SDBYLD2!S$4,'[1]INTERNAL PARAMETERS-1'!$B$5:$J$44,5,FALSE)*VLOOKUP(SDBYLD2!S$4,'[1]INTERNAL PARAMETERS-1'!$B$5:$J$44,7,FALSE)*SDBYLD2!$F91 + SDBYLD1!S91*(1-VLOOKUP(SDBYLD2!S$4,'[1]INTERNAL PARAMETERS-1'!$B$5:$J$44,5,FALSE))*VLOOKUP(SDBYLD2!S$4,'[1]INTERNAL PARAMETERS-1'!$B$5:$J$44,9,FALSE)*SDBYLD2!$F91</f>
        <v>6.1283246671359004</v>
      </c>
      <c r="T91" s="44">
        <f>SDBYLD1!T91*VLOOKUP(SDBYLD2!T$4,'[1]INTERNAL PARAMETERS-1'!$B$5:$J$44,5,FALSE)*VLOOKUP(SDBYLD2!T$4,'[1]INTERNAL PARAMETERS-1'!$B$5:$J$44,7,FALSE)*SDBYLD2!$F91 + SDBYLD1!T91*(1-VLOOKUP(SDBYLD2!T$4,'[1]INTERNAL PARAMETERS-1'!$B$5:$J$44,5,FALSE))*VLOOKUP(SDBYLD2!T$4,'[1]INTERNAL PARAMETERS-1'!$B$5:$J$44,9,FALSE)*SDBYLD2!$F91</f>
        <v>2.6602451436927188</v>
      </c>
      <c r="U91" s="44">
        <f>SDBYLD1!U91*VLOOKUP(SDBYLD2!U$4,'[1]INTERNAL PARAMETERS-1'!$B$5:$J$44,5,FALSE)*VLOOKUP(SDBYLD2!U$4,'[1]INTERNAL PARAMETERS-1'!$B$5:$J$44,7,FALSE)*SDBYLD2!$F91 + SDBYLD1!U91*(1-VLOOKUP(SDBYLD2!U$4,'[1]INTERNAL PARAMETERS-1'!$B$5:$J$44,5,FALSE))*VLOOKUP(SDBYLD2!U$4,'[1]INTERNAL PARAMETERS-1'!$B$5:$J$44,9,FALSE)*SDBYLD2!$F91</f>
        <v>0.33397809559360669</v>
      </c>
      <c r="V91" s="44">
        <f>SDBYLD1!V91*VLOOKUP(SDBYLD2!V$4,'[1]INTERNAL PARAMETERS-1'!$B$5:$J$44,5,FALSE)*VLOOKUP(SDBYLD2!V$4,'[1]INTERNAL PARAMETERS-1'!$B$5:$J$44,7,FALSE)*SDBYLD2!$F91 + SDBYLD1!V91*(1-VLOOKUP(SDBYLD2!V$4,'[1]INTERNAL PARAMETERS-1'!$B$5:$J$44,5,FALSE))*VLOOKUP(SDBYLD2!V$4,'[1]INTERNAL PARAMETERS-1'!$B$5:$J$44,9,FALSE)*SDBYLD2!$F91</f>
        <v>8.971604974263899</v>
      </c>
      <c r="W91" s="44">
        <f>SDBYLD1!W91*VLOOKUP(SDBYLD2!W$4,'[1]INTERNAL PARAMETERS-1'!$B$5:$J$44,5,FALSE)*VLOOKUP(SDBYLD2!W$4,'[1]INTERNAL PARAMETERS-1'!$B$5:$J$44,7,FALSE)*SDBYLD2!$F91 + SDBYLD1!W91*(1-VLOOKUP(SDBYLD2!W$4,'[1]INTERNAL PARAMETERS-1'!$B$5:$J$44,5,FALSE))*VLOOKUP(SDBYLD2!W$4,'[1]INTERNAL PARAMETERS-1'!$B$5:$J$44,9,FALSE)*SDBYLD2!$F91</f>
        <v>0</v>
      </c>
      <c r="X91" s="44">
        <f>SDBYLD1!X91*VLOOKUP(SDBYLD2!X$4,'[1]INTERNAL PARAMETERS-1'!$B$5:$J$44,5,FALSE)*VLOOKUP(SDBYLD2!X$4,'[1]INTERNAL PARAMETERS-1'!$B$5:$J$44,7,FALSE)*SDBYLD2!$F91 + SDBYLD1!X91*(1-VLOOKUP(SDBYLD2!X$4,'[1]INTERNAL PARAMETERS-1'!$B$5:$J$44,5,FALSE))*VLOOKUP(SDBYLD2!X$4,'[1]INTERNAL PARAMETERS-1'!$B$5:$J$44,9,FALSE)*SDBYLD2!$F91</f>
        <v>0</v>
      </c>
      <c r="Y91" s="44">
        <f>SDBYLD1!Y91*VLOOKUP(SDBYLD2!Y$4,'[1]INTERNAL PARAMETERS-1'!$B$5:$J$44,5,FALSE)*VLOOKUP(SDBYLD2!Y$4,'[1]INTERNAL PARAMETERS-1'!$B$5:$J$44,7,FALSE)*SDBYLD2!$F91 + SDBYLD1!Y91*(1-VLOOKUP(SDBYLD2!Y$4,'[1]INTERNAL PARAMETERS-1'!$B$5:$J$44,5,FALSE))*VLOOKUP(SDBYLD2!Y$4,'[1]INTERNAL PARAMETERS-1'!$B$5:$J$44,9,FALSE)*SDBYLD2!$F91</f>
        <v>0</v>
      </c>
      <c r="Z91" s="44">
        <f>SDBYLD1!Z91*VLOOKUP(SDBYLD2!Z$4,'[1]INTERNAL PARAMETERS-1'!$B$5:$J$44,5,FALSE)*VLOOKUP(SDBYLD2!Z$4,'[1]INTERNAL PARAMETERS-1'!$B$5:$J$44,7,FALSE)*SDBYLD2!$F91 + SDBYLD1!Z91*(1-VLOOKUP(SDBYLD2!Z$4,'[1]INTERNAL PARAMETERS-1'!$B$5:$J$44,5,FALSE))*VLOOKUP(SDBYLD2!Z$4,'[1]INTERNAL PARAMETERS-1'!$B$5:$J$44,9,FALSE)*SDBYLD2!$F91</f>
        <v>0</v>
      </c>
      <c r="AA91" s="44">
        <f>SDBYLD1!AA91*VLOOKUP(SDBYLD2!AA$4,'[1]INTERNAL PARAMETERS-1'!$B$5:$J$44,5,FALSE)*VLOOKUP(SDBYLD2!AA$4,'[1]INTERNAL PARAMETERS-1'!$B$5:$J$44,7,FALSE)*SDBYLD2!$F91 + SDBYLD1!AA91*(1-VLOOKUP(SDBYLD2!AA$4,'[1]INTERNAL PARAMETERS-1'!$B$5:$J$44,5,FALSE))*VLOOKUP(SDBYLD2!AA$4,'[1]INTERNAL PARAMETERS-1'!$B$5:$J$44,9,FALSE)*SDBYLD2!$F91</f>
        <v>0</v>
      </c>
      <c r="AB91" s="44">
        <f>SDBYLD1!AB91*VLOOKUP(SDBYLD2!AB$4,'[1]INTERNAL PARAMETERS-1'!$B$5:$J$44,5,FALSE)*VLOOKUP(SDBYLD2!AB$4,'[1]INTERNAL PARAMETERS-1'!$B$5:$J$44,7,FALSE)*SDBYLD2!$F91 + SDBYLD1!AB91*(1-VLOOKUP(SDBYLD2!AB$4,'[1]INTERNAL PARAMETERS-1'!$B$5:$J$44,5,FALSE))*VLOOKUP(SDBYLD2!AB$4,'[1]INTERNAL PARAMETERS-1'!$B$5:$J$44,9,FALSE)*SDBYLD2!$F91</f>
        <v>0</v>
      </c>
      <c r="AC91" s="44">
        <f>SDBYLD1!AC91*VLOOKUP(SDBYLD2!AC$4,'[1]INTERNAL PARAMETERS-1'!$B$5:$J$44,5,FALSE)*VLOOKUP(SDBYLD2!AC$4,'[1]INTERNAL PARAMETERS-1'!$B$5:$J$44,7,FALSE)*SDBYLD2!$F91 + SDBYLD1!AC91*(1-VLOOKUP(SDBYLD2!AC$4,'[1]INTERNAL PARAMETERS-1'!$B$5:$J$44,5,FALSE))*VLOOKUP(SDBYLD2!AC$4,'[1]INTERNAL PARAMETERS-1'!$B$5:$J$44,9,FALSE)*SDBYLD2!$F91</f>
        <v>0</v>
      </c>
      <c r="AD91" s="44">
        <f>SDBYLD1!AD91*VLOOKUP(SDBYLD2!AD$4,'[1]INTERNAL PARAMETERS-1'!$B$5:$J$44,5,FALSE)*VLOOKUP(SDBYLD2!AD$4,'[1]INTERNAL PARAMETERS-1'!$B$5:$J$44,7,FALSE)*SDBYLD2!$F91 + SDBYLD1!AD91*(1-VLOOKUP(SDBYLD2!AD$4,'[1]INTERNAL PARAMETERS-1'!$B$5:$J$44,5,FALSE))*VLOOKUP(SDBYLD2!AD$4,'[1]INTERNAL PARAMETERS-1'!$B$5:$J$44,9,FALSE)*SDBYLD2!$F91</f>
        <v>0</v>
      </c>
      <c r="AE91" s="44">
        <f>SDBYLD1!AE91*VLOOKUP(SDBYLD2!AE$4,'[1]INTERNAL PARAMETERS-1'!$B$5:$J$44,5,FALSE)*VLOOKUP(SDBYLD2!AE$4,'[1]INTERNAL PARAMETERS-1'!$B$5:$J$44,7,FALSE)*SDBYLD2!$F91 + SDBYLD1!AE91*(1-VLOOKUP(SDBYLD2!AE$4,'[1]INTERNAL PARAMETERS-1'!$B$5:$J$44,5,FALSE))*VLOOKUP(SDBYLD2!AE$4,'[1]INTERNAL PARAMETERS-1'!$B$5:$J$44,9,FALSE)*SDBYLD2!$F91</f>
        <v>0</v>
      </c>
      <c r="AF91" s="44">
        <f>SDBYLD1!AF91*VLOOKUP(SDBYLD2!AF$4,'[1]INTERNAL PARAMETERS-1'!$B$5:$J$44,5,FALSE)*VLOOKUP(SDBYLD2!AF$4,'[1]INTERNAL PARAMETERS-1'!$B$5:$J$44,7,FALSE)*SDBYLD2!$F91 + SDBYLD1!AF91*(1-VLOOKUP(SDBYLD2!AF$4,'[1]INTERNAL PARAMETERS-1'!$B$5:$J$44,5,FALSE))*VLOOKUP(SDBYLD2!AF$4,'[1]INTERNAL PARAMETERS-1'!$B$5:$J$44,9,FALSE)*SDBYLD2!$F91</f>
        <v>0</v>
      </c>
      <c r="AG91" s="44">
        <f>SDBYLD1!AG91*VLOOKUP(SDBYLD2!AG$4,'[1]INTERNAL PARAMETERS-1'!$B$5:$J$44,5,FALSE)*VLOOKUP(SDBYLD2!AG$4,'[1]INTERNAL PARAMETERS-1'!$B$5:$J$44,7,FALSE)*SDBYLD2!$F91 + SDBYLD1!AG91*(1-VLOOKUP(SDBYLD2!AG$4,'[1]INTERNAL PARAMETERS-1'!$B$5:$J$44,5,FALSE))*VLOOKUP(SDBYLD2!AG$4,'[1]INTERNAL PARAMETERS-1'!$B$5:$J$44,9,FALSE)*SDBYLD2!$F91</f>
        <v>0</v>
      </c>
      <c r="AH91" s="44">
        <f>SDBYLD1!AH91*VLOOKUP(SDBYLD2!AH$4,'[1]INTERNAL PARAMETERS-1'!$B$5:$J$44,5,FALSE)*VLOOKUP(SDBYLD2!AH$4,'[1]INTERNAL PARAMETERS-1'!$B$5:$J$44,7,FALSE)*SDBYLD2!$F91 + SDBYLD1!AH91*(1-VLOOKUP(SDBYLD2!AH$4,'[1]INTERNAL PARAMETERS-1'!$B$5:$J$44,5,FALSE))*VLOOKUP(SDBYLD2!AH$4,'[1]INTERNAL PARAMETERS-1'!$B$5:$J$44,9,FALSE)*SDBYLD2!$F91</f>
        <v>0</v>
      </c>
      <c r="AI91" s="44">
        <f>SDBYLD1!AI91*VLOOKUP(SDBYLD2!AI$4,'[1]INTERNAL PARAMETERS-1'!$B$5:$J$44,5,FALSE)*VLOOKUP(SDBYLD2!AI$4,'[1]INTERNAL PARAMETERS-1'!$B$5:$J$44,7,FALSE)*SDBYLD2!$F91 + SDBYLD1!AI91*(1-VLOOKUP(SDBYLD2!AI$4,'[1]INTERNAL PARAMETERS-1'!$B$5:$J$44,5,FALSE))*VLOOKUP(SDBYLD2!AI$4,'[1]INTERNAL PARAMETERS-1'!$B$5:$J$44,9,FALSE)*SDBYLD2!$F91</f>
        <v>7.3888959202125362E-2</v>
      </c>
      <c r="AJ91" s="44">
        <f>SDBYLD1!AJ91*VLOOKUP(SDBYLD2!AJ$4,'[1]INTERNAL PARAMETERS-1'!$B$5:$J$44,5,FALSE)*VLOOKUP(SDBYLD2!AJ$4,'[1]INTERNAL PARAMETERS-1'!$B$5:$J$44,7,FALSE)*SDBYLD2!$F91 + SDBYLD1!AJ91*(1-VLOOKUP(SDBYLD2!AJ$4,'[1]INTERNAL PARAMETERS-1'!$B$5:$J$44,5,FALSE))*VLOOKUP(SDBYLD2!AJ$4,'[1]INTERNAL PARAMETERS-1'!$B$5:$J$44,9,FALSE)*SDBYLD2!$F91</f>
        <v>1.1527728956001779</v>
      </c>
      <c r="AK91" s="44">
        <f>SDBYLD1!AK91*VLOOKUP(SDBYLD2!AK$4,'[1]INTERNAL PARAMETERS-1'!$B$5:$J$44,5,FALSE)*VLOOKUP(SDBYLD2!AK$4,'[1]INTERNAL PARAMETERS-1'!$B$5:$J$44,7,FALSE)*SDBYLD2!$F91 + SDBYLD1!AK91*(1-VLOOKUP(SDBYLD2!AK$4,'[1]INTERNAL PARAMETERS-1'!$B$5:$J$44,5,FALSE))*VLOOKUP(SDBYLD2!AK$4,'[1]INTERNAL PARAMETERS-1'!$B$5:$J$44,9,FALSE)*SDBYLD2!$F91</f>
        <v>0</v>
      </c>
      <c r="AL91" s="44">
        <f>SDBYLD1!AL91*VLOOKUP(SDBYLD2!AL$4,'[1]INTERNAL PARAMETERS-1'!$B$5:$J$44,5,FALSE)*VLOOKUP(SDBYLD2!AL$4,'[1]INTERNAL PARAMETERS-1'!$B$5:$J$44,7,FALSE)*SDBYLD2!$F91 + SDBYLD1!AL91*(1-VLOOKUP(SDBYLD2!AL$4,'[1]INTERNAL PARAMETERS-1'!$B$5:$J$44,5,FALSE))*VLOOKUP(SDBYLD2!AL$4,'[1]INTERNAL PARAMETERS-1'!$B$5:$J$44,9,FALSE)*SDBYLD2!$F91</f>
        <v>0</v>
      </c>
      <c r="AM91" s="44">
        <f>SDBYLD1!AM91*VLOOKUP(SDBYLD2!AM$4,'[1]INTERNAL PARAMETERS-1'!$B$5:$J$44,5,FALSE)*VLOOKUP(SDBYLD2!AM$4,'[1]INTERNAL PARAMETERS-1'!$B$5:$J$44,7,FALSE)*SDBYLD2!$F91 + SDBYLD1!AM91*(1-VLOOKUP(SDBYLD2!AM$4,'[1]INTERNAL PARAMETERS-1'!$B$5:$J$44,5,FALSE))*VLOOKUP(SDBYLD2!AM$4,'[1]INTERNAL PARAMETERS-1'!$B$5:$J$44,9,FALSE)*SDBYLD2!$F91</f>
        <v>0</v>
      </c>
      <c r="AN91" s="44">
        <f>SDBYLD1!AN91*VLOOKUP(SDBYLD2!AN$4,'[1]INTERNAL PARAMETERS-1'!$B$5:$J$44,5,FALSE)*VLOOKUP(SDBYLD2!AN$4,'[1]INTERNAL PARAMETERS-1'!$B$5:$J$44,7,FALSE)*SDBYLD2!$F91 + SDBYLD1!AN91*(1-VLOOKUP(SDBYLD2!AN$4,'[1]INTERNAL PARAMETERS-1'!$B$5:$J$44,5,FALSE))*VLOOKUP(SDBYLD2!AN$4,'[1]INTERNAL PARAMETERS-1'!$B$5:$J$44,9,FALSE)*SDBYLD2!$F91</f>
        <v>0</v>
      </c>
      <c r="AO91" s="44">
        <f>SDBYLD1!AO91*VLOOKUP(SDBYLD2!AO$4,'[1]INTERNAL PARAMETERS-1'!$B$5:$J$44,5,FALSE)*VLOOKUP(SDBYLD2!AO$4,'[1]INTERNAL PARAMETERS-1'!$B$5:$J$44,7,FALSE)*SDBYLD2!$F91 + SDBYLD1!AO91*(1-VLOOKUP(SDBYLD2!AO$4,'[1]INTERNAL PARAMETERS-1'!$B$5:$J$44,5,FALSE))*VLOOKUP(SDBYLD2!AO$4,'[1]INTERNAL PARAMETERS-1'!$B$5:$J$44,9,FALSE)*SDBYLD2!$F91</f>
        <v>0</v>
      </c>
      <c r="AP91" s="44">
        <f>SDBYLD1!AP91*VLOOKUP(SDBYLD2!AP$4,'[1]INTERNAL PARAMETERS-1'!$B$5:$J$44,5,FALSE)*VLOOKUP(SDBYLD2!AP$4,'[1]INTERNAL PARAMETERS-1'!$B$5:$J$44,7,FALSE)*SDBYLD2!$F91 + SDBYLD1!AP91*(1-VLOOKUP(SDBYLD2!AP$4,'[1]INTERNAL PARAMETERS-1'!$B$5:$J$44,5,FALSE))*VLOOKUP(SDBYLD2!AP$4,'[1]INTERNAL PARAMETERS-1'!$B$5:$J$44,9,FALSE)*SDBYLD2!$F91</f>
        <v>0</v>
      </c>
      <c r="AQ91" s="44">
        <f>SDBYLD1!AQ91*VLOOKUP(SDBYLD2!AQ$4,'[1]INTERNAL PARAMETERS-1'!$B$5:$J$44,5,FALSE)*VLOOKUP(SDBYLD2!AQ$4,'[1]INTERNAL PARAMETERS-1'!$B$5:$J$44,7,FALSE)*SDBYLD2!$F91 + SDBYLD1!AQ91*(1-VLOOKUP(SDBYLD2!AQ$4,'[1]INTERNAL PARAMETERS-1'!$B$5:$J$44,5,FALSE))*VLOOKUP(SDBYLD2!AQ$4,'[1]INTERNAL PARAMETERS-1'!$B$5:$J$44,9,FALSE)*SDBYLD2!$F91</f>
        <v>0</v>
      </c>
      <c r="AR91" s="44">
        <f>SDBYLD1!AR91*VLOOKUP(SDBYLD2!AR$4,'[1]INTERNAL PARAMETERS-1'!$B$5:$J$44,5,FALSE)*VLOOKUP(SDBYLD2!AR$4,'[1]INTERNAL PARAMETERS-1'!$B$5:$J$44,7,FALSE)*SDBYLD2!$F91 + SDBYLD1!AR91*(1-VLOOKUP(SDBYLD2!AR$4,'[1]INTERNAL PARAMETERS-1'!$B$5:$J$44,5,FALSE))*VLOOKUP(SDBYLD2!AR$4,'[1]INTERNAL PARAMETERS-1'!$B$5:$J$44,9,FALSE)*SDBYLD2!$F91</f>
        <v>0</v>
      </c>
      <c r="AS91" s="44">
        <f>SDBYLD1!AS91*VLOOKUP(SDBYLD2!AS$4,'[1]INTERNAL PARAMETERS-1'!$B$5:$J$44,5,FALSE)*VLOOKUP(SDBYLD2!AS$4,'[1]INTERNAL PARAMETERS-1'!$B$5:$J$44,7,FALSE)*SDBYLD2!$F91 + SDBYLD1!AS91*(1-VLOOKUP(SDBYLD2!AS$4,'[1]INTERNAL PARAMETERS-1'!$B$5:$J$44,5,FALSE))*VLOOKUP(SDBYLD2!AS$4,'[1]INTERNAL PARAMETERS-1'!$B$5:$J$44,9,FALSE)*SDBYLD2!$F91</f>
        <v>0</v>
      </c>
      <c r="AT91" s="43">
        <f>SDBYLD1!AT91*VLOOKUP(SDBYLD2!AT$4,'[1]INTERNAL PARAMETERS-1'!$B$5:$J$44,5,FALSE)*VLOOKUP(SDBYLD2!AT$4,'[1]INTERNAL PARAMETERS-1'!$B$5:$J$44,7,FALSE)*SDBYLD2!$F91 + SDBYLD1!AT91*(1-VLOOKUP(SDBYLD2!AT$4,'[1]INTERNAL PARAMETERS-1'!$B$5:$J$44,5,FALSE))*VLOOKUP(SDBYLD2!AT$4,'[1]INTERNAL PARAMETERS-1'!$B$5:$J$44,9,FALSE)*SDBYLD2!$F91</f>
        <v>0</v>
      </c>
      <c r="AU91" s="45">
        <f>SDBYLD1!AU91*VLOOKUP(SDBYLD2!AU$4,'[1]INTERNAL PARAMETERS-1'!$B$5:$J$44,5,FALSE)*VLOOKUP(SDBYLD2!AU$4,'[1]INTERNAL PARAMETERS-1'!$B$5:$J$44,6,FALSE)*VLOOKUP(SDBYLD2!AU$4,'[1]INTERNAL PARAMETERS-1'!$B$5:$J$44,3,FALSE) + SDBYLD1!AU91*(1-VLOOKUP(SDBYLD2!AU$4,'[1]INTERNAL PARAMETERS-1'!$B$5:$J$44,5,FALSE))*VLOOKUP(SDBYLD2!AU$4,'[1]INTERNAL PARAMETERS-1'!$B$5:$J$44,8,FALSE)*VLOOKUP(SDBYLD2!AU$4,'[1]INTERNAL PARAMETERS-1'!$B$5:$J$44,3,FALSE)</f>
        <v>0</v>
      </c>
      <c r="AV91" s="44">
        <f>SDBYLD1!AV91*VLOOKUP(SDBYLD2!AV$4,'[1]INTERNAL PARAMETERS-1'!$B$5:$J$44,5,FALSE)*VLOOKUP(SDBYLD2!AV$4,'[1]INTERNAL PARAMETERS-1'!$B$5:$J$44,6,FALSE)*VLOOKUP(SDBYLD2!AV$4,'[1]INTERNAL PARAMETERS-1'!$B$5:$J$44,3,FALSE) + SDBYLD1!AV91*(1-VLOOKUP(SDBYLD2!AV$4,'[1]INTERNAL PARAMETERS-1'!$B$5:$J$44,5,FALSE))*VLOOKUP(SDBYLD2!AV$4,'[1]INTERNAL PARAMETERS-1'!$B$5:$J$44,8,FALSE)*VLOOKUP(SDBYLD2!AV$4,'[1]INTERNAL PARAMETERS-1'!$B$5:$J$44,3,FALSE)</f>
        <v>0</v>
      </c>
      <c r="AW91" s="44">
        <f>SDBYLD1!AW91*VLOOKUP(SDBYLD2!AW$4,'[1]INTERNAL PARAMETERS-1'!$B$5:$J$44,5,FALSE)*VLOOKUP(SDBYLD2!AW$4,'[1]INTERNAL PARAMETERS-1'!$B$5:$J$44,6,FALSE)*VLOOKUP(SDBYLD2!AW$4,'[1]INTERNAL PARAMETERS-1'!$B$5:$J$44,3,FALSE) + SDBYLD1!AW91*(1-VLOOKUP(SDBYLD2!AW$4,'[1]INTERNAL PARAMETERS-1'!$B$5:$J$44,5,FALSE))*VLOOKUP(SDBYLD2!AW$4,'[1]INTERNAL PARAMETERS-1'!$B$5:$J$44,8,FALSE)*VLOOKUP(SDBYLD2!AW$4,'[1]INTERNAL PARAMETERS-1'!$B$5:$J$44,3,FALSE)</f>
        <v>4.6100465859794744</v>
      </c>
      <c r="AX91" s="44">
        <f>SDBYLD1!AX91*VLOOKUP(SDBYLD2!AX$4,'[1]INTERNAL PARAMETERS-1'!$B$5:$J$44,5,FALSE)*VLOOKUP(SDBYLD2!AX$4,'[1]INTERNAL PARAMETERS-1'!$B$5:$J$44,6,FALSE)*VLOOKUP(SDBYLD2!AX$4,'[1]INTERNAL PARAMETERS-1'!$B$5:$J$44,3,FALSE) + SDBYLD1!AX91*(1-VLOOKUP(SDBYLD2!AX$4,'[1]INTERNAL PARAMETERS-1'!$B$5:$J$44,5,FALSE))*VLOOKUP(SDBYLD2!AX$4,'[1]INTERNAL PARAMETERS-1'!$B$5:$J$44,8,FALSE)*VLOOKUP(SDBYLD2!AX$4,'[1]INTERNAL PARAMETERS-1'!$B$5:$J$44,3,FALSE)</f>
        <v>0</v>
      </c>
      <c r="AY91" s="44">
        <f>SDBYLD1!AY91*VLOOKUP(SDBYLD2!AY$4,'[1]INTERNAL PARAMETERS-1'!$B$5:$J$44,5,FALSE)*VLOOKUP(SDBYLD2!AY$4,'[1]INTERNAL PARAMETERS-1'!$B$5:$J$44,6,FALSE)*VLOOKUP(SDBYLD2!AY$4,'[1]INTERNAL PARAMETERS-1'!$B$5:$J$44,3,FALSE) + SDBYLD1!AY91*(1-VLOOKUP(SDBYLD2!AY$4,'[1]INTERNAL PARAMETERS-1'!$B$5:$J$44,5,FALSE))*VLOOKUP(SDBYLD2!AY$4,'[1]INTERNAL PARAMETERS-1'!$B$5:$J$44,8,FALSE)*VLOOKUP(SDBYLD2!AY$4,'[1]INTERNAL PARAMETERS-1'!$B$5:$J$44,3,FALSE)</f>
        <v>0</v>
      </c>
      <c r="AZ91" s="44">
        <f>SDBYLD1!AZ91*VLOOKUP(SDBYLD2!AZ$4,'[1]INTERNAL PARAMETERS-1'!$B$5:$J$44,5,FALSE)*VLOOKUP(SDBYLD2!AZ$4,'[1]INTERNAL PARAMETERS-1'!$B$5:$J$44,6,FALSE)*VLOOKUP(SDBYLD2!AZ$4,'[1]INTERNAL PARAMETERS-1'!$B$5:$J$44,3,FALSE) + SDBYLD1!AZ91*(1-VLOOKUP(SDBYLD2!AZ$4,'[1]INTERNAL PARAMETERS-1'!$B$5:$J$44,5,FALSE))*VLOOKUP(SDBYLD2!AZ$4,'[1]INTERNAL PARAMETERS-1'!$B$5:$J$44,8,FALSE)*VLOOKUP(SDBYLD2!AZ$4,'[1]INTERNAL PARAMETERS-1'!$B$5:$J$44,3,FALSE)</f>
        <v>0</v>
      </c>
      <c r="BA91" s="44">
        <f>SDBYLD1!BA91*VLOOKUP(SDBYLD2!BA$4,'[1]INTERNAL PARAMETERS-1'!$B$5:$J$44,5,FALSE)*VLOOKUP(SDBYLD2!BA$4,'[1]INTERNAL PARAMETERS-1'!$B$5:$J$44,6,FALSE)*VLOOKUP(SDBYLD2!BA$4,'[1]INTERNAL PARAMETERS-1'!$B$5:$J$44,3,FALSE) + SDBYLD1!BA91*(1-VLOOKUP(SDBYLD2!BA$4,'[1]INTERNAL PARAMETERS-1'!$B$5:$J$44,5,FALSE))*VLOOKUP(SDBYLD2!BA$4,'[1]INTERNAL PARAMETERS-1'!$B$5:$J$44,8,FALSE)*VLOOKUP(SDBYLD2!BA$4,'[1]INTERNAL PARAMETERS-1'!$B$5:$J$44,3,FALSE)</f>
        <v>6.5079219696528972</v>
      </c>
      <c r="BB91" s="44">
        <f>SDBYLD1!BB91*VLOOKUP(SDBYLD2!BB$4,'[1]INTERNAL PARAMETERS-1'!$B$5:$J$44,5,FALSE)*VLOOKUP(SDBYLD2!BB$4,'[1]INTERNAL PARAMETERS-1'!$B$5:$J$44,6,FALSE)*VLOOKUP(SDBYLD2!BB$4,'[1]INTERNAL PARAMETERS-1'!$B$5:$J$44,3,FALSE) + SDBYLD1!BB91*(1-VLOOKUP(SDBYLD2!BB$4,'[1]INTERNAL PARAMETERS-1'!$B$5:$J$44,5,FALSE))*VLOOKUP(SDBYLD2!BB$4,'[1]INTERNAL PARAMETERS-1'!$B$5:$J$44,8,FALSE)*VLOOKUP(SDBYLD2!BB$4,'[1]INTERNAL PARAMETERS-1'!$B$5:$J$44,3,FALSE)</f>
        <v>0.5548237409101604</v>
      </c>
      <c r="BC91" s="44">
        <f>SDBYLD1!BC91*VLOOKUP(SDBYLD2!BC$4,'[1]INTERNAL PARAMETERS-1'!$B$5:$J$44,5,FALSE)*VLOOKUP(SDBYLD2!BC$4,'[1]INTERNAL PARAMETERS-1'!$B$5:$J$44,6,FALSE)*VLOOKUP(SDBYLD2!BC$4,'[1]INTERNAL PARAMETERS-1'!$B$5:$J$44,3,FALSE) + SDBYLD1!BC91*(1-VLOOKUP(SDBYLD2!BC$4,'[1]INTERNAL PARAMETERS-1'!$B$5:$J$44,5,FALSE))*VLOOKUP(SDBYLD2!BC$4,'[1]INTERNAL PARAMETERS-1'!$B$5:$J$44,8,FALSE)*VLOOKUP(SDBYLD2!BC$4,'[1]INTERNAL PARAMETERS-1'!$B$5:$J$44,3,FALSE)</f>
        <v>3.0875202994845377</v>
      </c>
      <c r="BD91" s="44">
        <f>SDBYLD1!BD91*VLOOKUP(SDBYLD2!BD$4,'[1]INTERNAL PARAMETERS-1'!$B$5:$J$44,5,FALSE)*VLOOKUP(SDBYLD2!BD$4,'[1]INTERNAL PARAMETERS-1'!$B$5:$J$44,6,FALSE)*VLOOKUP(SDBYLD2!BD$4,'[1]INTERNAL PARAMETERS-1'!$B$5:$J$44,3,FALSE) + SDBYLD1!BD91*(1-VLOOKUP(SDBYLD2!BD$4,'[1]INTERNAL PARAMETERS-1'!$B$5:$J$44,5,FALSE))*VLOOKUP(SDBYLD2!BD$4,'[1]INTERNAL PARAMETERS-1'!$B$5:$J$44,8,FALSE)*VLOOKUP(SDBYLD2!BD$4,'[1]INTERNAL PARAMETERS-1'!$B$5:$J$44,3,FALSE)</f>
        <v>0.5145862994225826</v>
      </c>
      <c r="BE91" s="44">
        <f>SDBYLD1!BE91*VLOOKUP(SDBYLD2!BE$4,'[1]INTERNAL PARAMETERS-1'!$B$5:$J$44,5,FALSE)*VLOOKUP(SDBYLD2!BE$4,'[1]INTERNAL PARAMETERS-1'!$B$5:$J$44,6,FALSE)*VLOOKUP(SDBYLD2!BE$4,'[1]INTERNAL PARAMETERS-1'!$B$5:$J$44,3,FALSE) + SDBYLD1!BE91*(1-VLOOKUP(SDBYLD2!BE$4,'[1]INTERNAL PARAMETERS-1'!$B$5:$J$44,5,FALSE))*VLOOKUP(SDBYLD2!BE$4,'[1]INTERNAL PARAMETERS-1'!$B$5:$J$44,8,FALSE)*VLOOKUP(SDBYLD2!BE$4,'[1]INTERNAL PARAMETERS-1'!$B$5:$J$44,3,FALSE)</f>
        <v>1.9398673111739408</v>
      </c>
      <c r="BF91" s="44">
        <f>SDBYLD1!BF91*VLOOKUP(SDBYLD2!BF$4,'[1]INTERNAL PARAMETERS-1'!$B$5:$J$44,5,FALSE)*VLOOKUP(SDBYLD2!BF$4,'[1]INTERNAL PARAMETERS-1'!$B$5:$J$44,6,FALSE)*VLOOKUP(SDBYLD2!BF$4,'[1]INTERNAL PARAMETERS-1'!$B$5:$J$44,3,FALSE) + SDBYLD1!BF91*(1-VLOOKUP(SDBYLD2!BF$4,'[1]INTERNAL PARAMETERS-1'!$B$5:$J$44,5,FALSE))*VLOOKUP(SDBYLD2!BF$4,'[1]INTERNAL PARAMETERS-1'!$B$5:$J$44,8,FALSE)*VLOOKUP(SDBYLD2!BF$4,'[1]INTERNAL PARAMETERS-1'!$B$5:$J$44,3,FALSE)</f>
        <v>0</v>
      </c>
      <c r="BG91" s="44">
        <f>SDBYLD1!BG91*VLOOKUP(SDBYLD2!BG$4,'[1]INTERNAL PARAMETERS-1'!$B$5:$J$44,5,FALSE)*VLOOKUP(SDBYLD2!BG$4,'[1]INTERNAL PARAMETERS-1'!$B$5:$J$44,6,FALSE)*VLOOKUP(SDBYLD2!BG$4,'[1]INTERNAL PARAMETERS-1'!$B$5:$J$44,3,FALSE) + SDBYLD1!BG91*(1-VLOOKUP(SDBYLD2!BG$4,'[1]INTERNAL PARAMETERS-1'!$B$5:$J$44,5,FALSE))*VLOOKUP(SDBYLD2!BG$4,'[1]INTERNAL PARAMETERS-1'!$B$5:$J$44,8,FALSE)*VLOOKUP(SDBYLD2!BG$4,'[1]INTERNAL PARAMETERS-1'!$B$5:$J$44,3,FALSE)</f>
        <v>0.54193813455727036</v>
      </c>
      <c r="BH91" s="44">
        <f>SDBYLD1!BH91*VLOOKUP(SDBYLD2!BH$4,'[1]INTERNAL PARAMETERS-1'!$B$5:$J$44,5,FALSE)*VLOOKUP(SDBYLD2!BH$4,'[1]INTERNAL PARAMETERS-1'!$B$5:$J$44,6,FALSE)*VLOOKUP(SDBYLD2!BH$4,'[1]INTERNAL PARAMETERS-1'!$B$5:$J$44,3,FALSE) + SDBYLD1!BH91*(1-VLOOKUP(SDBYLD2!BH$4,'[1]INTERNAL PARAMETERS-1'!$B$5:$J$44,5,FALSE))*VLOOKUP(SDBYLD2!BH$4,'[1]INTERNAL PARAMETERS-1'!$B$5:$J$44,8,FALSE)*VLOOKUP(SDBYLD2!BH$4,'[1]INTERNAL PARAMETERS-1'!$B$5:$J$44,3,FALSE)</f>
        <v>4.8973161764286994E-3</v>
      </c>
      <c r="BI91" s="44">
        <f>SDBYLD1!BI91*VLOOKUP(SDBYLD2!BI$4,'[1]INTERNAL PARAMETERS-1'!$B$5:$J$44,5,FALSE)*VLOOKUP(SDBYLD2!BI$4,'[1]INTERNAL PARAMETERS-1'!$B$5:$J$44,6,FALSE)*VLOOKUP(SDBYLD2!BI$4,'[1]INTERNAL PARAMETERS-1'!$B$5:$J$44,3,FALSE) + SDBYLD1!BI91*(1-VLOOKUP(SDBYLD2!BI$4,'[1]INTERNAL PARAMETERS-1'!$B$5:$J$44,5,FALSE))*VLOOKUP(SDBYLD2!BI$4,'[1]INTERNAL PARAMETERS-1'!$B$5:$J$44,8,FALSE)*VLOOKUP(SDBYLD2!BI$4,'[1]INTERNAL PARAMETERS-1'!$B$5:$J$44,3,FALSE)</f>
        <v>0</v>
      </c>
      <c r="BJ91" s="44">
        <f>SDBYLD1!BJ91*VLOOKUP(SDBYLD2!BJ$4,'[1]INTERNAL PARAMETERS-1'!$B$5:$J$44,5,FALSE)*VLOOKUP(SDBYLD2!BJ$4,'[1]INTERNAL PARAMETERS-1'!$B$5:$J$44,6,FALSE)*VLOOKUP(SDBYLD2!BJ$4,'[1]INTERNAL PARAMETERS-1'!$B$5:$J$44,3,FALSE) + SDBYLD1!BJ91*(1-VLOOKUP(SDBYLD2!BJ$4,'[1]INTERNAL PARAMETERS-1'!$B$5:$J$44,5,FALSE))*VLOOKUP(SDBYLD2!BJ$4,'[1]INTERNAL PARAMETERS-1'!$B$5:$J$44,8,FALSE)*VLOOKUP(SDBYLD2!BJ$4,'[1]INTERNAL PARAMETERS-1'!$B$5:$J$44,3,FALSE)</f>
        <v>0.3218739625661724</v>
      </c>
      <c r="BK91" s="44">
        <f>SDBYLD1!BK91*VLOOKUP(SDBYLD2!BK$4,'[1]INTERNAL PARAMETERS-1'!$B$5:$J$44,5,FALSE)*VLOOKUP(SDBYLD2!BK$4,'[1]INTERNAL PARAMETERS-1'!$B$5:$J$44,6,FALSE)*VLOOKUP(SDBYLD2!BK$4,'[1]INTERNAL PARAMETERS-1'!$B$5:$J$44,3,FALSE) + SDBYLD1!BK91*(1-VLOOKUP(SDBYLD2!BK$4,'[1]INTERNAL PARAMETERS-1'!$B$5:$J$44,5,FALSE))*VLOOKUP(SDBYLD2!BK$4,'[1]INTERNAL PARAMETERS-1'!$B$5:$J$44,8,FALSE)*VLOOKUP(SDBYLD2!BK$4,'[1]INTERNAL PARAMETERS-1'!$B$5:$J$44,3,FALSE)</f>
        <v>0.25574924173099817</v>
      </c>
      <c r="BL91" s="44">
        <f>SDBYLD1!BL91*VLOOKUP(SDBYLD2!BL$4,'[1]INTERNAL PARAMETERS-1'!$B$5:$J$44,5,FALSE)*VLOOKUP(SDBYLD2!BL$4,'[1]INTERNAL PARAMETERS-1'!$B$5:$J$44,6,FALSE)*VLOOKUP(SDBYLD2!BL$4,'[1]INTERNAL PARAMETERS-1'!$B$5:$J$44,3,FALSE) + SDBYLD1!BL91*(1-VLOOKUP(SDBYLD2!BL$4,'[1]INTERNAL PARAMETERS-1'!$B$5:$J$44,5,FALSE))*VLOOKUP(SDBYLD2!BL$4,'[1]INTERNAL PARAMETERS-1'!$B$5:$J$44,8,FALSE)*VLOOKUP(SDBYLD2!BL$4,'[1]INTERNAL PARAMETERS-1'!$B$5:$J$44,3,FALSE)</f>
        <v>0.96431779807725071</v>
      </c>
      <c r="BM91" s="44">
        <f>SDBYLD1!BM91*VLOOKUP(SDBYLD2!BM$4,'[1]INTERNAL PARAMETERS-1'!$B$5:$J$44,5,FALSE)*VLOOKUP(SDBYLD2!BM$4,'[1]INTERNAL PARAMETERS-1'!$B$5:$J$44,6,FALSE)*VLOOKUP(SDBYLD2!BM$4,'[1]INTERNAL PARAMETERS-1'!$B$5:$J$44,3,FALSE) + SDBYLD1!BM91*(1-VLOOKUP(SDBYLD2!BM$4,'[1]INTERNAL PARAMETERS-1'!$B$5:$J$44,5,FALSE))*VLOOKUP(SDBYLD2!BM$4,'[1]INTERNAL PARAMETERS-1'!$B$5:$J$44,8,FALSE)*VLOOKUP(SDBYLD2!BM$4,'[1]INTERNAL PARAMETERS-1'!$B$5:$J$44,3,FALSE)</f>
        <v>0.63311949632089437</v>
      </c>
      <c r="BN91" s="44">
        <f>SDBYLD1!BN91*VLOOKUP(SDBYLD2!BN$4,'[1]INTERNAL PARAMETERS-1'!$B$5:$J$44,5,FALSE)*VLOOKUP(SDBYLD2!BN$4,'[1]INTERNAL PARAMETERS-1'!$B$5:$J$44,6,FALSE)*VLOOKUP(SDBYLD2!BN$4,'[1]INTERNAL PARAMETERS-1'!$B$5:$J$44,3,FALSE) + SDBYLD1!BN91*(1-VLOOKUP(SDBYLD2!BN$4,'[1]INTERNAL PARAMETERS-1'!$B$5:$J$44,5,FALSE))*VLOOKUP(SDBYLD2!BN$4,'[1]INTERNAL PARAMETERS-1'!$B$5:$J$44,8,FALSE)*VLOOKUP(SDBYLD2!BN$4,'[1]INTERNAL PARAMETERS-1'!$B$5:$J$44,3,FALSE)</f>
        <v>0.21001536690256209</v>
      </c>
      <c r="BO91" s="44">
        <f>SDBYLD1!BO91*VLOOKUP(SDBYLD2!BO$4,'[1]INTERNAL PARAMETERS-1'!$B$5:$J$44,5,FALSE)*VLOOKUP(SDBYLD2!BO$4,'[1]INTERNAL PARAMETERS-1'!$B$5:$J$44,6,FALSE)*VLOOKUP(SDBYLD2!BO$4,'[1]INTERNAL PARAMETERS-1'!$B$5:$J$44,3,FALSE) + SDBYLD1!BO91*(1-VLOOKUP(SDBYLD2!BO$4,'[1]INTERNAL PARAMETERS-1'!$B$5:$J$44,5,FALSE))*VLOOKUP(SDBYLD2!BO$4,'[1]INTERNAL PARAMETERS-1'!$B$5:$J$44,8,FALSE)*VLOOKUP(SDBYLD2!BO$4,'[1]INTERNAL PARAMETERS-1'!$B$5:$J$44,3,FALSE)</f>
        <v>0.1363379847519687</v>
      </c>
      <c r="BP91" s="44">
        <f>SDBYLD1!BP91*VLOOKUP(SDBYLD2!BP$4,'[1]INTERNAL PARAMETERS-1'!$B$5:$J$44,5,FALSE)*VLOOKUP(SDBYLD2!BP$4,'[1]INTERNAL PARAMETERS-1'!$B$5:$J$44,6,FALSE)*VLOOKUP(SDBYLD2!BP$4,'[1]INTERNAL PARAMETERS-1'!$B$5:$J$44,3,FALSE) + SDBYLD1!BP91*(1-VLOOKUP(SDBYLD2!BP$4,'[1]INTERNAL PARAMETERS-1'!$B$5:$J$44,5,FALSE))*VLOOKUP(SDBYLD2!BP$4,'[1]INTERNAL PARAMETERS-1'!$B$5:$J$44,8,FALSE)*VLOOKUP(SDBYLD2!BP$4,'[1]INTERNAL PARAMETERS-1'!$B$5:$J$44,3,FALSE)</f>
        <v>9.1770137584587051E-3</v>
      </c>
      <c r="BQ91" s="44">
        <f>SDBYLD1!BQ91*VLOOKUP(SDBYLD2!BQ$4,'[1]INTERNAL PARAMETERS-1'!$B$5:$J$44,5,FALSE)*VLOOKUP(SDBYLD2!BQ$4,'[1]INTERNAL PARAMETERS-1'!$B$5:$J$44,6,FALSE)*VLOOKUP(SDBYLD2!BQ$4,'[1]INTERNAL PARAMETERS-1'!$B$5:$J$44,3,FALSE) + SDBYLD1!BQ91*(1-VLOOKUP(SDBYLD2!BQ$4,'[1]INTERNAL PARAMETERS-1'!$B$5:$J$44,5,FALSE))*VLOOKUP(SDBYLD2!BQ$4,'[1]INTERNAL PARAMETERS-1'!$B$5:$J$44,8,FALSE)*VLOOKUP(SDBYLD2!BQ$4,'[1]INTERNAL PARAMETERS-1'!$B$5:$J$44,3,FALSE)</f>
        <v>1.0253042907726941</v>
      </c>
      <c r="BR91" s="44">
        <f>SDBYLD1!BR91*VLOOKUP(SDBYLD2!BR$4,'[1]INTERNAL PARAMETERS-1'!$B$5:$J$44,5,FALSE)*VLOOKUP(SDBYLD2!BR$4,'[1]INTERNAL PARAMETERS-1'!$B$5:$J$44,6,FALSE)*VLOOKUP(SDBYLD2!BR$4,'[1]INTERNAL PARAMETERS-1'!$B$5:$J$44,3,FALSE) + SDBYLD1!BR91*(1-VLOOKUP(SDBYLD2!BR$4,'[1]INTERNAL PARAMETERS-1'!$B$5:$J$44,5,FALSE))*VLOOKUP(SDBYLD2!BR$4,'[1]INTERNAL PARAMETERS-1'!$B$5:$J$44,8,FALSE)*VLOOKUP(SDBYLD2!BR$4,'[1]INTERNAL PARAMETERS-1'!$B$5:$J$44,3,FALSE)</f>
        <v>1.1571354198363875E-2</v>
      </c>
      <c r="BS91" s="44">
        <f>SDBYLD1!BS91*VLOOKUP(SDBYLD2!BS$4,'[1]INTERNAL PARAMETERS-1'!$B$5:$J$44,5,FALSE)*VLOOKUP(SDBYLD2!BS$4,'[1]INTERNAL PARAMETERS-1'!$B$5:$J$44,6,FALSE)*VLOOKUP(SDBYLD2!BS$4,'[1]INTERNAL PARAMETERS-1'!$B$5:$J$44,3,FALSE) + SDBYLD1!BS91*(1-VLOOKUP(SDBYLD2!BS$4,'[1]INTERNAL PARAMETERS-1'!$B$5:$J$44,5,FALSE))*VLOOKUP(SDBYLD2!BS$4,'[1]INTERNAL PARAMETERS-1'!$B$5:$J$44,8,FALSE)*VLOOKUP(SDBYLD2!BS$4,'[1]INTERNAL PARAMETERS-1'!$B$5:$J$44,3,FALSE)</f>
        <v>2.2132708176612267E-3</v>
      </c>
      <c r="BT91" s="44">
        <f>SDBYLD1!BT91*VLOOKUP(SDBYLD2!BT$4,'[1]INTERNAL PARAMETERS-1'!$B$5:$J$44,5,FALSE)*VLOOKUP(SDBYLD2!BT$4,'[1]INTERNAL PARAMETERS-1'!$B$5:$J$44,6,FALSE)*VLOOKUP(SDBYLD2!BT$4,'[1]INTERNAL PARAMETERS-1'!$B$5:$J$44,3,FALSE) + SDBYLD1!BT91*(1-VLOOKUP(SDBYLD2!BT$4,'[1]INTERNAL PARAMETERS-1'!$B$5:$J$44,5,FALSE))*VLOOKUP(SDBYLD2!BT$4,'[1]INTERNAL PARAMETERS-1'!$B$5:$J$44,8,FALSE)*VLOOKUP(SDBYLD2!BT$4,'[1]INTERNAL PARAMETERS-1'!$B$5:$J$44,3,FALSE)</f>
        <v>0</v>
      </c>
      <c r="BU91" s="44">
        <f>SDBYLD1!BU91*VLOOKUP(SDBYLD2!BU$4,'[1]INTERNAL PARAMETERS-1'!$B$5:$J$44,5,FALSE)*VLOOKUP(SDBYLD2!BU$4,'[1]INTERNAL PARAMETERS-1'!$B$5:$J$44,6,FALSE)*VLOOKUP(SDBYLD2!BU$4,'[1]INTERNAL PARAMETERS-1'!$B$5:$J$44,3,FALSE) + SDBYLD1!BU91*(1-VLOOKUP(SDBYLD2!BU$4,'[1]INTERNAL PARAMETERS-1'!$B$5:$J$44,5,FALSE))*VLOOKUP(SDBYLD2!BU$4,'[1]INTERNAL PARAMETERS-1'!$B$5:$J$44,8,FALSE)*VLOOKUP(SDBYLD2!BU$4,'[1]INTERNAL PARAMETERS-1'!$B$5:$J$44,3,FALSE)</f>
        <v>0</v>
      </c>
      <c r="BV91" s="44">
        <f>SDBYLD1!BV91*VLOOKUP(SDBYLD2!BV$4,'[1]INTERNAL PARAMETERS-1'!$B$5:$J$44,5,FALSE)*VLOOKUP(SDBYLD2!BV$4,'[1]INTERNAL PARAMETERS-1'!$B$5:$J$44,6,FALSE)*VLOOKUP(SDBYLD2!BV$4,'[1]INTERNAL PARAMETERS-1'!$B$5:$J$44,3,FALSE) + SDBYLD1!BV91*(1-VLOOKUP(SDBYLD2!BV$4,'[1]INTERNAL PARAMETERS-1'!$B$5:$J$44,5,FALSE))*VLOOKUP(SDBYLD2!BV$4,'[1]INTERNAL PARAMETERS-1'!$B$5:$J$44,8,FALSE)*VLOOKUP(SDBYLD2!BV$4,'[1]INTERNAL PARAMETERS-1'!$B$5:$J$44,3,FALSE)</f>
        <v>0</v>
      </c>
      <c r="BW91" s="44">
        <f>SDBYLD1!BW91*VLOOKUP(SDBYLD2!BW$4,'[1]INTERNAL PARAMETERS-1'!$B$5:$J$44,5,FALSE)*VLOOKUP(SDBYLD2!BW$4,'[1]INTERNAL PARAMETERS-1'!$B$5:$J$44,6,FALSE)*VLOOKUP(SDBYLD2!BW$4,'[1]INTERNAL PARAMETERS-1'!$B$5:$J$44,3,FALSE) + SDBYLD1!BW91*(1-VLOOKUP(SDBYLD2!BW$4,'[1]INTERNAL PARAMETERS-1'!$B$5:$J$44,5,FALSE))*VLOOKUP(SDBYLD2!BW$4,'[1]INTERNAL PARAMETERS-1'!$B$5:$J$44,8,FALSE)*VLOOKUP(SDBYLD2!BW$4,'[1]INTERNAL PARAMETERS-1'!$B$5:$J$44,3,FALSE)</f>
        <v>0</v>
      </c>
      <c r="BX91" s="44">
        <f>SDBYLD1!BX91*VLOOKUP(SDBYLD2!BX$4,'[1]INTERNAL PARAMETERS-1'!$B$5:$J$44,5,FALSE)*VLOOKUP(SDBYLD2!BX$4,'[1]INTERNAL PARAMETERS-1'!$B$5:$J$44,6,FALSE)*VLOOKUP(SDBYLD2!BX$4,'[1]INTERNAL PARAMETERS-1'!$B$5:$J$44,3,FALSE) + SDBYLD1!BX91*(1-VLOOKUP(SDBYLD2!BX$4,'[1]INTERNAL PARAMETERS-1'!$B$5:$J$44,5,FALSE))*VLOOKUP(SDBYLD2!BX$4,'[1]INTERNAL PARAMETERS-1'!$B$5:$J$44,8,FALSE)*VLOOKUP(SDBYLD2!BX$4,'[1]INTERNAL PARAMETERS-1'!$B$5:$J$44,3,FALSE)</f>
        <v>0</v>
      </c>
      <c r="BY91" s="44">
        <f>SDBYLD1!BY91*VLOOKUP(SDBYLD2!BY$4,'[1]INTERNAL PARAMETERS-1'!$B$5:$J$44,5,FALSE)*VLOOKUP(SDBYLD2!BY$4,'[1]INTERNAL PARAMETERS-1'!$B$5:$J$44,6,FALSE)*VLOOKUP(SDBYLD2!BY$4,'[1]INTERNAL PARAMETERS-1'!$B$5:$J$44,3,FALSE) + SDBYLD1!BY91*(1-VLOOKUP(SDBYLD2!BY$4,'[1]INTERNAL PARAMETERS-1'!$B$5:$J$44,5,FALSE))*VLOOKUP(SDBYLD2!BY$4,'[1]INTERNAL PARAMETERS-1'!$B$5:$J$44,8,FALSE)*VLOOKUP(SDBYLD2!BY$4,'[1]INTERNAL PARAMETERS-1'!$B$5:$J$44,3,FALSE)</f>
        <v>0</v>
      </c>
      <c r="BZ91" s="44">
        <f>SDBYLD1!BZ91*VLOOKUP(SDBYLD2!BZ$4,'[1]INTERNAL PARAMETERS-1'!$B$5:$J$44,5,FALSE)*VLOOKUP(SDBYLD2!BZ$4,'[1]INTERNAL PARAMETERS-1'!$B$5:$J$44,6,FALSE)*VLOOKUP(SDBYLD2!BZ$4,'[1]INTERNAL PARAMETERS-1'!$B$5:$J$44,3,FALSE) + SDBYLD1!BZ91*(1-VLOOKUP(SDBYLD2!BZ$4,'[1]INTERNAL PARAMETERS-1'!$B$5:$J$44,5,FALSE))*VLOOKUP(SDBYLD2!BZ$4,'[1]INTERNAL PARAMETERS-1'!$B$5:$J$44,8,FALSE)*VLOOKUP(SDBYLD2!BZ$4,'[1]INTERNAL PARAMETERS-1'!$B$5:$J$44,3,FALSE)</f>
        <v>1.4510125330986529E-3</v>
      </c>
      <c r="CA91" s="44">
        <f>SDBYLD1!CA91*VLOOKUP(SDBYLD2!CA$4,'[1]INTERNAL PARAMETERS-1'!$B$5:$J$44,5,FALSE)*VLOOKUP(SDBYLD2!CA$4,'[1]INTERNAL PARAMETERS-1'!$B$5:$J$44,6,FALSE)*VLOOKUP(SDBYLD2!CA$4,'[1]INTERNAL PARAMETERS-1'!$B$5:$J$44,3,FALSE) + SDBYLD1!CA91*(1-VLOOKUP(SDBYLD2!CA$4,'[1]INTERNAL PARAMETERS-1'!$B$5:$J$44,5,FALSE))*VLOOKUP(SDBYLD2!CA$4,'[1]INTERNAL PARAMETERS-1'!$B$5:$J$44,8,FALSE)*VLOOKUP(SDBYLD2!CA$4,'[1]INTERNAL PARAMETERS-1'!$B$5:$J$44,3,FALSE)</f>
        <v>0</v>
      </c>
      <c r="CB91" s="44">
        <f>SDBYLD1!CB91*VLOOKUP(SDBYLD2!CB$4,'[1]INTERNAL PARAMETERS-1'!$B$5:$J$44,5,FALSE)*VLOOKUP(SDBYLD2!CB$4,'[1]INTERNAL PARAMETERS-1'!$B$5:$J$44,6,FALSE)*VLOOKUP(SDBYLD2!CB$4,'[1]INTERNAL PARAMETERS-1'!$B$5:$J$44,3,FALSE) + SDBYLD1!CB91*(1-VLOOKUP(SDBYLD2!CB$4,'[1]INTERNAL PARAMETERS-1'!$B$5:$J$44,5,FALSE))*VLOOKUP(SDBYLD2!CB$4,'[1]INTERNAL PARAMETERS-1'!$B$5:$J$44,8,FALSE)*VLOOKUP(SDBYLD2!CB$4,'[1]INTERNAL PARAMETERS-1'!$B$5:$J$44,3,FALSE)</f>
        <v>0</v>
      </c>
      <c r="CC91" s="44">
        <f>SDBYLD1!CC91*VLOOKUP(SDBYLD2!CC$4,'[1]INTERNAL PARAMETERS-1'!$B$5:$J$44,5,FALSE)*VLOOKUP(SDBYLD2!CC$4,'[1]INTERNAL PARAMETERS-1'!$B$5:$J$44,6,FALSE)*VLOOKUP(SDBYLD2!CC$4,'[1]INTERNAL PARAMETERS-1'!$B$5:$J$44,3,FALSE) + SDBYLD1!CC91*(1-VLOOKUP(SDBYLD2!CC$4,'[1]INTERNAL PARAMETERS-1'!$B$5:$J$44,5,FALSE))*VLOOKUP(SDBYLD2!CC$4,'[1]INTERNAL PARAMETERS-1'!$B$5:$J$44,8,FALSE)*VLOOKUP(SDBYLD2!CC$4,'[1]INTERNAL PARAMETERS-1'!$B$5:$J$44,3,FALSE)</f>
        <v>2.4184032349078774E-3</v>
      </c>
      <c r="CD91" s="44">
        <f>SDBYLD1!CD91*VLOOKUP(SDBYLD2!CD$4,'[1]INTERNAL PARAMETERS-1'!$B$5:$J$44,5,FALSE)*VLOOKUP(SDBYLD2!CD$4,'[1]INTERNAL PARAMETERS-1'!$B$5:$J$44,6,FALSE)*VLOOKUP(SDBYLD2!CD$4,'[1]INTERNAL PARAMETERS-1'!$B$5:$J$44,3,FALSE) + SDBYLD1!CD91*(1-VLOOKUP(SDBYLD2!CD$4,'[1]INTERNAL PARAMETERS-1'!$B$5:$J$44,5,FALSE))*VLOOKUP(SDBYLD2!CD$4,'[1]INTERNAL PARAMETERS-1'!$B$5:$J$44,8,FALSE)*VLOOKUP(SDBYLD2!CD$4,'[1]INTERNAL PARAMETERS-1'!$B$5:$J$44,3,FALSE)</f>
        <v>1.3402000931140081E-2</v>
      </c>
      <c r="CE91" s="44">
        <f>SDBYLD1!CE91*VLOOKUP(SDBYLD2!CE$4,'[1]INTERNAL PARAMETERS-1'!$B$5:$J$44,5,FALSE)*VLOOKUP(SDBYLD2!CE$4,'[1]INTERNAL PARAMETERS-1'!$B$5:$J$44,6,FALSE)*VLOOKUP(SDBYLD2!CE$4,'[1]INTERNAL PARAMETERS-1'!$B$5:$J$44,3,FALSE) + SDBYLD1!CE91*(1-VLOOKUP(SDBYLD2!CE$4,'[1]INTERNAL PARAMETERS-1'!$B$5:$J$44,5,FALSE))*VLOOKUP(SDBYLD2!CE$4,'[1]INTERNAL PARAMETERS-1'!$B$5:$J$44,8,FALSE)*VLOOKUP(SDBYLD2!CE$4,'[1]INTERNAL PARAMETERS-1'!$B$5:$J$44,3,FALSE)</f>
        <v>2.0901744227924041E-2</v>
      </c>
      <c r="CF91" s="44">
        <f>SDBYLD1!CF91*VLOOKUP(SDBYLD2!CF$4,'[1]INTERNAL PARAMETERS-1'!$B$5:$J$44,5,FALSE)*VLOOKUP(SDBYLD2!CF$4,'[1]INTERNAL PARAMETERS-1'!$B$5:$J$44,6,FALSE)*VLOOKUP(SDBYLD2!CF$4,'[1]INTERNAL PARAMETERS-1'!$B$5:$J$44,3,FALSE) + SDBYLD1!CF91*(1-VLOOKUP(SDBYLD2!CF$4,'[1]INTERNAL PARAMETERS-1'!$B$5:$J$44,5,FALSE))*VLOOKUP(SDBYLD2!CF$4,'[1]INTERNAL PARAMETERS-1'!$B$5:$J$44,8,FALSE)*VLOOKUP(SDBYLD2!CF$4,'[1]INTERNAL PARAMETERS-1'!$B$5:$J$44,3,FALSE)</f>
        <v>1.3412653310716645E-2</v>
      </c>
      <c r="CG91" s="44">
        <f>SDBYLD1!CG91*VLOOKUP(SDBYLD2!CG$4,'[1]INTERNAL PARAMETERS-1'!$B$5:$J$44,5,FALSE)*VLOOKUP(SDBYLD2!CG$4,'[1]INTERNAL PARAMETERS-1'!$B$5:$J$44,6,FALSE)*VLOOKUP(SDBYLD2!CG$4,'[1]INTERNAL PARAMETERS-1'!$B$5:$J$44,3,FALSE) + SDBYLD1!CG91*(1-VLOOKUP(SDBYLD2!CG$4,'[1]INTERNAL PARAMETERS-1'!$B$5:$J$44,5,FALSE))*VLOOKUP(SDBYLD2!CG$4,'[1]INTERNAL PARAMETERS-1'!$B$5:$J$44,8,FALSE)*VLOOKUP(SDBYLD2!CG$4,'[1]INTERNAL PARAMETERS-1'!$B$5:$J$44,3,FALSE)</f>
        <v>2.6668295155454435E-3</v>
      </c>
      <c r="CH91" s="43">
        <f>SDBYLD1!CH91*VLOOKUP(SDBYLD2!CH$4,'[1]INTERNAL PARAMETERS-1'!$B$5:$J$44,5,FALSE)*VLOOKUP(SDBYLD2!CH$4,'[1]INTERNAL PARAMETERS-1'!$B$5:$J$44,6,FALSE)*VLOOKUP(SDBYLD2!CH$4,'[1]INTERNAL PARAMETERS-1'!$B$5:$J$44,3,FALSE) + SDBYLD1!CH91*(1-VLOOKUP(SDBYLD2!CH$4,'[1]INTERNAL PARAMETERS-1'!$B$5:$J$44,5,FALSE))*VLOOKUP(SDBYLD2!CH$4,'[1]INTERNAL PARAMETERS-1'!$B$5:$J$44,8,FALSE)*VLOOKUP(SDBYLD2!CH$4,'[1]INTERNAL PARAMETERS-1'!$B$5:$J$44,3,FALSE)</f>
        <v>0</v>
      </c>
      <c r="CJ91" s="45">
        <f t="shared" si="2"/>
        <v>210.11482729478843</v>
      </c>
      <c r="CK91" s="43">
        <f t="shared" si="3"/>
        <v>21.385534081007656</v>
      </c>
    </row>
    <row r="92" spans="2:89" x14ac:dyDescent="0.4">
      <c r="B92" s="58" t="s">
        <v>10</v>
      </c>
      <c r="C92" s="57" t="s">
        <v>68</v>
      </c>
      <c r="D92" s="57" t="s">
        <v>52</v>
      </c>
      <c r="E92" s="133">
        <f>SDBeam!X92</f>
        <v>1073.31688781055</v>
      </c>
      <c r="F92" s="59">
        <f>'[1]INTERNAL PARAMETERS-1'!M20</f>
        <v>12.89</v>
      </c>
      <c r="G92" s="45">
        <f>SDBYLD1!G92*VLOOKUP(SDBYLD2!G$4,'[1]INTERNAL PARAMETERS-1'!$B$5:$J$44,5,FALSE)*VLOOKUP(SDBYLD2!G$4,'[1]INTERNAL PARAMETERS-1'!$B$5:$J$44,7,FALSE)*SDBYLD2!$F92 + SDBYLD1!G92*(1-VLOOKUP(SDBYLD2!G$4,'[1]INTERNAL PARAMETERS-1'!$B$5:$J$44,5,FALSE))*VLOOKUP(SDBYLD2!G$4,'[1]INTERNAL PARAMETERS-1'!$B$5:$J$44,9,FALSE)*SDBYLD2!$F92</f>
        <v>27.641704616984505</v>
      </c>
      <c r="H92" s="44">
        <f>SDBYLD1!H92*VLOOKUP(SDBYLD2!H$4,'[1]INTERNAL PARAMETERS-1'!$B$5:$J$44,5,FALSE)*VLOOKUP(SDBYLD2!H$4,'[1]INTERNAL PARAMETERS-1'!$B$5:$J$44,7,FALSE)*SDBYLD2!$F92 + SDBYLD1!H92*(1-VLOOKUP(SDBYLD2!H$4,'[1]INTERNAL PARAMETERS-1'!$B$5:$J$44,5,FALSE))*VLOOKUP(SDBYLD2!H$4,'[1]INTERNAL PARAMETERS-1'!$B$5:$J$44,9,FALSE)*SDBYLD2!$F92</f>
        <v>15.280330904418367</v>
      </c>
      <c r="I92" s="44">
        <f>SDBYLD1!I92*VLOOKUP(SDBYLD2!I$4,'[1]INTERNAL PARAMETERS-1'!$B$5:$J$44,5,FALSE)*VLOOKUP(SDBYLD2!I$4,'[1]INTERNAL PARAMETERS-1'!$B$5:$J$44,7,FALSE)*SDBYLD2!$F92 + SDBYLD1!I92*(1-VLOOKUP(SDBYLD2!I$4,'[1]INTERNAL PARAMETERS-1'!$B$5:$J$44,5,FALSE))*VLOOKUP(SDBYLD2!I$4,'[1]INTERNAL PARAMETERS-1'!$B$5:$J$44,9,FALSE)*SDBYLD2!$F92</f>
        <v>33.279441323849767</v>
      </c>
      <c r="J92" s="44">
        <f>SDBYLD1!J92*VLOOKUP(SDBYLD2!J$4,'[1]INTERNAL PARAMETERS-1'!$B$5:$J$44,5,FALSE)*VLOOKUP(SDBYLD2!J$4,'[1]INTERNAL PARAMETERS-1'!$B$5:$J$44,7,FALSE)*SDBYLD2!$F92 + SDBYLD1!J92*(1-VLOOKUP(SDBYLD2!J$4,'[1]INTERNAL PARAMETERS-1'!$B$5:$J$44,5,FALSE))*VLOOKUP(SDBYLD2!J$4,'[1]INTERNAL PARAMETERS-1'!$B$5:$J$44,9,FALSE)*SDBYLD2!$F92</f>
        <v>0</v>
      </c>
      <c r="K92" s="44">
        <f>SDBYLD1!K92*VLOOKUP(SDBYLD2!K$4,'[1]INTERNAL PARAMETERS-1'!$B$5:$J$44,5,FALSE)*VLOOKUP(SDBYLD2!K$4,'[1]INTERNAL PARAMETERS-1'!$B$5:$J$44,7,FALSE)*SDBYLD2!$F92 + SDBYLD1!K92*(1-VLOOKUP(SDBYLD2!K$4,'[1]INTERNAL PARAMETERS-1'!$B$5:$J$44,5,FALSE))*VLOOKUP(SDBYLD2!K$4,'[1]INTERNAL PARAMETERS-1'!$B$5:$J$44,9,FALSE)*SDBYLD2!$F92</f>
        <v>0</v>
      </c>
      <c r="L92" s="44">
        <f>SDBYLD1!L92*VLOOKUP(SDBYLD2!L$4,'[1]INTERNAL PARAMETERS-1'!$B$5:$J$44,5,FALSE)*VLOOKUP(SDBYLD2!L$4,'[1]INTERNAL PARAMETERS-1'!$B$5:$J$44,7,FALSE)*SDBYLD2!$F92 + SDBYLD1!L92*(1-VLOOKUP(SDBYLD2!L$4,'[1]INTERNAL PARAMETERS-1'!$B$5:$J$44,5,FALSE))*VLOOKUP(SDBYLD2!L$4,'[1]INTERNAL PARAMETERS-1'!$B$5:$J$44,9,FALSE)*SDBYLD2!$F92</f>
        <v>0</v>
      </c>
      <c r="M92" s="44">
        <f>SDBYLD1!M92*VLOOKUP(SDBYLD2!M$4,'[1]INTERNAL PARAMETERS-1'!$B$5:$J$44,5,FALSE)*VLOOKUP(SDBYLD2!M$4,'[1]INTERNAL PARAMETERS-1'!$B$5:$J$44,7,FALSE)*SDBYLD2!$F92 + SDBYLD1!M92*(1-VLOOKUP(SDBYLD2!M$4,'[1]INTERNAL PARAMETERS-1'!$B$5:$J$44,5,FALSE))*VLOOKUP(SDBYLD2!M$4,'[1]INTERNAL PARAMETERS-1'!$B$5:$J$44,9,FALSE)*SDBYLD2!$F92</f>
        <v>6.6415788752362372</v>
      </c>
      <c r="N92" s="44">
        <f>SDBYLD1!N92*VLOOKUP(SDBYLD2!N$4,'[1]INTERNAL PARAMETERS-1'!$B$5:$J$44,5,FALSE)*VLOOKUP(SDBYLD2!N$4,'[1]INTERNAL PARAMETERS-1'!$B$5:$J$44,7,FALSE)*SDBYLD2!$F92 + SDBYLD1!N92*(1-VLOOKUP(SDBYLD2!N$4,'[1]INTERNAL PARAMETERS-1'!$B$5:$J$44,5,FALSE))*VLOOKUP(SDBYLD2!N$4,'[1]INTERNAL PARAMETERS-1'!$B$5:$J$44,9,FALSE)*SDBYLD2!$F92</f>
        <v>8.7994406553134993E-2</v>
      </c>
      <c r="O92" s="44">
        <f>SDBYLD1!O92*VLOOKUP(SDBYLD2!O$4,'[1]INTERNAL PARAMETERS-1'!$B$5:$J$44,5,FALSE)*VLOOKUP(SDBYLD2!O$4,'[1]INTERNAL PARAMETERS-1'!$B$5:$J$44,7,FALSE)*SDBYLD2!$F92 + SDBYLD1!O92*(1-VLOOKUP(SDBYLD2!O$4,'[1]INTERNAL PARAMETERS-1'!$B$5:$J$44,5,FALSE))*VLOOKUP(SDBYLD2!O$4,'[1]INTERNAL PARAMETERS-1'!$B$5:$J$44,9,FALSE)*SDBYLD2!$F92</f>
        <v>0</v>
      </c>
      <c r="P92" s="44">
        <f>SDBYLD1!P92*VLOOKUP(SDBYLD2!P$4,'[1]INTERNAL PARAMETERS-1'!$B$5:$J$44,5,FALSE)*VLOOKUP(SDBYLD2!P$4,'[1]INTERNAL PARAMETERS-1'!$B$5:$J$44,7,FALSE)*SDBYLD2!$F92 + SDBYLD1!P92*(1-VLOOKUP(SDBYLD2!P$4,'[1]INTERNAL PARAMETERS-1'!$B$5:$J$44,5,FALSE))*VLOOKUP(SDBYLD2!P$4,'[1]INTERNAL PARAMETERS-1'!$B$5:$J$44,9,FALSE)*SDBYLD2!$F92</f>
        <v>0</v>
      </c>
      <c r="Q92" s="44">
        <f>SDBYLD1!Q92*VLOOKUP(SDBYLD2!Q$4,'[1]INTERNAL PARAMETERS-1'!$B$5:$J$44,5,FALSE)*VLOOKUP(SDBYLD2!Q$4,'[1]INTERNAL PARAMETERS-1'!$B$5:$J$44,7,FALSE)*SDBYLD2!$F92 + SDBYLD1!Q92*(1-VLOOKUP(SDBYLD2!Q$4,'[1]INTERNAL PARAMETERS-1'!$B$5:$J$44,5,FALSE))*VLOOKUP(SDBYLD2!Q$4,'[1]INTERNAL PARAMETERS-1'!$B$5:$J$44,9,FALSE)*SDBYLD2!$F92</f>
        <v>0</v>
      </c>
      <c r="R92" s="44">
        <f>SDBYLD1!R92*VLOOKUP(SDBYLD2!R$4,'[1]INTERNAL PARAMETERS-1'!$B$5:$J$44,5,FALSE)*VLOOKUP(SDBYLD2!R$4,'[1]INTERNAL PARAMETERS-1'!$B$5:$J$44,7,FALSE)*SDBYLD2!$F92 + SDBYLD1!R92*(1-VLOOKUP(SDBYLD2!R$4,'[1]INTERNAL PARAMETERS-1'!$B$5:$J$44,5,FALSE))*VLOOKUP(SDBYLD2!R$4,'[1]INTERNAL PARAMETERS-1'!$B$5:$J$44,9,FALSE)*SDBYLD2!$F92</f>
        <v>0</v>
      </c>
      <c r="S92" s="44">
        <f>SDBYLD1!S92*VLOOKUP(SDBYLD2!S$4,'[1]INTERNAL PARAMETERS-1'!$B$5:$J$44,5,FALSE)*VLOOKUP(SDBYLD2!S$4,'[1]INTERNAL PARAMETERS-1'!$B$5:$J$44,7,FALSE)*SDBYLD2!$F92 + SDBYLD1!S92*(1-VLOOKUP(SDBYLD2!S$4,'[1]INTERNAL PARAMETERS-1'!$B$5:$J$44,5,FALSE))*VLOOKUP(SDBYLD2!S$4,'[1]INTERNAL PARAMETERS-1'!$B$5:$J$44,9,FALSE)*SDBYLD2!$F92</f>
        <v>3.2212224228735611</v>
      </c>
      <c r="T92" s="44">
        <f>SDBYLD1!T92*VLOOKUP(SDBYLD2!T$4,'[1]INTERNAL PARAMETERS-1'!$B$5:$J$44,5,FALSE)*VLOOKUP(SDBYLD2!T$4,'[1]INTERNAL PARAMETERS-1'!$B$5:$J$44,7,FALSE)*SDBYLD2!$F92 + SDBYLD1!T92*(1-VLOOKUP(SDBYLD2!T$4,'[1]INTERNAL PARAMETERS-1'!$B$5:$J$44,5,FALSE))*VLOOKUP(SDBYLD2!T$4,'[1]INTERNAL PARAMETERS-1'!$B$5:$J$44,9,FALSE)*SDBYLD2!$F92</f>
        <v>1.126325636869191</v>
      </c>
      <c r="U92" s="44">
        <f>SDBYLD1!U92*VLOOKUP(SDBYLD2!U$4,'[1]INTERNAL PARAMETERS-1'!$B$5:$J$44,5,FALSE)*VLOOKUP(SDBYLD2!U$4,'[1]INTERNAL PARAMETERS-1'!$B$5:$J$44,7,FALSE)*SDBYLD2!$F92 + SDBYLD1!U92*(1-VLOOKUP(SDBYLD2!U$4,'[1]INTERNAL PARAMETERS-1'!$B$5:$J$44,5,FALSE))*VLOOKUP(SDBYLD2!U$4,'[1]INTERNAL PARAMETERS-1'!$B$5:$J$44,9,FALSE)*SDBYLD2!$F92</f>
        <v>0.31817526720670197</v>
      </c>
      <c r="V92" s="44">
        <f>SDBYLD1!V92*VLOOKUP(SDBYLD2!V$4,'[1]INTERNAL PARAMETERS-1'!$B$5:$J$44,5,FALSE)*VLOOKUP(SDBYLD2!V$4,'[1]INTERNAL PARAMETERS-1'!$B$5:$J$44,7,FALSE)*SDBYLD2!$F92 + SDBYLD1!V92*(1-VLOOKUP(SDBYLD2!V$4,'[1]INTERNAL PARAMETERS-1'!$B$5:$J$44,5,FALSE))*VLOOKUP(SDBYLD2!V$4,'[1]INTERNAL PARAMETERS-1'!$B$5:$J$44,9,FALSE)*SDBYLD2!$F92</f>
        <v>5.2479864068289706</v>
      </c>
      <c r="W92" s="44">
        <f>SDBYLD1!W92*VLOOKUP(SDBYLD2!W$4,'[1]INTERNAL PARAMETERS-1'!$B$5:$J$44,5,FALSE)*VLOOKUP(SDBYLD2!W$4,'[1]INTERNAL PARAMETERS-1'!$B$5:$J$44,7,FALSE)*SDBYLD2!$F92 + SDBYLD1!W92*(1-VLOOKUP(SDBYLD2!W$4,'[1]INTERNAL PARAMETERS-1'!$B$5:$J$44,5,FALSE))*VLOOKUP(SDBYLD2!W$4,'[1]INTERNAL PARAMETERS-1'!$B$5:$J$44,9,FALSE)*SDBYLD2!$F92</f>
        <v>0</v>
      </c>
      <c r="X92" s="44">
        <f>SDBYLD1!X92*VLOOKUP(SDBYLD2!X$4,'[1]INTERNAL PARAMETERS-1'!$B$5:$J$44,5,FALSE)*VLOOKUP(SDBYLD2!X$4,'[1]INTERNAL PARAMETERS-1'!$B$5:$J$44,7,FALSE)*SDBYLD2!$F92 + SDBYLD1!X92*(1-VLOOKUP(SDBYLD2!X$4,'[1]INTERNAL PARAMETERS-1'!$B$5:$J$44,5,FALSE))*VLOOKUP(SDBYLD2!X$4,'[1]INTERNAL PARAMETERS-1'!$B$5:$J$44,9,FALSE)*SDBYLD2!$F92</f>
        <v>0</v>
      </c>
      <c r="Y92" s="44">
        <f>SDBYLD1!Y92*VLOOKUP(SDBYLD2!Y$4,'[1]INTERNAL PARAMETERS-1'!$B$5:$J$44,5,FALSE)*VLOOKUP(SDBYLD2!Y$4,'[1]INTERNAL PARAMETERS-1'!$B$5:$J$44,7,FALSE)*SDBYLD2!$F92 + SDBYLD1!Y92*(1-VLOOKUP(SDBYLD2!Y$4,'[1]INTERNAL PARAMETERS-1'!$B$5:$J$44,5,FALSE))*VLOOKUP(SDBYLD2!Y$4,'[1]INTERNAL PARAMETERS-1'!$B$5:$J$44,9,FALSE)*SDBYLD2!$F92</f>
        <v>0</v>
      </c>
      <c r="Z92" s="44">
        <f>SDBYLD1!Z92*VLOOKUP(SDBYLD2!Z$4,'[1]INTERNAL PARAMETERS-1'!$B$5:$J$44,5,FALSE)*VLOOKUP(SDBYLD2!Z$4,'[1]INTERNAL PARAMETERS-1'!$B$5:$J$44,7,FALSE)*SDBYLD2!$F92 + SDBYLD1!Z92*(1-VLOOKUP(SDBYLD2!Z$4,'[1]INTERNAL PARAMETERS-1'!$B$5:$J$44,5,FALSE))*VLOOKUP(SDBYLD2!Z$4,'[1]INTERNAL PARAMETERS-1'!$B$5:$J$44,9,FALSE)*SDBYLD2!$F92</f>
        <v>0</v>
      </c>
      <c r="AA92" s="44">
        <f>SDBYLD1!AA92*VLOOKUP(SDBYLD2!AA$4,'[1]INTERNAL PARAMETERS-1'!$B$5:$J$44,5,FALSE)*VLOOKUP(SDBYLD2!AA$4,'[1]INTERNAL PARAMETERS-1'!$B$5:$J$44,7,FALSE)*SDBYLD2!$F92 + SDBYLD1!AA92*(1-VLOOKUP(SDBYLD2!AA$4,'[1]INTERNAL PARAMETERS-1'!$B$5:$J$44,5,FALSE))*VLOOKUP(SDBYLD2!AA$4,'[1]INTERNAL PARAMETERS-1'!$B$5:$J$44,9,FALSE)*SDBYLD2!$F92</f>
        <v>0</v>
      </c>
      <c r="AB92" s="44">
        <f>SDBYLD1!AB92*VLOOKUP(SDBYLD2!AB$4,'[1]INTERNAL PARAMETERS-1'!$B$5:$J$44,5,FALSE)*VLOOKUP(SDBYLD2!AB$4,'[1]INTERNAL PARAMETERS-1'!$B$5:$J$44,7,FALSE)*SDBYLD2!$F92 + SDBYLD1!AB92*(1-VLOOKUP(SDBYLD2!AB$4,'[1]INTERNAL PARAMETERS-1'!$B$5:$J$44,5,FALSE))*VLOOKUP(SDBYLD2!AB$4,'[1]INTERNAL PARAMETERS-1'!$B$5:$J$44,9,FALSE)*SDBYLD2!$F92</f>
        <v>0</v>
      </c>
      <c r="AC92" s="44">
        <f>SDBYLD1!AC92*VLOOKUP(SDBYLD2!AC$4,'[1]INTERNAL PARAMETERS-1'!$B$5:$J$44,5,FALSE)*VLOOKUP(SDBYLD2!AC$4,'[1]INTERNAL PARAMETERS-1'!$B$5:$J$44,7,FALSE)*SDBYLD2!$F92 + SDBYLD1!AC92*(1-VLOOKUP(SDBYLD2!AC$4,'[1]INTERNAL PARAMETERS-1'!$B$5:$J$44,5,FALSE))*VLOOKUP(SDBYLD2!AC$4,'[1]INTERNAL PARAMETERS-1'!$B$5:$J$44,9,FALSE)*SDBYLD2!$F92</f>
        <v>0</v>
      </c>
      <c r="AD92" s="44">
        <f>SDBYLD1!AD92*VLOOKUP(SDBYLD2!AD$4,'[1]INTERNAL PARAMETERS-1'!$B$5:$J$44,5,FALSE)*VLOOKUP(SDBYLD2!AD$4,'[1]INTERNAL PARAMETERS-1'!$B$5:$J$44,7,FALSE)*SDBYLD2!$F92 + SDBYLD1!AD92*(1-VLOOKUP(SDBYLD2!AD$4,'[1]INTERNAL PARAMETERS-1'!$B$5:$J$44,5,FALSE))*VLOOKUP(SDBYLD2!AD$4,'[1]INTERNAL PARAMETERS-1'!$B$5:$J$44,9,FALSE)*SDBYLD2!$F92</f>
        <v>0</v>
      </c>
      <c r="AE92" s="44">
        <f>SDBYLD1!AE92*VLOOKUP(SDBYLD2!AE$4,'[1]INTERNAL PARAMETERS-1'!$B$5:$J$44,5,FALSE)*VLOOKUP(SDBYLD2!AE$4,'[1]INTERNAL PARAMETERS-1'!$B$5:$J$44,7,FALSE)*SDBYLD2!$F92 + SDBYLD1!AE92*(1-VLOOKUP(SDBYLD2!AE$4,'[1]INTERNAL PARAMETERS-1'!$B$5:$J$44,5,FALSE))*VLOOKUP(SDBYLD2!AE$4,'[1]INTERNAL PARAMETERS-1'!$B$5:$J$44,9,FALSE)*SDBYLD2!$F92</f>
        <v>0</v>
      </c>
      <c r="AF92" s="44">
        <f>SDBYLD1!AF92*VLOOKUP(SDBYLD2!AF$4,'[1]INTERNAL PARAMETERS-1'!$B$5:$J$44,5,FALSE)*VLOOKUP(SDBYLD2!AF$4,'[1]INTERNAL PARAMETERS-1'!$B$5:$J$44,7,FALSE)*SDBYLD2!$F92 + SDBYLD1!AF92*(1-VLOOKUP(SDBYLD2!AF$4,'[1]INTERNAL PARAMETERS-1'!$B$5:$J$44,5,FALSE))*VLOOKUP(SDBYLD2!AF$4,'[1]INTERNAL PARAMETERS-1'!$B$5:$J$44,9,FALSE)*SDBYLD2!$F92</f>
        <v>0</v>
      </c>
      <c r="AG92" s="44">
        <f>SDBYLD1!AG92*VLOOKUP(SDBYLD2!AG$4,'[1]INTERNAL PARAMETERS-1'!$B$5:$J$44,5,FALSE)*VLOOKUP(SDBYLD2!AG$4,'[1]INTERNAL PARAMETERS-1'!$B$5:$J$44,7,FALSE)*SDBYLD2!$F92 + SDBYLD1!AG92*(1-VLOOKUP(SDBYLD2!AG$4,'[1]INTERNAL PARAMETERS-1'!$B$5:$J$44,5,FALSE))*VLOOKUP(SDBYLD2!AG$4,'[1]INTERNAL PARAMETERS-1'!$B$5:$J$44,9,FALSE)*SDBYLD2!$F92</f>
        <v>0</v>
      </c>
      <c r="AH92" s="44">
        <f>SDBYLD1!AH92*VLOOKUP(SDBYLD2!AH$4,'[1]INTERNAL PARAMETERS-1'!$B$5:$J$44,5,FALSE)*VLOOKUP(SDBYLD2!AH$4,'[1]INTERNAL PARAMETERS-1'!$B$5:$J$44,7,FALSE)*SDBYLD2!$F92 + SDBYLD1!AH92*(1-VLOOKUP(SDBYLD2!AH$4,'[1]INTERNAL PARAMETERS-1'!$B$5:$J$44,5,FALSE))*VLOOKUP(SDBYLD2!AH$4,'[1]INTERNAL PARAMETERS-1'!$B$5:$J$44,9,FALSE)*SDBYLD2!$F92</f>
        <v>0</v>
      </c>
      <c r="AI92" s="44">
        <f>SDBYLD1!AI92*VLOOKUP(SDBYLD2!AI$4,'[1]INTERNAL PARAMETERS-1'!$B$5:$J$44,5,FALSE)*VLOOKUP(SDBYLD2!AI$4,'[1]INTERNAL PARAMETERS-1'!$B$5:$J$44,7,FALSE)*SDBYLD2!$F92 + SDBYLD1!AI92*(1-VLOOKUP(SDBYLD2!AI$4,'[1]INTERNAL PARAMETERS-1'!$B$5:$J$44,5,FALSE))*VLOOKUP(SDBYLD2!AI$4,'[1]INTERNAL PARAMETERS-1'!$B$5:$J$44,9,FALSE)*SDBYLD2!$F92</f>
        <v>7.039275823157122E-2</v>
      </c>
      <c r="AJ92" s="44">
        <f>SDBYLD1!AJ92*VLOOKUP(SDBYLD2!AJ$4,'[1]INTERNAL PARAMETERS-1'!$B$5:$J$44,5,FALSE)*VLOOKUP(SDBYLD2!AJ$4,'[1]INTERNAL PARAMETERS-1'!$B$5:$J$44,7,FALSE)*SDBYLD2!$F92 + SDBYLD1!AJ92*(1-VLOOKUP(SDBYLD2!AJ$4,'[1]INTERNAL PARAMETERS-1'!$B$5:$J$44,5,FALSE))*VLOOKUP(SDBYLD2!AJ$4,'[1]INTERNAL PARAMETERS-1'!$B$5:$J$44,9,FALSE)*SDBYLD2!$F92</f>
        <v>0.18302117140208518</v>
      </c>
      <c r="AK92" s="44">
        <f>SDBYLD1!AK92*VLOOKUP(SDBYLD2!AK$4,'[1]INTERNAL PARAMETERS-1'!$B$5:$J$44,5,FALSE)*VLOOKUP(SDBYLD2!AK$4,'[1]INTERNAL PARAMETERS-1'!$B$5:$J$44,7,FALSE)*SDBYLD2!$F92 + SDBYLD1!AK92*(1-VLOOKUP(SDBYLD2!AK$4,'[1]INTERNAL PARAMETERS-1'!$B$5:$J$44,5,FALSE))*VLOOKUP(SDBYLD2!AK$4,'[1]INTERNAL PARAMETERS-1'!$B$5:$J$44,9,FALSE)*SDBYLD2!$F92</f>
        <v>0</v>
      </c>
      <c r="AL92" s="44">
        <f>SDBYLD1!AL92*VLOOKUP(SDBYLD2!AL$4,'[1]INTERNAL PARAMETERS-1'!$B$5:$J$44,5,FALSE)*VLOOKUP(SDBYLD2!AL$4,'[1]INTERNAL PARAMETERS-1'!$B$5:$J$44,7,FALSE)*SDBYLD2!$F92 + SDBYLD1!AL92*(1-VLOOKUP(SDBYLD2!AL$4,'[1]INTERNAL PARAMETERS-1'!$B$5:$J$44,5,FALSE))*VLOOKUP(SDBYLD2!AL$4,'[1]INTERNAL PARAMETERS-1'!$B$5:$J$44,9,FALSE)*SDBYLD2!$F92</f>
        <v>0</v>
      </c>
      <c r="AM92" s="44">
        <f>SDBYLD1!AM92*VLOOKUP(SDBYLD2!AM$4,'[1]INTERNAL PARAMETERS-1'!$B$5:$J$44,5,FALSE)*VLOOKUP(SDBYLD2!AM$4,'[1]INTERNAL PARAMETERS-1'!$B$5:$J$44,7,FALSE)*SDBYLD2!$F92 + SDBYLD1!AM92*(1-VLOOKUP(SDBYLD2!AM$4,'[1]INTERNAL PARAMETERS-1'!$B$5:$J$44,5,FALSE))*VLOOKUP(SDBYLD2!AM$4,'[1]INTERNAL PARAMETERS-1'!$B$5:$J$44,9,FALSE)*SDBYLD2!$F92</f>
        <v>0</v>
      </c>
      <c r="AN92" s="44">
        <f>SDBYLD1!AN92*VLOOKUP(SDBYLD2!AN$4,'[1]INTERNAL PARAMETERS-1'!$B$5:$J$44,5,FALSE)*VLOOKUP(SDBYLD2!AN$4,'[1]INTERNAL PARAMETERS-1'!$B$5:$J$44,7,FALSE)*SDBYLD2!$F92 + SDBYLD1!AN92*(1-VLOOKUP(SDBYLD2!AN$4,'[1]INTERNAL PARAMETERS-1'!$B$5:$J$44,5,FALSE))*VLOOKUP(SDBYLD2!AN$4,'[1]INTERNAL PARAMETERS-1'!$B$5:$J$44,9,FALSE)*SDBYLD2!$F92</f>
        <v>0</v>
      </c>
      <c r="AO92" s="44">
        <f>SDBYLD1!AO92*VLOOKUP(SDBYLD2!AO$4,'[1]INTERNAL PARAMETERS-1'!$B$5:$J$44,5,FALSE)*VLOOKUP(SDBYLD2!AO$4,'[1]INTERNAL PARAMETERS-1'!$B$5:$J$44,7,FALSE)*SDBYLD2!$F92 + SDBYLD1!AO92*(1-VLOOKUP(SDBYLD2!AO$4,'[1]INTERNAL PARAMETERS-1'!$B$5:$J$44,5,FALSE))*VLOOKUP(SDBYLD2!AO$4,'[1]INTERNAL PARAMETERS-1'!$B$5:$J$44,9,FALSE)*SDBYLD2!$F92</f>
        <v>0</v>
      </c>
      <c r="AP92" s="44">
        <f>SDBYLD1!AP92*VLOOKUP(SDBYLD2!AP$4,'[1]INTERNAL PARAMETERS-1'!$B$5:$J$44,5,FALSE)*VLOOKUP(SDBYLD2!AP$4,'[1]INTERNAL PARAMETERS-1'!$B$5:$J$44,7,FALSE)*SDBYLD2!$F92 + SDBYLD1!AP92*(1-VLOOKUP(SDBYLD2!AP$4,'[1]INTERNAL PARAMETERS-1'!$B$5:$J$44,5,FALSE))*VLOOKUP(SDBYLD2!AP$4,'[1]INTERNAL PARAMETERS-1'!$B$5:$J$44,9,FALSE)*SDBYLD2!$F92</f>
        <v>0</v>
      </c>
      <c r="AQ92" s="44">
        <f>SDBYLD1!AQ92*VLOOKUP(SDBYLD2!AQ$4,'[1]INTERNAL PARAMETERS-1'!$B$5:$J$44,5,FALSE)*VLOOKUP(SDBYLD2!AQ$4,'[1]INTERNAL PARAMETERS-1'!$B$5:$J$44,7,FALSE)*SDBYLD2!$F92 + SDBYLD1!AQ92*(1-VLOOKUP(SDBYLD2!AQ$4,'[1]INTERNAL PARAMETERS-1'!$B$5:$J$44,5,FALSE))*VLOOKUP(SDBYLD2!AQ$4,'[1]INTERNAL PARAMETERS-1'!$B$5:$J$44,9,FALSE)*SDBYLD2!$F92</f>
        <v>0</v>
      </c>
      <c r="AR92" s="44">
        <f>SDBYLD1!AR92*VLOOKUP(SDBYLD2!AR$4,'[1]INTERNAL PARAMETERS-1'!$B$5:$J$44,5,FALSE)*VLOOKUP(SDBYLD2!AR$4,'[1]INTERNAL PARAMETERS-1'!$B$5:$J$44,7,FALSE)*SDBYLD2!$F92 + SDBYLD1!AR92*(1-VLOOKUP(SDBYLD2!AR$4,'[1]INTERNAL PARAMETERS-1'!$B$5:$J$44,5,FALSE))*VLOOKUP(SDBYLD2!AR$4,'[1]INTERNAL PARAMETERS-1'!$B$5:$J$44,9,FALSE)*SDBYLD2!$F92</f>
        <v>0</v>
      </c>
      <c r="AS92" s="44">
        <f>SDBYLD1!AS92*VLOOKUP(SDBYLD2!AS$4,'[1]INTERNAL PARAMETERS-1'!$B$5:$J$44,5,FALSE)*VLOOKUP(SDBYLD2!AS$4,'[1]INTERNAL PARAMETERS-1'!$B$5:$J$44,7,FALSE)*SDBYLD2!$F92 + SDBYLD1!AS92*(1-VLOOKUP(SDBYLD2!AS$4,'[1]INTERNAL PARAMETERS-1'!$B$5:$J$44,5,FALSE))*VLOOKUP(SDBYLD2!AS$4,'[1]INTERNAL PARAMETERS-1'!$B$5:$J$44,9,FALSE)*SDBYLD2!$F92</f>
        <v>0</v>
      </c>
      <c r="AT92" s="43">
        <f>SDBYLD1!AT92*VLOOKUP(SDBYLD2!AT$4,'[1]INTERNAL PARAMETERS-1'!$B$5:$J$44,5,FALSE)*VLOOKUP(SDBYLD2!AT$4,'[1]INTERNAL PARAMETERS-1'!$B$5:$J$44,7,FALSE)*SDBYLD2!$F92 + SDBYLD1!AT92*(1-VLOOKUP(SDBYLD2!AT$4,'[1]INTERNAL PARAMETERS-1'!$B$5:$J$44,5,FALSE))*VLOOKUP(SDBYLD2!AT$4,'[1]INTERNAL PARAMETERS-1'!$B$5:$J$44,9,FALSE)*SDBYLD2!$F92</f>
        <v>0</v>
      </c>
      <c r="AU92" s="45">
        <f>SDBYLD1!AU92*VLOOKUP(SDBYLD2!AU$4,'[1]INTERNAL PARAMETERS-1'!$B$5:$J$44,5,FALSE)*VLOOKUP(SDBYLD2!AU$4,'[1]INTERNAL PARAMETERS-1'!$B$5:$J$44,6,FALSE)*VLOOKUP(SDBYLD2!AU$4,'[1]INTERNAL PARAMETERS-1'!$B$5:$J$44,3,FALSE) + SDBYLD1!AU92*(1-VLOOKUP(SDBYLD2!AU$4,'[1]INTERNAL PARAMETERS-1'!$B$5:$J$44,5,FALSE))*VLOOKUP(SDBYLD2!AU$4,'[1]INTERNAL PARAMETERS-1'!$B$5:$J$44,8,FALSE)*VLOOKUP(SDBYLD2!AU$4,'[1]INTERNAL PARAMETERS-1'!$B$5:$J$44,3,FALSE)</f>
        <v>0</v>
      </c>
      <c r="AV92" s="44">
        <f>SDBYLD1!AV92*VLOOKUP(SDBYLD2!AV$4,'[1]INTERNAL PARAMETERS-1'!$B$5:$J$44,5,FALSE)*VLOOKUP(SDBYLD2!AV$4,'[1]INTERNAL PARAMETERS-1'!$B$5:$J$44,6,FALSE)*VLOOKUP(SDBYLD2!AV$4,'[1]INTERNAL PARAMETERS-1'!$B$5:$J$44,3,FALSE) + SDBYLD1!AV92*(1-VLOOKUP(SDBYLD2!AV$4,'[1]INTERNAL PARAMETERS-1'!$B$5:$J$44,5,FALSE))*VLOOKUP(SDBYLD2!AV$4,'[1]INTERNAL PARAMETERS-1'!$B$5:$J$44,8,FALSE)*VLOOKUP(SDBYLD2!AV$4,'[1]INTERNAL PARAMETERS-1'!$B$5:$J$44,3,FALSE)</f>
        <v>0</v>
      </c>
      <c r="AW92" s="44">
        <f>SDBYLD1!AW92*VLOOKUP(SDBYLD2!AW$4,'[1]INTERNAL PARAMETERS-1'!$B$5:$J$44,5,FALSE)*VLOOKUP(SDBYLD2!AW$4,'[1]INTERNAL PARAMETERS-1'!$B$5:$J$44,6,FALSE)*VLOOKUP(SDBYLD2!AW$4,'[1]INTERNAL PARAMETERS-1'!$B$5:$J$44,3,FALSE) + SDBYLD1!AW92*(1-VLOOKUP(SDBYLD2!AW$4,'[1]INTERNAL PARAMETERS-1'!$B$5:$J$44,5,FALSE))*VLOOKUP(SDBYLD2!AW$4,'[1]INTERNAL PARAMETERS-1'!$B$5:$J$44,8,FALSE)*VLOOKUP(SDBYLD2!AW$4,'[1]INTERNAL PARAMETERS-1'!$B$5:$J$44,3,FALSE)</f>
        <v>3.0482765407564312</v>
      </c>
      <c r="AX92" s="44">
        <f>SDBYLD1!AX92*VLOOKUP(SDBYLD2!AX$4,'[1]INTERNAL PARAMETERS-1'!$B$5:$J$44,5,FALSE)*VLOOKUP(SDBYLD2!AX$4,'[1]INTERNAL PARAMETERS-1'!$B$5:$J$44,6,FALSE)*VLOOKUP(SDBYLD2!AX$4,'[1]INTERNAL PARAMETERS-1'!$B$5:$J$44,3,FALSE) + SDBYLD1!AX92*(1-VLOOKUP(SDBYLD2!AX$4,'[1]INTERNAL PARAMETERS-1'!$B$5:$J$44,5,FALSE))*VLOOKUP(SDBYLD2!AX$4,'[1]INTERNAL PARAMETERS-1'!$B$5:$J$44,8,FALSE)*VLOOKUP(SDBYLD2!AX$4,'[1]INTERNAL PARAMETERS-1'!$B$5:$J$44,3,FALSE)</f>
        <v>0</v>
      </c>
      <c r="AY92" s="44">
        <f>SDBYLD1!AY92*VLOOKUP(SDBYLD2!AY$4,'[1]INTERNAL PARAMETERS-1'!$B$5:$J$44,5,FALSE)*VLOOKUP(SDBYLD2!AY$4,'[1]INTERNAL PARAMETERS-1'!$B$5:$J$44,6,FALSE)*VLOOKUP(SDBYLD2!AY$4,'[1]INTERNAL PARAMETERS-1'!$B$5:$J$44,3,FALSE) + SDBYLD1!AY92*(1-VLOOKUP(SDBYLD2!AY$4,'[1]INTERNAL PARAMETERS-1'!$B$5:$J$44,5,FALSE))*VLOOKUP(SDBYLD2!AY$4,'[1]INTERNAL PARAMETERS-1'!$B$5:$J$44,8,FALSE)*VLOOKUP(SDBYLD2!AY$4,'[1]INTERNAL PARAMETERS-1'!$B$5:$J$44,3,FALSE)</f>
        <v>0</v>
      </c>
      <c r="AZ92" s="44">
        <f>SDBYLD1!AZ92*VLOOKUP(SDBYLD2!AZ$4,'[1]INTERNAL PARAMETERS-1'!$B$5:$J$44,5,FALSE)*VLOOKUP(SDBYLD2!AZ$4,'[1]INTERNAL PARAMETERS-1'!$B$5:$J$44,6,FALSE)*VLOOKUP(SDBYLD2!AZ$4,'[1]INTERNAL PARAMETERS-1'!$B$5:$J$44,3,FALSE) + SDBYLD1!AZ92*(1-VLOOKUP(SDBYLD2!AZ$4,'[1]INTERNAL PARAMETERS-1'!$B$5:$J$44,5,FALSE))*VLOOKUP(SDBYLD2!AZ$4,'[1]INTERNAL PARAMETERS-1'!$B$5:$J$44,8,FALSE)*VLOOKUP(SDBYLD2!AZ$4,'[1]INTERNAL PARAMETERS-1'!$B$5:$J$44,3,FALSE)</f>
        <v>0</v>
      </c>
      <c r="BA92" s="44">
        <f>SDBYLD1!BA92*VLOOKUP(SDBYLD2!BA$4,'[1]INTERNAL PARAMETERS-1'!$B$5:$J$44,5,FALSE)*VLOOKUP(SDBYLD2!BA$4,'[1]INTERNAL PARAMETERS-1'!$B$5:$J$44,6,FALSE)*VLOOKUP(SDBYLD2!BA$4,'[1]INTERNAL PARAMETERS-1'!$B$5:$J$44,3,FALSE) + SDBYLD1!BA92*(1-VLOOKUP(SDBYLD2!BA$4,'[1]INTERNAL PARAMETERS-1'!$B$5:$J$44,5,FALSE))*VLOOKUP(SDBYLD2!BA$4,'[1]INTERNAL PARAMETERS-1'!$B$5:$J$44,8,FALSE)*VLOOKUP(SDBYLD2!BA$4,'[1]INTERNAL PARAMETERS-1'!$B$5:$J$44,3,FALSE)</f>
        <v>6.080561455211563</v>
      </c>
      <c r="BB92" s="44">
        <f>SDBYLD1!BB92*VLOOKUP(SDBYLD2!BB$4,'[1]INTERNAL PARAMETERS-1'!$B$5:$J$44,5,FALSE)*VLOOKUP(SDBYLD2!BB$4,'[1]INTERNAL PARAMETERS-1'!$B$5:$J$44,6,FALSE)*VLOOKUP(SDBYLD2!BB$4,'[1]INTERNAL PARAMETERS-1'!$B$5:$J$44,3,FALSE) + SDBYLD1!BB92*(1-VLOOKUP(SDBYLD2!BB$4,'[1]INTERNAL PARAMETERS-1'!$B$5:$J$44,5,FALSE))*VLOOKUP(SDBYLD2!BB$4,'[1]INTERNAL PARAMETERS-1'!$B$5:$J$44,8,FALSE)*VLOOKUP(SDBYLD2!BB$4,'[1]INTERNAL PARAMETERS-1'!$B$5:$J$44,3,FALSE)</f>
        <v>0.4020579706216777</v>
      </c>
      <c r="BC92" s="44">
        <f>SDBYLD1!BC92*VLOOKUP(SDBYLD2!BC$4,'[1]INTERNAL PARAMETERS-1'!$B$5:$J$44,5,FALSE)*VLOOKUP(SDBYLD2!BC$4,'[1]INTERNAL PARAMETERS-1'!$B$5:$J$44,6,FALSE)*VLOOKUP(SDBYLD2!BC$4,'[1]INTERNAL PARAMETERS-1'!$B$5:$J$44,3,FALSE) + SDBYLD1!BC92*(1-VLOOKUP(SDBYLD2!BC$4,'[1]INTERNAL PARAMETERS-1'!$B$5:$J$44,5,FALSE))*VLOOKUP(SDBYLD2!BC$4,'[1]INTERNAL PARAMETERS-1'!$B$5:$J$44,8,FALSE)*VLOOKUP(SDBYLD2!BC$4,'[1]INTERNAL PARAMETERS-1'!$B$5:$J$44,3,FALSE)</f>
        <v>1.887105899812229</v>
      </c>
      <c r="BD92" s="44">
        <f>SDBYLD1!BD92*VLOOKUP(SDBYLD2!BD$4,'[1]INTERNAL PARAMETERS-1'!$B$5:$J$44,5,FALSE)*VLOOKUP(SDBYLD2!BD$4,'[1]INTERNAL PARAMETERS-1'!$B$5:$J$44,6,FALSE)*VLOOKUP(SDBYLD2!BD$4,'[1]INTERNAL PARAMETERS-1'!$B$5:$J$44,3,FALSE) + SDBYLD1!BD92*(1-VLOOKUP(SDBYLD2!BD$4,'[1]INTERNAL PARAMETERS-1'!$B$5:$J$44,5,FALSE))*VLOOKUP(SDBYLD2!BD$4,'[1]INTERNAL PARAMETERS-1'!$B$5:$J$44,8,FALSE)*VLOOKUP(SDBYLD2!BD$4,'[1]INTERNAL PARAMETERS-1'!$B$5:$J$44,3,FALSE)</f>
        <v>0.26225644965902106</v>
      </c>
      <c r="BE92" s="44">
        <f>SDBYLD1!BE92*VLOOKUP(SDBYLD2!BE$4,'[1]INTERNAL PARAMETERS-1'!$B$5:$J$44,5,FALSE)*VLOOKUP(SDBYLD2!BE$4,'[1]INTERNAL PARAMETERS-1'!$B$5:$J$44,6,FALSE)*VLOOKUP(SDBYLD2!BE$4,'[1]INTERNAL PARAMETERS-1'!$B$5:$J$44,3,FALSE) + SDBYLD1!BE92*(1-VLOOKUP(SDBYLD2!BE$4,'[1]INTERNAL PARAMETERS-1'!$B$5:$J$44,5,FALSE))*VLOOKUP(SDBYLD2!BE$4,'[1]INTERNAL PARAMETERS-1'!$B$5:$J$44,8,FALSE)*VLOOKUP(SDBYLD2!BE$4,'[1]INTERNAL PARAMETERS-1'!$B$5:$J$44,3,FALSE)</f>
        <v>1.381643406843295</v>
      </c>
      <c r="BF92" s="44">
        <f>SDBYLD1!BF92*VLOOKUP(SDBYLD2!BF$4,'[1]INTERNAL PARAMETERS-1'!$B$5:$J$44,5,FALSE)*VLOOKUP(SDBYLD2!BF$4,'[1]INTERNAL PARAMETERS-1'!$B$5:$J$44,6,FALSE)*VLOOKUP(SDBYLD2!BF$4,'[1]INTERNAL PARAMETERS-1'!$B$5:$J$44,3,FALSE) + SDBYLD1!BF92*(1-VLOOKUP(SDBYLD2!BF$4,'[1]INTERNAL PARAMETERS-1'!$B$5:$J$44,5,FALSE))*VLOOKUP(SDBYLD2!BF$4,'[1]INTERNAL PARAMETERS-1'!$B$5:$J$44,8,FALSE)*VLOOKUP(SDBYLD2!BF$4,'[1]INTERNAL PARAMETERS-1'!$B$5:$J$44,3,FALSE)</f>
        <v>0</v>
      </c>
      <c r="BG92" s="44">
        <f>SDBYLD1!BG92*VLOOKUP(SDBYLD2!BG$4,'[1]INTERNAL PARAMETERS-1'!$B$5:$J$44,5,FALSE)*VLOOKUP(SDBYLD2!BG$4,'[1]INTERNAL PARAMETERS-1'!$B$5:$J$44,6,FALSE)*VLOOKUP(SDBYLD2!BG$4,'[1]INTERNAL PARAMETERS-1'!$B$5:$J$44,3,FALSE) + SDBYLD1!BG92*(1-VLOOKUP(SDBYLD2!BG$4,'[1]INTERNAL PARAMETERS-1'!$B$5:$J$44,5,FALSE))*VLOOKUP(SDBYLD2!BG$4,'[1]INTERNAL PARAMETERS-1'!$B$5:$J$44,8,FALSE)*VLOOKUP(SDBYLD2!BG$4,'[1]INTERNAL PARAMETERS-1'!$B$5:$J$44,3,FALSE)</f>
        <v>0.37270231339362359</v>
      </c>
      <c r="BH92" s="44">
        <f>SDBYLD1!BH92*VLOOKUP(SDBYLD2!BH$4,'[1]INTERNAL PARAMETERS-1'!$B$5:$J$44,5,FALSE)*VLOOKUP(SDBYLD2!BH$4,'[1]INTERNAL PARAMETERS-1'!$B$5:$J$44,6,FALSE)*VLOOKUP(SDBYLD2!BH$4,'[1]INTERNAL PARAMETERS-1'!$B$5:$J$44,3,FALSE) + SDBYLD1!BH92*(1-VLOOKUP(SDBYLD2!BH$4,'[1]INTERNAL PARAMETERS-1'!$B$5:$J$44,5,FALSE))*VLOOKUP(SDBYLD2!BH$4,'[1]INTERNAL PARAMETERS-1'!$B$5:$J$44,8,FALSE)*VLOOKUP(SDBYLD2!BH$4,'[1]INTERNAL PARAMETERS-1'!$B$5:$J$44,3,FALSE)</f>
        <v>2.7129006025494776E-3</v>
      </c>
      <c r="BI92" s="44">
        <f>SDBYLD1!BI92*VLOOKUP(SDBYLD2!BI$4,'[1]INTERNAL PARAMETERS-1'!$B$5:$J$44,5,FALSE)*VLOOKUP(SDBYLD2!BI$4,'[1]INTERNAL PARAMETERS-1'!$B$5:$J$44,6,FALSE)*VLOOKUP(SDBYLD2!BI$4,'[1]INTERNAL PARAMETERS-1'!$B$5:$J$44,3,FALSE) + SDBYLD1!BI92*(1-VLOOKUP(SDBYLD2!BI$4,'[1]INTERNAL PARAMETERS-1'!$B$5:$J$44,5,FALSE))*VLOOKUP(SDBYLD2!BI$4,'[1]INTERNAL PARAMETERS-1'!$B$5:$J$44,8,FALSE)*VLOOKUP(SDBYLD2!BI$4,'[1]INTERNAL PARAMETERS-1'!$B$5:$J$44,3,FALSE)</f>
        <v>0</v>
      </c>
      <c r="BJ92" s="44">
        <f>SDBYLD1!BJ92*VLOOKUP(SDBYLD2!BJ$4,'[1]INTERNAL PARAMETERS-1'!$B$5:$J$44,5,FALSE)*VLOOKUP(SDBYLD2!BJ$4,'[1]INTERNAL PARAMETERS-1'!$B$5:$J$44,6,FALSE)*VLOOKUP(SDBYLD2!BJ$4,'[1]INTERNAL PARAMETERS-1'!$B$5:$J$44,3,FALSE) + SDBYLD1!BJ92*(1-VLOOKUP(SDBYLD2!BJ$4,'[1]INTERNAL PARAMETERS-1'!$B$5:$J$44,5,FALSE))*VLOOKUP(SDBYLD2!BJ$4,'[1]INTERNAL PARAMETERS-1'!$B$5:$J$44,8,FALSE)*VLOOKUP(SDBYLD2!BJ$4,'[1]INTERNAL PARAMETERS-1'!$B$5:$J$44,3,FALSE)</f>
        <v>0.24634391163458139</v>
      </c>
      <c r="BK92" s="44">
        <f>SDBYLD1!BK92*VLOOKUP(SDBYLD2!BK$4,'[1]INTERNAL PARAMETERS-1'!$B$5:$J$44,5,FALSE)*VLOOKUP(SDBYLD2!BK$4,'[1]INTERNAL PARAMETERS-1'!$B$5:$J$44,6,FALSE)*VLOOKUP(SDBYLD2!BK$4,'[1]INTERNAL PARAMETERS-1'!$B$5:$J$44,3,FALSE) + SDBYLD1!BK92*(1-VLOOKUP(SDBYLD2!BK$4,'[1]INTERNAL PARAMETERS-1'!$B$5:$J$44,5,FALSE))*VLOOKUP(SDBYLD2!BK$4,'[1]INTERNAL PARAMETERS-1'!$B$5:$J$44,8,FALSE)*VLOOKUP(SDBYLD2!BK$4,'[1]INTERNAL PARAMETERS-1'!$B$5:$J$44,3,FALSE)</f>
        <v>0.17230788882173376</v>
      </c>
      <c r="BL92" s="44">
        <f>SDBYLD1!BL92*VLOOKUP(SDBYLD2!BL$4,'[1]INTERNAL PARAMETERS-1'!$B$5:$J$44,5,FALSE)*VLOOKUP(SDBYLD2!BL$4,'[1]INTERNAL PARAMETERS-1'!$B$5:$J$44,6,FALSE)*VLOOKUP(SDBYLD2!BL$4,'[1]INTERNAL PARAMETERS-1'!$B$5:$J$44,3,FALSE) + SDBYLD1!BL92*(1-VLOOKUP(SDBYLD2!BL$4,'[1]INTERNAL PARAMETERS-1'!$B$5:$J$44,5,FALSE))*VLOOKUP(SDBYLD2!BL$4,'[1]INTERNAL PARAMETERS-1'!$B$5:$J$44,8,FALSE)*VLOOKUP(SDBYLD2!BL$4,'[1]INTERNAL PARAMETERS-1'!$B$5:$J$44,3,FALSE)</f>
        <v>0.4965756420380909</v>
      </c>
      <c r="BM92" s="44">
        <f>SDBYLD1!BM92*VLOOKUP(SDBYLD2!BM$4,'[1]INTERNAL PARAMETERS-1'!$B$5:$J$44,5,FALSE)*VLOOKUP(SDBYLD2!BM$4,'[1]INTERNAL PARAMETERS-1'!$B$5:$J$44,6,FALSE)*VLOOKUP(SDBYLD2!BM$4,'[1]INTERNAL PARAMETERS-1'!$B$5:$J$44,3,FALSE) + SDBYLD1!BM92*(1-VLOOKUP(SDBYLD2!BM$4,'[1]INTERNAL PARAMETERS-1'!$B$5:$J$44,5,FALSE))*VLOOKUP(SDBYLD2!BM$4,'[1]INTERNAL PARAMETERS-1'!$B$5:$J$44,8,FALSE)*VLOOKUP(SDBYLD2!BM$4,'[1]INTERNAL PARAMETERS-1'!$B$5:$J$44,3,FALSE)</f>
        <v>0.43984188772093358</v>
      </c>
      <c r="BN92" s="44">
        <f>SDBYLD1!BN92*VLOOKUP(SDBYLD2!BN$4,'[1]INTERNAL PARAMETERS-1'!$B$5:$J$44,5,FALSE)*VLOOKUP(SDBYLD2!BN$4,'[1]INTERNAL PARAMETERS-1'!$B$5:$J$44,6,FALSE)*VLOOKUP(SDBYLD2!BN$4,'[1]INTERNAL PARAMETERS-1'!$B$5:$J$44,3,FALSE) + SDBYLD1!BN92*(1-VLOOKUP(SDBYLD2!BN$4,'[1]INTERNAL PARAMETERS-1'!$B$5:$J$44,5,FALSE))*VLOOKUP(SDBYLD2!BN$4,'[1]INTERNAL PARAMETERS-1'!$B$5:$J$44,8,FALSE)*VLOOKUP(SDBYLD2!BN$4,'[1]INTERNAL PARAMETERS-1'!$B$5:$J$44,3,FALSE)</f>
        <v>0.14733260472426282</v>
      </c>
      <c r="BO92" s="44">
        <f>SDBYLD1!BO92*VLOOKUP(SDBYLD2!BO$4,'[1]INTERNAL PARAMETERS-1'!$B$5:$J$44,5,FALSE)*VLOOKUP(SDBYLD2!BO$4,'[1]INTERNAL PARAMETERS-1'!$B$5:$J$44,6,FALSE)*VLOOKUP(SDBYLD2!BO$4,'[1]INTERNAL PARAMETERS-1'!$B$5:$J$44,3,FALSE) + SDBYLD1!BO92*(1-VLOOKUP(SDBYLD2!BO$4,'[1]INTERNAL PARAMETERS-1'!$B$5:$J$44,5,FALSE))*VLOOKUP(SDBYLD2!BO$4,'[1]INTERNAL PARAMETERS-1'!$B$5:$J$44,8,FALSE)*VLOOKUP(SDBYLD2!BO$4,'[1]INTERNAL PARAMETERS-1'!$B$5:$J$44,3,FALSE)</f>
        <v>8.2391796077428595E-2</v>
      </c>
      <c r="BP92" s="44">
        <f>SDBYLD1!BP92*VLOOKUP(SDBYLD2!BP$4,'[1]INTERNAL PARAMETERS-1'!$B$5:$J$44,5,FALSE)*VLOOKUP(SDBYLD2!BP$4,'[1]INTERNAL PARAMETERS-1'!$B$5:$J$44,6,FALSE)*VLOOKUP(SDBYLD2!BP$4,'[1]INTERNAL PARAMETERS-1'!$B$5:$J$44,3,FALSE) + SDBYLD1!BP92*(1-VLOOKUP(SDBYLD2!BP$4,'[1]INTERNAL PARAMETERS-1'!$B$5:$J$44,5,FALSE))*VLOOKUP(SDBYLD2!BP$4,'[1]INTERNAL PARAMETERS-1'!$B$5:$J$44,8,FALSE)*VLOOKUP(SDBYLD2!BP$4,'[1]INTERNAL PARAMETERS-1'!$B$5:$J$44,3,FALSE)</f>
        <v>7.1172149736023925E-3</v>
      </c>
      <c r="BQ92" s="44">
        <f>SDBYLD1!BQ92*VLOOKUP(SDBYLD2!BQ$4,'[1]INTERNAL PARAMETERS-1'!$B$5:$J$44,5,FALSE)*VLOOKUP(SDBYLD2!BQ$4,'[1]INTERNAL PARAMETERS-1'!$B$5:$J$44,6,FALSE)*VLOOKUP(SDBYLD2!BQ$4,'[1]INTERNAL PARAMETERS-1'!$B$5:$J$44,3,FALSE) + SDBYLD1!BQ92*(1-VLOOKUP(SDBYLD2!BQ$4,'[1]INTERNAL PARAMETERS-1'!$B$5:$J$44,5,FALSE))*VLOOKUP(SDBYLD2!BQ$4,'[1]INTERNAL PARAMETERS-1'!$B$5:$J$44,8,FALSE)*VLOOKUP(SDBYLD2!BQ$4,'[1]INTERNAL PARAMETERS-1'!$B$5:$J$44,3,FALSE)</f>
        <v>0.58881296114457626</v>
      </c>
      <c r="BR92" s="44">
        <f>SDBYLD1!BR92*VLOOKUP(SDBYLD2!BR$4,'[1]INTERNAL PARAMETERS-1'!$B$5:$J$44,5,FALSE)*VLOOKUP(SDBYLD2!BR$4,'[1]INTERNAL PARAMETERS-1'!$B$5:$J$44,6,FALSE)*VLOOKUP(SDBYLD2!BR$4,'[1]INTERNAL PARAMETERS-1'!$B$5:$J$44,3,FALSE) + SDBYLD1!BR92*(1-VLOOKUP(SDBYLD2!BR$4,'[1]INTERNAL PARAMETERS-1'!$B$5:$J$44,5,FALSE))*VLOOKUP(SDBYLD2!BR$4,'[1]INTERNAL PARAMETERS-1'!$B$5:$J$44,8,FALSE)*VLOOKUP(SDBYLD2!BR$4,'[1]INTERNAL PARAMETERS-1'!$B$5:$J$44,3,FALSE)</f>
        <v>1.3736054461326423E-2</v>
      </c>
      <c r="BS92" s="44">
        <f>SDBYLD1!BS92*VLOOKUP(SDBYLD2!BS$4,'[1]INTERNAL PARAMETERS-1'!$B$5:$J$44,5,FALSE)*VLOOKUP(SDBYLD2!BS$4,'[1]INTERNAL PARAMETERS-1'!$B$5:$J$44,6,FALSE)*VLOOKUP(SDBYLD2!BS$4,'[1]INTERNAL PARAMETERS-1'!$B$5:$J$44,3,FALSE) + SDBYLD1!BS92*(1-VLOOKUP(SDBYLD2!BS$4,'[1]INTERNAL PARAMETERS-1'!$B$5:$J$44,5,FALSE))*VLOOKUP(SDBYLD2!BS$4,'[1]INTERNAL PARAMETERS-1'!$B$5:$J$44,8,FALSE)*VLOOKUP(SDBYLD2!BS$4,'[1]INTERNAL PARAMETERS-1'!$B$5:$J$44,3,FALSE)</f>
        <v>1.2260834542394705E-3</v>
      </c>
      <c r="BT92" s="44">
        <f>SDBYLD1!BT92*VLOOKUP(SDBYLD2!BT$4,'[1]INTERNAL PARAMETERS-1'!$B$5:$J$44,5,FALSE)*VLOOKUP(SDBYLD2!BT$4,'[1]INTERNAL PARAMETERS-1'!$B$5:$J$44,6,FALSE)*VLOOKUP(SDBYLD2!BT$4,'[1]INTERNAL PARAMETERS-1'!$B$5:$J$44,3,FALSE) + SDBYLD1!BT92*(1-VLOOKUP(SDBYLD2!BT$4,'[1]INTERNAL PARAMETERS-1'!$B$5:$J$44,5,FALSE))*VLOOKUP(SDBYLD2!BT$4,'[1]INTERNAL PARAMETERS-1'!$B$5:$J$44,8,FALSE)*VLOOKUP(SDBYLD2!BT$4,'[1]INTERNAL PARAMETERS-1'!$B$5:$J$44,3,FALSE)</f>
        <v>0</v>
      </c>
      <c r="BU92" s="44">
        <f>SDBYLD1!BU92*VLOOKUP(SDBYLD2!BU$4,'[1]INTERNAL PARAMETERS-1'!$B$5:$J$44,5,FALSE)*VLOOKUP(SDBYLD2!BU$4,'[1]INTERNAL PARAMETERS-1'!$B$5:$J$44,6,FALSE)*VLOOKUP(SDBYLD2!BU$4,'[1]INTERNAL PARAMETERS-1'!$B$5:$J$44,3,FALSE) + SDBYLD1!BU92*(1-VLOOKUP(SDBYLD2!BU$4,'[1]INTERNAL PARAMETERS-1'!$B$5:$J$44,5,FALSE))*VLOOKUP(SDBYLD2!BU$4,'[1]INTERNAL PARAMETERS-1'!$B$5:$J$44,8,FALSE)*VLOOKUP(SDBYLD2!BU$4,'[1]INTERNAL PARAMETERS-1'!$B$5:$J$44,3,FALSE)</f>
        <v>0</v>
      </c>
      <c r="BV92" s="44">
        <f>SDBYLD1!BV92*VLOOKUP(SDBYLD2!BV$4,'[1]INTERNAL PARAMETERS-1'!$B$5:$J$44,5,FALSE)*VLOOKUP(SDBYLD2!BV$4,'[1]INTERNAL PARAMETERS-1'!$B$5:$J$44,6,FALSE)*VLOOKUP(SDBYLD2!BV$4,'[1]INTERNAL PARAMETERS-1'!$B$5:$J$44,3,FALSE) + SDBYLD1!BV92*(1-VLOOKUP(SDBYLD2!BV$4,'[1]INTERNAL PARAMETERS-1'!$B$5:$J$44,5,FALSE))*VLOOKUP(SDBYLD2!BV$4,'[1]INTERNAL PARAMETERS-1'!$B$5:$J$44,8,FALSE)*VLOOKUP(SDBYLD2!BV$4,'[1]INTERNAL PARAMETERS-1'!$B$5:$J$44,3,FALSE)</f>
        <v>0</v>
      </c>
      <c r="BW92" s="44">
        <f>SDBYLD1!BW92*VLOOKUP(SDBYLD2!BW$4,'[1]INTERNAL PARAMETERS-1'!$B$5:$J$44,5,FALSE)*VLOOKUP(SDBYLD2!BW$4,'[1]INTERNAL PARAMETERS-1'!$B$5:$J$44,6,FALSE)*VLOOKUP(SDBYLD2!BW$4,'[1]INTERNAL PARAMETERS-1'!$B$5:$J$44,3,FALSE) + SDBYLD1!BW92*(1-VLOOKUP(SDBYLD2!BW$4,'[1]INTERNAL PARAMETERS-1'!$B$5:$J$44,5,FALSE))*VLOOKUP(SDBYLD2!BW$4,'[1]INTERNAL PARAMETERS-1'!$B$5:$J$44,8,FALSE)*VLOOKUP(SDBYLD2!BW$4,'[1]INTERNAL PARAMETERS-1'!$B$5:$J$44,3,FALSE)</f>
        <v>0</v>
      </c>
      <c r="BX92" s="44">
        <f>SDBYLD1!BX92*VLOOKUP(SDBYLD2!BX$4,'[1]INTERNAL PARAMETERS-1'!$B$5:$J$44,5,FALSE)*VLOOKUP(SDBYLD2!BX$4,'[1]INTERNAL PARAMETERS-1'!$B$5:$J$44,6,FALSE)*VLOOKUP(SDBYLD2!BX$4,'[1]INTERNAL PARAMETERS-1'!$B$5:$J$44,3,FALSE) + SDBYLD1!BX92*(1-VLOOKUP(SDBYLD2!BX$4,'[1]INTERNAL PARAMETERS-1'!$B$5:$J$44,5,FALSE))*VLOOKUP(SDBYLD2!BX$4,'[1]INTERNAL PARAMETERS-1'!$B$5:$J$44,8,FALSE)*VLOOKUP(SDBYLD2!BX$4,'[1]INTERNAL PARAMETERS-1'!$B$5:$J$44,3,FALSE)</f>
        <v>0</v>
      </c>
      <c r="BY92" s="44">
        <f>SDBYLD1!BY92*VLOOKUP(SDBYLD2!BY$4,'[1]INTERNAL PARAMETERS-1'!$B$5:$J$44,5,FALSE)*VLOOKUP(SDBYLD2!BY$4,'[1]INTERNAL PARAMETERS-1'!$B$5:$J$44,6,FALSE)*VLOOKUP(SDBYLD2!BY$4,'[1]INTERNAL PARAMETERS-1'!$B$5:$J$44,3,FALSE) + SDBYLD1!BY92*(1-VLOOKUP(SDBYLD2!BY$4,'[1]INTERNAL PARAMETERS-1'!$B$5:$J$44,5,FALSE))*VLOOKUP(SDBYLD2!BY$4,'[1]INTERNAL PARAMETERS-1'!$B$5:$J$44,8,FALSE)*VLOOKUP(SDBYLD2!BY$4,'[1]INTERNAL PARAMETERS-1'!$B$5:$J$44,3,FALSE)</f>
        <v>0</v>
      </c>
      <c r="BZ92" s="44">
        <f>SDBYLD1!BZ92*VLOOKUP(SDBYLD2!BZ$4,'[1]INTERNAL PARAMETERS-1'!$B$5:$J$44,5,FALSE)*VLOOKUP(SDBYLD2!BZ$4,'[1]INTERNAL PARAMETERS-1'!$B$5:$J$44,6,FALSE)*VLOOKUP(SDBYLD2!BZ$4,'[1]INTERNAL PARAMETERS-1'!$B$5:$J$44,3,FALSE) + SDBYLD1!BZ92*(1-VLOOKUP(SDBYLD2!BZ$4,'[1]INTERNAL PARAMETERS-1'!$B$5:$J$44,5,FALSE))*VLOOKUP(SDBYLD2!BZ$4,'[1]INTERNAL PARAMETERS-1'!$B$5:$J$44,8,FALSE)*VLOOKUP(SDBYLD2!BZ$4,'[1]INTERNAL PARAMETERS-1'!$B$5:$J$44,3,FALSE)</f>
        <v>1.2057484115837909E-3</v>
      </c>
      <c r="CA92" s="44">
        <f>SDBYLD1!CA92*VLOOKUP(SDBYLD2!CA$4,'[1]INTERNAL PARAMETERS-1'!$B$5:$J$44,5,FALSE)*VLOOKUP(SDBYLD2!CA$4,'[1]INTERNAL PARAMETERS-1'!$B$5:$J$44,6,FALSE)*VLOOKUP(SDBYLD2!CA$4,'[1]INTERNAL PARAMETERS-1'!$B$5:$J$44,3,FALSE) + SDBYLD1!CA92*(1-VLOOKUP(SDBYLD2!CA$4,'[1]INTERNAL PARAMETERS-1'!$B$5:$J$44,5,FALSE))*VLOOKUP(SDBYLD2!CA$4,'[1]INTERNAL PARAMETERS-1'!$B$5:$J$44,8,FALSE)*VLOOKUP(SDBYLD2!CA$4,'[1]INTERNAL PARAMETERS-1'!$B$5:$J$44,3,FALSE)</f>
        <v>0</v>
      </c>
      <c r="CB92" s="44">
        <f>SDBYLD1!CB92*VLOOKUP(SDBYLD2!CB$4,'[1]INTERNAL PARAMETERS-1'!$B$5:$J$44,5,FALSE)*VLOOKUP(SDBYLD2!CB$4,'[1]INTERNAL PARAMETERS-1'!$B$5:$J$44,6,FALSE)*VLOOKUP(SDBYLD2!CB$4,'[1]INTERNAL PARAMETERS-1'!$B$5:$J$44,3,FALSE) + SDBYLD1!CB92*(1-VLOOKUP(SDBYLD2!CB$4,'[1]INTERNAL PARAMETERS-1'!$B$5:$J$44,5,FALSE))*VLOOKUP(SDBYLD2!CB$4,'[1]INTERNAL PARAMETERS-1'!$B$5:$J$44,8,FALSE)*VLOOKUP(SDBYLD2!CB$4,'[1]INTERNAL PARAMETERS-1'!$B$5:$J$44,3,FALSE)</f>
        <v>0</v>
      </c>
      <c r="CC92" s="44">
        <f>SDBYLD1!CC92*VLOOKUP(SDBYLD2!CC$4,'[1]INTERNAL PARAMETERS-1'!$B$5:$J$44,5,FALSE)*VLOOKUP(SDBYLD2!CC$4,'[1]INTERNAL PARAMETERS-1'!$B$5:$J$44,6,FALSE)*VLOOKUP(SDBYLD2!CC$4,'[1]INTERNAL PARAMETERS-1'!$B$5:$J$44,3,FALSE) + SDBYLD1!CC92*(1-VLOOKUP(SDBYLD2!CC$4,'[1]INTERNAL PARAMETERS-1'!$B$5:$J$44,5,FALSE))*VLOOKUP(SDBYLD2!CC$4,'[1]INTERNAL PARAMETERS-1'!$B$5:$J$44,8,FALSE)*VLOOKUP(SDBYLD2!CC$4,'[1]INTERNAL PARAMETERS-1'!$B$5:$J$44,3,FALSE)</f>
        <v>2.232856458154658E-3</v>
      </c>
      <c r="CD92" s="44">
        <f>SDBYLD1!CD92*VLOOKUP(SDBYLD2!CD$4,'[1]INTERNAL PARAMETERS-1'!$B$5:$J$44,5,FALSE)*VLOOKUP(SDBYLD2!CD$4,'[1]INTERNAL PARAMETERS-1'!$B$5:$J$44,6,FALSE)*VLOOKUP(SDBYLD2!CD$4,'[1]INTERNAL PARAMETERS-1'!$B$5:$J$44,3,FALSE) + SDBYLD1!CD92*(1-VLOOKUP(SDBYLD2!CD$4,'[1]INTERNAL PARAMETERS-1'!$B$5:$J$44,5,FALSE))*VLOOKUP(SDBYLD2!CD$4,'[1]INTERNAL PARAMETERS-1'!$B$5:$J$44,8,FALSE)*VLOOKUP(SDBYLD2!CD$4,'[1]INTERNAL PARAMETERS-1'!$B$5:$J$44,3,FALSE)</f>
        <v>7.5358535201452449E-3</v>
      </c>
      <c r="CE92" s="44">
        <f>SDBYLD1!CE92*VLOOKUP(SDBYLD2!CE$4,'[1]INTERNAL PARAMETERS-1'!$B$5:$J$44,5,FALSE)*VLOOKUP(SDBYLD2!CE$4,'[1]INTERNAL PARAMETERS-1'!$B$5:$J$44,6,FALSE)*VLOOKUP(SDBYLD2!CE$4,'[1]INTERNAL PARAMETERS-1'!$B$5:$J$44,3,FALSE) + SDBYLD1!CE92*(1-VLOOKUP(SDBYLD2!CE$4,'[1]INTERNAL PARAMETERS-1'!$B$5:$J$44,5,FALSE))*VLOOKUP(SDBYLD2!CE$4,'[1]INTERNAL PARAMETERS-1'!$B$5:$J$44,8,FALSE)*VLOOKUP(SDBYLD2!CE$4,'[1]INTERNAL PARAMETERS-1'!$B$5:$J$44,3,FALSE)</f>
        <v>1.3894815028727501E-2</v>
      </c>
      <c r="CF92" s="44">
        <f>SDBYLD1!CF92*VLOOKUP(SDBYLD2!CF$4,'[1]INTERNAL PARAMETERS-1'!$B$5:$J$44,5,FALSE)*VLOOKUP(SDBYLD2!CF$4,'[1]INTERNAL PARAMETERS-1'!$B$5:$J$44,6,FALSE)*VLOOKUP(SDBYLD2!CF$4,'[1]INTERNAL PARAMETERS-1'!$B$5:$J$44,3,FALSE) + SDBYLD1!CF92*(1-VLOOKUP(SDBYLD2!CF$4,'[1]INTERNAL PARAMETERS-1'!$B$5:$J$44,5,FALSE))*VLOOKUP(SDBYLD2!CF$4,'[1]INTERNAL PARAMETERS-1'!$B$5:$J$44,8,FALSE)*VLOOKUP(SDBYLD2!CF$4,'[1]INTERNAL PARAMETERS-1'!$B$5:$J$44,3,FALSE)</f>
        <v>0</v>
      </c>
      <c r="CG92" s="44">
        <f>SDBYLD1!CG92*VLOOKUP(SDBYLD2!CG$4,'[1]INTERNAL PARAMETERS-1'!$B$5:$J$44,5,FALSE)*VLOOKUP(SDBYLD2!CG$4,'[1]INTERNAL PARAMETERS-1'!$B$5:$J$44,6,FALSE)*VLOOKUP(SDBYLD2!CG$4,'[1]INTERNAL PARAMETERS-1'!$B$5:$J$44,3,FALSE) + SDBYLD1!CG92*(1-VLOOKUP(SDBYLD2!CG$4,'[1]INTERNAL PARAMETERS-1'!$B$5:$J$44,5,FALSE))*VLOOKUP(SDBYLD2!CG$4,'[1]INTERNAL PARAMETERS-1'!$B$5:$J$44,8,FALSE)*VLOOKUP(SDBYLD2!CG$4,'[1]INTERNAL PARAMETERS-1'!$B$5:$J$44,3,FALSE)</f>
        <v>7.3860422851169309E-4</v>
      </c>
      <c r="CH92" s="43">
        <f>SDBYLD1!CH92*VLOOKUP(SDBYLD2!CH$4,'[1]INTERNAL PARAMETERS-1'!$B$5:$J$44,5,FALSE)*VLOOKUP(SDBYLD2!CH$4,'[1]INTERNAL PARAMETERS-1'!$B$5:$J$44,6,FALSE)*VLOOKUP(SDBYLD2!CH$4,'[1]INTERNAL PARAMETERS-1'!$B$5:$J$44,3,FALSE) + SDBYLD1!CH92*(1-VLOOKUP(SDBYLD2!CH$4,'[1]INTERNAL PARAMETERS-1'!$B$5:$J$44,5,FALSE))*VLOOKUP(SDBYLD2!CH$4,'[1]INTERNAL PARAMETERS-1'!$B$5:$J$44,8,FALSE)*VLOOKUP(SDBYLD2!CH$4,'[1]INTERNAL PARAMETERS-1'!$B$5:$J$44,3,FALSE)</f>
        <v>0</v>
      </c>
      <c r="CJ92" s="45">
        <f t="shared" si="2"/>
        <v>93.098173790454112</v>
      </c>
      <c r="CK92" s="43">
        <f t="shared" si="3"/>
        <v>15.658610859598291</v>
      </c>
    </row>
    <row r="93" spans="2:89" x14ac:dyDescent="0.4">
      <c r="B93" s="58" t="s">
        <v>10</v>
      </c>
      <c r="C93" s="57" t="s">
        <v>68</v>
      </c>
      <c r="D93" s="57" t="s">
        <v>51</v>
      </c>
      <c r="E93" s="133">
        <f>SDBeam!X93</f>
        <v>585.00257671341376</v>
      </c>
      <c r="F93" s="59">
        <f>'[1]INTERNAL PARAMETERS-1'!M21</f>
        <v>9.3150000000000013</v>
      </c>
      <c r="G93" s="45">
        <f>SDBYLD1!G93*VLOOKUP(SDBYLD2!G$4,'[1]INTERNAL PARAMETERS-1'!$B$5:$J$44,5,FALSE)*VLOOKUP(SDBYLD2!G$4,'[1]INTERNAL PARAMETERS-1'!$B$5:$J$44,7,FALSE)*SDBYLD2!$F93 + SDBYLD1!G93*(1-VLOOKUP(SDBYLD2!G$4,'[1]INTERNAL PARAMETERS-1'!$B$5:$J$44,5,FALSE))*VLOOKUP(SDBYLD2!G$4,'[1]INTERNAL PARAMETERS-1'!$B$5:$J$44,9,FALSE)*SDBYLD2!$F93</f>
        <v>9.4912179045703944</v>
      </c>
      <c r="H93" s="44">
        <f>SDBYLD1!H93*VLOOKUP(SDBYLD2!H$4,'[1]INTERNAL PARAMETERS-1'!$B$5:$J$44,5,FALSE)*VLOOKUP(SDBYLD2!H$4,'[1]INTERNAL PARAMETERS-1'!$B$5:$J$44,7,FALSE)*SDBYLD2!$F93 + SDBYLD1!H93*(1-VLOOKUP(SDBYLD2!H$4,'[1]INTERNAL PARAMETERS-1'!$B$5:$J$44,5,FALSE))*VLOOKUP(SDBYLD2!H$4,'[1]INTERNAL PARAMETERS-1'!$B$5:$J$44,9,FALSE)*SDBYLD2!$F93</f>
        <v>1.5899267118012657</v>
      </c>
      <c r="I93" s="44">
        <f>SDBYLD1!I93*VLOOKUP(SDBYLD2!I$4,'[1]INTERNAL PARAMETERS-1'!$B$5:$J$44,5,FALSE)*VLOOKUP(SDBYLD2!I$4,'[1]INTERNAL PARAMETERS-1'!$B$5:$J$44,7,FALSE)*SDBYLD2!$F93 + SDBYLD1!I93*(1-VLOOKUP(SDBYLD2!I$4,'[1]INTERNAL PARAMETERS-1'!$B$5:$J$44,5,FALSE))*VLOOKUP(SDBYLD2!I$4,'[1]INTERNAL PARAMETERS-1'!$B$5:$J$44,9,FALSE)*SDBYLD2!$F93</f>
        <v>14.06334395469902</v>
      </c>
      <c r="J93" s="44">
        <f>SDBYLD1!J93*VLOOKUP(SDBYLD2!J$4,'[1]INTERNAL PARAMETERS-1'!$B$5:$J$44,5,FALSE)*VLOOKUP(SDBYLD2!J$4,'[1]INTERNAL PARAMETERS-1'!$B$5:$J$44,7,FALSE)*SDBYLD2!$F93 + SDBYLD1!J93*(1-VLOOKUP(SDBYLD2!J$4,'[1]INTERNAL PARAMETERS-1'!$B$5:$J$44,5,FALSE))*VLOOKUP(SDBYLD2!J$4,'[1]INTERNAL PARAMETERS-1'!$B$5:$J$44,9,FALSE)*SDBYLD2!$F93</f>
        <v>0</v>
      </c>
      <c r="K93" s="44">
        <f>SDBYLD1!K93*VLOOKUP(SDBYLD2!K$4,'[1]INTERNAL PARAMETERS-1'!$B$5:$J$44,5,FALSE)*VLOOKUP(SDBYLD2!K$4,'[1]INTERNAL PARAMETERS-1'!$B$5:$J$44,7,FALSE)*SDBYLD2!$F93 + SDBYLD1!K93*(1-VLOOKUP(SDBYLD2!K$4,'[1]INTERNAL PARAMETERS-1'!$B$5:$J$44,5,FALSE))*VLOOKUP(SDBYLD2!K$4,'[1]INTERNAL PARAMETERS-1'!$B$5:$J$44,9,FALSE)*SDBYLD2!$F93</f>
        <v>0</v>
      </c>
      <c r="L93" s="44">
        <f>SDBYLD1!L93*VLOOKUP(SDBYLD2!L$4,'[1]INTERNAL PARAMETERS-1'!$B$5:$J$44,5,FALSE)*VLOOKUP(SDBYLD2!L$4,'[1]INTERNAL PARAMETERS-1'!$B$5:$J$44,7,FALSE)*SDBYLD2!$F93 + SDBYLD1!L93*(1-VLOOKUP(SDBYLD2!L$4,'[1]INTERNAL PARAMETERS-1'!$B$5:$J$44,5,FALSE))*VLOOKUP(SDBYLD2!L$4,'[1]INTERNAL PARAMETERS-1'!$B$5:$J$44,9,FALSE)*SDBYLD2!$F93</f>
        <v>0</v>
      </c>
      <c r="M93" s="44">
        <f>SDBYLD1!M93*VLOOKUP(SDBYLD2!M$4,'[1]INTERNAL PARAMETERS-1'!$B$5:$J$44,5,FALSE)*VLOOKUP(SDBYLD2!M$4,'[1]INTERNAL PARAMETERS-1'!$B$5:$J$44,7,FALSE)*SDBYLD2!$F93 + SDBYLD1!M93*(1-VLOOKUP(SDBYLD2!M$4,'[1]INTERNAL PARAMETERS-1'!$B$5:$J$44,5,FALSE))*VLOOKUP(SDBYLD2!M$4,'[1]INTERNAL PARAMETERS-1'!$B$5:$J$44,9,FALSE)*SDBYLD2!$F93</f>
        <v>3.5749440581367136</v>
      </c>
      <c r="N93" s="44">
        <f>SDBYLD1!N93*VLOOKUP(SDBYLD2!N$4,'[1]INTERNAL PARAMETERS-1'!$B$5:$J$44,5,FALSE)*VLOOKUP(SDBYLD2!N$4,'[1]INTERNAL PARAMETERS-1'!$B$5:$J$44,7,FALSE)*SDBYLD2!$F93 + SDBYLD1!N93*(1-VLOOKUP(SDBYLD2!N$4,'[1]INTERNAL PARAMETERS-1'!$B$5:$J$44,5,FALSE))*VLOOKUP(SDBYLD2!N$4,'[1]INTERNAL PARAMETERS-1'!$B$5:$J$44,9,FALSE)*SDBYLD2!$F93</f>
        <v>2.2828475844486478E-2</v>
      </c>
      <c r="O93" s="44">
        <f>SDBYLD1!O93*VLOOKUP(SDBYLD2!O$4,'[1]INTERNAL PARAMETERS-1'!$B$5:$J$44,5,FALSE)*VLOOKUP(SDBYLD2!O$4,'[1]INTERNAL PARAMETERS-1'!$B$5:$J$44,7,FALSE)*SDBYLD2!$F93 + SDBYLD1!O93*(1-VLOOKUP(SDBYLD2!O$4,'[1]INTERNAL PARAMETERS-1'!$B$5:$J$44,5,FALSE))*VLOOKUP(SDBYLD2!O$4,'[1]INTERNAL PARAMETERS-1'!$B$5:$J$44,9,FALSE)*SDBYLD2!$F93</f>
        <v>0</v>
      </c>
      <c r="P93" s="44">
        <f>SDBYLD1!P93*VLOOKUP(SDBYLD2!P$4,'[1]INTERNAL PARAMETERS-1'!$B$5:$J$44,5,FALSE)*VLOOKUP(SDBYLD2!P$4,'[1]INTERNAL PARAMETERS-1'!$B$5:$J$44,7,FALSE)*SDBYLD2!$F93 + SDBYLD1!P93*(1-VLOOKUP(SDBYLD2!P$4,'[1]INTERNAL PARAMETERS-1'!$B$5:$J$44,5,FALSE))*VLOOKUP(SDBYLD2!P$4,'[1]INTERNAL PARAMETERS-1'!$B$5:$J$44,9,FALSE)*SDBYLD2!$F93</f>
        <v>0</v>
      </c>
      <c r="Q93" s="44">
        <f>SDBYLD1!Q93*VLOOKUP(SDBYLD2!Q$4,'[1]INTERNAL PARAMETERS-1'!$B$5:$J$44,5,FALSE)*VLOOKUP(SDBYLD2!Q$4,'[1]INTERNAL PARAMETERS-1'!$B$5:$J$44,7,FALSE)*SDBYLD2!$F93 + SDBYLD1!Q93*(1-VLOOKUP(SDBYLD2!Q$4,'[1]INTERNAL PARAMETERS-1'!$B$5:$J$44,5,FALSE))*VLOOKUP(SDBYLD2!Q$4,'[1]INTERNAL PARAMETERS-1'!$B$5:$J$44,9,FALSE)*SDBYLD2!$F93</f>
        <v>0</v>
      </c>
      <c r="R93" s="44">
        <f>SDBYLD1!R93*VLOOKUP(SDBYLD2!R$4,'[1]INTERNAL PARAMETERS-1'!$B$5:$J$44,5,FALSE)*VLOOKUP(SDBYLD2!R$4,'[1]INTERNAL PARAMETERS-1'!$B$5:$J$44,7,FALSE)*SDBYLD2!$F93 + SDBYLD1!R93*(1-VLOOKUP(SDBYLD2!R$4,'[1]INTERNAL PARAMETERS-1'!$B$5:$J$44,5,FALSE))*VLOOKUP(SDBYLD2!R$4,'[1]INTERNAL PARAMETERS-1'!$B$5:$J$44,9,FALSE)*SDBYLD2!$F93</f>
        <v>4.2975351650046692E-2</v>
      </c>
      <c r="S93" s="44">
        <f>SDBYLD1!S93*VLOOKUP(SDBYLD2!S$4,'[1]INTERNAL PARAMETERS-1'!$B$5:$J$44,5,FALSE)*VLOOKUP(SDBYLD2!S$4,'[1]INTERNAL PARAMETERS-1'!$B$5:$J$44,7,FALSE)*SDBYLD2!$F93 + SDBYLD1!S93*(1-VLOOKUP(SDBYLD2!S$4,'[1]INTERNAL PARAMETERS-1'!$B$5:$J$44,5,FALSE))*VLOOKUP(SDBYLD2!S$4,'[1]INTERNAL PARAMETERS-1'!$B$5:$J$44,9,FALSE)*SDBYLD2!$F93</f>
        <v>1.0304613514345582</v>
      </c>
      <c r="T93" s="44">
        <f>SDBYLD1!T93*VLOOKUP(SDBYLD2!T$4,'[1]INTERNAL PARAMETERS-1'!$B$5:$J$44,5,FALSE)*VLOOKUP(SDBYLD2!T$4,'[1]INTERNAL PARAMETERS-1'!$B$5:$J$44,7,FALSE)*SDBYLD2!$F93 + SDBYLD1!T93*(1-VLOOKUP(SDBYLD2!T$4,'[1]INTERNAL PARAMETERS-1'!$B$5:$J$44,5,FALSE))*VLOOKUP(SDBYLD2!T$4,'[1]INTERNAL PARAMETERS-1'!$B$5:$J$44,9,FALSE)*SDBYLD2!$F93</f>
        <v>0.40286122592517526</v>
      </c>
      <c r="U93" s="44">
        <f>SDBYLD1!U93*VLOOKUP(SDBYLD2!U$4,'[1]INTERNAL PARAMETERS-1'!$B$5:$J$44,5,FALSE)*VLOOKUP(SDBYLD2!U$4,'[1]INTERNAL PARAMETERS-1'!$B$5:$J$44,7,FALSE)*SDBYLD2!$F93 + SDBYLD1!U93*(1-VLOOKUP(SDBYLD2!U$4,'[1]INTERNAL PARAMETERS-1'!$B$5:$J$44,5,FALSE))*VLOOKUP(SDBYLD2!U$4,'[1]INTERNAL PARAMETERS-1'!$B$5:$J$44,9,FALSE)*SDBYLD2!$F93</f>
        <v>6.0702684205690957E-2</v>
      </c>
      <c r="V93" s="44">
        <f>SDBYLD1!V93*VLOOKUP(SDBYLD2!V$4,'[1]INTERNAL PARAMETERS-1'!$B$5:$J$44,5,FALSE)*VLOOKUP(SDBYLD2!V$4,'[1]INTERNAL PARAMETERS-1'!$B$5:$J$44,7,FALSE)*SDBYLD2!$F93 + SDBYLD1!V93*(1-VLOOKUP(SDBYLD2!V$4,'[1]INTERNAL PARAMETERS-1'!$B$5:$J$44,5,FALSE))*VLOOKUP(SDBYLD2!V$4,'[1]INTERNAL PARAMETERS-1'!$B$5:$J$44,9,FALSE)*SDBYLD2!$F93</f>
        <v>1.2299190729399356</v>
      </c>
      <c r="W93" s="44">
        <f>SDBYLD1!W93*VLOOKUP(SDBYLD2!W$4,'[1]INTERNAL PARAMETERS-1'!$B$5:$J$44,5,FALSE)*VLOOKUP(SDBYLD2!W$4,'[1]INTERNAL PARAMETERS-1'!$B$5:$J$44,7,FALSE)*SDBYLD2!$F93 + SDBYLD1!W93*(1-VLOOKUP(SDBYLD2!W$4,'[1]INTERNAL PARAMETERS-1'!$B$5:$J$44,5,FALSE))*VLOOKUP(SDBYLD2!W$4,'[1]INTERNAL PARAMETERS-1'!$B$5:$J$44,9,FALSE)*SDBYLD2!$F93</f>
        <v>0</v>
      </c>
      <c r="X93" s="44">
        <f>SDBYLD1!X93*VLOOKUP(SDBYLD2!X$4,'[1]INTERNAL PARAMETERS-1'!$B$5:$J$44,5,FALSE)*VLOOKUP(SDBYLD2!X$4,'[1]INTERNAL PARAMETERS-1'!$B$5:$J$44,7,FALSE)*SDBYLD2!$F93 + SDBYLD1!X93*(1-VLOOKUP(SDBYLD2!X$4,'[1]INTERNAL PARAMETERS-1'!$B$5:$J$44,5,FALSE))*VLOOKUP(SDBYLD2!X$4,'[1]INTERNAL PARAMETERS-1'!$B$5:$J$44,9,FALSE)*SDBYLD2!$F93</f>
        <v>0</v>
      </c>
      <c r="Y93" s="44">
        <f>SDBYLD1!Y93*VLOOKUP(SDBYLD2!Y$4,'[1]INTERNAL PARAMETERS-1'!$B$5:$J$44,5,FALSE)*VLOOKUP(SDBYLD2!Y$4,'[1]INTERNAL PARAMETERS-1'!$B$5:$J$44,7,FALSE)*SDBYLD2!$F93 + SDBYLD1!Y93*(1-VLOOKUP(SDBYLD2!Y$4,'[1]INTERNAL PARAMETERS-1'!$B$5:$J$44,5,FALSE))*VLOOKUP(SDBYLD2!Y$4,'[1]INTERNAL PARAMETERS-1'!$B$5:$J$44,9,FALSE)*SDBYLD2!$F93</f>
        <v>0</v>
      </c>
      <c r="Z93" s="44">
        <f>SDBYLD1!Z93*VLOOKUP(SDBYLD2!Z$4,'[1]INTERNAL PARAMETERS-1'!$B$5:$J$44,5,FALSE)*VLOOKUP(SDBYLD2!Z$4,'[1]INTERNAL PARAMETERS-1'!$B$5:$J$44,7,FALSE)*SDBYLD2!$F93 + SDBYLD1!Z93*(1-VLOOKUP(SDBYLD2!Z$4,'[1]INTERNAL PARAMETERS-1'!$B$5:$J$44,5,FALSE))*VLOOKUP(SDBYLD2!Z$4,'[1]INTERNAL PARAMETERS-1'!$B$5:$J$44,9,FALSE)*SDBYLD2!$F93</f>
        <v>0</v>
      </c>
      <c r="AA93" s="44">
        <f>SDBYLD1!AA93*VLOOKUP(SDBYLD2!AA$4,'[1]INTERNAL PARAMETERS-1'!$B$5:$J$44,5,FALSE)*VLOOKUP(SDBYLD2!AA$4,'[1]INTERNAL PARAMETERS-1'!$B$5:$J$44,7,FALSE)*SDBYLD2!$F93 + SDBYLD1!AA93*(1-VLOOKUP(SDBYLD2!AA$4,'[1]INTERNAL PARAMETERS-1'!$B$5:$J$44,5,FALSE))*VLOOKUP(SDBYLD2!AA$4,'[1]INTERNAL PARAMETERS-1'!$B$5:$J$44,9,FALSE)*SDBYLD2!$F93</f>
        <v>0</v>
      </c>
      <c r="AB93" s="44">
        <f>SDBYLD1!AB93*VLOOKUP(SDBYLD2!AB$4,'[1]INTERNAL PARAMETERS-1'!$B$5:$J$44,5,FALSE)*VLOOKUP(SDBYLD2!AB$4,'[1]INTERNAL PARAMETERS-1'!$B$5:$J$44,7,FALSE)*SDBYLD2!$F93 + SDBYLD1!AB93*(1-VLOOKUP(SDBYLD2!AB$4,'[1]INTERNAL PARAMETERS-1'!$B$5:$J$44,5,FALSE))*VLOOKUP(SDBYLD2!AB$4,'[1]INTERNAL PARAMETERS-1'!$B$5:$J$44,9,FALSE)*SDBYLD2!$F93</f>
        <v>0</v>
      </c>
      <c r="AC93" s="44">
        <f>SDBYLD1!AC93*VLOOKUP(SDBYLD2!AC$4,'[1]INTERNAL PARAMETERS-1'!$B$5:$J$44,5,FALSE)*VLOOKUP(SDBYLD2!AC$4,'[1]INTERNAL PARAMETERS-1'!$B$5:$J$44,7,FALSE)*SDBYLD2!$F93 + SDBYLD1!AC93*(1-VLOOKUP(SDBYLD2!AC$4,'[1]INTERNAL PARAMETERS-1'!$B$5:$J$44,5,FALSE))*VLOOKUP(SDBYLD2!AC$4,'[1]INTERNAL PARAMETERS-1'!$B$5:$J$44,9,FALSE)*SDBYLD2!$F93</f>
        <v>0</v>
      </c>
      <c r="AD93" s="44">
        <f>SDBYLD1!AD93*VLOOKUP(SDBYLD2!AD$4,'[1]INTERNAL PARAMETERS-1'!$B$5:$J$44,5,FALSE)*VLOOKUP(SDBYLD2!AD$4,'[1]INTERNAL PARAMETERS-1'!$B$5:$J$44,7,FALSE)*SDBYLD2!$F93 + SDBYLD1!AD93*(1-VLOOKUP(SDBYLD2!AD$4,'[1]INTERNAL PARAMETERS-1'!$B$5:$J$44,5,FALSE))*VLOOKUP(SDBYLD2!AD$4,'[1]INTERNAL PARAMETERS-1'!$B$5:$J$44,9,FALSE)*SDBYLD2!$F93</f>
        <v>0</v>
      </c>
      <c r="AE93" s="44">
        <f>SDBYLD1!AE93*VLOOKUP(SDBYLD2!AE$4,'[1]INTERNAL PARAMETERS-1'!$B$5:$J$44,5,FALSE)*VLOOKUP(SDBYLD2!AE$4,'[1]INTERNAL PARAMETERS-1'!$B$5:$J$44,7,FALSE)*SDBYLD2!$F93 + SDBYLD1!AE93*(1-VLOOKUP(SDBYLD2!AE$4,'[1]INTERNAL PARAMETERS-1'!$B$5:$J$44,5,FALSE))*VLOOKUP(SDBYLD2!AE$4,'[1]INTERNAL PARAMETERS-1'!$B$5:$J$44,9,FALSE)*SDBYLD2!$F93</f>
        <v>0</v>
      </c>
      <c r="AF93" s="44">
        <f>SDBYLD1!AF93*VLOOKUP(SDBYLD2!AF$4,'[1]INTERNAL PARAMETERS-1'!$B$5:$J$44,5,FALSE)*VLOOKUP(SDBYLD2!AF$4,'[1]INTERNAL PARAMETERS-1'!$B$5:$J$44,7,FALSE)*SDBYLD2!$F93 + SDBYLD1!AF93*(1-VLOOKUP(SDBYLD2!AF$4,'[1]INTERNAL PARAMETERS-1'!$B$5:$J$44,5,FALSE))*VLOOKUP(SDBYLD2!AF$4,'[1]INTERNAL PARAMETERS-1'!$B$5:$J$44,9,FALSE)*SDBYLD2!$F93</f>
        <v>0</v>
      </c>
      <c r="AG93" s="44">
        <f>SDBYLD1!AG93*VLOOKUP(SDBYLD2!AG$4,'[1]INTERNAL PARAMETERS-1'!$B$5:$J$44,5,FALSE)*VLOOKUP(SDBYLD2!AG$4,'[1]INTERNAL PARAMETERS-1'!$B$5:$J$44,7,FALSE)*SDBYLD2!$F93 + SDBYLD1!AG93*(1-VLOOKUP(SDBYLD2!AG$4,'[1]INTERNAL PARAMETERS-1'!$B$5:$J$44,5,FALSE))*VLOOKUP(SDBYLD2!AG$4,'[1]INTERNAL PARAMETERS-1'!$B$5:$J$44,9,FALSE)*SDBYLD2!$F93</f>
        <v>0</v>
      </c>
      <c r="AH93" s="44">
        <f>SDBYLD1!AH93*VLOOKUP(SDBYLD2!AH$4,'[1]INTERNAL PARAMETERS-1'!$B$5:$J$44,5,FALSE)*VLOOKUP(SDBYLD2!AH$4,'[1]INTERNAL PARAMETERS-1'!$B$5:$J$44,7,FALSE)*SDBYLD2!$F93 + SDBYLD1!AH93*(1-VLOOKUP(SDBYLD2!AH$4,'[1]INTERNAL PARAMETERS-1'!$B$5:$J$44,5,FALSE))*VLOOKUP(SDBYLD2!AH$4,'[1]INTERNAL PARAMETERS-1'!$B$5:$J$44,9,FALSE)*SDBYLD2!$F93</f>
        <v>0</v>
      </c>
      <c r="AI93" s="44">
        <f>SDBYLD1!AI93*VLOOKUP(SDBYLD2!AI$4,'[1]INTERNAL PARAMETERS-1'!$B$5:$J$44,5,FALSE)*VLOOKUP(SDBYLD2!AI$4,'[1]INTERNAL PARAMETERS-1'!$B$5:$J$44,7,FALSE)*SDBYLD2!$F93 + SDBYLD1!AI93*(1-VLOOKUP(SDBYLD2!AI$4,'[1]INTERNAL PARAMETERS-1'!$B$5:$J$44,5,FALSE))*VLOOKUP(SDBYLD2!AI$4,'[1]INTERNAL PARAMETERS-1'!$B$5:$J$44,9,FALSE)*SDBYLD2!$F93</f>
        <v>1.3429797390639592E-2</v>
      </c>
      <c r="AJ93" s="44">
        <f>SDBYLD1!AJ93*VLOOKUP(SDBYLD2!AJ$4,'[1]INTERNAL PARAMETERS-1'!$B$5:$J$44,5,FALSE)*VLOOKUP(SDBYLD2!AJ$4,'[1]INTERNAL PARAMETERS-1'!$B$5:$J$44,7,FALSE)*SDBYLD2!$F93 + SDBYLD1!AJ93*(1-VLOOKUP(SDBYLD2!AJ$4,'[1]INTERNAL PARAMETERS-1'!$B$5:$J$44,5,FALSE))*VLOOKUP(SDBYLD2!AJ$4,'[1]INTERNAL PARAMETERS-1'!$B$5:$J$44,9,FALSE)*SDBYLD2!$F93</f>
        <v>0.10475241964698881</v>
      </c>
      <c r="AK93" s="44">
        <f>SDBYLD1!AK93*VLOOKUP(SDBYLD2!AK$4,'[1]INTERNAL PARAMETERS-1'!$B$5:$J$44,5,FALSE)*VLOOKUP(SDBYLD2!AK$4,'[1]INTERNAL PARAMETERS-1'!$B$5:$J$44,7,FALSE)*SDBYLD2!$F93 + SDBYLD1!AK93*(1-VLOOKUP(SDBYLD2!AK$4,'[1]INTERNAL PARAMETERS-1'!$B$5:$J$44,5,FALSE))*VLOOKUP(SDBYLD2!AK$4,'[1]INTERNAL PARAMETERS-1'!$B$5:$J$44,9,FALSE)*SDBYLD2!$F93</f>
        <v>0.23636443407525679</v>
      </c>
      <c r="AL93" s="44">
        <f>SDBYLD1!AL93*VLOOKUP(SDBYLD2!AL$4,'[1]INTERNAL PARAMETERS-1'!$B$5:$J$44,5,FALSE)*VLOOKUP(SDBYLD2!AL$4,'[1]INTERNAL PARAMETERS-1'!$B$5:$J$44,7,FALSE)*SDBYLD2!$F93 + SDBYLD1!AL93*(1-VLOOKUP(SDBYLD2!AL$4,'[1]INTERNAL PARAMETERS-1'!$B$5:$J$44,5,FALSE))*VLOOKUP(SDBYLD2!AL$4,'[1]INTERNAL PARAMETERS-1'!$B$5:$J$44,9,FALSE)*SDBYLD2!$F93</f>
        <v>0</v>
      </c>
      <c r="AM93" s="44">
        <f>SDBYLD1!AM93*VLOOKUP(SDBYLD2!AM$4,'[1]INTERNAL PARAMETERS-1'!$B$5:$J$44,5,FALSE)*VLOOKUP(SDBYLD2!AM$4,'[1]INTERNAL PARAMETERS-1'!$B$5:$J$44,7,FALSE)*SDBYLD2!$F93 + SDBYLD1!AM93*(1-VLOOKUP(SDBYLD2!AM$4,'[1]INTERNAL PARAMETERS-1'!$B$5:$J$44,5,FALSE))*VLOOKUP(SDBYLD2!AM$4,'[1]INTERNAL PARAMETERS-1'!$B$5:$J$44,9,FALSE)*SDBYLD2!$F93</f>
        <v>0</v>
      </c>
      <c r="AN93" s="44">
        <f>SDBYLD1!AN93*VLOOKUP(SDBYLD2!AN$4,'[1]INTERNAL PARAMETERS-1'!$B$5:$J$44,5,FALSE)*VLOOKUP(SDBYLD2!AN$4,'[1]INTERNAL PARAMETERS-1'!$B$5:$J$44,7,FALSE)*SDBYLD2!$F93 + SDBYLD1!AN93*(1-VLOOKUP(SDBYLD2!AN$4,'[1]INTERNAL PARAMETERS-1'!$B$5:$J$44,5,FALSE))*VLOOKUP(SDBYLD2!AN$4,'[1]INTERNAL PARAMETERS-1'!$B$5:$J$44,9,FALSE)*SDBYLD2!$F93</f>
        <v>0</v>
      </c>
      <c r="AO93" s="44">
        <f>SDBYLD1!AO93*VLOOKUP(SDBYLD2!AO$4,'[1]INTERNAL PARAMETERS-1'!$B$5:$J$44,5,FALSE)*VLOOKUP(SDBYLD2!AO$4,'[1]INTERNAL PARAMETERS-1'!$B$5:$J$44,7,FALSE)*SDBYLD2!$F93 + SDBYLD1!AO93*(1-VLOOKUP(SDBYLD2!AO$4,'[1]INTERNAL PARAMETERS-1'!$B$5:$J$44,5,FALSE))*VLOOKUP(SDBYLD2!AO$4,'[1]INTERNAL PARAMETERS-1'!$B$5:$J$44,9,FALSE)*SDBYLD2!$F93</f>
        <v>0</v>
      </c>
      <c r="AP93" s="44">
        <f>SDBYLD1!AP93*VLOOKUP(SDBYLD2!AP$4,'[1]INTERNAL PARAMETERS-1'!$B$5:$J$44,5,FALSE)*VLOOKUP(SDBYLD2!AP$4,'[1]INTERNAL PARAMETERS-1'!$B$5:$J$44,7,FALSE)*SDBYLD2!$F93 + SDBYLD1!AP93*(1-VLOOKUP(SDBYLD2!AP$4,'[1]INTERNAL PARAMETERS-1'!$B$5:$J$44,5,FALSE))*VLOOKUP(SDBYLD2!AP$4,'[1]INTERNAL PARAMETERS-1'!$B$5:$J$44,9,FALSE)*SDBYLD2!$F93</f>
        <v>0</v>
      </c>
      <c r="AQ93" s="44">
        <f>SDBYLD1!AQ93*VLOOKUP(SDBYLD2!AQ$4,'[1]INTERNAL PARAMETERS-1'!$B$5:$J$44,5,FALSE)*VLOOKUP(SDBYLD2!AQ$4,'[1]INTERNAL PARAMETERS-1'!$B$5:$J$44,7,FALSE)*SDBYLD2!$F93 + SDBYLD1!AQ93*(1-VLOOKUP(SDBYLD2!AQ$4,'[1]INTERNAL PARAMETERS-1'!$B$5:$J$44,5,FALSE))*VLOOKUP(SDBYLD2!AQ$4,'[1]INTERNAL PARAMETERS-1'!$B$5:$J$44,9,FALSE)*SDBYLD2!$F93</f>
        <v>0</v>
      </c>
      <c r="AR93" s="44">
        <f>SDBYLD1!AR93*VLOOKUP(SDBYLD2!AR$4,'[1]INTERNAL PARAMETERS-1'!$B$5:$J$44,5,FALSE)*VLOOKUP(SDBYLD2!AR$4,'[1]INTERNAL PARAMETERS-1'!$B$5:$J$44,7,FALSE)*SDBYLD2!$F93 + SDBYLD1!AR93*(1-VLOOKUP(SDBYLD2!AR$4,'[1]INTERNAL PARAMETERS-1'!$B$5:$J$44,5,FALSE))*VLOOKUP(SDBYLD2!AR$4,'[1]INTERNAL PARAMETERS-1'!$B$5:$J$44,9,FALSE)*SDBYLD2!$F93</f>
        <v>0</v>
      </c>
      <c r="AS93" s="44">
        <f>SDBYLD1!AS93*VLOOKUP(SDBYLD2!AS$4,'[1]INTERNAL PARAMETERS-1'!$B$5:$J$44,5,FALSE)*VLOOKUP(SDBYLD2!AS$4,'[1]INTERNAL PARAMETERS-1'!$B$5:$J$44,7,FALSE)*SDBYLD2!$F93 + SDBYLD1!AS93*(1-VLOOKUP(SDBYLD2!AS$4,'[1]INTERNAL PARAMETERS-1'!$B$5:$J$44,5,FALSE))*VLOOKUP(SDBYLD2!AS$4,'[1]INTERNAL PARAMETERS-1'!$B$5:$J$44,9,FALSE)*SDBYLD2!$F93</f>
        <v>0</v>
      </c>
      <c r="AT93" s="43">
        <f>SDBYLD1!AT93*VLOOKUP(SDBYLD2!AT$4,'[1]INTERNAL PARAMETERS-1'!$B$5:$J$44,5,FALSE)*VLOOKUP(SDBYLD2!AT$4,'[1]INTERNAL PARAMETERS-1'!$B$5:$J$44,7,FALSE)*SDBYLD2!$F93 + SDBYLD1!AT93*(1-VLOOKUP(SDBYLD2!AT$4,'[1]INTERNAL PARAMETERS-1'!$B$5:$J$44,5,FALSE))*VLOOKUP(SDBYLD2!AT$4,'[1]INTERNAL PARAMETERS-1'!$B$5:$J$44,9,FALSE)*SDBYLD2!$F93</f>
        <v>0</v>
      </c>
      <c r="AU93" s="45">
        <f>SDBYLD1!AU93*VLOOKUP(SDBYLD2!AU$4,'[1]INTERNAL PARAMETERS-1'!$B$5:$J$44,5,FALSE)*VLOOKUP(SDBYLD2!AU$4,'[1]INTERNAL PARAMETERS-1'!$B$5:$J$44,6,FALSE)*VLOOKUP(SDBYLD2!AU$4,'[1]INTERNAL PARAMETERS-1'!$B$5:$J$44,3,FALSE) + SDBYLD1!AU93*(1-VLOOKUP(SDBYLD2!AU$4,'[1]INTERNAL PARAMETERS-1'!$B$5:$J$44,5,FALSE))*VLOOKUP(SDBYLD2!AU$4,'[1]INTERNAL PARAMETERS-1'!$B$5:$J$44,8,FALSE)*VLOOKUP(SDBYLD2!AU$4,'[1]INTERNAL PARAMETERS-1'!$B$5:$J$44,3,FALSE)</f>
        <v>0</v>
      </c>
      <c r="AV93" s="44">
        <f>SDBYLD1!AV93*VLOOKUP(SDBYLD2!AV$4,'[1]INTERNAL PARAMETERS-1'!$B$5:$J$44,5,FALSE)*VLOOKUP(SDBYLD2!AV$4,'[1]INTERNAL PARAMETERS-1'!$B$5:$J$44,6,FALSE)*VLOOKUP(SDBYLD2!AV$4,'[1]INTERNAL PARAMETERS-1'!$B$5:$J$44,3,FALSE) + SDBYLD1!AV93*(1-VLOOKUP(SDBYLD2!AV$4,'[1]INTERNAL PARAMETERS-1'!$B$5:$J$44,5,FALSE))*VLOOKUP(SDBYLD2!AV$4,'[1]INTERNAL PARAMETERS-1'!$B$5:$J$44,8,FALSE)*VLOOKUP(SDBYLD2!AV$4,'[1]INTERNAL PARAMETERS-1'!$B$5:$J$44,3,FALSE)</f>
        <v>0</v>
      </c>
      <c r="AW93" s="44">
        <f>SDBYLD1!AW93*VLOOKUP(SDBYLD2!AW$4,'[1]INTERNAL PARAMETERS-1'!$B$5:$J$44,5,FALSE)*VLOOKUP(SDBYLD2!AW$4,'[1]INTERNAL PARAMETERS-1'!$B$5:$J$44,6,FALSE)*VLOOKUP(SDBYLD2!AW$4,'[1]INTERNAL PARAMETERS-1'!$B$5:$J$44,3,FALSE) + SDBYLD1!AW93*(1-VLOOKUP(SDBYLD2!AW$4,'[1]INTERNAL PARAMETERS-1'!$B$5:$J$44,5,FALSE))*VLOOKUP(SDBYLD2!AW$4,'[1]INTERNAL PARAMETERS-1'!$B$5:$J$44,8,FALSE)*VLOOKUP(SDBYLD2!AW$4,'[1]INTERNAL PARAMETERS-1'!$B$5:$J$44,3,FALSE)</f>
        <v>1.7825305985626492</v>
      </c>
      <c r="AX93" s="44">
        <f>SDBYLD1!AX93*VLOOKUP(SDBYLD2!AX$4,'[1]INTERNAL PARAMETERS-1'!$B$5:$J$44,5,FALSE)*VLOOKUP(SDBYLD2!AX$4,'[1]INTERNAL PARAMETERS-1'!$B$5:$J$44,6,FALSE)*VLOOKUP(SDBYLD2!AX$4,'[1]INTERNAL PARAMETERS-1'!$B$5:$J$44,3,FALSE) + SDBYLD1!AX93*(1-VLOOKUP(SDBYLD2!AX$4,'[1]INTERNAL PARAMETERS-1'!$B$5:$J$44,5,FALSE))*VLOOKUP(SDBYLD2!AX$4,'[1]INTERNAL PARAMETERS-1'!$B$5:$J$44,8,FALSE)*VLOOKUP(SDBYLD2!AX$4,'[1]INTERNAL PARAMETERS-1'!$B$5:$J$44,3,FALSE)</f>
        <v>0</v>
      </c>
      <c r="AY93" s="44">
        <f>SDBYLD1!AY93*VLOOKUP(SDBYLD2!AY$4,'[1]INTERNAL PARAMETERS-1'!$B$5:$J$44,5,FALSE)*VLOOKUP(SDBYLD2!AY$4,'[1]INTERNAL PARAMETERS-1'!$B$5:$J$44,6,FALSE)*VLOOKUP(SDBYLD2!AY$4,'[1]INTERNAL PARAMETERS-1'!$B$5:$J$44,3,FALSE) + SDBYLD1!AY93*(1-VLOOKUP(SDBYLD2!AY$4,'[1]INTERNAL PARAMETERS-1'!$B$5:$J$44,5,FALSE))*VLOOKUP(SDBYLD2!AY$4,'[1]INTERNAL PARAMETERS-1'!$B$5:$J$44,8,FALSE)*VLOOKUP(SDBYLD2!AY$4,'[1]INTERNAL PARAMETERS-1'!$B$5:$J$44,3,FALSE)</f>
        <v>0</v>
      </c>
      <c r="AZ93" s="44">
        <f>SDBYLD1!AZ93*VLOOKUP(SDBYLD2!AZ$4,'[1]INTERNAL PARAMETERS-1'!$B$5:$J$44,5,FALSE)*VLOOKUP(SDBYLD2!AZ$4,'[1]INTERNAL PARAMETERS-1'!$B$5:$J$44,6,FALSE)*VLOOKUP(SDBYLD2!AZ$4,'[1]INTERNAL PARAMETERS-1'!$B$5:$J$44,3,FALSE) + SDBYLD1!AZ93*(1-VLOOKUP(SDBYLD2!AZ$4,'[1]INTERNAL PARAMETERS-1'!$B$5:$J$44,5,FALSE))*VLOOKUP(SDBYLD2!AZ$4,'[1]INTERNAL PARAMETERS-1'!$B$5:$J$44,8,FALSE)*VLOOKUP(SDBYLD2!AZ$4,'[1]INTERNAL PARAMETERS-1'!$B$5:$J$44,3,FALSE)</f>
        <v>0</v>
      </c>
      <c r="BA93" s="44">
        <f>SDBYLD1!BA93*VLOOKUP(SDBYLD2!BA$4,'[1]INTERNAL PARAMETERS-1'!$B$5:$J$44,5,FALSE)*VLOOKUP(SDBYLD2!BA$4,'[1]INTERNAL PARAMETERS-1'!$B$5:$J$44,6,FALSE)*VLOOKUP(SDBYLD2!BA$4,'[1]INTERNAL PARAMETERS-1'!$B$5:$J$44,3,FALSE) + SDBYLD1!BA93*(1-VLOOKUP(SDBYLD2!BA$4,'[1]INTERNAL PARAMETERS-1'!$B$5:$J$44,5,FALSE))*VLOOKUP(SDBYLD2!BA$4,'[1]INTERNAL PARAMETERS-1'!$B$5:$J$44,8,FALSE)*VLOOKUP(SDBYLD2!BA$4,'[1]INTERNAL PARAMETERS-1'!$B$5:$J$44,3,FALSE)</f>
        <v>4.5290973517084296</v>
      </c>
      <c r="BB93" s="44">
        <f>SDBYLD1!BB93*VLOOKUP(SDBYLD2!BB$4,'[1]INTERNAL PARAMETERS-1'!$B$5:$J$44,5,FALSE)*VLOOKUP(SDBYLD2!BB$4,'[1]INTERNAL PARAMETERS-1'!$B$5:$J$44,6,FALSE)*VLOOKUP(SDBYLD2!BB$4,'[1]INTERNAL PARAMETERS-1'!$B$5:$J$44,3,FALSE) + SDBYLD1!BB93*(1-VLOOKUP(SDBYLD2!BB$4,'[1]INTERNAL PARAMETERS-1'!$B$5:$J$44,5,FALSE))*VLOOKUP(SDBYLD2!BB$4,'[1]INTERNAL PARAMETERS-1'!$B$5:$J$44,8,FALSE)*VLOOKUP(SDBYLD2!BB$4,'[1]INTERNAL PARAMETERS-1'!$B$5:$J$44,3,FALSE)</f>
        <v>0.1443379670822818</v>
      </c>
      <c r="BC93" s="44">
        <f>SDBYLD1!BC93*VLOOKUP(SDBYLD2!BC$4,'[1]INTERNAL PARAMETERS-1'!$B$5:$J$44,5,FALSE)*VLOOKUP(SDBYLD2!BC$4,'[1]INTERNAL PARAMETERS-1'!$B$5:$J$44,6,FALSE)*VLOOKUP(SDBYLD2!BC$4,'[1]INTERNAL PARAMETERS-1'!$B$5:$J$44,3,FALSE) + SDBYLD1!BC93*(1-VLOOKUP(SDBYLD2!BC$4,'[1]INTERNAL PARAMETERS-1'!$B$5:$J$44,5,FALSE))*VLOOKUP(SDBYLD2!BC$4,'[1]INTERNAL PARAMETERS-1'!$B$5:$J$44,8,FALSE)*VLOOKUP(SDBYLD2!BC$4,'[1]INTERNAL PARAMETERS-1'!$B$5:$J$44,3,FALSE)</f>
        <v>0.82621789905588816</v>
      </c>
      <c r="BD93" s="44">
        <f>SDBYLD1!BD93*VLOOKUP(SDBYLD2!BD$4,'[1]INTERNAL PARAMETERS-1'!$B$5:$J$44,5,FALSE)*VLOOKUP(SDBYLD2!BD$4,'[1]INTERNAL PARAMETERS-1'!$B$5:$J$44,6,FALSE)*VLOOKUP(SDBYLD2!BD$4,'[1]INTERNAL PARAMETERS-1'!$B$5:$J$44,3,FALSE) + SDBYLD1!BD93*(1-VLOOKUP(SDBYLD2!BD$4,'[1]INTERNAL PARAMETERS-1'!$B$5:$J$44,5,FALSE))*VLOOKUP(SDBYLD2!BD$4,'[1]INTERNAL PARAMETERS-1'!$B$5:$J$44,8,FALSE)*VLOOKUP(SDBYLD2!BD$4,'[1]INTERNAL PARAMETERS-1'!$B$5:$J$44,3,FALSE)</f>
        <v>0.15802005203248357</v>
      </c>
      <c r="BE93" s="44">
        <f>SDBYLD1!BE93*VLOOKUP(SDBYLD2!BE$4,'[1]INTERNAL PARAMETERS-1'!$B$5:$J$44,5,FALSE)*VLOOKUP(SDBYLD2!BE$4,'[1]INTERNAL PARAMETERS-1'!$B$5:$J$44,6,FALSE)*VLOOKUP(SDBYLD2!BE$4,'[1]INTERNAL PARAMETERS-1'!$B$5:$J$44,3,FALSE) + SDBYLD1!BE93*(1-VLOOKUP(SDBYLD2!BE$4,'[1]INTERNAL PARAMETERS-1'!$B$5:$J$44,5,FALSE))*VLOOKUP(SDBYLD2!BE$4,'[1]INTERNAL PARAMETERS-1'!$B$5:$J$44,8,FALSE)*VLOOKUP(SDBYLD2!BE$4,'[1]INTERNAL PARAMETERS-1'!$B$5:$J$44,3,FALSE)</f>
        <v>0.83073293068415499</v>
      </c>
      <c r="BF93" s="44">
        <f>SDBYLD1!BF93*VLOOKUP(SDBYLD2!BF$4,'[1]INTERNAL PARAMETERS-1'!$B$5:$J$44,5,FALSE)*VLOOKUP(SDBYLD2!BF$4,'[1]INTERNAL PARAMETERS-1'!$B$5:$J$44,6,FALSE)*VLOOKUP(SDBYLD2!BF$4,'[1]INTERNAL PARAMETERS-1'!$B$5:$J$44,3,FALSE) + SDBYLD1!BF93*(1-VLOOKUP(SDBYLD2!BF$4,'[1]INTERNAL PARAMETERS-1'!$B$5:$J$44,5,FALSE))*VLOOKUP(SDBYLD2!BF$4,'[1]INTERNAL PARAMETERS-1'!$B$5:$J$44,8,FALSE)*VLOOKUP(SDBYLD2!BF$4,'[1]INTERNAL PARAMETERS-1'!$B$5:$J$44,3,FALSE)</f>
        <v>0</v>
      </c>
      <c r="BG93" s="44">
        <f>SDBYLD1!BG93*VLOOKUP(SDBYLD2!BG$4,'[1]INTERNAL PARAMETERS-1'!$B$5:$J$44,5,FALSE)*VLOOKUP(SDBYLD2!BG$4,'[1]INTERNAL PARAMETERS-1'!$B$5:$J$44,6,FALSE)*VLOOKUP(SDBYLD2!BG$4,'[1]INTERNAL PARAMETERS-1'!$B$5:$J$44,3,FALSE) + SDBYLD1!BG93*(1-VLOOKUP(SDBYLD2!BG$4,'[1]INTERNAL PARAMETERS-1'!$B$5:$J$44,5,FALSE))*VLOOKUP(SDBYLD2!BG$4,'[1]INTERNAL PARAMETERS-1'!$B$5:$J$44,8,FALSE)*VLOOKUP(SDBYLD2!BG$4,'[1]INTERNAL PARAMETERS-1'!$B$5:$J$44,3,FALSE)</f>
        <v>0.16498449841868815</v>
      </c>
      <c r="BH93" s="44">
        <f>SDBYLD1!BH93*VLOOKUP(SDBYLD2!BH$4,'[1]INTERNAL PARAMETERS-1'!$B$5:$J$44,5,FALSE)*VLOOKUP(SDBYLD2!BH$4,'[1]INTERNAL PARAMETERS-1'!$B$5:$J$44,6,FALSE)*VLOOKUP(SDBYLD2!BH$4,'[1]INTERNAL PARAMETERS-1'!$B$5:$J$44,3,FALSE) + SDBYLD1!BH93*(1-VLOOKUP(SDBYLD2!BH$4,'[1]INTERNAL PARAMETERS-1'!$B$5:$J$44,5,FALSE))*VLOOKUP(SDBYLD2!BH$4,'[1]INTERNAL PARAMETERS-1'!$B$5:$J$44,8,FALSE)*VLOOKUP(SDBYLD2!BH$4,'[1]INTERNAL PARAMETERS-1'!$B$5:$J$44,3,FALSE)</f>
        <v>1.3427508646138625E-3</v>
      </c>
      <c r="BI93" s="44">
        <f>SDBYLD1!BI93*VLOOKUP(SDBYLD2!BI$4,'[1]INTERNAL PARAMETERS-1'!$B$5:$J$44,5,FALSE)*VLOOKUP(SDBYLD2!BI$4,'[1]INTERNAL PARAMETERS-1'!$B$5:$J$44,6,FALSE)*VLOOKUP(SDBYLD2!BI$4,'[1]INTERNAL PARAMETERS-1'!$B$5:$J$44,3,FALSE) + SDBYLD1!BI93*(1-VLOOKUP(SDBYLD2!BI$4,'[1]INTERNAL PARAMETERS-1'!$B$5:$J$44,5,FALSE))*VLOOKUP(SDBYLD2!BI$4,'[1]INTERNAL PARAMETERS-1'!$B$5:$J$44,8,FALSE)*VLOOKUP(SDBYLD2!BI$4,'[1]INTERNAL PARAMETERS-1'!$B$5:$J$44,3,FALSE)</f>
        <v>0</v>
      </c>
      <c r="BJ93" s="44">
        <f>SDBYLD1!BJ93*VLOOKUP(SDBYLD2!BJ$4,'[1]INTERNAL PARAMETERS-1'!$B$5:$J$44,5,FALSE)*VLOOKUP(SDBYLD2!BJ$4,'[1]INTERNAL PARAMETERS-1'!$B$5:$J$44,6,FALSE)*VLOOKUP(SDBYLD2!BJ$4,'[1]INTERNAL PARAMETERS-1'!$B$5:$J$44,3,FALSE) + SDBYLD1!BJ93*(1-VLOOKUP(SDBYLD2!BJ$4,'[1]INTERNAL PARAMETERS-1'!$B$5:$J$44,5,FALSE))*VLOOKUP(SDBYLD2!BJ$4,'[1]INTERNAL PARAMETERS-1'!$B$5:$J$44,8,FALSE)*VLOOKUP(SDBYLD2!BJ$4,'[1]INTERNAL PARAMETERS-1'!$B$5:$J$44,3,FALSE)</f>
        <v>7.9890607979880027E-2</v>
      </c>
      <c r="BK93" s="44">
        <f>SDBYLD1!BK93*VLOOKUP(SDBYLD2!BK$4,'[1]INTERNAL PARAMETERS-1'!$B$5:$J$44,5,FALSE)*VLOOKUP(SDBYLD2!BK$4,'[1]INTERNAL PARAMETERS-1'!$B$5:$J$44,6,FALSE)*VLOOKUP(SDBYLD2!BK$4,'[1]INTERNAL PARAMETERS-1'!$B$5:$J$44,3,FALSE) + SDBYLD1!BK93*(1-VLOOKUP(SDBYLD2!BK$4,'[1]INTERNAL PARAMETERS-1'!$B$5:$J$44,5,FALSE))*VLOOKUP(SDBYLD2!BK$4,'[1]INTERNAL PARAMETERS-1'!$B$5:$J$44,8,FALSE)*VLOOKUP(SDBYLD2!BK$4,'[1]INTERNAL PARAMETERS-1'!$B$5:$J$44,3,FALSE)</f>
        <v>0.10461338056441549</v>
      </c>
      <c r="BL93" s="44">
        <f>SDBYLD1!BL93*VLOOKUP(SDBYLD2!BL$4,'[1]INTERNAL PARAMETERS-1'!$B$5:$J$44,5,FALSE)*VLOOKUP(SDBYLD2!BL$4,'[1]INTERNAL PARAMETERS-1'!$B$5:$J$44,6,FALSE)*VLOOKUP(SDBYLD2!BL$4,'[1]INTERNAL PARAMETERS-1'!$B$5:$J$44,3,FALSE) + SDBYLD1!BL93*(1-VLOOKUP(SDBYLD2!BL$4,'[1]INTERNAL PARAMETERS-1'!$B$5:$J$44,5,FALSE))*VLOOKUP(SDBYLD2!BL$4,'[1]INTERNAL PARAMETERS-1'!$B$5:$J$44,8,FALSE)*VLOOKUP(SDBYLD2!BL$4,'[1]INTERNAL PARAMETERS-1'!$B$5:$J$44,3,FALSE)</f>
        <v>0.24130842976695088</v>
      </c>
      <c r="BM93" s="44">
        <f>SDBYLD1!BM93*VLOOKUP(SDBYLD2!BM$4,'[1]INTERNAL PARAMETERS-1'!$B$5:$J$44,5,FALSE)*VLOOKUP(SDBYLD2!BM$4,'[1]INTERNAL PARAMETERS-1'!$B$5:$J$44,6,FALSE)*VLOOKUP(SDBYLD2!BM$4,'[1]INTERNAL PARAMETERS-1'!$B$5:$J$44,3,FALSE) + SDBYLD1!BM93*(1-VLOOKUP(SDBYLD2!BM$4,'[1]INTERNAL PARAMETERS-1'!$B$5:$J$44,5,FALSE))*VLOOKUP(SDBYLD2!BM$4,'[1]INTERNAL PARAMETERS-1'!$B$5:$J$44,8,FALSE)*VLOOKUP(SDBYLD2!BM$4,'[1]INTERNAL PARAMETERS-1'!$B$5:$J$44,3,FALSE)</f>
        <v>0.23220968792865354</v>
      </c>
      <c r="BN93" s="44">
        <f>SDBYLD1!BN93*VLOOKUP(SDBYLD2!BN$4,'[1]INTERNAL PARAMETERS-1'!$B$5:$J$44,5,FALSE)*VLOOKUP(SDBYLD2!BN$4,'[1]INTERNAL PARAMETERS-1'!$B$5:$J$44,6,FALSE)*VLOOKUP(SDBYLD2!BN$4,'[1]INTERNAL PARAMETERS-1'!$B$5:$J$44,3,FALSE) + SDBYLD1!BN93*(1-VLOOKUP(SDBYLD2!BN$4,'[1]INTERNAL PARAMETERS-1'!$B$5:$J$44,5,FALSE))*VLOOKUP(SDBYLD2!BN$4,'[1]INTERNAL PARAMETERS-1'!$B$5:$J$44,8,FALSE)*VLOOKUP(SDBYLD2!BN$4,'[1]INTERNAL PARAMETERS-1'!$B$5:$J$44,3,FALSE)</f>
        <v>8.6089718350512587E-2</v>
      </c>
      <c r="BO93" s="44">
        <f>SDBYLD1!BO93*VLOOKUP(SDBYLD2!BO$4,'[1]INTERNAL PARAMETERS-1'!$B$5:$J$44,5,FALSE)*VLOOKUP(SDBYLD2!BO$4,'[1]INTERNAL PARAMETERS-1'!$B$5:$J$44,6,FALSE)*VLOOKUP(SDBYLD2!BO$4,'[1]INTERNAL PARAMETERS-1'!$B$5:$J$44,3,FALSE) + SDBYLD1!BO93*(1-VLOOKUP(SDBYLD2!BO$4,'[1]INTERNAL PARAMETERS-1'!$B$5:$J$44,5,FALSE))*VLOOKUP(SDBYLD2!BO$4,'[1]INTERNAL PARAMETERS-1'!$B$5:$J$44,8,FALSE)*VLOOKUP(SDBYLD2!BO$4,'[1]INTERNAL PARAMETERS-1'!$B$5:$J$44,3,FALSE)</f>
        <v>3.8060780489229493E-2</v>
      </c>
      <c r="BP93" s="44">
        <f>SDBYLD1!BP93*VLOOKUP(SDBYLD2!BP$4,'[1]INTERNAL PARAMETERS-1'!$B$5:$J$44,5,FALSE)*VLOOKUP(SDBYLD2!BP$4,'[1]INTERNAL PARAMETERS-1'!$B$5:$J$44,6,FALSE)*VLOOKUP(SDBYLD2!BP$4,'[1]INTERNAL PARAMETERS-1'!$B$5:$J$44,3,FALSE) + SDBYLD1!BP93*(1-VLOOKUP(SDBYLD2!BP$4,'[1]INTERNAL PARAMETERS-1'!$B$5:$J$44,5,FALSE))*VLOOKUP(SDBYLD2!BP$4,'[1]INTERNAL PARAMETERS-1'!$B$5:$J$44,8,FALSE)*VLOOKUP(SDBYLD2!BP$4,'[1]INTERNAL PARAMETERS-1'!$B$5:$J$44,3,FALSE)</f>
        <v>2.0129013711969201E-3</v>
      </c>
      <c r="BQ93" s="44">
        <f>SDBYLD1!BQ93*VLOOKUP(SDBYLD2!BQ$4,'[1]INTERNAL PARAMETERS-1'!$B$5:$J$44,5,FALSE)*VLOOKUP(SDBYLD2!BQ$4,'[1]INTERNAL PARAMETERS-1'!$B$5:$J$44,6,FALSE)*VLOOKUP(SDBYLD2!BQ$4,'[1]INTERNAL PARAMETERS-1'!$B$5:$J$44,3,FALSE) + SDBYLD1!BQ93*(1-VLOOKUP(SDBYLD2!BQ$4,'[1]INTERNAL PARAMETERS-1'!$B$5:$J$44,5,FALSE))*VLOOKUP(SDBYLD2!BQ$4,'[1]INTERNAL PARAMETERS-1'!$B$5:$J$44,8,FALSE)*VLOOKUP(SDBYLD2!BQ$4,'[1]INTERNAL PARAMETERS-1'!$B$5:$J$44,3,FALSE)</f>
        <v>0.28914947585197709</v>
      </c>
      <c r="BR93" s="44">
        <f>SDBYLD1!BR93*VLOOKUP(SDBYLD2!BR$4,'[1]INTERNAL PARAMETERS-1'!$B$5:$J$44,5,FALSE)*VLOOKUP(SDBYLD2!BR$4,'[1]INTERNAL PARAMETERS-1'!$B$5:$J$44,6,FALSE)*VLOOKUP(SDBYLD2!BR$4,'[1]INTERNAL PARAMETERS-1'!$B$5:$J$44,3,FALSE) + SDBYLD1!BR93*(1-VLOOKUP(SDBYLD2!BR$4,'[1]INTERNAL PARAMETERS-1'!$B$5:$J$44,5,FALSE))*VLOOKUP(SDBYLD2!BR$4,'[1]INTERNAL PARAMETERS-1'!$B$5:$J$44,8,FALSE)*VLOOKUP(SDBYLD2!BR$4,'[1]INTERNAL PARAMETERS-1'!$B$5:$J$44,3,FALSE)</f>
        <v>4.8949576877332724E-3</v>
      </c>
      <c r="BS93" s="44">
        <f>SDBYLD1!BS93*VLOOKUP(SDBYLD2!BS$4,'[1]INTERNAL PARAMETERS-1'!$B$5:$J$44,5,FALSE)*VLOOKUP(SDBYLD2!BS$4,'[1]INTERNAL PARAMETERS-1'!$B$5:$J$44,6,FALSE)*VLOOKUP(SDBYLD2!BS$4,'[1]INTERNAL PARAMETERS-1'!$B$5:$J$44,3,FALSE) + SDBYLD1!BS93*(1-VLOOKUP(SDBYLD2!BS$4,'[1]INTERNAL PARAMETERS-1'!$B$5:$J$44,5,FALSE))*VLOOKUP(SDBYLD2!BS$4,'[1]INTERNAL PARAMETERS-1'!$B$5:$J$44,8,FALSE)*VLOOKUP(SDBYLD2!BS$4,'[1]INTERNAL PARAMETERS-1'!$B$5:$J$44,3,FALSE)</f>
        <v>9.7092889669498532E-4</v>
      </c>
      <c r="BT93" s="44">
        <f>SDBYLD1!BT93*VLOOKUP(SDBYLD2!BT$4,'[1]INTERNAL PARAMETERS-1'!$B$5:$J$44,5,FALSE)*VLOOKUP(SDBYLD2!BT$4,'[1]INTERNAL PARAMETERS-1'!$B$5:$J$44,6,FALSE)*VLOOKUP(SDBYLD2!BT$4,'[1]INTERNAL PARAMETERS-1'!$B$5:$J$44,3,FALSE) + SDBYLD1!BT93*(1-VLOOKUP(SDBYLD2!BT$4,'[1]INTERNAL PARAMETERS-1'!$B$5:$J$44,5,FALSE))*VLOOKUP(SDBYLD2!BT$4,'[1]INTERNAL PARAMETERS-1'!$B$5:$J$44,8,FALSE)*VLOOKUP(SDBYLD2!BT$4,'[1]INTERNAL PARAMETERS-1'!$B$5:$J$44,3,FALSE)</f>
        <v>0</v>
      </c>
      <c r="BU93" s="44">
        <f>SDBYLD1!BU93*VLOOKUP(SDBYLD2!BU$4,'[1]INTERNAL PARAMETERS-1'!$B$5:$J$44,5,FALSE)*VLOOKUP(SDBYLD2!BU$4,'[1]INTERNAL PARAMETERS-1'!$B$5:$J$44,6,FALSE)*VLOOKUP(SDBYLD2!BU$4,'[1]INTERNAL PARAMETERS-1'!$B$5:$J$44,3,FALSE) + SDBYLD1!BU93*(1-VLOOKUP(SDBYLD2!BU$4,'[1]INTERNAL PARAMETERS-1'!$B$5:$J$44,5,FALSE))*VLOOKUP(SDBYLD2!BU$4,'[1]INTERNAL PARAMETERS-1'!$B$5:$J$44,8,FALSE)*VLOOKUP(SDBYLD2!BU$4,'[1]INTERNAL PARAMETERS-1'!$B$5:$J$44,3,FALSE)</f>
        <v>0</v>
      </c>
      <c r="BV93" s="44">
        <f>SDBYLD1!BV93*VLOOKUP(SDBYLD2!BV$4,'[1]INTERNAL PARAMETERS-1'!$B$5:$J$44,5,FALSE)*VLOOKUP(SDBYLD2!BV$4,'[1]INTERNAL PARAMETERS-1'!$B$5:$J$44,6,FALSE)*VLOOKUP(SDBYLD2!BV$4,'[1]INTERNAL PARAMETERS-1'!$B$5:$J$44,3,FALSE) + SDBYLD1!BV93*(1-VLOOKUP(SDBYLD2!BV$4,'[1]INTERNAL PARAMETERS-1'!$B$5:$J$44,5,FALSE))*VLOOKUP(SDBYLD2!BV$4,'[1]INTERNAL PARAMETERS-1'!$B$5:$J$44,8,FALSE)*VLOOKUP(SDBYLD2!BV$4,'[1]INTERNAL PARAMETERS-1'!$B$5:$J$44,3,FALSE)</f>
        <v>0</v>
      </c>
      <c r="BW93" s="44">
        <f>SDBYLD1!BW93*VLOOKUP(SDBYLD2!BW$4,'[1]INTERNAL PARAMETERS-1'!$B$5:$J$44,5,FALSE)*VLOOKUP(SDBYLD2!BW$4,'[1]INTERNAL PARAMETERS-1'!$B$5:$J$44,6,FALSE)*VLOOKUP(SDBYLD2!BW$4,'[1]INTERNAL PARAMETERS-1'!$B$5:$J$44,3,FALSE) + SDBYLD1!BW93*(1-VLOOKUP(SDBYLD2!BW$4,'[1]INTERNAL PARAMETERS-1'!$B$5:$J$44,5,FALSE))*VLOOKUP(SDBYLD2!BW$4,'[1]INTERNAL PARAMETERS-1'!$B$5:$J$44,8,FALSE)*VLOOKUP(SDBYLD2!BW$4,'[1]INTERNAL PARAMETERS-1'!$B$5:$J$44,3,FALSE)</f>
        <v>0</v>
      </c>
      <c r="BX93" s="44">
        <f>SDBYLD1!BX93*VLOOKUP(SDBYLD2!BX$4,'[1]INTERNAL PARAMETERS-1'!$B$5:$J$44,5,FALSE)*VLOOKUP(SDBYLD2!BX$4,'[1]INTERNAL PARAMETERS-1'!$B$5:$J$44,6,FALSE)*VLOOKUP(SDBYLD2!BX$4,'[1]INTERNAL PARAMETERS-1'!$B$5:$J$44,3,FALSE) + SDBYLD1!BX93*(1-VLOOKUP(SDBYLD2!BX$4,'[1]INTERNAL PARAMETERS-1'!$B$5:$J$44,5,FALSE))*VLOOKUP(SDBYLD2!BX$4,'[1]INTERNAL PARAMETERS-1'!$B$5:$J$44,8,FALSE)*VLOOKUP(SDBYLD2!BX$4,'[1]INTERNAL PARAMETERS-1'!$B$5:$J$44,3,FALSE)</f>
        <v>0</v>
      </c>
      <c r="BY93" s="44">
        <f>SDBYLD1!BY93*VLOOKUP(SDBYLD2!BY$4,'[1]INTERNAL PARAMETERS-1'!$B$5:$J$44,5,FALSE)*VLOOKUP(SDBYLD2!BY$4,'[1]INTERNAL PARAMETERS-1'!$B$5:$J$44,6,FALSE)*VLOOKUP(SDBYLD2!BY$4,'[1]INTERNAL PARAMETERS-1'!$B$5:$J$44,3,FALSE) + SDBYLD1!BY93*(1-VLOOKUP(SDBYLD2!BY$4,'[1]INTERNAL PARAMETERS-1'!$B$5:$J$44,5,FALSE))*VLOOKUP(SDBYLD2!BY$4,'[1]INTERNAL PARAMETERS-1'!$B$5:$J$44,8,FALSE)*VLOOKUP(SDBYLD2!BY$4,'[1]INTERNAL PARAMETERS-1'!$B$5:$J$44,3,FALSE)</f>
        <v>0</v>
      </c>
      <c r="BZ93" s="44">
        <f>SDBYLD1!BZ93*VLOOKUP(SDBYLD2!BZ$4,'[1]INTERNAL PARAMETERS-1'!$B$5:$J$44,5,FALSE)*VLOOKUP(SDBYLD2!BZ$4,'[1]INTERNAL PARAMETERS-1'!$B$5:$J$44,6,FALSE)*VLOOKUP(SDBYLD2!BZ$4,'[1]INTERNAL PARAMETERS-1'!$B$5:$J$44,3,FALSE) + SDBYLD1!BZ93*(1-VLOOKUP(SDBYLD2!BZ$4,'[1]INTERNAL PARAMETERS-1'!$B$5:$J$44,5,FALSE))*VLOOKUP(SDBYLD2!BZ$4,'[1]INTERNAL PARAMETERS-1'!$B$5:$J$44,8,FALSE)*VLOOKUP(SDBYLD2!BZ$4,'[1]INTERNAL PARAMETERS-1'!$B$5:$J$44,3,FALSE)</f>
        <v>3.1827522857513655E-4</v>
      </c>
      <c r="CA93" s="44">
        <f>SDBYLD1!CA93*VLOOKUP(SDBYLD2!CA$4,'[1]INTERNAL PARAMETERS-1'!$B$5:$J$44,5,FALSE)*VLOOKUP(SDBYLD2!CA$4,'[1]INTERNAL PARAMETERS-1'!$B$5:$J$44,6,FALSE)*VLOOKUP(SDBYLD2!CA$4,'[1]INTERNAL PARAMETERS-1'!$B$5:$J$44,3,FALSE) + SDBYLD1!CA93*(1-VLOOKUP(SDBYLD2!CA$4,'[1]INTERNAL PARAMETERS-1'!$B$5:$J$44,5,FALSE))*VLOOKUP(SDBYLD2!CA$4,'[1]INTERNAL PARAMETERS-1'!$B$5:$J$44,8,FALSE)*VLOOKUP(SDBYLD2!CA$4,'[1]INTERNAL PARAMETERS-1'!$B$5:$J$44,3,FALSE)</f>
        <v>0</v>
      </c>
      <c r="CB93" s="44">
        <f>SDBYLD1!CB93*VLOOKUP(SDBYLD2!CB$4,'[1]INTERNAL PARAMETERS-1'!$B$5:$J$44,5,FALSE)*VLOOKUP(SDBYLD2!CB$4,'[1]INTERNAL PARAMETERS-1'!$B$5:$J$44,6,FALSE)*VLOOKUP(SDBYLD2!CB$4,'[1]INTERNAL PARAMETERS-1'!$B$5:$J$44,3,FALSE) + SDBYLD1!CB93*(1-VLOOKUP(SDBYLD2!CB$4,'[1]INTERNAL PARAMETERS-1'!$B$5:$J$44,5,FALSE))*VLOOKUP(SDBYLD2!CB$4,'[1]INTERNAL PARAMETERS-1'!$B$5:$J$44,8,FALSE)*VLOOKUP(SDBYLD2!CB$4,'[1]INTERNAL PARAMETERS-1'!$B$5:$J$44,3,FALSE)</f>
        <v>0</v>
      </c>
      <c r="CC93" s="44">
        <f>SDBYLD1!CC93*VLOOKUP(SDBYLD2!CC$4,'[1]INTERNAL PARAMETERS-1'!$B$5:$J$44,5,FALSE)*VLOOKUP(SDBYLD2!CC$4,'[1]INTERNAL PARAMETERS-1'!$B$5:$J$44,6,FALSE)*VLOOKUP(SDBYLD2!CC$4,'[1]INTERNAL PARAMETERS-1'!$B$5:$J$44,3,FALSE) + SDBYLD1!CC93*(1-VLOOKUP(SDBYLD2!CC$4,'[1]INTERNAL PARAMETERS-1'!$B$5:$J$44,5,FALSE))*VLOOKUP(SDBYLD2!CC$4,'[1]INTERNAL PARAMETERS-1'!$B$5:$J$44,8,FALSE)*VLOOKUP(SDBYLD2!CC$4,'[1]INTERNAL PARAMETERS-1'!$B$5:$J$44,3,FALSE)</f>
        <v>1.414574509922421E-3</v>
      </c>
      <c r="CD93" s="44">
        <f>SDBYLD1!CD93*VLOOKUP(SDBYLD2!CD$4,'[1]INTERNAL PARAMETERS-1'!$B$5:$J$44,5,FALSE)*VLOOKUP(SDBYLD2!CD$4,'[1]INTERNAL PARAMETERS-1'!$B$5:$J$44,6,FALSE)*VLOOKUP(SDBYLD2!CD$4,'[1]INTERNAL PARAMETERS-1'!$B$5:$J$44,3,FALSE) + SDBYLD1!CD93*(1-VLOOKUP(SDBYLD2!CD$4,'[1]INTERNAL PARAMETERS-1'!$B$5:$J$44,5,FALSE))*VLOOKUP(SDBYLD2!CD$4,'[1]INTERNAL PARAMETERS-1'!$B$5:$J$44,8,FALSE)*VLOOKUP(SDBYLD2!CD$4,'[1]INTERNAL PARAMETERS-1'!$B$5:$J$44,3,FALSE)</f>
        <v>4.5752400454126558E-3</v>
      </c>
      <c r="CE93" s="44">
        <f>SDBYLD1!CE93*VLOOKUP(SDBYLD2!CE$4,'[1]INTERNAL PARAMETERS-1'!$B$5:$J$44,5,FALSE)*VLOOKUP(SDBYLD2!CE$4,'[1]INTERNAL PARAMETERS-1'!$B$5:$J$44,6,FALSE)*VLOOKUP(SDBYLD2!CE$4,'[1]INTERNAL PARAMETERS-1'!$B$5:$J$44,3,FALSE) + SDBYLD1!CE93*(1-VLOOKUP(SDBYLD2!CE$4,'[1]INTERNAL PARAMETERS-1'!$B$5:$J$44,5,FALSE))*VLOOKUP(SDBYLD2!CE$4,'[1]INTERNAL PARAMETERS-1'!$B$5:$J$44,8,FALSE)*VLOOKUP(SDBYLD2!CE$4,'[1]INTERNAL PARAMETERS-1'!$B$5:$J$44,3,FALSE)</f>
        <v>4.5847719116268743E-3</v>
      </c>
      <c r="CF93" s="44">
        <f>SDBYLD1!CF93*VLOOKUP(SDBYLD2!CF$4,'[1]INTERNAL PARAMETERS-1'!$B$5:$J$44,5,FALSE)*VLOOKUP(SDBYLD2!CF$4,'[1]INTERNAL PARAMETERS-1'!$B$5:$J$44,6,FALSE)*VLOOKUP(SDBYLD2!CF$4,'[1]INTERNAL PARAMETERS-1'!$B$5:$J$44,3,FALSE) + SDBYLD1!CF93*(1-VLOOKUP(SDBYLD2!CF$4,'[1]INTERNAL PARAMETERS-1'!$B$5:$J$44,5,FALSE))*VLOOKUP(SDBYLD2!CF$4,'[1]INTERNAL PARAMETERS-1'!$B$5:$J$44,8,FALSE)*VLOOKUP(SDBYLD2!CF$4,'[1]INTERNAL PARAMETERS-1'!$B$5:$J$44,3,FALSE)</f>
        <v>0</v>
      </c>
      <c r="CG93" s="44">
        <f>SDBYLD1!CG93*VLOOKUP(SDBYLD2!CG$4,'[1]INTERNAL PARAMETERS-1'!$B$5:$J$44,5,FALSE)*VLOOKUP(SDBYLD2!CG$4,'[1]INTERNAL PARAMETERS-1'!$B$5:$J$44,6,FALSE)*VLOOKUP(SDBYLD2!CG$4,'[1]INTERNAL PARAMETERS-1'!$B$5:$J$44,3,FALSE) + SDBYLD1!CG93*(1-VLOOKUP(SDBYLD2!CG$4,'[1]INTERNAL PARAMETERS-1'!$B$5:$J$44,5,FALSE))*VLOOKUP(SDBYLD2!CG$4,'[1]INTERNAL PARAMETERS-1'!$B$5:$J$44,8,FALSE)*VLOOKUP(SDBYLD2!CG$4,'[1]INTERNAL PARAMETERS-1'!$B$5:$J$44,3,FALSE)</f>
        <v>5.8498479840102084E-4</v>
      </c>
      <c r="CH93" s="43">
        <f>SDBYLD1!CH93*VLOOKUP(SDBYLD2!CH$4,'[1]INTERNAL PARAMETERS-1'!$B$5:$J$44,5,FALSE)*VLOOKUP(SDBYLD2!CH$4,'[1]INTERNAL PARAMETERS-1'!$B$5:$J$44,6,FALSE)*VLOOKUP(SDBYLD2!CH$4,'[1]INTERNAL PARAMETERS-1'!$B$5:$J$44,3,FALSE) + SDBYLD1!CH93*(1-VLOOKUP(SDBYLD2!CH$4,'[1]INTERNAL PARAMETERS-1'!$B$5:$J$44,5,FALSE))*VLOOKUP(SDBYLD2!CH$4,'[1]INTERNAL PARAMETERS-1'!$B$5:$J$44,8,FALSE)*VLOOKUP(SDBYLD2!CH$4,'[1]INTERNAL PARAMETERS-1'!$B$5:$J$44,3,FALSE)</f>
        <v>0</v>
      </c>
      <c r="CJ93" s="45">
        <f t="shared" si="2"/>
        <v>31.863727442320172</v>
      </c>
      <c r="CK93" s="43">
        <f t="shared" si="3"/>
        <v>9.5279427637903762</v>
      </c>
    </row>
    <row r="94" spans="2:89" x14ac:dyDescent="0.4">
      <c r="B94" s="58" t="s">
        <v>10</v>
      </c>
      <c r="C94" s="57" t="s">
        <v>68</v>
      </c>
      <c r="D94" s="57" t="s">
        <v>49</v>
      </c>
      <c r="E94" s="133">
        <f>SDBeam!X94</f>
        <v>307.23610859956688</v>
      </c>
      <c r="F94" s="59">
        <f>'[1]INTERNAL PARAMETERS-1'!M22</f>
        <v>5.05</v>
      </c>
      <c r="G94" s="45">
        <f>SDBYLD1!G94*VLOOKUP(SDBYLD2!G$4,'[1]INTERNAL PARAMETERS-1'!$B$5:$J$44,5,FALSE)*VLOOKUP(SDBYLD2!G$4,'[1]INTERNAL PARAMETERS-1'!$B$5:$J$44,7,FALSE)*SDBYLD2!$F94 + SDBYLD1!G94*(1-VLOOKUP(SDBYLD2!G$4,'[1]INTERNAL PARAMETERS-1'!$B$5:$J$44,5,FALSE))*VLOOKUP(SDBYLD2!G$4,'[1]INTERNAL PARAMETERS-1'!$B$5:$J$44,9,FALSE)*SDBYLD2!$F94</f>
        <v>2.3492558999958897</v>
      </c>
      <c r="H94" s="44">
        <f>SDBYLD1!H94*VLOOKUP(SDBYLD2!H$4,'[1]INTERNAL PARAMETERS-1'!$B$5:$J$44,5,FALSE)*VLOOKUP(SDBYLD2!H$4,'[1]INTERNAL PARAMETERS-1'!$B$5:$J$44,7,FALSE)*SDBYLD2!$F94 + SDBYLD1!H94*(1-VLOOKUP(SDBYLD2!H$4,'[1]INTERNAL PARAMETERS-1'!$B$5:$J$44,5,FALSE))*VLOOKUP(SDBYLD2!H$4,'[1]INTERNAL PARAMETERS-1'!$B$5:$J$44,9,FALSE)*SDBYLD2!$F94</f>
        <v>1.1806107748705998</v>
      </c>
      <c r="I94" s="44">
        <f>SDBYLD1!I94*VLOOKUP(SDBYLD2!I$4,'[1]INTERNAL PARAMETERS-1'!$B$5:$J$44,5,FALSE)*VLOOKUP(SDBYLD2!I$4,'[1]INTERNAL PARAMETERS-1'!$B$5:$J$44,7,FALSE)*SDBYLD2!$F94 + SDBYLD1!I94*(1-VLOOKUP(SDBYLD2!I$4,'[1]INTERNAL PARAMETERS-1'!$B$5:$J$44,5,FALSE))*VLOOKUP(SDBYLD2!I$4,'[1]INTERNAL PARAMETERS-1'!$B$5:$J$44,9,FALSE)*SDBYLD2!$F94</f>
        <v>3.5537434454012744</v>
      </c>
      <c r="J94" s="44">
        <f>SDBYLD1!J94*VLOOKUP(SDBYLD2!J$4,'[1]INTERNAL PARAMETERS-1'!$B$5:$J$44,5,FALSE)*VLOOKUP(SDBYLD2!J$4,'[1]INTERNAL PARAMETERS-1'!$B$5:$J$44,7,FALSE)*SDBYLD2!$F94 + SDBYLD1!J94*(1-VLOOKUP(SDBYLD2!J$4,'[1]INTERNAL PARAMETERS-1'!$B$5:$J$44,5,FALSE))*VLOOKUP(SDBYLD2!J$4,'[1]INTERNAL PARAMETERS-1'!$B$5:$J$44,9,FALSE)*SDBYLD2!$F94</f>
        <v>0</v>
      </c>
      <c r="K94" s="44">
        <f>SDBYLD1!K94*VLOOKUP(SDBYLD2!K$4,'[1]INTERNAL PARAMETERS-1'!$B$5:$J$44,5,FALSE)*VLOOKUP(SDBYLD2!K$4,'[1]INTERNAL PARAMETERS-1'!$B$5:$J$44,7,FALSE)*SDBYLD2!$F94 + SDBYLD1!K94*(1-VLOOKUP(SDBYLD2!K$4,'[1]INTERNAL PARAMETERS-1'!$B$5:$J$44,5,FALSE))*VLOOKUP(SDBYLD2!K$4,'[1]INTERNAL PARAMETERS-1'!$B$5:$J$44,9,FALSE)*SDBYLD2!$F94</f>
        <v>0</v>
      </c>
      <c r="L94" s="44">
        <f>SDBYLD1!L94*VLOOKUP(SDBYLD2!L$4,'[1]INTERNAL PARAMETERS-1'!$B$5:$J$44,5,FALSE)*VLOOKUP(SDBYLD2!L$4,'[1]INTERNAL PARAMETERS-1'!$B$5:$J$44,7,FALSE)*SDBYLD2!$F94 + SDBYLD1!L94*(1-VLOOKUP(SDBYLD2!L$4,'[1]INTERNAL PARAMETERS-1'!$B$5:$J$44,5,FALSE))*VLOOKUP(SDBYLD2!L$4,'[1]INTERNAL PARAMETERS-1'!$B$5:$J$44,9,FALSE)*SDBYLD2!$F94</f>
        <v>0</v>
      </c>
      <c r="M94" s="44">
        <f>SDBYLD1!M94*VLOOKUP(SDBYLD2!M$4,'[1]INTERNAL PARAMETERS-1'!$B$5:$J$44,5,FALSE)*VLOOKUP(SDBYLD2!M$4,'[1]INTERNAL PARAMETERS-1'!$B$5:$J$44,7,FALSE)*SDBYLD2!$F94 + SDBYLD1!M94*(1-VLOOKUP(SDBYLD2!M$4,'[1]INTERNAL PARAMETERS-1'!$B$5:$J$44,5,FALSE))*VLOOKUP(SDBYLD2!M$4,'[1]INTERNAL PARAMETERS-1'!$B$5:$J$44,9,FALSE)*SDBYLD2!$F94</f>
        <v>0.97931970608531083</v>
      </c>
      <c r="N94" s="44">
        <f>SDBYLD1!N94*VLOOKUP(SDBYLD2!N$4,'[1]INTERNAL PARAMETERS-1'!$B$5:$J$44,5,FALSE)*VLOOKUP(SDBYLD2!N$4,'[1]INTERNAL PARAMETERS-1'!$B$5:$J$44,7,FALSE)*SDBYLD2!$F94 + SDBYLD1!N94*(1-VLOOKUP(SDBYLD2!N$4,'[1]INTERNAL PARAMETERS-1'!$B$5:$J$44,5,FALSE))*VLOOKUP(SDBYLD2!N$4,'[1]INTERNAL PARAMETERS-1'!$B$5:$J$44,9,FALSE)*SDBYLD2!$F94</f>
        <v>6.9799623514309123E-3</v>
      </c>
      <c r="O94" s="44">
        <f>SDBYLD1!O94*VLOOKUP(SDBYLD2!O$4,'[1]INTERNAL PARAMETERS-1'!$B$5:$J$44,5,FALSE)*VLOOKUP(SDBYLD2!O$4,'[1]INTERNAL PARAMETERS-1'!$B$5:$J$44,7,FALSE)*SDBYLD2!$F94 + SDBYLD1!O94*(1-VLOOKUP(SDBYLD2!O$4,'[1]INTERNAL PARAMETERS-1'!$B$5:$J$44,5,FALSE))*VLOOKUP(SDBYLD2!O$4,'[1]INTERNAL PARAMETERS-1'!$B$5:$J$44,9,FALSE)*SDBYLD2!$F94</f>
        <v>0</v>
      </c>
      <c r="P94" s="44">
        <f>SDBYLD1!P94*VLOOKUP(SDBYLD2!P$4,'[1]INTERNAL PARAMETERS-1'!$B$5:$J$44,5,FALSE)*VLOOKUP(SDBYLD2!P$4,'[1]INTERNAL PARAMETERS-1'!$B$5:$J$44,7,FALSE)*SDBYLD2!$F94 + SDBYLD1!P94*(1-VLOOKUP(SDBYLD2!P$4,'[1]INTERNAL PARAMETERS-1'!$B$5:$J$44,5,FALSE))*VLOOKUP(SDBYLD2!P$4,'[1]INTERNAL PARAMETERS-1'!$B$5:$J$44,9,FALSE)*SDBYLD2!$F94</f>
        <v>0</v>
      </c>
      <c r="Q94" s="44">
        <f>SDBYLD1!Q94*VLOOKUP(SDBYLD2!Q$4,'[1]INTERNAL PARAMETERS-1'!$B$5:$J$44,5,FALSE)*VLOOKUP(SDBYLD2!Q$4,'[1]INTERNAL PARAMETERS-1'!$B$5:$J$44,7,FALSE)*SDBYLD2!$F94 + SDBYLD1!Q94*(1-VLOOKUP(SDBYLD2!Q$4,'[1]INTERNAL PARAMETERS-1'!$B$5:$J$44,5,FALSE))*VLOOKUP(SDBYLD2!Q$4,'[1]INTERNAL PARAMETERS-1'!$B$5:$J$44,9,FALSE)*SDBYLD2!$F94</f>
        <v>0</v>
      </c>
      <c r="R94" s="44">
        <f>SDBYLD1!R94*VLOOKUP(SDBYLD2!R$4,'[1]INTERNAL PARAMETERS-1'!$B$5:$J$44,5,FALSE)*VLOOKUP(SDBYLD2!R$4,'[1]INTERNAL PARAMETERS-1'!$B$5:$J$44,7,FALSE)*SDBYLD2!$F94 + SDBYLD1!R94*(1-VLOOKUP(SDBYLD2!R$4,'[1]INTERNAL PARAMETERS-1'!$B$5:$J$44,5,FALSE))*VLOOKUP(SDBYLD2!R$4,'[1]INTERNAL PARAMETERS-1'!$B$5:$J$44,9,FALSE)*SDBYLD2!$F94</f>
        <v>0</v>
      </c>
      <c r="S94" s="44">
        <f>SDBYLD1!S94*VLOOKUP(SDBYLD2!S$4,'[1]INTERNAL PARAMETERS-1'!$B$5:$J$44,5,FALSE)*VLOOKUP(SDBYLD2!S$4,'[1]INTERNAL PARAMETERS-1'!$B$5:$J$44,7,FALSE)*SDBYLD2!$F94 + SDBYLD1!S94*(1-VLOOKUP(SDBYLD2!S$4,'[1]INTERNAL PARAMETERS-1'!$B$5:$J$44,5,FALSE))*VLOOKUP(SDBYLD2!S$4,'[1]INTERNAL PARAMETERS-1'!$B$5:$J$44,9,FALSE)*SDBYLD2!$F94</f>
        <v>0.41600457697309756</v>
      </c>
      <c r="T94" s="44">
        <f>SDBYLD1!T94*VLOOKUP(SDBYLD2!T$4,'[1]INTERNAL PARAMETERS-1'!$B$5:$J$44,5,FALSE)*VLOOKUP(SDBYLD2!T$4,'[1]INTERNAL PARAMETERS-1'!$B$5:$J$44,7,FALSE)*SDBYLD2!$F94 + SDBYLD1!T94*(1-VLOOKUP(SDBYLD2!T$4,'[1]INTERNAL PARAMETERS-1'!$B$5:$J$44,5,FALSE))*VLOOKUP(SDBYLD2!T$4,'[1]INTERNAL PARAMETERS-1'!$B$5:$J$44,9,FALSE)*SDBYLD2!$F94</f>
        <v>3.9885499151033774E-2</v>
      </c>
      <c r="U94" s="44">
        <f>SDBYLD1!U94*VLOOKUP(SDBYLD2!U$4,'[1]INTERNAL PARAMETERS-1'!$B$5:$J$44,5,FALSE)*VLOOKUP(SDBYLD2!U$4,'[1]INTERNAL PARAMETERS-1'!$B$5:$J$44,7,FALSE)*SDBYLD2!$F94 + SDBYLD1!U94*(1-VLOOKUP(SDBYLD2!U$4,'[1]INTERNAL PARAMETERS-1'!$B$5:$J$44,5,FALSE))*VLOOKUP(SDBYLD2!U$4,'[1]INTERNAL PARAMETERS-1'!$B$5:$J$44,9,FALSE)*SDBYLD2!$F94</f>
        <v>3.0047076027112114E-2</v>
      </c>
      <c r="V94" s="44">
        <f>SDBYLD1!V94*VLOOKUP(SDBYLD2!V$4,'[1]INTERNAL PARAMETERS-1'!$B$5:$J$44,5,FALSE)*VLOOKUP(SDBYLD2!V$4,'[1]INTERNAL PARAMETERS-1'!$B$5:$J$44,7,FALSE)*SDBYLD2!$F94 + SDBYLD1!V94*(1-VLOOKUP(SDBYLD2!V$4,'[1]INTERNAL PARAMETERS-1'!$B$5:$J$44,5,FALSE))*VLOOKUP(SDBYLD2!V$4,'[1]INTERNAL PARAMETERS-1'!$B$5:$J$44,9,FALSE)*SDBYLD2!$F94</f>
        <v>0.46725697016175954</v>
      </c>
      <c r="W94" s="44">
        <f>SDBYLD1!W94*VLOOKUP(SDBYLD2!W$4,'[1]INTERNAL PARAMETERS-1'!$B$5:$J$44,5,FALSE)*VLOOKUP(SDBYLD2!W$4,'[1]INTERNAL PARAMETERS-1'!$B$5:$J$44,7,FALSE)*SDBYLD2!$F94 + SDBYLD1!W94*(1-VLOOKUP(SDBYLD2!W$4,'[1]INTERNAL PARAMETERS-1'!$B$5:$J$44,5,FALSE))*VLOOKUP(SDBYLD2!W$4,'[1]INTERNAL PARAMETERS-1'!$B$5:$J$44,9,FALSE)*SDBYLD2!$F94</f>
        <v>0</v>
      </c>
      <c r="X94" s="44">
        <f>SDBYLD1!X94*VLOOKUP(SDBYLD2!X$4,'[1]INTERNAL PARAMETERS-1'!$B$5:$J$44,5,FALSE)*VLOOKUP(SDBYLD2!X$4,'[1]INTERNAL PARAMETERS-1'!$B$5:$J$44,7,FALSE)*SDBYLD2!$F94 + SDBYLD1!X94*(1-VLOOKUP(SDBYLD2!X$4,'[1]INTERNAL PARAMETERS-1'!$B$5:$J$44,5,FALSE))*VLOOKUP(SDBYLD2!X$4,'[1]INTERNAL PARAMETERS-1'!$B$5:$J$44,9,FALSE)*SDBYLD2!$F94</f>
        <v>0</v>
      </c>
      <c r="Y94" s="44">
        <f>SDBYLD1!Y94*VLOOKUP(SDBYLD2!Y$4,'[1]INTERNAL PARAMETERS-1'!$B$5:$J$44,5,FALSE)*VLOOKUP(SDBYLD2!Y$4,'[1]INTERNAL PARAMETERS-1'!$B$5:$J$44,7,FALSE)*SDBYLD2!$F94 + SDBYLD1!Y94*(1-VLOOKUP(SDBYLD2!Y$4,'[1]INTERNAL PARAMETERS-1'!$B$5:$J$44,5,FALSE))*VLOOKUP(SDBYLD2!Y$4,'[1]INTERNAL PARAMETERS-1'!$B$5:$J$44,9,FALSE)*SDBYLD2!$F94</f>
        <v>0</v>
      </c>
      <c r="Z94" s="44">
        <f>SDBYLD1!Z94*VLOOKUP(SDBYLD2!Z$4,'[1]INTERNAL PARAMETERS-1'!$B$5:$J$44,5,FALSE)*VLOOKUP(SDBYLD2!Z$4,'[1]INTERNAL PARAMETERS-1'!$B$5:$J$44,7,FALSE)*SDBYLD2!$F94 + SDBYLD1!Z94*(1-VLOOKUP(SDBYLD2!Z$4,'[1]INTERNAL PARAMETERS-1'!$B$5:$J$44,5,FALSE))*VLOOKUP(SDBYLD2!Z$4,'[1]INTERNAL PARAMETERS-1'!$B$5:$J$44,9,FALSE)*SDBYLD2!$F94</f>
        <v>0</v>
      </c>
      <c r="AA94" s="44">
        <f>SDBYLD1!AA94*VLOOKUP(SDBYLD2!AA$4,'[1]INTERNAL PARAMETERS-1'!$B$5:$J$44,5,FALSE)*VLOOKUP(SDBYLD2!AA$4,'[1]INTERNAL PARAMETERS-1'!$B$5:$J$44,7,FALSE)*SDBYLD2!$F94 + SDBYLD1!AA94*(1-VLOOKUP(SDBYLD2!AA$4,'[1]INTERNAL PARAMETERS-1'!$B$5:$J$44,5,FALSE))*VLOOKUP(SDBYLD2!AA$4,'[1]INTERNAL PARAMETERS-1'!$B$5:$J$44,9,FALSE)*SDBYLD2!$F94</f>
        <v>0</v>
      </c>
      <c r="AB94" s="44">
        <f>SDBYLD1!AB94*VLOOKUP(SDBYLD2!AB$4,'[1]INTERNAL PARAMETERS-1'!$B$5:$J$44,5,FALSE)*VLOOKUP(SDBYLD2!AB$4,'[1]INTERNAL PARAMETERS-1'!$B$5:$J$44,7,FALSE)*SDBYLD2!$F94 + SDBYLD1!AB94*(1-VLOOKUP(SDBYLD2!AB$4,'[1]INTERNAL PARAMETERS-1'!$B$5:$J$44,5,FALSE))*VLOOKUP(SDBYLD2!AB$4,'[1]INTERNAL PARAMETERS-1'!$B$5:$J$44,9,FALSE)*SDBYLD2!$F94</f>
        <v>0</v>
      </c>
      <c r="AC94" s="44">
        <f>SDBYLD1!AC94*VLOOKUP(SDBYLD2!AC$4,'[1]INTERNAL PARAMETERS-1'!$B$5:$J$44,5,FALSE)*VLOOKUP(SDBYLD2!AC$4,'[1]INTERNAL PARAMETERS-1'!$B$5:$J$44,7,FALSE)*SDBYLD2!$F94 + SDBYLD1!AC94*(1-VLOOKUP(SDBYLD2!AC$4,'[1]INTERNAL PARAMETERS-1'!$B$5:$J$44,5,FALSE))*VLOOKUP(SDBYLD2!AC$4,'[1]INTERNAL PARAMETERS-1'!$B$5:$J$44,9,FALSE)*SDBYLD2!$F94</f>
        <v>0</v>
      </c>
      <c r="AD94" s="44">
        <f>SDBYLD1!AD94*VLOOKUP(SDBYLD2!AD$4,'[1]INTERNAL PARAMETERS-1'!$B$5:$J$44,5,FALSE)*VLOOKUP(SDBYLD2!AD$4,'[1]INTERNAL PARAMETERS-1'!$B$5:$J$44,7,FALSE)*SDBYLD2!$F94 + SDBYLD1!AD94*(1-VLOOKUP(SDBYLD2!AD$4,'[1]INTERNAL PARAMETERS-1'!$B$5:$J$44,5,FALSE))*VLOOKUP(SDBYLD2!AD$4,'[1]INTERNAL PARAMETERS-1'!$B$5:$J$44,9,FALSE)*SDBYLD2!$F94</f>
        <v>0</v>
      </c>
      <c r="AE94" s="44">
        <f>SDBYLD1!AE94*VLOOKUP(SDBYLD2!AE$4,'[1]INTERNAL PARAMETERS-1'!$B$5:$J$44,5,FALSE)*VLOOKUP(SDBYLD2!AE$4,'[1]INTERNAL PARAMETERS-1'!$B$5:$J$44,7,FALSE)*SDBYLD2!$F94 + SDBYLD1!AE94*(1-VLOOKUP(SDBYLD2!AE$4,'[1]INTERNAL PARAMETERS-1'!$B$5:$J$44,5,FALSE))*VLOOKUP(SDBYLD2!AE$4,'[1]INTERNAL PARAMETERS-1'!$B$5:$J$44,9,FALSE)*SDBYLD2!$F94</f>
        <v>0</v>
      </c>
      <c r="AF94" s="44">
        <f>SDBYLD1!AF94*VLOOKUP(SDBYLD2!AF$4,'[1]INTERNAL PARAMETERS-1'!$B$5:$J$44,5,FALSE)*VLOOKUP(SDBYLD2!AF$4,'[1]INTERNAL PARAMETERS-1'!$B$5:$J$44,7,FALSE)*SDBYLD2!$F94 + SDBYLD1!AF94*(1-VLOOKUP(SDBYLD2!AF$4,'[1]INTERNAL PARAMETERS-1'!$B$5:$J$44,5,FALSE))*VLOOKUP(SDBYLD2!AF$4,'[1]INTERNAL PARAMETERS-1'!$B$5:$J$44,9,FALSE)*SDBYLD2!$F94</f>
        <v>0</v>
      </c>
      <c r="AG94" s="44">
        <f>SDBYLD1!AG94*VLOOKUP(SDBYLD2!AG$4,'[1]INTERNAL PARAMETERS-1'!$B$5:$J$44,5,FALSE)*VLOOKUP(SDBYLD2!AG$4,'[1]INTERNAL PARAMETERS-1'!$B$5:$J$44,7,FALSE)*SDBYLD2!$F94 + SDBYLD1!AG94*(1-VLOOKUP(SDBYLD2!AG$4,'[1]INTERNAL PARAMETERS-1'!$B$5:$J$44,5,FALSE))*VLOOKUP(SDBYLD2!AG$4,'[1]INTERNAL PARAMETERS-1'!$B$5:$J$44,9,FALSE)*SDBYLD2!$F94</f>
        <v>0</v>
      </c>
      <c r="AH94" s="44">
        <f>SDBYLD1!AH94*VLOOKUP(SDBYLD2!AH$4,'[1]INTERNAL PARAMETERS-1'!$B$5:$J$44,5,FALSE)*VLOOKUP(SDBYLD2!AH$4,'[1]INTERNAL PARAMETERS-1'!$B$5:$J$44,7,FALSE)*SDBYLD2!$F94 + SDBYLD1!AH94*(1-VLOOKUP(SDBYLD2!AH$4,'[1]INTERNAL PARAMETERS-1'!$B$5:$J$44,5,FALSE))*VLOOKUP(SDBYLD2!AH$4,'[1]INTERNAL PARAMETERS-1'!$B$5:$J$44,9,FALSE)*SDBYLD2!$F94</f>
        <v>0</v>
      </c>
      <c r="AI94" s="44">
        <f>SDBYLD1!AI94*VLOOKUP(SDBYLD2!AI$4,'[1]INTERNAL PARAMETERS-1'!$B$5:$J$44,5,FALSE)*VLOOKUP(SDBYLD2!AI$4,'[1]INTERNAL PARAMETERS-1'!$B$5:$J$44,7,FALSE)*SDBYLD2!$F94 + SDBYLD1!AI94*(1-VLOOKUP(SDBYLD2!AI$4,'[1]INTERNAL PARAMETERS-1'!$B$5:$J$44,5,FALSE))*VLOOKUP(SDBYLD2!AI$4,'[1]INTERNAL PARAMETERS-1'!$B$5:$J$44,9,FALSE)*SDBYLD2!$F94</f>
        <v>0</v>
      </c>
      <c r="AJ94" s="44">
        <f>SDBYLD1!AJ94*VLOOKUP(SDBYLD2!AJ$4,'[1]INTERNAL PARAMETERS-1'!$B$5:$J$44,5,FALSE)*VLOOKUP(SDBYLD2!AJ$4,'[1]INTERNAL PARAMETERS-1'!$B$5:$J$44,7,FALSE)*SDBYLD2!$F94 + SDBYLD1!AJ94*(1-VLOOKUP(SDBYLD2!AJ$4,'[1]INTERNAL PARAMETERS-1'!$B$5:$J$44,5,FALSE))*VLOOKUP(SDBYLD2!AJ$4,'[1]INTERNAL PARAMETERS-1'!$B$5:$J$44,9,FALSE)*SDBYLD2!$F94</f>
        <v>5.1851148896343909E-2</v>
      </c>
      <c r="AK94" s="44">
        <f>SDBYLD1!AK94*VLOOKUP(SDBYLD2!AK$4,'[1]INTERNAL PARAMETERS-1'!$B$5:$J$44,5,FALSE)*VLOOKUP(SDBYLD2!AK$4,'[1]INTERNAL PARAMETERS-1'!$B$5:$J$44,7,FALSE)*SDBYLD2!$F94 + SDBYLD1!AK94*(1-VLOOKUP(SDBYLD2!AK$4,'[1]INTERNAL PARAMETERS-1'!$B$5:$J$44,5,FALSE))*VLOOKUP(SDBYLD2!AK$4,'[1]INTERNAL PARAMETERS-1'!$B$5:$J$44,9,FALSE)*SDBYLD2!$F94</f>
        <v>0</v>
      </c>
      <c r="AL94" s="44">
        <f>SDBYLD1!AL94*VLOOKUP(SDBYLD2!AL$4,'[1]INTERNAL PARAMETERS-1'!$B$5:$J$44,5,FALSE)*VLOOKUP(SDBYLD2!AL$4,'[1]INTERNAL PARAMETERS-1'!$B$5:$J$44,7,FALSE)*SDBYLD2!$F94 + SDBYLD1!AL94*(1-VLOOKUP(SDBYLD2!AL$4,'[1]INTERNAL PARAMETERS-1'!$B$5:$J$44,5,FALSE))*VLOOKUP(SDBYLD2!AL$4,'[1]INTERNAL PARAMETERS-1'!$B$5:$J$44,9,FALSE)*SDBYLD2!$F94</f>
        <v>0</v>
      </c>
      <c r="AM94" s="44">
        <f>SDBYLD1!AM94*VLOOKUP(SDBYLD2!AM$4,'[1]INTERNAL PARAMETERS-1'!$B$5:$J$44,5,FALSE)*VLOOKUP(SDBYLD2!AM$4,'[1]INTERNAL PARAMETERS-1'!$B$5:$J$44,7,FALSE)*SDBYLD2!$F94 + SDBYLD1!AM94*(1-VLOOKUP(SDBYLD2!AM$4,'[1]INTERNAL PARAMETERS-1'!$B$5:$J$44,5,FALSE))*VLOOKUP(SDBYLD2!AM$4,'[1]INTERNAL PARAMETERS-1'!$B$5:$J$44,9,FALSE)*SDBYLD2!$F94</f>
        <v>0</v>
      </c>
      <c r="AN94" s="44">
        <f>SDBYLD1!AN94*VLOOKUP(SDBYLD2!AN$4,'[1]INTERNAL PARAMETERS-1'!$B$5:$J$44,5,FALSE)*VLOOKUP(SDBYLD2!AN$4,'[1]INTERNAL PARAMETERS-1'!$B$5:$J$44,7,FALSE)*SDBYLD2!$F94 + SDBYLD1!AN94*(1-VLOOKUP(SDBYLD2!AN$4,'[1]INTERNAL PARAMETERS-1'!$B$5:$J$44,5,FALSE))*VLOOKUP(SDBYLD2!AN$4,'[1]INTERNAL PARAMETERS-1'!$B$5:$J$44,9,FALSE)*SDBYLD2!$F94</f>
        <v>0</v>
      </c>
      <c r="AO94" s="44">
        <f>SDBYLD1!AO94*VLOOKUP(SDBYLD2!AO$4,'[1]INTERNAL PARAMETERS-1'!$B$5:$J$44,5,FALSE)*VLOOKUP(SDBYLD2!AO$4,'[1]INTERNAL PARAMETERS-1'!$B$5:$J$44,7,FALSE)*SDBYLD2!$F94 + SDBYLD1!AO94*(1-VLOOKUP(SDBYLD2!AO$4,'[1]INTERNAL PARAMETERS-1'!$B$5:$J$44,5,FALSE))*VLOOKUP(SDBYLD2!AO$4,'[1]INTERNAL PARAMETERS-1'!$B$5:$J$44,9,FALSE)*SDBYLD2!$F94</f>
        <v>0</v>
      </c>
      <c r="AP94" s="44">
        <f>SDBYLD1!AP94*VLOOKUP(SDBYLD2!AP$4,'[1]INTERNAL PARAMETERS-1'!$B$5:$J$44,5,FALSE)*VLOOKUP(SDBYLD2!AP$4,'[1]INTERNAL PARAMETERS-1'!$B$5:$J$44,7,FALSE)*SDBYLD2!$F94 + SDBYLD1!AP94*(1-VLOOKUP(SDBYLD2!AP$4,'[1]INTERNAL PARAMETERS-1'!$B$5:$J$44,5,FALSE))*VLOOKUP(SDBYLD2!AP$4,'[1]INTERNAL PARAMETERS-1'!$B$5:$J$44,9,FALSE)*SDBYLD2!$F94</f>
        <v>0</v>
      </c>
      <c r="AQ94" s="44">
        <f>SDBYLD1!AQ94*VLOOKUP(SDBYLD2!AQ$4,'[1]INTERNAL PARAMETERS-1'!$B$5:$J$44,5,FALSE)*VLOOKUP(SDBYLD2!AQ$4,'[1]INTERNAL PARAMETERS-1'!$B$5:$J$44,7,FALSE)*SDBYLD2!$F94 + SDBYLD1!AQ94*(1-VLOOKUP(SDBYLD2!AQ$4,'[1]INTERNAL PARAMETERS-1'!$B$5:$J$44,5,FALSE))*VLOOKUP(SDBYLD2!AQ$4,'[1]INTERNAL PARAMETERS-1'!$B$5:$J$44,9,FALSE)*SDBYLD2!$F94</f>
        <v>0</v>
      </c>
      <c r="AR94" s="44">
        <f>SDBYLD1!AR94*VLOOKUP(SDBYLD2!AR$4,'[1]INTERNAL PARAMETERS-1'!$B$5:$J$44,5,FALSE)*VLOOKUP(SDBYLD2!AR$4,'[1]INTERNAL PARAMETERS-1'!$B$5:$J$44,7,FALSE)*SDBYLD2!$F94 + SDBYLD1!AR94*(1-VLOOKUP(SDBYLD2!AR$4,'[1]INTERNAL PARAMETERS-1'!$B$5:$J$44,5,FALSE))*VLOOKUP(SDBYLD2!AR$4,'[1]INTERNAL PARAMETERS-1'!$B$5:$J$44,9,FALSE)*SDBYLD2!$F94</f>
        <v>0</v>
      </c>
      <c r="AS94" s="44">
        <f>SDBYLD1!AS94*VLOOKUP(SDBYLD2!AS$4,'[1]INTERNAL PARAMETERS-1'!$B$5:$J$44,5,FALSE)*VLOOKUP(SDBYLD2!AS$4,'[1]INTERNAL PARAMETERS-1'!$B$5:$J$44,7,FALSE)*SDBYLD2!$F94 + SDBYLD1!AS94*(1-VLOOKUP(SDBYLD2!AS$4,'[1]INTERNAL PARAMETERS-1'!$B$5:$J$44,5,FALSE))*VLOOKUP(SDBYLD2!AS$4,'[1]INTERNAL PARAMETERS-1'!$B$5:$J$44,9,FALSE)*SDBYLD2!$F94</f>
        <v>0</v>
      </c>
      <c r="AT94" s="43">
        <f>SDBYLD1!AT94*VLOOKUP(SDBYLD2!AT$4,'[1]INTERNAL PARAMETERS-1'!$B$5:$J$44,5,FALSE)*VLOOKUP(SDBYLD2!AT$4,'[1]INTERNAL PARAMETERS-1'!$B$5:$J$44,7,FALSE)*SDBYLD2!$F94 + SDBYLD1!AT94*(1-VLOOKUP(SDBYLD2!AT$4,'[1]INTERNAL PARAMETERS-1'!$B$5:$J$44,5,FALSE))*VLOOKUP(SDBYLD2!AT$4,'[1]INTERNAL PARAMETERS-1'!$B$5:$J$44,9,FALSE)*SDBYLD2!$F94</f>
        <v>0</v>
      </c>
      <c r="AU94" s="45">
        <f>SDBYLD1!AU94*VLOOKUP(SDBYLD2!AU$4,'[1]INTERNAL PARAMETERS-1'!$B$5:$J$44,5,FALSE)*VLOOKUP(SDBYLD2!AU$4,'[1]INTERNAL PARAMETERS-1'!$B$5:$J$44,6,FALSE)*VLOOKUP(SDBYLD2!AU$4,'[1]INTERNAL PARAMETERS-1'!$B$5:$J$44,3,FALSE) + SDBYLD1!AU94*(1-VLOOKUP(SDBYLD2!AU$4,'[1]INTERNAL PARAMETERS-1'!$B$5:$J$44,5,FALSE))*VLOOKUP(SDBYLD2!AU$4,'[1]INTERNAL PARAMETERS-1'!$B$5:$J$44,8,FALSE)*VLOOKUP(SDBYLD2!AU$4,'[1]INTERNAL PARAMETERS-1'!$B$5:$J$44,3,FALSE)</f>
        <v>0</v>
      </c>
      <c r="AV94" s="44">
        <f>SDBYLD1!AV94*VLOOKUP(SDBYLD2!AV$4,'[1]INTERNAL PARAMETERS-1'!$B$5:$J$44,5,FALSE)*VLOOKUP(SDBYLD2!AV$4,'[1]INTERNAL PARAMETERS-1'!$B$5:$J$44,6,FALSE)*VLOOKUP(SDBYLD2!AV$4,'[1]INTERNAL PARAMETERS-1'!$B$5:$J$44,3,FALSE) + SDBYLD1!AV94*(1-VLOOKUP(SDBYLD2!AV$4,'[1]INTERNAL PARAMETERS-1'!$B$5:$J$44,5,FALSE))*VLOOKUP(SDBYLD2!AV$4,'[1]INTERNAL PARAMETERS-1'!$B$5:$J$44,8,FALSE)*VLOOKUP(SDBYLD2!AV$4,'[1]INTERNAL PARAMETERS-1'!$B$5:$J$44,3,FALSE)</f>
        <v>0</v>
      </c>
      <c r="AW94" s="44">
        <f>SDBYLD1!AW94*VLOOKUP(SDBYLD2!AW$4,'[1]INTERNAL PARAMETERS-1'!$B$5:$J$44,5,FALSE)*VLOOKUP(SDBYLD2!AW$4,'[1]INTERNAL PARAMETERS-1'!$B$5:$J$44,6,FALSE)*VLOOKUP(SDBYLD2!AW$4,'[1]INTERNAL PARAMETERS-1'!$B$5:$J$44,3,FALSE) + SDBYLD1!AW94*(1-VLOOKUP(SDBYLD2!AW$4,'[1]INTERNAL PARAMETERS-1'!$B$5:$J$44,5,FALSE))*VLOOKUP(SDBYLD2!AW$4,'[1]INTERNAL PARAMETERS-1'!$B$5:$J$44,8,FALSE)*VLOOKUP(SDBYLD2!AW$4,'[1]INTERNAL PARAMETERS-1'!$B$5:$J$44,3,FALSE)</f>
        <v>0.83085635826836124</v>
      </c>
      <c r="AX94" s="44">
        <f>SDBYLD1!AX94*VLOOKUP(SDBYLD2!AX$4,'[1]INTERNAL PARAMETERS-1'!$B$5:$J$44,5,FALSE)*VLOOKUP(SDBYLD2!AX$4,'[1]INTERNAL PARAMETERS-1'!$B$5:$J$44,6,FALSE)*VLOOKUP(SDBYLD2!AX$4,'[1]INTERNAL PARAMETERS-1'!$B$5:$J$44,3,FALSE) + SDBYLD1!AX94*(1-VLOOKUP(SDBYLD2!AX$4,'[1]INTERNAL PARAMETERS-1'!$B$5:$J$44,5,FALSE))*VLOOKUP(SDBYLD2!AX$4,'[1]INTERNAL PARAMETERS-1'!$B$5:$J$44,8,FALSE)*VLOOKUP(SDBYLD2!AX$4,'[1]INTERNAL PARAMETERS-1'!$B$5:$J$44,3,FALSE)</f>
        <v>0</v>
      </c>
      <c r="AY94" s="44">
        <f>SDBYLD1!AY94*VLOOKUP(SDBYLD2!AY$4,'[1]INTERNAL PARAMETERS-1'!$B$5:$J$44,5,FALSE)*VLOOKUP(SDBYLD2!AY$4,'[1]INTERNAL PARAMETERS-1'!$B$5:$J$44,6,FALSE)*VLOOKUP(SDBYLD2!AY$4,'[1]INTERNAL PARAMETERS-1'!$B$5:$J$44,3,FALSE) + SDBYLD1!AY94*(1-VLOOKUP(SDBYLD2!AY$4,'[1]INTERNAL PARAMETERS-1'!$B$5:$J$44,5,FALSE))*VLOOKUP(SDBYLD2!AY$4,'[1]INTERNAL PARAMETERS-1'!$B$5:$J$44,8,FALSE)*VLOOKUP(SDBYLD2!AY$4,'[1]INTERNAL PARAMETERS-1'!$B$5:$J$44,3,FALSE)</f>
        <v>0</v>
      </c>
      <c r="AZ94" s="44">
        <f>SDBYLD1!AZ94*VLOOKUP(SDBYLD2!AZ$4,'[1]INTERNAL PARAMETERS-1'!$B$5:$J$44,5,FALSE)*VLOOKUP(SDBYLD2!AZ$4,'[1]INTERNAL PARAMETERS-1'!$B$5:$J$44,6,FALSE)*VLOOKUP(SDBYLD2!AZ$4,'[1]INTERNAL PARAMETERS-1'!$B$5:$J$44,3,FALSE) + SDBYLD1!AZ94*(1-VLOOKUP(SDBYLD2!AZ$4,'[1]INTERNAL PARAMETERS-1'!$B$5:$J$44,5,FALSE))*VLOOKUP(SDBYLD2!AZ$4,'[1]INTERNAL PARAMETERS-1'!$B$5:$J$44,8,FALSE)*VLOOKUP(SDBYLD2!AZ$4,'[1]INTERNAL PARAMETERS-1'!$B$5:$J$44,3,FALSE)</f>
        <v>0</v>
      </c>
      <c r="BA94" s="44">
        <f>SDBYLD1!BA94*VLOOKUP(SDBYLD2!BA$4,'[1]INTERNAL PARAMETERS-1'!$B$5:$J$44,5,FALSE)*VLOOKUP(SDBYLD2!BA$4,'[1]INTERNAL PARAMETERS-1'!$B$5:$J$44,6,FALSE)*VLOOKUP(SDBYLD2!BA$4,'[1]INTERNAL PARAMETERS-1'!$B$5:$J$44,3,FALSE) + SDBYLD1!BA94*(1-VLOOKUP(SDBYLD2!BA$4,'[1]INTERNAL PARAMETERS-1'!$B$5:$J$44,5,FALSE))*VLOOKUP(SDBYLD2!BA$4,'[1]INTERNAL PARAMETERS-1'!$B$5:$J$44,8,FALSE)*VLOOKUP(SDBYLD2!BA$4,'[1]INTERNAL PARAMETERS-1'!$B$5:$J$44,3,FALSE)</f>
        <v>2.2885393291306517</v>
      </c>
      <c r="BB94" s="44">
        <f>SDBYLD1!BB94*VLOOKUP(SDBYLD2!BB$4,'[1]INTERNAL PARAMETERS-1'!$B$5:$J$44,5,FALSE)*VLOOKUP(SDBYLD2!BB$4,'[1]INTERNAL PARAMETERS-1'!$B$5:$J$44,6,FALSE)*VLOOKUP(SDBYLD2!BB$4,'[1]INTERNAL PARAMETERS-1'!$B$5:$J$44,3,FALSE) + SDBYLD1!BB94*(1-VLOOKUP(SDBYLD2!BB$4,'[1]INTERNAL PARAMETERS-1'!$B$5:$J$44,5,FALSE))*VLOOKUP(SDBYLD2!BB$4,'[1]INTERNAL PARAMETERS-1'!$B$5:$J$44,8,FALSE)*VLOOKUP(SDBYLD2!BB$4,'[1]INTERNAL PARAMETERS-1'!$B$5:$J$44,3,FALSE)</f>
        <v>8.1404465467982162E-2</v>
      </c>
      <c r="BC94" s="44">
        <f>SDBYLD1!BC94*VLOOKUP(SDBYLD2!BC$4,'[1]INTERNAL PARAMETERS-1'!$B$5:$J$44,5,FALSE)*VLOOKUP(SDBYLD2!BC$4,'[1]INTERNAL PARAMETERS-1'!$B$5:$J$44,6,FALSE)*VLOOKUP(SDBYLD2!BC$4,'[1]INTERNAL PARAMETERS-1'!$B$5:$J$44,3,FALSE) + SDBYLD1!BC94*(1-VLOOKUP(SDBYLD2!BC$4,'[1]INTERNAL PARAMETERS-1'!$B$5:$J$44,5,FALSE))*VLOOKUP(SDBYLD2!BC$4,'[1]INTERNAL PARAMETERS-1'!$B$5:$J$44,8,FALSE)*VLOOKUP(SDBYLD2!BC$4,'[1]INTERNAL PARAMETERS-1'!$B$5:$J$44,3,FALSE)</f>
        <v>0.42050330769320127</v>
      </c>
      <c r="BD94" s="44">
        <f>SDBYLD1!BD94*VLOOKUP(SDBYLD2!BD$4,'[1]INTERNAL PARAMETERS-1'!$B$5:$J$44,5,FALSE)*VLOOKUP(SDBYLD2!BD$4,'[1]INTERNAL PARAMETERS-1'!$B$5:$J$44,6,FALSE)*VLOOKUP(SDBYLD2!BD$4,'[1]INTERNAL PARAMETERS-1'!$B$5:$J$44,3,FALSE) + SDBYLD1!BD94*(1-VLOOKUP(SDBYLD2!BD$4,'[1]INTERNAL PARAMETERS-1'!$B$5:$J$44,5,FALSE))*VLOOKUP(SDBYLD2!BD$4,'[1]INTERNAL PARAMETERS-1'!$B$5:$J$44,8,FALSE)*VLOOKUP(SDBYLD2!BD$4,'[1]INTERNAL PARAMETERS-1'!$B$5:$J$44,3,FALSE)</f>
        <v>7.0084044983949989E-2</v>
      </c>
      <c r="BE94" s="44">
        <f>SDBYLD1!BE94*VLOOKUP(SDBYLD2!BE$4,'[1]INTERNAL PARAMETERS-1'!$B$5:$J$44,5,FALSE)*VLOOKUP(SDBYLD2!BE$4,'[1]INTERNAL PARAMETERS-1'!$B$5:$J$44,6,FALSE)*VLOOKUP(SDBYLD2!BE$4,'[1]INTERNAL PARAMETERS-1'!$B$5:$J$44,3,FALSE) + SDBYLD1!BE94*(1-VLOOKUP(SDBYLD2!BE$4,'[1]INTERNAL PARAMETERS-1'!$B$5:$J$44,5,FALSE))*VLOOKUP(SDBYLD2!BE$4,'[1]INTERNAL PARAMETERS-1'!$B$5:$J$44,8,FALSE)*VLOOKUP(SDBYLD2!BE$4,'[1]INTERNAL PARAMETERS-1'!$B$5:$J$44,3,FALSE)</f>
        <v>0.48103489060919191</v>
      </c>
      <c r="BF94" s="44">
        <f>SDBYLD1!BF94*VLOOKUP(SDBYLD2!BF$4,'[1]INTERNAL PARAMETERS-1'!$B$5:$J$44,5,FALSE)*VLOOKUP(SDBYLD2!BF$4,'[1]INTERNAL PARAMETERS-1'!$B$5:$J$44,6,FALSE)*VLOOKUP(SDBYLD2!BF$4,'[1]INTERNAL PARAMETERS-1'!$B$5:$J$44,3,FALSE) + SDBYLD1!BF94*(1-VLOOKUP(SDBYLD2!BF$4,'[1]INTERNAL PARAMETERS-1'!$B$5:$J$44,5,FALSE))*VLOOKUP(SDBYLD2!BF$4,'[1]INTERNAL PARAMETERS-1'!$B$5:$J$44,8,FALSE)*VLOOKUP(SDBYLD2!BF$4,'[1]INTERNAL PARAMETERS-1'!$B$5:$J$44,3,FALSE)</f>
        <v>0</v>
      </c>
      <c r="BG94" s="44">
        <f>SDBYLD1!BG94*VLOOKUP(SDBYLD2!BG$4,'[1]INTERNAL PARAMETERS-1'!$B$5:$J$44,5,FALSE)*VLOOKUP(SDBYLD2!BG$4,'[1]INTERNAL PARAMETERS-1'!$B$5:$J$44,6,FALSE)*VLOOKUP(SDBYLD2!BG$4,'[1]INTERNAL PARAMETERS-1'!$B$5:$J$44,3,FALSE) + SDBYLD1!BG94*(1-VLOOKUP(SDBYLD2!BG$4,'[1]INTERNAL PARAMETERS-1'!$B$5:$J$44,5,FALSE))*VLOOKUP(SDBYLD2!BG$4,'[1]INTERNAL PARAMETERS-1'!$B$5:$J$44,8,FALSE)*VLOOKUP(SDBYLD2!BG$4,'[1]INTERNAL PARAMETERS-1'!$B$5:$J$44,3,FALSE)</f>
        <v>0.12285731592232947</v>
      </c>
      <c r="BH94" s="44">
        <f>SDBYLD1!BH94*VLOOKUP(SDBYLD2!BH$4,'[1]INTERNAL PARAMETERS-1'!$B$5:$J$44,5,FALSE)*VLOOKUP(SDBYLD2!BH$4,'[1]INTERNAL PARAMETERS-1'!$B$5:$J$44,6,FALSE)*VLOOKUP(SDBYLD2!BH$4,'[1]INTERNAL PARAMETERS-1'!$B$5:$J$44,3,FALSE) + SDBYLD1!BH94*(1-VLOOKUP(SDBYLD2!BH$4,'[1]INTERNAL PARAMETERS-1'!$B$5:$J$44,5,FALSE))*VLOOKUP(SDBYLD2!BH$4,'[1]INTERNAL PARAMETERS-1'!$B$5:$J$44,8,FALSE)*VLOOKUP(SDBYLD2!BH$4,'[1]INTERNAL PARAMETERS-1'!$B$5:$J$44,3,FALSE)</f>
        <v>2.4521468972030442E-4</v>
      </c>
      <c r="BI94" s="44">
        <f>SDBYLD1!BI94*VLOOKUP(SDBYLD2!BI$4,'[1]INTERNAL PARAMETERS-1'!$B$5:$J$44,5,FALSE)*VLOOKUP(SDBYLD2!BI$4,'[1]INTERNAL PARAMETERS-1'!$B$5:$J$44,6,FALSE)*VLOOKUP(SDBYLD2!BI$4,'[1]INTERNAL PARAMETERS-1'!$B$5:$J$44,3,FALSE) + SDBYLD1!BI94*(1-VLOOKUP(SDBYLD2!BI$4,'[1]INTERNAL PARAMETERS-1'!$B$5:$J$44,5,FALSE))*VLOOKUP(SDBYLD2!BI$4,'[1]INTERNAL PARAMETERS-1'!$B$5:$J$44,8,FALSE)*VLOOKUP(SDBYLD2!BI$4,'[1]INTERNAL PARAMETERS-1'!$B$5:$J$44,3,FALSE)</f>
        <v>0</v>
      </c>
      <c r="BJ94" s="44">
        <f>SDBYLD1!BJ94*VLOOKUP(SDBYLD2!BJ$4,'[1]INTERNAL PARAMETERS-1'!$B$5:$J$44,5,FALSE)*VLOOKUP(SDBYLD2!BJ$4,'[1]INTERNAL PARAMETERS-1'!$B$5:$J$44,6,FALSE)*VLOOKUP(SDBYLD2!BJ$4,'[1]INTERNAL PARAMETERS-1'!$B$5:$J$44,3,FALSE) + SDBYLD1!BJ94*(1-VLOOKUP(SDBYLD2!BJ$4,'[1]INTERNAL PARAMETERS-1'!$B$5:$J$44,5,FALSE))*VLOOKUP(SDBYLD2!BJ$4,'[1]INTERNAL PARAMETERS-1'!$B$5:$J$44,8,FALSE)*VLOOKUP(SDBYLD2!BJ$4,'[1]INTERNAL PARAMETERS-1'!$B$5:$J$44,3,FALSE)</f>
        <v>5.5984326701905722E-2</v>
      </c>
      <c r="BK94" s="44">
        <f>SDBYLD1!BK94*VLOOKUP(SDBYLD2!BK$4,'[1]INTERNAL PARAMETERS-1'!$B$5:$J$44,5,FALSE)*VLOOKUP(SDBYLD2!BK$4,'[1]INTERNAL PARAMETERS-1'!$B$5:$J$44,6,FALSE)*VLOOKUP(SDBYLD2!BK$4,'[1]INTERNAL PARAMETERS-1'!$B$5:$J$44,3,FALSE) + SDBYLD1!BK94*(1-VLOOKUP(SDBYLD2!BK$4,'[1]INTERNAL PARAMETERS-1'!$B$5:$J$44,5,FALSE))*VLOOKUP(SDBYLD2!BK$4,'[1]INTERNAL PARAMETERS-1'!$B$5:$J$44,8,FALSE)*VLOOKUP(SDBYLD2!BK$4,'[1]INTERNAL PARAMETERS-1'!$B$5:$J$44,3,FALSE)</f>
        <v>5.3991678730411045E-2</v>
      </c>
      <c r="BL94" s="44">
        <f>SDBYLD1!BL94*VLOOKUP(SDBYLD2!BL$4,'[1]INTERNAL PARAMETERS-1'!$B$5:$J$44,5,FALSE)*VLOOKUP(SDBYLD2!BL$4,'[1]INTERNAL PARAMETERS-1'!$B$5:$J$44,6,FALSE)*VLOOKUP(SDBYLD2!BL$4,'[1]INTERNAL PARAMETERS-1'!$B$5:$J$44,3,FALSE) + SDBYLD1!BL94*(1-VLOOKUP(SDBYLD2!BL$4,'[1]INTERNAL PARAMETERS-1'!$B$5:$J$44,5,FALSE))*VLOOKUP(SDBYLD2!BL$4,'[1]INTERNAL PARAMETERS-1'!$B$5:$J$44,8,FALSE)*VLOOKUP(SDBYLD2!BL$4,'[1]INTERNAL PARAMETERS-1'!$B$5:$J$44,3,FALSE)</f>
        <v>0.10609055650567749</v>
      </c>
      <c r="BM94" s="44">
        <f>SDBYLD1!BM94*VLOOKUP(SDBYLD2!BM$4,'[1]INTERNAL PARAMETERS-1'!$B$5:$J$44,5,FALSE)*VLOOKUP(SDBYLD2!BM$4,'[1]INTERNAL PARAMETERS-1'!$B$5:$J$44,6,FALSE)*VLOOKUP(SDBYLD2!BM$4,'[1]INTERNAL PARAMETERS-1'!$B$5:$J$44,3,FALSE) + SDBYLD1!BM94*(1-VLOOKUP(SDBYLD2!BM$4,'[1]INTERNAL PARAMETERS-1'!$B$5:$J$44,5,FALSE))*VLOOKUP(SDBYLD2!BM$4,'[1]INTERNAL PARAMETERS-1'!$B$5:$J$44,8,FALSE)*VLOOKUP(SDBYLD2!BM$4,'[1]INTERNAL PARAMETERS-1'!$B$5:$J$44,3,FALSE)</f>
        <v>0.10289898553839533</v>
      </c>
      <c r="BN94" s="44">
        <f>SDBYLD1!BN94*VLOOKUP(SDBYLD2!BN$4,'[1]INTERNAL PARAMETERS-1'!$B$5:$J$44,5,FALSE)*VLOOKUP(SDBYLD2!BN$4,'[1]INTERNAL PARAMETERS-1'!$B$5:$J$44,6,FALSE)*VLOOKUP(SDBYLD2!BN$4,'[1]INTERNAL PARAMETERS-1'!$B$5:$J$44,3,FALSE) + SDBYLD1!BN94*(1-VLOOKUP(SDBYLD2!BN$4,'[1]INTERNAL PARAMETERS-1'!$B$5:$J$44,5,FALSE))*VLOOKUP(SDBYLD2!BN$4,'[1]INTERNAL PARAMETERS-1'!$B$5:$J$44,8,FALSE)*VLOOKUP(SDBYLD2!BN$4,'[1]INTERNAL PARAMETERS-1'!$B$5:$J$44,3,FALSE)</f>
        <v>4.5510918413518717E-2</v>
      </c>
      <c r="BO94" s="44">
        <f>SDBYLD1!BO94*VLOOKUP(SDBYLD2!BO$4,'[1]INTERNAL PARAMETERS-1'!$B$5:$J$44,5,FALSE)*VLOOKUP(SDBYLD2!BO$4,'[1]INTERNAL PARAMETERS-1'!$B$5:$J$44,6,FALSE)*VLOOKUP(SDBYLD2!BO$4,'[1]INTERNAL PARAMETERS-1'!$B$5:$J$44,3,FALSE) + SDBYLD1!BO94*(1-VLOOKUP(SDBYLD2!BO$4,'[1]INTERNAL PARAMETERS-1'!$B$5:$J$44,5,FALSE))*VLOOKUP(SDBYLD2!BO$4,'[1]INTERNAL PARAMETERS-1'!$B$5:$J$44,8,FALSE)*VLOOKUP(SDBYLD2!BO$4,'[1]INTERNAL PARAMETERS-1'!$B$5:$J$44,3,FALSE)</f>
        <v>1.9031889086933918E-2</v>
      </c>
      <c r="BP94" s="44">
        <f>SDBYLD1!BP94*VLOOKUP(SDBYLD2!BP$4,'[1]INTERNAL PARAMETERS-1'!$B$5:$J$44,5,FALSE)*VLOOKUP(SDBYLD2!BP$4,'[1]INTERNAL PARAMETERS-1'!$B$5:$J$44,6,FALSE)*VLOOKUP(SDBYLD2!BP$4,'[1]INTERNAL PARAMETERS-1'!$B$5:$J$44,3,FALSE) + SDBYLD1!BP94*(1-VLOOKUP(SDBYLD2!BP$4,'[1]INTERNAL PARAMETERS-1'!$B$5:$J$44,5,FALSE))*VLOOKUP(SDBYLD2!BP$4,'[1]INTERNAL PARAMETERS-1'!$B$5:$J$44,8,FALSE)*VLOOKUP(SDBYLD2!BP$4,'[1]INTERNAL PARAMETERS-1'!$B$5:$J$44,3,FALSE)</f>
        <v>1.1028173876309988E-3</v>
      </c>
      <c r="BQ94" s="44">
        <f>SDBYLD1!BQ94*VLOOKUP(SDBYLD2!BQ$4,'[1]INTERNAL PARAMETERS-1'!$B$5:$J$44,5,FALSE)*VLOOKUP(SDBYLD2!BQ$4,'[1]INTERNAL PARAMETERS-1'!$B$5:$J$44,6,FALSE)*VLOOKUP(SDBYLD2!BQ$4,'[1]INTERNAL PARAMETERS-1'!$B$5:$J$44,3,FALSE) + SDBYLD1!BQ94*(1-VLOOKUP(SDBYLD2!BQ$4,'[1]INTERNAL PARAMETERS-1'!$B$5:$J$44,5,FALSE))*VLOOKUP(SDBYLD2!BQ$4,'[1]INTERNAL PARAMETERS-1'!$B$5:$J$44,8,FALSE)*VLOOKUP(SDBYLD2!BQ$4,'[1]INTERNAL PARAMETERS-1'!$B$5:$J$44,3,FALSE)</f>
        <v>0.16412475954642972</v>
      </c>
      <c r="BR94" s="44">
        <f>SDBYLD1!BR94*VLOOKUP(SDBYLD2!BR$4,'[1]INTERNAL PARAMETERS-1'!$B$5:$J$44,5,FALSE)*VLOOKUP(SDBYLD2!BR$4,'[1]INTERNAL PARAMETERS-1'!$B$5:$J$44,6,FALSE)*VLOOKUP(SDBYLD2!BR$4,'[1]INTERNAL PARAMETERS-1'!$B$5:$J$44,3,FALSE) + SDBYLD1!BR94*(1-VLOOKUP(SDBYLD2!BR$4,'[1]INTERNAL PARAMETERS-1'!$B$5:$J$44,5,FALSE))*VLOOKUP(SDBYLD2!BR$4,'[1]INTERNAL PARAMETERS-1'!$B$5:$J$44,8,FALSE)*VLOOKUP(SDBYLD2!BR$4,'[1]INTERNAL PARAMETERS-1'!$B$5:$J$44,3,FALSE)</f>
        <v>2.9797693336382674E-3</v>
      </c>
      <c r="BS94" s="44">
        <f>SDBYLD1!BS94*VLOOKUP(SDBYLD2!BS$4,'[1]INTERNAL PARAMETERS-1'!$B$5:$J$44,5,FALSE)*VLOOKUP(SDBYLD2!BS$4,'[1]INTERNAL PARAMETERS-1'!$B$5:$J$44,6,FALSE)*VLOOKUP(SDBYLD2!BS$4,'[1]INTERNAL PARAMETERS-1'!$B$5:$J$44,3,FALSE) + SDBYLD1!BS94*(1-VLOOKUP(SDBYLD2!BS$4,'[1]INTERNAL PARAMETERS-1'!$B$5:$J$44,5,FALSE))*VLOOKUP(SDBYLD2!BS$4,'[1]INTERNAL PARAMETERS-1'!$B$5:$J$44,8,FALSE)*VLOOKUP(SDBYLD2!BS$4,'[1]INTERNAL PARAMETERS-1'!$B$5:$J$44,3,FALSE)</f>
        <v>1.4776311402899003E-4</v>
      </c>
      <c r="BT94" s="44">
        <f>SDBYLD1!BT94*VLOOKUP(SDBYLD2!BT$4,'[1]INTERNAL PARAMETERS-1'!$B$5:$J$44,5,FALSE)*VLOOKUP(SDBYLD2!BT$4,'[1]INTERNAL PARAMETERS-1'!$B$5:$J$44,6,FALSE)*VLOOKUP(SDBYLD2!BT$4,'[1]INTERNAL PARAMETERS-1'!$B$5:$J$44,3,FALSE) + SDBYLD1!BT94*(1-VLOOKUP(SDBYLD2!BT$4,'[1]INTERNAL PARAMETERS-1'!$B$5:$J$44,5,FALSE))*VLOOKUP(SDBYLD2!BT$4,'[1]INTERNAL PARAMETERS-1'!$B$5:$J$44,8,FALSE)*VLOOKUP(SDBYLD2!BT$4,'[1]INTERNAL PARAMETERS-1'!$B$5:$J$44,3,FALSE)</f>
        <v>0</v>
      </c>
      <c r="BU94" s="44">
        <f>SDBYLD1!BU94*VLOOKUP(SDBYLD2!BU$4,'[1]INTERNAL PARAMETERS-1'!$B$5:$J$44,5,FALSE)*VLOOKUP(SDBYLD2!BU$4,'[1]INTERNAL PARAMETERS-1'!$B$5:$J$44,6,FALSE)*VLOOKUP(SDBYLD2!BU$4,'[1]INTERNAL PARAMETERS-1'!$B$5:$J$44,3,FALSE) + SDBYLD1!BU94*(1-VLOOKUP(SDBYLD2!BU$4,'[1]INTERNAL PARAMETERS-1'!$B$5:$J$44,5,FALSE))*VLOOKUP(SDBYLD2!BU$4,'[1]INTERNAL PARAMETERS-1'!$B$5:$J$44,8,FALSE)*VLOOKUP(SDBYLD2!BU$4,'[1]INTERNAL PARAMETERS-1'!$B$5:$J$44,3,FALSE)</f>
        <v>0</v>
      </c>
      <c r="BV94" s="44">
        <f>SDBYLD1!BV94*VLOOKUP(SDBYLD2!BV$4,'[1]INTERNAL PARAMETERS-1'!$B$5:$J$44,5,FALSE)*VLOOKUP(SDBYLD2!BV$4,'[1]INTERNAL PARAMETERS-1'!$B$5:$J$44,6,FALSE)*VLOOKUP(SDBYLD2!BV$4,'[1]INTERNAL PARAMETERS-1'!$B$5:$J$44,3,FALSE) + SDBYLD1!BV94*(1-VLOOKUP(SDBYLD2!BV$4,'[1]INTERNAL PARAMETERS-1'!$B$5:$J$44,5,FALSE))*VLOOKUP(SDBYLD2!BV$4,'[1]INTERNAL PARAMETERS-1'!$B$5:$J$44,8,FALSE)*VLOOKUP(SDBYLD2!BV$4,'[1]INTERNAL PARAMETERS-1'!$B$5:$J$44,3,FALSE)</f>
        <v>0</v>
      </c>
      <c r="BW94" s="44">
        <f>SDBYLD1!BW94*VLOOKUP(SDBYLD2!BW$4,'[1]INTERNAL PARAMETERS-1'!$B$5:$J$44,5,FALSE)*VLOOKUP(SDBYLD2!BW$4,'[1]INTERNAL PARAMETERS-1'!$B$5:$J$44,6,FALSE)*VLOOKUP(SDBYLD2!BW$4,'[1]INTERNAL PARAMETERS-1'!$B$5:$J$44,3,FALSE) + SDBYLD1!BW94*(1-VLOOKUP(SDBYLD2!BW$4,'[1]INTERNAL PARAMETERS-1'!$B$5:$J$44,5,FALSE))*VLOOKUP(SDBYLD2!BW$4,'[1]INTERNAL PARAMETERS-1'!$B$5:$J$44,8,FALSE)*VLOOKUP(SDBYLD2!BW$4,'[1]INTERNAL PARAMETERS-1'!$B$5:$J$44,3,FALSE)</f>
        <v>0</v>
      </c>
      <c r="BX94" s="44">
        <f>SDBYLD1!BX94*VLOOKUP(SDBYLD2!BX$4,'[1]INTERNAL PARAMETERS-1'!$B$5:$J$44,5,FALSE)*VLOOKUP(SDBYLD2!BX$4,'[1]INTERNAL PARAMETERS-1'!$B$5:$J$44,6,FALSE)*VLOOKUP(SDBYLD2!BX$4,'[1]INTERNAL PARAMETERS-1'!$B$5:$J$44,3,FALSE) + SDBYLD1!BX94*(1-VLOOKUP(SDBYLD2!BX$4,'[1]INTERNAL PARAMETERS-1'!$B$5:$J$44,5,FALSE))*VLOOKUP(SDBYLD2!BX$4,'[1]INTERNAL PARAMETERS-1'!$B$5:$J$44,8,FALSE)*VLOOKUP(SDBYLD2!BX$4,'[1]INTERNAL PARAMETERS-1'!$B$5:$J$44,3,FALSE)</f>
        <v>0</v>
      </c>
      <c r="BY94" s="44">
        <f>SDBYLD1!BY94*VLOOKUP(SDBYLD2!BY$4,'[1]INTERNAL PARAMETERS-1'!$B$5:$J$44,5,FALSE)*VLOOKUP(SDBYLD2!BY$4,'[1]INTERNAL PARAMETERS-1'!$B$5:$J$44,6,FALSE)*VLOOKUP(SDBYLD2!BY$4,'[1]INTERNAL PARAMETERS-1'!$B$5:$J$44,3,FALSE) + SDBYLD1!BY94*(1-VLOOKUP(SDBYLD2!BY$4,'[1]INTERNAL PARAMETERS-1'!$B$5:$J$44,5,FALSE))*VLOOKUP(SDBYLD2!BY$4,'[1]INTERNAL PARAMETERS-1'!$B$5:$J$44,8,FALSE)*VLOOKUP(SDBYLD2!BY$4,'[1]INTERNAL PARAMETERS-1'!$B$5:$J$44,3,FALSE)</f>
        <v>0</v>
      </c>
      <c r="BZ94" s="44">
        <f>SDBYLD1!BZ94*VLOOKUP(SDBYLD2!BZ$4,'[1]INTERNAL PARAMETERS-1'!$B$5:$J$44,5,FALSE)*VLOOKUP(SDBYLD2!BZ$4,'[1]INTERNAL PARAMETERS-1'!$B$5:$J$44,6,FALSE)*VLOOKUP(SDBYLD2!BZ$4,'[1]INTERNAL PARAMETERS-1'!$B$5:$J$44,3,FALSE) + SDBYLD1!BZ94*(1-VLOOKUP(SDBYLD2!BZ$4,'[1]INTERNAL PARAMETERS-1'!$B$5:$J$44,5,FALSE))*VLOOKUP(SDBYLD2!BZ$4,'[1]INTERNAL PARAMETERS-1'!$B$5:$J$44,8,FALSE)*VLOOKUP(SDBYLD2!BZ$4,'[1]INTERNAL PARAMETERS-1'!$B$5:$J$44,3,FALSE)</f>
        <v>2.9062481744628673E-4</v>
      </c>
      <c r="CA94" s="44">
        <f>SDBYLD1!CA94*VLOOKUP(SDBYLD2!CA$4,'[1]INTERNAL PARAMETERS-1'!$B$5:$J$44,5,FALSE)*VLOOKUP(SDBYLD2!CA$4,'[1]INTERNAL PARAMETERS-1'!$B$5:$J$44,6,FALSE)*VLOOKUP(SDBYLD2!CA$4,'[1]INTERNAL PARAMETERS-1'!$B$5:$J$44,3,FALSE) + SDBYLD1!CA94*(1-VLOOKUP(SDBYLD2!CA$4,'[1]INTERNAL PARAMETERS-1'!$B$5:$J$44,5,FALSE))*VLOOKUP(SDBYLD2!CA$4,'[1]INTERNAL PARAMETERS-1'!$B$5:$J$44,8,FALSE)*VLOOKUP(SDBYLD2!CA$4,'[1]INTERNAL PARAMETERS-1'!$B$5:$J$44,3,FALSE)</f>
        <v>0</v>
      </c>
      <c r="CB94" s="44">
        <f>SDBYLD1!CB94*VLOOKUP(SDBYLD2!CB$4,'[1]INTERNAL PARAMETERS-1'!$B$5:$J$44,5,FALSE)*VLOOKUP(SDBYLD2!CB$4,'[1]INTERNAL PARAMETERS-1'!$B$5:$J$44,6,FALSE)*VLOOKUP(SDBYLD2!CB$4,'[1]INTERNAL PARAMETERS-1'!$B$5:$J$44,3,FALSE) + SDBYLD1!CB94*(1-VLOOKUP(SDBYLD2!CB$4,'[1]INTERNAL PARAMETERS-1'!$B$5:$J$44,5,FALSE))*VLOOKUP(SDBYLD2!CB$4,'[1]INTERNAL PARAMETERS-1'!$B$5:$J$44,8,FALSE)*VLOOKUP(SDBYLD2!CB$4,'[1]INTERNAL PARAMETERS-1'!$B$5:$J$44,3,FALSE)</f>
        <v>0</v>
      </c>
      <c r="CC94" s="44">
        <f>SDBYLD1!CC94*VLOOKUP(SDBYLD2!CC$4,'[1]INTERNAL PARAMETERS-1'!$B$5:$J$44,5,FALSE)*VLOOKUP(SDBYLD2!CC$4,'[1]INTERNAL PARAMETERS-1'!$B$5:$J$44,6,FALSE)*VLOOKUP(SDBYLD2!CC$4,'[1]INTERNAL PARAMETERS-1'!$B$5:$J$44,3,FALSE) + SDBYLD1!CC94*(1-VLOOKUP(SDBYLD2!CC$4,'[1]INTERNAL PARAMETERS-1'!$B$5:$J$44,5,FALSE))*VLOOKUP(SDBYLD2!CC$4,'[1]INTERNAL PARAMETERS-1'!$B$5:$J$44,8,FALSE)*VLOOKUP(SDBYLD2!CC$4,'[1]INTERNAL PARAMETERS-1'!$B$5:$J$44,3,FALSE)</f>
        <v>6.4583292765841497E-4</v>
      </c>
      <c r="CD94" s="44">
        <f>SDBYLD1!CD94*VLOOKUP(SDBYLD2!CD$4,'[1]INTERNAL PARAMETERS-1'!$B$5:$J$44,5,FALSE)*VLOOKUP(SDBYLD2!CD$4,'[1]INTERNAL PARAMETERS-1'!$B$5:$J$44,6,FALSE)*VLOOKUP(SDBYLD2!CD$4,'[1]INTERNAL PARAMETERS-1'!$B$5:$J$44,3,FALSE) + SDBYLD1!CD94*(1-VLOOKUP(SDBYLD2!CD$4,'[1]INTERNAL PARAMETERS-1'!$B$5:$J$44,5,FALSE))*VLOOKUP(SDBYLD2!CD$4,'[1]INTERNAL PARAMETERS-1'!$B$5:$J$44,8,FALSE)*VLOOKUP(SDBYLD2!CD$4,'[1]INTERNAL PARAMETERS-1'!$B$5:$J$44,3,FALSE)</f>
        <v>3.2695221304711031E-3</v>
      </c>
      <c r="CE94" s="44">
        <f>SDBYLD1!CE94*VLOOKUP(SDBYLD2!CE$4,'[1]INTERNAL PARAMETERS-1'!$B$5:$J$44,5,FALSE)*VLOOKUP(SDBYLD2!CE$4,'[1]INTERNAL PARAMETERS-1'!$B$5:$J$44,6,FALSE)*VLOOKUP(SDBYLD2!CE$4,'[1]INTERNAL PARAMETERS-1'!$B$5:$J$44,3,FALSE) + SDBYLD1!CE94*(1-VLOOKUP(SDBYLD2!CE$4,'[1]INTERNAL PARAMETERS-1'!$B$5:$J$44,5,FALSE))*VLOOKUP(SDBYLD2!CE$4,'[1]INTERNAL PARAMETERS-1'!$B$5:$J$44,8,FALSE)*VLOOKUP(SDBYLD2!CE$4,'[1]INTERNAL PARAMETERS-1'!$B$5:$J$44,3,FALSE)</f>
        <v>3.3491050391429244E-3</v>
      </c>
      <c r="CF94" s="44">
        <f>SDBYLD1!CF94*VLOOKUP(SDBYLD2!CF$4,'[1]INTERNAL PARAMETERS-1'!$B$5:$J$44,5,FALSE)*VLOOKUP(SDBYLD2!CF$4,'[1]INTERNAL PARAMETERS-1'!$B$5:$J$44,6,FALSE)*VLOOKUP(SDBYLD2!CF$4,'[1]INTERNAL PARAMETERS-1'!$B$5:$J$44,3,FALSE) + SDBYLD1!CF94*(1-VLOOKUP(SDBYLD2!CF$4,'[1]INTERNAL PARAMETERS-1'!$B$5:$J$44,5,FALSE))*VLOOKUP(SDBYLD2!CF$4,'[1]INTERNAL PARAMETERS-1'!$B$5:$J$44,8,FALSE)*VLOOKUP(SDBYLD2!CF$4,'[1]INTERNAL PARAMETERS-1'!$B$5:$J$44,3,FALSE)</f>
        <v>0</v>
      </c>
      <c r="CG94" s="44">
        <f>SDBYLD1!CG94*VLOOKUP(SDBYLD2!CG$4,'[1]INTERNAL PARAMETERS-1'!$B$5:$J$44,5,FALSE)*VLOOKUP(SDBYLD2!CG$4,'[1]INTERNAL PARAMETERS-1'!$B$5:$J$44,6,FALSE)*VLOOKUP(SDBYLD2!CG$4,'[1]INTERNAL PARAMETERS-1'!$B$5:$J$44,3,FALSE) + SDBYLD1!CG94*(1-VLOOKUP(SDBYLD2!CG$4,'[1]INTERNAL PARAMETERS-1'!$B$5:$J$44,5,FALSE))*VLOOKUP(SDBYLD2!CG$4,'[1]INTERNAL PARAMETERS-1'!$B$5:$J$44,8,FALSE)*VLOOKUP(SDBYLD2!CG$4,'[1]INTERNAL PARAMETERS-1'!$B$5:$J$44,3,FALSE)</f>
        <v>5.3410959753893473E-4</v>
      </c>
      <c r="CH94" s="43">
        <f>SDBYLD1!CH94*VLOOKUP(SDBYLD2!CH$4,'[1]INTERNAL PARAMETERS-1'!$B$5:$J$44,5,FALSE)*VLOOKUP(SDBYLD2!CH$4,'[1]INTERNAL PARAMETERS-1'!$B$5:$J$44,6,FALSE)*VLOOKUP(SDBYLD2!CH$4,'[1]INTERNAL PARAMETERS-1'!$B$5:$J$44,3,FALSE) + SDBYLD1!CH94*(1-VLOOKUP(SDBYLD2!CH$4,'[1]INTERNAL PARAMETERS-1'!$B$5:$J$44,5,FALSE))*VLOOKUP(SDBYLD2!CH$4,'[1]INTERNAL PARAMETERS-1'!$B$5:$J$44,8,FALSE)*VLOOKUP(SDBYLD2!CH$4,'[1]INTERNAL PARAMETERS-1'!$B$5:$J$44,3,FALSE)</f>
        <v>0</v>
      </c>
      <c r="CJ94" s="45">
        <f t="shared" si="2"/>
        <v>9.0749550599138527</v>
      </c>
      <c r="CK94" s="43">
        <f t="shared" si="3"/>
        <v>4.8554775856362173</v>
      </c>
    </row>
    <row r="95" spans="2:89" x14ac:dyDescent="0.4">
      <c r="B95" s="58" t="s">
        <v>10</v>
      </c>
      <c r="C95" s="57" t="s">
        <v>50</v>
      </c>
      <c r="D95" s="57" t="s">
        <v>67</v>
      </c>
      <c r="E95" s="133">
        <f>SDBeam!X95</f>
        <v>555.7225109186968</v>
      </c>
      <c r="F95" s="56">
        <f>'[1]INTERNAL PARAMETERS-1'!M5</f>
        <v>85.012</v>
      </c>
      <c r="G95" s="45">
        <f>SDBYLD1!G95*VLOOKUP(SDBYLD2!G$4,'[1]INTERNAL PARAMETERS-1'!$B$5:$J$44,5,FALSE)*VLOOKUP(SDBYLD2!G$4,'[1]INTERNAL PARAMETERS-1'!$B$5:$J$44,7,FALSE)*SDBYLD2!$F95 + SDBYLD1!G95*(1-VLOOKUP(SDBYLD2!G$4,'[1]INTERNAL PARAMETERS-1'!$B$5:$J$44,5,FALSE))*VLOOKUP(SDBYLD2!G$4,'[1]INTERNAL PARAMETERS-1'!$B$5:$J$44,9,FALSE)*SDBYLD2!$F95</f>
        <v>35.060980948373178</v>
      </c>
      <c r="H95" s="44">
        <f>SDBYLD1!H95*VLOOKUP(SDBYLD2!H$4,'[1]INTERNAL PARAMETERS-1'!$B$5:$J$44,5,FALSE)*VLOOKUP(SDBYLD2!H$4,'[1]INTERNAL PARAMETERS-1'!$B$5:$J$44,7,FALSE)*SDBYLD2!$F95 + SDBYLD1!H95*(1-VLOOKUP(SDBYLD2!H$4,'[1]INTERNAL PARAMETERS-1'!$B$5:$J$44,5,FALSE))*VLOOKUP(SDBYLD2!H$4,'[1]INTERNAL PARAMETERS-1'!$B$5:$J$44,9,FALSE)*SDBYLD2!$F95</f>
        <v>11.746519932901482</v>
      </c>
      <c r="I95" s="44">
        <f>SDBYLD1!I95*VLOOKUP(SDBYLD2!I$4,'[1]INTERNAL PARAMETERS-1'!$B$5:$J$44,5,FALSE)*VLOOKUP(SDBYLD2!I$4,'[1]INTERNAL PARAMETERS-1'!$B$5:$J$44,7,FALSE)*SDBYLD2!$F95 + SDBYLD1!I95*(1-VLOOKUP(SDBYLD2!I$4,'[1]INTERNAL PARAMETERS-1'!$B$5:$J$44,5,FALSE))*VLOOKUP(SDBYLD2!I$4,'[1]INTERNAL PARAMETERS-1'!$B$5:$J$44,9,FALSE)*SDBYLD2!$F95</f>
        <v>126.87936042402305</v>
      </c>
      <c r="J95" s="44">
        <f>SDBYLD1!J95*VLOOKUP(SDBYLD2!J$4,'[1]INTERNAL PARAMETERS-1'!$B$5:$J$44,5,FALSE)*VLOOKUP(SDBYLD2!J$4,'[1]INTERNAL PARAMETERS-1'!$B$5:$J$44,7,FALSE)*SDBYLD2!$F95 + SDBYLD1!J95*(1-VLOOKUP(SDBYLD2!J$4,'[1]INTERNAL PARAMETERS-1'!$B$5:$J$44,5,FALSE))*VLOOKUP(SDBYLD2!J$4,'[1]INTERNAL PARAMETERS-1'!$B$5:$J$44,9,FALSE)*SDBYLD2!$F95</f>
        <v>0</v>
      </c>
      <c r="K95" s="44">
        <f>SDBYLD1!K95*VLOOKUP(SDBYLD2!K$4,'[1]INTERNAL PARAMETERS-1'!$B$5:$J$44,5,FALSE)*VLOOKUP(SDBYLD2!K$4,'[1]INTERNAL PARAMETERS-1'!$B$5:$J$44,7,FALSE)*SDBYLD2!$F95 + SDBYLD1!K95*(1-VLOOKUP(SDBYLD2!K$4,'[1]INTERNAL PARAMETERS-1'!$B$5:$J$44,5,FALSE))*VLOOKUP(SDBYLD2!K$4,'[1]INTERNAL PARAMETERS-1'!$B$5:$J$44,9,FALSE)*SDBYLD2!$F95</f>
        <v>0</v>
      </c>
      <c r="L95" s="44">
        <f>SDBYLD1!L95*VLOOKUP(SDBYLD2!L$4,'[1]INTERNAL PARAMETERS-1'!$B$5:$J$44,5,FALSE)*VLOOKUP(SDBYLD2!L$4,'[1]INTERNAL PARAMETERS-1'!$B$5:$J$44,7,FALSE)*SDBYLD2!$F95 + SDBYLD1!L95*(1-VLOOKUP(SDBYLD2!L$4,'[1]INTERNAL PARAMETERS-1'!$B$5:$J$44,5,FALSE))*VLOOKUP(SDBYLD2!L$4,'[1]INTERNAL PARAMETERS-1'!$B$5:$J$44,9,FALSE)*SDBYLD2!$F95</f>
        <v>0</v>
      </c>
      <c r="M95" s="44">
        <f>SDBYLD1!M95*VLOOKUP(SDBYLD2!M$4,'[1]INTERNAL PARAMETERS-1'!$B$5:$J$44,5,FALSE)*VLOOKUP(SDBYLD2!M$4,'[1]INTERNAL PARAMETERS-1'!$B$5:$J$44,7,FALSE)*SDBYLD2!$F95 + SDBYLD1!M95*(1-VLOOKUP(SDBYLD2!M$4,'[1]INTERNAL PARAMETERS-1'!$B$5:$J$44,5,FALSE))*VLOOKUP(SDBYLD2!M$4,'[1]INTERNAL PARAMETERS-1'!$B$5:$J$44,9,FALSE)*SDBYLD2!$F95</f>
        <v>1.3809823749075574</v>
      </c>
      <c r="N95" s="44">
        <f>SDBYLD1!N95*VLOOKUP(SDBYLD2!N$4,'[1]INTERNAL PARAMETERS-1'!$B$5:$J$44,5,FALSE)*VLOOKUP(SDBYLD2!N$4,'[1]INTERNAL PARAMETERS-1'!$B$5:$J$44,7,FALSE)*SDBYLD2!$F95 + SDBYLD1!N95*(1-VLOOKUP(SDBYLD2!N$4,'[1]INTERNAL PARAMETERS-1'!$B$5:$J$44,5,FALSE))*VLOOKUP(SDBYLD2!N$4,'[1]INTERNAL PARAMETERS-1'!$B$5:$J$44,9,FALSE)*SDBYLD2!$F95</f>
        <v>1.0020056929933601</v>
      </c>
      <c r="O95" s="44">
        <f>SDBYLD1!O95*VLOOKUP(SDBYLD2!O$4,'[1]INTERNAL PARAMETERS-1'!$B$5:$J$44,5,FALSE)*VLOOKUP(SDBYLD2!O$4,'[1]INTERNAL PARAMETERS-1'!$B$5:$J$44,7,FALSE)*SDBYLD2!$F95 + SDBYLD1!O95*(1-VLOOKUP(SDBYLD2!O$4,'[1]INTERNAL PARAMETERS-1'!$B$5:$J$44,5,FALSE))*VLOOKUP(SDBYLD2!O$4,'[1]INTERNAL PARAMETERS-1'!$B$5:$J$44,9,FALSE)*SDBYLD2!$F95</f>
        <v>0</v>
      </c>
      <c r="P95" s="44">
        <f>SDBYLD1!P95*VLOOKUP(SDBYLD2!P$4,'[1]INTERNAL PARAMETERS-1'!$B$5:$J$44,5,FALSE)*VLOOKUP(SDBYLD2!P$4,'[1]INTERNAL PARAMETERS-1'!$B$5:$J$44,7,FALSE)*SDBYLD2!$F95 + SDBYLD1!P95*(1-VLOOKUP(SDBYLD2!P$4,'[1]INTERNAL PARAMETERS-1'!$B$5:$J$44,5,FALSE))*VLOOKUP(SDBYLD2!P$4,'[1]INTERNAL PARAMETERS-1'!$B$5:$J$44,9,FALSE)*SDBYLD2!$F95</f>
        <v>0</v>
      </c>
      <c r="Q95" s="44">
        <f>SDBYLD1!Q95*VLOOKUP(SDBYLD2!Q$4,'[1]INTERNAL PARAMETERS-1'!$B$5:$J$44,5,FALSE)*VLOOKUP(SDBYLD2!Q$4,'[1]INTERNAL PARAMETERS-1'!$B$5:$J$44,7,FALSE)*SDBYLD2!$F95 + SDBYLD1!Q95*(1-VLOOKUP(SDBYLD2!Q$4,'[1]INTERNAL PARAMETERS-1'!$B$5:$J$44,5,FALSE))*VLOOKUP(SDBYLD2!Q$4,'[1]INTERNAL PARAMETERS-1'!$B$5:$J$44,9,FALSE)*SDBYLD2!$F95</f>
        <v>0</v>
      </c>
      <c r="R95" s="44">
        <f>SDBYLD1!R95*VLOOKUP(SDBYLD2!R$4,'[1]INTERNAL PARAMETERS-1'!$B$5:$J$44,5,FALSE)*VLOOKUP(SDBYLD2!R$4,'[1]INTERNAL PARAMETERS-1'!$B$5:$J$44,7,FALSE)*SDBYLD2!$F95 + SDBYLD1!R95*(1-VLOOKUP(SDBYLD2!R$4,'[1]INTERNAL PARAMETERS-1'!$B$5:$J$44,5,FALSE))*VLOOKUP(SDBYLD2!R$4,'[1]INTERNAL PARAMETERS-1'!$B$5:$J$44,9,FALSE)*SDBYLD2!$F95</f>
        <v>3.1746595280690437</v>
      </c>
      <c r="S95" s="44">
        <f>SDBYLD1!S95*VLOOKUP(SDBYLD2!S$4,'[1]INTERNAL PARAMETERS-1'!$B$5:$J$44,5,FALSE)*VLOOKUP(SDBYLD2!S$4,'[1]INTERNAL PARAMETERS-1'!$B$5:$J$44,7,FALSE)*SDBYLD2!$F95 + SDBYLD1!S95*(1-VLOOKUP(SDBYLD2!S$4,'[1]INTERNAL PARAMETERS-1'!$B$5:$J$44,5,FALSE))*VLOOKUP(SDBYLD2!S$4,'[1]INTERNAL PARAMETERS-1'!$B$5:$J$44,9,FALSE)*SDBYLD2!$F95</f>
        <v>50.1117250344289</v>
      </c>
      <c r="T95" s="44">
        <f>SDBYLD1!T95*VLOOKUP(SDBYLD2!T$4,'[1]INTERNAL PARAMETERS-1'!$B$5:$J$44,5,FALSE)*VLOOKUP(SDBYLD2!T$4,'[1]INTERNAL PARAMETERS-1'!$B$5:$J$44,7,FALSE)*SDBYLD2!$F95 + SDBYLD1!T95*(1-VLOOKUP(SDBYLD2!T$4,'[1]INTERNAL PARAMETERS-1'!$B$5:$J$44,5,FALSE))*VLOOKUP(SDBYLD2!T$4,'[1]INTERNAL PARAMETERS-1'!$B$5:$J$44,9,FALSE)*SDBYLD2!$F95</f>
        <v>5.952486615129458</v>
      </c>
      <c r="U95" s="44">
        <f>SDBYLD1!U95*VLOOKUP(SDBYLD2!U$4,'[1]INTERNAL PARAMETERS-1'!$B$5:$J$44,5,FALSE)*VLOOKUP(SDBYLD2!U$4,'[1]INTERNAL PARAMETERS-1'!$B$5:$J$44,7,FALSE)*SDBYLD2!$F95 + SDBYLD1!U95*(1-VLOOKUP(SDBYLD2!U$4,'[1]INTERNAL PARAMETERS-1'!$B$5:$J$44,5,FALSE))*VLOOKUP(SDBYLD2!U$4,'[1]INTERNAL PARAMETERS-1'!$B$5:$J$44,9,FALSE)*SDBYLD2!$F95</f>
        <v>1.7937253411052265</v>
      </c>
      <c r="V95" s="44">
        <f>SDBYLD1!V95*VLOOKUP(SDBYLD2!V$4,'[1]INTERNAL PARAMETERS-1'!$B$5:$J$44,5,FALSE)*VLOOKUP(SDBYLD2!V$4,'[1]INTERNAL PARAMETERS-1'!$B$5:$J$44,7,FALSE)*SDBYLD2!$F95 + SDBYLD1!V95*(1-VLOOKUP(SDBYLD2!V$4,'[1]INTERNAL PARAMETERS-1'!$B$5:$J$44,5,FALSE))*VLOOKUP(SDBYLD2!V$4,'[1]INTERNAL PARAMETERS-1'!$B$5:$J$44,9,FALSE)*SDBYLD2!$F95</f>
        <v>27.893462969037991</v>
      </c>
      <c r="W95" s="44">
        <f>SDBYLD1!W95*VLOOKUP(SDBYLD2!W$4,'[1]INTERNAL PARAMETERS-1'!$B$5:$J$44,5,FALSE)*VLOOKUP(SDBYLD2!W$4,'[1]INTERNAL PARAMETERS-1'!$B$5:$J$44,7,FALSE)*SDBYLD2!$F95 + SDBYLD1!W95*(1-VLOOKUP(SDBYLD2!W$4,'[1]INTERNAL PARAMETERS-1'!$B$5:$J$44,5,FALSE))*VLOOKUP(SDBYLD2!W$4,'[1]INTERNAL PARAMETERS-1'!$B$5:$J$44,9,FALSE)*SDBYLD2!$F95</f>
        <v>0</v>
      </c>
      <c r="X95" s="44">
        <f>SDBYLD1!X95*VLOOKUP(SDBYLD2!X$4,'[1]INTERNAL PARAMETERS-1'!$B$5:$J$44,5,FALSE)*VLOOKUP(SDBYLD2!X$4,'[1]INTERNAL PARAMETERS-1'!$B$5:$J$44,7,FALSE)*SDBYLD2!$F95 + SDBYLD1!X95*(1-VLOOKUP(SDBYLD2!X$4,'[1]INTERNAL PARAMETERS-1'!$B$5:$J$44,5,FALSE))*VLOOKUP(SDBYLD2!X$4,'[1]INTERNAL PARAMETERS-1'!$B$5:$J$44,9,FALSE)*SDBYLD2!$F95</f>
        <v>0</v>
      </c>
      <c r="Y95" s="44">
        <f>SDBYLD1!Y95*VLOOKUP(SDBYLD2!Y$4,'[1]INTERNAL PARAMETERS-1'!$B$5:$J$44,5,FALSE)*VLOOKUP(SDBYLD2!Y$4,'[1]INTERNAL PARAMETERS-1'!$B$5:$J$44,7,FALSE)*SDBYLD2!$F95 + SDBYLD1!Y95*(1-VLOOKUP(SDBYLD2!Y$4,'[1]INTERNAL PARAMETERS-1'!$B$5:$J$44,5,FALSE))*VLOOKUP(SDBYLD2!Y$4,'[1]INTERNAL PARAMETERS-1'!$B$5:$J$44,9,FALSE)*SDBYLD2!$F95</f>
        <v>0</v>
      </c>
      <c r="Z95" s="44">
        <f>SDBYLD1!Z95*VLOOKUP(SDBYLD2!Z$4,'[1]INTERNAL PARAMETERS-1'!$B$5:$J$44,5,FALSE)*VLOOKUP(SDBYLD2!Z$4,'[1]INTERNAL PARAMETERS-1'!$B$5:$J$44,7,FALSE)*SDBYLD2!$F95 + SDBYLD1!Z95*(1-VLOOKUP(SDBYLD2!Z$4,'[1]INTERNAL PARAMETERS-1'!$B$5:$J$44,5,FALSE))*VLOOKUP(SDBYLD2!Z$4,'[1]INTERNAL PARAMETERS-1'!$B$5:$J$44,9,FALSE)*SDBYLD2!$F95</f>
        <v>0</v>
      </c>
      <c r="AA95" s="44">
        <f>SDBYLD1!AA95*VLOOKUP(SDBYLD2!AA$4,'[1]INTERNAL PARAMETERS-1'!$B$5:$J$44,5,FALSE)*VLOOKUP(SDBYLD2!AA$4,'[1]INTERNAL PARAMETERS-1'!$B$5:$J$44,7,FALSE)*SDBYLD2!$F95 + SDBYLD1!AA95*(1-VLOOKUP(SDBYLD2!AA$4,'[1]INTERNAL PARAMETERS-1'!$B$5:$J$44,5,FALSE))*VLOOKUP(SDBYLD2!AA$4,'[1]INTERNAL PARAMETERS-1'!$B$5:$J$44,9,FALSE)*SDBYLD2!$F95</f>
        <v>0</v>
      </c>
      <c r="AB95" s="44">
        <f>SDBYLD1!AB95*VLOOKUP(SDBYLD2!AB$4,'[1]INTERNAL PARAMETERS-1'!$B$5:$J$44,5,FALSE)*VLOOKUP(SDBYLD2!AB$4,'[1]INTERNAL PARAMETERS-1'!$B$5:$J$44,7,FALSE)*SDBYLD2!$F95 + SDBYLD1!AB95*(1-VLOOKUP(SDBYLD2!AB$4,'[1]INTERNAL PARAMETERS-1'!$B$5:$J$44,5,FALSE))*VLOOKUP(SDBYLD2!AB$4,'[1]INTERNAL PARAMETERS-1'!$B$5:$J$44,9,FALSE)*SDBYLD2!$F95</f>
        <v>0</v>
      </c>
      <c r="AC95" s="44">
        <f>SDBYLD1!AC95*VLOOKUP(SDBYLD2!AC$4,'[1]INTERNAL PARAMETERS-1'!$B$5:$J$44,5,FALSE)*VLOOKUP(SDBYLD2!AC$4,'[1]INTERNAL PARAMETERS-1'!$B$5:$J$44,7,FALSE)*SDBYLD2!$F95 + SDBYLD1!AC95*(1-VLOOKUP(SDBYLD2!AC$4,'[1]INTERNAL PARAMETERS-1'!$B$5:$J$44,5,FALSE))*VLOOKUP(SDBYLD2!AC$4,'[1]INTERNAL PARAMETERS-1'!$B$5:$J$44,9,FALSE)*SDBYLD2!$F95</f>
        <v>0</v>
      </c>
      <c r="AD95" s="44">
        <f>SDBYLD1!AD95*VLOOKUP(SDBYLD2!AD$4,'[1]INTERNAL PARAMETERS-1'!$B$5:$J$44,5,FALSE)*VLOOKUP(SDBYLD2!AD$4,'[1]INTERNAL PARAMETERS-1'!$B$5:$J$44,7,FALSE)*SDBYLD2!$F95 + SDBYLD1!AD95*(1-VLOOKUP(SDBYLD2!AD$4,'[1]INTERNAL PARAMETERS-1'!$B$5:$J$44,5,FALSE))*VLOOKUP(SDBYLD2!AD$4,'[1]INTERNAL PARAMETERS-1'!$B$5:$J$44,9,FALSE)*SDBYLD2!$F95</f>
        <v>0</v>
      </c>
      <c r="AE95" s="44">
        <f>SDBYLD1!AE95*VLOOKUP(SDBYLD2!AE$4,'[1]INTERNAL PARAMETERS-1'!$B$5:$J$44,5,FALSE)*VLOOKUP(SDBYLD2!AE$4,'[1]INTERNAL PARAMETERS-1'!$B$5:$J$44,7,FALSE)*SDBYLD2!$F95 + SDBYLD1!AE95*(1-VLOOKUP(SDBYLD2!AE$4,'[1]INTERNAL PARAMETERS-1'!$B$5:$J$44,5,FALSE))*VLOOKUP(SDBYLD2!AE$4,'[1]INTERNAL PARAMETERS-1'!$B$5:$J$44,9,FALSE)*SDBYLD2!$F95</f>
        <v>0</v>
      </c>
      <c r="AF95" s="44">
        <f>SDBYLD1!AF95*VLOOKUP(SDBYLD2!AF$4,'[1]INTERNAL PARAMETERS-1'!$B$5:$J$44,5,FALSE)*VLOOKUP(SDBYLD2!AF$4,'[1]INTERNAL PARAMETERS-1'!$B$5:$J$44,7,FALSE)*SDBYLD2!$F95 + SDBYLD1!AF95*(1-VLOOKUP(SDBYLD2!AF$4,'[1]INTERNAL PARAMETERS-1'!$B$5:$J$44,5,FALSE))*VLOOKUP(SDBYLD2!AF$4,'[1]INTERNAL PARAMETERS-1'!$B$5:$J$44,9,FALSE)*SDBYLD2!$F95</f>
        <v>0</v>
      </c>
      <c r="AG95" s="44">
        <f>SDBYLD1!AG95*VLOOKUP(SDBYLD2!AG$4,'[1]INTERNAL PARAMETERS-1'!$B$5:$J$44,5,FALSE)*VLOOKUP(SDBYLD2!AG$4,'[1]INTERNAL PARAMETERS-1'!$B$5:$J$44,7,FALSE)*SDBYLD2!$F95 + SDBYLD1!AG95*(1-VLOOKUP(SDBYLD2!AG$4,'[1]INTERNAL PARAMETERS-1'!$B$5:$J$44,5,FALSE))*VLOOKUP(SDBYLD2!AG$4,'[1]INTERNAL PARAMETERS-1'!$B$5:$J$44,9,FALSE)*SDBYLD2!$F95</f>
        <v>0</v>
      </c>
      <c r="AH95" s="44">
        <f>SDBYLD1!AH95*VLOOKUP(SDBYLD2!AH$4,'[1]INTERNAL PARAMETERS-1'!$B$5:$J$44,5,FALSE)*VLOOKUP(SDBYLD2!AH$4,'[1]INTERNAL PARAMETERS-1'!$B$5:$J$44,7,FALSE)*SDBYLD2!$F95 + SDBYLD1!AH95*(1-VLOOKUP(SDBYLD2!AH$4,'[1]INTERNAL PARAMETERS-1'!$B$5:$J$44,5,FALSE))*VLOOKUP(SDBYLD2!AH$4,'[1]INTERNAL PARAMETERS-1'!$B$5:$J$44,9,FALSE)*SDBYLD2!$F95</f>
        <v>0</v>
      </c>
      <c r="AI95" s="44">
        <f>SDBYLD1!AI95*VLOOKUP(SDBYLD2!AI$4,'[1]INTERNAL PARAMETERS-1'!$B$5:$J$44,5,FALSE)*VLOOKUP(SDBYLD2!AI$4,'[1]INTERNAL PARAMETERS-1'!$B$5:$J$44,7,FALSE)*SDBYLD2!$F95 + SDBYLD1!AI95*(1-VLOOKUP(SDBYLD2!AI$4,'[1]INTERNAL PARAMETERS-1'!$B$5:$J$44,5,FALSE))*VLOOKUP(SDBYLD2!AI$4,'[1]INTERNAL PARAMETERS-1'!$B$5:$J$44,9,FALSE)*SDBYLD2!$F95</f>
        <v>9.9210472406262545E-2</v>
      </c>
      <c r="AJ95" s="44">
        <f>SDBYLD1!AJ95*VLOOKUP(SDBYLD2!AJ$4,'[1]INTERNAL PARAMETERS-1'!$B$5:$J$44,5,FALSE)*VLOOKUP(SDBYLD2!AJ$4,'[1]INTERNAL PARAMETERS-1'!$B$5:$J$44,7,FALSE)*SDBYLD2!$F95 + SDBYLD1!AJ95*(1-VLOOKUP(SDBYLD2!AJ$4,'[1]INTERNAL PARAMETERS-1'!$B$5:$J$44,5,FALSE))*VLOOKUP(SDBYLD2!AJ$4,'[1]INTERNAL PARAMETERS-1'!$B$5:$J$44,9,FALSE)*SDBYLD2!$F95</f>
        <v>0</v>
      </c>
      <c r="AK95" s="44">
        <f>SDBYLD1!AK95*VLOOKUP(SDBYLD2!AK$4,'[1]INTERNAL PARAMETERS-1'!$B$5:$J$44,5,FALSE)*VLOOKUP(SDBYLD2!AK$4,'[1]INTERNAL PARAMETERS-1'!$B$5:$J$44,7,FALSE)*SDBYLD2!$F95 + SDBYLD1!AK95*(1-VLOOKUP(SDBYLD2!AK$4,'[1]INTERNAL PARAMETERS-1'!$B$5:$J$44,5,FALSE))*VLOOKUP(SDBYLD2!AK$4,'[1]INTERNAL PARAMETERS-1'!$B$5:$J$44,9,FALSE)*SDBYLD2!$F95</f>
        <v>0</v>
      </c>
      <c r="AL95" s="44">
        <f>SDBYLD1!AL95*VLOOKUP(SDBYLD2!AL$4,'[1]INTERNAL PARAMETERS-1'!$B$5:$J$44,5,FALSE)*VLOOKUP(SDBYLD2!AL$4,'[1]INTERNAL PARAMETERS-1'!$B$5:$J$44,7,FALSE)*SDBYLD2!$F95 + SDBYLD1!AL95*(1-VLOOKUP(SDBYLD2!AL$4,'[1]INTERNAL PARAMETERS-1'!$B$5:$J$44,5,FALSE))*VLOOKUP(SDBYLD2!AL$4,'[1]INTERNAL PARAMETERS-1'!$B$5:$J$44,9,FALSE)*SDBYLD2!$F95</f>
        <v>0</v>
      </c>
      <c r="AM95" s="44">
        <f>SDBYLD1!AM95*VLOOKUP(SDBYLD2!AM$4,'[1]INTERNAL PARAMETERS-1'!$B$5:$J$44,5,FALSE)*VLOOKUP(SDBYLD2!AM$4,'[1]INTERNAL PARAMETERS-1'!$B$5:$J$44,7,FALSE)*SDBYLD2!$F95 + SDBYLD1!AM95*(1-VLOOKUP(SDBYLD2!AM$4,'[1]INTERNAL PARAMETERS-1'!$B$5:$J$44,5,FALSE))*VLOOKUP(SDBYLD2!AM$4,'[1]INTERNAL PARAMETERS-1'!$B$5:$J$44,9,FALSE)*SDBYLD2!$F95</f>
        <v>0</v>
      </c>
      <c r="AN95" s="44">
        <f>SDBYLD1!AN95*VLOOKUP(SDBYLD2!AN$4,'[1]INTERNAL PARAMETERS-1'!$B$5:$J$44,5,FALSE)*VLOOKUP(SDBYLD2!AN$4,'[1]INTERNAL PARAMETERS-1'!$B$5:$J$44,7,FALSE)*SDBYLD2!$F95 + SDBYLD1!AN95*(1-VLOOKUP(SDBYLD2!AN$4,'[1]INTERNAL PARAMETERS-1'!$B$5:$J$44,5,FALSE))*VLOOKUP(SDBYLD2!AN$4,'[1]INTERNAL PARAMETERS-1'!$B$5:$J$44,9,FALSE)*SDBYLD2!$F95</f>
        <v>0</v>
      </c>
      <c r="AO95" s="44">
        <f>SDBYLD1!AO95*VLOOKUP(SDBYLD2!AO$4,'[1]INTERNAL PARAMETERS-1'!$B$5:$J$44,5,FALSE)*VLOOKUP(SDBYLD2!AO$4,'[1]INTERNAL PARAMETERS-1'!$B$5:$J$44,7,FALSE)*SDBYLD2!$F95 + SDBYLD1!AO95*(1-VLOOKUP(SDBYLD2!AO$4,'[1]INTERNAL PARAMETERS-1'!$B$5:$J$44,5,FALSE))*VLOOKUP(SDBYLD2!AO$4,'[1]INTERNAL PARAMETERS-1'!$B$5:$J$44,9,FALSE)*SDBYLD2!$F95</f>
        <v>0</v>
      </c>
      <c r="AP95" s="44">
        <f>SDBYLD1!AP95*VLOOKUP(SDBYLD2!AP$4,'[1]INTERNAL PARAMETERS-1'!$B$5:$J$44,5,FALSE)*VLOOKUP(SDBYLD2!AP$4,'[1]INTERNAL PARAMETERS-1'!$B$5:$J$44,7,FALSE)*SDBYLD2!$F95 + SDBYLD1!AP95*(1-VLOOKUP(SDBYLD2!AP$4,'[1]INTERNAL PARAMETERS-1'!$B$5:$J$44,5,FALSE))*VLOOKUP(SDBYLD2!AP$4,'[1]INTERNAL PARAMETERS-1'!$B$5:$J$44,9,FALSE)*SDBYLD2!$F95</f>
        <v>0</v>
      </c>
      <c r="AQ95" s="44">
        <f>SDBYLD1!AQ95*VLOOKUP(SDBYLD2!AQ$4,'[1]INTERNAL PARAMETERS-1'!$B$5:$J$44,5,FALSE)*VLOOKUP(SDBYLD2!AQ$4,'[1]INTERNAL PARAMETERS-1'!$B$5:$J$44,7,FALSE)*SDBYLD2!$F95 + SDBYLD1!AQ95*(1-VLOOKUP(SDBYLD2!AQ$4,'[1]INTERNAL PARAMETERS-1'!$B$5:$J$44,5,FALSE))*VLOOKUP(SDBYLD2!AQ$4,'[1]INTERNAL PARAMETERS-1'!$B$5:$J$44,9,FALSE)*SDBYLD2!$F95</f>
        <v>0</v>
      </c>
      <c r="AR95" s="44">
        <f>SDBYLD1!AR95*VLOOKUP(SDBYLD2!AR$4,'[1]INTERNAL PARAMETERS-1'!$B$5:$J$44,5,FALSE)*VLOOKUP(SDBYLD2!AR$4,'[1]INTERNAL PARAMETERS-1'!$B$5:$J$44,7,FALSE)*SDBYLD2!$F95 + SDBYLD1!AR95*(1-VLOOKUP(SDBYLD2!AR$4,'[1]INTERNAL PARAMETERS-1'!$B$5:$J$44,5,FALSE))*VLOOKUP(SDBYLD2!AR$4,'[1]INTERNAL PARAMETERS-1'!$B$5:$J$44,9,FALSE)*SDBYLD2!$F95</f>
        <v>0</v>
      </c>
      <c r="AS95" s="44">
        <f>SDBYLD1!AS95*VLOOKUP(SDBYLD2!AS$4,'[1]INTERNAL PARAMETERS-1'!$B$5:$J$44,5,FALSE)*VLOOKUP(SDBYLD2!AS$4,'[1]INTERNAL PARAMETERS-1'!$B$5:$J$44,7,FALSE)*SDBYLD2!$F95 + SDBYLD1!AS95*(1-VLOOKUP(SDBYLD2!AS$4,'[1]INTERNAL PARAMETERS-1'!$B$5:$J$44,5,FALSE))*VLOOKUP(SDBYLD2!AS$4,'[1]INTERNAL PARAMETERS-1'!$B$5:$J$44,9,FALSE)*SDBYLD2!$F95</f>
        <v>0</v>
      </c>
      <c r="AT95" s="43">
        <f>SDBYLD1!AT95*VLOOKUP(SDBYLD2!AT$4,'[1]INTERNAL PARAMETERS-1'!$B$5:$J$44,5,FALSE)*VLOOKUP(SDBYLD2!AT$4,'[1]INTERNAL PARAMETERS-1'!$B$5:$J$44,7,FALSE)*SDBYLD2!$F95 + SDBYLD1!AT95*(1-VLOOKUP(SDBYLD2!AT$4,'[1]INTERNAL PARAMETERS-1'!$B$5:$J$44,5,FALSE))*VLOOKUP(SDBYLD2!AT$4,'[1]INTERNAL PARAMETERS-1'!$B$5:$J$44,9,FALSE)*SDBYLD2!$F95</f>
        <v>0</v>
      </c>
      <c r="AU95" s="45">
        <f>SDBYLD1!AU95*VLOOKUP(SDBYLD2!AU$4,'[1]INTERNAL PARAMETERS-1'!$B$5:$J$44,5,FALSE)*VLOOKUP(SDBYLD2!AU$4,'[1]INTERNAL PARAMETERS-1'!$B$5:$J$44,6,FALSE)*VLOOKUP(SDBYLD2!AU$4,'[1]INTERNAL PARAMETERS-1'!$B$5:$J$44,3,FALSE) + SDBYLD1!AU95*(1-VLOOKUP(SDBYLD2!AU$4,'[1]INTERNAL PARAMETERS-1'!$B$5:$J$44,5,FALSE))*VLOOKUP(SDBYLD2!AU$4,'[1]INTERNAL PARAMETERS-1'!$B$5:$J$44,8,FALSE)*VLOOKUP(SDBYLD2!AU$4,'[1]INTERNAL PARAMETERS-1'!$B$5:$J$44,3,FALSE)</f>
        <v>0</v>
      </c>
      <c r="AV95" s="44">
        <f>SDBYLD1!AV95*VLOOKUP(SDBYLD2!AV$4,'[1]INTERNAL PARAMETERS-1'!$B$5:$J$44,5,FALSE)*VLOOKUP(SDBYLD2!AV$4,'[1]INTERNAL PARAMETERS-1'!$B$5:$J$44,6,FALSE)*VLOOKUP(SDBYLD2!AV$4,'[1]INTERNAL PARAMETERS-1'!$B$5:$J$44,3,FALSE) + SDBYLD1!AV95*(1-VLOOKUP(SDBYLD2!AV$4,'[1]INTERNAL PARAMETERS-1'!$B$5:$J$44,5,FALSE))*VLOOKUP(SDBYLD2!AV$4,'[1]INTERNAL PARAMETERS-1'!$B$5:$J$44,8,FALSE)*VLOOKUP(SDBYLD2!AV$4,'[1]INTERNAL PARAMETERS-1'!$B$5:$J$44,3,FALSE)</f>
        <v>0</v>
      </c>
      <c r="AW95" s="44">
        <f>SDBYLD1!AW95*VLOOKUP(SDBYLD2!AW$4,'[1]INTERNAL PARAMETERS-1'!$B$5:$J$44,5,FALSE)*VLOOKUP(SDBYLD2!AW$4,'[1]INTERNAL PARAMETERS-1'!$B$5:$J$44,6,FALSE)*VLOOKUP(SDBYLD2!AW$4,'[1]INTERNAL PARAMETERS-1'!$B$5:$J$44,3,FALSE) + SDBYLD1!AW95*(1-VLOOKUP(SDBYLD2!AW$4,'[1]INTERNAL PARAMETERS-1'!$B$5:$J$44,5,FALSE))*VLOOKUP(SDBYLD2!AW$4,'[1]INTERNAL PARAMETERS-1'!$B$5:$J$44,8,FALSE)*VLOOKUP(SDBYLD2!AW$4,'[1]INTERNAL PARAMETERS-1'!$B$5:$J$44,3,FALSE)</f>
        <v>1.7621464585145168</v>
      </c>
      <c r="AX95" s="44">
        <f>SDBYLD1!AX95*VLOOKUP(SDBYLD2!AX$4,'[1]INTERNAL PARAMETERS-1'!$B$5:$J$44,5,FALSE)*VLOOKUP(SDBYLD2!AX$4,'[1]INTERNAL PARAMETERS-1'!$B$5:$J$44,6,FALSE)*VLOOKUP(SDBYLD2!AX$4,'[1]INTERNAL PARAMETERS-1'!$B$5:$J$44,3,FALSE) + SDBYLD1!AX95*(1-VLOOKUP(SDBYLD2!AX$4,'[1]INTERNAL PARAMETERS-1'!$B$5:$J$44,5,FALSE))*VLOOKUP(SDBYLD2!AX$4,'[1]INTERNAL PARAMETERS-1'!$B$5:$J$44,8,FALSE)*VLOOKUP(SDBYLD2!AX$4,'[1]INTERNAL PARAMETERS-1'!$B$5:$J$44,3,FALSE)</f>
        <v>0</v>
      </c>
      <c r="AY95" s="44">
        <f>SDBYLD1!AY95*VLOOKUP(SDBYLD2!AY$4,'[1]INTERNAL PARAMETERS-1'!$B$5:$J$44,5,FALSE)*VLOOKUP(SDBYLD2!AY$4,'[1]INTERNAL PARAMETERS-1'!$B$5:$J$44,6,FALSE)*VLOOKUP(SDBYLD2!AY$4,'[1]INTERNAL PARAMETERS-1'!$B$5:$J$44,3,FALSE) + SDBYLD1!AY95*(1-VLOOKUP(SDBYLD2!AY$4,'[1]INTERNAL PARAMETERS-1'!$B$5:$J$44,5,FALSE))*VLOOKUP(SDBYLD2!AY$4,'[1]INTERNAL PARAMETERS-1'!$B$5:$J$44,8,FALSE)*VLOOKUP(SDBYLD2!AY$4,'[1]INTERNAL PARAMETERS-1'!$B$5:$J$44,3,FALSE)</f>
        <v>0</v>
      </c>
      <c r="AZ95" s="44">
        <f>SDBYLD1!AZ95*VLOOKUP(SDBYLD2!AZ$4,'[1]INTERNAL PARAMETERS-1'!$B$5:$J$44,5,FALSE)*VLOOKUP(SDBYLD2!AZ$4,'[1]INTERNAL PARAMETERS-1'!$B$5:$J$44,6,FALSE)*VLOOKUP(SDBYLD2!AZ$4,'[1]INTERNAL PARAMETERS-1'!$B$5:$J$44,3,FALSE) + SDBYLD1!AZ95*(1-VLOOKUP(SDBYLD2!AZ$4,'[1]INTERNAL PARAMETERS-1'!$B$5:$J$44,5,FALSE))*VLOOKUP(SDBYLD2!AZ$4,'[1]INTERNAL PARAMETERS-1'!$B$5:$J$44,8,FALSE)*VLOOKUP(SDBYLD2!AZ$4,'[1]INTERNAL PARAMETERS-1'!$B$5:$J$44,3,FALSE)</f>
        <v>0</v>
      </c>
      <c r="BA95" s="44">
        <f>SDBYLD1!BA95*VLOOKUP(SDBYLD2!BA$4,'[1]INTERNAL PARAMETERS-1'!$B$5:$J$44,5,FALSE)*VLOOKUP(SDBYLD2!BA$4,'[1]INTERNAL PARAMETERS-1'!$B$5:$J$44,6,FALSE)*VLOOKUP(SDBYLD2!BA$4,'[1]INTERNAL PARAMETERS-1'!$B$5:$J$44,3,FALSE) + SDBYLD1!BA95*(1-VLOOKUP(SDBYLD2!BA$4,'[1]INTERNAL PARAMETERS-1'!$B$5:$J$44,5,FALSE))*VLOOKUP(SDBYLD2!BA$4,'[1]INTERNAL PARAMETERS-1'!$B$5:$J$44,8,FALSE)*VLOOKUP(SDBYLD2!BA$4,'[1]INTERNAL PARAMETERS-1'!$B$5:$J$44,3,FALSE)</f>
        <v>0.19170487947065037</v>
      </c>
      <c r="BB95" s="44">
        <f>SDBYLD1!BB95*VLOOKUP(SDBYLD2!BB$4,'[1]INTERNAL PARAMETERS-1'!$B$5:$J$44,5,FALSE)*VLOOKUP(SDBYLD2!BB$4,'[1]INTERNAL PARAMETERS-1'!$B$5:$J$44,6,FALSE)*VLOOKUP(SDBYLD2!BB$4,'[1]INTERNAL PARAMETERS-1'!$B$5:$J$44,3,FALSE) + SDBYLD1!BB95*(1-VLOOKUP(SDBYLD2!BB$4,'[1]INTERNAL PARAMETERS-1'!$B$5:$J$44,5,FALSE))*VLOOKUP(SDBYLD2!BB$4,'[1]INTERNAL PARAMETERS-1'!$B$5:$J$44,8,FALSE)*VLOOKUP(SDBYLD2!BB$4,'[1]INTERNAL PARAMETERS-1'!$B$5:$J$44,3,FALSE)</f>
        <v>0.69418700953808432</v>
      </c>
      <c r="BC95" s="44">
        <f>SDBYLD1!BC95*VLOOKUP(SDBYLD2!BC$4,'[1]INTERNAL PARAMETERS-1'!$B$5:$J$44,5,FALSE)*VLOOKUP(SDBYLD2!BC$4,'[1]INTERNAL PARAMETERS-1'!$B$5:$J$44,6,FALSE)*VLOOKUP(SDBYLD2!BC$4,'[1]INTERNAL PARAMETERS-1'!$B$5:$J$44,3,FALSE) + SDBYLD1!BC95*(1-VLOOKUP(SDBYLD2!BC$4,'[1]INTERNAL PARAMETERS-1'!$B$5:$J$44,5,FALSE))*VLOOKUP(SDBYLD2!BC$4,'[1]INTERNAL PARAMETERS-1'!$B$5:$J$44,8,FALSE)*VLOOKUP(SDBYLD2!BC$4,'[1]INTERNAL PARAMETERS-1'!$B$5:$J$44,3,FALSE)</f>
        <v>0.13157367438649109</v>
      </c>
      <c r="BD95" s="44">
        <f>SDBYLD1!BD95*VLOOKUP(SDBYLD2!BD$4,'[1]INTERNAL PARAMETERS-1'!$B$5:$J$44,5,FALSE)*VLOOKUP(SDBYLD2!BD$4,'[1]INTERNAL PARAMETERS-1'!$B$5:$J$44,6,FALSE)*VLOOKUP(SDBYLD2!BD$4,'[1]INTERNAL PARAMETERS-1'!$B$5:$J$44,3,FALSE) + SDBYLD1!BD95*(1-VLOOKUP(SDBYLD2!BD$4,'[1]INTERNAL PARAMETERS-1'!$B$5:$J$44,5,FALSE))*VLOOKUP(SDBYLD2!BD$4,'[1]INTERNAL PARAMETERS-1'!$B$5:$J$44,8,FALSE)*VLOOKUP(SDBYLD2!BD$4,'[1]INTERNAL PARAMETERS-1'!$B$5:$J$44,3,FALSE)</f>
        <v>0.21197966369820367</v>
      </c>
      <c r="BE95" s="44">
        <f>SDBYLD1!BE95*VLOOKUP(SDBYLD2!BE$4,'[1]INTERNAL PARAMETERS-1'!$B$5:$J$44,5,FALSE)*VLOOKUP(SDBYLD2!BE$4,'[1]INTERNAL PARAMETERS-1'!$B$5:$J$44,6,FALSE)*VLOOKUP(SDBYLD2!BE$4,'[1]INTERNAL PARAMETERS-1'!$B$5:$J$44,3,FALSE) + SDBYLD1!BE95*(1-VLOOKUP(SDBYLD2!BE$4,'[1]INTERNAL PARAMETERS-1'!$B$5:$J$44,5,FALSE))*VLOOKUP(SDBYLD2!BE$4,'[1]INTERNAL PARAMETERS-1'!$B$5:$J$44,8,FALSE)*VLOOKUP(SDBYLD2!BE$4,'[1]INTERNAL PARAMETERS-1'!$B$5:$J$44,3,FALSE)</f>
        <v>0.16402073181260954</v>
      </c>
      <c r="BF95" s="44">
        <f>SDBYLD1!BF95*VLOOKUP(SDBYLD2!BF$4,'[1]INTERNAL PARAMETERS-1'!$B$5:$J$44,5,FALSE)*VLOOKUP(SDBYLD2!BF$4,'[1]INTERNAL PARAMETERS-1'!$B$5:$J$44,6,FALSE)*VLOOKUP(SDBYLD2!BF$4,'[1]INTERNAL PARAMETERS-1'!$B$5:$J$44,3,FALSE) + SDBYLD1!BF95*(1-VLOOKUP(SDBYLD2!BF$4,'[1]INTERNAL PARAMETERS-1'!$B$5:$J$44,5,FALSE))*VLOOKUP(SDBYLD2!BF$4,'[1]INTERNAL PARAMETERS-1'!$B$5:$J$44,8,FALSE)*VLOOKUP(SDBYLD2!BF$4,'[1]INTERNAL PARAMETERS-1'!$B$5:$J$44,3,FALSE)</f>
        <v>0</v>
      </c>
      <c r="BG95" s="44">
        <f>SDBYLD1!BG95*VLOOKUP(SDBYLD2!BG$4,'[1]INTERNAL PARAMETERS-1'!$B$5:$J$44,5,FALSE)*VLOOKUP(SDBYLD2!BG$4,'[1]INTERNAL PARAMETERS-1'!$B$5:$J$44,6,FALSE)*VLOOKUP(SDBYLD2!BG$4,'[1]INTERNAL PARAMETERS-1'!$B$5:$J$44,3,FALSE) + SDBYLD1!BG95*(1-VLOOKUP(SDBYLD2!BG$4,'[1]INTERNAL PARAMETERS-1'!$B$5:$J$44,5,FALSE))*VLOOKUP(SDBYLD2!BG$4,'[1]INTERNAL PARAMETERS-1'!$B$5:$J$44,8,FALSE)*VLOOKUP(SDBYLD2!BG$4,'[1]INTERNAL PARAMETERS-1'!$B$5:$J$44,3,FALSE)</f>
        <v>0.87913063019740767</v>
      </c>
      <c r="BH95" s="44">
        <f>SDBYLD1!BH95*VLOOKUP(SDBYLD2!BH$4,'[1]INTERNAL PARAMETERS-1'!$B$5:$J$44,5,FALSE)*VLOOKUP(SDBYLD2!BH$4,'[1]INTERNAL PARAMETERS-1'!$B$5:$J$44,6,FALSE)*VLOOKUP(SDBYLD2!BH$4,'[1]INTERNAL PARAMETERS-1'!$B$5:$J$44,3,FALSE) + SDBYLD1!BH95*(1-VLOOKUP(SDBYLD2!BH$4,'[1]INTERNAL PARAMETERS-1'!$B$5:$J$44,5,FALSE))*VLOOKUP(SDBYLD2!BH$4,'[1]INTERNAL PARAMETERS-1'!$B$5:$J$44,8,FALSE)*VLOOKUP(SDBYLD2!BH$4,'[1]INTERNAL PARAMETERS-1'!$B$5:$J$44,3,FALSE)</f>
        <v>2.1739073150479102E-3</v>
      </c>
      <c r="BI95" s="44">
        <f>SDBYLD1!BI95*VLOOKUP(SDBYLD2!BI$4,'[1]INTERNAL PARAMETERS-1'!$B$5:$J$44,5,FALSE)*VLOOKUP(SDBYLD2!BI$4,'[1]INTERNAL PARAMETERS-1'!$B$5:$J$44,6,FALSE)*VLOOKUP(SDBYLD2!BI$4,'[1]INTERNAL PARAMETERS-1'!$B$5:$J$44,3,FALSE) + SDBYLD1!BI95*(1-VLOOKUP(SDBYLD2!BI$4,'[1]INTERNAL PARAMETERS-1'!$B$5:$J$44,5,FALSE))*VLOOKUP(SDBYLD2!BI$4,'[1]INTERNAL PARAMETERS-1'!$B$5:$J$44,8,FALSE)*VLOOKUP(SDBYLD2!BI$4,'[1]INTERNAL PARAMETERS-1'!$B$5:$J$44,3,FALSE)</f>
        <v>0</v>
      </c>
      <c r="BJ95" s="44">
        <f>SDBYLD1!BJ95*VLOOKUP(SDBYLD2!BJ$4,'[1]INTERNAL PARAMETERS-1'!$B$5:$J$44,5,FALSE)*VLOOKUP(SDBYLD2!BJ$4,'[1]INTERNAL PARAMETERS-1'!$B$5:$J$44,6,FALSE)*VLOOKUP(SDBYLD2!BJ$4,'[1]INTERNAL PARAMETERS-1'!$B$5:$J$44,3,FALSE) + SDBYLD1!BJ95*(1-VLOOKUP(SDBYLD2!BJ$4,'[1]INTERNAL PARAMETERS-1'!$B$5:$J$44,5,FALSE))*VLOOKUP(SDBYLD2!BJ$4,'[1]INTERNAL PARAMETERS-1'!$B$5:$J$44,8,FALSE)*VLOOKUP(SDBYLD2!BJ$4,'[1]INTERNAL PARAMETERS-1'!$B$5:$J$44,3,FALSE)</f>
        <v>0.19852913517600096</v>
      </c>
      <c r="BK95" s="44">
        <f>SDBYLD1!BK95*VLOOKUP(SDBYLD2!BK$4,'[1]INTERNAL PARAMETERS-1'!$B$5:$J$44,5,FALSE)*VLOOKUP(SDBYLD2!BK$4,'[1]INTERNAL PARAMETERS-1'!$B$5:$J$44,6,FALSE)*VLOOKUP(SDBYLD2!BK$4,'[1]INTERNAL PARAMETERS-1'!$B$5:$J$44,3,FALSE) + SDBYLD1!BK95*(1-VLOOKUP(SDBYLD2!BK$4,'[1]INTERNAL PARAMETERS-1'!$B$5:$J$44,5,FALSE))*VLOOKUP(SDBYLD2!BK$4,'[1]INTERNAL PARAMETERS-1'!$B$5:$J$44,8,FALSE)*VLOOKUP(SDBYLD2!BK$4,'[1]INTERNAL PARAMETERS-1'!$B$5:$J$44,3,FALSE)</f>
        <v>5.8911570086824766E-2</v>
      </c>
      <c r="BL95" s="44">
        <f>SDBYLD1!BL95*VLOOKUP(SDBYLD2!BL$4,'[1]INTERNAL PARAMETERS-1'!$B$5:$J$44,5,FALSE)*VLOOKUP(SDBYLD2!BL$4,'[1]INTERNAL PARAMETERS-1'!$B$5:$J$44,6,FALSE)*VLOOKUP(SDBYLD2!BL$4,'[1]INTERNAL PARAMETERS-1'!$B$5:$J$44,3,FALSE) + SDBYLD1!BL95*(1-VLOOKUP(SDBYLD2!BL$4,'[1]INTERNAL PARAMETERS-1'!$B$5:$J$44,5,FALSE))*VLOOKUP(SDBYLD2!BL$4,'[1]INTERNAL PARAMETERS-1'!$B$5:$J$44,8,FALSE)*VLOOKUP(SDBYLD2!BL$4,'[1]INTERNAL PARAMETERS-1'!$B$5:$J$44,3,FALSE)</f>
        <v>1.8087569560718844E-2</v>
      </c>
      <c r="BM95" s="44">
        <f>SDBYLD1!BM95*VLOOKUP(SDBYLD2!BM$4,'[1]INTERNAL PARAMETERS-1'!$B$5:$J$44,5,FALSE)*VLOOKUP(SDBYLD2!BM$4,'[1]INTERNAL PARAMETERS-1'!$B$5:$J$44,6,FALSE)*VLOOKUP(SDBYLD2!BM$4,'[1]INTERNAL PARAMETERS-1'!$B$5:$J$44,3,FALSE) + SDBYLD1!BM95*(1-VLOOKUP(SDBYLD2!BM$4,'[1]INTERNAL PARAMETERS-1'!$B$5:$J$44,5,FALSE))*VLOOKUP(SDBYLD2!BM$4,'[1]INTERNAL PARAMETERS-1'!$B$5:$J$44,8,FALSE)*VLOOKUP(SDBYLD2!BM$4,'[1]INTERNAL PARAMETERS-1'!$B$5:$J$44,3,FALSE)</f>
        <v>0</v>
      </c>
      <c r="BN95" s="44">
        <f>SDBYLD1!BN95*VLOOKUP(SDBYLD2!BN$4,'[1]INTERNAL PARAMETERS-1'!$B$5:$J$44,5,FALSE)*VLOOKUP(SDBYLD2!BN$4,'[1]INTERNAL PARAMETERS-1'!$B$5:$J$44,6,FALSE)*VLOOKUP(SDBYLD2!BN$4,'[1]INTERNAL PARAMETERS-1'!$B$5:$J$44,3,FALSE) + SDBYLD1!BN95*(1-VLOOKUP(SDBYLD2!BN$4,'[1]INTERNAL PARAMETERS-1'!$B$5:$J$44,5,FALSE))*VLOOKUP(SDBYLD2!BN$4,'[1]INTERNAL PARAMETERS-1'!$B$5:$J$44,8,FALSE)*VLOOKUP(SDBYLD2!BN$4,'[1]INTERNAL PARAMETERS-1'!$B$5:$J$44,3,FALSE)</f>
        <v>0.15680380631629026</v>
      </c>
      <c r="BO95" s="44">
        <f>SDBYLD1!BO95*VLOOKUP(SDBYLD2!BO$4,'[1]INTERNAL PARAMETERS-1'!$B$5:$J$44,5,FALSE)*VLOOKUP(SDBYLD2!BO$4,'[1]INTERNAL PARAMETERS-1'!$B$5:$J$44,6,FALSE)*VLOOKUP(SDBYLD2!BO$4,'[1]INTERNAL PARAMETERS-1'!$B$5:$J$44,3,FALSE) + SDBYLD1!BO95*(1-VLOOKUP(SDBYLD2!BO$4,'[1]INTERNAL PARAMETERS-1'!$B$5:$J$44,5,FALSE))*VLOOKUP(SDBYLD2!BO$4,'[1]INTERNAL PARAMETERS-1'!$B$5:$J$44,8,FALSE)*VLOOKUP(SDBYLD2!BO$4,'[1]INTERNAL PARAMETERS-1'!$B$5:$J$44,3,FALSE)</f>
        <v>5.208450648793473E-2</v>
      </c>
      <c r="BP95" s="44">
        <f>SDBYLD1!BP95*VLOOKUP(SDBYLD2!BP$4,'[1]INTERNAL PARAMETERS-1'!$B$5:$J$44,5,FALSE)*VLOOKUP(SDBYLD2!BP$4,'[1]INTERNAL PARAMETERS-1'!$B$5:$J$44,6,FALSE)*VLOOKUP(SDBYLD2!BP$4,'[1]INTERNAL PARAMETERS-1'!$B$5:$J$44,3,FALSE) + SDBYLD1!BP95*(1-VLOOKUP(SDBYLD2!BP$4,'[1]INTERNAL PARAMETERS-1'!$B$5:$J$44,5,FALSE))*VLOOKUP(SDBYLD2!BP$4,'[1]INTERNAL PARAMETERS-1'!$B$5:$J$44,8,FALSE)*VLOOKUP(SDBYLD2!BP$4,'[1]INTERNAL PARAMETERS-1'!$B$5:$J$44,3,FALSE)</f>
        <v>2.7701295132255793E-3</v>
      </c>
      <c r="BQ95" s="44">
        <f>SDBYLD1!BQ95*VLOOKUP(SDBYLD2!BQ$4,'[1]INTERNAL PARAMETERS-1'!$B$5:$J$44,5,FALSE)*VLOOKUP(SDBYLD2!BQ$4,'[1]INTERNAL PARAMETERS-1'!$B$5:$J$44,6,FALSE)*VLOOKUP(SDBYLD2!BQ$4,'[1]INTERNAL PARAMETERS-1'!$B$5:$J$44,3,FALSE) + SDBYLD1!BQ95*(1-VLOOKUP(SDBYLD2!BQ$4,'[1]INTERNAL PARAMETERS-1'!$B$5:$J$44,5,FALSE))*VLOOKUP(SDBYLD2!BQ$4,'[1]INTERNAL PARAMETERS-1'!$B$5:$J$44,8,FALSE)*VLOOKUP(SDBYLD2!BQ$4,'[1]INTERNAL PARAMETERS-1'!$B$5:$J$44,3,FALSE)</f>
        <v>0.23301527043027914</v>
      </c>
      <c r="BR95" s="44">
        <f>SDBYLD1!BR95*VLOOKUP(SDBYLD2!BR$4,'[1]INTERNAL PARAMETERS-1'!$B$5:$J$44,5,FALSE)*VLOOKUP(SDBYLD2!BR$4,'[1]INTERNAL PARAMETERS-1'!$B$5:$J$44,6,FALSE)*VLOOKUP(SDBYLD2!BR$4,'[1]INTERNAL PARAMETERS-1'!$B$5:$J$44,3,FALSE) + SDBYLD1!BR95*(1-VLOOKUP(SDBYLD2!BR$4,'[1]INTERNAL PARAMETERS-1'!$B$5:$J$44,5,FALSE))*VLOOKUP(SDBYLD2!BR$4,'[1]INTERNAL PARAMETERS-1'!$B$5:$J$44,8,FALSE)*VLOOKUP(SDBYLD2!BR$4,'[1]INTERNAL PARAMETERS-1'!$B$5:$J$44,3,FALSE)</f>
        <v>3.9624819510085422E-3</v>
      </c>
      <c r="BS95" s="44">
        <f>SDBYLD1!BS95*VLOOKUP(SDBYLD2!BS$4,'[1]INTERNAL PARAMETERS-1'!$B$5:$J$44,5,FALSE)*VLOOKUP(SDBYLD2!BS$4,'[1]INTERNAL PARAMETERS-1'!$B$5:$J$44,6,FALSE)*VLOOKUP(SDBYLD2!BS$4,'[1]INTERNAL PARAMETERS-1'!$B$5:$J$44,3,FALSE) + SDBYLD1!BS95*(1-VLOOKUP(SDBYLD2!BS$4,'[1]INTERNAL PARAMETERS-1'!$B$5:$J$44,5,FALSE))*VLOOKUP(SDBYLD2!BS$4,'[1]INTERNAL PARAMETERS-1'!$B$5:$J$44,8,FALSE)*VLOOKUP(SDBYLD2!BS$4,'[1]INTERNAL PARAMETERS-1'!$B$5:$J$44,3,FALSE)</f>
        <v>1.1789677793276505E-3</v>
      </c>
      <c r="BT95" s="44">
        <f>SDBYLD1!BT95*VLOOKUP(SDBYLD2!BT$4,'[1]INTERNAL PARAMETERS-1'!$B$5:$J$44,5,FALSE)*VLOOKUP(SDBYLD2!BT$4,'[1]INTERNAL PARAMETERS-1'!$B$5:$J$44,6,FALSE)*VLOOKUP(SDBYLD2!BT$4,'[1]INTERNAL PARAMETERS-1'!$B$5:$J$44,3,FALSE) + SDBYLD1!BT95*(1-VLOOKUP(SDBYLD2!BT$4,'[1]INTERNAL PARAMETERS-1'!$B$5:$J$44,5,FALSE))*VLOOKUP(SDBYLD2!BT$4,'[1]INTERNAL PARAMETERS-1'!$B$5:$J$44,8,FALSE)*VLOOKUP(SDBYLD2!BT$4,'[1]INTERNAL PARAMETERS-1'!$B$5:$J$44,3,FALSE)</f>
        <v>0</v>
      </c>
      <c r="BU95" s="44">
        <f>SDBYLD1!BU95*VLOOKUP(SDBYLD2!BU$4,'[1]INTERNAL PARAMETERS-1'!$B$5:$J$44,5,FALSE)*VLOOKUP(SDBYLD2!BU$4,'[1]INTERNAL PARAMETERS-1'!$B$5:$J$44,6,FALSE)*VLOOKUP(SDBYLD2!BU$4,'[1]INTERNAL PARAMETERS-1'!$B$5:$J$44,3,FALSE) + SDBYLD1!BU95*(1-VLOOKUP(SDBYLD2!BU$4,'[1]INTERNAL PARAMETERS-1'!$B$5:$J$44,5,FALSE))*VLOOKUP(SDBYLD2!BU$4,'[1]INTERNAL PARAMETERS-1'!$B$5:$J$44,8,FALSE)*VLOOKUP(SDBYLD2!BU$4,'[1]INTERNAL PARAMETERS-1'!$B$5:$J$44,3,FALSE)</f>
        <v>0</v>
      </c>
      <c r="BV95" s="44">
        <f>SDBYLD1!BV95*VLOOKUP(SDBYLD2!BV$4,'[1]INTERNAL PARAMETERS-1'!$B$5:$J$44,5,FALSE)*VLOOKUP(SDBYLD2!BV$4,'[1]INTERNAL PARAMETERS-1'!$B$5:$J$44,6,FALSE)*VLOOKUP(SDBYLD2!BV$4,'[1]INTERNAL PARAMETERS-1'!$B$5:$J$44,3,FALSE) + SDBYLD1!BV95*(1-VLOOKUP(SDBYLD2!BV$4,'[1]INTERNAL PARAMETERS-1'!$B$5:$J$44,5,FALSE))*VLOOKUP(SDBYLD2!BV$4,'[1]INTERNAL PARAMETERS-1'!$B$5:$J$44,8,FALSE)*VLOOKUP(SDBYLD2!BV$4,'[1]INTERNAL PARAMETERS-1'!$B$5:$J$44,3,FALSE)</f>
        <v>0</v>
      </c>
      <c r="BW95" s="44">
        <f>SDBYLD1!BW95*VLOOKUP(SDBYLD2!BW$4,'[1]INTERNAL PARAMETERS-1'!$B$5:$J$44,5,FALSE)*VLOOKUP(SDBYLD2!BW$4,'[1]INTERNAL PARAMETERS-1'!$B$5:$J$44,6,FALSE)*VLOOKUP(SDBYLD2!BW$4,'[1]INTERNAL PARAMETERS-1'!$B$5:$J$44,3,FALSE) + SDBYLD1!BW95*(1-VLOOKUP(SDBYLD2!BW$4,'[1]INTERNAL PARAMETERS-1'!$B$5:$J$44,5,FALSE))*VLOOKUP(SDBYLD2!BW$4,'[1]INTERNAL PARAMETERS-1'!$B$5:$J$44,8,FALSE)*VLOOKUP(SDBYLD2!BW$4,'[1]INTERNAL PARAMETERS-1'!$B$5:$J$44,3,FALSE)</f>
        <v>0</v>
      </c>
      <c r="BX95" s="44">
        <f>SDBYLD1!BX95*VLOOKUP(SDBYLD2!BX$4,'[1]INTERNAL PARAMETERS-1'!$B$5:$J$44,5,FALSE)*VLOOKUP(SDBYLD2!BX$4,'[1]INTERNAL PARAMETERS-1'!$B$5:$J$44,6,FALSE)*VLOOKUP(SDBYLD2!BX$4,'[1]INTERNAL PARAMETERS-1'!$B$5:$J$44,3,FALSE) + SDBYLD1!BX95*(1-VLOOKUP(SDBYLD2!BX$4,'[1]INTERNAL PARAMETERS-1'!$B$5:$J$44,5,FALSE))*VLOOKUP(SDBYLD2!BX$4,'[1]INTERNAL PARAMETERS-1'!$B$5:$J$44,8,FALSE)*VLOOKUP(SDBYLD2!BX$4,'[1]INTERNAL PARAMETERS-1'!$B$5:$J$44,3,FALSE)</f>
        <v>0</v>
      </c>
      <c r="BY95" s="44">
        <f>SDBYLD1!BY95*VLOOKUP(SDBYLD2!BY$4,'[1]INTERNAL PARAMETERS-1'!$B$5:$J$44,5,FALSE)*VLOOKUP(SDBYLD2!BY$4,'[1]INTERNAL PARAMETERS-1'!$B$5:$J$44,6,FALSE)*VLOOKUP(SDBYLD2!BY$4,'[1]INTERNAL PARAMETERS-1'!$B$5:$J$44,3,FALSE) + SDBYLD1!BY95*(1-VLOOKUP(SDBYLD2!BY$4,'[1]INTERNAL PARAMETERS-1'!$B$5:$J$44,5,FALSE))*VLOOKUP(SDBYLD2!BY$4,'[1]INTERNAL PARAMETERS-1'!$B$5:$J$44,8,FALSE)*VLOOKUP(SDBYLD2!BY$4,'[1]INTERNAL PARAMETERS-1'!$B$5:$J$44,3,FALSE)</f>
        <v>0</v>
      </c>
      <c r="BZ95" s="44">
        <f>SDBYLD1!BZ95*VLOOKUP(SDBYLD2!BZ$4,'[1]INTERNAL PARAMETERS-1'!$B$5:$J$44,5,FALSE)*VLOOKUP(SDBYLD2!BZ$4,'[1]INTERNAL PARAMETERS-1'!$B$5:$J$44,6,FALSE)*VLOOKUP(SDBYLD2!BZ$4,'[1]INTERNAL PARAMETERS-1'!$B$5:$J$44,3,FALSE) + SDBYLD1!BZ95*(1-VLOOKUP(SDBYLD2!BZ$4,'[1]INTERNAL PARAMETERS-1'!$B$5:$J$44,5,FALSE))*VLOOKUP(SDBYLD2!BZ$4,'[1]INTERNAL PARAMETERS-1'!$B$5:$J$44,8,FALSE)*VLOOKUP(SDBYLD2!BZ$4,'[1]INTERNAL PARAMETERS-1'!$B$5:$J$44,3,FALSE)</f>
        <v>5.1530881800966892E-4</v>
      </c>
      <c r="CA95" s="44">
        <f>SDBYLD1!CA95*VLOOKUP(SDBYLD2!CA$4,'[1]INTERNAL PARAMETERS-1'!$B$5:$J$44,5,FALSE)*VLOOKUP(SDBYLD2!CA$4,'[1]INTERNAL PARAMETERS-1'!$B$5:$J$44,6,FALSE)*VLOOKUP(SDBYLD2!CA$4,'[1]INTERNAL PARAMETERS-1'!$B$5:$J$44,3,FALSE) + SDBYLD1!CA95*(1-VLOOKUP(SDBYLD2!CA$4,'[1]INTERNAL PARAMETERS-1'!$B$5:$J$44,5,FALSE))*VLOOKUP(SDBYLD2!CA$4,'[1]INTERNAL PARAMETERS-1'!$B$5:$J$44,8,FALSE)*VLOOKUP(SDBYLD2!CA$4,'[1]INTERNAL PARAMETERS-1'!$B$5:$J$44,3,FALSE)</f>
        <v>0</v>
      </c>
      <c r="CB95" s="44">
        <f>SDBYLD1!CB95*VLOOKUP(SDBYLD2!CB$4,'[1]INTERNAL PARAMETERS-1'!$B$5:$J$44,5,FALSE)*VLOOKUP(SDBYLD2!CB$4,'[1]INTERNAL PARAMETERS-1'!$B$5:$J$44,6,FALSE)*VLOOKUP(SDBYLD2!CB$4,'[1]INTERNAL PARAMETERS-1'!$B$5:$J$44,3,FALSE) + SDBYLD1!CB95*(1-VLOOKUP(SDBYLD2!CB$4,'[1]INTERNAL PARAMETERS-1'!$B$5:$J$44,5,FALSE))*VLOOKUP(SDBYLD2!CB$4,'[1]INTERNAL PARAMETERS-1'!$B$5:$J$44,8,FALSE)*VLOOKUP(SDBYLD2!CB$4,'[1]INTERNAL PARAMETERS-1'!$B$5:$J$44,3,FALSE)</f>
        <v>0</v>
      </c>
      <c r="CC95" s="44">
        <f>SDBYLD1!CC95*VLOOKUP(SDBYLD2!CC$4,'[1]INTERNAL PARAMETERS-1'!$B$5:$J$44,5,FALSE)*VLOOKUP(SDBYLD2!CC$4,'[1]INTERNAL PARAMETERS-1'!$B$5:$J$44,6,FALSE)*VLOOKUP(SDBYLD2!CC$4,'[1]INTERNAL PARAMETERS-1'!$B$5:$J$44,3,FALSE) + SDBYLD1!CC95*(1-VLOOKUP(SDBYLD2!CC$4,'[1]INTERNAL PARAMETERS-1'!$B$5:$J$44,5,FALSE))*VLOOKUP(SDBYLD2!CC$4,'[1]INTERNAL PARAMETERS-1'!$B$5:$J$44,8,FALSE)*VLOOKUP(SDBYLD2!CC$4,'[1]INTERNAL PARAMETERS-1'!$B$5:$J$44,3,FALSE)</f>
        <v>1.1451136660526368E-3</v>
      </c>
      <c r="CD95" s="44">
        <f>SDBYLD1!CD95*VLOOKUP(SDBYLD2!CD$4,'[1]INTERNAL PARAMETERS-1'!$B$5:$J$44,5,FALSE)*VLOOKUP(SDBYLD2!CD$4,'[1]INTERNAL PARAMETERS-1'!$B$5:$J$44,6,FALSE)*VLOOKUP(SDBYLD2!CD$4,'[1]INTERNAL PARAMETERS-1'!$B$5:$J$44,3,FALSE) + SDBYLD1!CD95*(1-VLOOKUP(SDBYLD2!CD$4,'[1]INTERNAL PARAMETERS-1'!$B$5:$J$44,5,FALSE))*VLOOKUP(SDBYLD2!CD$4,'[1]INTERNAL PARAMETERS-1'!$B$5:$J$44,8,FALSE)*VLOOKUP(SDBYLD2!CD$4,'[1]INTERNAL PARAMETERS-1'!$B$5:$J$44,3,FALSE)</f>
        <v>9.6081706286557274E-3</v>
      </c>
      <c r="CE95" s="44">
        <f>SDBYLD1!CE95*VLOOKUP(SDBYLD2!CE$4,'[1]INTERNAL PARAMETERS-1'!$B$5:$J$44,5,FALSE)*VLOOKUP(SDBYLD2!CE$4,'[1]INTERNAL PARAMETERS-1'!$B$5:$J$44,6,FALSE)*VLOOKUP(SDBYLD2!CE$4,'[1]INTERNAL PARAMETERS-1'!$B$5:$J$44,3,FALSE) + SDBYLD1!CE95*(1-VLOOKUP(SDBYLD2!CE$4,'[1]INTERNAL PARAMETERS-1'!$B$5:$J$44,5,FALSE))*VLOOKUP(SDBYLD2!CE$4,'[1]INTERNAL PARAMETERS-1'!$B$5:$J$44,8,FALSE)*VLOOKUP(SDBYLD2!CE$4,'[1]INTERNAL PARAMETERS-1'!$B$5:$J$44,3,FALSE)</f>
        <v>1.7814608522580419E-2</v>
      </c>
      <c r="CF95" s="44">
        <f>SDBYLD1!CF95*VLOOKUP(SDBYLD2!CF$4,'[1]INTERNAL PARAMETERS-1'!$B$5:$J$44,5,FALSE)*VLOOKUP(SDBYLD2!CF$4,'[1]INTERNAL PARAMETERS-1'!$B$5:$J$44,6,FALSE)*VLOOKUP(SDBYLD2!CF$4,'[1]INTERNAL PARAMETERS-1'!$B$5:$J$44,3,FALSE) + SDBYLD1!CF95*(1-VLOOKUP(SDBYLD2!CF$4,'[1]INTERNAL PARAMETERS-1'!$B$5:$J$44,5,FALSE))*VLOOKUP(SDBYLD2!CF$4,'[1]INTERNAL PARAMETERS-1'!$B$5:$J$44,8,FALSE)*VLOOKUP(SDBYLD2!CF$4,'[1]INTERNAL PARAMETERS-1'!$B$5:$J$44,3,FALSE)</f>
        <v>8.5743538902285518E-2</v>
      </c>
      <c r="CG95" s="44">
        <f>SDBYLD1!CG95*VLOOKUP(SDBYLD2!CG$4,'[1]INTERNAL PARAMETERS-1'!$B$5:$J$44,5,FALSE)*VLOOKUP(SDBYLD2!CG$4,'[1]INTERNAL PARAMETERS-1'!$B$5:$J$44,6,FALSE)*VLOOKUP(SDBYLD2!CG$4,'[1]INTERNAL PARAMETERS-1'!$B$5:$J$44,3,FALSE) + SDBYLD1!CG95*(1-VLOOKUP(SDBYLD2!CG$4,'[1]INTERNAL PARAMETERS-1'!$B$5:$J$44,5,FALSE))*VLOOKUP(SDBYLD2!CG$4,'[1]INTERNAL PARAMETERS-1'!$B$5:$J$44,8,FALSE)*VLOOKUP(SDBYLD2!CG$4,'[1]INTERNAL PARAMETERS-1'!$B$5:$J$44,3,FALSE)</f>
        <v>4.7351665940620623E-4</v>
      </c>
      <c r="CH95" s="43">
        <f>SDBYLD1!CH95*VLOOKUP(SDBYLD2!CH$4,'[1]INTERNAL PARAMETERS-1'!$B$5:$J$44,5,FALSE)*VLOOKUP(SDBYLD2!CH$4,'[1]INTERNAL PARAMETERS-1'!$B$5:$J$44,6,FALSE)*VLOOKUP(SDBYLD2!CH$4,'[1]INTERNAL PARAMETERS-1'!$B$5:$J$44,3,FALSE) + SDBYLD1!CH95*(1-VLOOKUP(SDBYLD2!CH$4,'[1]INTERNAL PARAMETERS-1'!$B$5:$J$44,5,FALSE))*VLOOKUP(SDBYLD2!CH$4,'[1]INTERNAL PARAMETERS-1'!$B$5:$J$44,8,FALSE)*VLOOKUP(SDBYLD2!CH$4,'[1]INTERNAL PARAMETERS-1'!$B$5:$J$44,3,FALSE)</f>
        <v>0</v>
      </c>
      <c r="CJ95" s="45">
        <f t="shared" si="2"/>
        <v>265.09511933337546</v>
      </c>
      <c r="CK95" s="43">
        <f t="shared" si="3"/>
        <v>4.8775606494316124</v>
      </c>
    </row>
    <row r="96" spans="2:89" x14ac:dyDescent="0.4">
      <c r="B96" s="58" t="s">
        <v>10</v>
      </c>
      <c r="C96" s="57" t="s">
        <v>50</v>
      </c>
      <c r="D96" s="57" t="s">
        <v>66</v>
      </c>
      <c r="E96" s="133">
        <f>SDBeam!X96</f>
        <v>1376.0626819175018</v>
      </c>
      <c r="F96" s="56">
        <f>'[1]INTERNAL PARAMETERS-1'!M6</f>
        <v>78.760000000000005</v>
      </c>
      <c r="G96" s="45">
        <f>SDBYLD1!G96*VLOOKUP(SDBYLD2!G$4,'[1]INTERNAL PARAMETERS-1'!$B$5:$J$44,5,FALSE)*VLOOKUP(SDBYLD2!G$4,'[1]INTERNAL PARAMETERS-1'!$B$5:$J$44,7,FALSE)*SDBYLD2!$F96 + SDBYLD1!G96*(1-VLOOKUP(SDBYLD2!G$4,'[1]INTERNAL PARAMETERS-1'!$B$5:$J$44,5,FALSE))*VLOOKUP(SDBYLD2!G$4,'[1]INTERNAL PARAMETERS-1'!$B$5:$J$44,9,FALSE)*SDBYLD2!$F96</f>
        <v>97.329304442441341</v>
      </c>
      <c r="H96" s="44">
        <f>SDBYLD1!H96*VLOOKUP(SDBYLD2!H$4,'[1]INTERNAL PARAMETERS-1'!$B$5:$J$44,5,FALSE)*VLOOKUP(SDBYLD2!H$4,'[1]INTERNAL PARAMETERS-1'!$B$5:$J$44,7,FALSE)*SDBYLD2!$F96 + SDBYLD1!H96*(1-VLOOKUP(SDBYLD2!H$4,'[1]INTERNAL PARAMETERS-1'!$B$5:$J$44,5,FALSE))*VLOOKUP(SDBYLD2!H$4,'[1]INTERNAL PARAMETERS-1'!$B$5:$J$44,9,FALSE)*SDBYLD2!$F96</f>
        <v>0</v>
      </c>
      <c r="I96" s="44">
        <f>SDBYLD1!I96*VLOOKUP(SDBYLD2!I$4,'[1]INTERNAL PARAMETERS-1'!$B$5:$J$44,5,FALSE)*VLOOKUP(SDBYLD2!I$4,'[1]INTERNAL PARAMETERS-1'!$B$5:$J$44,7,FALSE)*SDBYLD2!$F96 + SDBYLD1!I96*(1-VLOOKUP(SDBYLD2!I$4,'[1]INTERNAL PARAMETERS-1'!$B$5:$J$44,5,FALSE))*VLOOKUP(SDBYLD2!I$4,'[1]INTERNAL PARAMETERS-1'!$B$5:$J$44,9,FALSE)*SDBYLD2!$F96</f>
        <v>252.16548068857455</v>
      </c>
      <c r="J96" s="44">
        <f>SDBYLD1!J96*VLOOKUP(SDBYLD2!J$4,'[1]INTERNAL PARAMETERS-1'!$B$5:$J$44,5,FALSE)*VLOOKUP(SDBYLD2!J$4,'[1]INTERNAL PARAMETERS-1'!$B$5:$J$44,7,FALSE)*SDBYLD2!$F96 + SDBYLD1!J96*(1-VLOOKUP(SDBYLD2!J$4,'[1]INTERNAL PARAMETERS-1'!$B$5:$J$44,5,FALSE))*VLOOKUP(SDBYLD2!J$4,'[1]INTERNAL PARAMETERS-1'!$B$5:$J$44,9,FALSE)*SDBYLD2!$F96</f>
        <v>0</v>
      </c>
      <c r="K96" s="44">
        <f>SDBYLD1!K96*VLOOKUP(SDBYLD2!K$4,'[1]INTERNAL PARAMETERS-1'!$B$5:$J$44,5,FALSE)*VLOOKUP(SDBYLD2!K$4,'[1]INTERNAL PARAMETERS-1'!$B$5:$J$44,7,FALSE)*SDBYLD2!$F96 + SDBYLD1!K96*(1-VLOOKUP(SDBYLD2!K$4,'[1]INTERNAL PARAMETERS-1'!$B$5:$J$44,5,FALSE))*VLOOKUP(SDBYLD2!K$4,'[1]INTERNAL PARAMETERS-1'!$B$5:$J$44,9,FALSE)*SDBYLD2!$F96</f>
        <v>0</v>
      </c>
      <c r="L96" s="44">
        <f>SDBYLD1!L96*VLOOKUP(SDBYLD2!L$4,'[1]INTERNAL PARAMETERS-1'!$B$5:$J$44,5,FALSE)*VLOOKUP(SDBYLD2!L$4,'[1]INTERNAL PARAMETERS-1'!$B$5:$J$44,7,FALSE)*SDBYLD2!$F96 + SDBYLD1!L96*(1-VLOOKUP(SDBYLD2!L$4,'[1]INTERNAL PARAMETERS-1'!$B$5:$J$44,5,FALSE))*VLOOKUP(SDBYLD2!L$4,'[1]INTERNAL PARAMETERS-1'!$B$5:$J$44,9,FALSE)*SDBYLD2!$F96</f>
        <v>0</v>
      </c>
      <c r="M96" s="44">
        <f>SDBYLD1!M96*VLOOKUP(SDBYLD2!M$4,'[1]INTERNAL PARAMETERS-1'!$B$5:$J$44,5,FALSE)*VLOOKUP(SDBYLD2!M$4,'[1]INTERNAL PARAMETERS-1'!$B$5:$J$44,7,FALSE)*SDBYLD2!$F96 + SDBYLD1!M96*(1-VLOOKUP(SDBYLD2!M$4,'[1]INTERNAL PARAMETERS-1'!$B$5:$J$44,5,FALSE))*VLOOKUP(SDBYLD2!M$4,'[1]INTERNAL PARAMETERS-1'!$B$5:$J$44,9,FALSE)*SDBYLD2!$F96</f>
        <v>1.9168734188412988</v>
      </c>
      <c r="N96" s="44">
        <f>SDBYLD1!N96*VLOOKUP(SDBYLD2!N$4,'[1]INTERNAL PARAMETERS-1'!$B$5:$J$44,5,FALSE)*VLOOKUP(SDBYLD2!N$4,'[1]INTERNAL PARAMETERS-1'!$B$5:$J$44,7,FALSE)*SDBYLD2!$F96 + SDBYLD1!N96*(1-VLOOKUP(SDBYLD2!N$4,'[1]INTERNAL PARAMETERS-1'!$B$5:$J$44,5,FALSE))*VLOOKUP(SDBYLD2!N$4,'[1]INTERNAL PARAMETERS-1'!$B$5:$J$44,9,FALSE)*SDBYLD2!$F96</f>
        <v>1.6996868455462155</v>
      </c>
      <c r="O96" s="44">
        <f>SDBYLD1!O96*VLOOKUP(SDBYLD2!O$4,'[1]INTERNAL PARAMETERS-1'!$B$5:$J$44,5,FALSE)*VLOOKUP(SDBYLD2!O$4,'[1]INTERNAL PARAMETERS-1'!$B$5:$J$44,7,FALSE)*SDBYLD2!$F96 + SDBYLD1!O96*(1-VLOOKUP(SDBYLD2!O$4,'[1]INTERNAL PARAMETERS-1'!$B$5:$J$44,5,FALSE))*VLOOKUP(SDBYLD2!O$4,'[1]INTERNAL PARAMETERS-1'!$B$5:$J$44,9,FALSE)*SDBYLD2!$F96</f>
        <v>0</v>
      </c>
      <c r="P96" s="44">
        <f>SDBYLD1!P96*VLOOKUP(SDBYLD2!P$4,'[1]INTERNAL PARAMETERS-1'!$B$5:$J$44,5,FALSE)*VLOOKUP(SDBYLD2!P$4,'[1]INTERNAL PARAMETERS-1'!$B$5:$J$44,7,FALSE)*SDBYLD2!$F96 + SDBYLD1!P96*(1-VLOOKUP(SDBYLD2!P$4,'[1]INTERNAL PARAMETERS-1'!$B$5:$J$44,5,FALSE))*VLOOKUP(SDBYLD2!P$4,'[1]INTERNAL PARAMETERS-1'!$B$5:$J$44,9,FALSE)*SDBYLD2!$F96</f>
        <v>0</v>
      </c>
      <c r="Q96" s="44">
        <f>SDBYLD1!Q96*VLOOKUP(SDBYLD2!Q$4,'[1]INTERNAL PARAMETERS-1'!$B$5:$J$44,5,FALSE)*VLOOKUP(SDBYLD2!Q$4,'[1]INTERNAL PARAMETERS-1'!$B$5:$J$44,7,FALSE)*SDBYLD2!$F96 + SDBYLD1!Q96*(1-VLOOKUP(SDBYLD2!Q$4,'[1]INTERNAL PARAMETERS-1'!$B$5:$J$44,5,FALSE))*VLOOKUP(SDBYLD2!Q$4,'[1]INTERNAL PARAMETERS-1'!$B$5:$J$44,9,FALSE)*SDBYLD2!$F96</f>
        <v>0</v>
      </c>
      <c r="R96" s="44">
        <f>SDBYLD1!R96*VLOOKUP(SDBYLD2!R$4,'[1]INTERNAL PARAMETERS-1'!$B$5:$J$44,5,FALSE)*VLOOKUP(SDBYLD2!R$4,'[1]INTERNAL PARAMETERS-1'!$B$5:$J$44,7,FALSE)*SDBYLD2!$F96 + SDBYLD1!R96*(1-VLOOKUP(SDBYLD2!R$4,'[1]INTERNAL PARAMETERS-1'!$B$5:$J$44,5,FALSE))*VLOOKUP(SDBYLD2!R$4,'[1]INTERNAL PARAMETERS-1'!$B$5:$J$44,9,FALSE)*SDBYLD2!$F96</f>
        <v>2.2662419021484985</v>
      </c>
      <c r="S96" s="44">
        <f>SDBYLD1!S96*VLOOKUP(SDBYLD2!S$4,'[1]INTERNAL PARAMETERS-1'!$B$5:$J$44,5,FALSE)*VLOOKUP(SDBYLD2!S$4,'[1]INTERNAL PARAMETERS-1'!$B$5:$J$44,7,FALSE)*SDBYLD2!$F96 + SDBYLD1!S96*(1-VLOOKUP(SDBYLD2!S$4,'[1]INTERNAL PARAMETERS-1'!$B$5:$J$44,5,FALSE))*VLOOKUP(SDBYLD2!S$4,'[1]INTERNAL PARAMETERS-1'!$B$5:$J$44,9,FALSE)*SDBYLD2!$F96</f>
        <v>79.459134537171181</v>
      </c>
      <c r="T96" s="44">
        <f>SDBYLD1!T96*VLOOKUP(SDBYLD2!T$4,'[1]INTERNAL PARAMETERS-1'!$B$5:$J$44,5,FALSE)*VLOOKUP(SDBYLD2!T$4,'[1]INTERNAL PARAMETERS-1'!$B$5:$J$44,7,FALSE)*SDBYLD2!$F96 + SDBYLD1!T96*(1-VLOOKUP(SDBYLD2!T$4,'[1]INTERNAL PARAMETERS-1'!$B$5:$J$44,5,FALSE))*VLOOKUP(SDBYLD2!T$4,'[1]INTERNAL PARAMETERS-1'!$B$5:$J$44,9,FALSE)*SDBYLD2!$F96</f>
        <v>10.623171484366328</v>
      </c>
      <c r="U96" s="44">
        <f>SDBYLD1!U96*VLOOKUP(SDBYLD2!U$4,'[1]INTERNAL PARAMETERS-1'!$B$5:$J$44,5,FALSE)*VLOOKUP(SDBYLD2!U$4,'[1]INTERNAL PARAMETERS-1'!$B$5:$J$44,7,FALSE)*SDBYLD2!$F96 + SDBYLD1!U96*(1-VLOOKUP(SDBYLD2!U$4,'[1]INTERNAL PARAMETERS-1'!$B$5:$J$44,5,FALSE))*VLOOKUP(SDBYLD2!U$4,'[1]INTERNAL PARAMETERS-1'!$B$5:$J$44,9,FALSE)*SDBYLD2!$F96</f>
        <v>7.4690739572128164</v>
      </c>
      <c r="V96" s="44">
        <f>SDBYLD1!V96*VLOOKUP(SDBYLD2!V$4,'[1]INTERNAL PARAMETERS-1'!$B$5:$J$44,5,FALSE)*VLOOKUP(SDBYLD2!V$4,'[1]INTERNAL PARAMETERS-1'!$B$5:$J$44,7,FALSE)*SDBYLD2!$F96 + SDBYLD1!V96*(1-VLOOKUP(SDBYLD2!V$4,'[1]INTERNAL PARAMETERS-1'!$B$5:$J$44,5,FALSE))*VLOOKUP(SDBYLD2!V$4,'[1]INTERNAL PARAMETERS-1'!$B$5:$J$44,9,FALSE)*SDBYLD2!$F96</f>
        <v>52.545193186939123</v>
      </c>
      <c r="W96" s="44">
        <f>SDBYLD1!W96*VLOOKUP(SDBYLD2!W$4,'[1]INTERNAL PARAMETERS-1'!$B$5:$J$44,5,FALSE)*VLOOKUP(SDBYLD2!W$4,'[1]INTERNAL PARAMETERS-1'!$B$5:$J$44,7,FALSE)*SDBYLD2!$F96 + SDBYLD1!W96*(1-VLOOKUP(SDBYLD2!W$4,'[1]INTERNAL PARAMETERS-1'!$B$5:$J$44,5,FALSE))*VLOOKUP(SDBYLD2!W$4,'[1]INTERNAL PARAMETERS-1'!$B$5:$J$44,9,FALSE)*SDBYLD2!$F96</f>
        <v>0</v>
      </c>
      <c r="X96" s="44">
        <f>SDBYLD1!X96*VLOOKUP(SDBYLD2!X$4,'[1]INTERNAL PARAMETERS-1'!$B$5:$J$44,5,FALSE)*VLOOKUP(SDBYLD2!X$4,'[1]INTERNAL PARAMETERS-1'!$B$5:$J$44,7,FALSE)*SDBYLD2!$F96 + SDBYLD1!X96*(1-VLOOKUP(SDBYLD2!X$4,'[1]INTERNAL PARAMETERS-1'!$B$5:$J$44,5,FALSE))*VLOOKUP(SDBYLD2!X$4,'[1]INTERNAL PARAMETERS-1'!$B$5:$J$44,9,FALSE)*SDBYLD2!$F96</f>
        <v>0</v>
      </c>
      <c r="Y96" s="44">
        <f>SDBYLD1!Y96*VLOOKUP(SDBYLD2!Y$4,'[1]INTERNAL PARAMETERS-1'!$B$5:$J$44,5,FALSE)*VLOOKUP(SDBYLD2!Y$4,'[1]INTERNAL PARAMETERS-1'!$B$5:$J$44,7,FALSE)*SDBYLD2!$F96 + SDBYLD1!Y96*(1-VLOOKUP(SDBYLD2!Y$4,'[1]INTERNAL PARAMETERS-1'!$B$5:$J$44,5,FALSE))*VLOOKUP(SDBYLD2!Y$4,'[1]INTERNAL PARAMETERS-1'!$B$5:$J$44,9,FALSE)*SDBYLD2!$F96</f>
        <v>0</v>
      </c>
      <c r="Z96" s="44">
        <f>SDBYLD1!Z96*VLOOKUP(SDBYLD2!Z$4,'[1]INTERNAL PARAMETERS-1'!$B$5:$J$44,5,FALSE)*VLOOKUP(SDBYLD2!Z$4,'[1]INTERNAL PARAMETERS-1'!$B$5:$J$44,7,FALSE)*SDBYLD2!$F96 + SDBYLD1!Z96*(1-VLOOKUP(SDBYLD2!Z$4,'[1]INTERNAL PARAMETERS-1'!$B$5:$J$44,5,FALSE))*VLOOKUP(SDBYLD2!Z$4,'[1]INTERNAL PARAMETERS-1'!$B$5:$J$44,9,FALSE)*SDBYLD2!$F96</f>
        <v>0</v>
      </c>
      <c r="AA96" s="44">
        <f>SDBYLD1!AA96*VLOOKUP(SDBYLD2!AA$4,'[1]INTERNAL PARAMETERS-1'!$B$5:$J$44,5,FALSE)*VLOOKUP(SDBYLD2!AA$4,'[1]INTERNAL PARAMETERS-1'!$B$5:$J$44,7,FALSE)*SDBYLD2!$F96 + SDBYLD1!AA96*(1-VLOOKUP(SDBYLD2!AA$4,'[1]INTERNAL PARAMETERS-1'!$B$5:$J$44,5,FALSE))*VLOOKUP(SDBYLD2!AA$4,'[1]INTERNAL PARAMETERS-1'!$B$5:$J$44,9,FALSE)*SDBYLD2!$F96</f>
        <v>0</v>
      </c>
      <c r="AB96" s="44">
        <f>SDBYLD1!AB96*VLOOKUP(SDBYLD2!AB$4,'[1]INTERNAL PARAMETERS-1'!$B$5:$J$44,5,FALSE)*VLOOKUP(SDBYLD2!AB$4,'[1]INTERNAL PARAMETERS-1'!$B$5:$J$44,7,FALSE)*SDBYLD2!$F96 + SDBYLD1!AB96*(1-VLOOKUP(SDBYLD2!AB$4,'[1]INTERNAL PARAMETERS-1'!$B$5:$J$44,5,FALSE))*VLOOKUP(SDBYLD2!AB$4,'[1]INTERNAL PARAMETERS-1'!$B$5:$J$44,9,FALSE)*SDBYLD2!$F96</f>
        <v>0</v>
      </c>
      <c r="AC96" s="44">
        <f>SDBYLD1!AC96*VLOOKUP(SDBYLD2!AC$4,'[1]INTERNAL PARAMETERS-1'!$B$5:$J$44,5,FALSE)*VLOOKUP(SDBYLD2!AC$4,'[1]INTERNAL PARAMETERS-1'!$B$5:$J$44,7,FALSE)*SDBYLD2!$F96 + SDBYLD1!AC96*(1-VLOOKUP(SDBYLD2!AC$4,'[1]INTERNAL PARAMETERS-1'!$B$5:$J$44,5,FALSE))*VLOOKUP(SDBYLD2!AC$4,'[1]INTERNAL PARAMETERS-1'!$B$5:$J$44,9,FALSE)*SDBYLD2!$F96</f>
        <v>0</v>
      </c>
      <c r="AD96" s="44">
        <f>SDBYLD1!AD96*VLOOKUP(SDBYLD2!AD$4,'[1]INTERNAL PARAMETERS-1'!$B$5:$J$44,5,FALSE)*VLOOKUP(SDBYLD2!AD$4,'[1]INTERNAL PARAMETERS-1'!$B$5:$J$44,7,FALSE)*SDBYLD2!$F96 + SDBYLD1!AD96*(1-VLOOKUP(SDBYLD2!AD$4,'[1]INTERNAL PARAMETERS-1'!$B$5:$J$44,5,FALSE))*VLOOKUP(SDBYLD2!AD$4,'[1]INTERNAL PARAMETERS-1'!$B$5:$J$44,9,FALSE)*SDBYLD2!$F96</f>
        <v>0</v>
      </c>
      <c r="AE96" s="44">
        <f>SDBYLD1!AE96*VLOOKUP(SDBYLD2!AE$4,'[1]INTERNAL PARAMETERS-1'!$B$5:$J$44,5,FALSE)*VLOOKUP(SDBYLD2!AE$4,'[1]INTERNAL PARAMETERS-1'!$B$5:$J$44,7,FALSE)*SDBYLD2!$F96 + SDBYLD1!AE96*(1-VLOOKUP(SDBYLD2!AE$4,'[1]INTERNAL PARAMETERS-1'!$B$5:$J$44,5,FALSE))*VLOOKUP(SDBYLD2!AE$4,'[1]INTERNAL PARAMETERS-1'!$B$5:$J$44,9,FALSE)*SDBYLD2!$F96</f>
        <v>0</v>
      </c>
      <c r="AF96" s="44">
        <f>SDBYLD1!AF96*VLOOKUP(SDBYLD2!AF$4,'[1]INTERNAL PARAMETERS-1'!$B$5:$J$44,5,FALSE)*VLOOKUP(SDBYLD2!AF$4,'[1]INTERNAL PARAMETERS-1'!$B$5:$J$44,7,FALSE)*SDBYLD2!$F96 + SDBYLD1!AF96*(1-VLOOKUP(SDBYLD2!AF$4,'[1]INTERNAL PARAMETERS-1'!$B$5:$J$44,5,FALSE))*VLOOKUP(SDBYLD2!AF$4,'[1]INTERNAL PARAMETERS-1'!$B$5:$J$44,9,FALSE)*SDBYLD2!$F96</f>
        <v>0.92059032659488949</v>
      </c>
      <c r="AG96" s="44">
        <f>SDBYLD1!AG96*VLOOKUP(SDBYLD2!AG$4,'[1]INTERNAL PARAMETERS-1'!$B$5:$J$44,5,FALSE)*VLOOKUP(SDBYLD2!AG$4,'[1]INTERNAL PARAMETERS-1'!$B$5:$J$44,7,FALSE)*SDBYLD2!$F96 + SDBYLD1!AG96*(1-VLOOKUP(SDBYLD2!AG$4,'[1]INTERNAL PARAMETERS-1'!$B$5:$J$44,5,FALSE))*VLOOKUP(SDBYLD2!AG$4,'[1]INTERNAL PARAMETERS-1'!$B$5:$J$44,9,FALSE)*SDBYLD2!$F96</f>
        <v>0</v>
      </c>
      <c r="AH96" s="44">
        <f>SDBYLD1!AH96*VLOOKUP(SDBYLD2!AH$4,'[1]INTERNAL PARAMETERS-1'!$B$5:$J$44,5,FALSE)*VLOOKUP(SDBYLD2!AH$4,'[1]INTERNAL PARAMETERS-1'!$B$5:$J$44,7,FALSE)*SDBYLD2!$F96 + SDBYLD1!AH96*(1-VLOOKUP(SDBYLD2!AH$4,'[1]INTERNAL PARAMETERS-1'!$B$5:$J$44,5,FALSE))*VLOOKUP(SDBYLD2!AH$4,'[1]INTERNAL PARAMETERS-1'!$B$5:$J$44,9,FALSE)*SDBYLD2!$F96</f>
        <v>0.25965368186009702</v>
      </c>
      <c r="AI96" s="44">
        <f>SDBYLD1!AI96*VLOOKUP(SDBYLD2!AI$4,'[1]INTERNAL PARAMETERS-1'!$B$5:$J$44,5,FALSE)*VLOOKUP(SDBYLD2!AI$4,'[1]INTERNAL PARAMETERS-1'!$B$5:$J$44,7,FALSE)*SDBYLD2!$F96 + SDBYLD1!AI96*(1-VLOOKUP(SDBYLD2!AI$4,'[1]INTERNAL PARAMETERS-1'!$B$5:$J$44,5,FALSE))*VLOOKUP(SDBYLD2!AI$4,'[1]INTERNAL PARAMETERS-1'!$B$5:$J$44,9,FALSE)*SDBYLD2!$F96</f>
        <v>0.70820059442140582</v>
      </c>
      <c r="AJ96" s="44">
        <f>SDBYLD1!AJ96*VLOOKUP(SDBYLD2!AJ$4,'[1]INTERNAL PARAMETERS-1'!$B$5:$J$44,5,FALSE)*VLOOKUP(SDBYLD2!AJ$4,'[1]INTERNAL PARAMETERS-1'!$B$5:$J$44,7,FALSE)*SDBYLD2!$F96 + SDBYLD1!AJ96*(1-VLOOKUP(SDBYLD2!AJ$4,'[1]INTERNAL PARAMETERS-1'!$B$5:$J$44,5,FALSE))*VLOOKUP(SDBYLD2!AJ$4,'[1]INTERNAL PARAMETERS-1'!$B$5:$J$44,9,FALSE)*SDBYLD2!$F96</f>
        <v>0.92059032659488949</v>
      </c>
      <c r="AK96" s="44">
        <f>SDBYLD1!AK96*VLOOKUP(SDBYLD2!AK$4,'[1]INTERNAL PARAMETERS-1'!$B$5:$J$44,5,FALSE)*VLOOKUP(SDBYLD2!AK$4,'[1]INTERNAL PARAMETERS-1'!$B$5:$J$44,7,FALSE)*SDBYLD2!$F96 + SDBYLD1!AK96*(1-VLOOKUP(SDBYLD2!AK$4,'[1]INTERNAL PARAMETERS-1'!$B$5:$J$44,5,FALSE))*VLOOKUP(SDBYLD2!AK$4,'[1]INTERNAL PARAMETERS-1'!$B$5:$J$44,9,FALSE)*SDBYLD2!$F96</f>
        <v>0</v>
      </c>
      <c r="AL96" s="44">
        <f>SDBYLD1!AL96*VLOOKUP(SDBYLD2!AL$4,'[1]INTERNAL PARAMETERS-1'!$B$5:$J$44,5,FALSE)*VLOOKUP(SDBYLD2!AL$4,'[1]INTERNAL PARAMETERS-1'!$B$5:$J$44,7,FALSE)*SDBYLD2!$F96 + SDBYLD1!AL96*(1-VLOOKUP(SDBYLD2!AL$4,'[1]INTERNAL PARAMETERS-1'!$B$5:$J$44,5,FALSE))*VLOOKUP(SDBYLD2!AL$4,'[1]INTERNAL PARAMETERS-1'!$B$5:$J$44,9,FALSE)*SDBYLD2!$F96</f>
        <v>0</v>
      </c>
      <c r="AM96" s="44">
        <f>SDBYLD1!AM96*VLOOKUP(SDBYLD2!AM$4,'[1]INTERNAL PARAMETERS-1'!$B$5:$J$44,5,FALSE)*VLOOKUP(SDBYLD2!AM$4,'[1]INTERNAL PARAMETERS-1'!$B$5:$J$44,7,FALSE)*SDBYLD2!$F96 + SDBYLD1!AM96*(1-VLOOKUP(SDBYLD2!AM$4,'[1]INTERNAL PARAMETERS-1'!$B$5:$J$44,5,FALSE))*VLOOKUP(SDBYLD2!AM$4,'[1]INTERNAL PARAMETERS-1'!$B$5:$J$44,9,FALSE)*SDBYLD2!$F96</f>
        <v>0</v>
      </c>
      <c r="AN96" s="44">
        <f>SDBYLD1!AN96*VLOOKUP(SDBYLD2!AN$4,'[1]INTERNAL PARAMETERS-1'!$B$5:$J$44,5,FALSE)*VLOOKUP(SDBYLD2!AN$4,'[1]INTERNAL PARAMETERS-1'!$B$5:$J$44,7,FALSE)*SDBYLD2!$F96 + SDBYLD1!AN96*(1-VLOOKUP(SDBYLD2!AN$4,'[1]INTERNAL PARAMETERS-1'!$B$5:$J$44,5,FALSE))*VLOOKUP(SDBYLD2!AN$4,'[1]INTERNAL PARAMETERS-1'!$B$5:$J$44,9,FALSE)*SDBYLD2!$F96</f>
        <v>0</v>
      </c>
      <c r="AO96" s="44">
        <f>SDBYLD1!AO96*VLOOKUP(SDBYLD2!AO$4,'[1]INTERNAL PARAMETERS-1'!$B$5:$J$44,5,FALSE)*VLOOKUP(SDBYLD2!AO$4,'[1]INTERNAL PARAMETERS-1'!$B$5:$J$44,7,FALSE)*SDBYLD2!$F96 + SDBYLD1!AO96*(1-VLOOKUP(SDBYLD2!AO$4,'[1]INTERNAL PARAMETERS-1'!$B$5:$J$44,5,FALSE))*VLOOKUP(SDBYLD2!AO$4,'[1]INTERNAL PARAMETERS-1'!$B$5:$J$44,9,FALSE)*SDBYLD2!$F96</f>
        <v>0</v>
      </c>
      <c r="AP96" s="44">
        <f>SDBYLD1!AP96*VLOOKUP(SDBYLD2!AP$4,'[1]INTERNAL PARAMETERS-1'!$B$5:$J$44,5,FALSE)*VLOOKUP(SDBYLD2!AP$4,'[1]INTERNAL PARAMETERS-1'!$B$5:$J$44,7,FALSE)*SDBYLD2!$F96 + SDBYLD1!AP96*(1-VLOOKUP(SDBYLD2!AP$4,'[1]INTERNAL PARAMETERS-1'!$B$5:$J$44,5,FALSE))*VLOOKUP(SDBYLD2!AP$4,'[1]INTERNAL PARAMETERS-1'!$B$5:$J$44,9,FALSE)*SDBYLD2!$F96</f>
        <v>0</v>
      </c>
      <c r="AQ96" s="44">
        <f>SDBYLD1!AQ96*VLOOKUP(SDBYLD2!AQ$4,'[1]INTERNAL PARAMETERS-1'!$B$5:$J$44,5,FALSE)*VLOOKUP(SDBYLD2!AQ$4,'[1]INTERNAL PARAMETERS-1'!$B$5:$J$44,7,FALSE)*SDBYLD2!$F96 + SDBYLD1!AQ96*(1-VLOOKUP(SDBYLD2!AQ$4,'[1]INTERNAL PARAMETERS-1'!$B$5:$J$44,5,FALSE))*VLOOKUP(SDBYLD2!AQ$4,'[1]INTERNAL PARAMETERS-1'!$B$5:$J$44,9,FALSE)*SDBYLD2!$F96</f>
        <v>0</v>
      </c>
      <c r="AR96" s="44">
        <f>SDBYLD1!AR96*VLOOKUP(SDBYLD2!AR$4,'[1]INTERNAL PARAMETERS-1'!$B$5:$J$44,5,FALSE)*VLOOKUP(SDBYLD2!AR$4,'[1]INTERNAL PARAMETERS-1'!$B$5:$J$44,7,FALSE)*SDBYLD2!$F96 + SDBYLD1!AR96*(1-VLOOKUP(SDBYLD2!AR$4,'[1]INTERNAL PARAMETERS-1'!$B$5:$J$44,5,FALSE))*VLOOKUP(SDBYLD2!AR$4,'[1]INTERNAL PARAMETERS-1'!$B$5:$J$44,9,FALSE)*SDBYLD2!$F96</f>
        <v>0</v>
      </c>
      <c r="AS96" s="44">
        <f>SDBYLD1!AS96*VLOOKUP(SDBYLD2!AS$4,'[1]INTERNAL PARAMETERS-1'!$B$5:$J$44,5,FALSE)*VLOOKUP(SDBYLD2!AS$4,'[1]INTERNAL PARAMETERS-1'!$B$5:$J$44,7,FALSE)*SDBYLD2!$F96 + SDBYLD1!AS96*(1-VLOOKUP(SDBYLD2!AS$4,'[1]INTERNAL PARAMETERS-1'!$B$5:$J$44,5,FALSE))*VLOOKUP(SDBYLD2!AS$4,'[1]INTERNAL PARAMETERS-1'!$B$5:$J$44,9,FALSE)*SDBYLD2!$F96</f>
        <v>0</v>
      </c>
      <c r="AT96" s="43">
        <f>SDBYLD1!AT96*VLOOKUP(SDBYLD2!AT$4,'[1]INTERNAL PARAMETERS-1'!$B$5:$J$44,5,FALSE)*VLOOKUP(SDBYLD2!AT$4,'[1]INTERNAL PARAMETERS-1'!$B$5:$J$44,7,FALSE)*SDBYLD2!$F96 + SDBYLD1!AT96*(1-VLOOKUP(SDBYLD2!AT$4,'[1]INTERNAL PARAMETERS-1'!$B$5:$J$44,5,FALSE))*VLOOKUP(SDBYLD2!AT$4,'[1]INTERNAL PARAMETERS-1'!$B$5:$J$44,9,FALSE)*SDBYLD2!$F96</f>
        <v>0</v>
      </c>
      <c r="AU96" s="45">
        <f>SDBYLD1!AU96*VLOOKUP(SDBYLD2!AU$4,'[1]INTERNAL PARAMETERS-1'!$B$5:$J$44,5,FALSE)*VLOOKUP(SDBYLD2!AU$4,'[1]INTERNAL PARAMETERS-1'!$B$5:$J$44,6,FALSE)*VLOOKUP(SDBYLD2!AU$4,'[1]INTERNAL PARAMETERS-1'!$B$5:$J$44,3,FALSE) + SDBYLD1!AU96*(1-VLOOKUP(SDBYLD2!AU$4,'[1]INTERNAL PARAMETERS-1'!$B$5:$J$44,5,FALSE))*VLOOKUP(SDBYLD2!AU$4,'[1]INTERNAL PARAMETERS-1'!$B$5:$J$44,8,FALSE)*VLOOKUP(SDBYLD2!AU$4,'[1]INTERNAL PARAMETERS-1'!$B$5:$J$44,3,FALSE)</f>
        <v>0</v>
      </c>
      <c r="AV96" s="44">
        <f>SDBYLD1!AV96*VLOOKUP(SDBYLD2!AV$4,'[1]INTERNAL PARAMETERS-1'!$B$5:$J$44,5,FALSE)*VLOOKUP(SDBYLD2!AV$4,'[1]INTERNAL PARAMETERS-1'!$B$5:$J$44,6,FALSE)*VLOOKUP(SDBYLD2!AV$4,'[1]INTERNAL PARAMETERS-1'!$B$5:$J$44,3,FALSE) + SDBYLD1!AV96*(1-VLOOKUP(SDBYLD2!AV$4,'[1]INTERNAL PARAMETERS-1'!$B$5:$J$44,5,FALSE))*VLOOKUP(SDBYLD2!AV$4,'[1]INTERNAL PARAMETERS-1'!$B$5:$J$44,8,FALSE)*VLOOKUP(SDBYLD2!AV$4,'[1]INTERNAL PARAMETERS-1'!$B$5:$J$44,3,FALSE)</f>
        <v>0</v>
      </c>
      <c r="AW96" s="44">
        <f>SDBYLD1!AW96*VLOOKUP(SDBYLD2!AW$4,'[1]INTERNAL PARAMETERS-1'!$B$5:$J$44,5,FALSE)*VLOOKUP(SDBYLD2!AW$4,'[1]INTERNAL PARAMETERS-1'!$B$5:$J$44,6,FALSE)*VLOOKUP(SDBYLD2!AW$4,'[1]INTERNAL PARAMETERS-1'!$B$5:$J$44,3,FALSE) + SDBYLD1!AW96*(1-VLOOKUP(SDBYLD2!AW$4,'[1]INTERNAL PARAMETERS-1'!$B$5:$J$44,5,FALSE))*VLOOKUP(SDBYLD2!AW$4,'[1]INTERNAL PARAMETERS-1'!$B$5:$J$44,8,FALSE)*VLOOKUP(SDBYLD2!AW$4,'[1]INTERNAL PARAMETERS-1'!$B$5:$J$44,3,FALSE)</f>
        <v>3.780168699802346</v>
      </c>
      <c r="AX96" s="44">
        <f>SDBYLD1!AX96*VLOOKUP(SDBYLD2!AX$4,'[1]INTERNAL PARAMETERS-1'!$B$5:$J$44,5,FALSE)*VLOOKUP(SDBYLD2!AX$4,'[1]INTERNAL PARAMETERS-1'!$B$5:$J$44,6,FALSE)*VLOOKUP(SDBYLD2!AX$4,'[1]INTERNAL PARAMETERS-1'!$B$5:$J$44,3,FALSE) + SDBYLD1!AX96*(1-VLOOKUP(SDBYLD2!AX$4,'[1]INTERNAL PARAMETERS-1'!$B$5:$J$44,5,FALSE))*VLOOKUP(SDBYLD2!AX$4,'[1]INTERNAL PARAMETERS-1'!$B$5:$J$44,8,FALSE)*VLOOKUP(SDBYLD2!AX$4,'[1]INTERNAL PARAMETERS-1'!$B$5:$J$44,3,FALSE)</f>
        <v>0</v>
      </c>
      <c r="AY96" s="44">
        <f>SDBYLD1!AY96*VLOOKUP(SDBYLD2!AY$4,'[1]INTERNAL PARAMETERS-1'!$B$5:$J$44,5,FALSE)*VLOOKUP(SDBYLD2!AY$4,'[1]INTERNAL PARAMETERS-1'!$B$5:$J$44,6,FALSE)*VLOOKUP(SDBYLD2!AY$4,'[1]INTERNAL PARAMETERS-1'!$B$5:$J$44,3,FALSE) + SDBYLD1!AY96*(1-VLOOKUP(SDBYLD2!AY$4,'[1]INTERNAL PARAMETERS-1'!$B$5:$J$44,5,FALSE))*VLOOKUP(SDBYLD2!AY$4,'[1]INTERNAL PARAMETERS-1'!$B$5:$J$44,8,FALSE)*VLOOKUP(SDBYLD2!AY$4,'[1]INTERNAL PARAMETERS-1'!$B$5:$J$44,3,FALSE)</f>
        <v>0</v>
      </c>
      <c r="AZ96" s="44">
        <f>SDBYLD1!AZ96*VLOOKUP(SDBYLD2!AZ$4,'[1]INTERNAL PARAMETERS-1'!$B$5:$J$44,5,FALSE)*VLOOKUP(SDBYLD2!AZ$4,'[1]INTERNAL PARAMETERS-1'!$B$5:$J$44,6,FALSE)*VLOOKUP(SDBYLD2!AZ$4,'[1]INTERNAL PARAMETERS-1'!$B$5:$J$44,3,FALSE) + SDBYLD1!AZ96*(1-VLOOKUP(SDBYLD2!AZ$4,'[1]INTERNAL PARAMETERS-1'!$B$5:$J$44,5,FALSE))*VLOOKUP(SDBYLD2!AZ$4,'[1]INTERNAL PARAMETERS-1'!$B$5:$J$44,8,FALSE)*VLOOKUP(SDBYLD2!AZ$4,'[1]INTERNAL PARAMETERS-1'!$B$5:$J$44,3,FALSE)</f>
        <v>0</v>
      </c>
      <c r="BA96" s="44">
        <f>SDBYLD1!BA96*VLOOKUP(SDBYLD2!BA$4,'[1]INTERNAL PARAMETERS-1'!$B$5:$J$44,5,FALSE)*VLOOKUP(SDBYLD2!BA$4,'[1]INTERNAL PARAMETERS-1'!$B$5:$J$44,6,FALSE)*VLOOKUP(SDBYLD2!BA$4,'[1]INTERNAL PARAMETERS-1'!$B$5:$J$44,3,FALSE) + SDBYLD1!BA96*(1-VLOOKUP(SDBYLD2!BA$4,'[1]INTERNAL PARAMETERS-1'!$B$5:$J$44,5,FALSE))*VLOOKUP(SDBYLD2!BA$4,'[1]INTERNAL PARAMETERS-1'!$B$5:$J$44,8,FALSE)*VLOOKUP(SDBYLD2!BA$4,'[1]INTERNAL PARAMETERS-1'!$B$5:$J$44,3,FALSE)</f>
        <v>0.28721888536947898</v>
      </c>
      <c r="BB96" s="44">
        <f>SDBYLD1!BB96*VLOOKUP(SDBYLD2!BB$4,'[1]INTERNAL PARAMETERS-1'!$B$5:$J$44,5,FALSE)*VLOOKUP(SDBYLD2!BB$4,'[1]INTERNAL PARAMETERS-1'!$B$5:$J$44,6,FALSE)*VLOOKUP(SDBYLD2!BB$4,'[1]INTERNAL PARAMETERS-1'!$B$5:$J$44,3,FALSE) + SDBYLD1!BB96*(1-VLOOKUP(SDBYLD2!BB$4,'[1]INTERNAL PARAMETERS-1'!$B$5:$J$44,5,FALSE))*VLOOKUP(SDBYLD2!BB$4,'[1]INTERNAL PARAMETERS-1'!$B$5:$J$44,8,FALSE)*VLOOKUP(SDBYLD2!BB$4,'[1]INTERNAL PARAMETERS-1'!$B$5:$J$44,3,FALSE)</f>
        <v>1.2710122394729908</v>
      </c>
      <c r="BC96" s="44">
        <f>SDBYLD1!BC96*VLOOKUP(SDBYLD2!BC$4,'[1]INTERNAL PARAMETERS-1'!$B$5:$J$44,5,FALSE)*VLOOKUP(SDBYLD2!BC$4,'[1]INTERNAL PARAMETERS-1'!$B$5:$J$44,6,FALSE)*VLOOKUP(SDBYLD2!BC$4,'[1]INTERNAL PARAMETERS-1'!$B$5:$J$44,3,FALSE) + SDBYLD1!BC96*(1-VLOOKUP(SDBYLD2!BC$4,'[1]INTERNAL PARAMETERS-1'!$B$5:$J$44,5,FALSE))*VLOOKUP(SDBYLD2!BC$4,'[1]INTERNAL PARAMETERS-1'!$B$5:$J$44,8,FALSE)*VLOOKUP(SDBYLD2!BC$4,'[1]INTERNAL PARAMETERS-1'!$B$5:$J$44,3,FALSE)</f>
        <v>0.22059503298880781</v>
      </c>
      <c r="BD96" s="44">
        <f>SDBYLD1!BD96*VLOOKUP(SDBYLD2!BD$4,'[1]INTERNAL PARAMETERS-1'!$B$5:$J$44,5,FALSE)*VLOOKUP(SDBYLD2!BD$4,'[1]INTERNAL PARAMETERS-1'!$B$5:$J$44,6,FALSE)*VLOOKUP(SDBYLD2!BD$4,'[1]INTERNAL PARAMETERS-1'!$B$5:$J$44,3,FALSE) + SDBYLD1!BD96*(1-VLOOKUP(SDBYLD2!BD$4,'[1]INTERNAL PARAMETERS-1'!$B$5:$J$44,5,FALSE))*VLOOKUP(SDBYLD2!BD$4,'[1]INTERNAL PARAMETERS-1'!$B$5:$J$44,8,FALSE)*VLOOKUP(SDBYLD2!BD$4,'[1]INTERNAL PARAMETERS-1'!$B$5:$J$44,3,FALSE)</f>
        <v>0.82136709779540462</v>
      </c>
      <c r="BE96" s="44">
        <f>SDBYLD1!BE96*VLOOKUP(SDBYLD2!BE$4,'[1]INTERNAL PARAMETERS-1'!$B$5:$J$44,5,FALSE)*VLOOKUP(SDBYLD2!BE$4,'[1]INTERNAL PARAMETERS-1'!$B$5:$J$44,6,FALSE)*VLOOKUP(SDBYLD2!BE$4,'[1]INTERNAL PARAMETERS-1'!$B$5:$J$44,3,FALSE) + SDBYLD1!BE96*(1-VLOOKUP(SDBYLD2!BE$4,'[1]INTERNAL PARAMETERS-1'!$B$5:$J$44,5,FALSE))*VLOOKUP(SDBYLD2!BE$4,'[1]INTERNAL PARAMETERS-1'!$B$5:$J$44,8,FALSE)*VLOOKUP(SDBYLD2!BE$4,'[1]INTERNAL PARAMETERS-1'!$B$5:$J$44,3,FALSE)</f>
        <v>0.53712240186884053</v>
      </c>
      <c r="BF96" s="44">
        <f>SDBYLD1!BF96*VLOOKUP(SDBYLD2!BF$4,'[1]INTERNAL PARAMETERS-1'!$B$5:$J$44,5,FALSE)*VLOOKUP(SDBYLD2!BF$4,'[1]INTERNAL PARAMETERS-1'!$B$5:$J$44,6,FALSE)*VLOOKUP(SDBYLD2!BF$4,'[1]INTERNAL PARAMETERS-1'!$B$5:$J$44,3,FALSE) + SDBYLD1!BF96*(1-VLOOKUP(SDBYLD2!BF$4,'[1]INTERNAL PARAMETERS-1'!$B$5:$J$44,5,FALSE))*VLOOKUP(SDBYLD2!BF$4,'[1]INTERNAL PARAMETERS-1'!$B$5:$J$44,8,FALSE)*VLOOKUP(SDBYLD2!BF$4,'[1]INTERNAL PARAMETERS-1'!$B$5:$J$44,3,FALSE)</f>
        <v>0</v>
      </c>
      <c r="BG96" s="44">
        <f>SDBYLD1!BG96*VLOOKUP(SDBYLD2!BG$4,'[1]INTERNAL PARAMETERS-1'!$B$5:$J$44,5,FALSE)*VLOOKUP(SDBYLD2!BG$4,'[1]INTERNAL PARAMETERS-1'!$B$5:$J$44,6,FALSE)*VLOOKUP(SDBYLD2!BG$4,'[1]INTERNAL PARAMETERS-1'!$B$5:$J$44,3,FALSE) + SDBYLD1!BG96*(1-VLOOKUP(SDBYLD2!BG$4,'[1]INTERNAL PARAMETERS-1'!$B$5:$J$44,5,FALSE))*VLOOKUP(SDBYLD2!BG$4,'[1]INTERNAL PARAMETERS-1'!$B$5:$J$44,8,FALSE)*VLOOKUP(SDBYLD2!BG$4,'[1]INTERNAL PARAMETERS-1'!$B$5:$J$44,3,FALSE)</f>
        <v>1.5046393491385877</v>
      </c>
      <c r="BH96" s="44">
        <f>SDBYLD1!BH96*VLOOKUP(SDBYLD2!BH$4,'[1]INTERNAL PARAMETERS-1'!$B$5:$J$44,5,FALSE)*VLOOKUP(SDBYLD2!BH$4,'[1]INTERNAL PARAMETERS-1'!$B$5:$J$44,6,FALSE)*VLOOKUP(SDBYLD2!BH$4,'[1]INTERNAL PARAMETERS-1'!$B$5:$J$44,3,FALSE) + SDBYLD1!BH96*(1-VLOOKUP(SDBYLD2!BH$4,'[1]INTERNAL PARAMETERS-1'!$B$5:$J$44,5,FALSE))*VLOOKUP(SDBYLD2!BH$4,'[1]INTERNAL PARAMETERS-1'!$B$5:$J$44,8,FALSE)*VLOOKUP(SDBYLD2!BH$4,'[1]INTERNAL PARAMETERS-1'!$B$5:$J$44,3,FALSE)</f>
        <v>4.1876590448569583E-3</v>
      </c>
      <c r="BI96" s="44">
        <f>SDBYLD1!BI96*VLOOKUP(SDBYLD2!BI$4,'[1]INTERNAL PARAMETERS-1'!$B$5:$J$44,5,FALSE)*VLOOKUP(SDBYLD2!BI$4,'[1]INTERNAL PARAMETERS-1'!$B$5:$J$44,6,FALSE)*VLOOKUP(SDBYLD2!BI$4,'[1]INTERNAL PARAMETERS-1'!$B$5:$J$44,3,FALSE) + SDBYLD1!BI96*(1-VLOOKUP(SDBYLD2!BI$4,'[1]INTERNAL PARAMETERS-1'!$B$5:$J$44,5,FALSE))*VLOOKUP(SDBYLD2!BI$4,'[1]INTERNAL PARAMETERS-1'!$B$5:$J$44,8,FALSE)*VLOOKUP(SDBYLD2!BI$4,'[1]INTERNAL PARAMETERS-1'!$B$5:$J$44,3,FALSE)</f>
        <v>0</v>
      </c>
      <c r="BJ96" s="44">
        <f>SDBYLD1!BJ96*VLOOKUP(SDBYLD2!BJ$4,'[1]INTERNAL PARAMETERS-1'!$B$5:$J$44,5,FALSE)*VLOOKUP(SDBYLD2!BJ$4,'[1]INTERNAL PARAMETERS-1'!$B$5:$J$44,6,FALSE)*VLOOKUP(SDBYLD2!BJ$4,'[1]INTERNAL PARAMETERS-1'!$B$5:$J$44,3,FALSE) + SDBYLD1!BJ96*(1-VLOOKUP(SDBYLD2!BJ$4,'[1]INTERNAL PARAMETERS-1'!$B$5:$J$44,5,FALSE))*VLOOKUP(SDBYLD2!BJ$4,'[1]INTERNAL PARAMETERS-1'!$B$5:$J$44,8,FALSE)*VLOOKUP(SDBYLD2!BJ$4,'[1]INTERNAL PARAMETERS-1'!$B$5:$J$44,3,FALSE)</f>
        <v>0.40367265838545174</v>
      </c>
      <c r="BK96" s="44">
        <f>SDBYLD1!BK96*VLOOKUP(SDBYLD2!BK$4,'[1]INTERNAL PARAMETERS-1'!$B$5:$J$44,5,FALSE)*VLOOKUP(SDBYLD2!BK$4,'[1]INTERNAL PARAMETERS-1'!$B$5:$J$44,6,FALSE)*VLOOKUP(SDBYLD2!BK$4,'[1]INTERNAL PARAMETERS-1'!$B$5:$J$44,3,FALSE) + SDBYLD1!BK96*(1-VLOOKUP(SDBYLD2!BK$4,'[1]INTERNAL PARAMETERS-1'!$B$5:$J$44,5,FALSE))*VLOOKUP(SDBYLD2!BK$4,'[1]INTERNAL PARAMETERS-1'!$B$5:$J$44,8,FALSE)*VLOOKUP(SDBYLD2!BK$4,'[1]INTERNAL PARAMETERS-1'!$B$5:$J$44,3,FALSE)</f>
        <v>0.23878444662740719</v>
      </c>
      <c r="BL96" s="44">
        <f>SDBYLD1!BL96*VLOOKUP(SDBYLD2!BL$4,'[1]INTERNAL PARAMETERS-1'!$B$5:$J$44,5,FALSE)*VLOOKUP(SDBYLD2!BL$4,'[1]INTERNAL PARAMETERS-1'!$B$5:$J$44,6,FALSE)*VLOOKUP(SDBYLD2!BL$4,'[1]INTERNAL PARAMETERS-1'!$B$5:$J$44,3,FALSE) + SDBYLD1!BL96*(1-VLOOKUP(SDBYLD2!BL$4,'[1]INTERNAL PARAMETERS-1'!$B$5:$J$44,5,FALSE))*VLOOKUP(SDBYLD2!BL$4,'[1]INTERNAL PARAMETERS-1'!$B$5:$J$44,8,FALSE)*VLOOKUP(SDBYLD2!BL$4,'[1]INTERNAL PARAMETERS-1'!$B$5:$J$44,3,FALSE)</f>
        <v>7.8973817385577516E-2</v>
      </c>
      <c r="BM96" s="44">
        <f>SDBYLD1!BM96*VLOOKUP(SDBYLD2!BM$4,'[1]INTERNAL PARAMETERS-1'!$B$5:$J$44,5,FALSE)*VLOOKUP(SDBYLD2!BM$4,'[1]INTERNAL PARAMETERS-1'!$B$5:$J$44,6,FALSE)*VLOOKUP(SDBYLD2!BM$4,'[1]INTERNAL PARAMETERS-1'!$B$5:$J$44,3,FALSE) + SDBYLD1!BM96*(1-VLOOKUP(SDBYLD2!BM$4,'[1]INTERNAL PARAMETERS-1'!$B$5:$J$44,5,FALSE))*VLOOKUP(SDBYLD2!BM$4,'[1]INTERNAL PARAMETERS-1'!$B$5:$J$44,8,FALSE)*VLOOKUP(SDBYLD2!BM$4,'[1]INTERNAL PARAMETERS-1'!$B$5:$J$44,3,FALSE)</f>
        <v>7.0994119746922903E-3</v>
      </c>
      <c r="BN96" s="44">
        <f>SDBYLD1!BN96*VLOOKUP(SDBYLD2!BN$4,'[1]INTERNAL PARAMETERS-1'!$B$5:$J$44,5,FALSE)*VLOOKUP(SDBYLD2!BN$4,'[1]INTERNAL PARAMETERS-1'!$B$5:$J$44,6,FALSE)*VLOOKUP(SDBYLD2!BN$4,'[1]INTERNAL PARAMETERS-1'!$B$5:$J$44,3,FALSE) + SDBYLD1!BN96*(1-VLOOKUP(SDBYLD2!BN$4,'[1]INTERNAL PARAMETERS-1'!$B$5:$J$44,5,FALSE))*VLOOKUP(SDBYLD2!BN$4,'[1]INTERNAL PARAMETERS-1'!$B$5:$J$44,8,FALSE)*VLOOKUP(SDBYLD2!BN$4,'[1]INTERNAL PARAMETERS-1'!$B$5:$J$44,3,FALSE)</f>
        <v>0.56995182417829138</v>
      </c>
      <c r="BO96" s="44">
        <f>SDBYLD1!BO96*VLOOKUP(SDBYLD2!BO$4,'[1]INTERNAL PARAMETERS-1'!$B$5:$J$44,5,FALSE)*VLOOKUP(SDBYLD2!BO$4,'[1]INTERNAL PARAMETERS-1'!$B$5:$J$44,6,FALSE)*VLOOKUP(SDBYLD2!BO$4,'[1]INTERNAL PARAMETERS-1'!$B$5:$J$44,3,FALSE) + SDBYLD1!BO96*(1-VLOOKUP(SDBYLD2!BO$4,'[1]INTERNAL PARAMETERS-1'!$B$5:$J$44,5,FALSE))*VLOOKUP(SDBYLD2!BO$4,'[1]INTERNAL PARAMETERS-1'!$B$5:$J$44,8,FALSE)*VLOOKUP(SDBYLD2!BO$4,'[1]INTERNAL PARAMETERS-1'!$B$5:$J$44,3,FALSE)</f>
        <v>0.44559866941413545</v>
      </c>
      <c r="BP96" s="44">
        <f>SDBYLD1!BP96*VLOOKUP(SDBYLD2!BP$4,'[1]INTERNAL PARAMETERS-1'!$B$5:$J$44,5,FALSE)*VLOOKUP(SDBYLD2!BP$4,'[1]INTERNAL PARAMETERS-1'!$B$5:$J$44,6,FALSE)*VLOOKUP(SDBYLD2!BP$4,'[1]INTERNAL PARAMETERS-1'!$B$5:$J$44,3,FALSE) + SDBYLD1!BP96*(1-VLOOKUP(SDBYLD2!BP$4,'[1]INTERNAL PARAMETERS-1'!$B$5:$J$44,5,FALSE))*VLOOKUP(SDBYLD2!BP$4,'[1]INTERNAL PARAMETERS-1'!$B$5:$J$44,8,FALSE)*VLOOKUP(SDBYLD2!BP$4,'[1]INTERNAL PARAMETERS-1'!$B$5:$J$44,3,FALSE)</f>
        <v>9.4165975493027687E-3</v>
      </c>
      <c r="BQ96" s="44">
        <f>SDBYLD1!BQ96*VLOOKUP(SDBYLD2!BQ$4,'[1]INTERNAL PARAMETERS-1'!$B$5:$J$44,5,FALSE)*VLOOKUP(SDBYLD2!BQ$4,'[1]INTERNAL PARAMETERS-1'!$B$5:$J$44,6,FALSE)*VLOOKUP(SDBYLD2!BQ$4,'[1]INTERNAL PARAMETERS-1'!$B$5:$J$44,3,FALSE) + SDBYLD1!BQ96*(1-VLOOKUP(SDBYLD2!BQ$4,'[1]INTERNAL PARAMETERS-1'!$B$5:$J$44,5,FALSE))*VLOOKUP(SDBYLD2!BQ$4,'[1]INTERNAL PARAMETERS-1'!$B$5:$J$44,8,FALSE)*VLOOKUP(SDBYLD2!BQ$4,'[1]INTERNAL PARAMETERS-1'!$B$5:$J$44,3,FALSE)</f>
        <v>0.69461180268085376</v>
      </c>
      <c r="BR96" s="44">
        <f>SDBYLD1!BR96*VLOOKUP(SDBYLD2!BR$4,'[1]INTERNAL PARAMETERS-1'!$B$5:$J$44,5,FALSE)*VLOOKUP(SDBYLD2!BR$4,'[1]INTERNAL PARAMETERS-1'!$B$5:$J$44,6,FALSE)*VLOOKUP(SDBYLD2!BR$4,'[1]INTERNAL PARAMETERS-1'!$B$5:$J$44,3,FALSE) + SDBYLD1!BR96*(1-VLOOKUP(SDBYLD2!BR$4,'[1]INTERNAL PARAMETERS-1'!$B$5:$J$44,5,FALSE))*VLOOKUP(SDBYLD2!BR$4,'[1]INTERNAL PARAMETERS-1'!$B$5:$J$44,8,FALSE)*VLOOKUP(SDBYLD2!BR$4,'[1]INTERNAL PARAMETERS-1'!$B$5:$J$44,3,FALSE)</f>
        <v>1.5266018295448705E-2</v>
      </c>
      <c r="BS96" s="44">
        <f>SDBYLD1!BS96*VLOOKUP(SDBYLD2!BS$4,'[1]INTERNAL PARAMETERS-1'!$B$5:$J$44,5,FALSE)*VLOOKUP(SDBYLD2!BS$4,'[1]INTERNAL PARAMETERS-1'!$B$5:$J$44,6,FALSE)*VLOOKUP(SDBYLD2!BS$4,'[1]INTERNAL PARAMETERS-1'!$B$5:$J$44,3,FALSE) + SDBYLD1!BS96*(1-VLOOKUP(SDBYLD2!BS$4,'[1]INTERNAL PARAMETERS-1'!$B$5:$J$44,5,FALSE))*VLOOKUP(SDBYLD2!BS$4,'[1]INTERNAL PARAMETERS-1'!$B$5:$J$44,8,FALSE)*VLOOKUP(SDBYLD2!BS$4,'[1]INTERNAL PARAMETERS-1'!$B$5:$J$44,3,FALSE)</f>
        <v>1.3457817680067232E-3</v>
      </c>
      <c r="BT96" s="44">
        <f>SDBYLD1!BT96*VLOOKUP(SDBYLD2!BT$4,'[1]INTERNAL PARAMETERS-1'!$B$5:$J$44,5,FALSE)*VLOOKUP(SDBYLD2!BT$4,'[1]INTERNAL PARAMETERS-1'!$B$5:$J$44,6,FALSE)*VLOOKUP(SDBYLD2!BT$4,'[1]INTERNAL PARAMETERS-1'!$B$5:$J$44,3,FALSE) + SDBYLD1!BT96*(1-VLOOKUP(SDBYLD2!BT$4,'[1]INTERNAL PARAMETERS-1'!$B$5:$J$44,5,FALSE))*VLOOKUP(SDBYLD2!BT$4,'[1]INTERNAL PARAMETERS-1'!$B$5:$J$44,8,FALSE)*VLOOKUP(SDBYLD2!BT$4,'[1]INTERNAL PARAMETERS-1'!$B$5:$J$44,3,FALSE)</f>
        <v>0</v>
      </c>
      <c r="BU96" s="44">
        <f>SDBYLD1!BU96*VLOOKUP(SDBYLD2!BU$4,'[1]INTERNAL PARAMETERS-1'!$B$5:$J$44,5,FALSE)*VLOOKUP(SDBYLD2!BU$4,'[1]INTERNAL PARAMETERS-1'!$B$5:$J$44,6,FALSE)*VLOOKUP(SDBYLD2!BU$4,'[1]INTERNAL PARAMETERS-1'!$B$5:$J$44,3,FALSE) + SDBYLD1!BU96*(1-VLOOKUP(SDBYLD2!BU$4,'[1]INTERNAL PARAMETERS-1'!$B$5:$J$44,5,FALSE))*VLOOKUP(SDBYLD2!BU$4,'[1]INTERNAL PARAMETERS-1'!$B$5:$J$44,8,FALSE)*VLOOKUP(SDBYLD2!BU$4,'[1]INTERNAL PARAMETERS-1'!$B$5:$J$44,3,FALSE)</f>
        <v>0</v>
      </c>
      <c r="BV96" s="44">
        <f>SDBYLD1!BV96*VLOOKUP(SDBYLD2!BV$4,'[1]INTERNAL PARAMETERS-1'!$B$5:$J$44,5,FALSE)*VLOOKUP(SDBYLD2!BV$4,'[1]INTERNAL PARAMETERS-1'!$B$5:$J$44,6,FALSE)*VLOOKUP(SDBYLD2!BV$4,'[1]INTERNAL PARAMETERS-1'!$B$5:$J$44,3,FALSE) + SDBYLD1!BV96*(1-VLOOKUP(SDBYLD2!BV$4,'[1]INTERNAL PARAMETERS-1'!$B$5:$J$44,5,FALSE))*VLOOKUP(SDBYLD2!BV$4,'[1]INTERNAL PARAMETERS-1'!$B$5:$J$44,8,FALSE)*VLOOKUP(SDBYLD2!BV$4,'[1]INTERNAL PARAMETERS-1'!$B$5:$J$44,3,FALSE)</f>
        <v>0</v>
      </c>
      <c r="BW96" s="44">
        <f>SDBYLD1!BW96*VLOOKUP(SDBYLD2!BW$4,'[1]INTERNAL PARAMETERS-1'!$B$5:$J$44,5,FALSE)*VLOOKUP(SDBYLD2!BW$4,'[1]INTERNAL PARAMETERS-1'!$B$5:$J$44,6,FALSE)*VLOOKUP(SDBYLD2!BW$4,'[1]INTERNAL PARAMETERS-1'!$B$5:$J$44,3,FALSE) + SDBYLD1!BW96*(1-VLOOKUP(SDBYLD2!BW$4,'[1]INTERNAL PARAMETERS-1'!$B$5:$J$44,5,FALSE))*VLOOKUP(SDBYLD2!BW$4,'[1]INTERNAL PARAMETERS-1'!$B$5:$J$44,8,FALSE)*VLOOKUP(SDBYLD2!BW$4,'[1]INTERNAL PARAMETERS-1'!$B$5:$J$44,3,FALSE)</f>
        <v>0</v>
      </c>
      <c r="BX96" s="44">
        <f>SDBYLD1!BX96*VLOOKUP(SDBYLD2!BX$4,'[1]INTERNAL PARAMETERS-1'!$B$5:$J$44,5,FALSE)*VLOOKUP(SDBYLD2!BX$4,'[1]INTERNAL PARAMETERS-1'!$B$5:$J$44,6,FALSE)*VLOOKUP(SDBYLD2!BX$4,'[1]INTERNAL PARAMETERS-1'!$B$5:$J$44,3,FALSE) + SDBYLD1!BX96*(1-VLOOKUP(SDBYLD2!BX$4,'[1]INTERNAL PARAMETERS-1'!$B$5:$J$44,5,FALSE))*VLOOKUP(SDBYLD2!BX$4,'[1]INTERNAL PARAMETERS-1'!$B$5:$J$44,8,FALSE)*VLOOKUP(SDBYLD2!BX$4,'[1]INTERNAL PARAMETERS-1'!$B$5:$J$44,3,FALSE)</f>
        <v>0</v>
      </c>
      <c r="BY96" s="44">
        <f>SDBYLD1!BY96*VLOOKUP(SDBYLD2!BY$4,'[1]INTERNAL PARAMETERS-1'!$B$5:$J$44,5,FALSE)*VLOOKUP(SDBYLD2!BY$4,'[1]INTERNAL PARAMETERS-1'!$B$5:$J$44,6,FALSE)*VLOOKUP(SDBYLD2!BY$4,'[1]INTERNAL PARAMETERS-1'!$B$5:$J$44,3,FALSE) + SDBYLD1!BY96*(1-VLOOKUP(SDBYLD2!BY$4,'[1]INTERNAL PARAMETERS-1'!$B$5:$J$44,5,FALSE))*VLOOKUP(SDBYLD2!BY$4,'[1]INTERNAL PARAMETERS-1'!$B$5:$J$44,8,FALSE)*VLOOKUP(SDBYLD2!BY$4,'[1]INTERNAL PARAMETERS-1'!$B$5:$J$44,3,FALSE)</f>
        <v>0</v>
      </c>
      <c r="BZ96" s="44">
        <f>SDBYLD1!BZ96*VLOOKUP(SDBYLD2!BZ$4,'[1]INTERNAL PARAMETERS-1'!$B$5:$J$44,5,FALSE)*VLOOKUP(SDBYLD2!BZ$4,'[1]INTERNAL PARAMETERS-1'!$B$5:$J$44,6,FALSE)*VLOOKUP(SDBYLD2!BZ$4,'[1]INTERNAL PARAMETERS-1'!$B$5:$J$44,3,FALSE) + SDBYLD1!BZ96*(1-VLOOKUP(SDBYLD2!BZ$4,'[1]INTERNAL PARAMETERS-1'!$B$5:$J$44,5,FALSE))*VLOOKUP(SDBYLD2!BZ$4,'[1]INTERNAL PARAMETERS-1'!$B$5:$J$44,8,FALSE)*VLOOKUP(SDBYLD2!BZ$4,'[1]INTERNAL PARAMETERS-1'!$B$5:$J$44,3,FALSE)</f>
        <v>3.3084638328663099E-4</v>
      </c>
      <c r="CA96" s="44">
        <f>SDBYLD1!CA96*VLOOKUP(SDBYLD2!CA$4,'[1]INTERNAL PARAMETERS-1'!$B$5:$J$44,5,FALSE)*VLOOKUP(SDBYLD2!CA$4,'[1]INTERNAL PARAMETERS-1'!$B$5:$J$44,6,FALSE)*VLOOKUP(SDBYLD2!CA$4,'[1]INTERNAL PARAMETERS-1'!$B$5:$J$44,3,FALSE) + SDBYLD1!CA96*(1-VLOOKUP(SDBYLD2!CA$4,'[1]INTERNAL PARAMETERS-1'!$B$5:$J$44,5,FALSE))*VLOOKUP(SDBYLD2!CA$4,'[1]INTERNAL PARAMETERS-1'!$B$5:$J$44,8,FALSE)*VLOOKUP(SDBYLD2!CA$4,'[1]INTERNAL PARAMETERS-1'!$B$5:$J$44,3,FALSE)</f>
        <v>0</v>
      </c>
      <c r="CB96" s="44">
        <f>SDBYLD1!CB96*VLOOKUP(SDBYLD2!CB$4,'[1]INTERNAL PARAMETERS-1'!$B$5:$J$44,5,FALSE)*VLOOKUP(SDBYLD2!CB$4,'[1]INTERNAL PARAMETERS-1'!$B$5:$J$44,6,FALSE)*VLOOKUP(SDBYLD2!CB$4,'[1]INTERNAL PARAMETERS-1'!$B$5:$J$44,3,FALSE) + SDBYLD1!CB96*(1-VLOOKUP(SDBYLD2!CB$4,'[1]INTERNAL PARAMETERS-1'!$B$5:$J$44,5,FALSE))*VLOOKUP(SDBYLD2!CB$4,'[1]INTERNAL PARAMETERS-1'!$B$5:$J$44,8,FALSE)*VLOOKUP(SDBYLD2!CB$4,'[1]INTERNAL PARAMETERS-1'!$B$5:$J$44,3,FALSE)</f>
        <v>0</v>
      </c>
      <c r="CC96" s="44">
        <f>SDBYLD1!CC96*VLOOKUP(SDBYLD2!CC$4,'[1]INTERNAL PARAMETERS-1'!$B$5:$J$44,5,FALSE)*VLOOKUP(SDBYLD2!CC$4,'[1]INTERNAL PARAMETERS-1'!$B$5:$J$44,6,FALSE)*VLOOKUP(SDBYLD2!CC$4,'[1]INTERNAL PARAMETERS-1'!$B$5:$J$44,3,FALSE) + SDBYLD1!CC96*(1-VLOOKUP(SDBYLD2!CC$4,'[1]INTERNAL PARAMETERS-1'!$B$5:$J$44,5,FALSE))*VLOOKUP(SDBYLD2!CC$4,'[1]INTERNAL PARAMETERS-1'!$B$5:$J$44,8,FALSE)*VLOOKUP(SDBYLD2!CC$4,'[1]INTERNAL PARAMETERS-1'!$B$5:$J$44,3,FALSE)</f>
        <v>2.6653623983607052E-3</v>
      </c>
      <c r="CD96" s="44">
        <f>SDBYLD1!CD96*VLOOKUP(SDBYLD2!CD$4,'[1]INTERNAL PARAMETERS-1'!$B$5:$J$44,5,FALSE)*VLOOKUP(SDBYLD2!CD$4,'[1]INTERNAL PARAMETERS-1'!$B$5:$J$44,6,FALSE)*VLOOKUP(SDBYLD2!CD$4,'[1]INTERNAL PARAMETERS-1'!$B$5:$J$44,3,FALSE) + SDBYLD1!CD96*(1-VLOOKUP(SDBYLD2!CD$4,'[1]INTERNAL PARAMETERS-1'!$B$5:$J$44,5,FALSE))*VLOOKUP(SDBYLD2!CD$4,'[1]INTERNAL PARAMETERS-1'!$B$5:$J$44,8,FALSE)*VLOOKUP(SDBYLD2!CD$4,'[1]INTERNAL PARAMETERS-1'!$B$5:$J$44,3,FALSE)</f>
        <v>2.378148259569221E-2</v>
      </c>
      <c r="CE96" s="44">
        <f>SDBYLD1!CE96*VLOOKUP(SDBYLD2!CE$4,'[1]INTERNAL PARAMETERS-1'!$B$5:$J$44,5,FALSE)*VLOOKUP(SDBYLD2!CE$4,'[1]INTERNAL PARAMETERS-1'!$B$5:$J$44,6,FALSE)*VLOOKUP(SDBYLD2!CE$4,'[1]INTERNAL PARAMETERS-1'!$B$5:$J$44,3,FALSE) + SDBYLD1!CE96*(1-VLOOKUP(SDBYLD2!CE$4,'[1]INTERNAL PARAMETERS-1'!$B$5:$J$44,5,FALSE))*VLOOKUP(SDBYLD2!CE$4,'[1]INTERNAL PARAMETERS-1'!$B$5:$J$44,8,FALSE)*VLOOKUP(SDBYLD2!CE$4,'[1]INTERNAL PARAMETERS-1'!$B$5:$J$44,3,FALSE)</f>
        <v>3.2409816737356247E-2</v>
      </c>
      <c r="CF96" s="44">
        <f>SDBYLD1!CF96*VLOOKUP(SDBYLD2!CF$4,'[1]INTERNAL PARAMETERS-1'!$B$5:$J$44,5,FALSE)*VLOOKUP(SDBYLD2!CF$4,'[1]INTERNAL PARAMETERS-1'!$B$5:$J$44,6,FALSE)*VLOOKUP(SDBYLD2!CF$4,'[1]INTERNAL PARAMETERS-1'!$B$5:$J$44,3,FALSE) + SDBYLD1!CF96*(1-VLOOKUP(SDBYLD2!CF$4,'[1]INTERNAL PARAMETERS-1'!$B$5:$J$44,5,FALSE))*VLOOKUP(SDBYLD2!CF$4,'[1]INTERNAL PARAMETERS-1'!$B$5:$J$44,8,FALSE)*VLOOKUP(SDBYLD2!CF$4,'[1]INTERNAL PARAMETERS-1'!$B$5:$J$44,3,FALSE)</f>
        <v>3.211545780986353E-2</v>
      </c>
      <c r="CG96" s="44">
        <f>SDBYLD1!CG96*VLOOKUP(SDBYLD2!CG$4,'[1]INTERNAL PARAMETERS-1'!$B$5:$J$44,5,FALSE)*VLOOKUP(SDBYLD2!CG$4,'[1]INTERNAL PARAMETERS-1'!$B$5:$J$44,6,FALSE)*VLOOKUP(SDBYLD2!CG$4,'[1]INTERNAL PARAMETERS-1'!$B$5:$J$44,3,FALSE) + SDBYLD1!CG96*(1-VLOOKUP(SDBYLD2!CG$4,'[1]INTERNAL PARAMETERS-1'!$B$5:$J$44,5,FALSE))*VLOOKUP(SDBYLD2!CG$4,'[1]INTERNAL PARAMETERS-1'!$B$5:$J$44,8,FALSE)*VLOOKUP(SDBYLD2!CG$4,'[1]INTERNAL PARAMETERS-1'!$B$5:$J$44,3,FALSE)</f>
        <v>0</v>
      </c>
      <c r="CH96" s="43">
        <f>SDBYLD1!CH96*VLOOKUP(SDBYLD2!CH$4,'[1]INTERNAL PARAMETERS-1'!$B$5:$J$44,5,FALSE)*VLOOKUP(SDBYLD2!CH$4,'[1]INTERNAL PARAMETERS-1'!$B$5:$J$44,6,FALSE)*VLOOKUP(SDBYLD2!CH$4,'[1]INTERNAL PARAMETERS-1'!$B$5:$J$44,3,FALSE) + SDBYLD1!CH96*(1-VLOOKUP(SDBYLD2!CH$4,'[1]INTERNAL PARAMETERS-1'!$B$5:$J$44,5,FALSE))*VLOOKUP(SDBYLD2!CH$4,'[1]INTERNAL PARAMETERS-1'!$B$5:$J$44,8,FALSE)*VLOOKUP(SDBYLD2!CH$4,'[1]INTERNAL PARAMETERS-1'!$B$5:$J$44,3,FALSE)</f>
        <v>0</v>
      </c>
      <c r="CJ96" s="45">
        <f t="shared" si="2"/>
        <v>508.28319539271257</v>
      </c>
      <c r="CK96" s="43">
        <f t="shared" si="3"/>
        <v>10.982335359665042</v>
      </c>
    </row>
    <row r="97" spans="2:89" x14ac:dyDescent="0.4">
      <c r="B97" s="58" t="s">
        <v>10</v>
      </c>
      <c r="C97" s="57" t="s">
        <v>50</v>
      </c>
      <c r="D97" s="57" t="s">
        <v>65</v>
      </c>
      <c r="E97" s="133">
        <f>SDBeam!X97</f>
        <v>2814.3320029588454</v>
      </c>
      <c r="F97" s="56">
        <f>'[1]INTERNAL PARAMETERS-1'!M7</f>
        <v>73.784999999999997</v>
      </c>
      <c r="G97" s="45">
        <f>SDBYLD1!G97*VLOOKUP(SDBYLD2!G$4,'[1]INTERNAL PARAMETERS-1'!$B$5:$J$44,5,FALSE)*VLOOKUP(SDBYLD2!G$4,'[1]INTERNAL PARAMETERS-1'!$B$5:$J$44,7,FALSE)*SDBYLD2!$F97 + SDBYLD1!G97*(1-VLOOKUP(SDBYLD2!G$4,'[1]INTERNAL PARAMETERS-1'!$B$5:$J$44,5,FALSE))*VLOOKUP(SDBYLD2!G$4,'[1]INTERNAL PARAMETERS-1'!$B$5:$J$44,9,FALSE)*SDBYLD2!$F97</f>
        <v>369.7770468480316</v>
      </c>
      <c r="H97" s="44">
        <f>SDBYLD1!H97*VLOOKUP(SDBYLD2!H$4,'[1]INTERNAL PARAMETERS-1'!$B$5:$J$44,5,FALSE)*VLOOKUP(SDBYLD2!H$4,'[1]INTERNAL PARAMETERS-1'!$B$5:$J$44,7,FALSE)*SDBYLD2!$F97 + SDBYLD1!H97*(1-VLOOKUP(SDBYLD2!H$4,'[1]INTERNAL PARAMETERS-1'!$B$5:$J$44,5,FALSE))*VLOOKUP(SDBYLD2!H$4,'[1]INTERNAL PARAMETERS-1'!$B$5:$J$44,9,FALSE)*SDBYLD2!$F97</f>
        <v>185.83023067405324</v>
      </c>
      <c r="I97" s="44">
        <f>SDBYLD1!I97*VLOOKUP(SDBYLD2!I$4,'[1]INTERNAL PARAMETERS-1'!$B$5:$J$44,5,FALSE)*VLOOKUP(SDBYLD2!I$4,'[1]INTERNAL PARAMETERS-1'!$B$5:$J$44,7,FALSE)*SDBYLD2!$F97 + SDBYLD1!I97*(1-VLOOKUP(SDBYLD2!I$4,'[1]INTERNAL PARAMETERS-1'!$B$5:$J$44,5,FALSE))*VLOOKUP(SDBYLD2!I$4,'[1]INTERNAL PARAMETERS-1'!$B$5:$J$44,9,FALSE)*SDBYLD2!$F97</f>
        <v>585.27057621408937</v>
      </c>
      <c r="J97" s="44">
        <f>SDBYLD1!J97*VLOOKUP(SDBYLD2!J$4,'[1]INTERNAL PARAMETERS-1'!$B$5:$J$44,5,FALSE)*VLOOKUP(SDBYLD2!J$4,'[1]INTERNAL PARAMETERS-1'!$B$5:$J$44,7,FALSE)*SDBYLD2!$F97 + SDBYLD1!J97*(1-VLOOKUP(SDBYLD2!J$4,'[1]INTERNAL PARAMETERS-1'!$B$5:$J$44,5,FALSE))*VLOOKUP(SDBYLD2!J$4,'[1]INTERNAL PARAMETERS-1'!$B$5:$J$44,9,FALSE)*SDBYLD2!$F97</f>
        <v>0</v>
      </c>
      <c r="K97" s="44">
        <f>SDBYLD1!K97*VLOOKUP(SDBYLD2!K$4,'[1]INTERNAL PARAMETERS-1'!$B$5:$J$44,5,FALSE)*VLOOKUP(SDBYLD2!K$4,'[1]INTERNAL PARAMETERS-1'!$B$5:$J$44,7,FALSE)*SDBYLD2!$F97 + SDBYLD1!K97*(1-VLOOKUP(SDBYLD2!K$4,'[1]INTERNAL PARAMETERS-1'!$B$5:$J$44,5,FALSE))*VLOOKUP(SDBYLD2!K$4,'[1]INTERNAL PARAMETERS-1'!$B$5:$J$44,9,FALSE)*SDBYLD2!$F97</f>
        <v>0</v>
      </c>
      <c r="L97" s="44">
        <f>SDBYLD1!L97*VLOOKUP(SDBYLD2!L$4,'[1]INTERNAL PARAMETERS-1'!$B$5:$J$44,5,FALSE)*VLOOKUP(SDBYLD2!L$4,'[1]INTERNAL PARAMETERS-1'!$B$5:$J$44,7,FALSE)*SDBYLD2!$F97 + SDBYLD1!L97*(1-VLOOKUP(SDBYLD2!L$4,'[1]INTERNAL PARAMETERS-1'!$B$5:$J$44,5,FALSE))*VLOOKUP(SDBYLD2!L$4,'[1]INTERNAL PARAMETERS-1'!$B$5:$J$44,9,FALSE)*SDBYLD2!$F97</f>
        <v>0</v>
      </c>
      <c r="M97" s="44">
        <f>SDBYLD1!M97*VLOOKUP(SDBYLD2!M$4,'[1]INTERNAL PARAMETERS-1'!$B$5:$J$44,5,FALSE)*VLOOKUP(SDBYLD2!M$4,'[1]INTERNAL PARAMETERS-1'!$B$5:$J$44,7,FALSE)*SDBYLD2!$F97 + SDBYLD1!M97*(1-VLOOKUP(SDBYLD2!M$4,'[1]INTERNAL PARAMETERS-1'!$B$5:$J$44,5,FALSE))*VLOOKUP(SDBYLD2!M$4,'[1]INTERNAL PARAMETERS-1'!$B$5:$J$44,9,FALSE)*SDBYLD2!$F97</f>
        <v>5.3548307280935328</v>
      </c>
      <c r="N97" s="44">
        <f>SDBYLD1!N97*VLOOKUP(SDBYLD2!N$4,'[1]INTERNAL PARAMETERS-1'!$B$5:$J$44,5,FALSE)*VLOOKUP(SDBYLD2!N$4,'[1]INTERNAL PARAMETERS-1'!$B$5:$J$44,7,FALSE)*SDBYLD2!$F97 + SDBYLD1!N97*(1-VLOOKUP(SDBYLD2!N$4,'[1]INTERNAL PARAMETERS-1'!$B$5:$J$44,5,FALSE))*VLOOKUP(SDBYLD2!N$4,'[1]INTERNAL PARAMETERS-1'!$B$5:$J$44,9,FALSE)*SDBYLD2!$F97</f>
        <v>2.6220035356613951</v>
      </c>
      <c r="O97" s="44">
        <f>SDBYLD1!O97*VLOOKUP(SDBYLD2!O$4,'[1]INTERNAL PARAMETERS-1'!$B$5:$J$44,5,FALSE)*VLOOKUP(SDBYLD2!O$4,'[1]INTERNAL PARAMETERS-1'!$B$5:$J$44,7,FALSE)*SDBYLD2!$F97 + SDBYLD1!O97*(1-VLOOKUP(SDBYLD2!O$4,'[1]INTERNAL PARAMETERS-1'!$B$5:$J$44,5,FALSE))*VLOOKUP(SDBYLD2!O$4,'[1]INTERNAL PARAMETERS-1'!$B$5:$J$44,9,FALSE)*SDBYLD2!$F97</f>
        <v>0</v>
      </c>
      <c r="P97" s="44">
        <f>SDBYLD1!P97*VLOOKUP(SDBYLD2!P$4,'[1]INTERNAL PARAMETERS-1'!$B$5:$J$44,5,FALSE)*VLOOKUP(SDBYLD2!P$4,'[1]INTERNAL PARAMETERS-1'!$B$5:$J$44,7,FALSE)*SDBYLD2!$F97 + SDBYLD1!P97*(1-VLOOKUP(SDBYLD2!P$4,'[1]INTERNAL PARAMETERS-1'!$B$5:$J$44,5,FALSE))*VLOOKUP(SDBYLD2!P$4,'[1]INTERNAL PARAMETERS-1'!$B$5:$J$44,9,FALSE)*SDBYLD2!$F97</f>
        <v>0</v>
      </c>
      <c r="Q97" s="44">
        <f>SDBYLD1!Q97*VLOOKUP(SDBYLD2!Q$4,'[1]INTERNAL PARAMETERS-1'!$B$5:$J$44,5,FALSE)*VLOOKUP(SDBYLD2!Q$4,'[1]INTERNAL PARAMETERS-1'!$B$5:$J$44,7,FALSE)*SDBYLD2!$F97 + SDBYLD1!Q97*(1-VLOOKUP(SDBYLD2!Q$4,'[1]INTERNAL PARAMETERS-1'!$B$5:$J$44,5,FALSE))*VLOOKUP(SDBYLD2!Q$4,'[1]INTERNAL PARAMETERS-1'!$B$5:$J$44,9,FALSE)*SDBYLD2!$F97</f>
        <v>0</v>
      </c>
      <c r="R97" s="44">
        <f>SDBYLD1!R97*VLOOKUP(SDBYLD2!R$4,'[1]INTERNAL PARAMETERS-1'!$B$5:$J$44,5,FALSE)*VLOOKUP(SDBYLD2!R$4,'[1]INTERNAL PARAMETERS-1'!$B$5:$J$44,7,FALSE)*SDBYLD2!$F97 + SDBYLD1!R97*(1-VLOOKUP(SDBYLD2!R$4,'[1]INTERNAL PARAMETERS-1'!$B$5:$J$44,5,FALSE))*VLOOKUP(SDBYLD2!R$4,'[1]INTERNAL PARAMETERS-1'!$B$5:$J$44,9,FALSE)*SDBYLD2!$F97</f>
        <v>2.3636178133884753</v>
      </c>
      <c r="S97" s="44">
        <f>SDBYLD1!S97*VLOOKUP(SDBYLD2!S$4,'[1]INTERNAL PARAMETERS-1'!$B$5:$J$44,5,FALSE)*VLOOKUP(SDBYLD2!S$4,'[1]INTERNAL PARAMETERS-1'!$B$5:$J$44,7,FALSE)*SDBYLD2!$F97 + SDBYLD1!S97*(1-VLOOKUP(SDBYLD2!S$4,'[1]INTERNAL PARAMETERS-1'!$B$5:$J$44,5,FALSE))*VLOOKUP(SDBYLD2!S$4,'[1]INTERNAL PARAMETERS-1'!$B$5:$J$44,9,FALSE)*SDBYLD2!$F97</f>
        <v>160.1798213130501</v>
      </c>
      <c r="T97" s="44">
        <f>SDBYLD1!T97*VLOOKUP(SDBYLD2!T$4,'[1]INTERNAL PARAMETERS-1'!$B$5:$J$44,5,FALSE)*VLOOKUP(SDBYLD2!T$4,'[1]INTERNAL PARAMETERS-1'!$B$5:$J$44,7,FALSE)*SDBYLD2!$F97 + SDBYLD1!T97*(1-VLOOKUP(SDBYLD2!T$4,'[1]INTERNAL PARAMETERS-1'!$B$5:$J$44,5,FALSE))*VLOOKUP(SDBYLD2!T$4,'[1]INTERNAL PARAMETERS-1'!$B$5:$J$44,9,FALSE)*SDBYLD2!$F97</f>
        <v>8.862943833746268</v>
      </c>
      <c r="U97" s="44">
        <f>SDBYLD1!U97*VLOOKUP(SDBYLD2!U$4,'[1]INTERNAL PARAMETERS-1'!$B$5:$J$44,5,FALSE)*VLOOKUP(SDBYLD2!U$4,'[1]INTERNAL PARAMETERS-1'!$B$5:$J$44,7,FALSE)*SDBYLD2!$F97 + SDBYLD1!U97*(1-VLOOKUP(SDBYLD2!U$4,'[1]INTERNAL PARAMETERS-1'!$B$5:$J$44,5,FALSE))*VLOOKUP(SDBYLD2!U$4,'[1]INTERNAL PARAMETERS-1'!$B$5:$J$44,9,FALSE)*SDBYLD2!$F97</f>
        <v>11.684666263539022</v>
      </c>
      <c r="V97" s="44">
        <f>SDBYLD1!V97*VLOOKUP(SDBYLD2!V$4,'[1]INTERNAL PARAMETERS-1'!$B$5:$J$44,5,FALSE)*VLOOKUP(SDBYLD2!V$4,'[1]INTERNAL PARAMETERS-1'!$B$5:$J$44,7,FALSE)*SDBYLD2!$F97 + SDBYLD1!V97*(1-VLOOKUP(SDBYLD2!V$4,'[1]INTERNAL PARAMETERS-1'!$B$5:$J$44,5,FALSE))*VLOOKUP(SDBYLD2!V$4,'[1]INTERNAL PARAMETERS-1'!$B$5:$J$44,9,FALSE)*SDBYLD2!$F97</f>
        <v>75.513829535172576</v>
      </c>
      <c r="W97" s="44">
        <f>SDBYLD1!W97*VLOOKUP(SDBYLD2!W$4,'[1]INTERNAL PARAMETERS-1'!$B$5:$J$44,5,FALSE)*VLOOKUP(SDBYLD2!W$4,'[1]INTERNAL PARAMETERS-1'!$B$5:$J$44,7,FALSE)*SDBYLD2!$F97 + SDBYLD1!W97*(1-VLOOKUP(SDBYLD2!W$4,'[1]INTERNAL PARAMETERS-1'!$B$5:$J$44,5,FALSE))*VLOOKUP(SDBYLD2!W$4,'[1]INTERNAL PARAMETERS-1'!$B$5:$J$44,9,FALSE)*SDBYLD2!$F97</f>
        <v>0</v>
      </c>
      <c r="X97" s="44">
        <f>SDBYLD1!X97*VLOOKUP(SDBYLD2!X$4,'[1]INTERNAL PARAMETERS-1'!$B$5:$J$44,5,FALSE)*VLOOKUP(SDBYLD2!X$4,'[1]INTERNAL PARAMETERS-1'!$B$5:$J$44,7,FALSE)*SDBYLD2!$F97 + SDBYLD1!X97*(1-VLOOKUP(SDBYLD2!X$4,'[1]INTERNAL PARAMETERS-1'!$B$5:$J$44,5,FALSE))*VLOOKUP(SDBYLD2!X$4,'[1]INTERNAL PARAMETERS-1'!$B$5:$J$44,9,FALSE)*SDBYLD2!$F97</f>
        <v>0</v>
      </c>
      <c r="Y97" s="44">
        <f>SDBYLD1!Y97*VLOOKUP(SDBYLD2!Y$4,'[1]INTERNAL PARAMETERS-1'!$B$5:$J$44,5,FALSE)*VLOOKUP(SDBYLD2!Y$4,'[1]INTERNAL PARAMETERS-1'!$B$5:$J$44,7,FALSE)*SDBYLD2!$F97 + SDBYLD1!Y97*(1-VLOOKUP(SDBYLD2!Y$4,'[1]INTERNAL PARAMETERS-1'!$B$5:$J$44,5,FALSE))*VLOOKUP(SDBYLD2!Y$4,'[1]INTERNAL PARAMETERS-1'!$B$5:$J$44,9,FALSE)*SDBYLD2!$F97</f>
        <v>0</v>
      </c>
      <c r="Z97" s="44">
        <f>SDBYLD1!Z97*VLOOKUP(SDBYLD2!Z$4,'[1]INTERNAL PARAMETERS-1'!$B$5:$J$44,5,FALSE)*VLOOKUP(SDBYLD2!Z$4,'[1]INTERNAL PARAMETERS-1'!$B$5:$J$44,7,FALSE)*SDBYLD2!$F97 + SDBYLD1!Z97*(1-VLOOKUP(SDBYLD2!Z$4,'[1]INTERNAL PARAMETERS-1'!$B$5:$J$44,5,FALSE))*VLOOKUP(SDBYLD2!Z$4,'[1]INTERNAL PARAMETERS-1'!$B$5:$J$44,9,FALSE)*SDBYLD2!$F97</f>
        <v>0</v>
      </c>
      <c r="AA97" s="44">
        <f>SDBYLD1!AA97*VLOOKUP(SDBYLD2!AA$4,'[1]INTERNAL PARAMETERS-1'!$B$5:$J$44,5,FALSE)*VLOOKUP(SDBYLD2!AA$4,'[1]INTERNAL PARAMETERS-1'!$B$5:$J$44,7,FALSE)*SDBYLD2!$F97 + SDBYLD1!AA97*(1-VLOOKUP(SDBYLD2!AA$4,'[1]INTERNAL PARAMETERS-1'!$B$5:$J$44,5,FALSE))*VLOOKUP(SDBYLD2!AA$4,'[1]INTERNAL PARAMETERS-1'!$B$5:$J$44,9,FALSE)*SDBYLD2!$F97</f>
        <v>0</v>
      </c>
      <c r="AB97" s="44">
        <f>SDBYLD1!AB97*VLOOKUP(SDBYLD2!AB$4,'[1]INTERNAL PARAMETERS-1'!$B$5:$J$44,5,FALSE)*VLOOKUP(SDBYLD2!AB$4,'[1]INTERNAL PARAMETERS-1'!$B$5:$J$44,7,FALSE)*SDBYLD2!$F97 + SDBYLD1!AB97*(1-VLOOKUP(SDBYLD2!AB$4,'[1]INTERNAL PARAMETERS-1'!$B$5:$J$44,5,FALSE))*VLOOKUP(SDBYLD2!AB$4,'[1]INTERNAL PARAMETERS-1'!$B$5:$J$44,9,FALSE)*SDBYLD2!$F97</f>
        <v>0</v>
      </c>
      <c r="AC97" s="44">
        <f>SDBYLD1!AC97*VLOOKUP(SDBYLD2!AC$4,'[1]INTERNAL PARAMETERS-1'!$B$5:$J$44,5,FALSE)*VLOOKUP(SDBYLD2!AC$4,'[1]INTERNAL PARAMETERS-1'!$B$5:$J$44,7,FALSE)*SDBYLD2!$F97 + SDBYLD1!AC97*(1-VLOOKUP(SDBYLD2!AC$4,'[1]INTERNAL PARAMETERS-1'!$B$5:$J$44,5,FALSE))*VLOOKUP(SDBYLD2!AC$4,'[1]INTERNAL PARAMETERS-1'!$B$5:$J$44,9,FALSE)*SDBYLD2!$F97</f>
        <v>0</v>
      </c>
      <c r="AD97" s="44">
        <f>SDBYLD1!AD97*VLOOKUP(SDBYLD2!AD$4,'[1]INTERNAL PARAMETERS-1'!$B$5:$J$44,5,FALSE)*VLOOKUP(SDBYLD2!AD$4,'[1]INTERNAL PARAMETERS-1'!$B$5:$J$44,7,FALSE)*SDBYLD2!$F97 + SDBYLD1!AD97*(1-VLOOKUP(SDBYLD2!AD$4,'[1]INTERNAL PARAMETERS-1'!$B$5:$J$44,5,FALSE))*VLOOKUP(SDBYLD2!AD$4,'[1]INTERNAL PARAMETERS-1'!$B$5:$J$44,9,FALSE)*SDBYLD2!$F97</f>
        <v>0</v>
      </c>
      <c r="AE97" s="44">
        <f>SDBYLD1!AE97*VLOOKUP(SDBYLD2!AE$4,'[1]INTERNAL PARAMETERS-1'!$B$5:$J$44,5,FALSE)*VLOOKUP(SDBYLD2!AE$4,'[1]INTERNAL PARAMETERS-1'!$B$5:$J$44,7,FALSE)*SDBYLD2!$F97 + SDBYLD1!AE97*(1-VLOOKUP(SDBYLD2!AE$4,'[1]INTERNAL PARAMETERS-1'!$B$5:$J$44,5,FALSE))*VLOOKUP(SDBYLD2!AE$4,'[1]INTERNAL PARAMETERS-1'!$B$5:$J$44,9,FALSE)*SDBYLD2!$F97</f>
        <v>0</v>
      </c>
      <c r="AF97" s="44">
        <f>SDBYLD1!AF97*VLOOKUP(SDBYLD2!AF$4,'[1]INTERNAL PARAMETERS-1'!$B$5:$J$44,5,FALSE)*VLOOKUP(SDBYLD2!AF$4,'[1]INTERNAL PARAMETERS-1'!$B$5:$J$44,7,FALSE)*SDBYLD2!$F97 + SDBYLD1!AF97*(1-VLOOKUP(SDBYLD2!AF$4,'[1]INTERNAL PARAMETERS-1'!$B$5:$J$44,5,FALSE))*VLOOKUP(SDBYLD2!AF$4,'[1]INTERNAL PARAMETERS-1'!$B$5:$J$44,9,FALSE)*SDBYLD2!$F97</f>
        <v>1.4399246768342673</v>
      </c>
      <c r="AG97" s="44">
        <f>SDBYLD1!AG97*VLOOKUP(SDBYLD2!AG$4,'[1]INTERNAL PARAMETERS-1'!$B$5:$J$44,5,FALSE)*VLOOKUP(SDBYLD2!AG$4,'[1]INTERNAL PARAMETERS-1'!$B$5:$J$44,7,FALSE)*SDBYLD2!$F97 + SDBYLD1!AG97*(1-VLOOKUP(SDBYLD2!AG$4,'[1]INTERNAL PARAMETERS-1'!$B$5:$J$44,5,FALSE))*VLOOKUP(SDBYLD2!AG$4,'[1]INTERNAL PARAMETERS-1'!$B$5:$J$44,9,FALSE)*SDBYLD2!$F97</f>
        <v>9.085155970211952</v>
      </c>
      <c r="AH97" s="44">
        <f>SDBYLD1!AH97*VLOOKUP(SDBYLD2!AH$4,'[1]INTERNAL PARAMETERS-1'!$B$5:$J$44,5,FALSE)*VLOOKUP(SDBYLD2!AH$4,'[1]INTERNAL PARAMETERS-1'!$B$5:$J$44,7,FALSE)*SDBYLD2!$F97 + SDBYLD1!AH97*(1-VLOOKUP(SDBYLD2!AH$4,'[1]INTERNAL PARAMETERS-1'!$B$5:$J$44,5,FALSE))*VLOOKUP(SDBYLD2!AH$4,'[1]INTERNAL PARAMETERS-1'!$B$5:$J$44,9,FALSE)*SDBYLD2!$F97</f>
        <v>0</v>
      </c>
      <c r="AI97" s="44">
        <f>SDBYLD1!AI97*VLOOKUP(SDBYLD2!AI$4,'[1]INTERNAL PARAMETERS-1'!$B$5:$J$44,5,FALSE)*VLOOKUP(SDBYLD2!AI$4,'[1]INTERNAL PARAMETERS-1'!$B$5:$J$44,7,FALSE)*SDBYLD2!$F97 + SDBYLD1!AI97*(1-VLOOKUP(SDBYLD2!AI$4,'[1]INTERNAL PARAMETERS-1'!$B$5:$J$44,5,FALSE))*VLOOKUP(SDBYLD2!AI$4,'[1]INTERNAL PARAMETERS-1'!$B$5:$J$44,9,FALSE)*SDBYLD2!$F97</f>
        <v>0.18460572779926507</v>
      </c>
      <c r="AJ97" s="44">
        <f>SDBYLD1!AJ97*VLOOKUP(SDBYLD2!AJ$4,'[1]INTERNAL PARAMETERS-1'!$B$5:$J$44,5,FALSE)*VLOOKUP(SDBYLD2!AJ$4,'[1]INTERNAL PARAMETERS-1'!$B$5:$J$44,7,FALSE)*SDBYLD2!$F97 + SDBYLD1!AJ97*(1-VLOOKUP(SDBYLD2!AJ$4,'[1]INTERNAL PARAMETERS-1'!$B$5:$J$44,5,FALSE))*VLOOKUP(SDBYLD2!AJ$4,'[1]INTERNAL PARAMETERS-1'!$B$5:$J$44,9,FALSE)*SDBYLD2!$F97</f>
        <v>0</v>
      </c>
      <c r="AK97" s="44">
        <f>SDBYLD1!AK97*VLOOKUP(SDBYLD2!AK$4,'[1]INTERNAL PARAMETERS-1'!$B$5:$J$44,5,FALSE)*VLOOKUP(SDBYLD2!AK$4,'[1]INTERNAL PARAMETERS-1'!$B$5:$J$44,7,FALSE)*SDBYLD2!$F97 + SDBYLD1!AK97*(1-VLOOKUP(SDBYLD2!AK$4,'[1]INTERNAL PARAMETERS-1'!$B$5:$J$44,5,FALSE))*VLOOKUP(SDBYLD2!AK$4,'[1]INTERNAL PARAMETERS-1'!$B$5:$J$44,9,FALSE)*SDBYLD2!$F97</f>
        <v>0</v>
      </c>
      <c r="AL97" s="44">
        <f>SDBYLD1!AL97*VLOOKUP(SDBYLD2!AL$4,'[1]INTERNAL PARAMETERS-1'!$B$5:$J$44,5,FALSE)*VLOOKUP(SDBYLD2!AL$4,'[1]INTERNAL PARAMETERS-1'!$B$5:$J$44,7,FALSE)*SDBYLD2!$F97 + SDBYLD1!AL97*(1-VLOOKUP(SDBYLD2!AL$4,'[1]INTERNAL PARAMETERS-1'!$B$5:$J$44,5,FALSE))*VLOOKUP(SDBYLD2!AL$4,'[1]INTERNAL PARAMETERS-1'!$B$5:$J$44,9,FALSE)*SDBYLD2!$F97</f>
        <v>0</v>
      </c>
      <c r="AM97" s="44">
        <f>SDBYLD1!AM97*VLOOKUP(SDBYLD2!AM$4,'[1]INTERNAL PARAMETERS-1'!$B$5:$J$44,5,FALSE)*VLOOKUP(SDBYLD2!AM$4,'[1]INTERNAL PARAMETERS-1'!$B$5:$J$44,7,FALSE)*SDBYLD2!$F97 + SDBYLD1!AM97*(1-VLOOKUP(SDBYLD2!AM$4,'[1]INTERNAL PARAMETERS-1'!$B$5:$J$44,5,FALSE))*VLOOKUP(SDBYLD2!AM$4,'[1]INTERNAL PARAMETERS-1'!$B$5:$J$44,9,FALSE)*SDBYLD2!$F97</f>
        <v>0</v>
      </c>
      <c r="AN97" s="44">
        <f>SDBYLD1!AN97*VLOOKUP(SDBYLD2!AN$4,'[1]INTERNAL PARAMETERS-1'!$B$5:$J$44,5,FALSE)*VLOOKUP(SDBYLD2!AN$4,'[1]INTERNAL PARAMETERS-1'!$B$5:$J$44,7,FALSE)*SDBYLD2!$F97 + SDBYLD1!AN97*(1-VLOOKUP(SDBYLD2!AN$4,'[1]INTERNAL PARAMETERS-1'!$B$5:$J$44,5,FALSE))*VLOOKUP(SDBYLD2!AN$4,'[1]INTERNAL PARAMETERS-1'!$B$5:$J$44,9,FALSE)*SDBYLD2!$F97</f>
        <v>0</v>
      </c>
      <c r="AO97" s="44">
        <f>SDBYLD1!AO97*VLOOKUP(SDBYLD2!AO$4,'[1]INTERNAL PARAMETERS-1'!$B$5:$J$44,5,FALSE)*VLOOKUP(SDBYLD2!AO$4,'[1]INTERNAL PARAMETERS-1'!$B$5:$J$44,7,FALSE)*SDBYLD2!$F97 + SDBYLD1!AO97*(1-VLOOKUP(SDBYLD2!AO$4,'[1]INTERNAL PARAMETERS-1'!$B$5:$J$44,5,FALSE))*VLOOKUP(SDBYLD2!AO$4,'[1]INTERNAL PARAMETERS-1'!$B$5:$J$44,9,FALSE)*SDBYLD2!$F97</f>
        <v>0</v>
      </c>
      <c r="AP97" s="44">
        <f>SDBYLD1!AP97*VLOOKUP(SDBYLD2!AP$4,'[1]INTERNAL PARAMETERS-1'!$B$5:$J$44,5,FALSE)*VLOOKUP(SDBYLD2!AP$4,'[1]INTERNAL PARAMETERS-1'!$B$5:$J$44,7,FALSE)*SDBYLD2!$F97 + SDBYLD1!AP97*(1-VLOOKUP(SDBYLD2!AP$4,'[1]INTERNAL PARAMETERS-1'!$B$5:$J$44,5,FALSE))*VLOOKUP(SDBYLD2!AP$4,'[1]INTERNAL PARAMETERS-1'!$B$5:$J$44,9,FALSE)*SDBYLD2!$F97</f>
        <v>0</v>
      </c>
      <c r="AQ97" s="44">
        <f>SDBYLD1!AQ97*VLOOKUP(SDBYLD2!AQ$4,'[1]INTERNAL PARAMETERS-1'!$B$5:$J$44,5,FALSE)*VLOOKUP(SDBYLD2!AQ$4,'[1]INTERNAL PARAMETERS-1'!$B$5:$J$44,7,FALSE)*SDBYLD2!$F97 + SDBYLD1!AQ97*(1-VLOOKUP(SDBYLD2!AQ$4,'[1]INTERNAL PARAMETERS-1'!$B$5:$J$44,5,FALSE))*VLOOKUP(SDBYLD2!AQ$4,'[1]INTERNAL PARAMETERS-1'!$B$5:$J$44,9,FALSE)*SDBYLD2!$F97</f>
        <v>0</v>
      </c>
      <c r="AR97" s="44">
        <f>SDBYLD1!AR97*VLOOKUP(SDBYLD2!AR$4,'[1]INTERNAL PARAMETERS-1'!$B$5:$J$44,5,FALSE)*VLOOKUP(SDBYLD2!AR$4,'[1]INTERNAL PARAMETERS-1'!$B$5:$J$44,7,FALSE)*SDBYLD2!$F97 + SDBYLD1!AR97*(1-VLOOKUP(SDBYLD2!AR$4,'[1]INTERNAL PARAMETERS-1'!$B$5:$J$44,5,FALSE))*VLOOKUP(SDBYLD2!AR$4,'[1]INTERNAL PARAMETERS-1'!$B$5:$J$44,9,FALSE)*SDBYLD2!$F97</f>
        <v>0</v>
      </c>
      <c r="AS97" s="44">
        <f>SDBYLD1!AS97*VLOOKUP(SDBYLD2!AS$4,'[1]INTERNAL PARAMETERS-1'!$B$5:$J$44,5,FALSE)*VLOOKUP(SDBYLD2!AS$4,'[1]INTERNAL PARAMETERS-1'!$B$5:$J$44,7,FALSE)*SDBYLD2!$F97 + SDBYLD1!AS97*(1-VLOOKUP(SDBYLD2!AS$4,'[1]INTERNAL PARAMETERS-1'!$B$5:$J$44,5,FALSE))*VLOOKUP(SDBYLD2!AS$4,'[1]INTERNAL PARAMETERS-1'!$B$5:$J$44,9,FALSE)*SDBYLD2!$F97</f>
        <v>0</v>
      </c>
      <c r="AT97" s="43">
        <f>SDBYLD1!AT97*VLOOKUP(SDBYLD2!AT$4,'[1]INTERNAL PARAMETERS-1'!$B$5:$J$44,5,FALSE)*VLOOKUP(SDBYLD2!AT$4,'[1]INTERNAL PARAMETERS-1'!$B$5:$J$44,7,FALSE)*SDBYLD2!$F97 + SDBYLD1!AT97*(1-VLOOKUP(SDBYLD2!AT$4,'[1]INTERNAL PARAMETERS-1'!$B$5:$J$44,5,FALSE))*VLOOKUP(SDBYLD2!AT$4,'[1]INTERNAL PARAMETERS-1'!$B$5:$J$44,9,FALSE)*SDBYLD2!$F97</f>
        <v>0</v>
      </c>
      <c r="AU97" s="45">
        <f>SDBYLD1!AU97*VLOOKUP(SDBYLD2!AU$4,'[1]INTERNAL PARAMETERS-1'!$B$5:$J$44,5,FALSE)*VLOOKUP(SDBYLD2!AU$4,'[1]INTERNAL PARAMETERS-1'!$B$5:$J$44,6,FALSE)*VLOOKUP(SDBYLD2!AU$4,'[1]INTERNAL PARAMETERS-1'!$B$5:$J$44,3,FALSE) + SDBYLD1!AU97*(1-VLOOKUP(SDBYLD2!AU$4,'[1]INTERNAL PARAMETERS-1'!$B$5:$J$44,5,FALSE))*VLOOKUP(SDBYLD2!AU$4,'[1]INTERNAL PARAMETERS-1'!$B$5:$J$44,8,FALSE)*VLOOKUP(SDBYLD2!AU$4,'[1]INTERNAL PARAMETERS-1'!$B$5:$J$44,3,FALSE)</f>
        <v>0</v>
      </c>
      <c r="AV97" s="44">
        <f>SDBYLD1!AV97*VLOOKUP(SDBYLD2!AV$4,'[1]INTERNAL PARAMETERS-1'!$B$5:$J$44,5,FALSE)*VLOOKUP(SDBYLD2!AV$4,'[1]INTERNAL PARAMETERS-1'!$B$5:$J$44,6,FALSE)*VLOOKUP(SDBYLD2!AV$4,'[1]INTERNAL PARAMETERS-1'!$B$5:$J$44,3,FALSE) + SDBYLD1!AV97*(1-VLOOKUP(SDBYLD2!AV$4,'[1]INTERNAL PARAMETERS-1'!$B$5:$J$44,5,FALSE))*VLOOKUP(SDBYLD2!AV$4,'[1]INTERNAL PARAMETERS-1'!$B$5:$J$44,8,FALSE)*VLOOKUP(SDBYLD2!AV$4,'[1]INTERNAL PARAMETERS-1'!$B$5:$J$44,3,FALSE)</f>
        <v>0</v>
      </c>
      <c r="AW97" s="44">
        <f>SDBYLD1!AW97*VLOOKUP(SDBYLD2!AW$4,'[1]INTERNAL PARAMETERS-1'!$B$5:$J$44,5,FALSE)*VLOOKUP(SDBYLD2!AW$4,'[1]INTERNAL PARAMETERS-1'!$B$5:$J$44,6,FALSE)*VLOOKUP(SDBYLD2!AW$4,'[1]INTERNAL PARAMETERS-1'!$B$5:$J$44,3,FALSE) + SDBYLD1!AW97*(1-VLOOKUP(SDBYLD2!AW$4,'[1]INTERNAL PARAMETERS-1'!$B$5:$J$44,5,FALSE))*VLOOKUP(SDBYLD2!AW$4,'[1]INTERNAL PARAMETERS-1'!$B$5:$J$44,8,FALSE)*VLOOKUP(SDBYLD2!AW$4,'[1]INTERNAL PARAMETERS-1'!$B$5:$J$44,3,FALSE)</f>
        <v>9.3652605334161318</v>
      </c>
      <c r="AX97" s="44">
        <f>SDBYLD1!AX97*VLOOKUP(SDBYLD2!AX$4,'[1]INTERNAL PARAMETERS-1'!$B$5:$J$44,5,FALSE)*VLOOKUP(SDBYLD2!AX$4,'[1]INTERNAL PARAMETERS-1'!$B$5:$J$44,6,FALSE)*VLOOKUP(SDBYLD2!AX$4,'[1]INTERNAL PARAMETERS-1'!$B$5:$J$44,3,FALSE) + SDBYLD1!AX97*(1-VLOOKUP(SDBYLD2!AX$4,'[1]INTERNAL PARAMETERS-1'!$B$5:$J$44,5,FALSE))*VLOOKUP(SDBYLD2!AX$4,'[1]INTERNAL PARAMETERS-1'!$B$5:$J$44,8,FALSE)*VLOOKUP(SDBYLD2!AX$4,'[1]INTERNAL PARAMETERS-1'!$B$5:$J$44,3,FALSE)</f>
        <v>0</v>
      </c>
      <c r="AY97" s="44">
        <f>SDBYLD1!AY97*VLOOKUP(SDBYLD2!AY$4,'[1]INTERNAL PARAMETERS-1'!$B$5:$J$44,5,FALSE)*VLOOKUP(SDBYLD2!AY$4,'[1]INTERNAL PARAMETERS-1'!$B$5:$J$44,6,FALSE)*VLOOKUP(SDBYLD2!AY$4,'[1]INTERNAL PARAMETERS-1'!$B$5:$J$44,3,FALSE) + SDBYLD1!AY97*(1-VLOOKUP(SDBYLD2!AY$4,'[1]INTERNAL PARAMETERS-1'!$B$5:$J$44,5,FALSE))*VLOOKUP(SDBYLD2!AY$4,'[1]INTERNAL PARAMETERS-1'!$B$5:$J$44,8,FALSE)*VLOOKUP(SDBYLD2!AY$4,'[1]INTERNAL PARAMETERS-1'!$B$5:$J$44,3,FALSE)</f>
        <v>0</v>
      </c>
      <c r="AZ97" s="44">
        <f>SDBYLD1!AZ97*VLOOKUP(SDBYLD2!AZ$4,'[1]INTERNAL PARAMETERS-1'!$B$5:$J$44,5,FALSE)*VLOOKUP(SDBYLD2!AZ$4,'[1]INTERNAL PARAMETERS-1'!$B$5:$J$44,6,FALSE)*VLOOKUP(SDBYLD2!AZ$4,'[1]INTERNAL PARAMETERS-1'!$B$5:$J$44,3,FALSE) + SDBYLD1!AZ97*(1-VLOOKUP(SDBYLD2!AZ$4,'[1]INTERNAL PARAMETERS-1'!$B$5:$J$44,5,FALSE))*VLOOKUP(SDBYLD2!AZ$4,'[1]INTERNAL PARAMETERS-1'!$B$5:$J$44,8,FALSE)*VLOOKUP(SDBYLD2!AZ$4,'[1]INTERNAL PARAMETERS-1'!$B$5:$J$44,3,FALSE)</f>
        <v>0</v>
      </c>
      <c r="BA97" s="44">
        <f>SDBYLD1!BA97*VLOOKUP(SDBYLD2!BA$4,'[1]INTERNAL PARAMETERS-1'!$B$5:$J$44,5,FALSE)*VLOOKUP(SDBYLD2!BA$4,'[1]INTERNAL PARAMETERS-1'!$B$5:$J$44,6,FALSE)*VLOOKUP(SDBYLD2!BA$4,'[1]INTERNAL PARAMETERS-1'!$B$5:$J$44,3,FALSE) + SDBYLD1!BA97*(1-VLOOKUP(SDBYLD2!BA$4,'[1]INTERNAL PARAMETERS-1'!$B$5:$J$44,5,FALSE))*VLOOKUP(SDBYLD2!BA$4,'[1]INTERNAL PARAMETERS-1'!$B$5:$J$44,8,FALSE)*VLOOKUP(SDBYLD2!BA$4,'[1]INTERNAL PARAMETERS-1'!$B$5:$J$44,3,FALSE)</f>
        <v>0.85645180718970482</v>
      </c>
      <c r="BB97" s="44">
        <f>SDBYLD1!BB97*VLOOKUP(SDBYLD2!BB$4,'[1]INTERNAL PARAMETERS-1'!$B$5:$J$44,5,FALSE)*VLOOKUP(SDBYLD2!BB$4,'[1]INTERNAL PARAMETERS-1'!$B$5:$J$44,6,FALSE)*VLOOKUP(SDBYLD2!BB$4,'[1]INTERNAL PARAMETERS-1'!$B$5:$J$44,3,FALSE) + SDBYLD1!BB97*(1-VLOOKUP(SDBYLD2!BB$4,'[1]INTERNAL PARAMETERS-1'!$B$5:$J$44,5,FALSE))*VLOOKUP(SDBYLD2!BB$4,'[1]INTERNAL PARAMETERS-1'!$B$5:$J$44,8,FALSE)*VLOOKUP(SDBYLD2!BB$4,'[1]INTERNAL PARAMETERS-1'!$B$5:$J$44,3,FALSE)</f>
        <v>2.0929156152046282</v>
      </c>
      <c r="BC97" s="44">
        <f>SDBYLD1!BC97*VLOOKUP(SDBYLD2!BC$4,'[1]INTERNAL PARAMETERS-1'!$B$5:$J$44,5,FALSE)*VLOOKUP(SDBYLD2!BC$4,'[1]INTERNAL PARAMETERS-1'!$B$5:$J$44,6,FALSE)*VLOOKUP(SDBYLD2!BC$4,'[1]INTERNAL PARAMETERS-1'!$B$5:$J$44,3,FALSE) + SDBYLD1!BC97*(1-VLOOKUP(SDBYLD2!BC$4,'[1]INTERNAL PARAMETERS-1'!$B$5:$J$44,5,FALSE))*VLOOKUP(SDBYLD2!BC$4,'[1]INTERNAL PARAMETERS-1'!$B$5:$J$44,8,FALSE)*VLOOKUP(SDBYLD2!BC$4,'[1]INTERNAL PARAMETERS-1'!$B$5:$J$44,3,FALSE)</f>
        <v>0.61132157876010706</v>
      </c>
      <c r="BD97" s="44">
        <f>SDBYLD1!BD97*VLOOKUP(SDBYLD2!BD$4,'[1]INTERNAL PARAMETERS-1'!$B$5:$J$44,5,FALSE)*VLOOKUP(SDBYLD2!BD$4,'[1]INTERNAL PARAMETERS-1'!$B$5:$J$44,6,FALSE)*VLOOKUP(SDBYLD2!BD$4,'[1]INTERNAL PARAMETERS-1'!$B$5:$J$44,3,FALSE) + SDBYLD1!BD97*(1-VLOOKUP(SDBYLD2!BD$4,'[1]INTERNAL PARAMETERS-1'!$B$5:$J$44,5,FALSE))*VLOOKUP(SDBYLD2!BD$4,'[1]INTERNAL PARAMETERS-1'!$B$5:$J$44,8,FALSE)*VLOOKUP(SDBYLD2!BD$4,'[1]INTERNAL PARAMETERS-1'!$B$5:$J$44,3,FALSE)</f>
        <v>1.7477505717622843</v>
      </c>
      <c r="BE97" s="44">
        <f>SDBYLD1!BE97*VLOOKUP(SDBYLD2!BE$4,'[1]INTERNAL PARAMETERS-1'!$B$5:$J$44,5,FALSE)*VLOOKUP(SDBYLD2!BE$4,'[1]INTERNAL PARAMETERS-1'!$B$5:$J$44,6,FALSE)*VLOOKUP(SDBYLD2!BE$4,'[1]INTERNAL PARAMETERS-1'!$B$5:$J$44,3,FALSE) + SDBYLD1!BE97*(1-VLOOKUP(SDBYLD2!BE$4,'[1]INTERNAL PARAMETERS-1'!$B$5:$J$44,5,FALSE))*VLOOKUP(SDBYLD2!BE$4,'[1]INTERNAL PARAMETERS-1'!$B$5:$J$44,8,FALSE)*VLOOKUP(SDBYLD2!BE$4,'[1]INTERNAL PARAMETERS-1'!$B$5:$J$44,3,FALSE)</f>
        <v>1.9872694747826691</v>
      </c>
      <c r="BF97" s="44">
        <f>SDBYLD1!BF97*VLOOKUP(SDBYLD2!BF$4,'[1]INTERNAL PARAMETERS-1'!$B$5:$J$44,5,FALSE)*VLOOKUP(SDBYLD2!BF$4,'[1]INTERNAL PARAMETERS-1'!$B$5:$J$44,6,FALSE)*VLOOKUP(SDBYLD2!BF$4,'[1]INTERNAL PARAMETERS-1'!$B$5:$J$44,3,FALSE) + SDBYLD1!BF97*(1-VLOOKUP(SDBYLD2!BF$4,'[1]INTERNAL PARAMETERS-1'!$B$5:$J$44,5,FALSE))*VLOOKUP(SDBYLD2!BF$4,'[1]INTERNAL PARAMETERS-1'!$B$5:$J$44,8,FALSE)*VLOOKUP(SDBYLD2!BF$4,'[1]INTERNAL PARAMETERS-1'!$B$5:$J$44,3,FALSE)</f>
        <v>0</v>
      </c>
      <c r="BG97" s="44">
        <f>SDBYLD1!BG97*VLOOKUP(SDBYLD2!BG$4,'[1]INTERNAL PARAMETERS-1'!$B$5:$J$44,5,FALSE)*VLOOKUP(SDBYLD2!BG$4,'[1]INTERNAL PARAMETERS-1'!$B$5:$J$44,6,FALSE)*VLOOKUP(SDBYLD2!BG$4,'[1]INTERNAL PARAMETERS-1'!$B$5:$J$44,3,FALSE) + SDBYLD1!BG97*(1-VLOOKUP(SDBYLD2!BG$4,'[1]INTERNAL PARAMETERS-1'!$B$5:$J$44,5,FALSE))*VLOOKUP(SDBYLD2!BG$4,'[1]INTERNAL PARAMETERS-1'!$B$5:$J$44,8,FALSE)*VLOOKUP(SDBYLD2!BG$4,'[1]INTERNAL PARAMETERS-1'!$B$5:$J$44,3,FALSE)</f>
        <v>3.2376806932328592</v>
      </c>
      <c r="BH97" s="44">
        <f>SDBYLD1!BH97*VLOOKUP(SDBYLD2!BH$4,'[1]INTERNAL PARAMETERS-1'!$B$5:$J$44,5,FALSE)*VLOOKUP(SDBYLD2!BH$4,'[1]INTERNAL PARAMETERS-1'!$B$5:$J$44,6,FALSE)*VLOOKUP(SDBYLD2!BH$4,'[1]INTERNAL PARAMETERS-1'!$B$5:$J$44,3,FALSE) + SDBYLD1!BH97*(1-VLOOKUP(SDBYLD2!BH$4,'[1]INTERNAL PARAMETERS-1'!$B$5:$J$44,5,FALSE))*VLOOKUP(SDBYLD2!BH$4,'[1]INTERNAL PARAMETERS-1'!$B$5:$J$44,8,FALSE)*VLOOKUP(SDBYLD2!BH$4,'[1]INTERNAL PARAMETERS-1'!$B$5:$J$44,3,FALSE)</f>
        <v>3.7293465786047055E-3</v>
      </c>
      <c r="BI97" s="44">
        <f>SDBYLD1!BI97*VLOOKUP(SDBYLD2!BI$4,'[1]INTERNAL PARAMETERS-1'!$B$5:$J$44,5,FALSE)*VLOOKUP(SDBYLD2!BI$4,'[1]INTERNAL PARAMETERS-1'!$B$5:$J$44,6,FALSE)*VLOOKUP(SDBYLD2!BI$4,'[1]INTERNAL PARAMETERS-1'!$B$5:$J$44,3,FALSE) + SDBYLD1!BI97*(1-VLOOKUP(SDBYLD2!BI$4,'[1]INTERNAL PARAMETERS-1'!$B$5:$J$44,5,FALSE))*VLOOKUP(SDBYLD2!BI$4,'[1]INTERNAL PARAMETERS-1'!$B$5:$J$44,8,FALSE)*VLOOKUP(SDBYLD2!BI$4,'[1]INTERNAL PARAMETERS-1'!$B$5:$J$44,3,FALSE)</f>
        <v>0</v>
      </c>
      <c r="BJ97" s="44">
        <f>SDBYLD1!BJ97*VLOOKUP(SDBYLD2!BJ$4,'[1]INTERNAL PARAMETERS-1'!$B$5:$J$44,5,FALSE)*VLOOKUP(SDBYLD2!BJ$4,'[1]INTERNAL PARAMETERS-1'!$B$5:$J$44,6,FALSE)*VLOOKUP(SDBYLD2!BJ$4,'[1]INTERNAL PARAMETERS-1'!$B$5:$J$44,3,FALSE) + SDBYLD1!BJ97*(1-VLOOKUP(SDBYLD2!BJ$4,'[1]INTERNAL PARAMETERS-1'!$B$5:$J$44,5,FALSE))*VLOOKUP(SDBYLD2!BJ$4,'[1]INTERNAL PARAMETERS-1'!$B$5:$J$44,8,FALSE)*VLOOKUP(SDBYLD2!BJ$4,'[1]INTERNAL PARAMETERS-1'!$B$5:$J$44,3,FALSE)</f>
        <v>0.61924208276374848</v>
      </c>
      <c r="BK97" s="44">
        <f>SDBYLD1!BK97*VLOOKUP(SDBYLD2!BK$4,'[1]INTERNAL PARAMETERS-1'!$B$5:$J$44,5,FALSE)*VLOOKUP(SDBYLD2!BK$4,'[1]INTERNAL PARAMETERS-1'!$B$5:$J$44,6,FALSE)*VLOOKUP(SDBYLD2!BK$4,'[1]INTERNAL PARAMETERS-1'!$B$5:$J$44,3,FALSE) + SDBYLD1!BK97*(1-VLOOKUP(SDBYLD2!BK$4,'[1]INTERNAL PARAMETERS-1'!$B$5:$J$44,5,FALSE))*VLOOKUP(SDBYLD2!BK$4,'[1]INTERNAL PARAMETERS-1'!$B$5:$J$44,8,FALSE)*VLOOKUP(SDBYLD2!BK$4,'[1]INTERNAL PARAMETERS-1'!$B$5:$J$44,3,FALSE)</f>
        <v>0.43031595325261057</v>
      </c>
      <c r="BL97" s="44">
        <f>SDBYLD1!BL97*VLOOKUP(SDBYLD2!BL$4,'[1]INTERNAL PARAMETERS-1'!$B$5:$J$44,5,FALSE)*VLOOKUP(SDBYLD2!BL$4,'[1]INTERNAL PARAMETERS-1'!$B$5:$J$44,6,FALSE)*VLOOKUP(SDBYLD2!BL$4,'[1]INTERNAL PARAMETERS-1'!$B$5:$J$44,3,FALSE) + SDBYLD1!BL97*(1-VLOOKUP(SDBYLD2!BL$4,'[1]INTERNAL PARAMETERS-1'!$B$5:$J$44,5,FALSE))*VLOOKUP(SDBYLD2!BL$4,'[1]INTERNAL PARAMETERS-1'!$B$5:$J$44,8,FALSE)*VLOOKUP(SDBYLD2!BL$4,'[1]INTERNAL PARAMETERS-1'!$B$5:$J$44,3,FALSE)</f>
        <v>0.56628263672744772</v>
      </c>
      <c r="BM97" s="44">
        <f>SDBYLD1!BM97*VLOOKUP(SDBYLD2!BM$4,'[1]INTERNAL PARAMETERS-1'!$B$5:$J$44,5,FALSE)*VLOOKUP(SDBYLD2!BM$4,'[1]INTERNAL PARAMETERS-1'!$B$5:$J$44,6,FALSE)*VLOOKUP(SDBYLD2!BM$4,'[1]INTERNAL PARAMETERS-1'!$B$5:$J$44,3,FALSE) + SDBYLD1!BM97*(1-VLOOKUP(SDBYLD2!BM$4,'[1]INTERNAL PARAMETERS-1'!$B$5:$J$44,5,FALSE))*VLOOKUP(SDBYLD2!BM$4,'[1]INTERNAL PARAMETERS-1'!$B$5:$J$44,8,FALSE)*VLOOKUP(SDBYLD2!BM$4,'[1]INTERNAL PARAMETERS-1'!$B$5:$J$44,3,FALSE)</f>
        <v>4.7422555258800576E-2</v>
      </c>
      <c r="BN97" s="44">
        <f>SDBYLD1!BN97*VLOOKUP(SDBYLD2!BN$4,'[1]INTERNAL PARAMETERS-1'!$B$5:$J$44,5,FALSE)*VLOOKUP(SDBYLD2!BN$4,'[1]INTERNAL PARAMETERS-1'!$B$5:$J$44,6,FALSE)*VLOOKUP(SDBYLD2!BN$4,'[1]INTERNAL PARAMETERS-1'!$B$5:$J$44,3,FALSE) + SDBYLD1!BN97*(1-VLOOKUP(SDBYLD2!BN$4,'[1]INTERNAL PARAMETERS-1'!$B$5:$J$44,5,FALSE))*VLOOKUP(SDBYLD2!BN$4,'[1]INTERNAL PARAMETERS-1'!$B$5:$J$44,8,FALSE)*VLOOKUP(SDBYLD2!BN$4,'[1]INTERNAL PARAMETERS-1'!$B$5:$J$44,3,FALSE)</f>
        <v>0.73346226470205989</v>
      </c>
      <c r="BO97" s="44">
        <f>SDBYLD1!BO97*VLOOKUP(SDBYLD2!BO$4,'[1]INTERNAL PARAMETERS-1'!$B$5:$J$44,5,FALSE)*VLOOKUP(SDBYLD2!BO$4,'[1]INTERNAL PARAMETERS-1'!$B$5:$J$44,6,FALSE)*VLOOKUP(SDBYLD2!BO$4,'[1]INTERNAL PARAMETERS-1'!$B$5:$J$44,3,FALSE) + SDBYLD1!BO97*(1-VLOOKUP(SDBYLD2!BO$4,'[1]INTERNAL PARAMETERS-1'!$B$5:$J$44,5,FALSE))*VLOOKUP(SDBYLD2!BO$4,'[1]INTERNAL PARAMETERS-1'!$B$5:$J$44,8,FALSE)*VLOOKUP(SDBYLD2!BO$4,'[1]INTERNAL PARAMETERS-1'!$B$5:$J$44,3,FALSE)</f>
        <v>0.85262501830479209</v>
      </c>
      <c r="BP97" s="44">
        <f>SDBYLD1!BP97*VLOOKUP(SDBYLD2!BP$4,'[1]INTERNAL PARAMETERS-1'!$B$5:$J$44,5,FALSE)*VLOOKUP(SDBYLD2!BP$4,'[1]INTERNAL PARAMETERS-1'!$B$5:$J$44,6,FALSE)*VLOOKUP(SDBYLD2!BP$4,'[1]INTERNAL PARAMETERS-1'!$B$5:$J$44,3,FALSE) + SDBYLD1!BP97*(1-VLOOKUP(SDBYLD2!BP$4,'[1]INTERNAL PARAMETERS-1'!$B$5:$J$44,5,FALSE))*VLOOKUP(SDBYLD2!BP$4,'[1]INTERNAL PARAMETERS-1'!$B$5:$J$44,8,FALSE)*VLOOKUP(SDBYLD2!BP$4,'[1]INTERNAL PARAMETERS-1'!$B$5:$J$44,3,FALSE)</f>
        <v>2.7954245461882483E-2</v>
      </c>
      <c r="BQ97" s="44">
        <f>SDBYLD1!BQ97*VLOOKUP(SDBYLD2!BQ$4,'[1]INTERNAL PARAMETERS-1'!$B$5:$J$44,5,FALSE)*VLOOKUP(SDBYLD2!BQ$4,'[1]INTERNAL PARAMETERS-1'!$B$5:$J$44,6,FALSE)*VLOOKUP(SDBYLD2!BQ$4,'[1]INTERNAL PARAMETERS-1'!$B$5:$J$44,3,FALSE) + SDBYLD1!BQ97*(1-VLOOKUP(SDBYLD2!BQ$4,'[1]INTERNAL PARAMETERS-1'!$B$5:$J$44,5,FALSE))*VLOOKUP(SDBYLD2!BQ$4,'[1]INTERNAL PARAMETERS-1'!$B$5:$J$44,8,FALSE)*VLOOKUP(SDBYLD2!BQ$4,'[1]INTERNAL PARAMETERS-1'!$B$5:$J$44,3,FALSE)</f>
        <v>1.4357358054963181</v>
      </c>
      <c r="BR97" s="44">
        <f>SDBYLD1!BR97*VLOOKUP(SDBYLD2!BR$4,'[1]INTERNAL PARAMETERS-1'!$B$5:$J$44,5,FALSE)*VLOOKUP(SDBYLD2!BR$4,'[1]INTERNAL PARAMETERS-1'!$B$5:$J$44,6,FALSE)*VLOOKUP(SDBYLD2!BR$4,'[1]INTERNAL PARAMETERS-1'!$B$5:$J$44,3,FALSE) + SDBYLD1!BR97*(1-VLOOKUP(SDBYLD2!BR$4,'[1]INTERNAL PARAMETERS-1'!$B$5:$J$44,5,FALSE))*VLOOKUP(SDBYLD2!BR$4,'[1]INTERNAL PARAMETERS-1'!$B$5:$J$44,8,FALSE)*VLOOKUP(SDBYLD2!BR$4,'[1]INTERNAL PARAMETERS-1'!$B$5:$J$44,3,FALSE)</f>
        <v>4.8151167899727593E-2</v>
      </c>
      <c r="BS97" s="44">
        <f>SDBYLD1!BS97*VLOOKUP(SDBYLD2!BS$4,'[1]INTERNAL PARAMETERS-1'!$B$5:$J$44,5,FALSE)*VLOOKUP(SDBYLD2!BS$4,'[1]INTERNAL PARAMETERS-1'!$B$5:$J$44,6,FALSE)*VLOOKUP(SDBYLD2!BS$4,'[1]INTERNAL PARAMETERS-1'!$B$5:$J$44,3,FALSE) + SDBYLD1!BS97*(1-VLOOKUP(SDBYLD2!BS$4,'[1]INTERNAL PARAMETERS-1'!$B$5:$J$44,5,FALSE))*VLOOKUP(SDBYLD2!BS$4,'[1]INTERNAL PARAMETERS-1'!$B$5:$J$44,8,FALSE)*VLOOKUP(SDBYLD2!BS$4,'[1]INTERNAL PARAMETERS-1'!$B$5:$J$44,3,FALSE)</f>
        <v>3.0901134235855432E-3</v>
      </c>
      <c r="BT97" s="44">
        <f>SDBYLD1!BT97*VLOOKUP(SDBYLD2!BT$4,'[1]INTERNAL PARAMETERS-1'!$B$5:$J$44,5,FALSE)*VLOOKUP(SDBYLD2!BT$4,'[1]INTERNAL PARAMETERS-1'!$B$5:$J$44,6,FALSE)*VLOOKUP(SDBYLD2!BT$4,'[1]INTERNAL PARAMETERS-1'!$B$5:$J$44,3,FALSE) + SDBYLD1!BT97*(1-VLOOKUP(SDBYLD2!BT$4,'[1]INTERNAL PARAMETERS-1'!$B$5:$J$44,5,FALSE))*VLOOKUP(SDBYLD2!BT$4,'[1]INTERNAL PARAMETERS-1'!$B$5:$J$44,8,FALSE)*VLOOKUP(SDBYLD2!BT$4,'[1]INTERNAL PARAMETERS-1'!$B$5:$J$44,3,FALSE)</f>
        <v>0</v>
      </c>
      <c r="BU97" s="44">
        <f>SDBYLD1!BU97*VLOOKUP(SDBYLD2!BU$4,'[1]INTERNAL PARAMETERS-1'!$B$5:$J$44,5,FALSE)*VLOOKUP(SDBYLD2!BU$4,'[1]INTERNAL PARAMETERS-1'!$B$5:$J$44,6,FALSE)*VLOOKUP(SDBYLD2!BU$4,'[1]INTERNAL PARAMETERS-1'!$B$5:$J$44,3,FALSE) + SDBYLD1!BU97*(1-VLOOKUP(SDBYLD2!BU$4,'[1]INTERNAL PARAMETERS-1'!$B$5:$J$44,5,FALSE))*VLOOKUP(SDBYLD2!BU$4,'[1]INTERNAL PARAMETERS-1'!$B$5:$J$44,8,FALSE)*VLOOKUP(SDBYLD2!BU$4,'[1]INTERNAL PARAMETERS-1'!$B$5:$J$44,3,FALSE)</f>
        <v>0</v>
      </c>
      <c r="BV97" s="44">
        <f>SDBYLD1!BV97*VLOOKUP(SDBYLD2!BV$4,'[1]INTERNAL PARAMETERS-1'!$B$5:$J$44,5,FALSE)*VLOOKUP(SDBYLD2!BV$4,'[1]INTERNAL PARAMETERS-1'!$B$5:$J$44,6,FALSE)*VLOOKUP(SDBYLD2!BV$4,'[1]INTERNAL PARAMETERS-1'!$B$5:$J$44,3,FALSE) + SDBYLD1!BV97*(1-VLOOKUP(SDBYLD2!BV$4,'[1]INTERNAL PARAMETERS-1'!$B$5:$J$44,5,FALSE))*VLOOKUP(SDBYLD2!BV$4,'[1]INTERNAL PARAMETERS-1'!$B$5:$J$44,8,FALSE)*VLOOKUP(SDBYLD2!BV$4,'[1]INTERNAL PARAMETERS-1'!$B$5:$J$44,3,FALSE)</f>
        <v>0</v>
      </c>
      <c r="BW97" s="44">
        <f>SDBYLD1!BW97*VLOOKUP(SDBYLD2!BW$4,'[1]INTERNAL PARAMETERS-1'!$B$5:$J$44,5,FALSE)*VLOOKUP(SDBYLD2!BW$4,'[1]INTERNAL PARAMETERS-1'!$B$5:$J$44,6,FALSE)*VLOOKUP(SDBYLD2!BW$4,'[1]INTERNAL PARAMETERS-1'!$B$5:$J$44,3,FALSE) + SDBYLD1!BW97*(1-VLOOKUP(SDBYLD2!BW$4,'[1]INTERNAL PARAMETERS-1'!$B$5:$J$44,5,FALSE))*VLOOKUP(SDBYLD2!BW$4,'[1]INTERNAL PARAMETERS-1'!$B$5:$J$44,8,FALSE)*VLOOKUP(SDBYLD2!BW$4,'[1]INTERNAL PARAMETERS-1'!$B$5:$J$44,3,FALSE)</f>
        <v>0</v>
      </c>
      <c r="BX97" s="44">
        <f>SDBYLD1!BX97*VLOOKUP(SDBYLD2!BX$4,'[1]INTERNAL PARAMETERS-1'!$B$5:$J$44,5,FALSE)*VLOOKUP(SDBYLD2!BX$4,'[1]INTERNAL PARAMETERS-1'!$B$5:$J$44,6,FALSE)*VLOOKUP(SDBYLD2!BX$4,'[1]INTERNAL PARAMETERS-1'!$B$5:$J$44,3,FALSE) + SDBYLD1!BX97*(1-VLOOKUP(SDBYLD2!BX$4,'[1]INTERNAL PARAMETERS-1'!$B$5:$J$44,5,FALSE))*VLOOKUP(SDBYLD2!BX$4,'[1]INTERNAL PARAMETERS-1'!$B$5:$J$44,8,FALSE)*VLOOKUP(SDBYLD2!BX$4,'[1]INTERNAL PARAMETERS-1'!$B$5:$J$44,3,FALSE)</f>
        <v>0</v>
      </c>
      <c r="BY97" s="44">
        <f>SDBYLD1!BY97*VLOOKUP(SDBYLD2!BY$4,'[1]INTERNAL PARAMETERS-1'!$B$5:$J$44,5,FALSE)*VLOOKUP(SDBYLD2!BY$4,'[1]INTERNAL PARAMETERS-1'!$B$5:$J$44,6,FALSE)*VLOOKUP(SDBYLD2!BY$4,'[1]INTERNAL PARAMETERS-1'!$B$5:$J$44,3,FALSE) + SDBYLD1!BY97*(1-VLOOKUP(SDBYLD2!BY$4,'[1]INTERNAL PARAMETERS-1'!$B$5:$J$44,5,FALSE))*VLOOKUP(SDBYLD2!BY$4,'[1]INTERNAL PARAMETERS-1'!$B$5:$J$44,8,FALSE)*VLOOKUP(SDBYLD2!BY$4,'[1]INTERNAL PARAMETERS-1'!$B$5:$J$44,3,FALSE)</f>
        <v>0</v>
      </c>
      <c r="BZ97" s="44">
        <f>SDBYLD1!BZ97*VLOOKUP(SDBYLD2!BZ$4,'[1]INTERNAL PARAMETERS-1'!$B$5:$J$44,5,FALSE)*VLOOKUP(SDBYLD2!BZ$4,'[1]INTERNAL PARAMETERS-1'!$B$5:$J$44,6,FALSE)*VLOOKUP(SDBYLD2!BZ$4,'[1]INTERNAL PARAMETERS-1'!$B$5:$J$44,3,FALSE) + SDBYLD1!BZ97*(1-VLOOKUP(SDBYLD2!BZ$4,'[1]INTERNAL PARAMETERS-1'!$B$5:$J$44,5,FALSE))*VLOOKUP(SDBYLD2!BZ$4,'[1]INTERNAL PARAMETERS-1'!$B$5:$J$44,8,FALSE)*VLOOKUP(SDBYLD2!BZ$4,'[1]INTERNAL PARAMETERS-1'!$B$5:$J$44,3,FALSE)</f>
        <v>4.4201216526405188E-3</v>
      </c>
      <c r="CA97" s="44">
        <f>SDBYLD1!CA97*VLOOKUP(SDBYLD2!CA$4,'[1]INTERNAL PARAMETERS-1'!$B$5:$J$44,5,FALSE)*VLOOKUP(SDBYLD2!CA$4,'[1]INTERNAL PARAMETERS-1'!$B$5:$J$44,6,FALSE)*VLOOKUP(SDBYLD2!CA$4,'[1]INTERNAL PARAMETERS-1'!$B$5:$J$44,3,FALSE) + SDBYLD1!CA97*(1-VLOOKUP(SDBYLD2!CA$4,'[1]INTERNAL PARAMETERS-1'!$B$5:$J$44,5,FALSE))*VLOOKUP(SDBYLD2!CA$4,'[1]INTERNAL PARAMETERS-1'!$B$5:$J$44,8,FALSE)*VLOOKUP(SDBYLD2!CA$4,'[1]INTERNAL PARAMETERS-1'!$B$5:$J$44,3,FALSE)</f>
        <v>0</v>
      </c>
      <c r="CB97" s="44">
        <f>SDBYLD1!CB97*VLOOKUP(SDBYLD2!CB$4,'[1]INTERNAL PARAMETERS-1'!$B$5:$J$44,5,FALSE)*VLOOKUP(SDBYLD2!CB$4,'[1]INTERNAL PARAMETERS-1'!$B$5:$J$44,6,FALSE)*VLOOKUP(SDBYLD2!CB$4,'[1]INTERNAL PARAMETERS-1'!$B$5:$J$44,3,FALSE) + SDBYLD1!CB97*(1-VLOOKUP(SDBYLD2!CB$4,'[1]INTERNAL PARAMETERS-1'!$B$5:$J$44,5,FALSE))*VLOOKUP(SDBYLD2!CB$4,'[1]INTERNAL PARAMETERS-1'!$B$5:$J$44,8,FALSE)*VLOOKUP(SDBYLD2!CB$4,'[1]INTERNAL PARAMETERS-1'!$B$5:$J$44,3,FALSE)</f>
        <v>0</v>
      </c>
      <c r="CC97" s="44">
        <f>SDBYLD1!CC97*VLOOKUP(SDBYLD2!CC$4,'[1]INTERNAL PARAMETERS-1'!$B$5:$J$44,5,FALSE)*VLOOKUP(SDBYLD2!CC$4,'[1]INTERNAL PARAMETERS-1'!$B$5:$J$44,6,FALSE)*VLOOKUP(SDBYLD2!CC$4,'[1]INTERNAL PARAMETERS-1'!$B$5:$J$44,3,FALSE) + SDBYLD1!CC97*(1-VLOOKUP(SDBYLD2!CC$4,'[1]INTERNAL PARAMETERS-1'!$B$5:$J$44,5,FALSE))*VLOOKUP(SDBYLD2!CC$4,'[1]INTERNAL PARAMETERS-1'!$B$5:$J$44,8,FALSE)*VLOOKUP(SDBYLD2!CC$4,'[1]INTERNAL PARAMETERS-1'!$B$5:$J$44,3,FALSE)</f>
        <v>1.0589686014867886E-2</v>
      </c>
      <c r="CD97" s="44">
        <f>SDBYLD1!CD97*VLOOKUP(SDBYLD2!CD$4,'[1]INTERNAL PARAMETERS-1'!$B$5:$J$44,5,FALSE)*VLOOKUP(SDBYLD2!CD$4,'[1]INTERNAL PARAMETERS-1'!$B$5:$J$44,6,FALSE)*VLOOKUP(SDBYLD2!CD$4,'[1]INTERNAL PARAMETERS-1'!$B$5:$J$44,3,FALSE) + SDBYLD1!CD97*(1-VLOOKUP(SDBYLD2!CD$4,'[1]INTERNAL PARAMETERS-1'!$B$5:$J$44,5,FALSE))*VLOOKUP(SDBYLD2!CD$4,'[1]INTERNAL PARAMETERS-1'!$B$5:$J$44,8,FALSE)*VLOOKUP(SDBYLD2!CD$4,'[1]INTERNAL PARAMETERS-1'!$B$5:$J$44,3,FALSE)</f>
        <v>3.0848296452755941E-2</v>
      </c>
      <c r="CE97" s="44">
        <f>SDBYLD1!CE97*VLOOKUP(SDBYLD2!CE$4,'[1]INTERNAL PARAMETERS-1'!$B$5:$J$44,5,FALSE)*VLOOKUP(SDBYLD2!CE$4,'[1]INTERNAL PARAMETERS-1'!$B$5:$J$44,6,FALSE)*VLOOKUP(SDBYLD2!CE$4,'[1]INTERNAL PARAMETERS-1'!$B$5:$J$44,3,FALSE) + SDBYLD1!CE97*(1-VLOOKUP(SDBYLD2!CE$4,'[1]INTERNAL PARAMETERS-1'!$B$5:$J$44,5,FALSE))*VLOOKUP(SDBYLD2!CE$4,'[1]INTERNAL PARAMETERS-1'!$B$5:$J$44,8,FALSE)*VLOOKUP(SDBYLD2!CE$4,'[1]INTERNAL PARAMETERS-1'!$B$5:$J$44,3,FALSE)</f>
        <v>6.0486700597499832E-2</v>
      </c>
      <c r="CF97" s="44">
        <f>SDBYLD1!CF97*VLOOKUP(SDBYLD2!CF$4,'[1]INTERNAL PARAMETERS-1'!$B$5:$J$44,5,FALSE)*VLOOKUP(SDBYLD2!CF$4,'[1]INTERNAL PARAMETERS-1'!$B$5:$J$44,6,FALSE)*VLOOKUP(SDBYLD2!CF$4,'[1]INTERNAL PARAMETERS-1'!$B$5:$J$44,3,FALSE) + SDBYLD1!CF97*(1-VLOOKUP(SDBYLD2!CF$4,'[1]INTERNAL PARAMETERS-1'!$B$5:$J$44,5,FALSE))*VLOOKUP(SDBYLD2!CF$4,'[1]INTERNAL PARAMETERS-1'!$B$5:$J$44,8,FALSE)*VLOOKUP(SDBYLD2!CF$4,'[1]INTERNAL PARAMETERS-1'!$B$5:$J$44,3,FALSE)</f>
        <v>0.1379005729192915</v>
      </c>
      <c r="CG97" s="44">
        <f>SDBYLD1!CG97*VLOOKUP(SDBYLD2!CG$4,'[1]INTERNAL PARAMETERS-1'!$B$5:$J$44,5,FALSE)*VLOOKUP(SDBYLD2!CG$4,'[1]INTERNAL PARAMETERS-1'!$B$5:$J$44,6,FALSE)*VLOOKUP(SDBYLD2!CG$4,'[1]INTERNAL PARAMETERS-1'!$B$5:$J$44,3,FALSE) + SDBYLD1!CG97*(1-VLOOKUP(SDBYLD2!CG$4,'[1]INTERNAL PARAMETERS-1'!$B$5:$J$44,5,FALSE))*VLOOKUP(SDBYLD2!CG$4,'[1]INTERNAL PARAMETERS-1'!$B$5:$J$44,8,FALSE)*VLOOKUP(SDBYLD2!CG$4,'[1]INTERNAL PARAMETERS-1'!$B$5:$J$44,3,FALSE)</f>
        <v>0</v>
      </c>
      <c r="CH97" s="43">
        <f>SDBYLD1!CH97*VLOOKUP(SDBYLD2!CH$4,'[1]INTERNAL PARAMETERS-1'!$B$5:$J$44,5,FALSE)*VLOOKUP(SDBYLD2!CH$4,'[1]INTERNAL PARAMETERS-1'!$B$5:$J$44,6,FALSE)*VLOOKUP(SDBYLD2!CH$4,'[1]INTERNAL PARAMETERS-1'!$B$5:$J$44,3,FALSE) + SDBYLD1!CH97*(1-VLOOKUP(SDBYLD2!CH$4,'[1]INTERNAL PARAMETERS-1'!$B$5:$J$44,5,FALSE))*VLOOKUP(SDBYLD2!CH$4,'[1]INTERNAL PARAMETERS-1'!$B$5:$J$44,8,FALSE)*VLOOKUP(SDBYLD2!CH$4,'[1]INTERNAL PARAMETERS-1'!$B$5:$J$44,3,FALSE)</f>
        <v>0</v>
      </c>
      <c r="CJ97" s="45">
        <f t="shared" si="2"/>
        <v>1418.1692531336705</v>
      </c>
      <c r="CK97" s="43">
        <f t="shared" si="3"/>
        <v>24.910906841855017</v>
      </c>
    </row>
    <row r="98" spans="2:89" x14ac:dyDescent="0.4">
      <c r="B98" s="58" t="s">
        <v>10</v>
      </c>
      <c r="C98" s="57" t="s">
        <v>50</v>
      </c>
      <c r="D98" s="57" t="s">
        <v>64</v>
      </c>
      <c r="E98" s="133">
        <f>SDBeam!X98</f>
        <v>6939.6355364616766</v>
      </c>
      <c r="F98" s="56">
        <f>'[1]INTERNAL PARAMETERS-1'!M8</f>
        <v>68.824999999999989</v>
      </c>
      <c r="G98" s="45">
        <f>SDBYLD1!G98*VLOOKUP(SDBYLD2!G$4,'[1]INTERNAL PARAMETERS-1'!$B$5:$J$44,5,FALSE)*VLOOKUP(SDBYLD2!G$4,'[1]INTERNAL PARAMETERS-1'!$B$5:$J$44,7,FALSE)*SDBYLD2!$F98 + SDBYLD1!G98*(1-VLOOKUP(SDBYLD2!G$4,'[1]INTERNAL PARAMETERS-1'!$B$5:$J$44,5,FALSE))*VLOOKUP(SDBYLD2!G$4,'[1]INTERNAL PARAMETERS-1'!$B$5:$J$44,9,FALSE)*SDBYLD2!$F98</f>
        <v>1316.0638553878489</v>
      </c>
      <c r="H98" s="44">
        <f>SDBYLD1!H98*VLOOKUP(SDBYLD2!H$4,'[1]INTERNAL PARAMETERS-1'!$B$5:$J$44,5,FALSE)*VLOOKUP(SDBYLD2!H$4,'[1]INTERNAL PARAMETERS-1'!$B$5:$J$44,7,FALSE)*SDBYLD2!$F98 + SDBYLD1!H98*(1-VLOOKUP(SDBYLD2!H$4,'[1]INTERNAL PARAMETERS-1'!$B$5:$J$44,5,FALSE))*VLOOKUP(SDBYLD2!H$4,'[1]INTERNAL PARAMETERS-1'!$B$5:$J$44,9,FALSE)*SDBYLD2!$F98</f>
        <v>715.00731485638721</v>
      </c>
      <c r="I98" s="44">
        <f>SDBYLD1!I98*VLOOKUP(SDBYLD2!I$4,'[1]INTERNAL PARAMETERS-1'!$B$5:$J$44,5,FALSE)*VLOOKUP(SDBYLD2!I$4,'[1]INTERNAL PARAMETERS-1'!$B$5:$J$44,7,FALSE)*SDBYLD2!$F98 + SDBYLD1!I98*(1-VLOOKUP(SDBYLD2!I$4,'[1]INTERNAL PARAMETERS-1'!$B$5:$J$44,5,FALSE))*VLOOKUP(SDBYLD2!I$4,'[1]INTERNAL PARAMETERS-1'!$B$5:$J$44,9,FALSE)*SDBYLD2!$F98</f>
        <v>1496.6726627261562</v>
      </c>
      <c r="J98" s="44">
        <f>SDBYLD1!J98*VLOOKUP(SDBYLD2!J$4,'[1]INTERNAL PARAMETERS-1'!$B$5:$J$44,5,FALSE)*VLOOKUP(SDBYLD2!J$4,'[1]INTERNAL PARAMETERS-1'!$B$5:$J$44,7,FALSE)*SDBYLD2!$F98 + SDBYLD1!J98*(1-VLOOKUP(SDBYLD2!J$4,'[1]INTERNAL PARAMETERS-1'!$B$5:$J$44,5,FALSE))*VLOOKUP(SDBYLD2!J$4,'[1]INTERNAL PARAMETERS-1'!$B$5:$J$44,9,FALSE)*SDBYLD2!$F98</f>
        <v>0</v>
      </c>
      <c r="K98" s="44">
        <f>SDBYLD1!K98*VLOOKUP(SDBYLD2!K$4,'[1]INTERNAL PARAMETERS-1'!$B$5:$J$44,5,FALSE)*VLOOKUP(SDBYLD2!K$4,'[1]INTERNAL PARAMETERS-1'!$B$5:$J$44,7,FALSE)*SDBYLD2!$F98 + SDBYLD1!K98*(1-VLOOKUP(SDBYLD2!K$4,'[1]INTERNAL PARAMETERS-1'!$B$5:$J$44,5,FALSE))*VLOOKUP(SDBYLD2!K$4,'[1]INTERNAL PARAMETERS-1'!$B$5:$J$44,9,FALSE)*SDBYLD2!$F98</f>
        <v>0</v>
      </c>
      <c r="L98" s="44">
        <f>SDBYLD1!L98*VLOOKUP(SDBYLD2!L$4,'[1]INTERNAL PARAMETERS-1'!$B$5:$J$44,5,FALSE)*VLOOKUP(SDBYLD2!L$4,'[1]INTERNAL PARAMETERS-1'!$B$5:$J$44,7,FALSE)*SDBYLD2!$F98 + SDBYLD1!L98*(1-VLOOKUP(SDBYLD2!L$4,'[1]INTERNAL PARAMETERS-1'!$B$5:$J$44,5,FALSE))*VLOOKUP(SDBYLD2!L$4,'[1]INTERNAL PARAMETERS-1'!$B$5:$J$44,9,FALSE)*SDBYLD2!$F98</f>
        <v>8.1501147751595795</v>
      </c>
      <c r="M98" s="44">
        <f>SDBYLD1!M98*VLOOKUP(SDBYLD2!M$4,'[1]INTERNAL PARAMETERS-1'!$B$5:$J$44,5,FALSE)*VLOOKUP(SDBYLD2!M$4,'[1]INTERNAL PARAMETERS-1'!$B$5:$J$44,7,FALSE)*SDBYLD2!$F98 + SDBYLD1!M98*(1-VLOOKUP(SDBYLD2!M$4,'[1]INTERNAL PARAMETERS-1'!$B$5:$J$44,5,FALSE))*VLOOKUP(SDBYLD2!M$4,'[1]INTERNAL PARAMETERS-1'!$B$5:$J$44,9,FALSE)*SDBYLD2!$F98</f>
        <v>10.507778105045711</v>
      </c>
      <c r="N98" s="44">
        <f>SDBYLD1!N98*VLOOKUP(SDBYLD2!N$4,'[1]INTERNAL PARAMETERS-1'!$B$5:$J$44,5,FALSE)*VLOOKUP(SDBYLD2!N$4,'[1]INTERNAL PARAMETERS-1'!$B$5:$J$44,7,FALSE)*SDBYLD2!$F98 + SDBYLD1!N98*(1-VLOOKUP(SDBYLD2!N$4,'[1]INTERNAL PARAMETERS-1'!$B$5:$J$44,5,FALSE))*VLOOKUP(SDBYLD2!N$4,'[1]INTERNAL PARAMETERS-1'!$B$5:$J$44,9,FALSE)*SDBYLD2!$F98</f>
        <v>6.6881306229154349</v>
      </c>
      <c r="O98" s="44">
        <f>SDBYLD1!O98*VLOOKUP(SDBYLD2!O$4,'[1]INTERNAL PARAMETERS-1'!$B$5:$J$44,5,FALSE)*VLOOKUP(SDBYLD2!O$4,'[1]INTERNAL PARAMETERS-1'!$B$5:$J$44,7,FALSE)*SDBYLD2!$F98 + SDBYLD1!O98*(1-VLOOKUP(SDBYLD2!O$4,'[1]INTERNAL PARAMETERS-1'!$B$5:$J$44,5,FALSE))*VLOOKUP(SDBYLD2!O$4,'[1]INTERNAL PARAMETERS-1'!$B$5:$J$44,9,FALSE)*SDBYLD2!$F98</f>
        <v>0</v>
      </c>
      <c r="P98" s="44">
        <f>SDBYLD1!P98*VLOOKUP(SDBYLD2!P$4,'[1]INTERNAL PARAMETERS-1'!$B$5:$J$44,5,FALSE)*VLOOKUP(SDBYLD2!P$4,'[1]INTERNAL PARAMETERS-1'!$B$5:$J$44,7,FALSE)*SDBYLD2!$F98 + SDBYLD1!P98*(1-VLOOKUP(SDBYLD2!P$4,'[1]INTERNAL PARAMETERS-1'!$B$5:$J$44,5,FALSE))*VLOOKUP(SDBYLD2!P$4,'[1]INTERNAL PARAMETERS-1'!$B$5:$J$44,9,FALSE)*SDBYLD2!$F98</f>
        <v>0</v>
      </c>
      <c r="Q98" s="44">
        <f>SDBYLD1!Q98*VLOOKUP(SDBYLD2!Q$4,'[1]INTERNAL PARAMETERS-1'!$B$5:$J$44,5,FALSE)*VLOOKUP(SDBYLD2!Q$4,'[1]INTERNAL PARAMETERS-1'!$B$5:$J$44,7,FALSE)*SDBYLD2!$F98 + SDBYLD1!Q98*(1-VLOOKUP(SDBYLD2!Q$4,'[1]INTERNAL PARAMETERS-1'!$B$5:$J$44,5,FALSE))*VLOOKUP(SDBYLD2!Q$4,'[1]INTERNAL PARAMETERS-1'!$B$5:$J$44,9,FALSE)*SDBYLD2!$F98</f>
        <v>0</v>
      </c>
      <c r="R98" s="44">
        <f>SDBYLD1!R98*VLOOKUP(SDBYLD2!R$4,'[1]INTERNAL PARAMETERS-1'!$B$5:$J$44,5,FALSE)*VLOOKUP(SDBYLD2!R$4,'[1]INTERNAL PARAMETERS-1'!$B$5:$J$44,7,FALSE)*SDBYLD2!$F98 + SDBYLD1!R98*(1-VLOOKUP(SDBYLD2!R$4,'[1]INTERNAL PARAMETERS-1'!$B$5:$J$44,5,FALSE))*VLOOKUP(SDBYLD2!R$4,'[1]INTERNAL PARAMETERS-1'!$B$5:$J$44,9,FALSE)*SDBYLD2!$F98</f>
        <v>6.7638692803504386</v>
      </c>
      <c r="S98" s="44">
        <f>SDBYLD1!S98*VLOOKUP(SDBYLD2!S$4,'[1]INTERNAL PARAMETERS-1'!$B$5:$J$44,5,FALSE)*VLOOKUP(SDBYLD2!S$4,'[1]INTERNAL PARAMETERS-1'!$B$5:$J$44,7,FALSE)*SDBYLD2!$F98 + SDBYLD1!S98*(1-VLOOKUP(SDBYLD2!S$4,'[1]INTERNAL PARAMETERS-1'!$B$5:$J$44,5,FALSE))*VLOOKUP(SDBYLD2!S$4,'[1]INTERNAL PARAMETERS-1'!$B$5:$J$44,9,FALSE)*SDBYLD2!$F98</f>
        <v>279.63784582837417</v>
      </c>
      <c r="T98" s="44">
        <f>SDBYLD1!T98*VLOOKUP(SDBYLD2!T$4,'[1]INTERNAL PARAMETERS-1'!$B$5:$J$44,5,FALSE)*VLOOKUP(SDBYLD2!T$4,'[1]INTERNAL PARAMETERS-1'!$B$5:$J$44,7,FALSE)*SDBYLD2!$F98 + SDBYLD1!T98*(1-VLOOKUP(SDBYLD2!T$4,'[1]INTERNAL PARAMETERS-1'!$B$5:$J$44,5,FALSE))*VLOOKUP(SDBYLD2!T$4,'[1]INTERNAL PARAMETERS-1'!$B$5:$J$44,9,FALSE)*SDBYLD2!$F98</f>
        <v>19.928234228712974</v>
      </c>
      <c r="U98" s="44">
        <f>SDBYLD1!U98*VLOOKUP(SDBYLD2!U$4,'[1]INTERNAL PARAMETERS-1'!$B$5:$J$44,5,FALSE)*VLOOKUP(SDBYLD2!U$4,'[1]INTERNAL PARAMETERS-1'!$B$5:$J$44,7,FALSE)*SDBYLD2!$F98 + SDBYLD1!U98*(1-VLOOKUP(SDBYLD2!U$4,'[1]INTERNAL PARAMETERS-1'!$B$5:$J$44,5,FALSE))*VLOOKUP(SDBYLD2!U$4,'[1]INTERNAL PARAMETERS-1'!$B$5:$J$44,9,FALSE)*SDBYLD2!$F98</f>
        <v>21.83670988615453</v>
      </c>
      <c r="V98" s="44">
        <f>SDBYLD1!V98*VLOOKUP(SDBYLD2!V$4,'[1]INTERNAL PARAMETERS-1'!$B$5:$J$44,5,FALSE)*VLOOKUP(SDBYLD2!V$4,'[1]INTERNAL PARAMETERS-1'!$B$5:$J$44,7,FALSE)*SDBYLD2!$F98 + SDBYLD1!V98*(1-VLOOKUP(SDBYLD2!V$4,'[1]INTERNAL PARAMETERS-1'!$B$5:$J$44,5,FALSE))*VLOOKUP(SDBYLD2!V$4,'[1]INTERNAL PARAMETERS-1'!$B$5:$J$44,9,FALSE)*SDBYLD2!$F98</f>
        <v>164.00299146975686</v>
      </c>
      <c r="W98" s="44">
        <f>SDBYLD1!W98*VLOOKUP(SDBYLD2!W$4,'[1]INTERNAL PARAMETERS-1'!$B$5:$J$44,5,FALSE)*VLOOKUP(SDBYLD2!W$4,'[1]INTERNAL PARAMETERS-1'!$B$5:$J$44,7,FALSE)*SDBYLD2!$F98 + SDBYLD1!W98*(1-VLOOKUP(SDBYLD2!W$4,'[1]INTERNAL PARAMETERS-1'!$B$5:$J$44,5,FALSE))*VLOOKUP(SDBYLD2!W$4,'[1]INTERNAL PARAMETERS-1'!$B$5:$J$44,9,FALSE)*SDBYLD2!$F98</f>
        <v>0</v>
      </c>
      <c r="X98" s="44">
        <f>SDBYLD1!X98*VLOOKUP(SDBYLD2!X$4,'[1]INTERNAL PARAMETERS-1'!$B$5:$J$44,5,FALSE)*VLOOKUP(SDBYLD2!X$4,'[1]INTERNAL PARAMETERS-1'!$B$5:$J$44,7,FALSE)*SDBYLD2!$F98 + SDBYLD1!X98*(1-VLOOKUP(SDBYLD2!X$4,'[1]INTERNAL PARAMETERS-1'!$B$5:$J$44,5,FALSE))*VLOOKUP(SDBYLD2!X$4,'[1]INTERNAL PARAMETERS-1'!$B$5:$J$44,9,FALSE)*SDBYLD2!$F98</f>
        <v>0</v>
      </c>
      <c r="Y98" s="44">
        <f>SDBYLD1!Y98*VLOOKUP(SDBYLD2!Y$4,'[1]INTERNAL PARAMETERS-1'!$B$5:$J$44,5,FALSE)*VLOOKUP(SDBYLD2!Y$4,'[1]INTERNAL PARAMETERS-1'!$B$5:$J$44,7,FALSE)*SDBYLD2!$F98 + SDBYLD1!Y98*(1-VLOOKUP(SDBYLD2!Y$4,'[1]INTERNAL PARAMETERS-1'!$B$5:$J$44,5,FALSE))*VLOOKUP(SDBYLD2!Y$4,'[1]INTERNAL PARAMETERS-1'!$B$5:$J$44,9,FALSE)*SDBYLD2!$F98</f>
        <v>0</v>
      </c>
      <c r="Z98" s="44">
        <f>SDBYLD1!Z98*VLOOKUP(SDBYLD2!Z$4,'[1]INTERNAL PARAMETERS-1'!$B$5:$J$44,5,FALSE)*VLOOKUP(SDBYLD2!Z$4,'[1]INTERNAL PARAMETERS-1'!$B$5:$J$44,7,FALSE)*SDBYLD2!$F98 + SDBYLD1!Z98*(1-VLOOKUP(SDBYLD2!Z$4,'[1]INTERNAL PARAMETERS-1'!$B$5:$J$44,5,FALSE))*VLOOKUP(SDBYLD2!Z$4,'[1]INTERNAL PARAMETERS-1'!$B$5:$J$44,9,FALSE)*SDBYLD2!$F98</f>
        <v>0</v>
      </c>
      <c r="AA98" s="44">
        <f>SDBYLD1!AA98*VLOOKUP(SDBYLD2!AA$4,'[1]INTERNAL PARAMETERS-1'!$B$5:$J$44,5,FALSE)*VLOOKUP(SDBYLD2!AA$4,'[1]INTERNAL PARAMETERS-1'!$B$5:$J$44,7,FALSE)*SDBYLD2!$F98 + SDBYLD1!AA98*(1-VLOOKUP(SDBYLD2!AA$4,'[1]INTERNAL PARAMETERS-1'!$B$5:$J$44,5,FALSE))*VLOOKUP(SDBYLD2!AA$4,'[1]INTERNAL PARAMETERS-1'!$B$5:$J$44,9,FALSE)*SDBYLD2!$F98</f>
        <v>0</v>
      </c>
      <c r="AB98" s="44">
        <f>SDBYLD1!AB98*VLOOKUP(SDBYLD2!AB$4,'[1]INTERNAL PARAMETERS-1'!$B$5:$J$44,5,FALSE)*VLOOKUP(SDBYLD2!AB$4,'[1]INTERNAL PARAMETERS-1'!$B$5:$J$44,7,FALSE)*SDBYLD2!$F98 + SDBYLD1!AB98*(1-VLOOKUP(SDBYLD2!AB$4,'[1]INTERNAL PARAMETERS-1'!$B$5:$J$44,5,FALSE))*VLOOKUP(SDBYLD2!AB$4,'[1]INTERNAL PARAMETERS-1'!$B$5:$J$44,9,FALSE)*SDBYLD2!$F98</f>
        <v>0</v>
      </c>
      <c r="AC98" s="44">
        <f>SDBYLD1!AC98*VLOOKUP(SDBYLD2!AC$4,'[1]INTERNAL PARAMETERS-1'!$B$5:$J$44,5,FALSE)*VLOOKUP(SDBYLD2!AC$4,'[1]INTERNAL PARAMETERS-1'!$B$5:$J$44,7,FALSE)*SDBYLD2!$F98 + SDBYLD1!AC98*(1-VLOOKUP(SDBYLD2!AC$4,'[1]INTERNAL PARAMETERS-1'!$B$5:$J$44,5,FALSE))*VLOOKUP(SDBYLD2!AC$4,'[1]INTERNAL PARAMETERS-1'!$B$5:$J$44,9,FALSE)*SDBYLD2!$F98</f>
        <v>0</v>
      </c>
      <c r="AD98" s="44">
        <f>SDBYLD1!AD98*VLOOKUP(SDBYLD2!AD$4,'[1]INTERNAL PARAMETERS-1'!$B$5:$J$44,5,FALSE)*VLOOKUP(SDBYLD2!AD$4,'[1]INTERNAL PARAMETERS-1'!$B$5:$J$44,7,FALSE)*SDBYLD2!$F98 + SDBYLD1!AD98*(1-VLOOKUP(SDBYLD2!AD$4,'[1]INTERNAL PARAMETERS-1'!$B$5:$J$44,5,FALSE))*VLOOKUP(SDBYLD2!AD$4,'[1]INTERNAL PARAMETERS-1'!$B$5:$J$44,9,FALSE)*SDBYLD2!$F98</f>
        <v>0</v>
      </c>
      <c r="AE98" s="44">
        <f>SDBYLD1!AE98*VLOOKUP(SDBYLD2!AE$4,'[1]INTERNAL PARAMETERS-1'!$B$5:$J$44,5,FALSE)*VLOOKUP(SDBYLD2!AE$4,'[1]INTERNAL PARAMETERS-1'!$B$5:$J$44,7,FALSE)*SDBYLD2!$F98 + SDBYLD1!AE98*(1-VLOOKUP(SDBYLD2!AE$4,'[1]INTERNAL PARAMETERS-1'!$B$5:$J$44,5,FALSE))*VLOOKUP(SDBYLD2!AE$4,'[1]INTERNAL PARAMETERS-1'!$B$5:$J$44,9,FALSE)*SDBYLD2!$F98</f>
        <v>0</v>
      </c>
      <c r="AF98" s="44">
        <f>SDBYLD1!AF98*VLOOKUP(SDBYLD2!AF$4,'[1]INTERNAL PARAMETERS-1'!$B$5:$J$44,5,FALSE)*VLOOKUP(SDBYLD2!AF$4,'[1]INTERNAL PARAMETERS-1'!$B$5:$J$44,7,FALSE)*SDBYLD2!$F98 + SDBYLD1!AF98*(1-VLOOKUP(SDBYLD2!AF$4,'[1]INTERNAL PARAMETERS-1'!$B$5:$J$44,5,FALSE))*VLOOKUP(SDBYLD2!AF$4,'[1]INTERNAL PARAMETERS-1'!$B$5:$J$44,9,FALSE)*SDBYLD2!$F98</f>
        <v>0</v>
      </c>
      <c r="AG98" s="44">
        <f>SDBYLD1!AG98*VLOOKUP(SDBYLD2!AG$4,'[1]INTERNAL PARAMETERS-1'!$B$5:$J$44,5,FALSE)*VLOOKUP(SDBYLD2!AG$4,'[1]INTERNAL PARAMETERS-1'!$B$5:$J$44,7,FALSE)*SDBYLD2!$F98 + SDBYLD1!AG98*(1-VLOOKUP(SDBYLD2!AG$4,'[1]INTERNAL PARAMETERS-1'!$B$5:$J$44,5,FALSE))*VLOOKUP(SDBYLD2!AG$4,'[1]INTERNAL PARAMETERS-1'!$B$5:$J$44,9,FALSE)*SDBYLD2!$F98</f>
        <v>0</v>
      </c>
      <c r="AH98" s="44">
        <f>SDBYLD1!AH98*VLOOKUP(SDBYLD2!AH$4,'[1]INTERNAL PARAMETERS-1'!$B$5:$J$44,5,FALSE)*VLOOKUP(SDBYLD2!AH$4,'[1]INTERNAL PARAMETERS-1'!$B$5:$J$44,7,FALSE)*SDBYLD2!$F98 + SDBYLD1!AH98*(1-VLOOKUP(SDBYLD2!AH$4,'[1]INTERNAL PARAMETERS-1'!$B$5:$J$44,5,FALSE))*VLOOKUP(SDBYLD2!AH$4,'[1]INTERNAL PARAMETERS-1'!$B$5:$J$44,9,FALSE)*SDBYLD2!$F98</f>
        <v>0</v>
      </c>
      <c r="AI98" s="44">
        <f>SDBYLD1!AI98*VLOOKUP(SDBYLD2!AI$4,'[1]INTERNAL PARAMETERS-1'!$B$5:$J$44,5,FALSE)*VLOOKUP(SDBYLD2!AI$4,'[1]INTERNAL PARAMETERS-1'!$B$5:$J$44,7,FALSE)*SDBYLD2!$F98 + SDBYLD1!AI98*(1-VLOOKUP(SDBYLD2!AI$4,'[1]INTERNAL PARAMETERS-1'!$B$5:$J$44,5,FALSE))*VLOOKUP(SDBYLD2!AI$4,'[1]INTERNAL PARAMETERS-1'!$B$5:$J$44,9,FALSE)*SDBYLD2!$F98</f>
        <v>0.9058071185589629</v>
      </c>
      <c r="AJ98" s="44">
        <f>SDBYLD1!AJ98*VLOOKUP(SDBYLD2!AJ$4,'[1]INTERNAL PARAMETERS-1'!$B$5:$J$44,5,FALSE)*VLOOKUP(SDBYLD2!AJ$4,'[1]INTERNAL PARAMETERS-1'!$B$5:$J$44,7,FALSE)*SDBYLD2!$F98 + SDBYLD1!AJ98*(1-VLOOKUP(SDBYLD2!AJ$4,'[1]INTERNAL PARAMETERS-1'!$B$5:$J$44,5,FALSE))*VLOOKUP(SDBYLD2!AJ$4,'[1]INTERNAL PARAMETERS-1'!$B$5:$J$44,9,FALSE)*SDBYLD2!$F98</f>
        <v>0</v>
      </c>
      <c r="AK98" s="44">
        <f>SDBYLD1!AK98*VLOOKUP(SDBYLD2!AK$4,'[1]INTERNAL PARAMETERS-1'!$B$5:$J$44,5,FALSE)*VLOOKUP(SDBYLD2!AK$4,'[1]INTERNAL PARAMETERS-1'!$B$5:$J$44,7,FALSE)*SDBYLD2!$F98 + SDBYLD1!AK98*(1-VLOOKUP(SDBYLD2!AK$4,'[1]INTERNAL PARAMETERS-1'!$B$5:$J$44,5,FALSE))*VLOOKUP(SDBYLD2!AK$4,'[1]INTERNAL PARAMETERS-1'!$B$5:$J$44,9,FALSE)*SDBYLD2!$F98</f>
        <v>0</v>
      </c>
      <c r="AL98" s="44">
        <f>SDBYLD1!AL98*VLOOKUP(SDBYLD2!AL$4,'[1]INTERNAL PARAMETERS-1'!$B$5:$J$44,5,FALSE)*VLOOKUP(SDBYLD2!AL$4,'[1]INTERNAL PARAMETERS-1'!$B$5:$J$44,7,FALSE)*SDBYLD2!$F98 + SDBYLD1!AL98*(1-VLOOKUP(SDBYLD2!AL$4,'[1]INTERNAL PARAMETERS-1'!$B$5:$J$44,5,FALSE))*VLOOKUP(SDBYLD2!AL$4,'[1]INTERNAL PARAMETERS-1'!$B$5:$J$44,9,FALSE)*SDBYLD2!$F98</f>
        <v>0</v>
      </c>
      <c r="AM98" s="44">
        <f>SDBYLD1!AM98*VLOOKUP(SDBYLD2!AM$4,'[1]INTERNAL PARAMETERS-1'!$B$5:$J$44,5,FALSE)*VLOOKUP(SDBYLD2!AM$4,'[1]INTERNAL PARAMETERS-1'!$B$5:$J$44,7,FALSE)*SDBYLD2!$F98 + SDBYLD1!AM98*(1-VLOOKUP(SDBYLD2!AM$4,'[1]INTERNAL PARAMETERS-1'!$B$5:$J$44,5,FALSE))*VLOOKUP(SDBYLD2!AM$4,'[1]INTERNAL PARAMETERS-1'!$B$5:$J$44,9,FALSE)*SDBYLD2!$F98</f>
        <v>0</v>
      </c>
      <c r="AN98" s="44">
        <f>SDBYLD1!AN98*VLOOKUP(SDBYLD2!AN$4,'[1]INTERNAL PARAMETERS-1'!$B$5:$J$44,5,FALSE)*VLOOKUP(SDBYLD2!AN$4,'[1]INTERNAL PARAMETERS-1'!$B$5:$J$44,7,FALSE)*SDBYLD2!$F98 + SDBYLD1!AN98*(1-VLOOKUP(SDBYLD2!AN$4,'[1]INTERNAL PARAMETERS-1'!$B$5:$J$44,5,FALSE))*VLOOKUP(SDBYLD2!AN$4,'[1]INTERNAL PARAMETERS-1'!$B$5:$J$44,9,FALSE)*SDBYLD2!$F98</f>
        <v>0</v>
      </c>
      <c r="AO98" s="44">
        <f>SDBYLD1!AO98*VLOOKUP(SDBYLD2!AO$4,'[1]INTERNAL PARAMETERS-1'!$B$5:$J$44,5,FALSE)*VLOOKUP(SDBYLD2!AO$4,'[1]INTERNAL PARAMETERS-1'!$B$5:$J$44,7,FALSE)*SDBYLD2!$F98 + SDBYLD1!AO98*(1-VLOOKUP(SDBYLD2!AO$4,'[1]INTERNAL PARAMETERS-1'!$B$5:$J$44,5,FALSE))*VLOOKUP(SDBYLD2!AO$4,'[1]INTERNAL PARAMETERS-1'!$B$5:$J$44,9,FALSE)*SDBYLD2!$F98</f>
        <v>0</v>
      </c>
      <c r="AP98" s="44">
        <f>SDBYLD1!AP98*VLOOKUP(SDBYLD2!AP$4,'[1]INTERNAL PARAMETERS-1'!$B$5:$J$44,5,FALSE)*VLOOKUP(SDBYLD2!AP$4,'[1]INTERNAL PARAMETERS-1'!$B$5:$J$44,7,FALSE)*SDBYLD2!$F98 + SDBYLD1!AP98*(1-VLOOKUP(SDBYLD2!AP$4,'[1]INTERNAL PARAMETERS-1'!$B$5:$J$44,5,FALSE))*VLOOKUP(SDBYLD2!AP$4,'[1]INTERNAL PARAMETERS-1'!$B$5:$J$44,9,FALSE)*SDBYLD2!$F98</f>
        <v>0</v>
      </c>
      <c r="AQ98" s="44">
        <f>SDBYLD1!AQ98*VLOOKUP(SDBYLD2!AQ$4,'[1]INTERNAL PARAMETERS-1'!$B$5:$J$44,5,FALSE)*VLOOKUP(SDBYLD2!AQ$4,'[1]INTERNAL PARAMETERS-1'!$B$5:$J$44,7,FALSE)*SDBYLD2!$F98 + SDBYLD1!AQ98*(1-VLOOKUP(SDBYLD2!AQ$4,'[1]INTERNAL PARAMETERS-1'!$B$5:$J$44,5,FALSE))*VLOOKUP(SDBYLD2!AQ$4,'[1]INTERNAL PARAMETERS-1'!$B$5:$J$44,9,FALSE)*SDBYLD2!$F98</f>
        <v>0</v>
      </c>
      <c r="AR98" s="44">
        <f>SDBYLD1!AR98*VLOOKUP(SDBYLD2!AR$4,'[1]INTERNAL PARAMETERS-1'!$B$5:$J$44,5,FALSE)*VLOOKUP(SDBYLD2!AR$4,'[1]INTERNAL PARAMETERS-1'!$B$5:$J$44,7,FALSE)*SDBYLD2!$F98 + SDBYLD1!AR98*(1-VLOOKUP(SDBYLD2!AR$4,'[1]INTERNAL PARAMETERS-1'!$B$5:$J$44,5,FALSE))*VLOOKUP(SDBYLD2!AR$4,'[1]INTERNAL PARAMETERS-1'!$B$5:$J$44,9,FALSE)*SDBYLD2!$F98</f>
        <v>0</v>
      </c>
      <c r="AS98" s="44">
        <f>SDBYLD1!AS98*VLOOKUP(SDBYLD2!AS$4,'[1]INTERNAL PARAMETERS-1'!$B$5:$J$44,5,FALSE)*VLOOKUP(SDBYLD2!AS$4,'[1]INTERNAL PARAMETERS-1'!$B$5:$J$44,7,FALSE)*SDBYLD2!$F98 + SDBYLD1!AS98*(1-VLOOKUP(SDBYLD2!AS$4,'[1]INTERNAL PARAMETERS-1'!$B$5:$J$44,5,FALSE))*VLOOKUP(SDBYLD2!AS$4,'[1]INTERNAL PARAMETERS-1'!$B$5:$J$44,9,FALSE)*SDBYLD2!$F98</f>
        <v>0</v>
      </c>
      <c r="AT98" s="43">
        <f>SDBYLD1!AT98*VLOOKUP(SDBYLD2!AT$4,'[1]INTERNAL PARAMETERS-1'!$B$5:$J$44,5,FALSE)*VLOOKUP(SDBYLD2!AT$4,'[1]INTERNAL PARAMETERS-1'!$B$5:$J$44,7,FALSE)*SDBYLD2!$F98 + SDBYLD1!AT98*(1-VLOOKUP(SDBYLD2!AT$4,'[1]INTERNAL PARAMETERS-1'!$B$5:$J$44,5,FALSE))*VLOOKUP(SDBYLD2!AT$4,'[1]INTERNAL PARAMETERS-1'!$B$5:$J$44,9,FALSE)*SDBYLD2!$F98</f>
        <v>0</v>
      </c>
      <c r="AU98" s="45">
        <f>SDBYLD1!AU98*VLOOKUP(SDBYLD2!AU$4,'[1]INTERNAL PARAMETERS-1'!$B$5:$J$44,5,FALSE)*VLOOKUP(SDBYLD2!AU$4,'[1]INTERNAL PARAMETERS-1'!$B$5:$J$44,6,FALSE)*VLOOKUP(SDBYLD2!AU$4,'[1]INTERNAL PARAMETERS-1'!$B$5:$J$44,3,FALSE) + SDBYLD1!AU98*(1-VLOOKUP(SDBYLD2!AU$4,'[1]INTERNAL PARAMETERS-1'!$B$5:$J$44,5,FALSE))*VLOOKUP(SDBYLD2!AU$4,'[1]INTERNAL PARAMETERS-1'!$B$5:$J$44,8,FALSE)*VLOOKUP(SDBYLD2!AU$4,'[1]INTERNAL PARAMETERS-1'!$B$5:$J$44,3,FALSE)</f>
        <v>0</v>
      </c>
      <c r="AV98" s="44">
        <f>SDBYLD1!AV98*VLOOKUP(SDBYLD2!AV$4,'[1]INTERNAL PARAMETERS-1'!$B$5:$J$44,5,FALSE)*VLOOKUP(SDBYLD2!AV$4,'[1]INTERNAL PARAMETERS-1'!$B$5:$J$44,6,FALSE)*VLOOKUP(SDBYLD2!AV$4,'[1]INTERNAL PARAMETERS-1'!$B$5:$J$44,3,FALSE) + SDBYLD1!AV98*(1-VLOOKUP(SDBYLD2!AV$4,'[1]INTERNAL PARAMETERS-1'!$B$5:$J$44,5,FALSE))*VLOOKUP(SDBYLD2!AV$4,'[1]INTERNAL PARAMETERS-1'!$B$5:$J$44,8,FALSE)*VLOOKUP(SDBYLD2!AV$4,'[1]INTERNAL PARAMETERS-1'!$B$5:$J$44,3,FALSE)</f>
        <v>0</v>
      </c>
      <c r="AW98" s="44">
        <f>SDBYLD1!AW98*VLOOKUP(SDBYLD2!AW$4,'[1]INTERNAL PARAMETERS-1'!$B$5:$J$44,5,FALSE)*VLOOKUP(SDBYLD2!AW$4,'[1]INTERNAL PARAMETERS-1'!$B$5:$J$44,6,FALSE)*VLOOKUP(SDBYLD2!AW$4,'[1]INTERNAL PARAMETERS-1'!$B$5:$J$44,3,FALSE) + SDBYLD1!AW98*(1-VLOOKUP(SDBYLD2!AW$4,'[1]INTERNAL PARAMETERS-1'!$B$5:$J$44,5,FALSE))*VLOOKUP(SDBYLD2!AW$4,'[1]INTERNAL PARAMETERS-1'!$B$5:$J$44,8,FALSE)*VLOOKUP(SDBYLD2!AW$4,'[1]INTERNAL PARAMETERS-1'!$B$5:$J$44,3,FALSE)</f>
        <v>25.675083240515089</v>
      </c>
      <c r="AX98" s="44">
        <f>SDBYLD1!AX98*VLOOKUP(SDBYLD2!AX$4,'[1]INTERNAL PARAMETERS-1'!$B$5:$J$44,5,FALSE)*VLOOKUP(SDBYLD2!AX$4,'[1]INTERNAL PARAMETERS-1'!$B$5:$J$44,6,FALSE)*VLOOKUP(SDBYLD2!AX$4,'[1]INTERNAL PARAMETERS-1'!$B$5:$J$44,3,FALSE) + SDBYLD1!AX98*(1-VLOOKUP(SDBYLD2!AX$4,'[1]INTERNAL PARAMETERS-1'!$B$5:$J$44,5,FALSE))*VLOOKUP(SDBYLD2!AX$4,'[1]INTERNAL PARAMETERS-1'!$B$5:$J$44,8,FALSE)*VLOOKUP(SDBYLD2!AX$4,'[1]INTERNAL PARAMETERS-1'!$B$5:$J$44,3,FALSE)</f>
        <v>0</v>
      </c>
      <c r="AY98" s="44">
        <f>SDBYLD1!AY98*VLOOKUP(SDBYLD2!AY$4,'[1]INTERNAL PARAMETERS-1'!$B$5:$J$44,5,FALSE)*VLOOKUP(SDBYLD2!AY$4,'[1]INTERNAL PARAMETERS-1'!$B$5:$J$44,6,FALSE)*VLOOKUP(SDBYLD2!AY$4,'[1]INTERNAL PARAMETERS-1'!$B$5:$J$44,3,FALSE) + SDBYLD1!AY98*(1-VLOOKUP(SDBYLD2!AY$4,'[1]INTERNAL PARAMETERS-1'!$B$5:$J$44,5,FALSE))*VLOOKUP(SDBYLD2!AY$4,'[1]INTERNAL PARAMETERS-1'!$B$5:$J$44,8,FALSE)*VLOOKUP(SDBYLD2!AY$4,'[1]INTERNAL PARAMETERS-1'!$B$5:$J$44,3,FALSE)</f>
        <v>0</v>
      </c>
      <c r="AZ98" s="44">
        <f>SDBYLD1!AZ98*VLOOKUP(SDBYLD2!AZ$4,'[1]INTERNAL PARAMETERS-1'!$B$5:$J$44,5,FALSE)*VLOOKUP(SDBYLD2!AZ$4,'[1]INTERNAL PARAMETERS-1'!$B$5:$J$44,6,FALSE)*VLOOKUP(SDBYLD2!AZ$4,'[1]INTERNAL PARAMETERS-1'!$B$5:$J$44,3,FALSE) + SDBYLD1!AZ98*(1-VLOOKUP(SDBYLD2!AZ$4,'[1]INTERNAL PARAMETERS-1'!$B$5:$J$44,5,FALSE))*VLOOKUP(SDBYLD2!AZ$4,'[1]INTERNAL PARAMETERS-1'!$B$5:$J$44,8,FALSE)*VLOOKUP(SDBYLD2!AZ$4,'[1]INTERNAL PARAMETERS-1'!$B$5:$J$44,3,FALSE)</f>
        <v>0</v>
      </c>
      <c r="BA98" s="44">
        <f>SDBYLD1!BA98*VLOOKUP(SDBYLD2!BA$4,'[1]INTERNAL PARAMETERS-1'!$B$5:$J$44,5,FALSE)*VLOOKUP(SDBYLD2!BA$4,'[1]INTERNAL PARAMETERS-1'!$B$5:$J$44,6,FALSE)*VLOOKUP(SDBYLD2!BA$4,'[1]INTERNAL PARAMETERS-1'!$B$5:$J$44,3,FALSE) + SDBYLD1!BA98*(1-VLOOKUP(SDBYLD2!BA$4,'[1]INTERNAL PARAMETERS-1'!$B$5:$J$44,5,FALSE))*VLOOKUP(SDBYLD2!BA$4,'[1]INTERNAL PARAMETERS-1'!$B$5:$J$44,8,FALSE)*VLOOKUP(SDBYLD2!BA$4,'[1]INTERNAL PARAMETERS-1'!$B$5:$J$44,3,FALSE)</f>
        <v>1.8017309459108752</v>
      </c>
      <c r="BB98" s="44">
        <f>SDBYLD1!BB98*VLOOKUP(SDBYLD2!BB$4,'[1]INTERNAL PARAMETERS-1'!$B$5:$J$44,5,FALSE)*VLOOKUP(SDBYLD2!BB$4,'[1]INTERNAL PARAMETERS-1'!$B$5:$J$44,6,FALSE)*VLOOKUP(SDBYLD2!BB$4,'[1]INTERNAL PARAMETERS-1'!$B$5:$J$44,3,FALSE) + SDBYLD1!BB98*(1-VLOOKUP(SDBYLD2!BB$4,'[1]INTERNAL PARAMETERS-1'!$B$5:$J$44,5,FALSE))*VLOOKUP(SDBYLD2!BB$4,'[1]INTERNAL PARAMETERS-1'!$B$5:$J$44,8,FALSE)*VLOOKUP(SDBYLD2!BB$4,'[1]INTERNAL PARAMETERS-1'!$B$5:$J$44,3,FALSE)</f>
        <v>5.7232807899304063</v>
      </c>
      <c r="BC98" s="44">
        <f>SDBYLD1!BC98*VLOOKUP(SDBYLD2!BC$4,'[1]INTERNAL PARAMETERS-1'!$B$5:$J$44,5,FALSE)*VLOOKUP(SDBYLD2!BC$4,'[1]INTERNAL PARAMETERS-1'!$B$5:$J$44,6,FALSE)*VLOOKUP(SDBYLD2!BC$4,'[1]INTERNAL PARAMETERS-1'!$B$5:$J$44,3,FALSE) + SDBYLD1!BC98*(1-VLOOKUP(SDBYLD2!BC$4,'[1]INTERNAL PARAMETERS-1'!$B$5:$J$44,5,FALSE))*VLOOKUP(SDBYLD2!BC$4,'[1]INTERNAL PARAMETERS-1'!$B$5:$J$44,8,FALSE)*VLOOKUP(SDBYLD2!BC$4,'[1]INTERNAL PARAMETERS-1'!$B$5:$J$44,3,FALSE)</f>
        <v>2.3495152601424798</v>
      </c>
      <c r="BD98" s="44">
        <f>SDBYLD1!BD98*VLOOKUP(SDBYLD2!BD$4,'[1]INTERNAL PARAMETERS-1'!$B$5:$J$44,5,FALSE)*VLOOKUP(SDBYLD2!BD$4,'[1]INTERNAL PARAMETERS-1'!$B$5:$J$44,6,FALSE)*VLOOKUP(SDBYLD2!BD$4,'[1]INTERNAL PARAMETERS-1'!$B$5:$J$44,3,FALSE) + SDBYLD1!BD98*(1-VLOOKUP(SDBYLD2!BD$4,'[1]INTERNAL PARAMETERS-1'!$B$5:$J$44,5,FALSE))*VLOOKUP(SDBYLD2!BD$4,'[1]INTERNAL PARAMETERS-1'!$B$5:$J$44,8,FALSE)*VLOOKUP(SDBYLD2!BD$4,'[1]INTERNAL PARAMETERS-1'!$B$5:$J$44,3,FALSE)</f>
        <v>4.8226955095334247</v>
      </c>
      <c r="BE98" s="44">
        <f>SDBYLD1!BE98*VLOOKUP(SDBYLD2!BE$4,'[1]INTERNAL PARAMETERS-1'!$B$5:$J$44,5,FALSE)*VLOOKUP(SDBYLD2!BE$4,'[1]INTERNAL PARAMETERS-1'!$B$5:$J$44,6,FALSE)*VLOOKUP(SDBYLD2!BE$4,'[1]INTERNAL PARAMETERS-1'!$B$5:$J$44,3,FALSE) + SDBYLD1!BE98*(1-VLOOKUP(SDBYLD2!BE$4,'[1]INTERNAL PARAMETERS-1'!$B$5:$J$44,5,FALSE))*VLOOKUP(SDBYLD2!BE$4,'[1]INTERNAL PARAMETERS-1'!$B$5:$J$44,8,FALSE)*VLOOKUP(SDBYLD2!BE$4,'[1]INTERNAL PARAMETERS-1'!$B$5:$J$44,3,FALSE)</f>
        <v>8.9717998185955974</v>
      </c>
      <c r="BF98" s="44">
        <f>SDBYLD1!BF98*VLOOKUP(SDBYLD2!BF$4,'[1]INTERNAL PARAMETERS-1'!$B$5:$J$44,5,FALSE)*VLOOKUP(SDBYLD2!BF$4,'[1]INTERNAL PARAMETERS-1'!$B$5:$J$44,6,FALSE)*VLOOKUP(SDBYLD2!BF$4,'[1]INTERNAL PARAMETERS-1'!$B$5:$J$44,3,FALSE) + SDBYLD1!BF98*(1-VLOOKUP(SDBYLD2!BF$4,'[1]INTERNAL PARAMETERS-1'!$B$5:$J$44,5,FALSE))*VLOOKUP(SDBYLD2!BF$4,'[1]INTERNAL PARAMETERS-1'!$B$5:$J$44,8,FALSE)*VLOOKUP(SDBYLD2!BF$4,'[1]INTERNAL PARAMETERS-1'!$B$5:$J$44,3,FALSE)</f>
        <v>0</v>
      </c>
      <c r="BG98" s="44">
        <f>SDBYLD1!BG98*VLOOKUP(SDBYLD2!BG$4,'[1]INTERNAL PARAMETERS-1'!$B$5:$J$44,5,FALSE)*VLOOKUP(SDBYLD2!BG$4,'[1]INTERNAL PARAMETERS-1'!$B$5:$J$44,6,FALSE)*VLOOKUP(SDBYLD2!BG$4,'[1]INTERNAL PARAMETERS-1'!$B$5:$J$44,3,FALSE) + SDBYLD1!BG98*(1-VLOOKUP(SDBYLD2!BG$4,'[1]INTERNAL PARAMETERS-1'!$B$5:$J$44,5,FALSE))*VLOOKUP(SDBYLD2!BG$4,'[1]INTERNAL PARAMETERS-1'!$B$5:$J$44,8,FALSE)*VLOOKUP(SDBYLD2!BG$4,'[1]INTERNAL PARAMETERS-1'!$B$5:$J$44,3,FALSE)</f>
        <v>6.0596008817791507</v>
      </c>
      <c r="BH98" s="44">
        <f>SDBYLD1!BH98*VLOOKUP(SDBYLD2!BH$4,'[1]INTERNAL PARAMETERS-1'!$B$5:$J$44,5,FALSE)*VLOOKUP(SDBYLD2!BH$4,'[1]INTERNAL PARAMETERS-1'!$B$5:$J$44,6,FALSE)*VLOOKUP(SDBYLD2!BH$4,'[1]INTERNAL PARAMETERS-1'!$B$5:$J$44,3,FALSE) + SDBYLD1!BH98*(1-VLOOKUP(SDBYLD2!BH$4,'[1]INTERNAL PARAMETERS-1'!$B$5:$J$44,5,FALSE))*VLOOKUP(SDBYLD2!BH$4,'[1]INTERNAL PARAMETERS-1'!$B$5:$J$44,8,FALSE)*VLOOKUP(SDBYLD2!BH$4,'[1]INTERNAL PARAMETERS-1'!$B$5:$J$44,3,FALSE)</f>
        <v>8.989704762268385E-3</v>
      </c>
      <c r="BI98" s="44">
        <f>SDBYLD1!BI98*VLOOKUP(SDBYLD2!BI$4,'[1]INTERNAL PARAMETERS-1'!$B$5:$J$44,5,FALSE)*VLOOKUP(SDBYLD2!BI$4,'[1]INTERNAL PARAMETERS-1'!$B$5:$J$44,6,FALSE)*VLOOKUP(SDBYLD2!BI$4,'[1]INTERNAL PARAMETERS-1'!$B$5:$J$44,3,FALSE) + SDBYLD1!BI98*(1-VLOOKUP(SDBYLD2!BI$4,'[1]INTERNAL PARAMETERS-1'!$B$5:$J$44,5,FALSE))*VLOOKUP(SDBYLD2!BI$4,'[1]INTERNAL PARAMETERS-1'!$B$5:$J$44,8,FALSE)*VLOOKUP(SDBYLD2!BI$4,'[1]INTERNAL PARAMETERS-1'!$B$5:$J$44,3,FALSE)</f>
        <v>0</v>
      </c>
      <c r="BJ98" s="44">
        <f>SDBYLD1!BJ98*VLOOKUP(SDBYLD2!BJ$4,'[1]INTERNAL PARAMETERS-1'!$B$5:$J$44,5,FALSE)*VLOOKUP(SDBYLD2!BJ$4,'[1]INTERNAL PARAMETERS-1'!$B$5:$J$44,6,FALSE)*VLOOKUP(SDBYLD2!BJ$4,'[1]INTERNAL PARAMETERS-1'!$B$5:$J$44,3,FALSE) + SDBYLD1!BJ98*(1-VLOOKUP(SDBYLD2!BJ$4,'[1]INTERNAL PARAMETERS-1'!$B$5:$J$44,5,FALSE))*VLOOKUP(SDBYLD2!BJ$4,'[1]INTERNAL PARAMETERS-1'!$B$5:$J$44,8,FALSE)*VLOOKUP(SDBYLD2!BJ$4,'[1]INTERNAL PARAMETERS-1'!$B$5:$J$44,3,FALSE)</f>
        <v>1.4418085573924595</v>
      </c>
      <c r="BK98" s="44">
        <f>SDBYLD1!BK98*VLOOKUP(SDBYLD2!BK$4,'[1]INTERNAL PARAMETERS-1'!$B$5:$J$44,5,FALSE)*VLOOKUP(SDBYLD2!BK$4,'[1]INTERNAL PARAMETERS-1'!$B$5:$J$44,6,FALSE)*VLOOKUP(SDBYLD2!BK$4,'[1]INTERNAL PARAMETERS-1'!$B$5:$J$44,3,FALSE) + SDBYLD1!BK98*(1-VLOOKUP(SDBYLD2!BK$4,'[1]INTERNAL PARAMETERS-1'!$B$5:$J$44,5,FALSE))*VLOOKUP(SDBYLD2!BK$4,'[1]INTERNAL PARAMETERS-1'!$B$5:$J$44,8,FALSE)*VLOOKUP(SDBYLD2!BK$4,'[1]INTERNAL PARAMETERS-1'!$B$5:$J$44,3,FALSE)</f>
        <v>1.5641411257881028</v>
      </c>
      <c r="BL98" s="44">
        <f>SDBYLD1!BL98*VLOOKUP(SDBYLD2!BL$4,'[1]INTERNAL PARAMETERS-1'!$B$5:$J$44,5,FALSE)*VLOOKUP(SDBYLD2!BL$4,'[1]INTERNAL PARAMETERS-1'!$B$5:$J$44,6,FALSE)*VLOOKUP(SDBYLD2!BL$4,'[1]INTERNAL PARAMETERS-1'!$B$5:$J$44,3,FALSE) + SDBYLD1!BL98*(1-VLOOKUP(SDBYLD2!BL$4,'[1]INTERNAL PARAMETERS-1'!$B$5:$J$44,5,FALSE))*VLOOKUP(SDBYLD2!BL$4,'[1]INTERNAL PARAMETERS-1'!$B$5:$J$44,8,FALSE)*VLOOKUP(SDBYLD2!BL$4,'[1]INTERNAL PARAMETERS-1'!$B$5:$J$44,3,FALSE)</f>
        <v>3.8350174249650877</v>
      </c>
      <c r="BM98" s="44">
        <f>SDBYLD1!BM98*VLOOKUP(SDBYLD2!BM$4,'[1]INTERNAL PARAMETERS-1'!$B$5:$J$44,5,FALSE)*VLOOKUP(SDBYLD2!BM$4,'[1]INTERNAL PARAMETERS-1'!$B$5:$J$44,6,FALSE)*VLOOKUP(SDBYLD2!BM$4,'[1]INTERNAL PARAMETERS-1'!$B$5:$J$44,3,FALSE) + SDBYLD1!BM98*(1-VLOOKUP(SDBYLD2!BM$4,'[1]INTERNAL PARAMETERS-1'!$B$5:$J$44,5,FALSE))*VLOOKUP(SDBYLD2!BM$4,'[1]INTERNAL PARAMETERS-1'!$B$5:$J$44,8,FALSE)*VLOOKUP(SDBYLD2!BM$4,'[1]INTERNAL PARAMETERS-1'!$B$5:$J$44,3,FALSE)</f>
        <v>0.45726233803659982</v>
      </c>
      <c r="BN98" s="44">
        <f>SDBYLD1!BN98*VLOOKUP(SDBYLD2!BN$4,'[1]INTERNAL PARAMETERS-1'!$B$5:$J$44,5,FALSE)*VLOOKUP(SDBYLD2!BN$4,'[1]INTERNAL PARAMETERS-1'!$B$5:$J$44,6,FALSE)*VLOOKUP(SDBYLD2!BN$4,'[1]INTERNAL PARAMETERS-1'!$B$5:$J$44,3,FALSE) + SDBYLD1!BN98*(1-VLOOKUP(SDBYLD2!BN$4,'[1]INTERNAL PARAMETERS-1'!$B$5:$J$44,5,FALSE))*VLOOKUP(SDBYLD2!BN$4,'[1]INTERNAL PARAMETERS-1'!$B$5:$J$44,8,FALSE)*VLOOKUP(SDBYLD2!BN$4,'[1]INTERNAL PARAMETERS-1'!$B$5:$J$44,3,FALSE)</f>
        <v>1.1065781234107124</v>
      </c>
      <c r="BO98" s="44">
        <f>SDBYLD1!BO98*VLOOKUP(SDBYLD2!BO$4,'[1]INTERNAL PARAMETERS-1'!$B$5:$J$44,5,FALSE)*VLOOKUP(SDBYLD2!BO$4,'[1]INTERNAL PARAMETERS-1'!$B$5:$J$44,6,FALSE)*VLOOKUP(SDBYLD2!BO$4,'[1]INTERNAL PARAMETERS-1'!$B$5:$J$44,3,FALSE) + SDBYLD1!BO98*(1-VLOOKUP(SDBYLD2!BO$4,'[1]INTERNAL PARAMETERS-1'!$B$5:$J$44,5,FALSE))*VLOOKUP(SDBYLD2!BO$4,'[1]INTERNAL PARAMETERS-1'!$B$5:$J$44,8,FALSE)*VLOOKUP(SDBYLD2!BO$4,'[1]INTERNAL PARAMETERS-1'!$B$5:$J$44,3,FALSE)</f>
        <v>0.81355891261981228</v>
      </c>
      <c r="BP98" s="44">
        <f>SDBYLD1!BP98*VLOOKUP(SDBYLD2!BP$4,'[1]INTERNAL PARAMETERS-1'!$B$5:$J$44,5,FALSE)*VLOOKUP(SDBYLD2!BP$4,'[1]INTERNAL PARAMETERS-1'!$B$5:$J$44,6,FALSE)*VLOOKUP(SDBYLD2!BP$4,'[1]INTERNAL PARAMETERS-1'!$B$5:$J$44,3,FALSE) + SDBYLD1!BP98*(1-VLOOKUP(SDBYLD2!BP$4,'[1]INTERNAL PARAMETERS-1'!$B$5:$J$44,5,FALSE))*VLOOKUP(SDBYLD2!BP$4,'[1]INTERNAL PARAMETERS-1'!$B$5:$J$44,8,FALSE)*VLOOKUP(SDBYLD2!BP$4,'[1]INTERNAL PARAMETERS-1'!$B$5:$J$44,3,FALSE)</f>
        <v>7.4122432411891676E-2</v>
      </c>
      <c r="BQ98" s="44">
        <f>SDBYLD1!BQ98*VLOOKUP(SDBYLD2!BQ$4,'[1]INTERNAL PARAMETERS-1'!$B$5:$J$44,5,FALSE)*VLOOKUP(SDBYLD2!BQ$4,'[1]INTERNAL PARAMETERS-1'!$B$5:$J$44,6,FALSE)*VLOOKUP(SDBYLD2!BQ$4,'[1]INTERNAL PARAMETERS-1'!$B$5:$J$44,3,FALSE) + SDBYLD1!BQ98*(1-VLOOKUP(SDBYLD2!BQ$4,'[1]INTERNAL PARAMETERS-1'!$B$5:$J$44,5,FALSE))*VLOOKUP(SDBYLD2!BQ$4,'[1]INTERNAL PARAMETERS-1'!$B$5:$J$44,8,FALSE)*VLOOKUP(SDBYLD2!BQ$4,'[1]INTERNAL PARAMETERS-1'!$B$5:$J$44,3,FALSE)</f>
        <v>3.8329696083421263</v>
      </c>
      <c r="BR98" s="44">
        <f>SDBYLD1!BR98*VLOOKUP(SDBYLD2!BR$4,'[1]INTERNAL PARAMETERS-1'!$B$5:$J$44,5,FALSE)*VLOOKUP(SDBYLD2!BR$4,'[1]INTERNAL PARAMETERS-1'!$B$5:$J$44,6,FALSE)*VLOOKUP(SDBYLD2!BR$4,'[1]INTERNAL PARAMETERS-1'!$B$5:$J$44,3,FALSE) + SDBYLD1!BR98*(1-VLOOKUP(SDBYLD2!BR$4,'[1]INTERNAL PARAMETERS-1'!$B$5:$J$44,5,FALSE))*VLOOKUP(SDBYLD2!BR$4,'[1]INTERNAL PARAMETERS-1'!$B$5:$J$44,8,FALSE)*VLOOKUP(SDBYLD2!BR$4,'[1]INTERNAL PARAMETERS-1'!$B$5:$J$44,3,FALSE)</f>
        <v>0.14234525883289603</v>
      </c>
      <c r="BS98" s="44">
        <f>SDBYLD1!BS98*VLOOKUP(SDBYLD2!BS$4,'[1]INTERNAL PARAMETERS-1'!$B$5:$J$44,5,FALSE)*VLOOKUP(SDBYLD2!BS$4,'[1]INTERNAL PARAMETERS-1'!$B$5:$J$44,6,FALSE)*VLOOKUP(SDBYLD2!BS$4,'[1]INTERNAL PARAMETERS-1'!$B$5:$J$44,3,FALSE) + SDBYLD1!BS98*(1-VLOOKUP(SDBYLD2!BS$4,'[1]INTERNAL PARAMETERS-1'!$B$5:$J$44,5,FALSE))*VLOOKUP(SDBYLD2!BS$4,'[1]INTERNAL PARAMETERS-1'!$B$5:$J$44,8,FALSE)*VLOOKUP(SDBYLD2!BS$4,'[1]INTERNAL PARAMETERS-1'!$B$5:$J$44,3,FALSE)</f>
        <v>9.3568041672678626E-3</v>
      </c>
      <c r="BT98" s="44">
        <f>SDBYLD1!BT98*VLOOKUP(SDBYLD2!BT$4,'[1]INTERNAL PARAMETERS-1'!$B$5:$J$44,5,FALSE)*VLOOKUP(SDBYLD2!BT$4,'[1]INTERNAL PARAMETERS-1'!$B$5:$J$44,6,FALSE)*VLOOKUP(SDBYLD2!BT$4,'[1]INTERNAL PARAMETERS-1'!$B$5:$J$44,3,FALSE) + SDBYLD1!BT98*(1-VLOOKUP(SDBYLD2!BT$4,'[1]INTERNAL PARAMETERS-1'!$B$5:$J$44,5,FALSE))*VLOOKUP(SDBYLD2!BT$4,'[1]INTERNAL PARAMETERS-1'!$B$5:$J$44,8,FALSE)*VLOOKUP(SDBYLD2!BT$4,'[1]INTERNAL PARAMETERS-1'!$B$5:$J$44,3,FALSE)</f>
        <v>0</v>
      </c>
      <c r="BU98" s="44">
        <f>SDBYLD1!BU98*VLOOKUP(SDBYLD2!BU$4,'[1]INTERNAL PARAMETERS-1'!$B$5:$J$44,5,FALSE)*VLOOKUP(SDBYLD2!BU$4,'[1]INTERNAL PARAMETERS-1'!$B$5:$J$44,6,FALSE)*VLOOKUP(SDBYLD2!BU$4,'[1]INTERNAL PARAMETERS-1'!$B$5:$J$44,3,FALSE) + SDBYLD1!BU98*(1-VLOOKUP(SDBYLD2!BU$4,'[1]INTERNAL PARAMETERS-1'!$B$5:$J$44,5,FALSE))*VLOOKUP(SDBYLD2!BU$4,'[1]INTERNAL PARAMETERS-1'!$B$5:$J$44,8,FALSE)*VLOOKUP(SDBYLD2!BU$4,'[1]INTERNAL PARAMETERS-1'!$B$5:$J$44,3,FALSE)</f>
        <v>0</v>
      </c>
      <c r="BV98" s="44">
        <f>SDBYLD1!BV98*VLOOKUP(SDBYLD2!BV$4,'[1]INTERNAL PARAMETERS-1'!$B$5:$J$44,5,FALSE)*VLOOKUP(SDBYLD2!BV$4,'[1]INTERNAL PARAMETERS-1'!$B$5:$J$44,6,FALSE)*VLOOKUP(SDBYLD2!BV$4,'[1]INTERNAL PARAMETERS-1'!$B$5:$J$44,3,FALSE) + SDBYLD1!BV98*(1-VLOOKUP(SDBYLD2!BV$4,'[1]INTERNAL PARAMETERS-1'!$B$5:$J$44,5,FALSE))*VLOOKUP(SDBYLD2!BV$4,'[1]INTERNAL PARAMETERS-1'!$B$5:$J$44,8,FALSE)*VLOOKUP(SDBYLD2!BV$4,'[1]INTERNAL PARAMETERS-1'!$B$5:$J$44,3,FALSE)</f>
        <v>0</v>
      </c>
      <c r="BW98" s="44">
        <f>SDBYLD1!BW98*VLOOKUP(SDBYLD2!BW$4,'[1]INTERNAL PARAMETERS-1'!$B$5:$J$44,5,FALSE)*VLOOKUP(SDBYLD2!BW$4,'[1]INTERNAL PARAMETERS-1'!$B$5:$J$44,6,FALSE)*VLOOKUP(SDBYLD2!BW$4,'[1]INTERNAL PARAMETERS-1'!$B$5:$J$44,3,FALSE) + SDBYLD1!BW98*(1-VLOOKUP(SDBYLD2!BW$4,'[1]INTERNAL PARAMETERS-1'!$B$5:$J$44,5,FALSE))*VLOOKUP(SDBYLD2!BW$4,'[1]INTERNAL PARAMETERS-1'!$B$5:$J$44,8,FALSE)*VLOOKUP(SDBYLD2!BW$4,'[1]INTERNAL PARAMETERS-1'!$B$5:$J$44,3,FALSE)</f>
        <v>0</v>
      </c>
      <c r="BX98" s="44">
        <f>SDBYLD1!BX98*VLOOKUP(SDBYLD2!BX$4,'[1]INTERNAL PARAMETERS-1'!$B$5:$J$44,5,FALSE)*VLOOKUP(SDBYLD2!BX$4,'[1]INTERNAL PARAMETERS-1'!$B$5:$J$44,6,FALSE)*VLOOKUP(SDBYLD2!BX$4,'[1]INTERNAL PARAMETERS-1'!$B$5:$J$44,3,FALSE) + SDBYLD1!BX98*(1-VLOOKUP(SDBYLD2!BX$4,'[1]INTERNAL PARAMETERS-1'!$B$5:$J$44,5,FALSE))*VLOOKUP(SDBYLD2!BX$4,'[1]INTERNAL PARAMETERS-1'!$B$5:$J$44,8,FALSE)*VLOOKUP(SDBYLD2!BX$4,'[1]INTERNAL PARAMETERS-1'!$B$5:$J$44,3,FALSE)</f>
        <v>0</v>
      </c>
      <c r="BY98" s="44">
        <f>SDBYLD1!BY98*VLOOKUP(SDBYLD2!BY$4,'[1]INTERNAL PARAMETERS-1'!$B$5:$J$44,5,FALSE)*VLOOKUP(SDBYLD2!BY$4,'[1]INTERNAL PARAMETERS-1'!$B$5:$J$44,6,FALSE)*VLOOKUP(SDBYLD2!BY$4,'[1]INTERNAL PARAMETERS-1'!$B$5:$J$44,3,FALSE) + SDBYLD1!BY98*(1-VLOOKUP(SDBYLD2!BY$4,'[1]INTERNAL PARAMETERS-1'!$B$5:$J$44,5,FALSE))*VLOOKUP(SDBYLD2!BY$4,'[1]INTERNAL PARAMETERS-1'!$B$5:$J$44,8,FALSE)*VLOOKUP(SDBYLD2!BY$4,'[1]INTERNAL PARAMETERS-1'!$B$5:$J$44,3,FALSE)</f>
        <v>0</v>
      </c>
      <c r="BZ98" s="44">
        <f>SDBYLD1!BZ98*VLOOKUP(SDBYLD2!BZ$4,'[1]INTERNAL PARAMETERS-1'!$B$5:$J$44,5,FALSE)*VLOOKUP(SDBYLD2!BZ$4,'[1]INTERNAL PARAMETERS-1'!$B$5:$J$44,6,FALSE)*VLOOKUP(SDBYLD2!BZ$4,'[1]INTERNAL PARAMETERS-1'!$B$5:$J$44,3,FALSE) + SDBYLD1!BZ98*(1-VLOOKUP(SDBYLD2!BZ$4,'[1]INTERNAL PARAMETERS-1'!$B$5:$J$44,5,FALSE))*VLOOKUP(SDBYLD2!BZ$4,'[1]INTERNAL PARAMETERS-1'!$B$5:$J$44,8,FALSE)*VLOOKUP(SDBYLD2!BZ$4,'[1]INTERNAL PARAMETERS-1'!$B$5:$J$44,3,FALSE)</f>
        <v>2.3246314171308527E-2</v>
      </c>
      <c r="CA98" s="44">
        <f>SDBYLD1!CA98*VLOOKUP(SDBYLD2!CA$4,'[1]INTERNAL PARAMETERS-1'!$B$5:$J$44,5,FALSE)*VLOOKUP(SDBYLD2!CA$4,'[1]INTERNAL PARAMETERS-1'!$B$5:$J$44,6,FALSE)*VLOOKUP(SDBYLD2!CA$4,'[1]INTERNAL PARAMETERS-1'!$B$5:$J$44,3,FALSE) + SDBYLD1!CA98*(1-VLOOKUP(SDBYLD2!CA$4,'[1]INTERNAL PARAMETERS-1'!$B$5:$J$44,5,FALSE))*VLOOKUP(SDBYLD2!CA$4,'[1]INTERNAL PARAMETERS-1'!$B$5:$J$44,8,FALSE)*VLOOKUP(SDBYLD2!CA$4,'[1]INTERNAL PARAMETERS-1'!$B$5:$J$44,3,FALSE)</f>
        <v>0</v>
      </c>
      <c r="CB98" s="44">
        <f>SDBYLD1!CB98*VLOOKUP(SDBYLD2!CB$4,'[1]INTERNAL PARAMETERS-1'!$B$5:$J$44,5,FALSE)*VLOOKUP(SDBYLD2!CB$4,'[1]INTERNAL PARAMETERS-1'!$B$5:$J$44,6,FALSE)*VLOOKUP(SDBYLD2!CB$4,'[1]INTERNAL PARAMETERS-1'!$B$5:$J$44,3,FALSE) + SDBYLD1!CB98*(1-VLOOKUP(SDBYLD2!CB$4,'[1]INTERNAL PARAMETERS-1'!$B$5:$J$44,5,FALSE))*VLOOKUP(SDBYLD2!CB$4,'[1]INTERNAL PARAMETERS-1'!$B$5:$J$44,8,FALSE)*VLOOKUP(SDBYLD2!CB$4,'[1]INTERNAL PARAMETERS-1'!$B$5:$J$44,3,FALSE)</f>
        <v>0</v>
      </c>
      <c r="CC98" s="44">
        <f>SDBYLD1!CC98*VLOOKUP(SDBYLD2!CC$4,'[1]INTERNAL PARAMETERS-1'!$B$5:$J$44,5,FALSE)*VLOOKUP(SDBYLD2!CC$4,'[1]INTERNAL PARAMETERS-1'!$B$5:$J$44,6,FALSE)*VLOOKUP(SDBYLD2!CC$4,'[1]INTERNAL PARAMETERS-1'!$B$5:$J$44,3,FALSE) + SDBYLD1!CC98*(1-VLOOKUP(SDBYLD2!CC$4,'[1]INTERNAL PARAMETERS-1'!$B$5:$J$44,5,FALSE))*VLOOKUP(SDBYLD2!CC$4,'[1]INTERNAL PARAMETERS-1'!$B$5:$J$44,8,FALSE)*VLOOKUP(SDBYLD2!CC$4,'[1]INTERNAL PARAMETERS-1'!$B$5:$J$44,3,FALSE)</f>
        <v>3.147962316969833E-2</v>
      </c>
      <c r="CD98" s="44">
        <f>SDBYLD1!CD98*VLOOKUP(SDBYLD2!CD$4,'[1]INTERNAL PARAMETERS-1'!$B$5:$J$44,5,FALSE)*VLOOKUP(SDBYLD2!CD$4,'[1]INTERNAL PARAMETERS-1'!$B$5:$J$44,6,FALSE)*VLOOKUP(SDBYLD2!CD$4,'[1]INTERNAL PARAMETERS-1'!$B$5:$J$44,3,FALSE) + SDBYLD1!CD98*(1-VLOOKUP(SDBYLD2!CD$4,'[1]INTERNAL PARAMETERS-1'!$B$5:$J$44,5,FALSE))*VLOOKUP(SDBYLD2!CD$4,'[1]INTERNAL PARAMETERS-1'!$B$5:$J$44,8,FALSE)*VLOOKUP(SDBYLD2!CD$4,'[1]INTERNAL PARAMETERS-1'!$B$5:$J$44,3,FALSE)</f>
        <v>8.0313225699885776E-2</v>
      </c>
      <c r="CE98" s="44">
        <f>SDBYLD1!CE98*VLOOKUP(SDBYLD2!CE$4,'[1]INTERNAL PARAMETERS-1'!$B$5:$J$44,5,FALSE)*VLOOKUP(SDBYLD2!CE$4,'[1]INTERNAL PARAMETERS-1'!$B$5:$J$44,6,FALSE)*VLOOKUP(SDBYLD2!CE$4,'[1]INTERNAL PARAMETERS-1'!$B$5:$J$44,3,FALSE) + SDBYLD1!CE98*(1-VLOOKUP(SDBYLD2!CE$4,'[1]INTERNAL PARAMETERS-1'!$B$5:$J$44,5,FALSE))*VLOOKUP(SDBYLD2!CE$4,'[1]INTERNAL PARAMETERS-1'!$B$5:$J$44,8,FALSE)*VLOOKUP(SDBYLD2!CE$4,'[1]INTERNAL PARAMETERS-1'!$B$5:$J$44,3,FALSE)</f>
        <v>0.11720071903124651</v>
      </c>
      <c r="CF98" s="44">
        <f>SDBYLD1!CF98*VLOOKUP(SDBYLD2!CF$4,'[1]INTERNAL PARAMETERS-1'!$B$5:$J$44,5,FALSE)*VLOOKUP(SDBYLD2!CF$4,'[1]INTERNAL PARAMETERS-1'!$B$5:$J$44,6,FALSE)*VLOOKUP(SDBYLD2!CF$4,'[1]INTERNAL PARAMETERS-1'!$B$5:$J$44,3,FALSE) + SDBYLD1!CF98*(1-VLOOKUP(SDBYLD2!CF$4,'[1]INTERNAL PARAMETERS-1'!$B$5:$J$44,5,FALSE))*VLOOKUP(SDBYLD2!CF$4,'[1]INTERNAL PARAMETERS-1'!$B$5:$J$44,8,FALSE)*VLOOKUP(SDBYLD2!CF$4,'[1]INTERNAL PARAMETERS-1'!$B$5:$J$44,3,FALSE)</f>
        <v>0.56409908749293736</v>
      </c>
      <c r="CG98" s="44">
        <f>SDBYLD1!CG98*VLOOKUP(SDBYLD2!CG$4,'[1]INTERNAL PARAMETERS-1'!$B$5:$J$44,5,FALSE)*VLOOKUP(SDBYLD2!CG$4,'[1]INTERNAL PARAMETERS-1'!$B$5:$J$44,6,FALSE)*VLOOKUP(SDBYLD2!CG$4,'[1]INTERNAL PARAMETERS-1'!$B$5:$J$44,3,FALSE) + SDBYLD1!CG98*(1-VLOOKUP(SDBYLD2!CG$4,'[1]INTERNAL PARAMETERS-1'!$B$5:$J$44,5,FALSE))*VLOOKUP(SDBYLD2!CG$4,'[1]INTERNAL PARAMETERS-1'!$B$5:$J$44,8,FALSE)*VLOOKUP(SDBYLD2!CG$4,'[1]INTERNAL PARAMETERS-1'!$B$5:$J$44,3,FALSE)</f>
        <v>5.340076619860688E-3</v>
      </c>
      <c r="CH98" s="43">
        <f>SDBYLD1!CH98*VLOOKUP(SDBYLD2!CH$4,'[1]INTERNAL PARAMETERS-1'!$B$5:$J$44,5,FALSE)*VLOOKUP(SDBYLD2!CH$4,'[1]INTERNAL PARAMETERS-1'!$B$5:$J$44,6,FALSE)*VLOOKUP(SDBYLD2!CH$4,'[1]INTERNAL PARAMETERS-1'!$B$5:$J$44,3,FALSE) + SDBYLD1!CH98*(1-VLOOKUP(SDBYLD2!CH$4,'[1]INTERNAL PARAMETERS-1'!$B$5:$J$44,5,FALSE))*VLOOKUP(SDBYLD2!CH$4,'[1]INTERNAL PARAMETERS-1'!$B$5:$J$44,8,FALSE)*VLOOKUP(SDBYLD2!CH$4,'[1]INTERNAL PARAMETERS-1'!$B$5:$J$44,3,FALSE)</f>
        <v>0</v>
      </c>
      <c r="CJ98" s="45">
        <f t="shared" si="2"/>
        <v>4046.1653142854216</v>
      </c>
      <c r="CK98" s="43">
        <f t="shared" si="3"/>
        <v>69.511535783321193</v>
      </c>
    </row>
    <row r="99" spans="2:89" x14ac:dyDescent="0.4">
      <c r="B99" s="58" t="s">
        <v>10</v>
      </c>
      <c r="C99" s="57" t="s">
        <v>50</v>
      </c>
      <c r="D99" s="57" t="s">
        <v>63</v>
      </c>
      <c r="E99" s="133">
        <f>SDBeam!X99</f>
        <v>8024.096796953696</v>
      </c>
      <c r="F99" s="56">
        <f>'[1]INTERNAL PARAMETERS-1'!M9</f>
        <v>63.875</v>
      </c>
      <c r="G99" s="45">
        <f>SDBYLD1!G99*VLOOKUP(SDBYLD2!G$4,'[1]INTERNAL PARAMETERS-1'!$B$5:$J$44,5,FALSE)*VLOOKUP(SDBYLD2!G$4,'[1]INTERNAL PARAMETERS-1'!$B$5:$J$44,7,FALSE)*SDBYLD2!$F99 + SDBYLD1!G99*(1-VLOOKUP(SDBYLD2!G$4,'[1]INTERNAL PARAMETERS-1'!$B$5:$J$44,5,FALSE))*VLOOKUP(SDBYLD2!G$4,'[1]INTERNAL PARAMETERS-1'!$B$5:$J$44,9,FALSE)*SDBYLD2!$F99</f>
        <v>1401.5641763757637</v>
      </c>
      <c r="H99" s="44">
        <f>SDBYLD1!H99*VLOOKUP(SDBYLD2!H$4,'[1]INTERNAL PARAMETERS-1'!$B$5:$J$44,5,FALSE)*VLOOKUP(SDBYLD2!H$4,'[1]INTERNAL PARAMETERS-1'!$B$5:$J$44,7,FALSE)*SDBYLD2!$F99 + SDBYLD1!H99*(1-VLOOKUP(SDBYLD2!H$4,'[1]INTERNAL PARAMETERS-1'!$B$5:$J$44,5,FALSE))*VLOOKUP(SDBYLD2!H$4,'[1]INTERNAL PARAMETERS-1'!$B$5:$J$44,9,FALSE)*SDBYLD2!$F99</f>
        <v>1282.9187873513117</v>
      </c>
      <c r="I99" s="44">
        <f>SDBYLD1!I99*VLOOKUP(SDBYLD2!I$4,'[1]INTERNAL PARAMETERS-1'!$B$5:$J$44,5,FALSE)*VLOOKUP(SDBYLD2!I$4,'[1]INTERNAL PARAMETERS-1'!$B$5:$J$44,7,FALSE)*SDBYLD2!$F99 + SDBYLD1!I99*(1-VLOOKUP(SDBYLD2!I$4,'[1]INTERNAL PARAMETERS-1'!$B$5:$J$44,5,FALSE))*VLOOKUP(SDBYLD2!I$4,'[1]INTERNAL PARAMETERS-1'!$B$5:$J$44,9,FALSE)*SDBYLD2!$F99</f>
        <v>1431.7031922114734</v>
      </c>
      <c r="J99" s="44">
        <f>SDBYLD1!J99*VLOOKUP(SDBYLD2!J$4,'[1]INTERNAL PARAMETERS-1'!$B$5:$J$44,5,FALSE)*VLOOKUP(SDBYLD2!J$4,'[1]INTERNAL PARAMETERS-1'!$B$5:$J$44,7,FALSE)*SDBYLD2!$F99 + SDBYLD1!J99*(1-VLOOKUP(SDBYLD2!J$4,'[1]INTERNAL PARAMETERS-1'!$B$5:$J$44,5,FALSE))*VLOOKUP(SDBYLD2!J$4,'[1]INTERNAL PARAMETERS-1'!$B$5:$J$44,9,FALSE)*SDBYLD2!$F99</f>
        <v>0</v>
      </c>
      <c r="K99" s="44">
        <f>SDBYLD1!K99*VLOOKUP(SDBYLD2!K$4,'[1]INTERNAL PARAMETERS-1'!$B$5:$J$44,5,FALSE)*VLOOKUP(SDBYLD2!K$4,'[1]INTERNAL PARAMETERS-1'!$B$5:$J$44,7,FALSE)*SDBYLD2!$F99 + SDBYLD1!K99*(1-VLOOKUP(SDBYLD2!K$4,'[1]INTERNAL PARAMETERS-1'!$B$5:$J$44,5,FALSE))*VLOOKUP(SDBYLD2!K$4,'[1]INTERNAL PARAMETERS-1'!$B$5:$J$44,9,FALSE)*SDBYLD2!$F99</f>
        <v>0</v>
      </c>
      <c r="L99" s="44">
        <f>SDBYLD1!L99*VLOOKUP(SDBYLD2!L$4,'[1]INTERNAL PARAMETERS-1'!$B$5:$J$44,5,FALSE)*VLOOKUP(SDBYLD2!L$4,'[1]INTERNAL PARAMETERS-1'!$B$5:$J$44,7,FALSE)*SDBYLD2!$F99 + SDBYLD1!L99*(1-VLOOKUP(SDBYLD2!L$4,'[1]INTERNAL PARAMETERS-1'!$B$5:$J$44,5,FALSE))*VLOOKUP(SDBYLD2!L$4,'[1]INTERNAL PARAMETERS-1'!$B$5:$J$44,9,FALSE)*SDBYLD2!$F99</f>
        <v>0</v>
      </c>
      <c r="M99" s="44">
        <f>SDBYLD1!M99*VLOOKUP(SDBYLD2!M$4,'[1]INTERNAL PARAMETERS-1'!$B$5:$J$44,5,FALSE)*VLOOKUP(SDBYLD2!M$4,'[1]INTERNAL PARAMETERS-1'!$B$5:$J$44,7,FALSE)*SDBYLD2!$F99 + SDBYLD1!M99*(1-VLOOKUP(SDBYLD2!M$4,'[1]INTERNAL PARAMETERS-1'!$B$5:$J$44,5,FALSE))*VLOOKUP(SDBYLD2!M$4,'[1]INTERNAL PARAMETERS-1'!$B$5:$J$44,9,FALSE)*SDBYLD2!$F99</f>
        <v>12.322697678044349</v>
      </c>
      <c r="N99" s="44">
        <f>SDBYLD1!N99*VLOOKUP(SDBYLD2!N$4,'[1]INTERNAL PARAMETERS-1'!$B$5:$J$44,5,FALSE)*VLOOKUP(SDBYLD2!N$4,'[1]INTERNAL PARAMETERS-1'!$B$5:$J$44,7,FALSE)*SDBYLD2!$F99 + SDBYLD1!N99*(1-VLOOKUP(SDBYLD2!N$4,'[1]INTERNAL PARAMETERS-1'!$B$5:$J$44,5,FALSE))*VLOOKUP(SDBYLD2!N$4,'[1]INTERNAL PARAMETERS-1'!$B$5:$J$44,9,FALSE)*SDBYLD2!$F99</f>
        <v>5.7789177276972996</v>
      </c>
      <c r="O99" s="44">
        <f>SDBYLD1!O99*VLOOKUP(SDBYLD2!O$4,'[1]INTERNAL PARAMETERS-1'!$B$5:$J$44,5,FALSE)*VLOOKUP(SDBYLD2!O$4,'[1]INTERNAL PARAMETERS-1'!$B$5:$J$44,7,FALSE)*SDBYLD2!$F99 + SDBYLD1!O99*(1-VLOOKUP(SDBYLD2!O$4,'[1]INTERNAL PARAMETERS-1'!$B$5:$J$44,5,FALSE))*VLOOKUP(SDBYLD2!O$4,'[1]INTERNAL PARAMETERS-1'!$B$5:$J$44,9,FALSE)*SDBYLD2!$F99</f>
        <v>0</v>
      </c>
      <c r="P99" s="44">
        <f>SDBYLD1!P99*VLOOKUP(SDBYLD2!P$4,'[1]INTERNAL PARAMETERS-1'!$B$5:$J$44,5,FALSE)*VLOOKUP(SDBYLD2!P$4,'[1]INTERNAL PARAMETERS-1'!$B$5:$J$44,7,FALSE)*SDBYLD2!$F99 + SDBYLD1!P99*(1-VLOOKUP(SDBYLD2!P$4,'[1]INTERNAL PARAMETERS-1'!$B$5:$J$44,5,FALSE))*VLOOKUP(SDBYLD2!P$4,'[1]INTERNAL PARAMETERS-1'!$B$5:$J$44,9,FALSE)*SDBYLD2!$F99</f>
        <v>0</v>
      </c>
      <c r="Q99" s="44">
        <f>SDBYLD1!Q99*VLOOKUP(SDBYLD2!Q$4,'[1]INTERNAL PARAMETERS-1'!$B$5:$J$44,5,FALSE)*VLOOKUP(SDBYLD2!Q$4,'[1]INTERNAL PARAMETERS-1'!$B$5:$J$44,7,FALSE)*SDBYLD2!$F99 + SDBYLD1!Q99*(1-VLOOKUP(SDBYLD2!Q$4,'[1]INTERNAL PARAMETERS-1'!$B$5:$J$44,5,FALSE))*VLOOKUP(SDBYLD2!Q$4,'[1]INTERNAL PARAMETERS-1'!$B$5:$J$44,9,FALSE)*SDBYLD2!$F99</f>
        <v>0</v>
      </c>
      <c r="R99" s="44">
        <f>SDBYLD1!R99*VLOOKUP(SDBYLD2!R$4,'[1]INTERNAL PARAMETERS-1'!$B$5:$J$44,5,FALSE)*VLOOKUP(SDBYLD2!R$4,'[1]INTERNAL PARAMETERS-1'!$B$5:$J$44,7,FALSE)*SDBYLD2!$F99 + SDBYLD1!R99*(1-VLOOKUP(SDBYLD2!R$4,'[1]INTERNAL PARAMETERS-1'!$B$5:$J$44,5,FALSE))*VLOOKUP(SDBYLD2!R$4,'[1]INTERNAL PARAMETERS-1'!$B$5:$J$44,9,FALSE)*SDBYLD2!$F99</f>
        <v>12.237795562396068</v>
      </c>
      <c r="S99" s="44">
        <f>SDBYLD1!S99*VLOOKUP(SDBYLD2!S$4,'[1]INTERNAL PARAMETERS-1'!$B$5:$J$44,5,FALSE)*VLOOKUP(SDBYLD2!S$4,'[1]INTERNAL PARAMETERS-1'!$B$5:$J$44,7,FALSE)*SDBYLD2!$F99 + SDBYLD1!S99*(1-VLOOKUP(SDBYLD2!S$4,'[1]INTERNAL PARAMETERS-1'!$B$5:$J$44,5,FALSE))*VLOOKUP(SDBYLD2!S$4,'[1]INTERNAL PARAMETERS-1'!$B$5:$J$44,9,FALSE)*SDBYLD2!$F99</f>
        <v>251.40239123704313</v>
      </c>
      <c r="T99" s="44">
        <f>SDBYLD1!T99*VLOOKUP(SDBYLD2!T$4,'[1]INTERNAL PARAMETERS-1'!$B$5:$J$44,5,FALSE)*VLOOKUP(SDBYLD2!T$4,'[1]INTERNAL PARAMETERS-1'!$B$5:$J$44,7,FALSE)*SDBYLD2!$F99 + SDBYLD1!T99*(1-VLOOKUP(SDBYLD2!T$4,'[1]INTERNAL PARAMETERS-1'!$B$5:$J$44,5,FALSE))*VLOOKUP(SDBYLD2!T$4,'[1]INTERNAL PARAMETERS-1'!$B$5:$J$44,9,FALSE)*SDBYLD2!$F99</f>
        <v>45.891733358985256</v>
      </c>
      <c r="U99" s="44">
        <f>SDBYLD1!U99*VLOOKUP(SDBYLD2!U$4,'[1]INTERNAL PARAMETERS-1'!$B$5:$J$44,5,FALSE)*VLOOKUP(SDBYLD2!U$4,'[1]INTERNAL PARAMETERS-1'!$B$5:$J$44,7,FALSE)*SDBYLD2!$F99 + SDBYLD1!U99*(1-VLOOKUP(SDBYLD2!U$4,'[1]INTERNAL PARAMETERS-1'!$B$5:$J$44,5,FALSE))*VLOOKUP(SDBYLD2!U$4,'[1]INTERNAL PARAMETERS-1'!$B$5:$J$44,9,FALSE)*SDBYLD2!$F99</f>
        <v>32.651247142287666</v>
      </c>
      <c r="V99" s="44">
        <f>SDBYLD1!V99*VLOOKUP(SDBYLD2!V$4,'[1]INTERNAL PARAMETERS-1'!$B$5:$J$44,5,FALSE)*VLOOKUP(SDBYLD2!V$4,'[1]INTERNAL PARAMETERS-1'!$B$5:$J$44,7,FALSE)*SDBYLD2!$F99 + SDBYLD1!V99*(1-VLOOKUP(SDBYLD2!V$4,'[1]INTERNAL PARAMETERS-1'!$B$5:$J$44,5,FALSE))*VLOOKUP(SDBYLD2!V$4,'[1]INTERNAL PARAMETERS-1'!$B$5:$J$44,9,FALSE)*SDBYLD2!$F99</f>
        <v>128.52137840506072</v>
      </c>
      <c r="W99" s="44">
        <f>SDBYLD1!W99*VLOOKUP(SDBYLD2!W$4,'[1]INTERNAL PARAMETERS-1'!$B$5:$J$44,5,FALSE)*VLOOKUP(SDBYLD2!W$4,'[1]INTERNAL PARAMETERS-1'!$B$5:$J$44,7,FALSE)*SDBYLD2!$F99 + SDBYLD1!W99*(1-VLOOKUP(SDBYLD2!W$4,'[1]INTERNAL PARAMETERS-1'!$B$5:$J$44,5,FALSE))*VLOOKUP(SDBYLD2!W$4,'[1]INTERNAL PARAMETERS-1'!$B$5:$J$44,9,FALSE)*SDBYLD2!$F99</f>
        <v>0</v>
      </c>
      <c r="X99" s="44">
        <f>SDBYLD1!X99*VLOOKUP(SDBYLD2!X$4,'[1]INTERNAL PARAMETERS-1'!$B$5:$J$44,5,FALSE)*VLOOKUP(SDBYLD2!X$4,'[1]INTERNAL PARAMETERS-1'!$B$5:$J$44,7,FALSE)*SDBYLD2!$F99 + SDBYLD1!X99*(1-VLOOKUP(SDBYLD2!X$4,'[1]INTERNAL PARAMETERS-1'!$B$5:$J$44,5,FALSE))*VLOOKUP(SDBYLD2!X$4,'[1]INTERNAL PARAMETERS-1'!$B$5:$J$44,9,FALSE)*SDBYLD2!$F99</f>
        <v>0</v>
      </c>
      <c r="Y99" s="44">
        <f>SDBYLD1!Y99*VLOOKUP(SDBYLD2!Y$4,'[1]INTERNAL PARAMETERS-1'!$B$5:$J$44,5,FALSE)*VLOOKUP(SDBYLD2!Y$4,'[1]INTERNAL PARAMETERS-1'!$B$5:$J$44,7,FALSE)*SDBYLD2!$F99 + SDBYLD1!Y99*(1-VLOOKUP(SDBYLD2!Y$4,'[1]INTERNAL PARAMETERS-1'!$B$5:$J$44,5,FALSE))*VLOOKUP(SDBYLD2!Y$4,'[1]INTERNAL PARAMETERS-1'!$B$5:$J$44,9,FALSE)*SDBYLD2!$F99</f>
        <v>0</v>
      </c>
      <c r="Z99" s="44">
        <f>SDBYLD1!Z99*VLOOKUP(SDBYLD2!Z$4,'[1]INTERNAL PARAMETERS-1'!$B$5:$J$44,5,FALSE)*VLOOKUP(SDBYLD2!Z$4,'[1]INTERNAL PARAMETERS-1'!$B$5:$J$44,7,FALSE)*SDBYLD2!$F99 + SDBYLD1!Z99*(1-VLOOKUP(SDBYLD2!Z$4,'[1]INTERNAL PARAMETERS-1'!$B$5:$J$44,5,FALSE))*VLOOKUP(SDBYLD2!Z$4,'[1]INTERNAL PARAMETERS-1'!$B$5:$J$44,9,FALSE)*SDBYLD2!$F99</f>
        <v>0</v>
      </c>
      <c r="AA99" s="44">
        <f>SDBYLD1!AA99*VLOOKUP(SDBYLD2!AA$4,'[1]INTERNAL PARAMETERS-1'!$B$5:$J$44,5,FALSE)*VLOOKUP(SDBYLD2!AA$4,'[1]INTERNAL PARAMETERS-1'!$B$5:$J$44,7,FALSE)*SDBYLD2!$F99 + SDBYLD1!AA99*(1-VLOOKUP(SDBYLD2!AA$4,'[1]INTERNAL PARAMETERS-1'!$B$5:$J$44,5,FALSE))*VLOOKUP(SDBYLD2!AA$4,'[1]INTERNAL PARAMETERS-1'!$B$5:$J$44,9,FALSE)*SDBYLD2!$F99</f>
        <v>0</v>
      </c>
      <c r="AB99" s="44">
        <f>SDBYLD1!AB99*VLOOKUP(SDBYLD2!AB$4,'[1]INTERNAL PARAMETERS-1'!$B$5:$J$44,5,FALSE)*VLOOKUP(SDBYLD2!AB$4,'[1]INTERNAL PARAMETERS-1'!$B$5:$J$44,7,FALSE)*SDBYLD2!$F99 + SDBYLD1!AB99*(1-VLOOKUP(SDBYLD2!AB$4,'[1]INTERNAL PARAMETERS-1'!$B$5:$J$44,5,FALSE))*VLOOKUP(SDBYLD2!AB$4,'[1]INTERNAL PARAMETERS-1'!$B$5:$J$44,9,FALSE)*SDBYLD2!$F99</f>
        <v>0</v>
      </c>
      <c r="AC99" s="44">
        <f>SDBYLD1!AC99*VLOOKUP(SDBYLD2!AC$4,'[1]INTERNAL PARAMETERS-1'!$B$5:$J$44,5,FALSE)*VLOOKUP(SDBYLD2!AC$4,'[1]INTERNAL PARAMETERS-1'!$B$5:$J$44,7,FALSE)*SDBYLD2!$F99 + SDBYLD1!AC99*(1-VLOOKUP(SDBYLD2!AC$4,'[1]INTERNAL PARAMETERS-1'!$B$5:$J$44,5,FALSE))*VLOOKUP(SDBYLD2!AC$4,'[1]INTERNAL PARAMETERS-1'!$B$5:$J$44,9,FALSE)*SDBYLD2!$F99</f>
        <v>0</v>
      </c>
      <c r="AD99" s="44">
        <f>SDBYLD1!AD99*VLOOKUP(SDBYLD2!AD$4,'[1]INTERNAL PARAMETERS-1'!$B$5:$J$44,5,FALSE)*VLOOKUP(SDBYLD2!AD$4,'[1]INTERNAL PARAMETERS-1'!$B$5:$J$44,7,FALSE)*SDBYLD2!$F99 + SDBYLD1!AD99*(1-VLOOKUP(SDBYLD2!AD$4,'[1]INTERNAL PARAMETERS-1'!$B$5:$J$44,5,FALSE))*VLOOKUP(SDBYLD2!AD$4,'[1]INTERNAL PARAMETERS-1'!$B$5:$J$44,9,FALSE)*SDBYLD2!$F99</f>
        <v>0</v>
      </c>
      <c r="AE99" s="44">
        <f>SDBYLD1!AE99*VLOOKUP(SDBYLD2!AE$4,'[1]INTERNAL PARAMETERS-1'!$B$5:$J$44,5,FALSE)*VLOOKUP(SDBYLD2!AE$4,'[1]INTERNAL PARAMETERS-1'!$B$5:$J$44,7,FALSE)*SDBYLD2!$F99 + SDBYLD1!AE99*(1-VLOOKUP(SDBYLD2!AE$4,'[1]INTERNAL PARAMETERS-1'!$B$5:$J$44,5,FALSE))*VLOOKUP(SDBYLD2!AE$4,'[1]INTERNAL PARAMETERS-1'!$B$5:$J$44,9,FALSE)*SDBYLD2!$F99</f>
        <v>0</v>
      </c>
      <c r="AF99" s="44">
        <f>SDBYLD1!AF99*VLOOKUP(SDBYLD2!AF$4,'[1]INTERNAL PARAMETERS-1'!$B$5:$J$44,5,FALSE)*VLOOKUP(SDBYLD2!AF$4,'[1]INTERNAL PARAMETERS-1'!$B$5:$J$44,7,FALSE)*SDBYLD2!$F99 + SDBYLD1!AF99*(1-VLOOKUP(SDBYLD2!AF$4,'[1]INTERNAL PARAMETERS-1'!$B$5:$J$44,5,FALSE))*VLOOKUP(SDBYLD2!AF$4,'[1]INTERNAL PARAMETERS-1'!$B$5:$J$44,9,FALSE)*SDBYLD2!$F99</f>
        <v>9.9425425935090281</v>
      </c>
      <c r="AG99" s="44">
        <f>SDBYLD1!AG99*VLOOKUP(SDBYLD2!AG$4,'[1]INTERNAL PARAMETERS-1'!$B$5:$J$44,5,FALSE)*VLOOKUP(SDBYLD2!AG$4,'[1]INTERNAL PARAMETERS-1'!$B$5:$J$44,7,FALSE)*SDBYLD2!$F99 + SDBYLD1!AG99*(1-VLOOKUP(SDBYLD2!AG$4,'[1]INTERNAL PARAMETERS-1'!$B$5:$J$44,5,FALSE))*VLOOKUP(SDBYLD2!AG$4,'[1]INTERNAL PARAMETERS-1'!$B$5:$J$44,9,FALSE)*SDBYLD2!$F99</f>
        <v>0</v>
      </c>
      <c r="AH99" s="44">
        <f>SDBYLD1!AH99*VLOOKUP(SDBYLD2!AH$4,'[1]INTERNAL PARAMETERS-1'!$B$5:$J$44,5,FALSE)*VLOOKUP(SDBYLD2!AH$4,'[1]INTERNAL PARAMETERS-1'!$B$5:$J$44,7,FALSE)*SDBYLD2!$F99 + SDBYLD1!AH99*(1-VLOOKUP(SDBYLD2!AH$4,'[1]INTERNAL PARAMETERS-1'!$B$5:$J$44,5,FALSE))*VLOOKUP(SDBYLD2!AH$4,'[1]INTERNAL PARAMETERS-1'!$B$5:$J$44,9,FALSE)*SDBYLD2!$F99</f>
        <v>0</v>
      </c>
      <c r="AI99" s="44">
        <f>SDBYLD1!AI99*VLOOKUP(SDBYLD2!AI$4,'[1]INTERNAL PARAMETERS-1'!$B$5:$J$44,5,FALSE)*VLOOKUP(SDBYLD2!AI$4,'[1]INTERNAL PARAMETERS-1'!$B$5:$J$44,7,FALSE)*SDBYLD2!$F99 + SDBYLD1!AI99*(1-VLOOKUP(SDBYLD2!AI$4,'[1]INTERNAL PARAMETERS-1'!$B$5:$J$44,5,FALSE))*VLOOKUP(SDBYLD2!AI$4,'[1]INTERNAL PARAMETERS-1'!$B$5:$J$44,9,FALSE)*SDBYLD2!$F99</f>
        <v>0.42489498262859093</v>
      </c>
      <c r="AJ99" s="44">
        <f>SDBYLD1!AJ99*VLOOKUP(SDBYLD2!AJ$4,'[1]INTERNAL PARAMETERS-1'!$B$5:$J$44,5,FALSE)*VLOOKUP(SDBYLD2!AJ$4,'[1]INTERNAL PARAMETERS-1'!$B$5:$J$44,7,FALSE)*SDBYLD2!$F99 + SDBYLD1!AJ99*(1-VLOOKUP(SDBYLD2!AJ$4,'[1]INTERNAL PARAMETERS-1'!$B$5:$J$44,5,FALSE))*VLOOKUP(SDBYLD2!AJ$4,'[1]INTERNAL PARAMETERS-1'!$B$5:$J$44,9,FALSE)*SDBYLD2!$F99</f>
        <v>16.570904322515048</v>
      </c>
      <c r="AK99" s="44">
        <f>SDBYLD1!AK99*VLOOKUP(SDBYLD2!AK$4,'[1]INTERNAL PARAMETERS-1'!$B$5:$J$44,5,FALSE)*VLOOKUP(SDBYLD2!AK$4,'[1]INTERNAL PARAMETERS-1'!$B$5:$J$44,7,FALSE)*SDBYLD2!$F99 + SDBYLD1!AK99*(1-VLOOKUP(SDBYLD2!AK$4,'[1]INTERNAL PARAMETERS-1'!$B$5:$J$44,5,FALSE))*VLOOKUP(SDBYLD2!AK$4,'[1]INTERNAL PARAMETERS-1'!$B$5:$J$44,9,FALSE)*SDBYLD2!$F99</f>
        <v>0</v>
      </c>
      <c r="AL99" s="44">
        <f>SDBYLD1!AL99*VLOOKUP(SDBYLD2!AL$4,'[1]INTERNAL PARAMETERS-1'!$B$5:$J$44,5,FALSE)*VLOOKUP(SDBYLD2!AL$4,'[1]INTERNAL PARAMETERS-1'!$B$5:$J$44,7,FALSE)*SDBYLD2!$F99 + SDBYLD1!AL99*(1-VLOOKUP(SDBYLD2!AL$4,'[1]INTERNAL PARAMETERS-1'!$B$5:$J$44,5,FALSE))*VLOOKUP(SDBYLD2!AL$4,'[1]INTERNAL PARAMETERS-1'!$B$5:$J$44,9,FALSE)*SDBYLD2!$F99</f>
        <v>0</v>
      </c>
      <c r="AM99" s="44">
        <f>SDBYLD1!AM99*VLOOKUP(SDBYLD2!AM$4,'[1]INTERNAL PARAMETERS-1'!$B$5:$J$44,5,FALSE)*VLOOKUP(SDBYLD2!AM$4,'[1]INTERNAL PARAMETERS-1'!$B$5:$J$44,7,FALSE)*SDBYLD2!$F99 + SDBYLD1!AM99*(1-VLOOKUP(SDBYLD2!AM$4,'[1]INTERNAL PARAMETERS-1'!$B$5:$J$44,5,FALSE))*VLOOKUP(SDBYLD2!AM$4,'[1]INTERNAL PARAMETERS-1'!$B$5:$J$44,9,FALSE)*SDBYLD2!$F99</f>
        <v>0</v>
      </c>
      <c r="AN99" s="44">
        <f>SDBYLD1!AN99*VLOOKUP(SDBYLD2!AN$4,'[1]INTERNAL PARAMETERS-1'!$B$5:$J$44,5,FALSE)*VLOOKUP(SDBYLD2!AN$4,'[1]INTERNAL PARAMETERS-1'!$B$5:$J$44,7,FALSE)*SDBYLD2!$F99 + SDBYLD1!AN99*(1-VLOOKUP(SDBYLD2!AN$4,'[1]INTERNAL PARAMETERS-1'!$B$5:$J$44,5,FALSE))*VLOOKUP(SDBYLD2!AN$4,'[1]INTERNAL PARAMETERS-1'!$B$5:$J$44,9,FALSE)*SDBYLD2!$F99</f>
        <v>0</v>
      </c>
      <c r="AO99" s="44">
        <f>SDBYLD1!AO99*VLOOKUP(SDBYLD2!AO$4,'[1]INTERNAL PARAMETERS-1'!$B$5:$J$44,5,FALSE)*VLOOKUP(SDBYLD2!AO$4,'[1]INTERNAL PARAMETERS-1'!$B$5:$J$44,7,FALSE)*SDBYLD2!$F99 + SDBYLD1!AO99*(1-VLOOKUP(SDBYLD2!AO$4,'[1]INTERNAL PARAMETERS-1'!$B$5:$J$44,5,FALSE))*VLOOKUP(SDBYLD2!AO$4,'[1]INTERNAL PARAMETERS-1'!$B$5:$J$44,9,FALSE)*SDBYLD2!$F99</f>
        <v>0</v>
      </c>
      <c r="AP99" s="44">
        <f>SDBYLD1!AP99*VLOOKUP(SDBYLD2!AP$4,'[1]INTERNAL PARAMETERS-1'!$B$5:$J$44,5,FALSE)*VLOOKUP(SDBYLD2!AP$4,'[1]INTERNAL PARAMETERS-1'!$B$5:$J$44,7,FALSE)*SDBYLD2!$F99 + SDBYLD1!AP99*(1-VLOOKUP(SDBYLD2!AP$4,'[1]INTERNAL PARAMETERS-1'!$B$5:$J$44,5,FALSE))*VLOOKUP(SDBYLD2!AP$4,'[1]INTERNAL PARAMETERS-1'!$B$5:$J$44,9,FALSE)*SDBYLD2!$F99</f>
        <v>0</v>
      </c>
      <c r="AQ99" s="44">
        <f>SDBYLD1!AQ99*VLOOKUP(SDBYLD2!AQ$4,'[1]INTERNAL PARAMETERS-1'!$B$5:$J$44,5,FALSE)*VLOOKUP(SDBYLD2!AQ$4,'[1]INTERNAL PARAMETERS-1'!$B$5:$J$44,7,FALSE)*SDBYLD2!$F99 + SDBYLD1!AQ99*(1-VLOOKUP(SDBYLD2!AQ$4,'[1]INTERNAL PARAMETERS-1'!$B$5:$J$44,5,FALSE))*VLOOKUP(SDBYLD2!AQ$4,'[1]INTERNAL PARAMETERS-1'!$B$5:$J$44,9,FALSE)*SDBYLD2!$F99</f>
        <v>0</v>
      </c>
      <c r="AR99" s="44">
        <f>SDBYLD1!AR99*VLOOKUP(SDBYLD2!AR$4,'[1]INTERNAL PARAMETERS-1'!$B$5:$J$44,5,FALSE)*VLOOKUP(SDBYLD2!AR$4,'[1]INTERNAL PARAMETERS-1'!$B$5:$J$44,7,FALSE)*SDBYLD2!$F99 + SDBYLD1!AR99*(1-VLOOKUP(SDBYLD2!AR$4,'[1]INTERNAL PARAMETERS-1'!$B$5:$J$44,5,FALSE))*VLOOKUP(SDBYLD2!AR$4,'[1]INTERNAL PARAMETERS-1'!$B$5:$J$44,9,FALSE)*SDBYLD2!$F99</f>
        <v>0</v>
      </c>
      <c r="AS99" s="44">
        <f>SDBYLD1!AS99*VLOOKUP(SDBYLD2!AS$4,'[1]INTERNAL PARAMETERS-1'!$B$5:$J$44,5,FALSE)*VLOOKUP(SDBYLD2!AS$4,'[1]INTERNAL PARAMETERS-1'!$B$5:$J$44,7,FALSE)*SDBYLD2!$F99 + SDBYLD1!AS99*(1-VLOOKUP(SDBYLD2!AS$4,'[1]INTERNAL PARAMETERS-1'!$B$5:$J$44,5,FALSE))*VLOOKUP(SDBYLD2!AS$4,'[1]INTERNAL PARAMETERS-1'!$B$5:$J$44,9,FALSE)*SDBYLD2!$F99</f>
        <v>0</v>
      </c>
      <c r="AT99" s="43">
        <f>SDBYLD1!AT99*VLOOKUP(SDBYLD2!AT$4,'[1]INTERNAL PARAMETERS-1'!$B$5:$J$44,5,FALSE)*VLOOKUP(SDBYLD2!AT$4,'[1]INTERNAL PARAMETERS-1'!$B$5:$J$44,7,FALSE)*SDBYLD2!$F99 + SDBYLD1!AT99*(1-VLOOKUP(SDBYLD2!AT$4,'[1]INTERNAL PARAMETERS-1'!$B$5:$J$44,5,FALSE))*VLOOKUP(SDBYLD2!AT$4,'[1]INTERNAL PARAMETERS-1'!$B$5:$J$44,9,FALSE)*SDBYLD2!$F99</f>
        <v>0</v>
      </c>
      <c r="AU99" s="45">
        <f>SDBYLD1!AU99*VLOOKUP(SDBYLD2!AU$4,'[1]INTERNAL PARAMETERS-1'!$B$5:$J$44,5,FALSE)*VLOOKUP(SDBYLD2!AU$4,'[1]INTERNAL PARAMETERS-1'!$B$5:$J$44,6,FALSE)*VLOOKUP(SDBYLD2!AU$4,'[1]INTERNAL PARAMETERS-1'!$B$5:$J$44,3,FALSE) + SDBYLD1!AU99*(1-VLOOKUP(SDBYLD2!AU$4,'[1]INTERNAL PARAMETERS-1'!$B$5:$J$44,5,FALSE))*VLOOKUP(SDBYLD2!AU$4,'[1]INTERNAL PARAMETERS-1'!$B$5:$J$44,8,FALSE)*VLOOKUP(SDBYLD2!AU$4,'[1]INTERNAL PARAMETERS-1'!$B$5:$J$44,3,FALSE)</f>
        <v>0</v>
      </c>
      <c r="AV99" s="44">
        <f>SDBYLD1!AV99*VLOOKUP(SDBYLD2!AV$4,'[1]INTERNAL PARAMETERS-1'!$B$5:$J$44,5,FALSE)*VLOOKUP(SDBYLD2!AV$4,'[1]INTERNAL PARAMETERS-1'!$B$5:$J$44,6,FALSE)*VLOOKUP(SDBYLD2!AV$4,'[1]INTERNAL PARAMETERS-1'!$B$5:$J$44,3,FALSE) + SDBYLD1!AV99*(1-VLOOKUP(SDBYLD2!AV$4,'[1]INTERNAL PARAMETERS-1'!$B$5:$J$44,5,FALSE))*VLOOKUP(SDBYLD2!AV$4,'[1]INTERNAL PARAMETERS-1'!$B$5:$J$44,8,FALSE)*VLOOKUP(SDBYLD2!AV$4,'[1]INTERNAL PARAMETERS-1'!$B$5:$J$44,3,FALSE)</f>
        <v>0</v>
      </c>
      <c r="AW99" s="44">
        <f>SDBYLD1!AW99*VLOOKUP(SDBYLD2!AW$4,'[1]INTERNAL PARAMETERS-1'!$B$5:$J$44,5,FALSE)*VLOOKUP(SDBYLD2!AW$4,'[1]INTERNAL PARAMETERS-1'!$B$5:$J$44,6,FALSE)*VLOOKUP(SDBYLD2!AW$4,'[1]INTERNAL PARAMETERS-1'!$B$5:$J$44,3,FALSE) + SDBYLD1!AW99*(1-VLOOKUP(SDBYLD2!AW$4,'[1]INTERNAL PARAMETERS-1'!$B$5:$J$44,5,FALSE))*VLOOKUP(SDBYLD2!AW$4,'[1]INTERNAL PARAMETERS-1'!$B$5:$J$44,8,FALSE)*VLOOKUP(SDBYLD2!AW$4,'[1]INTERNAL PARAMETERS-1'!$B$5:$J$44,3,FALSE)</f>
        <v>26.463868771967544</v>
      </c>
      <c r="AX99" s="44">
        <f>SDBYLD1!AX99*VLOOKUP(SDBYLD2!AX$4,'[1]INTERNAL PARAMETERS-1'!$B$5:$J$44,5,FALSE)*VLOOKUP(SDBYLD2!AX$4,'[1]INTERNAL PARAMETERS-1'!$B$5:$J$44,6,FALSE)*VLOOKUP(SDBYLD2!AX$4,'[1]INTERNAL PARAMETERS-1'!$B$5:$J$44,3,FALSE) + SDBYLD1!AX99*(1-VLOOKUP(SDBYLD2!AX$4,'[1]INTERNAL PARAMETERS-1'!$B$5:$J$44,5,FALSE))*VLOOKUP(SDBYLD2!AX$4,'[1]INTERNAL PARAMETERS-1'!$B$5:$J$44,8,FALSE)*VLOOKUP(SDBYLD2!AX$4,'[1]INTERNAL PARAMETERS-1'!$B$5:$J$44,3,FALSE)</f>
        <v>0</v>
      </c>
      <c r="AY99" s="44">
        <f>SDBYLD1!AY99*VLOOKUP(SDBYLD2!AY$4,'[1]INTERNAL PARAMETERS-1'!$B$5:$J$44,5,FALSE)*VLOOKUP(SDBYLD2!AY$4,'[1]INTERNAL PARAMETERS-1'!$B$5:$J$44,6,FALSE)*VLOOKUP(SDBYLD2!AY$4,'[1]INTERNAL PARAMETERS-1'!$B$5:$J$44,3,FALSE) + SDBYLD1!AY99*(1-VLOOKUP(SDBYLD2!AY$4,'[1]INTERNAL PARAMETERS-1'!$B$5:$J$44,5,FALSE))*VLOOKUP(SDBYLD2!AY$4,'[1]INTERNAL PARAMETERS-1'!$B$5:$J$44,8,FALSE)*VLOOKUP(SDBYLD2!AY$4,'[1]INTERNAL PARAMETERS-1'!$B$5:$J$44,3,FALSE)</f>
        <v>0</v>
      </c>
      <c r="AZ99" s="44">
        <f>SDBYLD1!AZ99*VLOOKUP(SDBYLD2!AZ$4,'[1]INTERNAL PARAMETERS-1'!$B$5:$J$44,5,FALSE)*VLOOKUP(SDBYLD2!AZ$4,'[1]INTERNAL PARAMETERS-1'!$B$5:$J$44,6,FALSE)*VLOOKUP(SDBYLD2!AZ$4,'[1]INTERNAL PARAMETERS-1'!$B$5:$J$44,3,FALSE) + SDBYLD1!AZ99*(1-VLOOKUP(SDBYLD2!AZ$4,'[1]INTERNAL PARAMETERS-1'!$B$5:$J$44,5,FALSE))*VLOOKUP(SDBYLD2!AZ$4,'[1]INTERNAL PARAMETERS-1'!$B$5:$J$44,8,FALSE)*VLOOKUP(SDBYLD2!AZ$4,'[1]INTERNAL PARAMETERS-1'!$B$5:$J$44,3,FALSE)</f>
        <v>0</v>
      </c>
      <c r="BA99" s="44">
        <f>SDBYLD1!BA99*VLOOKUP(SDBYLD2!BA$4,'[1]INTERNAL PARAMETERS-1'!$B$5:$J$44,5,FALSE)*VLOOKUP(SDBYLD2!BA$4,'[1]INTERNAL PARAMETERS-1'!$B$5:$J$44,6,FALSE)*VLOOKUP(SDBYLD2!BA$4,'[1]INTERNAL PARAMETERS-1'!$B$5:$J$44,3,FALSE) + SDBYLD1!BA99*(1-VLOOKUP(SDBYLD2!BA$4,'[1]INTERNAL PARAMETERS-1'!$B$5:$J$44,5,FALSE))*VLOOKUP(SDBYLD2!BA$4,'[1]INTERNAL PARAMETERS-1'!$B$5:$J$44,8,FALSE)*VLOOKUP(SDBYLD2!BA$4,'[1]INTERNAL PARAMETERS-1'!$B$5:$J$44,3,FALSE)</f>
        <v>2.2766703177734624</v>
      </c>
      <c r="BB99" s="44">
        <f>SDBYLD1!BB99*VLOOKUP(SDBYLD2!BB$4,'[1]INTERNAL PARAMETERS-1'!$B$5:$J$44,5,FALSE)*VLOOKUP(SDBYLD2!BB$4,'[1]INTERNAL PARAMETERS-1'!$B$5:$J$44,6,FALSE)*VLOOKUP(SDBYLD2!BB$4,'[1]INTERNAL PARAMETERS-1'!$B$5:$J$44,3,FALSE) + SDBYLD1!BB99*(1-VLOOKUP(SDBYLD2!BB$4,'[1]INTERNAL PARAMETERS-1'!$B$5:$J$44,5,FALSE))*VLOOKUP(SDBYLD2!BB$4,'[1]INTERNAL PARAMETERS-1'!$B$5:$J$44,8,FALSE)*VLOOKUP(SDBYLD2!BB$4,'[1]INTERNAL PARAMETERS-1'!$B$5:$J$44,3,FALSE)</f>
        <v>5.3284650970767942</v>
      </c>
      <c r="BC99" s="44">
        <f>SDBYLD1!BC99*VLOOKUP(SDBYLD2!BC$4,'[1]INTERNAL PARAMETERS-1'!$B$5:$J$44,5,FALSE)*VLOOKUP(SDBYLD2!BC$4,'[1]INTERNAL PARAMETERS-1'!$B$5:$J$44,6,FALSE)*VLOOKUP(SDBYLD2!BC$4,'[1]INTERNAL PARAMETERS-1'!$B$5:$J$44,3,FALSE) + SDBYLD1!BC99*(1-VLOOKUP(SDBYLD2!BC$4,'[1]INTERNAL PARAMETERS-1'!$B$5:$J$44,5,FALSE))*VLOOKUP(SDBYLD2!BC$4,'[1]INTERNAL PARAMETERS-1'!$B$5:$J$44,8,FALSE)*VLOOKUP(SDBYLD2!BC$4,'[1]INTERNAL PARAMETERS-1'!$B$5:$J$44,3,FALSE)</f>
        <v>4.1668197478437188</v>
      </c>
      <c r="BD99" s="44">
        <f>SDBYLD1!BD99*VLOOKUP(SDBYLD2!BD$4,'[1]INTERNAL PARAMETERS-1'!$B$5:$J$44,5,FALSE)*VLOOKUP(SDBYLD2!BD$4,'[1]INTERNAL PARAMETERS-1'!$B$5:$J$44,6,FALSE)*VLOOKUP(SDBYLD2!BD$4,'[1]INTERNAL PARAMETERS-1'!$B$5:$J$44,3,FALSE) + SDBYLD1!BD99*(1-VLOOKUP(SDBYLD2!BD$4,'[1]INTERNAL PARAMETERS-1'!$B$5:$J$44,5,FALSE))*VLOOKUP(SDBYLD2!BD$4,'[1]INTERNAL PARAMETERS-1'!$B$5:$J$44,8,FALSE)*VLOOKUP(SDBYLD2!BD$4,'[1]INTERNAL PARAMETERS-1'!$B$5:$J$44,3,FALSE)</f>
        <v>4.6251674070978153</v>
      </c>
      <c r="BE99" s="44">
        <f>SDBYLD1!BE99*VLOOKUP(SDBYLD2!BE$4,'[1]INTERNAL PARAMETERS-1'!$B$5:$J$44,5,FALSE)*VLOOKUP(SDBYLD2!BE$4,'[1]INTERNAL PARAMETERS-1'!$B$5:$J$44,6,FALSE)*VLOOKUP(SDBYLD2!BE$4,'[1]INTERNAL PARAMETERS-1'!$B$5:$J$44,3,FALSE) + SDBYLD1!BE99*(1-VLOOKUP(SDBYLD2!BE$4,'[1]INTERNAL PARAMETERS-1'!$B$5:$J$44,5,FALSE))*VLOOKUP(SDBYLD2!BE$4,'[1]INTERNAL PARAMETERS-1'!$B$5:$J$44,8,FALSE)*VLOOKUP(SDBYLD2!BE$4,'[1]INTERNAL PARAMETERS-1'!$B$5:$J$44,3,FALSE)</f>
        <v>13.697649239492051</v>
      </c>
      <c r="BF99" s="44">
        <f>SDBYLD1!BF99*VLOOKUP(SDBYLD2!BF$4,'[1]INTERNAL PARAMETERS-1'!$B$5:$J$44,5,FALSE)*VLOOKUP(SDBYLD2!BF$4,'[1]INTERNAL PARAMETERS-1'!$B$5:$J$44,6,FALSE)*VLOOKUP(SDBYLD2!BF$4,'[1]INTERNAL PARAMETERS-1'!$B$5:$J$44,3,FALSE) + SDBYLD1!BF99*(1-VLOOKUP(SDBYLD2!BF$4,'[1]INTERNAL PARAMETERS-1'!$B$5:$J$44,5,FALSE))*VLOOKUP(SDBYLD2!BF$4,'[1]INTERNAL PARAMETERS-1'!$B$5:$J$44,8,FALSE)*VLOOKUP(SDBYLD2!BF$4,'[1]INTERNAL PARAMETERS-1'!$B$5:$J$44,3,FALSE)</f>
        <v>0</v>
      </c>
      <c r="BG99" s="44">
        <f>SDBYLD1!BG99*VLOOKUP(SDBYLD2!BG$4,'[1]INTERNAL PARAMETERS-1'!$B$5:$J$44,5,FALSE)*VLOOKUP(SDBYLD2!BG$4,'[1]INTERNAL PARAMETERS-1'!$B$5:$J$44,6,FALSE)*VLOOKUP(SDBYLD2!BG$4,'[1]INTERNAL PARAMETERS-1'!$B$5:$J$44,3,FALSE) + SDBYLD1!BG99*(1-VLOOKUP(SDBYLD2!BG$4,'[1]INTERNAL PARAMETERS-1'!$B$5:$J$44,5,FALSE))*VLOOKUP(SDBYLD2!BG$4,'[1]INTERNAL PARAMETERS-1'!$B$5:$J$44,8,FALSE)*VLOOKUP(SDBYLD2!BG$4,'[1]INTERNAL PARAMETERS-1'!$B$5:$J$44,3,FALSE)</f>
        <v>5.8699281225161339</v>
      </c>
      <c r="BH99" s="44">
        <f>SDBYLD1!BH99*VLOOKUP(SDBYLD2!BH$4,'[1]INTERNAL PARAMETERS-1'!$B$5:$J$44,5,FALSE)*VLOOKUP(SDBYLD2!BH$4,'[1]INTERNAL PARAMETERS-1'!$B$5:$J$44,6,FALSE)*VLOOKUP(SDBYLD2!BH$4,'[1]INTERNAL PARAMETERS-1'!$B$5:$J$44,3,FALSE) + SDBYLD1!BH99*(1-VLOOKUP(SDBYLD2!BH$4,'[1]INTERNAL PARAMETERS-1'!$B$5:$J$44,5,FALSE))*VLOOKUP(SDBYLD2!BH$4,'[1]INTERNAL PARAMETERS-1'!$B$5:$J$44,8,FALSE)*VLOOKUP(SDBYLD2!BH$4,'[1]INTERNAL PARAMETERS-1'!$B$5:$J$44,3,FALSE)</f>
        <v>2.2306240399518021E-2</v>
      </c>
      <c r="BI99" s="44">
        <f>SDBYLD1!BI99*VLOOKUP(SDBYLD2!BI$4,'[1]INTERNAL PARAMETERS-1'!$B$5:$J$44,5,FALSE)*VLOOKUP(SDBYLD2!BI$4,'[1]INTERNAL PARAMETERS-1'!$B$5:$J$44,6,FALSE)*VLOOKUP(SDBYLD2!BI$4,'[1]INTERNAL PARAMETERS-1'!$B$5:$J$44,3,FALSE) + SDBYLD1!BI99*(1-VLOOKUP(SDBYLD2!BI$4,'[1]INTERNAL PARAMETERS-1'!$B$5:$J$44,5,FALSE))*VLOOKUP(SDBYLD2!BI$4,'[1]INTERNAL PARAMETERS-1'!$B$5:$J$44,8,FALSE)*VLOOKUP(SDBYLD2!BI$4,'[1]INTERNAL PARAMETERS-1'!$B$5:$J$44,3,FALSE)</f>
        <v>0</v>
      </c>
      <c r="BJ99" s="44">
        <f>SDBYLD1!BJ99*VLOOKUP(SDBYLD2!BJ$4,'[1]INTERNAL PARAMETERS-1'!$B$5:$J$44,5,FALSE)*VLOOKUP(SDBYLD2!BJ$4,'[1]INTERNAL PARAMETERS-1'!$B$5:$J$44,6,FALSE)*VLOOKUP(SDBYLD2!BJ$4,'[1]INTERNAL PARAMETERS-1'!$B$5:$J$44,3,FALSE) + SDBYLD1!BJ99*(1-VLOOKUP(SDBYLD2!BJ$4,'[1]INTERNAL PARAMETERS-1'!$B$5:$J$44,5,FALSE))*VLOOKUP(SDBYLD2!BJ$4,'[1]INTERNAL PARAMETERS-1'!$B$5:$J$44,8,FALSE)*VLOOKUP(SDBYLD2!BJ$4,'[1]INTERNAL PARAMETERS-1'!$B$5:$J$44,3,FALSE)</f>
        <v>1.2174370395857721</v>
      </c>
      <c r="BK99" s="44">
        <f>SDBYLD1!BK99*VLOOKUP(SDBYLD2!BK$4,'[1]INTERNAL PARAMETERS-1'!$B$5:$J$44,5,FALSE)*VLOOKUP(SDBYLD2!BK$4,'[1]INTERNAL PARAMETERS-1'!$B$5:$J$44,6,FALSE)*VLOOKUP(SDBYLD2!BK$4,'[1]INTERNAL PARAMETERS-1'!$B$5:$J$44,3,FALSE) + SDBYLD1!BK99*(1-VLOOKUP(SDBYLD2!BK$4,'[1]INTERNAL PARAMETERS-1'!$B$5:$J$44,5,FALSE))*VLOOKUP(SDBYLD2!BK$4,'[1]INTERNAL PARAMETERS-1'!$B$5:$J$44,8,FALSE)*VLOOKUP(SDBYLD2!BK$4,'[1]INTERNAL PARAMETERS-1'!$B$5:$J$44,3,FALSE)</f>
        <v>1.6686190639656557</v>
      </c>
      <c r="BL99" s="44">
        <f>SDBYLD1!BL99*VLOOKUP(SDBYLD2!BL$4,'[1]INTERNAL PARAMETERS-1'!$B$5:$J$44,5,FALSE)*VLOOKUP(SDBYLD2!BL$4,'[1]INTERNAL PARAMETERS-1'!$B$5:$J$44,6,FALSE)*VLOOKUP(SDBYLD2!BL$4,'[1]INTERNAL PARAMETERS-1'!$B$5:$J$44,3,FALSE) + SDBYLD1!BL99*(1-VLOOKUP(SDBYLD2!BL$4,'[1]INTERNAL PARAMETERS-1'!$B$5:$J$44,5,FALSE))*VLOOKUP(SDBYLD2!BL$4,'[1]INTERNAL PARAMETERS-1'!$B$5:$J$44,8,FALSE)*VLOOKUP(SDBYLD2!BL$4,'[1]INTERNAL PARAMETERS-1'!$B$5:$J$44,3,FALSE)</f>
        <v>6.3100322298935039</v>
      </c>
      <c r="BM99" s="44">
        <f>SDBYLD1!BM99*VLOOKUP(SDBYLD2!BM$4,'[1]INTERNAL PARAMETERS-1'!$B$5:$J$44,5,FALSE)*VLOOKUP(SDBYLD2!BM$4,'[1]INTERNAL PARAMETERS-1'!$B$5:$J$44,6,FALSE)*VLOOKUP(SDBYLD2!BM$4,'[1]INTERNAL PARAMETERS-1'!$B$5:$J$44,3,FALSE) + SDBYLD1!BM99*(1-VLOOKUP(SDBYLD2!BM$4,'[1]INTERNAL PARAMETERS-1'!$B$5:$J$44,5,FALSE))*VLOOKUP(SDBYLD2!BM$4,'[1]INTERNAL PARAMETERS-1'!$B$5:$J$44,8,FALSE)*VLOOKUP(SDBYLD2!BM$4,'[1]INTERNAL PARAMETERS-1'!$B$5:$J$44,3,FALSE)</f>
        <v>1.2291317668769555</v>
      </c>
      <c r="BN99" s="44">
        <f>SDBYLD1!BN99*VLOOKUP(SDBYLD2!BN$4,'[1]INTERNAL PARAMETERS-1'!$B$5:$J$44,5,FALSE)*VLOOKUP(SDBYLD2!BN$4,'[1]INTERNAL PARAMETERS-1'!$B$5:$J$44,6,FALSE)*VLOOKUP(SDBYLD2!BN$4,'[1]INTERNAL PARAMETERS-1'!$B$5:$J$44,3,FALSE) + SDBYLD1!BN99*(1-VLOOKUP(SDBYLD2!BN$4,'[1]INTERNAL PARAMETERS-1'!$B$5:$J$44,5,FALSE))*VLOOKUP(SDBYLD2!BN$4,'[1]INTERNAL PARAMETERS-1'!$B$5:$J$44,8,FALSE)*VLOOKUP(SDBYLD2!BN$4,'[1]INTERNAL PARAMETERS-1'!$B$5:$J$44,3,FALSE)</f>
        <v>1.3904346607364522</v>
      </c>
      <c r="BO99" s="44">
        <f>SDBYLD1!BO99*VLOOKUP(SDBYLD2!BO$4,'[1]INTERNAL PARAMETERS-1'!$B$5:$J$44,5,FALSE)*VLOOKUP(SDBYLD2!BO$4,'[1]INTERNAL PARAMETERS-1'!$B$5:$J$44,6,FALSE)*VLOOKUP(SDBYLD2!BO$4,'[1]INTERNAL PARAMETERS-1'!$B$5:$J$44,3,FALSE) + SDBYLD1!BO99*(1-VLOOKUP(SDBYLD2!BO$4,'[1]INTERNAL PARAMETERS-1'!$B$5:$J$44,5,FALSE))*VLOOKUP(SDBYLD2!BO$4,'[1]INTERNAL PARAMETERS-1'!$B$5:$J$44,8,FALSE)*VLOOKUP(SDBYLD2!BO$4,'[1]INTERNAL PARAMETERS-1'!$B$5:$J$44,3,FALSE)</f>
        <v>1.0370756416442861</v>
      </c>
      <c r="BP99" s="44">
        <f>SDBYLD1!BP99*VLOOKUP(SDBYLD2!BP$4,'[1]INTERNAL PARAMETERS-1'!$B$5:$J$44,5,FALSE)*VLOOKUP(SDBYLD2!BP$4,'[1]INTERNAL PARAMETERS-1'!$B$5:$J$44,6,FALSE)*VLOOKUP(SDBYLD2!BP$4,'[1]INTERNAL PARAMETERS-1'!$B$5:$J$44,3,FALSE) + SDBYLD1!BP99*(1-VLOOKUP(SDBYLD2!BP$4,'[1]INTERNAL PARAMETERS-1'!$B$5:$J$44,5,FALSE))*VLOOKUP(SDBYLD2!BP$4,'[1]INTERNAL PARAMETERS-1'!$B$5:$J$44,8,FALSE)*VLOOKUP(SDBYLD2!BP$4,'[1]INTERNAL PARAMETERS-1'!$B$5:$J$44,3,FALSE)</f>
        <v>8.0812211164506945E-2</v>
      </c>
      <c r="BQ99" s="44">
        <f>SDBYLD1!BQ99*VLOOKUP(SDBYLD2!BQ$4,'[1]INTERNAL PARAMETERS-1'!$B$5:$J$44,5,FALSE)*VLOOKUP(SDBYLD2!BQ$4,'[1]INTERNAL PARAMETERS-1'!$B$5:$J$44,6,FALSE)*VLOOKUP(SDBYLD2!BQ$4,'[1]INTERNAL PARAMETERS-1'!$B$5:$J$44,3,FALSE) + SDBYLD1!BQ99*(1-VLOOKUP(SDBYLD2!BQ$4,'[1]INTERNAL PARAMETERS-1'!$B$5:$J$44,5,FALSE))*VLOOKUP(SDBYLD2!BQ$4,'[1]INTERNAL PARAMETERS-1'!$B$5:$J$44,8,FALSE)*VLOOKUP(SDBYLD2!BQ$4,'[1]INTERNAL PARAMETERS-1'!$B$5:$J$44,3,FALSE)</f>
        <v>4.8503628631703979</v>
      </c>
      <c r="BR99" s="44">
        <f>SDBYLD1!BR99*VLOOKUP(SDBYLD2!BR$4,'[1]INTERNAL PARAMETERS-1'!$B$5:$J$44,5,FALSE)*VLOOKUP(SDBYLD2!BR$4,'[1]INTERNAL PARAMETERS-1'!$B$5:$J$44,6,FALSE)*VLOOKUP(SDBYLD2!BR$4,'[1]INTERNAL PARAMETERS-1'!$B$5:$J$44,3,FALSE) + SDBYLD1!BR99*(1-VLOOKUP(SDBYLD2!BR$4,'[1]INTERNAL PARAMETERS-1'!$B$5:$J$44,5,FALSE))*VLOOKUP(SDBYLD2!BR$4,'[1]INTERNAL PARAMETERS-1'!$B$5:$J$44,8,FALSE)*VLOOKUP(SDBYLD2!BR$4,'[1]INTERNAL PARAMETERS-1'!$B$5:$J$44,3,FALSE)</f>
        <v>0.20329213232022886</v>
      </c>
      <c r="BS99" s="44">
        <f>SDBYLD1!BS99*VLOOKUP(SDBYLD2!BS$4,'[1]INTERNAL PARAMETERS-1'!$B$5:$J$44,5,FALSE)*VLOOKUP(SDBYLD2!BS$4,'[1]INTERNAL PARAMETERS-1'!$B$5:$J$44,6,FALSE)*VLOOKUP(SDBYLD2!BS$4,'[1]INTERNAL PARAMETERS-1'!$B$5:$J$44,3,FALSE) + SDBYLD1!BS99*(1-VLOOKUP(SDBYLD2!BS$4,'[1]INTERNAL PARAMETERS-1'!$B$5:$J$44,5,FALSE))*VLOOKUP(SDBYLD2!BS$4,'[1]INTERNAL PARAMETERS-1'!$B$5:$J$44,8,FALSE)*VLOOKUP(SDBYLD2!BS$4,'[1]INTERNAL PARAMETERS-1'!$B$5:$J$44,3,FALSE)</f>
        <v>2.0162166145948832E-2</v>
      </c>
      <c r="BT99" s="44">
        <f>SDBYLD1!BT99*VLOOKUP(SDBYLD2!BT$4,'[1]INTERNAL PARAMETERS-1'!$B$5:$J$44,5,FALSE)*VLOOKUP(SDBYLD2!BT$4,'[1]INTERNAL PARAMETERS-1'!$B$5:$J$44,6,FALSE)*VLOOKUP(SDBYLD2!BT$4,'[1]INTERNAL PARAMETERS-1'!$B$5:$J$44,3,FALSE) + SDBYLD1!BT99*(1-VLOOKUP(SDBYLD2!BT$4,'[1]INTERNAL PARAMETERS-1'!$B$5:$J$44,5,FALSE))*VLOOKUP(SDBYLD2!BT$4,'[1]INTERNAL PARAMETERS-1'!$B$5:$J$44,8,FALSE)*VLOOKUP(SDBYLD2!BT$4,'[1]INTERNAL PARAMETERS-1'!$B$5:$J$44,3,FALSE)</f>
        <v>0</v>
      </c>
      <c r="BU99" s="44">
        <f>SDBYLD1!BU99*VLOOKUP(SDBYLD2!BU$4,'[1]INTERNAL PARAMETERS-1'!$B$5:$J$44,5,FALSE)*VLOOKUP(SDBYLD2!BU$4,'[1]INTERNAL PARAMETERS-1'!$B$5:$J$44,6,FALSE)*VLOOKUP(SDBYLD2!BU$4,'[1]INTERNAL PARAMETERS-1'!$B$5:$J$44,3,FALSE) + SDBYLD1!BU99*(1-VLOOKUP(SDBYLD2!BU$4,'[1]INTERNAL PARAMETERS-1'!$B$5:$J$44,5,FALSE))*VLOOKUP(SDBYLD2!BU$4,'[1]INTERNAL PARAMETERS-1'!$B$5:$J$44,8,FALSE)*VLOOKUP(SDBYLD2!BU$4,'[1]INTERNAL PARAMETERS-1'!$B$5:$J$44,3,FALSE)</f>
        <v>0</v>
      </c>
      <c r="BV99" s="44">
        <f>SDBYLD1!BV99*VLOOKUP(SDBYLD2!BV$4,'[1]INTERNAL PARAMETERS-1'!$B$5:$J$44,5,FALSE)*VLOOKUP(SDBYLD2!BV$4,'[1]INTERNAL PARAMETERS-1'!$B$5:$J$44,6,FALSE)*VLOOKUP(SDBYLD2!BV$4,'[1]INTERNAL PARAMETERS-1'!$B$5:$J$44,3,FALSE) + SDBYLD1!BV99*(1-VLOOKUP(SDBYLD2!BV$4,'[1]INTERNAL PARAMETERS-1'!$B$5:$J$44,5,FALSE))*VLOOKUP(SDBYLD2!BV$4,'[1]INTERNAL PARAMETERS-1'!$B$5:$J$44,8,FALSE)*VLOOKUP(SDBYLD2!BV$4,'[1]INTERNAL PARAMETERS-1'!$B$5:$J$44,3,FALSE)</f>
        <v>0</v>
      </c>
      <c r="BW99" s="44">
        <f>SDBYLD1!BW99*VLOOKUP(SDBYLD2!BW$4,'[1]INTERNAL PARAMETERS-1'!$B$5:$J$44,5,FALSE)*VLOOKUP(SDBYLD2!BW$4,'[1]INTERNAL PARAMETERS-1'!$B$5:$J$44,6,FALSE)*VLOOKUP(SDBYLD2!BW$4,'[1]INTERNAL PARAMETERS-1'!$B$5:$J$44,3,FALSE) + SDBYLD1!BW99*(1-VLOOKUP(SDBYLD2!BW$4,'[1]INTERNAL PARAMETERS-1'!$B$5:$J$44,5,FALSE))*VLOOKUP(SDBYLD2!BW$4,'[1]INTERNAL PARAMETERS-1'!$B$5:$J$44,8,FALSE)*VLOOKUP(SDBYLD2!BW$4,'[1]INTERNAL PARAMETERS-1'!$B$5:$J$44,3,FALSE)</f>
        <v>0</v>
      </c>
      <c r="BX99" s="44">
        <f>SDBYLD1!BX99*VLOOKUP(SDBYLD2!BX$4,'[1]INTERNAL PARAMETERS-1'!$B$5:$J$44,5,FALSE)*VLOOKUP(SDBYLD2!BX$4,'[1]INTERNAL PARAMETERS-1'!$B$5:$J$44,6,FALSE)*VLOOKUP(SDBYLD2!BX$4,'[1]INTERNAL PARAMETERS-1'!$B$5:$J$44,3,FALSE) + SDBYLD1!BX99*(1-VLOOKUP(SDBYLD2!BX$4,'[1]INTERNAL PARAMETERS-1'!$B$5:$J$44,5,FALSE))*VLOOKUP(SDBYLD2!BX$4,'[1]INTERNAL PARAMETERS-1'!$B$5:$J$44,8,FALSE)*VLOOKUP(SDBYLD2!BX$4,'[1]INTERNAL PARAMETERS-1'!$B$5:$J$44,3,FALSE)</f>
        <v>0</v>
      </c>
      <c r="BY99" s="44">
        <f>SDBYLD1!BY99*VLOOKUP(SDBYLD2!BY$4,'[1]INTERNAL PARAMETERS-1'!$B$5:$J$44,5,FALSE)*VLOOKUP(SDBYLD2!BY$4,'[1]INTERNAL PARAMETERS-1'!$B$5:$J$44,6,FALSE)*VLOOKUP(SDBYLD2!BY$4,'[1]INTERNAL PARAMETERS-1'!$B$5:$J$44,3,FALSE) + SDBYLD1!BY99*(1-VLOOKUP(SDBYLD2!BY$4,'[1]INTERNAL PARAMETERS-1'!$B$5:$J$44,5,FALSE))*VLOOKUP(SDBYLD2!BY$4,'[1]INTERNAL PARAMETERS-1'!$B$5:$J$44,8,FALSE)*VLOOKUP(SDBYLD2!BY$4,'[1]INTERNAL PARAMETERS-1'!$B$5:$J$44,3,FALSE)</f>
        <v>0</v>
      </c>
      <c r="BZ99" s="44">
        <f>SDBYLD1!BZ99*VLOOKUP(SDBYLD2!BZ$4,'[1]INTERNAL PARAMETERS-1'!$B$5:$J$44,5,FALSE)*VLOOKUP(SDBYLD2!BZ$4,'[1]INTERNAL PARAMETERS-1'!$B$5:$J$44,6,FALSE)*VLOOKUP(SDBYLD2!BZ$4,'[1]INTERNAL PARAMETERS-1'!$B$5:$J$44,3,FALSE) + SDBYLD1!BZ99*(1-VLOOKUP(SDBYLD2!BZ$4,'[1]INTERNAL PARAMETERS-1'!$B$5:$J$44,5,FALSE))*VLOOKUP(SDBYLD2!BZ$4,'[1]INTERNAL PARAMETERS-1'!$B$5:$J$44,8,FALSE)*VLOOKUP(SDBYLD2!BZ$4,'[1]INTERNAL PARAMETERS-1'!$B$5:$J$44,3,FALSE)</f>
        <v>2.0562081857801864E-2</v>
      </c>
      <c r="CA99" s="44">
        <f>SDBYLD1!CA99*VLOOKUP(SDBYLD2!CA$4,'[1]INTERNAL PARAMETERS-1'!$B$5:$J$44,5,FALSE)*VLOOKUP(SDBYLD2!CA$4,'[1]INTERNAL PARAMETERS-1'!$B$5:$J$44,6,FALSE)*VLOOKUP(SDBYLD2!CA$4,'[1]INTERNAL PARAMETERS-1'!$B$5:$J$44,3,FALSE) + SDBYLD1!CA99*(1-VLOOKUP(SDBYLD2!CA$4,'[1]INTERNAL PARAMETERS-1'!$B$5:$J$44,5,FALSE))*VLOOKUP(SDBYLD2!CA$4,'[1]INTERNAL PARAMETERS-1'!$B$5:$J$44,8,FALSE)*VLOOKUP(SDBYLD2!CA$4,'[1]INTERNAL PARAMETERS-1'!$B$5:$J$44,3,FALSE)</f>
        <v>0</v>
      </c>
      <c r="CB99" s="44">
        <f>SDBYLD1!CB99*VLOOKUP(SDBYLD2!CB$4,'[1]INTERNAL PARAMETERS-1'!$B$5:$J$44,5,FALSE)*VLOOKUP(SDBYLD2!CB$4,'[1]INTERNAL PARAMETERS-1'!$B$5:$J$44,6,FALSE)*VLOOKUP(SDBYLD2!CB$4,'[1]INTERNAL PARAMETERS-1'!$B$5:$J$44,3,FALSE) + SDBYLD1!CB99*(1-VLOOKUP(SDBYLD2!CB$4,'[1]INTERNAL PARAMETERS-1'!$B$5:$J$44,5,FALSE))*VLOOKUP(SDBYLD2!CB$4,'[1]INTERNAL PARAMETERS-1'!$B$5:$J$44,8,FALSE)*VLOOKUP(SDBYLD2!CB$4,'[1]INTERNAL PARAMETERS-1'!$B$5:$J$44,3,FALSE)</f>
        <v>0</v>
      </c>
      <c r="CC99" s="44">
        <f>SDBYLD1!CC99*VLOOKUP(SDBYLD2!CC$4,'[1]INTERNAL PARAMETERS-1'!$B$5:$J$44,5,FALSE)*VLOOKUP(SDBYLD2!CC$4,'[1]INTERNAL PARAMETERS-1'!$B$5:$J$44,6,FALSE)*VLOOKUP(SDBYLD2!CC$4,'[1]INTERNAL PARAMETERS-1'!$B$5:$J$44,3,FALSE) + SDBYLD1!CC99*(1-VLOOKUP(SDBYLD2!CC$4,'[1]INTERNAL PARAMETERS-1'!$B$5:$J$44,5,FALSE))*VLOOKUP(SDBYLD2!CC$4,'[1]INTERNAL PARAMETERS-1'!$B$5:$J$44,8,FALSE)*VLOOKUP(SDBYLD2!CC$4,'[1]INTERNAL PARAMETERS-1'!$B$5:$J$44,3,FALSE)</f>
        <v>4.4469414832916963E-2</v>
      </c>
      <c r="CD99" s="44">
        <f>SDBYLD1!CD99*VLOOKUP(SDBYLD2!CD$4,'[1]INTERNAL PARAMETERS-1'!$B$5:$J$44,5,FALSE)*VLOOKUP(SDBYLD2!CD$4,'[1]INTERNAL PARAMETERS-1'!$B$5:$J$44,6,FALSE)*VLOOKUP(SDBYLD2!CD$4,'[1]INTERNAL PARAMETERS-1'!$B$5:$J$44,3,FALSE) + SDBYLD1!CD99*(1-VLOOKUP(SDBYLD2!CD$4,'[1]INTERNAL PARAMETERS-1'!$B$5:$J$44,5,FALSE))*VLOOKUP(SDBYLD2!CD$4,'[1]INTERNAL PARAMETERS-1'!$B$5:$J$44,8,FALSE)*VLOOKUP(SDBYLD2!CD$4,'[1]INTERNAL PARAMETERS-1'!$B$5:$J$44,3,FALSE)</f>
        <v>9.6996362945539066E-2</v>
      </c>
      <c r="CE99" s="44">
        <f>SDBYLD1!CE99*VLOOKUP(SDBYLD2!CE$4,'[1]INTERNAL PARAMETERS-1'!$B$5:$J$44,5,FALSE)*VLOOKUP(SDBYLD2!CE$4,'[1]INTERNAL PARAMETERS-1'!$B$5:$J$44,6,FALSE)*VLOOKUP(SDBYLD2!CE$4,'[1]INTERNAL PARAMETERS-1'!$B$5:$J$44,3,FALSE) + SDBYLD1!CE99*(1-VLOOKUP(SDBYLD2!CE$4,'[1]INTERNAL PARAMETERS-1'!$B$5:$J$44,5,FALSE))*VLOOKUP(SDBYLD2!CE$4,'[1]INTERNAL PARAMETERS-1'!$B$5:$J$44,8,FALSE)*VLOOKUP(SDBYLD2!CE$4,'[1]INTERNAL PARAMETERS-1'!$B$5:$J$44,3,FALSE)</f>
        <v>0.18617593880218816</v>
      </c>
      <c r="CF99" s="44">
        <f>SDBYLD1!CF99*VLOOKUP(SDBYLD2!CF$4,'[1]INTERNAL PARAMETERS-1'!$B$5:$J$44,5,FALSE)*VLOOKUP(SDBYLD2!CF$4,'[1]INTERNAL PARAMETERS-1'!$B$5:$J$44,6,FALSE)*VLOOKUP(SDBYLD2!CF$4,'[1]INTERNAL PARAMETERS-1'!$B$5:$J$44,3,FALSE) + SDBYLD1!CF99*(1-VLOOKUP(SDBYLD2!CF$4,'[1]INTERNAL PARAMETERS-1'!$B$5:$J$44,5,FALSE))*VLOOKUP(SDBYLD2!CF$4,'[1]INTERNAL PARAMETERS-1'!$B$5:$J$44,8,FALSE)*VLOOKUP(SDBYLD2!CF$4,'[1]INTERNAL PARAMETERS-1'!$B$5:$J$44,3,FALSE)</f>
        <v>0.22402097457152925</v>
      </c>
      <c r="CG99" s="44">
        <f>SDBYLD1!CG99*VLOOKUP(SDBYLD2!CG$4,'[1]INTERNAL PARAMETERS-1'!$B$5:$J$44,5,FALSE)*VLOOKUP(SDBYLD2!CG$4,'[1]INTERNAL PARAMETERS-1'!$B$5:$J$44,6,FALSE)*VLOOKUP(SDBYLD2!CG$4,'[1]INTERNAL PARAMETERS-1'!$B$5:$J$44,3,FALSE) + SDBYLD1!CG99*(1-VLOOKUP(SDBYLD2!CG$4,'[1]INTERNAL PARAMETERS-1'!$B$5:$J$44,5,FALSE))*VLOOKUP(SDBYLD2!CG$4,'[1]INTERNAL PARAMETERS-1'!$B$5:$J$44,8,FALSE)*VLOOKUP(SDBYLD2!CG$4,'[1]INTERNAL PARAMETERS-1'!$B$5:$J$44,3,FALSE)</f>
        <v>2.6990359465045247E-3</v>
      </c>
      <c r="CH99" s="43">
        <f>SDBYLD1!CH99*VLOOKUP(SDBYLD2!CH$4,'[1]INTERNAL PARAMETERS-1'!$B$5:$J$44,5,FALSE)*VLOOKUP(SDBYLD2!CH$4,'[1]INTERNAL PARAMETERS-1'!$B$5:$J$44,6,FALSE)*VLOOKUP(SDBYLD2!CH$4,'[1]INTERNAL PARAMETERS-1'!$B$5:$J$44,3,FALSE) + SDBYLD1!CH99*(1-VLOOKUP(SDBYLD2!CH$4,'[1]INTERNAL PARAMETERS-1'!$B$5:$J$44,5,FALSE))*VLOOKUP(SDBYLD2!CH$4,'[1]INTERNAL PARAMETERS-1'!$B$5:$J$44,8,FALSE)*VLOOKUP(SDBYLD2!CH$4,'[1]INTERNAL PARAMETERS-1'!$B$5:$J$44,3,FALSE)</f>
        <v>0</v>
      </c>
      <c r="CJ99" s="45">
        <f t="shared" si="2"/>
        <v>4631.930658948716</v>
      </c>
      <c r="CK99" s="43">
        <f t="shared" si="3"/>
        <v>81.033158528627254</v>
      </c>
    </row>
    <row r="100" spans="2:89" x14ac:dyDescent="0.4">
      <c r="B100" s="58" t="s">
        <v>10</v>
      </c>
      <c r="C100" s="57" t="s">
        <v>50</v>
      </c>
      <c r="D100" s="57" t="s">
        <v>62</v>
      </c>
      <c r="E100" s="133">
        <f>SDBeam!X100</f>
        <v>5336.0830916125196</v>
      </c>
      <c r="F100" s="56">
        <f>'[1]INTERNAL PARAMETERS-1'!M10</f>
        <v>58.935000000000002</v>
      </c>
      <c r="G100" s="45">
        <f>SDBYLD1!G100*VLOOKUP(SDBYLD2!G$4,'[1]INTERNAL PARAMETERS-1'!$B$5:$J$44,5,FALSE)*VLOOKUP(SDBYLD2!G$4,'[1]INTERNAL PARAMETERS-1'!$B$5:$J$44,7,FALSE)*SDBYLD2!$F100 + SDBYLD1!G100*(1-VLOOKUP(SDBYLD2!G$4,'[1]INTERNAL PARAMETERS-1'!$B$5:$J$44,5,FALSE))*VLOOKUP(SDBYLD2!G$4,'[1]INTERNAL PARAMETERS-1'!$B$5:$J$44,9,FALSE)*SDBYLD2!$F100</f>
        <v>1309.0384494369637</v>
      </c>
      <c r="H100" s="44">
        <f>SDBYLD1!H100*VLOOKUP(SDBYLD2!H$4,'[1]INTERNAL PARAMETERS-1'!$B$5:$J$44,5,FALSE)*VLOOKUP(SDBYLD2!H$4,'[1]INTERNAL PARAMETERS-1'!$B$5:$J$44,7,FALSE)*SDBYLD2!$F100 + SDBYLD1!H100*(1-VLOOKUP(SDBYLD2!H$4,'[1]INTERNAL PARAMETERS-1'!$B$5:$J$44,5,FALSE))*VLOOKUP(SDBYLD2!H$4,'[1]INTERNAL PARAMETERS-1'!$B$5:$J$44,9,FALSE)*SDBYLD2!$F100</f>
        <v>541.76452924224748</v>
      </c>
      <c r="I100" s="44">
        <f>SDBYLD1!I100*VLOOKUP(SDBYLD2!I$4,'[1]INTERNAL PARAMETERS-1'!$B$5:$J$44,5,FALSE)*VLOOKUP(SDBYLD2!I$4,'[1]INTERNAL PARAMETERS-1'!$B$5:$J$44,7,FALSE)*SDBYLD2!$F100 + SDBYLD1!I100*(1-VLOOKUP(SDBYLD2!I$4,'[1]INTERNAL PARAMETERS-1'!$B$5:$J$44,5,FALSE))*VLOOKUP(SDBYLD2!I$4,'[1]INTERNAL PARAMETERS-1'!$B$5:$J$44,9,FALSE)*SDBYLD2!$F100</f>
        <v>877.4465591695074</v>
      </c>
      <c r="J100" s="44">
        <f>SDBYLD1!J100*VLOOKUP(SDBYLD2!J$4,'[1]INTERNAL PARAMETERS-1'!$B$5:$J$44,5,FALSE)*VLOOKUP(SDBYLD2!J$4,'[1]INTERNAL PARAMETERS-1'!$B$5:$J$44,7,FALSE)*SDBYLD2!$F100 + SDBYLD1!J100*(1-VLOOKUP(SDBYLD2!J$4,'[1]INTERNAL PARAMETERS-1'!$B$5:$J$44,5,FALSE))*VLOOKUP(SDBYLD2!J$4,'[1]INTERNAL PARAMETERS-1'!$B$5:$J$44,9,FALSE)*SDBYLD2!$F100</f>
        <v>0</v>
      </c>
      <c r="K100" s="44">
        <f>SDBYLD1!K100*VLOOKUP(SDBYLD2!K$4,'[1]INTERNAL PARAMETERS-1'!$B$5:$J$44,5,FALSE)*VLOOKUP(SDBYLD2!K$4,'[1]INTERNAL PARAMETERS-1'!$B$5:$J$44,7,FALSE)*SDBYLD2!$F100 + SDBYLD1!K100*(1-VLOOKUP(SDBYLD2!K$4,'[1]INTERNAL PARAMETERS-1'!$B$5:$J$44,5,FALSE))*VLOOKUP(SDBYLD2!K$4,'[1]INTERNAL PARAMETERS-1'!$B$5:$J$44,9,FALSE)*SDBYLD2!$F100</f>
        <v>17.648575798046295</v>
      </c>
      <c r="L100" s="44">
        <f>SDBYLD1!L100*VLOOKUP(SDBYLD2!L$4,'[1]INTERNAL PARAMETERS-1'!$B$5:$J$44,5,FALSE)*VLOOKUP(SDBYLD2!L$4,'[1]INTERNAL PARAMETERS-1'!$B$5:$J$44,7,FALSE)*SDBYLD2!$F100 + SDBYLD1!L100*(1-VLOOKUP(SDBYLD2!L$4,'[1]INTERNAL PARAMETERS-1'!$B$5:$J$44,5,FALSE))*VLOOKUP(SDBYLD2!L$4,'[1]INTERNAL PARAMETERS-1'!$B$5:$J$44,9,FALSE)*SDBYLD2!$F100</f>
        <v>0</v>
      </c>
      <c r="M100" s="44">
        <f>SDBYLD1!M100*VLOOKUP(SDBYLD2!M$4,'[1]INTERNAL PARAMETERS-1'!$B$5:$J$44,5,FALSE)*VLOOKUP(SDBYLD2!M$4,'[1]INTERNAL PARAMETERS-1'!$B$5:$J$44,7,FALSE)*SDBYLD2!$F100 + SDBYLD1!M100*(1-VLOOKUP(SDBYLD2!M$4,'[1]INTERNAL PARAMETERS-1'!$B$5:$J$44,5,FALSE))*VLOOKUP(SDBYLD2!M$4,'[1]INTERNAL PARAMETERS-1'!$B$5:$J$44,9,FALSE)*SDBYLD2!$F100</f>
        <v>9.2886992767040777</v>
      </c>
      <c r="N100" s="44">
        <f>SDBYLD1!N100*VLOOKUP(SDBYLD2!N$4,'[1]INTERNAL PARAMETERS-1'!$B$5:$J$44,5,FALSE)*VLOOKUP(SDBYLD2!N$4,'[1]INTERNAL PARAMETERS-1'!$B$5:$J$44,7,FALSE)*SDBYLD2!$F100 + SDBYLD1!N100*(1-VLOOKUP(SDBYLD2!N$4,'[1]INTERNAL PARAMETERS-1'!$B$5:$J$44,5,FALSE))*VLOOKUP(SDBYLD2!N$4,'[1]INTERNAL PARAMETERS-1'!$B$5:$J$44,9,FALSE)*SDBYLD2!$F100</f>
        <v>3.170317202813453</v>
      </c>
      <c r="O100" s="44">
        <f>SDBYLD1!O100*VLOOKUP(SDBYLD2!O$4,'[1]INTERNAL PARAMETERS-1'!$B$5:$J$44,5,FALSE)*VLOOKUP(SDBYLD2!O$4,'[1]INTERNAL PARAMETERS-1'!$B$5:$J$44,7,FALSE)*SDBYLD2!$F100 + SDBYLD1!O100*(1-VLOOKUP(SDBYLD2!O$4,'[1]INTERNAL PARAMETERS-1'!$B$5:$J$44,5,FALSE))*VLOOKUP(SDBYLD2!O$4,'[1]INTERNAL PARAMETERS-1'!$B$5:$J$44,9,FALSE)*SDBYLD2!$F100</f>
        <v>0</v>
      </c>
      <c r="P100" s="44">
        <f>SDBYLD1!P100*VLOOKUP(SDBYLD2!P$4,'[1]INTERNAL PARAMETERS-1'!$B$5:$J$44,5,FALSE)*VLOOKUP(SDBYLD2!P$4,'[1]INTERNAL PARAMETERS-1'!$B$5:$J$44,7,FALSE)*SDBYLD2!$F100 + SDBYLD1!P100*(1-VLOOKUP(SDBYLD2!P$4,'[1]INTERNAL PARAMETERS-1'!$B$5:$J$44,5,FALSE))*VLOOKUP(SDBYLD2!P$4,'[1]INTERNAL PARAMETERS-1'!$B$5:$J$44,9,FALSE)*SDBYLD2!$F100</f>
        <v>0</v>
      </c>
      <c r="Q100" s="44">
        <f>SDBYLD1!Q100*VLOOKUP(SDBYLD2!Q$4,'[1]INTERNAL PARAMETERS-1'!$B$5:$J$44,5,FALSE)*VLOOKUP(SDBYLD2!Q$4,'[1]INTERNAL PARAMETERS-1'!$B$5:$J$44,7,FALSE)*SDBYLD2!$F100 + SDBYLD1!Q100*(1-VLOOKUP(SDBYLD2!Q$4,'[1]INTERNAL PARAMETERS-1'!$B$5:$J$44,5,FALSE))*VLOOKUP(SDBYLD2!Q$4,'[1]INTERNAL PARAMETERS-1'!$B$5:$J$44,9,FALSE)*SDBYLD2!$F100</f>
        <v>0</v>
      </c>
      <c r="R100" s="44">
        <f>SDBYLD1!R100*VLOOKUP(SDBYLD2!R$4,'[1]INTERNAL PARAMETERS-1'!$B$5:$J$44,5,FALSE)*VLOOKUP(SDBYLD2!R$4,'[1]INTERNAL PARAMETERS-1'!$B$5:$J$44,7,FALSE)*SDBYLD2!$F100 + SDBYLD1!R100*(1-VLOOKUP(SDBYLD2!R$4,'[1]INTERNAL PARAMETERS-1'!$B$5:$J$44,5,FALSE))*VLOOKUP(SDBYLD2!R$4,'[1]INTERNAL PARAMETERS-1'!$B$5:$J$44,9,FALSE)*SDBYLD2!$F100</f>
        <v>7.3211422870573992</v>
      </c>
      <c r="S100" s="44">
        <f>SDBYLD1!S100*VLOOKUP(SDBYLD2!S$4,'[1]INTERNAL PARAMETERS-1'!$B$5:$J$44,5,FALSE)*VLOOKUP(SDBYLD2!S$4,'[1]INTERNAL PARAMETERS-1'!$B$5:$J$44,7,FALSE)*SDBYLD2!$F100 + SDBYLD1!S100*(1-VLOOKUP(SDBYLD2!S$4,'[1]INTERNAL PARAMETERS-1'!$B$5:$J$44,5,FALSE))*VLOOKUP(SDBYLD2!S$4,'[1]INTERNAL PARAMETERS-1'!$B$5:$J$44,9,FALSE)*SDBYLD2!$F100</f>
        <v>144.0299612038649</v>
      </c>
      <c r="T100" s="44">
        <f>SDBYLD1!T100*VLOOKUP(SDBYLD2!T$4,'[1]INTERNAL PARAMETERS-1'!$B$5:$J$44,5,FALSE)*VLOOKUP(SDBYLD2!T$4,'[1]INTERNAL PARAMETERS-1'!$B$5:$J$44,7,FALSE)*SDBYLD2!$F100 + SDBYLD1!T100*(1-VLOOKUP(SDBYLD2!T$4,'[1]INTERNAL PARAMETERS-1'!$B$5:$J$44,5,FALSE))*VLOOKUP(SDBYLD2!T$4,'[1]INTERNAL PARAMETERS-1'!$B$5:$J$44,9,FALSE)*SDBYLD2!$F100</f>
        <v>21.570953254030982</v>
      </c>
      <c r="U100" s="44">
        <f>SDBYLD1!U100*VLOOKUP(SDBYLD2!U$4,'[1]INTERNAL PARAMETERS-1'!$B$5:$J$44,5,FALSE)*VLOOKUP(SDBYLD2!U$4,'[1]INTERNAL PARAMETERS-1'!$B$5:$J$44,7,FALSE)*SDBYLD2!$F100 + SDBYLD1!U100*(1-VLOOKUP(SDBYLD2!U$4,'[1]INTERNAL PARAMETERS-1'!$B$5:$J$44,5,FALSE))*VLOOKUP(SDBYLD2!U$4,'[1]INTERNAL PARAMETERS-1'!$B$5:$J$44,9,FALSE)*SDBYLD2!$F100</f>
        <v>16.250118118036674</v>
      </c>
      <c r="V100" s="44">
        <f>SDBYLD1!V100*VLOOKUP(SDBYLD2!V$4,'[1]INTERNAL PARAMETERS-1'!$B$5:$J$44,5,FALSE)*VLOOKUP(SDBYLD2!V$4,'[1]INTERNAL PARAMETERS-1'!$B$5:$J$44,7,FALSE)*SDBYLD2!$F100 + SDBYLD1!V100*(1-VLOOKUP(SDBYLD2!V$4,'[1]INTERNAL PARAMETERS-1'!$B$5:$J$44,5,FALSE))*VLOOKUP(SDBYLD2!V$4,'[1]INTERNAL PARAMETERS-1'!$B$5:$J$44,9,FALSE)*SDBYLD2!$F100</f>
        <v>66.831618152336944</v>
      </c>
      <c r="W100" s="44">
        <f>SDBYLD1!W100*VLOOKUP(SDBYLD2!W$4,'[1]INTERNAL PARAMETERS-1'!$B$5:$J$44,5,FALSE)*VLOOKUP(SDBYLD2!W$4,'[1]INTERNAL PARAMETERS-1'!$B$5:$J$44,7,FALSE)*SDBYLD2!$F100 + SDBYLD1!W100*(1-VLOOKUP(SDBYLD2!W$4,'[1]INTERNAL PARAMETERS-1'!$B$5:$J$44,5,FALSE))*VLOOKUP(SDBYLD2!W$4,'[1]INTERNAL PARAMETERS-1'!$B$5:$J$44,9,FALSE)*SDBYLD2!$F100</f>
        <v>0</v>
      </c>
      <c r="X100" s="44">
        <f>SDBYLD1!X100*VLOOKUP(SDBYLD2!X$4,'[1]INTERNAL PARAMETERS-1'!$B$5:$J$44,5,FALSE)*VLOOKUP(SDBYLD2!X$4,'[1]INTERNAL PARAMETERS-1'!$B$5:$J$44,7,FALSE)*SDBYLD2!$F100 + SDBYLD1!X100*(1-VLOOKUP(SDBYLD2!X$4,'[1]INTERNAL PARAMETERS-1'!$B$5:$J$44,5,FALSE))*VLOOKUP(SDBYLD2!X$4,'[1]INTERNAL PARAMETERS-1'!$B$5:$J$44,9,FALSE)*SDBYLD2!$F100</f>
        <v>0</v>
      </c>
      <c r="Y100" s="44">
        <f>SDBYLD1!Y100*VLOOKUP(SDBYLD2!Y$4,'[1]INTERNAL PARAMETERS-1'!$B$5:$J$44,5,FALSE)*VLOOKUP(SDBYLD2!Y$4,'[1]INTERNAL PARAMETERS-1'!$B$5:$J$44,7,FALSE)*SDBYLD2!$F100 + SDBYLD1!Y100*(1-VLOOKUP(SDBYLD2!Y$4,'[1]INTERNAL PARAMETERS-1'!$B$5:$J$44,5,FALSE))*VLOOKUP(SDBYLD2!Y$4,'[1]INTERNAL PARAMETERS-1'!$B$5:$J$44,9,FALSE)*SDBYLD2!$F100</f>
        <v>0</v>
      </c>
      <c r="Z100" s="44">
        <f>SDBYLD1!Z100*VLOOKUP(SDBYLD2!Z$4,'[1]INTERNAL PARAMETERS-1'!$B$5:$J$44,5,FALSE)*VLOOKUP(SDBYLD2!Z$4,'[1]INTERNAL PARAMETERS-1'!$B$5:$J$44,7,FALSE)*SDBYLD2!$F100 + SDBYLD1!Z100*(1-VLOOKUP(SDBYLD2!Z$4,'[1]INTERNAL PARAMETERS-1'!$B$5:$J$44,5,FALSE))*VLOOKUP(SDBYLD2!Z$4,'[1]INTERNAL PARAMETERS-1'!$B$5:$J$44,9,FALSE)*SDBYLD2!$F100</f>
        <v>0</v>
      </c>
      <c r="AA100" s="44">
        <f>SDBYLD1!AA100*VLOOKUP(SDBYLD2!AA$4,'[1]INTERNAL PARAMETERS-1'!$B$5:$J$44,5,FALSE)*VLOOKUP(SDBYLD2!AA$4,'[1]INTERNAL PARAMETERS-1'!$B$5:$J$44,7,FALSE)*SDBYLD2!$F100 + SDBYLD1!AA100*(1-VLOOKUP(SDBYLD2!AA$4,'[1]INTERNAL PARAMETERS-1'!$B$5:$J$44,5,FALSE))*VLOOKUP(SDBYLD2!AA$4,'[1]INTERNAL PARAMETERS-1'!$B$5:$J$44,9,FALSE)*SDBYLD2!$F100</f>
        <v>0</v>
      </c>
      <c r="AB100" s="44">
        <f>SDBYLD1!AB100*VLOOKUP(SDBYLD2!AB$4,'[1]INTERNAL PARAMETERS-1'!$B$5:$J$44,5,FALSE)*VLOOKUP(SDBYLD2!AB$4,'[1]INTERNAL PARAMETERS-1'!$B$5:$J$44,7,FALSE)*SDBYLD2!$F100 + SDBYLD1!AB100*(1-VLOOKUP(SDBYLD2!AB$4,'[1]INTERNAL PARAMETERS-1'!$B$5:$J$44,5,FALSE))*VLOOKUP(SDBYLD2!AB$4,'[1]INTERNAL PARAMETERS-1'!$B$5:$J$44,9,FALSE)*SDBYLD2!$F100</f>
        <v>0</v>
      </c>
      <c r="AC100" s="44">
        <f>SDBYLD1!AC100*VLOOKUP(SDBYLD2!AC$4,'[1]INTERNAL PARAMETERS-1'!$B$5:$J$44,5,FALSE)*VLOOKUP(SDBYLD2!AC$4,'[1]INTERNAL PARAMETERS-1'!$B$5:$J$44,7,FALSE)*SDBYLD2!$F100 + SDBYLD1!AC100*(1-VLOOKUP(SDBYLD2!AC$4,'[1]INTERNAL PARAMETERS-1'!$B$5:$J$44,5,FALSE))*VLOOKUP(SDBYLD2!AC$4,'[1]INTERNAL PARAMETERS-1'!$B$5:$J$44,9,FALSE)*SDBYLD2!$F100</f>
        <v>0</v>
      </c>
      <c r="AD100" s="44">
        <f>SDBYLD1!AD100*VLOOKUP(SDBYLD2!AD$4,'[1]INTERNAL PARAMETERS-1'!$B$5:$J$44,5,FALSE)*VLOOKUP(SDBYLD2!AD$4,'[1]INTERNAL PARAMETERS-1'!$B$5:$J$44,7,FALSE)*SDBYLD2!$F100 + SDBYLD1!AD100*(1-VLOOKUP(SDBYLD2!AD$4,'[1]INTERNAL PARAMETERS-1'!$B$5:$J$44,5,FALSE))*VLOOKUP(SDBYLD2!AD$4,'[1]INTERNAL PARAMETERS-1'!$B$5:$J$44,9,FALSE)*SDBYLD2!$F100</f>
        <v>0</v>
      </c>
      <c r="AE100" s="44">
        <f>SDBYLD1!AE100*VLOOKUP(SDBYLD2!AE$4,'[1]INTERNAL PARAMETERS-1'!$B$5:$J$44,5,FALSE)*VLOOKUP(SDBYLD2!AE$4,'[1]INTERNAL PARAMETERS-1'!$B$5:$J$44,7,FALSE)*SDBYLD2!$F100 + SDBYLD1!AE100*(1-VLOOKUP(SDBYLD2!AE$4,'[1]INTERNAL PARAMETERS-1'!$B$5:$J$44,5,FALSE))*VLOOKUP(SDBYLD2!AE$4,'[1]INTERNAL PARAMETERS-1'!$B$5:$J$44,9,FALSE)*SDBYLD2!$F100</f>
        <v>0</v>
      </c>
      <c r="AF100" s="44">
        <f>SDBYLD1!AF100*VLOOKUP(SDBYLD2!AF$4,'[1]INTERNAL PARAMETERS-1'!$B$5:$J$44,5,FALSE)*VLOOKUP(SDBYLD2!AF$4,'[1]INTERNAL PARAMETERS-1'!$B$5:$J$44,7,FALSE)*SDBYLD2!$F100 + SDBYLD1!AF100*(1-VLOOKUP(SDBYLD2!AF$4,'[1]INTERNAL PARAMETERS-1'!$B$5:$J$44,5,FALSE))*VLOOKUP(SDBYLD2!AF$4,'[1]INTERNAL PARAMETERS-1'!$B$5:$J$44,9,FALSE)*SDBYLD2!$F100</f>
        <v>5.0984774527689298</v>
      </c>
      <c r="AG100" s="44">
        <f>SDBYLD1!AG100*VLOOKUP(SDBYLD2!AG$4,'[1]INTERNAL PARAMETERS-1'!$B$5:$J$44,5,FALSE)*VLOOKUP(SDBYLD2!AG$4,'[1]INTERNAL PARAMETERS-1'!$B$5:$J$44,7,FALSE)*SDBYLD2!$F100 + SDBYLD1!AG100*(1-VLOOKUP(SDBYLD2!AG$4,'[1]INTERNAL PARAMETERS-1'!$B$5:$J$44,5,FALSE))*VLOOKUP(SDBYLD2!AG$4,'[1]INTERNAL PARAMETERS-1'!$B$5:$J$44,9,FALSE)*SDBYLD2!$F100</f>
        <v>8.04184081709389</v>
      </c>
      <c r="AH100" s="44">
        <f>SDBYLD1!AH100*VLOOKUP(SDBYLD2!AH$4,'[1]INTERNAL PARAMETERS-1'!$B$5:$J$44,5,FALSE)*VLOOKUP(SDBYLD2!AH$4,'[1]INTERNAL PARAMETERS-1'!$B$5:$J$44,7,FALSE)*SDBYLD2!$F100 + SDBYLD1!AH100*(1-VLOOKUP(SDBYLD2!AH$4,'[1]INTERNAL PARAMETERS-1'!$B$5:$J$44,5,FALSE))*VLOOKUP(SDBYLD2!AH$4,'[1]INTERNAL PARAMETERS-1'!$B$5:$J$44,9,FALSE)*SDBYLD2!$F100</f>
        <v>0</v>
      </c>
      <c r="AI100" s="44">
        <f>SDBYLD1!AI100*VLOOKUP(SDBYLD2!AI$4,'[1]INTERNAL PARAMETERS-1'!$B$5:$J$44,5,FALSE)*VLOOKUP(SDBYLD2!AI$4,'[1]INTERNAL PARAMETERS-1'!$B$5:$J$44,7,FALSE)*SDBYLD2!$F100 + SDBYLD1!AI100*(1-VLOOKUP(SDBYLD2!AI$4,'[1]INTERNAL PARAMETERS-1'!$B$5:$J$44,5,FALSE))*VLOOKUP(SDBYLD2!AI$4,'[1]INTERNAL PARAMETERS-1'!$B$5:$J$44,9,FALSE)*SDBYLD2!$F100</f>
        <v>0.65365095548319607</v>
      </c>
      <c r="AJ100" s="44">
        <f>SDBYLD1!AJ100*VLOOKUP(SDBYLD2!AJ$4,'[1]INTERNAL PARAMETERS-1'!$B$5:$J$44,5,FALSE)*VLOOKUP(SDBYLD2!AJ$4,'[1]INTERNAL PARAMETERS-1'!$B$5:$J$44,7,FALSE)*SDBYLD2!$F100 + SDBYLD1!AJ100*(1-VLOOKUP(SDBYLD2!AJ$4,'[1]INTERNAL PARAMETERS-1'!$B$5:$J$44,5,FALSE))*VLOOKUP(SDBYLD2!AJ$4,'[1]INTERNAL PARAMETERS-1'!$B$5:$J$44,9,FALSE)*SDBYLD2!$F100</f>
        <v>10.19695490553786</v>
      </c>
      <c r="AK100" s="44">
        <f>SDBYLD1!AK100*VLOOKUP(SDBYLD2!AK$4,'[1]INTERNAL PARAMETERS-1'!$B$5:$J$44,5,FALSE)*VLOOKUP(SDBYLD2!AK$4,'[1]INTERNAL PARAMETERS-1'!$B$5:$J$44,7,FALSE)*SDBYLD2!$F100 + SDBYLD1!AK100*(1-VLOOKUP(SDBYLD2!AK$4,'[1]INTERNAL PARAMETERS-1'!$B$5:$J$44,5,FALSE))*VLOOKUP(SDBYLD2!AK$4,'[1]INTERNAL PARAMETERS-1'!$B$5:$J$44,9,FALSE)*SDBYLD2!$F100</f>
        <v>0</v>
      </c>
      <c r="AL100" s="44">
        <f>SDBYLD1!AL100*VLOOKUP(SDBYLD2!AL$4,'[1]INTERNAL PARAMETERS-1'!$B$5:$J$44,5,FALSE)*VLOOKUP(SDBYLD2!AL$4,'[1]INTERNAL PARAMETERS-1'!$B$5:$J$44,7,FALSE)*SDBYLD2!$F100 + SDBYLD1!AL100*(1-VLOOKUP(SDBYLD2!AL$4,'[1]INTERNAL PARAMETERS-1'!$B$5:$J$44,5,FALSE))*VLOOKUP(SDBYLD2!AL$4,'[1]INTERNAL PARAMETERS-1'!$B$5:$J$44,9,FALSE)*SDBYLD2!$F100</f>
        <v>0</v>
      </c>
      <c r="AM100" s="44">
        <f>SDBYLD1!AM100*VLOOKUP(SDBYLD2!AM$4,'[1]INTERNAL PARAMETERS-1'!$B$5:$J$44,5,FALSE)*VLOOKUP(SDBYLD2!AM$4,'[1]INTERNAL PARAMETERS-1'!$B$5:$J$44,7,FALSE)*SDBYLD2!$F100 + SDBYLD1!AM100*(1-VLOOKUP(SDBYLD2!AM$4,'[1]INTERNAL PARAMETERS-1'!$B$5:$J$44,5,FALSE))*VLOOKUP(SDBYLD2!AM$4,'[1]INTERNAL PARAMETERS-1'!$B$5:$J$44,9,FALSE)*SDBYLD2!$F100</f>
        <v>0</v>
      </c>
      <c r="AN100" s="44">
        <f>SDBYLD1!AN100*VLOOKUP(SDBYLD2!AN$4,'[1]INTERNAL PARAMETERS-1'!$B$5:$J$44,5,FALSE)*VLOOKUP(SDBYLD2!AN$4,'[1]INTERNAL PARAMETERS-1'!$B$5:$J$44,7,FALSE)*SDBYLD2!$F100 + SDBYLD1!AN100*(1-VLOOKUP(SDBYLD2!AN$4,'[1]INTERNAL PARAMETERS-1'!$B$5:$J$44,5,FALSE))*VLOOKUP(SDBYLD2!AN$4,'[1]INTERNAL PARAMETERS-1'!$B$5:$J$44,9,FALSE)*SDBYLD2!$F100</f>
        <v>0</v>
      </c>
      <c r="AO100" s="44">
        <f>SDBYLD1!AO100*VLOOKUP(SDBYLD2!AO$4,'[1]INTERNAL PARAMETERS-1'!$B$5:$J$44,5,FALSE)*VLOOKUP(SDBYLD2!AO$4,'[1]INTERNAL PARAMETERS-1'!$B$5:$J$44,7,FALSE)*SDBYLD2!$F100 + SDBYLD1!AO100*(1-VLOOKUP(SDBYLD2!AO$4,'[1]INTERNAL PARAMETERS-1'!$B$5:$J$44,5,FALSE))*VLOOKUP(SDBYLD2!AO$4,'[1]INTERNAL PARAMETERS-1'!$B$5:$J$44,9,FALSE)*SDBYLD2!$F100</f>
        <v>0</v>
      </c>
      <c r="AP100" s="44">
        <f>SDBYLD1!AP100*VLOOKUP(SDBYLD2!AP$4,'[1]INTERNAL PARAMETERS-1'!$B$5:$J$44,5,FALSE)*VLOOKUP(SDBYLD2!AP$4,'[1]INTERNAL PARAMETERS-1'!$B$5:$J$44,7,FALSE)*SDBYLD2!$F100 + SDBYLD1!AP100*(1-VLOOKUP(SDBYLD2!AP$4,'[1]INTERNAL PARAMETERS-1'!$B$5:$J$44,5,FALSE))*VLOOKUP(SDBYLD2!AP$4,'[1]INTERNAL PARAMETERS-1'!$B$5:$J$44,9,FALSE)*SDBYLD2!$F100</f>
        <v>0</v>
      </c>
      <c r="AQ100" s="44">
        <f>SDBYLD1!AQ100*VLOOKUP(SDBYLD2!AQ$4,'[1]INTERNAL PARAMETERS-1'!$B$5:$J$44,5,FALSE)*VLOOKUP(SDBYLD2!AQ$4,'[1]INTERNAL PARAMETERS-1'!$B$5:$J$44,7,FALSE)*SDBYLD2!$F100 + SDBYLD1!AQ100*(1-VLOOKUP(SDBYLD2!AQ$4,'[1]INTERNAL PARAMETERS-1'!$B$5:$J$44,5,FALSE))*VLOOKUP(SDBYLD2!AQ$4,'[1]INTERNAL PARAMETERS-1'!$B$5:$J$44,9,FALSE)*SDBYLD2!$F100</f>
        <v>0</v>
      </c>
      <c r="AR100" s="44">
        <f>SDBYLD1!AR100*VLOOKUP(SDBYLD2!AR$4,'[1]INTERNAL PARAMETERS-1'!$B$5:$J$44,5,FALSE)*VLOOKUP(SDBYLD2!AR$4,'[1]INTERNAL PARAMETERS-1'!$B$5:$J$44,7,FALSE)*SDBYLD2!$F100 + SDBYLD1!AR100*(1-VLOOKUP(SDBYLD2!AR$4,'[1]INTERNAL PARAMETERS-1'!$B$5:$J$44,5,FALSE))*VLOOKUP(SDBYLD2!AR$4,'[1]INTERNAL PARAMETERS-1'!$B$5:$J$44,9,FALSE)*SDBYLD2!$F100</f>
        <v>0</v>
      </c>
      <c r="AS100" s="44">
        <f>SDBYLD1!AS100*VLOOKUP(SDBYLD2!AS$4,'[1]INTERNAL PARAMETERS-1'!$B$5:$J$44,5,FALSE)*VLOOKUP(SDBYLD2!AS$4,'[1]INTERNAL PARAMETERS-1'!$B$5:$J$44,7,FALSE)*SDBYLD2!$F100 + SDBYLD1!AS100*(1-VLOOKUP(SDBYLD2!AS$4,'[1]INTERNAL PARAMETERS-1'!$B$5:$J$44,5,FALSE))*VLOOKUP(SDBYLD2!AS$4,'[1]INTERNAL PARAMETERS-1'!$B$5:$J$44,9,FALSE)*SDBYLD2!$F100</f>
        <v>0</v>
      </c>
      <c r="AT100" s="43">
        <f>SDBYLD1!AT100*VLOOKUP(SDBYLD2!AT$4,'[1]INTERNAL PARAMETERS-1'!$B$5:$J$44,5,FALSE)*VLOOKUP(SDBYLD2!AT$4,'[1]INTERNAL PARAMETERS-1'!$B$5:$J$44,7,FALSE)*SDBYLD2!$F100 + SDBYLD1!AT100*(1-VLOOKUP(SDBYLD2!AT$4,'[1]INTERNAL PARAMETERS-1'!$B$5:$J$44,5,FALSE))*VLOOKUP(SDBYLD2!AT$4,'[1]INTERNAL PARAMETERS-1'!$B$5:$J$44,9,FALSE)*SDBYLD2!$F100</f>
        <v>0</v>
      </c>
      <c r="AU100" s="45">
        <f>SDBYLD1!AU100*VLOOKUP(SDBYLD2!AU$4,'[1]INTERNAL PARAMETERS-1'!$B$5:$J$44,5,FALSE)*VLOOKUP(SDBYLD2!AU$4,'[1]INTERNAL PARAMETERS-1'!$B$5:$J$44,6,FALSE)*VLOOKUP(SDBYLD2!AU$4,'[1]INTERNAL PARAMETERS-1'!$B$5:$J$44,3,FALSE) + SDBYLD1!AU100*(1-VLOOKUP(SDBYLD2!AU$4,'[1]INTERNAL PARAMETERS-1'!$B$5:$J$44,5,FALSE))*VLOOKUP(SDBYLD2!AU$4,'[1]INTERNAL PARAMETERS-1'!$B$5:$J$44,8,FALSE)*VLOOKUP(SDBYLD2!AU$4,'[1]INTERNAL PARAMETERS-1'!$B$5:$J$44,3,FALSE)</f>
        <v>0</v>
      </c>
      <c r="AV100" s="44">
        <f>SDBYLD1!AV100*VLOOKUP(SDBYLD2!AV$4,'[1]INTERNAL PARAMETERS-1'!$B$5:$J$44,5,FALSE)*VLOOKUP(SDBYLD2!AV$4,'[1]INTERNAL PARAMETERS-1'!$B$5:$J$44,6,FALSE)*VLOOKUP(SDBYLD2!AV$4,'[1]INTERNAL PARAMETERS-1'!$B$5:$J$44,3,FALSE) + SDBYLD1!AV100*(1-VLOOKUP(SDBYLD2!AV$4,'[1]INTERNAL PARAMETERS-1'!$B$5:$J$44,5,FALSE))*VLOOKUP(SDBYLD2!AV$4,'[1]INTERNAL PARAMETERS-1'!$B$5:$J$44,8,FALSE)*VLOOKUP(SDBYLD2!AV$4,'[1]INTERNAL PARAMETERS-1'!$B$5:$J$44,3,FALSE)</f>
        <v>0</v>
      </c>
      <c r="AW100" s="44">
        <f>SDBYLD1!AW100*VLOOKUP(SDBYLD2!AW$4,'[1]INTERNAL PARAMETERS-1'!$B$5:$J$44,5,FALSE)*VLOOKUP(SDBYLD2!AW$4,'[1]INTERNAL PARAMETERS-1'!$B$5:$J$44,6,FALSE)*VLOOKUP(SDBYLD2!AW$4,'[1]INTERNAL PARAMETERS-1'!$B$5:$J$44,3,FALSE) + SDBYLD1!AW100*(1-VLOOKUP(SDBYLD2!AW$4,'[1]INTERNAL PARAMETERS-1'!$B$5:$J$44,5,FALSE))*VLOOKUP(SDBYLD2!AW$4,'[1]INTERNAL PARAMETERS-1'!$B$5:$J$44,8,FALSE)*VLOOKUP(SDBYLD2!AW$4,'[1]INTERNAL PARAMETERS-1'!$B$5:$J$44,3,FALSE)</f>
        <v>17.578371620769317</v>
      </c>
      <c r="AX100" s="44">
        <f>SDBYLD1!AX100*VLOOKUP(SDBYLD2!AX$4,'[1]INTERNAL PARAMETERS-1'!$B$5:$J$44,5,FALSE)*VLOOKUP(SDBYLD2!AX$4,'[1]INTERNAL PARAMETERS-1'!$B$5:$J$44,6,FALSE)*VLOOKUP(SDBYLD2!AX$4,'[1]INTERNAL PARAMETERS-1'!$B$5:$J$44,3,FALSE) + SDBYLD1!AX100*(1-VLOOKUP(SDBYLD2!AX$4,'[1]INTERNAL PARAMETERS-1'!$B$5:$J$44,5,FALSE))*VLOOKUP(SDBYLD2!AX$4,'[1]INTERNAL PARAMETERS-1'!$B$5:$J$44,8,FALSE)*VLOOKUP(SDBYLD2!AX$4,'[1]INTERNAL PARAMETERS-1'!$B$5:$J$44,3,FALSE)</f>
        <v>0</v>
      </c>
      <c r="AY100" s="44">
        <f>SDBYLD1!AY100*VLOOKUP(SDBYLD2!AY$4,'[1]INTERNAL PARAMETERS-1'!$B$5:$J$44,5,FALSE)*VLOOKUP(SDBYLD2!AY$4,'[1]INTERNAL PARAMETERS-1'!$B$5:$J$44,6,FALSE)*VLOOKUP(SDBYLD2!AY$4,'[1]INTERNAL PARAMETERS-1'!$B$5:$J$44,3,FALSE) + SDBYLD1!AY100*(1-VLOOKUP(SDBYLD2!AY$4,'[1]INTERNAL PARAMETERS-1'!$B$5:$J$44,5,FALSE))*VLOOKUP(SDBYLD2!AY$4,'[1]INTERNAL PARAMETERS-1'!$B$5:$J$44,8,FALSE)*VLOOKUP(SDBYLD2!AY$4,'[1]INTERNAL PARAMETERS-1'!$B$5:$J$44,3,FALSE)</f>
        <v>0</v>
      </c>
      <c r="AZ100" s="44">
        <f>SDBYLD1!AZ100*VLOOKUP(SDBYLD2!AZ$4,'[1]INTERNAL PARAMETERS-1'!$B$5:$J$44,5,FALSE)*VLOOKUP(SDBYLD2!AZ$4,'[1]INTERNAL PARAMETERS-1'!$B$5:$J$44,6,FALSE)*VLOOKUP(SDBYLD2!AZ$4,'[1]INTERNAL PARAMETERS-1'!$B$5:$J$44,3,FALSE) + SDBYLD1!AZ100*(1-VLOOKUP(SDBYLD2!AZ$4,'[1]INTERNAL PARAMETERS-1'!$B$5:$J$44,5,FALSE))*VLOOKUP(SDBYLD2!AZ$4,'[1]INTERNAL PARAMETERS-1'!$B$5:$J$44,8,FALSE)*VLOOKUP(SDBYLD2!AZ$4,'[1]INTERNAL PARAMETERS-1'!$B$5:$J$44,3,FALSE)</f>
        <v>0</v>
      </c>
      <c r="BA100" s="44">
        <f>SDBYLD1!BA100*VLOOKUP(SDBYLD2!BA$4,'[1]INTERNAL PARAMETERS-1'!$B$5:$J$44,5,FALSE)*VLOOKUP(SDBYLD2!BA$4,'[1]INTERNAL PARAMETERS-1'!$B$5:$J$44,6,FALSE)*VLOOKUP(SDBYLD2!BA$4,'[1]INTERNAL PARAMETERS-1'!$B$5:$J$44,3,FALSE) + SDBYLD1!BA100*(1-VLOOKUP(SDBYLD2!BA$4,'[1]INTERNAL PARAMETERS-1'!$B$5:$J$44,5,FALSE))*VLOOKUP(SDBYLD2!BA$4,'[1]INTERNAL PARAMETERS-1'!$B$5:$J$44,8,FALSE)*VLOOKUP(SDBYLD2!BA$4,'[1]INTERNAL PARAMETERS-1'!$B$5:$J$44,3,FALSE)</f>
        <v>1.8599740271089602</v>
      </c>
      <c r="BB100" s="44">
        <f>SDBYLD1!BB100*VLOOKUP(SDBYLD2!BB$4,'[1]INTERNAL PARAMETERS-1'!$B$5:$J$44,5,FALSE)*VLOOKUP(SDBYLD2!BB$4,'[1]INTERNAL PARAMETERS-1'!$B$5:$J$44,6,FALSE)*VLOOKUP(SDBYLD2!BB$4,'[1]INTERNAL PARAMETERS-1'!$B$5:$J$44,3,FALSE) + SDBYLD1!BB100*(1-VLOOKUP(SDBYLD2!BB$4,'[1]INTERNAL PARAMETERS-1'!$B$5:$J$44,5,FALSE))*VLOOKUP(SDBYLD2!BB$4,'[1]INTERNAL PARAMETERS-1'!$B$5:$J$44,8,FALSE)*VLOOKUP(SDBYLD2!BB$4,'[1]INTERNAL PARAMETERS-1'!$B$5:$J$44,3,FALSE)</f>
        <v>3.1682245601373933</v>
      </c>
      <c r="BC100" s="44">
        <f>SDBYLD1!BC100*VLOOKUP(SDBYLD2!BC$4,'[1]INTERNAL PARAMETERS-1'!$B$5:$J$44,5,FALSE)*VLOOKUP(SDBYLD2!BC$4,'[1]INTERNAL PARAMETERS-1'!$B$5:$J$44,6,FALSE)*VLOOKUP(SDBYLD2!BC$4,'[1]INTERNAL PARAMETERS-1'!$B$5:$J$44,3,FALSE) + SDBYLD1!BC100*(1-VLOOKUP(SDBYLD2!BC$4,'[1]INTERNAL PARAMETERS-1'!$B$5:$J$44,5,FALSE))*VLOOKUP(SDBYLD2!BC$4,'[1]INTERNAL PARAMETERS-1'!$B$5:$J$44,8,FALSE)*VLOOKUP(SDBYLD2!BC$4,'[1]INTERNAL PARAMETERS-1'!$B$5:$J$44,3,FALSE)</f>
        <v>3.6473267464316392</v>
      </c>
      <c r="BD100" s="44">
        <f>SDBYLD1!BD100*VLOOKUP(SDBYLD2!BD$4,'[1]INTERNAL PARAMETERS-1'!$B$5:$J$44,5,FALSE)*VLOOKUP(SDBYLD2!BD$4,'[1]INTERNAL PARAMETERS-1'!$B$5:$J$44,6,FALSE)*VLOOKUP(SDBYLD2!BD$4,'[1]INTERNAL PARAMETERS-1'!$B$5:$J$44,3,FALSE) + SDBYLD1!BD100*(1-VLOOKUP(SDBYLD2!BD$4,'[1]INTERNAL PARAMETERS-1'!$B$5:$J$44,5,FALSE))*VLOOKUP(SDBYLD2!BD$4,'[1]INTERNAL PARAMETERS-1'!$B$5:$J$44,8,FALSE)*VLOOKUP(SDBYLD2!BD$4,'[1]INTERNAL PARAMETERS-1'!$B$5:$J$44,3,FALSE)</f>
        <v>3.1436447098952067</v>
      </c>
      <c r="BE100" s="44">
        <f>SDBYLD1!BE100*VLOOKUP(SDBYLD2!BE$4,'[1]INTERNAL PARAMETERS-1'!$B$5:$J$44,5,FALSE)*VLOOKUP(SDBYLD2!BE$4,'[1]INTERNAL PARAMETERS-1'!$B$5:$J$44,6,FALSE)*VLOOKUP(SDBYLD2!BE$4,'[1]INTERNAL PARAMETERS-1'!$B$5:$J$44,3,FALSE) + SDBYLD1!BE100*(1-VLOOKUP(SDBYLD2!BE$4,'[1]INTERNAL PARAMETERS-1'!$B$5:$J$44,5,FALSE))*VLOOKUP(SDBYLD2!BE$4,'[1]INTERNAL PARAMETERS-1'!$B$5:$J$44,8,FALSE)*VLOOKUP(SDBYLD2!BE$4,'[1]INTERNAL PARAMETERS-1'!$B$5:$J$44,3,FALSE)</f>
        <v>7.560686507833525</v>
      </c>
      <c r="BF100" s="44">
        <f>SDBYLD1!BF100*VLOOKUP(SDBYLD2!BF$4,'[1]INTERNAL PARAMETERS-1'!$B$5:$J$44,5,FALSE)*VLOOKUP(SDBYLD2!BF$4,'[1]INTERNAL PARAMETERS-1'!$B$5:$J$44,6,FALSE)*VLOOKUP(SDBYLD2!BF$4,'[1]INTERNAL PARAMETERS-1'!$B$5:$J$44,3,FALSE) + SDBYLD1!BF100*(1-VLOOKUP(SDBYLD2!BF$4,'[1]INTERNAL PARAMETERS-1'!$B$5:$J$44,5,FALSE))*VLOOKUP(SDBYLD2!BF$4,'[1]INTERNAL PARAMETERS-1'!$B$5:$J$44,8,FALSE)*VLOOKUP(SDBYLD2!BF$4,'[1]INTERNAL PARAMETERS-1'!$B$5:$J$44,3,FALSE)</f>
        <v>0</v>
      </c>
      <c r="BG100" s="44">
        <f>SDBYLD1!BG100*VLOOKUP(SDBYLD2!BG$4,'[1]INTERNAL PARAMETERS-1'!$B$5:$J$44,5,FALSE)*VLOOKUP(SDBYLD2!BG$4,'[1]INTERNAL PARAMETERS-1'!$B$5:$J$44,6,FALSE)*VLOOKUP(SDBYLD2!BG$4,'[1]INTERNAL PARAMETERS-1'!$B$5:$J$44,3,FALSE) + SDBYLD1!BG100*(1-VLOOKUP(SDBYLD2!BG$4,'[1]INTERNAL PARAMETERS-1'!$B$5:$J$44,5,FALSE))*VLOOKUP(SDBYLD2!BG$4,'[1]INTERNAL PARAMETERS-1'!$B$5:$J$44,8,FALSE)*VLOOKUP(SDBYLD2!BG$4,'[1]INTERNAL PARAMETERS-1'!$B$5:$J$44,3,FALSE)</f>
        <v>3.6448012228630464</v>
      </c>
      <c r="BH100" s="44">
        <f>SDBYLD1!BH100*VLOOKUP(SDBYLD2!BH$4,'[1]INTERNAL PARAMETERS-1'!$B$5:$J$44,5,FALSE)*VLOOKUP(SDBYLD2!BH$4,'[1]INTERNAL PARAMETERS-1'!$B$5:$J$44,6,FALSE)*VLOOKUP(SDBYLD2!BH$4,'[1]INTERNAL PARAMETERS-1'!$B$5:$J$44,3,FALSE) + SDBYLD1!BH100*(1-VLOOKUP(SDBYLD2!BH$4,'[1]INTERNAL PARAMETERS-1'!$B$5:$J$44,5,FALSE))*VLOOKUP(SDBYLD2!BH$4,'[1]INTERNAL PARAMETERS-1'!$B$5:$J$44,8,FALSE)*VLOOKUP(SDBYLD2!BH$4,'[1]INTERNAL PARAMETERS-1'!$B$5:$J$44,3,FALSE)</f>
        <v>1.1363676970572232E-2</v>
      </c>
      <c r="BI100" s="44">
        <f>SDBYLD1!BI100*VLOOKUP(SDBYLD2!BI$4,'[1]INTERNAL PARAMETERS-1'!$B$5:$J$44,5,FALSE)*VLOOKUP(SDBYLD2!BI$4,'[1]INTERNAL PARAMETERS-1'!$B$5:$J$44,6,FALSE)*VLOOKUP(SDBYLD2!BI$4,'[1]INTERNAL PARAMETERS-1'!$B$5:$J$44,3,FALSE) + SDBYLD1!BI100*(1-VLOOKUP(SDBYLD2!BI$4,'[1]INTERNAL PARAMETERS-1'!$B$5:$J$44,5,FALSE))*VLOOKUP(SDBYLD2!BI$4,'[1]INTERNAL PARAMETERS-1'!$B$5:$J$44,8,FALSE)*VLOOKUP(SDBYLD2!BI$4,'[1]INTERNAL PARAMETERS-1'!$B$5:$J$44,3,FALSE)</f>
        <v>0</v>
      </c>
      <c r="BJ100" s="44">
        <f>SDBYLD1!BJ100*VLOOKUP(SDBYLD2!BJ$4,'[1]INTERNAL PARAMETERS-1'!$B$5:$J$44,5,FALSE)*VLOOKUP(SDBYLD2!BJ$4,'[1]INTERNAL PARAMETERS-1'!$B$5:$J$44,6,FALSE)*VLOOKUP(SDBYLD2!BJ$4,'[1]INTERNAL PARAMETERS-1'!$B$5:$J$44,3,FALSE) + SDBYLD1!BJ100*(1-VLOOKUP(SDBYLD2!BJ$4,'[1]INTERNAL PARAMETERS-1'!$B$5:$J$44,5,FALSE))*VLOOKUP(SDBYLD2!BJ$4,'[1]INTERNAL PARAMETERS-1'!$B$5:$J$44,8,FALSE)*VLOOKUP(SDBYLD2!BJ$4,'[1]INTERNAL PARAMETERS-1'!$B$5:$J$44,3,FALSE)</f>
        <v>0.68613683954144378</v>
      </c>
      <c r="BK100" s="44">
        <f>SDBYLD1!BK100*VLOOKUP(SDBYLD2!BK$4,'[1]INTERNAL PARAMETERS-1'!$B$5:$J$44,5,FALSE)*VLOOKUP(SDBYLD2!BK$4,'[1]INTERNAL PARAMETERS-1'!$B$5:$J$44,6,FALSE)*VLOOKUP(SDBYLD2!BK$4,'[1]INTERNAL PARAMETERS-1'!$B$5:$J$44,3,FALSE) + SDBYLD1!BK100*(1-VLOOKUP(SDBYLD2!BK$4,'[1]INTERNAL PARAMETERS-1'!$B$5:$J$44,5,FALSE))*VLOOKUP(SDBYLD2!BK$4,'[1]INTERNAL PARAMETERS-1'!$B$5:$J$44,8,FALSE)*VLOOKUP(SDBYLD2!BK$4,'[1]INTERNAL PARAMETERS-1'!$B$5:$J$44,3,FALSE)</f>
        <v>1.1198253821990263</v>
      </c>
      <c r="BL100" s="44">
        <f>SDBYLD1!BL100*VLOOKUP(SDBYLD2!BL$4,'[1]INTERNAL PARAMETERS-1'!$B$5:$J$44,5,FALSE)*VLOOKUP(SDBYLD2!BL$4,'[1]INTERNAL PARAMETERS-1'!$B$5:$J$44,6,FALSE)*VLOOKUP(SDBYLD2!BL$4,'[1]INTERNAL PARAMETERS-1'!$B$5:$J$44,3,FALSE) + SDBYLD1!BL100*(1-VLOOKUP(SDBYLD2!BL$4,'[1]INTERNAL PARAMETERS-1'!$B$5:$J$44,5,FALSE))*VLOOKUP(SDBYLD2!BL$4,'[1]INTERNAL PARAMETERS-1'!$B$5:$J$44,8,FALSE)*VLOOKUP(SDBYLD2!BL$4,'[1]INTERNAL PARAMETERS-1'!$B$5:$J$44,3,FALSE)</f>
        <v>3.7819211479311168</v>
      </c>
      <c r="BM100" s="44">
        <f>SDBYLD1!BM100*VLOOKUP(SDBYLD2!BM$4,'[1]INTERNAL PARAMETERS-1'!$B$5:$J$44,5,FALSE)*VLOOKUP(SDBYLD2!BM$4,'[1]INTERNAL PARAMETERS-1'!$B$5:$J$44,6,FALSE)*VLOOKUP(SDBYLD2!BM$4,'[1]INTERNAL PARAMETERS-1'!$B$5:$J$44,3,FALSE) + SDBYLD1!BM100*(1-VLOOKUP(SDBYLD2!BM$4,'[1]INTERNAL PARAMETERS-1'!$B$5:$J$44,5,FALSE))*VLOOKUP(SDBYLD2!BM$4,'[1]INTERNAL PARAMETERS-1'!$B$5:$J$44,8,FALSE)*VLOOKUP(SDBYLD2!BM$4,'[1]INTERNAL PARAMETERS-1'!$B$5:$J$44,3,FALSE)</f>
        <v>0.6831063447159953</v>
      </c>
      <c r="BN100" s="44">
        <f>SDBYLD1!BN100*VLOOKUP(SDBYLD2!BN$4,'[1]INTERNAL PARAMETERS-1'!$B$5:$J$44,5,FALSE)*VLOOKUP(SDBYLD2!BN$4,'[1]INTERNAL PARAMETERS-1'!$B$5:$J$44,6,FALSE)*VLOOKUP(SDBYLD2!BN$4,'[1]INTERNAL PARAMETERS-1'!$B$5:$J$44,3,FALSE) + SDBYLD1!BN100*(1-VLOOKUP(SDBYLD2!BN$4,'[1]INTERNAL PARAMETERS-1'!$B$5:$J$44,5,FALSE))*VLOOKUP(SDBYLD2!BN$4,'[1]INTERNAL PARAMETERS-1'!$B$5:$J$44,8,FALSE)*VLOOKUP(SDBYLD2!BN$4,'[1]INTERNAL PARAMETERS-1'!$B$5:$J$44,3,FALSE)</f>
        <v>0.96739162291899861</v>
      </c>
      <c r="BO100" s="44">
        <f>SDBYLD1!BO100*VLOOKUP(SDBYLD2!BO$4,'[1]INTERNAL PARAMETERS-1'!$B$5:$J$44,5,FALSE)*VLOOKUP(SDBYLD2!BO$4,'[1]INTERNAL PARAMETERS-1'!$B$5:$J$44,6,FALSE)*VLOOKUP(SDBYLD2!BO$4,'[1]INTERNAL PARAMETERS-1'!$B$5:$J$44,3,FALSE) + SDBYLD1!BO100*(1-VLOOKUP(SDBYLD2!BO$4,'[1]INTERNAL PARAMETERS-1'!$B$5:$J$44,5,FALSE))*VLOOKUP(SDBYLD2!BO$4,'[1]INTERNAL PARAMETERS-1'!$B$5:$J$44,8,FALSE)*VLOOKUP(SDBYLD2!BO$4,'[1]INTERNAL PARAMETERS-1'!$B$5:$J$44,3,FALSE)</f>
        <v>0.87500909087522882</v>
      </c>
      <c r="BP100" s="44">
        <f>SDBYLD1!BP100*VLOOKUP(SDBYLD2!BP$4,'[1]INTERNAL PARAMETERS-1'!$B$5:$J$44,5,FALSE)*VLOOKUP(SDBYLD2!BP$4,'[1]INTERNAL PARAMETERS-1'!$B$5:$J$44,6,FALSE)*VLOOKUP(SDBYLD2!BP$4,'[1]INTERNAL PARAMETERS-1'!$B$5:$J$44,3,FALSE) + SDBYLD1!BP100*(1-VLOOKUP(SDBYLD2!BP$4,'[1]INTERNAL PARAMETERS-1'!$B$5:$J$44,5,FALSE))*VLOOKUP(SDBYLD2!BP$4,'[1]INTERNAL PARAMETERS-1'!$B$5:$J$44,8,FALSE)*VLOOKUP(SDBYLD2!BP$4,'[1]INTERNAL PARAMETERS-1'!$B$5:$J$44,3,FALSE)</f>
        <v>6.9691370844056577E-2</v>
      </c>
      <c r="BQ100" s="44">
        <f>SDBYLD1!BQ100*VLOOKUP(SDBYLD2!BQ$4,'[1]INTERNAL PARAMETERS-1'!$B$5:$J$44,5,FALSE)*VLOOKUP(SDBYLD2!BQ$4,'[1]INTERNAL PARAMETERS-1'!$B$5:$J$44,6,FALSE)*VLOOKUP(SDBYLD2!BQ$4,'[1]INTERNAL PARAMETERS-1'!$B$5:$J$44,3,FALSE) + SDBYLD1!BQ100*(1-VLOOKUP(SDBYLD2!BQ$4,'[1]INTERNAL PARAMETERS-1'!$B$5:$J$44,5,FALSE))*VLOOKUP(SDBYLD2!BQ$4,'[1]INTERNAL PARAMETERS-1'!$B$5:$J$44,8,FALSE)*VLOOKUP(SDBYLD2!BQ$4,'[1]INTERNAL PARAMETERS-1'!$B$5:$J$44,3,FALSE)</f>
        <v>3.4572434139539854</v>
      </c>
      <c r="BR100" s="44">
        <f>SDBYLD1!BR100*VLOOKUP(SDBYLD2!BR$4,'[1]INTERNAL PARAMETERS-1'!$B$5:$J$44,5,FALSE)*VLOOKUP(SDBYLD2!BR$4,'[1]INTERNAL PARAMETERS-1'!$B$5:$J$44,6,FALSE)*VLOOKUP(SDBYLD2!BR$4,'[1]INTERNAL PARAMETERS-1'!$B$5:$J$44,3,FALSE) + SDBYLD1!BR100*(1-VLOOKUP(SDBYLD2!BR$4,'[1]INTERNAL PARAMETERS-1'!$B$5:$J$44,5,FALSE))*VLOOKUP(SDBYLD2!BR$4,'[1]INTERNAL PARAMETERS-1'!$B$5:$J$44,8,FALSE)*VLOOKUP(SDBYLD2!BR$4,'[1]INTERNAL PARAMETERS-1'!$B$5:$J$44,3,FALSE)</f>
        <v>0.10879802855046714</v>
      </c>
      <c r="BS100" s="44">
        <f>SDBYLD1!BS100*VLOOKUP(SDBYLD2!BS$4,'[1]INTERNAL PARAMETERS-1'!$B$5:$J$44,5,FALSE)*VLOOKUP(SDBYLD2!BS$4,'[1]INTERNAL PARAMETERS-1'!$B$5:$J$44,6,FALSE)*VLOOKUP(SDBYLD2!BS$4,'[1]INTERNAL PARAMETERS-1'!$B$5:$J$44,3,FALSE) + SDBYLD1!BS100*(1-VLOOKUP(SDBYLD2!BS$4,'[1]INTERNAL PARAMETERS-1'!$B$5:$J$44,5,FALSE))*VLOOKUP(SDBYLD2!BS$4,'[1]INTERNAL PARAMETERS-1'!$B$5:$J$44,8,FALSE)*VLOOKUP(SDBYLD2!BS$4,'[1]INTERNAL PARAMETERS-1'!$B$5:$J$44,3,FALSE)</f>
        <v>7.4702460543706155E-3</v>
      </c>
      <c r="BT100" s="44">
        <f>SDBYLD1!BT100*VLOOKUP(SDBYLD2!BT$4,'[1]INTERNAL PARAMETERS-1'!$B$5:$J$44,5,FALSE)*VLOOKUP(SDBYLD2!BT$4,'[1]INTERNAL PARAMETERS-1'!$B$5:$J$44,6,FALSE)*VLOOKUP(SDBYLD2!BT$4,'[1]INTERNAL PARAMETERS-1'!$B$5:$J$44,3,FALSE) + SDBYLD1!BT100*(1-VLOOKUP(SDBYLD2!BT$4,'[1]INTERNAL PARAMETERS-1'!$B$5:$J$44,5,FALSE))*VLOOKUP(SDBYLD2!BT$4,'[1]INTERNAL PARAMETERS-1'!$B$5:$J$44,8,FALSE)*VLOOKUP(SDBYLD2!BT$4,'[1]INTERNAL PARAMETERS-1'!$B$5:$J$44,3,FALSE)</f>
        <v>0</v>
      </c>
      <c r="BU100" s="44">
        <f>SDBYLD1!BU100*VLOOKUP(SDBYLD2!BU$4,'[1]INTERNAL PARAMETERS-1'!$B$5:$J$44,5,FALSE)*VLOOKUP(SDBYLD2!BU$4,'[1]INTERNAL PARAMETERS-1'!$B$5:$J$44,6,FALSE)*VLOOKUP(SDBYLD2!BU$4,'[1]INTERNAL PARAMETERS-1'!$B$5:$J$44,3,FALSE) + SDBYLD1!BU100*(1-VLOOKUP(SDBYLD2!BU$4,'[1]INTERNAL PARAMETERS-1'!$B$5:$J$44,5,FALSE))*VLOOKUP(SDBYLD2!BU$4,'[1]INTERNAL PARAMETERS-1'!$B$5:$J$44,8,FALSE)*VLOOKUP(SDBYLD2!BU$4,'[1]INTERNAL PARAMETERS-1'!$B$5:$J$44,3,FALSE)</f>
        <v>0</v>
      </c>
      <c r="BV100" s="44">
        <f>SDBYLD1!BV100*VLOOKUP(SDBYLD2!BV$4,'[1]INTERNAL PARAMETERS-1'!$B$5:$J$44,5,FALSE)*VLOOKUP(SDBYLD2!BV$4,'[1]INTERNAL PARAMETERS-1'!$B$5:$J$44,6,FALSE)*VLOOKUP(SDBYLD2!BV$4,'[1]INTERNAL PARAMETERS-1'!$B$5:$J$44,3,FALSE) + SDBYLD1!BV100*(1-VLOOKUP(SDBYLD2!BV$4,'[1]INTERNAL PARAMETERS-1'!$B$5:$J$44,5,FALSE))*VLOOKUP(SDBYLD2!BV$4,'[1]INTERNAL PARAMETERS-1'!$B$5:$J$44,8,FALSE)*VLOOKUP(SDBYLD2!BV$4,'[1]INTERNAL PARAMETERS-1'!$B$5:$J$44,3,FALSE)</f>
        <v>0</v>
      </c>
      <c r="BW100" s="44">
        <f>SDBYLD1!BW100*VLOOKUP(SDBYLD2!BW$4,'[1]INTERNAL PARAMETERS-1'!$B$5:$J$44,5,FALSE)*VLOOKUP(SDBYLD2!BW$4,'[1]INTERNAL PARAMETERS-1'!$B$5:$J$44,6,FALSE)*VLOOKUP(SDBYLD2!BW$4,'[1]INTERNAL PARAMETERS-1'!$B$5:$J$44,3,FALSE) + SDBYLD1!BW100*(1-VLOOKUP(SDBYLD2!BW$4,'[1]INTERNAL PARAMETERS-1'!$B$5:$J$44,5,FALSE))*VLOOKUP(SDBYLD2!BW$4,'[1]INTERNAL PARAMETERS-1'!$B$5:$J$44,8,FALSE)*VLOOKUP(SDBYLD2!BW$4,'[1]INTERNAL PARAMETERS-1'!$B$5:$J$44,3,FALSE)</f>
        <v>0</v>
      </c>
      <c r="BX100" s="44">
        <f>SDBYLD1!BX100*VLOOKUP(SDBYLD2!BX$4,'[1]INTERNAL PARAMETERS-1'!$B$5:$J$44,5,FALSE)*VLOOKUP(SDBYLD2!BX$4,'[1]INTERNAL PARAMETERS-1'!$B$5:$J$44,6,FALSE)*VLOOKUP(SDBYLD2!BX$4,'[1]INTERNAL PARAMETERS-1'!$B$5:$J$44,3,FALSE) + SDBYLD1!BX100*(1-VLOOKUP(SDBYLD2!BX$4,'[1]INTERNAL PARAMETERS-1'!$B$5:$J$44,5,FALSE))*VLOOKUP(SDBYLD2!BX$4,'[1]INTERNAL PARAMETERS-1'!$B$5:$J$44,8,FALSE)*VLOOKUP(SDBYLD2!BX$4,'[1]INTERNAL PARAMETERS-1'!$B$5:$J$44,3,FALSE)</f>
        <v>0</v>
      </c>
      <c r="BY100" s="44">
        <f>SDBYLD1!BY100*VLOOKUP(SDBYLD2!BY$4,'[1]INTERNAL PARAMETERS-1'!$B$5:$J$44,5,FALSE)*VLOOKUP(SDBYLD2!BY$4,'[1]INTERNAL PARAMETERS-1'!$B$5:$J$44,6,FALSE)*VLOOKUP(SDBYLD2!BY$4,'[1]INTERNAL PARAMETERS-1'!$B$5:$J$44,3,FALSE) + SDBYLD1!BY100*(1-VLOOKUP(SDBYLD2!BY$4,'[1]INTERNAL PARAMETERS-1'!$B$5:$J$44,5,FALSE))*VLOOKUP(SDBYLD2!BY$4,'[1]INTERNAL PARAMETERS-1'!$B$5:$J$44,8,FALSE)*VLOOKUP(SDBYLD2!BY$4,'[1]INTERNAL PARAMETERS-1'!$B$5:$J$44,3,FALSE)</f>
        <v>0</v>
      </c>
      <c r="BZ100" s="44">
        <f>SDBYLD1!BZ100*VLOOKUP(SDBYLD2!BZ$4,'[1]INTERNAL PARAMETERS-1'!$B$5:$J$44,5,FALSE)*VLOOKUP(SDBYLD2!BZ$4,'[1]INTERNAL PARAMETERS-1'!$B$5:$J$44,6,FALSE)*VLOOKUP(SDBYLD2!BZ$4,'[1]INTERNAL PARAMETERS-1'!$B$5:$J$44,3,FALSE) + SDBYLD1!BZ100*(1-VLOOKUP(SDBYLD2!BZ$4,'[1]INTERNAL PARAMETERS-1'!$B$5:$J$44,5,FALSE))*VLOOKUP(SDBYLD2!BZ$4,'[1]INTERNAL PARAMETERS-1'!$B$5:$J$44,8,FALSE)*VLOOKUP(SDBYLD2!BZ$4,'[1]INTERNAL PARAMETERS-1'!$B$5:$J$44,3,FALSE)</f>
        <v>1.1019376673068175E-2</v>
      </c>
      <c r="CA100" s="44">
        <f>SDBYLD1!CA100*VLOOKUP(SDBYLD2!CA$4,'[1]INTERNAL PARAMETERS-1'!$B$5:$J$44,5,FALSE)*VLOOKUP(SDBYLD2!CA$4,'[1]INTERNAL PARAMETERS-1'!$B$5:$J$44,6,FALSE)*VLOOKUP(SDBYLD2!CA$4,'[1]INTERNAL PARAMETERS-1'!$B$5:$J$44,3,FALSE) + SDBYLD1!CA100*(1-VLOOKUP(SDBYLD2!CA$4,'[1]INTERNAL PARAMETERS-1'!$B$5:$J$44,5,FALSE))*VLOOKUP(SDBYLD2!CA$4,'[1]INTERNAL PARAMETERS-1'!$B$5:$J$44,8,FALSE)*VLOOKUP(SDBYLD2!CA$4,'[1]INTERNAL PARAMETERS-1'!$B$5:$J$44,3,FALSE)</f>
        <v>0</v>
      </c>
      <c r="CB100" s="44">
        <f>SDBYLD1!CB100*VLOOKUP(SDBYLD2!CB$4,'[1]INTERNAL PARAMETERS-1'!$B$5:$J$44,5,FALSE)*VLOOKUP(SDBYLD2!CB$4,'[1]INTERNAL PARAMETERS-1'!$B$5:$J$44,6,FALSE)*VLOOKUP(SDBYLD2!CB$4,'[1]INTERNAL PARAMETERS-1'!$B$5:$J$44,3,FALSE) + SDBYLD1!CB100*(1-VLOOKUP(SDBYLD2!CB$4,'[1]INTERNAL PARAMETERS-1'!$B$5:$J$44,5,FALSE))*VLOOKUP(SDBYLD2!CB$4,'[1]INTERNAL PARAMETERS-1'!$B$5:$J$44,8,FALSE)*VLOOKUP(SDBYLD2!CB$4,'[1]INTERNAL PARAMETERS-1'!$B$5:$J$44,3,FALSE)</f>
        <v>0</v>
      </c>
      <c r="CC100" s="44">
        <f>SDBYLD1!CC100*VLOOKUP(SDBYLD2!CC$4,'[1]INTERNAL PARAMETERS-1'!$B$5:$J$44,5,FALSE)*VLOOKUP(SDBYLD2!CC$4,'[1]INTERNAL PARAMETERS-1'!$B$5:$J$44,6,FALSE)*VLOOKUP(SDBYLD2!CC$4,'[1]INTERNAL PARAMETERS-1'!$B$5:$J$44,3,FALSE) + SDBYLD1!CC100*(1-VLOOKUP(SDBYLD2!CC$4,'[1]INTERNAL PARAMETERS-1'!$B$5:$J$44,5,FALSE))*VLOOKUP(SDBYLD2!CC$4,'[1]INTERNAL PARAMETERS-1'!$B$5:$J$44,8,FALSE)*VLOOKUP(SDBYLD2!CC$4,'[1]INTERNAL PARAMETERS-1'!$B$5:$J$44,3,FALSE)</f>
        <v>3.4010658178072549E-2</v>
      </c>
      <c r="CD100" s="44">
        <f>SDBYLD1!CD100*VLOOKUP(SDBYLD2!CD$4,'[1]INTERNAL PARAMETERS-1'!$B$5:$J$44,5,FALSE)*VLOOKUP(SDBYLD2!CD$4,'[1]INTERNAL PARAMETERS-1'!$B$5:$J$44,6,FALSE)*VLOOKUP(SDBYLD2!CD$4,'[1]INTERNAL PARAMETERS-1'!$B$5:$J$44,3,FALSE) + SDBYLD1!CD100*(1-VLOOKUP(SDBYLD2!CD$4,'[1]INTERNAL PARAMETERS-1'!$B$5:$J$44,5,FALSE))*VLOOKUP(SDBYLD2!CD$4,'[1]INTERNAL PARAMETERS-1'!$B$5:$J$44,8,FALSE)*VLOOKUP(SDBYLD2!CD$4,'[1]INTERNAL PARAMETERS-1'!$B$5:$J$44,3,FALSE)</f>
        <v>5.713794500922717E-2</v>
      </c>
      <c r="CE100" s="44">
        <f>SDBYLD1!CE100*VLOOKUP(SDBYLD2!CE$4,'[1]INTERNAL PARAMETERS-1'!$B$5:$J$44,5,FALSE)*VLOOKUP(SDBYLD2!CE$4,'[1]INTERNAL PARAMETERS-1'!$B$5:$J$44,6,FALSE)*VLOOKUP(SDBYLD2!CE$4,'[1]INTERNAL PARAMETERS-1'!$B$5:$J$44,3,FALSE) + SDBYLD1!CE100*(1-VLOOKUP(SDBYLD2!CE$4,'[1]INTERNAL PARAMETERS-1'!$B$5:$J$44,5,FALSE))*VLOOKUP(SDBYLD2!CE$4,'[1]INTERNAL PARAMETERS-1'!$B$5:$J$44,8,FALSE)*VLOOKUP(SDBYLD2!CE$4,'[1]INTERNAL PARAMETERS-1'!$B$5:$J$44,3,FALSE)</f>
        <v>0.10934968472713848</v>
      </c>
      <c r="CF100" s="44">
        <f>SDBYLD1!CF100*VLOOKUP(SDBYLD2!CF$4,'[1]INTERNAL PARAMETERS-1'!$B$5:$J$44,5,FALSE)*VLOOKUP(SDBYLD2!CF$4,'[1]INTERNAL PARAMETERS-1'!$B$5:$J$44,6,FALSE)*VLOOKUP(SDBYLD2!CF$4,'[1]INTERNAL PARAMETERS-1'!$B$5:$J$44,3,FALSE) + SDBYLD1!CF100*(1-VLOOKUP(SDBYLD2!CF$4,'[1]INTERNAL PARAMETERS-1'!$B$5:$J$44,5,FALSE))*VLOOKUP(SDBYLD2!CF$4,'[1]INTERNAL PARAMETERS-1'!$B$5:$J$44,8,FALSE)*VLOOKUP(SDBYLD2!CF$4,'[1]INTERNAL PARAMETERS-1'!$B$5:$J$44,3,FALSE)</f>
        <v>3.395424734286611E-2</v>
      </c>
      <c r="CG100" s="44">
        <f>SDBYLD1!CG100*VLOOKUP(SDBYLD2!CG$4,'[1]INTERNAL PARAMETERS-1'!$B$5:$J$44,5,FALSE)*VLOOKUP(SDBYLD2!CG$4,'[1]INTERNAL PARAMETERS-1'!$B$5:$J$44,6,FALSE)*VLOOKUP(SDBYLD2!CG$4,'[1]INTERNAL PARAMETERS-1'!$B$5:$J$44,3,FALSE) + SDBYLD1!CG100*(1-VLOOKUP(SDBYLD2!CG$4,'[1]INTERNAL PARAMETERS-1'!$B$5:$J$44,5,FALSE))*VLOOKUP(SDBYLD2!CG$4,'[1]INTERNAL PARAMETERS-1'!$B$5:$J$44,8,FALSE)*VLOOKUP(SDBYLD2!CG$4,'[1]INTERNAL PARAMETERS-1'!$B$5:$J$44,3,FALSE)</f>
        <v>0</v>
      </c>
      <c r="CH100" s="43">
        <f>SDBYLD1!CH100*VLOOKUP(SDBYLD2!CH$4,'[1]INTERNAL PARAMETERS-1'!$B$5:$J$44,5,FALSE)*VLOOKUP(SDBYLD2!CH$4,'[1]INTERNAL PARAMETERS-1'!$B$5:$J$44,6,FALSE)*VLOOKUP(SDBYLD2!CH$4,'[1]INTERNAL PARAMETERS-1'!$B$5:$J$44,3,FALSE) + SDBYLD1!CH100*(1-VLOOKUP(SDBYLD2!CH$4,'[1]INTERNAL PARAMETERS-1'!$B$5:$J$44,5,FALSE))*VLOOKUP(SDBYLD2!CH$4,'[1]INTERNAL PARAMETERS-1'!$B$5:$J$44,8,FALSE)*VLOOKUP(SDBYLD2!CH$4,'[1]INTERNAL PARAMETERS-1'!$B$5:$J$44,3,FALSE)</f>
        <v>0</v>
      </c>
      <c r="CJ100" s="45">
        <f t="shared" si="2"/>
        <v>3038.3518472724927</v>
      </c>
      <c r="CK100" s="43">
        <f t="shared" si="3"/>
        <v>52.616458471524716</v>
      </c>
    </row>
    <row r="101" spans="2:89" x14ac:dyDescent="0.4">
      <c r="B101" s="58" t="s">
        <v>10</v>
      </c>
      <c r="C101" s="57" t="s">
        <v>50</v>
      </c>
      <c r="D101" s="57" t="s">
        <v>61</v>
      </c>
      <c r="E101" s="133">
        <f>SDBeam!X101</f>
        <v>4338.8426880957122</v>
      </c>
      <c r="F101" s="56">
        <f>'[1]INTERNAL PARAMETERS-1'!M11</f>
        <v>53.995000000000005</v>
      </c>
      <c r="G101" s="45">
        <f>SDBYLD1!G101*VLOOKUP(SDBYLD2!G$4,'[1]INTERNAL PARAMETERS-1'!$B$5:$J$44,5,FALSE)*VLOOKUP(SDBYLD2!G$4,'[1]INTERNAL PARAMETERS-1'!$B$5:$J$44,7,FALSE)*SDBYLD2!$F101 + SDBYLD1!G101*(1-VLOOKUP(SDBYLD2!G$4,'[1]INTERNAL PARAMETERS-1'!$B$5:$J$44,5,FALSE))*VLOOKUP(SDBYLD2!G$4,'[1]INTERNAL PARAMETERS-1'!$B$5:$J$44,9,FALSE)*SDBYLD2!$F101</f>
        <v>1393.8213601757893</v>
      </c>
      <c r="H101" s="44">
        <f>SDBYLD1!H101*VLOOKUP(SDBYLD2!H$4,'[1]INTERNAL PARAMETERS-1'!$B$5:$J$44,5,FALSE)*VLOOKUP(SDBYLD2!H$4,'[1]INTERNAL PARAMETERS-1'!$B$5:$J$44,7,FALSE)*SDBYLD2!$F101 + SDBYLD1!H101*(1-VLOOKUP(SDBYLD2!H$4,'[1]INTERNAL PARAMETERS-1'!$B$5:$J$44,5,FALSE))*VLOOKUP(SDBYLD2!H$4,'[1]INTERNAL PARAMETERS-1'!$B$5:$J$44,9,FALSE)*SDBYLD2!$F101</f>
        <v>550.36167217224965</v>
      </c>
      <c r="I101" s="44">
        <f>SDBYLD1!I101*VLOOKUP(SDBYLD2!I$4,'[1]INTERNAL PARAMETERS-1'!$B$5:$J$44,5,FALSE)*VLOOKUP(SDBYLD2!I$4,'[1]INTERNAL PARAMETERS-1'!$B$5:$J$44,7,FALSE)*SDBYLD2!$F101 + SDBYLD1!I101*(1-VLOOKUP(SDBYLD2!I$4,'[1]INTERNAL PARAMETERS-1'!$B$5:$J$44,5,FALSE))*VLOOKUP(SDBYLD2!I$4,'[1]INTERNAL PARAMETERS-1'!$B$5:$J$44,9,FALSE)*SDBYLD2!$F101</f>
        <v>627.70755705262263</v>
      </c>
      <c r="J101" s="44">
        <f>SDBYLD1!J101*VLOOKUP(SDBYLD2!J$4,'[1]INTERNAL PARAMETERS-1'!$B$5:$J$44,5,FALSE)*VLOOKUP(SDBYLD2!J$4,'[1]INTERNAL PARAMETERS-1'!$B$5:$J$44,7,FALSE)*SDBYLD2!$F101 + SDBYLD1!J101*(1-VLOOKUP(SDBYLD2!J$4,'[1]INTERNAL PARAMETERS-1'!$B$5:$J$44,5,FALSE))*VLOOKUP(SDBYLD2!J$4,'[1]INTERNAL PARAMETERS-1'!$B$5:$J$44,9,FALSE)*SDBYLD2!$F101</f>
        <v>0</v>
      </c>
      <c r="K101" s="44">
        <f>SDBYLD1!K101*VLOOKUP(SDBYLD2!K$4,'[1]INTERNAL PARAMETERS-1'!$B$5:$J$44,5,FALSE)*VLOOKUP(SDBYLD2!K$4,'[1]INTERNAL PARAMETERS-1'!$B$5:$J$44,7,FALSE)*SDBYLD2!$F101 + SDBYLD1!K101*(1-VLOOKUP(SDBYLD2!K$4,'[1]INTERNAL PARAMETERS-1'!$B$5:$J$44,5,FALSE))*VLOOKUP(SDBYLD2!K$4,'[1]INTERNAL PARAMETERS-1'!$B$5:$J$44,9,FALSE)*SDBYLD2!$F101</f>
        <v>0</v>
      </c>
      <c r="L101" s="44">
        <f>SDBYLD1!L101*VLOOKUP(SDBYLD2!L$4,'[1]INTERNAL PARAMETERS-1'!$B$5:$J$44,5,FALSE)*VLOOKUP(SDBYLD2!L$4,'[1]INTERNAL PARAMETERS-1'!$B$5:$J$44,7,FALSE)*SDBYLD2!$F101 + SDBYLD1!L101*(1-VLOOKUP(SDBYLD2!L$4,'[1]INTERNAL PARAMETERS-1'!$B$5:$J$44,5,FALSE))*VLOOKUP(SDBYLD2!L$4,'[1]INTERNAL PARAMETERS-1'!$B$5:$J$44,9,FALSE)*SDBYLD2!$F101</f>
        <v>0</v>
      </c>
      <c r="M101" s="44">
        <f>SDBYLD1!M101*VLOOKUP(SDBYLD2!M$4,'[1]INTERNAL PARAMETERS-1'!$B$5:$J$44,5,FALSE)*VLOOKUP(SDBYLD2!M$4,'[1]INTERNAL PARAMETERS-1'!$B$5:$J$44,7,FALSE)*SDBYLD2!$F101 + SDBYLD1!M101*(1-VLOOKUP(SDBYLD2!M$4,'[1]INTERNAL PARAMETERS-1'!$B$5:$J$44,5,FALSE))*VLOOKUP(SDBYLD2!M$4,'[1]INTERNAL PARAMETERS-1'!$B$5:$J$44,9,FALSE)*SDBYLD2!$F101</f>
        <v>9.6403441962194858</v>
      </c>
      <c r="N101" s="44">
        <f>SDBYLD1!N101*VLOOKUP(SDBYLD2!N$4,'[1]INTERNAL PARAMETERS-1'!$B$5:$J$44,5,FALSE)*VLOOKUP(SDBYLD2!N$4,'[1]INTERNAL PARAMETERS-1'!$B$5:$J$44,7,FALSE)*SDBYLD2!$F101 + SDBYLD1!N101*(1-VLOOKUP(SDBYLD2!N$4,'[1]INTERNAL PARAMETERS-1'!$B$5:$J$44,5,FALSE))*VLOOKUP(SDBYLD2!N$4,'[1]INTERNAL PARAMETERS-1'!$B$5:$J$44,9,FALSE)*SDBYLD2!$F101</f>
        <v>2.1833041356137053</v>
      </c>
      <c r="O101" s="44">
        <f>SDBYLD1!O101*VLOOKUP(SDBYLD2!O$4,'[1]INTERNAL PARAMETERS-1'!$B$5:$J$44,5,FALSE)*VLOOKUP(SDBYLD2!O$4,'[1]INTERNAL PARAMETERS-1'!$B$5:$J$44,7,FALSE)*SDBYLD2!$F101 + SDBYLD1!O101*(1-VLOOKUP(SDBYLD2!O$4,'[1]INTERNAL PARAMETERS-1'!$B$5:$J$44,5,FALSE))*VLOOKUP(SDBYLD2!O$4,'[1]INTERNAL PARAMETERS-1'!$B$5:$J$44,9,FALSE)*SDBYLD2!$F101</f>
        <v>0</v>
      </c>
      <c r="P101" s="44">
        <f>SDBYLD1!P101*VLOOKUP(SDBYLD2!P$4,'[1]INTERNAL PARAMETERS-1'!$B$5:$J$44,5,FALSE)*VLOOKUP(SDBYLD2!P$4,'[1]INTERNAL PARAMETERS-1'!$B$5:$J$44,7,FALSE)*SDBYLD2!$F101 + SDBYLD1!P101*(1-VLOOKUP(SDBYLD2!P$4,'[1]INTERNAL PARAMETERS-1'!$B$5:$J$44,5,FALSE))*VLOOKUP(SDBYLD2!P$4,'[1]INTERNAL PARAMETERS-1'!$B$5:$J$44,9,FALSE)*SDBYLD2!$F101</f>
        <v>0</v>
      </c>
      <c r="Q101" s="44">
        <f>SDBYLD1!Q101*VLOOKUP(SDBYLD2!Q$4,'[1]INTERNAL PARAMETERS-1'!$B$5:$J$44,5,FALSE)*VLOOKUP(SDBYLD2!Q$4,'[1]INTERNAL PARAMETERS-1'!$B$5:$J$44,7,FALSE)*SDBYLD2!$F101 + SDBYLD1!Q101*(1-VLOOKUP(SDBYLD2!Q$4,'[1]INTERNAL PARAMETERS-1'!$B$5:$J$44,5,FALSE))*VLOOKUP(SDBYLD2!Q$4,'[1]INTERNAL PARAMETERS-1'!$B$5:$J$44,9,FALSE)*SDBYLD2!$F101</f>
        <v>0</v>
      </c>
      <c r="R101" s="44">
        <f>SDBYLD1!R101*VLOOKUP(SDBYLD2!R$4,'[1]INTERNAL PARAMETERS-1'!$B$5:$J$44,5,FALSE)*VLOOKUP(SDBYLD2!R$4,'[1]INTERNAL PARAMETERS-1'!$B$5:$J$44,7,FALSE)*SDBYLD2!$F101 + SDBYLD1!R101*(1-VLOOKUP(SDBYLD2!R$4,'[1]INTERNAL PARAMETERS-1'!$B$5:$J$44,5,FALSE))*VLOOKUP(SDBYLD2!R$4,'[1]INTERNAL PARAMETERS-1'!$B$5:$J$44,9,FALSE)*SDBYLD2!$F101</f>
        <v>4.5074666025573276</v>
      </c>
      <c r="S101" s="44">
        <f>SDBYLD1!S101*VLOOKUP(SDBYLD2!S$4,'[1]INTERNAL PARAMETERS-1'!$B$5:$J$44,5,FALSE)*VLOOKUP(SDBYLD2!S$4,'[1]INTERNAL PARAMETERS-1'!$B$5:$J$44,7,FALSE)*SDBYLD2!$F101 + SDBYLD1!S101*(1-VLOOKUP(SDBYLD2!S$4,'[1]INTERNAL PARAMETERS-1'!$B$5:$J$44,5,FALSE))*VLOOKUP(SDBYLD2!S$4,'[1]INTERNAL PARAMETERS-1'!$B$5:$J$44,9,FALSE)*SDBYLD2!$F101</f>
        <v>85.38473368952981</v>
      </c>
      <c r="T101" s="44">
        <f>SDBYLD1!T101*VLOOKUP(SDBYLD2!T$4,'[1]INTERNAL PARAMETERS-1'!$B$5:$J$44,5,FALSE)*VLOOKUP(SDBYLD2!T$4,'[1]INTERNAL PARAMETERS-1'!$B$5:$J$44,7,FALSE)*SDBYLD2!$F101 + SDBYLD1!T101*(1-VLOOKUP(SDBYLD2!T$4,'[1]INTERNAL PARAMETERS-1'!$B$5:$J$44,5,FALSE))*VLOOKUP(SDBYLD2!T$4,'[1]INTERNAL PARAMETERS-1'!$B$5:$J$44,9,FALSE)*SDBYLD2!$F101</f>
        <v>18.593299735548971</v>
      </c>
      <c r="U101" s="44">
        <f>SDBYLD1!U101*VLOOKUP(SDBYLD2!U$4,'[1]INTERNAL PARAMETERS-1'!$B$5:$J$44,5,FALSE)*VLOOKUP(SDBYLD2!U$4,'[1]INTERNAL PARAMETERS-1'!$B$5:$J$44,7,FALSE)*SDBYLD2!$F101 + SDBYLD1!U101*(1-VLOOKUP(SDBYLD2!U$4,'[1]INTERNAL PARAMETERS-1'!$B$5:$J$44,5,FALSE))*VLOOKUP(SDBYLD2!U$4,'[1]INTERNAL PARAMETERS-1'!$B$5:$J$44,9,FALSE)*SDBYLD2!$F101</f>
        <v>17.82703041311423</v>
      </c>
      <c r="V101" s="44">
        <f>SDBYLD1!V101*VLOOKUP(SDBYLD2!V$4,'[1]INTERNAL PARAMETERS-1'!$B$5:$J$44,5,FALSE)*VLOOKUP(SDBYLD2!V$4,'[1]INTERNAL PARAMETERS-1'!$B$5:$J$44,7,FALSE)*SDBYLD2!$F101 + SDBYLD1!V101*(1-VLOOKUP(SDBYLD2!V$4,'[1]INTERNAL PARAMETERS-1'!$B$5:$J$44,5,FALSE))*VLOOKUP(SDBYLD2!V$4,'[1]INTERNAL PARAMETERS-1'!$B$5:$J$44,9,FALSE)*SDBYLD2!$F101</f>
        <v>53.405027740424515</v>
      </c>
      <c r="W101" s="44">
        <f>SDBYLD1!W101*VLOOKUP(SDBYLD2!W$4,'[1]INTERNAL PARAMETERS-1'!$B$5:$J$44,5,FALSE)*VLOOKUP(SDBYLD2!W$4,'[1]INTERNAL PARAMETERS-1'!$B$5:$J$44,7,FALSE)*SDBYLD2!$F101 + SDBYLD1!W101*(1-VLOOKUP(SDBYLD2!W$4,'[1]INTERNAL PARAMETERS-1'!$B$5:$J$44,5,FALSE))*VLOOKUP(SDBYLD2!W$4,'[1]INTERNAL PARAMETERS-1'!$B$5:$J$44,9,FALSE)*SDBYLD2!$F101</f>
        <v>0</v>
      </c>
      <c r="X101" s="44">
        <f>SDBYLD1!X101*VLOOKUP(SDBYLD2!X$4,'[1]INTERNAL PARAMETERS-1'!$B$5:$J$44,5,FALSE)*VLOOKUP(SDBYLD2!X$4,'[1]INTERNAL PARAMETERS-1'!$B$5:$J$44,7,FALSE)*SDBYLD2!$F101 + SDBYLD1!X101*(1-VLOOKUP(SDBYLD2!X$4,'[1]INTERNAL PARAMETERS-1'!$B$5:$J$44,5,FALSE))*VLOOKUP(SDBYLD2!X$4,'[1]INTERNAL PARAMETERS-1'!$B$5:$J$44,9,FALSE)*SDBYLD2!$F101</f>
        <v>0</v>
      </c>
      <c r="Y101" s="44">
        <f>SDBYLD1!Y101*VLOOKUP(SDBYLD2!Y$4,'[1]INTERNAL PARAMETERS-1'!$B$5:$J$44,5,FALSE)*VLOOKUP(SDBYLD2!Y$4,'[1]INTERNAL PARAMETERS-1'!$B$5:$J$44,7,FALSE)*SDBYLD2!$F101 + SDBYLD1!Y101*(1-VLOOKUP(SDBYLD2!Y$4,'[1]INTERNAL PARAMETERS-1'!$B$5:$J$44,5,FALSE))*VLOOKUP(SDBYLD2!Y$4,'[1]INTERNAL PARAMETERS-1'!$B$5:$J$44,9,FALSE)*SDBYLD2!$F101</f>
        <v>0</v>
      </c>
      <c r="Z101" s="44">
        <f>SDBYLD1!Z101*VLOOKUP(SDBYLD2!Z$4,'[1]INTERNAL PARAMETERS-1'!$B$5:$J$44,5,FALSE)*VLOOKUP(SDBYLD2!Z$4,'[1]INTERNAL PARAMETERS-1'!$B$5:$J$44,7,FALSE)*SDBYLD2!$F101 + SDBYLD1!Z101*(1-VLOOKUP(SDBYLD2!Z$4,'[1]INTERNAL PARAMETERS-1'!$B$5:$J$44,5,FALSE))*VLOOKUP(SDBYLD2!Z$4,'[1]INTERNAL PARAMETERS-1'!$B$5:$J$44,9,FALSE)*SDBYLD2!$F101</f>
        <v>0</v>
      </c>
      <c r="AA101" s="44">
        <f>SDBYLD1!AA101*VLOOKUP(SDBYLD2!AA$4,'[1]INTERNAL PARAMETERS-1'!$B$5:$J$44,5,FALSE)*VLOOKUP(SDBYLD2!AA$4,'[1]INTERNAL PARAMETERS-1'!$B$5:$J$44,7,FALSE)*SDBYLD2!$F101 + SDBYLD1!AA101*(1-VLOOKUP(SDBYLD2!AA$4,'[1]INTERNAL PARAMETERS-1'!$B$5:$J$44,5,FALSE))*VLOOKUP(SDBYLD2!AA$4,'[1]INTERNAL PARAMETERS-1'!$B$5:$J$44,9,FALSE)*SDBYLD2!$F101</f>
        <v>0</v>
      </c>
      <c r="AB101" s="44">
        <f>SDBYLD1!AB101*VLOOKUP(SDBYLD2!AB$4,'[1]INTERNAL PARAMETERS-1'!$B$5:$J$44,5,FALSE)*VLOOKUP(SDBYLD2!AB$4,'[1]INTERNAL PARAMETERS-1'!$B$5:$J$44,7,FALSE)*SDBYLD2!$F101 + SDBYLD1!AB101*(1-VLOOKUP(SDBYLD2!AB$4,'[1]INTERNAL PARAMETERS-1'!$B$5:$J$44,5,FALSE))*VLOOKUP(SDBYLD2!AB$4,'[1]INTERNAL PARAMETERS-1'!$B$5:$J$44,9,FALSE)*SDBYLD2!$F101</f>
        <v>0</v>
      </c>
      <c r="AC101" s="44">
        <f>SDBYLD1!AC101*VLOOKUP(SDBYLD2!AC$4,'[1]INTERNAL PARAMETERS-1'!$B$5:$J$44,5,FALSE)*VLOOKUP(SDBYLD2!AC$4,'[1]INTERNAL PARAMETERS-1'!$B$5:$J$44,7,FALSE)*SDBYLD2!$F101 + SDBYLD1!AC101*(1-VLOOKUP(SDBYLD2!AC$4,'[1]INTERNAL PARAMETERS-1'!$B$5:$J$44,5,FALSE))*VLOOKUP(SDBYLD2!AC$4,'[1]INTERNAL PARAMETERS-1'!$B$5:$J$44,9,FALSE)*SDBYLD2!$F101</f>
        <v>0</v>
      </c>
      <c r="AD101" s="44">
        <f>SDBYLD1!AD101*VLOOKUP(SDBYLD2!AD$4,'[1]INTERNAL PARAMETERS-1'!$B$5:$J$44,5,FALSE)*VLOOKUP(SDBYLD2!AD$4,'[1]INTERNAL PARAMETERS-1'!$B$5:$J$44,7,FALSE)*SDBYLD2!$F101 + SDBYLD1!AD101*(1-VLOOKUP(SDBYLD2!AD$4,'[1]INTERNAL PARAMETERS-1'!$B$5:$J$44,5,FALSE))*VLOOKUP(SDBYLD2!AD$4,'[1]INTERNAL PARAMETERS-1'!$B$5:$J$44,9,FALSE)*SDBYLD2!$F101</f>
        <v>0</v>
      </c>
      <c r="AE101" s="44">
        <f>SDBYLD1!AE101*VLOOKUP(SDBYLD2!AE$4,'[1]INTERNAL PARAMETERS-1'!$B$5:$J$44,5,FALSE)*VLOOKUP(SDBYLD2!AE$4,'[1]INTERNAL PARAMETERS-1'!$B$5:$J$44,7,FALSE)*SDBYLD2!$F101 + SDBYLD1!AE101*(1-VLOOKUP(SDBYLD2!AE$4,'[1]INTERNAL PARAMETERS-1'!$B$5:$J$44,5,FALSE))*VLOOKUP(SDBYLD2!AE$4,'[1]INTERNAL PARAMETERS-1'!$B$5:$J$44,9,FALSE)*SDBYLD2!$F101</f>
        <v>0</v>
      </c>
      <c r="AF101" s="44">
        <f>SDBYLD1!AF101*VLOOKUP(SDBYLD2!AF$4,'[1]INTERNAL PARAMETERS-1'!$B$5:$J$44,5,FALSE)*VLOOKUP(SDBYLD2!AF$4,'[1]INTERNAL PARAMETERS-1'!$B$5:$J$44,7,FALSE)*SDBYLD2!$F101 + SDBYLD1!AF101*(1-VLOOKUP(SDBYLD2!AF$4,'[1]INTERNAL PARAMETERS-1'!$B$5:$J$44,5,FALSE))*VLOOKUP(SDBYLD2!AF$4,'[1]INTERNAL PARAMETERS-1'!$B$5:$J$44,9,FALSE)*SDBYLD2!$F101</f>
        <v>2.1973899687466969</v>
      </c>
      <c r="AG101" s="44">
        <f>SDBYLD1!AG101*VLOOKUP(SDBYLD2!AG$4,'[1]INTERNAL PARAMETERS-1'!$B$5:$J$44,5,FALSE)*VLOOKUP(SDBYLD2!AG$4,'[1]INTERNAL PARAMETERS-1'!$B$5:$J$44,7,FALSE)*SDBYLD2!$F101 + SDBYLD1!AG101*(1-VLOOKUP(SDBYLD2!AG$4,'[1]INTERNAL PARAMETERS-1'!$B$5:$J$44,5,FALSE))*VLOOKUP(SDBYLD2!AG$4,'[1]INTERNAL PARAMETERS-1'!$B$5:$J$44,9,FALSE)*SDBYLD2!$F101</f>
        <v>0</v>
      </c>
      <c r="AH101" s="44">
        <f>SDBYLD1!AH101*VLOOKUP(SDBYLD2!AH$4,'[1]INTERNAL PARAMETERS-1'!$B$5:$J$44,5,FALSE)*VLOOKUP(SDBYLD2!AH$4,'[1]INTERNAL PARAMETERS-1'!$B$5:$J$44,7,FALSE)*SDBYLD2!$F101 + SDBYLD1!AH101*(1-VLOOKUP(SDBYLD2!AH$4,'[1]INTERNAL PARAMETERS-1'!$B$5:$J$44,5,FALSE))*VLOOKUP(SDBYLD2!AH$4,'[1]INTERNAL PARAMETERS-1'!$B$5:$J$44,9,FALSE)*SDBYLD2!$F101</f>
        <v>0</v>
      </c>
      <c r="AI101" s="44">
        <f>SDBYLD1!AI101*VLOOKUP(SDBYLD2!AI$4,'[1]INTERNAL PARAMETERS-1'!$B$5:$J$44,5,FALSE)*VLOOKUP(SDBYLD2!AI$4,'[1]INTERNAL PARAMETERS-1'!$B$5:$J$44,7,FALSE)*SDBYLD2!$F101 + SDBYLD1!AI101*(1-VLOOKUP(SDBYLD2!AI$4,'[1]INTERNAL PARAMETERS-1'!$B$5:$J$44,5,FALSE))*VLOOKUP(SDBYLD2!AI$4,'[1]INTERNAL PARAMETERS-1'!$B$5:$J$44,9,FALSE)*SDBYLD2!$F101</f>
        <v>1.1268666506393319</v>
      </c>
      <c r="AJ101" s="44">
        <f>SDBYLD1!AJ101*VLOOKUP(SDBYLD2!AJ$4,'[1]INTERNAL PARAMETERS-1'!$B$5:$J$44,5,FALSE)*VLOOKUP(SDBYLD2!AJ$4,'[1]INTERNAL PARAMETERS-1'!$B$5:$J$44,7,FALSE)*SDBYLD2!$F101 + SDBYLD1!AJ101*(1-VLOOKUP(SDBYLD2!AJ$4,'[1]INTERNAL PARAMETERS-1'!$B$5:$J$44,5,FALSE))*VLOOKUP(SDBYLD2!AJ$4,'[1]INTERNAL PARAMETERS-1'!$B$5:$J$44,9,FALSE)*SDBYLD2!$F101</f>
        <v>0</v>
      </c>
      <c r="AK101" s="44">
        <f>SDBYLD1!AK101*VLOOKUP(SDBYLD2!AK$4,'[1]INTERNAL PARAMETERS-1'!$B$5:$J$44,5,FALSE)*VLOOKUP(SDBYLD2!AK$4,'[1]INTERNAL PARAMETERS-1'!$B$5:$J$44,7,FALSE)*SDBYLD2!$F101 + SDBYLD1!AK101*(1-VLOOKUP(SDBYLD2!AK$4,'[1]INTERNAL PARAMETERS-1'!$B$5:$J$44,5,FALSE))*VLOOKUP(SDBYLD2!AK$4,'[1]INTERNAL PARAMETERS-1'!$B$5:$J$44,9,FALSE)*SDBYLD2!$F101</f>
        <v>0</v>
      </c>
      <c r="AL101" s="44">
        <f>SDBYLD1!AL101*VLOOKUP(SDBYLD2!AL$4,'[1]INTERNAL PARAMETERS-1'!$B$5:$J$44,5,FALSE)*VLOOKUP(SDBYLD2!AL$4,'[1]INTERNAL PARAMETERS-1'!$B$5:$J$44,7,FALSE)*SDBYLD2!$F101 + SDBYLD1!AL101*(1-VLOOKUP(SDBYLD2!AL$4,'[1]INTERNAL PARAMETERS-1'!$B$5:$J$44,5,FALSE))*VLOOKUP(SDBYLD2!AL$4,'[1]INTERNAL PARAMETERS-1'!$B$5:$J$44,9,FALSE)*SDBYLD2!$F101</f>
        <v>0</v>
      </c>
      <c r="AM101" s="44">
        <f>SDBYLD1!AM101*VLOOKUP(SDBYLD2!AM$4,'[1]INTERNAL PARAMETERS-1'!$B$5:$J$44,5,FALSE)*VLOOKUP(SDBYLD2!AM$4,'[1]INTERNAL PARAMETERS-1'!$B$5:$J$44,7,FALSE)*SDBYLD2!$F101 + SDBYLD1!AM101*(1-VLOOKUP(SDBYLD2!AM$4,'[1]INTERNAL PARAMETERS-1'!$B$5:$J$44,5,FALSE))*VLOOKUP(SDBYLD2!AM$4,'[1]INTERNAL PARAMETERS-1'!$B$5:$J$44,9,FALSE)*SDBYLD2!$F101</f>
        <v>0</v>
      </c>
      <c r="AN101" s="44">
        <f>SDBYLD1!AN101*VLOOKUP(SDBYLD2!AN$4,'[1]INTERNAL PARAMETERS-1'!$B$5:$J$44,5,FALSE)*VLOOKUP(SDBYLD2!AN$4,'[1]INTERNAL PARAMETERS-1'!$B$5:$J$44,7,FALSE)*SDBYLD2!$F101 + SDBYLD1!AN101*(1-VLOOKUP(SDBYLD2!AN$4,'[1]INTERNAL PARAMETERS-1'!$B$5:$J$44,5,FALSE))*VLOOKUP(SDBYLD2!AN$4,'[1]INTERNAL PARAMETERS-1'!$B$5:$J$44,9,FALSE)*SDBYLD2!$F101</f>
        <v>0</v>
      </c>
      <c r="AO101" s="44">
        <f>SDBYLD1!AO101*VLOOKUP(SDBYLD2!AO$4,'[1]INTERNAL PARAMETERS-1'!$B$5:$J$44,5,FALSE)*VLOOKUP(SDBYLD2!AO$4,'[1]INTERNAL PARAMETERS-1'!$B$5:$J$44,7,FALSE)*SDBYLD2!$F101 + SDBYLD1!AO101*(1-VLOOKUP(SDBYLD2!AO$4,'[1]INTERNAL PARAMETERS-1'!$B$5:$J$44,5,FALSE))*VLOOKUP(SDBYLD2!AO$4,'[1]INTERNAL PARAMETERS-1'!$B$5:$J$44,9,FALSE)*SDBYLD2!$F101</f>
        <v>0</v>
      </c>
      <c r="AP101" s="44">
        <f>SDBYLD1!AP101*VLOOKUP(SDBYLD2!AP$4,'[1]INTERNAL PARAMETERS-1'!$B$5:$J$44,5,FALSE)*VLOOKUP(SDBYLD2!AP$4,'[1]INTERNAL PARAMETERS-1'!$B$5:$J$44,7,FALSE)*SDBYLD2!$F101 + SDBYLD1!AP101*(1-VLOOKUP(SDBYLD2!AP$4,'[1]INTERNAL PARAMETERS-1'!$B$5:$J$44,5,FALSE))*VLOOKUP(SDBYLD2!AP$4,'[1]INTERNAL PARAMETERS-1'!$B$5:$J$44,9,FALSE)*SDBYLD2!$F101</f>
        <v>0</v>
      </c>
      <c r="AQ101" s="44">
        <f>SDBYLD1!AQ101*VLOOKUP(SDBYLD2!AQ$4,'[1]INTERNAL PARAMETERS-1'!$B$5:$J$44,5,FALSE)*VLOOKUP(SDBYLD2!AQ$4,'[1]INTERNAL PARAMETERS-1'!$B$5:$J$44,7,FALSE)*SDBYLD2!$F101 + SDBYLD1!AQ101*(1-VLOOKUP(SDBYLD2!AQ$4,'[1]INTERNAL PARAMETERS-1'!$B$5:$J$44,5,FALSE))*VLOOKUP(SDBYLD2!AQ$4,'[1]INTERNAL PARAMETERS-1'!$B$5:$J$44,9,FALSE)*SDBYLD2!$F101</f>
        <v>0</v>
      </c>
      <c r="AR101" s="44">
        <f>SDBYLD1!AR101*VLOOKUP(SDBYLD2!AR$4,'[1]INTERNAL PARAMETERS-1'!$B$5:$J$44,5,FALSE)*VLOOKUP(SDBYLD2!AR$4,'[1]INTERNAL PARAMETERS-1'!$B$5:$J$44,7,FALSE)*SDBYLD2!$F101 + SDBYLD1!AR101*(1-VLOOKUP(SDBYLD2!AR$4,'[1]INTERNAL PARAMETERS-1'!$B$5:$J$44,5,FALSE))*VLOOKUP(SDBYLD2!AR$4,'[1]INTERNAL PARAMETERS-1'!$B$5:$J$44,9,FALSE)*SDBYLD2!$F101</f>
        <v>0</v>
      </c>
      <c r="AS101" s="44">
        <f>SDBYLD1!AS101*VLOOKUP(SDBYLD2!AS$4,'[1]INTERNAL PARAMETERS-1'!$B$5:$J$44,5,FALSE)*VLOOKUP(SDBYLD2!AS$4,'[1]INTERNAL PARAMETERS-1'!$B$5:$J$44,7,FALSE)*SDBYLD2!$F101 + SDBYLD1!AS101*(1-VLOOKUP(SDBYLD2!AS$4,'[1]INTERNAL PARAMETERS-1'!$B$5:$J$44,5,FALSE))*VLOOKUP(SDBYLD2!AS$4,'[1]INTERNAL PARAMETERS-1'!$B$5:$J$44,9,FALSE)*SDBYLD2!$F101</f>
        <v>0</v>
      </c>
      <c r="AT101" s="43">
        <f>SDBYLD1!AT101*VLOOKUP(SDBYLD2!AT$4,'[1]INTERNAL PARAMETERS-1'!$B$5:$J$44,5,FALSE)*VLOOKUP(SDBYLD2!AT$4,'[1]INTERNAL PARAMETERS-1'!$B$5:$J$44,7,FALSE)*SDBYLD2!$F101 + SDBYLD1!AT101*(1-VLOOKUP(SDBYLD2!AT$4,'[1]INTERNAL PARAMETERS-1'!$B$5:$J$44,5,FALSE))*VLOOKUP(SDBYLD2!AT$4,'[1]INTERNAL PARAMETERS-1'!$B$5:$J$44,9,FALSE)*SDBYLD2!$F101</f>
        <v>0</v>
      </c>
      <c r="AU101" s="45">
        <f>SDBYLD1!AU101*VLOOKUP(SDBYLD2!AU$4,'[1]INTERNAL PARAMETERS-1'!$B$5:$J$44,5,FALSE)*VLOOKUP(SDBYLD2!AU$4,'[1]INTERNAL PARAMETERS-1'!$B$5:$J$44,6,FALSE)*VLOOKUP(SDBYLD2!AU$4,'[1]INTERNAL PARAMETERS-1'!$B$5:$J$44,3,FALSE) + SDBYLD1!AU101*(1-VLOOKUP(SDBYLD2!AU$4,'[1]INTERNAL PARAMETERS-1'!$B$5:$J$44,5,FALSE))*VLOOKUP(SDBYLD2!AU$4,'[1]INTERNAL PARAMETERS-1'!$B$5:$J$44,8,FALSE)*VLOOKUP(SDBYLD2!AU$4,'[1]INTERNAL PARAMETERS-1'!$B$5:$J$44,3,FALSE)</f>
        <v>0</v>
      </c>
      <c r="AV101" s="44">
        <f>SDBYLD1!AV101*VLOOKUP(SDBYLD2!AV$4,'[1]INTERNAL PARAMETERS-1'!$B$5:$J$44,5,FALSE)*VLOOKUP(SDBYLD2!AV$4,'[1]INTERNAL PARAMETERS-1'!$B$5:$J$44,6,FALSE)*VLOOKUP(SDBYLD2!AV$4,'[1]INTERNAL PARAMETERS-1'!$B$5:$J$44,3,FALSE) + SDBYLD1!AV101*(1-VLOOKUP(SDBYLD2!AV$4,'[1]INTERNAL PARAMETERS-1'!$B$5:$J$44,5,FALSE))*VLOOKUP(SDBYLD2!AV$4,'[1]INTERNAL PARAMETERS-1'!$B$5:$J$44,8,FALSE)*VLOOKUP(SDBYLD2!AV$4,'[1]INTERNAL PARAMETERS-1'!$B$5:$J$44,3,FALSE)</f>
        <v>0</v>
      </c>
      <c r="AW101" s="44">
        <f>SDBYLD1!AW101*VLOOKUP(SDBYLD2!AW$4,'[1]INTERNAL PARAMETERS-1'!$B$5:$J$44,5,FALSE)*VLOOKUP(SDBYLD2!AW$4,'[1]INTERNAL PARAMETERS-1'!$B$5:$J$44,6,FALSE)*VLOOKUP(SDBYLD2!AW$4,'[1]INTERNAL PARAMETERS-1'!$B$5:$J$44,3,FALSE) + SDBYLD1!AW101*(1-VLOOKUP(SDBYLD2!AW$4,'[1]INTERNAL PARAMETERS-1'!$B$5:$J$44,5,FALSE))*VLOOKUP(SDBYLD2!AW$4,'[1]INTERNAL PARAMETERS-1'!$B$5:$J$44,8,FALSE)*VLOOKUP(SDBYLD2!AW$4,'[1]INTERNAL PARAMETERS-1'!$B$5:$J$44,3,FALSE)</f>
        <v>13.725717809253524</v>
      </c>
      <c r="AX101" s="44">
        <f>SDBYLD1!AX101*VLOOKUP(SDBYLD2!AX$4,'[1]INTERNAL PARAMETERS-1'!$B$5:$J$44,5,FALSE)*VLOOKUP(SDBYLD2!AX$4,'[1]INTERNAL PARAMETERS-1'!$B$5:$J$44,6,FALSE)*VLOOKUP(SDBYLD2!AX$4,'[1]INTERNAL PARAMETERS-1'!$B$5:$J$44,3,FALSE) + SDBYLD1!AX101*(1-VLOOKUP(SDBYLD2!AX$4,'[1]INTERNAL PARAMETERS-1'!$B$5:$J$44,5,FALSE))*VLOOKUP(SDBYLD2!AX$4,'[1]INTERNAL PARAMETERS-1'!$B$5:$J$44,8,FALSE)*VLOOKUP(SDBYLD2!AX$4,'[1]INTERNAL PARAMETERS-1'!$B$5:$J$44,3,FALSE)</f>
        <v>0</v>
      </c>
      <c r="AY101" s="44">
        <f>SDBYLD1!AY101*VLOOKUP(SDBYLD2!AY$4,'[1]INTERNAL PARAMETERS-1'!$B$5:$J$44,5,FALSE)*VLOOKUP(SDBYLD2!AY$4,'[1]INTERNAL PARAMETERS-1'!$B$5:$J$44,6,FALSE)*VLOOKUP(SDBYLD2!AY$4,'[1]INTERNAL PARAMETERS-1'!$B$5:$J$44,3,FALSE) + SDBYLD1!AY101*(1-VLOOKUP(SDBYLD2!AY$4,'[1]INTERNAL PARAMETERS-1'!$B$5:$J$44,5,FALSE))*VLOOKUP(SDBYLD2!AY$4,'[1]INTERNAL PARAMETERS-1'!$B$5:$J$44,8,FALSE)*VLOOKUP(SDBYLD2!AY$4,'[1]INTERNAL PARAMETERS-1'!$B$5:$J$44,3,FALSE)</f>
        <v>0</v>
      </c>
      <c r="AZ101" s="44">
        <f>SDBYLD1!AZ101*VLOOKUP(SDBYLD2!AZ$4,'[1]INTERNAL PARAMETERS-1'!$B$5:$J$44,5,FALSE)*VLOOKUP(SDBYLD2!AZ$4,'[1]INTERNAL PARAMETERS-1'!$B$5:$J$44,6,FALSE)*VLOOKUP(SDBYLD2!AZ$4,'[1]INTERNAL PARAMETERS-1'!$B$5:$J$44,3,FALSE) + SDBYLD1!AZ101*(1-VLOOKUP(SDBYLD2!AZ$4,'[1]INTERNAL PARAMETERS-1'!$B$5:$J$44,5,FALSE))*VLOOKUP(SDBYLD2!AZ$4,'[1]INTERNAL PARAMETERS-1'!$B$5:$J$44,8,FALSE)*VLOOKUP(SDBYLD2!AZ$4,'[1]INTERNAL PARAMETERS-1'!$B$5:$J$44,3,FALSE)</f>
        <v>0</v>
      </c>
      <c r="BA101" s="44">
        <f>SDBYLD1!BA101*VLOOKUP(SDBYLD2!BA$4,'[1]INTERNAL PARAMETERS-1'!$B$5:$J$44,5,FALSE)*VLOOKUP(SDBYLD2!BA$4,'[1]INTERNAL PARAMETERS-1'!$B$5:$J$44,6,FALSE)*VLOOKUP(SDBYLD2!BA$4,'[1]INTERNAL PARAMETERS-1'!$B$5:$J$44,3,FALSE) + SDBYLD1!BA101*(1-VLOOKUP(SDBYLD2!BA$4,'[1]INTERNAL PARAMETERS-1'!$B$5:$J$44,5,FALSE))*VLOOKUP(SDBYLD2!BA$4,'[1]INTERNAL PARAMETERS-1'!$B$5:$J$44,8,FALSE)*VLOOKUP(SDBYLD2!BA$4,'[1]INTERNAL PARAMETERS-1'!$B$5:$J$44,3,FALSE)</f>
        <v>2.1069986601916733</v>
      </c>
      <c r="BB101" s="44">
        <f>SDBYLD1!BB101*VLOOKUP(SDBYLD2!BB$4,'[1]INTERNAL PARAMETERS-1'!$B$5:$J$44,5,FALSE)*VLOOKUP(SDBYLD2!BB$4,'[1]INTERNAL PARAMETERS-1'!$B$5:$J$44,6,FALSE)*VLOOKUP(SDBYLD2!BB$4,'[1]INTERNAL PARAMETERS-1'!$B$5:$J$44,3,FALSE) + SDBYLD1!BB101*(1-VLOOKUP(SDBYLD2!BB$4,'[1]INTERNAL PARAMETERS-1'!$B$5:$J$44,5,FALSE))*VLOOKUP(SDBYLD2!BB$4,'[1]INTERNAL PARAMETERS-1'!$B$5:$J$44,8,FALSE)*VLOOKUP(SDBYLD2!BB$4,'[1]INTERNAL PARAMETERS-1'!$B$5:$J$44,3,FALSE)</f>
        <v>2.381481536499654</v>
      </c>
      <c r="BC101" s="44">
        <f>SDBYLD1!BC101*VLOOKUP(SDBYLD2!BC$4,'[1]INTERNAL PARAMETERS-1'!$B$5:$J$44,5,FALSE)*VLOOKUP(SDBYLD2!BC$4,'[1]INTERNAL PARAMETERS-1'!$B$5:$J$44,6,FALSE)*VLOOKUP(SDBYLD2!BC$4,'[1]INTERNAL PARAMETERS-1'!$B$5:$J$44,3,FALSE) + SDBYLD1!BC101*(1-VLOOKUP(SDBYLD2!BC$4,'[1]INTERNAL PARAMETERS-1'!$B$5:$J$44,5,FALSE))*VLOOKUP(SDBYLD2!BC$4,'[1]INTERNAL PARAMETERS-1'!$B$5:$J$44,8,FALSE)*VLOOKUP(SDBYLD2!BC$4,'[1]INTERNAL PARAMETERS-1'!$B$5:$J$44,3,FALSE)</f>
        <v>2.8758716036116652</v>
      </c>
      <c r="BD101" s="44">
        <f>SDBYLD1!BD101*VLOOKUP(SDBYLD2!BD$4,'[1]INTERNAL PARAMETERS-1'!$B$5:$J$44,5,FALSE)*VLOOKUP(SDBYLD2!BD$4,'[1]INTERNAL PARAMETERS-1'!$B$5:$J$44,6,FALSE)*VLOOKUP(SDBYLD2!BD$4,'[1]INTERNAL PARAMETERS-1'!$B$5:$J$44,3,FALSE) + SDBYLD1!BD101*(1-VLOOKUP(SDBYLD2!BD$4,'[1]INTERNAL PARAMETERS-1'!$B$5:$J$44,5,FALSE))*VLOOKUP(SDBYLD2!BD$4,'[1]INTERNAL PARAMETERS-1'!$B$5:$J$44,8,FALSE)*VLOOKUP(SDBYLD2!BD$4,'[1]INTERNAL PARAMETERS-1'!$B$5:$J$44,3,FALSE)</f>
        <v>2.6144287305560594</v>
      </c>
      <c r="BE101" s="44">
        <f>SDBYLD1!BE101*VLOOKUP(SDBYLD2!BE$4,'[1]INTERNAL PARAMETERS-1'!$B$5:$J$44,5,FALSE)*VLOOKUP(SDBYLD2!BE$4,'[1]INTERNAL PARAMETERS-1'!$B$5:$J$44,6,FALSE)*VLOOKUP(SDBYLD2!BE$4,'[1]INTERNAL PARAMETERS-1'!$B$5:$J$44,3,FALSE) + SDBYLD1!BE101*(1-VLOOKUP(SDBYLD2!BE$4,'[1]INTERNAL PARAMETERS-1'!$B$5:$J$44,5,FALSE))*VLOOKUP(SDBYLD2!BE$4,'[1]INTERNAL PARAMETERS-1'!$B$5:$J$44,8,FALSE)*VLOOKUP(SDBYLD2!BE$4,'[1]INTERNAL PARAMETERS-1'!$B$5:$J$44,3,FALSE)</f>
        <v>6.0131860802789365</v>
      </c>
      <c r="BF101" s="44">
        <f>SDBYLD1!BF101*VLOOKUP(SDBYLD2!BF$4,'[1]INTERNAL PARAMETERS-1'!$B$5:$J$44,5,FALSE)*VLOOKUP(SDBYLD2!BF$4,'[1]INTERNAL PARAMETERS-1'!$B$5:$J$44,6,FALSE)*VLOOKUP(SDBYLD2!BF$4,'[1]INTERNAL PARAMETERS-1'!$B$5:$J$44,3,FALSE) + SDBYLD1!BF101*(1-VLOOKUP(SDBYLD2!BF$4,'[1]INTERNAL PARAMETERS-1'!$B$5:$J$44,5,FALSE))*VLOOKUP(SDBYLD2!BF$4,'[1]INTERNAL PARAMETERS-1'!$B$5:$J$44,8,FALSE)*VLOOKUP(SDBYLD2!BF$4,'[1]INTERNAL PARAMETERS-1'!$B$5:$J$44,3,FALSE)</f>
        <v>0</v>
      </c>
      <c r="BG101" s="44">
        <f>SDBYLD1!BG101*VLOOKUP(SDBYLD2!BG$4,'[1]INTERNAL PARAMETERS-1'!$B$5:$J$44,5,FALSE)*VLOOKUP(SDBYLD2!BG$4,'[1]INTERNAL PARAMETERS-1'!$B$5:$J$44,6,FALSE)*VLOOKUP(SDBYLD2!BG$4,'[1]INTERNAL PARAMETERS-1'!$B$5:$J$44,3,FALSE) + SDBYLD1!BG101*(1-VLOOKUP(SDBYLD2!BG$4,'[1]INTERNAL PARAMETERS-1'!$B$5:$J$44,5,FALSE))*VLOOKUP(SDBYLD2!BG$4,'[1]INTERNAL PARAMETERS-1'!$B$5:$J$44,8,FALSE)*VLOOKUP(SDBYLD2!BG$4,'[1]INTERNAL PARAMETERS-1'!$B$5:$J$44,3,FALSE)</f>
        <v>2.3584190543170931</v>
      </c>
      <c r="BH101" s="44">
        <f>SDBYLD1!BH101*VLOOKUP(SDBYLD2!BH$4,'[1]INTERNAL PARAMETERS-1'!$B$5:$J$44,5,FALSE)*VLOOKUP(SDBYLD2!BH$4,'[1]INTERNAL PARAMETERS-1'!$B$5:$J$44,6,FALSE)*VLOOKUP(SDBYLD2!BH$4,'[1]INTERNAL PARAMETERS-1'!$B$5:$J$44,3,FALSE) + SDBYLD1!BH101*(1-VLOOKUP(SDBYLD2!BH$4,'[1]INTERNAL PARAMETERS-1'!$B$5:$J$44,5,FALSE))*VLOOKUP(SDBYLD2!BH$4,'[1]INTERNAL PARAMETERS-1'!$B$5:$J$44,8,FALSE)*VLOOKUP(SDBYLD2!BH$4,'[1]INTERNAL PARAMETERS-1'!$B$5:$J$44,3,FALSE)</f>
        <v>1.0691182790767204E-2</v>
      </c>
      <c r="BI101" s="44">
        <f>SDBYLD1!BI101*VLOOKUP(SDBYLD2!BI$4,'[1]INTERNAL PARAMETERS-1'!$B$5:$J$44,5,FALSE)*VLOOKUP(SDBYLD2!BI$4,'[1]INTERNAL PARAMETERS-1'!$B$5:$J$44,6,FALSE)*VLOOKUP(SDBYLD2!BI$4,'[1]INTERNAL PARAMETERS-1'!$B$5:$J$44,3,FALSE) + SDBYLD1!BI101*(1-VLOOKUP(SDBYLD2!BI$4,'[1]INTERNAL PARAMETERS-1'!$B$5:$J$44,5,FALSE))*VLOOKUP(SDBYLD2!BI$4,'[1]INTERNAL PARAMETERS-1'!$B$5:$J$44,8,FALSE)*VLOOKUP(SDBYLD2!BI$4,'[1]INTERNAL PARAMETERS-1'!$B$5:$J$44,3,FALSE)</f>
        <v>0</v>
      </c>
      <c r="BJ101" s="44">
        <f>SDBYLD1!BJ101*VLOOKUP(SDBYLD2!BJ$4,'[1]INTERNAL PARAMETERS-1'!$B$5:$J$44,5,FALSE)*VLOOKUP(SDBYLD2!BJ$4,'[1]INTERNAL PARAMETERS-1'!$B$5:$J$44,6,FALSE)*VLOOKUP(SDBYLD2!BJ$4,'[1]INTERNAL PARAMETERS-1'!$B$5:$J$44,3,FALSE) + SDBYLD1!BJ101*(1-VLOOKUP(SDBYLD2!BJ$4,'[1]INTERNAL PARAMETERS-1'!$B$5:$J$44,5,FALSE))*VLOOKUP(SDBYLD2!BJ$4,'[1]INTERNAL PARAMETERS-1'!$B$5:$J$44,8,FALSE)*VLOOKUP(SDBYLD2!BJ$4,'[1]INTERNAL PARAMETERS-1'!$B$5:$J$44,3,FALSE)</f>
        <v>0.59845382700511507</v>
      </c>
      <c r="BK101" s="44">
        <f>SDBYLD1!BK101*VLOOKUP(SDBYLD2!BK$4,'[1]INTERNAL PARAMETERS-1'!$B$5:$J$44,5,FALSE)*VLOOKUP(SDBYLD2!BK$4,'[1]INTERNAL PARAMETERS-1'!$B$5:$J$44,6,FALSE)*VLOOKUP(SDBYLD2!BK$4,'[1]INTERNAL PARAMETERS-1'!$B$5:$J$44,3,FALSE) + SDBYLD1!BK101*(1-VLOOKUP(SDBYLD2!BK$4,'[1]INTERNAL PARAMETERS-1'!$B$5:$J$44,5,FALSE))*VLOOKUP(SDBYLD2!BK$4,'[1]INTERNAL PARAMETERS-1'!$B$5:$J$44,8,FALSE)*VLOOKUP(SDBYLD2!BK$4,'[1]INTERNAL PARAMETERS-1'!$B$5:$J$44,3,FALSE)</f>
        <v>0.92184953595810915</v>
      </c>
      <c r="BL101" s="44">
        <f>SDBYLD1!BL101*VLOOKUP(SDBYLD2!BL$4,'[1]INTERNAL PARAMETERS-1'!$B$5:$J$44,5,FALSE)*VLOOKUP(SDBYLD2!BL$4,'[1]INTERNAL PARAMETERS-1'!$B$5:$J$44,6,FALSE)*VLOOKUP(SDBYLD2!BL$4,'[1]INTERNAL PARAMETERS-1'!$B$5:$J$44,3,FALSE) + SDBYLD1!BL101*(1-VLOOKUP(SDBYLD2!BL$4,'[1]INTERNAL PARAMETERS-1'!$B$5:$J$44,5,FALSE))*VLOOKUP(SDBYLD2!BL$4,'[1]INTERNAL PARAMETERS-1'!$B$5:$J$44,8,FALSE)*VLOOKUP(SDBYLD2!BL$4,'[1]INTERNAL PARAMETERS-1'!$B$5:$J$44,3,FALSE)</f>
        <v>3.2993088194698976</v>
      </c>
      <c r="BM101" s="44">
        <f>SDBYLD1!BM101*VLOOKUP(SDBYLD2!BM$4,'[1]INTERNAL PARAMETERS-1'!$B$5:$J$44,5,FALSE)*VLOOKUP(SDBYLD2!BM$4,'[1]INTERNAL PARAMETERS-1'!$B$5:$J$44,6,FALSE)*VLOOKUP(SDBYLD2!BM$4,'[1]INTERNAL PARAMETERS-1'!$B$5:$J$44,3,FALSE) + SDBYLD1!BM101*(1-VLOOKUP(SDBYLD2!BM$4,'[1]INTERNAL PARAMETERS-1'!$B$5:$J$44,5,FALSE))*VLOOKUP(SDBYLD2!BM$4,'[1]INTERNAL PARAMETERS-1'!$B$5:$J$44,8,FALSE)*VLOOKUP(SDBYLD2!BM$4,'[1]INTERNAL PARAMETERS-1'!$B$5:$J$44,3,FALSE)</f>
        <v>0.87749292647452937</v>
      </c>
      <c r="BN101" s="44">
        <f>SDBYLD1!BN101*VLOOKUP(SDBYLD2!BN$4,'[1]INTERNAL PARAMETERS-1'!$B$5:$J$44,5,FALSE)*VLOOKUP(SDBYLD2!BN$4,'[1]INTERNAL PARAMETERS-1'!$B$5:$J$44,6,FALSE)*VLOOKUP(SDBYLD2!BN$4,'[1]INTERNAL PARAMETERS-1'!$B$5:$J$44,3,FALSE) + SDBYLD1!BN101*(1-VLOOKUP(SDBYLD2!BN$4,'[1]INTERNAL PARAMETERS-1'!$B$5:$J$44,5,FALSE))*VLOOKUP(SDBYLD2!BN$4,'[1]INTERNAL PARAMETERS-1'!$B$5:$J$44,8,FALSE)*VLOOKUP(SDBYLD2!BN$4,'[1]INTERNAL PARAMETERS-1'!$B$5:$J$44,3,FALSE)</f>
        <v>0.79943889274395641</v>
      </c>
      <c r="BO101" s="44">
        <f>SDBYLD1!BO101*VLOOKUP(SDBYLD2!BO$4,'[1]INTERNAL PARAMETERS-1'!$B$5:$J$44,5,FALSE)*VLOOKUP(SDBYLD2!BO$4,'[1]INTERNAL PARAMETERS-1'!$B$5:$J$44,6,FALSE)*VLOOKUP(SDBYLD2!BO$4,'[1]INTERNAL PARAMETERS-1'!$B$5:$J$44,3,FALSE) + SDBYLD1!BO101*(1-VLOOKUP(SDBYLD2!BO$4,'[1]INTERNAL PARAMETERS-1'!$B$5:$J$44,5,FALSE))*VLOOKUP(SDBYLD2!BO$4,'[1]INTERNAL PARAMETERS-1'!$B$5:$J$44,8,FALSE)*VLOOKUP(SDBYLD2!BO$4,'[1]INTERNAL PARAMETERS-1'!$B$5:$J$44,3,FALSE)</f>
        <v>0.66250935932011967</v>
      </c>
      <c r="BP101" s="44">
        <f>SDBYLD1!BP101*VLOOKUP(SDBYLD2!BP$4,'[1]INTERNAL PARAMETERS-1'!$B$5:$J$44,5,FALSE)*VLOOKUP(SDBYLD2!BP$4,'[1]INTERNAL PARAMETERS-1'!$B$5:$J$44,6,FALSE)*VLOOKUP(SDBYLD2!BP$4,'[1]INTERNAL PARAMETERS-1'!$B$5:$J$44,3,FALSE) + SDBYLD1!BP101*(1-VLOOKUP(SDBYLD2!BP$4,'[1]INTERNAL PARAMETERS-1'!$B$5:$J$44,5,FALSE))*VLOOKUP(SDBYLD2!BP$4,'[1]INTERNAL PARAMETERS-1'!$B$5:$J$44,8,FALSE)*VLOOKUP(SDBYLD2!BP$4,'[1]INTERNAL PARAMETERS-1'!$B$5:$J$44,3,FALSE)</f>
        <v>4.95390704911291E-2</v>
      </c>
      <c r="BQ101" s="44">
        <f>SDBYLD1!BQ101*VLOOKUP(SDBYLD2!BQ$4,'[1]INTERNAL PARAMETERS-1'!$B$5:$J$44,5,FALSE)*VLOOKUP(SDBYLD2!BQ$4,'[1]INTERNAL PARAMETERS-1'!$B$5:$J$44,6,FALSE)*VLOOKUP(SDBYLD2!BQ$4,'[1]INTERNAL PARAMETERS-1'!$B$5:$J$44,3,FALSE) + SDBYLD1!BQ101*(1-VLOOKUP(SDBYLD2!BQ$4,'[1]INTERNAL PARAMETERS-1'!$B$5:$J$44,5,FALSE))*VLOOKUP(SDBYLD2!BQ$4,'[1]INTERNAL PARAMETERS-1'!$B$5:$J$44,8,FALSE)*VLOOKUP(SDBYLD2!BQ$4,'[1]INTERNAL PARAMETERS-1'!$B$5:$J$44,3,FALSE)</f>
        <v>3.0687693507874565</v>
      </c>
      <c r="BR101" s="44">
        <f>SDBYLD1!BR101*VLOOKUP(SDBYLD2!BR$4,'[1]INTERNAL PARAMETERS-1'!$B$5:$J$44,5,FALSE)*VLOOKUP(SDBYLD2!BR$4,'[1]INTERNAL PARAMETERS-1'!$B$5:$J$44,6,FALSE)*VLOOKUP(SDBYLD2!BR$4,'[1]INTERNAL PARAMETERS-1'!$B$5:$J$44,3,FALSE) + SDBYLD1!BR101*(1-VLOOKUP(SDBYLD2!BR$4,'[1]INTERNAL PARAMETERS-1'!$B$5:$J$44,5,FALSE))*VLOOKUP(SDBYLD2!BR$4,'[1]INTERNAL PARAMETERS-1'!$B$5:$J$44,8,FALSE)*VLOOKUP(SDBYLD2!BR$4,'[1]INTERNAL PARAMETERS-1'!$B$5:$J$44,3,FALSE)</f>
        <v>9.4484206417682917E-2</v>
      </c>
      <c r="BS101" s="44">
        <f>SDBYLD1!BS101*VLOOKUP(SDBYLD2!BS$4,'[1]INTERNAL PARAMETERS-1'!$B$5:$J$44,5,FALSE)*VLOOKUP(SDBYLD2!BS$4,'[1]INTERNAL PARAMETERS-1'!$B$5:$J$44,6,FALSE)*VLOOKUP(SDBYLD2!BS$4,'[1]INTERNAL PARAMETERS-1'!$B$5:$J$44,3,FALSE) + SDBYLD1!BS101*(1-VLOOKUP(SDBYLD2!BS$4,'[1]INTERNAL PARAMETERS-1'!$B$5:$J$44,5,FALSE))*VLOOKUP(SDBYLD2!BS$4,'[1]INTERNAL PARAMETERS-1'!$B$5:$J$44,8,FALSE)*VLOOKUP(SDBYLD2!BS$4,'[1]INTERNAL PARAMETERS-1'!$B$5:$J$44,3,FALSE)</f>
        <v>9.9563818143935962E-3</v>
      </c>
      <c r="BT101" s="44">
        <f>SDBYLD1!BT101*VLOOKUP(SDBYLD2!BT$4,'[1]INTERNAL PARAMETERS-1'!$B$5:$J$44,5,FALSE)*VLOOKUP(SDBYLD2!BT$4,'[1]INTERNAL PARAMETERS-1'!$B$5:$J$44,6,FALSE)*VLOOKUP(SDBYLD2!BT$4,'[1]INTERNAL PARAMETERS-1'!$B$5:$J$44,3,FALSE) + SDBYLD1!BT101*(1-VLOOKUP(SDBYLD2!BT$4,'[1]INTERNAL PARAMETERS-1'!$B$5:$J$44,5,FALSE))*VLOOKUP(SDBYLD2!BT$4,'[1]INTERNAL PARAMETERS-1'!$B$5:$J$44,8,FALSE)*VLOOKUP(SDBYLD2!BT$4,'[1]INTERNAL PARAMETERS-1'!$B$5:$J$44,3,FALSE)</f>
        <v>0</v>
      </c>
      <c r="BU101" s="44">
        <f>SDBYLD1!BU101*VLOOKUP(SDBYLD2!BU$4,'[1]INTERNAL PARAMETERS-1'!$B$5:$J$44,5,FALSE)*VLOOKUP(SDBYLD2!BU$4,'[1]INTERNAL PARAMETERS-1'!$B$5:$J$44,6,FALSE)*VLOOKUP(SDBYLD2!BU$4,'[1]INTERNAL PARAMETERS-1'!$B$5:$J$44,3,FALSE) + SDBYLD1!BU101*(1-VLOOKUP(SDBYLD2!BU$4,'[1]INTERNAL PARAMETERS-1'!$B$5:$J$44,5,FALSE))*VLOOKUP(SDBYLD2!BU$4,'[1]INTERNAL PARAMETERS-1'!$B$5:$J$44,8,FALSE)*VLOOKUP(SDBYLD2!BU$4,'[1]INTERNAL PARAMETERS-1'!$B$5:$J$44,3,FALSE)</f>
        <v>0</v>
      </c>
      <c r="BV101" s="44">
        <f>SDBYLD1!BV101*VLOOKUP(SDBYLD2!BV$4,'[1]INTERNAL PARAMETERS-1'!$B$5:$J$44,5,FALSE)*VLOOKUP(SDBYLD2!BV$4,'[1]INTERNAL PARAMETERS-1'!$B$5:$J$44,6,FALSE)*VLOOKUP(SDBYLD2!BV$4,'[1]INTERNAL PARAMETERS-1'!$B$5:$J$44,3,FALSE) + SDBYLD1!BV101*(1-VLOOKUP(SDBYLD2!BV$4,'[1]INTERNAL PARAMETERS-1'!$B$5:$J$44,5,FALSE))*VLOOKUP(SDBYLD2!BV$4,'[1]INTERNAL PARAMETERS-1'!$B$5:$J$44,8,FALSE)*VLOOKUP(SDBYLD2!BV$4,'[1]INTERNAL PARAMETERS-1'!$B$5:$J$44,3,FALSE)</f>
        <v>0</v>
      </c>
      <c r="BW101" s="44">
        <f>SDBYLD1!BW101*VLOOKUP(SDBYLD2!BW$4,'[1]INTERNAL PARAMETERS-1'!$B$5:$J$44,5,FALSE)*VLOOKUP(SDBYLD2!BW$4,'[1]INTERNAL PARAMETERS-1'!$B$5:$J$44,6,FALSE)*VLOOKUP(SDBYLD2!BW$4,'[1]INTERNAL PARAMETERS-1'!$B$5:$J$44,3,FALSE) + SDBYLD1!BW101*(1-VLOOKUP(SDBYLD2!BW$4,'[1]INTERNAL PARAMETERS-1'!$B$5:$J$44,5,FALSE))*VLOOKUP(SDBYLD2!BW$4,'[1]INTERNAL PARAMETERS-1'!$B$5:$J$44,8,FALSE)*VLOOKUP(SDBYLD2!BW$4,'[1]INTERNAL PARAMETERS-1'!$B$5:$J$44,3,FALSE)</f>
        <v>0</v>
      </c>
      <c r="BX101" s="44">
        <f>SDBYLD1!BX101*VLOOKUP(SDBYLD2!BX$4,'[1]INTERNAL PARAMETERS-1'!$B$5:$J$44,5,FALSE)*VLOOKUP(SDBYLD2!BX$4,'[1]INTERNAL PARAMETERS-1'!$B$5:$J$44,6,FALSE)*VLOOKUP(SDBYLD2!BX$4,'[1]INTERNAL PARAMETERS-1'!$B$5:$J$44,3,FALSE) + SDBYLD1!BX101*(1-VLOOKUP(SDBYLD2!BX$4,'[1]INTERNAL PARAMETERS-1'!$B$5:$J$44,5,FALSE))*VLOOKUP(SDBYLD2!BX$4,'[1]INTERNAL PARAMETERS-1'!$B$5:$J$44,8,FALSE)*VLOOKUP(SDBYLD2!BX$4,'[1]INTERNAL PARAMETERS-1'!$B$5:$J$44,3,FALSE)</f>
        <v>0</v>
      </c>
      <c r="BY101" s="44">
        <f>SDBYLD1!BY101*VLOOKUP(SDBYLD2!BY$4,'[1]INTERNAL PARAMETERS-1'!$B$5:$J$44,5,FALSE)*VLOOKUP(SDBYLD2!BY$4,'[1]INTERNAL PARAMETERS-1'!$B$5:$J$44,6,FALSE)*VLOOKUP(SDBYLD2!BY$4,'[1]INTERNAL PARAMETERS-1'!$B$5:$J$44,3,FALSE) + SDBYLD1!BY101*(1-VLOOKUP(SDBYLD2!BY$4,'[1]INTERNAL PARAMETERS-1'!$B$5:$J$44,5,FALSE))*VLOOKUP(SDBYLD2!BY$4,'[1]INTERNAL PARAMETERS-1'!$B$5:$J$44,8,FALSE)*VLOOKUP(SDBYLD2!BY$4,'[1]INTERNAL PARAMETERS-1'!$B$5:$J$44,3,FALSE)</f>
        <v>0</v>
      </c>
      <c r="BZ101" s="44">
        <f>SDBYLD1!BZ101*VLOOKUP(SDBYLD2!BZ$4,'[1]INTERNAL PARAMETERS-1'!$B$5:$J$44,5,FALSE)*VLOOKUP(SDBYLD2!BZ$4,'[1]INTERNAL PARAMETERS-1'!$B$5:$J$44,6,FALSE)*VLOOKUP(SDBYLD2!BZ$4,'[1]INTERNAL PARAMETERS-1'!$B$5:$J$44,3,FALSE) + SDBYLD1!BZ101*(1-VLOOKUP(SDBYLD2!BZ$4,'[1]INTERNAL PARAMETERS-1'!$B$5:$J$44,5,FALSE))*VLOOKUP(SDBYLD2!BZ$4,'[1]INTERNAL PARAMETERS-1'!$B$5:$J$44,8,FALSE)*VLOOKUP(SDBYLD2!BZ$4,'[1]INTERNAL PARAMETERS-1'!$B$5:$J$44,3,FALSE)</f>
        <v>1.2095075480463909E-2</v>
      </c>
      <c r="CA101" s="44">
        <f>SDBYLD1!CA101*VLOOKUP(SDBYLD2!CA$4,'[1]INTERNAL PARAMETERS-1'!$B$5:$J$44,5,FALSE)*VLOOKUP(SDBYLD2!CA$4,'[1]INTERNAL PARAMETERS-1'!$B$5:$J$44,6,FALSE)*VLOOKUP(SDBYLD2!CA$4,'[1]INTERNAL PARAMETERS-1'!$B$5:$J$44,3,FALSE) + SDBYLD1!CA101*(1-VLOOKUP(SDBYLD2!CA$4,'[1]INTERNAL PARAMETERS-1'!$B$5:$J$44,5,FALSE))*VLOOKUP(SDBYLD2!CA$4,'[1]INTERNAL PARAMETERS-1'!$B$5:$J$44,8,FALSE)*VLOOKUP(SDBYLD2!CA$4,'[1]INTERNAL PARAMETERS-1'!$B$5:$J$44,3,FALSE)</f>
        <v>0</v>
      </c>
      <c r="CB101" s="44">
        <f>SDBYLD1!CB101*VLOOKUP(SDBYLD2!CB$4,'[1]INTERNAL PARAMETERS-1'!$B$5:$J$44,5,FALSE)*VLOOKUP(SDBYLD2!CB$4,'[1]INTERNAL PARAMETERS-1'!$B$5:$J$44,6,FALSE)*VLOOKUP(SDBYLD2!CB$4,'[1]INTERNAL PARAMETERS-1'!$B$5:$J$44,3,FALSE) + SDBYLD1!CB101*(1-VLOOKUP(SDBYLD2!CB$4,'[1]INTERNAL PARAMETERS-1'!$B$5:$J$44,5,FALSE))*VLOOKUP(SDBYLD2!CB$4,'[1]INTERNAL PARAMETERS-1'!$B$5:$J$44,8,FALSE)*VLOOKUP(SDBYLD2!CB$4,'[1]INTERNAL PARAMETERS-1'!$B$5:$J$44,3,FALSE)</f>
        <v>0</v>
      </c>
      <c r="CC101" s="44">
        <f>SDBYLD1!CC101*VLOOKUP(SDBYLD2!CC$4,'[1]INTERNAL PARAMETERS-1'!$B$5:$J$44,5,FALSE)*VLOOKUP(SDBYLD2!CC$4,'[1]INTERNAL PARAMETERS-1'!$B$5:$J$44,6,FALSE)*VLOOKUP(SDBYLD2!CC$4,'[1]INTERNAL PARAMETERS-1'!$B$5:$J$44,3,FALSE) + SDBYLD1!CC101*(1-VLOOKUP(SDBYLD2!CC$4,'[1]INTERNAL PARAMETERS-1'!$B$5:$J$44,5,FALSE))*VLOOKUP(SDBYLD2!CC$4,'[1]INTERNAL PARAMETERS-1'!$B$5:$J$44,8,FALSE)*VLOOKUP(SDBYLD2!CC$4,'[1]INTERNAL PARAMETERS-1'!$B$5:$J$44,3,FALSE)</f>
        <v>3.4557358515611168E-2</v>
      </c>
      <c r="CD101" s="44">
        <f>SDBYLD1!CD101*VLOOKUP(SDBYLD2!CD$4,'[1]INTERNAL PARAMETERS-1'!$B$5:$J$44,5,FALSE)*VLOOKUP(SDBYLD2!CD$4,'[1]INTERNAL PARAMETERS-1'!$B$5:$J$44,6,FALSE)*VLOOKUP(SDBYLD2!CD$4,'[1]INTERNAL PARAMETERS-1'!$B$5:$J$44,3,FALSE) + SDBYLD1!CD101*(1-VLOOKUP(SDBYLD2!CD$4,'[1]INTERNAL PARAMETERS-1'!$B$5:$J$44,5,FALSE))*VLOOKUP(SDBYLD2!CD$4,'[1]INTERNAL PARAMETERS-1'!$B$5:$J$44,8,FALSE)*VLOOKUP(SDBYLD2!CD$4,'[1]INTERNAL PARAMETERS-1'!$B$5:$J$44,3,FALSE)</f>
        <v>4.3436679800872367E-2</v>
      </c>
      <c r="CE101" s="44">
        <f>SDBYLD1!CE101*VLOOKUP(SDBYLD2!CE$4,'[1]INTERNAL PARAMETERS-1'!$B$5:$J$44,5,FALSE)*VLOOKUP(SDBYLD2!CE$4,'[1]INTERNAL PARAMETERS-1'!$B$5:$J$44,6,FALSE)*VLOOKUP(SDBYLD2!CE$4,'[1]INTERNAL PARAMETERS-1'!$B$5:$J$44,3,FALSE) + SDBYLD1!CE101*(1-VLOOKUP(SDBYLD2!CE$4,'[1]INTERNAL PARAMETERS-1'!$B$5:$J$44,5,FALSE))*VLOOKUP(SDBYLD2!CE$4,'[1]INTERNAL PARAMETERS-1'!$B$5:$J$44,8,FALSE)*VLOOKUP(SDBYLD2!CE$4,'[1]INTERNAL PARAMETERS-1'!$B$5:$J$44,3,FALSE)</f>
        <v>7.9646483435980034E-2</v>
      </c>
      <c r="CF101" s="44">
        <f>SDBYLD1!CF101*VLOOKUP(SDBYLD2!CF$4,'[1]INTERNAL PARAMETERS-1'!$B$5:$J$44,5,FALSE)*VLOOKUP(SDBYLD2!CF$4,'[1]INTERNAL PARAMETERS-1'!$B$5:$J$44,6,FALSE)*VLOOKUP(SDBYLD2!CF$4,'[1]INTERNAL PARAMETERS-1'!$B$5:$J$44,3,FALSE) + SDBYLD1!CF101*(1-VLOOKUP(SDBYLD2!CF$4,'[1]INTERNAL PARAMETERS-1'!$B$5:$J$44,5,FALSE))*VLOOKUP(SDBYLD2!CF$4,'[1]INTERNAL PARAMETERS-1'!$B$5:$J$44,8,FALSE)*VLOOKUP(SDBYLD2!CF$4,'[1]INTERNAL PARAMETERS-1'!$B$5:$J$44,3,FALSE)</f>
        <v>6.3891116311154267E-2</v>
      </c>
      <c r="CG101" s="44">
        <f>SDBYLD1!CG101*VLOOKUP(SDBYLD2!CG$4,'[1]INTERNAL PARAMETERS-1'!$B$5:$J$44,5,FALSE)*VLOOKUP(SDBYLD2!CG$4,'[1]INTERNAL PARAMETERS-1'!$B$5:$J$44,6,FALSE)*VLOOKUP(SDBYLD2!CG$4,'[1]INTERNAL PARAMETERS-1'!$B$5:$J$44,3,FALSE) + SDBYLD1!CG101*(1-VLOOKUP(SDBYLD2!CG$4,'[1]INTERNAL PARAMETERS-1'!$B$5:$J$44,5,FALSE))*VLOOKUP(SDBYLD2!CG$4,'[1]INTERNAL PARAMETERS-1'!$B$5:$J$44,8,FALSE)*VLOOKUP(SDBYLD2!CG$4,'[1]INTERNAL PARAMETERS-1'!$B$5:$J$44,3,FALSE)</f>
        <v>2.1169810400188389E-3</v>
      </c>
      <c r="CH101" s="43">
        <f>SDBYLD1!CH101*VLOOKUP(SDBYLD2!CH$4,'[1]INTERNAL PARAMETERS-1'!$B$5:$J$44,5,FALSE)*VLOOKUP(SDBYLD2!CH$4,'[1]INTERNAL PARAMETERS-1'!$B$5:$J$44,6,FALSE)*VLOOKUP(SDBYLD2!CH$4,'[1]INTERNAL PARAMETERS-1'!$B$5:$J$44,3,FALSE) + SDBYLD1!CH101*(1-VLOOKUP(SDBYLD2!CH$4,'[1]INTERNAL PARAMETERS-1'!$B$5:$J$44,5,FALSE))*VLOOKUP(SDBYLD2!CH$4,'[1]INTERNAL PARAMETERS-1'!$B$5:$J$44,8,FALSE)*VLOOKUP(SDBYLD2!CH$4,'[1]INTERNAL PARAMETERS-1'!$B$5:$J$44,3,FALSE)</f>
        <v>0</v>
      </c>
      <c r="CJ101" s="45">
        <f t="shared" si="2"/>
        <v>2766.7560525330555</v>
      </c>
      <c r="CK101" s="43">
        <f t="shared" si="3"/>
        <v>42.704340722565867</v>
      </c>
    </row>
    <row r="102" spans="2:89" x14ac:dyDescent="0.4">
      <c r="B102" s="58" t="s">
        <v>10</v>
      </c>
      <c r="C102" s="57" t="s">
        <v>50</v>
      </c>
      <c r="D102" s="57" t="s">
        <v>60</v>
      </c>
      <c r="E102" s="133">
        <f>SDBeam!X102</f>
        <v>3678.3734343429605</v>
      </c>
      <c r="F102" s="56">
        <f>'[1]INTERNAL PARAMETERS-1'!M12</f>
        <v>49.09</v>
      </c>
      <c r="G102" s="45">
        <f>SDBYLD1!G102*VLOOKUP(SDBYLD2!G$4,'[1]INTERNAL PARAMETERS-1'!$B$5:$J$44,5,FALSE)*VLOOKUP(SDBYLD2!G$4,'[1]INTERNAL PARAMETERS-1'!$B$5:$J$44,7,FALSE)*SDBYLD2!$F102 + SDBYLD1!G102*(1-VLOOKUP(SDBYLD2!G$4,'[1]INTERNAL PARAMETERS-1'!$B$5:$J$44,5,FALSE))*VLOOKUP(SDBYLD2!G$4,'[1]INTERNAL PARAMETERS-1'!$B$5:$J$44,9,FALSE)*SDBYLD2!$F102</f>
        <v>978.56512685281734</v>
      </c>
      <c r="H102" s="44">
        <f>SDBYLD1!H102*VLOOKUP(SDBYLD2!H$4,'[1]INTERNAL PARAMETERS-1'!$B$5:$J$44,5,FALSE)*VLOOKUP(SDBYLD2!H$4,'[1]INTERNAL PARAMETERS-1'!$B$5:$J$44,7,FALSE)*SDBYLD2!$F102 + SDBYLD1!H102*(1-VLOOKUP(SDBYLD2!H$4,'[1]INTERNAL PARAMETERS-1'!$B$5:$J$44,5,FALSE))*VLOOKUP(SDBYLD2!H$4,'[1]INTERNAL PARAMETERS-1'!$B$5:$J$44,9,FALSE)*SDBYLD2!$F102</f>
        <v>295.06586784328658</v>
      </c>
      <c r="I102" s="44">
        <f>SDBYLD1!I102*VLOOKUP(SDBYLD2!I$4,'[1]INTERNAL PARAMETERS-1'!$B$5:$J$44,5,FALSE)*VLOOKUP(SDBYLD2!I$4,'[1]INTERNAL PARAMETERS-1'!$B$5:$J$44,7,FALSE)*SDBYLD2!$F102 + SDBYLD1!I102*(1-VLOOKUP(SDBYLD2!I$4,'[1]INTERNAL PARAMETERS-1'!$B$5:$J$44,5,FALSE))*VLOOKUP(SDBYLD2!I$4,'[1]INTERNAL PARAMETERS-1'!$B$5:$J$44,9,FALSE)*SDBYLD2!$F102</f>
        <v>433.39959243708392</v>
      </c>
      <c r="J102" s="44">
        <f>SDBYLD1!J102*VLOOKUP(SDBYLD2!J$4,'[1]INTERNAL PARAMETERS-1'!$B$5:$J$44,5,FALSE)*VLOOKUP(SDBYLD2!J$4,'[1]INTERNAL PARAMETERS-1'!$B$5:$J$44,7,FALSE)*SDBYLD2!$F102 + SDBYLD1!J102*(1-VLOOKUP(SDBYLD2!J$4,'[1]INTERNAL PARAMETERS-1'!$B$5:$J$44,5,FALSE))*VLOOKUP(SDBYLD2!J$4,'[1]INTERNAL PARAMETERS-1'!$B$5:$J$44,9,FALSE)*SDBYLD2!$F102</f>
        <v>0</v>
      </c>
      <c r="K102" s="44">
        <f>SDBYLD1!K102*VLOOKUP(SDBYLD2!K$4,'[1]INTERNAL PARAMETERS-1'!$B$5:$J$44,5,FALSE)*VLOOKUP(SDBYLD2!K$4,'[1]INTERNAL PARAMETERS-1'!$B$5:$J$44,7,FALSE)*SDBYLD2!$F102 + SDBYLD1!K102*(1-VLOOKUP(SDBYLD2!K$4,'[1]INTERNAL PARAMETERS-1'!$B$5:$J$44,5,FALSE))*VLOOKUP(SDBYLD2!K$4,'[1]INTERNAL PARAMETERS-1'!$B$5:$J$44,9,FALSE)*SDBYLD2!$F102</f>
        <v>0</v>
      </c>
      <c r="L102" s="44">
        <f>SDBYLD1!L102*VLOOKUP(SDBYLD2!L$4,'[1]INTERNAL PARAMETERS-1'!$B$5:$J$44,5,FALSE)*VLOOKUP(SDBYLD2!L$4,'[1]INTERNAL PARAMETERS-1'!$B$5:$J$44,7,FALSE)*SDBYLD2!$F102 + SDBYLD1!L102*(1-VLOOKUP(SDBYLD2!L$4,'[1]INTERNAL PARAMETERS-1'!$B$5:$J$44,5,FALSE))*VLOOKUP(SDBYLD2!L$4,'[1]INTERNAL PARAMETERS-1'!$B$5:$J$44,9,FALSE)*SDBYLD2!$F102</f>
        <v>0</v>
      </c>
      <c r="M102" s="44">
        <f>SDBYLD1!M102*VLOOKUP(SDBYLD2!M$4,'[1]INTERNAL PARAMETERS-1'!$B$5:$J$44,5,FALSE)*VLOOKUP(SDBYLD2!M$4,'[1]INTERNAL PARAMETERS-1'!$B$5:$J$44,7,FALSE)*SDBYLD2!$F102 + SDBYLD1!M102*(1-VLOOKUP(SDBYLD2!M$4,'[1]INTERNAL PARAMETERS-1'!$B$5:$J$44,5,FALSE))*VLOOKUP(SDBYLD2!M$4,'[1]INTERNAL PARAMETERS-1'!$B$5:$J$44,9,FALSE)*SDBYLD2!$F102</f>
        <v>6.6076601197747831</v>
      </c>
      <c r="N102" s="44">
        <f>SDBYLD1!N102*VLOOKUP(SDBYLD2!N$4,'[1]INTERNAL PARAMETERS-1'!$B$5:$J$44,5,FALSE)*VLOOKUP(SDBYLD2!N$4,'[1]INTERNAL PARAMETERS-1'!$B$5:$J$44,7,FALSE)*SDBYLD2!$F102 + SDBYLD1!N102*(1-VLOOKUP(SDBYLD2!N$4,'[1]INTERNAL PARAMETERS-1'!$B$5:$J$44,5,FALSE))*VLOOKUP(SDBYLD2!N$4,'[1]INTERNAL PARAMETERS-1'!$B$5:$J$44,9,FALSE)*SDBYLD2!$F102</f>
        <v>1.3291270355868814</v>
      </c>
      <c r="O102" s="44">
        <f>SDBYLD1!O102*VLOOKUP(SDBYLD2!O$4,'[1]INTERNAL PARAMETERS-1'!$B$5:$J$44,5,FALSE)*VLOOKUP(SDBYLD2!O$4,'[1]INTERNAL PARAMETERS-1'!$B$5:$J$44,7,FALSE)*SDBYLD2!$F102 + SDBYLD1!O102*(1-VLOOKUP(SDBYLD2!O$4,'[1]INTERNAL PARAMETERS-1'!$B$5:$J$44,5,FALSE))*VLOOKUP(SDBYLD2!O$4,'[1]INTERNAL PARAMETERS-1'!$B$5:$J$44,9,FALSE)*SDBYLD2!$F102</f>
        <v>0</v>
      </c>
      <c r="P102" s="44">
        <f>SDBYLD1!P102*VLOOKUP(SDBYLD2!P$4,'[1]INTERNAL PARAMETERS-1'!$B$5:$J$44,5,FALSE)*VLOOKUP(SDBYLD2!P$4,'[1]INTERNAL PARAMETERS-1'!$B$5:$J$44,7,FALSE)*SDBYLD2!$F102 + SDBYLD1!P102*(1-VLOOKUP(SDBYLD2!P$4,'[1]INTERNAL PARAMETERS-1'!$B$5:$J$44,5,FALSE))*VLOOKUP(SDBYLD2!P$4,'[1]INTERNAL PARAMETERS-1'!$B$5:$J$44,9,FALSE)*SDBYLD2!$F102</f>
        <v>0</v>
      </c>
      <c r="Q102" s="44">
        <f>SDBYLD1!Q102*VLOOKUP(SDBYLD2!Q$4,'[1]INTERNAL PARAMETERS-1'!$B$5:$J$44,5,FALSE)*VLOOKUP(SDBYLD2!Q$4,'[1]INTERNAL PARAMETERS-1'!$B$5:$J$44,7,FALSE)*SDBYLD2!$F102 + SDBYLD1!Q102*(1-VLOOKUP(SDBYLD2!Q$4,'[1]INTERNAL PARAMETERS-1'!$B$5:$J$44,5,FALSE))*VLOOKUP(SDBYLD2!Q$4,'[1]INTERNAL PARAMETERS-1'!$B$5:$J$44,9,FALSE)*SDBYLD2!$F102</f>
        <v>0</v>
      </c>
      <c r="R102" s="44">
        <f>SDBYLD1!R102*VLOOKUP(SDBYLD2!R$4,'[1]INTERNAL PARAMETERS-1'!$B$5:$J$44,5,FALSE)*VLOOKUP(SDBYLD2!R$4,'[1]INTERNAL PARAMETERS-1'!$B$5:$J$44,7,FALSE)*SDBYLD2!$F102 + SDBYLD1!R102*(1-VLOOKUP(SDBYLD2!R$4,'[1]INTERNAL PARAMETERS-1'!$B$5:$J$44,5,FALSE))*VLOOKUP(SDBYLD2!R$4,'[1]INTERNAL PARAMETERS-1'!$B$5:$J$44,9,FALSE)*SDBYLD2!$F102</f>
        <v>2.2783770896311863</v>
      </c>
      <c r="S102" s="44">
        <f>SDBYLD1!S102*VLOOKUP(SDBYLD2!S$4,'[1]INTERNAL PARAMETERS-1'!$B$5:$J$44,5,FALSE)*VLOOKUP(SDBYLD2!S$4,'[1]INTERNAL PARAMETERS-1'!$B$5:$J$44,7,FALSE)*SDBYLD2!$F102 + SDBYLD1!S102*(1-VLOOKUP(SDBYLD2!S$4,'[1]INTERNAL PARAMETERS-1'!$B$5:$J$44,5,FALSE))*VLOOKUP(SDBYLD2!S$4,'[1]INTERNAL PARAMETERS-1'!$B$5:$J$44,9,FALSE)*SDBYLD2!$F102</f>
        <v>75.745082966317653</v>
      </c>
      <c r="T102" s="44">
        <f>SDBYLD1!T102*VLOOKUP(SDBYLD2!T$4,'[1]INTERNAL PARAMETERS-1'!$B$5:$J$44,5,FALSE)*VLOOKUP(SDBYLD2!T$4,'[1]INTERNAL PARAMETERS-1'!$B$5:$J$44,7,FALSE)*SDBYLD2!$F102 + SDBYLD1!T102*(1-VLOOKUP(SDBYLD2!T$4,'[1]INTERNAL PARAMETERS-1'!$B$5:$J$44,5,FALSE))*VLOOKUP(SDBYLD2!T$4,'[1]INTERNAL PARAMETERS-1'!$B$5:$J$44,9,FALSE)*SDBYLD2!$F102</f>
        <v>21.36086864340372</v>
      </c>
      <c r="U102" s="44">
        <f>SDBYLD1!U102*VLOOKUP(SDBYLD2!U$4,'[1]INTERNAL PARAMETERS-1'!$B$5:$J$44,5,FALSE)*VLOOKUP(SDBYLD2!U$4,'[1]INTERNAL PARAMETERS-1'!$B$5:$J$44,7,FALSE)*SDBYLD2!$F102 + SDBYLD1!U102*(1-VLOOKUP(SDBYLD2!U$4,'[1]INTERNAL PARAMETERS-1'!$B$5:$J$44,5,FALSE))*VLOOKUP(SDBYLD2!U$4,'[1]INTERNAL PARAMETERS-1'!$B$5:$J$44,9,FALSE)*SDBYLD2!$F102</f>
        <v>12.873646738926755</v>
      </c>
      <c r="V102" s="44">
        <f>SDBYLD1!V102*VLOOKUP(SDBYLD2!V$4,'[1]INTERNAL PARAMETERS-1'!$B$5:$J$44,5,FALSE)*VLOOKUP(SDBYLD2!V$4,'[1]INTERNAL PARAMETERS-1'!$B$5:$J$44,7,FALSE)*SDBYLD2!$F102 + SDBYLD1!V102*(1-VLOOKUP(SDBYLD2!V$4,'[1]INTERNAL PARAMETERS-1'!$B$5:$J$44,5,FALSE))*VLOOKUP(SDBYLD2!V$4,'[1]INTERNAL PARAMETERS-1'!$B$5:$J$44,9,FALSE)*SDBYLD2!$F102</f>
        <v>38.926892189715048</v>
      </c>
      <c r="W102" s="44">
        <f>SDBYLD1!W102*VLOOKUP(SDBYLD2!W$4,'[1]INTERNAL PARAMETERS-1'!$B$5:$J$44,5,FALSE)*VLOOKUP(SDBYLD2!W$4,'[1]INTERNAL PARAMETERS-1'!$B$5:$J$44,7,FALSE)*SDBYLD2!$F102 + SDBYLD1!W102*(1-VLOOKUP(SDBYLD2!W$4,'[1]INTERNAL PARAMETERS-1'!$B$5:$J$44,5,FALSE))*VLOOKUP(SDBYLD2!W$4,'[1]INTERNAL PARAMETERS-1'!$B$5:$J$44,9,FALSE)*SDBYLD2!$F102</f>
        <v>0</v>
      </c>
      <c r="X102" s="44">
        <f>SDBYLD1!X102*VLOOKUP(SDBYLD2!X$4,'[1]INTERNAL PARAMETERS-1'!$B$5:$J$44,5,FALSE)*VLOOKUP(SDBYLD2!X$4,'[1]INTERNAL PARAMETERS-1'!$B$5:$J$44,7,FALSE)*SDBYLD2!$F102 + SDBYLD1!X102*(1-VLOOKUP(SDBYLD2!X$4,'[1]INTERNAL PARAMETERS-1'!$B$5:$J$44,5,FALSE))*VLOOKUP(SDBYLD2!X$4,'[1]INTERNAL PARAMETERS-1'!$B$5:$J$44,9,FALSE)*SDBYLD2!$F102</f>
        <v>0</v>
      </c>
      <c r="Y102" s="44">
        <f>SDBYLD1!Y102*VLOOKUP(SDBYLD2!Y$4,'[1]INTERNAL PARAMETERS-1'!$B$5:$J$44,5,FALSE)*VLOOKUP(SDBYLD2!Y$4,'[1]INTERNAL PARAMETERS-1'!$B$5:$J$44,7,FALSE)*SDBYLD2!$F102 + SDBYLD1!Y102*(1-VLOOKUP(SDBYLD2!Y$4,'[1]INTERNAL PARAMETERS-1'!$B$5:$J$44,5,FALSE))*VLOOKUP(SDBYLD2!Y$4,'[1]INTERNAL PARAMETERS-1'!$B$5:$J$44,9,FALSE)*SDBYLD2!$F102</f>
        <v>0</v>
      </c>
      <c r="Z102" s="44">
        <f>SDBYLD1!Z102*VLOOKUP(SDBYLD2!Z$4,'[1]INTERNAL PARAMETERS-1'!$B$5:$J$44,5,FALSE)*VLOOKUP(SDBYLD2!Z$4,'[1]INTERNAL PARAMETERS-1'!$B$5:$J$44,7,FALSE)*SDBYLD2!$F102 + SDBYLD1!Z102*(1-VLOOKUP(SDBYLD2!Z$4,'[1]INTERNAL PARAMETERS-1'!$B$5:$J$44,5,FALSE))*VLOOKUP(SDBYLD2!Z$4,'[1]INTERNAL PARAMETERS-1'!$B$5:$J$44,9,FALSE)*SDBYLD2!$F102</f>
        <v>0</v>
      </c>
      <c r="AA102" s="44">
        <f>SDBYLD1!AA102*VLOOKUP(SDBYLD2!AA$4,'[1]INTERNAL PARAMETERS-1'!$B$5:$J$44,5,FALSE)*VLOOKUP(SDBYLD2!AA$4,'[1]INTERNAL PARAMETERS-1'!$B$5:$J$44,7,FALSE)*SDBYLD2!$F102 + SDBYLD1!AA102*(1-VLOOKUP(SDBYLD2!AA$4,'[1]INTERNAL PARAMETERS-1'!$B$5:$J$44,5,FALSE))*VLOOKUP(SDBYLD2!AA$4,'[1]INTERNAL PARAMETERS-1'!$B$5:$J$44,9,FALSE)*SDBYLD2!$F102</f>
        <v>0</v>
      </c>
      <c r="AB102" s="44">
        <f>SDBYLD1!AB102*VLOOKUP(SDBYLD2!AB$4,'[1]INTERNAL PARAMETERS-1'!$B$5:$J$44,5,FALSE)*VLOOKUP(SDBYLD2!AB$4,'[1]INTERNAL PARAMETERS-1'!$B$5:$J$44,7,FALSE)*SDBYLD2!$F102 + SDBYLD1!AB102*(1-VLOOKUP(SDBYLD2!AB$4,'[1]INTERNAL PARAMETERS-1'!$B$5:$J$44,5,FALSE))*VLOOKUP(SDBYLD2!AB$4,'[1]INTERNAL PARAMETERS-1'!$B$5:$J$44,9,FALSE)*SDBYLD2!$F102</f>
        <v>0</v>
      </c>
      <c r="AC102" s="44">
        <f>SDBYLD1!AC102*VLOOKUP(SDBYLD2!AC$4,'[1]INTERNAL PARAMETERS-1'!$B$5:$J$44,5,FALSE)*VLOOKUP(SDBYLD2!AC$4,'[1]INTERNAL PARAMETERS-1'!$B$5:$J$44,7,FALSE)*SDBYLD2!$F102 + SDBYLD1!AC102*(1-VLOOKUP(SDBYLD2!AC$4,'[1]INTERNAL PARAMETERS-1'!$B$5:$J$44,5,FALSE))*VLOOKUP(SDBYLD2!AC$4,'[1]INTERNAL PARAMETERS-1'!$B$5:$J$44,9,FALSE)*SDBYLD2!$F102</f>
        <v>0</v>
      </c>
      <c r="AD102" s="44">
        <f>SDBYLD1!AD102*VLOOKUP(SDBYLD2!AD$4,'[1]INTERNAL PARAMETERS-1'!$B$5:$J$44,5,FALSE)*VLOOKUP(SDBYLD2!AD$4,'[1]INTERNAL PARAMETERS-1'!$B$5:$J$44,7,FALSE)*SDBYLD2!$F102 + SDBYLD1!AD102*(1-VLOOKUP(SDBYLD2!AD$4,'[1]INTERNAL PARAMETERS-1'!$B$5:$J$44,5,FALSE))*VLOOKUP(SDBYLD2!AD$4,'[1]INTERNAL PARAMETERS-1'!$B$5:$J$44,9,FALSE)*SDBYLD2!$F102</f>
        <v>0</v>
      </c>
      <c r="AE102" s="44">
        <f>SDBYLD1!AE102*VLOOKUP(SDBYLD2!AE$4,'[1]INTERNAL PARAMETERS-1'!$B$5:$J$44,5,FALSE)*VLOOKUP(SDBYLD2!AE$4,'[1]INTERNAL PARAMETERS-1'!$B$5:$J$44,7,FALSE)*SDBYLD2!$F102 + SDBYLD1!AE102*(1-VLOOKUP(SDBYLD2!AE$4,'[1]INTERNAL PARAMETERS-1'!$B$5:$J$44,5,FALSE))*VLOOKUP(SDBYLD2!AE$4,'[1]INTERNAL PARAMETERS-1'!$B$5:$J$44,9,FALSE)*SDBYLD2!$F102</f>
        <v>0</v>
      </c>
      <c r="AF102" s="44">
        <f>SDBYLD1!AF102*VLOOKUP(SDBYLD2!AF$4,'[1]INTERNAL PARAMETERS-1'!$B$5:$J$44,5,FALSE)*VLOOKUP(SDBYLD2!AF$4,'[1]INTERNAL PARAMETERS-1'!$B$5:$J$44,7,FALSE)*SDBYLD2!$F102 + SDBYLD1!AF102*(1-VLOOKUP(SDBYLD2!AF$4,'[1]INTERNAL PARAMETERS-1'!$B$5:$J$44,5,FALSE))*VLOOKUP(SDBYLD2!AF$4,'[1]INTERNAL PARAMETERS-1'!$B$5:$J$44,9,FALSE)*SDBYLD2!$F102</f>
        <v>0</v>
      </c>
      <c r="AG102" s="44">
        <f>SDBYLD1!AG102*VLOOKUP(SDBYLD2!AG$4,'[1]INTERNAL PARAMETERS-1'!$B$5:$J$44,5,FALSE)*VLOOKUP(SDBYLD2!AG$4,'[1]INTERNAL PARAMETERS-1'!$B$5:$J$44,7,FALSE)*SDBYLD2!$F102 + SDBYLD1!AG102*(1-VLOOKUP(SDBYLD2!AG$4,'[1]INTERNAL PARAMETERS-1'!$B$5:$J$44,5,FALSE))*VLOOKUP(SDBYLD2!AG$4,'[1]INTERNAL PARAMETERS-1'!$B$5:$J$44,9,FALSE)*SDBYLD2!$F102</f>
        <v>5.8390816347226719</v>
      </c>
      <c r="AH102" s="44">
        <f>SDBYLD1!AH102*VLOOKUP(SDBYLD2!AH$4,'[1]INTERNAL PARAMETERS-1'!$B$5:$J$44,5,FALSE)*VLOOKUP(SDBYLD2!AH$4,'[1]INTERNAL PARAMETERS-1'!$B$5:$J$44,7,FALSE)*SDBYLD2!$F102 + SDBYLD1!AH102*(1-VLOOKUP(SDBYLD2!AH$4,'[1]INTERNAL PARAMETERS-1'!$B$5:$J$44,5,FALSE))*VLOOKUP(SDBYLD2!AH$4,'[1]INTERNAL PARAMETERS-1'!$B$5:$J$44,9,FALSE)*SDBYLD2!$F102</f>
        <v>0.52219429253617389</v>
      </c>
      <c r="AI102" s="44">
        <f>SDBYLD1!AI102*VLOOKUP(SDBYLD2!AI$4,'[1]INTERNAL PARAMETERS-1'!$B$5:$J$44,5,FALSE)*VLOOKUP(SDBYLD2!AI$4,'[1]INTERNAL PARAMETERS-1'!$B$5:$J$44,7,FALSE)*SDBYLD2!$F102 + SDBYLD1!AI102*(1-VLOOKUP(SDBYLD2!AI$4,'[1]INTERNAL PARAMETERS-1'!$B$5:$J$44,5,FALSE))*VLOOKUP(SDBYLD2!AI$4,'[1]INTERNAL PARAMETERS-1'!$B$5:$J$44,9,FALSE)*SDBYLD2!$F102</f>
        <v>0.94935388257164277</v>
      </c>
      <c r="AJ102" s="44">
        <f>SDBYLD1!AJ102*VLOOKUP(SDBYLD2!AJ$4,'[1]INTERNAL PARAMETERS-1'!$B$5:$J$44,5,FALSE)*VLOOKUP(SDBYLD2!AJ$4,'[1]INTERNAL PARAMETERS-1'!$B$5:$J$44,7,FALSE)*SDBYLD2!$F102 + SDBYLD1!AJ102*(1-VLOOKUP(SDBYLD2!AJ$4,'[1]INTERNAL PARAMETERS-1'!$B$5:$J$44,5,FALSE))*VLOOKUP(SDBYLD2!AJ$4,'[1]INTERNAL PARAMETERS-1'!$B$5:$J$44,9,FALSE)*SDBYLD2!$F102</f>
        <v>3.7028322561655962</v>
      </c>
      <c r="AK102" s="44">
        <f>SDBYLD1!AK102*VLOOKUP(SDBYLD2!AK$4,'[1]INTERNAL PARAMETERS-1'!$B$5:$J$44,5,FALSE)*VLOOKUP(SDBYLD2!AK$4,'[1]INTERNAL PARAMETERS-1'!$B$5:$J$44,7,FALSE)*SDBYLD2!$F102 + SDBYLD1!AK102*(1-VLOOKUP(SDBYLD2!AK$4,'[1]INTERNAL PARAMETERS-1'!$B$5:$J$44,5,FALSE))*VLOOKUP(SDBYLD2!AK$4,'[1]INTERNAL PARAMETERS-1'!$B$5:$J$44,9,FALSE)*SDBYLD2!$F102</f>
        <v>0</v>
      </c>
      <c r="AL102" s="44">
        <f>SDBYLD1!AL102*VLOOKUP(SDBYLD2!AL$4,'[1]INTERNAL PARAMETERS-1'!$B$5:$J$44,5,FALSE)*VLOOKUP(SDBYLD2!AL$4,'[1]INTERNAL PARAMETERS-1'!$B$5:$J$44,7,FALSE)*SDBYLD2!$F102 + SDBYLD1!AL102*(1-VLOOKUP(SDBYLD2!AL$4,'[1]INTERNAL PARAMETERS-1'!$B$5:$J$44,5,FALSE))*VLOOKUP(SDBYLD2!AL$4,'[1]INTERNAL PARAMETERS-1'!$B$5:$J$44,9,FALSE)*SDBYLD2!$F102</f>
        <v>0</v>
      </c>
      <c r="AM102" s="44">
        <f>SDBYLD1!AM102*VLOOKUP(SDBYLD2!AM$4,'[1]INTERNAL PARAMETERS-1'!$B$5:$J$44,5,FALSE)*VLOOKUP(SDBYLD2!AM$4,'[1]INTERNAL PARAMETERS-1'!$B$5:$J$44,7,FALSE)*SDBYLD2!$F102 + SDBYLD1!AM102*(1-VLOOKUP(SDBYLD2!AM$4,'[1]INTERNAL PARAMETERS-1'!$B$5:$J$44,5,FALSE))*VLOOKUP(SDBYLD2!AM$4,'[1]INTERNAL PARAMETERS-1'!$B$5:$J$44,9,FALSE)*SDBYLD2!$F102</f>
        <v>0</v>
      </c>
      <c r="AN102" s="44">
        <f>SDBYLD1!AN102*VLOOKUP(SDBYLD2!AN$4,'[1]INTERNAL PARAMETERS-1'!$B$5:$J$44,5,FALSE)*VLOOKUP(SDBYLD2!AN$4,'[1]INTERNAL PARAMETERS-1'!$B$5:$J$44,7,FALSE)*SDBYLD2!$F102 + SDBYLD1!AN102*(1-VLOOKUP(SDBYLD2!AN$4,'[1]INTERNAL PARAMETERS-1'!$B$5:$J$44,5,FALSE))*VLOOKUP(SDBYLD2!AN$4,'[1]INTERNAL PARAMETERS-1'!$B$5:$J$44,9,FALSE)*SDBYLD2!$F102</f>
        <v>0</v>
      </c>
      <c r="AO102" s="44">
        <f>SDBYLD1!AO102*VLOOKUP(SDBYLD2!AO$4,'[1]INTERNAL PARAMETERS-1'!$B$5:$J$44,5,FALSE)*VLOOKUP(SDBYLD2!AO$4,'[1]INTERNAL PARAMETERS-1'!$B$5:$J$44,7,FALSE)*SDBYLD2!$F102 + SDBYLD1!AO102*(1-VLOOKUP(SDBYLD2!AO$4,'[1]INTERNAL PARAMETERS-1'!$B$5:$J$44,5,FALSE))*VLOOKUP(SDBYLD2!AO$4,'[1]INTERNAL PARAMETERS-1'!$B$5:$J$44,9,FALSE)*SDBYLD2!$F102</f>
        <v>0</v>
      </c>
      <c r="AP102" s="44">
        <f>SDBYLD1!AP102*VLOOKUP(SDBYLD2!AP$4,'[1]INTERNAL PARAMETERS-1'!$B$5:$J$44,5,FALSE)*VLOOKUP(SDBYLD2!AP$4,'[1]INTERNAL PARAMETERS-1'!$B$5:$J$44,7,FALSE)*SDBYLD2!$F102 + SDBYLD1!AP102*(1-VLOOKUP(SDBYLD2!AP$4,'[1]INTERNAL PARAMETERS-1'!$B$5:$J$44,5,FALSE))*VLOOKUP(SDBYLD2!AP$4,'[1]INTERNAL PARAMETERS-1'!$B$5:$J$44,9,FALSE)*SDBYLD2!$F102</f>
        <v>0</v>
      </c>
      <c r="AQ102" s="44">
        <f>SDBYLD1!AQ102*VLOOKUP(SDBYLD2!AQ$4,'[1]INTERNAL PARAMETERS-1'!$B$5:$J$44,5,FALSE)*VLOOKUP(SDBYLD2!AQ$4,'[1]INTERNAL PARAMETERS-1'!$B$5:$J$44,7,FALSE)*SDBYLD2!$F102 + SDBYLD1!AQ102*(1-VLOOKUP(SDBYLD2!AQ$4,'[1]INTERNAL PARAMETERS-1'!$B$5:$J$44,5,FALSE))*VLOOKUP(SDBYLD2!AQ$4,'[1]INTERNAL PARAMETERS-1'!$B$5:$J$44,9,FALSE)*SDBYLD2!$F102</f>
        <v>0</v>
      </c>
      <c r="AR102" s="44">
        <f>SDBYLD1!AR102*VLOOKUP(SDBYLD2!AR$4,'[1]INTERNAL PARAMETERS-1'!$B$5:$J$44,5,FALSE)*VLOOKUP(SDBYLD2!AR$4,'[1]INTERNAL PARAMETERS-1'!$B$5:$J$44,7,FALSE)*SDBYLD2!$F102 + SDBYLD1!AR102*(1-VLOOKUP(SDBYLD2!AR$4,'[1]INTERNAL PARAMETERS-1'!$B$5:$J$44,5,FALSE))*VLOOKUP(SDBYLD2!AR$4,'[1]INTERNAL PARAMETERS-1'!$B$5:$J$44,9,FALSE)*SDBYLD2!$F102</f>
        <v>0</v>
      </c>
      <c r="AS102" s="44">
        <f>SDBYLD1!AS102*VLOOKUP(SDBYLD2!AS$4,'[1]INTERNAL PARAMETERS-1'!$B$5:$J$44,5,FALSE)*VLOOKUP(SDBYLD2!AS$4,'[1]INTERNAL PARAMETERS-1'!$B$5:$J$44,7,FALSE)*SDBYLD2!$F102 + SDBYLD1!AS102*(1-VLOOKUP(SDBYLD2!AS$4,'[1]INTERNAL PARAMETERS-1'!$B$5:$J$44,5,FALSE))*VLOOKUP(SDBYLD2!AS$4,'[1]INTERNAL PARAMETERS-1'!$B$5:$J$44,9,FALSE)*SDBYLD2!$F102</f>
        <v>0</v>
      </c>
      <c r="AT102" s="43">
        <f>SDBYLD1!AT102*VLOOKUP(SDBYLD2!AT$4,'[1]INTERNAL PARAMETERS-1'!$B$5:$J$44,5,FALSE)*VLOOKUP(SDBYLD2!AT$4,'[1]INTERNAL PARAMETERS-1'!$B$5:$J$44,7,FALSE)*SDBYLD2!$F102 + SDBYLD1!AT102*(1-VLOOKUP(SDBYLD2!AT$4,'[1]INTERNAL PARAMETERS-1'!$B$5:$J$44,5,FALSE))*VLOOKUP(SDBYLD2!AT$4,'[1]INTERNAL PARAMETERS-1'!$B$5:$J$44,9,FALSE)*SDBYLD2!$F102</f>
        <v>0</v>
      </c>
      <c r="AU102" s="45">
        <f>SDBYLD1!AU102*VLOOKUP(SDBYLD2!AU$4,'[1]INTERNAL PARAMETERS-1'!$B$5:$J$44,5,FALSE)*VLOOKUP(SDBYLD2!AU$4,'[1]INTERNAL PARAMETERS-1'!$B$5:$J$44,6,FALSE)*VLOOKUP(SDBYLD2!AU$4,'[1]INTERNAL PARAMETERS-1'!$B$5:$J$44,3,FALSE) + SDBYLD1!AU102*(1-VLOOKUP(SDBYLD2!AU$4,'[1]INTERNAL PARAMETERS-1'!$B$5:$J$44,5,FALSE))*VLOOKUP(SDBYLD2!AU$4,'[1]INTERNAL PARAMETERS-1'!$B$5:$J$44,8,FALSE)*VLOOKUP(SDBYLD2!AU$4,'[1]INTERNAL PARAMETERS-1'!$B$5:$J$44,3,FALSE)</f>
        <v>0</v>
      </c>
      <c r="AV102" s="44">
        <f>SDBYLD1!AV102*VLOOKUP(SDBYLD2!AV$4,'[1]INTERNAL PARAMETERS-1'!$B$5:$J$44,5,FALSE)*VLOOKUP(SDBYLD2!AV$4,'[1]INTERNAL PARAMETERS-1'!$B$5:$J$44,6,FALSE)*VLOOKUP(SDBYLD2!AV$4,'[1]INTERNAL PARAMETERS-1'!$B$5:$J$44,3,FALSE) + SDBYLD1!AV102*(1-VLOOKUP(SDBYLD2!AV$4,'[1]INTERNAL PARAMETERS-1'!$B$5:$J$44,5,FALSE))*VLOOKUP(SDBYLD2!AV$4,'[1]INTERNAL PARAMETERS-1'!$B$5:$J$44,8,FALSE)*VLOOKUP(SDBYLD2!AV$4,'[1]INTERNAL PARAMETERS-1'!$B$5:$J$44,3,FALSE)</f>
        <v>0</v>
      </c>
      <c r="AW102" s="44">
        <f>SDBYLD1!AW102*VLOOKUP(SDBYLD2!AW$4,'[1]INTERNAL PARAMETERS-1'!$B$5:$J$44,5,FALSE)*VLOOKUP(SDBYLD2!AW$4,'[1]INTERNAL PARAMETERS-1'!$B$5:$J$44,6,FALSE)*VLOOKUP(SDBYLD2!AW$4,'[1]INTERNAL PARAMETERS-1'!$B$5:$J$44,3,FALSE) + SDBYLD1!AW102*(1-VLOOKUP(SDBYLD2!AW$4,'[1]INTERNAL PARAMETERS-1'!$B$5:$J$44,5,FALSE))*VLOOKUP(SDBYLD2!AW$4,'[1]INTERNAL PARAMETERS-1'!$B$5:$J$44,8,FALSE)*VLOOKUP(SDBYLD2!AW$4,'[1]INTERNAL PARAMETERS-1'!$B$5:$J$44,3,FALSE)</f>
        <v>10.423815615774329</v>
      </c>
      <c r="AX102" s="44">
        <f>SDBYLD1!AX102*VLOOKUP(SDBYLD2!AX$4,'[1]INTERNAL PARAMETERS-1'!$B$5:$J$44,5,FALSE)*VLOOKUP(SDBYLD2!AX$4,'[1]INTERNAL PARAMETERS-1'!$B$5:$J$44,6,FALSE)*VLOOKUP(SDBYLD2!AX$4,'[1]INTERNAL PARAMETERS-1'!$B$5:$J$44,3,FALSE) + SDBYLD1!AX102*(1-VLOOKUP(SDBYLD2!AX$4,'[1]INTERNAL PARAMETERS-1'!$B$5:$J$44,5,FALSE))*VLOOKUP(SDBYLD2!AX$4,'[1]INTERNAL PARAMETERS-1'!$B$5:$J$44,8,FALSE)*VLOOKUP(SDBYLD2!AX$4,'[1]INTERNAL PARAMETERS-1'!$B$5:$J$44,3,FALSE)</f>
        <v>0</v>
      </c>
      <c r="AY102" s="44">
        <f>SDBYLD1!AY102*VLOOKUP(SDBYLD2!AY$4,'[1]INTERNAL PARAMETERS-1'!$B$5:$J$44,5,FALSE)*VLOOKUP(SDBYLD2!AY$4,'[1]INTERNAL PARAMETERS-1'!$B$5:$J$44,6,FALSE)*VLOOKUP(SDBYLD2!AY$4,'[1]INTERNAL PARAMETERS-1'!$B$5:$J$44,3,FALSE) + SDBYLD1!AY102*(1-VLOOKUP(SDBYLD2!AY$4,'[1]INTERNAL PARAMETERS-1'!$B$5:$J$44,5,FALSE))*VLOOKUP(SDBYLD2!AY$4,'[1]INTERNAL PARAMETERS-1'!$B$5:$J$44,8,FALSE)*VLOOKUP(SDBYLD2!AY$4,'[1]INTERNAL PARAMETERS-1'!$B$5:$J$44,3,FALSE)</f>
        <v>0</v>
      </c>
      <c r="AZ102" s="44">
        <f>SDBYLD1!AZ102*VLOOKUP(SDBYLD2!AZ$4,'[1]INTERNAL PARAMETERS-1'!$B$5:$J$44,5,FALSE)*VLOOKUP(SDBYLD2!AZ$4,'[1]INTERNAL PARAMETERS-1'!$B$5:$J$44,6,FALSE)*VLOOKUP(SDBYLD2!AZ$4,'[1]INTERNAL PARAMETERS-1'!$B$5:$J$44,3,FALSE) + SDBYLD1!AZ102*(1-VLOOKUP(SDBYLD2!AZ$4,'[1]INTERNAL PARAMETERS-1'!$B$5:$J$44,5,FALSE))*VLOOKUP(SDBYLD2!AZ$4,'[1]INTERNAL PARAMETERS-1'!$B$5:$J$44,8,FALSE)*VLOOKUP(SDBYLD2!AZ$4,'[1]INTERNAL PARAMETERS-1'!$B$5:$J$44,3,FALSE)</f>
        <v>0</v>
      </c>
      <c r="BA102" s="44">
        <f>SDBYLD1!BA102*VLOOKUP(SDBYLD2!BA$4,'[1]INTERNAL PARAMETERS-1'!$B$5:$J$44,5,FALSE)*VLOOKUP(SDBYLD2!BA$4,'[1]INTERNAL PARAMETERS-1'!$B$5:$J$44,6,FALSE)*VLOOKUP(SDBYLD2!BA$4,'[1]INTERNAL PARAMETERS-1'!$B$5:$J$44,3,FALSE) + SDBYLD1!BA102*(1-VLOOKUP(SDBYLD2!BA$4,'[1]INTERNAL PARAMETERS-1'!$B$5:$J$44,5,FALSE))*VLOOKUP(SDBYLD2!BA$4,'[1]INTERNAL PARAMETERS-1'!$B$5:$J$44,8,FALSE)*VLOOKUP(SDBYLD2!BA$4,'[1]INTERNAL PARAMETERS-1'!$B$5:$J$44,3,FALSE)</f>
        <v>1.5884733341932182</v>
      </c>
      <c r="BB102" s="44">
        <f>SDBYLD1!BB102*VLOOKUP(SDBYLD2!BB$4,'[1]INTERNAL PARAMETERS-1'!$B$5:$J$44,5,FALSE)*VLOOKUP(SDBYLD2!BB$4,'[1]INTERNAL PARAMETERS-1'!$B$5:$J$44,6,FALSE)*VLOOKUP(SDBYLD2!BB$4,'[1]INTERNAL PARAMETERS-1'!$B$5:$J$44,3,FALSE) + SDBYLD1!BB102*(1-VLOOKUP(SDBYLD2!BB$4,'[1]INTERNAL PARAMETERS-1'!$B$5:$J$44,5,FALSE))*VLOOKUP(SDBYLD2!BB$4,'[1]INTERNAL PARAMETERS-1'!$B$5:$J$44,8,FALSE)*VLOOKUP(SDBYLD2!BB$4,'[1]INTERNAL PARAMETERS-1'!$B$5:$J$44,3,FALSE)</f>
        <v>1.5946302075815637</v>
      </c>
      <c r="BC102" s="44">
        <f>SDBYLD1!BC102*VLOOKUP(SDBYLD2!BC$4,'[1]INTERNAL PARAMETERS-1'!$B$5:$J$44,5,FALSE)*VLOOKUP(SDBYLD2!BC$4,'[1]INTERNAL PARAMETERS-1'!$B$5:$J$44,6,FALSE)*VLOOKUP(SDBYLD2!BC$4,'[1]INTERNAL PARAMETERS-1'!$B$5:$J$44,3,FALSE) + SDBYLD1!BC102*(1-VLOOKUP(SDBYLD2!BC$4,'[1]INTERNAL PARAMETERS-1'!$B$5:$J$44,5,FALSE))*VLOOKUP(SDBYLD2!BC$4,'[1]INTERNAL PARAMETERS-1'!$B$5:$J$44,8,FALSE)*VLOOKUP(SDBYLD2!BC$4,'[1]INTERNAL PARAMETERS-1'!$B$5:$J$44,3,FALSE)</f>
        <v>3.0586834662803275</v>
      </c>
      <c r="BD102" s="44">
        <f>SDBYLD1!BD102*VLOOKUP(SDBYLD2!BD$4,'[1]INTERNAL PARAMETERS-1'!$B$5:$J$44,5,FALSE)*VLOOKUP(SDBYLD2!BD$4,'[1]INTERNAL PARAMETERS-1'!$B$5:$J$44,6,FALSE)*VLOOKUP(SDBYLD2!BD$4,'[1]INTERNAL PARAMETERS-1'!$B$5:$J$44,3,FALSE) + SDBYLD1!BD102*(1-VLOOKUP(SDBYLD2!BD$4,'[1]INTERNAL PARAMETERS-1'!$B$5:$J$44,5,FALSE))*VLOOKUP(SDBYLD2!BD$4,'[1]INTERNAL PARAMETERS-1'!$B$5:$J$44,8,FALSE)*VLOOKUP(SDBYLD2!BD$4,'[1]INTERNAL PARAMETERS-1'!$B$5:$J$44,3,FALSE)</f>
        <v>2.0290288435753356</v>
      </c>
      <c r="BE102" s="44">
        <f>SDBYLD1!BE102*VLOOKUP(SDBYLD2!BE$4,'[1]INTERNAL PARAMETERS-1'!$B$5:$J$44,5,FALSE)*VLOOKUP(SDBYLD2!BE$4,'[1]INTERNAL PARAMETERS-1'!$B$5:$J$44,6,FALSE)*VLOOKUP(SDBYLD2!BE$4,'[1]INTERNAL PARAMETERS-1'!$B$5:$J$44,3,FALSE) + SDBYLD1!BE102*(1-VLOOKUP(SDBYLD2!BE$4,'[1]INTERNAL PARAMETERS-1'!$B$5:$J$44,5,FALSE))*VLOOKUP(SDBYLD2!BE$4,'[1]INTERNAL PARAMETERS-1'!$B$5:$J$44,8,FALSE)*VLOOKUP(SDBYLD2!BE$4,'[1]INTERNAL PARAMETERS-1'!$B$5:$J$44,3,FALSE)</f>
        <v>4.5189631747273387</v>
      </c>
      <c r="BF102" s="44">
        <f>SDBYLD1!BF102*VLOOKUP(SDBYLD2!BF$4,'[1]INTERNAL PARAMETERS-1'!$B$5:$J$44,5,FALSE)*VLOOKUP(SDBYLD2!BF$4,'[1]INTERNAL PARAMETERS-1'!$B$5:$J$44,6,FALSE)*VLOOKUP(SDBYLD2!BF$4,'[1]INTERNAL PARAMETERS-1'!$B$5:$J$44,3,FALSE) + SDBYLD1!BF102*(1-VLOOKUP(SDBYLD2!BF$4,'[1]INTERNAL PARAMETERS-1'!$B$5:$J$44,5,FALSE))*VLOOKUP(SDBYLD2!BF$4,'[1]INTERNAL PARAMETERS-1'!$B$5:$J$44,8,FALSE)*VLOOKUP(SDBYLD2!BF$4,'[1]INTERNAL PARAMETERS-1'!$B$5:$J$44,3,FALSE)</f>
        <v>0</v>
      </c>
      <c r="BG102" s="44">
        <f>SDBYLD1!BG102*VLOOKUP(SDBYLD2!BG$4,'[1]INTERNAL PARAMETERS-1'!$B$5:$J$44,5,FALSE)*VLOOKUP(SDBYLD2!BG$4,'[1]INTERNAL PARAMETERS-1'!$B$5:$J$44,6,FALSE)*VLOOKUP(SDBYLD2!BG$4,'[1]INTERNAL PARAMETERS-1'!$B$5:$J$44,3,FALSE) + SDBYLD1!BG102*(1-VLOOKUP(SDBYLD2!BG$4,'[1]INTERNAL PARAMETERS-1'!$B$5:$J$44,5,FALSE))*VLOOKUP(SDBYLD2!BG$4,'[1]INTERNAL PARAMETERS-1'!$B$5:$J$44,8,FALSE)*VLOOKUP(SDBYLD2!BG$4,'[1]INTERNAL PARAMETERS-1'!$B$5:$J$44,3,FALSE)</f>
        <v>2.3012071026156735</v>
      </c>
      <c r="BH102" s="44">
        <f>SDBYLD1!BH102*VLOOKUP(SDBYLD2!BH$4,'[1]INTERNAL PARAMETERS-1'!$B$5:$J$44,5,FALSE)*VLOOKUP(SDBYLD2!BH$4,'[1]INTERNAL PARAMETERS-1'!$B$5:$J$44,6,FALSE)*VLOOKUP(SDBYLD2!BH$4,'[1]INTERNAL PARAMETERS-1'!$B$5:$J$44,3,FALSE) + SDBYLD1!BH102*(1-VLOOKUP(SDBYLD2!BH$4,'[1]INTERNAL PARAMETERS-1'!$B$5:$J$44,5,FALSE))*VLOOKUP(SDBYLD2!BH$4,'[1]INTERNAL PARAMETERS-1'!$B$5:$J$44,8,FALSE)*VLOOKUP(SDBYLD2!BH$4,'[1]INTERNAL PARAMETERS-1'!$B$5:$J$44,3,FALSE)</f>
        <v>1.3509793389096933E-2</v>
      </c>
      <c r="BI102" s="44">
        <f>SDBYLD1!BI102*VLOOKUP(SDBYLD2!BI$4,'[1]INTERNAL PARAMETERS-1'!$B$5:$J$44,5,FALSE)*VLOOKUP(SDBYLD2!BI$4,'[1]INTERNAL PARAMETERS-1'!$B$5:$J$44,6,FALSE)*VLOOKUP(SDBYLD2!BI$4,'[1]INTERNAL PARAMETERS-1'!$B$5:$J$44,3,FALSE) + SDBYLD1!BI102*(1-VLOOKUP(SDBYLD2!BI$4,'[1]INTERNAL PARAMETERS-1'!$B$5:$J$44,5,FALSE))*VLOOKUP(SDBYLD2!BI$4,'[1]INTERNAL PARAMETERS-1'!$B$5:$J$44,8,FALSE)*VLOOKUP(SDBYLD2!BI$4,'[1]INTERNAL PARAMETERS-1'!$B$5:$J$44,3,FALSE)</f>
        <v>0</v>
      </c>
      <c r="BJ102" s="44">
        <f>SDBYLD1!BJ102*VLOOKUP(SDBYLD2!BJ$4,'[1]INTERNAL PARAMETERS-1'!$B$5:$J$44,5,FALSE)*VLOOKUP(SDBYLD2!BJ$4,'[1]INTERNAL PARAMETERS-1'!$B$5:$J$44,6,FALSE)*VLOOKUP(SDBYLD2!BJ$4,'[1]INTERNAL PARAMETERS-1'!$B$5:$J$44,3,FALSE) + SDBYLD1!BJ102*(1-VLOOKUP(SDBYLD2!BJ$4,'[1]INTERNAL PARAMETERS-1'!$B$5:$J$44,5,FALSE))*VLOOKUP(SDBYLD2!BJ$4,'[1]INTERNAL PARAMETERS-1'!$B$5:$J$44,8,FALSE)*VLOOKUP(SDBYLD2!BJ$4,'[1]INTERNAL PARAMETERS-1'!$B$5:$J$44,3,FALSE)</f>
        <v>0.47979834905907781</v>
      </c>
      <c r="BK102" s="44">
        <f>SDBYLD1!BK102*VLOOKUP(SDBYLD2!BK$4,'[1]INTERNAL PARAMETERS-1'!$B$5:$J$44,5,FALSE)*VLOOKUP(SDBYLD2!BK$4,'[1]INTERNAL PARAMETERS-1'!$B$5:$J$44,6,FALSE)*VLOOKUP(SDBYLD2!BK$4,'[1]INTERNAL PARAMETERS-1'!$B$5:$J$44,3,FALSE) + SDBYLD1!BK102*(1-VLOOKUP(SDBYLD2!BK$4,'[1]INTERNAL PARAMETERS-1'!$B$5:$J$44,5,FALSE))*VLOOKUP(SDBYLD2!BK$4,'[1]INTERNAL PARAMETERS-1'!$B$5:$J$44,8,FALSE)*VLOOKUP(SDBYLD2!BK$4,'[1]INTERNAL PARAMETERS-1'!$B$5:$J$44,3,FALSE)</f>
        <v>0.68645289706948209</v>
      </c>
      <c r="BL102" s="44">
        <f>SDBYLD1!BL102*VLOOKUP(SDBYLD2!BL$4,'[1]INTERNAL PARAMETERS-1'!$B$5:$J$44,5,FALSE)*VLOOKUP(SDBYLD2!BL$4,'[1]INTERNAL PARAMETERS-1'!$B$5:$J$44,6,FALSE)*VLOOKUP(SDBYLD2!BL$4,'[1]INTERNAL PARAMETERS-1'!$B$5:$J$44,3,FALSE) + SDBYLD1!BL102*(1-VLOOKUP(SDBYLD2!BL$4,'[1]INTERNAL PARAMETERS-1'!$B$5:$J$44,5,FALSE))*VLOOKUP(SDBYLD2!BL$4,'[1]INTERNAL PARAMETERS-1'!$B$5:$J$44,8,FALSE)*VLOOKUP(SDBYLD2!BL$4,'[1]INTERNAL PARAMETERS-1'!$B$5:$J$44,3,FALSE)</f>
        <v>2.9974223516704006</v>
      </c>
      <c r="BM102" s="44">
        <f>SDBYLD1!BM102*VLOOKUP(SDBYLD2!BM$4,'[1]INTERNAL PARAMETERS-1'!$B$5:$J$44,5,FALSE)*VLOOKUP(SDBYLD2!BM$4,'[1]INTERNAL PARAMETERS-1'!$B$5:$J$44,6,FALSE)*VLOOKUP(SDBYLD2!BM$4,'[1]INTERNAL PARAMETERS-1'!$B$5:$J$44,3,FALSE) + SDBYLD1!BM102*(1-VLOOKUP(SDBYLD2!BM$4,'[1]INTERNAL PARAMETERS-1'!$B$5:$J$44,5,FALSE))*VLOOKUP(SDBYLD2!BM$4,'[1]INTERNAL PARAMETERS-1'!$B$5:$J$44,8,FALSE)*VLOOKUP(SDBYLD2!BM$4,'[1]INTERNAL PARAMETERS-1'!$B$5:$J$44,3,FALSE)</f>
        <v>0.85896035607458399</v>
      </c>
      <c r="BN102" s="44">
        <f>SDBYLD1!BN102*VLOOKUP(SDBYLD2!BN$4,'[1]INTERNAL PARAMETERS-1'!$B$5:$J$44,5,FALSE)*VLOOKUP(SDBYLD2!BN$4,'[1]INTERNAL PARAMETERS-1'!$B$5:$J$44,6,FALSE)*VLOOKUP(SDBYLD2!BN$4,'[1]INTERNAL PARAMETERS-1'!$B$5:$J$44,3,FALSE) + SDBYLD1!BN102*(1-VLOOKUP(SDBYLD2!BN$4,'[1]INTERNAL PARAMETERS-1'!$B$5:$J$44,5,FALSE))*VLOOKUP(SDBYLD2!BN$4,'[1]INTERNAL PARAMETERS-1'!$B$5:$J$44,8,FALSE)*VLOOKUP(SDBYLD2!BN$4,'[1]INTERNAL PARAMETERS-1'!$B$5:$J$44,3,FALSE)</f>
        <v>0.71422520765693875</v>
      </c>
      <c r="BO102" s="44">
        <f>SDBYLD1!BO102*VLOOKUP(SDBYLD2!BO$4,'[1]INTERNAL PARAMETERS-1'!$B$5:$J$44,5,FALSE)*VLOOKUP(SDBYLD2!BO$4,'[1]INTERNAL PARAMETERS-1'!$B$5:$J$44,6,FALSE)*VLOOKUP(SDBYLD2!BO$4,'[1]INTERNAL PARAMETERS-1'!$B$5:$J$44,3,FALSE) + SDBYLD1!BO102*(1-VLOOKUP(SDBYLD2!BO$4,'[1]INTERNAL PARAMETERS-1'!$B$5:$J$44,5,FALSE))*VLOOKUP(SDBYLD2!BO$4,'[1]INTERNAL PARAMETERS-1'!$B$5:$J$44,8,FALSE)*VLOOKUP(SDBYLD2!BO$4,'[1]INTERNAL PARAMETERS-1'!$B$5:$J$44,3,FALSE)</f>
        <v>0.64432170002872946</v>
      </c>
      <c r="BP102" s="44">
        <f>SDBYLD1!BP102*VLOOKUP(SDBYLD2!BP$4,'[1]INTERNAL PARAMETERS-1'!$B$5:$J$44,5,FALSE)*VLOOKUP(SDBYLD2!BP$4,'[1]INTERNAL PARAMETERS-1'!$B$5:$J$44,6,FALSE)*VLOOKUP(SDBYLD2!BP$4,'[1]INTERNAL PARAMETERS-1'!$B$5:$J$44,3,FALSE) + SDBYLD1!BP102*(1-VLOOKUP(SDBYLD2!BP$4,'[1]INTERNAL PARAMETERS-1'!$B$5:$J$44,5,FALSE))*VLOOKUP(SDBYLD2!BP$4,'[1]INTERNAL PARAMETERS-1'!$B$5:$J$44,8,FALSE)*VLOOKUP(SDBYLD2!BP$4,'[1]INTERNAL PARAMETERS-1'!$B$5:$J$44,3,FALSE)</f>
        <v>4.1180954095007244E-2</v>
      </c>
      <c r="BQ102" s="44">
        <f>SDBYLD1!BQ102*VLOOKUP(SDBYLD2!BQ$4,'[1]INTERNAL PARAMETERS-1'!$B$5:$J$44,5,FALSE)*VLOOKUP(SDBYLD2!BQ$4,'[1]INTERNAL PARAMETERS-1'!$B$5:$J$44,6,FALSE)*VLOOKUP(SDBYLD2!BQ$4,'[1]INTERNAL PARAMETERS-1'!$B$5:$J$44,3,FALSE) + SDBYLD1!BQ102*(1-VLOOKUP(SDBYLD2!BQ$4,'[1]INTERNAL PARAMETERS-1'!$B$5:$J$44,5,FALSE))*VLOOKUP(SDBYLD2!BQ$4,'[1]INTERNAL PARAMETERS-1'!$B$5:$J$44,8,FALSE)*VLOOKUP(SDBYLD2!BQ$4,'[1]INTERNAL PARAMETERS-1'!$B$5:$J$44,3,FALSE)</f>
        <v>2.7257984350880813</v>
      </c>
      <c r="BR102" s="44">
        <f>SDBYLD1!BR102*VLOOKUP(SDBYLD2!BR$4,'[1]INTERNAL PARAMETERS-1'!$B$5:$J$44,5,FALSE)*VLOOKUP(SDBYLD2!BR$4,'[1]INTERNAL PARAMETERS-1'!$B$5:$J$44,6,FALSE)*VLOOKUP(SDBYLD2!BR$4,'[1]INTERNAL PARAMETERS-1'!$B$5:$J$44,3,FALSE) + SDBYLD1!BR102*(1-VLOOKUP(SDBYLD2!BR$4,'[1]INTERNAL PARAMETERS-1'!$B$5:$J$44,5,FALSE))*VLOOKUP(SDBYLD2!BR$4,'[1]INTERNAL PARAMETERS-1'!$B$5:$J$44,8,FALSE)*VLOOKUP(SDBYLD2!BR$4,'[1]INTERNAL PARAMETERS-1'!$B$5:$J$44,3,FALSE)</f>
        <v>9.3027893018642102E-2</v>
      </c>
      <c r="BS102" s="44">
        <f>SDBYLD1!BS102*VLOOKUP(SDBYLD2!BS$4,'[1]INTERNAL PARAMETERS-1'!$B$5:$J$44,5,FALSE)*VLOOKUP(SDBYLD2!BS$4,'[1]INTERNAL PARAMETERS-1'!$B$5:$J$44,6,FALSE)*VLOOKUP(SDBYLD2!BS$4,'[1]INTERNAL PARAMETERS-1'!$B$5:$J$44,3,FALSE) + SDBYLD1!BS102*(1-VLOOKUP(SDBYLD2!BS$4,'[1]INTERNAL PARAMETERS-1'!$B$5:$J$44,5,FALSE))*VLOOKUP(SDBYLD2!BS$4,'[1]INTERNAL PARAMETERS-1'!$B$5:$J$44,8,FALSE)*VLOOKUP(SDBYLD2!BS$4,'[1]INTERNAL PARAMETERS-1'!$B$5:$J$44,3,FALSE)</f>
        <v>5.9699774245540191E-3</v>
      </c>
      <c r="BT102" s="44">
        <f>SDBYLD1!BT102*VLOOKUP(SDBYLD2!BT$4,'[1]INTERNAL PARAMETERS-1'!$B$5:$J$44,5,FALSE)*VLOOKUP(SDBYLD2!BT$4,'[1]INTERNAL PARAMETERS-1'!$B$5:$J$44,6,FALSE)*VLOOKUP(SDBYLD2!BT$4,'[1]INTERNAL PARAMETERS-1'!$B$5:$J$44,3,FALSE) + SDBYLD1!BT102*(1-VLOOKUP(SDBYLD2!BT$4,'[1]INTERNAL PARAMETERS-1'!$B$5:$J$44,5,FALSE))*VLOOKUP(SDBYLD2!BT$4,'[1]INTERNAL PARAMETERS-1'!$B$5:$J$44,8,FALSE)*VLOOKUP(SDBYLD2!BT$4,'[1]INTERNAL PARAMETERS-1'!$B$5:$J$44,3,FALSE)</f>
        <v>0</v>
      </c>
      <c r="BU102" s="44">
        <f>SDBYLD1!BU102*VLOOKUP(SDBYLD2!BU$4,'[1]INTERNAL PARAMETERS-1'!$B$5:$J$44,5,FALSE)*VLOOKUP(SDBYLD2!BU$4,'[1]INTERNAL PARAMETERS-1'!$B$5:$J$44,6,FALSE)*VLOOKUP(SDBYLD2!BU$4,'[1]INTERNAL PARAMETERS-1'!$B$5:$J$44,3,FALSE) + SDBYLD1!BU102*(1-VLOOKUP(SDBYLD2!BU$4,'[1]INTERNAL PARAMETERS-1'!$B$5:$J$44,5,FALSE))*VLOOKUP(SDBYLD2!BU$4,'[1]INTERNAL PARAMETERS-1'!$B$5:$J$44,8,FALSE)*VLOOKUP(SDBYLD2!BU$4,'[1]INTERNAL PARAMETERS-1'!$B$5:$J$44,3,FALSE)</f>
        <v>0</v>
      </c>
      <c r="BV102" s="44">
        <f>SDBYLD1!BV102*VLOOKUP(SDBYLD2!BV$4,'[1]INTERNAL PARAMETERS-1'!$B$5:$J$44,5,FALSE)*VLOOKUP(SDBYLD2!BV$4,'[1]INTERNAL PARAMETERS-1'!$B$5:$J$44,6,FALSE)*VLOOKUP(SDBYLD2!BV$4,'[1]INTERNAL PARAMETERS-1'!$B$5:$J$44,3,FALSE) + SDBYLD1!BV102*(1-VLOOKUP(SDBYLD2!BV$4,'[1]INTERNAL PARAMETERS-1'!$B$5:$J$44,5,FALSE))*VLOOKUP(SDBYLD2!BV$4,'[1]INTERNAL PARAMETERS-1'!$B$5:$J$44,8,FALSE)*VLOOKUP(SDBYLD2!BV$4,'[1]INTERNAL PARAMETERS-1'!$B$5:$J$44,3,FALSE)</f>
        <v>0</v>
      </c>
      <c r="BW102" s="44">
        <f>SDBYLD1!BW102*VLOOKUP(SDBYLD2!BW$4,'[1]INTERNAL PARAMETERS-1'!$B$5:$J$44,5,FALSE)*VLOOKUP(SDBYLD2!BW$4,'[1]INTERNAL PARAMETERS-1'!$B$5:$J$44,6,FALSE)*VLOOKUP(SDBYLD2!BW$4,'[1]INTERNAL PARAMETERS-1'!$B$5:$J$44,3,FALSE) + SDBYLD1!BW102*(1-VLOOKUP(SDBYLD2!BW$4,'[1]INTERNAL PARAMETERS-1'!$B$5:$J$44,5,FALSE))*VLOOKUP(SDBYLD2!BW$4,'[1]INTERNAL PARAMETERS-1'!$B$5:$J$44,8,FALSE)*VLOOKUP(SDBYLD2!BW$4,'[1]INTERNAL PARAMETERS-1'!$B$5:$J$44,3,FALSE)</f>
        <v>0</v>
      </c>
      <c r="BX102" s="44">
        <f>SDBYLD1!BX102*VLOOKUP(SDBYLD2!BX$4,'[1]INTERNAL PARAMETERS-1'!$B$5:$J$44,5,FALSE)*VLOOKUP(SDBYLD2!BX$4,'[1]INTERNAL PARAMETERS-1'!$B$5:$J$44,6,FALSE)*VLOOKUP(SDBYLD2!BX$4,'[1]INTERNAL PARAMETERS-1'!$B$5:$J$44,3,FALSE) + SDBYLD1!BX102*(1-VLOOKUP(SDBYLD2!BX$4,'[1]INTERNAL PARAMETERS-1'!$B$5:$J$44,5,FALSE))*VLOOKUP(SDBYLD2!BX$4,'[1]INTERNAL PARAMETERS-1'!$B$5:$J$44,8,FALSE)*VLOOKUP(SDBYLD2!BX$4,'[1]INTERNAL PARAMETERS-1'!$B$5:$J$44,3,FALSE)</f>
        <v>0</v>
      </c>
      <c r="BY102" s="44">
        <f>SDBYLD1!BY102*VLOOKUP(SDBYLD2!BY$4,'[1]INTERNAL PARAMETERS-1'!$B$5:$J$44,5,FALSE)*VLOOKUP(SDBYLD2!BY$4,'[1]INTERNAL PARAMETERS-1'!$B$5:$J$44,6,FALSE)*VLOOKUP(SDBYLD2!BY$4,'[1]INTERNAL PARAMETERS-1'!$B$5:$J$44,3,FALSE) + SDBYLD1!BY102*(1-VLOOKUP(SDBYLD2!BY$4,'[1]INTERNAL PARAMETERS-1'!$B$5:$J$44,5,FALSE))*VLOOKUP(SDBYLD2!BY$4,'[1]INTERNAL PARAMETERS-1'!$B$5:$J$44,8,FALSE)*VLOOKUP(SDBYLD2!BY$4,'[1]INTERNAL PARAMETERS-1'!$B$5:$J$44,3,FALSE)</f>
        <v>0</v>
      </c>
      <c r="BZ102" s="44">
        <f>SDBYLD1!BZ102*VLOOKUP(SDBYLD2!BZ$4,'[1]INTERNAL PARAMETERS-1'!$B$5:$J$44,5,FALSE)*VLOOKUP(SDBYLD2!BZ$4,'[1]INTERNAL PARAMETERS-1'!$B$5:$J$44,6,FALSE)*VLOOKUP(SDBYLD2!BZ$4,'[1]INTERNAL PARAMETERS-1'!$B$5:$J$44,3,FALSE) + SDBYLD1!BZ102*(1-VLOOKUP(SDBYLD2!BZ$4,'[1]INTERNAL PARAMETERS-1'!$B$5:$J$44,5,FALSE))*VLOOKUP(SDBYLD2!BZ$4,'[1]INTERNAL PARAMETERS-1'!$B$5:$J$44,8,FALSE)*VLOOKUP(SDBYLD2!BZ$4,'[1]INTERNAL PARAMETERS-1'!$B$5:$J$44,3,FALSE)</f>
        <v>4.269680650011023E-3</v>
      </c>
      <c r="CA102" s="44">
        <f>SDBYLD1!CA102*VLOOKUP(SDBYLD2!CA$4,'[1]INTERNAL PARAMETERS-1'!$B$5:$J$44,5,FALSE)*VLOOKUP(SDBYLD2!CA$4,'[1]INTERNAL PARAMETERS-1'!$B$5:$J$44,6,FALSE)*VLOOKUP(SDBYLD2!CA$4,'[1]INTERNAL PARAMETERS-1'!$B$5:$J$44,3,FALSE) + SDBYLD1!CA102*(1-VLOOKUP(SDBYLD2!CA$4,'[1]INTERNAL PARAMETERS-1'!$B$5:$J$44,5,FALSE))*VLOOKUP(SDBYLD2!CA$4,'[1]INTERNAL PARAMETERS-1'!$B$5:$J$44,8,FALSE)*VLOOKUP(SDBYLD2!CA$4,'[1]INTERNAL PARAMETERS-1'!$B$5:$J$44,3,FALSE)</f>
        <v>0</v>
      </c>
      <c r="CB102" s="44">
        <f>SDBYLD1!CB102*VLOOKUP(SDBYLD2!CB$4,'[1]INTERNAL PARAMETERS-1'!$B$5:$J$44,5,FALSE)*VLOOKUP(SDBYLD2!CB$4,'[1]INTERNAL PARAMETERS-1'!$B$5:$J$44,6,FALSE)*VLOOKUP(SDBYLD2!CB$4,'[1]INTERNAL PARAMETERS-1'!$B$5:$J$44,3,FALSE) + SDBYLD1!CB102*(1-VLOOKUP(SDBYLD2!CB$4,'[1]INTERNAL PARAMETERS-1'!$B$5:$J$44,5,FALSE))*VLOOKUP(SDBYLD2!CB$4,'[1]INTERNAL PARAMETERS-1'!$B$5:$J$44,8,FALSE)*VLOOKUP(SDBYLD2!CB$4,'[1]INTERNAL PARAMETERS-1'!$B$5:$J$44,3,FALSE)</f>
        <v>0</v>
      </c>
      <c r="CC102" s="44">
        <f>SDBYLD1!CC102*VLOOKUP(SDBYLD2!CC$4,'[1]INTERNAL PARAMETERS-1'!$B$5:$J$44,5,FALSE)*VLOOKUP(SDBYLD2!CC$4,'[1]INTERNAL PARAMETERS-1'!$B$5:$J$44,6,FALSE)*VLOOKUP(SDBYLD2!CC$4,'[1]INTERNAL PARAMETERS-1'!$B$5:$J$44,3,FALSE) + SDBYLD1!CC102*(1-VLOOKUP(SDBYLD2!CC$4,'[1]INTERNAL PARAMETERS-1'!$B$5:$J$44,5,FALSE))*VLOOKUP(SDBYLD2!CC$4,'[1]INTERNAL PARAMETERS-1'!$B$5:$J$44,8,FALSE)*VLOOKUP(SDBYLD2!CC$4,'[1]INTERNAL PARAMETERS-1'!$B$5:$J$44,3,FALSE)</f>
        <v>2.7575613029905559E-2</v>
      </c>
      <c r="CD102" s="44">
        <f>SDBYLD1!CD102*VLOOKUP(SDBYLD2!CD$4,'[1]INTERNAL PARAMETERS-1'!$B$5:$J$44,5,FALSE)*VLOOKUP(SDBYLD2!CD$4,'[1]INTERNAL PARAMETERS-1'!$B$5:$J$44,6,FALSE)*VLOOKUP(SDBYLD2!CD$4,'[1]INTERNAL PARAMETERS-1'!$B$5:$J$44,3,FALSE) + SDBYLD1!CD102*(1-VLOOKUP(SDBYLD2!CD$4,'[1]INTERNAL PARAMETERS-1'!$B$5:$J$44,5,FALSE))*VLOOKUP(SDBYLD2!CD$4,'[1]INTERNAL PARAMETERS-1'!$B$5:$J$44,8,FALSE)*VLOOKUP(SDBYLD2!CD$4,'[1]INTERNAL PARAMETERS-1'!$B$5:$J$44,3,FALSE)</f>
        <v>3.8472468789321076E-2</v>
      </c>
      <c r="CE102" s="44">
        <f>SDBYLD1!CE102*VLOOKUP(SDBYLD2!CE$4,'[1]INTERNAL PARAMETERS-1'!$B$5:$J$44,5,FALSE)*VLOOKUP(SDBYLD2!CE$4,'[1]INTERNAL PARAMETERS-1'!$B$5:$J$44,6,FALSE)*VLOOKUP(SDBYLD2!CE$4,'[1]INTERNAL PARAMETERS-1'!$B$5:$J$44,3,FALSE) + SDBYLD1!CE102*(1-VLOOKUP(SDBYLD2!CE$4,'[1]INTERNAL PARAMETERS-1'!$B$5:$J$44,5,FALSE))*VLOOKUP(SDBYLD2!CE$4,'[1]INTERNAL PARAMETERS-1'!$B$5:$J$44,8,FALSE)*VLOOKUP(SDBYLD2!CE$4,'[1]INTERNAL PARAMETERS-1'!$B$5:$J$44,3,FALSE)</f>
        <v>8.918304521464368E-2</v>
      </c>
      <c r="CF102" s="44">
        <f>SDBYLD1!CF102*VLOOKUP(SDBYLD2!CF$4,'[1]INTERNAL PARAMETERS-1'!$B$5:$J$44,5,FALSE)*VLOOKUP(SDBYLD2!CF$4,'[1]INTERNAL PARAMETERS-1'!$B$5:$J$44,6,FALSE)*VLOOKUP(SDBYLD2!CF$4,'[1]INTERNAL PARAMETERS-1'!$B$5:$J$44,3,FALSE) + SDBYLD1!CF102*(1-VLOOKUP(SDBYLD2!CF$4,'[1]INTERNAL PARAMETERS-1'!$B$5:$J$44,5,FALSE))*VLOOKUP(SDBYLD2!CF$4,'[1]INTERNAL PARAMETERS-1'!$B$5:$J$44,8,FALSE)*VLOOKUP(SDBYLD2!CF$4,'[1]INTERNAL PARAMETERS-1'!$B$5:$J$44,3,FALSE)</f>
        <v>7.4007352399668866E-2</v>
      </c>
      <c r="CG102" s="44">
        <f>SDBYLD1!CG102*VLOOKUP(SDBYLD2!CG$4,'[1]INTERNAL PARAMETERS-1'!$B$5:$J$44,5,FALSE)*VLOOKUP(SDBYLD2!CG$4,'[1]INTERNAL PARAMETERS-1'!$B$5:$J$44,6,FALSE)*VLOOKUP(SDBYLD2!CG$4,'[1]INTERNAL PARAMETERS-1'!$B$5:$J$44,3,FALSE) + SDBYLD1!CG102*(1-VLOOKUP(SDBYLD2!CG$4,'[1]INTERNAL PARAMETERS-1'!$B$5:$J$44,5,FALSE))*VLOOKUP(SDBYLD2!CG$4,'[1]INTERNAL PARAMETERS-1'!$B$5:$J$44,8,FALSE)*VLOOKUP(SDBYLD2!CG$4,'[1]INTERNAL PARAMETERS-1'!$B$5:$J$44,3,FALSE)</f>
        <v>1.9618887954375754E-3</v>
      </c>
      <c r="CH102" s="43">
        <f>SDBYLD1!CH102*VLOOKUP(SDBYLD2!CH$4,'[1]INTERNAL PARAMETERS-1'!$B$5:$J$44,5,FALSE)*VLOOKUP(SDBYLD2!CH$4,'[1]INTERNAL PARAMETERS-1'!$B$5:$J$44,6,FALSE)*VLOOKUP(SDBYLD2!CH$4,'[1]INTERNAL PARAMETERS-1'!$B$5:$J$44,3,FALSE) + SDBYLD1!CH102*(1-VLOOKUP(SDBYLD2!CH$4,'[1]INTERNAL PARAMETERS-1'!$B$5:$J$44,5,FALSE))*VLOOKUP(SDBYLD2!CH$4,'[1]INTERNAL PARAMETERS-1'!$B$5:$J$44,8,FALSE)*VLOOKUP(SDBYLD2!CH$4,'[1]INTERNAL PARAMETERS-1'!$B$5:$J$44,3,FALSE)</f>
        <v>0</v>
      </c>
      <c r="CJ102" s="45">
        <f t="shared" si="2"/>
        <v>1877.16570398254</v>
      </c>
      <c r="CK102" s="43">
        <f t="shared" si="3"/>
        <v>35.01093970820137</v>
      </c>
    </row>
    <row r="103" spans="2:89" x14ac:dyDescent="0.4">
      <c r="B103" s="58" t="s">
        <v>10</v>
      </c>
      <c r="C103" s="57" t="s">
        <v>50</v>
      </c>
      <c r="D103" s="57" t="s">
        <v>59</v>
      </c>
      <c r="E103" s="133">
        <f>SDBeam!X103</f>
        <v>2932.3017270291648</v>
      </c>
      <c r="F103" s="56">
        <f>'[1]INTERNAL PARAMETERS-1'!M13</f>
        <v>44.225000000000001</v>
      </c>
      <c r="G103" s="45">
        <f>SDBYLD1!G103*VLOOKUP(SDBYLD2!G$4,'[1]INTERNAL PARAMETERS-1'!$B$5:$J$44,5,FALSE)*VLOOKUP(SDBYLD2!G$4,'[1]INTERNAL PARAMETERS-1'!$B$5:$J$44,7,FALSE)*SDBYLD2!$F103 + SDBYLD1!G103*(1-VLOOKUP(SDBYLD2!G$4,'[1]INTERNAL PARAMETERS-1'!$B$5:$J$44,5,FALSE))*VLOOKUP(SDBYLD2!G$4,'[1]INTERNAL PARAMETERS-1'!$B$5:$J$44,9,FALSE)*SDBYLD2!$F103</f>
        <v>449.0658471752115</v>
      </c>
      <c r="H103" s="44">
        <f>SDBYLD1!H103*VLOOKUP(SDBYLD2!H$4,'[1]INTERNAL PARAMETERS-1'!$B$5:$J$44,5,FALSE)*VLOOKUP(SDBYLD2!H$4,'[1]INTERNAL PARAMETERS-1'!$B$5:$J$44,7,FALSE)*SDBYLD2!$F103 + SDBYLD1!H103*(1-VLOOKUP(SDBYLD2!H$4,'[1]INTERNAL PARAMETERS-1'!$B$5:$J$44,5,FALSE))*VLOOKUP(SDBYLD2!H$4,'[1]INTERNAL PARAMETERS-1'!$B$5:$J$44,9,FALSE)*SDBYLD2!$F103</f>
        <v>215.41992539980288</v>
      </c>
      <c r="I103" s="44">
        <f>SDBYLD1!I103*VLOOKUP(SDBYLD2!I$4,'[1]INTERNAL PARAMETERS-1'!$B$5:$J$44,5,FALSE)*VLOOKUP(SDBYLD2!I$4,'[1]INTERNAL PARAMETERS-1'!$B$5:$J$44,7,FALSE)*SDBYLD2!$F103 + SDBYLD1!I103*(1-VLOOKUP(SDBYLD2!I$4,'[1]INTERNAL PARAMETERS-1'!$B$5:$J$44,5,FALSE))*VLOOKUP(SDBYLD2!I$4,'[1]INTERNAL PARAMETERS-1'!$B$5:$J$44,9,FALSE)*SDBYLD2!$F103</f>
        <v>307.62191108821139</v>
      </c>
      <c r="J103" s="44">
        <f>SDBYLD1!J103*VLOOKUP(SDBYLD2!J$4,'[1]INTERNAL PARAMETERS-1'!$B$5:$J$44,5,FALSE)*VLOOKUP(SDBYLD2!J$4,'[1]INTERNAL PARAMETERS-1'!$B$5:$J$44,7,FALSE)*SDBYLD2!$F103 + SDBYLD1!J103*(1-VLOOKUP(SDBYLD2!J$4,'[1]INTERNAL PARAMETERS-1'!$B$5:$J$44,5,FALSE))*VLOOKUP(SDBYLD2!J$4,'[1]INTERNAL PARAMETERS-1'!$B$5:$J$44,9,FALSE)*SDBYLD2!$F103</f>
        <v>0</v>
      </c>
      <c r="K103" s="44">
        <f>SDBYLD1!K103*VLOOKUP(SDBYLD2!K$4,'[1]INTERNAL PARAMETERS-1'!$B$5:$J$44,5,FALSE)*VLOOKUP(SDBYLD2!K$4,'[1]INTERNAL PARAMETERS-1'!$B$5:$J$44,7,FALSE)*SDBYLD2!$F103 + SDBYLD1!K103*(1-VLOOKUP(SDBYLD2!K$4,'[1]INTERNAL PARAMETERS-1'!$B$5:$J$44,5,FALSE))*VLOOKUP(SDBYLD2!K$4,'[1]INTERNAL PARAMETERS-1'!$B$5:$J$44,9,FALSE)*SDBYLD2!$F103</f>
        <v>4.6778546147623397</v>
      </c>
      <c r="L103" s="44">
        <f>SDBYLD1!L103*VLOOKUP(SDBYLD2!L$4,'[1]INTERNAL PARAMETERS-1'!$B$5:$J$44,5,FALSE)*VLOOKUP(SDBYLD2!L$4,'[1]INTERNAL PARAMETERS-1'!$B$5:$J$44,7,FALSE)*SDBYLD2!$F103 + SDBYLD1!L103*(1-VLOOKUP(SDBYLD2!L$4,'[1]INTERNAL PARAMETERS-1'!$B$5:$J$44,5,FALSE))*VLOOKUP(SDBYLD2!L$4,'[1]INTERNAL PARAMETERS-1'!$B$5:$J$44,9,FALSE)*SDBYLD2!$F103</f>
        <v>0</v>
      </c>
      <c r="M103" s="44">
        <f>SDBYLD1!M103*VLOOKUP(SDBYLD2!M$4,'[1]INTERNAL PARAMETERS-1'!$B$5:$J$44,5,FALSE)*VLOOKUP(SDBYLD2!M$4,'[1]INTERNAL PARAMETERS-1'!$B$5:$J$44,7,FALSE)*SDBYLD2!$F103 + SDBYLD1!M103*(1-VLOOKUP(SDBYLD2!M$4,'[1]INTERNAL PARAMETERS-1'!$B$5:$J$44,5,FALSE))*VLOOKUP(SDBYLD2!M$4,'[1]INTERNAL PARAMETERS-1'!$B$5:$J$44,9,FALSE)*SDBYLD2!$F103</f>
        <v>8.4420946041111744</v>
      </c>
      <c r="N103" s="44">
        <f>SDBYLD1!N103*VLOOKUP(SDBYLD2!N$4,'[1]INTERNAL PARAMETERS-1'!$B$5:$J$44,5,FALSE)*VLOOKUP(SDBYLD2!N$4,'[1]INTERNAL PARAMETERS-1'!$B$5:$J$44,7,FALSE)*SDBYLD2!$F103 + SDBYLD1!N103*(1-VLOOKUP(SDBYLD2!N$4,'[1]INTERNAL PARAMETERS-1'!$B$5:$J$44,5,FALSE))*VLOOKUP(SDBYLD2!N$4,'[1]INTERNAL PARAMETERS-1'!$B$5:$J$44,9,FALSE)*SDBYLD2!$F103</f>
        <v>1.0136745736540091</v>
      </c>
      <c r="O103" s="44">
        <f>SDBYLD1!O103*VLOOKUP(SDBYLD2!O$4,'[1]INTERNAL PARAMETERS-1'!$B$5:$J$44,5,FALSE)*VLOOKUP(SDBYLD2!O$4,'[1]INTERNAL PARAMETERS-1'!$B$5:$J$44,7,FALSE)*SDBYLD2!$F103 + SDBYLD1!O103*(1-VLOOKUP(SDBYLD2!O$4,'[1]INTERNAL PARAMETERS-1'!$B$5:$J$44,5,FALSE))*VLOOKUP(SDBYLD2!O$4,'[1]INTERNAL PARAMETERS-1'!$B$5:$J$44,9,FALSE)*SDBYLD2!$F103</f>
        <v>0</v>
      </c>
      <c r="P103" s="44">
        <f>SDBYLD1!P103*VLOOKUP(SDBYLD2!P$4,'[1]INTERNAL PARAMETERS-1'!$B$5:$J$44,5,FALSE)*VLOOKUP(SDBYLD2!P$4,'[1]INTERNAL PARAMETERS-1'!$B$5:$J$44,7,FALSE)*SDBYLD2!$F103 + SDBYLD1!P103*(1-VLOOKUP(SDBYLD2!P$4,'[1]INTERNAL PARAMETERS-1'!$B$5:$J$44,5,FALSE))*VLOOKUP(SDBYLD2!P$4,'[1]INTERNAL PARAMETERS-1'!$B$5:$J$44,9,FALSE)*SDBYLD2!$F103</f>
        <v>0</v>
      </c>
      <c r="Q103" s="44">
        <f>SDBYLD1!Q103*VLOOKUP(SDBYLD2!Q$4,'[1]INTERNAL PARAMETERS-1'!$B$5:$J$44,5,FALSE)*VLOOKUP(SDBYLD2!Q$4,'[1]INTERNAL PARAMETERS-1'!$B$5:$J$44,7,FALSE)*SDBYLD2!$F103 + SDBYLD1!Q103*(1-VLOOKUP(SDBYLD2!Q$4,'[1]INTERNAL PARAMETERS-1'!$B$5:$J$44,5,FALSE))*VLOOKUP(SDBYLD2!Q$4,'[1]INTERNAL PARAMETERS-1'!$B$5:$J$44,9,FALSE)*SDBYLD2!$F103</f>
        <v>0</v>
      </c>
      <c r="R103" s="44">
        <f>SDBYLD1!R103*VLOOKUP(SDBYLD2!R$4,'[1]INTERNAL PARAMETERS-1'!$B$5:$J$44,5,FALSE)*VLOOKUP(SDBYLD2!R$4,'[1]INTERNAL PARAMETERS-1'!$B$5:$J$44,7,FALSE)*SDBYLD2!$F103 + SDBYLD1!R103*(1-VLOOKUP(SDBYLD2!R$4,'[1]INTERNAL PARAMETERS-1'!$B$5:$J$44,5,FALSE))*VLOOKUP(SDBYLD2!R$4,'[1]INTERNAL PARAMETERS-1'!$B$5:$J$44,9,FALSE)*SDBYLD2!$F103</f>
        <v>0.55441239878664761</v>
      </c>
      <c r="S103" s="44">
        <f>SDBYLD1!S103*VLOOKUP(SDBYLD2!S$4,'[1]INTERNAL PARAMETERS-1'!$B$5:$J$44,5,FALSE)*VLOOKUP(SDBYLD2!S$4,'[1]INTERNAL PARAMETERS-1'!$B$5:$J$44,7,FALSE)*SDBYLD2!$F103 + SDBYLD1!S103*(1-VLOOKUP(SDBYLD2!S$4,'[1]INTERNAL PARAMETERS-1'!$B$5:$J$44,5,FALSE))*VLOOKUP(SDBYLD2!S$4,'[1]INTERNAL PARAMETERS-1'!$B$5:$J$44,9,FALSE)*SDBYLD2!$F103</f>
        <v>50.569193087937087</v>
      </c>
      <c r="T103" s="44">
        <f>SDBYLD1!T103*VLOOKUP(SDBYLD2!T$4,'[1]INTERNAL PARAMETERS-1'!$B$5:$J$44,5,FALSE)*VLOOKUP(SDBYLD2!T$4,'[1]INTERNAL PARAMETERS-1'!$B$5:$J$44,7,FALSE)*SDBYLD2!$F103 + SDBYLD1!T103*(1-VLOOKUP(SDBYLD2!T$4,'[1]INTERNAL PARAMETERS-1'!$B$5:$J$44,5,FALSE))*VLOOKUP(SDBYLD2!T$4,'[1]INTERNAL PARAMETERS-1'!$B$5:$J$44,9,FALSE)*SDBYLD2!$F103</f>
        <v>12.475835145226107</v>
      </c>
      <c r="U103" s="44">
        <f>SDBYLD1!U103*VLOOKUP(SDBYLD2!U$4,'[1]INTERNAL PARAMETERS-1'!$B$5:$J$44,5,FALSE)*VLOOKUP(SDBYLD2!U$4,'[1]INTERNAL PARAMETERS-1'!$B$5:$J$44,7,FALSE)*SDBYLD2!$F103 + SDBYLD1!U103*(1-VLOOKUP(SDBYLD2!U$4,'[1]INTERNAL PARAMETERS-1'!$B$5:$J$44,5,FALSE))*VLOOKUP(SDBYLD2!U$4,'[1]INTERNAL PARAMETERS-1'!$B$5:$J$44,9,FALSE)*SDBYLD2!$F103</f>
        <v>7.8322474494980545</v>
      </c>
      <c r="V103" s="44">
        <f>SDBYLD1!V103*VLOOKUP(SDBYLD2!V$4,'[1]INTERNAL PARAMETERS-1'!$B$5:$J$44,5,FALSE)*VLOOKUP(SDBYLD2!V$4,'[1]INTERNAL PARAMETERS-1'!$B$5:$J$44,7,FALSE)*SDBYLD2!$F103 + SDBYLD1!V103*(1-VLOOKUP(SDBYLD2!V$4,'[1]INTERNAL PARAMETERS-1'!$B$5:$J$44,5,FALSE))*VLOOKUP(SDBYLD2!V$4,'[1]INTERNAL PARAMETERS-1'!$B$5:$J$44,9,FALSE)*SDBYLD2!$F103</f>
        <v>27.312004696151519</v>
      </c>
      <c r="W103" s="44">
        <f>SDBYLD1!W103*VLOOKUP(SDBYLD2!W$4,'[1]INTERNAL PARAMETERS-1'!$B$5:$J$44,5,FALSE)*VLOOKUP(SDBYLD2!W$4,'[1]INTERNAL PARAMETERS-1'!$B$5:$J$44,7,FALSE)*SDBYLD2!$F103 + SDBYLD1!W103*(1-VLOOKUP(SDBYLD2!W$4,'[1]INTERNAL PARAMETERS-1'!$B$5:$J$44,5,FALSE))*VLOOKUP(SDBYLD2!W$4,'[1]INTERNAL PARAMETERS-1'!$B$5:$J$44,9,FALSE)*SDBYLD2!$F103</f>
        <v>0</v>
      </c>
      <c r="X103" s="44">
        <f>SDBYLD1!X103*VLOOKUP(SDBYLD2!X$4,'[1]INTERNAL PARAMETERS-1'!$B$5:$J$44,5,FALSE)*VLOOKUP(SDBYLD2!X$4,'[1]INTERNAL PARAMETERS-1'!$B$5:$J$44,7,FALSE)*SDBYLD2!$F103 + SDBYLD1!X103*(1-VLOOKUP(SDBYLD2!X$4,'[1]INTERNAL PARAMETERS-1'!$B$5:$J$44,5,FALSE))*VLOOKUP(SDBYLD2!X$4,'[1]INTERNAL PARAMETERS-1'!$B$5:$J$44,9,FALSE)*SDBYLD2!$F103</f>
        <v>0</v>
      </c>
      <c r="Y103" s="44">
        <f>SDBYLD1!Y103*VLOOKUP(SDBYLD2!Y$4,'[1]INTERNAL PARAMETERS-1'!$B$5:$J$44,5,FALSE)*VLOOKUP(SDBYLD2!Y$4,'[1]INTERNAL PARAMETERS-1'!$B$5:$J$44,7,FALSE)*SDBYLD2!$F103 + SDBYLD1!Y103*(1-VLOOKUP(SDBYLD2!Y$4,'[1]INTERNAL PARAMETERS-1'!$B$5:$J$44,5,FALSE))*VLOOKUP(SDBYLD2!Y$4,'[1]INTERNAL PARAMETERS-1'!$B$5:$J$44,9,FALSE)*SDBYLD2!$F103</f>
        <v>0</v>
      </c>
      <c r="Z103" s="44">
        <f>SDBYLD1!Z103*VLOOKUP(SDBYLD2!Z$4,'[1]INTERNAL PARAMETERS-1'!$B$5:$J$44,5,FALSE)*VLOOKUP(SDBYLD2!Z$4,'[1]INTERNAL PARAMETERS-1'!$B$5:$J$44,7,FALSE)*SDBYLD2!$F103 + SDBYLD1!Z103*(1-VLOOKUP(SDBYLD2!Z$4,'[1]INTERNAL PARAMETERS-1'!$B$5:$J$44,5,FALSE))*VLOOKUP(SDBYLD2!Z$4,'[1]INTERNAL PARAMETERS-1'!$B$5:$J$44,9,FALSE)*SDBYLD2!$F103</f>
        <v>0</v>
      </c>
      <c r="AA103" s="44">
        <f>SDBYLD1!AA103*VLOOKUP(SDBYLD2!AA$4,'[1]INTERNAL PARAMETERS-1'!$B$5:$J$44,5,FALSE)*VLOOKUP(SDBYLD2!AA$4,'[1]INTERNAL PARAMETERS-1'!$B$5:$J$44,7,FALSE)*SDBYLD2!$F103 + SDBYLD1!AA103*(1-VLOOKUP(SDBYLD2!AA$4,'[1]INTERNAL PARAMETERS-1'!$B$5:$J$44,5,FALSE))*VLOOKUP(SDBYLD2!AA$4,'[1]INTERNAL PARAMETERS-1'!$B$5:$J$44,9,FALSE)*SDBYLD2!$F103</f>
        <v>0</v>
      </c>
      <c r="AB103" s="44">
        <f>SDBYLD1!AB103*VLOOKUP(SDBYLD2!AB$4,'[1]INTERNAL PARAMETERS-1'!$B$5:$J$44,5,FALSE)*VLOOKUP(SDBYLD2!AB$4,'[1]INTERNAL PARAMETERS-1'!$B$5:$J$44,7,FALSE)*SDBYLD2!$F103 + SDBYLD1!AB103*(1-VLOOKUP(SDBYLD2!AB$4,'[1]INTERNAL PARAMETERS-1'!$B$5:$J$44,5,FALSE))*VLOOKUP(SDBYLD2!AB$4,'[1]INTERNAL PARAMETERS-1'!$B$5:$J$44,9,FALSE)*SDBYLD2!$F103</f>
        <v>0</v>
      </c>
      <c r="AC103" s="44">
        <f>SDBYLD1!AC103*VLOOKUP(SDBYLD2!AC$4,'[1]INTERNAL PARAMETERS-1'!$B$5:$J$44,5,FALSE)*VLOOKUP(SDBYLD2!AC$4,'[1]INTERNAL PARAMETERS-1'!$B$5:$J$44,7,FALSE)*SDBYLD2!$F103 + SDBYLD1!AC103*(1-VLOOKUP(SDBYLD2!AC$4,'[1]INTERNAL PARAMETERS-1'!$B$5:$J$44,5,FALSE))*VLOOKUP(SDBYLD2!AC$4,'[1]INTERNAL PARAMETERS-1'!$B$5:$J$44,9,FALSE)*SDBYLD2!$F103</f>
        <v>0</v>
      </c>
      <c r="AD103" s="44">
        <f>SDBYLD1!AD103*VLOOKUP(SDBYLD2!AD$4,'[1]INTERNAL PARAMETERS-1'!$B$5:$J$44,5,FALSE)*VLOOKUP(SDBYLD2!AD$4,'[1]INTERNAL PARAMETERS-1'!$B$5:$J$44,7,FALSE)*SDBYLD2!$F103 + SDBYLD1!AD103*(1-VLOOKUP(SDBYLD2!AD$4,'[1]INTERNAL PARAMETERS-1'!$B$5:$J$44,5,FALSE))*VLOOKUP(SDBYLD2!AD$4,'[1]INTERNAL PARAMETERS-1'!$B$5:$J$44,9,FALSE)*SDBYLD2!$F103</f>
        <v>0</v>
      </c>
      <c r="AE103" s="44">
        <f>SDBYLD1!AE103*VLOOKUP(SDBYLD2!AE$4,'[1]INTERNAL PARAMETERS-1'!$B$5:$J$44,5,FALSE)*VLOOKUP(SDBYLD2!AE$4,'[1]INTERNAL PARAMETERS-1'!$B$5:$J$44,7,FALSE)*SDBYLD2!$F103 + SDBYLD1!AE103*(1-VLOOKUP(SDBYLD2!AE$4,'[1]INTERNAL PARAMETERS-1'!$B$5:$J$44,5,FALSE))*VLOOKUP(SDBYLD2!AE$4,'[1]INTERNAL PARAMETERS-1'!$B$5:$J$44,9,FALSE)*SDBYLD2!$F103</f>
        <v>0</v>
      </c>
      <c r="AF103" s="44">
        <f>SDBYLD1!AF103*VLOOKUP(SDBYLD2!AF$4,'[1]INTERNAL PARAMETERS-1'!$B$5:$J$44,5,FALSE)*VLOOKUP(SDBYLD2!AF$4,'[1]INTERNAL PARAMETERS-1'!$B$5:$J$44,7,FALSE)*SDBYLD2!$F103 + SDBYLD1!AF103*(1-VLOOKUP(SDBYLD2!AF$4,'[1]INTERNAL PARAMETERS-1'!$B$5:$J$44,5,FALSE))*VLOOKUP(SDBYLD2!AF$4,'[1]INTERNAL PARAMETERS-1'!$B$5:$J$44,9,FALSE)*SDBYLD2!$F103</f>
        <v>0</v>
      </c>
      <c r="AG103" s="44">
        <f>SDBYLD1!AG103*VLOOKUP(SDBYLD2!AG$4,'[1]INTERNAL PARAMETERS-1'!$B$5:$J$44,5,FALSE)*VLOOKUP(SDBYLD2!AG$4,'[1]INTERNAL PARAMETERS-1'!$B$5:$J$44,7,FALSE)*SDBYLD2!$F103 + SDBYLD1!AG103*(1-VLOOKUP(SDBYLD2!AG$4,'[1]INTERNAL PARAMETERS-1'!$B$5:$J$44,5,FALSE))*VLOOKUP(SDBYLD2!AG$4,'[1]INTERNAL PARAMETERS-1'!$B$5:$J$44,9,FALSE)*SDBYLD2!$F103</f>
        <v>0</v>
      </c>
      <c r="AH103" s="44">
        <f>SDBYLD1!AH103*VLOOKUP(SDBYLD2!AH$4,'[1]INTERNAL PARAMETERS-1'!$B$5:$J$44,5,FALSE)*VLOOKUP(SDBYLD2!AH$4,'[1]INTERNAL PARAMETERS-1'!$B$5:$J$44,7,FALSE)*SDBYLD2!$F103 + SDBYLD1!AH103*(1-VLOOKUP(SDBYLD2!AH$4,'[1]INTERNAL PARAMETERS-1'!$B$5:$J$44,5,FALSE))*VLOOKUP(SDBYLD2!AH$4,'[1]INTERNAL PARAMETERS-1'!$B$5:$J$44,9,FALSE)*SDBYLD2!$F103</f>
        <v>0.38115852416582019</v>
      </c>
      <c r="AI103" s="44">
        <f>SDBYLD1!AI103*VLOOKUP(SDBYLD2!AI$4,'[1]INTERNAL PARAMETERS-1'!$B$5:$J$44,5,FALSE)*VLOOKUP(SDBYLD2!AI$4,'[1]INTERNAL PARAMETERS-1'!$B$5:$J$44,7,FALSE)*SDBYLD2!$F103 + SDBYLD1!AI103*(1-VLOOKUP(SDBYLD2!AI$4,'[1]INTERNAL PARAMETERS-1'!$B$5:$J$44,5,FALSE))*VLOOKUP(SDBYLD2!AI$4,'[1]INTERNAL PARAMETERS-1'!$B$5:$J$44,9,FALSE)*SDBYLD2!$F103</f>
        <v>0.17325387462082736</v>
      </c>
      <c r="AJ103" s="44">
        <f>SDBYLD1!AJ103*VLOOKUP(SDBYLD2!AJ$4,'[1]INTERNAL PARAMETERS-1'!$B$5:$J$44,5,FALSE)*VLOOKUP(SDBYLD2!AJ$4,'[1]INTERNAL PARAMETERS-1'!$B$5:$J$44,7,FALSE)*SDBYLD2!$F103 + SDBYLD1!AJ103*(1-VLOOKUP(SDBYLD2!AJ$4,'[1]INTERNAL PARAMETERS-1'!$B$5:$J$44,5,FALSE))*VLOOKUP(SDBYLD2!AJ$4,'[1]INTERNAL PARAMETERS-1'!$B$5:$J$44,9,FALSE)*SDBYLD2!$F103</f>
        <v>4.054646422198485</v>
      </c>
      <c r="AK103" s="44">
        <f>SDBYLD1!AK103*VLOOKUP(SDBYLD2!AK$4,'[1]INTERNAL PARAMETERS-1'!$B$5:$J$44,5,FALSE)*VLOOKUP(SDBYLD2!AK$4,'[1]INTERNAL PARAMETERS-1'!$B$5:$J$44,7,FALSE)*SDBYLD2!$F103 + SDBYLD1!AK103*(1-VLOOKUP(SDBYLD2!AK$4,'[1]INTERNAL PARAMETERS-1'!$B$5:$J$44,5,FALSE))*VLOOKUP(SDBYLD2!AK$4,'[1]INTERNAL PARAMETERS-1'!$B$5:$J$44,9,FALSE)*SDBYLD2!$F103</f>
        <v>0</v>
      </c>
      <c r="AL103" s="44">
        <f>SDBYLD1!AL103*VLOOKUP(SDBYLD2!AL$4,'[1]INTERNAL PARAMETERS-1'!$B$5:$J$44,5,FALSE)*VLOOKUP(SDBYLD2!AL$4,'[1]INTERNAL PARAMETERS-1'!$B$5:$J$44,7,FALSE)*SDBYLD2!$F103 + SDBYLD1!AL103*(1-VLOOKUP(SDBYLD2!AL$4,'[1]INTERNAL PARAMETERS-1'!$B$5:$J$44,5,FALSE))*VLOOKUP(SDBYLD2!AL$4,'[1]INTERNAL PARAMETERS-1'!$B$5:$J$44,9,FALSE)*SDBYLD2!$F103</f>
        <v>0</v>
      </c>
      <c r="AM103" s="44">
        <f>SDBYLD1!AM103*VLOOKUP(SDBYLD2!AM$4,'[1]INTERNAL PARAMETERS-1'!$B$5:$J$44,5,FALSE)*VLOOKUP(SDBYLD2!AM$4,'[1]INTERNAL PARAMETERS-1'!$B$5:$J$44,7,FALSE)*SDBYLD2!$F103 + SDBYLD1!AM103*(1-VLOOKUP(SDBYLD2!AM$4,'[1]INTERNAL PARAMETERS-1'!$B$5:$J$44,5,FALSE))*VLOOKUP(SDBYLD2!AM$4,'[1]INTERNAL PARAMETERS-1'!$B$5:$J$44,9,FALSE)*SDBYLD2!$F103</f>
        <v>0</v>
      </c>
      <c r="AN103" s="44">
        <f>SDBYLD1!AN103*VLOOKUP(SDBYLD2!AN$4,'[1]INTERNAL PARAMETERS-1'!$B$5:$J$44,5,FALSE)*VLOOKUP(SDBYLD2!AN$4,'[1]INTERNAL PARAMETERS-1'!$B$5:$J$44,7,FALSE)*SDBYLD2!$F103 + SDBYLD1!AN103*(1-VLOOKUP(SDBYLD2!AN$4,'[1]INTERNAL PARAMETERS-1'!$B$5:$J$44,5,FALSE))*VLOOKUP(SDBYLD2!AN$4,'[1]INTERNAL PARAMETERS-1'!$B$5:$J$44,9,FALSE)*SDBYLD2!$F103</f>
        <v>0</v>
      </c>
      <c r="AO103" s="44">
        <f>SDBYLD1!AO103*VLOOKUP(SDBYLD2!AO$4,'[1]INTERNAL PARAMETERS-1'!$B$5:$J$44,5,FALSE)*VLOOKUP(SDBYLD2!AO$4,'[1]INTERNAL PARAMETERS-1'!$B$5:$J$44,7,FALSE)*SDBYLD2!$F103 + SDBYLD1!AO103*(1-VLOOKUP(SDBYLD2!AO$4,'[1]INTERNAL PARAMETERS-1'!$B$5:$J$44,5,FALSE))*VLOOKUP(SDBYLD2!AO$4,'[1]INTERNAL PARAMETERS-1'!$B$5:$J$44,9,FALSE)*SDBYLD2!$F103</f>
        <v>0</v>
      </c>
      <c r="AP103" s="44">
        <f>SDBYLD1!AP103*VLOOKUP(SDBYLD2!AP$4,'[1]INTERNAL PARAMETERS-1'!$B$5:$J$44,5,FALSE)*VLOOKUP(SDBYLD2!AP$4,'[1]INTERNAL PARAMETERS-1'!$B$5:$J$44,7,FALSE)*SDBYLD2!$F103 + SDBYLD1!AP103*(1-VLOOKUP(SDBYLD2!AP$4,'[1]INTERNAL PARAMETERS-1'!$B$5:$J$44,5,FALSE))*VLOOKUP(SDBYLD2!AP$4,'[1]INTERNAL PARAMETERS-1'!$B$5:$J$44,9,FALSE)*SDBYLD2!$F103</f>
        <v>0</v>
      </c>
      <c r="AQ103" s="44">
        <f>SDBYLD1!AQ103*VLOOKUP(SDBYLD2!AQ$4,'[1]INTERNAL PARAMETERS-1'!$B$5:$J$44,5,FALSE)*VLOOKUP(SDBYLD2!AQ$4,'[1]INTERNAL PARAMETERS-1'!$B$5:$J$44,7,FALSE)*SDBYLD2!$F103 + SDBYLD1!AQ103*(1-VLOOKUP(SDBYLD2!AQ$4,'[1]INTERNAL PARAMETERS-1'!$B$5:$J$44,5,FALSE))*VLOOKUP(SDBYLD2!AQ$4,'[1]INTERNAL PARAMETERS-1'!$B$5:$J$44,9,FALSE)*SDBYLD2!$F103</f>
        <v>0</v>
      </c>
      <c r="AR103" s="44">
        <f>SDBYLD1!AR103*VLOOKUP(SDBYLD2!AR$4,'[1]INTERNAL PARAMETERS-1'!$B$5:$J$44,5,FALSE)*VLOOKUP(SDBYLD2!AR$4,'[1]INTERNAL PARAMETERS-1'!$B$5:$J$44,7,FALSE)*SDBYLD2!$F103 + SDBYLD1!AR103*(1-VLOOKUP(SDBYLD2!AR$4,'[1]INTERNAL PARAMETERS-1'!$B$5:$J$44,5,FALSE))*VLOOKUP(SDBYLD2!AR$4,'[1]INTERNAL PARAMETERS-1'!$B$5:$J$44,9,FALSE)*SDBYLD2!$F103</f>
        <v>0</v>
      </c>
      <c r="AS103" s="44">
        <f>SDBYLD1!AS103*VLOOKUP(SDBYLD2!AS$4,'[1]INTERNAL PARAMETERS-1'!$B$5:$J$44,5,FALSE)*VLOOKUP(SDBYLD2!AS$4,'[1]INTERNAL PARAMETERS-1'!$B$5:$J$44,7,FALSE)*SDBYLD2!$F103 + SDBYLD1!AS103*(1-VLOOKUP(SDBYLD2!AS$4,'[1]INTERNAL PARAMETERS-1'!$B$5:$J$44,5,FALSE))*VLOOKUP(SDBYLD2!AS$4,'[1]INTERNAL PARAMETERS-1'!$B$5:$J$44,9,FALSE)*SDBYLD2!$F103</f>
        <v>0</v>
      </c>
      <c r="AT103" s="43">
        <f>SDBYLD1!AT103*VLOOKUP(SDBYLD2!AT$4,'[1]INTERNAL PARAMETERS-1'!$B$5:$J$44,5,FALSE)*VLOOKUP(SDBYLD2!AT$4,'[1]INTERNAL PARAMETERS-1'!$B$5:$J$44,7,FALSE)*SDBYLD2!$F103 + SDBYLD1!AT103*(1-VLOOKUP(SDBYLD2!AT$4,'[1]INTERNAL PARAMETERS-1'!$B$5:$J$44,5,FALSE))*VLOOKUP(SDBYLD2!AT$4,'[1]INTERNAL PARAMETERS-1'!$B$5:$J$44,9,FALSE)*SDBYLD2!$F103</f>
        <v>0</v>
      </c>
      <c r="AU103" s="45">
        <f>SDBYLD1!AU103*VLOOKUP(SDBYLD2!AU$4,'[1]INTERNAL PARAMETERS-1'!$B$5:$J$44,5,FALSE)*VLOOKUP(SDBYLD2!AU$4,'[1]INTERNAL PARAMETERS-1'!$B$5:$J$44,6,FALSE)*VLOOKUP(SDBYLD2!AU$4,'[1]INTERNAL PARAMETERS-1'!$B$5:$J$44,3,FALSE) + SDBYLD1!AU103*(1-VLOOKUP(SDBYLD2!AU$4,'[1]INTERNAL PARAMETERS-1'!$B$5:$J$44,5,FALSE))*VLOOKUP(SDBYLD2!AU$4,'[1]INTERNAL PARAMETERS-1'!$B$5:$J$44,8,FALSE)*VLOOKUP(SDBYLD2!AU$4,'[1]INTERNAL PARAMETERS-1'!$B$5:$J$44,3,FALSE)</f>
        <v>0</v>
      </c>
      <c r="AV103" s="44">
        <f>SDBYLD1!AV103*VLOOKUP(SDBYLD2!AV$4,'[1]INTERNAL PARAMETERS-1'!$B$5:$J$44,5,FALSE)*VLOOKUP(SDBYLD2!AV$4,'[1]INTERNAL PARAMETERS-1'!$B$5:$J$44,6,FALSE)*VLOOKUP(SDBYLD2!AV$4,'[1]INTERNAL PARAMETERS-1'!$B$5:$J$44,3,FALSE) + SDBYLD1!AV103*(1-VLOOKUP(SDBYLD2!AV$4,'[1]INTERNAL PARAMETERS-1'!$B$5:$J$44,5,FALSE))*VLOOKUP(SDBYLD2!AV$4,'[1]INTERNAL PARAMETERS-1'!$B$5:$J$44,8,FALSE)*VLOOKUP(SDBYLD2!AV$4,'[1]INTERNAL PARAMETERS-1'!$B$5:$J$44,3,FALSE)</f>
        <v>0</v>
      </c>
      <c r="AW103" s="44">
        <f>SDBYLD1!AW103*VLOOKUP(SDBYLD2!AW$4,'[1]INTERNAL PARAMETERS-1'!$B$5:$J$44,5,FALSE)*VLOOKUP(SDBYLD2!AW$4,'[1]INTERNAL PARAMETERS-1'!$B$5:$J$44,6,FALSE)*VLOOKUP(SDBYLD2!AW$4,'[1]INTERNAL PARAMETERS-1'!$B$5:$J$44,3,FALSE) + SDBYLD1!AW103*(1-VLOOKUP(SDBYLD2!AW$4,'[1]INTERNAL PARAMETERS-1'!$B$5:$J$44,5,FALSE))*VLOOKUP(SDBYLD2!AW$4,'[1]INTERNAL PARAMETERS-1'!$B$5:$J$44,8,FALSE)*VLOOKUP(SDBYLD2!AW$4,'[1]INTERNAL PARAMETERS-1'!$B$5:$J$44,3,FALSE)</f>
        <v>8.2126001457309048</v>
      </c>
      <c r="AX103" s="44">
        <f>SDBYLD1!AX103*VLOOKUP(SDBYLD2!AX$4,'[1]INTERNAL PARAMETERS-1'!$B$5:$J$44,5,FALSE)*VLOOKUP(SDBYLD2!AX$4,'[1]INTERNAL PARAMETERS-1'!$B$5:$J$44,6,FALSE)*VLOOKUP(SDBYLD2!AX$4,'[1]INTERNAL PARAMETERS-1'!$B$5:$J$44,3,FALSE) + SDBYLD1!AX103*(1-VLOOKUP(SDBYLD2!AX$4,'[1]INTERNAL PARAMETERS-1'!$B$5:$J$44,5,FALSE))*VLOOKUP(SDBYLD2!AX$4,'[1]INTERNAL PARAMETERS-1'!$B$5:$J$44,8,FALSE)*VLOOKUP(SDBYLD2!AX$4,'[1]INTERNAL PARAMETERS-1'!$B$5:$J$44,3,FALSE)</f>
        <v>0</v>
      </c>
      <c r="AY103" s="44">
        <f>SDBYLD1!AY103*VLOOKUP(SDBYLD2!AY$4,'[1]INTERNAL PARAMETERS-1'!$B$5:$J$44,5,FALSE)*VLOOKUP(SDBYLD2!AY$4,'[1]INTERNAL PARAMETERS-1'!$B$5:$J$44,6,FALSE)*VLOOKUP(SDBYLD2!AY$4,'[1]INTERNAL PARAMETERS-1'!$B$5:$J$44,3,FALSE) + SDBYLD1!AY103*(1-VLOOKUP(SDBYLD2!AY$4,'[1]INTERNAL PARAMETERS-1'!$B$5:$J$44,5,FALSE))*VLOOKUP(SDBYLD2!AY$4,'[1]INTERNAL PARAMETERS-1'!$B$5:$J$44,8,FALSE)*VLOOKUP(SDBYLD2!AY$4,'[1]INTERNAL PARAMETERS-1'!$B$5:$J$44,3,FALSE)</f>
        <v>0</v>
      </c>
      <c r="AZ103" s="44">
        <f>SDBYLD1!AZ103*VLOOKUP(SDBYLD2!AZ$4,'[1]INTERNAL PARAMETERS-1'!$B$5:$J$44,5,FALSE)*VLOOKUP(SDBYLD2!AZ$4,'[1]INTERNAL PARAMETERS-1'!$B$5:$J$44,6,FALSE)*VLOOKUP(SDBYLD2!AZ$4,'[1]INTERNAL PARAMETERS-1'!$B$5:$J$44,3,FALSE) + SDBYLD1!AZ103*(1-VLOOKUP(SDBYLD2!AZ$4,'[1]INTERNAL PARAMETERS-1'!$B$5:$J$44,5,FALSE))*VLOOKUP(SDBYLD2!AZ$4,'[1]INTERNAL PARAMETERS-1'!$B$5:$J$44,8,FALSE)*VLOOKUP(SDBYLD2!AZ$4,'[1]INTERNAL PARAMETERS-1'!$B$5:$J$44,3,FALSE)</f>
        <v>0</v>
      </c>
      <c r="BA103" s="44">
        <f>SDBYLD1!BA103*VLOOKUP(SDBYLD2!BA$4,'[1]INTERNAL PARAMETERS-1'!$B$5:$J$44,5,FALSE)*VLOOKUP(SDBYLD2!BA$4,'[1]INTERNAL PARAMETERS-1'!$B$5:$J$44,6,FALSE)*VLOOKUP(SDBYLD2!BA$4,'[1]INTERNAL PARAMETERS-1'!$B$5:$J$44,3,FALSE) + SDBYLD1!BA103*(1-VLOOKUP(SDBYLD2!BA$4,'[1]INTERNAL PARAMETERS-1'!$B$5:$J$44,5,FALSE))*VLOOKUP(SDBYLD2!BA$4,'[1]INTERNAL PARAMETERS-1'!$B$5:$J$44,8,FALSE)*VLOOKUP(SDBYLD2!BA$4,'[1]INTERNAL PARAMETERS-1'!$B$5:$J$44,3,FALSE)</f>
        <v>2.2527221947400919</v>
      </c>
      <c r="BB103" s="44">
        <f>SDBYLD1!BB103*VLOOKUP(SDBYLD2!BB$4,'[1]INTERNAL PARAMETERS-1'!$B$5:$J$44,5,FALSE)*VLOOKUP(SDBYLD2!BB$4,'[1]INTERNAL PARAMETERS-1'!$B$5:$J$44,6,FALSE)*VLOOKUP(SDBYLD2!BB$4,'[1]INTERNAL PARAMETERS-1'!$B$5:$J$44,3,FALSE) + SDBYLD1!BB103*(1-VLOOKUP(SDBYLD2!BB$4,'[1]INTERNAL PARAMETERS-1'!$B$5:$J$44,5,FALSE))*VLOOKUP(SDBYLD2!BB$4,'[1]INTERNAL PARAMETERS-1'!$B$5:$J$44,8,FALSE)*VLOOKUP(SDBYLD2!BB$4,'[1]INTERNAL PARAMETERS-1'!$B$5:$J$44,3,FALSE)</f>
        <v>1.3499486173059756</v>
      </c>
      <c r="BC103" s="44">
        <f>SDBYLD1!BC103*VLOOKUP(SDBYLD2!BC$4,'[1]INTERNAL PARAMETERS-1'!$B$5:$J$44,5,FALSE)*VLOOKUP(SDBYLD2!BC$4,'[1]INTERNAL PARAMETERS-1'!$B$5:$J$44,6,FALSE)*VLOOKUP(SDBYLD2!BC$4,'[1]INTERNAL PARAMETERS-1'!$B$5:$J$44,3,FALSE) + SDBYLD1!BC103*(1-VLOOKUP(SDBYLD2!BC$4,'[1]INTERNAL PARAMETERS-1'!$B$5:$J$44,5,FALSE))*VLOOKUP(SDBYLD2!BC$4,'[1]INTERNAL PARAMETERS-1'!$B$5:$J$44,8,FALSE)*VLOOKUP(SDBYLD2!BC$4,'[1]INTERNAL PARAMETERS-1'!$B$5:$J$44,3,FALSE)</f>
        <v>2.6504898324832302</v>
      </c>
      <c r="BD103" s="44">
        <f>SDBYLD1!BD103*VLOOKUP(SDBYLD2!BD$4,'[1]INTERNAL PARAMETERS-1'!$B$5:$J$44,5,FALSE)*VLOOKUP(SDBYLD2!BD$4,'[1]INTERNAL PARAMETERS-1'!$B$5:$J$44,6,FALSE)*VLOOKUP(SDBYLD2!BD$4,'[1]INTERNAL PARAMETERS-1'!$B$5:$J$44,3,FALSE) + SDBYLD1!BD103*(1-VLOOKUP(SDBYLD2!BD$4,'[1]INTERNAL PARAMETERS-1'!$B$5:$J$44,5,FALSE))*VLOOKUP(SDBYLD2!BD$4,'[1]INTERNAL PARAMETERS-1'!$B$5:$J$44,8,FALSE)*VLOOKUP(SDBYLD2!BD$4,'[1]INTERNAL PARAMETERS-1'!$B$5:$J$44,3,FALSE)</f>
        <v>1.1657258640330821</v>
      </c>
      <c r="BE103" s="44">
        <f>SDBYLD1!BE103*VLOOKUP(SDBYLD2!BE$4,'[1]INTERNAL PARAMETERS-1'!$B$5:$J$44,5,FALSE)*VLOOKUP(SDBYLD2!BE$4,'[1]INTERNAL PARAMETERS-1'!$B$5:$J$44,6,FALSE)*VLOOKUP(SDBYLD2!BE$4,'[1]INTERNAL PARAMETERS-1'!$B$5:$J$44,3,FALSE) + SDBYLD1!BE103*(1-VLOOKUP(SDBYLD2!BE$4,'[1]INTERNAL PARAMETERS-1'!$B$5:$J$44,5,FALSE))*VLOOKUP(SDBYLD2!BE$4,'[1]INTERNAL PARAMETERS-1'!$B$5:$J$44,8,FALSE)*VLOOKUP(SDBYLD2!BE$4,'[1]INTERNAL PARAMETERS-1'!$B$5:$J$44,3,FALSE)</f>
        <v>3.4418088123707062</v>
      </c>
      <c r="BF103" s="44">
        <f>SDBYLD1!BF103*VLOOKUP(SDBYLD2!BF$4,'[1]INTERNAL PARAMETERS-1'!$B$5:$J$44,5,FALSE)*VLOOKUP(SDBYLD2!BF$4,'[1]INTERNAL PARAMETERS-1'!$B$5:$J$44,6,FALSE)*VLOOKUP(SDBYLD2!BF$4,'[1]INTERNAL PARAMETERS-1'!$B$5:$J$44,3,FALSE) + SDBYLD1!BF103*(1-VLOOKUP(SDBYLD2!BF$4,'[1]INTERNAL PARAMETERS-1'!$B$5:$J$44,5,FALSE))*VLOOKUP(SDBYLD2!BF$4,'[1]INTERNAL PARAMETERS-1'!$B$5:$J$44,8,FALSE)*VLOOKUP(SDBYLD2!BF$4,'[1]INTERNAL PARAMETERS-1'!$B$5:$J$44,3,FALSE)</f>
        <v>0</v>
      </c>
      <c r="BG103" s="44">
        <f>SDBYLD1!BG103*VLOOKUP(SDBYLD2!BG$4,'[1]INTERNAL PARAMETERS-1'!$B$5:$J$44,5,FALSE)*VLOOKUP(SDBYLD2!BG$4,'[1]INTERNAL PARAMETERS-1'!$B$5:$J$44,6,FALSE)*VLOOKUP(SDBYLD2!BG$4,'[1]INTERNAL PARAMETERS-1'!$B$5:$J$44,3,FALSE) + SDBYLD1!BG103*(1-VLOOKUP(SDBYLD2!BG$4,'[1]INTERNAL PARAMETERS-1'!$B$5:$J$44,5,FALSE))*VLOOKUP(SDBYLD2!BG$4,'[1]INTERNAL PARAMETERS-1'!$B$5:$J$44,8,FALSE)*VLOOKUP(SDBYLD2!BG$4,'[1]INTERNAL PARAMETERS-1'!$B$5:$J$44,3,FALSE)</f>
        <v>1.7053458729341551</v>
      </c>
      <c r="BH103" s="44">
        <f>SDBYLD1!BH103*VLOOKUP(SDBYLD2!BH$4,'[1]INTERNAL PARAMETERS-1'!$B$5:$J$44,5,FALSE)*VLOOKUP(SDBYLD2!BH$4,'[1]INTERNAL PARAMETERS-1'!$B$5:$J$44,6,FALSE)*VLOOKUP(SDBYLD2!BH$4,'[1]INTERNAL PARAMETERS-1'!$B$5:$J$44,3,FALSE) + SDBYLD1!BH103*(1-VLOOKUP(SDBYLD2!BH$4,'[1]INTERNAL PARAMETERS-1'!$B$5:$J$44,5,FALSE))*VLOOKUP(SDBYLD2!BH$4,'[1]INTERNAL PARAMETERS-1'!$B$5:$J$44,8,FALSE)*VLOOKUP(SDBYLD2!BH$4,'[1]INTERNAL PARAMETERS-1'!$B$5:$J$44,3,FALSE)</f>
        <v>8.7583967738159348E-3</v>
      </c>
      <c r="BI103" s="44">
        <f>SDBYLD1!BI103*VLOOKUP(SDBYLD2!BI$4,'[1]INTERNAL PARAMETERS-1'!$B$5:$J$44,5,FALSE)*VLOOKUP(SDBYLD2!BI$4,'[1]INTERNAL PARAMETERS-1'!$B$5:$J$44,6,FALSE)*VLOOKUP(SDBYLD2!BI$4,'[1]INTERNAL PARAMETERS-1'!$B$5:$J$44,3,FALSE) + SDBYLD1!BI103*(1-VLOOKUP(SDBYLD2!BI$4,'[1]INTERNAL PARAMETERS-1'!$B$5:$J$44,5,FALSE))*VLOOKUP(SDBYLD2!BI$4,'[1]INTERNAL PARAMETERS-1'!$B$5:$J$44,8,FALSE)*VLOOKUP(SDBYLD2!BI$4,'[1]INTERNAL PARAMETERS-1'!$B$5:$J$44,3,FALSE)</f>
        <v>0</v>
      </c>
      <c r="BJ103" s="44">
        <f>SDBYLD1!BJ103*VLOOKUP(SDBYLD2!BJ$4,'[1]INTERNAL PARAMETERS-1'!$B$5:$J$44,5,FALSE)*VLOOKUP(SDBYLD2!BJ$4,'[1]INTERNAL PARAMETERS-1'!$B$5:$J$44,6,FALSE)*VLOOKUP(SDBYLD2!BJ$4,'[1]INTERNAL PARAMETERS-1'!$B$5:$J$44,3,FALSE) + SDBYLD1!BJ103*(1-VLOOKUP(SDBYLD2!BJ$4,'[1]INTERNAL PARAMETERS-1'!$B$5:$J$44,5,FALSE))*VLOOKUP(SDBYLD2!BJ$4,'[1]INTERNAL PARAMETERS-1'!$B$5:$J$44,8,FALSE)*VLOOKUP(SDBYLD2!BJ$4,'[1]INTERNAL PARAMETERS-1'!$B$5:$J$44,3,FALSE)</f>
        <v>0.37366961618470579</v>
      </c>
      <c r="BK103" s="44">
        <f>SDBYLD1!BK103*VLOOKUP(SDBYLD2!BK$4,'[1]INTERNAL PARAMETERS-1'!$B$5:$J$44,5,FALSE)*VLOOKUP(SDBYLD2!BK$4,'[1]INTERNAL PARAMETERS-1'!$B$5:$J$44,6,FALSE)*VLOOKUP(SDBYLD2!BK$4,'[1]INTERNAL PARAMETERS-1'!$B$5:$J$44,3,FALSE) + SDBYLD1!BK103*(1-VLOOKUP(SDBYLD2!BK$4,'[1]INTERNAL PARAMETERS-1'!$B$5:$J$44,5,FALSE))*VLOOKUP(SDBYLD2!BK$4,'[1]INTERNAL PARAMETERS-1'!$B$5:$J$44,8,FALSE)*VLOOKUP(SDBYLD2!BK$4,'[1]INTERNAL PARAMETERS-1'!$B$5:$J$44,3,FALSE)</f>
        <v>0.56865129727292019</v>
      </c>
      <c r="BL103" s="44">
        <f>SDBYLD1!BL103*VLOOKUP(SDBYLD2!BL$4,'[1]INTERNAL PARAMETERS-1'!$B$5:$J$44,5,FALSE)*VLOOKUP(SDBYLD2!BL$4,'[1]INTERNAL PARAMETERS-1'!$B$5:$J$44,6,FALSE)*VLOOKUP(SDBYLD2!BL$4,'[1]INTERNAL PARAMETERS-1'!$B$5:$J$44,3,FALSE) + SDBYLD1!BL103*(1-VLOOKUP(SDBYLD2!BL$4,'[1]INTERNAL PARAMETERS-1'!$B$5:$J$44,5,FALSE))*VLOOKUP(SDBYLD2!BL$4,'[1]INTERNAL PARAMETERS-1'!$B$5:$J$44,8,FALSE)*VLOOKUP(SDBYLD2!BL$4,'[1]INTERNAL PARAMETERS-1'!$B$5:$J$44,3,FALSE)</f>
        <v>2.3561842613033659</v>
      </c>
      <c r="BM103" s="44">
        <f>SDBYLD1!BM103*VLOOKUP(SDBYLD2!BM$4,'[1]INTERNAL PARAMETERS-1'!$B$5:$J$44,5,FALSE)*VLOOKUP(SDBYLD2!BM$4,'[1]INTERNAL PARAMETERS-1'!$B$5:$J$44,6,FALSE)*VLOOKUP(SDBYLD2!BM$4,'[1]INTERNAL PARAMETERS-1'!$B$5:$J$44,3,FALSE) + SDBYLD1!BM103*(1-VLOOKUP(SDBYLD2!BM$4,'[1]INTERNAL PARAMETERS-1'!$B$5:$J$44,5,FALSE))*VLOOKUP(SDBYLD2!BM$4,'[1]INTERNAL PARAMETERS-1'!$B$5:$J$44,8,FALSE)*VLOOKUP(SDBYLD2!BM$4,'[1]INTERNAL PARAMETERS-1'!$B$5:$J$44,3,FALSE)</f>
        <v>0.84458182266373805</v>
      </c>
      <c r="BN103" s="44">
        <f>SDBYLD1!BN103*VLOOKUP(SDBYLD2!BN$4,'[1]INTERNAL PARAMETERS-1'!$B$5:$J$44,5,FALSE)*VLOOKUP(SDBYLD2!BN$4,'[1]INTERNAL PARAMETERS-1'!$B$5:$J$44,6,FALSE)*VLOOKUP(SDBYLD2!BN$4,'[1]INTERNAL PARAMETERS-1'!$B$5:$J$44,3,FALSE) + SDBYLD1!BN103*(1-VLOOKUP(SDBYLD2!BN$4,'[1]INTERNAL PARAMETERS-1'!$B$5:$J$44,5,FALSE))*VLOOKUP(SDBYLD2!BN$4,'[1]INTERNAL PARAMETERS-1'!$B$5:$J$44,8,FALSE)*VLOOKUP(SDBYLD2!BN$4,'[1]INTERNAL PARAMETERS-1'!$B$5:$J$44,3,FALSE)</f>
        <v>0.59726628068721621</v>
      </c>
      <c r="BO103" s="44">
        <f>SDBYLD1!BO103*VLOOKUP(SDBYLD2!BO$4,'[1]INTERNAL PARAMETERS-1'!$B$5:$J$44,5,FALSE)*VLOOKUP(SDBYLD2!BO$4,'[1]INTERNAL PARAMETERS-1'!$B$5:$J$44,6,FALSE)*VLOOKUP(SDBYLD2!BO$4,'[1]INTERNAL PARAMETERS-1'!$B$5:$J$44,3,FALSE) + SDBYLD1!BO103*(1-VLOOKUP(SDBYLD2!BO$4,'[1]INTERNAL PARAMETERS-1'!$B$5:$J$44,5,FALSE))*VLOOKUP(SDBYLD2!BO$4,'[1]INTERNAL PARAMETERS-1'!$B$5:$J$44,8,FALSE)*VLOOKUP(SDBYLD2!BO$4,'[1]INTERNAL PARAMETERS-1'!$B$5:$J$44,3,FALSE)</f>
        <v>0.571405351984687</v>
      </c>
      <c r="BP103" s="44">
        <f>SDBYLD1!BP103*VLOOKUP(SDBYLD2!BP$4,'[1]INTERNAL PARAMETERS-1'!$B$5:$J$44,5,FALSE)*VLOOKUP(SDBYLD2!BP$4,'[1]INTERNAL PARAMETERS-1'!$B$5:$J$44,6,FALSE)*VLOOKUP(SDBYLD2!BP$4,'[1]INTERNAL PARAMETERS-1'!$B$5:$J$44,3,FALSE) + SDBYLD1!BP103*(1-VLOOKUP(SDBYLD2!BP$4,'[1]INTERNAL PARAMETERS-1'!$B$5:$J$44,5,FALSE))*VLOOKUP(SDBYLD2!BP$4,'[1]INTERNAL PARAMETERS-1'!$B$5:$J$44,8,FALSE)*VLOOKUP(SDBYLD2!BP$4,'[1]INTERNAL PARAMETERS-1'!$B$5:$J$44,3,FALSE)</f>
        <v>3.2278078957337593E-2</v>
      </c>
      <c r="BQ103" s="44">
        <f>SDBYLD1!BQ103*VLOOKUP(SDBYLD2!BQ$4,'[1]INTERNAL PARAMETERS-1'!$B$5:$J$44,5,FALSE)*VLOOKUP(SDBYLD2!BQ$4,'[1]INTERNAL PARAMETERS-1'!$B$5:$J$44,6,FALSE)*VLOOKUP(SDBYLD2!BQ$4,'[1]INTERNAL PARAMETERS-1'!$B$5:$J$44,3,FALSE) + SDBYLD1!BQ103*(1-VLOOKUP(SDBYLD2!BQ$4,'[1]INTERNAL PARAMETERS-1'!$B$5:$J$44,5,FALSE))*VLOOKUP(SDBYLD2!BQ$4,'[1]INTERNAL PARAMETERS-1'!$B$5:$J$44,8,FALSE)*VLOOKUP(SDBYLD2!BQ$4,'[1]INTERNAL PARAMETERS-1'!$B$5:$J$44,3,FALSE)</f>
        <v>2.2726554657471634</v>
      </c>
      <c r="BR103" s="44">
        <f>SDBYLD1!BR103*VLOOKUP(SDBYLD2!BR$4,'[1]INTERNAL PARAMETERS-1'!$B$5:$J$44,5,FALSE)*VLOOKUP(SDBYLD2!BR$4,'[1]INTERNAL PARAMETERS-1'!$B$5:$J$44,6,FALSE)*VLOOKUP(SDBYLD2!BR$4,'[1]INTERNAL PARAMETERS-1'!$B$5:$J$44,3,FALSE) + SDBYLD1!BR103*(1-VLOOKUP(SDBYLD2!BR$4,'[1]INTERNAL PARAMETERS-1'!$B$5:$J$44,5,FALSE))*VLOOKUP(SDBYLD2!BR$4,'[1]INTERNAL PARAMETERS-1'!$B$5:$J$44,8,FALSE)*VLOOKUP(SDBYLD2!BR$4,'[1]INTERNAL PARAMETERS-1'!$B$5:$J$44,3,FALSE)</f>
        <v>9.7561202037255504E-2</v>
      </c>
      <c r="BS103" s="44">
        <f>SDBYLD1!BS103*VLOOKUP(SDBYLD2!BS$4,'[1]INTERNAL PARAMETERS-1'!$B$5:$J$44,5,FALSE)*VLOOKUP(SDBYLD2!BS$4,'[1]INTERNAL PARAMETERS-1'!$B$5:$J$44,6,FALSE)*VLOOKUP(SDBYLD2!BS$4,'[1]INTERNAL PARAMETERS-1'!$B$5:$J$44,3,FALSE) + SDBYLD1!BS103*(1-VLOOKUP(SDBYLD2!BS$4,'[1]INTERNAL PARAMETERS-1'!$B$5:$J$44,5,FALSE))*VLOOKUP(SDBYLD2!BS$4,'[1]INTERNAL PARAMETERS-1'!$B$5:$J$44,8,FALSE)*VLOOKUP(SDBYLD2!BS$4,'[1]INTERNAL PARAMETERS-1'!$B$5:$J$44,3,FALSE)</f>
        <v>4.8379405944938029E-3</v>
      </c>
      <c r="BT103" s="44">
        <f>SDBYLD1!BT103*VLOOKUP(SDBYLD2!BT$4,'[1]INTERNAL PARAMETERS-1'!$B$5:$J$44,5,FALSE)*VLOOKUP(SDBYLD2!BT$4,'[1]INTERNAL PARAMETERS-1'!$B$5:$J$44,6,FALSE)*VLOOKUP(SDBYLD2!BT$4,'[1]INTERNAL PARAMETERS-1'!$B$5:$J$44,3,FALSE) + SDBYLD1!BT103*(1-VLOOKUP(SDBYLD2!BT$4,'[1]INTERNAL PARAMETERS-1'!$B$5:$J$44,5,FALSE))*VLOOKUP(SDBYLD2!BT$4,'[1]INTERNAL PARAMETERS-1'!$B$5:$J$44,8,FALSE)*VLOOKUP(SDBYLD2!BT$4,'[1]INTERNAL PARAMETERS-1'!$B$5:$J$44,3,FALSE)</f>
        <v>0</v>
      </c>
      <c r="BU103" s="44">
        <f>SDBYLD1!BU103*VLOOKUP(SDBYLD2!BU$4,'[1]INTERNAL PARAMETERS-1'!$B$5:$J$44,5,FALSE)*VLOOKUP(SDBYLD2!BU$4,'[1]INTERNAL PARAMETERS-1'!$B$5:$J$44,6,FALSE)*VLOOKUP(SDBYLD2!BU$4,'[1]INTERNAL PARAMETERS-1'!$B$5:$J$44,3,FALSE) + SDBYLD1!BU103*(1-VLOOKUP(SDBYLD2!BU$4,'[1]INTERNAL PARAMETERS-1'!$B$5:$J$44,5,FALSE))*VLOOKUP(SDBYLD2!BU$4,'[1]INTERNAL PARAMETERS-1'!$B$5:$J$44,8,FALSE)*VLOOKUP(SDBYLD2!BU$4,'[1]INTERNAL PARAMETERS-1'!$B$5:$J$44,3,FALSE)</f>
        <v>0</v>
      </c>
      <c r="BV103" s="44">
        <f>SDBYLD1!BV103*VLOOKUP(SDBYLD2!BV$4,'[1]INTERNAL PARAMETERS-1'!$B$5:$J$44,5,FALSE)*VLOOKUP(SDBYLD2!BV$4,'[1]INTERNAL PARAMETERS-1'!$B$5:$J$44,6,FALSE)*VLOOKUP(SDBYLD2!BV$4,'[1]INTERNAL PARAMETERS-1'!$B$5:$J$44,3,FALSE) + SDBYLD1!BV103*(1-VLOOKUP(SDBYLD2!BV$4,'[1]INTERNAL PARAMETERS-1'!$B$5:$J$44,5,FALSE))*VLOOKUP(SDBYLD2!BV$4,'[1]INTERNAL PARAMETERS-1'!$B$5:$J$44,8,FALSE)*VLOOKUP(SDBYLD2!BV$4,'[1]INTERNAL PARAMETERS-1'!$B$5:$J$44,3,FALSE)</f>
        <v>0</v>
      </c>
      <c r="BW103" s="44">
        <f>SDBYLD1!BW103*VLOOKUP(SDBYLD2!BW$4,'[1]INTERNAL PARAMETERS-1'!$B$5:$J$44,5,FALSE)*VLOOKUP(SDBYLD2!BW$4,'[1]INTERNAL PARAMETERS-1'!$B$5:$J$44,6,FALSE)*VLOOKUP(SDBYLD2!BW$4,'[1]INTERNAL PARAMETERS-1'!$B$5:$J$44,3,FALSE) + SDBYLD1!BW103*(1-VLOOKUP(SDBYLD2!BW$4,'[1]INTERNAL PARAMETERS-1'!$B$5:$J$44,5,FALSE))*VLOOKUP(SDBYLD2!BW$4,'[1]INTERNAL PARAMETERS-1'!$B$5:$J$44,8,FALSE)*VLOOKUP(SDBYLD2!BW$4,'[1]INTERNAL PARAMETERS-1'!$B$5:$J$44,3,FALSE)</f>
        <v>0</v>
      </c>
      <c r="BX103" s="44">
        <f>SDBYLD1!BX103*VLOOKUP(SDBYLD2!BX$4,'[1]INTERNAL PARAMETERS-1'!$B$5:$J$44,5,FALSE)*VLOOKUP(SDBYLD2!BX$4,'[1]INTERNAL PARAMETERS-1'!$B$5:$J$44,6,FALSE)*VLOOKUP(SDBYLD2!BX$4,'[1]INTERNAL PARAMETERS-1'!$B$5:$J$44,3,FALSE) + SDBYLD1!BX103*(1-VLOOKUP(SDBYLD2!BX$4,'[1]INTERNAL PARAMETERS-1'!$B$5:$J$44,5,FALSE))*VLOOKUP(SDBYLD2!BX$4,'[1]INTERNAL PARAMETERS-1'!$B$5:$J$44,8,FALSE)*VLOOKUP(SDBYLD2!BX$4,'[1]INTERNAL PARAMETERS-1'!$B$5:$J$44,3,FALSE)</f>
        <v>0</v>
      </c>
      <c r="BY103" s="44">
        <f>SDBYLD1!BY103*VLOOKUP(SDBYLD2!BY$4,'[1]INTERNAL PARAMETERS-1'!$B$5:$J$44,5,FALSE)*VLOOKUP(SDBYLD2!BY$4,'[1]INTERNAL PARAMETERS-1'!$B$5:$J$44,6,FALSE)*VLOOKUP(SDBYLD2!BY$4,'[1]INTERNAL PARAMETERS-1'!$B$5:$J$44,3,FALSE) + SDBYLD1!BY103*(1-VLOOKUP(SDBYLD2!BY$4,'[1]INTERNAL PARAMETERS-1'!$B$5:$J$44,5,FALSE))*VLOOKUP(SDBYLD2!BY$4,'[1]INTERNAL PARAMETERS-1'!$B$5:$J$44,8,FALSE)*VLOOKUP(SDBYLD2!BY$4,'[1]INTERNAL PARAMETERS-1'!$B$5:$J$44,3,FALSE)</f>
        <v>0</v>
      </c>
      <c r="BZ103" s="44">
        <f>SDBYLD1!BZ103*VLOOKUP(SDBYLD2!BZ$4,'[1]INTERNAL PARAMETERS-1'!$B$5:$J$44,5,FALSE)*VLOOKUP(SDBYLD2!BZ$4,'[1]INTERNAL PARAMETERS-1'!$B$5:$J$44,6,FALSE)*VLOOKUP(SDBYLD2!BZ$4,'[1]INTERNAL PARAMETERS-1'!$B$5:$J$44,3,FALSE) + SDBYLD1!BZ103*(1-VLOOKUP(SDBYLD2!BZ$4,'[1]INTERNAL PARAMETERS-1'!$B$5:$J$44,5,FALSE))*VLOOKUP(SDBYLD2!BZ$4,'[1]INTERNAL PARAMETERS-1'!$B$5:$J$44,8,FALSE)*VLOOKUP(SDBYLD2!BZ$4,'[1]INTERNAL PARAMETERS-1'!$B$5:$J$44,3,FALSE)</f>
        <v>3.4601613169683095E-3</v>
      </c>
      <c r="CA103" s="44">
        <f>SDBYLD1!CA103*VLOOKUP(SDBYLD2!CA$4,'[1]INTERNAL PARAMETERS-1'!$B$5:$J$44,5,FALSE)*VLOOKUP(SDBYLD2!CA$4,'[1]INTERNAL PARAMETERS-1'!$B$5:$J$44,6,FALSE)*VLOOKUP(SDBYLD2!CA$4,'[1]INTERNAL PARAMETERS-1'!$B$5:$J$44,3,FALSE) + SDBYLD1!CA103*(1-VLOOKUP(SDBYLD2!CA$4,'[1]INTERNAL PARAMETERS-1'!$B$5:$J$44,5,FALSE))*VLOOKUP(SDBYLD2!CA$4,'[1]INTERNAL PARAMETERS-1'!$B$5:$J$44,8,FALSE)*VLOOKUP(SDBYLD2!CA$4,'[1]INTERNAL PARAMETERS-1'!$B$5:$J$44,3,FALSE)</f>
        <v>0</v>
      </c>
      <c r="CB103" s="44">
        <f>SDBYLD1!CB103*VLOOKUP(SDBYLD2!CB$4,'[1]INTERNAL PARAMETERS-1'!$B$5:$J$44,5,FALSE)*VLOOKUP(SDBYLD2!CB$4,'[1]INTERNAL PARAMETERS-1'!$B$5:$J$44,6,FALSE)*VLOOKUP(SDBYLD2!CB$4,'[1]INTERNAL PARAMETERS-1'!$B$5:$J$44,3,FALSE) + SDBYLD1!CB103*(1-VLOOKUP(SDBYLD2!CB$4,'[1]INTERNAL PARAMETERS-1'!$B$5:$J$44,5,FALSE))*VLOOKUP(SDBYLD2!CB$4,'[1]INTERNAL PARAMETERS-1'!$B$5:$J$44,8,FALSE)*VLOOKUP(SDBYLD2!CB$4,'[1]INTERNAL PARAMETERS-1'!$B$5:$J$44,3,FALSE)</f>
        <v>0</v>
      </c>
      <c r="CC103" s="44">
        <f>SDBYLD1!CC103*VLOOKUP(SDBYLD2!CC$4,'[1]INTERNAL PARAMETERS-1'!$B$5:$J$44,5,FALSE)*VLOOKUP(SDBYLD2!CC$4,'[1]INTERNAL PARAMETERS-1'!$B$5:$J$44,6,FALSE)*VLOOKUP(SDBYLD2!CC$4,'[1]INTERNAL PARAMETERS-1'!$B$5:$J$44,3,FALSE) + SDBYLD1!CC103*(1-VLOOKUP(SDBYLD2!CC$4,'[1]INTERNAL PARAMETERS-1'!$B$5:$J$44,5,FALSE))*VLOOKUP(SDBYLD2!CC$4,'[1]INTERNAL PARAMETERS-1'!$B$5:$J$44,8,FALSE)*VLOOKUP(SDBYLD2!CC$4,'[1]INTERNAL PARAMETERS-1'!$B$5:$J$44,3,FALSE)</f>
        <v>1.7541061846727289E-2</v>
      </c>
      <c r="CD103" s="44">
        <f>SDBYLD1!CD103*VLOOKUP(SDBYLD2!CD$4,'[1]INTERNAL PARAMETERS-1'!$B$5:$J$44,5,FALSE)*VLOOKUP(SDBYLD2!CD$4,'[1]INTERNAL PARAMETERS-1'!$B$5:$J$44,6,FALSE)*VLOOKUP(SDBYLD2!CD$4,'[1]INTERNAL PARAMETERS-1'!$B$5:$J$44,3,FALSE) + SDBYLD1!CD103*(1-VLOOKUP(SDBYLD2!CD$4,'[1]INTERNAL PARAMETERS-1'!$B$5:$J$44,5,FALSE))*VLOOKUP(SDBYLD2!CD$4,'[1]INTERNAL PARAMETERS-1'!$B$5:$J$44,8,FALSE)*VLOOKUP(SDBYLD2!CD$4,'[1]INTERNAL PARAMETERS-1'!$B$5:$J$44,3,FALSE)</f>
        <v>2.5590692110596582E-2</v>
      </c>
      <c r="CE103" s="44">
        <f>SDBYLD1!CE103*VLOOKUP(SDBYLD2!CE$4,'[1]INTERNAL PARAMETERS-1'!$B$5:$J$44,5,FALSE)*VLOOKUP(SDBYLD2!CE$4,'[1]INTERNAL PARAMETERS-1'!$B$5:$J$44,6,FALSE)*VLOOKUP(SDBYLD2!CE$4,'[1]INTERNAL PARAMETERS-1'!$B$5:$J$44,3,FALSE) + SDBYLD1!CE103*(1-VLOOKUP(SDBYLD2!CE$4,'[1]INTERNAL PARAMETERS-1'!$B$5:$J$44,5,FALSE))*VLOOKUP(SDBYLD2!CE$4,'[1]INTERNAL PARAMETERS-1'!$B$5:$J$44,8,FALSE)*VLOOKUP(SDBYLD2!CE$4,'[1]INTERNAL PARAMETERS-1'!$B$5:$J$44,3,FALSE)</f>
        <v>5.2335056488676375E-2</v>
      </c>
      <c r="CF103" s="44">
        <f>SDBYLD1!CF103*VLOOKUP(SDBYLD2!CF$4,'[1]INTERNAL PARAMETERS-1'!$B$5:$J$44,5,FALSE)*VLOOKUP(SDBYLD2!CF$4,'[1]INTERNAL PARAMETERS-1'!$B$5:$J$44,6,FALSE)*VLOOKUP(SDBYLD2!CF$4,'[1]INTERNAL PARAMETERS-1'!$B$5:$J$44,3,FALSE) + SDBYLD1!CF103*(1-VLOOKUP(SDBYLD2!CF$4,'[1]INTERNAL PARAMETERS-1'!$B$5:$J$44,5,FALSE))*VLOOKUP(SDBYLD2!CF$4,'[1]INTERNAL PARAMETERS-1'!$B$5:$J$44,8,FALSE)*VLOOKUP(SDBYLD2!CF$4,'[1]INTERNAL PARAMETERS-1'!$B$5:$J$44,3,FALSE)</f>
        <v>3.5984215551680999E-2</v>
      </c>
      <c r="CG103" s="44">
        <f>SDBYLD1!CG103*VLOOKUP(SDBYLD2!CG$4,'[1]INTERNAL PARAMETERS-1'!$B$5:$J$44,5,FALSE)*VLOOKUP(SDBYLD2!CG$4,'[1]INTERNAL PARAMETERS-1'!$B$5:$J$44,6,FALSE)*VLOOKUP(SDBYLD2!CG$4,'[1]INTERNAL PARAMETERS-1'!$B$5:$J$44,3,FALSE) + SDBYLD1!CG103*(1-VLOOKUP(SDBYLD2!CG$4,'[1]INTERNAL PARAMETERS-1'!$B$5:$J$44,5,FALSE))*VLOOKUP(SDBYLD2!CG$4,'[1]INTERNAL PARAMETERS-1'!$B$5:$J$44,8,FALSE)*VLOOKUP(SDBYLD2!CG$4,'[1]INTERNAL PARAMETERS-1'!$B$5:$J$44,3,FALSE)</f>
        <v>0</v>
      </c>
      <c r="CH103" s="43">
        <f>SDBYLD1!CH103*VLOOKUP(SDBYLD2!CH$4,'[1]INTERNAL PARAMETERS-1'!$B$5:$J$44,5,FALSE)*VLOOKUP(SDBYLD2!CH$4,'[1]INTERNAL PARAMETERS-1'!$B$5:$J$44,6,FALSE)*VLOOKUP(SDBYLD2!CH$4,'[1]INTERNAL PARAMETERS-1'!$B$5:$J$44,3,FALSE) + SDBYLD1!CH103*(1-VLOOKUP(SDBYLD2!CH$4,'[1]INTERNAL PARAMETERS-1'!$B$5:$J$44,5,FALSE))*VLOOKUP(SDBYLD2!CH$4,'[1]INTERNAL PARAMETERS-1'!$B$5:$J$44,8,FALSE)*VLOOKUP(SDBYLD2!CH$4,'[1]INTERNAL PARAMETERS-1'!$B$5:$J$44,3,FALSE)</f>
        <v>0</v>
      </c>
      <c r="CJ103" s="45">
        <f t="shared" si="2"/>
        <v>1089.5940590543375</v>
      </c>
      <c r="CK103" s="43">
        <f t="shared" si="3"/>
        <v>28.641402241119504</v>
      </c>
    </row>
    <row r="104" spans="2:89" x14ac:dyDescent="0.4">
      <c r="B104" s="58" t="s">
        <v>10</v>
      </c>
      <c r="C104" s="57" t="s">
        <v>50</v>
      </c>
      <c r="D104" s="57" t="s">
        <v>58</v>
      </c>
      <c r="E104" s="133">
        <f>SDBeam!X104</f>
        <v>2736.9137589165289</v>
      </c>
      <c r="F104" s="56">
        <f>'[1]INTERNAL PARAMETERS-1'!M14</f>
        <v>39.424999999999997</v>
      </c>
      <c r="G104" s="45">
        <f>SDBYLD1!G104*VLOOKUP(SDBYLD2!G$4,'[1]INTERNAL PARAMETERS-1'!$B$5:$J$44,5,FALSE)*VLOOKUP(SDBYLD2!G$4,'[1]INTERNAL PARAMETERS-1'!$B$5:$J$44,7,FALSE)*SDBYLD2!$F104 + SDBYLD1!G104*(1-VLOOKUP(SDBYLD2!G$4,'[1]INTERNAL PARAMETERS-1'!$B$5:$J$44,5,FALSE))*VLOOKUP(SDBYLD2!G$4,'[1]INTERNAL PARAMETERS-1'!$B$5:$J$44,9,FALSE)*SDBYLD2!$F104</f>
        <v>267.63546622885366</v>
      </c>
      <c r="H104" s="44">
        <f>SDBYLD1!H104*VLOOKUP(SDBYLD2!H$4,'[1]INTERNAL PARAMETERS-1'!$B$5:$J$44,5,FALSE)*VLOOKUP(SDBYLD2!H$4,'[1]INTERNAL PARAMETERS-1'!$B$5:$J$44,7,FALSE)*SDBYLD2!$F104 + SDBYLD1!H104*(1-VLOOKUP(SDBYLD2!H$4,'[1]INTERNAL PARAMETERS-1'!$B$5:$J$44,5,FALSE))*VLOOKUP(SDBYLD2!H$4,'[1]INTERNAL PARAMETERS-1'!$B$5:$J$44,9,FALSE)*SDBYLD2!$F104</f>
        <v>161.39854220761728</v>
      </c>
      <c r="I104" s="44">
        <f>SDBYLD1!I104*VLOOKUP(SDBYLD2!I$4,'[1]INTERNAL PARAMETERS-1'!$B$5:$J$44,5,FALSE)*VLOOKUP(SDBYLD2!I$4,'[1]INTERNAL PARAMETERS-1'!$B$5:$J$44,7,FALSE)*SDBYLD2!$F104 + SDBYLD1!I104*(1-VLOOKUP(SDBYLD2!I$4,'[1]INTERNAL PARAMETERS-1'!$B$5:$J$44,5,FALSE))*VLOOKUP(SDBYLD2!I$4,'[1]INTERNAL PARAMETERS-1'!$B$5:$J$44,9,FALSE)*SDBYLD2!$F104</f>
        <v>248.83316213543722</v>
      </c>
      <c r="J104" s="44">
        <f>SDBYLD1!J104*VLOOKUP(SDBYLD2!J$4,'[1]INTERNAL PARAMETERS-1'!$B$5:$J$44,5,FALSE)*VLOOKUP(SDBYLD2!J$4,'[1]INTERNAL PARAMETERS-1'!$B$5:$J$44,7,FALSE)*SDBYLD2!$F104 + SDBYLD1!J104*(1-VLOOKUP(SDBYLD2!J$4,'[1]INTERNAL PARAMETERS-1'!$B$5:$J$44,5,FALSE))*VLOOKUP(SDBYLD2!J$4,'[1]INTERNAL PARAMETERS-1'!$B$5:$J$44,9,FALSE)*SDBYLD2!$F104</f>
        <v>0</v>
      </c>
      <c r="K104" s="44">
        <f>SDBYLD1!K104*VLOOKUP(SDBYLD2!K$4,'[1]INTERNAL PARAMETERS-1'!$B$5:$J$44,5,FALSE)*VLOOKUP(SDBYLD2!K$4,'[1]INTERNAL PARAMETERS-1'!$B$5:$J$44,7,FALSE)*SDBYLD2!$F104 + SDBYLD1!K104*(1-VLOOKUP(SDBYLD2!K$4,'[1]INTERNAL PARAMETERS-1'!$B$5:$J$44,5,FALSE))*VLOOKUP(SDBYLD2!K$4,'[1]INTERNAL PARAMETERS-1'!$B$5:$J$44,9,FALSE)*SDBYLD2!$F104</f>
        <v>0</v>
      </c>
      <c r="L104" s="44">
        <f>SDBYLD1!L104*VLOOKUP(SDBYLD2!L$4,'[1]INTERNAL PARAMETERS-1'!$B$5:$J$44,5,FALSE)*VLOOKUP(SDBYLD2!L$4,'[1]INTERNAL PARAMETERS-1'!$B$5:$J$44,7,FALSE)*SDBYLD2!$F104 + SDBYLD1!L104*(1-VLOOKUP(SDBYLD2!L$4,'[1]INTERNAL PARAMETERS-1'!$B$5:$J$44,5,FALSE))*VLOOKUP(SDBYLD2!L$4,'[1]INTERNAL PARAMETERS-1'!$B$5:$J$44,9,FALSE)*SDBYLD2!$F104</f>
        <v>0</v>
      </c>
      <c r="M104" s="44">
        <f>SDBYLD1!M104*VLOOKUP(SDBYLD2!M$4,'[1]INTERNAL PARAMETERS-1'!$B$5:$J$44,5,FALSE)*VLOOKUP(SDBYLD2!M$4,'[1]INTERNAL PARAMETERS-1'!$B$5:$J$44,7,FALSE)*SDBYLD2!$F104 + SDBYLD1!M104*(1-VLOOKUP(SDBYLD2!M$4,'[1]INTERNAL PARAMETERS-1'!$B$5:$J$44,5,FALSE))*VLOOKUP(SDBYLD2!M$4,'[1]INTERNAL PARAMETERS-1'!$B$5:$J$44,9,FALSE)*SDBYLD2!$F104</f>
        <v>6.5008128622525394</v>
      </c>
      <c r="N104" s="44">
        <f>SDBYLD1!N104*VLOOKUP(SDBYLD2!N$4,'[1]INTERNAL PARAMETERS-1'!$B$5:$J$44,5,FALSE)*VLOOKUP(SDBYLD2!N$4,'[1]INTERNAL PARAMETERS-1'!$B$5:$J$44,7,FALSE)*SDBYLD2!$F104 + SDBYLD1!N104*(1-VLOOKUP(SDBYLD2!N$4,'[1]INTERNAL PARAMETERS-1'!$B$5:$J$44,5,FALSE))*VLOOKUP(SDBYLD2!N$4,'[1]INTERNAL PARAMETERS-1'!$B$5:$J$44,9,FALSE)*SDBYLD2!$F104</f>
        <v>0.6437212779173288</v>
      </c>
      <c r="O104" s="44">
        <f>SDBYLD1!O104*VLOOKUP(SDBYLD2!O$4,'[1]INTERNAL PARAMETERS-1'!$B$5:$J$44,5,FALSE)*VLOOKUP(SDBYLD2!O$4,'[1]INTERNAL PARAMETERS-1'!$B$5:$J$44,7,FALSE)*SDBYLD2!$F104 + SDBYLD1!O104*(1-VLOOKUP(SDBYLD2!O$4,'[1]INTERNAL PARAMETERS-1'!$B$5:$J$44,5,FALSE))*VLOOKUP(SDBYLD2!O$4,'[1]INTERNAL PARAMETERS-1'!$B$5:$J$44,9,FALSE)*SDBYLD2!$F104</f>
        <v>0</v>
      </c>
      <c r="P104" s="44">
        <f>SDBYLD1!P104*VLOOKUP(SDBYLD2!P$4,'[1]INTERNAL PARAMETERS-1'!$B$5:$J$44,5,FALSE)*VLOOKUP(SDBYLD2!P$4,'[1]INTERNAL PARAMETERS-1'!$B$5:$J$44,7,FALSE)*SDBYLD2!$F104 + SDBYLD1!P104*(1-VLOOKUP(SDBYLD2!P$4,'[1]INTERNAL PARAMETERS-1'!$B$5:$J$44,5,FALSE))*VLOOKUP(SDBYLD2!P$4,'[1]INTERNAL PARAMETERS-1'!$B$5:$J$44,9,FALSE)*SDBYLD2!$F104</f>
        <v>0</v>
      </c>
      <c r="Q104" s="44">
        <f>SDBYLD1!Q104*VLOOKUP(SDBYLD2!Q$4,'[1]INTERNAL PARAMETERS-1'!$B$5:$J$44,5,FALSE)*VLOOKUP(SDBYLD2!Q$4,'[1]INTERNAL PARAMETERS-1'!$B$5:$J$44,7,FALSE)*SDBYLD2!$F104 + SDBYLD1!Q104*(1-VLOOKUP(SDBYLD2!Q$4,'[1]INTERNAL PARAMETERS-1'!$B$5:$J$44,5,FALSE))*VLOOKUP(SDBYLD2!Q$4,'[1]INTERNAL PARAMETERS-1'!$B$5:$J$44,9,FALSE)*SDBYLD2!$F104</f>
        <v>0</v>
      </c>
      <c r="R104" s="44">
        <f>SDBYLD1!R104*VLOOKUP(SDBYLD2!R$4,'[1]INTERNAL PARAMETERS-1'!$B$5:$J$44,5,FALSE)*VLOOKUP(SDBYLD2!R$4,'[1]INTERNAL PARAMETERS-1'!$B$5:$J$44,7,FALSE)*SDBYLD2!$F104 + SDBYLD1!R104*(1-VLOOKUP(SDBYLD2!R$4,'[1]INTERNAL PARAMETERS-1'!$B$5:$J$44,5,FALSE))*VLOOKUP(SDBYLD2!R$4,'[1]INTERNAL PARAMETERS-1'!$B$5:$J$44,9,FALSE)*SDBYLD2!$F104</f>
        <v>1.9387979586168655</v>
      </c>
      <c r="S104" s="44">
        <f>SDBYLD1!S104*VLOOKUP(SDBYLD2!S$4,'[1]INTERNAL PARAMETERS-1'!$B$5:$J$44,5,FALSE)*VLOOKUP(SDBYLD2!S$4,'[1]INTERNAL PARAMETERS-1'!$B$5:$J$44,7,FALSE)*SDBYLD2!$F104 + SDBYLD1!S104*(1-VLOOKUP(SDBYLD2!S$4,'[1]INTERNAL PARAMETERS-1'!$B$5:$J$44,5,FALSE))*VLOOKUP(SDBYLD2!S$4,'[1]INTERNAL PARAMETERS-1'!$B$5:$J$44,9,FALSE)*SDBYLD2!$F104</f>
        <v>40.976821800927041</v>
      </c>
      <c r="T104" s="44">
        <f>SDBYLD1!T104*VLOOKUP(SDBYLD2!T$4,'[1]INTERNAL PARAMETERS-1'!$B$5:$J$44,5,FALSE)*VLOOKUP(SDBYLD2!T$4,'[1]INTERNAL PARAMETERS-1'!$B$5:$J$44,7,FALSE)*SDBYLD2!$F104 + SDBYLD1!T104*(1-VLOOKUP(SDBYLD2!T$4,'[1]INTERNAL PARAMETERS-1'!$B$5:$J$44,5,FALSE))*VLOOKUP(SDBYLD2!T$4,'[1]INTERNAL PARAMETERS-1'!$B$5:$J$44,9,FALSE)*SDBYLD2!$F104</f>
        <v>6.3615189474741722</v>
      </c>
      <c r="U104" s="44">
        <f>SDBYLD1!U104*VLOOKUP(SDBYLD2!U$4,'[1]INTERNAL PARAMETERS-1'!$B$5:$J$44,5,FALSE)*VLOOKUP(SDBYLD2!U$4,'[1]INTERNAL PARAMETERS-1'!$B$5:$J$44,7,FALSE)*SDBYLD2!$F104 + SDBYLD1!U104*(1-VLOOKUP(SDBYLD2!U$4,'[1]INTERNAL PARAMETERS-1'!$B$5:$J$44,5,FALSE))*VLOOKUP(SDBYLD2!U$4,'[1]INTERNAL PARAMETERS-1'!$B$5:$J$44,9,FALSE)*SDBYLD2!$F104</f>
        <v>5.476860372708269</v>
      </c>
      <c r="V104" s="44">
        <f>SDBYLD1!V104*VLOOKUP(SDBYLD2!V$4,'[1]INTERNAL PARAMETERS-1'!$B$5:$J$44,5,FALSE)*VLOOKUP(SDBYLD2!V$4,'[1]INTERNAL PARAMETERS-1'!$B$5:$J$44,7,FALSE)*SDBYLD2!$F104 + SDBYLD1!V104*(1-VLOOKUP(SDBYLD2!V$4,'[1]INTERNAL PARAMETERS-1'!$B$5:$J$44,5,FALSE))*VLOOKUP(SDBYLD2!V$4,'[1]INTERNAL PARAMETERS-1'!$B$5:$J$44,9,FALSE)*SDBYLD2!$F104</f>
        <v>24.841616573378069</v>
      </c>
      <c r="W104" s="44">
        <f>SDBYLD1!W104*VLOOKUP(SDBYLD2!W$4,'[1]INTERNAL PARAMETERS-1'!$B$5:$J$44,5,FALSE)*VLOOKUP(SDBYLD2!W$4,'[1]INTERNAL PARAMETERS-1'!$B$5:$J$44,7,FALSE)*SDBYLD2!$F104 + SDBYLD1!W104*(1-VLOOKUP(SDBYLD2!W$4,'[1]INTERNAL PARAMETERS-1'!$B$5:$J$44,5,FALSE))*VLOOKUP(SDBYLD2!W$4,'[1]INTERNAL PARAMETERS-1'!$B$5:$J$44,9,FALSE)*SDBYLD2!$F104</f>
        <v>0</v>
      </c>
      <c r="X104" s="44">
        <f>SDBYLD1!X104*VLOOKUP(SDBYLD2!X$4,'[1]INTERNAL PARAMETERS-1'!$B$5:$J$44,5,FALSE)*VLOOKUP(SDBYLD2!X$4,'[1]INTERNAL PARAMETERS-1'!$B$5:$J$44,7,FALSE)*SDBYLD2!$F104 + SDBYLD1!X104*(1-VLOOKUP(SDBYLD2!X$4,'[1]INTERNAL PARAMETERS-1'!$B$5:$J$44,5,FALSE))*VLOOKUP(SDBYLD2!X$4,'[1]INTERNAL PARAMETERS-1'!$B$5:$J$44,9,FALSE)*SDBYLD2!$F104</f>
        <v>0</v>
      </c>
      <c r="Y104" s="44">
        <f>SDBYLD1!Y104*VLOOKUP(SDBYLD2!Y$4,'[1]INTERNAL PARAMETERS-1'!$B$5:$J$44,5,FALSE)*VLOOKUP(SDBYLD2!Y$4,'[1]INTERNAL PARAMETERS-1'!$B$5:$J$44,7,FALSE)*SDBYLD2!$F104 + SDBYLD1!Y104*(1-VLOOKUP(SDBYLD2!Y$4,'[1]INTERNAL PARAMETERS-1'!$B$5:$J$44,5,FALSE))*VLOOKUP(SDBYLD2!Y$4,'[1]INTERNAL PARAMETERS-1'!$B$5:$J$44,9,FALSE)*SDBYLD2!$F104</f>
        <v>0</v>
      </c>
      <c r="Z104" s="44">
        <f>SDBYLD1!Z104*VLOOKUP(SDBYLD2!Z$4,'[1]INTERNAL PARAMETERS-1'!$B$5:$J$44,5,FALSE)*VLOOKUP(SDBYLD2!Z$4,'[1]INTERNAL PARAMETERS-1'!$B$5:$J$44,7,FALSE)*SDBYLD2!$F104 + SDBYLD1!Z104*(1-VLOOKUP(SDBYLD2!Z$4,'[1]INTERNAL PARAMETERS-1'!$B$5:$J$44,5,FALSE))*VLOOKUP(SDBYLD2!Z$4,'[1]INTERNAL PARAMETERS-1'!$B$5:$J$44,9,FALSE)*SDBYLD2!$F104</f>
        <v>0</v>
      </c>
      <c r="AA104" s="44">
        <f>SDBYLD1!AA104*VLOOKUP(SDBYLD2!AA$4,'[1]INTERNAL PARAMETERS-1'!$B$5:$J$44,5,FALSE)*VLOOKUP(SDBYLD2!AA$4,'[1]INTERNAL PARAMETERS-1'!$B$5:$J$44,7,FALSE)*SDBYLD2!$F104 + SDBYLD1!AA104*(1-VLOOKUP(SDBYLD2!AA$4,'[1]INTERNAL PARAMETERS-1'!$B$5:$J$44,5,FALSE))*VLOOKUP(SDBYLD2!AA$4,'[1]INTERNAL PARAMETERS-1'!$B$5:$J$44,9,FALSE)*SDBYLD2!$F104</f>
        <v>0</v>
      </c>
      <c r="AB104" s="44">
        <f>SDBYLD1!AB104*VLOOKUP(SDBYLD2!AB$4,'[1]INTERNAL PARAMETERS-1'!$B$5:$J$44,5,FALSE)*VLOOKUP(SDBYLD2!AB$4,'[1]INTERNAL PARAMETERS-1'!$B$5:$J$44,7,FALSE)*SDBYLD2!$F104 + SDBYLD1!AB104*(1-VLOOKUP(SDBYLD2!AB$4,'[1]INTERNAL PARAMETERS-1'!$B$5:$J$44,5,FALSE))*VLOOKUP(SDBYLD2!AB$4,'[1]INTERNAL PARAMETERS-1'!$B$5:$J$44,9,FALSE)*SDBYLD2!$F104</f>
        <v>0</v>
      </c>
      <c r="AC104" s="44">
        <f>SDBYLD1!AC104*VLOOKUP(SDBYLD2!AC$4,'[1]INTERNAL PARAMETERS-1'!$B$5:$J$44,5,FALSE)*VLOOKUP(SDBYLD2!AC$4,'[1]INTERNAL PARAMETERS-1'!$B$5:$J$44,7,FALSE)*SDBYLD2!$F104 + SDBYLD1!AC104*(1-VLOOKUP(SDBYLD2!AC$4,'[1]INTERNAL PARAMETERS-1'!$B$5:$J$44,5,FALSE))*VLOOKUP(SDBYLD2!AC$4,'[1]INTERNAL PARAMETERS-1'!$B$5:$J$44,9,FALSE)*SDBYLD2!$F104</f>
        <v>0</v>
      </c>
      <c r="AD104" s="44">
        <f>SDBYLD1!AD104*VLOOKUP(SDBYLD2!AD$4,'[1]INTERNAL PARAMETERS-1'!$B$5:$J$44,5,FALSE)*VLOOKUP(SDBYLD2!AD$4,'[1]INTERNAL PARAMETERS-1'!$B$5:$J$44,7,FALSE)*SDBYLD2!$F104 + SDBYLD1!AD104*(1-VLOOKUP(SDBYLD2!AD$4,'[1]INTERNAL PARAMETERS-1'!$B$5:$J$44,5,FALSE))*VLOOKUP(SDBYLD2!AD$4,'[1]INTERNAL PARAMETERS-1'!$B$5:$J$44,9,FALSE)*SDBYLD2!$F104</f>
        <v>0</v>
      </c>
      <c r="AE104" s="44">
        <f>SDBYLD1!AE104*VLOOKUP(SDBYLD2!AE$4,'[1]INTERNAL PARAMETERS-1'!$B$5:$J$44,5,FALSE)*VLOOKUP(SDBYLD2!AE$4,'[1]INTERNAL PARAMETERS-1'!$B$5:$J$44,7,FALSE)*SDBYLD2!$F104 + SDBYLD1!AE104*(1-VLOOKUP(SDBYLD2!AE$4,'[1]INTERNAL PARAMETERS-1'!$B$5:$J$44,5,FALSE))*VLOOKUP(SDBYLD2!AE$4,'[1]INTERNAL PARAMETERS-1'!$B$5:$J$44,9,FALSE)*SDBYLD2!$F104</f>
        <v>0</v>
      </c>
      <c r="AF104" s="44">
        <f>SDBYLD1!AF104*VLOOKUP(SDBYLD2!AF$4,'[1]INTERNAL PARAMETERS-1'!$B$5:$J$44,5,FALSE)*VLOOKUP(SDBYLD2!AF$4,'[1]INTERNAL PARAMETERS-1'!$B$5:$J$44,7,FALSE)*SDBYLD2!$F104 + SDBYLD1!AF104*(1-VLOOKUP(SDBYLD2!AF$4,'[1]INTERNAL PARAMETERS-1'!$B$5:$J$44,5,FALSE))*VLOOKUP(SDBYLD2!AF$4,'[1]INTERNAL PARAMETERS-1'!$B$5:$J$44,9,FALSE)*SDBYLD2!$F104</f>
        <v>0</v>
      </c>
      <c r="AG104" s="44">
        <f>SDBYLD1!AG104*VLOOKUP(SDBYLD2!AG$4,'[1]INTERNAL PARAMETERS-1'!$B$5:$J$44,5,FALSE)*VLOOKUP(SDBYLD2!AG$4,'[1]INTERNAL PARAMETERS-1'!$B$5:$J$44,7,FALSE)*SDBYLD2!$F104 + SDBYLD1!AG104*(1-VLOOKUP(SDBYLD2!AG$4,'[1]INTERNAL PARAMETERS-1'!$B$5:$J$44,5,FALSE))*VLOOKUP(SDBYLD2!AG$4,'[1]INTERNAL PARAMETERS-1'!$B$5:$J$44,9,FALSE)*SDBYLD2!$F104</f>
        <v>0</v>
      </c>
      <c r="AH104" s="44">
        <f>SDBYLD1!AH104*VLOOKUP(SDBYLD2!AH$4,'[1]INTERNAL PARAMETERS-1'!$B$5:$J$44,5,FALSE)*VLOOKUP(SDBYLD2!AH$4,'[1]INTERNAL PARAMETERS-1'!$B$5:$J$44,7,FALSE)*SDBYLD2!$F104 + SDBYLD1!AH104*(1-VLOOKUP(SDBYLD2!AH$4,'[1]INTERNAL PARAMETERS-1'!$B$5:$J$44,5,FALSE))*VLOOKUP(SDBYLD2!AH$4,'[1]INTERNAL PARAMETERS-1'!$B$5:$J$44,9,FALSE)*SDBYLD2!$F104</f>
        <v>0</v>
      </c>
      <c r="AI104" s="44">
        <f>SDBYLD1!AI104*VLOOKUP(SDBYLD2!AI$4,'[1]INTERNAL PARAMETERS-1'!$B$5:$J$44,5,FALSE)*VLOOKUP(SDBYLD2!AI$4,'[1]INTERNAL PARAMETERS-1'!$B$5:$J$44,7,FALSE)*SDBYLD2!$F104 + SDBYLD1!AI104*(1-VLOOKUP(SDBYLD2!AI$4,'[1]INTERNAL PARAMETERS-1'!$B$5:$J$44,5,FALSE))*VLOOKUP(SDBYLD2!AI$4,'[1]INTERNAL PARAMETERS-1'!$B$5:$J$44,9,FALSE)*SDBYLD2!$F104</f>
        <v>0.15144161481070628</v>
      </c>
      <c r="AJ104" s="44">
        <f>SDBYLD1!AJ104*VLOOKUP(SDBYLD2!AJ$4,'[1]INTERNAL PARAMETERS-1'!$B$5:$J$44,5,FALSE)*VLOOKUP(SDBYLD2!AJ$4,'[1]INTERNAL PARAMETERS-1'!$B$5:$J$44,7,FALSE)*SDBYLD2!$F104 + SDBYLD1!AJ104*(1-VLOOKUP(SDBYLD2!AJ$4,'[1]INTERNAL PARAMETERS-1'!$B$5:$J$44,5,FALSE))*VLOOKUP(SDBYLD2!AJ$4,'[1]INTERNAL PARAMETERS-1'!$B$5:$J$44,9,FALSE)*SDBYLD2!$F104</f>
        <v>5.9070646196521182</v>
      </c>
      <c r="AK104" s="44">
        <f>SDBYLD1!AK104*VLOOKUP(SDBYLD2!AK$4,'[1]INTERNAL PARAMETERS-1'!$B$5:$J$44,5,FALSE)*VLOOKUP(SDBYLD2!AK$4,'[1]INTERNAL PARAMETERS-1'!$B$5:$J$44,7,FALSE)*SDBYLD2!$F104 + SDBYLD1!AK104*(1-VLOOKUP(SDBYLD2!AK$4,'[1]INTERNAL PARAMETERS-1'!$B$5:$J$44,5,FALSE))*VLOOKUP(SDBYLD2!AK$4,'[1]INTERNAL PARAMETERS-1'!$B$5:$J$44,9,FALSE)*SDBYLD2!$F104</f>
        <v>0</v>
      </c>
      <c r="AL104" s="44">
        <f>SDBYLD1!AL104*VLOOKUP(SDBYLD2!AL$4,'[1]INTERNAL PARAMETERS-1'!$B$5:$J$44,5,FALSE)*VLOOKUP(SDBYLD2!AL$4,'[1]INTERNAL PARAMETERS-1'!$B$5:$J$44,7,FALSE)*SDBYLD2!$F104 + SDBYLD1!AL104*(1-VLOOKUP(SDBYLD2!AL$4,'[1]INTERNAL PARAMETERS-1'!$B$5:$J$44,5,FALSE))*VLOOKUP(SDBYLD2!AL$4,'[1]INTERNAL PARAMETERS-1'!$B$5:$J$44,9,FALSE)*SDBYLD2!$F104</f>
        <v>0</v>
      </c>
      <c r="AM104" s="44">
        <f>SDBYLD1!AM104*VLOOKUP(SDBYLD2!AM$4,'[1]INTERNAL PARAMETERS-1'!$B$5:$J$44,5,FALSE)*VLOOKUP(SDBYLD2!AM$4,'[1]INTERNAL PARAMETERS-1'!$B$5:$J$44,7,FALSE)*SDBYLD2!$F104 + SDBYLD1!AM104*(1-VLOOKUP(SDBYLD2!AM$4,'[1]INTERNAL PARAMETERS-1'!$B$5:$J$44,5,FALSE))*VLOOKUP(SDBYLD2!AM$4,'[1]INTERNAL PARAMETERS-1'!$B$5:$J$44,9,FALSE)*SDBYLD2!$F104</f>
        <v>0</v>
      </c>
      <c r="AN104" s="44">
        <f>SDBYLD1!AN104*VLOOKUP(SDBYLD2!AN$4,'[1]INTERNAL PARAMETERS-1'!$B$5:$J$44,5,FALSE)*VLOOKUP(SDBYLD2!AN$4,'[1]INTERNAL PARAMETERS-1'!$B$5:$J$44,7,FALSE)*SDBYLD2!$F104 + SDBYLD1!AN104*(1-VLOOKUP(SDBYLD2!AN$4,'[1]INTERNAL PARAMETERS-1'!$B$5:$J$44,5,FALSE))*VLOOKUP(SDBYLD2!AN$4,'[1]INTERNAL PARAMETERS-1'!$B$5:$J$44,9,FALSE)*SDBYLD2!$F104</f>
        <v>0</v>
      </c>
      <c r="AO104" s="44">
        <f>SDBYLD1!AO104*VLOOKUP(SDBYLD2!AO$4,'[1]INTERNAL PARAMETERS-1'!$B$5:$J$44,5,FALSE)*VLOOKUP(SDBYLD2!AO$4,'[1]INTERNAL PARAMETERS-1'!$B$5:$J$44,7,FALSE)*SDBYLD2!$F104 + SDBYLD1!AO104*(1-VLOOKUP(SDBYLD2!AO$4,'[1]INTERNAL PARAMETERS-1'!$B$5:$J$44,5,FALSE))*VLOOKUP(SDBYLD2!AO$4,'[1]INTERNAL PARAMETERS-1'!$B$5:$J$44,9,FALSE)*SDBYLD2!$F104</f>
        <v>0</v>
      </c>
      <c r="AP104" s="44">
        <f>SDBYLD1!AP104*VLOOKUP(SDBYLD2!AP$4,'[1]INTERNAL PARAMETERS-1'!$B$5:$J$44,5,FALSE)*VLOOKUP(SDBYLD2!AP$4,'[1]INTERNAL PARAMETERS-1'!$B$5:$J$44,7,FALSE)*SDBYLD2!$F104 + SDBYLD1!AP104*(1-VLOOKUP(SDBYLD2!AP$4,'[1]INTERNAL PARAMETERS-1'!$B$5:$J$44,5,FALSE))*VLOOKUP(SDBYLD2!AP$4,'[1]INTERNAL PARAMETERS-1'!$B$5:$J$44,9,FALSE)*SDBYLD2!$F104</f>
        <v>0</v>
      </c>
      <c r="AQ104" s="44">
        <f>SDBYLD1!AQ104*VLOOKUP(SDBYLD2!AQ$4,'[1]INTERNAL PARAMETERS-1'!$B$5:$J$44,5,FALSE)*VLOOKUP(SDBYLD2!AQ$4,'[1]INTERNAL PARAMETERS-1'!$B$5:$J$44,7,FALSE)*SDBYLD2!$F104 + SDBYLD1!AQ104*(1-VLOOKUP(SDBYLD2!AQ$4,'[1]INTERNAL PARAMETERS-1'!$B$5:$J$44,5,FALSE))*VLOOKUP(SDBYLD2!AQ$4,'[1]INTERNAL PARAMETERS-1'!$B$5:$J$44,9,FALSE)*SDBYLD2!$F104</f>
        <v>0</v>
      </c>
      <c r="AR104" s="44">
        <f>SDBYLD1!AR104*VLOOKUP(SDBYLD2!AR$4,'[1]INTERNAL PARAMETERS-1'!$B$5:$J$44,5,FALSE)*VLOOKUP(SDBYLD2!AR$4,'[1]INTERNAL PARAMETERS-1'!$B$5:$J$44,7,FALSE)*SDBYLD2!$F104 + SDBYLD1!AR104*(1-VLOOKUP(SDBYLD2!AR$4,'[1]INTERNAL PARAMETERS-1'!$B$5:$J$44,5,FALSE))*VLOOKUP(SDBYLD2!AR$4,'[1]INTERNAL PARAMETERS-1'!$B$5:$J$44,9,FALSE)*SDBYLD2!$F104</f>
        <v>0</v>
      </c>
      <c r="AS104" s="44">
        <f>SDBYLD1!AS104*VLOOKUP(SDBYLD2!AS$4,'[1]INTERNAL PARAMETERS-1'!$B$5:$J$44,5,FALSE)*VLOOKUP(SDBYLD2!AS$4,'[1]INTERNAL PARAMETERS-1'!$B$5:$J$44,7,FALSE)*SDBYLD2!$F104 + SDBYLD1!AS104*(1-VLOOKUP(SDBYLD2!AS$4,'[1]INTERNAL PARAMETERS-1'!$B$5:$J$44,5,FALSE))*VLOOKUP(SDBYLD2!AS$4,'[1]INTERNAL PARAMETERS-1'!$B$5:$J$44,9,FALSE)*SDBYLD2!$F104</f>
        <v>0</v>
      </c>
      <c r="AT104" s="43">
        <f>SDBYLD1!AT104*VLOOKUP(SDBYLD2!AT$4,'[1]INTERNAL PARAMETERS-1'!$B$5:$J$44,5,FALSE)*VLOOKUP(SDBYLD2!AT$4,'[1]INTERNAL PARAMETERS-1'!$B$5:$J$44,7,FALSE)*SDBYLD2!$F104 + SDBYLD1!AT104*(1-VLOOKUP(SDBYLD2!AT$4,'[1]INTERNAL PARAMETERS-1'!$B$5:$J$44,5,FALSE))*VLOOKUP(SDBYLD2!AT$4,'[1]INTERNAL PARAMETERS-1'!$B$5:$J$44,9,FALSE)*SDBYLD2!$F104</f>
        <v>0</v>
      </c>
      <c r="AU104" s="45">
        <f>SDBYLD1!AU104*VLOOKUP(SDBYLD2!AU$4,'[1]INTERNAL PARAMETERS-1'!$B$5:$J$44,5,FALSE)*VLOOKUP(SDBYLD2!AU$4,'[1]INTERNAL PARAMETERS-1'!$B$5:$J$44,6,FALSE)*VLOOKUP(SDBYLD2!AU$4,'[1]INTERNAL PARAMETERS-1'!$B$5:$J$44,3,FALSE) + SDBYLD1!AU104*(1-VLOOKUP(SDBYLD2!AU$4,'[1]INTERNAL PARAMETERS-1'!$B$5:$J$44,5,FALSE))*VLOOKUP(SDBYLD2!AU$4,'[1]INTERNAL PARAMETERS-1'!$B$5:$J$44,8,FALSE)*VLOOKUP(SDBYLD2!AU$4,'[1]INTERNAL PARAMETERS-1'!$B$5:$J$44,3,FALSE)</f>
        <v>0</v>
      </c>
      <c r="AV104" s="44">
        <f>SDBYLD1!AV104*VLOOKUP(SDBYLD2!AV$4,'[1]INTERNAL PARAMETERS-1'!$B$5:$J$44,5,FALSE)*VLOOKUP(SDBYLD2!AV$4,'[1]INTERNAL PARAMETERS-1'!$B$5:$J$44,6,FALSE)*VLOOKUP(SDBYLD2!AV$4,'[1]INTERNAL PARAMETERS-1'!$B$5:$J$44,3,FALSE) + SDBYLD1!AV104*(1-VLOOKUP(SDBYLD2!AV$4,'[1]INTERNAL PARAMETERS-1'!$B$5:$J$44,5,FALSE))*VLOOKUP(SDBYLD2!AV$4,'[1]INTERNAL PARAMETERS-1'!$B$5:$J$44,8,FALSE)*VLOOKUP(SDBYLD2!AV$4,'[1]INTERNAL PARAMETERS-1'!$B$5:$J$44,3,FALSE)</f>
        <v>0</v>
      </c>
      <c r="AW104" s="44">
        <f>SDBYLD1!AW104*VLOOKUP(SDBYLD2!AW$4,'[1]INTERNAL PARAMETERS-1'!$B$5:$J$44,5,FALSE)*VLOOKUP(SDBYLD2!AW$4,'[1]INTERNAL PARAMETERS-1'!$B$5:$J$44,6,FALSE)*VLOOKUP(SDBYLD2!AW$4,'[1]INTERNAL PARAMETERS-1'!$B$5:$J$44,3,FALSE) + SDBYLD1!AW104*(1-VLOOKUP(SDBYLD2!AW$4,'[1]INTERNAL PARAMETERS-1'!$B$5:$J$44,5,FALSE))*VLOOKUP(SDBYLD2!AW$4,'[1]INTERNAL PARAMETERS-1'!$B$5:$J$44,8,FALSE)*VLOOKUP(SDBYLD2!AW$4,'[1]INTERNAL PARAMETERS-1'!$B$5:$J$44,3,FALSE)</f>
        <v>7.4519135968454231</v>
      </c>
      <c r="AX104" s="44">
        <f>SDBYLD1!AX104*VLOOKUP(SDBYLD2!AX$4,'[1]INTERNAL PARAMETERS-1'!$B$5:$J$44,5,FALSE)*VLOOKUP(SDBYLD2!AX$4,'[1]INTERNAL PARAMETERS-1'!$B$5:$J$44,6,FALSE)*VLOOKUP(SDBYLD2!AX$4,'[1]INTERNAL PARAMETERS-1'!$B$5:$J$44,3,FALSE) + SDBYLD1!AX104*(1-VLOOKUP(SDBYLD2!AX$4,'[1]INTERNAL PARAMETERS-1'!$B$5:$J$44,5,FALSE))*VLOOKUP(SDBYLD2!AX$4,'[1]INTERNAL PARAMETERS-1'!$B$5:$J$44,8,FALSE)*VLOOKUP(SDBYLD2!AX$4,'[1]INTERNAL PARAMETERS-1'!$B$5:$J$44,3,FALSE)</f>
        <v>0</v>
      </c>
      <c r="AY104" s="44">
        <f>SDBYLD1!AY104*VLOOKUP(SDBYLD2!AY$4,'[1]INTERNAL PARAMETERS-1'!$B$5:$J$44,5,FALSE)*VLOOKUP(SDBYLD2!AY$4,'[1]INTERNAL PARAMETERS-1'!$B$5:$J$44,6,FALSE)*VLOOKUP(SDBYLD2!AY$4,'[1]INTERNAL PARAMETERS-1'!$B$5:$J$44,3,FALSE) + SDBYLD1!AY104*(1-VLOOKUP(SDBYLD2!AY$4,'[1]INTERNAL PARAMETERS-1'!$B$5:$J$44,5,FALSE))*VLOOKUP(SDBYLD2!AY$4,'[1]INTERNAL PARAMETERS-1'!$B$5:$J$44,8,FALSE)*VLOOKUP(SDBYLD2!AY$4,'[1]INTERNAL PARAMETERS-1'!$B$5:$J$44,3,FALSE)</f>
        <v>0</v>
      </c>
      <c r="AZ104" s="44">
        <f>SDBYLD1!AZ104*VLOOKUP(SDBYLD2!AZ$4,'[1]INTERNAL PARAMETERS-1'!$B$5:$J$44,5,FALSE)*VLOOKUP(SDBYLD2!AZ$4,'[1]INTERNAL PARAMETERS-1'!$B$5:$J$44,6,FALSE)*VLOOKUP(SDBYLD2!AZ$4,'[1]INTERNAL PARAMETERS-1'!$B$5:$J$44,3,FALSE) + SDBYLD1!AZ104*(1-VLOOKUP(SDBYLD2!AZ$4,'[1]INTERNAL PARAMETERS-1'!$B$5:$J$44,5,FALSE))*VLOOKUP(SDBYLD2!AZ$4,'[1]INTERNAL PARAMETERS-1'!$B$5:$J$44,8,FALSE)*VLOOKUP(SDBYLD2!AZ$4,'[1]INTERNAL PARAMETERS-1'!$B$5:$J$44,3,FALSE)</f>
        <v>0</v>
      </c>
      <c r="BA104" s="44">
        <f>SDBYLD1!BA104*VLOOKUP(SDBYLD2!BA$4,'[1]INTERNAL PARAMETERS-1'!$B$5:$J$44,5,FALSE)*VLOOKUP(SDBYLD2!BA$4,'[1]INTERNAL PARAMETERS-1'!$B$5:$J$44,6,FALSE)*VLOOKUP(SDBYLD2!BA$4,'[1]INTERNAL PARAMETERS-1'!$B$5:$J$44,3,FALSE) + SDBYLD1!BA104*(1-VLOOKUP(SDBYLD2!BA$4,'[1]INTERNAL PARAMETERS-1'!$B$5:$J$44,5,FALSE))*VLOOKUP(SDBYLD2!BA$4,'[1]INTERNAL PARAMETERS-1'!$B$5:$J$44,8,FALSE)*VLOOKUP(SDBYLD2!BA$4,'[1]INTERNAL PARAMETERS-1'!$B$5:$J$44,3,FALSE)</f>
        <v>1.9459031769139892</v>
      </c>
      <c r="BB104" s="44">
        <f>SDBYLD1!BB104*VLOOKUP(SDBYLD2!BB$4,'[1]INTERNAL PARAMETERS-1'!$B$5:$J$44,5,FALSE)*VLOOKUP(SDBYLD2!BB$4,'[1]INTERNAL PARAMETERS-1'!$B$5:$J$44,6,FALSE)*VLOOKUP(SDBYLD2!BB$4,'[1]INTERNAL PARAMETERS-1'!$B$5:$J$44,3,FALSE) + SDBYLD1!BB104*(1-VLOOKUP(SDBYLD2!BB$4,'[1]INTERNAL PARAMETERS-1'!$B$5:$J$44,5,FALSE))*VLOOKUP(SDBYLD2!BB$4,'[1]INTERNAL PARAMETERS-1'!$B$5:$J$44,8,FALSE)*VLOOKUP(SDBYLD2!BB$4,'[1]INTERNAL PARAMETERS-1'!$B$5:$J$44,3,FALSE)</f>
        <v>0.96164037618465592</v>
      </c>
      <c r="BC104" s="44">
        <f>SDBYLD1!BC104*VLOOKUP(SDBYLD2!BC$4,'[1]INTERNAL PARAMETERS-1'!$B$5:$J$44,5,FALSE)*VLOOKUP(SDBYLD2!BC$4,'[1]INTERNAL PARAMETERS-1'!$B$5:$J$44,6,FALSE)*VLOOKUP(SDBYLD2!BC$4,'[1]INTERNAL PARAMETERS-1'!$B$5:$J$44,3,FALSE) + SDBYLD1!BC104*(1-VLOOKUP(SDBYLD2!BC$4,'[1]INTERNAL PARAMETERS-1'!$B$5:$J$44,5,FALSE))*VLOOKUP(SDBYLD2!BC$4,'[1]INTERNAL PARAMETERS-1'!$B$5:$J$44,8,FALSE)*VLOOKUP(SDBYLD2!BC$4,'[1]INTERNAL PARAMETERS-1'!$B$5:$J$44,3,FALSE)</f>
        <v>2.3702884587802093</v>
      </c>
      <c r="BD104" s="44">
        <f>SDBYLD1!BD104*VLOOKUP(SDBYLD2!BD$4,'[1]INTERNAL PARAMETERS-1'!$B$5:$J$44,5,FALSE)*VLOOKUP(SDBYLD2!BD$4,'[1]INTERNAL PARAMETERS-1'!$B$5:$J$44,6,FALSE)*VLOOKUP(SDBYLD2!BD$4,'[1]INTERNAL PARAMETERS-1'!$B$5:$J$44,3,FALSE) + SDBYLD1!BD104*(1-VLOOKUP(SDBYLD2!BD$4,'[1]INTERNAL PARAMETERS-1'!$B$5:$J$44,5,FALSE))*VLOOKUP(SDBYLD2!BD$4,'[1]INTERNAL PARAMETERS-1'!$B$5:$J$44,8,FALSE)*VLOOKUP(SDBYLD2!BD$4,'[1]INTERNAL PARAMETERS-1'!$B$5:$J$44,3,FALSE)</f>
        <v>1.2392863732800448</v>
      </c>
      <c r="BE104" s="44">
        <f>SDBYLD1!BE104*VLOOKUP(SDBYLD2!BE$4,'[1]INTERNAL PARAMETERS-1'!$B$5:$J$44,5,FALSE)*VLOOKUP(SDBYLD2!BE$4,'[1]INTERNAL PARAMETERS-1'!$B$5:$J$44,6,FALSE)*VLOOKUP(SDBYLD2!BE$4,'[1]INTERNAL PARAMETERS-1'!$B$5:$J$44,3,FALSE) + SDBYLD1!BE104*(1-VLOOKUP(SDBYLD2!BE$4,'[1]INTERNAL PARAMETERS-1'!$B$5:$J$44,5,FALSE))*VLOOKUP(SDBYLD2!BE$4,'[1]INTERNAL PARAMETERS-1'!$B$5:$J$44,8,FALSE)*VLOOKUP(SDBYLD2!BE$4,'[1]INTERNAL PARAMETERS-1'!$B$5:$J$44,3,FALSE)</f>
        <v>4.5897386877728046</v>
      </c>
      <c r="BF104" s="44">
        <f>SDBYLD1!BF104*VLOOKUP(SDBYLD2!BF$4,'[1]INTERNAL PARAMETERS-1'!$B$5:$J$44,5,FALSE)*VLOOKUP(SDBYLD2!BF$4,'[1]INTERNAL PARAMETERS-1'!$B$5:$J$44,6,FALSE)*VLOOKUP(SDBYLD2!BF$4,'[1]INTERNAL PARAMETERS-1'!$B$5:$J$44,3,FALSE) + SDBYLD1!BF104*(1-VLOOKUP(SDBYLD2!BF$4,'[1]INTERNAL PARAMETERS-1'!$B$5:$J$44,5,FALSE))*VLOOKUP(SDBYLD2!BF$4,'[1]INTERNAL PARAMETERS-1'!$B$5:$J$44,8,FALSE)*VLOOKUP(SDBYLD2!BF$4,'[1]INTERNAL PARAMETERS-1'!$B$5:$J$44,3,FALSE)</f>
        <v>0</v>
      </c>
      <c r="BG104" s="44">
        <f>SDBYLD1!BG104*VLOOKUP(SDBYLD2!BG$4,'[1]INTERNAL PARAMETERS-1'!$B$5:$J$44,5,FALSE)*VLOOKUP(SDBYLD2!BG$4,'[1]INTERNAL PARAMETERS-1'!$B$5:$J$44,6,FALSE)*VLOOKUP(SDBYLD2!BG$4,'[1]INTERNAL PARAMETERS-1'!$B$5:$J$44,3,FALSE) + SDBYLD1!BG104*(1-VLOOKUP(SDBYLD2!BG$4,'[1]INTERNAL PARAMETERS-1'!$B$5:$J$44,5,FALSE))*VLOOKUP(SDBYLD2!BG$4,'[1]INTERNAL PARAMETERS-1'!$B$5:$J$44,8,FALSE)*VLOOKUP(SDBYLD2!BG$4,'[1]INTERNAL PARAMETERS-1'!$B$5:$J$44,3,FALSE)</f>
        <v>1.5501040871564145</v>
      </c>
      <c r="BH104" s="44">
        <f>SDBYLD1!BH104*VLOOKUP(SDBYLD2!BH$4,'[1]INTERNAL PARAMETERS-1'!$B$5:$J$44,5,FALSE)*VLOOKUP(SDBYLD2!BH$4,'[1]INTERNAL PARAMETERS-1'!$B$5:$J$44,6,FALSE)*VLOOKUP(SDBYLD2!BH$4,'[1]INTERNAL PARAMETERS-1'!$B$5:$J$44,3,FALSE) + SDBYLD1!BH104*(1-VLOOKUP(SDBYLD2!BH$4,'[1]INTERNAL PARAMETERS-1'!$B$5:$J$44,5,FALSE))*VLOOKUP(SDBYLD2!BH$4,'[1]INTERNAL PARAMETERS-1'!$B$5:$J$44,8,FALSE)*VLOOKUP(SDBYLD2!BH$4,'[1]INTERNAL PARAMETERS-1'!$B$5:$J$44,3,FALSE)</f>
        <v>5.0097026941862931E-3</v>
      </c>
      <c r="BI104" s="44">
        <f>SDBYLD1!BI104*VLOOKUP(SDBYLD2!BI$4,'[1]INTERNAL PARAMETERS-1'!$B$5:$J$44,5,FALSE)*VLOOKUP(SDBYLD2!BI$4,'[1]INTERNAL PARAMETERS-1'!$B$5:$J$44,6,FALSE)*VLOOKUP(SDBYLD2!BI$4,'[1]INTERNAL PARAMETERS-1'!$B$5:$J$44,3,FALSE) + SDBYLD1!BI104*(1-VLOOKUP(SDBYLD2!BI$4,'[1]INTERNAL PARAMETERS-1'!$B$5:$J$44,5,FALSE))*VLOOKUP(SDBYLD2!BI$4,'[1]INTERNAL PARAMETERS-1'!$B$5:$J$44,8,FALSE)*VLOOKUP(SDBYLD2!BI$4,'[1]INTERNAL PARAMETERS-1'!$B$5:$J$44,3,FALSE)</f>
        <v>0</v>
      </c>
      <c r="BJ104" s="44">
        <f>SDBYLD1!BJ104*VLOOKUP(SDBYLD2!BJ$4,'[1]INTERNAL PARAMETERS-1'!$B$5:$J$44,5,FALSE)*VLOOKUP(SDBYLD2!BJ$4,'[1]INTERNAL PARAMETERS-1'!$B$5:$J$44,6,FALSE)*VLOOKUP(SDBYLD2!BJ$4,'[1]INTERNAL PARAMETERS-1'!$B$5:$J$44,3,FALSE) + SDBYLD1!BJ104*(1-VLOOKUP(SDBYLD2!BJ$4,'[1]INTERNAL PARAMETERS-1'!$B$5:$J$44,5,FALSE))*VLOOKUP(SDBYLD2!BJ$4,'[1]INTERNAL PARAMETERS-1'!$B$5:$J$44,8,FALSE)*VLOOKUP(SDBYLD2!BJ$4,'[1]INTERNAL PARAMETERS-1'!$B$5:$J$44,3,FALSE)</f>
        <v>0.38125030633054152</v>
      </c>
      <c r="BK104" s="44">
        <f>SDBYLD1!BK104*VLOOKUP(SDBYLD2!BK$4,'[1]INTERNAL PARAMETERS-1'!$B$5:$J$44,5,FALSE)*VLOOKUP(SDBYLD2!BK$4,'[1]INTERNAL PARAMETERS-1'!$B$5:$J$44,6,FALSE)*VLOOKUP(SDBYLD2!BK$4,'[1]INTERNAL PARAMETERS-1'!$B$5:$J$44,3,FALSE) + SDBYLD1!BK104*(1-VLOOKUP(SDBYLD2!BK$4,'[1]INTERNAL PARAMETERS-1'!$B$5:$J$44,5,FALSE))*VLOOKUP(SDBYLD2!BK$4,'[1]INTERNAL PARAMETERS-1'!$B$5:$J$44,8,FALSE)*VLOOKUP(SDBYLD2!BK$4,'[1]INTERNAL PARAMETERS-1'!$B$5:$J$44,3,FALSE)</f>
        <v>0.50303479409096963</v>
      </c>
      <c r="BL104" s="44">
        <f>SDBYLD1!BL104*VLOOKUP(SDBYLD2!BL$4,'[1]INTERNAL PARAMETERS-1'!$B$5:$J$44,5,FALSE)*VLOOKUP(SDBYLD2!BL$4,'[1]INTERNAL PARAMETERS-1'!$B$5:$J$44,6,FALSE)*VLOOKUP(SDBYLD2!BL$4,'[1]INTERNAL PARAMETERS-1'!$B$5:$J$44,3,FALSE) + SDBYLD1!BL104*(1-VLOOKUP(SDBYLD2!BL$4,'[1]INTERNAL PARAMETERS-1'!$B$5:$J$44,5,FALSE))*VLOOKUP(SDBYLD2!BL$4,'[1]INTERNAL PARAMETERS-1'!$B$5:$J$44,8,FALSE)*VLOOKUP(SDBYLD2!BL$4,'[1]INTERNAL PARAMETERS-1'!$B$5:$J$44,3,FALSE)</f>
        <v>2.0364131675941364</v>
      </c>
      <c r="BM104" s="44">
        <f>SDBYLD1!BM104*VLOOKUP(SDBYLD2!BM$4,'[1]INTERNAL PARAMETERS-1'!$B$5:$J$44,5,FALSE)*VLOOKUP(SDBYLD2!BM$4,'[1]INTERNAL PARAMETERS-1'!$B$5:$J$44,6,FALSE)*VLOOKUP(SDBYLD2!BM$4,'[1]INTERNAL PARAMETERS-1'!$B$5:$J$44,3,FALSE) + SDBYLD1!BM104*(1-VLOOKUP(SDBYLD2!BM$4,'[1]INTERNAL PARAMETERS-1'!$B$5:$J$44,5,FALSE))*VLOOKUP(SDBYLD2!BM$4,'[1]INTERNAL PARAMETERS-1'!$B$5:$J$44,8,FALSE)*VLOOKUP(SDBYLD2!BM$4,'[1]INTERNAL PARAMETERS-1'!$B$5:$J$44,3,FALSE)</f>
        <v>0.92824729141211559</v>
      </c>
      <c r="BN104" s="44">
        <f>SDBYLD1!BN104*VLOOKUP(SDBYLD2!BN$4,'[1]INTERNAL PARAMETERS-1'!$B$5:$J$44,5,FALSE)*VLOOKUP(SDBYLD2!BN$4,'[1]INTERNAL PARAMETERS-1'!$B$5:$J$44,6,FALSE)*VLOOKUP(SDBYLD2!BN$4,'[1]INTERNAL PARAMETERS-1'!$B$5:$J$44,3,FALSE) + SDBYLD1!BN104*(1-VLOOKUP(SDBYLD2!BN$4,'[1]INTERNAL PARAMETERS-1'!$B$5:$J$44,5,FALSE))*VLOOKUP(SDBYLD2!BN$4,'[1]INTERNAL PARAMETERS-1'!$B$5:$J$44,8,FALSE)*VLOOKUP(SDBYLD2!BN$4,'[1]INTERNAL PARAMETERS-1'!$B$5:$J$44,3,FALSE)</f>
        <v>0.55545249985187528</v>
      </c>
      <c r="BO104" s="44">
        <f>SDBYLD1!BO104*VLOOKUP(SDBYLD2!BO$4,'[1]INTERNAL PARAMETERS-1'!$B$5:$J$44,5,FALSE)*VLOOKUP(SDBYLD2!BO$4,'[1]INTERNAL PARAMETERS-1'!$B$5:$J$44,6,FALSE)*VLOOKUP(SDBYLD2!BO$4,'[1]INTERNAL PARAMETERS-1'!$B$5:$J$44,3,FALSE) + SDBYLD1!BO104*(1-VLOOKUP(SDBYLD2!BO$4,'[1]INTERNAL PARAMETERS-1'!$B$5:$J$44,5,FALSE))*VLOOKUP(SDBYLD2!BO$4,'[1]INTERNAL PARAMETERS-1'!$B$5:$J$44,8,FALSE)*VLOOKUP(SDBYLD2!BO$4,'[1]INTERNAL PARAMETERS-1'!$B$5:$J$44,3,FALSE)</f>
        <v>0.51681198933879835</v>
      </c>
      <c r="BP104" s="44">
        <f>SDBYLD1!BP104*VLOOKUP(SDBYLD2!BP$4,'[1]INTERNAL PARAMETERS-1'!$B$5:$J$44,5,FALSE)*VLOOKUP(SDBYLD2!BP$4,'[1]INTERNAL PARAMETERS-1'!$B$5:$J$44,6,FALSE)*VLOOKUP(SDBYLD2!BP$4,'[1]INTERNAL PARAMETERS-1'!$B$5:$J$44,3,FALSE) + SDBYLD1!BP104*(1-VLOOKUP(SDBYLD2!BP$4,'[1]INTERNAL PARAMETERS-1'!$B$5:$J$44,5,FALSE))*VLOOKUP(SDBYLD2!BP$4,'[1]INTERNAL PARAMETERS-1'!$B$5:$J$44,8,FALSE)*VLOOKUP(SDBYLD2!BP$4,'[1]INTERNAL PARAMETERS-1'!$B$5:$J$44,3,FALSE)</f>
        <v>2.9503997760473577E-2</v>
      </c>
      <c r="BQ104" s="44">
        <f>SDBYLD1!BQ104*VLOOKUP(SDBYLD2!BQ$4,'[1]INTERNAL PARAMETERS-1'!$B$5:$J$44,5,FALSE)*VLOOKUP(SDBYLD2!BQ$4,'[1]INTERNAL PARAMETERS-1'!$B$5:$J$44,6,FALSE)*VLOOKUP(SDBYLD2!BQ$4,'[1]INTERNAL PARAMETERS-1'!$B$5:$J$44,3,FALSE) + SDBYLD1!BQ104*(1-VLOOKUP(SDBYLD2!BQ$4,'[1]INTERNAL PARAMETERS-1'!$B$5:$J$44,5,FALSE))*VLOOKUP(SDBYLD2!BQ$4,'[1]INTERNAL PARAMETERS-1'!$B$5:$J$44,8,FALSE)*VLOOKUP(SDBYLD2!BQ$4,'[1]INTERNAL PARAMETERS-1'!$B$5:$J$44,3,FALSE)</f>
        <v>2.152051024485194</v>
      </c>
      <c r="BR104" s="44">
        <f>SDBYLD1!BR104*VLOOKUP(SDBYLD2!BR$4,'[1]INTERNAL PARAMETERS-1'!$B$5:$J$44,5,FALSE)*VLOOKUP(SDBYLD2!BR$4,'[1]INTERNAL PARAMETERS-1'!$B$5:$J$44,6,FALSE)*VLOOKUP(SDBYLD2!BR$4,'[1]INTERNAL PARAMETERS-1'!$B$5:$J$44,3,FALSE) + SDBYLD1!BR104*(1-VLOOKUP(SDBYLD2!BR$4,'[1]INTERNAL PARAMETERS-1'!$B$5:$J$44,5,FALSE))*VLOOKUP(SDBYLD2!BR$4,'[1]INTERNAL PARAMETERS-1'!$B$5:$J$44,8,FALSE)*VLOOKUP(SDBYLD2!BR$4,'[1]INTERNAL PARAMETERS-1'!$B$5:$J$44,3,FALSE)</f>
        <v>8.1167858935785001E-2</v>
      </c>
      <c r="BS104" s="44">
        <f>SDBYLD1!BS104*VLOOKUP(SDBYLD2!BS$4,'[1]INTERNAL PARAMETERS-1'!$B$5:$J$44,5,FALSE)*VLOOKUP(SDBYLD2!BS$4,'[1]INTERNAL PARAMETERS-1'!$B$5:$J$44,6,FALSE)*VLOOKUP(SDBYLD2!BS$4,'[1]INTERNAL PARAMETERS-1'!$B$5:$J$44,3,FALSE) + SDBYLD1!BS104*(1-VLOOKUP(SDBYLD2!BS$4,'[1]INTERNAL PARAMETERS-1'!$B$5:$J$44,5,FALSE))*VLOOKUP(SDBYLD2!BS$4,'[1]INTERNAL PARAMETERS-1'!$B$5:$J$44,8,FALSE)*VLOOKUP(SDBYLD2!BS$4,'[1]INTERNAL PARAMETERS-1'!$B$5:$J$44,3,FALSE)</f>
        <v>2.1562496862291085E-3</v>
      </c>
      <c r="BT104" s="44">
        <f>SDBYLD1!BT104*VLOOKUP(SDBYLD2!BT$4,'[1]INTERNAL PARAMETERS-1'!$B$5:$J$44,5,FALSE)*VLOOKUP(SDBYLD2!BT$4,'[1]INTERNAL PARAMETERS-1'!$B$5:$J$44,6,FALSE)*VLOOKUP(SDBYLD2!BT$4,'[1]INTERNAL PARAMETERS-1'!$B$5:$J$44,3,FALSE) + SDBYLD1!BT104*(1-VLOOKUP(SDBYLD2!BT$4,'[1]INTERNAL PARAMETERS-1'!$B$5:$J$44,5,FALSE))*VLOOKUP(SDBYLD2!BT$4,'[1]INTERNAL PARAMETERS-1'!$B$5:$J$44,8,FALSE)*VLOOKUP(SDBYLD2!BT$4,'[1]INTERNAL PARAMETERS-1'!$B$5:$J$44,3,FALSE)</f>
        <v>0</v>
      </c>
      <c r="BU104" s="44">
        <f>SDBYLD1!BU104*VLOOKUP(SDBYLD2!BU$4,'[1]INTERNAL PARAMETERS-1'!$B$5:$J$44,5,FALSE)*VLOOKUP(SDBYLD2!BU$4,'[1]INTERNAL PARAMETERS-1'!$B$5:$J$44,6,FALSE)*VLOOKUP(SDBYLD2!BU$4,'[1]INTERNAL PARAMETERS-1'!$B$5:$J$44,3,FALSE) + SDBYLD1!BU104*(1-VLOOKUP(SDBYLD2!BU$4,'[1]INTERNAL PARAMETERS-1'!$B$5:$J$44,5,FALSE))*VLOOKUP(SDBYLD2!BU$4,'[1]INTERNAL PARAMETERS-1'!$B$5:$J$44,8,FALSE)*VLOOKUP(SDBYLD2!BU$4,'[1]INTERNAL PARAMETERS-1'!$B$5:$J$44,3,FALSE)</f>
        <v>0</v>
      </c>
      <c r="BV104" s="44">
        <f>SDBYLD1!BV104*VLOOKUP(SDBYLD2!BV$4,'[1]INTERNAL PARAMETERS-1'!$B$5:$J$44,5,FALSE)*VLOOKUP(SDBYLD2!BV$4,'[1]INTERNAL PARAMETERS-1'!$B$5:$J$44,6,FALSE)*VLOOKUP(SDBYLD2!BV$4,'[1]INTERNAL PARAMETERS-1'!$B$5:$J$44,3,FALSE) + SDBYLD1!BV104*(1-VLOOKUP(SDBYLD2!BV$4,'[1]INTERNAL PARAMETERS-1'!$B$5:$J$44,5,FALSE))*VLOOKUP(SDBYLD2!BV$4,'[1]INTERNAL PARAMETERS-1'!$B$5:$J$44,8,FALSE)*VLOOKUP(SDBYLD2!BV$4,'[1]INTERNAL PARAMETERS-1'!$B$5:$J$44,3,FALSE)</f>
        <v>0</v>
      </c>
      <c r="BW104" s="44">
        <f>SDBYLD1!BW104*VLOOKUP(SDBYLD2!BW$4,'[1]INTERNAL PARAMETERS-1'!$B$5:$J$44,5,FALSE)*VLOOKUP(SDBYLD2!BW$4,'[1]INTERNAL PARAMETERS-1'!$B$5:$J$44,6,FALSE)*VLOOKUP(SDBYLD2!BW$4,'[1]INTERNAL PARAMETERS-1'!$B$5:$J$44,3,FALSE) + SDBYLD1!BW104*(1-VLOOKUP(SDBYLD2!BW$4,'[1]INTERNAL PARAMETERS-1'!$B$5:$J$44,5,FALSE))*VLOOKUP(SDBYLD2!BW$4,'[1]INTERNAL PARAMETERS-1'!$B$5:$J$44,8,FALSE)*VLOOKUP(SDBYLD2!BW$4,'[1]INTERNAL PARAMETERS-1'!$B$5:$J$44,3,FALSE)</f>
        <v>0</v>
      </c>
      <c r="BX104" s="44">
        <f>SDBYLD1!BX104*VLOOKUP(SDBYLD2!BX$4,'[1]INTERNAL PARAMETERS-1'!$B$5:$J$44,5,FALSE)*VLOOKUP(SDBYLD2!BX$4,'[1]INTERNAL PARAMETERS-1'!$B$5:$J$44,6,FALSE)*VLOOKUP(SDBYLD2!BX$4,'[1]INTERNAL PARAMETERS-1'!$B$5:$J$44,3,FALSE) + SDBYLD1!BX104*(1-VLOOKUP(SDBYLD2!BX$4,'[1]INTERNAL PARAMETERS-1'!$B$5:$J$44,5,FALSE))*VLOOKUP(SDBYLD2!BX$4,'[1]INTERNAL PARAMETERS-1'!$B$5:$J$44,8,FALSE)*VLOOKUP(SDBYLD2!BX$4,'[1]INTERNAL PARAMETERS-1'!$B$5:$J$44,3,FALSE)</f>
        <v>0</v>
      </c>
      <c r="BY104" s="44">
        <f>SDBYLD1!BY104*VLOOKUP(SDBYLD2!BY$4,'[1]INTERNAL PARAMETERS-1'!$B$5:$J$44,5,FALSE)*VLOOKUP(SDBYLD2!BY$4,'[1]INTERNAL PARAMETERS-1'!$B$5:$J$44,6,FALSE)*VLOOKUP(SDBYLD2!BY$4,'[1]INTERNAL PARAMETERS-1'!$B$5:$J$44,3,FALSE) + SDBYLD1!BY104*(1-VLOOKUP(SDBYLD2!BY$4,'[1]INTERNAL PARAMETERS-1'!$B$5:$J$44,5,FALSE))*VLOOKUP(SDBYLD2!BY$4,'[1]INTERNAL PARAMETERS-1'!$B$5:$J$44,8,FALSE)*VLOOKUP(SDBYLD2!BY$4,'[1]INTERNAL PARAMETERS-1'!$B$5:$J$44,3,FALSE)</f>
        <v>0</v>
      </c>
      <c r="BZ104" s="44">
        <f>SDBYLD1!BZ104*VLOOKUP(SDBYLD2!BZ$4,'[1]INTERNAL PARAMETERS-1'!$B$5:$J$44,5,FALSE)*VLOOKUP(SDBYLD2!BZ$4,'[1]INTERNAL PARAMETERS-1'!$B$5:$J$44,6,FALSE)*VLOOKUP(SDBYLD2!BZ$4,'[1]INTERNAL PARAMETERS-1'!$B$5:$J$44,3,FALSE) + SDBYLD1!BZ104*(1-VLOOKUP(SDBYLD2!BZ$4,'[1]INTERNAL PARAMETERS-1'!$B$5:$J$44,5,FALSE))*VLOOKUP(SDBYLD2!BZ$4,'[1]INTERNAL PARAMETERS-1'!$B$5:$J$44,8,FALSE)*VLOOKUP(SDBYLD2!BZ$4,'[1]INTERNAL PARAMETERS-1'!$B$5:$J$44,3,FALSE)</f>
        <v>4.6651631303755306E-3</v>
      </c>
      <c r="CA104" s="44">
        <f>SDBYLD1!CA104*VLOOKUP(SDBYLD2!CA$4,'[1]INTERNAL PARAMETERS-1'!$B$5:$J$44,5,FALSE)*VLOOKUP(SDBYLD2!CA$4,'[1]INTERNAL PARAMETERS-1'!$B$5:$J$44,6,FALSE)*VLOOKUP(SDBYLD2!CA$4,'[1]INTERNAL PARAMETERS-1'!$B$5:$J$44,3,FALSE) + SDBYLD1!CA104*(1-VLOOKUP(SDBYLD2!CA$4,'[1]INTERNAL PARAMETERS-1'!$B$5:$J$44,5,FALSE))*VLOOKUP(SDBYLD2!CA$4,'[1]INTERNAL PARAMETERS-1'!$B$5:$J$44,8,FALSE)*VLOOKUP(SDBYLD2!CA$4,'[1]INTERNAL PARAMETERS-1'!$B$5:$J$44,3,FALSE)</f>
        <v>0</v>
      </c>
      <c r="CB104" s="44">
        <f>SDBYLD1!CB104*VLOOKUP(SDBYLD2!CB$4,'[1]INTERNAL PARAMETERS-1'!$B$5:$J$44,5,FALSE)*VLOOKUP(SDBYLD2!CB$4,'[1]INTERNAL PARAMETERS-1'!$B$5:$J$44,6,FALSE)*VLOOKUP(SDBYLD2!CB$4,'[1]INTERNAL PARAMETERS-1'!$B$5:$J$44,3,FALSE) + SDBYLD1!CB104*(1-VLOOKUP(SDBYLD2!CB$4,'[1]INTERNAL PARAMETERS-1'!$B$5:$J$44,5,FALSE))*VLOOKUP(SDBYLD2!CB$4,'[1]INTERNAL PARAMETERS-1'!$B$5:$J$44,8,FALSE)*VLOOKUP(SDBYLD2!CB$4,'[1]INTERNAL PARAMETERS-1'!$B$5:$J$44,3,FALSE)</f>
        <v>0</v>
      </c>
      <c r="CC104" s="44">
        <f>SDBYLD1!CC104*VLOOKUP(SDBYLD2!CC$4,'[1]INTERNAL PARAMETERS-1'!$B$5:$J$44,5,FALSE)*VLOOKUP(SDBYLD2!CC$4,'[1]INTERNAL PARAMETERS-1'!$B$5:$J$44,6,FALSE)*VLOOKUP(SDBYLD2!CC$4,'[1]INTERNAL PARAMETERS-1'!$B$5:$J$44,3,FALSE) + SDBYLD1!CC104*(1-VLOOKUP(SDBYLD2!CC$4,'[1]INTERNAL PARAMETERS-1'!$B$5:$J$44,5,FALSE))*VLOOKUP(SDBYLD2!CC$4,'[1]INTERNAL PARAMETERS-1'!$B$5:$J$44,8,FALSE)*VLOOKUP(SDBYLD2!CC$4,'[1]INTERNAL PARAMETERS-1'!$B$5:$J$44,3,FALSE)</f>
        <v>1.837762544098635E-2</v>
      </c>
      <c r="CD104" s="44">
        <f>SDBYLD1!CD104*VLOOKUP(SDBYLD2!CD$4,'[1]INTERNAL PARAMETERS-1'!$B$5:$J$44,5,FALSE)*VLOOKUP(SDBYLD2!CD$4,'[1]INTERNAL PARAMETERS-1'!$B$5:$J$44,6,FALSE)*VLOOKUP(SDBYLD2!CD$4,'[1]INTERNAL PARAMETERS-1'!$B$5:$J$44,3,FALSE) + SDBYLD1!CD104*(1-VLOOKUP(SDBYLD2!CD$4,'[1]INTERNAL PARAMETERS-1'!$B$5:$J$44,5,FALSE))*VLOOKUP(SDBYLD2!CD$4,'[1]INTERNAL PARAMETERS-1'!$B$5:$J$44,8,FALSE)*VLOOKUP(SDBYLD2!CD$4,'[1]INTERNAL PARAMETERS-1'!$B$5:$J$44,3,FALSE)</f>
        <v>2.2441901534702279E-2</v>
      </c>
      <c r="CE104" s="44">
        <f>SDBYLD1!CE104*VLOOKUP(SDBYLD2!CE$4,'[1]INTERNAL PARAMETERS-1'!$B$5:$J$44,5,FALSE)*VLOOKUP(SDBYLD2!CE$4,'[1]INTERNAL PARAMETERS-1'!$B$5:$J$44,6,FALSE)*VLOOKUP(SDBYLD2!CE$4,'[1]INTERNAL PARAMETERS-1'!$B$5:$J$44,3,FALSE) + SDBYLD1!CE104*(1-VLOOKUP(SDBYLD2!CE$4,'[1]INTERNAL PARAMETERS-1'!$B$5:$J$44,5,FALSE))*VLOOKUP(SDBYLD2!CE$4,'[1]INTERNAL PARAMETERS-1'!$B$5:$J$44,8,FALSE)*VLOOKUP(SDBYLD2!CE$4,'[1]INTERNAL PARAMETERS-1'!$B$5:$J$44,3,FALSE)</f>
        <v>6.1090235012773983E-2</v>
      </c>
      <c r="CF104" s="44">
        <f>SDBYLD1!CF104*VLOOKUP(SDBYLD2!CF$4,'[1]INTERNAL PARAMETERS-1'!$B$5:$J$44,5,FALSE)*VLOOKUP(SDBYLD2!CF$4,'[1]INTERNAL PARAMETERS-1'!$B$5:$J$44,6,FALSE)*VLOOKUP(SDBYLD2!CF$4,'[1]INTERNAL PARAMETERS-1'!$B$5:$J$44,3,FALSE) + SDBYLD1!CF104*(1-VLOOKUP(SDBYLD2!CF$4,'[1]INTERNAL PARAMETERS-1'!$B$5:$J$44,5,FALSE))*VLOOKUP(SDBYLD2!CF$4,'[1]INTERNAL PARAMETERS-1'!$B$5:$J$44,8,FALSE)*VLOOKUP(SDBYLD2!CF$4,'[1]INTERNAL PARAMETERS-1'!$B$5:$J$44,3,FALSE)</f>
        <v>0.11761342800720315</v>
      </c>
      <c r="CG104" s="44">
        <f>SDBYLD1!CG104*VLOOKUP(SDBYLD2!CG$4,'[1]INTERNAL PARAMETERS-1'!$B$5:$J$44,5,FALSE)*VLOOKUP(SDBYLD2!CG$4,'[1]INTERNAL PARAMETERS-1'!$B$5:$J$44,6,FALSE)*VLOOKUP(SDBYLD2!CG$4,'[1]INTERNAL PARAMETERS-1'!$B$5:$J$44,3,FALSE) + SDBYLD1!CG104*(1-VLOOKUP(SDBYLD2!CG$4,'[1]INTERNAL PARAMETERS-1'!$B$5:$J$44,5,FALSE))*VLOOKUP(SDBYLD2!CG$4,'[1]INTERNAL PARAMETERS-1'!$B$5:$J$44,8,FALSE)*VLOOKUP(SDBYLD2!CG$4,'[1]INTERNAL PARAMETERS-1'!$B$5:$J$44,3,FALSE)</f>
        <v>3.1177325476879907E-3</v>
      </c>
      <c r="CH104" s="43">
        <f>SDBYLD1!CH104*VLOOKUP(SDBYLD2!CH$4,'[1]INTERNAL PARAMETERS-1'!$B$5:$J$44,5,FALSE)*VLOOKUP(SDBYLD2!CH$4,'[1]INTERNAL PARAMETERS-1'!$B$5:$J$44,6,FALSE)*VLOOKUP(SDBYLD2!CH$4,'[1]INTERNAL PARAMETERS-1'!$B$5:$J$44,3,FALSE) + SDBYLD1!CH104*(1-VLOOKUP(SDBYLD2!CH$4,'[1]INTERNAL PARAMETERS-1'!$B$5:$J$44,5,FALSE))*VLOOKUP(SDBYLD2!CH$4,'[1]INTERNAL PARAMETERS-1'!$B$5:$J$44,8,FALSE)*VLOOKUP(SDBYLD2!CH$4,'[1]INTERNAL PARAMETERS-1'!$B$5:$J$44,3,FALSE)</f>
        <v>0</v>
      </c>
      <c r="CJ104" s="45">
        <f t="shared" si="2"/>
        <v>770.66582659964524</v>
      </c>
      <c r="CK104" s="43">
        <f t="shared" si="3"/>
        <v>27.527279724787576</v>
      </c>
    </row>
    <row r="105" spans="2:89" x14ac:dyDescent="0.4">
      <c r="B105" s="58" t="s">
        <v>10</v>
      </c>
      <c r="C105" s="57" t="s">
        <v>50</v>
      </c>
      <c r="D105" s="57" t="s">
        <v>57</v>
      </c>
      <c r="E105" s="133">
        <f>SDBeam!X105</f>
        <v>3207.4190125943232</v>
      </c>
      <c r="F105" s="56">
        <f>'[1]INTERNAL PARAMETERS-1'!M15</f>
        <v>34.72</v>
      </c>
      <c r="G105" s="45">
        <f>SDBYLD1!G105*VLOOKUP(SDBYLD2!G$4,'[1]INTERNAL PARAMETERS-1'!$B$5:$J$44,5,FALSE)*VLOOKUP(SDBYLD2!G$4,'[1]INTERNAL PARAMETERS-1'!$B$5:$J$44,7,FALSE)*SDBYLD2!$F105 + SDBYLD1!G105*(1-VLOOKUP(SDBYLD2!G$4,'[1]INTERNAL PARAMETERS-1'!$B$5:$J$44,5,FALSE))*VLOOKUP(SDBYLD2!G$4,'[1]INTERNAL PARAMETERS-1'!$B$5:$J$44,9,FALSE)*SDBYLD2!$F105</f>
        <v>239.65340052290742</v>
      </c>
      <c r="H105" s="44">
        <f>SDBYLD1!H105*VLOOKUP(SDBYLD2!H$4,'[1]INTERNAL PARAMETERS-1'!$B$5:$J$44,5,FALSE)*VLOOKUP(SDBYLD2!H$4,'[1]INTERNAL PARAMETERS-1'!$B$5:$J$44,7,FALSE)*SDBYLD2!$F105 + SDBYLD1!H105*(1-VLOOKUP(SDBYLD2!H$4,'[1]INTERNAL PARAMETERS-1'!$B$5:$J$44,5,FALSE))*VLOOKUP(SDBYLD2!H$4,'[1]INTERNAL PARAMETERS-1'!$B$5:$J$44,9,FALSE)*SDBYLD2!$F105</f>
        <v>111.17441155996738</v>
      </c>
      <c r="I105" s="44">
        <f>SDBYLD1!I105*VLOOKUP(SDBYLD2!I$4,'[1]INTERNAL PARAMETERS-1'!$B$5:$J$44,5,FALSE)*VLOOKUP(SDBYLD2!I$4,'[1]INTERNAL PARAMETERS-1'!$B$5:$J$44,7,FALSE)*SDBYLD2!$F105 + SDBYLD1!I105*(1-VLOOKUP(SDBYLD2!I$4,'[1]INTERNAL PARAMETERS-1'!$B$5:$J$44,5,FALSE))*VLOOKUP(SDBYLD2!I$4,'[1]INTERNAL PARAMETERS-1'!$B$5:$J$44,9,FALSE)*SDBYLD2!$F105</f>
        <v>249.77409421638109</v>
      </c>
      <c r="J105" s="44">
        <f>SDBYLD1!J105*VLOOKUP(SDBYLD2!J$4,'[1]INTERNAL PARAMETERS-1'!$B$5:$J$44,5,FALSE)*VLOOKUP(SDBYLD2!J$4,'[1]INTERNAL PARAMETERS-1'!$B$5:$J$44,7,FALSE)*SDBYLD2!$F105 + SDBYLD1!J105*(1-VLOOKUP(SDBYLD2!J$4,'[1]INTERNAL PARAMETERS-1'!$B$5:$J$44,5,FALSE))*VLOOKUP(SDBYLD2!J$4,'[1]INTERNAL PARAMETERS-1'!$B$5:$J$44,9,FALSE)*SDBYLD2!$F105</f>
        <v>0</v>
      </c>
      <c r="K105" s="44">
        <f>SDBYLD1!K105*VLOOKUP(SDBYLD2!K$4,'[1]INTERNAL PARAMETERS-1'!$B$5:$J$44,5,FALSE)*VLOOKUP(SDBYLD2!K$4,'[1]INTERNAL PARAMETERS-1'!$B$5:$J$44,7,FALSE)*SDBYLD2!$F105 + SDBYLD1!K105*(1-VLOOKUP(SDBYLD2!K$4,'[1]INTERNAL PARAMETERS-1'!$B$5:$J$44,5,FALSE))*VLOOKUP(SDBYLD2!K$4,'[1]INTERNAL PARAMETERS-1'!$B$5:$J$44,9,FALSE)*SDBYLD2!$F105</f>
        <v>0</v>
      </c>
      <c r="L105" s="44">
        <f>SDBYLD1!L105*VLOOKUP(SDBYLD2!L$4,'[1]INTERNAL PARAMETERS-1'!$B$5:$J$44,5,FALSE)*VLOOKUP(SDBYLD2!L$4,'[1]INTERNAL PARAMETERS-1'!$B$5:$J$44,7,FALSE)*SDBYLD2!$F105 + SDBYLD1!L105*(1-VLOOKUP(SDBYLD2!L$4,'[1]INTERNAL PARAMETERS-1'!$B$5:$J$44,5,FALSE))*VLOOKUP(SDBYLD2!L$4,'[1]INTERNAL PARAMETERS-1'!$B$5:$J$44,9,FALSE)*SDBYLD2!$F105</f>
        <v>0</v>
      </c>
      <c r="M105" s="44">
        <f>SDBYLD1!M105*VLOOKUP(SDBYLD2!M$4,'[1]INTERNAL PARAMETERS-1'!$B$5:$J$44,5,FALSE)*VLOOKUP(SDBYLD2!M$4,'[1]INTERNAL PARAMETERS-1'!$B$5:$J$44,7,FALSE)*SDBYLD2!$F105 + SDBYLD1!M105*(1-VLOOKUP(SDBYLD2!M$4,'[1]INTERNAL PARAMETERS-1'!$B$5:$J$44,5,FALSE))*VLOOKUP(SDBYLD2!M$4,'[1]INTERNAL PARAMETERS-1'!$B$5:$J$44,9,FALSE)*SDBYLD2!$F105</f>
        <v>11.16433329352116</v>
      </c>
      <c r="N105" s="44">
        <f>SDBYLD1!N105*VLOOKUP(SDBYLD2!N$4,'[1]INTERNAL PARAMETERS-1'!$B$5:$J$44,5,FALSE)*VLOOKUP(SDBYLD2!N$4,'[1]INTERNAL PARAMETERS-1'!$B$5:$J$44,7,FALSE)*SDBYLD2!$F105 + SDBYLD1!N105*(1-VLOOKUP(SDBYLD2!N$4,'[1]INTERNAL PARAMETERS-1'!$B$5:$J$44,5,FALSE))*VLOOKUP(SDBYLD2!N$4,'[1]INTERNAL PARAMETERS-1'!$B$5:$J$44,9,FALSE)*SDBYLD2!$F105</f>
        <v>0.8215979567322248</v>
      </c>
      <c r="O105" s="44">
        <f>SDBYLD1!O105*VLOOKUP(SDBYLD2!O$4,'[1]INTERNAL PARAMETERS-1'!$B$5:$J$44,5,FALSE)*VLOOKUP(SDBYLD2!O$4,'[1]INTERNAL PARAMETERS-1'!$B$5:$J$44,7,FALSE)*SDBYLD2!$F105 + SDBYLD1!O105*(1-VLOOKUP(SDBYLD2!O$4,'[1]INTERNAL PARAMETERS-1'!$B$5:$J$44,5,FALSE))*VLOOKUP(SDBYLD2!O$4,'[1]INTERNAL PARAMETERS-1'!$B$5:$J$44,9,FALSE)*SDBYLD2!$F105</f>
        <v>0</v>
      </c>
      <c r="P105" s="44">
        <f>SDBYLD1!P105*VLOOKUP(SDBYLD2!P$4,'[1]INTERNAL PARAMETERS-1'!$B$5:$J$44,5,FALSE)*VLOOKUP(SDBYLD2!P$4,'[1]INTERNAL PARAMETERS-1'!$B$5:$J$44,7,FALSE)*SDBYLD2!$F105 + SDBYLD1!P105*(1-VLOOKUP(SDBYLD2!P$4,'[1]INTERNAL PARAMETERS-1'!$B$5:$J$44,5,FALSE))*VLOOKUP(SDBYLD2!P$4,'[1]INTERNAL PARAMETERS-1'!$B$5:$J$44,9,FALSE)*SDBYLD2!$F105</f>
        <v>0</v>
      </c>
      <c r="Q105" s="44">
        <f>SDBYLD1!Q105*VLOOKUP(SDBYLD2!Q$4,'[1]INTERNAL PARAMETERS-1'!$B$5:$J$44,5,FALSE)*VLOOKUP(SDBYLD2!Q$4,'[1]INTERNAL PARAMETERS-1'!$B$5:$J$44,7,FALSE)*SDBYLD2!$F105 + SDBYLD1!Q105*(1-VLOOKUP(SDBYLD2!Q$4,'[1]INTERNAL PARAMETERS-1'!$B$5:$J$44,5,FALSE))*VLOOKUP(SDBYLD2!Q$4,'[1]INTERNAL PARAMETERS-1'!$B$5:$J$44,9,FALSE)*SDBYLD2!$F105</f>
        <v>0</v>
      </c>
      <c r="R105" s="44">
        <f>SDBYLD1!R105*VLOOKUP(SDBYLD2!R$4,'[1]INTERNAL PARAMETERS-1'!$B$5:$J$44,5,FALSE)*VLOOKUP(SDBYLD2!R$4,'[1]INTERNAL PARAMETERS-1'!$B$5:$J$44,7,FALSE)*SDBYLD2!$F105 + SDBYLD1!R105*(1-VLOOKUP(SDBYLD2!R$4,'[1]INTERNAL PARAMETERS-1'!$B$5:$J$44,5,FALSE))*VLOOKUP(SDBYLD2!R$4,'[1]INTERNAL PARAMETERS-1'!$B$5:$J$44,9,FALSE)*SDBYLD2!$F105</f>
        <v>0.50085987871625559</v>
      </c>
      <c r="S105" s="44">
        <f>SDBYLD1!S105*VLOOKUP(SDBYLD2!S$4,'[1]INTERNAL PARAMETERS-1'!$B$5:$J$44,5,FALSE)*VLOOKUP(SDBYLD2!S$4,'[1]INTERNAL PARAMETERS-1'!$B$5:$J$44,7,FALSE)*SDBYLD2!$F105 + SDBYLD1!S105*(1-VLOOKUP(SDBYLD2!S$4,'[1]INTERNAL PARAMETERS-1'!$B$5:$J$44,5,FALSE))*VLOOKUP(SDBYLD2!S$4,'[1]INTERNAL PARAMETERS-1'!$B$5:$J$44,9,FALSE)*SDBYLD2!$F105</f>
        <v>37.080287377737612</v>
      </c>
      <c r="T105" s="44">
        <f>SDBYLD1!T105*VLOOKUP(SDBYLD2!T$4,'[1]INTERNAL PARAMETERS-1'!$B$5:$J$44,5,FALSE)*VLOOKUP(SDBYLD2!T$4,'[1]INTERNAL PARAMETERS-1'!$B$5:$J$44,7,FALSE)*SDBYLD2!$F105 + SDBYLD1!T105*(1-VLOOKUP(SDBYLD2!T$4,'[1]INTERNAL PARAMETERS-1'!$B$5:$J$44,5,FALSE))*VLOOKUP(SDBYLD2!T$4,'[1]INTERNAL PARAMETERS-1'!$B$5:$J$44,9,FALSE)*SDBYLD2!$F105</f>
        <v>7.5118959264507792</v>
      </c>
      <c r="U105" s="44">
        <f>SDBYLD1!U105*VLOOKUP(SDBYLD2!U$4,'[1]INTERNAL PARAMETERS-1'!$B$5:$J$44,5,FALSE)*VLOOKUP(SDBYLD2!U$4,'[1]INTERNAL PARAMETERS-1'!$B$5:$J$44,7,FALSE)*SDBYLD2!$F105 + SDBYLD1!U105*(1-VLOOKUP(SDBYLD2!U$4,'[1]INTERNAL PARAMETERS-1'!$B$5:$J$44,5,FALSE))*VLOOKUP(SDBYLD2!U$4,'[1]INTERNAL PARAMETERS-1'!$B$5:$J$44,9,FALSE)*SDBYLD2!$F105</f>
        <v>3.5368195390552648</v>
      </c>
      <c r="V105" s="44">
        <f>SDBYLD1!V105*VLOOKUP(SDBYLD2!V$4,'[1]INTERNAL PARAMETERS-1'!$B$5:$J$44,5,FALSE)*VLOOKUP(SDBYLD2!V$4,'[1]INTERNAL PARAMETERS-1'!$B$5:$J$44,7,FALSE)*SDBYLD2!$F105 + SDBYLD1!V105*(1-VLOOKUP(SDBYLD2!V$4,'[1]INTERNAL PARAMETERS-1'!$B$5:$J$44,5,FALSE))*VLOOKUP(SDBYLD2!V$4,'[1]INTERNAL PARAMETERS-1'!$B$5:$J$44,9,FALSE)*SDBYLD2!$F105</f>
        <v>24.000033084644855</v>
      </c>
      <c r="W105" s="44">
        <f>SDBYLD1!W105*VLOOKUP(SDBYLD2!W$4,'[1]INTERNAL PARAMETERS-1'!$B$5:$J$44,5,FALSE)*VLOOKUP(SDBYLD2!W$4,'[1]INTERNAL PARAMETERS-1'!$B$5:$J$44,7,FALSE)*SDBYLD2!$F105 + SDBYLD1!W105*(1-VLOOKUP(SDBYLD2!W$4,'[1]INTERNAL PARAMETERS-1'!$B$5:$J$44,5,FALSE))*VLOOKUP(SDBYLD2!W$4,'[1]INTERNAL PARAMETERS-1'!$B$5:$J$44,9,FALSE)*SDBYLD2!$F105</f>
        <v>0</v>
      </c>
      <c r="X105" s="44">
        <f>SDBYLD1!X105*VLOOKUP(SDBYLD2!X$4,'[1]INTERNAL PARAMETERS-1'!$B$5:$J$44,5,FALSE)*VLOOKUP(SDBYLD2!X$4,'[1]INTERNAL PARAMETERS-1'!$B$5:$J$44,7,FALSE)*SDBYLD2!$F105 + SDBYLD1!X105*(1-VLOOKUP(SDBYLD2!X$4,'[1]INTERNAL PARAMETERS-1'!$B$5:$J$44,5,FALSE))*VLOOKUP(SDBYLD2!X$4,'[1]INTERNAL PARAMETERS-1'!$B$5:$J$44,9,FALSE)*SDBYLD2!$F105</f>
        <v>0</v>
      </c>
      <c r="Y105" s="44">
        <f>SDBYLD1!Y105*VLOOKUP(SDBYLD2!Y$4,'[1]INTERNAL PARAMETERS-1'!$B$5:$J$44,5,FALSE)*VLOOKUP(SDBYLD2!Y$4,'[1]INTERNAL PARAMETERS-1'!$B$5:$J$44,7,FALSE)*SDBYLD2!$F105 + SDBYLD1!Y105*(1-VLOOKUP(SDBYLD2!Y$4,'[1]INTERNAL PARAMETERS-1'!$B$5:$J$44,5,FALSE))*VLOOKUP(SDBYLD2!Y$4,'[1]INTERNAL PARAMETERS-1'!$B$5:$J$44,9,FALSE)*SDBYLD2!$F105</f>
        <v>0</v>
      </c>
      <c r="Z105" s="44">
        <f>SDBYLD1!Z105*VLOOKUP(SDBYLD2!Z$4,'[1]INTERNAL PARAMETERS-1'!$B$5:$J$44,5,FALSE)*VLOOKUP(SDBYLD2!Z$4,'[1]INTERNAL PARAMETERS-1'!$B$5:$J$44,7,FALSE)*SDBYLD2!$F105 + SDBYLD1!Z105*(1-VLOOKUP(SDBYLD2!Z$4,'[1]INTERNAL PARAMETERS-1'!$B$5:$J$44,5,FALSE))*VLOOKUP(SDBYLD2!Z$4,'[1]INTERNAL PARAMETERS-1'!$B$5:$J$44,9,FALSE)*SDBYLD2!$F105</f>
        <v>0</v>
      </c>
      <c r="AA105" s="44">
        <f>SDBYLD1!AA105*VLOOKUP(SDBYLD2!AA$4,'[1]INTERNAL PARAMETERS-1'!$B$5:$J$44,5,FALSE)*VLOOKUP(SDBYLD2!AA$4,'[1]INTERNAL PARAMETERS-1'!$B$5:$J$44,7,FALSE)*SDBYLD2!$F105 + SDBYLD1!AA105*(1-VLOOKUP(SDBYLD2!AA$4,'[1]INTERNAL PARAMETERS-1'!$B$5:$J$44,5,FALSE))*VLOOKUP(SDBYLD2!AA$4,'[1]INTERNAL PARAMETERS-1'!$B$5:$J$44,9,FALSE)*SDBYLD2!$F105</f>
        <v>0</v>
      </c>
      <c r="AB105" s="44">
        <f>SDBYLD1!AB105*VLOOKUP(SDBYLD2!AB$4,'[1]INTERNAL PARAMETERS-1'!$B$5:$J$44,5,FALSE)*VLOOKUP(SDBYLD2!AB$4,'[1]INTERNAL PARAMETERS-1'!$B$5:$J$44,7,FALSE)*SDBYLD2!$F105 + SDBYLD1!AB105*(1-VLOOKUP(SDBYLD2!AB$4,'[1]INTERNAL PARAMETERS-1'!$B$5:$J$44,5,FALSE))*VLOOKUP(SDBYLD2!AB$4,'[1]INTERNAL PARAMETERS-1'!$B$5:$J$44,9,FALSE)*SDBYLD2!$F105</f>
        <v>0</v>
      </c>
      <c r="AC105" s="44">
        <f>SDBYLD1!AC105*VLOOKUP(SDBYLD2!AC$4,'[1]INTERNAL PARAMETERS-1'!$B$5:$J$44,5,FALSE)*VLOOKUP(SDBYLD2!AC$4,'[1]INTERNAL PARAMETERS-1'!$B$5:$J$44,7,FALSE)*SDBYLD2!$F105 + SDBYLD1!AC105*(1-VLOOKUP(SDBYLD2!AC$4,'[1]INTERNAL PARAMETERS-1'!$B$5:$J$44,5,FALSE))*VLOOKUP(SDBYLD2!AC$4,'[1]INTERNAL PARAMETERS-1'!$B$5:$J$44,9,FALSE)*SDBYLD2!$F105</f>
        <v>0</v>
      </c>
      <c r="AD105" s="44">
        <f>SDBYLD1!AD105*VLOOKUP(SDBYLD2!AD$4,'[1]INTERNAL PARAMETERS-1'!$B$5:$J$44,5,FALSE)*VLOOKUP(SDBYLD2!AD$4,'[1]INTERNAL PARAMETERS-1'!$B$5:$J$44,7,FALSE)*SDBYLD2!$F105 + SDBYLD1!AD105*(1-VLOOKUP(SDBYLD2!AD$4,'[1]INTERNAL PARAMETERS-1'!$B$5:$J$44,5,FALSE))*VLOOKUP(SDBYLD2!AD$4,'[1]INTERNAL PARAMETERS-1'!$B$5:$J$44,9,FALSE)*SDBYLD2!$F105</f>
        <v>0</v>
      </c>
      <c r="AE105" s="44">
        <f>SDBYLD1!AE105*VLOOKUP(SDBYLD2!AE$4,'[1]INTERNAL PARAMETERS-1'!$B$5:$J$44,5,FALSE)*VLOOKUP(SDBYLD2!AE$4,'[1]INTERNAL PARAMETERS-1'!$B$5:$J$44,7,FALSE)*SDBYLD2!$F105 + SDBYLD1!AE105*(1-VLOOKUP(SDBYLD2!AE$4,'[1]INTERNAL PARAMETERS-1'!$B$5:$J$44,5,FALSE))*VLOOKUP(SDBYLD2!AE$4,'[1]INTERNAL PARAMETERS-1'!$B$5:$J$44,9,FALSE)*SDBYLD2!$F105</f>
        <v>0</v>
      </c>
      <c r="AF105" s="44">
        <f>SDBYLD1!AF105*VLOOKUP(SDBYLD2!AF$4,'[1]INTERNAL PARAMETERS-1'!$B$5:$J$44,5,FALSE)*VLOOKUP(SDBYLD2!AF$4,'[1]INTERNAL PARAMETERS-1'!$B$5:$J$44,7,FALSE)*SDBYLD2!$F105 + SDBYLD1!AF105*(1-VLOOKUP(SDBYLD2!AF$4,'[1]INTERNAL PARAMETERS-1'!$B$5:$J$44,5,FALSE))*VLOOKUP(SDBYLD2!AF$4,'[1]INTERNAL PARAMETERS-1'!$B$5:$J$44,9,FALSE)*SDBYLD2!$F105</f>
        <v>1.220845954370873</v>
      </c>
      <c r="AG105" s="44">
        <f>SDBYLD1!AG105*VLOOKUP(SDBYLD2!AG$4,'[1]INTERNAL PARAMETERS-1'!$B$5:$J$44,5,FALSE)*VLOOKUP(SDBYLD2!AG$4,'[1]INTERNAL PARAMETERS-1'!$B$5:$J$44,7,FALSE)*SDBYLD2!$F105 + SDBYLD1!AG105*(1-VLOOKUP(SDBYLD2!AG$4,'[1]INTERNAL PARAMETERS-1'!$B$5:$J$44,5,FALSE))*VLOOKUP(SDBYLD2!AG$4,'[1]INTERNAL PARAMETERS-1'!$B$5:$J$44,9,FALSE)*SDBYLD2!$F105</f>
        <v>0</v>
      </c>
      <c r="AH105" s="44">
        <f>SDBYLD1!AH105*VLOOKUP(SDBYLD2!AH$4,'[1]INTERNAL PARAMETERS-1'!$B$5:$J$44,5,FALSE)*VLOOKUP(SDBYLD2!AH$4,'[1]INTERNAL PARAMETERS-1'!$B$5:$J$44,7,FALSE)*SDBYLD2!$F105 + SDBYLD1!AH105*(1-VLOOKUP(SDBYLD2!AH$4,'[1]INTERNAL PARAMETERS-1'!$B$5:$J$44,5,FALSE))*VLOOKUP(SDBYLD2!AH$4,'[1]INTERNAL PARAMETERS-1'!$B$5:$J$44,9,FALSE)*SDBYLD2!$F105</f>
        <v>0</v>
      </c>
      <c r="AI105" s="44">
        <f>SDBYLD1!AI105*VLOOKUP(SDBYLD2!AI$4,'[1]INTERNAL PARAMETERS-1'!$B$5:$J$44,5,FALSE)*VLOOKUP(SDBYLD2!AI$4,'[1]INTERNAL PARAMETERS-1'!$B$5:$J$44,7,FALSE)*SDBYLD2!$F105 + SDBYLD1!AI105*(1-VLOOKUP(SDBYLD2!AI$4,'[1]INTERNAL PARAMETERS-1'!$B$5:$J$44,5,FALSE))*VLOOKUP(SDBYLD2!AI$4,'[1]INTERNAL PARAMETERS-1'!$B$5:$J$44,9,FALSE)*SDBYLD2!$F105</f>
        <v>0</v>
      </c>
      <c r="AJ105" s="44">
        <f>SDBYLD1!AJ105*VLOOKUP(SDBYLD2!AJ$4,'[1]INTERNAL PARAMETERS-1'!$B$5:$J$44,5,FALSE)*VLOOKUP(SDBYLD2!AJ$4,'[1]INTERNAL PARAMETERS-1'!$B$5:$J$44,7,FALSE)*SDBYLD2!$F105 + SDBYLD1!AJ105*(1-VLOOKUP(SDBYLD2!AJ$4,'[1]INTERNAL PARAMETERS-1'!$B$5:$J$44,5,FALSE))*VLOOKUP(SDBYLD2!AJ$4,'[1]INTERNAL PARAMETERS-1'!$B$5:$J$44,9,FALSE)*SDBYLD2!$F105</f>
        <v>1.220845954370873</v>
      </c>
      <c r="AK105" s="44">
        <f>SDBYLD1!AK105*VLOOKUP(SDBYLD2!AK$4,'[1]INTERNAL PARAMETERS-1'!$B$5:$J$44,5,FALSE)*VLOOKUP(SDBYLD2!AK$4,'[1]INTERNAL PARAMETERS-1'!$B$5:$J$44,7,FALSE)*SDBYLD2!$F105 + SDBYLD1!AK105*(1-VLOOKUP(SDBYLD2!AK$4,'[1]INTERNAL PARAMETERS-1'!$B$5:$J$44,5,FALSE))*VLOOKUP(SDBYLD2!AK$4,'[1]INTERNAL PARAMETERS-1'!$B$5:$J$44,9,FALSE)*SDBYLD2!$F105</f>
        <v>0</v>
      </c>
      <c r="AL105" s="44">
        <f>SDBYLD1!AL105*VLOOKUP(SDBYLD2!AL$4,'[1]INTERNAL PARAMETERS-1'!$B$5:$J$44,5,FALSE)*VLOOKUP(SDBYLD2!AL$4,'[1]INTERNAL PARAMETERS-1'!$B$5:$J$44,7,FALSE)*SDBYLD2!$F105 + SDBYLD1!AL105*(1-VLOOKUP(SDBYLD2!AL$4,'[1]INTERNAL PARAMETERS-1'!$B$5:$J$44,5,FALSE))*VLOOKUP(SDBYLD2!AL$4,'[1]INTERNAL PARAMETERS-1'!$B$5:$J$44,9,FALSE)*SDBYLD2!$F105</f>
        <v>0</v>
      </c>
      <c r="AM105" s="44">
        <f>SDBYLD1!AM105*VLOOKUP(SDBYLD2!AM$4,'[1]INTERNAL PARAMETERS-1'!$B$5:$J$44,5,FALSE)*VLOOKUP(SDBYLD2!AM$4,'[1]INTERNAL PARAMETERS-1'!$B$5:$J$44,7,FALSE)*SDBYLD2!$F105 + SDBYLD1!AM105*(1-VLOOKUP(SDBYLD2!AM$4,'[1]INTERNAL PARAMETERS-1'!$B$5:$J$44,5,FALSE))*VLOOKUP(SDBYLD2!AM$4,'[1]INTERNAL PARAMETERS-1'!$B$5:$J$44,9,FALSE)*SDBYLD2!$F105</f>
        <v>0</v>
      </c>
      <c r="AN105" s="44">
        <f>SDBYLD1!AN105*VLOOKUP(SDBYLD2!AN$4,'[1]INTERNAL PARAMETERS-1'!$B$5:$J$44,5,FALSE)*VLOOKUP(SDBYLD2!AN$4,'[1]INTERNAL PARAMETERS-1'!$B$5:$J$44,7,FALSE)*SDBYLD2!$F105 + SDBYLD1!AN105*(1-VLOOKUP(SDBYLD2!AN$4,'[1]INTERNAL PARAMETERS-1'!$B$5:$J$44,5,FALSE))*VLOOKUP(SDBYLD2!AN$4,'[1]INTERNAL PARAMETERS-1'!$B$5:$J$44,9,FALSE)*SDBYLD2!$F105</f>
        <v>0</v>
      </c>
      <c r="AO105" s="44">
        <f>SDBYLD1!AO105*VLOOKUP(SDBYLD2!AO$4,'[1]INTERNAL PARAMETERS-1'!$B$5:$J$44,5,FALSE)*VLOOKUP(SDBYLD2!AO$4,'[1]INTERNAL PARAMETERS-1'!$B$5:$J$44,7,FALSE)*SDBYLD2!$F105 + SDBYLD1!AO105*(1-VLOOKUP(SDBYLD2!AO$4,'[1]INTERNAL PARAMETERS-1'!$B$5:$J$44,5,FALSE))*VLOOKUP(SDBYLD2!AO$4,'[1]INTERNAL PARAMETERS-1'!$B$5:$J$44,9,FALSE)*SDBYLD2!$F105</f>
        <v>0</v>
      </c>
      <c r="AP105" s="44">
        <f>SDBYLD1!AP105*VLOOKUP(SDBYLD2!AP$4,'[1]INTERNAL PARAMETERS-1'!$B$5:$J$44,5,FALSE)*VLOOKUP(SDBYLD2!AP$4,'[1]INTERNAL PARAMETERS-1'!$B$5:$J$44,7,FALSE)*SDBYLD2!$F105 + SDBYLD1!AP105*(1-VLOOKUP(SDBYLD2!AP$4,'[1]INTERNAL PARAMETERS-1'!$B$5:$J$44,5,FALSE))*VLOOKUP(SDBYLD2!AP$4,'[1]INTERNAL PARAMETERS-1'!$B$5:$J$44,9,FALSE)*SDBYLD2!$F105</f>
        <v>0</v>
      </c>
      <c r="AQ105" s="44">
        <f>SDBYLD1!AQ105*VLOOKUP(SDBYLD2!AQ$4,'[1]INTERNAL PARAMETERS-1'!$B$5:$J$44,5,FALSE)*VLOOKUP(SDBYLD2!AQ$4,'[1]INTERNAL PARAMETERS-1'!$B$5:$J$44,7,FALSE)*SDBYLD2!$F105 + SDBYLD1!AQ105*(1-VLOOKUP(SDBYLD2!AQ$4,'[1]INTERNAL PARAMETERS-1'!$B$5:$J$44,5,FALSE))*VLOOKUP(SDBYLD2!AQ$4,'[1]INTERNAL PARAMETERS-1'!$B$5:$J$44,9,FALSE)*SDBYLD2!$F105</f>
        <v>0</v>
      </c>
      <c r="AR105" s="44">
        <f>SDBYLD1!AR105*VLOOKUP(SDBYLD2!AR$4,'[1]INTERNAL PARAMETERS-1'!$B$5:$J$44,5,FALSE)*VLOOKUP(SDBYLD2!AR$4,'[1]INTERNAL PARAMETERS-1'!$B$5:$J$44,7,FALSE)*SDBYLD2!$F105 + SDBYLD1!AR105*(1-VLOOKUP(SDBYLD2!AR$4,'[1]INTERNAL PARAMETERS-1'!$B$5:$J$44,5,FALSE))*VLOOKUP(SDBYLD2!AR$4,'[1]INTERNAL PARAMETERS-1'!$B$5:$J$44,9,FALSE)*SDBYLD2!$F105</f>
        <v>0</v>
      </c>
      <c r="AS105" s="44">
        <f>SDBYLD1!AS105*VLOOKUP(SDBYLD2!AS$4,'[1]INTERNAL PARAMETERS-1'!$B$5:$J$44,5,FALSE)*VLOOKUP(SDBYLD2!AS$4,'[1]INTERNAL PARAMETERS-1'!$B$5:$J$44,7,FALSE)*SDBYLD2!$F105 + SDBYLD1!AS105*(1-VLOOKUP(SDBYLD2!AS$4,'[1]INTERNAL PARAMETERS-1'!$B$5:$J$44,5,FALSE))*VLOOKUP(SDBYLD2!AS$4,'[1]INTERNAL PARAMETERS-1'!$B$5:$J$44,9,FALSE)*SDBYLD2!$F105</f>
        <v>0</v>
      </c>
      <c r="AT105" s="43">
        <f>SDBYLD1!AT105*VLOOKUP(SDBYLD2!AT$4,'[1]INTERNAL PARAMETERS-1'!$B$5:$J$44,5,FALSE)*VLOOKUP(SDBYLD2!AT$4,'[1]INTERNAL PARAMETERS-1'!$B$5:$J$44,7,FALSE)*SDBYLD2!$F105 + SDBYLD1!AT105*(1-VLOOKUP(SDBYLD2!AT$4,'[1]INTERNAL PARAMETERS-1'!$B$5:$J$44,5,FALSE))*VLOOKUP(SDBYLD2!AT$4,'[1]INTERNAL PARAMETERS-1'!$B$5:$J$44,9,FALSE)*SDBYLD2!$F105</f>
        <v>0</v>
      </c>
      <c r="AU105" s="45">
        <f>SDBYLD1!AU105*VLOOKUP(SDBYLD2!AU$4,'[1]INTERNAL PARAMETERS-1'!$B$5:$J$44,5,FALSE)*VLOOKUP(SDBYLD2!AU$4,'[1]INTERNAL PARAMETERS-1'!$B$5:$J$44,6,FALSE)*VLOOKUP(SDBYLD2!AU$4,'[1]INTERNAL PARAMETERS-1'!$B$5:$J$44,3,FALSE) + SDBYLD1!AU105*(1-VLOOKUP(SDBYLD2!AU$4,'[1]INTERNAL PARAMETERS-1'!$B$5:$J$44,5,FALSE))*VLOOKUP(SDBYLD2!AU$4,'[1]INTERNAL PARAMETERS-1'!$B$5:$J$44,8,FALSE)*VLOOKUP(SDBYLD2!AU$4,'[1]INTERNAL PARAMETERS-1'!$B$5:$J$44,3,FALSE)</f>
        <v>0</v>
      </c>
      <c r="AV105" s="44">
        <f>SDBYLD1!AV105*VLOOKUP(SDBYLD2!AV$4,'[1]INTERNAL PARAMETERS-1'!$B$5:$J$44,5,FALSE)*VLOOKUP(SDBYLD2!AV$4,'[1]INTERNAL PARAMETERS-1'!$B$5:$J$44,6,FALSE)*VLOOKUP(SDBYLD2!AV$4,'[1]INTERNAL PARAMETERS-1'!$B$5:$J$44,3,FALSE) + SDBYLD1!AV105*(1-VLOOKUP(SDBYLD2!AV$4,'[1]INTERNAL PARAMETERS-1'!$B$5:$J$44,5,FALSE))*VLOOKUP(SDBYLD2!AV$4,'[1]INTERNAL PARAMETERS-1'!$B$5:$J$44,8,FALSE)*VLOOKUP(SDBYLD2!AV$4,'[1]INTERNAL PARAMETERS-1'!$B$5:$J$44,3,FALSE)</f>
        <v>0</v>
      </c>
      <c r="AW105" s="44">
        <f>SDBYLD1!AW105*VLOOKUP(SDBYLD2!AW$4,'[1]INTERNAL PARAMETERS-1'!$B$5:$J$44,5,FALSE)*VLOOKUP(SDBYLD2!AW$4,'[1]INTERNAL PARAMETERS-1'!$B$5:$J$44,6,FALSE)*VLOOKUP(SDBYLD2!AW$4,'[1]INTERNAL PARAMETERS-1'!$B$5:$J$44,3,FALSE) + SDBYLD1!AW105*(1-VLOOKUP(SDBYLD2!AW$4,'[1]INTERNAL PARAMETERS-1'!$B$5:$J$44,5,FALSE))*VLOOKUP(SDBYLD2!AW$4,'[1]INTERNAL PARAMETERS-1'!$B$5:$J$44,8,FALSE)*VLOOKUP(SDBYLD2!AW$4,'[1]INTERNAL PARAMETERS-1'!$B$5:$J$44,3,FALSE)</f>
        <v>8.4937393666060945</v>
      </c>
      <c r="AX105" s="44">
        <f>SDBYLD1!AX105*VLOOKUP(SDBYLD2!AX$4,'[1]INTERNAL PARAMETERS-1'!$B$5:$J$44,5,FALSE)*VLOOKUP(SDBYLD2!AX$4,'[1]INTERNAL PARAMETERS-1'!$B$5:$J$44,6,FALSE)*VLOOKUP(SDBYLD2!AX$4,'[1]INTERNAL PARAMETERS-1'!$B$5:$J$44,3,FALSE) + SDBYLD1!AX105*(1-VLOOKUP(SDBYLD2!AX$4,'[1]INTERNAL PARAMETERS-1'!$B$5:$J$44,5,FALSE))*VLOOKUP(SDBYLD2!AX$4,'[1]INTERNAL PARAMETERS-1'!$B$5:$J$44,8,FALSE)*VLOOKUP(SDBYLD2!AX$4,'[1]INTERNAL PARAMETERS-1'!$B$5:$J$44,3,FALSE)</f>
        <v>0</v>
      </c>
      <c r="AY105" s="44">
        <f>SDBYLD1!AY105*VLOOKUP(SDBYLD2!AY$4,'[1]INTERNAL PARAMETERS-1'!$B$5:$J$44,5,FALSE)*VLOOKUP(SDBYLD2!AY$4,'[1]INTERNAL PARAMETERS-1'!$B$5:$J$44,6,FALSE)*VLOOKUP(SDBYLD2!AY$4,'[1]INTERNAL PARAMETERS-1'!$B$5:$J$44,3,FALSE) + SDBYLD1!AY105*(1-VLOOKUP(SDBYLD2!AY$4,'[1]INTERNAL PARAMETERS-1'!$B$5:$J$44,5,FALSE))*VLOOKUP(SDBYLD2!AY$4,'[1]INTERNAL PARAMETERS-1'!$B$5:$J$44,8,FALSE)*VLOOKUP(SDBYLD2!AY$4,'[1]INTERNAL PARAMETERS-1'!$B$5:$J$44,3,FALSE)</f>
        <v>0</v>
      </c>
      <c r="AZ105" s="44">
        <f>SDBYLD1!AZ105*VLOOKUP(SDBYLD2!AZ$4,'[1]INTERNAL PARAMETERS-1'!$B$5:$J$44,5,FALSE)*VLOOKUP(SDBYLD2!AZ$4,'[1]INTERNAL PARAMETERS-1'!$B$5:$J$44,6,FALSE)*VLOOKUP(SDBYLD2!AZ$4,'[1]INTERNAL PARAMETERS-1'!$B$5:$J$44,3,FALSE) + SDBYLD1!AZ105*(1-VLOOKUP(SDBYLD2!AZ$4,'[1]INTERNAL PARAMETERS-1'!$B$5:$J$44,5,FALSE))*VLOOKUP(SDBYLD2!AZ$4,'[1]INTERNAL PARAMETERS-1'!$B$5:$J$44,8,FALSE)*VLOOKUP(SDBYLD2!AZ$4,'[1]INTERNAL PARAMETERS-1'!$B$5:$J$44,3,FALSE)</f>
        <v>0</v>
      </c>
      <c r="BA105" s="44">
        <f>SDBYLD1!BA105*VLOOKUP(SDBYLD2!BA$4,'[1]INTERNAL PARAMETERS-1'!$B$5:$J$44,5,FALSE)*VLOOKUP(SDBYLD2!BA$4,'[1]INTERNAL PARAMETERS-1'!$B$5:$J$44,6,FALSE)*VLOOKUP(SDBYLD2!BA$4,'[1]INTERNAL PARAMETERS-1'!$B$5:$J$44,3,FALSE) + SDBYLD1!BA105*(1-VLOOKUP(SDBYLD2!BA$4,'[1]INTERNAL PARAMETERS-1'!$B$5:$J$44,5,FALSE))*VLOOKUP(SDBYLD2!BA$4,'[1]INTERNAL PARAMETERS-1'!$B$5:$J$44,8,FALSE)*VLOOKUP(SDBYLD2!BA$4,'[1]INTERNAL PARAMETERS-1'!$B$5:$J$44,3,FALSE)</f>
        <v>3.7947078134561205</v>
      </c>
      <c r="BB105" s="44">
        <f>SDBYLD1!BB105*VLOOKUP(SDBYLD2!BB$4,'[1]INTERNAL PARAMETERS-1'!$B$5:$J$44,5,FALSE)*VLOOKUP(SDBYLD2!BB$4,'[1]INTERNAL PARAMETERS-1'!$B$5:$J$44,6,FALSE)*VLOOKUP(SDBYLD2!BB$4,'[1]INTERNAL PARAMETERS-1'!$B$5:$J$44,3,FALSE) + SDBYLD1!BB105*(1-VLOOKUP(SDBYLD2!BB$4,'[1]INTERNAL PARAMETERS-1'!$B$5:$J$44,5,FALSE))*VLOOKUP(SDBYLD2!BB$4,'[1]INTERNAL PARAMETERS-1'!$B$5:$J$44,8,FALSE)*VLOOKUP(SDBYLD2!BB$4,'[1]INTERNAL PARAMETERS-1'!$B$5:$J$44,3,FALSE)</f>
        <v>1.3936899262256672</v>
      </c>
      <c r="BC105" s="44">
        <f>SDBYLD1!BC105*VLOOKUP(SDBYLD2!BC$4,'[1]INTERNAL PARAMETERS-1'!$B$5:$J$44,5,FALSE)*VLOOKUP(SDBYLD2!BC$4,'[1]INTERNAL PARAMETERS-1'!$B$5:$J$44,6,FALSE)*VLOOKUP(SDBYLD2!BC$4,'[1]INTERNAL PARAMETERS-1'!$B$5:$J$44,3,FALSE) + SDBYLD1!BC105*(1-VLOOKUP(SDBYLD2!BC$4,'[1]INTERNAL PARAMETERS-1'!$B$5:$J$44,5,FALSE))*VLOOKUP(SDBYLD2!BC$4,'[1]INTERNAL PARAMETERS-1'!$B$5:$J$44,8,FALSE)*VLOOKUP(SDBYLD2!BC$4,'[1]INTERNAL PARAMETERS-1'!$B$5:$J$44,3,FALSE)</f>
        <v>3.5290486457690995</v>
      </c>
      <c r="BD105" s="44">
        <f>SDBYLD1!BD105*VLOOKUP(SDBYLD2!BD$4,'[1]INTERNAL PARAMETERS-1'!$B$5:$J$44,5,FALSE)*VLOOKUP(SDBYLD2!BD$4,'[1]INTERNAL PARAMETERS-1'!$B$5:$J$44,6,FALSE)*VLOOKUP(SDBYLD2!BD$4,'[1]INTERNAL PARAMETERS-1'!$B$5:$J$44,3,FALSE) + SDBYLD1!BD105*(1-VLOOKUP(SDBYLD2!BD$4,'[1]INTERNAL PARAMETERS-1'!$B$5:$J$44,5,FALSE))*VLOOKUP(SDBYLD2!BD$4,'[1]INTERNAL PARAMETERS-1'!$B$5:$J$44,8,FALSE)*VLOOKUP(SDBYLD2!BD$4,'[1]INTERNAL PARAMETERS-1'!$B$5:$J$44,3,FALSE)</f>
        <v>1.1010616506273252</v>
      </c>
      <c r="BE105" s="44">
        <f>SDBYLD1!BE105*VLOOKUP(SDBYLD2!BE$4,'[1]INTERNAL PARAMETERS-1'!$B$5:$J$44,5,FALSE)*VLOOKUP(SDBYLD2!BE$4,'[1]INTERNAL PARAMETERS-1'!$B$5:$J$44,6,FALSE)*VLOOKUP(SDBYLD2!BE$4,'[1]INTERNAL PARAMETERS-1'!$B$5:$J$44,3,FALSE) + SDBYLD1!BE105*(1-VLOOKUP(SDBYLD2!BE$4,'[1]INTERNAL PARAMETERS-1'!$B$5:$J$44,5,FALSE))*VLOOKUP(SDBYLD2!BE$4,'[1]INTERNAL PARAMETERS-1'!$B$5:$J$44,8,FALSE)*VLOOKUP(SDBYLD2!BE$4,'[1]INTERNAL PARAMETERS-1'!$B$5:$J$44,3,FALSE)</f>
        <v>4.244497440680429</v>
      </c>
      <c r="BF105" s="44">
        <f>SDBYLD1!BF105*VLOOKUP(SDBYLD2!BF$4,'[1]INTERNAL PARAMETERS-1'!$B$5:$J$44,5,FALSE)*VLOOKUP(SDBYLD2!BF$4,'[1]INTERNAL PARAMETERS-1'!$B$5:$J$44,6,FALSE)*VLOOKUP(SDBYLD2!BF$4,'[1]INTERNAL PARAMETERS-1'!$B$5:$J$44,3,FALSE) + SDBYLD1!BF105*(1-VLOOKUP(SDBYLD2!BF$4,'[1]INTERNAL PARAMETERS-1'!$B$5:$J$44,5,FALSE))*VLOOKUP(SDBYLD2!BF$4,'[1]INTERNAL PARAMETERS-1'!$B$5:$J$44,8,FALSE)*VLOOKUP(SDBYLD2!BF$4,'[1]INTERNAL PARAMETERS-1'!$B$5:$J$44,3,FALSE)</f>
        <v>0</v>
      </c>
      <c r="BG105" s="44">
        <f>SDBYLD1!BG105*VLOOKUP(SDBYLD2!BG$4,'[1]INTERNAL PARAMETERS-1'!$B$5:$J$44,5,FALSE)*VLOOKUP(SDBYLD2!BG$4,'[1]INTERNAL PARAMETERS-1'!$B$5:$J$44,6,FALSE)*VLOOKUP(SDBYLD2!BG$4,'[1]INTERNAL PARAMETERS-1'!$B$5:$J$44,3,FALSE) + SDBYLD1!BG105*(1-VLOOKUP(SDBYLD2!BG$4,'[1]INTERNAL PARAMETERS-1'!$B$5:$J$44,5,FALSE))*VLOOKUP(SDBYLD2!BG$4,'[1]INTERNAL PARAMETERS-1'!$B$5:$J$44,8,FALSE)*VLOOKUP(SDBYLD2!BG$4,'[1]INTERNAL PARAMETERS-1'!$B$5:$J$44,3,FALSE)</f>
        <v>1.592786870484288</v>
      </c>
      <c r="BH105" s="44">
        <f>SDBYLD1!BH105*VLOOKUP(SDBYLD2!BH$4,'[1]INTERNAL PARAMETERS-1'!$B$5:$J$44,5,FALSE)*VLOOKUP(SDBYLD2!BH$4,'[1]INTERNAL PARAMETERS-1'!$B$5:$J$44,6,FALSE)*VLOOKUP(SDBYLD2!BH$4,'[1]INTERNAL PARAMETERS-1'!$B$5:$J$44,3,FALSE) + SDBYLD1!BH105*(1-VLOOKUP(SDBYLD2!BH$4,'[1]INTERNAL PARAMETERS-1'!$B$5:$J$44,5,FALSE))*VLOOKUP(SDBYLD2!BH$4,'[1]INTERNAL PARAMETERS-1'!$B$5:$J$44,8,FALSE)*VLOOKUP(SDBYLD2!BH$4,'[1]INTERNAL PARAMETERS-1'!$B$5:$J$44,3,FALSE)</f>
        <v>6.7172680007342852E-3</v>
      </c>
      <c r="BI105" s="44">
        <f>SDBYLD1!BI105*VLOOKUP(SDBYLD2!BI$4,'[1]INTERNAL PARAMETERS-1'!$B$5:$J$44,5,FALSE)*VLOOKUP(SDBYLD2!BI$4,'[1]INTERNAL PARAMETERS-1'!$B$5:$J$44,6,FALSE)*VLOOKUP(SDBYLD2!BI$4,'[1]INTERNAL PARAMETERS-1'!$B$5:$J$44,3,FALSE) + SDBYLD1!BI105*(1-VLOOKUP(SDBYLD2!BI$4,'[1]INTERNAL PARAMETERS-1'!$B$5:$J$44,5,FALSE))*VLOOKUP(SDBYLD2!BI$4,'[1]INTERNAL PARAMETERS-1'!$B$5:$J$44,8,FALSE)*VLOOKUP(SDBYLD2!BI$4,'[1]INTERNAL PARAMETERS-1'!$B$5:$J$44,3,FALSE)</f>
        <v>0</v>
      </c>
      <c r="BJ105" s="44">
        <f>SDBYLD1!BJ105*VLOOKUP(SDBYLD2!BJ$4,'[1]INTERNAL PARAMETERS-1'!$B$5:$J$44,5,FALSE)*VLOOKUP(SDBYLD2!BJ$4,'[1]INTERNAL PARAMETERS-1'!$B$5:$J$44,6,FALSE)*VLOOKUP(SDBYLD2!BJ$4,'[1]INTERNAL PARAMETERS-1'!$B$5:$J$44,3,FALSE) + SDBYLD1!BJ105*(1-VLOOKUP(SDBYLD2!BJ$4,'[1]INTERNAL PARAMETERS-1'!$B$5:$J$44,5,FALSE))*VLOOKUP(SDBYLD2!BJ$4,'[1]INTERNAL PARAMETERS-1'!$B$5:$J$44,8,FALSE)*VLOOKUP(SDBYLD2!BJ$4,'[1]INTERNAL PARAMETERS-1'!$B$5:$J$44,3,FALSE)</f>
        <v>0.4182482889778254</v>
      </c>
      <c r="BK105" s="44">
        <f>SDBYLD1!BK105*VLOOKUP(SDBYLD2!BK$4,'[1]INTERNAL PARAMETERS-1'!$B$5:$J$44,5,FALSE)*VLOOKUP(SDBYLD2!BK$4,'[1]INTERNAL PARAMETERS-1'!$B$5:$J$44,6,FALSE)*VLOOKUP(SDBYLD2!BK$4,'[1]INTERNAL PARAMETERS-1'!$B$5:$J$44,3,FALSE) + SDBYLD1!BK105*(1-VLOOKUP(SDBYLD2!BK$4,'[1]INTERNAL PARAMETERS-1'!$B$5:$J$44,5,FALSE))*VLOOKUP(SDBYLD2!BK$4,'[1]INTERNAL PARAMETERS-1'!$B$5:$J$44,8,FALSE)*VLOOKUP(SDBYLD2!BK$4,'[1]INTERNAL PARAMETERS-1'!$B$5:$J$44,3,FALSE)</f>
        <v>0.59728642734962545</v>
      </c>
      <c r="BL105" s="44">
        <f>SDBYLD1!BL105*VLOOKUP(SDBYLD2!BL$4,'[1]INTERNAL PARAMETERS-1'!$B$5:$J$44,5,FALSE)*VLOOKUP(SDBYLD2!BL$4,'[1]INTERNAL PARAMETERS-1'!$B$5:$J$44,6,FALSE)*VLOOKUP(SDBYLD2!BL$4,'[1]INTERNAL PARAMETERS-1'!$B$5:$J$44,3,FALSE) + SDBYLD1!BL105*(1-VLOOKUP(SDBYLD2!BL$4,'[1]INTERNAL PARAMETERS-1'!$B$5:$J$44,5,FALSE))*VLOOKUP(SDBYLD2!BL$4,'[1]INTERNAL PARAMETERS-1'!$B$5:$J$44,8,FALSE)*VLOOKUP(SDBYLD2!BL$4,'[1]INTERNAL PARAMETERS-1'!$B$5:$J$44,3,FALSE)</f>
        <v>2.3891791798367401</v>
      </c>
      <c r="BM105" s="44">
        <f>SDBYLD1!BM105*VLOOKUP(SDBYLD2!BM$4,'[1]INTERNAL PARAMETERS-1'!$B$5:$J$44,5,FALSE)*VLOOKUP(SDBYLD2!BM$4,'[1]INTERNAL PARAMETERS-1'!$B$5:$J$44,6,FALSE)*VLOOKUP(SDBYLD2!BM$4,'[1]INTERNAL PARAMETERS-1'!$B$5:$J$44,3,FALSE) + SDBYLD1!BM105*(1-VLOOKUP(SDBYLD2!BM$4,'[1]INTERNAL PARAMETERS-1'!$B$5:$J$44,5,FALSE))*VLOOKUP(SDBYLD2!BM$4,'[1]INTERNAL PARAMETERS-1'!$B$5:$J$44,8,FALSE)*VLOOKUP(SDBYLD2!BM$4,'[1]INTERNAL PARAMETERS-1'!$B$5:$J$44,3,FALSE)</f>
        <v>1.2598767540822602</v>
      </c>
      <c r="BN105" s="44">
        <f>SDBYLD1!BN105*VLOOKUP(SDBYLD2!BN$4,'[1]INTERNAL PARAMETERS-1'!$B$5:$J$44,5,FALSE)*VLOOKUP(SDBYLD2!BN$4,'[1]INTERNAL PARAMETERS-1'!$B$5:$J$44,6,FALSE)*VLOOKUP(SDBYLD2!BN$4,'[1]INTERNAL PARAMETERS-1'!$B$5:$J$44,3,FALSE) + SDBYLD1!BN105*(1-VLOOKUP(SDBYLD2!BN$4,'[1]INTERNAL PARAMETERS-1'!$B$5:$J$44,5,FALSE))*VLOOKUP(SDBYLD2!BN$4,'[1]INTERNAL PARAMETERS-1'!$B$5:$J$44,8,FALSE)*VLOOKUP(SDBYLD2!BN$4,'[1]INTERNAL PARAMETERS-1'!$B$5:$J$44,3,FALSE)</f>
        <v>0.64458848313655726</v>
      </c>
      <c r="BO105" s="44">
        <f>SDBYLD1!BO105*VLOOKUP(SDBYLD2!BO$4,'[1]INTERNAL PARAMETERS-1'!$B$5:$J$44,5,FALSE)*VLOOKUP(SDBYLD2!BO$4,'[1]INTERNAL PARAMETERS-1'!$B$5:$J$44,6,FALSE)*VLOOKUP(SDBYLD2!BO$4,'[1]INTERNAL PARAMETERS-1'!$B$5:$J$44,3,FALSE) + SDBYLD1!BO105*(1-VLOOKUP(SDBYLD2!BO$4,'[1]INTERNAL PARAMETERS-1'!$B$5:$J$44,5,FALSE))*VLOOKUP(SDBYLD2!BO$4,'[1]INTERNAL PARAMETERS-1'!$B$5:$J$44,8,FALSE)*VLOOKUP(SDBYLD2!BO$4,'[1]INTERNAL PARAMETERS-1'!$B$5:$J$44,3,FALSE)</f>
        <v>0.59783870231363612</v>
      </c>
      <c r="BP105" s="44">
        <f>SDBYLD1!BP105*VLOOKUP(SDBYLD2!BP$4,'[1]INTERNAL PARAMETERS-1'!$B$5:$J$44,5,FALSE)*VLOOKUP(SDBYLD2!BP$4,'[1]INTERNAL PARAMETERS-1'!$B$5:$J$44,6,FALSE)*VLOOKUP(SDBYLD2!BP$4,'[1]INTERNAL PARAMETERS-1'!$B$5:$J$44,3,FALSE) + SDBYLD1!BP105*(1-VLOOKUP(SDBYLD2!BP$4,'[1]INTERNAL PARAMETERS-1'!$B$5:$J$44,5,FALSE))*VLOOKUP(SDBYLD2!BP$4,'[1]INTERNAL PARAMETERS-1'!$B$5:$J$44,8,FALSE)*VLOOKUP(SDBYLD2!BP$4,'[1]INTERNAL PARAMETERS-1'!$B$5:$J$44,3,FALSE)</f>
        <v>4.657269880211775E-2</v>
      </c>
      <c r="BQ105" s="44">
        <f>SDBYLD1!BQ105*VLOOKUP(SDBYLD2!BQ$4,'[1]INTERNAL PARAMETERS-1'!$B$5:$J$44,5,FALSE)*VLOOKUP(SDBYLD2!BQ$4,'[1]INTERNAL PARAMETERS-1'!$B$5:$J$44,6,FALSE)*VLOOKUP(SDBYLD2!BQ$4,'[1]INTERNAL PARAMETERS-1'!$B$5:$J$44,3,FALSE) + SDBYLD1!BQ105*(1-VLOOKUP(SDBYLD2!BQ$4,'[1]INTERNAL PARAMETERS-1'!$B$5:$J$44,5,FALSE))*VLOOKUP(SDBYLD2!BQ$4,'[1]INTERNAL PARAMETERS-1'!$B$5:$J$44,8,FALSE)*VLOOKUP(SDBYLD2!BQ$4,'[1]INTERNAL PARAMETERS-1'!$B$5:$J$44,3,FALSE)</f>
        <v>2.6388731039155342</v>
      </c>
      <c r="BR105" s="44">
        <f>SDBYLD1!BR105*VLOOKUP(SDBYLD2!BR$4,'[1]INTERNAL PARAMETERS-1'!$B$5:$J$44,5,FALSE)*VLOOKUP(SDBYLD2!BR$4,'[1]INTERNAL PARAMETERS-1'!$B$5:$J$44,6,FALSE)*VLOOKUP(SDBYLD2!BR$4,'[1]INTERNAL PARAMETERS-1'!$B$5:$J$44,3,FALSE) + SDBYLD1!BR105*(1-VLOOKUP(SDBYLD2!BR$4,'[1]INTERNAL PARAMETERS-1'!$B$5:$J$44,5,FALSE))*VLOOKUP(SDBYLD2!BR$4,'[1]INTERNAL PARAMETERS-1'!$B$5:$J$44,8,FALSE)*VLOOKUP(SDBYLD2!BR$4,'[1]INTERNAL PARAMETERS-1'!$B$5:$J$44,3,FALSE)</f>
        <v>7.3121606722196641E-2</v>
      </c>
      <c r="BS105" s="44">
        <f>SDBYLD1!BS105*VLOOKUP(SDBYLD2!BS$4,'[1]INTERNAL PARAMETERS-1'!$B$5:$J$44,5,FALSE)*VLOOKUP(SDBYLD2!BS$4,'[1]INTERNAL PARAMETERS-1'!$B$5:$J$44,6,FALSE)*VLOOKUP(SDBYLD2!BS$4,'[1]INTERNAL PARAMETERS-1'!$B$5:$J$44,3,FALSE) + SDBYLD1!BS105*(1-VLOOKUP(SDBYLD2!BS$4,'[1]INTERNAL PARAMETERS-1'!$B$5:$J$44,5,FALSE))*VLOOKUP(SDBYLD2!BS$4,'[1]INTERNAL PARAMETERS-1'!$B$5:$J$44,8,FALSE)*VLOOKUP(SDBYLD2!BS$4,'[1]INTERNAL PARAMETERS-1'!$B$5:$J$44,3,FALSE)</f>
        <v>4.5535909936570973E-3</v>
      </c>
      <c r="BT105" s="44">
        <f>SDBYLD1!BT105*VLOOKUP(SDBYLD2!BT$4,'[1]INTERNAL PARAMETERS-1'!$B$5:$J$44,5,FALSE)*VLOOKUP(SDBYLD2!BT$4,'[1]INTERNAL PARAMETERS-1'!$B$5:$J$44,6,FALSE)*VLOOKUP(SDBYLD2!BT$4,'[1]INTERNAL PARAMETERS-1'!$B$5:$J$44,3,FALSE) + SDBYLD1!BT105*(1-VLOOKUP(SDBYLD2!BT$4,'[1]INTERNAL PARAMETERS-1'!$B$5:$J$44,5,FALSE))*VLOOKUP(SDBYLD2!BT$4,'[1]INTERNAL PARAMETERS-1'!$B$5:$J$44,8,FALSE)*VLOOKUP(SDBYLD2!BT$4,'[1]INTERNAL PARAMETERS-1'!$B$5:$J$44,3,FALSE)</f>
        <v>0</v>
      </c>
      <c r="BU105" s="44">
        <f>SDBYLD1!BU105*VLOOKUP(SDBYLD2!BU$4,'[1]INTERNAL PARAMETERS-1'!$B$5:$J$44,5,FALSE)*VLOOKUP(SDBYLD2!BU$4,'[1]INTERNAL PARAMETERS-1'!$B$5:$J$44,6,FALSE)*VLOOKUP(SDBYLD2!BU$4,'[1]INTERNAL PARAMETERS-1'!$B$5:$J$44,3,FALSE) + SDBYLD1!BU105*(1-VLOOKUP(SDBYLD2!BU$4,'[1]INTERNAL PARAMETERS-1'!$B$5:$J$44,5,FALSE))*VLOOKUP(SDBYLD2!BU$4,'[1]INTERNAL PARAMETERS-1'!$B$5:$J$44,8,FALSE)*VLOOKUP(SDBYLD2!BU$4,'[1]INTERNAL PARAMETERS-1'!$B$5:$J$44,3,FALSE)</f>
        <v>0</v>
      </c>
      <c r="BV105" s="44">
        <f>SDBYLD1!BV105*VLOOKUP(SDBYLD2!BV$4,'[1]INTERNAL PARAMETERS-1'!$B$5:$J$44,5,FALSE)*VLOOKUP(SDBYLD2!BV$4,'[1]INTERNAL PARAMETERS-1'!$B$5:$J$44,6,FALSE)*VLOOKUP(SDBYLD2!BV$4,'[1]INTERNAL PARAMETERS-1'!$B$5:$J$44,3,FALSE) + SDBYLD1!BV105*(1-VLOOKUP(SDBYLD2!BV$4,'[1]INTERNAL PARAMETERS-1'!$B$5:$J$44,5,FALSE))*VLOOKUP(SDBYLD2!BV$4,'[1]INTERNAL PARAMETERS-1'!$B$5:$J$44,8,FALSE)*VLOOKUP(SDBYLD2!BV$4,'[1]INTERNAL PARAMETERS-1'!$B$5:$J$44,3,FALSE)</f>
        <v>0</v>
      </c>
      <c r="BW105" s="44">
        <f>SDBYLD1!BW105*VLOOKUP(SDBYLD2!BW$4,'[1]INTERNAL PARAMETERS-1'!$B$5:$J$44,5,FALSE)*VLOOKUP(SDBYLD2!BW$4,'[1]INTERNAL PARAMETERS-1'!$B$5:$J$44,6,FALSE)*VLOOKUP(SDBYLD2!BW$4,'[1]INTERNAL PARAMETERS-1'!$B$5:$J$44,3,FALSE) + SDBYLD1!BW105*(1-VLOOKUP(SDBYLD2!BW$4,'[1]INTERNAL PARAMETERS-1'!$B$5:$J$44,5,FALSE))*VLOOKUP(SDBYLD2!BW$4,'[1]INTERNAL PARAMETERS-1'!$B$5:$J$44,8,FALSE)*VLOOKUP(SDBYLD2!BW$4,'[1]INTERNAL PARAMETERS-1'!$B$5:$J$44,3,FALSE)</f>
        <v>0</v>
      </c>
      <c r="BX105" s="44">
        <f>SDBYLD1!BX105*VLOOKUP(SDBYLD2!BX$4,'[1]INTERNAL PARAMETERS-1'!$B$5:$J$44,5,FALSE)*VLOOKUP(SDBYLD2!BX$4,'[1]INTERNAL PARAMETERS-1'!$B$5:$J$44,6,FALSE)*VLOOKUP(SDBYLD2!BX$4,'[1]INTERNAL PARAMETERS-1'!$B$5:$J$44,3,FALSE) + SDBYLD1!BX105*(1-VLOOKUP(SDBYLD2!BX$4,'[1]INTERNAL PARAMETERS-1'!$B$5:$J$44,5,FALSE))*VLOOKUP(SDBYLD2!BX$4,'[1]INTERNAL PARAMETERS-1'!$B$5:$J$44,8,FALSE)*VLOOKUP(SDBYLD2!BX$4,'[1]INTERNAL PARAMETERS-1'!$B$5:$J$44,3,FALSE)</f>
        <v>0</v>
      </c>
      <c r="BY105" s="44">
        <f>SDBYLD1!BY105*VLOOKUP(SDBYLD2!BY$4,'[1]INTERNAL PARAMETERS-1'!$B$5:$J$44,5,FALSE)*VLOOKUP(SDBYLD2!BY$4,'[1]INTERNAL PARAMETERS-1'!$B$5:$J$44,6,FALSE)*VLOOKUP(SDBYLD2!BY$4,'[1]INTERNAL PARAMETERS-1'!$B$5:$J$44,3,FALSE) + SDBYLD1!BY105*(1-VLOOKUP(SDBYLD2!BY$4,'[1]INTERNAL PARAMETERS-1'!$B$5:$J$44,5,FALSE))*VLOOKUP(SDBYLD2!BY$4,'[1]INTERNAL PARAMETERS-1'!$B$5:$J$44,8,FALSE)*VLOOKUP(SDBYLD2!BY$4,'[1]INTERNAL PARAMETERS-1'!$B$5:$J$44,3,FALSE)</f>
        <v>0</v>
      </c>
      <c r="BZ105" s="44">
        <f>SDBYLD1!BZ105*VLOOKUP(SDBYLD2!BZ$4,'[1]INTERNAL PARAMETERS-1'!$B$5:$J$44,5,FALSE)*VLOOKUP(SDBYLD2!BZ$4,'[1]INTERNAL PARAMETERS-1'!$B$5:$J$44,6,FALSE)*VLOOKUP(SDBYLD2!BZ$4,'[1]INTERNAL PARAMETERS-1'!$B$5:$J$44,3,FALSE) + SDBYLD1!BZ105*(1-VLOOKUP(SDBYLD2!BZ$4,'[1]INTERNAL PARAMETERS-1'!$B$5:$J$44,5,FALSE))*VLOOKUP(SDBYLD2!BZ$4,'[1]INTERNAL PARAMETERS-1'!$B$5:$J$44,8,FALSE)*VLOOKUP(SDBYLD2!BZ$4,'[1]INTERNAL PARAMETERS-1'!$B$5:$J$44,3,FALSE)</f>
        <v>3.4829614645865E-3</v>
      </c>
      <c r="CA105" s="44">
        <f>SDBYLD1!CA105*VLOOKUP(SDBYLD2!CA$4,'[1]INTERNAL PARAMETERS-1'!$B$5:$J$44,5,FALSE)*VLOOKUP(SDBYLD2!CA$4,'[1]INTERNAL PARAMETERS-1'!$B$5:$J$44,6,FALSE)*VLOOKUP(SDBYLD2!CA$4,'[1]INTERNAL PARAMETERS-1'!$B$5:$J$44,3,FALSE) + SDBYLD1!CA105*(1-VLOOKUP(SDBYLD2!CA$4,'[1]INTERNAL PARAMETERS-1'!$B$5:$J$44,5,FALSE))*VLOOKUP(SDBYLD2!CA$4,'[1]INTERNAL PARAMETERS-1'!$B$5:$J$44,8,FALSE)*VLOOKUP(SDBYLD2!CA$4,'[1]INTERNAL PARAMETERS-1'!$B$5:$J$44,3,FALSE)</f>
        <v>0</v>
      </c>
      <c r="CB105" s="44">
        <f>SDBYLD1!CB105*VLOOKUP(SDBYLD2!CB$4,'[1]INTERNAL PARAMETERS-1'!$B$5:$J$44,5,FALSE)*VLOOKUP(SDBYLD2!CB$4,'[1]INTERNAL PARAMETERS-1'!$B$5:$J$44,6,FALSE)*VLOOKUP(SDBYLD2!CB$4,'[1]INTERNAL PARAMETERS-1'!$B$5:$J$44,3,FALSE) + SDBYLD1!CB105*(1-VLOOKUP(SDBYLD2!CB$4,'[1]INTERNAL PARAMETERS-1'!$B$5:$J$44,5,FALSE))*VLOOKUP(SDBYLD2!CB$4,'[1]INTERNAL PARAMETERS-1'!$B$5:$J$44,8,FALSE)*VLOOKUP(SDBYLD2!CB$4,'[1]INTERNAL PARAMETERS-1'!$B$5:$J$44,3,FALSE)</f>
        <v>0</v>
      </c>
      <c r="CC105" s="44">
        <f>SDBYLD1!CC105*VLOOKUP(SDBYLD2!CC$4,'[1]INTERNAL PARAMETERS-1'!$B$5:$J$44,5,FALSE)*VLOOKUP(SDBYLD2!CC$4,'[1]INTERNAL PARAMETERS-1'!$B$5:$J$44,6,FALSE)*VLOOKUP(SDBYLD2!CC$4,'[1]INTERNAL PARAMETERS-1'!$B$5:$J$44,3,FALSE) + SDBYLD1!CC105*(1-VLOOKUP(SDBYLD2!CC$4,'[1]INTERNAL PARAMETERS-1'!$B$5:$J$44,5,FALSE))*VLOOKUP(SDBYLD2!CC$4,'[1]INTERNAL PARAMETERS-1'!$B$5:$J$44,8,FALSE)*VLOOKUP(SDBYLD2!CC$4,'[1]INTERNAL PARAMETERS-1'!$B$5:$J$44,3,FALSE)</f>
        <v>1.6032665707324929E-2</v>
      </c>
      <c r="CD105" s="44">
        <f>SDBYLD1!CD105*VLOOKUP(SDBYLD2!CD$4,'[1]INTERNAL PARAMETERS-1'!$B$5:$J$44,5,FALSE)*VLOOKUP(SDBYLD2!CD$4,'[1]INTERNAL PARAMETERS-1'!$B$5:$J$44,6,FALSE)*VLOOKUP(SDBYLD2!CD$4,'[1]INTERNAL PARAMETERS-1'!$B$5:$J$44,3,FALSE) + SDBYLD1!CD105*(1-VLOOKUP(SDBYLD2!CD$4,'[1]INTERNAL PARAMETERS-1'!$B$5:$J$44,5,FALSE))*VLOOKUP(SDBYLD2!CD$4,'[1]INTERNAL PARAMETERS-1'!$B$5:$J$44,8,FALSE)*VLOOKUP(SDBYLD2!CD$4,'[1]INTERNAL PARAMETERS-1'!$B$5:$J$44,3,FALSE)</f>
        <v>2.8195349643758891E-2</v>
      </c>
      <c r="CE105" s="44">
        <f>SDBYLD1!CE105*VLOOKUP(SDBYLD2!CE$4,'[1]INTERNAL PARAMETERS-1'!$B$5:$J$44,5,FALSE)*VLOOKUP(SDBYLD2!CE$4,'[1]INTERNAL PARAMETERS-1'!$B$5:$J$44,6,FALSE)*VLOOKUP(SDBYLD2!CE$4,'[1]INTERNAL PARAMETERS-1'!$B$5:$J$44,3,FALSE) + SDBYLD1!CE105*(1-VLOOKUP(SDBYLD2!CE$4,'[1]INTERNAL PARAMETERS-1'!$B$5:$J$44,5,FALSE))*VLOOKUP(SDBYLD2!CE$4,'[1]INTERNAL PARAMETERS-1'!$B$5:$J$44,8,FALSE)*VLOOKUP(SDBYLD2!CE$4,'[1]INTERNAL PARAMETERS-1'!$B$5:$J$44,3,FALSE)</f>
        <v>6.8806550580409145E-2</v>
      </c>
      <c r="CF105" s="44">
        <f>SDBYLD1!CF105*VLOOKUP(SDBYLD2!CF$4,'[1]INTERNAL PARAMETERS-1'!$B$5:$J$44,5,FALSE)*VLOOKUP(SDBYLD2!CF$4,'[1]INTERNAL PARAMETERS-1'!$B$5:$J$44,6,FALSE)*VLOOKUP(SDBYLD2!CF$4,'[1]INTERNAL PARAMETERS-1'!$B$5:$J$44,3,FALSE) + SDBYLD1!CF105*(1-VLOOKUP(SDBYLD2!CF$4,'[1]INTERNAL PARAMETERS-1'!$B$5:$J$44,5,FALSE))*VLOOKUP(SDBYLD2!CF$4,'[1]INTERNAL PARAMETERS-1'!$B$5:$J$44,8,FALSE)*VLOOKUP(SDBYLD2!CF$4,'[1]INTERNAL PARAMETERS-1'!$B$5:$J$44,3,FALSE)</f>
        <v>5.5193861574364927E-2</v>
      </c>
      <c r="CG105" s="44">
        <f>SDBYLD1!CG105*VLOOKUP(SDBYLD2!CG$4,'[1]INTERNAL PARAMETERS-1'!$B$5:$J$44,5,FALSE)*VLOOKUP(SDBYLD2!CG$4,'[1]INTERNAL PARAMETERS-1'!$B$5:$J$44,6,FALSE)*VLOOKUP(SDBYLD2!CG$4,'[1]INTERNAL PARAMETERS-1'!$B$5:$J$44,3,FALSE) + SDBYLD1!CG105*(1-VLOOKUP(SDBYLD2!CG$4,'[1]INTERNAL PARAMETERS-1'!$B$5:$J$44,5,FALSE))*VLOOKUP(SDBYLD2!CG$4,'[1]INTERNAL PARAMETERS-1'!$B$5:$J$44,8,FALSE)*VLOOKUP(SDBYLD2!CG$4,'[1]INTERNAL PARAMETERS-1'!$B$5:$J$44,3,FALSE)</f>
        <v>0</v>
      </c>
      <c r="CH105" s="43">
        <f>SDBYLD1!CH105*VLOOKUP(SDBYLD2!CH$4,'[1]INTERNAL PARAMETERS-1'!$B$5:$J$44,5,FALSE)*VLOOKUP(SDBYLD2!CH$4,'[1]INTERNAL PARAMETERS-1'!$B$5:$J$44,6,FALSE)*VLOOKUP(SDBYLD2!CH$4,'[1]INTERNAL PARAMETERS-1'!$B$5:$J$44,3,FALSE) + SDBYLD1!CH105*(1-VLOOKUP(SDBYLD2!CH$4,'[1]INTERNAL PARAMETERS-1'!$B$5:$J$44,5,FALSE))*VLOOKUP(SDBYLD2!CH$4,'[1]INTERNAL PARAMETERS-1'!$B$5:$J$44,8,FALSE)*VLOOKUP(SDBYLD2!CH$4,'[1]INTERNAL PARAMETERS-1'!$B$5:$J$44,3,FALSE)</f>
        <v>0</v>
      </c>
      <c r="CJ105" s="45">
        <f t="shared" si="2"/>
        <v>687.65942526485594</v>
      </c>
      <c r="CK105" s="43">
        <f t="shared" si="3"/>
        <v>32.998099206950364</v>
      </c>
    </row>
    <row r="106" spans="2:89" x14ac:dyDescent="0.4">
      <c r="B106" s="58" t="s">
        <v>10</v>
      </c>
      <c r="C106" s="57" t="s">
        <v>50</v>
      </c>
      <c r="D106" s="57" t="s">
        <v>56</v>
      </c>
      <c r="E106" s="133">
        <f>SDBeam!X106</f>
        <v>3105.4172823969739</v>
      </c>
      <c r="F106" s="56">
        <f>'[1]INTERNAL PARAMETERS-1'!M16</f>
        <v>30.094999999999999</v>
      </c>
      <c r="G106" s="45">
        <f>SDBYLD1!G106*VLOOKUP(SDBYLD2!G$4,'[1]INTERNAL PARAMETERS-1'!$B$5:$J$44,5,FALSE)*VLOOKUP(SDBYLD2!G$4,'[1]INTERNAL PARAMETERS-1'!$B$5:$J$44,7,FALSE)*SDBYLD2!$F106 + SDBYLD1!G106*(1-VLOOKUP(SDBYLD2!G$4,'[1]INTERNAL PARAMETERS-1'!$B$5:$J$44,5,FALSE))*VLOOKUP(SDBYLD2!G$4,'[1]INTERNAL PARAMETERS-1'!$B$5:$J$44,9,FALSE)*SDBYLD2!$F106</f>
        <v>178.40566437993499</v>
      </c>
      <c r="H106" s="44">
        <f>SDBYLD1!H106*VLOOKUP(SDBYLD2!H$4,'[1]INTERNAL PARAMETERS-1'!$B$5:$J$44,5,FALSE)*VLOOKUP(SDBYLD2!H$4,'[1]INTERNAL PARAMETERS-1'!$B$5:$J$44,7,FALSE)*SDBYLD2!$F106 + SDBYLD1!H106*(1-VLOOKUP(SDBYLD2!H$4,'[1]INTERNAL PARAMETERS-1'!$B$5:$J$44,5,FALSE))*VLOOKUP(SDBYLD2!H$4,'[1]INTERNAL PARAMETERS-1'!$B$5:$J$44,9,FALSE)*SDBYLD2!$F106</f>
        <v>163.01505913525818</v>
      </c>
      <c r="I106" s="44">
        <f>SDBYLD1!I106*VLOOKUP(SDBYLD2!I$4,'[1]INTERNAL PARAMETERS-1'!$B$5:$J$44,5,FALSE)*VLOOKUP(SDBYLD2!I$4,'[1]INTERNAL PARAMETERS-1'!$B$5:$J$44,7,FALSE)*SDBYLD2!$F106 + SDBYLD1!I106*(1-VLOOKUP(SDBYLD2!I$4,'[1]INTERNAL PARAMETERS-1'!$B$5:$J$44,5,FALSE))*VLOOKUP(SDBYLD2!I$4,'[1]INTERNAL PARAMETERS-1'!$B$5:$J$44,9,FALSE)*SDBYLD2!$F106</f>
        <v>178.94692555211387</v>
      </c>
      <c r="J106" s="44">
        <f>SDBYLD1!J106*VLOOKUP(SDBYLD2!J$4,'[1]INTERNAL PARAMETERS-1'!$B$5:$J$44,5,FALSE)*VLOOKUP(SDBYLD2!J$4,'[1]INTERNAL PARAMETERS-1'!$B$5:$J$44,7,FALSE)*SDBYLD2!$F106 + SDBYLD1!J106*(1-VLOOKUP(SDBYLD2!J$4,'[1]INTERNAL PARAMETERS-1'!$B$5:$J$44,5,FALSE))*VLOOKUP(SDBYLD2!J$4,'[1]INTERNAL PARAMETERS-1'!$B$5:$J$44,9,FALSE)*SDBYLD2!$F106</f>
        <v>0</v>
      </c>
      <c r="K106" s="44">
        <f>SDBYLD1!K106*VLOOKUP(SDBYLD2!K$4,'[1]INTERNAL PARAMETERS-1'!$B$5:$J$44,5,FALSE)*VLOOKUP(SDBYLD2!K$4,'[1]INTERNAL PARAMETERS-1'!$B$5:$J$44,7,FALSE)*SDBYLD2!$F106 + SDBYLD1!K106*(1-VLOOKUP(SDBYLD2!K$4,'[1]INTERNAL PARAMETERS-1'!$B$5:$J$44,5,FALSE))*VLOOKUP(SDBYLD2!K$4,'[1]INTERNAL PARAMETERS-1'!$B$5:$J$44,9,FALSE)*SDBYLD2!$F106</f>
        <v>0</v>
      </c>
      <c r="L106" s="44">
        <f>SDBYLD1!L106*VLOOKUP(SDBYLD2!L$4,'[1]INTERNAL PARAMETERS-1'!$B$5:$J$44,5,FALSE)*VLOOKUP(SDBYLD2!L$4,'[1]INTERNAL PARAMETERS-1'!$B$5:$J$44,7,FALSE)*SDBYLD2!$F106 + SDBYLD1!L106*(1-VLOOKUP(SDBYLD2!L$4,'[1]INTERNAL PARAMETERS-1'!$B$5:$J$44,5,FALSE))*VLOOKUP(SDBYLD2!L$4,'[1]INTERNAL PARAMETERS-1'!$B$5:$J$44,9,FALSE)*SDBYLD2!$F106</f>
        <v>0</v>
      </c>
      <c r="M106" s="44">
        <f>SDBYLD1!M106*VLOOKUP(SDBYLD2!M$4,'[1]INTERNAL PARAMETERS-1'!$B$5:$J$44,5,FALSE)*VLOOKUP(SDBYLD2!M$4,'[1]INTERNAL PARAMETERS-1'!$B$5:$J$44,7,FALSE)*SDBYLD2!$F106 + SDBYLD1!M106*(1-VLOOKUP(SDBYLD2!M$4,'[1]INTERNAL PARAMETERS-1'!$B$5:$J$44,5,FALSE))*VLOOKUP(SDBYLD2!M$4,'[1]INTERNAL PARAMETERS-1'!$B$5:$J$44,9,FALSE)*SDBYLD2!$F106</f>
        <v>13.255868833950126</v>
      </c>
      <c r="N106" s="44">
        <f>SDBYLD1!N106*VLOOKUP(SDBYLD2!N$4,'[1]INTERNAL PARAMETERS-1'!$B$5:$J$44,5,FALSE)*VLOOKUP(SDBYLD2!N$4,'[1]INTERNAL PARAMETERS-1'!$B$5:$J$44,7,FALSE)*SDBYLD2!$F106 + SDBYLD1!N106*(1-VLOOKUP(SDBYLD2!N$4,'[1]INTERNAL PARAMETERS-1'!$B$5:$J$44,5,FALSE))*VLOOKUP(SDBYLD2!N$4,'[1]INTERNAL PARAMETERS-1'!$B$5:$J$44,9,FALSE)*SDBYLD2!$F106</f>
        <v>0.60579406608157071</v>
      </c>
      <c r="O106" s="44">
        <f>SDBYLD1!O106*VLOOKUP(SDBYLD2!O$4,'[1]INTERNAL PARAMETERS-1'!$B$5:$J$44,5,FALSE)*VLOOKUP(SDBYLD2!O$4,'[1]INTERNAL PARAMETERS-1'!$B$5:$J$44,7,FALSE)*SDBYLD2!$F106 + SDBYLD1!O106*(1-VLOOKUP(SDBYLD2!O$4,'[1]INTERNAL PARAMETERS-1'!$B$5:$J$44,5,FALSE))*VLOOKUP(SDBYLD2!O$4,'[1]INTERNAL PARAMETERS-1'!$B$5:$J$44,9,FALSE)*SDBYLD2!$F106</f>
        <v>0</v>
      </c>
      <c r="P106" s="44">
        <f>SDBYLD1!P106*VLOOKUP(SDBYLD2!P$4,'[1]INTERNAL PARAMETERS-1'!$B$5:$J$44,5,FALSE)*VLOOKUP(SDBYLD2!P$4,'[1]INTERNAL PARAMETERS-1'!$B$5:$J$44,7,FALSE)*SDBYLD2!$F106 + SDBYLD1!P106*(1-VLOOKUP(SDBYLD2!P$4,'[1]INTERNAL PARAMETERS-1'!$B$5:$J$44,5,FALSE))*VLOOKUP(SDBYLD2!P$4,'[1]INTERNAL PARAMETERS-1'!$B$5:$J$44,9,FALSE)*SDBYLD2!$F106</f>
        <v>0</v>
      </c>
      <c r="Q106" s="44">
        <f>SDBYLD1!Q106*VLOOKUP(SDBYLD2!Q$4,'[1]INTERNAL PARAMETERS-1'!$B$5:$J$44,5,FALSE)*VLOOKUP(SDBYLD2!Q$4,'[1]INTERNAL PARAMETERS-1'!$B$5:$J$44,7,FALSE)*SDBYLD2!$F106 + SDBYLD1!Q106*(1-VLOOKUP(SDBYLD2!Q$4,'[1]INTERNAL PARAMETERS-1'!$B$5:$J$44,5,FALSE))*VLOOKUP(SDBYLD2!Q$4,'[1]INTERNAL PARAMETERS-1'!$B$5:$J$44,9,FALSE)*SDBYLD2!$F106</f>
        <v>0</v>
      </c>
      <c r="R106" s="44">
        <f>SDBYLD1!R106*VLOOKUP(SDBYLD2!R$4,'[1]INTERNAL PARAMETERS-1'!$B$5:$J$44,5,FALSE)*VLOOKUP(SDBYLD2!R$4,'[1]INTERNAL PARAMETERS-1'!$B$5:$J$44,7,FALSE)*SDBYLD2!$F106 + SDBYLD1!R106*(1-VLOOKUP(SDBYLD2!R$4,'[1]INTERNAL PARAMETERS-1'!$B$5:$J$44,5,FALSE))*VLOOKUP(SDBYLD2!R$4,'[1]INTERNAL PARAMETERS-1'!$B$5:$J$44,9,FALSE)*SDBYLD2!$F106</f>
        <v>1.7623847764456053</v>
      </c>
      <c r="S106" s="44">
        <f>SDBYLD1!S106*VLOOKUP(SDBYLD2!S$4,'[1]INTERNAL PARAMETERS-1'!$B$5:$J$44,5,FALSE)*VLOOKUP(SDBYLD2!S$4,'[1]INTERNAL PARAMETERS-1'!$B$5:$J$44,7,FALSE)*SDBYLD2!$F106 + SDBYLD1!S106*(1-VLOOKUP(SDBYLD2!S$4,'[1]INTERNAL PARAMETERS-1'!$B$5:$J$44,5,FALSE))*VLOOKUP(SDBYLD2!S$4,'[1]INTERNAL PARAMETERS-1'!$B$5:$J$44,9,FALSE)*SDBYLD2!$F106</f>
        <v>25.540741936108457</v>
      </c>
      <c r="T106" s="44">
        <f>SDBYLD1!T106*VLOOKUP(SDBYLD2!T$4,'[1]INTERNAL PARAMETERS-1'!$B$5:$J$44,5,FALSE)*VLOOKUP(SDBYLD2!T$4,'[1]INTERNAL PARAMETERS-1'!$B$5:$J$44,7,FALSE)*SDBYLD2!$F106 + SDBYLD1!T106*(1-VLOOKUP(SDBYLD2!T$4,'[1]INTERNAL PARAMETERS-1'!$B$5:$J$44,5,FALSE))*VLOOKUP(SDBYLD2!T$4,'[1]INTERNAL PARAMETERS-1'!$B$5:$J$44,9,FALSE)*SDBYLD2!$F106</f>
        <v>6.6086625390716796</v>
      </c>
      <c r="U106" s="44">
        <f>SDBYLD1!U106*VLOOKUP(SDBYLD2!U$4,'[1]INTERNAL PARAMETERS-1'!$B$5:$J$44,5,FALSE)*VLOOKUP(SDBYLD2!U$4,'[1]INTERNAL PARAMETERS-1'!$B$5:$J$44,7,FALSE)*SDBYLD2!$F106 + SDBYLD1!U106*(1-VLOOKUP(SDBYLD2!U$4,'[1]INTERNAL PARAMETERS-1'!$B$5:$J$44,5,FALSE))*VLOOKUP(SDBYLD2!U$4,'[1]INTERNAL PARAMETERS-1'!$B$5:$J$44,9,FALSE)*SDBYLD2!$F106</f>
        <v>3.1116050138993536</v>
      </c>
      <c r="V106" s="44">
        <f>SDBYLD1!V106*VLOOKUP(SDBYLD2!V$4,'[1]INTERNAL PARAMETERS-1'!$B$5:$J$44,5,FALSE)*VLOOKUP(SDBYLD2!V$4,'[1]INTERNAL PARAMETERS-1'!$B$5:$J$44,7,FALSE)*SDBYLD2!$F106 + SDBYLD1!V106*(1-VLOOKUP(SDBYLD2!V$4,'[1]INTERNAL PARAMETERS-1'!$B$5:$J$44,5,FALSE))*VLOOKUP(SDBYLD2!V$4,'[1]INTERNAL PARAMETERS-1'!$B$5:$J$44,9,FALSE)*SDBYLD2!$F106</f>
        <v>24.340517772684279</v>
      </c>
      <c r="W106" s="44">
        <f>SDBYLD1!W106*VLOOKUP(SDBYLD2!W$4,'[1]INTERNAL PARAMETERS-1'!$B$5:$J$44,5,FALSE)*VLOOKUP(SDBYLD2!W$4,'[1]INTERNAL PARAMETERS-1'!$B$5:$J$44,7,FALSE)*SDBYLD2!$F106 + SDBYLD1!W106*(1-VLOOKUP(SDBYLD2!W$4,'[1]INTERNAL PARAMETERS-1'!$B$5:$J$44,5,FALSE))*VLOOKUP(SDBYLD2!W$4,'[1]INTERNAL PARAMETERS-1'!$B$5:$J$44,9,FALSE)*SDBYLD2!$F106</f>
        <v>0</v>
      </c>
      <c r="X106" s="44">
        <f>SDBYLD1!X106*VLOOKUP(SDBYLD2!X$4,'[1]INTERNAL PARAMETERS-1'!$B$5:$J$44,5,FALSE)*VLOOKUP(SDBYLD2!X$4,'[1]INTERNAL PARAMETERS-1'!$B$5:$J$44,7,FALSE)*SDBYLD2!$F106 + SDBYLD1!X106*(1-VLOOKUP(SDBYLD2!X$4,'[1]INTERNAL PARAMETERS-1'!$B$5:$J$44,5,FALSE))*VLOOKUP(SDBYLD2!X$4,'[1]INTERNAL PARAMETERS-1'!$B$5:$J$44,9,FALSE)*SDBYLD2!$F106</f>
        <v>0</v>
      </c>
      <c r="Y106" s="44">
        <f>SDBYLD1!Y106*VLOOKUP(SDBYLD2!Y$4,'[1]INTERNAL PARAMETERS-1'!$B$5:$J$44,5,FALSE)*VLOOKUP(SDBYLD2!Y$4,'[1]INTERNAL PARAMETERS-1'!$B$5:$J$44,7,FALSE)*SDBYLD2!$F106 + SDBYLD1!Y106*(1-VLOOKUP(SDBYLD2!Y$4,'[1]INTERNAL PARAMETERS-1'!$B$5:$J$44,5,FALSE))*VLOOKUP(SDBYLD2!Y$4,'[1]INTERNAL PARAMETERS-1'!$B$5:$J$44,9,FALSE)*SDBYLD2!$F106</f>
        <v>0</v>
      </c>
      <c r="Z106" s="44">
        <f>SDBYLD1!Z106*VLOOKUP(SDBYLD2!Z$4,'[1]INTERNAL PARAMETERS-1'!$B$5:$J$44,5,FALSE)*VLOOKUP(SDBYLD2!Z$4,'[1]INTERNAL PARAMETERS-1'!$B$5:$J$44,7,FALSE)*SDBYLD2!$F106 + SDBYLD1!Z106*(1-VLOOKUP(SDBYLD2!Z$4,'[1]INTERNAL PARAMETERS-1'!$B$5:$J$44,5,FALSE))*VLOOKUP(SDBYLD2!Z$4,'[1]INTERNAL PARAMETERS-1'!$B$5:$J$44,9,FALSE)*SDBYLD2!$F106</f>
        <v>0</v>
      </c>
      <c r="AA106" s="44">
        <f>SDBYLD1!AA106*VLOOKUP(SDBYLD2!AA$4,'[1]INTERNAL PARAMETERS-1'!$B$5:$J$44,5,FALSE)*VLOOKUP(SDBYLD2!AA$4,'[1]INTERNAL PARAMETERS-1'!$B$5:$J$44,7,FALSE)*SDBYLD2!$F106 + SDBYLD1!AA106*(1-VLOOKUP(SDBYLD2!AA$4,'[1]INTERNAL PARAMETERS-1'!$B$5:$J$44,5,FALSE))*VLOOKUP(SDBYLD2!AA$4,'[1]INTERNAL PARAMETERS-1'!$B$5:$J$44,9,FALSE)*SDBYLD2!$F106</f>
        <v>0</v>
      </c>
      <c r="AB106" s="44">
        <f>SDBYLD1!AB106*VLOOKUP(SDBYLD2!AB$4,'[1]INTERNAL PARAMETERS-1'!$B$5:$J$44,5,FALSE)*VLOOKUP(SDBYLD2!AB$4,'[1]INTERNAL PARAMETERS-1'!$B$5:$J$44,7,FALSE)*SDBYLD2!$F106 + SDBYLD1!AB106*(1-VLOOKUP(SDBYLD2!AB$4,'[1]INTERNAL PARAMETERS-1'!$B$5:$J$44,5,FALSE))*VLOOKUP(SDBYLD2!AB$4,'[1]INTERNAL PARAMETERS-1'!$B$5:$J$44,9,FALSE)*SDBYLD2!$F106</f>
        <v>0</v>
      </c>
      <c r="AC106" s="44">
        <f>SDBYLD1!AC106*VLOOKUP(SDBYLD2!AC$4,'[1]INTERNAL PARAMETERS-1'!$B$5:$J$44,5,FALSE)*VLOOKUP(SDBYLD2!AC$4,'[1]INTERNAL PARAMETERS-1'!$B$5:$J$44,7,FALSE)*SDBYLD2!$F106 + SDBYLD1!AC106*(1-VLOOKUP(SDBYLD2!AC$4,'[1]INTERNAL PARAMETERS-1'!$B$5:$J$44,5,FALSE))*VLOOKUP(SDBYLD2!AC$4,'[1]INTERNAL PARAMETERS-1'!$B$5:$J$44,9,FALSE)*SDBYLD2!$F106</f>
        <v>0</v>
      </c>
      <c r="AD106" s="44">
        <f>SDBYLD1!AD106*VLOOKUP(SDBYLD2!AD$4,'[1]INTERNAL PARAMETERS-1'!$B$5:$J$44,5,FALSE)*VLOOKUP(SDBYLD2!AD$4,'[1]INTERNAL PARAMETERS-1'!$B$5:$J$44,7,FALSE)*SDBYLD2!$F106 + SDBYLD1!AD106*(1-VLOOKUP(SDBYLD2!AD$4,'[1]INTERNAL PARAMETERS-1'!$B$5:$J$44,5,FALSE))*VLOOKUP(SDBYLD2!AD$4,'[1]INTERNAL PARAMETERS-1'!$B$5:$J$44,9,FALSE)*SDBYLD2!$F106</f>
        <v>0</v>
      </c>
      <c r="AE106" s="44">
        <f>SDBYLD1!AE106*VLOOKUP(SDBYLD2!AE$4,'[1]INTERNAL PARAMETERS-1'!$B$5:$J$44,5,FALSE)*VLOOKUP(SDBYLD2!AE$4,'[1]INTERNAL PARAMETERS-1'!$B$5:$J$44,7,FALSE)*SDBYLD2!$F106 + SDBYLD1!AE106*(1-VLOOKUP(SDBYLD2!AE$4,'[1]INTERNAL PARAMETERS-1'!$B$5:$J$44,5,FALSE))*VLOOKUP(SDBYLD2!AE$4,'[1]INTERNAL PARAMETERS-1'!$B$5:$J$44,9,FALSE)*SDBYLD2!$F106</f>
        <v>0</v>
      </c>
      <c r="AF106" s="44">
        <f>SDBYLD1!AF106*VLOOKUP(SDBYLD2!AF$4,'[1]INTERNAL PARAMETERS-1'!$B$5:$J$44,5,FALSE)*VLOOKUP(SDBYLD2!AF$4,'[1]INTERNAL PARAMETERS-1'!$B$5:$J$44,7,FALSE)*SDBYLD2!$F106 + SDBYLD1!AF106*(1-VLOOKUP(SDBYLD2!AF$4,'[1]INTERNAL PARAMETERS-1'!$B$5:$J$44,5,FALSE))*VLOOKUP(SDBYLD2!AF$4,'[1]INTERNAL PARAMETERS-1'!$B$5:$J$44,9,FALSE)*SDBYLD2!$F106</f>
        <v>1.0737709809569691</v>
      </c>
      <c r="AG106" s="44">
        <f>SDBYLD1!AG106*VLOOKUP(SDBYLD2!AG$4,'[1]INTERNAL PARAMETERS-1'!$B$5:$J$44,5,FALSE)*VLOOKUP(SDBYLD2!AG$4,'[1]INTERNAL PARAMETERS-1'!$B$5:$J$44,7,FALSE)*SDBYLD2!$F106 + SDBYLD1!AG106*(1-VLOOKUP(SDBYLD2!AG$4,'[1]INTERNAL PARAMETERS-1'!$B$5:$J$44,5,FALSE))*VLOOKUP(SDBYLD2!AG$4,'[1]INTERNAL PARAMETERS-1'!$B$5:$J$44,9,FALSE)*SDBYLD2!$F106</f>
        <v>0</v>
      </c>
      <c r="AH106" s="44">
        <f>SDBYLD1!AH106*VLOOKUP(SDBYLD2!AH$4,'[1]INTERNAL PARAMETERS-1'!$B$5:$J$44,5,FALSE)*VLOOKUP(SDBYLD2!AH$4,'[1]INTERNAL PARAMETERS-1'!$B$5:$J$44,7,FALSE)*SDBYLD2!$F106 + SDBYLD1!AH106*(1-VLOOKUP(SDBYLD2!AH$4,'[1]INTERNAL PARAMETERS-1'!$B$5:$J$44,5,FALSE))*VLOOKUP(SDBYLD2!AH$4,'[1]INTERNAL PARAMETERS-1'!$B$5:$J$44,9,FALSE)*SDBYLD2!$F106</f>
        <v>0.30285848180837588</v>
      </c>
      <c r="AI106" s="44">
        <f>SDBYLD1!AI106*VLOOKUP(SDBYLD2!AI$4,'[1]INTERNAL PARAMETERS-1'!$B$5:$J$44,5,FALSE)*VLOOKUP(SDBYLD2!AI$4,'[1]INTERNAL PARAMETERS-1'!$B$5:$J$44,7,FALSE)*SDBYLD2!$F106 + SDBYLD1!AI106*(1-VLOOKUP(SDBYLD2!AI$4,'[1]INTERNAL PARAMETERS-1'!$B$5:$J$44,5,FALSE))*VLOOKUP(SDBYLD2!AI$4,'[1]INTERNAL PARAMETERS-1'!$B$5:$J$44,9,FALSE)*SDBYLD2!$F106</f>
        <v>0.27537262131962581</v>
      </c>
      <c r="AJ106" s="44">
        <f>SDBYLD1!AJ106*VLOOKUP(SDBYLD2!AJ$4,'[1]INTERNAL PARAMETERS-1'!$B$5:$J$44,5,FALSE)*VLOOKUP(SDBYLD2!AJ$4,'[1]INTERNAL PARAMETERS-1'!$B$5:$J$44,7,FALSE)*SDBYLD2!$F106 + SDBYLD1!AJ106*(1-VLOOKUP(SDBYLD2!AJ$4,'[1]INTERNAL PARAMETERS-1'!$B$5:$J$44,5,FALSE))*VLOOKUP(SDBYLD2!AJ$4,'[1]INTERNAL PARAMETERS-1'!$B$5:$J$44,9,FALSE)*SDBYLD2!$F106</f>
        <v>2.1479064462930815</v>
      </c>
      <c r="AK106" s="44">
        <f>SDBYLD1!AK106*VLOOKUP(SDBYLD2!AK$4,'[1]INTERNAL PARAMETERS-1'!$B$5:$J$44,5,FALSE)*VLOOKUP(SDBYLD2!AK$4,'[1]INTERNAL PARAMETERS-1'!$B$5:$J$44,7,FALSE)*SDBYLD2!$F106 + SDBYLD1!AK106*(1-VLOOKUP(SDBYLD2!AK$4,'[1]INTERNAL PARAMETERS-1'!$B$5:$J$44,5,FALSE))*VLOOKUP(SDBYLD2!AK$4,'[1]INTERNAL PARAMETERS-1'!$B$5:$J$44,9,FALSE)*SDBYLD2!$F106</f>
        <v>0</v>
      </c>
      <c r="AL106" s="44">
        <f>SDBYLD1!AL106*VLOOKUP(SDBYLD2!AL$4,'[1]INTERNAL PARAMETERS-1'!$B$5:$J$44,5,FALSE)*VLOOKUP(SDBYLD2!AL$4,'[1]INTERNAL PARAMETERS-1'!$B$5:$J$44,7,FALSE)*SDBYLD2!$F106 + SDBYLD1!AL106*(1-VLOOKUP(SDBYLD2!AL$4,'[1]INTERNAL PARAMETERS-1'!$B$5:$J$44,5,FALSE))*VLOOKUP(SDBYLD2!AL$4,'[1]INTERNAL PARAMETERS-1'!$B$5:$J$44,9,FALSE)*SDBYLD2!$F106</f>
        <v>0</v>
      </c>
      <c r="AM106" s="44">
        <f>SDBYLD1!AM106*VLOOKUP(SDBYLD2!AM$4,'[1]INTERNAL PARAMETERS-1'!$B$5:$J$44,5,FALSE)*VLOOKUP(SDBYLD2!AM$4,'[1]INTERNAL PARAMETERS-1'!$B$5:$J$44,7,FALSE)*SDBYLD2!$F106 + SDBYLD1!AM106*(1-VLOOKUP(SDBYLD2!AM$4,'[1]INTERNAL PARAMETERS-1'!$B$5:$J$44,5,FALSE))*VLOOKUP(SDBYLD2!AM$4,'[1]INTERNAL PARAMETERS-1'!$B$5:$J$44,9,FALSE)*SDBYLD2!$F106</f>
        <v>0</v>
      </c>
      <c r="AN106" s="44">
        <f>SDBYLD1!AN106*VLOOKUP(SDBYLD2!AN$4,'[1]INTERNAL PARAMETERS-1'!$B$5:$J$44,5,FALSE)*VLOOKUP(SDBYLD2!AN$4,'[1]INTERNAL PARAMETERS-1'!$B$5:$J$44,7,FALSE)*SDBYLD2!$F106 + SDBYLD1!AN106*(1-VLOOKUP(SDBYLD2!AN$4,'[1]INTERNAL PARAMETERS-1'!$B$5:$J$44,5,FALSE))*VLOOKUP(SDBYLD2!AN$4,'[1]INTERNAL PARAMETERS-1'!$B$5:$J$44,9,FALSE)*SDBYLD2!$F106</f>
        <v>0</v>
      </c>
      <c r="AO106" s="44">
        <f>SDBYLD1!AO106*VLOOKUP(SDBYLD2!AO$4,'[1]INTERNAL PARAMETERS-1'!$B$5:$J$44,5,FALSE)*VLOOKUP(SDBYLD2!AO$4,'[1]INTERNAL PARAMETERS-1'!$B$5:$J$44,7,FALSE)*SDBYLD2!$F106 + SDBYLD1!AO106*(1-VLOOKUP(SDBYLD2!AO$4,'[1]INTERNAL PARAMETERS-1'!$B$5:$J$44,5,FALSE))*VLOOKUP(SDBYLD2!AO$4,'[1]INTERNAL PARAMETERS-1'!$B$5:$J$44,9,FALSE)*SDBYLD2!$F106</f>
        <v>0</v>
      </c>
      <c r="AP106" s="44">
        <f>SDBYLD1!AP106*VLOOKUP(SDBYLD2!AP$4,'[1]INTERNAL PARAMETERS-1'!$B$5:$J$44,5,FALSE)*VLOOKUP(SDBYLD2!AP$4,'[1]INTERNAL PARAMETERS-1'!$B$5:$J$44,7,FALSE)*SDBYLD2!$F106 + SDBYLD1!AP106*(1-VLOOKUP(SDBYLD2!AP$4,'[1]INTERNAL PARAMETERS-1'!$B$5:$J$44,5,FALSE))*VLOOKUP(SDBYLD2!AP$4,'[1]INTERNAL PARAMETERS-1'!$B$5:$J$44,9,FALSE)*SDBYLD2!$F106</f>
        <v>0</v>
      </c>
      <c r="AQ106" s="44">
        <f>SDBYLD1!AQ106*VLOOKUP(SDBYLD2!AQ$4,'[1]INTERNAL PARAMETERS-1'!$B$5:$J$44,5,FALSE)*VLOOKUP(SDBYLD2!AQ$4,'[1]INTERNAL PARAMETERS-1'!$B$5:$J$44,7,FALSE)*SDBYLD2!$F106 + SDBYLD1!AQ106*(1-VLOOKUP(SDBYLD2!AQ$4,'[1]INTERNAL PARAMETERS-1'!$B$5:$J$44,5,FALSE))*VLOOKUP(SDBYLD2!AQ$4,'[1]INTERNAL PARAMETERS-1'!$B$5:$J$44,9,FALSE)*SDBYLD2!$F106</f>
        <v>0</v>
      </c>
      <c r="AR106" s="44">
        <f>SDBYLD1!AR106*VLOOKUP(SDBYLD2!AR$4,'[1]INTERNAL PARAMETERS-1'!$B$5:$J$44,5,FALSE)*VLOOKUP(SDBYLD2!AR$4,'[1]INTERNAL PARAMETERS-1'!$B$5:$J$44,7,FALSE)*SDBYLD2!$F106 + SDBYLD1!AR106*(1-VLOOKUP(SDBYLD2!AR$4,'[1]INTERNAL PARAMETERS-1'!$B$5:$J$44,5,FALSE))*VLOOKUP(SDBYLD2!AR$4,'[1]INTERNAL PARAMETERS-1'!$B$5:$J$44,9,FALSE)*SDBYLD2!$F106</f>
        <v>0</v>
      </c>
      <c r="AS106" s="44">
        <f>SDBYLD1!AS106*VLOOKUP(SDBYLD2!AS$4,'[1]INTERNAL PARAMETERS-1'!$B$5:$J$44,5,FALSE)*VLOOKUP(SDBYLD2!AS$4,'[1]INTERNAL PARAMETERS-1'!$B$5:$J$44,7,FALSE)*SDBYLD2!$F106 + SDBYLD1!AS106*(1-VLOOKUP(SDBYLD2!AS$4,'[1]INTERNAL PARAMETERS-1'!$B$5:$J$44,5,FALSE))*VLOOKUP(SDBYLD2!AS$4,'[1]INTERNAL PARAMETERS-1'!$B$5:$J$44,9,FALSE)*SDBYLD2!$F106</f>
        <v>0</v>
      </c>
      <c r="AT106" s="43">
        <f>SDBYLD1!AT106*VLOOKUP(SDBYLD2!AT$4,'[1]INTERNAL PARAMETERS-1'!$B$5:$J$44,5,FALSE)*VLOOKUP(SDBYLD2!AT$4,'[1]INTERNAL PARAMETERS-1'!$B$5:$J$44,7,FALSE)*SDBYLD2!$F106 + SDBYLD1!AT106*(1-VLOOKUP(SDBYLD2!AT$4,'[1]INTERNAL PARAMETERS-1'!$B$5:$J$44,5,FALSE))*VLOOKUP(SDBYLD2!AT$4,'[1]INTERNAL PARAMETERS-1'!$B$5:$J$44,9,FALSE)*SDBYLD2!$F106</f>
        <v>0</v>
      </c>
      <c r="AU106" s="45">
        <f>SDBYLD1!AU106*VLOOKUP(SDBYLD2!AU$4,'[1]INTERNAL PARAMETERS-1'!$B$5:$J$44,5,FALSE)*VLOOKUP(SDBYLD2!AU$4,'[1]INTERNAL PARAMETERS-1'!$B$5:$J$44,6,FALSE)*VLOOKUP(SDBYLD2!AU$4,'[1]INTERNAL PARAMETERS-1'!$B$5:$J$44,3,FALSE) + SDBYLD1!AU106*(1-VLOOKUP(SDBYLD2!AU$4,'[1]INTERNAL PARAMETERS-1'!$B$5:$J$44,5,FALSE))*VLOOKUP(SDBYLD2!AU$4,'[1]INTERNAL PARAMETERS-1'!$B$5:$J$44,8,FALSE)*VLOOKUP(SDBYLD2!AU$4,'[1]INTERNAL PARAMETERS-1'!$B$5:$J$44,3,FALSE)</f>
        <v>0</v>
      </c>
      <c r="AV106" s="44">
        <f>SDBYLD1!AV106*VLOOKUP(SDBYLD2!AV$4,'[1]INTERNAL PARAMETERS-1'!$B$5:$J$44,5,FALSE)*VLOOKUP(SDBYLD2!AV$4,'[1]INTERNAL PARAMETERS-1'!$B$5:$J$44,6,FALSE)*VLOOKUP(SDBYLD2!AV$4,'[1]INTERNAL PARAMETERS-1'!$B$5:$J$44,3,FALSE) + SDBYLD1!AV106*(1-VLOOKUP(SDBYLD2!AV$4,'[1]INTERNAL PARAMETERS-1'!$B$5:$J$44,5,FALSE))*VLOOKUP(SDBYLD2!AV$4,'[1]INTERNAL PARAMETERS-1'!$B$5:$J$44,8,FALSE)*VLOOKUP(SDBYLD2!AV$4,'[1]INTERNAL PARAMETERS-1'!$B$5:$J$44,3,FALSE)</f>
        <v>0</v>
      </c>
      <c r="AW106" s="44">
        <f>SDBYLD1!AW106*VLOOKUP(SDBYLD2!AW$4,'[1]INTERNAL PARAMETERS-1'!$B$5:$J$44,5,FALSE)*VLOOKUP(SDBYLD2!AW$4,'[1]INTERNAL PARAMETERS-1'!$B$5:$J$44,6,FALSE)*VLOOKUP(SDBYLD2!AW$4,'[1]INTERNAL PARAMETERS-1'!$B$5:$J$44,3,FALSE) + SDBYLD1!AW106*(1-VLOOKUP(SDBYLD2!AW$4,'[1]INTERNAL PARAMETERS-1'!$B$5:$J$44,5,FALSE))*VLOOKUP(SDBYLD2!AW$4,'[1]INTERNAL PARAMETERS-1'!$B$5:$J$44,8,FALSE)*VLOOKUP(SDBYLD2!AW$4,'[1]INTERNAL PARAMETERS-1'!$B$5:$J$44,3,FALSE)</f>
        <v>7.0203885265286159</v>
      </c>
      <c r="AX106" s="44">
        <f>SDBYLD1!AX106*VLOOKUP(SDBYLD2!AX$4,'[1]INTERNAL PARAMETERS-1'!$B$5:$J$44,5,FALSE)*VLOOKUP(SDBYLD2!AX$4,'[1]INTERNAL PARAMETERS-1'!$B$5:$J$44,6,FALSE)*VLOOKUP(SDBYLD2!AX$4,'[1]INTERNAL PARAMETERS-1'!$B$5:$J$44,3,FALSE) + SDBYLD1!AX106*(1-VLOOKUP(SDBYLD2!AX$4,'[1]INTERNAL PARAMETERS-1'!$B$5:$J$44,5,FALSE))*VLOOKUP(SDBYLD2!AX$4,'[1]INTERNAL PARAMETERS-1'!$B$5:$J$44,8,FALSE)*VLOOKUP(SDBYLD2!AX$4,'[1]INTERNAL PARAMETERS-1'!$B$5:$J$44,3,FALSE)</f>
        <v>0</v>
      </c>
      <c r="AY106" s="44">
        <f>SDBYLD1!AY106*VLOOKUP(SDBYLD2!AY$4,'[1]INTERNAL PARAMETERS-1'!$B$5:$J$44,5,FALSE)*VLOOKUP(SDBYLD2!AY$4,'[1]INTERNAL PARAMETERS-1'!$B$5:$J$44,6,FALSE)*VLOOKUP(SDBYLD2!AY$4,'[1]INTERNAL PARAMETERS-1'!$B$5:$J$44,3,FALSE) + SDBYLD1!AY106*(1-VLOOKUP(SDBYLD2!AY$4,'[1]INTERNAL PARAMETERS-1'!$B$5:$J$44,5,FALSE))*VLOOKUP(SDBYLD2!AY$4,'[1]INTERNAL PARAMETERS-1'!$B$5:$J$44,8,FALSE)*VLOOKUP(SDBYLD2!AY$4,'[1]INTERNAL PARAMETERS-1'!$B$5:$J$44,3,FALSE)</f>
        <v>0</v>
      </c>
      <c r="AZ106" s="44">
        <f>SDBYLD1!AZ106*VLOOKUP(SDBYLD2!AZ$4,'[1]INTERNAL PARAMETERS-1'!$B$5:$J$44,5,FALSE)*VLOOKUP(SDBYLD2!AZ$4,'[1]INTERNAL PARAMETERS-1'!$B$5:$J$44,6,FALSE)*VLOOKUP(SDBYLD2!AZ$4,'[1]INTERNAL PARAMETERS-1'!$B$5:$J$44,3,FALSE) + SDBYLD1!AZ106*(1-VLOOKUP(SDBYLD2!AZ$4,'[1]INTERNAL PARAMETERS-1'!$B$5:$J$44,5,FALSE))*VLOOKUP(SDBYLD2!AZ$4,'[1]INTERNAL PARAMETERS-1'!$B$5:$J$44,8,FALSE)*VLOOKUP(SDBYLD2!AZ$4,'[1]INTERNAL PARAMETERS-1'!$B$5:$J$44,3,FALSE)</f>
        <v>0</v>
      </c>
      <c r="BA106" s="44">
        <f>SDBYLD1!BA106*VLOOKUP(SDBYLD2!BA$4,'[1]INTERNAL PARAMETERS-1'!$B$5:$J$44,5,FALSE)*VLOOKUP(SDBYLD2!BA$4,'[1]INTERNAL PARAMETERS-1'!$B$5:$J$44,6,FALSE)*VLOOKUP(SDBYLD2!BA$4,'[1]INTERNAL PARAMETERS-1'!$B$5:$J$44,3,FALSE) + SDBYLD1!BA106*(1-VLOOKUP(SDBYLD2!BA$4,'[1]INTERNAL PARAMETERS-1'!$B$5:$J$44,5,FALSE))*VLOOKUP(SDBYLD2!BA$4,'[1]INTERNAL PARAMETERS-1'!$B$5:$J$44,8,FALSE)*VLOOKUP(SDBYLD2!BA$4,'[1]INTERNAL PARAMETERS-1'!$B$5:$J$44,3,FALSE)</f>
        <v>5.1980339931993527</v>
      </c>
      <c r="BB106" s="44">
        <f>SDBYLD1!BB106*VLOOKUP(SDBYLD2!BB$4,'[1]INTERNAL PARAMETERS-1'!$B$5:$J$44,5,FALSE)*VLOOKUP(SDBYLD2!BB$4,'[1]INTERNAL PARAMETERS-1'!$B$5:$J$44,6,FALSE)*VLOOKUP(SDBYLD2!BB$4,'[1]INTERNAL PARAMETERS-1'!$B$5:$J$44,3,FALSE) + SDBYLD1!BB106*(1-VLOOKUP(SDBYLD2!BB$4,'[1]INTERNAL PARAMETERS-1'!$B$5:$J$44,5,FALSE))*VLOOKUP(SDBYLD2!BB$4,'[1]INTERNAL PARAMETERS-1'!$B$5:$J$44,8,FALSE)*VLOOKUP(SDBYLD2!BB$4,'[1]INTERNAL PARAMETERS-1'!$B$5:$J$44,3,FALSE)</f>
        <v>1.1855426823258204</v>
      </c>
      <c r="BC106" s="44">
        <f>SDBYLD1!BC106*VLOOKUP(SDBYLD2!BC$4,'[1]INTERNAL PARAMETERS-1'!$B$5:$J$44,5,FALSE)*VLOOKUP(SDBYLD2!BC$4,'[1]INTERNAL PARAMETERS-1'!$B$5:$J$44,6,FALSE)*VLOOKUP(SDBYLD2!BC$4,'[1]INTERNAL PARAMETERS-1'!$B$5:$J$44,3,FALSE) + SDBYLD1!BC106*(1-VLOOKUP(SDBYLD2!BC$4,'[1]INTERNAL PARAMETERS-1'!$B$5:$J$44,5,FALSE))*VLOOKUP(SDBYLD2!BC$4,'[1]INTERNAL PARAMETERS-1'!$B$5:$J$44,8,FALSE)*VLOOKUP(SDBYLD2!BC$4,'[1]INTERNAL PARAMETERS-1'!$B$5:$J$44,3,FALSE)</f>
        <v>3.1520916901228215</v>
      </c>
      <c r="BD106" s="44">
        <f>SDBYLD1!BD106*VLOOKUP(SDBYLD2!BD$4,'[1]INTERNAL PARAMETERS-1'!$B$5:$J$44,5,FALSE)*VLOOKUP(SDBYLD2!BD$4,'[1]INTERNAL PARAMETERS-1'!$B$5:$J$44,6,FALSE)*VLOOKUP(SDBYLD2!BD$4,'[1]INTERNAL PARAMETERS-1'!$B$5:$J$44,3,FALSE) + SDBYLD1!BD106*(1-VLOOKUP(SDBYLD2!BD$4,'[1]INTERNAL PARAMETERS-1'!$B$5:$J$44,5,FALSE))*VLOOKUP(SDBYLD2!BD$4,'[1]INTERNAL PARAMETERS-1'!$B$5:$J$44,8,FALSE)*VLOOKUP(SDBYLD2!BD$4,'[1]INTERNAL PARAMETERS-1'!$B$5:$J$44,3,FALSE)</f>
        <v>1.1318884210035256</v>
      </c>
      <c r="BE106" s="44">
        <f>SDBYLD1!BE106*VLOOKUP(SDBYLD2!BE$4,'[1]INTERNAL PARAMETERS-1'!$B$5:$J$44,5,FALSE)*VLOOKUP(SDBYLD2!BE$4,'[1]INTERNAL PARAMETERS-1'!$B$5:$J$44,6,FALSE)*VLOOKUP(SDBYLD2!BE$4,'[1]INTERNAL PARAMETERS-1'!$B$5:$J$44,3,FALSE) + SDBYLD1!BE106*(1-VLOOKUP(SDBYLD2!BE$4,'[1]INTERNAL PARAMETERS-1'!$B$5:$J$44,5,FALSE))*VLOOKUP(SDBYLD2!BE$4,'[1]INTERNAL PARAMETERS-1'!$B$5:$J$44,8,FALSE)*VLOOKUP(SDBYLD2!BE$4,'[1]INTERNAL PARAMETERS-1'!$B$5:$J$44,3,FALSE)</f>
        <v>4.4366906690125045</v>
      </c>
      <c r="BF106" s="44">
        <f>SDBYLD1!BF106*VLOOKUP(SDBYLD2!BF$4,'[1]INTERNAL PARAMETERS-1'!$B$5:$J$44,5,FALSE)*VLOOKUP(SDBYLD2!BF$4,'[1]INTERNAL PARAMETERS-1'!$B$5:$J$44,6,FALSE)*VLOOKUP(SDBYLD2!BF$4,'[1]INTERNAL PARAMETERS-1'!$B$5:$J$44,3,FALSE) + SDBYLD1!BF106*(1-VLOOKUP(SDBYLD2!BF$4,'[1]INTERNAL PARAMETERS-1'!$B$5:$J$44,5,FALSE))*VLOOKUP(SDBYLD2!BF$4,'[1]INTERNAL PARAMETERS-1'!$B$5:$J$44,8,FALSE)*VLOOKUP(SDBYLD2!BF$4,'[1]INTERNAL PARAMETERS-1'!$B$5:$J$44,3,FALSE)</f>
        <v>0</v>
      </c>
      <c r="BG106" s="44">
        <f>SDBYLD1!BG106*VLOOKUP(SDBYLD2!BG$4,'[1]INTERNAL PARAMETERS-1'!$B$5:$J$44,5,FALSE)*VLOOKUP(SDBYLD2!BG$4,'[1]INTERNAL PARAMETERS-1'!$B$5:$J$44,6,FALSE)*VLOOKUP(SDBYLD2!BG$4,'[1]INTERNAL PARAMETERS-1'!$B$5:$J$44,3,FALSE) + SDBYLD1!BG106*(1-VLOOKUP(SDBYLD2!BG$4,'[1]INTERNAL PARAMETERS-1'!$B$5:$J$44,5,FALSE))*VLOOKUP(SDBYLD2!BG$4,'[1]INTERNAL PARAMETERS-1'!$B$5:$J$44,8,FALSE)*VLOOKUP(SDBYLD2!BG$4,'[1]INTERNAL PARAMETERS-1'!$B$5:$J$44,3,FALSE)</f>
        <v>1.2657077915975807</v>
      </c>
      <c r="BH106" s="44">
        <f>SDBYLD1!BH106*VLOOKUP(SDBYLD2!BH$4,'[1]INTERNAL PARAMETERS-1'!$B$5:$J$44,5,FALSE)*VLOOKUP(SDBYLD2!BH$4,'[1]INTERNAL PARAMETERS-1'!$B$5:$J$44,6,FALSE)*VLOOKUP(SDBYLD2!BH$4,'[1]INTERNAL PARAMETERS-1'!$B$5:$J$44,3,FALSE) + SDBYLD1!BH106*(1-VLOOKUP(SDBYLD2!BH$4,'[1]INTERNAL PARAMETERS-1'!$B$5:$J$44,5,FALSE))*VLOOKUP(SDBYLD2!BH$4,'[1]INTERNAL PARAMETERS-1'!$B$5:$J$44,8,FALSE)*VLOOKUP(SDBYLD2!BH$4,'[1]INTERNAL PARAMETERS-1'!$B$5:$J$44,3,FALSE)</f>
        <v>6.8177654805479972E-3</v>
      </c>
      <c r="BI106" s="44">
        <f>SDBYLD1!BI106*VLOOKUP(SDBYLD2!BI$4,'[1]INTERNAL PARAMETERS-1'!$B$5:$J$44,5,FALSE)*VLOOKUP(SDBYLD2!BI$4,'[1]INTERNAL PARAMETERS-1'!$B$5:$J$44,6,FALSE)*VLOOKUP(SDBYLD2!BI$4,'[1]INTERNAL PARAMETERS-1'!$B$5:$J$44,3,FALSE) + SDBYLD1!BI106*(1-VLOOKUP(SDBYLD2!BI$4,'[1]INTERNAL PARAMETERS-1'!$B$5:$J$44,5,FALSE))*VLOOKUP(SDBYLD2!BI$4,'[1]INTERNAL PARAMETERS-1'!$B$5:$J$44,8,FALSE)*VLOOKUP(SDBYLD2!BI$4,'[1]INTERNAL PARAMETERS-1'!$B$5:$J$44,3,FALSE)</f>
        <v>0</v>
      </c>
      <c r="BJ106" s="44">
        <f>SDBYLD1!BJ106*VLOOKUP(SDBYLD2!BJ$4,'[1]INTERNAL PARAMETERS-1'!$B$5:$J$44,5,FALSE)*VLOOKUP(SDBYLD2!BJ$4,'[1]INTERNAL PARAMETERS-1'!$B$5:$J$44,6,FALSE)*VLOOKUP(SDBYLD2!BJ$4,'[1]INTERNAL PARAMETERS-1'!$B$5:$J$44,3,FALSE) + SDBYLD1!BJ106*(1-VLOOKUP(SDBYLD2!BJ$4,'[1]INTERNAL PARAMETERS-1'!$B$5:$J$44,5,FALSE))*VLOOKUP(SDBYLD2!BJ$4,'[1]INTERNAL PARAMETERS-1'!$B$5:$J$44,8,FALSE)*VLOOKUP(SDBYLD2!BJ$4,'[1]INTERNAL PARAMETERS-1'!$B$5:$J$44,3,FALSE)</f>
        <v>0.48937019336219933</v>
      </c>
      <c r="BK106" s="44">
        <f>SDBYLD1!BK106*VLOOKUP(SDBYLD2!BK$4,'[1]INTERNAL PARAMETERS-1'!$B$5:$J$44,5,FALSE)*VLOOKUP(SDBYLD2!BK$4,'[1]INTERNAL PARAMETERS-1'!$B$5:$J$44,6,FALSE)*VLOOKUP(SDBYLD2!BK$4,'[1]INTERNAL PARAMETERS-1'!$B$5:$J$44,3,FALSE) + SDBYLD1!BK106*(1-VLOOKUP(SDBYLD2!BK$4,'[1]INTERNAL PARAMETERS-1'!$B$5:$J$44,5,FALSE))*VLOOKUP(SDBYLD2!BK$4,'[1]INTERNAL PARAMETERS-1'!$B$5:$J$44,8,FALSE)*VLOOKUP(SDBYLD2!BK$4,'[1]INTERNAL PARAMETERS-1'!$B$5:$J$44,3,FALSE)</f>
        <v>0.46189258905252867</v>
      </c>
      <c r="BL106" s="44">
        <f>SDBYLD1!BL106*VLOOKUP(SDBYLD2!BL$4,'[1]INTERNAL PARAMETERS-1'!$B$5:$J$44,5,FALSE)*VLOOKUP(SDBYLD2!BL$4,'[1]INTERNAL PARAMETERS-1'!$B$5:$J$44,6,FALSE)*VLOOKUP(SDBYLD2!BL$4,'[1]INTERNAL PARAMETERS-1'!$B$5:$J$44,3,FALSE) + SDBYLD1!BL106*(1-VLOOKUP(SDBYLD2!BL$4,'[1]INTERNAL PARAMETERS-1'!$B$5:$J$44,5,FALSE))*VLOOKUP(SDBYLD2!BL$4,'[1]INTERNAL PARAMETERS-1'!$B$5:$J$44,8,FALSE)*VLOOKUP(SDBYLD2!BL$4,'[1]INTERNAL PARAMETERS-1'!$B$5:$J$44,3,FALSE)</f>
        <v>2.4675158628153517</v>
      </c>
      <c r="BM106" s="44">
        <f>SDBYLD1!BM106*VLOOKUP(SDBYLD2!BM$4,'[1]INTERNAL PARAMETERS-1'!$B$5:$J$44,5,FALSE)*VLOOKUP(SDBYLD2!BM$4,'[1]INTERNAL PARAMETERS-1'!$B$5:$J$44,6,FALSE)*VLOOKUP(SDBYLD2!BM$4,'[1]INTERNAL PARAMETERS-1'!$B$5:$J$44,3,FALSE) + SDBYLD1!BM106*(1-VLOOKUP(SDBYLD2!BM$4,'[1]INTERNAL PARAMETERS-1'!$B$5:$J$44,5,FALSE))*VLOOKUP(SDBYLD2!BM$4,'[1]INTERNAL PARAMETERS-1'!$B$5:$J$44,8,FALSE)*VLOOKUP(SDBYLD2!BM$4,'[1]INTERNAL PARAMETERS-1'!$B$5:$J$44,3,FALSE)</f>
        <v>1.4846512240691401</v>
      </c>
      <c r="BN106" s="44">
        <f>SDBYLD1!BN106*VLOOKUP(SDBYLD2!BN$4,'[1]INTERNAL PARAMETERS-1'!$B$5:$J$44,5,FALSE)*VLOOKUP(SDBYLD2!BN$4,'[1]INTERNAL PARAMETERS-1'!$B$5:$J$44,6,FALSE)*VLOOKUP(SDBYLD2!BN$4,'[1]INTERNAL PARAMETERS-1'!$B$5:$J$44,3,FALSE) + SDBYLD1!BN106*(1-VLOOKUP(SDBYLD2!BN$4,'[1]INTERNAL PARAMETERS-1'!$B$5:$J$44,5,FALSE))*VLOOKUP(SDBYLD2!BN$4,'[1]INTERNAL PARAMETERS-1'!$B$5:$J$44,8,FALSE)*VLOOKUP(SDBYLD2!BN$4,'[1]INTERNAL PARAMETERS-1'!$B$5:$J$44,3,FALSE)</f>
        <v>0.75130519158685272</v>
      </c>
      <c r="BO106" s="44">
        <f>SDBYLD1!BO106*VLOOKUP(SDBYLD2!BO$4,'[1]INTERNAL PARAMETERS-1'!$B$5:$J$44,5,FALSE)*VLOOKUP(SDBYLD2!BO$4,'[1]INTERNAL PARAMETERS-1'!$B$5:$J$44,6,FALSE)*VLOOKUP(SDBYLD2!BO$4,'[1]INTERNAL PARAMETERS-1'!$B$5:$J$44,3,FALSE) + SDBYLD1!BO106*(1-VLOOKUP(SDBYLD2!BO$4,'[1]INTERNAL PARAMETERS-1'!$B$5:$J$44,5,FALSE))*VLOOKUP(SDBYLD2!BO$4,'[1]INTERNAL PARAMETERS-1'!$B$5:$J$44,8,FALSE)*VLOOKUP(SDBYLD2!BO$4,'[1]INTERNAL PARAMETERS-1'!$B$5:$J$44,3,FALSE)</f>
        <v>0.80235035914583619</v>
      </c>
      <c r="BP106" s="44">
        <f>SDBYLD1!BP106*VLOOKUP(SDBYLD2!BP$4,'[1]INTERNAL PARAMETERS-1'!$B$5:$J$44,5,FALSE)*VLOOKUP(SDBYLD2!BP$4,'[1]INTERNAL PARAMETERS-1'!$B$5:$J$44,6,FALSE)*VLOOKUP(SDBYLD2!BP$4,'[1]INTERNAL PARAMETERS-1'!$B$5:$J$44,3,FALSE) + SDBYLD1!BP106*(1-VLOOKUP(SDBYLD2!BP$4,'[1]INTERNAL PARAMETERS-1'!$B$5:$J$44,5,FALSE))*VLOOKUP(SDBYLD2!BP$4,'[1]INTERNAL PARAMETERS-1'!$B$5:$J$44,8,FALSE)*VLOOKUP(SDBYLD2!BP$4,'[1]INTERNAL PARAMETERS-1'!$B$5:$J$44,3,FALSE)</f>
        <v>4.7909204533477676E-2</v>
      </c>
      <c r="BQ106" s="44">
        <f>SDBYLD1!BQ106*VLOOKUP(SDBYLD2!BQ$4,'[1]INTERNAL PARAMETERS-1'!$B$5:$J$44,5,FALSE)*VLOOKUP(SDBYLD2!BQ$4,'[1]INTERNAL PARAMETERS-1'!$B$5:$J$44,6,FALSE)*VLOOKUP(SDBYLD2!BQ$4,'[1]INTERNAL PARAMETERS-1'!$B$5:$J$44,3,FALSE) + SDBYLD1!BQ106*(1-VLOOKUP(SDBYLD2!BQ$4,'[1]INTERNAL PARAMETERS-1'!$B$5:$J$44,5,FALSE))*VLOOKUP(SDBYLD2!BQ$4,'[1]INTERNAL PARAMETERS-1'!$B$5:$J$44,8,FALSE)*VLOOKUP(SDBYLD2!BQ$4,'[1]INTERNAL PARAMETERS-1'!$B$5:$J$44,3,FALSE)</f>
        <v>2.5750747565719054</v>
      </c>
      <c r="BR106" s="44">
        <f>SDBYLD1!BR106*VLOOKUP(SDBYLD2!BR$4,'[1]INTERNAL PARAMETERS-1'!$B$5:$J$44,5,FALSE)*VLOOKUP(SDBYLD2!BR$4,'[1]INTERNAL PARAMETERS-1'!$B$5:$J$44,6,FALSE)*VLOOKUP(SDBYLD2!BR$4,'[1]INTERNAL PARAMETERS-1'!$B$5:$J$44,3,FALSE) + SDBYLD1!BR106*(1-VLOOKUP(SDBYLD2!BR$4,'[1]INTERNAL PARAMETERS-1'!$B$5:$J$44,5,FALSE))*VLOOKUP(SDBYLD2!BR$4,'[1]INTERNAL PARAMETERS-1'!$B$5:$J$44,8,FALSE)*VLOOKUP(SDBYLD2!BR$4,'[1]INTERNAL PARAMETERS-1'!$B$5:$J$44,3,FALSE)</f>
        <v>3.9697871633291956E-2</v>
      </c>
      <c r="BS106" s="44">
        <f>SDBYLD1!BS106*VLOOKUP(SDBYLD2!BS$4,'[1]INTERNAL PARAMETERS-1'!$B$5:$J$44,5,FALSE)*VLOOKUP(SDBYLD2!BS$4,'[1]INTERNAL PARAMETERS-1'!$B$5:$J$44,6,FALSE)*VLOOKUP(SDBYLD2!BS$4,'[1]INTERNAL PARAMETERS-1'!$B$5:$J$44,3,FALSE) + SDBYLD1!BS106*(1-VLOOKUP(SDBYLD2!BS$4,'[1]INTERNAL PARAMETERS-1'!$B$5:$J$44,5,FALSE))*VLOOKUP(SDBYLD2!BS$4,'[1]INTERNAL PARAMETERS-1'!$B$5:$J$44,8,FALSE)*VLOOKUP(SDBYLD2!BS$4,'[1]INTERNAL PARAMETERS-1'!$B$5:$J$44,3,FALSE)</f>
        <v>9.2437070889101487E-3</v>
      </c>
      <c r="BT106" s="44">
        <f>SDBYLD1!BT106*VLOOKUP(SDBYLD2!BT$4,'[1]INTERNAL PARAMETERS-1'!$B$5:$J$44,5,FALSE)*VLOOKUP(SDBYLD2!BT$4,'[1]INTERNAL PARAMETERS-1'!$B$5:$J$44,6,FALSE)*VLOOKUP(SDBYLD2!BT$4,'[1]INTERNAL PARAMETERS-1'!$B$5:$J$44,3,FALSE) + SDBYLD1!BT106*(1-VLOOKUP(SDBYLD2!BT$4,'[1]INTERNAL PARAMETERS-1'!$B$5:$J$44,5,FALSE))*VLOOKUP(SDBYLD2!BT$4,'[1]INTERNAL PARAMETERS-1'!$B$5:$J$44,8,FALSE)*VLOOKUP(SDBYLD2!BT$4,'[1]INTERNAL PARAMETERS-1'!$B$5:$J$44,3,FALSE)</f>
        <v>0</v>
      </c>
      <c r="BU106" s="44">
        <f>SDBYLD1!BU106*VLOOKUP(SDBYLD2!BU$4,'[1]INTERNAL PARAMETERS-1'!$B$5:$J$44,5,FALSE)*VLOOKUP(SDBYLD2!BU$4,'[1]INTERNAL PARAMETERS-1'!$B$5:$J$44,6,FALSE)*VLOOKUP(SDBYLD2!BU$4,'[1]INTERNAL PARAMETERS-1'!$B$5:$J$44,3,FALSE) + SDBYLD1!BU106*(1-VLOOKUP(SDBYLD2!BU$4,'[1]INTERNAL PARAMETERS-1'!$B$5:$J$44,5,FALSE))*VLOOKUP(SDBYLD2!BU$4,'[1]INTERNAL PARAMETERS-1'!$B$5:$J$44,8,FALSE)*VLOOKUP(SDBYLD2!BU$4,'[1]INTERNAL PARAMETERS-1'!$B$5:$J$44,3,FALSE)</f>
        <v>0</v>
      </c>
      <c r="BV106" s="44">
        <f>SDBYLD1!BV106*VLOOKUP(SDBYLD2!BV$4,'[1]INTERNAL PARAMETERS-1'!$B$5:$J$44,5,FALSE)*VLOOKUP(SDBYLD2!BV$4,'[1]INTERNAL PARAMETERS-1'!$B$5:$J$44,6,FALSE)*VLOOKUP(SDBYLD2!BV$4,'[1]INTERNAL PARAMETERS-1'!$B$5:$J$44,3,FALSE) + SDBYLD1!BV106*(1-VLOOKUP(SDBYLD2!BV$4,'[1]INTERNAL PARAMETERS-1'!$B$5:$J$44,5,FALSE))*VLOOKUP(SDBYLD2!BV$4,'[1]INTERNAL PARAMETERS-1'!$B$5:$J$44,8,FALSE)*VLOOKUP(SDBYLD2!BV$4,'[1]INTERNAL PARAMETERS-1'!$B$5:$J$44,3,FALSE)</f>
        <v>0</v>
      </c>
      <c r="BW106" s="44">
        <f>SDBYLD1!BW106*VLOOKUP(SDBYLD2!BW$4,'[1]INTERNAL PARAMETERS-1'!$B$5:$J$44,5,FALSE)*VLOOKUP(SDBYLD2!BW$4,'[1]INTERNAL PARAMETERS-1'!$B$5:$J$44,6,FALSE)*VLOOKUP(SDBYLD2!BW$4,'[1]INTERNAL PARAMETERS-1'!$B$5:$J$44,3,FALSE) + SDBYLD1!BW106*(1-VLOOKUP(SDBYLD2!BW$4,'[1]INTERNAL PARAMETERS-1'!$B$5:$J$44,5,FALSE))*VLOOKUP(SDBYLD2!BW$4,'[1]INTERNAL PARAMETERS-1'!$B$5:$J$44,8,FALSE)*VLOOKUP(SDBYLD2!BW$4,'[1]INTERNAL PARAMETERS-1'!$B$5:$J$44,3,FALSE)</f>
        <v>0</v>
      </c>
      <c r="BX106" s="44">
        <f>SDBYLD1!BX106*VLOOKUP(SDBYLD2!BX$4,'[1]INTERNAL PARAMETERS-1'!$B$5:$J$44,5,FALSE)*VLOOKUP(SDBYLD2!BX$4,'[1]INTERNAL PARAMETERS-1'!$B$5:$J$44,6,FALSE)*VLOOKUP(SDBYLD2!BX$4,'[1]INTERNAL PARAMETERS-1'!$B$5:$J$44,3,FALSE) + SDBYLD1!BX106*(1-VLOOKUP(SDBYLD2!BX$4,'[1]INTERNAL PARAMETERS-1'!$B$5:$J$44,5,FALSE))*VLOOKUP(SDBYLD2!BX$4,'[1]INTERNAL PARAMETERS-1'!$B$5:$J$44,8,FALSE)*VLOOKUP(SDBYLD2!BX$4,'[1]INTERNAL PARAMETERS-1'!$B$5:$J$44,3,FALSE)</f>
        <v>0</v>
      </c>
      <c r="BY106" s="44">
        <f>SDBYLD1!BY106*VLOOKUP(SDBYLD2!BY$4,'[1]INTERNAL PARAMETERS-1'!$B$5:$J$44,5,FALSE)*VLOOKUP(SDBYLD2!BY$4,'[1]INTERNAL PARAMETERS-1'!$B$5:$J$44,6,FALSE)*VLOOKUP(SDBYLD2!BY$4,'[1]INTERNAL PARAMETERS-1'!$B$5:$J$44,3,FALSE) + SDBYLD1!BY106*(1-VLOOKUP(SDBYLD2!BY$4,'[1]INTERNAL PARAMETERS-1'!$B$5:$J$44,5,FALSE))*VLOOKUP(SDBYLD2!BY$4,'[1]INTERNAL PARAMETERS-1'!$B$5:$J$44,8,FALSE)*VLOOKUP(SDBYLD2!BY$4,'[1]INTERNAL PARAMETERS-1'!$B$5:$J$44,3,FALSE)</f>
        <v>0</v>
      </c>
      <c r="BZ106" s="44">
        <f>SDBYLD1!BZ106*VLOOKUP(SDBYLD2!BZ$4,'[1]INTERNAL PARAMETERS-1'!$B$5:$J$44,5,FALSE)*VLOOKUP(SDBYLD2!BZ$4,'[1]INTERNAL PARAMETERS-1'!$B$5:$J$44,6,FALSE)*VLOOKUP(SDBYLD2!BZ$4,'[1]INTERNAL PARAMETERS-1'!$B$5:$J$44,3,FALSE) + SDBYLD1!BZ106*(1-VLOOKUP(SDBYLD2!BZ$4,'[1]INTERNAL PARAMETERS-1'!$B$5:$J$44,5,FALSE))*VLOOKUP(SDBYLD2!BZ$4,'[1]INTERNAL PARAMETERS-1'!$B$5:$J$44,8,FALSE)*VLOOKUP(SDBYLD2!BZ$4,'[1]INTERNAL PARAMETERS-1'!$B$5:$J$44,3,FALSE)</f>
        <v>4.0401573218062205E-3</v>
      </c>
      <c r="CA106" s="44">
        <f>SDBYLD1!CA106*VLOOKUP(SDBYLD2!CA$4,'[1]INTERNAL PARAMETERS-1'!$B$5:$J$44,5,FALSE)*VLOOKUP(SDBYLD2!CA$4,'[1]INTERNAL PARAMETERS-1'!$B$5:$J$44,6,FALSE)*VLOOKUP(SDBYLD2!CA$4,'[1]INTERNAL PARAMETERS-1'!$B$5:$J$44,3,FALSE) + SDBYLD1!CA106*(1-VLOOKUP(SDBYLD2!CA$4,'[1]INTERNAL PARAMETERS-1'!$B$5:$J$44,5,FALSE))*VLOOKUP(SDBYLD2!CA$4,'[1]INTERNAL PARAMETERS-1'!$B$5:$J$44,8,FALSE)*VLOOKUP(SDBYLD2!CA$4,'[1]INTERNAL PARAMETERS-1'!$B$5:$J$44,3,FALSE)</f>
        <v>0</v>
      </c>
      <c r="CB106" s="44">
        <f>SDBYLD1!CB106*VLOOKUP(SDBYLD2!CB$4,'[1]INTERNAL PARAMETERS-1'!$B$5:$J$44,5,FALSE)*VLOOKUP(SDBYLD2!CB$4,'[1]INTERNAL PARAMETERS-1'!$B$5:$J$44,6,FALSE)*VLOOKUP(SDBYLD2!CB$4,'[1]INTERNAL PARAMETERS-1'!$B$5:$J$44,3,FALSE) + SDBYLD1!CB106*(1-VLOOKUP(SDBYLD2!CB$4,'[1]INTERNAL PARAMETERS-1'!$B$5:$J$44,5,FALSE))*VLOOKUP(SDBYLD2!CB$4,'[1]INTERNAL PARAMETERS-1'!$B$5:$J$44,8,FALSE)*VLOOKUP(SDBYLD2!CB$4,'[1]INTERNAL PARAMETERS-1'!$B$5:$J$44,3,FALSE)</f>
        <v>0</v>
      </c>
      <c r="CC106" s="44">
        <f>SDBYLD1!CC106*VLOOKUP(SDBYLD2!CC$4,'[1]INTERNAL PARAMETERS-1'!$B$5:$J$44,5,FALSE)*VLOOKUP(SDBYLD2!CC$4,'[1]INTERNAL PARAMETERS-1'!$B$5:$J$44,6,FALSE)*VLOOKUP(SDBYLD2!CC$4,'[1]INTERNAL PARAMETERS-1'!$B$5:$J$44,3,FALSE) + SDBYLD1!CC106*(1-VLOOKUP(SDBYLD2!CC$4,'[1]INTERNAL PARAMETERS-1'!$B$5:$J$44,5,FALSE))*VLOOKUP(SDBYLD2!CC$4,'[1]INTERNAL PARAMETERS-1'!$B$5:$J$44,8,FALSE)*VLOOKUP(SDBYLD2!CC$4,'[1]INTERNAL PARAMETERS-1'!$B$5:$J$44,3,FALSE)</f>
        <v>1.7114567224577052E-2</v>
      </c>
      <c r="CD106" s="44">
        <f>SDBYLD1!CD106*VLOOKUP(SDBYLD2!CD$4,'[1]INTERNAL PARAMETERS-1'!$B$5:$J$44,5,FALSE)*VLOOKUP(SDBYLD2!CD$4,'[1]INTERNAL PARAMETERS-1'!$B$5:$J$44,6,FALSE)*VLOOKUP(SDBYLD2!CD$4,'[1]INTERNAL PARAMETERS-1'!$B$5:$J$44,3,FALSE) + SDBYLD1!CD106*(1-VLOOKUP(SDBYLD2!CD$4,'[1]INTERNAL PARAMETERS-1'!$B$5:$J$44,5,FALSE))*VLOOKUP(SDBYLD2!CD$4,'[1]INTERNAL PARAMETERS-1'!$B$5:$J$44,8,FALSE)*VLOOKUP(SDBYLD2!CD$4,'[1]INTERNAL PARAMETERS-1'!$B$5:$J$44,3,FALSE)</f>
        <v>1.7044386919537167E-2</v>
      </c>
      <c r="CE106" s="44">
        <f>SDBYLD1!CE106*VLOOKUP(SDBYLD2!CE$4,'[1]INTERNAL PARAMETERS-1'!$B$5:$J$44,5,FALSE)*VLOOKUP(SDBYLD2!CE$4,'[1]INTERNAL PARAMETERS-1'!$B$5:$J$44,6,FALSE)*VLOOKUP(SDBYLD2!CE$4,'[1]INTERNAL PARAMETERS-1'!$B$5:$J$44,3,FALSE) + SDBYLD1!CE106*(1-VLOOKUP(SDBYLD2!CE$4,'[1]INTERNAL PARAMETERS-1'!$B$5:$J$44,5,FALSE))*VLOOKUP(SDBYLD2!CE$4,'[1]INTERNAL PARAMETERS-1'!$B$5:$J$44,8,FALSE)*VLOOKUP(SDBYLD2!CE$4,'[1]INTERNAL PARAMETERS-1'!$B$5:$J$44,3,FALSE)</f>
        <v>4.364849856328757E-2</v>
      </c>
      <c r="CF106" s="44">
        <f>SDBYLD1!CF106*VLOOKUP(SDBYLD2!CF$4,'[1]INTERNAL PARAMETERS-1'!$B$5:$J$44,5,FALSE)*VLOOKUP(SDBYLD2!CF$4,'[1]INTERNAL PARAMETERS-1'!$B$5:$J$44,6,FALSE)*VLOOKUP(SDBYLD2!CF$4,'[1]INTERNAL PARAMETERS-1'!$B$5:$J$44,3,FALSE) + SDBYLD1!CF106*(1-VLOOKUP(SDBYLD2!CF$4,'[1]INTERNAL PARAMETERS-1'!$B$5:$J$44,5,FALSE))*VLOOKUP(SDBYLD2!CF$4,'[1]INTERNAL PARAMETERS-1'!$B$5:$J$44,8,FALSE)*VLOOKUP(SDBYLD2!CF$4,'[1]INTERNAL PARAMETERS-1'!$B$5:$J$44,3,FALSE)</f>
        <v>2.8012244384425743E-2</v>
      </c>
      <c r="CG106" s="44">
        <f>SDBYLD1!CG106*VLOOKUP(SDBYLD2!CG$4,'[1]INTERNAL PARAMETERS-1'!$B$5:$J$44,5,FALSE)*VLOOKUP(SDBYLD2!CG$4,'[1]INTERNAL PARAMETERS-1'!$B$5:$J$44,6,FALSE)*VLOOKUP(SDBYLD2!CG$4,'[1]INTERNAL PARAMETERS-1'!$B$5:$J$44,3,FALSE) + SDBYLD1!CG106*(1-VLOOKUP(SDBYLD2!CG$4,'[1]INTERNAL PARAMETERS-1'!$B$5:$J$44,5,FALSE))*VLOOKUP(SDBYLD2!CG$4,'[1]INTERNAL PARAMETERS-1'!$B$5:$J$44,8,FALSE)*VLOOKUP(SDBYLD2!CG$4,'[1]INTERNAL PARAMETERS-1'!$B$5:$J$44,3,FALSE)</f>
        <v>1.8560116226230365E-3</v>
      </c>
      <c r="CH106" s="43">
        <f>SDBYLD1!CH106*VLOOKUP(SDBYLD2!CH$4,'[1]INTERNAL PARAMETERS-1'!$B$5:$J$44,5,FALSE)*VLOOKUP(SDBYLD2!CH$4,'[1]INTERNAL PARAMETERS-1'!$B$5:$J$44,6,FALSE)*VLOOKUP(SDBYLD2!CH$4,'[1]INTERNAL PARAMETERS-1'!$B$5:$J$44,3,FALSE) + SDBYLD1!CH106*(1-VLOOKUP(SDBYLD2!CH$4,'[1]INTERNAL PARAMETERS-1'!$B$5:$J$44,5,FALSE))*VLOOKUP(SDBYLD2!CH$4,'[1]INTERNAL PARAMETERS-1'!$B$5:$J$44,8,FALSE)*VLOOKUP(SDBYLD2!CH$4,'[1]INTERNAL PARAMETERS-1'!$B$5:$J$44,3,FALSE)</f>
        <v>0</v>
      </c>
      <c r="CJ106" s="45">
        <f t="shared" si="2"/>
        <v>599.39313253592627</v>
      </c>
      <c r="CK106" s="43">
        <f t="shared" si="3"/>
        <v>32.637888365166518</v>
      </c>
    </row>
    <row r="107" spans="2:89" x14ac:dyDescent="0.4">
      <c r="B107" s="58" t="s">
        <v>10</v>
      </c>
      <c r="C107" s="57" t="s">
        <v>50</v>
      </c>
      <c r="D107" s="57" t="s">
        <v>55</v>
      </c>
      <c r="E107" s="133">
        <f>SDBeam!X107</f>
        <v>2316.4478061012464</v>
      </c>
      <c r="F107" s="56">
        <f>'[1]INTERNAL PARAMETERS-1'!M17</f>
        <v>25.55</v>
      </c>
      <c r="G107" s="45">
        <f>SDBYLD1!G107*VLOOKUP(SDBYLD2!G$4,'[1]INTERNAL PARAMETERS-1'!$B$5:$J$44,5,FALSE)*VLOOKUP(SDBYLD2!G$4,'[1]INTERNAL PARAMETERS-1'!$B$5:$J$44,7,FALSE)*SDBYLD2!$F107 + SDBYLD1!G107*(1-VLOOKUP(SDBYLD2!G$4,'[1]INTERNAL PARAMETERS-1'!$B$5:$J$44,5,FALSE))*VLOOKUP(SDBYLD2!G$4,'[1]INTERNAL PARAMETERS-1'!$B$5:$J$44,9,FALSE)*SDBYLD2!$F107</f>
        <v>140.42348386987729</v>
      </c>
      <c r="H107" s="44">
        <f>SDBYLD1!H107*VLOOKUP(SDBYLD2!H$4,'[1]INTERNAL PARAMETERS-1'!$B$5:$J$44,5,FALSE)*VLOOKUP(SDBYLD2!H$4,'[1]INTERNAL PARAMETERS-1'!$B$5:$J$44,7,FALSE)*SDBYLD2!$F107 + SDBYLD1!H107*(1-VLOOKUP(SDBYLD2!H$4,'[1]INTERNAL PARAMETERS-1'!$B$5:$J$44,5,FALSE))*VLOOKUP(SDBYLD2!H$4,'[1]INTERNAL PARAMETERS-1'!$B$5:$J$44,9,FALSE)*SDBYLD2!$F107</f>
        <v>23.522535012060114</v>
      </c>
      <c r="I107" s="44">
        <f>SDBYLD1!I107*VLOOKUP(SDBYLD2!I$4,'[1]INTERNAL PARAMETERS-1'!$B$5:$J$44,5,FALSE)*VLOOKUP(SDBYLD2!I$4,'[1]INTERNAL PARAMETERS-1'!$B$5:$J$44,7,FALSE)*SDBYLD2!$F107 + SDBYLD1!I107*(1-VLOOKUP(SDBYLD2!I$4,'[1]INTERNAL PARAMETERS-1'!$B$5:$J$44,5,FALSE))*VLOOKUP(SDBYLD2!I$4,'[1]INTERNAL PARAMETERS-1'!$B$5:$J$44,9,FALSE)*SDBYLD2!$F107</f>
        <v>127.07580893768137</v>
      </c>
      <c r="J107" s="44">
        <f>SDBYLD1!J107*VLOOKUP(SDBYLD2!J$4,'[1]INTERNAL PARAMETERS-1'!$B$5:$J$44,5,FALSE)*VLOOKUP(SDBYLD2!J$4,'[1]INTERNAL PARAMETERS-1'!$B$5:$J$44,7,FALSE)*SDBYLD2!$F107 + SDBYLD1!J107*(1-VLOOKUP(SDBYLD2!J$4,'[1]INTERNAL PARAMETERS-1'!$B$5:$J$44,5,FALSE))*VLOOKUP(SDBYLD2!J$4,'[1]INTERNAL PARAMETERS-1'!$B$5:$J$44,9,FALSE)*SDBYLD2!$F107</f>
        <v>0</v>
      </c>
      <c r="K107" s="44">
        <f>SDBYLD1!K107*VLOOKUP(SDBYLD2!K$4,'[1]INTERNAL PARAMETERS-1'!$B$5:$J$44,5,FALSE)*VLOOKUP(SDBYLD2!K$4,'[1]INTERNAL PARAMETERS-1'!$B$5:$J$44,7,FALSE)*SDBYLD2!$F107 + SDBYLD1!K107*(1-VLOOKUP(SDBYLD2!K$4,'[1]INTERNAL PARAMETERS-1'!$B$5:$J$44,5,FALSE))*VLOOKUP(SDBYLD2!K$4,'[1]INTERNAL PARAMETERS-1'!$B$5:$J$44,9,FALSE)*SDBYLD2!$F107</f>
        <v>0</v>
      </c>
      <c r="L107" s="44">
        <f>SDBYLD1!L107*VLOOKUP(SDBYLD2!L$4,'[1]INTERNAL PARAMETERS-1'!$B$5:$J$44,5,FALSE)*VLOOKUP(SDBYLD2!L$4,'[1]INTERNAL PARAMETERS-1'!$B$5:$J$44,7,FALSE)*SDBYLD2!$F107 + SDBYLD1!L107*(1-VLOOKUP(SDBYLD2!L$4,'[1]INTERNAL PARAMETERS-1'!$B$5:$J$44,5,FALSE))*VLOOKUP(SDBYLD2!L$4,'[1]INTERNAL PARAMETERS-1'!$B$5:$J$44,9,FALSE)*SDBYLD2!$F107</f>
        <v>0</v>
      </c>
      <c r="M107" s="44">
        <f>SDBYLD1!M107*VLOOKUP(SDBYLD2!M$4,'[1]INTERNAL PARAMETERS-1'!$B$5:$J$44,5,FALSE)*VLOOKUP(SDBYLD2!M$4,'[1]INTERNAL PARAMETERS-1'!$B$5:$J$44,7,FALSE)*SDBYLD2!$F107 + SDBYLD1!M107*(1-VLOOKUP(SDBYLD2!M$4,'[1]INTERNAL PARAMETERS-1'!$B$5:$J$44,5,FALSE))*VLOOKUP(SDBYLD2!M$4,'[1]INTERNAL PARAMETERS-1'!$B$5:$J$44,9,FALSE)*SDBYLD2!$F107</f>
        <v>11.350299393887765</v>
      </c>
      <c r="N107" s="44">
        <f>SDBYLD1!N107*VLOOKUP(SDBYLD2!N$4,'[1]INTERNAL PARAMETERS-1'!$B$5:$J$44,5,FALSE)*VLOOKUP(SDBYLD2!N$4,'[1]INTERNAL PARAMETERS-1'!$B$5:$J$44,7,FALSE)*SDBYLD2!$F107 + SDBYLD1!N107*(1-VLOOKUP(SDBYLD2!N$4,'[1]INTERNAL PARAMETERS-1'!$B$5:$J$44,5,FALSE))*VLOOKUP(SDBYLD2!N$4,'[1]INTERNAL PARAMETERS-1'!$B$5:$J$44,9,FALSE)*SDBYLD2!$F107</f>
        <v>0.37748199031083018</v>
      </c>
      <c r="O107" s="44">
        <f>SDBYLD1!O107*VLOOKUP(SDBYLD2!O$4,'[1]INTERNAL PARAMETERS-1'!$B$5:$J$44,5,FALSE)*VLOOKUP(SDBYLD2!O$4,'[1]INTERNAL PARAMETERS-1'!$B$5:$J$44,7,FALSE)*SDBYLD2!$F107 + SDBYLD1!O107*(1-VLOOKUP(SDBYLD2!O$4,'[1]INTERNAL PARAMETERS-1'!$B$5:$J$44,5,FALSE))*VLOOKUP(SDBYLD2!O$4,'[1]INTERNAL PARAMETERS-1'!$B$5:$J$44,9,FALSE)*SDBYLD2!$F107</f>
        <v>0</v>
      </c>
      <c r="P107" s="44">
        <f>SDBYLD1!P107*VLOOKUP(SDBYLD2!P$4,'[1]INTERNAL PARAMETERS-1'!$B$5:$J$44,5,FALSE)*VLOOKUP(SDBYLD2!P$4,'[1]INTERNAL PARAMETERS-1'!$B$5:$J$44,7,FALSE)*SDBYLD2!$F107 + SDBYLD1!P107*(1-VLOOKUP(SDBYLD2!P$4,'[1]INTERNAL PARAMETERS-1'!$B$5:$J$44,5,FALSE))*VLOOKUP(SDBYLD2!P$4,'[1]INTERNAL PARAMETERS-1'!$B$5:$J$44,9,FALSE)*SDBYLD2!$F107</f>
        <v>0</v>
      </c>
      <c r="Q107" s="44">
        <f>SDBYLD1!Q107*VLOOKUP(SDBYLD2!Q$4,'[1]INTERNAL PARAMETERS-1'!$B$5:$J$44,5,FALSE)*VLOOKUP(SDBYLD2!Q$4,'[1]INTERNAL PARAMETERS-1'!$B$5:$J$44,7,FALSE)*SDBYLD2!$F107 + SDBYLD1!Q107*(1-VLOOKUP(SDBYLD2!Q$4,'[1]INTERNAL PARAMETERS-1'!$B$5:$J$44,5,FALSE))*VLOOKUP(SDBYLD2!Q$4,'[1]INTERNAL PARAMETERS-1'!$B$5:$J$44,9,FALSE)*SDBYLD2!$F107</f>
        <v>0</v>
      </c>
      <c r="R107" s="44">
        <f>SDBYLD1!R107*VLOOKUP(SDBYLD2!R$4,'[1]INTERNAL PARAMETERS-1'!$B$5:$J$44,5,FALSE)*VLOOKUP(SDBYLD2!R$4,'[1]INTERNAL PARAMETERS-1'!$B$5:$J$44,7,FALSE)*SDBYLD2!$F107 + SDBYLD1!R107*(1-VLOOKUP(SDBYLD2!R$4,'[1]INTERNAL PARAMETERS-1'!$B$5:$J$44,5,FALSE))*VLOOKUP(SDBYLD2!R$4,'[1]INTERNAL PARAMETERS-1'!$B$5:$J$44,9,FALSE)*SDBYLD2!$F107</f>
        <v>0.31789576885414739</v>
      </c>
      <c r="S107" s="44">
        <f>SDBYLD1!S107*VLOOKUP(SDBYLD2!S$4,'[1]INTERNAL PARAMETERS-1'!$B$5:$J$44,5,FALSE)*VLOOKUP(SDBYLD2!S$4,'[1]INTERNAL PARAMETERS-1'!$B$5:$J$44,7,FALSE)*SDBYLD2!$F107 + SDBYLD1!S107*(1-VLOOKUP(SDBYLD2!S$4,'[1]INTERNAL PARAMETERS-1'!$B$5:$J$44,5,FALSE))*VLOOKUP(SDBYLD2!S$4,'[1]INTERNAL PARAMETERS-1'!$B$5:$J$44,9,FALSE)*SDBYLD2!$F107</f>
        <v>13.373414889626982</v>
      </c>
      <c r="T107" s="44">
        <f>SDBYLD1!T107*VLOOKUP(SDBYLD2!T$4,'[1]INTERNAL PARAMETERS-1'!$B$5:$J$44,5,FALSE)*VLOOKUP(SDBYLD2!T$4,'[1]INTERNAL PARAMETERS-1'!$B$5:$J$44,7,FALSE)*SDBYLD2!$F107 + SDBYLD1!T107*(1-VLOOKUP(SDBYLD2!T$4,'[1]INTERNAL PARAMETERS-1'!$B$5:$J$44,5,FALSE))*VLOOKUP(SDBYLD2!T$4,'[1]INTERNAL PARAMETERS-1'!$B$5:$J$44,9,FALSE)*SDBYLD2!$F107</f>
        <v>1.7879861440802416</v>
      </c>
      <c r="U107" s="44">
        <f>SDBYLD1!U107*VLOOKUP(SDBYLD2!U$4,'[1]INTERNAL PARAMETERS-1'!$B$5:$J$44,5,FALSE)*VLOOKUP(SDBYLD2!U$4,'[1]INTERNAL PARAMETERS-1'!$B$5:$J$44,7,FALSE)*SDBYLD2!$F107 + SDBYLD1!U107*(1-VLOOKUP(SDBYLD2!U$4,'[1]INTERNAL PARAMETERS-1'!$B$5:$J$44,5,FALSE))*VLOOKUP(SDBYLD2!U$4,'[1]INTERNAL PARAMETERS-1'!$B$5:$J$44,9,FALSE)*SDBYLD2!$F107</f>
        <v>0.44902777350648326</v>
      </c>
      <c r="V107" s="44">
        <f>SDBYLD1!V107*VLOOKUP(SDBYLD2!V$4,'[1]INTERNAL PARAMETERS-1'!$B$5:$J$44,5,FALSE)*VLOOKUP(SDBYLD2!V$4,'[1]INTERNAL PARAMETERS-1'!$B$5:$J$44,7,FALSE)*SDBYLD2!$F107 + SDBYLD1!V107*(1-VLOOKUP(SDBYLD2!V$4,'[1]INTERNAL PARAMETERS-1'!$B$5:$J$44,5,FALSE))*VLOOKUP(SDBYLD2!V$4,'[1]INTERNAL PARAMETERS-1'!$B$5:$J$44,9,FALSE)*SDBYLD2!$F107</f>
        <v>11.637398122355544</v>
      </c>
      <c r="W107" s="44">
        <f>SDBYLD1!W107*VLOOKUP(SDBYLD2!W$4,'[1]INTERNAL PARAMETERS-1'!$B$5:$J$44,5,FALSE)*VLOOKUP(SDBYLD2!W$4,'[1]INTERNAL PARAMETERS-1'!$B$5:$J$44,7,FALSE)*SDBYLD2!$F107 + SDBYLD1!W107*(1-VLOOKUP(SDBYLD2!W$4,'[1]INTERNAL PARAMETERS-1'!$B$5:$J$44,5,FALSE))*VLOOKUP(SDBYLD2!W$4,'[1]INTERNAL PARAMETERS-1'!$B$5:$J$44,9,FALSE)*SDBYLD2!$F107</f>
        <v>0</v>
      </c>
      <c r="X107" s="44">
        <f>SDBYLD1!X107*VLOOKUP(SDBYLD2!X$4,'[1]INTERNAL PARAMETERS-1'!$B$5:$J$44,5,FALSE)*VLOOKUP(SDBYLD2!X$4,'[1]INTERNAL PARAMETERS-1'!$B$5:$J$44,7,FALSE)*SDBYLD2!$F107 + SDBYLD1!X107*(1-VLOOKUP(SDBYLD2!X$4,'[1]INTERNAL PARAMETERS-1'!$B$5:$J$44,5,FALSE))*VLOOKUP(SDBYLD2!X$4,'[1]INTERNAL PARAMETERS-1'!$B$5:$J$44,9,FALSE)*SDBYLD2!$F107</f>
        <v>0</v>
      </c>
      <c r="Y107" s="44">
        <f>SDBYLD1!Y107*VLOOKUP(SDBYLD2!Y$4,'[1]INTERNAL PARAMETERS-1'!$B$5:$J$44,5,FALSE)*VLOOKUP(SDBYLD2!Y$4,'[1]INTERNAL PARAMETERS-1'!$B$5:$J$44,7,FALSE)*SDBYLD2!$F107 + SDBYLD1!Y107*(1-VLOOKUP(SDBYLD2!Y$4,'[1]INTERNAL PARAMETERS-1'!$B$5:$J$44,5,FALSE))*VLOOKUP(SDBYLD2!Y$4,'[1]INTERNAL PARAMETERS-1'!$B$5:$J$44,9,FALSE)*SDBYLD2!$F107</f>
        <v>0</v>
      </c>
      <c r="Z107" s="44">
        <f>SDBYLD1!Z107*VLOOKUP(SDBYLD2!Z$4,'[1]INTERNAL PARAMETERS-1'!$B$5:$J$44,5,FALSE)*VLOOKUP(SDBYLD2!Z$4,'[1]INTERNAL PARAMETERS-1'!$B$5:$J$44,7,FALSE)*SDBYLD2!$F107 + SDBYLD1!Z107*(1-VLOOKUP(SDBYLD2!Z$4,'[1]INTERNAL PARAMETERS-1'!$B$5:$J$44,5,FALSE))*VLOOKUP(SDBYLD2!Z$4,'[1]INTERNAL PARAMETERS-1'!$B$5:$J$44,9,FALSE)*SDBYLD2!$F107</f>
        <v>0</v>
      </c>
      <c r="AA107" s="44">
        <f>SDBYLD1!AA107*VLOOKUP(SDBYLD2!AA$4,'[1]INTERNAL PARAMETERS-1'!$B$5:$J$44,5,FALSE)*VLOOKUP(SDBYLD2!AA$4,'[1]INTERNAL PARAMETERS-1'!$B$5:$J$44,7,FALSE)*SDBYLD2!$F107 + SDBYLD1!AA107*(1-VLOOKUP(SDBYLD2!AA$4,'[1]INTERNAL PARAMETERS-1'!$B$5:$J$44,5,FALSE))*VLOOKUP(SDBYLD2!AA$4,'[1]INTERNAL PARAMETERS-1'!$B$5:$J$44,9,FALSE)*SDBYLD2!$F107</f>
        <v>0</v>
      </c>
      <c r="AB107" s="44">
        <f>SDBYLD1!AB107*VLOOKUP(SDBYLD2!AB$4,'[1]INTERNAL PARAMETERS-1'!$B$5:$J$44,5,FALSE)*VLOOKUP(SDBYLD2!AB$4,'[1]INTERNAL PARAMETERS-1'!$B$5:$J$44,7,FALSE)*SDBYLD2!$F107 + SDBYLD1!AB107*(1-VLOOKUP(SDBYLD2!AB$4,'[1]INTERNAL PARAMETERS-1'!$B$5:$J$44,5,FALSE))*VLOOKUP(SDBYLD2!AB$4,'[1]INTERNAL PARAMETERS-1'!$B$5:$J$44,9,FALSE)*SDBYLD2!$F107</f>
        <v>0</v>
      </c>
      <c r="AC107" s="44">
        <f>SDBYLD1!AC107*VLOOKUP(SDBYLD2!AC$4,'[1]INTERNAL PARAMETERS-1'!$B$5:$J$44,5,FALSE)*VLOOKUP(SDBYLD2!AC$4,'[1]INTERNAL PARAMETERS-1'!$B$5:$J$44,7,FALSE)*SDBYLD2!$F107 + SDBYLD1!AC107*(1-VLOOKUP(SDBYLD2!AC$4,'[1]INTERNAL PARAMETERS-1'!$B$5:$J$44,5,FALSE))*VLOOKUP(SDBYLD2!AC$4,'[1]INTERNAL PARAMETERS-1'!$B$5:$J$44,9,FALSE)*SDBYLD2!$F107</f>
        <v>0</v>
      </c>
      <c r="AD107" s="44">
        <f>SDBYLD1!AD107*VLOOKUP(SDBYLD2!AD$4,'[1]INTERNAL PARAMETERS-1'!$B$5:$J$44,5,FALSE)*VLOOKUP(SDBYLD2!AD$4,'[1]INTERNAL PARAMETERS-1'!$B$5:$J$44,7,FALSE)*SDBYLD2!$F107 + SDBYLD1!AD107*(1-VLOOKUP(SDBYLD2!AD$4,'[1]INTERNAL PARAMETERS-1'!$B$5:$J$44,5,FALSE))*VLOOKUP(SDBYLD2!AD$4,'[1]INTERNAL PARAMETERS-1'!$B$5:$J$44,9,FALSE)*SDBYLD2!$F107</f>
        <v>0</v>
      </c>
      <c r="AE107" s="44">
        <f>SDBYLD1!AE107*VLOOKUP(SDBYLD2!AE$4,'[1]INTERNAL PARAMETERS-1'!$B$5:$J$44,5,FALSE)*VLOOKUP(SDBYLD2!AE$4,'[1]INTERNAL PARAMETERS-1'!$B$5:$J$44,7,FALSE)*SDBYLD2!$F107 + SDBYLD1!AE107*(1-VLOOKUP(SDBYLD2!AE$4,'[1]INTERNAL PARAMETERS-1'!$B$5:$J$44,5,FALSE))*VLOOKUP(SDBYLD2!AE$4,'[1]INTERNAL PARAMETERS-1'!$B$5:$J$44,9,FALSE)*SDBYLD2!$F107</f>
        <v>0</v>
      </c>
      <c r="AF107" s="44">
        <f>SDBYLD1!AF107*VLOOKUP(SDBYLD2!AF$4,'[1]INTERNAL PARAMETERS-1'!$B$5:$J$44,5,FALSE)*VLOOKUP(SDBYLD2!AF$4,'[1]INTERNAL PARAMETERS-1'!$B$5:$J$44,7,FALSE)*SDBYLD2!$F107 + SDBYLD1!AF107*(1-VLOOKUP(SDBYLD2!AF$4,'[1]INTERNAL PARAMETERS-1'!$B$5:$J$44,5,FALSE))*VLOOKUP(SDBYLD2!AF$4,'[1]INTERNAL PARAMETERS-1'!$B$5:$J$44,9,FALSE)*SDBYLD2!$F107</f>
        <v>0</v>
      </c>
      <c r="AG107" s="44">
        <f>SDBYLD1!AG107*VLOOKUP(SDBYLD2!AG$4,'[1]INTERNAL PARAMETERS-1'!$B$5:$J$44,5,FALSE)*VLOOKUP(SDBYLD2!AG$4,'[1]INTERNAL PARAMETERS-1'!$B$5:$J$44,7,FALSE)*SDBYLD2!$F107 + SDBYLD1!AG107*(1-VLOOKUP(SDBYLD2!AG$4,'[1]INTERNAL PARAMETERS-1'!$B$5:$J$44,5,FALSE))*VLOOKUP(SDBYLD2!AG$4,'[1]INTERNAL PARAMETERS-1'!$B$5:$J$44,9,FALSE)*SDBYLD2!$F107</f>
        <v>0</v>
      </c>
      <c r="AH107" s="44">
        <f>SDBYLD1!AH107*VLOOKUP(SDBYLD2!AH$4,'[1]INTERNAL PARAMETERS-1'!$B$5:$J$44,5,FALSE)*VLOOKUP(SDBYLD2!AH$4,'[1]INTERNAL PARAMETERS-1'!$B$5:$J$44,7,FALSE)*SDBYLD2!$F107 + SDBYLD1!AH107*(1-VLOOKUP(SDBYLD2!AH$4,'[1]INTERNAL PARAMETERS-1'!$B$5:$J$44,5,FALSE))*VLOOKUP(SDBYLD2!AH$4,'[1]INTERNAL PARAMETERS-1'!$B$5:$J$44,9,FALSE)*SDBYLD2!$F107</f>
        <v>0</v>
      </c>
      <c r="AI107" s="44">
        <f>SDBYLD1!AI107*VLOOKUP(SDBYLD2!AI$4,'[1]INTERNAL PARAMETERS-1'!$B$5:$J$44,5,FALSE)*VLOOKUP(SDBYLD2!AI$4,'[1]INTERNAL PARAMETERS-1'!$B$5:$J$44,7,FALSE)*SDBYLD2!$F107 + SDBYLD1!AI107*(1-VLOOKUP(SDBYLD2!AI$4,'[1]INTERNAL PARAMETERS-1'!$B$5:$J$44,5,FALSE))*VLOOKUP(SDBYLD2!AI$4,'[1]INTERNAL PARAMETERS-1'!$B$5:$J$44,9,FALSE)*SDBYLD2!$F107</f>
        <v>0</v>
      </c>
      <c r="AJ107" s="44">
        <f>SDBYLD1!AJ107*VLOOKUP(SDBYLD2!AJ$4,'[1]INTERNAL PARAMETERS-1'!$B$5:$J$44,5,FALSE)*VLOOKUP(SDBYLD2!AJ$4,'[1]INTERNAL PARAMETERS-1'!$B$5:$J$44,7,FALSE)*SDBYLD2!$F107 + SDBYLD1!AJ107*(1-VLOOKUP(SDBYLD2!AJ$4,'[1]INTERNAL PARAMETERS-1'!$B$5:$J$44,5,FALSE))*VLOOKUP(SDBYLD2!AJ$4,'[1]INTERNAL PARAMETERS-1'!$B$5:$J$44,9,FALSE)*SDBYLD2!$F107</f>
        <v>0.77487093658198436</v>
      </c>
      <c r="AK107" s="44">
        <f>SDBYLD1!AK107*VLOOKUP(SDBYLD2!AK$4,'[1]INTERNAL PARAMETERS-1'!$B$5:$J$44,5,FALSE)*VLOOKUP(SDBYLD2!AK$4,'[1]INTERNAL PARAMETERS-1'!$B$5:$J$44,7,FALSE)*SDBYLD2!$F107 + SDBYLD1!AK107*(1-VLOOKUP(SDBYLD2!AK$4,'[1]INTERNAL PARAMETERS-1'!$B$5:$J$44,5,FALSE))*VLOOKUP(SDBYLD2!AK$4,'[1]INTERNAL PARAMETERS-1'!$B$5:$J$44,9,FALSE)*SDBYLD2!$F107</f>
        <v>1.7484267286978108</v>
      </c>
      <c r="AL107" s="44">
        <f>SDBYLD1!AL107*VLOOKUP(SDBYLD2!AL$4,'[1]INTERNAL PARAMETERS-1'!$B$5:$J$44,5,FALSE)*VLOOKUP(SDBYLD2!AL$4,'[1]INTERNAL PARAMETERS-1'!$B$5:$J$44,7,FALSE)*SDBYLD2!$F107 + SDBYLD1!AL107*(1-VLOOKUP(SDBYLD2!AL$4,'[1]INTERNAL PARAMETERS-1'!$B$5:$J$44,5,FALSE))*VLOOKUP(SDBYLD2!AL$4,'[1]INTERNAL PARAMETERS-1'!$B$5:$J$44,9,FALSE)*SDBYLD2!$F107</f>
        <v>0</v>
      </c>
      <c r="AM107" s="44">
        <f>SDBYLD1!AM107*VLOOKUP(SDBYLD2!AM$4,'[1]INTERNAL PARAMETERS-1'!$B$5:$J$44,5,FALSE)*VLOOKUP(SDBYLD2!AM$4,'[1]INTERNAL PARAMETERS-1'!$B$5:$J$44,7,FALSE)*SDBYLD2!$F107 + SDBYLD1!AM107*(1-VLOOKUP(SDBYLD2!AM$4,'[1]INTERNAL PARAMETERS-1'!$B$5:$J$44,5,FALSE))*VLOOKUP(SDBYLD2!AM$4,'[1]INTERNAL PARAMETERS-1'!$B$5:$J$44,9,FALSE)*SDBYLD2!$F107</f>
        <v>0</v>
      </c>
      <c r="AN107" s="44">
        <f>SDBYLD1!AN107*VLOOKUP(SDBYLD2!AN$4,'[1]INTERNAL PARAMETERS-1'!$B$5:$J$44,5,FALSE)*VLOOKUP(SDBYLD2!AN$4,'[1]INTERNAL PARAMETERS-1'!$B$5:$J$44,7,FALSE)*SDBYLD2!$F107 + SDBYLD1!AN107*(1-VLOOKUP(SDBYLD2!AN$4,'[1]INTERNAL PARAMETERS-1'!$B$5:$J$44,5,FALSE))*VLOOKUP(SDBYLD2!AN$4,'[1]INTERNAL PARAMETERS-1'!$B$5:$J$44,9,FALSE)*SDBYLD2!$F107</f>
        <v>0</v>
      </c>
      <c r="AO107" s="44">
        <f>SDBYLD1!AO107*VLOOKUP(SDBYLD2!AO$4,'[1]INTERNAL PARAMETERS-1'!$B$5:$J$44,5,FALSE)*VLOOKUP(SDBYLD2!AO$4,'[1]INTERNAL PARAMETERS-1'!$B$5:$J$44,7,FALSE)*SDBYLD2!$F107 + SDBYLD1!AO107*(1-VLOOKUP(SDBYLD2!AO$4,'[1]INTERNAL PARAMETERS-1'!$B$5:$J$44,5,FALSE))*VLOOKUP(SDBYLD2!AO$4,'[1]INTERNAL PARAMETERS-1'!$B$5:$J$44,9,FALSE)*SDBYLD2!$F107</f>
        <v>0</v>
      </c>
      <c r="AP107" s="44">
        <f>SDBYLD1!AP107*VLOOKUP(SDBYLD2!AP$4,'[1]INTERNAL PARAMETERS-1'!$B$5:$J$44,5,FALSE)*VLOOKUP(SDBYLD2!AP$4,'[1]INTERNAL PARAMETERS-1'!$B$5:$J$44,7,FALSE)*SDBYLD2!$F107 + SDBYLD1!AP107*(1-VLOOKUP(SDBYLD2!AP$4,'[1]INTERNAL PARAMETERS-1'!$B$5:$J$44,5,FALSE))*VLOOKUP(SDBYLD2!AP$4,'[1]INTERNAL PARAMETERS-1'!$B$5:$J$44,9,FALSE)*SDBYLD2!$F107</f>
        <v>0</v>
      </c>
      <c r="AQ107" s="44">
        <f>SDBYLD1!AQ107*VLOOKUP(SDBYLD2!AQ$4,'[1]INTERNAL PARAMETERS-1'!$B$5:$J$44,5,FALSE)*VLOOKUP(SDBYLD2!AQ$4,'[1]INTERNAL PARAMETERS-1'!$B$5:$J$44,7,FALSE)*SDBYLD2!$F107 + SDBYLD1!AQ107*(1-VLOOKUP(SDBYLD2!AQ$4,'[1]INTERNAL PARAMETERS-1'!$B$5:$J$44,5,FALSE))*VLOOKUP(SDBYLD2!AQ$4,'[1]INTERNAL PARAMETERS-1'!$B$5:$J$44,9,FALSE)*SDBYLD2!$F107</f>
        <v>0</v>
      </c>
      <c r="AR107" s="44">
        <f>SDBYLD1!AR107*VLOOKUP(SDBYLD2!AR$4,'[1]INTERNAL PARAMETERS-1'!$B$5:$J$44,5,FALSE)*VLOOKUP(SDBYLD2!AR$4,'[1]INTERNAL PARAMETERS-1'!$B$5:$J$44,7,FALSE)*SDBYLD2!$F107 + SDBYLD1!AR107*(1-VLOOKUP(SDBYLD2!AR$4,'[1]INTERNAL PARAMETERS-1'!$B$5:$J$44,5,FALSE))*VLOOKUP(SDBYLD2!AR$4,'[1]INTERNAL PARAMETERS-1'!$B$5:$J$44,9,FALSE)*SDBYLD2!$F107</f>
        <v>0</v>
      </c>
      <c r="AS107" s="44">
        <f>SDBYLD1!AS107*VLOOKUP(SDBYLD2!AS$4,'[1]INTERNAL PARAMETERS-1'!$B$5:$J$44,5,FALSE)*VLOOKUP(SDBYLD2!AS$4,'[1]INTERNAL PARAMETERS-1'!$B$5:$J$44,7,FALSE)*SDBYLD2!$F107 + SDBYLD1!AS107*(1-VLOOKUP(SDBYLD2!AS$4,'[1]INTERNAL PARAMETERS-1'!$B$5:$J$44,5,FALSE))*VLOOKUP(SDBYLD2!AS$4,'[1]INTERNAL PARAMETERS-1'!$B$5:$J$44,9,FALSE)*SDBYLD2!$F107</f>
        <v>0</v>
      </c>
      <c r="AT107" s="43">
        <f>SDBYLD1!AT107*VLOOKUP(SDBYLD2!AT$4,'[1]INTERNAL PARAMETERS-1'!$B$5:$J$44,5,FALSE)*VLOOKUP(SDBYLD2!AT$4,'[1]INTERNAL PARAMETERS-1'!$B$5:$J$44,7,FALSE)*SDBYLD2!$F107 + SDBYLD1!AT107*(1-VLOOKUP(SDBYLD2!AT$4,'[1]INTERNAL PARAMETERS-1'!$B$5:$J$44,5,FALSE))*VLOOKUP(SDBYLD2!AT$4,'[1]INTERNAL PARAMETERS-1'!$B$5:$J$44,9,FALSE)*SDBYLD2!$F107</f>
        <v>0</v>
      </c>
      <c r="AU107" s="45">
        <f>SDBYLD1!AU107*VLOOKUP(SDBYLD2!AU$4,'[1]INTERNAL PARAMETERS-1'!$B$5:$J$44,5,FALSE)*VLOOKUP(SDBYLD2!AU$4,'[1]INTERNAL PARAMETERS-1'!$B$5:$J$44,6,FALSE)*VLOOKUP(SDBYLD2!AU$4,'[1]INTERNAL PARAMETERS-1'!$B$5:$J$44,3,FALSE) + SDBYLD1!AU107*(1-VLOOKUP(SDBYLD2!AU$4,'[1]INTERNAL PARAMETERS-1'!$B$5:$J$44,5,FALSE))*VLOOKUP(SDBYLD2!AU$4,'[1]INTERNAL PARAMETERS-1'!$B$5:$J$44,8,FALSE)*VLOOKUP(SDBYLD2!AU$4,'[1]INTERNAL PARAMETERS-1'!$B$5:$J$44,3,FALSE)</f>
        <v>0</v>
      </c>
      <c r="AV107" s="44">
        <f>SDBYLD1!AV107*VLOOKUP(SDBYLD2!AV$4,'[1]INTERNAL PARAMETERS-1'!$B$5:$J$44,5,FALSE)*VLOOKUP(SDBYLD2!AV$4,'[1]INTERNAL PARAMETERS-1'!$B$5:$J$44,6,FALSE)*VLOOKUP(SDBYLD2!AV$4,'[1]INTERNAL PARAMETERS-1'!$B$5:$J$44,3,FALSE) + SDBYLD1!AV107*(1-VLOOKUP(SDBYLD2!AV$4,'[1]INTERNAL PARAMETERS-1'!$B$5:$J$44,5,FALSE))*VLOOKUP(SDBYLD2!AV$4,'[1]INTERNAL PARAMETERS-1'!$B$5:$J$44,8,FALSE)*VLOOKUP(SDBYLD2!AV$4,'[1]INTERNAL PARAMETERS-1'!$B$5:$J$44,3,FALSE)</f>
        <v>0</v>
      </c>
      <c r="AW107" s="44">
        <f>SDBYLD1!AW107*VLOOKUP(SDBYLD2!AW$4,'[1]INTERNAL PARAMETERS-1'!$B$5:$J$44,5,FALSE)*VLOOKUP(SDBYLD2!AW$4,'[1]INTERNAL PARAMETERS-1'!$B$5:$J$44,6,FALSE)*VLOOKUP(SDBYLD2!AW$4,'[1]INTERNAL PARAMETERS-1'!$B$5:$J$44,3,FALSE) + SDBYLD1!AW107*(1-VLOOKUP(SDBYLD2!AW$4,'[1]INTERNAL PARAMETERS-1'!$B$5:$J$44,5,FALSE))*VLOOKUP(SDBYLD2!AW$4,'[1]INTERNAL PARAMETERS-1'!$B$5:$J$44,8,FALSE)*VLOOKUP(SDBYLD2!AW$4,'[1]INTERNAL PARAMETERS-1'!$B$5:$J$44,3,FALSE)</f>
        <v>5.8722323700066372</v>
      </c>
      <c r="AX107" s="44">
        <f>SDBYLD1!AX107*VLOOKUP(SDBYLD2!AX$4,'[1]INTERNAL PARAMETERS-1'!$B$5:$J$44,5,FALSE)*VLOOKUP(SDBYLD2!AX$4,'[1]INTERNAL PARAMETERS-1'!$B$5:$J$44,6,FALSE)*VLOOKUP(SDBYLD2!AX$4,'[1]INTERNAL PARAMETERS-1'!$B$5:$J$44,3,FALSE) + SDBYLD1!AX107*(1-VLOOKUP(SDBYLD2!AX$4,'[1]INTERNAL PARAMETERS-1'!$B$5:$J$44,5,FALSE))*VLOOKUP(SDBYLD2!AX$4,'[1]INTERNAL PARAMETERS-1'!$B$5:$J$44,8,FALSE)*VLOOKUP(SDBYLD2!AX$4,'[1]INTERNAL PARAMETERS-1'!$B$5:$J$44,3,FALSE)</f>
        <v>0</v>
      </c>
      <c r="AY107" s="44">
        <f>SDBYLD1!AY107*VLOOKUP(SDBYLD2!AY$4,'[1]INTERNAL PARAMETERS-1'!$B$5:$J$44,5,FALSE)*VLOOKUP(SDBYLD2!AY$4,'[1]INTERNAL PARAMETERS-1'!$B$5:$J$44,6,FALSE)*VLOOKUP(SDBYLD2!AY$4,'[1]INTERNAL PARAMETERS-1'!$B$5:$J$44,3,FALSE) + SDBYLD1!AY107*(1-VLOOKUP(SDBYLD2!AY$4,'[1]INTERNAL PARAMETERS-1'!$B$5:$J$44,5,FALSE))*VLOOKUP(SDBYLD2!AY$4,'[1]INTERNAL PARAMETERS-1'!$B$5:$J$44,8,FALSE)*VLOOKUP(SDBYLD2!AY$4,'[1]INTERNAL PARAMETERS-1'!$B$5:$J$44,3,FALSE)</f>
        <v>0</v>
      </c>
      <c r="AZ107" s="44">
        <f>SDBYLD1!AZ107*VLOOKUP(SDBYLD2!AZ$4,'[1]INTERNAL PARAMETERS-1'!$B$5:$J$44,5,FALSE)*VLOOKUP(SDBYLD2!AZ$4,'[1]INTERNAL PARAMETERS-1'!$B$5:$J$44,6,FALSE)*VLOOKUP(SDBYLD2!AZ$4,'[1]INTERNAL PARAMETERS-1'!$B$5:$J$44,3,FALSE) + SDBYLD1!AZ107*(1-VLOOKUP(SDBYLD2!AZ$4,'[1]INTERNAL PARAMETERS-1'!$B$5:$J$44,5,FALSE))*VLOOKUP(SDBYLD2!AZ$4,'[1]INTERNAL PARAMETERS-1'!$B$5:$J$44,8,FALSE)*VLOOKUP(SDBYLD2!AZ$4,'[1]INTERNAL PARAMETERS-1'!$B$5:$J$44,3,FALSE)</f>
        <v>0</v>
      </c>
      <c r="BA107" s="44">
        <f>SDBYLD1!BA107*VLOOKUP(SDBYLD2!BA$4,'[1]INTERNAL PARAMETERS-1'!$B$5:$J$44,5,FALSE)*VLOOKUP(SDBYLD2!BA$4,'[1]INTERNAL PARAMETERS-1'!$B$5:$J$44,6,FALSE)*VLOOKUP(SDBYLD2!BA$4,'[1]INTERNAL PARAMETERS-1'!$B$5:$J$44,3,FALSE) + SDBYLD1!BA107*(1-VLOOKUP(SDBYLD2!BA$4,'[1]INTERNAL PARAMETERS-1'!$B$5:$J$44,5,FALSE))*VLOOKUP(SDBYLD2!BA$4,'[1]INTERNAL PARAMETERS-1'!$B$5:$J$44,8,FALSE)*VLOOKUP(SDBYLD2!BA$4,'[1]INTERNAL PARAMETERS-1'!$B$5:$J$44,3,FALSE)</f>
        <v>5.2425390939249716</v>
      </c>
      <c r="BB107" s="44">
        <f>SDBYLD1!BB107*VLOOKUP(SDBYLD2!BB$4,'[1]INTERNAL PARAMETERS-1'!$B$5:$J$44,5,FALSE)*VLOOKUP(SDBYLD2!BB$4,'[1]INTERNAL PARAMETERS-1'!$B$5:$J$44,6,FALSE)*VLOOKUP(SDBYLD2!BB$4,'[1]INTERNAL PARAMETERS-1'!$B$5:$J$44,3,FALSE) + SDBYLD1!BB107*(1-VLOOKUP(SDBYLD2!BB$4,'[1]INTERNAL PARAMETERS-1'!$B$5:$J$44,5,FALSE))*VLOOKUP(SDBYLD2!BB$4,'[1]INTERNAL PARAMETERS-1'!$B$5:$J$44,8,FALSE)*VLOOKUP(SDBYLD2!BB$4,'[1]INTERNAL PARAMETERS-1'!$B$5:$J$44,3,FALSE)</f>
        <v>0.87014546015513772</v>
      </c>
      <c r="BC107" s="44">
        <f>SDBYLD1!BC107*VLOOKUP(SDBYLD2!BC$4,'[1]INTERNAL PARAMETERS-1'!$B$5:$J$44,5,FALSE)*VLOOKUP(SDBYLD2!BC$4,'[1]INTERNAL PARAMETERS-1'!$B$5:$J$44,6,FALSE)*VLOOKUP(SDBYLD2!BC$4,'[1]INTERNAL PARAMETERS-1'!$B$5:$J$44,3,FALSE) + SDBYLD1!BC107*(1-VLOOKUP(SDBYLD2!BC$4,'[1]INTERNAL PARAMETERS-1'!$B$5:$J$44,5,FALSE))*VLOOKUP(SDBYLD2!BC$4,'[1]INTERNAL PARAMETERS-1'!$B$5:$J$44,8,FALSE)*VLOOKUP(SDBYLD2!BC$4,'[1]INTERNAL PARAMETERS-1'!$B$5:$J$44,3,FALSE)</f>
        <v>2.7031648382009887</v>
      </c>
      <c r="BD107" s="44">
        <f>SDBYLD1!BD107*VLOOKUP(SDBYLD2!BD$4,'[1]INTERNAL PARAMETERS-1'!$B$5:$J$44,5,FALSE)*VLOOKUP(SDBYLD2!BD$4,'[1]INTERNAL PARAMETERS-1'!$B$5:$J$44,6,FALSE)*VLOOKUP(SDBYLD2!BD$4,'[1]INTERNAL PARAMETERS-1'!$B$5:$J$44,3,FALSE) + SDBYLD1!BD107*(1-VLOOKUP(SDBYLD2!BD$4,'[1]INTERNAL PARAMETERS-1'!$B$5:$J$44,5,FALSE))*VLOOKUP(SDBYLD2!BD$4,'[1]INTERNAL PARAMETERS-1'!$B$5:$J$44,8,FALSE)*VLOOKUP(SDBYLD2!BD$4,'[1]INTERNAL PARAMETERS-1'!$B$5:$J$44,3,FALSE)</f>
        <v>0.633173386417057</v>
      </c>
      <c r="BE107" s="44">
        <f>SDBYLD1!BE107*VLOOKUP(SDBYLD2!BE$4,'[1]INTERNAL PARAMETERS-1'!$B$5:$J$44,5,FALSE)*VLOOKUP(SDBYLD2!BE$4,'[1]INTERNAL PARAMETERS-1'!$B$5:$J$44,6,FALSE)*VLOOKUP(SDBYLD2!BE$4,'[1]INTERNAL PARAMETERS-1'!$B$5:$J$44,3,FALSE) + SDBYLD1!BE107*(1-VLOOKUP(SDBYLD2!BE$4,'[1]INTERNAL PARAMETERS-1'!$B$5:$J$44,5,FALSE))*VLOOKUP(SDBYLD2!BE$4,'[1]INTERNAL PARAMETERS-1'!$B$5:$J$44,8,FALSE)*VLOOKUP(SDBYLD2!BE$4,'[1]INTERNAL PARAMETERS-1'!$B$5:$J$44,3,FALSE)</f>
        <v>3.4426641235721673</v>
      </c>
      <c r="BF107" s="44">
        <f>SDBYLD1!BF107*VLOOKUP(SDBYLD2!BF$4,'[1]INTERNAL PARAMETERS-1'!$B$5:$J$44,5,FALSE)*VLOOKUP(SDBYLD2!BF$4,'[1]INTERNAL PARAMETERS-1'!$B$5:$J$44,6,FALSE)*VLOOKUP(SDBYLD2!BF$4,'[1]INTERNAL PARAMETERS-1'!$B$5:$J$44,3,FALSE) + SDBYLD1!BF107*(1-VLOOKUP(SDBYLD2!BF$4,'[1]INTERNAL PARAMETERS-1'!$B$5:$J$44,5,FALSE))*VLOOKUP(SDBYLD2!BF$4,'[1]INTERNAL PARAMETERS-1'!$B$5:$J$44,8,FALSE)*VLOOKUP(SDBYLD2!BF$4,'[1]INTERNAL PARAMETERS-1'!$B$5:$J$44,3,FALSE)</f>
        <v>0</v>
      </c>
      <c r="BG107" s="44">
        <f>SDBYLD1!BG107*VLOOKUP(SDBYLD2!BG$4,'[1]INTERNAL PARAMETERS-1'!$B$5:$J$44,5,FALSE)*VLOOKUP(SDBYLD2!BG$4,'[1]INTERNAL PARAMETERS-1'!$B$5:$J$44,6,FALSE)*VLOOKUP(SDBYLD2!BG$4,'[1]INTERNAL PARAMETERS-1'!$B$5:$J$44,3,FALSE) + SDBYLD1!BG107*(1-VLOOKUP(SDBYLD2!BG$4,'[1]INTERNAL PARAMETERS-1'!$B$5:$J$44,5,FALSE))*VLOOKUP(SDBYLD2!BG$4,'[1]INTERNAL PARAMETERS-1'!$B$5:$J$44,8,FALSE)*VLOOKUP(SDBYLD2!BG$4,'[1]INTERNAL PARAMETERS-1'!$B$5:$J$44,3,FALSE)</f>
        <v>0.78063084213745759</v>
      </c>
      <c r="BH107" s="44">
        <f>SDBYLD1!BH107*VLOOKUP(SDBYLD2!BH$4,'[1]INTERNAL PARAMETERS-1'!$B$5:$J$44,5,FALSE)*VLOOKUP(SDBYLD2!BH$4,'[1]INTERNAL PARAMETERS-1'!$B$5:$J$44,6,FALSE)*VLOOKUP(SDBYLD2!BH$4,'[1]INTERNAL PARAMETERS-1'!$B$5:$J$44,3,FALSE) + SDBYLD1!BH107*(1-VLOOKUP(SDBYLD2!BH$4,'[1]INTERNAL PARAMETERS-1'!$B$5:$J$44,5,FALSE))*VLOOKUP(SDBYLD2!BH$4,'[1]INTERNAL PARAMETERS-1'!$B$5:$J$44,8,FALSE)*VLOOKUP(SDBYLD2!BH$4,'[1]INTERNAL PARAMETERS-1'!$B$5:$J$44,3,FALSE)</f>
        <v>2.1726815398797907E-3</v>
      </c>
      <c r="BI107" s="44">
        <f>SDBYLD1!BI107*VLOOKUP(SDBYLD2!BI$4,'[1]INTERNAL PARAMETERS-1'!$B$5:$J$44,5,FALSE)*VLOOKUP(SDBYLD2!BI$4,'[1]INTERNAL PARAMETERS-1'!$B$5:$J$44,6,FALSE)*VLOOKUP(SDBYLD2!BI$4,'[1]INTERNAL PARAMETERS-1'!$B$5:$J$44,3,FALSE) + SDBYLD1!BI107*(1-VLOOKUP(SDBYLD2!BI$4,'[1]INTERNAL PARAMETERS-1'!$B$5:$J$44,5,FALSE))*VLOOKUP(SDBYLD2!BI$4,'[1]INTERNAL PARAMETERS-1'!$B$5:$J$44,8,FALSE)*VLOOKUP(SDBYLD2!BI$4,'[1]INTERNAL PARAMETERS-1'!$B$5:$J$44,3,FALSE)</f>
        <v>0</v>
      </c>
      <c r="BJ107" s="44">
        <f>SDBYLD1!BJ107*VLOOKUP(SDBYLD2!BJ$4,'[1]INTERNAL PARAMETERS-1'!$B$5:$J$44,5,FALSE)*VLOOKUP(SDBYLD2!BJ$4,'[1]INTERNAL PARAMETERS-1'!$B$5:$J$44,6,FALSE)*VLOOKUP(SDBYLD2!BJ$4,'[1]INTERNAL PARAMETERS-1'!$B$5:$J$44,3,FALSE) + SDBYLD1!BJ107*(1-VLOOKUP(SDBYLD2!BJ$4,'[1]INTERNAL PARAMETERS-1'!$B$5:$J$44,5,FALSE))*VLOOKUP(SDBYLD2!BJ$4,'[1]INTERNAL PARAMETERS-1'!$B$5:$J$44,8,FALSE)*VLOOKUP(SDBYLD2!BJ$4,'[1]INTERNAL PARAMETERS-1'!$B$5:$J$44,3,FALSE)</f>
        <v>0.27559227294288952</v>
      </c>
      <c r="BK107" s="44">
        <f>SDBYLD1!BK107*VLOOKUP(SDBYLD2!BK$4,'[1]INTERNAL PARAMETERS-1'!$B$5:$J$44,5,FALSE)*VLOOKUP(SDBYLD2!BK$4,'[1]INTERNAL PARAMETERS-1'!$B$5:$J$44,6,FALSE)*VLOOKUP(SDBYLD2!BK$4,'[1]INTERNAL PARAMETERS-1'!$B$5:$J$44,3,FALSE) + SDBYLD1!BK107*(1-VLOOKUP(SDBYLD2!BK$4,'[1]INTERNAL PARAMETERS-1'!$B$5:$J$44,5,FALSE))*VLOOKUP(SDBYLD2!BK$4,'[1]INTERNAL PARAMETERS-1'!$B$5:$J$44,8,FALSE)*VLOOKUP(SDBYLD2!BK$4,'[1]INTERNAL PARAMETERS-1'!$B$5:$J$44,3,FALSE)</f>
        <v>0.34960614108391458</v>
      </c>
      <c r="BL107" s="44">
        <f>SDBYLD1!BL107*VLOOKUP(SDBYLD2!BL$4,'[1]INTERNAL PARAMETERS-1'!$B$5:$J$44,5,FALSE)*VLOOKUP(SDBYLD2!BL$4,'[1]INTERNAL PARAMETERS-1'!$B$5:$J$44,6,FALSE)*VLOOKUP(SDBYLD2!BL$4,'[1]INTERNAL PARAMETERS-1'!$B$5:$J$44,3,FALSE) + SDBYLD1!BL107*(1-VLOOKUP(SDBYLD2!BL$4,'[1]INTERNAL PARAMETERS-1'!$B$5:$J$44,5,FALSE))*VLOOKUP(SDBYLD2!BL$4,'[1]INTERNAL PARAMETERS-1'!$B$5:$J$44,8,FALSE)*VLOOKUP(SDBYLD2!BL$4,'[1]INTERNAL PARAMETERS-1'!$B$5:$J$44,3,FALSE)</f>
        <v>1.5546922633480613</v>
      </c>
      <c r="BM107" s="44">
        <f>SDBYLD1!BM107*VLOOKUP(SDBYLD2!BM$4,'[1]INTERNAL PARAMETERS-1'!$B$5:$J$44,5,FALSE)*VLOOKUP(SDBYLD2!BM$4,'[1]INTERNAL PARAMETERS-1'!$B$5:$J$44,6,FALSE)*VLOOKUP(SDBYLD2!BM$4,'[1]INTERNAL PARAMETERS-1'!$B$5:$J$44,3,FALSE) + SDBYLD1!BM107*(1-VLOOKUP(SDBYLD2!BM$4,'[1]INTERNAL PARAMETERS-1'!$B$5:$J$44,5,FALSE))*VLOOKUP(SDBYLD2!BM$4,'[1]INTERNAL PARAMETERS-1'!$B$5:$J$44,8,FALSE)*VLOOKUP(SDBYLD2!BM$4,'[1]INTERNAL PARAMETERS-1'!$B$5:$J$44,3,FALSE)</f>
        <v>0.95781381926398745</v>
      </c>
      <c r="BN107" s="44">
        <f>SDBYLD1!BN107*VLOOKUP(SDBYLD2!BN$4,'[1]INTERNAL PARAMETERS-1'!$B$5:$J$44,5,FALSE)*VLOOKUP(SDBYLD2!BN$4,'[1]INTERNAL PARAMETERS-1'!$B$5:$J$44,6,FALSE)*VLOOKUP(SDBYLD2!BN$4,'[1]INTERNAL PARAMETERS-1'!$B$5:$J$44,3,FALSE) + SDBYLD1!BN107*(1-VLOOKUP(SDBYLD2!BN$4,'[1]INTERNAL PARAMETERS-1'!$B$5:$J$44,5,FALSE))*VLOOKUP(SDBYLD2!BN$4,'[1]INTERNAL PARAMETERS-1'!$B$5:$J$44,8,FALSE)*VLOOKUP(SDBYLD2!BN$4,'[1]INTERNAL PARAMETERS-1'!$B$5:$J$44,3,FALSE)</f>
        <v>0.54379315268731376</v>
      </c>
      <c r="BO107" s="44">
        <f>SDBYLD1!BO107*VLOOKUP(SDBYLD2!BO$4,'[1]INTERNAL PARAMETERS-1'!$B$5:$J$44,5,FALSE)*VLOOKUP(SDBYLD2!BO$4,'[1]INTERNAL PARAMETERS-1'!$B$5:$J$44,6,FALSE)*VLOOKUP(SDBYLD2!BO$4,'[1]INTERNAL PARAMETERS-1'!$B$5:$J$44,3,FALSE) + SDBYLD1!BO107*(1-VLOOKUP(SDBYLD2!BO$4,'[1]INTERNAL PARAMETERS-1'!$B$5:$J$44,5,FALSE))*VLOOKUP(SDBYLD2!BO$4,'[1]INTERNAL PARAMETERS-1'!$B$5:$J$44,8,FALSE)*VLOOKUP(SDBYLD2!BO$4,'[1]INTERNAL PARAMETERS-1'!$B$5:$J$44,3,FALSE)</f>
        <v>0.54745899396859232</v>
      </c>
      <c r="BP107" s="44">
        <f>SDBYLD1!BP107*VLOOKUP(SDBYLD2!BP$4,'[1]INTERNAL PARAMETERS-1'!$B$5:$J$44,5,FALSE)*VLOOKUP(SDBYLD2!BP$4,'[1]INTERNAL PARAMETERS-1'!$B$5:$J$44,6,FALSE)*VLOOKUP(SDBYLD2!BP$4,'[1]INTERNAL PARAMETERS-1'!$B$5:$J$44,3,FALSE) + SDBYLD1!BP107*(1-VLOOKUP(SDBYLD2!BP$4,'[1]INTERNAL PARAMETERS-1'!$B$5:$J$44,5,FALSE))*VLOOKUP(SDBYLD2!BP$4,'[1]INTERNAL PARAMETERS-1'!$B$5:$J$44,8,FALSE)*VLOOKUP(SDBYLD2!BP$4,'[1]INTERNAL PARAMETERS-1'!$B$5:$J$44,3,FALSE)</f>
        <v>2.6058144705236909E-2</v>
      </c>
      <c r="BQ107" s="44">
        <f>SDBYLD1!BQ107*VLOOKUP(SDBYLD2!BQ$4,'[1]INTERNAL PARAMETERS-1'!$B$5:$J$44,5,FALSE)*VLOOKUP(SDBYLD2!BQ$4,'[1]INTERNAL PARAMETERS-1'!$B$5:$J$44,6,FALSE)*VLOOKUP(SDBYLD2!BQ$4,'[1]INTERNAL PARAMETERS-1'!$B$5:$J$44,3,FALSE) + SDBYLD1!BQ107*(1-VLOOKUP(SDBYLD2!BQ$4,'[1]INTERNAL PARAMETERS-1'!$B$5:$J$44,5,FALSE))*VLOOKUP(SDBYLD2!BQ$4,'[1]INTERNAL PARAMETERS-1'!$B$5:$J$44,8,FALSE)*VLOOKUP(SDBYLD2!BQ$4,'[1]INTERNAL PARAMETERS-1'!$B$5:$J$44,3,FALSE)</f>
        <v>2.0514384714457981</v>
      </c>
      <c r="BR107" s="44">
        <f>SDBYLD1!BR107*VLOOKUP(SDBYLD2!BR$4,'[1]INTERNAL PARAMETERS-1'!$B$5:$J$44,5,FALSE)*VLOOKUP(SDBYLD2!BR$4,'[1]INTERNAL PARAMETERS-1'!$B$5:$J$44,6,FALSE)*VLOOKUP(SDBYLD2!BR$4,'[1]INTERNAL PARAMETERS-1'!$B$5:$J$44,3,FALSE) + SDBYLD1!BR107*(1-VLOOKUP(SDBYLD2!BR$4,'[1]INTERNAL PARAMETERS-1'!$B$5:$J$44,5,FALSE))*VLOOKUP(SDBYLD2!BR$4,'[1]INTERNAL PARAMETERS-1'!$B$5:$J$44,8,FALSE)*VLOOKUP(SDBYLD2!BR$4,'[1]INTERNAL PARAMETERS-1'!$B$5:$J$44,3,FALSE)</f>
        <v>3.3737134618080492E-2</v>
      </c>
      <c r="BS107" s="44">
        <f>SDBYLD1!BS107*VLOOKUP(SDBYLD2!BS$4,'[1]INTERNAL PARAMETERS-1'!$B$5:$J$44,5,FALSE)*VLOOKUP(SDBYLD2!BS$4,'[1]INTERNAL PARAMETERS-1'!$B$5:$J$44,6,FALSE)*VLOOKUP(SDBYLD2!BS$4,'[1]INTERNAL PARAMETERS-1'!$B$5:$J$44,3,FALSE) + SDBYLD1!BS107*(1-VLOOKUP(SDBYLD2!BS$4,'[1]INTERNAL PARAMETERS-1'!$B$5:$J$44,5,FALSE))*VLOOKUP(SDBYLD2!BS$4,'[1]INTERNAL PARAMETERS-1'!$B$5:$J$44,8,FALSE)*VLOOKUP(SDBYLD2!BS$4,'[1]INTERNAL PARAMETERS-1'!$B$5:$J$44,3,FALSE)</f>
        <v>2.182135056922295E-3</v>
      </c>
      <c r="BT107" s="44">
        <f>SDBYLD1!BT107*VLOOKUP(SDBYLD2!BT$4,'[1]INTERNAL PARAMETERS-1'!$B$5:$J$44,5,FALSE)*VLOOKUP(SDBYLD2!BT$4,'[1]INTERNAL PARAMETERS-1'!$B$5:$J$44,6,FALSE)*VLOOKUP(SDBYLD2!BT$4,'[1]INTERNAL PARAMETERS-1'!$B$5:$J$44,3,FALSE) + SDBYLD1!BT107*(1-VLOOKUP(SDBYLD2!BT$4,'[1]INTERNAL PARAMETERS-1'!$B$5:$J$44,5,FALSE))*VLOOKUP(SDBYLD2!BT$4,'[1]INTERNAL PARAMETERS-1'!$B$5:$J$44,8,FALSE)*VLOOKUP(SDBYLD2!BT$4,'[1]INTERNAL PARAMETERS-1'!$B$5:$J$44,3,FALSE)</f>
        <v>0</v>
      </c>
      <c r="BU107" s="44">
        <f>SDBYLD1!BU107*VLOOKUP(SDBYLD2!BU$4,'[1]INTERNAL PARAMETERS-1'!$B$5:$J$44,5,FALSE)*VLOOKUP(SDBYLD2!BU$4,'[1]INTERNAL PARAMETERS-1'!$B$5:$J$44,6,FALSE)*VLOOKUP(SDBYLD2!BU$4,'[1]INTERNAL PARAMETERS-1'!$B$5:$J$44,3,FALSE) + SDBYLD1!BU107*(1-VLOOKUP(SDBYLD2!BU$4,'[1]INTERNAL PARAMETERS-1'!$B$5:$J$44,5,FALSE))*VLOOKUP(SDBYLD2!BU$4,'[1]INTERNAL PARAMETERS-1'!$B$5:$J$44,8,FALSE)*VLOOKUP(SDBYLD2!BU$4,'[1]INTERNAL PARAMETERS-1'!$B$5:$J$44,3,FALSE)</f>
        <v>0</v>
      </c>
      <c r="BV107" s="44">
        <f>SDBYLD1!BV107*VLOOKUP(SDBYLD2!BV$4,'[1]INTERNAL PARAMETERS-1'!$B$5:$J$44,5,FALSE)*VLOOKUP(SDBYLD2!BV$4,'[1]INTERNAL PARAMETERS-1'!$B$5:$J$44,6,FALSE)*VLOOKUP(SDBYLD2!BV$4,'[1]INTERNAL PARAMETERS-1'!$B$5:$J$44,3,FALSE) + SDBYLD1!BV107*(1-VLOOKUP(SDBYLD2!BV$4,'[1]INTERNAL PARAMETERS-1'!$B$5:$J$44,5,FALSE))*VLOOKUP(SDBYLD2!BV$4,'[1]INTERNAL PARAMETERS-1'!$B$5:$J$44,8,FALSE)*VLOOKUP(SDBYLD2!BV$4,'[1]INTERNAL PARAMETERS-1'!$B$5:$J$44,3,FALSE)</f>
        <v>0</v>
      </c>
      <c r="BW107" s="44">
        <f>SDBYLD1!BW107*VLOOKUP(SDBYLD2!BW$4,'[1]INTERNAL PARAMETERS-1'!$B$5:$J$44,5,FALSE)*VLOOKUP(SDBYLD2!BW$4,'[1]INTERNAL PARAMETERS-1'!$B$5:$J$44,6,FALSE)*VLOOKUP(SDBYLD2!BW$4,'[1]INTERNAL PARAMETERS-1'!$B$5:$J$44,3,FALSE) + SDBYLD1!BW107*(1-VLOOKUP(SDBYLD2!BW$4,'[1]INTERNAL PARAMETERS-1'!$B$5:$J$44,5,FALSE))*VLOOKUP(SDBYLD2!BW$4,'[1]INTERNAL PARAMETERS-1'!$B$5:$J$44,8,FALSE)*VLOOKUP(SDBYLD2!BW$4,'[1]INTERNAL PARAMETERS-1'!$B$5:$J$44,3,FALSE)</f>
        <v>0</v>
      </c>
      <c r="BX107" s="44">
        <f>SDBYLD1!BX107*VLOOKUP(SDBYLD2!BX$4,'[1]INTERNAL PARAMETERS-1'!$B$5:$J$44,5,FALSE)*VLOOKUP(SDBYLD2!BX$4,'[1]INTERNAL PARAMETERS-1'!$B$5:$J$44,6,FALSE)*VLOOKUP(SDBYLD2!BX$4,'[1]INTERNAL PARAMETERS-1'!$B$5:$J$44,3,FALSE) + SDBYLD1!BX107*(1-VLOOKUP(SDBYLD2!BX$4,'[1]INTERNAL PARAMETERS-1'!$B$5:$J$44,5,FALSE))*VLOOKUP(SDBYLD2!BX$4,'[1]INTERNAL PARAMETERS-1'!$B$5:$J$44,8,FALSE)*VLOOKUP(SDBYLD2!BX$4,'[1]INTERNAL PARAMETERS-1'!$B$5:$J$44,3,FALSE)</f>
        <v>0</v>
      </c>
      <c r="BY107" s="44">
        <f>SDBYLD1!BY107*VLOOKUP(SDBYLD2!BY$4,'[1]INTERNAL PARAMETERS-1'!$B$5:$J$44,5,FALSE)*VLOOKUP(SDBYLD2!BY$4,'[1]INTERNAL PARAMETERS-1'!$B$5:$J$44,6,FALSE)*VLOOKUP(SDBYLD2!BY$4,'[1]INTERNAL PARAMETERS-1'!$B$5:$J$44,3,FALSE) + SDBYLD1!BY107*(1-VLOOKUP(SDBYLD2!BY$4,'[1]INTERNAL PARAMETERS-1'!$B$5:$J$44,5,FALSE))*VLOOKUP(SDBYLD2!BY$4,'[1]INTERNAL PARAMETERS-1'!$B$5:$J$44,8,FALSE)*VLOOKUP(SDBYLD2!BY$4,'[1]INTERNAL PARAMETERS-1'!$B$5:$J$44,3,FALSE)</f>
        <v>0</v>
      </c>
      <c r="BZ107" s="44">
        <f>SDBYLD1!BZ107*VLOOKUP(SDBYLD2!BZ$4,'[1]INTERNAL PARAMETERS-1'!$B$5:$J$44,5,FALSE)*VLOOKUP(SDBYLD2!BZ$4,'[1]INTERNAL PARAMETERS-1'!$B$5:$J$44,6,FALSE)*VLOOKUP(SDBYLD2!BZ$4,'[1]INTERNAL PARAMETERS-1'!$B$5:$J$44,3,FALSE) + SDBYLD1!BZ107*(1-VLOOKUP(SDBYLD2!BZ$4,'[1]INTERNAL PARAMETERS-1'!$B$5:$J$44,5,FALSE))*VLOOKUP(SDBYLD2!BZ$4,'[1]INTERNAL PARAMETERS-1'!$B$5:$J$44,8,FALSE)*VLOOKUP(SDBYLD2!BZ$4,'[1]INTERNAL PARAMETERS-1'!$B$5:$J$44,3,FALSE)</f>
        <v>1.716729267628288E-3</v>
      </c>
      <c r="CA107" s="44">
        <f>SDBYLD1!CA107*VLOOKUP(SDBYLD2!CA$4,'[1]INTERNAL PARAMETERS-1'!$B$5:$J$44,5,FALSE)*VLOOKUP(SDBYLD2!CA$4,'[1]INTERNAL PARAMETERS-1'!$B$5:$J$44,6,FALSE)*VLOOKUP(SDBYLD2!CA$4,'[1]INTERNAL PARAMETERS-1'!$B$5:$J$44,3,FALSE) + SDBYLD1!CA107*(1-VLOOKUP(SDBYLD2!CA$4,'[1]INTERNAL PARAMETERS-1'!$B$5:$J$44,5,FALSE))*VLOOKUP(SDBYLD2!CA$4,'[1]INTERNAL PARAMETERS-1'!$B$5:$J$44,8,FALSE)*VLOOKUP(SDBYLD2!CA$4,'[1]INTERNAL PARAMETERS-1'!$B$5:$J$44,3,FALSE)</f>
        <v>0</v>
      </c>
      <c r="CB107" s="44">
        <f>SDBYLD1!CB107*VLOOKUP(SDBYLD2!CB$4,'[1]INTERNAL PARAMETERS-1'!$B$5:$J$44,5,FALSE)*VLOOKUP(SDBYLD2!CB$4,'[1]INTERNAL PARAMETERS-1'!$B$5:$J$44,6,FALSE)*VLOOKUP(SDBYLD2!CB$4,'[1]INTERNAL PARAMETERS-1'!$B$5:$J$44,3,FALSE) + SDBYLD1!CB107*(1-VLOOKUP(SDBYLD2!CB$4,'[1]INTERNAL PARAMETERS-1'!$B$5:$J$44,5,FALSE))*VLOOKUP(SDBYLD2!CB$4,'[1]INTERNAL PARAMETERS-1'!$B$5:$J$44,8,FALSE)*VLOOKUP(SDBYLD2!CB$4,'[1]INTERNAL PARAMETERS-1'!$B$5:$J$44,3,FALSE)</f>
        <v>0</v>
      </c>
      <c r="CC107" s="44">
        <f>SDBYLD1!CC107*VLOOKUP(SDBYLD2!CC$4,'[1]INTERNAL PARAMETERS-1'!$B$5:$J$44,5,FALSE)*VLOOKUP(SDBYLD2!CC$4,'[1]INTERNAL PARAMETERS-1'!$B$5:$J$44,6,FALSE)*VLOOKUP(SDBYLD2!CC$4,'[1]INTERNAL PARAMETERS-1'!$B$5:$J$44,3,FALSE) + SDBYLD1!CC107*(1-VLOOKUP(SDBYLD2!CC$4,'[1]INTERNAL PARAMETERS-1'!$B$5:$J$44,5,FALSE))*VLOOKUP(SDBYLD2!CC$4,'[1]INTERNAL PARAMETERS-1'!$B$5:$J$44,8,FALSE)*VLOOKUP(SDBYLD2!CC$4,'[1]INTERNAL PARAMETERS-1'!$B$5:$J$44,3,FALSE)</f>
        <v>8.5838594323133337E-3</v>
      </c>
      <c r="CD107" s="44">
        <f>SDBYLD1!CD107*VLOOKUP(SDBYLD2!CD$4,'[1]INTERNAL PARAMETERS-1'!$B$5:$J$44,5,FALSE)*VLOOKUP(SDBYLD2!CD$4,'[1]INTERNAL PARAMETERS-1'!$B$5:$J$44,6,FALSE)*VLOOKUP(SDBYLD2!CD$4,'[1]INTERNAL PARAMETERS-1'!$B$5:$J$44,3,FALSE) + SDBYLD1!CD107*(1-VLOOKUP(SDBYLD2!CD$4,'[1]INTERNAL PARAMETERS-1'!$B$5:$J$44,5,FALSE))*VLOOKUP(SDBYLD2!CD$4,'[1]INTERNAL PARAMETERS-1'!$B$5:$J$44,8,FALSE)*VLOOKUP(SDBYLD2!CD$4,'[1]INTERNAL PARAMETERS-1'!$B$5:$J$44,3,FALSE)</f>
        <v>1.3948771577509169E-2</v>
      </c>
      <c r="CE107" s="44">
        <f>SDBYLD1!CE107*VLOOKUP(SDBYLD2!CE$4,'[1]INTERNAL PARAMETERS-1'!$B$5:$J$44,5,FALSE)*VLOOKUP(SDBYLD2!CE$4,'[1]INTERNAL PARAMETERS-1'!$B$5:$J$44,6,FALSE)*VLOOKUP(SDBYLD2!CE$4,'[1]INTERNAL PARAMETERS-1'!$B$5:$J$44,3,FALSE) + SDBYLD1!CE107*(1-VLOOKUP(SDBYLD2!CE$4,'[1]INTERNAL PARAMETERS-1'!$B$5:$J$44,5,FALSE))*VLOOKUP(SDBYLD2!CE$4,'[1]INTERNAL PARAMETERS-1'!$B$5:$J$44,8,FALSE)*VLOOKUP(SDBYLD2!CE$4,'[1]INTERNAL PARAMETERS-1'!$B$5:$J$44,3,FALSE)</f>
        <v>5.9351256646280784E-2</v>
      </c>
      <c r="CF107" s="44">
        <f>SDBYLD1!CF107*VLOOKUP(SDBYLD2!CF$4,'[1]INTERNAL PARAMETERS-1'!$B$5:$J$44,5,FALSE)*VLOOKUP(SDBYLD2!CF$4,'[1]INTERNAL PARAMETERS-1'!$B$5:$J$44,6,FALSE)*VLOOKUP(SDBYLD2!CF$4,'[1]INTERNAL PARAMETERS-1'!$B$5:$J$44,3,FALSE) + SDBYLD1!CF107*(1-VLOOKUP(SDBYLD2!CF$4,'[1]INTERNAL PARAMETERS-1'!$B$5:$J$44,5,FALSE))*VLOOKUP(SDBYLD2!CF$4,'[1]INTERNAL PARAMETERS-1'!$B$5:$J$44,8,FALSE)*VLOOKUP(SDBYLD2!CF$4,'[1]INTERNAL PARAMETERS-1'!$B$5:$J$44,3,FALSE)</f>
        <v>1.1903244661838275E-2</v>
      </c>
      <c r="CG107" s="44">
        <f>SDBYLD1!CG107*VLOOKUP(SDBYLD2!CG$4,'[1]INTERNAL PARAMETERS-1'!$B$5:$J$44,5,FALSE)*VLOOKUP(SDBYLD2!CG$4,'[1]INTERNAL PARAMETERS-1'!$B$5:$J$44,6,FALSE)*VLOOKUP(SDBYLD2!CG$4,'[1]INTERNAL PARAMETERS-1'!$B$5:$J$44,3,FALSE) + SDBYLD1!CG107*(1-VLOOKUP(SDBYLD2!CG$4,'[1]INTERNAL PARAMETERS-1'!$B$5:$J$44,5,FALSE))*VLOOKUP(SDBYLD2!CG$4,'[1]INTERNAL PARAMETERS-1'!$B$5:$J$44,8,FALSE)*VLOOKUP(SDBYLD2!CG$4,'[1]INTERNAL PARAMETERS-1'!$B$5:$J$44,3,FALSE)</f>
        <v>3.1552359349736759E-3</v>
      </c>
      <c r="CH107" s="43">
        <f>SDBYLD1!CH107*VLOOKUP(SDBYLD2!CH$4,'[1]INTERNAL PARAMETERS-1'!$B$5:$J$44,5,FALSE)*VLOOKUP(SDBYLD2!CH$4,'[1]INTERNAL PARAMETERS-1'!$B$5:$J$44,6,FALSE)*VLOOKUP(SDBYLD2!CH$4,'[1]INTERNAL PARAMETERS-1'!$B$5:$J$44,3,FALSE) + SDBYLD1!CH107*(1-VLOOKUP(SDBYLD2!CH$4,'[1]INTERNAL PARAMETERS-1'!$B$5:$J$44,5,FALSE))*VLOOKUP(SDBYLD2!CH$4,'[1]INTERNAL PARAMETERS-1'!$B$5:$J$44,8,FALSE)*VLOOKUP(SDBYLD2!CH$4,'[1]INTERNAL PARAMETERS-1'!$B$5:$J$44,3,FALSE)</f>
        <v>0</v>
      </c>
      <c r="CJ107" s="45">
        <f t="shared" si="2"/>
        <v>332.83862956752063</v>
      </c>
      <c r="CK107" s="43">
        <f t="shared" si="3"/>
        <v>25.987754422595639</v>
      </c>
    </row>
    <row r="108" spans="2:89" x14ac:dyDescent="0.4">
      <c r="B108" s="58" t="s">
        <v>10</v>
      </c>
      <c r="C108" s="57" t="s">
        <v>50</v>
      </c>
      <c r="D108" s="57" t="s">
        <v>54</v>
      </c>
      <c r="E108" s="133">
        <f>SDBeam!X108</f>
        <v>1705.4727343509105</v>
      </c>
      <c r="F108" s="56">
        <f>'[1]INTERNAL PARAMETERS-1'!M18</f>
        <v>21.115000000000002</v>
      </c>
      <c r="G108" s="45">
        <f>SDBYLD1!G108*VLOOKUP(SDBYLD2!G$4,'[1]INTERNAL PARAMETERS-1'!$B$5:$J$44,5,FALSE)*VLOOKUP(SDBYLD2!G$4,'[1]INTERNAL PARAMETERS-1'!$B$5:$J$44,7,FALSE)*SDBYLD2!$F108 + SDBYLD1!G108*(1-VLOOKUP(SDBYLD2!G$4,'[1]INTERNAL PARAMETERS-1'!$B$5:$J$44,5,FALSE))*VLOOKUP(SDBYLD2!G$4,'[1]INTERNAL PARAMETERS-1'!$B$5:$J$44,9,FALSE)*SDBYLD2!$F108</f>
        <v>59.081882420694193</v>
      </c>
      <c r="H108" s="44">
        <f>SDBYLD1!H108*VLOOKUP(SDBYLD2!H$4,'[1]INTERNAL PARAMETERS-1'!$B$5:$J$44,5,FALSE)*VLOOKUP(SDBYLD2!H$4,'[1]INTERNAL PARAMETERS-1'!$B$5:$J$44,7,FALSE)*SDBYLD2!$F108 + SDBYLD1!H108*(1-VLOOKUP(SDBYLD2!H$4,'[1]INTERNAL PARAMETERS-1'!$B$5:$J$44,5,FALSE))*VLOOKUP(SDBYLD2!H$4,'[1]INTERNAL PARAMETERS-1'!$B$5:$J$44,9,FALSE)*SDBYLD2!$F108</f>
        <v>22.268286824451618</v>
      </c>
      <c r="I108" s="44">
        <f>SDBYLD1!I108*VLOOKUP(SDBYLD2!I$4,'[1]INTERNAL PARAMETERS-1'!$B$5:$J$44,5,FALSE)*VLOOKUP(SDBYLD2!I$4,'[1]INTERNAL PARAMETERS-1'!$B$5:$J$44,7,FALSE)*SDBYLD2!$F108 + SDBYLD1!I108*(1-VLOOKUP(SDBYLD2!I$4,'[1]INTERNAL PARAMETERS-1'!$B$5:$J$44,5,FALSE))*VLOOKUP(SDBYLD2!I$4,'[1]INTERNAL PARAMETERS-1'!$B$5:$J$44,9,FALSE)*SDBYLD2!$F108</f>
        <v>70.385615583526018</v>
      </c>
      <c r="J108" s="44">
        <f>SDBYLD1!J108*VLOOKUP(SDBYLD2!J$4,'[1]INTERNAL PARAMETERS-1'!$B$5:$J$44,5,FALSE)*VLOOKUP(SDBYLD2!J$4,'[1]INTERNAL PARAMETERS-1'!$B$5:$J$44,7,FALSE)*SDBYLD2!$F108 + SDBYLD1!J108*(1-VLOOKUP(SDBYLD2!J$4,'[1]INTERNAL PARAMETERS-1'!$B$5:$J$44,5,FALSE))*VLOOKUP(SDBYLD2!J$4,'[1]INTERNAL PARAMETERS-1'!$B$5:$J$44,9,FALSE)*SDBYLD2!$F108</f>
        <v>0</v>
      </c>
      <c r="K108" s="44">
        <f>SDBYLD1!K108*VLOOKUP(SDBYLD2!K$4,'[1]INTERNAL PARAMETERS-1'!$B$5:$J$44,5,FALSE)*VLOOKUP(SDBYLD2!K$4,'[1]INTERNAL PARAMETERS-1'!$B$5:$J$44,7,FALSE)*SDBYLD2!$F108 + SDBYLD1!K108*(1-VLOOKUP(SDBYLD2!K$4,'[1]INTERNAL PARAMETERS-1'!$B$5:$J$44,5,FALSE))*VLOOKUP(SDBYLD2!K$4,'[1]INTERNAL PARAMETERS-1'!$B$5:$J$44,9,FALSE)*SDBYLD2!$F108</f>
        <v>0</v>
      </c>
      <c r="L108" s="44">
        <f>SDBYLD1!L108*VLOOKUP(SDBYLD2!L$4,'[1]INTERNAL PARAMETERS-1'!$B$5:$J$44,5,FALSE)*VLOOKUP(SDBYLD2!L$4,'[1]INTERNAL PARAMETERS-1'!$B$5:$J$44,7,FALSE)*SDBYLD2!$F108 + SDBYLD1!L108*(1-VLOOKUP(SDBYLD2!L$4,'[1]INTERNAL PARAMETERS-1'!$B$5:$J$44,5,FALSE))*VLOOKUP(SDBYLD2!L$4,'[1]INTERNAL PARAMETERS-1'!$B$5:$J$44,9,FALSE)*SDBYLD2!$F108</f>
        <v>0</v>
      </c>
      <c r="M108" s="44">
        <f>SDBYLD1!M108*VLOOKUP(SDBYLD2!M$4,'[1]INTERNAL PARAMETERS-1'!$B$5:$J$44,5,FALSE)*VLOOKUP(SDBYLD2!M$4,'[1]INTERNAL PARAMETERS-1'!$B$5:$J$44,7,FALSE)*SDBYLD2!$F108 + SDBYLD1!M108*(1-VLOOKUP(SDBYLD2!M$4,'[1]INTERNAL PARAMETERS-1'!$B$5:$J$44,5,FALSE))*VLOOKUP(SDBYLD2!M$4,'[1]INTERNAL PARAMETERS-1'!$B$5:$J$44,9,FALSE)*SDBYLD2!$F108</f>
        <v>10.981365783590837</v>
      </c>
      <c r="N108" s="44">
        <f>SDBYLD1!N108*VLOOKUP(SDBYLD2!N$4,'[1]INTERNAL PARAMETERS-1'!$B$5:$J$44,5,FALSE)*VLOOKUP(SDBYLD2!N$4,'[1]INTERNAL PARAMETERS-1'!$B$5:$J$44,7,FALSE)*SDBYLD2!$F108 + SDBYLD1!N108*(1-VLOOKUP(SDBYLD2!N$4,'[1]INTERNAL PARAMETERS-1'!$B$5:$J$44,5,FALSE))*VLOOKUP(SDBYLD2!N$4,'[1]INTERNAL PARAMETERS-1'!$B$5:$J$44,9,FALSE)*SDBYLD2!$F108</f>
        <v>0.22569569729944503</v>
      </c>
      <c r="O108" s="44">
        <f>SDBYLD1!O108*VLOOKUP(SDBYLD2!O$4,'[1]INTERNAL PARAMETERS-1'!$B$5:$J$44,5,FALSE)*VLOOKUP(SDBYLD2!O$4,'[1]INTERNAL PARAMETERS-1'!$B$5:$J$44,7,FALSE)*SDBYLD2!$F108 + SDBYLD1!O108*(1-VLOOKUP(SDBYLD2!O$4,'[1]INTERNAL PARAMETERS-1'!$B$5:$J$44,5,FALSE))*VLOOKUP(SDBYLD2!O$4,'[1]INTERNAL PARAMETERS-1'!$B$5:$J$44,9,FALSE)*SDBYLD2!$F108</f>
        <v>0</v>
      </c>
      <c r="P108" s="44">
        <f>SDBYLD1!P108*VLOOKUP(SDBYLD2!P$4,'[1]INTERNAL PARAMETERS-1'!$B$5:$J$44,5,FALSE)*VLOOKUP(SDBYLD2!P$4,'[1]INTERNAL PARAMETERS-1'!$B$5:$J$44,7,FALSE)*SDBYLD2!$F108 + SDBYLD1!P108*(1-VLOOKUP(SDBYLD2!P$4,'[1]INTERNAL PARAMETERS-1'!$B$5:$J$44,5,FALSE))*VLOOKUP(SDBYLD2!P$4,'[1]INTERNAL PARAMETERS-1'!$B$5:$J$44,9,FALSE)*SDBYLD2!$F108</f>
        <v>0</v>
      </c>
      <c r="Q108" s="44">
        <f>SDBYLD1!Q108*VLOOKUP(SDBYLD2!Q$4,'[1]INTERNAL PARAMETERS-1'!$B$5:$J$44,5,FALSE)*VLOOKUP(SDBYLD2!Q$4,'[1]INTERNAL PARAMETERS-1'!$B$5:$J$44,7,FALSE)*SDBYLD2!$F108 + SDBYLD1!Q108*(1-VLOOKUP(SDBYLD2!Q$4,'[1]INTERNAL PARAMETERS-1'!$B$5:$J$44,5,FALSE))*VLOOKUP(SDBYLD2!Q$4,'[1]INTERNAL PARAMETERS-1'!$B$5:$J$44,9,FALSE)*SDBYLD2!$F108</f>
        <v>0</v>
      </c>
      <c r="R108" s="44">
        <f>SDBYLD1!R108*VLOOKUP(SDBYLD2!R$4,'[1]INTERNAL PARAMETERS-1'!$B$5:$J$44,5,FALSE)*VLOOKUP(SDBYLD2!R$4,'[1]INTERNAL PARAMETERS-1'!$B$5:$J$44,7,FALSE)*SDBYLD2!$F108 + SDBYLD1!R108*(1-VLOOKUP(SDBYLD2!R$4,'[1]INTERNAL PARAMETERS-1'!$B$5:$J$44,5,FALSE))*VLOOKUP(SDBYLD2!R$4,'[1]INTERNAL PARAMETERS-1'!$B$5:$J$44,9,FALSE)*SDBYLD2!$F108</f>
        <v>0.2006247995651575</v>
      </c>
      <c r="S108" s="44">
        <f>SDBYLD1!S108*VLOOKUP(SDBYLD2!S$4,'[1]INTERNAL PARAMETERS-1'!$B$5:$J$44,5,FALSE)*VLOOKUP(SDBYLD2!S$4,'[1]INTERNAL PARAMETERS-1'!$B$5:$J$44,7,FALSE)*SDBYLD2!$F108 + SDBYLD1!S108*(1-VLOOKUP(SDBYLD2!S$4,'[1]INTERNAL PARAMETERS-1'!$B$5:$J$44,5,FALSE))*VLOOKUP(SDBYLD2!S$4,'[1]INTERNAL PARAMETERS-1'!$B$5:$J$44,9,FALSE)*SDBYLD2!$F108</f>
        <v>7.5423246250783578</v>
      </c>
      <c r="T108" s="44">
        <f>SDBYLD1!T108*VLOOKUP(SDBYLD2!T$4,'[1]INTERNAL PARAMETERS-1'!$B$5:$J$44,5,FALSE)*VLOOKUP(SDBYLD2!T$4,'[1]INTERNAL PARAMETERS-1'!$B$5:$J$44,7,FALSE)*SDBYLD2!$F108 + SDBYLD1!T108*(1-VLOOKUP(SDBYLD2!T$4,'[1]INTERNAL PARAMETERS-1'!$B$5:$J$44,5,FALSE))*VLOOKUP(SDBYLD2!T$4,'[1]INTERNAL PARAMETERS-1'!$B$5:$J$44,9,FALSE)*SDBYLD2!$F108</f>
        <v>2.2569209619376642</v>
      </c>
      <c r="U108" s="44">
        <f>SDBYLD1!U108*VLOOKUP(SDBYLD2!U$4,'[1]INTERNAL PARAMETERS-1'!$B$5:$J$44,5,FALSE)*VLOOKUP(SDBYLD2!U$4,'[1]INTERNAL PARAMETERS-1'!$B$5:$J$44,7,FALSE)*SDBYLD2!$F108 + SDBYLD1!U108*(1-VLOOKUP(SDBYLD2!U$4,'[1]INTERNAL PARAMETERS-1'!$B$5:$J$44,5,FALSE))*VLOOKUP(SDBYLD2!U$4,'[1]INTERNAL PARAMETERS-1'!$B$5:$J$44,9,FALSE)*SDBYLD2!$F108</f>
        <v>1.1335301175431398</v>
      </c>
      <c r="V108" s="44">
        <f>SDBYLD1!V108*VLOOKUP(SDBYLD2!V$4,'[1]INTERNAL PARAMETERS-1'!$B$5:$J$44,5,FALSE)*VLOOKUP(SDBYLD2!V$4,'[1]INTERNAL PARAMETERS-1'!$B$5:$J$44,7,FALSE)*SDBYLD2!$F108 + SDBYLD1!V108*(1-VLOOKUP(SDBYLD2!V$4,'[1]INTERNAL PARAMETERS-1'!$B$5:$J$44,5,FALSE))*VLOOKUP(SDBYLD2!V$4,'[1]INTERNAL PARAMETERS-1'!$B$5:$J$44,9,FALSE)*SDBYLD2!$F108</f>
        <v>5.8756070583871649</v>
      </c>
      <c r="W108" s="44">
        <f>SDBYLD1!W108*VLOOKUP(SDBYLD2!W$4,'[1]INTERNAL PARAMETERS-1'!$B$5:$J$44,5,FALSE)*VLOOKUP(SDBYLD2!W$4,'[1]INTERNAL PARAMETERS-1'!$B$5:$J$44,7,FALSE)*SDBYLD2!$F108 + SDBYLD1!W108*(1-VLOOKUP(SDBYLD2!W$4,'[1]INTERNAL PARAMETERS-1'!$B$5:$J$44,5,FALSE))*VLOOKUP(SDBYLD2!W$4,'[1]INTERNAL PARAMETERS-1'!$B$5:$J$44,9,FALSE)*SDBYLD2!$F108</f>
        <v>0</v>
      </c>
      <c r="X108" s="44">
        <f>SDBYLD1!X108*VLOOKUP(SDBYLD2!X$4,'[1]INTERNAL PARAMETERS-1'!$B$5:$J$44,5,FALSE)*VLOOKUP(SDBYLD2!X$4,'[1]INTERNAL PARAMETERS-1'!$B$5:$J$44,7,FALSE)*SDBYLD2!$F108 + SDBYLD1!X108*(1-VLOOKUP(SDBYLD2!X$4,'[1]INTERNAL PARAMETERS-1'!$B$5:$J$44,5,FALSE))*VLOOKUP(SDBYLD2!X$4,'[1]INTERNAL PARAMETERS-1'!$B$5:$J$44,9,FALSE)*SDBYLD2!$F108</f>
        <v>0</v>
      </c>
      <c r="Y108" s="44">
        <f>SDBYLD1!Y108*VLOOKUP(SDBYLD2!Y$4,'[1]INTERNAL PARAMETERS-1'!$B$5:$J$44,5,FALSE)*VLOOKUP(SDBYLD2!Y$4,'[1]INTERNAL PARAMETERS-1'!$B$5:$J$44,7,FALSE)*SDBYLD2!$F108 + SDBYLD1!Y108*(1-VLOOKUP(SDBYLD2!Y$4,'[1]INTERNAL PARAMETERS-1'!$B$5:$J$44,5,FALSE))*VLOOKUP(SDBYLD2!Y$4,'[1]INTERNAL PARAMETERS-1'!$B$5:$J$44,9,FALSE)*SDBYLD2!$F108</f>
        <v>0</v>
      </c>
      <c r="Z108" s="44">
        <f>SDBYLD1!Z108*VLOOKUP(SDBYLD2!Z$4,'[1]INTERNAL PARAMETERS-1'!$B$5:$J$44,5,FALSE)*VLOOKUP(SDBYLD2!Z$4,'[1]INTERNAL PARAMETERS-1'!$B$5:$J$44,7,FALSE)*SDBYLD2!$F108 + SDBYLD1!Z108*(1-VLOOKUP(SDBYLD2!Z$4,'[1]INTERNAL PARAMETERS-1'!$B$5:$J$44,5,FALSE))*VLOOKUP(SDBYLD2!Z$4,'[1]INTERNAL PARAMETERS-1'!$B$5:$J$44,9,FALSE)*SDBYLD2!$F108</f>
        <v>0</v>
      </c>
      <c r="AA108" s="44">
        <f>SDBYLD1!AA108*VLOOKUP(SDBYLD2!AA$4,'[1]INTERNAL PARAMETERS-1'!$B$5:$J$44,5,FALSE)*VLOOKUP(SDBYLD2!AA$4,'[1]INTERNAL PARAMETERS-1'!$B$5:$J$44,7,FALSE)*SDBYLD2!$F108 + SDBYLD1!AA108*(1-VLOOKUP(SDBYLD2!AA$4,'[1]INTERNAL PARAMETERS-1'!$B$5:$J$44,5,FALSE))*VLOOKUP(SDBYLD2!AA$4,'[1]INTERNAL PARAMETERS-1'!$B$5:$J$44,9,FALSE)*SDBYLD2!$F108</f>
        <v>0</v>
      </c>
      <c r="AB108" s="44">
        <f>SDBYLD1!AB108*VLOOKUP(SDBYLD2!AB$4,'[1]INTERNAL PARAMETERS-1'!$B$5:$J$44,5,FALSE)*VLOOKUP(SDBYLD2!AB$4,'[1]INTERNAL PARAMETERS-1'!$B$5:$J$44,7,FALSE)*SDBYLD2!$F108 + SDBYLD1!AB108*(1-VLOOKUP(SDBYLD2!AB$4,'[1]INTERNAL PARAMETERS-1'!$B$5:$J$44,5,FALSE))*VLOOKUP(SDBYLD2!AB$4,'[1]INTERNAL PARAMETERS-1'!$B$5:$J$44,9,FALSE)*SDBYLD2!$F108</f>
        <v>0</v>
      </c>
      <c r="AC108" s="44">
        <f>SDBYLD1!AC108*VLOOKUP(SDBYLD2!AC$4,'[1]INTERNAL PARAMETERS-1'!$B$5:$J$44,5,FALSE)*VLOOKUP(SDBYLD2!AC$4,'[1]INTERNAL PARAMETERS-1'!$B$5:$J$44,7,FALSE)*SDBYLD2!$F108 + SDBYLD1!AC108*(1-VLOOKUP(SDBYLD2!AC$4,'[1]INTERNAL PARAMETERS-1'!$B$5:$J$44,5,FALSE))*VLOOKUP(SDBYLD2!AC$4,'[1]INTERNAL PARAMETERS-1'!$B$5:$J$44,9,FALSE)*SDBYLD2!$F108</f>
        <v>0</v>
      </c>
      <c r="AD108" s="44">
        <f>SDBYLD1!AD108*VLOOKUP(SDBYLD2!AD$4,'[1]INTERNAL PARAMETERS-1'!$B$5:$J$44,5,FALSE)*VLOOKUP(SDBYLD2!AD$4,'[1]INTERNAL PARAMETERS-1'!$B$5:$J$44,7,FALSE)*SDBYLD2!$F108 + SDBYLD1!AD108*(1-VLOOKUP(SDBYLD2!AD$4,'[1]INTERNAL PARAMETERS-1'!$B$5:$J$44,5,FALSE))*VLOOKUP(SDBYLD2!AD$4,'[1]INTERNAL PARAMETERS-1'!$B$5:$J$44,9,FALSE)*SDBYLD2!$F108</f>
        <v>0</v>
      </c>
      <c r="AE108" s="44">
        <f>SDBYLD1!AE108*VLOOKUP(SDBYLD2!AE$4,'[1]INTERNAL PARAMETERS-1'!$B$5:$J$44,5,FALSE)*VLOOKUP(SDBYLD2!AE$4,'[1]INTERNAL PARAMETERS-1'!$B$5:$J$44,7,FALSE)*SDBYLD2!$F108 + SDBYLD1!AE108*(1-VLOOKUP(SDBYLD2!AE$4,'[1]INTERNAL PARAMETERS-1'!$B$5:$J$44,5,FALSE))*VLOOKUP(SDBYLD2!AE$4,'[1]INTERNAL PARAMETERS-1'!$B$5:$J$44,9,FALSE)*SDBYLD2!$F108</f>
        <v>0</v>
      </c>
      <c r="AF108" s="44">
        <f>SDBYLD1!AF108*VLOOKUP(SDBYLD2!AF$4,'[1]INTERNAL PARAMETERS-1'!$B$5:$J$44,5,FALSE)*VLOOKUP(SDBYLD2!AF$4,'[1]INTERNAL PARAMETERS-1'!$B$5:$J$44,7,FALSE)*SDBYLD2!$F108 + SDBYLD1!AF108*(1-VLOOKUP(SDBYLD2!AF$4,'[1]INTERNAL PARAMETERS-1'!$B$5:$J$44,5,FALSE))*VLOOKUP(SDBYLD2!AF$4,'[1]INTERNAL PARAMETERS-1'!$B$5:$J$44,9,FALSE)*SDBYLD2!$F108</f>
        <v>0</v>
      </c>
      <c r="AG108" s="44">
        <f>SDBYLD1!AG108*VLOOKUP(SDBYLD2!AG$4,'[1]INTERNAL PARAMETERS-1'!$B$5:$J$44,5,FALSE)*VLOOKUP(SDBYLD2!AG$4,'[1]INTERNAL PARAMETERS-1'!$B$5:$J$44,7,FALSE)*SDBYLD2!$F108 + SDBYLD1!AG108*(1-VLOOKUP(SDBYLD2!AG$4,'[1]INTERNAL PARAMETERS-1'!$B$5:$J$44,5,FALSE))*VLOOKUP(SDBYLD2!AG$4,'[1]INTERNAL PARAMETERS-1'!$B$5:$J$44,9,FALSE)*SDBYLD2!$F108</f>
        <v>0</v>
      </c>
      <c r="AH108" s="44">
        <f>SDBYLD1!AH108*VLOOKUP(SDBYLD2!AH$4,'[1]INTERNAL PARAMETERS-1'!$B$5:$J$44,5,FALSE)*VLOOKUP(SDBYLD2!AH$4,'[1]INTERNAL PARAMETERS-1'!$B$5:$J$44,7,FALSE)*SDBYLD2!$F108 + SDBYLD1!AH108*(1-VLOOKUP(SDBYLD2!AH$4,'[1]INTERNAL PARAMETERS-1'!$B$5:$J$44,5,FALSE))*VLOOKUP(SDBYLD2!AH$4,'[1]INTERNAL PARAMETERS-1'!$B$5:$J$44,9,FALSE)*SDBYLD2!$F108</f>
        <v>0</v>
      </c>
      <c r="AI108" s="44">
        <f>SDBYLD1!AI108*VLOOKUP(SDBYLD2!AI$4,'[1]INTERNAL PARAMETERS-1'!$B$5:$J$44,5,FALSE)*VLOOKUP(SDBYLD2!AI$4,'[1]INTERNAL PARAMETERS-1'!$B$5:$J$44,7,FALSE)*SDBYLD2!$F108 + SDBYLD1!AI108*(1-VLOOKUP(SDBYLD2!AI$4,'[1]INTERNAL PARAMETERS-1'!$B$5:$J$44,5,FALSE))*VLOOKUP(SDBYLD2!AI$4,'[1]INTERNAL PARAMETERS-1'!$B$5:$J$44,9,FALSE)*SDBYLD2!$F108</f>
        <v>6.2695249864111721E-2</v>
      </c>
      <c r="AJ108" s="44">
        <f>SDBYLD1!AJ108*VLOOKUP(SDBYLD2!AJ$4,'[1]INTERNAL PARAMETERS-1'!$B$5:$J$44,5,FALSE)*VLOOKUP(SDBYLD2!AJ$4,'[1]INTERNAL PARAMETERS-1'!$B$5:$J$44,7,FALSE)*SDBYLD2!$F108 + SDBYLD1!AJ108*(1-VLOOKUP(SDBYLD2!AJ$4,'[1]INTERNAL PARAMETERS-1'!$B$5:$J$44,5,FALSE))*VLOOKUP(SDBYLD2!AJ$4,'[1]INTERNAL PARAMETERS-1'!$B$5:$J$44,9,FALSE)*SDBYLD2!$F108</f>
        <v>2.4449743015788923</v>
      </c>
      <c r="AK108" s="44">
        <f>SDBYLD1!AK108*VLOOKUP(SDBYLD2!AK$4,'[1]INTERNAL PARAMETERS-1'!$B$5:$J$44,5,FALSE)*VLOOKUP(SDBYLD2!AK$4,'[1]INTERNAL PARAMETERS-1'!$B$5:$J$44,7,FALSE)*SDBYLD2!$F108 + SDBYLD1!AK108*(1-VLOOKUP(SDBYLD2!AK$4,'[1]INTERNAL PARAMETERS-1'!$B$5:$J$44,5,FALSE))*VLOOKUP(SDBYLD2!AK$4,'[1]INTERNAL PARAMETERS-1'!$B$5:$J$44,9,FALSE)*SDBYLD2!$F108</f>
        <v>0</v>
      </c>
      <c r="AL108" s="44">
        <f>SDBYLD1!AL108*VLOOKUP(SDBYLD2!AL$4,'[1]INTERNAL PARAMETERS-1'!$B$5:$J$44,5,FALSE)*VLOOKUP(SDBYLD2!AL$4,'[1]INTERNAL PARAMETERS-1'!$B$5:$J$44,7,FALSE)*SDBYLD2!$F108 + SDBYLD1!AL108*(1-VLOOKUP(SDBYLD2!AL$4,'[1]INTERNAL PARAMETERS-1'!$B$5:$J$44,5,FALSE))*VLOOKUP(SDBYLD2!AL$4,'[1]INTERNAL PARAMETERS-1'!$B$5:$J$44,9,FALSE)*SDBYLD2!$F108</f>
        <v>0</v>
      </c>
      <c r="AM108" s="44">
        <f>SDBYLD1!AM108*VLOOKUP(SDBYLD2!AM$4,'[1]INTERNAL PARAMETERS-1'!$B$5:$J$44,5,FALSE)*VLOOKUP(SDBYLD2!AM$4,'[1]INTERNAL PARAMETERS-1'!$B$5:$J$44,7,FALSE)*SDBYLD2!$F108 + SDBYLD1!AM108*(1-VLOOKUP(SDBYLD2!AM$4,'[1]INTERNAL PARAMETERS-1'!$B$5:$J$44,5,FALSE))*VLOOKUP(SDBYLD2!AM$4,'[1]INTERNAL PARAMETERS-1'!$B$5:$J$44,9,FALSE)*SDBYLD2!$F108</f>
        <v>0</v>
      </c>
      <c r="AN108" s="44">
        <f>SDBYLD1!AN108*VLOOKUP(SDBYLD2!AN$4,'[1]INTERNAL PARAMETERS-1'!$B$5:$J$44,5,FALSE)*VLOOKUP(SDBYLD2!AN$4,'[1]INTERNAL PARAMETERS-1'!$B$5:$J$44,7,FALSE)*SDBYLD2!$F108 + SDBYLD1!AN108*(1-VLOOKUP(SDBYLD2!AN$4,'[1]INTERNAL PARAMETERS-1'!$B$5:$J$44,5,FALSE))*VLOOKUP(SDBYLD2!AN$4,'[1]INTERNAL PARAMETERS-1'!$B$5:$J$44,9,FALSE)*SDBYLD2!$F108</f>
        <v>0</v>
      </c>
      <c r="AO108" s="44">
        <f>SDBYLD1!AO108*VLOOKUP(SDBYLD2!AO$4,'[1]INTERNAL PARAMETERS-1'!$B$5:$J$44,5,FALSE)*VLOOKUP(SDBYLD2!AO$4,'[1]INTERNAL PARAMETERS-1'!$B$5:$J$44,7,FALSE)*SDBYLD2!$F108 + SDBYLD1!AO108*(1-VLOOKUP(SDBYLD2!AO$4,'[1]INTERNAL PARAMETERS-1'!$B$5:$J$44,5,FALSE))*VLOOKUP(SDBYLD2!AO$4,'[1]INTERNAL PARAMETERS-1'!$B$5:$J$44,9,FALSE)*SDBYLD2!$F108</f>
        <v>0</v>
      </c>
      <c r="AP108" s="44">
        <f>SDBYLD1!AP108*VLOOKUP(SDBYLD2!AP$4,'[1]INTERNAL PARAMETERS-1'!$B$5:$J$44,5,FALSE)*VLOOKUP(SDBYLD2!AP$4,'[1]INTERNAL PARAMETERS-1'!$B$5:$J$44,7,FALSE)*SDBYLD2!$F108 + SDBYLD1!AP108*(1-VLOOKUP(SDBYLD2!AP$4,'[1]INTERNAL PARAMETERS-1'!$B$5:$J$44,5,FALSE))*VLOOKUP(SDBYLD2!AP$4,'[1]INTERNAL PARAMETERS-1'!$B$5:$J$44,9,FALSE)*SDBYLD2!$F108</f>
        <v>0</v>
      </c>
      <c r="AQ108" s="44">
        <f>SDBYLD1!AQ108*VLOOKUP(SDBYLD2!AQ$4,'[1]INTERNAL PARAMETERS-1'!$B$5:$J$44,5,FALSE)*VLOOKUP(SDBYLD2!AQ$4,'[1]INTERNAL PARAMETERS-1'!$B$5:$J$44,7,FALSE)*SDBYLD2!$F108 + SDBYLD1!AQ108*(1-VLOOKUP(SDBYLD2!AQ$4,'[1]INTERNAL PARAMETERS-1'!$B$5:$J$44,5,FALSE))*VLOOKUP(SDBYLD2!AQ$4,'[1]INTERNAL PARAMETERS-1'!$B$5:$J$44,9,FALSE)*SDBYLD2!$F108</f>
        <v>0</v>
      </c>
      <c r="AR108" s="44">
        <f>SDBYLD1!AR108*VLOOKUP(SDBYLD2!AR$4,'[1]INTERNAL PARAMETERS-1'!$B$5:$J$44,5,FALSE)*VLOOKUP(SDBYLD2!AR$4,'[1]INTERNAL PARAMETERS-1'!$B$5:$J$44,7,FALSE)*SDBYLD2!$F108 + SDBYLD1!AR108*(1-VLOOKUP(SDBYLD2!AR$4,'[1]INTERNAL PARAMETERS-1'!$B$5:$J$44,5,FALSE))*VLOOKUP(SDBYLD2!AR$4,'[1]INTERNAL PARAMETERS-1'!$B$5:$J$44,9,FALSE)*SDBYLD2!$F108</f>
        <v>0</v>
      </c>
      <c r="AS108" s="44">
        <f>SDBYLD1!AS108*VLOOKUP(SDBYLD2!AS$4,'[1]INTERNAL PARAMETERS-1'!$B$5:$J$44,5,FALSE)*VLOOKUP(SDBYLD2!AS$4,'[1]INTERNAL PARAMETERS-1'!$B$5:$J$44,7,FALSE)*SDBYLD2!$F108 + SDBYLD1!AS108*(1-VLOOKUP(SDBYLD2!AS$4,'[1]INTERNAL PARAMETERS-1'!$B$5:$J$44,5,FALSE))*VLOOKUP(SDBYLD2!AS$4,'[1]INTERNAL PARAMETERS-1'!$B$5:$J$44,9,FALSE)*SDBYLD2!$F108</f>
        <v>0</v>
      </c>
      <c r="AT108" s="43">
        <f>SDBYLD1!AT108*VLOOKUP(SDBYLD2!AT$4,'[1]INTERNAL PARAMETERS-1'!$B$5:$J$44,5,FALSE)*VLOOKUP(SDBYLD2!AT$4,'[1]INTERNAL PARAMETERS-1'!$B$5:$J$44,7,FALSE)*SDBYLD2!$F108 + SDBYLD1!AT108*(1-VLOOKUP(SDBYLD2!AT$4,'[1]INTERNAL PARAMETERS-1'!$B$5:$J$44,5,FALSE))*VLOOKUP(SDBYLD2!AT$4,'[1]INTERNAL PARAMETERS-1'!$B$5:$J$44,9,FALSE)*SDBYLD2!$F108</f>
        <v>0</v>
      </c>
      <c r="AU108" s="45">
        <f>SDBYLD1!AU108*VLOOKUP(SDBYLD2!AU$4,'[1]INTERNAL PARAMETERS-1'!$B$5:$J$44,5,FALSE)*VLOOKUP(SDBYLD2!AU$4,'[1]INTERNAL PARAMETERS-1'!$B$5:$J$44,6,FALSE)*VLOOKUP(SDBYLD2!AU$4,'[1]INTERNAL PARAMETERS-1'!$B$5:$J$44,3,FALSE) + SDBYLD1!AU108*(1-VLOOKUP(SDBYLD2!AU$4,'[1]INTERNAL PARAMETERS-1'!$B$5:$J$44,5,FALSE))*VLOOKUP(SDBYLD2!AU$4,'[1]INTERNAL PARAMETERS-1'!$B$5:$J$44,8,FALSE)*VLOOKUP(SDBYLD2!AU$4,'[1]INTERNAL PARAMETERS-1'!$B$5:$J$44,3,FALSE)</f>
        <v>0</v>
      </c>
      <c r="AV108" s="44">
        <f>SDBYLD1!AV108*VLOOKUP(SDBYLD2!AV$4,'[1]INTERNAL PARAMETERS-1'!$B$5:$J$44,5,FALSE)*VLOOKUP(SDBYLD2!AV$4,'[1]INTERNAL PARAMETERS-1'!$B$5:$J$44,6,FALSE)*VLOOKUP(SDBYLD2!AV$4,'[1]INTERNAL PARAMETERS-1'!$B$5:$J$44,3,FALSE) + SDBYLD1!AV108*(1-VLOOKUP(SDBYLD2!AV$4,'[1]INTERNAL PARAMETERS-1'!$B$5:$J$44,5,FALSE))*VLOOKUP(SDBYLD2!AV$4,'[1]INTERNAL PARAMETERS-1'!$B$5:$J$44,8,FALSE)*VLOOKUP(SDBYLD2!AV$4,'[1]INTERNAL PARAMETERS-1'!$B$5:$J$44,3,FALSE)</f>
        <v>0</v>
      </c>
      <c r="AW108" s="44">
        <f>SDBYLD1!AW108*VLOOKUP(SDBYLD2!AW$4,'[1]INTERNAL PARAMETERS-1'!$B$5:$J$44,5,FALSE)*VLOOKUP(SDBYLD2!AW$4,'[1]INTERNAL PARAMETERS-1'!$B$5:$J$44,6,FALSE)*VLOOKUP(SDBYLD2!AW$4,'[1]INTERNAL PARAMETERS-1'!$B$5:$J$44,3,FALSE) + SDBYLD1!AW108*(1-VLOOKUP(SDBYLD2!AW$4,'[1]INTERNAL PARAMETERS-1'!$B$5:$J$44,5,FALSE))*VLOOKUP(SDBYLD2!AW$4,'[1]INTERNAL PARAMETERS-1'!$B$5:$J$44,8,FALSE)*VLOOKUP(SDBYLD2!AW$4,'[1]INTERNAL PARAMETERS-1'!$B$5:$J$44,3,FALSE)</f>
        <v>3.9357189843546201</v>
      </c>
      <c r="AX108" s="44">
        <f>SDBYLD1!AX108*VLOOKUP(SDBYLD2!AX$4,'[1]INTERNAL PARAMETERS-1'!$B$5:$J$44,5,FALSE)*VLOOKUP(SDBYLD2!AX$4,'[1]INTERNAL PARAMETERS-1'!$B$5:$J$44,6,FALSE)*VLOOKUP(SDBYLD2!AX$4,'[1]INTERNAL PARAMETERS-1'!$B$5:$J$44,3,FALSE) + SDBYLD1!AX108*(1-VLOOKUP(SDBYLD2!AX$4,'[1]INTERNAL PARAMETERS-1'!$B$5:$J$44,5,FALSE))*VLOOKUP(SDBYLD2!AX$4,'[1]INTERNAL PARAMETERS-1'!$B$5:$J$44,8,FALSE)*VLOOKUP(SDBYLD2!AX$4,'[1]INTERNAL PARAMETERS-1'!$B$5:$J$44,3,FALSE)</f>
        <v>0</v>
      </c>
      <c r="AY108" s="44">
        <f>SDBYLD1!AY108*VLOOKUP(SDBYLD2!AY$4,'[1]INTERNAL PARAMETERS-1'!$B$5:$J$44,5,FALSE)*VLOOKUP(SDBYLD2!AY$4,'[1]INTERNAL PARAMETERS-1'!$B$5:$J$44,6,FALSE)*VLOOKUP(SDBYLD2!AY$4,'[1]INTERNAL PARAMETERS-1'!$B$5:$J$44,3,FALSE) + SDBYLD1!AY108*(1-VLOOKUP(SDBYLD2!AY$4,'[1]INTERNAL PARAMETERS-1'!$B$5:$J$44,5,FALSE))*VLOOKUP(SDBYLD2!AY$4,'[1]INTERNAL PARAMETERS-1'!$B$5:$J$44,8,FALSE)*VLOOKUP(SDBYLD2!AY$4,'[1]INTERNAL PARAMETERS-1'!$B$5:$J$44,3,FALSE)</f>
        <v>0</v>
      </c>
      <c r="AZ108" s="44">
        <f>SDBYLD1!AZ108*VLOOKUP(SDBYLD2!AZ$4,'[1]INTERNAL PARAMETERS-1'!$B$5:$J$44,5,FALSE)*VLOOKUP(SDBYLD2!AZ$4,'[1]INTERNAL PARAMETERS-1'!$B$5:$J$44,6,FALSE)*VLOOKUP(SDBYLD2!AZ$4,'[1]INTERNAL PARAMETERS-1'!$B$5:$J$44,3,FALSE) + SDBYLD1!AZ108*(1-VLOOKUP(SDBYLD2!AZ$4,'[1]INTERNAL PARAMETERS-1'!$B$5:$J$44,5,FALSE))*VLOOKUP(SDBYLD2!AZ$4,'[1]INTERNAL PARAMETERS-1'!$B$5:$J$44,8,FALSE)*VLOOKUP(SDBYLD2!AZ$4,'[1]INTERNAL PARAMETERS-1'!$B$5:$J$44,3,FALSE)</f>
        <v>0</v>
      </c>
      <c r="BA108" s="44">
        <f>SDBYLD1!BA108*VLOOKUP(SDBYLD2!BA$4,'[1]INTERNAL PARAMETERS-1'!$B$5:$J$44,5,FALSE)*VLOOKUP(SDBYLD2!BA$4,'[1]INTERNAL PARAMETERS-1'!$B$5:$J$44,6,FALSE)*VLOOKUP(SDBYLD2!BA$4,'[1]INTERNAL PARAMETERS-1'!$B$5:$J$44,3,FALSE) + SDBYLD1!BA108*(1-VLOOKUP(SDBYLD2!BA$4,'[1]INTERNAL PARAMETERS-1'!$B$5:$J$44,5,FALSE))*VLOOKUP(SDBYLD2!BA$4,'[1]INTERNAL PARAMETERS-1'!$B$5:$J$44,8,FALSE)*VLOOKUP(SDBYLD2!BA$4,'[1]INTERNAL PARAMETERS-1'!$B$5:$J$44,3,FALSE)</f>
        <v>6.137486318174961</v>
      </c>
      <c r="BB108" s="44">
        <f>SDBYLD1!BB108*VLOOKUP(SDBYLD2!BB$4,'[1]INTERNAL PARAMETERS-1'!$B$5:$J$44,5,FALSE)*VLOOKUP(SDBYLD2!BB$4,'[1]INTERNAL PARAMETERS-1'!$B$5:$J$44,6,FALSE)*VLOOKUP(SDBYLD2!BB$4,'[1]INTERNAL PARAMETERS-1'!$B$5:$J$44,3,FALSE) + SDBYLD1!BB108*(1-VLOOKUP(SDBYLD2!BB$4,'[1]INTERNAL PARAMETERS-1'!$B$5:$J$44,5,FALSE))*VLOOKUP(SDBYLD2!BB$4,'[1]INTERNAL PARAMETERS-1'!$B$5:$J$44,8,FALSE)*VLOOKUP(SDBYLD2!BB$4,'[1]INTERNAL PARAMETERS-1'!$B$5:$J$44,3,FALSE)</f>
        <v>0.62953331912428312</v>
      </c>
      <c r="BC108" s="44">
        <f>SDBYLD1!BC108*VLOOKUP(SDBYLD2!BC$4,'[1]INTERNAL PARAMETERS-1'!$B$5:$J$44,5,FALSE)*VLOOKUP(SDBYLD2!BC$4,'[1]INTERNAL PARAMETERS-1'!$B$5:$J$44,6,FALSE)*VLOOKUP(SDBYLD2!BC$4,'[1]INTERNAL PARAMETERS-1'!$B$5:$J$44,3,FALSE) + SDBYLD1!BC108*(1-VLOOKUP(SDBYLD2!BC$4,'[1]INTERNAL PARAMETERS-1'!$B$5:$J$44,5,FALSE))*VLOOKUP(SDBYLD2!BC$4,'[1]INTERNAL PARAMETERS-1'!$B$5:$J$44,8,FALSE)*VLOOKUP(SDBYLD2!BC$4,'[1]INTERNAL PARAMETERS-1'!$B$5:$J$44,3,FALSE)</f>
        <v>1.7760766062134412</v>
      </c>
      <c r="BD108" s="44">
        <f>SDBYLD1!BD108*VLOOKUP(SDBYLD2!BD$4,'[1]INTERNAL PARAMETERS-1'!$B$5:$J$44,5,FALSE)*VLOOKUP(SDBYLD2!BD$4,'[1]INTERNAL PARAMETERS-1'!$B$5:$J$44,6,FALSE)*VLOOKUP(SDBYLD2!BD$4,'[1]INTERNAL PARAMETERS-1'!$B$5:$J$44,3,FALSE) + SDBYLD1!BD108*(1-VLOOKUP(SDBYLD2!BD$4,'[1]INTERNAL PARAMETERS-1'!$B$5:$J$44,5,FALSE))*VLOOKUP(SDBYLD2!BD$4,'[1]INTERNAL PARAMETERS-1'!$B$5:$J$44,8,FALSE)*VLOOKUP(SDBYLD2!BD$4,'[1]INTERNAL PARAMETERS-1'!$B$5:$J$44,3,FALSE)</f>
        <v>0.34405638918816805</v>
      </c>
      <c r="BE108" s="44">
        <f>SDBYLD1!BE108*VLOOKUP(SDBYLD2!BE$4,'[1]INTERNAL PARAMETERS-1'!$B$5:$J$44,5,FALSE)*VLOOKUP(SDBYLD2!BE$4,'[1]INTERNAL PARAMETERS-1'!$B$5:$J$44,6,FALSE)*VLOOKUP(SDBYLD2!BE$4,'[1]INTERNAL PARAMETERS-1'!$B$5:$J$44,3,FALSE) + SDBYLD1!BE108*(1-VLOOKUP(SDBYLD2!BE$4,'[1]INTERNAL PARAMETERS-1'!$B$5:$J$44,5,FALSE))*VLOOKUP(SDBYLD2!BE$4,'[1]INTERNAL PARAMETERS-1'!$B$5:$J$44,8,FALSE)*VLOOKUP(SDBYLD2!BE$4,'[1]INTERNAL PARAMETERS-1'!$B$5:$J$44,3,FALSE)</f>
        <v>2.775133433005359</v>
      </c>
      <c r="BF108" s="44">
        <f>SDBYLD1!BF108*VLOOKUP(SDBYLD2!BF$4,'[1]INTERNAL PARAMETERS-1'!$B$5:$J$44,5,FALSE)*VLOOKUP(SDBYLD2!BF$4,'[1]INTERNAL PARAMETERS-1'!$B$5:$J$44,6,FALSE)*VLOOKUP(SDBYLD2!BF$4,'[1]INTERNAL PARAMETERS-1'!$B$5:$J$44,3,FALSE) + SDBYLD1!BF108*(1-VLOOKUP(SDBYLD2!BF$4,'[1]INTERNAL PARAMETERS-1'!$B$5:$J$44,5,FALSE))*VLOOKUP(SDBYLD2!BF$4,'[1]INTERNAL PARAMETERS-1'!$B$5:$J$44,8,FALSE)*VLOOKUP(SDBYLD2!BF$4,'[1]INTERNAL PARAMETERS-1'!$B$5:$J$44,3,FALSE)</f>
        <v>0</v>
      </c>
      <c r="BG108" s="44">
        <f>SDBYLD1!BG108*VLOOKUP(SDBYLD2!BG$4,'[1]INTERNAL PARAMETERS-1'!$B$5:$J$44,5,FALSE)*VLOOKUP(SDBYLD2!BG$4,'[1]INTERNAL PARAMETERS-1'!$B$5:$J$44,6,FALSE)*VLOOKUP(SDBYLD2!BG$4,'[1]INTERNAL PARAMETERS-1'!$B$5:$J$44,3,FALSE) + SDBYLD1!BG108*(1-VLOOKUP(SDBYLD2!BG$4,'[1]INTERNAL PARAMETERS-1'!$B$5:$J$44,5,FALSE))*VLOOKUP(SDBYLD2!BG$4,'[1]INTERNAL PARAMETERS-1'!$B$5:$J$44,8,FALSE)*VLOOKUP(SDBYLD2!BG$4,'[1]INTERNAL PARAMETERS-1'!$B$5:$J$44,3,FALSE)</f>
        <v>0.53273156154482304</v>
      </c>
      <c r="BH108" s="44">
        <f>SDBYLD1!BH108*VLOOKUP(SDBYLD2!BH$4,'[1]INTERNAL PARAMETERS-1'!$B$5:$J$44,5,FALSE)*VLOOKUP(SDBYLD2!BH$4,'[1]INTERNAL PARAMETERS-1'!$B$5:$J$44,6,FALSE)*VLOOKUP(SDBYLD2!BH$4,'[1]INTERNAL PARAMETERS-1'!$B$5:$J$44,3,FALSE) + SDBYLD1!BH108*(1-VLOOKUP(SDBYLD2!BH$4,'[1]INTERNAL PARAMETERS-1'!$B$5:$J$44,5,FALSE))*VLOOKUP(SDBYLD2!BH$4,'[1]INTERNAL PARAMETERS-1'!$B$5:$J$44,8,FALSE)*VLOOKUP(SDBYLD2!BH$4,'[1]INTERNAL PARAMETERS-1'!$B$5:$J$44,3,FALSE)</f>
        <v>3.3185479287909979E-3</v>
      </c>
      <c r="BI108" s="44">
        <f>SDBYLD1!BI108*VLOOKUP(SDBYLD2!BI$4,'[1]INTERNAL PARAMETERS-1'!$B$5:$J$44,5,FALSE)*VLOOKUP(SDBYLD2!BI$4,'[1]INTERNAL PARAMETERS-1'!$B$5:$J$44,6,FALSE)*VLOOKUP(SDBYLD2!BI$4,'[1]INTERNAL PARAMETERS-1'!$B$5:$J$44,3,FALSE) + SDBYLD1!BI108*(1-VLOOKUP(SDBYLD2!BI$4,'[1]INTERNAL PARAMETERS-1'!$B$5:$J$44,5,FALSE))*VLOOKUP(SDBYLD2!BI$4,'[1]INTERNAL PARAMETERS-1'!$B$5:$J$44,8,FALSE)*VLOOKUP(SDBYLD2!BI$4,'[1]INTERNAL PARAMETERS-1'!$B$5:$J$44,3,FALSE)</f>
        <v>0</v>
      </c>
      <c r="BJ108" s="44">
        <f>SDBYLD1!BJ108*VLOOKUP(SDBYLD2!BJ$4,'[1]INTERNAL PARAMETERS-1'!$B$5:$J$44,5,FALSE)*VLOOKUP(SDBYLD2!BJ$4,'[1]INTERNAL PARAMETERS-1'!$B$5:$J$44,6,FALSE)*VLOOKUP(SDBYLD2!BJ$4,'[1]INTERNAL PARAMETERS-1'!$B$5:$J$44,3,FALSE) + SDBYLD1!BJ108*(1-VLOOKUP(SDBYLD2!BJ$4,'[1]INTERNAL PARAMETERS-1'!$B$5:$J$44,5,FALSE))*VLOOKUP(SDBYLD2!BJ$4,'[1]INTERNAL PARAMETERS-1'!$B$5:$J$44,8,FALSE)*VLOOKUP(SDBYLD2!BJ$4,'[1]INTERNAL PARAMETERS-1'!$B$5:$J$44,3,FALSE)</f>
        <v>0.16836961049207741</v>
      </c>
      <c r="BK108" s="44">
        <f>SDBYLD1!BK108*VLOOKUP(SDBYLD2!BK$4,'[1]INTERNAL PARAMETERS-1'!$B$5:$J$44,5,FALSE)*VLOOKUP(SDBYLD2!BK$4,'[1]INTERNAL PARAMETERS-1'!$B$5:$J$44,6,FALSE)*VLOOKUP(SDBYLD2!BK$4,'[1]INTERNAL PARAMETERS-1'!$B$5:$J$44,3,FALSE) + SDBYLD1!BK108*(1-VLOOKUP(SDBYLD2!BK$4,'[1]INTERNAL PARAMETERS-1'!$B$5:$J$44,5,FALSE))*VLOOKUP(SDBYLD2!BK$4,'[1]INTERNAL PARAMETERS-1'!$B$5:$J$44,8,FALSE)*VLOOKUP(SDBYLD2!BK$4,'[1]INTERNAL PARAMETERS-1'!$B$5:$J$44,3,FALSE)</f>
        <v>0.24356536580707044</v>
      </c>
      <c r="BL108" s="44">
        <f>SDBYLD1!BL108*VLOOKUP(SDBYLD2!BL$4,'[1]INTERNAL PARAMETERS-1'!$B$5:$J$44,5,FALSE)*VLOOKUP(SDBYLD2!BL$4,'[1]INTERNAL PARAMETERS-1'!$B$5:$J$44,6,FALSE)*VLOOKUP(SDBYLD2!BL$4,'[1]INTERNAL PARAMETERS-1'!$B$5:$J$44,3,FALSE) + SDBYLD1!BL108*(1-VLOOKUP(SDBYLD2!BL$4,'[1]INTERNAL PARAMETERS-1'!$B$5:$J$44,5,FALSE))*VLOOKUP(SDBYLD2!BL$4,'[1]INTERNAL PARAMETERS-1'!$B$5:$J$44,8,FALSE)*VLOOKUP(SDBYLD2!BL$4,'[1]INTERNAL PARAMETERS-1'!$B$5:$J$44,3,FALSE)</f>
        <v>1.0584279579423821</v>
      </c>
      <c r="BM108" s="44">
        <f>SDBYLD1!BM108*VLOOKUP(SDBYLD2!BM$4,'[1]INTERNAL PARAMETERS-1'!$B$5:$J$44,5,FALSE)*VLOOKUP(SDBYLD2!BM$4,'[1]INTERNAL PARAMETERS-1'!$B$5:$J$44,6,FALSE)*VLOOKUP(SDBYLD2!BM$4,'[1]INTERNAL PARAMETERS-1'!$B$5:$J$44,3,FALSE) + SDBYLD1!BM108*(1-VLOOKUP(SDBYLD2!BM$4,'[1]INTERNAL PARAMETERS-1'!$B$5:$J$44,5,FALSE))*VLOOKUP(SDBYLD2!BM$4,'[1]INTERNAL PARAMETERS-1'!$B$5:$J$44,8,FALSE)*VLOOKUP(SDBYLD2!BM$4,'[1]INTERNAL PARAMETERS-1'!$B$5:$J$44,3,FALSE)</f>
        <v>0.59079357054033443</v>
      </c>
      <c r="BN108" s="44">
        <f>SDBYLD1!BN108*VLOOKUP(SDBYLD2!BN$4,'[1]INTERNAL PARAMETERS-1'!$B$5:$J$44,5,FALSE)*VLOOKUP(SDBYLD2!BN$4,'[1]INTERNAL PARAMETERS-1'!$B$5:$J$44,6,FALSE)*VLOOKUP(SDBYLD2!BN$4,'[1]INTERNAL PARAMETERS-1'!$B$5:$J$44,3,FALSE) + SDBYLD1!BN108*(1-VLOOKUP(SDBYLD2!BN$4,'[1]INTERNAL PARAMETERS-1'!$B$5:$J$44,5,FALSE))*VLOOKUP(SDBYLD2!BN$4,'[1]INTERNAL PARAMETERS-1'!$B$5:$J$44,8,FALSE)*VLOOKUP(SDBYLD2!BN$4,'[1]INTERNAL PARAMETERS-1'!$B$5:$J$44,3,FALSE)</f>
        <v>0.48293903870457328</v>
      </c>
      <c r="BO108" s="44">
        <f>SDBYLD1!BO108*VLOOKUP(SDBYLD2!BO$4,'[1]INTERNAL PARAMETERS-1'!$B$5:$J$44,5,FALSE)*VLOOKUP(SDBYLD2!BO$4,'[1]INTERNAL PARAMETERS-1'!$B$5:$J$44,6,FALSE)*VLOOKUP(SDBYLD2!BO$4,'[1]INTERNAL PARAMETERS-1'!$B$5:$J$44,3,FALSE) + SDBYLD1!BO108*(1-VLOOKUP(SDBYLD2!BO$4,'[1]INTERNAL PARAMETERS-1'!$B$5:$J$44,5,FALSE))*VLOOKUP(SDBYLD2!BO$4,'[1]INTERNAL PARAMETERS-1'!$B$5:$J$44,8,FALSE)*VLOOKUP(SDBYLD2!BO$4,'[1]INTERNAL PARAMETERS-1'!$B$5:$J$44,3,FALSE)</f>
        <v>0.45354265616793499</v>
      </c>
      <c r="BP108" s="44">
        <f>SDBYLD1!BP108*VLOOKUP(SDBYLD2!BP$4,'[1]INTERNAL PARAMETERS-1'!$B$5:$J$44,5,FALSE)*VLOOKUP(SDBYLD2!BP$4,'[1]INTERNAL PARAMETERS-1'!$B$5:$J$44,6,FALSE)*VLOOKUP(SDBYLD2!BP$4,'[1]INTERNAL PARAMETERS-1'!$B$5:$J$44,3,FALSE) + SDBYLD1!BP108*(1-VLOOKUP(SDBYLD2!BP$4,'[1]INTERNAL PARAMETERS-1'!$B$5:$J$44,5,FALSE))*VLOOKUP(SDBYLD2!BP$4,'[1]INTERNAL PARAMETERS-1'!$B$5:$J$44,8,FALSE)*VLOOKUP(SDBYLD2!BP$4,'[1]INTERNAL PARAMETERS-1'!$B$5:$J$44,3,FALSE)</f>
        <v>1.6997896929683547E-2</v>
      </c>
      <c r="BQ108" s="44">
        <f>SDBYLD1!BQ108*VLOOKUP(SDBYLD2!BQ$4,'[1]INTERNAL PARAMETERS-1'!$B$5:$J$44,5,FALSE)*VLOOKUP(SDBYLD2!BQ$4,'[1]INTERNAL PARAMETERS-1'!$B$5:$J$44,6,FALSE)*VLOOKUP(SDBYLD2!BQ$4,'[1]INTERNAL PARAMETERS-1'!$B$5:$J$44,3,FALSE) + SDBYLD1!BQ108*(1-VLOOKUP(SDBYLD2!BQ$4,'[1]INTERNAL PARAMETERS-1'!$B$5:$J$44,5,FALSE))*VLOOKUP(SDBYLD2!BQ$4,'[1]INTERNAL PARAMETERS-1'!$B$5:$J$44,8,FALSE)*VLOOKUP(SDBYLD2!BQ$4,'[1]INTERNAL PARAMETERS-1'!$B$5:$J$44,3,FALSE)</f>
        <v>1.3868980619284952</v>
      </c>
      <c r="BR108" s="44">
        <f>SDBYLD1!BR108*VLOOKUP(SDBYLD2!BR$4,'[1]INTERNAL PARAMETERS-1'!$B$5:$J$44,5,FALSE)*VLOOKUP(SDBYLD2!BR$4,'[1]INTERNAL PARAMETERS-1'!$B$5:$J$44,6,FALSE)*VLOOKUP(SDBYLD2!BR$4,'[1]INTERNAL PARAMETERS-1'!$B$5:$J$44,3,FALSE) + SDBYLD1!BR108*(1-VLOOKUP(SDBYLD2!BR$4,'[1]INTERNAL PARAMETERS-1'!$B$5:$J$44,5,FALSE))*VLOOKUP(SDBYLD2!BR$4,'[1]INTERNAL PARAMETERS-1'!$B$5:$J$44,8,FALSE)*VLOOKUP(SDBYLD2!BR$4,'[1]INTERNAL PARAMETERS-1'!$B$5:$J$44,3,FALSE)</f>
        <v>2.1283498467693986E-2</v>
      </c>
      <c r="BS108" s="44">
        <f>SDBYLD1!BS108*VLOOKUP(SDBYLD2!BS$4,'[1]INTERNAL PARAMETERS-1'!$B$5:$J$44,5,FALSE)*VLOOKUP(SDBYLD2!BS$4,'[1]INTERNAL PARAMETERS-1'!$B$5:$J$44,6,FALSE)*VLOOKUP(SDBYLD2!BS$4,'[1]INTERNAL PARAMETERS-1'!$B$5:$J$44,3,FALSE) + SDBYLD1!BS108*(1-VLOOKUP(SDBYLD2!BS$4,'[1]INTERNAL PARAMETERS-1'!$B$5:$J$44,5,FALSE))*VLOOKUP(SDBYLD2!BS$4,'[1]INTERNAL PARAMETERS-1'!$B$5:$J$44,8,FALSE)*VLOOKUP(SDBYLD2!BS$4,'[1]INTERNAL PARAMETERS-1'!$B$5:$J$44,3,FALSE)</f>
        <v>1.9997128906588907E-3</v>
      </c>
      <c r="BT108" s="44">
        <f>SDBYLD1!BT108*VLOOKUP(SDBYLD2!BT$4,'[1]INTERNAL PARAMETERS-1'!$B$5:$J$44,5,FALSE)*VLOOKUP(SDBYLD2!BT$4,'[1]INTERNAL PARAMETERS-1'!$B$5:$J$44,6,FALSE)*VLOOKUP(SDBYLD2!BT$4,'[1]INTERNAL PARAMETERS-1'!$B$5:$J$44,3,FALSE) + SDBYLD1!BT108*(1-VLOOKUP(SDBYLD2!BT$4,'[1]INTERNAL PARAMETERS-1'!$B$5:$J$44,5,FALSE))*VLOOKUP(SDBYLD2!BT$4,'[1]INTERNAL PARAMETERS-1'!$B$5:$J$44,8,FALSE)*VLOOKUP(SDBYLD2!BT$4,'[1]INTERNAL PARAMETERS-1'!$B$5:$J$44,3,FALSE)</f>
        <v>0</v>
      </c>
      <c r="BU108" s="44">
        <f>SDBYLD1!BU108*VLOOKUP(SDBYLD2!BU$4,'[1]INTERNAL PARAMETERS-1'!$B$5:$J$44,5,FALSE)*VLOOKUP(SDBYLD2!BU$4,'[1]INTERNAL PARAMETERS-1'!$B$5:$J$44,6,FALSE)*VLOOKUP(SDBYLD2!BU$4,'[1]INTERNAL PARAMETERS-1'!$B$5:$J$44,3,FALSE) + SDBYLD1!BU108*(1-VLOOKUP(SDBYLD2!BU$4,'[1]INTERNAL PARAMETERS-1'!$B$5:$J$44,5,FALSE))*VLOOKUP(SDBYLD2!BU$4,'[1]INTERNAL PARAMETERS-1'!$B$5:$J$44,8,FALSE)*VLOOKUP(SDBYLD2!BU$4,'[1]INTERNAL PARAMETERS-1'!$B$5:$J$44,3,FALSE)</f>
        <v>0</v>
      </c>
      <c r="BV108" s="44">
        <f>SDBYLD1!BV108*VLOOKUP(SDBYLD2!BV$4,'[1]INTERNAL PARAMETERS-1'!$B$5:$J$44,5,FALSE)*VLOOKUP(SDBYLD2!BV$4,'[1]INTERNAL PARAMETERS-1'!$B$5:$J$44,6,FALSE)*VLOOKUP(SDBYLD2!BV$4,'[1]INTERNAL PARAMETERS-1'!$B$5:$J$44,3,FALSE) + SDBYLD1!BV108*(1-VLOOKUP(SDBYLD2!BV$4,'[1]INTERNAL PARAMETERS-1'!$B$5:$J$44,5,FALSE))*VLOOKUP(SDBYLD2!BV$4,'[1]INTERNAL PARAMETERS-1'!$B$5:$J$44,8,FALSE)*VLOOKUP(SDBYLD2!BV$4,'[1]INTERNAL PARAMETERS-1'!$B$5:$J$44,3,FALSE)</f>
        <v>0</v>
      </c>
      <c r="BW108" s="44">
        <f>SDBYLD1!BW108*VLOOKUP(SDBYLD2!BW$4,'[1]INTERNAL PARAMETERS-1'!$B$5:$J$44,5,FALSE)*VLOOKUP(SDBYLD2!BW$4,'[1]INTERNAL PARAMETERS-1'!$B$5:$J$44,6,FALSE)*VLOOKUP(SDBYLD2!BW$4,'[1]INTERNAL PARAMETERS-1'!$B$5:$J$44,3,FALSE) + SDBYLD1!BW108*(1-VLOOKUP(SDBYLD2!BW$4,'[1]INTERNAL PARAMETERS-1'!$B$5:$J$44,5,FALSE))*VLOOKUP(SDBYLD2!BW$4,'[1]INTERNAL PARAMETERS-1'!$B$5:$J$44,8,FALSE)*VLOOKUP(SDBYLD2!BW$4,'[1]INTERNAL PARAMETERS-1'!$B$5:$J$44,3,FALSE)</f>
        <v>0</v>
      </c>
      <c r="BX108" s="44">
        <f>SDBYLD1!BX108*VLOOKUP(SDBYLD2!BX$4,'[1]INTERNAL PARAMETERS-1'!$B$5:$J$44,5,FALSE)*VLOOKUP(SDBYLD2!BX$4,'[1]INTERNAL PARAMETERS-1'!$B$5:$J$44,6,FALSE)*VLOOKUP(SDBYLD2!BX$4,'[1]INTERNAL PARAMETERS-1'!$B$5:$J$44,3,FALSE) + SDBYLD1!BX108*(1-VLOOKUP(SDBYLD2!BX$4,'[1]INTERNAL PARAMETERS-1'!$B$5:$J$44,5,FALSE))*VLOOKUP(SDBYLD2!BX$4,'[1]INTERNAL PARAMETERS-1'!$B$5:$J$44,8,FALSE)*VLOOKUP(SDBYLD2!BX$4,'[1]INTERNAL PARAMETERS-1'!$B$5:$J$44,3,FALSE)</f>
        <v>0</v>
      </c>
      <c r="BY108" s="44">
        <f>SDBYLD1!BY108*VLOOKUP(SDBYLD2!BY$4,'[1]INTERNAL PARAMETERS-1'!$B$5:$J$44,5,FALSE)*VLOOKUP(SDBYLD2!BY$4,'[1]INTERNAL PARAMETERS-1'!$B$5:$J$44,6,FALSE)*VLOOKUP(SDBYLD2!BY$4,'[1]INTERNAL PARAMETERS-1'!$B$5:$J$44,3,FALSE) + SDBYLD1!BY108*(1-VLOOKUP(SDBYLD2!BY$4,'[1]INTERNAL PARAMETERS-1'!$B$5:$J$44,5,FALSE))*VLOOKUP(SDBYLD2!BY$4,'[1]INTERNAL PARAMETERS-1'!$B$5:$J$44,8,FALSE)*VLOOKUP(SDBYLD2!BY$4,'[1]INTERNAL PARAMETERS-1'!$B$5:$J$44,3,FALSE)</f>
        <v>0</v>
      </c>
      <c r="BZ108" s="44">
        <f>SDBYLD1!BZ108*VLOOKUP(SDBYLD2!BZ$4,'[1]INTERNAL PARAMETERS-1'!$B$5:$J$44,5,FALSE)*VLOOKUP(SDBYLD2!BZ$4,'[1]INTERNAL PARAMETERS-1'!$B$5:$J$44,6,FALSE)*VLOOKUP(SDBYLD2!BZ$4,'[1]INTERNAL PARAMETERS-1'!$B$5:$J$44,3,FALSE) + SDBYLD1!BZ108*(1-VLOOKUP(SDBYLD2!BZ$4,'[1]INTERNAL PARAMETERS-1'!$B$5:$J$44,5,FALSE))*VLOOKUP(SDBYLD2!BZ$4,'[1]INTERNAL PARAMETERS-1'!$B$5:$J$44,8,FALSE)*VLOOKUP(SDBYLD2!BZ$4,'[1]INTERNAL PARAMETERS-1'!$B$5:$J$44,3,FALSE)</f>
        <v>1.3110940363034523E-3</v>
      </c>
      <c r="CA108" s="44">
        <f>SDBYLD1!CA108*VLOOKUP(SDBYLD2!CA$4,'[1]INTERNAL PARAMETERS-1'!$B$5:$J$44,5,FALSE)*VLOOKUP(SDBYLD2!CA$4,'[1]INTERNAL PARAMETERS-1'!$B$5:$J$44,6,FALSE)*VLOOKUP(SDBYLD2!CA$4,'[1]INTERNAL PARAMETERS-1'!$B$5:$J$44,3,FALSE) + SDBYLD1!CA108*(1-VLOOKUP(SDBYLD2!CA$4,'[1]INTERNAL PARAMETERS-1'!$B$5:$J$44,5,FALSE))*VLOOKUP(SDBYLD2!CA$4,'[1]INTERNAL PARAMETERS-1'!$B$5:$J$44,8,FALSE)*VLOOKUP(SDBYLD2!CA$4,'[1]INTERNAL PARAMETERS-1'!$B$5:$J$44,3,FALSE)</f>
        <v>0</v>
      </c>
      <c r="CB108" s="44">
        <f>SDBYLD1!CB108*VLOOKUP(SDBYLD2!CB$4,'[1]INTERNAL PARAMETERS-1'!$B$5:$J$44,5,FALSE)*VLOOKUP(SDBYLD2!CB$4,'[1]INTERNAL PARAMETERS-1'!$B$5:$J$44,6,FALSE)*VLOOKUP(SDBYLD2!CB$4,'[1]INTERNAL PARAMETERS-1'!$B$5:$J$44,3,FALSE) + SDBYLD1!CB108*(1-VLOOKUP(SDBYLD2!CB$4,'[1]INTERNAL PARAMETERS-1'!$B$5:$J$44,5,FALSE))*VLOOKUP(SDBYLD2!CB$4,'[1]INTERNAL PARAMETERS-1'!$B$5:$J$44,8,FALSE)*VLOOKUP(SDBYLD2!CB$4,'[1]INTERNAL PARAMETERS-1'!$B$5:$J$44,3,FALSE)</f>
        <v>0</v>
      </c>
      <c r="CC108" s="44">
        <f>SDBYLD1!CC108*VLOOKUP(SDBYLD2!CC$4,'[1]INTERNAL PARAMETERS-1'!$B$5:$J$44,5,FALSE)*VLOOKUP(SDBYLD2!CC$4,'[1]INTERNAL PARAMETERS-1'!$B$5:$J$44,6,FALSE)*VLOOKUP(SDBYLD2!CC$4,'[1]INTERNAL PARAMETERS-1'!$B$5:$J$44,3,FALSE) + SDBYLD1!CC108*(1-VLOOKUP(SDBYLD2!CC$4,'[1]INTERNAL PARAMETERS-1'!$B$5:$J$44,5,FALSE))*VLOOKUP(SDBYLD2!CC$4,'[1]INTERNAL PARAMETERS-1'!$B$5:$J$44,8,FALSE)*VLOOKUP(SDBYLD2!CC$4,'[1]INTERNAL PARAMETERS-1'!$B$5:$J$44,3,FALSE)</f>
        <v>4.7343493527233398E-3</v>
      </c>
      <c r="CD108" s="44">
        <f>SDBYLD1!CD108*VLOOKUP(SDBYLD2!CD$4,'[1]INTERNAL PARAMETERS-1'!$B$5:$J$44,5,FALSE)*VLOOKUP(SDBYLD2!CD$4,'[1]INTERNAL PARAMETERS-1'!$B$5:$J$44,6,FALSE)*VLOOKUP(SDBYLD2!CD$4,'[1]INTERNAL PARAMETERS-1'!$B$5:$J$44,3,FALSE) + SDBYLD1!CD108*(1-VLOOKUP(SDBYLD2!CD$4,'[1]INTERNAL PARAMETERS-1'!$B$5:$J$44,5,FALSE))*VLOOKUP(SDBYLD2!CD$4,'[1]INTERNAL PARAMETERS-1'!$B$5:$J$44,8,FALSE)*VLOOKUP(SDBYLD2!CD$4,'[1]INTERNAL PARAMETERS-1'!$B$5:$J$44,3,FALSE)</f>
        <v>1.1471719816317174E-2</v>
      </c>
      <c r="CE108" s="44">
        <f>SDBYLD1!CE108*VLOOKUP(SDBYLD2!CE$4,'[1]INTERNAL PARAMETERS-1'!$B$5:$J$44,5,FALSE)*VLOOKUP(SDBYLD2!CE$4,'[1]INTERNAL PARAMETERS-1'!$B$5:$J$44,6,FALSE)*VLOOKUP(SDBYLD2!CE$4,'[1]INTERNAL PARAMETERS-1'!$B$5:$J$44,3,FALSE) + SDBYLD1!CE108*(1-VLOOKUP(SDBYLD2!CE$4,'[1]INTERNAL PARAMETERS-1'!$B$5:$J$44,5,FALSE))*VLOOKUP(SDBYLD2!CE$4,'[1]INTERNAL PARAMETERS-1'!$B$5:$J$44,8,FALSE)*VLOOKUP(SDBYLD2!CE$4,'[1]INTERNAL PARAMETERS-1'!$B$5:$J$44,3,FALSE)</f>
        <v>3.2105110848382662E-2</v>
      </c>
      <c r="CF108" s="44">
        <f>SDBYLD1!CF108*VLOOKUP(SDBYLD2!CF$4,'[1]INTERNAL PARAMETERS-1'!$B$5:$J$44,5,FALSE)*VLOOKUP(SDBYLD2!CF$4,'[1]INTERNAL PARAMETERS-1'!$B$5:$J$44,6,FALSE)*VLOOKUP(SDBYLD2!CF$4,'[1]INTERNAL PARAMETERS-1'!$B$5:$J$44,3,FALSE) + SDBYLD1!CF108*(1-VLOOKUP(SDBYLD2!CF$4,'[1]INTERNAL PARAMETERS-1'!$B$5:$J$44,5,FALSE))*VLOOKUP(SDBYLD2!CF$4,'[1]INTERNAL PARAMETERS-1'!$B$5:$J$44,8,FALSE)*VLOOKUP(SDBYLD2!CF$4,'[1]INTERNAL PARAMETERS-1'!$B$5:$J$44,3,FALSE)</f>
        <v>9.0900243645448547E-3</v>
      </c>
      <c r="CG108" s="44">
        <f>SDBYLD1!CG108*VLOOKUP(SDBYLD2!CG$4,'[1]INTERNAL PARAMETERS-1'!$B$5:$J$44,5,FALSE)*VLOOKUP(SDBYLD2!CG$4,'[1]INTERNAL PARAMETERS-1'!$B$5:$J$44,6,FALSE)*VLOOKUP(SDBYLD2!CG$4,'[1]INTERNAL PARAMETERS-1'!$B$5:$J$44,3,FALSE) + SDBYLD1!CG108*(1-VLOOKUP(SDBYLD2!CG$4,'[1]INTERNAL PARAMETERS-1'!$B$5:$J$44,5,FALSE))*VLOOKUP(SDBYLD2!CG$4,'[1]INTERNAL PARAMETERS-1'!$B$5:$J$44,8,FALSE)*VLOOKUP(SDBYLD2!CG$4,'[1]INTERNAL PARAMETERS-1'!$B$5:$J$44,3,FALSE)</f>
        <v>0</v>
      </c>
      <c r="CH108" s="43">
        <f>SDBYLD1!CH108*VLOOKUP(SDBYLD2!CH$4,'[1]INTERNAL PARAMETERS-1'!$B$5:$J$44,5,FALSE)*VLOOKUP(SDBYLD2!CH$4,'[1]INTERNAL PARAMETERS-1'!$B$5:$J$44,6,FALSE)*VLOOKUP(SDBYLD2!CH$4,'[1]INTERNAL PARAMETERS-1'!$B$5:$J$44,3,FALSE) + SDBYLD1!CH108*(1-VLOOKUP(SDBYLD2!CH$4,'[1]INTERNAL PARAMETERS-1'!$B$5:$J$44,5,FALSE))*VLOOKUP(SDBYLD2!CH$4,'[1]INTERNAL PARAMETERS-1'!$B$5:$J$44,8,FALSE)*VLOOKUP(SDBYLD2!CH$4,'[1]INTERNAL PARAMETERS-1'!$B$5:$J$44,3,FALSE)</f>
        <v>0</v>
      </c>
      <c r="CJ108" s="45">
        <f t="shared" si="2"/>
        <v>182.45952342351657</v>
      </c>
      <c r="CK108" s="43">
        <f t="shared" si="3"/>
        <v>20.617584827823627</v>
      </c>
    </row>
    <row r="109" spans="2:89" x14ac:dyDescent="0.4">
      <c r="B109" s="58" t="s">
        <v>10</v>
      </c>
      <c r="C109" s="57" t="s">
        <v>50</v>
      </c>
      <c r="D109" s="57" t="s">
        <v>53</v>
      </c>
      <c r="E109" s="133">
        <f>SDBeam!X109</f>
        <v>1107.4836312838515</v>
      </c>
      <c r="F109" s="56">
        <f>'[1]INTERNAL PARAMETERS-1'!M19</f>
        <v>16.865000000000002</v>
      </c>
      <c r="G109" s="45">
        <f>SDBYLD1!G109*VLOOKUP(SDBYLD2!G$4,'[1]INTERNAL PARAMETERS-1'!$B$5:$J$44,5,FALSE)*VLOOKUP(SDBYLD2!G$4,'[1]INTERNAL PARAMETERS-1'!$B$5:$J$44,7,FALSE)*SDBYLD2!$F109 + SDBYLD1!G109*(1-VLOOKUP(SDBYLD2!G$4,'[1]INTERNAL PARAMETERS-1'!$B$5:$J$44,5,FALSE))*VLOOKUP(SDBYLD2!G$4,'[1]INTERNAL PARAMETERS-1'!$B$5:$J$44,9,FALSE)*SDBYLD2!$F109</f>
        <v>26.564530122823637</v>
      </c>
      <c r="H109" s="44">
        <f>SDBYLD1!H109*VLOOKUP(SDBYLD2!H$4,'[1]INTERNAL PARAMETERS-1'!$B$5:$J$44,5,FALSE)*VLOOKUP(SDBYLD2!H$4,'[1]INTERNAL PARAMETERS-1'!$B$5:$J$44,7,FALSE)*SDBYLD2!$F109 + SDBYLD1!H109*(1-VLOOKUP(SDBYLD2!H$4,'[1]INTERNAL PARAMETERS-1'!$B$5:$J$44,5,FALSE))*VLOOKUP(SDBYLD2!H$4,'[1]INTERNAL PARAMETERS-1'!$B$5:$J$44,9,FALSE)*SDBYLD2!$F109</f>
        <v>5.0061496422697429</v>
      </c>
      <c r="I109" s="44">
        <f>SDBYLD1!I109*VLOOKUP(SDBYLD2!I$4,'[1]INTERNAL PARAMETERS-1'!$B$5:$J$44,5,FALSE)*VLOOKUP(SDBYLD2!I$4,'[1]INTERNAL PARAMETERS-1'!$B$5:$J$44,7,FALSE)*SDBYLD2!$F109 + SDBYLD1!I109*(1-VLOOKUP(SDBYLD2!I$4,'[1]INTERNAL PARAMETERS-1'!$B$5:$J$44,5,FALSE))*VLOOKUP(SDBYLD2!I$4,'[1]INTERNAL PARAMETERS-1'!$B$5:$J$44,9,FALSE)*SDBYLD2!$F109</f>
        <v>33.655032141205538</v>
      </c>
      <c r="J109" s="44">
        <f>SDBYLD1!J109*VLOOKUP(SDBYLD2!J$4,'[1]INTERNAL PARAMETERS-1'!$B$5:$J$44,5,FALSE)*VLOOKUP(SDBYLD2!J$4,'[1]INTERNAL PARAMETERS-1'!$B$5:$J$44,7,FALSE)*SDBYLD2!$F109 + SDBYLD1!J109*(1-VLOOKUP(SDBYLD2!J$4,'[1]INTERNAL PARAMETERS-1'!$B$5:$J$44,5,FALSE))*VLOOKUP(SDBYLD2!J$4,'[1]INTERNAL PARAMETERS-1'!$B$5:$J$44,9,FALSE)*SDBYLD2!$F109</f>
        <v>0</v>
      </c>
      <c r="K109" s="44">
        <f>SDBYLD1!K109*VLOOKUP(SDBYLD2!K$4,'[1]INTERNAL PARAMETERS-1'!$B$5:$J$44,5,FALSE)*VLOOKUP(SDBYLD2!K$4,'[1]INTERNAL PARAMETERS-1'!$B$5:$J$44,7,FALSE)*SDBYLD2!$F109 + SDBYLD1!K109*(1-VLOOKUP(SDBYLD2!K$4,'[1]INTERNAL PARAMETERS-1'!$B$5:$J$44,5,FALSE))*VLOOKUP(SDBYLD2!K$4,'[1]INTERNAL PARAMETERS-1'!$B$5:$J$44,9,FALSE)*SDBYLD2!$F109</f>
        <v>0</v>
      </c>
      <c r="L109" s="44">
        <f>SDBYLD1!L109*VLOOKUP(SDBYLD2!L$4,'[1]INTERNAL PARAMETERS-1'!$B$5:$J$44,5,FALSE)*VLOOKUP(SDBYLD2!L$4,'[1]INTERNAL PARAMETERS-1'!$B$5:$J$44,7,FALSE)*SDBYLD2!$F109 + SDBYLD1!L109*(1-VLOOKUP(SDBYLD2!L$4,'[1]INTERNAL PARAMETERS-1'!$B$5:$J$44,5,FALSE))*VLOOKUP(SDBYLD2!L$4,'[1]INTERNAL PARAMETERS-1'!$B$5:$J$44,9,FALSE)*SDBYLD2!$F109</f>
        <v>0</v>
      </c>
      <c r="M109" s="44">
        <f>SDBYLD1!M109*VLOOKUP(SDBYLD2!M$4,'[1]INTERNAL PARAMETERS-1'!$B$5:$J$44,5,FALSE)*VLOOKUP(SDBYLD2!M$4,'[1]INTERNAL PARAMETERS-1'!$B$5:$J$44,7,FALSE)*SDBYLD2!$F109 + SDBYLD1!M109*(1-VLOOKUP(SDBYLD2!M$4,'[1]INTERNAL PARAMETERS-1'!$B$5:$J$44,5,FALSE))*VLOOKUP(SDBYLD2!M$4,'[1]INTERNAL PARAMETERS-1'!$B$5:$J$44,9,FALSE)*SDBYLD2!$F109</f>
        <v>8.2237158468011184</v>
      </c>
      <c r="N109" s="44">
        <f>SDBYLD1!N109*VLOOKUP(SDBYLD2!N$4,'[1]INTERNAL PARAMETERS-1'!$B$5:$J$44,5,FALSE)*VLOOKUP(SDBYLD2!N$4,'[1]INTERNAL PARAMETERS-1'!$B$5:$J$44,7,FALSE)*SDBYLD2!$F109 + SDBYLD1!N109*(1-VLOOKUP(SDBYLD2!N$4,'[1]INTERNAL PARAMETERS-1'!$B$5:$J$44,5,FALSE))*VLOOKUP(SDBYLD2!N$4,'[1]INTERNAL PARAMETERS-1'!$B$5:$J$44,9,FALSE)*SDBYLD2!$F109</f>
        <v>0.16067454573359655</v>
      </c>
      <c r="O109" s="44">
        <f>SDBYLD1!O109*VLOOKUP(SDBYLD2!O$4,'[1]INTERNAL PARAMETERS-1'!$B$5:$J$44,5,FALSE)*VLOOKUP(SDBYLD2!O$4,'[1]INTERNAL PARAMETERS-1'!$B$5:$J$44,7,FALSE)*SDBYLD2!$F109 + SDBYLD1!O109*(1-VLOOKUP(SDBYLD2!O$4,'[1]INTERNAL PARAMETERS-1'!$B$5:$J$44,5,FALSE))*VLOOKUP(SDBYLD2!O$4,'[1]INTERNAL PARAMETERS-1'!$B$5:$J$44,9,FALSE)*SDBYLD2!$F109</f>
        <v>0</v>
      </c>
      <c r="P109" s="44">
        <f>SDBYLD1!P109*VLOOKUP(SDBYLD2!P$4,'[1]INTERNAL PARAMETERS-1'!$B$5:$J$44,5,FALSE)*VLOOKUP(SDBYLD2!P$4,'[1]INTERNAL PARAMETERS-1'!$B$5:$J$44,7,FALSE)*SDBYLD2!$F109 + SDBYLD1!P109*(1-VLOOKUP(SDBYLD2!P$4,'[1]INTERNAL PARAMETERS-1'!$B$5:$J$44,5,FALSE))*VLOOKUP(SDBYLD2!P$4,'[1]INTERNAL PARAMETERS-1'!$B$5:$J$44,9,FALSE)*SDBYLD2!$F109</f>
        <v>0</v>
      </c>
      <c r="Q109" s="44">
        <f>SDBYLD1!Q109*VLOOKUP(SDBYLD2!Q$4,'[1]INTERNAL PARAMETERS-1'!$B$5:$J$44,5,FALSE)*VLOOKUP(SDBYLD2!Q$4,'[1]INTERNAL PARAMETERS-1'!$B$5:$J$44,7,FALSE)*SDBYLD2!$F109 + SDBYLD1!Q109*(1-VLOOKUP(SDBYLD2!Q$4,'[1]INTERNAL PARAMETERS-1'!$B$5:$J$44,5,FALSE))*VLOOKUP(SDBYLD2!Q$4,'[1]INTERNAL PARAMETERS-1'!$B$5:$J$44,9,FALSE)*SDBYLD2!$F109</f>
        <v>0</v>
      </c>
      <c r="R109" s="44">
        <f>SDBYLD1!R109*VLOOKUP(SDBYLD2!R$4,'[1]INTERNAL PARAMETERS-1'!$B$5:$J$44,5,FALSE)*VLOOKUP(SDBYLD2!R$4,'[1]INTERNAL PARAMETERS-1'!$B$5:$J$44,7,FALSE)*SDBYLD2!$F109 + SDBYLD1!R109*(1-VLOOKUP(SDBYLD2!R$4,'[1]INTERNAL PARAMETERS-1'!$B$5:$J$44,5,FALSE))*VLOOKUP(SDBYLD2!R$4,'[1]INTERNAL PARAMETERS-1'!$B$5:$J$44,9,FALSE)*SDBYLD2!$F109</f>
        <v>0</v>
      </c>
      <c r="S109" s="44">
        <f>SDBYLD1!S109*VLOOKUP(SDBYLD2!S$4,'[1]INTERNAL PARAMETERS-1'!$B$5:$J$44,5,FALSE)*VLOOKUP(SDBYLD2!S$4,'[1]INTERNAL PARAMETERS-1'!$B$5:$J$44,7,FALSE)*SDBYLD2!$F109 + SDBYLD1!S109*(1-VLOOKUP(SDBYLD2!S$4,'[1]INTERNAL PARAMETERS-1'!$B$5:$J$44,5,FALSE))*VLOOKUP(SDBYLD2!S$4,'[1]INTERNAL PARAMETERS-1'!$B$5:$J$44,9,FALSE)*SDBYLD2!$F109</f>
        <v>3.9520214465793471</v>
      </c>
      <c r="T109" s="44">
        <f>SDBYLD1!T109*VLOOKUP(SDBYLD2!T$4,'[1]INTERNAL PARAMETERS-1'!$B$5:$J$44,5,FALSE)*VLOOKUP(SDBYLD2!T$4,'[1]INTERNAL PARAMETERS-1'!$B$5:$J$44,7,FALSE)*SDBYLD2!$F109 + SDBYLD1!T109*(1-VLOOKUP(SDBYLD2!T$4,'[1]INTERNAL PARAMETERS-1'!$B$5:$J$44,5,FALSE))*VLOOKUP(SDBYLD2!T$4,'[1]INTERNAL PARAMETERS-1'!$B$5:$J$44,9,FALSE)*SDBYLD2!$F109</f>
        <v>0.67654406383771337</v>
      </c>
      <c r="U109" s="44">
        <f>SDBYLD1!U109*VLOOKUP(SDBYLD2!U$4,'[1]INTERNAL PARAMETERS-1'!$B$5:$J$44,5,FALSE)*VLOOKUP(SDBYLD2!U$4,'[1]INTERNAL PARAMETERS-1'!$B$5:$J$44,7,FALSE)*SDBYLD2!$F109 + SDBYLD1!U109*(1-VLOOKUP(SDBYLD2!U$4,'[1]INTERNAL PARAMETERS-1'!$B$5:$J$44,5,FALSE))*VLOOKUP(SDBYLD2!U$4,'[1]INTERNAL PARAMETERS-1'!$B$5:$J$44,9,FALSE)*SDBYLD2!$F109</f>
        <v>0.38222629025437904</v>
      </c>
      <c r="V109" s="44">
        <f>SDBYLD1!V109*VLOOKUP(SDBYLD2!V$4,'[1]INTERNAL PARAMETERS-1'!$B$5:$J$44,5,FALSE)*VLOOKUP(SDBYLD2!V$4,'[1]INTERNAL PARAMETERS-1'!$B$5:$J$44,7,FALSE)*SDBYLD2!$F109 + SDBYLD1!V109*(1-VLOOKUP(SDBYLD2!V$4,'[1]INTERNAL PARAMETERS-1'!$B$5:$J$44,5,FALSE))*VLOOKUP(SDBYLD2!V$4,'[1]INTERNAL PARAMETERS-1'!$B$5:$J$44,9,FALSE)*SDBYLD2!$F109</f>
        <v>4.0828240746844884</v>
      </c>
      <c r="W109" s="44">
        <f>SDBYLD1!W109*VLOOKUP(SDBYLD2!W$4,'[1]INTERNAL PARAMETERS-1'!$B$5:$J$44,5,FALSE)*VLOOKUP(SDBYLD2!W$4,'[1]INTERNAL PARAMETERS-1'!$B$5:$J$44,7,FALSE)*SDBYLD2!$F109 + SDBYLD1!W109*(1-VLOOKUP(SDBYLD2!W$4,'[1]INTERNAL PARAMETERS-1'!$B$5:$J$44,5,FALSE))*VLOOKUP(SDBYLD2!W$4,'[1]INTERNAL PARAMETERS-1'!$B$5:$J$44,9,FALSE)*SDBYLD2!$F109</f>
        <v>0</v>
      </c>
      <c r="X109" s="44">
        <f>SDBYLD1!X109*VLOOKUP(SDBYLD2!X$4,'[1]INTERNAL PARAMETERS-1'!$B$5:$J$44,5,FALSE)*VLOOKUP(SDBYLD2!X$4,'[1]INTERNAL PARAMETERS-1'!$B$5:$J$44,7,FALSE)*SDBYLD2!$F109 + SDBYLD1!X109*(1-VLOOKUP(SDBYLD2!X$4,'[1]INTERNAL PARAMETERS-1'!$B$5:$J$44,5,FALSE))*VLOOKUP(SDBYLD2!X$4,'[1]INTERNAL PARAMETERS-1'!$B$5:$J$44,9,FALSE)*SDBYLD2!$F109</f>
        <v>0</v>
      </c>
      <c r="Y109" s="44">
        <f>SDBYLD1!Y109*VLOOKUP(SDBYLD2!Y$4,'[1]INTERNAL PARAMETERS-1'!$B$5:$J$44,5,FALSE)*VLOOKUP(SDBYLD2!Y$4,'[1]INTERNAL PARAMETERS-1'!$B$5:$J$44,7,FALSE)*SDBYLD2!$F109 + SDBYLD1!Y109*(1-VLOOKUP(SDBYLD2!Y$4,'[1]INTERNAL PARAMETERS-1'!$B$5:$J$44,5,FALSE))*VLOOKUP(SDBYLD2!Y$4,'[1]INTERNAL PARAMETERS-1'!$B$5:$J$44,9,FALSE)*SDBYLD2!$F109</f>
        <v>0</v>
      </c>
      <c r="Z109" s="44">
        <f>SDBYLD1!Z109*VLOOKUP(SDBYLD2!Z$4,'[1]INTERNAL PARAMETERS-1'!$B$5:$J$44,5,FALSE)*VLOOKUP(SDBYLD2!Z$4,'[1]INTERNAL PARAMETERS-1'!$B$5:$J$44,7,FALSE)*SDBYLD2!$F109 + SDBYLD1!Z109*(1-VLOOKUP(SDBYLD2!Z$4,'[1]INTERNAL PARAMETERS-1'!$B$5:$J$44,5,FALSE))*VLOOKUP(SDBYLD2!Z$4,'[1]INTERNAL PARAMETERS-1'!$B$5:$J$44,9,FALSE)*SDBYLD2!$F109</f>
        <v>0</v>
      </c>
      <c r="AA109" s="44">
        <f>SDBYLD1!AA109*VLOOKUP(SDBYLD2!AA$4,'[1]INTERNAL PARAMETERS-1'!$B$5:$J$44,5,FALSE)*VLOOKUP(SDBYLD2!AA$4,'[1]INTERNAL PARAMETERS-1'!$B$5:$J$44,7,FALSE)*SDBYLD2!$F109 + SDBYLD1!AA109*(1-VLOOKUP(SDBYLD2!AA$4,'[1]INTERNAL PARAMETERS-1'!$B$5:$J$44,5,FALSE))*VLOOKUP(SDBYLD2!AA$4,'[1]INTERNAL PARAMETERS-1'!$B$5:$J$44,9,FALSE)*SDBYLD2!$F109</f>
        <v>0</v>
      </c>
      <c r="AB109" s="44">
        <f>SDBYLD1!AB109*VLOOKUP(SDBYLD2!AB$4,'[1]INTERNAL PARAMETERS-1'!$B$5:$J$44,5,FALSE)*VLOOKUP(SDBYLD2!AB$4,'[1]INTERNAL PARAMETERS-1'!$B$5:$J$44,7,FALSE)*SDBYLD2!$F109 + SDBYLD1!AB109*(1-VLOOKUP(SDBYLD2!AB$4,'[1]INTERNAL PARAMETERS-1'!$B$5:$J$44,5,FALSE))*VLOOKUP(SDBYLD2!AB$4,'[1]INTERNAL PARAMETERS-1'!$B$5:$J$44,9,FALSE)*SDBYLD2!$F109</f>
        <v>0</v>
      </c>
      <c r="AC109" s="44">
        <f>SDBYLD1!AC109*VLOOKUP(SDBYLD2!AC$4,'[1]INTERNAL PARAMETERS-1'!$B$5:$J$44,5,FALSE)*VLOOKUP(SDBYLD2!AC$4,'[1]INTERNAL PARAMETERS-1'!$B$5:$J$44,7,FALSE)*SDBYLD2!$F109 + SDBYLD1!AC109*(1-VLOOKUP(SDBYLD2!AC$4,'[1]INTERNAL PARAMETERS-1'!$B$5:$J$44,5,FALSE))*VLOOKUP(SDBYLD2!AC$4,'[1]INTERNAL PARAMETERS-1'!$B$5:$J$44,9,FALSE)*SDBYLD2!$F109</f>
        <v>0</v>
      </c>
      <c r="AD109" s="44">
        <f>SDBYLD1!AD109*VLOOKUP(SDBYLD2!AD$4,'[1]INTERNAL PARAMETERS-1'!$B$5:$J$44,5,FALSE)*VLOOKUP(SDBYLD2!AD$4,'[1]INTERNAL PARAMETERS-1'!$B$5:$J$44,7,FALSE)*SDBYLD2!$F109 + SDBYLD1!AD109*(1-VLOOKUP(SDBYLD2!AD$4,'[1]INTERNAL PARAMETERS-1'!$B$5:$J$44,5,FALSE))*VLOOKUP(SDBYLD2!AD$4,'[1]INTERNAL PARAMETERS-1'!$B$5:$J$44,9,FALSE)*SDBYLD2!$F109</f>
        <v>0</v>
      </c>
      <c r="AE109" s="44">
        <f>SDBYLD1!AE109*VLOOKUP(SDBYLD2!AE$4,'[1]INTERNAL PARAMETERS-1'!$B$5:$J$44,5,FALSE)*VLOOKUP(SDBYLD2!AE$4,'[1]INTERNAL PARAMETERS-1'!$B$5:$J$44,7,FALSE)*SDBYLD2!$F109 + SDBYLD1!AE109*(1-VLOOKUP(SDBYLD2!AE$4,'[1]INTERNAL PARAMETERS-1'!$B$5:$J$44,5,FALSE))*VLOOKUP(SDBYLD2!AE$4,'[1]INTERNAL PARAMETERS-1'!$B$5:$J$44,9,FALSE)*SDBYLD2!$F109</f>
        <v>0</v>
      </c>
      <c r="AF109" s="44">
        <f>SDBYLD1!AF109*VLOOKUP(SDBYLD2!AF$4,'[1]INTERNAL PARAMETERS-1'!$B$5:$J$44,5,FALSE)*VLOOKUP(SDBYLD2!AF$4,'[1]INTERNAL PARAMETERS-1'!$B$5:$J$44,7,FALSE)*SDBYLD2!$F109 + SDBYLD1!AF109*(1-VLOOKUP(SDBYLD2!AF$4,'[1]INTERNAL PARAMETERS-1'!$B$5:$J$44,5,FALSE))*VLOOKUP(SDBYLD2!AF$4,'[1]INTERNAL PARAMETERS-1'!$B$5:$J$44,9,FALSE)*SDBYLD2!$F109</f>
        <v>0</v>
      </c>
      <c r="AG109" s="44">
        <f>SDBYLD1!AG109*VLOOKUP(SDBYLD2!AG$4,'[1]INTERNAL PARAMETERS-1'!$B$5:$J$44,5,FALSE)*VLOOKUP(SDBYLD2!AG$4,'[1]INTERNAL PARAMETERS-1'!$B$5:$J$44,7,FALSE)*SDBYLD2!$F109 + SDBYLD1!AG109*(1-VLOOKUP(SDBYLD2!AG$4,'[1]INTERNAL PARAMETERS-1'!$B$5:$J$44,5,FALSE))*VLOOKUP(SDBYLD2!AG$4,'[1]INTERNAL PARAMETERS-1'!$B$5:$J$44,9,FALSE)*SDBYLD2!$F109</f>
        <v>0</v>
      </c>
      <c r="AH109" s="44">
        <f>SDBYLD1!AH109*VLOOKUP(SDBYLD2!AH$4,'[1]INTERNAL PARAMETERS-1'!$B$5:$J$44,5,FALSE)*VLOOKUP(SDBYLD2!AH$4,'[1]INTERNAL PARAMETERS-1'!$B$5:$J$44,7,FALSE)*SDBYLD2!$F109 + SDBYLD1!AH109*(1-VLOOKUP(SDBYLD2!AH$4,'[1]INTERNAL PARAMETERS-1'!$B$5:$J$44,5,FALSE))*VLOOKUP(SDBYLD2!AH$4,'[1]INTERNAL PARAMETERS-1'!$B$5:$J$44,9,FALSE)*SDBYLD2!$F109</f>
        <v>0</v>
      </c>
      <c r="AI109" s="44">
        <f>SDBYLD1!AI109*VLOOKUP(SDBYLD2!AI$4,'[1]INTERNAL PARAMETERS-1'!$B$5:$J$44,5,FALSE)*VLOOKUP(SDBYLD2!AI$4,'[1]INTERNAL PARAMETERS-1'!$B$5:$J$44,7,FALSE)*SDBYLD2!$F109 + SDBYLD1!AI109*(1-VLOOKUP(SDBYLD2!AI$4,'[1]INTERNAL PARAMETERS-1'!$B$5:$J$44,5,FALSE))*VLOOKUP(SDBYLD2!AI$4,'[1]INTERNAL PARAMETERS-1'!$B$5:$J$44,9,FALSE)*SDBYLD2!$F109</f>
        <v>2.8184666565377655E-2</v>
      </c>
      <c r="AJ109" s="44">
        <f>SDBYLD1!AJ109*VLOOKUP(SDBYLD2!AJ$4,'[1]INTERNAL PARAMETERS-1'!$B$5:$J$44,5,FALSE)*VLOOKUP(SDBYLD2!AJ$4,'[1]INTERNAL PARAMETERS-1'!$B$5:$J$44,7,FALSE)*SDBYLD2!$F109 + SDBYLD1!AJ109*(1-VLOOKUP(SDBYLD2!AJ$4,'[1]INTERNAL PARAMETERS-1'!$B$5:$J$44,5,FALSE))*VLOOKUP(SDBYLD2!AJ$4,'[1]INTERNAL PARAMETERS-1'!$B$5:$J$44,9,FALSE)*SDBYLD2!$F109</f>
        <v>0.43975364149451374</v>
      </c>
      <c r="AK109" s="44">
        <f>SDBYLD1!AK109*VLOOKUP(SDBYLD2!AK$4,'[1]INTERNAL PARAMETERS-1'!$B$5:$J$44,5,FALSE)*VLOOKUP(SDBYLD2!AK$4,'[1]INTERNAL PARAMETERS-1'!$B$5:$J$44,7,FALSE)*SDBYLD2!$F109 + SDBYLD1!AK109*(1-VLOOKUP(SDBYLD2!AK$4,'[1]INTERNAL PARAMETERS-1'!$B$5:$J$44,5,FALSE))*VLOOKUP(SDBYLD2!AK$4,'[1]INTERNAL PARAMETERS-1'!$B$5:$J$44,9,FALSE)*SDBYLD2!$F109</f>
        <v>0</v>
      </c>
      <c r="AL109" s="44">
        <f>SDBYLD1!AL109*VLOOKUP(SDBYLD2!AL$4,'[1]INTERNAL PARAMETERS-1'!$B$5:$J$44,5,FALSE)*VLOOKUP(SDBYLD2!AL$4,'[1]INTERNAL PARAMETERS-1'!$B$5:$J$44,7,FALSE)*SDBYLD2!$F109 + SDBYLD1!AL109*(1-VLOOKUP(SDBYLD2!AL$4,'[1]INTERNAL PARAMETERS-1'!$B$5:$J$44,5,FALSE))*VLOOKUP(SDBYLD2!AL$4,'[1]INTERNAL PARAMETERS-1'!$B$5:$J$44,9,FALSE)*SDBYLD2!$F109</f>
        <v>0</v>
      </c>
      <c r="AM109" s="44">
        <f>SDBYLD1!AM109*VLOOKUP(SDBYLD2!AM$4,'[1]INTERNAL PARAMETERS-1'!$B$5:$J$44,5,FALSE)*VLOOKUP(SDBYLD2!AM$4,'[1]INTERNAL PARAMETERS-1'!$B$5:$J$44,7,FALSE)*SDBYLD2!$F109 + SDBYLD1!AM109*(1-VLOOKUP(SDBYLD2!AM$4,'[1]INTERNAL PARAMETERS-1'!$B$5:$J$44,5,FALSE))*VLOOKUP(SDBYLD2!AM$4,'[1]INTERNAL PARAMETERS-1'!$B$5:$J$44,9,FALSE)*SDBYLD2!$F109</f>
        <v>0</v>
      </c>
      <c r="AN109" s="44">
        <f>SDBYLD1!AN109*VLOOKUP(SDBYLD2!AN$4,'[1]INTERNAL PARAMETERS-1'!$B$5:$J$44,5,FALSE)*VLOOKUP(SDBYLD2!AN$4,'[1]INTERNAL PARAMETERS-1'!$B$5:$J$44,7,FALSE)*SDBYLD2!$F109 + SDBYLD1!AN109*(1-VLOOKUP(SDBYLD2!AN$4,'[1]INTERNAL PARAMETERS-1'!$B$5:$J$44,5,FALSE))*VLOOKUP(SDBYLD2!AN$4,'[1]INTERNAL PARAMETERS-1'!$B$5:$J$44,9,FALSE)*SDBYLD2!$F109</f>
        <v>0</v>
      </c>
      <c r="AO109" s="44">
        <f>SDBYLD1!AO109*VLOOKUP(SDBYLD2!AO$4,'[1]INTERNAL PARAMETERS-1'!$B$5:$J$44,5,FALSE)*VLOOKUP(SDBYLD2!AO$4,'[1]INTERNAL PARAMETERS-1'!$B$5:$J$44,7,FALSE)*SDBYLD2!$F109 + SDBYLD1!AO109*(1-VLOOKUP(SDBYLD2!AO$4,'[1]INTERNAL PARAMETERS-1'!$B$5:$J$44,5,FALSE))*VLOOKUP(SDBYLD2!AO$4,'[1]INTERNAL PARAMETERS-1'!$B$5:$J$44,9,FALSE)*SDBYLD2!$F109</f>
        <v>0</v>
      </c>
      <c r="AP109" s="44">
        <f>SDBYLD1!AP109*VLOOKUP(SDBYLD2!AP$4,'[1]INTERNAL PARAMETERS-1'!$B$5:$J$44,5,FALSE)*VLOOKUP(SDBYLD2!AP$4,'[1]INTERNAL PARAMETERS-1'!$B$5:$J$44,7,FALSE)*SDBYLD2!$F109 + SDBYLD1!AP109*(1-VLOOKUP(SDBYLD2!AP$4,'[1]INTERNAL PARAMETERS-1'!$B$5:$J$44,5,FALSE))*VLOOKUP(SDBYLD2!AP$4,'[1]INTERNAL PARAMETERS-1'!$B$5:$J$44,9,FALSE)*SDBYLD2!$F109</f>
        <v>0</v>
      </c>
      <c r="AQ109" s="44">
        <f>SDBYLD1!AQ109*VLOOKUP(SDBYLD2!AQ$4,'[1]INTERNAL PARAMETERS-1'!$B$5:$J$44,5,FALSE)*VLOOKUP(SDBYLD2!AQ$4,'[1]INTERNAL PARAMETERS-1'!$B$5:$J$44,7,FALSE)*SDBYLD2!$F109 + SDBYLD1!AQ109*(1-VLOOKUP(SDBYLD2!AQ$4,'[1]INTERNAL PARAMETERS-1'!$B$5:$J$44,5,FALSE))*VLOOKUP(SDBYLD2!AQ$4,'[1]INTERNAL PARAMETERS-1'!$B$5:$J$44,9,FALSE)*SDBYLD2!$F109</f>
        <v>0</v>
      </c>
      <c r="AR109" s="44">
        <f>SDBYLD1!AR109*VLOOKUP(SDBYLD2!AR$4,'[1]INTERNAL PARAMETERS-1'!$B$5:$J$44,5,FALSE)*VLOOKUP(SDBYLD2!AR$4,'[1]INTERNAL PARAMETERS-1'!$B$5:$J$44,7,FALSE)*SDBYLD2!$F109 + SDBYLD1!AR109*(1-VLOOKUP(SDBYLD2!AR$4,'[1]INTERNAL PARAMETERS-1'!$B$5:$J$44,5,FALSE))*VLOOKUP(SDBYLD2!AR$4,'[1]INTERNAL PARAMETERS-1'!$B$5:$J$44,9,FALSE)*SDBYLD2!$F109</f>
        <v>0</v>
      </c>
      <c r="AS109" s="44">
        <f>SDBYLD1!AS109*VLOOKUP(SDBYLD2!AS$4,'[1]INTERNAL PARAMETERS-1'!$B$5:$J$44,5,FALSE)*VLOOKUP(SDBYLD2!AS$4,'[1]INTERNAL PARAMETERS-1'!$B$5:$J$44,7,FALSE)*SDBYLD2!$F109 + SDBYLD1!AS109*(1-VLOOKUP(SDBYLD2!AS$4,'[1]INTERNAL PARAMETERS-1'!$B$5:$J$44,5,FALSE))*VLOOKUP(SDBYLD2!AS$4,'[1]INTERNAL PARAMETERS-1'!$B$5:$J$44,9,FALSE)*SDBYLD2!$F109</f>
        <v>0</v>
      </c>
      <c r="AT109" s="43">
        <f>SDBYLD1!AT109*VLOOKUP(SDBYLD2!AT$4,'[1]INTERNAL PARAMETERS-1'!$B$5:$J$44,5,FALSE)*VLOOKUP(SDBYLD2!AT$4,'[1]INTERNAL PARAMETERS-1'!$B$5:$J$44,7,FALSE)*SDBYLD2!$F109 + SDBYLD1!AT109*(1-VLOOKUP(SDBYLD2!AT$4,'[1]INTERNAL PARAMETERS-1'!$B$5:$J$44,5,FALSE))*VLOOKUP(SDBYLD2!AT$4,'[1]INTERNAL PARAMETERS-1'!$B$5:$J$44,9,FALSE)*SDBYLD2!$F109</f>
        <v>0</v>
      </c>
      <c r="AU109" s="45">
        <f>SDBYLD1!AU109*VLOOKUP(SDBYLD2!AU$4,'[1]INTERNAL PARAMETERS-1'!$B$5:$J$44,5,FALSE)*VLOOKUP(SDBYLD2!AU$4,'[1]INTERNAL PARAMETERS-1'!$B$5:$J$44,6,FALSE)*VLOOKUP(SDBYLD2!AU$4,'[1]INTERNAL PARAMETERS-1'!$B$5:$J$44,3,FALSE) + SDBYLD1!AU109*(1-VLOOKUP(SDBYLD2!AU$4,'[1]INTERNAL PARAMETERS-1'!$B$5:$J$44,5,FALSE))*VLOOKUP(SDBYLD2!AU$4,'[1]INTERNAL PARAMETERS-1'!$B$5:$J$44,8,FALSE)*VLOOKUP(SDBYLD2!AU$4,'[1]INTERNAL PARAMETERS-1'!$B$5:$J$44,3,FALSE)</f>
        <v>0</v>
      </c>
      <c r="AV109" s="44">
        <f>SDBYLD1!AV109*VLOOKUP(SDBYLD2!AV$4,'[1]INTERNAL PARAMETERS-1'!$B$5:$J$44,5,FALSE)*VLOOKUP(SDBYLD2!AV$4,'[1]INTERNAL PARAMETERS-1'!$B$5:$J$44,6,FALSE)*VLOOKUP(SDBYLD2!AV$4,'[1]INTERNAL PARAMETERS-1'!$B$5:$J$44,3,FALSE) + SDBYLD1!AV109*(1-VLOOKUP(SDBYLD2!AV$4,'[1]INTERNAL PARAMETERS-1'!$B$5:$J$44,5,FALSE))*VLOOKUP(SDBYLD2!AV$4,'[1]INTERNAL PARAMETERS-1'!$B$5:$J$44,8,FALSE)*VLOOKUP(SDBYLD2!AV$4,'[1]INTERNAL PARAMETERS-1'!$B$5:$J$44,3,FALSE)</f>
        <v>0</v>
      </c>
      <c r="AW109" s="44">
        <f>SDBYLD1!AW109*VLOOKUP(SDBYLD2!AW$4,'[1]INTERNAL PARAMETERS-1'!$B$5:$J$44,5,FALSE)*VLOOKUP(SDBYLD2!AW$4,'[1]INTERNAL PARAMETERS-1'!$B$5:$J$44,6,FALSE)*VLOOKUP(SDBYLD2!AW$4,'[1]INTERNAL PARAMETERS-1'!$B$5:$J$44,3,FALSE) + SDBYLD1!AW109*(1-VLOOKUP(SDBYLD2!AW$4,'[1]INTERNAL PARAMETERS-1'!$B$5:$J$44,5,FALSE))*VLOOKUP(SDBYLD2!AW$4,'[1]INTERNAL PARAMETERS-1'!$B$5:$J$44,8,FALSE)*VLOOKUP(SDBYLD2!AW$4,'[1]INTERNAL PARAMETERS-1'!$B$5:$J$44,3,FALSE)</f>
        <v>2.3561065048356071</v>
      </c>
      <c r="AX109" s="44">
        <f>SDBYLD1!AX109*VLOOKUP(SDBYLD2!AX$4,'[1]INTERNAL PARAMETERS-1'!$B$5:$J$44,5,FALSE)*VLOOKUP(SDBYLD2!AX$4,'[1]INTERNAL PARAMETERS-1'!$B$5:$J$44,6,FALSE)*VLOOKUP(SDBYLD2!AX$4,'[1]INTERNAL PARAMETERS-1'!$B$5:$J$44,3,FALSE) + SDBYLD1!AX109*(1-VLOOKUP(SDBYLD2!AX$4,'[1]INTERNAL PARAMETERS-1'!$B$5:$J$44,5,FALSE))*VLOOKUP(SDBYLD2!AX$4,'[1]INTERNAL PARAMETERS-1'!$B$5:$J$44,8,FALSE)*VLOOKUP(SDBYLD2!AX$4,'[1]INTERNAL PARAMETERS-1'!$B$5:$J$44,3,FALSE)</f>
        <v>0</v>
      </c>
      <c r="AY109" s="44">
        <f>SDBYLD1!AY109*VLOOKUP(SDBYLD2!AY$4,'[1]INTERNAL PARAMETERS-1'!$B$5:$J$44,5,FALSE)*VLOOKUP(SDBYLD2!AY$4,'[1]INTERNAL PARAMETERS-1'!$B$5:$J$44,6,FALSE)*VLOOKUP(SDBYLD2!AY$4,'[1]INTERNAL PARAMETERS-1'!$B$5:$J$44,3,FALSE) + SDBYLD1!AY109*(1-VLOOKUP(SDBYLD2!AY$4,'[1]INTERNAL PARAMETERS-1'!$B$5:$J$44,5,FALSE))*VLOOKUP(SDBYLD2!AY$4,'[1]INTERNAL PARAMETERS-1'!$B$5:$J$44,8,FALSE)*VLOOKUP(SDBYLD2!AY$4,'[1]INTERNAL PARAMETERS-1'!$B$5:$J$44,3,FALSE)</f>
        <v>0</v>
      </c>
      <c r="AZ109" s="44">
        <f>SDBYLD1!AZ109*VLOOKUP(SDBYLD2!AZ$4,'[1]INTERNAL PARAMETERS-1'!$B$5:$J$44,5,FALSE)*VLOOKUP(SDBYLD2!AZ$4,'[1]INTERNAL PARAMETERS-1'!$B$5:$J$44,6,FALSE)*VLOOKUP(SDBYLD2!AZ$4,'[1]INTERNAL PARAMETERS-1'!$B$5:$J$44,3,FALSE) + SDBYLD1!AZ109*(1-VLOOKUP(SDBYLD2!AZ$4,'[1]INTERNAL PARAMETERS-1'!$B$5:$J$44,5,FALSE))*VLOOKUP(SDBYLD2!AZ$4,'[1]INTERNAL PARAMETERS-1'!$B$5:$J$44,8,FALSE)*VLOOKUP(SDBYLD2!AZ$4,'[1]INTERNAL PARAMETERS-1'!$B$5:$J$44,3,FALSE)</f>
        <v>0</v>
      </c>
      <c r="BA109" s="44">
        <f>SDBYLD1!BA109*VLOOKUP(SDBYLD2!BA$4,'[1]INTERNAL PARAMETERS-1'!$B$5:$J$44,5,FALSE)*VLOOKUP(SDBYLD2!BA$4,'[1]INTERNAL PARAMETERS-1'!$B$5:$J$44,6,FALSE)*VLOOKUP(SDBYLD2!BA$4,'[1]INTERNAL PARAMETERS-1'!$B$5:$J$44,3,FALSE) + SDBYLD1!BA109*(1-VLOOKUP(SDBYLD2!BA$4,'[1]INTERNAL PARAMETERS-1'!$B$5:$J$44,5,FALSE))*VLOOKUP(SDBYLD2!BA$4,'[1]INTERNAL PARAMETERS-1'!$B$5:$J$44,8,FALSE)*VLOOKUP(SDBYLD2!BA$4,'[1]INTERNAL PARAMETERS-1'!$B$5:$J$44,3,FALSE)</f>
        <v>5.7544923241283215</v>
      </c>
      <c r="BB109" s="44">
        <f>SDBYLD1!BB109*VLOOKUP(SDBYLD2!BB$4,'[1]INTERNAL PARAMETERS-1'!$B$5:$J$44,5,FALSE)*VLOOKUP(SDBYLD2!BB$4,'[1]INTERNAL PARAMETERS-1'!$B$5:$J$44,6,FALSE)*VLOOKUP(SDBYLD2!BB$4,'[1]INTERNAL PARAMETERS-1'!$B$5:$J$44,3,FALSE) + SDBYLD1!BB109*(1-VLOOKUP(SDBYLD2!BB$4,'[1]INTERNAL PARAMETERS-1'!$B$5:$J$44,5,FALSE))*VLOOKUP(SDBYLD2!BB$4,'[1]INTERNAL PARAMETERS-1'!$B$5:$J$44,8,FALSE)*VLOOKUP(SDBYLD2!BB$4,'[1]INTERNAL PARAMETERS-1'!$B$5:$J$44,3,FALSE)</f>
        <v>0.56110903540061863</v>
      </c>
      <c r="BC109" s="44">
        <f>SDBYLD1!BC109*VLOOKUP(SDBYLD2!BC$4,'[1]INTERNAL PARAMETERS-1'!$B$5:$J$44,5,FALSE)*VLOOKUP(SDBYLD2!BC$4,'[1]INTERNAL PARAMETERS-1'!$B$5:$J$44,6,FALSE)*VLOOKUP(SDBYLD2!BC$4,'[1]INTERNAL PARAMETERS-1'!$B$5:$J$44,3,FALSE) + SDBYLD1!BC109*(1-VLOOKUP(SDBYLD2!BC$4,'[1]INTERNAL PARAMETERS-1'!$B$5:$J$44,5,FALSE))*VLOOKUP(SDBYLD2!BC$4,'[1]INTERNAL PARAMETERS-1'!$B$5:$J$44,8,FALSE)*VLOOKUP(SDBYLD2!BC$4,'[1]INTERNAL PARAMETERS-1'!$B$5:$J$44,3,FALSE)</f>
        <v>1.3505268268127095</v>
      </c>
      <c r="BD109" s="44">
        <f>SDBYLD1!BD109*VLOOKUP(SDBYLD2!BD$4,'[1]INTERNAL PARAMETERS-1'!$B$5:$J$44,5,FALSE)*VLOOKUP(SDBYLD2!BD$4,'[1]INTERNAL PARAMETERS-1'!$B$5:$J$44,6,FALSE)*VLOOKUP(SDBYLD2!BD$4,'[1]INTERNAL PARAMETERS-1'!$B$5:$J$44,3,FALSE) + SDBYLD1!BD109*(1-VLOOKUP(SDBYLD2!BD$4,'[1]INTERNAL PARAMETERS-1'!$B$5:$J$44,5,FALSE))*VLOOKUP(SDBYLD2!BD$4,'[1]INTERNAL PARAMETERS-1'!$B$5:$J$44,8,FALSE)*VLOOKUP(SDBYLD2!BD$4,'[1]INTERNAL PARAMETERS-1'!$B$5:$J$44,3,FALSE)</f>
        <v>0.25649517655120818</v>
      </c>
      <c r="BE109" s="44">
        <f>SDBYLD1!BE109*VLOOKUP(SDBYLD2!BE$4,'[1]INTERNAL PARAMETERS-1'!$B$5:$J$44,5,FALSE)*VLOOKUP(SDBYLD2!BE$4,'[1]INTERNAL PARAMETERS-1'!$B$5:$J$44,6,FALSE)*VLOOKUP(SDBYLD2!BE$4,'[1]INTERNAL PARAMETERS-1'!$B$5:$J$44,3,FALSE) + SDBYLD1!BE109*(1-VLOOKUP(SDBYLD2!BE$4,'[1]INTERNAL PARAMETERS-1'!$B$5:$J$44,5,FALSE))*VLOOKUP(SDBYLD2!BE$4,'[1]INTERNAL PARAMETERS-1'!$B$5:$J$44,8,FALSE)*VLOOKUP(SDBYLD2!BE$4,'[1]INTERNAL PARAMETERS-1'!$B$5:$J$44,3,FALSE)</f>
        <v>2.3022045004741276</v>
      </c>
      <c r="BF109" s="44">
        <f>SDBYLD1!BF109*VLOOKUP(SDBYLD2!BF$4,'[1]INTERNAL PARAMETERS-1'!$B$5:$J$44,5,FALSE)*VLOOKUP(SDBYLD2!BF$4,'[1]INTERNAL PARAMETERS-1'!$B$5:$J$44,6,FALSE)*VLOOKUP(SDBYLD2!BF$4,'[1]INTERNAL PARAMETERS-1'!$B$5:$J$44,3,FALSE) + SDBYLD1!BF109*(1-VLOOKUP(SDBYLD2!BF$4,'[1]INTERNAL PARAMETERS-1'!$B$5:$J$44,5,FALSE))*VLOOKUP(SDBYLD2!BF$4,'[1]INTERNAL PARAMETERS-1'!$B$5:$J$44,8,FALSE)*VLOOKUP(SDBYLD2!BF$4,'[1]INTERNAL PARAMETERS-1'!$B$5:$J$44,3,FALSE)</f>
        <v>0</v>
      </c>
      <c r="BG109" s="44">
        <f>SDBYLD1!BG109*VLOOKUP(SDBYLD2!BG$4,'[1]INTERNAL PARAMETERS-1'!$B$5:$J$44,5,FALSE)*VLOOKUP(SDBYLD2!BG$4,'[1]INTERNAL PARAMETERS-1'!$B$5:$J$44,6,FALSE)*VLOOKUP(SDBYLD2!BG$4,'[1]INTERNAL PARAMETERS-1'!$B$5:$J$44,3,FALSE) + SDBYLD1!BG109*(1-VLOOKUP(SDBYLD2!BG$4,'[1]INTERNAL PARAMETERS-1'!$B$5:$J$44,5,FALSE))*VLOOKUP(SDBYLD2!BG$4,'[1]INTERNAL PARAMETERS-1'!$B$5:$J$44,8,FALSE)*VLOOKUP(SDBYLD2!BG$4,'[1]INTERNAL PARAMETERS-1'!$B$5:$J$44,3,FALSE)</f>
        <v>0.34948395308998753</v>
      </c>
      <c r="BH109" s="44">
        <f>SDBYLD1!BH109*VLOOKUP(SDBYLD2!BH$4,'[1]INTERNAL PARAMETERS-1'!$B$5:$J$44,5,FALSE)*VLOOKUP(SDBYLD2!BH$4,'[1]INTERNAL PARAMETERS-1'!$B$5:$J$44,6,FALSE)*VLOOKUP(SDBYLD2!BH$4,'[1]INTERNAL PARAMETERS-1'!$B$5:$J$44,3,FALSE) + SDBYLD1!BH109*(1-VLOOKUP(SDBYLD2!BH$4,'[1]INTERNAL PARAMETERS-1'!$B$5:$J$44,5,FALSE))*VLOOKUP(SDBYLD2!BH$4,'[1]INTERNAL PARAMETERS-1'!$B$5:$J$44,8,FALSE)*VLOOKUP(SDBYLD2!BH$4,'[1]INTERNAL PARAMETERS-1'!$B$5:$J$44,3,FALSE)</f>
        <v>1.245467995968252E-3</v>
      </c>
      <c r="BI109" s="44">
        <f>SDBYLD1!BI109*VLOOKUP(SDBYLD2!BI$4,'[1]INTERNAL PARAMETERS-1'!$B$5:$J$44,5,FALSE)*VLOOKUP(SDBYLD2!BI$4,'[1]INTERNAL PARAMETERS-1'!$B$5:$J$44,6,FALSE)*VLOOKUP(SDBYLD2!BI$4,'[1]INTERNAL PARAMETERS-1'!$B$5:$J$44,3,FALSE) + SDBYLD1!BI109*(1-VLOOKUP(SDBYLD2!BI$4,'[1]INTERNAL PARAMETERS-1'!$B$5:$J$44,5,FALSE))*VLOOKUP(SDBYLD2!BI$4,'[1]INTERNAL PARAMETERS-1'!$B$5:$J$44,8,FALSE)*VLOOKUP(SDBYLD2!BI$4,'[1]INTERNAL PARAMETERS-1'!$B$5:$J$44,3,FALSE)</f>
        <v>0</v>
      </c>
      <c r="BJ109" s="44">
        <f>SDBYLD1!BJ109*VLOOKUP(SDBYLD2!BJ$4,'[1]INTERNAL PARAMETERS-1'!$B$5:$J$44,5,FALSE)*VLOOKUP(SDBYLD2!BJ$4,'[1]INTERNAL PARAMETERS-1'!$B$5:$J$44,6,FALSE)*VLOOKUP(SDBYLD2!BJ$4,'[1]INTERNAL PARAMETERS-1'!$B$5:$J$44,3,FALSE) + SDBYLD1!BJ109*(1-VLOOKUP(SDBYLD2!BJ$4,'[1]INTERNAL PARAMETERS-1'!$B$5:$J$44,5,FALSE))*VLOOKUP(SDBYLD2!BJ$4,'[1]INTERNAL PARAMETERS-1'!$B$5:$J$44,8,FALSE)*VLOOKUP(SDBYLD2!BJ$4,'[1]INTERNAL PARAMETERS-1'!$B$5:$J$44,3,FALSE)</f>
        <v>0.14647933866337956</v>
      </c>
      <c r="BK109" s="44">
        <f>SDBYLD1!BK109*VLOOKUP(SDBYLD2!BK$4,'[1]INTERNAL PARAMETERS-1'!$B$5:$J$44,5,FALSE)*VLOOKUP(SDBYLD2!BK$4,'[1]INTERNAL PARAMETERS-1'!$B$5:$J$44,6,FALSE)*VLOOKUP(SDBYLD2!BK$4,'[1]INTERNAL PARAMETERS-1'!$B$5:$J$44,3,FALSE) + SDBYLD1!BK109*(1-VLOOKUP(SDBYLD2!BK$4,'[1]INTERNAL PARAMETERS-1'!$B$5:$J$44,5,FALSE))*VLOOKUP(SDBYLD2!BK$4,'[1]INTERNAL PARAMETERS-1'!$B$5:$J$44,8,FALSE)*VLOOKUP(SDBYLD2!BK$4,'[1]INTERNAL PARAMETERS-1'!$B$5:$J$44,3,FALSE)</f>
        <v>0.14238425509643812</v>
      </c>
      <c r="BL109" s="44">
        <f>SDBYLD1!BL109*VLOOKUP(SDBYLD2!BL$4,'[1]INTERNAL PARAMETERS-1'!$B$5:$J$44,5,FALSE)*VLOOKUP(SDBYLD2!BL$4,'[1]INTERNAL PARAMETERS-1'!$B$5:$J$44,6,FALSE)*VLOOKUP(SDBYLD2!BL$4,'[1]INTERNAL PARAMETERS-1'!$B$5:$J$44,3,FALSE) + SDBYLD1!BL109*(1-VLOOKUP(SDBYLD2!BL$4,'[1]INTERNAL PARAMETERS-1'!$B$5:$J$44,5,FALSE))*VLOOKUP(SDBYLD2!BL$4,'[1]INTERNAL PARAMETERS-1'!$B$5:$J$44,8,FALSE)*VLOOKUP(SDBYLD2!BL$4,'[1]INTERNAL PARAMETERS-1'!$B$5:$J$44,3,FALSE)</f>
        <v>0.56991623885136611</v>
      </c>
      <c r="BM109" s="44">
        <f>SDBYLD1!BM109*VLOOKUP(SDBYLD2!BM$4,'[1]INTERNAL PARAMETERS-1'!$B$5:$J$44,5,FALSE)*VLOOKUP(SDBYLD2!BM$4,'[1]INTERNAL PARAMETERS-1'!$B$5:$J$44,6,FALSE)*VLOOKUP(SDBYLD2!BM$4,'[1]INTERNAL PARAMETERS-1'!$B$5:$J$44,3,FALSE) + SDBYLD1!BM109*(1-VLOOKUP(SDBYLD2!BM$4,'[1]INTERNAL PARAMETERS-1'!$B$5:$J$44,5,FALSE))*VLOOKUP(SDBYLD2!BM$4,'[1]INTERNAL PARAMETERS-1'!$B$5:$J$44,8,FALSE)*VLOOKUP(SDBYLD2!BM$4,'[1]INTERNAL PARAMETERS-1'!$B$5:$J$44,3,FALSE)</f>
        <v>0.39592400825790824</v>
      </c>
      <c r="BN109" s="44">
        <f>SDBYLD1!BN109*VLOOKUP(SDBYLD2!BN$4,'[1]INTERNAL PARAMETERS-1'!$B$5:$J$44,5,FALSE)*VLOOKUP(SDBYLD2!BN$4,'[1]INTERNAL PARAMETERS-1'!$B$5:$J$44,6,FALSE)*VLOOKUP(SDBYLD2!BN$4,'[1]INTERNAL PARAMETERS-1'!$B$5:$J$44,3,FALSE) + SDBYLD1!BN109*(1-VLOOKUP(SDBYLD2!BN$4,'[1]INTERNAL PARAMETERS-1'!$B$5:$J$44,5,FALSE))*VLOOKUP(SDBYLD2!BN$4,'[1]INTERNAL PARAMETERS-1'!$B$5:$J$44,8,FALSE)*VLOOKUP(SDBYLD2!BN$4,'[1]INTERNAL PARAMETERS-1'!$B$5:$J$44,3,FALSE)</f>
        <v>0.26923514550715943</v>
      </c>
      <c r="BO109" s="44">
        <f>SDBYLD1!BO109*VLOOKUP(SDBYLD2!BO$4,'[1]INTERNAL PARAMETERS-1'!$B$5:$J$44,5,FALSE)*VLOOKUP(SDBYLD2!BO$4,'[1]INTERNAL PARAMETERS-1'!$B$5:$J$44,6,FALSE)*VLOOKUP(SDBYLD2!BO$4,'[1]INTERNAL PARAMETERS-1'!$B$5:$J$44,3,FALSE) + SDBYLD1!BO109*(1-VLOOKUP(SDBYLD2!BO$4,'[1]INTERNAL PARAMETERS-1'!$B$5:$J$44,5,FALSE))*VLOOKUP(SDBYLD2!BO$4,'[1]INTERNAL PARAMETERS-1'!$B$5:$J$44,8,FALSE)*VLOOKUP(SDBYLD2!BO$4,'[1]INTERNAL PARAMETERS-1'!$B$5:$J$44,3,FALSE)</f>
        <v>0.19962773864886577</v>
      </c>
      <c r="BP109" s="44">
        <f>SDBYLD1!BP109*VLOOKUP(SDBYLD2!BP$4,'[1]INTERNAL PARAMETERS-1'!$B$5:$J$44,5,FALSE)*VLOOKUP(SDBYLD2!BP$4,'[1]INTERNAL PARAMETERS-1'!$B$5:$J$44,6,FALSE)*VLOOKUP(SDBYLD2!BP$4,'[1]INTERNAL PARAMETERS-1'!$B$5:$J$44,3,FALSE) + SDBYLD1!BP109*(1-VLOOKUP(SDBYLD2!BP$4,'[1]INTERNAL PARAMETERS-1'!$B$5:$J$44,5,FALSE))*VLOOKUP(SDBYLD2!BP$4,'[1]INTERNAL PARAMETERS-1'!$B$5:$J$44,8,FALSE)*VLOOKUP(SDBYLD2!BP$4,'[1]INTERNAL PARAMETERS-1'!$B$5:$J$44,3,FALSE)</f>
        <v>6.3012816816368812E-3</v>
      </c>
      <c r="BQ109" s="44">
        <f>SDBYLD1!BQ109*VLOOKUP(SDBYLD2!BQ$4,'[1]INTERNAL PARAMETERS-1'!$B$5:$J$44,5,FALSE)*VLOOKUP(SDBYLD2!BQ$4,'[1]INTERNAL PARAMETERS-1'!$B$5:$J$44,6,FALSE)*VLOOKUP(SDBYLD2!BQ$4,'[1]INTERNAL PARAMETERS-1'!$B$5:$J$44,3,FALSE) + SDBYLD1!BQ109*(1-VLOOKUP(SDBYLD2!BQ$4,'[1]INTERNAL PARAMETERS-1'!$B$5:$J$44,5,FALSE))*VLOOKUP(SDBYLD2!BQ$4,'[1]INTERNAL PARAMETERS-1'!$B$5:$J$44,8,FALSE)*VLOOKUP(SDBYLD2!BQ$4,'[1]INTERNAL PARAMETERS-1'!$B$5:$J$44,3,FALSE)</f>
        <v>0.83358287176093215</v>
      </c>
      <c r="BR109" s="44">
        <f>SDBYLD1!BR109*VLOOKUP(SDBYLD2!BR$4,'[1]INTERNAL PARAMETERS-1'!$B$5:$J$44,5,FALSE)*VLOOKUP(SDBYLD2!BR$4,'[1]INTERNAL PARAMETERS-1'!$B$5:$J$44,6,FALSE)*VLOOKUP(SDBYLD2!BR$4,'[1]INTERNAL PARAMETERS-1'!$B$5:$J$44,3,FALSE) + SDBYLD1!BR109*(1-VLOOKUP(SDBYLD2!BR$4,'[1]INTERNAL PARAMETERS-1'!$B$5:$J$44,5,FALSE))*VLOOKUP(SDBYLD2!BR$4,'[1]INTERNAL PARAMETERS-1'!$B$5:$J$44,8,FALSE)*VLOOKUP(SDBYLD2!BR$4,'[1]INTERNAL PARAMETERS-1'!$B$5:$J$44,3,FALSE)</f>
        <v>2.0178737145070586E-2</v>
      </c>
      <c r="BS109" s="44">
        <f>SDBYLD1!BS109*VLOOKUP(SDBYLD2!BS$4,'[1]INTERNAL PARAMETERS-1'!$B$5:$J$44,5,FALSE)*VLOOKUP(SDBYLD2!BS$4,'[1]INTERNAL PARAMETERS-1'!$B$5:$J$44,6,FALSE)*VLOOKUP(SDBYLD2!BS$4,'[1]INTERNAL PARAMETERS-1'!$B$5:$J$44,3,FALSE) + SDBYLD1!BS109*(1-VLOOKUP(SDBYLD2!BS$4,'[1]INTERNAL PARAMETERS-1'!$B$5:$J$44,5,FALSE))*VLOOKUP(SDBYLD2!BS$4,'[1]INTERNAL PARAMETERS-1'!$B$5:$J$44,8,FALSE)*VLOOKUP(SDBYLD2!BS$4,'[1]INTERNAL PARAMETERS-1'!$B$5:$J$44,3,FALSE)</f>
        <v>2.0638507041618437E-3</v>
      </c>
      <c r="BT109" s="44">
        <f>SDBYLD1!BT109*VLOOKUP(SDBYLD2!BT$4,'[1]INTERNAL PARAMETERS-1'!$B$5:$J$44,5,FALSE)*VLOOKUP(SDBYLD2!BT$4,'[1]INTERNAL PARAMETERS-1'!$B$5:$J$44,6,FALSE)*VLOOKUP(SDBYLD2!BT$4,'[1]INTERNAL PARAMETERS-1'!$B$5:$J$44,3,FALSE) + SDBYLD1!BT109*(1-VLOOKUP(SDBYLD2!BT$4,'[1]INTERNAL PARAMETERS-1'!$B$5:$J$44,5,FALSE))*VLOOKUP(SDBYLD2!BT$4,'[1]INTERNAL PARAMETERS-1'!$B$5:$J$44,8,FALSE)*VLOOKUP(SDBYLD2!BT$4,'[1]INTERNAL PARAMETERS-1'!$B$5:$J$44,3,FALSE)</f>
        <v>0</v>
      </c>
      <c r="BU109" s="44">
        <f>SDBYLD1!BU109*VLOOKUP(SDBYLD2!BU$4,'[1]INTERNAL PARAMETERS-1'!$B$5:$J$44,5,FALSE)*VLOOKUP(SDBYLD2!BU$4,'[1]INTERNAL PARAMETERS-1'!$B$5:$J$44,6,FALSE)*VLOOKUP(SDBYLD2!BU$4,'[1]INTERNAL PARAMETERS-1'!$B$5:$J$44,3,FALSE) + SDBYLD1!BU109*(1-VLOOKUP(SDBYLD2!BU$4,'[1]INTERNAL PARAMETERS-1'!$B$5:$J$44,5,FALSE))*VLOOKUP(SDBYLD2!BU$4,'[1]INTERNAL PARAMETERS-1'!$B$5:$J$44,8,FALSE)*VLOOKUP(SDBYLD2!BU$4,'[1]INTERNAL PARAMETERS-1'!$B$5:$J$44,3,FALSE)</f>
        <v>0</v>
      </c>
      <c r="BV109" s="44">
        <f>SDBYLD1!BV109*VLOOKUP(SDBYLD2!BV$4,'[1]INTERNAL PARAMETERS-1'!$B$5:$J$44,5,FALSE)*VLOOKUP(SDBYLD2!BV$4,'[1]INTERNAL PARAMETERS-1'!$B$5:$J$44,6,FALSE)*VLOOKUP(SDBYLD2!BV$4,'[1]INTERNAL PARAMETERS-1'!$B$5:$J$44,3,FALSE) + SDBYLD1!BV109*(1-VLOOKUP(SDBYLD2!BV$4,'[1]INTERNAL PARAMETERS-1'!$B$5:$J$44,5,FALSE))*VLOOKUP(SDBYLD2!BV$4,'[1]INTERNAL PARAMETERS-1'!$B$5:$J$44,8,FALSE)*VLOOKUP(SDBYLD2!BV$4,'[1]INTERNAL PARAMETERS-1'!$B$5:$J$44,3,FALSE)</f>
        <v>0</v>
      </c>
      <c r="BW109" s="44">
        <f>SDBYLD1!BW109*VLOOKUP(SDBYLD2!BW$4,'[1]INTERNAL PARAMETERS-1'!$B$5:$J$44,5,FALSE)*VLOOKUP(SDBYLD2!BW$4,'[1]INTERNAL PARAMETERS-1'!$B$5:$J$44,6,FALSE)*VLOOKUP(SDBYLD2!BW$4,'[1]INTERNAL PARAMETERS-1'!$B$5:$J$44,3,FALSE) + SDBYLD1!BW109*(1-VLOOKUP(SDBYLD2!BW$4,'[1]INTERNAL PARAMETERS-1'!$B$5:$J$44,5,FALSE))*VLOOKUP(SDBYLD2!BW$4,'[1]INTERNAL PARAMETERS-1'!$B$5:$J$44,8,FALSE)*VLOOKUP(SDBYLD2!BW$4,'[1]INTERNAL PARAMETERS-1'!$B$5:$J$44,3,FALSE)</f>
        <v>0</v>
      </c>
      <c r="BX109" s="44">
        <f>SDBYLD1!BX109*VLOOKUP(SDBYLD2!BX$4,'[1]INTERNAL PARAMETERS-1'!$B$5:$J$44,5,FALSE)*VLOOKUP(SDBYLD2!BX$4,'[1]INTERNAL PARAMETERS-1'!$B$5:$J$44,6,FALSE)*VLOOKUP(SDBYLD2!BX$4,'[1]INTERNAL PARAMETERS-1'!$B$5:$J$44,3,FALSE) + SDBYLD1!BX109*(1-VLOOKUP(SDBYLD2!BX$4,'[1]INTERNAL PARAMETERS-1'!$B$5:$J$44,5,FALSE))*VLOOKUP(SDBYLD2!BX$4,'[1]INTERNAL PARAMETERS-1'!$B$5:$J$44,8,FALSE)*VLOOKUP(SDBYLD2!BX$4,'[1]INTERNAL PARAMETERS-1'!$B$5:$J$44,3,FALSE)</f>
        <v>0</v>
      </c>
      <c r="BY109" s="44">
        <f>SDBYLD1!BY109*VLOOKUP(SDBYLD2!BY$4,'[1]INTERNAL PARAMETERS-1'!$B$5:$J$44,5,FALSE)*VLOOKUP(SDBYLD2!BY$4,'[1]INTERNAL PARAMETERS-1'!$B$5:$J$44,6,FALSE)*VLOOKUP(SDBYLD2!BY$4,'[1]INTERNAL PARAMETERS-1'!$B$5:$J$44,3,FALSE) + SDBYLD1!BY109*(1-VLOOKUP(SDBYLD2!BY$4,'[1]INTERNAL PARAMETERS-1'!$B$5:$J$44,5,FALSE))*VLOOKUP(SDBYLD2!BY$4,'[1]INTERNAL PARAMETERS-1'!$B$5:$J$44,8,FALSE)*VLOOKUP(SDBYLD2!BY$4,'[1]INTERNAL PARAMETERS-1'!$B$5:$J$44,3,FALSE)</f>
        <v>0</v>
      </c>
      <c r="BZ109" s="44">
        <f>SDBYLD1!BZ109*VLOOKUP(SDBYLD2!BZ$4,'[1]INTERNAL PARAMETERS-1'!$B$5:$J$44,5,FALSE)*VLOOKUP(SDBYLD2!BZ$4,'[1]INTERNAL PARAMETERS-1'!$B$5:$J$44,6,FALSE)*VLOOKUP(SDBYLD2!BZ$4,'[1]INTERNAL PARAMETERS-1'!$B$5:$J$44,3,FALSE) + SDBYLD1!BZ109*(1-VLOOKUP(SDBYLD2!BZ$4,'[1]INTERNAL PARAMETERS-1'!$B$5:$J$44,5,FALSE))*VLOOKUP(SDBYLD2!BZ$4,'[1]INTERNAL PARAMETERS-1'!$B$5:$J$44,8,FALSE)*VLOOKUP(SDBYLD2!BZ$4,'[1]INTERNAL PARAMETERS-1'!$B$5:$J$44,3,FALSE)</f>
        <v>3.6902755436096351E-4</v>
      </c>
      <c r="CA109" s="44">
        <f>SDBYLD1!CA109*VLOOKUP(SDBYLD2!CA$4,'[1]INTERNAL PARAMETERS-1'!$B$5:$J$44,5,FALSE)*VLOOKUP(SDBYLD2!CA$4,'[1]INTERNAL PARAMETERS-1'!$B$5:$J$44,6,FALSE)*VLOOKUP(SDBYLD2!CA$4,'[1]INTERNAL PARAMETERS-1'!$B$5:$J$44,3,FALSE) + SDBYLD1!CA109*(1-VLOOKUP(SDBYLD2!CA$4,'[1]INTERNAL PARAMETERS-1'!$B$5:$J$44,5,FALSE))*VLOOKUP(SDBYLD2!CA$4,'[1]INTERNAL PARAMETERS-1'!$B$5:$J$44,8,FALSE)*VLOOKUP(SDBYLD2!CA$4,'[1]INTERNAL PARAMETERS-1'!$B$5:$J$44,3,FALSE)</f>
        <v>0</v>
      </c>
      <c r="CB109" s="44">
        <f>SDBYLD1!CB109*VLOOKUP(SDBYLD2!CB$4,'[1]INTERNAL PARAMETERS-1'!$B$5:$J$44,5,FALSE)*VLOOKUP(SDBYLD2!CB$4,'[1]INTERNAL PARAMETERS-1'!$B$5:$J$44,6,FALSE)*VLOOKUP(SDBYLD2!CB$4,'[1]INTERNAL PARAMETERS-1'!$B$5:$J$44,3,FALSE) + SDBYLD1!CB109*(1-VLOOKUP(SDBYLD2!CB$4,'[1]INTERNAL PARAMETERS-1'!$B$5:$J$44,5,FALSE))*VLOOKUP(SDBYLD2!CB$4,'[1]INTERNAL PARAMETERS-1'!$B$5:$J$44,8,FALSE)*VLOOKUP(SDBYLD2!CB$4,'[1]INTERNAL PARAMETERS-1'!$B$5:$J$44,3,FALSE)</f>
        <v>0</v>
      </c>
      <c r="CC109" s="44">
        <f>SDBYLD1!CC109*VLOOKUP(SDBYLD2!CC$4,'[1]INTERNAL PARAMETERS-1'!$B$5:$J$44,5,FALSE)*VLOOKUP(SDBYLD2!CC$4,'[1]INTERNAL PARAMETERS-1'!$B$5:$J$44,6,FALSE)*VLOOKUP(SDBYLD2!CC$4,'[1]INTERNAL PARAMETERS-1'!$B$5:$J$44,3,FALSE) + SDBYLD1!CC109*(1-VLOOKUP(SDBYLD2!CC$4,'[1]INTERNAL PARAMETERS-1'!$B$5:$J$44,5,FALSE))*VLOOKUP(SDBYLD2!CC$4,'[1]INTERNAL PARAMETERS-1'!$B$5:$J$44,8,FALSE)*VLOOKUP(SDBYLD2!CC$4,'[1]INTERNAL PARAMETERS-1'!$B$5:$J$44,3,FALSE)</f>
        <v>2.9726370661874533E-3</v>
      </c>
      <c r="CD109" s="44">
        <f>SDBYLD1!CD109*VLOOKUP(SDBYLD2!CD$4,'[1]INTERNAL PARAMETERS-1'!$B$5:$J$44,5,FALSE)*VLOOKUP(SDBYLD2!CD$4,'[1]INTERNAL PARAMETERS-1'!$B$5:$J$44,6,FALSE)*VLOOKUP(SDBYLD2!CD$4,'[1]INTERNAL PARAMETERS-1'!$B$5:$J$44,3,FALSE) + SDBYLD1!CD109*(1-VLOOKUP(SDBYLD2!CD$4,'[1]INTERNAL PARAMETERS-1'!$B$5:$J$44,5,FALSE))*VLOOKUP(SDBYLD2!CD$4,'[1]INTERNAL PARAMETERS-1'!$B$5:$J$44,8,FALSE)*VLOOKUP(SDBYLD2!CD$4,'[1]INTERNAL PARAMETERS-1'!$B$5:$J$44,3,FALSE)</f>
        <v>6.4578039123708809E-3</v>
      </c>
      <c r="CE109" s="44">
        <f>SDBYLD1!CE109*VLOOKUP(SDBYLD2!CE$4,'[1]INTERNAL PARAMETERS-1'!$B$5:$J$44,5,FALSE)*VLOOKUP(SDBYLD2!CE$4,'[1]INTERNAL PARAMETERS-1'!$B$5:$J$44,6,FALSE)*VLOOKUP(SDBYLD2!CE$4,'[1]INTERNAL PARAMETERS-1'!$B$5:$J$44,3,FALSE) + SDBYLD1!CE109*(1-VLOOKUP(SDBYLD2!CE$4,'[1]INTERNAL PARAMETERS-1'!$B$5:$J$44,5,FALSE))*VLOOKUP(SDBYLD2!CE$4,'[1]INTERNAL PARAMETERS-1'!$B$5:$J$44,8,FALSE)*VLOOKUP(SDBYLD2!CE$4,'[1]INTERNAL PARAMETERS-1'!$B$5:$J$44,3,FALSE)</f>
        <v>1.2757457524846968E-2</v>
      </c>
      <c r="CF109" s="44">
        <f>SDBYLD1!CF109*VLOOKUP(SDBYLD2!CF$4,'[1]INTERNAL PARAMETERS-1'!$B$5:$J$44,5,FALSE)*VLOOKUP(SDBYLD2!CF$4,'[1]INTERNAL PARAMETERS-1'!$B$5:$J$44,6,FALSE)*VLOOKUP(SDBYLD2!CF$4,'[1]INTERNAL PARAMETERS-1'!$B$5:$J$44,3,FALSE) + SDBYLD1!CF109*(1-VLOOKUP(SDBYLD2!CF$4,'[1]INTERNAL PARAMETERS-1'!$B$5:$J$44,5,FALSE))*VLOOKUP(SDBYLD2!CF$4,'[1]INTERNAL PARAMETERS-1'!$B$5:$J$44,8,FALSE)*VLOOKUP(SDBYLD2!CF$4,'[1]INTERNAL PARAMETERS-1'!$B$5:$J$44,3,FALSE)</f>
        <v>2.046821581028483E-2</v>
      </c>
      <c r="CG109" s="44">
        <f>SDBYLD1!CG109*VLOOKUP(SDBYLD2!CG$4,'[1]INTERNAL PARAMETERS-1'!$B$5:$J$44,5,FALSE)*VLOOKUP(SDBYLD2!CG$4,'[1]INTERNAL PARAMETERS-1'!$B$5:$J$44,6,FALSE)*VLOOKUP(SDBYLD2!CG$4,'[1]INTERNAL PARAMETERS-1'!$B$5:$J$44,3,FALSE) + SDBYLD1!CG109*(1-VLOOKUP(SDBYLD2!CG$4,'[1]INTERNAL PARAMETERS-1'!$B$5:$J$44,5,FALSE))*VLOOKUP(SDBYLD2!CG$4,'[1]INTERNAL PARAMETERS-1'!$B$5:$J$44,8,FALSE)*VLOOKUP(SDBYLD2!CG$4,'[1]INTERNAL PARAMETERS-1'!$B$5:$J$44,3,FALSE)</f>
        <v>0</v>
      </c>
      <c r="CH109" s="43">
        <f>SDBYLD1!CH109*VLOOKUP(SDBYLD2!CH$4,'[1]INTERNAL PARAMETERS-1'!$B$5:$J$44,5,FALSE)*VLOOKUP(SDBYLD2!CH$4,'[1]INTERNAL PARAMETERS-1'!$B$5:$J$44,6,FALSE)*VLOOKUP(SDBYLD2!CH$4,'[1]INTERNAL PARAMETERS-1'!$B$5:$J$44,3,FALSE) + SDBYLD1!CH109*(1-VLOOKUP(SDBYLD2!CH$4,'[1]INTERNAL PARAMETERS-1'!$B$5:$J$44,5,FALSE))*VLOOKUP(SDBYLD2!CH$4,'[1]INTERNAL PARAMETERS-1'!$B$5:$J$44,8,FALSE)*VLOOKUP(SDBYLD2!CH$4,'[1]INTERNAL PARAMETERS-1'!$B$5:$J$44,3,FALSE)</f>
        <v>0</v>
      </c>
      <c r="CJ109" s="45">
        <f t="shared" si="2"/>
        <v>83.17165648224946</v>
      </c>
      <c r="CK109" s="43">
        <f t="shared" si="3"/>
        <v>15.560382397473518</v>
      </c>
    </row>
    <row r="110" spans="2:89" x14ac:dyDescent="0.4">
      <c r="B110" s="58" t="s">
        <v>10</v>
      </c>
      <c r="C110" s="57" t="s">
        <v>50</v>
      </c>
      <c r="D110" s="57" t="s">
        <v>52</v>
      </c>
      <c r="E110" s="133">
        <f>SDBeam!X110</f>
        <v>778.75828535582002</v>
      </c>
      <c r="F110" s="56">
        <f>'[1]INTERNAL PARAMETERS-1'!M20</f>
        <v>12.89</v>
      </c>
      <c r="G110" s="45">
        <f>SDBYLD1!G110*VLOOKUP(SDBYLD2!G$4,'[1]INTERNAL PARAMETERS-1'!$B$5:$J$44,5,FALSE)*VLOOKUP(SDBYLD2!G$4,'[1]INTERNAL PARAMETERS-1'!$B$5:$J$44,7,FALSE)*SDBYLD2!$F110 + SDBYLD1!G110*(1-VLOOKUP(SDBYLD2!G$4,'[1]INTERNAL PARAMETERS-1'!$B$5:$J$44,5,FALSE))*VLOOKUP(SDBYLD2!G$4,'[1]INTERNAL PARAMETERS-1'!$B$5:$J$44,9,FALSE)*SDBYLD2!$F110</f>
        <v>10.776116014571905</v>
      </c>
      <c r="H110" s="44">
        <f>SDBYLD1!H110*VLOOKUP(SDBYLD2!H$4,'[1]INTERNAL PARAMETERS-1'!$B$5:$J$44,5,FALSE)*VLOOKUP(SDBYLD2!H$4,'[1]INTERNAL PARAMETERS-1'!$B$5:$J$44,7,FALSE)*SDBYLD2!$F110 + SDBYLD1!H110*(1-VLOOKUP(SDBYLD2!H$4,'[1]INTERNAL PARAMETERS-1'!$B$5:$J$44,5,FALSE))*VLOOKUP(SDBYLD2!H$4,'[1]INTERNAL PARAMETERS-1'!$B$5:$J$44,9,FALSE)*SDBYLD2!$F110</f>
        <v>3.6104333279690102</v>
      </c>
      <c r="I110" s="44">
        <f>SDBYLD1!I110*VLOOKUP(SDBYLD2!I$4,'[1]INTERNAL PARAMETERS-1'!$B$5:$J$44,5,FALSE)*VLOOKUP(SDBYLD2!I$4,'[1]INTERNAL PARAMETERS-1'!$B$5:$J$44,7,FALSE)*SDBYLD2!$F110 + SDBYLD1!I110*(1-VLOOKUP(SDBYLD2!I$4,'[1]INTERNAL PARAMETERS-1'!$B$5:$J$44,5,FALSE))*VLOOKUP(SDBYLD2!I$4,'[1]INTERNAL PARAMETERS-1'!$B$5:$J$44,9,FALSE)*SDBYLD2!$F110</f>
        <v>19.601415623095964</v>
      </c>
      <c r="J110" s="44">
        <f>SDBYLD1!J110*VLOOKUP(SDBYLD2!J$4,'[1]INTERNAL PARAMETERS-1'!$B$5:$J$44,5,FALSE)*VLOOKUP(SDBYLD2!J$4,'[1]INTERNAL PARAMETERS-1'!$B$5:$J$44,7,FALSE)*SDBYLD2!$F110 + SDBYLD1!J110*(1-VLOOKUP(SDBYLD2!J$4,'[1]INTERNAL PARAMETERS-1'!$B$5:$J$44,5,FALSE))*VLOOKUP(SDBYLD2!J$4,'[1]INTERNAL PARAMETERS-1'!$B$5:$J$44,9,FALSE)*SDBYLD2!$F110</f>
        <v>0</v>
      </c>
      <c r="K110" s="44">
        <f>SDBYLD1!K110*VLOOKUP(SDBYLD2!K$4,'[1]INTERNAL PARAMETERS-1'!$B$5:$J$44,5,FALSE)*VLOOKUP(SDBYLD2!K$4,'[1]INTERNAL PARAMETERS-1'!$B$5:$J$44,7,FALSE)*SDBYLD2!$F110 + SDBYLD1!K110*(1-VLOOKUP(SDBYLD2!K$4,'[1]INTERNAL PARAMETERS-1'!$B$5:$J$44,5,FALSE))*VLOOKUP(SDBYLD2!K$4,'[1]INTERNAL PARAMETERS-1'!$B$5:$J$44,9,FALSE)*SDBYLD2!$F110</f>
        <v>0</v>
      </c>
      <c r="L110" s="44">
        <f>SDBYLD1!L110*VLOOKUP(SDBYLD2!L$4,'[1]INTERNAL PARAMETERS-1'!$B$5:$J$44,5,FALSE)*VLOOKUP(SDBYLD2!L$4,'[1]INTERNAL PARAMETERS-1'!$B$5:$J$44,7,FALSE)*SDBYLD2!$F110 + SDBYLD1!L110*(1-VLOOKUP(SDBYLD2!L$4,'[1]INTERNAL PARAMETERS-1'!$B$5:$J$44,5,FALSE))*VLOOKUP(SDBYLD2!L$4,'[1]INTERNAL PARAMETERS-1'!$B$5:$J$44,9,FALSE)*SDBYLD2!$F110</f>
        <v>0</v>
      </c>
      <c r="M110" s="44">
        <f>SDBYLD1!M110*VLOOKUP(SDBYLD2!M$4,'[1]INTERNAL PARAMETERS-1'!$B$5:$J$44,5,FALSE)*VLOOKUP(SDBYLD2!M$4,'[1]INTERNAL PARAMETERS-1'!$B$5:$J$44,7,FALSE)*SDBYLD2!$F110 + SDBYLD1!M110*(1-VLOOKUP(SDBYLD2!M$4,'[1]INTERNAL PARAMETERS-1'!$B$5:$J$44,5,FALSE))*VLOOKUP(SDBYLD2!M$4,'[1]INTERNAL PARAMETERS-1'!$B$5:$J$44,9,FALSE)*SDBYLD2!$F110</f>
        <v>5.9335741401390321</v>
      </c>
      <c r="N110" s="44">
        <f>SDBYLD1!N110*VLOOKUP(SDBYLD2!N$4,'[1]INTERNAL PARAMETERS-1'!$B$5:$J$44,5,FALSE)*VLOOKUP(SDBYLD2!N$4,'[1]INTERNAL PARAMETERS-1'!$B$5:$J$44,7,FALSE)*SDBYLD2!$F110 + SDBYLD1!N110*(1-VLOOKUP(SDBYLD2!N$4,'[1]INTERNAL PARAMETERS-1'!$B$5:$J$44,5,FALSE))*VLOOKUP(SDBYLD2!N$4,'[1]INTERNAL PARAMETERS-1'!$B$5:$J$44,9,FALSE)*SDBYLD2!$F110</f>
        <v>7.470700247090821E-2</v>
      </c>
      <c r="O110" s="44">
        <f>SDBYLD1!O110*VLOOKUP(SDBYLD2!O$4,'[1]INTERNAL PARAMETERS-1'!$B$5:$J$44,5,FALSE)*VLOOKUP(SDBYLD2!O$4,'[1]INTERNAL PARAMETERS-1'!$B$5:$J$44,7,FALSE)*SDBYLD2!$F110 + SDBYLD1!O110*(1-VLOOKUP(SDBYLD2!O$4,'[1]INTERNAL PARAMETERS-1'!$B$5:$J$44,5,FALSE))*VLOOKUP(SDBYLD2!O$4,'[1]INTERNAL PARAMETERS-1'!$B$5:$J$44,9,FALSE)*SDBYLD2!$F110</f>
        <v>0</v>
      </c>
      <c r="P110" s="44">
        <f>SDBYLD1!P110*VLOOKUP(SDBYLD2!P$4,'[1]INTERNAL PARAMETERS-1'!$B$5:$J$44,5,FALSE)*VLOOKUP(SDBYLD2!P$4,'[1]INTERNAL PARAMETERS-1'!$B$5:$J$44,7,FALSE)*SDBYLD2!$F110 + SDBYLD1!P110*(1-VLOOKUP(SDBYLD2!P$4,'[1]INTERNAL PARAMETERS-1'!$B$5:$J$44,5,FALSE))*VLOOKUP(SDBYLD2!P$4,'[1]INTERNAL PARAMETERS-1'!$B$5:$J$44,9,FALSE)*SDBYLD2!$F110</f>
        <v>0</v>
      </c>
      <c r="Q110" s="44">
        <f>SDBYLD1!Q110*VLOOKUP(SDBYLD2!Q$4,'[1]INTERNAL PARAMETERS-1'!$B$5:$J$44,5,FALSE)*VLOOKUP(SDBYLD2!Q$4,'[1]INTERNAL PARAMETERS-1'!$B$5:$J$44,7,FALSE)*SDBYLD2!$F110 + SDBYLD1!Q110*(1-VLOOKUP(SDBYLD2!Q$4,'[1]INTERNAL PARAMETERS-1'!$B$5:$J$44,5,FALSE))*VLOOKUP(SDBYLD2!Q$4,'[1]INTERNAL PARAMETERS-1'!$B$5:$J$44,9,FALSE)*SDBYLD2!$F110</f>
        <v>0</v>
      </c>
      <c r="R110" s="44">
        <f>SDBYLD1!R110*VLOOKUP(SDBYLD2!R$4,'[1]INTERNAL PARAMETERS-1'!$B$5:$J$44,5,FALSE)*VLOOKUP(SDBYLD2!R$4,'[1]INTERNAL PARAMETERS-1'!$B$5:$J$44,7,FALSE)*SDBYLD2!$F110 + SDBYLD1!R110*(1-VLOOKUP(SDBYLD2!R$4,'[1]INTERNAL PARAMETERS-1'!$B$5:$J$44,5,FALSE))*VLOOKUP(SDBYLD2!R$4,'[1]INTERNAL PARAMETERS-1'!$B$5:$J$44,9,FALSE)*SDBYLD2!$F110</f>
        <v>0</v>
      </c>
      <c r="S110" s="44">
        <f>SDBYLD1!S110*VLOOKUP(SDBYLD2!S$4,'[1]INTERNAL PARAMETERS-1'!$B$5:$J$44,5,FALSE)*VLOOKUP(SDBYLD2!S$4,'[1]INTERNAL PARAMETERS-1'!$B$5:$J$44,7,FALSE)*SDBYLD2!$F110 + SDBYLD1!S110*(1-VLOOKUP(SDBYLD2!S$4,'[1]INTERNAL PARAMETERS-1'!$B$5:$J$44,5,FALSE))*VLOOKUP(SDBYLD2!S$4,'[1]INTERNAL PARAMETERS-1'!$B$5:$J$44,9,FALSE)*SDBYLD2!$F110</f>
        <v>1.869455184958583</v>
      </c>
      <c r="T110" s="44">
        <f>SDBYLD1!T110*VLOOKUP(SDBYLD2!T$4,'[1]INTERNAL PARAMETERS-1'!$B$5:$J$44,5,FALSE)*VLOOKUP(SDBYLD2!T$4,'[1]INTERNAL PARAMETERS-1'!$B$5:$J$44,7,FALSE)*SDBYLD2!$F110 + SDBYLD1!T110*(1-VLOOKUP(SDBYLD2!T$4,'[1]INTERNAL PARAMETERS-1'!$B$5:$J$44,5,FALSE))*VLOOKUP(SDBYLD2!T$4,'[1]INTERNAL PARAMETERS-1'!$B$5:$J$44,9,FALSE)*SDBYLD2!$F110</f>
        <v>1.1892248785120805</v>
      </c>
      <c r="U110" s="44">
        <f>SDBYLD1!U110*VLOOKUP(SDBYLD2!U$4,'[1]INTERNAL PARAMETERS-1'!$B$5:$J$44,5,FALSE)*VLOOKUP(SDBYLD2!U$4,'[1]INTERNAL PARAMETERS-1'!$B$5:$J$44,7,FALSE)*SDBYLD2!$F110 + SDBYLD1!U110*(1-VLOOKUP(SDBYLD2!U$4,'[1]INTERNAL PARAMETERS-1'!$B$5:$J$44,5,FALSE))*VLOOKUP(SDBYLD2!U$4,'[1]INTERNAL PARAMETERS-1'!$B$5:$J$44,9,FALSE)*SDBYLD2!$F110</f>
        <v>0</v>
      </c>
      <c r="V110" s="44">
        <f>SDBYLD1!V110*VLOOKUP(SDBYLD2!V$4,'[1]INTERNAL PARAMETERS-1'!$B$5:$J$44,5,FALSE)*VLOOKUP(SDBYLD2!V$4,'[1]INTERNAL PARAMETERS-1'!$B$5:$J$44,7,FALSE)*SDBYLD2!$F110 + SDBYLD1!V110*(1-VLOOKUP(SDBYLD2!V$4,'[1]INTERNAL PARAMETERS-1'!$B$5:$J$44,5,FALSE))*VLOOKUP(SDBYLD2!V$4,'[1]INTERNAL PARAMETERS-1'!$B$5:$J$44,9,FALSE)*SDBYLD2!$F110</f>
        <v>1.688688636810227</v>
      </c>
      <c r="W110" s="44">
        <f>SDBYLD1!W110*VLOOKUP(SDBYLD2!W$4,'[1]INTERNAL PARAMETERS-1'!$B$5:$J$44,5,FALSE)*VLOOKUP(SDBYLD2!W$4,'[1]INTERNAL PARAMETERS-1'!$B$5:$J$44,7,FALSE)*SDBYLD2!$F110 + SDBYLD1!W110*(1-VLOOKUP(SDBYLD2!W$4,'[1]INTERNAL PARAMETERS-1'!$B$5:$J$44,5,FALSE))*VLOOKUP(SDBYLD2!W$4,'[1]INTERNAL PARAMETERS-1'!$B$5:$J$44,9,FALSE)*SDBYLD2!$F110</f>
        <v>0</v>
      </c>
      <c r="X110" s="44">
        <f>SDBYLD1!X110*VLOOKUP(SDBYLD2!X$4,'[1]INTERNAL PARAMETERS-1'!$B$5:$J$44,5,FALSE)*VLOOKUP(SDBYLD2!X$4,'[1]INTERNAL PARAMETERS-1'!$B$5:$J$44,7,FALSE)*SDBYLD2!$F110 + SDBYLD1!X110*(1-VLOOKUP(SDBYLD2!X$4,'[1]INTERNAL PARAMETERS-1'!$B$5:$J$44,5,FALSE))*VLOOKUP(SDBYLD2!X$4,'[1]INTERNAL PARAMETERS-1'!$B$5:$J$44,9,FALSE)*SDBYLD2!$F110</f>
        <v>0</v>
      </c>
      <c r="Y110" s="44">
        <f>SDBYLD1!Y110*VLOOKUP(SDBYLD2!Y$4,'[1]INTERNAL PARAMETERS-1'!$B$5:$J$44,5,FALSE)*VLOOKUP(SDBYLD2!Y$4,'[1]INTERNAL PARAMETERS-1'!$B$5:$J$44,7,FALSE)*SDBYLD2!$F110 + SDBYLD1!Y110*(1-VLOOKUP(SDBYLD2!Y$4,'[1]INTERNAL PARAMETERS-1'!$B$5:$J$44,5,FALSE))*VLOOKUP(SDBYLD2!Y$4,'[1]INTERNAL PARAMETERS-1'!$B$5:$J$44,9,FALSE)*SDBYLD2!$F110</f>
        <v>0</v>
      </c>
      <c r="Z110" s="44">
        <f>SDBYLD1!Z110*VLOOKUP(SDBYLD2!Z$4,'[1]INTERNAL PARAMETERS-1'!$B$5:$J$44,5,FALSE)*VLOOKUP(SDBYLD2!Z$4,'[1]INTERNAL PARAMETERS-1'!$B$5:$J$44,7,FALSE)*SDBYLD2!$F110 + SDBYLD1!Z110*(1-VLOOKUP(SDBYLD2!Z$4,'[1]INTERNAL PARAMETERS-1'!$B$5:$J$44,5,FALSE))*VLOOKUP(SDBYLD2!Z$4,'[1]INTERNAL PARAMETERS-1'!$B$5:$J$44,9,FALSE)*SDBYLD2!$F110</f>
        <v>0</v>
      </c>
      <c r="AA110" s="44">
        <f>SDBYLD1!AA110*VLOOKUP(SDBYLD2!AA$4,'[1]INTERNAL PARAMETERS-1'!$B$5:$J$44,5,FALSE)*VLOOKUP(SDBYLD2!AA$4,'[1]INTERNAL PARAMETERS-1'!$B$5:$J$44,7,FALSE)*SDBYLD2!$F110 + SDBYLD1!AA110*(1-VLOOKUP(SDBYLD2!AA$4,'[1]INTERNAL PARAMETERS-1'!$B$5:$J$44,5,FALSE))*VLOOKUP(SDBYLD2!AA$4,'[1]INTERNAL PARAMETERS-1'!$B$5:$J$44,9,FALSE)*SDBYLD2!$F110</f>
        <v>0</v>
      </c>
      <c r="AB110" s="44">
        <f>SDBYLD1!AB110*VLOOKUP(SDBYLD2!AB$4,'[1]INTERNAL PARAMETERS-1'!$B$5:$J$44,5,FALSE)*VLOOKUP(SDBYLD2!AB$4,'[1]INTERNAL PARAMETERS-1'!$B$5:$J$44,7,FALSE)*SDBYLD2!$F110 + SDBYLD1!AB110*(1-VLOOKUP(SDBYLD2!AB$4,'[1]INTERNAL PARAMETERS-1'!$B$5:$J$44,5,FALSE))*VLOOKUP(SDBYLD2!AB$4,'[1]INTERNAL PARAMETERS-1'!$B$5:$J$44,9,FALSE)*SDBYLD2!$F110</f>
        <v>0</v>
      </c>
      <c r="AC110" s="44">
        <f>SDBYLD1!AC110*VLOOKUP(SDBYLD2!AC$4,'[1]INTERNAL PARAMETERS-1'!$B$5:$J$44,5,FALSE)*VLOOKUP(SDBYLD2!AC$4,'[1]INTERNAL PARAMETERS-1'!$B$5:$J$44,7,FALSE)*SDBYLD2!$F110 + SDBYLD1!AC110*(1-VLOOKUP(SDBYLD2!AC$4,'[1]INTERNAL PARAMETERS-1'!$B$5:$J$44,5,FALSE))*VLOOKUP(SDBYLD2!AC$4,'[1]INTERNAL PARAMETERS-1'!$B$5:$J$44,9,FALSE)*SDBYLD2!$F110</f>
        <v>0</v>
      </c>
      <c r="AD110" s="44">
        <f>SDBYLD1!AD110*VLOOKUP(SDBYLD2!AD$4,'[1]INTERNAL PARAMETERS-1'!$B$5:$J$44,5,FALSE)*VLOOKUP(SDBYLD2!AD$4,'[1]INTERNAL PARAMETERS-1'!$B$5:$J$44,7,FALSE)*SDBYLD2!$F110 + SDBYLD1!AD110*(1-VLOOKUP(SDBYLD2!AD$4,'[1]INTERNAL PARAMETERS-1'!$B$5:$J$44,5,FALSE))*VLOOKUP(SDBYLD2!AD$4,'[1]INTERNAL PARAMETERS-1'!$B$5:$J$44,9,FALSE)*SDBYLD2!$F110</f>
        <v>0</v>
      </c>
      <c r="AE110" s="44">
        <f>SDBYLD1!AE110*VLOOKUP(SDBYLD2!AE$4,'[1]INTERNAL PARAMETERS-1'!$B$5:$J$44,5,FALSE)*VLOOKUP(SDBYLD2!AE$4,'[1]INTERNAL PARAMETERS-1'!$B$5:$J$44,7,FALSE)*SDBYLD2!$F110 + SDBYLD1!AE110*(1-VLOOKUP(SDBYLD2!AE$4,'[1]INTERNAL PARAMETERS-1'!$B$5:$J$44,5,FALSE))*VLOOKUP(SDBYLD2!AE$4,'[1]INTERNAL PARAMETERS-1'!$B$5:$J$44,9,FALSE)*SDBYLD2!$F110</f>
        <v>0</v>
      </c>
      <c r="AF110" s="44">
        <f>SDBYLD1!AF110*VLOOKUP(SDBYLD2!AF$4,'[1]INTERNAL PARAMETERS-1'!$B$5:$J$44,5,FALSE)*VLOOKUP(SDBYLD2!AF$4,'[1]INTERNAL PARAMETERS-1'!$B$5:$J$44,7,FALSE)*SDBYLD2!$F110 + SDBYLD1!AF110*(1-VLOOKUP(SDBYLD2!AF$4,'[1]INTERNAL PARAMETERS-1'!$B$5:$J$44,5,FALSE))*VLOOKUP(SDBYLD2!AF$4,'[1]INTERNAL PARAMETERS-1'!$B$5:$J$44,9,FALSE)*SDBYLD2!$F110</f>
        <v>0.11893453368436593</v>
      </c>
      <c r="AG110" s="44">
        <f>SDBYLD1!AG110*VLOOKUP(SDBYLD2!AG$4,'[1]INTERNAL PARAMETERS-1'!$B$5:$J$44,5,FALSE)*VLOOKUP(SDBYLD2!AG$4,'[1]INTERNAL PARAMETERS-1'!$B$5:$J$44,7,FALSE)*SDBYLD2!$F110 + SDBYLD1!AG110*(1-VLOOKUP(SDBYLD2!AG$4,'[1]INTERNAL PARAMETERS-1'!$B$5:$J$44,5,FALSE))*VLOOKUP(SDBYLD2!AG$4,'[1]INTERNAL PARAMETERS-1'!$B$5:$J$44,9,FALSE)*SDBYLD2!$F110</f>
        <v>0</v>
      </c>
      <c r="AH110" s="44">
        <f>SDBYLD1!AH110*VLOOKUP(SDBYLD2!AH$4,'[1]INTERNAL PARAMETERS-1'!$B$5:$J$44,5,FALSE)*VLOOKUP(SDBYLD2!AH$4,'[1]INTERNAL PARAMETERS-1'!$B$5:$J$44,7,FALSE)*SDBYLD2!$F110 + SDBYLD1!AH110*(1-VLOOKUP(SDBYLD2!AH$4,'[1]INTERNAL PARAMETERS-1'!$B$5:$J$44,5,FALSE))*VLOOKUP(SDBYLD2!AH$4,'[1]INTERNAL PARAMETERS-1'!$B$5:$J$44,9,FALSE)*SDBYLD2!$F110</f>
        <v>0</v>
      </c>
      <c r="AI110" s="44">
        <f>SDBYLD1!AI110*VLOOKUP(SDBYLD2!AI$4,'[1]INTERNAL PARAMETERS-1'!$B$5:$J$44,5,FALSE)*VLOOKUP(SDBYLD2!AI$4,'[1]INTERNAL PARAMETERS-1'!$B$5:$J$44,7,FALSE)*SDBYLD2!$F110 + SDBYLD1!AI110*(1-VLOOKUP(SDBYLD2!AI$4,'[1]INTERNAL PARAMETERS-1'!$B$5:$J$44,5,FALSE))*VLOOKUP(SDBYLD2!AI$4,'[1]INTERNAL PARAMETERS-1'!$B$5:$J$44,9,FALSE)*SDBYLD2!$F110</f>
        <v>1.5248017139021276E-2</v>
      </c>
      <c r="AJ110" s="44">
        <f>SDBYLD1!AJ110*VLOOKUP(SDBYLD2!AJ$4,'[1]INTERNAL PARAMETERS-1'!$B$5:$J$44,5,FALSE)*VLOOKUP(SDBYLD2!AJ$4,'[1]INTERNAL PARAMETERS-1'!$B$5:$J$44,7,FALSE)*SDBYLD2!$F110 + SDBYLD1!AJ110*(1-VLOOKUP(SDBYLD2!AJ$4,'[1]INTERNAL PARAMETERS-1'!$B$5:$J$44,5,FALSE))*VLOOKUP(SDBYLD2!AJ$4,'[1]INTERNAL PARAMETERS-1'!$B$5:$J$44,9,FALSE)*SDBYLD2!$F110</f>
        <v>0.35676445209533469</v>
      </c>
      <c r="AK110" s="44">
        <f>SDBYLD1!AK110*VLOOKUP(SDBYLD2!AK$4,'[1]INTERNAL PARAMETERS-1'!$B$5:$J$44,5,FALSE)*VLOOKUP(SDBYLD2!AK$4,'[1]INTERNAL PARAMETERS-1'!$B$5:$J$44,7,FALSE)*SDBYLD2!$F110 + SDBYLD1!AK110*(1-VLOOKUP(SDBYLD2!AK$4,'[1]INTERNAL PARAMETERS-1'!$B$5:$J$44,5,FALSE))*VLOOKUP(SDBYLD2!AK$4,'[1]INTERNAL PARAMETERS-1'!$B$5:$J$44,9,FALSE)*SDBYLD2!$F110</f>
        <v>0</v>
      </c>
      <c r="AL110" s="44">
        <f>SDBYLD1!AL110*VLOOKUP(SDBYLD2!AL$4,'[1]INTERNAL PARAMETERS-1'!$B$5:$J$44,5,FALSE)*VLOOKUP(SDBYLD2!AL$4,'[1]INTERNAL PARAMETERS-1'!$B$5:$J$44,7,FALSE)*SDBYLD2!$F110 + SDBYLD1!AL110*(1-VLOOKUP(SDBYLD2!AL$4,'[1]INTERNAL PARAMETERS-1'!$B$5:$J$44,5,FALSE))*VLOOKUP(SDBYLD2!AL$4,'[1]INTERNAL PARAMETERS-1'!$B$5:$J$44,9,FALSE)*SDBYLD2!$F110</f>
        <v>0</v>
      </c>
      <c r="AM110" s="44">
        <f>SDBYLD1!AM110*VLOOKUP(SDBYLD2!AM$4,'[1]INTERNAL PARAMETERS-1'!$B$5:$J$44,5,FALSE)*VLOOKUP(SDBYLD2!AM$4,'[1]INTERNAL PARAMETERS-1'!$B$5:$J$44,7,FALSE)*SDBYLD2!$F110 + SDBYLD1!AM110*(1-VLOOKUP(SDBYLD2!AM$4,'[1]INTERNAL PARAMETERS-1'!$B$5:$J$44,5,FALSE))*VLOOKUP(SDBYLD2!AM$4,'[1]INTERNAL PARAMETERS-1'!$B$5:$J$44,9,FALSE)*SDBYLD2!$F110</f>
        <v>0</v>
      </c>
      <c r="AN110" s="44">
        <f>SDBYLD1!AN110*VLOOKUP(SDBYLD2!AN$4,'[1]INTERNAL PARAMETERS-1'!$B$5:$J$44,5,FALSE)*VLOOKUP(SDBYLD2!AN$4,'[1]INTERNAL PARAMETERS-1'!$B$5:$J$44,7,FALSE)*SDBYLD2!$F110 + SDBYLD1!AN110*(1-VLOOKUP(SDBYLD2!AN$4,'[1]INTERNAL PARAMETERS-1'!$B$5:$J$44,5,FALSE))*VLOOKUP(SDBYLD2!AN$4,'[1]INTERNAL PARAMETERS-1'!$B$5:$J$44,9,FALSE)*SDBYLD2!$F110</f>
        <v>0</v>
      </c>
      <c r="AO110" s="44">
        <f>SDBYLD1!AO110*VLOOKUP(SDBYLD2!AO$4,'[1]INTERNAL PARAMETERS-1'!$B$5:$J$44,5,FALSE)*VLOOKUP(SDBYLD2!AO$4,'[1]INTERNAL PARAMETERS-1'!$B$5:$J$44,7,FALSE)*SDBYLD2!$F110 + SDBYLD1!AO110*(1-VLOOKUP(SDBYLD2!AO$4,'[1]INTERNAL PARAMETERS-1'!$B$5:$J$44,5,FALSE))*VLOOKUP(SDBYLD2!AO$4,'[1]INTERNAL PARAMETERS-1'!$B$5:$J$44,9,FALSE)*SDBYLD2!$F110</f>
        <v>0</v>
      </c>
      <c r="AP110" s="44">
        <f>SDBYLD1!AP110*VLOOKUP(SDBYLD2!AP$4,'[1]INTERNAL PARAMETERS-1'!$B$5:$J$44,5,FALSE)*VLOOKUP(SDBYLD2!AP$4,'[1]INTERNAL PARAMETERS-1'!$B$5:$J$44,7,FALSE)*SDBYLD2!$F110 + SDBYLD1!AP110*(1-VLOOKUP(SDBYLD2!AP$4,'[1]INTERNAL PARAMETERS-1'!$B$5:$J$44,5,FALSE))*VLOOKUP(SDBYLD2!AP$4,'[1]INTERNAL PARAMETERS-1'!$B$5:$J$44,9,FALSE)*SDBYLD2!$F110</f>
        <v>0</v>
      </c>
      <c r="AQ110" s="44">
        <f>SDBYLD1!AQ110*VLOOKUP(SDBYLD2!AQ$4,'[1]INTERNAL PARAMETERS-1'!$B$5:$J$44,5,FALSE)*VLOOKUP(SDBYLD2!AQ$4,'[1]INTERNAL PARAMETERS-1'!$B$5:$J$44,7,FALSE)*SDBYLD2!$F110 + SDBYLD1!AQ110*(1-VLOOKUP(SDBYLD2!AQ$4,'[1]INTERNAL PARAMETERS-1'!$B$5:$J$44,5,FALSE))*VLOOKUP(SDBYLD2!AQ$4,'[1]INTERNAL PARAMETERS-1'!$B$5:$J$44,9,FALSE)*SDBYLD2!$F110</f>
        <v>0</v>
      </c>
      <c r="AR110" s="44">
        <f>SDBYLD1!AR110*VLOOKUP(SDBYLD2!AR$4,'[1]INTERNAL PARAMETERS-1'!$B$5:$J$44,5,FALSE)*VLOOKUP(SDBYLD2!AR$4,'[1]INTERNAL PARAMETERS-1'!$B$5:$J$44,7,FALSE)*SDBYLD2!$F110 + SDBYLD1!AR110*(1-VLOOKUP(SDBYLD2!AR$4,'[1]INTERNAL PARAMETERS-1'!$B$5:$J$44,5,FALSE))*VLOOKUP(SDBYLD2!AR$4,'[1]INTERNAL PARAMETERS-1'!$B$5:$J$44,9,FALSE)*SDBYLD2!$F110</f>
        <v>0</v>
      </c>
      <c r="AS110" s="44">
        <f>SDBYLD1!AS110*VLOOKUP(SDBYLD2!AS$4,'[1]INTERNAL PARAMETERS-1'!$B$5:$J$44,5,FALSE)*VLOOKUP(SDBYLD2!AS$4,'[1]INTERNAL PARAMETERS-1'!$B$5:$J$44,7,FALSE)*SDBYLD2!$F110 + SDBYLD1!AS110*(1-VLOOKUP(SDBYLD2!AS$4,'[1]INTERNAL PARAMETERS-1'!$B$5:$J$44,5,FALSE))*VLOOKUP(SDBYLD2!AS$4,'[1]INTERNAL PARAMETERS-1'!$B$5:$J$44,9,FALSE)*SDBYLD2!$F110</f>
        <v>0</v>
      </c>
      <c r="AT110" s="43">
        <f>SDBYLD1!AT110*VLOOKUP(SDBYLD2!AT$4,'[1]INTERNAL PARAMETERS-1'!$B$5:$J$44,5,FALSE)*VLOOKUP(SDBYLD2!AT$4,'[1]INTERNAL PARAMETERS-1'!$B$5:$J$44,7,FALSE)*SDBYLD2!$F110 + SDBYLD1!AT110*(1-VLOOKUP(SDBYLD2!AT$4,'[1]INTERNAL PARAMETERS-1'!$B$5:$J$44,5,FALSE))*VLOOKUP(SDBYLD2!AT$4,'[1]INTERNAL PARAMETERS-1'!$B$5:$J$44,9,FALSE)*SDBYLD2!$F110</f>
        <v>0</v>
      </c>
      <c r="AU110" s="45">
        <f>SDBYLD1!AU110*VLOOKUP(SDBYLD2!AU$4,'[1]INTERNAL PARAMETERS-1'!$B$5:$J$44,5,FALSE)*VLOOKUP(SDBYLD2!AU$4,'[1]INTERNAL PARAMETERS-1'!$B$5:$J$44,6,FALSE)*VLOOKUP(SDBYLD2!AU$4,'[1]INTERNAL PARAMETERS-1'!$B$5:$J$44,3,FALSE) + SDBYLD1!AU110*(1-VLOOKUP(SDBYLD2!AU$4,'[1]INTERNAL PARAMETERS-1'!$B$5:$J$44,5,FALSE))*VLOOKUP(SDBYLD2!AU$4,'[1]INTERNAL PARAMETERS-1'!$B$5:$J$44,8,FALSE)*VLOOKUP(SDBYLD2!AU$4,'[1]INTERNAL PARAMETERS-1'!$B$5:$J$44,3,FALSE)</f>
        <v>0</v>
      </c>
      <c r="AV110" s="44">
        <f>SDBYLD1!AV110*VLOOKUP(SDBYLD2!AV$4,'[1]INTERNAL PARAMETERS-1'!$B$5:$J$44,5,FALSE)*VLOOKUP(SDBYLD2!AV$4,'[1]INTERNAL PARAMETERS-1'!$B$5:$J$44,6,FALSE)*VLOOKUP(SDBYLD2!AV$4,'[1]INTERNAL PARAMETERS-1'!$B$5:$J$44,3,FALSE) + SDBYLD1!AV110*(1-VLOOKUP(SDBYLD2!AV$4,'[1]INTERNAL PARAMETERS-1'!$B$5:$J$44,5,FALSE))*VLOOKUP(SDBYLD2!AV$4,'[1]INTERNAL PARAMETERS-1'!$B$5:$J$44,8,FALSE)*VLOOKUP(SDBYLD2!AV$4,'[1]INTERNAL PARAMETERS-1'!$B$5:$J$44,3,FALSE)</f>
        <v>0</v>
      </c>
      <c r="AW110" s="44">
        <f>SDBYLD1!AW110*VLOOKUP(SDBYLD2!AW$4,'[1]INTERNAL PARAMETERS-1'!$B$5:$J$44,5,FALSE)*VLOOKUP(SDBYLD2!AW$4,'[1]INTERNAL PARAMETERS-1'!$B$5:$J$44,6,FALSE)*VLOOKUP(SDBYLD2!AW$4,'[1]INTERNAL PARAMETERS-1'!$B$5:$J$44,3,FALSE) + SDBYLD1!AW110*(1-VLOOKUP(SDBYLD2!AW$4,'[1]INTERNAL PARAMETERS-1'!$B$5:$J$44,5,FALSE))*VLOOKUP(SDBYLD2!AW$4,'[1]INTERNAL PARAMETERS-1'!$B$5:$J$44,8,FALSE)*VLOOKUP(SDBYLD2!AW$4,'[1]INTERNAL PARAMETERS-1'!$B$5:$J$44,3,FALSE)</f>
        <v>1.7954188241339166</v>
      </c>
      <c r="AX110" s="44">
        <f>SDBYLD1!AX110*VLOOKUP(SDBYLD2!AX$4,'[1]INTERNAL PARAMETERS-1'!$B$5:$J$44,5,FALSE)*VLOOKUP(SDBYLD2!AX$4,'[1]INTERNAL PARAMETERS-1'!$B$5:$J$44,6,FALSE)*VLOOKUP(SDBYLD2!AX$4,'[1]INTERNAL PARAMETERS-1'!$B$5:$J$44,3,FALSE) + SDBYLD1!AX110*(1-VLOOKUP(SDBYLD2!AX$4,'[1]INTERNAL PARAMETERS-1'!$B$5:$J$44,5,FALSE))*VLOOKUP(SDBYLD2!AX$4,'[1]INTERNAL PARAMETERS-1'!$B$5:$J$44,8,FALSE)*VLOOKUP(SDBYLD2!AX$4,'[1]INTERNAL PARAMETERS-1'!$B$5:$J$44,3,FALSE)</f>
        <v>0</v>
      </c>
      <c r="AY110" s="44">
        <f>SDBYLD1!AY110*VLOOKUP(SDBYLD2!AY$4,'[1]INTERNAL PARAMETERS-1'!$B$5:$J$44,5,FALSE)*VLOOKUP(SDBYLD2!AY$4,'[1]INTERNAL PARAMETERS-1'!$B$5:$J$44,6,FALSE)*VLOOKUP(SDBYLD2!AY$4,'[1]INTERNAL PARAMETERS-1'!$B$5:$J$44,3,FALSE) + SDBYLD1!AY110*(1-VLOOKUP(SDBYLD2!AY$4,'[1]INTERNAL PARAMETERS-1'!$B$5:$J$44,5,FALSE))*VLOOKUP(SDBYLD2!AY$4,'[1]INTERNAL PARAMETERS-1'!$B$5:$J$44,8,FALSE)*VLOOKUP(SDBYLD2!AY$4,'[1]INTERNAL PARAMETERS-1'!$B$5:$J$44,3,FALSE)</f>
        <v>0</v>
      </c>
      <c r="AZ110" s="44">
        <f>SDBYLD1!AZ110*VLOOKUP(SDBYLD2!AZ$4,'[1]INTERNAL PARAMETERS-1'!$B$5:$J$44,5,FALSE)*VLOOKUP(SDBYLD2!AZ$4,'[1]INTERNAL PARAMETERS-1'!$B$5:$J$44,6,FALSE)*VLOOKUP(SDBYLD2!AZ$4,'[1]INTERNAL PARAMETERS-1'!$B$5:$J$44,3,FALSE) + SDBYLD1!AZ110*(1-VLOOKUP(SDBYLD2!AZ$4,'[1]INTERNAL PARAMETERS-1'!$B$5:$J$44,5,FALSE))*VLOOKUP(SDBYLD2!AZ$4,'[1]INTERNAL PARAMETERS-1'!$B$5:$J$44,8,FALSE)*VLOOKUP(SDBYLD2!AZ$4,'[1]INTERNAL PARAMETERS-1'!$B$5:$J$44,3,FALSE)</f>
        <v>0</v>
      </c>
      <c r="BA110" s="44">
        <f>SDBYLD1!BA110*VLOOKUP(SDBYLD2!BA$4,'[1]INTERNAL PARAMETERS-1'!$B$5:$J$44,5,FALSE)*VLOOKUP(SDBYLD2!BA$4,'[1]INTERNAL PARAMETERS-1'!$B$5:$J$44,6,FALSE)*VLOOKUP(SDBYLD2!BA$4,'[1]INTERNAL PARAMETERS-1'!$B$5:$J$44,3,FALSE) + SDBYLD1!BA110*(1-VLOOKUP(SDBYLD2!BA$4,'[1]INTERNAL PARAMETERS-1'!$B$5:$J$44,5,FALSE))*VLOOKUP(SDBYLD2!BA$4,'[1]INTERNAL PARAMETERS-1'!$B$5:$J$44,8,FALSE)*VLOOKUP(SDBYLD2!BA$4,'[1]INTERNAL PARAMETERS-1'!$B$5:$J$44,3,FALSE)</f>
        <v>5.4323622268035132</v>
      </c>
      <c r="BB110" s="44">
        <f>SDBYLD1!BB110*VLOOKUP(SDBYLD2!BB$4,'[1]INTERNAL PARAMETERS-1'!$B$5:$J$44,5,FALSE)*VLOOKUP(SDBYLD2!BB$4,'[1]INTERNAL PARAMETERS-1'!$B$5:$J$44,6,FALSE)*VLOOKUP(SDBYLD2!BB$4,'[1]INTERNAL PARAMETERS-1'!$B$5:$J$44,3,FALSE) + SDBYLD1!BB110*(1-VLOOKUP(SDBYLD2!BB$4,'[1]INTERNAL PARAMETERS-1'!$B$5:$J$44,5,FALSE))*VLOOKUP(SDBYLD2!BB$4,'[1]INTERNAL PARAMETERS-1'!$B$5:$J$44,8,FALSE)*VLOOKUP(SDBYLD2!BB$4,'[1]INTERNAL PARAMETERS-1'!$B$5:$J$44,3,FALSE)</f>
        <v>0.34134608074826439</v>
      </c>
      <c r="BC110" s="44">
        <f>SDBYLD1!BC110*VLOOKUP(SDBYLD2!BC$4,'[1]INTERNAL PARAMETERS-1'!$B$5:$J$44,5,FALSE)*VLOOKUP(SDBYLD2!BC$4,'[1]INTERNAL PARAMETERS-1'!$B$5:$J$44,6,FALSE)*VLOOKUP(SDBYLD2!BC$4,'[1]INTERNAL PARAMETERS-1'!$B$5:$J$44,3,FALSE) + SDBYLD1!BC110*(1-VLOOKUP(SDBYLD2!BC$4,'[1]INTERNAL PARAMETERS-1'!$B$5:$J$44,5,FALSE))*VLOOKUP(SDBYLD2!BC$4,'[1]INTERNAL PARAMETERS-1'!$B$5:$J$44,8,FALSE)*VLOOKUP(SDBYLD2!BC$4,'[1]INTERNAL PARAMETERS-1'!$B$5:$J$44,3,FALSE)</f>
        <v>0.85570213467353851</v>
      </c>
      <c r="BD110" s="44">
        <f>SDBYLD1!BD110*VLOOKUP(SDBYLD2!BD$4,'[1]INTERNAL PARAMETERS-1'!$B$5:$J$44,5,FALSE)*VLOOKUP(SDBYLD2!BD$4,'[1]INTERNAL PARAMETERS-1'!$B$5:$J$44,6,FALSE)*VLOOKUP(SDBYLD2!BD$4,'[1]INTERNAL PARAMETERS-1'!$B$5:$J$44,3,FALSE) + SDBYLD1!BD110*(1-VLOOKUP(SDBYLD2!BD$4,'[1]INTERNAL PARAMETERS-1'!$B$5:$J$44,5,FALSE))*VLOOKUP(SDBYLD2!BD$4,'[1]INTERNAL PARAMETERS-1'!$B$5:$J$44,8,FALSE)*VLOOKUP(SDBYLD2!BD$4,'[1]INTERNAL PARAMETERS-1'!$B$5:$J$44,3,FALSE)</f>
        <v>0.12594790683099744</v>
      </c>
      <c r="BE110" s="44">
        <f>SDBYLD1!BE110*VLOOKUP(SDBYLD2!BE$4,'[1]INTERNAL PARAMETERS-1'!$B$5:$J$44,5,FALSE)*VLOOKUP(SDBYLD2!BE$4,'[1]INTERNAL PARAMETERS-1'!$B$5:$J$44,6,FALSE)*VLOOKUP(SDBYLD2!BE$4,'[1]INTERNAL PARAMETERS-1'!$B$5:$J$44,3,FALSE) + SDBYLD1!BE110*(1-VLOOKUP(SDBYLD2!BE$4,'[1]INTERNAL PARAMETERS-1'!$B$5:$J$44,5,FALSE))*VLOOKUP(SDBYLD2!BE$4,'[1]INTERNAL PARAMETERS-1'!$B$5:$J$44,8,FALSE)*VLOOKUP(SDBYLD2!BE$4,'[1]INTERNAL PARAMETERS-1'!$B$5:$J$44,3,FALSE)</f>
        <v>1.6541234632368991</v>
      </c>
      <c r="BF110" s="44">
        <f>SDBYLD1!BF110*VLOOKUP(SDBYLD2!BF$4,'[1]INTERNAL PARAMETERS-1'!$B$5:$J$44,5,FALSE)*VLOOKUP(SDBYLD2!BF$4,'[1]INTERNAL PARAMETERS-1'!$B$5:$J$44,6,FALSE)*VLOOKUP(SDBYLD2!BF$4,'[1]INTERNAL PARAMETERS-1'!$B$5:$J$44,3,FALSE) + SDBYLD1!BF110*(1-VLOOKUP(SDBYLD2!BF$4,'[1]INTERNAL PARAMETERS-1'!$B$5:$J$44,5,FALSE))*VLOOKUP(SDBYLD2!BF$4,'[1]INTERNAL PARAMETERS-1'!$B$5:$J$44,8,FALSE)*VLOOKUP(SDBYLD2!BF$4,'[1]INTERNAL PARAMETERS-1'!$B$5:$J$44,3,FALSE)</f>
        <v>0</v>
      </c>
      <c r="BG110" s="44">
        <f>SDBYLD1!BG110*VLOOKUP(SDBYLD2!BG$4,'[1]INTERNAL PARAMETERS-1'!$B$5:$J$44,5,FALSE)*VLOOKUP(SDBYLD2!BG$4,'[1]INTERNAL PARAMETERS-1'!$B$5:$J$44,6,FALSE)*VLOOKUP(SDBYLD2!BG$4,'[1]INTERNAL PARAMETERS-1'!$B$5:$J$44,3,FALSE) + SDBYLD1!BG110*(1-VLOOKUP(SDBYLD2!BG$4,'[1]INTERNAL PARAMETERS-1'!$B$5:$J$44,5,FALSE))*VLOOKUP(SDBYLD2!BG$4,'[1]INTERNAL PARAMETERS-1'!$B$5:$J$44,8,FALSE)*VLOOKUP(SDBYLD2!BG$4,'[1]INTERNAL PARAMETERS-1'!$B$5:$J$44,3,FALSE)</f>
        <v>0.21629995720637543</v>
      </c>
      <c r="BH110" s="44">
        <f>SDBYLD1!BH110*VLOOKUP(SDBYLD2!BH$4,'[1]INTERNAL PARAMETERS-1'!$B$5:$J$44,5,FALSE)*VLOOKUP(SDBYLD2!BH$4,'[1]INTERNAL PARAMETERS-1'!$B$5:$J$44,6,FALSE)*VLOOKUP(SDBYLD2!BH$4,'[1]INTERNAL PARAMETERS-1'!$B$5:$J$44,3,FALSE) + SDBYLD1!BH110*(1-VLOOKUP(SDBYLD2!BH$4,'[1]INTERNAL PARAMETERS-1'!$B$5:$J$44,5,FALSE))*VLOOKUP(SDBYLD2!BH$4,'[1]INTERNAL PARAMETERS-1'!$B$5:$J$44,8,FALSE)*VLOOKUP(SDBYLD2!BH$4,'[1]INTERNAL PARAMETERS-1'!$B$5:$J$44,3,FALSE)</f>
        <v>2.8644015406149742E-3</v>
      </c>
      <c r="BI110" s="44">
        <f>SDBYLD1!BI110*VLOOKUP(SDBYLD2!BI$4,'[1]INTERNAL PARAMETERS-1'!$B$5:$J$44,5,FALSE)*VLOOKUP(SDBYLD2!BI$4,'[1]INTERNAL PARAMETERS-1'!$B$5:$J$44,6,FALSE)*VLOOKUP(SDBYLD2!BI$4,'[1]INTERNAL PARAMETERS-1'!$B$5:$J$44,3,FALSE) + SDBYLD1!BI110*(1-VLOOKUP(SDBYLD2!BI$4,'[1]INTERNAL PARAMETERS-1'!$B$5:$J$44,5,FALSE))*VLOOKUP(SDBYLD2!BI$4,'[1]INTERNAL PARAMETERS-1'!$B$5:$J$44,8,FALSE)*VLOOKUP(SDBYLD2!BI$4,'[1]INTERNAL PARAMETERS-1'!$B$5:$J$44,3,FALSE)</f>
        <v>0</v>
      </c>
      <c r="BJ110" s="44">
        <f>SDBYLD1!BJ110*VLOOKUP(SDBYLD2!BJ$4,'[1]INTERNAL PARAMETERS-1'!$B$5:$J$44,5,FALSE)*VLOOKUP(SDBYLD2!BJ$4,'[1]INTERNAL PARAMETERS-1'!$B$5:$J$44,6,FALSE)*VLOOKUP(SDBYLD2!BJ$4,'[1]INTERNAL PARAMETERS-1'!$B$5:$J$44,3,FALSE) + SDBYLD1!BJ110*(1-VLOOKUP(SDBYLD2!BJ$4,'[1]INTERNAL PARAMETERS-1'!$B$5:$J$44,5,FALSE))*VLOOKUP(SDBYLD2!BJ$4,'[1]INTERNAL PARAMETERS-1'!$B$5:$J$44,8,FALSE)*VLOOKUP(SDBYLD2!BJ$4,'[1]INTERNAL PARAMETERS-1'!$B$5:$J$44,3,FALSE)</f>
        <v>7.9268148214595283E-2</v>
      </c>
      <c r="BK110" s="44">
        <f>SDBYLD1!BK110*VLOOKUP(SDBYLD2!BK$4,'[1]INTERNAL PARAMETERS-1'!$B$5:$J$44,5,FALSE)*VLOOKUP(SDBYLD2!BK$4,'[1]INTERNAL PARAMETERS-1'!$B$5:$J$44,6,FALSE)*VLOOKUP(SDBYLD2!BK$4,'[1]INTERNAL PARAMETERS-1'!$B$5:$J$44,3,FALSE) + SDBYLD1!BK110*(1-VLOOKUP(SDBYLD2!BK$4,'[1]INTERNAL PARAMETERS-1'!$B$5:$J$44,5,FALSE))*VLOOKUP(SDBYLD2!BK$4,'[1]INTERNAL PARAMETERS-1'!$B$5:$J$44,8,FALSE)*VLOOKUP(SDBYLD2!BK$4,'[1]INTERNAL PARAMETERS-1'!$B$5:$J$44,3,FALSE)</f>
        <v>8.3966943232293645E-2</v>
      </c>
      <c r="BL110" s="44">
        <f>SDBYLD1!BL110*VLOOKUP(SDBYLD2!BL$4,'[1]INTERNAL PARAMETERS-1'!$B$5:$J$44,5,FALSE)*VLOOKUP(SDBYLD2!BL$4,'[1]INTERNAL PARAMETERS-1'!$B$5:$J$44,6,FALSE)*VLOOKUP(SDBYLD2!BL$4,'[1]INTERNAL PARAMETERS-1'!$B$5:$J$44,3,FALSE) + SDBYLD1!BL110*(1-VLOOKUP(SDBYLD2!BL$4,'[1]INTERNAL PARAMETERS-1'!$B$5:$J$44,5,FALSE))*VLOOKUP(SDBYLD2!BL$4,'[1]INTERNAL PARAMETERS-1'!$B$5:$J$44,8,FALSE)*VLOOKUP(SDBYLD2!BL$4,'[1]INTERNAL PARAMETERS-1'!$B$5:$J$44,3,FALSE)</f>
        <v>0.39597656283624927</v>
      </c>
      <c r="BM110" s="44">
        <f>SDBYLD1!BM110*VLOOKUP(SDBYLD2!BM$4,'[1]INTERNAL PARAMETERS-1'!$B$5:$J$44,5,FALSE)*VLOOKUP(SDBYLD2!BM$4,'[1]INTERNAL PARAMETERS-1'!$B$5:$J$44,6,FALSE)*VLOOKUP(SDBYLD2!BM$4,'[1]INTERNAL PARAMETERS-1'!$B$5:$J$44,3,FALSE) + SDBYLD1!BM110*(1-VLOOKUP(SDBYLD2!BM$4,'[1]INTERNAL PARAMETERS-1'!$B$5:$J$44,5,FALSE))*VLOOKUP(SDBYLD2!BM$4,'[1]INTERNAL PARAMETERS-1'!$B$5:$J$44,8,FALSE)*VLOOKUP(SDBYLD2!BM$4,'[1]INTERNAL PARAMETERS-1'!$B$5:$J$44,3,FALSE)</f>
        <v>0.22694682178452763</v>
      </c>
      <c r="BN110" s="44">
        <f>SDBYLD1!BN110*VLOOKUP(SDBYLD2!BN$4,'[1]INTERNAL PARAMETERS-1'!$B$5:$J$44,5,FALSE)*VLOOKUP(SDBYLD2!BN$4,'[1]INTERNAL PARAMETERS-1'!$B$5:$J$44,6,FALSE)*VLOOKUP(SDBYLD2!BN$4,'[1]INTERNAL PARAMETERS-1'!$B$5:$J$44,3,FALSE) + SDBYLD1!BN110*(1-VLOOKUP(SDBYLD2!BN$4,'[1]INTERNAL PARAMETERS-1'!$B$5:$J$44,5,FALSE))*VLOOKUP(SDBYLD2!BN$4,'[1]INTERNAL PARAMETERS-1'!$B$5:$J$44,8,FALSE)*VLOOKUP(SDBYLD2!BN$4,'[1]INTERNAL PARAMETERS-1'!$B$5:$J$44,3,FALSE)</f>
        <v>0.18773968187587151</v>
      </c>
      <c r="BO110" s="44">
        <f>SDBYLD1!BO110*VLOOKUP(SDBYLD2!BO$4,'[1]INTERNAL PARAMETERS-1'!$B$5:$J$44,5,FALSE)*VLOOKUP(SDBYLD2!BO$4,'[1]INTERNAL PARAMETERS-1'!$B$5:$J$44,6,FALSE)*VLOOKUP(SDBYLD2!BO$4,'[1]INTERNAL PARAMETERS-1'!$B$5:$J$44,3,FALSE) + SDBYLD1!BO110*(1-VLOOKUP(SDBYLD2!BO$4,'[1]INTERNAL PARAMETERS-1'!$B$5:$J$44,5,FALSE))*VLOOKUP(SDBYLD2!BO$4,'[1]INTERNAL PARAMETERS-1'!$B$5:$J$44,8,FALSE)*VLOOKUP(SDBYLD2!BO$4,'[1]INTERNAL PARAMETERS-1'!$B$5:$J$44,3,FALSE)</f>
        <v>0.14573060696867485</v>
      </c>
      <c r="BP110" s="44">
        <f>SDBYLD1!BP110*VLOOKUP(SDBYLD2!BP$4,'[1]INTERNAL PARAMETERS-1'!$B$5:$J$44,5,FALSE)*VLOOKUP(SDBYLD2!BP$4,'[1]INTERNAL PARAMETERS-1'!$B$5:$J$44,6,FALSE)*VLOOKUP(SDBYLD2!BP$4,'[1]INTERNAL PARAMETERS-1'!$B$5:$J$44,3,FALSE) + SDBYLD1!BP110*(1-VLOOKUP(SDBYLD2!BP$4,'[1]INTERNAL PARAMETERS-1'!$B$5:$J$44,5,FALSE))*VLOOKUP(SDBYLD2!BP$4,'[1]INTERNAL PARAMETERS-1'!$B$5:$J$44,8,FALSE)*VLOOKUP(SDBYLD2!BP$4,'[1]INTERNAL PARAMETERS-1'!$B$5:$J$44,3,FALSE)</f>
        <v>3.4682631880051866E-3</v>
      </c>
      <c r="BQ110" s="44">
        <f>SDBYLD1!BQ110*VLOOKUP(SDBYLD2!BQ$4,'[1]INTERNAL PARAMETERS-1'!$B$5:$J$44,5,FALSE)*VLOOKUP(SDBYLD2!BQ$4,'[1]INTERNAL PARAMETERS-1'!$B$5:$J$44,6,FALSE)*VLOOKUP(SDBYLD2!BQ$4,'[1]INTERNAL PARAMETERS-1'!$B$5:$J$44,3,FALSE) + SDBYLD1!BQ110*(1-VLOOKUP(SDBYLD2!BQ$4,'[1]INTERNAL PARAMETERS-1'!$B$5:$J$44,5,FALSE))*VLOOKUP(SDBYLD2!BQ$4,'[1]INTERNAL PARAMETERS-1'!$B$5:$J$44,8,FALSE)*VLOOKUP(SDBYLD2!BQ$4,'[1]INTERNAL PARAMETERS-1'!$B$5:$J$44,3,FALSE)</f>
        <v>0.4509712474032111</v>
      </c>
      <c r="BR110" s="44">
        <f>SDBYLD1!BR110*VLOOKUP(SDBYLD2!BR$4,'[1]INTERNAL PARAMETERS-1'!$B$5:$J$44,5,FALSE)*VLOOKUP(SDBYLD2!BR$4,'[1]INTERNAL PARAMETERS-1'!$B$5:$J$44,6,FALSE)*VLOOKUP(SDBYLD2!BR$4,'[1]INTERNAL PARAMETERS-1'!$B$5:$J$44,3,FALSE) + SDBYLD1!BR110*(1-VLOOKUP(SDBYLD2!BR$4,'[1]INTERNAL PARAMETERS-1'!$B$5:$J$44,5,FALSE))*VLOOKUP(SDBYLD2!BR$4,'[1]INTERNAL PARAMETERS-1'!$B$5:$J$44,8,FALSE)*VLOOKUP(SDBYLD2!BR$4,'[1]INTERNAL PARAMETERS-1'!$B$5:$J$44,3,FALSE)</f>
        <v>1.1602279090094954E-2</v>
      </c>
      <c r="BS110" s="44">
        <f>SDBYLD1!BS110*VLOOKUP(SDBYLD2!BS$4,'[1]INTERNAL PARAMETERS-1'!$B$5:$J$44,5,FALSE)*VLOOKUP(SDBYLD2!BS$4,'[1]INTERNAL PARAMETERS-1'!$B$5:$J$44,6,FALSE)*VLOOKUP(SDBYLD2!BS$4,'[1]INTERNAL PARAMETERS-1'!$B$5:$J$44,3,FALSE) + SDBYLD1!BS110*(1-VLOOKUP(SDBYLD2!BS$4,'[1]INTERNAL PARAMETERS-1'!$B$5:$J$44,5,FALSE))*VLOOKUP(SDBYLD2!BS$4,'[1]INTERNAL PARAMETERS-1'!$B$5:$J$44,8,FALSE)*VLOOKUP(SDBYLD2!BS$4,'[1]INTERNAL PARAMETERS-1'!$B$5:$J$44,3,FALSE)</f>
        <v>1.4604772118029491E-3</v>
      </c>
      <c r="BT110" s="44">
        <f>SDBYLD1!BT110*VLOOKUP(SDBYLD2!BT$4,'[1]INTERNAL PARAMETERS-1'!$B$5:$J$44,5,FALSE)*VLOOKUP(SDBYLD2!BT$4,'[1]INTERNAL PARAMETERS-1'!$B$5:$J$44,6,FALSE)*VLOOKUP(SDBYLD2!BT$4,'[1]INTERNAL PARAMETERS-1'!$B$5:$J$44,3,FALSE) + SDBYLD1!BT110*(1-VLOOKUP(SDBYLD2!BT$4,'[1]INTERNAL PARAMETERS-1'!$B$5:$J$44,5,FALSE))*VLOOKUP(SDBYLD2!BT$4,'[1]INTERNAL PARAMETERS-1'!$B$5:$J$44,8,FALSE)*VLOOKUP(SDBYLD2!BT$4,'[1]INTERNAL PARAMETERS-1'!$B$5:$J$44,3,FALSE)</f>
        <v>0</v>
      </c>
      <c r="BU110" s="44">
        <f>SDBYLD1!BU110*VLOOKUP(SDBYLD2!BU$4,'[1]INTERNAL PARAMETERS-1'!$B$5:$J$44,5,FALSE)*VLOOKUP(SDBYLD2!BU$4,'[1]INTERNAL PARAMETERS-1'!$B$5:$J$44,6,FALSE)*VLOOKUP(SDBYLD2!BU$4,'[1]INTERNAL PARAMETERS-1'!$B$5:$J$44,3,FALSE) + SDBYLD1!BU110*(1-VLOOKUP(SDBYLD2!BU$4,'[1]INTERNAL PARAMETERS-1'!$B$5:$J$44,5,FALSE))*VLOOKUP(SDBYLD2!BU$4,'[1]INTERNAL PARAMETERS-1'!$B$5:$J$44,8,FALSE)*VLOOKUP(SDBYLD2!BU$4,'[1]INTERNAL PARAMETERS-1'!$B$5:$J$44,3,FALSE)</f>
        <v>0</v>
      </c>
      <c r="BV110" s="44">
        <f>SDBYLD1!BV110*VLOOKUP(SDBYLD2!BV$4,'[1]INTERNAL PARAMETERS-1'!$B$5:$J$44,5,FALSE)*VLOOKUP(SDBYLD2!BV$4,'[1]INTERNAL PARAMETERS-1'!$B$5:$J$44,6,FALSE)*VLOOKUP(SDBYLD2!BV$4,'[1]INTERNAL PARAMETERS-1'!$B$5:$J$44,3,FALSE) + SDBYLD1!BV110*(1-VLOOKUP(SDBYLD2!BV$4,'[1]INTERNAL PARAMETERS-1'!$B$5:$J$44,5,FALSE))*VLOOKUP(SDBYLD2!BV$4,'[1]INTERNAL PARAMETERS-1'!$B$5:$J$44,8,FALSE)*VLOOKUP(SDBYLD2!BV$4,'[1]INTERNAL PARAMETERS-1'!$B$5:$J$44,3,FALSE)</f>
        <v>0</v>
      </c>
      <c r="BW110" s="44">
        <f>SDBYLD1!BW110*VLOOKUP(SDBYLD2!BW$4,'[1]INTERNAL PARAMETERS-1'!$B$5:$J$44,5,FALSE)*VLOOKUP(SDBYLD2!BW$4,'[1]INTERNAL PARAMETERS-1'!$B$5:$J$44,6,FALSE)*VLOOKUP(SDBYLD2!BW$4,'[1]INTERNAL PARAMETERS-1'!$B$5:$J$44,3,FALSE) + SDBYLD1!BW110*(1-VLOOKUP(SDBYLD2!BW$4,'[1]INTERNAL PARAMETERS-1'!$B$5:$J$44,5,FALSE))*VLOOKUP(SDBYLD2!BW$4,'[1]INTERNAL PARAMETERS-1'!$B$5:$J$44,8,FALSE)*VLOOKUP(SDBYLD2!BW$4,'[1]INTERNAL PARAMETERS-1'!$B$5:$J$44,3,FALSE)</f>
        <v>0</v>
      </c>
      <c r="BX110" s="44">
        <f>SDBYLD1!BX110*VLOOKUP(SDBYLD2!BX$4,'[1]INTERNAL PARAMETERS-1'!$B$5:$J$44,5,FALSE)*VLOOKUP(SDBYLD2!BX$4,'[1]INTERNAL PARAMETERS-1'!$B$5:$J$44,6,FALSE)*VLOOKUP(SDBYLD2!BX$4,'[1]INTERNAL PARAMETERS-1'!$B$5:$J$44,3,FALSE) + SDBYLD1!BX110*(1-VLOOKUP(SDBYLD2!BX$4,'[1]INTERNAL PARAMETERS-1'!$B$5:$J$44,5,FALSE))*VLOOKUP(SDBYLD2!BX$4,'[1]INTERNAL PARAMETERS-1'!$B$5:$J$44,8,FALSE)*VLOOKUP(SDBYLD2!BX$4,'[1]INTERNAL PARAMETERS-1'!$B$5:$J$44,3,FALSE)</f>
        <v>0</v>
      </c>
      <c r="BY110" s="44">
        <f>SDBYLD1!BY110*VLOOKUP(SDBYLD2!BY$4,'[1]INTERNAL PARAMETERS-1'!$B$5:$J$44,5,FALSE)*VLOOKUP(SDBYLD2!BY$4,'[1]INTERNAL PARAMETERS-1'!$B$5:$J$44,6,FALSE)*VLOOKUP(SDBYLD2!BY$4,'[1]INTERNAL PARAMETERS-1'!$B$5:$J$44,3,FALSE) + SDBYLD1!BY110*(1-VLOOKUP(SDBYLD2!BY$4,'[1]INTERNAL PARAMETERS-1'!$B$5:$J$44,5,FALSE))*VLOOKUP(SDBYLD2!BY$4,'[1]INTERNAL PARAMETERS-1'!$B$5:$J$44,8,FALSE)*VLOOKUP(SDBYLD2!BY$4,'[1]INTERNAL PARAMETERS-1'!$B$5:$J$44,3,FALSE)</f>
        <v>0</v>
      </c>
      <c r="BZ110" s="44">
        <f>SDBYLD1!BZ110*VLOOKUP(SDBYLD2!BZ$4,'[1]INTERNAL PARAMETERS-1'!$B$5:$J$44,5,FALSE)*VLOOKUP(SDBYLD2!BZ$4,'[1]INTERNAL PARAMETERS-1'!$B$5:$J$44,6,FALSE)*VLOOKUP(SDBYLD2!BZ$4,'[1]INTERNAL PARAMETERS-1'!$B$5:$J$44,3,FALSE) + SDBYLD1!BZ110*(1-VLOOKUP(SDBYLD2!BZ$4,'[1]INTERNAL PARAMETERS-1'!$B$5:$J$44,5,FALSE))*VLOOKUP(SDBYLD2!BZ$4,'[1]INTERNAL PARAMETERS-1'!$B$5:$J$44,8,FALSE)*VLOOKUP(SDBYLD2!BZ$4,'[1]INTERNAL PARAMETERS-1'!$B$5:$J$44,3,FALSE)</f>
        <v>3.9170972476293875E-4</v>
      </c>
      <c r="CA110" s="44">
        <f>SDBYLD1!CA110*VLOOKUP(SDBYLD2!CA$4,'[1]INTERNAL PARAMETERS-1'!$B$5:$J$44,5,FALSE)*VLOOKUP(SDBYLD2!CA$4,'[1]INTERNAL PARAMETERS-1'!$B$5:$J$44,6,FALSE)*VLOOKUP(SDBYLD2!CA$4,'[1]INTERNAL PARAMETERS-1'!$B$5:$J$44,3,FALSE) + SDBYLD1!CA110*(1-VLOOKUP(SDBYLD2!CA$4,'[1]INTERNAL PARAMETERS-1'!$B$5:$J$44,5,FALSE))*VLOOKUP(SDBYLD2!CA$4,'[1]INTERNAL PARAMETERS-1'!$B$5:$J$44,8,FALSE)*VLOOKUP(SDBYLD2!CA$4,'[1]INTERNAL PARAMETERS-1'!$B$5:$J$44,3,FALSE)</f>
        <v>0</v>
      </c>
      <c r="CB110" s="44">
        <f>SDBYLD1!CB110*VLOOKUP(SDBYLD2!CB$4,'[1]INTERNAL PARAMETERS-1'!$B$5:$J$44,5,FALSE)*VLOOKUP(SDBYLD2!CB$4,'[1]INTERNAL PARAMETERS-1'!$B$5:$J$44,6,FALSE)*VLOOKUP(SDBYLD2!CB$4,'[1]INTERNAL PARAMETERS-1'!$B$5:$J$44,3,FALSE) + SDBYLD1!CB110*(1-VLOOKUP(SDBYLD2!CB$4,'[1]INTERNAL PARAMETERS-1'!$B$5:$J$44,5,FALSE))*VLOOKUP(SDBYLD2!CB$4,'[1]INTERNAL PARAMETERS-1'!$B$5:$J$44,8,FALSE)*VLOOKUP(SDBYLD2!CB$4,'[1]INTERNAL PARAMETERS-1'!$B$5:$J$44,3,FALSE)</f>
        <v>0</v>
      </c>
      <c r="CC110" s="44">
        <f>SDBYLD1!CC110*VLOOKUP(SDBYLD2!CC$4,'[1]INTERNAL PARAMETERS-1'!$B$5:$J$44,5,FALSE)*VLOOKUP(SDBYLD2!CC$4,'[1]INTERNAL PARAMETERS-1'!$B$5:$J$44,6,FALSE)*VLOOKUP(SDBYLD2!CC$4,'[1]INTERNAL PARAMETERS-1'!$B$5:$J$44,3,FALSE) + SDBYLD1!CC110*(1-VLOOKUP(SDBYLD2!CC$4,'[1]INTERNAL PARAMETERS-1'!$B$5:$J$44,5,FALSE))*VLOOKUP(SDBYLD2!CC$4,'[1]INTERNAL PARAMETERS-1'!$B$5:$J$44,8,FALSE)*VLOOKUP(SDBYLD2!CC$4,'[1]INTERNAL PARAMETERS-1'!$B$5:$J$44,3,FALSE)</f>
        <v>1.305699082543129E-3</v>
      </c>
      <c r="CD110" s="44">
        <f>SDBYLD1!CD110*VLOOKUP(SDBYLD2!CD$4,'[1]INTERNAL PARAMETERS-1'!$B$5:$J$44,5,FALSE)*VLOOKUP(SDBYLD2!CD$4,'[1]INTERNAL PARAMETERS-1'!$B$5:$J$44,6,FALSE)*VLOOKUP(SDBYLD2!CD$4,'[1]INTERNAL PARAMETERS-1'!$B$5:$J$44,3,FALSE) + SDBYLD1!CD110*(1-VLOOKUP(SDBYLD2!CD$4,'[1]INTERNAL PARAMETERS-1'!$B$5:$J$44,5,FALSE))*VLOOKUP(SDBYLD2!CD$4,'[1]INTERNAL PARAMETERS-1'!$B$5:$J$44,8,FALSE)*VLOOKUP(SDBYLD2!CD$4,'[1]INTERNAL PARAMETERS-1'!$B$5:$J$44,3,FALSE)</f>
        <v>5.7668435845126438E-3</v>
      </c>
      <c r="CE110" s="44">
        <f>SDBYLD1!CE110*VLOOKUP(SDBYLD2!CE$4,'[1]INTERNAL PARAMETERS-1'!$B$5:$J$44,5,FALSE)*VLOOKUP(SDBYLD2!CE$4,'[1]INTERNAL PARAMETERS-1'!$B$5:$J$44,6,FALSE)*VLOOKUP(SDBYLD2!CE$4,'[1]INTERNAL PARAMETERS-1'!$B$5:$J$44,3,FALSE) + SDBYLD1!CE110*(1-VLOOKUP(SDBYLD2!CE$4,'[1]INTERNAL PARAMETERS-1'!$B$5:$J$44,5,FALSE))*VLOOKUP(SDBYLD2!CE$4,'[1]INTERNAL PARAMETERS-1'!$B$5:$J$44,8,FALSE)*VLOOKUP(SDBYLD2!CE$4,'[1]INTERNAL PARAMETERS-1'!$B$5:$J$44,3,FALSE)</f>
        <v>1.0532556710007229E-2</v>
      </c>
      <c r="CF110" s="44">
        <f>SDBYLD1!CF110*VLOOKUP(SDBYLD2!CF$4,'[1]INTERNAL PARAMETERS-1'!$B$5:$J$44,5,FALSE)*VLOOKUP(SDBYLD2!CF$4,'[1]INTERNAL PARAMETERS-1'!$B$5:$J$44,6,FALSE)*VLOOKUP(SDBYLD2!CF$4,'[1]INTERNAL PARAMETERS-1'!$B$5:$J$44,3,FALSE) + SDBYLD1!CF110*(1-VLOOKUP(SDBYLD2!CF$4,'[1]INTERNAL PARAMETERS-1'!$B$5:$J$44,5,FALSE))*VLOOKUP(SDBYLD2!CF$4,'[1]INTERNAL PARAMETERS-1'!$B$5:$J$44,8,FALSE)*VLOOKUP(SDBYLD2!CF$4,'[1]INTERNAL PARAMETERS-1'!$B$5:$J$44,3,FALSE)</f>
        <v>1.0863144346116637E-2</v>
      </c>
      <c r="CG110" s="44">
        <f>SDBYLD1!CG110*VLOOKUP(SDBYLD2!CG$4,'[1]INTERNAL PARAMETERS-1'!$B$5:$J$44,5,FALSE)*VLOOKUP(SDBYLD2!CG$4,'[1]INTERNAL PARAMETERS-1'!$B$5:$J$44,6,FALSE)*VLOOKUP(SDBYLD2!CG$4,'[1]INTERNAL PARAMETERS-1'!$B$5:$J$44,3,FALSE) + SDBYLD1!CG110*(1-VLOOKUP(SDBYLD2!CG$4,'[1]INTERNAL PARAMETERS-1'!$B$5:$J$44,5,FALSE))*VLOOKUP(SDBYLD2!CG$4,'[1]INTERNAL PARAMETERS-1'!$B$5:$J$44,8,FALSE)*VLOOKUP(SDBYLD2!CG$4,'[1]INTERNAL PARAMETERS-1'!$B$5:$J$44,3,FALSE)</f>
        <v>4.7997479648050301E-4</v>
      </c>
      <c r="CH110" s="43">
        <f>SDBYLD1!CH110*VLOOKUP(SDBYLD2!CH$4,'[1]INTERNAL PARAMETERS-1'!$B$5:$J$44,5,FALSE)*VLOOKUP(SDBYLD2!CH$4,'[1]INTERNAL PARAMETERS-1'!$B$5:$J$44,6,FALSE)*VLOOKUP(SDBYLD2!CH$4,'[1]INTERNAL PARAMETERS-1'!$B$5:$J$44,3,FALSE) + SDBYLD1!CH110*(1-VLOOKUP(SDBYLD2!CH$4,'[1]INTERNAL PARAMETERS-1'!$B$5:$J$44,5,FALSE))*VLOOKUP(SDBYLD2!CH$4,'[1]INTERNAL PARAMETERS-1'!$B$5:$J$44,8,FALSE)*VLOOKUP(SDBYLD2!CH$4,'[1]INTERNAL PARAMETERS-1'!$B$5:$J$44,3,FALSE)</f>
        <v>0</v>
      </c>
      <c r="CJ110" s="45">
        <f t="shared" si="2"/>
        <v>45.234561811446426</v>
      </c>
      <c r="CK110" s="43">
        <f t="shared" si="3"/>
        <v>12.04053595522387</v>
      </c>
    </row>
    <row r="111" spans="2:89" x14ac:dyDescent="0.4">
      <c r="B111" s="58" t="s">
        <v>10</v>
      </c>
      <c r="C111" s="57" t="s">
        <v>50</v>
      </c>
      <c r="D111" s="57" t="s">
        <v>51</v>
      </c>
      <c r="E111" s="133">
        <f>SDBeam!X111</f>
        <v>458.51877333384022</v>
      </c>
      <c r="F111" s="56">
        <f>'[1]INTERNAL PARAMETERS-1'!M21</f>
        <v>9.3150000000000013</v>
      </c>
      <c r="G111" s="45">
        <f>SDBYLD1!G111*VLOOKUP(SDBYLD2!G$4,'[1]INTERNAL PARAMETERS-1'!$B$5:$J$44,5,FALSE)*VLOOKUP(SDBYLD2!G$4,'[1]INTERNAL PARAMETERS-1'!$B$5:$J$44,7,FALSE)*SDBYLD2!$F111 + SDBYLD1!G111*(1-VLOOKUP(SDBYLD2!G$4,'[1]INTERNAL PARAMETERS-1'!$B$5:$J$44,5,FALSE))*VLOOKUP(SDBYLD2!G$4,'[1]INTERNAL PARAMETERS-1'!$B$5:$J$44,9,FALSE)*SDBYLD2!$F111</f>
        <v>3.3144074751850665</v>
      </c>
      <c r="H111" s="44">
        <f>SDBYLD1!H111*VLOOKUP(SDBYLD2!H$4,'[1]INTERNAL PARAMETERS-1'!$B$5:$J$44,5,FALSE)*VLOOKUP(SDBYLD2!H$4,'[1]INTERNAL PARAMETERS-1'!$B$5:$J$44,7,FALSE)*SDBYLD2!$F111 + SDBYLD1!H111*(1-VLOOKUP(SDBYLD2!H$4,'[1]INTERNAL PARAMETERS-1'!$B$5:$J$44,5,FALSE))*VLOOKUP(SDBYLD2!H$4,'[1]INTERNAL PARAMETERS-1'!$B$5:$J$44,9,FALSE)*SDBYLD2!$F111</f>
        <v>2.7761584558507884</v>
      </c>
      <c r="I111" s="44">
        <f>SDBYLD1!I111*VLOOKUP(SDBYLD2!I$4,'[1]INTERNAL PARAMETERS-1'!$B$5:$J$44,5,FALSE)*VLOOKUP(SDBYLD2!I$4,'[1]INTERNAL PARAMETERS-1'!$B$5:$J$44,7,FALSE)*SDBYLD2!$F111 + SDBYLD1!I111*(1-VLOOKUP(SDBYLD2!I$4,'[1]INTERNAL PARAMETERS-1'!$B$5:$J$44,5,FALSE))*VLOOKUP(SDBYLD2!I$4,'[1]INTERNAL PARAMETERS-1'!$B$5:$J$44,9,FALSE)*SDBYLD2!$F111</f>
        <v>7.7072700295017871</v>
      </c>
      <c r="J111" s="44">
        <f>SDBYLD1!J111*VLOOKUP(SDBYLD2!J$4,'[1]INTERNAL PARAMETERS-1'!$B$5:$J$44,5,FALSE)*VLOOKUP(SDBYLD2!J$4,'[1]INTERNAL PARAMETERS-1'!$B$5:$J$44,7,FALSE)*SDBYLD2!$F111 + SDBYLD1!J111*(1-VLOOKUP(SDBYLD2!J$4,'[1]INTERNAL PARAMETERS-1'!$B$5:$J$44,5,FALSE))*VLOOKUP(SDBYLD2!J$4,'[1]INTERNAL PARAMETERS-1'!$B$5:$J$44,9,FALSE)*SDBYLD2!$F111</f>
        <v>0</v>
      </c>
      <c r="K111" s="44">
        <f>SDBYLD1!K111*VLOOKUP(SDBYLD2!K$4,'[1]INTERNAL PARAMETERS-1'!$B$5:$J$44,5,FALSE)*VLOOKUP(SDBYLD2!K$4,'[1]INTERNAL PARAMETERS-1'!$B$5:$J$44,7,FALSE)*SDBYLD2!$F111 + SDBYLD1!K111*(1-VLOOKUP(SDBYLD2!K$4,'[1]INTERNAL PARAMETERS-1'!$B$5:$J$44,5,FALSE))*VLOOKUP(SDBYLD2!K$4,'[1]INTERNAL PARAMETERS-1'!$B$5:$J$44,9,FALSE)*SDBYLD2!$F111</f>
        <v>0</v>
      </c>
      <c r="L111" s="44">
        <f>SDBYLD1!L111*VLOOKUP(SDBYLD2!L$4,'[1]INTERNAL PARAMETERS-1'!$B$5:$J$44,5,FALSE)*VLOOKUP(SDBYLD2!L$4,'[1]INTERNAL PARAMETERS-1'!$B$5:$J$44,7,FALSE)*SDBYLD2!$F111 + SDBYLD1!L111*(1-VLOOKUP(SDBYLD2!L$4,'[1]INTERNAL PARAMETERS-1'!$B$5:$J$44,5,FALSE))*VLOOKUP(SDBYLD2!L$4,'[1]INTERNAL PARAMETERS-1'!$B$5:$J$44,9,FALSE)*SDBYLD2!$F111</f>
        <v>0</v>
      </c>
      <c r="M111" s="44">
        <f>SDBYLD1!M111*VLOOKUP(SDBYLD2!M$4,'[1]INTERNAL PARAMETERS-1'!$B$5:$J$44,5,FALSE)*VLOOKUP(SDBYLD2!M$4,'[1]INTERNAL PARAMETERS-1'!$B$5:$J$44,7,FALSE)*SDBYLD2!$F111 + SDBYLD1!M111*(1-VLOOKUP(SDBYLD2!M$4,'[1]INTERNAL PARAMETERS-1'!$B$5:$J$44,5,FALSE))*VLOOKUP(SDBYLD2!M$4,'[1]INTERNAL PARAMETERS-1'!$B$5:$J$44,9,FALSE)*SDBYLD2!$F111</f>
        <v>2.8612820814000393</v>
      </c>
      <c r="N111" s="44">
        <f>SDBYLD1!N111*VLOOKUP(SDBYLD2!N$4,'[1]INTERNAL PARAMETERS-1'!$B$5:$J$44,5,FALSE)*VLOOKUP(SDBYLD2!N$4,'[1]INTERNAL PARAMETERS-1'!$B$5:$J$44,7,FALSE)*SDBYLD2!$F111 + SDBYLD1!N111*(1-VLOOKUP(SDBYLD2!N$4,'[1]INTERNAL PARAMETERS-1'!$B$5:$J$44,5,FALSE))*VLOOKUP(SDBYLD2!N$4,'[1]INTERNAL PARAMETERS-1'!$B$5:$J$44,9,FALSE)*SDBYLD2!$F111</f>
        <v>3.4232565191763827E-2</v>
      </c>
      <c r="O111" s="44">
        <f>SDBYLD1!O111*VLOOKUP(SDBYLD2!O$4,'[1]INTERNAL PARAMETERS-1'!$B$5:$J$44,5,FALSE)*VLOOKUP(SDBYLD2!O$4,'[1]INTERNAL PARAMETERS-1'!$B$5:$J$44,7,FALSE)*SDBYLD2!$F111 + SDBYLD1!O111*(1-VLOOKUP(SDBYLD2!O$4,'[1]INTERNAL PARAMETERS-1'!$B$5:$J$44,5,FALSE))*VLOOKUP(SDBYLD2!O$4,'[1]INTERNAL PARAMETERS-1'!$B$5:$J$44,9,FALSE)*SDBYLD2!$F111</f>
        <v>0</v>
      </c>
      <c r="P111" s="44">
        <f>SDBYLD1!P111*VLOOKUP(SDBYLD2!P$4,'[1]INTERNAL PARAMETERS-1'!$B$5:$J$44,5,FALSE)*VLOOKUP(SDBYLD2!P$4,'[1]INTERNAL PARAMETERS-1'!$B$5:$J$44,7,FALSE)*SDBYLD2!$F111 + SDBYLD1!P111*(1-VLOOKUP(SDBYLD2!P$4,'[1]INTERNAL PARAMETERS-1'!$B$5:$J$44,5,FALSE))*VLOOKUP(SDBYLD2!P$4,'[1]INTERNAL PARAMETERS-1'!$B$5:$J$44,9,FALSE)*SDBYLD2!$F111</f>
        <v>0</v>
      </c>
      <c r="Q111" s="44">
        <f>SDBYLD1!Q111*VLOOKUP(SDBYLD2!Q$4,'[1]INTERNAL PARAMETERS-1'!$B$5:$J$44,5,FALSE)*VLOOKUP(SDBYLD2!Q$4,'[1]INTERNAL PARAMETERS-1'!$B$5:$J$44,7,FALSE)*SDBYLD2!$F111 + SDBYLD1!Q111*(1-VLOOKUP(SDBYLD2!Q$4,'[1]INTERNAL PARAMETERS-1'!$B$5:$J$44,5,FALSE))*VLOOKUP(SDBYLD2!Q$4,'[1]INTERNAL PARAMETERS-1'!$B$5:$J$44,9,FALSE)*SDBYLD2!$F111</f>
        <v>0</v>
      </c>
      <c r="R111" s="44">
        <f>SDBYLD1!R111*VLOOKUP(SDBYLD2!R$4,'[1]INTERNAL PARAMETERS-1'!$B$5:$J$44,5,FALSE)*VLOOKUP(SDBYLD2!R$4,'[1]INTERNAL PARAMETERS-1'!$B$5:$J$44,7,FALSE)*SDBYLD2!$F111 + SDBYLD1!R111*(1-VLOOKUP(SDBYLD2!R$4,'[1]INTERNAL PARAMETERS-1'!$B$5:$J$44,5,FALSE))*VLOOKUP(SDBYLD2!R$4,'[1]INTERNAL PARAMETERS-1'!$B$5:$J$44,9,FALSE)*SDBYLD2!$F111</f>
        <v>3.0013890599795107E-2</v>
      </c>
      <c r="S111" s="44">
        <f>SDBYLD1!S111*VLOOKUP(SDBYLD2!S$4,'[1]INTERNAL PARAMETERS-1'!$B$5:$J$44,5,FALSE)*VLOOKUP(SDBYLD2!S$4,'[1]INTERNAL PARAMETERS-1'!$B$5:$J$44,7,FALSE)*SDBYLD2!$F111 + SDBYLD1!S111*(1-VLOOKUP(SDBYLD2!S$4,'[1]INTERNAL PARAMETERS-1'!$B$5:$J$44,5,FALSE))*VLOOKUP(SDBYLD2!S$4,'[1]INTERNAL PARAMETERS-1'!$B$5:$J$44,9,FALSE)*SDBYLD2!$F111</f>
        <v>0.58408640458575656</v>
      </c>
      <c r="T111" s="44">
        <f>SDBYLD1!T111*VLOOKUP(SDBYLD2!T$4,'[1]INTERNAL PARAMETERS-1'!$B$5:$J$44,5,FALSE)*VLOOKUP(SDBYLD2!T$4,'[1]INTERNAL PARAMETERS-1'!$B$5:$J$44,7,FALSE)*SDBYLD2!$F111 + SDBYLD1!T111*(1-VLOOKUP(SDBYLD2!T$4,'[1]INTERNAL PARAMETERS-1'!$B$5:$J$44,5,FALSE))*VLOOKUP(SDBYLD2!T$4,'[1]INTERNAL PARAMETERS-1'!$B$5:$J$44,9,FALSE)*SDBYLD2!$F111</f>
        <v>0.28136741106595831</v>
      </c>
      <c r="U111" s="44">
        <f>SDBYLD1!U111*VLOOKUP(SDBYLD2!U$4,'[1]INTERNAL PARAMETERS-1'!$B$5:$J$44,5,FALSE)*VLOOKUP(SDBYLD2!U$4,'[1]INTERNAL PARAMETERS-1'!$B$5:$J$44,7,FALSE)*SDBYLD2!$F111 + SDBYLD1!U111*(1-VLOOKUP(SDBYLD2!U$4,'[1]INTERNAL PARAMETERS-1'!$B$5:$J$44,5,FALSE))*VLOOKUP(SDBYLD2!U$4,'[1]INTERNAL PARAMETERS-1'!$B$5:$J$44,9,FALSE)*SDBYLD2!$F111</f>
        <v>8.4779588253056842E-2</v>
      </c>
      <c r="V111" s="44">
        <f>SDBYLD1!V111*VLOOKUP(SDBYLD2!V$4,'[1]INTERNAL PARAMETERS-1'!$B$5:$J$44,5,FALSE)*VLOOKUP(SDBYLD2!V$4,'[1]INTERNAL PARAMETERS-1'!$B$5:$J$44,7,FALSE)*SDBYLD2!$F111 + SDBYLD1!V111*(1-VLOOKUP(SDBYLD2!V$4,'[1]INTERNAL PARAMETERS-1'!$B$5:$J$44,5,FALSE))*VLOOKUP(SDBYLD2!V$4,'[1]INTERNAL PARAMETERS-1'!$B$5:$J$44,9,FALSE)*SDBYLD2!$F111</f>
        <v>0.79907434997926563</v>
      </c>
      <c r="W111" s="44">
        <f>SDBYLD1!W111*VLOOKUP(SDBYLD2!W$4,'[1]INTERNAL PARAMETERS-1'!$B$5:$J$44,5,FALSE)*VLOOKUP(SDBYLD2!W$4,'[1]INTERNAL PARAMETERS-1'!$B$5:$J$44,7,FALSE)*SDBYLD2!$F111 + SDBYLD1!W111*(1-VLOOKUP(SDBYLD2!W$4,'[1]INTERNAL PARAMETERS-1'!$B$5:$J$44,5,FALSE))*VLOOKUP(SDBYLD2!W$4,'[1]INTERNAL PARAMETERS-1'!$B$5:$J$44,9,FALSE)*SDBYLD2!$F111</f>
        <v>0</v>
      </c>
      <c r="X111" s="44">
        <f>SDBYLD1!X111*VLOOKUP(SDBYLD2!X$4,'[1]INTERNAL PARAMETERS-1'!$B$5:$J$44,5,FALSE)*VLOOKUP(SDBYLD2!X$4,'[1]INTERNAL PARAMETERS-1'!$B$5:$J$44,7,FALSE)*SDBYLD2!$F111 + SDBYLD1!X111*(1-VLOOKUP(SDBYLD2!X$4,'[1]INTERNAL PARAMETERS-1'!$B$5:$J$44,5,FALSE))*VLOOKUP(SDBYLD2!X$4,'[1]INTERNAL PARAMETERS-1'!$B$5:$J$44,9,FALSE)*SDBYLD2!$F111</f>
        <v>0</v>
      </c>
      <c r="Y111" s="44">
        <f>SDBYLD1!Y111*VLOOKUP(SDBYLD2!Y$4,'[1]INTERNAL PARAMETERS-1'!$B$5:$J$44,5,FALSE)*VLOOKUP(SDBYLD2!Y$4,'[1]INTERNAL PARAMETERS-1'!$B$5:$J$44,7,FALSE)*SDBYLD2!$F111 + SDBYLD1!Y111*(1-VLOOKUP(SDBYLD2!Y$4,'[1]INTERNAL PARAMETERS-1'!$B$5:$J$44,5,FALSE))*VLOOKUP(SDBYLD2!Y$4,'[1]INTERNAL PARAMETERS-1'!$B$5:$J$44,9,FALSE)*SDBYLD2!$F111</f>
        <v>0</v>
      </c>
      <c r="Z111" s="44">
        <f>SDBYLD1!Z111*VLOOKUP(SDBYLD2!Z$4,'[1]INTERNAL PARAMETERS-1'!$B$5:$J$44,5,FALSE)*VLOOKUP(SDBYLD2!Z$4,'[1]INTERNAL PARAMETERS-1'!$B$5:$J$44,7,FALSE)*SDBYLD2!$F111 + SDBYLD1!Z111*(1-VLOOKUP(SDBYLD2!Z$4,'[1]INTERNAL PARAMETERS-1'!$B$5:$J$44,5,FALSE))*VLOOKUP(SDBYLD2!Z$4,'[1]INTERNAL PARAMETERS-1'!$B$5:$J$44,9,FALSE)*SDBYLD2!$F111</f>
        <v>0</v>
      </c>
      <c r="AA111" s="44">
        <f>SDBYLD1!AA111*VLOOKUP(SDBYLD2!AA$4,'[1]INTERNAL PARAMETERS-1'!$B$5:$J$44,5,FALSE)*VLOOKUP(SDBYLD2!AA$4,'[1]INTERNAL PARAMETERS-1'!$B$5:$J$44,7,FALSE)*SDBYLD2!$F111 + SDBYLD1!AA111*(1-VLOOKUP(SDBYLD2!AA$4,'[1]INTERNAL PARAMETERS-1'!$B$5:$J$44,5,FALSE))*VLOOKUP(SDBYLD2!AA$4,'[1]INTERNAL PARAMETERS-1'!$B$5:$J$44,9,FALSE)*SDBYLD2!$F111</f>
        <v>0</v>
      </c>
      <c r="AB111" s="44">
        <f>SDBYLD1!AB111*VLOOKUP(SDBYLD2!AB$4,'[1]INTERNAL PARAMETERS-1'!$B$5:$J$44,5,FALSE)*VLOOKUP(SDBYLD2!AB$4,'[1]INTERNAL PARAMETERS-1'!$B$5:$J$44,7,FALSE)*SDBYLD2!$F111 + SDBYLD1!AB111*(1-VLOOKUP(SDBYLD2!AB$4,'[1]INTERNAL PARAMETERS-1'!$B$5:$J$44,5,FALSE))*VLOOKUP(SDBYLD2!AB$4,'[1]INTERNAL PARAMETERS-1'!$B$5:$J$44,9,FALSE)*SDBYLD2!$F111</f>
        <v>0</v>
      </c>
      <c r="AC111" s="44">
        <f>SDBYLD1!AC111*VLOOKUP(SDBYLD2!AC$4,'[1]INTERNAL PARAMETERS-1'!$B$5:$J$44,5,FALSE)*VLOOKUP(SDBYLD2!AC$4,'[1]INTERNAL PARAMETERS-1'!$B$5:$J$44,7,FALSE)*SDBYLD2!$F111 + SDBYLD1!AC111*(1-VLOOKUP(SDBYLD2!AC$4,'[1]INTERNAL PARAMETERS-1'!$B$5:$J$44,5,FALSE))*VLOOKUP(SDBYLD2!AC$4,'[1]INTERNAL PARAMETERS-1'!$B$5:$J$44,9,FALSE)*SDBYLD2!$F111</f>
        <v>0</v>
      </c>
      <c r="AD111" s="44">
        <f>SDBYLD1!AD111*VLOOKUP(SDBYLD2!AD$4,'[1]INTERNAL PARAMETERS-1'!$B$5:$J$44,5,FALSE)*VLOOKUP(SDBYLD2!AD$4,'[1]INTERNAL PARAMETERS-1'!$B$5:$J$44,7,FALSE)*SDBYLD2!$F111 + SDBYLD1!AD111*(1-VLOOKUP(SDBYLD2!AD$4,'[1]INTERNAL PARAMETERS-1'!$B$5:$J$44,5,FALSE))*VLOOKUP(SDBYLD2!AD$4,'[1]INTERNAL PARAMETERS-1'!$B$5:$J$44,9,FALSE)*SDBYLD2!$F111</f>
        <v>0</v>
      </c>
      <c r="AE111" s="44">
        <f>SDBYLD1!AE111*VLOOKUP(SDBYLD2!AE$4,'[1]INTERNAL PARAMETERS-1'!$B$5:$J$44,5,FALSE)*VLOOKUP(SDBYLD2!AE$4,'[1]INTERNAL PARAMETERS-1'!$B$5:$J$44,7,FALSE)*SDBYLD2!$F111 + SDBYLD1!AE111*(1-VLOOKUP(SDBYLD2!AE$4,'[1]INTERNAL PARAMETERS-1'!$B$5:$J$44,5,FALSE))*VLOOKUP(SDBYLD2!AE$4,'[1]INTERNAL PARAMETERS-1'!$B$5:$J$44,9,FALSE)*SDBYLD2!$F111</f>
        <v>0</v>
      </c>
      <c r="AF111" s="44">
        <f>SDBYLD1!AF111*VLOOKUP(SDBYLD2!AF$4,'[1]INTERNAL PARAMETERS-1'!$B$5:$J$44,5,FALSE)*VLOOKUP(SDBYLD2!AF$4,'[1]INTERNAL PARAMETERS-1'!$B$5:$J$44,7,FALSE)*SDBYLD2!$F111 + SDBYLD1!AF111*(1-VLOOKUP(SDBYLD2!AF$4,'[1]INTERNAL PARAMETERS-1'!$B$5:$J$44,5,FALSE))*VLOOKUP(SDBYLD2!AF$4,'[1]INTERNAL PARAMETERS-1'!$B$5:$J$44,9,FALSE)*SDBYLD2!$F111</f>
        <v>0</v>
      </c>
      <c r="AG111" s="44">
        <f>SDBYLD1!AG111*VLOOKUP(SDBYLD2!AG$4,'[1]INTERNAL PARAMETERS-1'!$B$5:$J$44,5,FALSE)*VLOOKUP(SDBYLD2!AG$4,'[1]INTERNAL PARAMETERS-1'!$B$5:$J$44,7,FALSE)*SDBYLD2!$F111 + SDBYLD1!AG111*(1-VLOOKUP(SDBYLD2!AG$4,'[1]INTERNAL PARAMETERS-1'!$B$5:$J$44,5,FALSE))*VLOOKUP(SDBYLD2!AG$4,'[1]INTERNAL PARAMETERS-1'!$B$5:$J$44,9,FALSE)*SDBYLD2!$F111</f>
        <v>0</v>
      </c>
      <c r="AH111" s="44">
        <f>SDBYLD1!AH111*VLOOKUP(SDBYLD2!AH$4,'[1]INTERNAL PARAMETERS-1'!$B$5:$J$44,5,FALSE)*VLOOKUP(SDBYLD2!AH$4,'[1]INTERNAL PARAMETERS-1'!$B$5:$J$44,7,FALSE)*SDBYLD2!$F111 + SDBYLD1!AH111*(1-VLOOKUP(SDBYLD2!AH$4,'[1]INTERNAL PARAMETERS-1'!$B$5:$J$44,5,FALSE))*VLOOKUP(SDBYLD2!AH$4,'[1]INTERNAL PARAMETERS-1'!$B$5:$J$44,9,FALSE)*SDBYLD2!$F111</f>
        <v>0</v>
      </c>
      <c r="AI111" s="44">
        <f>SDBYLD1!AI111*VLOOKUP(SDBYLD2!AI$4,'[1]INTERNAL PARAMETERS-1'!$B$5:$J$44,5,FALSE)*VLOOKUP(SDBYLD2!AI$4,'[1]INTERNAL PARAMETERS-1'!$B$5:$J$44,7,FALSE)*SDBYLD2!$F111 + SDBYLD1!AI111*(1-VLOOKUP(SDBYLD2!AI$4,'[1]INTERNAL PARAMETERS-1'!$B$5:$J$44,5,FALSE))*VLOOKUP(SDBYLD2!AI$4,'[1]INTERNAL PARAMETERS-1'!$B$5:$J$44,9,FALSE)*SDBYLD2!$F111</f>
        <v>9.3793408124359691E-3</v>
      </c>
      <c r="AJ111" s="44">
        <f>SDBYLD1!AJ111*VLOOKUP(SDBYLD2!AJ$4,'[1]INTERNAL PARAMETERS-1'!$B$5:$J$44,5,FALSE)*VLOOKUP(SDBYLD2!AJ$4,'[1]INTERNAL PARAMETERS-1'!$B$5:$J$44,7,FALSE)*SDBYLD2!$F111 + SDBYLD1!AJ111*(1-VLOOKUP(SDBYLD2!AJ$4,'[1]INTERNAL PARAMETERS-1'!$B$5:$J$44,5,FALSE))*VLOOKUP(SDBYLD2!AJ$4,'[1]INTERNAL PARAMETERS-1'!$B$5:$J$44,9,FALSE)*SDBYLD2!$F111</f>
        <v>0.14630105937474408</v>
      </c>
      <c r="AK111" s="44">
        <f>SDBYLD1!AK111*VLOOKUP(SDBYLD2!AK$4,'[1]INTERNAL PARAMETERS-1'!$B$5:$J$44,5,FALSE)*VLOOKUP(SDBYLD2!AK$4,'[1]INTERNAL PARAMETERS-1'!$B$5:$J$44,7,FALSE)*SDBYLD2!$F111 + SDBYLD1!AK111*(1-VLOOKUP(SDBYLD2!AK$4,'[1]INTERNAL PARAMETERS-1'!$B$5:$J$44,5,FALSE))*VLOOKUP(SDBYLD2!AK$4,'[1]INTERNAL PARAMETERS-1'!$B$5:$J$44,9,FALSE)*SDBYLD2!$F111</f>
        <v>0</v>
      </c>
      <c r="AL111" s="44">
        <f>SDBYLD1!AL111*VLOOKUP(SDBYLD2!AL$4,'[1]INTERNAL PARAMETERS-1'!$B$5:$J$44,5,FALSE)*VLOOKUP(SDBYLD2!AL$4,'[1]INTERNAL PARAMETERS-1'!$B$5:$J$44,7,FALSE)*SDBYLD2!$F111 + SDBYLD1!AL111*(1-VLOOKUP(SDBYLD2!AL$4,'[1]INTERNAL PARAMETERS-1'!$B$5:$J$44,5,FALSE))*VLOOKUP(SDBYLD2!AL$4,'[1]INTERNAL PARAMETERS-1'!$B$5:$J$44,9,FALSE)*SDBYLD2!$F111</f>
        <v>0</v>
      </c>
      <c r="AM111" s="44">
        <f>SDBYLD1!AM111*VLOOKUP(SDBYLD2!AM$4,'[1]INTERNAL PARAMETERS-1'!$B$5:$J$44,5,FALSE)*VLOOKUP(SDBYLD2!AM$4,'[1]INTERNAL PARAMETERS-1'!$B$5:$J$44,7,FALSE)*SDBYLD2!$F111 + SDBYLD1!AM111*(1-VLOOKUP(SDBYLD2!AM$4,'[1]INTERNAL PARAMETERS-1'!$B$5:$J$44,5,FALSE))*VLOOKUP(SDBYLD2!AM$4,'[1]INTERNAL PARAMETERS-1'!$B$5:$J$44,9,FALSE)*SDBYLD2!$F111</f>
        <v>0</v>
      </c>
      <c r="AN111" s="44">
        <f>SDBYLD1!AN111*VLOOKUP(SDBYLD2!AN$4,'[1]INTERNAL PARAMETERS-1'!$B$5:$J$44,5,FALSE)*VLOOKUP(SDBYLD2!AN$4,'[1]INTERNAL PARAMETERS-1'!$B$5:$J$44,7,FALSE)*SDBYLD2!$F111 + SDBYLD1!AN111*(1-VLOOKUP(SDBYLD2!AN$4,'[1]INTERNAL PARAMETERS-1'!$B$5:$J$44,5,FALSE))*VLOOKUP(SDBYLD2!AN$4,'[1]INTERNAL PARAMETERS-1'!$B$5:$J$44,9,FALSE)*SDBYLD2!$F111</f>
        <v>0</v>
      </c>
      <c r="AO111" s="44">
        <f>SDBYLD1!AO111*VLOOKUP(SDBYLD2!AO$4,'[1]INTERNAL PARAMETERS-1'!$B$5:$J$44,5,FALSE)*VLOOKUP(SDBYLD2!AO$4,'[1]INTERNAL PARAMETERS-1'!$B$5:$J$44,7,FALSE)*SDBYLD2!$F111 + SDBYLD1!AO111*(1-VLOOKUP(SDBYLD2!AO$4,'[1]INTERNAL PARAMETERS-1'!$B$5:$J$44,5,FALSE))*VLOOKUP(SDBYLD2!AO$4,'[1]INTERNAL PARAMETERS-1'!$B$5:$J$44,9,FALSE)*SDBYLD2!$F111</f>
        <v>0</v>
      </c>
      <c r="AP111" s="44">
        <f>SDBYLD1!AP111*VLOOKUP(SDBYLD2!AP$4,'[1]INTERNAL PARAMETERS-1'!$B$5:$J$44,5,FALSE)*VLOOKUP(SDBYLD2!AP$4,'[1]INTERNAL PARAMETERS-1'!$B$5:$J$44,7,FALSE)*SDBYLD2!$F111 + SDBYLD1!AP111*(1-VLOOKUP(SDBYLD2!AP$4,'[1]INTERNAL PARAMETERS-1'!$B$5:$J$44,5,FALSE))*VLOOKUP(SDBYLD2!AP$4,'[1]INTERNAL PARAMETERS-1'!$B$5:$J$44,9,FALSE)*SDBYLD2!$F111</f>
        <v>0</v>
      </c>
      <c r="AQ111" s="44">
        <f>SDBYLD1!AQ111*VLOOKUP(SDBYLD2!AQ$4,'[1]INTERNAL PARAMETERS-1'!$B$5:$J$44,5,FALSE)*VLOOKUP(SDBYLD2!AQ$4,'[1]INTERNAL PARAMETERS-1'!$B$5:$J$44,7,FALSE)*SDBYLD2!$F111 + SDBYLD1!AQ111*(1-VLOOKUP(SDBYLD2!AQ$4,'[1]INTERNAL PARAMETERS-1'!$B$5:$J$44,5,FALSE))*VLOOKUP(SDBYLD2!AQ$4,'[1]INTERNAL PARAMETERS-1'!$B$5:$J$44,9,FALSE)*SDBYLD2!$F111</f>
        <v>0</v>
      </c>
      <c r="AR111" s="44">
        <f>SDBYLD1!AR111*VLOOKUP(SDBYLD2!AR$4,'[1]INTERNAL PARAMETERS-1'!$B$5:$J$44,5,FALSE)*VLOOKUP(SDBYLD2!AR$4,'[1]INTERNAL PARAMETERS-1'!$B$5:$J$44,7,FALSE)*SDBYLD2!$F111 + SDBYLD1!AR111*(1-VLOOKUP(SDBYLD2!AR$4,'[1]INTERNAL PARAMETERS-1'!$B$5:$J$44,5,FALSE))*VLOOKUP(SDBYLD2!AR$4,'[1]INTERNAL PARAMETERS-1'!$B$5:$J$44,9,FALSE)*SDBYLD2!$F111</f>
        <v>0</v>
      </c>
      <c r="AS111" s="44">
        <f>SDBYLD1!AS111*VLOOKUP(SDBYLD2!AS$4,'[1]INTERNAL PARAMETERS-1'!$B$5:$J$44,5,FALSE)*VLOOKUP(SDBYLD2!AS$4,'[1]INTERNAL PARAMETERS-1'!$B$5:$J$44,7,FALSE)*SDBYLD2!$F111 + SDBYLD1!AS111*(1-VLOOKUP(SDBYLD2!AS$4,'[1]INTERNAL PARAMETERS-1'!$B$5:$J$44,5,FALSE))*VLOOKUP(SDBYLD2!AS$4,'[1]INTERNAL PARAMETERS-1'!$B$5:$J$44,9,FALSE)*SDBYLD2!$F111</f>
        <v>0</v>
      </c>
      <c r="AT111" s="43">
        <f>SDBYLD1!AT111*VLOOKUP(SDBYLD2!AT$4,'[1]INTERNAL PARAMETERS-1'!$B$5:$J$44,5,FALSE)*VLOOKUP(SDBYLD2!AT$4,'[1]INTERNAL PARAMETERS-1'!$B$5:$J$44,7,FALSE)*SDBYLD2!$F111 + SDBYLD1!AT111*(1-VLOOKUP(SDBYLD2!AT$4,'[1]INTERNAL PARAMETERS-1'!$B$5:$J$44,5,FALSE))*VLOOKUP(SDBYLD2!AT$4,'[1]INTERNAL PARAMETERS-1'!$B$5:$J$44,9,FALSE)*SDBYLD2!$F111</f>
        <v>0</v>
      </c>
      <c r="AU111" s="45">
        <f>SDBYLD1!AU111*VLOOKUP(SDBYLD2!AU$4,'[1]INTERNAL PARAMETERS-1'!$B$5:$J$44,5,FALSE)*VLOOKUP(SDBYLD2!AU$4,'[1]INTERNAL PARAMETERS-1'!$B$5:$J$44,6,FALSE)*VLOOKUP(SDBYLD2!AU$4,'[1]INTERNAL PARAMETERS-1'!$B$5:$J$44,3,FALSE) + SDBYLD1!AU111*(1-VLOOKUP(SDBYLD2!AU$4,'[1]INTERNAL PARAMETERS-1'!$B$5:$J$44,5,FALSE))*VLOOKUP(SDBYLD2!AU$4,'[1]INTERNAL PARAMETERS-1'!$B$5:$J$44,8,FALSE)*VLOOKUP(SDBYLD2!AU$4,'[1]INTERNAL PARAMETERS-1'!$B$5:$J$44,3,FALSE)</f>
        <v>0</v>
      </c>
      <c r="AV111" s="44">
        <f>SDBYLD1!AV111*VLOOKUP(SDBYLD2!AV$4,'[1]INTERNAL PARAMETERS-1'!$B$5:$J$44,5,FALSE)*VLOOKUP(SDBYLD2!AV$4,'[1]INTERNAL PARAMETERS-1'!$B$5:$J$44,6,FALSE)*VLOOKUP(SDBYLD2!AV$4,'[1]INTERNAL PARAMETERS-1'!$B$5:$J$44,3,FALSE) + SDBYLD1!AV111*(1-VLOOKUP(SDBYLD2!AV$4,'[1]INTERNAL PARAMETERS-1'!$B$5:$J$44,5,FALSE))*VLOOKUP(SDBYLD2!AV$4,'[1]INTERNAL PARAMETERS-1'!$B$5:$J$44,8,FALSE)*VLOOKUP(SDBYLD2!AV$4,'[1]INTERNAL PARAMETERS-1'!$B$5:$J$44,3,FALSE)</f>
        <v>0</v>
      </c>
      <c r="AW111" s="44">
        <f>SDBYLD1!AW111*VLOOKUP(SDBYLD2!AW$4,'[1]INTERNAL PARAMETERS-1'!$B$5:$J$44,5,FALSE)*VLOOKUP(SDBYLD2!AW$4,'[1]INTERNAL PARAMETERS-1'!$B$5:$J$44,6,FALSE)*VLOOKUP(SDBYLD2!AW$4,'[1]INTERNAL PARAMETERS-1'!$B$5:$J$44,3,FALSE) + SDBYLD1!AW111*(1-VLOOKUP(SDBYLD2!AW$4,'[1]INTERNAL PARAMETERS-1'!$B$5:$J$44,5,FALSE))*VLOOKUP(SDBYLD2!AW$4,'[1]INTERNAL PARAMETERS-1'!$B$5:$J$44,8,FALSE)*VLOOKUP(SDBYLD2!AW$4,'[1]INTERNAL PARAMETERS-1'!$B$5:$J$44,3,FALSE)</f>
        <v>0.97689743657171402</v>
      </c>
      <c r="AX111" s="44">
        <f>SDBYLD1!AX111*VLOOKUP(SDBYLD2!AX$4,'[1]INTERNAL PARAMETERS-1'!$B$5:$J$44,5,FALSE)*VLOOKUP(SDBYLD2!AX$4,'[1]INTERNAL PARAMETERS-1'!$B$5:$J$44,6,FALSE)*VLOOKUP(SDBYLD2!AX$4,'[1]INTERNAL PARAMETERS-1'!$B$5:$J$44,3,FALSE) + SDBYLD1!AX111*(1-VLOOKUP(SDBYLD2!AX$4,'[1]INTERNAL PARAMETERS-1'!$B$5:$J$44,5,FALSE))*VLOOKUP(SDBYLD2!AX$4,'[1]INTERNAL PARAMETERS-1'!$B$5:$J$44,8,FALSE)*VLOOKUP(SDBYLD2!AX$4,'[1]INTERNAL PARAMETERS-1'!$B$5:$J$44,3,FALSE)</f>
        <v>0</v>
      </c>
      <c r="AY111" s="44">
        <f>SDBYLD1!AY111*VLOOKUP(SDBYLD2!AY$4,'[1]INTERNAL PARAMETERS-1'!$B$5:$J$44,5,FALSE)*VLOOKUP(SDBYLD2!AY$4,'[1]INTERNAL PARAMETERS-1'!$B$5:$J$44,6,FALSE)*VLOOKUP(SDBYLD2!AY$4,'[1]INTERNAL PARAMETERS-1'!$B$5:$J$44,3,FALSE) + SDBYLD1!AY111*(1-VLOOKUP(SDBYLD2!AY$4,'[1]INTERNAL PARAMETERS-1'!$B$5:$J$44,5,FALSE))*VLOOKUP(SDBYLD2!AY$4,'[1]INTERNAL PARAMETERS-1'!$B$5:$J$44,8,FALSE)*VLOOKUP(SDBYLD2!AY$4,'[1]INTERNAL PARAMETERS-1'!$B$5:$J$44,3,FALSE)</f>
        <v>0</v>
      </c>
      <c r="AZ111" s="44">
        <f>SDBYLD1!AZ111*VLOOKUP(SDBYLD2!AZ$4,'[1]INTERNAL PARAMETERS-1'!$B$5:$J$44,5,FALSE)*VLOOKUP(SDBYLD2!AZ$4,'[1]INTERNAL PARAMETERS-1'!$B$5:$J$44,6,FALSE)*VLOOKUP(SDBYLD2!AZ$4,'[1]INTERNAL PARAMETERS-1'!$B$5:$J$44,3,FALSE) + SDBYLD1!AZ111*(1-VLOOKUP(SDBYLD2!AZ$4,'[1]INTERNAL PARAMETERS-1'!$B$5:$J$44,5,FALSE))*VLOOKUP(SDBYLD2!AZ$4,'[1]INTERNAL PARAMETERS-1'!$B$5:$J$44,8,FALSE)*VLOOKUP(SDBYLD2!AZ$4,'[1]INTERNAL PARAMETERS-1'!$B$5:$J$44,3,FALSE)</f>
        <v>0</v>
      </c>
      <c r="BA111" s="44">
        <f>SDBYLD1!BA111*VLOOKUP(SDBYLD2!BA$4,'[1]INTERNAL PARAMETERS-1'!$B$5:$J$44,5,FALSE)*VLOOKUP(SDBYLD2!BA$4,'[1]INTERNAL PARAMETERS-1'!$B$5:$J$44,6,FALSE)*VLOOKUP(SDBYLD2!BA$4,'[1]INTERNAL PARAMETERS-1'!$B$5:$J$44,3,FALSE) + SDBYLD1!BA111*(1-VLOOKUP(SDBYLD2!BA$4,'[1]INTERNAL PARAMETERS-1'!$B$5:$J$44,5,FALSE))*VLOOKUP(SDBYLD2!BA$4,'[1]INTERNAL PARAMETERS-1'!$B$5:$J$44,8,FALSE)*VLOOKUP(SDBYLD2!BA$4,'[1]INTERNAL PARAMETERS-1'!$B$5:$J$44,3,FALSE)</f>
        <v>3.6249588487586126</v>
      </c>
      <c r="BB111" s="44">
        <f>SDBYLD1!BB111*VLOOKUP(SDBYLD2!BB$4,'[1]INTERNAL PARAMETERS-1'!$B$5:$J$44,5,FALSE)*VLOOKUP(SDBYLD2!BB$4,'[1]INTERNAL PARAMETERS-1'!$B$5:$J$44,6,FALSE)*VLOOKUP(SDBYLD2!BB$4,'[1]INTERNAL PARAMETERS-1'!$B$5:$J$44,3,FALSE) + SDBYLD1!BB111*(1-VLOOKUP(SDBYLD2!BB$4,'[1]INTERNAL PARAMETERS-1'!$B$5:$J$44,5,FALSE))*VLOOKUP(SDBYLD2!BB$4,'[1]INTERNAL PARAMETERS-1'!$B$5:$J$44,8,FALSE)*VLOOKUP(SDBYLD2!BB$4,'[1]INTERNAL PARAMETERS-1'!$B$5:$J$44,3,FALSE)</f>
        <v>0.21644278406717357</v>
      </c>
      <c r="BC111" s="44">
        <f>SDBYLD1!BC111*VLOOKUP(SDBYLD2!BC$4,'[1]INTERNAL PARAMETERS-1'!$B$5:$J$44,5,FALSE)*VLOOKUP(SDBYLD2!BC$4,'[1]INTERNAL PARAMETERS-1'!$B$5:$J$44,6,FALSE)*VLOOKUP(SDBYLD2!BC$4,'[1]INTERNAL PARAMETERS-1'!$B$5:$J$44,3,FALSE) + SDBYLD1!BC111*(1-VLOOKUP(SDBYLD2!BC$4,'[1]INTERNAL PARAMETERS-1'!$B$5:$J$44,5,FALSE))*VLOOKUP(SDBYLD2!BC$4,'[1]INTERNAL PARAMETERS-1'!$B$5:$J$44,8,FALSE)*VLOOKUP(SDBYLD2!BC$4,'[1]INTERNAL PARAMETERS-1'!$B$5:$J$44,3,FALSE)</f>
        <v>0.52344344555839339</v>
      </c>
      <c r="BD111" s="44">
        <f>SDBYLD1!BD111*VLOOKUP(SDBYLD2!BD$4,'[1]INTERNAL PARAMETERS-1'!$B$5:$J$44,5,FALSE)*VLOOKUP(SDBYLD2!BD$4,'[1]INTERNAL PARAMETERS-1'!$B$5:$J$44,6,FALSE)*VLOOKUP(SDBYLD2!BD$4,'[1]INTERNAL PARAMETERS-1'!$B$5:$J$44,3,FALSE) + SDBYLD1!BD111*(1-VLOOKUP(SDBYLD2!BD$4,'[1]INTERNAL PARAMETERS-1'!$B$5:$J$44,5,FALSE))*VLOOKUP(SDBYLD2!BD$4,'[1]INTERNAL PARAMETERS-1'!$B$5:$J$44,8,FALSE)*VLOOKUP(SDBYLD2!BD$4,'[1]INTERNAL PARAMETERS-1'!$B$5:$J$44,3,FALSE)</f>
        <v>5.3605943858734913E-2</v>
      </c>
      <c r="BE111" s="44">
        <f>SDBYLD1!BE111*VLOOKUP(SDBYLD2!BE$4,'[1]INTERNAL PARAMETERS-1'!$B$5:$J$44,5,FALSE)*VLOOKUP(SDBYLD2!BE$4,'[1]INTERNAL PARAMETERS-1'!$B$5:$J$44,6,FALSE)*VLOOKUP(SDBYLD2!BE$4,'[1]INTERNAL PARAMETERS-1'!$B$5:$J$44,3,FALSE) + SDBYLD1!BE111*(1-VLOOKUP(SDBYLD2!BE$4,'[1]INTERNAL PARAMETERS-1'!$B$5:$J$44,5,FALSE))*VLOOKUP(SDBYLD2!BE$4,'[1]INTERNAL PARAMETERS-1'!$B$5:$J$44,8,FALSE)*VLOOKUP(SDBYLD2!BE$4,'[1]INTERNAL PARAMETERS-1'!$B$5:$J$44,3,FALSE)</f>
        <v>1.1108763531986732</v>
      </c>
      <c r="BF111" s="44">
        <f>SDBYLD1!BF111*VLOOKUP(SDBYLD2!BF$4,'[1]INTERNAL PARAMETERS-1'!$B$5:$J$44,5,FALSE)*VLOOKUP(SDBYLD2!BF$4,'[1]INTERNAL PARAMETERS-1'!$B$5:$J$44,6,FALSE)*VLOOKUP(SDBYLD2!BF$4,'[1]INTERNAL PARAMETERS-1'!$B$5:$J$44,3,FALSE) + SDBYLD1!BF111*(1-VLOOKUP(SDBYLD2!BF$4,'[1]INTERNAL PARAMETERS-1'!$B$5:$J$44,5,FALSE))*VLOOKUP(SDBYLD2!BF$4,'[1]INTERNAL PARAMETERS-1'!$B$5:$J$44,8,FALSE)*VLOOKUP(SDBYLD2!BF$4,'[1]INTERNAL PARAMETERS-1'!$B$5:$J$44,3,FALSE)</f>
        <v>0</v>
      </c>
      <c r="BG111" s="44">
        <f>SDBYLD1!BG111*VLOOKUP(SDBYLD2!BG$4,'[1]INTERNAL PARAMETERS-1'!$B$5:$J$44,5,FALSE)*VLOOKUP(SDBYLD2!BG$4,'[1]INTERNAL PARAMETERS-1'!$B$5:$J$44,6,FALSE)*VLOOKUP(SDBYLD2!BG$4,'[1]INTERNAL PARAMETERS-1'!$B$5:$J$44,3,FALSE) + SDBYLD1!BG111*(1-VLOOKUP(SDBYLD2!BG$4,'[1]INTERNAL PARAMETERS-1'!$B$5:$J$44,5,FALSE))*VLOOKUP(SDBYLD2!BG$4,'[1]INTERNAL PARAMETERS-1'!$B$5:$J$44,8,FALSE)*VLOOKUP(SDBYLD2!BG$4,'[1]INTERNAL PARAMETERS-1'!$B$5:$J$44,3,FALSE)</f>
        <v>9.3516561644549814E-2</v>
      </c>
      <c r="BH111" s="44">
        <f>SDBYLD1!BH111*VLOOKUP(SDBYLD2!BH$4,'[1]INTERNAL PARAMETERS-1'!$B$5:$J$44,5,FALSE)*VLOOKUP(SDBYLD2!BH$4,'[1]INTERNAL PARAMETERS-1'!$B$5:$J$44,6,FALSE)*VLOOKUP(SDBYLD2!BH$4,'[1]INTERNAL PARAMETERS-1'!$B$5:$J$44,3,FALSE) + SDBYLD1!BH111*(1-VLOOKUP(SDBYLD2!BH$4,'[1]INTERNAL PARAMETERS-1'!$B$5:$J$44,5,FALSE))*VLOOKUP(SDBYLD2!BH$4,'[1]INTERNAL PARAMETERS-1'!$B$5:$J$44,8,FALSE)*VLOOKUP(SDBYLD2!BH$4,'[1]INTERNAL PARAMETERS-1'!$B$5:$J$44,3,FALSE)</f>
        <v>9.3780763739509333E-4</v>
      </c>
      <c r="BI111" s="44">
        <f>SDBYLD1!BI111*VLOOKUP(SDBYLD2!BI$4,'[1]INTERNAL PARAMETERS-1'!$B$5:$J$44,5,FALSE)*VLOOKUP(SDBYLD2!BI$4,'[1]INTERNAL PARAMETERS-1'!$B$5:$J$44,6,FALSE)*VLOOKUP(SDBYLD2!BI$4,'[1]INTERNAL PARAMETERS-1'!$B$5:$J$44,3,FALSE) + SDBYLD1!BI111*(1-VLOOKUP(SDBYLD2!BI$4,'[1]INTERNAL PARAMETERS-1'!$B$5:$J$44,5,FALSE))*VLOOKUP(SDBYLD2!BI$4,'[1]INTERNAL PARAMETERS-1'!$B$5:$J$44,8,FALSE)*VLOOKUP(SDBYLD2!BI$4,'[1]INTERNAL PARAMETERS-1'!$B$5:$J$44,3,FALSE)</f>
        <v>0</v>
      </c>
      <c r="BJ111" s="44">
        <f>SDBYLD1!BJ111*VLOOKUP(SDBYLD2!BJ$4,'[1]INTERNAL PARAMETERS-1'!$B$5:$J$44,5,FALSE)*VLOOKUP(SDBYLD2!BJ$4,'[1]INTERNAL PARAMETERS-1'!$B$5:$J$44,6,FALSE)*VLOOKUP(SDBYLD2!BJ$4,'[1]INTERNAL PARAMETERS-1'!$B$5:$J$44,3,FALSE) + SDBYLD1!BJ111*(1-VLOOKUP(SDBYLD2!BJ$4,'[1]INTERNAL PARAMETERS-1'!$B$5:$J$44,5,FALSE))*VLOOKUP(SDBYLD2!BJ$4,'[1]INTERNAL PARAMETERS-1'!$B$5:$J$44,8,FALSE)*VLOOKUP(SDBYLD2!BJ$4,'[1]INTERNAL PARAMETERS-1'!$B$5:$J$44,3,FALSE)</f>
        <v>5.190466352259631E-2</v>
      </c>
      <c r="BK111" s="44">
        <f>SDBYLD1!BK111*VLOOKUP(SDBYLD2!BK$4,'[1]INTERNAL PARAMETERS-1'!$B$5:$J$44,5,FALSE)*VLOOKUP(SDBYLD2!BK$4,'[1]INTERNAL PARAMETERS-1'!$B$5:$J$44,6,FALSE)*VLOOKUP(SDBYLD2!BK$4,'[1]INTERNAL PARAMETERS-1'!$B$5:$J$44,3,FALSE) + SDBYLD1!BK111*(1-VLOOKUP(SDBYLD2!BK$4,'[1]INTERNAL PARAMETERS-1'!$B$5:$J$44,5,FALSE))*VLOOKUP(SDBYLD2!BK$4,'[1]INTERNAL PARAMETERS-1'!$B$5:$J$44,8,FALSE)*VLOOKUP(SDBYLD2!BK$4,'[1]INTERNAL PARAMETERS-1'!$B$5:$J$44,3,FALSE)</f>
        <v>4.4473959563240087E-2</v>
      </c>
      <c r="BL111" s="44">
        <f>SDBYLD1!BL111*VLOOKUP(SDBYLD2!BL$4,'[1]INTERNAL PARAMETERS-1'!$B$5:$J$44,5,FALSE)*VLOOKUP(SDBYLD2!BL$4,'[1]INTERNAL PARAMETERS-1'!$B$5:$J$44,6,FALSE)*VLOOKUP(SDBYLD2!BL$4,'[1]INTERNAL PARAMETERS-1'!$B$5:$J$44,3,FALSE) + SDBYLD1!BL111*(1-VLOOKUP(SDBYLD2!BL$4,'[1]INTERNAL PARAMETERS-1'!$B$5:$J$44,5,FALSE))*VLOOKUP(SDBYLD2!BL$4,'[1]INTERNAL PARAMETERS-1'!$B$5:$J$44,8,FALSE)*VLOOKUP(SDBYLD2!BL$4,'[1]INTERNAL PARAMETERS-1'!$B$5:$J$44,3,FALSE)</f>
        <v>0.18726167879766603</v>
      </c>
      <c r="BM111" s="44">
        <f>SDBYLD1!BM111*VLOOKUP(SDBYLD2!BM$4,'[1]INTERNAL PARAMETERS-1'!$B$5:$J$44,5,FALSE)*VLOOKUP(SDBYLD2!BM$4,'[1]INTERNAL PARAMETERS-1'!$B$5:$J$44,6,FALSE)*VLOOKUP(SDBYLD2!BM$4,'[1]INTERNAL PARAMETERS-1'!$B$5:$J$44,3,FALSE) + SDBYLD1!BM111*(1-VLOOKUP(SDBYLD2!BM$4,'[1]INTERNAL PARAMETERS-1'!$B$5:$J$44,5,FALSE))*VLOOKUP(SDBYLD2!BM$4,'[1]INTERNAL PARAMETERS-1'!$B$5:$J$44,8,FALSE)*VLOOKUP(SDBYLD2!BM$4,'[1]INTERNAL PARAMETERS-1'!$B$5:$J$44,3,FALSE)</f>
        <v>0.13833056902401336</v>
      </c>
      <c r="BN111" s="44">
        <f>SDBYLD1!BN111*VLOOKUP(SDBYLD2!BN$4,'[1]INTERNAL PARAMETERS-1'!$B$5:$J$44,5,FALSE)*VLOOKUP(SDBYLD2!BN$4,'[1]INTERNAL PARAMETERS-1'!$B$5:$J$44,6,FALSE)*VLOOKUP(SDBYLD2!BN$4,'[1]INTERNAL PARAMETERS-1'!$B$5:$J$44,3,FALSE) + SDBYLD1!BN111*(1-VLOOKUP(SDBYLD2!BN$4,'[1]INTERNAL PARAMETERS-1'!$B$5:$J$44,5,FALSE))*VLOOKUP(SDBYLD2!BN$4,'[1]INTERNAL PARAMETERS-1'!$B$5:$J$44,8,FALSE)*VLOOKUP(SDBYLD2!BN$4,'[1]INTERNAL PARAMETERS-1'!$B$5:$J$44,3,FALSE)</f>
        <v>0.1099690110019266</v>
      </c>
      <c r="BO111" s="44">
        <f>SDBYLD1!BO111*VLOOKUP(SDBYLD2!BO$4,'[1]INTERNAL PARAMETERS-1'!$B$5:$J$44,5,FALSE)*VLOOKUP(SDBYLD2!BO$4,'[1]INTERNAL PARAMETERS-1'!$B$5:$J$44,6,FALSE)*VLOOKUP(SDBYLD2!BO$4,'[1]INTERNAL PARAMETERS-1'!$B$5:$J$44,3,FALSE) + SDBYLD1!BO111*(1-VLOOKUP(SDBYLD2!BO$4,'[1]INTERNAL PARAMETERS-1'!$B$5:$J$44,5,FALSE))*VLOOKUP(SDBYLD2!BO$4,'[1]INTERNAL PARAMETERS-1'!$B$5:$J$44,8,FALSE)*VLOOKUP(SDBYLD2!BO$4,'[1]INTERNAL PARAMETERS-1'!$B$5:$J$44,3,FALSE)</f>
        <v>7.5317023571785963E-2</v>
      </c>
      <c r="BP111" s="44">
        <f>SDBYLD1!BP111*VLOOKUP(SDBYLD2!BP$4,'[1]INTERNAL PARAMETERS-1'!$B$5:$J$44,5,FALSE)*VLOOKUP(SDBYLD2!BP$4,'[1]INTERNAL PARAMETERS-1'!$B$5:$J$44,6,FALSE)*VLOOKUP(SDBYLD2!BP$4,'[1]INTERNAL PARAMETERS-1'!$B$5:$J$44,3,FALSE) + SDBYLD1!BP111*(1-VLOOKUP(SDBYLD2!BP$4,'[1]INTERNAL PARAMETERS-1'!$B$5:$J$44,5,FALSE))*VLOOKUP(SDBYLD2!BP$4,'[1]INTERNAL PARAMETERS-1'!$B$5:$J$44,8,FALSE)*VLOOKUP(SDBYLD2!BP$4,'[1]INTERNAL PARAMETERS-1'!$B$5:$J$44,3,FALSE)</f>
        <v>3.6552419887602348E-3</v>
      </c>
      <c r="BQ111" s="44">
        <f>SDBYLD1!BQ111*VLOOKUP(SDBYLD2!BQ$4,'[1]INTERNAL PARAMETERS-1'!$B$5:$J$44,5,FALSE)*VLOOKUP(SDBYLD2!BQ$4,'[1]INTERNAL PARAMETERS-1'!$B$5:$J$44,6,FALSE)*VLOOKUP(SDBYLD2!BQ$4,'[1]INTERNAL PARAMETERS-1'!$B$5:$J$44,3,FALSE) + SDBYLD1!BQ111*(1-VLOOKUP(SDBYLD2!BQ$4,'[1]INTERNAL PARAMETERS-1'!$B$5:$J$44,5,FALSE))*VLOOKUP(SDBYLD2!BQ$4,'[1]INTERNAL PARAMETERS-1'!$B$5:$J$44,8,FALSE)*VLOOKUP(SDBYLD2!BQ$4,'[1]INTERNAL PARAMETERS-1'!$B$5:$J$44,3,FALSE)</f>
        <v>0.25652933407521095</v>
      </c>
      <c r="BR111" s="44">
        <f>SDBYLD1!BR111*VLOOKUP(SDBYLD2!BR$4,'[1]INTERNAL PARAMETERS-1'!$B$5:$J$44,5,FALSE)*VLOOKUP(SDBYLD2!BR$4,'[1]INTERNAL PARAMETERS-1'!$B$5:$J$44,6,FALSE)*VLOOKUP(SDBYLD2!BR$4,'[1]INTERNAL PARAMETERS-1'!$B$5:$J$44,3,FALSE) + SDBYLD1!BR111*(1-VLOOKUP(SDBYLD2!BR$4,'[1]INTERNAL PARAMETERS-1'!$B$5:$J$44,5,FALSE))*VLOOKUP(SDBYLD2!BR$4,'[1]INTERNAL PARAMETERS-1'!$B$5:$J$44,8,FALSE)*VLOOKUP(SDBYLD2!BR$4,'[1]INTERNAL PARAMETERS-1'!$B$5:$J$44,3,FALSE)</f>
        <v>9.4965252367959999E-3</v>
      </c>
      <c r="BS111" s="44">
        <f>SDBYLD1!BS111*VLOOKUP(SDBYLD2!BS$4,'[1]INTERNAL PARAMETERS-1'!$B$5:$J$44,5,FALSE)*VLOOKUP(SDBYLD2!BS$4,'[1]INTERNAL PARAMETERS-1'!$B$5:$J$44,6,FALSE)*VLOOKUP(SDBYLD2!BS$4,'[1]INTERNAL PARAMETERS-1'!$B$5:$J$44,3,FALSE) + SDBYLD1!BS111*(1-VLOOKUP(SDBYLD2!BS$4,'[1]INTERNAL PARAMETERS-1'!$B$5:$J$44,5,FALSE))*VLOOKUP(SDBYLD2!BS$4,'[1]INTERNAL PARAMETERS-1'!$B$5:$J$44,8,FALSE)*VLOOKUP(SDBYLD2!BS$4,'[1]INTERNAL PARAMETERS-1'!$B$5:$J$44,3,FALSE)</f>
        <v>1.0171936131779988E-3</v>
      </c>
      <c r="BT111" s="44">
        <f>SDBYLD1!BT111*VLOOKUP(SDBYLD2!BT$4,'[1]INTERNAL PARAMETERS-1'!$B$5:$J$44,5,FALSE)*VLOOKUP(SDBYLD2!BT$4,'[1]INTERNAL PARAMETERS-1'!$B$5:$J$44,6,FALSE)*VLOOKUP(SDBYLD2!BT$4,'[1]INTERNAL PARAMETERS-1'!$B$5:$J$44,3,FALSE) + SDBYLD1!BT111*(1-VLOOKUP(SDBYLD2!BT$4,'[1]INTERNAL PARAMETERS-1'!$B$5:$J$44,5,FALSE))*VLOOKUP(SDBYLD2!BT$4,'[1]INTERNAL PARAMETERS-1'!$B$5:$J$44,8,FALSE)*VLOOKUP(SDBYLD2!BT$4,'[1]INTERNAL PARAMETERS-1'!$B$5:$J$44,3,FALSE)</f>
        <v>0</v>
      </c>
      <c r="BU111" s="44">
        <f>SDBYLD1!BU111*VLOOKUP(SDBYLD2!BU$4,'[1]INTERNAL PARAMETERS-1'!$B$5:$J$44,5,FALSE)*VLOOKUP(SDBYLD2!BU$4,'[1]INTERNAL PARAMETERS-1'!$B$5:$J$44,6,FALSE)*VLOOKUP(SDBYLD2!BU$4,'[1]INTERNAL PARAMETERS-1'!$B$5:$J$44,3,FALSE) + SDBYLD1!BU111*(1-VLOOKUP(SDBYLD2!BU$4,'[1]INTERNAL PARAMETERS-1'!$B$5:$J$44,5,FALSE))*VLOOKUP(SDBYLD2!BU$4,'[1]INTERNAL PARAMETERS-1'!$B$5:$J$44,8,FALSE)*VLOOKUP(SDBYLD2!BU$4,'[1]INTERNAL PARAMETERS-1'!$B$5:$J$44,3,FALSE)</f>
        <v>0</v>
      </c>
      <c r="BV111" s="44">
        <f>SDBYLD1!BV111*VLOOKUP(SDBYLD2!BV$4,'[1]INTERNAL PARAMETERS-1'!$B$5:$J$44,5,FALSE)*VLOOKUP(SDBYLD2!BV$4,'[1]INTERNAL PARAMETERS-1'!$B$5:$J$44,6,FALSE)*VLOOKUP(SDBYLD2!BV$4,'[1]INTERNAL PARAMETERS-1'!$B$5:$J$44,3,FALSE) + SDBYLD1!BV111*(1-VLOOKUP(SDBYLD2!BV$4,'[1]INTERNAL PARAMETERS-1'!$B$5:$J$44,5,FALSE))*VLOOKUP(SDBYLD2!BV$4,'[1]INTERNAL PARAMETERS-1'!$B$5:$J$44,8,FALSE)*VLOOKUP(SDBYLD2!BV$4,'[1]INTERNAL PARAMETERS-1'!$B$5:$J$44,3,FALSE)</f>
        <v>0</v>
      </c>
      <c r="BW111" s="44">
        <f>SDBYLD1!BW111*VLOOKUP(SDBYLD2!BW$4,'[1]INTERNAL PARAMETERS-1'!$B$5:$J$44,5,FALSE)*VLOOKUP(SDBYLD2!BW$4,'[1]INTERNAL PARAMETERS-1'!$B$5:$J$44,6,FALSE)*VLOOKUP(SDBYLD2!BW$4,'[1]INTERNAL PARAMETERS-1'!$B$5:$J$44,3,FALSE) + SDBYLD1!BW111*(1-VLOOKUP(SDBYLD2!BW$4,'[1]INTERNAL PARAMETERS-1'!$B$5:$J$44,5,FALSE))*VLOOKUP(SDBYLD2!BW$4,'[1]INTERNAL PARAMETERS-1'!$B$5:$J$44,8,FALSE)*VLOOKUP(SDBYLD2!BW$4,'[1]INTERNAL PARAMETERS-1'!$B$5:$J$44,3,FALSE)</f>
        <v>0</v>
      </c>
      <c r="BX111" s="44">
        <f>SDBYLD1!BX111*VLOOKUP(SDBYLD2!BX$4,'[1]INTERNAL PARAMETERS-1'!$B$5:$J$44,5,FALSE)*VLOOKUP(SDBYLD2!BX$4,'[1]INTERNAL PARAMETERS-1'!$B$5:$J$44,6,FALSE)*VLOOKUP(SDBYLD2!BX$4,'[1]INTERNAL PARAMETERS-1'!$B$5:$J$44,3,FALSE) + SDBYLD1!BX111*(1-VLOOKUP(SDBYLD2!BX$4,'[1]INTERNAL PARAMETERS-1'!$B$5:$J$44,5,FALSE))*VLOOKUP(SDBYLD2!BX$4,'[1]INTERNAL PARAMETERS-1'!$B$5:$J$44,8,FALSE)*VLOOKUP(SDBYLD2!BX$4,'[1]INTERNAL PARAMETERS-1'!$B$5:$J$44,3,FALSE)</f>
        <v>0</v>
      </c>
      <c r="BY111" s="44">
        <f>SDBYLD1!BY111*VLOOKUP(SDBYLD2!BY$4,'[1]INTERNAL PARAMETERS-1'!$B$5:$J$44,5,FALSE)*VLOOKUP(SDBYLD2!BY$4,'[1]INTERNAL PARAMETERS-1'!$B$5:$J$44,6,FALSE)*VLOOKUP(SDBYLD2!BY$4,'[1]INTERNAL PARAMETERS-1'!$B$5:$J$44,3,FALSE) + SDBYLD1!BY111*(1-VLOOKUP(SDBYLD2!BY$4,'[1]INTERNAL PARAMETERS-1'!$B$5:$J$44,5,FALSE))*VLOOKUP(SDBYLD2!BY$4,'[1]INTERNAL PARAMETERS-1'!$B$5:$J$44,8,FALSE)*VLOOKUP(SDBYLD2!BY$4,'[1]INTERNAL PARAMETERS-1'!$B$5:$J$44,3,FALSE)</f>
        <v>0</v>
      </c>
      <c r="BZ111" s="44">
        <f>SDBYLD1!BZ111*VLOOKUP(SDBYLD2!BZ$4,'[1]INTERNAL PARAMETERS-1'!$B$5:$J$44,5,FALSE)*VLOOKUP(SDBYLD2!BZ$4,'[1]INTERNAL PARAMETERS-1'!$B$5:$J$44,6,FALSE)*VLOOKUP(SDBYLD2!BZ$4,'[1]INTERNAL PARAMETERS-1'!$B$5:$J$44,3,FALSE) + SDBYLD1!BZ111*(1-VLOOKUP(SDBYLD2!BZ$4,'[1]INTERNAL PARAMETERS-1'!$B$5:$J$44,5,FALSE))*VLOOKUP(SDBYLD2!BZ$4,'[1]INTERNAL PARAMETERS-1'!$B$5:$J$44,8,FALSE)*VLOOKUP(SDBYLD2!BZ$4,'[1]INTERNAL PARAMETERS-1'!$B$5:$J$44,3,FALSE)</f>
        <v>1.1115263343474793E-4</v>
      </c>
      <c r="CA111" s="44">
        <f>SDBYLD1!CA111*VLOOKUP(SDBYLD2!CA$4,'[1]INTERNAL PARAMETERS-1'!$B$5:$J$44,5,FALSE)*VLOOKUP(SDBYLD2!CA$4,'[1]INTERNAL PARAMETERS-1'!$B$5:$J$44,6,FALSE)*VLOOKUP(SDBYLD2!CA$4,'[1]INTERNAL PARAMETERS-1'!$B$5:$J$44,3,FALSE) + SDBYLD1!CA111*(1-VLOOKUP(SDBYLD2!CA$4,'[1]INTERNAL PARAMETERS-1'!$B$5:$J$44,5,FALSE))*VLOOKUP(SDBYLD2!CA$4,'[1]INTERNAL PARAMETERS-1'!$B$5:$J$44,8,FALSE)*VLOOKUP(SDBYLD2!CA$4,'[1]INTERNAL PARAMETERS-1'!$B$5:$J$44,3,FALSE)</f>
        <v>0</v>
      </c>
      <c r="CB111" s="44">
        <f>SDBYLD1!CB111*VLOOKUP(SDBYLD2!CB$4,'[1]INTERNAL PARAMETERS-1'!$B$5:$J$44,5,FALSE)*VLOOKUP(SDBYLD2!CB$4,'[1]INTERNAL PARAMETERS-1'!$B$5:$J$44,6,FALSE)*VLOOKUP(SDBYLD2!CB$4,'[1]INTERNAL PARAMETERS-1'!$B$5:$J$44,3,FALSE) + SDBYLD1!CB111*(1-VLOOKUP(SDBYLD2!CB$4,'[1]INTERNAL PARAMETERS-1'!$B$5:$J$44,5,FALSE))*VLOOKUP(SDBYLD2!CB$4,'[1]INTERNAL PARAMETERS-1'!$B$5:$J$44,8,FALSE)*VLOOKUP(SDBYLD2!CB$4,'[1]INTERNAL PARAMETERS-1'!$B$5:$J$44,3,FALSE)</f>
        <v>0</v>
      </c>
      <c r="CC111" s="44">
        <f>SDBYLD1!CC111*VLOOKUP(SDBYLD2!CC$4,'[1]INTERNAL PARAMETERS-1'!$B$5:$J$44,5,FALSE)*VLOOKUP(SDBYLD2!CC$4,'[1]INTERNAL PARAMETERS-1'!$B$5:$J$44,6,FALSE)*VLOOKUP(SDBYLD2!CC$4,'[1]INTERNAL PARAMETERS-1'!$B$5:$J$44,3,FALSE) + SDBYLD1!CC111*(1-VLOOKUP(SDBYLD2!CC$4,'[1]INTERNAL PARAMETERS-1'!$B$5:$J$44,5,FALSE))*VLOOKUP(SDBYLD2!CC$4,'[1]INTERNAL PARAMETERS-1'!$B$5:$J$44,8,FALSE)*VLOOKUP(SDBYLD2!CC$4,'[1]INTERNAL PARAMETERS-1'!$B$5:$J$44,3,FALSE)</f>
        <v>7.4097537627057411E-4</v>
      </c>
      <c r="CD111" s="44">
        <f>SDBYLD1!CD111*VLOOKUP(SDBYLD2!CD$4,'[1]INTERNAL PARAMETERS-1'!$B$5:$J$44,5,FALSE)*VLOOKUP(SDBYLD2!CD$4,'[1]INTERNAL PARAMETERS-1'!$B$5:$J$44,6,FALSE)*VLOOKUP(SDBYLD2!CD$4,'[1]INTERNAL PARAMETERS-1'!$B$5:$J$44,3,FALSE) + SDBYLD1!CD111*(1-VLOOKUP(SDBYLD2!CD$4,'[1]INTERNAL PARAMETERS-1'!$B$5:$J$44,5,FALSE))*VLOOKUP(SDBYLD2!CD$4,'[1]INTERNAL PARAMETERS-1'!$B$5:$J$44,8,FALSE)*VLOOKUP(SDBYLD2!CD$4,'[1]INTERNAL PARAMETERS-1'!$B$5:$J$44,3,FALSE)</f>
        <v>3.473319440020748E-3</v>
      </c>
      <c r="CE111" s="44">
        <f>SDBYLD1!CE111*VLOOKUP(SDBYLD2!CE$4,'[1]INTERNAL PARAMETERS-1'!$B$5:$J$44,5,FALSE)*VLOOKUP(SDBYLD2!CE$4,'[1]INTERNAL PARAMETERS-1'!$B$5:$J$44,6,FALSE)*VLOOKUP(SDBYLD2!CE$4,'[1]INTERNAL PARAMETERS-1'!$B$5:$J$44,3,FALSE) + SDBYLD1!CE111*(1-VLOOKUP(SDBYLD2!CE$4,'[1]INTERNAL PARAMETERS-1'!$B$5:$J$44,5,FALSE))*VLOOKUP(SDBYLD2!CE$4,'[1]INTERNAL PARAMETERS-1'!$B$5:$J$44,8,FALSE)*VLOOKUP(SDBYLD2!CE$4,'[1]INTERNAL PARAMETERS-1'!$B$5:$J$44,3,FALSE)</f>
        <v>5.7637663466710417E-3</v>
      </c>
      <c r="CF111" s="44">
        <f>SDBYLD1!CF111*VLOOKUP(SDBYLD2!CF$4,'[1]INTERNAL PARAMETERS-1'!$B$5:$J$44,5,FALSE)*VLOOKUP(SDBYLD2!CF$4,'[1]INTERNAL PARAMETERS-1'!$B$5:$J$44,6,FALSE)*VLOOKUP(SDBYLD2!CF$4,'[1]INTERNAL PARAMETERS-1'!$B$5:$J$44,3,FALSE) + SDBYLD1!CF111*(1-VLOOKUP(SDBYLD2!CF$4,'[1]INTERNAL PARAMETERS-1'!$B$5:$J$44,5,FALSE))*VLOOKUP(SDBYLD2!CF$4,'[1]INTERNAL PARAMETERS-1'!$B$5:$J$44,8,FALSE)*VLOOKUP(SDBYLD2!CF$4,'[1]INTERNAL PARAMETERS-1'!$B$5:$J$44,3,FALSE)</f>
        <v>3.0825558445949017E-3</v>
      </c>
      <c r="CG111" s="44">
        <f>SDBYLD1!CG111*VLOOKUP(SDBYLD2!CG$4,'[1]INTERNAL PARAMETERS-1'!$B$5:$J$44,5,FALSE)*VLOOKUP(SDBYLD2!CG$4,'[1]INTERNAL PARAMETERS-1'!$B$5:$J$44,6,FALSE)*VLOOKUP(SDBYLD2!CG$4,'[1]INTERNAL PARAMETERS-1'!$B$5:$J$44,3,FALSE) + SDBYLD1!CG111*(1-VLOOKUP(SDBYLD2!CG$4,'[1]INTERNAL PARAMETERS-1'!$B$5:$J$44,5,FALSE))*VLOOKUP(SDBYLD2!CG$4,'[1]INTERNAL PARAMETERS-1'!$B$5:$J$44,8,FALSE)*VLOOKUP(SDBYLD2!CG$4,'[1]INTERNAL PARAMETERS-1'!$B$5:$J$44,3,FALSE)</f>
        <v>4.0855209015450508E-4</v>
      </c>
      <c r="CH111" s="43">
        <f>SDBYLD1!CH111*VLOOKUP(SDBYLD2!CH$4,'[1]INTERNAL PARAMETERS-1'!$B$5:$J$44,5,FALSE)*VLOOKUP(SDBYLD2!CH$4,'[1]INTERNAL PARAMETERS-1'!$B$5:$J$44,6,FALSE)*VLOOKUP(SDBYLD2!CH$4,'[1]INTERNAL PARAMETERS-1'!$B$5:$J$44,3,FALSE) + SDBYLD1!CH111*(1-VLOOKUP(SDBYLD2!CH$4,'[1]INTERNAL PARAMETERS-1'!$B$5:$J$44,5,FALSE))*VLOOKUP(SDBYLD2!CH$4,'[1]INTERNAL PARAMETERS-1'!$B$5:$J$44,8,FALSE)*VLOOKUP(SDBYLD2!CH$4,'[1]INTERNAL PARAMETERS-1'!$B$5:$J$44,3,FALSE)</f>
        <v>0</v>
      </c>
      <c r="CJ111" s="45">
        <f t="shared" si="2"/>
        <v>18.628352651800459</v>
      </c>
      <c r="CK111" s="43">
        <f t="shared" si="3"/>
        <v>7.4922147034215669</v>
      </c>
    </row>
    <row r="112" spans="2:89" x14ac:dyDescent="0.4">
      <c r="B112" s="58" t="s">
        <v>10</v>
      </c>
      <c r="C112" s="57" t="s">
        <v>50</v>
      </c>
      <c r="D112" s="57" t="s">
        <v>49</v>
      </c>
      <c r="E112" s="133">
        <f>SDBeam!X112</f>
        <v>251.74244335618579</v>
      </c>
      <c r="F112" s="56">
        <f>'[1]INTERNAL PARAMETERS-1'!M22</f>
        <v>5.05</v>
      </c>
      <c r="G112" s="45">
        <f>SDBYLD1!G112*VLOOKUP(SDBYLD2!G$4,'[1]INTERNAL PARAMETERS-1'!$B$5:$J$44,5,FALSE)*VLOOKUP(SDBYLD2!G$4,'[1]INTERNAL PARAMETERS-1'!$B$5:$J$44,7,FALSE)*SDBYLD2!$F112 + SDBYLD1!G112*(1-VLOOKUP(SDBYLD2!G$4,'[1]INTERNAL PARAMETERS-1'!$B$5:$J$44,5,FALSE))*VLOOKUP(SDBYLD2!G$4,'[1]INTERNAL PARAMETERS-1'!$B$5:$J$44,9,FALSE)*SDBYLD2!$F112</f>
        <v>0</v>
      </c>
      <c r="H112" s="44">
        <f>SDBYLD1!H112*VLOOKUP(SDBYLD2!H$4,'[1]INTERNAL PARAMETERS-1'!$B$5:$J$44,5,FALSE)*VLOOKUP(SDBYLD2!H$4,'[1]INTERNAL PARAMETERS-1'!$B$5:$J$44,7,FALSE)*SDBYLD2!$F112 + SDBYLD1!H112*(1-VLOOKUP(SDBYLD2!H$4,'[1]INTERNAL PARAMETERS-1'!$B$5:$J$44,5,FALSE))*VLOOKUP(SDBYLD2!H$4,'[1]INTERNAL PARAMETERS-1'!$B$5:$J$44,9,FALSE)*SDBYLD2!$F112</f>
        <v>0</v>
      </c>
      <c r="I112" s="44">
        <f>SDBYLD1!I112*VLOOKUP(SDBYLD2!I$4,'[1]INTERNAL PARAMETERS-1'!$B$5:$J$44,5,FALSE)*VLOOKUP(SDBYLD2!I$4,'[1]INTERNAL PARAMETERS-1'!$B$5:$J$44,7,FALSE)*SDBYLD2!$F112 + SDBYLD1!I112*(1-VLOOKUP(SDBYLD2!I$4,'[1]INTERNAL PARAMETERS-1'!$B$5:$J$44,5,FALSE))*VLOOKUP(SDBYLD2!I$4,'[1]INTERNAL PARAMETERS-1'!$B$5:$J$44,9,FALSE)*SDBYLD2!$F112</f>
        <v>2.4748875461379658</v>
      </c>
      <c r="J112" s="44">
        <f>SDBYLD1!J112*VLOOKUP(SDBYLD2!J$4,'[1]INTERNAL PARAMETERS-1'!$B$5:$J$44,5,FALSE)*VLOOKUP(SDBYLD2!J$4,'[1]INTERNAL PARAMETERS-1'!$B$5:$J$44,7,FALSE)*SDBYLD2!$F112 + SDBYLD1!J112*(1-VLOOKUP(SDBYLD2!J$4,'[1]INTERNAL PARAMETERS-1'!$B$5:$J$44,5,FALSE))*VLOOKUP(SDBYLD2!J$4,'[1]INTERNAL PARAMETERS-1'!$B$5:$J$44,9,FALSE)*SDBYLD2!$F112</f>
        <v>0</v>
      </c>
      <c r="K112" s="44">
        <f>SDBYLD1!K112*VLOOKUP(SDBYLD2!K$4,'[1]INTERNAL PARAMETERS-1'!$B$5:$J$44,5,FALSE)*VLOOKUP(SDBYLD2!K$4,'[1]INTERNAL PARAMETERS-1'!$B$5:$J$44,7,FALSE)*SDBYLD2!$F112 + SDBYLD1!K112*(1-VLOOKUP(SDBYLD2!K$4,'[1]INTERNAL PARAMETERS-1'!$B$5:$J$44,5,FALSE))*VLOOKUP(SDBYLD2!K$4,'[1]INTERNAL PARAMETERS-1'!$B$5:$J$44,9,FALSE)*SDBYLD2!$F112</f>
        <v>0</v>
      </c>
      <c r="L112" s="44">
        <f>SDBYLD1!L112*VLOOKUP(SDBYLD2!L$4,'[1]INTERNAL PARAMETERS-1'!$B$5:$J$44,5,FALSE)*VLOOKUP(SDBYLD2!L$4,'[1]INTERNAL PARAMETERS-1'!$B$5:$J$44,7,FALSE)*SDBYLD2!$F112 + SDBYLD1!L112*(1-VLOOKUP(SDBYLD2!L$4,'[1]INTERNAL PARAMETERS-1'!$B$5:$J$44,5,FALSE))*VLOOKUP(SDBYLD2!L$4,'[1]INTERNAL PARAMETERS-1'!$B$5:$J$44,9,FALSE)*SDBYLD2!$F112</f>
        <v>0</v>
      </c>
      <c r="M112" s="44">
        <f>SDBYLD1!M112*VLOOKUP(SDBYLD2!M$4,'[1]INTERNAL PARAMETERS-1'!$B$5:$J$44,5,FALSE)*VLOOKUP(SDBYLD2!M$4,'[1]INTERNAL PARAMETERS-1'!$B$5:$J$44,7,FALSE)*SDBYLD2!$F112 + SDBYLD1!M112*(1-VLOOKUP(SDBYLD2!M$4,'[1]INTERNAL PARAMETERS-1'!$B$5:$J$44,5,FALSE))*VLOOKUP(SDBYLD2!M$4,'[1]INTERNAL PARAMETERS-1'!$B$5:$J$44,9,FALSE)*SDBYLD2!$F112</f>
        <v>0.86370468894513508</v>
      </c>
      <c r="N112" s="44">
        <f>SDBYLD1!N112*VLOOKUP(SDBYLD2!N$4,'[1]INTERNAL PARAMETERS-1'!$B$5:$J$44,5,FALSE)*VLOOKUP(SDBYLD2!N$4,'[1]INTERNAL PARAMETERS-1'!$B$5:$J$44,7,FALSE)*SDBYLD2!$F112 + SDBYLD1!N112*(1-VLOOKUP(SDBYLD2!N$4,'[1]INTERNAL PARAMETERS-1'!$B$5:$J$44,5,FALSE))*VLOOKUP(SDBYLD2!N$4,'[1]INTERNAL PARAMETERS-1'!$B$5:$J$44,9,FALSE)*SDBYLD2!$F112</f>
        <v>1.4470501160617068E-2</v>
      </c>
      <c r="O112" s="44">
        <f>SDBYLD1!O112*VLOOKUP(SDBYLD2!O$4,'[1]INTERNAL PARAMETERS-1'!$B$5:$J$44,5,FALSE)*VLOOKUP(SDBYLD2!O$4,'[1]INTERNAL PARAMETERS-1'!$B$5:$J$44,7,FALSE)*SDBYLD2!$F112 + SDBYLD1!O112*(1-VLOOKUP(SDBYLD2!O$4,'[1]INTERNAL PARAMETERS-1'!$B$5:$J$44,5,FALSE))*VLOOKUP(SDBYLD2!O$4,'[1]INTERNAL PARAMETERS-1'!$B$5:$J$44,9,FALSE)*SDBYLD2!$F112</f>
        <v>0</v>
      </c>
      <c r="P112" s="44">
        <f>SDBYLD1!P112*VLOOKUP(SDBYLD2!P$4,'[1]INTERNAL PARAMETERS-1'!$B$5:$J$44,5,FALSE)*VLOOKUP(SDBYLD2!P$4,'[1]INTERNAL PARAMETERS-1'!$B$5:$J$44,7,FALSE)*SDBYLD2!$F112 + SDBYLD1!P112*(1-VLOOKUP(SDBYLD2!P$4,'[1]INTERNAL PARAMETERS-1'!$B$5:$J$44,5,FALSE))*VLOOKUP(SDBYLD2!P$4,'[1]INTERNAL PARAMETERS-1'!$B$5:$J$44,9,FALSE)*SDBYLD2!$F112</f>
        <v>0</v>
      </c>
      <c r="Q112" s="44">
        <f>SDBYLD1!Q112*VLOOKUP(SDBYLD2!Q$4,'[1]INTERNAL PARAMETERS-1'!$B$5:$J$44,5,FALSE)*VLOOKUP(SDBYLD2!Q$4,'[1]INTERNAL PARAMETERS-1'!$B$5:$J$44,7,FALSE)*SDBYLD2!$F112 + SDBYLD1!Q112*(1-VLOOKUP(SDBYLD2!Q$4,'[1]INTERNAL PARAMETERS-1'!$B$5:$J$44,5,FALSE))*VLOOKUP(SDBYLD2!Q$4,'[1]INTERNAL PARAMETERS-1'!$B$5:$J$44,9,FALSE)*SDBYLD2!$F112</f>
        <v>0</v>
      </c>
      <c r="R112" s="44">
        <f>SDBYLD1!R112*VLOOKUP(SDBYLD2!R$4,'[1]INTERNAL PARAMETERS-1'!$B$5:$J$44,5,FALSE)*VLOOKUP(SDBYLD2!R$4,'[1]INTERNAL PARAMETERS-1'!$B$5:$J$44,7,FALSE)*SDBYLD2!$F112 + SDBYLD1!R112*(1-VLOOKUP(SDBYLD2!R$4,'[1]INTERNAL PARAMETERS-1'!$B$5:$J$44,5,FALSE))*VLOOKUP(SDBYLD2!R$4,'[1]INTERNAL PARAMETERS-1'!$B$5:$J$44,9,FALSE)*SDBYLD2!$F112</f>
        <v>1.6838105484508249E-2</v>
      </c>
      <c r="S112" s="44">
        <f>SDBYLD1!S112*VLOOKUP(SDBYLD2!S$4,'[1]INTERNAL PARAMETERS-1'!$B$5:$J$44,5,FALSE)*VLOOKUP(SDBYLD2!S$4,'[1]INTERNAL PARAMETERS-1'!$B$5:$J$44,7,FALSE)*SDBYLD2!$F112 + SDBYLD1!S112*(1-VLOOKUP(SDBYLD2!S$4,'[1]INTERNAL PARAMETERS-1'!$B$5:$J$44,5,FALSE))*VLOOKUP(SDBYLD2!S$4,'[1]INTERNAL PARAMETERS-1'!$B$5:$J$44,9,FALSE)*SDBYLD2!$F112</f>
        <v>0.27398972160260221</v>
      </c>
      <c r="T112" s="44">
        <f>SDBYLD1!T112*VLOOKUP(SDBYLD2!T$4,'[1]INTERNAL PARAMETERS-1'!$B$5:$J$44,5,FALSE)*VLOOKUP(SDBYLD2!T$4,'[1]INTERNAL PARAMETERS-1'!$B$5:$J$44,7,FALSE)*SDBYLD2!$F112 + SDBYLD1!T112*(1-VLOOKUP(SDBYLD2!T$4,'[1]INTERNAL PARAMETERS-1'!$B$5:$J$44,5,FALSE))*VLOOKUP(SDBYLD2!T$4,'[1]INTERNAL PARAMETERS-1'!$B$5:$J$44,9,FALSE)*SDBYLD2!$F112</f>
        <v>6.3142895566905929E-2</v>
      </c>
      <c r="U112" s="44">
        <f>SDBYLD1!U112*VLOOKUP(SDBYLD2!U$4,'[1]INTERNAL PARAMETERS-1'!$B$5:$J$44,5,FALSE)*VLOOKUP(SDBYLD2!U$4,'[1]INTERNAL PARAMETERS-1'!$B$5:$J$44,7,FALSE)*SDBYLD2!$F112 + SDBYLD1!U112*(1-VLOOKUP(SDBYLD2!U$4,'[1]INTERNAL PARAMETERS-1'!$B$5:$J$44,5,FALSE))*VLOOKUP(SDBYLD2!U$4,'[1]INTERNAL PARAMETERS-1'!$B$5:$J$44,9,FALSE)*SDBYLD2!$F112</f>
        <v>4.7567647993735807E-2</v>
      </c>
      <c r="V112" s="44">
        <f>SDBYLD1!V112*VLOOKUP(SDBYLD2!V$4,'[1]INTERNAL PARAMETERS-1'!$B$5:$J$44,5,FALSE)*VLOOKUP(SDBYLD2!V$4,'[1]INTERNAL PARAMETERS-1'!$B$5:$J$44,7,FALSE)*SDBYLD2!$F112 + SDBYLD1!V112*(1-VLOOKUP(SDBYLD2!V$4,'[1]INTERNAL PARAMETERS-1'!$B$5:$J$44,5,FALSE))*VLOOKUP(SDBYLD2!V$4,'[1]INTERNAL PARAMETERS-1'!$B$5:$J$44,9,FALSE)*SDBYLD2!$F112</f>
        <v>0.15691280335135319</v>
      </c>
      <c r="W112" s="44">
        <f>SDBYLD1!W112*VLOOKUP(SDBYLD2!W$4,'[1]INTERNAL PARAMETERS-1'!$B$5:$J$44,5,FALSE)*VLOOKUP(SDBYLD2!W$4,'[1]INTERNAL PARAMETERS-1'!$B$5:$J$44,7,FALSE)*SDBYLD2!$F112 + SDBYLD1!W112*(1-VLOOKUP(SDBYLD2!W$4,'[1]INTERNAL PARAMETERS-1'!$B$5:$J$44,5,FALSE))*VLOOKUP(SDBYLD2!W$4,'[1]INTERNAL PARAMETERS-1'!$B$5:$J$44,9,FALSE)*SDBYLD2!$F112</f>
        <v>0</v>
      </c>
      <c r="X112" s="44">
        <f>SDBYLD1!X112*VLOOKUP(SDBYLD2!X$4,'[1]INTERNAL PARAMETERS-1'!$B$5:$J$44,5,FALSE)*VLOOKUP(SDBYLD2!X$4,'[1]INTERNAL PARAMETERS-1'!$B$5:$J$44,7,FALSE)*SDBYLD2!$F112 + SDBYLD1!X112*(1-VLOOKUP(SDBYLD2!X$4,'[1]INTERNAL PARAMETERS-1'!$B$5:$J$44,5,FALSE))*VLOOKUP(SDBYLD2!X$4,'[1]INTERNAL PARAMETERS-1'!$B$5:$J$44,9,FALSE)*SDBYLD2!$F112</f>
        <v>0</v>
      </c>
      <c r="Y112" s="44">
        <f>SDBYLD1!Y112*VLOOKUP(SDBYLD2!Y$4,'[1]INTERNAL PARAMETERS-1'!$B$5:$J$44,5,FALSE)*VLOOKUP(SDBYLD2!Y$4,'[1]INTERNAL PARAMETERS-1'!$B$5:$J$44,7,FALSE)*SDBYLD2!$F112 + SDBYLD1!Y112*(1-VLOOKUP(SDBYLD2!Y$4,'[1]INTERNAL PARAMETERS-1'!$B$5:$J$44,5,FALSE))*VLOOKUP(SDBYLD2!Y$4,'[1]INTERNAL PARAMETERS-1'!$B$5:$J$44,9,FALSE)*SDBYLD2!$F112</f>
        <v>0</v>
      </c>
      <c r="Z112" s="44">
        <f>SDBYLD1!Z112*VLOOKUP(SDBYLD2!Z$4,'[1]INTERNAL PARAMETERS-1'!$B$5:$J$44,5,FALSE)*VLOOKUP(SDBYLD2!Z$4,'[1]INTERNAL PARAMETERS-1'!$B$5:$J$44,7,FALSE)*SDBYLD2!$F112 + SDBYLD1!Z112*(1-VLOOKUP(SDBYLD2!Z$4,'[1]INTERNAL PARAMETERS-1'!$B$5:$J$44,5,FALSE))*VLOOKUP(SDBYLD2!Z$4,'[1]INTERNAL PARAMETERS-1'!$B$5:$J$44,9,FALSE)*SDBYLD2!$F112</f>
        <v>0</v>
      </c>
      <c r="AA112" s="44">
        <f>SDBYLD1!AA112*VLOOKUP(SDBYLD2!AA$4,'[1]INTERNAL PARAMETERS-1'!$B$5:$J$44,5,FALSE)*VLOOKUP(SDBYLD2!AA$4,'[1]INTERNAL PARAMETERS-1'!$B$5:$J$44,7,FALSE)*SDBYLD2!$F112 + SDBYLD1!AA112*(1-VLOOKUP(SDBYLD2!AA$4,'[1]INTERNAL PARAMETERS-1'!$B$5:$J$44,5,FALSE))*VLOOKUP(SDBYLD2!AA$4,'[1]INTERNAL PARAMETERS-1'!$B$5:$J$44,9,FALSE)*SDBYLD2!$F112</f>
        <v>0</v>
      </c>
      <c r="AB112" s="44">
        <f>SDBYLD1!AB112*VLOOKUP(SDBYLD2!AB$4,'[1]INTERNAL PARAMETERS-1'!$B$5:$J$44,5,FALSE)*VLOOKUP(SDBYLD2!AB$4,'[1]INTERNAL PARAMETERS-1'!$B$5:$J$44,7,FALSE)*SDBYLD2!$F112 + SDBYLD1!AB112*(1-VLOOKUP(SDBYLD2!AB$4,'[1]INTERNAL PARAMETERS-1'!$B$5:$J$44,5,FALSE))*VLOOKUP(SDBYLD2!AB$4,'[1]INTERNAL PARAMETERS-1'!$B$5:$J$44,9,FALSE)*SDBYLD2!$F112</f>
        <v>0</v>
      </c>
      <c r="AC112" s="44">
        <f>SDBYLD1!AC112*VLOOKUP(SDBYLD2!AC$4,'[1]INTERNAL PARAMETERS-1'!$B$5:$J$44,5,FALSE)*VLOOKUP(SDBYLD2!AC$4,'[1]INTERNAL PARAMETERS-1'!$B$5:$J$44,7,FALSE)*SDBYLD2!$F112 + SDBYLD1!AC112*(1-VLOOKUP(SDBYLD2!AC$4,'[1]INTERNAL PARAMETERS-1'!$B$5:$J$44,5,FALSE))*VLOOKUP(SDBYLD2!AC$4,'[1]INTERNAL PARAMETERS-1'!$B$5:$J$44,9,FALSE)*SDBYLD2!$F112</f>
        <v>0</v>
      </c>
      <c r="AD112" s="44">
        <f>SDBYLD1!AD112*VLOOKUP(SDBYLD2!AD$4,'[1]INTERNAL PARAMETERS-1'!$B$5:$J$44,5,FALSE)*VLOOKUP(SDBYLD2!AD$4,'[1]INTERNAL PARAMETERS-1'!$B$5:$J$44,7,FALSE)*SDBYLD2!$F112 + SDBYLD1!AD112*(1-VLOOKUP(SDBYLD2!AD$4,'[1]INTERNAL PARAMETERS-1'!$B$5:$J$44,5,FALSE))*VLOOKUP(SDBYLD2!AD$4,'[1]INTERNAL PARAMETERS-1'!$B$5:$J$44,9,FALSE)*SDBYLD2!$F112</f>
        <v>0</v>
      </c>
      <c r="AE112" s="44">
        <f>SDBYLD1!AE112*VLOOKUP(SDBYLD2!AE$4,'[1]INTERNAL PARAMETERS-1'!$B$5:$J$44,5,FALSE)*VLOOKUP(SDBYLD2!AE$4,'[1]INTERNAL PARAMETERS-1'!$B$5:$J$44,7,FALSE)*SDBYLD2!$F112 + SDBYLD1!AE112*(1-VLOOKUP(SDBYLD2!AE$4,'[1]INTERNAL PARAMETERS-1'!$B$5:$J$44,5,FALSE))*VLOOKUP(SDBYLD2!AE$4,'[1]INTERNAL PARAMETERS-1'!$B$5:$J$44,9,FALSE)*SDBYLD2!$F112</f>
        <v>0</v>
      </c>
      <c r="AF112" s="44">
        <f>SDBYLD1!AF112*VLOOKUP(SDBYLD2!AF$4,'[1]INTERNAL PARAMETERS-1'!$B$5:$J$44,5,FALSE)*VLOOKUP(SDBYLD2!AF$4,'[1]INTERNAL PARAMETERS-1'!$B$5:$J$44,7,FALSE)*SDBYLD2!$F112 + SDBYLD1!AF112*(1-VLOOKUP(SDBYLD2!AF$4,'[1]INTERNAL PARAMETERS-1'!$B$5:$J$44,5,FALSE))*VLOOKUP(SDBYLD2!AF$4,'[1]INTERNAL PARAMETERS-1'!$B$5:$J$44,9,FALSE)*SDBYLD2!$F112</f>
        <v>0</v>
      </c>
      <c r="AG112" s="44">
        <f>SDBYLD1!AG112*VLOOKUP(SDBYLD2!AG$4,'[1]INTERNAL PARAMETERS-1'!$B$5:$J$44,5,FALSE)*VLOOKUP(SDBYLD2!AG$4,'[1]INTERNAL PARAMETERS-1'!$B$5:$J$44,7,FALSE)*SDBYLD2!$F112 + SDBYLD1!AG112*(1-VLOOKUP(SDBYLD2!AG$4,'[1]INTERNAL PARAMETERS-1'!$B$5:$J$44,5,FALSE))*VLOOKUP(SDBYLD2!AG$4,'[1]INTERNAL PARAMETERS-1'!$B$5:$J$44,9,FALSE)*SDBYLD2!$F112</f>
        <v>0</v>
      </c>
      <c r="AH112" s="44">
        <f>SDBYLD1!AH112*VLOOKUP(SDBYLD2!AH$4,'[1]INTERNAL PARAMETERS-1'!$B$5:$J$44,5,FALSE)*VLOOKUP(SDBYLD2!AH$4,'[1]INTERNAL PARAMETERS-1'!$B$5:$J$44,7,FALSE)*SDBYLD2!$F112 + SDBYLD1!AH112*(1-VLOOKUP(SDBYLD2!AH$4,'[1]INTERNAL PARAMETERS-1'!$B$5:$J$44,5,FALSE))*VLOOKUP(SDBYLD2!AH$4,'[1]INTERNAL PARAMETERS-1'!$B$5:$J$44,9,FALSE)*SDBYLD2!$F112</f>
        <v>0</v>
      </c>
      <c r="AI112" s="44">
        <f>SDBYLD1!AI112*VLOOKUP(SDBYLD2!AI$4,'[1]INTERNAL PARAMETERS-1'!$B$5:$J$44,5,FALSE)*VLOOKUP(SDBYLD2!AI$4,'[1]INTERNAL PARAMETERS-1'!$B$5:$J$44,7,FALSE)*SDBYLD2!$F112 + SDBYLD1!AI112*(1-VLOOKUP(SDBYLD2!AI$4,'[1]INTERNAL PARAMETERS-1'!$B$5:$J$44,5,FALSE))*VLOOKUP(SDBYLD2!AI$4,'[1]INTERNAL PARAMETERS-1'!$B$5:$J$44,9,FALSE)*SDBYLD2!$F112</f>
        <v>0</v>
      </c>
      <c r="AJ112" s="44">
        <f>SDBYLD1!AJ112*VLOOKUP(SDBYLD2!AJ$4,'[1]INTERNAL PARAMETERS-1'!$B$5:$J$44,5,FALSE)*VLOOKUP(SDBYLD2!AJ$4,'[1]INTERNAL PARAMETERS-1'!$B$5:$J$44,7,FALSE)*SDBYLD2!$F112 + SDBYLD1!AJ112*(1-VLOOKUP(SDBYLD2!AJ$4,'[1]INTERNAL PARAMETERS-1'!$B$5:$J$44,5,FALSE))*VLOOKUP(SDBYLD2!AJ$4,'[1]INTERNAL PARAMETERS-1'!$B$5:$J$44,9,FALSE)*SDBYLD2!$F112</f>
        <v>0.12312864635546657</v>
      </c>
      <c r="AK112" s="44">
        <f>SDBYLD1!AK112*VLOOKUP(SDBYLD2!AK$4,'[1]INTERNAL PARAMETERS-1'!$B$5:$J$44,5,FALSE)*VLOOKUP(SDBYLD2!AK$4,'[1]INTERNAL PARAMETERS-1'!$B$5:$J$44,7,FALSE)*SDBYLD2!$F112 + SDBYLD1!AK112*(1-VLOOKUP(SDBYLD2!AK$4,'[1]INTERNAL PARAMETERS-1'!$B$5:$J$44,5,FALSE))*VLOOKUP(SDBYLD2!AK$4,'[1]INTERNAL PARAMETERS-1'!$B$5:$J$44,9,FALSE)*SDBYLD2!$F112</f>
        <v>0</v>
      </c>
      <c r="AL112" s="44">
        <f>SDBYLD1!AL112*VLOOKUP(SDBYLD2!AL$4,'[1]INTERNAL PARAMETERS-1'!$B$5:$J$44,5,FALSE)*VLOOKUP(SDBYLD2!AL$4,'[1]INTERNAL PARAMETERS-1'!$B$5:$J$44,7,FALSE)*SDBYLD2!$F112 + SDBYLD1!AL112*(1-VLOOKUP(SDBYLD2!AL$4,'[1]INTERNAL PARAMETERS-1'!$B$5:$J$44,5,FALSE))*VLOOKUP(SDBYLD2!AL$4,'[1]INTERNAL PARAMETERS-1'!$B$5:$J$44,9,FALSE)*SDBYLD2!$F112</f>
        <v>0</v>
      </c>
      <c r="AM112" s="44">
        <f>SDBYLD1!AM112*VLOOKUP(SDBYLD2!AM$4,'[1]INTERNAL PARAMETERS-1'!$B$5:$J$44,5,FALSE)*VLOOKUP(SDBYLD2!AM$4,'[1]INTERNAL PARAMETERS-1'!$B$5:$J$44,7,FALSE)*SDBYLD2!$F112 + SDBYLD1!AM112*(1-VLOOKUP(SDBYLD2!AM$4,'[1]INTERNAL PARAMETERS-1'!$B$5:$J$44,5,FALSE))*VLOOKUP(SDBYLD2!AM$4,'[1]INTERNAL PARAMETERS-1'!$B$5:$J$44,9,FALSE)*SDBYLD2!$F112</f>
        <v>0</v>
      </c>
      <c r="AN112" s="44">
        <f>SDBYLD1!AN112*VLOOKUP(SDBYLD2!AN$4,'[1]INTERNAL PARAMETERS-1'!$B$5:$J$44,5,FALSE)*VLOOKUP(SDBYLD2!AN$4,'[1]INTERNAL PARAMETERS-1'!$B$5:$J$44,7,FALSE)*SDBYLD2!$F112 + SDBYLD1!AN112*(1-VLOOKUP(SDBYLD2!AN$4,'[1]INTERNAL PARAMETERS-1'!$B$5:$J$44,5,FALSE))*VLOOKUP(SDBYLD2!AN$4,'[1]INTERNAL PARAMETERS-1'!$B$5:$J$44,9,FALSE)*SDBYLD2!$F112</f>
        <v>0</v>
      </c>
      <c r="AO112" s="44">
        <f>SDBYLD1!AO112*VLOOKUP(SDBYLD2!AO$4,'[1]INTERNAL PARAMETERS-1'!$B$5:$J$44,5,FALSE)*VLOOKUP(SDBYLD2!AO$4,'[1]INTERNAL PARAMETERS-1'!$B$5:$J$44,7,FALSE)*SDBYLD2!$F112 + SDBYLD1!AO112*(1-VLOOKUP(SDBYLD2!AO$4,'[1]INTERNAL PARAMETERS-1'!$B$5:$J$44,5,FALSE))*VLOOKUP(SDBYLD2!AO$4,'[1]INTERNAL PARAMETERS-1'!$B$5:$J$44,9,FALSE)*SDBYLD2!$F112</f>
        <v>0</v>
      </c>
      <c r="AP112" s="44">
        <f>SDBYLD1!AP112*VLOOKUP(SDBYLD2!AP$4,'[1]INTERNAL PARAMETERS-1'!$B$5:$J$44,5,FALSE)*VLOOKUP(SDBYLD2!AP$4,'[1]INTERNAL PARAMETERS-1'!$B$5:$J$44,7,FALSE)*SDBYLD2!$F112 + SDBYLD1!AP112*(1-VLOOKUP(SDBYLD2!AP$4,'[1]INTERNAL PARAMETERS-1'!$B$5:$J$44,5,FALSE))*VLOOKUP(SDBYLD2!AP$4,'[1]INTERNAL PARAMETERS-1'!$B$5:$J$44,9,FALSE)*SDBYLD2!$F112</f>
        <v>0</v>
      </c>
      <c r="AQ112" s="44">
        <f>SDBYLD1!AQ112*VLOOKUP(SDBYLD2!AQ$4,'[1]INTERNAL PARAMETERS-1'!$B$5:$J$44,5,FALSE)*VLOOKUP(SDBYLD2!AQ$4,'[1]INTERNAL PARAMETERS-1'!$B$5:$J$44,7,FALSE)*SDBYLD2!$F112 + SDBYLD1!AQ112*(1-VLOOKUP(SDBYLD2!AQ$4,'[1]INTERNAL PARAMETERS-1'!$B$5:$J$44,5,FALSE))*VLOOKUP(SDBYLD2!AQ$4,'[1]INTERNAL PARAMETERS-1'!$B$5:$J$44,9,FALSE)*SDBYLD2!$F112</f>
        <v>0</v>
      </c>
      <c r="AR112" s="44">
        <f>SDBYLD1!AR112*VLOOKUP(SDBYLD2!AR$4,'[1]INTERNAL PARAMETERS-1'!$B$5:$J$44,5,FALSE)*VLOOKUP(SDBYLD2!AR$4,'[1]INTERNAL PARAMETERS-1'!$B$5:$J$44,7,FALSE)*SDBYLD2!$F112 + SDBYLD1!AR112*(1-VLOOKUP(SDBYLD2!AR$4,'[1]INTERNAL PARAMETERS-1'!$B$5:$J$44,5,FALSE))*VLOOKUP(SDBYLD2!AR$4,'[1]INTERNAL PARAMETERS-1'!$B$5:$J$44,9,FALSE)*SDBYLD2!$F112</f>
        <v>0</v>
      </c>
      <c r="AS112" s="44">
        <f>SDBYLD1!AS112*VLOOKUP(SDBYLD2!AS$4,'[1]INTERNAL PARAMETERS-1'!$B$5:$J$44,5,FALSE)*VLOOKUP(SDBYLD2!AS$4,'[1]INTERNAL PARAMETERS-1'!$B$5:$J$44,7,FALSE)*SDBYLD2!$F112 + SDBYLD1!AS112*(1-VLOOKUP(SDBYLD2!AS$4,'[1]INTERNAL PARAMETERS-1'!$B$5:$J$44,5,FALSE))*VLOOKUP(SDBYLD2!AS$4,'[1]INTERNAL PARAMETERS-1'!$B$5:$J$44,9,FALSE)*SDBYLD2!$F112</f>
        <v>0</v>
      </c>
      <c r="AT112" s="43">
        <f>SDBYLD1!AT112*VLOOKUP(SDBYLD2!AT$4,'[1]INTERNAL PARAMETERS-1'!$B$5:$J$44,5,FALSE)*VLOOKUP(SDBYLD2!AT$4,'[1]INTERNAL PARAMETERS-1'!$B$5:$J$44,7,FALSE)*SDBYLD2!$F112 + SDBYLD1!AT112*(1-VLOOKUP(SDBYLD2!AT$4,'[1]INTERNAL PARAMETERS-1'!$B$5:$J$44,5,FALSE))*VLOOKUP(SDBYLD2!AT$4,'[1]INTERNAL PARAMETERS-1'!$B$5:$J$44,9,FALSE)*SDBYLD2!$F112</f>
        <v>0</v>
      </c>
      <c r="AU112" s="45">
        <f>SDBYLD1!AU112*VLOOKUP(SDBYLD2!AU$4,'[1]INTERNAL PARAMETERS-1'!$B$5:$J$44,5,FALSE)*VLOOKUP(SDBYLD2!AU$4,'[1]INTERNAL PARAMETERS-1'!$B$5:$J$44,6,FALSE)*VLOOKUP(SDBYLD2!AU$4,'[1]INTERNAL PARAMETERS-1'!$B$5:$J$44,3,FALSE) + SDBYLD1!AU112*(1-VLOOKUP(SDBYLD2!AU$4,'[1]INTERNAL PARAMETERS-1'!$B$5:$J$44,5,FALSE))*VLOOKUP(SDBYLD2!AU$4,'[1]INTERNAL PARAMETERS-1'!$B$5:$J$44,8,FALSE)*VLOOKUP(SDBYLD2!AU$4,'[1]INTERNAL PARAMETERS-1'!$B$5:$J$44,3,FALSE)</f>
        <v>0</v>
      </c>
      <c r="AV112" s="44">
        <f>SDBYLD1!AV112*VLOOKUP(SDBYLD2!AV$4,'[1]INTERNAL PARAMETERS-1'!$B$5:$J$44,5,FALSE)*VLOOKUP(SDBYLD2!AV$4,'[1]INTERNAL PARAMETERS-1'!$B$5:$J$44,6,FALSE)*VLOOKUP(SDBYLD2!AV$4,'[1]INTERNAL PARAMETERS-1'!$B$5:$J$44,3,FALSE) + SDBYLD1!AV112*(1-VLOOKUP(SDBYLD2!AV$4,'[1]INTERNAL PARAMETERS-1'!$B$5:$J$44,5,FALSE))*VLOOKUP(SDBYLD2!AV$4,'[1]INTERNAL PARAMETERS-1'!$B$5:$J$44,8,FALSE)*VLOOKUP(SDBYLD2!AV$4,'[1]INTERNAL PARAMETERS-1'!$B$5:$J$44,3,FALSE)</f>
        <v>0</v>
      </c>
      <c r="AW112" s="44">
        <f>SDBYLD1!AW112*VLOOKUP(SDBYLD2!AW$4,'[1]INTERNAL PARAMETERS-1'!$B$5:$J$44,5,FALSE)*VLOOKUP(SDBYLD2!AW$4,'[1]INTERNAL PARAMETERS-1'!$B$5:$J$44,6,FALSE)*VLOOKUP(SDBYLD2!AW$4,'[1]INTERNAL PARAMETERS-1'!$B$5:$J$44,3,FALSE) + SDBYLD1!AW112*(1-VLOOKUP(SDBYLD2!AW$4,'[1]INTERNAL PARAMETERS-1'!$B$5:$J$44,5,FALSE))*VLOOKUP(SDBYLD2!AW$4,'[1]INTERNAL PARAMETERS-1'!$B$5:$J$44,8,FALSE)*VLOOKUP(SDBYLD2!AW$4,'[1]INTERNAL PARAMETERS-1'!$B$5:$J$44,3,FALSE)</f>
        <v>0.57862253854279699</v>
      </c>
      <c r="AX112" s="44">
        <f>SDBYLD1!AX112*VLOOKUP(SDBYLD2!AX$4,'[1]INTERNAL PARAMETERS-1'!$B$5:$J$44,5,FALSE)*VLOOKUP(SDBYLD2!AX$4,'[1]INTERNAL PARAMETERS-1'!$B$5:$J$44,6,FALSE)*VLOOKUP(SDBYLD2!AX$4,'[1]INTERNAL PARAMETERS-1'!$B$5:$J$44,3,FALSE) + SDBYLD1!AX112*(1-VLOOKUP(SDBYLD2!AX$4,'[1]INTERNAL PARAMETERS-1'!$B$5:$J$44,5,FALSE))*VLOOKUP(SDBYLD2!AX$4,'[1]INTERNAL PARAMETERS-1'!$B$5:$J$44,8,FALSE)*VLOOKUP(SDBYLD2!AX$4,'[1]INTERNAL PARAMETERS-1'!$B$5:$J$44,3,FALSE)</f>
        <v>0</v>
      </c>
      <c r="AY112" s="44">
        <f>SDBYLD1!AY112*VLOOKUP(SDBYLD2!AY$4,'[1]INTERNAL PARAMETERS-1'!$B$5:$J$44,5,FALSE)*VLOOKUP(SDBYLD2!AY$4,'[1]INTERNAL PARAMETERS-1'!$B$5:$J$44,6,FALSE)*VLOOKUP(SDBYLD2!AY$4,'[1]INTERNAL PARAMETERS-1'!$B$5:$J$44,3,FALSE) + SDBYLD1!AY112*(1-VLOOKUP(SDBYLD2!AY$4,'[1]INTERNAL PARAMETERS-1'!$B$5:$J$44,5,FALSE))*VLOOKUP(SDBYLD2!AY$4,'[1]INTERNAL PARAMETERS-1'!$B$5:$J$44,8,FALSE)*VLOOKUP(SDBYLD2!AY$4,'[1]INTERNAL PARAMETERS-1'!$B$5:$J$44,3,FALSE)</f>
        <v>0</v>
      </c>
      <c r="AZ112" s="44">
        <f>SDBYLD1!AZ112*VLOOKUP(SDBYLD2!AZ$4,'[1]INTERNAL PARAMETERS-1'!$B$5:$J$44,5,FALSE)*VLOOKUP(SDBYLD2!AZ$4,'[1]INTERNAL PARAMETERS-1'!$B$5:$J$44,6,FALSE)*VLOOKUP(SDBYLD2!AZ$4,'[1]INTERNAL PARAMETERS-1'!$B$5:$J$44,3,FALSE) + SDBYLD1!AZ112*(1-VLOOKUP(SDBYLD2!AZ$4,'[1]INTERNAL PARAMETERS-1'!$B$5:$J$44,5,FALSE))*VLOOKUP(SDBYLD2!AZ$4,'[1]INTERNAL PARAMETERS-1'!$B$5:$J$44,8,FALSE)*VLOOKUP(SDBYLD2!AZ$4,'[1]INTERNAL PARAMETERS-1'!$B$5:$J$44,3,FALSE)</f>
        <v>0</v>
      </c>
      <c r="BA112" s="44">
        <f>SDBYLD1!BA112*VLOOKUP(SDBYLD2!BA$4,'[1]INTERNAL PARAMETERS-1'!$B$5:$J$44,5,FALSE)*VLOOKUP(SDBYLD2!BA$4,'[1]INTERNAL PARAMETERS-1'!$B$5:$J$44,6,FALSE)*VLOOKUP(SDBYLD2!BA$4,'[1]INTERNAL PARAMETERS-1'!$B$5:$J$44,3,FALSE) + SDBYLD1!BA112*(1-VLOOKUP(SDBYLD2!BA$4,'[1]INTERNAL PARAMETERS-1'!$B$5:$J$44,5,FALSE))*VLOOKUP(SDBYLD2!BA$4,'[1]INTERNAL PARAMETERS-1'!$B$5:$J$44,8,FALSE)*VLOOKUP(SDBYLD2!BA$4,'[1]INTERNAL PARAMETERS-1'!$B$5:$J$44,3,FALSE)</f>
        <v>2.0183624786912127</v>
      </c>
      <c r="BB112" s="44">
        <f>SDBYLD1!BB112*VLOOKUP(SDBYLD2!BB$4,'[1]INTERNAL PARAMETERS-1'!$B$5:$J$44,5,FALSE)*VLOOKUP(SDBYLD2!BB$4,'[1]INTERNAL PARAMETERS-1'!$B$5:$J$44,6,FALSE)*VLOOKUP(SDBYLD2!BB$4,'[1]INTERNAL PARAMETERS-1'!$B$5:$J$44,3,FALSE) + SDBYLD1!BB112*(1-VLOOKUP(SDBYLD2!BB$4,'[1]INTERNAL PARAMETERS-1'!$B$5:$J$44,5,FALSE))*VLOOKUP(SDBYLD2!BB$4,'[1]INTERNAL PARAMETERS-1'!$B$5:$J$44,8,FALSE)*VLOOKUP(SDBYLD2!BB$4,'[1]INTERNAL PARAMETERS-1'!$B$5:$J$44,3,FALSE)</f>
        <v>0.1687635767537288</v>
      </c>
      <c r="BC112" s="44">
        <f>SDBYLD1!BC112*VLOOKUP(SDBYLD2!BC$4,'[1]INTERNAL PARAMETERS-1'!$B$5:$J$44,5,FALSE)*VLOOKUP(SDBYLD2!BC$4,'[1]INTERNAL PARAMETERS-1'!$B$5:$J$44,6,FALSE)*VLOOKUP(SDBYLD2!BC$4,'[1]INTERNAL PARAMETERS-1'!$B$5:$J$44,3,FALSE) + SDBYLD1!BC112*(1-VLOOKUP(SDBYLD2!BC$4,'[1]INTERNAL PARAMETERS-1'!$B$5:$J$44,5,FALSE))*VLOOKUP(SDBYLD2!BC$4,'[1]INTERNAL PARAMETERS-1'!$B$5:$J$44,8,FALSE)*VLOOKUP(SDBYLD2!BC$4,'[1]INTERNAL PARAMETERS-1'!$B$5:$J$44,3,FALSE)</f>
        <v>0.29369719063867422</v>
      </c>
      <c r="BD112" s="44">
        <f>SDBYLD1!BD112*VLOOKUP(SDBYLD2!BD$4,'[1]INTERNAL PARAMETERS-1'!$B$5:$J$44,5,FALSE)*VLOOKUP(SDBYLD2!BD$4,'[1]INTERNAL PARAMETERS-1'!$B$5:$J$44,6,FALSE)*VLOOKUP(SDBYLD2!BD$4,'[1]INTERNAL PARAMETERS-1'!$B$5:$J$44,3,FALSE) + SDBYLD1!BD112*(1-VLOOKUP(SDBYLD2!BD$4,'[1]INTERNAL PARAMETERS-1'!$B$5:$J$44,5,FALSE))*VLOOKUP(SDBYLD2!BD$4,'[1]INTERNAL PARAMETERS-1'!$B$5:$J$44,8,FALSE)*VLOOKUP(SDBYLD2!BD$4,'[1]INTERNAL PARAMETERS-1'!$B$5:$J$44,3,FALSE)</f>
        <v>1.6316620092969525E-2</v>
      </c>
      <c r="BE112" s="44">
        <f>SDBYLD1!BE112*VLOOKUP(SDBYLD2!BE$4,'[1]INTERNAL PARAMETERS-1'!$B$5:$J$44,5,FALSE)*VLOOKUP(SDBYLD2!BE$4,'[1]INTERNAL PARAMETERS-1'!$B$5:$J$44,6,FALSE)*VLOOKUP(SDBYLD2!BE$4,'[1]INTERNAL PARAMETERS-1'!$B$5:$J$44,3,FALSE) + SDBYLD1!BE112*(1-VLOOKUP(SDBYLD2!BE$4,'[1]INTERNAL PARAMETERS-1'!$B$5:$J$44,5,FALSE))*VLOOKUP(SDBYLD2!BE$4,'[1]INTERNAL PARAMETERS-1'!$B$5:$J$44,8,FALSE)*VLOOKUP(SDBYLD2!BE$4,'[1]INTERNAL PARAMETERS-1'!$B$5:$J$44,3,FALSE)</f>
        <v>0.63706063097195242</v>
      </c>
      <c r="BF112" s="44">
        <f>SDBYLD1!BF112*VLOOKUP(SDBYLD2!BF$4,'[1]INTERNAL PARAMETERS-1'!$B$5:$J$44,5,FALSE)*VLOOKUP(SDBYLD2!BF$4,'[1]INTERNAL PARAMETERS-1'!$B$5:$J$44,6,FALSE)*VLOOKUP(SDBYLD2!BF$4,'[1]INTERNAL PARAMETERS-1'!$B$5:$J$44,3,FALSE) + SDBYLD1!BF112*(1-VLOOKUP(SDBYLD2!BF$4,'[1]INTERNAL PARAMETERS-1'!$B$5:$J$44,5,FALSE))*VLOOKUP(SDBYLD2!BF$4,'[1]INTERNAL PARAMETERS-1'!$B$5:$J$44,8,FALSE)*VLOOKUP(SDBYLD2!BF$4,'[1]INTERNAL PARAMETERS-1'!$B$5:$J$44,3,FALSE)</f>
        <v>0</v>
      </c>
      <c r="BG112" s="44">
        <f>SDBYLD1!BG112*VLOOKUP(SDBYLD2!BG$4,'[1]INTERNAL PARAMETERS-1'!$B$5:$J$44,5,FALSE)*VLOOKUP(SDBYLD2!BG$4,'[1]INTERNAL PARAMETERS-1'!$B$5:$J$44,6,FALSE)*VLOOKUP(SDBYLD2!BG$4,'[1]INTERNAL PARAMETERS-1'!$B$5:$J$44,3,FALSE) + SDBYLD1!BG112*(1-VLOOKUP(SDBYLD2!BG$4,'[1]INTERNAL PARAMETERS-1'!$B$5:$J$44,5,FALSE))*VLOOKUP(SDBYLD2!BG$4,'[1]INTERNAL PARAMETERS-1'!$B$5:$J$44,8,FALSE)*VLOOKUP(SDBYLD2!BG$4,'[1]INTERNAL PARAMETERS-1'!$B$5:$J$44,3,FALSE)</f>
        <v>8.0916517869414825E-2</v>
      </c>
      <c r="BH112" s="44">
        <f>SDBYLD1!BH112*VLOOKUP(SDBYLD2!BH$4,'[1]INTERNAL PARAMETERS-1'!$B$5:$J$44,5,FALSE)*VLOOKUP(SDBYLD2!BH$4,'[1]INTERNAL PARAMETERS-1'!$B$5:$J$44,6,FALSE)*VLOOKUP(SDBYLD2!BH$4,'[1]INTERNAL PARAMETERS-1'!$B$5:$J$44,3,FALSE) + SDBYLD1!BH112*(1-VLOOKUP(SDBYLD2!BH$4,'[1]INTERNAL PARAMETERS-1'!$B$5:$J$44,5,FALSE))*VLOOKUP(SDBYLD2!BH$4,'[1]INTERNAL PARAMETERS-1'!$B$5:$J$44,8,FALSE)*VLOOKUP(SDBYLD2!BH$4,'[1]INTERNAL PARAMETERS-1'!$B$5:$J$44,3,FALSE)</f>
        <v>3.8820037041153858E-4</v>
      </c>
      <c r="BI112" s="44">
        <f>SDBYLD1!BI112*VLOOKUP(SDBYLD2!BI$4,'[1]INTERNAL PARAMETERS-1'!$B$5:$J$44,5,FALSE)*VLOOKUP(SDBYLD2!BI$4,'[1]INTERNAL PARAMETERS-1'!$B$5:$J$44,6,FALSE)*VLOOKUP(SDBYLD2!BI$4,'[1]INTERNAL PARAMETERS-1'!$B$5:$J$44,3,FALSE) + SDBYLD1!BI112*(1-VLOOKUP(SDBYLD2!BI$4,'[1]INTERNAL PARAMETERS-1'!$B$5:$J$44,5,FALSE))*VLOOKUP(SDBYLD2!BI$4,'[1]INTERNAL PARAMETERS-1'!$B$5:$J$44,8,FALSE)*VLOOKUP(SDBYLD2!BI$4,'[1]INTERNAL PARAMETERS-1'!$B$5:$J$44,3,FALSE)</f>
        <v>0</v>
      </c>
      <c r="BJ112" s="44">
        <f>SDBYLD1!BJ112*VLOOKUP(SDBYLD2!BJ$4,'[1]INTERNAL PARAMETERS-1'!$B$5:$J$44,5,FALSE)*VLOOKUP(SDBYLD2!BJ$4,'[1]INTERNAL PARAMETERS-1'!$B$5:$J$44,6,FALSE)*VLOOKUP(SDBYLD2!BJ$4,'[1]INTERNAL PARAMETERS-1'!$B$5:$J$44,3,FALSE) + SDBYLD1!BJ112*(1-VLOOKUP(SDBYLD2!BJ$4,'[1]INTERNAL PARAMETERS-1'!$B$5:$J$44,5,FALSE))*VLOOKUP(SDBYLD2!BJ$4,'[1]INTERNAL PARAMETERS-1'!$B$5:$J$44,8,FALSE)*VLOOKUP(SDBYLD2!BJ$4,'[1]INTERNAL PARAMETERS-1'!$B$5:$J$44,3,FALSE)</f>
        <v>1.8800484974023788E-2</v>
      </c>
      <c r="BK112" s="44">
        <f>SDBYLD1!BK112*VLOOKUP(SDBYLD2!BK$4,'[1]INTERNAL PARAMETERS-1'!$B$5:$J$44,5,FALSE)*VLOOKUP(SDBYLD2!BK$4,'[1]INTERNAL PARAMETERS-1'!$B$5:$J$44,6,FALSE)*VLOOKUP(SDBYLD2!BK$4,'[1]INTERNAL PARAMETERS-1'!$B$5:$J$44,3,FALSE) + SDBYLD1!BK112*(1-VLOOKUP(SDBYLD2!BK$4,'[1]INTERNAL PARAMETERS-1'!$B$5:$J$44,5,FALSE))*VLOOKUP(SDBYLD2!BK$4,'[1]INTERNAL PARAMETERS-1'!$B$5:$J$44,8,FALSE)*VLOOKUP(SDBYLD2!BK$4,'[1]INTERNAL PARAMETERS-1'!$B$5:$J$44,3,FALSE)</f>
        <v>2.958803663433859E-2</v>
      </c>
      <c r="BL112" s="44">
        <f>SDBYLD1!BL112*VLOOKUP(SDBYLD2!BL$4,'[1]INTERNAL PARAMETERS-1'!$B$5:$J$44,5,FALSE)*VLOOKUP(SDBYLD2!BL$4,'[1]INTERNAL PARAMETERS-1'!$B$5:$J$44,6,FALSE)*VLOOKUP(SDBYLD2!BL$4,'[1]INTERNAL PARAMETERS-1'!$B$5:$J$44,3,FALSE) + SDBYLD1!BL112*(1-VLOOKUP(SDBYLD2!BL$4,'[1]INTERNAL PARAMETERS-1'!$B$5:$J$44,5,FALSE))*VLOOKUP(SDBYLD2!BL$4,'[1]INTERNAL PARAMETERS-1'!$B$5:$J$44,8,FALSE)*VLOOKUP(SDBYLD2!BL$4,'[1]INTERNAL PARAMETERS-1'!$B$5:$J$44,3,FALSE)</f>
        <v>6.1368665588160148E-2</v>
      </c>
      <c r="BM112" s="44">
        <f>SDBYLD1!BM112*VLOOKUP(SDBYLD2!BM$4,'[1]INTERNAL PARAMETERS-1'!$B$5:$J$44,5,FALSE)*VLOOKUP(SDBYLD2!BM$4,'[1]INTERNAL PARAMETERS-1'!$B$5:$J$44,6,FALSE)*VLOOKUP(SDBYLD2!BM$4,'[1]INTERNAL PARAMETERS-1'!$B$5:$J$44,3,FALSE) + SDBYLD1!BM112*(1-VLOOKUP(SDBYLD2!BM$4,'[1]INTERNAL PARAMETERS-1'!$B$5:$J$44,5,FALSE))*VLOOKUP(SDBYLD2!BM$4,'[1]INTERNAL PARAMETERS-1'!$B$5:$J$44,8,FALSE)*VLOOKUP(SDBYLD2!BM$4,'[1]INTERNAL PARAMETERS-1'!$B$5:$J$44,3,FALSE)</f>
        <v>5.9237693615711545E-2</v>
      </c>
      <c r="BN112" s="44">
        <f>SDBYLD1!BN112*VLOOKUP(SDBYLD2!BN$4,'[1]INTERNAL PARAMETERS-1'!$B$5:$J$44,5,FALSE)*VLOOKUP(SDBYLD2!BN$4,'[1]INTERNAL PARAMETERS-1'!$B$5:$J$44,6,FALSE)*VLOOKUP(SDBYLD2!BN$4,'[1]INTERNAL PARAMETERS-1'!$B$5:$J$44,3,FALSE) + SDBYLD1!BN112*(1-VLOOKUP(SDBYLD2!BN$4,'[1]INTERNAL PARAMETERS-1'!$B$5:$J$44,5,FALSE))*VLOOKUP(SDBYLD2!BN$4,'[1]INTERNAL PARAMETERS-1'!$B$5:$J$44,8,FALSE)*VLOOKUP(SDBYLD2!BN$4,'[1]INTERNAL PARAMETERS-1'!$B$5:$J$44,3,FALSE)</f>
        <v>5.0762481790115242E-2</v>
      </c>
      <c r="BO112" s="44">
        <f>SDBYLD1!BO112*VLOOKUP(SDBYLD2!BO$4,'[1]INTERNAL PARAMETERS-1'!$B$5:$J$44,5,FALSE)*VLOOKUP(SDBYLD2!BO$4,'[1]INTERNAL PARAMETERS-1'!$B$5:$J$44,6,FALSE)*VLOOKUP(SDBYLD2!BO$4,'[1]INTERNAL PARAMETERS-1'!$B$5:$J$44,3,FALSE) + SDBYLD1!BO112*(1-VLOOKUP(SDBYLD2!BO$4,'[1]INTERNAL PARAMETERS-1'!$B$5:$J$44,5,FALSE))*VLOOKUP(SDBYLD2!BO$4,'[1]INTERNAL PARAMETERS-1'!$B$5:$J$44,8,FALSE)*VLOOKUP(SDBYLD2!BO$4,'[1]INTERNAL PARAMETERS-1'!$B$5:$J$44,3,FALSE)</f>
        <v>3.8645020594206617E-2</v>
      </c>
      <c r="BP112" s="44">
        <f>SDBYLD1!BP112*VLOOKUP(SDBYLD2!BP$4,'[1]INTERNAL PARAMETERS-1'!$B$5:$J$44,5,FALSE)*VLOOKUP(SDBYLD2!BP$4,'[1]INTERNAL PARAMETERS-1'!$B$5:$J$44,6,FALSE)*VLOOKUP(SDBYLD2!BP$4,'[1]INTERNAL PARAMETERS-1'!$B$5:$J$44,3,FALSE) + SDBYLD1!BP112*(1-VLOOKUP(SDBYLD2!BP$4,'[1]INTERNAL PARAMETERS-1'!$B$5:$J$44,5,FALSE))*VLOOKUP(SDBYLD2!BP$4,'[1]INTERNAL PARAMETERS-1'!$B$5:$J$44,8,FALSE)*VLOOKUP(SDBYLD2!BP$4,'[1]INTERNAL PARAMETERS-1'!$B$5:$J$44,3,FALSE)</f>
        <v>1.6004202758285121E-3</v>
      </c>
      <c r="BQ112" s="44">
        <f>SDBYLD1!BQ112*VLOOKUP(SDBYLD2!BQ$4,'[1]INTERNAL PARAMETERS-1'!$B$5:$J$44,5,FALSE)*VLOOKUP(SDBYLD2!BQ$4,'[1]INTERNAL PARAMETERS-1'!$B$5:$J$44,6,FALSE)*VLOOKUP(SDBYLD2!BQ$4,'[1]INTERNAL PARAMETERS-1'!$B$5:$J$44,3,FALSE) + SDBYLD1!BQ112*(1-VLOOKUP(SDBYLD2!BQ$4,'[1]INTERNAL PARAMETERS-1'!$B$5:$J$44,5,FALSE))*VLOOKUP(SDBYLD2!BQ$4,'[1]INTERNAL PARAMETERS-1'!$B$5:$J$44,8,FALSE)*VLOOKUP(SDBYLD2!BQ$4,'[1]INTERNAL PARAMETERS-1'!$B$5:$J$44,3,FALSE)</f>
        <v>0.12615016471153001</v>
      </c>
      <c r="BR112" s="44">
        <f>SDBYLD1!BR112*VLOOKUP(SDBYLD2!BR$4,'[1]INTERNAL PARAMETERS-1'!$B$5:$J$44,5,FALSE)*VLOOKUP(SDBYLD2!BR$4,'[1]INTERNAL PARAMETERS-1'!$B$5:$J$44,6,FALSE)*VLOOKUP(SDBYLD2!BR$4,'[1]INTERNAL PARAMETERS-1'!$B$5:$J$44,3,FALSE) + SDBYLD1!BR112*(1-VLOOKUP(SDBYLD2!BR$4,'[1]INTERNAL PARAMETERS-1'!$B$5:$J$44,5,FALSE))*VLOOKUP(SDBYLD2!BR$4,'[1]INTERNAL PARAMETERS-1'!$B$5:$J$44,8,FALSE)*VLOOKUP(SDBYLD2!BR$4,'[1]INTERNAL PARAMETERS-1'!$B$5:$J$44,3,FALSE)</f>
        <v>3.5380111814716252E-3</v>
      </c>
      <c r="BS112" s="44">
        <f>SDBYLD1!BS112*VLOOKUP(SDBYLD2!BS$4,'[1]INTERNAL PARAMETERS-1'!$B$5:$J$44,5,FALSE)*VLOOKUP(SDBYLD2!BS$4,'[1]INTERNAL PARAMETERS-1'!$B$5:$J$44,6,FALSE)*VLOOKUP(SDBYLD2!BS$4,'[1]INTERNAL PARAMETERS-1'!$B$5:$J$44,3,FALSE) + SDBYLD1!BS112*(1-VLOOKUP(SDBYLD2!BS$4,'[1]INTERNAL PARAMETERS-1'!$B$5:$J$44,5,FALSE))*VLOOKUP(SDBYLD2!BS$4,'[1]INTERNAL PARAMETERS-1'!$B$5:$J$44,8,FALSE)*VLOOKUP(SDBYLD2!BS$4,'[1]INTERNAL PARAMETERS-1'!$B$5:$J$44,3,FALSE)</f>
        <v>1.169621927312837E-4</v>
      </c>
      <c r="BT112" s="44">
        <f>SDBYLD1!BT112*VLOOKUP(SDBYLD2!BT$4,'[1]INTERNAL PARAMETERS-1'!$B$5:$J$44,5,FALSE)*VLOOKUP(SDBYLD2!BT$4,'[1]INTERNAL PARAMETERS-1'!$B$5:$J$44,6,FALSE)*VLOOKUP(SDBYLD2!BT$4,'[1]INTERNAL PARAMETERS-1'!$B$5:$J$44,3,FALSE) + SDBYLD1!BT112*(1-VLOOKUP(SDBYLD2!BT$4,'[1]INTERNAL PARAMETERS-1'!$B$5:$J$44,5,FALSE))*VLOOKUP(SDBYLD2!BT$4,'[1]INTERNAL PARAMETERS-1'!$B$5:$J$44,8,FALSE)*VLOOKUP(SDBYLD2!BT$4,'[1]INTERNAL PARAMETERS-1'!$B$5:$J$44,3,FALSE)</f>
        <v>0</v>
      </c>
      <c r="BU112" s="44">
        <f>SDBYLD1!BU112*VLOOKUP(SDBYLD2!BU$4,'[1]INTERNAL PARAMETERS-1'!$B$5:$J$44,5,FALSE)*VLOOKUP(SDBYLD2!BU$4,'[1]INTERNAL PARAMETERS-1'!$B$5:$J$44,6,FALSE)*VLOOKUP(SDBYLD2!BU$4,'[1]INTERNAL PARAMETERS-1'!$B$5:$J$44,3,FALSE) + SDBYLD1!BU112*(1-VLOOKUP(SDBYLD2!BU$4,'[1]INTERNAL PARAMETERS-1'!$B$5:$J$44,5,FALSE))*VLOOKUP(SDBYLD2!BU$4,'[1]INTERNAL PARAMETERS-1'!$B$5:$J$44,8,FALSE)*VLOOKUP(SDBYLD2!BU$4,'[1]INTERNAL PARAMETERS-1'!$B$5:$J$44,3,FALSE)</f>
        <v>0</v>
      </c>
      <c r="BV112" s="44">
        <f>SDBYLD1!BV112*VLOOKUP(SDBYLD2!BV$4,'[1]INTERNAL PARAMETERS-1'!$B$5:$J$44,5,FALSE)*VLOOKUP(SDBYLD2!BV$4,'[1]INTERNAL PARAMETERS-1'!$B$5:$J$44,6,FALSE)*VLOOKUP(SDBYLD2!BV$4,'[1]INTERNAL PARAMETERS-1'!$B$5:$J$44,3,FALSE) + SDBYLD1!BV112*(1-VLOOKUP(SDBYLD2!BV$4,'[1]INTERNAL PARAMETERS-1'!$B$5:$J$44,5,FALSE))*VLOOKUP(SDBYLD2!BV$4,'[1]INTERNAL PARAMETERS-1'!$B$5:$J$44,8,FALSE)*VLOOKUP(SDBYLD2!BV$4,'[1]INTERNAL PARAMETERS-1'!$B$5:$J$44,3,FALSE)</f>
        <v>0</v>
      </c>
      <c r="BW112" s="44">
        <f>SDBYLD1!BW112*VLOOKUP(SDBYLD2!BW$4,'[1]INTERNAL PARAMETERS-1'!$B$5:$J$44,5,FALSE)*VLOOKUP(SDBYLD2!BW$4,'[1]INTERNAL PARAMETERS-1'!$B$5:$J$44,6,FALSE)*VLOOKUP(SDBYLD2!BW$4,'[1]INTERNAL PARAMETERS-1'!$B$5:$J$44,3,FALSE) + SDBYLD1!BW112*(1-VLOOKUP(SDBYLD2!BW$4,'[1]INTERNAL PARAMETERS-1'!$B$5:$J$44,5,FALSE))*VLOOKUP(SDBYLD2!BW$4,'[1]INTERNAL PARAMETERS-1'!$B$5:$J$44,8,FALSE)*VLOOKUP(SDBYLD2!BW$4,'[1]INTERNAL PARAMETERS-1'!$B$5:$J$44,3,FALSE)</f>
        <v>0</v>
      </c>
      <c r="BX112" s="44">
        <f>SDBYLD1!BX112*VLOOKUP(SDBYLD2!BX$4,'[1]INTERNAL PARAMETERS-1'!$B$5:$J$44,5,FALSE)*VLOOKUP(SDBYLD2!BX$4,'[1]INTERNAL PARAMETERS-1'!$B$5:$J$44,6,FALSE)*VLOOKUP(SDBYLD2!BX$4,'[1]INTERNAL PARAMETERS-1'!$B$5:$J$44,3,FALSE) + SDBYLD1!BX112*(1-VLOOKUP(SDBYLD2!BX$4,'[1]INTERNAL PARAMETERS-1'!$B$5:$J$44,5,FALSE))*VLOOKUP(SDBYLD2!BX$4,'[1]INTERNAL PARAMETERS-1'!$B$5:$J$44,8,FALSE)*VLOOKUP(SDBYLD2!BX$4,'[1]INTERNAL PARAMETERS-1'!$B$5:$J$44,3,FALSE)</f>
        <v>0</v>
      </c>
      <c r="BY112" s="44">
        <f>SDBYLD1!BY112*VLOOKUP(SDBYLD2!BY$4,'[1]INTERNAL PARAMETERS-1'!$B$5:$J$44,5,FALSE)*VLOOKUP(SDBYLD2!BY$4,'[1]INTERNAL PARAMETERS-1'!$B$5:$J$44,6,FALSE)*VLOOKUP(SDBYLD2!BY$4,'[1]INTERNAL PARAMETERS-1'!$B$5:$J$44,3,FALSE) + SDBYLD1!BY112*(1-VLOOKUP(SDBYLD2!BY$4,'[1]INTERNAL PARAMETERS-1'!$B$5:$J$44,5,FALSE))*VLOOKUP(SDBYLD2!BY$4,'[1]INTERNAL PARAMETERS-1'!$B$5:$J$44,8,FALSE)*VLOOKUP(SDBYLD2!BY$4,'[1]INTERNAL PARAMETERS-1'!$B$5:$J$44,3,FALSE)</f>
        <v>0</v>
      </c>
      <c r="BZ112" s="44">
        <f>SDBYLD1!BZ112*VLOOKUP(SDBYLD2!BZ$4,'[1]INTERNAL PARAMETERS-1'!$B$5:$J$44,5,FALSE)*VLOOKUP(SDBYLD2!BZ$4,'[1]INTERNAL PARAMETERS-1'!$B$5:$J$44,6,FALSE)*VLOOKUP(SDBYLD2!BZ$4,'[1]INTERNAL PARAMETERS-1'!$B$5:$J$44,3,FALSE) + SDBYLD1!BZ112*(1-VLOOKUP(SDBYLD2!BZ$4,'[1]INTERNAL PARAMETERS-1'!$B$5:$J$44,5,FALSE))*VLOOKUP(SDBYLD2!BZ$4,'[1]INTERNAL PARAMETERS-1'!$B$5:$J$44,8,FALSE)*VLOOKUP(SDBYLD2!BZ$4,'[1]INTERNAL PARAMETERS-1'!$B$5:$J$44,3,FALSE)</f>
        <v>0</v>
      </c>
      <c r="CA112" s="44">
        <f>SDBYLD1!CA112*VLOOKUP(SDBYLD2!CA$4,'[1]INTERNAL PARAMETERS-1'!$B$5:$J$44,5,FALSE)*VLOOKUP(SDBYLD2!CA$4,'[1]INTERNAL PARAMETERS-1'!$B$5:$J$44,6,FALSE)*VLOOKUP(SDBYLD2!CA$4,'[1]INTERNAL PARAMETERS-1'!$B$5:$J$44,3,FALSE) + SDBYLD1!CA112*(1-VLOOKUP(SDBYLD2!CA$4,'[1]INTERNAL PARAMETERS-1'!$B$5:$J$44,5,FALSE))*VLOOKUP(SDBYLD2!CA$4,'[1]INTERNAL PARAMETERS-1'!$B$5:$J$44,8,FALSE)*VLOOKUP(SDBYLD2!CA$4,'[1]INTERNAL PARAMETERS-1'!$B$5:$J$44,3,FALSE)</f>
        <v>0</v>
      </c>
      <c r="CB112" s="44">
        <f>SDBYLD1!CB112*VLOOKUP(SDBYLD2!CB$4,'[1]INTERNAL PARAMETERS-1'!$B$5:$J$44,5,FALSE)*VLOOKUP(SDBYLD2!CB$4,'[1]INTERNAL PARAMETERS-1'!$B$5:$J$44,6,FALSE)*VLOOKUP(SDBYLD2!CB$4,'[1]INTERNAL PARAMETERS-1'!$B$5:$J$44,3,FALSE) + SDBYLD1!CB112*(1-VLOOKUP(SDBYLD2!CB$4,'[1]INTERNAL PARAMETERS-1'!$B$5:$J$44,5,FALSE))*VLOOKUP(SDBYLD2!CB$4,'[1]INTERNAL PARAMETERS-1'!$B$5:$J$44,8,FALSE)*VLOOKUP(SDBYLD2!CB$4,'[1]INTERNAL PARAMETERS-1'!$B$5:$J$44,3,FALSE)</f>
        <v>0</v>
      </c>
      <c r="CC112" s="44">
        <f>SDBYLD1!CC112*VLOOKUP(SDBYLD2!CC$4,'[1]INTERNAL PARAMETERS-1'!$B$5:$J$44,5,FALSE)*VLOOKUP(SDBYLD2!CC$4,'[1]INTERNAL PARAMETERS-1'!$B$5:$J$44,6,FALSE)*VLOOKUP(SDBYLD2!CC$4,'[1]INTERNAL PARAMETERS-1'!$B$5:$J$44,3,FALSE) + SDBYLD1!CC112*(1-VLOOKUP(SDBYLD2!CC$4,'[1]INTERNAL PARAMETERS-1'!$B$5:$J$44,5,FALSE))*VLOOKUP(SDBYLD2!CC$4,'[1]INTERNAL PARAMETERS-1'!$B$5:$J$44,8,FALSE)*VLOOKUP(SDBYLD2!CC$4,'[1]INTERNAL PARAMETERS-1'!$B$5:$J$44,3,FALSE)</f>
        <v>7.6683098531665425E-4</v>
      </c>
      <c r="CD112" s="44">
        <f>SDBYLD1!CD112*VLOOKUP(SDBYLD2!CD$4,'[1]INTERNAL PARAMETERS-1'!$B$5:$J$44,5,FALSE)*VLOOKUP(SDBYLD2!CD$4,'[1]INTERNAL PARAMETERS-1'!$B$5:$J$44,6,FALSE)*VLOOKUP(SDBYLD2!CD$4,'[1]INTERNAL PARAMETERS-1'!$B$5:$J$44,3,FALSE) + SDBYLD1!CD112*(1-VLOOKUP(SDBYLD2!CD$4,'[1]INTERNAL PARAMETERS-1'!$B$5:$J$44,5,FALSE))*VLOOKUP(SDBYLD2!CD$4,'[1]INTERNAL PARAMETERS-1'!$B$5:$J$44,8,FALSE)*VLOOKUP(SDBYLD2!CD$4,'[1]INTERNAL PARAMETERS-1'!$B$5:$J$44,3,FALSE)</f>
        <v>2.3004871663906907E-3</v>
      </c>
      <c r="CE112" s="44">
        <f>SDBYLD1!CE112*VLOOKUP(SDBYLD2!CE$4,'[1]INTERNAL PARAMETERS-1'!$B$5:$J$44,5,FALSE)*VLOOKUP(SDBYLD2!CE$4,'[1]INTERNAL PARAMETERS-1'!$B$5:$J$44,6,FALSE)*VLOOKUP(SDBYLD2!CE$4,'[1]INTERNAL PARAMETERS-1'!$B$5:$J$44,3,FALSE) + SDBYLD1!CE112*(1-VLOOKUP(SDBYLD2!CE$4,'[1]INTERNAL PARAMETERS-1'!$B$5:$J$44,5,FALSE))*VLOOKUP(SDBYLD2!CE$4,'[1]INTERNAL PARAMETERS-1'!$B$5:$J$44,8,FALSE)*VLOOKUP(SDBYLD2!CE$4,'[1]INTERNAL PARAMETERS-1'!$B$5:$J$44,3,FALSE)</f>
        <v>6.6274772232516657E-4</v>
      </c>
      <c r="CF112" s="44">
        <f>SDBYLD1!CF112*VLOOKUP(SDBYLD2!CF$4,'[1]INTERNAL PARAMETERS-1'!$B$5:$J$44,5,FALSE)*VLOOKUP(SDBYLD2!CF$4,'[1]INTERNAL PARAMETERS-1'!$B$5:$J$44,6,FALSE)*VLOOKUP(SDBYLD2!CF$4,'[1]INTERNAL PARAMETERS-1'!$B$5:$J$44,3,FALSE) + SDBYLD1!CF112*(1-VLOOKUP(SDBYLD2!CF$4,'[1]INTERNAL PARAMETERS-1'!$B$5:$J$44,5,FALSE))*VLOOKUP(SDBYLD2!CF$4,'[1]INTERNAL PARAMETERS-1'!$B$5:$J$44,8,FALSE)*VLOOKUP(SDBYLD2!CF$4,'[1]INTERNAL PARAMETERS-1'!$B$5:$J$44,3,FALSE)</f>
        <v>0</v>
      </c>
      <c r="CG112" s="44">
        <f>SDBYLD1!CG112*VLOOKUP(SDBYLD2!CG$4,'[1]INTERNAL PARAMETERS-1'!$B$5:$J$44,5,FALSE)*VLOOKUP(SDBYLD2!CG$4,'[1]INTERNAL PARAMETERS-1'!$B$5:$J$44,6,FALSE)*VLOOKUP(SDBYLD2!CG$4,'[1]INTERNAL PARAMETERS-1'!$B$5:$J$44,3,FALSE) + SDBYLD1!CG112*(1-VLOOKUP(SDBYLD2!CG$4,'[1]INTERNAL PARAMETERS-1'!$B$5:$J$44,5,FALSE))*VLOOKUP(SDBYLD2!CG$4,'[1]INTERNAL PARAMETERS-1'!$B$5:$J$44,8,FALSE)*VLOOKUP(SDBYLD2!CG$4,'[1]INTERNAL PARAMETERS-1'!$B$5:$J$44,3,FALSE)</f>
        <v>0</v>
      </c>
      <c r="CH112" s="43">
        <f>SDBYLD1!CH112*VLOOKUP(SDBYLD2!CH$4,'[1]INTERNAL PARAMETERS-1'!$B$5:$J$44,5,FALSE)*VLOOKUP(SDBYLD2!CH$4,'[1]INTERNAL PARAMETERS-1'!$B$5:$J$44,6,FALSE)*VLOOKUP(SDBYLD2!CH$4,'[1]INTERNAL PARAMETERS-1'!$B$5:$J$44,3,FALSE) + SDBYLD1!CH112*(1-VLOOKUP(SDBYLD2!CH$4,'[1]INTERNAL PARAMETERS-1'!$B$5:$J$44,5,FALSE))*VLOOKUP(SDBYLD2!CH$4,'[1]INTERNAL PARAMETERS-1'!$B$5:$J$44,8,FALSE)*VLOOKUP(SDBYLD2!CH$4,'[1]INTERNAL PARAMETERS-1'!$B$5:$J$44,3,FALSE)</f>
        <v>0</v>
      </c>
      <c r="CJ112" s="45">
        <f t="shared" si="2"/>
        <v>4.03464255659829</v>
      </c>
      <c r="CK112" s="43">
        <f t="shared" si="3"/>
        <v>4.1876657613633101</v>
      </c>
    </row>
    <row r="113" spans="2:89" x14ac:dyDescent="0.4">
      <c r="B113" s="58" t="s">
        <v>9</v>
      </c>
      <c r="C113" s="57" t="s">
        <v>68</v>
      </c>
      <c r="D113" s="57" t="s">
        <v>67</v>
      </c>
      <c r="E113" s="133">
        <f>SDBeam!X113</f>
        <v>0</v>
      </c>
      <c r="F113" s="56">
        <f>'[1]INTERNAL PARAMETERS-1'!M5</f>
        <v>85.012</v>
      </c>
      <c r="G113" s="45">
        <f>SDBYLD1!G113*VLOOKUP(SDBYLD2!G$4,'[1]INTERNAL PARAMETERS-1'!$B$5:$J$44,5,FALSE)*VLOOKUP(SDBYLD2!G$4,'[1]INTERNAL PARAMETERS-1'!$B$5:$J$44,7,FALSE)*SDBYLD2!$F113 + SDBYLD1!G113*(1-VLOOKUP(SDBYLD2!G$4,'[1]INTERNAL PARAMETERS-1'!$B$5:$J$44,5,FALSE))*VLOOKUP(SDBYLD2!G$4,'[1]INTERNAL PARAMETERS-1'!$B$5:$J$44,9,FALSE)*SDBYLD2!$F113</f>
        <v>0</v>
      </c>
      <c r="H113" s="44">
        <f>SDBYLD1!H113*VLOOKUP(SDBYLD2!H$4,'[1]INTERNAL PARAMETERS-1'!$B$5:$J$44,5,FALSE)*VLOOKUP(SDBYLD2!H$4,'[1]INTERNAL PARAMETERS-1'!$B$5:$J$44,7,FALSE)*SDBYLD2!$F113 + SDBYLD1!H113*(1-VLOOKUP(SDBYLD2!H$4,'[1]INTERNAL PARAMETERS-1'!$B$5:$J$44,5,FALSE))*VLOOKUP(SDBYLD2!H$4,'[1]INTERNAL PARAMETERS-1'!$B$5:$J$44,9,FALSE)*SDBYLD2!$F113</f>
        <v>0</v>
      </c>
      <c r="I113" s="44">
        <f>SDBYLD1!I113*VLOOKUP(SDBYLD2!I$4,'[1]INTERNAL PARAMETERS-1'!$B$5:$J$44,5,FALSE)*VLOOKUP(SDBYLD2!I$4,'[1]INTERNAL PARAMETERS-1'!$B$5:$J$44,7,FALSE)*SDBYLD2!$F113 + SDBYLD1!I113*(1-VLOOKUP(SDBYLD2!I$4,'[1]INTERNAL PARAMETERS-1'!$B$5:$J$44,5,FALSE))*VLOOKUP(SDBYLD2!I$4,'[1]INTERNAL PARAMETERS-1'!$B$5:$J$44,9,FALSE)*SDBYLD2!$F113</f>
        <v>0</v>
      </c>
      <c r="J113" s="44">
        <f>SDBYLD1!J113*VLOOKUP(SDBYLD2!J$4,'[1]INTERNAL PARAMETERS-1'!$B$5:$J$44,5,FALSE)*VLOOKUP(SDBYLD2!J$4,'[1]INTERNAL PARAMETERS-1'!$B$5:$J$44,7,FALSE)*SDBYLD2!$F113 + SDBYLD1!J113*(1-VLOOKUP(SDBYLD2!J$4,'[1]INTERNAL PARAMETERS-1'!$B$5:$J$44,5,FALSE))*VLOOKUP(SDBYLD2!J$4,'[1]INTERNAL PARAMETERS-1'!$B$5:$J$44,9,FALSE)*SDBYLD2!$F113</f>
        <v>0</v>
      </c>
      <c r="K113" s="44">
        <f>SDBYLD1!K113*VLOOKUP(SDBYLD2!K$4,'[1]INTERNAL PARAMETERS-1'!$B$5:$J$44,5,FALSE)*VLOOKUP(SDBYLD2!K$4,'[1]INTERNAL PARAMETERS-1'!$B$5:$J$44,7,FALSE)*SDBYLD2!$F113 + SDBYLD1!K113*(1-VLOOKUP(SDBYLD2!K$4,'[1]INTERNAL PARAMETERS-1'!$B$5:$J$44,5,FALSE))*VLOOKUP(SDBYLD2!K$4,'[1]INTERNAL PARAMETERS-1'!$B$5:$J$44,9,FALSE)*SDBYLD2!$F113</f>
        <v>0</v>
      </c>
      <c r="L113" s="44">
        <f>SDBYLD1!L113*VLOOKUP(SDBYLD2!L$4,'[1]INTERNAL PARAMETERS-1'!$B$5:$J$44,5,FALSE)*VLOOKUP(SDBYLD2!L$4,'[1]INTERNAL PARAMETERS-1'!$B$5:$J$44,7,FALSE)*SDBYLD2!$F113 + SDBYLD1!L113*(1-VLOOKUP(SDBYLD2!L$4,'[1]INTERNAL PARAMETERS-1'!$B$5:$J$44,5,FALSE))*VLOOKUP(SDBYLD2!L$4,'[1]INTERNAL PARAMETERS-1'!$B$5:$J$44,9,FALSE)*SDBYLD2!$F113</f>
        <v>0</v>
      </c>
      <c r="M113" s="44">
        <f>SDBYLD1!M113*VLOOKUP(SDBYLD2!M$4,'[1]INTERNAL PARAMETERS-1'!$B$5:$J$44,5,FALSE)*VLOOKUP(SDBYLD2!M$4,'[1]INTERNAL PARAMETERS-1'!$B$5:$J$44,7,FALSE)*SDBYLD2!$F113 + SDBYLD1!M113*(1-VLOOKUP(SDBYLD2!M$4,'[1]INTERNAL PARAMETERS-1'!$B$5:$J$44,5,FALSE))*VLOOKUP(SDBYLD2!M$4,'[1]INTERNAL PARAMETERS-1'!$B$5:$J$44,9,FALSE)*SDBYLD2!$F113</f>
        <v>0</v>
      </c>
      <c r="N113" s="44">
        <f>SDBYLD1!N113*VLOOKUP(SDBYLD2!N$4,'[1]INTERNAL PARAMETERS-1'!$B$5:$J$44,5,FALSE)*VLOOKUP(SDBYLD2!N$4,'[1]INTERNAL PARAMETERS-1'!$B$5:$J$44,7,FALSE)*SDBYLD2!$F113 + SDBYLD1!N113*(1-VLOOKUP(SDBYLD2!N$4,'[1]INTERNAL PARAMETERS-1'!$B$5:$J$44,5,FALSE))*VLOOKUP(SDBYLD2!N$4,'[1]INTERNAL PARAMETERS-1'!$B$5:$J$44,9,FALSE)*SDBYLD2!$F113</f>
        <v>0</v>
      </c>
      <c r="O113" s="44">
        <f>SDBYLD1!O113*VLOOKUP(SDBYLD2!O$4,'[1]INTERNAL PARAMETERS-1'!$B$5:$J$44,5,FALSE)*VLOOKUP(SDBYLD2!O$4,'[1]INTERNAL PARAMETERS-1'!$B$5:$J$44,7,FALSE)*SDBYLD2!$F113 + SDBYLD1!O113*(1-VLOOKUP(SDBYLD2!O$4,'[1]INTERNAL PARAMETERS-1'!$B$5:$J$44,5,FALSE))*VLOOKUP(SDBYLD2!O$4,'[1]INTERNAL PARAMETERS-1'!$B$5:$J$44,9,FALSE)*SDBYLD2!$F113</f>
        <v>0</v>
      </c>
      <c r="P113" s="44">
        <f>SDBYLD1!P113*VLOOKUP(SDBYLD2!P$4,'[1]INTERNAL PARAMETERS-1'!$B$5:$J$44,5,FALSE)*VLOOKUP(SDBYLD2!P$4,'[1]INTERNAL PARAMETERS-1'!$B$5:$J$44,7,FALSE)*SDBYLD2!$F113 + SDBYLD1!P113*(1-VLOOKUP(SDBYLD2!P$4,'[1]INTERNAL PARAMETERS-1'!$B$5:$J$44,5,FALSE))*VLOOKUP(SDBYLD2!P$4,'[1]INTERNAL PARAMETERS-1'!$B$5:$J$44,9,FALSE)*SDBYLD2!$F113</f>
        <v>0</v>
      </c>
      <c r="Q113" s="44">
        <f>SDBYLD1!Q113*VLOOKUP(SDBYLD2!Q$4,'[1]INTERNAL PARAMETERS-1'!$B$5:$J$44,5,FALSE)*VLOOKUP(SDBYLD2!Q$4,'[1]INTERNAL PARAMETERS-1'!$B$5:$J$44,7,FALSE)*SDBYLD2!$F113 + SDBYLD1!Q113*(1-VLOOKUP(SDBYLD2!Q$4,'[1]INTERNAL PARAMETERS-1'!$B$5:$J$44,5,FALSE))*VLOOKUP(SDBYLD2!Q$4,'[1]INTERNAL PARAMETERS-1'!$B$5:$J$44,9,FALSE)*SDBYLD2!$F113</f>
        <v>0</v>
      </c>
      <c r="R113" s="44">
        <f>SDBYLD1!R113*VLOOKUP(SDBYLD2!R$4,'[1]INTERNAL PARAMETERS-1'!$B$5:$J$44,5,FALSE)*VLOOKUP(SDBYLD2!R$4,'[1]INTERNAL PARAMETERS-1'!$B$5:$J$44,7,FALSE)*SDBYLD2!$F113 + SDBYLD1!R113*(1-VLOOKUP(SDBYLD2!R$4,'[1]INTERNAL PARAMETERS-1'!$B$5:$J$44,5,FALSE))*VLOOKUP(SDBYLD2!R$4,'[1]INTERNAL PARAMETERS-1'!$B$5:$J$44,9,FALSE)*SDBYLD2!$F113</f>
        <v>0</v>
      </c>
      <c r="S113" s="44">
        <f>SDBYLD1!S113*VLOOKUP(SDBYLD2!S$4,'[1]INTERNAL PARAMETERS-1'!$B$5:$J$44,5,FALSE)*VLOOKUP(SDBYLD2!S$4,'[1]INTERNAL PARAMETERS-1'!$B$5:$J$44,7,FALSE)*SDBYLD2!$F113 + SDBYLD1!S113*(1-VLOOKUP(SDBYLD2!S$4,'[1]INTERNAL PARAMETERS-1'!$B$5:$J$44,5,FALSE))*VLOOKUP(SDBYLD2!S$4,'[1]INTERNAL PARAMETERS-1'!$B$5:$J$44,9,FALSE)*SDBYLD2!$F113</f>
        <v>0</v>
      </c>
      <c r="T113" s="44">
        <f>SDBYLD1!T113*VLOOKUP(SDBYLD2!T$4,'[1]INTERNAL PARAMETERS-1'!$B$5:$J$44,5,FALSE)*VLOOKUP(SDBYLD2!T$4,'[1]INTERNAL PARAMETERS-1'!$B$5:$J$44,7,FALSE)*SDBYLD2!$F113 + SDBYLD1!T113*(1-VLOOKUP(SDBYLD2!T$4,'[1]INTERNAL PARAMETERS-1'!$B$5:$J$44,5,FALSE))*VLOOKUP(SDBYLD2!T$4,'[1]INTERNAL PARAMETERS-1'!$B$5:$J$44,9,FALSE)*SDBYLD2!$F113</f>
        <v>0</v>
      </c>
      <c r="U113" s="44">
        <f>SDBYLD1!U113*VLOOKUP(SDBYLD2!U$4,'[1]INTERNAL PARAMETERS-1'!$B$5:$J$44,5,FALSE)*VLOOKUP(SDBYLD2!U$4,'[1]INTERNAL PARAMETERS-1'!$B$5:$J$44,7,FALSE)*SDBYLD2!$F113 + SDBYLD1!U113*(1-VLOOKUP(SDBYLD2!U$4,'[1]INTERNAL PARAMETERS-1'!$B$5:$J$44,5,FALSE))*VLOOKUP(SDBYLD2!U$4,'[1]INTERNAL PARAMETERS-1'!$B$5:$J$44,9,FALSE)*SDBYLD2!$F113</f>
        <v>0</v>
      </c>
      <c r="V113" s="44">
        <f>SDBYLD1!V113*VLOOKUP(SDBYLD2!V$4,'[1]INTERNAL PARAMETERS-1'!$B$5:$J$44,5,FALSE)*VLOOKUP(SDBYLD2!V$4,'[1]INTERNAL PARAMETERS-1'!$B$5:$J$44,7,FALSE)*SDBYLD2!$F113 + SDBYLD1!V113*(1-VLOOKUP(SDBYLD2!V$4,'[1]INTERNAL PARAMETERS-1'!$B$5:$J$44,5,FALSE))*VLOOKUP(SDBYLD2!V$4,'[1]INTERNAL PARAMETERS-1'!$B$5:$J$44,9,FALSE)*SDBYLD2!$F113</f>
        <v>0</v>
      </c>
      <c r="W113" s="44">
        <f>SDBYLD1!W113*VLOOKUP(SDBYLD2!W$4,'[1]INTERNAL PARAMETERS-1'!$B$5:$J$44,5,FALSE)*VLOOKUP(SDBYLD2!W$4,'[1]INTERNAL PARAMETERS-1'!$B$5:$J$44,7,FALSE)*SDBYLD2!$F113 + SDBYLD1!W113*(1-VLOOKUP(SDBYLD2!W$4,'[1]INTERNAL PARAMETERS-1'!$B$5:$J$44,5,FALSE))*VLOOKUP(SDBYLD2!W$4,'[1]INTERNAL PARAMETERS-1'!$B$5:$J$44,9,FALSE)*SDBYLD2!$F113</f>
        <v>0</v>
      </c>
      <c r="X113" s="44">
        <f>SDBYLD1!X113*VLOOKUP(SDBYLD2!X$4,'[1]INTERNAL PARAMETERS-1'!$B$5:$J$44,5,FALSE)*VLOOKUP(SDBYLD2!X$4,'[1]INTERNAL PARAMETERS-1'!$B$5:$J$44,7,FALSE)*SDBYLD2!$F113 + SDBYLD1!X113*(1-VLOOKUP(SDBYLD2!X$4,'[1]INTERNAL PARAMETERS-1'!$B$5:$J$44,5,FALSE))*VLOOKUP(SDBYLD2!X$4,'[1]INTERNAL PARAMETERS-1'!$B$5:$J$44,9,FALSE)*SDBYLD2!$F113</f>
        <v>0</v>
      </c>
      <c r="Y113" s="44">
        <f>SDBYLD1!Y113*VLOOKUP(SDBYLD2!Y$4,'[1]INTERNAL PARAMETERS-1'!$B$5:$J$44,5,FALSE)*VLOOKUP(SDBYLD2!Y$4,'[1]INTERNAL PARAMETERS-1'!$B$5:$J$44,7,FALSE)*SDBYLD2!$F113 + SDBYLD1!Y113*(1-VLOOKUP(SDBYLD2!Y$4,'[1]INTERNAL PARAMETERS-1'!$B$5:$J$44,5,FALSE))*VLOOKUP(SDBYLD2!Y$4,'[1]INTERNAL PARAMETERS-1'!$B$5:$J$44,9,FALSE)*SDBYLD2!$F113</f>
        <v>0</v>
      </c>
      <c r="Z113" s="44">
        <f>SDBYLD1!Z113*VLOOKUP(SDBYLD2!Z$4,'[1]INTERNAL PARAMETERS-1'!$B$5:$J$44,5,FALSE)*VLOOKUP(SDBYLD2!Z$4,'[1]INTERNAL PARAMETERS-1'!$B$5:$J$44,7,FALSE)*SDBYLD2!$F113 + SDBYLD1!Z113*(1-VLOOKUP(SDBYLD2!Z$4,'[1]INTERNAL PARAMETERS-1'!$B$5:$J$44,5,FALSE))*VLOOKUP(SDBYLD2!Z$4,'[1]INTERNAL PARAMETERS-1'!$B$5:$J$44,9,FALSE)*SDBYLD2!$F113</f>
        <v>0</v>
      </c>
      <c r="AA113" s="44">
        <f>SDBYLD1!AA113*VLOOKUP(SDBYLD2!AA$4,'[1]INTERNAL PARAMETERS-1'!$B$5:$J$44,5,FALSE)*VLOOKUP(SDBYLD2!AA$4,'[1]INTERNAL PARAMETERS-1'!$B$5:$J$44,7,FALSE)*SDBYLD2!$F113 + SDBYLD1!AA113*(1-VLOOKUP(SDBYLD2!AA$4,'[1]INTERNAL PARAMETERS-1'!$B$5:$J$44,5,FALSE))*VLOOKUP(SDBYLD2!AA$4,'[1]INTERNAL PARAMETERS-1'!$B$5:$J$44,9,FALSE)*SDBYLD2!$F113</f>
        <v>0</v>
      </c>
      <c r="AB113" s="44">
        <f>SDBYLD1!AB113*VLOOKUP(SDBYLD2!AB$4,'[1]INTERNAL PARAMETERS-1'!$B$5:$J$44,5,FALSE)*VLOOKUP(SDBYLD2!AB$4,'[1]INTERNAL PARAMETERS-1'!$B$5:$J$44,7,FALSE)*SDBYLD2!$F113 + SDBYLD1!AB113*(1-VLOOKUP(SDBYLD2!AB$4,'[1]INTERNAL PARAMETERS-1'!$B$5:$J$44,5,FALSE))*VLOOKUP(SDBYLD2!AB$4,'[1]INTERNAL PARAMETERS-1'!$B$5:$J$44,9,FALSE)*SDBYLD2!$F113</f>
        <v>0</v>
      </c>
      <c r="AC113" s="44">
        <f>SDBYLD1!AC113*VLOOKUP(SDBYLD2!AC$4,'[1]INTERNAL PARAMETERS-1'!$B$5:$J$44,5,FALSE)*VLOOKUP(SDBYLD2!AC$4,'[1]INTERNAL PARAMETERS-1'!$B$5:$J$44,7,FALSE)*SDBYLD2!$F113 + SDBYLD1!AC113*(1-VLOOKUP(SDBYLD2!AC$4,'[1]INTERNAL PARAMETERS-1'!$B$5:$J$44,5,FALSE))*VLOOKUP(SDBYLD2!AC$4,'[1]INTERNAL PARAMETERS-1'!$B$5:$J$44,9,FALSE)*SDBYLD2!$F113</f>
        <v>0</v>
      </c>
      <c r="AD113" s="44">
        <f>SDBYLD1!AD113*VLOOKUP(SDBYLD2!AD$4,'[1]INTERNAL PARAMETERS-1'!$B$5:$J$44,5,FALSE)*VLOOKUP(SDBYLD2!AD$4,'[1]INTERNAL PARAMETERS-1'!$B$5:$J$44,7,FALSE)*SDBYLD2!$F113 + SDBYLD1!AD113*(1-VLOOKUP(SDBYLD2!AD$4,'[1]INTERNAL PARAMETERS-1'!$B$5:$J$44,5,FALSE))*VLOOKUP(SDBYLD2!AD$4,'[1]INTERNAL PARAMETERS-1'!$B$5:$J$44,9,FALSE)*SDBYLD2!$F113</f>
        <v>0</v>
      </c>
      <c r="AE113" s="44">
        <f>SDBYLD1!AE113*VLOOKUP(SDBYLD2!AE$4,'[1]INTERNAL PARAMETERS-1'!$B$5:$J$44,5,FALSE)*VLOOKUP(SDBYLD2!AE$4,'[1]INTERNAL PARAMETERS-1'!$B$5:$J$44,7,FALSE)*SDBYLD2!$F113 + SDBYLD1!AE113*(1-VLOOKUP(SDBYLD2!AE$4,'[1]INTERNAL PARAMETERS-1'!$B$5:$J$44,5,FALSE))*VLOOKUP(SDBYLD2!AE$4,'[1]INTERNAL PARAMETERS-1'!$B$5:$J$44,9,FALSE)*SDBYLD2!$F113</f>
        <v>0</v>
      </c>
      <c r="AF113" s="44">
        <f>SDBYLD1!AF113*VLOOKUP(SDBYLD2!AF$4,'[1]INTERNAL PARAMETERS-1'!$B$5:$J$44,5,FALSE)*VLOOKUP(SDBYLD2!AF$4,'[1]INTERNAL PARAMETERS-1'!$B$5:$J$44,7,FALSE)*SDBYLD2!$F113 + SDBYLD1!AF113*(1-VLOOKUP(SDBYLD2!AF$4,'[1]INTERNAL PARAMETERS-1'!$B$5:$J$44,5,FALSE))*VLOOKUP(SDBYLD2!AF$4,'[1]INTERNAL PARAMETERS-1'!$B$5:$J$44,9,FALSE)*SDBYLD2!$F113</f>
        <v>0</v>
      </c>
      <c r="AG113" s="44">
        <f>SDBYLD1!AG113*VLOOKUP(SDBYLD2!AG$4,'[1]INTERNAL PARAMETERS-1'!$B$5:$J$44,5,FALSE)*VLOOKUP(SDBYLD2!AG$4,'[1]INTERNAL PARAMETERS-1'!$B$5:$J$44,7,FALSE)*SDBYLD2!$F113 + SDBYLD1!AG113*(1-VLOOKUP(SDBYLD2!AG$4,'[1]INTERNAL PARAMETERS-1'!$B$5:$J$44,5,FALSE))*VLOOKUP(SDBYLD2!AG$4,'[1]INTERNAL PARAMETERS-1'!$B$5:$J$44,9,FALSE)*SDBYLD2!$F113</f>
        <v>0</v>
      </c>
      <c r="AH113" s="44">
        <f>SDBYLD1!AH113*VLOOKUP(SDBYLD2!AH$4,'[1]INTERNAL PARAMETERS-1'!$B$5:$J$44,5,FALSE)*VLOOKUP(SDBYLD2!AH$4,'[1]INTERNAL PARAMETERS-1'!$B$5:$J$44,7,FALSE)*SDBYLD2!$F113 + SDBYLD1!AH113*(1-VLOOKUP(SDBYLD2!AH$4,'[1]INTERNAL PARAMETERS-1'!$B$5:$J$44,5,FALSE))*VLOOKUP(SDBYLD2!AH$4,'[1]INTERNAL PARAMETERS-1'!$B$5:$J$44,9,FALSE)*SDBYLD2!$F113</f>
        <v>0</v>
      </c>
      <c r="AI113" s="44">
        <f>SDBYLD1!AI113*VLOOKUP(SDBYLD2!AI$4,'[1]INTERNAL PARAMETERS-1'!$B$5:$J$44,5,FALSE)*VLOOKUP(SDBYLD2!AI$4,'[1]INTERNAL PARAMETERS-1'!$B$5:$J$44,7,FALSE)*SDBYLD2!$F113 + SDBYLD1!AI113*(1-VLOOKUP(SDBYLD2!AI$4,'[1]INTERNAL PARAMETERS-1'!$B$5:$J$44,5,FALSE))*VLOOKUP(SDBYLD2!AI$4,'[1]INTERNAL PARAMETERS-1'!$B$5:$J$44,9,FALSE)*SDBYLD2!$F113</f>
        <v>0</v>
      </c>
      <c r="AJ113" s="44">
        <f>SDBYLD1!AJ113*VLOOKUP(SDBYLD2!AJ$4,'[1]INTERNAL PARAMETERS-1'!$B$5:$J$44,5,FALSE)*VLOOKUP(SDBYLD2!AJ$4,'[1]INTERNAL PARAMETERS-1'!$B$5:$J$44,7,FALSE)*SDBYLD2!$F113 + SDBYLD1!AJ113*(1-VLOOKUP(SDBYLD2!AJ$4,'[1]INTERNAL PARAMETERS-1'!$B$5:$J$44,5,FALSE))*VLOOKUP(SDBYLD2!AJ$4,'[1]INTERNAL PARAMETERS-1'!$B$5:$J$44,9,FALSE)*SDBYLD2!$F113</f>
        <v>0</v>
      </c>
      <c r="AK113" s="44">
        <f>SDBYLD1!AK113*VLOOKUP(SDBYLD2!AK$4,'[1]INTERNAL PARAMETERS-1'!$B$5:$J$44,5,FALSE)*VLOOKUP(SDBYLD2!AK$4,'[1]INTERNAL PARAMETERS-1'!$B$5:$J$44,7,FALSE)*SDBYLD2!$F113 + SDBYLD1!AK113*(1-VLOOKUP(SDBYLD2!AK$4,'[1]INTERNAL PARAMETERS-1'!$B$5:$J$44,5,FALSE))*VLOOKUP(SDBYLD2!AK$4,'[1]INTERNAL PARAMETERS-1'!$B$5:$J$44,9,FALSE)*SDBYLD2!$F113</f>
        <v>0</v>
      </c>
      <c r="AL113" s="44">
        <f>SDBYLD1!AL113*VLOOKUP(SDBYLD2!AL$4,'[1]INTERNAL PARAMETERS-1'!$B$5:$J$44,5,FALSE)*VLOOKUP(SDBYLD2!AL$4,'[1]INTERNAL PARAMETERS-1'!$B$5:$J$44,7,FALSE)*SDBYLD2!$F113 + SDBYLD1!AL113*(1-VLOOKUP(SDBYLD2!AL$4,'[1]INTERNAL PARAMETERS-1'!$B$5:$J$44,5,FALSE))*VLOOKUP(SDBYLD2!AL$4,'[1]INTERNAL PARAMETERS-1'!$B$5:$J$44,9,FALSE)*SDBYLD2!$F113</f>
        <v>0</v>
      </c>
      <c r="AM113" s="44">
        <f>SDBYLD1!AM113*VLOOKUP(SDBYLD2!AM$4,'[1]INTERNAL PARAMETERS-1'!$B$5:$J$44,5,FALSE)*VLOOKUP(SDBYLD2!AM$4,'[1]INTERNAL PARAMETERS-1'!$B$5:$J$44,7,FALSE)*SDBYLD2!$F113 + SDBYLD1!AM113*(1-VLOOKUP(SDBYLD2!AM$4,'[1]INTERNAL PARAMETERS-1'!$B$5:$J$44,5,FALSE))*VLOOKUP(SDBYLD2!AM$4,'[1]INTERNAL PARAMETERS-1'!$B$5:$J$44,9,FALSE)*SDBYLD2!$F113</f>
        <v>0</v>
      </c>
      <c r="AN113" s="44">
        <f>SDBYLD1!AN113*VLOOKUP(SDBYLD2!AN$4,'[1]INTERNAL PARAMETERS-1'!$B$5:$J$44,5,FALSE)*VLOOKUP(SDBYLD2!AN$4,'[1]INTERNAL PARAMETERS-1'!$B$5:$J$44,7,FALSE)*SDBYLD2!$F113 + SDBYLD1!AN113*(1-VLOOKUP(SDBYLD2!AN$4,'[1]INTERNAL PARAMETERS-1'!$B$5:$J$44,5,FALSE))*VLOOKUP(SDBYLD2!AN$4,'[1]INTERNAL PARAMETERS-1'!$B$5:$J$44,9,FALSE)*SDBYLD2!$F113</f>
        <v>0</v>
      </c>
      <c r="AO113" s="44">
        <f>SDBYLD1!AO113*VLOOKUP(SDBYLD2!AO$4,'[1]INTERNAL PARAMETERS-1'!$B$5:$J$44,5,FALSE)*VLOOKUP(SDBYLD2!AO$4,'[1]INTERNAL PARAMETERS-1'!$B$5:$J$44,7,FALSE)*SDBYLD2!$F113 + SDBYLD1!AO113*(1-VLOOKUP(SDBYLD2!AO$4,'[1]INTERNAL PARAMETERS-1'!$B$5:$J$44,5,FALSE))*VLOOKUP(SDBYLD2!AO$4,'[1]INTERNAL PARAMETERS-1'!$B$5:$J$44,9,FALSE)*SDBYLD2!$F113</f>
        <v>0</v>
      </c>
      <c r="AP113" s="44">
        <f>SDBYLD1!AP113*VLOOKUP(SDBYLD2!AP$4,'[1]INTERNAL PARAMETERS-1'!$B$5:$J$44,5,FALSE)*VLOOKUP(SDBYLD2!AP$4,'[1]INTERNAL PARAMETERS-1'!$B$5:$J$44,7,FALSE)*SDBYLD2!$F113 + SDBYLD1!AP113*(1-VLOOKUP(SDBYLD2!AP$4,'[1]INTERNAL PARAMETERS-1'!$B$5:$J$44,5,FALSE))*VLOOKUP(SDBYLD2!AP$4,'[1]INTERNAL PARAMETERS-1'!$B$5:$J$44,9,FALSE)*SDBYLD2!$F113</f>
        <v>0</v>
      </c>
      <c r="AQ113" s="44">
        <f>SDBYLD1!AQ113*VLOOKUP(SDBYLD2!AQ$4,'[1]INTERNAL PARAMETERS-1'!$B$5:$J$44,5,FALSE)*VLOOKUP(SDBYLD2!AQ$4,'[1]INTERNAL PARAMETERS-1'!$B$5:$J$44,7,FALSE)*SDBYLD2!$F113 + SDBYLD1!AQ113*(1-VLOOKUP(SDBYLD2!AQ$4,'[1]INTERNAL PARAMETERS-1'!$B$5:$J$44,5,FALSE))*VLOOKUP(SDBYLD2!AQ$4,'[1]INTERNAL PARAMETERS-1'!$B$5:$J$44,9,FALSE)*SDBYLD2!$F113</f>
        <v>0</v>
      </c>
      <c r="AR113" s="44">
        <f>SDBYLD1!AR113*VLOOKUP(SDBYLD2!AR$4,'[1]INTERNAL PARAMETERS-1'!$B$5:$J$44,5,FALSE)*VLOOKUP(SDBYLD2!AR$4,'[1]INTERNAL PARAMETERS-1'!$B$5:$J$44,7,FALSE)*SDBYLD2!$F113 + SDBYLD1!AR113*(1-VLOOKUP(SDBYLD2!AR$4,'[1]INTERNAL PARAMETERS-1'!$B$5:$J$44,5,FALSE))*VLOOKUP(SDBYLD2!AR$4,'[1]INTERNAL PARAMETERS-1'!$B$5:$J$44,9,FALSE)*SDBYLD2!$F113</f>
        <v>0</v>
      </c>
      <c r="AS113" s="44">
        <f>SDBYLD1!AS113*VLOOKUP(SDBYLD2!AS$4,'[1]INTERNAL PARAMETERS-1'!$B$5:$J$44,5,FALSE)*VLOOKUP(SDBYLD2!AS$4,'[1]INTERNAL PARAMETERS-1'!$B$5:$J$44,7,FALSE)*SDBYLD2!$F113 + SDBYLD1!AS113*(1-VLOOKUP(SDBYLD2!AS$4,'[1]INTERNAL PARAMETERS-1'!$B$5:$J$44,5,FALSE))*VLOOKUP(SDBYLD2!AS$4,'[1]INTERNAL PARAMETERS-1'!$B$5:$J$44,9,FALSE)*SDBYLD2!$F113</f>
        <v>0</v>
      </c>
      <c r="AT113" s="43">
        <f>SDBYLD1!AT113*VLOOKUP(SDBYLD2!AT$4,'[1]INTERNAL PARAMETERS-1'!$B$5:$J$44,5,FALSE)*VLOOKUP(SDBYLD2!AT$4,'[1]INTERNAL PARAMETERS-1'!$B$5:$J$44,7,FALSE)*SDBYLD2!$F113 + SDBYLD1!AT113*(1-VLOOKUP(SDBYLD2!AT$4,'[1]INTERNAL PARAMETERS-1'!$B$5:$J$44,5,FALSE))*VLOOKUP(SDBYLD2!AT$4,'[1]INTERNAL PARAMETERS-1'!$B$5:$J$44,9,FALSE)*SDBYLD2!$F113</f>
        <v>0</v>
      </c>
      <c r="AU113" s="45">
        <f>SDBYLD1!AU113*VLOOKUP(SDBYLD2!AU$4,'[1]INTERNAL PARAMETERS-1'!$B$5:$J$44,5,FALSE)*VLOOKUP(SDBYLD2!AU$4,'[1]INTERNAL PARAMETERS-1'!$B$5:$J$44,6,FALSE)*VLOOKUP(SDBYLD2!AU$4,'[1]INTERNAL PARAMETERS-1'!$B$5:$J$44,3,FALSE) + SDBYLD1!AU113*(1-VLOOKUP(SDBYLD2!AU$4,'[1]INTERNAL PARAMETERS-1'!$B$5:$J$44,5,FALSE))*VLOOKUP(SDBYLD2!AU$4,'[1]INTERNAL PARAMETERS-1'!$B$5:$J$44,8,FALSE)*VLOOKUP(SDBYLD2!AU$4,'[1]INTERNAL PARAMETERS-1'!$B$5:$J$44,3,FALSE)</f>
        <v>0</v>
      </c>
      <c r="AV113" s="44">
        <f>SDBYLD1!AV113*VLOOKUP(SDBYLD2!AV$4,'[1]INTERNAL PARAMETERS-1'!$B$5:$J$44,5,FALSE)*VLOOKUP(SDBYLD2!AV$4,'[1]INTERNAL PARAMETERS-1'!$B$5:$J$44,6,FALSE)*VLOOKUP(SDBYLD2!AV$4,'[1]INTERNAL PARAMETERS-1'!$B$5:$J$44,3,FALSE) + SDBYLD1!AV113*(1-VLOOKUP(SDBYLD2!AV$4,'[1]INTERNAL PARAMETERS-1'!$B$5:$J$44,5,FALSE))*VLOOKUP(SDBYLD2!AV$4,'[1]INTERNAL PARAMETERS-1'!$B$5:$J$44,8,FALSE)*VLOOKUP(SDBYLD2!AV$4,'[1]INTERNAL PARAMETERS-1'!$B$5:$J$44,3,FALSE)</f>
        <v>0</v>
      </c>
      <c r="AW113" s="44">
        <f>SDBYLD1!AW113*VLOOKUP(SDBYLD2!AW$4,'[1]INTERNAL PARAMETERS-1'!$B$5:$J$44,5,FALSE)*VLOOKUP(SDBYLD2!AW$4,'[1]INTERNAL PARAMETERS-1'!$B$5:$J$44,6,FALSE)*VLOOKUP(SDBYLD2!AW$4,'[1]INTERNAL PARAMETERS-1'!$B$5:$J$44,3,FALSE) + SDBYLD1!AW113*(1-VLOOKUP(SDBYLD2!AW$4,'[1]INTERNAL PARAMETERS-1'!$B$5:$J$44,5,FALSE))*VLOOKUP(SDBYLD2!AW$4,'[1]INTERNAL PARAMETERS-1'!$B$5:$J$44,8,FALSE)*VLOOKUP(SDBYLD2!AW$4,'[1]INTERNAL PARAMETERS-1'!$B$5:$J$44,3,FALSE)</f>
        <v>0</v>
      </c>
      <c r="AX113" s="44">
        <f>SDBYLD1!AX113*VLOOKUP(SDBYLD2!AX$4,'[1]INTERNAL PARAMETERS-1'!$B$5:$J$44,5,FALSE)*VLOOKUP(SDBYLD2!AX$4,'[1]INTERNAL PARAMETERS-1'!$B$5:$J$44,6,FALSE)*VLOOKUP(SDBYLD2!AX$4,'[1]INTERNAL PARAMETERS-1'!$B$5:$J$44,3,FALSE) + SDBYLD1!AX113*(1-VLOOKUP(SDBYLD2!AX$4,'[1]INTERNAL PARAMETERS-1'!$B$5:$J$44,5,FALSE))*VLOOKUP(SDBYLD2!AX$4,'[1]INTERNAL PARAMETERS-1'!$B$5:$J$44,8,FALSE)*VLOOKUP(SDBYLD2!AX$4,'[1]INTERNAL PARAMETERS-1'!$B$5:$J$44,3,FALSE)</f>
        <v>0</v>
      </c>
      <c r="AY113" s="44">
        <f>SDBYLD1!AY113*VLOOKUP(SDBYLD2!AY$4,'[1]INTERNAL PARAMETERS-1'!$B$5:$J$44,5,FALSE)*VLOOKUP(SDBYLD2!AY$4,'[1]INTERNAL PARAMETERS-1'!$B$5:$J$44,6,FALSE)*VLOOKUP(SDBYLD2!AY$4,'[1]INTERNAL PARAMETERS-1'!$B$5:$J$44,3,FALSE) + SDBYLD1!AY113*(1-VLOOKUP(SDBYLD2!AY$4,'[1]INTERNAL PARAMETERS-1'!$B$5:$J$44,5,FALSE))*VLOOKUP(SDBYLD2!AY$4,'[1]INTERNAL PARAMETERS-1'!$B$5:$J$44,8,FALSE)*VLOOKUP(SDBYLD2!AY$4,'[1]INTERNAL PARAMETERS-1'!$B$5:$J$44,3,FALSE)</f>
        <v>0</v>
      </c>
      <c r="AZ113" s="44">
        <f>SDBYLD1!AZ113*VLOOKUP(SDBYLD2!AZ$4,'[1]INTERNAL PARAMETERS-1'!$B$5:$J$44,5,FALSE)*VLOOKUP(SDBYLD2!AZ$4,'[1]INTERNAL PARAMETERS-1'!$B$5:$J$44,6,FALSE)*VLOOKUP(SDBYLD2!AZ$4,'[1]INTERNAL PARAMETERS-1'!$B$5:$J$44,3,FALSE) + SDBYLD1!AZ113*(1-VLOOKUP(SDBYLD2!AZ$4,'[1]INTERNAL PARAMETERS-1'!$B$5:$J$44,5,FALSE))*VLOOKUP(SDBYLD2!AZ$4,'[1]INTERNAL PARAMETERS-1'!$B$5:$J$44,8,FALSE)*VLOOKUP(SDBYLD2!AZ$4,'[1]INTERNAL PARAMETERS-1'!$B$5:$J$44,3,FALSE)</f>
        <v>0</v>
      </c>
      <c r="BA113" s="44">
        <f>SDBYLD1!BA113*VLOOKUP(SDBYLD2!BA$4,'[1]INTERNAL PARAMETERS-1'!$B$5:$J$44,5,FALSE)*VLOOKUP(SDBYLD2!BA$4,'[1]INTERNAL PARAMETERS-1'!$B$5:$J$44,6,FALSE)*VLOOKUP(SDBYLD2!BA$4,'[1]INTERNAL PARAMETERS-1'!$B$5:$J$44,3,FALSE) + SDBYLD1!BA113*(1-VLOOKUP(SDBYLD2!BA$4,'[1]INTERNAL PARAMETERS-1'!$B$5:$J$44,5,FALSE))*VLOOKUP(SDBYLD2!BA$4,'[1]INTERNAL PARAMETERS-1'!$B$5:$J$44,8,FALSE)*VLOOKUP(SDBYLD2!BA$4,'[1]INTERNAL PARAMETERS-1'!$B$5:$J$44,3,FALSE)</f>
        <v>0</v>
      </c>
      <c r="BB113" s="44">
        <f>SDBYLD1!BB113*VLOOKUP(SDBYLD2!BB$4,'[1]INTERNAL PARAMETERS-1'!$B$5:$J$44,5,FALSE)*VLOOKUP(SDBYLD2!BB$4,'[1]INTERNAL PARAMETERS-1'!$B$5:$J$44,6,FALSE)*VLOOKUP(SDBYLD2!BB$4,'[1]INTERNAL PARAMETERS-1'!$B$5:$J$44,3,FALSE) + SDBYLD1!BB113*(1-VLOOKUP(SDBYLD2!BB$4,'[1]INTERNAL PARAMETERS-1'!$B$5:$J$44,5,FALSE))*VLOOKUP(SDBYLD2!BB$4,'[1]INTERNAL PARAMETERS-1'!$B$5:$J$44,8,FALSE)*VLOOKUP(SDBYLD2!BB$4,'[1]INTERNAL PARAMETERS-1'!$B$5:$J$44,3,FALSE)</f>
        <v>0</v>
      </c>
      <c r="BC113" s="44">
        <f>SDBYLD1!BC113*VLOOKUP(SDBYLD2!BC$4,'[1]INTERNAL PARAMETERS-1'!$B$5:$J$44,5,FALSE)*VLOOKUP(SDBYLD2!BC$4,'[1]INTERNAL PARAMETERS-1'!$B$5:$J$44,6,FALSE)*VLOOKUP(SDBYLD2!BC$4,'[1]INTERNAL PARAMETERS-1'!$B$5:$J$44,3,FALSE) + SDBYLD1!BC113*(1-VLOOKUP(SDBYLD2!BC$4,'[1]INTERNAL PARAMETERS-1'!$B$5:$J$44,5,FALSE))*VLOOKUP(SDBYLD2!BC$4,'[1]INTERNAL PARAMETERS-1'!$B$5:$J$44,8,FALSE)*VLOOKUP(SDBYLD2!BC$4,'[1]INTERNAL PARAMETERS-1'!$B$5:$J$44,3,FALSE)</f>
        <v>0</v>
      </c>
      <c r="BD113" s="44">
        <f>SDBYLD1!BD113*VLOOKUP(SDBYLD2!BD$4,'[1]INTERNAL PARAMETERS-1'!$B$5:$J$44,5,FALSE)*VLOOKUP(SDBYLD2!BD$4,'[1]INTERNAL PARAMETERS-1'!$B$5:$J$44,6,FALSE)*VLOOKUP(SDBYLD2!BD$4,'[1]INTERNAL PARAMETERS-1'!$B$5:$J$44,3,FALSE) + SDBYLD1!BD113*(1-VLOOKUP(SDBYLD2!BD$4,'[1]INTERNAL PARAMETERS-1'!$B$5:$J$44,5,FALSE))*VLOOKUP(SDBYLD2!BD$4,'[1]INTERNAL PARAMETERS-1'!$B$5:$J$44,8,FALSE)*VLOOKUP(SDBYLD2!BD$4,'[1]INTERNAL PARAMETERS-1'!$B$5:$J$44,3,FALSE)</f>
        <v>0</v>
      </c>
      <c r="BE113" s="44">
        <f>SDBYLD1!BE113*VLOOKUP(SDBYLD2!BE$4,'[1]INTERNAL PARAMETERS-1'!$B$5:$J$44,5,FALSE)*VLOOKUP(SDBYLD2!BE$4,'[1]INTERNAL PARAMETERS-1'!$B$5:$J$44,6,FALSE)*VLOOKUP(SDBYLD2!BE$4,'[1]INTERNAL PARAMETERS-1'!$B$5:$J$44,3,FALSE) + SDBYLD1!BE113*(1-VLOOKUP(SDBYLD2!BE$4,'[1]INTERNAL PARAMETERS-1'!$B$5:$J$44,5,FALSE))*VLOOKUP(SDBYLD2!BE$4,'[1]INTERNAL PARAMETERS-1'!$B$5:$J$44,8,FALSE)*VLOOKUP(SDBYLD2!BE$4,'[1]INTERNAL PARAMETERS-1'!$B$5:$J$44,3,FALSE)</f>
        <v>0</v>
      </c>
      <c r="BF113" s="44">
        <f>SDBYLD1!BF113*VLOOKUP(SDBYLD2!BF$4,'[1]INTERNAL PARAMETERS-1'!$B$5:$J$44,5,FALSE)*VLOOKUP(SDBYLD2!BF$4,'[1]INTERNAL PARAMETERS-1'!$B$5:$J$44,6,FALSE)*VLOOKUP(SDBYLD2!BF$4,'[1]INTERNAL PARAMETERS-1'!$B$5:$J$44,3,FALSE) + SDBYLD1!BF113*(1-VLOOKUP(SDBYLD2!BF$4,'[1]INTERNAL PARAMETERS-1'!$B$5:$J$44,5,FALSE))*VLOOKUP(SDBYLD2!BF$4,'[1]INTERNAL PARAMETERS-1'!$B$5:$J$44,8,FALSE)*VLOOKUP(SDBYLD2!BF$4,'[1]INTERNAL PARAMETERS-1'!$B$5:$J$44,3,FALSE)</f>
        <v>0</v>
      </c>
      <c r="BG113" s="44">
        <f>SDBYLD1!BG113*VLOOKUP(SDBYLD2!BG$4,'[1]INTERNAL PARAMETERS-1'!$B$5:$J$44,5,FALSE)*VLOOKUP(SDBYLD2!BG$4,'[1]INTERNAL PARAMETERS-1'!$B$5:$J$44,6,FALSE)*VLOOKUP(SDBYLD2!BG$4,'[1]INTERNAL PARAMETERS-1'!$B$5:$J$44,3,FALSE) + SDBYLD1!BG113*(1-VLOOKUP(SDBYLD2!BG$4,'[1]INTERNAL PARAMETERS-1'!$B$5:$J$44,5,FALSE))*VLOOKUP(SDBYLD2!BG$4,'[1]INTERNAL PARAMETERS-1'!$B$5:$J$44,8,FALSE)*VLOOKUP(SDBYLD2!BG$4,'[1]INTERNAL PARAMETERS-1'!$B$5:$J$44,3,FALSE)</f>
        <v>0</v>
      </c>
      <c r="BH113" s="44">
        <f>SDBYLD1!BH113*VLOOKUP(SDBYLD2!BH$4,'[1]INTERNAL PARAMETERS-1'!$B$5:$J$44,5,FALSE)*VLOOKUP(SDBYLD2!BH$4,'[1]INTERNAL PARAMETERS-1'!$B$5:$J$44,6,FALSE)*VLOOKUP(SDBYLD2!BH$4,'[1]INTERNAL PARAMETERS-1'!$B$5:$J$44,3,FALSE) + SDBYLD1!BH113*(1-VLOOKUP(SDBYLD2!BH$4,'[1]INTERNAL PARAMETERS-1'!$B$5:$J$44,5,FALSE))*VLOOKUP(SDBYLD2!BH$4,'[1]INTERNAL PARAMETERS-1'!$B$5:$J$44,8,FALSE)*VLOOKUP(SDBYLD2!BH$4,'[1]INTERNAL PARAMETERS-1'!$B$5:$J$44,3,FALSE)</f>
        <v>0</v>
      </c>
      <c r="BI113" s="44">
        <f>SDBYLD1!BI113*VLOOKUP(SDBYLD2!BI$4,'[1]INTERNAL PARAMETERS-1'!$B$5:$J$44,5,FALSE)*VLOOKUP(SDBYLD2!BI$4,'[1]INTERNAL PARAMETERS-1'!$B$5:$J$44,6,FALSE)*VLOOKUP(SDBYLD2!BI$4,'[1]INTERNAL PARAMETERS-1'!$B$5:$J$44,3,FALSE) + SDBYLD1!BI113*(1-VLOOKUP(SDBYLD2!BI$4,'[1]INTERNAL PARAMETERS-1'!$B$5:$J$44,5,FALSE))*VLOOKUP(SDBYLD2!BI$4,'[1]INTERNAL PARAMETERS-1'!$B$5:$J$44,8,FALSE)*VLOOKUP(SDBYLD2!BI$4,'[1]INTERNAL PARAMETERS-1'!$B$5:$J$44,3,FALSE)</f>
        <v>0</v>
      </c>
      <c r="BJ113" s="44">
        <f>SDBYLD1!BJ113*VLOOKUP(SDBYLD2!BJ$4,'[1]INTERNAL PARAMETERS-1'!$B$5:$J$44,5,FALSE)*VLOOKUP(SDBYLD2!BJ$4,'[1]INTERNAL PARAMETERS-1'!$B$5:$J$44,6,FALSE)*VLOOKUP(SDBYLD2!BJ$4,'[1]INTERNAL PARAMETERS-1'!$B$5:$J$44,3,FALSE) + SDBYLD1!BJ113*(1-VLOOKUP(SDBYLD2!BJ$4,'[1]INTERNAL PARAMETERS-1'!$B$5:$J$44,5,FALSE))*VLOOKUP(SDBYLD2!BJ$4,'[1]INTERNAL PARAMETERS-1'!$B$5:$J$44,8,FALSE)*VLOOKUP(SDBYLD2!BJ$4,'[1]INTERNAL PARAMETERS-1'!$B$5:$J$44,3,FALSE)</f>
        <v>0</v>
      </c>
      <c r="BK113" s="44">
        <f>SDBYLD1!BK113*VLOOKUP(SDBYLD2!BK$4,'[1]INTERNAL PARAMETERS-1'!$B$5:$J$44,5,FALSE)*VLOOKUP(SDBYLD2!BK$4,'[1]INTERNAL PARAMETERS-1'!$B$5:$J$44,6,FALSE)*VLOOKUP(SDBYLD2!BK$4,'[1]INTERNAL PARAMETERS-1'!$B$5:$J$44,3,FALSE) + SDBYLD1!BK113*(1-VLOOKUP(SDBYLD2!BK$4,'[1]INTERNAL PARAMETERS-1'!$B$5:$J$44,5,FALSE))*VLOOKUP(SDBYLD2!BK$4,'[1]INTERNAL PARAMETERS-1'!$B$5:$J$44,8,FALSE)*VLOOKUP(SDBYLD2!BK$4,'[1]INTERNAL PARAMETERS-1'!$B$5:$J$44,3,FALSE)</f>
        <v>0</v>
      </c>
      <c r="BL113" s="44">
        <f>SDBYLD1!BL113*VLOOKUP(SDBYLD2!BL$4,'[1]INTERNAL PARAMETERS-1'!$B$5:$J$44,5,FALSE)*VLOOKUP(SDBYLD2!BL$4,'[1]INTERNAL PARAMETERS-1'!$B$5:$J$44,6,FALSE)*VLOOKUP(SDBYLD2!BL$4,'[1]INTERNAL PARAMETERS-1'!$B$5:$J$44,3,FALSE) + SDBYLD1!BL113*(1-VLOOKUP(SDBYLD2!BL$4,'[1]INTERNAL PARAMETERS-1'!$B$5:$J$44,5,FALSE))*VLOOKUP(SDBYLD2!BL$4,'[1]INTERNAL PARAMETERS-1'!$B$5:$J$44,8,FALSE)*VLOOKUP(SDBYLD2!BL$4,'[1]INTERNAL PARAMETERS-1'!$B$5:$J$44,3,FALSE)</f>
        <v>0</v>
      </c>
      <c r="BM113" s="44">
        <f>SDBYLD1!BM113*VLOOKUP(SDBYLD2!BM$4,'[1]INTERNAL PARAMETERS-1'!$B$5:$J$44,5,FALSE)*VLOOKUP(SDBYLD2!BM$4,'[1]INTERNAL PARAMETERS-1'!$B$5:$J$44,6,FALSE)*VLOOKUP(SDBYLD2!BM$4,'[1]INTERNAL PARAMETERS-1'!$B$5:$J$44,3,FALSE) + SDBYLD1!BM113*(1-VLOOKUP(SDBYLD2!BM$4,'[1]INTERNAL PARAMETERS-1'!$B$5:$J$44,5,FALSE))*VLOOKUP(SDBYLD2!BM$4,'[1]INTERNAL PARAMETERS-1'!$B$5:$J$44,8,FALSE)*VLOOKUP(SDBYLD2!BM$4,'[1]INTERNAL PARAMETERS-1'!$B$5:$J$44,3,FALSE)</f>
        <v>0</v>
      </c>
      <c r="BN113" s="44">
        <f>SDBYLD1!BN113*VLOOKUP(SDBYLD2!BN$4,'[1]INTERNAL PARAMETERS-1'!$B$5:$J$44,5,FALSE)*VLOOKUP(SDBYLD2!BN$4,'[1]INTERNAL PARAMETERS-1'!$B$5:$J$44,6,FALSE)*VLOOKUP(SDBYLD2!BN$4,'[1]INTERNAL PARAMETERS-1'!$B$5:$J$44,3,FALSE) + SDBYLD1!BN113*(1-VLOOKUP(SDBYLD2!BN$4,'[1]INTERNAL PARAMETERS-1'!$B$5:$J$44,5,FALSE))*VLOOKUP(SDBYLD2!BN$4,'[1]INTERNAL PARAMETERS-1'!$B$5:$J$44,8,FALSE)*VLOOKUP(SDBYLD2!BN$4,'[1]INTERNAL PARAMETERS-1'!$B$5:$J$44,3,FALSE)</f>
        <v>0</v>
      </c>
      <c r="BO113" s="44">
        <f>SDBYLD1!BO113*VLOOKUP(SDBYLD2!BO$4,'[1]INTERNAL PARAMETERS-1'!$B$5:$J$44,5,FALSE)*VLOOKUP(SDBYLD2!BO$4,'[1]INTERNAL PARAMETERS-1'!$B$5:$J$44,6,FALSE)*VLOOKUP(SDBYLD2!BO$4,'[1]INTERNAL PARAMETERS-1'!$B$5:$J$44,3,FALSE) + SDBYLD1!BO113*(1-VLOOKUP(SDBYLD2!BO$4,'[1]INTERNAL PARAMETERS-1'!$B$5:$J$44,5,FALSE))*VLOOKUP(SDBYLD2!BO$4,'[1]INTERNAL PARAMETERS-1'!$B$5:$J$44,8,FALSE)*VLOOKUP(SDBYLD2!BO$4,'[1]INTERNAL PARAMETERS-1'!$B$5:$J$44,3,FALSE)</f>
        <v>0</v>
      </c>
      <c r="BP113" s="44">
        <f>SDBYLD1!BP113*VLOOKUP(SDBYLD2!BP$4,'[1]INTERNAL PARAMETERS-1'!$B$5:$J$44,5,FALSE)*VLOOKUP(SDBYLD2!BP$4,'[1]INTERNAL PARAMETERS-1'!$B$5:$J$44,6,FALSE)*VLOOKUP(SDBYLD2!BP$4,'[1]INTERNAL PARAMETERS-1'!$B$5:$J$44,3,FALSE) + SDBYLD1!BP113*(1-VLOOKUP(SDBYLD2!BP$4,'[1]INTERNAL PARAMETERS-1'!$B$5:$J$44,5,FALSE))*VLOOKUP(SDBYLD2!BP$4,'[1]INTERNAL PARAMETERS-1'!$B$5:$J$44,8,FALSE)*VLOOKUP(SDBYLD2!BP$4,'[1]INTERNAL PARAMETERS-1'!$B$5:$J$44,3,FALSE)</f>
        <v>0</v>
      </c>
      <c r="BQ113" s="44">
        <f>SDBYLD1!BQ113*VLOOKUP(SDBYLD2!BQ$4,'[1]INTERNAL PARAMETERS-1'!$B$5:$J$44,5,FALSE)*VLOOKUP(SDBYLD2!BQ$4,'[1]INTERNAL PARAMETERS-1'!$B$5:$J$44,6,FALSE)*VLOOKUP(SDBYLD2!BQ$4,'[1]INTERNAL PARAMETERS-1'!$B$5:$J$44,3,FALSE) + SDBYLD1!BQ113*(1-VLOOKUP(SDBYLD2!BQ$4,'[1]INTERNAL PARAMETERS-1'!$B$5:$J$44,5,FALSE))*VLOOKUP(SDBYLD2!BQ$4,'[1]INTERNAL PARAMETERS-1'!$B$5:$J$44,8,FALSE)*VLOOKUP(SDBYLD2!BQ$4,'[1]INTERNAL PARAMETERS-1'!$B$5:$J$44,3,FALSE)</f>
        <v>0</v>
      </c>
      <c r="BR113" s="44">
        <f>SDBYLD1!BR113*VLOOKUP(SDBYLD2!BR$4,'[1]INTERNAL PARAMETERS-1'!$B$5:$J$44,5,FALSE)*VLOOKUP(SDBYLD2!BR$4,'[1]INTERNAL PARAMETERS-1'!$B$5:$J$44,6,FALSE)*VLOOKUP(SDBYLD2!BR$4,'[1]INTERNAL PARAMETERS-1'!$B$5:$J$44,3,FALSE) + SDBYLD1!BR113*(1-VLOOKUP(SDBYLD2!BR$4,'[1]INTERNAL PARAMETERS-1'!$B$5:$J$44,5,FALSE))*VLOOKUP(SDBYLD2!BR$4,'[1]INTERNAL PARAMETERS-1'!$B$5:$J$44,8,FALSE)*VLOOKUP(SDBYLD2!BR$4,'[1]INTERNAL PARAMETERS-1'!$B$5:$J$44,3,FALSE)</f>
        <v>0</v>
      </c>
      <c r="BS113" s="44">
        <f>SDBYLD1!BS113*VLOOKUP(SDBYLD2!BS$4,'[1]INTERNAL PARAMETERS-1'!$B$5:$J$44,5,FALSE)*VLOOKUP(SDBYLD2!BS$4,'[1]INTERNAL PARAMETERS-1'!$B$5:$J$44,6,FALSE)*VLOOKUP(SDBYLD2!BS$4,'[1]INTERNAL PARAMETERS-1'!$B$5:$J$44,3,FALSE) + SDBYLD1!BS113*(1-VLOOKUP(SDBYLD2!BS$4,'[1]INTERNAL PARAMETERS-1'!$B$5:$J$44,5,FALSE))*VLOOKUP(SDBYLD2!BS$4,'[1]INTERNAL PARAMETERS-1'!$B$5:$J$44,8,FALSE)*VLOOKUP(SDBYLD2!BS$4,'[1]INTERNAL PARAMETERS-1'!$B$5:$J$44,3,FALSE)</f>
        <v>0</v>
      </c>
      <c r="BT113" s="44">
        <f>SDBYLD1!BT113*VLOOKUP(SDBYLD2!BT$4,'[1]INTERNAL PARAMETERS-1'!$B$5:$J$44,5,FALSE)*VLOOKUP(SDBYLD2!BT$4,'[1]INTERNAL PARAMETERS-1'!$B$5:$J$44,6,FALSE)*VLOOKUP(SDBYLD2!BT$4,'[1]INTERNAL PARAMETERS-1'!$B$5:$J$44,3,FALSE) + SDBYLD1!BT113*(1-VLOOKUP(SDBYLD2!BT$4,'[1]INTERNAL PARAMETERS-1'!$B$5:$J$44,5,FALSE))*VLOOKUP(SDBYLD2!BT$4,'[1]INTERNAL PARAMETERS-1'!$B$5:$J$44,8,FALSE)*VLOOKUP(SDBYLD2!BT$4,'[1]INTERNAL PARAMETERS-1'!$B$5:$J$44,3,FALSE)</f>
        <v>0</v>
      </c>
      <c r="BU113" s="44">
        <f>SDBYLD1!BU113*VLOOKUP(SDBYLD2!BU$4,'[1]INTERNAL PARAMETERS-1'!$B$5:$J$44,5,FALSE)*VLOOKUP(SDBYLD2!BU$4,'[1]INTERNAL PARAMETERS-1'!$B$5:$J$44,6,FALSE)*VLOOKUP(SDBYLD2!BU$4,'[1]INTERNAL PARAMETERS-1'!$B$5:$J$44,3,FALSE) + SDBYLD1!BU113*(1-VLOOKUP(SDBYLD2!BU$4,'[1]INTERNAL PARAMETERS-1'!$B$5:$J$44,5,FALSE))*VLOOKUP(SDBYLD2!BU$4,'[1]INTERNAL PARAMETERS-1'!$B$5:$J$44,8,FALSE)*VLOOKUP(SDBYLD2!BU$4,'[1]INTERNAL PARAMETERS-1'!$B$5:$J$44,3,FALSE)</f>
        <v>0</v>
      </c>
      <c r="BV113" s="44">
        <f>SDBYLD1!BV113*VLOOKUP(SDBYLD2!BV$4,'[1]INTERNAL PARAMETERS-1'!$B$5:$J$44,5,FALSE)*VLOOKUP(SDBYLD2!BV$4,'[1]INTERNAL PARAMETERS-1'!$B$5:$J$44,6,FALSE)*VLOOKUP(SDBYLD2!BV$4,'[1]INTERNAL PARAMETERS-1'!$B$5:$J$44,3,FALSE) + SDBYLD1!BV113*(1-VLOOKUP(SDBYLD2!BV$4,'[1]INTERNAL PARAMETERS-1'!$B$5:$J$44,5,FALSE))*VLOOKUP(SDBYLD2!BV$4,'[1]INTERNAL PARAMETERS-1'!$B$5:$J$44,8,FALSE)*VLOOKUP(SDBYLD2!BV$4,'[1]INTERNAL PARAMETERS-1'!$B$5:$J$44,3,FALSE)</f>
        <v>0</v>
      </c>
      <c r="BW113" s="44">
        <f>SDBYLD1!BW113*VLOOKUP(SDBYLD2!BW$4,'[1]INTERNAL PARAMETERS-1'!$B$5:$J$44,5,FALSE)*VLOOKUP(SDBYLD2!BW$4,'[1]INTERNAL PARAMETERS-1'!$B$5:$J$44,6,FALSE)*VLOOKUP(SDBYLD2!BW$4,'[1]INTERNAL PARAMETERS-1'!$B$5:$J$44,3,FALSE) + SDBYLD1!BW113*(1-VLOOKUP(SDBYLD2!BW$4,'[1]INTERNAL PARAMETERS-1'!$B$5:$J$44,5,FALSE))*VLOOKUP(SDBYLD2!BW$4,'[1]INTERNAL PARAMETERS-1'!$B$5:$J$44,8,FALSE)*VLOOKUP(SDBYLD2!BW$4,'[1]INTERNAL PARAMETERS-1'!$B$5:$J$44,3,FALSE)</f>
        <v>0</v>
      </c>
      <c r="BX113" s="44">
        <f>SDBYLD1!BX113*VLOOKUP(SDBYLD2!BX$4,'[1]INTERNAL PARAMETERS-1'!$B$5:$J$44,5,FALSE)*VLOOKUP(SDBYLD2!BX$4,'[1]INTERNAL PARAMETERS-1'!$B$5:$J$44,6,FALSE)*VLOOKUP(SDBYLD2!BX$4,'[1]INTERNAL PARAMETERS-1'!$B$5:$J$44,3,FALSE) + SDBYLD1!BX113*(1-VLOOKUP(SDBYLD2!BX$4,'[1]INTERNAL PARAMETERS-1'!$B$5:$J$44,5,FALSE))*VLOOKUP(SDBYLD2!BX$4,'[1]INTERNAL PARAMETERS-1'!$B$5:$J$44,8,FALSE)*VLOOKUP(SDBYLD2!BX$4,'[1]INTERNAL PARAMETERS-1'!$B$5:$J$44,3,FALSE)</f>
        <v>0</v>
      </c>
      <c r="BY113" s="44">
        <f>SDBYLD1!BY113*VLOOKUP(SDBYLD2!BY$4,'[1]INTERNAL PARAMETERS-1'!$B$5:$J$44,5,FALSE)*VLOOKUP(SDBYLD2!BY$4,'[1]INTERNAL PARAMETERS-1'!$B$5:$J$44,6,FALSE)*VLOOKUP(SDBYLD2!BY$4,'[1]INTERNAL PARAMETERS-1'!$B$5:$J$44,3,FALSE) + SDBYLD1!BY113*(1-VLOOKUP(SDBYLD2!BY$4,'[1]INTERNAL PARAMETERS-1'!$B$5:$J$44,5,FALSE))*VLOOKUP(SDBYLD2!BY$4,'[1]INTERNAL PARAMETERS-1'!$B$5:$J$44,8,FALSE)*VLOOKUP(SDBYLD2!BY$4,'[1]INTERNAL PARAMETERS-1'!$B$5:$J$44,3,FALSE)</f>
        <v>0</v>
      </c>
      <c r="BZ113" s="44">
        <f>SDBYLD1!BZ113*VLOOKUP(SDBYLD2!BZ$4,'[1]INTERNAL PARAMETERS-1'!$B$5:$J$44,5,FALSE)*VLOOKUP(SDBYLD2!BZ$4,'[1]INTERNAL PARAMETERS-1'!$B$5:$J$44,6,FALSE)*VLOOKUP(SDBYLD2!BZ$4,'[1]INTERNAL PARAMETERS-1'!$B$5:$J$44,3,FALSE) + SDBYLD1!BZ113*(1-VLOOKUP(SDBYLD2!BZ$4,'[1]INTERNAL PARAMETERS-1'!$B$5:$J$44,5,FALSE))*VLOOKUP(SDBYLD2!BZ$4,'[1]INTERNAL PARAMETERS-1'!$B$5:$J$44,8,FALSE)*VLOOKUP(SDBYLD2!BZ$4,'[1]INTERNAL PARAMETERS-1'!$B$5:$J$44,3,FALSE)</f>
        <v>0</v>
      </c>
      <c r="CA113" s="44">
        <f>SDBYLD1!CA113*VLOOKUP(SDBYLD2!CA$4,'[1]INTERNAL PARAMETERS-1'!$B$5:$J$44,5,FALSE)*VLOOKUP(SDBYLD2!CA$4,'[1]INTERNAL PARAMETERS-1'!$B$5:$J$44,6,FALSE)*VLOOKUP(SDBYLD2!CA$4,'[1]INTERNAL PARAMETERS-1'!$B$5:$J$44,3,FALSE) + SDBYLD1!CA113*(1-VLOOKUP(SDBYLD2!CA$4,'[1]INTERNAL PARAMETERS-1'!$B$5:$J$44,5,FALSE))*VLOOKUP(SDBYLD2!CA$4,'[1]INTERNAL PARAMETERS-1'!$B$5:$J$44,8,FALSE)*VLOOKUP(SDBYLD2!CA$4,'[1]INTERNAL PARAMETERS-1'!$B$5:$J$44,3,FALSE)</f>
        <v>0</v>
      </c>
      <c r="CB113" s="44">
        <f>SDBYLD1!CB113*VLOOKUP(SDBYLD2!CB$4,'[1]INTERNAL PARAMETERS-1'!$B$5:$J$44,5,FALSE)*VLOOKUP(SDBYLD2!CB$4,'[1]INTERNAL PARAMETERS-1'!$B$5:$J$44,6,FALSE)*VLOOKUP(SDBYLD2!CB$4,'[1]INTERNAL PARAMETERS-1'!$B$5:$J$44,3,FALSE) + SDBYLD1!CB113*(1-VLOOKUP(SDBYLD2!CB$4,'[1]INTERNAL PARAMETERS-1'!$B$5:$J$44,5,FALSE))*VLOOKUP(SDBYLD2!CB$4,'[1]INTERNAL PARAMETERS-1'!$B$5:$J$44,8,FALSE)*VLOOKUP(SDBYLD2!CB$4,'[1]INTERNAL PARAMETERS-1'!$B$5:$J$44,3,FALSE)</f>
        <v>0</v>
      </c>
      <c r="CC113" s="44">
        <f>SDBYLD1!CC113*VLOOKUP(SDBYLD2!CC$4,'[1]INTERNAL PARAMETERS-1'!$B$5:$J$44,5,FALSE)*VLOOKUP(SDBYLD2!CC$4,'[1]INTERNAL PARAMETERS-1'!$B$5:$J$44,6,FALSE)*VLOOKUP(SDBYLD2!CC$4,'[1]INTERNAL PARAMETERS-1'!$B$5:$J$44,3,FALSE) + SDBYLD1!CC113*(1-VLOOKUP(SDBYLD2!CC$4,'[1]INTERNAL PARAMETERS-1'!$B$5:$J$44,5,FALSE))*VLOOKUP(SDBYLD2!CC$4,'[1]INTERNAL PARAMETERS-1'!$B$5:$J$44,8,FALSE)*VLOOKUP(SDBYLD2!CC$4,'[1]INTERNAL PARAMETERS-1'!$B$5:$J$44,3,FALSE)</f>
        <v>0</v>
      </c>
      <c r="CD113" s="44">
        <f>SDBYLD1!CD113*VLOOKUP(SDBYLD2!CD$4,'[1]INTERNAL PARAMETERS-1'!$B$5:$J$44,5,FALSE)*VLOOKUP(SDBYLD2!CD$4,'[1]INTERNAL PARAMETERS-1'!$B$5:$J$44,6,FALSE)*VLOOKUP(SDBYLD2!CD$4,'[1]INTERNAL PARAMETERS-1'!$B$5:$J$44,3,FALSE) + SDBYLD1!CD113*(1-VLOOKUP(SDBYLD2!CD$4,'[1]INTERNAL PARAMETERS-1'!$B$5:$J$44,5,FALSE))*VLOOKUP(SDBYLD2!CD$4,'[1]INTERNAL PARAMETERS-1'!$B$5:$J$44,8,FALSE)*VLOOKUP(SDBYLD2!CD$4,'[1]INTERNAL PARAMETERS-1'!$B$5:$J$44,3,FALSE)</f>
        <v>0</v>
      </c>
      <c r="CE113" s="44">
        <f>SDBYLD1!CE113*VLOOKUP(SDBYLD2!CE$4,'[1]INTERNAL PARAMETERS-1'!$B$5:$J$44,5,FALSE)*VLOOKUP(SDBYLD2!CE$4,'[1]INTERNAL PARAMETERS-1'!$B$5:$J$44,6,FALSE)*VLOOKUP(SDBYLD2!CE$4,'[1]INTERNAL PARAMETERS-1'!$B$5:$J$44,3,FALSE) + SDBYLD1!CE113*(1-VLOOKUP(SDBYLD2!CE$4,'[1]INTERNAL PARAMETERS-1'!$B$5:$J$44,5,FALSE))*VLOOKUP(SDBYLD2!CE$4,'[1]INTERNAL PARAMETERS-1'!$B$5:$J$44,8,FALSE)*VLOOKUP(SDBYLD2!CE$4,'[1]INTERNAL PARAMETERS-1'!$B$5:$J$44,3,FALSE)</f>
        <v>0</v>
      </c>
      <c r="CF113" s="44">
        <f>SDBYLD1!CF113*VLOOKUP(SDBYLD2!CF$4,'[1]INTERNAL PARAMETERS-1'!$B$5:$J$44,5,FALSE)*VLOOKUP(SDBYLD2!CF$4,'[1]INTERNAL PARAMETERS-1'!$B$5:$J$44,6,FALSE)*VLOOKUP(SDBYLD2!CF$4,'[1]INTERNAL PARAMETERS-1'!$B$5:$J$44,3,FALSE) + SDBYLD1!CF113*(1-VLOOKUP(SDBYLD2!CF$4,'[1]INTERNAL PARAMETERS-1'!$B$5:$J$44,5,FALSE))*VLOOKUP(SDBYLD2!CF$4,'[1]INTERNAL PARAMETERS-1'!$B$5:$J$44,8,FALSE)*VLOOKUP(SDBYLD2!CF$4,'[1]INTERNAL PARAMETERS-1'!$B$5:$J$44,3,FALSE)</f>
        <v>0</v>
      </c>
      <c r="CG113" s="44">
        <f>SDBYLD1!CG113*VLOOKUP(SDBYLD2!CG$4,'[1]INTERNAL PARAMETERS-1'!$B$5:$J$44,5,FALSE)*VLOOKUP(SDBYLD2!CG$4,'[1]INTERNAL PARAMETERS-1'!$B$5:$J$44,6,FALSE)*VLOOKUP(SDBYLD2!CG$4,'[1]INTERNAL PARAMETERS-1'!$B$5:$J$44,3,FALSE) + SDBYLD1!CG113*(1-VLOOKUP(SDBYLD2!CG$4,'[1]INTERNAL PARAMETERS-1'!$B$5:$J$44,5,FALSE))*VLOOKUP(SDBYLD2!CG$4,'[1]INTERNAL PARAMETERS-1'!$B$5:$J$44,8,FALSE)*VLOOKUP(SDBYLD2!CG$4,'[1]INTERNAL PARAMETERS-1'!$B$5:$J$44,3,FALSE)</f>
        <v>0</v>
      </c>
      <c r="CH113" s="43">
        <f>SDBYLD1!CH113*VLOOKUP(SDBYLD2!CH$4,'[1]INTERNAL PARAMETERS-1'!$B$5:$J$44,5,FALSE)*VLOOKUP(SDBYLD2!CH$4,'[1]INTERNAL PARAMETERS-1'!$B$5:$J$44,6,FALSE)*VLOOKUP(SDBYLD2!CH$4,'[1]INTERNAL PARAMETERS-1'!$B$5:$J$44,3,FALSE) + SDBYLD1!CH113*(1-VLOOKUP(SDBYLD2!CH$4,'[1]INTERNAL PARAMETERS-1'!$B$5:$J$44,5,FALSE))*VLOOKUP(SDBYLD2!CH$4,'[1]INTERNAL PARAMETERS-1'!$B$5:$J$44,8,FALSE)*VLOOKUP(SDBYLD2!CH$4,'[1]INTERNAL PARAMETERS-1'!$B$5:$J$44,3,FALSE)</f>
        <v>0</v>
      </c>
      <c r="CJ113" s="45">
        <f t="shared" si="2"/>
        <v>0</v>
      </c>
      <c r="CK113" s="43">
        <f t="shared" si="3"/>
        <v>0</v>
      </c>
    </row>
    <row r="114" spans="2:89" x14ac:dyDescent="0.4">
      <c r="B114" s="58" t="s">
        <v>9</v>
      </c>
      <c r="C114" s="57" t="s">
        <v>68</v>
      </c>
      <c r="D114" s="57" t="s">
        <v>66</v>
      </c>
      <c r="E114" s="133">
        <f>SDBeam!X114</f>
        <v>0</v>
      </c>
      <c r="F114" s="56">
        <f>'[1]INTERNAL PARAMETERS-1'!M6</f>
        <v>78.760000000000005</v>
      </c>
      <c r="G114" s="45">
        <f>SDBYLD1!G114*VLOOKUP(SDBYLD2!G$4,'[1]INTERNAL PARAMETERS-1'!$B$5:$J$44,5,FALSE)*VLOOKUP(SDBYLD2!G$4,'[1]INTERNAL PARAMETERS-1'!$B$5:$J$44,7,FALSE)*SDBYLD2!$F114 + SDBYLD1!G114*(1-VLOOKUP(SDBYLD2!G$4,'[1]INTERNAL PARAMETERS-1'!$B$5:$J$44,5,FALSE))*VLOOKUP(SDBYLD2!G$4,'[1]INTERNAL PARAMETERS-1'!$B$5:$J$44,9,FALSE)*SDBYLD2!$F114</f>
        <v>0</v>
      </c>
      <c r="H114" s="44">
        <f>SDBYLD1!H114*VLOOKUP(SDBYLD2!H$4,'[1]INTERNAL PARAMETERS-1'!$B$5:$J$44,5,FALSE)*VLOOKUP(SDBYLD2!H$4,'[1]INTERNAL PARAMETERS-1'!$B$5:$J$44,7,FALSE)*SDBYLD2!$F114 + SDBYLD1!H114*(1-VLOOKUP(SDBYLD2!H$4,'[1]INTERNAL PARAMETERS-1'!$B$5:$J$44,5,FALSE))*VLOOKUP(SDBYLD2!H$4,'[1]INTERNAL PARAMETERS-1'!$B$5:$J$44,9,FALSE)*SDBYLD2!$F114</f>
        <v>0</v>
      </c>
      <c r="I114" s="44">
        <f>SDBYLD1!I114*VLOOKUP(SDBYLD2!I$4,'[1]INTERNAL PARAMETERS-1'!$B$5:$J$44,5,FALSE)*VLOOKUP(SDBYLD2!I$4,'[1]INTERNAL PARAMETERS-1'!$B$5:$J$44,7,FALSE)*SDBYLD2!$F114 + SDBYLD1!I114*(1-VLOOKUP(SDBYLD2!I$4,'[1]INTERNAL PARAMETERS-1'!$B$5:$J$44,5,FALSE))*VLOOKUP(SDBYLD2!I$4,'[1]INTERNAL PARAMETERS-1'!$B$5:$J$44,9,FALSE)*SDBYLD2!$F114</f>
        <v>0</v>
      </c>
      <c r="J114" s="44">
        <f>SDBYLD1!J114*VLOOKUP(SDBYLD2!J$4,'[1]INTERNAL PARAMETERS-1'!$B$5:$J$44,5,FALSE)*VLOOKUP(SDBYLD2!J$4,'[1]INTERNAL PARAMETERS-1'!$B$5:$J$44,7,FALSE)*SDBYLD2!$F114 + SDBYLD1!J114*(1-VLOOKUP(SDBYLD2!J$4,'[1]INTERNAL PARAMETERS-1'!$B$5:$J$44,5,FALSE))*VLOOKUP(SDBYLD2!J$4,'[1]INTERNAL PARAMETERS-1'!$B$5:$J$44,9,FALSE)*SDBYLD2!$F114</f>
        <v>0</v>
      </c>
      <c r="K114" s="44">
        <f>SDBYLD1!K114*VLOOKUP(SDBYLD2!K$4,'[1]INTERNAL PARAMETERS-1'!$B$5:$J$44,5,FALSE)*VLOOKUP(SDBYLD2!K$4,'[1]INTERNAL PARAMETERS-1'!$B$5:$J$44,7,FALSE)*SDBYLD2!$F114 + SDBYLD1!K114*(1-VLOOKUP(SDBYLD2!K$4,'[1]INTERNAL PARAMETERS-1'!$B$5:$J$44,5,FALSE))*VLOOKUP(SDBYLD2!K$4,'[1]INTERNAL PARAMETERS-1'!$B$5:$J$44,9,FALSE)*SDBYLD2!$F114</f>
        <v>0</v>
      </c>
      <c r="L114" s="44">
        <f>SDBYLD1!L114*VLOOKUP(SDBYLD2!L$4,'[1]INTERNAL PARAMETERS-1'!$B$5:$J$44,5,FALSE)*VLOOKUP(SDBYLD2!L$4,'[1]INTERNAL PARAMETERS-1'!$B$5:$J$44,7,FALSE)*SDBYLD2!$F114 + SDBYLD1!L114*(1-VLOOKUP(SDBYLD2!L$4,'[1]INTERNAL PARAMETERS-1'!$B$5:$J$44,5,FALSE))*VLOOKUP(SDBYLD2!L$4,'[1]INTERNAL PARAMETERS-1'!$B$5:$J$44,9,FALSE)*SDBYLD2!$F114</f>
        <v>0</v>
      </c>
      <c r="M114" s="44">
        <f>SDBYLD1!M114*VLOOKUP(SDBYLD2!M$4,'[1]INTERNAL PARAMETERS-1'!$B$5:$J$44,5,FALSE)*VLOOKUP(SDBYLD2!M$4,'[1]INTERNAL PARAMETERS-1'!$B$5:$J$44,7,FALSE)*SDBYLD2!$F114 + SDBYLD1!M114*(1-VLOOKUP(SDBYLD2!M$4,'[1]INTERNAL PARAMETERS-1'!$B$5:$J$44,5,FALSE))*VLOOKUP(SDBYLD2!M$4,'[1]INTERNAL PARAMETERS-1'!$B$5:$J$44,9,FALSE)*SDBYLD2!$F114</f>
        <v>0</v>
      </c>
      <c r="N114" s="44">
        <f>SDBYLD1!N114*VLOOKUP(SDBYLD2!N$4,'[1]INTERNAL PARAMETERS-1'!$B$5:$J$44,5,FALSE)*VLOOKUP(SDBYLD2!N$4,'[1]INTERNAL PARAMETERS-1'!$B$5:$J$44,7,FALSE)*SDBYLD2!$F114 + SDBYLD1!N114*(1-VLOOKUP(SDBYLD2!N$4,'[1]INTERNAL PARAMETERS-1'!$B$5:$J$44,5,FALSE))*VLOOKUP(SDBYLD2!N$4,'[1]INTERNAL PARAMETERS-1'!$B$5:$J$44,9,FALSE)*SDBYLD2!$F114</f>
        <v>0</v>
      </c>
      <c r="O114" s="44">
        <f>SDBYLD1!O114*VLOOKUP(SDBYLD2!O$4,'[1]INTERNAL PARAMETERS-1'!$B$5:$J$44,5,FALSE)*VLOOKUP(SDBYLD2!O$4,'[1]INTERNAL PARAMETERS-1'!$B$5:$J$44,7,FALSE)*SDBYLD2!$F114 + SDBYLD1!O114*(1-VLOOKUP(SDBYLD2!O$4,'[1]INTERNAL PARAMETERS-1'!$B$5:$J$44,5,FALSE))*VLOOKUP(SDBYLD2!O$4,'[1]INTERNAL PARAMETERS-1'!$B$5:$J$44,9,FALSE)*SDBYLD2!$F114</f>
        <v>0</v>
      </c>
      <c r="P114" s="44">
        <f>SDBYLD1!P114*VLOOKUP(SDBYLD2!P$4,'[1]INTERNAL PARAMETERS-1'!$B$5:$J$44,5,FALSE)*VLOOKUP(SDBYLD2!P$4,'[1]INTERNAL PARAMETERS-1'!$B$5:$J$44,7,FALSE)*SDBYLD2!$F114 + SDBYLD1!P114*(1-VLOOKUP(SDBYLD2!P$4,'[1]INTERNAL PARAMETERS-1'!$B$5:$J$44,5,FALSE))*VLOOKUP(SDBYLD2!P$4,'[1]INTERNAL PARAMETERS-1'!$B$5:$J$44,9,FALSE)*SDBYLD2!$F114</f>
        <v>0</v>
      </c>
      <c r="Q114" s="44">
        <f>SDBYLD1!Q114*VLOOKUP(SDBYLD2!Q$4,'[1]INTERNAL PARAMETERS-1'!$B$5:$J$44,5,FALSE)*VLOOKUP(SDBYLD2!Q$4,'[1]INTERNAL PARAMETERS-1'!$B$5:$J$44,7,FALSE)*SDBYLD2!$F114 + SDBYLD1!Q114*(1-VLOOKUP(SDBYLD2!Q$4,'[1]INTERNAL PARAMETERS-1'!$B$5:$J$44,5,FALSE))*VLOOKUP(SDBYLD2!Q$4,'[1]INTERNAL PARAMETERS-1'!$B$5:$J$44,9,FALSE)*SDBYLD2!$F114</f>
        <v>0</v>
      </c>
      <c r="R114" s="44">
        <f>SDBYLD1!R114*VLOOKUP(SDBYLD2!R$4,'[1]INTERNAL PARAMETERS-1'!$B$5:$J$44,5,FALSE)*VLOOKUP(SDBYLD2!R$4,'[1]INTERNAL PARAMETERS-1'!$B$5:$J$44,7,FALSE)*SDBYLD2!$F114 + SDBYLD1!R114*(1-VLOOKUP(SDBYLD2!R$4,'[1]INTERNAL PARAMETERS-1'!$B$5:$J$44,5,FALSE))*VLOOKUP(SDBYLD2!R$4,'[1]INTERNAL PARAMETERS-1'!$B$5:$J$44,9,FALSE)*SDBYLD2!$F114</f>
        <v>0</v>
      </c>
      <c r="S114" s="44">
        <f>SDBYLD1!S114*VLOOKUP(SDBYLD2!S$4,'[1]INTERNAL PARAMETERS-1'!$B$5:$J$44,5,FALSE)*VLOOKUP(SDBYLD2!S$4,'[1]INTERNAL PARAMETERS-1'!$B$5:$J$44,7,FALSE)*SDBYLD2!$F114 + SDBYLD1!S114*(1-VLOOKUP(SDBYLD2!S$4,'[1]INTERNAL PARAMETERS-1'!$B$5:$J$44,5,FALSE))*VLOOKUP(SDBYLD2!S$4,'[1]INTERNAL PARAMETERS-1'!$B$5:$J$44,9,FALSE)*SDBYLD2!$F114</f>
        <v>0</v>
      </c>
      <c r="T114" s="44">
        <f>SDBYLD1!T114*VLOOKUP(SDBYLD2!T$4,'[1]INTERNAL PARAMETERS-1'!$B$5:$J$44,5,FALSE)*VLOOKUP(SDBYLD2!T$4,'[1]INTERNAL PARAMETERS-1'!$B$5:$J$44,7,FALSE)*SDBYLD2!$F114 + SDBYLD1!T114*(1-VLOOKUP(SDBYLD2!T$4,'[1]INTERNAL PARAMETERS-1'!$B$5:$J$44,5,FALSE))*VLOOKUP(SDBYLD2!T$4,'[1]INTERNAL PARAMETERS-1'!$B$5:$J$44,9,FALSE)*SDBYLD2!$F114</f>
        <v>0</v>
      </c>
      <c r="U114" s="44">
        <f>SDBYLD1!U114*VLOOKUP(SDBYLD2!U$4,'[1]INTERNAL PARAMETERS-1'!$B$5:$J$44,5,FALSE)*VLOOKUP(SDBYLD2!U$4,'[1]INTERNAL PARAMETERS-1'!$B$5:$J$44,7,FALSE)*SDBYLD2!$F114 + SDBYLD1!U114*(1-VLOOKUP(SDBYLD2!U$4,'[1]INTERNAL PARAMETERS-1'!$B$5:$J$44,5,FALSE))*VLOOKUP(SDBYLD2!U$4,'[1]INTERNAL PARAMETERS-1'!$B$5:$J$44,9,FALSE)*SDBYLD2!$F114</f>
        <v>0</v>
      </c>
      <c r="V114" s="44">
        <f>SDBYLD1!V114*VLOOKUP(SDBYLD2!V$4,'[1]INTERNAL PARAMETERS-1'!$B$5:$J$44,5,FALSE)*VLOOKUP(SDBYLD2!V$4,'[1]INTERNAL PARAMETERS-1'!$B$5:$J$44,7,FALSE)*SDBYLD2!$F114 + SDBYLD1!V114*(1-VLOOKUP(SDBYLD2!V$4,'[1]INTERNAL PARAMETERS-1'!$B$5:$J$44,5,FALSE))*VLOOKUP(SDBYLD2!V$4,'[1]INTERNAL PARAMETERS-1'!$B$5:$J$44,9,FALSE)*SDBYLD2!$F114</f>
        <v>0</v>
      </c>
      <c r="W114" s="44">
        <f>SDBYLD1!W114*VLOOKUP(SDBYLD2!W$4,'[1]INTERNAL PARAMETERS-1'!$B$5:$J$44,5,FALSE)*VLOOKUP(SDBYLD2!W$4,'[1]INTERNAL PARAMETERS-1'!$B$5:$J$44,7,FALSE)*SDBYLD2!$F114 + SDBYLD1!W114*(1-VLOOKUP(SDBYLD2!W$4,'[1]INTERNAL PARAMETERS-1'!$B$5:$J$44,5,FALSE))*VLOOKUP(SDBYLD2!W$4,'[1]INTERNAL PARAMETERS-1'!$B$5:$J$44,9,FALSE)*SDBYLD2!$F114</f>
        <v>0</v>
      </c>
      <c r="X114" s="44">
        <f>SDBYLD1!X114*VLOOKUP(SDBYLD2!X$4,'[1]INTERNAL PARAMETERS-1'!$B$5:$J$44,5,FALSE)*VLOOKUP(SDBYLD2!X$4,'[1]INTERNAL PARAMETERS-1'!$B$5:$J$44,7,FALSE)*SDBYLD2!$F114 + SDBYLD1!X114*(1-VLOOKUP(SDBYLD2!X$4,'[1]INTERNAL PARAMETERS-1'!$B$5:$J$44,5,FALSE))*VLOOKUP(SDBYLD2!X$4,'[1]INTERNAL PARAMETERS-1'!$B$5:$J$44,9,FALSE)*SDBYLD2!$F114</f>
        <v>0</v>
      </c>
      <c r="Y114" s="44">
        <f>SDBYLD1!Y114*VLOOKUP(SDBYLD2!Y$4,'[1]INTERNAL PARAMETERS-1'!$B$5:$J$44,5,FALSE)*VLOOKUP(SDBYLD2!Y$4,'[1]INTERNAL PARAMETERS-1'!$B$5:$J$44,7,FALSE)*SDBYLD2!$F114 + SDBYLD1!Y114*(1-VLOOKUP(SDBYLD2!Y$4,'[1]INTERNAL PARAMETERS-1'!$B$5:$J$44,5,FALSE))*VLOOKUP(SDBYLD2!Y$4,'[1]INTERNAL PARAMETERS-1'!$B$5:$J$44,9,FALSE)*SDBYLD2!$F114</f>
        <v>0</v>
      </c>
      <c r="Z114" s="44">
        <f>SDBYLD1!Z114*VLOOKUP(SDBYLD2!Z$4,'[1]INTERNAL PARAMETERS-1'!$B$5:$J$44,5,FALSE)*VLOOKUP(SDBYLD2!Z$4,'[1]INTERNAL PARAMETERS-1'!$B$5:$J$44,7,FALSE)*SDBYLD2!$F114 + SDBYLD1!Z114*(1-VLOOKUP(SDBYLD2!Z$4,'[1]INTERNAL PARAMETERS-1'!$B$5:$J$44,5,FALSE))*VLOOKUP(SDBYLD2!Z$4,'[1]INTERNAL PARAMETERS-1'!$B$5:$J$44,9,FALSE)*SDBYLD2!$F114</f>
        <v>0</v>
      </c>
      <c r="AA114" s="44">
        <f>SDBYLD1!AA114*VLOOKUP(SDBYLD2!AA$4,'[1]INTERNAL PARAMETERS-1'!$B$5:$J$44,5,FALSE)*VLOOKUP(SDBYLD2!AA$4,'[1]INTERNAL PARAMETERS-1'!$B$5:$J$44,7,FALSE)*SDBYLD2!$F114 + SDBYLD1!AA114*(1-VLOOKUP(SDBYLD2!AA$4,'[1]INTERNAL PARAMETERS-1'!$B$5:$J$44,5,FALSE))*VLOOKUP(SDBYLD2!AA$4,'[1]INTERNAL PARAMETERS-1'!$B$5:$J$44,9,FALSE)*SDBYLD2!$F114</f>
        <v>0</v>
      </c>
      <c r="AB114" s="44">
        <f>SDBYLD1!AB114*VLOOKUP(SDBYLD2!AB$4,'[1]INTERNAL PARAMETERS-1'!$B$5:$J$44,5,FALSE)*VLOOKUP(SDBYLD2!AB$4,'[1]INTERNAL PARAMETERS-1'!$B$5:$J$44,7,FALSE)*SDBYLD2!$F114 + SDBYLD1!AB114*(1-VLOOKUP(SDBYLD2!AB$4,'[1]INTERNAL PARAMETERS-1'!$B$5:$J$44,5,FALSE))*VLOOKUP(SDBYLD2!AB$4,'[1]INTERNAL PARAMETERS-1'!$B$5:$J$44,9,FALSE)*SDBYLD2!$F114</f>
        <v>0</v>
      </c>
      <c r="AC114" s="44">
        <f>SDBYLD1!AC114*VLOOKUP(SDBYLD2!AC$4,'[1]INTERNAL PARAMETERS-1'!$B$5:$J$44,5,FALSE)*VLOOKUP(SDBYLD2!AC$4,'[1]INTERNAL PARAMETERS-1'!$B$5:$J$44,7,FALSE)*SDBYLD2!$F114 + SDBYLD1!AC114*(1-VLOOKUP(SDBYLD2!AC$4,'[1]INTERNAL PARAMETERS-1'!$B$5:$J$44,5,FALSE))*VLOOKUP(SDBYLD2!AC$4,'[1]INTERNAL PARAMETERS-1'!$B$5:$J$44,9,FALSE)*SDBYLD2!$F114</f>
        <v>0</v>
      </c>
      <c r="AD114" s="44">
        <f>SDBYLD1!AD114*VLOOKUP(SDBYLD2!AD$4,'[1]INTERNAL PARAMETERS-1'!$B$5:$J$44,5,FALSE)*VLOOKUP(SDBYLD2!AD$4,'[1]INTERNAL PARAMETERS-1'!$B$5:$J$44,7,FALSE)*SDBYLD2!$F114 + SDBYLD1!AD114*(1-VLOOKUP(SDBYLD2!AD$4,'[1]INTERNAL PARAMETERS-1'!$B$5:$J$44,5,FALSE))*VLOOKUP(SDBYLD2!AD$4,'[1]INTERNAL PARAMETERS-1'!$B$5:$J$44,9,FALSE)*SDBYLD2!$F114</f>
        <v>0</v>
      </c>
      <c r="AE114" s="44">
        <f>SDBYLD1!AE114*VLOOKUP(SDBYLD2!AE$4,'[1]INTERNAL PARAMETERS-1'!$B$5:$J$44,5,FALSE)*VLOOKUP(SDBYLD2!AE$4,'[1]INTERNAL PARAMETERS-1'!$B$5:$J$44,7,FALSE)*SDBYLD2!$F114 + SDBYLD1!AE114*(1-VLOOKUP(SDBYLD2!AE$4,'[1]INTERNAL PARAMETERS-1'!$B$5:$J$44,5,FALSE))*VLOOKUP(SDBYLD2!AE$4,'[1]INTERNAL PARAMETERS-1'!$B$5:$J$44,9,FALSE)*SDBYLD2!$F114</f>
        <v>0</v>
      </c>
      <c r="AF114" s="44">
        <f>SDBYLD1!AF114*VLOOKUP(SDBYLD2!AF$4,'[1]INTERNAL PARAMETERS-1'!$B$5:$J$44,5,FALSE)*VLOOKUP(SDBYLD2!AF$4,'[1]INTERNAL PARAMETERS-1'!$B$5:$J$44,7,FALSE)*SDBYLD2!$F114 + SDBYLD1!AF114*(1-VLOOKUP(SDBYLD2!AF$4,'[1]INTERNAL PARAMETERS-1'!$B$5:$J$44,5,FALSE))*VLOOKUP(SDBYLD2!AF$4,'[1]INTERNAL PARAMETERS-1'!$B$5:$J$44,9,FALSE)*SDBYLD2!$F114</f>
        <v>0</v>
      </c>
      <c r="AG114" s="44">
        <f>SDBYLD1!AG114*VLOOKUP(SDBYLD2!AG$4,'[1]INTERNAL PARAMETERS-1'!$B$5:$J$44,5,FALSE)*VLOOKUP(SDBYLD2!AG$4,'[1]INTERNAL PARAMETERS-1'!$B$5:$J$44,7,FALSE)*SDBYLD2!$F114 + SDBYLD1!AG114*(1-VLOOKUP(SDBYLD2!AG$4,'[1]INTERNAL PARAMETERS-1'!$B$5:$J$44,5,FALSE))*VLOOKUP(SDBYLD2!AG$4,'[1]INTERNAL PARAMETERS-1'!$B$5:$J$44,9,FALSE)*SDBYLD2!$F114</f>
        <v>0</v>
      </c>
      <c r="AH114" s="44">
        <f>SDBYLD1!AH114*VLOOKUP(SDBYLD2!AH$4,'[1]INTERNAL PARAMETERS-1'!$B$5:$J$44,5,FALSE)*VLOOKUP(SDBYLD2!AH$4,'[1]INTERNAL PARAMETERS-1'!$B$5:$J$44,7,FALSE)*SDBYLD2!$F114 + SDBYLD1!AH114*(1-VLOOKUP(SDBYLD2!AH$4,'[1]INTERNAL PARAMETERS-1'!$B$5:$J$44,5,FALSE))*VLOOKUP(SDBYLD2!AH$4,'[1]INTERNAL PARAMETERS-1'!$B$5:$J$44,9,FALSE)*SDBYLD2!$F114</f>
        <v>0</v>
      </c>
      <c r="AI114" s="44">
        <f>SDBYLD1!AI114*VLOOKUP(SDBYLD2!AI$4,'[1]INTERNAL PARAMETERS-1'!$B$5:$J$44,5,FALSE)*VLOOKUP(SDBYLD2!AI$4,'[1]INTERNAL PARAMETERS-1'!$B$5:$J$44,7,FALSE)*SDBYLD2!$F114 + SDBYLD1!AI114*(1-VLOOKUP(SDBYLD2!AI$4,'[1]INTERNAL PARAMETERS-1'!$B$5:$J$44,5,FALSE))*VLOOKUP(SDBYLD2!AI$4,'[1]INTERNAL PARAMETERS-1'!$B$5:$J$44,9,FALSE)*SDBYLD2!$F114</f>
        <v>0</v>
      </c>
      <c r="AJ114" s="44">
        <f>SDBYLD1!AJ114*VLOOKUP(SDBYLD2!AJ$4,'[1]INTERNAL PARAMETERS-1'!$B$5:$J$44,5,FALSE)*VLOOKUP(SDBYLD2!AJ$4,'[1]INTERNAL PARAMETERS-1'!$B$5:$J$44,7,FALSE)*SDBYLD2!$F114 + SDBYLD1!AJ114*(1-VLOOKUP(SDBYLD2!AJ$4,'[1]INTERNAL PARAMETERS-1'!$B$5:$J$44,5,FALSE))*VLOOKUP(SDBYLD2!AJ$4,'[1]INTERNAL PARAMETERS-1'!$B$5:$J$44,9,FALSE)*SDBYLD2!$F114</f>
        <v>0</v>
      </c>
      <c r="AK114" s="44">
        <f>SDBYLD1!AK114*VLOOKUP(SDBYLD2!AK$4,'[1]INTERNAL PARAMETERS-1'!$B$5:$J$44,5,FALSE)*VLOOKUP(SDBYLD2!AK$4,'[1]INTERNAL PARAMETERS-1'!$B$5:$J$44,7,FALSE)*SDBYLD2!$F114 + SDBYLD1!AK114*(1-VLOOKUP(SDBYLD2!AK$4,'[1]INTERNAL PARAMETERS-1'!$B$5:$J$44,5,FALSE))*VLOOKUP(SDBYLD2!AK$4,'[1]INTERNAL PARAMETERS-1'!$B$5:$J$44,9,FALSE)*SDBYLD2!$F114</f>
        <v>0</v>
      </c>
      <c r="AL114" s="44">
        <f>SDBYLD1!AL114*VLOOKUP(SDBYLD2!AL$4,'[1]INTERNAL PARAMETERS-1'!$B$5:$J$44,5,FALSE)*VLOOKUP(SDBYLD2!AL$4,'[1]INTERNAL PARAMETERS-1'!$B$5:$J$44,7,FALSE)*SDBYLD2!$F114 + SDBYLD1!AL114*(1-VLOOKUP(SDBYLD2!AL$4,'[1]INTERNAL PARAMETERS-1'!$B$5:$J$44,5,FALSE))*VLOOKUP(SDBYLD2!AL$4,'[1]INTERNAL PARAMETERS-1'!$B$5:$J$44,9,FALSE)*SDBYLD2!$F114</f>
        <v>0</v>
      </c>
      <c r="AM114" s="44">
        <f>SDBYLD1!AM114*VLOOKUP(SDBYLD2!AM$4,'[1]INTERNAL PARAMETERS-1'!$B$5:$J$44,5,FALSE)*VLOOKUP(SDBYLD2!AM$4,'[1]INTERNAL PARAMETERS-1'!$B$5:$J$44,7,FALSE)*SDBYLD2!$F114 + SDBYLD1!AM114*(1-VLOOKUP(SDBYLD2!AM$4,'[1]INTERNAL PARAMETERS-1'!$B$5:$J$44,5,FALSE))*VLOOKUP(SDBYLD2!AM$4,'[1]INTERNAL PARAMETERS-1'!$B$5:$J$44,9,FALSE)*SDBYLD2!$F114</f>
        <v>0</v>
      </c>
      <c r="AN114" s="44">
        <f>SDBYLD1!AN114*VLOOKUP(SDBYLD2!AN$4,'[1]INTERNAL PARAMETERS-1'!$B$5:$J$44,5,FALSE)*VLOOKUP(SDBYLD2!AN$4,'[1]INTERNAL PARAMETERS-1'!$B$5:$J$44,7,FALSE)*SDBYLD2!$F114 + SDBYLD1!AN114*(1-VLOOKUP(SDBYLD2!AN$4,'[1]INTERNAL PARAMETERS-1'!$B$5:$J$44,5,FALSE))*VLOOKUP(SDBYLD2!AN$4,'[1]INTERNAL PARAMETERS-1'!$B$5:$J$44,9,FALSE)*SDBYLD2!$F114</f>
        <v>0</v>
      </c>
      <c r="AO114" s="44">
        <f>SDBYLD1!AO114*VLOOKUP(SDBYLD2!AO$4,'[1]INTERNAL PARAMETERS-1'!$B$5:$J$44,5,FALSE)*VLOOKUP(SDBYLD2!AO$4,'[1]INTERNAL PARAMETERS-1'!$B$5:$J$44,7,FALSE)*SDBYLD2!$F114 + SDBYLD1!AO114*(1-VLOOKUP(SDBYLD2!AO$4,'[1]INTERNAL PARAMETERS-1'!$B$5:$J$44,5,FALSE))*VLOOKUP(SDBYLD2!AO$4,'[1]INTERNAL PARAMETERS-1'!$B$5:$J$44,9,FALSE)*SDBYLD2!$F114</f>
        <v>0</v>
      </c>
      <c r="AP114" s="44">
        <f>SDBYLD1!AP114*VLOOKUP(SDBYLD2!AP$4,'[1]INTERNAL PARAMETERS-1'!$B$5:$J$44,5,FALSE)*VLOOKUP(SDBYLD2!AP$4,'[1]INTERNAL PARAMETERS-1'!$B$5:$J$44,7,FALSE)*SDBYLD2!$F114 + SDBYLD1!AP114*(1-VLOOKUP(SDBYLD2!AP$4,'[1]INTERNAL PARAMETERS-1'!$B$5:$J$44,5,FALSE))*VLOOKUP(SDBYLD2!AP$4,'[1]INTERNAL PARAMETERS-1'!$B$5:$J$44,9,FALSE)*SDBYLD2!$F114</f>
        <v>0</v>
      </c>
      <c r="AQ114" s="44">
        <f>SDBYLD1!AQ114*VLOOKUP(SDBYLD2!AQ$4,'[1]INTERNAL PARAMETERS-1'!$B$5:$J$44,5,FALSE)*VLOOKUP(SDBYLD2!AQ$4,'[1]INTERNAL PARAMETERS-1'!$B$5:$J$44,7,FALSE)*SDBYLD2!$F114 + SDBYLD1!AQ114*(1-VLOOKUP(SDBYLD2!AQ$4,'[1]INTERNAL PARAMETERS-1'!$B$5:$J$44,5,FALSE))*VLOOKUP(SDBYLD2!AQ$4,'[1]INTERNAL PARAMETERS-1'!$B$5:$J$44,9,FALSE)*SDBYLD2!$F114</f>
        <v>0</v>
      </c>
      <c r="AR114" s="44">
        <f>SDBYLD1!AR114*VLOOKUP(SDBYLD2!AR$4,'[1]INTERNAL PARAMETERS-1'!$B$5:$J$44,5,FALSE)*VLOOKUP(SDBYLD2!AR$4,'[1]INTERNAL PARAMETERS-1'!$B$5:$J$44,7,FALSE)*SDBYLD2!$F114 + SDBYLD1!AR114*(1-VLOOKUP(SDBYLD2!AR$4,'[1]INTERNAL PARAMETERS-1'!$B$5:$J$44,5,FALSE))*VLOOKUP(SDBYLD2!AR$4,'[1]INTERNAL PARAMETERS-1'!$B$5:$J$44,9,FALSE)*SDBYLD2!$F114</f>
        <v>0</v>
      </c>
      <c r="AS114" s="44">
        <f>SDBYLD1!AS114*VLOOKUP(SDBYLD2!AS$4,'[1]INTERNAL PARAMETERS-1'!$B$5:$J$44,5,FALSE)*VLOOKUP(SDBYLD2!AS$4,'[1]INTERNAL PARAMETERS-1'!$B$5:$J$44,7,FALSE)*SDBYLD2!$F114 + SDBYLD1!AS114*(1-VLOOKUP(SDBYLD2!AS$4,'[1]INTERNAL PARAMETERS-1'!$B$5:$J$44,5,FALSE))*VLOOKUP(SDBYLD2!AS$4,'[1]INTERNAL PARAMETERS-1'!$B$5:$J$44,9,FALSE)*SDBYLD2!$F114</f>
        <v>0</v>
      </c>
      <c r="AT114" s="43">
        <f>SDBYLD1!AT114*VLOOKUP(SDBYLD2!AT$4,'[1]INTERNAL PARAMETERS-1'!$B$5:$J$44,5,FALSE)*VLOOKUP(SDBYLD2!AT$4,'[1]INTERNAL PARAMETERS-1'!$B$5:$J$44,7,FALSE)*SDBYLD2!$F114 + SDBYLD1!AT114*(1-VLOOKUP(SDBYLD2!AT$4,'[1]INTERNAL PARAMETERS-1'!$B$5:$J$44,5,FALSE))*VLOOKUP(SDBYLD2!AT$4,'[1]INTERNAL PARAMETERS-1'!$B$5:$J$44,9,FALSE)*SDBYLD2!$F114</f>
        <v>0</v>
      </c>
      <c r="AU114" s="45">
        <f>SDBYLD1!AU114*VLOOKUP(SDBYLD2!AU$4,'[1]INTERNAL PARAMETERS-1'!$B$5:$J$44,5,FALSE)*VLOOKUP(SDBYLD2!AU$4,'[1]INTERNAL PARAMETERS-1'!$B$5:$J$44,6,FALSE)*VLOOKUP(SDBYLD2!AU$4,'[1]INTERNAL PARAMETERS-1'!$B$5:$J$44,3,FALSE) + SDBYLD1!AU114*(1-VLOOKUP(SDBYLD2!AU$4,'[1]INTERNAL PARAMETERS-1'!$B$5:$J$44,5,FALSE))*VLOOKUP(SDBYLD2!AU$4,'[1]INTERNAL PARAMETERS-1'!$B$5:$J$44,8,FALSE)*VLOOKUP(SDBYLD2!AU$4,'[1]INTERNAL PARAMETERS-1'!$B$5:$J$44,3,FALSE)</f>
        <v>0</v>
      </c>
      <c r="AV114" s="44">
        <f>SDBYLD1!AV114*VLOOKUP(SDBYLD2!AV$4,'[1]INTERNAL PARAMETERS-1'!$B$5:$J$44,5,FALSE)*VLOOKUP(SDBYLD2!AV$4,'[1]INTERNAL PARAMETERS-1'!$B$5:$J$44,6,FALSE)*VLOOKUP(SDBYLD2!AV$4,'[1]INTERNAL PARAMETERS-1'!$B$5:$J$44,3,FALSE) + SDBYLD1!AV114*(1-VLOOKUP(SDBYLD2!AV$4,'[1]INTERNAL PARAMETERS-1'!$B$5:$J$44,5,FALSE))*VLOOKUP(SDBYLD2!AV$4,'[1]INTERNAL PARAMETERS-1'!$B$5:$J$44,8,FALSE)*VLOOKUP(SDBYLD2!AV$4,'[1]INTERNAL PARAMETERS-1'!$B$5:$J$44,3,FALSE)</f>
        <v>0</v>
      </c>
      <c r="AW114" s="44">
        <f>SDBYLD1!AW114*VLOOKUP(SDBYLD2!AW$4,'[1]INTERNAL PARAMETERS-1'!$B$5:$J$44,5,FALSE)*VLOOKUP(SDBYLD2!AW$4,'[1]INTERNAL PARAMETERS-1'!$B$5:$J$44,6,FALSE)*VLOOKUP(SDBYLD2!AW$4,'[1]INTERNAL PARAMETERS-1'!$B$5:$J$44,3,FALSE) + SDBYLD1!AW114*(1-VLOOKUP(SDBYLD2!AW$4,'[1]INTERNAL PARAMETERS-1'!$B$5:$J$44,5,FALSE))*VLOOKUP(SDBYLD2!AW$4,'[1]INTERNAL PARAMETERS-1'!$B$5:$J$44,8,FALSE)*VLOOKUP(SDBYLD2!AW$4,'[1]INTERNAL PARAMETERS-1'!$B$5:$J$44,3,FALSE)</f>
        <v>0</v>
      </c>
      <c r="AX114" s="44">
        <f>SDBYLD1!AX114*VLOOKUP(SDBYLD2!AX$4,'[1]INTERNAL PARAMETERS-1'!$B$5:$J$44,5,FALSE)*VLOOKUP(SDBYLD2!AX$4,'[1]INTERNAL PARAMETERS-1'!$B$5:$J$44,6,FALSE)*VLOOKUP(SDBYLD2!AX$4,'[1]INTERNAL PARAMETERS-1'!$B$5:$J$44,3,FALSE) + SDBYLD1!AX114*(1-VLOOKUP(SDBYLD2!AX$4,'[1]INTERNAL PARAMETERS-1'!$B$5:$J$44,5,FALSE))*VLOOKUP(SDBYLD2!AX$4,'[1]INTERNAL PARAMETERS-1'!$B$5:$J$44,8,FALSE)*VLOOKUP(SDBYLD2!AX$4,'[1]INTERNAL PARAMETERS-1'!$B$5:$J$44,3,FALSE)</f>
        <v>0</v>
      </c>
      <c r="AY114" s="44">
        <f>SDBYLD1!AY114*VLOOKUP(SDBYLD2!AY$4,'[1]INTERNAL PARAMETERS-1'!$B$5:$J$44,5,FALSE)*VLOOKUP(SDBYLD2!AY$4,'[1]INTERNAL PARAMETERS-1'!$B$5:$J$44,6,FALSE)*VLOOKUP(SDBYLD2!AY$4,'[1]INTERNAL PARAMETERS-1'!$B$5:$J$44,3,FALSE) + SDBYLD1!AY114*(1-VLOOKUP(SDBYLD2!AY$4,'[1]INTERNAL PARAMETERS-1'!$B$5:$J$44,5,FALSE))*VLOOKUP(SDBYLD2!AY$4,'[1]INTERNAL PARAMETERS-1'!$B$5:$J$44,8,FALSE)*VLOOKUP(SDBYLD2!AY$4,'[1]INTERNAL PARAMETERS-1'!$B$5:$J$44,3,FALSE)</f>
        <v>0</v>
      </c>
      <c r="AZ114" s="44">
        <f>SDBYLD1!AZ114*VLOOKUP(SDBYLD2!AZ$4,'[1]INTERNAL PARAMETERS-1'!$B$5:$J$44,5,FALSE)*VLOOKUP(SDBYLD2!AZ$4,'[1]INTERNAL PARAMETERS-1'!$B$5:$J$44,6,FALSE)*VLOOKUP(SDBYLD2!AZ$4,'[1]INTERNAL PARAMETERS-1'!$B$5:$J$44,3,FALSE) + SDBYLD1!AZ114*(1-VLOOKUP(SDBYLD2!AZ$4,'[1]INTERNAL PARAMETERS-1'!$B$5:$J$44,5,FALSE))*VLOOKUP(SDBYLD2!AZ$4,'[1]INTERNAL PARAMETERS-1'!$B$5:$J$44,8,FALSE)*VLOOKUP(SDBYLD2!AZ$4,'[1]INTERNAL PARAMETERS-1'!$B$5:$J$44,3,FALSE)</f>
        <v>0</v>
      </c>
      <c r="BA114" s="44">
        <f>SDBYLD1!BA114*VLOOKUP(SDBYLD2!BA$4,'[1]INTERNAL PARAMETERS-1'!$B$5:$J$44,5,FALSE)*VLOOKUP(SDBYLD2!BA$4,'[1]INTERNAL PARAMETERS-1'!$B$5:$J$44,6,FALSE)*VLOOKUP(SDBYLD2!BA$4,'[1]INTERNAL PARAMETERS-1'!$B$5:$J$44,3,FALSE) + SDBYLD1!BA114*(1-VLOOKUP(SDBYLD2!BA$4,'[1]INTERNAL PARAMETERS-1'!$B$5:$J$44,5,FALSE))*VLOOKUP(SDBYLD2!BA$4,'[1]INTERNAL PARAMETERS-1'!$B$5:$J$44,8,FALSE)*VLOOKUP(SDBYLD2!BA$4,'[1]INTERNAL PARAMETERS-1'!$B$5:$J$44,3,FALSE)</f>
        <v>0</v>
      </c>
      <c r="BB114" s="44">
        <f>SDBYLD1!BB114*VLOOKUP(SDBYLD2!BB$4,'[1]INTERNAL PARAMETERS-1'!$B$5:$J$44,5,FALSE)*VLOOKUP(SDBYLD2!BB$4,'[1]INTERNAL PARAMETERS-1'!$B$5:$J$44,6,FALSE)*VLOOKUP(SDBYLD2!BB$4,'[1]INTERNAL PARAMETERS-1'!$B$5:$J$44,3,FALSE) + SDBYLD1!BB114*(1-VLOOKUP(SDBYLD2!BB$4,'[1]INTERNAL PARAMETERS-1'!$B$5:$J$44,5,FALSE))*VLOOKUP(SDBYLD2!BB$4,'[1]INTERNAL PARAMETERS-1'!$B$5:$J$44,8,FALSE)*VLOOKUP(SDBYLD2!BB$4,'[1]INTERNAL PARAMETERS-1'!$B$5:$J$44,3,FALSE)</f>
        <v>0</v>
      </c>
      <c r="BC114" s="44">
        <f>SDBYLD1!BC114*VLOOKUP(SDBYLD2!BC$4,'[1]INTERNAL PARAMETERS-1'!$B$5:$J$44,5,FALSE)*VLOOKUP(SDBYLD2!BC$4,'[1]INTERNAL PARAMETERS-1'!$B$5:$J$44,6,FALSE)*VLOOKUP(SDBYLD2!BC$4,'[1]INTERNAL PARAMETERS-1'!$B$5:$J$44,3,FALSE) + SDBYLD1!BC114*(1-VLOOKUP(SDBYLD2!BC$4,'[1]INTERNAL PARAMETERS-1'!$B$5:$J$44,5,FALSE))*VLOOKUP(SDBYLD2!BC$4,'[1]INTERNAL PARAMETERS-1'!$B$5:$J$44,8,FALSE)*VLOOKUP(SDBYLD2!BC$4,'[1]INTERNAL PARAMETERS-1'!$B$5:$J$44,3,FALSE)</f>
        <v>0</v>
      </c>
      <c r="BD114" s="44">
        <f>SDBYLD1!BD114*VLOOKUP(SDBYLD2!BD$4,'[1]INTERNAL PARAMETERS-1'!$B$5:$J$44,5,FALSE)*VLOOKUP(SDBYLD2!BD$4,'[1]INTERNAL PARAMETERS-1'!$B$5:$J$44,6,FALSE)*VLOOKUP(SDBYLD2!BD$4,'[1]INTERNAL PARAMETERS-1'!$B$5:$J$44,3,FALSE) + SDBYLD1!BD114*(1-VLOOKUP(SDBYLD2!BD$4,'[1]INTERNAL PARAMETERS-1'!$B$5:$J$44,5,FALSE))*VLOOKUP(SDBYLD2!BD$4,'[1]INTERNAL PARAMETERS-1'!$B$5:$J$44,8,FALSE)*VLOOKUP(SDBYLD2!BD$4,'[1]INTERNAL PARAMETERS-1'!$B$5:$J$44,3,FALSE)</f>
        <v>0</v>
      </c>
      <c r="BE114" s="44">
        <f>SDBYLD1!BE114*VLOOKUP(SDBYLD2!BE$4,'[1]INTERNAL PARAMETERS-1'!$B$5:$J$44,5,FALSE)*VLOOKUP(SDBYLD2!BE$4,'[1]INTERNAL PARAMETERS-1'!$B$5:$J$44,6,FALSE)*VLOOKUP(SDBYLD2!BE$4,'[1]INTERNAL PARAMETERS-1'!$B$5:$J$44,3,FALSE) + SDBYLD1!BE114*(1-VLOOKUP(SDBYLD2!BE$4,'[1]INTERNAL PARAMETERS-1'!$B$5:$J$44,5,FALSE))*VLOOKUP(SDBYLD2!BE$4,'[1]INTERNAL PARAMETERS-1'!$B$5:$J$44,8,FALSE)*VLOOKUP(SDBYLD2!BE$4,'[1]INTERNAL PARAMETERS-1'!$B$5:$J$44,3,FALSE)</f>
        <v>0</v>
      </c>
      <c r="BF114" s="44">
        <f>SDBYLD1!BF114*VLOOKUP(SDBYLD2!BF$4,'[1]INTERNAL PARAMETERS-1'!$B$5:$J$44,5,FALSE)*VLOOKUP(SDBYLD2!BF$4,'[1]INTERNAL PARAMETERS-1'!$B$5:$J$44,6,FALSE)*VLOOKUP(SDBYLD2!BF$4,'[1]INTERNAL PARAMETERS-1'!$B$5:$J$44,3,FALSE) + SDBYLD1!BF114*(1-VLOOKUP(SDBYLD2!BF$4,'[1]INTERNAL PARAMETERS-1'!$B$5:$J$44,5,FALSE))*VLOOKUP(SDBYLD2!BF$4,'[1]INTERNAL PARAMETERS-1'!$B$5:$J$44,8,FALSE)*VLOOKUP(SDBYLD2!BF$4,'[1]INTERNAL PARAMETERS-1'!$B$5:$J$44,3,FALSE)</f>
        <v>0</v>
      </c>
      <c r="BG114" s="44">
        <f>SDBYLD1!BG114*VLOOKUP(SDBYLD2!BG$4,'[1]INTERNAL PARAMETERS-1'!$B$5:$J$44,5,FALSE)*VLOOKUP(SDBYLD2!BG$4,'[1]INTERNAL PARAMETERS-1'!$B$5:$J$44,6,FALSE)*VLOOKUP(SDBYLD2!BG$4,'[1]INTERNAL PARAMETERS-1'!$B$5:$J$44,3,FALSE) + SDBYLD1!BG114*(1-VLOOKUP(SDBYLD2!BG$4,'[1]INTERNAL PARAMETERS-1'!$B$5:$J$44,5,FALSE))*VLOOKUP(SDBYLD2!BG$4,'[1]INTERNAL PARAMETERS-1'!$B$5:$J$44,8,FALSE)*VLOOKUP(SDBYLD2!BG$4,'[1]INTERNAL PARAMETERS-1'!$B$5:$J$44,3,FALSE)</f>
        <v>0</v>
      </c>
      <c r="BH114" s="44">
        <f>SDBYLD1!BH114*VLOOKUP(SDBYLD2!BH$4,'[1]INTERNAL PARAMETERS-1'!$B$5:$J$44,5,FALSE)*VLOOKUP(SDBYLD2!BH$4,'[1]INTERNAL PARAMETERS-1'!$B$5:$J$44,6,FALSE)*VLOOKUP(SDBYLD2!BH$4,'[1]INTERNAL PARAMETERS-1'!$B$5:$J$44,3,FALSE) + SDBYLD1!BH114*(1-VLOOKUP(SDBYLD2!BH$4,'[1]INTERNAL PARAMETERS-1'!$B$5:$J$44,5,FALSE))*VLOOKUP(SDBYLD2!BH$4,'[1]INTERNAL PARAMETERS-1'!$B$5:$J$44,8,FALSE)*VLOOKUP(SDBYLD2!BH$4,'[1]INTERNAL PARAMETERS-1'!$B$5:$J$44,3,FALSE)</f>
        <v>0</v>
      </c>
      <c r="BI114" s="44">
        <f>SDBYLD1!BI114*VLOOKUP(SDBYLD2!BI$4,'[1]INTERNAL PARAMETERS-1'!$B$5:$J$44,5,FALSE)*VLOOKUP(SDBYLD2!BI$4,'[1]INTERNAL PARAMETERS-1'!$B$5:$J$44,6,FALSE)*VLOOKUP(SDBYLD2!BI$4,'[1]INTERNAL PARAMETERS-1'!$B$5:$J$44,3,FALSE) + SDBYLD1!BI114*(1-VLOOKUP(SDBYLD2!BI$4,'[1]INTERNAL PARAMETERS-1'!$B$5:$J$44,5,FALSE))*VLOOKUP(SDBYLD2!BI$4,'[1]INTERNAL PARAMETERS-1'!$B$5:$J$44,8,FALSE)*VLOOKUP(SDBYLD2!BI$4,'[1]INTERNAL PARAMETERS-1'!$B$5:$J$44,3,FALSE)</f>
        <v>0</v>
      </c>
      <c r="BJ114" s="44">
        <f>SDBYLD1!BJ114*VLOOKUP(SDBYLD2!BJ$4,'[1]INTERNAL PARAMETERS-1'!$B$5:$J$44,5,FALSE)*VLOOKUP(SDBYLD2!BJ$4,'[1]INTERNAL PARAMETERS-1'!$B$5:$J$44,6,FALSE)*VLOOKUP(SDBYLD2!BJ$4,'[1]INTERNAL PARAMETERS-1'!$B$5:$J$44,3,FALSE) + SDBYLD1!BJ114*(1-VLOOKUP(SDBYLD2!BJ$4,'[1]INTERNAL PARAMETERS-1'!$B$5:$J$44,5,FALSE))*VLOOKUP(SDBYLD2!BJ$4,'[1]INTERNAL PARAMETERS-1'!$B$5:$J$44,8,FALSE)*VLOOKUP(SDBYLD2!BJ$4,'[1]INTERNAL PARAMETERS-1'!$B$5:$J$44,3,FALSE)</f>
        <v>0</v>
      </c>
      <c r="BK114" s="44">
        <f>SDBYLD1!BK114*VLOOKUP(SDBYLD2!BK$4,'[1]INTERNAL PARAMETERS-1'!$B$5:$J$44,5,FALSE)*VLOOKUP(SDBYLD2!BK$4,'[1]INTERNAL PARAMETERS-1'!$B$5:$J$44,6,FALSE)*VLOOKUP(SDBYLD2!BK$4,'[1]INTERNAL PARAMETERS-1'!$B$5:$J$44,3,FALSE) + SDBYLD1!BK114*(1-VLOOKUP(SDBYLD2!BK$4,'[1]INTERNAL PARAMETERS-1'!$B$5:$J$44,5,FALSE))*VLOOKUP(SDBYLD2!BK$4,'[1]INTERNAL PARAMETERS-1'!$B$5:$J$44,8,FALSE)*VLOOKUP(SDBYLD2!BK$4,'[1]INTERNAL PARAMETERS-1'!$B$5:$J$44,3,FALSE)</f>
        <v>0</v>
      </c>
      <c r="BL114" s="44">
        <f>SDBYLD1!BL114*VLOOKUP(SDBYLD2!BL$4,'[1]INTERNAL PARAMETERS-1'!$B$5:$J$44,5,FALSE)*VLOOKUP(SDBYLD2!BL$4,'[1]INTERNAL PARAMETERS-1'!$B$5:$J$44,6,FALSE)*VLOOKUP(SDBYLD2!BL$4,'[1]INTERNAL PARAMETERS-1'!$B$5:$J$44,3,FALSE) + SDBYLD1!BL114*(1-VLOOKUP(SDBYLD2!BL$4,'[1]INTERNAL PARAMETERS-1'!$B$5:$J$44,5,FALSE))*VLOOKUP(SDBYLD2!BL$4,'[1]INTERNAL PARAMETERS-1'!$B$5:$J$44,8,FALSE)*VLOOKUP(SDBYLD2!BL$4,'[1]INTERNAL PARAMETERS-1'!$B$5:$J$44,3,FALSE)</f>
        <v>0</v>
      </c>
      <c r="BM114" s="44">
        <f>SDBYLD1!BM114*VLOOKUP(SDBYLD2!BM$4,'[1]INTERNAL PARAMETERS-1'!$B$5:$J$44,5,FALSE)*VLOOKUP(SDBYLD2!BM$4,'[1]INTERNAL PARAMETERS-1'!$B$5:$J$44,6,FALSE)*VLOOKUP(SDBYLD2!BM$4,'[1]INTERNAL PARAMETERS-1'!$B$5:$J$44,3,FALSE) + SDBYLD1!BM114*(1-VLOOKUP(SDBYLD2!BM$4,'[1]INTERNAL PARAMETERS-1'!$B$5:$J$44,5,FALSE))*VLOOKUP(SDBYLD2!BM$4,'[1]INTERNAL PARAMETERS-1'!$B$5:$J$44,8,FALSE)*VLOOKUP(SDBYLD2!BM$4,'[1]INTERNAL PARAMETERS-1'!$B$5:$J$44,3,FALSE)</f>
        <v>0</v>
      </c>
      <c r="BN114" s="44">
        <f>SDBYLD1!BN114*VLOOKUP(SDBYLD2!BN$4,'[1]INTERNAL PARAMETERS-1'!$B$5:$J$44,5,FALSE)*VLOOKUP(SDBYLD2!BN$4,'[1]INTERNAL PARAMETERS-1'!$B$5:$J$44,6,FALSE)*VLOOKUP(SDBYLD2!BN$4,'[1]INTERNAL PARAMETERS-1'!$B$5:$J$44,3,FALSE) + SDBYLD1!BN114*(1-VLOOKUP(SDBYLD2!BN$4,'[1]INTERNAL PARAMETERS-1'!$B$5:$J$44,5,FALSE))*VLOOKUP(SDBYLD2!BN$4,'[1]INTERNAL PARAMETERS-1'!$B$5:$J$44,8,FALSE)*VLOOKUP(SDBYLD2!BN$4,'[1]INTERNAL PARAMETERS-1'!$B$5:$J$44,3,FALSE)</f>
        <v>0</v>
      </c>
      <c r="BO114" s="44">
        <f>SDBYLD1!BO114*VLOOKUP(SDBYLD2!BO$4,'[1]INTERNAL PARAMETERS-1'!$B$5:$J$44,5,FALSE)*VLOOKUP(SDBYLD2!BO$4,'[1]INTERNAL PARAMETERS-1'!$B$5:$J$44,6,FALSE)*VLOOKUP(SDBYLD2!BO$4,'[1]INTERNAL PARAMETERS-1'!$B$5:$J$44,3,FALSE) + SDBYLD1!BO114*(1-VLOOKUP(SDBYLD2!BO$4,'[1]INTERNAL PARAMETERS-1'!$B$5:$J$44,5,FALSE))*VLOOKUP(SDBYLD2!BO$4,'[1]INTERNAL PARAMETERS-1'!$B$5:$J$44,8,FALSE)*VLOOKUP(SDBYLD2!BO$4,'[1]INTERNAL PARAMETERS-1'!$B$5:$J$44,3,FALSE)</f>
        <v>0</v>
      </c>
      <c r="BP114" s="44">
        <f>SDBYLD1!BP114*VLOOKUP(SDBYLD2!BP$4,'[1]INTERNAL PARAMETERS-1'!$B$5:$J$44,5,FALSE)*VLOOKUP(SDBYLD2!BP$4,'[1]INTERNAL PARAMETERS-1'!$B$5:$J$44,6,FALSE)*VLOOKUP(SDBYLD2!BP$4,'[1]INTERNAL PARAMETERS-1'!$B$5:$J$44,3,FALSE) + SDBYLD1!BP114*(1-VLOOKUP(SDBYLD2!BP$4,'[1]INTERNAL PARAMETERS-1'!$B$5:$J$44,5,FALSE))*VLOOKUP(SDBYLD2!BP$4,'[1]INTERNAL PARAMETERS-1'!$B$5:$J$44,8,FALSE)*VLOOKUP(SDBYLD2!BP$4,'[1]INTERNAL PARAMETERS-1'!$B$5:$J$44,3,FALSE)</f>
        <v>0</v>
      </c>
      <c r="BQ114" s="44">
        <f>SDBYLD1!BQ114*VLOOKUP(SDBYLD2!BQ$4,'[1]INTERNAL PARAMETERS-1'!$B$5:$J$44,5,FALSE)*VLOOKUP(SDBYLD2!BQ$4,'[1]INTERNAL PARAMETERS-1'!$B$5:$J$44,6,FALSE)*VLOOKUP(SDBYLD2!BQ$4,'[1]INTERNAL PARAMETERS-1'!$B$5:$J$44,3,FALSE) + SDBYLD1!BQ114*(1-VLOOKUP(SDBYLD2!BQ$4,'[1]INTERNAL PARAMETERS-1'!$B$5:$J$44,5,FALSE))*VLOOKUP(SDBYLD2!BQ$4,'[1]INTERNAL PARAMETERS-1'!$B$5:$J$44,8,FALSE)*VLOOKUP(SDBYLD2!BQ$4,'[1]INTERNAL PARAMETERS-1'!$B$5:$J$44,3,FALSE)</f>
        <v>0</v>
      </c>
      <c r="BR114" s="44">
        <f>SDBYLD1!BR114*VLOOKUP(SDBYLD2!BR$4,'[1]INTERNAL PARAMETERS-1'!$B$5:$J$44,5,FALSE)*VLOOKUP(SDBYLD2!BR$4,'[1]INTERNAL PARAMETERS-1'!$B$5:$J$44,6,FALSE)*VLOOKUP(SDBYLD2!BR$4,'[1]INTERNAL PARAMETERS-1'!$B$5:$J$44,3,FALSE) + SDBYLD1!BR114*(1-VLOOKUP(SDBYLD2!BR$4,'[1]INTERNAL PARAMETERS-1'!$B$5:$J$44,5,FALSE))*VLOOKUP(SDBYLD2!BR$4,'[1]INTERNAL PARAMETERS-1'!$B$5:$J$44,8,FALSE)*VLOOKUP(SDBYLD2!BR$4,'[1]INTERNAL PARAMETERS-1'!$B$5:$J$44,3,FALSE)</f>
        <v>0</v>
      </c>
      <c r="BS114" s="44">
        <f>SDBYLD1!BS114*VLOOKUP(SDBYLD2!BS$4,'[1]INTERNAL PARAMETERS-1'!$B$5:$J$44,5,FALSE)*VLOOKUP(SDBYLD2!BS$4,'[1]INTERNAL PARAMETERS-1'!$B$5:$J$44,6,FALSE)*VLOOKUP(SDBYLD2!BS$4,'[1]INTERNAL PARAMETERS-1'!$B$5:$J$44,3,FALSE) + SDBYLD1!BS114*(1-VLOOKUP(SDBYLD2!BS$4,'[1]INTERNAL PARAMETERS-1'!$B$5:$J$44,5,FALSE))*VLOOKUP(SDBYLD2!BS$4,'[1]INTERNAL PARAMETERS-1'!$B$5:$J$44,8,FALSE)*VLOOKUP(SDBYLD2!BS$4,'[1]INTERNAL PARAMETERS-1'!$B$5:$J$44,3,FALSE)</f>
        <v>0</v>
      </c>
      <c r="BT114" s="44">
        <f>SDBYLD1!BT114*VLOOKUP(SDBYLD2!BT$4,'[1]INTERNAL PARAMETERS-1'!$B$5:$J$44,5,FALSE)*VLOOKUP(SDBYLD2!BT$4,'[1]INTERNAL PARAMETERS-1'!$B$5:$J$44,6,FALSE)*VLOOKUP(SDBYLD2!BT$4,'[1]INTERNAL PARAMETERS-1'!$B$5:$J$44,3,FALSE) + SDBYLD1!BT114*(1-VLOOKUP(SDBYLD2!BT$4,'[1]INTERNAL PARAMETERS-1'!$B$5:$J$44,5,FALSE))*VLOOKUP(SDBYLD2!BT$4,'[1]INTERNAL PARAMETERS-1'!$B$5:$J$44,8,FALSE)*VLOOKUP(SDBYLD2!BT$4,'[1]INTERNAL PARAMETERS-1'!$B$5:$J$44,3,FALSE)</f>
        <v>0</v>
      </c>
      <c r="BU114" s="44">
        <f>SDBYLD1!BU114*VLOOKUP(SDBYLD2!BU$4,'[1]INTERNAL PARAMETERS-1'!$B$5:$J$44,5,FALSE)*VLOOKUP(SDBYLD2!BU$4,'[1]INTERNAL PARAMETERS-1'!$B$5:$J$44,6,FALSE)*VLOOKUP(SDBYLD2!BU$4,'[1]INTERNAL PARAMETERS-1'!$B$5:$J$44,3,FALSE) + SDBYLD1!BU114*(1-VLOOKUP(SDBYLD2!BU$4,'[1]INTERNAL PARAMETERS-1'!$B$5:$J$44,5,FALSE))*VLOOKUP(SDBYLD2!BU$4,'[1]INTERNAL PARAMETERS-1'!$B$5:$J$44,8,FALSE)*VLOOKUP(SDBYLD2!BU$4,'[1]INTERNAL PARAMETERS-1'!$B$5:$J$44,3,FALSE)</f>
        <v>0</v>
      </c>
      <c r="BV114" s="44">
        <f>SDBYLD1!BV114*VLOOKUP(SDBYLD2!BV$4,'[1]INTERNAL PARAMETERS-1'!$B$5:$J$44,5,FALSE)*VLOOKUP(SDBYLD2!BV$4,'[1]INTERNAL PARAMETERS-1'!$B$5:$J$44,6,FALSE)*VLOOKUP(SDBYLD2!BV$4,'[1]INTERNAL PARAMETERS-1'!$B$5:$J$44,3,FALSE) + SDBYLD1!BV114*(1-VLOOKUP(SDBYLD2!BV$4,'[1]INTERNAL PARAMETERS-1'!$B$5:$J$44,5,FALSE))*VLOOKUP(SDBYLD2!BV$4,'[1]INTERNAL PARAMETERS-1'!$B$5:$J$44,8,FALSE)*VLOOKUP(SDBYLD2!BV$4,'[1]INTERNAL PARAMETERS-1'!$B$5:$J$44,3,FALSE)</f>
        <v>0</v>
      </c>
      <c r="BW114" s="44">
        <f>SDBYLD1!BW114*VLOOKUP(SDBYLD2!BW$4,'[1]INTERNAL PARAMETERS-1'!$B$5:$J$44,5,FALSE)*VLOOKUP(SDBYLD2!BW$4,'[1]INTERNAL PARAMETERS-1'!$B$5:$J$44,6,FALSE)*VLOOKUP(SDBYLD2!BW$4,'[1]INTERNAL PARAMETERS-1'!$B$5:$J$44,3,FALSE) + SDBYLD1!BW114*(1-VLOOKUP(SDBYLD2!BW$4,'[1]INTERNAL PARAMETERS-1'!$B$5:$J$44,5,FALSE))*VLOOKUP(SDBYLD2!BW$4,'[1]INTERNAL PARAMETERS-1'!$B$5:$J$44,8,FALSE)*VLOOKUP(SDBYLD2!BW$4,'[1]INTERNAL PARAMETERS-1'!$B$5:$J$44,3,FALSE)</f>
        <v>0</v>
      </c>
      <c r="BX114" s="44">
        <f>SDBYLD1!BX114*VLOOKUP(SDBYLD2!BX$4,'[1]INTERNAL PARAMETERS-1'!$B$5:$J$44,5,FALSE)*VLOOKUP(SDBYLD2!BX$4,'[1]INTERNAL PARAMETERS-1'!$B$5:$J$44,6,FALSE)*VLOOKUP(SDBYLD2!BX$4,'[1]INTERNAL PARAMETERS-1'!$B$5:$J$44,3,FALSE) + SDBYLD1!BX114*(1-VLOOKUP(SDBYLD2!BX$4,'[1]INTERNAL PARAMETERS-1'!$B$5:$J$44,5,FALSE))*VLOOKUP(SDBYLD2!BX$4,'[1]INTERNAL PARAMETERS-1'!$B$5:$J$44,8,FALSE)*VLOOKUP(SDBYLD2!BX$4,'[1]INTERNAL PARAMETERS-1'!$B$5:$J$44,3,FALSE)</f>
        <v>0</v>
      </c>
      <c r="BY114" s="44">
        <f>SDBYLD1!BY114*VLOOKUP(SDBYLD2!BY$4,'[1]INTERNAL PARAMETERS-1'!$B$5:$J$44,5,FALSE)*VLOOKUP(SDBYLD2!BY$4,'[1]INTERNAL PARAMETERS-1'!$B$5:$J$44,6,FALSE)*VLOOKUP(SDBYLD2!BY$4,'[1]INTERNAL PARAMETERS-1'!$B$5:$J$44,3,FALSE) + SDBYLD1!BY114*(1-VLOOKUP(SDBYLD2!BY$4,'[1]INTERNAL PARAMETERS-1'!$B$5:$J$44,5,FALSE))*VLOOKUP(SDBYLD2!BY$4,'[1]INTERNAL PARAMETERS-1'!$B$5:$J$44,8,FALSE)*VLOOKUP(SDBYLD2!BY$4,'[1]INTERNAL PARAMETERS-1'!$B$5:$J$44,3,FALSE)</f>
        <v>0</v>
      </c>
      <c r="BZ114" s="44">
        <f>SDBYLD1!BZ114*VLOOKUP(SDBYLD2!BZ$4,'[1]INTERNAL PARAMETERS-1'!$B$5:$J$44,5,FALSE)*VLOOKUP(SDBYLD2!BZ$4,'[1]INTERNAL PARAMETERS-1'!$B$5:$J$44,6,FALSE)*VLOOKUP(SDBYLD2!BZ$4,'[1]INTERNAL PARAMETERS-1'!$B$5:$J$44,3,FALSE) + SDBYLD1!BZ114*(1-VLOOKUP(SDBYLD2!BZ$4,'[1]INTERNAL PARAMETERS-1'!$B$5:$J$44,5,FALSE))*VLOOKUP(SDBYLD2!BZ$4,'[1]INTERNAL PARAMETERS-1'!$B$5:$J$44,8,FALSE)*VLOOKUP(SDBYLD2!BZ$4,'[1]INTERNAL PARAMETERS-1'!$B$5:$J$44,3,FALSE)</f>
        <v>0</v>
      </c>
      <c r="CA114" s="44">
        <f>SDBYLD1!CA114*VLOOKUP(SDBYLD2!CA$4,'[1]INTERNAL PARAMETERS-1'!$B$5:$J$44,5,FALSE)*VLOOKUP(SDBYLD2!CA$4,'[1]INTERNAL PARAMETERS-1'!$B$5:$J$44,6,FALSE)*VLOOKUP(SDBYLD2!CA$4,'[1]INTERNAL PARAMETERS-1'!$B$5:$J$44,3,FALSE) + SDBYLD1!CA114*(1-VLOOKUP(SDBYLD2!CA$4,'[1]INTERNAL PARAMETERS-1'!$B$5:$J$44,5,FALSE))*VLOOKUP(SDBYLD2!CA$4,'[1]INTERNAL PARAMETERS-1'!$B$5:$J$44,8,FALSE)*VLOOKUP(SDBYLD2!CA$4,'[1]INTERNAL PARAMETERS-1'!$B$5:$J$44,3,FALSE)</f>
        <v>0</v>
      </c>
      <c r="CB114" s="44">
        <f>SDBYLD1!CB114*VLOOKUP(SDBYLD2!CB$4,'[1]INTERNAL PARAMETERS-1'!$B$5:$J$44,5,FALSE)*VLOOKUP(SDBYLD2!CB$4,'[1]INTERNAL PARAMETERS-1'!$B$5:$J$44,6,FALSE)*VLOOKUP(SDBYLD2!CB$4,'[1]INTERNAL PARAMETERS-1'!$B$5:$J$44,3,FALSE) + SDBYLD1!CB114*(1-VLOOKUP(SDBYLD2!CB$4,'[1]INTERNAL PARAMETERS-1'!$B$5:$J$44,5,FALSE))*VLOOKUP(SDBYLD2!CB$4,'[1]INTERNAL PARAMETERS-1'!$B$5:$J$44,8,FALSE)*VLOOKUP(SDBYLD2!CB$4,'[1]INTERNAL PARAMETERS-1'!$B$5:$J$44,3,FALSE)</f>
        <v>0</v>
      </c>
      <c r="CC114" s="44">
        <f>SDBYLD1!CC114*VLOOKUP(SDBYLD2!CC$4,'[1]INTERNAL PARAMETERS-1'!$B$5:$J$44,5,FALSE)*VLOOKUP(SDBYLD2!CC$4,'[1]INTERNAL PARAMETERS-1'!$B$5:$J$44,6,FALSE)*VLOOKUP(SDBYLD2!CC$4,'[1]INTERNAL PARAMETERS-1'!$B$5:$J$44,3,FALSE) + SDBYLD1!CC114*(1-VLOOKUP(SDBYLD2!CC$4,'[1]INTERNAL PARAMETERS-1'!$B$5:$J$44,5,FALSE))*VLOOKUP(SDBYLD2!CC$4,'[1]INTERNAL PARAMETERS-1'!$B$5:$J$44,8,FALSE)*VLOOKUP(SDBYLD2!CC$4,'[1]INTERNAL PARAMETERS-1'!$B$5:$J$44,3,FALSE)</f>
        <v>0</v>
      </c>
      <c r="CD114" s="44">
        <f>SDBYLD1!CD114*VLOOKUP(SDBYLD2!CD$4,'[1]INTERNAL PARAMETERS-1'!$B$5:$J$44,5,FALSE)*VLOOKUP(SDBYLD2!CD$4,'[1]INTERNAL PARAMETERS-1'!$B$5:$J$44,6,FALSE)*VLOOKUP(SDBYLD2!CD$4,'[1]INTERNAL PARAMETERS-1'!$B$5:$J$44,3,FALSE) + SDBYLD1!CD114*(1-VLOOKUP(SDBYLD2!CD$4,'[1]INTERNAL PARAMETERS-1'!$B$5:$J$44,5,FALSE))*VLOOKUP(SDBYLD2!CD$4,'[1]INTERNAL PARAMETERS-1'!$B$5:$J$44,8,FALSE)*VLOOKUP(SDBYLD2!CD$4,'[1]INTERNAL PARAMETERS-1'!$B$5:$J$44,3,FALSE)</f>
        <v>0</v>
      </c>
      <c r="CE114" s="44">
        <f>SDBYLD1!CE114*VLOOKUP(SDBYLD2!CE$4,'[1]INTERNAL PARAMETERS-1'!$B$5:$J$44,5,FALSE)*VLOOKUP(SDBYLD2!CE$4,'[1]INTERNAL PARAMETERS-1'!$B$5:$J$44,6,FALSE)*VLOOKUP(SDBYLD2!CE$4,'[1]INTERNAL PARAMETERS-1'!$B$5:$J$44,3,FALSE) + SDBYLD1!CE114*(1-VLOOKUP(SDBYLD2!CE$4,'[1]INTERNAL PARAMETERS-1'!$B$5:$J$44,5,FALSE))*VLOOKUP(SDBYLD2!CE$4,'[1]INTERNAL PARAMETERS-1'!$B$5:$J$44,8,FALSE)*VLOOKUP(SDBYLD2!CE$4,'[1]INTERNAL PARAMETERS-1'!$B$5:$J$44,3,FALSE)</f>
        <v>0</v>
      </c>
      <c r="CF114" s="44">
        <f>SDBYLD1!CF114*VLOOKUP(SDBYLD2!CF$4,'[1]INTERNAL PARAMETERS-1'!$B$5:$J$44,5,FALSE)*VLOOKUP(SDBYLD2!CF$4,'[1]INTERNAL PARAMETERS-1'!$B$5:$J$44,6,FALSE)*VLOOKUP(SDBYLD2!CF$4,'[1]INTERNAL PARAMETERS-1'!$B$5:$J$44,3,FALSE) + SDBYLD1!CF114*(1-VLOOKUP(SDBYLD2!CF$4,'[1]INTERNAL PARAMETERS-1'!$B$5:$J$44,5,FALSE))*VLOOKUP(SDBYLD2!CF$4,'[1]INTERNAL PARAMETERS-1'!$B$5:$J$44,8,FALSE)*VLOOKUP(SDBYLD2!CF$4,'[1]INTERNAL PARAMETERS-1'!$B$5:$J$44,3,FALSE)</f>
        <v>0</v>
      </c>
      <c r="CG114" s="44">
        <f>SDBYLD1!CG114*VLOOKUP(SDBYLD2!CG$4,'[1]INTERNAL PARAMETERS-1'!$B$5:$J$44,5,FALSE)*VLOOKUP(SDBYLD2!CG$4,'[1]INTERNAL PARAMETERS-1'!$B$5:$J$44,6,FALSE)*VLOOKUP(SDBYLD2!CG$4,'[1]INTERNAL PARAMETERS-1'!$B$5:$J$44,3,FALSE) + SDBYLD1!CG114*(1-VLOOKUP(SDBYLD2!CG$4,'[1]INTERNAL PARAMETERS-1'!$B$5:$J$44,5,FALSE))*VLOOKUP(SDBYLD2!CG$4,'[1]INTERNAL PARAMETERS-1'!$B$5:$J$44,8,FALSE)*VLOOKUP(SDBYLD2!CG$4,'[1]INTERNAL PARAMETERS-1'!$B$5:$J$44,3,FALSE)</f>
        <v>0</v>
      </c>
      <c r="CH114" s="43">
        <f>SDBYLD1!CH114*VLOOKUP(SDBYLD2!CH$4,'[1]INTERNAL PARAMETERS-1'!$B$5:$J$44,5,FALSE)*VLOOKUP(SDBYLD2!CH$4,'[1]INTERNAL PARAMETERS-1'!$B$5:$J$44,6,FALSE)*VLOOKUP(SDBYLD2!CH$4,'[1]INTERNAL PARAMETERS-1'!$B$5:$J$44,3,FALSE) + SDBYLD1!CH114*(1-VLOOKUP(SDBYLD2!CH$4,'[1]INTERNAL PARAMETERS-1'!$B$5:$J$44,5,FALSE))*VLOOKUP(SDBYLD2!CH$4,'[1]INTERNAL PARAMETERS-1'!$B$5:$J$44,8,FALSE)*VLOOKUP(SDBYLD2!CH$4,'[1]INTERNAL PARAMETERS-1'!$B$5:$J$44,3,FALSE)</f>
        <v>0</v>
      </c>
      <c r="CJ114" s="45">
        <f t="shared" si="2"/>
        <v>0</v>
      </c>
      <c r="CK114" s="43">
        <f t="shared" si="3"/>
        <v>0</v>
      </c>
    </row>
    <row r="115" spans="2:89" x14ac:dyDescent="0.4">
      <c r="B115" s="58" t="s">
        <v>9</v>
      </c>
      <c r="C115" s="57" t="s">
        <v>68</v>
      </c>
      <c r="D115" s="57" t="s">
        <v>65</v>
      </c>
      <c r="E115" s="133">
        <f>SDBeam!X115</f>
        <v>0</v>
      </c>
      <c r="F115" s="59">
        <f>'[1]INTERNAL PARAMETERS-1'!M7</f>
        <v>73.784999999999997</v>
      </c>
      <c r="G115" s="45">
        <f>SDBYLD1!G115*VLOOKUP(SDBYLD2!G$4,'[1]INTERNAL PARAMETERS-1'!$B$5:$J$44,5,FALSE)*VLOOKUP(SDBYLD2!G$4,'[1]INTERNAL PARAMETERS-1'!$B$5:$J$44,7,FALSE)*SDBYLD2!$F115 + SDBYLD1!G115*(1-VLOOKUP(SDBYLD2!G$4,'[1]INTERNAL PARAMETERS-1'!$B$5:$J$44,5,FALSE))*VLOOKUP(SDBYLD2!G$4,'[1]INTERNAL PARAMETERS-1'!$B$5:$J$44,9,FALSE)*SDBYLD2!$F115</f>
        <v>0</v>
      </c>
      <c r="H115" s="44">
        <f>SDBYLD1!H115*VLOOKUP(SDBYLD2!H$4,'[1]INTERNAL PARAMETERS-1'!$B$5:$J$44,5,FALSE)*VLOOKUP(SDBYLD2!H$4,'[1]INTERNAL PARAMETERS-1'!$B$5:$J$44,7,FALSE)*SDBYLD2!$F115 + SDBYLD1!H115*(1-VLOOKUP(SDBYLD2!H$4,'[1]INTERNAL PARAMETERS-1'!$B$5:$J$44,5,FALSE))*VLOOKUP(SDBYLD2!H$4,'[1]INTERNAL PARAMETERS-1'!$B$5:$J$44,9,FALSE)*SDBYLD2!$F115</f>
        <v>0</v>
      </c>
      <c r="I115" s="44">
        <f>SDBYLD1!I115*VLOOKUP(SDBYLD2!I$4,'[1]INTERNAL PARAMETERS-1'!$B$5:$J$44,5,FALSE)*VLOOKUP(SDBYLD2!I$4,'[1]INTERNAL PARAMETERS-1'!$B$5:$J$44,7,FALSE)*SDBYLD2!$F115 + SDBYLD1!I115*(1-VLOOKUP(SDBYLD2!I$4,'[1]INTERNAL PARAMETERS-1'!$B$5:$J$44,5,FALSE))*VLOOKUP(SDBYLD2!I$4,'[1]INTERNAL PARAMETERS-1'!$B$5:$J$44,9,FALSE)*SDBYLD2!$F115</f>
        <v>0</v>
      </c>
      <c r="J115" s="44">
        <f>SDBYLD1!J115*VLOOKUP(SDBYLD2!J$4,'[1]INTERNAL PARAMETERS-1'!$B$5:$J$44,5,FALSE)*VLOOKUP(SDBYLD2!J$4,'[1]INTERNAL PARAMETERS-1'!$B$5:$J$44,7,FALSE)*SDBYLD2!$F115 + SDBYLD1!J115*(1-VLOOKUP(SDBYLD2!J$4,'[1]INTERNAL PARAMETERS-1'!$B$5:$J$44,5,FALSE))*VLOOKUP(SDBYLD2!J$4,'[1]INTERNAL PARAMETERS-1'!$B$5:$J$44,9,FALSE)*SDBYLD2!$F115</f>
        <v>0</v>
      </c>
      <c r="K115" s="44">
        <f>SDBYLD1!K115*VLOOKUP(SDBYLD2!K$4,'[1]INTERNAL PARAMETERS-1'!$B$5:$J$44,5,FALSE)*VLOOKUP(SDBYLD2!K$4,'[1]INTERNAL PARAMETERS-1'!$B$5:$J$44,7,FALSE)*SDBYLD2!$F115 + SDBYLD1!K115*(1-VLOOKUP(SDBYLD2!K$4,'[1]INTERNAL PARAMETERS-1'!$B$5:$J$44,5,FALSE))*VLOOKUP(SDBYLD2!K$4,'[1]INTERNAL PARAMETERS-1'!$B$5:$J$44,9,FALSE)*SDBYLD2!$F115</f>
        <v>0</v>
      </c>
      <c r="L115" s="44">
        <f>SDBYLD1!L115*VLOOKUP(SDBYLD2!L$4,'[1]INTERNAL PARAMETERS-1'!$B$5:$J$44,5,FALSE)*VLOOKUP(SDBYLD2!L$4,'[1]INTERNAL PARAMETERS-1'!$B$5:$J$44,7,FALSE)*SDBYLD2!$F115 + SDBYLD1!L115*(1-VLOOKUP(SDBYLD2!L$4,'[1]INTERNAL PARAMETERS-1'!$B$5:$J$44,5,FALSE))*VLOOKUP(SDBYLD2!L$4,'[1]INTERNAL PARAMETERS-1'!$B$5:$J$44,9,FALSE)*SDBYLD2!$F115</f>
        <v>0</v>
      </c>
      <c r="M115" s="44">
        <f>SDBYLD1!M115*VLOOKUP(SDBYLD2!M$4,'[1]INTERNAL PARAMETERS-1'!$B$5:$J$44,5,FALSE)*VLOOKUP(SDBYLD2!M$4,'[1]INTERNAL PARAMETERS-1'!$B$5:$J$44,7,FALSE)*SDBYLD2!$F115 + SDBYLD1!M115*(1-VLOOKUP(SDBYLD2!M$4,'[1]INTERNAL PARAMETERS-1'!$B$5:$J$44,5,FALSE))*VLOOKUP(SDBYLD2!M$4,'[1]INTERNAL PARAMETERS-1'!$B$5:$J$44,9,FALSE)*SDBYLD2!$F115</f>
        <v>0</v>
      </c>
      <c r="N115" s="44">
        <f>SDBYLD1!N115*VLOOKUP(SDBYLD2!N$4,'[1]INTERNAL PARAMETERS-1'!$B$5:$J$44,5,FALSE)*VLOOKUP(SDBYLD2!N$4,'[1]INTERNAL PARAMETERS-1'!$B$5:$J$44,7,FALSE)*SDBYLD2!$F115 + SDBYLD1!N115*(1-VLOOKUP(SDBYLD2!N$4,'[1]INTERNAL PARAMETERS-1'!$B$5:$J$44,5,FALSE))*VLOOKUP(SDBYLD2!N$4,'[1]INTERNAL PARAMETERS-1'!$B$5:$J$44,9,FALSE)*SDBYLD2!$F115</f>
        <v>0</v>
      </c>
      <c r="O115" s="44">
        <f>SDBYLD1!O115*VLOOKUP(SDBYLD2!O$4,'[1]INTERNAL PARAMETERS-1'!$B$5:$J$44,5,FALSE)*VLOOKUP(SDBYLD2!O$4,'[1]INTERNAL PARAMETERS-1'!$B$5:$J$44,7,FALSE)*SDBYLD2!$F115 + SDBYLD1!O115*(1-VLOOKUP(SDBYLD2!O$4,'[1]INTERNAL PARAMETERS-1'!$B$5:$J$44,5,FALSE))*VLOOKUP(SDBYLD2!O$4,'[1]INTERNAL PARAMETERS-1'!$B$5:$J$44,9,FALSE)*SDBYLD2!$F115</f>
        <v>0</v>
      </c>
      <c r="P115" s="44">
        <f>SDBYLD1!P115*VLOOKUP(SDBYLD2!P$4,'[1]INTERNAL PARAMETERS-1'!$B$5:$J$44,5,FALSE)*VLOOKUP(SDBYLD2!P$4,'[1]INTERNAL PARAMETERS-1'!$B$5:$J$44,7,FALSE)*SDBYLD2!$F115 + SDBYLD1!P115*(1-VLOOKUP(SDBYLD2!P$4,'[1]INTERNAL PARAMETERS-1'!$B$5:$J$44,5,FALSE))*VLOOKUP(SDBYLD2!P$4,'[1]INTERNAL PARAMETERS-1'!$B$5:$J$44,9,FALSE)*SDBYLD2!$F115</f>
        <v>0</v>
      </c>
      <c r="Q115" s="44">
        <f>SDBYLD1!Q115*VLOOKUP(SDBYLD2!Q$4,'[1]INTERNAL PARAMETERS-1'!$B$5:$J$44,5,FALSE)*VLOOKUP(SDBYLD2!Q$4,'[1]INTERNAL PARAMETERS-1'!$B$5:$J$44,7,FALSE)*SDBYLD2!$F115 + SDBYLD1!Q115*(1-VLOOKUP(SDBYLD2!Q$4,'[1]INTERNAL PARAMETERS-1'!$B$5:$J$44,5,FALSE))*VLOOKUP(SDBYLD2!Q$4,'[1]INTERNAL PARAMETERS-1'!$B$5:$J$44,9,FALSE)*SDBYLD2!$F115</f>
        <v>0</v>
      </c>
      <c r="R115" s="44">
        <f>SDBYLD1!R115*VLOOKUP(SDBYLD2!R$4,'[1]INTERNAL PARAMETERS-1'!$B$5:$J$44,5,FALSE)*VLOOKUP(SDBYLD2!R$4,'[1]INTERNAL PARAMETERS-1'!$B$5:$J$44,7,FALSE)*SDBYLD2!$F115 + SDBYLD1!R115*(1-VLOOKUP(SDBYLD2!R$4,'[1]INTERNAL PARAMETERS-1'!$B$5:$J$44,5,FALSE))*VLOOKUP(SDBYLD2!R$4,'[1]INTERNAL PARAMETERS-1'!$B$5:$J$44,9,FALSE)*SDBYLD2!$F115</f>
        <v>0</v>
      </c>
      <c r="S115" s="44">
        <f>SDBYLD1!S115*VLOOKUP(SDBYLD2!S$4,'[1]INTERNAL PARAMETERS-1'!$B$5:$J$44,5,FALSE)*VLOOKUP(SDBYLD2!S$4,'[1]INTERNAL PARAMETERS-1'!$B$5:$J$44,7,FALSE)*SDBYLD2!$F115 + SDBYLD1!S115*(1-VLOOKUP(SDBYLD2!S$4,'[1]INTERNAL PARAMETERS-1'!$B$5:$J$44,5,FALSE))*VLOOKUP(SDBYLD2!S$4,'[1]INTERNAL PARAMETERS-1'!$B$5:$J$44,9,FALSE)*SDBYLD2!$F115</f>
        <v>0</v>
      </c>
      <c r="T115" s="44">
        <f>SDBYLD1!T115*VLOOKUP(SDBYLD2!T$4,'[1]INTERNAL PARAMETERS-1'!$B$5:$J$44,5,FALSE)*VLOOKUP(SDBYLD2!T$4,'[1]INTERNAL PARAMETERS-1'!$B$5:$J$44,7,FALSE)*SDBYLD2!$F115 + SDBYLD1!T115*(1-VLOOKUP(SDBYLD2!T$4,'[1]INTERNAL PARAMETERS-1'!$B$5:$J$44,5,FALSE))*VLOOKUP(SDBYLD2!T$4,'[1]INTERNAL PARAMETERS-1'!$B$5:$J$44,9,FALSE)*SDBYLD2!$F115</f>
        <v>0</v>
      </c>
      <c r="U115" s="44">
        <f>SDBYLD1!U115*VLOOKUP(SDBYLD2!U$4,'[1]INTERNAL PARAMETERS-1'!$B$5:$J$44,5,FALSE)*VLOOKUP(SDBYLD2!U$4,'[1]INTERNAL PARAMETERS-1'!$B$5:$J$44,7,FALSE)*SDBYLD2!$F115 + SDBYLD1!U115*(1-VLOOKUP(SDBYLD2!U$4,'[1]INTERNAL PARAMETERS-1'!$B$5:$J$44,5,FALSE))*VLOOKUP(SDBYLD2!U$4,'[1]INTERNAL PARAMETERS-1'!$B$5:$J$44,9,FALSE)*SDBYLD2!$F115</f>
        <v>0</v>
      </c>
      <c r="V115" s="44">
        <f>SDBYLD1!V115*VLOOKUP(SDBYLD2!V$4,'[1]INTERNAL PARAMETERS-1'!$B$5:$J$44,5,FALSE)*VLOOKUP(SDBYLD2!V$4,'[1]INTERNAL PARAMETERS-1'!$B$5:$J$44,7,FALSE)*SDBYLD2!$F115 + SDBYLD1!V115*(1-VLOOKUP(SDBYLD2!V$4,'[1]INTERNAL PARAMETERS-1'!$B$5:$J$44,5,FALSE))*VLOOKUP(SDBYLD2!V$4,'[1]INTERNAL PARAMETERS-1'!$B$5:$J$44,9,FALSE)*SDBYLD2!$F115</f>
        <v>0</v>
      </c>
      <c r="W115" s="44">
        <f>SDBYLD1!W115*VLOOKUP(SDBYLD2!W$4,'[1]INTERNAL PARAMETERS-1'!$B$5:$J$44,5,FALSE)*VLOOKUP(SDBYLD2!W$4,'[1]INTERNAL PARAMETERS-1'!$B$5:$J$44,7,FALSE)*SDBYLD2!$F115 + SDBYLD1!W115*(1-VLOOKUP(SDBYLD2!W$4,'[1]INTERNAL PARAMETERS-1'!$B$5:$J$44,5,FALSE))*VLOOKUP(SDBYLD2!W$4,'[1]INTERNAL PARAMETERS-1'!$B$5:$J$44,9,FALSE)*SDBYLD2!$F115</f>
        <v>0</v>
      </c>
      <c r="X115" s="44">
        <f>SDBYLD1!X115*VLOOKUP(SDBYLD2!X$4,'[1]INTERNAL PARAMETERS-1'!$B$5:$J$44,5,FALSE)*VLOOKUP(SDBYLD2!X$4,'[1]INTERNAL PARAMETERS-1'!$B$5:$J$44,7,FALSE)*SDBYLD2!$F115 + SDBYLD1!X115*(1-VLOOKUP(SDBYLD2!X$4,'[1]INTERNAL PARAMETERS-1'!$B$5:$J$44,5,FALSE))*VLOOKUP(SDBYLD2!X$4,'[1]INTERNAL PARAMETERS-1'!$B$5:$J$44,9,FALSE)*SDBYLD2!$F115</f>
        <v>0</v>
      </c>
      <c r="Y115" s="44">
        <f>SDBYLD1!Y115*VLOOKUP(SDBYLD2!Y$4,'[1]INTERNAL PARAMETERS-1'!$B$5:$J$44,5,FALSE)*VLOOKUP(SDBYLD2!Y$4,'[1]INTERNAL PARAMETERS-1'!$B$5:$J$44,7,FALSE)*SDBYLD2!$F115 + SDBYLD1!Y115*(1-VLOOKUP(SDBYLD2!Y$4,'[1]INTERNAL PARAMETERS-1'!$B$5:$J$44,5,FALSE))*VLOOKUP(SDBYLD2!Y$4,'[1]INTERNAL PARAMETERS-1'!$B$5:$J$44,9,FALSE)*SDBYLD2!$F115</f>
        <v>0</v>
      </c>
      <c r="Z115" s="44">
        <f>SDBYLD1!Z115*VLOOKUP(SDBYLD2!Z$4,'[1]INTERNAL PARAMETERS-1'!$B$5:$J$44,5,FALSE)*VLOOKUP(SDBYLD2!Z$4,'[1]INTERNAL PARAMETERS-1'!$B$5:$J$44,7,FALSE)*SDBYLD2!$F115 + SDBYLD1!Z115*(1-VLOOKUP(SDBYLD2!Z$4,'[1]INTERNAL PARAMETERS-1'!$B$5:$J$44,5,FALSE))*VLOOKUP(SDBYLD2!Z$4,'[1]INTERNAL PARAMETERS-1'!$B$5:$J$44,9,FALSE)*SDBYLD2!$F115</f>
        <v>0</v>
      </c>
      <c r="AA115" s="44">
        <f>SDBYLD1!AA115*VLOOKUP(SDBYLD2!AA$4,'[1]INTERNAL PARAMETERS-1'!$B$5:$J$44,5,FALSE)*VLOOKUP(SDBYLD2!AA$4,'[1]INTERNAL PARAMETERS-1'!$B$5:$J$44,7,FALSE)*SDBYLD2!$F115 + SDBYLD1!AA115*(1-VLOOKUP(SDBYLD2!AA$4,'[1]INTERNAL PARAMETERS-1'!$B$5:$J$44,5,FALSE))*VLOOKUP(SDBYLD2!AA$4,'[1]INTERNAL PARAMETERS-1'!$B$5:$J$44,9,FALSE)*SDBYLD2!$F115</f>
        <v>0</v>
      </c>
      <c r="AB115" s="44">
        <f>SDBYLD1!AB115*VLOOKUP(SDBYLD2!AB$4,'[1]INTERNAL PARAMETERS-1'!$B$5:$J$44,5,FALSE)*VLOOKUP(SDBYLD2!AB$4,'[1]INTERNAL PARAMETERS-1'!$B$5:$J$44,7,FALSE)*SDBYLD2!$F115 + SDBYLD1!AB115*(1-VLOOKUP(SDBYLD2!AB$4,'[1]INTERNAL PARAMETERS-1'!$B$5:$J$44,5,FALSE))*VLOOKUP(SDBYLD2!AB$4,'[1]INTERNAL PARAMETERS-1'!$B$5:$J$44,9,FALSE)*SDBYLD2!$F115</f>
        <v>0</v>
      </c>
      <c r="AC115" s="44">
        <f>SDBYLD1!AC115*VLOOKUP(SDBYLD2!AC$4,'[1]INTERNAL PARAMETERS-1'!$B$5:$J$44,5,FALSE)*VLOOKUP(SDBYLD2!AC$4,'[1]INTERNAL PARAMETERS-1'!$B$5:$J$44,7,FALSE)*SDBYLD2!$F115 + SDBYLD1!AC115*(1-VLOOKUP(SDBYLD2!AC$4,'[1]INTERNAL PARAMETERS-1'!$B$5:$J$44,5,FALSE))*VLOOKUP(SDBYLD2!AC$4,'[1]INTERNAL PARAMETERS-1'!$B$5:$J$44,9,FALSE)*SDBYLD2!$F115</f>
        <v>0</v>
      </c>
      <c r="AD115" s="44">
        <f>SDBYLD1!AD115*VLOOKUP(SDBYLD2!AD$4,'[1]INTERNAL PARAMETERS-1'!$B$5:$J$44,5,FALSE)*VLOOKUP(SDBYLD2!AD$4,'[1]INTERNAL PARAMETERS-1'!$B$5:$J$44,7,FALSE)*SDBYLD2!$F115 + SDBYLD1!AD115*(1-VLOOKUP(SDBYLD2!AD$4,'[1]INTERNAL PARAMETERS-1'!$B$5:$J$44,5,FALSE))*VLOOKUP(SDBYLD2!AD$4,'[1]INTERNAL PARAMETERS-1'!$B$5:$J$44,9,FALSE)*SDBYLD2!$F115</f>
        <v>0</v>
      </c>
      <c r="AE115" s="44">
        <f>SDBYLD1!AE115*VLOOKUP(SDBYLD2!AE$4,'[1]INTERNAL PARAMETERS-1'!$B$5:$J$44,5,FALSE)*VLOOKUP(SDBYLD2!AE$4,'[1]INTERNAL PARAMETERS-1'!$B$5:$J$44,7,FALSE)*SDBYLD2!$F115 + SDBYLD1!AE115*(1-VLOOKUP(SDBYLD2!AE$4,'[1]INTERNAL PARAMETERS-1'!$B$5:$J$44,5,FALSE))*VLOOKUP(SDBYLD2!AE$4,'[1]INTERNAL PARAMETERS-1'!$B$5:$J$44,9,FALSE)*SDBYLD2!$F115</f>
        <v>0</v>
      </c>
      <c r="AF115" s="44">
        <f>SDBYLD1!AF115*VLOOKUP(SDBYLD2!AF$4,'[1]INTERNAL PARAMETERS-1'!$B$5:$J$44,5,FALSE)*VLOOKUP(SDBYLD2!AF$4,'[1]INTERNAL PARAMETERS-1'!$B$5:$J$44,7,FALSE)*SDBYLD2!$F115 + SDBYLD1!AF115*(1-VLOOKUP(SDBYLD2!AF$4,'[1]INTERNAL PARAMETERS-1'!$B$5:$J$44,5,FALSE))*VLOOKUP(SDBYLD2!AF$4,'[1]INTERNAL PARAMETERS-1'!$B$5:$J$44,9,FALSE)*SDBYLD2!$F115</f>
        <v>0</v>
      </c>
      <c r="AG115" s="44">
        <f>SDBYLD1!AG115*VLOOKUP(SDBYLD2!AG$4,'[1]INTERNAL PARAMETERS-1'!$B$5:$J$44,5,FALSE)*VLOOKUP(SDBYLD2!AG$4,'[1]INTERNAL PARAMETERS-1'!$B$5:$J$44,7,FALSE)*SDBYLD2!$F115 + SDBYLD1!AG115*(1-VLOOKUP(SDBYLD2!AG$4,'[1]INTERNAL PARAMETERS-1'!$B$5:$J$44,5,FALSE))*VLOOKUP(SDBYLD2!AG$4,'[1]INTERNAL PARAMETERS-1'!$B$5:$J$44,9,FALSE)*SDBYLD2!$F115</f>
        <v>0</v>
      </c>
      <c r="AH115" s="44">
        <f>SDBYLD1!AH115*VLOOKUP(SDBYLD2!AH$4,'[1]INTERNAL PARAMETERS-1'!$B$5:$J$44,5,FALSE)*VLOOKUP(SDBYLD2!AH$4,'[1]INTERNAL PARAMETERS-1'!$B$5:$J$44,7,FALSE)*SDBYLD2!$F115 + SDBYLD1!AH115*(1-VLOOKUP(SDBYLD2!AH$4,'[1]INTERNAL PARAMETERS-1'!$B$5:$J$44,5,FALSE))*VLOOKUP(SDBYLD2!AH$4,'[1]INTERNAL PARAMETERS-1'!$B$5:$J$44,9,FALSE)*SDBYLD2!$F115</f>
        <v>0</v>
      </c>
      <c r="AI115" s="44">
        <f>SDBYLD1!AI115*VLOOKUP(SDBYLD2!AI$4,'[1]INTERNAL PARAMETERS-1'!$B$5:$J$44,5,FALSE)*VLOOKUP(SDBYLD2!AI$4,'[1]INTERNAL PARAMETERS-1'!$B$5:$J$44,7,FALSE)*SDBYLD2!$F115 + SDBYLD1!AI115*(1-VLOOKUP(SDBYLD2!AI$4,'[1]INTERNAL PARAMETERS-1'!$B$5:$J$44,5,FALSE))*VLOOKUP(SDBYLD2!AI$4,'[1]INTERNAL PARAMETERS-1'!$B$5:$J$44,9,FALSE)*SDBYLD2!$F115</f>
        <v>0</v>
      </c>
      <c r="AJ115" s="44">
        <f>SDBYLD1!AJ115*VLOOKUP(SDBYLD2!AJ$4,'[1]INTERNAL PARAMETERS-1'!$B$5:$J$44,5,FALSE)*VLOOKUP(SDBYLD2!AJ$4,'[1]INTERNAL PARAMETERS-1'!$B$5:$J$44,7,FALSE)*SDBYLD2!$F115 + SDBYLD1!AJ115*(1-VLOOKUP(SDBYLD2!AJ$4,'[1]INTERNAL PARAMETERS-1'!$B$5:$J$44,5,FALSE))*VLOOKUP(SDBYLD2!AJ$4,'[1]INTERNAL PARAMETERS-1'!$B$5:$J$44,9,FALSE)*SDBYLD2!$F115</f>
        <v>0</v>
      </c>
      <c r="AK115" s="44">
        <f>SDBYLD1!AK115*VLOOKUP(SDBYLD2!AK$4,'[1]INTERNAL PARAMETERS-1'!$B$5:$J$44,5,FALSE)*VLOOKUP(SDBYLD2!AK$4,'[1]INTERNAL PARAMETERS-1'!$B$5:$J$44,7,FALSE)*SDBYLD2!$F115 + SDBYLD1!AK115*(1-VLOOKUP(SDBYLD2!AK$4,'[1]INTERNAL PARAMETERS-1'!$B$5:$J$44,5,FALSE))*VLOOKUP(SDBYLD2!AK$4,'[1]INTERNAL PARAMETERS-1'!$B$5:$J$44,9,FALSE)*SDBYLD2!$F115</f>
        <v>0</v>
      </c>
      <c r="AL115" s="44">
        <f>SDBYLD1!AL115*VLOOKUP(SDBYLD2!AL$4,'[1]INTERNAL PARAMETERS-1'!$B$5:$J$44,5,FALSE)*VLOOKUP(SDBYLD2!AL$4,'[1]INTERNAL PARAMETERS-1'!$B$5:$J$44,7,FALSE)*SDBYLD2!$F115 + SDBYLD1!AL115*(1-VLOOKUP(SDBYLD2!AL$4,'[1]INTERNAL PARAMETERS-1'!$B$5:$J$44,5,FALSE))*VLOOKUP(SDBYLD2!AL$4,'[1]INTERNAL PARAMETERS-1'!$B$5:$J$44,9,FALSE)*SDBYLD2!$F115</f>
        <v>0</v>
      </c>
      <c r="AM115" s="44">
        <f>SDBYLD1!AM115*VLOOKUP(SDBYLD2!AM$4,'[1]INTERNAL PARAMETERS-1'!$B$5:$J$44,5,FALSE)*VLOOKUP(SDBYLD2!AM$4,'[1]INTERNAL PARAMETERS-1'!$B$5:$J$44,7,FALSE)*SDBYLD2!$F115 + SDBYLD1!AM115*(1-VLOOKUP(SDBYLD2!AM$4,'[1]INTERNAL PARAMETERS-1'!$B$5:$J$44,5,FALSE))*VLOOKUP(SDBYLD2!AM$4,'[1]INTERNAL PARAMETERS-1'!$B$5:$J$44,9,FALSE)*SDBYLD2!$F115</f>
        <v>0</v>
      </c>
      <c r="AN115" s="44">
        <f>SDBYLD1!AN115*VLOOKUP(SDBYLD2!AN$4,'[1]INTERNAL PARAMETERS-1'!$B$5:$J$44,5,FALSE)*VLOOKUP(SDBYLD2!AN$4,'[1]INTERNAL PARAMETERS-1'!$B$5:$J$44,7,FALSE)*SDBYLD2!$F115 + SDBYLD1!AN115*(1-VLOOKUP(SDBYLD2!AN$4,'[1]INTERNAL PARAMETERS-1'!$B$5:$J$44,5,FALSE))*VLOOKUP(SDBYLD2!AN$4,'[1]INTERNAL PARAMETERS-1'!$B$5:$J$44,9,FALSE)*SDBYLD2!$F115</f>
        <v>0</v>
      </c>
      <c r="AO115" s="44">
        <f>SDBYLD1!AO115*VLOOKUP(SDBYLD2!AO$4,'[1]INTERNAL PARAMETERS-1'!$B$5:$J$44,5,FALSE)*VLOOKUP(SDBYLD2!AO$4,'[1]INTERNAL PARAMETERS-1'!$B$5:$J$44,7,FALSE)*SDBYLD2!$F115 + SDBYLD1!AO115*(1-VLOOKUP(SDBYLD2!AO$4,'[1]INTERNAL PARAMETERS-1'!$B$5:$J$44,5,FALSE))*VLOOKUP(SDBYLD2!AO$4,'[1]INTERNAL PARAMETERS-1'!$B$5:$J$44,9,FALSE)*SDBYLD2!$F115</f>
        <v>0</v>
      </c>
      <c r="AP115" s="44">
        <f>SDBYLD1!AP115*VLOOKUP(SDBYLD2!AP$4,'[1]INTERNAL PARAMETERS-1'!$B$5:$J$44,5,FALSE)*VLOOKUP(SDBYLD2!AP$4,'[1]INTERNAL PARAMETERS-1'!$B$5:$J$44,7,FALSE)*SDBYLD2!$F115 + SDBYLD1!AP115*(1-VLOOKUP(SDBYLD2!AP$4,'[1]INTERNAL PARAMETERS-1'!$B$5:$J$44,5,FALSE))*VLOOKUP(SDBYLD2!AP$4,'[1]INTERNAL PARAMETERS-1'!$B$5:$J$44,9,FALSE)*SDBYLD2!$F115</f>
        <v>0</v>
      </c>
      <c r="AQ115" s="44">
        <f>SDBYLD1!AQ115*VLOOKUP(SDBYLD2!AQ$4,'[1]INTERNAL PARAMETERS-1'!$B$5:$J$44,5,FALSE)*VLOOKUP(SDBYLD2!AQ$4,'[1]INTERNAL PARAMETERS-1'!$B$5:$J$44,7,FALSE)*SDBYLD2!$F115 + SDBYLD1!AQ115*(1-VLOOKUP(SDBYLD2!AQ$4,'[1]INTERNAL PARAMETERS-1'!$B$5:$J$44,5,FALSE))*VLOOKUP(SDBYLD2!AQ$4,'[1]INTERNAL PARAMETERS-1'!$B$5:$J$44,9,FALSE)*SDBYLD2!$F115</f>
        <v>0</v>
      </c>
      <c r="AR115" s="44">
        <f>SDBYLD1!AR115*VLOOKUP(SDBYLD2!AR$4,'[1]INTERNAL PARAMETERS-1'!$B$5:$J$44,5,FALSE)*VLOOKUP(SDBYLD2!AR$4,'[1]INTERNAL PARAMETERS-1'!$B$5:$J$44,7,FALSE)*SDBYLD2!$F115 + SDBYLD1!AR115*(1-VLOOKUP(SDBYLD2!AR$4,'[1]INTERNAL PARAMETERS-1'!$B$5:$J$44,5,FALSE))*VLOOKUP(SDBYLD2!AR$4,'[1]INTERNAL PARAMETERS-1'!$B$5:$J$44,9,FALSE)*SDBYLD2!$F115</f>
        <v>0</v>
      </c>
      <c r="AS115" s="44">
        <f>SDBYLD1!AS115*VLOOKUP(SDBYLD2!AS$4,'[1]INTERNAL PARAMETERS-1'!$B$5:$J$44,5,FALSE)*VLOOKUP(SDBYLD2!AS$4,'[1]INTERNAL PARAMETERS-1'!$B$5:$J$44,7,FALSE)*SDBYLD2!$F115 + SDBYLD1!AS115*(1-VLOOKUP(SDBYLD2!AS$4,'[1]INTERNAL PARAMETERS-1'!$B$5:$J$44,5,FALSE))*VLOOKUP(SDBYLD2!AS$4,'[1]INTERNAL PARAMETERS-1'!$B$5:$J$44,9,FALSE)*SDBYLD2!$F115</f>
        <v>0</v>
      </c>
      <c r="AT115" s="43">
        <f>SDBYLD1!AT115*VLOOKUP(SDBYLD2!AT$4,'[1]INTERNAL PARAMETERS-1'!$B$5:$J$44,5,FALSE)*VLOOKUP(SDBYLD2!AT$4,'[1]INTERNAL PARAMETERS-1'!$B$5:$J$44,7,FALSE)*SDBYLD2!$F115 + SDBYLD1!AT115*(1-VLOOKUP(SDBYLD2!AT$4,'[1]INTERNAL PARAMETERS-1'!$B$5:$J$44,5,FALSE))*VLOOKUP(SDBYLD2!AT$4,'[1]INTERNAL PARAMETERS-1'!$B$5:$J$44,9,FALSE)*SDBYLD2!$F115</f>
        <v>0</v>
      </c>
      <c r="AU115" s="45">
        <f>SDBYLD1!AU115*VLOOKUP(SDBYLD2!AU$4,'[1]INTERNAL PARAMETERS-1'!$B$5:$J$44,5,FALSE)*VLOOKUP(SDBYLD2!AU$4,'[1]INTERNAL PARAMETERS-1'!$B$5:$J$44,6,FALSE)*VLOOKUP(SDBYLD2!AU$4,'[1]INTERNAL PARAMETERS-1'!$B$5:$J$44,3,FALSE) + SDBYLD1!AU115*(1-VLOOKUP(SDBYLD2!AU$4,'[1]INTERNAL PARAMETERS-1'!$B$5:$J$44,5,FALSE))*VLOOKUP(SDBYLD2!AU$4,'[1]INTERNAL PARAMETERS-1'!$B$5:$J$44,8,FALSE)*VLOOKUP(SDBYLD2!AU$4,'[1]INTERNAL PARAMETERS-1'!$B$5:$J$44,3,FALSE)</f>
        <v>0</v>
      </c>
      <c r="AV115" s="44">
        <f>SDBYLD1!AV115*VLOOKUP(SDBYLD2!AV$4,'[1]INTERNAL PARAMETERS-1'!$B$5:$J$44,5,FALSE)*VLOOKUP(SDBYLD2!AV$4,'[1]INTERNAL PARAMETERS-1'!$B$5:$J$44,6,FALSE)*VLOOKUP(SDBYLD2!AV$4,'[1]INTERNAL PARAMETERS-1'!$B$5:$J$44,3,FALSE) + SDBYLD1!AV115*(1-VLOOKUP(SDBYLD2!AV$4,'[1]INTERNAL PARAMETERS-1'!$B$5:$J$44,5,FALSE))*VLOOKUP(SDBYLD2!AV$4,'[1]INTERNAL PARAMETERS-1'!$B$5:$J$44,8,FALSE)*VLOOKUP(SDBYLD2!AV$4,'[1]INTERNAL PARAMETERS-1'!$B$5:$J$44,3,FALSE)</f>
        <v>0</v>
      </c>
      <c r="AW115" s="44">
        <f>SDBYLD1!AW115*VLOOKUP(SDBYLD2!AW$4,'[1]INTERNAL PARAMETERS-1'!$B$5:$J$44,5,FALSE)*VLOOKUP(SDBYLD2!AW$4,'[1]INTERNAL PARAMETERS-1'!$B$5:$J$44,6,FALSE)*VLOOKUP(SDBYLD2!AW$4,'[1]INTERNAL PARAMETERS-1'!$B$5:$J$44,3,FALSE) + SDBYLD1!AW115*(1-VLOOKUP(SDBYLD2!AW$4,'[1]INTERNAL PARAMETERS-1'!$B$5:$J$44,5,FALSE))*VLOOKUP(SDBYLD2!AW$4,'[1]INTERNAL PARAMETERS-1'!$B$5:$J$44,8,FALSE)*VLOOKUP(SDBYLD2!AW$4,'[1]INTERNAL PARAMETERS-1'!$B$5:$J$44,3,FALSE)</f>
        <v>0</v>
      </c>
      <c r="AX115" s="44">
        <f>SDBYLD1!AX115*VLOOKUP(SDBYLD2!AX$4,'[1]INTERNAL PARAMETERS-1'!$B$5:$J$44,5,FALSE)*VLOOKUP(SDBYLD2!AX$4,'[1]INTERNAL PARAMETERS-1'!$B$5:$J$44,6,FALSE)*VLOOKUP(SDBYLD2!AX$4,'[1]INTERNAL PARAMETERS-1'!$B$5:$J$44,3,FALSE) + SDBYLD1!AX115*(1-VLOOKUP(SDBYLD2!AX$4,'[1]INTERNAL PARAMETERS-1'!$B$5:$J$44,5,FALSE))*VLOOKUP(SDBYLD2!AX$4,'[1]INTERNAL PARAMETERS-1'!$B$5:$J$44,8,FALSE)*VLOOKUP(SDBYLD2!AX$4,'[1]INTERNAL PARAMETERS-1'!$B$5:$J$44,3,FALSE)</f>
        <v>0</v>
      </c>
      <c r="AY115" s="44">
        <f>SDBYLD1!AY115*VLOOKUP(SDBYLD2!AY$4,'[1]INTERNAL PARAMETERS-1'!$B$5:$J$44,5,FALSE)*VLOOKUP(SDBYLD2!AY$4,'[1]INTERNAL PARAMETERS-1'!$B$5:$J$44,6,FALSE)*VLOOKUP(SDBYLD2!AY$4,'[1]INTERNAL PARAMETERS-1'!$B$5:$J$44,3,FALSE) + SDBYLD1!AY115*(1-VLOOKUP(SDBYLD2!AY$4,'[1]INTERNAL PARAMETERS-1'!$B$5:$J$44,5,FALSE))*VLOOKUP(SDBYLD2!AY$4,'[1]INTERNAL PARAMETERS-1'!$B$5:$J$44,8,FALSE)*VLOOKUP(SDBYLD2!AY$4,'[1]INTERNAL PARAMETERS-1'!$B$5:$J$44,3,FALSE)</f>
        <v>0</v>
      </c>
      <c r="AZ115" s="44">
        <f>SDBYLD1!AZ115*VLOOKUP(SDBYLD2!AZ$4,'[1]INTERNAL PARAMETERS-1'!$B$5:$J$44,5,FALSE)*VLOOKUP(SDBYLD2!AZ$4,'[1]INTERNAL PARAMETERS-1'!$B$5:$J$44,6,FALSE)*VLOOKUP(SDBYLD2!AZ$4,'[1]INTERNAL PARAMETERS-1'!$B$5:$J$44,3,FALSE) + SDBYLD1!AZ115*(1-VLOOKUP(SDBYLD2!AZ$4,'[1]INTERNAL PARAMETERS-1'!$B$5:$J$44,5,FALSE))*VLOOKUP(SDBYLD2!AZ$4,'[1]INTERNAL PARAMETERS-1'!$B$5:$J$44,8,FALSE)*VLOOKUP(SDBYLD2!AZ$4,'[1]INTERNAL PARAMETERS-1'!$B$5:$J$44,3,FALSE)</f>
        <v>0</v>
      </c>
      <c r="BA115" s="44">
        <f>SDBYLD1!BA115*VLOOKUP(SDBYLD2!BA$4,'[1]INTERNAL PARAMETERS-1'!$B$5:$J$44,5,FALSE)*VLOOKUP(SDBYLD2!BA$4,'[1]INTERNAL PARAMETERS-1'!$B$5:$J$44,6,FALSE)*VLOOKUP(SDBYLD2!BA$4,'[1]INTERNAL PARAMETERS-1'!$B$5:$J$44,3,FALSE) + SDBYLD1!BA115*(1-VLOOKUP(SDBYLD2!BA$4,'[1]INTERNAL PARAMETERS-1'!$B$5:$J$44,5,FALSE))*VLOOKUP(SDBYLD2!BA$4,'[1]INTERNAL PARAMETERS-1'!$B$5:$J$44,8,FALSE)*VLOOKUP(SDBYLD2!BA$4,'[1]INTERNAL PARAMETERS-1'!$B$5:$J$44,3,FALSE)</f>
        <v>0</v>
      </c>
      <c r="BB115" s="44">
        <f>SDBYLD1!BB115*VLOOKUP(SDBYLD2!BB$4,'[1]INTERNAL PARAMETERS-1'!$B$5:$J$44,5,FALSE)*VLOOKUP(SDBYLD2!BB$4,'[1]INTERNAL PARAMETERS-1'!$B$5:$J$44,6,FALSE)*VLOOKUP(SDBYLD2!BB$4,'[1]INTERNAL PARAMETERS-1'!$B$5:$J$44,3,FALSE) + SDBYLD1!BB115*(1-VLOOKUP(SDBYLD2!BB$4,'[1]INTERNAL PARAMETERS-1'!$B$5:$J$44,5,FALSE))*VLOOKUP(SDBYLD2!BB$4,'[1]INTERNAL PARAMETERS-1'!$B$5:$J$44,8,FALSE)*VLOOKUP(SDBYLD2!BB$4,'[1]INTERNAL PARAMETERS-1'!$B$5:$J$44,3,FALSE)</f>
        <v>0</v>
      </c>
      <c r="BC115" s="44">
        <f>SDBYLD1!BC115*VLOOKUP(SDBYLD2!BC$4,'[1]INTERNAL PARAMETERS-1'!$B$5:$J$44,5,FALSE)*VLOOKUP(SDBYLD2!BC$4,'[1]INTERNAL PARAMETERS-1'!$B$5:$J$44,6,FALSE)*VLOOKUP(SDBYLD2!BC$4,'[1]INTERNAL PARAMETERS-1'!$B$5:$J$44,3,FALSE) + SDBYLD1!BC115*(1-VLOOKUP(SDBYLD2!BC$4,'[1]INTERNAL PARAMETERS-1'!$B$5:$J$44,5,FALSE))*VLOOKUP(SDBYLD2!BC$4,'[1]INTERNAL PARAMETERS-1'!$B$5:$J$44,8,FALSE)*VLOOKUP(SDBYLD2!BC$4,'[1]INTERNAL PARAMETERS-1'!$B$5:$J$44,3,FALSE)</f>
        <v>0</v>
      </c>
      <c r="BD115" s="44">
        <f>SDBYLD1!BD115*VLOOKUP(SDBYLD2!BD$4,'[1]INTERNAL PARAMETERS-1'!$B$5:$J$44,5,FALSE)*VLOOKUP(SDBYLD2!BD$4,'[1]INTERNAL PARAMETERS-1'!$B$5:$J$44,6,FALSE)*VLOOKUP(SDBYLD2!BD$4,'[1]INTERNAL PARAMETERS-1'!$B$5:$J$44,3,FALSE) + SDBYLD1!BD115*(1-VLOOKUP(SDBYLD2!BD$4,'[1]INTERNAL PARAMETERS-1'!$B$5:$J$44,5,FALSE))*VLOOKUP(SDBYLD2!BD$4,'[1]INTERNAL PARAMETERS-1'!$B$5:$J$44,8,FALSE)*VLOOKUP(SDBYLD2!BD$4,'[1]INTERNAL PARAMETERS-1'!$B$5:$J$44,3,FALSE)</f>
        <v>0</v>
      </c>
      <c r="BE115" s="44">
        <f>SDBYLD1!BE115*VLOOKUP(SDBYLD2!BE$4,'[1]INTERNAL PARAMETERS-1'!$B$5:$J$44,5,FALSE)*VLOOKUP(SDBYLD2!BE$4,'[1]INTERNAL PARAMETERS-1'!$B$5:$J$44,6,FALSE)*VLOOKUP(SDBYLD2!BE$4,'[1]INTERNAL PARAMETERS-1'!$B$5:$J$44,3,FALSE) + SDBYLD1!BE115*(1-VLOOKUP(SDBYLD2!BE$4,'[1]INTERNAL PARAMETERS-1'!$B$5:$J$44,5,FALSE))*VLOOKUP(SDBYLD2!BE$4,'[1]INTERNAL PARAMETERS-1'!$B$5:$J$44,8,FALSE)*VLOOKUP(SDBYLD2!BE$4,'[1]INTERNAL PARAMETERS-1'!$B$5:$J$44,3,FALSE)</f>
        <v>0</v>
      </c>
      <c r="BF115" s="44">
        <f>SDBYLD1!BF115*VLOOKUP(SDBYLD2!BF$4,'[1]INTERNAL PARAMETERS-1'!$B$5:$J$44,5,FALSE)*VLOOKUP(SDBYLD2!BF$4,'[1]INTERNAL PARAMETERS-1'!$B$5:$J$44,6,FALSE)*VLOOKUP(SDBYLD2!BF$4,'[1]INTERNAL PARAMETERS-1'!$B$5:$J$44,3,FALSE) + SDBYLD1!BF115*(1-VLOOKUP(SDBYLD2!BF$4,'[1]INTERNAL PARAMETERS-1'!$B$5:$J$44,5,FALSE))*VLOOKUP(SDBYLD2!BF$4,'[1]INTERNAL PARAMETERS-1'!$B$5:$J$44,8,FALSE)*VLOOKUP(SDBYLD2!BF$4,'[1]INTERNAL PARAMETERS-1'!$B$5:$J$44,3,FALSE)</f>
        <v>0</v>
      </c>
      <c r="BG115" s="44">
        <f>SDBYLD1!BG115*VLOOKUP(SDBYLD2!BG$4,'[1]INTERNAL PARAMETERS-1'!$B$5:$J$44,5,FALSE)*VLOOKUP(SDBYLD2!BG$4,'[1]INTERNAL PARAMETERS-1'!$B$5:$J$44,6,FALSE)*VLOOKUP(SDBYLD2!BG$4,'[1]INTERNAL PARAMETERS-1'!$B$5:$J$44,3,FALSE) + SDBYLD1!BG115*(1-VLOOKUP(SDBYLD2!BG$4,'[1]INTERNAL PARAMETERS-1'!$B$5:$J$44,5,FALSE))*VLOOKUP(SDBYLD2!BG$4,'[1]INTERNAL PARAMETERS-1'!$B$5:$J$44,8,FALSE)*VLOOKUP(SDBYLD2!BG$4,'[1]INTERNAL PARAMETERS-1'!$B$5:$J$44,3,FALSE)</f>
        <v>0</v>
      </c>
      <c r="BH115" s="44">
        <f>SDBYLD1!BH115*VLOOKUP(SDBYLD2!BH$4,'[1]INTERNAL PARAMETERS-1'!$B$5:$J$44,5,FALSE)*VLOOKUP(SDBYLD2!BH$4,'[1]INTERNAL PARAMETERS-1'!$B$5:$J$44,6,FALSE)*VLOOKUP(SDBYLD2!BH$4,'[1]INTERNAL PARAMETERS-1'!$B$5:$J$44,3,FALSE) + SDBYLD1!BH115*(1-VLOOKUP(SDBYLD2!BH$4,'[1]INTERNAL PARAMETERS-1'!$B$5:$J$44,5,FALSE))*VLOOKUP(SDBYLD2!BH$4,'[1]INTERNAL PARAMETERS-1'!$B$5:$J$44,8,FALSE)*VLOOKUP(SDBYLD2!BH$4,'[1]INTERNAL PARAMETERS-1'!$B$5:$J$44,3,FALSE)</f>
        <v>0</v>
      </c>
      <c r="BI115" s="44">
        <f>SDBYLD1!BI115*VLOOKUP(SDBYLD2!BI$4,'[1]INTERNAL PARAMETERS-1'!$B$5:$J$44,5,FALSE)*VLOOKUP(SDBYLD2!BI$4,'[1]INTERNAL PARAMETERS-1'!$B$5:$J$44,6,FALSE)*VLOOKUP(SDBYLD2!BI$4,'[1]INTERNAL PARAMETERS-1'!$B$5:$J$44,3,FALSE) + SDBYLD1!BI115*(1-VLOOKUP(SDBYLD2!BI$4,'[1]INTERNAL PARAMETERS-1'!$B$5:$J$44,5,FALSE))*VLOOKUP(SDBYLD2!BI$4,'[1]INTERNAL PARAMETERS-1'!$B$5:$J$44,8,FALSE)*VLOOKUP(SDBYLD2!BI$4,'[1]INTERNAL PARAMETERS-1'!$B$5:$J$44,3,FALSE)</f>
        <v>0</v>
      </c>
      <c r="BJ115" s="44">
        <f>SDBYLD1!BJ115*VLOOKUP(SDBYLD2!BJ$4,'[1]INTERNAL PARAMETERS-1'!$B$5:$J$44,5,FALSE)*VLOOKUP(SDBYLD2!BJ$4,'[1]INTERNAL PARAMETERS-1'!$B$5:$J$44,6,FALSE)*VLOOKUP(SDBYLD2!BJ$4,'[1]INTERNAL PARAMETERS-1'!$B$5:$J$44,3,FALSE) + SDBYLD1!BJ115*(1-VLOOKUP(SDBYLD2!BJ$4,'[1]INTERNAL PARAMETERS-1'!$B$5:$J$44,5,FALSE))*VLOOKUP(SDBYLD2!BJ$4,'[1]INTERNAL PARAMETERS-1'!$B$5:$J$44,8,FALSE)*VLOOKUP(SDBYLD2!BJ$4,'[1]INTERNAL PARAMETERS-1'!$B$5:$J$44,3,FALSE)</f>
        <v>0</v>
      </c>
      <c r="BK115" s="44">
        <f>SDBYLD1!BK115*VLOOKUP(SDBYLD2!BK$4,'[1]INTERNAL PARAMETERS-1'!$B$5:$J$44,5,FALSE)*VLOOKUP(SDBYLD2!BK$4,'[1]INTERNAL PARAMETERS-1'!$B$5:$J$44,6,FALSE)*VLOOKUP(SDBYLD2!BK$4,'[1]INTERNAL PARAMETERS-1'!$B$5:$J$44,3,FALSE) + SDBYLD1!BK115*(1-VLOOKUP(SDBYLD2!BK$4,'[1]INTERNAL PARAMETERS-1'!$B$5:$J$44,5,FALSE))*VLOOKUP(SDBYLD2!BK$4,'[1]INTERNAL PARAMETERS-1'!$B$5:$J$44,8,FALSE)*VLOOKUP(SDBYLD2!BK$4,'[1]INTERNAL PARAMETERS-1'!$B$5:$J$44,3,FALSE)</f>
        <v>0</v>
      </c>
      <c r="BL115" s="44">
        <f>SDBYLD1!BL115*VLOOKUP(SDBYLD2!BL$4,'[1]INTERNAL PARAMETERS-1'!$B$5:$J$44,5,FALSE)*VLOOKUP(SDBYLD2!BL$4,'[1]INTERNAL PARAMETERS-1'!$B$5:$J$44,6,FALSE)*VLOOKUP(SDBYLD2!BL$4,'[1]INTERNAL PARAMETERS-1'!$B$5:$J$44,3,FALSE) + SDBYLD1!BL115*(1-VLOOKUP(SDBYLD2!BL$4,'[1]INTERNAL PARAMETERS-1'!$B$5:$J$44,5,FALSE))*VLOOKUP(SDBYLD2!BL$4,'[1]INTERNAL PARAMETERS-1'!$B$5:$J$44,8,FALSE)*VLOOKUP(SDBYLD2!BL$4,'[1]INTERNAL PARAMETERS-1'!$B$5:$J$44,3,FALSE)</f>
        <v>0</v>
      </c>
      <c r="BM115" s="44">
        <f>SDBYLD1!BM115*VLOOKUP(SDBYLD2!BM$4,'[1]INTERNAL PARAMETERS-1'!$B$5:$J$44,5,FALSE)*VLOOKUP(SDBYLD2!BM$4,'[1]INTERNAL PARAMETERS-1'!$B$5:$J$44,6,FALSE)*VLOOKUP(SDBYLD2!BM$4,'[1]INTERNAL PARAMETERS-1'!$B$5:$J$44,3,FALSE) + SDBYLD1!BM115*(1-VLOOKUP(SDBYLD2!BM$4,'[1]INTERNAL PARAMETERS-1'!$B$5:$J$44,5,FALSE))*VLOOKUP(SDBYLD2!BM$4,'[1]INTERNAL PARAMETERS-1'!$B$5:$J$44,8,FALSE)*VLOOKUP(SDBYLD2!BM$4,'[1]INTERNAL PARAMETERS-1'!$B$5:$J$44,3,FALSE)</f>
        <v>0</v>
      </c>
      <c r="BN115" s="44">
        <f>SDBYLD1!BN115*VLOOKUP(SDBYLD2!BN$4,'[1]INTERNAL PARAMETERS-1'!$B$5:$J$44,5,FALSE)*VLOOKUP(SDBYLD2!BN$4,'[1]INTERNAL PARAMETERS-1'!$B$5:$J$44,6,FALSE)*VLOOKUP(SDBYLD2!BN$4,'[1]INTERNAL PARAMETERS-1'!$B$5:$J$44,3,FALSE) + SDBYLD1!BN115*(1-VLOOKUP(SDBYLD2!BN$4,'[1]INTERNAL PARAMETERS-1'!$B$5:$J$44,5,FALSE))*VLOOKUP(SDBYLD2!BN$4,'[1]INTERNAL PARAMETERS-1'!$B$5:$J$44,8,FALSE)*VLOOKUP(SDBYLD2!BN$4,'[1]INTERNAL PARAMETERS-1'!$B$5:$J$44,3,FALSE)</f>
        <v>0</v>
      </c>
      <c r="BO115" s="44">
        <f>SDBYLD1!BO115*VLOOKUP(SDBYLD2!BO$4,'[1]INTERNAL PARAMETERS-1'!$B$5:$J$44,5,FALSE)*VLOOKUP(SDBYLD2!BO$4,'[1]INTERNAL PARAMETERS-1'!$B$5:$J$44,6,FALSE)*VLOOKUP(SDBYLD2!BO$4,'[1]INTERNAL PARAMETERS-1'!$B$5:$J$44,3,FALSE) + SDBYLD1!BO115*(1-VLOOKUP(SDBYLD2!BO$4,'[1]INTERNAL PARAMETERS-1'!$B$5:$J$44,5,FALSE))*VLOOKUP(SDBYLD2!BO$4,'[1]INTERNAL PARAMETERS-1'!$B$5:$J$44,8,FALSE)*VLOOKUP(SDBYLD2!BO$4,'[1]INTERNAL PARAMETERS-1'!$B$5:$J$44,3,FALSE)</f>
        <v>0</v>
      </c>
      <c r="BP115" s="44">
        <f>SDBYLD1!BP115*VLOOKUP(SDBYLD2!BP$4,'[1]INTERNAL PARAMETERS-1'!$B$5:$J$44,5,FALSE)*VLOOKUP(SDBYLD2!BP$4,'[1]INTERNAL PARAMETERS-1'!$B$5:$J$44,6,FALSE)*VLOOKUP(SDBYLD2!BP$4,'[1]INTERNAL PARAMETERS-1'!$B$5:$J$44,3,FALSE) + SDBYLD1!BP115*(1-VLOOKUP(SDBYLD2!BP$4,'[1]INTERNAL PARAMETERS-1'!$B$5:$J$44,5,FALSE))*VLOOKUP(SDBYLD2!BP$4,'[1]INTERNAL PARAMETERS-1'!$B$5:$J$44,8,FALSE)*VLOOKUP(SDBYLD2!BP$4,'[1]INTERNAL PARAMETERS-1'!$B$5:$J$44,3,FALSE)</f>
        <v>0</v>
      </c>
      <c r="BQ115" s="44">
        <f>SDBYLD1!BQ115*VLOOKUP(SDBYLD2!BQ$4,'[1]INTERNAL PARAMETERS-1'!$B$5:$J$44,5,FALSE)*VLOOKUP(SDBYLD2!BQ$4,'[1]INTERNAL PARAMETERS-1'!$B$5:$J$44,6,FALSE)*VLOOKUP(SDBYLD2!BQ$4,'[1]INTERNAL PARAMETERS-1'!$B$5:$J$44,3,FALSE) + SDBYLD1!BQ115*(1-VLOOKUP(SDBYLD2!BQ$4,'[1]INTERNAL PARAMETERS-1'!$B$5:$J$44,5,FALSE))*VLOOKUP(SDBYLD2!BQ$4,'[1]INTERNAL PARAMETERS-1'!$B$5:$J$44,8,FALSE)*VLOOKUP(SDBYLD2!BQ$4,'[1]INTERNAL PARAMETERS-1'!$B$5:$J$44,3,FALSE)</f>
        <v>0</v>
      </c>
      <c r="BR115" s="44">
        <f>SDBYLD1!BR115*VLOOKUP(SDBYLD2!BR$4,'[1]INTERNAL PARAMETERS-1'!$B$5:$J$44,5,FALSE)*VLOOKUP(SDBYLD2!BR$4,'[1]INTERNAL PARAMETERS-1'!$B$5:$J$44,6,FALSE)*VLOOKUP(SDBYLD2!BR$4,'[1]INTERNAL PARAMETERS-1'!$B$5:$J$44,3,FALSE) + SDBYLD1!BR115*(1-VLOOKUP(SDBYLD2!BR$4,'[1]INTERNAL PARAMETERS-1'!$B$5:$J$44,5,FALSE))*VLOOKUP(SDBYLD2!BR$4,'[1]INTERNAL PARAMETERS-1'!$B$5:$J$44,8,FALSE)*VLOOKUP(SDBYLD2!BR$4,'[1]INTERNAL PARAMETERS-1'!$B$5:$J$44,3,FALSE)</f>
        <v>0</v>
      </c>
      <c r="BS115" s="44">
        <f>SDBYLD1!BS115*VLOOKUP(SDBYLD2!BS$4,'[1]INTERNAL PARAMETERS-1'!$B$5:$J$44,5,FALSE)*VLOOKUP(SDBYLD2!BS$4,'[1]INTERNAL PARAMETERS-1'!$B$5:$J$44,6,FALSE)*VLOOKUP(SDBYLD2!BS$4,'[1]INTERNAL PARAMETERS-1'!$B$5:$J$44,3,FALSE) + SDBYLD1!BS115*(1-VLOOKUP(SDBYLD2!BS$4,'[1]INTERNAL PARAMETERS-1'!$B$5:$J$44,5,FALSE))*VLOOKUP(SDBYLD2!BS$4,'[1]INTERNAL PARAMETERS-1'!$B$5:$J$44,8,FALSE)*VLOOKUP(SDBYLD2!BS$4,'[1]INTERNAL PARAMETERS-1'!$B$5:$J$44,3,FALSE)</f>
        <v>0</v>
      </c>
      <c r="BT115" s="44">
        <f>SDBYLD1!BT115*VLOOKUP(SDBYLD2!BT$4,'[1]INTERNAL PARAMETERS-1'!$B$5:$J$44,5,FALSE)*VLOOKUP(SDBYLD2!BT$4,'[1]INTERNAL PARAMETERS-1'!$B$5:$J$44,6,FALSE)*VLOOKUP(SDBYLD2!BT$4,'[1]INTERNAL PARAMETERS-1'!$B$5:$J$44,3,FALSE) + SDBYLD1!BT115*(1-VLOOKUP(SDBYLD2!BT$4,'[1]INTERNAL PARAMETERS-1'!$B$5:$J$44,5,FALSE))*VLOOKUP(SDBYLD2!BT$4,'[1]INTERNAL PARAMETERS-1'!$B$5:$J$44,8,FALSE)*VLOOKUP(SDBYLD2!BT$4,'[1]INTERNAL PARAMETERS-1'!$B$5:$J$44,3,FALSE)</f>
        <v>0</v>
      </c>
      <c r="BU115" s="44">
        <f>SDBYLD1!BU115*VLOOKUP(SDBYLD2!BU$4,'[1]INTERNAL PARAMETERS-1'!$B$5:$J$44,5,FALSE)*VLOOKUP(SDBYLD2!BU$4,'[1]INTERNAL PARAMETERS-1'!$B$5:$J$44,6,FALSE)*VLOOKUP(SDBYLD2!BU$4,'[1]INTERNAL PARAMETERS-1'!$B$5:$J$44,3,FALSE) + SDBYLD1!BU115*(1-VLOOKUP(SDBYLD2!BU$4,'[1]INTERNAL PARAMETERS-1'!$B$5:$J$44,5,FALSE))*VLOOKUP(SDBYLD2!BU$4,'[1]INTERNAL PARAMETERS-1'!$B$5:$J$44,8,FALSE)*VLOOKUP(SDBYLD2!BU$4,'[1]INTERNAL PARAMETERS-1'!$B$5:$J$44,3,FALSE)</f>
        <v>0</v>
      </c>
      <c r="BV115" s="44">
        <f>SDBYLD1!BV115*VLOOKUP(SDBYLD2!BV$4,'[1]INTERNAL PARAMETERS-1'!$B$5:$J$44,5,FALSE)*VLOOKUP(SDBYLD2!BV$4,'[1]INTERNAL PARAMETERS-1'!$B$5:$J$44,6,FALSE)*VLOOKUP(SDBYLD2!BV$4,'[1]INTERNAL PARAMETERS-1'!$B$5:$J$44,3,FALSE) + SDBYLD1!BV115*(1-VLOOKUP(SDBYLD2!BV$4,'[1]INTERNAL PARAMETERS-1'!$B$5:$J$44,5,FALSE))*VLOOKUP(SDBYLD2!BV$4,'[1]INTERNAL PARAMETERS-1'!$B$5:$J$44,8,FALSE)*VLOOKUP(SDBYLD2!BV$4,'[1]INTERNAL PARAMETERS-1'!$B$5:$J$44,3,FALSE)</f>
        <v>0</v>
      </c>
      <c r="BW115" s="44">
        <f>SDBYLD1!BW115*VLOOKUP(SDBYLD2!BW$4,'[1]INTERNAL PARAMETERS-1'!$B$5:$J$44,5,FALSE)*VLOOKUP(SDBYLD2!BW$4,'[1]INTERNAL PARAMETERS-1'!$B$5:$J$44,6,FALSE)*VLOOKUP(SDBYLD2!BW$4,'[1]INTERNAL PARAMETERS-1'!$B$5:$J$44,3,FALSE) + SDBYLD1!BW115*(1-VLOOKUP(SDBYLD2!BW$4,'[1]INTERNAL PARAMETERS-1'!$B$5:$J$44,5,FALSE))*VLOOKUP(SDBYLD2!BW$4,'[1]INTERNAL PARAMETERS-1'!$B$5:$J$44,8,FALSE)*VLOOKUP(SDBYLD2!BW$4,'[1]INTERNAL PARAMETERS-1'!$B$5:$J$44,3,FALSE)</f>
        <v>0</v>
      </c>
      <c r="BX115" s="44">
        <f>SDBYLD1!BX115*VLOOKUP(SDBYLD2!BX$4,'[1]INTERNAL PARAMETERS-1'!$B$5:$J$44,5,FALSE)*VLOOKUP(SDBYLD2!BX$4,'[1]INTERNAL PARAMETERS-1'!$B$5:$J$44,6,FALSE)*VLOOKUP(SDBYLD2!BX$4,'[1]INTERNAL PARAMETERS-1'!$B$5:$J$44,3,FALSE) + SDBYLD1!BX115*(1-VLOOKUP(SDBYLD2!BX$4,'[1]INTERNAL PARAMETERS-1'!$B$5:$J$44,5,FALSE))*VLOOKUP(SDBYLD2!BX$4,'[1]INTERNAL PARAMETERS-1'!$B$5:$J$44,8,FALSE)*VLOOKUP(SDBYLD2!BX$4,'[1]INTERNAL PARAMETERS-1'!$B$5:$J$44,3,FALSE)</f>
        <v>0</v>
      </c>
      <c r="BY115" s="44">
        <f>SDBYLD1!BY115*VLOOKUP(SDBYLD2!BY$4,'[1]INTERNAL PARAMETERS-1'!$B$5:$J$44,5,FALSE)*VLOOKUP(SDBYLD2!BY$4,'[1]INTERNAL PARAMETERS-1'!$B$5:$J$44,6,FALSE)*VLOOKUP(SDBYLD2!BY$4,'[1]INTERNAL PARAMETERS-1'!$B$5:$J$44,3,FALSE) + SDBYLD1!BY115*(1-VLOOKUP(SDBYLD2!BY$4,'[1]INTERNAL PARAMETERS-1'!$B$5:$J$44,5,FALSE))*VLOOKUP(SDBYLD2!BY$4,'[1]INTERNAL PARAMETERS-1'!$B$5:$J$44,8,FALSE)*VLOOKUP(SDBYLD2!BY$4,'[1]INTERNAL PARAMETERS-1'!$B$5:$J$44,3,FALSE)</f>
        <v>0</v>
      </c>
      <c r="BZ115" s="44">
        <f>SDBYLD1!BZ115*VLOOKUP(SDBYLD2!BZ$4,'[1]INTERNAL PARAMETERS-1'!$B$5:$J$44,5,FALSE)*VLOOKUP(SDBYLD2!BZ$4,'[1]INTERNAL PARAMETERS-1'!$B$5:$J$44,6,FALSE)*VLOOKUP(SDBYLD2!BZ$4,'[1]INTERNAL PARAMETERS-1'!$B$5:$J$44,3,FALSE) + SDBYLD1!BZ115*(1-VLOOKUP(SDBYLD2!BZ$4,'[1]INTERNAL PARAMETERS-1'!$B$5:$J$44,5,FALSE))*VLOOKUP(SDBYLD2!BZ$4,'[1]INTERNAL PARAMETERS-1'!$B$5:$J$44,8,FALSE)*VLOOKUP(SDBYLD2!BZ$4,'[1]INTERNAL PARAMETERS-1'!$B$5:$J$44,3,FALSE)</f>
        <v>0</v>
      </c>
      <c r="CA115" s="44">
        <f>SDBYLD1!CA115*VLOOKUP(SDBYLD2!CA$4,'[1]INTERNAL PARAMETERS-1'!$B$5:$J$44,5,FALSE)*VLOOKUP(SDBYLD2!CA$4,'[1]INTERNAL PARAMETERS-1'!$B$5:$J$44,6,FALSE)*VLOOKUP(SDBYLD2!CA$4,'[1]INTERNAL PARAMETERS-1'!$B$5:$J$44,3,FALSE) + SDBYLD1!CA115*(1-VLOOKUP(SDBYLD2!CA$4,'[1]INTERNAL PARAMETERS-1'!$B$5:$J$44,5,FALSE))*VLOOKUP(SDBYLD2!CA$4,'[1]INTERNAL PARAMETERS-1'!$B$5:$J$44,8,FALSE)*VLOOKUP(SDBYLD2!CA$4,'[1]INTERNAL PARAMETERS-1'!$B$5:$J$44,3,FALSE)</f>
        <v>0</v>
      </c>
      <c r="CB115" s="44">
        <f>SDBYLD1!CB115*VLOOKUP(SDBYLD2!CB$4,'[1]INTERNAL PARAMETERS-1'!$B$5:$J$44,5,FALSE)*VLOOKUP(SDBYLD2!CB$4,'[1]INTERNAL PARAMETERS-1'!$B$5:$J$44,6,FALSE)*VLOOKUP(SDBYLD2!CB$4,'[1]INTERNAL PARAMETERS-1'!$B$5:$J$44,3,FALSE) + SDBYLD1!CB115*(1-VLOOKUP(SDBYLD2!CB$4,'[1]INTERNAL PARAMETERS-1'!$B$5:$J$44,5,FALSE))*VLOOKUP(SDBYLD2!CB$4,'[1]INTERNAL PARAMETERS-1'!$B$5:$J$44,8,FALSE)*VLOOKUP(SDBYLD2!CB$4,'[1]INTERNAL PARAMETERS-1'!$B$5:$J$44,3,FALSE)</f>
        <v>0</v>
      </c>
      <c r="CC115" s="44">
        <f>SDBYLD1!CC115*VLOOKUP(SDBYLD2!CC$4,'[1]INTERNAL PARAMETERS-1'!$B$5:$J$44,5,FALSE)*VLOOKUP(SDBYLD2!CC$4,'[1]INTERNAL PARAMETERS-1'!$B$5:$J$44,6,FALSE)*VLOOKUP(SDBYLD2!CC$4,'[1]INTERNAL PARAMETERS-1'!$B$5:$J$44,3,FALSE) + SDBYLD1!CC115*(1-VLOOKUP(SDBYLD2!CC$4,'[1]INTERNAL PARAMETERS-1'!$B$5:$J$44,5,FALSE))*VLOOKUP(SDBYLD2!CC$4,'[1]INTERNAL PARAMETERS-1'!$B$5:$J$44,8,FALSE)*VLOOKUP(SDBYLD2!CC$4,'[1]INTERNAL PARAMETERS-1'!$B$5:$J$44,3,FALSE)</f>
        <v>0</v>
      </c>
      <c r="CD115" s="44">
        <f>SDBYLD1!CD115*VLOOKUP(SDBYLD2!CD$4,'[1]INTERNAL PARAMETERS-1'!$B$5:$J$44,5,FALSE)*VLOOKUP(SDBYLD2!CD$4,'[1]INTERNAL PARAMETERS-1'!$B$5:$J$44,6,FALSE)*VLOOKUP(SDBYLD2!CD$4,'[1]INTERNAL PARAMETERS-1'!$B$5:$J$44,3,FALSE) + SDBYLD1!CD115*(1-VLOOKUP(SDBYLD2!CD$4,'[1]INTERNAL PARAMETERS-1'!$B$5:$J$44,5,FALSE))*VLOOKUP(SDBYLD2!CD$4,'[1]INTERNAL PARAMETERS-1'!$B$5:$J$44,8,FALSE)*VLOOKUP(SDBYLD2!CD$4,'[1]INTERNAL PARAMETERS-1'!$B$5:$J$44,3,FALSE)</f>
        <v>0</v>
      </c>
      <c r="CE115" s="44">
        <f>SDBYLD1!CE115*VLOOKUP(SDBYLD2!CE$4,'[1]INTERNAL PARAMETERS-1'!$B$5:$J$44,5,FALSE)*VLOOKUP(SDBYLD2!CE$4,'[1]INTERNAL PARAMETERS-1'!$B$5:$J$44,6,FALSE)*VLOOKUP(SDBYLD2!CE$4,'[1]INTERNAL PARAMETERS-1'!$B$5:$J$44,3,FALSE) + SDBYLD1!CE115*(1-VLOOKUP(SDBYLD2!CE$4,'[1]INTERNAL PARAMETERS-1'!$B$5:$J$44,5,FALSE))*VLOOKUP(SDBYLD2!CE$4,'[1]INTERNAL PARAMETERS-1'!$B$5:$J$44,8,FALSE)*VLOOKUP(SDBYLD2!CE$4,'[1]INTERNAL PARAMETERS-1'!$B$5:$J$44,3,FALSE)</f>
        <v>0</v>
      </c>
      <c r="CF115" s="44">
        <f>SDBYLD1!CF115*VLOOKUP(SDBYLD2!CF$4,'[1]INTERNAL PARAMETERS-1'!$B$5:$J$44,5,FALSE)*VLOOKUP(SDBYLD2!CF$4,'[1]INTERNAL PARAMETERS-1'!$B$5:$J$44,6,FALSE)*VLOOKUP(SDBYLD2!CF$4,'[1]INTERNAL PARAMETERS-1'!$B$5:$J$44,3,FALSE) + SDBYLD1!CF115*(1-VLOOKUP(SDBYLD2!CF$4,'[1]INTERNAL PARAMETERS-1'!$B$5:$J$44,5,FALSE))*VLOOKUP(SDBYLD2!CF$4,'[1]INTERNAL PARAMETERS-1'!$B$5:$J$44,8,FALSE)*VLOOKUP(SDBYLD2!CF$4,'[1]INTERNAL PARAMETERS-1'!$B$5:$J$44,3,FALSE)</f>
        <v>0</v>
      </c>
      <c r="CG115" s="44">
        <f>SDBYLD1!CG115*VLOOKUP(SDBYLD2!CG$4,'[1]INTERNAL PARAMETERS-1'!$B$5:$J$44,5,FALSE)*VLOOKUP(SDBYLD2!CG$4,'[1]INTERNAL PARAMETERS-1'!$B$5:$J$44,6,FALSE)*VLOOKUP(SDBYLD2!CG$4,'[1]INTERNAL PARAMETERS-1'!$B$5:$J$44,3,FALSE) + SDBYLD1!CG115*(1-VLOOKUP(SDBYLD2!CG$4,'[1]INTERNAL PARAMETERS-1'!$B$5:$J$44,5,FALSE))*VLOOKUP(SDBYLD2!CG$4,'[1]INTERNAL PARAMETERS-1'!$B$5:$J$44,8,FALSE)*VLOOKUP(SDBYLD2!CG$4,'[1]INTERNAL PARAMETERS-1'!$B$5:$J$44,3,FALSE)</f>
        <v>0</v>
      </c>
      <c r="CH115" s="43">
        <f>SDBYLD1!CH115*VLOOKUP(SDBYLD2!CH$4,'[1]INTERNAL PARAMETERS-1'!$B$5:$J$44,5,FALSE)*VLOOKUP(SDBYLD2!CH$4,'[1]INTERNAL PARAMETERS-1'!$B$5:$J$44,6,FALSE)*VLOOKUP(SDBYLD2!CH$4,'[1]INTERNAL PARAMETERS-1'!$B$5:$J$44,3,FALSE) + SDBYLD1!CH115*(1-VLOOKUP(SDBYLD2!CH$4,'[1]INTERNAL PARAMETERS-1'!$B$5:$J$44,5,FALSE))*VLOOKUP(SDBYLD2!CH$4,'[1]INTERNAL PARAMETERS-1'!$B$5:$J$44,8,FALSE)*VLOOKUP(SDBYLD2!CH$4,'[1]INTERNAL PARAMETERS-1'!$B$5:$J$44,3,FALSE)</f>
        <v>0</v>
      </c>
      <c r="CJ115" s="45">
        <f t="shared" si="2"/>
        <v>0</v>
      </c>
      <c r="CK115" s="43">
        <f t="shared" si="3"/>
        <v>0</v>
      </c>
    </row>
    <row r="116" spans="2:89" x14ac:dyDescent="0.4">
      <c r="B116" s="58" t="s">
        <v>9</v>
      </c>
      <c r="C116" s="57" t="s">
        <v>68</v>
      </c>
      <c r="D116" s="57" t="s">
        <v>64</v>
      </c>
      <c r="E116" s="133">
        <f>SDBeam!X116</f>
        <v>0</v>
      </c>
      <c r="F116" s="59">
        <f>'[1]INTERNAL PARAMETERS-1'!M8</f>
        <v>68.824999999999989</v>
      </c>
      <c r="G116" s="45">
        <f>SDBYLD1!G116*VLOOKUP(SDBYLD2!G$4,'[1]INTERNAL PARAMETERS-1'!$B$5:$J$44,5,FALSE)*VLOOKUP(SDBYLD2!G$4,'[1]INTERNAL PARAMETERS-1'!$B$5:$J$44,7,FALSE)*SDBYLD2!$F116 + SDBYLD1!G116*(1-VLOOKUP(SDBYLD2!G$4,'[1]INTERNAL PARAMETERS-1'!$B$5:$J$44,5,FALSE))*VLOOKUP(SDBYLD2!G$4,'[1]INTERNAL PARAMETERS-1'!$B$5:$J$44,9,FALSE)*SDBYLD2!$F116</f>
        <v>0</v>
      </c>
      <c r="H116" s="44">
        <f>SDBYLD1!H116*VLOOKUP(SDBYLD2!H$4,'[1]INTERNAL PARAMETERS-1'!$B$5:$J$44,5,FALSE)*VLOOKUP(SDBYLD2!H$4,'[1]INTERNAL PARAMETERS-1'!$B$5:$J$44,7,FALSE)*SDBYLD2!$F116 + SDBYLD1!H116*(1-VLOOKUP(SDBYLD2!H$4,'[1]INTERNAL PARAMETERS-1'!$B$5:$J$44,5,FALSE))*VLOOKUP(SDBYLD2!H$4,'[1]INTERNAL PARAMETERS-1'!$B$5:$J$44,9,FALSE)*SDBYLD2!$F116</f>
        <v>0</v>
      </c>
      <c r="I116" s="44">
        <f>SDBYLD1!I116*VLOOKUP(SDBYLD2!I$4,'[1]INTERNAL PARAMETERS-1'!$B$5:$J$44,5,FALSE)*VLOOKUP(SDBYLD2!I$4,'[1]INTERNAL PARAMETERS-1'!$B$5:$J$44,7,FALSE)*SDBYLD2!$F116 + SDBYLD1!I116*(1-VLOOKUP(SDBYLD2!I$4,'[1]INTERNAL PARAMETERS-1'!$B$5:$J$44,5,FALSE))*VLOOKUP(SDBYLD2!I$4,'[1]INTERNAL PARAMETERS-1'!$B$5:$J$44,9,FALSE)*SDBYLD2!$F116</f>
        <v>0</v>
      </c>
      <c r="J116" s="44">
        <f>SDBYLD1!J116*VLOOKUP(SDBYLD2!J$4,'[1]INTERNAL PARAMETERS-1'!$B$5:$J$44,5,FALSE)*VLOOKUP(SDBYLD2!J$4,'[1]INTERNAL PARAMETERS-1'!$B$5:$J$44,7,FALSE)*SDBYLD2!$F116 + SDBYLD1!J116*(1-VLOOKUP(SDBYLD2!J$4,'[1]INTERNAL PARAMETERS-1'!$B$5:$J$44,5,FALSE))*VLOOKUP(SDBYLD2!J$4,'[1]INTERNAL PARAMETERS-1'!$B$5:$J$44,9,FALSE)*SDBYLD2!$F116</f>
        <v>0</v>
      </c>
      <c r="K116" s="44">
        <f>SDBYLD1!K116*VLOOKUP(SDBYLD2!K$4,'[1]INTERNAL PARAMETERS-1'!$B$5:$J$44,5,FALSE)*VLOOKUP(SDBYLD2!K$4,'[1]INTERNAL PARAMETERS-1'!$B$5:$J$44,7,FALSE)*SDBYLD2!$F116 + SDBYLD1!K116*(1-VLOOKUP(SDBYLD2!K$4,'[1]INTERNAL PARAMETERS-1'!$B$5:$J$44,5,FALSE))*VLOOKUP(SDBYLD2!K$4,'[1]INTERNAL PARAMETERS-1'!$B$5:$J$44,9,FALSE)*SDBYLD2!$F116</f>
        <v>0</v>
      </c>
      <c r="L116" s="44">
        <f>SDBYLD1!L116*VLOOKUP(SDBYLD2!L$4,'[1]INTERNAL PARAMETERS-1'!$B$5:$J$44,5,FALSE)*VLOOKUP(SDBYLD2!L$4,'[1]INTERNAL PARAMETERS-1'!$B$5:$J$44,7,FALSE)*SDBYLD2!$F116 + SDBYLD1!L116*(1-VLOOKUP(SDBYLD2!L$4,'[1]INTERNAL PARAMETERS-1'!$B$5:$J$44,5,FALSE))*VLOOKUP(SDBYLD2!L$4,'[1]INTERNAL PARAMETERS-1'!$B$5:$J$44,9,FALSE)*SDBYLD2!$F116</f>
        <v>0</v>
      </c>
      <c r="M116" s="44">
        <f>SDBYLD1!M116*VLOOKUP(SDBYLD2!M$4,'[1]INTERNAL PARAMETERS-1'!$B$5:$J$44,5,FALSE)*VLOOKUP(SDBYLD2!M$4,'[1]INTERNAL PARAMETERS-1'!$B$5:$J$44,7,FALSE)*SDBYLD2!$F116 + SDBYLD1!M116*(1-VLOOKUP(SDBYLD2!M$4,'[1]INTERNAL PARAMETERS-1'!$B$5:$J$44,5,FALSE))*VLOOKUP(SDBYLD2!M$4,'[1]INTERNAL PARAMETERS-1'!$B$5:$J$44,9,FALSE)*SDBYLD2!$F116</f>
        <v>0</v>
      </c>
      <c r="N116" s="44">
        <f>SDBYLD1!N116*VLOOKUP(SDBYLD2!N$4,'[1]INTERNAL PARAMETERS-1'!$B$5:$J$44,5,FALSE)*VLOOKUP(SDBYLD2!N$4,'[1]INTERNAL PARAMETERS-1'!$B$5:$J$44,7,FALSE)*SDBYLD2!$F116 + SDBYLD1!N116*(1-VLOOKUP(SDBYLD2!N$4,'[1]INTERNAL PARAMETERS-1'!$B$5:$J$44,5,FALSE))*VLOOKUP(SDBYLD2!N$4,'[1]INTERNAL PARAMETERS-1'!$B$5:$J$44,9,FALSE)*SDBYLD2!$F116</f>
        <v>0</v>
      </c>
      <c r="O116" s="44">
        <f>SDBYLD1!O116*VLOOKUP(SDBYLD2!O$4,'[1]INTERNAL PARAMETERS-1'!$B$5:$J$44,5,FALSE)*VLOOKUP(SDBYLD2!O$4,'[1]INTERNAL PARAMETERS-1'!$B$5:$J$44,7,FALSE)*SDBYLD2!$F116 + SDBYLD1!O116*(1-VLOOKUP(SDBYLD2!O$4,'[1]INTERNAL PARAMETERS-1'!$B$5:$J$44,5,FALSE))*VLOOKUP(SDBYLD2!O$4,'[1]INTERNAL PARAMETERS-1'!$B$5:$J$44,9,FALSE)*SDBYLD2!$F116</f>
        <v>0</v>
      </c>
      <c r="P116" s="44">
        <f>SDBYLD1!P116*VLOOKUP(SDBYLD2!P$4,'[1]INTERNAL PARAMETERS-1'!$B$5:$J$44,5,FALSE)*VLOOKUP(SDBYLD2!P$4,'[1]INTERNAL PARAMETERS-1'!$B$5:$J$44,7,FALSE)*SDBYLD2!$F116 + SDBYLD1!P116*(1-VLOOKUP(SDBYLD2!P$4,'[1]INTERNAL PARAMETERS-1'!$B$5:$J$44,5,FALSE))*VLOOKUP(SDBYLD2!P$4,'[1]INTERNAL PARAMETERS-1'!$B$5:$J$44,9,FALSE)*SDBYLD2!$F116</f>
        <v>0</v>
      </c>
      <c r="Q116" s="44">
        <f>SDBYLD1!Q116*VLOOKUP(SDBYLD2!Q$4,'[1]INTERNAL PARAMETERS-1'!$B$5:$J$44,5,FALSE)*VLOOKUP(SDBYLD2!Q$4,'[1]INTERNAL PARAMETERS-1'!$B$5:$J$44,7,FALSE)*SDBYLD2!$F116 + SDBYLD1!Q116*(1-VLOOKUP(SDBYLD2!Q$4,'[1]INTERNAL PARAMETERS-1'!$B$5:$J$44,5,FALSE))*VLOOKUP(SDBYLD2!Q$4,'[1]INTERNAL PARAMETERS-1'!$B$5:$J$44,9,FALSE)*SDBYLD2!$F116</f>
        <v>0</v>
      </c>
      <c r="R116" s="44">
        <f>SDBYLD1!R116*VLOOKUP(SDBYLD2!R$4,'[1]INTERNAL PARAMETERS-1'!$B$5:$J$44,5,FALSE)*VLOOKUP(SDBYLD2!R$4,'[1]INTERNAL PARAMETERS-1'!$B$5:$J$44,7,FALSE)*SDBYLD2!$F116 + SDBYLD1!R116*(1-VLOOKUP(SDBYLD2!R$4,'[1]INTERNAL PARAMETERS-1'!$B$5:$J$44,5,FALSE))*VLOOKUP(SDBYLD2!R$4,'[1]INTERNAL PARAMETERS-1'!$B$5:$J$44,9,FALSE)*SDBYLD2!$F116</f>
        <v>0</v>
      </c>
      <c r="S116" s="44">
        <f>SDBYLD1!S116*VLOOKUP(SDBYLD2!S$4,'[1]INTERNAL PARAMETERS-1'!$B$5:$J$44,5,FALSE)*VLOOKUP(SDBYLD2!S$4,'[1]INTERNAL PARAMETERS-1'!$B$5:$J$44,7,FALSE)*SDBYLD2!$F116 + SDBYLD1!S116*(1-VLOOKUP(SDBYLD2!S$4,'[1]INTERNAL PARAMETERS-1'!$B$5:$J$44,5,FALSE))*VLOOKUP(SDBYLD2!S$4,'[1]INTERNAL PARAMETERS-1'!$B$5:$J$44,9,FALSE)*SDBYLD2!$F116</f>
        <v>0</v>
      </c>
      <c r="T116" s="44">
        <f>SDBYLD1!T116*VLOOKUP(SDBYLD2!T$4,'[1]INTERNAL PARAMETERS-1'!$B$5:$J$44,5,FALSE)*VLOOKUP(SDBYLD2!T$4,'[1]INTERNAL PARAMETERS-1'!$B$5:$J$44,7,FALSE)*SDBYLD2!$F116 + SDBYLD1!T116*(1-VLOOKUP(SDBYLD2!T$4,'[1]INTERNAL PARAMETERS-1'!$B$5:$J$44,5,FALSE))*VLOOKUP(SDBYLD2!T$4,'[1]INTERNAL PARAMETERS-1'!$B$5:$J$44,9,FALSE)*SDBYLD2!$F116</f>
        <v>0</v>
      </c>
      <c r="U116" s="44">
        <f>SDBYLD1!U116*VLOOKUP(SDBYLD2!U$4,'[1]INTERNAL PARAMETERS-1'!$B$5:$J$44,5,FALSE)*VLOOKUP(SDBYLD2!U$4,'[1]INTERNAL PARAMETERS-1'!$B$5:$J$44,7,FALSE)*SDBYLD2!$F116 + SDBYLD1!U116*(1-VLOOKUP(SDBYLD2!U$4,'[1]INTERNAL PARAMETERS-1'!$B$5:$J$44,5,FALSE))*VLOOKUP(SDBYLD2!U$4,'[1]INTERNAL PARAMETERS-1'!$B$5:$J$44,9,FALSE)*SDBYLD2!$F116</f>
        <v>0</v>
      </c>
      <c r="V116" s="44">
        <f>SDBYLD1!V116*VLOOKUP(SDBYLD2!V$4,'[1]INTERNAL PARAMETERS-1'!$B$5:$J$44,5,FALSE)*VLOOKUP(SDBYLD2!V$4,'[1]INTERNAL PARAMETERS-1'!$B$5:$J$44,7,FALSE)*SDBYLD2!$F116 + SDBYLD1!V116*(1-VLOOKUP(SDBYLD2!V$4,'[1]INTERNAL PARAMETERS-1'!$B$5:$J$44,5,FALSE))*VLOOKUP(SDBYLD2!V$4,'[1]INTERNAL PARAMETERS-1'!$B$5:$J$44,9,FALSE)*SDBYLD2!$F116</f>
        <v>0</v>
      </c>
      <c r="W116" s="44">
        <f>SDBYLD1!W116*VLOOKUP(SDBYLD2!W$4,'[1]INTERNAL PARAMETERS-1'!$B$5:$J$44,5,FALSE)*VLOOKUP(SDBYLD2!W$4,'[1]INTERNAL PARAMETERS-1'!$B$5:$J$44,7,FALSE)*SDBYLD2!$F116 + SDBYLD1!W116*(1-VLOOKUP(SDBYLD2!W$4,'[1]INTERNAL PARAMETERS-1'!$B$5:$J$44,5,FALSE))*VLOOKUP(SDBYLD2!W$4,'[1]INTERNAL PARAMETERS-1'!$B$5:$J$44,9,FALSE)*SDBYLD2!$F116</f>
        <v>0</v>
      </c>
      <c r="X116" s="44">
        <f>SDBYLD1!X116*VLOOKUP(SDBYLD2!X$4,'[1]INTERNAL PARAMETERS-1'!$B$5:$J$44,5,FALSE)*VLOOKUP(SDBYLD2!X$4,'[1]INTERNAL PARAMETERS-1'!$B$5:$J$44,7,FALSE)*SDBYLD2!$F116 + SDBYLD1!X116*(1-VLOOKUP(SDBYLD2!X$4,'[1]INTERNAL PARAMETERS-1'!$B$5:$J$44,5,FALSE))*VLOOKUP(SDBYLD2!X$4,'[1]INTERNAL PARAMETERS-1'!$B$5:$J$44,9,FALSE)*SDBYLD2!$F116</f>
        <v>0</v>
      </c>
      <c r="Y116" s="44">
        <f>SDBYLD1!Y116*VLOOKUP(SDBYLD2!Y$4,'[1]INTERNAL PARAMETERS-1'!$B$5:$J$44,5,FALSE)*VLOOKUP(SDBYLD2!Y$4,'[1]INTERNAL PARAMETERS-1'!$B$5:$J$44,7,FALSE)*SDBYLD2!$F116 + SDBYLD1!Y116*(1-VLOOKUP(SDBYLD2!Y$4,'[1]INTERNAL PARAMETERS-1'!$B$5:$J$44,5,FALSE))*VLOOKUP(SDBYLD2!Y$4,'[1]INTERNAL PARAMETERS-1'!$B$5:$J$44,9,FALSE)*SDBYLD2!$F116</f>
        <v>0</v>
      </c>
      <c r="Z116" s="44">
        <f>SDBYLD1!Z116*VLOOKUP(SDBYLD2!Z$4,'[1]INTERNAL PARAMETERS-1'!$B$5:$J$44,5,FALSE)*VLOOKUP(SDBYLD2!Z$4,'[1]INTERNAL PARAMETERS-1'!$B$5:$J$44,7,FALSE)*SDBYLD2!$F116 + SDBYLD1!Z116*(1-VLOOKUP(SDBYLD2!Z$4,'[1]INTERNAL PARAMETERS-1'!$B$5:$J$44,5,FALSE))*VLOOKUP(SDBYLD2!Z$4,'[1]INTERNAL PARAMETERS-1'!$B$5:$J$44,9,FALSE)*SDBYLD2!$F116</f>
        <v>0</v>
      </c>
      <c r="AA116" s="44">
        <f>SDBYLD1!AA116*VLOOKUP(SDBYLD2!AA$4,'[1]INTERNAL PARAMETERS-1'!$B$5:$J$44,5,FALSE)*VLOOKUP(SDBYLD2!AA$4,'[1]INTERNAL PARAMETERS-1'!$B$5:$J$44,7,FALSE)*SDBYLD2!$F116 + SDBYLD1!AA116*(1-VLOOKUP(SDBYLD2!AA$4,'[1]INTERNAL PARAMETERS-1'!$B$5:$J$44,5,FALSE))*VLOOKUP(SDBYLD2!AA$4,'[1]INTERNAL PARAMETERS-1'!$B$5:$J$44,9,FALSE)*SDBYLD2!$F116</f>
        <v>0</v>
      </c>
      <c r="AB116" s="44">
        <f>SDBYLD1!AB116*VLOOKUP(SDBYLD2!AB$4,'[1]INTERNAL PARAMETERS-1'!$B$5:$J$44,5,FALSE)*VLOOKUP(SDBYLD2!AB$4,'[1]INTERNAL PARAMETERS-1'!$B$5:$J$44,7,FALSE)*SDBYLD2!$F116 + SDBYLD1!AB116*(1-VLOOKUP(SDBYLD2!AB$4,'[1]INTERNAL PARAMETERS-1'!$B$5:$J$44,5,FALSE))*VLOOKUP(SDBYLD2!AB$4,'[1]INTERNAL PARAMETERS-1'!$B$5:$J$44,9,FALSE)*SDBYLD2!$F116</f>
        <v>0</v>
      </c>
      <c r="AC116" s="44">
        <f>SDBYLD1!AC116*VLOOKUP(SDBYLD2!AC$4,'[1]INTERNAL PARAMETERS-1'!$B$5:$J$44,5,FALSE)*VLOOKUP(SDBYLD2!AC$4,'[1]INTERNAL PARAMETERS-1'!$B$5:$J$44,7,FALSE)*SDBYLD2!$F116 + SDBYLD1!AC116*(1-VLOOKUP(SDBYLD2!AC$4,'[1]INTERNAL PARAMETERS-1'!$B$5:$J$44,5,FALSE))*VLOOKUP(SDBYLD2!AC$4,'[1]INTERNAL PARAMETERS-1'!$B$5:$J$44,9,FALSE)*SDBYLD2!$F116</f>
        <v>0</v>
      </c>
      <c r="AD116" s="44">
        <f>SDBYLD1!AD116*VLOOKUP(SDBYLD2!AD$4,'[1]INTERNAL PARAMETERS-1'!$B$5:$J$44,5,FALSE)*VLOOKUP(SDBYLD2!AD$4,'[1]INTERNAL PARAMETERS-1'!$B$5:$J$44,7,FALSE)*SDBYLD2!$F116 + SDBYLD1!AD116*(1-VLOOKUP(SDBYLD2!AD$4,'[1]INTERNAL PARAMETERS-1'!$B$5:$J$44,5,FALSE))*VLOOKUP(SDBYLD2!AD$4,'[1]INTERNAL PARAMETERS-1'!$B$5:$J$44,9,FALSE)*SDBYLD2!$F116</f>
        <v>0</v>
      </c>
      <c r="AE116" s="44">
        <f>SDBYLD1!AE116*VLOOKUP(SDBYLD2!AE$4,'[1]INTERNAL PARAMETERS-1'!$B$5:$J$44,5,FALSE)*VLOOKUP(SDBYLD2!AE$4,'[1]INTERNAL PARAMETERS-1'!$B$5:$J$44,7,FALSE)*SDBYLD2!$F116 + SDBYLD1!AE116*(1-VLOOKUP(SDBYLD2!AE$4,'[1]INTERNAL PARAMETERS-1'!$B$5:$J$44,5,FALSE))*VLOOKUP(SDBYLD2!AE$4,'[1]INTERNAL PARAMETERS-1'!$B$5:$J$44,9,FALSE)*SDBYLD2!$F116</f>
        <v>0</v>
      </c>
      <c r="AF116" s="44">
        <f>SDBYLD1!AF116*VLOOKUP(SDBYLD2!AF$4,'[1]INTERNAL PARAMETERS-1'!$B$5:$J$44,5,FALSE)*VLOOKUP(SDBYLD2!AF$4,'[1]INTERNAL PARAMETERS-1'!$B$5:$J$44,7,FALSE)*SDBYLD2!$F116 + SDBYLD1!AF116*(1-VLOOKUP(SDBYLD2!AF$4,'[1]INTERNAL PARAMETERS-1'!$B$5:$J$44,5,FALSE))*VLOOKUP(SDBYLD2!AF$4,'[1]INTERNAL PARAMETERS-1'!$B$5:$J$44,9,FALSE)*SDBYLD2!$F116</f>
        <v>0</v>
      </c>
      <c r="AG116" s="44">
        <f>SDBYLD1!AG116*VLOOKUP(SDBYLD2!AG$4,'[1]INTERNAL PARAMETERS-1'!$B$5:$J$44,5,FALSE)*VLOOKUP(SDBYLD2!AG$4,'[1]INTERNAL PARAMETERS-1'!$B$5:$J$44,7,FALSE)*SDBYLD2!$F116 + SDBYLD1!AG116*(1-VLOOKUP(SDBYLD2!AG$4,'[1]INTERNAL PARAMETERS-1'!$B$5:$J$44,5,FALSE))*VLOOKUP(SDBYLD2!AG$4,'[1]INTERNAL PARAMETERS-1'!$B$5:$J$44,9,FALSE)*SDBYLD2!$F116</f>
        <v>0</v>
      </c>
      <c r="AH116" s="44">
        <f>SDBYLD1!AH116*VLOOKUP(SDBYLD2!AH$4,'[1]INTERNAL PARAMETERS-1'!$B$5:$J$44,5,FALSE)*VLOOKUP(SDBYLD2!AH$4,'[1]INTERNAL PARAMETERS-1'!$B$5:$J$44,7,FALSE)*SDBYLD2!$F116 + SDBYLD1!AH116*(1-VLOOKUP(SDBYLD2!AH$4,'[1]INTERNAL PARAMETERS-1'!$B$5:$J$44,5,FALSE))*VLOOKUP(SDBYLD2!AH$4,'[1]INTERNAL PARAMETERS-1'!$B$5:$J$44,9,FALSE)*SDBYLD2!$F116</f>
        <v>0</v>
      </c>
      <c r="AI116" s="44">
        <f>SDBYLD1!AI116*VLOOKUP(SDBYLD2!AI$4,'[1]INTERNAL PARAMETERS-1'!$B$5:$J$44,5,FALSE)*VLOOKUP(SDBYLD2!AI$4,'[1]INTERNAL PARAMETERS-1'!$B$5:$J$44,7,FALSE)*SDBYLD2!$F116 + SDBYLD1!AI116*(1-VLOOKUP(SDBYLD2!AI$4,'[1]INTERNAL PARAMETERS-1'!$B$5:$J$44,5,FALSE))*VLOOKUP(SDBYLD2!AI$4,'[1]INTERNAL PARAMETERS-1'!$B$5:$J$44,9,FALSE)*SDBYLD2!$F116</f>
        <v>0</v>
      </c>
      <c r="AJ116" s="44">
        <f>SDBYLD1!AJ116*VLOOKUP(SDBYLD2!AJ$4,'[1]INTERNAL PARAMETERS-1'!$B$5:$J$44,5,FALSE)*VLOOKUP(SDBYLD2!AJ$4,'[1]INTERNAL PARAMETERS-1'!$B$5:$J$44,7,FALSE)*SDBYLD2!$F116 + SDBYLD1!AJ116*(1-VLOOKUP(SDBYLD2!AJ$4,'[1]INTERNAL PARAMETERS-1'!$B$5:$J$44,5,FALSE))*VLOOKUP(SDBYLD2!AJ$4,'[1]INTERNAL PARAMETERS-1'!$B$5:$J$44,9,FALSE)*SDBYLD2!$F116</f>
        <v>0</v>
      </c>
      <c r="AK116" s="44">
        <f>SDBYLD1!AK116*VLOOKUP(SDBYLD2!AK$4,'[1]INTERNAL PARAMETERS-1'!$B$5:$J$44,5,FALSE)*VLOOKUP(SDBYLD2!AK$4,'[1]INTERNAL PARAMETERS-1'!$B$5:$J$44,7,FALSE)*SDBYLD2!$F116 + SDBYLD1!AK116*(1-VLOOKUP(SDBYLD2!AK$4,'[1]INTERNAL PARAMETERS-1'!$B$5:$J$44,5,FALSE))*VLOOKUP(SDBYLD2!AK$4,'[1]INTERNAL PARAMETERS-1'!$B$5:$J$44,9,FALSE)*SDBYLD2!$F116</f>
        <v>0</v>
      </c>
      <c r="AL116" s="44">
        <f>SDBYLD1!AL116*VLOOKUP(SDBYLD2!AL$4,'[1]INTERNAL PARAMETERS-1'!$B$5:$J$44,5,FALSE)*VLOOKUP(SDBYLD2!AL$4,'[1]INTERNAL PARAMETERS-1'!$B$5:$J$44,7,FALSE)*SDBYLD2!$F116 + SDBYLD1!AL116*(1-VLOOKUP(SDBYLD2!AL$4,'[1]INTERNAL PARAMETERS-1'!$B$5:$J$44,5,FALSE))*VLOOKUP(SDBYLD2!AL$4,'[1]INTERNAL PARAMETERS-1'!$B$5:$J$44,9,FALSE)*SDBYLD2!$F116</f>
        <v>0</v>
      </c>
      <c r="AM116" s="44">
        <f>SDBYLD1!AM116*VLOOKUP(SDBYLD2!AM$4,'[1]INTERNAL PARAMETERS-1'!$B$5:$J$44,5,FALSE)*VLOOKUP(SDBYLD2!AM$4,'[1]INTERNAL PARAMETERS-1'!$B$5:$J$44,7,FALSE)*SDBYLD2!$F116 + SDBYLD1!AM116*(1-VLOOKUP(SDBYLD2!AM$4,'[1]INTERNAL PARAMETERS-1'!$B$5:$J$44,5,FALSE))*VLOOKUP(SDBYLD2!AM$4,'[1]INTERNAL PARAMETERS-1'!$B$5:$J$44,9,FALSE)*SDBYLD2!$F116</f>
        <v>0</v>
      </c>
      <c r="AN116" s="44">
        <f>SDBYLD1!AN116*VLOOKUP(SDBYLD2!AN$4,'[1]INTERNAL PARAMETERS-1'!$B$5:$J$44,5,FALSE)*VLOOKUP(SDBYLD2!AN$4,'[1]INTERNAL PARAMETERS-1'!$B$5:$J$44,7,FALSE)*SDBYLD2!$F116 + SDBYLD1!AN116*(1-VLOOKUP(SDBYLD2!AN$4,'[1]INTERNAL PARAMETERS-1'!$B$5:$J$44,5,FALSE))*VLOOKUP(SDBYLD2!AN$4,'[1]INTERNAL PARAMETERS-1'!$B$5:$J$44,9,FALSE)*SDBYLD2!$F116</f>
        <v>0</v>
      </c>
      <c r="AO116" s="44">
        <f>SDBYLD1!AO116*VLOOKUP(SDBYLD2!AO$4,'[1]INTERNAL PARAMETERS-1'!$B$5:$J$44,5,FALSE)*VLOOKUP(SDBYLD2!AO$4,'[1]INTERNAL PARAMETERS-1'!$B$5:$J$44,7,FALSE)*SDBYLD2!$F116 + SDBYLD1!AO116*(1-VLOOKUP(SDBYLD2!AO$4,'[1]INTERNAL PARAMETERS-1'!$B$5:$J$44,5,FALSE))*VLOOKUP(SDBYLD2!AO$4,'[1]INTERNAL PARAMETERS-1'!$B$5:$J$44,9,FALSE)*SDBYLD2!$F116</f>
        <v>0</v>
      </c>
      <c r="AP116" s="44">
        <f>SDBYLD1!AP116*VLOOKUP(SDBYLD2!AP$4,'[1]INTERNAL PARAMETERS-1'!$B$5:$J$44,5,FALSE)*VLOOKUP(SDBYLD2!AP$4,'[1]INTERNAL PARAMETERS-1'!$B$5:$J$44,7,FALSE)*SDBYLD2!$F116 + SDBYLD1!AP116*(1-VLOOKUP(SDBYLD2!AP$4,'[1]INTERNAL PARAMETERS-1'!$B$5:$J$44,5,FALSE))*VLOOKUP(SDBYLD2!AP$4,'[1]INTERNAL PARAMETERS-1'!$B$5:$J$44,9,FALSE)*SDBYLD2!$F116</f>
        <v>0</v>
      </c>
      <c r="AQ116" s="44">
        <f>SDBYLD1!AQ116*VLOOKUP(SDBYLD2!AQ$4,'[1]INTERNAL PARAMETERS-1'!$B$5:$J$44,5,FALSE)*VLOOKUP(SDBYLD2!AQ$4,'[1]INTERNAL PARAMETERS-1'!$B$5:$J$44,7,FALSE)*SDBYLD2!$F116 + SDBYLD1!AQ116*(1-VLOOKUP(SDBYLD2!AQ$4,'[1]INTERNAL PARAMETERS-1'!$B$5:$J$44,5,FALSE))*VLOOKUP(SDBYLD2!AQ$4,'[1]INTERNAL PARAMETERS-1'!$B$5:$J$44,9,FALSE)*SDBYLD2!$F116</f>
        <v>0</v>
      </c>
      <c r="AR116" s="44">
        <f>SDBYLD1!AR116*VLOOKUP(SDBYLD2!AR$4,'[1]INTERNAL PARAMETERS-1'!$B$5:$J$44,5,FALSE)*VLOOKUP(SDBYLD2!AR$4,'[1]INTERNAL PARAMETERS-1'!$B$5:$J$44,7,FALSE)*SDBYLD2!$F116 + SDBYLD1!AR116*(1-VLOOKUP(SDBYLD2!AR$4,'[1]INTERNAL PARAMETERS-1'!$B$5:$J$44,5,FALSE))*VLOOKUP(SDBYLD2!AR$4,'[1]INTERNAL PARAMETERS-1'!$B$5:$J$44,9,FALSE)*SDBYLD2!$F116</f>
        <v>0</v>
      </c>
      <c r="AS116" s="44">
        <f>SDBYLD1!AS116*VLOOKUP(SDBYLD2!AS$4,'[1]INTERNAL PARAMETERS-1'!$B$5:$J$44,5,FALSE)*VLOOKUP(SDBYLD2!AS$4,'[1]INTERNAL PARAMETERS-1'!$B$5:$J$44,7,FALSE)*SDBYLD2!$F116 + SDBYLD1!AS116*(1-VLOOKUP(SDBYLD2!AS$4,'[1]INTERNAL PARAMETERS-1'!$B$5:$J$44,5,FALSE))*VLOOKUP(SDBYLD2!AS$4,'[1]INTERNAL PARAMETERS-1'!$B$5:$J$44,9,FALSE)*SDBYLD2!$F116</f>
        <v>0</v>
      </c>
      <c r="AT116" s="43">
        <f>SDBYLD1!AT116*VLOOKUP(SDBYLD2!AT$4,'[1]INTERNAL PARAMETERS-1'!$B$5:$J$44,5,FALSE)*VLOOKUP(SDBYLD2!AT$4,'[1]INTERNAL PARAMETERS-1'!$B$5:$J$44,7,FALSE)*SDBYLD2!$F116 + SDBYLD1!AT116*(1-VLOOKUP(SDBYLD2!AT$4,'[1]INTERNAL PARAMETERS-1'!$B$5:$J$44,5,FALSE))*VLOOKUP(SDBYLD2!AT$4,'[1]INTERNAL PARAMETERS-1'!$B$5:$J$44,9,FALSE)*SDBYLD2!$F116</f>
        <v>0</v>
      </c>
      <c r="AU116" s="45">
        <f>SDBYLD1!AU116*VLOOKUP(SDBYLD2!AU$4,'[1]INTERNAL PARAMETERS-1'!$B$5:$J$44,5,FALSE)*VLOOKUP(SDBYLD2!AU$4,'[1]INTERNAL PARAMETERS-1'!$B$5:$J$44,6,FALSE)*VLOOKUP(SDBYLD2!AU$4,'[1]INTERNAL PARAMETERS-1'!$B$5:$J$44,3,FALSE) + SDBYLD1!AU116*(1-VLOOKUP(SDBYLD2!AU$4,'[1]INTERNAL PARAMETERS-1'!$B$5:$J$44,5,FALSE))*VLOOKUP(SDBYLD2!AU$4,'[1]INTERNAL PARAMETERS-1'!$B$5:$J$44,8,FALSE)*VLOOKUP(SDBYLD2!AU$4,'[1]INTERNAL PARAMETERS-1'!$B$5:$J$44,3,FALSE)</f>
        <v>0</v>
      </c>
      <c r="AV116" s="44">
        <f>SDBYLD1!AV116*VLOOKUP(SDBYLD2!AV$4,'[1]INTERNAL PARAMETERS-1'!$B$5:$J$44,5,FALSE)*VLOOKUP(SDBYLD2!AV$4,'[1]INTERNAL PARAMETERS-1'!$B$5:$J$44,6,FALSE)*VLOOKUP(SDBYLD2!AV$4,'[1]INTERNAL PARAMETERS-1'!$B$5:$J$44,3,FALSE) + SDBYLD1!AV116*(1-VLOOKUP(SDBYLD2!AV$4,'[1]INTERNAL PARAMETERS-1'!$B$5:$J$44,5,FALSE))*VLOOKUP(SDBYLD2!AV$4,'[1]INTERNAL PARAMETERS-1'!$B$5:$J$44,8,FALSE)*VLOOKUP(SDBYLD2!AV$4,'[1]INTERNAL PARAMETERS-1'!$B$5:$J$44,3,FALSE)</f>
        <v>0</v>
      </c>
      <c r="AW116" s="44">
        <f>SDBYLD1!AW116*VLOOKUP(SDBYLD2!AW$4,'[1]INTERNAL PARAMETERS-1'!$B$5:$J$44,5,FALSE)*VLOOKUP(SDBYLD2!AW$4,'[1]INTERNAL PARAMETERS-1'!$B$5:$J$44,6,FALSE)*VLOOKUP(SDBYLD2!AW$4,'[1]INTERNAL PARAMETERS-1'!$B$5:$J$44,3,FALSE) + SDBYLD1!AW116*(1-VLOOKUP(SDBYLD2!AW$4,'[1]INTERNAL PARAMETERS-1'!$B$5:$J$44,5,FALSE))*VLOOKUP(SDBYLD2!AW$4,'[1]INTERNAL PARAMETERS-1'!$B$5:$J$44,8,FALSE)*VLOOKUP(SDBYLD2!AW$4,'[1]INTERNAL PARAMETERS-1'!$B$5:$J$44,3,FALSE)</f>
        <v>0</v>
      </c>
      <c r="AX116" s="44">
        <f>SDBYLD1!AX116*VLOOKUP(SDBYLD2!AX$4,'[1]INTERNAL PARAMETERS-1'!$B$5:$J$44,5,FALSE)*VLOOKUP(SDBYLD2!AX$4,'[1]INTERNAL PARAMETERS-1'!$B$5:$J$44,6,FALSE)*VLOOKUP(SDBYLD2!AX$4,'[1]INTERNAL PARAMETERS-1'!$B$5:$J$44,3,FALSE) + SDBYLD1!AX116*(1-VLOOKUP(SDBYLD2!AX$4,'[1]INTERNAL PARAMETERS-1'!$B$5:$J$44,5,FALSE))*VLOOKUP(SDBYLD2!AX$4,'[1]INTERNAL PARAMETERS-1'!$B$5:$J$44,8,FALSE)*VLOOKUP(SDBYLD2!AX$4,'[1]INTERNAL PARAMETERS-1'!$B$5:$J$44,3,FALSE)</f>
        <v>0</v>
      </c>
      <c r="AY116" s="44">
        <f>SDBYLD1!AY116*VLOOKUP(SDBYLD2!AY$4,'[1]INTERNAL PARAMETERS-1'!$B$5:$J$44,5,FALSE)*VLOOKUP(SDBYLD2!AY$4,'[1]INTERNAL PARAMETERS-1'!$B$5:$J$44,6,FALSE)*VLOOKUP(SDBYLD2!AY$4,'[1]INTERNAL PARAMETERS-1'!$B$5:$J$44,3,FALSE) + SDBYLD1!AY116*(1-VLOOKUP(SDBYLD2!AY$4,'[1]INTERNAL PARAMETERS-1'!$B$5:$J$44,5,FALSE))*VLOOKUP(SDBYLD2!AY$4,'[1]INTERNAL PARAMETERS-1'!$B$5:$J$44,8,FALSE)*VLOOKUP(SDBYLD2!AY$4,'[1]INTERNAL PARAMETERS-1'!$B$5:$J$44,3,FALSE)</f>
        <v>0</v>
      </c>
      <c r="AZ116" s="44">
        <f>SDBYLD1!AZ116*VLOOKUP(SDBYLD2!AZ$4,'[1]INTERNAL PARAMETERS-1'!$B$5:$J$44,5,FALSE)*VLOOKUP(SDBYLD2!AZ$4,'[1]INTERNAL PARAMETERS-1'!$B$5:$J$44,6,FALSE)*VLOOKUP(SDBYLD2!AZ$4,'[1]INTERNAL PARAMETERS-1'!$B$5:$J$44,3,FALSE) + SDBYLD1!AZ116*(1-VLOOKUP(SDBYLD2!AZ$4,'[1]INTERNAL PARAMETERS-1'!$B$5:$J$44,5,FALSE))*VLOOKUP(SDBYLD2!AZ$4,'[1]INTERNAL PARAMETERS-1'!$B$5:$J$44,8,FALSE)*VLOOKUP(SDBYLD2!AZ$4,'[1]INTERNAL PARAMETERS-1'!$B$5:$J$44,3,FALSE)</f>
        <v>0</v>
      </c>
      <c r="BA116" s="44">
        <f>SDBYLD1!BA116*VLOOKUP(SDBYLD2!BA$4,'[1]INTERNAL PARAMETERS-1'!$B$5:$J$44,5,FALSE)*VLOOKUP(SDBYLD2!BA$4,'[1]INTERNAL PARAMETERS-1'!$B$5:$J$44,6,FALSE)*VLOOKUP(SDBYLD2!BA$4,'[1]INTERNAL PARAMETERS-1'!$B$5:$J$44,3,FALSE) + SDBYLD1!BA116*(1-VLOOKUP(SDBYLD2!BA$4,'[1]INTERNAL PARAMETERS-1'!$B$5:$J$44,5,FALSE))*VLOOKUP(SDBYLD2!BA$4,'[1]INTERNAL PARAMETERS-1'!$B$5:$J$44,8,FALSE)*VLOOKUP(SDBYLD2!BA$4,'[1]INTERNAL PARAMETERS-1'!$B$5:$J$44,3,FALSE)</f>
        <v>0</v>
      </c>
      <c r="BB116" s="44">
        <f>SDBYLD1!BB116*VLOOKUP(SDBYLD2!BB$4,'[1]INTERNAL PARAMETERS-1'!$B$5:$J$44,5,FALSE)*VLOOKUP(SDBYLD2!BB$4,'[1]INTERNAL PARAMETERS-1'!$B$5:$J$44,6,FALSE)*VLOOKUP(SDBYLD2!BB$4,'[1]INTERNAL PARAMETERS-1'!$B$5:$J$44,3,FALSE) + SDBYLD1!BB116*(1-VLOOKUP(SDBYLD2!BB$4,'[1]INTERNAL PARAMETERS-1'!$B$5:$J$44,5,FALSE))*VLOOKUP(SDBYLD2!BB$4,'[1]INTERNAL PARAMETERS-1'!$B$5:$J$44,8,FALSE)*VLOOKUP(SDBYLD2!BB$4,'[1]INTERNAL PARAMETERS-1'!$B$5:$J$44,3,FALSE)</f>
        <v>0</v>
      </c>
      <c r="BC116" s="44">
        <f>SDBYLD1!BC116*VLOOKUP(SDBYLD2!BC$4,'[1]INTERNAL PARAMETERS-1'!$B$5:$J$44,5,FALSE)*VLOOKUP(SDBYLD2!BC$4,'[1]INTERNAL PARAMETERS-1'!$B$5:$J$44,6,FALSE)*VLOOKUP(SDBYLD2!BC$4,'[1]INTERNAL PARAMETERS-1'!$B$5:$J$44,3,FALSE) + SDBYLD1!BC116*(1-VLOOKUP(SDBYLD2!BC$4,'[1]INTERNAL PARAMETERS-1'!$B$5:$J$44,5,FALSE))*VLOOKUP(SDBYLD2!BC$4,'[1]INTERNAL PARAMETERS-1'!$B$5:$J$44,8,FALSE)*VLOOKUP(SDBYLD2!BC$4,'[1]INTERNAL PARAMETERS-1'!$B$5:$J$44,3,FALSE)</f>
        <v>0</v>
      </c>
      <c r="BD116" s="44">
        <f>SDBYLD1!BD116*VLOOKUP(SDBYLD2!BD$4,'[1]INTERNAL PARAMETERS-1'!$B$5:$J$44,5,FALSE)*VLOOKUP(SDBYLD2!BD$4,'[1]INTERNAL PARAMETERS-1'!$B$5:$J$44,6,FALSE)*VLOOKUP(SDBYLD2!BD$4,'[1]INTERNAL PARAMETERS-1'!$B$5:$J$44,3,FALSE) + SDBYLD1!BD116*(1-VLOOKUP(SDBYLD2!BD$4,'[1]INTERNAL PARAMETERS-1'!$B$5:$J$44,5,FALSE))*VLOOKUP(SDBYLD2!BD$4,'[1]INTERNAL PARAMETERS-1'!$B$5:$J$44,8,FALSE)*VLOOKUP(SDBYLD2!BD$4,'[1]INTERNAL PARAMETERS-1'!$B$5:$J$44,3,FALSE)</f>
        <v>0</v>
      </c>
      <c r="BE116" s="44">
        <f>SDBYLD1!BE116*VLOOKUP(SDBYLD2!BE$4,'[1]INTERNAL PARAMETERS-1'!$B$5:$J$44,5,FALSE)*VLOOKUP(SDBYLD2!BE$4,'[1]INTERNAL PARAMETERS-1'!$B$5:$J$44,6,FALSE)*VLOOKUP(SDBYLD2!BE$4,'[1]INTERNAL PARAMETERS-1'!$B$5:$J$44,3,FALSE) + SDBYLD1!BE116*(1-VLOOKUP(SDBYLD2!BE$4,'[1]INTERNAL PARAMETERS-1'!$B$5:$J$44,5,FALSE))*VLOOKUP(SDBYLD2!BE$4,'[1]INTERNAL PARAMETERS-1'!$B$5:$J$44,8,FALSE)*VLOOKUP(SDBYLD2!BE$4,'[1]INTERNAL PARAMETERS-1'!$B$5:$J$44,3,FALSE)</f>
        <v>0</v>
      </c>
      <c r="BF116" s="44">
        <f>SDBYLD1!BF116*VLOOKUP(SDBYLD2!BF$4,'[1]INTERNAL PARAMETERS-1'!$B$5:$J$44,5,FALSE)*VLOOKUP(SDBYLD2!BF$4,'[1]INTERNAL PARAMETERS-1'!$B$5:$J$44,6,FALSE)*VLOOKUP(SDBYLD2!BF$4,'[1]INTERNAL PARAMETERS-1'!$B$5:$J$44,3,FALSE) + SDBYLD1!BF116*(1-VLOOKUP(SDBYLD2!BF$4,'[1]INTERNAL PARAMETERS-1'!$B$5:$J$44,5,FALSE))*VLOOKUP(SDBYLD2!BF$4,'[1]INTERNAL PARAMETERS-1'!$B$5:$J$44,8,FALSE)*VLOOKUP(SDBYLD2!BF$4,'[1]INTERNAL PARAMETERS-1'!$B$5:$J$44,3,FALSE)</f>
        <v>0</v>
      </c>
      <c r="BG116" s="44">
        <f>SDBYLD1!BG116*VLOOKUP(SDBYLD2!BG$4,'[1]INTERNAL PARAMETERS-1'!$B$5:$J$44,5,FALSE)*VLOOKUP(SDBYLD2!BG$4,'[1]INTERNAL PARAMETERS-1'!$B$5:$J$44,6,FALSE)*VLOOKUP(SDBYLD2!BG$4,'[1]INTERNAL PARAMETERS-1'!$B$5:$J$44,3,FALSE) + SDBYLD1!BG116*(1-VLOOKUP(SDBYLD2!BG$4,'[1]INTERNAL PARAMETERS-1'!$B$5:$J$44,5,FALSE))*VLOOKUP(SDBYLD2!BG$4,'[1]INTERNAL PARAMETERS-1'!$B$5:$J$44,8,FALSE)*VLOOKUP(SDBYLD2!BG$4,'[1]INTERNAL PARAMETERS-1'!$B$5:$J$44,3,FALSE)</f>
        <v>0</v>
      </c>
      <c r="BH116" s="44">
        <f>SDBYLD1!BH116*VLOOKUP(SDBYLD2!BH$4,'[1]INTERNAL PARAMETERS-1'!$B$5:$J$44,5,FALSE)*VLOOKUP(SDBYLD2!BH$4,'[1]INTERNAL PARAMETERS-1'!$B$5:$J$44,6,FALSE)*VLOOKUP(SDBYLD2!BH$4,'[1]INTERNAL PARAMETERS-1'!$B$5:$J$44,3,FALSE) + SDBYLD1!BH116*(1-VLOOKUP(SDBYLD2!BH$4,'[1]INTERNAL PARAMETERS-1'!$B$5:$J$44,5,FALSE))*VLOOKUP(SDBYLD2!BH$4,'[1]INTERNAL PARAMETERS-1'!$B$5:$J$44,8,FALSE)*VLOOKUP(SDBYLD2!BH$4,'[1]INTERNAL PARAMETERS-1'!$B$5:$J$44,3,FALSE)</f>
        <v>0</v>
      </c>
      <c r="BI116" s="44">
        <f>SDBYLD1!BI116*VLOOKUP(SDBYLD2!BI$4,'[1]INTERNAL PARAMETERS-1'!$B$5:$J$44,5,FALSE)*VLOOKUP(SDBYLD2!BI$4,'[1]INTERNAL PARAMETERS-1'!$B$5:$J$44,6,FALSE)*VLOOKUP(SDBYLD2!BI$4,'[1]INTERNAL PARAMETERS-1'!$B$5:$J$44,3,FALSE) + SDBYLD1!BI116*(1-VLOOKUP(SDBYLD2!BI$4,'[1]INTERNAL PARAMETERS-1'!$B$5:$J$44,5,FALSE))*VLOOKUP(SDBYLD2!BI$4,'[1]INTERNAL PARAMETERS-1'!$B$5:$J$44,8,FALSE)*VLOOKUP(SDBYLD2!BI$4,'[1]INTERNAL PARAMETERS-1'!$B$5:$J$44,3,FALSE)</f>
        <v>0</v>
      </c>
      <c r="BJ116" s="44">
        <f>SDBYLD1!BJ116*VLOOKUP(SDBYLD2!BJ$4,'[1]INTERNAL PARAMETERS-1'!$B$5:$J$44,5,FALSE)*VLOOKUP(SDBYLD2!BJ$4,'[1]INTERNAL PARAMETERS-1'!$B$5:$J$44,6,FALSE)*VLOOKUP(SDBYLD2!BJ$4,'[1]INTERNAL PARAMETERS-1'!$B$5:$J$44,3,FALSE) + SDBYLD1!BJ116*(1-VLOOKUP(SDBYLD2!BJ$4,'[1]INTERNAL PARAMETERS-1'!$B$5:$J$44,5,FALSE))*VLOOKUP(SDBYLD2!BJ$4,'[1]INTERNAL PARAMETERS-1'!$B$5:$J$44,8,FALSE)*VLOOKUP(SDBYLD2!BJ$4,'[1]INTERNAL PARAMETERS-1'!$B$5:$J$44,3,FALSE)</f>
        <v>0</v>
      </c>
      <c r="BK116" s="44">
        <f>SDBYLD1!BK116*VLOOKUP(SDBYLD2!BK$4,'[1]INTERNAL PARAMETERS-1'!$B$5:$J$44,5,FALSE)*VLOOKUP(SDBYLD2!BK$4,'[1]INTERNAL PARAMETERS-1'!$B$5:$J$44,6,FALSE)*VLOOKUP(SDBYLD2!BK$4,'[1]INTERNAL PARAMETERS-1'!$B$5:$J$44,3,FALSE) + SDBYLD1!BK116*(1-VLOOKUP(SDBYLD2!BK$4,'[1]INTERNAL PARAMETERS-1'!$B$5:$J$44,5,FALSE))*VLOOKUP(SDBYLD2!BK$4,'[1]INTERNAL PARAMETERS-1'!$B$5:$J$44,8,FALSE)*VLOOKUP(SDBYLD2!BK$4,'[1]INTERNAL PARAMETERS-1'!$B$5:$J$44,3,FALSE)</f>
        <v>0</v>
      </c>
      <c r="BL116" s="44">
        <f>SDBYLD1!BL116*VLOOKUP(SDBYLD2!BL$4,'[1]INTERNAL PARAMETERS-1'!$B$5:$J$44,5,FALSE)*VLOOKUP(SDBYLD2!BL$4,'[1]INTERNAL PARAMETERS-1'!$B$5:$J$44,6,FALSE)*VLOOKUP(SDBYLD2!BL$4,'[1]INTERNAL PARAMETERS-1'!$B$5:$J$44,3,FALSE) + SDBYLD1!BL116*(1-VLOOKUP(SDBYLD2!BL$4,'[1]INTERNAL PARAMETERS-1'!$B$5:$J$44,5,FALSE))*VLOOKUP(SDBYLD2!BL$4,'[1]INTERNAL PARAMETERS-1'!$B$5:$J$44,8,FALSE)*VLOOKUP(SDBYLD2!BL$4,'[1]INTERNAL PARAMETERS-1'!$B$5:$J$44,3,FALSE)</f>
        <v>0</v>
      </c>
      <c r="BM116" s="44">
        <f>SDBYLD1!BM116*VLOOKUP(SDBYLD2!BM$4,'[1]INTERNAL PARAMETERS-1'!$B$5:$J$44,5,FALSE)*VLOOKUP(SDBYLD2!BM$4,'[1]INTERNAL PARAMETERS-1'!$B$5:$J$44,6,FALSE)*VLOOKUP(SDBYLD2!BM$4,'[1]INTERNAL PARAMETERS-1'!$B$5:$J$44,3,FALSE) + SDBYLD1!BM116*(1-VLOOKUP(SDBYLD2!BM$4,'[1]INTERNAL PARAMETERS-1'!$B$5:$J$44,5,FALSE))*VLOOKUP(SDBYLD2!BM$4,'[1]INTERNAL PARAMETERS-1'!$B$5:$J$44,8,FALSE)*VLOOKUP(SDBYLD2!BM$4,'[1]INTERNAL PARAMETERS-1'!$B$5:$J$44,3,FALSE)</f>
        <v>0</v>
      </c>
      <c r="BN116" s="44">
        <f>SDBYLD1!BN116*VLOOKUP(SDBYLD2!BN$4,'[1]INTERNAL PARAMETERS-1'!$B$5:$J$44,5,FALSE)*VLOOKUP(SDBYLD2!BN$4,'[1]INTERNAL PARAMETERS-1'!$B$5:$J$44,6,FALSE)*VLOOKUP(SDBYLD2!BN$4,'[1]INTERNAL PARAMETERS-1'!$B$5:$J$44,3,FALSE) + SDBYLD1!BN116*(1-VLOOKUP(SDBYLD2!BN$4,'[1]INTERNAL PARAMETERS-1'!$B$5:$J$44,5,FALSE))*VLOOKUP(SDBYLD2!BN$4,'[1]INTERNAL PARAMETERS-1'!$B$5:$J$44,8,FALSE)*VLOOKUP(SDBYLD2!BN$4,'[1]INTERNAL PARAMETERS-1'!$B$5:$J$44,3,FALSE)</f>
        <v>0</v>
      </c>
      <c r="BO116" s="44">
        <f>SDBYLD1!BO116*VLOOKUP(SDBYLD2!BO$4,'[1]INTERNAL PARAMETERS-1'!$B$5:$J$44,5,FALSE)*VLOOKUP(SDBYLD2!BO$4,'[1]INTERNAL PARAMETERS-1'!$B$5:$J$44,6,FALSE)*VLOOKUP(SDBYLD2!BO$4,'[1]INTERNAL PARAMETERS-1'!$B$5:$J$44,3,FALSE) + SDBYLD1!BO116*(1-VLOOKUP(SDBYLD2!BO$4,'[1]INTERNAL PARAMETERS-1'!$B$5:$J$44,5,FALSE))*VLOOKUP(SDBYLD2!BO$4,'[1]INTERNAL PARAMETERS-1'!$B$5:$J$44,8,FALSE)*VLOOKUP(SDBYLD2!BO$4,'[1]INTERNAL PARAMETERS-1'!$B$5:$J$44,3,FALSE)</f>
        <v>0</v>
      </c>
      <c r="BP116" s="44">
        <f>SDBYLD1!BP116*VLOOKUP(SDBYLD2!BP$4,'[1]INTERNAL PARAMETERS-1'!$B$5:$J$44,5,FALSE)*VLOOKUP(SDBYLD2!BP$4,'[1]INTERNAL PARAMETERS-1'!$B$5:$J$44,6,FALSE)*VLOOKUP(SDBYLD2!BP$4,'[1]INTERNAL PARAMETERS-1'!$B$5:$J$44,3,FALSE) + SDBYLD1!BP116*(1-VLOOKUP(SDBYLD2!BP$4,'[1]INTERNAL PARAMETERS-1'!$B$5:$J$44,5,FALSE))*VLOOKUP(SDBYLD2!BP$4,'[1]INTERNAL PARAMETERS-1'!$B$5:$J$44,8,FALSE)*VLOOKUP(SDBYLD2!BP$4,'[1]INTERNAL PARAMETERS-1'!$B$5:$J$44,3,FALSE)</f>
        <v>0</v>
      </c>
      <c r="BQ116" s="44">
        <f>SDBYLD1!BQ116*VLOOKUP(SDBYLD2!BQ$4,'[1]INTERNAL PARAMETERS-1'!$B$5:$J$44,5,FALSE)*VLOOKUP(SDBYLD2!BQ$4,'[1]INTERNAL PARAMETERS-1'!$B$5:$J$44,6,FALSE)*VLOOKUP(SDBYLD2!BQ$4,'[1]INTERNAL PARAMETERS-1'!$B$5:$J$44,3,FALSE) + SDBYLD1!BQ116*(1-VLOOKUP(SDBYLD2!BQ$4,'[1]INTERNAL PARAMETERS-1'!$B$5:$J$44,5,FALSE))*VLOOKUP(SDBYLD2!BQ$4,'[1]INTERNAL PARAMETERS-1'!$B$5:$J$44,8,FALSE)*VLOOKUP(SDBYLD2!BQ$4,'[1]INTERNAL PARAMETERS-1'!$B$5:$J$44,3,FALSE)</f>
        <v>0</v>
      </c>
      <c r="BR116" s="44">
        <f>SDBYLD1!BR116*VLOOKUP(SDBYLD2!BR$4,'[1]INTERNAL PARAMETERS-1'!$B$5:$J$44,5,FALSE)*VLOOKUP(SDBYLD2!BR$4,'[1]INTERNAL PARAMETERS-1'!$B$5:$J$44,6,FALSE)*VLOOKUP(SDBYLD2!BR$4,'[1]INTERNAL PARAMETERS-1'!$B$5:$J$44,3,FALSE) + SDBYLD1!BR116*(1-VLOOKUP(SDBYLD2!BR$4,'[1]INTERNAL PARAMETERS-1'!$B$5:$J$44,5,FALSE))*VLOOKUP(SDBYLD2!BR$4,'[1]INTERNAL PARAMETERS-1'!$B$5:$J$44,8,FALSE)*VLOOKUP(SDBYLD2!BR$4,'[1]INTERNAL PARAMETERS-1'!$B$5:$J$44,3,FALSE)</f>
        <v>0</v>
      </c>
      <c r="BS116" s="44">
        <f>SDBYLD1!BS116*VLOOKUP(SDBYLD2!BS$4,'[1]INTERNAL PARAMETERS-1'!$B$5:$J$44,5,FALSE)*VLOOKUP(SDBYLD2!BS$4,'[1]INTERNAL PARAMETERS-1'!$B$5:$J$44,6,FALSE)*VLOOKUP(SDBYLD2!BS$4,'[1]INTERNAL PARAMETERS-1'!$B$5:$J$44,3,FALSE) + SDBYLD1!BS116*(1-VLOOKUP(SDBYLD2!BS$4,'[1]INTERNAL PARAMETERS-1'!$B$5:$J$44,5,FALSE))*VLOOKUP(SDBYLD2!BS$4,'[1]INTERNAL PARAMETERS-1'!$B$5:$J$44,8,FALSE)*VLOOKUP(SDBYLD2!BS$4,'[1]INTERNAL PARAMETERS-1'!$B$5:$J$44,3,FALSE)</f>
        <v>0</v>
      </c>
      <c r="BT116" s="44">
        <f>SDBYLD1!BT116*VLOOKUP(SDBYLD2!BT$4,'[1]INTERNAL PARAMETERS-1'!$B$5:$J$44,5,FALSE)*VLOOKUP(SDBYLD2!BT$4,'[1]INTERNAL PARAMETERS-1'!$B$5:$J$44,6,FALSE)*VLOOKUP(SDBYLD2!BT$4,'[1]INTERNAL PARAMETERS-1'!$B$5:$J$44,3,FALSE) + SDBYLD1!BT116*(1-VLOOKUP(SDBYLD2!BT$4,'[1]INTERNAL PARAMETERS-1'!$B$5:$J$44,5,FALSE))*VLOOKUP(SDBYLD2!BT$4,'[1]INTERNAL PARAMETERS-1'!$B$5:$J$44,8,FALSE)*VLOOKUP(SDBYLD2!BT$4,'[1]INTERNAL PARAMETERS-1'!$B$5:$J$44,3,FALSE)</f>
        <v>0</v>
      </c>
      <c r="BU116" s="44">
        <f>SDBYLD1!BU116*VLOOKUP(SDBYLD2!BU$4,'[1]INTERNAL PARAMETERS-1'!$B$5:$J$44,5,FALSE)*VLOOKUP(SDBYLD2!BU$4,'[1]INTERNAL PARAMETERS-1'!$B$5:$J$44,6,FALSE)*VLOOKUP(SDBYLD2!BU$4,'[1]INTERNAL PARAMETERS-1'!$B$5:$J$44,3,FALSE) + SDBYLD1!BU116*(1-VLOOKUP(SDBYLD2!BU$4,'[1]INTERNAL PARAMETERS-1'!$B$5:$J$44,5,FALSE))*VLOOKUP(SDBYLD2!BU$4,'[1]INTERNAL PARAMETERS-1'!$B$5:$J$44,8,FALSE)*VLOOKUP(SDBYLD2!BU$4,'[1]INTERNAL PARAMETERS-1'!$B$5:$J$44,3,FALSE)</f>
        <v>0</v>
      </c>
      <c r="BV116" s="44">
        <f>SDBYLD1!BV116*VLOOKUP(SDBYLD2!BV$4,'[1]INTERNAL PARAMETERS-1'!$B$5:$J$44,5,FALSE)*VLOOKUP(SDBYLD2!BV$4,'[1]INTERNAL PARAMETERS-1'!$B$5:$J$44,6,FALSE)*VLOOKUP(SDBYLD2!BV$4,'[1]INTERNAL PARAMETERS-1'!$B$5:$J$44,3,FALSE) + SDBYLD1!BV116*(1-VLOOKUP(SDBYLD2!BV$4,'[1]INTERNAL PARAMETERS-1'!$B$5:$J$44,5,FALSE))*VLOOKUP(SDBYLD2!BV$4,'[1]INTERNAL PARAMETERS-1'!$B$5:$J$44,8,FALSE)*VLOOKUP(SDBYLD2!BV$4,'[1]INTERNAL PARAMETERS-1'!$B$5:$J$44,3,FALSE)</f>
        <v>0</v>
      </c>
      <c r="BW116" s="44">
        <f>SDBYLD1!BW116*VLOOKUP(SDBYLD2!BW$4,'[1]INTERNAL PARAMETERS-1'!$B$5:$J$44,5,FALSE)*VLOOKUP(SDBYLD2!BW$4,'[1]INTERNAL PARAMETERS-1'!$B$5:$J$44,6,FALSE)*VLOOKUP(SDBYLD2!BW$4,'[1]INTERNAL PARAMETERS-1'!$B$5:$J$44,3,FALSE) + SDBYLD1!BW116*(1-VLOOKUP(SDBYLD2!BW$4,'[1]INTERNAL PARAMETERS-1'!$B$5:$J$44,5,FALSE))*VLOOKUP(SDBYLD2!BW$4,'[1]INTERNAL PARAMETERS-1'!$B$5:$J$44,8,FALSE)*VLOOKUP(SDBYLD2!BW$4,'[1]INTERNAL PARAMETERS-1'!$B$5:$J$44,3,FALSE)</f>
        <v>0</v>
      </c>
      <c r="BX116" s="44">
        <f>SDBYLD1!BX116*VLOOKUP(SDBYLD2!BX$4,'[1]INTERNAL PARAMETERS-1'!$B$5:$J$44,5,FALSE)*VLOOKUP(SDBYLD2!BX$4,'[1]INTERNAL PARAMETERS-1'!$B$5:$J$44,6,FALSE)*VLOOKUP(SDBYLD2!BX$4,'[1]INTERNAL PARAMETERS-1'!$B$5:$J$44,3,FALSE) + SDBYLD1!BX116*(1-VLOOKUP(SDBYLD2!BX$4,'[1]INTERNAL PARAMETERS-1'!$B$5:$J$44,5,FALSE))*VLOOKUP(SDBYLD2!BX$4,'[1]INTERNAL PARAMETERS-1'!$B$5:$J$44,8,FALSE)*VLOOKUP(SDBYLD2!BX$4,'[1]INTERNAL PARAMETERS-1'!$B$5:$J$44,3,FALSE)</f>
        <v>0</v>
      </c>
      <c r="BY116" s="44">
        <f>SDBYLD1!BY116*VLOOKUP(SDBYLD2!BY$4,'[1]INTERNAL PARAMETERS-1'!$B$5:$J$44,5,FALSE)*VLOOKUP(SDBYLD2!BY$4,'[1]INTERNAL PARAMETERS-1'!$B$5:$J$44,6,FALSE)*VLOOKUP(SDBYLD2!BY$4,'[1]INTERNAL PARAMETERS-1'!$B$5:$J$44,3,FALSE) + SDBYLD1!BY116*(1-VLOOKUP(SDBYLD2!BY$4,'[1]INTERNAL PARAMETERS-1'!$B$5:$J$44,5,FALSE))*VLOOKUP(SDBYLD2!BY$4,'[1]INTERNAL PARAMETERS-1'!$B$5:$J$44,8,FALSE)*VLOOKUP(SDBYLD2!BY$4,'[1]INTERNAL PARAMETERS-1'!$B$5:$J$44,3,FALSE)</f>
        <v>0</v>
      </c>
      <c r="BZ116" s="44">
        <f>SDBYLD1!BZ116*VLOOKUP(SDBYLD2!BZ$4,'[1]INTERNAL PARAMETERS-1'!$B$5:$J$44,5,FALSE)*VLOOKUP(SDBYLD2!BZ$4,'[1]INTERNAL PARAMETERS-1'!$B$5:$J$44,6,FALSE)*VLOOKUP(SDBYLD2!BZ$4,'[1]INTERNAL PARAMETERS-1'!$B$5:$J$44,3,FALSE) + SDBYLD1!BZ116*(1-VLOOKUP(SDBYLD2!BZ$4,'[1]INTERNAL PARAMETERS-1'!$B$5:$J$44,5,FALSE))*VLOOKUP(SDBYLD2!BZ$4,'[1]INTERNAL PARAMETERS-1'!$B$5:$J$44,8,FALSE)*VLOOKUP(SDBYLD2!BZ$4,'[1]INTERNAL PARAMETERS-1'!$B$5:$J$44,3,FALSE)</f>
        <v>0</v>
      </c>
      <c r="CA116" s="44">
        <f>SDBYLD1!CA116*VLOOKUP(SDBYLD2!CA$4,'[1]INTERNAL PARAMETERS-1'!$B$5:$J$44,5,FALSE)*VLOOKUP(SDBYLD2!CA$4,'[1]INTERNAL PARAMETERS-1'!$B$5:$J$44,6,FALSE)*VLOOKUP(SDBYLD2!CA$4,'[1]INTERNAL PARAMETERS-1'!$B$5:$J$44,3,FALSE) + SDBYLD1!CA116*(1-VLOOKUP(SDBYLD2!CA$4,'[1]INTERNAL PARAMETERS-1'!$B$5:$J$44,5,FALSE))*VLOOKUP(SDBYLD2!CA$4,'[1]INTERNAL PARAMETERS-1'!$B$5:$J$44,8,FALSE)*VLOOKUP(SDBYLD2!CA$4,'[1]INTERNAL PARAMETERS-1'!$B$5:$J$44,3,FALSE)</f>
        <v>0</v>
      </c>
      <c r="CB116" s="44">
        <f>SDBYLD1!CB116*VLOOKUP(SDBYLD2!CB$4,'[1]INTERNAL PARAMETERS-1'!$B$5:$J$44,5,FALSE)*VLOOKUP(SDBYLD2!CB$4,'[1]INTERNAL PARAMETERS-1'!$B$5:$J$44,6,FALSE)*VLOOKUP(SDBYLD2!CB$4,'[1]INTERNAL PARAMETERS-1'!$B$5:$J$44,3,FALSE) + SDBYLD1!CB116*(1-VLOOKUP(SDBYLD2!CB$4,'[1]INTERNAL PARAMETERS-1'!$B$5:$J$44,5,FALSE))*VLOOKUP(SDBYLD2!CB$4,'[1]INTERNAL PARAMETERS-1'!$B$5:$J$44,8,FALSE)*VLOOKUP(SDBYLD2!CB$4,'[1]INTERNAL PARAMETERS-1'!$B$5:$J$44,3,FALSE)</f>
        <v>0</v>
      </c>
      <c r="CC116" s="44">
        <f>SDBYLD1!CC116*VLOOKUP(SDBYLD2!CC$4,'[1]INTERNAL PARAMETERS-1'!$B$5:$J$44,5,FALSE)*VLOOKUP(SDBYLD2!CC$4,'[1]INTERNAL PARAMETERS-1'!$B$5:$J$44,6,FALSE)*VLOOKUP(SDBYLD2!CC$4,'[1]INTERNAL PARAMETERS-1'!$B$5:$J$44,3,FALSE) + SDBYLD1!CC116*(1-VLOOKUP(SDBYLD2!CC$4,'[1]INTERNAL PARAMETERS-1'!$B$5:$J$44,5,FALSE))*VLOOKUP(SDBYLD2!CC$4,'[1]INTERNAL PARAMETERS-1'!$B$5:$J$44,8,FALSE)*VLOOKUP(SDBYLD2!CC$4,'[1]INTERNAL PARAMETERS-1'!$B$5:$J$44,3,FALSE)</f>
        <v>0</v>
      </c>
      <c r="CD116" s="44">
        <f>SDBYLD1!CD116*VLOOKUP(SDBYLD2!CD$4,'[1]INTERNAL PARAMETERS-1'!$B$5:$J$44,5,FALSE)*VLOOKUP(SDBYLD2!CD$4,'[1]INTERNAL PARAMETERS-1'!$B$5:$J$44,6,FALSE)*VLOOKUP(SDBYLD2!CD$4,'[1]INTERNAL PARAMETERS-1'!$B$5:$J$44,3,FALSE) + SDBYLD1!CD116*(1-VLOOKUP(SDBYLD2!CD$4,'[1]INTERNAL PARAMETERS-1'!$B$5:$J$44,5,FALSE))*VLOOKUP(SDBYLD2!CD$4,'[1]INTERNAL PARAMETERS-1'!$B$5:$J$44,8,FALSE)*VLOOKUP(SDBYLD2!CD$4,'[1]INTERNAL PARAMETERS-1'!$B$5:$J$44,3,FALSE)</f>
        <v>0</v>
      </c>
      <c r="CE116" s="44">
        <f>SDBYLD1!CE116*VLOOKUP(SDBYLD2!CE$4,'[1]INTERNAL PARAMETERS-1'!$B$5:$J$44,5,FALSE)*VLOOKUP(SDBYLD2!CE$4,'[1]INTERNAL PARAMETERS-1'!$B$5:$J$44,6,FALSE)*VLOOKUP(SDBYLD2!CE$4,'[1]INTERNAL PARAMETERS-1'!$B$5:$J$44,3,FALSE) + SDBYLD1!CE116*(1-VLOOKUP(SDBYLD2!CE$4,'[1]INTERNAL PARAMETERS-1'!$B$5:$J$44,5,FALSE))*VLOOKUP(SDBYLD2!CE$4,'[1]INTERNAL PARAMETERS-1'!$B$5:$J$44,8,FALSE)*VLOOKUP(SDBYLD2!CE$4,'[1]INTERNAL PARAMETERS-1'!$B$5:$J$44,3,FALSE)</f>
        <v>0</v>
      </c>
      <c r="CF116" s="44">
        <f>SDBYLD1!CF116*VLOOKUP(SDBYLD2!CF$4,'[1]INTERNAL PARAMETERS-1'!$B$5:$J$44,5,FALSE)*VLOOKUP(SDBYLD2!CF$4,'[1]INTERNAL PARAMETERS-1'!$B$5:$J$44,6,FALSE)*VLOOKUP(SDBYLD2!CF$4,'[1]INTERNAL PARAMETERS-1'!$B$5:$J$44,3,FALSE) + SDBYLD1!CF116*(1-VLOOKUP(SDBYLD2!CF$4,'[1]INTERNAL PARAMETERS-1'!$B$5:$J$44,5,FALSE))*VLOOKUP(SDBYLD2!CF$4,'[1]INTERNAL PARAMETERS-1'!$B$5:$J$44,8,FALSE)*VLOOKUP(SDBYLD2!CF$4,'[1]INTERNAL PARAMETERS-1'!$B$5:$J$44,3,FALSE)</f>
        <v>0</v>
      </c>
      <c r="CG116" s="44">
        <f>SDBYLD1!CG116*VLOOKUP(SDBYLD2!CG$4,'[1]INTERNAL PARAMETERS-1'!$B$5:$J$44,5,FALSE)*VLOOKUP(SDBYLD2!CG$4,'[1]INTERNAL PARAMETERS-1'!$B$5:$J$44,6,FALSE)*VLOOKUP(SDBYLD2!CG$4,'[1]INTERNAL PARAMETERS-1'!$B$5:$J$44,3,FALSE) + SDBYLD1!CG116*(1-VLOOKUP(SDBYLD2!CG$4,'[1]INTERNAL PARAMETERS-1'!$B$5:$J$44,5,FALSE))*VLOOKUP(SDBYLD2!CG$4,'[1]INTERNAL PARAMETERS-1'!$B$5:$J$44,8,FALSE)*VLOOKUP(SDBYLD2!CG$4,'[1]INTERNAL PARAMETERS-1'!$B$5:$J$44,3,FALSE)</f>
        <v>0</v>
      </c>
      <c r="CH116" s="43">
        <f>SDBYLD1!CH116*VLOOKUP(SDBYLD2!CH$4,'[1]INTERNAL PARAMETERS-1'!$B$5:$J$44,5,FALSE)*VLOOKUP(SDBYLD2!CH$4,'[1]INTERNAL PARAMETERS-1'!$B$5:$J$44,6,FALSE)*VLOOKUP(SDBYLD2!CH$4,'[1]INTERNAL PARAMETERS-1'!$B$5:$J$44,3,FALSE) + SDBYLD1!CH116*(1-VLOOKUP(SDBYLD2!CH$4,'[1]INTERNAL PARAMETERS-1'!$B$5:$J$44,5,FALSE))*VLOOKUP(SDBYLD2!CH$4,'[1]INTERNAL PARAMETERS-1'!$B$5:$J$44,8,FALSE)*VLOOKUP(SDBYLD2!CH$4,'[1]INTERNAL PARAMETERS-1'!$B$5:$J$44,3,FALSE)</f>
        <v>0</v>
      </c>
      <c r="CJ116" s="45">
        <f t="shared" si="2"/>
        <v>0</v>
      </c>
      <c r="CK116" s="43">
        <f t="shared" si="3"/>
        <v>0</v>
      </c>
    </row>
    <row r="117" spans="2:89" x14ac:dyDescent="0.4">
      <c r="B117" s="58" t="s">
        <v>9</v>
      </c>
      <c r="C117" s="57" t="s">
        <v>68</v>
      </c>
      <c r="D117" s="57" t="s">
        <v>63</v>
      </c>
      <c r="E117" s="133">
        <f>SDBeam!X117</f>
        <v>0</v>
      </c>
      <c r="F117" s="59">
        <f>'[1]INTERNAL PARAMETERS-1'!M9</f>
        <v>63.875</v>
      </c>
      <c r="G117" s="45">
        <f>SDBYLD1!G117*VLOOKUP(SDBYLD2!G$4,'[1]INTERNAL PARAMETERS-1'!$B$5:$J$44,5,FALSE)*VLOOKUP(SDBYLD2!G$4,'[1]INTERNAL PARAMETERS-1'!$B$5:$J$44,7,FALSE)*SDBYLD2!$F117 + SDBYLD1!G117*(1-VLOOKUP(SDBYLD2!G$4,'[1]INTERNAL PARAMETERS-1'!$B$5:$J$44,5,FALSE))*VLOOKUP(SDBYLD2!G$4,'[1]INTERNAL PARAMETERS-1'!$B$5:$J$44,9,FALSE)*SDBYLD2!$F117</f>
        <v>0</v>
      </c>
      <c r="H117" s="44">
        <f>SDBYLD1!H117*VLOOKUP(SDBYLD2!H$4,'[1]INTERNAL PARAMETERS-1'!$B$5:$J$44,5,FALSE)*VLOOKUP(SDBYLD2!H$4,'[1]INTERNAL PARAMETERS-1'!$B$5:$J$44,7,FALSE)*SDBYLD2!$F117 + SDBYLD1!H117*(1-VLOOKUP(SDBYLD2!H$4,'[1]INTERNAL PARAMETERS-1'!$B$5:$J$44,5,FALSE))*VLOOKUP(SDBYLD2!H$4,'[1]INTERNAL PARAMETERS-1'!$B$5:$J$44,9,FALSE)*SDBYLD2!$F117</f>
        <v>0</v>
      </c>
      <c r="I117" s="44">
        <f>SDBYLD1!I117*VLOOKUP(SDBYLD2!I$4,'[1]INTERNAL PARAMETERS-1'!$B$5:$J$44,5,FALSE)*VLOOKUP(SDBYLD2!I$4,'[1]INTERNAL PARAMETERS-1'!$B$5:$J$44,7,FALSE)*SDBYLD2!$F117 + SDBYLD1!I117*(1-VLOOKUP(SDBYLD2!I$4,'[1]INTERNAL PARAMETERS-1'!$B$5:$J$44,5,FALSE))*VLOOKUP(SDBYLD2!I$4,'[1]INTERNAL PARAMETERS-1'!$B$5:$J$44,9,FALSE)*SDBYLD2!$F117</f>
        <v>0</v>
      </c>
      <c r="J117" s="44">
        <f>SDBYLD1!J117*VLOOKUP(SDBYLD2!J$4,'[1]INTERNAL PARAMETERS-1'!$B$5:$J$44,5,FALSE)*VLOOKUP(SDBYLD2!J$4,'[1]INTERNAL PARAMETERS-1'!$B$5:$J$44,7,FALSE)*SDBYLD2!$F117 + SDBYLD1!J117*(1-VLOOKUP(SDBYLD2!J$4,'[1]INTERNAL PARAMETERS-1'!$B$5:$J$44,5,FALSE))*VLOOKUP(SDBYLD2!J$4,'[1]INTERNAL PARAMETERS-1'!$B$5:$J$44,9,FALSE)*SDBYLD2!$F117</f>
        <v>0</v>
      </c>
      <c r="K117" s="44">
        <f>SDBYLD1!K117*VLOOKUP(SDBYLD2!K$4,'[1]INTERNAL PARAMETERS-1'!$B$5:$J$44,5,FALSE)*VLOOKUP(SDBYLD2!K$4,'[1]INTERNAL PARAMETERS-1'!$B$5:$J$44,7,FALSE)*SDBYLD2!$F117 + SDBYLD1!K117*(1-VLOOKUP(SDBYLD2!K$4,'[1]INTERNAL PARAMETERS-1'!$B$5:$J$44,5,FALSE))*VLOOKUP(SDBYLD2!K$4,'[1]INTERNAL PARAMETERS-1'!$B$5:$J$44,9,FALSE)*SDBYLD2!$F117</f>
        <v>0</v>
      </c>
      <c r="L117" s="44">
        <f>SDBYLD1!L117*VLOOKUP(SDBYLD2!L$4,'[1]INTERNAL PARAMETERS-1'!$B$5:$J$44,5,FALSE)*VLOOKUP(SDBYLD2!L$4,'[1]INTERNAL PARAMETERS-1'!$B$5:$J$44,7,FALSE)*SDBYLD2!$F117 + SDBYLD1!L117*(1-VLOOKUP(SDBYLD2!L$4,'[1]INTERNAL PARAMETERS-1'!$B$5:$J$44,5,FALSE))*VLOOKUP(SDBYLD2!L$4,'[1]INTERNAL PARAMETERS-1'!$B$5:$J$44,9,FALSE)*SDBYLD2!$F117</f>
        <v>0</v>
      </c>
      <c r="M117" s="44">
        <f>SDBYLD1!M117*VLOOKUP(SDBYLD2!M$4,'[1]INTERNAL PARAMETERS-1'!$B$5:$J$44,5,FALSE)*VLOOKUP(SDBYLD2!M$4,'[1]INTERNAL PARAMETERS-1'!$B$5:$J$44,7,FALSE)*SDBYLD2!$F117 + SDBYLD1!M117*(1-VLOOKUP(SDBYLD2!M$4,'[1]INTERNAL PARAMETERS-1'!$B$5:$J$44,5,FALSE))*VLOOKUP(SDBYLD2!M$4,'[1]INTERNAL PARAMETERS-1'!$B$5:$J$44,9,FALSE)*SDBYLD2!$F117</f>
        <v>0</v>
      </c>
      <c r="N117" s="44">
        <f>SDBYLD1!N117*VLOOKUP(SDBYLD2!N$4,'[1]INTERNAL PARAMETERS-1'!$B$5:$J$44,5,FALSE)*VLOOKUP(SDBYLD2!N$4,'[1]INTERNAL PARAMETERS-1'!$B$5:$J$44,7,FALSE)*SDBYLD2!$F117 + SDBYLD1!N117*(1-VLOOKUP(SDBYLD2!N$4,'[1]INTERNAL PARAMETERS-1'!$B$5:$J$44,5,FALSE))*VLOOKUP(SDBYLD2!N$4,'[1]INTERNAL PARAMETERS-1'!$B$5:$J$44,9,FALSE)*SDBYLD2!$F117</f>
        <v>0</v>
      </c>
      <c r="O117" s="44">
        <f>SDBYLD1!O117*VLOOKUP(SDBYLD2!O$4,'[1]INTERNAL PARAMETERS-1'!$B$5:$J$44,5,FALSE)*VLOOKUP(SDBYLD2!O$4,'[1]INTERNAL PARAMETERS-1'!$B$5:$J$44,7,FALSE)*SDBYLD2!$F117 + SDBYLD1!O117*(1-VLOOKUP(SDBYLD2!O$4,'[1]INTERNAL PARAMETERS-1'!$B$5:$J$44,5,FALSE))*VLOOKUP(SDBYLD2!O$4,'[1]INTERNAL PARAMETERS-1'!$B$5:$J$44,9,FALSE)*SDBYLD2!$F117</f>
        <v>0</v>
      </c>
      <c r="P117" s="44">
        <f>SDBYLD1!P117*VLOOKUP(SDBYLD2!P$4,'[1]INTERNAL PARAMETERS-1'!$B$5:$J$44,5,FALSE)*VLOOKUP(SDBYLD2!P$4,'[1]INTERNAL PARAMETERS-1'!$B$5:$J$44,7,FALSE)*SDBYLD2!$F117 + SDBYLD1!P117*(1-VLOOKUP(SDBYLD2!P$4,'[1]INTERNAL PARAMETERS-1'!$B$5:$J$44,5,FALSE))*VLOOKUP(SDBYLD2!P$4,'[1]INTERNAL PARAMETERS-1'!$B$5:$J$44,9,FALSE)*SDBYLD2!$F117</f>
        <v>0</v>
      </c>
      <c r="Q117" s="44">
        <f>SDBYLD1!Q117*VLOOKUP(SDBYLD2!Q$4,'[1]INTERNAL PARAMETERS-1'!$B$5:$J$44,5,FALSE)*VLOOKUP(SDBYLD2!Q$4,'[1]INTERNAL PARAMETERS-1'!$B$5:$J$44,7,FALSE)*SDBYLD2!$F117 + SDBYLD1!Q117*(1-VLOOKUP(SDBYLD2!Q$4,'[1]INTERNAL PARAMETERS-1'!$B$5:$J$44,5,FALSE))*VLOOKUP(SDBYLD2!Q$4,'[1]INTERNAL PARAMETERS-1'!$B$5:$J$44,9,FALSE)*SDBYLD2!$F117</f>
        <v>0</v>
      </c>
      <c r="R117" s="44">
        <f>SDBYLD1!R117*VLOOKUP(SDBYLD2!R$4,'[1]INTERNAL PARAMETERS-1'!$B$5:$J$44,5,FALSE)*VLOOKUP(SDBYLD2!R$4,'[1]INTERNAL PARAMETERS-1'!$B$5:$J$44,7,FALSE)*SDBYLD2!$F117 + SDBYLD1!R117*(1-VLOOKUP(SDBYLD2!R$4,'[1]INTERNAL PARAMETERS-1'!$B$5:$J$44,5,FALSE))*VLOOKUP(SDBYLD2!R$4,'[1]INTERNAL PARAMETERS-1'!$B$5:$J$44,9,FALSE)*SDBYLD2!$F117</f>
        <v>0</v>
      </c>
      <c r="S117" s="44">
        <f>SDBYLD1!S117*VLOOKUP(SDBYLD2!S$4,'[1]INTERNAL PARAMETERS-1'!$B$5:$J$44,5,FALSE)*VLOOKUP(SDBYLD2!S$4,'[1]INTERNAL PARAMETERS-1'!$B$5:$J$44,7,FALSE)*SDBYLD2!$F117 + SDBYLD1!S117*(1-VLOOKUP(SDBYLD2!S$4,'[1]INTERNAL PARAMETERS-1'!$B$5:$J$44,5,FALSE))*VLOOKUP(SDBYLD2!S$4,'[1]INTERNAL PARAMETERS-1'!$B$5:$J$44,9,FALSE)*SDBYLD2!$F117</f>
        <v>0</v>
      </c>
      <c r="T117" s="44">
        <f>SDBYLD1!T117*VLOOKUP(SDBYLD2!T$4,'[1]INTERNAL PARAMETERS-1'!$B$5:$J$44,5,FALSE)*VLOOKUP(SDBYLD2!T$4,'[1]INTERNAL PARAMETERS-1'!$B$5:$J$44,7,FALSE)*SDBYLD2!$F117 + SDBYLD1!T117*(1-VLOOKUP(SDBYLD2!T$4,'[1]INTERNAL PARAMETERS-1'!$B$5:$J$44,5,FALSE))*VLOOKUP(SDBYLD2!T$4,'[1]INTERNAL PARAMETERS-1'!$B$5:$J$44,9,FALSE)*SDBYLD2!$F117</f>
        <v>0</v>
      </c>
      <c r="U117" s="44">
        <f>SDBYLD1!U117*VLOOKUP(SDBYLD2!U$4,'[1]INTERNAL PARAMETERS-1'!$B$5:$J$44,5,FALSE)*VLOOKUP(SDBYLD2!U$4,'[1]INTERNAL PARAMETERS-1'!$B$5:$J$44,7,FALSE)*SDBYLD2!$F117 + SDBYLD1!U117*(1-VLOOKUP(SDBYLD2!U$4,'[1]INTERNAL PARAMETERS-1'!$B$5:$J$44,5,FALSE))*VLOOKUP(SDBYLD2!U$4,'[1]INTERNAL PARAMETERS-1'!$B$5:$J$44,9,FALSE)*SDBYLD2!$F117</f>
        <v>0</v>
      </c>
      <c r="V117" s="44">
        <f>SDBYLD1!V117*VLOOKUP(SDBYLD2!V$4,'[1]INTERNAL PARAMETERS-1'!$B$5:$J$44,5,FALSE)*VLOOKUP(SDBYLD2!V$4,'[1]INTERNAL PARAMETERS-1'!$B$5:$J$44,7,FALSE)*SDBYLD2!$F117 + SDBYLD1!V117*(1-VLOOKUP(SDBYLD2!V$4,'[1]INTERNAL PARAMETERS-1'!$B$5:$J$44,5,FALSE))*VLOOKUP(SDBYLD2!V$4,'[1]INTERNAL PARAMETERS-1'!$B$5:$J$44,9,FALSE)*SDBYLD2!$F117</f>
        <v>0</v>
      </c>
      <c r="W117" s="44">
        <f>SDBYLD1!W117*VLOOKUP(SDBYLD2!W$4,'[1]INTERNAL PARAMETERS-1'!$B$5:$J$44,5,FALSE)*VLOOKUP(SDBYLD2!W$4,'[1]INTERNAL PARAMETERS-1'!$B$5:$J$44,7,FALSE)*SDBYLD2!$F117 + SDBYLD1!W117*(1-VLOOKUP(SDBYLD2!W$4,'[1]INTERNAL PARAMETERS-1'!$B$5:$J$44,5,FALSE))*VLOOKUP(SDBYLD2!W$4,'[1]INTERNAL PARAMETERS-1'!$B$5:$J$44,9,FALSE)*SDBYLD2!$F117</f>
        <v>0</v>
      </c>
      <c r="X117" s="44">
        <f>SDBYLD1!X117*VLOOKUP(SDBYLD2!X$4,'[1]INTERNAL PARAMETERS-1'!$B$5:$J$44,5,FALSE)*VLOOKUP(SDBYLD2!X$4,'[1]INTERNAL PARAMETERS-1'!$B$5:$J$44,7,FALSE)*SDBYLD2!$F117 + SDBYLD1!X117*(1-VLOOKUP(SDBYLD2!X$4,'[1]INTERNAL PARAMETERS-1'!$B$5:$J$44,5,FALSE))*VLOOKUP(SDBYLD2!X$4,'[1]INTERNAL PARAMETERS-1'!$B$5:$J$44,9,FALSE)*SDBYLD2!$F117</f>
        <v>0</v>
      </c>
      <c r="Y117" s="44">
        <f>SDBYLD1!Y117*VLOOKUP(SDBYLD2!Y$4,'[1]INTERNAL PARAMETERS-1'!$B$5:$J$44,5,FALSE)*VLOOKUP(SDBYLD2!Y$4,'[1]INTERNAL PARAMETERS-1'!$B$5:$J$44,7,FALSE)*SDBYLD2!$F117 + SDBYLD1!Y117*(1-VLOOKUP(SDBYLD2!Y$4,'[1]INTERNAL PARAMETERS-1'!$B$5:$J$44,5,FALSE))*VLOOKUP(SDBYLD2!Y$4,'[1]INTERNAL PARAMETERS-1'!$B$5:$J$44,9,FALSE)*SDBYLD2!$F117</f>
        <v>0</v>
      </c>
      <c r="Z117" s="44">
        <f>SDBYLD1!Z117*VLOOKUP(SDBYLD2!Z$4,'[1]INTERNAL PARAMETERS-1'!$B$5:$J$44,5,FALSE)*VLOOKUP(SDBYLD2!Z$4,'[1]INTERNAL PARAMETERS-1'!$B$5:$J$44,7,FALSE)*SDBYLD2!$F117 + SDBYLD1!Z117*(1-VLOOKUP(SDBYLD2!Z$4,'[1]INTERNAL PARAMETERS-1'!$B$5:$J$44,5,FALSE))*VLOOKUP(SDBYLD2!Z$4,'[1]INTERNAL PARAMETERS-1'!$B$5:$J$44,9,FALSE)*SDBYLD2!$F117</f>
        <v>0</v>
      </c>
      <c r="AA117" s="44">
        <f>SDBYLD1!AA117*VLOOKUP(SDBYLD2!AA$4,'[1]INTERNAL PARAMETERS-1'!$B$5:$J$44,5,FALSE)*VLOOKUP(SDBYLD2!AA$4,'[1]INTERNAL PARAMETERS-1'!$B$5:$J$44,7,FALSE)*SDBYLD2!$F117 + SDBYLD1!AA117*(1-VLOOKUP(SDBYLD2!AA$4,'[1]INTERNAL PARAMETERS-1'!$B$5:$J$44,5,FALSE))*VLOOKUP(SDBYLD2!AA$4,'[1]INTERNAL PARAMETERS-1'!$B$5:$J$44,9,FALSE)*SDBYLD2!$F117</f>
        <v>0</v>
      </c>
      <c r="AB117" s="44">
        <f>SDBYLD1!AB117*VLOOKUP(SDBYLD2!AB$4,'[1]INTERNAL PARAMETERS-1'!$B$5:$J$44,5,FALSE)*VLOOKUP(SDBYLD2!AB$4,'[1]INTERNAL PARAMETERS-1'!$B$5:$J$44,7,FALSE)*SDBYLD2!$F117 + SDBYLD1!AB117*(1-VLOOKUP(SDBYLD2!AB$4,'[1]INTERNAL PARAMETERS-1'!$B$5:$J$44,5,FALSE))*VLOOKUP(SDBYLD2!AB$4,'[1]INTERNAL PARAMETERS-1'!$B$5:$J$44,9,FALSE)*SDBYLD2!$F117</f>
        <v>0</v>
      </c>
      <c r="AC117" s="44">
        <f>SDBYLD1!AC117*VLOOKUP(SDBYLD2!AC$4,'[1]INTERNAL PARAMETERS-1'!$B$5:$J$44,5,FALSE)*VLOOKUP(SDBYLD2!AC$4,'[1]INTERNAL PARAMETERS-1'!$B$5:$J$44,7,FALSE)*SDBYLD2!$F117 + SDBYLD1!AC117*(1-VLOOKUP(SDBYLD2!AC$4,'[1]INTERNAL PARAMETERS-1'!$B$5:$J$44,5,FALSE))*VLOOKUP(SDBYLD2!AC$4,'[1]INTERNAL PARAMETERS-1'!$B$5:$J$44,9,FALSE)*SDBYLD2!$F117</f>
        <v>0</v>
      </c>
      <c r="AD117" s="44">
        <f>SDBYLD1!AD117*VLOOKUP(SDBYLD2!AD$4,'[1]INTERNAL PARAMETERS-1'!$B$5:$J$44,5,FALSE)*VLOOKUP(SDBYLD2!AD$4,'[1]INTERNAL PARAMETERS-1'!$B$5:$J$44,7,FALSE)*SDBYLD2!$F117 + SDBYLD1!AD117*(1-VLOOKUP(SDBYLD2!AD$4,'[1]INTERNAL PARAMETERS-1'!$B$5:$J$44,5,FALSE))*VLOOKUP(SDBYLD2!AD$4,'[1]INTERNAL PARAMETERS-1'!$B$5:$J$44,9,FALSE)*SDBYLD2!$F117</f>
        <v>0</v>
      </c>
      <c r="AE117" s="44">
        <f>SDBYLD1!AE117*VLOOKUP(SDBYLD2!AE$4,'[1]INTERNAL PARAMETERS-1'!$B$5:$J$44,5,FALSE)*VLOOKUP(SDBYLD2!AE$4,'[1]INTERNAL PARAMETERS-1'!$B$5:$J$44,7,FALSE)*SDBYLD2!$F117 + SDBYLD1!AE117*(1-VLOOKUP(SDBYLD2!AE$4,'[1]INTERNAL PARAMETERS-1'!$B$5:$J$44,5,FALSE))*VLOOKUP(SDBYLD2!AE$4,'[1]INTERNAL PARAMETERS-1'!$B$5:$J$44,9,FALSE)*SDBYLD2!$F117</f>
        <v>0</v>
      </c>
      <c r="AF117" s="44">
        <f>SDBYLD1!AF117*VLOOKUP(SDBYLD2!AF$4,'[1]INTERNAL PARAMETERS-1'!$B$5:$J$44,5,FALSE)*VLOOKUP(SDBYLD2!AF$4,'[1]INTERNAL PARAMETERS-1'!$B$5:$J$44,7,FALSE)*SDBYLD2!$F117 + SDBYLD1!AF117*(1-VLOOKUP(SDBYLD2!AF$4,'[1]INTERNAL PARAMETERS-1'!$B$5:$J$44,5,FALSE))*VLOOKUP(SDBYLD2!AF$4,'[1]INTERNAL PARAMETERS-1'!$B$5:$J$44,9,FALSE)*SDBYLD2!$F117</f>
        <v>0</v>
      </c>
      <c r="AG117" s="44">
        <f>SDBYLD1!AG117*VLOOKUP(SDBYLD2!AG$4,'[1]INTERNAL PARAMETERS-1'!$B$5:$J$44,5,FALSE)*VLOOKUP(SDBYLD2!AG$4,'[1]INTERNAL PARAMETERS-1'!$B$5:$J$44,7,FALSE)*SDBYLD2!$F117 + SDBYLD1!AG117*(1-VLOOKUP(SDBYLD2!AG$4,'[1]INTERNAL PARAMETERS-1'!$B$5:$J$44,5,FALSE))*VLOOKUP(SDBYLD2!AG$4,'[1]INTERNAL PARAMETERS-1'!$B$5:$J$44,9,FALSE)*SDBYLD2!$F117</f>
        <v>0</v>
      </c>
      <c r="AH117" s="44">
        <f>SDBYLD1!AH117*VLOOKUP(SDBYLD2!AH$4,'[1]INTERNAL PARAMETERS-1'!$B$5:$J$44,5,FALSE)*VLOOKUP(SDBYLD2!AH$4,'[1]INTERNAL PARAMETERS-1'!$B$5:$J$44,7,FALSE)*SDBYLD2!$F117 + SDBYLD1!AH117*(1-VLOOKUP(SDBYLD2!AH$4,'[1]INTERNAL PARAMETERS-1'!$B$5:$J$44,5,FALSE))*VLOOKUP(SDBYLD2!AH$4,'[1]INTERNAL PARAMETERS-1'!$B$5:$J$44,9,FALSE)*SDBYLD2!$F117</f>
        <v>0</v>
      </c>
      <c r="AI117" s="44">
        <f>SDBYLD1!AI117*VLOOKUP(SDBYLD2!AI$4,'[1]INTERNAL PARAMETERS-1'!$B$5:$J$44,5,FALSE)*VLOOKUP(SDBYLD2!AI$4,'[1]INTERNAL PARAMETERS-1'!$B$5:$J$44,7,FALSE)*SDBYLD2!$F117 + SDBYLD1!AI117*(1-VLOOKUP(SDBYLD2!AI$4,'[1]INTERNAL PARAMETERS-1'!$B$5:$J$44,5,FALSE))*VLOOKUP(SDBYLD2!AI$4,'[1]INTERNAL PARAMETERS-1'!$B$5:$J$44,9,FALSE)*SDBYLD2!$F117</f>
        <v>0</v>
      </c>
      <c r="AJ117" s="44">
        <f>SDBYLD1!AJ117*VLOOKUP(SDBYLD2!AJ$4,'[1]INTERNAL PARAMETERS-1'!$B$5:$J$44,5,FALSE)*VLOOKUP(SDBYLD2!AJ$4,'[1]INTERNAL PARAMETERS-1'!$B$5:$J$44,7,FALSE)*SDBYLD2!$F117 + SDBYLD1!AJ117*(1-VLOOKUP(SDBYLD2!AJ$4,'[1]INTERNAL PARAMETERS-1'!$B$5:$J$44,5,FALSE))*VLOOKUP(SDBYLD2!AJ$4,'[1]INTERNAL PARAMETERS-1'!$B$5:$J$44,9,FALSE)*SDBYLD2!$F117</f>
        <v>0</v>
      </c>
      <c r="AK117" s="44">
        <f>SDBYLD1!AK117*VLOOKUP(SDBYLD2!AK$4,'[1]INTERNAL PARAMETERS-1'!$B$5:$J$44,5,FALSE)*VLOOKUP(SDBYLD2!AK$4,'[1]INTERNAL PARAMETERS-1'!$B$5:$J$44,7,FALSE)*SDBYLD2!$F117 + SDBYLD1!AK117*(1-VLOOKUP(SDBYLD2!AK$4,'[1]INTERNAL PARAMETERS-1'!$B$5:$J$44,5,FALSE))*VLOOKUP(SDBYLD2!AK$4,'[1]INTERNAL PARAMETERS-1'!$B$5:$J$44,9,FALSE)*SDBYLD2!$F117</f>
        <v>0</v>
      </c>
      <c r="AL117" s="44">
        <f>SDBYLD1!AL117*VLOOKUP(SDBYLD2!AL$4,'[1]INTERNAL PARAMETERS-1'!$B$5:$J$44,5,FALSE)*VLOOKUP(SDBYLD2!AL$4,'[1]INTERNAL PARAMETERS-1'!$B$5:$J$44,7,FALSE)*SDBYLD2!$F117 + SDBYLD1!AL117*(1-VLOOKUP(SDBYLD2!AL$4,'[1]INTERNAL PARAMETERS-1'!$B$5:$J$44,5,FALSE))*VLOOKUP(SDBYLD2!AL$4,'[1]INTERNAL PARAMETERS-1'!$B$5:$J$44,9,FALSE)*SDBYLD2!$F117</f>
        <v>0</v>
      </c>
      <c r="AM117" s="44">
        <f>SDBYLD1!AM117*VLOOKUP(SDBYLD2!AM$4,'[1]INTERNAL PARAMETERS-1'!$B$5:$J$44,5,FALSE)*VLOOKUP(SDBYLD2!AM$4,'[1]INTERNAL PARAMETERS-1'!$B$5:$J$44,7,FALSE)*SDBYLD2!$F117 + SDBYLD1!AM117*(1-VLOOKUP(SDBYLD2!AM$4,'[1]INTERNAL PARAMETERS-1'!$B$5:$J$44,5,FALSE))*VLOOKUP(SDBYLD2!AM$4,'[1]INTERNAL PARAMETERS-1'!$B$5:$J$44,9,FALSE)*SDBYLD2!$F117</f>
        <v>0</v>
      </c>
      <c r="AN117" s="44">
        <f>SDBYLD1!AN117*VLOOKUP(SDBYLD2!AN$4,'[1]INTERNAL PARAMETERS-1'!$B$5:$J$44,5,FALSE)*VLOOKUP(SDBYLD2!AN$4,'[1]INTERNAL PARAMETERS-1'!$B$5:$J$44,7,FALSE)*SDBYLD2!$F117 + SDBYLD1!AN117*(1-VLOOKUP(SDBYLD2!AN$4,'[1]INTERNAL PARAMETERS-1'!$B$5:$J$44,5,FALSE))*VLOOKUP(SDBYLD2!AN$4,'[1]INTERNAL PARAMETERS-1'!$B$5:$J$44,9,FALSE)*SDBYLD2!$F117</f>
        <v>0</v>
      </c>
      <c r="AO117" s="44">
        <f>SDBYLD1!AO117*VLOOKUP(SDBYLD2!AO$4,'[1]INTERNAL PARAMETERS-1'!$B$5:$J$44,5,FALSE)*VLOOKUP(SDBYLD2!AO$4,'[1]INTERNAL PARAMETERS-1'!$B$5:$J$44,7,FALSE)*SDBYLD2!$F117 + SDBYLD1!AO117*(1-VLOOKUP(SDBYLD2!AO$4,'[1]INTERNAL PARAMETERS-1'!$B$5:$J$44,5,FALSE))*VLOOKUP(SDBYLD2!AO$4,'[1]INTERNAL PARAMETERS-1'!$B$5:$J$44,9,FALSE)*SDBYLD2!$F117</f>
        <v>0</v>
      </c>
      <c r="AP117" s="44">
        <f>SDBYLD1!AP117*VLOOKUP(SDBYLD2!AP$4,'[1]INTERNAL PARAMETERS-1'!$B$5:$J$44,5,FALSE)*VLOOKUP(SDBYLD2!AP$4,'[1]INTERNAL PARAMETERS-1'!$B$5:$J$44,7,FALSE)*SDBYLD2!$F117 + SDBYLD1!AP117*(1-VLOOKUP(SDBYLD2!AP$4,'[1]INTERNAL PARAMETERS-1'!$B$5:$J$44,5,FALSE))*VLOOKUP(SDBYLD2!AP$4,'[1]INTERNAL PARAMETERS-1'!$B$5:$J$44,9,FALSE)*SDBYLD2!$F117</f>
        <v>0</v>
      </c>
      <c r="AQ117" s="44">
        <f>SDBYLD1!AQ117*VLOOKUP(SDBYLD2!AQ$4,'[1]INTERNAL PARAMETERS-1'!$B$5:$J$44,5,FALSE)*VLOOKUP(SDBYLD2!AQ$4,'[1]INTERNAL PARAMETERS-1'!$B$5:$J$44,7,FALSE)*SDBYLD2!$F117 + SDBYLD1!AQ117*(1-VLOOKUP(SDBYLD2!AQ$4,'[1]INTERNAL PARAMETERS-1'!$B$5:$J$44,5,FALSE))*VLOOKUP(SDBYLD2!AQ$4,'[1]INTERNAL PARAMETERS-1'!$B$5:$J$44,9,FALSE)*SDBYLD2!$F117</f>
        <v>0</v>
      </c>
      <c r="AR117" s="44">
        <f>SDBYLD1!AR117*VLOOKUP(SDBYLD2!AR$4,'[1]INTERNAL PARAMETERS-1'!$B$5:$J$44,5,FALSE)*VLOOKUP(SDBYLD2!AR$4,'[1]INTERNAL PARAMETERS-1'!$B$5:$J$44,7,FALSE)*SDBYLD2!$F117 + SDBYLD1!AR117*(1-VLOOKUP(SDBYLD2!AR$4,'[1]INTERNAL PARAMETERS-1'!$B$5:$J$44,5,FALSE))*VLOOKUP(SDBYLD2!AR$4,'[1]INTERNAL PARAMETERS-1'!$B$5:$J$44,9,FALSE)*SDBYLD2!$F117</f>
        <v>0</v>
      </c>
      <c r="AS117" s="44">
        <f>SDBYLD1!AS117*VLOOKUP(SDBYLD2!AS$4,'[1]INTERNAL PARAMETERS-1'!$B$5:$J$44,5,FALSE)*VLOOKUP(SDBYLD2!AS$4,'[1]INTERNAL PARAMETERS-1'!$B$5:$J$44,7,FALSE)*SDBYLD2!$F117 + SDBYLD1!AS117*(1-VLOOKUP(SDBYLD2!AS$4,'[1]INTERNAL PARAMETERS-1'!$B$5:$J$44,5,FALSE))*VLOOKUP(SDBYLD2!AS$4,'[1]INTERNAL PARAMETERS-1'!$B$5:$J$44,9,FALSE)*SDBYLD2!$F117</f>
        <v>0</v>
      </c>
      <c r="AT117" s="43">
        <f>SDBYLD1!AT117*VLOOKUP(SDBYLD2!AT$4,'[1]INTERNAL PARAMETERS-1'!$B$5:$J$44,5,FALSE)*VLOOKUP(SDBYLD2!AT$4,'[1]INTERNAL PARAMETERS-1'!$B$5:$J$44,7,FALSE)*SDBYLD2!$F117 + SDBYLD1!AT117*(1-VLOOKUP(SDBYLD2!AT$4,'[1]INTERNAL PARAMETERS-1'!$B$5:$J$44,5,FALSE))*VLOOKUP(SDBYLD2!AT$4,'[1]INTERNAL PARAMETERS-1'!$B$5:$J$44,9,FALSE)*SDBYLD2!$F117</f>
        <v>0</v>
      </c>
      <c r="AU117" s="45">
        <f>SDBYLD1!AU117*VLOOKUP(SDBYLD2!AU$4,'[1]INTERNAL PARAMETERS-1'!$B$5:$J$44,5,FALSE)*VLOOKUP(SDBYLD2!AU$4,'[1]INTERNAL PARAMETERS-1'!$B$5:$J$44,6,FALSE)*VLOOKUP(SDBYLD2!AU$4,'[1]INTERNAL PARAMETERS-1'!$B$5:$J$44,3,FALSE) + SDBYLD1!AU117*(1-VLOOKUP(SDBYLD2!AU$4,'[1]INTERNAL PARAMETERS-1'!$B$5:$J$44,5,FALSE))*VLOOKUP(SDBYLD2!AU$4,'[1]INTERNAL PARAMETERS-1'!$B$5:$J$44,8,FALSE)*VLOOKUP(SDBYLD2!AU$4,'[1]INTERNAL PARAMETERS-1'!$B$5:$J$44,3,FALSE)</f>
        <v>0</v>
      </c>
      <c r="AV117" s="44">
        <f>SDBYLD1!AV117*VLOOKUP(SDBYLD2!AV$4,'[1]INTERNAL PARAMETERS-1'!$B$5:$J$44,5,FALSE)*VLOOKUP(SDBYLD2!AV$4,'[1]INTERNAL PARAMETERS-1'!$B$5:$J$44,6,FALSE)*VLOOKUP(SDBYLD2!AV$4,'[1]INTERNAL PARAMETERS-1'!$B$5:$J$44,3,FALSE) + SDBYLD1!AV117*(1-VLOOKUP(SDBYLD2!AV$4,'[1]INTERNAL PARAMETERS-1'!$B$5:$J$44,5,FALSE))*VLOOKUP(SDBYLD2!AV$4,'[1]INTERNAL PARAMETERS-1'!$B$5:$J$44,8,FALSE)*VLOOKUP(SDBYLD2!AV$4,'[1]INTERNAL PARAMETERS-1'!$B$5:$J$44,3,FALSE)</f>
        <v>0</v>
      </c>
      <c r="AW117" s="44">
        <f>SDBYLD1!AW117*VLOOKUP(SDBYLD2!AW$4,'[1]INTERNAL PARAMETERS-1'!$B$5:$J$44,5,FALSE)*VLOOKUP(SDBYLD2!AW$4,'[1]INTERNAL PARAMETERS-1'!$B$5:$J$44,6,FALSE)*VLOOKUP(SDBYLD2!AW$4,'[1]INTERNAL PARAMETERS-1'!$B$5:$J$44,3,FALSE) + SDBYLD1!AW117*(1-VLOOKUP(SDBYLD2!AW$4,'[1]INTERNAL PARAMETERS-1'!$B$5:$J$44,5,FALSE))*VLOOKUP(SDBYLD2!AW$4,'[1]INTERNAL PARAMETERS-1'!$B$5:$J$44,8,FALSE)*VLOOKUP(SDBYLD2!AW$4,'[1]INTERNAL PARAMETERS-1'!$B$5:$J$44,3,FALSE)</f>
        <v>0</v>
      </c>
      <c r="AX117" s="44">
        <f>SDBYLD1!AX117*VLOOKUP(SDBYLD2!AX$4,'[1]INTERNAL PARAMETERS-1'!$B$5:$J$44,5,FALSE)*VLOOKUP(SDBYLD2!AX$4,'[1]INTERNAL PARAMETERS-1'!$B$5:$J$44,6,FALSE)*VLOOKUP(SDBYLD2!AX$4,'[1]INTERNAL PARAMETERS-1'!$B$5:$J$44,3,FALSE) + SDBYLD1!AX117*(1-VLOOKUP(SDBYLD2!AX$4,'[1]INTERNAL PARAMETERS-1'!$B$5:$J$44,5,FALSE))*VLOOKUP(SDBYLD2!AX$4,'[1]INTERNAL PARAMETERS-1'!$B$5:$J$44,8,FALSE)*VLOOKUP(SDBYLD2!AX$4,'[1]INTERNAL PARAMETERS-1'!$B$5:$J$44,3,FALSE)</f>
        <v>0</v>
      </c>
      <c r="AY117" s="44">
        <f>SDBYLD1!AY117*VLOOKUP(SDBYLD2!AY$4,'[1]INTERNAL PARAMETERS-1'!$B$5:$J$44,5,FALSE)*VLOOKUP(SDBYLD2!AY$4,'[1]INTERNAL PARAMETERS-1'!$B$5:$J$44,6,FALSE)*VLOOKUP(SDBYLD2!AY$4,'[1]INTERNAL PARAMETERS-1'!$B$5:$J$44,3,FALSE) + SDBYLD1!AY117*(1-VLOOKUP(SDBYLD2!AY$4,'[1]INTERNAL PARAMETERS-1'!$B$5:$J$44,5,FALSE))*VLOOKUP(SDBYLD2!AY$4,'[1]INTERNAL PARAMETERS-1'!$B$5:$J$44,8,FALSE)*VLOOKUP(SDBYLD2!AY$4,'[1]INTERNAL PARAMETERS-1'!$B$5:$J$44,3,FALSE)</f>
        <v>0</v>
      </c>
      <c r="AZ117" s="44">
        <f>SDBYLD1!AZ117*VLOOKUP(SDBYLD2!AZ$4,'[1]INTERNAL PARAMETERS-1'!$B$5:$J$44,5,FALSE)*VLOOKUP(SDBYLD2!AZ$4,'[1]INTERNAL PARAMETERS-1'!$B$5:$J$44,6,FALSE)*VLOOKUP(SDBYLD2!AZ$4,'[1]INTERNAL PARAMETERS-1'!$B$5:$J$44,3,FALSE) + SDBYLD1!AZ117*(1-VLOOKUP(SDBYLD2!AZ$4,'[1]INTERNAL PARAMETERS-1'!$B$5:$J$44,5,FALSE))*VLOOKUP(SDBYLD2!AZ$4,'[1]INTERNAL PARAMETERS-1'!$B$5:$J$44,8,FALSE)*VLOOKUP(SDBYLD2!AZ$4,'[1]INTERNAL PARAMETERS-1'!$B$5:$J$44,3,FALSE)</f>
        <v>0</v>
      </c>
      <c r="BA117" s="44">
        <f>SDBYLD1!BA117*VLOOKUP(SDBYLD2!BA$4,'[1]INTERNAL PARAMETERS-1'!$B$5:$J$44,5,FALSE)*VLOOKUP(SDBYLD2!BA$4,'[1]INTERNAL PARAMETERS-1'!$B$5:$J$44,6,FALSE)*VLOOKUP(SDBYLD2!BA$4,'[1]INTERNAL PARAMETERS-1'!$B$5:$J$44,3,FALSE) + SDBYLD1!BA117*(1-VLOOKUP(SDBYLD2!BA$4,'[1]INTERNAL PARAMETERS-1'!$B$5:$J$44,5,FALSE))*VLOOKUP(SDBYLD2!BA$4,'[1]INTERNAL PARAMETERS-1'!$B$5:$J$44,8,FALSE)*VLOOKUP(SDBYLD2!BA$4,'[1]INTERNAL PARAMETERS-1'!$B$5:$J$44,3,FALSE)</f>
        <v>0</v>
      </c>
      <c r="BB117" s="44">
        <f>SDBYLD1!BB117*VLOOKUP(SDBYLD2!BB$4,'[1]INTERNAL PARAMETERS-1'!$B$5:$J$44,5,FALSE)*VLOOKUP(SDBYLD2!BB$4,'[1]INTERNAL PARAMETERS-1'!$B$5:$J$44,6,FALSE)*VLOOKUP(SDBYLD2!BB$4,'[1]INTERNAL PARAMETERS-1'!$B$5:$J$44,3,FALSE) + SDBYLD1!BB117*(1-VLOOKUP(SDBYLD2!BB$4,'[1]INTERNAL PARAMETERS-1'!$B$5:$J$44,5,FALSE))*VLOOKUP(SDBYLD2!BB$4,'[1]INTERNAL PARAMETERS-1'!$B$5:$J$44,8,FALSE)*VLOOKUP(SDBYLD2!BB$4,'[1]INTERNAL PARAMETERS-1'!$B$5:$J$44,3,FALSE)</f>
        <v>0</v>
      </c>
      <c r="BC117" s="44">
        <f>SDBYLD1!BC117*VLOOKUP(SDBYLD2!BC$4,'[1]INTERNAL PARAMETERS-1'!$B$5:$J$44,5,FALSE)*VLOOKUP(SDBYLD2!BC$4,'[1]INTERNAL PARAMETERS-1'!$B$5:$J$44,6,FALSE)*VLOOKUP(SDBYLD2!BC$4,'[1]INTERNAL PARAMETERS-1'!$B$5:$J$44,3,FALSE) + SDBYLD1!BC117*(1-VLOOKUP(SDBYLD2!BC$4,'[1]INTERNAL PARAMETERS-1'!$B$5:$J$44,5,FALSE))*VLOOKUP(SDBYLD2!BC$4,'[1]INTERNAL PARAMETERS-1'!$B$5:$J$44,8,FALSE)*VLOOKUP(SDBYLD2!BC$4,'[1]INTERNAL PARAMETERS-1'!$B$5:$J$44,3,FALSE)</f>
        <v>0</v>
      </c>
      <c r="BD117" s="44">
        <f>SDBYLD1!BD117*VLOOKUP(SDBYLD2!BD$4,'[1]INTERNAL PARAMETERS-1'!$B$5:$J$44,5,FALSE)*VLOOKUP(SDBYLD2!BD$4,'[1]INTERNAL PARAMETERS-1'!$B$5:$J$44,6,FALSE)*VLOOKUP(SDBYLD2!BD$4,'[1]INTERNAL PARAMETERS-1'!$B$5:$J$44,3,FALSE) + SDBYLD1!BD117*(1-VLOOKUP(SDBYLD2!BD$4,'[1]INTERNAL PARAMETERS-1'!$B$5:$J$44,5,FALSE))*VLOOKUP(SDBYLD2!BD$4,'[1]INTERNAL PARAMETERS-1'!$B$5:$J$44,8,FALSE)*VLOOKUP(SDBYLD2!BD$4,'[1]INTERNAL PARAMETERS-1'!$B$5:$J$44,3,FALSE)</f>
        <v>0</v>
      </c>
      <c r="BE117" s="44">
        <f>SDBYLD1!BE117*VLOOKUP(SDBYLD2!BE$4,'[1]INTERNAL PARAMETERS-1'!$B$5:$J$44,5,FALSE)*VLOOKUP(SDBYLD2!BE$4,'[1]INTERNAL PARAMETERS-1'!$B$5:$J$44,6,FALSE)*VLOOKUP(SDBYLD2!BE$4,'[1]INTERNAL PARAMETERS-1'!$B$5:$J$44,3,FALSE) + SDBYLD1!BE117*(1-VLOOKUP(SDBYLD2!BE$4,'[1]INTERNAL PARAMETERS-1'!$B$5:$J$44,5,FALSE))*VLOOKUP(SDBYLD2!BE$4,'[1]INTERNAL PARAMETERS-1'!$B$5:$J$44,8,FALSE)*VLOOKUP(SDBYLD2!BE$4,'[1]INTERNAL PARAMETERS-1'!$B$5:$J$44,3,FALSE)</f>
        <v>0</v>
      </c>
      <c r="BF117" s="44">
        <f>SDBYLD1!BF117*VLOOKUP(SDBYLD2!BF$4,'[1]INTERNAL PARAMETERS-1'!$B$5:$J$44,5,FALSE)*VLOOKUP(SDBYLD2!BF$4,'[1]INTERNAL PARAMETERS-1'!$B$5:$J$44,6,FALSE)*VLOOKUP(SDBYLD2!BF$4,'[1]INTERNAL PARAMETERS-1'!$B$5:$J$44,3,FALSE) + SDBYLD1!BF117*(1-VLOOKUP(SDBYLD2!BF$4,'[1]INTERNAL PARAMETERS-1'!$B$5:$J$44,5,FALSE))*VLOOKUP(SDBYLD2!BF$4,'[1]INTERNAL PARAMETERS-1'!$B$5:$J$44,8,FALSE)*VLOOKUP(SDBYLD2!BF$4,'[1]INTERNAL PARAMETERS-1'!$B$5:$J$44,3,FALSE)</f>
        <v>0</v>
      </c>
      <c r="BG117" s="44">
        <f>SDBYLD1!BG117*VLOOKUP(SDBYLD2!BG$4,'[1]INTERNAL PARAMETERS-1'!$B$5:$J$44,5,FALSE)*VLOOKUP(SDBYLD2!BG$4,'[1]INTERNAL PARAMETERS-1'!$B$5:$J$44,6,FALSE)*VLOOKUP(SDBYLD2!BG$4,'[1]INTERNAL PARAMETERS-1'!$B$5:$J$44,3,FALSE) + SDBYLD1!BG117*(1-VLOOKUP(SDBYLD2!BG$4,'[1]INTERNAL PARAMETERS-1'!$B$5:$J$44,5,FALSE))*VLOOKUP(SDBYLD2!BG$4,'[1]INTERNAL PARAMETERS-1'!$B$5:$J$44,8,FALSE)*VLOOKUP(SDBYLD2!BG$4,'[1]INTERNAL PARAMETERS-1'!$B$5:$J$44,3,FALSE)</f>
        <v>0</v>
      </c>
      <c r="BH117" s="44">
        <f>SDBYLD1!BH117*VLOOKUP(SDBYLD2!BH$4,'[1]INTERNAL PARAMETERS-1'!$B$5:$J$44,5,FALSE)*VLOOKUP(SDBYLD2!BH$4,'[1]INTERNAL PARAMETERS-1'!$B$5:$J$44,6,FALSE)*VLOOKUP(SDBYLD2!BH$4,'[1]INTERNAL PARAMETERS-1'!$B$5:$J$44,3,FALSE) + SDBYLD1!BH117*(1-VLOOKUP(SDBYLD2!BH$4,'[1]INTERNAL PARAMETERS-1'!$B$5:$J$44,5,FALSE))*VLOOKUP(SDBYLD2!BH$4,'[1]INTERNAL PARAMETERS-1'!$B$5:$J$44,8,FALSE)*VLOOKUP(SDBYLD2!BH$4,'[1]INTERNAL PARAMETERS-1'!$B$5:$J$44,3,FALSE)</f>
        <v>0</v>
      </c>
      <c r="BI117" s="44">
        <f>SDBYLD1!BI117*VLOOKUP(SDBYLD2!BI$4,'[1]INTERNAL PARAMETERS-1'!$B$5:$J$44,5,FALSE)*VLOOKUP(SDBYLD2!BI$4,'[1]INTERNAL PARAMETERS-1'!$B$5:$J$44,6,FALSE)*VLOOKUP(SDBYLD2!BI$4,'[1]INTERNAL PARAMETERS-1'!$B$5:$J$44,3,FALSE) + SDBYLD1!BI117*(1-VLOOKUP(SDBYLD2!BI$4,'[1]INTERNAL PARAMETERS-1'!$B$5:$J$44,5,FALSE))*VLOOKUP(SDBYLD2!BI$4,'[1]INTERNAL PARAMETERS-1'!$B$5:$J$44,8,FALSE)*VLOOKUP(SDBYLD2!BI$4,'[1]INTERNAL PARAMETERS-1'!$B$5:$J$44,3,FALSE)</f>
        <v>0</v>
      </c>
      <c r="BJ117" s="44">
        <f>SDBYLD1!BJ117*VLOOKUP(SDBYLD2!BJ$4,'[1]INTERNAL PARAMETERS-1'!$B$5:$J$44,5,FALSE)*VLOOKUP(SDBYLD2!BJ$4,'[1]INTERNAL PARAMETERS-1'!$B$5:$J$44,6,FALSE)*VLOOKUP(SDBYLD2!BJ$4,'[1]INTERNAL PARAMETERS-1'!$B$5:$J$44,3,FALSE) + SDBYLD1!BJ117*(1-VLOOKUP(SDBYLD2!BJ$4,'[1]INTERNAL PARAMETERS-1'!$B$5:$J$44,5,FALSE))*VLOOKUP(SDBYLD2!BJ$4,'[1]INTERNAL PARAMETERS-1'!$B$5:$J$44,8,FALSE)*VLOOKUP(SDBYLD2!BJ$4,'[1]INTERNAL PARAMETERS-1'!$B$5:$J$44,3,FALSE)</f>
        <v>0</v>
      </c>
      <c r="BK117" s="44">
        <f>SDBYLD1!BK117*VLOOKUP(SDBYLD2!BK$4,'[1]INTERNAL PARAMETERS-1'!$B$5:$J$44,5,FALSE)*VLOOKUP(SDBYLD2!BK$4,'[1]INTERNAL PARAMETERS-1'!$B$5:$J$44,6,FALSE)*VLOOKUP(SDBYLD2!BK$4,'[1]INTERNAL PARAMETERS-1'!$B$5:$J$44,3,FALSE) + SDBYLD1!BK117*(1-VLOOKUP(SDBYLD2!BK$4,'[1]INTERNAL PARAMETERS-1'!$B$5:$J$44,5,FALSE))*VLOOKUP(SDBYLD2!BK$4,'[1]INTERNAL PARAMETERS-1'!$B$5:$J$44,8,FALSE)*VLOOKUP(SDBYLD2!BK$4,'[1]INTERNAL PARAMETERS-1'!$B$5:$J$44,3,FALSE)</f>
        <v>0</v>
      </c>
      <c r="BL117" s="44">
        <f>SDBYLD1!BL117*VLOOKUP(SDBYLD2!BL$4,'[1]INTERNAL PARAMETERS-1'!$B$5:$J$44,5,FALSE)*VLOOKUP(SDBYLD2!BL$4,'[1]INTERNAL PARAMETERS-1'!$B$5:$J$44,6,FALSE)*VLOOKUP(SDBYLD2!BL$4,'[1]INTERNAL PARAMETERS-1'!$B$5:$J$44,3,FALSE) + SDBYLD1!BL117*(1-VLOOKUP(SDBYLD2!BL$4,'[1]INTERNAL PARAMETERS-1'!$B$5:$J$44,5,FALSE))*VLOOKUP(SDBYLD2!BL$4,'[1]INTERNAL PARAMETERS-1'!$B$5:$J$44,8,FALSE)*VLOOKUP(SDBYLD2!BL$4,'[1]INTERNAL PARAMETERS-1'!$B$5:$J$44,3,FALSE)</f>
        <v>0</v>
      </c>
      <c r="BM117" s="44">
        <f>SDBYLD1!BM117*VLOOKUP(SDBYLD2!BM$4,'[1]INTERNAL PARAMETERS-1'!$B$5:$J$44,5,FALSE)*VLOOKUP(SDBYLD2!BM$4,'[1]INTERNAL PARAMETERS-1'!$B$5:$J$44,6,FALSE)*VLOOKUP(SDBYLD2!BM$4,'[1]INTERNAL PARAMETERS-1'!$B$5:$J$44,3,FALSE) + SDBYLD1!BM117*(1-VLOOKUP(SDBYLD2!BM$4,'[1]INTERNAL PARAMETERS-1'!$B$5:$J$44,5,FALSE))*VLOOKUP(SDBYLD2!BM$4,'[1]INTERNAL PARAMETERS-1'!$B$5:$J$44,8,FALSE)*VLOOKUP(SDBYLD2!BM$4,'[1]INTERNAL PARAMETERS-1'!$B$5:$J$44,3,FALSE)</f>
        <v>0</v>
      </c>
      <c r="BN117" s="44">
        <f>SDBYLD1!BN117*VLOOKUP(SDBYLD2!BN$4,'[1]INTERNAL PARAMETERS-1'!$B$5:$J$44,5,FALSE)*VLOOKUP(SDBYLD2!BN$4,'[1]INTERNAL PARAMETERS-1'!$B$5:$J$44,6,FALSE)*VLOOKUP(SDBYLD2!BN$4,'[1]INTERNAL PARAMETERS-1'!$B$5:$J$44,3,FALSE) + SDBYLD1!BN117*(1-VLOOKUP(SDBYLD2!BN$4,'[1]INTERNAL PARAMETERS-1'!$B$5:$J$44,5,FALSE))*VLOOKUP(SDBYLD2!BN$4,'[1]INTERNAL PARAMETERS-1'!$B$5:$J$44,8,FALSE)*VLOOKUP(SDBYLD2!BN$4,'[1]INTERNAL PARAMETERS-1'!$B$5:$J$44,3,FALSE)</f>
        <v>0</v>
      </c>
      <c r="BO117" s="44">
        <f>SDBYLD1!BO117*VLOOKUP(SDBYLD2!BO$4,'[1]INTERNAL PARAMETERS-1'!$B$5:$J$44,5,FALSE)*VLOOKUP(SDBYLD2!BO$4,'[1]INTERNAL PARAMETERS-1'!$B$5:$J$44,6,FALSE)*VLOOKUP(SDBYLD2!BO$4,'[1]INTERNAL PARAMETERS-1'!$B$5:$J$44,3,FALSE) + SDBYLD1!BO117*(1-VLOOKUP(SDBYLD2!BO$4,'[1]INTERNAL PARAMETERS-1'!$B$5:$J$44,5,FALSE))*VLOOKUP(SDBYLD2!BO$4,'[1]INTERNAL PARAMETERS-1'!$B$5:$J$44,8,FALSE)*VLOOKUP(SDBYLD2!BO$4,'[1]INTERNAL PARAMETERS-1'!$B$5:$J$44,3,FALSE)</f>
        <v>0</v>
      </c>
      <c r="BP117" s="44">
        <f>SDBYLD1!BP117*VLOOKUP(SDBYLD2!BP$4,'[1]INTERNAL PARAMETERS-1'!$B$5:$J$44,5,FALSE)*VLOOKUP(SDBYLD2!BP$4,'[1]INTERNAL PARAMETERS-1'!$B$5:$J$44,6,FALSE)*VLOOKUP(SDBYLD2!BP$4,'[1]INTERNAL PARAMETERS-1'!$B$5:$J$44,3,FALSE) + SDBYLD1!BP117*(1-VLOOKUP(SDBYLD2!BP$4,'[1]INTERNAL PARAMETERS-1'!$B$5:$J$44,5,FALSE))*VLOOKUP(SDBYLD2!BP$4,'[1]INTERNAL PARAMETERS-1'!$B$5:$J$44,8,FALSE)*VLOOKUP(SDBYLD2!BP$4,'[1]INTERNAL PARAMETERS-1'!$B$5:$J$44,3,FALSE)</f>
        <v>0</v>
      </c>
      <c r="BQ117" s="44">
        <f>SDBYLD1!BQ117*VLOOKUP(SDBYLD2!BQ$4,'[1]INTERNAL PARAMETERS-1'!$B$5:$J$44,5,FALSE)*VLOOKUP(SDBYLD2!BQ$4,'[1]INTERNAL PARAMETERS-1'!$B$5:$J$44,6,FALSE)*VLOOKUP(SDBYLD2!BQ$4,'[1]INTERNAL PARAMETERS-1'!$B$5:$J$44,3,FALSE) + SDBYLD1!BQ117*(1-VLOOKUP(SDBYLD2!BQ$4,'[1]INTERNAL PARAMETERS-1'!$B$5:$J$44,5,FALSE))*VLOOKUP(SDBYLD2!BQ$4,'[1]INTERNAL PARAMETERS-1'!$B$5:$J$44,8,FALSE)*VLOOKUP(SDBYLD2!BQ$4,'[1]INTERNAL PARAMETERS-1'!$B$5:$J$44,3,FALSE)</f>
        <v>0</v>
      </c>
      <c r="BR117" s="44">
        <f>SDBYLD1!BR117*VLOOKUP(SDBYLD2!BR$4,'[1]INTERNAL PARAMETERS-1'!$B$5:$J$44,5,FALSE)*VLOOKUP(SDBYLD2!BR$4,'[1]INTERNAL PARAMETERS-1'!$B$5:$J$44,6,FALSE)*VLOOKUP(SDBYLD2!BR$4,'[1]INTERNAL PARAMETERS-1'!$B$5:$J$44,3,FALSE) + SDBYLD1!BR117*(1-VLOOKUP(SDBYLD2!BR$4,'[1]INTERNAL PARAMETERS-1'!$B$5:$J$44,5,FALSE))*VLOOKUP(SDBYLD2!BR$4,'[1]INTERNAL PARAMETERS-1'!$B$5:$J$44,8,FALSE)*VLOOKUP(SDBYLD2!BR$4,'[1]INTERNAL PARAMETERS-1'!$B$5:$J$44,3,FALSE)</f>
        <v>0</v>
      </c>
      <c r="BS117" s="44">
        <f>SDBYLD1!BS117*VLOOKUP(SDBYLD2!BS$4,'[1]INTERNAL PARAMETERS-1'!$B$5:$J$44,5,FALSE)*VLOOKUP(SDBYLD2!BS$4,'[1]INTERNAL PARAMETERS-1'!$B$5:$J$44,6,FALSE)*VLOOKUP(SDBYLD2!BS$4,'[1]INTERNAL PARAMETERS-1'!$B$5:$J$44,3,FALSE) + SDBYLD1!BS117*(1-VLOOKUP(SDBYLD2!BS$4,'[1]INTERNAL PARAMETERS-1'!$B$5:$J$44,5,FALSE))*VLOOKUP(SDBYLD2!BS$4,'[1]INTERNAL PARAMETERS-1'!$B$5:$J$44,8,FALSE)*VLOOKUP(SDBYLD2!BS$4,'[1]INTERNAL PARAMETERS-1'!$B$5:$J$44,3,FALSE)</f>
        <v>0</v>
      </c>
      <c r="BT117" s="44">
        <f>SDBYLD1!BT117*VLOOKUP(SDBYLD2!BT$4,'[1]INTERNAL PARAMETERS-1'!$B$5:$J$44,5,FALSE)*VLOOKUP(SDBYLD2!BT$4,'[1]INTERNAL PARAMETERS-1'!$B$5:$J$44,6,FALSE)*VLOOKUP(SDBYLD2!BT$4,'[1]INTERNAL PARAMETERS-1'!$B$5:$J$44,3,FALSE) + SDBYLD1!BT117*(1-VLOOKUP(SDBYLD2!BT$4,'[1]INTERNAL PARAMETERS-1'!$B$5:$J$44,5,FALSE))*VLOOKUP(SDBYLD2!BT$4,'[1]INTERNAL PARAMETERS-1'!$B$5:$J$44,8,FALSE)*VLOOKUP(SDBYLD2!BT$4,'[1]INTERNAL PARAMETERS-1'!$B$5:$J$44,3,FALSE)</f>
        <v>0</v>
      </c>
      <c r="BU117" s="44">
        <f>SDBYLD1!BU117*VLOOKUP(SDBYLD2!BU$4,'[1]INTERNAL PARAMETERS-1'!$B$5:$J$44,5,FALSE)*VLOOKUP(SDBYLD2!BU$4,'[1]INTERNAL PARAMETERS-1'!$B$5:$J$44,6,FALSE)*VLOOKUP(SDBYLD2!BU$4,'[1]INTERNAL PARAMETERS-1'!$B$5:$J$44,3,FALSE) + SDBYLD1!BU117*(1-VLOOKUP(SDBYLD2!BU$4,'[1]INTERNAL PARAMETERS-1'!$B$5:$J$44,5,FALSE))*VLOOKUP(SDBYLD2!BU$4,'[1]INTERNAL PARAMETERS-1'!$B$5:$J$44,8,FALSE)*VLOOKUP(SDBYLD2!BU$4,'[1]INTERNAL PARAMETERS-1'!$B$5:$J$44,3,FALSE)</f>
        <v>0</v>
      </c>
      <c r="BV117" s="44">
        <f>SDBYLD1!BV117*VLOOKUP(SDBYLD2!BV$4,'[1]INTERNAL PARAMETERS-1'!$B$5:$J$44,5,FALSE)*VLOOKUP(SDBYLD2!BV$4,'[1]INTERNAL PARAMETERS-1'!$B$5:$J$44,6,FALSE)*VLOOKUP(SDBYLD2!BV$4,'[1]INTERNAL PARAMETERS-1'!$B$5:$J$44,3,FALSE) + SDBYLD1!BV117*(1-VLOOKUP(SDBYLD2!BV$4,'[1]INTERNAL PARAMETERS-1'!$B$5:$J$44,5,FALSE))*VLOOKUP(SDBYLD2!BV$4,'[1]INTERNAL PARAMETERS-1'!$B$5:$J$44,8,FALSE)*VLOOKUP(SDBYLD2!BV$4,'[1]INTERNAL PARAMETERS-1'!$B$5:$J$44,3,FALSE)</f>
        <v>0</v>
      </c>
      <c r="BW117" s="44">
        <f>SDBYLD1!BW117*VLOOKUP(SDBYLD2!BW$4,'[1]INTERNAL PARAMETERS-1'!$B$5:$J$44,5,FALSE)*VLOOKUP(SDBYLD2!BW$4,'[1]INTERNAL PARAMETERS-1'!$B$5:$J$44,6,FALSE)*VLOOKUP(SDBYLD2!BW$4,'[1]INTERNAL PARAMETERS-1'!$B$5:$J$44,3,FALSE) + SDBYLD1!BW117*(1-VLOOKUP(SDBYLD2!BW$4,'[1]INTERNAL PARAMETERS-1'!$B$5:$J$44,5,FALSE))*VLOOKUP(SDBYLD2!BW$4,'[1]INTERNAL PARAMETERS-1'!$B$5:$J$44,8,FALSE)*VLOOKUP(SDBYLD2!BW$4,'[1]INTERNAL PARAMETERS-1'!$B$5:$J$44,3,FALSE)</f>
        <v>0</v>
      </c>
      <c r="BX117" s="44">
        <f>SDBYLD1!BX117*VLOOKUP(SDBYLD2!BX$4,'[1]INTERNAL PARAMETERS-1'!$B$5:$J$44,5,FALSE)*VLOOKUP(SDBYLD2!BX$4,'[1]INTERNAL PARAMETERS-1'!$B$5:$J$44,6,FALSE)*VLOOKUP(SDBYLD2!BX$4,'[1]INTERNAL PARAMETERS-1'!$B$5:$J$44,3,FALSE) + SDBYLD1!BX117*(1-VLOOKUP(SDBYLD2!BX$4,'[1]INTERNAL PARAMETERS-1'!$B$5:$J$44,5,FALSE))*VLOOKUP(SDBYLD2!BX$4,'[1]INTERNAL PARAMETERS-1'!$B$5:$J$44,8,FALSE)*VLOOKUP(SDBYLD2!BX$4,'[1]INTERNAL PARAMETERS-1'!$B$5:$J$44,3,FALSE)</f>
        <v>0</v>
      </c>
      <c r="BY117" s="44">
        <f>SDBYLD1!BY117*VLOOKUP(SDBYLD2!BY$4,'[1]INTERNAL PARAMETERS-1'!$B$5:$J$44,5,FALSE)*VLOOKUP(SDBYLD2!BY$4,'[1]INTERNAL PARAMETERS-1'!$B$5:$J$44,6,FALSE)*VLOOKUP(SDBYLD2!BY$4,'[1]INTERNAL PARAMETERS-1'!$B$5:$J$44,3,FALSE) + SDBYLD1!BY117*(1-VLOOKUP(SDBYLD2!BY$4,'[1]INTERNAL PARAMETERS-1'!$B$5:$J$44,5,FALSE))*VLOOKUP(SDBYLD2!BY$4,'[1]INTERNAL PARAMETERS-1'!$B$5:$J$44,8,FALSE)*VLOOKUP(SDBYLD2!BY$4,'[1]INTERNAL PARAMETERS-1'!$B$5:$J$44,3,FALSE)</f>
        <v>0</v>
      </c>
      <c r="BZ117" s="44">
        <f>SDBYLD1!BZ117*VLOOKUP(SDBYLD2!BZ$4,'[1]INTERNAL PARAMETERS-1'!$B$5:$J$44,5,FALSE)*VLOOKUP(SDBYLD2!BZ$4,'[1]INTERNAL PARAMETERS-1'!$B$5:$J$44,6,FALSE)*VLOOKUP(SDBYLD2!BZ$4,'[1]INTERNAL PARAMETERS-1'!$B$5:$J$44,3,FALSE) + SDBYLD1!BZ117*(1-VLOOKUP(SDBYLD2!BZ$4,'[1]INTERNAL PARAMETERS-1'!$B$5:$J$44,5,FALSE))*VLOOKUP(SDBYLD2!BZ$4,'[1]INTERNAL PARAMETERS-1'!$B$5:$J$44,8,FALSE)*VLOOKUP(SDBYLD2!BZ$4,'[1]INTERNAL PARAMETERS-1'!$B$5:$J$44,3,FALSE)</f>
        <v>0</v>
      </c>
      <c r="CA117" s="44">
        <f>SDBYLD1!CA117*VLOOKUP(SDBYLD2!CA$4,'[1]INTERNAL PARAMETERS-1'!$B$5:$J$44,5,FALSE)*VLOOKUP(SDBYLD2!CA$4,'[1]INTERNAL PARAMETERS-1'!$B$5:$J$44,6,FALSE)*VLOOKUP(SDBYLD2!CA$4,'[1]INTERNAL PARAMETERS-1'!$B$5:$J$44,3,FALSE) + SDBYLD1!CA117*(1-VLOOKUP(SDBYLD2!CA$4,'[1]INTERNAL PARAMETERS-1'!$B$5:$J$44,5,FALSE))*VLOOKUP(SDBYLD2!CA$4,'[1]INTERNAL PARAMETERS-1'!$B$5:$J$44,8,FALSE)*VLOOKUP(SDBYLD2!CA$4,'[1]INTERNAL PARAMETERS-1'!$B$5:$J$44,3,FALSE)</f>
        <v>0</v>
      </c>
      <c r="CB117" s="44">
        <f>SDBYLD1!CB117*VLOOKUP(SDBYLD2!CB$4,'[1]INTERNAL PARAMETERS-1'!$B$5:$J$44,5,FALSE)*VLOOKUP(SDBYLD2!CB$4,'[1]INTERNAL PARAMETERS-1'!$B$5:$J$44,6,FALSE)*VLOOKUP(SDBYLD2!CB$4,'[1]INTERNAL PARAMETERS-1'!$B$5:$J$44,3,FALSE) + SDBYLD1!CB117*(1-VLOOKUP(SDBYLD2!CB$4,'[1]INTERNAL PARAMETERS-1'!$B$5:$J$44,5,FALSE))*VLOOKUP(SDBYLD2!CB$4,'[1]INTERNAL PARAMETERS-1'!$B$5:$J$44,8,FALSE)*VLOOKUP(SDBYLD2!CB$4,'[1]INTERNAL PARAMETERS-1'!$B$5:$J$44,3,FALSE)</f>
        <v>0</v>
      </c>
      <c r="CC117" s="44">
        <f>SDBYLD1!CC117*VLOOKUP(SDBYLD2!CC$4,'[1]INTERNAL PARAMETERS-1'!$B$5:$J$44,5,FALSE)*VLOOKUP(SDBYLD2!CC$4,'[1]INTERNAL PARAMETERS-1'!$B$5:$J$44,6,FALSE)*VLOOKUP(SDBYLD2!CC$4,'[1]INTERNAL PARAMETERS-1'!$B$5:$J$44,3,FALSE) + SDBYLD1!CC117*(1-VLOOKUP(SDBYLD2!CC$4,'[1]INTERNAL PARAMETERS-1'!$B$5:$J$44,5,FALSE))*VLOOKUP(SDBYLD2!CC$4,'[1]INTERNAL PARAMETERS-1'!$B$5:$J$44,8,FALSE)*VLOOKUP(SDBYLD2!CC$4,'[1]INTERNAL PARAMETERS-1'!$B$5:$J$44,3,FALSE)</f>
        <v>0</v>
      </c>
      <c r="CD117" s="44">
        <f>SDBYLD1!CD117*VLOOKUP(SDBYLD2!CD$4,'[1]INTERNAL PARAMETERS-1'!$B$5:$J$44,5,FALSE)*VLOOKUP(SDBYLD2!CD$4,'[1]INTERNAL PARAMETERS-1'!$B$5:$J$44,6,FALSE)*VLOOKUP(SDBYLD2!CD$4,'[1]INTERNAL PARAMETERS-1'!$B$5:$J$44,3,FALSE) + SDBYLD1!CD117*(1-VLOOKUP(SDBYLD2!CD$4,'[1]INTERNAL PARAMETERS-1'!$B$5:$J$44,5,FALSE))*VLOOKUP(SDBYLD2!CD$4,'[1]INTERNAL PARAMETERS-1'!$B$5:$J$44,8,FALSE)*VLOOKUP(SDBYLD2!CD$4,'[1]INTERNAL PARAMETERS-1'!$B$5:$J$44,3,FALSE)</f>
        <v>0</v>
      </c>
      <c r="CE117" s="44">
        <f>SDBYLD1!CE117*VLOOKUP(SDBYLD2!CE$4,'[1]INTERNAL PARAMETERS-1'!$B$5:$J$44,5,FALSE)*VLOOKUP(SDBYLD2!CE$4,'[1]INTERNAL PARAMETERS-1'!$B$5:$J$44,6,FALSE)*VLOOKUP(SDBYLD2!CE$4,'[1]INTERNAL PARAMETERS-1'!$B$5:$J$44,3,FALSE) + SDBYLD1!CE117*(1-VLOOKUP(SDBYLD2!CE$4,'[1]INTERNAL PARAMETERS-1'!$B$5:$J$44,5,FALSE))*VLOOKUP(SDBYLD2!CE$4,'[1]INTERNAL PARAMETERS-1'!$B$5:$J$44,8,FALSE)*VLOOKUP(SDBYLD2!CE$4,'[1]INTERNAL PARAMETERS-1'!$B$5:$J$44,3,FALSE)</f>
        <v>0</v>
      </c>
      <c r="CF117" s="44">
        <f>SDBYLD1!CF117*VLOOKUP(SDBYLD2!CF$4,'[1]INTERNAL PARAMETERS-1'!$B$5:$J$44,5,FALSE)*VLOOKUP(SDBYLD2!CF$4,'[1]INTERNAL PARAMETERS-1'!$B$5:$J$44,6,FALSE)*VLOOKUP(SDBYLD2!CF$4,'[1]INTERNAL PARAMETERS-1'!$B$5:$J$44,3,FALSE) + SDBYLD1!CF117*(1-VLOOKUP(SDBYLD2!CF$4,'[1]INTERNAL PARAMETERS-1'!$B$5:$J$44,5,FALSE))*VLOOKUP(SDBYLD2!CF$4,'[1]INTERNAL PARAMETERS-1'!$B$5:$J$44,8,FALSE)*VLOOKUP(SDBYLD2!CF$4,'[1]INTERNAL PARAMETERS-1'!$B$5:$J$44,3,FALSE)</f>
        <v>0</v>
      </c>
      <c r="CG117" s="44">
        <f>SDBYLD1!CG117*VLOOKUP(SDBYLD2!CG$4,'[1]INTERNAL PARAMETERS-1'!$B$5:$J$44,5,FALSE)*VLOOKUP(SDBYLD2!CG$4,'[1]INTERNAL PARAMETERS-1'!$B$5:$J$44,6,FALSE)*VLOOKUP(SDBYLD2!CG$4,'[1]INTERNAL PARAMETERS-1'!$B$5:$J$44,3,FALSE) + SDBYLD1!CG117*(1-VLOOKUP(SDBYLD2!CG$4,'[1]INTERNAL PARAMETERS-1'!$B$5:$J$44,5,FALSE))*VLOOKUP(SDBYLD2!CG$4,'[1]INTERNAL PARAMETERS-1'!$B$5:$J$44,8,FALSE)*VLOOKUP(SDBYLD2!CG$4,'[1]INTERNAL PARAMETERS-1'!$B$5:$J$44,3,FALSE)</f>
        <v>0</v>
      </c>
      <c r="CH117" s="43">
        <f>SDBYLD1!CH117*VLOOKUP(SDBYLD2!CH$4,'[1]INTERNAL PARAMETERS-1'!$B$5:$J$44,5,FALSE)*VLOOKUP(SDBYLD2!CH$4,'[1]INTERNAL PARAMETERS-1'!$B$5:$J$44,6,FALSE)*VLOOKUP(SDBYLD2!CH$4,'[1]INTERNAL PARAMETERS-1'!$B$5:$J$44,3,FALSE) + SDBYLD1!CH117*(1-VLOOKUP(SDBYLD2!CH$4,'[1]INTERNAL PARAMETERS-1'!$B$5:$J$44,5,FALSE))*VLOOKUP(SDBYLD2!CH$4,'[1]INTERNAL PARAMETERS-1'!$B$5:$J$44,8,FALSE)*VLOOKUP(SDBYLD2!CH$4,'[1]INTERNAL PARAMETERS-1'!$B$5:$J$44,3,FALSE)</f>
        <v>0</v>
      </c>
      <c r="CJ117" s="45">
        <f t="shared" si="2"/>
        <v>0</v>
      </c>
      <c r="CK117" s="43">
        <f t="shared" si="3"/>
        <v>0</v>
      </c>
    </row>
    <row r="118" spans="2:89" x14ac:dyDescent="0.4">
      <c r="B118" s="58" t="s">
        <v>9</v>
      </c>
      <c r="C118" s="57" t="s">
        <v>68</v>
      </c>
      <c r="D118" s="57" t="s">
        <v>62</v>
      </c>
      <c r="E118" s="133">
        <f>SDBeam!X118</f>
        <v>0</v>
      </c>
      <c r="F118" s="59">
        <f>'[1]INTERNAL PARAMETERS-1'!M10</f>
        <v>58.935000000000002</v>
      </c>
      <c r="G118" s="45">
        <f>SDBYLD1!G118*VLOOKUP(SDBYLD2!G$4,'[1]INTERNAL PARAMETERS-1'!$B$5:$J$44,5,FALSE)*VLOOKUP(SDBYLD2!G$4,'[1]INTERNAL PARAMETERS-1'!$B$5:$J$44,7,FALSE)*SDBYLD2!$F118 + SDBYLD1!G118*(1-VLOOKUP(SDBYLD2!G$4,'[1]INTERNAL PARAMETERS-1'!$B$5:$J$44,5,FALSE))*VLOOKUP(SDBYLD2!G$4,'[1]INTERNAL PARAMETERS-1'!$B$5:$J$44,9,FALSE)*SDBYLD2!$F118</f>
        <v>0</v>
      </c>
      <c r="H118" s="44">
        <f>SDBYLD1!H118*VLOOKUP(SDBYLD2!H$4,'[1]INTERNAL PARAMETERS-1'!$B$5:$J$44,5,FALSE)*VLOOKUP(SDBYLD2!H$4,'[1]INTERNAL PARAMETERS-1'!$B$5:$J$44,7,FALSE)*SDBYLD2!$F118 + SDBYLD1!H118*(1-VLOOKUP(SDBYLD2!H$4,'[1]INTERNAL PARAMETERS-1'!$B$5:$J$44,5,FALSE))*VLOOKUP(SDBYLD2!H$4,'[1]INTERNAL PARAMETERS-1'!$B$5:$J$44,9,FALSE)*SDBYLD2!$F118</f>
        <v>0</v>
      </c>
      <c r="I118" s="44">
        <f>SDBYLD1!I118*VLOOKUP(SDBYLD2!I$4,'[1]INTERNAL PARAMETERS-1'!$B$5:$J$44,5,FALSE)*VLOOKUP(SDBYLD2!I$4,'[1]INTERNAL PARAMETERS-1'!$B$5:$J$44,7,FALSE)*SDBYLD2!$F118 + SDBYLD1!I118*(1-VLOOKUP(SDBYLD2!I$4,'[1]INTERNAL PARAMETERS-1'!$B$5:$J$44,5,FALSE))*VLOOKUP(SDBYLD2!I$4,'[1]INTERNAL PARAMETERS-1'!$B$5:$J$44,9,FALSE)*SDBYLD2!$F118</f>
        <v>0</v>
      </c>
      <c r="J118" s="44">
        <f>SDBYLD1!J118*VLOOKUP(SDBYLD2!J$4,'[1]INTERNAL PARAMETERS-1'!$B$5:$J$44,5,FALSE)*VLOOKUP(SDBYLD2!J$4,'[1]INTERNAL PARAMETERS-1'!$B$5:$J$44,7,FALSE)*SDBYLD2!$F118 + SDBYLD1!J118*(1-VLOOKUP(SDBYLD2!J$4,'[1]INTERNAL PARAMETERS-1'!$B$5:$J$44,5,FALSE))*VLOOKUP(SDBYLD2!J$4,'[1]INTERNAL PARAMETERS-1'!$B$5:$J$44,9,FALSE)*SDBYLD2!$F118</f>
        <v>0</v>
      </c>
      <c r="K118" s="44">
        <f>SDBYLD1!K118*VLOOKUP(SDBYLD2!K$4,'[1]INTERNAL PARAMETERS-1'!$B$5:$J$44,5,FALSE)*VLOOKUP(SDBYLD2!K$4,'[1]INTERNAL PARAMETERS-1'!$B$5:$J$44,7,FALSE)*SDBYLD2!$F118 + SDBYLD1!K118*(1-VLOOKUP(SDBYLD2!K$4,'[1]INTERNAL PARAMETERS-1'!$B$5:$J$44,5,FALSE))*VLOOKUP(SDBYLD2!K$4,'[1]INTERNAL PARAMETERS-1'!$B$5:$J$44,9,FALSE)*SDBYLD2!$F118</f>
        <v>0</v>
      </c>
      <c r="L118" s="44">
        <f>SDBYLD1!L118*VLOOKUP(SDBYLD2!L$4,'[1]INTERNAL PARAMETERS-1'!$B$5:$J$44,5,FALSE)*VLOOKUP(SDBYLD2!L$4,'[1]INTERNAL PARAMETERS-1'!$B$5:$J$44,7,FALSE)*SDBYLD2!$F118 + SDBYLD1!L118*(1-VLOOKUP(SDBYLD2!L$4,'[1]INTERNAL PARAMETERS-1'!$B$5:$J$44,5,FALSE))*VLOOKUP(SDBYLD2!L$4,'[1]INTERNAL PARAMETERS-1'!$B$5:$J$44,9,FALSE)*SDBYLD2!$F118</f>
        <v>0</v>
      </c>
      <c r="M118" s="44">
        <f>SDBYLD1!M118*VLOOKUP(SDBYLD2!M$4,'[1]INTERNAL PARAMETERS-1'!$B$5:$J$44,5,FALSE)*VLOOKUP(SDBYLD2!M$4,'[1]INTERNAL PARAMETERS-1'!$B$5:$J$44,7,FALSE)*SDBYLD2!$F118 + SDBYLD1!M118*(1-VLOOKUP(SDBYLD2!M$4,'[1]INTERNAL PARAMETERS-1'!$B$5:$J$44,5,FALSE))*VLOOKUP(SDBYLD2!M$4,'[1]INTERNAL PARAMETERS-1'!$B$5:$J$44,9,FALSE)*SDBYLD2!$F118</f>
        <v>0</v>
      </c>
      <c r="N118" s="44">
        <f>SDBYLD1!N118*VLOOKUP(SDBYLD2!N$4,'[1]INTERNAL PARAMETERS-1'!$B$5:$J$44,5,FALSE)*VLOOKUP(SDBYLD2!N$4,'[1]INTERNAL PARAMETERS-1'!$B$5:$J$44,7,FALSE)*SDBYLD2!$F118 + SDBYLD1!N118*(1-VLOOKUP(SDBYLD2!N$4,'[1]INTERNAL PARAMETERS-1'!$B$5:$J$44,5,FALSE))*VLOOKUP(SDBYLD2!N$4,'[1]INTERNAL PARAMETERS-1'!$B$5:$J$44,9,FALSE)*SDBYLD2!$F118</f>
        <v>0</v>
      </c>
      <c r="O118" s="44">
        <f>SDBYLD1!O118*VLOOKUP(SDBYLD2!O$4,'[1]INTERNAL PARAMETERS-1'!$B$5:$J$44,5,FALSE)*VLOOKUP(SDBYLD2!O$4,'[1]INTERNAL PARAMETERS-1'!$B$5:$J$44,7,FALSE)*SDBYLD2!$F118 + SDBYLD1!O118*(1-VLOOKUP(SDBYLD2!O$4,'[1]INTERNAL PARAMETERS-1'!$B$5:$J$44,5,FALSE))*VLOOKUP(SDBYLD2!O$4,'[1]INTERNAL PARAMETERS-1'!$B$5:$J$44,9,FALSE)*SDBYLD2!$F118</f>
        <v>0</v>
      </c>
      <c r="P118" s="44">
        <f>SDBYLD1!P118*VLOOKUP(SDBYLD2!P$4,'[1]INTERNAL PARAMETERS-1'!$B$5:$J$44,5,FALSE)*VLOOKUP(SDBYLD2!P$4,'[1]INTERNAL PARAMETERS-1'!$B$5:$J$44,7,FALSE)*SDBYLD2!$F118 + SDBYLD1!P118*(1-VLOOKUP(SDBYLD2!P$4,'[1]INTERNAL PARAMETERS-1'!$B$5:$J$44,5,FALSE))*VLOOKUP(SDBYLD2!P$4,'[1]INTERNAL PARAMETERS-1'!$B$5:$J$44,9,FALSE)*SDBYLD2!$F118</f>
        <v>0</v>
      </c>
      <c r="Q118" s="44">
        <f>SDBYLD1!Q118*VLOOKUP(SDBYLD2!Q$4,'[1]INTERNAL PARAMETERS-1'!$B$5:$J$44,5,FALSE)*VLOOKUP(SDBYLD2!Q$4,'[1]INTERNAL PARAMETERS-1'!$B$5:$J$44,7,FALSE)*SDBYLD2!$F118 + SDBYLD1!Q118*(1-VLOOKUP(SDBYLD2!Q$4,'[1]INTERNAL PARAMETERS-1'!$B$5:$J$44,5,FALSE))*VLOOKUP(SDBYLD2!Q$4,'[1]INTERNAL PARAMETERS-1'!$B$5:$J$44,9,FALSE)*SDBYLD2!$F118</f>
        <v>0</v>
      </c>
      <c r="R118" s="44">
        <f>SDBYLD1!R118*VLOOKUP(SDBYLD2!R$4,'[1]INTERNAL PARAMETERS-1'!$B$5:$J$44,5,FALSE)*VLOOKUP(SDBYLD2!R$4,'[1]INTERNAL PARAMETERS-1'!$B$5:$J$44,7,FALSE)*SDBYLD2!$F118 + SDBYLD1!R118*(1-VLOOKUP(SDBYLD2!R$4,'[1]INTERNAL PARAMETERS-1'!$B$5:$J$44,5,FALSE))*VLOOKUP(SDBYLD2!R$4,'[1]INTERNAL PARAMETERS-1'!$B$5:$J$44,9,FALSE)*SDBYLD2!$F118</f>
        <v>0</v>
      </c>
      <c r="S118" s="44">
        <f>SDBYLD1!S118*VLOOKUP(SDBYLD2!S$4,'[1]INTERNAL PARAMETERS-1'!$B$5:$J$44,5,FALSE)*VLOOKUP(SDBYLD2!S$4,'[1]INTERNAL PARAMETERS-1'!$B$5:$J$44,7,FALSE)*SDBYLD2!$F118 + SDBYLD1!S118*(1-VLOOKUP(SDBYLD2!S$4,'[1]INTERNAL PARAMETERS-1'!$B$5:$J$44,5,FALSE))*VLOOKUP(SDBYLD2!S$4,'[1]INTERNAL PARAMETERS-1'!$B$5:$J$44,9,FALSE)*SDBYLD2!$F118</f>
        <v>0</v>
      </c>
      <c r="T118" s="44">
        <f>SDBYLD1!T118*VLOOKUP(SDBYLD2!T$4,'[1]INTERNAL PARAMETERS-1'!$B$5:$J$44,5,FALSE)*VLOOKUP(SDBYLD2!T$4,'[1]INTERNAL PARAMETERS-1'!$B$5:$J$44,7,FALSE)*SDBYLD2!$F118 + SDBYLD1!T118*(1-VLOOKUP(SDBYLD2!T$4,'[1]INTERNAL PARAMETERS-1'!$B$5:$J$44,5,FALSE))*VLOOKUP(SDBYLD2!T$4,'[1]INTERNAL PARAMETERS-1'!$B$5:$J$44,9,FALSE)*SDBYLD2!$F118</f>
        <v>0</v>
      </c>
      <c r="U118" s="44">
        <f>SDBYLD1!U118*VLOOKUP(SDBYLD2!U$4,'[1]INTERNAL PARAMETERS-1'!$B$5:$J$44,5,FALSE)*VLOOKUP(SDBYLD2!U$4,'[1]INTERNAL PARAMETERS-1'!$B$5:$J$44,7,FALSE)*SDBYLD2!$F118 + SDBYLD1!U118*(1-VLOOKUP(SDBYLD2!U$4,'[1]INTERNAL PARAMETERS-1'!$B$5:$J$44,5,FALSE))*VLOOKUP(SDBYLD2!U$4,'[1]INTERNAL PARAMETERS-1'!$B$5:$J$44,9,FALSE)*SDBYLD2!$F118</f>
        <v>0</v>
      </c>
      <c r="V118" s="44">
        <f>SDBYLD1!V118*VLOOKUP(SDBYLD2!V$4,'[1]INTERNAL PARAMETERS-1'!$B$5:$J$44,5,FALSE)*VLOOKUP(SDBYLD2!V$4,'[1]INTERNAL PARAMETERS-1'!$B$5:$J$44,7,FALSE)*SDBYLD2!$F118 + SDBYLD1!V118*(1-VLOOKUP(SDBYLD2!V$4,'[1]INTERNAL PARAMETERS-1'!$B$5:$J$44,5,FALSE))*VLOOKUP(SDBYLD2!V$4,'[1]INTERNAL PARAMETERS-1'!$B$5:$J$44,9,FALSE)*SDBYLD2!$F118</f>
        <v>0</v>
      </c>
      <c r="W118" s="44">
        <f>SDBYLD1!W118*VLOOKUP(SDBYLD2!W$4,'[1]INTERNAL PARAMETERS-1'!$B$5:$J$44,5,FALSE)*VLOOKUP(SDBYLD2!W$4,'[1]INTERNAL PARAMETERS-1'!$B$5:$J$44,7,FALSE)*SDBYLD2!$F118 + SDBYLD1!W118*(1-VLOOKUP(SDBYLD2!W$4,'[1]INTERNAL PARAMETERS-1'!$B$5:$J$44,5,FALSE))*VLOOKUP(SDBYLD2!W$4,'[1]INTERNAL PARAMETERS-1'!$B$5:$J$44,9,FALSE)*SDBYLD2!$F118</f>
        <v>0</v>
      </c>
      <c r="X118" s="44">
        <f>SDBYLD1!X118*VLOOKUP(SDBYLD2!X$4,'[1]INTERNAL PARAMETERS-1'!$B$5:$J$44,5,FALSE)*VLOOKUP(SDBYLD2!X$4,'[1]INTERNAL PARAMETERS-1'!$B$5:$J$44,7,FALSE)*SDBYLD2!$F118 + SDBYLD1!X118*(1-VLOOKUP(SDBYLD2!X$4,'[1]INTERNAL PARAMETERS-1'!$B$5:$J$44,5,FALSE))*VLOOKUP(SDBYLD2!X$4,'[1]INTERNAL PARAMETERS-1'!$B$5:$J$44,9,FALSE)*SDBYLD2!$F118</f>
        <v>0</v>
      </c>
      <c r="Y118" s="44">
        <f>SDBYLD1!Y118*VLOOKUP(SDBYLD2!Y$4,'[1]INTERNAL PARAMETERS-1'!$B$5:$J$44,5,FALSE)*VLOOKUP(SDBYLD2!Y$4,'[1]INTERNAL PARAMETERS-1'!$B$5:$J$44,7,FALSE)*SDBYLD2!$F118 + SDBYLD1!Y118*(1-VLOOKUP(SDBYLD2!Y$4,'[1]INTERNAL PARAMETERS-1'!$B$5:$J$44,5,FALSE))*VLOOKUP(SDBYLD2!Y$4,'[1]INTERNAL PARAMETERS-1'!$B$5:$J$44,9,FALSE)*SDBYLD2!$F118</f>
        <v>0</v>
      </c>
      <c r="Z118" s="44">
        <f>SDBYLD1!Z118*VLOOKUP(SDBYLD2!Z$4,'[1]INTERNAL PARAMETERS-1'!$B$5:$J$44,5,FALSE)*VLOOKUP(SDBYLD2!Z$4,'[1]INTERNAL PARAMETERS-1'!$B$5:$J$44,7,FALSE)*SDBYLD2!$F118 + SDBYLD1!Z118*(1-VLOOKUP(SDBYLD2!Z$4,'[1]INTERNAL PARAMETERS-1'!$B$5:$J$44,5,FALSE))*VLOOKUP(SDBYLD2!Z$4,'[1]INTERNAL PARAMETERS-1'!$B$5:$J$44,9,FALSE)*SDBYLD2!$F118</f>
        <v>0</v>
      </c>
      <c r="AA118" s="44">
        <f>SDBYLD1!AA118*VLOOKUP(SDBYLD2!AA$4,'[1]INTERNAL PARAMETERS-1'!$B$5:$J$44,5,FALSE)*VLOOKUP(SDBYLD2!AA$4,'[1]INTERNAL PARAMETERS-1'!$B$5:$J$44,7,FALSE)*SDBYLD2!$F118 + SDBYLD1!AA118*(1-VLOOKUP(SDBYLD2!AA$4,'[1]INTERNAL PARAMETERS-1'!$B$5:$J$44,5,FALSE))*VLOOKUP(SDBYLD2!AA$4,'[1]INTERNAL PARAMETERS-1'!$B$5:$J$44,9,FALSE)*SDBYLD2!$F118</f>
        <v>0</v>
      </c>
      <c r="AB118" s="44">
        <f>SDBYLD1!AB118*VLOOKUP(SDBYLD2!AB$4,'[1]INTERNAL PARAMETERS-1'!$B$5:$J$44,5,FALSE)*VLOOKUP(SDBYLD2!AB$4,'[1]INTERNAL PARAMETERS-1'!$B$5:$J$44,7,FALSE)*SDBYLD2!$F118 + SDBYLD1!AB118*(1-VLOOKUP(SDBYLD2!AB$4,'[1]INTERNAL PARAMETERS-1'!$B$5:$J$44,5,FALSE))*VLOOKUP(SDBYLD2!AB$4,'[1]INTERNAL PARAMETERS-1'!$B$5:$J$44,9,FALSE)*SDBYLD2!$F118</f>
        <v>0</v>
      </c>
      <c r="AC118" s="44">
        <f>SDBYLD1!AC118*VLOOKUP(SDBYLD2!AC$4,'[1]INTERNAL PARAMETERS-1'!$B$5:$J$44,5,FALSE)*VLOOKUP(SDBYLD2!AC$4,'[1]INTERNAL PARAMETERS-1'!$B$5:$J$44,7,FALSE)*SDBYLD2!$F118 + SDBYLD1!AC118*(1-VLOOKUP(SDBYLD2!AC$4,'[1]INTERNAL PARAMETERS-1'!$B$5:$J$44,5,FALSE))*VLOOKUP(SDBYLD2!AC$4,'[1]INTERNAL PARAMETERS-1'!$B$5:$J$44,9,FALSE)*SDBYLD2!$F118</f>
        <v>0</v>
      </c>
      <c r="AD118" s="44">
        <f>SDBYLD1!AD118*VLOOKUP(SDBYLD2!AD$4,'[1]INTERNAL PARAMETERS-1'!$B$5:$J$44,5,FALSE)*VLOOKUP(SDBYLD2!AD$4,'[1]INTERNAL PARAMETERS-1'!$B$5:$J$44,7,FALSE)*SDBYLD2!$F118 + SDBYLD1!AD118*(1-VLOOKUP(SDBYLD2!AD$4,'[1]INTERNAL PARAMETERS-1'!$B$5:$J$44,5,FALSE))*VLOOKUP(SDBYLD2!AD$4,'[1]INTERNAL PARAMETERS-1'!$B$5:$J$44,9,FALSE)*SDBYLD2!$F118</f>
        <v>0</v>
      </c>
      <c r="AE118" s="44">
        <f>SDBYLD1!AE118*VLOOKUP(SDBYLD2!AE$4,'[1]INTERNAL PARAMETERS-1'!$B$5:$J$44,5,FALSE)*VLOOKUP(SDBYLD2!AE$4,'[1]INTERNAL PARAMETERS-1'!$B$5:$J$44,7,FALSE)*SDBYLD2!$F118 + SDBYLD1!AE118*(1-VLOOKUP(SDBYLD2!AE$4,'[1]INTERNAL PARAMETERS-1'!$B$5:$J$44,5,FALSE))*VLOOKUP(SDBYLD2!AE$4,'[1]INTERNAL PARAMETERS-1'!$B$5:$J$44,9,FALSE)*SDBYLD2!$F118</f>
        <v>0</v>
      </c>
      <c r="AF118" s="44">
        <f>SDBYLD1!AF118*VLOOKUP(SDBYLD2!AF$4,'[1]INTERNAL PARAMETERS-1'!$B$5:$J$44,5,FALSE)*VLOOKUP(SDBYLD2!AF$4,'[1]INTERNAL PARAMETERS-1'!$B$5:$J$44,7,FALSE)*SDBYLD2!$F118 + SDBYLD1!AF118*(1-VLOOKUP(SDBYLD2!AF$4,'[1]INTERNAL PARAMETERS-1'!$B$5:$J$44,5,FALSE))*VLOOKUP(SDBYLD2!AF$4,'[1]INTERNAL PARAMETERS-1'!$B$5:$J$44,9,FALSE)*SDBYLD2!$F118</f>
        <v>0</v>
      </c>
      <c r="AG118" s="44">
        <f>SDBYLD1!AG118*VLOOKUP(SDBYLD2!AG$4,'[1]INTERNAL PARAMETERS-1'!$B$5:$J$44,5,FALSE)*VLOOKUP(SDBYLD2!AG$4,'[1]INTERNAL PARAMETERS-1'!$B$5:$J$44,7,FALSE)*SDBYLD2!$F118 + SDBYLD1!AG118*(1-VLOOKUP(SDBYLD2!AG$4,'[1]INTERNAL PARAMETERS-1'!$B$5:$J$44,5,FALSE))*VLOOKUP(SDBYLD2!AG$4,'[1]INTERNAL PARAMETERS-1'!$B$5:$J$44,9,FALSE)*SDBYLD2!$F118</f>
        <v>0</v>
      </c>
      <c r="AH118" s="44">
        <f>SDBYLD1!AH118*VLOOKUP(SDBYLD2!AH$4,'[1]INTERNAL PARAMETERS-1'!$B$5:$J$44,5,FALSE)*VLOOKUP(SDBYLD2!AH$4,'[1]INTERNAL PARAMETERS-1'!$B$5:$J$44,7,FALSE)*SDBYLD2!$F118 + SDBYLD1!AH118*(1-VLOOKUP(SDBYLD2!AH$4,'[1]INTERNAL PARAMETERS-1'!$B$5:$J$44,5,FALSE))*VLOOKUP(SDBYLD2!AH$4,'[1]INTERNAL PARAMETERS-1'!$B$5:$J$44,9,FALSE)*SDBYLD2!$F118</f>
        <v>0</v>
      </c>
      <c r="AI118" s="44">
        <f>SDBYLD1!AI118*VLOOKUP(SDBYLD2!AI$4,'[1]INTERNAL PARAMETERS-1'!$B$5:$J$44,5,FALSE)*VLOOKUP(SDBYLD2!AI$4,'[1]INTERNAL PARAMETERS-1'!$B$5:$J$44,7,FALSE)*SDBYLD2!$F118 + SDBYLD1!AI118*(1-VLOOKUP(SDBYLD2!AI$4,'[1]INTERNAL PARAMETERS-1'!$B$5:$J$44,5,FALSE))*VLOOKUP(SDBYLD2!AI$4,'[1]INTERNAL PARAMETERS-1'!$B$5:$J$44,9,FALSE)*SDBYLD2!$F118</f>
        <v>0</v>
      </c>
      <c r="AJ118" s="44">
        <f>SDBYLD1!AJ118*VLOOKUP(SDBYLD2!AJ$4,'[1]INTERNAL PARAMETERS-1'!$B$5:$J$44,5,FALSE)*VLOOKUP(SDBYLD2!AJ$4,'[1]INTERNAL PARAMETERS-1'!$B$5:$J$44,7,FALSE)*SDBYLD2!$F118 + SDBYLD1!AJ118*(1-VLOOKUP(SDBYLD2!AJ$4,'[1]INTERNAL PARAMETERS-1'!$B$5:$J$44,5,FALSE))*VLOOKUP(SDBYLD2!AJ$4,'[1]INTERNAL PARAMETERS-1'!$B$5:$J$44,9,FALSE)*SDBYLD2!$F118</f>
        <v>0</v>
      </c>
      <c r="AK118" s="44">
        <f>SDBYLD1!AK118*VLOOKUP(SDBYLD2!AK$4,'[1]INTERNAL PARAMETERS-1'!$B$5:$J$44,5,FALSE)*VLOOKUP(SDBYLD2!AK$4,'[1]INTERNAL PARAMETERS-1'!$B$5:$J$44,7,FALSE)*SDBYLD2!$F118 + SDBYLD1!AK118*(1-VLOOKUP(SDBYLD2!AK$4,'[1]INTERNAL PARAMETERS-1'!$B$5:$J$44,5,FALSE))*VLOOKUP(SDBYLD2!AK$4,'[1]INTERNAL PARAMETERS-1'!$B$5:$J$44,9,FALSE)*SDBYLD2!$F118</f>
        <v>0</v>
      </c>
      <c r="AL118" s="44">
        <f>SDBYLD1!AL118*VLOOKUP(SDBYLD2!AL$4,'[1]INTERNAL PARAMETERS-1'!$B$5:$J$44,5,FALSE)*VLOOKUP(SDBYLD2!AL$4,'[1]INTERNAL PARAMETERS-1'!$B$5:$J$44,7,FALSE)*SDBYLD2!$F118 + SDBYLD1!AL118*(1-VLOOKUP(SDBYLD2!AL$4,'[1]INTERNAL PARAMETERS-1'!$B$5:$J$44,5,FALSE))*VLOOKUP(SDBYLD2!AL$4,'[1]INTERNAL PARAMETERS-1'!$B$5:$J$44,9,FALSE)*SDBYLD2!$F118</f>
        <v>0</v>
      </c>
      <c r="AM118" s="44">
        <f>SDBYLD1!AM118*VLOOKUP(SDBYLD2!AM$4,'[1]INTERNAL PARAMETERS-1'!$B$5:$J$44,5,FALSE)*VLOOKUP(SDBYLD2!AM$4,'[1]INTERNAL PARAMETERS-1'!$B$5:$J$44,7,FALSE)*SDBYLD2!$F118 + SDBYLD1!AM118*(1-VLOOKUP(SDBYLD2!AM$4,'[1]INTERNAL PARAMETERS-1'!$B$5:$J$44,5,FALSE))*VLOOKUP(SDBYLD2!AM$4,'[1]INTERNAL PARAMETERS-1'!$B$5:$J$44,9,FALSE)*SDBYLD2!$F118</f>
        <v>0</v>
      </c>
      <c r="AN118" s="44">
        <f>SDBYLD1!AN118*VLOOKUP(SDBYLD2!AN$4,'[1]INTERNAL PARAMETERS-1'!$B$5:$J$44,5,FALSE)*VLOOKUP(SDBYLD2!AN$4,'[1]INTERNAL PARAMETERS-1'!$B$5:$J$44,7,FALSE)*SDBYLD2!$F118 + SDBYLD1!AN118*(1-VLOOKUP(SDBYLD2!AN$4,'[1]INTERNAL PARAMETERS-1'!$B$5:$J$44,5,FALSE))*VLOOKUP(SDBYLD2!AN$4,'[1]INTERNAL PARAMETERS-1'!$B$5:$J$44,9,FALSE)*SDBYLD2!$F118</f>
        <v>0</v>
      </c>
      <c r="AO118" s="44">
        <f>SDBYLD1!AO118*VLOOKUP(SDBYLD2!AO$4,'[1]INTERNAL PARAMETERS-1'!$B$5:$J$44,5,FALSE)*VLOOKUP(SDBYLD2!AO$4,'[1]INTERNAL PARAMETERS-1'!$B$5:$J$44,7,FALSE)*SDBYLD2!$F118 + SDBYLD1!AO118*(1-VLOOKUP(SDBYLD2!AO$4,'[1]INTERNAL PARAMETERS-1'!$B$5:$J$44,5,FALSE))*VLOOKUP(SDBYLD2!AO$4,'[1]INTERNAL PARAMETERS-1'!$B$5:$J$44,9,FALSE)*SDBYLD2!$F118</f>
        <v>0</v>
      </c>
      <c r="AP118" s="44">
        <f>SDBYLD1!AP118*VLOOKUP(SDBYLD2!AP$4,'[1]INTERNAL PARAMETERS-1'!$B$5:$J$44,5,FALSE)*VLOOKUP(SDBYLD2!AP$4,'[1]INTERNAL PARAMETERS-1'!$B$5:$J$44,7,FALSE)*SDBYLD2!$F118 + SDBYLD1!AP118*(1-VLOOKUP(SDBYLD2!AP$4,'[1]INTERNAL PARAMETERS-1'!$B$5:$J$44,5,FALSE))*VLOOKUP(SDBYLD2!AP$4,'[1]INTERNAL PARAMETERS-1'!$B$5:$J$44,9,FALSE)*SDBYLD2!$F118</f>
        <v>0</v>
      </c>
      <c r="AQ118" s="44">
        <f>SDBYLD1!AQ118*VLOOKUP(SDBYLD2!AQ$4,'[1]INTERNAL PARAMETERS-1'!$B$5:$J$44,5,FALSE)*VLOOKUP(SDBYLD2!AQ$4,'[1]INTERNAL PARAMETERS-1'!$B$5:$J$44,7,FALSE)*SDBYLD2!$F118 + SDBYLD1!AQ118*(1-VLOOKUP(SDBYLD2!AQ$4,'[1]INTERNAL PARAMETERS-1'!$B$5:$J$44,5,FALSE))*VLOOKUP(SDBYLD2!AQ$4,'[1]INTERNAL PARAMETERS-1'!$B$5:$J$44,9,FALSE)*SDBYLD2!$F118</f>
        <v>0</v>
      </c>
      <c r="AR118" s="44">
        <f>SDBYLD1!AR118*VLOOKUP(SDBYLD2!AR$4,'[1]INTERNAL PARAMETERS-1'!$B$5:$J$44,5,FALSE)*VLOOKUP(SDBYLD2!AR$4,'[1]INTERNAL PARAMETERS-1'!$B$5:$J$44,7,FALSE)*SDBYLD2!$F118 + SDBYLD1!AR118*(1-VLOOKUP(SDBYLD2!AR$4,'[1]INTERNAL PARAMETERS-1'!$B$5:$J$44,5,FALSE))*VLOOKUP(SDBYLD2!AR$4,'[1]INTERNAL PARAMETERS-1'!$B$5:$J$44,9,FALSE)*SDBYLD2!$F118</f>
        <v>0</v>
      </c>
      <c r="AS118" s="44">
        <f>SDBYLD1!AS118*VLOOKUP(SDBYLD2!AS$4,'[1]INTERNAL PARAMETERS-1'!$B$5:$J$44,5,FALSE)*VLOOKUP(SDBYLD2!AS$4,'[1]INTERNAL PARAMETERS-1'!$B$5:$J$44,7,FALSE)*SDBYLD2!$F118 + SDBYLD1!AS118*(1-VLOOKUP(SDBYLD2!AS$4,'[1]INTERNAL PARAMETERS-1'!$B$5:$J$44,5,FALSE))*VLOOKUP(SDBYLD2!AS$4,'[1]INTERNAL PARAMETERS-1'!$B$5:$J$44,9,FALSE)*SDBYLD2!$F118</f>
        <v>0</v>
      </c>
      <c r="AT118" s="43">
        <f>SDBYLD1!AT118*VLOOKUP(SDBYLD2!AT$4,'[1]INTERNAL PARAMETERS-1'!$B$5:$J$44,5,FALSE)*VLOOKUP(SDBYLD2!AT$4,'[1]INTERNAL PARAMETERS-1'!$B$5:$J$44,7,FALSE)*SDBYLD2!$F118 + SDBYLD1!AT118*(1-VLOOKUP(SDBYLD2!AT$4,'[1]INTERNAL PARAMETERS-1'!$B$5:$J$44,5,FALSE))*VLOOKUP(SDBYLD2!AT$4,'[1]INTERNAL PARAMETERS-1'!$B$5:$J$44,9,FALSE)*SDBYLD2!$F118</f>
        <v>0</v>
      </c>
      <c r="AU118" s="45">
        <f>SDBYLD1!AU118*VLOOKUP(SDBYLD2!AU$4,'[1]INTERNAL PARAMETERS-1'!$B$5:$J$44,5,FALSE)*VLOOKUP(SDBYLD2!AU$4,'[1]INTERNAL PARAMETERS-1'!$B$5:$J$44,6,FALSE)*VLOOKUP(SDBYLD2!AU$4,'[1]INTERNAL PARAMETERS-1'!$B$5:$J$44,3,FALSE) + SDBYLD1!AU118*(1-VLOOKUP(SDBYLD2!AU$4,'[1]INTERNAL PARAMETERS-1'!$B$5:$J$44,5,FALSE))*VLOOKUP(SDBYLD2!AU$4,'[1]INTERNAL PARAMETERS-1'!$B$5:$J$44,8,FALSE)*VLOOKUP(SDBYLD2!AU$4,'[1]INTERNAL PARAMETERS-1'!$B$5:$J$44,3,FALSE)</f>
        <v>0</v>
      </c>
      <c r="AV118" s="44">
        <f>SDBYLD1!AV118*VLOOKUP(SDBYLD2!AV$4,'[1]INTERNAL PARAMETERS-1'!$B$5:$J$44,5,FALSE)*VLOOKUP(SDBYLD2!AV$4,'[1]INTERNAL PARAMETERS-1'!$B$5:$J$44,6,FALSE)*VLOOKUP(SDBYLD2!AV$4,'[1]INTERNAL PARAMETERS-1'!$B$5:$J$44,3,FALSE) + SDBYLD1!AV118*(1-VLOOKUP(SDBYLD2!AV$4,'[1]INTERNAL PARAMETERS-1'!$B$5:$J$44,5,FALSE))*VLOOKUP(SDBYLD2!AV$4,'[1]INTERNAL PARAMETERS-1'!$B$5:$J$44,8,FALSE)*VLOOKUP(SDBYLD2!AV$4,'[1]INTERNAL PARAMETERS-1'!$B$5:$J$44,3,FALSE)</f>
        <v>0</v>
      </c>
      <c r="AW118" s="44">
        <f>SDBYLD1!AW118*VLOOKUP(SDBYLD2!AW$4,'[1]INTERNAL PARAMETERS-1'!$B$5:$J$44,5,FALSE)*VLOOKUP(SDBYLD2!AW$4,'[1]INTERNAL PARAMETERS-1'!$B$5:$J$44,6,FALSE)*VLOOKUP(SDBYLD2!AW$4,'[1]INTERNAL PARAMETERS-1'!$B$5:$J$44,3,FALSE) + SDBYLD1!AW118*(1-VLOOKUP(SDBYLD2!AW$4,'[1]INTERNAL PARAMETERS-1'!$B$5:$J$44,5,FALSE))*VLOOKUP(SDBYLD2!AW$4,'[1]INTERNAL PARAMETERS-1'!$B$5:$J$44,8,FALSE)*VLOOKUP(SDBYLD2!AW$4,'[1]INTERNAL PARAMETERS-1'!$B$5:$J$44,3,FALSE)</f>
        <v>0</v>
      </c>
      <c r="AX118" s="44">
        <f>SDBYLD1!AX118*VLOOKUP(SDBYLD2!AX$4,'[1]INTERNAL PARAMETERS-1'!$B$5:$J$44,5,FALSE)*VLOOKUP(SDBYLD2!AX$4,'[1]INTERNAL PARAMETERS-1'!$B$5:$J$44,6,FALSE)*VLOOKUP(SDBYLD2!AX$4,'[1]INTERNAL PARAMETERS-1'!$B$5:$J$44,3,FALSE) + SDBYLD1!AX118*(1-VLOOKUP(SDBYLD2!AX$4,'[1]INTERNAL PARAMETERS-1'!$B$5:$J$44,5,FALSE))*VLOOKUP(SDBYLD2!AX$4,'[1]INTERNAL PARAMETERS-1'!$B$5:$J$44,8,FALSE)*VLOOKUP(SDBYLD2!AX$4,'[1]INTERNAL PARAMETERS-1'!$B$5:$J$44,3,FALSE)</f>
        <v>0</v>
      </c>
      <c r="AY118" s="44">
        <f>SDBYLD1!AY118*VLOOKUP(SDBYLD2!AY$4,'[1]INTERNAL PARAMETERS-1'!$B$5:$J$44,5,FALSE)*VLOOKUP(SDBYLD2!AY$4,'[1]INTERNAL PARAMETERS-1'!$B$5:$J$44,6,FALSE)*VLOOKUP(SDBYLD2!AY$4,'[1]INTERNAL PARAMETERS-1'!$B$5:$J$44,3,FALSE) + SDBYLD1!AY118*(1-VLOOKUP(SDBYLD2!AY$4,'[1]INTERNAL PARAMETERS-1'!$B$5:$J$44,5,FALSE))*VLOOKUP(SDBYLD2!AY$4,'[1]INTERNAL PARAMETERS-1'!$B$5:$J$44,8,FALSE)*VLOOKUP(SDBYLD2!AY$4,'[1]INTERNAL PARAMETERS-1'!$B$5:$J$44,3,FALSE)</f>
        <v>0</v>
      </c>
      <c r="AZ118" s="44">
        <f>SDBYLD1!AZ118*VLOOKUP(SDBYLD2!AZ$4,'[1]INTERNAL PARAMETERS-1'!$B$5:$J$44,5,FALSE)*VLOOKUP(SDBYLD2!AZ$4,'[1]INTERNAL PARAMETERS-1'!$B$5:$J$44,6,FALSE)*VLOOKUP(SDBYLD2!AZ$4,'[1]INTERNAL PARAMETERS-1'!$B$5:$J$44,3,FALSE) + SDBYLD1!AZ118*(1-VLOOKUP(SDBYLD2!AZ$4,'[1]INTERNAL PARAMETERS-1'!$B$5:$J$44,5,FALSE))*VLOOKUP(SDBYLD2!AZ$4,'[1]INTERNAL PARAMETERS-1'!$B$5:$J$44,8,FALSE)*VLOOKUP(SDBYLD2!AZ$4,'[1]INTERNAL PARAMETERS-1'!$B$5:$J$44,3,FALSE)</f>
        <v>0</v>
      </c>
      <c r="BA118" s="44">
        <f>SDBYLD1!BA118*VLOOKUP(SDBYLD2!BA$4,'[1]INTERNAL PARAMETERS-1'!$B$5:$J$44,5,FALSE)*VLOOKUP(SDBYLD2!BA$4,'[1]INTERNAL PARAMETERS-1'!$B$5:$J$44,6,FALSE)*VLOOKUP(SDBYLD2!BA$4,'[1]INTERNAL PARAMETERS-1'!$B$5:$J$44,3,FALSE) + SDBYLD1!BA118*(1-VLOOKUP(SDBYLD2!BA$4,'[1]INTERNAL PARAMETERS-1'!$B$5:$J$44,5,FALSE))*VLOOKUP(SDBYLD2!BA$4,'[1]INTERNAL PARAMETERS-1'!$B$5:$J$44,8,FALSE)*VLOOKUP(SDBYLD2!BA$4,'[1]INTERNAL PARAMETERS-1'!$B$5:$J$44,3,FALSE)</f>
        <v>0</v>
      </c>
      <c r="BB118" s="44">
        <f>SDBYLD1!BB118*VLOOKUP(SDBYLD2!BB$4,'[1]INTERNAL PARAMETERS-1'!$B$5:$J$44,5,FALSE)*VLOOKUP(SDBYLD2!BB$4,'[1]INTERNAL PARAMETERS-1'!$B$5:$J$44,6,FALSE)*VLOOKUP(SDBYLD2!BB$4,'[1]INTERNAL PARAMETERS-1'!$B$5:$J$44,3,FALSE) + SDBYLD1!BB118*(1-VLOOKUP(SDBYLD2!BB$4,'[1]INTERNAL PARAMETERS-1'!$B$5:$J$44,5,FALSE))*VLOOKUP(SDBYLD2!BB$4,'[1]INTERNAL PARAMETERS-1'!$B$5:$J$44,8,FALSE)*VLOOKUP(SDBYLD2!BB$4,'[1]INTERNAL PARAMETERS-1'!$B$5:$J$44,3,FALSE)</f>
        <v>0</v>
      </c>
      <c r="BC118" s="44">
        <f>SDBYLD1!BC118*VLOOKUP(SDBYLD2!BC$4,'[1]INTERNAL PARAMETERS-1'!$B$5:$J$44,5,FALSE)*VLOOKUP(SDBYLD2!BC$4,'[1]INTERNAL PARAMETERS-1'!$B$5:$J$44,6,FALSE)*VLOOKUP(SDBYLD2!BC$4,'[1]INTERNAL PARAMETERS-1'!$B$5:$J$44,3,FALSE) + SDBYLD1!BC118*(1-VLOOKUP(SDBYLD2!BC$4,'[1]INTERNAL PARAMETERS-1'!$B$5:$J$44,5,FALSE))*VLOOKUP(SDBYLD2!BC$4,'[1]INTERNAL PARAMETERS-1'!$B$5:$J$44,8,FALSE)*VLOOKUP(SDBYLD2!BC$4,'[1]INTERNAL PARAMETERS-1'!$B$5:$J$44,3,FALSE)</f>
        <v>0</v>
      </c>
      <c r="BD118" s="44">
        <f>SDBYLD1!BD118*VLOOKUP(SDBYLD2!BD$4,'[1]INTERNAL PARAMETERS-1'!$B$5:$J$44,5,FALSE)*VLOOKUP(SDBYLD2!BD$4,'[1]INTERNAL PARAMETERS-1'!$B$5:$J$44,6,FALSE)*VLOOKUP(SDBYLD2!BD$4,'[1]INTERNAL PARAMETERS-1'!$B$5:$J$44,3,FALSE) + SDBYLD1!BD118*(1-VLOOKUP(SDBYLD2!BD$4,'[1]INTERNAL PARAMETERS-1'!$B$5:$J$44,5,FALSE))*VLOOKUP(SDBYLD2!BD$4,'[1]INTERNAL PARAMETERS-1'!$B$5:$J$44,8,FALSE)*VLOOKUP(SDBYLD2!BD$4,'[1]INTERNAL PARAMETERS-1'!$B$5:$J$44,3,FALSE)</f>
        <v>0</v>
      </c>
      <c r="BE118" s="44">
        <f>SDBYLD1!BE118*VLOOKUP(SDBYLD2!BE$4,'[1]INTERNAL PARAMETERS-1'!$B$5:$J$44,5,FALSE)*VLOOKUP(SDBYLD2!BE$4,'[1]INTERNAL PARAMETERS-1'!$B$5:$J$44,6,FALSE)*VLOOKUP(SDBYLD2!BE$4,'[1]INTERNAL PARAMETERS-1'!$B$5:$J$44,3,FALSE) + SDBYLD1!BE118*(1-VLOOKUP(SDBYLD2!BE$4,'[1]INTERNAL PARAMETERS-1'!$B$5:$J$44,5,FALSE))*VLOOKUP(SDBYLD2!BE$4,'[1]INTERNAL PARAMETERS-1'!$B$5:$J$44,8,FALSE)*VLOOKUP(SDBYLD2!BE$4,'[1]INTERNAL PARAMETERS-1'!$B$5:$J$44,3,FALSE)</f>
        <v>0</v>
      </c>
      <c r="BF118" s="44">
        <f>SDBYLD1!BF118*VLOOKUP(SDBYLD2!BF$4,'[1]INTERNAL PARAMETERS-1'!$B$5:$J$44,5,FALSE)*VLOOKUP(SDBYLD2!BF$4,'[1]INTERNAL PARAMETERS-1'!$B$5:$J$44,6,FALSE)*VLOOKUP(SDBYLD2!BF$4,'[1]INTERNAL PARAMETERS-1'!$B$5:$J$44,3,FALSE) + SDBYLD1!BF118*(1-VLOOKUP(SDBYLD2!BF$4,'[1]INTERNAL PARAMETERS-1'!$B$5:$J$44,5,FALSE))*VLOOKUP(SDBYLD2!BF$4,'[1]INTERNAL PARAMETERS-1'!$B$5:$J$44,8,FALSE)*VLOOKUP(SDBYLD2!BF$4,'[1]INTERNAL PARAMETERS-1'!$B$5:$J$44,3,FALSE)</f>
        <v>0</v>
      </c>
      <c r="BG118" s="44">
        <f>SDBYLD1!BG118*VLOOKUP(SDBYLD2!BG$4,'[1]INTERNAL PARAMETERS-1'!$B$5:$J$44,5,FALSE)*VLOOKUP(SDBYLD2!BG$4,'[1]INTERNAL PARAMETERS-1'!$B$5:$J$44,6,FALSE)*VLOOKUP(SDBYLD2!BG$4,'[1]INTERNAL PARAMETERS-1'!$B$5:$J$44,3,FALSE) + SDBYLD1!BG118*(1-VLOOKUP(SDBYLD2!BG$4,'[1]INTERNAL PARAMETERS-1'!$B$5:$J$44,5,FALSE))*VLOOKUP(SDBYLD2!BG$4,'[1]INTERNAL PARAMETERS-1'!$B$5:$J$44,8,FALSE)*VLOOKUP(SDBYLD2!BG$4,'[1]INTERNAL PARAMETERS-1'!$B$5:$J$44,3,FALSE)</f>
        <v>0</v>
      </c>
      <c r="BH118" s="44">
        <f>SDBYLD1!BH118*VLOOKUP(SDBYLD2!BH$4,'[1]INTERNAL PARAMETERS-1'!$B$5:$J$44,5,FALSE)*VLOOKUP(SDBYLD2!BH$4,'[1]INTERNAL PARAMETERS-1'!$B$5:$J$44,6,FALSE)*VLOOKUP(SDBYLD2!BH$4,'[1]INTERNAL PARAMETERS-1'!$B$5:$J$44,3,FALSE) + SDBYLD1!BH118*(1-VLOOKUP(SDBYLD2!BH$4,'[1]INTERNAL PARAMETERS-1'!$B$5:$J$44,5,FALSE))*VLOOKUP(SDBYLD2!BH$4,'[1]INTERNAL PARAMETERS-1'!$B$5:$J$44,8,FALSE)*VLOOKUP(SDBYLD2!BH$4,'[1]INTERNAL PARAMETERS-1'!$B$5:$J$44,3,FALSE)</f>
        <v>0</v>
      </c>
      <c r="BI118" s="44">
        <f>SDBYLD1!BI118*VLOOKUP(SDBYLD2!BI$4,'[1]INTERNAL PARAMETERS-1'!$B$5:$J$44,5,FALSE)*VLOOKUP(SDBYLD2!BI$4,'[1]INTERNAL PARAMETERS-1'!$B$5:$J$44,6,FALSE)*VLOOKUP(SDBYLD2!BI$4,'[1]INTERNAL PARAMETERS-1'!$B$5:$J$44,3,FALSE) + SDBYLD1!BI118*(1-VLOOKUP(SDBYLD2!BI$4,'[1]INTERNAL PARAMETERS-1'!$B$5:$J$44,5,FALSE))*VLOOKUP(SDBYLD2!BI$4,'[1]INTERNAL PARAMETERS-1'!$B$5:$J$44,8,FALSE)*VLOOKUP(SDBYLD2!BI$4,'[1]INTERNAL PARAMETERS-1'!$B$5:$J$44,3,FALSE)</f>
        <v>0</v>
      </c>
      <c r="BJ118" s="44">
        <f>SDBYLD1!BJ118*VLOOKUP(SDBYLD2!BJ$4,'[1]INTERNAL PARAMETERS-1'!$B$5:$J$44,5,FALSE)*VLOOKUP(SDBYLD2!BJ$4,'[1]INTERNAL PARAMETERS-1'!$B$5:$J$44,6,FALSE)*VLOOKUP(SDBYLD2!BJ$4,'[1]INTERNAL PARAMETERS-1'!$B$5:$J$44,3,FALSE) + SDBYLD1!BJ118*(1-VLOOKUP(SDBYLD2!BJ$4,'[1]INTERNAL PARAMETERS-1'!$B$5:$J$44,5,FALSE))*VLOOKUP(SDBYLD2!BJ$4,'[1]INTERNAL PARAMETERS-1'!$B$5:$J$44,8,FALSE)*VLOOKUP(SDBYLD2!BJ$4,'[1]INTERNAL PARAMETERS-1'!$B$5:$J$44,3,FALSE)</f>
        <v>0</v>
      </c>
      <c r="BK118" s="44">
        <f>SDBYLD1!BK118*VLOOKUP(SDBYLD2!BK$4,'[1]INTERNAL PARAMETERS-1'!$B$5:$J$44,5,FALSE)*VLOOKUP(SDBYLD2!BK$4,'[1]INTERNAL PARAMETERS-1'!$B$5:$J$44,6,FALSE)*VLOOKUP(SDBYLD2!BK$4,'[1]INTERNAL PARAMETERS-1'!$B$5:$J$44,3,FALSE) + SDBYLD1!BK118*(1-VLOOKUP(SDBYLD2!BK$4,'[1]INTERNAL PARAMETERS-1'!$B$5:$J$44,5,FALSE))*VLOOKUP(SDBYLD2!BK$4,'[1]INTERNAL PARAMETERS-1'!$B$5:$J$44,8,FALSE)*VLOOKUP(SDBYLD2!BK$4,'[1]INTERNAL PARAMETERS-1'!$B$5:$J$44,3,FALSE)</f>
        <v>0</v>
      </c>
      <c r="BL118" s="44">
        <f>SDBYLD1!BL118*VLOOKUP(SDBYLD2!BL$4,'[1]INTERNAL PARAMETERS-1'!$B$5:$J$44,5,FALSE)*VLOOKUP(SDBYLD2!BL$4,'[1]INTERNAL PARAMETERS-1'!$B$5:$J$44,6,FALSE)*VLOOKUP(SDBYLD2!BL$4,'[1]INTERNAL PARAMETERS-1'!$B$5:$J$44,3,FALSE) + SDBYLD1!BL118*(1-VLOOKUP(SDBYLD2!BL$4,'[1]INTERNAL PARAMETERS-1'!$B$5:$J$44,5,FALSE))*VLOOKUP(SDBYLD2!BL$4,'[1]INTERNAL PARAMETERS-1'!$B$5:$J$44,8,FALSE)*VLOOKUP(SDBYLD2!BL$4,'[1]INTERNAL PARAMETERS-1'!$B$5:$J$44,3,FALSE)</f>
        <v>0</v>
      </c>
      <c r="BM118" s="44">
        <f>SDBYLD1!BM118*VLOOKUP(SDBYLD2!BM$4,'[1]INTERNAL PARAMETERS-1'!$B$5:$J$44,5,FALSE)*VLOOKUP(SDBYLD2!BM$4,'[1]INTERNAL PARAMETERS-1'!$B$5:$J$44,6,FALSE)*VLOOKUP(SDBYLD2!BM$4,'[1]INTERNAL PARAMETERS-1'!$B$5:$J$44,3,FALSE) + SDBYLD1!BM118*(1-VLOOKUP(SDBYLD2!BM$4,'[1]INTERNAL PARAMETERS-1'!$B$5:$J$44,5,FALSE))*VLOOKUP(SDBYLD2!BM$4,'[1]INTERNAL PARAMETERS-1'!$B$5:$J$44,8,FALSE)*VLOOKUP(SDBYLD2!BM$4,'[1]INTERNAL PARAMETERS-1'!$B$5:$J$44,3,FALSE)</f>
        <v>0</v>
      </c>
      <c r="BN118" s="44">
        <f>SDBYLD1!BN118*VLOOKUP(SDBYLD2!BN$4,'[1]INTERNAL PARAMETERS-1'!$B$5:$J$44,5,FALSE)*VLOOKUP(SDBYLD2!BN$4,'[1]INTERNAL PARAMETERS-1'!$B$5:$J$44,6,FALSE)*VLOOKUP(SDBYLD2!BN$4,'[1]INTERNAL PARAMETERS-1'!$B$5:$J$44,3,FALSE) + SDBYLD1!BN118*(1-VLOOKUP(SDBYLD2!BN$4,'[1]INTERNAL PARAMETERS-1'!$B$5:$J$44,5,FALSE))*VLOOKUP(SDBYLD2!BN$4,'[1]INTERNAL PARAMETERS-1'!$B$5:$J$44,8,FALSE)*VLOOKUP(SDBYLD2!BN$4,'[1]INTERNAL PARAMETERS-1'!$B$5:$J$44,3,FALSE)</f>
        <v>0</v>
      </c>
      <c r="BO118" s="44">
        <f>SDBYLD1!BO118*VLOOKUP(SDBYLD2!BO$4,'[1]INTERNAL PARAMETERS-1'!$B$5:$J$44,5,FALSE)*VLOOKUP(SDBYLD2!BO$4,'[1]INTERNAL PARAMETERS-1'!$B$5:$J$44,6,FALSE)*VLOOKUP(SDBYLD2!BO$4,'[1]INTERNAL PARAMETERS-1'!$B$5:$J$44,3,FALSE) + SDBYLD1!BO118*(1-VLOOKUP(SDBYLD2!BO$4,'[1]INTERNAL PARAMETERS-1'!$B$5:$J$44,5,FALSE))*VLOOKUP(SDBYLD2!BO$4,'[1]INTERNAL PARAMETERS-1'!$B$5:$J$44,8,FALSE)*VLOOKUP(SDBYLD2!BO$4,'[1]INTERNAL PARAMETERS-1'!$B$5:$J$44,3,FALSE)</f>
        <v>0</v>
      </c>
      <c r="BP118" s="44">
        <f>SDBYLD1!BP118*VLOOKUP(SDBYLD2!BP$4,'[1]INTERNAL PARAMETERS-1'!$B$5:$J$44,5,FALSE)*VLOOKUP(SDBYLD2!BP$4,'[1]INTERNAL PARAMETERS-1'!$B$5:$J$44,6,FALSE)*VLOOKUP(SDBYLD2!BP$4,'[1]INTERNAL PARAMETERS-1'!$B$5:$J$44,3,FALSE) + SDBYLD1!BP118*(1-VLOOKUP(SDBYLD2!BP$4,'[1]INTERNAL PARAMETERS-1'!$B$5:$J$44,5,FALSE))*VLOOKUP(SDBYLD2!BP$4,'[1]INTERNAL PARAMETERS-1'!$B$5:$J$44,8,FALSE)*VLOOKUP(SDBYLD2!BP$4,'[1]INTERNAL PARAMETERS-1'!$B$5:$J$44,3,FALSE)</f>
        <v>0</v>
      </c>
      <c r="BQ118" s="44">
        <f>SDBYLD1!BQ118*VLOOKUP(SDBYLD2!BQ$4,'[1]INTERNAL PARAMETERS-1'!$B$5:$J$44,5,FALSE)*VLOOKUP(SDBYLD2!BQ$4,'[1]INTERNAL PARAMETERS-1'!$B$5:$J$44,6,FALSE)*VLOOKUP(SDBYLD2!BQ$4,'[1]INTERNAL PARAMETERS-1'!$B$5:$J$44,3,FALSE) + SDBYLD1!BQ118*(1-VLOOKUP(SDBYLD2!BQ$4,'[1]INTERNAL PARAMETERS-1'!$B$5:$J$44,5,FALSE))*VLOOKUP(SDBYLD2!BQ$4,'[1]INTERNAL PARAMETERS-1'!$B$5:$J$44,8,FALSE)*VLOOKUP(SDBYLD2!BQ$4,'[1]INTERNAL PARAMETERS-1'!$B$5:$J$44,3,FALSE)</f>
        <v>0</v>
      </c>
      <c r="BR118" s="44">
        <f>SDBYLD1!BR118*VLOOKUP(SDBYLD2!BR$4,'[1]INTERNAL PARAMETERS-1'!$B$5:$J$44,5,FALSE)*VLOOKUP(SDBYLD2!BR$4,'[1]INTERNAL PARAMETERS-1'!$B$5:$J$44,6,FALSE)*VLOOKUP(SDBYLD2!BR$4,'[1]INTERNAL PARAMETERS-1'!$B$5:$J$44,3,FALSE) + SDBYLD1!BR118*(1-VLOOKUP(SDBYLD2!BR$4,'[1]INTERNAL PARAMETERS-1'!$B$5:$J$44,5,FALSE))*VLOOKUP(SDBYLD2!BR$4,'[1]INTERNAL PARAMETERS-1'!$B$5:$J$44,8,FALSE)*VLOOKUP(SDBYLD2!BR$4,'[1]INTERNAL PARAMETERS-1'!$B$5:$J$44,3,FALSE)</f>
        <v>0</v>
      </c>
      <c r="BS118" s="44">
        <f>SDBYLD1!BS118*VLOOKUP(SDBYLD2!BS$4,'[1]INTERNAL PARAMETERS-1'!$B$5:$J$44,5,FALSE)*VLOOKUP(SDBYLD2!BS$4,'[1]INTERNAL PARAMETERS-1'!$B$5:$J$44,6,FALSE)*VLOOKUP(SDBYLD2!BS$4,'[1]INTERNAL PARAMETERS-1'!$B$5:$J$44,3,FALSE) + SDBYLD1!BS118*(1-VLOOKUP(SDBYLD2!BS$4,'[1]INTERNAL PARAMETERS-1'!$B$5:$J$44,5,FALSE))*VLOOKUP(SDBYLD2!BS$4,'[1]INTERNAL PARAMETERS-1'!$B$5:$J$44,8,FALSE)*VLOOKUP(SDBYLD2!BS$4,'[1]INTERNAL PARAMETERS-1'!$B$5:$J$44,3,FALSE)</f>
        <v>0</v>
      </c>
      <c r="BT118" s="44">
        <f>SDBYLD1!BT118*VLOOKUP(SDBYLD2!BT$4,'[1]INTERNAL PARAMETERS-1'!$B$5:$J$44,5,FALSE)*VLOOKUP(SDBYLD2!BT$4,'[1]INTERNAL PARAMETERS-1'!$B$5:$J$44,6,FALSE)*VLOOKUP(SDBYLD2!BT$4,'[1]INTERNAL PARAMETERS-1'!$B$5:$J$44,3,FALSE) + SDBYLD1!BT118*(1-VLOOKUP(SDBYLD2!BT$4,'[1]INTERNAL PARAMETERS-1'!$B$5:$J$44,5,FALSE))*VLOOKUP(SDBYLD2!BT$4,'[1]INTERNAL PARAMETERS-1'!$B$5:$J$44,8,FALSE)*VLOOKUP(SDBYLD2!BT$4,'[1]INTERNAL PARAMETERS-1'!$B$5:$J$44,3,FALSE)</f>
        <v>0</v>
      </c>
      <c r="BU118" s="44">
        <f>SDBYLD1!BU118*VLOOKUP(SDBYLD2!BU$4,'[1]INTERNAL PARAMETERS-1'!$B$5:$J$44,5,FALSE)*VLOOKUP(SDBYLD2!BU$4,'[1]INTERNAL PARAMETERS-1'!$B$5:$J$44,6,FALSE)*VLOOKUP(SDBYLD2!BU$4,'[1]INTERNAL PARAMETERS-1'!$B$5:$J$44,3,FALSE) + SDBYLD1!BU118*(1-VLOOKUP(SDBYLD2!BU$4,'[1]INTERNAL PARAMETERS-1'!$B$5:$J$44,5,FALSE))*VLOOKUP(SDBYLD2!BU$4,'[1]INTERNAL PARAMETERS-1'!$B$5:$J$44,8,FALSE)*VLOOKUP(SDBYLD2!BU$4,'[1]INTERNAL PARAMETERS-1'!$B$5:$J$44,3,FALSE)</f>
        <v>0</v>
      </c>
      <c r="BV118" s="44">
        <f>SDBYLD1!BV118*VLOOKUP(SDBYLD2!BV$4,'[1]INTERNAL PARAMETERS-1'!$B$5:$J$44,5,FALSE)*VLOOKUP(SDBYLD2!BV$4,'[1]INTERNAL PARAMETERS-1'!$B$5:$J$44,6,FALSE)*VLOOKUP(SDBYLD2!BV$4,'[1]INTERNAL PARAMETERS-1'!$B$5:$J$44,3,FALSE) + SDBYLD1!BV118*(1-VLOOKUP(SDBYLD2!BV$4,'[1]INTERNAL PARAMETERS-1'!$B$5:$J$44,5,FALSE))*VLOOKUP(SDBYLD2!BV$4,'[1]INTERNAL PARAMETERS-1'!$B$5:$J$44,8,FALSE)*VLOOKUP(SDBYLD2!BV$4,'[1]INTERNAL PARAMETERS-1'!$B$5:$J$44,3,FALSE)</f>
        <v>0</v>
      </c>
      <c r="BW118" s="44">
        <f>SDBYLD1!BW118*VLOOKUP(SDBYLD2!BW$4,'[1]INTERNAL PARAMETERS-1'!$B$5:$J$44,5,FALSE)*VLOOKUP(SDBYLD2!BW$4,'[1]INTERNAL PARAMETERS-1'!$B$5:$J$44,6,FALSE)*VLOOKUP(SDBYLD2!BW$4,'[1]INTERNAL PARAMETERS-1'!$B$5:$J$44,3,FALSE) + SDBYLD1!BW118*(1-VLOOKUP(SDBYLD2!BW$4,'[1]INTERNAL PARAMETERS-1'!$B$5:$J$44,5,FALSE))*VLOOKUP(SDBYLD2!BW$4,'[1]INTERNAL PARAMETERS-1'!$B$5:$J$44,8,FALSE)*VLOOKUP(SDBYLD2!BW$4,'[1]INTERNAL PARAMETERS-1'!$B$5:$J$44,3,FALSE)</f>
        <v>0</v>
      </c>
      <c r="BX118" s="44">
        <f>SDBYLD1!BX118*VLOOKUP(SDBYLD2!BX$4,'[1]INTERNAL PARAMETERS-1'!$B$5:$J$44,5,FALSE)*VLOOKUP(SDBYLD2!BX$4,'[1]INTERNAL PARAMETERS-1'!$B$5:$J$44,6,FALSE)*VLOOKUP(SDBYLD2!BX$4,'[1]INTERNAL PARAMETERS-1'!$B$5:$J$44,3,FALSE) + SDBYLD1!BX118*(1-VLOOKUP(SDBYLD2!BX$4,'[1]INTERNAL PARAMETERS-1'!$B$5:$J$44,5,FALSE))*VLOOKUP(SDBYLD2!BX$4,'[1]INTERNAL PARAMETERS-1'!$B$5:$J$44,8,FALSE)*VLOOKUP(SDBYLD2!BX$4,'[1]INTERNAL PARAMETERS-1'!$B$5:$J$44,3,FALSE)</f>
        <v>0</v>
      </c>
      <c r="BY118" s="44">
        <f>SDBYLD1!BY118*VLOOKUP(SDBYLD2!BY$4,'[1]INTERNAL PARAMETERS-1'!$B$5:$J$44,5,FALSE)*VLOOKUP(SDBYLD2!BY$4,'[1]INTERNAL PARAMETERS-1'!$B$5:$J$44,6,FALSE)*VLOOKUP(SDBYLD2!BY$4,'[1]INTERNAL PARAMETERS-1'!$B$5:$J$44,3,FALSE) + SDBYLD1!BY118*(1-VLOOKUP(SDBYLD2!BY$4,'[1]INTERNAL PARAMETERS-1'!$B$5:$J$44,5,FALSE))*VLOOKUP(SDBYLD2!BY$4,'[1]INTERNAL PARAMETERS-1'!$B$5:$J$44,8,FALSE)*VLOOKUP(SDBYLD2!BY$4,'[1]INTERNAL PARAMETERS-1'!$B$5:$J$44,3,FALSE)</f>
        <v>0</v>
      </c>
      <c r="BZ118" s="44">
        <f>SDBYLD1!BZ118*VLOOKUP(SDBYLD2!BZ$4,'[1]INTERNAL PARAMETERS-1'!$B$5:$J$44,5,FALSE)*VLOOKUP(SDBYLD2!BZ$4,'[1]INTERNAL PARAMETERS-1'!$B$5:$J$44,6,FALSE)*VLOOKUP(SDBYLD2!BZ$4,'[1]INTERNAL PARAMETERS-1'!$B$5:$J$44,3,FALSE) + SDBYLD1!BZ118*(1-VLOOKUP(SDBYLD2!BZ$4,'[1]INTERNAL PARAMETERS-1'!$B$5:$J$44,5,FALSE))*VLOOKUP(SDBYLD2!BZ$4,'[1]INTERNAL PARAMETERS-1'!$B$5:$J$44,8,FALSE)*VLOOKUP(SDBYLD2!BZ$4,'[1]INTERNAL PARAMETERS-1'!$B$5:$J$44,3,FALSE)</f>
        <v>0</v>
      </c>
      <c r="CA118" s="44">
        <f>SDBYLD1!CA118*VLOOKUP(SDBYLD2!CA$4,'[1]INTERNAL PARAMETERS-1'!$B$5:$J$44,5,FALSE)*VLOOKUP(SDBYLD2!CA$4,'[1]INTERNAL PARAMETERS-1'!$B$5:$J$44,6,FALSE)*VLOOKUP(SDBYLD2!CA$4,'[1]INTERNAL PARAMETERS-1'!$B$5:$J$44,3,FALSE) + SDBYLD1!CA118*(1-VLOOKUP(SDBYLD2!CA$4,'[1]INTERNAL PARAMETERS-1'!$B$5:$J$44,5,FALSE))*VLOOKUP(SDBYLD2!CA$4,'[1]INTERNAL PARAMETERS-1'!$B$5:$J$44,8,FALSE)*VLOOKUP(SDBYLD2!CA$4,'[1]INTERNAL PARAMETERS-1'!$B$5:$J$44,3,FALSE)</f>
        <v>0</v>
      </c>
      <c r="CB118" s="44">
        <f>SDBYLD1!CB118*VLOOKUP(SDBYLD2!CB$4,'[1]INTERNAL PARAMETERS-1'!$B$5:$J$44,5,FALSE)*VLOOKUP(SDBYLD2!CB$4,'[1]INTERNAL PARAMETERS-1'!$B$5:$J$44,6,FALSE)*VLOOKUP(SDBYLD2!CB$4,'[1]INTERNAL PARAMETERS-1'!$B$5:$J$44,3,FALSE) + SDBYLD1!CB118*(1-VLOOKUP(SDBYLD2!CB$4,'[1]INTERNAL PARAMETERS-1'!$B$5:$J$44,5,FALSE))*VLOOKUP(SDBYLD2!CB$4,'[1]INTERNAL PARAMETERS-1'!$B$5:$J$44,8,FALSE)*VLOOKUP(SDBYLD2!CB$4,'[1]INTERNAL PARAMETERS-1'!$B$5:$J$44,3,FALSE)</f>
        <v>0</v>
      </c>
      <c r="CC118" s="44">
        <f>SDBYLD1!CC118*VLOOKUP(SDBYLD2!CC$4,'[1]INTERNAL PARAMETERS-1'!$B$5:$J$44,5,FALSE)*VLOOKUP(SDBYLD2!CC$4,'[1]INTERNAL PARAMETERS-1'!$B$5:$J$44,6,FALSE)*VLOOKUP(SDBYLD2!CC$4,'[1]INTERNAL PARAMETERS-1'!$B$5:$J$44,3,FALSE) + SDBYLD1!CC118*(1-VLOOKUP(SDBYLD2!CC$4,'[1]INTERNAL PARAMETERS-1'!$B$5:$J$44,5,FALSE))*VLOOKUP(SDBYLD2!CC$4,'[1]INTERNAL PARAMETERS-1'!$B$5:$J$44,8,FALSE)*VLOOKUP(SDBYLD2!CC$4,'[1]INTERNAL PARAMETERS-1'!$B$5:$J$44,3,FALSE)</f>
        <v>0</v>
      </c>
      <c r="CD118" s="44">
        <f>SDBYLD1!CD118*VLOOKUP(SDBYLD2!CD$4,'[1]INTERNAL PARAMETERS-1'!$B$5:$J$44,5,FALSE)*VLOOKUP(SDBYLD2!CD$4,'[1]INTERNAL PARAMETERS-1'!$B$5:$J$44,6,FALSE)*VLOOKUP(SDBYLD2!CD$4,'[1]INTERNAL PARAMETERS-1'!$B$5:$J$44,3,FALSE) + SDBYLD1!CD118*(1-VLOOKUP(SDBYLD2!CD$4,'[1]INTERNAL PARAMETERS-1'!$B$5:$J$44,5,FALSE))*VLOOKUP(SDBYLD2!CD$4,'[1]INTERNAL PARAMETERS-1'!$B$5:$J$44,8,FALSE)*VLOOKUP(SDBYLD2!CD$4,'[1]INTERNAL PARAMETERS-1'!$B$5:$J$44,3,FALSE)</f>
        <v>0</v>
      </c>
      <c r="CE118" s="44">
        <f>SDBYLD1!CE118*VLOOKUP(SDBYLD2!CE$4,'[1]INTERNAL PARAMETERS-1'!$B$5:$J$44,5,FALSE)*VLOOKUP(SDBYLD2!CE$4,'[1]INTERNAL PARAMETERS-1'!$B$5:$J$44,6,FALSE)*VLOOKUP(SDBYLD2!CE$4,'[1]INTERNAL PARAMETERS-1'!$B$5:$J$44,3,FALSE) + SDBYLD1!CE118*(1-VLOOKUP(SDBYLD2!CE$4,'[1]INTERNAL PARAMETERS-1'!$B$5:$J$44,5,FALSE))*VLOOKUP(SDBYLD2!CE$4,'[1]INTERNAL PARAMETERS-1'!$B$5:$J$44,8,FALSE)*VLOOKUP(SDBYLD2!CE$4,'[1]INTERNAL PARAMETERS-1'!$B$5:$J$44,3,FALSE)</f>
        <v>0</v>
      </c>
      <c r="CF118" s="44">
        <f>SDBYLD1!CF118*VLOOKUP(SDBYLD2!CF$4,'[1]INTERNAL PARAMETERS-1'!$B$5:$J$44,5,FALSE)*VLOOKUP(SDBYLD2!CF$4,'[1]INTERNAL PARAMETERS-1'!$B$5:$J$44,6,FALSE)*VLOOKUP(SDBYLD2!CF$4,'[1]INTERNAL PARAMETERS-1'!$B$5:$J$44,3,FALSE) + SDBYLD1!CF118*(1-VLOOKUP(SDBYLD2!CF$4,'[1]INTERNAL PARAMETERS-1'!$B$5:$J$44,5,FALSE))*VLOOKUP(SDBYLD2!CF$4,'[1]INTERNAL PARAMETERS-1'!$B$5:$J$44,8,FALSE)*VLOOKUP(SDBYLD2!CF$4,'[1]INTERNAL PARAMETERS-1'!$B$5:$J$44,3,FALSE)</f>
        <v>0</v>
      </c>
      <c r="CG118" s="44">
        <f>SDBYLD1!CG118*VLOOKUP(SDBYLD2!CG$4,'[1]INTERNAL PARAMETERS-1'!$B$5:$J$44,5,FALSE)*VLOOKUP(SDBYLD2!CG$4,'[1]INTERNAL PARAMETERS-1'!$B$5:$J$44,6,FALSE)*VLOOKUP(SDBYLD2!CG$4,'[1]INTERNAL PARAMETERS-1'!$B$5:$J$44,3,FALSE) + SDBYLD1!CG118*(1-VLOOKUP(SDBYLD2!CG$4,'[1]INTERNAL PARAMETERS-1'!$B$5:$J$44,5,FALSE))*VLOOKUP(SDBYLD2!CG$4,'[1]INTERNAL PARAMETERS-1'!$B$5:$J$44,8,FALSE)*VLOOKUP(SDBYLD2!CG$4,'[1]INTERNAL PARAMETERS-1'!$B$5:$J$44,3,FALSE)</f>
        <v>0</v>
      </c>
      <c r="CH118" s="43">
        <f>SDBYLD1!CH118*VLOOKUP(SDBYLD2!CH$4,'[1]INTERNAL PARAMETERS-1'!$B$5:$J$44,5,FALSE)*VLOOKUP(SDBYLD2!CH$4,'[1]INTERNAL PARAMETERS-1'!$B$5:$J$44,6,FALSE)*VLOOKUP(SDBYLD2!CH$4,'[1]INTERNAL PARAMETERS-1'!$B$5:$J$44,3,FALSE) + SDBYLD1!CH118*(1-VLOOKUP(SDBYLD2!CH$4,'[1]INTERNAL PARAMETERS-1'!$B$5:$J$44,5,FALSE))*VLOOKUP(SDBYLD2!CH$4,'[1]INTERNAL PARAMETERS-1'!$B$5:$J$44,8,FALSE)*VLOOKUP(SDBYLD2!CH$4,'[1]INTERNAL PARAMETERS-1'!$B$5:$J$44,3,FALSE)</f>
        <v>0</v>
      </c>
      <c r="CJ118" s="45">
        <f t="shared" si="2"/>
        <v>0</v>
      </c>
      <c r="CK118" s="43">
        <f t="shared" si="3"/>
        <v>0</v>
      </c>
    </row>
    <row r="119" spans="2:89" x14ac:dyDescent="0.4">
      <c r="B119" s="58" t="s">
        <v>9</v>
      </c>
      <c r="C119" s="57" t="s">
        <v>68</v>
      </c>
      <c r="D119" s="57" t="s">
        <v>61</v>
      </c>
      <c r="E119" s="133">
        <f>SDBeam!X119</f>
        <v>0</v>
      </c>
      <c r="F119" s="59">
        <f>'[1]INTERNAL PARAMETERS-1'!M11</f>
        <v>53.995000000000005</v>
      </c>
      <c r="G119" s="45">
        <f>SDBYLD1!G119*VLOOKUP(SDBYLD2!G$4,'[1]INTERNAL PARAMETERS-1'!$B$5:$J$44,5,FALSE)*VLOOKUP(SDBYLD2!G$4,'[1]INTERNAL PARAMETERS-1'!$B$5:$J$44,7,FALSE)*SDBYLD2!$F119 + SDBYLD1!G119*(1-VLOOKUP(SDBYLD2!G$4,'[1]INTERNAL PARAMETERS-1'!$B$5:$J$44,5,FALSE))*VLOOKUP(SDBYLD2!G$4,'[1]INTERNAL PARAMETERS-1'!$B$5:$J$44,9,FALSE)*SDBYLD2!$F119</f>
        <v>0</v>
      </c>
      <c r="H119" s="44">
        <f>SDBYLD1!H119*VLOOKUP(SDBYLD2!H$4,'[1]INTERNAL PARAMETERS-1'!$B$5:$J$44,5,FALSE)*VLOOKUP(SDBYLD2!H$4,'[1]INTERNAL PARAMETERS-1'!$B$5:$J$44,7,FALSE)*SDBYLD2!$F119 + SDBYLD1!H119*(1-VLOOKUP(SDBYLD2!H$4,'[1]INTERNAL PARAMETERS-1'!$B$5:$J$44,5,FALSE))*VLOOKUP(SDBYLD2!H$4,'[1]INTERNAL PARAMETERS-1'!$B$5:$J$44,9,FALSE)*SDBYLD2!$F119</f>
        <v>0</v>
      </c>
      <c r="I119" s="44">
        <f>SDBYLD1!I119*VLOOKUP(SDBYLD2!I$4,'[1]INTERNAL PARAMETERS-1'!$B$5:$J$44,5,FALSE)*VLOOKUP(SDBYLD2!I$4,'[1]INTERNAL PARAMETERS-1'!$B$5:$J$44,7,FALSE)*SDBYLD2!$F119 + SDBYLD1!I119*(1-VLOOKUP(SDBYLD2!I$4,'[1]INTERNAL PARAMETERS-1'!$B$5:$J$44,5,FALSE))*VLOOKUP(SDBYLD2!I$4,'[1]INTERNAL PARAMETERS-1'!$B$5:$J$44,9,FALSE)*SDBYLD2!$F119</f>
        <v>0</v>
      </c>
      <c r="J119" s="44">
        <f>SDBYLD1!J119*VLOOKUP(SDBYLD2!J$4,'[1]INTERNAL PARAMETERS-1'!$B$5:$J$44,5,FALSE)*VLOOKUP(SDBYLD2!J$4,'[1]INTERNAL PARAMETERS-1'!$B$5:$J$44,7,FALSE)*SDBYLD2!$F119 + SDBYLD1!J119*(1-VLOOKUP(SDBYLD2!J$4,'[1]INTERNAL PARAMETERS-1'!$B$5:$J$44,5,FALSE))*VLOOKUP(SDBYLD2!J$4,'[1]INTERNAL PARAMETERS-1'!$B$5:$J$44,9,FALSE)*SDBYLD2!$F119</f>
        <v>0</v>
      </c>
      <c r="K119" s="44">
        <f>SDBYLD1!K119*VLOOKUP(SDBYLD2!K$4,'[1]INTERNAL PARAMETERS-1'!$B$5:$J$44,5,FALSE)*VLOOKUP(SDBYLD2!K$4,'[1]INTERNAL PARAMETERS-1'!$B$5:$J$44,7,FALSE)*SDBYLD2!$F119 + SDBYLD1!K119*(1-VLOOKUP(SDBYLD2!K$4,'[1]INTERNAL PARAMETERS-1'!$B$5:$J$44,5,FALSE))*VLOOKUP(SDBYLD2!K$4,'[1]INTERNAL PARAMETERS-1'!$B$5:$J$44,9,FALSE)*SDBYLD2!$F119</f>
        <v>0</v>
      </c>
      <c r="L119" s="44">
        <f>SDBYLD1!L119*VLOOKUP(SDBYLD2!L$4,'[1]INTERNAL PARAMETERS-1'!$B$5:$J$44,5,FALSE)*VLOOKUP(SDBYLD2!L$4,'[1]INTERNAL PARAMETERS-1'!$B$5:$J$44,7,FALSE)*SDBYLD2!$F119 + SDBYLD1!L119*(1-VLOOKUP(SDBYLD2!L$4,'[1]INTERNAL PARAMETERS-1'!$B$5:$J$44,5,FALSE))*VLOOKUP(SDBYLD2!L$4,'[1]INTERNAL PARAMETERS-1'!$B$5:$J$44,9,FALSE)*SDBYLD2!$F119</f>
        <v>0</v>
      </c>
      <c r="M119" s="44">
        <f>SDBYLD1!M119*VLOOKUP(SDBYLD2!M$4,'[1]INTERNAL PARAMETERS-1'!$B$5:$J$44,5,FALSE)*VLOOKUP(SDBYLD2!M$4,'[1]INTERNAL PARAMETERS-1'!$B$5:$J$44,7,FALSE)*SDBYLD2!$F119 + SDBYLD1!M119*(1-VLOOKUP(SDBYLD2!M$4,'[1]INTERNAL PARAMETERS-1'!$B$5:$J$44,5,FALSE))*VLOOKUP(SDBYLD2!M$4,'[1]INTERNAL PARAMETERS-1'!$B$5:$J$44,9,FALSE)*SDBYLD2!$F119</f>
        <v>0</v>
      </c>
      <c r="N119" s="44">
        <f>SDBYLD1!N119*VLOOKUP(SDBYLD2!N$4,'[1]INTERNAL PARAMETERS-1'!$B$5:$J$44,5,FALSE)*VLOOKUP(SDBYLD2!N$4,'[1]INTERNAL PARAMETERS-1'!$B$5:$J$44,7,FALSE)*SDBYLD2!$F119 + SDBYLD1!N119*(1-VLOOKUP(SDBYLD2!N$4,'[1]INTERNAL PARAMETERS-1'!$B$5:$J$44,5,FALSE))*VLOOKUP(SDBYLD2!N$4,'[1]INTERNAL PARAMETERS-1'!$B$5:$J$44,9,FALSE)*SDBYLD2!$F119</f>
        <v>0</v>
      </c>
      <c r="O119" s="44">
        <f>SDBYLD1!O119*VLOOKUP(SDBYLD2!O$4,'[1]INTERNAL PARAMETERS-1'!$B$5:$J$44,5,FALSE)*VLOOKUP(SDBYLD2!O$4,'[1]INTERNAL PARAMETERS-1'!$B$5:$J$44,7,FALSE)*SDBYLD2!$F119 + SDBYLD1!O119*(1-VLOOKUP(SDBYLD2!O$4,'[1]INTERNAL PARAMETERS-1'!$B$5:$J$44,5,FALSE))*VLOOKUP(SDBYLD2!O$4,'[1]INTERNAL PARAMETERS-1'!$B$5:$J$44,9,FALSE)*SDBYLD2!$F119</f>
        <v>0</v>
      </c>
      <c r="P119" s="44">
        <f>SDBYLD1!P119*VLOOKUP(SDBYLD2!P$4,'[1]INTERNAL PARAMETERS-1'!$B$5:$J$44,5,FALSE)*VLOOKUP(SDBYLD2!P$4,'[1]INTERNAL PARAMETERS-1'!$B$5:$J$44,7,FALSE)*SDBYLD2!$F119 + SDBYLD1!P119*(1-VLOOKUP(SDBYLD2!P$4,'[1]INTERNAL PARAMETERS-1'!$B$5:$J$44,5,FALSE))*VLOOKUP(SDBYLD2!P$4,'[1]INTERNAL PARAMETERS-1'!$B$5:$J$44,9,FALSE)*SDBYLD2!$F119</f>
        <v>0</v>
      </c>
      <c r="Q119" s="44">
        <f>SDBYLD1!Q119*VLOOKUP(SDBYLD2!Q$4,'[1]INTERNAL PARAMETERS-1'!$B$5:$J$44,5,FALSE)*VLOOKUP(SDBYLD2!Q$4,'[1]INTERNAL PARAMETERS-1'!$B$5:$J$44,7,FALSE)*SDBYLD2!$F119 + SDBYLD1!Q119*(1-VLOOKUP(SDBYLD2!Q$4,'[1]INTERNAL PARAMETERS-1'!$B$5:$J$44,5,FALSE))*VLOOKUP(SDBYLD2!Q$4,'[1]INTERNAL PARAMETERS-1'!$B$5:$J$44,9,FALSE)*SDBYLD2!$F119</f>
        <v>0</v>
      </c>
      <c r="R119" s="44">
        <f>SDBYLD1!R119*VLOOKUP(SDBYLD2!R$4,'[1]INTERNAL PARAMETERS-1'!$B$5:$J$44,5,FALSE)*VLOOKUP(SDBYLD2!R$4,'[1]INTERNAL PARAMETERS-1'!$B$5:$J$44,7,FALSE)*SDBYLD2!$F119 + SDBYLD1!R119*(1-VLOOKUP(SDBYLD2!R$4,'[1]INTERNAL PARAMETERS-1'!$B$5:$J$44,5,FALSE))*VLOOKUP(SDBYLD2!R$4,'[1]INTERNAL PARAMETERS-1'!$B$5:$J$44,9,FALSE)*SDBYLD2!$F119</f>
        <v>0</v>
      </c>
      <c r="S119" s="44">
        <f>SDBYLD1!S119*VLOOKUP(SDBYLD2!S$4,'[1]INTERNAL PARAMETERS-1'!$B$5:$J$44,5,FALSE)*VLOOKUP(SDBYLD2!S$4,'[1]INTERNAL PARAMETERS-1'!$B$5:$J$44,7,FALSE)*SDBYLD2!$F119 + SDBYLD1!S119*(1-VLOOKUP(SDBYLD2!S$4,'[1]INTERNAL PARAMETERS-1'!$B$5:$J$44,5,FALSE))*VLOOKUP(SDBYLD2!S$4,'[1]INTERNAL PARAMETERS-1'!$B$5:$J$44,9,FALSE)*SDBYLD2!$F119</f>
        <v>0</v>
      </c>
      <c r="T119" s="44">
        <f>SDBYLD1!T119*VLOOKUP(SDBYLD2!T$4,'[1]INTERNAL PARAMETERS-1'!$B$5:$J$44,5,FALSE)*VLOOKUP(SDBYLD2!T$4,'[1]INTERNAL PARAMETERS-1'!$B$5:$J$44,7,FALSE)*SDBYLD2!$F119 + SDBYLD1!T119*(1-VLOOKUP(SDBYLD2!T$4,'[1]INTERNAL PARAMETERS-1'!$B$5:$J$44,5,FALSE))*VLOOKUP(SDBYLD2!T$4,'[1]INTERNAL PARAMETERS-1'!$B$5:$J$44,9,FALSE)*SDBYLD2!$F119</f>
        <v>0</v>
      </c>
      <c r="U119" s="44">
        <f>SDBYLD1!U119*VLOOKUP(SDBYLD2!U$4,'[1]INTERNAL PARAMETERS-1'!$B$5:$J$44,5,FALSE)*VLOOKUP(SDBYLD2!U$4,'[1]INTERNAL PARAMETERS-1'!$B$5:$J$44,7,FALSE)*SDBYLD2!$F119 + SDBYLD1!U119*(1-VLOOKUP(SDBYLD2!U$4,'[1]INTERNAL PARAMETERS-1'!$B$5:$J$44,5,FALSE))*VLOOKUP(SDBYLD2!U$4,'[1]INTERNAL PARAMETERS-1'!$B$5:$J$44,9,FALSE)*SDBYLD2!$F119</f>
        <v>0</v>
      </c>
      <c r="V119" s="44">
        <f>SDBYLD1!V119*VLOOKUP(SDBYLD2!V$4,'[1]INTERNAL PARAMETERS-1'!$B$5:$J$44,5,FALSE)*VLOOKUP(SDBYLD2!V$4,'[1]INTERNAL PARAMETERS-1'!$B$5:$J$44,7,FALSE)*SDBYLD2!$F119 + SDBYLD1!V119*(1-VLOOKUP(SDBYLD2!V$4,'[1]INTERNAL PARAMETERS-1'!$B$5:$J$44,5,FALSE))*VLOOKUP(SDBYLD2!V$4,'[1]INTERNAL PARAMETERS-1'!$B$5:$J$44,9,FALSE)*SDBYLD2!$F119</f>
        <v>0</v>
      </c>
      <c r="W119" s="44">
        <f>SDBYLD1!W119*VLOOKUP(SDBYLD2!W$4,'[1]INTERNAL PARAMETERS-1'!$B$5:$J$44,5,FALSE)*VLOOKUP(SDBYLD2!W$4,'[1]INTERNAL PARAMETERS-1'!$B$5:$J$44,7,FALSE)*SDBYLD2!$F119 + SDBYLD1!W119*(1-VLOOKUP(SDBYLD2!W$4,'[1]INTERNAL PARAMETERS-1'!$B$5:$J$44,5,FALSE))*VLOOKUP(SDBYLD2!W$4,'[1]INTERNAL PARAMETERS-1'!$B$5:$J$44,9,FALSE)*SDBYLD2!$F119</f>
        <v>0</v>
      </c>
      <c r="X119" s="44">
        <f>SDBYLD1!X119*VLOOKUP(SDBYLD2!X$4,'[1]INTERNAL PARAMETERS-1'!$B$5:$J$44,5,FALSE)*VLOOKUP(SDBYLD2!X$4,'[1]INTERNAL PARAMETERS-1'!$B$5:$J$44,7,FALSE)*SDBYLD2!$F119 + SDBYLD1!X119*(1-VLOOKUP(SDBYLD2!X$4,'[1]INTERNAL PARAMETERS-1'!$B$5:$J$44,5,FALSE))*VLOOKUP(SDBYLD2!X$4,'[1]INTERNAL PARAMETERS-1'!$B$5:$J$44,9,FALSE)*SDBYLD2!$F119</f>
        <v>0</v>
      </c>
      <c r="Y119" s="44">
        <f>SDBYLD1!Y119*VLOOKUP(SDBYLD2!Y$4,'[1]INTERNAL PARAMETERS-1'!$B$5:$J$44,5,FALSE)*VLOOKUP(SDBYLD2!Y$4,'[1]INTERNAL PARAMETERS-1'!$B$5:$J$44,7,FALSE)*SDBYLD2!$F119 + SDBYLD1!Y119*(1-VLOOKUP(SDBYLD2!Y$4,'[1]INTERNAL PARAMETERS-1'!$B$5:$J$44,5,FALSE))*VLOOKUP(SDBYLD2!Y$4,'[1]INTERNAL PARAMETERS-1'!$B$5:$J$44,9,FALSE)*SDBYLD2!$F119</f>
        <v>0</v>
      </c>
      <c r="Z119" s="44">
        <f>SDBYLD1!Z119*VLOOKUP(SDBYLD2!Z$4,'[1]INTERNAL PARAMETERS-1'!$B$5:$J$44,5,FALSE)*VLOOKUP(SDBYLD2!Z$4,'[1]INTERNAL PARAMETERS-1'!$B$5:$J$44,7,FALSE)*SDBYLD2!$F119 + SDBYLD1!Z119*(1-VLOOKUP(SDBYLD2!Z$4,'[1]INTERNAL PARAMETERS-1'!$B$5:$J$44,5,FALSE))*VLOOKUP(SDBYLD2!Z$4,'[1]INTERNAL PARAMETERS-1'!$B$5:$J$44,9,FALSE)*SDBYLD2!$F119</f>
        <v>0</v>
      </c>
      <c r="AA119" s="44">
        <f>SDBYLD1!AA119*VLOOKUP(SDBYLD2!AA$4,'[1]INTERNAL PARAMETERS-1'!$B$5:$J$44,5,FALSE)*VLOOKUP(SDBYLD2!AA$4,'[1]INTERNAL PARAMETERS-1'!$B$5:$J$44,7,FALSE)*SDBYLD2!$F119 + SDBYLD1!AA119*(1-VLOOKUP(SDBYLD2!AA$4,'[1]INTERNAL PARAMETERS-1'!$B$5:$J$44,5,FALSE))*VLOOKUP(SDBYLD2!AA$4,'[1]INTERNAL PARAMETERS-1'!$B$5:$J$44,9,FALSE)*SDBYLD2!$F119</f>
        <v>0</v>
      </c>
      <c r="AB119" s="44">
        <f>SDBYLD1!AB119*VLOOKUP(SDBYLD2!AB$4,'[1]INTERNAL PARAMETERS-1'!$B$5:$J$44,5,FALSE)*VLOOKUP(SDBYLD2!AB$4,'[1]INTERNAL PARAMETERS-1'!$B$5:$J$44,7,FALSE)*SDBYLD2!$F119 + SDBYLD1!AB119*(1-VLOOKUP(SDBYLD2!AB$4,'[1]INTERNAL PARAMETERS-1'!$B$5:$J$44,5,FALSE))*VLOOKUP(SDBYLD2!AB$4,'[1]INTERNAL PARAMETERS-1'!$B$5:$J$44,9,FALSE)*SDBYLD2!$F119</f>
        <v>0</v>
      </c>
      <c r="AC119" s="44">
        <f>SDBYLD1!AC119*VLOOKUP(SDBYLD2!AC$4,'[1]INTERNAL PARAMETERS-1'!$B$5:$J$44,5,FALSE)*VLOOKUP(SDBYLD2!AC$4,'[1]INTERNAL PARAMETERS-1'!$B$5:$J$44,7,FALSE)*SDBYLD2!$F119 + SDBYLD1!AC119*(1-VLOOKUP(SDBYLD2!AC$4,'[1]INTERNAL PARAMETERS-1'!$B$5:$J$44,5,FALSE))*VLOOKUP(SDBYLD2!AC$4,'[1]INTERNAL PARAMETERS-1'!$B$5:$J$44,9,FALSE)*SDBYLD2!$F119</f>
        <v>0</v>
      </c>
      <c r="AD119" s="44">
        <f>SDBYLD1!AD119*VLOOKUP(SDBYLD2!AD$4,'[1]INTERNAL PARAMETERS-1'!$B$5:$J$44,5,FALSE)*VLOOKUP(SDBYLD2!AD$4,'[1]INTERNAL PARAMETERS-1'!$B$5:$J$44,7,FALSE)*SDBYLD2!$F119 + SDBYLD1!AD119*(1-VLOOKUP(SDBYLD2!AD$4,'[1]INTERNAL PARAMETERS-1'!$B$5:$J$44,5,FALSE))*VLOOKUP(SDBYLD2!AD$4,'[1]INTERNAL PARAMETERS-1'!$B$5:$J$44,9,FALSE)*SDBYLD2!$F119</f>
        <v>0</v>
      </c>
      <c r="AE119" s="44">
        <f>SDBYLD1!AE119*VLOOKUP(SDBYLD2!AE$4,'[1]INTERNAL PARAMETERS-1'!$B$5:$J$44,5,FALSE)*VLOOKUP(SDBYLD2!AE$4,'[1]INTERNAL PARAMETERS-1'!$B$5:$J$44,7,FALSE)*SDBYLD2!$F119 + SDBYLD1!AE119*(1-VLOOKUP(SDBYLD2!AE$4,'[1]INTERNAL PARAMETERS-1'!$B$5:$J$44,5,FALSE))*VLOOKUP(SDBYLD2!AE$4,'[1]INTERNAL PARAMETERS-1'!$B$5:$J$44,9,FALSE)*SDBYLD2!$F119</f>
        <v>0</v>
      </c>
      <c r="AF119" s="44">
        <f>SDBYLD1!AF119*VLOOKUP(SDBYLD2!AF$4,'[1]INTERNAL PARAMETERS-1'!$B$5:$J$44,5,FALSE)*VLOOKUP(SDBYLD2!AF$4,'[1]INTERNAL PARAMETERS-1'!$B$5:$J$44,7,FALSE)*SDBYLD2!$F119 + SDBYLD1!AF119*(1-VLOOKUP(SDBYLD2!AF$4,'[1]INTERNAL PARAMETERS-1'!$B$5:$J$44,5,FALSE))*VLOOKUP(SDBYLD2!AF$4,'[1]INTERNAL PARAMETERS-1'!$B$5:$J$44,9,FALSE)*SDBYLD2!$F119</f>
        <v>0</v>
      </c>
      <c r="AG119" s="44">
        <f>SDBYLD1!AG119*VLOOKUP(SDBYLD2!AG$4,'[1]INTERNAL PARAMETERS-1'!$B$5:$J$44,5,FALSE)*VLOOKUP(SDBYLD2!AG$4,'[1]INTERNAL PARAMETERS-1'!$B$5:$J$44,7,FALSE)*SDBYLD2!$F119 + SDBYLD1!AG119*(1-VLOOKUP(SDBYLD2!AG$4,'[1]INTERNAL PARAMETERS-1'!$B$5:$J$44,5,FALSE))*VLOOKUP(SDBYLD2!AG$4,'[1]INTERNAL PARAMETERS-1'!$B$5:$J$44,9,FALSE)*SDBYLD2!$F119</f>
        <v>0</v>
      </c>
      <c r="AH119" s="44">
        <f>SDBYLD1!AH119*VLOOKUP(SDBYLD2!AH$4,'[1]INTERNAL PARAMETERS-1'!$B$5:$J$44,5,FALSE)*VLOOKUP(SDBYLD2!AH$4,'[1]INTERNAL PARAMETERS-1'!$B$5:$J$44,7,FALSE)*SDBYLD2!$F119 + SDBYLD1!AH119*(1-VLOOKUP(SDBYLD2!AH$4,'[1]INTERNAL PARAMETERS-1'!$B$5:$J$44,5,FALSE))*VLOOKUP(SDBYLD2!AH$4,'[1]INTERNAL PARAMETERS-1'!$B$5:$J$44,9,FALSE)*SDBYLD2!$F119</f>
        <v>0</v>
      </c>
      <c r="AI119" s="44">
        <f>SDBYLD1!AI119*VLOOKUP(SDBYLD2!AI$4,'[1]INTERNAL PARAMETERS-1'!$B$5:$J$44,5,FALSE)*VLOOKUP(SDBYLD2!AI$4,'[1]INTERNAL PARAMETERS-1'!$B$5:$J$44,7,FALSE)*SDBYLD2!$F119 + SDBYLD1!AI119*(1-VLOOKUP(SDBYLD2!AI$4,'[1]INTERNAL PARAMETERS-1'!$B$5:$J$44,5,FALSE))*VLOOKUP(SDBYLD2!AI$4,'[1]INTERNAL PARAMETERS-1'!$B$5:$J$44,9,FALSE)*SDBYLD2!$F119</f>
        <v>0</v>
      </c>
      <c r="AJ119" s="44">
        <f>SDBYLD1!AJ119*VLOOKUP(SDBYLD2!AJ$4,'[1]INTERNAL PARAMETERS-1'!$B$5:$J$44,5,FALSE)*VLOOKUP(SDBYLD2!AJ$4,'[1]INTERNAL PARAMETERS-1'!$B$5:$J$44,7,FALSE)*SDBYLD2!$F119 + SDBYLD1!AJ119*(1-VLOOKUP(SDBYLD2!AJ$4,'[1]INTERNAL PARAMETERS-1'!$B$5:$J$44,5,FALSE))*VLOOKUP(SDBYLD2!AJ$4,'[1]INTERNAL PARAMETERS-1'!$B$5:$J$44,9,FALSE)*SDBYLD2!$F119</f>
        <v>0</v>
      </c>
      <c r="AK119" s="44">
        <f>SDBYLD1!AK119*VLOOKUP(SDBYLD2!AK$4,'[1]INTERNAL PARAMETERS-1'!$B$5:$J$44,5,FALSE)*VLOOKUP(SDBYLD2!AK$4,'[1]INTERNAL PARAMETERS-1'!$B$5:$J$44,7,FALSE)*SDBYLD2!$F119 + SDBYLD1!AK119*(1-VLOOKUP(SDBYLD2!AK$4,'[1]INTERNAL PARAMETERS-1'!$B$5:$J$44,5,FALSE))*VLOOKUP(SDBYLD2!AK$4,'[1]INTERNAL PARAMETERS-1'!$B$5:$J$44,9,FALSE)*SDBYLD2!$F119</f>
        <v>0</v>
      </c>
      <c r="AL119" s="44">
        <f>SDBYLD1!AL119*VLOOKUP(SDBYLD2!AL$4,'[1]INTERNAL PARAMETERS-1'!$B$5:$J$44,5,FALSE)*VLOOKUP(SDBYLD2!AL$4,'[1]INTERNAL PARAMETERS-1'!$B$5:$J$44,7,FALSE)*SDBYLD2!$F119 + SDBYLD1!AL119*(1-VLOOKUP(SDBYLD2!AL$4,'[1]INTERNAL PARAMETERS-1'!$B$5:$J$44,5,FALSE))*VLOOKUP(SDBYLD2!AL$4,'[1]INTERNAL PARAMETERS-1'!$B$5:$J$44,9,FALSE)*SDBYLD2!$F119</f>
        <v>0</v>
      </c>
      <c r="AM119" s="44">
        <f>SDBYLD1!AM119*VLOOKUP(SDBYLD2!AM$4,'[1]INTERNAL PARAMETERS-1'!$B$5:$J$44,5,FALSE)*VLOOKUP(SDBYLD2!AM$4,'[1]INTERNAL PARAMETERS-1'!$B$5:$J$44,7,FALSE)*SDBYLD2!$F119 + SDBYLD1!AM119*(1-VLOOKUP(SDBYLD2!AM$4,'[1]INTERNAL PARAMETERS-1'!$B$5:$J$44,5,FALSE))*VLOOKUP(SDBYLD2!AM$4,'[1]INTERNAL PARAMETERS-1'!$B$5:$J$44,9,FALSE)*SDBYLD2!$F119</f>
        <v>0</v>
      </c>
      <c r="AN119" s="44">
        <f>SDBYLD1!AN119*VLOOKUP(SDBYLD2!AN$4,'[1]INTERNAL PARAMETERS-1'!$B$5:$J$44,5,FALSE)*VLOOKUP(SDBYLD2!AN$4,'[1]INTERNAL PARAMETERS-1'!$B$5:$J$44,7,FALSE)*SDBYLD2!$F119 + SDBYLD1!AN119*(1-VLOOKUP(SDBYLD2!AN$4,'[1]INTERNAL PARAMETERS-1'!$B$5:$J$44,5,FALSE))*VLOOKUP(SDBYLD2!AN$4,'[1]INTERNAL PARAMETERS-1'!$B$5:$J$44,9,FALSE)*SDBYLD2!$F119</f>
        <v>0</v>
      </c>
      <c r="AO119" s="44">
        <f>SDBYLD1!AO119*VLOOKUP(SDBYLD2!AO$4,'[1]INTERNAL PARAMETERS-1'!$B$5:$J$44,5,FALSE)*VLOOKUP(SDBYLD2!AO$4,'[1]INTERNAL PARAMETERS-1'!$B$5:$J$44,7,FALSE)*SDBYLD2!$F119 + SDBYLD1!AO119*(1-VLOOKUP(SDBYLD2!AO$4,'[1]INTERNAL PARAMETERS-1'!$B$5:$J$44,5,FALSE))*VLOOKUP(SDBYLD2!AO$4,'[1]INTERNAL PARAMETERS-1'!$B$5:$J$44,9,FALSE)*SDBYLD2!$F119</f>
        <v>0</v>
      </c>
      <c r="AP119" s="44">
        <f>SDBYLD1!AP119*VLOOKUP(SDBYLD2!AP$4,'[1]INTERNAL PARAMETERS-1'!$B$5:$J$44,5,FALSE)*VLOOKUP(SDBYLD2!AP$4,'[1]INTERNAL PARAMETERS-1'!$B$5:$J$44,7,FALSE)*SDBYLD2!$F119 + SDBYLD1!AP119*(1-VLOOKUP(SDBYLD2!AP$4,'[1]INTERNAL PARAMETERS-1'!$B$5:$J$44,5,FALSE))*VLOOKUP(SDBYLD2!AP$4,'[1]INTERNAL PARAMETERS-1'!$B$5:$J$44,9,FALSE)*SDBYLD2!$F119</f>
        <v>0</v>
      </c>
      <c r="AQ119" s="44">
        <f>SDBYLD1!AQ119*VLOOKUP(SDBYLD2!AQ$4,'[1]INTERNAL PARAMETERS-1'!$B$5:$J$44,5,FALSE)*VLOOKUP(SDBYLD2!AQ$4,'[1]INTERNAL PARAMETERS-1'!$B$5:$J$44,7,FALSE)*SDBYLD2!$F119 + SDBYLD1!AQ119*(1-VLOOKUP(SDBYLD2!AQ$4,'[1]INTERNAL PARAMETERS-1'!$B$5:$J$44,5,FALSE))*VLOOKUP(SDBYLD2!AQ$4,'[1]INTERNAL PARAMETERS-1'!$B$5:$J$44,9,FALSE)*SDBYLD2!$F119</f>
        <v>0</v>
      </c>
      <c r="AR119" s="44">
        <f>SDBYLD1!AR119*VLOOKUP(SDBYLD2!AR$4,'[1]INTERNAL PARAMETERS-1'!$B$5:$J$44,5,FALSE)*VLOOKUP(SDBYLD2!AR$4,'[1]INTERNAL PARAMETERS-1'!$B$5:$J$44,7,FALSE)*SDBYLD2!$F119 + SDBYLD1!AR119*(1-VLOOKUP(SDBYLD2!AR$4,'[1]INTERNAL PARAMETERS-1'!$B$5:$J$44,5,FALSE))*VLOOKUP(SDBYLD2!AR$4,'[1]INTERNAL PARAMETERS-1'!$B$5:$J$44,9,FALSE)*SDBYLD2!$F119</f>
        <v>0</v>
      </c>
      <c r="AS119" s="44">
        <f>SDBYLD1!AS119*VLOOKUP(SDBYLD2!AS$4,'[1]INTERNAL PARAMETERS-1'!$B$5:$J$44,5,FALSE)*VLOOKUP(SDBYLD2!AS$4,'[1]INTERNAL PARAMETERS-1'!$B$5:$J$44,7,FALSE)*SDBYLD2!$F119 + SDBYLD1!AS119*(1-VLOOKUP(SDBYLD2!AS$4,'[1]INTERNAL PARAMETERS-1'!$B$5:$J$44,5,FALSE))*VLOOKUP(SDBYLD2!AS$4,'[1]INTERNAL PARAMETERS-1'!$B$5:$J$44,9,FALSE)*SDBYLD2!$F119</f>
        <v>0</v>
      </c>
      <c r="AT119" s="43">
        <f>SDBYLD1!AT119*VLOOKUP(SDBYLD2!AT$4,'[1]INTERNAL PARAMETERS-1'!$B$5:$J$44,5,FALSE)*VLOOKUP(SDBYLD2!AT$4,'[1]INTERNAL PARAMETERS-1'!$B$5:$J$44,7,FALSE)*SDBYLD2!$F119 + SDBYLD1!AT119*(1-VLOOKUP(SDBYLD2!AT$4,'[1]INTERNAL PARAMETERS-1'!$B$5:$J$44,5,FALSE))*VLOOKUP(SDBYLD2!AT$4,'[1]INTERNAL PARAMETERS-1'!$B$5:$J$44,9,FALSE)*SDBYLD2!$F119</f>
        <v>0</v>
      </c>
      <c r="AU119" s="45">
        <f>SDBYLD1!AU119*VLOOKUP(SDBYLD2!AU$4,'[1]INTERNAL PARAMETERS-1'!$B$5:$J$44,5,FALSE)*VLOOKUP(SDBYLD2!AU$4,'[1]INTERNAL PARAMETERS-1'!$B$5:$J$44,6,FALSE)*VLOOKUP(SDBYLD2!AU$4,'[1]INTERNAL PARAMETERS-1'!$B$5:$J$44,3,FALSE) + SDBYLD1!AU119*(1-VLOOKUP(SDBYLD2!AU$4,'[1]INTERNAL PARAMETERS-1'!$B$5:$J$44,5,FALSE))*VLOOKUP(SDBYLD2!AU$4,'[1]INTERNAL PARAMETERS-1'!$B$5:$J$44,8,FALSE)*VLOOKUP(SDBYLD2!AU$4,'[1]INTERNAL PARAMETERS-1'!$B$5:$J$44,3,FALSE)</f>
        <v>0</v>
      </c>
      <c r="AV119" s="44">
        <f>SDBYLD1!AV119*VLOOKUP(SDBYLD2!AV$4,'[1]INTERNAL PARAMETERS-1'!$B$5:$J$44,5,FALSE)*VLOOKUP(SDBYLD2!AV$4,'[1]INTERNAL PARAMETERS-1'!$B$5:$J$44,6,FALSE)*VLOOKUP(SDBYLD2!AV$4,'[1]INTERNAL PARAMETERS-1'!$B$5:$J$44,3,FALSE) + SDBYLD1!AV119*(1-VLOOKUP(SDBYLD2!AV$4,'[1]INTERNAL PARAMETERS-1'!$B$5:$J$44,5,FALSE))*VLOOKUP(SDBYLD2!AV$4,'[1]INTERNAL PARAMETERS-1'!$B$5:$J$44,8,FALSE)*VLOOKUP(SDBYLD2!AV$4,'[1]INTERNAL PARAMETERS-1'!$B$5:$J$44,3,FALSE)</f>
        <v>0</v>
      </c>
      <c r="AW119" s="44">
        <f>SDBYLD1!AW119*VLOOKUP(SDBYLD2!AW$4,'[1]INTERNAL PARAMETERS-1'!$B$5:$J$44,5,FALSE)*VLOOKUP(SDBYLD2!AW$4,'[1]INTERNAL PARAMETERS-1'!$B$5:$J$44,6,FALSE)*VLOOKUP(SDBYLD2!AW$4,'[1]INTERNAL PARAMETERS-1'!$B$5:$J$44,3,FALSE) + SDBYLD1!AW119*(1-VLOOKUP(SDBYLD2!AW$4,'[1]INTERNAL PARAMETERS-1'!$B$5:$J$44,5,FALSE))*VLOOKUP(SDBYLD2!AW$4,'[1]INTERNAL PARAMETERS-1'!$B$5:$J$44,8,FALSE)*VLOOKUP(SDBYLD2!AW$4,'[1]INTERNAL PARAMETERS-1'!$B$5:$J$44,3,FALSE)</f>
        <v>0</v>
      </c>
      <c r="AX119" s="44">
        <f>SDBYLD1!AX119*VLOOKUP(SDBYLD2!AX$4,'[1]INTERNAL PARAMETERS-1'!$B$5:$J$44,5,FALSE)*VLOOKUP(SDBYLD2!AX$4,'[1]INTERNAL PARAMETERS-1'!$B$5:$J$44,6,FALSE)*VLOOKUP(SDBYLD2!AX$4,'[1]INTERNAL PARAMETERS-1'!$B$5:$J$44,3,FALSE) + SDBYLD1!AX119*(1-VLOOKUP(SDBYLD2!AX$4,'[1]INTERNAL PARAMETERS-1'!$B$5:$J$44,5,FALSE))*VLOOKUP(SDBYLD2!AX$4,'[1]INTERNAL PARAMETERS-1'!$B$5:$J$44,8,FALSE)*VLOOKUP(SDBYLD2!AX$4,'[1]INTERNAL PARAMETERS-1'!$B$5:$J$44,3,FALSE)</f>
        <v>0</v>
      </c>
      <c r="AY119" s="44">
        <f>SDBYLD1!AY119*VLOOKUP(SDBYLD2!AY$4,'[1]INTERNAL PARAMETERS-1'!$B$5:$J$44,5,FALSE)*VLOOKUP(SDBYLD2!AY$4,'[1]INTERNAL PARAMETERS-1'!$B$5:$J$44,6,FALSE)*VLOOKUP(SDBYLD2!AY$4,'[1]INTERNAL PARAMETERS-1'!$B$5:$J$44,3,FALSE) + SDBYLD1!AY119*(1-VLOOKUP(SDBYLD2!AY$4,'[1]INTERNAL PARAMETERS-1'!$B$5:$J$44,5,FALSE))*VLOOKUP(SDBYLD2!AY$4,'[1]INTERNAL PARAMETERS-1'!$B$5:$J$44,8,FALSE)*VLOOKUP(SDBYLD2!AY$4,'[1]INTERNAL PARAMETERS-1'!$B$5:$J$44,3,FALSE)</f>
        <v>0</v>
      </c>
      <c r="AZ119" s="44">
        <f>SDBYLD1!AZ119*VLOOKUP(SDBYLD2!AZ$4,'[1]INTERNAL PARAMETERS-1'!$B$5:$J$44,5,FALSE)*VLOOKUP(SDBYLD2!AZ$4,'[1]INTERNAL PARAMETERS-1'!$B$5:$J$44,6,FALSE)*VLOOKUP(SDBYLD2!AZ$4,'[1]INTERNAL PARAMETERS-1'!$B$5:$J$44,3,FALSE) + SDBYLD1!AZ119*(1-VLOOKUP(SDBYLD2!AZ$4,'[1]INTERNAL PARAMETERS-1'!$B$5:$J$44,5,FALSE))*VLOOKUP(SDBYLD2!AZ$4,'[1]INTERNAL PARAMETERS-1'!$B$5:$J$44,8,FALSE)*VLOOKUP(SDBYLD2!AZ$4,'[1]INTERNAL PARAMETERS-1'!$B$5:$J$44,3,FALSE)</f>
        <v>0</v>
      </c>
      <c r="BA119" s="44">
        <f>SDBYLD1!BA119*VLOOKUP(SDBYLD2!BA$4,'[1]INTERNAL PARAMETERS-1'!$B$5:$J$44,5,FALSE)*VLOOKUP(SDBYLD2!BA$4,'[1]INTERNAL PARAMETERS-1'!$B$5:$J$44,6,FALSE)*VLOOKUP(SDBYLD2!BA$4,'[1]INTERNAL PARAMETERS-1'!$B$5:$J$44,3,FALSE) + SDBYLD1!BA119*(1-VLOOKUP(SDBYLD2!BA$4,'[1]INTERNAL PARAMETERS-1'!$B$5:$J$44,5,FALSE))*VLOOKUP(SDBYLD2!BA$4,'[1]INTERNAL PARAMETERS-1'!$B$5:$J$44,8,FALSE)*VLOOKUP(SDBYLD2!BA$4,'[1]INTERNAL PARAMETERS-1'!$B$5:$J$44,3,FALSE)</f>
        <v>0</v>
      </c>
      <c r="BB119" s="44">
        <f>SDBYLD1!BB119*VLOOKUP(SDBYLD2!BB$4,'[1]INTERNAL PARAMETERS-1'!$B$5:$J$44,5,FALSE)*VLOOKUP(SDBYLD2!BB$4,'[1]INTERNAL PARAMETERS-1'!$B$5:$J$44,6,FALSE)*VLOOKUP(SDBYLD2!BB$4,'[1]INTERNAL PARAMETERS-1'!$B$5:$J$44,3,FALSE) + SDBYLD1!BB119*(1-VLOOKUP(SDBYLD2!BB$4,'[1]INTERNAL PARAMETERS-1'!$B$5:$J$44,5,FALSE))*VLOOKUP(SDBYLD2!BB$4,'[1]INTERNAL PARAMETERS-1'!$B$5:$J$44,8,FALSE)*VLOOKUP(SDBYLD2!BB$4,'[1]INTERNAL PARAMETERS-1'!$B$5:$J$44,3,FALSE)</f>
        <v>0</v>
      </c>
      <c r="BC119" s="44">
        <f>SDBYLD1!BC119*VLOOKUP(SDBYLD2!BC$4,'[1]INTERNAL PARAMETERS-1'!$B$5:$J$44,5,FALSE)*VLOOKUP(SDBYLD2!BC$4,'[1]INTERNAL PARAMETERS-1'!$B$5:$J$44,6,FALSE)*VLOOKUP(SDBYLD2!BC$4,'[1]INTERNAL PARAMETERS-1'!$B$5:$J$44,3,FALSE) + SDBYLD1!BC119*(1-VLOOKUP(SDBYLD2!BC$4,'[1]INTERNAL PARAMETERS-1'!$B$5:$J$44,5,FALSE))*VLOOKUP(SDBYLD2!BC$4,'[1]INTERNAL PARAMETERS-1'!$B$5:$J$44,8,FALSE)*VLOOKUP(SDBYLD2!BC$4,'[1]INTERNAL PARAMETERS-1'!$B$5:$J$44,3,FALSE)</f>
        <v>0</v>
      </c>
      <c r="BD119" s="44">
        <f>SDBYLD1!BD119*VLOOKUP(SDBYLD2!BD$4,'[1]INTERNAL PARAMETERS-1'!$B$5:$J$44,5,FALSE)*VLOOKUP(SDBYLD2!BD$4,'[1]INTERNAL PARAMETERS-1'!$B$5:$J$44,6,FALSE)*VLOOKUP(SDBYLD2!BD$4,'[1]INTERNAL PARAMETERS-1'!$B$5:$J$44,3,FALSE) + SDBYLD1!BD119*(1-VLOOKUP(SDBYLD2!BD$4,'[1]INTERNAL PARAMETERS-1'!$B$5:$J$44,5,FALSE))*VLOOKUP(SDBYLD2!BD$4,'[1]INTERNAL PARAMETERS-1'!$B$5:$J$44,8,FALSE)*VLOOKUP(SDBYLD2!BD$4,'[1]INTERNAL PARAMETERS-1'!$B$5:$J$44,3,FALSE)</f>
        <v>0</v>
      </c>
      <c r="BE119" s="44">
        <f>SDBYLD1!BE119*VLOOKUP(SDBYLD2!BE$4,'[1]INTERNAL PARAMETERS-1'!$B$5:$J$44,5,FALSE)*VLOOKUP(SDBYLD2!BE$4,'[1]INTERNAL PARAMETERS-1'!$B$5:$J$44,6,FALSE)*VLOOKUP(SDBYLD2!BE$4,'[1]INTERNAL PARAMETERS-1'!$B$5:$J$44,3,FALSE) + SDBYLD1!BE119*(1-VLOOKUP(SDBYLD2!BE$4,'[1]INTERNAL PARAMETERS-1'!$B$5:$J$44,5,FALSE))*VLOOKUP(SDBYLD2!BE$4,'[1]INTERNAL PARAMETERS-1'!$B$5:$J$44,8,FALSE)*VLOOKUP(SDBYLD2!BE$4,'[1]INTERNAL PARAMETERS-1'!$B$5:$J$44,3,FALSE)</f>
        <v>0</v>
      </c>
      <c r="BF119" s="44">
        <f>SDBYLD1!BF119*VLOOKUP(SDBYLD2!BF$4,'[1]INTERNAL PARAMETERS-1'!$B$5:$J$44,5,FALSE)*VLOOKUP(SDBYLD2!BF$4,'[1]INTERNAL PARAMETERS-1'!$B$5:$J$44,6,FALSE)*VLOOKUP(SDBYLD2!BF$4,'[1]INTERNAL PARAMETERS-1'!$B$5:$J$44,3,FALSE) + SDBYLD1!BF119*(1-VLOOKUP(SDBYLD2!BF$4,'[1]INTERNAL PARAMETERS-1'!$B$5:$J$44,5,FALSE))*VLOOKUP(SDBYLD2!BF$4,'[1]INTERNAL PARAMETERS-1'!$B$5:$J$44,8,FALSE)*VLOOKUP(SDBYLD2!BF$4,'[1]INTERNAL PARAMETERS-1'!$B$5:$J$44,3,FALSE)</f>
        <v>0</v>
      </c>
      <c r="BG119" s="44">
        <f>SDBYLD1!BG119*VLOOKUP(SDBYLD2!BG$4,'[1]INTERNAL PARAMETERS-1'!$B$5:$J$44,5,FALSE)*VLOOKUP(SDBYLD2!BG$4,'[1]INTERNAL PARAMETERS-1'!$B$5:$J$44,6,FALSE)*VLOOKUP(SDBYLD2!BG$4,'[1]INTERNAL PARAMETERS-1'!$B$5:$J$44,3,FALSE) + SDBYLD1!BG119*(1-VLOOKUP(SDBYLD2!BG$4,'[1]INTERNAL PARAMETERS-1'!$B$5:$J$44,5,FALSE))*VLOOKUP(SDBYLD2!BG$4,'[1]INTERNAL PARAMETERS-1'!$B$5:$J$44,8,FALSE)*VLOOKUP(SDBYLD2!BG$4,'[1]INTERNAL PARAMETERS-1'!$B$5:$J$44,3,FALSE)</f>
        <v>0</v>
      </c>
      <c r="BH119" s="44">
        <f>SDBYLD1!BH119*VLOOKUP(SDBYLD2!BH$4,'[1]INTERNAL PARAMETERS-1'!$B$5:$J$44,5,FALSE)*VLOOKUP(SDBYLD2!BH$4,'[1]INTERNAL PARAMETERS-1'!$B$5:$J$44,6,FALSE)*VLOOKUP(SDBYLD2!BH$4,'[1]INTERNAL PARAMETERS-1'!$B$5:$J$44,3,FALSE) + SDBYLD1!BH119*(1-VLOOKUP(SDBYLD2!BH$4,'[1]INTERNAL PARAMETERS-1'!$B$5:$J$44,5,FALSE))*VLOOKUP(SDBYLD2!BH$4,'[1]INTERNAL PARAMETERS-1'!$B$5:$J$44,8,FALSE)*VLOOKUP(SDBYLD2!BH$4,'[1]INTERNAL PARAMETERS-1'!$B$5:$J$44,3,FALSE)</f>
        <v>0</v>
      </c>
      <c r="BI119" s="44">
        <f>SDBYLD1!BI119*VLOOKUP(SDBYLD2!BI$4,'[1]INTERNAL PARAMETERS-1'!$B$5:$J$44,5,FALSE)*VLOOKUP(SDBYLD2!BI$4,'[1]INTERNAL PARAMETERS-1'!$B$5:$J$44,6,FALSE)*VLOOKUP(SDBYLD2!BI$4,'[1]INTERNAL PARAMETERS-1'!$B$5:$J$44,3,FALSE) + SDBYLD1!BI119*(1-VLOOKUP(SDBYLD2!BI$4,'[1]INTERNAL PARAMETERS-1'!$B$5:$J$44,5,FALSE))*VLOOKUP(SDBYLD2!BI$4,'[1]INTERNAL PARAMETERS-1'!$B$5:$J$44,8,FALSE)*VLOOKUP(SDBYLD2!BI$4,'[1]INTERNAL PARAMETERS-1'!$B$5:$J$44,3,FALSE)</f>
        <v>0</v>
      </c>
      <c r="BJ119" s="44">
        <f>SDBYLD1!BJ119*VLOOKUP(SDBYLD2!BJ$4,'[1]INTERNAL PARAMETERS-1'!$B$5:$J$44,5,FALSE)*VLOOKUP(SDBYLD2!BJ$4,'[1]INTERNAL PARAMETERS-1'!$B$5:$J$44,6,FALSE)*VLOOKUP(SDBYLD2!BJ$4,'[1]INTERNAL PARAMETERS-1'!$B$5:$J$44,3,FALSE) + SDBYLD1!BJ119*(1-VLOOKUP(SDBYLD2!BJ$4,'[1]INTERNAL PARAMETERS-1'!$B$5:$J$44,5,FALSE))*VLOOKUP(SDBYLD2!BJ$4,'[1]INTERNAL PARAMETERS-1'!$B$5:$J$44,8,FALSE)*VLOOKUP(SDBYLD2!BJ$4,'[1]INTERNAL PARAMETERS-1'!$B$5:$J$44,3,FALSE)</f>
        <v>0</v>
      </c>
      <c r="BK119" s="44">
        <f>SDBYLD1!BK119*VLOOKUP(SDBYLD2!BK$4,'[1]INTERNAL PARAMETERS-1'!$B$5:$J$44,5,FALSE)*VLOOKUP(SDBYLD2!BK$4,'[1]INTERNAL PARAMETERS-1'!$B$5:$J$44,6,FALSE)*VLOOKUP(SDBYLD2!BK$4,'[1]INTERNAL PARAMETERS-1'!$B$5:$J$44,3,FALSE) + SDBYLD1!BK119*(1-VLOOKUP(SDBYLD2!BK$4,'[1]INTERNAL PARAMETERS-1'!$B$5:$J$44,5,FALSE))*VLOOKUP(SDBYLD2!BK$4,'[1]INTERNAL PARAMETERS-1'!$B$5:$J$44,8,FALSE)*VLOOKUP(SDBYLD2!BK$4,'[1]INTERNAL PARAMETERS-1'!$B$5:$J$44,3,FALSE)</f>
        <v>0</v>
      </c>
      <c r="BL119" s="44">
        <f>SDBYLD1!BL119*VLOOKUP(SDBYLD2!BL$4,'[1]INTERNAL PARAMETERS-1'!$B$5:$J$44,5,FALSE)*VLOOKUP(SDBYLD2!BL$4,'[1]INTERNAL PARAMETERS-1'!$B$5:$J$44,6,FALSE)*VLOOKUP(SDBYLD2!BL$4,'[1]INTERNAL PARAMETERS-1'!$B$5:$J$44,3,FALSE) + SDBYLD1!BL119*(1-VLOOKUP(SDBYLD2!BL$4,'[1]INTERNAL PARAMETERS-1'!$B$5:$J$44,5,FALSE))*VLOOKUP(SDBYLD2!BL$4,'[1]INTERNAL PARAMETERS-1'!$B$5:$J$44,8,FALSE)*VLOOKUP(SDBYLD2!BL$4,'[1]INTERNAL PARAMETERS-1'!$B$5:$J$44,3,FALSE)</f>
        <v>0</v>
      </c>
      <c r="BM119" s="44">
        <f>SDBYLD1!BM119*VLOOKUP(SDBYLD2!BM$4,'[1]INTERNAL PARAMETERS-1'!$B$5:$J$44,5,FALSE)*VLOOKUP(SDBYLD2!BM$4,'[1]INTERNAL PARAMETERS-1'!$B$5:$J$44,6,FALSE)*VLOOKUP(SDBYLD2!BM$4,'[1]INTERNAL PARAMETERS-1'!$B$5:$J$44,3,FALSE) + SDBYLD1!BM119*(1-VLOOKUP(SDBYLD2!BM$4,'[1]INTERNAL PARAMETERS-1'!$B$5:$J$44,5,FALSE))*VLOOKUP(SDBYLD2!BM$4,'[1]INTERNAL PARAMETERS-1'!$B$5:$J$44,8,FALSE)*VLOOKUP(SDBYLD2!BM$4,'[1]INTERNAL PARAMETERS-1'!$B$5:$J$44,3,FALSE)</f>
        <v>0</v>
      </c>
      <c r="BN119" s="44">
        <f>SDBYLD1!BN119*VLOOKUP(SDBYLD2!BN$4,'[1]INTERNAL PARAMETERS-1'!$B$5:$J$44,5,FALSE)*VLOOKUP(SDBYLD2!BN$4,'[1]INTERNAL PARAMETERS-1'!$B$5:$J$44,6,FALSE)*VLOOKUP(SDBYLD2!BN$4,'[1]INTERNAL PARAMETERS-1'!$B$5:$J$44,3,FALSE) + SDBYLD1!BN119*(1-VLOOKUP(SDBYLD2!BN$4,'[1]INTERNAL PARAMETERS-1'!$B$5:$J$44,5,FALSE))*VLOOKUP(SDBYLD2!BN$4,'[1]INTERNAL PARAMETERS-1'!$B$5:$J$44,8,FALSE)*VLOOKUP(SDBYLD2!BN$4,'[1]INTERNAL PARAMETERS-1'!$B$5:$J$44,3,FALSE)</f>
        <v>0</v>
      </c>
      <c r="BO119" s="44">
        <f>SDBYLD1!BO119*VLOOKUP(SDBYLD2!BO$4,'[1]INTERNAL PARAMETERS-1'!$B$5:$J$44,5,FALSE)*VLOOKUP(SDBYLD2!BO$4,'[1]INTERNAL PARAMETERS-1'!$B$5:$J$44,6,FALSE)*VLOOKUP(SDBYLD2!BO$4,'[1]INTERNAL PARAMETERS-1'!$B$5:$J$44,3,FALSE) + SDBYLD1!BO119*(1-VLOOKUP(SDBYLD2!BO$4,'[1]INTERNAL PARAMETERS-1'!$B$5:$J$44,5,FALSE))*VLOOKUP(SDBYLD2!BO$4,'[1]INTERNAL PARAMETERS-1'!$B$5:$J$44,8,FALSE)*VLOOKUP(SDBYLD2!BO$4,'[1]INTERNAL PARAMETERS-1'!$B$5:$J$44,3,FALSE)</f>
        <v>0</v>
      </c>
      <c r="BP119" s="44">
        <f>SDBYLD1!BP119*VLOOKUP(SDBYLD2!BP$4,'[1]INTERNAL PARAMETERS-1'!$B$5:$J$44,5,FALSE)*VLOOKUP(SDBYLD2!BP$4,'[1]INTERNAL PARAMETERS-1'!$B$5:$J$44,6,FALSE)*VLOOKUP(SDBYLD2!BP$4,'[1]INTERNAL PARAMETERS-1'!$B$5:$J$44,3,FALSE) + SDBYLD1!BP119*(1-VLOOKUP(SDBYLD2!BP$4,'[1]INTERNAL PARAMETERS-1'!$B$5:$J$44,5,FALSE))*VLOOKUP(SDBYLD2!BP$4,'[1]INTERNAL PARAMETERS-1'!$B$5:$J$44,8,FALSE)*VLOOKUP(SDBYLD2!BP$4,'[1]INTERNAL PARAMETERS-1'!$B$5:$J$44,3,FALSE)</f>
        <v>0</v>
      </c>
      <c r="BQ119" s="44">
        <f>SDBYLD1!BQ119*VLOOKUP(SDBYLD2!BQ$4,'[1]INTERNAL PARAMETERS-1'!$B$5:$J$44,5,FALSE)*VLOOKUP(SDBYLD2!BQ$4,'[1]INTERNAL PARAMETERS-1'!$B$5:$J$44,6,FALSE)*VLOOKUP(SDBYLD2!BQ$4,'[1]INTERNAL PARAMETERS-1'!$B$5:$J$44,3,FALSE) + SDBYLD1!BQ119*(1-VLOOKUP(SDBYLD2!BQ$4,'[1]INTERNAL PARAMETERS-1'!$B$5:$J$44,5,FALSE))*VLOOKUP(SDBYLD2!BQ$4,'[1]INTERNAL PARAMETERS-1'!$B$5:$J$44,8,FALSE)*VLOOKUP(SDBYLD2!BQ$4,'[1]INTERNAL PARAMETERS-1'!$B$5:$J$44,3,FALSE)</f>
        <v>0</v>
      </c>
      <c r="BR119" s="44">
        <f>SDBYLD1!BR119*VLOOKUP(SDBYLD2!BR$4,'[1]INTERNAL PARAMETERS-1'!$B$5:$J$44,5,FALSE)*VLOOKUP(SDBYLD2!BR$4,'[1]INTERNAL PARAMETERS-1'!$B$5:$J$44,6,FALSE)*VLOOKUP(SDBYLD2!BR$4,'[1]INTERNAL PARAMETERS-1'!$B$5:$J$44,3,FALSE) + SDBYLD1!BR119*(1-VLOOKUP(SDBYLD2!BR$4,'[1]INTERNAL PARAMETERS-1'!$B$5:$J$44,5,FALSE))*VLOOKUP(SDBYLD2!BR$4,'[1]INTERNAL PARAMETERS-1'!$B$5:$J$44,8,FALSE)*VLOOKUP(SDBYLD2!BR$4,'[1]INTERNAL PARAMETERS-1'!$B$5:$J$44,3,FALSE)</f>
        <v>0</v>
      </c>
      <c r="BS119" s="44">
        <f>SDBYLD1!BS119*VLOOKUP(SDBYLD2!BS$4,'[1]INTERNAL PARAMETERS-1'!$B$5:$J$44,5,FALSE)*VLOOKUP(SDBYLD2!BS$4,'[1]INTERNAL PARAMETERS-1'!$B$5:$J$44,6,FALSE)*VLOOKUP(SDBYLD2!BS$4,'[1]INTERNAL PARAMETERS-1'!$B$5:$J$44,3,FALSE) + SDBYLD1!BS119*(1-VLOOKUP(SDBYLD2!BS$4,'[1]INTERNAL PARAMETERS-1'!$B$5:$J$44,5,FALSE))*VLOOKUP(SDBYLD2!BS$4,'[1]INTERNAL PARAMETERS-1'!$B$5:$J$44,8,FALSE)*VLOOKUP(SDBYLD2!BS$4,'[1]INTERNAL PARAMETERS-1'!$B$5:$J$44,3,FALSE)</f>
        <v>0</v>
      </c>
      <c r="BT119" s="44">
        <f>SDBYLD1!BT119*VLOOKUP(SDBYLD2!BT$4,'[1]INTERNAL PARAMETERS-1'!$B$5:$J$44,5,FALSE)*VLOOKUP(SDBYLD2!BT$4,'[1]INTERNAL PARAMETERS-1'!$B$5:$J$44,6,FALSE)*VLOOKUP(SDBYLD2!BT$4,'[1]INTERNAL PARAMETERS-1'!$B$5:$J$44,3,FALSE) + SDBYLD1!BT119*(1-VLOOKUP(SDBYLD2!BT$4,'[1]INTERNAL PARAMETERS-1'!$B$5:$J$44,5,FALSE))*VLOOKUP(SDBYLD2!BT$4,'[1]INTERNAL PARAMETERS-1'!$B$5:$J$44,8,FALSE)*VLOOKUP(SDBYLD2!BT$4,'[1]INTERNAL PARAMETERS-1'!$B$5:$J$44,3,FALSE)</f>
        <v>0</v>
      </c>
      <c r="BU119" s="44">
        <f>SDBYLD1!BU119*VLOOKUP(SDBYLD2!BU$4,'[1]INTERNAL PARAMETERS-1'!$B$5:$J$44,5,FALSE)*VLOOKUP(SDBYLD2!BU$4,'[1]INTERNAL PARAMETERS-1'!$B$5:$J$44,6,FALSE)*VLOOKUP(SDBYLD2!BU$4,'[1]INTERNAL PARAMETERS-1'!$B$5:$J$44,3,FALSE) + SDBYLD1!BU119*(1-VLOOKUP(SDBYLD2!BU$4,'[1]INTERNAL PARAMETERS-1'!$B$5:$J$44,5,FALSE))*VLOOKUP(SDBYLD2!BU$4,'[1]INTERNAL PARAMETERS-1'!$B$5:$J$44,8,FALSE)*VLOOKUP(SDBYLD2!BU$4,'[1]INTERNAL PARAMETERS-1'!$B$5:$J$44,3,FALSE)</f>
        <v>0</v>
      </c>
      <c r="BV119" s="44">
        <f>SDBYLD1!BV119*VLOOKUP(SDBYLD2!BV$4,'[1]INTERNAL PARAMETERS-1'!$B$5:$J$44,5,FALSE)*VLOOKUP(SDBYLD2!BV$4,'[1]INTERNAL PARAMETERS-1'!$B$5:$J$44,6,FALSE)*VLOOKUP(SDBYLD2!BV$4,'[1]INTERNAL PARAMETERS-1'!$B$5:$J$44,3,FALSE) + SDBYLD1!BV119*(1-VLOOKUP(SDBYLD2!BV$4,'[1]INTERNAL PARAMETERS-1'!$B$5:$J$44,5,FALSE))*VLOOKUP(SDBYLD2!BV$4,'[1]INTERNAL PARAMETERS-1'!$B$5:$J$44,8,FALSE)*VLOOKUP(SDBYLD2!BV$4,'[1]INTERNAL PARAMETERS-1'!$B$5:$J$44,3,FALSE)</f>
        <v>0</v>
      </c>
      <c r="BW119" s="44">
        <f>SDBYLD1!BW119*VLOOKUP(SDBYLD2!BW$4,'[1]INTERNAL PARAMETERS-1'!$B$5:$J$44,5,FALSE)*VLOOKUP(SDBYLD2!BW$4,'[1]INTERNAL PARAMETERS-1'!$B$5:$J$44,6,FALSE)*VLOOKUP(SDBYLD2!BW$4,'[1]INTERNAL PARAMETERS-1'!$B$5:$J$44,3,FALSE) + SDBYLD1!BW119*(1-VLOOKUP(SDBYLD2!BW$4,'[1]INTERNAL PARAMETERS-1'!$B$5:$J$44,5,FALSE))*VLOOKUP(SDBYLD2!BW$4,'[1]INTERNAL PARAMETERS-1'!$B$5:$J$44,8,FALSE)*VLOOKUP(SDBYLD2!BW$4,'[1]INTERNAL PARAMETERS-1'!$B$5:$J$44,3,FALSE)</f>
        <v>0</v>
      </c>
      <c r="BX119" s="44">
        <f>SDBYLD1!BX119*VLOOKUP(SDBYLD2!BX$4,'[1]INTERNAL PARAMETERS-1'!$B$5:$J$44,5,FALSE)*VLOOKUP(SDBYLD2!BX$4,'[1]INTERNAL PARAMETERS-1'!$B$5:$J$44,6,FALSE)*VLOOKUP(SDBYLD2!BX$4,'[1]INTERNAL PARAMETERS-1'!$B$5:$J$44,3,FALSE) + SDBYLD1!BX119*(1-VLOOKUP(SDBYLD2!BX$4,'[1]INTERNAL PARAMETERS-1'!$B$5:$J$44,5,FALSE))*VLOOKUP(SDBYLD2!BX$4,'[1]INTERNAL PARAMETERS-1'!$B$5:$J$44,8,FALSE)*VLOOKUP(SDBYLD2!BX$4,'[1]INTERNAL PARAMETERS-1'!$B$5:$J$44,3,FALSE)</f>
        <v>0</v>
      </c>
      <c r="BY119" s="44">
        <f>SDBYLD1!BY119*VLOOKUP(SDBYLD2!BY$4,'[1]INTERNAL PARAMETERS-1'!$B$5:$J$44,5,FALSE)*VLOOKUP(SDBYLD2!BY$4,'[1]INTERNAL PARAMETERS-1'!$B$5:$J$44,6,FALSE)*VLOOKUP(SDBYLD2!BY$4,'[1]INTERNAL PARAMETERS-1'!$B$5:$J$44,3,FALSE) + SDBYLD1!BY119*(1-VLOOKUP(SDBYLD2!BY$4,'[1]INTERNAL PARAMETERS-1'!$B$5:$J$44,5,FALSE))*VLOOKUP(SDBYLD2!BY$4,'[1]INTERNAL PARAMETERS-1'!$B$5:$J$44,8,FALSE)*VLOOKUP(SDBYLD2!BY$4,'[1]INTERNAL PARAMETERS-1'!$B$5:$J$44,3,FALSE)</f>
        <v>0</v>
      </c>
      <c r="BZ119" s="44">
        <f>SDBYLD1!BZ119*VLOOKUP(SDBYLD2!BZ$4,'[1]INTERNAL PARAMETERS-1'!$B$5:$J$44,5,FALSE)*VLOOKUP(SDBYLD2!BZ$4,'[1]INTERNAL PARAMETERS-1'!$B$5:$J$44,6,FALSE)*VLOOKUP(SDBYLD2!BZ$4,'[1]INTERNAL PARAMETERS-1'!$B$5:$J$44,3,FALSE) + SDBYLD1!BZ119*(1-VLOOKUP(SDBYLD2!BZ$4,'[1]INTERNAL PARAMETERS-1'!$B$5:$J$44,5,FALSE))*VLOOKUP(SDBYLD2!BZ$4,'[1]INTERNAL PARAMETERS-1'!$B$5:$J$44,8,FALSE)*VLOOKUP(SDBYLD2!BZ$4,'[1]INTERNAL PARAMETERS-1'!$B$5:$J$44,3,FALSE)</f>
        <v>0</v>
      </c>
      <c r="CA119" s="44">
        <f>SDBYLD1!CA119*VLOOKUP(SDBYLD2!CA$4,'[1]INTERNAL PARAMETERS-1'!$B$5:$J$44,5,FALSE)*VLOOKUP(SDBYLD2!CA$4,'[1]INTERNAL PARAMETERS-1'!$B$5:$J$44,6,FALSE)*VLOOKUP(SDBYLD2!CA$4,'[1]INTERNAL PARAMETERS-1'!$B$5:$J$44,3,FALSE) + SDBYLD1!CA119*(1-VLOOKUP(SDBYLD2!CA$4,'[1]INTERNAL PARAMETERS-1'!$B$5:$J$44,5,FALSE))*VLOOKUP(SDBYLD2!CA$4,'[1]INTERNAL PARAMETERS-1'!$B$5:$J$44,8,FALSE)*VLOOKUP(SDBYLD2!CA$4,'[1]INTERNAL PARAMETERS-1'!$B$5:$J$44,3,FALSE)</f>
        <v>0</v>
      </c>
      <c r="CB119" s="44">
        <f>SDBYLD1!CB119*VLOOKUP(SDBYLD2!CB$4,'[1]INTERNAL PARAMETERS-1'!$B$5:$J$44,5,FALSE)*VLOOKUP(SDBYLD2!CB$4,'[1]INTERNAL PARAMETERS-1'!$B$5:$J$44,6,FALSE)*VLOOKUP(SDBYLD2!CB$4,'[1]INTERNAL PARAMETERS-1'!$B$5:$J$44,3,FALSE) + SDBYLD1!CB119*(1-VLOOKUP(SDBYLD2!CB$4,'[1]INTERNAL PARAMETERS-1'!$B$5:$J$44,5,FALSE))*VLOOKUP(SDBYLD2!CB$4,'[1]INTERNAL PARAMETERS-1'!$B$5:$J$44,8,FALSE)*VLOOKUP(SDBYLD2!CB$4,'[1]INTERNAL PARAMETERS-1'!$B$5:$J$44,3,FALSE)</f>
        <v>0</v>
      </c>
      <c r="CC119" s="44">
        <f>SDBYLD1!CC119*VLOOKUP(SDBYLD2!CC$4,'[1]INTERNAL PARAMETERS-1'!$B$5:$J$44,5,FALSE)*VLOOKUP(SDBYLD2!CC$4,'[1]INTERNAL PARAMETERS-1'!$B$5:$J$44,6,FALSE)*VLOOKUP(SDBYLD2!CC$4,'[1]INTERNAL PARAMETERS-1'!$B$5:$J$44,3,FALSE) + SDBYLD1!CC119*(1-VLOOKUP(SDBYLD2!CC$4,'[1]INTERNAL PARAMETERS-1'!$B$5:$J$44,5,FALSE))*VLOOKUP(SDBYLD2!CC$4,'[1]INTERNAL PARAMETERS-1'!$B$5:$J$44,8,FALSE)*VLOOKUP(SDBYLD2!CC$4,'[1]INTERNAL PARAMETERS-1'!$B$5:$J$44,3,FALSE)</f>
        <v>0</v>
      </c>
      <c r="CD119" s="44">
        <f>SDBYLD1!CD119*VLOOKUP(SDBYLD2!CD$4,'[1]INTERNAL PARAMETERS-1'!$B$5:$J$44,5,FALSE)*VLOOKUP(SDBYLD2!CD$4,'[1]INTERNAL PARAMETERS-1'!$B$5:$J$44,6,FALSE)*VLOOKUP(SDBYLD2!CD$4,'[1]INTERNAL PARAMETERS-1'!$B$5:$J$44,3,FALSE) + SDBYLD1!CD119*(1-VLOOKUP(SDBYLD2!CD$4,'[1]INTERNAL PARAMETERS-1'!$B$5:$J$44,5,FALSE))*VLOOKUP(SDBYLD2!CD$4,'[1]INTERNAL PARAMETERS-1'!$B$5:$J$44,8,FALSE)*VLOOKUP(SDBYLD2!CD$4,'[1]INTERNAL PARAMETERS-1'!$B$5:$J$44,3,FALSE)</f>
        <v>0</v>
      </c>
      <c r="CE119" s="44">
        <f>SDBYLD1!CE119*VLOOKUP(SDBYLD2!CE$4,'[1]INTERNAL PARAMETERS-1'!$B$5:$J$44,5,FALSE)*VLOOKUP(SDBYLD2!CE$4,'[1]INTERNAL PARAMETERS-1'!$B$5:$J$44,6,FALSE)*VLOOKUP(SDBYLD2!CE$4,'[1]INTERNAL PARAMETERS-1'!$B$5:$J$44,3,FALSE) + SDBYLD1!CE119*(1-VLOOKUP(SDBYLD2!CE$4,'[1]INTERNAL PARAMETERS-1'!$B$5:$J$44,5,FALSE))*VLOOKUP(SDBYLD2!CE$4,'[1]INTERNAL PARAMETERS-1'!$B$5:$J$44,8,FALSE)*VLOOKUP(SDBYLD2!CE$4,'[1]INTERNAL PARAMETERS-1'!$B$5:$J$44,3,FALSE)</f>
        <v>0</v>
      </c>
      <c r="CF119" s="44">
        <f>SDBYLD1!CF119*VLOOKUP(SDBYLD2!CF$4,'[1]INTERNAL PARAMETERS-1'!$B$5:$J$44,5,FALSE)*VLOOKUP(SDBYLD2!CF$4,'[1]INTERNAL PARAMETERS-1'!$B$5:$J$44,6,FALSE)*VLOOKUP(SDBYLD2!CF$4,'[1]INTERNAL PARAMETERS-1'!$B$5:$J$44,3,FALSE) + SDBYLD1!CF119*(1-VLOOKUP(SDBYLD2!CF$4,'[1]INTERNAL PARAMETERS-1'!$B$5:$J$44,5,FALSE))*VLOOKUP(SDBYLD2!CF$4,'[1]INTERNAL PARAMETERS-1'!$B$5:$J$44,8,FALSE)*VLOOKUP(SDBYLD2!CF$4,'[1]INTERNAL PARAMETERS-1'!$B$5:$J$44,3,FALSE)</f>
        <v>0</v>
      </c>
      <c r="CG119" s="44">
        <f>SDBYLD1!CG119*VLOOKUP(SDBYLD2!CG$4,'[1]INTERNAL PARAMETERS-1'!$B$5:$J$44,5,FALSE)*VLOOKUP(SDBYLD2!CG$4,'[1]INTERNAL PARAMETERS-1'!$B$5:$J$44,6,FALSE)*VLOOKUP(SDBYLD2!CG$4,'[1]INTERNAL PARAMETERS-1'!$B$5:$J$44,3,FALSE) + SDBYLD1!CG119*(1-VLOOKUP(SDBYLD2!CG$4,'[1]INTERNAL PARAMETERS-1'!$B$5:$J$44,5,FALSE))*VLOOKUP(SDBYLD2!CG$4,'[1]INTERNAL PARAMETERS-1'!$B$5:$J$44,8,FALSE)*VLOOKUP(SDBYLD2!CG$4,'[1]INTERNAL PARAMETERS-1'!$B$5:$J$44,3,FALSE)</f>
        <v>0</v>
      </c>
      <c r="CH119" s="43">
        <f>SDBYLD1!CH119*VLOOKUP(SDBYLD2!CH$4,'[1]INTERNAL PARAMETERS-1'!$B$5:$J$44,5,FALSE)*VLOOKUP(SDBYLD2!CH$4,'[1]INTERNAL PARAMETERS-1'!$B$5:$J$44,6,FALSE)*VLOOKUP(SDBYLD2!CH$4,'[1]INTERNAL PARAMETERS-1'!$B$5:$J$44,3,FALSE) + SDBYLD1!CH119*(1-VLOOKUP(SDBYLD2!CH$4,'[1]INTERNAL PARAMETERS-1'!$B$5:$J$44,5,FALSE))*VLOOKUP(SDBYLD2!CH$4,'[1]INTERNAL PARAMETERS-1'!$B$5:$J$44,8,FALSE)*VLOOKUP(SDBYLD2!CH$4,'[1]INTERNAL PARAMETERS-1'!$B$5:$J$44,3,FALSE)</f>
        <v>0</v>
      </c>
      <c r="CJ119" s="45">
        <f t="shared" si="2"/>
        <v>0</v>
      </c>
      <c r="CK119" s="43">
        <f t="shared" si="3"/>
        <v>0</v>
      </c>
    </row>
    <row r="120" spans="2:89" x14ac:dyDescent="0.4">
      <c r="B120" s="58" t="s">
        <v>9</v>
      </c>
      <c r="C120" s="57" t="s">
        <v>68</v>
      </c>
      <c r="D120" s="57" t="s">
        <v>60</v>
      </c>
      <c r="E120" s="133">
        <f>SDBeam!X120</f>
        <v>0</v>
      </c>
      <c r="F120" s="59">
        <f>'[1]INTERNAL PARAMETERS-1'!M12</f>
        <v>49.09</v>
      </c>
      <c r="G120" s="45">
        <f>SDBYLD1!G120*VLOOKUP(SDBYLD2!G$4,'[1]INTERNAL PARAMETERS-1'!$B$5:$J$44,5,FALSE)*VLOOKUP(SDBYLD2!G$4,'[1]INTERNAL PARAMETERS-1'!$B$5:$J$44,7,FALSE)*SDBYLD2!$F120 + SDBYLD1!G120*(1-VLOOKUP(SDBYLD2!G$4,'[1]INTERNAL PARAMETERS-1'!$B$5:$J$44,5,FALSE))*VLOOKUP(SDBYLD2!G$4,'[1]INTERNAL PARAMETERS-1'!$B$5:$J$44,9,FALSE)*SDBYLD2!$F120</f>
        <v>0</v>
      </c>
      <c r="H120" s="44">
        <f>SDBYLD1!H120*VLOOKUP(SDBYLD2!H$4,'[1]INTERNAL PARAMETERS-1'!$B$5:$J$44,5,FALSE)*VLOOKUP(SDBYLD2!H$4,'[1]INTERNAL PARAMETERS-1'!$B$5:$J$44,7,FALSE)*SDBYLD2!$F120 + SDBYLD1!H120*(1-VLOOKUP(SDBYLD2!H$4,'[1]INTERNAL PARAMETERS-1'!$B$5:$J$44,5,FALSE))*VLOOKUP(SDBYLD2!H$4,'[1]INTERNAL PARAMETERS-1'!$B$5:$J$44,9,FALSE)*SDBYLD2!$F120</f>
        <v>0</v>
      </c>
      <c r="I120" s="44">
        <f>SDBYLD1!I120*VLOOKUP(SDBYLD2!I$4,'[1]INTERNAL PARAMETERS-1'!$B$5:$J$44,5,FALSE)*VLOOKUP(SDBYLD2!I$4,'[1]INTERNAL PARAMETERS-1'!$B$5:$J$44,7,FALSE)*SDBYLD2!$F120 + SDBYLD1!I120*(1-VLOOKUP(SDBYLD2!I$4,'[1]INTERNAL PARAMETERS-1'!$B$5:$J$44,5,FALSE))*VLOOKUP(SDBYLD2!I$4,'[1]INTERNAL PARAMETERS-1'!$B$5:$J$44,9,FALSE)*SDBYLD2!$F120</f>
        <v>0</v>
      </c>
      <c r="J120" s="44">
        <f>SDBYLD1!J120*VLOOKUP(SDBYLD2!J$4,'[1]INTERNAL PARAMETERS-1'!$B$5:$J$44,5,FALSE)*VLOOKUP(SDBYLD2!J$4,'[1]INTERNAL PARAMETERS-1'!$B$5:$J$44,7,FALSE)*SDBYLD2!$F120 + SDBYLD1!J120*(1-VLOOKUP(SDBYLD2!J$4,'[1]INTERNAL PARAMETERS-1'!$B$5:$J$44,5,FALSE))*VLOOKUP(SDBYLD2!J$4,'[1]INTERNAL PARAMETERS-1'!$B$5:$J$44,9,FALSE)*SDBYLD2!$F120</f>
        <v>0</v>
      </c>
      <c r="K120" s="44">
        <f>SDBYLD1!K120*VLOOKUP(SDBYLD2!K$4,'[1]INTERNAL PARAMETERS-1'!$B$5:$J$44,5,FALSE)*VLOOKUP(SDBYLD2!K$4,'[1]INTERNAL PARAMETERS-1'!$B$5:$J$44,7,FALSE)*SDBYLD2!$F120 + SDBYLD1!K120*(1-VLOOKUP(SDBYLD2!K$4,'[1]INTERNAL PARAMETERS-1'!$B$5:$J$44,5,FALSE))*VLOOKUP(SDBYLD2!K$4,'[1]INTERNAL PARAMETERS-1'!$B$5:$J$44,9,FALSE)*SDBYLD2!$F120</f>
        <v>0</v>
      </c>
      <c r="L120" s="44">
        <f>SDBYLD1!L120*VLOOKUP(SDBYLD2!L$4,'[1]INTERNAL PARAMETERS-1'!$B$5:$J$44,5,FALSE)*VLOOKUP(SDBYLD2!L$4,'[1]INTERNAL PARAMETERS-1'!$B$5:$J$44,7,FALSE)*SDBYLD2!$F120 + SDBYLD1!L120*(1-VLOOKUP(SDBYLD2!L$4,'[1]INTERNAL PARAMETERS-1'!$B$5:$J$44,5,FALSE))*VLOOKUP(SDBYLD2!L$4,'[1]INTERNAL PARAMETERS-1'!$B$5:$J$44,9,FALSE)*SDBYLD2!$F120</f>
        <v>0</v>
      </c>
      <c r="M120" s="44">
        <f>SDBYLD1!M120*VLOOKUP(SDBYLD2!M$4,'[1]INTERNAL PARAMETERS-1'!$B$5:$J$44,5,FALSE)*VLOOKUP(SDBYLD2!M$4,'[1]INTERNAL PARAMETERS-1'!$B$5:$J$44,7,FALSE)*SDBYLD2!$F120 + SDBYLD1!M120*(1-VLOOKUP(SDBYLD2!M$4,'[1]INTERNAL PARAMETERS-1'!$B$5:$J$44,5,FALSE))*VLOOKUP(SDBYLD2!M$4,'[1]INTERNAL PARAMETERS-1'!$B$5:$J$44,9,FALSE)*SDBYLD2!$F120</f>
        <v>0</v>
      </c>
      <c r="N120" s="44">
        <f>SDBYLD1!N120*VLOOKUP(SDBYLD2!N$4,'[1]INTERNAL PARAMETERS-1'!$B$5:$J$44,5,FALSE)*VLOOKUP(SDBYLD2!N$4,'[1]INTERNAL PARAMETERS-1'!$B$5:$J$44,7,FALSE)*SDBYLD2!$F120 + SDBYLD1!N120*(1-VLOOKUP(SDBYLD2!N$4,'[1]INTERNAL PARAMETERS-1'!$B$5:$J$44,5,FALSE))*VLOOKUP(SDBYLD2!N$4,'[1]INTERNAL PARAMETERS-1'!$B$5:$J$44,9,FALSE)*SDBYLD2!$F120</f>
        <v>0</v>
      </c>
      <c r="O120" s="44">
        <f>SDBYLD1!O120*VLOOKUP(SDBYLD2!O$4,'[1]INTERNAL PARAMETERS-1'!$B$5:$J$44,5,FALSE)*VLOOKUP(SDBYLD2!O$4,'[1]INTERNAL PARAMETERS-1'!$B$5:$J$44,7,FALSE)*SDBYLD2!$F120 + SDBYLD1!O120*(1-VLOOKUP(SDBYLD2!O$4,'[1]INTERNAL PARAMETERS-1'!$B$5:$J$44,5,FALSE))*VLOOKUP(SDBYLD2!O$4,'[1]INTERNAL PARAMETERS-1'!$B$5:$J$44,9,FALSE)*SDBYLD2!$F120</f>
        <v>0</v>
      </c>
      <c r="P120" s="44">
        <f>SDBYLD1!P120*VLOOKUP(SDBYLD2!P$4,'[1]INTERNAL PARAMETERS-1'!$B$5:$J$44,5,FALSE)*VLOOKUP(SDBYLD2!P$4,'[1]INTERNAL PARAMETERS-1'!$B$5:$J$44,7,FALSE)*SDBYLD2!$F120 + SDBYLD1!P120*(1-VLOOKUP(SDBYLD2!P$4,'[1]INTERNAL PARAMETERS-1'!$B$5:$J$44,5,FALSE))*VLOOKUP(SDBYLD2!P$4,'[1]INTERNAL PARAMETERS-1'!$B$5:$J$44,9,FALSE)*SDBYLD2!$F120</f>
        <v>0</v>
      </c>
      <c r="Q120" s="44">
        <f>SDBYLD1!Q120*VLOOKUP(SDBYLD2!Q$4,'[1]INTERNAL PARAMETERS-1'!$B$5:$J$44,5,FALSE)*VLOOKUP(SDBYLD2!Q$4,'[1]INTERNAL PARAMETERS-1'!$B$5:$J$44,7,FALSE)*SDBYLD2!$F120 + SDBYLD1!Q120*(1-VLOOKUP(SDBYLD2!Q$4,'[1]INTERNAL PARAMETERS-1'!$B$5:$J$44,5,FALSE))*VLOOKUP(SDBYLD2!Q$4,'[1]INTERNAL PARAMETERS-1'!$B$5:$J$44,9,FALSE)*SDBYLD2!$F120</f>
        <v>0</v>
      </c>
      <c r="R120" s="44">
        <f>SDBYLD1!R120*VLOOKUP(SDBYLD2!R$4,'[1]INTERNAL PARAMETERS-1'!$B$5:$J$44,5,FALSE)*VLOOKUP(SDBYLD2!R$4,'[1]INTERNAL PARAMETERS-1'!$B$5:$J$44,7,FALSE)*SDBYLD2!$F120 + SDBYLD1!R120*(1-VLOOKUP(SDBYLD2!R$4,'[1]INTERNAL PARAMETERS-1'!$B$5:$J$44,5,FALSE))*VLOOKUP(SDBYLD2!R$4,'[1]INTERNAL PARAMETERS-1'!$B$5:$J$44,9,FALSE)*SDBYLD2!$F120</f>
        <v>0</v>
      </c>
      <c r="S120" s="44">
        <f>SDBYLD1!S120*VLOOKUP(SDBYLD2!S$4,'[1]INTERNAL PARAMETERS-1'!$B$5:$J$44,5,FALSE)*VLOOKUP(SDBYLD2!S$4,'[1]INTERNAL PARAMETERS-1'!$B$5:$J$44,7,FALSE)*SDBYLD2!$F120 + SDBYLD1!S120*(1-VLOOKUP(SDBYLD2!S$4,'[1]INTERNAL PARAMETERS-1'!$B$5:$J$44,5,FALSE))*VLOOKUP(SDBYLD2!S$4,'[1]INTERNAL PARAMETERS-1'!$B$5:$J$44,9,FALSE)*SDBYLD2!$F120</f>
        <v>0</v>
      </c>
      <c r="T120" s="44">
        <f>SDBYLD1!T120*VLOOKUP(SDBYLD2!T$4,'[1]INTERNAL PARAMETERS-1'!$B$5:$J$44,5,FALSE)*VLOOKUP(SDBYLD2!T$4,'[1]INTERNAL PARAMETERS-1'!$B$5:$J$44,7,FALSE)*SDBYLD2!$F120 + SDBYLD1!T120*(1-VLOOKUP(SDBYLD2!T$4,'[1]INTERNAL PARAMETERS-1'!$B$5:$J$44,5,FALSE))*VLOOKUP(SDBYLD2!T$4,'[1]INTERNAL PARAMETERS-1'!$B$5:$J$44,9,FALSE)*SDBYLD2!$F120</f>
        <v>0</v>
      </c>
      <c r="U120" s="44">
        <f>SDBYLD1!U120*VLOOKUP(SDBYLD2!U$4,'[1]INTERNAL PARAMETERS-1'!$B$5:$J$44,5,FALSE)*VLOOKUP(SDBYLD2!U$4,'[1]INTERNAL PARAMETERS-1'!$B$5:$J$44,7,FALSE)*SDBYLD2!$F120 + SDBYLD1!U120*(1-VLOOKUP(SDBYLD2!U$4,'[1]INTERNAL PARAMETERS-1'!$B$5:$J$44,5,FALSE))*VLOOKUP(SDBYLD2!U$4,'[1]INTERNAL PARAMETERS-1'!$B$5:$J$44,9,FALSE)*SDBYLD2!$F120</f>
        <v>0</v>
      </c>
      <c r="V120" s="44">
        <f>SDBYLD1!V120*VLOOKUP(SDBYLD2!V$4,'[1]INTERNAL PARAMETERS-1'!$B$5:$J$44,5,FALSE)*VLOOKUP(SDBYLD2!V$4,'[1]INTERNAL PARAMETERS-1'!$B$5:$J$44,7,FALSE)*SDBYLD2!$F120 + SDBYLD1!V120*(1-VLOOKUP(SDBYLD2!V$4,'[1]INTERNAL PARAMETERS-1'!$B$5:$J$44,5,FALSE))*VLOOKUP(SDBYLD2!V$4,'[1]INTERNAL PARAMETERS-1'!$B$5:$J$44,9,FALSE)*SDBYLD2!$F120</f>
        <v>0</v>
      </c>
      <c r="W120" s="44">
        <f>SDBYLD1!W120*VLOOKUP(SDBYLD2!W$4,'[1]INTERNAL PARAMETERS-1'!$B$5:$J$44,5,FALSE)*VLOOKUP(SDBYLD2!W$4,'[1]INTERNAL PARAMETERS-1'!$B$5:$J$44,7,FALSE)*SDBYLD2!$F120 + SDBYLD1!W120*(1-VLOOKUP(SDBYLD2!W$4,'[1]INTERNAL PARAMETERS-1'!$B$5:$J$44,5,FALSE))*VLOOKUP(SDBYLD2!W$4,'[1]INTERNAL PARAMETERS-1'!$B$5:$J$44,9,FALSE)*SDBYLD2!$F120</f>
        <v>0</v>
      </c>
      <c r="X120" s="44">
        <f>SDBYLD1!X120*VLOOKUP(SDBYLD2!X$4,'[1]INTERNAL PARAMETERS-1'!$B$5:$J$44,5,FALSE)*VLOOKUP(SDBYLD2!X$4,'[1]INTERNAL PARAMETERS-1'!$B$5:$J$44,7,FALSE)*SDBYLD2!$F120 + SDBYLD1!X120*(1-VLOOKUP(SDBYLD2!X$4,'[1]INTERNAL PARAMETERS-1'!$B$5:$J$44,5,FALSE))*VLOOKUP(SDBYLD2!X$4,'[1]INTERNAL PARAMETERS-1'!$B$5:$J$44,9,FALSE)*SDBYLD2!$F120</f>
        <v>0</v>
      </c>
      <c r="Y120" s="44">
        <f>SDBYLD1!Y120*VLOOKUP(SDBYLD2!Y$4,'[1]INTERNAL PARAMETERS-1'!$B$5:$J$44,5,FALSE)*VLOOKUP(SDBYLD2!Y$4,'[1]INTERNAL PARAMETERS-1'!$B$5:$J$44,7,FALSE)*SDBYLD2!$F120 + SDBYLD1!Y120*(1-VLOOKUP(SDBYLD2!Y$4,'[1]INTERNAL PARAMETERS-1'!$B$5:$J$44,5,FALSE))*VLOOKUP(SDBYLD2!Y$4,'[1]INTERNAL PARAMETERS-1'!$B$5:$J$44,9,FALSE)*SDBYLD2!$F120</f>
        <v>0</v>
      </c>
      <c r="Z120" s="44">
        <f>SDBYLD1!Z120*VLOOKUP(SDBYLD2!Z$4,'[1]INTERNAL PARAMETERS-1'!$B$5:$J$44,5,FALSE)*VLOOKUP(SDBYLD2!Z$4,'[1]INTERNAL PARAMETERS-1'!$B$5:$J$44,7,FALSE)*SDBYLD2!$F120 + SDBYLD1!Z120*(1-VLOOKUP(SDBYLD2!Z$4,'[1]INTERNAL PARAMETERS-1'!$B$5:$J$44,5,FALSE))*VLOOKUP(SDBYLD2!Z$4,'[1]INTERNAL PARAMETERS-1'!$B$5:$J$44,9,FALSE)*SDBYLD2!$F120</f>
        <v>0</v>
      </c>
      <c r="AA120" s="44">
        <f>SDBYLD1!AA120*VLOOKUP(SDBYLD2!AA$4,'[1]INTERNAL PARAMETERS-1'!$B$5:$J$44,5,FALSE)*VLOOKUP(SDBYLD2!AA$4,'[1]INTERNAL PARAMETERS-1'!$B$5:$J$44,7,FALSE)*SDBYLD2!$F120 + SDBYLD1!AA120*(1-VLOOKUP(SDBYLD2!AA$4,'[1]INTERNAL PARAMETERS-1'!$B$5:$J$44,5,FALSE))*VLOOKUP(SDBYLD2!AA$4,'[1]INTERNAL PARAMETERS-1'!$B$5:$J$44,9,FALSE)*SDBYLD2!$F120</f>
        <v>0</v>
      </c>
      <c r="AB120" s="44">
        <f>SDBYLD1!AB120*VLOOKUP(SDBYLD2!AB$4,'[1]INTERNAL PARAMETERS-1'!$B$5:$J$44,5,FALSE)*VLOOKUP(SDBYLD2!AB$4,'[1]INTERNAL PARAMETERS-1'!$B$5:$J$44,7,FALSE)*SDBYLD2!$F120 + SDBYLD1!AB120*(1-VLOOKUP(SDBYLD2!AB$4,'[1]INTERNAL PARAMETERS-1'!$B$5:$J$44,5,FALSE))*VLOOKUP(SDBYLD2!AB$4,'[1]INTERNAL PARAMETERS-1'!$B$5:$J$44,9,FALSE)*SDBYLD2!$F120</f>
        <v>0</v>
      </c>
      <c r="AC120" s="44">
        <f>SDBYLD1!AC120*VLOOKUP(SDBYLD2!AC$4,'[1]INTERNAL PARAMETERS-1'!$B$5:$J$44,5,FALSE)*VLOOKUP(SDBYLD2!AC$4,'[1]INTERNAL PARAMETERS-1'!$B$5:$J$44,7,FALSE)*SDBYLD2!$F120 + SDBYLD1!AC120*(1-VLOOKUP(SDBYLD2!AC$4,'[1]INTERNAL PARAMETERS-1'!$B$5:$J$44,5,FALSE))*VLOOKUP(SDBYLD2!AC$4,'[1]INTERNAL PARAMETERS-1'!$B$5:$J$44,9,FALSE)*SDBYLD2!$F120</f>
        <v>0</v>
      </c>
      <c r="AD120" s="44">
        <f>SDBYLD1!AD120*VLOOKUP(SDBYLD2!AD$4,'[1]INTERNAL PARAMETERS-1'!$B$5:$J$44,5,FALSE)*VLOOKUP(SDBYLD2!AD$4,'[1]INTERNAL PARAMETERS-1'!$B$5:$J$44,7,FALSE)*SDBYLD2!$F120 + SDBYLD1!AD120*(1-VLOOKUP(SDBYLD2!AD$4,'[1]INTERNAL PARAMETERS-1'!$B$5:$J$44,5,FALSE))*VLOOKUP(SDBYLD2!AD$4,'[1]INTERNAL PARAMETERS-1'!$B$5:$J$44,9,FALSE)*SDBYLD2!$F120</f>
        <v>0</v>
      </c>
      <c r="AE120" s="44">
        <f>SDBYLD1!AE120*VLOOKUP(SDBYLD2!AE$4,'[1]INTERNAL PARAMETERS-1'!$B$5:$J$44,5,FALSE)*VLOOKUP(SDBYLD2!AE$4,'[1]INTERNAL PARAMETERS-1'!$B$5:$J$44,7,FALSE)*SDBYLD2!$F120 + SDBYLD1!AE120*(1-VLOOKUP(SDBYLD2!AE$4,'[1]INTERNAL PARAMETERS-1'!$B$5:$J$44,5,FALSE))*VLOOKUP(SDBYLD2!AE$4,'[1]INTERNAL PARAMETERS-1'!$B$5:$J$44,9,FALSE)*SDBYLD2!$F120</f>
        <v>0</v>
      </c>
      <c r="AF120" s="44">
        <f>SDBYLD1!AF120*VLOOKUP(SDBYLD2!AF$4,'[1]INTERNAL PARAMETERS-1'!$B$5:$J$44,5,FALSE)*VLOOKUP(SDBYLD2!AF$4,'[1]INTERNAL PARAMETERS-1'!$B$5:$J$44,7,FALSE)*SDBYLD2!$F120 + SDBYLD1!AF120*(1-VLOOKUP(SDBYLD2!AF$4,'[1]INTERNAL PARAMETERS-1'!$B$5:$J$44,5,FALSE))*VLOOKUP(SDBYLD2!AF$4,'[1]INTERNAL PARAMETERS-1'!$B$5:$J$44,9,FALSE)*SDBYLD2!$F120</f>
        <v>0</v>
      </c>
      <c r="AG120" s="44">
        <f>SDBYLD1!AG120*VLOOKUP(SDBYLD2!AG$4,'[1]INTERNAL PARAMETERS-1'!$B$5:$J$44,5,FALSE)*VLOOKUP(SDBYLD2!AG$4,'[1]INTERNAL PARAMETERS-1'!$B$5:$J$44,7,FALSE)*SDBYLD2!$F120 + SDBYLD1!AG120*(1-VLOOKUP(SDBYLD2!AG$4,'[1]INTERNAL PARAMETERS-1'!$B$5:$J$44,5,FALSE))*VLOOKUP(SDBYLD2!AG$4,'[1]INTERNAL PARAMETERS-1'!$B$5:$J$44,9,FALSE)*SDBYLD2!$F120</f>
        <v>0</v>
      </c>
      <c r="AH120" s="44">
        <f>SDBYLD1!AH120*VLOOKUP(SDBYLD2!AH$4,'[1]INTERNAL PARAMETERS-1'!$B$5:$J$44,5,FALSE)*VLOOKUP(SDBYLD2!AH$4,'[1]INTERNAL PARAMETERS-1'!$B$5:$J$44,7,FALSE)*SDBYLD2!$F120 + SDBYLD1!AH120*(1-VLOOKUP(SDBYLD2!AH$4,'[1]INTERNAL PARAMETERS-1'!$B$5:$J$44,5,FALSE))*VLOOKUP(SDBYLD2!AH$4,'[1]INTERNAL PARAMETERS-1'!$B$5:$J$44,9,FALSE)*SDBYLD2!$F120</f>
        <v>0</v>
      </c>
      <c r="AI120" s="44">
        <f>SDBYLD1!AI120*VLOOKUP(SDBYLD2!AI$4,'[1]INTERNAL PARAMETERS-1'!$B$5:$J$44,5,FALSE)*VLOOKUP(SDBYLD2!AI$4,'[1]INTERNAL PARAMETERS-1'!$B$5:$J$44,7,FALSE)*SDBYLD2!$F120 + SDBYLD1!AI120*(1-VLOOKUP(SDBYLD2!AI$4,'[1]INTERNAL PARAMETERS-1'!$B$5:$J$44,5,FALSE))*VLOOKUP(SDBYLD2!AI$4,'[1]INTERNAL PARAMETERS-1'!$B$5:$J$44,9,FALSE)*SDBYLD2!$F120</f>
        <v>0</v>
      </c>
      <c r="AJ120" s="44">
        <f>SDBYLD1!AJ120*VLOOKUP(SDBYLD2!AJ$4,'[1]INTERNAL PARAMETERS-1'!$B$5:$J$44,5,FALSE)*VLOOKUP(SDBYLD2!AJ$4,'[1]INTERNAL PARAMETERS-1'!$B$5:$J$44,7,FALSE)*SDBYLD2!$F120 + SDBYLD1!AJ120*(1-VLOOKUP(SDBYLD2!AJ$4,'[1]INTERNAL PARAMETERS-1'!$B$5:$J$44,5,FALSE))*VLOOKUP(SDBYLD2!AJ$4,'[1]INTERNAL PARAMETERS-1'!$B$5:$J$44,9,FALSE)*SDBYLD2!$F120</f>
        <v>0</v>
      </c>
      <c r="AK120" s="44">
        <f>SDBYLD1!AK120*VLOOKUP(SDBYLD2!AK$4,'[1]INTERNAL PARAMETERS-1'!$B$5:$J$44,5,FALSE)*VLOOKUP(SDBYLD2!AK$4,'[1]INTERNAL PARAMETERS-1'!$B$5:$J$44,7,FALSE)*SDBYLD2!$F120 + SDBYLD1!AK120*(1-VLOOKUP(SDBYLD2!AK$4,'[1]INTERNAL PARAMETERS-1'!$B$5:$J$44,5,FALSE))*VLOOKUP(SDBYLD2!AK$4,'[1]INTERNAL PARAMETERS-1'!$B$5:$J$44,9,FALSE)*SDBYLD2!$F120</f>
        <v>0</v>
      </c>
      <c r="AL120" s="44">
        <f>SDBYLD1!AL120*VLOOKUP(SDBYLD2!AL$4,'[1]INTERNAL PARAMETERS-1'!$B$5:$J$44,5,FALSE)*VLOOKUP(SDBYLD2!AL$4,'[1]INTERNAL PARAMETERS-1'!$B$5:$J$44,7,FALSE)*SDBYLD2!$F120 + SDBYLD1!AL120*(1-VLOOKUP(SDBYLD2!AL$4,'[1]INTERNAL PARAMETERS-1'!$B$5:$J$44,5,FALSE))*VLOOKUP(SDBYLD2!AL$4,'[1]INTERNAL PARAMETERS-1'!$B$5:$J$44,9,FALSE)*SDBYLD2!$F120</f>
        <v>0</v>
      </c>
      <c r="AM120" s="44">
        <f>SDBYLD1!AM120*VLOOKUP(SDBYLD2!AM$4,'[1]INTERNAL PARAMETERS-1'!$B$5:$J$44,5,FALSE)*VLOOKUP(SDBYLD2!AM$4,'[1]INTERNAL PARAMETERS-1'!$B$5:$J$44,7,FALSE)*SDBYLD2!$F120 + SDBYLD1!AM120*(1-VLOOKUP(SDBYLD2!AM$4,'[1]INTERNAL PARAMETERS-1'!$B$5:$J$44,5,FALSE))*VLOOKUP(SDBYLD2!AM$4,'[1]INTERNAL PARAMETERS-1'!$B$5:$J$44,9,FALSE)*SDBYLD2!$F120</f>
        <v>0</v>
      </c>
      <c r="AN120" s="44">
        <f>SDBYLD1!AN120*VLOOKUP(SDBYLD2!AN$4,'[1]INTERNAL PARAMETERS-1'!$B$5:$J$44,5,FALSE)*VLOOKUP(SDBYLD2!AN$4,'[1]INTERNAL PARAMETERS-1'!$B$5:$J$44,7,FALSE)*SDBYLD2!$F120 + SDBYLD1!AN120*(1-VLOOKUP(SDBYLD2!AN$4,'[1]INTERNAL PARAMETERS-1'!$B$5:$J$44,5,FALSE))*VLOOKUP(SDBYLD2!AN$4,'[1]INTERNAL PARAMETERS-1'!$B$5:$J$44,9,FALSE)*SDBYLD2!$F120</f>
        <v>0</v>
      </c>
      <c r="AO120" s="44">
        <f>SDBYLD1!AO120*VLOOKUP(SDBYLD2!AO$4,'[1]INTERNAL PARAMETERS-1'!$B$5:$J$44,5,FALSE)*VLOOKUP(SDBYLD2!AO$4,'[1]INTERNAL PARAMETERS-1'!$B$5:$J$44,7,FALSE)*SDBYLD2!$F120 + SDBYLD1!AO120*(1-VLOOKUP(SDBYLD2!AO$4,'[1]INTERNAL PARAMETERS-1'!$B$5:$J$44,5,FALSE))*VLOOKUP(SDBYLD2!AO$4,'[1]INTERNAL PARAMETERS-1'!$B$5:$J$44,9,FALSE)*SDBYLD2!$F120</f>
        <v>0</v>
      </c>
      <c r="AP120" s="44">
        <f>SDBYLD1!AP120*VLOOKUP(SDBYLD2!AP$4,'[1]INTERNAL PARAMETERS-1'!$B$5:$J$44,5,FALSE)*VLOOKUP(SDBYLD2!AP$4,'[1]INTERNAL PARAMETERS-1'!$B$5:$J$44,7,FALSE)*SDBYLD2!$F120 + SDBYLD1!AP120*(1-VLOOKUP(SDBYLD2!AP$4,'[1]INTERNAL PARAMETERS-1'!$B$5:$J$44,5,FALSE))*VLOOKUP(SDBYLD2!AP$4,'[1]INTERNAL PARAMETERS-1'!$B$5:$J$44,9,FALSE)*SDBYLD2!$F120</f>
        <v>0</v>
      </c>
      <c r="AQ120" s="44">
        <f>SDBYLD1!AQ120*VLOOKUP(SDBYLD2!AQ$4,'[1]INTERNAL PARAMETERS-1'!$B$5:$J$44,5,FALSE)*VLOOKUP(SDBYLD2!AQ$4,'[1]INTERNAL PARAMETERS-1'!$B$5:$J$44,7,FALSE)*SDBYLD2!$F120 + SDBYLD1!AQ120*(1-VLOOKUP(SDBYLD2!AQ$4,'[1]INTERNAL PARAMETERS-1'!$B$5:$J$44,5,FALSE))*VLOOKUP(SDBYLD2!AQ$4,'[1]INTERNAL PARAMETERS-1'!$B$5:$J$44,9,FALSE)*SDBYLD2!$F120</f>
        <v>0</v>
      </c>
      <c r="AR120" s="44">
        <f>SDBYLD1!AR120*VLOOKUP(SDBYLD2!AR$4,'[1]INTERNAL PARAMETERS-1'!$B$5:$J$44,5,FALSE)*VLOOKUP(SDBYLD2!AR$4,'[1]INTERNAL PARAMETERS-1'!$B$5:$J$44,7,FALSE)*SDBYLD2!$F120 + SDBYLD1!AR120*(1-VLOOKUP(SDBYLD2!AR$4,'[1]INTERNAL PARAMETERS-1'!$B$5:$J$44,5,FALSE))*VLOOKUP(SDBYLD2!AR$4,'[1]INTERNAL PARAMETERS-1'!$B$5:$J$44,9,FALSE)*SDBYLD2!$F120</f>
        <v>0</v>
      </c>
      <c r="AS120" s="44">
        <f>SDBYLD1!AS120*VLOOKUP(SDBYLD2!AS$4,'[1]INTERNAL PARAMETERS-1'!$B$5:$J$44,5,FALSE)*VLOOKUP(SDBYLD2!AS$4,'[1]INTERNAL PARAMETERS-1'!$B$5:$J$44,7,FALSE)*SDBYLD2!$F120 + SDBYLD1!AS120*(1-VLOOKUP(SDBYLD2!AS$4,'[1]INTERNAL PARAMETERS-1'!$B$5:$J$44,5,FALSE))*VLOOKUP(SDBYLD2!AS$4,'[1]INTERNAL PARAMETERS-1'!$B$5:$J$44,9,FALSE)*SDBYLD2!$F120</f>
        <v>0</v>
      </c>
      <c r="AT120" s="43">
        <f>SDBYLD1!AT120*VLOOKUP(SDBYLD2!AT$4,'[1]INTERNAL PARAMETERS-1'!$B$5:$J$44,5,FALSE)*VLOOKUP(SDBYLD2!AT$4,'[1]INTERNAL PARAMETERS-1'!$B$5:$J$44,7,FALSE)*SDBYLD2!$F120 + SDBYLD1!AT120*(1-VLOOKUP(SDBYLD2!AT$4,'[1]INTERNAL PARAMETERS-1'!$B$5:$J$44,5,FALSE))*VLOOKUP(SDBYLD2!AT$4,'[1]INTERNAL PARAMETERS-1'!$B$5:$J$44,9,FALSE)*SDBYLD2!$F120</f>
        <v>0</v>
      </c>
      <c r="AU120" s="45">
        <f>SDBYLD1!AU120*VLOOKUP(SDBYLD2!AU$4,'[1]INTERNAL PARAMETERS-1'!$B$5:$J$44,5,FALSE)*VLOOKUP(SDBYLD2!AU$4,'[1]INTERNAL PARAMETERS-1'!$B$5:$J$44,6,FALSE)*VLOOKUP(SDBYLD2!AU$4,'[1]INTERNAL PARAMETERS-1'!$B$5:$J$44,3,FALSE) + SDBYLD1!AU120*(1-VLOOKUP(SDBYLD2!AU$4,'[1]INTERNAL PARAMETERS-1'!$B$5:$J$44,5,FALSE))*VLOOKUP(SDBYLD2!AU$4,'[1]INTERNAL PARAMETERS-1'!$B$5:$J$44,8,FALSE)*VLOOKUP(SDBYLD2!AU$4,'[1]INTERNAL PARAMETERS-1'!$B$5:$J$44,3,FALSE)</f>
        <v>0</v>
      </c>
      <c r="AV120" s="44">
        <f>SDBYLD1!AV120*VLOOKUP(SDBYLD2!AV$4,'[1]INTERNAL PARAMETERS-1'!$B$5:$J$44,5,FALSE)*VLOOKUP(SDBYLD2!AV$4,'[1]INTERNAL PARAMETERS-1'!$B$5:$J$44,6,FALSE)*VLOOKUP(SDBYLD2!AV$4,'[1]INTERNAL PARAMETERS-1'!$B$5:$J$44,3,FALSE) + SDBYLD1!AV120*(1-VLOOKUP(SDBYLD2!AV$4,'[1]INTERNAL PARAMETERS-1'!$B$5:$J$44,5,FALSE))*VLOOKUP(SDBYLD2!AV$4,'[1]INTERNAL PARAMETERS-1'!$B$5:$J$44,8,FALSE)*VLOOKUP(SDBYLD2!AV$4,'[1]INTERNAL PARAMETERS-1'!$B$5:$J$44,3,FALSE)</f>
        <v>0</v>
      </c>
      <c r="AW120" s="44">
        <f>SDBYLD1!AW120*VLOOKUP(SDBYLD2!AW$4,'[1]INTERNAL PARAMETERS-1'!$B$5:$J$44,5,FALSE)*VLOOKUP(SDBYLD2!AW$4,'[1]INTERNAL PARAMETERS-1'!$B$5:$J$44,6,FALSE)*VLOOKUP(SDBYLD2!AW$4,'[1]INTERNAL PARAMETERS-1'!$B$5:$J$44,3,FALSE) + SDBYLD1!AW120*(1-VLOOKUP(SDBYLD2!AW$4,'[1]INTERNAL PARAMETERS-1'!$B$5:$J$44,5,FALSE))*VLOOKUP(SDBYLD2!AW$4,'[1]INTERNAL PARAMETERS-1'!$B$5:$J$44,8,FALSE)*VLOOKUP(SDBYLD2!AW$4,'[1]INTERNAL PARAMETERS-1'!$B$5:$J$44,3,FALSE)</f>
        <v>0</v>
      </c>
      <c r="AX120" s="44">
        <f>SDBYLD1!AX120*VLOOKUP(SDBYLD2!AX$4,'[1]INTERNAL PARAMETERS-1'!$B$5:$J$44,5,FALSE)*VLOOKUP(SDBYLD2!AX$4,'[1]INTERNAL PARAMETERS-1'!$B$5:$J$44,6,FALSE)*VLOOKUP(SDBYLD2!AX$4,'[1]INTERNAL PARAMETERS-1'!$B$5:$J$44,3,FALSE) + SDBYLD1!AX120*(1-VLOOKUP(SDBYLD2!AX$4,'[1]INTERNAL PARAMETERS-1'!$B$5:$J$44,5,FALSE))*VLOOKUP(SDBYLD2!AX$4,'[1]INTERNAL PARAMETERS-1'!$B$5:$J$44,8,FALSE)*VLOOKUP(SDBYLD2!AX$4,'[1]INTERNAL PARAMETERS-1'!$B$5:$J$44,3,FALSE)</f>
        <v>0</v>
      </c>
      <c r="AY120" s="44">
        <f>SDBYLD1!AY120*VLOOKUP(SDBYLD2!AY$4,'[1]INTERNAL PARAMETERS-1'!$B$5:$J$44,5,FALSE)*VLOOKUP(SDBYLD2!AY$4,'[1]INTERNAL PARAMETERS-1'!$B$5:$J$44,6,FALSE)*VLOOKUP(SDBYLD2!AY$4,'[1]INTERNAL PARAMETERS-1'!$B$5:$J$44,3,FALSE) + SDBYLD1!AY120*(1-VLOOKUP(SDBYLD2!AY$4,'[1]INTERNAL PARAMETERS-1'!$B$5:$J$44,5,FALSE))*VLOOKUP(SDBYLD2!AY$4,'[1]INTERNAL PARAMETERS-1'!$B$5:$J$44,8,FALSE)*VLOOKUP(SDBYLD2!AY$4,'[1]INTERNAL PARAMETERS-1'!$B$5:$J$44,3,FALSE)</f>
        <v>0</v>
      </c>
      <c r="AZ120" s="44">
        <f>SDBYLD1!AZ120*VLOOKUP(SDBYLD2!AZ$4,'[1]INTERNAL PARAMETERS-1'!$B$5:$J$44,5,FALSE)*VLOOKUP(SDBYLD2!AZ$4,'[1]INTERNAL PARAMETERS-1'!$B$5:$J$44,6,FALSE)*VLOOKUP(SDBYLD2!AZ$4,'[1]INTERNAL PARAMETERS-1'!$B$5:$J$44,3,FALSE) + SDBYLD1!AZ120*(1-VLOOKUP(SDBYLD2!AZ$4,'[1]INTERNAL PARAMETERS-1'!$B$5:$J$44,5,FALSE))*VLOOKUP(SDBYLD2!AZ$4,'[1]INTERNAL PARAMETERS-1'!$B$5:$J$44,8,FALSE)*VLOOKUP(SDBYLD2!AZ$4,'[1]INTERNAL PARAMETERS-1'!$B$5:$J$44,3,FALSE)</f>
        <v>0</v>
      </c>
      <c r="BA120" s="44">
        <f>SDBYLD1!BA120*VLOOKUP(SDBYLD2!BA$4,'[1]INTERNAL PARAMETERS-1'!$B$5:$J$44,5,FALSE)*VLOOKUP(SDBYLD2!BA$4,'[1]INTERNAL PARAMETERS-1'!$B$5:$J$44,6,FALSE)*VLOOKUP(SDBYLD2!BA$4,'[1]INTERNAL PARAMETERS-1'!$B$5:$J$44,3,FALSE) + SDBYLD1!BA120*(1-VLOOKUP(SDBYLD2!BA$4,'[1]INTERNAL PARAMETERS-1'!$B$5:$J$44,5,FALSE))*VLOOKUP(SDBYLD2!BA$4,'[1]INTERNAL PARAMETERS-1'!$B$5:$J$44,8,FALSE)*VLOOKUP(SDBYLD2!BA$4,'[1]INTERNAL PARAMETERS-1'!$B$5:$J$44,3,FALSE)</f>
        <v>0</v>
      </c>
      <c r="BB120" s="44">
        <f>SDBYLD1!BB120*VLOOKUP(SDBYLD2!BB$4,'[1]INTERNAL PARAMETERS-1'!$B$5:$J$44,5,FALSE)*VLOOKUP(SDBYLD2!BB$4,'[1]INTERNAL PARAMETERS-1'!$B$5:$J$44,6,FALSE)*VLOOKUP(SDBYLD2!BB$4,'[1]INTERNAL PARAMETERS-1'!$B$5:$J$44,3,FALSE) + SDBYLD1!BB120*(1-VLOOKUP(SDBYLD2!BB$4,'[1]INTERNAL PARAMETERS-1'!$B$5:$J$44,5,FALSE))*VLOOKUP(SDBYLD2!BB$4,'[1]INTERNAL PARAMETERS-1'!$B$5:$J$44,8,FALSE)*VLOOKUP(SDBYLD2!BB$4,'[1]INTERNAL PARAMETERS-1'!$B$5:$J$44,3,FALSE)</f>
        <v>0</v>
      </c>
      <c r="BC120" s="44">
        <f>SDBYLD1!BC120*VLOOKUP(SDBYLD2!BC$4,'[1]INTERNAL PARAMETERS-1'!$B$5:$J$44,5,FALSE)*VLOOKUP(SDBYLD2!BC$4,'[1]INTERNAL PARAMETERS-1'!$B$5:$J$44,6,FALSE)*VLOOKUP(SDBYLD2!BC$4,'[1]INTERNAL PARAMETERS-1'!$B$5:$J$44,3,FALSE) + SDBYLD1!BC120*(1-VLOOKUP(SDBYLD2!BC$4,'[1]INTERNAL PARAMETERS-1'!$B$5:$J$44,5,FALSE))*VLOOKUP(SDBYLD2!BC$4,'[1]INTERNAL PARAMETERS-1'!$B$5:$J$44,8,FALSE)*VLOOKUP(SDBYLD2!BC$4,'[1]INTERNAL PARAMETERS-1'!$B$5:$J$44,3,FALSE)</f>
        <v>0</v>
      </c>
      <c r="BD120" s="44">
        <f>SDBYLD1!BD120*VLOOKUP(SDBYLD2!BD$4,'[1]INTERNAL PARAMETERS-1'!$B$5:$J$44,5,FALSE)*VLOOKUP(SDBYLD2!BD$4,'[1]INTERNAL PARAMETERS-1'!$B$5:$J$44,6,FALSE)*VLOOKUP(SDBYLD2!BD$4,'[1]INTERNAL PARAMETERS-1'!$B$5:$J$44,3,FALSE) + SDBYLD1!BD120*(1-VLOOKUP(SDBYLD2!BD$4,'[1]INTERNAL PARAMETERS-1'!$B$5:$J$44,5,FALSE))*VLOOKUP(SDBYLD2!BD$4,'[1]INTERNAL PARAMETERS-1'!$B$5:$J$44,8,FALSE)*VLOOKUP(SDBYLD2!BD$4,'[1]INTERNAL PARAMETERS-1'!$B$5:$J$44,3,FALSE)</f>
        <v>0</v>
      </c>
      <c r="BE120" s="44">
        <f>SDBYLD1!BE120*VLOOKUP(SDBYLD2!BE$4,'[1]INTERNAL PARAMETERS-1'!$B$5:$J$44,5,FALSE)*VLOOKUP(SDBYLD2!BE$4,'[1]INTERNAL PARAMETERS-1'!$B$5:$J$44,6,FALSE)*VLOOKUP(SDBYLD2!BE$4,'[1]INTERNAL PARAMETERS-1'!$B$5:$J$44,3,FALSE) + SDBYLD1!BE120*(1-VLOOKUP(SDBYLD2!BE$4,'[1]INTERNAL PARAMETERS-1'!$B$5:$J$44,5,FALSE))*VLOOKUP(SDBYLD2!BE$4,'[1]INTERNAL PARAMETERS-1'!$B$5:$J$44,8,FALSE)*VLOOKUP(SDBYLD2!BE$4,'[1]INTERNAL PARAMETERS-1'!$B$5:$J$44,3,FALSE)</f>
        <v>0</v>
      </c>
      <c r="BF120" s="44">
        <f>SDBYLD1!BF120*VLOOKUP(SDBYLD2!BF$4,'[1]INTERNAL PARAMETERS-1'!$B$5:$J$44,5,FALSE)*VLOOKUP(SDBYLD2!BF$4,'[1]INTERNAL PARAMETERS-1'!$B$5:$J$44,6,FALSE)*VLOOKUP(SDBYLD2!BF$4,'[1]INTERNAL PARAMETERS-1'!$B$5:$J$44,3,FALSE) + SDBYLD1!BF120*(1-VLOOKUP(SDBYLD2!BF$4,'[1]INTERNAL PARAMETERS-1'!$B$5:$J$44,5,FALSE))*VLOOKUP(SDBYLD2!BF$4,'[1]INTERNAL PARAMETERS-1'!$B$5:$J$44,8,FALSE)*VLOOKUP(SDBYLD2!BF$4,'[1]INTERNAL PARAMETERS-1'!$B$5:$J$44,3,FALSE)</f>
        <v>0</v>
      </c>
      <c r="BG120" s="44">
        <f>SDBYLD1!BG120*VLOOKUP(SDBYLD2!BG$4,'[1]INTERNAL PARAMETERS-1'!$B$5:$J$44,5,FALSE)*VLOOKUP(SDBYLD2!BG$4,'[1]INTERNAL PARAMETERS-1'!$B$5:$J$44,6,FALSE)*VLOOKUP(SDBYLD2!BG$4,'[1]INTERNAL PARAMETERS-1'!$B$5:$J$44,3,FALSE) + SDBYLD1!BG120*(1-VLOOKUP(SDBYLD2!BG$4,'[1]INTERNAL PARAMETERS-1'!$B$5:$J$44,5,FALSE))*VLOOKUP(SDBYLD2!BG$4,'[1]INTERNAL PARAMETERS-1'!$B$5:$J$44,8,FALSE)*VLOOKUP(SDBYLD2!BG$4,'[1]INTERNAL PARAMETERS-1'!$B$5:$J$44,3,FALSE)</f>
        <v>0</v>
      </c>
      <c r="BH120" s="44">
        <f>SDBYLD1!BH120*VLOOKUP(SDBYLD2!BH$4,'[1]INTERNAL PARAMETERS-1'!$B$5:$J$44,5,FALSE)*VLOOKUP(SDBYLD2!BH$4,'[1]INTERNAL PARAMETERS-1'!$B$5:$J$44,6,FALSE)*VLOOKUP(SDBYLD2!BH$4,'[1]INTERNAL PARAMETERS-1'!$B$5:$J$44,3,FALSE) + SDBYLD1!BH120*(1-VLOOKUP(SDBYLD2!BH$4,'[1]INTERNAL PARAMETERS-1'!$B$5:$J$44,5,FALSE))*VLOOKUP(SDBYLD2!BH$4,'[1]INTERNAL PARAMETERS-1'!$B$5:$J$44,8,FALSE)*VLOOKUP(SDBYLD2!BH$4,'[1]INTERNAL PARAMETERS-1'!$B$5:$J$44,3,FALSE)</f>
        <v>0</v>
      </c>
      <c r="BI120" s="44">
        <f>SDBYLD1!BI120*VLOOKUP(SDBYLD2!BI$4,'[1]INTERNAL PARAMETERS-1'!$B$5:$J$44,5,FALSE)*VLOOKUP(SDBYLD2!BI$4,'[1]INTERNAL PARAMETERS-1'!$B$5:$J$44,6,FALSE)*VLOOKUP(SDBYLD2!BI$4,'[1]INTERNAL PARAMETERS-1'!$B$5:$J$44,3,FALSE) + SDBYLD1!BI120*(1-VLOOKUP(SDBYLD2!BI$4,'[1]INTERNAL PARAMETERS-1'!$B$5:$J$44,5,FALSE))*VLOOKUP(SDBYLD2!BI$4,'[1]INTERNAL PARAMETERS-1'!$B$5:$J$44,8,FALSE)*VLOOKUP(SDBYLD2!BI$4,'[1]INTERNAL PARAMETERS-1'!$B$5:$J$44,3,FALSE)</f>
        <v>0</v>
      </c>
      <c r="BJ120" s="44">
        <f>SDBYLD1!BJ120*VLOOKUP(SDBYLD2!BJ$4,'[1]INTERNAL PARAMETERS-1'!$B$5:$J$44,5,FALSE)*VLOOKUP(SDBYLD2!BJ$4,'[1]INTERNAL PARAMETERS-1'!$B$5:$J$44,6,FALSE)*VLOOKUP(SDBYLD2!BJ$4,'[1]INTERNAL PARAMETERS-1'!$B$5:$J$44,3,FALSE) + SDBYLD1!BJ120*(1-VLOOKUP(SDBYLD2!BJ$4,'[1]INTERNAL PARAMETERS-1'!$B$5:$J$44,5,FALSE))*VLOOKUP(SDBYLD2!BJ$4,'[1]INTERNAL PARAMETERS-1'!$B$5:$J$44,8,FALSE)*VLOOKUP(SDBYLD2!BJ$4,'[1]INTERNAL PARAMETERS-1'!$B$5:$J$44,3,FALSE)</f>
        <v>0</v>
      </c>
      <c r="BK120" s="44">
        <f>SDBYLD1!BK120*VLOOKUP(SDBYLD2!BK$4,'[1]INTERNAL PARAMETERS-1'!$B$5:$J$44,5,FALSE)*VLOOKUP(SDBYLD2!BK$4,'[1]INTERNAL PARAMETERS-1'!$B$5:$J$44,6,FALSE)*VLOOKUP(SDBYLD2!BK$4,'[1]INTERNAL PARAMETERS-1'!$B$5:$J$44,3,FALSE) + SDBYLD1!BK120*(1-VLOOKUP(SDBYLD2!BK$4,'[1]INTERNAL PARAMETERS-1'!$B$5:$J$44,5,FALSE))*VLOOKUP(SDBYLD2!BK$4,'[1]INTERNAL PARAMETERS-1'!$B$5:$J$44,8,FALSE)*VLOOKUP(SDBYLD2!BK$4,'[1]INTERNAL PARAMETERS-1'!$B$5:$J$44,3,FALSE)</f>
        <v>0</v>
      </c>
      <c r="BL120" s="44">
        <f>SDBYLD1!BL120*VLOOKUP(SDBYLD2!BL$4,'[1]INTERNAL PARAMETERS-1'!$B$5:$J$44,5,FALSE)*VLOOKUP(SDBYLD2!BL$4,'[1]INTERNAL PARAMETERS-1'!$B$5:$J$44,6,FALSE)*VLOOKUP(SDBYLD2!BL$4,'[1]INTERNAL PARAMETERS-1'!$B$5:$J$44,3,FALSE) + SDBYLD1!BL120*(1-VLOOKUP(SDBYLD2!BL$4,'[1]INTERNAL PARAMETERS-1'!$B$5:$J$44,5,FALSE))*VLOOKUP(SDBYLD2!BL$4,'[1]INTERNAL PARAMETERS-1'!$B$5:$J$44,8,FALSE)*VLOOKUP(SDBYLD2!BL$4,'[1]INTERNAL PARAMETERS-1'!$B$5:$J$44,3,FALSE)</f>
        <v>0</v>
      </c>
      <c r="BM120" s="44">
        <f>SDBYLD1!BM120*VLOOKUP(SDBYLD2!BM$4,'[1]INTERNAL PARAMETERS-1'!$B$5:$J$44,5,FALSE)*VLOOKUP(SDBYLD2!BM$4,'[1]INTERNAL PARAMETERS-1'!$B$5:$J$44,6,FALSE)*VLOOKUP(SDBYLD2!BM$4,'[1]INTERNAL PARAMETERS-1'!$B$5:$J$44,3,FALSE) + SDBYLD1!BM120*(1-VLOOKUP(SDBYLD2!BM$4,'[1]INTERNAL PARAMETERS-1'!$B$5:$J$44,5,FALSE))*VLOOKUP(SDBYLD2!BM$4,'[1]INTERNAL PARAMETERS-1'!$B$5:$J$44,8,FALSE)*VLOOKUP(SDBYLD2!BM$4,'[1]INTERNAL PARAMETERS-1'!$B$5:$J$44,3,FALSE)</f>
        <v>0</v>
      </c>
      <c r="BN120" s="44">
        <f>SDBYLD1!BN120*VLOOKUP(SDBYLD2!BN$4,'[1]INTERNAL PARAMETERS-1'!$B$5:$J$44,5,FALSE)*VLOOKUP(SDBYLD2!BN$4,'[1]INTERNAL PARAMETERS-1'!$B$5:$J$44,6,FALSE)*VLOOKUP(SDBYLD2!BN$4,'[1]INTERNAL PARAMETERS-1'!$B$5:$J$44,3,FALSE) + SDBYLD1!BN120*(1-VLOOKUP(SDBYLD2!BN$4,'[1]INTERNAL PARAMETERS-1'!$B$5:$J$44,5,FALSE))*VLOOKUP(SDBYLD2!BN$4,'[1]INTERNAL PARAMETERS-1'!$B$5:$J$44,8,FALSE)*VLOOKUP(SDBYLD2!BN$4,'[1]INTERNAL PARAMETERS-1'!$B$5:$J$44,3,FALSE)</f>
        <v>0</v>
      </c>
      <c r="BO120" s="44">
        <f>SDBYLD1!BO120*VLOOKUP(SDBYLD2!BO$4,'[1]INTERNAL PARAMETERS-1'!$B$5:$J$44,5,FALSE)*VLOOKUP(SDBYLD2!BO$4,'[1]INTERNAL PARAMETERS-1'!$B$5:$J$44,6,FALSE)*VLOOKUP(SDBYLD2!BO$4,'[1]INTERNAL PARAMETERS-1'!$B$5:$J$44,3,FALSE) + SDBYLD1!BO120*(1-VLOOKUP(SDBYLD2!BO$4,'[1]INTERNAL PARAMETERS-1'!$B$5:$J$44,5,FALSE))*VLOOKUP(SDBYLD2!BO$4,'[1]INTERNAL PARAMETERS-1'!$B$5:$J$44,8,FALSE)*VLOOKUP(SDBYLD2!BO$4,'[1]INTERNAL PARAMETERS-1'!$B$5:$J$44,3,FALSE)</f>
        <v>0</v>
      </c>
      <c r="BP120" s="44">
        <f>SDBYLD1!BP120*VLOOKUP(SDBYLD2!BP$4,'[1]INTERNAL PARAMETERS-1'!$B$5:$J$44,5,FALSE)*VLOOKUP(SDBYLD2!BP$4,'[1]INTERNAL PARAMETERS-1'!$B$5:$J$44,6,FALSE)*VLOOKUP(SDBYLD2!BP$4,'[1]INTERNAL PARAMETERS-1'!$B$5:$J$44,3,FALSE) + SDBYLD1!BP120*(1-VLOOKUP(SDBYLD2!BP$4,'[1]INTERNAL PARAMETERS-1'!$B$5:$J$44,5,FALSE))*VLOOKUP(SDBYLD2!BP$4,'[1]INTERNAL PARAMETERS-1'!$B$5:$J$44,8,FALSE)*VLOOKUP(SDBYLD2!BP$4,'[1]INTERNAL PARAMETERS-1'!$B$5:$J$44,3,FALSE)</f>
        <v>0</v>
      </c>
      <c r="BQ120" s="44">
        <f>SDBYLD1!BQ120*VLOOKUP(SDBYLD2!BQ$4,'[1]INTERNAL PARAMETERS-1'!$B$5:$J$44,5,FALSE)*VLOOKUP(SDBYLD2!BQ$4,'[1]INTERNAL PARAMETERS-1'!$B$5:$J$44,6,FALSE)*VLOOKUP(SDBYLD2!BQ$4,'[1]INTERNAL PARAMETERS-1'!$B$5:$J$44,3,FALSE) + SDBYLD1!BQ120*(1-VLOOKUP(SDBYLD2!BQ$4,'[1]INTERNAL PARAMETERS-1'!$B$5:$J$44,5,FALSE))*VLOOKUP(SDBYLD2!BQ$4,'[1]INTERNAL PARAMETERS-1'!$B$5:$J$44,8,FALSE)*VLOOKUP(SDBYLD2!BQ$4,'[1]INTERNAL PARAMETERS-1'!$B$5:$J$44,3,FALSE)</f>
        <v>0</v>
      </c>
      <c r="BR120" s="44">
        <f>SDBYLD1!BR120*VLOOKUP(SDBYLD2!BR$4,'[1]INTERNAL PARAMETERS-1'!$B$5:$J$44,5,FALSE)*VLOOKUP(SDBYLD2!BR$4,'[1]INTERNAL PARAMETERS-1'!$B$5:$J$44,6,FALSE)*VLOOKUP(SDBYLD2!BR$4,'[1]INTERNAL PARAMETERS-1'!$B$5:$J$44,3,FALSE) + SDBYLD1!BR120*(1-VLOOKUP(SDBYLD2!BR$4,'[1]INTERNAL PARAMETERS-1'!$B$5:$J$44,5,FALSE))*VLOOKUP(SDBYLD2!BR$4,'[1]INTERNAL PARAMETERS-1'!$B$5:$J$44,8,FALSE)*VLOOKUP(SDBYLD2!BR$4,'[1]INTERNAL PARAMETERS-1'!$B$5:$J$44,3,FALSE)</f>
        <v>0</v>
      </c>
      <c r="BS120" s="44">
        <f>SDBYLD1!BS120*VLOOKUP(SDBYLD2!BS$4,'[1]INTERNAL PARAMETERS-1'!$B$5:$J$44,5,FALSE)*VLOOKUP(SDBYLD2!BS$4,'[1]INTERNAL PARAMETERS-1'!$B$5:$J$44,6,FALSE)*VLOOKUP(SDBYLD2!BS$4,'[1]INTERNAL PARAMETERS-1'!$B$5:$J$44,3,FALSE) + SDBYLD1!BS120*(1-VLOOKUP(SDBYLD2!BS$4,'[1]INTERNAL PARAMETERS-1'!$B$5:$J$44,5,FALSE))*VLOOKUP(SDBYLD2!BS$4,'[1]INTERNAL PARAMETERS-1'!$B$5:$J$44,8,FALSE)*VLOOKUP(SDBYLD2!BS$4,'[1]INTERNAL PARAMETERS-1'!$B$5:$J$44,3,FALSE)</f>
        <v>0</v>
      </c>
      <c r="BT120" s="44">
        <f>SDBYLD1!BT120*VLOOKUP(SDBYLD2!BT$4,'[1]INTERNAL PARAMETERS-1'!$B$5:$J$44,5,FALSE)*VLOOKUP(SDBYLD2!BT$4,'[1]INTERNAL PARAMETERS-1'!$B$5:$J$44,6,FALSE)*VLOOKUP(SDBYLD2!BT$4,'[1]INTERNAL PARAMETERS-1'!$B$5:$J$44,3,FALSE) + SDBYLD1!BT120*(1-VLOOKUP(SDBYLD2!BT$4,'[1]INTERNAL PARAMETERS-1'!$B$5:$J$44,5,FALSE))*VLOOKUP(SDBYLD2!BT$4,'[1]INTERNAL PARAMETERS-1'!$B$5:$J$44,8,FALSE)*VLOOKUP(SDBYLD2!BT$4,'[1]INTERNAL PARAMETERS-1'!$B$5:$J$44,3,FALSE)</f>
        <v>0</v>
      </c>
      <c r="BU120" s="44">
        <f>SDBYLD1!BU120*VLOOKUP(SDBYLD2!BU$4,'[1]INTERNAL PARAMETERS-1'!$B$5:$J$44,5,FALSE)*VLOOKUP(SDBYLD2!BU$4,'[1]INTERNAL PARAMETERS-1'!$B$5:$J$44,6,FALSE)*VLOOKUP(SDBYLD2!BU$4,'[1]INTERNAL PARAMETERS-1'!$B$5:$J$44,3,FALSE) + SDBYLD1!BU120*(1-VLOOKUP(SDBYLD2!BU$4,'[1]INTERNAL PARAMETERS-1'!$B$5:$J$44,5,FALSE))*VLOOKUP(SDBYLD2!BU$4,'[1]INTERNAL PARAMETERS-1'!$B$5:$J$44,8,FALSE)*VLOOKUP(SDBYLD2!BU$4,'[1]INTERNAL PARAMETERS-1'!$B$5:$J$44,3,FALSE)</f>
        <v>0</v>
      </c>
      <c r="BV120" s="44">
        <f>SDBYLD1!BV120*VLOOKUP(SDBYLD2!BV$4,'[1]INTERNAL PARAMETERS-1'!$B$5:$J$44,5,FALSE)*VLOOKUP(SDBYLD2!BV$4,'[1]INTERNAL PARAMETERS-1'!$B$5:$J$44,6,FALSE)*VLOOKUP(SDBYLD2!BV$4,'[1]INTERNAL PARAMETERS-1'!$B$5:$J$44,3,FALSE) + SDBYLD1!BV120*(1-VLOOKUP(SDBYLD2!BV$4,'[1]INTERNAL PARAMETERS-1'!$B$5:$J$44,5,FALSE))*VLOOKUP(SDBYLD2!BV$4,'[1]INTERNAL PARAMETERS-1'!$B$5:$J$44,8,FALSE)*VLOOKUP(SDBYLD2!BV$4,'[1]INTERNAL PARAMETERS-1'!$B$5:$J$44,3,FALSE)</f>
        <v>0</v>
      </c>
      <c r="BW120" s="44">
        <f>SDBYLD1!BW120*VLOOKUP(SDBYLD2!BW$4,'[1]INTERNAL PARAMETERS-1'!$B$5:$J$44,5,FALSE)*VLOOKUP(SDBYLD2!BW$4,'[1]INTERNAL PARAMETERS-1'!$B$5:$J$44,6,FALSE)*VLOOKUP(SDBYLD2!BW$4,'[1]INTERNAL PARAMETERS-1'!$B$5:$J$44,3,FALSE) + SDBYLD1!BW120*(1-VLOOKUP(SDBYLD2!BW$4,'[1]INTERNAL PARAMETERS-1'!$B$5:$J$44,5,FALSE))*VLOOKUP(SDBYLD2!BW$4,'[1]INTERNAL PARAMETERS-1'!$B$5:$J$44,8,FALSE)*VLOOKUP(SDBYLD2!BW$4,'[1]INTERNAL PARAMETERS-1'!$B$5:$J$44,3,FALSE)</f>
        <v>0</v>
      </c>
      <c r="BX120" s="44">
        <f>SDBYLD1!BX120*VLOOKUP(SDBYLD2!BX$4,'[1]INTERNAL PARAMETERS-1'!$B$5:$J$44,5,FALSE)*VLOOKUP(SDBYLD2!BX$4,'[1]INTERNAL PARAMETERS-1'!$B$5:$J$44,6,FALSE)*VLOOKUP(SDBYLD2!BX$4,'[1]INTERNAL PARAMETERS-1'!$B$5:$J$44,3,FALSE) + SDBYLD1!BX120*(1-VLOOKUP(SDBYLD2!BX$4,'[1]INTERNAL PARAMETERS-1'!$B$5:$J$44,5,FALSE))*VLOOKUP(SDBYLD2!BX$4,'[1]INTERNAL PARAMETERS-1'!$B$5:$J$44,8,FALSE)*VLOOKUP(SDBYLD2!BX$4,'[1]INTERNAL PARAMETERS-1'!$B$5:$J$44,3,FALSE)</f>
        <v>0</v>
      </c>
      <c r="BY120" s="44">
        <f>SDBYLD1!BY120*VLOOKUP(SDBYLD2!BY$4,'[1]INTERNAL PARAMETERS-1'!$B$5:$J$44,5,FALSE)*VLOOKUP(SDBYLD2!BY$4,'[1]INTERNAL PARAMETERS-1'!$B$5:$J$44,6,FALSE)*VLOOKUP(SDBYLD2!BY$4,'[1]INTERNAL PARAMETERS-1'!$B$5:$J$44,3,FALSE) + SDBYLD1!BY120*(1-VLOOKUP(SDBYLD2!BY$4,'[1]INTERNAL PARAMETERS-1'!$B$5:$J$44,5,FALSE))*VLOOKUP(SDBYLD2!BY$4,'[1]INTERNAL PARAMETERS-1'!$B$5:$J$44,8,FALSE)*VLOOKUP(SDBYLD2!BY$4,'[1]INTERNAL PARAMETERS-1'!$B$5:$J$44,3,FALSE)</f>
        <v>0</v>
      </c>
      <c r="BZ120" s="44">
        <f>SDBYLD1!BZ120*VLOOKUP(SDBYLD2!BZ$4,'[1]INTERNAL PARAMETERS-1'!$B$5:$J$44,5,FALSE)*VLOOKUP(SDBYLD2!BZ$4,'[1]INTERNAL PARAMETERS-1'!$B$5:$J$44,6,FALSE)*VLOOKUP(SDBYLD2!BZ$4,'[1]INTERNAL PARAMETERS-1'!$B$5:$J$44,3,FALSE) + SDBYLD1!BZ120*(1-VLOOKUP(SDBYLD2!BZ$4,'[1]INTERNAL PARAMETERS-1'!$B$5:$J$44,5,FALSE))*VLOOKUP(SDBYLD2!BZ$4,'[1]INTERNAL PARAMETERS-1'!$B$5:$J$44,8,FALSE)*VLOOKUP(SDBYLD2!BZ$4,'[1]INTERNAL PARAMETERS-1'!$B$5:$J$44,3,FALSE)</f>
        <v>0</v>
      </c>
      <c r="CA120" s="44">
        <f>SDBYLD1!CA120*VLOOKUP(SDBYLD2!CA$4,'[1]INTERNAL PARAMETERS-1'!$B$5:$J$44,5,FALSE)*VLOOKUP(SDBYLD2!CA$4,'[1]INTERNAL PARAMETERS-1'!$B$5:$J$44,6,FALSE)*VLOOKUP(SDBYLD2!CA$4,'[1]INTERNAL PARAMETERS-1'!$B$5:$J$44,3,FALSE) + SDBYLD1!CA120*(1-VLOOKUP(SDBYLD2!CA$4,'[1]INTERNAL PARAMETERS-1'!$B$5:$J$44,5,FALSE))*VLOOKUP(SDBYLD2!CA$4,'[1]INTERNAL PARAMETERS-1'!$B$5:$J$44,8,FALSE)*VLOOKUP(SDBYLD2!CA$4,'[1]INTERNAL PARAMETERS-1'!$B$5:$J$44,3,FALSE)</f>
        <v>0</v>
      </c>
      <c r="CB120" s="44">
        <f>SDBYLD1!CB120*VLOOKUP(SDBYLD2!CB$4,'[1]INTERNAL PARAMETERS-1'!$B$5:$J$44,5,FALSE)*VLOOKUP(SDBYLD2!CB$4,'[1]INTERNAL PARAMETERS-1'!$B$5:$J$44,6,FALSE)*VLOOKUP(SDBYLD2!CB$4,'[1]INTERNAL PARAMETERS-1'!$B$5:$J$44,3,FALSE) + SDBYLD1!CB120*(1-VLOOKUP(SDBYLD2!CB$4,'[1]INTERNAL PARAMETERS-1'!$B$5:$J$44,5,FALSE))*VLOOKUP(SDBYLD2!CB$4,'[1]INTERNAL PARAMETERS-1'!$B$5:$J$44,8,FALSE)*VLOOKUP(SDBYLD2!CB$4,'[1]INTERNAL PARAMETERS-1'!$B$5:$J$44,3,FALSE)</f>
        <v>0</v>
      </c>
      <c r="CC120" s="44">
        <f>SDBYLD1!CC120*VLOOKUP(SDBYLD2!CC$4,'[1]INTERNAL PARAMETERS-1'!$B$5:$J$44,5,FALSE)*VLOOKUP(SDBYLD2!CC$4,'[1]INTERNAL PARAMETERS-1'!$B$5:$J$44,6,FALSE)*VLOOKUP(SDBYLD2!CC$4,'[1]INTERNAL PARAMETERS-1'!$B$5:$J$44,3,FALSE) + SDBYLD1!CC120*(1-VLOOKUP(SDBYLD2!CC$4,'[1]INTERNAL PARAMETERS-1'!$B$5:$J$44,5,FALSE))*VLOOKUP(SDBYLD2!CC$4,'[1]INTERNAL PARAMETERS-1'!$B$5:$J$44,8,FALSE)*VLOOKUP(SDBYLD2!CC$4,'[1]INTERNAL PARAMETERS-1'!$B$5:$J$44,3,FALSE)</f>
        <v>0</v>
      </c>
      <c r="CD120" s="44">
        <f>SDBYLD1!CD120*VLOOKUP(SDBYLD2!CD$4,'[1]INTERNAL PARAMETERS-1'!$B$5:$J$44,5,FALSE)*VLOOKUP(SDBYLD2!CD$4,'[1]INTERNAL PARAMETERS-1'!$B$5:$J$44,6,FALSE)*VLOOKUP(SDBYLD2!CD$4,'[1]INTERNAL PARAMETERS-1'!$B$5:$J$44,3,FALSE) + SDBYLD1!CD120*(1-VLOOKUP(SDBYLD2!CD$4,'[1]INTERNAL PARAMETERS-1'!$B$5:$J$44,5,FALSE))*VLOOKUP(SDBYLD2!CD$4,'[1]INTERNAL PARAMETERS-1'!$B$5:$J$44,8,FALSE)*VLOOKUP(SDBYLD2!CD$4,'[1]INTERNAL PARAMETERS-1'!$B$5:$J$44,3,FALSE)</f>
        <v>0</v>
      </c>
      <c r="CE120" s="44">
        <f>SDBYLD1!CE120*VLOOKUP(SDBYLD2!CE$4,'[1]INTERNAL PARAMETERS-1'!$B$5:$J$44,5,FALSE)*VLOOKUP(SDBYLD2!CE$4,'[1]INTERNAL PARAMETERS-1'!$B$5:$J$44,6,FALSE)*VLOOKUP(SDBYLD2!CE$4,'[1]INTERNAL PARAMETERS-1'!$B$5:$J$44,3,FALSE) + SDBYLD1!CE120*(1-VLOOKUP(SDBYLD2!CE$4,'[1]INTERNAL PARAMETERS-1'!$B$5:$J$44,5,FALSE))*VLOOKUP(SDBYLD2!CE$4,'[1]INTERNAL PARAMETERS-1'!$B$5:$J$44,8,FALSE)*VLOOKUP(SDBYLD2!CE$4,'[1]INTERNAL PARAMETERS-1'!$B$5:$J$44,3,FALSE)</f>
        <v>0</v>
      </c>
      <c r="CF120" s="44">
        <f>SDBYLD1!CF120*VLOOKUP(SDBYLD2!CF$4,'[1]INTERNAL PARAMETERS-1'!$B$5:$J$44,5,FALSE)*VLOOKUP(SDBYLD2!CF$4,'[1]INTERNAL PARAMETERS-1'!$B$5:$J$44,6,FALSE)*VLOOKUP(SDBYLD2!CF$4,'[1]INTERNAL PARAMETERS-1'!$B$5:$J$44,3,FALSE) + SDBYLD1!CF120*(1-VLOOKUP(SDBYLD2!CF$4,'[1]INTERNAL PARAMETERS-1'!$B$5:$J$44,5,FALSE))*VLOOKUP(SDBYLD2!CF$4,'[1]INTERNAL PARAMETERS-1'!$B$5:$J$44,8,FALSE)*VLOOKUP(SDBYLD2!CF$4,'[1]INTERNAL PARAMETERS-1'!$B$5:$J$44,3,FALSE)</f>
        <v>0</v>
      </c>
      <c r="CG120" s="44">
        <f>SDBYLD1!CG120*VLOOKUP(SDBYLD2!CG$4,'[1]INTERNAL PARAMETERS-1'!$B$5:$J$44,5,FALSE)*VLOOKUP(SDBYLD2!CG$4,'[1]INTERNAL PARAMETERS-1'!$B$5:$J$44,6,FALSE)*VLOOKUP(SDBYLD2!CG$4,'[1]INTERNAL PARAMETERS-1'!$B$5:$J$44,3,FALSE) + SDBYLD1!CG120*(1-VLOOKUP(SDBYLD2!CG$4,'[1]INTERNAL PARAMETERS-1'!$B$5:$J$44,5,FALSE))*VLOOKUP(SDBYLD2!CG$4,'[1]INTERNAL PARAMETERS-1'!$B$5:$J$44,8,FALSE)*VLOOKUP(SDBYLD2!CG$4,'[1]INTERNAL PARAMETERS-1'!$B$5:$J$44,3,FALSE)</f>
        <v>0</v>
      </c>
      <c r="CH120" s="43">
        <f>SDBYLD1!CH120*VLOOKUP(SDBYLD2!CH$4,'[1]INTERNAL PARAMETERS-1'!$B$5:$J$44,5,FALSE)*VLOOKUP(SDBYLD2!CH$4,'[1]INTERNAL PARAMETERS-1'!$B$5:$J$44,6,FALSE)*VLOOKUP(SDBYLD2!CH$4,'[1]INTERNAL PARAMETERS-1'!$B$5:$J$44,3,FALSE) + SDBYLD1!CH120*(1-VLOOKUP(SDBYLD2!CH$4,'[1]INTERNAL PARAMETERS-1'!$B$5:$J$44,5,FALSE))*VLOOKUP(SDBYLD2!CH$4,'[1]INTERNAL PARAMETERS-1'!$B$5:$J$44,8,FALSE)*VLOOKUP(SDBYLD2!CH$4,'[1]INTERNAL PARAMETERS-1'!$B$5:$J$44,3,FALSE)</f>
        <v>0</v>
      </c>
      <c r="CJ120" s="45">
        <f t="shared" si="2"/>
        <v>0</v>
      </c>
      <c r="CK120" s="43">
        <f t="shared" si="3"/>
        <v>0</v>
      </c>
    </row>
    <row r="121" spans="2:89" x14ac:dyDescent="0.4">
      <c r="B121" s="58" t="s">
        <v>9</v>
      </c>
      <c r="C121" s="57" t="s">
        <v>68</v>
      </c>
      <c r="D121" s="57" t="s">
        <v>59</v>
      </c>
      <c r="E121" s="133">
        <f>SDBeam!X121</f>
        <v>0</v>
      </c>
      <c r="F121" s="59">
        <f>'[1]INTERNAL PARAMETERS-1'!M13</f>
        <v>44.225000000000001</v>
      </c>
      <c r="G121" s="45">
        <f>SDBYLD1!G121*VLOOKUP(SDBYLD2!G$4,'[1]INTERNAL PARAMETERS-1'!$B$5:$J$44,5,FALSE)*VLOOKUP(SDBYLD2!G$4,'[1]INTERNAL PARAMETERS-1'!$B$5:$J$44,7,FALSE)*SDBYLD2!$F121 + SDBYLD1!G121*(1-VLOOKUP(SDBYLD2!G$4,'[1]INTERNAL PARAMETERS-1'!$B$5:$J$44,5,FALSE))*VLOOKUP(SDBYLD2!G$4,'[1]INTERNAL PARAMETERS-1'!$B$5:$J$44,9,FALSE)*SDBYLD2!$F121</f>
        <v>0</v>
      </c>
      <c r="H121" s="44">
        <f>SDBYLD1!H121*VLOOKUP(SDBYLD2!H$4,'[1]INTERNAL PARAMETERS-1'!$B$5:$J$44,5,FALSE)*VLOOKUP(SDBYLD2!H$4,'[1]INTERNAL PARAMETERS-1'!$B$5:$J$44,7,FALSE)*SDBYLD2!$F121 + SDBYLD1!H121*(1-VLOOKUP(SDBYLD2!H$4,'[1]INTERNAL PARAMETERS-1'!$B$5:$J$44,5,FALSE))*VLOOKUP(SDBYLD2!H$4,'[1]INTERNAL PARAMETERS-1'!$B$5:$J$44,9,FALSE)*SDBYLD2!$F121</f>
        <v>0</v>
      </c>
      <c r="I121" s="44">
        <f>SDBYLD1!I121*VLOOKUP(SDBYLD2!I$4,'[1]INTERNAL PARAMETERS-1'!$B$5:$J$44,5,FALSE)*VLOOKUP(SDBYLD2!I$4,'[1]INTERNAL PARAMETERS-1'!$B$5:$J$44,7,FALSE)*SDBYLD2!$F121 + SDBYLD1!I121*(1-VLOOKUP(SDBYLD2!I$4,'[1]INTERNAL PARAMETERS-1'!$B$5:$J$44,5,FALSE))*VLOOKUP(SDBYLD2!I$4,'[1]INTERNAL PARAMETERS-1'!$B$5:$J$44,9,FALSE)*SDBYLD2!$F121</f>
        <v>0</v>
      </c>
      <c r="J121" s="44">
        <f>SDBYLD1!J121*VLOOKUP(SDBYLD2!J$4,'[1]INTERNAL PARAMETERS-1'!$B$5:$J$44,5,FALSE)*VLOOKUP(SDBYLD2!J$4,'[1]INTERNAL PARAMETERS-1'!$B$5:$J$44,7,FALSE)*SDBYLD2!$F121 + SDBYLD1!J121*(1-VLOOKUP(SDBYLD2!J$4,'[1]INTERNAL PARAMETERS-1'!$B$5:$J$44,5,FALSE))*VLOOKUP(SDBYLD2!J$4,'[1]INTERNAL PARAMETERS-1'!$B$5:$J$44,9,FALSE)*SDBYLD2!$F121</f>
        <v>0</v>
      </c>
      <c r="K121" s="44">
        <f>SDBYLD1!K121*VLOOKUP(SDBYLD2!K$4,'[1]INTERNAL PARAMETERS-1'!$B$5:$J$44,5,FALSE)*VLOOKUP(SDBYLD2!K$4,'[1]INTERNAL PARAMETERS-1'!$B$5:$J$44,7,FALSE)*SDBYLD2!$F121 + SDBYLD1!K121*(1-VLOOKUP(SDBYLD2!K$4,'[1]INTERNAL PARAMETERS-1'!$B$5:$J$44,5,FALSE))*VLOOKUP(SDBYLD2!K$4,'[1]INTERNAL PARAMETERS-1'!$B$5:$J$44,9,FALSE)*SDBYLD2!$F121</f>
        <v>0</v>
      </c>
      <c r="L121" s="44">
        <f>SDBYLD1!L121*VLOOKUP(SDBYLD2!L$4,'[1]INTERNAL PARAMETERS-1'!$B$5:$J$44,5,FALSE)*VLOOKUP(SDBYLD2!L$4,'[1]INTERNAL PARAMETERS-1'!$B$5:$J$44,7,FALSE)*SDBYLD2!$F121 + SDBYLD1!L121*(1-VLOOKUP(SDBYLD2!L$4,'[1]INTERNAL PARAMETERS-1'!$B$5:$J$44,5,FALSE))*VLOOKUP(SDBYLD2!L$4,'[1]INTERNAL PARAMETERS-1'!$B$5:$J$44,9,FALSE)*SDBYLD2!$F121</f>
        <v>0</v>
      </c>
      <c r="M121" s="44">
        <f>SDBYLD1!M121*VLOOKUP(SDBYLD2!M$4,'[1]INTERNAL PARAMETERS-1'!$B$5:$J$44,5,FALSE)*VLOOKUP(SDBYLD2!M$4,'[1]INTERNAL PARAMETERS-1'!$B$5:$J$44,7,FALSE)*SDBYLD2!$F121 + SDBYLD1!M121*(1-VLOOKUP(SDBYLD2!M$4,'[1]INTERNAL PARAMETERS-1'!$B$5:$J$44,5,FALSE))*VLOOKUP(SDBYLD2!M$4,'[1]INTERNAL PARAMETERS-1'!$B$5:$J$44,9,FALSE)*SDBYLD2!$F121</f>
        <v>0</v>
      </c>
      <c r="N121" s="44">
        <f>SDBYLD1!N121*VLOOKUP(SDBYLD2!N$4,'[1]INTERNAL PARAMETERS-1'!$B$5:$J$44,5,FALSE)*VLOOKUP(SDBYLD2!N$4,'[1]INTERNAL PARAMETERS-1'!$B$5:$J$44,7,FALSE)*SDBYLD2!$F121 + SDBYLD1!N121*(1-VLOOKUP(SDBYLD2!N$4,'[1]INTERNAL PARAMETERS-1'!$B$5:$J$44,5,FALSE))*VLOOKUP(SDBYLD2!N$4,'[1]INTERNAL PARAMETERS-1'!$B$5:$J$44,9,FALSE)*SDBYLD2!$F121</f>
        <v>0</v>
      </c>
      <c r="O121" s="44">
        <f>SDBYLD1!O121*VLOOKUP(SDBYLD2!O$4,'[1]INTERNAL PARAMETERS-1'!$B$5:$J$44,5,FALSE)*VLOOKUP(SDBYLD2!O$4,'[1]INTERNAL PARAMETERS-1'!$B$5:$J$44,7,FALSE)*SDBYLD2!$F121 + SDBYLD1!O121*(1-VLOOKUP(SDBYLD2!O$4,'[1]INTERNAL PARAMETERS-1'!$B$5:$J$44,5,FALSE))*VLOOKUP(SDBYLD2!O$4,'[1]INTERNAL PARAMETERS-1'!$B$5:$J$44,9,FALSE)*SDBYLD2!$F121</f>
        <v>0</v>
      </c>
      <c r="P121" s="44">
        <f>SDBYLD1!P121*VLOOKUP(SDBYLD2!P$4,'[1]INTERNAL PARAMETERS-1'!$B$5:$J$44,5,FALSE)*VLOOKUP(SDBYLD2!P$4,'[1]INTERNAL PARAMETERS-1'!$B$5:$J$44,7,FALSE)*SDBYLD2!$F121 + SDBYLD1!P121*(1-VLOOKUP(SDBYLD2!P$4,'[1]INTERNAL PARAMETERS-1'!$B$5:$J$44,5,FALSE))*VLOOKUP(SDBYLD2!P$4,'[1]INTERNAL PARAMETERS-1'!$B$5:$J$44,9,FALSE)*SDBYLD2!$F121</f>
        <v>0</v>
      </c>
      <c r="Q121" s="44">
        <f>SDBYLD1!Q121*VLOOKUP(SDBYLD2!Q$4,'[1]INTERNAL PARAMETERS-1'!$B$5:$J$44,5,FALSE)*VLOOKUP(SDBYLD2!Q$4,'[1]INTERNAL PARAMETERS-1'!$B$5:$J$44,7,FALSE)*SDBYLD2!$F121 + SDBYLD1!Q121*(1-VLOOKUP(SDBYLD2!Q$4,'[1]INTERNAL PARAMETERS-1'!$B$5:$J$44,5,FALSE))*VLOOKUP(SDBYLD2!Q$4,'[1]INTERNAL PARAMETERS-1'!$B$5:$J$44,9,FALSE)*SDBYLD2!$F121</f>
        <v>0</v>
      </c>
      <c r="R121" s="44">
        <f>SDBYLD1!R121*VLOOKUP(SDBYLD2!R$4,'[1]INTERNAL PARAMETERS-1'!$B$5:$J$44,5,FALSE)*VLOOKUP(SDBYLD2!R$4,'[1]INTERNAL PARAMETERS-1'!$B$5:$J$44,7,FALSE)*SDBYLD2!$F121 + SDBYLD1!R121*(1-VLOOKUP(SDBYLD2!R$4,'[1]INTERNAL PARAMETERS-1'!$B$5:$J$44,5,FALSE))*VLOOKUP(SDBYLD2!R$4,'[1]INTERNAL PARAMETERS-1'!$B$5:$J$44,9,FALSE)*SDBYLD2!$F121</f>
        <v>0</v>
      </c>
      <c r="S121" s="44">
        <f>SDBYLD1!S121*VLOOKUP(SDBYLD2!S$4,'[1]INTERNAL PARAMETERS-1'!$B$5:$J$44,5,FALSE)*VLOOKUP(SDBYLD2!S$4,'[1]INTERNAL PARAMETERS-1'!$B$5:$J$44,7,FALSE)*SDBYLD2!$F121 + SDBYLD1!S121*(1-VLOOKUP(SDBYLD2!S$4,'[1]INTERNAL PARAMETERS-1'!$B$5:$J$44,5,FALSE))*VLOOKUP(SDBYLD2!S$4,'[1]INTERNAL PARAMETERS-1'!$B$5:$J$44,9,FALSE)*SDBYLD2!$F121</f>
        <v>0</v>
      </c>
      <c r="T121" s="44">
        <f>SDBYLD1!T121*VLOOKUP(SDBYLD2!T$4,'[1]INTERNAL PARAMETERS-1'!$B$5:$J$44,5,FALSE)*VLOOKUP(SDBYLD2!T$4,'[1]INTERNAL PARAMETERS-1'!$B$5:$J$44,7,FALSE)*SDBYLD2!$F121 + SDBYLD1!T121*(1-VLOOKUP(SDBYLD2!T$4,'[1]INTERNAL PARAMETERS-1'!$B$5:$J$44,5,FALSE))*VLOOKUP(SDBYLD2!T$4,'[1]INTERNAL PARAMETERS-1'!$B$5:$J$44,9,FALSE)*SDBYLD2!$F121</f>
        <v>0</v>
      </c>
      <c r="U121" s="44">
        <f>SDBYLD1!U121*VLOOKUP(SDBYLD2!U$4,'[1]INTERNAL PARAMETERS-1'!$B$5:$J$44,5,FALSE)*VLOOKUP(SDBYLD2!U$4,'[1]INTERNAL PARAMETERS-1'!$B$5:$J$44,7,FALSE)*SDBYLD2!$F121 + SDBYLD1!U121*(1-VLOOKUP(SDBYLD2!U$4,'[1]INTERNAL PARAMETERS-1'!$B$5:$J$44,5,FALSE))*VLOOKUP(SDBYLD2!U$4,'[1]INTERNAL PARAMETERS-1'!$B$5:$J$44,9,FALSE)*SDBYLD2!$F121</f>
        <v>0</v>
      </c>
      <c r="V121" s="44">
        <f>SDBYLD1!V121*VLOOKUP(SDBYLD2!V$4,'[1]INTERNAL PARAMETERS-1'!$B$5:$J$44,5,FALSE)*VLOOKUP(SDBYLD2!V$4,'[1]INTERNAL PARAMETERS-1'!$B$5:$J$44,7,FALSE)*SDBYLD2!$F121 + SDBYLD1!V121*(1-VLOOKUP(SDBYLD2!V$4,'[1]INTERNAL PARAMETERS-1'!$B$5:$J$44,5,FALSE))*VLOOKUP(SDBYLD2!V$4,'[1]INTERNAL PARAMETERS-1'!$B$5:$J$44,9,FALSE)*SDBYLD2!$F121</f>
        <v>0</v>
      </c>
      <c r="W121" s="44">
        <f>SDBYLD1!W121*VLOOKUP(SDBYLD2!W$4,'[1]INTERNAL PARAMETERS-1'!$B$5:$J$44,5,FALSE)*VLOOKUP(SDBYLD2!W$4,'[1]INTERNAL PARAMETERS-1'!$B$5:$J$44,7,FALSE)*SDBYLD2!$F121 + SDBYLD1!W121*(1-VLOOKUP(SDBYLD2!W$4,'[1]INTERNAL PARAMETERS-1'!$B$5:$J$44,5,FALSE))*VLOOKUP(SDBYLD2!W$4,'[1]INTERNAL PARAMETERS-1'!$B$5:$J$44,9,FALSE)*SDBYLD2!$F121</f>
        <v>0</v>
      </c>
      <c r="X121" s="44">
        <f>SDBYLD1!X121*VLOOKUP(SDBYLD2!X$4,'[1]INTERNAL PARAMETERS-1'!$B$5:$J$44,5,FALSE)*VLOOKUP(SDBYLD2!X$4,'[1]INTERNAL PARAMETERS-1'!$B$5:$J$44,7,FALSE)*SDBYLD2!$F121 + SDBYLD1!X121*(1-VLOOKUP(SDBYLD2!X$4,'[1]INTERNAL PARAMETERS-1'!$B$5:$J$44,5,FALSE))*VLOOKUP(SDBYLD2!X$4,'[1]INTERNAL PARAMETERS-1'!$B$5:$J$44,9,FALSE)*SDBYLD2!$F121</f>
        <v>0</v>
      </c>
      <c r="Y121" s="44">
        <f>SDBYLD1!Y121*VLOOKUP(SDBYLD2!Y$4,'[1]INTERNAL PARAMETERS-1'!$B$5:$J$44,5,FALSE)*VLOOKUP(SDBYLD2!Y$4,'[1]INTERNAL PARAMETERS-1'!$B$5:$J$44,7,FALSE)*SDBYLD2!$F121 + SDBYLD1!Y121*(1-VLOOKUP(SDBYLD2!Y$4,'[1]INTERNAL PARAMETERS-1'!$B$5:$J$44,5,FALSE))*VLOOKUP(SDBYLD2!Y$4,'[1]INTERNAL PARAMETERS-1'!$B$5:$J$44,9,FALSE)*SDBYLD2!$F121</f>
        <v>0</v>
      </c>
      <c r="Z121" s="44">
        <f>SDBYLD1!Z121*VLOOKUP(SDBYLD2!Z$4,'[1]INTERNAL PARAMETERS-1'!$B$5:$J$44,5,FALSE)*VLOOKUP(SDBYLD2!Z$4,'[1]INTERNAL PARAMETERS-1'!$B$5:$J$44,7,FALSE)*SDBYLD2!$F121 + SDBYLD1!Z121*(1-VLOOKUP(SDBYLD2!Z$4,'[1]INTERNAL PARAMETERS-1'!$B$5:$J$44,5,FALSE))*VLOOKUP(SDBYLD2!Z$4,'[1]INTERNAL PARAMETERS-1'!$B$5:$J$44,9,FALSE)*SDBYLD2!$F121</f>
        <v>0</v>
      </c>
      <c r="AA121" s="44">
        <f>SDBYLD1!AA121*VLOOKUP(SDBYLD2!AA$4,'[1]INTERNAL PARAMETERS-1'!$B$5:$J$44,5,FALSE)*VLOOKUP(SDBYLD2!AA$4,'[1]INTERNAL PARAMETERS-1'!$B$5:$J$44,7,FALSE)*SDBYLD2!$F121 + SDBYLD1!AA121*(1-VLOOKUP(SDBYLD2!AA$4,'[1]INTERNAL PARAMETERS-1'!$B$5:$J$44,5,FALSE))*VLOOKUP(SDBYLD2!AA$4,'[1]INTERNAL PARAMETERS-1'!$B$5:$J$44,9,FALSE)*SDBYLD2!$F121</f>
        <v>0</v>
      </c>
      <c r="AB121" s="44">
        <f>SDBYLD1!AB121*VLOOKUP(SDBYLD2!AB$4,'[1]INTERNAL PARAMETERS-1'!$B$5:$J$44,5,FALSE)*VLOOKUP(SDBYLD2!AB$4,'[1]INTERNAL PARAMETERS-1'!$B$5:$J$44,7,FALSE)*SDBYLD2!$F121 + SDBYLD1!AB121*(1-VLOOKUP(SDBYLD2!AB$4,'[1]INTERNAL PARAMETERS-1'!$B$5:$J$44,5,FALSE))*VLOOKUP(SDBYLD2!AB$4,'[1]INTERNAL PARAMETERS-1'!$B$5:$J$44,9,FALSE)*SDBYLD2!$F121</f>
        <v>0</v>
      </c>
      <c r="AC121" s="44">
        <f>SDBYLD1!AC121*VLOOKUP(SDBYLD2!AC$4,'[1]INTERNAL PARAMETERS-1'!$B$5:$J$44,5,FALSE)*VLOOKUP(SDBYLD2!AC$4,'[1]INTERNAL PARAMETERS-1'!$B$5:$J$44,7,FALSE)*SDBYLD2!$F121 + SDBYLD1!AC121*(1-VLOOKUP(SDBYLD2!AC$4,'[1]INTERNAL PARAMETERS-1'!$B$5:$J$44,5,FALSE))*VLOOKUP(SDBYLD2!AC$4,'[1]INTERNAL PARAMETERS-1'!$B$5:$J$44,9,FALSE)*SDBYLD2!$F121</f>
        <v>0</v>
      </c>
      <c r="AD121" s="44">
        <f>SDBYLD1!AD121*VLOOKUP(SDBYLD2!AD$4,'[1]INTERNAL PARAMETERS-1'!$B$5:$J$44,5,FALSE)*VLOOKUP(SDBYLD2!AD$4,'[1]INTERNAL PARAMETERS-1'!$B$5:$J$44,7,FALSE)*SDBYLD2!$F121 + SDBYLD1!AD121*(1-VLOOKUP(SDBYLD2!AD$4,'[1]INTERNAL PARAMETERS-1'!$B$5:$J$44,5,FALSE))*VLOOKUP(SDBYLD2!AD$4,'[1]INTERNAL PARAMETERS-1'!$B$5:$J$44,9,FALSE)*SDBYLD2!$F121</f>
        <v>0</v>
      </c>
      <c r="AE121" s="44">
        <f>SDBYLD1!AE121*VLOOKUP(SDBYLD2!AE$4,'[1]INTERNAL PARAMETERS-1'!$B$5:$J$44,5,FALSE)*VLOOKUP(SDBYLD2!AE$4,'[1]INTERNAL PARAMETERS-1'!$B$5:$J$44,7,FALSE)*SDBYLD2!$F121 + SDBYLD1!AE121*(1-VLOOKUP(SDBYLD2!AE$4,'[1]INTERNAL PARAMETERS-1'!$B$5:$J$44,5,FALSE))*VLOOKUP(SDBYLD2!AE$4,'[1]INTERNAL PARAMETERS-1'!$B$5:$J$44,9,FALSE)*SDBYLD2!$F121</f>
        <v>0</v>
      </c>
      <c r="AF121" s="44">
        <f>SDBYLD1!AF121*VLOOKUP(SDBYLD2!AF$4,'[1]INTERNAL PARAMETERS-1'!$B$5:$J$44,5,FALSE)*VLOOKUP(SDBYLD2!AF$4,'[1]INTERNAL PARAMETERS-1'!$B$5:$J$44,7,FALSE)*SDBYLD2!$F121 + SDBYLD1!AF121*(1-VLOOKUP(SDBYLD2!AF$4,'[1]INTERNAL PARAMETERS-1'!$B$5:$J$44,5,FALSE))*VLOOKUP(SDBYLD2!AF$4,'[1]INTERNAL PARAMETERS-1'!$B$5:$J$44,9,FALSE)*SDBYLD2!$F121</f>
        <v>0</v>
      </c>
      <c r="AG121" s="44">
        <f>SDBYLD1!AG121*VLOOKUP(SDBYLD2!AG$4,'[1]INTERNAL PARAMETERS-1'!$B$5:$J$44,5,FALSE)*VLOOKUP(SDBYLD2!AG$4,'[1]INTERNAL PARAMETERS-1'!$B$5:$J$44,7,FALSE)*SDBYLD2!$F121 + SDBYLD1!AG121*(1-VLOOKUP(SDBYLD2!AG$4,'[1]INTERNAL PARAMETERS-1'!$B$5:$J$44,5,FALSE))*VLOOKUP(SDBYLD2!AG$4,'[1]INTERNAL PARAMETERS-1'!$B$5:$J$44,9,FALSE)*SDBYLD2!$F121</f>
        <v>0</v>
      </c>
      <c r="AH121" s="44">
        <f>SDBYLD1!AH121*VLOOKUP(SDBYLD2!AH$4,'[1]INTERNAL PARAMETERS-1'!$B$5:$J$44,5,FALSE)*VLOOKUP(SDBYLD2!AH$4,'[1]INTERNAL PARAMETERS-1'!$B$5:$J$44,7,FALSE)*SDBYLD2!$F121 + SDBYLD1!AH121*(1-VLOOKUP(SDBYLD2!AH$4,'[1]INTERNAL PARAMETERS-1'!$B$5:$J$44,5,FALSE))*VLOOKUP(SDBYLD2!AH$4,'[1]INTERNAL PARAMETERS-1'!$B$5:$J$44,9,FALSE)*SDBYLD2!$F121</f>
        <v>0</v>
      </c>
      <c r="AI121" s="44">
        <f>SDBYLD1!AI121*VLOOKUP(SDBYLD2!AI$4,'[1]INTERNAL PARAMETERS-1'!$B$5:$J$44,5,FALSE)*VLOOKUP(SDBYLD2!AI$4,'[1]INTERNAL PARAMETERS-1'!$B$5:$J$44,7,FALSE)*SDBYLD2!$F121 + SDBYLD1!AI121*(1-VLOOKUP(SDBYLD2!AI$4,'[1]INTERNAL PARAMETERS-1'!$B$5:$J$44,5,FALSE))*VLOOKUP(SDBYLD2!AI$4,'[1]INTERNAL PARAMETERS-1'!$B$5:$J$44,9,FALSE)*SDBYLD2!$F121</f>
        <v>0</v>
      </c>
      <c r="AJ121" s="44">
        <f>SDBYLD1!AJ121*VLOOKUP(SDBYLD2!AJ$4,'[1]INTERNAL PARAMETERS-1'!$B$5:$J$44,5,FALSE)*VLOOKUP(SDBYLD2!AJ$4,'[1]INTERNAL PARAMETERS-1'!$B$5:$J$44,7,FALSE)*SDBYLD2!$F121 + SDBYLD1!AJ121*(1-VLOOKUP(SDBYLD2!AJ$4,'[1]INTERNAL PARAMETERS-1'!$B$5:$J$44,5,FALSE))*VLOOKUP(SDBYLD2!AJ$4,'[1]INTERNAL PARAMETERS-1'!$B$5:$J$44,9,FALSE)*SDBYLD2!$F121</f>
        <v>0</v>
      </c>
      <c r="AK121" s="44">
        <f>SDBYLD1!AK121*VLOOKUP(SDBYLD2!AK$4,'[1]INTERNAL PARAMETERS-1'!$B$5:$J$44,5,FALSE)*VLOOKUP(SDBYLD2!AK$4,'[1]INTERNAL PARAMETERS-1'!$B$5:$J$44,7,FALSE)*SDBYLD2!$F121 + SDBYLD1!AK121*(1-VLOOKUP(SDBYLD2!AK$4,'[1]INTERNAL PARAMETERS-1'!$B$5:$J$44,5,FALSE))*VLOOKUP(SDBYLD2!AK$4,'[1]INTERNAL PARAMETERS-1'!$B$5:$J$44,9,FALSE)*SDBYLD2!$F121</f>
        <v>0</v>
      </c>
      <c r="AL121" s="44">
        <f>SDBYLD1!AL121*VLOOKUP(SDBYLD2!AL$4,'[1]INTERNAL PARAMETERS-1'!$B$5:$J$44,5,FALSE)*VLOOKUP(SDBYLD2!AL$4,'[1]INTERNAL PARAMETERS-1'!$B$5:$J$44,7,FALSE)*SDBYLD2!$F121 + SDBYLD1!AL121*(1-VLOOKUP(SDBYLD2!AL$4,'[1]INTERNAL PARAMETERS-1'!$B$5:$J$44,5,FALSE))*VLOOKUP(SDBYLD2!AL$4,'[1]INTERNAL PARAMETERS-1'!$B$5:$J$44,9,FALSE)*SDBYLD2!$F121</f>
        <v>0</v>
      </c>
      <c r="AM121" s="44">
        <f>SDBYLD1!AM121*VLOOKUP(SDBYLD2!AM$4,'[1]INTERNAL PARAMETERS-1'!$B$5:$J$44,5,FALSE)*VLOOKUP(SDBYLD2!AM$4,'[1]INTERNAL PARAMETERS-1'!$B$5:$J$44,7,FALSE)*SDBYLD2!$F121 + SDBYLD1!AM121*(1-VLOOKUP(SDBYLD2!AM$4,'[1]INTERNAL PARAMETERS-1'!$B$5:$J$44,5,FALSE))*VLOOKUP(SDBYLD2!AM$4,'[1]INTERNAL PARAMETERS-1'!$B$5:$J$44,9,FALSE)*SDBYLD2!$F121</f>
        <v>0</v>
      </c>
      <c r="AN121" s="44">
        <f>SDBYLD1!AN121*VLOOKUP(SDBYLD2!AN$4,'[1]INTERNAL PARAMETERS-1'!$B$5:$J$44,5,FALSE)*VLOOKUP(SDBYLD2!AN$4,'[1]INTERNAL PARAMETERS-1'!$B$5:$J$44,7,FALSE)*SDBYLD2!$F121 + SDBYLD1!AN121*(1-VLOOKUP(SDBYLD2!AN$4,'[1]INTERNAL PARAMETERS-1'!$B$5:$J$44,5,FALSE))*VLOOKUP(SDBYLD2!AN$4,'[1]INTERNAL PARAMETERS-1'!$B$5:$J$44,9,FALSE)*SDBYLD2!$F121</f>
        <v>0</v>
      </c>
      <c r="AO121" s="44">
        <f>SDBYLD1!AO121*VLOOKUP(SDBYLD2!AO$4,'[1]INTERNAL PARAMETERS-1'!$B$5:$J$44,5,FALSE)*VLOOKUP(SDBYLD2!AO$4,'[1]INTERNAL PARAMETERS-1'!$B$5:$J$44,7,FALSE)*SDBYLD2!$F121 + SDBYLD1!AO121*(1-VLOOKUP(SDBYLD2!AO$4,'[1]INTERNAL PARAMETERS-1'!$B$5:$J$44,5,FALSE))*VLOOKUP(SDBYLD2!AO$4,'[1]INTERNAL PARAMETERS-1'!$B$5:$J$44,9,FALSE)*SDBYLD2!$F121</f>
        <v>0</v>
      </c>
      <c r="AP121" s="44">
        <f>SDBYLD1!AP121*VLOOKUP(SDBYLD2!AP$4,'[1]INTERNAL PARAMETERS-1'!$B$5:$J$44,5,FALSE)*VLOOKUP(SDBYLD2!AP$4,'[1]INTERNAL PARAMETERS-1'!$B$5:$J$44,7,FALSE)*SDBYLD2!$F121 + SDBYLD1!AP121*(1-VLOOKUP(SDBYLD2!AP$4,'[1]INTERNAL PARAMETERS-1'!$B$5:$J$44,5,FALSE))*VLOOKUP(SDBYLD2!AP$4,'[1]INTERNAL PARAMETERS-1'!$B$5:$J$44,9,FALSE)*SDBYLD2!$F121</f>
        <v>0</v>
      </c>
      <c r="AQ121" s="44">
        <f>SDBYLD1!AQ121*VLOOKUP(SDBYLD2!AQ$4,'[1]INTERNAL PARAMETERS-1'!$B$5:$J$44,5,FALSE)*VLOOKUP(SDBYLD2!AQ$4,'[1]INTERNAL PARAMETERS-1'!$B$5:$J$44,7,FALSE)*SDBYLD2!$F121 + SDBYLD1!AQ121*(1-VLOOKUP(SDBYLD2!AQ$4,'[1]INTERNAL PARAMETERS-1'!$B$5:$J$44,5,FALSE))*VLOOKUP(SDBYLD2!AQ$4,'[1]INTERNAL PARAMETERS-1'!$B$5:$J$44,9,FALSE)*SDBYLD2!$F121</f>
        <v>0</v>
      </c>
      <c r="AR121" s="44">
        <f>SDBYLD1!AR121*VLOOKUP(SDBYLD2!AR$4,'[1]INTERNAL PARAMETERS-1'!$B$5:$J$44,5,FALSE)*VLOOKUP(SDBYLD2!AR$4,'[1]INTERNAL PARAMETERS-1'!$B$5:$J$44,7,FALSE)*SDBYLD2!$F121 + SDBYLD1!AR121*(1-VLOOKUP(SDBYLD2!AR$4,'[1]INTERNAL PARAMETERS-1'!$B$5:$J$44,5,FALSE))*VLOOKUP(SDBYLD2!AR$4,'[1]INTERNAL PARAMETERS-1'!$B$5:$J$44,9,FALSE)*SDBYLD2!$F121</f>
        <v>0</v>
      </c>
      <c r="AS121" s="44">
        <f>SDBYLD1!AS121*VLOOKUP(SDBYLD2!AS$4,'[1]INTERNAL PARAMETERS-1'!$B$5:$J$44,5,FALSE)*VLOOKUP(SDBYLD2!AS$4,'[1]INTERNAL PARAMETERS-1'!$B$5:$J$44,7,FALSE)*SDBYLD2!$F121 + SDBYLD1!AS121*(1-VLOOKUP(SDBYLD2!AS$4,'[1]INTERNAL PARAMETERS-1'!$B$5:$J$44,5,FALSE))*VLOOKUP(SDBYLD2!AS$4,'[1]INTERNAL PARAMETERS-1'!$B$5:$J$44,9,FALSE)*SDBYLD2!$F121</f>
        <v>0</v>
      </c>
      <c r="AT121" s="43">
        <f>SDBYLD1!AT121*VLOOKUP(SDBYLD2!AT$4,'[1]INTERNAL PARAMETERS-1'!$B$5:$J$44,5,FALSE)*VLOOKUP(SDBYLD2!AT$4,'[1]INTERNAL PARAMETERS-1'!$B$5:$J$44,7,FALSE)*SDBYLD2!$F121 + SDBYLD1!AT121*(1-VLOOKUP(SDBYLD2!AT$4,'[1]INTERNAL PARAMETERS-1'!$B$5:$J$44,5,FALSE))*VLOOKUP(SDBYLD2!AT$4,'[1]INTERNAL PARAMETERS-1'!$B$5:$J$44,9,FALSE)*SDBYLD2!$F121</f>
        <v>0</v>
      </c>
      <c r="AU121" s="45">
        <f>SDBYLD1!AU121*VLOOKUP(SDBYLD2!AU$4,'[1]INTERNAL PARAMETERS-1'!$B$5:$J$44,5,FALSE)*VLOOKUP(SDBYLD2!AU$4,'[1]INTERNAL PARAMETERS-1'!$B$5:$J$44,6,FALSE)*VLOOKUP(SDBYLD2!AU$4,'[1]INTERNAL PARAMETERS-1'!$B$5:$J$44,3,FALSE) + SDBYLD1!AU121*(1-VLOOKUP(SDBYLD2!AU$4,'[1]INTERNAL PARAMETERS-1'!$B$5:$J$44,5,FALSE))*VLOOKUP(SDBYLD2!AU$4,'[1]INTERNAL PARAMETERS-1'!$B$5:$J$44,8,FALSE)*VLOOKUP(SDBYLD2!AU$4,'[1]INTERNAL PARAMETERS-1'!$B$5:$J$44,3,FALSE)</f>
        <v>0</v>
      </c>
      <c r="AV121" s="44">
        <f>SDBYLD1!AV121*VLOOKUP(SDBYLD2!AV$4,'[1]INTERNAL PARAMETERS-1'!$B$5:$J$44,5,FALSE)*VLOOKUP(SDBYLD2!AV$4,'[1]INTERNAL PARAMETERS-1'!$B$5:$J$44,6,FALSE)*VLOOKUP(SDBYLD2!AV$4,'[1]INTERNAL PARAMETERS-1'!$B$5:$J$44,3,FALSE) + SDBYLD1!AV121*(1-VLOOKUP(SDBYLD2!AV$4,'[1]INTERNAL PARAMETERS-1'!$B$5:$J$44,5,FALSE))*VLOOKUP(SDBYLD2!AV$4,'[1]INTERNAL PARAMETERS-1'!$B$5:$J$44,8,FALSE)*VLOOKUP(SDBYLD2!AV$4,'[1]INTERNAL PARAMETERS-1'!$B$5:$J$44,3,FALSE)</f>
        <v>0</v>
      </c>
      <c r="AW121" s="44">
        <f>SDBYLD1!AW121*VLOOKUP(SDBYLD2!AW$4,'[1]INTERNAL PARAMETERS-1'!$B$5:$J$44,5,FALSE)*VLOOKUP(SDBYLD2!AW$4,'[1]INTERNAL PARAMETERS-1'!$B$5:$J$44,6,FALSE)*VLOOKUP(SDBYLD2!AW$4,'[1]INTERNAL PARAMETERS-1'!$B$5:$J$44,3,FALSE) + SDBYLD1!AW121*(1-VLOOKUP(SDBYLD2!AW$4,'[1]INTERNAL PARAMETERS-1'!$B$5:$J$44,5,FALSE))*VLOOKUP(SDBYLD2!AW$4,'[1]INTERNAL PARAMETERS-1'!$B$5:$J$44,8,FALSE)*VLOOKUP(SDBYLD2!AW$4,'[1]INTERNAL PARAMETERS-1'!$B$5:$J$44,3,FALSE)</f>
        <v>0</v>
      </c>
      <c r="AX121" s="44">
        <f>SDBYLD1!AX121*VLOOKUP(SDBYLD2!AX$4,'[1]INTERNAL PARAMETERS-1'!$B$5:$J$44,5,FALSE)*VLOOKUP(SDBYLD2!AX$4,'[1]INTERNAL PARAMETERS-1'!$B$5:$J$44,6,FALSE)*VLOOKUP(SDBYLD2!AX$4,'[1]INTERNAL PARAMETERS-1'!$B$5:$J$44,3,FALSE) + SDBYLD1!AX121*(1-VLOOKUP(SDBYLD2!AX$4,'[1]INTERNAL PARAMETERS-1'!$B$5:$J$44,5,FALSE))*VLOOKUP(SDBYLD2!AX$4,'[1]INTERNAL PARAMETERS-1'!$B$5:$J$44,8,FALSE)*VLOOKUP(SDBYLD2!AX$4,'[1]INTERNAL PARAMETERS-1'!$B$5:$J$44,3,FALSE)</f>
        <v>0</v>
      </c>
      <c r="AY121" s="44">
        <f>SDBYLD1!AY121*VLOOKUP(SDBYLD2!AY$4,'[1]INTERNAL PARAMETERS-1'!$B$5:$J$44,5,FALSE)*VLOOKUP(SDBYLD2!AY$4,'[1]INTERNAL PARAMETERS-1'!$B$5:$J$44,6,FALSE)*VLOOKUP(SDBYLD2!AY$4,'[1]INTERNAL PARAMETERS-1'!$B$5:$J$44,3,FALSE) + SDBYLD1!AY121*(1-VLOOKUP(SDBYLD2!AY$4,'[1]INTERNAL PARAMETERS-1'!$B$5:$J$44,5,FALSE))*VLOOKUP(SDBYLD2!AY$4,'[1]INTERNAL PARAMETERS-1'!$B$5:$J$44,8,FALSE)*VLOOKUP(SDBYLD2!AY$4,'[1]INTERNAL PARAMETERS-1'!$B$5:$J$44,3,FALSE)</f>
        <v>0</v>
      </c>
      <c r="AZ121" s="44">
        <f>SDBYLD1!AZ121*VLOOKUP(SDBYLD2!AZ$4,'[1]INTERNAL PARAMETERS-1'!$B$5:$J$44,5,FALSE)*VLOOKUP(SDBYLD2!AZ$4,'[1]INTERNAL PARAMETERS-1'!$B$5:$J$44,6,FALSE)*VLOOKUP(SDBYLD2!AZ$4,'[1]INTERNAL PARAMETERS-1'!$B$5:$J$44,3,FALSE) + SDBYLD1!AZ121*(1-VLOOKUP(SDBYLD2!AZ$4,'[1]INTERNAL PARAMETERS-1'!$B$5:$J$44,5,FALSE))*VLOOKUP(SDBYLD2!AZ$4,'[1]INTERNAL PARAMETERS-1'!$B$5:$J$44,8,FALSE)*VLOOKUP(SDBYLD2!AZ$4,'[1]INTERNAL PARAMETERS-1'!$B$5:$J$44,3,FALSE)</f>
        <v>0</v>
      </c>
      <c r="BA121" s="44">
        <f>SDBYLD1!BA121*VLOOKUP(SDBYLD2!BA$4,'[1]INTERNAL PARAMETERS-1'!$B$5:$J$44,5,FALSE)*VLOOKUP(SDBYLD2!BA$4,'[1]INTERNAL PARAMETERS-1'!$B$5:$J$44,6,FALSE)*VLOOKUP(SDBYLD2!BA$4,'[1]INTERNAL PARAMETERS-1'!$B$5:$J$44,3,FALSE) + SDBYLD1!BA121*(1-VLOOKUP(SDBYLD2!BA$4,'[1]INTERNAL PARAMETERS-1'!$B$5:$J$44,5,FALSE))*VLOOKUP(SDBYLD2!BA$4,'[1]INTERNAL PARAMETERS-1'!$B$5:$J$44,8,FALSE)*VLOOKUP(SDBYLD2!BA$4,'[1]INTERNAL PARAMETERS-1'!$B$5:$J$44,3,FALSE)</f>
        <v>0</v>
      </c>
      <c r="BB121" s="44">
        <f>SDBYLD1!BB121*VLOOKUP(SDBYLD2!BB$4,'[1]INTERNAL PARAMETERS-1'!$B$5:$J$44,5,FALSE)*VLOOKUP(SDBYLD2!BB$4,'[1]INTERNAL PARAMETERS-1'!$B$5:$J$44,6,FALSE)*VLOOKUP(SDBYLD2!BB$4,'[1]INTERNAL PARAMETERS-1'!$B$5:$J$44,3,FALSE) + SDBYLD1!BB121*(1-VLOOKUP(SDBYLD2!BB$4,'[1]INTERNAL PARAMETERS-1'!$B$5:$J$44,5,FALSE))*VLOOKUP(SDBYLD2!BB$4,'[1]INTERNAL PARAMETERS-1'!$B$5:$J$44,8,FALSE)*VLOOKUP(SDBYLD2!BB$4,'[1]INTERNAL PARAMETERS-1'!$B$5:$J$44,3,FALSE)</f>
        <v>0</v>
      </c>
      <c r="BC121" s="44">
        <f>SDBYLD1!BC121*VLOOKUP(SDBYLD2!BC$4,'[1]INTERNAL PARAMETERS-1'!$B$5:$J$44,5,FALSE)*VLOOKUP(SDBYLD2!BC$4,'[1]INTERNAL PARAMETERS-1'!$B$5:$J$44,6,FALSE)*VLOOKUP(SDBYLD2!BC$4,'[1]INTERNAL PARAMETERS-1'!$B$5:$J$44,3,FALSE) + SDBYLD1!BC121*(1-VLOOKUP(SDBYLD2!BC$4,'[1]INTERNAL PARAMETERS-1'!$B$5:$J$44,5,FALSE))*VLOOKUP(SDBYLD2!BC$4,'[1]INTERNAL PARAMETERS-1'!$B$5:$J$44,8,FALSE)*VLOOKUP(SDBYLD2!BC$4,'[1]INTERNAL PARAMETERS-1'!$B$5:$J$44,3,FALSE)</f>
        <v>0</v>
      </c>
      <c r="BD121" s="44">
        <f>SDBYLD1!BD121*VLOOKUP(SDBYLD2!BD$4,'[1]INTERNAL PARAMETERS-1'!$B$5:$J$44,5,FALSE)*VLOOKUP(SDBYLD2!BD$4,'[1]INTERNAL PARAMETERS-1'!$B$5:$J$44,6,FALSE)*VLOOKUP(SDBYLD2!BD$4,'[1]INTERNAL PARAMETERS-1'!$B$5:$J$44,3,FALSE) + SDBYLD1!BD121*(1-VLOOKUP(SDBYLD2!BD$4,'[1]INTERNAL PARAMETERS-1'!$B$5:$J$44,5,FALSE))*VLOOKUP(SDBYLD2!BD$4,'[1]INTERNAL PARAMETERS-1'!$B$5:$J$44,8,FALSE)*VLOOKUP(SDBYLD2!BD$4,'[1]INTERNAL PARAMETERS-1'!$B$5:$J$44,3,FALSE)</f>
        <v>0</v>
      </c>
      <c r="BE121" s="44">
        <f>SDBYLD1!BE121*VLOOKUP(SDBYLD2!BE$4,'[1]INTERNAL PARAMETERS-1'!$B$5:$J$44,5,FALSE)*VLOOKUP(SDBYLD2!BE$4,'[1]INTERNAL PARAMETERS-1'!$B$5:$J$44,6,FALSE)*VLOOKUP(SDBYLD2!BE$4,'[1]INTERNAL PARAMETERS-1'!$B$5:$J$44,3,FALSE) + SDBYLD1!BE121*(1-VLOOKUP(SDBYLD2!BE$4,'[1]INTERNAL PARAMETERS-1'!$B$5:$J$44,5,FALSE))*VLOOKUP(SDBYLD2!BE$4,'[1]INTERNAL PARAMETERS-1'!$B$5:$J$44,8,FALSE)*VLOOKUP(SDBYLD2!BE$4,'[1]INTERNAL PARAMETERS-1'!$B$5:$J$44,3,FALSE)</f>
        <v>0</v>
      </c>
      <c r="BF121" s="44">
        <f>SDBYLD1!BF121*VLOOKUP(SDBYLD2!BF$4,'[1]INTERNAL PARAMETERS-1'!$B$5:$J$44,5,FALSE)*VLOOKUP(SDBYLD2!BF$4,'[1]INTERNAL PARAMETERS-1'!$B$5:$J$44,6,FALSE)*VLOOKUP(SDBYLD2!BF$4,'[1]INTERNAL PARAMETERS-1'!$B$5:$J$44,3,FALSE) + SDBYLD1!BF121*(1-VLOOKUP(SDBYLD2!BF$4,'[1]INTERNAL PARAMETERS-1'!$B$5:$J$44,5,FALSE))*VLOOKUP(SDBYLD2!BF$4,'[1]INTERNAL PARAMETERS-1'!$B$5:$J$44,8,FALSE)*VLOOKUP(SDBYLD2!BF$4,'[1]INTERNAL PARAMETERS-1'!$B$5:$J$44,3,FALSE)</f>
        <v>0</v>
      </c>
      <c r="BG121" s="44">
        <f>SDBYLD1!BG121*VLOOKUP(SDBYLD2!BG$4,'[1]INTERNAL PARAMETERS-1'!$B$5:$J$44,5,FALSE)*VLOOKUP(SDBYLD2!BG$4,'[1]INTERNAL PARAMETERS-1'!$B$5:$J$44,6,FALSE)*VLOOKUP(SDBYLD2!BG$4,'[1]INTERNAL PARAMETERS-1'!$B$5:$J$44,3,FALSE) + SDBYLD1!BG121*(1-VLOOKUP(SDBYLD2!BG$4,'[1]INTERNAL PARAMETERS-1'!$B$5:$J$44,5,FALSE))*VLOOKUP(SDBYLD2!BG$4,'[1]INTERNAL PARAMETERS-1'!$B$5:$J$44,8,FALSE)*VLOOKUP(SDBYLD2!BG$4,'[1]INTERNAL PARAMETERS-1'!$B$5:$J$44,3,FALSE)</f>
        <v>0</v>
      </c>
      <c r="BH121" s="44">
        <f>SDBYLD1!BH121*VLOOKUP(SDBYLD2!BH$4,'[1]INTERNAL PARAMETERS-1'!$B$5:$J$44,5,FALSE)*VLOOKUP(SDBYLD2!BH$4,'[1]INTERNAL PARAMETERS-1'!$B$5:$J$44,6,FALSE)*VLOOKUP(SDBYLD2!BH$4,'[1]INTERNAL PARAMETERS-1'!$B$5:$J$44,3,FALSE) + SDBYLD1!BH121*(1-VLOOKUP(SDBYLD2!BH$4,'[1]INTERNAL PARAMETERS-1'!$B$5:$J$44,5,FALSE))*VLOOKUP(SDBYLD2!BH$4,'[1]INTERNAL PARAMETERS-1'!$B$5:$J$44,8,FALSE)*VLOOKUP(SDBYLD2!BH$4,'[1]INTERNAL PARAMETERS-1'!$B$5:$J$44,3,FALSE)</f>
        <v>0</v>
      </c>
      <c r="BI121" s="44">
        <f>SDBYLD1!BI121*VLOOKUP(SDBYLD2!BI$4,'[1]INTERNAL PARAMETERS-1'!$B$5:$J$44,5,FALSE)*VLOOKUP(SDBYLD2!BI$4,'[1]INTERNAL PARAMETERS-1'!$B$5:$J$44,6,FALSE)*VLOOKUP(SDBYLD2!BI$4,'[1]INTERNAL PARAMETERS-1'!$B$5:$J$44,3,FALSE) + SDBYLD1!BI121*(1-VLOOKUP(SDBYLD2!BI$4,'[1]INTERNAL PARAMETERS-1'!$B$5:$J$44,5,FALSE))*VLOOKUP(SDBYLD2!BI$4,'[1]INTERNAL PARAMETERS-1'!$B$5:$J$44,8,FALSE)*VLOOKUP(SDBYLD2!BI$4,'[1]INTERNAL PARAMETERS-1'!$B$5:$J$44,3,FALSE)</f>
        <v>0</v>
      </c>
      <c r="BJ121" s="44">
        <f>SDBYLD1!BJ121*VLOOKUP(SDBYLD2!BJ$4,'[1]INTERNAL PARAMETERS-1'!$B$5:$J$44,5,FALSE)*VLOOKUP(SDBYLD2!BJ$4,'[1]INTERNAL PARAMETERS-1'!$B$5:$J$44,6,FALSE)*VLOOKUP(SDBYLD2!BJ$4,'[1]INTERNAL PARAMETERS-1'!$B$5:$J$44,3,FALSE) + SDBYLD1!BJ121*(1-VLOOKUP(SDBYLD2!BJ$4,'[1]INTERNAL PARAMETERS-1'!$B$5:$J$44,5,FALSE))*VLOOKUP(SDBYLD2!BJ$4,'[1]INTERNAL PARAMETERS-1'!$B$5:$J$44,8,FALSE)*VLOOKUP(SDBYLD2!BJ$4,'[1]INTERNAL PARAMETERS-1'!$B$5:$J$44,3,FALSE)</f>
        <v>0</v>
      </c>
      <c r="BK121" s="44">
        <f>SDBYLD1!BK121*VLOOKUP(SDBYLD2!BK$4,'[1]INTERNAL PARAMETERS-1'!$B$5:$J$44,5,FALSE)*VLOOKUP(SDBYLD2!BK$4,'[1]INTERNAL PARAMETERS-1'!$B$5:$J$44,6,FALSE)*VLOOKUP(SDBYLD2!BK$4,'[1]INTERNAL PARAMETERS-1'!$B$5:$J$44,3,FALSE) + SDBYLD1!BK121*(1-VLOOKUP(SDBYLD2!BK$4,'[1]INTERNAL PARAMETERS-1'!$B$5:$J$44,5,FALSE))*VLOOKUP(SDBYLD2!BK$4,'[1]INTERNAL PARAMETERS-1'!$B$5:$J$44,8,FALSE)*VLOOKUP(SDBYLD2!BK$4,'[1]INTERNAL PARAMETERS-1'!$B$5:$J$44,3,FALSE)</f>
        <v>0</v>
      </c>
      <c r="BL121" s="44">
        <f>SDBYLD1!BL121*VLOOKUP(SDBYLD2!BL$4,'[1]INTERNAL PARAMETERS-1'!$B$5:$J$44,5,FALSE)*VLOOKUP(SDBYLD2!BL$4,'[1]INTERNAL PARAMETERS-1'!$B$5:$J$44,6,FALSE)*VLOOKUP(SDBYLD2!BL$4,'[1]INTERNAL PARAMETERS-1'!$B$5:$J$44,3,FALSE) + SDBYLD1!BL121*(1-VLOOKUP(SDBYLD2!BL$4,'[1]INTERNAL PARAMETERS-1'!$B$5:$J$44,5,FALSE))*VLOOKUP(SDBYLD2!BL$4,'[1]INTERNAL PARAMETERS-1'!$B$5:$J$44,8,FALSE)*VLOOKUP(SDBYLD2!BL$4,'[1]INTERNAL PARAMETERS-1'!$B$5:$J$44,3,FALSE)</f>
        <v>0</v>
      </c>
      <c r="BM121" s="44">
        <f>SDBYLD1!BM121*VLOOKUP(SDBYLD2!BM$4,'[1]INTERNAL PARAMETERS-1'!$B$5:$J$44,5,FALSE)*VLOOKUP(SDBYLD2!BM$4,'[1]INTERNAL PARAMETERS-1'!$B$5:$J$44,6,FALSE)*VLOOKUP(SDBYLD2!BM$4,'[1]INTERNAL PARAMETERS-1'!$B$5:$J$44,3,FALSE) + SDBYLD1!BM121*(1-VLOOKUP(SDBYLD2!BM$4,'[1]INTERNAL PARAMETERS-1'!$B$5:$J$44,5,FALSE))*VLOOKUP(SDBYLD2!BM$4,'[1]INTERNAL PARAMETERS-1'!$B$5:$J$44,8,FALSE)*VLOOKUP(SDBYLD2!BM$4,'[1]INTERNAL PARAMETERS-1'!$B$5:$J$44,3,FALSE)</f>
        <v>0</v>
      </c>
      <c r="BN121" s="44">
        <f>SDBYLD1!BN121*VLOOKUP(SDBYLD2!BN$4,'[1]INTERNAL PARAMETERS-1'!$B$5:$J$44,5,FALSE)*VLOOKUP(SDBYLD2!BN$4,'[1]INTERNAL PARAMETERS-1'!$B$5:$J$44,6,FALSE)*VLOOKUP(SDBYLD2!BN$4,'[1]INTERNAL PARAMETERS-1'!$B$5:$J$44,3,FALSE) + SDBYLD1!BN121*(1-VLOOKUP(SDBYLD2!BN$4,'[1]INTERNAL PARAMETERS-1'!$B$5:$J$44,5,FALSE))*VLOOKUP(SDBYLD2!BN$4,'[1]INTERNAL PARAMETERS-1'!$B$5:$J$44,8,FALSE)*VLOOKUP(SDBYLD2!BN$4,'[1]INTERNAL PARAMETERS-1'!$B$5:$J$44,3,FALSE)</f>
        <v>0</v>
      </c>
      <c r="BO121" s="44">
        <f>SDBYLD1!BO121*VLOOKUP(SDBYLD2!BO$4,'[1]INTERNAL PARAMETERS-1'!$B$5:$J$44,5,FALSE)*VLOOKUP(SDBYLD2!BO$4,'[1]INTERNAL PARAMETERS-1'!$B$5:$J$44,6,FALSE)*VLOOKUP(SDBYLD2!BO$4,'[1]INTERNAL PARAMETERS-1'!$B$5:$J$44,3,FALSE) + SDBYLD1!BO121*(1-VLOOKUP(SDBYLD2!BO$4,'[1]INTERNAL PARAMETERS-1'!$B$5:$J$44,5,FALSE))*VLOOKUP(SDBYLD2!BO$4,'[1]INTERNAL PARAMETERS-1'!$B$5:$J$44,8,FALSE)*VLOOKUP(SDBYLD2!BO$4,'[1]INTERNAL PARAMETERS-1'!$B$5:$J$44,3,FALSE)</f>
        <v>0</v>
      </c>
      <c r="BP121" s="44">
        <f>SDBYLD1!BP121*VLOOKUP(SDBYLD2!BP$4,'[1]INTERNAL PARAMETERS-1'!$B$5:$J$44,5,FALSE)*VLOOKUP(SDBYLD2!BP$4,'[1]INTERNAL PARAMETERS-1'!$B$5:$J$44,6,FALSE)*VLOOKUP(SDBYLD2!BP$4,'[1]INTERNAL PARAMETERS-1'!$B$5:$J$44,3,FALSE) + SDBYLD1!BP121*(1-VLOOKUP(SDBYLD2!BP$4,'[1]INTERNAL PARAMETERS-1'!$B$5:$J$44,5,FALSE))*VLOOKUP(SDBYLD2!BP$4,'[1]INTERNAL PARAMETERS-1'!$B$5:$J$44,8,FALSE)*VLOOKUP(SDBYLD2!BP$4,'[1]INTERNAL PARAMETERS-1'!$B$5:$J$44,3,FALSE)</f>
        <v>0</v>
      </c>
      <c r="BQ121" s="44">
        <f>SDBYLD1!BQ121*VLOOKUP(SDBYLD2!BQ$4,'[1]INTERNAL PARAMETERS-1'!$B$5:$J$44,5,FALSE)*VLOOKUP(SDBYLD2!BQ$4,'[1]INTERNAL PARAMETERS-1'!$B$5:$J$44,6,FALSE)*VLOOKUP(SDBYLD2!BQ$4,'[1]INTERNAL PARAMETERS-1'!$B$5:$J$44,3,FALSE) + SDBYLD1!BQ121*(1-VLOOKUP(SDBYLD2!BQ$4,'[1]INTERNAL PARAMETERS-1'!$B$5:$J$44,5,FALSE))*VLOOKUP(SDBYLD2!BQ$4,'[1]INTERNAL PARAMETERS-1'!$B$5:$J$44,8,FALSE)*VLOOKUP(SDBYLD2!BQ$4,'[1]INTERNAL PARAMETERS-1'!$B$5:$J$44,3,FALSE)</f>
        <v>0</v>
      </c>
      <c r="BR121" s="44">
        <f>SDBYLD1!BR121*VLOOKUP(SDBYLD2!BR$4,'[1]INTERNAL PARAMETERS-1'!$B$5:$J$44,5,FALSE)*VLOOKUP(SDBYLD2!BR$4,'[1]INTERNAL PARAMETERS-1'!$B$5:$J$44,6,FALSE)*VLOOKUP(SDBYLD2!BR$4,'[1]INTERNAL PARAMETERS-1'!$B$5:$J$44,3,FALSE) + SDBYLD1!BR121*(1-VLOOKUP(SDBYLD2!BR$4,'[1]INTERNAL PARAMETERS-1'!$B$5:$J$44,5,FALSE))*VLOOKUP(SDBYLD2!BR$4,'[1]INTERNAL PARAMETERS-1'!$B$5:$J$44,8,FALSE)*VLOOKUP(SDBYLD2!BR$4,'[1]INTERNAL PARAMETERS-1'!$B$5:$J$44,3,FALSE)</f>
        <v>0</v>
      </c>
      <c r="BS121" s="44">
        <f>SDBYLD1!BS121*VLOOKUP(SDBYLD2!BS$4,'[1]INTERNAL PARAMETERS-1'!$B$5:$J$44,5,FALSE)*VLOOKUP(SDBYLD2!BS$4,'[1]INTERNAL PARAMETERS-1'!$B$5:$J$44,6,FALSE)*VLOOKUP(SDBYLD2!BS$4,'[1]INTERNAL PARAMETERS-1'!$B$5:$J$44,3,FALSE) + SDBYLD1!BS121*(1-VLOOKUP(SDBYLD2!BS$4,'[1]INTERNAL PARAMETERS-1'!$B$5:$J$44,5,FALSE))*VLOOKUP(SDBYLD2!BS$4,'[1]INTERNAL PARAMETERS-1'!$B$5:$J$44,8,FALSE)*VLOOKUP(SDBYLD2!BS$4,'[1]INTERNAL PARAMETERS-1'!$B$5:$J$44,3,FALSE)</f>
        <v>0</v>
      </c>
      <c r="BT121" s="44">
        <f>SDBYLD1!BT121*VLOOKUP(SDBYLD2!BT$4,'[1]INTERNAL PARAMETERS-1'!$B$5:$J$44,5,FALSE)*VLOOKUP(SDBYLD2!BT$4,'[1]INTERNAL PARAMETERS-1'!$B$5:$J$44,6,FALSE)*VLOOKUP(SDBYLD2!BT$4,'[1]INTERNAL PARAMETERS-1'!$B$5:$J$44,3,FALSE) + SDBYLD1!BT121*(1-VLOOKUP(SDBYLD2!BT$4,'[1]INTERNAL PARAMETERS-1'!$B$5:$J$44,5,FALSE))*VLOOKUP(SDBYLD2!BT$4,'[1]INTERNAL PARAMETERS-1'!$B$5:$J$44,8,FALSE)*VLOOKUP(SDBYLD2!BT$4,'[1]INTERNAL PARAMETERS-1'!$B$5:$J$44,3,FALSE)</f>
        <v>0</v>
      </c>
      <c r="BU121" s="44">
        <f>SDBYLD1!BU121*VLOOKUP(SDBYLD2!BU$4,'[1]INTERNAL PARAMETERS-1'!$B$5:$J$44,5,FALSE)*VLOOKUP(SDBYLD2!BU$4,'[1]INTERNAL PARAMETERS-1'!$B$5:$J$44,6,FALSE)*VLOOKUP(SDBYLD2!BU$4,'[1]INTERNAL PARAMETERS-1'!$B$5:$J$44,3,FALSE) + SDBYLD1!BU121*(1-VLOOKUP(SDBYLD2!BU$4,'[1]INTERNAL PARAMETERS-1'!$B$5:$J$44,5,FALSE))*VLOOKUP(SDBYLD2!BU$4,'[1]INTERNAL PARAMETERS-1'!$B$5:$J$44,8,FALSE)*VLOOKUP(SDBYLD2!BU$4,'[1]INTERNAL PARAMETERS-1'!$B$5:$J$44,3,FALSE)</f>
        <v>0</v>
      </c>
      <c r="BV121" s="44">
        <f>SDBYLD1!BV121*VLOOKUP(SDBYLD2!BV$4,'[1]INTERNAL PARAMETERS-1'!$B$5:$J$44,5,FALSE)*VLOOKUP(SDBYLD2!BV$4,'[1]INTERNAL PARAMETERS-1'!$B$5:$J$44,6,FALSE)*VLOOKUP(SDBYLD2!BV$4,'[1]INTERNAL PARAMETERS-1'!$B$5:$J$44,3,FALSE) + SDBYLD1!BV121*(1-VLOOKUP(SDBYLD2!BV$4,'[1]INTERNAL PARAMETERS-1'!$B$5:$J$44,5,FALSE))*VLOOKUP(SDBYLD2!BV$4,'[1]INTERNAL PARAMETERS-1'!$B$5:$J$44,8,FALSE)*VLOOKUP(SDBYLD2!BV$4,'[1]INTERNAL PARAMETERS-1'!$B$5:$J$44,3,FALSE)</f>
        <v>0</v>
      </c>
      <c r="BW121" s="44">
        <f>SDBYLD1!BW121*VLOOKUP(SDBYLD2!BW$4,'[1]INTERNAL PARAMETERS-1'!$B$5:$J$44,5,FALSE)*VLOOKUP(SDBYLD2!BW$4,'[1]INTERNAL PARAMETERS-1'!$B$5:$J$44,6,FALSE)*VLOOKUP(SDBYLD2!BW$4,'[1]INTERNAL PARAMETERS-1'!$B$5:$J$44,3,FALSE) + SDBYLD1!BW121*(1-VLOOKUP(SDBYLD2!BW$4,'[1]INTERNAL PARAMETERS-1'!$B$5:$J$44,5,FALSE))*VLOOKUP(SDBYLD2!BW$4,'[1]INTERNAL PARAMETERS-1'!$B$5:$J$44,8,FALSE)*VLOOKUP(SDBYLD2!BW$4,'[1]INTERNAL PARAMETERS-1'!$B$5:$J$44,3,FALSE)</f>
        <v>0</v>
      </c>
      <c r="BX121" s="44">
        <f>SDBYLD1!BX121*VLOOKUP(SDBYLD2!BX$4,'[1]INTERNAL PARAMETERS-1'!$B$5:$J$44,5,FALSE)*VLOOKUP(SDBYLD2!BX$4,'[1]INTERNAL PARAMETERS-1'!$B$5:$J$44,6,FALSE)*VLOOKUP(SDBYLD2!BX$4,'[1]INTERNAL PARAMETERS-1'!$B$5:$J$44,3,FALSE) + SDBYLD1!BX121*(1-VLOOKUP(SDBYLD2!BX$4,'[1]INTERNAL PARAMETERS-1'!$B$5:$J$44,5,FALSE))*VLOOKUP(SDBYLD2!BX$4,'[1]INTERNAL PARAMETERS-1'!$B$5:$J$44,8,FALSE)*VLOOKUP(SDBYLD2!BX$4,'[1]INTERNAL PARAMETERS-1'!$B$5:$J$44,3,FALSE)</f>
        <v>0</v>
      </c>
      <c r="BY121" s="44">
        <f>SDBYLD1!BY121*VLOOKUP(SDBYLD2!BY$4,'[1]INTERNAL PARAMETERS-1'!$B$5:$J$44,5,FALSE)*VLOOKUP(SDBYLD2!BY$4,'[1]INTERNAL PARAMETERS-1'!$B$5:$J$44,6,FALSE)*VLOOKUP(SDBYLD2!BY$4,'[1]INTERNAL PARAMETERS-1'!$B$5:$J$44,3,FALSE) + SDBYLD1!BY121*(1-VLOOKUP(SDBYLD2!BY$4,'[1]INTERNAL PARAMETERS-1'!$B$5:$J$44,5,FALSE))*VLOOKUP(SDBYLD2!BY$4,'[1]INTERNAL PARAMETERS-1'!$B$5:$J$44,8,FALSE)*VLOOKUP(SDBYLD2!BY$4,'[1]INTERNAL PARAMETERS-1'!$B$5:$J$44,3,FALSE)</f>
        <v>0</v>
      </c>
      <c r="BZ121" s="44">
        <f>SDBYLD1!BZ121*VLOOKUP(SDBYLD2!BZ$4,'[1]INTERNAL PARAMETERS-1'!$B$5:$J$44,5,FALSE)*VLOOKUP(SDBYLD2!BZ$4,'[1]INTERNAL PARAMETERS-1'!$B$5:$J$44,6,FALSE)*VLOOKUP(SDBYLD2!BZ$4,'[1]INTERNAL PARAMETERS-1'!$B$5:$J$44,3,FALSE) + SDBYLD1!BZ121*(1-VLOOKUP(SDBYLD2!BZ$4,'[1]INTERNAL PARAMETERS-1'!$B$5:$J$44,5,FALSE))*VLOOKUP(SDBYLD2!BZ$4,'[1]INTERNAL PARAMETERS-1'!$B$5:$J$44,8,FALSE)*VLOOKUP(SDBYLD2!BZ$4,'[1]INTERNAL PARAMETERS-1'!$B$5:$J$44,3,FALSE)</f>
        <v>0</v>
      </c>
      <c r="CA121" s="44">
        <f>SDBYLD1!CA121*VLOOKUP(SDBYLD2!CA$4,'[1]INTERNAL PARAMETERS-1'!$B$5:$J$44,5,FALSE)*VLOOKUP(SDBYLD2!CA$4,'[1]INTERNAL PARAMETERS-1'!$B$5:$J$44,6,FALSE)*VLOOKUP(SDBYLD2!CA$4,'[1]INTERNAL PARAMETERS-1'!$B$5:$J$44,3,FALSE) + SDBYLD1!CA121*(1-VLOOKUP(SDBYLD2!CA$4,'[1]INTERNAL PARAMETERS-1'!$B$5:$J$44,5,FALSE))*VLOOKUP(SDBYLD2!CA$4,'[1]INTERNAL PARAMETERS-1'!$B$5:$J$44,8,FALSE)*VLOOKUP(SDBYLD2!CA$4,'[1]INTERNAL PARAMETERS-1'!$B$5:$J$44,3,FALSE)</f>
        <v>0</v>
      </c>
      <c r="CB121" s="44">
        <f>SDBYLD1!CB121*VLOOKUP(SDBYLD2!CB$4,'[1]INTERNAL PARAMETERS-1'!$B$5:$J$44,5,FALSE)*VLOOKUP(SDBYLD2!CB$4,'[1]INTERNAL PARAMETERS-1'!$B$5:$J$44,6,FALSE)*VLOOKUP(SDBYLD2!CB$4,'[1]INTERNAL PARAMETERS-1'!$B$5:$J$44,3,FALSE) + SDBYLD1!CB121*(1-VLOOKUP(SDBYLD2!CB$4,'[1]INTERNAL PARAMETERS-1'!$B$5:$J$44,5,FALSE))*VLOOKUP(SDBYLD2!CB$4,'[1]INTERNAL PARAMETERS-1'!$B$5:$J$44,8,FALSE)*VLOOKUP(SDBYLD2!CB$4,'[1]INTERNAL PARAMETERS-1'!$B$5:$J$44,3,FALSE)</f>
        <v>0</v>
      </c>
      <c r="CC121" s="44">
        <f>SDBYLD1!CC121*VLOOKUP(SDBYLD2!CC$4,'[1]INTERNAL PARAMETERS-1'!$B$5:$J$44,5,FALSE)*VLOOKUP(SDBYLD2!CC$4,'[1]INTERNAL PARAMETERS-1'!$B$5:$J$44,6,FALSE)*VLOOKUP(SDBYLD2!CC$4,'[1]INTERNAL PARAMETERS-1'!$B$5:$J$44,3,FALSE) + SDBYLD1!CC121*(1-VLOOKUP(SDBYLD2!CC$4,'[1]INTERNAL PARAMETERS-1'!$B$5:$J$44,5,FALSE))*VLOOKUP(SDBYLD2!CC$4,'[1]INTERNAL PARAMETERS-1'!$B$5:$J$44,8,FALSE)*VLOOKUP(SDBYLD2!CC$4,'[1]INTERNAL PARAMETERS-1'!$B$5:$J$44,3,FALSE)</f>
        <v>0</v>
      </c>
      <c r="CD121" s="44">
        <f>SDBYLD1!CD121*VLOOKUP(SDBYLD2!CD$4,'[1]INTERNAL PARAMETERS-1'!$B$5:$J$44,5,FALSE)*VLOOKUP(SDBYLD2!CD$4,'[1]INTERNAL PARAMETERS-1'!$B$5:$J$44,6,FALSE)*VLOOKUP(SDBYLD2!CD$4,'[1]INTERNAL PARAMETERS-1'!$B$5:$J$44,3,FALSE) + SDBYLD1!CD121*(1-VLOOKUP(SDBYLD2!CD$4,'[1]INTERNAL PARAMETERS-1'!$B$5:$J$44,5,FALSE))*VLOOKUP(SDBYLD2!CD$4,'[1]INTERNAL PARAMETERS-1'!$B$5:$J$44,8,FALSE)*VLOOKUP(SDBYLD2!CD$4,'[1]INTERNAL PARAMETERS-1'!$B$5:$J$44,3,FALSE)</f>
        <v>0</v>
      </c>
      <c r="CE121" s="44">
        <f>SDBYLD1!CE121*VLOOKUP(SDBYLD2!CE$4,'[1]INTERNAL PARAMETERS-1'!$B$5:$J$44,5,FALSE)*VLOOKUP(SDBYLD2!CE$4,'[1]INTERNAL PARAMETERS-1'!$B$5:$J$44,6,FALSE)*VLOOKUP(SDBYLD2!CE$4,'[1]INTERNAL PARAMETERS-1'!$B$5:$J$44,3,FALSE) + SDBYLD1!CE121*(1-VLOOKUP(SDBYLD2!CE$4,'[1]INTERNAL PARAMETERS-1'!$B$5:$J$44,5,FALSE))*VLOOKUP(SDBYLD2!CE$4,'[1]INTERNAL PARAMETERS-1'!$B$5:$J$44,8,FALSE)*VLOOKUP(SDBYLD2!CE$4,'[1]INTERNAL PARAMETERS-1'!$B$5:$J$44,3,FALSE)</f>
        <v>0</v>
      </c>
      <c r="CF121" s="44">
        <f>SDBYLD1!CF121*VLOOKUP(SDBYLD2!CF$4,'[1]INTERNAL PARAMETERS-1'!$B$5:$J$44,5,FALSE)*VLOOKUP(SDBYLD2!CF$4,'[1]INTERNAL PARAMETERS-1'!$B$5:$J$44,6,FALSE)*VLOOKUP(SDBYLD2!CF$4,'[1]INTERNAL PARAMETERS-1'!$B$5:$J$44,3,FALSE) + SDBYLD1!CF121*(1-VLOOKUP(SDBYLD2!CF$4,'[1]INTERNAL PARAMETERS-1'!$B$5:$J$44,5,FALSE))*VLOOKUP(SDBYLD2!CF$4,'[1]INTERNAL PARAMETERS-1'!$B$5:$J$44,8,FALSE)*VLOOKUP(SDBYLD2!CF$4,'[1]INTERNAL PARAMETERS-1'!$B$5:$J$44,3,FALSE)</f>
        <v>0</v>
      </c>
      <c r="CG121" s="44">
        <f>SDBYLD1!CG121*VLOOKUP(SDBYLD2!CG$4,'[1]INTERNAL PARAMETERS-1'!$B$5:$J$44,5,FALSE)*VLOOKUP(SDBYLD2!CG$4,'[1]INTERNAL PARAMETERS-1'!$B$5:$J$44,6,FALSE)*VLOOKUP(SDBYLD2!CG$4,'[1]INTERNAL PARAMETERS-1'!$B$5:$J$44,3,FALSE) + SDBYLD1!CG121*(1-VLOOKUP(SDBYLD2!CG$4,'[1]INTERNAL PARAMETERS-1'!$B$5:$J$44,5,FALSE))*VLOOKUP(SDBYLD2!CG$4,'[1]INTERNAL PARAMETERS-1'!$B$5:$J$44,8,FALSE)*VLOOKUP(SDBYLD2!CG$4,'[1]INTERNAL PARAMETERS-1'!$B$5:$J$44,3,FALSE)</f>
        <v>0</v>
      </c>
      <c r="CH121" s="43">
        <f>SDBYLD1!CH121*VLOOKUP(SDBYLD2!CH$4,'[1]INTERNAL PARAMETERS-1'!$B$5:$J$44,5,FALSE)*VLOOKUP(SDBYLD2!CH$4,'[1]INTERNAL PARAMETERS-1'!$B$5:$J$44,6,FALSE)*VLOOKUP(SDBYLD2!CH$4,'[1]INTERNAL PARAMETERS-1'!$B$5:$J$44,3,FALSE) + SDBYLD1!CH121*(1-VLOOKUP(SDBYLD2!CH$4,'[1]INTERNAL PARAMETERS-1'!$B$5:$J$44,5,FALSE))*VLOOKUP(SDBYLD2!CH$4,'[1]INTERNAL PARAMETERS-1'!$B$5:$J$44,8,FALSE)*VLOOKUP(SDBYLD2!CH$4,'[1]INTERNAL PARAMETERS-1'!$B$5:$J$44,3,FALSE)</f>
        <v>0</v>
      </c>
      <c r="CJ121" s="45">
        <f t="shared" si="2"/>
        <v>0</v>
      </c>
      <c r="CK121" s="43">
        <f t="shared" si="3"/>
        <v>0</v>
      </c>
    </row>
    <row r="122" spans="2:89" x14ac:dyDescent="0.4">
      <c r="B122" s="58" t="s">
        <v>9</v>
      </c>
      <c r="C122" s="57" t="s">
        <v>68</v>
      </c>
      <c r="D122" s="57" t="s">
        <v>58</v>
      </c>
      <c r="E122" s="133">
        <f>SDBeam!X122</f>
        <v>0</v>
      </c>
      <c r="F122" s="59">
        <f>'[1]INTERNAL PARAMETERS-1'!M14</f>
        <v>39.424999999999997</v>
      </c>
      <c r="G122" s="45">
        <f>SDBYLD1!G122*VLOOKUP(SDBYLD2!G$4,'[1]INTERNAL PARAMETERS-1'!$B$5:$J$44,5,FALSE)*VLOOKUP(SDBYLD2!G$4,'[1]INTERNAL PARAMETERS-1'!$B$5:$J$44,7,FALSE)*SDBYLD2!$F122 + SDBYLD1!G122*(1-VLOOKUP(SDBYLD2!G$4,'[1]INTERNAL PARAMETERS-1'!$B$5:$J$44,5,FALSE))*VLOOKUP(SDBYLD2!G$4,'[1]INTERNAL PARAMETERS-1'!$B$5:$J$44,9,FALSE)*SDBYLD2!$F122</f>
        <v>0</v>
      </c>
      <c r="H122" s="44">
        <f>SDBYLD1!H122*VLOOKUP(SDBYLD2!H$4,'[1]INTERNAL PARAMETERS-1'!$B$5:$J$44,5,FALSE)*VLOOKUP(SDBYLD2!H$4,'[1]INTERNAL PARAMETERS-1'!$B$5:$J$44,7,FALSE)*SDBYLD2!$F122 + SDBYLD1!H122*(1-VLOOKUP(SDBYLD2!H$4,'[1]INTERNAL PARAMETERS-1'!$B$5:$J$44,5,FALSE))*VLOOKUP(SDBYLD2!H$4,'[1]INTERNAL PARAMETERS-1'!$B$5:$J$44,9,FALSE)*SDBYLD2!$F122</f>
        <v>0</v>
      </c>
      <c r="I122" s="44">
        <f>SDBYLD1!I122*VLOOKUP(SDBYLD2!I$4,'[1]INTERNAL PARAMETERS-1'!$B$5:$J$44,5,FALSE)*VLOOKUP(SDBYLD2!I$4,'[1]INTERNAL PARAMETERS-1'!$B$5:$J$44,7,FALSE)*SDBYLD2!$F122 + SDBYLD1!I122*(1-VLOOKUP(SDBYLD2!I$4,'[1]INTERNAL PARAMETERS-1'!$B$5:$J$44,5,FALSE))*VLOOKUP(SDBYLD2!I$4,'[1]INTERNAL PARAMETERS-1'!$B$5:$J$44,9,FALSE)*SDBYLD2!$F122</f>
        <v>0</v>
      </c>
      <c r="J122" s="44">
        <f>SDBYLD1!J122*VLOOKUP(SDBYLD2!J$4,'[1]INTERNAL PARAMETERS-1'!$B$5:$J$44,5,FALSE)*VLOOKUP(SDBYLD2!J$4,'[1]INTERNAL PARAMETERS-1'!$B$5:$J$44,7,FALSE)*SDBYLD2!$F122 + SDBYLD1!J122*(1-VLOOKUP(SDBYLD2!J$4,'[1]INTERNAL PARAMETERS-1'!$B$5:$J$44,5,FALSE))*VLOOKUP(SDBYLD2!J$4,'[1]INTERNAL PARAMETERS-1'!$B$5:$J$44,9,FALSE)*SDBYLD2!$F122</f>
        <v>0</v>
      </c>
      <c r="K122" s="44">
        <f>SDBYLD1!K122*VLOOKUP(SDBYLD2!K$4,'[1]INTERNAL PARAMETERS-1'!$B$5:$J$44,5,FALSE)*VLOOKUP(SDBYLD2!K$4,'[1]INTERNAL PARAMETERS-1'!$B$5:$J$44,7,FALSE)*SDBYLD2!$F122 + SDBYLD1!K122*(1-VLOOKUP(SDBYLD2!K$4,'[1]INTERNAL PARAMETERS-1'!$B$5:$J$44,5,FALSE))*VLOOKUP(SDBYLD2!K$4,'[1]INTERNAL PARAMETERS-1'!$B$5:$J$44,9,FALSE)*SDBYLD2!$F122</f>
        <v>0</v>
      </c>
      <c r="L122" s="44">
        <f>SDBYLD1!L122*VLOOKUP(SDBYLD2!L$4,'[1]INTERNAL PARAMETERS-1'!$B$5:$J$44,5,FALSE)*VLOOKUP(SDBYLD2!L$4,'[1]INTERNAL PARAMETERS-1'!$B$5:$J$44,7,FALSE)*SDBYLD2!$F122 + SDBYLD1!L122*(1-VLOOKUP(SDBYLD2!L$4,'[1]INTERNAL PARAMETERS-1'!$B$5:$J$44,5,FALSE))*VLOOKUP(SDBYLD2!L$4,'[1]INTERNAL PARAMETERS-1'!$B$5:$J$44,9,FALSE)*SDBYLD2!$F122</f>
        <v>0</v>
      </c>
      <c r="M122" s="44">
        <f>SDBYLD1!M122*VLOOKUP(SDBYLD2!M$4,'[1]INTERNAL PARAMETERS-1'!$B$5:$J$44,5,FALSE)*VLOOKUP(SDBYLD2!M$4,'[1]INTERNAL PARAMETERS-1'!$B$5:$J$44,7,FALSE)*SDBYLD2!$F122 + SDBYLD1!M122*(1-VLOOKUP(SDBYLD2!M$4,'[1]INTERNAL PARAMETERS-1'!$B$5:$J$44,5,FALSE))*VLOOKUP(SDBYLD2!M$4,'[1]INTERNAL PARAMETERS-1'!$B$5:$J$44,9,FALSE)*SDBYLD2!$F122</f>
        <v>0</v>
      </c>
      <c r="N122" s="44">
        <f>SDBYLD1!N122*VLOOKUP(SDBYLD2!N$4,'[1]INTERNAL PARAMETERS-1'!$B$5:$J$44,5,FALSE)*VLOOKUP(SDBYLD2!N$4,'[1]INTERNAL PARAMETERS-1'!$B$5:$J$44,7,FALSE)*SDBYLD2!$F122 + SDBYLD1!N122*(1-VLOOKUP(SDBYLD2!N$4,'[1]INTERNAL PARAMETERS-1'!$B$5:$J$44,5,FALSE))*VLOOKUP(SDBYLD2!N$4,'[1]INTERNAL PARAMETERS-1'!$B$5:$J$44,9,FALSE)*SDBYLD2!$F122</f>
        <v>0</v>
      </c>
      <c r="O122" s="44">
        <f>SDBYLD1!O122*VLOOKUP(SDBYLD2!O$4,'[1]INTERNAL PARAMETERS-1'!$B$5:$J$44,5,FALSE)*VLOOKUP(SDBYLD2!O$4,'[1]INTERNAL PARAMETERS-1'!$B$5:$J$44,7,FALSE)*SDBYLD2!$F122 + SDBYLD1!O122*(1-VLOOKUP(SDBYLD2!O$4,'[1]INTERNAL PARAMETERS-1'!$B$5:$J$44,5,FALSE))*VLOOKUP(SDBYLD2!O$4,'[1]INTERNAL PARAMETERS-1'!$B$5:$J$44,9,FALSE)*SDBYLD2!$F122</f>
        <v>0</v>
      </c>
      <c r="P122" s="44">
        <f>SDBYLD1!P122*VLOOKUP(SDBYLD2!P$4,'[1]INTERNAL PARAMETERS-1'!$B$5:$J$44,5,FALSE)*VLOOKUP(SDBYLD2!P$4,'[1]INTERNAL PARAMETERS-1'!$B$5:$J$44,7,FALSE)*SDBYLD2!$F122 + SDBYLD1!P122*(1-VLOOKUP(SDBYLD2!P$4,'[1]INTERNAL PARAMETERS-1'!$B$5:$J$44,5,FALSE))*VLOOKUP(SDBYLD2!P$4,'[1]INTERNAL PARAMETERS-1'!$B$5:$J$44,9,FALSE)*SDBYLD2!$F122</f>
        <v>0</v>
      </c>
      <c r="Q122" s="44">
        <f>SDBYLD1!Q122*VLOOKUP(SDBYLD2!Q$4,'[1]INTERNAL PARAMETERS-1'!$B$5:$J$44,5,FALSE)*VLOOKUP(SDBYLD2!Q$4,'[1]INTERNAL PARAMETERS-1'!$B$5:$J$44,7,FALSE)*SDBYLD2!$F122 + SDBYLD1!Q122*(1-VLOOKUP(SDBYLD2!Q$4,'[1]INTERNAL PARAMETERS-1'!$B$5:$J$44,5,FALSE))*VLOOKUP(SDBYLD2!Q$4,'[1]INTERNAL PARAMETERS-1'!$B$5:$J$44,9,FALSE)*SDBYLD2!$F122</f>
        <v>0</v>
      </c>
      <c r="R122" s="44">
        <f>SDBYLD1!R122*VLOOKUP(SDBYLD2!R$4,'[1]INTERNAL PARAMETERS-1'!$B$5:$J$44,5,FALSE)*VLOOKUP(SDBYLD2!R$4,'[1]INTERNAL PARAMETERS-1'!$B$5:$J$44,7,FALSE)*SDBYLD2!$F122 + SDBYLD1!R122*(1-VLOOKUP(SDBYLD2!R$4,'[1]INTERNAL PARAMETERS-1'!$B$5:$J$44,5,FALSE))*VLOOKUP(SDBYLD2!R$4,'[1]INTERNAL PARAMETERS-1'!$B$5:$J$44,9,FALSE)*SDBYLD2!$F122</f>
        <v>0</v>
      </c>
      <c r="S122" s="44">
        <f>SDBYLD1!S122*VLOOKUP(SDBYLD2!S$4,'[1]INTERNAL PARAMETERS-1'!$B$5:$J$44,5,FALSE)*VLOOKUP(SDBYLD2!S$4,'[1]INTERNAL PARAMETERS-1'!$B$5:$J$44,7,FALSE)*SDBYLD2!$F122 + SDBYLD1!S122*(1-VLOOKUP(SDBYLD2!S$4,'[1]INTERNAL PARAMETERS-1'!$B$5:$J$44,5,FALSE))*VLOOKUP(SDBYLD2!S$4,'[1]INTERNAL PARAMETERS-1'!$B$5:$J$44,9,FALSE)*SDBYLD2!$F122</f>
        <v>0</v>
      </c>
      <c r="T122" s="44">
        <f>SDBYLD1!T122*VLOOKUP(SDBYLD2!T$4,'[1]INTERNAL PARAMETERS-1'!$B$5:$J$44,5,FALSE)*VLOOKUP(SDBYLD2!T$4,'[1]INTERNAL PARAMETERS-1'!$B$5:$J$44,7,FALSE)*SDBYLD2!$F122 + SDBYLD1!T122*(1-VLOOKUP(SDBYLD2!T$4,'[1]INTERNAL PARAMETERS-1'!$B$5:$J$44,5,FALSE))*VLOOKUP(SDBYLD2!T$4,'[1]INTERNAL PARAMETERS-1'!$B$5:$J$44,9,FALSE)*SDBYLD2!$F122</f>
        <v>0</v>
      </c>
      <c r="U122" s="44">
        <f>SDBYLD1!U122*VLOOKUP(SDBYLD2!U$4,'[1]INTERNAL PARAMETERS-1'!$B$5:$J$44,5,FALSE)*VLOOKUP(SDBYLD2!U$4,'[1]INTERNAL PARAMETERS-1'!$B$5:$J$44,7,FALSE)*SDBYLD2!$F122 + SDBYLD1!U122*(1-VLOOKUP(SDBYLD2!U$4,'[1]INTERNAL PARAMETERS-1'!$B$5:$J$44,5,FALSE))*VLOOKUP(SDBYLD2!U$4,'[1]INTERNAL PARAMETERS-1'!$B$5:$J$44,9,FALSE)*SDBYLD2!$F122</f>
        <v>0</v>
      </c>
      <c r="V122" s="44">
        <f>SDBYLD1!V122*VLOOKUP(SDBYLD2!V$4,'[1]INTERNAL PARAMETERS-1'!$B$5:$J$44,5,FALSE)*VLOOKUP(SDBYLD2!V$4,'[1]INTERNAL PARAMETERS-1'!$B$5:$J$44,7,FALSE)*SDBYLD2!$F122 + SDBYLD1!V122*(1-VLOOKUP(SDBYLD2!V$4,'[1]INTERNAL PARAMETERS-1'!$B$5:$J$44,5,FALSE))*VLOOKUP(SDBYLD2!V$4,'[1]INTERNAL PARAMETERS-1'!$B$5:$J$44,9,FALSE)*SDBYLD2!$F122</f>
        <v>0</v>
      </c>
      <c r="W122" s="44">
        <f>SDBYLD1!W122*VLOOKUP(SDBYLD2!W$4,'[1]INTERNAL PARAMETERS-1'!$B$5:$J$44,5,FALSE)*VLOOKUP(SDBYLD2!W$4,'[1]INTERNAL PARAMETERS-1'!$B$5:$J$44,7,FALSE)*SDBYLD2!$F122 + SDBYLD1!W122*(1-VLOOKUP(SDBYLD2!W$4,'[1]INTERNAL PARAMETERS-1'!$B$5:$J$44,5,FALSE))*VLOOKUP(SDBYLD2!W$4,'[1]INTERNAL PARAMETERS-1'!$B$5:$J$44,9,FALSE)*SDBYLD2!$F122</f>
        <v>0</v>
      </c>
      <c r="X122" s="44">
        <f>SDBYLD1!X122*VLOOKUP(SDBYLD2!X$4,'[1]INTERNAL PARAMETERS-1'!$B$5:$J$44,5,FALSE)*VLOOKUP(SDBYLD2!X$4,'[1]INTERNAL PARAMETERS-1'!$B$5:$J$44,7,FALSE)*SDBYLD2!$F122 + SDBYLD1!X122*(1-VLOOKUP(SDBYLD2!X$4,'[1]INTERNAL PARAMETERS-1'!$B$5:$J$44,5,FALSE))*VLOOKUP(SDBYLD2!X$4,'[1]INTERNAL PARAMETERS-1'!$B$5:$J$44,9,FALSE)*SDBYLD2!$F122</f>
        <v>0</v>
      </c>
      <c r="Y122" s="44">
        <f>SDBYLD1!Y122*VLOOKUP(SDBYLD2!Y$4,'[1]INTERNAL PARAMETERS-1'!$B$5:$J$44,5,FALSE)*VLOOKUP(SDBYLD2!Y$4,'[1]INTERNAL PARAMETERS-1'!$B$5:$J$44,7,FALSE)*SDBYLD2!$F122 + SDBYLD1!Y122*(1-VLOOKUP(SDBYLD2!Y$4,'[1]INTERNAL PARAMETERS-1'!$B$5:$J$44,5,FALSE))*VLOOKUP(SDBYLD2!Y$4,'[1]INTERNAL PARAMETERS-1'!$B$5:$J$44,9,FALSE)*SDBYLD2!$F122</f>
        <v>0</v>
      </c>
      <c r="Z122" s="44">
        <f>SDBYLD1!Z122*VLOOKUP(SDBYLD2!Z$4,'[1]INTERNAL PARAMETERS-1'!$B$5:$J$44,5,FALSE)*VLOOKUP(SDBYLD2!Z$4,'[1]INTERNAL PARAMETERS-1'!$B$5:$J$44,7,FALSE)*SDBYLD2!$F122 + SDBYLD1!Z122*(1-VLOOKUP(SDBYLD2!Z$4,'[1]INTERNAL PARAMETERS-1'!$B$5:$J$44,5,FALSE))*VLOOKUP(SDBYLD2!Z$4,'[1]INTERNAL PARAMETERS-1'!$B$5:$J$44,9,FALSE)*SDBYLD2!$F122</f>
        <v>0</v>
      </c>
      <c r="AA122" s="44">
        <f>SDBYLD1!AA122*VLOOKUP(SDBYLD2!AA$4,'[1]INTERNAL PARAMETERS-1'!$B$5:$J$44,5,FALSE)*VLOOKUP(SDBYLD2!AA$4,'[1]INTERNAL PARAMETERS-1'!$B$5:$J$44,7,FALSE)*SDBYLD2!$F122 + SDBYLD1!AA122*(1-VLOOKUP(SDBYLD2!AA$4,'[1]INTERNAL PARAMETERS-1'!$B$5:$J$44,5,FALSE))*VLOOKUP(SDBYLD2!AA$4,'[1]INTERNAL PARAMETERS-1'!$B$5:$J$44,9,FALSE)*SDBYLD2!$F122</f>
        <v>0</v>
      </c>
      <c r="AB122" s="44">
        <f>SDBYLD1!AB122*VLOOKUP(SDBYLD2!AB$4,'[1]INTERNAL PARAMETERS-1'!$B$5:$J$44,5,FALSE)*VLOOKUP(SDBYLD2!AB$4,'[1]INTERNAL PARAMETERS-1'!$B$5:$J$44,7,FALSE)*SDBYLD2!$F122 + SDBYLD1!AB122*(1-VLOOKUP(SDBYLD2!AB$4,'[1]INTERNAL PARAMETERS-1'!$B$5:$J$44,5,FALSE))*VLOOKUP(SDBYLD2!AB$4,'[1]INTERNAL PARAMETERS-1'!$B$5:$J$44,9,FALSE)*SDBYLD2!$F122</f>
        <v>0</v>
      </c>
      <c r="AC122" s="44">
        <f>SDBYLD1!AC122*VLOOKUP(SDBYLD2!AC$4,'[1]INTERNAL PARAMETERS-1'!$B$5:$J$44,5,FALSE)*VLOOKUP(SDBYLD2!AC$4,'[1]INTERNAL PARAMETERS-1'!$B$5:$J$44,7,FALSE)*SDBYLD2!$F122 + SDBYLD1!AC122*(1-VLOOKUP(SDBYLD2!AC$4,'[1]INTERNAL PARAMETERS-1'!$B$5:$J$44,5,FALSE))*VLOOKUP(SDBYLD2!AC$4,'[1]INTERNAL PARAMETERS-1'!$B$5:$J$44,9,FALSE)*SDBYLD2!$F122</f>
        <v>0</v>
      </c>
      <c r="AD122" s="44">
        <f>SDBYLD1!AD122*VLOOKUP(SDBYLD2!AD$4,'[1]INTERNAL PARAMETERS-1'!$B$5:$J$44,5,FALSE)*VLOOKUP(SDBYLD2!AD$4,'[1]INTERNAL PARAMETERS-1'!$B$5:$J$44,7,FALSE)*SDBYLD2!$F122 + SDBYLD1!AD122*(1-VLOOKUP(SDBYLD2!AD$4,'[1]INTERNAL PARAMETERS-1'!$B$5:$J$44,5,FALSE))*VLOOKUP(SDBYLD2!AD$4,'[1]INTERNAL PARAMETERS-1'!$B$5:$J$44,9,FALSE)*SDBYLD2!$F122</f>
        <v>0</v>
      </c>
      <c r="AE122" s="44">
        <f>SDBYLD1!AE122*VLOOKUP(SDBYLD2!AE$4,'[1]INTERNAL PARAMETERS-1'!$B$5:$J$44,5,FALSE)*VLOOKUP(SDBYLD2!AE$4,'[1]INTERNAL PARAMETERS-1'!$B$5:$J$44,7,FALSE)*SDBYLD2!$F122 + SDBYLD1!AE122*(1-VLOOKUP(SDBYLD2!AE$4,'[1]INTERNAL PARAMETERS-1'!$B$5:$J$44,5,FALSE))*VLOOKUP(SDBYLD2!AE$4,'[1]INTERNAL PARAMETERS-1'!$B$5:$J$44,9,FALSE)*SDBYLD2!$F122</f>
        <v>0</v>
      </c>
      <c r="AF122" s="44">
        <f>SDBYLD1!AF122*VLOOKUP(SDBYLD2!AF$4,'[1]INTERNAL PARAMETERS-1'!$B$5:$J$44,5,FALSE)*VLOOKUP(SDBYLD2!AF$4,'[1]INTERNAL PARAMETERS-1'!$B$5:$J$44,7,FALSE)*SDBYLD2!$F122 + SDBYLD1!AF122*(1-VLOOKUP(SDBYLD2!AF$4,'[1]INTERNAL PARAMETERS-1'!$B$5:$J$44,5,FALSE))*VLOOKUP(SDBYLD2!AF$4,'[1]INTERNAL PARAMETERS-1'!$B$5:$J$44,9,FALSE)*SDBYLD2!$F122</f>
        <v>0</v>
      </c>
      <c r="AG122" s="44">
        <f>SDBYLD1!AG122*VLOOKUP(SDBYLD2!AG$4,'[1]INTERNAL PARAMETERS-1'!$B$5:$J$44,5,FALSE)*VLOOKUP(SDBYLD2!AG$4,'[1]INTERNAL PARAMETERS-1'!$B$5:$J$44,7,FALSE)*SDBYLD2!$F122 + SDBYLD1!AG122*(1-VLOOKUP(SDBYLD2!AG$4,'[1]INTERNAL PARAMETERS-1'!$B$5:$J$44,5,FALSE))*VLOOKUP(SDBYLD2!AG$4,'[1]INTERNAL PARAMETERS-1'!$B$5:$J$44,9,FALSE)*SDBYLD2!$F122</f>
        <v>0</v>
      </c>
      <c r="AH122" s="44">
        <f>SDBYLD1!AH122*VLOOKUP(SDBYLD2!AH$4,'[1]INTERNAL PARAMETERS-1'!$B$5:$J$44,5,FALSE)*VLOOKUP(SDBYLD2!AH$4,'[1]INTERNAL PARAMETERS-1'!$B$5:$J$44,7,FALSE)*SDBYLD2!$F122 + SDBYLD1!AH122*(1-VLOOKUP(SDBYLD2!AH$4,'[1]INTERNAL PARAMETERS-1'!$B$5:$J$44,5,FALSE))*VLOOKUP(SDBYLD2!AH$4,'[1]INTERNAL PARAMETERS-1'!$B$5:$J$44,9,FALSE)*SDBYLD2!$F122</f>
        <v>0</v>
      </c>
      <c r="AI122" s="44">
        <f>SDBYLD1!AI122*VLOOKUP(SDBYLD2!AI$4,'[1]INTERNAL PARAMETERS-1'!$B$5:$J$44,5,FALSE)*VLOOKUP(SDBYLD2!AI$4,'[1]INTERNAL PARAMETERS-1'!$B$5:$J$44,7,FALSE)*SDBYLD2!$F122 + SDBYLD1!AI122*(1-VLOOKUP(SDBYLD2!AI$4,'[1]INTERNAL PARAMETERS-1'!$B$5:$J$44,5,FALSE))*VLOOKUP(SDBYLD2!AI$4,'[1]INTERNAL PARAMETERS-1'!$B$5:$J$44,9,FALSE)*SDBYLD2!$F122</f>
        <v>0</v>
      </c>
      <c r="AJ122" s="44">
        <f>SDBYLD1!AJ122*VLOOKUP(SDBYLD2!AJ$4,'[1]INTERNAL PARAMETERS-1'!$B$5:$J$44,5,FALSE)*VLOOKUP(SDBYLD2!AJ$4,'[1]INTERNAL PARAMETERS-1'!$B$5:$J$44,7,FALSE)*SDBYLD2!$F122 + SDBYLD1!AJ122*(1-VLOOKUP(SDBYLD2!AJ$4,'[1]INTERNAL PARAMETERS-1'!$B$5:$J$44,5,FALSE))*VLOOKUP(SDBYLD2!AJ$4,'[1]INTERNAL PARAMETERS-1'!$B$5:$J$44,9,FALSE)*SDBYLD2!$F122</f>
        <v>0</v>
      </c>
      <c r="AK122" s="44">
        <f>SDBYLD1!AK122*VLOOKUP(SDBYLD2!AK$4,'[1]INTERNAL PARAMETERS-1'!$B$5:$J$44,5,FALSE)*VLOOKUP(SDBYLD2!AK$4,'[1]INTERNAL PARAMETERS-1'!$B$5:$J$44,7,FALSE)*SDBYLD2!$F122 + SDBYLD1!AK122*(1-VLOOKUP(SDBYLD2!AK$4,'[1]INTERNAL PARAMETERS-1'!$B$5:$J$44,5,FALSE))*VLOOKUP(SDBYLD2!AK$4,'[1]INTERNAL PARAMETERS-1'!$B$5:$J$44,9,FALSE)*SDBYLD2!$F122</f>
        <v>0</v>
      </c>
      <c r="AL122" s="44">
        <f>SDBYLD1!AL122*VLOOKUP(SDBYLD2!AL$4,'[1]INTERNAL PARAMETERS-1'!$B$5:$J$44,5,FALSE)*VLOOKUP(SDBYLD2!AL$4,'[1]INTERNAL PARAMETERS-1'!$B$5:$J$44,7,FALSE)*SDBYLD2!$F122 + SDBYLD1!AL122*(1-VLOOKUP(SDBYLD2!AL$4,'[1]INTERNAL PARAMETERS-1'!$B$5:$J$44,5,FALSE))*VLOOKUP(SDBYLD2!AL$4,'[1]INTERNAL PARAMETERS-1'!$B$5:$J$44,9,FALSE)*SDBYLD2!$F122</f>
        <v>0</v>
      </c>
      <c r="AM122" s="44">
        <f>SDBYLD1!AM122*VLOOKUP(SDBYLD2!AM$4,'[1]INTERNAL PARAMETERS-1'!$B$5:$J$44,5,FALSE)*VLOOKUP(SDBYLD2!AM$4,'[1]INTERNAL PARAMETERS-1'!$B$5:$J$44,7,FALSE)*SDBYLD2!$F122 + SDBYLD1!AM122*(1-VLOOKUP(SDBYLD2!AM$4,'[1]INTERNAL PARAMETERS-1'!$B$5:$J$44,5,FALSE))*VLOOKUP(SDBYLD2!AM$4,'[1]INTERNAL PARAMETERS-1'!$B$5:$J$44,9,FALSE)*SDBYLD2!$F122</f>
        <v>0</v>
      </c>
      <c r="AN122" s="44">
        <f>SDBYLD1!AN122*VLOOKUP(SDBYLD2!AN$4,'[1]INTERNAL PARAMETERS-1'!$B$5:$J$44,5,FALSE)*VLOOKUP(SDBYLD2!AN$4,'[1]INTERNAL PARAMETERS-1'!$B$5:$J$44,7,FALSE)*SDBYLD2!$F122 + SDBYLD1!AN122*(1-VLOOKUP(SDBYLD2!AN$4,'[1]INTERNAL PARAMETERS-1'!$B$5:$J$44,5,FALSE))*VLOOKUP(SDBYLD2!AN$4,'[1]INTERNAL PARAMETERS-1'!$B$5:$J$44,9,FALSE)*SDBYLD2!$F122</f>
        <v>0</v>
      </c>
      <c r="AO122" s="44">
        <f>SDBYLD1!AO122*VLOOKUP(SDBYLD2!AO$4,'[1]INTERNAL PARAMETERS-1'!$B$5:$J$44,5,FALSE)*VLOOKUP(SDBYLD2!AO$4,'[1]INTERNAL PARAMETERS-1'!$B$5:$J$44,7,FALSE)*SDBYLD2!$F122 + SDBYLD1!AO122*(1-VLOOKUP(SDBYLD2!AO$4,'[1]INTERNAL PARAMETERS-1'!$B$5:$J$44,5,FALSE))*VLOOKUP(SDBYLD2!AO$4,'[1]INTERNAL PARAMETERS-1'!$B$5:$J$44,9,FALSE)*SDBYLD2!$F122</f>
        <v>0</v>
      </c>
      <c r="AP122" s="44">
        <f>SDBYLD1!AP122*VLOOKUP(SDBYLD2!AP$4,'[1]INTERNAL PARAMETERS-1'!$B$5:$J$44,5,FALSE)*VLOOKUP(SDBYLD2!AP$4,'[1]INTERNAL PARAMETERS-1'!$B$5:$J$44,7,FALSE)*SDBYLD2!$F122 + SDBYLD1!AP122*(1-VLOOKUP(SDBYLD2!AP$4,'[1]INTERNAL PARAMETERS-1'!$B$5:$J$44,5,FALSE))*VLOOKUP(SDBYLD2!AP$4,'[1]INTERNAL PARAMETERS-1'!$B$5:$J$44,9,FALSE)*SDBYLD2!$F122</f>
        <v>0</v>
      </c>
      <c r="AQ122" s="44">
        <f>SDBYLD1!AQ122*VLOOKUP(SDBYLD2!AQ$4,'[1]INTERNAL PARAMETERS-1'!$B$5:$J$44,5,FALSE)*VLOOKUP(SDBYLD2!AQ$4,'[1]INTERNAL PARAMETERS-1'!$B$5:$J$44,7,FALSE)*SDBYLD2!$F122 + SDBYLD1!AQ122*(1-VLOOKUP(SDBYLD2!AQ$4,'[1]INTERNAL PARAMETERS-1'!$B$5:$J$44,5,FALSE))*VLOOKUP(SDBYLD2!AQ$4,'[1]INTERNAL PARAMETERS-1'!$B$5:$J$44,9,FALSE)*SDBYLD2!$F122</f>
        <v>0</v>
      </c>
      <c r="AR122" s="44">
        <f>SDBYLD1!AR122*VLOOKUP(SDBYLD2!AR$4,'[1]INTERNAL PARAMETERS-1'!$B$5:$J$44,5,FALSE)*VLOOKUP(SDBYLD2!AR$4,'[1]INTERNAL PARAMETERS-1'!$B$5:$J$44,7,FALSE)*SDBYLD2!$F122 + SDBYLD1!AR122*(1-VLOOKUP(SDBYLD2!AR$4,'[1]INTERNAL PARAMETERS-1'!$B$5:$J$44,5,FALSE))*VLOOKUP(SDBYLD2!AR$4,'[1]INTERNAL PARAMETERS-1'!$B$5:$J$44,9,FALSE)*SDBYLD2!$F122</f>
        <v>0</v>
      </c>
      <c r="AS122" s="44">
        <f>SDBYLD1!AS122*VLOOKUP(SDBYLD2!AS$4,'[1]INTERNAL PARAMETERS-1'!$B$5:$J$44,5,FALSE)*VLOOKUP(SDBYLD2!AS$4,'[1]INTERNAL PARAMETERS-1'!$B$5:$J$44,7,FALSE)*SDBYLD2!$F122 + SDBYLD1!AS122*(1-VLOOKUP(SDBYLD2!AS$4,'[1]INTERNAL PARAMETERS-1'!$B$5:$J$44,5,FALSE))*VLOOKUP(SDBYLD2!AS$4,'[1]INTERNAL PARAMETERS-1'!$B$5:$J$44,9,FALSE)*SDBYLD2!$F122</f>
        <v>0</v>
      </c>
      <c r="AT122" s="43">
        <f>SDBYLD1!AT122*VLOOKUP(SDBYLD2!AT$4,'[1]INTERNAL PARAMETERS-1'!$B$5:$J$44,5,FALSE)*VLOOKUP(SDBYLD2!AT$4,'[1]INTERNAL PARAMETERS-1'!$B$5:$J$44,7,FALSE)*SDBYLD2!$F122 + SDBYLD1!AT122*(1-VLOOKUP(SDBYLD2!AT$4,'[1]INTERNAL PARAMETERS-1'!$B$5:$J$44,5,FALSE))*VLOOKUP(SDBYLD2!AT$4,'[1]INTERNAL PARAMETERS-1'!$B$5:$J$44,9,FALSE)*SDBYLD2!$F122</f>
        <v>0</v>
      </c>
      <c r="AU122" s="45">
        <f>SDBYLD1!AU122*VLOOKUP(SDBYLD2!AU$4,'[1]INTERNAL PARAMETERS-1'!$B$5:$J$44,5,FALSE)*VLOOKUP(SDBYLD2!AU$4,'[1]INTERNAL PARAMETERS-1'!$B$5:$J$44,6,FALSE)*VLOOKUP(SDBYLD2!AU$4,'[1]INTERNAL PARAMETERS-1'!$B$5:$J$44,3,FALSE) + SDBYLD1!AU122*(1-VLOOKUP(SDBYLD2!AU$4,'[1]INTERNAL PARAMETERS-1'!$B$5:$J$44,5,FALSE))*VLOOKUP(SDBYLD2!AU$4,'[1]INTERNAL PARAMETERS-1'!$B$5:$J$44,8,FALSE)*VLOOKUP(SDBYLD2!AU$4,'[1]INTERNAL PARAMETERS-1'!$B$5:$J$44,3,FALSE)</f>
        <v>0</v>
      </c>
      <c r="AV122" s="44">
        <f>SDBYLD1!AV122*VLOOKUP(SDBYLD2!AV$4,'[1]INTERNAL PARAMETERS-1'!$B$5:$J$44,5,FALSE)*VLOOKUP(SDBYLD2!AV$4,'[1]INTERNAL PARAMETERS-1'!$B$5:$J$44,6,FALSE)*VLOOKUP(SDBYLD2!AV$4,'[1]INTERNAL PARAMETERS-1'!$B$5:$J$44,3,FALSE) + SDBYLD1!AV122*(1-VLOOKUP(SDBYLD2!AV$4,'[1]INTERNAL PARAMETERS-1'!$B$5:$J$44,5,FALSE))*VLOOKUP(SDBYLD2!AV$4,'[1]INTERNAL PARAMETERS-1'!$B$5:$J$44,8,FALSE)*VLOOKUP(SDBYLD2!AV$4,'[1]INTERNAL PARAMETERS-1'!$B$5:$J$44,3,FALSE)</f>
        <v>0</v>
      </c>
      <c r="AW122" s="44">
        <f>SDBYLD1!AW122*VLOOKUP(SDBYLD2!AW$4,'[1]INTERNAL PARAMETERS-1'!$B$5:$J$44,5,FALSE)*VLOOKUP(SDBYLD2!AW$4,'[1]INTERNAL PARAMETERS-1'!$B$5:$J$44,6,FALSE)*VLOOKUP(SDBYLD2!AW$4,'[1]INTERNAL PARAMETERS-1'!$B$5:$J$44,3,FALSE) + SDBYLD1!AW122*(1-VLOOKUP(SDBYLD2!AW$4,'[1]INTERNAL PARAMETERS-1'!$B$5:$J$44,5,FALSE))*VLOOKUP(SDBYLD2!AW$4,'[1]INTERNAL PARAMETERS-1'!$B$5:$J$44,8,FALSE)*VLOOKUP(SDBYLD2!AW$4,'[1]INTERNAL PARAMETERS-1'!$B$5:$J$44,3,FALSE)</f>
        <v>0</v>
      </c>
      <c r="AX122" s="44">
        <f>SDBYLD1!AX122*VLOOKUP(SDBYLD2!AX$4,'[1]INTERNAL PARAMETERS-1'!$B$5:$J$44,5,FALSE)*VLOOKUP(SDBYLD2!AX$4,'[1]INTERNAL PARAMETERS-1'!$B$5:$J$44,6,FALSE)*VLOOKUP(SDBYLD2!AX$4,'[1]INTERNAL PARAMETERS-1'!$B$5:$J$44,3,FALSE) + SDBYLD1!AX122*(1-VLOOKUP(SDBYLD2!AX$4,'[1]INTERNAL PARAMETERS-1'!$B$5:$J$44,5,FALSE))*VLOOKUP(SDBYLD2!AX$4,'[1]INTERNAL PARAMETERS-1'!$B$5:$J$44,8,FALSE)*VLOOKUP(SDBYLD2!AX$4,'[1]INTERNAL PARAMETERS-1'!$B$5:$J$44,3,FALSE)</f>
        <v>0</v>
      </c>
      <c r="AY122" s="44">
        <f>SDBYLD1!AY122*VLOOKUP(SDBYLD2!AY$4,'[1]INTERNAL PARAMETERS-1'!$B$5:$J$44,5,FALSE)*VLOOKUP(SDBYLD2!AY$4,'[1]INTERNAL PARAMETERS-1'!$B$5:$J$44,6,FALSE)*VLOOKUP(SDBYLD2!AY$4,'[1]INTERNAL PARAMETERS-1'!$B$5:$J$44,3,FALSE) + SDBYLD1!AY122*(1-VLOOKUP(SDBYLD2!AY$4,'[1]INTERNAL PARAMETERS-1'!$B$5:$J$44,5,FALSE))*VLOOKUP(SDBYLD2!AY$4,'[1]INTERNAL PARAMETERS-1'!$B$5:$J$44,8,FALSE)*VLOOKUP(SDBYLD2!AY$4,'[1]INTERNAL PARAMETERS-1'!$B$5:$J$44,3,FALSE)</f>
        <v>0</v>
      </c>
      <c r="AZ122" s="44">
        <f>SDBYLD1!AZ122*VLOOKUP(SDBYLD2!AZ$4,'[1]INTERNAL PARAMETERS-1'!$B$5:$J$44,5,FALSE)*VLOOKUP(SDBYLD2!AZ$4,'[1]INTERNAL PARAMETERS-1'!$B$5:$J$44,6,FALSE)*VLOOKUP(SDBYLD2!AZ$4,'[1]INTERNAL PARAMETERS-1'!$B$5:$J$44,3,FALSE) + SDBYLD1!AZ122*(1-VLOOKUP(SDBYLD2!AZ$4,'[1]INTERNAL PARAMETERS-1'!$B$5:$J$44,5,FALSE))*VLOOKUP(SDBYLD2!AZ$4,'[1]INTERNAL PARAMETERS-1'!$B$5:$J$44,8,FALSE)*VLOOKUP(SDBYLD2!AZ$4,'[1]INTERNAL PARAMETERS-1'!$B$5:$J$44,3,FALSE)</f>
        <v>0</v>
      </c>
      <c r="BA122" s="44">
        <f>SDBYLD1!BA122*VLOOKUP(SDBYLD2!BA$4,'[1]INTERNAL PARAMETERS-1'!$B$5:$J$44,5,FALSE)*VLOOKUP(SDBYLD2!BA$4,'[1]INTERNAL PARAMETERS-1'!$B$5:$J$44,6,FALSE)*VLOOKUP(SDBYLD2!BA$4,'[1]INTERNAL PARAMETERS-1'!$B$5:$J$44,3,FALSE) + SDBYLD1!BA122*(1-VLOOKUP(SDBYLD2!BA$4,'[1]INTERNAL PARAMETERS-1'!$B$5:$J$44,5,FALSE))*VLOOKUP(SDBYLD2!BA$4,'[1]INTERNAL PARAMETERS-1'!$B$5:$J$44,8,FALSE)*VLOOKUP(SDBYLD2!BA$4,'[1]INTERNAL PARAMETERS-1'!$B$5:$J$44,3,FALSE)</f>
        <v>0</v>
      </c>
      <c r="BB122" s="44">
        <f>SDBYLD1!BB122*VLOOKUP(SDBYLD2!BB$4,'[1]INTERNAL PARAMETERS-1'!$B$5:$J$44,5,FALSE)*VLOOKUP(SDBYLD2!BB$4,'[1]INTERNAL PARAMETERS-1'!$B$5:$J$44,6,FALSE)*VLOOKUP(SDBYLD2!BB$4,'[1]INTERNAL PARAMETERS-1'!$B$5:$J$44,3,FALSE) + SDBYLD1!BB122*(1-VLOOKUP(SDBYLD2!BB$4,'[1]INTERNAL PARAMETERS-1'!$B$5:$J$44,5,FALSE))*VLOOKUP(SDBYLD2!BB$4,'[1]INTERNAL PARAMETERS-1'!$B$5:$J$44,8,FALSE)*VLOOKUP(SDBYLD2!BB$4,'[1]INTERNAL PARAMETERS-1'!$B$5:$J$44,3,FALSE)</f>
        <v>0</v>
      </c>
      <c r="BC122" s="44">
        <f>SDBYLD1!BC122*VLOOKUP(SDBYLD2!BC$4,'[1]INTERNAL PARAMETERS-1'!$B$5:$J$44,5,FALSE)*VLOOKUP(SDBYLD2!BC$4,'[1]INTERNAL PARAMETERS-1'!$B$5:$J$44,6,FALSE)*VLOOKUP(SDBYLD2!BC$4,'[1]INTERNAL PARAMETERS-1'!$B$5:$J$44,3,FALSE) + SDBYLD1!BC122*(1-VLOOKUP(SDBYLD2!BC$4,'[1]INTERNAL PARAMETERS-1'!$B$5:$J$44,5,FALSE))*VLOOKUP(SDBYLD2!BC$4,'[1]INTERNAL PARAMETERS-1'!$B$5:$J$44,8,FALSE)*VLOOKUP(SDBYLD2!BC$4,'[1]INTERNAL PARAMETERS-1'!$B$5:$J$44,3,FALSE)</f>
        <v>0</v>
      </c>
      <c r="BD122" s="44">
        <f>SDBYLD1!BD122*VLOOKUP(SDBYLD2!BD$4,'[1]INTERNAL PARAMETERS-1'!$B$5:$J$44,5,FALSE)*VLOOKUP(SDBYLD2!BD$4,'[1]INTERNAL PARAMETERS-1'!$B$5:$J$44,6,FALSE)*VLOOKUP(SDBYLD2!BD$4,'[1]INTERNAL PARAMETERS-1'!$B$5:$J$44,3,FALSE) + SDBYLD1!BD122*(1-VLOOKUP(SDBYLD2!BD$4,'[1]INTERNAL PARAMETERS-1'!$B$5:$J$44,5,FALSE))*VLOOKUP(SDBYLD2!BD$4,'[1]INTERNAL PARAMETERS-1'!$B$5:$J$44,8,FALSE)*VLOOKUP(SDBYLD2!BD$4,'[1]INTERNAL PARAMETERS-1'!$B$5:$J$44,3,FALSE)</f>
        <v>0</v>
      </c>
      <c r="BE122" s="44">
        <f>SDBYLD1!BE122*VLOOKUP(SDBYLD2!BE$4,'[1]INTERNAL PARAMETERS-1'!$B$5:$J$44,5,FALSE)*VLOOKUP(SDBYLD2!BE$4,'[1]INTERNAL PARAMETERS-1'!$B$5:$J$44,6,FALSE)*VLOOKUP(SDBYLD2!BE$4,'[1]INTERNAL PARAMETERS-1'!$B$5:$J$44,3,FALSE) + SDBYLD1!BE122*(1-VLOOKUP(SDBYLD2!BE$4,'[1]INTERNAL PARAMETERS-1'!$B$5:$J$44,5,FALSE))*VLOOKUP(SDBYLD2!BE$4,'[1]INTERNAL PARAMETERS-1'!$B$5:$J$44,8,FALSE)*VLOOKUP(SDBYLD2!BE$4,'[1]INTERNAL PARAMETERS-1'!$B$5:$J$44,3,FALSE)</f>
        <v>0</v>
      </c>
      <c r="BF122" s="44">
        <f>SDBYLD1!BF122*VLOOKUP(SDBYLD2!BF$4,'[1]INTERNAL PARAMETERS-1'!$B$5:$J$44,5,FALSE)*VLOOKUP(SDBYLD2!BF$4,'[1]INTERNAL PARAMETERS-1'!$B$5:$J$44,6,FALSE)*VLOOKUP(SDBYLD2!BF$4,'[1]INTERNAL PARAMETERS-1'!$B$5:$J$44,3,FALSE) + SDBYLD1!BF122*(1-VLOOKUP(SDBYLD2!BF$4,'[1]INTERNAL PARAMETERS-1'!$B$5:$J$44,5,FALSE))*VLOOKUP(SDBYLD2!BF$4,'[1]INTERNAL PARAMETERS-1'!$B$5:$J$44,8,FALSE)*VLOOKUP(SDBYLD2!BF$4,'[1]INTERNAL PARAMETERS-1'!$B$5:$J$44,3,FALSE)</f>
        <v>0</v>
      </c>
      <c r="BG122" s="44">
        <f>SDBYLD1!BG122*VLOOKUP(SDBYLD2!BG$4,'[1]INTERNAL PARAMETERS-1'!$B$5:$J$44,5,FALSE)*VLOOKUP(SDBYLD2!BG$4,'[1]INTERNAL PARAMETERS-1'!$B$5:$J$44,6,FALSE)*VLOOKUP(SDBYLD2!BG$4,'[1]INTERNAL PARAMETERS-1'!$B$5:$J$44,3,FALSE) + SDBYLD1!BG122*(1-VLOOKUP(SDBYLD2!BG$4,'[1]INTERNAL PARAMETERS-1'!$B$5:$J$44,5,FALSE))*VLOOKUP(SDBYLD2!BG$4,'[1]INTERNAL PARAMETERS-1'!$B$5:$J$44,8,FALSE)*VLOOKUP(SDBYLD2!BG$4,'[1]INTERNAL PARAMETERS-1'!$B$5:$J$44,3,FALSE)</f>
        <v>0</v>
      </c>
      <c r="BH122" s="44">
        <f>SDBYLD1!BH122*VLOOKUP(SDBYLD2!BH$4,'[1]INTERNAL PARAMETERS-1'!$B$5:$J$44,5,FALSE)*VLOOKUP(SDBYLD2!BH$4,'[1]INTERNAL PARAMETERS-1'!$B$5:$J$44,6,FALSE)*VLOOKUP(SDBYLD2!BH$4,'[1]INTERNAL PARAMETERS-1'!$B$5:$J$44,3,FALSE) + SDBYLD1!BH122*(1-VLOOKUP(SDBYLD2!BH$4,'[1]INTERNAL PARAMETERS-1'!$B$5:$J$44,5,FALSE))*VLOOKUP(SDBYLD2!BH$4,'[1]INTERNAL PARAMETERS-1'!$B$5:$J$44,8,FALSE)*VLOOKUP(SDBYLD2!BH$4,'[1]INTERNAL PARAMETERS-1'!$B$5:$J$44,3,FALSE)</f>
        <v>0</v>
      </c>
      <c r="BI122" s="44">
        <f>SDBYLD1!BI122*VLOOKUP(SDBYLD2!BI$4,'[1]INTERNAL PARAMETERS-1'!$B$5:$J$44,5,FALSE)*VLOOKUP(SDBYLD2!BI$4,'[1]INTERNAL PARAMETERS-1'!$B$5:$J$44,6,FALSE)*VLOOKUP(SDBYLD2!BI$4,'[1]INTERNAL PARAMETERS-1'!$B$5:$J$44,3,FALSE) + SDBYLD1!BI122*(1-VLOOKUP(SDBYLD2!BI$4,'[1]INTERNAL PARAMETERS-1'!$B$5:$J$44,5,FALSE))*VLOOKUP(SDBYLD2!BI$4,'[1]INTERNAL PARAMETERS-1'!$B$5:$J$44,8,FALSE)*VLOOKUP(SDBYLD2!BI$4,'[1]INTERNAL PARAMETERS-1'!$B$5:$J$44,3,FALSE)</f>
        <v>0</v>
      </c>
      <c r="BJ122" s="44">
        <f>SDBYLD1!BJ122*VLOOKUP(SDBYLD2!BJ$4,'[1]INTERNAL PARAMETERS-1'!$B$5:$J$44,5,FALSE)*VLOOKUP(SDBYLD2!BJ$4,'[1]INTERNAL PARAMETERS-1'!$B$5:$J$44,6,FALSE)*VLOOKUP(SDBYLD2!BJ$4,'[1]INTERNAL PARAMETERS-1'!$B$5:$J$44,3,FALSE) + SDBYLD1!BJ122*(1-VLOOKUP(SDBYLD2!BJ$4,'[1]INTERNAL PARAMETERS-1'!$B$5:$J$44,5,FALSE))*VLOOKUP(SDBYLD2!BJ$4,'[1]INTERNAL PARAMETERS-1'!$B$5:$J$44,8,FALSE)*VLOOKUP(SDBYLD2!BJ$4,'[1]INTERNAL PARAMETERS-1'!$B$5:$J$44,3,FALSE)</f>
        <v>0</v>
      </c>
      <c r="BK122" s="44">
        <f>SDBYLD1!BK122*VLOOKUP(SDBYLD2!BK$4,'[1]INTERNAL PARAMETERS-1'!$B$5:$J$44,5,FALSE)*VLOOKUP(SDBYLD2!BK$4,'[1]INTERNAL PARAMETERS-1'!$B$5:$J$44,6,FALSE)*VLOOKUP(SDBYLD2!BK$4,'[1]INTERNAL PARAMETERS-1'!$B$5:$J$44,3,FALSE) + SDBYLD1!BK122*(1-VLOOKUP(SDBYLD2!BK$4,'[1]INTERNAL PARAMETERS-1'!$B$5:$J$44,5,FALSE))*VLOOKUP(SDBYLD2!BK$4,'[1]INTERNAL PARAMETERS-1'!$B$5:$J$44,8,FALSE)*VLOOKUP(SDBYLD2!BK$4,'[1]INTERNAL PARAMETERS-1'!$B$5:$J$44,3,FALSE)</f>
        <v>0</v>
      </c>
      <c r="BL122" s="44">
        <f>SDBYLD1!BL122*VLOOKUP(SDBYLD2!BL$4,'[1]INTERNAL PARAMETERS-1'!$B$5:$J$44,5,FALSE)*VLOOKUP(SDBYLD2!BL$4,'[1]INTERNAL PARAMETERS-1'!$B$5:$J$44,6,FALSE)*VLOOKUP(SDBYLD2!BL$4,'[1]INTERNAL PARAMETERS-1'!$B$5:$J$44,3,FALSE) + SDBYLD1!BL122*(1-VLOOKUP(SDBYLD2!BL$4,'[1]INTERNAL PARAMETERS-1'!$B$5:$J$44,5,FALSE))*VLOOKUP(SDBYLD2!BL$4,'[1]INTERNAL PARAMETERS-1'!$B$5:$J$44,8,FALSE)*VLOOKUP(SDBYLD2!BL$4,'[1]INTERNAL PARAMETERS-1'!$B$5:$J$44,3,FALSE)</f>
        <v>0</v>
      </c>
      <c r="BM122" s="44">
        <f>SDBYLD1!BM122*VLOOKUP(SDBYLD2!BM$4,'[1]INTERNAL PARAMETERS-1'!$B$5:$J$44,5,FALSE)*VLOOKUP(SDBYLD2!BM$4,'[1]INTERNAL PARAMETERS-1'!$B$5:$J$44,6,FALSE)*VLOOKUP(SDBYLD2!BM$4,'[1]INTERNAL PARAMETERS-1'!$B$5:$J$44,3,FALSE) + SDBYLD1!BM122*(1-VLOOKUP(SDBYLD2!BM$4,'[1]INTERNAL PARAMETERS-1'!$B$5:$J$44,5,FALSE))*VLOOKUP(SDBYLD2!BM$4,'[1]INTERNAL PARAMETERS-1'!$B$5:$J$44,8,FALSE)*VLOOKUP(SDBYLD2!BM$4,'[1]INTERNAL PARAMETERS-1'!$B$5:$J$44,3,FALSE)</f>
        <v>0</v>
      </c>
      <c r="BN122" s="44">
        <f>SDBYLD1!BN122*VLOOKUP(SDBYLD2!BN$4,'[1]INTERNAL PARAMETERS-1'!$B$5:$J$44,5,FALSE)*VLOOKUP(SDBYLD2!BN$4,'[1]INTERNAL PARAMETERS-1'!$B$5:$J$44,6,FALSE)*VLOOKUP(SDBYLD2!BN$4,'[1]INTERNAL PARAMETERS-1'!$B$5:$J$44,3,FALSE) + SDBYLD1!BN122*(1-VLOOKUP(SDBYLD2!BN$4,'[1]INTERNAL PARAMETERS-1'!$B$5:$J$44,5,FALSE))*VLOOKUP(SDBYLD2!BN$4,'[1]INTERNAL PARAMETERS-1'!$B$5:$J$44,8,FALSE)*VLOOKUP(SDBYLD2!BN$4,'[1]INTERNAL PARAMETERS-1'!$B$5:$J$44,3,FALSE)</f>
        <v>0</v>
      </c>
      <c r="BO122" s="44">
        <f>SDBYLD1!BO122*VLOOKUP(SDBYLD2!BO$4,'[1]INTERNAL PARAMETERS-1'!$B$5:$J$44,5,FALSE)*VLOOKUP(SDBYLD2!BO$4,'[1]INTERNAL PARAMETERS-1'!$B$5:$J$44,6,FALSE)*VLOOKUP(SDBYLD2!BO$4,'[1]INTERNAL PARAMETERS-1'!$B$5:$J$44,3,FALSE) + SDBYLD1!BO122*(1-VLOOKUP(SDBYLD2!BO$4,'[1]INTERNAL PARAMETERS-1'!$B$5:$J$44,5,FALSE))*VLOOKUP(SDBYLD2!BO$4,'[1]INTERNAL PARAMETERS-1'!$B$5:$J$44,8,FALSE)*VLOOKUP(SDBYLD2!BO$4,'[1]INTERNAL PARAMETERS-1'!$B$5:$J$44,3,FALSE)</f>
        <v>0</v>
      </c>
      <c r="BP122" s="44">
        <f>SDBYLD1!BP122*VLOOKUP(SDBYLD2!BP$4,'[1]INTERNAL PARAMETERS-1'!$B$5:$J$44,5,FALSE)*VLOOKUP(SDBYLD2!BP$4,'[1]INTERNAL PARAMETERS-1'!$B$5:$J$44,6,FALSE)*VLOOKUP(SDBYLD2!BP$4,'[1]INTERNAL PARAMETERS-1'!$B$5:$J$44,3,FALSE) + SDBYLD1!BP122*(1-VLOOKUP(SDBYLD2!BP$4,'[1]INTERNAL PARAMETERS-1'!$B$5:$J$44,5,FALSE))*VLOOKUP(SDBYLD2!BP$4,'[1]INTERNAL PARAMETERS-1'!$B$5:$J$44,8,FALSE)*VLOOKUP(SDBYLD2!BP$4,'[1]INTERNAL PARAMETERS-1'!$B$5:$J$44,3,FALSE)</f>
        <v>0</v>
      </c>
      <c r="BQ122" s="44">
        <f>SDBYLD1!BQ122*VLOOKUP(SDBYLD2!BQ$4,'[1]INTERNAL PARAMETERS-1'!$B$5:$J$44,5,FALSE)*VLOOKUP(SDBYLD2!BQ$4,'[1]INTERNAL PARAMETERS-1'!$B$5:$J$44,6,FALSE)*VLOOKUP(SDBYLD2!BQ$4,'[1]INTERNAL PARAMETERS-1'!$B$5:$J$44,3,FALSE) + SDBYLD1!BQ122*(1-VLOOKUP(SDBYLD2!BQ$4,'[1]INTERNAL PARAMETERS-1'!$B$5:$J$44,5,FALSE))*VLOOKUP(SDBYLD2!BQ$4,'[1]INTERNAL PARAMETERS-1'!$B$5:$J$44,8,FALSE)*VLOOKUP(SDBYLD2!BQ$4,'[1]INTERNAL PARAMETERS-1'!$B$5:$J$44,3,FALSE)</f>
        <v>0</v>
      </c>
      <c r="BR122" s="44">
        <f>SDBYLD1!BR122*VLOOKUP(SDBYLD2!BR$4,'[1]INTERNAL PARAMETERS-1'!$B$5:$J$44,5,FALSE)*VLOOKUP(SDBYLD2!BR$4,'[1]INTERNAL PARAMETERS-1'!$B$5:$J$44,6,FALSE)*VLOOKUP(SDBYLD2!BR$4,'[1]INTERNAL PARAMETERS-1'!$B$5:$J$44,3,FALSE) + SDBYLD1!BR122*(1-VLOOKUP(SDBYLD2!BR$4,'[1]INTERNAL PARAMETERS-1'!$B$5:$J$44,5,FALSE))*VLOOKUP(SDBYLD2!BR$4,'[1]INTERNAL PARAMETERS-1'!$B$5:$J$44,8,FALSE)*VLOOKUP(SDBYLD2!BR$4,'[1]INTERNAL PARAMETERS-1'!$B$5:$J$44,3,FALSE)</f>
        <v>0</v>
      </c>
      <c r="BS122" s="44">
        <f>SDBYLD1!BS122*VLOOKUP(SDBYLD2!BS$4,'[1]INTERNAL PARAMETERS-1'!$B$5:$J$44,5,FALSE)*VLOOKUP(SDBYLD2!BS$4,'[1]INTERNAL PARAMETERS-1'!$B$5:$J$44,6,FALSE)*VLOOKUP(SDBYLD2!BS$4,'[1]INTERNAL PARAMETERS-1'!$B$5:$J$44,3,FALSE) + SDBYLD1!BS122*(1-VLOOKUP(SDBYLD2!BS$4,'[1]INTERNAL PARAMETERS-1'!$B$5:$J$44,5,FALSE))*VLOOKUP(SDBYLD2!BS$4,'[1]INTERNAL PARAMETERS-1'!$B$5:$J$44,8,FALSE)*VLOOKUP(SDBYLD2!BS$4,'[1]INTERNAL PARAMETERS-1'!$B$5:$J$44,3,FALSE)</f>
        <v>0</v>
      </c>
      <c r="BT122" s="44">
        <f>SDBYLD1!BT122*VLOOKUP(SDBYLD2!BT$4,'[1]INTERNAL PARAMETERS-1'!$B$5:$J$44,5,FALSE)*VLOOKUP(SDBYLD2!BT$4,'[1]INTERNAL PARAMETERS-1'!$B$5:$J$44,6,FALSE)*VLOOKUP(SDBYLD2!BT$4,'[1]INTERNAL PARAMETERS-1'!$B$5:$J$44,3,FALSE) + SDBYLD1!BT122*(1-VLOOKUP(SDBYLD2!BT$4,'[1]INTERNAL PARAMETERS-1'!$B$5:$J$44,5,FALSE))*VLOOKUP(SDBYLD2!BT$4,'[1]INTERNAL PARAMETERS-1'!$B$5:$J$44,8,FALSE)*VLOOKUP(SDBYLD2!BT$4,'[1]INTERNAL PARAMETERS-1'!$B$5:$J$44,3,FALSE)</f>
        <v>0</v>
      </c>
      <c r="BU122" s="44">
        <f>SDBYLD1!BU122*VLOOKUP(SDBYLD2!BU$4,'[1]INTERNAL PARAMETERS-1'!$B$5:$J$44,5,FALSE)*VLOOKUP(SDBYLD2!BU$4,'[1]INTERNAL PARAMETERS-1'!$B$5:$J$44,6,FALSE)*VLOOKUP(SDBYLD2!BU$4,'[1]INTERNAL PARAMETERS-1'!$B$5:$J$44,3,FALSE) + SDBYLD1!BU122*(1-VLOOKUP(SDBYLD2!BU$4,'[1]INTERNAL PARAMETERS-1'!$B$5:$J$44,5,FALSE))*VLOOKUP(SDBYLD2!BU$4,'[1]INTERNAL PARAMETERS-1'!$B$5:$J$44,8,FALSE)*VLOOKUP(SDBYLD2!BU$4,'[1]INTERNAL PARAMETERS-1'!$B$5:$J$44,3,FALSE)</f>
        <v>0</v>
      </c>
      <c r="BV122" s="44">
        <f>SDBYLD1!BV122*VLOOKUP(SDBYLD2!BV$4,'[1]INTERNAL PARAMETERS-1'!$B$5:$J$44,5,FALSE)*VLOOKUP(SDBYLD2!BV$4,'[1]INTERNAL PARAMETERS-1'!$B$5:$J$44,6,FALSE)*VLOOKUP(SDBYLD2!BV$4,'[1]INTERNAL PARAMETERS-1'!$B$5:$J$44,3,FALSE) + SDBYLD1!BV122*(1-VLOOKUP(SDBYLD2!BV$4,'[1]INTERNAL PARAMETERS-1'!$B$5:$J$44,5,FALSE))*VLOOKUP(SDBYLD2!BV$4,'[1]INTERNAL PARAMETERS-1'!$B$5:$J$44,8,FALSE)*VLOOKUP(SDBYLD2!BV$4,'[1]INTERNAL PARAMETERS-1'!$B$5:$J$44,3,FALSE)</f>
        <v>0</v>
      </c>
      <c r="BW122" s="44">
        <f>SDBYLD1!BW122*VLOOKUP(SDBYLD2!BW$4,'[1]INTERNAL PARAMETERS-1'!$B$5:$J$44,5,FALSE)*VLOOKUP(SDBYLD2!BW$4,'[1]INTERNAL PARAMETERS-1'!$B$5:$J$44,6,FALSE)*VLOOKUP(SDBYLD2!BW$4,'[1]INTERNAL PARAMETERS-1'!$B$5:$J$44,3,FALSE) + SDBYLD1!BW122*(1-VLOOKUP(SDBYLD2!BW$4,'[1]INTERNAL PARAMETERS-1'!$B$5:$J$44,5,FALSE))*VLOOKUP(SDBYLD2!BW$4,'[1]INTERNAL PARAMETERS-1'!$B$5:$J$44,8,FALSE)*VLOOKUP(SDBYLD2!BW$4,'[1]INTERNAL PARAMETERS-1'!$B$5:$J$44,3,FALSE)</f>
        <v>0</v>
      </c>
      <c r="BX122" s="44">
        <f>SDBYLD1!BX122*VLOOKUP(SDBYLD2!BX$4,'[1]INTERNAL PARAMETERS-1'!$B$5:$J$44,5,FALSE)*VLOOKUP(SDBYLD2!BX$4,'[1]INTERNAL PARAMETERS-1'!$B$5:$J$44,6,FALSE)*VLOOKUP(SDBYLD2!BX$4,'[1]INTERNAL PARAMETERS-1'!$B$5:$J$44,3,FALSE) + SDBYLD1!BX122*(1-VLOOKUP(SDBYLD2!BX$4,'[1]INTERNAL PARAMETERS-1'!$B$5:$J$44,5,FALSE))*VLOOKUP(SDBYLD2!BX$4,'[1]INTERNAL PARAMETERS-1'!$B$5:$J$44,8,FALSE)*VLOOKUP(SDBYLD2!BX$4,'[1]INTERNAL PARAMETERS-1'!$B$5:$J$44,3,FALSE)</f>
        <v>0</v>
      </c>
      <c r="BY122" s="44">
        <f>SDBYLD1!BY122*VLOOKUP(SDBYLD2!BY$4,'[1]INTERNAL PARAMETERS-1'!$B$5:$J$44,5,FALSE)*VLOOKUP(SDBYLD2!BY$4,'[1]INTERNAL PARAMETERS-1'!$B$5:$J$44,6,FALSE)*VLOOKUP(SDBYLD2!BY$4,'[1]INTERNAL PARAMETERS-1'!$B$5:$J$44,3,FALSE) + SDBYLD1!BY122*(1-VLOOKUP(SDBYLD2!BY$4,'[1]INTERNAL PARAMETERS-1'!$B$5:$J$44,5,FALSE))*VLOOKUP(SDBYLD2!BY$4,'[1]INTERNAL PARAMETERS-1'!$B$5:$J$44,8,FALSE)*VLOOKUP(SDBYLD2!BY$4,'[1]INTERNAL PARAMETERS-1'!$B$5:$J$44,3,FALSE)</f>
        <v>0</v>
      </c>
      <c r="BZ122" s="44">
        <f>SDBYLD1!BZ122*VLOOKUP(SDBYLD2!BZ$4,'[1]INTERNAL PARAMETERS-1'!$B$5:$J$44,5,FALSE)*VLOOKUP(SDBYLD2!BZ$4,'[1]INTERNAL PARAMETERS-1'!$B$5:$J$44,6,FALSE)*VLOOKUP(SDBYLD2!BZ$4,'[1]INTERNAL PARAMETERS-1'!$B$5:$J$44,3,FALSE) + SDBYLD1!BZ122*(1-VLOOKUP(SDBYLD2!BZ$4,'[1]INTERNAL PARAMETERS-1'!$B$5:$J$44,5,FALSE))*VLOOKUP(SDBYLD2!BZ$4,'[1]INTERNAL PARAMETERS-1'!$B$5:$J$44,8,FALSE)*VLOOKUP(SDBYLD2!BZ$4,'[1]INTERNAL PARAMETERS-1'!$B$5:$J$44,3,FALSE)</f>
        <v>0</v>
      </c>
      <c r="CA122" s="44">
        <f>SDBYLD1!CA122*VLOOKUP(SDBYLD2!CA$4,'[1]INTERNAL PARAMETERS-1'!$B$5:$J$44,5,FALSE)*VLOOKUP(SDBYLD2!CA$4,'[1]INTERNAL PARAMETERS-1'!$B$5:$J$44,6,FALSE)*VLOOKUP(SDBYLD2!CA$4,'[1]INTERNAL PARAMETERS-1'!$B$5:$J$44,3,FALSE) + SDBYLD1!CA122*(1-VLOOKUP(SDBYLD2!CA$4,'[1]INTERNAL PARAMETERS-1'!$B$5:$J$44,5,FALSE))*VLOOKUP(SDBYLD2!CA$4,'[1]INTERNAL PARAMETERS-1'!$B$5:$J$44,8,FALSE)*VLOOKUP(SDBYLD2!CA$4,'[1]INTERNAL PARAMETERS-1'!$B$5:$J$44,3,FALSE)</f>
        <v>0</v>
      </c>
      <c r="CB122" s="44">
        <f>SDBYLD1!CB122*VLOOKUP(SDBYLD2!CB$4,'[1]INTERNAL PARAMETERS-1'!$B$5:$J$44,5,FALSE)*VLOOKUP(SDBYLD2!CB$4,'[1]INTERNAL PARAMETERS-1'!$B$5:$J$44,6,FALSE)*VLOOKUP(SDBYLD2!CB$4,'[1]INTERNAL PARAMETERS-1'!$B$5:$J$44,3,FALSE) + SDBYLD1!CB122*(1-VLOOKUP(SDBYLD2!CB$4,'[1]INTERNAL PARAMETERS-1'!$B$5:$J$44,5,FALSE))*VLOOKUP(SDBYLD2!CB$4,'[1]INTERNAL PARAMETERS-1'!$B$5:$J$44,8,FALSE)*VLOOKUP(SDBYLD2!CB$4,'[1]INTERNAL PARAMETERS-1'!$B$5:$J$44,3,FALSE)</f>
        <v>0</v>
      </c>
      <c r="CC122" s="44">
        <f>SDBYLD1!CC122*VLOOKUP(SDBYLD2!CC$4,'[1]INTERNAL PARAMETERS-1'!$B$5:$J$44,5,FALSE)*VLOOKUP(SDBYLD2!CC$4,'[1]INTERNAL PARAMETERS-1'!$B$5:$J$44,6,FALSE)*VLOOKUP(SDBYLD2!CC$4,'[1]INTERNAL PARAMETERS-1'!$B$5:$J$44,3,FALSE) + SDBYLD1!CC122*(1-VLOOKUP(SDBYLD2!CC$4,'[1]INTERNAL PARAMETERS-1'!$B$5:$J$44,5,FALSE))*VLOOKUP(SDBYLD2!CC$4,'[1]INTERNAL PARAMETERS-1'!$B$5:$J$44,8,FALSE)*VLOOKUP(SDBYLD2!CC$4,'[1]INTERNAL PARAMETERS-1'!$B$5:$J$44,3,FALSE)</f>
        <v>0</v>
      </c>
      <c r="CD122" s="44">
        <f>SDBYLD1!CD122*VLOOKUP(SDBYLD2!CD$4,'[1]INTERNAL PARAMETERS-1'!$B$5:$J$44,5,FALSE)*VLOOKUP(SDBYLD2!CD$4,'[1]INTERNAL PARAMETERS-1'!$B$5:$J$44,6,FALSE)*VLOOKUP(SDBYLD2!CD$4,'[1]INTERNAL PARAMETERS-1'!$B$5:$J$44,3,FALSE) + SDBYLD1!CD122*(1-VLOOKUP(SDBYLD2!CD$4,'[1]INTERNAL PARAMETERS-1'!$B$5:$J$44,5,FALSE))*VLOOKUP(SDBYLD2!CD$4,'[1]INTERNAL PARAMETERS-1'!$B$5:$J$44,8,FALSE)*VLOOKUP(SDBYLD2!CD$4,'[1]INTERNAL PARAMETERS-1'!$B$5:$J$44,3,FALSE)</f>
        <v>0</v>
      </c>
      <c r="CE122" s="44">
        <f>SDBYLD1!CE122*VLOOKUP(SDBYLD2!CE$4,'[1]INTERNAL PARAMETERS-1'!$B$5:$J$44,5,FALSE)*VLOOKUP(SDBYLD2!CE$4,'[1]INTERNAL PARAMETERS-1'!$B$5:$J$44,6,FALSE)*VLOOKUP(SDBYLD2!CE$4,'[1]INTERNAL PARAMETERS-1'!$B$5:$J$44,3,FALSE) + SDBYLD1!CE122*(1-VLOOKUP(SDBYLD2!CE$4,'[1]INTERNAL PARAMETERS-1'!$B$5:$J$44,5,FALSE))*VLOOKUP(SDBYLD2!CE$4,'[1]INTERNAL PARAMETERS-1'!$B$5:$J$44,8,FALSE)*VLOOKUP(SDBYLD2!CE$4,'[1]INTERNAL PARAMETERS-1'!$B$5:$J$44,3,FALSE)</f>
        <v>0</v>
      </c>
      <c r="CF122" s="44">
        <f>SDBYLD1!CF122*VLOOKUP(SDBYLD2!CF$4,'[1]INTERNAL PARAMETERS-1'!$B$5:$J$44,5,FALSE)*VLOOKUP(SDBYLD2!CF$4,'[1]INTERNAL PARAMETERS-1'!$B$5:$J$44,6,FALSE)*VLOOKUP(SDBYLD2!CF$4,'[1]INTERNAL PARAMETERS-1'!$B$5:$J$44,3,FALSE) + SDBYLD1!CF122*(1-VLOOKUP(SDBYLD2!CF$4,'[1]INTERNAL PARAMETERS-1'!$B$5:$J$44,5,FALSE))*VLOOKUP(SDBYLD2!CF$4,'[1]INTERNAL PARAMETERS-1'!$B$5:$J$44,8,FALSE)*VLOOKUP(SDBYLD2!CF$4,'[1]INTERNAL PARAMETERS-1'!$B$5:$J$44,3,FALSE)</f>
        <v>0</v>
      </c>
      <c r="CG122" s="44">
        <f>SDBYLD1!CG122*VLOOKUP(SDBYLD2!CG$4,'[1]INTERNAL PARAMETERS-1'!$B$5:$J$44,5,FALSE)*VLOOKUP(SDBYLD2!CG$4,'[1]INTERNAL PARAMETERS-1'!$B$5:$J$44,6,FALSE)*VLOOKUP(SDBYLD2!CG$4,'[1]INTERNAL PARAMETERS-1'!$B$5:$J$44,3,FALSE) + SDBYLD1!CG122*(1-VLOOKUP(SDBYLD2!CG$4,'[1]INTERNAL PARAMETERS-1'!$B$5:$J$44,5,FALSE))*VLOOKUP(SDBYLD2!CG$4,'[1]INTERNAL PARAMETERS-1'!$B$5:$J$44,8,FALSE)*VLOOKUP(SDBYLD2!CG$4,'[1]INTERNAL PARAMETERS-1'!$B$5:$J$44,3,FALSE)</f>
        <v>0</v>
      </c>
      <c r="CH122" s="43">
        <f>SDBYLD1!CH122*VLOOKUP(SDBYLD2!CH$4,'[1]INTERNAL PARAMETERS-1'!$B$5:$J$44,5,FALSE)*VLOOKUP(SDBYLD2!CH$4,'[1]INTERNAL PARAMETERS-1'!$B$5:$J$44,6,FALSE)*VLOOKUP(SDBYLD2!CH$4,'[1]INTERNAL PARAMETERS-1'!$B$5:$J$44,3,FALSE) + SDBYLD1!CH122*(1-VLOOKUP(SDBYLD2!CH$4,'[1]INTERNAL PARAMETERS-1'!$B$5:$J$44,5,FALSE))*VLOOKUP(SDBYLD2!CH$4,'[1]INTERNAL PARAMETERS-1'!$B$5:$J$44,8,FALSE)*VLOOKUP(SDBYLD2!CH$4,'[1]INTERNAL PARAMETERS-1'!$B$5:$J$44,3,FALSE)</f>
        <v>0</v>
      </c>
      <c r="CJ122" s="45">
        <f t="shared" si="2"/>
        <v>0</v>
      </c>
      <c r="CK122" s="43">
        <f t="shared" si="3"/>
        <v>0</v>
      </c>
    </row>
    <row r="123" spans="2:89" x14ac:dyDescent="0.4">
      <c r="B123" s="58" t="s">
        <v>9</v>
      </c>
      <c r="C123" s="57" t="s">
        <v>68</v>
      </c>
      <c r="D123" s="57" t="s">
        <v>57</v>
      </c>
      <c r="E123" s="133">
        <f>SDBeam!X123</f>
        <v>0</v>
      </c>
      <c r="F123" s="59">
        <f>'[1]INTERNAL PARAMETERS-1'!M15</f>
        <v>34.72</v>
      </c>
      <c r="G123" s="45">
        <f>SDBYLD1!G123*VLOOKUP(SDBYLD2!G$4,'[1]INTERNAL PARAMETERS-1'!$B$5:$J$44,5,FALSE)*VLOOKUP(SDBYLD2!G$4,'[1]INTERNAL PARAMETERS-1'!$B$5:$J$44,7,FALSE)*SDBYLD2!$F123 + SDBYLD1!G123*(1-VLOOKUP(SDBYLD2!G$4,'[1]INTERNAL PARAMETERS-1'!$B$5:$J$44,5,FALSE))*VLOOKUP(SDBYLD2!G$4,'[1]INTERNAL PARAMETERS-1'!$B$5:$J$44,9,FALSE)*SDBYLD2!$F123</f>
        <v>0</v>
      </c>
      <c r="H123" s="44">
        <f>SDBYLD1!H123*VLOOKUP(SDBYLD2!H$4,'[1]INTERNAL PARAMETERS-1'!$B$5:$J$44,5,FALSE)*VLOOKUP(SDBYLD2!H$4,'[1]INTERNAL PARAMETERS-1'!$B$5:$J$44,7,FALSE)*SDBYLD2!$F123 + SDBYLD1!H123*(1-VLOOKUP(SDBYLD2!H$4,'[1]INTERNAL PARAMETERS-1'!$B$5:$J$44,5,FALSE))*VLOOKUP(SDBYLD2!H$4,'[1]INTERNAL PARAMETERS-1'!$B$5:$J$44,9,FALSE)*SDBYLD2!$F123</f>
        <v>0</v>
      </c>
      <c r="I123" s="44">
        <f>SDBYLD1!I123*VLOOKUP(SDBYLD2!I$4,'[1]INTERNAL PARAMETERS-1'!$B$5:$J$44,5,FALSE)*VLOOKUP(SDBYLD2!I$4,'[1]INTERNAL PARAMETERS-1'!$B$5:$J$44,7,FALSE)*SDBYLD2!$F123 + SDBYLD1!I123*(1-VLOOKUP(SDBYLD2!I$4,'[1]INTERNAL PARAMETERS-1'!$B$5:$J$44,5,FALSE))*VLOOKUP(SDBYLD2!I$4,'[1]INTERNAL PARAMETERS-1'!$B$5:$J$44,9,FALSE)*SDBYLD2!$F123</f>
        <v>0</v>
      </c>
      <c r="J123" s="44">
        <f>SDBYLD1!J123*VLOOKUP(SDBYLD2!J$4,'[1]INTERNAL PARAMETERS-1'!$B$5:$J$44,5,FALSE)*VLOOKUP(SDBYLD2!J$4,'[1]INTERNAL PARAMETERS-1'!$B$5:$J$44,7,FALSE)*SDBYLD2!$F123 + SDBYLD1!J123*(1-VLOOKUP(SDBYLD2!J$4,'[1]INTERNAL PARAMETERS-1'!$B$5:$J$44,5,FALSE))*VLOOKUP(SDBYLD2!J$4,'[1]INTERNAL PARAMETERS-1'!$B$5:$J$44,9,FALSE)*SDBYLD2!$F123</f>
        <v>0</v>
      </c>
      <c r="K123" s="44">
        <f>SDBYLD1!K123*VLOOKUP(SDBYLD2!K$4,'[1]INTERNAL PARAMETERS-1'!$B$5:$J$44,5,FALSE)*VLOOKUP(SDBYLD2!K$4,'[1]INTERNAL PARAMETERS-1'!$B$5:$J$44,7,FALSE)*SDBYLD2!$F123 + SDBYLD1!K123*(1-VLOOKUP(SDBYLD2!K$4,'[1]INTERNAL PARAMETERS-1'!$B$5:$J$44,5,FALSE))*VLOOKUP(SDBYLD2!K$4,'[1]INTERNAL PARAMETERS-1'!$B$5:$J$44,9,FALSE)*SDBYLD2!$F123</f>
        <v>0</v>
      </c>
      <c r="L123" s="44">
        <f>SDBYLD1!L123*VLOOKUP(SDBYLD2!L$4,'[1]INTERNAL PARAMETERS-1'!$B$5:$J$44,5,FALSE)*VLOOKUP(SDBYLD2!L$4,'[1]INTERNAL PARAMETERS-1'!$B$5:$J$44,7,FALSE)*SDBYLD2!$F123 + SDBYLD1!L123*(1-VLOOKUP(SDBYLD2!L$4,'[1]INTERNAL PARAMETERS-1'!$B$5:$J$44,5,FALSE))*VLOOKUP(SDBYLD2!L$4,'[1]INTERNAL PARAMETERS-1'!$B$5:$J$44,9,FALSE)*SDBYLD2!$F123</f>
        <v>0</v>
      </c>
      <c r="M123" s="44">
        <f>SDBYLD1!M123*VLOOKUP(SDBYLD2!M$4,'[1]INTERNAL PARAMETERS-1'!$B$5:$J$44,5,FALSE)*VLOOKUP(SDBYLD2!M$4,'[1]INTERNAL PARAMETERS-1'!$B$5:$J$44,7,FALSE)*SDBYLD2!$F123 + SDBYLD1!M123*(1-VLOOKUP(SDBYLD2!M$4,'[1]INTERNAL PARAMETERS-1'!$B$5:$J$44,5,FALSE))*VLOOKUP(SDBYLD2!M$4,'[1]INTERNAL PARAMETERS-1'!$B$5:$J$44,9,FALSE)*SDBYLD2!$F123</f>
        <v>0</v>
      </c>
      <c r="N123" s="44">
        <f>SDBYLD1!N123*VLOOKUP(SDBYLD2!N$4,'[1]INTERNAL PARAMETERS-1'!$B$5:$J$44,5,FALSE)*VLOOKUP(SDBYLD2!N$4,'[1]INTERNAL PARAMETERS-1'!$B$5:$J$44,7,FALSE)*SDBYLD2!$F123 + SDBYLD1!N123*(1-VLOOKUP(SDBYLD2!N$4,'[1]INTERNAL PARAMETERS-1'!$B$5:$J$44,5,FALSE))*VLOOKUP(SDBYLD2!N$4,'[1]INTERNAL PARAMETERS-1'!$B$5:$J$44,9,FALSE)*SDBYLD2!$F123</f>
        <v>0</v>
      </c>
      <c r="O123" s="44">
        <f>SDBYLD1!O123*VLOOKUP(SDBYLD2!O$4,'[1]INTERNAL PARAMETERS-1'!$B$5:$J$44,5,FALSE)*VLOOKUP(SDBYLD2!O$4,'[1]INTERNAL PARAMETERS-1'!$B$5:$J$44,7,FALSE)*SDBYLD2!$F123 + SDBYLD1!O123*(1-VLOOKUP(SDBYLD2!O$4,'[1]INTERNAL PARAMETERS-1'!$B$5:$J$44,5,FALSE))*VLOOKUP(SDBYLD2!O$4,'[1]INTERNAL PARAMETERS-1'!$B$5:$J$44,9,FALSE)*SDBYLD2!$F123</f>
        <v>0</v>
      </c>
      <c r="P123" s="44">
        <f>SDBYLD1!P123*VLOOKUP(SDBYLD2!P$4,'[1]INTERNAL PARAMETERS-1'!$B$5:$J$44,5,FALSE)*VLOOKUP(SDBYLD2!P$4,'[1]INTERNAL PARAMETERS-1'!$B$5:$J$44,7,FALSE)*SDBYLD2!$F123 + SDBYLD1!P123*(1-VLOOKUP(SDBYLD2!P$4,'[1]INTERNAL PARAMETERS-1'!$B$5:$J$44,5,FALSE))*VLOOKUP(SDBYLD2!P$4,'[1]INTERNAL PARAMETERS-1'!$B$5:$J$44,9,FALSE)*SDBYLD2!$F123</f>
        <v>0</v>
      </c>
      <c r="Q123" s="44">
        <f>SDBYLD1!Q123*VLOOKUP(SDBYLD2!Q$4,'[1]INTERNAL PARAMETERS-1'!$B$5:$J$44,5,FALSE)*VLOOKUP(SDBYLD2!Q$4,'[1]INTERNAL PARAMETERS-1'!$B$5:$J$44,7,FALSE)*SDBYLD2!$F123 + SDBYLD1!Q123*(1-VLOOKUP(SDBYLD2!Q$4,'[1]INTERNAL PARAMETERS-1'!$B$5:$J$44,5,FALSE))*VLOOKUP(SDBYLD2!Q$4,'[1]INTERNAL PARAMETERS-1'!$B$5:$J$44,9,FALSE)*SDBYLD2!$F123</f>
        <v>0</v>
      </c>
      <c r="R123" s="44">
        <f>SDBYLD1!R123*VLOOKUP(SDBYLD2!R$4,'[1]INTERNAL PARAMETERS-1'!$B$5:$J$44,5,FALSE)*VLOOKUP(SDBYLD2!R$4,'[1]INTERNAL PARAMETERS-1'!$B$5:$J$44,7,FALSE)*SDBYLD2!$F123 + SDBYLD1!R123*(1-VLOOKUP(SDBYLD2!R$4,'[1]INTERNAL PARAMETERS-1'!$B$5:$J$44,5,FALSE))*VLOOKUP(SDBYLD2!R$4,'[1]INTERNAL PARAMETERS-1'!$B$5:$J$44,9,FALSE)*SDBYLD2!$F123</f>
        <v>0</v>
      </c>
      <c r="S123" s="44">
        <f>SDBYLD1!S123*VLOOKUP(SDBYLD2!S$4,'[1]INTERNAL PARAMETERS-1'!$B$5:$J$44,5,FALSE)*VLOOKUP(SDBYLD2!S$4,'[1]INTERNAL PARAMETERS-1'!$B$5:$J$44,7,FALSE)*SDBYLD2!$F123 + SDBYLD1!S123*(1-VLOOKUP(SDBYLD2!S$4,'[1]INTERNAL PARAMETERS-1'!$B$5:$J$44,5,FALSE))*VLOOKUP(SDBYLD2!S$4,'[1]INTERNAL PARAMETERS-1'!$B$5:$J$44,9,FALSE)*SDBYLD2!$F123</f>
        <v>0</v>
      </c>
      <c r="T123" s="44">
        <f>SDBYLD1!T123*VLOOKUP(SDBYLD2!T$4,'[1]INTERNAL PARAMETERS-1'!$B$5:$J$44,5,FALSE)*VLOOKUP(SDBYLD2!T$4,'[1]INTERNAL PARAMETERS-1'!$B$5:$J$44,7,FALSE)*SDBYLD2!$F123 + SDBYLD1!T123*(1-VLOOKUP(SDBYLD2!T$4,'[1]INTERNAL PARAMETERS-1'!$B$5:$J$44,5,FALSE))*VLOOKUP(SDBYLD2!T$4,'[1]INTERNAL PARAMETERS-1'!$B$5:$J$44,9,FALSE)*SDBYLD2!$F123</f>
        <v>0</v>
      </c>
      <c r="U123" s="44">
        <f>SDBYLD1!U123*VLOOKUP(SDBYLD2!U$4,'[1]INTERNAL PARAMETERS-1'!$B$5:$J$44,5,FALSE)*VLOOKUP(SDBYLD2!U$4,'[1]INTERNAL PARAMETERS-1'!$B$5:$J$44,7,FALSE)*SDBYLD2!$F123 + SDBYLD1!U123*(1-VLOOKUP(SDBYLD2!U$4,'[1]INTERNAL PARAMETERS-1'!$B$5:$J$44,5,FALSE))*VLOOKUP(SDBYLD2!U$4,'[1]INTERNAL PARAMETERS-1'!$B$5:$J$44,9,FALSE)*SDBYLD2!$F123</f>
        <v>0</v>
      </c>
      <c r="V123" s="44">
        <f>SDBYLD1!V123*VLOOKUP(SDBYLD2!V$4,'[1]INTERNAL PARAMETERS-1'!$B$5:$J$44,5,FALSE)*VLOOKUP(SDBYLD2!V$4,'[1]INTERNAL PARAMETERS-1'!$B$5:$J$44,7,FALSE)*SDBYLD2!$F123 + SDBYLD1!V123*(1-VLOOKUP(SDBYLD2!V$4,'[1]INTERNAL PARAMETERS-1'!$B$5:$J$44,5,FALSE))*VLOOKUP(SDBYLD2!V$4,'[1]INTERNAL PARAMETERS-1'!$B$5:$J$44,9,FALSE)*SDBYLD2!$F123</f>
        <v>0</v>
      </c>
      <c r="W123" s="44">
        <f>SDBYLD1!W123*VLOOKUP(SDBYLD2!W$4,'[1]INTERNAL PARAMETERS-1'!$B$5:$J$44,5,FALSE)*VLOOKUP(SDBYLD2!W$4,'[1]INTERNAL PARAMETERS-1'!$B$5:$J$44,7,FALSE)*SDBYLD2!$F123 + SDBYLD1!W123*(1-VLOOKUP(SDBYLD2!W$4,'[1]INTERNAL PARAMETERS-1'!$B$5:$J$44,5,FALSE))*VLOOKUP(SDBYLD2!W$4,'[1]INTERNAL PARAMETERS-1'!$B$5:$J$44,9,FALSE)*SDBYLD2!$F123</f>
        <v>0</v>
      </c>
      <c r="X123" s="44">
        <f>SDBYLD1!X123*VLOOKUP(SDBYLD2!X$4,'[1]INTERNAL PARAMETERS-1'!$B$5:$J$44,5,FALSE)*VLOOKUP(SDBYLD2!X$4,'[1]INTERNAL PARAMETERS-1'!$B$5:$J$44,7,FALSE)*SDBYLD2!$F123 + SDBYLD1!X123*(1-VLOOKUP(SDBYLD2!X$4,'[1]INTERNAL PARAMETERS-1'!$B$5:$J$44,5,FALSE))*VLOOKUP(SDBYLD2!X$4,'[1]INTERNAL PARAMETERS-1'!$B$5:$J$44,9,FALSE)*SDBYLD2!$F123</f>
        <v>0</v>
      </c>
      <c r="Y123" s="44">
        <f>SDBYLD1!Y123*VLOOKUP(SDBYLD2!Y$4,'[1]INTERNAL PARAMETERS-1'!$B$5:$J$44,5,FALSE)*VLOOKUP(SDBYLD2!Y$4,'[1]INTERNAL PARAMETERS-1'!$B$5:$J$44,7,FALSE)*SDBYLD2!$F123 + SDBYLD1!Y123*(1-VLOOKUP(SDBYLD2!Y$4,'[1]INTERNAL PARAMETERS-1'!$B$5:$J$44,5,FALSE))*VLOOKUP(SDBYLD2!Y$4,'[1]INTERNAL PARAMETERS-1'!$B$5:$J$44,9,FALSE)*SDBYLD2!$F123</f>
        <v>0</v>
      </c>
      <c r="Z123" s="44">
        <f>SDBYLD1!Z123*VLOOKUP(SDBYLD2!Z$4,'[1]INTERNAL PARAMETERS-1'!$B$5:$J$44,5,FALSE)*VLOOKUP(SDBYLD2!Z$4,'[1]INTERNAL PARAMETERS-1'!$B$5:$J$44,7,FALSE)*SDBYLD2!$F123 + SDBYLD1!Z123*(1-VLOOKUP(SDBYLD2!Z$4,'[1]INTERNAL PARAMETERS-1'!$B$5:$J$44,5,FALSE))*VLOOKUP(SDBYLD2!Z$4,'[1]INTERNAL PARAMETERS-1'!$B$5:$J$44,9,FALSE)*SDBYLD2!$F123</f>
        <v>0</v>
      </c>
      <c r="AA123" s="44">
        <f>SDBYLD1!AA123*VLOOKUP(SDBYLD2!AA$4,'[1]INTERNAL PARAMETERS-1'!$B$5:$J$44,5,FALSE)*VLOOKUP(SDBYLD2!AA$4,'[1]INTERNAL PARAMETERS-1'!$B$5:$J$44,7,FALSE)*SDBYLD2!$F123 + SDBYLD1!AA123*(1-VLOOKUP(SDBYLD2!AA$4,'[1]INTERNAL PARAMETERS-1'!$B$5:$J$44,5,FALSE))*VLOOKUP(SDBYLD2!AA$4,'[1]INTERNAL PARAMETERS-1'!$B$5:$J$44,9,FALSE)*SDBYLD2!$F123</f>
        <v>0</v>
      </c>
      <c r="AB123" s="44">
        <f>SDBYLD1!AB123*VLOOKUP(SDBYLD2!AB$4,'[1]INTERNAL PARAMETERS-1'!$B$5:$J$44,5,FALSE)*VLOOKUP(SDBYLD2!AB$4,'[1]INTERNAL PARAMETERS-1'!$B$5:$J$44,7,FALSE)*SDBYLD2!$F123 + SDBYLD1!AB123*(1-VLOOKUP(SDBYLD2!AB$4,'[1]INTERNAL PARAMETERS-1'!$B$5:$J$44,5,FALSE))*VLOOKUP(SDBYLD2!AB$4,'[1]INTERNAL PARAMETERS-1'!$B$5:$J$44,9,FALSE)*SDBYLD2!$F123</f>
        <v>0</v>
      </c>
      <c r="AC123" s="44">
        <f>SDBYLD1!AC123*VLOOKUP(SDBYLD2!AC$4,'[1]INTERNAL PARAMETERS-1'!$B$5:$J$44,5,FALSE)*VLOOKUP(SDBYLD2!AC$4,'[1]INTERNAL PARAMETERS-1'!$B$5:$J$44,7,FALSE)*SDBYLD2!$F123 + SDBYLD1!AC123*(1-VLOOKUP(SDBYLD2!AC$4,'[1]INTERNAL PARAMETERS-1'!$B$5:$J$44,5,FALSE))*VLOOKUP(SDBYLD2!AC$4,'[1]INTERNAL PARAMETERS-1'!$B$5:$J$44,9,FALSE)*SDBYLD2!$F123</f>
        <v>0</v>
      </c>
      <c r="AD123" s="44">
        <f>SDBYLD1!AD123*VLOOKUP(SDBYLD2!AD$4,'[1]INTERNAL PARAMETERS-1'!$B$5:$J$44,5,FALSE)*VLOOKUP(SDBYLD2!AD$4,'[1]INTERNAL PARAMETERS-1'!$B$5:$J$44,7,FALSE)*SDBYLD2!$F123 + SDBYLD1!AD123*(1-VLOOKUP(SDBYLD2!AD$4,'[1]INTERNAL PARAMETERS-1'!$B$5:$J$44,5,FALSE))*VLOOKUP(SDBYLD2!AD$4,'[1]INTERNAL PARAMETERS-1'!$B$5:$J$44,9,FALSE)*SDBYLD2!$F123</f>
        <v>0</v>
      </c>
      <c r="AE123" s="44">
        <f>SDBYLD1!AE123*VLOOKUP(SDBYLD2!AE$4,'[1]INTERNAL PARAMETERS-1'!$B$5:$J$44,5,FALSE)*VLOOKUP(SDBYLD2!AE$4,'[1]INTERNAL PARAMETERS-1'!$B$5:$J$44,7,FALSE)*SDBYLD2!$F123 + SDBYLD1!AE123*(1-VLOOKUP(SDBYLD2!AE$4,'[1]INTERNAL PARAMETERS-1'!$B$5:$J$44,5,FALSE))*VLOOKUP(SDBYLD2!AE$4,'[1]INTERNAL PARAMETERS-1'!$B$5:$J$44,9,FALSE)*SDBYLD2!$F123</f>
        <v>0</v>
      </c>
      <c r="AF123" s="44">
        <f>SDBYLD1!AF123*VLOOKUP(SDBYLD2!AF$4,'[1]INTERNAL PARAMETERS-1'!$B$5:$J$44,5,FALSE)*VLOOKUP(SDBYLD2!AF$4,'[1]INTERNAL PARAMETERS-1'!$B$5:$J$44,7,FALSE)*SDBYLD2!$F123 + SDBYLD1!AF123*(1-VLOOKUP(SDBYLD2!AF$4,'[1]INTERNAL PARAMETERS-1'!$B$5:$J$44,5,FALSE))*VLOOKUP(SDBYLD2!AF$4,'[1]INTERNAL PARAMETERS-1'!$B$5:$J$44,9,FALSE)*SDBYLD2!$F123</f>
        <v>0</v>
      </c>
      <c r="AG123" s="44">
        <f>SDBYLD1!AG123*VLOOKUP(SDBYLD2!AG$4,'[1]INTERNAL PARAMETERS-1'!$B$5:$J$44,5,FALSE)*VLOOKUP(SDBYLD2!AG$4,'[1]INTERNAL PARAMETERS-1'!$B$5:$J$44,7,FALSE)*SDBYLD2!$F123 + SDBYLD1!AG123*(1-VLOOKUP(SDBYLD2!AG$4,'[1]INTERNAL PARAMETERS-1'!$B$5:$J$44,5,FALSE))*VLOOKUP(SDBYLD2!AG$4,'[1]INTERNAL PARAMETERS-1'!$B$5:$J$44,9,FALSE)*SDBYLD2!$F123</f>
        <v>0</v>
      </c>
      <c r="AH123" s="44">
        <f>SDBYLD1!AH123*VLOOKUP(SDBYLD2!AH$4,'[1]INTERNAL PARAMETERS-1'!$B$5:$J$44,5,FALSE)*VLOOKUP(SDBYLD2!AH$4,'[1]INTERNAL PARAMETERS-1'!$B$5:$J$44,7,FALSE)*SDBYLD2!$F123 + SDBYLD1!AH123*(1-VLOOKUP(SDBYLD2!AH$4,'[1]INTERNAL PARAMETERS-1'!$B$5:$J$44,5,FALSE))*VLOOKUP(SDBYLD2!AH$4,'[1]INTERNAL PARAMETERS-1'!$B$5:$J$44,9,FALSE)*SDBYLD2!$F123</f>
        <v>0</v>
      </c>
      <c r="AI123" s="44">
        <f>SDBYLD1!AI123*VLOOKUP(SDBYLD2!AI$4,'[1]INTERNAL PARAMETERS-1'!$B$5:$J$44,5,FALSE)*VLOOKUP(SDBYLD2!AI$4,'[1]INTERNAL PARAMETERS-1'!$B$5:$J$44,7,FALSE)*SDBYLD2!$F123 + SDBYLD1!AI123*(1-VLOOKUP(SDBYLD2!AI$4,'[1]INTERNAL PARAMETERS-1'!$B$5:$J$44,5,FALSE))*VLOOKUP(SDBYLD2!AI$4,'[1]INTERNAL PARAMETERS-1'!$B$5:$J$44,9,FALSE)*SDBYLD2!$F123</f>
        <v>0</v>
      </c>
      <c r="AJ123" s="44">
        <f>SDBYLD1!AJ123*VLOOKUP(SDBYLD2!AJ$4,'[1]INTERNAL PARAMETERS-1'!$B$5:$J$44,5,FALSE)*VLOOKUP(SDBYLD2!AJ$4,'[1]INTERNAL PARAMETERS-1'!$B$5:$J$44,7,FALSE)*SDBYLD2!$F123 + SDBYLD1!AJ123*(1-VLOOKUP(SDBYLD2!AJ$4,'[1]INTERNAL PARAMETERS-1'!$B$5:$J$44,5,FALSE))*VLOOKUP(SDBYLD2!AJ$4,'[1]INTERNAL PARAMETERS-1'!$B$5:$J$44,9,FALSE)*SDBYLD2!$F123</f>
        <v>0</v>
      </c>
      <c r="AK123" s="44">
        <f>SDBYLD1!AK123*VLOOKUP(SDBYLD2!AK$4,'[1]INTERNAL PARAMETERS-1'!$B$5:$J$44,5,FALSE)*VLOOKUP(SDBYLD2!AK$4,'[1]INTERNAL PARAMETERS-1'!$B$5:$J$44,7,FALSE)*SDBYLD2!$F123 + SDBYLD1!AK123*(1-VLOOKUP(SDBYLD2!AK$4,'[1]INTERNAL PARAMETERS-1'!$B$5:$J$44,5,FALSE))*VLOOKUP(SDBYLD2!AK$4,'[1]INTERNAL PARAMETERS-1'!$B$5:$J$44,9,FALSE)*SDBYLD2!$F123</f>
        <v>0</v>
      </c>
      <c r="AL123" s="44">
        <f>SDBYLD1!AL123*VLOOKUP(SDBYLD2!AL$4,'[1]INTERNAL PARAMETERS-1'!$B$5:$J$44,5,FALSE)*VLOOKUP(SDBYLD2!AL$4,'[1]INTERNAL PARAMETERS-1'!$B$5:$J$44,7,FALSE)*SDBYLD2!$F123 + SDBYLD1!AL123*(1-VLOOKUP(SDBYLD2!AL$4,'[1]INTERNAL PARAMETERS-1'!$B$5:$J$44,5,FALSE))*VLOOKUP(SDBYLD2!AL$4,'[1]INTERNAL PARAMETERS-1'!$B$5:$J$44,9,FALSE)*SDBYLD2!$F123</f>
        <v>0</v>
      </c>
      <c r="AM123" s="44">
        <f>SDBYLD1!AM123*VLOOKUP(SDBYLD2!AM$4,'[1]INTERNAL PARAMETERS-1'!$B$5:$J$44,5,FALSE)*VLOOKUP(SDBYLD2!AM$4,'[1]INTERNAL PARAMETERS-1'!$B$5:$J$44,7,FALSE)*SDBYLD2!$F123 + SDBYLD1!AM123*(1-VLOOKUP(SDBYLD2!AM$4,'[1]INTERNAL PARAMETERS-1'!$B$5:$J$44,5,FALSE))*VLOOKUP(SDBYLD2!AM$4,'[1]INTERNAL PARAMETERS-1'!$B$5:$J$44,9,FALSE)*SDBYLD2!$F123</f>
        <v>0</v>
      </c>
      <c r="AN123" s="44">
        <f>SDBYLD1!AN123*VLOOKUP(SDBYLD2!AN$4,'[1]INTERNAL PARAMETERS-1'!$B$5:$J$44,5,FALSE)*VLOOKUP(SDBYLD2!AN$4,'[1]INTERNAL PARAMETERS-1'!$B$5:$J$44,7,FALSE)*SDBYLD2!$F123 + SDBYLD1!AN123*(1-VLOOKUP(SDBYLD2!AN$4,'[1]INTERNAL PARAMETERS-1'!$B$5:$J$44,5,FALSE))*VLOOKUP(SDBYLD2!AN$4,'[1]INTERNAL PARAMETERS-1'!$B$5:$J$44,9,FALSE)*SDBYLD2!$F123</f>
        <v>0</v>
      </c>
      <c r="AO123" s="44">
        <f>SDBYLD1!AO123*VLOOKUP(SDBYLD2!AO$4,'[1]INTERNAL PARAMETERS-1'!$B$5:$J$44,5,FALSE)*VLOOKUP(SDBYLD2!AO$4,'[1]INTERNAL PARAMETERS-1'!$B$5:$J$44,7,FALSE)*SDBYLD2!$F123 + SDBYLD1!AO123*(1-VLOOKUP(SDBYLD2!AO$4,'[1]INTERNAL PARAMETERS-1'!$B$5:$J$44,5,FALSE))*VLOOKUP(SDBYLD2!AO$4,'[1]INTERNAL PARAMETERS-1'!$B$5:$J$44,9,FALSE)*SDBYLD2!$F123</f>
        <v>0</v>
      </c>
      <c r="AP123" s="44">
        <f>SDBYLD1!AP123*VLOOKUP(SDBYLD2!AP$4,'[1]INTERNAL PARAMETERS-1'!$B$5:$J$44,5,FALSE)*VLOOKUP(SDBYLD2!AP$4,'[1]INTERNAL PARAMETERS-1'!$B$5:$J$44,7,FALSE)*SDBYLD2!$F123 + SDBYLD1!AP123*(1-VLOOKUP(SDBYLD2!AP$4,'[1]INTERNAL PARAMETERS-1'!$B$5:$J$44,5,FALSE))*VLOOKUP(SDBYLD2!AP$4,'[1]INTERNAL PARAMETERS-1'!$B$5:$J$44,9,FALSE)*SDBYLD2!$F123</f>
        <v>0</v>
      </c>
      <c r="AQ123" s="44">
        <f>SDBYLD1!AQ123*VLOOKUP(SDBYLD2!AQ$4,'[1]INTERNAL PARAMETERS-1'!$B$5:$J$44,5,FALSE)*VLOOKUP(SDBYLD2!AQ$4,'[1]INTERNAL PARAMETERS-1'!$B$5:$J$44,7,FALSE)*SDBYLD2!$F123 + SDBYLD1!AQ123*(1-VLOOKUP(SDBYLD2!AQ$4,'[1]INTERNAL PARAMETERS-1'!$B$5:$J$44,5,FALSE))*VLOOKUP(SDBYLD2!AQ$4,'[1]INTERNAL PARAMETERS-1'!$B$5:$J$44,9,FALSE)*SDBYLD2!$F123</f>
        <v>0</v>
      </c>
      <c r="AR123" s="44">
        <f>SDBYLD1!AR123*VLOOKUP(SDBYLD2!AR$4,'[1]INTERNAL PARAMETERS-1'!$B$5:$J$44,5,FALSE)*VLOOKUP(SDBYLD2!AR$4,'[1]INTERNAL PARAMETERS-1'!$B$5:$J$44,7,FALSE)*SDBYLD2!$F123 + SDBYLD1!AR123*(1-VLOOKUP(SDBYLD2!AR$4,'[1]INTERNAL PARAMETERS-1'!$B$5:$J$44,5,FALSE))*VLOOKUP(SDBYLD2!AR$4,'[1]INTERNAL PARAMETERS-1'!$B$5:$J$44,9,FALSE)*SDBYLD2!$F123</f>
        <v>0</v>
      </c>
      <c r="AS123" s="44">
        <f>SDBYLD1!AS123*VLOOKUP(SDBYLD2!AS$4,'[1]INTERNAL PARAMETERS-1'!$B$5:$J$44,5,FALSE)*VLOOKUP(SDBYLD2!AS$4,'[1]INTERNAL PARAMETERS-1'!$B$5:$J$44,7,FALSE)*SDBYLD2!$F123 + SDBYLD1!AS123*(1-VLOOKUP(SDBYLD2!AS$4,'[1]INTERNAL PARAMETERS-1'!$B$5:$J$44,5,FALSE))*VLOOKUP(SDBYLD2!AS$4,'[1]INTERNAL PARAMETERS-1'!$B$5:$J$44,9,FALSE)*SDBYLD2!$F123</f>
        <v>0</v>
      </c>
      <c r="AT123" s="43">
        <f>SDBYLD1!AT123*VLOOKUP(SDBYLD2!AT$4,'[1]INTERNAL PARAMETERS-1'!$B$5:$J$44,5,FALSE)*VLOOKUP(SDBYLD2!AT$4,'[1]INTERNAL PARAMETERS-1'!$B$5:$J$44,7,FALSE)*SDBYLD2!$F123 + SDBYLD1!AT123*(1-VLOOKUP(SDBYLD2!AT$4,'[1]INTERNAL PARAMETERS-1'!$B$5:$J$44,5,FALSE))*VLOOKUP(SDBYLD2!AT$4,'[1]INTERNAL PARAMETERS-1'!$B$5:$J$44,9,FALSE)*SDBYLD2!$F123</f>
        <v>0</v>
      </c>
      <c r="AU123" s="45">
        <f>SDBYLD1!AU123*VLOOKUP(SDBYLD2!AU$4,'[1]INTERNAL PARAMETERS-1'!$B$5:$J$44,5,FALSE)*VLOOKUP(SDBYLD2!AU$4,'[1]INTERNAL PARAMETERS-1'!$B$5:$J$44,6,FALSE)*VLOOKUP(SDBYLD2!AU$4,'[1]INTERNAL PARAMETERS-1'!$B$5:$J$44,3,FALSE) + SDBYLD1!AU123*(1-VLOOKUP(SDBYLD2!AU$4,'[1]INTERNAL PARAMETERS-1'!$B$5:$J$44,5,FALSE))*VLOOKUP(SDBYLD2!AU$4,'[1]INTERNAL PARAMETERS-1'!$B$5:$J$44,8,FALSE)*VLOOKUP(SDBYLD2!AU$4,'[1]INTERNAL PARAMETERS-1'!$B$5:$J$44,3,FALSE)</f>
        <v>0</v>
      </c>
      <c r="AV123" s="44">
        <f>SDBYLD1!AV123*VLOOKUP(SDBYLD2!AV$4,'[1]INTERNAL PARAMETERS-1'!$B$5:$J$44,5,FALSE)*VLOOKUP(SDBYLD2!AV$4,'[1]INTERNAL PARAMETERS-1'!$B$5:$J$44,6,FALSE)*VLOOKUP(SDBYLD2!AV$4,'[1]INTERNAL PARAMETERS-1'!$B$5:$J$44,3,FALSE) + SDBYLD1!AV123*(1-VLOOKUP(SDBYLD2!AV$4,'[1]INTERNAL PARAMETERS-1'!$B$5:$J$44,5,FALSE))*VLOOKUP(SDBYLD2!AV$4,'[1]INTERNAL PARAMETERS-1'!$B$5:$J$44,8,FALSE)*VLOOKUP(SDBYLD2!AV$4,'[1]INTERNAL PARAMETERS-1'!$B$5:$J$44,3,FALSE)</f>
        <v>0</v>
      </c>
      <c r="AW123" s="44">
        <f>SDBYLD1!AW123*VLOOKUP(SDBYLD2!AW$4,'[1]INTERNAL PARAMETERS-1'!$B$5:$J$44,5,FALSE)*VLOOKUP(SDBYLD2!AW$4,'[1]INTERNAL PARAMETERS-1'!$B$5:$J$44,6,FALSE)*VLOOKUP(SDBYLD2!AW$4,'[1]INTERNAL PARAMETERS-1'!$B$5:$J$44,3,FALSE) + SDBYLD1!AW123*(1-VLOOKUP(SDBYLD2!AW$4,'[1]INTERNAL PARAMETERS-1'!$B$5:$J$44,5,FALSE))*VLOOKUP(SDBYLD2!AW$4,'[1]INTERNAL PARAMETERS-1'!$B$5:$J$44,8,FALSE)*VLOOKUP(SDBYLD2!AW$4,'[1]INTERNAL PARAMETERS-1'!$B$5:$J$44,3,FALSE)</f>
        <v>0</v>
      </c>
      <c r="AX123" s="44">
        <f>SDBYLD1!AX123*VLOOKUP(SDBYLD2!AX$4,'[1]INTERNAL PARAMETERS-1'!$B$5:$J$44,5,FALSE)*VLOOKUP(SDBYLD2!AX$4,'[1]INTERNAL PARAMETERS-1'!$B$5:$J$44,6,FALSE)*VLOOKUP(SDBYLD2!AX$4,'[1]INTERNAL PARAMETERS-1'!$B$5:$J$44,3,FALSE) + SDBYLD1!AX123*(1-VLOOKUP(SDBYLD2!AX$4,'[1]INTERNAL PARAMETERS-1'!$B$5:$J$44,5,FALSE))*VLOOKUP(SDBYLD2!AX$4,'[1]INTERNAL PARAMETERS-1'!$B$5:$J$44,8,FALSE)*VLOOKUP(SDBYLD2!AX$4,'[1]INTERNAL PARAMETERS-1'!$B$5:$J$44,3,FALSE)</f>
        <v>0</v>
      </c>
      <c r="AY123" s="44">
        <f>SDBYLD1!AY123*VLOOKUP(SDBYLD2!AY$4,'[1]INTERNAL PARAMETERS-1'!$B$5:$J$44,5,FALSE)*VLOOKUP(SDBYLD2!AY$4,'[1]INTERNAL PARAMETERS-1'!$B$5:$J$44,6,FALSE)*VLOOKUP(SDBYLD2!AY$4,'[1]INTERNAL PARAMETERS-1'!$B$5:$J$44,3,FALSE) + SDBYLD1!AY123*(1-VLOOKUP(SDBYLD2!AY$4,'[1]INTERNAL PARAMETERS-1'!$B$5:$J$44,5,FALSE))*VLOOKUP(SDBYLD2!AY$4,'[1]INTERNAL PARAMETERS-1'!$B$5:$J$44,8,FALSE)*VLOOKUP(SDBYLD2!AY$4,'[1]INTERNAL PARAMETERS-1'!$B$5:$J$44,3,FALSE)</f>
        <v>0</v>
      </c>
      <c r="AZ123" s="44">
        <f>SDBYLD1!AZ123*VLOOKUP(SDBYLD2!AZ$4,'[1]INTERNAL PARAMETERS-1'!$B$5:$J$44,5,FALSE)*VLOOKUP(SDBYLD2!AZ$4,'[1]INTERNAL PARAMETERS-1'!$B$5:$J$44,6,FALSE)*VLOOKUP(SDBYLD2!AZ$4,'[1]INTERNAL PARAMETERS-1'!$B$5:$J$44,3,FALSE) + SDBYLD1!AZ123*(1-VLOOKUP(SDBYLD2!AZ$4,'[1]INTERNAL PARAMETERS-1'!$B$5:$J$44,5,FALSE))*VLOOKUP(SDBYLD2!AZ$4,'[1]INTERNAL PARAMETERS-1'!$B$5:$J$44,8,FALSE)*VLOOKUP(SDBYLD2!AZ$4,'[1]INTERNAL PARAMETERS-1'!$B$5:$J$44,3,FALSE)</f>
        <v>0</v>
      </c>
      <c r="BA123" s="44">
        <f>SDBYLD1!BA123*VLOOKUP(SDBYLD2!BA$4,'[1]INTERNAL PARAMETERS-1'!$B$5:$J$44,5,FALSE)*VLOOKUP(SDBYLD2!BA$4,'[1]INTERNAL PARAMETERS-1'!$B$5:$J$44,6,FALSE)*VLOOKUP(SDBYLD2!BA$4,'[1]INTERNAL PARAMETERS-1'!$B$5:$J$44,3,FALSE) + SDBYLD1!BA123*(1-VLOOKUP(SDBYLD2!BA$4,'[1]INTERNAL PARAMETERS-1'!$B$5:$J$44,5,FALSE))*VLOOKUP(SDBYLD2!BA$4,'[1]INTERNAL PARAMETERS-1'!$B$5:$J$44,8,FALSE)*VLOOKUP(SDBYLD2!BA$4,'[1]INTERNAL PARAMETERS-1'!$B$5:$J$44,3,FALSE)</f>
        <v>0</v>
      </c>
      <c r="BB123" s="44">
        <f>SDBYLD1!BB123*VLOOKUP(SDBYLD2!BB$4,'[1]INTERNAL PARAMETERS-1'!$B$5:$J$44,5,FALSE)*VLOOKUP(SDBYLD2!BB$4,'[1]INTERNAL PARAMETERS-1'!$B$5:$J$44,6,FALSE)*VLOOKUP(SDBYLD2!BB$4,'[1]INTERNAL PARAMETERS-1'!$B$5:$J$44,3,FALSE) + SDBYLD1!BB123*(1-VLOOKUP(SDBYLD2!BB$4,'[1]INTERNAL PARAMETERS-1'!$B$5:$J$44,5,FALSE))*VLOOKUP(SDBYLD2!BB$4,'[1]INTERNAL PARAMETERS-1'!$B$5:$J$44,8,FALSE)*VLOOKUP(SDBYLD2!BB$4,'[1]INTERNAL PARAMETERS-1'!$B$5:$J$44,3,FALSE)</f>
        <v>0</v>
      </c>
      <c r="BC123" s="44">
        <f>SDBYLD1!BC123*VLOOKUP(SDBYLD2!BC$4,'[1]INTERNAL PARAMETERS-1'!$B$5:$J$44,5,FALSE)*VLOOKUP(SDBYLD2!BC$4,'[1]INTERNAL PARAMETERS-1'!$B$5:$J$44,6,FALSE)*VLOOKUP(SDBYLD2!BC$4,'[1]INTERNAL PARAMETERS-1'!$B$5:$J$44,3,FALSE) + SDBYLD1!BC123*(1-VLOOKUP(SDBYLD2!BC$4,'[1]INTERNAL PARAMETERS-1'!$B$5:$J$44,5,FALSE))*VLOOKUP(SDBYLD2!BC$4,'[1]INTERNAL PARAMETERS-1'!$B$5:$J$44,8,FALSE)*VLOOKUP(SDBYLD2!BC$4,'[1]INTERNAL PARAMETERS-1'!$B$5:$J$44,3,FALSE)</f>
        <v>0</v>
      </c>
      <c r="BD123" s="44">
        <f>SDBYLD1!BD123*VLOOKUP(SDBYLD2!BD$4,'[1]INTERNAL PARAMETERS-1'!$B$5:$J$44,5,FALSE)*VLOOKUP(SDBYLD2!BD$4,'[1]INTERNAL PARAMETERS-1'!$B$5:$J$44,6,FALSE)*VLOOKUP(SDBYLD2!BD$4,'[1]INTERNAL PARAMETERS-1'!$B$5:$J$44,3,FALSE) + SDBYLD1!BD123*(1-VLOOKUP(SDBYLD2!BD$4,'[1]INTERNAL PARAMETERS-1'!$B$5:$J$44,5,FALSE))*VLOOKUP(SDBYLD2!BD$4,'[1]INTERNAL PARAMETERS-1'!$B$5:$J$44,8,FALSE)*VLOOKUP(SDBYLD2!BD$4,'[1]INTERNAL PARAMETERS-1'!$B$5:$J$44,3,FALSE)</f>
        <v>0</v>
      </c>
      <c r="BE123" s="44">
        <f>SDBYLD1!BE123*VLOOKUP(SDBYLD2!BE$4,'[1]INTERNAL PARAMETERS-1'!$B$5:$J$44,5,FALSE)*VLOOKUP(SDBYLD2!BE$4,'[1]INTERNAL PARAMETERS-1'!$B$5:$J$44,6,FALSE)*VLOOKUP(SDBYLD2!BE$4,'[1]INTERNAL PARAMETERS-1'!$B$5:$J$44,3,FALSE) + SDBYLD1!BE123*(1-VLOOKUP(SDBYLD2!BE$4,'[1]INTERNAL PARAMETERS-1'!$B$5:$J$44,5,FALSE))*VLOOKUP(SDBYLD2!BE$4,'[1]INTERNAL PARAMETERS-1'!$B$5:$J$44,8,FALSE)*VLOOKUP(SDBYLD2!BE$4,'[1]INTERNAL PARAMETERS-1'!$B$5:$J$44,3,FALSE)</f>
        <v>0</v>
      </c>
      <c r="BF123" s="44">
        <f>SDBYLD1!BF123*VLOOKUP(SDBYLD2!BF$4,'[1]INTERNAL PARAMETERS-1'!$B$5:$J$44,5,FALSE)*VLOOKUP(SDBYLD2!BF$4,'[1]INTERNAL PARAMETERS-1'!$B$5:$J$44,6,FALSE)*VLOOKUP(SDBYLD2!BF$4,'[1]INTERNAL PARAMETERS-1'!$B$5:$J$44,3,FALSE) + SDBYLD1!BF123*(1-VLOOKUP(SDBYLD2!BF$4,'[1]INTERNAL PARAMETERS-1'!$B$5:$J$44,5,FALSE))*VLOOKUP(SDBYLD2!BF$4,'[1]INTERNAL PARAMETERS-1'!$B$5:$J$44,8,FALSE)*VLOOKUP(SDBYLD2!BF$4,'[1]INTERNAL PARAMETERS-1'!$B$5:$J$44,3,FALSE)</f>
        <v>0</v>
      </c>
      <c r="BG123" s="44">
        <f>SDBYLD1!BG123*VLOOKUP(SDBYLD2!BG$4,'[1]INTERNAL PARAMETERS-1'!$B$5:$J$44,5,FALSE)*VLOOKUP(SDBYLD2!BG$4,'[1]INTERNAL PARAMETERS-1'!$B$5:$J$44,6,FALSE)*VLOOKUP(SDBYLD2!BG$4,'[1]INTERNAL PARAMETERS-1'!$B$5:$J$44,3,FALSE) + SDBYLD1!BG123*(1-VLOOKUP(SDBYLD2!BG$4,'[1]INTERNAL PARAMETERS-1'!$B$5:$J$44,5,FALSE))*VLOOKUP(SDBYLD2!BG$4,'[1]INTERNAL PARAMETERS-1'!$B$5:$J$44,8,FALSE)*VLOOKUP(SDBYLD2!BG$4,'[1]INTERNAL PARAMETERS-1'!$B$5:$J$44,3,FALSE)</f>
        <v>0</v>
      </c>
      <c r="BH123" s="44">
        <f>SDBYLD1!BH123*VLOOKUP(SDBYLD2!BH$4,'[1]INTERNAL PARAMETERS-1'!$B$5:$J$44,5,FALSE)*VLOOKUP(SDBYLD2!BH$4,'[1]INTERNAL PARAMETERS-1'!$B$5:$J$44,6,FALSE)*VLOOKUP(SDBYLD2!BH$4,'[1]INTERNAL PARAMETERS-1'!$B$5:$J$44,3,FALSE) + SDBYLD1!BH123*(1-VLOOKUP(SDBYLD2!BH$4,'[1]INTERNAL PARAMETERS-1'!$B$5:$J$44,5,FALSE))*VLOOKUP(SDBYLD2!BH$4,'[1]INTERNAL PARAMETERS-1'!$B$5:$J$44,8,FALSE)*VLOOKUP(SDBYLD2!BH$4,'[1]INTERNAL PARAMETERS-1'!$B$5:$J$44,3,FALSE)</f>
        <v>0</v>
      </c>
      <c r="BI123" s="44">
        <f>SDBYLD1!BI123*VLOOKUP(SDBYLD2!BI$4,'[1]INTERNAL PARAMETERS-1'!$B$5:$J$44,5,FALSE)*VLOOKUP(SDBYLD2!BI$4,'[1]INTERNAL PARAMETERS-1'!$B$5:$J$44,6,FALSE)*VLOOKUP(SDBYLD2!BI$4,'[1]INTERNAL PARAMETERS-1'!$B$5:$J$44,3,FALSE) + SDBYLD1!BI123*(1-VLOOKUP(SDBYLD2!BI$4,'[1]INTERNAL PARAMETERS-1'!$B$5:$J$44,5,FALSE))*VLOOKUP(SDBYLD2!BI$4,'[1]INTERNAL PARAMETERS-1'!$B$5:$J$44,8,FALSE)*VLOOKUP(SDBYLD2!BI$4,'[1]INTERNAL PARAMETERS-1'!$B$5:$J$44,3,FALSE)</f>
        <v>0</v>
      </c>
      <c r="BJ123" s="44">
        <f>SDBYLD1!BJ123*VLOOKUP(SDBYLD2!BJ$4,'[1]INTERNAL PARAMETERS-1'!$B$5:$J$44,5,FALSE)*VLOOKUP(SDBYLD2!BJ$4,'[1]INTERNAL PARAMETERS-1'!$B$5:$J$44,6,FALSE)*VLOOKUP(SDBYLD2!BJ$4,'[1]INTERNAL PARAMETERS-1'!$B$5:$J$44,3,FALSE) + SDBYLD1!BJ123*(1-VLOOKUP(SDBYLD2!BJ$4,'[1]INTERNAL PARAMETERS-1'!$B$5:$J$44,5,FALSE))*VLOOKUP(SDBYLD2!BJ$4,'[1]INTERNAL PARAMETERS-1'!$B$5:$J$44,8,FALSE)*VLOOKUP(SDBYLD2!BJ$4,'[1]INTERNAL PARAMETERS-1'!$B$5:$J$44,3,FALSE)</f>
        <v>0</v>
      </c>
      <c r="BK123" s="44">
        <f>SDBYLD1!BK123*VLOOKUP(SDBYLD2!BK$4,'[1]INTERNAL PARAMETERS-1'!$B$5:$J$44,5,FALSE)*VLOOKUP(SDBYLD2!BK$4,'[1]INTERNAL PARAMETERS-1'!$B$5:$J$44,6,FALSE)*VLOOKUP(SDBYLD2!BK$4,'[1]INTERNAL PARAMETERS-1'!$B$5:$J$44,3,FALSE) + SDBYLD1!BK123*(1-VLOOKUP(SDBYLD2!BK$4,'[1]INTERNAL PARAMETERS-1'!$B$5:$J$44,5,FALSE))*VLOOKUP(SDBYLD2!BK$4,'[1]INTERNAL PARAMETERS-1'!$B$5:$J$44,8,FALSE)*VLOOKUP(SDBYLD2!BK$4,'[1]INTERNAL PARAMETERS-1'!$B$5:$J$44,3,FALSE)</f>
        <v>0</v>
      </c>
      <c r="BL123" s="44">
        <f>SDBYLD1!BL123*VLOOKUP(SDBYLD2!BL$4,'[1]INTERNAL PARAMETERS-1'!$B$5:$J$44,5,FALSE)*VLOOKUP(SDBYLD2!BL$4,'[1]INTERNAL PARAMETERS-1'!$B$5:$J$44,6,FALSE)*VLOOKUP(SDBYLD2!BL$4,'[1]INTERNAL PARAMETERS-1'!$B$5:$J$44,3,FALSE) + SDBYLD1!BL123*(1-VLOOKUP(SDBYLD2!BL$4,'[1]INTERNAL PARAMETERS-1'!$B$5:$J$44,5,FALSE))*VLOOKUP(SDBYLD2!BL$4,'[1]INTERNAL PARAMETERS-1'!$B$5:$J$44,8,FALSE)*VLOOKUP(SDBYLD2!BL$4,'[1]INTERNAL PARAMETERS-1'!$B$5:$J$44,3,FALSE)</f>
        <v>0</v>
      </c>
      <c r="BM123" s="44">
        <f>SDBYLD1!BM123*VLOOKUP(SDBYLD2!BM$4,'[1]INTERNAL PARAMETERS-1'!$B$5:$J$44,5,FALSE)*VLOOKUP(SDBYLD2!BM$4,'[1]INTERNAL PARAMETERS-1'!$B$5:$J$44,6,FALSE)*VLOOKUP(SDBYLD2!BM$4,'[1]INTERNAL PARAMETERS-1'!$B$5:$J$44,3,FALSE) + SDBYLD1!BM123*(1-VLOOKUP(SDBYLD2!BM$4,'[1]INTERNAL PARAMETERS-1'!$B$5:$J$44,5,FALSE))*VLOOKUP(SDBYLD2!BM$4,'[1]INTERNAL PARAMETERS-1'!$B$5:$J$44,8,FALSE)*VLOOKUP(SDBYLD2!BM$4,'[1]INTERNAL PARAMETERS-1'!$B$5:$J$44,3,FALSE)</f>
        <v>0</v>
      </c>
      <c r="BN123" s="44">
        <f>SDBYLD1!BN123*VLOOKUP(SDBYLD2!BN$4,'[1]INTERNAL PARAMETERS-1'!$B$5:$J$44,5,FALSE)*VLOOKUP(SDBYLD2!BN$4,'[1]INTERNAL PARAMETERS-1'!$B$5:$J$44,6,FALSE)*VLOOKUP(SDBYLD2!BN$4,'[1]INTERNAL PARAMETERS-1'!$B$5:$J$44,3,FALSE) + SDBYLD1!BN123*(1-VLOOKUP(SDBYLD2!BN$4,'[1]INTERNAL PARAMETERS-1'!$B$5:$J$44,5,FALSE))*VLOOKUP(SDBYLD2!BN$4,'[1]INTERNAL PARAMETERS-1'!$B$5:$J$44,8,FALSE)*VLOOKUP(SDBYLD2!BN$4,'[1]INTERNAL PARAMETERS-1'!$B$5:$J$44,3,FALSE)</f>
        <v>0</v>
      </c>
      <c r="BO123" s="44">
        <f>SDBYLD1!BO123*VLOOKUP(SDBYLD2!BO$4,'[1]INTERNAL PARAMETERS-1'!$B$5:$J$44,5,FALSE)*VLOOKUP(SDBYLD2!BO$4,'[1]INTERNAL PARAMETERS-1'!$B$5:$J$44,6,FALSE)*VLOOKUP(SDBYLD2!BO$4,'[1]INTERNAL PARAMETERS-1'!$B$5:$J$44,3,FALSE) + SDBYLD1!BO123*(1-VLOOKUP(SDBYLD2!BO$4,'[1]INTERNAL PARAMETERS-1'!$B$5:$J$44,5,FALSE))*VLOOKUP(SDBYLD2!BO$4,'[1]INTERNAL PARAMETERS-1'!$B$5:$J$44,8,FALSE)*VLOOKUP(SDBYLD2!BO$4,'[1]INTERNAL PARAMETERS-1'!$B$5:$J$44,3,FALSE)</f>
        <v>0</v>
      </c>
      <c r="BP123" s="44">
        <f>SDBYLD1!BP123*VLOOKUP(SDBYLD2!BP$4,'[1]INTERNAL PARAMETERS-1'!$B$5:$J$44,5,FALSE)*VLOOKUP(SDBYLD2!BP$4,'[1]INTERNAL PARAMETERS-1'!$B$5:$J$44,6,FALSE)*VLOOKUP(SDBYLD2!BP$4,'[1]INTERNAL PARAMETERS-1'!$B$5:$J$44,3,FALSE) + SDBYLD1!BP123*(1-VLOOKUP(SDBYLD2!BP$4,'[1]INTERNAL PARAMETERS-1'!$B$5:$J$44,5,FALSE))*VLOOKUP(SDBYLD2!BP$4,'[1]INTERNAL PARAMETERS-1'!$B$5:$J$44,8,FALSE)*VLOOKUP(SDBYLD2!BP$4,'[1]INTERNAL PARAMETERS-1'!$B$5:$J$44,3,FALSE)</f>
        <v>0</v>
      </c>
      <c r="BQ123" s="44">
        <f>SDBYLD1!BQ123*VLOOKUP(SDBYLD2!BQ$4,'[1]INTERNAL PARAMETERS-1'!$B$5:$J$44,5,FALSE)*VLOOKUP(SDBYLD2!BQ$4,'[1]INTERNAL PARAMETERS-1'!$B$5:$J$44,6,FALSE)*VLOOKUP(SDBYLD2!BQ$4,'[1]INTERNAL PARAMETERS-1'!$B$5:$J$44,3,FALSE) + SDBYLD1!BQ123*(1-VLOOKUP(SDBYLD2!BQ$4,'[1]INTERNAL PARAMETERS-1'!$B$5:$J$44,5,FALSE))*VLOOKUP(SDBYLD2!BQ$4,'[1]INTERNAL PARAMETERS-1'!$B$5:$J$44,8,FALSE)*VLOOKUP(SDBYLD2!BQ$4,'[1]INTERNAL PARAMETERS-1'!$B$5:$J$44,3,FALSE)</f>
        <v>0</v>
      </c>
      <c r="BR123" s="44">
        <f>SDBYLD1!BR123*VLOOKUP(SDBYLD2!BR$4,'[1]INTERNAL PARAMETERS-1'!$B$5:$J$44,5,FALSE)*VLOOKUP(SDBYLD2!BR$4,'[1]INTERNAL PARAMETERS-1'!$B$5:$J$44,6,FALSE)*VLOOKUP(SDBYLD2!BR$4,'[1]INTERNAL PARAMETERS-1'!$B$5:$J$44,3,FALSE) + SDBYLD1!BR123*(1-VLOOKUP(SDBYLD2!BR$4,'[1]INTERNAL PARAMETERS-1'!$B$5:$J$44,5,FALSE))*VLOOKUP(SDBYLD2!BR$4,'[1]INTERNAL PARAMETERS-1'!$B$5:$J$44,8,FALSE)*VLOOKUP(SDBYLD2!BR$4,'[1]INTERNAL PARAMETERS-1'!$B$5:$J$44,3,FALSE)</f>
        <v>0</v>
      </c>
      <c r="BS123" s="44">
        <f>SDBYLD1!BS123*VLOOKUP(SDBYLD2!BS$4,'[1]INTERNAL PARAMETERS-1'!$B$5:$J$44,5,FALSE)*VLOOKUP(SDBYLD2!BS$4,'[1]INTERNAL PARAMETERS-1'!$B$5:$J$44,6,FALSE)*VLOOKUP(SDBYLD2!BS$4,'[1]INTERNAL PARAMETERS-1'!$B$5:$J$44,3,FALSE) + SDBYLD1!BS123*(1-VLOOKUP(SDBYLD2!BS$4,'[1]INTERNAL PARAMETERS-1'!$B$5:$J$44,5,FALSE))*VLOOKUP(SDBYLD2!BS$4,'[1]INTERNAL PARAMETERS-1'!$B$5:$J$44,8,FALSE)*VLOOKUP(SDBYLD2!BS$4,'[1]INTERNAL PARAMETERS-1'!$B$5:$J$44,3,FALSE)</f>
        <v>0</v>
      </c>
      <c r="BT123" s="44">
        <f>SDBYLD1!BT123*VLOOKUP(SDBYLD2!BT$4,'[1]INTERNAL PARAMETERS-1'!$B$5:$J$44,5,FALSE)*VLOOKUP(SDBYLD2!BT$4,'[1]INTERNAL PARAMETERS-1'!$B$5:$J$44,6,FALSE)*VLOOKUP(SDBYLD2!BT$4,'[1]INTERNAL PARAMETERS-1'!$B$5:$J$44,3,FALSE) + SDBYLD1!BT123*(1-VLOOKUP(SDBYLD2!BT$4,'[1]INTERNAL PARAMETERS-1'!$B$5:$J$44,5,FALSE))*VLOOKUP(SDBYLD2!BT$4,'[1]INTERNAL PARAMETERS-1'!$B$5:$J$44,8,FALSE)*VLOOKUP(SDBYLD2!BT$4,'[1]INTERNAL PARAMETERS-1'!$B$5:$J$44,3,FALSE)</f>
        <v>0</v>
      </c>
      <c r="BU123" s="44">
        <f>SDBYLD1!BU123*VLOOKUP(SDBYLD2!BU$4,'[1]INTERNAL PARAMETERS-1'!$B$5:$J$44,5,FALSE)*VLOOKUP(SDBYLD2!BU$4,'[1]INTERNAL PARAMETERS-1'!$B$5:$J$44,6,FALSE)*VLOOKUP(SDBYLD2!BU$4,'[1]INTERNAL PARAMETERS-1'!$B$5:$J$44,3,FALSE) + SDBYLD1!BU123*(1-VLOOKUP(SDBYLD2!BU$4,'[1]INTERNAL PARAMETERS-1'!$B$5:$J$44,5,FALSE))*VLOOKUP(SDBYLD2!BU$4,'[1]INTERNAL PARAMETERS-1'!$B$5:$J$44,8,FALSE)*VLOOKUP(SDBYLD2!BU$4,'[1]INTERNAL PARAMETERS-1'!$B$5:$J$44,3,FALSE)</f>
        <v>0</v>
      </c>
      <c r="BV123" s="44">
        <f>SDBYLD1!BV123*VLOOKUP(SDBYLD2!BV$4,'[1]INTERNAL PARAMETERS-1'!$B$5:$J$44,5,FALSE)*VLOOKUP(SDBYLD2!BV$4,'[1]INTERNAL PARAMETERS-1'!$B$5:$J$44,6,FALSE)*VLOOKUP(SDBYLD2!BV$4,'[1]INTERNAL PARAMETERS-1'!$B$5:$J$44,3,FALSE) + SDBYLD1!BV123*(1-VLOOKUP(SDBYLD2!BV$4,'[1]INTERNAL PARAMETERS-1'!$B$5:$J$44,5,FALSE))*VLOOKUP(SDBYLD2!BV$4,'[1]INTERNAL PARAMETERS-1'!$B$5:$J$44,8,FALSE)*VLOOKUP(SDBYLD2!BV$4,'[1]INTERNAL PARAMETERS-1'!$B$5:$J$44,3,FALSE)</f>
        <v>0</v>
      </c>
      <c r="BW123" s="44">
        <f>SDBYLD1!BW123*VLOOKUP(SDBYLD2!BW$4,'[1]INTERNAL PARAMETERS-1'!$B$5:$J$44,5,FALSE)*VLOOKUP(SDBYLD2!BW$4,'[1]INTERNAL PARAMETERS-1'!$B$5:$J$44,6,FALSE)*VLOOKUP(SDBYLD2!BW$4,'[1]INTERNAL PARAMETERS-1'!$B$5:$J$44,3,FALSE) + SDBYLD1!BW123*(1-VLOOKUP(SDBYLD2!BW$4,'[1]INTERNAL PARAMETERS-1'!$B$5:$J$44,5,FALSE))*VLOOKUP(SDBYLD2!BW$4,'[1]INTERNAL PARAMETERS-1'!$B$5:$J$44,8,FALSE)*VLOOKUP(SDBYLD2!BW$4,'[1]INTERNAL PARAMETERS-1'!$B$5:$J$44,3,FALSE)</f>
        <v>0</v>
      </c>
      <c r="BX123" s="44">
        <f>SDBYLD1!BX123*VLOOKUP(SDBYLD2!BX$4,'[1]INTERNAL PARAMETERS-1'!$B$5:$J$44,5,FALSE)*VLOOKUP(SDBYLD2!BX$4,'[1]INTERNAL PARAMETERS-1'!$B$5:$J$44,6,FALSE)*VLOOKUP(SDBYLD2!BX$4,'[1]INTERNAL PARAMETERS-1'!$B$5:$J$44,3,FALSE) + SDBYLD1!BX123*(1-VLOOKUP(SDBYLD2!BX$4,'[1]INTERNAL PARAMETERS-1'!$B$5:$J$44,5,FALSE))*VLOOKUP(SDBYLD2!BX$4,'[1]INTERNAL PARAMETERS-1'!$B$5:$J$44,8,FALSE)*VLOOKUP(SDBYLD2!BX$4,'[1]INTERNAL PARAMETERS-1'!$B$5:$J$44,3,FALSE)</f>
        <v>0</v>
      </c>
      <c r="BY123" s="44">
        <f>SDBYLD1!BY123*VLOOKUP(SDBYLD2!BY$4,'[1]INTERNAL PARAMETERS-1'!$B$5:$J$44,5,FALSE)*VLOOKUP(SDBYLD2!BY$4,'[1]INTERNAL PARAMETERS-1'!$B$5:$J$44,6,FALSE)*VLOOKUP(SDBYLD2!BY$4,'[1]INTERNAL PARAMETERS-1'!$B$5:$J$44,3,FALSE) + SDBYLD1!BY123*(1-VLOOKUP(SDBYLD2!BY$4,'[1]INTERNAL PARAMETERS-1'!$B$5:$J$44,5,FALSE))*VLOOKUP(SDBYLD2!BY$4,'[1]INTERNAL PARAMETERS-1'!$B$5:$J$44,8,FALSE)*VLOOKUP(SDBYLD2!BY$4,'[1]INTERNAL PARAMETERS-1'!$B$5:$J$44,3,FALSE)</f>
        <v>0</v>
      </c>
      <c r="BZ123" s="44">
        <f>SDBYLD1!BZ123*VLOOKUP(SDBYLD2!BZ$4,'[1]INTERNAL PARAMETERS-1'!$B$5:$J$44,5,FALSE)*VLOOKUP(SDBYLD2!BZ$4,'[1]INTERNAL PARAMETERS-1'!$B$5:$J$44,6,FALSE)*VLOOKUP(SDBYLD2!BZ$4,'[1]INTERNAL PARAMETERS-1'!$B$5:$J$44,3,FALSE) + SDBYLD1!BZ123*(1-VLOOKUP(SDBYLD2!BZ$4,'[1]INTERNAL PARAMETERS-1'!$B$5:$J$44,5,FALSE))*VLOOKUP(SDBYLD2!BZ$4,'[1]INTERNAL PARAMETERS-1'!$B$5:$J$44,8,FALSE)*VLOOKUP(SDBYLD2!BZ$4,'[1]INTERNAL PARAMETERS-1'!$B$5:$J$44,3,FALSE)</f>
        <v>0</v>
      </c>
      <c r="CA123" s="44">
        <f>SDBYLD1!CA123*VLOOKUP(SDBYLD2!CA$4,'[1]INTERNAL PARAMETERS-1'!$B$5:$J$44,5,FALSE)*VLOOKUP(SDBYLD2!CA$4,'[1]INTERNAL PARAMETERS-1'!$B$5:$J$44,6,FALSE)*VLOOKUP(SDBYLD2!CA$4,'[1]INTERNAL PARAMETERS-1'!$B$5:$J$44,3,FALSE) + SDBYLD1!CA123*(1-VLOOKUP(SDBYLD2!CA$4,'[1]INTERNAL PARAMETERS-1'!$B$5:$J$44,5,FALSE))*VLOOKUP(SDBYLD2!CA$4,'[1]INTERNAL PARAMETERS-1'!$B$5:$J$44,8,FALSE)*VLOOKUP(SDBYLD2!CA$4,'[1]INTERNAL PARAMETERS-1'!$B$5:$J$44,3,FALSE)</f>
        <v>0</v>
      </c>
      <c r="CB123" s="44">
        <f>SDBYLD1!CB123*VLOOKUP(SDBYLD2!CB$4,'[1]INTERNAL PARAMETERS-1'!$B$5:$J$44,5,FALSE)*VLOOKUP(SDBYLD2!CB$4,'[1]INTERNAL PARAMETERS-1'!$B$5:$J$44,6,FALSE)*VLOOKUP(SDBYLD2!CB$4,'[1]INTERNAL PARAMETERS-1'!$B$5:$J$44,3,FALSE) + SDBYLD1!CB123*(1-VLOOKUP(SDBYLD2!CB$4,'[1]INTERNAL PARAMETERS-1'!$B$5:$J$44,5,FALSE))*VLOOKUP(SDBYLD2!CB$4,'[1]INTERNAL PARAMETERS-1'!$B$5:$J$44,8,FALSE)*VLOOKUP(SDBYLD2!CB$4,'[1]INTERNAL PARAMETERS-1'!$B$5:$J$44,3,FALSE)</f>
        <v>0</v>
      </c>
      <c r="CC123" s="44">
        <f>SDBYLD1!CC123*VLOOKUP(SDBYLD2!CC$4,'[1]INTERNAL PARAMETERS-1'!$B$5:$J$44,5,FALSE)*VLOOKUP(SDBYLD2!CC$4,'[1]INTERNAL PARAMETERS-1'!$B$5:$J$44,6,FALSE)*VLOOKUP(SDBYLD2!CC$4,'[1]INTERNAL PARAMETERS-1'!$B$5:$J$44,3,FALSE) + SDBYLD1!CC123*(1-VLOOKUP(SDBYLD2!CC$4,'[1]INTERNAL PARAMETERS-1'!$B$5:$J$44,5,FALSE))*VLOOKUP(SDBYLD2!CC$4,'[1]INTERNAL PARAMETERS-1'!$B$5:$J$44,8,FALSE)*VLOOKUP(SDBYLD2!CC$4,'[1]INTERNAL PARAMETERS-1'!$B$5:$J$44,3,FALSE)</f>
        <v>0</v>
      </c>
      <c r="CD123" s="44">
        <f>SDBYLD1!CD123*VLOOKUP(SDBYLD2!CD$4,'[1]INTERNAL PARAMETERS-1'!$B$5:$J$44,5,FALSE)*VLOOKUP(SDBYLD2!CD$4,'[1]INTERNAL PARAMETERS-1'!$B$5:$J$44,6,FALSE)*VLOOKUP(SDBYLD2!CD$4,'[1]INTERNAL PARAMETERS-1'!$B$5:$J$44,3,FALSE) + SDBYLD1!CD123*(1-VLOOKUP(SDBYLD2!CD$4,'[1]INTERNAL PARAMETERS-1'!$B$5:$J$44,5,FALSE))*VLOOKUP(SDBYLD2!CD$4,'[1]INTERNAL PARAMETERS-1'!$B$5:$J$44,8,FALSE)*VLOOKUP(SDBYLD2!CD$4,'[1]INTERNAL PARAMETERS-1'!$B$5:$J$44,3,FALSE)</f>
        <v>0</v>
      </c>
      <c r="CE123" s="44">
        <f>SDBYLD1!CE123*VLOOKUP(SDBYLD2!CE$4,'[1]INTERNAL PARAMETERS-1'!$B$5:$J$44,5,FALSE)*VLOOKUP(SDBYLD2!CE$4,'[1]INTERNAL PARAMETERS-1'!$B$5:$J$44,6,FALSE)*VLOOKUP(SDBYLD2!CE$4,'[1]INTERNAL PARAMETERS-1'!$B$5:$J$44,3,FALSE) + SDBYLD1!CE123*(1-VLOOKUP(SDBYLD2!CE$4,'[1]INTERNAL PARAMETERS-1'!$B$5:$J$44,5,FALSE))*VLOOKUP(SDBYLD2!CE$4,'[1]INTERNAL PARAMETERS-1'!$B$5:$J$44,8,FALSE)*VLOOKUP(SDBYLD2!CE$4,'[1]INTERNAL PARAMETERS-1'!$B$5:$J$44,3,FALSE)</f>
        <v>0</v>
      </c>
      <c r="CF123" s="44">
        <f>SDBYLD1!CF123*VLOOKUP(SDBYLD2!CF$4,'[1]INTERNAL PARAMETERS-1'!$B$5:$J$44,5,FALSE)*VLOOKUP(SDBYLD2!CF$4,'[1]INTERNAL PARAMETERS-1'!$B$5:$J$44,6,FALSE)*VLOOKUP(SDBYLD2!CF$4,'[1]INTERNAL PARAMETERS-1'!$B$5:$J$44,3,FALSE) + SDBYLD1!CF123*(1-VLOOKUP(SDBYLD2!CF$4,'[1]INTERNAL PARAMETERS-1'!$B$5:$J$44,5,FALSE))*VLOOKUP(SDBYLD2!CF$4,'[1]INTERNAL PARAMETERS-1'!$B$5:$J$44,8,FALSE)*VLOOKUP(SDBYLD2!CF$4,'[1]INTERNAL PARAMETERS-1'!$B$5:$J$44,3,FALSE)</f>
        <v>0</v>
      </c>
      <c r="CG123" s="44">
        <f>SDBYLD1!CG123*VLOOKUP(SDBYLD2!CG$4,'[1]INTERNAL PARAMETERS-1'!$B$5:$J$44,5,FALSE)*VLOOKUP(SDBYLD2!CG$4,'[1]INTERNAL PARAMETERS-1'!$B$5:$J$44,6,FALSE)*VLOOKUP(SDBYLD2!CG$4,'[1]INTERNAL PARAMETERS-1'!$B$5:$J$44,3,FALSE) + SDBYLD1!CG123*(1-VLOOKUP(SDBYLD2!CG$4,'[1]INTERNAL PARAMETERS-1'!$B$5:$J$44,5,FALSE))*VLOOKUP(SDBYLD2!CG$4,'[1]INTERNAL PARAMETERS-1'!$B$5:$J$44,8,FALSE)*VLOOKUP(SDBYLD2!CG$4,'[1]INTERNAL PARAMETERS-1'!$B$5:$J$44,3,FALSE)</f>
        <v>0</v>
      </c>
      <c r="CH123" s="43">
        <f>SDBYLD1!CH123*VLOOKUP(SDBYLD2!CH$4,'[1]INTERNAL PARAMETERS-1'!$B$5:$J$44,5,FALSE)*VLOOKUP(SDBYLD2!CH$4,'[1]INTERNAL PARAMETERS-1'!$B$5:$J$44,6,FALSE)*VLOOKUP(SDBYLD2!CH$4,'[1]INTERNAL PARAMETERS-1'!$B$5:$J$44,3,FALSE) + SDBYLD1!CH123*(1-VLOOKUP(SDBYLD2!CH$4,'[1]INTERNAL PARAMETERS-1'!$B$5:$J$44,5,FALSE))*VLOOKUP(SDBYLD2!CH$4,'[1]INTERNAL PARAMETERS-1'!$B$5:$J$44,8,FALSE)*VLOOKUP(SDBYLD2!CH$4,'[1]INTERNAL PARAMETERS-1'!$B$5:$J$44,3,FALSE)</f>
        <v>0</v>
      </c>
      <c r="CJ123" s="45">
        <f t="shared" si="2"/>
        <v>0</v>
      </c>
      <c r="CK123" s="43">
        <f t="shared" si="3"/>
        <v>0</v>
      </c>
    </row>
    <row r="124" spans="2:89" x14ac:dyDescent="0.4">
      <c r="B124" s="58" t="s">
        <v>9</v>
      </c>
      <c r="C124" s="57" t="s">
        <v>68</v>
      </c>
      <c r="D124" s="57" t="s">
        <v>56</v>
      </c>
      <c r="E124" s="133">
        <f>SDBeam!X124</f>
        <v>0</v>
      </c>
      <c r="F124" s="59">
        <f>'[1]INTERNAL PARAMETERS-1'!M16</f>
        <v>30.094999999999999</v>
      </c>
      <c r="G124" s="45">
        <f>SDBYLD1!G124*VLOOKUP(SDBYLD2!G$4,'[1]INTERNAL PARAMETERS-1'!$B$5:$J$44,5,FALSE)*VLOOKUP(SDBYLD2!G$4,'[1]INTERNAL PARAMETERS-1'!$B$5:$J$44,7,FALSE)*SDBYLD2!$F124 + SDBYLD1!G124*(1-VLOOKUP(SDBYLD2!G$4,'[1]INTERNAL PARAMETERS-1'!$B$5:$J$44,5,FALSE))*VLOOKUP(SDBYLD2!G$4,'[1]INTERNAL PARAMETERS-1'!$B$5:$J$44,9,FALSE)*SDBYLD2!$F124</f>
        <v>0</v>
      </c>
      <c r="H124" s="44">
        <f>SDBYLD1!H124*VLOOKUP(SDBYLD2!H$4,'[1]INTERNAL PARAMETERS-1'!$B$5:$J$44,5,FALSE)*VLOOKUP(SDBYLD2!H$4,'[1]INTERNAL PARAMETERS-1'!$B$5:$J$44,7,FALSE)*SDBYLD2!$F124 + SDBYLD1!H124*(1-VLOOKUP(SDBYLD2!H$4,'[1]INTERNAL PARAMETERS-1'!$B$5:$J$44,5,FALSE))*VLOOKUP(SDBYLD2!H$4,'[1]INTERNAL PARAMETERS-1'!$B$5:$J$44,9,FALSE)*SDBYLD2!$F124</f>
        <v>0</v>
      </c>
      <c r="I124" s="44">
        <f>SDBYLD1!I124*VLOOKUP(SDBYLD2!I$4,'[1]INTERNAL PARAMETERS-1'!$B$5:$J$44,5,FALSE)*VLOOKUP(SDBYLD2!I$4,'[1]INTERNAL PARAMETERS-1'!$B$5:$J$44,7,FALSE)*SDBYLD2!$F124 + SDBYLD1!I124*(1-VLOOKUP(SDBYLD2!I$4,'[1]INTERNAL PARAMETERS-1'!$B$5:$J$44,5,FALSE))*VLOOKUP(SDBYLD2!I$4,'[1]INTERNAL PARAMETERS-1'!$B$5:$J$44,9,FALSE)*SDBYLD2!$F124</f>
        <v>0</v>
      </c>
      <c r="J124" s="44">
        <f>SDBYLD1!J124*VLOOKUP(SDBYLD2!J$4,'[1]INTERNAL PARAMETERS-1'!$B$5:$J$44,5,FALSE)*VLOOKUP(SDBYLD2!J$4,'[1]INTERNAL PARAMETERS-1'!$B$5:$J$44,7,FALSE)*SDBYLD2!$F124 + SDBYLD1!J124*(1-VLOOKUP(SDBYLD2!J$4,'[1]INTERNAL PARAMETERS-1'!$B$5:$J$44,5,FALSE))*VLOOKUP(SDBYLD2!J$4,'[1]INTERNAL PARAMETERS-1'!$B$5:$J$44,9,FALSE)*SDBYLD2!$F124</f>
        <v>0</v>
      </c>
      <c r="K124" s="44">
        <f>SDBYLD1!K124*VLOOKUP(SDBYLD2!K$4,'[1]INTERNAL PARAMETERS-1'!$B$5:$J$44,5,FALSE)*VLOOKUP(SDBYLD2!K$4,'[1]INTERNAL PARAMETERS-1'!$B$5:$J$44,7,FALSE)*SDBYLD2!$F124 + SDBYLD1!K124*(1-VLOOKUP(SDBYLD2!K$4,'[1]INTERNAL PARAMETERS-1'!$B$5:$J$44,5,FALSE))*VLOOKUP(SDBYLD2!K$4,'[1]INTERNAL PARAMETERS-1'!$B$5:$J$44,9,FALSE)*SDBYLD2!$F124</f>
        <v>0</v>
      </c>
      <c r="L124" s="44">
        <f>SDBYLD1!L124*VLOOKUP(SDBYLD2!L$4,'[1]INTERNAL PARAMETERS-1'!$B$5:$J$44,5,FALSE)*VLOOKUP(SDBYLD2!L$4,'[1]INTERNAL PARAMETERS-1'!$B$5:$J$44,7,FALSE)*SDBYLD2!$F124 + SDBYLD1!L124*(1-VLOOKUP(SDBYLD2!L$4,'[1]INTERNAL PARAMETERS-1'!$B$5:$J$44,5,FALSE))*VLOOKUP(SDBYLD2!L$4,'[1]INTERNAL PARAMETERS-1'!$B$5:$J$44,9,FALSE)*SDBYLD2!$F124</f>
        <v>0</v>
      </c>
      <c r="M124" s="44">
        <f>SDBYLD1!M124*VLOOKUP(SDBYLD2!M$4,'[1]INTERNAL PARAMETERS-1'!$B$5:$J$44,5,FALSE)*VLOOKUP(SDBYLD2!M$4,'[1]INTERNAL PARAMETERS-1'!$B$5:$J$44,7,FALSE)*SDBYLD2!$F124 + SDBYLD1!M124*(1-VLOOKUP(SDBYLD2!M$4,'[1]INTERNAL PARAMETERS-1'!$B$5:$J$44,5,FALSE))*VLOOKUP(SDBYLD2!M$4,'[1]INTERNAL PARAMETERS-1'!$B$5:$J$44,9,FALSE)*SDBYLD2!$F124</f>
        <v>0</v>
      </c>
      <c r="N124" s="44">
        <f>SDBYLD1!N124*VLOOKUP(SDBYLD2!N$4,'[1]INTERNAL PARAMETERS-1'!$B$5:$J$44,5,FALSE)*VLOOKUP(SDBYLD2!N$4,'[1]INTERNAL PARAMETERS-1'!$B$5:$J$44,7,FALSE)*SDBYLD2!$F124 + SDBYLD1!N124*(1-VLOOKUP(SDBYLD2!N$4,'[1]INTERNAL PARAMETERS-1'!$B$5:$J$44,5,FALSE))*VLOOKUP(SDBYLD2!N$4,'[1]INTERNAL PARAMETERS-1'!$B$5:$J$44,9,FALSE)*SDBYLD2!$F124</f>
        <v>0</v>
      </c>
      <c r="O124" s="44">
        <f>SDBYLD1!O124*VLOOKUP(SDBYLD2!O$4,'[1]INTERNAL PARAMETERS-1'!$B$5:$J$44,5,FALSE)*VLOOKUP(SDBYLD2!O$4,'[1]INTERNAL PARAMETERS-1'!$B$5:$J$44,7,FALSE)*SDBYLD2!$F124 + SDBYLD1!O124*(1-VLOOKUP(SDBYLD2!O$4,'[1]INTERNAL PARAMETERS-1'!$B$5:$J$44,5,FALSE))*VLOOKUP(SDBYLD2!O$4,'[1]INTERNAL PARAMETERS-1'!$B$5:$J$44,9,FALSE)*SDBYLD2!$F124</f>
        <v>0</v>
      </c>
      <c r="P124" s="44">
        <f>SDBYLD1!P124*VLOOKUP(SDBYLD2!P$4,'[1]INTERNAL PARAMETERS-1'!$B$5:$J$44,5,FALSE)*VLOOKUP(SDBYLD2!P$4,'[1]INTERNAL PARAMETERS-1'!$B$5:$J$44,7,FALSE)*SDBYLD2!$F124 + SDBYLD1!P124*(1-VLOOKUP(SDBYLD2!P$4,'[1]INTERNAL PARAMETERS-1'!$B$5:$J$44,5,FALSE))*VLOOKUP(SDBYLD2!P$4,'[1]INTERNAL PARAMETERS-1'!$B$5:$J$44,9,FALSE)*SDBYLD2!$F124</f>
        <v>0</v>
      </c>
      <c r="Q124" s="44">
        <f>SDBYLD1!Q124*VLOOKUP(SDBYLD2!Q$4,'[1]INTERNAL PARAMETERS-1'!$B$5:$J$44,5,FALSE)*VLOOKUP(SDBYLD2!Q$4,'[1]INTERNAL PARAMETERS-1'!$B$5:$J$44,7,FALSE)*SDBYLD2!$F124 + SDBYLD1!Q124*(1-VLOOKUP(SDBYLD2!Q$4,'[1]INTERNAL PARAMETERS-1'!$B$5:$J$44,5,FALSE))*VLOOKUP(SDBYLD2!Q$4,'[1]INTERNAL PARAMETERS-1'!$B$5:$J$44,9,FALSE)*SDBYLD2!$F124</f>
        <v>0</v>
      </c>
      <c r="R124" s="44">
        <f>SDBYLD1!R124*VLOOKUP(SDBYLD2!R$4,'[1]INTERNAL PARAMETERS-1'!$B$5:$J$44,5,FALSE)*VLOOKUP(SDBYLD2!R$4,'[1]INTERNAL PARAMETERS-1'!$B$5:$J$44,7,FALSE)*SDBYLD2!$F124 + SDBYLD1!R124*(1-VLOOKUP(SDBYLD2!R$4,'[1]INTERNAL PARAMETERS-1'!$B$5:$J$44,5,FALSE))*VLOOKUP(SDBYLD2!R$4,'[1]INTERNAL PARAMETERS-1'!$B$5:$J$44,9,FALSE)*SDBYLD2!$F124</f>
        <v>0</v>
      </c>
      <c r="S124" s="44">
        <f>SDBYLD1!S124*VLOOKUP(SDBYLD2!S$4,'[1]INTERNAL PARAMETERS-1'!$B$5:$J$44,5,FALSE)*VLOOKUP(SDBYLD2!S$4,'[1]INTERNAL PARAMETERS-1'!$B$5:$J$44,7,FALSE)*SDBYLD2!$F124 + SDBYLD1!S124*(1-VLOOKUP(SDBYLD2!S$4,'[1]INTERNAL PARAMETERS-1'!$B$5:$J$44,5,FALSE))*VLOOKUP(SDBYLD2!S$4,'[1]INTERNAL PARAMETERS-1'!$B$5:$J$44,9,FALSE)*SDBYLD2!$F124</f>
        <v>0</v>
      </c>
      <c r="T124" s="44">
        <f>SDBYLD1!T124*VLOOKUP(SDBYLD2!T$4,'[1]INTERNAL PARAMETERS-1'!$B$5:$J$44,5,FALSE)*VLOOKUP(SDBYLD2!T$4,'[1]INTERNAL PARAMETERS-1'!$B$5:$J$44,7,FALSE)*SDBYLD2!$F124 + SDBYLD1!T124*(1-VLOOKUP(SDBYLD2!T$4,'[1]INTERNAL PARAMETERS-1'!$B$5:$J$44,5,FALSE))*VLOOKUP(SDBYLD2!T$4,'[1]INTERNAL PARAMETERS-1'!$B$5:$J$44,9,FALSE)*SDBYLD2!$F124</f>
        <v>0</v>
      </c>
      <c r="U124" s="44">
        <f>SDBYLD1!U124*VLOOKUP(SDBYLD2!U$4,'[1]INTERNAL PARAMETERS-1'!$B$5:$J$44,5,FALSE)*VLOOKUP(SDBYLD2!U$4,'[1]INTERNAL PARAMETERS-1'!$B$5:$J$44,7,FALSE)*SDBYLD2!$F124 + SDBYLD1!U124*(1-VLOOKUP(SDBYLD2!U$4,'[1]INTERNAL PARAMETERS-1'!$B$5:$J$44,5,FALSE))*VLOOKUP(SDBYLD2!U$4,'[1]INTERNAL PARAMETERS-1'!$B$5:$J$44,9,FALSE)*SDBYLD2!$F124</f>
        <v>0</v>
      </c>
      <c r="V124" s="44">
        <f>SDBYLD1!V124*VLOOKUP(SDBYLD2!V$4,'[1]INTERNAL PARAMETERS-1'!$B$5:$J$44,5,FALSE)*VLOOKUP(SDBYLD2!V$4,'[1]INTERNAL PARAMETERS-1'!$B$5:$J$44,7,FALSE)*SDBYLD2!$F124 + SDBYLD1!V124*(1-VLOOKUP(SDBYLD2!V$4,'[1]INTERNAL PARAMETERS-1'!$B$5:$J$44,5,FALSE))*VLOOKUP(SDBYLD2!V$4,'[1]INTERNAL PARAMETERS-1'!$B$5:$J$44,9,FALSE)*SDBYLD2!$F124</f>
        <v>0</v>
      </c>
      <c r="W124" s="44">
        <f>SDBYLD1!W124*VLOOKUP(SDBYLD2!W$4,'[1]INTERNAL PARAMETERS-1'!$B$5:$J$44,5,FALSE)*VLOOKUP(SDBYLD2!W$4,'[1]INTERNAL PARAMETERS-1'!$B$5:$J$44,7,FALSE)*SDBYLD2!$F124 + SDBYLD1!W124*(1-VLOOKUP(SDBYLD2!W$4,'[1]INTERNAL PARAMETERS-1'!$B$5:$J$44,5,FALSE))*VLOOKUP(SDBYLD2!W$4,'[1]INTERNAL PARAMETERS-1'!$B$5:$J$44,9,FALSE)*SDBYLD2!$F124</f>
        <v>0</v>
      </c>
      <c r="X124" s="44">
        <f>SDBYLD1!X124*VLOOKUP(SDBYLD2!X$4,'[1]INTERNAL PARAMETERS-1'!$B$5:$J$44,5,FALSE)*VLOOKUP(SDBYLD2!X$4,'[1]INTERNAL PARAMETERS-1'!$B$5:$J$44,7,FALSE)*SDBYLD2!$F124 + SDBYLD1!X124*(1-VLOOKUP(SDBYLD2!X$4,'[1]INTERNAL PARAMETERS-1'!$B$5:$J$44,5,FALSE))*VLOOKUP(SDBYLD2!X$4,'[1]INTERNAL PARAMETERS-1'!$B$5:$J$44,9,FALSE)*SDBYLD2!$F124</f>
        <v>0</v>
      </c>
      <c r="Y124" s="44">
        <f>SDBYLD1!Y124*VLOOKUP(SDBYLD2!Y$4,'[1]INTERNAL PARAMETERS-1'!$B$5:$J$44,5,FALSE)*VLOOKUP(SDBYLD2!Y$4,'[1]INTERNAL PARAMETERS-1'!$B$5:$J$44,7,FALSE)*SDBYLD2!$F124 + SDBYLD1!Y124*(1-VLOOKUP(SDBYLD2!Y$4,'[1]INTERNAL PARAMETERS-1'!$B$5:$J$44,5,FALSE))*VLOOKUP(SDBYLD2!Y$4,'[1]INTERNAL PARAMETERS-1'!$B$5:$J$44,9,FALSE)*SDBYLD2!$F124</f>
        <v>0</v>
      </c>
      <c r="Z124" s="44">
        <f>SDBYLD1!Z124*VLOOKUP(SDBYLD2!Z$4,'[1]INTERNAL PARAMETERS-1'!$B$5:$J$44,5,FALSE)*VLOOKUP(SDBYLD2!Z$4,'[1]INTERNAL PARAMETERS-1'!$B$5:$J$44,7,FALSE)*SDBYLD2!$F124 + SDBYLD1!Z124*(1-VLOOKUP(SDBYLD2!Z$4,'[1]INTERNAL PARAMETERS-1'!$B$5:$J$44,5,FALSE))*VLOOKUP(SDBYLD2!Z$4,'[1]INTERNAL PARAMETERS-1'!$B$5:$J$44,9,FALSE)*SDBYLD2!$F124</f>
        <v>0</v>
      </c>
      <c r="AA124" s="44">
        <f>SDBYLD1!AA124*VLOOKUP(SDBYLD2!AA$4,'[1]INTERNAL PARAMETERS-1'!$B$5:$J$44,5,FALSE)*VLOOKUP(SDBYLD2!AA$4,'[1]INTERNAL PARAMETERS-1'!$B$5:$J$44,7,FALSE)*SDBYLD2!$F124 + SDBYLD1!AA124*(1-VLOOKUP(SDBYLD2!AA$4,'[1]INTERNAL PARAMETERS-1'!$B$5:$J$44,5,FALSE))*VLOOKUP(SDBYLD2!AA$4,'[1]INTERNAL PARAMETERS-1'!$B$5:$J$44,9,FALSE)*SDBYLD2!$F124</f>
        <v>0</v>
      </c>
      <c r="AB124" s="44">
        <f>SDBYLD1!AB124*VLOOKUP(SDBYLD2!AB$4,'[1]INTERNAL PARAMETERS-1'!$B$5:$J$44,5,FALSE)*VLOOKUP(SDBYLD2!AB$4,'[1]INTERNAL PARAMETERS-1'!$B$5:$J$44,7,FALSE)*SDBYLD2!$F124 + SDBYLD1!AB124*(1-VLOOKUP(SDBYLD2!AB$4,'[1]INTERNAL PARAMETERS-1'!$B$5:$J$44,5,FALSE))*VLOOKUP(SDBYLD2!AB$4,'[1]INTERNAL PARAMETERS-1'!$B$5:$J$44,9,FALSE)*SDBYLD2!$F124</f>
        <v>0</v>
      </c>
      <c r="AC124" s="44">
        <f>SDBYLD1!AC124*VLOOKUP(SDBYLD2!AC$4,'[1]INTERNAL PARAMETERS-1'!$B$5:$J$44,5,FALSE)*VLOOKUP(SDBYLD2!AC$4,'[1]INTERNAL PARAMETERS-1'!$B$5:$J$44,7,FALSE)*SDBYLD2!$F124 + SDBYLD1!AC124*(1-VLOOKUP(SDBYLD2!AC$4,'[1]INTERNAL PARAMETERS-1'!$B$5:$J$44,5,FALSE))*VLOOKUP(SDBYLD2!AC$4,'[1]INTERNAL PARAMETERS-1'!$B$5:$J$44,9,FALSE)*SDBYLD2!$F124</f>
        <v>0</v>
      </c>
      <c r="AD124" s="44">
        <f>SDBYLD1!AD124*VLOOKUP(SDBYLD2!AD$4,'[1]INTERNAL PARAMETERS-1'!$B$5:$J$44,5,FALSE)*VLOOKUP(SDBYLD2!AD$4,'[1]INTERNAL PARAMETERS-1'!$B$5:$J$44,7,FALSE)*SDBYLD2!$F124 + SDBYLD1!AD124*(1-VLOOKUP(SDBYLD2!AD$4,'[1]INTERNAL PARAMETERS-1'!$B$5:$J$44,5,FALSE))*VLOOKUP(SDBYLD2!AD$4,'[1]INTERNAL PARAMETERS-1'!$B$5:$J$44,9,FALSE)*SDBYLD2!$F124</f>
        <v>0</v>
      </c>
      <c r="AE124" s="44">
        <f>SDBYLD1!AE124*VLOOKUP(SDBYLD2!AE$4,'[1]INTERNAL PARAMETERS-1'!$B$5:$J$44,5,FALSE)*VLOOKUP(SDBYLD2!AE$4,'[1]INTERNAL PARAMETERS-1'!$B$5:$J$44,7,FALSE)*SDBYLD2!$F124 + SDBYLD1!AE124*(1-VLOOKUP(SDBYLD2!AE$4,'[1]INTERNAL PARAMETERS-1'!$B$5:$J$44,5,FALSE))*VLOOKUP(SDBYLD2!AE$4,'[1]INTERNAL PARAMETERS-1'!$B$5:$J$44,9,FALSE)*SDBYLD2!$F124</f>
        <v>0</v>
      </c>
      <c r="AF124" s="44">
        <f>SDBYLD1!AF124*VLOOKUP(SDBYLD2!AF$4,'[1]INTERNAL PARAMETERS-1'!$B$5:$J$44,5,FALSE)*VLOOKUP(SDBYLD2!AF$4,'[1]INTERNAL PARAMETERS-1'!$B$5:$J$44,7,FALSE)*SDBYLD2!$F124 + SDBYLD1!AF124*(1-VLOOKUP(SDBYLD2!AF$4,'[1]INTERNAL PARAMETERS-1'!$B$5:$J$44,5,FALSE))*VLOOKUP(SDBYLD2!AF$4,'[1]INTERNAL PARAMETERS-1'!$B$5:$J$44,9,FALSE)*SDBYLD2!$F124</f>
        <v>0</v>
      </c>
      <c r="AG124" s="44">
        <f>SDBYLD1!AG124*VLOOKUP(SDBYLD2!AG$4,'[1]INTERNAL PARAMETERS-1'!$B$5:$J$44,5,FALSE)*VLOOKUP(SDBYLD2!AG$4,'[1]INTERNAL PARAMETERS-1'!$B$5:$J$44,7,FALSE)*SDBYLD2!$F124 + SDBYLD1!AG124*(1-VLOOKUP(SDBYLD2!AG$4,'[1]INTERNAL PARAMETERS-1'!$B$5:$J$44,5,FALSE))*VLOOKUP(SDBYLD2!AG$4,'[1]INTERNAL PARAMETERS-1'!$B$5:$J$44,9,FALSE)*SDBYLD2!$F124</f>
        <v>0</v>
      </c>
      <c r="AH124" s="44">
        <f>SDBYLD1!AH124*VLOOKUP(SDBYLD2!AH$4,'[1]INTERNAL PARAMETERS-1'!$B$5:$J$44,5,FALSE)*VLOOKUP(SDBYLD2!AH$4,'[1]INTERNAL PARAMETERS-1'!$B$5:$J$44,7,FALSE)*SDBYLD2!$F124 + SDBYLD1!AH124*(1-VLOOKUP(SDBYLD2!AH$4,'[1]INTERNAL PARAMETERS-1'!$B$5:$J$44,5,FALSE))*VLOOKUP(SDBYLD2!AH$4,'[1]INTERNAL PARAMETERS-1'!$B$5:$J$44,9,FALSE)*SDBYLD2!$F124</f>
        <v>0</v>
      </c>
      <c r="AI124" s="44">
        <f>SDBYLD1!AI124*VLOOKUP(SDBYLD2!AI$4,'[1]INTERNAL PARAMETERS-1'!$B$5:$J$44,5,FALSE)*VLOOKUP(SDBYLD2!AI$4,'[1]INTERNAL PARAMETERS-1'!$B$5:$J$44,7,FALSE)*SDBYLD2!$F124 + SDBYLD1!AI124*(1-VLOOKUP(SDBYLD2!AI$4,'[1]INTERNAL PARAMETERS-1'!$B$5:$J$44,5,FALSE))*VLOOKUP(SDBYLD2!AI$4,'[1]INTERNAL PARAMETERS-1'!$B$5:$J$44,9,FALSE)*SDBYLD2!$F124</f>
        <v>0</v>
      </c>
      <c r="AJ124" s="44">
        <f>SDBYLD1!AJ124*VLOOKUP(SDBYLD2!AJ$4,'[1]INTERNAL PARAMETERS-1'!$B$5:$J$44,5,FALSE)*VLOOKUP(SDBYLD2!AJ$4,'[1]INTERNAL PARAMETERS-1'!$B$5:$J$44,7,FALSE)*SDBYLD2!$F124 + SDBYLD1!AJ124*(1-VLOOKUP(SDBYLD2!AJ$4,'[1]INTERNAL PARAMETERS-1'!$B$5:$J$44,5,FALSE))*VLOOKUP(SDBYLD2!AJ$4,'[1]INTERNAL PARAMETERS-1'!$B$5:$J$44,9,FALSE)*SDBYLD2!$F124</f>
        <v>0</v>
      </c>
      <c r="AK124" s="44">
        <f>SDBYLD1!AK124*VLOOKUP(SDBYLD2!AK$4,'[1]INTERNAL PARAMETERS-1'!$B$5:$J$44,5,FALSE)*VLOOKUP(SDBYLD2!AK$4,'[1]INTERNAL PARAMETERS-1'!$B$5:$J$44,7,FALSE)*SDBYLD2!$F124 + SDBYLD1!AK124*(1-VLOOKUP(SDBYLD2!AK$4,'[1]INTERNAL PARAMETERS-1'!$B$5:$J$44,5,FALSE))*VLOOKUP(SDBYLD2!AK$4,'[1]INTERNAL PARAMETERS-1'!$B$5:$J$44,9,FALSE)*SDBYLD2!$F124</f>
        <v>0</v>
      </c>
      <c r="AL124" s="44">
        <f>SDBYLD1!AL124*VLOOKUP(SDBYLD2!AL$4,'[1]INTERNAL PARAMETERS-1'!$B$5:$J$44,5,FALSE)*VLOOKUP(SDBYLD2!AL$4,'[1]INTERNAL PARAMETERS-1'!$B$5:$J$44,7,FALSE)*SDBYLD2!$F124 + SDBYLD1!AL124*(1-VLOOKUP(SDBYLD2!AL$4,'[1]INTERNAL PARAMETERS-1'!$B$5:$J$44,5,FALSE))*VLOOKUP(SDBYLD2!AL$4,'[1]INTERNAL PARAMETERS-1'!$B$5:$J$44,9,FALSE)*SDBYLD2!$F124</f>
        <v>0</v>
      </c>
      <c r="AM124" s="44">
        <f>SDBYLD1!AM124*VLOOKUP(SDBYLD2!AM$4,'[1]INTERNAL PARAMETERS-1'!$B$5:$J$44,5,FALSE)*VLOOKUP(SDBYLD2!AM$4,'[1]INTERNAL PARAMETERS-1'!$B$5:$J$44,7,FALSE)*SDBYLD2!$F124 + SDBYLD1!AM124*(1-VLOOKUP(SDBYLD2!AM$4,'[1]INTERNAL PARAMETERS-1'!$B$5:$J$44,5,FALSE))*VLOOKUP(SDBYLD2!AM$4,'[1]INTERNAL PARAMETERS-1'!$B$5:$J$44,9,FALSE)*SDBYLD2!$F124</f>
        <v>0</v>
      </c>
      <c r="AN124" s="44">
        <f>SDBYLD1!AN124*VLOOKUP(SDBYLD2!AN$4,'[1]INTERNAL PARAMETERS-1'!$B$5:$J$44,5,FALSE)*VLOOKUP(SDBYLD2!AN$4,'[1]INTERNAL PARAMETERS-1'!$B$5:$J$44,7,FALSE)*SDBYLD2!$F124 + SDBYLD1!AN124*(1-VLOOKUP(SDBYLD2!AN$4,'[1]INTERNAL PARAMETERS-1'!$B$5:$J$44,5,FALSE))*VLOOKUP(SDBYLD2!AN$4,'[1]INTERNAL PARAMETERS-1'!$B$5:$J$44,9,FALSE)*SDBYLD2!$F124</f>
        <v>0</v>
      </c>
      <c r="AO124" s="44">
        <f>SDBYLD1!AO124*VLOOKUP(SDBYLD2!AO$4,'[1]INTERNAL PARAMETERS-1'!$B$5:$J$44,5,FALSE)*VLOOKUP(SDBYLD2!AO$4,'[1]INTERNAL PARAMETERS-1'!$B$5:$J$44,7,FALSE)*SDBYLD2!$F124 + SDBYLD1!AO124*(1-VLOOKUP(SDBYLD2!AO$4,'[1]INTERNAL PARAMETERS-1'!$B$5:$J$44,5,FALSE))*VLOOKUP(SDBYLD2!AO$4,'[1]INTERNAL PARAMETERS-1'!$B$5:$J$44,9,FALSE)*SDBYLD2!$F124</f>
        <v>0</v>
      </c>
      <c r="AP124" s="44">
        <f>SDBYLD1!AP124*VLOOKUP(SDBYLD2!AP$4,'[1]INTERNAL PARAMETERS-1'!$B$5:$J$44,5,FALSE)*VLOOKUP(SDBYLD2!AP$4,'[1]INTERNAL PARAMETERS-1'!$B$5:$J$44,7,FALSE)*SDBYLD2!$F124 + SDBYLD1!AP124*(1-VLOOKUP(SDBYLD2!AP$4,'[1]INTERNAL PARAMETERS-1'!$B$5:$J$44,5,FALSE))*VLOOKUP(SDBYLD2!AP$4,'[1]INTERNAL PARAMETERS-1'!$B$5:$J$44,9,FALSE)*SDBYLD2!$F124</f>
        <v>0</v>
      </c>
      <c r="AQ124" s="44">
        <f>SDBYLD1!AQ124*VLOOKUP(SDBYLD2!AQ$4,'[1]INTERNAL PARAMETERS-1'!$B$5:$J$44,5,FALSE)*VLOOKUP(SDBYLD2!AQ$4,'[1]INTERNAL PARAMETERS-1'!$B$5:$J$44,7,FALSE)*SDBYLD2!$F124 + SDBYLD1!AQ124*(1-VLOOKUP(SDBYLD2!AQ$4,'[1]INTERNAL PARAMETERS-1'!$B$5:$J$44,5,FALSE))*VLOOKUP(SDBYLD2!AQ$4,'[1]INTERNAL PARAMETERS-1'!$B$5:$J$44,9,FALSE)*SDBYLD2!$F124</f>
        <v>0</v>
      </c>
      <c r="AR124" s="44">
        <f>SDBYLD1!AR124*VLOOKUP(SDBYLD2!AR$4,'[1]INTERNAL PARAMETERS-1'!$B$5:$J$44,5,FALSE)*VLOOKUP(SDBYLD2!AR$4,'[1]INTERNAL PARAMETERS-1'!$B$5:$J$44,7,FALSE)*SDBYLD2!$F124 + SDBYLD1!AR124*(1-VLOOKUP(SDBYLD2!AR$4,'[1]INTERNAL PARAMETERS-1'!$B$5:$J$44,5,FALSE))*VLOOKUP(SDBYLD2!AR$4,'[1]INTERNAL PARAMETERS-1'!$B$5:$J$44,9,FALSE)*SDBYLD2!$F124</f>
        <v>0</v>
      </c>
      <c r="AS124" s="44">
        <f>SDBYLD1!AS124*VLOOKUP(SDBYLD2!AS$4,'[1]INTERNAL PARAMETERS-1'!$B$5:$J$44,5,FALSE)*VLOOKUP(SDBYLD2!AS$4,'[1]INTERNAL PARAMETERS-1'!$B$5:$J$44,7,FALSE)*SDBYLD2!$F124 + SDBYLD1!AS124*(1-VLOOKUP(SDBYLD2!AS$4,'[1]INTERNAL PARAMETERS-1'!$B$5:$J$44,5,FALSE))*VLOOKUP(SDBYLD2!AS$4,'[1]INTERNAL PARAMETERS-1'!$B$5:$J$44,9,FALSE)*SDBYLD2!$F124</f>
        <v>0</v>
      </c>
      <c r="AT124" s="43">
        <f>SDBYLD1!AT124*VLOOKUP(SDBYLD2!AT$4,'[1]INTERNAL PARAMETERS-1'!$B$5:$J$44,5,FALSE)*VLOOKUP(SDBYLD2!AT$4,'[1]INTERNAL PARAMETERS-1'!$B$5:$J$44,7,FALSE)*SDBYLD2!$F124 + SDBYLD1!AT124*(1-VLOOKUP(SDBYLD2!AT$4,'[1]INTERNAL PARAMETERS-1'!$B$5:$J$44,5,FALSE))*VLOOKUP(SDBYLD2!AT$4,'[1]INTERNAL PARAMETERS-1'!$B$5:$J$44,9,FALSE)*SDBYLD2!$F124</f>
        <v>0</v>
      </c>
      <c r="AU124" s="45">
        <f>SDBYLD1!AU124*VLOOKUP(SDBYLD2!AU$4,'[1]INTERNAL PARAMETERS-1'!$B$5:$J$44,5,FALSE)*VLOOKUP(SDBYLD2!AU$4,'[1]INTERNAL PARAMETERS-1'!$B$5:$J$44,6,FALSE)*VLOOKUP(SDBYLD2!AU$4,'[1]INTERNAL PARAMETERS-1'!$B$5:$J$44,3,FALSE) + SDBYLD1!AU124*(1-VLOOKUP(SDBYLD2!AU$4,'[1]INTERNAL PARAMETERS-1'!$B$5:$J$44,5,FALSE))*VLOOKUP(SDBYLD2!AU$4,'[1]INTERNAL PARAMETERS-1'!$B$5:$J$44,8,FALSE)*VLOOKUP(SDBYLD2!AU$4,'[1]INTERNAL PARAMETERS-1'!$B$5:$J$44,3,FALSE)</f>
        <v>0</v>
      </c>
      <c r="AV124" s="44">
        <f>SDBYLD1!AV124*VLOOKUP(SDBYLD2!AV$4,'[1]INTERNAL PARAMETERS-1'!$B$5:$J$44,5,FALSE)*VLOOKUP(SDBYLD2!AV$4,'[1]INTERNAL PARAMETERS-1'!$B$5:$J$44,6,FALSE)*VLOOKUP(SDBYLD2!AV$4,'[1]INTERNAL PARAMETERS-1'!$B$5:$J$44,3,FALSE) + SDBYLD1!AV124*(1-VLOOKUP(SDBYLD2!AV$4,'[1]INTERNAL PARAMETERS-1'!$B$5:$J$44,5,FALSE))*VLOOKUP(SDBYLD2!AV$4,'[1]INTERNAL PARAMETERS-1'!$B$5:$J$44,8,FALSE)*VLOOKUP(SDBYLD2!AV$4,'[1]INTERNAL PARAMETERS-1'!$B$5:$J$44,3,FALSE)</f>
        <v>0</v>
      </c>
      <c r="AW124" s="44">
        <f>SDBYLD1!AW124*VLOOKUP(SDBYLD2!AW$4,'[1]INTERNAL PARAMETERS-1'!$B$5:$J$44,5,FALSE)*VLOOKUP(SDBYLD2!AW$4,'[1]INTERNAL PARAMETERS-1'!$B$5:$J$44,6,FALSE)*VLOOKUP(SDBYLD2!AW$4,'[1]INTERNAL PARAMETERS-1'!$B$5:$J$44,3,FALSE) + SDBYLD1!AW124*(1-VLOOKUP(SDBYLD2!AW$4,'[1]INTERNAL PARAMETERS-1'!$B$5:$J$44,5,FALSE))*VLOOKUP(SDBYLD2!AW$4,'[1]INTERNAL PARAMETERS-1'!$B$5:$J$44,8,FALSE)*VLOOKUP(SDBYLD2!AW$4,'[1]INTERNAL PARAMETERS-1'!$B$5:$J$44,3,FALSE)</f>
        <v>0</v>
      </c>
      <c r="AX124" s="44">
        <f>SDBYLD1!AX124*VLOOKUP(SDBYLD2!AX$4,'[1]INTERNAL PARAMETERS-1'!$B$5:$J$44,5,FALSE)*VLOOKUP(SDBYLD2!AX$4,'[1]INTERNAL PARAMETERS-1'!$B$5:$J$44,6,FALSE)*VLOOKUP(SDBYLD2!AX$4,'[1]INTERNAL PARAMETERS-1'!$B$5:$J$44,3,FALSE) + SDBYLD1!AX124*(1-VLOOKUP(SDBYLD2!AX$4,'[1]INTERNAL PARAMETERS-1'!$B$5:$J$44,5,FALSE))*VLOOKUP(SDBYLD2!AX$4,'[1]INTERNAL PARAMETERS-1'!$B$5:$J$44,8,FALSE)*VLOOKUP(SDBYLD2!AX$4,'[1]INTERNAL PARAMETERS-1'!$B$5:$J$44,3,FALSE)</f>
        <v>0</v>
      </c>
      <c r="AY124" s="44">
        <f>SDBYLD1!AY124*VLOOKUP(SDBYLD2!AY$4,'[1]INTERNAL PARAMETERS-1'!$B$5:$J$44,5,FALSE)*VLOOKUP(SDBYLD2!AY$4,'[1]INTERNAL PARAMETERS-1'!$B$5:$J$44,6,FALSE)*VLOOKUP(SDBYLD2!AY$4,'[1]INTERNAL PARAMETERS-1'!$B$5:$J$44,3,FALSE) + SDBYLD1!AY124*(1-VLOOKUP(SDBYLD2!AY$4,'[1]INTERNAL PARAMETERS-1'!$B$5:$J$44,5,FALSE))*VLOOKUP(SDBYLD2!AY$4,'[1]INTERNAL PARAMETERS-1'!$B$5:$J$44,8,FALSE)*VLOOKUP(SDBYLD2!AY$4,'[1]INTERNAL PARAMETERS-1'!$B$5:$J$44,3,FALSE)</f>
        <v>0</v>
      </c>
      <c r="AZ124" s="44">
        <f>SDBYLD1!AZ124*VLOOKUP(SDBYLD2!AZ$4,'[1]INTERNAL PARAMETERS-1'!$B$5:$J$44,5,FALSE)*VLOOKUP(SDBYLD2!AZ$4,'[1]INTERNAL PARAMETERS-1'!$B$5:$J$44,6,FALSE)*VLOOKUP(SDBYLD2!AZ$4,'[1]INTERNAL PARAMETERS-1'!$B$5:$J$44,3,FALSE) + SDBYLD1!AZ124*(1-VLOOKUP(SDBYLD2!AZ$4,'[1]INTERNAL PARAMETERS-1'!$B$5:$J$44,5,FALSE))*VLOOKUP(SDBYLD2!AZ$4,'[1]INTERNAL PARAMETERS-1'!$B$5:$J$44,8,FALSE)*VLOOKUP(SDBYLD2!AZ$4,'[1]INTERNAL PARAMETERS-1'!$B$5:$J$44,3,FALSE)</f>
        <v>0</v>
      </c>
      <c r="BA124" s="44">
        <f>SDBYLD1!BA124*VLOOKUP(SDBYLD2!BA$4,'[1]INTERNAL PARAMETERS-1'!$B$5:$J$44,5,FALSE)*VLOOKUP(SDBYLD2!BA$4,'[1]INTERNAL PARAMETERS-1'!$B$5:$J$44,6,FALSE)*VLOOKUP(SDBYLD2!BA$4,'[1]INTERNAL PARAMETERS-1'!$B$5:$J$44,3,FALSE) + SDBYLD1!BA124*(1-VLOOKUP(SDBYLD2!BA$4,'[1]INTERNAL PARAMETERS-1'!$B$5:$J$44,5,FALSE))*VLOOKUP(SDBYLD2!BA$4,'[1]INTERNAL PARAMETERS-1'!$B$5:$J$44,8,FALSE)*VLOOKUP(SDBYLD2!BA$4,'[1]INTERNAL PARAMETERS-1'!$B$5:$J$44,3,FALSE)</f>
        <v>0</v>
      </c>
      <c r="BB124" s="44">
        <f>SDBYLD1!BB124*VLOOKUP(SDBYLD2!BB$4,'[1]INTERNAL PARAMETERS-1'!$B$5:$J$44,5,FALSE)*VLOOKUP(SDBYLD2!BB$4,'[1]INTERNAL PARAMETERS-1'!$B$5:$J$44,6,FALSE)*VLOOKUP(SDBYLD2!BB$4,'[1]INTERNAL PARAMETERS-1'!$B$5:$J$44,3,FALSE) + SDBYLD1!BB124*(1-VLOOKUP(SDBYLD2!BB$4,'[1]INTERNAL PARAMETERS-1'!$B$5:$J$44,5,FALSE))*VLOOKUP(SDBYLD2!BB$4,'[1]INTERNAL PARAMETERS-1'!$B$5:$J$44,8,FALSE)*VLOOKUP(SDBYLD2!BB$4,'[1]INTERNAL PARAMETERS-1'!$B$5:$J$44,3,FALSE)</f>
        <v>0</v>
      </c>
      <c r="BC124" s="44">
        <f>SDBYLD1!BC124*VLOOKUP(SDBYLD2!BC$4,'[1]INTERNAL PARAMETERS-1'!$B$5:$J$44,5,FALSE)*VLOOKUP(SDBYLD2!BC$4,'[1]INTERNAL PARAMETERS-1'!$B$5:$J$44,6,FALSE)*VLOOKUP(SDBYLD2!BC$4,'[1]INTERNAL PARAMETERS-1'!$B$5:$J$44,3,FALSE) + SDBYLD1!BC124*(1-VLOOKUP(SDBYLD2!BC$4,'[1]INTERNAL PARAMETERS-1'!$B$5:$J$44,5,FALSE))*VLOOKUP(SDBYLD2!BC$4,'[1]INTERNAL PARAMETERS-1'!$B$5:$J$44,8,FALSE)*VLOOKUP(SDBYLD2!BC$4,'[1]INTERNAL PARAMETERS-1'!$B$5:$J$44,3,FALSE)</f>
        <v>0</v>
      </c>
      <c r="BD124" s="44">
        <f>SDBYLD1!BD124*VLOOKUP(SDBYLD2!BD$4,'[1]INTERNAL PARAMETERS-1'!$B$5:$J$44,5,FALSE)*VLOOKUP(SDBYLD2!BD$4,'[1]INTERNAL PARAMETERS-1'!$B$5:$J$44,6,FALSE)*VLOOKUP(SDBYLD2!BD$4,'[1]INTERNAL PARAMETERS-1'!$B$5:$J$44,3,FALSE) + SDBYLD1!BD124*(1-VLOOKUP(SDBYLD2!BD$4,'[1]INTERNAL PARAMETERS-1'!$B$5:$J$44,5,FALSE))*VLOOKUP(SDBYLD2!BD$4,'[1]INTERNAL PARAMETERS-1'!$B$5:$J$44,8,FALSE)*VLOOKUP(SDBYLD2!BD$4,'[1]INTERNAL PARAMETERS-1'!$B$5:$J$44,3,FALSE)</f>
        <v>0</v>
      </c>
      <c r="BE124" s="44">
        <f>SDBYLD1!BE124*VLOOKUP(SDBYLD2!BE$4,'[1]INTERNAL PARAMETERS-1'!$B$5:$J$44,5,FALSE)*VLOOKUP(SDBYLD2!BE$4,'[1]INTERNAL PARAMETERS-1'!$B$5:$J$44,6,FALSE)*VLOOKUP(SDBYLD2!BE$4,'[1]INTERNAL PARAMETERS-1'!$B$5:$J$44,3,FALSE) + SDBYLD1!BE124*(1-VLOOKUP(SDBYLD2!BE$4,'[1]INTERNAL PARAMETERS-1'!$B$5:$J$44,5,FALSE))*VLOOKUP(SDBYLD2!BE$4,'[1]INTERNAL PARAMETERS-1'!$B$5:$J$44,8,FALSE)*VLOOKUP(SDBYLD2!BE$4,'[1]INTERNAL PARAMETERS-1'!$B$5:$J$44,3,FALSE)</f>
        <v>0</v>
      </c>
      <c r="BF124" s="44">
        <f>SDBYLD1!BF124*VLOOKUP(SDBYLD2!BF$4,'[1]INTERNAL PARAMETERS-1'!$B$5:$J$44,5,FALSE)*VLOOKUP(SDBYLD2!BF$4,'[1]INTERNAL PARAMETERS-1'!$B$5:$J$44,6,FALSE)*VLOOKUP(SDBYLD2!BF$4,'[1]INTERNAL PARAMETERS-1'!$B$5:$J$44,3,FALSE) + SDBYLD1!BF124*(1-VLOOKUP(SDBYLD2!BF$4,'[1]INTERNAL PARAMETERS-1'!$B$5:$J$44,5,FALSE))*VLOOKUP(SDBYLD2!BF$4,'[1]INTERNAL PARAMETERS-1'!$B$5:$J$44,8,FALSE)*VLOOKUP(SDBYLD2!BF$4,'[1]INTERNAL PARAMETERS-1'!$B$5:$J$44,3,FALSE)</f>
        <v>0</v>
      </c>
      <c r="BG124" s="44">
        <f>SDBYLD1!BG124*VLOOKUP(SDBYLD2!BG$4,'[1]INTERNAL PARAMETERS-1'!$B$5:$J$44,5,FALSE)*VLOOKUP(SDBYLD2!BG$4,'[1]INTERNAL PARAMETERS-1'!$B$5:$J$44,6,FALSE)*VLOOKUP(SDBYLD2!BG$4,'[1]INTERNAL PARAMETERS-1'!$B$5:$J$44,3,FALSE) + SDBYLD1!BG124*(1-VLOOKUP(SDBYLD2!BG$4,'[1]INTERNAL PARAMETERS-1'!$B$5:$J$44,5,FALSE))*VLOOKUP(SDBYLD2!BG$4,'[1]INTERNAL PARAMETERS-1'!$B$5:$J$44,8,FALSE)*VLOOKUP(SDBYLD2!BG$4,'[1]INTERNAL PARAMETERS-1'!$B$5:$J$44,3,FALSE)</f>
        <v>0</v>
      </c>
      <c r="BH124" s="44">
        <f>SDBYLD1!BH124*VLOOKUP(SDBYLD2!BH$4,'[1]INTERNAL PARAMETERS-1'!$B$5:$J$44,5,FALSE)*VLOOKUP(SDBYLD2!BH$4,'[1]INTERNAL PARAMETERS-1'!$B$5:$J$44,6,FALSE)*VLOOKUP(SDBYLD2!BH$4,'[1]INTERNAL PARAMETERS-1'!$B$5:$J$44,3,FALSE) + SDBYLD1!BH124*(1-VLOOKUP(SDBYLD2!BH$4,'[1]INTERNAL PARAMETERS-1'!$B$5:$J$44,5,FALSE))*VLOOKUP(SDBYLD2!BH$4,'[1]INTERNAL PARAMETERS-1'!$B$5:$J$44,8,FALSE)*VLOOKUP(SDBYLD2!BH$4,'[1]INTERNAL PARAMETERS-1'!$B$5:$J$44,3,FALSE)</f>
        <v>0</v>
      </c>
      <c r="BI124" s="44">
        <f>SDBYLD1!BI124*VLOOKUP(SDBYLD2!BI$4,'[1]INTERNAL PARAMETERS-1'!$B$5:$J$44,5,FALSE)*VLOOKUP(SDBYLD2!BI$4,'[1]INTERNAL PARAMETERS-1'!$B$5:$J$44,6,FALSE)*VLOOKUP(SDBYLD2!BI$4,'[1]INTERNAL PARAMETERS-1'!$B$5:$J$44,3,FALSE) + SDBYLD1!BI124*(1-VLOOKUP(SDBYLD2!BI$4,'[1]INTERNAL PARAMETERS-1'!$B$5:$J$44,5,FALSE))*VLOOKUP(SDBYLD2!BI$4,'[1]INTERNAL PARAMETERS-1'!$B$5:$J$44,8,FALSE)*VLOOKUP(SDBYLD2!BI$4,'[1]INTERNAL PARAMETERS-1'!$B$5:$J$44,3,FALSE)</f>
        <v>0</v>
      </c>
      <c r="BJ124" s="44">
        <f>SDBYLD1!BJ124*VLOOKUP(SDBYLD2!BJ$4,'[1]INTERNAL PARAMETERS-1'!$B$5:$J$44,5,FALSE)*VLOOKUP(SDBYLD2!BJ$4,'[1]INTERNAL PARAMETERS-1'!$B$5:$J$44,6,FALSE)*VLOOKUP(SDBYLD2!BJ$4,'[1]INTERNAL PARAMETERS-1'!$B$5:$J$44,3,FALSE) + SDBYLD1!BJ124*(1-VLOOKUP(SDBYLD2!BJ$4,'[1]INTERNAL PARAMETERS-1'!$B$5:$J$44,5,FALSE))*VLOOKUP(SDBYLD2!BJ$4,'[1]INTERNAL PARAMETERS-1'!$B$5:$J$44,8,FALSE)*VLOOKUP(SDBYLD2!BJ$4,'[1]INTERNAL PARAMETERS-1'!$B$5:$J$44,3,FALSE)</f>
        <v>0</v>
      </c>
      <c r="BK124" s="44">
        <f>SDBYLD1!BK124*VLOOKUP(SDBYLD2!BK$4,'[1]INTERNAL PARAMETERS-1'!$B$5:$J$44,5,FALSE)*VLOOKUP(SDBYLD2!BK$4,'[1]INTERNAL PARAMETERS-1'!$B$5:$J$44,6,FALSE)*VLOOKUP(SDBYLD2!BK$4,'[1]INTERNAL PARAMETERS-1'!$B$5:$J$44,3,FALSE) + SDBYLD1!BK124*(1-VLOOKUP(SDBYLD2!BK$4,'[1]INTERNAL PARAMETERS-1'!$B$5:$J$44,5,FALSE))*VLOOKUP(SDBYLD2!BK$4,'[1]INTERNAL PARAMETERS-1'!$B$5:$J$44,8,FALSE)*VLOOKUP(SDBYLD2!BK$4,'[1]INTERNAL PARAMETERS-1'!$B$5:$J$44,3,FALSE)</f>
        <v>0</v>
      </c>
      <c r="BL124" s="44">
        <f>SDBYLD1!BL124*VLOOKUP(SDBYLD2!BL$4,'[1]INTERNAL PARAMETERS-1'!$B$5:$J$44,5,FALSE)*VLOOKUP(SDBYLD2!BL$4,'[1]INTERNAL PARAMETERS-1'!$B$5:$J$44,6,FALSE)*VLOOKUP(SDBYLD2!BL$4,'[1]INTERNAL PARAMETERS-1'!$B$5:$J$44,3,FALSE) + SDBYLD1!BL124*(1-VLOOKUP(SDBYLD2!BL$4,'[1]INTERNAL PARAMETERS-1'!$B$5:$J$44,5,FALSE))*VLOOKUP(SDBYLD2!BL$4,'[1]INTERNAL PARAMETERS-1'!$B$5:$J$44,8,FALSE)*VLOOKUP(SDBYLD2!BL$4,'[1]INTERNAL PARAMETERS-1'!$B$5:$J$44,3,FALSE)</f>
        <v>0</v>
      </c>
      <c r="BM124" s="44">
        <f>SDBYLD1!BM124*VLOOKUP(SDBYLD2!BM$4,'[1]INTERNAL PARAMETERS-1'!$B$5:$J$44,5,FALSE)*VLOOKUP(SDBYLD2!BM$4,'[1]INTERNAL PARAMETERS-1'!$B$5:$J$44,6,FALSE)*VLOOKUP(SDBYLD2!BM$4,'[1]INTERNAL PARAMETERS-1'!$B$5:$J$44,3,FALSE) + SDBYLD1!BM124*(1-VLOOKUP(SDBYLD2!BM$4,'[1]INTERNAL PARAMETERS-1'!$B$5:$J$44,5,FALSE))*VLOOKUP(SDBYLD2!BM$4,'[1]INTERNAL PARAMETERS-1'!$B$5:$J$44,8,FALSE)*VLOOKUP(SDBYLD2!BM$4,'[1]INTERNAL PARAMETERS-1'!$B$5:$J$44,3,FALSE)</f>
        <v>0</v>
      </c>
      <c r="BN124" s="44">
        <f>SDBYLD1!BN124*VLOOKUP(SDBYLD2!BN$4,'[1]INTERNAL PARAMETERS-1'!$B$5:$J$44,5,FALSE)*VLOOKUP(SDBYLD2!BN$4,'[1]INTERNAL PARAMETERS-1'!$B$5:$J$44,6,FALSE)*VLOOKUP(SDBYLD2!BN$4,'[1]INTERNAL PARAMETERS-1'!$B$5:$J$44,3,FALSE) + SDBYLD1!BN124*(1-VLOOKUP(SDBYLD2!BN$4,'[1]INTERNAL PARAMETERS-1'!$B$5:$J$44,5,FALSE))*VLOOKUP(SDBYLD2!BN$4,'[1]INTERNAL PARAMETERS-1'!$B$5:$J$44,8,FALSE)*VLOOKUP(SDBYLD2!BN$4,'[1]INTERNAL PARAMETERS-1'!$B$5:$J$44,3,FALSE)</f>
        <v>0</v>
      </c>
      <c r="BO124" s="44">
        <f>SDBYLD1!BO124*VLOOKUP(SDBYLD2!BO$4,'[1]INTERNAL PARAMETERS-1'!$B$5:$J$44,5,FALSE)*VLOOKUP(SDBYLD2!BO$4,'[1]INTERNAL PARAMETERS-1'!$B$5:$J$44,6,FALSE)*VLOOKUP(SDBYLD2!BO$4,'[1]INTERNAL PARAMETERS-1'!$B$5:$J$44,3,FALSE) + SDBYLD1!BO124*(1-VLOOKUP(SDBYLD2!BO$4,'[1]INTERNAL PARAMETERS-1'!$B$5:$J$44,5,FALSE))*VLOOKUP(SDBYLD2!BO$4,'[1]INTERNAL PARAMETERS-1'!$B$5:$J$44,8,FALSE)*VLOOKUP(SDBYLD2!BO$4,'[1]INTERNAL PARAMETERS-1'!$B$5:$J$44,3,FALSE)</f>
        <v>0</v>
      </c>
      <c r="BP124" s="44">
        <f>SDBYLD1!BP124*VLOOKUP(SDBYLD2!BP$4,'[1]INTERNAL PARAMETERS-1'!$B$5:$J$44,5,FALSE)*VLOOKUP(SDBYLD2!BP$4,'[1]INTERNAL PARAMETERS-1'!$B$5:$J$44,6,FALSE)*VLOOKUP(SDBYLD2!BP$4,'[1]INTERNAL PARAMETERS-1'!$B$5:$J$44,3,FALSE) + SDBYLD1!BP124*(1-VLOOKUP(SDBYLD2!BP$4,'[1]INTERNAL PARAMETERS-1'!$B$5:$J$44,5,FALSE))*VLOOKUP(SDBYLD2!BP$4,'[1]INTERNAL PARAMETERS-1'!$B$5:$J$44,8,FALSE)*VLOOKUP(SDBYLD2!BP$4,'[1]INTERNAL PARAMETERS-1'!$B$5:$J$44,3,FALSE)</f>
        <v>0</v>
      </c>
      <c r="BQ124" s="44">
        <f>SDBYLD1!BQ124*VLOOKUP(SDBYLD2!BQ$4,'[1]INTERNAL PARAMETERS-1'!$B$5:$J$44,5,FALSE)*VLOOKUP(SDBYLD2!BQ$4,'[1]INTERNAL PARAMETERS-1'!$B$5:$J$44,6,FALSE)*VLOOKUP(SDBYLD2!BQ$4,'[1]INTERNAL PARAMETERS-1'!$B$5:$J$44,3,FALSE) + SDBYLD1!BQ124*(1-VLOOKUP(SDBYLD2!BQ$4,'[1]INTERNAL PARAMETERS-1'!$B$5:$J$44,5,FALSE))*VLOOKUP(SDBYLD2!BQ$4,'[1]INTERNAL PARAMETERS-1'!$B$5:$J$44,8,FALSE)*VLOOKUP(SDBYLD2!BQ$4,'[1]INTERNAL PARAMETERS-1'!$B$5:$J$44,3,FALSE)</f>
        <v>0</v>
      </c>
      <c r="BR124" s="44">
        <f>SDBYLD1!BR124*VLOOKUP(SDBYLD2!BR$4,'[1]INTERNAL PARAMETERS-1'!$B$5:$J$44,5,FALSE)*VLOOKUP(SDBYLD2!BR$4,'[1]INTERNAL PARAMETERS-1'!$B$5:$J$44,6,FALSE)*VLOOKUP(SDBYLD2!BR$4,'[1]INTERNAL PARAMETERS-1'!$B$5:$J$44,3,FALSE) + SDBYLD1!BR124*(1-VLOOKUP(SDBYLD2!BR$4,'[1]INTERNAL PARAMETERS-1'!$B$5:$J$44,5,FALSE))*VLOOKUP(SDBYLD2!BR$4,'[1]INTERNAL PARAMETERS-1'!$B$5:$J$44,8,FALSE)*VLOOKUP(SDBYLD2!BR$4,'[1]INTERNAL PARAMETERS-1'!$B$5:$J$44,3,FALSE)</f>
        <v>0</v>
      </c>
      <c r="BS124" s="44">
        <f>SDBYLD1!BS124*VLOOKUP(SDBYLD2!BS$4,'[1]INTERNAL PARAMETERS-1'!$B$5:$J$44,5,FALSE)*VLOOKUP(SDBYLD2!BS$4,'[1]INTERNAL PARAMETERS-1'!$B$5:$J$44,6,FALSE)*VLOOKUP(SDBYLD2!BS$4,'[1]INTERNAL PARAMETERS-1'!$B$5:$J$44,3,FALSE) + SDBYLD1!BS124*(1-VLOOKUP(SDBYLD2!BS$4,'[1]INTERNAL PARAMETERS-1'!$B$5:$J$44,5,FALSE))*VLOOKUP(SDBYLD2!BS$4,'[1]INTERNAL PARAMETERS-1'!$B$5:$J$44,8,FALSE)*VLOOKUP(SDBYLD2!BS$4,'[1]INTERNAL PARAMETERS-1'!$B$5:$J$44,3,FALSE)</f>
        <v>0</v>
      </c>
      <c r="BT124" s="44">
        <f>SDBYLD1!BT124*VLOOKUP(SDBYLD2!BT$4,'[1]INTERNAL PARAMETERS-1'!$B$5:$J$44,5,FALSE)*VLOOKUP(SDBYLD2!BT$4,'[1]INTERNAL PARAMETERS-1'!$B$5:$J$44,6,FALSE)*VLOOKUP(SDBYLD2!BT$4,'[1]INTERNAL PARAMETERS-1'!$B$5:$J$44,3,FALSE) + SDBYLD1!BT124*(1-VLOOKUP(SDBYLD2!BT$4,'[1]INTERNAL PARAMETERS-1'!$B$5:$J$44,5,FALSE))*VLOOKUP(SDBYLD2!BT$4,'[1]INTERNAL PARAMETERS-1'!$B$5:$J$44,8,FALSE)*VLOOKUP(SDBYLD2!BT$4,'[1]INTERNAL PARAMETERS-1'!$B$5:$J$44,3,FALSE)</f>
        <v>0</v>
      </c>
      <c r="BU124" s="44">
        <f>SDBYLD1!BU124*VLOOKUP(SDBYLD2!BU$4,'[1]INTERNAL PARAMETERS-1'!$B$5:$J$44,5,FALSE)*VLOOKUP(SDBYLD2!BU$4,'[1]INTERNAL PARAMETERS-1'!$B$5:$J$44,6,FALSE)*VLOOKUP(SDBYLD2!BU$4,'[1]INTERNAL PARAMETERS-1'!$B$5:$J$44,3,FALSE) + SDBYLD1!BU124*(1-VLOOKUP(SDBYLD2!BU$4,'[1]INTERNAL PARAMETERS-1'!$B$5:$J$44,5,FALSE))*VLOOKUP(SDBYLD2!BU$4,'[1]INTERNAL PARAMETERS-1'!$B$5:$J$44,8,FALSE)*VLOOKUP(SDBYLD2!BU$4,'[1]INTERNAL PARAMETERS-1'!$B$5:$J$44,3,FALSE)</f>
        <v>0</v>
      </c>
      <c r="BV124" s="44">
        <f>SDBYLD1!BV124*VLOOKUP(SDBYLD2!BV$4,'[1]INTERNAL PARAMETERS-1'!$B$5:$J$44,5,FALSE)*VLOOKUP(SDBYLD2!BV$4,'[1]INTERNAL PARAMETERS-1'!$B$5:$J$44,6,FALSE)*VLOOKUP(SDBYLD2!BV$4,'[1]INTERNAL PARAMETERS-1'!$B$5:$J$44,3,FALSE) + SDBYLD1!BV124*(1-VLOOKUP(SDBYLD2!BV$4,'[1]INTERNAL PARAMETERS-1'!$B$5:$J$44,5,FALSE))*VLOOKUP(SDBYLD2!BV$4,'[1]INTERNAL PARAMETERS-1'!$B$5:$J$44,8,FALSE)*VLOOKUP(SDBYLD2!BV$4,'[1]INTERNAL PARAMETERS-1'!$B$5:$J$44,3,FALSE)</f>
        <v>0</v>
      </c>
      <c r="BW124" s="44">
        <f>SDBYLD1!BW124*VLOOKUP(SDBYLD2!BW$4,'[1]INTERNAL PARAMETERS-1'!$B$5:$J$44,5,FALSE)*VLOOKUP(SDBYLD2!BW$4,'[1]INTERNAL PARAMETERS-1'!$B$5:$J$44,6,FALSE)*VLOOKUP(SDBYLD2!BW$4,'[1]INTERNAL PARAMETERS-1'!$B$5:$J$44,3,FALSE) + SDBYLD1!BW124*(1-VLOOKUP(SDBYLD2!BW$4,'[1]INTERNAL PARAMETERS-1'!$B$5:$J$44,5,FALSE))*VLOOKUP(SDBYLD2!BW$4,'[1]INTERNAL PARAMETERS-1'!$B$5:$J$44,8,FALSE)*VLOOKUP(SDBYLD2!BW$4,'[1]INTERNAL PARAMETERS-1'!$B$5:$J$44,3,FALSE)</f>
        <v>0</v>
      </c>
      <c r="BX124" s="44">
        <f>SDBYLD1!BX124*VLOOKUP(SDBYLD2!BX$4,'[1]INTERNAL PARAMETERS-1'!$B$5:$J$44,5,FALSE)*VLOOKUP(SDBYLD2!BX$4,'[1]INTERNAL PARAMETERS-1'!$B$5:$J$44,6,FALSE)*VLOOKUP(SDBYLD2!BX$4,'[1]INTERNAL PARAMETERS-1'!$B$5:$J$44,3,FALSE) + SDBYLD1!BX124*(1-VLOOKUP(SDBYLD2!BX$4,'[1]INTERNAL PARAMETERS-1'!$B$5:$J$44,5,FALSE))*VLOOKUP(SDBYLD2!BX$4,'[1]INTERNAL PARAMETERS-1'!$B$5:$J$44,8,FALSE)*VLOOKUP(SDBYLD2!BX$4,'[1]INTERNAL PARAMETERS-1'!$B$5:$J$44,3,FALSE)</f>
        <v>0</v>
      </c>
      <c r="BY124" s="44">
        <f>SDBYLD1!BY124*VLOOKUP(SDBYLD2!BY$4,'[1]INTERNAL PARAMETERS-1'!$B$5:$J$44,5,FALSE)*VLOOKUP(SDBYLD2!BY$4,'[1]INTERNAL PARAMETERS-1'!$B$5:$J$44,6,FALSE)*VLOOKUP(SDBYLD2!BY$4,'[1]INTERNAL PARAMETERS-1'!$B$5:$J$44,3,FALSE) + SDBYLD1!BY124*(1-VLOOKUP(SDBYLD2!BY$4,'[1]INTERNAL PARAMETERS-1'!$B$5:$J$44,5,FALSE))*VLOOKUP(SDBYLD2!BY$4,'[1]INTERNAL PARAMETERS-1'!$B$5:$J$44,8,FALSE)*VLOOKUP(SDBYLD2!BY$4,'[1]INTERNAL PARAMETERS-1'!$B$5:$J$44,3,FALSE)</f>
        <v>0</v>
      </c>
      <c r="BZ124" s="44">
        <f>SDBYLD1!BZ124*VLOOKUP(SDBYLD2!BZ$4,'[1]INTERNAL PARAMETERS-1'!$B$5:$J$44,5,FALSE)*VLOOKUP(SDBYLD2!BZ$4,'[1]INTERNAL PARAMETERS-1'!$B$5:$J$44,6,FALSE)*VLOOKUP(SDBYLD2!BZ$4,'[1]INTERNAL PARAMETERS-1'!$B$5:$J$44,3,FALSE) + SDBYLD1!BZ124*(1-VLOOKUP(SDBYLD2!BZ$4,'[1]INTERNAL PARAMETERS-1'!$B$5:$J$44,5,FALSE))*VLOOKUP(SDBYLD2!BZ$4,'[1]INTERNAL PARAMETERS-1'!$B$5:$J$44,8,FALSE)*VLOOKUP(SDBYLD2!BZ$4,'[1]INTERNAL PARAMETERS-1'!$B$5:$J$44,3,FALSE)</f>
        <v>0</v>
      </c>
      <c r="CA124" s="44">
        <f>SDBYLD1!CA124*VLOOKUP(SDBYLD2!CA$4,'[1]INTERNAL PARAMETERS-1'!$B$5:$J$44,5,FALSE)*VLOOKUP(SDBYLD2!CA$4,'[1]INTERNAL PARAMETERS-1'!$B$5:$J$44,6,FALSE)*VLOOKUP(SDBYLD2!CA$4,'[1]INTERNAL PARAMETERS-1'!$B$5:$J$44,3,FALSE) + SDBYLD1!CA124*(1-VLOOKUP(SDBYLD2!CA$4,'[1]INTERNAL PARAMETERS-1'!$B$5:$J$44,5,FALSE))*VLOOKUP(SDBYLD2!CA$4,'[1]INTERNAL PARAMETERS-1'!$B$5:$J$44,8,FALSE)*VLOOKUP(SDBYLD2!CA$4,'[1]INTERNAL PARAMETERS-1'!$B$5:$J$44,3,FALSE)</f>
        <v>0</v>
      </c>
      <c r="CB124" s="44">
        <f>SDBYLD1!CB124*VLOOKUP(SDBYLD2!CB$4,'[1]INTERNAL PARAMETERS-1'!$B$5:$J$44,5,FALSE)*VLOOKUP(SDBYLD2!CB$4,'[1]INTERNAL PARAMETERS-1'!$B$5:$J$44,6,FALSE)*VLOOKUP(SDBYLD2!CB$4,'[1]INTERNAL PARAMETERS-1'!$B$5:$J$44,3,FALSE) + SDBYLD1!CB124*(1-VLOOKUP(SDBYLD2!CB$4,'[1]INTERNAL PARAMETERS-1'!$B$5:$J$44,5,FALSE))*VLOOKUP(SDBYLD2!CB$4,'[1]INTERNAL PARAMETERS-1'!$B$5:$J$44,8,FALSE)*VLOOKUP(SDBYLD2!CB$4,'[1]INTERNAL PARAMETERS-1'!$B$5:$J$44,3,FALSE)</f>
        <v>0</v>
      </c>
      <c r="CC124" s="44">
        <f>SDBYLD1!CC124*VLOOKUP(SDBYLD2!CC$4,'[1]INTERNAL PARAMETERS-1'!$B$5:$J$44,5,FALSE)*VLOOKUP(SDBYLD2!CC$4,'[1]INTERNAL PARAMETERS-1'!$B$5:$J$44,6,FALSE)*VLOOKUP(SDBYLD2!CC$4,'[1]INTERNAL PARAMETERS-1'!$B$5:$J$44,3,FALSE) + SDBYLD1!CC124*(1-VLOOKUP(SDBYLD2!CC$4,'[1]INTERNAL PARAMETERS-1'!$B$5:$J$44,5,FALSE))*VLOOKUP(SDBYLD2!CC$4,'[1]INTERNAL PARAMETERS-1'!$B$5:$J$44,8,FALSE)*VLOOKUP(SDBYLD2!CC$4,'[1]INTERNAL PARAMETERS-1'!$B$5:$J$44,3,FALSE)</f>
        <v>0</v>
      </c>
      <c r="CD124" s="44">
        <f>SDBYLD1!CD124*VLOOKUP(SDBYLD2!CD$4,'[1]INTERNAL PARAMETERS-1'!$B$5:$J$44,5,FALSE)*VLOOKUP(SDBYLD2!CD$4,'[1]INTERNAL PARAMETERS-1'!$B$5:$J$44,6,FALSE)*VLOOKUP(SDBYLD2!CD$4,'[1]INTERNAL PARAMETERS-1'!$B$5:$J$44,3,FALSE) + SDBYLD1!CD124*(1-VLOOKUP(SDBYLD2!CD$4,'[1]INTERNAL PARAMETERS-1'!$B$5:$J$44,5,FALSE))*VLOOKUP(SDBYLD2!CD$4,'[1]INTERNAL PARAMETERS-1'!$B$5:$J$44,8,FALSE)*VLOOKUP(SDBYLD2!CD$4,'[1]INTERNAL PARAMETERS-1'!$B$5:$J$44,3,FALSE)</f>
        <v>0</v>
      </c>
      <c r="CE124" s="44">
        <f>SDBYLD1!CE124*VLOOKUP(SDBYLD2!CE$4,'[1]INTERNAL PARAMETERS-1'!$B$5:$J$44,5,FALSE)*VLOOKUP(SDBYLD2!CE$4,'[1]INTERNAL PARAMETERS-1'!$B$5:$J$44,6,FALSE)*VLOOKUP(SDBYLD2!CE$4,'[1]INTERNAL PARAMETERS-1'!$B$5:$J$44,3,FALSE) + SDBYLD1!CE124*(1-VLOOKUP(SDBYLD2!CE$4,'[1]INTERNAL PARAMETERS-1'!$B$5:$J$44,5,FALSE))*VLOOKUP(SDBYLD2!CE$4,'[1]INTERNAL PARAMETERS-1'!$B$5:$J$44,8,FALSE)*VLOOKUP(SDBYLD2!CE$4,'[1]INTERNAL PARAMETERS-1'!$B$5:$J$44,3,FALSE)</f>
        <v>0</v>
      </c>
      <c r="CF124" s="44">
        <f>SDBYLD1!CF124*VLOOKUP(SDBYLD2!CF$4,'[1]INTERNAL PARAMETERS-1'!$B$5:$J$44,5,FALSE)*VLOOKUP(SDBYLD2!CF$4,'[1]INTERNAL PARAMETERS-1'!$B$5:$J$44,6,FALSE)*VLOOKUP(SDBYLD2!CF$4,'[1]INTERNAL PARAMETERS-1'!$B$5:$J$44,3,FALSE) + SDBYLD1!CF124*(1-VLOOKUP(SDBYLD2!CF$4,'[1]INTERNAL PARAMETERS-1'!$B$5:$J$44,5,FALSE))*VLOOKUP(SDBYLD2!CF$4,'[1]INTERNAL PARAMETERS-1'!$B$5:$J$44,8,FALSE)*VLOOKUP(SDBYLD2!CF$4,'[1]INTERNAL PARAMETERS-1'!$B$5:$J$44,3,FALSE)</f>
        <v>0</v>
      </c>
      <c r="CG124" s="44">
        <f>SDBYLD1!CG124*VLOOKUP(SDBYLD2!CG$4,'[1]INTERNAL PARAMETERS-1'!$B$5:$J$44,5,FALSE)*VLOOKUP(SDBYLD2!CG$4,'[1]INTERNAL PARAMETERS-1'!$B$5:$J$44,6,FALSE)*VLOOKUP(SDBYLD2!CG$4,'[1]INTERNAL PARAMETERS-1'!$B$5:$J$44,3,FALSE) + SDBYLD1!CG124*(1-VLOOKUP(SDBYLD2!CG$4,'[1]INTERNAL PARAMETERS-1'!$B$5:$J$44,5,FALSE))*VLOOKUP(SDBYLD2!CG$4,'[1]INTERNAL PARAMETERS-1'!$B$5:$J$44,8,FALSE)*VLOOKUP(SDBYLD2!CG$4,'[1]INTERNAL PARAMETERS-1'!$B$5:$J$44,3,FALSE)</f>
        <v>0</v>
      </c>
      <c r="CH124" s="43">
        <f>SDBYLD1!CH124*VLOOKUP(SDBYLD2!CH$4,'[1]INTERNAL PARAMETERS-1'!$B$5:$J$44,5,FALSE)*VLOOKUP(SDBYLD2!CH$4,'[1]INTERNAL PARAMETERS-1'!$B$5:$J$44,6,FALSE)*VLOOKUP(SDBYLD2!CH$4,'[1]INTERNAL PARAMETERS-1'!$B$5:$J$44,3,FALSE) + SDBYLD1!CH124*(1-VLOOKUP(SDBYLD2!CH$4,'[1]INTERNAL PARAMETERS-1'!$B$5:$J$44,5,FALSE))*VLOOKUP(SDBYLD2!CH$4,'[1]INTERNAL PARAMETERS-1'!$B$5:$J$44,8,FALSE)*VLOOKUP(SDBYLD2!CH$4,'[1]INTERNAL PARAMETERS-1'!$B$5:$J$44,3,FALSE)</f>
        <v>0</v>
      </c>
      <c r="CJ124" s="45">
        <f t="shared" si="2"/>
        <v>0</v>
      </c>
      <c r="CK124" s="43">
        <f t="shared" si="3"/>
        <v>0</v>
      </c>
    </row>
    <row r="125" spans="2:89" x14ac:dyDescent="0.4">
      <c r="B125" s="58" t="s">
        <v>9</v>
      </c>
      <c r="C125" s="57" t="s">
        <v>68</v>
      </c>
      <c r="D125" s="57" t="s">
        <v>55</v>
      </c>
      <c r="E125" s="133">
        <f>SDBeam!X125</f>
        <v>0</v>
      </c>
      <c r="F125" s="59">
        <f>'[1]INTERNAL PARAMETERS-1'!M17</f>
        <v>25.55</v>
      </c>
      <c r="G125" s="45">
        <f>SDBYLD1!G125*VLOOKUP(SDBYLD2!G$4,'[1]INTERNAL PARAMETERS-1'!$B$5:$J$44,5,FALSE)*VLOOKUP(SDBYLD2!G$4,'[1]INTERNAL PARAMETERS-1'!$B$5:$J$44,7,FALSE)*SDBYLD2!$F125 + SDBYLD1!G125*(1-VLOOKUP(SDBYLD2!G$4,'[1]INTERNAL PARAMETERS-1'!$B$5:$J$44,5,FALSE))*VLOOKUP(SDBYLD2!G$4,'[1]INTERNAL PARAMETERS-1'!$B$5:$J$44,9,FALSE)*SDBYLD2!$F125</f>
        <v>0</v>
      </c>
      <c r="H125" s="44">
        <f>SDBYLD1!H125*VLOOKUP(SDBYLD2!H$4,'[1]INTERNAL PARAMETERS-1'!$B$5:$J$44,5,FALSE)*VLOOKUP(SDBYLD2!H$4,'[1]INTERNAL PARAMETERS-1'!$B$5:$J$44,7,FALSE)*SDBYLD2!$F125 + SDBYLD1!H125*(1-VLOOKUP(SDBYLD2!H$4,'[1]INTERNAL PARAMETERS-1'!$B$5:$J$44,5,FALSE))*VLOOKUP(SDBYLD2!H$4,'[1]INTERNAL PARAMETERS-1'!$B$5:$J$44,9,FALSE)*SDBYLD2!$F125</f>
        <v>0</v>
      </c>
      <c r="I125" s="44">
        <f>SDBYLD1!I125*VLOOKUP(SDBYLD2!I$4,'[1]INTERNAL PARAMETERS-1'!$B$5:$J$44,5,FALSE)*VLOOKUP(SDBYLD2!I$4,'[1]INTERNAL PARAMETERS-1'!$B$5:$J$44,7,FALSE)*SDBYLD2!$F125 + SDBYLD1!I125*(1-VLOOKUP(SDBYLD2!I$4,'[1]INTERNAL PARAMETERS-1'!$B$5:$J$44,5,FALSE))*VLOOKUP(SDBYLD2!I$4,'[1]INTERNAL PARAMETERS-1'!$B$5:$J$44,9,FALSE)*SDBYLD2!$F125</f>
        <v>0</v>
      </c>
      <c r="J125" s="44">
        <f>SDBYLD1!J125*VLOOKUP(SDBYLD2!J$4,'[1]INTERNAL PARAMETERS-1'!$B$5:$J$44,5,FALSE)*VLOOKUP(SDBYLD2!J$4,'[1]INTERNAL PARAMETERS-1'!$B$5:$J$44,7,FALSE)*SDBYLD2!$F125 + SDBYLD1!J125*(1-VLOOKUP(SDBYLD2!J$4,'[1]INTERNAL PARAMETERS-1'!$B$5:$J$44,5,FALSE))*VLOOKUP(SDBYLD2!J$4,'[1]INTERNAL PARAMETERS-1'!$B$5:$J$44,9,FALSE)*SDBYLD2!$F125</f>
        <v>0</v>
      </c>
      <c r="K125" s="44">
        <f>SDBYLD1!K125*VLOOKUP(SDBYLD2!K$4,'[1]INTERNAL PARAMETERS-1'!$B$5:$J$44,5,FALSE)*VLOOKUP(SDBYLD2!K$4,'[1]INTERNAL PARAMETERS-1'!$B$5:$J$44,7,FALSE)*SDBYLD2!$F125 + SDBYLD1!K125*(1-VLOOKUP(SDBYLD2!K$4,'[1]INTERNAL PARAMETERS-1'!$B$5:$J$44,5,FALSE))*VLOOKUP(SDBYLD2!K$4,'[1]INTERNAL PARAMETERS-1'!$B$5:$J$44,9,FALSE)*SDBYLD2!$F125</f>
        <v>0</v>
      </c>
      <c r="L125" s="44">
        <f>SDBYLD1!L125*VLOOKUP(SDBYLD2!L$4,'[1]INTERNAL PARAMETERS-1'!$B$5:$J$44,5,FALSE)*VLOOKUP(SDBYLD2!L$4,'[1]INTERNAL PARAMETERS-1'!$B$5:$J$44,7,FALSE)*SDBYLD2!$F125 + SDBYLD1!L125*(1-VLOOKUP(SDBYLD2!L$4,'[1]INTERNAL PARAMETERS-1'!$B$5:$J$44,5,FALSE))*VLOOKUP(SDBYLD2!L$4,'[1]INTERNAL PARAMETERS-1'!$B$5:$J$44,9,FALSE)*SDBYLD2!$F125</f>
        <v>0</v>
      </c>
      <c r="M125" s="44">
        <f>SDBYLD1!M125*VLOOKUP(SDBYLD2!M$4,'[1]INTERNAL PARAMETERS-1'!$B$5:$J$44,5,FALSE)*VLOOKUP(SDBYLD2!M$4,'[1]INTERNAL PARAMETERS-1'!$B$5:$J$44,7,FALSE)*SDBYLD2!$F125 + SDBYLD1!M125*(1-VLOOKUP(SDBYLD2!M$4,'[1]INTERNAL PARAMETERS-1'!$B$5:$J$44,5,FALSE))*VLOOKUP(SDBYLD2!M$4,'[1]INTERNAL PARAMETERS-1'!$B$5:$J$44,9,FALSE)*SDBYLD2!$F125</f>
        <v>0</v>
      </c>
      <c r="N125" s="44">
        <f>SDBYLD1!N125*VLOOKUP(SDBYLD2!N$4,'[1]INTERNAL PARAMETERS-1'!$B$5:$J$44,5,FALSE)*VLOOKUP(SDBYLD2!N$4,'[1]INTERNAL PARAMETERS-1'!$B$5:$J$44,7,FALSE)*SDBYLD2!$F125 + SDBYLD1!N125*(1-VLOOKUP(SDBYLD2!N$4,'[1]INTERNAL PARAMETERS-1'!$B$5:$J$44,5,FALSE))*VLOOKUP(SDBYLD2!N$4,'[1]INTERNAL PARAMETERS-1'!$B$5:$J$44,9,FALSE)*SDBYLD2!$F125</f>
        <v>0</v>
      </c>
      <c r="O125" s="44">
        <f>SDBYLD1!O125*VLOOKUP(SDBYLD2!O$4,'[1]INTERNAL PARAMETERS-1'!$B$5:$J$44,5,FALSE)*VLOOKUP(SDBYLD2!O$4,'[1]INTERNAL PARAMETERS-1'!$B$5:$J$44,7,FALSE)*SDBYLD2!$F125 + SDBYLD1!O125*(1-VLOOKUP(SDBYLD2!O$4,'[1]INTERNAL PARAMETERS-1'!$B$5:$J$44,5,FALSE))*VLOOKUP(SDBYLD2!O$4,'[1]INTERNAL PARAMETERS-1'!$B$5:$J$44,9,FALSE)*SDBYLD2!$F125</f>
        <v>0</v>
      </c>
      <c r="P125" s="44">
        <f>SDBYLD1!P125*VLOOKUP(SDBYLD2!P$4,'[1]INTERNAL PARAMETERS-1'!$B$5:$J$44,5,FALSE)*VLOOKUP(SDBYLD2!P$4,'[1]INTERNAL PARAMETERS-1'!$B$5:$J$44,7,FALSE)*SDBYLD2!$F125 + SDBYLD1!P125*(1-VLOOKUP(SDBYLD2!P$4,'[1]INTERNAL PARAMETERS-1'!$B$5:$J$44,5,FALSE))*VLOOKUP(SDBYLD2!P$4,'[1]INTERNAL PARAMETERS-1'!$B$5:$J$44,9,FALSE)*SDBYLD2!$F125</f>
        <v>0</v>
      </c>
      <c r="Q125" s="44">
        <f>SDBYLD1!Q125*VLOOKUP(SDBYLD2!Q$4,'[1]INTERNAL PARAMETERS-1'!$B$5:$J$44,5,FALSE)*VLOOKUP(SDBYLD2!Q$4,'[1]INTERNAL PARAMETERS-1'!$B$5:$J$44,7,FALSE)*SDBYLD2!$F125 + SDBYLD1!Q125*(1-VLOOKUP(SDBYLD2!Q$4,'[1]INTERNAL PARAMETERS-1'!$B$5:$J$44,5,FALSE))*VLOOKUP(SDBYLD2!Q$4,'[1]INTERNAL PARAMETERS-1'!$B$5:$J$44,9,FALSE)*SDBYLD2!$F125</f>
        <v>0</v>
      </c>
      <c r="R125" s="44">
        <f>SDBYLD1!R125*VLOOKUP(SDBYLD2!R$4,'[1]INTERNAL PARAMETERS-1'!$B$5:$J$44,5,FALSE)*VLOOKUP(SDBYLD2!R$4,'[1]INTERNAL PARAMETERS-1'!$B$5:$J$44,7,FALSE)*SDBYLD2!$F125 + SDBYLD1!R125*(1-VLOOKUP(SDBYLD2!R$4,'[1]INTERNAL PARAMETERS-1'!$B$5:$J$44,5,FALSE))*VLOOKUP(SDBYLD2!R$4,'[1]INTERNAL PARAMETERS-1'!$B$5:$J$44,9,FALSE)*SDBYLD2!$F125</f>
        <v>0</v>
      </c>
      <c r="S125" s="44">
        <f>SDBYLD1!S125*VLOOKUP(SDBYLD2!S$4,'[1]INTERNAL PARAMETERS-1'!$B$5:$J$44,5,FALSE)*VLOOKUP(SDBYLD2!S$4,'[1]INTERNAL PARAMETERS-1'!$B$5:$J$44,7,FALSE)*SDBYLD2!$F125 + SDBYLD1!S125*(1-VLOOKUP(SDBYLD2!S$4,'[1]INTERNAL PARAMETERS-1'!$B$5:$J$44,5,FALSE))*VLOOKUP(SDBYLD2!S$4,'[1]INTERNAL PARAMETERS-1'!$B$5:$J$44,9,FALSE)*SDBYLD2!$F125</f>
        <v>0</v>
      </c>
      <c r="T125" s="44">
        <f>SDBYLD1!T125*VLOOKUP(SDBYLD2!T$4,'[1]INTERNAL PARAMETERS-1'!$B$5:$J$44,5,FALSE)*VLOOKUP(SDBYLD2!T$4,'[1]INTERNAL PARAMETERS-1'!$B$5:$J$44,7,FALSE)*SDBYLD2!$F125 + SDBYLD1!T125*(1-VLOOKUP(SDBYLD2!T$4,'[1]INTERNAL PARAMETERS-1'!$B$5:$J$44,5,FALSE))*VLOOKUP(SDBYLD2!T$4,'[1]INTERNAL PARAMETERS-1'!$B$5:$J$44,9,FALSE)*SDBYLD2!$F125</f>
        <v>0</v>
      </c>
      <c r="U125" s="44">
        <f>SDBYLD1!U125*VLOOKUP(SDBYLD2!U$4,'[1]INTERNAL PARAMETERS-1'!$B$5:$J$44,5,FALSE)*VLOOKUP(SDBYLD2!U$4,'[1]INTERNAL PARAMETERS-1'!$B$5:$J$44,7,FALSE)*SDBYLD2!$F125 + SDBYLD1!U125*(1-VLOOKUP(SDBYLD2!U$4,'[1]INTERNAL PARAMETERS-1'!$B$5:$J$44,5,FALSE))*VLOOKUP(SDBYLD2!U$4,'[1]INTERNAL PARAMETERS-1'!$B$5:$J$44,9,FALSE)*SDBYLD2!$F125</f>
        <v>0</v>
      </c>
      <c r="V125" s="44">
        <f>SDBYLD1!V125*VLOOKUP(SDBYLD2!V$4,'[1]INTERNAL PARAMETERS-1'!$B$5:$J$44,5,FALSE)*VLOOKUP(SDBYLD2!V$4,'[1]INTERNAL PARAMETERS-1'!$B$5:$J$44,7,FALSE)*SDBYLD2!$F125 + SDBYLD1!V125*(1-VLOOKUP(SDBYLD2!V$4,'[1]INTERNAL PARAMETERS-1'!$B$5:$J$44,5,FALSE))*VLOOKUP(SDBYLD2!V$4,'[1]INTERNAL PARAMETERS-1'!$B$5:$J$44,9,FALSE)*SDBYLD2!$F125</f>
        <v>0</v>
      </c>
      <c r="W125" s="44">
        <f>SDBYLD1!W125*VLOOKUP(SDBYLD2!W$4,'[1]INTERNAL PARAMETERS-1'!$B$5:$J$44,5,FALSE)*VLOOKUP(SDBYLD2!W$4,'[1]INTERNAL PARAMETERS-1'!$B$5:$J$44,7,FALSE)*SDBYLD2!$F125 + SDBYLD1!W125*(1-VLOOKUP(SDBYLD2!W$4,'[1]INTERNAL PARAMETERS-1'!$B$5:$J$44,5,FALSE))*VLOOKUP(SDBYLD2!W$4,'[1]INTERNAL PARAMETERS-1'!$B$5:$J$44,9,FALSE)*SDBYLD2!$F125</f>
        <v>0</v>
      </c>
      <c r="X125" s="44">
        <f>SDBYLD1!X125*VLOOKUP(SDBYLD2!X$4,'[1]INTERNAL PARAMETERS-1'!$B$5:$J$44,5,FALSE)*VLOOKUP(SDBYLD2!X$4,'[1]INTERNAL PARAMETERS-1'!$B$5:$J$44,7,FALSE)*SDBYLD2!$F125 + SDBYLD1!X125*(1-VLOOKUP(SDBYLD2!X$4,'[1]INTERNAL PARAMETERS-1'!$B$5:$J$44,5,FALSE))*VLOOKUP(SDBYLD2!X$4,'[1]INTERNAL PARAMETERS-1'!$B$5:$J$44,9,FALSE)*SDBYLD2!$F125</f>
        <v>0</v>
      </c>
      <c r="Y125" s="44">
        <f>SDBYLD1!Y125*VLOOKUP(SDBYLD2!Y$4,'[1]INTERNAL PARAMETERS-1'!$B$5:$J$44,5,FALSE)*VLOOKUP(SDBYLD2!Y$4,'[1]INTERNAL PARAMETERS-1'!$B$5:$J$44,7,FALSE)*SDBYLD2!$F125 + SDBYLD1!Y125*(1-VLOOKUP(SDBYLD2!Y$4,'[1]INTERNAL PARAMETERS-1'!$B$5:$J$44,5,FALSE))*VLOOKUP(SDBYLD2!Y$4,'[1]INTERNAL PARAMETERS-1'!$B$5:$J$44,9,FALSE)*SDBYLD2!$F125</f>
        <v>0</v>
      </c>
      <c r="Z125" s="44">
        <f>SDBYLD1!Z125*VLOOKUP(SDBYLD2!Z$4,'[1]INTERNAL PARAMETERS-1'!$B$5:$J$44,5,FALSE)*VLOOKUP(SDBYLD2!Z$4,'[1]INTERNAL PARAMETERS-1'!$B$5:$J$44,7,FALSE)*SDBYLD2!$F125 + SDBYLD1!Z125*(1-VLOOKUP(SDBYLD2!Z$4,'[1]INTERNAL PARAMETERS-1'!$B$5:$J$44,5,FALSE))*VLOOKUP(SDBYLD2!Z$4,'[1]INTERNAL PARAMETERS-1'!$B$5:$J$44,9,FALSE)*SDBYLD2!$F125</f>
        <v>0</v>
      </c>
      <c r="AA125" s="44">
        <f>SDBYLD1!AA125*VLOOKUP(SDBYLD2!AA$4,'[1]INTERNAL PARAMETERS-1'!$B$5:$J$44,5,FALSE)*VLOOKUP(SDBYLD2!AA$4,'[1]INTERNAL PARAMETERS-1'!$B$5:$J$44,7,FALSE)*SDBYLD2!$F125 + SDBYLD1!AA125*(1-VLOOKUP(SDBYLD2!AA$4,'[1]INTERNAL PARAMETERS-1'!$B$5:$J$44,5,FALSE))*VLOOKUP(SDBYLD2!AA$4,'[1]INTERNAL PARAMETERS-1'!$B$5:$J$44,9,FALSE)*SDBYLD2!$F125</f>
        <v>0</v>
      </c>
      <c r="AB125" s="44">
        <f>SDBYLD1!AB125*VLOOKUP(SDBYLD2!AB$4,'[1]INTERNAL PARAMETERS-1'!$B$5:$J$44,5,FALSE)*VLOOKUP(SDBYLD2!AB$4,'[1]INTERNAL PARAMETERS-1'!$B$5:$J$44,7,FALSE)*SDBYLD2!$F125 + SDBYLD1!AB125*(1-VLOOKUP(SDBYLD2!AB$4,'[1]INTERNAL PARAMETERS-1'!$B$5:$J$44,5,FALSE))*VLOOKUP(SDBYLD2!AB$4,'[1]INTERNAL PARAMETERS-1'!$B$5:$J$44,9,FALSE)*SDBYLD2!$F125</f>
        <v>0</v>
      </c>
      <c r="AC125" s="44">
        <f>SDBYLD1!AC125*VLOOKUP(SDBYLD2!AC$4,'[1]INTERNAL PARAMETERS-1'!$B$5:$J$44,5,FALSE)*VLOOKUP(SDBYLD2!AC$4,'[1]INTERNAL PARAMETERS-1'!$B$5:$J$44,7,FALSE)*SDBYLD2!$F125 + SDBYLD1!AC125*(1-VLOOKUP(SDBYLD2!AC$4,'[1]INTERNAL PARAMETERS-1'!$B$5:$J$44,5,FALSE))*VLOOKUP(SDBYLD2!AC$4,'[1]INTERNAL PARAMETERS-1'!$B$5:$J$44,9,FALSE)*SDBYLD2!$F125</f>
        <v>0</v>
      </c>
      <c r="AD125" s="44">
        <f>SDBYLD1!AD125*VLOOKUP(SDBYLD2!AD$4,'[1]INTERNAL PARAMETERS-1'!$B$5:$J$44,5,FALSE)*VLOOKUP(SDBYLD2!AD$4,'[1]INTERNAL PARAMETERS-1'!$B$5:$J$44,7,FALSE)*SDBYLD2!$F125 + SDBYLD1!AD125*(1-VLOOKUP(SDBYLD2!AD$4,'[1]INTERNAL PARAMETERS-1'!$B$5:$J$44,5,FALSE))*VLOOKUP(SDBYLD2!AD$4,'[1]INTERNAL PARAMETERS-1'!$B$5:$J$44,9,FALSE)*SDBYLD2!$F125</f>
        <v>0</v>
      </c>
      <c r="AE125" s="44">
        <f>SDBYLD1!AE125*VLOOKUP(SDBYLD2!AE$4,'[1]INTERNAL PARAMETERS-1'!$B$5:$J$44,5,FALSE)*VLOOKUP(SDBYLD2!AE$4,'[1]INTERNAL PARAMETERS-1'!$B$5:$J$44,7,FALSE)*SDBYLD2!$F125 + SDBYLD1!AE125*(1-VLOOKUP(SDBYLD2!AE$4,'[1]INTERNAL PARAMETERS-1'!$B$5:$J$44,5,FALSE))*VLOOKUP(SDBYLD2!AE$4,'[1]INTERNAL PARAMETERS-1'!$B$5:$J$44,9,FALSE)*SDBYLD2!$F125</f>
        <v>0</v>
      </c>
      <c r="AF125" s="44">
        <f>SDBYLD1!AF125*VLOOKUP(SDBYLD2!AF$4,'[1]INTERNAL PARAMETERS-1'!$B$5:$J$44,5,FALSE)*VLOOKUP(SDBYLD2!AF$4,'[1]INTERNAL PARAMETERS-1'!$B$5:$J$44,7,FALSE)*SDBYLD2!$F125 + SDBYLD1!AF125*(1-VLOOKUP(SDBYLD2!AF$4,'[1]INTERNAL PARAMETERS-1'!$B$5:$J$44,5,FALSE))*VLOOKUP(SDBYLD2!AF$4,'[1]INTERNAL PARAMETERS-1'!$B$5:$J$44,9,FALSE)*SDBYLD2!$F125</f>
        <v>0</v>
      </c>
      <c r="AG125" s="44">
        <f>SDBYLD1!AG125*VLOOKUP(SDBYLD2!AG$4,'[1]INTERNAL PARAMETERS-1'!$B$5:$J$44,5,FALSE)*VLOOKUP(SDBYLD2!AG$4,'[1]INTERNAL PARAMETERS-1'!$B$5:$J$44,7,FALSE)*SDBYLD2!$F125 + SDBYLD1!AG125*(1-VLOOKUP(SDBYLD2!AG$4,'[1]INTERNAL PARAMETERS-1'!$B$5:$J$44,5,FALSE))*VLOOKUP(SDBYLD2!AG$4,'[1]INTERNAL PARAMETERS-1'!$B$5:$J$44,9,FALSE)*SDBYLD2!$F125</f>
        <v>0</v>
      </c>
      <c r="AH125" s="44">
        <f>SDBYLD1!AH125*VLOOKUP(SDBYLD2!AH$4,'[1]INTERNAL PARAMETERS-1'!$B$5:$J$44,5,FALSE)*VLOOKUP(SDBYLD2!AH$4,'[1]INTERNAL PARAMETERS-1'!$B$5:$J$44,7,FALSE)*SDBYLD2!$F125 + SDBYLD1!AH125*(1-VLOOKUP(SDBYLD2!AH$4,'[1]INTERNAL PARAMETERS-1'!$B$5:$J$44,5,FALSE))*VLOOKUP(SDBYLD2!AH$4,'[1]INTERNAL PARAMETERS-1'!$B$5:$J$44,9,FALSE)*SDBYLD2!$F125</f>
        <v>0</v>
      </c>
      <c r="AI125" s="44">
        <f>SDBYLD1!AI125*VLOOKUP(SDBYLD2!AI$4,'[1]INTERNAL PARAMETERS-1'!$B$5:$J$44,5,FALSE)*VLOOKUP(SDBYLD2!AI$4,'[1]INTERNAL PARAMETERS-1'!$B$5:$J$44,7,FALSE)*SDBYLD2!$F125 + SDBYLD1!AI125*(1-VLOOKUP(SDBYLD2!AI$4,'[1]INTERNAL PARAMETERS-1'!$B$5:$J$44,5,FALSE))*VLOOKUP(SDBYLD2!AI$4,'[1]INTERNAL PARAMETERS-1'!$B$5:$J$44,9,FALSE)*SDBYLD2!$F125</f>
        <v>0</v>
      </c>
      <c r="AJ125" s="44">
        <f>SDBYLD1!AJ125*VLOOKUP(SDBYLD2!AJ$4,'[1]INTERNAL PARAMETERS-1'!$B$5:$J$44,5,FALSE)*VLOOKUP(SDBYLD2!AJ$4,'[1]INTERNAL PARAMETERS-1'!$B$5:$J$44,7,FALSE)*SDBYLD2!$F125 + SDBYLD1!AJ125*(1-VLOOKUP(SDBYLD2!AJ$4,'[1]INTERNAL PARAMETERS-1'!$B$5:$J$44,5,FALSE))*VLOOKUP(SDBYLD2!AJ$4,'[1]INTERNAL PARAMETERS-1'!$B$5:$J$44,9,FALSE)*SDBYLD2!$F125</f>
        <v>0</v>
      </c>
      <c r="AK125" s="44">
        <f>SDBYLD1!AK125*VLOOKUP(SDBYLD2!AK$4,'[1]INTERNAL PARAMETERS-1'!$B$5:$J$44,5,FALSE)*VLOOKUP(SDBYLD2!AK$4,'[1]INTERNAL PARAMETERS-1'!$B$5:$J$44,7,FALSE)*SDBYLD2!$F125 + SDBYLD1!AK125*(1-VLOOKUP(SDBYLD2!AK$4,'[1]INTERNAL PARAMETERS-1'!$B$5:$J$44,5,FALSE))*VLOOKUP(SDBYLD2!AK$4,'[1]INTERNAL PARAMETERS-1'!$B$5:$J$44,9,FALSE)*SDBYLD2!$F125</f>
        <v>0</v>
      </c>
      <c r="AL125" s="44">
        <f>SDBYLD1!AL125*VLOOKUP(SDBYLD2!AL$4,'[1]INTERNAL PARAMETERS-1'!$B$5:$J$44,5,FALSE)*VLOOKUP(SDBYLD2!AL$4,'[1]INTERNAL PARAMETERS-1'!$B$5:$J$44,7,FALSE)*SDBYLD2!$F125 + SDBYLD1!AL125*(1-VLOOKUP(SDBYLD2!AL$4,'[1]INTERNAL PARAMETERS-1'!$B$5:$J$44,5,FALSE))*VLOOKUP(SDBYLD2!AL$4,'[1]INTERNAL PARAMETERS-1'!$B$5:$J$44,9,FALSE)*SDBYLD2!$F125</f>
        <v>0</v>
      </c>
      <c r="AM125" s="44">
        <f>SDBYLD1!AM125*VLOOKUP(SDBYLD2!AM$4,'[1]INTERNAL PARAMETERS-1'!$B$5:$J$44,5,FALSE)*VLOOKUP(SDBYLD2!AM$4,'[1]INTERNAL PARAMETERS-1'!$B$5:$J$44,7,FALSE)*SDBYLD2!$F125 + SDBYLD1!AM125*(1-VLOOKUP(SDBYLD2!AM$4,'[1]INTERNAL PARAMETERS-1'!$B$5:$J$44,5,FALSE))*VLOOKUP(SDBYLD2!AM$4,'[1]INTERNAL PARAMETERS-1'!$B$5:$J$44,9,FALSE)*SDBYLD2!$F125</f>
        <v>0</v>
      </c>
      <c r="AN125" s="44">
        <f>SDBYLD1!AN125*VLOOKUP(SDBYLD2!AN$4,'[1]INTERNAL PARAMETERS-1'!$B$5:$J$44,5,FALSE)*VLOOKUP(SDBYLD2!AN$4,'[1]INTERNAL PARAMETERS-1'!$B$5:$J$44,7,FALSE)*SDBYLD2!$F125 + SDBYLD1!AN125*(1-VLOOKUP(SDBYLD2!AN$4,'[1]INTERNAL PARAMETERS-1'!$B$5:$J$44,5,FALSE))*VLOOKUP(SDBYLD2!AN$4,'[1]INTERNAL PARAMETERS-1'!$B$5:$J$44,9,FALSE)*SDBYLD2!$F125</f>
        <v>0</v>
      </c>
      <c r="AO125" s="44">
        <f>SDBYLD1!AO125*VLOOKUP(SDBYLD2!AO$4,'[1]INTERNAL PARAMETERS-1'!$B$5:$J$44,5,FALSE)*VLOOKUP(SDBYLD2!AO$4,'[1]INTERNAL PARAMETERS-1'!$B$5:$J$44,7,FALSE)*SDBYLD2!$F125 + SDBYLD1!AO125*(1-VLOOKUP(SDBYLD2!AO$4,'[1]INTERNAL PARAMETERS-1'!$B$5:$J$44,5,FALSE))*VLOOKUP(SDBYLD2!AO$4,'[1]INTERNAL PARAMETERS-1'!$B$5:$J$44,9,FALSE)*SDBYLD2!$F125</f>
        <v>0</v>
      </c>
      <c r="AP125" s="44">
        <f>SDBYLD1!AP125*VLOOKUP(SDBYLD2!AP$4,'[1]INTERNAL PARAMETERS-1'!$B$5:$J$44,5,FALSE)*VLOOKUP(SDBYLD2!AP$4,'[1]INTERNAL PARAMETERS-1'!$B$5:$J$44,7,FALSE)*SDBYLD2!$F125 + SDBYLD1!AP125*(1-VLOOKUP(SDBYLD2!AP$4,'[1]INTERNAL PARAMETERS-1'!$B$5:$J$44,5,FALSE))*VLOOKUP(SDBYLD2!AP$4,'[1]INTERNAL PARAMETERS-1'!$B$5:$J$44,9,FALSE)*SDBYLD2!$F125</f>
        <v>0</v>
      </c>
      <c r="AQ125" s="44">
        <f>SDBYLD1!AQ125*VLOOKUP(SDBYLD2!AQ$4,'[1]INTERNAL PARAMETERS-1'!$B$5:$J$44,5,FALSE)*VLOOKUP(SDBYLD2!AQ$4,'[1]INTERNAL PARAMETERS-1'!$B$5:$J$44,7,FALSE)*SDBYLD2!$F125 + SDBYLD1!AQ125*(1-VLOOKUP(SDBYLD2!AQ$4,'[1]INTERNAL PARAMETERS-1'!$B$5:$J$44,5,FALSE))*VLOOKUP(SDBYLD2!AQ$4,'[1]INTERNAL PARAMETERS-1'!$B$5:$J$44,9,FALSE)*SDBYLD2!$F125</f>
        <v>0</v>
      </c>
      <c r="AR125" s="44">
        <f>SDBYLD1!AR125*VLOOKUP(SDBYLD2!AR$4,'[1]INTERNAL PARAMETERS-1'!$B$5:$J$44,5,FALSE)*VLOOKUP(SDBYLD2!AR$4,'[1]INTERNAL PARAMETERS-1'!$B$5:$J$44,7,FALSE)*SDBYLD2!$F125 + SDBYLD1!AR125*(1-VLOOKUP(SDBYLD2!AR$4,'[1]INTERNAL PARAMETERS-1'!$B$5:$J$44,5,FALSE))*VLOOKUP(SDBYLD2!AR$4,'[1]INTERNAL PARAMETERS-1'!$B$5:$J$44,9,FALSE)*SDBYLD2!$F125</f>
        <v>0</v>
      </c>
      <c r="AS125" s="44">
        <f>SDBYLD1!AS125*VLOOKUP(SDBYLD2!AS$4,'[1]INTERNAL PARAMETERS-1'!$B$5:$J$44,5,FALSE)*VLOOKUP(SDBYLD2!AS$4,'[1]INTERNAL PARAMETERS-1'!$B$5:$J$44,7,FALSE)*SDBYLD2!$F125 + SDBYLD1!AS125*(1-VLOOKUP(SDBYLD2!AS$4,'[1]INTERNAL PARAMETERS-1'!$B$5:$J$44,5,FALSE))*VLOOKUP(SDBYLD2!AS$4,'[1]INTERNAL PARAMETERS-1'!$B$5:$J$44,9,FALSE)*SDBYLD2!$F125</f>
        <v>0</v>
      </c>
      <c r="AT125" s="43">
        <f>SDBYLD1!AT125*VLOOKUP(SDBYLD2!AT$4,'[1]INTERNAL PARAMETERS-1'!$B$5:$J$44,5,FALSE)*VLOOKUP(SDBYLD2!AT$4,'[1]INTERNAL PARAMETERS-1'!$B$5:$J$44,7,FALSE)*SDBYLD2!$F125 + SDBYLD1!AT125*(1-VLOOKUP(SDBYLD2!AT$4,'[1]INTERNAL PARAMETERS-1'!$B$5:$J$44,5,FALSE))*VLOOKUP(SDBYLD2!AT$4,'[1]INTERNAL PARAMETERS-1'!$B$5:$J$44,9,FALSE)*SDBYLD2!$F125</f>
        <v>0</v>
      </c>
      <c r="AU125" s="45">
        <f>SDBYLD1!AU125*VLOOKUP(SDBYLD2!AU$4,'[1]INTERNAL PARAMETERS-1'!$B$5:$J$44,5,FALSE)*VLOOKUP(SDBYLD2!AU$4,'[1]INTERNAL PARAMETERS-1'!$B$5:$J$44,6,FALSE)*VLOOKUP(SDBYLD2!AU$4,'[1]INTERNAL PARAMETERS-1'!$B$5:$J$44,3,FALSE) + SDBYLD1!AU125*(1-VLOOKUP(SDBYLD2!AU$4,'[1]INTERNAL PARAMETERS-1'!$B$5:$J$44,5,FALSE))*VLOOKUP(SDBYLD2!AU$4,'[1]INTERNAL PARAMETERS-1'!$B$5:$J$44,8,FALSE)*VLOOKUP(SDBYLD2!AU$4,'[1]INTERNAL PARAMETERS-1'!$B$5:$J$44,3,FALSE)</f>
        <v>0</v>
      </c>
      <c r="AV125" s="44">
        <f>SDBYLD1!AV125*VLOOKUP(SDBYLD2!AV$4,'[1]INTERNAL PARAMETERS-1'!$B$5:$J$44,5,FALSE)*VLOOKUP(SDBYLD2!AV$4,'[1]INTERNAL PARAMETERS-1'!$B$5:$J$44,6,FALSE)*VLOOKUP(SDBYLD2!AV$4,'[1]INTERNAL PARAMETERS-1'!$B$5:$J$44,3,FALSE) + SDBYLD1!AV125*(1-VLOOKUP(SDBYLD2!AV$4,'[1]INTERNAL PARAMETERS-1'!$B$5:$J$44,5,FALSE))*VLOOKUP(SDBYLD2!AV$4,'[1]INTERNAL PARAMETERS-1'!$B$5:$J$44,8,FALSE)*VLOOKUP(SDBYLD2!AV$4,'[1]INTERNAL PARAMETERS-1'!$B$5:$J$44,3,FALSE)</f>
        <v>0</v>
      </c>
      <c r="AW125" s="44">
        <f>SDBYLD1!AW125*VLOOKUP(SDBYLD2!AW$4,'[1]INTERNAL PARAMETERS-1'!$B$5:$J$44,5,FALSE)*VLOOKUP(SDBYLD2!AW$4,'[1]INTERNAL PARAMETERS-1'!$B$5:$J$44,6,FALSE)*VLOOKUP(SDBYLD2!AW$4,'[1]INTERNAL PARAMETERS-1'!$B$5:$J$44,3,FALSE) + SDBYLD1!AW125*(1-VLOOKUP(SDBYLD2!AW$4,'[1]INTERNAL PARAMETERS-1'!$B$5:$J$44,5,FALSE))*VLOOKUP(SDBYLD2!AW$4,'[1]INTERNAL PARAMETERS-1'!$B$5:$J$44,8,FALSE)*VLOOKUP(SDBYLD2!AW$4,'[1]INTERNAL PARAMETERS-1'!$B$5:$J$44,3,FALSE)</f>
        <v>0</v>
      </c>
      <c r="AX125" s="44">
        <f>SDBYLD1!AX125*VLOOKUP(SDBYLD2!AX$4,'[1]INTERNAL PARAMETERS-1'!$B$5:$J$44,5,FALSE)*VLOOKUP(SDBYLD2!AX$4,'[1]INTERNAL PARAMETERS-1'!$B$5:$J$44,6,FALSE)*VLOOKUP(SDBYLD2!AX$4,'[1]INTERNAL PARAMETERS-1'!$B$5:$J$44,3,FALSE) + SDBYLD1!AX125*(1-VLOOKUP(SDBYLD2!AX$4,'[1]INTERNAL PARAMETERS-1'!$B$5:$J$44,5,FALSE))*VLOOKUP(SDBYLD2!AX$4,'[1]INTERNAL PARAMETERS-1'!$B$5:$J$44,8,FALSE)*VLOOKUP(SDBYLD2!AX$4,'[1]INTERNAL PARAMETERS-1'!$B$5:$J$44,3,FALSE)</f>
        <v>0</v>
      </c>
      <c r="AY125" s="44">
        <f>SDBYLD1!AY125*VLOOKUP(SDBYLD2!AY$4,'[1]INTERNAL PARAMETERS-1'!$B$5:$J$44,5,FALSE)*VLOOKUP(SDBYLD2!AY$4,'[1]INTERNAL PARAMETERS-1'!$B$5:$J$44,6,FALSE)*VLOOKUP(SDBYLD2!AY$4,'[1]INTERNAL PARAMETERS-1'!$B$5:$J$44,3,FALSE) + SDBYLD1!AY125*(1-VLOOKUP(SDBYLD2!AY$4,'[1]INTERNAL PARAMETERS-1'!$B$5:$J$44,5,FALSE))*VLOOKUP(SDBYLD2!AY$4,'[1]INTERNAL PARAMETERS-1'!$B$5:$J$44,8,FALSE)*VLOOKUP(SDBYLD2!AY$4,'[1]INTERNAL PARAMETERS-1'!$B$5:$J$44,3,FALSE)</f>
        <v>0</v>
      </c>
      <c r="AZ125" s="44">
        <f>SDBYLD1!AZ125*VLOOKUP(SDBYLD2!AZ$4,'[1]INTERNAL PARAMETERS-1'!$B$5:$J$44,5,FALSE)*VLOOKUP(SDBYLD2!AZ$4,'[1]INTERNAL PARAMETERS-1'!$B$5:$J$44,6,FALSE)*VLOOKUP(SDBYLD2!AZ$4,'[1]INTERNAL PARAMETERS-1'!$B$5:$J$44,3,FALSE) + SDBYLD1!AZ125*(1-VLOOKUP(SDBYLD2!AZ$4,'[1]INTERNAL PARAMETERS-1'!$B$5:$J$44,5,FALSE))*VLOOKUP(SDBYLD2!AZ$4,'[1]INTERNAL PARAMETERS-1'!$B$5:$J$44,8,FALSE)*VLOOKUP(SDBYLD2!AZ$4,'[1]INTERNAL PARAMETERS-1'!$B$5:$J$44,3,FALSE)</f>
        <v>0</v>
      </c>
      <c r="BA125" s="44">
        <f>SDBYLD1!BA125*VLOOKUP(SDBYLD2!BA$4,'[1]INTERNAL PARAMETERS-1'!$B$5:$J$44,5,FALSE)*VLOOKUP(SDBYLD2!BA$4,'[1]INTERNAL PARAMETERS-1'!$B$5:$J$44,6,FALSE)*VLOOKUP(SDBYLD2!BA$4,'[1]INTERNAL PARAMETERS-1'!$B$5:$J$44,3,FALSE) + SDBYLD1!BA125*(1-VLOOKUP(SDBYLD2!BA$4,'[1]INTERNAL PARAMETERS-1'!$B$5:$J$44,5,FALSE))*VLOOKUP(SDBYLD2!BA$4,'[1]INTERNAL PARAMETERS-1'!$B$5:$J$44,8,FALSE)*VLOOKUP(SDBYLD2!BA$4,'[1]INTERNAL PARAMETERS-1'!$B$5:$J$44,3,FALSE)</f>
        <v>0</v>
      </c>
      <c r="BB125" s="44">
        <f>SDBYLD1!BB125*VLOOKUP(SDBYLD2!BB$4,'[1]INTERNAL PARAMETERS-1'!$B$5:$J$44,5,FALSE)*VLOOKUP(SDBYLD2!BB$4,'[1]INTERNAL PARAMETERS-1'!$B$5:$J$44,6,FALSE)*VLOOKUP(SDBYLD2!BB$4,'[1]INTERNAL PARAMETERS-1'!$B$5:$J$44,3,FALSE) + SDBYLD1!BB125*(1-VLOOKUP(SDBYLD2!BB$4,'[1]INTERNAL PARAMETERS-1'!$B$5:$J$44,5,FALSE))*VLOOKUP(SDBYLD2!BB$4,'[1]INTERNAL PARAMETERS-1'!$B$5:$J$44,8,FALSE)*VLOOKUP(SDBYLD2!BB$4,'[1]INTERNAL PARAMETERS-1'!$B$5:$J$44,3,FALSE)</f>
        <v>0</v>
      </c>
      <c r="BC125" s="44">
        <f>SDBYLD1!BC125*VLOOKUP(SDBYLD2!BC$4,'[1]INTERNAL PARAMETERS-1'!$B$5:$J$44,5,FALSE)*VLOOKUP(SDBYLD2!BC$4,'[1]INTERNAL PARAMETERS-1'!$B$5:$J$44,6,FALSE)*VLOOKUP(SDBYLD2!BC$4,'[1]INTERNAL PARAMETERS-1'!$B$5:$J$44,3,FALSE) + SDBYLD1!BC125*(1-VLOOKUP(SDBYLD2!BC$4,'[1]INTERNAL PARAMETERS-1'!$B$5:$J$44,5,FALSE))*VLOOKUP(SDBYLD2!BC$4,'[1]INTERNAL PARAMETERS-1'!$B$5:$J$44,8,FALSE)*VLOOKUP(SDBYLD2!BC$4,'[1]INTERNAL PARAMETERS-1'!$B$5:$J$44,3,FALSE)</f>
        <v>0</v>
      </c>
      <c r="BD125" s="44">
        <f>SDBYLD1!BD125*VLOOKUP(SDBYLD2!BD$4,'[1]INTERNAL PARAMETERS-1'!$B$5:$J$44,5,FALSE)*VLOOKUP(SDBYLD2!BD$4,'[1]INTERNAL PARAMETERS-1'!$B$5:$J$44,6,FALSE)*VLOOKUP(SDBYLD2!BD$4,'[1]INTERNAL PARAMETERS-1'!$B$5:$J$44,3,FALSE) + SDBYLD1!BD125*(1-VLOOKUP(SDBYLD2!BD$4,'[1]INTERNAL PARAMETERS-1'!$B$5:$J$44,5,FALSE))*VLOOKUP(SDBYLD2!BD$4,'[1]INTERNAL PARAMETERS-1'!$B$5:$J$44,8,FALSE)*VLOOKUP(SDBYLD2!BD$4,'[1]INTERNAL PARAMETERS-1'!$B$5:$J$44,3,FALSE)</f>
        <v>0</v>
      </c>
      <c r="BE125" s="44">
        <f>SDBYLD1!BE125*VLOOKUP(SDBYLD2!BE$4,'[1]INTERNAL PARAMETERS-1'!$B$5:$J$44,5,FALSE)*VLOOKUP(SDBYLD2!BE$4,'[1]INTERNAL PARAMETERS-1'!$B$5:$J$44,6,FALSE)*VLOOKUP(SDBYLD2!BE$4,'[1]INTERNAL PARAMETERS-1'!$B$5:$J$44,3,FALSE) + SDBYLD1!BE125*(1-VLOOKUP(SDBYLD2!BE$4,'[1]INTERNAL PARAMETERS-1'!$B$5:$J$44,5,FALSE))*VLOOKUP(SDBYLD2!BE$4,'[1]INTERNAL PARAMETERS-1'!$B$5:$J$44,8,FALSE)*VLOOKUP(SDBYLD2!BE$4,'[1]INTERNAL PARAMETERS-1'!$B$5:$J$44,3,FALSE)</f>
        <v>0</v>
      </c>
      <c r="BF125" s="44">
        <f>SDBYLD1!BF125*VLOOKUP(SDBYLD2!BF$4,'[1]INTERNAL PARAMETERS-1'!$B$5:$J$44,5,FALSE)*VLOOKUP(SDBYLD2!BF$4,'[1]INTERNAL PARAMETERS-1'!$B$5:$J$44,6,FALSE)*VLOOKUP(SDBYLD2!BF$4,'[1]INTERNAL PARAMETERS-1'!$B$5:$J$44,3,FALSE) + SDBYLD1!BF125*(1-VLOOKUP(SDBYLD2!BF$4,'[1]INTERNAL PARAMETERS-1'!$B$5:$J$44,5,FALSE))*VLOOKUP(SDBYLD2!BF$4,'[1]INTERNAL PARAMETERS-1'!$B$5:$J$44,8,FALSE)*VLOOKUP(SDBYLD2!BF$4,'[1]INTERNAL PARAMETERS-1'!$B$5:$J$44,3,FALSE)</f>
        <v>0</v>
      </c>
      <c r="BG125" s="44">
        <f>SDBYLD1!BG125*VLOOKUP(SDBYLD2!BG$4,'[1]INTERNAL PARAMETERS-1'!$B$5:$J$44,5,FALSE)*VLOOKUP(SDBYLD2!BG$4,'[1]INTERNAL PARAMETERS-1'!$B$5:$J$44,6,FALSE)*VLOOKUP(SDBYLD2!BG$4,'[1]INTERNAL PARAMETERS-1'!$B$5:$J$44,3,FALSE) + SDBYLD1!BG125*(1-VLOOKUP(SDBYLD2!BG$4,'[1]INTERNAL PARAMETERS-1'!$B$5:$J$44,5,FALSE))*VLOOKUP(SDBYLD2!BG$4,'[1]INTERNAL PARAMETERS-1'!$B$5:$J$44,8,FALSE)*VLOOKUP(SDBYLD2!BG$4,'[1]INTERNAL PARAMETERS-1'!$B$5:$J$44,3,FALSE)</f>
        <v>0</v>
      </c>
      <c r="BH125" s="44">
        <f>SDBYLD1!BH125*VLOOKUP(SDBYLD2!BH$4,'[1]INTERNAL PARAMETERS-1'!$B$5:$J$44,5,FALSE)*VLOOKUP(SDBYLD2!BH$4,'[1]INTERNAL PARAMETERS-1'!$B$5:$J$44,6,FALSE)*VLOOKUP(SDBYLD2!BH$4,'[1]INTERNAL PARAMETERS-1'!$B$5:$J$44,3,FALSE) + SDBYLD1!BH125*(1-VLOOKUP(SDBYLD2!BH$4,'[1]INTERNAL PARAMETERS-1'!$B$5:$J$44,5,FALSE))*VLOOKUP(SDBYLD2!BH$4,'[1]INTERNAL PARAMETERS-1'!$B$5:$J$44,8,FALSE)*VLOOKUP(SDBYLD2!BH$4,'[1]INTERNAL PARAMETERS-1'!$B$5:$J$44,3,FALSE)</f>
        <v>0</v>
      </c>
      <c r="BI125" s="44">
        <f>SDBYLD1!BI125*VLOOKUP(SDBYLD2!BI$4,'[1]INTERNAL PARAMETERS-1'!$B$5:$J$44,5,FALSE)*VLOOKUP(SDBYLD2!BI$4,'[1]INTERNAL PARAMETERS-1'!$B$5:$J$44,6,FALSE)*VLOOKUP(SDBYLD2!BI$4,'[1]INTERNAL PARAMETERS-1'!$B$5:$J$44,3,FALSE) + SDBYLD1!BI125*(1-VLOOKUP(SDBYLD2!BI$4,'[1]INTERNAL PARAMETERS-1'!$B$5:$J$44,5,FALSE))*VLOOKUP(SDBYLD2!BI$4,'[1]INTERNAL PARAMETERS-1'!$B$5:$J$44,8,FALSE)*VLOOKUP(SDBYLD2!BI$4,'[1]INTERNAL PARAMETERS-1'!$B$5:$J$44,3,FALSE)</f>
        <v>0</v>
      </c>
      <c r="BJ125" s="44">
        <f>SDBYLD1!BJ125*VLOOKUP(SDBYLD2!BJ$4,'[1]INTERNAL PARAMETERS-1'!$B$5:$J$44,5,FALSE)*VLOOKUP(SDBYLD2!BJ$4,'[1]INTERNAL PARAMETERS-1'!$B$5:$J$44,6,FALSE)*VLOOKUP(SDBYLD2!BJ$4,'[1]INTERNAL PARAMETERS-1'!$B$5:$J$44,3,FALSE) + SDBYLD1!BJ125*(1-VLOOKUP(SDBYLD2!BJ$4,'[1]INTERNAL PARAMETERS-1'!$B$5:$J$44,5,FALSE))*VLOOKUP(SDBYLD2!BJ$4,'[1]INTERNAL PARAMETERS-1'!$B$5:$J$44,8,FALSE)*VLOOKUP(SDBYLD2!BJ$4,'[1]INTERNAL PARAMETERS-1'!$B$5:$J$44,3,FALSE)</f>
        <v>0</v>
      </c>
      <c r="BK125" s="44">
        <f>SDBYLD1!BK125*VLOOKUP(SDBYLD2!BK$4,'[1]INTERNAL PARAMETERS-1'!$B$5:$J$44,5,FALSE)*VLOOKUP(SDBYLD2!BK$4,'[1]INTERNAL PARAMETERS-1'!$B$5:$J$44,6,FALSE)*VLOOKUP(SDBYLD2!BK$4,'[1]INTERNAL PARAMETERS-1'!$B$5:$J$44,3,FALSE) + SDBYLD1!BK125*(1-VLOOKUP(SDBYLD2!BK$4,'[1]INTERNAL PARAMETERS-1'!$B$5:$J$44,5,FALSE))*VLOOKUP(SDBYLD2!BK$4,'[1]INTERNAL PARAMETERS-1'!$B$5:$J$44,8,FALSE)*VLOOKUP(SDBYLD2!BK$4,'[1]INTERNAL PARAMETERS-1'!$B$5:$J$44,3,FALSE)</f>
        <v>0</v>
      </c>
      <c r="BL125" s="44">
        <f>SDBYLD1!BL125*VLOOKUP(SDBYLD2!BL$4,'[1]INTERNAL PARAMETERS-1'!$B$5:$J$44,5,FALSE)*VLOOKUP(SDBYLD2!BL$4,'[1]INTERNAL PARAMETERS-1'!$B$5:$J$44,6,FALSE)*VLOOKUP(SDBYLD2!BL$4,'[1]INTERNAL PARAMETERS-1'!$B$5:$J$44,3,FALSE) + SDBYLD1!BL125*(1-VLOOKUP(SDBYLD2!BL$4,'[1]INTERNAL PARAMETERS-1'!$B$5:$J$44,5,FALSE))*VLOOKUP(SDBYLD2!BL$4,'[1]INTERNAL PARAMETERS-1'!$B$5:$J$44,8,FALSE)*VLOOKUP(SDBYLD2!BL$4,'[1]INTERNAL PARAMETERS-1'!$B$5:$J$44,3,FALSE)</f>
        <v>0</v>
      </c>
      <c r="BM125" s="44">
        <f>SDBYLD1!BM125*VLOOKUP(SDBYLD2!BM$4,'[1]INTERNAL PARAMETERS-1'!$B$5:$J$44,5,FALSE)*VLOOKUP(SDBYLD2!BM$4,'[1]INTERNAL PARAMETERS-1'!$B$5:$J$44,6,FALSE)*VLOOKUP(SDBYLD2!BM$4,'[1]INTERNAL PARAMETERS-1'!$B$5:$J$44,3,FALSE) + SDBYLD1!BM125*(1-VLOOKUP(SDBYLD2!BM$4,'[1]INTERNAL PARAMETERS-1'!$B$5:$J$44,5,FALSE))*VLOOKUP(SDBYLD2!BM$4,'[1]INTERNAL PARAMETERS-1'!$B$5:$J$44,8,FALSE)*VLOOKUP(SDBYLD2!BM$4,'[1]INTERNAL PARAMETERS-1'!$B$5:$J$44,3,FALSE)</f>
        <v>0</v>
      </c>
      <c r="BN125" s="44">
        <f>SDBYLD1!BN125*VLOOKUP(SDBYLD2!BN$4,'[1]INTERNAL PARAMETERS-1'!$B$5:$J$44,5,FALSE)*VLOOKUP(SDBYLD2!BN$4,'[1]INTERNAL PARAMETERS-1'!$B$5:$J$44,6,FALSE)*VLOOKUP(SDBYLD2!BN$4,'[1]INTERNAL PARAMETERS-1'!$B$5:$J$44,3,FALSE) + SDBYLD1!BN125*(1-VLOOKUP(SDBYLD2!BN$4,'[1]INTERNAL PARAMETERS-1'!$B$5:$J$44,5,FALSE))*VLOOKUP(SDBYLD2!BN$4,'[1]INTERNAL PARAMETERS-1'!$B$5:$J$44,8,FALSE)*VLOOKUP(SDBYLD2!BN$4,'[1]INTERNAL PARAMETERS-1'!$B$5:$J$44,3,FALSE)</f>
        <v>0</v>
      </c>
      <c r="BO125" s="44">
        <f>SDBYLD1!BO125*VLOOKUP(SDBYLD2!BO$4,'[1]INTERNAL PARAMETERS-1'!$B$5:$J$44,5,FALSE)*VLOOKUP(SDBYLD2!BO$4,'[1]INTERNAL PARAMETERS-1'!$B$5:$J$44,6,FALSE)*VLOOKUP(SDBYLD2!BO$4,'[1]INTERNAL PARAMETERS-1'!$B$5:$J$44,3,FALSE) + SDBYLD1!BO125*(1-VLOOKUP(SDBYLD2!BO$4,'[1]INTERNAL PARAMETERS-1'!$B$5:$J$44,5,FALSE))*VLOOKUP(SDBYLD2!BO$4,'[1]INTERNAL PARAMETERS-1'!$B$5:$J$44,8,FALSE)*VLOOKUP(SDBYLD2!BO$4,'[1]INTERNAL PARAMETERS-1'!$B$5:$J$44,3,FALSE)</f>
        <v>0</v>
      </c>
      <c r="BP125" s="44">
        <f>SDBYLD1!BP125*VLOOKUP(SDBYLD2!BP$4,'[1]INTERNAL PARAMETERS-1'!$B$5:$J$44,5,FALSE)*VLOOKUP(SDBYLD2!BP$4,'[1]INTERNAL PARAMETERS-1'!$B$5:$J$44,6,FALSE)*VLOOKUP(SDBYLD2!BP$4,'[1]INTERNAL PARAMETERS-1'!$B$5:$J$44,3,FALSE) + SDBYLD1!BP125*(1-VLOOKUP(SDBYLD2!BP$4,'[1]INTERNAL PARAMETERS-1'!$B$5:$J$44,5,FALSE))*VLOOKUP(SDBYLD2!BP$4,'[1]INTERNAL PARAMETERS-1'!$B$5:$J$44,8,FALSE)*VLOOKUP(SDBYLD2!BP$4,'[1]INTERNAL PARAMETERS-1'!$B$5:$J$44,3,FALSE)</f>
        <v>0</v>
      </c>
      <c r="BQ125" s="44">
        <f>SDBYLD1!BQ125*VLOOKUP(SDBYLD2!BQ$4,'[1]INTERNAL PARAMETERS-1'!$B$5:$J$44,5,FALSE)*VLOOKUP(SDBYLD2!BQ$4,'[1]INTERNAL PARAMETERS-1'!$B$5:$J$44,6,FALSE)*VLOOKUP(SDBYLD2!BQ$4,'[1]INTERNAL PARAMETERS-1'!$B$5:$J$44,3,FALSE) + SDBYLD1!BQ125*(1-VLOOKUP(SDBYLD2!BQ$4,'[1]INTERNAL PARAMETERS-1'!$B$5:$J$44,5,FALSE))*VLOOKUP(SDBYLD2!BQ$4,'[1]INTERNAL PARAMETERS-1'!$B$5:$J$44,8,FALSE)*VLOOKUP(SDBYLD2!BQ$4,'[1]INTERNAL PARAMETERS-1'!$B$5:$J$44,3,FALSE)</f>
        <v>0</v>
      </c>
      <c r="BR125" s="44">
        <f>SDBYLD1!BR125*VLOOKUP(SDBYLD2!BR$4,'[1]INTERNAL PARAMETERS-1'!$B$5:$J$44,5,FALSE)*VLOOKUP(SDBYLD2!BR$4,'[1]INTERNAL PARAMETERS-1'!$B$5:$J$44,6,FALSE)*VLOOKUP(SDBYLD2!BR$4,'[1]INTERNAL PARAMETERS-1'!$B$5:$J$44,3,FALSE) + SDBYLD1!BR125*(1-VLOOKUP(SDBYLD2!BR$4,'[1]INTERNAL PARAMETERS-1'!$B$5:$J$44,5,FALSE))*VLOOKUP(SDBYLD2!BR$4,'[1]INTERNAL PARAMETERS-1'!$B$5:$J$44,8,FALSE)*VLOOKUP(SDBYLD2!BR$4,'[1]INTERNAL PARAMETERS-1'!$B$5:$J$44,3,FALSE)</f>
        <v>0</v>
      </c>
      <c r="BS125" s="44">
        <f>SDBYLD1!BS125*VLOOKUP(SDBYLD2!BS$4,'[1]INTERNAL PARAMETERS-1'!$B$5:$J$44,5,FALSE)*VLOOKUP(SDBYLD2!BS$4,'[1]INTERNAL PARAMETERS-1'!$B$5:$J$44,6,FALSE)*VLOOKUP(SDBYLD2!BS$4,'[1]INTERNAL PARAMETERS-1'!$B$5:$J$44,3,FALSE) + SDBYLD1!BS125*(1-VLOOKUP(SDBYLD2!BS$4,'[1]INTERNAL PARAMETERS-1'!$B$5:$J$44,5,FALSE))*VLOOKUP(SDBYLD2!BS$4,'[1]INTERNAL PARAMETERS-1'!$B$5:$J$44,8,FALSE)*VLOOKUP(SDBYLD2!BS$4,'[1]INTERNAL PARAMETERS-1'!$B$5:$J$44,3,FALSE)</f>
        <v>0</v>
      </c>
      <c r="BT125" s="44">
        <f>SDBYLD1!BT125*VLOOKUP(SDBYLD2!BT$4,'[1]INTERNAL PARAMETERS-1'!$B$5:$J$44,5,FALSE)*VLOOKUP(SDBYLD2!BT$4,'[1]INTERNAL PARAMETERS-1'!$B$5:$J$44,6,FALSE)*VLOOKUP(SDBYLD2!BT$4,'[1]INTERNAL PARAMETERS-1'!$B$5:$J$44,3,FALSE) + SDBYLD1!BT125*(1-VLOOKUP(SDBYLD2!BT$4,'[1]INTERNAL PARAMETERS-1'!$B$5:$J$44,5,FALSE))*VLOOKUP(SDBYLD2!BT$4,'[1]INTERNAL PARAMETERS-1'!$B$5:$J$44,8,FALSE)*VLOOKUP(SDBYLD2!BT$4,'[1]INTERNAL PARAMETERS-1'!$B$5:$J$44,3,FALSE)</f>
        <v>0</v>
      </c>
      <c r="BU125" s="44">
        <f>SDBYLD1!BU125*VLOOKUP(SDBYLD2!BU$4,'[1]INTERNAL PARAMETERS-1'!$B$5:$J$44,5,FALSE)*VLOOKUP(SDBYLD2!BU$4,'[1]INTERNAL PARAMETERS-1'!$B$5:$J$44,6,FALSE)*VLOOKUP(SDBYLD2!BU$4,'[1]INTERNAL PARAMETERS-1'!$B$5:$J$44,3,FALSE) + SDBYLD1!BU125*(1-VLOOKUP(SDBYLD2!BU$4,'[1]INTERNAL PARAMETERS-1'!$B$5:$J$44,5,FALSE))*VLOOKUP(SDBYLD2!BU$4,'[1]INTERNAL PARAMETERS-1'!$B$5:$J$44,8,FALSE)*VLOOKUP(SDBYLD2!BU$4,'[1]INTERNAL PARAMETERS-1'!$B$5:$J$44,3,FALSE)</f>
        <v>0</v>
      </c>
      <c r="BV125" s="44">
        <f>SDBYLD1!BV125*VLOOKUP(SDBYLD2!BV$4,'[1]INTERNAL PARAMETERS-1'!$B$5:$J$44,5,FALSE)*VLOOKUP(SDBYLD2!BV$4,'[1]INTERNAL PARAMETERS-1'!$B$5:$J$44,6,FALSE)*VLOOKUP(SDBYLD2!BV$4,'[1]INTERNAL PARAMETERS-1'!$B$5:$J$44,3,FALSE) + SDBYLD1!BV125*(1-VLOOKUP(SDBYLD2!BV$4,'[1]INTERNAL PARAMETERS-1'!$B$5:$J$44,5,FALSE))*VLOOKUP(SDBYLD2!BV$4,'[1]INTERNAL PARAMETERS-1'!$B$5:$J$44,8,FALSE)*VLOOKUP(SDBYLD2!BV$4,'[1]INTERNAL PARAMETERS-1'!$B$5:$J$44,3,FALSE)</f>
        <v>0</v>
      </c>
      <c r="BW125" s="44">
        <f>SDBYLD1!BW125*VLOOKUP(SDBYLD2!BW$4,'[1]INTERNAL PARAMETERS-1'!$B$5:$J$44,5,FALSE)*VLOOKUP(SDBYLD2!BW$4,'[1]INTERNAL PARAMETERS-1'!$B$5:$J$44,6,FALSE)*VLOOKUP(SDBYLD2!BW$4,'[1]INTERNAL PARAMETERS-1'!$B$5:$J$44,3,FALSE) + SDBYLD1!BW125*(1-VLOOKUP(SDBYLD2!BW$4,'[1]INTERNAL PARAMETERS-1'!$B$5:$J$44,5,FALSE))*VLOOKUP(SDBYLD2!BW$4,'[1]INTERNAL PARAMETERS-1'!$B$5:$J$44,8,FALSE)*VLOOKUP(SDBYLD2!BW$4,'[1]INTERNAL PARAMETERS-1'!$B$5:$J$44,3,FALSE)</f>
        <v>0</v>
      </c>
      <c r="BX125" s="44">
        <f>SDBYLD1!BX125*VLOOKUP(SDBYLD2!BX$4,'[1]INTERNAL PARAMETERS-1'!$B$5:$J$44,5,FALSE)*VLOOKUP(SDBYLD2!BX$4,'[1]INTERNAL PARAMETERS-1'!$B$5:$J$44,6,FALSE)*VLOOKUP(SDBYLD2!BX$4,'[1]INTERNAL PARAMETERS-1'!$B$5:$J$44,3,FALSE) + SDBYLD1!BX125*(1-VLOOKUP(SDBYLD2!BX$4,'[1]INTERNAL PARAMETERS-1'!$B$5:$J$44,5,FALSE))*VLOOKUP(SDBYLD2!BX$4,'[1]INTERNAL PARAMETERS-1'!$B$5:$J$44,8,FALSE)*VLOOKUP(SDBYLD2!BX$4,'[1]INTERNAL PARAMETERS-1'!$B$5:$J$44,3,FALSE)</f>
        <v>0</v>
      </c>
      <c r="BY125" s="44">
        <f>SDBYLD1!BY125*VLOOKUP(SDBYLD2!BY$4,'[1]INTERNAL PARAMETERS-1'!$B$5:$J$44,5,FALSE)*VLOOKUP(SDBYLD2!BY$4,'[1]INTERNAL PARAMETERS-1'!$B$5:$J$44,6,FALSE)*VLOOKUP(SDBYLD2!BY$4,'[1]INTERNAL PARAMETERS-1'!$B$5:$J$44,3,FALSE) + SDBYLD1!BY125*(1-VLOOKUP(SDBYLD2!BY$4,'[1]INTERNAL PARAMETERS-1'!$B$5:$J$44,5,FALSE))*VLOOKUP(SDBYLD2!BY$4,'[1]INTERNAL PARAMETERS-1'!$B$5:$J$44,8,FALSE)*VLOOKUP(SDBYLD2!BY$4,'[1]INTERNAL PARAMETERS-1'!$B$5:$J$44,3,FALSE)</f>
        <v>0</v>
      </c>
      <c r="BZ125" s="44">
        <f>SDBYLD1!BZ125*VLOOKUP(SDBYLD2!BZ$4,'[1]INTERNAL PARAMETERS-1'!$B$5:$J$44,5,FALSE)*VLOOKUP(SDBYLD2!BZ$4,'[1]INTERNAL PARAMETERS-1'!$B$5:$J$44,6,FALSE)*VLOOKUP(SDBYLD2!BZ$4,'[1]INTERNAL PARAMETERS-1'!$B$5:$J$44,3,FALSE) + SDBYLD1!BZ125*(1-VLOOKUP(SDBYLD2!BZ$4,'[1]INTERNAL PARAMETERS-1'!$B$5:$J$44,5,FALSE))*VLOOKUP(SDBYLD2!BZ$4,'[1]INTERNAL PARAMETERS-1'!$B$5:$J$44,8,FALSE)*VLOOKUP(SDBYLD2!BZ$4,'[1]INTERNAL PARAMETERS-1'!$B$5:$J$44,3,FALSE)</f>
        <v>0</v>
      </c>
      <c r="CA125" s="44">
        <f>SDBYLD1!CA125*VLOOKUP(SDBYLD2!CA$4,'[1]INTERNAL PARAMETERS-1'!$B$5:$J$44,5,FALSE)*VLOOKUP(SDBYLD2!CA$4,'[1]INTERNAL PARAMETERS-1'!$B$5:$J$44,6,FALSE)*VLOOKUP(SDBYLD2!CA$4,'[1]INTERNAL PARAMETERS-1'!$B$5:$J$44,3,FALSE) + SDBYLD1!CA125*(1-VLOOKUP(SDBYLD2!CA$4,'[1]INTERNAL PARAMETERS-1'!$B$5:$J$44,5,FALSE))*VLOOKUP(SDBYLD2!CA$4,'[1]INTERNAL PARAMETERS-1'!$B$5:$J$44,8,FALSE)*VLOOKUP(SDBYLD2!CA$4,'[1]INTERNAL PARAMETERS-1'!$B$5:$J$44,3,FALSE)</f>
        <v>0</v>
      </c>
      <c r="CB125" s="44">
        <f>SDBYLD1!CB125*VLOOKUP(SDBYLD2!CB$4,'[1]INTERNAL PARAMETERS-1'!$B$5:$J$44,5,FALSE)*VLOOKUP(SDBYLD2!CB$4,'[1]INTERNAL PARAMETERS-1'!$B$5:$J$44,6,FALSE)*VLOOKUP(SDBYLD2!CB$4,'[1]INTERNAL PARAMETERS-1'!$B$5:$J$44,3,FALSE) + SDBYLD1!CB125*(1-VLOOKUP(SDBYLD2!CB$4,'[1]INTERNAL PARAMETERS-1'!$B$5:$J$44,5,FALSE))*VLOOKUP(SDBYLD2!CB$4,'[1]INTERNAL PARAMETERS-1'!$B$5:$J$44,8,FALSE)*VLOOKUP(SDBYLD2!CB$4,'[1]INTERNAL PARAMETERS-1'!$B$5:$J$44,3,FALSE)</f>
        <v>0</v>
      </c>
      <c r="CC125" s="44">
        <f>SDBYLD1!CC125*VLOOKUP(SDBYLD2!CC$4,'[1]INTERNAL PARAMETERS-1'!$B$5:$J$44,5,FALSE)*VLOOKUP(SDBYLD2!CC$4,'[1]INTERNAL PARAMETERS-1'!$B$5:$J$44,6,FALSE)*VLOOKUP(SDBYLD2!CC$4,'[1]INTERNAL PARAMETERS-1'!$B$5:$J$44,3,FALSE) + SDBYLD1!CC125*(1-VLOOKUP(SDBYLD2!CC$4,'[1]INTERNAL PARAMETERS-1'!$B$5:$J$44,5,FALSE))*VLOOKUP(SDBYLD2!CC$4,'[1]INTERNAL PARAMETERS-1'!$B$5:$J$44,8,FALSE)*VLOOKUP(SDBYLD2!CC$4,'[1]INTERNAL PARAMETERS-1'!$B$5:$J$44,3,FALSE)</f>
        <v>0</v>
      </c>
      <c r="CD125" s="44">
        <f>SDBYLD1!CD125*VLOOKUP(SDBYLD2!CD$4,'[1]INTERNAL PARAMETERS-1'!$B$5:$J$44,5,FALSE)*VLOOKUP(SDBYLD2!CD$4,'[1]INTERNAL PARAMETERS-1'!$B$5:$J$44,6,FALSE)*VLOOKUP(SDBYLD2!CD$4,'[1]INTERNAL PARAMETERS-1'!$B$5:$J$44,3,FALSE) + SDBYLD1!CD125*(1-VLOOKUP(SDBYLD2!CD$4,'[1]INTERNAL PARAMETERS-1'!$B$5:$J$44,5,FALSE))*VLOOKUP(SDBYLD2!CD$4,'[1]INTERNAL PARAMETERS-1'!$B$5:$J$44,8,FALSE)*VLOOKUP(SDBYLD2!CD$4,'[1]INTERNAL PARAMETERS-1'!$B$5:$J$44,3,FALSE)</f>
        <v>0</v>
      </c>
      <c r="CE125" s="44">
        <f>SDBYLD1!CE125*VLOOKUP(SDBYLD2!CE$4,'[1]INTERNAL PARAMETERS-1'!$B$5:$J$44,5,FALSE)*VLOOKUP(SDBYLD2!CE$4,'[1]INTERNAL PARAMETERS-1'!$B$5:$J$44,6,FALSE)*VLOOKUP(SDBYLD2!CE$4,'[1]INTERNAL PARAMETERS-1'!$B$5:$J$44,3,FALSE) + SDBYLD1!CE125*(1-VLOOKUP(SDBYLD2!CE$4,'[1]INTERNAL PARAMETERS-1'!$B$5:$J$44,5,FALSE))*VLOOKUP(SDBYLD2!CE$4,'[1]INTERNAL PARAMETERS-1'!$B$5:$J$44,8,FALSE)*VLOOKUP(SDBYLD2!CE$4,'[1]INTERNAL PARAMETERS-1'!$B$5:$J$44,3,FALSE)</f>
        <v>0</v>
      </c>
      <c r="CF125" s="44">
        <f>SDBYLD1!CF125*VLOOKUP(SDBYLD2!CF$4,'[1]INTERNAL PARAMETERS-1'!$B$5:$J$44,5,FALSE)*VLOOKUP(SDBYLD2!CF$4,'[1]INTERNAL PARAMETERS-1'!$B$5:$J$44,6,FALSE)*VLOOKUP(SDBYLD2!CF$4,'[1]INTERNAL PARAMETERS-1'!$B$5:$J$44,3,FALSE) + SDBYLD1!CF125*(1-VLOOKUP(SDBYLD2!CF$4,'[1]INTERNAL PARAMETERS-1'!$B$5:$J$44,5,FALSE))*VLOOKUP(SDBYLD2!CF$4,'[1]INTERNAL PARAMETERS-1'!$B$5:$J$44,8,FALSE)*VLOOKUP(SDBYLD2!CF$4,'[1]INTERNAL PARAMETERS-1'!$B$5:$J$44,3,FALSE)</f>
        <v>0</v>
      </c>
      <c r="CG125" s="44">
        <f>SDBYLD1!CG125*VLOOKUP(SDBYLD2!CG$4,'[1]INTERNAL PARAMETERS-1'!$B$5:$J$44,5,FALSE)*VLOOKUP(SDBYLD2!CG$4,'[1]INTERNAL PARAMETERS-1'!$B$5:$J$44,6,FALSE)*VLOOKUP(SDBYLD2!CG$4,'[1]INTERNAL PARAMETERS-1'!$B$5:$J$44,3,FALSE) + SDBYLD1!CG125*(1-VLOOKUP(SDBYLD2!CG$4,'[1]INTERNAL PARAMETERS-1'!$B$5:$J$44,5,FALSE))*VLOOKUP(SDBYLD2!CG$4,'[1]INTERNAL PARAMETERS-1'!$B$5:$J$44,8,FALSE)*VLOOKUP(SDBYLD2!CG$4,'[1]INTERNAL PARAMETERS-1'!$B$5:$J$44,3,FALSE)</f>
        <v>0</v>
      </c>
      <c r="CH125" s="43">
        <f>SDBYLD1!CH125*VLOOKUP(SDBYLD2!CH$4,'[1]INTERNAL PARAMETERS-1'!$B$5:$J$44,5,FALSE)*VLOOKUP(SDBYLD2!CH$4,'[1]INTERNAL PARAMETERS-1'!$B$5:$J$44,6,FALSE)*VLOOKUP(SDBYLD2!CH$4,'[1]INTERNAL PARAMETERS-1'!$B$5:$J$44,3,FALSE) + SDBYLD1!CH125*(1-VLOOKUP(SDBYLD2!CH$4,'[1]INTERNAL PARAMETERS-1'!$B$5:$J$44,5,FALSE))*VLOOKUP(SDBYLD2!CH$4,'[1]INTERNAL PARAMETERS-1'!$B$5:$J$44,8,FALSE)*VLOOKUP(SDBYLD2!CH$4,'[1]INTERNAL PARAMETERS-1'!$B$5:$J$44,3,FALSE)</f>
        <v>0</v>
      </c>
      <c r="CJ125" s="45">
        <f t="shared" si="2"/>
        <v>0</v>
      </c>
      <c r="CK125" s="43">
        <f t="shared" si="3"/>
        <v>0</v>
      </c>
    </row>
    <row r="126" spans="2:89" x14ac:dyDescent="0.4">
      <c r="B126" s="58" t="s">
        <v>9</v>
      </c>
      <c r="C126" s="57" t="s">
        <v>68</v>
      </c>
      <c r="D126" s="57" t="s">
        <v>54</v>
      </c>
      <c r="E126" s="133">
        <f>SDBeam!X126</f>
        <v>0</v>
      </c>
      <c r="F126" s="59">
        <f>'[1]INTERNAL PARAMETERS-1'!M18</f>
        <v>21.115000000000002</v>
      </c>
      <c r="G126" s="45">
        <f>SDBYLD1!G126*VLOOKUP(SDBYLD2!G$4,'[1]INTERNAL PARAMETERS-1'!$B$5:$J$44,5,FALSE)*VLOOKUP(SDBYLD2!G$4,'[1]INTERNAL PARAMETERS-1'!$B$5:$J$44,7,FALSE)*SDBYLD2!$F126 + SDBYLD1!G126*(1-VLOOKUP(SDBYLD2!G$4,'[1]INTERNAL PARAMETERS-1'!$B$5:$J$44,5,FALSE))*VLOOKUP(SDBYLD2!G$4,'[1]INTERNAL PARAMETERS-1'!$B$5:$J$44,9,FALSE)*SDBYLD2!$F126</f>
        <v>0</v>
      </c>
      <c r="H126" s="44">
        <f>SDBYLD1!H126*VLOOKUP(SDBYLD2!H$4,'[1]INTERNAL PARAMETERS-1'!$B$5:$J$44,5,FALSE)*VLOOKUP(SDBYLD2!H$4,'[1]INTERNAL PARAMETERS-1'!$B$5:$J$44,7,FALSE)*SDBYLD2!$F126 + SDBYLD1!H126*(1-VLOOKUP(SDBYLD2!H$4,'[1]INTERNAL PARAMETERS-1'!$B$5:$J$44,5,FALSE))*VLOOKUP(SDBYLD2!H$4,'[1]INTERNAL PARAMETERS-1'!$B$5:$J$44,9,FALSE)*SDBYLD2!$F126</f>
        <v>0</v>
      </c>
      <c r="I126" s="44">
        <f>SDBYLD1!I126*VLOOKUP(SDBYLD2!I$4,'[1]INTERNAL PARAMETERS-1'!$B$5:$J$44,5,FALSE)*VLOOKUP(SDBYLD2!I$4,'[1]INTERNAL PARAMETERS-1'!$B$5:$J$44,7,FALSE)*SDBYLD2!$F126 + SDBYLD1!I126*(1-VLOOKUP(SDBYLD2!I$4,'[1]INTERNAL PARAMETERS-1'!$B$5:$J$44,5,FALSE))*VLOOKUP(SDBYLD2!I$4,'[1]INTERNAL PARAMETERS-1'!$B$5:$J$44,9,FALSE)*SDBYLD2!$F126</f>
        <v>0</v>
      </c>
      <c r="J126" s="44">
        <f>SDBYLD1!J126*VLOOKUP(SDBYLD2!J$4,'[1]INTERNAL PARAMETERS-1'!$B$5:$J$44,5,FALSE)*VLOOKUP(SDBYLD2!J$4,'[1]INTERNAL PARAMETERS-1'!$B$5:$J$44,7,FALSE)*SDBYLD2!$F126 + SDBYLD1!J126*(1-VLOOKUP(SDBYLD2!J$4,'[1]INTERNAL PARAMETERS-1'!$B$5:$J$44,5,FALSE))*VLOOKUP(SDBYLD2!J$4,'[1]INTERNAL PARAMETERS-1'!$B$5:$J$44,9,FALSE)*SDBYLD2!$F126</f>
        <v>0</v>
      </c>
      <c r="K126" s="44">
        <f>SDBYLD1!K126*VLOOKUP(SDBYLD2!K$4,'[1]INTERNAL PARAMETERS-1'!$B$5:$J$44,5,FALSE)*VLOOKUP(SDBYLD2!K$4,'[1]INTERNAL PARAMETERS-1'!$B$5:$J$44,7,FALSE)*SDBYLD2!$F126 + SDBYLD1!K126*(1-VLOOKUP(SDBYLD2!K$4,'[1]INTERNAL PARAMETERS-1'!$B$5:$J$44,5,FALSE))*VLOOKUP(SDBYLD2!K$4,'[1]INTERNAL PARAMETERS-1'!$B$5:$J$44,9,FALSE)*SDBYLD2!$F126</f>
        <v>0</v>
      </c>
      <c r="L126" s="44">
        <f>SDBYLD1!L126*VLOOKUP(SDBYLD2!L$4,'[1]INTERNAL PARAMETERS-1'!$B$5:$J$44,5,FALSE)*VLOOKUP(SDBYLD2!L$4,'[1]INTERNAL PARAMETERS-1'!$B$5:$J$44,7,FALSE)*SDBYLD2!$F126 + SDBYLD1!L126*(1-VLOOKUP(SDBYLD2!L$4,'[1]INTERNAL PARAMETERS-1'!$B$5:$J$44,5,FALSE))*VLOOKUP(SDBYLD2!L$4,'[1]INTERNAL PARAMETERS-1'!$B$5:$J$44,9,FALSE)*SDBYLD2!$F126</f>
        <v>0</v>
      </c>
      <c r="M126" s="44">
        <f>SDBYLD1!M126*VLOOKUP(SDBYLD2!M$4,'[1]INTERNAL PARAMETERS-1'!$B$5:$J$44,5,FALSE)*VLOOKUP(SDBYLD2!M$4,'[1]INTERNAL PARAMETERS-1'!$B$5:$J$44,7,FALSE)*SDBYLD2!$F126 + SDBYLD1!M126*(1-VLOOKUP(SDBYLD2!M$4,'[1]INTERNAL PARAMETERS-1'!$B$5:$J$44,5,FALSE))*VLOOKUP(SDBYLD2!M$4,'[1]INTERNAL PARAMETERS-1'!$B$5:$J$44,9,FALSE)*SDBYLD2!$F126</f>
        <v>0</v>
      </c>
      <c r="N126" s="44">
        <f>SDBYLD1!N126*VLOOKUP(SDBYLD2!N$4,'[1]INTERNAL PARAMETERS-1'!$B$5:$J$44,5,FALSE)*VLOOKUP(SDBYLD2!N$4,'[1]INTERNAL PARAMETERS-1'!$B$5:$J$44,7,FALSE)*SDBYLD2!$F126 + SDBYLD1!N126*(1-VLOOKUP(SDBYLD2!N$4,'[1]INTERNAL PARAMETERS-1'!$B$5:$J$44,5,FALSE))*VLOOKUP(SDBYLD2!N$4,'[1]INTERNAL PARAMETERS-1'!$B$5:$J$44,9,FALSE)*SDBYLD2!$F126</f>
        <v>0</v>
      </c>
      <c r="O126" s="44">
        <f>SDBYLD1!O126*VLOOKUP(SDBYLD2!O$4,'[1]INTERNAL PARAMETERS-1'!$B$5:$J$44,5,FALSE)*VLOOKUP(SDBYLD2!O$4,'[1]INTERNAL PARAMETERS-1'!$B$5:$J$44,7,FALSE)*SDBYLD2!$F126 + SDBYLD1!O126*(1-VLOOKUP(SDBYLD2!O$4,'[1]INTERNAL PARAMETERS-1'!$B$5:$J$44,5,FALSE))*VLOOKUP(SDBYLD2!O$4,'[1]INTERNAL PARAMETERS-1'!$B$5:$J$44,9,FALSE)*SDBYLD2!$F126</f>
        <v>0</v>
      </c>
      <c r="P126" s="44">
        <f>SDBYLD1!P126*VLOOKUP(SDBYLD2!P$4,'[1]INTERNAL PARAMETERS-1'!$B$5:$J$44,5,FALSE)*VLOOKUP(SDBYLD2!P$4,'[1]INTERNAL PARAMETERS-1'!$B$5:$J$44,7,FALSE)*SDBYLD2!$F126 + SDBYLD1!P126*(1-VLOOKUP(SDBYLD2!P$4,'[1]INTERNAL PARAMETERS-1'!$B$5:$J$44,5,FALSE))*VLOOKUP(SDBYLD2!P$4,'[1]INTERNAL PARAMETERS-1'!$B$5:$J$44,9,FALSE)*SDBYLD2!$F126</f>
        <v>0</v>
      </c>
      <c r="Q126" s="44">
        <f>SDBYLD1!Q126*VLOOKUP(SDBYLD2!Q$4,'[1]INTERNAL PARAMETERS-1'!$B$5:$J$44,5,FALSE)*VLOOKUP(SDBYLD2!Q$4,'[1]INTERNAL PARAMETERS-1'!$B$5:$J$44,7,FALSE)*SDBYLD2!$F126 + SDBYLD1!Q126*(1-VLOOKUP(SDBYLD2!Q$4,'[1]INTERNAL PARAMETERS-1'!$B$5:$J$44,5,FALSE))*VLOOKUP(SDBYLD2!Q$4,'[1]INTERNAL PARAMETERS-1'!$B$5:$J$44,9,FALSE)*SDBYLD2!$F126</f>
        <v>0</v>
      </c>
      <c r="R126" s="44">
        <f>SDBYLD1!R126*VLOOKUP(SDBYLD2!R$4,'[1]INTERNAL PARAMETERS-1'!$B$5:$J$44,5,FALSE)*VLOOKUP(SDBYLD2!R$4,'[1]INTERNAL PARAMETERS-1'!$B$5:$J$44,7,FALSE)*SDBYLD2!$F126 + SDBYLD1!R126*(1-VLOOKUP(SDBYLD2!R$4,'[1]INTERNAL PARAMETERS-1'!$B$5:$J$44,5,FALSE))*VLOOKUP(SDBYLD2!R$4,'[1]INTERNAL PARAMETERS-1'!$B$5:$J$44,9,FALSE)*SDBYLD2!$F126</f>
        <v>0</v>
      </c>
      <c r="S126" s="44">
        <f>SDBYLD1!S126*VLOOKUP(SDBYLD2!S$4,'[1]INTERNAL PARAMETERS-1'!$B$5:$J$44,5,FALSE)*VLOOKUP(SDBYLD2!S$4,'[1]INTERNAL PARAMETERS-1'!$B$5:$J$44,7,FALSE)*SDBYLD2!$F126 + SDBYLD1!S126*(1-VLOOKUP(SDBYLD2!S$4,'[1]INTERNAL PARAMETERS-1'!$B$5:$J$44,5,FALSE))*VLOOKUP(SDBYLD2!S$4,'[1]INTERNAL PARAMETERS-1'!$B$5:$J$44,9,FALSE)*SDBYLD2!$F126</f>
        <v>0</v>
      </c>
      <c r="T126" s="44">
        <f>SDBYLD1!T126*VLOOKUP(SDBYLD2!T$4,'[1]INTERNAL PARAMETERS-1'!$B$5:$J$44,5,FALSE)*VLOOKUP(SDBYLD2!T$4,'[1]INTERNAL PARAMETERS-1'!$B$5:$J$44,7,FALSE)*SDBYLD2!$F126 + SDBYLD1!T126*(1-VLOOKUP(SDBYLD2!T$4,'[1]INTERNAL PARAMETERS-1'!$B$5:$J$44,5,FALSE))*VLOOKUP(SDBYLD2!T$4,'[1]INTERNAL PARAMETERS-1'!$B$5:$J$44,9,FALSE)*SDBYLD2!$F126</f>
        <v>0</v>
      </c>
      <c r="U126" s="44">
        <f>SDBYLD1!U126*VLOOKUP(SDBYLD2!U$4,'[1]INTERNAL PARAMETERS-1'!$B$5:$J$44,5,FALSE)*VLOOKUP(SDBYLD2!U$4,'[1]INTERNAL PARAMETERS-1'!$B$5:$J$44,7,FALSE)*SDBYLD2!$F126 + SDBYLD1!U126*(1-VLOOKUP(SDBYLD2!U$4,'[1]INTERNAL PARAMETERS-1'!$B$5:$J$44,5,FALSE))*VLOOKUP(SDBYLD2!U$4,'[1]INTERNAL PARAMETERS-1'!$B$5:$J$44,9,FALSE)*SDBYLD2!$F126</f>
        <v>0</v>
      </c>
      <c r="V126" s="44">
        <f>SDBYLD1!V126*VLOOKUP(SDBYLD2!V$4,'[1]INTERNAL PARAMETERS-1'!$B$5:$J$44,5,FALSE)*VLOOKUP(SDBYLD2!V$4,'[1]INTERNAL PARAMETERS-1'!$B$5:$J$44,7,FALSE)*SDBYLD2!$F126 + SDBYLD1!V126*(1-VLOOKUP(SDBYLD2!V$4,'[1]INTERNAL PARAMETERS-1'!$B$5:$J$44,5,FALSE))*VLOOKUP(SDBYLD2!V$4,'[1]INTERNAL PARAMETERS-1'!$B$5:$J$44,9,FALSE)*SDBYLD2!$F126</f>
        <v>0</v>
      </c>
      <c r="W126" s="44">
        <f>SDBYLD1!W126*VLOOKUP(SDBYLD2!W$4,'[1]INTERNAL PARAMETERS-1'!$B$5:$J$44,5,FALSE)*VLOOKUP(SDBYLD2!W$4,'[1]INTERNAL PARAMETERS-1'!$B$5:$J$44,7,FALSE)*SDBYLD2!$F126 + SDBYLD1!W126*(1-VLOOKUP(SDBYLD2!W$4,'[1]INTERNAL PARAMETERS-1'!$B$5:$J$44,5,FALSE))*VLOOKUP(SDBYLD2!W$4,'[1]INTERNAL PARAMETERS-1'!$B$5:$J$44,9,FALSE)*SDBYLD2!$F126</f>
        <v>0</v>
      </c>
      <c r="X126" s="44">
        <f>SDBYLD1!X126*VLOOKUP(SDBYLD2!X$4,'[1]INTERNAL PARAMETERS-1'!$B$5:$J$44,5,FALSE)*VLOOKUP(SDBYLD2!X$4,'[1]INTERNAL PARAMETERS-1'!$B$5:$J$44,7,FALSE)*SDBYLD2!$F126 + SDBYLD1!X126*(1-VLOOKUP(SDBYLD2!X$4,'[1]INTERNAL PARAMETERS-1'!$B$5:$J$44,5,FALSE))*VLOOKUP(SDBYLD2!X$4,'[1]INTERNAL PARAMETERS-1'!$B$5:$J$44,9,FALSE)*SDBYLD2!$F126</f>
        <v>0</v>
      </c>
      <c r="Y126" s="44">
        <f>SDBYLD1!Y126*VLOOKUP(SDBYLD2!Y$4,'[1]INTERNAL PARAMETERS-1'!$B$5:$J$44,5,FALSE)*VLOOKUP(SDBYLD2!Y$4,'[1]INTERNAL PARAMETERS-1'!$B$5:$J$44,7,FALSE)*SDBYLD2!$F126 + SDBYLD1!Y126*(1-VLOOKUP(SDBYLD2!Y$4,'[1]INTERNAL PARAMETERS-1'!$B$5:$J$44,5,FALSE))*VLOOKUP(SDBYLD2!Y$4,'[1]INTERNAL PARAMETERS-1'!$B$5:$J$44,9,FALSE)*SDBYLD2!$F126</f>
        <v>0</v>
      </c>
      <c r="Z126" s="44">
        <f>SDBYLD1!Z126*VLOOKUP(SDBYLD2!Z$4,'[1]INTERNAL PARAMETERS-1'!$B$5:$J$44,5,FALSE)*VLOOKUP(SDBYLD2!Z$4,'[1]INTERNAL PARAMETERS-1'!$B$5:$J$44,7,FALSE)*SDBYLD2!$F126 + SDBYLD1!Z126*(1-VLOOKUP(SDBYLD2!Z$4,'[1]INTERNAL PARAMETERS-1'!$B$5:$J$44,5,FALSE))*VLOOKUP(SDBYLD2!Z$4,'[1]INTERNAL PARAMETERS-1'!$B$5:$J$44,9,FALSE)*SDBYLD2!$F126</f>
        <v>0</v>
      </c>
      <c r="AA126" s="44">
        <f>SDBYLD1!AA126*VLOOKUP(SDBYLD2!AA$4,'[1]INTERNAL PARAMETERS-1'!$B$5:$J$44,5,FALSE)*VLOOKUP(SDBYLD2!AA$4,'[1]INTERNAL PARAMETERS-1'!$B$5:$J$44,7,FALSE)*SDBYLD2!$F126 + SDBYLD1!AA126*(1-VLOOKUP(SDBYLD2!AA$4,'[1]INTERNAL PARAMETERS-1'!$B$5:$J$44,5,FALSE))*VLOOKUP(SDBYLD2!AA$4,'[1]INTERNAL PARAMETERS-1'!$B$5:$J$44,9,FALSE)*SDBYLD2!$F126</f>
        <v>0</v>
      </c>
      <c r="AB126" s="44">
        <f>SDBYLD1!AB126*VLOOKUP(SDBYLD2!AB$4,'[1]INTERNAL PARAMETERS-1'!$B$5:$J$44,5,FALSE)*VLOOKUP(SDBYLD2!AB$4,'[1]INTERNAL PARAMETERS-1'!$B$5:$J$44,7,FALSE)*SDBYLD2!$F126 + SDBYLD1!AB126*(1-VLOOKUP(SDBYLD2!AB$4,'[1]INTERNAL PARAMETERS-1'!$B$5:$J$44,5,FALSE))*VLOOKUP(SDBYLD2!AB$4,'[1]INTERNAL PARAMETERS-1'!$B$5:$J$44,9,FALSE)*SDBYLD2!$F126</f>
        <v>0</v>
      </c>
      <c r="AC126" s="44">
        <f>SDBYLD1!AC126*VLOOKUP(SDBYLD2!AC$4,'[1]INTERNAL PARAMETERS-1'!$B$5:$J$44,5,FALSE)*VLOOKUP(SDBYLD2!AC$4,'[1]INTERNAL PARAMETERS-1'!$B$5:$J$44,7,FALSE)*SDBYLD2!$F126 + SDBYLD1!AC126*(1-VLOOKUP(SDBYLD2!AC$4,'[1]INTERNAL PARAMETERS-1'!$B$5:$J$44,5,FALSE))*VLOOKUP(SDBYLD2!AC$4,'[1]INTERNAL PARAMETERS-1'!$B$5:$J$44,9,FALSE)*SDBYLD2!$F126</f>
        <v>0</v>
      </c>
      <c r="AD126" s="44">
        <f>SDBYLD1!AD126*VLOOKUP(SDBYLD2!AD$4,'[1]INTERNAL PARAMETERS-1'!$B$5:$J$44,5,FALSE)*VLOOKUP(SDBYLD2!AD$4,'[1]INTERNAL PARAMETERS-1'!$B$5:$J$44,7,FALSE)*SDBYLD2!$F126 + SDBYLD1!AD126*(1-VLOOKUP(SDBYLD2!AD$4,'[1]INTERNAL PARAMETERS-1'!$B$5:$J$44,5,FALSE))*VLOOKUP(SDBYLD2!AD$4,'[1]INTERNAL PARAMETERS-1'!$B$5:$J$44,9,FALSE)*SDBYLD2!$F126</f>
        <v>0</v>
      </c>
      <c r="AE126" s="44">
        <f>SDBYLD1!AE126*VLOOKUP(SDBYLD2!AE$4,'[1]INTERNAL PARAMETERS-1'!$B$5:$J$44,5,FALSE)*VLOOKUP(SDBYLD2!AE$4,'[1]INTERNAL PARAMETERS-1'!$B$5:$J$44,7,FALSE)*SDBYLD2!$F126 + SDBYLD1!AE126*(1-VLOOKUP(SDBYLD2!AE$4,'[1]INTERNAL PARAMETERS-1'!$B$5:$J$44,5,FALSE))*VLOOKUP(SDBYLD2!AE$4,'[1]INTERNAL PARAMETERS-1'!$B$5:$J$44,9,FALSE)*SDBYLD2!$F126</f>
        <v>0</v>
      </c>
      <c r="AF126" s="44">
        <f>SDBYLD1!AF126*VLOOKUP(SDBYLD2!AF$4,'[1]INTERNAL PARAMETERS-1'!$B$5:$J$44,5,FALSE)*VLOOKUP(SDBYLD2!AF$4,'[1]INTERNAL PARAMETERS-1'!$B$5:$J$44,7,FALSE)*SDBYLD2!$F126 + SDBYLD1!AF126*(1-VLOOKUP(SDBYLD2!AF$4,'[1]INTERNAL PARAMETERS-1'!$B$5:$J$44,5,FALSE))*VLOOKUP(SDBYLD2!AF$4,'[1]INTERNAL PARAMETERS-1'!$B$5:$J$44,9,FALSE)*SDBYLD2!$F126</f>
        <v>0</v>
      </c>
      <c r="AG126" s="44">
        <f>SDBYLD1!AG126*VLOOKUP(SDBYLD2!AG$4,'[1]INTERNAL PARAMETERS-1'!$B$5:$J$44,5,FALSE)*VLOOKUP(SDBYLD2!AG$4,'[1]INTERNAL PARAMETERS-1'!$B$5:$J$44,7,FALSE)*SDBYLD2!$F126 + SDBYLD1!AG126*(1-VLOOKUP(SDBYLD2!AG$4,'[1]INTERNAL PARAMETERS-1'!$B$5:$J$44,5,FALSE))*VLOOKUP(SDBYLD2!AG$4,'[1]INTERNAL PARAMETERS-1'!$B$5:$J$44,9,FALSE)*SDBYLD2!$F126</f>
        <v>0</v>
      </c>
      <c r="AH126" s="44">
        <f>SDBYLD1!AH126*VLOOKUP(SDBYLD2!AH$4,'[1]INTERNAL PARAMETERS-1'!$B$5:$J$44,5,FALSE)*VLOOKUP(SDBYLD2!AH$4,'[1]INTERNAL PARAMETERS-1'!$B$5:$J$44,7,FALSE)*SDBYLD2!$F126 + SDBYLD1!AH126*(1-VLOOKUP(SDBYLD2!AH$4,'[1]INTERNAL PARAMETERS-1'!$B$5:$J$44,5,FALSE))*VLOOKUP(SDBYLD2!AH$4,'[1]INTERNAL PARAMETERS-1'!$B$5:$J$44,9,FALSE)*SDBYLD2!$F126</f>
        <v>0</v>
      </c>
      <c r="AI126" s="44">
        <f>SDBYLD1!AI126*VLOOKUP(SDBYLD2!AI$4,'[1]INTERNAL PARAMETERS-1'!$B$5:$J$44,5,FALSE)*VLOOKUP(SDBYLD2!AI$4,'[1]INTERNAL PARAMETERS-1'!$B$5:$J$44,7,FALSE)*SDBYLD2!$F126 + SDBYLD1!AI126*(1-VLOOKUP(SDBYLD2!AI$4,'[1]INTERNAL PARAMETERS-1'!$B$5:$J$44,5,FALSE))*VLOOKUP(SDBYLD2!AI$4,'[1]INTERNAL PARAMETERS-1'!$B$5:$J$44,9,FALSE)*SDBYLD2!$F126</f>
        <v>0</v>
      </c>
      <c r="AJ126" s="44">
        <f>SDBYLD1!AJ126*VLOOKUP(SDBYLD2!AJ$4,'[1]INTERNAL PARAMETERS-1'!$B$5:$J$44,5,FALSE)*VLOOKUP(SDBYLD2!AJ$4,'[1]INTERNAL PARAMETERS-1'!$B$5:$J$44,7,FALSE)*SDBYLD2!$F126 + SDBYLD1!AJ126*(1-VLOOKUP(SDBYLD2!AJ$4,'[1]INTERNAL PARAMETERS-1'!$B$5:$J$44,5,FALSE))*VLOOKUP(SDBYLD2!AJ$4,'[1]INTERNAL PARAMETERS-1'!$B$5:$J$44,9,FALSE)*SDBYLD2!$F126</f>
        <v>0</v>
      </c>
      <c r="AK126" s="44">
        <f>SDBYLD1!AK126*VLOOKUP(SDBYLD2!AK$4,'[1]INTERNAL PARAMETERS-1'!$B$5:$J$44,5,FALSE)*VLOOKUP(SDBYLD2!AK$4,'[1]INTERNAL PARAMETERS-1'!$B$5:$J$44,7,FALSE)*SDBYLD2!$F126 + SDBYLD1!AK126*(1-VLOOKUP(SDBYLD2!AK$4,'[1]INTERNAL PARAMETERS-1'!$B$5:$J$44,5,FALSE))*VLOOKUP(SDBYLD2!AK$4,'[1]INTERNAL PARAMETERS-1'!$B$5:$J$44,9,FALSE)*SDBYLD2!$F126</f>
        <v>0</v>
      </c>
      <c r="AL126" s="44">
        <f>SDBYLD1!AL126*VLOOKUP(SDBYLD2!AL$4,'[1]INTERNAL PARAMETERS-1'!$B$5:$J$44,5,FALSE)*VLOOKUP(SDBYLD2!AL$4,'[1]INTERNAL PARAMETERS-1'!$B$5:$J$44,7,FALSE)*SDBYLD2!$F126 + SDBYLD1!AL126*(1-VLOOKUP(SDBYLD2!AL$4,'[1]INTERNAL PARAMETERS-1'!$B$5:$J$44,5,FALSE))*VLOOKUP(SDBYLD2!AL$4,'[1]INTERNAL PARAMETERS-1'!$B$5:$J$44,9,FALSE)*SDBYLD2!$F126</f>
        <v>0</v>
      </c>
      <c r="AM126" s="44">
        <f>SDBYLD1!AM126*VLOOKUP(SDBYLD2!AM$4,'[1]INTERNAL PARAMETERS-1'!$B$5:$J$44,5,FALSE)*VLOOKUP(SDBYLD2!AM$4,'[1]INTERNAL PARAMETERS-1'!$B$5:$J$44,7,FALSE)*SDBYLD2!$F126 + SDBYLD1!AM126*(1-VLOOKUP(SDBYLD2!AM$4,'[1]INTERNAL PARAMETERS-1'!$B$5:$J$44,5,FALSE))*VLOOKUP(SDBYLD2!AM$4,'[1]INTERNAL PARAMETERS-1'!$B$5:$J$44,9,FALSE)*SDBYLD2!$F126</f>
        <v>0</v>
      </c>
      <c r="AN126" s="44">
        <f>SDBYLD1!AN126*VLOOKUP(SDBYLD2!AN$4,'[1]INTERNAL PARAMETERS-1'!$B$5:$J$44,5,FALSE)*VLOOKUP(SDBYLD2!AN$4,'[1]INTERNAL PARAMETERS-1'!$B$5:$J$44,7,FALSE)*SDBYLD2!$F126 + SDBYLD1!AN126*(1-VLOOKUP(SDBYLD2!AN$4,'[1]INTERNAL PARAMETERS-1'!$B$5:$J$44,5,FALSE))*VLOOKUP(SDBYLD2!AN$4,'[1]INTERNAL PARAMETERS-1'!$B$5:$J$44,9,FALSE)*SDBYLD2!$F126</f>
        <v>0</v>
      </c>
      <c r="AO126" s="44">
        <f>SDBYLD1!AO126*VLOOKUP(SDBYLD2!AO$4,'[1]INTERNAL PARAMETERS-1'!$B$5:$J$44,5,FALSE)*VLOOKUP(SDBYLD2!AO$4,'[1]INTERNAL PARAMETERS-1'!$B$5:$J$44,7,FALSE)*SDBYLD2!$F126 + SDBYLD1!AO126*(1-VLOOKUP(SDBYLD2!AO$4,'[1]INTERNAL PARAMETERS-1'!$B$5:$J$44,5,FALSE))*VLOOKUP(SDBYLD2!AO$4,'[1]INTERNAL PARAMETERS-1'!$B$5:$J$44,9,FALSE)*SDBYLD2!$F126</f>
        <v>0</v>
      </c>
      <c r="AP126" s="44">
        <f>SDBYLD1!AP126*VLOOKUP(SDBYLD2!AP$4,'[1]INTERNAL PARAMETERS-1'!$B$5:$J$44,5,FALSE)*VLOOKUP(SDBYLD2!AP$4,'[1]INTERNAL PARAMETERS-1'!$B$5:$J$44,7,FALSE)*SDBYLD2!$F126 + SDBYLD1!AP126*(1-VLOOKUP(SDBYLD2!AP$4,'[1]INTERNAL PARAMETERS-1'!$B$5:$J$44,5,FALSE))*VLOOKUP(SDBYLD2!AP$4,'[1]INTERNAL PARAMETERS-1'!$B$5:$J$44,9,FALSE)*SDBYLD2!$F126</f>
        <v>0</v>
      </c>
      <c r="AQ126" s="44">
        <f>SDBYLD1!AQ126*VLOOKUP(SDBYLD2!AQ$4,'[1]INTERNAL PARAMETERS-1'!$B$5:$J$44,5,FALSE)*VLOOKUP(SDBYLD2!AQ$4,'[1]INTERNAL PARAMETERS-1'!$B$5:$J$44,7,FALSE)*SDBYLD2!$F126 + SDBYLD1!AQ126*(1-VLOOKUP(SDBYLD2!AQ$4,'[1]INTERNAL PARAMETERS-1'!$B$5:$J$44,5,FALSE))*VLOOKUP(SDBYLD2!AQ$4,'[1]INTERNAL PARAMETERS-1'!$B$5:$J$44,9,FALSE)*SDBYLD2!$F126</f>
        <v>0</v>
      </c>
      <c r="AR126" s="44">
        <f>SDBYLD1!AR126*VLOOKUP(SDBYLD2!AR$4,'[1]INTERNAL PARAMETERS-1'!$B$5:$J$44,5,FALSE)*VLOOKUP(SDBYLD2!AR$4,'[1]INTERNAL PARAMETERS-1'!$B$5:$J$44,7,FALSE)*SDBYLD2!$F126 + SDBYLD1!AR126*(1-VLOOKUP(SDBYLD2!AR$4,'[1]INTERNAL PARAMETERS-1'!$B$5:$J$44,5,FALSE))*VLOOKUP(SDBYLD2!AR$4,'[1]INTERNAL PARAMETERS-1'!$B$5:$J$44,9,FALSE)*SDBYLD2!$F126</f>
        <v>0</v>
      </c>
      <c r="AS126" s="44">
        <f>SDBYLD1!AS126*VLOOKUP(SDBYLD2!AS$4,'[1]INTERNAL PARAMETERS-1'!$B$5:$J$44,5,FALSE)*VLOOKUP(SDBYLD2!AS$4,'[1]INTERNAL PARAMETERS-1'!$B$5:$J$44,7,FALSE)*SDBYLD2!$F126 + SDBYLD1!AS126*(1-VLOOKUP(SDBYLD2!AS$4,'[1]INTERNAL PARAMETERS-1'!$B$5:$J$44,5,FALSE))*VLOOKUP(SDBYLD2!AS$4,'[1]INTERNAL PARAMETERS-1'!$B$5:$J$44,9,FALSE)*SDBYLD2!$F126</f>
        <v>0</v>
      </c>
      <c r="AT126" s="43">
        <f>SDBYLD1!AT126*VLOOKUP(SDBYLD2!AT$4,'[1]INTERNAL PARAMETERS-1'!$B$5:$J$44,5,FALSE)*VLOOKUP(SDBYLD2!AT$4,'[1]INTERNAL PARAMETERS-1'!$B$5:$J$44,7,FALSE)*SDBYLD2!$F126 + SDBYLD1!AT126*(1-VLOOKUP(SDBYLD2!AT$4,'[1]INTERNAL PARAMETERS-1'!$B$5:$J$44,5,FALSE))*VLOOKUP(SDBYLD2!AT$4,'[1]INTERNAL PARAMETERS-1'!$B$5:$J$44,9,FALSE)*SDBYLD2!$F126</f>
        <v>0</v>
      </c>
      <c r="AU126" s="45">
        <f>SDBYLD1!AU126*VLOOKUP(SDBYLD2!AU$4,'[1]INTERNAL PARAMETERS-1'!$B$5:$J$44,5,FALSE)*VLOOKUP(SDBYLD2!AU$4,'[1]INTERNAL PARAMETERS-1'!$B$5:$J$44,6,FALSE)*VLOOKUP(SDBYLD2!AU$4,'[1]INTERNAL PARAMETERS-1'!$B$5:$J$44,3,FALSE) + SDBYLD1!AU126*(1-VLOOKUP(SDBYLD2!AU$4,'[1]INTERNAL PARAMETERS-1'!$B$5:$J$44,5,FALSE))*VLOOKUP(SDBYLD2!AU$4,'[1]INTERNAL PARAMETERS-1'!$B$5:$J$44,8,FALSE)*VLOOKUP(SDBYLD2!AU$4,'[1]INTERNAL PARAMETERS-1'!$B$5:$J$44,3,FALSE)</f>
        <v>0</v>
      </c>
      <c r="AV126" s="44">
        <f>SDBYLD1!AV126*VLOOKUP(SDBYLD2!AV$4,'[1]INTERNAL PARAMETERS-1'!$B$5:$J$44,5,FALSE)*VLOOKUP(SDBYLD2!AV$4,'[1]INTERNAL PARAMETERS-1'!$B$5:$J$44,6,FALSE)*VLOOKUP(SDBYLD2!AV$4,'[1]INTERNAL PARAMETERS-1'!$B$5:$J$44,3,FALSE) + SDBYLD1!AV126*(1-VLOOKUP(SDBYLD2!AV$4,'[1]INTERNAL PARAMETERS-1'!$B$5:$J$44,5,FALSE))*VLOOKUP(SDBYLD2!AV$4,'[1]INTERNAL PARAMETERS-1'!$B$5:$J$44,8,FALSE)*VLOOKUP(SDBYLD2!AV$4,'[1]INTERNAL PARAMETERS-1'!$B$5:$J$44,3,FALSE)</f>
        <v>0</v>
      </c>
      <c r="AW126" s="44">
        <f>SDBYLD1!AW126*VLOOKUP(SDBYLD2!AW$4,'[1]INTERNAL PARAMETERS-1'!$B$5:$J$44,5,FALSE)*VLOOKUP(SDBYLD2!AW$4,'[1]INTERNAL PARAMETERS-1'!$B$5:$J$44,6,FALSE)*VLOOKUP(SDBYLD2!AW$4,'[1]INTERNAL PARAMETERS-1'!$B$5:$J$44,3,FALSE) + SDBYLD1!AW126*(1-VLOOKUP(SDBYLD2!AW$4,'[1]INTERNAL PARAMETERS-1'!$B$5:$J$44,5,FALSE))*VLOOKUP(SDBYLD2!AW$4,'[1]INTERNAL PARAMETERS-1'!$B$5:$J$44,8,FALSE)*VLOOKUP(SDBYLD2!AW$4,'[1]INTERNAL PARAMETERS-1'!$B$5:$J$44,3,FALSE)</f>
        <v>0</v>
      </c>
      <c r="AX126" s="44">
        <f>SDBYLD1!AX126*VLOOKUP(SDBYLD2!AX$4,'[1]INTERNAL PARAMETERS-1'!$B$5:$J$44,5,FALSE)*VLOOKUP(SDBYLD2!AX$4,'[1]INTERNAL PARAMETERS-1'!$B$5:$J$44,6,FALSE)*VLOOKUP(SDBYLD2!AX$4,'[1]INTERNAL PARAMETERS-1'!$B$5:$J$44,3,FALSE) + SDBYLD1!AX126*(1-VLOOKUP(SDBYLD2!AX$4,'[1]INTERNAL PARAMETERS-1'!$B$5:$J$44,5,FALSE))*VLOOKUP(SDBYLD2!AX$4,'[1]INTERNAL PARAMETERS-1'!$B$5:$J$44,8,FALSE)*VLOOKUP(SDBYLD2!AX$4,'[1]INTERNAL PARAMETERS-1'!$B$5:$J$44,3,FALSE)</f>
        <v>0</v>
      </c>
      <c r="AY126" s="44">
        <f>SDBYLD1!AY126*VLOOKUP(SDBYLD2!AY$4,'[1]INTERNAL PARAMETERS-1'!$B$5:$J$44,5,FALSE)*VLOOKUP(SDBYLD2!AY$4,'[1]INTERNAL PARAMETERS-1'!$B$5:$J$44,6,FALSE)*VLOOKUP(SDBYLD2!AY$4,'[1]INTERNAL PARAMETERS-1'!$B$5:$J$44,3,FALSE) + SDBYLD1!AY126*(1-VLOOKUP(SDBYLD2!AY$4,'[1]INTERNAL PARAMETERS-1'!$B$5:$J$44,5,FALSE))*VLOOKUP(SDBYLD2!AY$4,'[1]INTERNAL PARAMETERS-1'!$B$5:$J$44,8,FALSE)*VLOOKUP(SDBYLD2!AY$4,'[1]INTERNAL PARAMETERS-1'!$B$5:$J$44,3,FALSE)</f>
        <v>0</v>
      </c>
      <c r="AZ126" s="44">
        <f>SDBYLD1!AZ126*VLOOKUP(SDBYLD2!AZ$4,'[1]INTERNAL PARAMETERS-1'!$B$5:$J$44,5,FALSE)*VLOOKUP(SDBYLD2!AZ$4,'[1]INTERNAL PARAMETERS-1'!$B$5:$J$44,6,FALSE)*VLOOKUP(SDBYLD2!AZ$4,'[1]INTERNAL PARAMETERS-1'!$B$5:$J$44,3,FALSE) + SDBYLD1!AZ126*(1-VLOOKUP(SDBYLD2!AZ$4,'[1]INTERNAL PARAMETERS-1'!$B$5:$J$44,5,FALSE))*VLOOKUP(SDBYLD2!AZ$4,'[1]INTERNAL PARAMETERS-1'!$B$5:$J$44,8,FALSE)*VLOOKUP(SDBYLD2!AZ$4,'[1]INTERNAL PARAMETERS-1'!$B$5:$J$44,3,FALSE)</f>
        <v>0</v>
      </c>
      <c r="BA126" s="44">
        <f>SDBYLD1!BA126*VLOOKUP(SDBYLD2!BA$4,'[1]INTERNAL PARAMETERS-1'!$B$5:$J$44,5,FALSE)*VLOOKUP(SDBYLD2!BA$4,'[1]INTERNAL PARAMETERS-1'!$B$5:$J$44,6,FALSE)*VLOOKUP(SDBYLD2!BA$4,'[1]INTERNAL PARAMETERS-1'!$B$5:$J$44,3,FALSE) + SDBYLD1!BA126*(1-VLOOKUP(SDBYLD2!BA$4,'[1]INTERNAL PARAMETERS-1'!$B$5:$J$44,5,FALSE))*VLOOKUP(SDBYLD2!BA$4,'[1]INTERNAL PARAMETERS-1'!$B$5:$J$44,8,FALSE)*VLOOKUP(SDBYLD2!BA$4,'[1]INTERNAL PARAMETERS-1'!$B$5:$J$44,3,FALSE)</f>
        <v>0</v>
      </c>
      <c r="BB126" s="44">
        <f>SDBYLD1!BB126*VLOOKUP(SDBYLD2!BB$4,'[1]INTERNAL PARAMETERS-1'!$B$5:$J$44,5,FALSE)*VLOOKUP(SDBYLD2!BB$4,'[1]INTERNAL PARAMETERS-1'!$B$5:$J$44,6,FALSE)*VLOOKUP(SDBYLD2!BB$4,'[1]INTERNAL PARAMETERS-1'!$B$5:$J$44,3,FALSE) + SDBYLD1!BB126*(1-VLOOKUP(SDBYLD2!BB$4,'[1]INTERNAL PARAMETERS-1'!$B$5:$J$44,5,FALSE))*VLOOKUP(SDBYLD2!BB$4,'[1]INTERNAL PARAMETERS-1'!$B$5:$J$44,8,FALSE)*VLOOKUP(SDBYLD2!BB$4,'[1]INTERNAL PARAMETERS-1'!$B$5:$J$44,3,FALSE)</f>
        <v>0</v>
      </c>
      <c r="BC126" s="44">
        <f>SDBYLD1!BC126*VLOOKUP(SDBYLD2!BC$4,'[1]INTERNAL PARAMETERS-1'!$B$5:$J$44,5,FALSE)*VLOOKUP(SDBYLD2!BC$4,'[1]INTERNAL PARAMETERS-1'!$B$5:$J$44,6,FALSE)*VLOOKUP(SDBYLD2!BC$4,'[1]INTERNAL PARAMETERS-1'!$B$5:$J$44,3,FALSE) + SDBYLD1!BC126*(1-VLOOKUP(SDBYLD2!BC$4,'[1]INTERNAL PARAMETERS-1'!$B$5:$J$44,5,FALSE))*VLOOKUP(SDBYLD2!BC$4,'[1]INTERNAL PARAMETERS-1'!$B$5:$J$44,8,FALSE)*VLOOKUP(SDBYLD2!BC$4,'[1]INTERNAL PARAMETERS-1'!$B$5:$J$44,3,FALSE)</f>
        <v>0</v>
      </c>
      <c r="BD126" s="44">
        <f>SDBYLD1!BD126*VLOOKUP(SDBYLD2!BD$4,'[1]INTERNAL PARAMETERS-1'!$B$5:$J$44,5,FALSE)*VLOOKUP(SDBYLD2!BD$4,'[1]INTERNAL PARAMETERS-1'!$B$5:$J$44,6,FALSE)*VLOOKUP(SDBYLD2!BD$4,'[1]INTERNAL PARAMETERS-1'!$B$5:$J$44,3,FALSE) + SDBYLD1!BD126*(1-VLOOKUP(SDBYLD2!BD$4,'[1]INTERNAL PARAMETERS-1'!$B$5:$J$44,5,FALSE))*VLOOKUP(SDBYLD2!BD$4,'[1]INTERNAL PARAMETERS-1'!$B$5:$J$44,8,FALSE)*VLOOKUP(SDBYLD2!BD$4,'[1]INTERNAL PARAMETERS-1'!$B$5:$J$44,3,FALSE)</f>
        <v>0</v>
      </c>
      <c r="BE126" s="44">
        <f>SDBYLD1!BE126*VLOOKUP(SDBYLD2!BE$4,'[1]INTERNAL PARAMETERS-1'!$B$5:$J$44,5,FALSE)*VLOOKUP(SDBYLD2!BE$4,'[1]INTERNAL PARAMETERS-1'!$B$5:$J$44,6,FALSE)*VLOOKUP(SDBYLD2!BE$4,'[1]INTERNAL PARAMETERS-1'!$B$5:$J$44,3,FALSE) + SDBYLD1!BE126*(1-VLOOKUP(SDBYLD2!BE$4,'[1]INTERNAL PARAMETERS-1'!$B$5:$J$44,5,FALSE))*VLOOKUP(SDBYLD2!BE$4,'[1]INTERNAL PARAMETERS-1'!$B$5:$J$44,8,FALSE)*VLOOKUP(SDBYLD2!BE$4,'[1]INTERNAL PARAMETERS-1'!$B$5:$J$44,3,FALSE)</f>
        <v>0</v>
      </c>
      <c r="BF126" s="44">
        <f>SDBYLD1!BF126*VLOOKUP(SDBYLD2!BF$4,'[1]INTERNAL PARAMETERS-1'!$B$5:$J$44,5,FALSE)*VLOOKUP(SDBYLD2!BF$4,'[1]INTERNAL PARAMETERS-1'!$B$5:$J$44,6,FALSE)*VLOOKUP(SDBYLD2!BF$4,'[1]INTERNAL PARAMETERS-1'!$B$5:$J$44,3,FALSE) + SDBYLD1!BF126*(1-VLOOKUP(SDBYLD2!BF$4,'[1]INTERNAL PARAMETERS-1'!$B$5:$J$44,5,FALSE))*VLOOKUP(SDBYLD2!BF$4,'[1]INTERNAL PARAMETERS-1'!$B$5:$J$44,8,FALSE)*VLOOKUP(SDBYLD2!BF$4,'[1]INTERNAL PARAMETERS-1'!$B$5:$J$44,3,FALSE)</f>
        <v>0</v>
      </c>
      <c r="BG126" s="44">
        <f>SDBYLD1!BG126*VLOOKUP(SDBYLD2!BG$4,'[1]INTERNAL PARAMETERS-1'!$B$5:$J$44,5,FALSE)*VLOOKUP(SDBYLD2!BG$4,'[1]INTERNAL PARAMETERS-1'!$B$5:$J$44,6,FALSE)*VLOOKUP(SDBYLD2!BG$4,'[1]INTERNAL PARAMETERS-1'!$B$5:$J$44,3,FALSE) + SDBYLD1!BG126*(1-VLOOKUP(SDBYLD2!BG$4,'[1]INTERNAL PARAMETERS-1'!$B$5:$J$44,5,FALSE))*VLOOKUP(SDBYLD2!BG$4,'[1]INTERNAL PARAMETERS-1'!$B$5:$J$44,8,FALSE)*VLOOKUP(SDBYLD2!BG$4,'[1]INTERNAL PARAMETERS-1'!$B$5:$J$44,3,FALSE)</f>
        <v>0</v>
      </c>
      <c r="BH126" s="44">
        <f>SDBYLD1!BH126*VLOOKUP(SDBYLD2!BH$4,'[1]INTERNAL PARAMETERS-1'!$B$5:$J$44,5,FALSE)*VLOOKUP(SDBYLD2!BH$4,'[1]INTERNAL PARAMETERS-1'!$B$5:$J$44,6,FALSE)*VLOOKUP(SDBYLD2!BH$4,'[1]INTERNAL PARAMETERS-1'!$B$5:$J$44,3,FALSE) + SDBYLD1!BH126*(1-VLOOKUP(SDBYLD2!BH$4,'[1]INTERNAL PARAMETERS-1'!$B$5:$J$44,5,FALSE))*VLOOKUP(SDBYLD2!BH$4,'[1]INTERNAL PARAMETERS-1'!$B$5:$J$44,8,FALSE)*VLOOKUP(SDBYLD2!BH$4,'[1]INTERNAL PARAMETERS-1'!$B$5:$J$44,3,FALSE)</f>
        <v>0</v>
      </c>
      <c r="BI126" s="44">
        <f>SDBYLD1!BI126*VLOOKUP(SDBYLD2!BI$4,'[1]INTERNAL PARAMETERS-1'!$B$5:$J$44,5,FALSE)*VLOOKUP(SDBYLD2!BI$4,'[1]INTERNAL PARAMETERS-1'!$B$5:$J$44,6,FALSE)*VLOOKUP(SDBYLD2!BI$4,'[1]INTERNAL PARAMETERS-1'!$B$5:$J$44,3,FALSE) + SDBYLD1!BI126*(1-VLOOKUP(SDBYLD2!BI$4,'[1]INTERNAL PARAMETERS-1'!$B$5:$J$44,5,FALSE))*VLOOKUP(SDBYLD2!BI$4,'[1]INTERNAL PARAMETERS-1'!$B$5:$J$44,8,FALSE)*VLOOKUP(SDBYLD2!BI$4,'[1]INTERNAL PARAMETERS-1'!$B$5:$J$44,3,FALSE)</f>
        <v>0</v>
      </c>
      <c r="BJ126" s="44">
        <f>SDBYLD1!BJ126*VLOOKUP(SDBYLD2!BJ$4,'[1]INTERNAL PARAMETERS-1'!$B$5:$J$44,5,FALSE)*VLOOKUP(SDBYLD2!BJ$4,'[1]INTERNAL PARAMETERS-1'!$B$5:$J$44,6,FALSE)*VLOOKUP(SDBYLD2!BJ$4,'[1]INTERNAL PARAMETERS-1'!$B$5:$J$44,3,FALSE) + SDBYLD1!BJ126*(1-VLOOKUP(SDBYLD2!BJ$4,'[1]INTERNAL PARAMETERS-1'!$B$5:$J$44,5,FALSE))*VLOOKUP(SDBYLD2!BJ$4,'[1]INTERNAL PARAMETERS-1'!$B$5:$J$44,8,FALSE)*VLOOKUP(SDBYLD2!BJ$4,'[1]INTERNAL PARAMETERS-1'!$B$5:$J$44,3,FALSE)</f>
        <v>0</v>
      </c>
      <c r="BK126" s="44">
        <f>SDBYLD1!BK126*VLOOKUP(SDBYLD2!BK$4,'[1]INTERNAL PARAMETERS-1'!$B$5:$J$44,5,FALSE)*VLOOKUP(SDBYLD2!BK$4,'[1]INTERNAL PARAMETERS-1'!$B$5:$J$44,6,FALSE)*VLOOKUP(SDBYLD2!BK$4,'[1]INTERNAL PARAMETERS-1'!$B$5:$J$44,3,FALSE) + SDBYLD1!BK126*(1-VLOOKUP(SDBYLD2!BK$4,'[1]INTERNAL PARAMETERS-1'!$B$5:$J$44,5,FALSE))*VLOOKUP(SDBYLD2!BK$4,'[1]INTERNAL PARAMETERS-1'!$B$5:$J$44,8,FALSE)*VLOOKUP(SDBYLD2!BK$4,'[1]INTERNAL PARAMETERS-1'!$B$5:$J$44,3,FALSE)</f>
        <v>0</v>
      </c>
      <c r="BL126" s="44">
        <f>SDBYLD1!BL126*VLOOKUP(SDBYLD2!BL$4,'[1]INTERNAL PARAMETERS-1'!$B$5:$J$44,5,FALSE)*VLOOKUP(SDBYLD2!BL$4,'[1]INTERNAL PARAMETERS-1'!$B$5:$J$44,6,FALSE)*VLOOKUP(SDBYLD2!BL$4,'[1]INTERNAL PARAMETERS-1'!$B$5:$J$44,3,FALSE) + SDBYLD1!BL126*(1-VLOOKUP(SDBYLD2!BL$4,'[1]INTERNAL PARAMETERS-1'!$B$5:$J$44,5,FALSE))*VLOOKUP(SDBYLD2!BL$4,'[1]INTERNAL PARAMETERS-1'!$B$5:$J$44,8,FALSE)*VLOOKUP(SDBYLD2!BL$4,'[1]INTERNAL PARAMETERS-1'!$B$5:$J$44,3,FALSE)</f>
        <v>0</v>
      </c>
      <c r="BM126" s="44">
        <f>SDBYLD1!BM126*VLOOKUP(SDBYLD2!BM$4,'[1]INTERNAL PARAMETERS-1'!$B$5:$J$44,5,FALSE)*VLOOKUP(SDBYLD2!BM$4,'[1]INTERNAL PARAMETERS-1'!$B$5:$J$44,6,FALSE)*VLOOKUP(SDBYLD2!BM$4,'[1]INTERNAL PARAMETERS-1'!$B$5:$J$44,3,FALSE) + SDBYLD1!BM126*(1-VLOOKUP(SDBYLD2!BM$4,'[1]INTERNAL PARAMETERS-1'!$B$5:$J$44,5,FALSE))*VLOOKUP(SDBYLD2!BM$4,'[1]INTERNAL PARAMETERS-1'!$B$5:$J$44,8,FALSE)*VLOOKUP(SDBYLD2!BM$4,'[1]INTERNAL PARAMETERS-1'!$B$5:$J$44,3,FALSE)</f>
        <v>0</v>
      </c>
      <c r="BN126" s="44">
        <f>SDBYLD1!BN126*VLOOKUP(SDBYLD2!BN$4,'[1]INTERNAL PARAMETERS-1'!$B$5:$J$44,5,FALSE)*VLOOKUP(SDBYLD2!BN$4,'[1]INTERNAL PARAMETERS-1'!$B$5:$J$44,6,FALSE)*VLOOKUP(SDBYLD2!BN$4,'[1]INTERNAL PARAMETERS-1'!$B$5:$J$44,3,FALSE) + SDBYLD1!BN126*(1-VLOOKUP(SDBYLD2!BN$4,'[1]INTERNAL PARAMETERS-1'!$B$5:$J$44,5,FALSE))*VLOOKUP(SDBYLD2!BN$4,'[1]INTERNAL PARAMETERS-1'!$B$5:$J$44,8,FALSE)*VLOOKUP(SDBYLD2!BN$4,'[1]INTERNAL PARAMETERS-1'!$B$5:$J$44,3,FALSE)</f>
        <v>0</v>
      </c>
      <c r="BO126" s="44">
        <f>SDBYLD1!BO126*VLOOKUP(SDBYLD2!BO$4,'[1]INTERNAL PARAMETERS-1'!$B$5:$J$44,5,FALSE)*VLOOKUP(SDBYLD2!BO$4,'[1]INTERNAL PARAMETERS-1'!$B$5:$J$44,6,FALSE)*VLOOKUP(SDBYLD2!BO$4,'[1]INTERNAL PARAMETERS-1'!$B$5:$J$44,3,FALSE) + SDBYLD1!BO126*(1-VLOOKUP(SDBYLD2!BO$4,'[1]INTERNAL PARAMETERS-1'!$B$5:$J$44,5,FALSE))*VLOOKUP(SDBYLD2!BO$4,'[1]INTERNAL PARAMETERS-1'!$B$5:$J$44,8,FALSE)*VLOOKUP(SDBYLD2!BO$4,'[1]INTERNAL PARAMETERS-1'!$B$5:$J$44,3,FALSE)</f>
        <v>0</v>
      </c>
      <c r="BP126" s="44">
        <f>SDBYLD1!BP126*VLOOKUP(SDBYLD2!BP$4,'[1]INTERNAL PARAMETERS-1'!$B$5:$J$44,5,FALSE)*VLOOKUP(SDBYLD2!BP$4,'[1]INTERNAL PARAMETERS-1'!$B$5:$J$44,6,FALSE)*VLOOKUP(SDBYLD2!BP$4,'[1]INTERNAL PARAMETERS-1'!$B$5:$J$44,3,FALSE) + SDBYLD1!BP126*(1-VLOOKUP(SDBYLD2!BP$4,'[1]INTERNAL PARAMETERS-1'!$B$5:$J$44,5,FALSE))*VLOOKUP(SDBYLD2!BP$4,'[1]INTERNAL PARAMETERS-1'!$B$5:$J$44,8,FALSE)*VLOOKUP(SDBYLD2!BP$4,'[1]INTERNAL PARAMETERS-1'!$B$5:$J$44,3,FALSE)</f>
        <v>0</v>
      </c>
      <c r="BQ126" s="44">
        <f>SDBYLD1!BQ126*VLOOKUP(SDBYLD2!BQ$4,'[1]INTERNAL PARAMETERS-1'!$B$5:$J$44,5,FALSE)*VLOOKUP(SDBYLD2!BQ$4,'[1]INTERNAL PARAMETERS-1'!$B$5:$J$44,6,FALSE)*VLOOKUP(SDBYLD2!BQ$4,'[1]INTERNAL PARAMETERS-1'!$B$5:$J$44,3,FALSE) + SDBYLD1!BQ126*(1-VLOOKUP(SDBYLD2!BQ$4,'[1]INTERNAL PARAMETERS-1'!$B$5:$J$44,5,FALSE))*VLOOKUP(SDBYLD2!BQ$4,'[1]INTERNAL PARAMETERS-1'!$B$5:$J$44,8,FALSE)*VLOOKUP(SDBYLD2!BQ$4,'[1]INTERNAL PARAMETERS-1'!$B$5:$J$44,3,FALSE)</f>
        <v>0</v>
      </c>
      <c r="BR126" s="44">
        <f>SDBYLD1!BR126*VLOOKUP(SDBYLD2!BR$4,'[1]INTERNAL PARAMETERS-1'!$B$5:$J$44,5,FALSE)*VLOOKUP(SDBYLD2!BR$4,'[1]INTERNAL PARAMETERS-1'!$B$5:$J$44,6,FALSE)*VLOOKUP(SDBYLD2!BR$4,'[1]INTERNAL PARAMETERS-1'!$B$5:$J$44,3,FALSE) + SDBYLD1!BR126*(1-VLOOKUP(SDBYLD2!BR$4,'[1]INTERNAL PARAMETERS-1'!$B$5:$J$44,5,FALSE))*VLOOKUP(SDBYLD2!BR$4,'[1]INTERNAL PARAMETERS-1'!$B$5:$J$44,8,FALSE)*VLOOKUP(SDBYLD2!BR$4,'[1]INTERNAL PARAMETERS-1'!$B$5:$J$44,3,FALSE)</f>
        <v>0</v>
      </c>
      <c r="BS126" s="44">
        <f>SDBYLD1!BS126*VLOOKUP(SDBYLD2!BS$4,'[1]INTERNAL PARAMETERS-1'!$B$5:$J$44,5,FALSE)*VLOOKUP(SDBYLD2!BS$4,'[1]INTERNAL PARAMETERS-1'!$B$5:$J$44,6,FALSE)*VLOOKUP(SDBYLD2!BS$4,'[1]INTERNAL PARAMETERS-1'!$B$5:$J$44,3,FALSE) + SDBYLD1!BS126*(1-VLOOKUP(SDBYLD2!BS$4,'[1]INTERNAL PARAMETERS-1'!$B$5:$J$44,5,FALSE))*VLOOKUP(SDBYLD2!BS$4,'[1]INTERNAL PARAMETERS-1'!$B$5:$J$44,8,FALSE)*VLOOKUP(SDBYLD2!BS$4,'[1]INTERNAL PARAMETERS-1'!$B$5:$J$44,3,FALSE)</f>
        <v>0</v>
      </c>
      <c r="BT126" s="44">
        <f>SDBYLD1!BT126*VLOOKUP(SDBYLD2!BT$4,'[1]INTERNAL PARAMETERS-1'!$B$5:$J$44,5,FALSE)*VLOOKUP(SDBYLD2!BT$4,'[1]INTERNAL PARAMETERS-1'!$B$5:$J$44,6,FALSE)*VLOOKUP(SDBYLD2!BT$4,'[1]INTERNAL PARAMETERS-1'!$B$5:$J$44,3,FALSE) + SDBYLD1!BT126*(1-VLOOKUP(SDBYLD2!BT$4,'[1]INTERNAL PARAMETERS-1'!$B$5:$J$44,5,FALSE))*VLOOKUP(SDBYLD2!BT$4,'[1]INTERNAL PARAMETERS-1'!$B$5:$J$44,8,FALSE)*VLOOKUP(SDBYLD2!BT$4,'[1]INTERNAL PARAMETERS-1'!$B$5:$J$44,3,FALSE)</f>
        <v>0</v>
      </c>
      <c r="BU126" s="44">
        <f>SDBYLD1!BU126*VLOOKUP(SDBYLD2!BU$4,'[1]INTERNAL PARAMETERS-1'!$B$5:$J$44,5,FALSE)*VLOOKUP(SDBYLD2!BU$4,'[1]INTERNAL PARAMETERS-1'!$B$5:$J$44,6,FALSE)*VLOOKUP(SDBYLD2!BU$4,'[1]INTERNAL PARAMETERS-1'!$B$5:$J$44,3,FALSE) + SDBYLD1!BU126*(1-VLOOKUP(SDBYLD2!BU$4,'[1]INTERNAL PARAMETERS-1'!$B$5:$J$44,5,FALSE))*VLOOKUP(SDBYLD2!BU$4,'[1]INTERNAL PARAMETERS-1'!$B$5:$J$44,8,FALSE)*VLOOKUP(SDBYLD2!BU$4,'[1]INTERNAL PARAMETERS-1'!$B$5:$J$44,3,FALSE)</f>
        <v>0</v>
      </c>
      <c r="BV126" s="44">
        <f>SDBYLD1!BV126*VLOOKUP(SDBYLD2!BV$4,'[1]INTERNAL PARAMETERS-1'!$B$5:$J$44,5,FALSE)*VLOOKUP(SDBYLD2!BV$4,'[1]INTERNAL PARAMETERS-1'!$B$5:$J$44,6,FALSE)*VLOOKUP(SDBYLD2!BV$4,'[1]INTERNAL PARAMETERS-1'!$B$5:$J$44,3,FALSE) + SDBYLD1!BV126*(1-VLOOKUP(SDBYLD2!BV$4,'[1]INTERNAL PARAMETERS-1'!$B$5:$J$44,5,FALSE))*VLOOKUP(SDBYLD2!BV$4,'[1]INTERNAL PARAMETERS-1'!$B$5:$J$44,8,FALSE)*VLOOKUP(SDBYLD2!BV$4,'[1]INTERNAL PARAMETERS-1'!$B$5:$J$44,3,FALSE)</f>
        <v>0</v>
      </c>
      <c r="BW126" s="44">
        <f>SDBYLD1!BW126*VLOOKUP(SDBYLD2!BW$4,'[1]INTERNAL PARAMETERS-1'!$B$5:$J$44,5,FALSE)*VLOOKUP(SDBYLD2!BW$4,'[1]INTERNAL PARAMETERS-1'!$B$5:$J$44,6,FALSE)*VLOOKUP(SDBYLD2!BW$4,'[1]INTERNAL PARAMETERS-1'!$B$5:$J$44,3,FALSE) + SDBYLD1!BW126*(1-VLOOKUP(SDBYLD2!BW$4,'[1]INTERNAL PARAMETERS-1'!$B$5:$J$44,5,FALSE))*VLOOKUP(SDBYLD2!BW$4,'[1]INTERNAL PARAMETERS-1'!$B$5:$J$44,8,FALSE)*VLOOKUP(SDBYLD2!BW$4,'[1]INTERNAL PARAMETERS-1'!$B$5:$J$44,3,FALSE)</f>
        <v>0</v>
      </c>
      <c r="BX126" s="44">
        <f>SDBYLD1!BX126*VLOOKUP(SDBYLD2!BX$4,'[1]INTERNAL PARAMETERS-1'!$B$5:$J$44,5,FALSE)*VLOOKUP(SDBYLD2!BX$4,'[1]INTERNAL PARAMETERS-1'!$B$5:$J$44,6,FALSE)*VLOOKUP(SDBYLD2!BX$4,'[1]INTERNAL PARAMETERS-1'!$B$5:$J$44,3,FALSE) + SDBYLD1!BX126*(1-VLOOKUP(SDBYLD2!BX$4,'[1]INTERNAL PARAMETERS-1'!$B$5:$J$44,5,FALSE))*VLOOKUP(SDBYLD2!BX$4,'[1]INTERNAL PARAMETERS-1'!$B$5:$J$44,8,FALSE)*VLOOKUP(SDBYLD2!BX$4,'[1]INTERNAL PARAMETERS-1'!$B$5:$J$44,3,FALSE)</f>
        <v>0</v>
      </c>
      <c r="BY126" s="44">
        <f>SDBYLD1!BY126*VLOOKUP(SDBYLD2!BY$4,'[1]INTERNAL PARAMETERS-1'!$B$5:$J$44,5,FALSE)*VLOOKUP(SDBYLD2!BY$4,'[1]INTERNAL PARAMETERS-1'!$B$5:$J$44,6,FALSE)*VLOOKUP(SDBYLD2!BY$4,'[1]INTERNAL PARAMETERS-1'!$B$5:$J$44,3,FALSE) + SDBYLD1!BY126*(1-VLOOKUP(SDBYLD2!BY$4,'[1]INTERNAL PARAMETERS-1'!$B$5:$J$44,5,FALSE))*VLOOKUP(SDBYLD2!BY$4,'[1]INTERNAL PARAMETERS-1'!$B$5:$J$44,8,FALSE)*VLOOKUP(SDBYLD2!BY$4,'[1]INTERNAL PARAMETERS-1'!$B$5:$J$44,3,FALSE)</f>
        <v>0</v>
      </c>
      <c r="BZ126" s="44">
        <f>SDBYLD1!BZ126*VLOOKUP(SDBYLD2!BZ$4,'[1]INTERNAL PARAMETERS-1'!$B$5:$J$44,5,FALSE)*VLOOKUP(SDBYLD2!BZ$4,'[1]INTERNAL PARAMETERS-1'!$B$5:$J$44,6,FALSE)*VLOOKUP(SDBYLD2!BZ$4,'[1]INTERNAL PARAMETERS-1'!$B$5:$J$44,3,FALSE) + SDBYLD1!BZ126*(1-VLOOKUP(SDBYLD2!BZ$4,'[1]INTERNAL PARAMETERS-1'!$B$5:$J$44,5,FALSE))*VLOOKUP(SDBYLD2!BZ$4,'[1]INTERNAL PARAMETERS-1'!$B$5:$J$44,8,FALSE)*VLOOKUP(SDBYLD2!BZ$4,'[1]INTERNAL PARAMETERS-1'!$B$5:$J$44,3,FALSE)</f>
        <v>0</v>
      </c>
      <c r="CA126" s="44">
        <f>SDBYLD1!CA126*VLOOKUP(SDBYLD2!CA$4,'[1]INTERNAL PARAMETERS-1'!$B$5:$J$44,5,FALSE)*VLOOKUP(SDBYLD2!CA$4,'[1]INTERNAL PARAMETERS-1'!$B$5:$J$44,6,FALSE)*VLOOKUP(SDBYLD2!CA$4,'[1]INTERNAL PARAMETERS-1'!$B$5:$J$44,3,FALSE) + SDBYLD1!CA126*(1-VLOOKUP(SDBYLD2!CA$4,'[1]INTERNAL PARAMETERS-1'!$B$5:$J$44,5,FALSE))*VLOOKUP(SDBYLD2!CA$4,'[1]INTERNAL PARAMETERS-1'!$B$5:$J$44,8,FALSE)*VLOOKUP(SDBYLD2!CA$4,'[1]INTERNAL PARAMETERS-1'!$B$5:$J$44,3,FALSE)</f>
        <v>0</v>
      </c>
      <c r="CB126" s="44">
        <f>SDBYLD1!CB126*VLOOKUP(SDBYLD2!CB$4,'[1]INTERNAL PARAMETERS-1'!$B$5:$J$44,5,FALSE)*VLOOKUP(SDBYLD2!CB$4,'[1]INTERNAL PARAMETERS-1'!$B$5:$J$44,6,FALSE)*VLOOKUP(SDBYLD2!CB$4,'[1]INTERNAL PARAMETERS-1'!$B$5:$J$44,3,FALSE) + SDBYLD1!CB126*(1-VLOOKUP(SDBYLD2!CB$4,'[1]INTERNAL PARAMETERS-1'!$B$5:$J$44,5,FALSE))*VLOOKUP(SDBYLD2!CB$4,'[1]INTERNAL PARAMETERS-1'!$B$5:$J$44,8,FALSE)*VLOOKUP(SDBYLD2!CB$4,'[1]INTERNAL PARAMETERS-1'!$B$5:$J$44,3,FALSE)</f>
        <v>0</v>
      </c>
      <c r="CC126" s="44">
        <f>SDBYLD1!CC126*VLOOKUP(SDBYLD2!CC$4,'[1]INTERNAL PARAMETERS-1'!$B$5:$J$44,5,FALSE)*VLOOKUP(SDBYLD2!CC$4,'[1]INTERNAL PARAMETERS-1'!$B$5:$J$44,6,FALSE)*VLOOKUP(SDBYLD2!CC$4,'[1]INTERNAL PARAMETERS-1'!$B$5:$J$44,3,FALSE) + SDBYLD1!CC126*(1-VLOOKUP(SDBYLD2!CC$4,'[1]INTERNAL PARAMETERS-1'!$B$5:$J$44,5,FALSE))*VLOOKUP(SDBYLD2!CC$4,'[1]INTERNAL PARAMETERS-1'!$B$5:$J$44,8,FALSE)*VLOOKUP(SDBYLD2!CC$4,'[1]INTERNAL PARAMETERS-1'!$B$5:$J$44,3,FALSE)</f>
        <v>0</v>
      </c>
      <c r="CD126" s="44">
        <f>SDBYLD1!CD126*VLOOKUP(SDBYLD2!CD$4,'[1]INTERNAL PARAMETERS-1'!$B$5:$J$44,5,FALSE)*VLOOKUP(SDBYLD2!CD$4,'[1]INTERNAL PARAMETERS-1'!$B$5:$J$44,6,FALSE)*VLOOKUP(SDBYLD2!CD$4,'[1]INTERNAL PARAMETERS-1'!$B$5:$J$44,3,FALSE) + SDBYLD1!CD126*(1-VLOOKUP(SDBYLD2!CD$4,'[1]INTERNAL PARAMETERS-1'!$B$5:$J$44,5,FALSE))*VLOOKUP(SDBYLD2!CD$4,'[1]INTERNAL PARAMETERS-1'!$B$5:$J$44,8,FALSE)*VLOOKUP(SDBYLD2!CD$4,'[1]INTERNAL PARAMETERS-1'!$B$5:$J$44,3,FALSE)</f>
        <v>0</v>
      </c>
      <c r="CE126" s="44">
        <f>SDBYLD1!CE126*VLOOKUP(SDBYLD2!CE$4,'[1]INTERNAL PARAMETERS-1'!$B$5:$J$44,5,FALSE)*VLOOKUP(SDBYLD2!CE$4,'[1]INTERNAL PARAMETERS-1'!$B$5:$J$44,6,FALSE)*VLOOKUP(SDBYLD2!CE$4,'[1]INTERNAL PARAMETERS-1'!$B$5:$J$44,3,FALSE) + SDBYLD1!CE126*(1-VLOOKUP(SDBYLD2!CE$4,'[1]INTERNAL PARAMETERS-1'!$B$5:$J$44,5,FALSE))*VLOOKUP(SDBYLD2!CE$4,'[1]INTERNAL PARAMETERS-1'!$B$5:$J$44,8,FALSE)*VLOOKUP(SDBYLD2!CE$4,'[1]INTERNAL PARAMETERS-1'!$B$5:$J$44,3,FALSE)</f>
        <v>0</v>
      </c>
      <c r="CF126" s="44">
        <f>SDBYLD1!CF126*VLOOKUP(SDBYLD2!CF$4,'[1]INTERNAL PARAMETERS-1'!$B$5:$J$44,5,FALSE)*VLOOKUP(SDBYLD2!CF$4,'[1]INTERNAL PARAMETERS-1'!$B$5:$J$44,6,FALSE)*VLOOKUP(SDBYLD2!CF$4,'[1]INTERNAL PARAMETERS-1'!$B$5:$J$44,3,FALSE) + SDBYLD1!CF126*(1-VLOOKUP(SDBYLD2!CF$4,'[1]INTERNAL PARAMETERS-1'!$B$5:$J$44,5,FALSE))*VLOOKUP(SDBYLD2!CF$4,'[1]INTERNAL PARAMETERS-1'!$B$5:$J$44,8,FALSE)*VLOOKUP(SDBYLD2!CF$4,'[1]INTERNAL PARAMETERS-1'!$B$5:$J$44,3,FALSE)</f>
        <v>0</v>
      </c>
      <c r="CG126" s="44">
        <f>SDBYLD1!CG126*VLOOKUP(SDBYLD2!CG$4,'[1]INTERNAL PARAMETERS-1'!$B$5:$J$44,5,FALSE)*VLOOKUP(SDBYLD2!CG$4,'[1]INTERNAL PARAMETERS-1'!$B$5:$J$44,6,FALSE)*VLOOKUP(SDBYLD2!CG$4,'[1]INTERNAL PARAMETERS-1'!$B$5:$J$44,3,FALSE) + SDBYLD1!CG126*(1-VLOOKUP(SDBYLD2!CG$4,'[1]INTERNAL PARAMETERS-1'!$B$5:$J$44,5,FALSE))*VLOOKUP(SDBYLD2!CG$4,'[1]INTERNAL PARAMETERS-1'!$B$5:$J$44,8,FALSE)*VLOOKUP(SDBYLD2!CG$4,'[1]INTERNAL PARAMETERS-1'!$B$5:$J$44,3,FALSE)</f>
        <v>0</v>
      </c>
      <c r="CH126" s="43">
        <f>SDBYLD1!CH126*VLOOKUP(SDBYLD2!CH$4,'[1]INTERNAL PARAMETERS-1'!$B$5:$J$44,5,FALSE)*VLOOKUP(SDBYLD2!CH$4,'[1]INTERNAL PARAMETERS-1'!$B$5:$J$44,6,FALSE)*VLOOKUP(SDBYLD2!CH$4,'[1]INTERNAL PARAMETERS-1'!$B$5:$J$44,3,FALSE) + SDBYLD1!CH126*(1-VLOOKUP(SDBYLD2!CH$4,'[1]INTERNAL PARAMETERS-1'!$B$5:$J$44,5,FALSE))*VLOOKUP(SDBYLD2!CH$4,'[1]INTERNAL PARAMETERS-1'!$B$5:$J$44,8,FALSE)*VLOOKUP(SDBYLD2!CH$4,'[1]INTERNAL PARAMETERS-1'!$B$5:$J$44,3,FALSE)</f>
        <v>0</v>
      </c>
      <c r="CJ126" s="45">
        <f t="shared" si="2"/>
        <v>0</v>
      </c>
      <c r="CK126" s="43">
        <f t="shared" si="3"/>
        <v>0</v>
      </c>
    </row>
    <row r="127" spans="2:89" x14ac:dyDescent="0.4">
      <c r="B127" s="58" t="s">
        <v>9</v>
      </c>
      <c r="C127" s="57" t="s">
        <v>68</v>
      </c>
      <c r="D127" s="57" t="s">
        <v>53</v>
      </c>
      <c r="E127" s="133">
        <f>SDBeam!X127</f>
        <v>0</v>
      </c>
      <c r="F127" s="59">
        <f>'[1]INTERNAL PARAMETERS-1'!M19</f>
        <v>16.865000000000002</v>
      </c>
      <c r="G127" s="45">
        <f>SDBYLD1!G127*VLOOKUP(SDBYLD2!G$4,'[1]INTERNAL PARAMETERS-1'!$B$5:$J$44,5,FALSE)*VLOOKUP(SDBYLD2!G$4,'[1]INTERNAL PARAMETERS-1'!$B$5:$J$44,7,FALSE)*SDBYLD2!$F127 + SDBYLD1!G127*(1-VLOOKUP(SDBYLD2!G$4,'[1]INTERNAL PARAMETERS-1'!$B$5:$J$44,5,FALSE))*VLOOKUP(SDBYLD2!G$4,'[1]INTERNAL PARAMETERS-1'!$B$5:$J$44,9,FALSE)*SDBYLD2!$F127</f>
        <v>0</v>
      </c>
      <c r="H127" s="44">
        <f>SDBYLD1!H127*VLOOKUP(SDBYLD2!H$4,'[1]INTERNAL PARAMETERS-1'!$B$5:$J$44,5,FALSE)*VLOOKUP(SDBYLD2!H$4,'[1]INTERNAL PARAMETERS-1'!$B$5:$J$44,7,FALSE)*SDBYLD2!$F127 + SDBYLD1!H127*(1-VLOOKUP(SDBYLD2!H$4,'[1]INTERNAL PARAMETERS-1'!$B$5:$J$44,5,FALSE))*VLOOKUP(SDBYLD2!H$4,'[1]INTERNAL PARAMETERS-1'!$B$5:$J$44,9,FALSE)*SDBYLD2!$F127</f>
        <v>0</v>
      </c>
      <c r="I127" s="44">
        <f>SDBYLD1!I127*VLOOKUP(SDBYLD2!I$4,'[1]INTERNAL PARAMETERS-1'!$B$5:$J$44,5,FALSE)*VLOOKUP(SDBYLD2!I$4,'[1]INTERNAL PARAMETERS-1'!$B$5:$J$44,7,FALSE)*SDBYLD2!$F127 + SDBYLD1!I127*(1-VLOOKUP(SDBYLD2!I$4,'[1]INTERNAL PARAMETERS-1'!$B$5:$J$44,5,FALSE))*VLOOKUP(SDBYLD2!I$4,'[1]INTERNAL PARAMETERS-1'!$B$5:$J$44,9,FALSE)*SDBYLD2!$F127</f>
        <v>0</v>
      </c>
      <c r="J127" s="44">
        <f>SDBYLD1!J127*VLOOKUP(SDBYLD2!J$4,'[1]INTERNAL PARAMETERS-1'!$B$5:$J$44,5,FALSE)*VLOOKUP(SDBYLD2!J$4,'[1]INTERNAL PARAMETERS-1'!$B$5:$J$44,7,FALSE)*SDBYLD2!$F127 + SDBYLD1!J127*(1-VLOOKUP(SDBYLD2!J$4,'[1]INTERNAL PARAMETERS-1'!$B$5:$J$44,5,FALSE))*VLOOKUP(SDBYLD2!J$4,'[1]INTERNAL PARAMETERS-1'!$B$5:$J$44,9,FALSE)*SDBYLD2!$F127</f>
        <v>0</v>
      </c>
      <c r="K127" s="44">
        <f>SDBYLD1!K127*VLOOKUP(SDBYLD2!K$4,'[1]INTERNAL PARAMETERS-1'!$B$5:$J$44,5,FALSE)*VLOOKUP(SDBYLD2!K$4,'[1]INTERNAL PARAMETERS-1'!$B$5:$J$44,7,FALSE)*SDBYLD2!$F127 + SDBYLD1!K127*(1-VLOOKUP(SDBYLD2!K$4,'[1]INTERNAL PARAMETERS-1'!$B$5:$J$44,5,FALSE))*VLOOKUP(SDBYLD2!K$4,'[1]INTERNAL PARAMETERS-1'!$B$5:$J$44,9,FALSE)*SDBYLD2!$F127</f>
        <v>0</v>
      </c>
      <c r="L127" s="44">
        <f>SDBYLD1!L127*VLOOKUP(SDBYLD2!L$4,'[1]INTERNAL PARAMETERS-1'!$B$5:$J$44,5,FALSE)*VLOOKUP(SDBYLD2!L$4,'[1]INTERNAL PARAMETERS-1'!$B$5:$J$44,7,FALSE)*SDBYLD2!$F127 + SDBYLD1!L127*(1-VLOOKUP(SDBYLD2!L$4,'[1]INTERNAL PARAMETERS-1'!$B$5:$J$44,5,FALSE))*VLOOKUP(SDBYLD2!L$4,'[1]INTERNAL PARAMETERS-1'!$B$5:$J$44,9,FALSE)*SDBYLD2!$F127</f>
        <v>0</v>
      </c>
      <c r="M127" s="44">
        <f>SDBYLD1!M127*VLOOKUP(SDBYLD2!M$4,'[1]INTERNAL PARAMETERS-1'!$B$5:$J$44,5,FALSE)*VLOOKUP(SDBYLD2!M$4,'[1]INTERNAL PARAMETERS-1'!$B$5:$J$44,7,FALSE)*SDBYLD2!$F127 + SDBYLD1!M127*(1-VLOOKUP(SDBYLD2!M$4,'[1]INTERNAL PARAMETERS-1'!$B$5:$J$44,5,FALSE))*VLOOKUP(SDBYLD2!M$4,'[1]INTERNAL PARAMETERS-1'!$B$5:$J$44,9,FALSE)*SDBYLD2!$F127</f>
        <v>0</v>
      </c>
      <c r="N127" s="44">
        <f>SDBYLD1!N127*VLOOKUP(SDBYLD2!N$4,'[1]INTERNAL PARAMETERS-1'!$B$5:$J$44,5,FALSE)*VLOOKUP(SDBYLD2!N$4,'[1]INTERNAL PARAMETERS-1'!$B$5:$J$44,7,FALSE)*SDBYLD2!$F127 + SDBYLD1!N127*(1-VLOOKUP(SDBYLD2!N$4,'[1]INTERNAL PARAMETERS-1'!$B$5:$J$44,5,FALSE))*VLOOKUP(SDBYLD2!N$4,'[1]INTERNAL PARAMETERS-1'!$B$5:$J$44,9,FALSE)*SDBYLD2!$F127</f>
        <v>0</v>
      </c>
      <c r="O127" s="44">
        <f>SDBYLD1!O127*VLOOKUP(SDBYLD2!O$4,'[1]INTERNAL PARAMETERS-1'!$B$5:$J$44,5,FALSE)*VLOOKUP(SDBYLD2!O$4,'[1]INTERNAL PARAMETERS-1'!$B$5:$J$44,7,FALSE)*SDBYLD2!$F127 + SDBYLD1!O127*(1-VLOOKUP(SDBYLD2!O$4,'[1]INTERNAL PARAMETERS-1'!$B$5:$J$44,5,FALSE))*VLOOKUP(SDBYLD2!O$4,'[1]INTERNAL PARAMETERS-1'!$B$5:$J$44,9,FALSE)*SDBYLD2!$F127</f>
        <v>0</v>
      </c>
      <c r="P127" s="44">
        <f>SDBYLD1!P127*VLOOKUP(SDBYLD2!P$4,'[1]INTERNAL PARAMETERS-1'!$B$5:$J$44,5,FALSE)*VLOOKUP(SDBYLD2!P$4,'[1]INTERNAL PARAMETERS-1'!$B$5:$J$44,7,FALSE)*SDBYLD2!$F127 + SDBYLD1!P127*(1-VLOOKUP(SDBYLD2!P$4,'[1]INTERNAL PARAMETERS-1'!$B$5:$J$44,5,FALSE))*VLOOKUP(SDBYLD2!P$4,'[1]INTERNAL PARAMETERS-1'!$B$5:$J$44,9,FALSE)*SDBYLD2!$F127</f>
        <v>0</v>
      </c>
      <c r="Q127" s="44">
        <f>SDBYLD1!Q127*VLOOKUP(SDBYLD2!Q$4,'[1]INTERNAL PARAMETERS-1'!$B$5:$J$44,5,FALSE)*VLOOKUP(SDBYLD2!Q$4,'[1]INTERNAL PARAMETERS-1'!$B$5:$J$44,7,FALSE)*SDBYLD2!$F127 + SDBYLD1!Q127*(1-VLOOKUP(SDBYLD2!Q$4,'[1]INTERNAL PARAMETERS-1'!$B$5:$J$44,5,FALSE))*VLOOKUP(SDBYLD2!Q$4,'[1]INTERNAL PARAMETERS-1'!$B$5:$J$44,9,FALSE)*SDBYLD2!$F127</f>
        <v>0</v>
      </c>
      <c r="R127" s="44">
        <f>SDBYLD1!R127*VLOOKUP(SDBYLD2!R$4,'[1]INTERNAL PARAMETERS-1'!$B$5:$J$44,5,FALSE)*VLOOKUP(SDBYLD2!R$4,'[1]INTERNAL PARAMETERS-1'!$B$5:$J$44,7,FALSE)*SDBYLD2!$F127 + SDBYLD1!R127*(1-VLOOKUP(SDBYLD2!R$4,'[1]INTERNAL PARAMETERS-1'!$B$5:$J$44,5,FALSE))*VLOOKUP(SDBYLD2!R$4,'[1]INTERNAL PARAMETERS-1'!$B$5:$J$44,9,FALSE)*SDBYLD2!$F127</f>
        <v>0</v>
      </c>
      <c r="S127" s="44">
        <f>SDBYLD1!S127*VLOOKUP(SDBYLD2!S$4,'[1]INTERNAL PARAMETERS-1'!$B$5:$J$44,5,FALSE)*VLOOKUP(SDBYLD2!S$4,'[1]INTERNAL PARAMETERS-1'!$B$5:$J$44,7,FALSE)*SDBYLD2!$F127 + SDBYLD1!S127*(1-VLOOKUP(SDBYLD2!S$4,'[1]INTERNAL PARAMETERS-1'!$B$5:$J$44,5,FALSE))*VLOOKUP(SDBYLD2!S$4,'[1]INTERNAL PARAMETERS-1'!$B$5:$J$44,9,FALSE)*SDBYLD2!$F127</f>
        <v>0</v>
      </c>
      <c r="T127" s="44">
        <f>SDBYLD1!T127*VLOOKUP(SDBYLD2!T$4,'[1]INTERNAL PARAMETERS-1'!$B$5:$J$44,5,FALSE)*VLOOKUP(SDBYLD2!T$4,'[1]INTERNAL PARAMETERS-1'!$B$5:$J$44,7,FALSE)*SDBYLD2!$F127 + SDBYLD1!T127*(1-VLOOKUP(SDBYLD2!T$4,'[1]INTERNAL PARAMETERS-1'!$B$5:$J$44,5,FALSE))*VLOOKUP(SDBYLD2!T$4,'[1]INTERNAL PARAMETERS-1'!$B$5:$J$44,9,FALSE)*SDBYLD2!$F127</f>
        <v>0</v>
      </c>
      <c r="U127" s="44">
        <f>SDBYLD1!U127*VLOOKUP(SDBYLD2!U$4,'[1]INTERNAL PARAMETERS-1'!$B$5:$J$44,5,FALSE)*VLOOKUP(SDBYLD2!U$4,'[1]INTERNAL PARAMETERS-1'!$B$5:$J$44,7,FALSE)*SDBYLD2!$F127 + SDBYLD1!U127*(1-VLOOKUP(SDBYLD2!U$4,'[1]INTERNAL PARAMETERS-1'!$B$5:$J$44,5,FALSE))*VLOOKUP(SDBYLD2!U$4,'[1]INTERNAL PARAMETERS-1'!$B$5:$J$44,9,FALSE)*SDBYLD2!$F127</f>
        <v>0</v>
      </c>
      <c r="V127" s="44">
        <f>SDBYLD1!V127*VLOOKUP(SDBYLD2!V$4,'[1]INTERNAL PARAMETERS-1'!$B$5:$J$44,5,FALSE)*VLOOKUP(SDBYLD2!V$4,'[1]INTERNAL PARAMETERS-1'!$B$5:$J$44,7,FALSE)*SDBYLD2!$F127 + SDBYLD1!V127*(1-VLOOKUP(SDBYLD2!V$4,'[1]INTERNAL PARAMETERS-1'!$B$5:$J$44,5,FALSE))*VLOOKUP(SDBYLD2!V$4,'[1]INTERNAL PARAMETERS-1'!$B$5:$J$44,9,FALSE)*SDBYLD2!$F127</f>
        <v>0</v>
      </c>
      <c r="W127" s="44">
        <f>SDBYLD1!W127*VLOOKUP(SDBYLD2!W$4,'[1]INTERNAL PARAMETERS-1'!$B$5:$J$44,5,FALSE)*VLOOKUP(SDBYLD2!W$4,'[1]INTERNAL PARAMETERS-1'!$B$5:$J$44,7,FALSE)*SDBYLD2!$F127 + SDBYLD1!W127*(1-VLOOKUP(SDBYLD2!W$4,'[1]INTERNAL PARAMETERS-1'!$B$5:$J$44,5,FALSE))*VLOOKUP(SDBYLD2!W$4,'[1]INTERNAL PARAMETERS-1'!$B$5:$J$44,9,FALSE)*SDBYLD2!$F127</f>
        <v>0</v>
      </c>
      <c r="X127" s="44">
        <f>SDBYLD1!X127*VLOOKUP(SDBYLD2!X$4,'[1]INTERNAL PARAMETERS-1'!$B$5:$J$44,5,FALSE)*VLOOKUP(SDBYLD2!X$4,'[1]INTERNAL PARAMETERS-1'!$B$5:$J$44,7,FALSE)*SDBYLD2!$F127 + SDBYLD1!X127*(1-VLOOKUP(SDBYLD2!X$4,'[1]INTERNAL PARAMETERS-1'!$B$5:$J$44,5,FALSE))*VLOOKUP(SDBYLD2!X$4,'[1]INTERNAL PARAMETERS-1'!$B$5:$J$44,9,FALSE)*SDBYLD2!$F127</f>
        <v>0</v>
      </c>
      <c r="Y127" s="44">
        <f>SDBYLD1!Y127*VLOOKUP(SDBYLD2!Y$4,'[1]INTERNAL PARAMETERS-1'!$B$5:$J$44,5,FALSE)*VLOOKUP(SDBYLD2!Y$4,'[1]INTERNAL PARAMETERS-1'!$B$5:$J$44,7,FALSE)*SDBYLD2!$F127 + SDBYLD1!Y127*(1-VLOOKUP(SDBYLD2!Y$4,'[1]INTERNAL PARAMETERS-1'!$B$5:$J$44,5,FALSE))*VLOOKUP(SDBYLD2!Y$4,'[1]INTERNAL PARAMETERS-1'!$B$5:$J$44,9,FALSE)*SDBYLD2!$F127</f>
        <v>0</v>
      </c>
      <c r="Z127" s="44">
        <f>SDBYLD1!Z127*VLOOKUP(SDBYLD2!Z$4,'[1]INTERNAL PARAMETERS-1'!$B$5:$J$44,5,FALSE)*VLOOKUP(SDBYLD2!Z$4,'[1]INTERNAL PARAMETERS-1'!$B$5:$J$44,7,FALSE)*SDBYLD2!$F127 + SDBYLD1!Z127*(1-VLOOKUP(SDBYLD2!Z$4,'[1]INTERNAL PARAMETERS-1'!$B$5:$J$44,5,FALSE))*VLOOKUP(SDBYLD2!Z$4,'[1]INTERNAL PARAMETERS-1'!$B$5:$J$44,9,FALSE)*SDBYLD2!$F127</f>
        <v>0</v>
      </c>
      <c r="AA127" s="44">
        <f>SDBYLD1!AA127*VLOOKUP(SDBYLD2!AA$4,'[1]INTERNAL PARAMETERS-1'!$B$5:$J$44,5,FALSE)*VLOOKUP(SDBYLD2!AA$4,'[1]INTERNAL PARAMETERS-1'!$B$5:$J$44,7,FALSE)*SDBYLD2!$F127 + SDBYLD1!AA127*(1-VLOOKUP(SDBYLD2!AA$4,'[1]INTERNAL PARAMETERS-1'!$B$5:$J$44,5,FALSE))*VLOOKUP(SDBYLD2!AA$4,'[1]INTERNAL PARAMETERS-1'!$B$5:$J$44,9,FALSE)*SDBYLD2!$F127</f>
        <v>0</v>
      </c>
      <c r="AB127" s="44">
        <f>SDBYLD1!AB127*VLOOKUP(SDBYLD2!AB$4,'[1]INTERNAL PARAMETERS-1'!$B$5:$J$44,5,FALSE)*VLOOKUP(SDBYLD2!AB$4,'[1]INTERNAL PARAMETERS-1'!$B$5:$J$44,7,FALSE)*SDBYLD2!$F127 + SDBYLD1!AB127*(1-VLOOKUP(SDBYLD2!AB$4,'[1]INTERNAL PARAMETERS-1'!$B$5:$J$44,5,FALSE))*VLOOKUP(SDBYLD2!AB$4,'[1]INTERNAL PARAMETERS-1'!$B$5:$J$44,9,FALSE)*SDBYLD2!$F127</f>
        <v>0</v>
      </c>
      <c r="AC127" s="44">
        <f>SDBYLD1!AC127*VLOOKUP(SDBYLD2!AC$4,'[1]INTERNAL PARAMETERS-1'!$B$5:$J$44,5,FALSE)*VLOOKUP(SDBYLD2!AC$4,'[1]INTERNAL PARAMETERS-1'!$B$5:$J$44,7,FALSE)*SDBYLD2!$F127 + SDBYLD1!AC127*(1-VLOOKUP(SDBYLD2!AC$4,'[1]INTERNAL PARAMETERS-1'!$B$5:$J$44,5,FALSE))*VLOOKUP(SDBYLD2!AC$4,'[1]INTERNAL PARAMETERS-1'!$B$5:$J$44,9,FALSE)*SDBYLD2!$F127</f>
        <v>0</v>
      </c>
      <c r="AD127" s="44">
        <f>SDBYLD1!AD127*VLOOKUP(SDBYLD2!AD$4,'[1]INTERNAL PARAMETERS-1'!$B$5:$J$44,5,FALSE)*VLOOKUP(SDBYLD2!AD$4,'[1]INTERNAL PARAMETERS-1'!$B$5:$J$44,7,FALSE)*SDBYLD2!$F127 + SDBYLD1!AD127*(1-VLOOKUP(SDBYLD2!AD$4,'[1]INTERNAL PARAMETERS-1'!$B$5:$J$44,5,FALSE))*VLOOKUP(SDBYLD2!AD$4,'[1]INTERNAL PARAMETERS-1'!$B$5:$J$44,9,FALSE)*SDBYLD2!$F127</f>
        <v>0</v>
      </c>
      <c r="AE127" s="44">
        <f>SDBYLD1!AE127*VLOOKUP(SDBYLD2!AE$4,'[1]INTERNAL PARAMETERS-1'!$B$5:$J$44,5,FALSE)*VLOOKUP(SDBYLD2!AE$4,'[1]INTERNAL PARAMETERS-1'!$B$5:$J$44,7,FALSE)*SDBYLD2!$F127 + SDBYLD1!AE127*(1-VLOOKUP(SDBYLD2!AE$4,'[1]INTERNAL PARAMETERS-1'!$B$5:$J$44,5,FALSE))*VLOOKUP(SDBYLD2!AE$4,'[1]INTERNAL PARAMETERS-1'!$B$5:$J$44,9,FALSE)*SDBYLD2!$F127</f>
        <v>0</v>
      </c>
      <c r="AF127" s="44">
        <f>SDBYLD1!AF127*VLOOKUP(SDBYLD2!AF$4,'[1]INTERNAL PARAMETERS-1'!$B$5:$J$44,5,FALSE)*VLOOKUP(SDBYLD2!AF$4,'[1]INTERNAL PARAMETERS-1'!$B$5:$J$44,7,FALSE)*SDBYLD2!$F127 + SDBYLD1!AF127*(1-VLOOKUP(SDBYLD2!AF$4,'[1]INTERNAL PARAMETERS-1'!$B$5:$J$44,5,FALSE))*VLOOKUP(SDBYLD2!AF$4,'[1]INTERNAL PARAMETERS-1'!$B$5:$J$44,9,FALSE)*SDBYLD2!$F127</f>
        <v>0</v>
      </c>
      <c r="AG127" s="44">
        <f>SDBYLD1!AG127*VLOOKUP(SDBYLD2!AG$4,'[1]INTERNAL PARAMETERS-1'!$B$5:$J$44,5,FALSE)*VLOOKUP(SDBYLD2!AG$4,'[1]INTERNAL PARAMETERS-1'!$B$5:$J$44,7,FALSE)*SDBYLD2!$F127 + SDBYLD1!AG127*(1-VLOOKUP(SDBYLD2!AG$4,'[1]INTERNAL PARAMETERS-1'!$B$5:$J$44,5,FALSE))*VLOOKUP(SDBYLD2!AG$4,'[1]INTERNAL PARAMETERS-1'!$B$5:$J$44,9,FALSE)*SDBYLD2!$F127</f>
        <v>0</v>
      </c>
      <c r="AH127" s="44">
        <f>SDBYLD1!AH127*VLOOKUP(SDBYLD2!AH$4,'[1]INTERNAL PARAMETERS-1'!$B$5:$J$44,5,FALSE)*VLOOKUP(SDBYLD2!AH$4,'[1]INTERNAL PARAMETERS-1'!$B$5:$J$44,7,FALSE)*SDBYLD2!$F127 + SDBYLD1!AH127*(1-VLOOKUP(SDBYLD2!AH$4,'[1]INTERNAL PARAMETERS-1'!$B$5:$J$44,5,FALSE))*VLOOKUP(SDBYLD2!AH$4,'[1]INTERNAL PARAMETERS-1'!$B$5:$J$44,9,FALSE)*SDBYLD2!$F127</f>
        <v>0</v>
      </c>
      <c r="AI127" s="44">
        <f>SDBYLD1!AI127*VLOOKUP(SDBYLD2!AI$4,'[1]INTERNAL PARAMETERS-1'!$B$5:$J$44,5,FALSE)*VLOOKUP(SDBYLD2!AI$4,'[1]INTERNAL PARAMETERS-1'!$B$5:$J$44,7,FALSE)*SDBYLD2!$F127 + SDBYLD1!AI127*(1-VLOOKUP(SDBYLD2!AI$4,'[1]INTERNAL PARAMETERS-1'!$B$5:$J$44,5,FALSE))*VLOOKUP(SDBYLD2!AI$4,'[1]INTERNAL PARAMETERS-1'!$B$5:$J$44,9,FALSE)*SDBYLD2!$F127</f>
        <v>0</v>
      </c>
      <c r="AJ127" s="44">
        <f>SDBYLD1!AJ127*VLOOKUP(SDBYLD2!AJ$4,'[1]INTERNAL PARAMETERS-1'!$B$5:$J$44,5,FALSE)*VLOOKUP(SDBYLD2!AJ$4,'[1]INTERNAL PARAMETERS-1'!$B$5:$J$44,7,FALSE)*SDBYLD2!$F127 + SDBYLD1!AJ127*(1-VLOOKUP(SDBYLD2!AJ$4,'[1]INTERNAL PARAMETERS-1'!$B$5:$J$44,5,FALSE))*VLOOKUP(SDBYLD2!AJ$4,'[1]INTERNAL PARAMETERS-1'!$B$5:$J$44,9,FALSE)*SDBYLD2!$F127</f>
        <v>0</v>
      </c>
      <c r="AK127" s="44">
        <f>SDBYLD1!AK127*VLOOKUP(SDBYLD2!AK$4,'[1]INTERNAL PARAMETERS-1'!$B$5:$J$44,5,FALSE)*VLOOKUP(SDBYLD2!AK$4,'[1]INTERNAL PARAMETERS-1'!$B$5:$J$44,7,FALSE)*SDBYLD2!$F127 + SDBYLD1!AK127*(1-VLOOKUP(SDBYLD2!AK$4,'[1]INTERNAL PARAMETERS-1'!$B$5:$J$44,5,FALSE))*VLOOKUP(SDBYLD2!AK$4,'[1]INTERNAL PARAMETERS-1'!$B$5:$J$44,9,FALSE)*SDBYLD2!$F127</f>
        <v>0</v>
      </c>
      <c r="AL127" s="44">
        <f>SDBYLD1!AL127*VLOOKUP(SDBYLD2!AL$4,'[1]INTERNAL PARAMETERS-1'!$B$5:$J$44,5,FALSE)*VLOOKUP(SDBYLD2!AL$4,'[1]INTERNAL PARAMETERS-1'!$B$5:$J$44,7,FALSE)*SDBYLD2!$F127 + SDBYLD1!AL127*(1-VLOOKUP(SDBYLD2!AL$4,'[1]INTERNAL PARAMETERS-1'!$B$5:$J$44,5,FALSE))*VLOOKUP(SDBYLD2!AL$4,'[1]INTERNAL PARAMETERS-1'!$B$5:$J$44,9,FALSE)*SDBYLD2!$F127</f>
        <v>0</v>
      </c>
      <c r="AM127" s="44">
        <f>SDBYLD1!AM127*VLOOKUP(SDBYLD2!AM$4,'[1]INTERNAL PARAMETERS-1'!$B$5:$J$44,5,FALSE)*VLOOKUP(SDBYLD2!AM$4,'[1]INTERNAL PARAMETERS-1'!$B$5:$J$44,7,FALSE)*SDBYLD2!$F127 + SDBYLD1!AM127*(1-VLOOKUP(SDBYLD2!AM$4,'[1]INTERNAL PARAMETERS-1'!$B$5:$J$44,5,FALSE))*VLOOKUP(SDBYLD2!AM$4,'[1]INTERNAL PARAMETERS-1'!$B$5:$J$44,9,FALSE)*SDBYLD2!$F127</f>
        <v>0</v>
      </c>
      <c r="AN127" s="44">
        <f>SDBYLD1!AN127*VLOOKUP(SDBYLD2!AN$4,'[1]INTERNAL PARAMETERS-1'!$B$5:$J$44,5,FALSE)*VLOOKUP(SDBYLD2!AN$4,'[1]INTERNAL PARAMETERS-1'!$B$5:$J$44,7,FALSE)*SDBYLD2!$F127 + SDBYLD1!AN127*(1-VLOOKUP(SDBYLD2!AN$4,'[1]INTERNAL PARAMETERS-1'!$B$5:$J$44,5,FALSE))*VLOOKUP(SDBYLD2!AN$4,'[1]INTERNAL PARAMETERS-1'!$B$5:$J$44,9,FALSE)*SDBYLD2!$F127</f>
        <v>0</v>
      </c>
      <c r="AO127" s="44">
        <f>SDBYLD1!AO127*VLOOKUP(SDBYLD2!AO$4,'[1]INTERNAL PARAMETERS-1'!$B$5:$J$44,5,FALSE)*VLOOKUP(SDBYLD2!AO$4,'[1]INTERNAL PARAMETERS-1'!$B$5:$J$44,7,FALSE)*SDBYLD2!$F127 + SDBYLD1!AO127*(1-VLOOKUP(SDBYLD2!AO$4,'[1]INTERNAL PARAMETERS-1'!$B$5:$J$44,5,FALSE))*VLOOKUP(SDBYLD2!AO$4,'[1]INTERNAL PARAMETERS-1'!$B$5:$J$44,9,FALSE)*SDBYLD2!$F127</f>
        <v>0</v>
      </c>
      <c r="AP127" s="44">
        <f>SDBYLD1!AP127*VLOOKUP(SDBYLD2!AP$4,'[1]INTERNAL PARAMETERS-1'!$B$5:$J$44,5,FALSE)*VLOOKUP(SDBYLD2!AP$4,'[1]INTERNAL PARAMETERS-1'!$B$5:$J$44,7,FALSE)*SDBYLD2!$F127 + SDBYLD1!AP127*(1-VLOOKUP(SDBYLD2!AP$4,'[1]INTERNAL PARAMETERS-1'!$B$5:$J$44,5,FALSE))*VLOOKUP(SDBYLD2!AP$4,'[1]INTERNAL PARAMETERS-1'!$B$5:$J$44,9,FALSE)*SDBYLD2!$F127</f>
        <v>0</v>
      </c>
      <c r="AQ127" s="44">
        <f>SDBYLD1!AQ127*VLOOKUP(SDBYLD2!AQ$4,'[1]INTERNAL PARAMETERS-1'!$B$5:$J$44,5,FALSE)*VLOOKUP(SDBYLD2!AQ$4,'[1]INTERNAL PARAMETERS-1'!$B$5:$J$44,7,FALSE)*SDBYLD2!$F127 + SDBYLD1!AQ127*(1-VLOOKUP(SDBYLD2!AQ$4,'[1]INTERNAL PARAMETERS-1'!$B$5:$J$44,5,FALSE))*VLOOKUP(SDBYLD2!AQ$4,'[1]INTERNAL PARAMETERS-1'!$B$5:$J$44,9,FALSE)*SDBYLD2!$F127</f>
        <v>0</v>
      </c>
      <c r="AR127" s="44">
        <f>SDBYLD1!AR127*VLOOKUP(SDBYLD2!AR$4,'[1]INTERNAL PARAMETERS-1'!$B$5:$J$44,5,FALSE)*VLOOKUP(SDBYLD2!AR$4,'[1]INTERNAL PARAMETERS-1'!$B$5:$J$44,7,FALSE)*SDBYLD2!$F127 + SDBYLD1!AR127*(1-VLOOKUP(SDBYLD2!AR$4,'[1]INTERNAL PARAMETERS-1'!$B$5:$J$44,5,FALSE))*VLOOKUP(SDBYLD2!AR$4,'[1]INTERNAL PARAMETERS-1'!$B$5:$J$44,9,FALSE)*SDBYLD2!$F127</f>
        <v>0</v>
      </c>
      <c r="AS127" s="44">
        <f>SDBYLD1!AS127*VLOOKUP(SDBYLD2!AS$4,'[1]INTERNAL PARAMETERS-1'!$B$5:$J$44,5,FALSE)*VLOOKUP(SDBYLD2!AS$4,'[1]INTERNAL PARAMETERS-1'!$B$5:$J$44,7,FALSE)*SDBYLD2!$F127 + SDBYLD1!AS127*(1-VLOOKUP(SDBYLD2!AS$4,'[1]INTERNAL PARAMETERS-1'!$B$5:$J$44,5,FALSE))*VLOOKUP(SDBYLD2!AS$4,'[1]INTERNAL PARAMETERS-1'!$B$5:$J$44,9,FALSE)*SDBYLD2!$F127</f>
        <v>0</v>
      </c>
      <c r="AT127" s="43">
        <f>SDBYLD1!AT127*VLOOKUP(SDBYLD2!AT$4,'[1]INTERNAL PARAMETERS-1'!$B$5:$J$44,5,FALSE)*VLOOKUP(SDBYLD2!AT$4,'[1]INTERNAL PARAMETERS-1'!$B$5:$J$44,7,FALSE)*SDBYLD2!$F127 + SDBYLD1!AT127*(1-VLOOKUP(SDBYLD2!AT$4,'[1]INTERNAL PARAMETERS-1'!$B$5:$J$44,5,FALSE))*VLOOKUP(SDBYLD2!AT$4,'[1]INTERNAL PARAMETERS-1'!$B$5:$J$44,9,FALSE)*SDBYLD2!$F127</f>
        <v>0</v>
      </c>
      <c r="AU127" s="45">
        <f>SDBYLD1!AU127*VLOOKUP(SDBYLD2!AU$4,'[1]INTERNAL PARAMETERS-1'!$B$5:$J$44,5,FALSE)*VLOOKUP(SDBYLD2!AU$4,'[1]INTERNAL PARAMETERS-1'!$B$5:$J$44,6,FALSE)*VLOOKUP(SDBYLD2!AU$4,'[1]INTERNAL PARAMETERS-1'!$B$5:$J$44,3,FALSE) + SDBYLD1!AU127*(1-VLOOKUP(SDBYLD2!AU$4,'[1]INTERNAL PARAMETERS-1'!$B$5:$J$44,5,FALSE))*VLOOKUP(SDBYLD2!AU$4,'[1]INTERNAL PARAMETERS-1'!$B$5:$J$44,8,FALSE)*VLOOKUP(SDBYLD2!AU$4,'[1]INTERNAL PARAMETERS-1'!$B$5:$J$44,3,FALSE)</f>
        <v>0</v>
      </c>
      <c r="AV127" s="44">
        <f>SDBYLD1!AV127*VLOOKUP(SDBYLD2!AV$4,'[1]INTERNAL PARAMETERS-1'!$B$5:$J$44,5,FALSE)*VLOOKUP(SDBYLD2!AV$4,'[1]INTERNAL PARAMETERS-1'!$B$5:$J$44,6,FALSE)*VLOOKUP(SDBYLD2!AV$4,'[1]INTERNAL PARAMETERS-1'!$B$5:$J$44,3,FALSE) + SDBYLD1!AV127*(1-VLOOKUP(SDBYLD2!AV$4,'[1]INTERNAL PARAMETERS-1'!$B$5:$J$44,5,FALSE))*VLOOKUP(SDBYLD2!AV$4,'[1]INTERNAL PARAMETERS-1'!$B$5:$J$44,8,FALSE)*VLOOKUP(SDBYLD2!AV$4,'[1]INTERNAL PARAMETERS-1'!$B$5:$J$44,3,FALSE)</f>
        <v>0</v>
      </c>
      <c r="AW127" s="44">
        <f>SDBYLD1!AW127*VLOOKUP(SDBYLD2!AW$4,'[1]INTERNAL PARAMETERS-1'!$B$5:$J$44,5,FALSE)*VLOOKUP(SDBYLD2!AW$4,'[1]INTERNAL PARAMETERS-1'!$B$5:$J$44,6,FALSE)*VLOOKUP(SDBYLD2!AW$4,'[1]INTERNAL PARAMETERS-1'!$B$5:$J$44,3,FALSE) + SDBYLD1!AW127*(1-VLOOKUP(SDBYLD2!AW$4,'[1]INTERNAL PARAMETERS-1'!$B$5:$J$44,5,FALSE))*VLOOKUP(SDBYLD2!AW$4,'[1]INTERNAL PARAMETERS-1'!$B$5:$J$44,8,FALSE)*VLOOKUP(SDBYLD2!AW$4,'[1]INTERNAL PARAMETERS-1'!$B$5:$J$44,3,FALSE)</f>
        <v>0</v>
      </c>
      <c r="AX127" s="44">
        <f>SDBYLD1!AX127*VLOOKUP(SDBYLD2!AX$4,'[1]INTERNAL PARAMETERS-1'!$B$5:$J$44,5,FALSE)*VLOOKUP(SDBYLD2!AX$4,'[1]INTERNAL PARAMETERS-1'!$B$5:$J$44,6,FALSE)*VLOOKUP(SDBYLD2!AX$4,'[1]INTERNAL PARAMETERS-1'!$B$5:$J$44,3,FALSE) + SDBYLD1!AX127*(1-VLOOKUP(SDBYLD2!AX$4,'[1]INTERNAL PARAMETERS-1'!$B$5:$J$44,5,FALSE))*VLOOKUP(SDBYLD2!AX$4,'[1]INTERNAL PARAMETERS-1'!$B$5:$J$44,8,FALSE)*VLOOKUP(SDBYLD2!AX$4,'[1]INTERNAL PARAMETERS-1'!$B$5:$J$44,3,FALSE)</f>
        <v>0</v>
      </c>
      <c r="AY127" s="44">
        <f>SDBYLD1!AY127*VLOOKUP(SDBYLD2!AY$4,'[1]INTERNAL PARAMETERS-1'!$B$5:$J$44,5,FALSE)*VLOOKUP(SDBYLD2!AY$4,'[1]INTERNAL PARAMETERS-1'!$B$5:$J$44,6,FALSE)*VLOOKUP(SDBYLD2!AY$4,'[1]INTERNAL PARAMETERS-1'!$B$5:$J$44,3,FALSE) + SDBYLD1!AY127*(1-VLOOKUP(SDBYLD2!AY$4,'[1]INTERNAL PARAMETERS-1'!$B$5:$J$44,5,FALSE))*VLOOKUP(SDBYLD2!AY$4,'[1]INTERNAL PARAMETERS-1'!$B$5:$J$44,8,FALSE)*VLOOKUP(SDBYLD2!AY$4,'[1]INTERNAL PARAMETERS-1'!$B$5:$J$44,3,FALSE)</f>
        <v>0</v>
      </c>
      <c r="AZ127" s="44">
        <f>SDBYLD1!AZ127*VLOOKUP(SDBYLD2!AZ$4,'[1]INTERNAL PARAMETERS-1'!$B$5:$J$44,5,FALSE)*VLOOKUP(SDBYLD2!AZ$4,'[1]INTERNAL PARAMETERS-1'!$B$5:$J$44,6,FALSE)*VLOOKUP(SDBYLD2!AZ$4,'[1]INTERNAL PARAMETERS-1'!$B$5:$J$44,3,FALSE) + SDBYLD1!AZ127*(1-VLOOKUP(SDBYLD2!AZ$4,'[1]INTERNAL PARAMETERS-1'!$B$5:$J$44,5,FALSE))*VLOOKUP(SDBYLD2!AZ$4,'[1]INTERNAL PARAMETERS-1'!$B$5:$J$44,8,FALSE)*VLOOKUP(SDBYLD2!AZ$4,'[1]INTERNAL PARAMETERS-1'!$B$5:$J$44,3,FALSE)</f>
        <v>0</v>
      </c>
      <c r="BA127" s="44">
        <f>SDBYLD1!BA127*VLOOKUP(SDBYLD2!BA$4,'[1]INTERNAL PARAMETERS-1'!$B$5:$J$44,5,FALSE)*VLOOKUP(SDBYLD2!BA$4,'[1]INTERNAL PARAMETERS-1'!$B$5:$J$44,6,FALSE)*VLOOKUP(SDBYLD2!BA$4,'[1]INTERNAL PARAMETERS-1'!$B$5:$J$44,3,FALSE) + SDBYLD1!BA127*(1-VLOOKUP(SDBYLD2!BA$4,'[1]INTERNAL PARAMETERS-1'!$B$5:$J$44,5,FALSE))*VLOOKUP(SDBYLD2!BA$4,'[1]INTERNAL PARAMETERS-1'!$B$5:$J$44,8,FALSE)*VLOOKUP(SDBYLD2!BA$4,'[1]INTERNAL PARAMETERS-1'!$B$5:$J$44,3,FALSE)</f>
        <v>0</v>
      </c>
      <c r="BB127" s="44">
        <f>SDBYLD1!BB127*VLOOKUP(SDBYLD2!BB$4,'[1]INTERNAL PARAMETERS-1'!$B$5:$J$44,5,FALSE)*VLOOKUP(SDBYLD2!BB$4,'[1]INTERNAL PARAMETERS-1'!$B$5:$J$44,6,FALSE)*VLOOKUP(SDBYLD2!BB$4,'[1]INTERNAL PARAMETERS-1'!$B$5:$J$44,3,FALSE) + SDBYLD1!BB127*(1-VLOOKUP(SDBYLD2!BB$4,'[1]INTERNAL PARAMETERS-1'!$B$5:$J$44,5,FALSE))*VLOOKUP(SDBYLD2!BB$4,'[1]INTERNAL PARAMETERS-1'!$B$5:$J$44,8,FALSE)*VLOOKUP(SDBYLD2!BB$4,'[1]INTERNAL PARAMETERS-1'!$B$5:$J$44,3,FALSE)</f>
        <v>0</v>
      </c>
      <c r="BC127" s="44">
        <f>SDBYLD1!BC127*VLOOKUP(SDBYLD2!BC$4,'[1]INTERNAL PARAMETERS-1'!$B$5:$J$44,5,FALSE)*VLOOKUP(SDBYLD2!BC$4,'[1]INTERNAL PARAMETERS-1'!$B$5:$J$44,6,FALSE)*VLOOKUP(SDBYLD2!BC$4,'[1]INTERNAL PARAMETERS-1'!$B$5:$J$44,3,FALSE) + SDBYLD1!BC127*(1-VLOOKUP(SDBYLD2!BC$4,'[1]INTERNAL PARAMETERS-1'!$B$5:$J$44,5,FALSE))*VLOOKUP(SDBYLD2!BC$4,'[1]INTERNAL PARAMETERS-1'!$B$5:$J$44,8,FALSE)*VLOOKUP(SDBYLD2!BC$4,'[1]INTERNAL PARAMETERS-1'!$B$5:$J$44,3,FALSE)</f>
        <v>0</v>
      </c>
      <c r="BD127" s="44">
        <f>SDBYLD1!BD127*VLOOKUP(SDBYLD2!BD$4,'[1]INTERNAL PARAMETERS-1'!$B$5:$J$44,5,FALSE)*VLOOKUP(SDBYLD2!BD$4,'[1]INTERNAL PARAMETERS-1'!$B$5:$J$44,6,FALSE)*VLOOKUP(SDBYLD2!BD$4,'[1]INTERNAL PARAMETERS-1'!$B$5:$J$44,3,FALSE) + SDBYLD1!BD127*(1-VLOOKUP(SDBYLD2!BD$4,'[1]INTERNAL PARAMETERS-1'!$B$5:$J$44,5,FALSE))*VLOOKUP(SDBYLD2!BD$4,'[1]INTERNAL PARAMETERS-1'!$B$5:$J$44,8,FALSE)*VLOOKUP(SDBYLD2!BD$4,'[1]INTERNAL PARAMETERS-1'!$B$5:$J$44,3,FALSE)</f>
        <v>0</v>
      </c>
      <c r="BE127" s="44">
        <f>SDBYLD1!BE127*VLOOKUP(SDBYLD2!BE$4,'[1]INTERNAL PARAMETERS-1'!$B$5:$J$44,5,FALSE)*VLOOKUP(SDBYLD2!BE$4,'[1]INTERNAL PARAMETERS-1'!$B$5:$J$44,6,FALSE)*VLOOKUP(SDBYLD2!BE$4,'[1]INTERNAL PARAMETERS-1'!$B$5:$J$44,3,FALSE) + SDBYLD1!BE127*(1-VLOOKUP(SDBYLD2!BE$4,'[1]INTERNAL PARAMETERS-1'!$B$5:$J$44,5,FALSE))*VLOOKUP(SDBYLD2!BE$4,'[1]INTERNAL PARAMETERS-1'!$B$5:$J$44,8,FALSE)*VLOOKUP(SDBYLD2!BE$4,'[1]INTERNAL PARAMETERS-1'!$B$5:$J$44,3,FALSE)</f>
        <v>0</v>
      </c>
      <c r="BF127" s="44">
        <f>SDBYLD1!BF127*VLOOKUP(SDBYLD2!BF$4,'[1]INTERNAL PARAMETERS-1'!$B$5:$J$44,5,FALSE)*VLOOKUP(SDBYLD2!BF$4,'[1]INTERNAL PARAMETERS-1'!$B$5:$J$44,6,FALSE)*VLOOKUP(SDBYLD2!BF$4,'[1]INTERNAL PARAMETERS-1'!$B$5:$J$44,3,FALSE) + SDBYLD1!BF127*(1-VLOOKUP(SDBYLD2!BF$4,'[1]INTERNAL PARAMETERS-1'!$B$5:$J$44,5,FALSE))*VLOOKUP(SDBYLD2!BF$4,'[1]INTERNAL PARAMETERS-1'!$B$5:$J$44,8,FALSE)*VLOOKUP(SDBYLD2!BF$4,'[1]INTERNAL PARAMETERS-1'!$B$5:$J$44,3,FALSE)</f>
        <v>0</v>
      </c>
      <c r="BG127" s="44">
        <f>SDBYLD1!BG127*VLOOKUP(SDBYLD2!BG$4,'[1]INTERNAL PARAMETERS-1'!$B$5:$J$44,5,FALSE)*VLOOKUP(SDBYLD2!BG$4,'[1]INTERNAL PARAMETERS-1'!$B$5:$J$44,6,FALSE)*VLOOKUP(SDBYLD2!BG$4,'[1]INTERNAL PARAMETERS-1'!$B$5:$J$44,3,FALSE) + SDBYLD1!BG127*(1-VLOOKUP(SDBYLD2!BG$4,'[1]INTERNAL PARAMETERS-1'!$B$5:$J$44,5,FALSE))*VLOOKUP(SDBYLD2!BG$4,'[1]INTERNAL PARAMETERS-1'!$B$5:$J$44,8,FALSE)*VLOOKUP(SDBYLD2!BG$4,'[1]INTERNAL PARAMETERS-1'!$B$5:$J$44,3,FALSE)</f>
        <v>0</v>
      </c>
      <c r="BH127" s="44">
        <f>SDBYLD1!BH127*VLOOKUP(SDBYLD2!BH$4,'[1]INTERNAL PARAMETERS-1'!$B$5:$J$44,5,FALSE)*VLOOKUP(SDBYLD2!BH$4,'[1]INTERNAL PARAMETERS-1'!$B$5:$J$44,6,FALSE)*VLOOKUP(SDBYLD2!BH$4,'[1]INTERNAL PARAMETERS-1'!$B$5:$J$44,3,FALSE) + SDBYLD1!BH127*(1-VLOOKUP(SDBYLD2!BH$4,'[1]INTERNAL PARAMETERS-1'!$B$5:$J$44,5,FALSE))*VLOOKUP(SDBYLD2!BH$4,'[1]INTERNAL PARAMETERS-1'!$B$5:$J$44,8,FALSE)*VLOOKUP(SDBYLD2!BH$4,'[1]INTERNAL PARAMETERS-1'!$B$5:$J$44,3,FALSE)</f>
        <v>0</v>
      </c>
      <c r="BI127" s="44">
        <f>SDBYLD1!BI127*VLOOKUP(SDBYLD2!BI$4,'[1]INTERNAL PARAMETERS-1'!$B$5:$J$44,5,FALSE)*VLOOKUP(SDBYLD2!BI$4,'[1]INTERNAL PARAMETERS-1'!$B$5:$J$44,6,FALSE)*VLOOKUP(SDBYLD2!BI$4,'[1]INTERNAL PARAMETERS-1'!$B$5:$J$44,3,FALSE) + SDBYLD1!BI127*(1-VLOOKUP(SDBYLD2!BI$4,'[1]INTERNAL PARAMETERS-1'!$B$5:$J$44,5,FALSE))*VLOOKUP(SDBYLD2!BI$4,'[1]INTERNAL PARAMETERS-1'!$B$5:$J$44,8,FALSE)*VLOOKUP(SDBYLD2!BI$4,'[1]INTERNAL PARAMETERS-1'!$B$5:$J$44,3,FALSE)</f>
        <v>0</v>
      </c>
      <c r="BJ127" s="44">
        <f>SDBYLD1!BJ127*VLOOKUP(SDBYLD2!BJ$4,'[1]INTERNAL PARAMETERS-1'!$B$5:$J$44,5,FALSE)*VLOOKUP(SDBYLD2!BJ$4,'[1]INTERNAL PARAMETERS-1'!$B$5:$J$44,6,FALSE)*VLOOKUP(SDBYLD2!BJ$4,'[1]INTERNAL PARAMETERS-1'!$B$5:$J$44,3,FALSE) + SDBYLD1!BJ127*(1-VLOOKUP(SDBYLD2!BJ$4,'[1]INTERNAL PARAMETERS-1'!$B$5:$J$44,5,FALSE))*VLOOKUP(SDBYLD2!BJ$4,'[1]INTERNAL PARAMETERS-1'!$B$5:$J$44,8,FALSE)*VLOOKUP(SDBYLD2!BJ$4,'[1]INTERNAL PARAMETERS-1'!$B$5:$J$44,3,FALSE)</f>
        <v>0</v>
      </c>
      <c r="BK127" s="44">
        <f>SDBYLD1!BK127*VLOOKUP(SDBYLD2!BK$4,'[1]INTERNAL PARAMETERS-1'!$B$5:$J$44,5,FALSE)*VLOOKUP(SDBYLD2!BK$4,'[1]INTERNAL PARAMETERS-1'!$B$5:$J$44,6,FALSE)*VLOOKUP(SDBYLD2!BK$4,'[1]INTERNAL PARAMETERS-1'!$B$5:$J$44,3,FALSE) + SDBYLD1!BK127*(1-VLOOKUP(SDBYLD2!BK$4,'[1]INTERNAL PARAMETERS-1'!$B$5:$J$44,5,FALSE))*VLOOKUP(SDBYLD2!BK$4,'[1]INTERNAL PARAMETERS-1'!$B$5:$J$44,8,FALSE)*VLOOKUP(SDBYLD2!BK$4,'[1]INTERNAL PARAMETERS-1'!$B$5:$J$44,3,FALSE)</f>
        <v>0</v>
      </c>
      <c r="BL127" s="44">
        <f>SDBYLD1!BL127*VLOOKUP(SDBYLD2!BL$4,'[1]INTERNAL PARAMETERS-1'!$B$5:$J$44,5,FALSE)*VLOOKUP(SDBYLD2!BL$4,'[1]INTERNAL PARAMETERS-1'!$B$5:$J$44,6,FALSE)*VLOOKUP(SDBYLD2!BL$4,'[1]INTERNAL PARAMETERS-1'!$B$5:$J$44,3,FALSE) + SDBYLD1!BL127*(1-VLOOKUP(SDBYLD2!BL$4,'[1]INTERNAL PARAMETERS-1'!$B$5:$J$44,5,FALSE))*VLOOKUP(SDBYLD2!BL$4,'[1]INTERNAL PARAMETERS-1'!$B$5:$J$44,8,FALSE)*VLOOKUP(SDBYLD2!BL$4,'[1]INTERNAL PARAMETERS-1'!$B$5:$J$44,3,FALSE)</f>
        <v>0</v>
      </c>
      <c r="BM127" s="44">
        <f>SDBYLD1!BM127*VLOOKUP(SDBYLD2!BM$4,'[1]INTERNAL PARAMETERS-1'!$B$5:$J$44,5,FALSE)*VLOOKUP(SDBYLD2!BM$4,'[1]INTERNAL PARAMETERS-1'!$B$5:$J$44,6,FALSE)*VLOOKUP(SDBYLD2!BM$4,'[1]INTERNAL PARAMETERS-1'!$B$5:$J$44,3,FALSE) + SDBYLD1!BM127*(1-VLOOKUP(SDBYLD2!BM$4,'[1]INTERNAL PARAMETERS-1'!$B$5:$J$44,5,FALSE))*VLOOKUP(SDBYLD2!BM$4,'[1]INTERNAL PARAMETERS-1'!$B$5:$J$44,8,FALSE)*VLOOKUP(SDBYLD2!BM$4,'[1]INTERNAL PARAMETERS-1'!$B$5:$J$44,3,FALSE)</f>
        <v>0</v>
      </c>
      <c r="BN127" s="44">
        <f>SDBYLD1!BN127*VLOOKUP(SDBYLD2!BN$4,'[1]INTERNAL PARAMETERS-1'!$B$5:$J$44,5,FALSE)*VLOOKUP(SDBYLD2!BN$4,'[1]INTERNAL PARAMETERS-1'!$B$5:$J$44,6,FALSE)*VLOOKUP(SDBYLD2!BN$4,'[1]INTERNAL PARAMETERS-1'!$B$5:$J$44,3,FALSE) + SDBYLD1!BN127*(1-VLOOKUP(SDBYLD2!BN$4,'[1]INTERNAL PARAMETERS-1'!$B$5:$J$44,5,FALSE))*VLOOKUP(SDBYLD2!BN$4,'[1]INTERNAL PARAMETERS-1'!$B$5:$J$44,8,FALSE)*VLOOKUP(SDBYLD2!BN$4,'[1]INTERNAL PARAMETERS-1'!$B$5:$J$44,3,FALSE)</f>
        <v>0</v>
      </c>
      <c r="BO127" s="44">
        <f>SDBYLD1!BO127*VLOOKUP(SDBYLD2!BO$4,'[1]INTERNAL PARAMETERS-1'!$B$5:$J$44,5,FALSE)*VLOOKUP(SDBYLD2!BO$4,'[1]INTERNAL PARAMETERS-1'!$B$5:$J$44,6,FALSE)*VLOOKUP(SDBYLD2!BO$4,'[1]INTERNAL PARAMETERS-1'!$B$5:$J$44,3,FALSE) + SDBYLD1!BO127*(1-VLOOKUP(SDBYLD2!BO$4,'[1]INTERNAL PARAMETERS-1'!$B$5:$J$44,5,FALSE))*VLOOKUP(SDBYLD2!BO$4,'[1]INTERNAL PARAMETERS-1'!$B$5:$J$44,8,FALSE)*VLOOKUP(SDBYLD2!BO$4,'[1]INTERNAL PARAMETERS-1'!$B$5:$J$44,3,FALSE)</f>
        <v>0</v>
      </c>
      <c r="BP127" s="44">
        <f>SDBYLD1!BP127*VLOOKUP(SDBYLD2!BP$4,'[1]INTERNAL PARAMETERS-1'!$B$5:$J$44,5,FALSE)*VLOOKUP(SDBYLD2!BP$4,'[1]INTERNAL PARAMETERS-1'!$B$5:$J$44,6,FALSE)*VLOOKUP(SDBYLD2!BP$4,'[1]INTERNAL PARAMETERS-1'!$B$5:$J$44,3,FALSE) + SDBYLD1!BP127*(1-VLOOKUP(SDBYLD2!BP$4,'[1]INTERNAL PARAMETERS-1'!$B$5:$J$44,5,FALSE))*VLOOKUP(SDBYLD2!BP$4,'[1]INTERNAL PARAMETERS-1'!$B$5:$J$44,8,FALSE)*VLOOKUP(SDBYLD2!BP$4,'[1]INTERNAL PARAMETERS-1'!$B$5:$J$44,3,FALSE)</f>
        <v>0</v>
      </c>
      <c r="BQ127" s="44">
        <f>SDBYLD1!BQ127*VLOOKUP(SDBYLD2!BQ$4,'[1]INTERNAL PARAMETERS-1'!$B$5:$J$44,5,FALSE)*VLOOKUP(SDBYLD2!BQ$4,'[1]INTERNAL PARAMETERS-1'!$B$5:$J$44,6,FALSE)*VLOOKUP(SDBYLD2!BQ$4,'[1]INTERNAL PARAMETERS-1'!$B$5:$J$44,3,FALSE) + SDBYLD1!BQ127*(1-VLOOKUP(SDBYLD2!BQ$4,'[1]INTERNAL PARAMETERS-1'!$B$5:$J$44,5,FALSE))*VLOOKUP(SDBYLD2!BQ$4,'[1]INTERNAL PARAMETERS-1'!$B$5:$J$44,8,FALSE)*VLOOKUP(SDBYLD2!BQ$4,'[1]INTERNAL PARAMETERS-1'!$B$5:$J$44,3,FALSE)</f>
        <v>0</v>
      </c>
      <c r="BR127" s="44">
        <f>SDBYLD1!BR127*VLOOKUP(SDBYLD2!BR$4,'[1]INTERNAL PARAMETERS-1'!$B$5:$J$44,5,FALSE)*VLOOKUP(SDBYLD2!BR$4,'[1]INTERNAL PARAMETERS-1'!$B$5:$J$44,6,FALSE)*VLOOKUP(SDBYLD2!BR$4,'[1]INTERNAL PARAMETERS-1'!$B$5:$J$44,3,FALSE) + SDBYLD1!BR127*(1-VLOOKUP(SDBYLD2!BR$4,'[1]INTERNAL PARAMETERS-1'!$B$5:$J$44,5,FALSE))*VLOOKUP(SDBYLD2!BR$4,'[1]INTERNAL PARAMETERS-1'!$B$5:$J$44,8,FALSE)*VLOOKUP(SDBYLD2!BR$4,'[1]INTERNAL PARAMETERS-1'!$B$5:$J$44,3,FALSE)</f>
        <v>0</v>
      </c>
      <c r="BS127" s="44">
        <f>SDBYLD1!BS127*VLOOKUP(SDBYLD2!BS$4,'[1]INTERNAL PARAMETERS-1'!$B$5:$J$44,5,FALSE)*VLOOKUP(SDBYLD2!BS$4,'[1]INTERNAL PARAMETERS-1'!$B$5:$J$44,6,FALSE)*VLOOKUP(SDBYLD2!BS$4,'[1]INTERNAL PARAMETERS-1'!$B$5:$J$44,3,FALSE) + SDBYLD1!BS127*(1-VLOOKUP(SDBYLD2!BS$4,'[1]INTERNAL PARAMETERS-1'!$B$5:$J$44,5,FALSE))*VLOOKUP(SDBYLD2!BS$4,'[1]INTERNAL PARAMETERS-1'!$B$5:$J$44,8,FALSE)*VLOOKUP(SDBYLD2!BS$4,'[1]INTERNAL PARAMETERS-1'!$B$5:$J$44,3,FALSE)</f>
        <v>0</v>
      </c>
      <c r="BT127" s="44">
        <f>SDBYLD1!BT127*VLOOKUP(SDBYLD2!BT$4,'[1]INTERNAL PARAMETERS-1'!$B$5:$J$44,5,FALSE)*VLOOKUP(SDBYLD2!BT$4,'[1]INTERNAL PARAMETERS-1'!$B$5:$J$44,6,FALSE)*VLOOKUP(SDBYLD2!BT$4,'[1]INTERNAL PARAMETERS-1'!$B$5:$J$44,3,FALSE) + SDBYLD1!BT127*(1-VLOOKUP(SDBYLD2!BT$4,'[1]INTERNAL PARAMETERS-1'!$B$5:$J$44,5,FALSE))*VLOOKUP(SDBYLD2!BT$4,'[1]INTERNAL PARAMETERS-1'!$B$5:$J$44,8,FALSE)*VLOOKUP(SDBYLD2!BT$4,'[1]INTERNAL PARAMETERS-1'!$B$5:$J$44,3,FALSE)</f>
        <v>0</v>
      </c>
      <c r="BU127" s="44">
        <f>SDBYLD1!BU127*VLOOKUP(SDBYLD2!BU$4,'[1]INTERNAL PARAMETERS-1'!$B$5:$J$44,5,FALSE)*VLOOKUP(SDBYLD2!BU$4,'[1]INTERNAL PARAMETERS-1'!$B$5:$J$44,6,FALSE)*VLOOKUP(SDBYLD2!BU$4,'[1]INTERNAL PARAMETERS-1'!$B$5:$J$44,3,FALSE) + SDBYLD1!BU127*(1-VLOOKUP(SDBYLD2!BU$4,'[1]INTERNAL PARAMETERS-1'!$B$5:$J$44,5,FALSE))*VLOOKUP(SDBYLD2!BU$4,'[1]INTERNAL PARAMETERS-1'!$B$5:$J$44,8,FALSE)*VLOOKUP(SDBYLD2!BU$4,'[1]INTERNAL PARAMETERS-1'!$B$5:$J$44,3,FALSE)</f>
        <v>0</v>
      </c>
      <c r="BV127" s="44">
        <f>SDBYLD1!BV127*VLOOKUP(SDBYLD2!BV$4,'[1]INTERNAL PARAMETERS-1'!$B$5:$J$44,5,FALSE)*VLOOKUP(SDBYLD2!BV$4,'[1]INTERNAL PARAMETERS-1'!$B$5:$J$44,6,FALSE)*VLOOKUP(SDBYLD2!BV$4,'[1]INTERNAL PARAMETERS-1'!$B$5:$J$44,3,FALSE) + SDBYLD1!BV127*(1-VLOOKUP(SDBYLD2!BV$4,'[1]INTERNAL PARAMETERS-1'!$B$5:$J$44,5,FALSE))*VLOOKUP(SDBYLD2!BV$4,'[1]INTERNAL PARAMETERS-1'!$B$5:$J$44,8,FALSE)*VLOOKUP(SDBYLD2!BV$4,'[1]INTERNAL PARAMETERS-1'!$B$5:$J$44,3,FALSE)</f>
        <v>0</v>
      </c>
      <c r="BW127" s="44">
        <f>SDBYLD1!BW127*VLOOKUP(SDBYLD2!BW$4,'[1]INTERNAL PARAMETERS-1'!$B$5:$J$44,5,FALSE)*VLOOKUP(SDBYLD2!BW$4,'[1]INTERNAL PARAMETERS-1'!$B$5:$J$44,6,FALSE)*VLOOKUP(SDBYLD2!BW$4,'[1]INTERNAL PARAMETERS-1'!$B$5:$J$44,3,FALSE) + SDBYLD1!BW127*(1-VLOOKUP(SDBYLD2!BW$4,'[1]INTERNAL PARAMETERS-1'!$B$5:$J$44,5,FALSE))*VLOOKUP(SDBYLD2!BW$4,'[1]INTERNAL PARAMETERS-1'!$B$5:$J$44,8,FALSE)*VLOOKUP(SDBYLD2!BW$4,'[1]INTERNAL PARAMETERS-1'!$B$5:$J$44,3,FALSE)</f>
        <v>0</v>
      </c>
      <c r="BX127" s="44">
        <f>SDBYLD1!BX127*VLOOKUP(SDBYLD2!BX$4,'[1]INTERNAL PARAMETERS-1'!$B$5:$J$44,5,FALSE)*VLOOKUP(SDBYLD2!BX$4,'[1]INTERNAL PARAMETERS-1'!$B$5:$J$44,6,FALSE)*VLOOKUP(SDBYLD2!BX$4,'[1]INTERNAL PARAMETERS-1'!$B$5:$J$44,3,FALSE) + SDBYLD1!BX127*(1-VLOOKUP(SDBYLD2!BX$4,'[1]INTERNAL PARAMETERS-1'!$B$5:$J$44,5,FALSE))*VLOOKUP(SDBYLD2!BX$4,'[1]INTERNAL PARAMETERS-1'!$B$5:$J$44,8,FALSE)*VLOOKUP(SDBYLD2!BX$4,'[1]INTERNAL PARAMETERS-1'!$B$5:$J$44,3,FALSE)</f>
        <v>0</v>
      </c>
      <c r="BY127" s="44">
        <f>SDBYLD1!BY127*VLOOKUP(SDBYLD2!BY$4,'[1]INTERNAL PARAMETERS-1'!$B$5:$J$44,5,FALSE)*VLOOKUP(SDBYLD2!BY$4,'[1]INTERNAL PARAMETERS-1'!$B$5:$J$44,6,FALSE)*VLOOKUP(SDBYLD2!BY$4,'[1]INTERNAL PARAMETERS-1'!$B$5:$J$44,3,FALSE) + SDBYLD1!BY127*(1-VLOOKUP(SDBYLD2!BY$4,'[1]INTERNAL PARAMETERS-1'!$B$5:$J$44,5,FALSE))*VLOOKUP(SDBYLD2!BY$4,'[1]INTERNAL PARAMETERS-1'!$B$5:$J$44,8,FALSE)*VLOOKUP(SDBYLD2!BY$4,'[1]INTERNAL PARAMETERS-1'!$B$5:$J$44,3,FALSE)</f>
        <v>0</v>
      </c>
      <c r="BZ127" s="44">
        <f>SDBYLD1!BZ127*VLOOKUP(SDBYLD2!BZ$4,'[1]INTERNAL PARAMETERS-1'!$B$5:$J$44,5,FALSE)*VLOOKUP(SDBYLD2!BZ$4,'[1]INTERNAL PARAMETERS-1'!$B$5:$J$44,6,FALSE)*VLOOKUP(SDBYLD2!BZ$4,'[1]INTERNAL PARAMETERS-1'!$B$5:$J$44,3,FALSE) + SDBYLD1!BZ127*(1-VLOOKUP(SDBYLD2!BZ$4,'[1]INTERNAL PARAMETERS-1'!$B$5:$J$44,5,FALSE))*VLOOKUP(SDBYLD2!BZ$4,'[1]INTERNAL PARAMETERS-1'!$B$5:$J$44,8,FALSE)*VLOOKUP(SDBYLD2!BZ$4,'[1]INTERNAL PARAMETERS-1'!$B$5:$J$44,3,FALSE)</f>
        <v>0</v>
      </c>
      <c r="CA127" s="44">
        <f>SDBYLD1!CA127*VLOOKUP(SDBYLD2!CA$4,'[1]INTERNAL PARAMETERS-1'!$B$5:$J$44,5,FALSE)*VLOOKUP(SDBYLD2!CA$4,'[1]INTERNAL PARAMETERS-1'!$B$5:$J$44,6,FALSE)*VLOOKUP(SDBYLD2!CA$4,'[1]INTERNAL PARAMETERS-1'!$B$5:$J$44,3,FALSE) + SDBYLD1!CA127*(1-VLOOKUP(SDBYLD2!CA$4,'[1]INTERNAL PARAMETERS-1'!$B$5:$J$44,5,FALSE))*VLOOKUP(SDBYLD2!CA$4,'[1]INTERNAL PARAMETERS-1'!$B$5:$J$44,8,FALSE)*VLOOKUP(SDBYLD2!CA$4,'[1]INTERNAL PARAMETERS-1'!$B$5:$J$44,3,FALSE)</f>
        <v>0</v>
      </c>
      <c r="CB127" s="44">
        <f>SDBYLD1!CB127*VLOOKUP(SDBYLD2!CB$4,'[1]INTERNAL PARAMETERS-1'!$B$5:$J$44,5,FALSE)*VLOOKUP(SDBYLD2!CB$4,'[1]INTERNAL PARAMETERS-1'!$B$5:$J$44,6,FALSE)*VLOOKUP(SDBYLD2!CB$4,'[1]INTERNAL PARAMETERS-1'!$B$5:$J$44,3,FALSE) + SDBYLD1!CB127*(1-VLOOKUP(SDBYLD2!CB$4,'[1]INTERNAL PARAMETERS-1'!$B$5:$J$44,5,FALSE))*VLOOKUP(SDBYLD2!CB$4,'[1]INTERNAL PARAMETERS-1'!$B$5:$J$44,8,FALSE)*VLOOKUP(SDBYLD2!CB$4,'[1]INTERNAL PARAMETERS-1'!$B$5:$J$44,3,FALSE)</f>
        <v>0</v>
      </c>
      <c r="CC127" s="44">
        <f>SDBYLD1!CC127*VLOOKUP(SDBYLD2!CC$4,'[1]INTERNAL PARAMETERS-1'!$B$5:$J$44,5,FALSE)*VLOOKUP(SDBYLD2!CC$4,'[1]INTERNAL PARAMETERS-1'!$B$5:$J$44,6,FALSE)*VLOOKUP(SDBYLD2!CC$4,'[1]INTERNAL PARAMETERS-1'!$B$5:$J$44,3,FALSE) + SDBYLD1!CC127*(1-VLOOKUP(SDBYLD2!CC$4,'[1]INTERNAL PARAMETERS-1'!$B$5:$J$44,5,FALSE))*VLOOKUP(SDBYLD2!CC$4,'[1]INTERNAL PARAMETERS-1'!$B$5:$J$44,8,FALSE)*VLOOKUP(SDBYLD2!CC$4,'[1]INTERNAL PARAMETERS-1'!$B$5:$J$44,3,FALSE)</f>
        <v>0</v>
      </c>
      <c r="CD127" s="44">
        <f>SDBYLD1!CD127*VLOOKUP(SDBYLD2!CD$4,'[1]INTERNAL PARAMETERS-1'!$B$5:$J$44,5,FALSE)*VLOOKUP(SDBYLD2!CD$4,'[1]INTERNAL PARAMETERS-1'!$B$5:$J$44,6,FALSE)*VLOOKUP(SDBYLD2!CD$4,'[1]INTERNAL PARAMETERS-1'!$B$5:$J$44,3,FALSE) + SDBYLD1!CD127*(1-VLOOKUP(SDBYLD2!CD$4,'[1]INTERNAL PARAMETERS-1'!$B$5:$J$44,5,FALSE))*VLOOKUP(SDBYLD2!CD$4,'[1]INTERNAL PARAMETERS-1'!$B$5:$J$44,8,FALSE)*VLOOKUP(SDBYLD2!CD$4,'[1]INTERNAL PARAMETERS-1'!$B$5:$J$44,3,FALSE)</f>
        <v>0</v>
      </c>
      <c r="CE127" s="44">
        <f>SDBYLD1!CE127*VLOOKUP(SDBYLD2!CE$4,'[1]INTERNAL PARAMETERS-1'!$B$5:$J$44,5,FALSE)*VLOOKUP(SDBYLD2!CE$4,'[1]INTERNAL PARAMETERS-1'!$B$5:$J$44,6,FALSE)*VLOOKUP(SDBYLD2!CE$4,'[1]INTERNAL PARAMETERS-1'!$B$5:$J$44,3,FALSE) + SDBYLD1!CE127*(1-VLOOKUP(SDBYLD2!CE$4,'[1]INTERNAL PARAMETERS-1'!$B$5:$J$44,5,FALSE))*VLOOKUP(SDBYLD2!CE$4,'[1]INTERNAL PARAMETERS-1'!$B$5:$J$44,8,FALSE)*VLOOKUP(SDBYLD2!CE$4,'[1]INTERNAL PARAMETERS-1'!$B$5:$J$44,3,FALSE)</f>
        <v>0</v>
      </c>
      <c r="CF127" s="44">
        <f>SDBYLD1!CF127*VLOOKUP(SDBYLD2!CF$4,'[1]INTERNAL PARAMETERS-1'!$B$5:$J$44,5,FALSE)*VLOOKUP(SDBYLD2!CF$4,'[1]INTERNAL PARAMETERS-1'!$B$5:$J$44,6,FALSE)*VLOOKUP(SDBYLD2!CF$4,'[1]INTERNAL PARAMETERS-1'!$B$5:$J$44,3,FALSE) + SDBYLD1!CF127*(1-VLOOKUP(SDBYLD2!CF$4,'[1]INTERNAL PARAMETERS-1'!$B$5:$J$44,5,FALSE))*VLOOKUP(SDBYLD2!CF$4,'[1]INTERNAL PARAMETERS-1'!$B$5:$J$44,8,FALSE)*VLOOKUP(SDBYLD2!CF$4,'[1]INTERNAL PARAMETERS-1'!$B$5:$J$44,3,FALSE)</f>
        <v>0</v>
      </c>
      <c r="CG127" s="44">
        <f>SDBYLD1!CG127*VLOOKUP(SDBYLD2!CG$4,'[1]INTERNAL PARAMETERS-1'!$B$5:$J$44,5,FALSE)*VLOOKUP(SDBYLD2!CG$4,'[1]INTERNAL PARAMETERS-1'!$B$5:$J$44,6,FALSE)*VLOOKUP(SDBYLD2!CG$4,'[1]INTERNAL PARAMETERS-1'!$B$5:$J$44,3,FALSE) + SDBYLD1!CG127*(1-VLOOKUP(SDBYLD2!CG$4,'[1]INTERNAL PARAMETERS-1'!$B$5:$J$44,5,FALSE))*VLOOKUP(SDBYLD2!CG$4,'[1]INTERNAL PARAMETERS-1'!$B$5:$J$44,8,FALSE)*VLOOKUP(SDBYLD2!CG$4,'[1]INTERNAL PARAMETERS-1'!$B$5:$J$44,3,FALSE)</f>
        <v>0</v>
      </c>
      <c r="CH127" s="43">
        <f>SDBYLD1!CH127*VLOOKUP(SDBYLD2!CH$4,'[1]INTERNAL PARAMETERS-1'!$B$5:$J$44,5,FALSE)*VLOOKUP(SDBYLD2!CH$4,'[1]INTERNAL PARAMETERS-1'!$B$5:$J$44,6,FALSE)*VLOOKUP(SDBYLD2!CH$4,'[1]INTERNAL PARAMETERS-1'!$B$5:$J$44,3,FALSE) + SDBYLD1!CH127*(1-VLOOKUP(SDBYLD2!CH$4,'[1]INTERNAL PARAMETERS-1'!$B$5:$J$44,5,FALSE))*VLOOKUP(SDBYLD2!CH$4,'[1]INTERNAL PARAMETERS-1'!$B$5:$J$44,8,FALSE)*VLOOKUP(SDBYLD2!CH$4,'[1]INTERNAL PARAMETERS-1'!$B$5:$J$44,3,FALSE)</f>
        <v>0</v>
      </c>
      <c r="CJ127" s="45">
        <f t="shared" si="2"/>
        <v>0</v>
      </c>
      <c r="CK127" s="43">
        <f t="shared" si="3"/>
        <v>0</v>
      </c>
    </row>
    <row r="128" spans="2:89" x14ac:dyDescent="0.4">
      <c r="B128" s="58" t="s">
        <v>9</v>
      </c>
      <c r="C128" s="57" t="s">
        <v>68</v>
      </c>
      <c r="D128" s="57" t="s">
        <v>52</v>
      </c>
      <c r="E128" s="133">
        <f>SDBeam!X128</f>
        <v>0</v>
      </c>
      <c r="F128" s="59">
        <f>'[1]INTERNAL PARAMETERS-1'!M20</f>
        <v>12.89</v>
      </c>
      <c r="G128" s="45">
        <f>SDBYLD1!G128*VLOOKUP(SDBYLD2!G$4,'[1]INTERNAL PARAMETERS-1'!$B$5:$J$44,5,FALSE)*VLOOKUP(SDBYLD2!G$4,'[1]INTERNAL PARAMETERS-1'!$B$5:$J$44,7,FALSE)*SDBYLD2!$F128 + SDBYLD1!G128*(1-VLOOKUP(SDBYLD2!G$4,'[1]INTERNAL PARAMETERS-1'!$B$5:$J$44,5,FALSE))*VLOOKUP(SDBYLD2!G$4,'[1]INTERNAL PARAMETERS-1'!$B$5:$J$44,9,FALSE)*SDBYLD2!$F128</f>
        <v>0</v>
      </c>
      <c r="H128" s="44">
        <f>SDBYLD1!H128*VLOOKUP(SDBYLD2!H$4,'[1]INTERNAL PARAMETERS-1'!$B$5:$J$44,5,FALSE)*VLOOKUP(SDBYLD2!H$4,'[1]INTERNAL PARAMETERS-1'!$B$5:$J$44,7,FALSE)*SDBYLD2!$F128 + SDBYLD1!H128*(1-VLOOKUP(SDBYLD2!H$4,'[1]INTERNAL PARAMETERS-1'!$B$5:$J$44,5,FALSE))*VLOOKUP(SDBYLD2!H$4,'[1]INTERNAL PARAMETERS-1'!$B$5:$J$44,9,FALSE)*SDBYLD2!$F128</f>
        <v>0</v>
      </c>
      <c r="I128" s="44">
        <f>SDBYLD1!I128*VLOOKUP(SDBYLD2!I$4,'[1]INTERNAL PARAMETERS-1'!$B$5:$J$44,5,FALSE)*VLOOKUP(SDBYLD2!I$4,'[1]INTERNAL PARAMETERS-1'!$B$5:$J$44,7,FALSE)*SDBYLD2!$F128 + SDBYLD1!I128*(1-VLOOKUP(SDBYLD2!I$4,'[1]INTERNAL PARAMETERS-1'!$B$5:$J$44,5,FALSE))*VLOOKUP(SDBYLD2!I$4,'[1]INTERNAL PARAMETERS-1'!$B$5:$J$44,9,FALSE)*SDBYLD2!$F128</f>
        <v>0</v>
      </c>
      <c r="J128" s="44">
        <f>SDBYLD1!J128*VLOOKUP(SDBYLD2!J$4,'[1]INTERNAL PARAMETERS-1'!$B$5:$J$44,5,FALSE)*VLOOKUP(SDBYLD2!J$4,'[1]INTERNAL PARAMETERS-1'!$B$5:$J$44,7,FALSE)*SDBYLD2!$F128 + SDBYLD1!J128*(1-VLOOKUP(SDBYLD2!J$4,'[1]INTERNAL PARAMETERS-1'!$B$5:$J$44,5,FALSE))*VLOOKUP(SDBYLD2!J$4,'[1]INTERNAL PARAMETERS-1'!$B$5:$J$44,9,FALSE)*SDBYLD2!$F128</f>
        <v>0</v>
      </c>
      <c r="K128" s="44">
        <f>SDBYLD1!K128*VLOOKUP(SDBYLD2!K$4,'[1]INTERNAL PARAMETERS-1'!$B$5:$J$44,5,FALSE)*VLOOKUP(SDBYLD2!K$4,'[1]INTERNAL PARAMETERS-1'!$B$5:$J$44,7,FALSE)*SDBYLD2!$F128 + SDBYLD1!K128*(1-VLOOKUP(SDBYLD2!K$4,'[1]INTERNAL PARAMETERS-1'!$B$5:$J$44,5,FALSE))*VLOOKUP(SDBYLD2!K$4,'[1]INTERNAL PARAMETERS-1'!$B$5:$J$44,9,FALSE)*SDBYLD2!$F128</f>
        <v>0</v>
      </c>
      <c r="L128" s="44">
        <f>SDBYLD1!L128*VLOOKUP(SDBYLD2!L$4,'[1]INTERNAL PARAMETERS-1'!$B$5:$J$44,5,FALSE)*VLOOKUP(SDBYLD2!L$4,'[1]INTERNAL PARAMETERS-1'!$B$5:$J$44,7,FALSE)*SDBYLD2!$F128 + SDBYLD1!L128*(1-VLOOKUP(SDBYLD2!L$4,'[1]INTERNAL PARAMETERS-1'!$B$5:$J$44,5,FALSE))*VLOOKUP(SDBYLD2!L$4,'[1]INTERNAL PARAMETERS-1'!$B$5:$J$44,9,FALSE)*SDBYLD2!$F128</f>
        <v>0</v>
      </c>
      <c r="M128" s="44">
        <f>SDBYLD1!M128*VLOOKUP(SDBYLD2!M$4,'[1]INTERNAL PARAMETERS-1'!$B$5:$J$44,5,FALSE)*VLOOKUP(SDBYLD2!M$4,'[1]INTERNAL PARAMETERS-1'!$B$5:$J$44,7,FALSE)*SDBYLD2!$F128 + SDBYLD1!M128*(1-VLOOKUP(SDBYLD2!M$4,'[1]INTERNAL PARAMETERS-1'!$B$5:$J$44,5,FALSE))*VLOOKUP(SDBYLD2!M$4,'[1]INTERNAL PARAMETERS-1'!$B$5:$J$44,9,FALSE)*SDBYLD2!$F128</f>
        <v>0</v>
      </c>
      <c r="N128" s="44">
        <f>SDBYLD1!N128*VLOOKUP(SDBYLD2!N$4,'[1]INTERNAL PARAMETERS-1'!$B$5:$J$44,5,FALSE)*VLOOKUP(SDBYLD2!N$4,'[1]INTERNAL PARAMETERS-1'!$B$5:$J$44,7,FALSE)*SDBYLD2!$F128 + SDBYLD1!N128*(1-VLOOKUP(SDBYLD2!N$4,'[1]INTERNAL PARAMETERS-1'!$B$5:$J$44,5,FALSE))*VLOOKUP(SDBYLD2!N$4,'[1]INTERNAL PARAMETERS-1'!$B$5:$J$44,9,FALSE)*SDBYLD2!$F128</f>
        <v>0</v>
      </c>
      <c r="O128" s="44">
        <f>SDBYLD1!O128*VLOOKUP(SDBYLD2!O$4,'[1]INTERNAL PARAMETERS-1'!$B$5:$J$44,5,FALSE)*VLOOKUP(SDBYLD2!O$4,'[1]INTERNAL PARAMETERS-1'!$B$5:$J$44,7,FALSE)*SDBYLD2!$F128 + SDBYLD1!O128*(1-VLOOKUP(SDBYLD2!O$4,'[1]INTERNAL PARAMETERS-1'!$B$5:$J$44,5,FALSE))*VLOOKUP(SDBYLD2!O$4,'[1]INTERNAL PARAMETERS-1'!$B$5:$J$44,9,FALSE)*SDBYLD2!$F128</f>
        <v>0</v>
      </c>
      <c r="P128" s="44">
        <f>SDBYLD1!P128*VLOOKUP(SDBYLD2!P$4,'[1]INTERNAL PARAMETERS-1'!$B$5:$J$44,5,FALSE)*VLOOKUP(SDBYLD2!P$4,'[1]INTERNAL PARAMETERS-1'!$B$5:$J$44,7,FALSE)*SDBYLD2!$F128 + SDBYLD1!P128*(1-VLOOKUP(SDBYLD2!P$4,'[1]INTERNAL PARAMETERS-1'!$B$5:$J$44,5,FALSE))*VLOOKUP(SDBYLD2!P$4,'[1]INTERNAL PARAMETERS-1'!$B$5:$J$44,9,FALSE)*SDBYLD2!$F128</f>
        <v>0</v>
      </c>
      <c r="Q128" s="44">
        <f>SDBYLD1!Q128*VLOOKUP(SDBYLD2!Q$4,'[1]INTERNAL PARAMETERS-1'!$B$5:$J$44,5,FALSE)*VLOOKUP(SDBYLD2!Q$4,'[1]INTERNAL PARAMETERS-1'!$B$5:$J$44,7,FALSE)*SDBYLD2!$F128 + SDBYLD1!Q128*(1-VLOOKUP(SDBYLD2!Q$4,'[1]INTERNAL PARAMETERS-1'!$B$5:$J$44,5,FALSE))*VLOOKUP(SDBYLD2!Q$4,'[1]INTERNAL PARAMETERS-1'!$B$5:$J$44,9,FALSE)*SDBYLD2!$F128</f>
        <v>0</v>
      </c>
      <c r="R128" s="44">
        <f>SDBYLD1!R128*VLOOKUP(SDBYLD2!R$4,'[1]INTERNAL PARAMETERS-1'!$B$5:$J$44,5,FALSE)*VLOOKUP(SDBYLD2!R$4,'[1]INTERNAL PARAMETERS-1'!$B$5:$J$44,7,FALSE)*SDBYLD2!$F128 + SDBYLD1!R128*(1-VLOOKUP(SDBYLD2!R$4,'[1]INTERNAL PARAMETERS-1'!$B$5:$J$44,5,FALSE))*VLOOKUP(SDBYLD2!R$4,'[1]INTERNAL PARAMETERS-1'!$B$5:$J$44,9,FALSE)*SDBYLD2!$F128</f>
        <v>0</v>
      </c>
      <c r="S128" s="44">
        <f>SDBYLD1!S128*VLOOKUP(SDBYLD2!S$4,'[1]INTERNAL PARAMETERS-1'!$B$5:$J$44,5,FALSE)*VLOOKUP(SDBYLD2!S$4,'[1]INTERNAL PARAMETERS-1'!$B$5:$J$44,7,FALSE)*SDBYLD2!$F128 + SDBYLD1!S128*(1-VLOOKUP(SDBYLD2!S$4,'[1]INTERNAL PARAMETERS-1'!$B$5:$J$44,5,FALSE))*VLOOKUP(SDBYLD2!S$4,'[1]INTERNAL PARAMETERS-1'!$B$5:$J$44,9,FALSE)*SDBYLD2!$F128</f>
        <v>0</v>
      </c>
      <c r="T128" s="44">
        <f>SDBYLD1!T128*VLOOKUP(SDBYLD2!T$4,'[1]INTERNAL PARAMETERS-1'!$B$5:$J$44,5,FALSE)*VLOOKUP(SDBYLD2!T$4,'[1]INTERNAL PARAMETERS-1'!$B$5:$J$44,7,FALSE)*SDBYLD2!$F128 + SDBYLD1!T128*(1-VLOOKUP(SDBYLD2!T$4,'[1]INTERNAL PARAMETERS-1'!$B$5:$J$44,5,FALSE))*VLOOKUP(SDBYLD2!T$4,'[1]INTERNAL PARAMETERS-1'!$B$5:$J$44,9,FALSE)*SDBYLD2!$F128</f>
        <v>0</v>
      </c>
      <c r="U128" s="44">
        <f>SDBYLD1!U128*VLOOKUP(SDBYLD2!U$4,'[1]INTERNAL PARAMETERS-1'!$B$5:$J$44,5,FALSE)*VLOOKUP(SDBYLD2!U$4,'[1]INTERNAL PARAMETERS-1'!$B$5:$J$44,7,FALSE)*SDBYLD2!$F128 + SDBYLD1!U128*(1-VLOOKUP(SDBYLD2!U$4,'[1]INTERNAL PARAMETERS-1'!$B$5:$J$44,5,FALSE))*VLOOKUP(SDBYLD2!U$4,'[1]INTERNAL PARAMETERS-1'!$B$5:$J$44,9,FALSE)*SDBYLD2!$F128</f>
        <v>0</v>
      </c>
      <c r="V128" s="44">
        <f>SDBYLD1!V128*VLOOKUP(SDBYLD2!V$4,'[1]INTERNAL PARAMETERS-1'!$B$5:$J$44,5,FALSE)*VLOOKUP(SDBYLD2!V$4,'[1]INTERNAL PARAMETERS-1'!$B$5:$J$44,7,FALSE)*SDBYLD2!$F128 + SDBYLD1!V128*(1-VLOOKUP(SDBYLD2!V$4,'[1]INTERNAL PARAMETERS-1'!$B$5:$J$44,5,FALSE))*VLOOKUP(SDBYLD2!V$4,'[1]INTERNAL PARAMETERS-1'!$B$5:$J$44,9,FALSE)*SDBYLD2!$F128</f>
        <v>0</v>
      </c>
      <c r="W128" s="44">
        <f>SDBYLD1!W128*VLOOKUP(SDBYLD2!W$4,'[1]INTERNAL PARAMETERS-1'!$B$5:$J$44,5,FALSE)*VLOOKUP(SDBYLD2!W$4,'[1]INTERNAL PARAMETERS-1'!$B$5:$J$44,7,FALSE)*SDBYLD2!$F128 + SDBYLD1!W128*(1-VLOOKUP(SDBYLD2!W$4,'[1]INTERNAL PARAMETERS-1'!$B$5:$J$44,5,FALSE))*VLOOKUP(SDBYLD2!W$4,'[1]INTERNAL PARAMETERS-1'!$B$5:$J$44,9,FALSE)*SDBYLD2!$F128</f>
        <v>0</v>
      </c>
      <c r="X128" s="44">
        <f>SDBYLD1!X128*VLOOKUP(SDBYLD2!X$4,'[1]INTERNAL PARAMETERS-1'!$B$5:$J$44,5,FALSE)*VLOOKUP(SDBYLD2!X$4,'[1]INTERNAL PARAMETERS-1'!$B$5:$J$44,7,FALSE)*SDBYLD2!$F128 + SDBYLD1!X128*(1-VLOOKUP(SDBYLD2!X$4,'[1]INTERNAL PARAMETERS-1'!$B$5:$J$44,5,FALSE))*VLOOKUP(SDBYLD2!X$4,'[1]INTERNAL PARAMETERS-1'!$B$5:$J$44,9,FALSE)*SDBYLD2!$F128</f>
        <v>0</v>
      </c>
      <c r="Y128" s="44">
        <f>SDBYLD1!Y128*VLOOKUP(SDBYLD2!Y$4,'[1]INTERNAL PARAMETERS-1'!$B$5:$J$44,5,FALSE)*VLOOKUP(SDBYLD2!Y$4,'[1]INTERNAL PARAMETERS-1'!$B$5:$J$44,7,FALSE)*SDBYLD2!$F128 + SDBYLD1!Y128*(1-VLOOKUP(SDBYLD2!Y$4,'[1]INTERNAL PARAMETERS-1'!$B$5:$J$44,5,FALSE))*VLOOKUP(SDBYLD2!Y$4,'[1]INTERNAL PARAMETERS-1'!$B$5:$J$44,9,FALSE)*SDBYLD2!$F128</f>
        <v>0</v>
      </c>
      <c r="Z128" s="44">
        <f>SDBYLD1!Z128*VLOOKUP(SDBYLD2!Z$4,'[1]INTERNAL PARAMETERS-1'!$B$5:$J$44,5,FALSE)*VLOOKUP(SDBYLD2!Z$4,'[1]INTERNAL PARAMETERS-1'!$B$5:$J$44,7,FALSE)*SDBYLD2!$F128 + SDBYLD1!Z128*(1-VLOOKUP(SDBYLD2!Z$4,'[1]INTERNAL PARAMETERS-1'!$B$5:$J$44,5,FALSE))*VLOOKUP(SDBYLD2!Z$4,'[1]INTERNAL PARAMETERS-1'!$B$5:$J$44,9,FALSE)*SDBYLD2!$F128</f>
        <v>0</v>
      </c>
      <c r="AA128" s="44">
        <f>SDBYLD1!AA128*VLOOKUP(SDBYLD2!AA$4,'[1]INTERNAL PARAMETERS-1'!$B$5:$J$44,5,FALSE)*VLOOKUP(SDBYLD2!AA$4,'[1]INTERNAL PARAMETERS-1'!$B$5:$J$44,7,FALSE)*SDBYLD2!$F128 + SDBYLD1!AA128*(1-VLOOKUP(SDBYLD2!AA$4,'[1]INTERNAL PARAMETERS-1'!$B$5:$J$44,5,FALSE))*VLOOKUP(SDBYLD2!AA$4,'[1]INTERNAL PARAMETERS-1'!$B$5:$J$44,9,FALSE)*SDBYLD2!$F128</f>
        <v>0</v>
      </c>
      <c r="AB128" s="44">
        <f>SDBYLD1!AB128*VLOOKUP(SDBYLD2!AB$4,'[1]INTERNAL PARAMETERS-1'!$B$5:$J$44,5,FALSE)*VLOOKUP(SDBYLD2!AB$4,'[1]INTERNAL PARAMETERS-1'!$B$5:$J$44,7,FALSE)*SDBYLD2!$F128 + SDBYLD1!AB128*(1-VLOOKUP(SDBYLD2!AB$4,'[1]INTERNAL PARAMETERS-1'!$B$5:$J$44,5,FALSE))*VLOOKUP(SDBYLD2!AB$4,'[1]INTERNAL PARAMETERS-1'!$B$5:$J$44,9,FALSE)*SDBYLD2!$F128</f>
        <v>0</v>
      </c>
      <c r="AC128" s="44">
        <f>SDBYLD1!AC128*VLOOKUP(SDBYLD2!AC$4,'[1]INTERNAL PARAMETERS-1'!$B$5:$J$44,5,FALSE)*VLOOKUP(SDBYLD2!AC$4,'[1]INTERNAL PARAMETERS-1'!$B$5:$J$44,7,FALSE)*SDBYLD2!$F128 + SDBYLD1!AC128*(1-VLOOKUP(SDBYLD2!AC$4,'[1]INTERNAL PARAMETERS-1'!$B$5:$J$44,5,FALSE))*VLOOKUP(SDBYLD2!AC$4,'[1]INTERNAL PARAMETERS-1'!$B$5:$J$44,9,FALSE)*SDBYLD2!$F128</f>
        <v>0</v>
      </c>
      <c r="AD128" s="44">
        <f>SDBYLD1!AD128*VLOOKUP(SDBYLD2!AD$4,'[1]INTERNAL PARAMETERS-1'!$B$5:$J$44,5,FALSE)*VLOOKUP(SDBYLD2!AD$4,'[1]INTERNAL PARAMETERS-1'!$B$5:$J$44,7,FALSE)*SDBYLD2!$F128 + SDBYLD1!AD128*(1-VLOOKUP(SDBYLD2!AD$4,'[1]INTERNAL PARAMETERS-1'!$B$5:$J$44,5,FALSE))*VLOOKUP(SDBYLD2!AD$4,'[1]INTERNAL PARAMETERS-1'!$B$5:$J$44,9,FALSE)*SDBYLD2!$F128</f>
        <v>0</v>
      </c>
      <c r="AE128" s="44">
        <f>SDBYLD1!AE128*VLOOKUP(SDBYLD2!AE$4,'[1]INTERNAL PARAMETERS-1'!$B$5:$J$44,5,FALSE)*VLOOKUP(SDBYLD2!AE$4,'[1]INTERNAL PARAMETERS-1'!$B$5:$J$44,7,FALSE)*SDBYLD2!$F128 + SDBYLD1!AE128*(1-VLOOKUP(SDBYLD2!AE$4,'[1]INTERNAL PARAMETERS-1'!$B$5:$J$44,5,FALSE))*VLOOKUP(SDBYLD2!AE$4,'[1]INTERNAL PARAMETERS-1'!$B$5:$J$44,9,FALSE)*SDBYLD2!$F128</f>
        <v>0</v>
      </c>
      <c r="AF128" s="44">
        <f>SDBYLD1!AF128*VLOOKUP(SDBYLD2!AF$4,'[1]INTERNAL PARAMETERS-1'!$B$5:$J$44,5,FALSE)*VLOOKUP(SDBYLD2!AF$4,'[1]INTERNAL PARAMETERS-1'!$B$5:$J$44,7,FALSE)*SDBYLD2!$F128 + SDBYLD1!AF128*(1-VLOOKUP(SDBYLD2!AF$4,'[1]INTERNAL PARAMETERS-1'!$B$5:$J$44,5,FALSE))*VLOOKUP(SDBYLD2!AF$4,'[1]INTERNAL PARAMETERS-1'!$B$5:$J$44,9,FALSE)*SDBYLD2!$F128</f>
        <v>0</v>
      </c>
      <c r="AG128" s="44">
        <f>SDBYLD1!AG128*VLOOKUP(SDBYLD2!AG$4,'[1]INTERNAL PARAMETERS-1'!$B$5:$J$44,5,FALSE)*VLOOKUP(SDBYLD2!AG$4,'[1]INTERNAL PARAMETERS-1'!$B$5:$J$44,7,FALSE)*SDBYLD2!$F128 + SDBYLD1!AG128*(1-VLOOKUP(SDBYLD2!AG$4,'[1]INTERNAL PARAMETERS-1'!$B$5:$J$44,5,FALSE))*VLOOKUP(SDBYLD2!AG$4,'[1]INTERNAL PARAMETERS-1'!$B$5:$J$44,9,FALSE)*SDBYLD2!$F128</f>
        <v>0</v>
      </c>
      <c r="AH128" s="44">
        <f>SDBYLD1!AH128*VLOOKUP(SDBYLD2!AH$4,'[1]INTERNAL PARAMETERS-1'!$B$5:$J$44,5,FALSE)*VLOOKUP(SDBYLD2!AH$4,'[1]INTERNAL PARAMETERS-1'!$B$5:$J$44,7,FALSE)*SDBYLD2!$F128 + SDBYLD1!AH128*(1-VLOOKUP(SDBYLD2!AH$4,'[1]INTERNAL PARAMETERS-1'!$B$5:$J$44,5,FALSE))*VLOOKUP(SDBYLD2!AH$4,'[1]INTERNAL PARAMETERS-1'!$B$5:$J$44,9,FALSE)*SDBYLD2!$F128</f>
        <v>0</v>
      </c>
      <c r="AI128" s="44">
        <f>SDBYLD1!AI128*VLOOKUP(SDBYLD2!AI$4,'[1]INTERNAL PARAMETERS-1'!$B$5:$J$44,5,FALSE)*VLOOKUP(SDBYLD2!AI$4,'[1]INTERNAL PARAMETERS-1'!$B$5:$J$44,7,FALSE)*SDBYLD2!$F128 + SDBYLD1!AI128*(1-VLOOKUP(SDBYLD2!AI$4,'[1]INTERNAL PARAMETERS-1'!$B$5:$J$44,5,FALSE))*VLOOKUP(SDBYLD2!AI$4,'[1]INTERNAL PARAMETERS-1'!$B$5:$J$44,9,FALSE)*SDBYLD2!$F128</f>
        <v>0</v>
      </c>
      <c r="AJ128" s="44">
        <f>SDBYLD1!AJ128*VLOOKUP(SDBYLD2!AJ$4,'[1]INTERNAL PARAMETERS-1'!$B$5:$J$44,5,FALSE)*VLOOKUP(SDBYLD2!AJ$4,'[1]INTERNAL PARAMETERS-1'!$B$5:$J$44,7,FALSE)*SDBYLD2!$F128 + SDBYLD1!AJ128*(1-VLOOKUP(SDBYLD2!AJ$4,'[1]INTERNAL PARAMETERS-1'!$B$5:$J$44,5,FALSE))*VLOOKUP(SDBYLD2!AJ$4,'[1]INTERNAL PARAMETERS-1'!$B$5:$J$44,9,FALSE)*SDBYLD2!$F128</f>
        <v>0</v>
      </c>
      <c r="AK128" s="44">
        <f>SDBYLD1!AK128*VLOOKUP(SDBYLD2!AK$4,'[1]INTERNAL PARAMETERS-1'!$B$5:$J$44,5,FALSE)*VLOOKUP(SDBYLD2!AK$4,'[1]INTERNAL PARAMETERS-1'!$B$5:$J$44,7,FALSE)*SDBYLD2!$F128 + SDBYLD1!AK128*(1-VLOOKUP(SDBYLD2!AK$4,'[1]INTERNAL PARAMETERS-1'!$B$5:$J$44,5,FALSE))*VLOOKUP(SDBYLD2!AK$4,'[1]INTERNAL PARAMETERS-1'!$B$5:$J$44,9,FALSE)*SDBYLD2!$F128</f>
        <v>0</v>
      </c>
      <c r="AL128" s="44">
        <f>SDBYLD1!AL128*VLOOKUP(SDBYLD2!AL$4,'[1]INTERNAL PARAMETERS-1'!$B$5:$J$44,5,FALSE)*VLOOKUP(SDBYLD2!AL$4,'[1]INTERNAL PARAMETERS-1'!$B$5:$J$44,7,FALSE)*SDBYLD2!$F128 + SDBYLD1!AL128*(1-VLOOKUP(SDBYLD2!AL$4,'[1]INTERNAL PARAMETERS-1'!$B$5:$J$44,5,FALSE))*VLOOKUP(SDBYLD2!AL$4,'[1]INTERNAL PARAMETERS-1'!$B$5:$J$44,9,FALSE)*SDBYLD2!$F128</f>
        <v>0</v>
      </c>
      <c r="AM128" s="44">
        <f>SDBYLD1!AM128*VLOOKUP(SDBYLD2!AM$4,'[1]INTERNAL PARAMETERS-1'!$B$5:$J$44,5,FALSE)*VLOOKUP(SDBYLD2!AM$4,'[1]INTERNAL PARAMETERS-1'!$B$5:$J$44,7,FALSE)*SDBYLD2!$F128 + SDBYLD1!AM128*(1-VLOOKUP(SDBYLD2!AM$4,'[1]INTERNAL PARAMETERS-1'!$B$5:$J$44,5,FALSE))*VLOOKUP(SDBYLD2!AM$4,'[1]INTERNAL PARAMETERS-1'!$B$5:$J$44,9,FALSE)*SDBYLD2!$F128</f>
        <v>0</v>
      </c>
      <c r="AN128" s="44">
        <f>SDBYLD1!AN128*VLOOKUP(SDBYLD2!AN$4,'[1]INTERNAL PARAMETERS-1'!$B$5:$J$44,5,FALSE)*VLOOKUP(SDBYLD2!AN$4,'[1]INTERNAL PARAMETERS-1'!$B$5:$J$44,7,FALSE)*SDBYLD2!$F128 + SDBYLD1!AN128*(1-VLOOKUP(SDBYLD2!AN$4,'[1]INTERNAL PARAMETERS-1'!$B$5:$J$44,5,FALSE))*VLOOKUP(SDBYLD2!AN$4,'[1]INTERNAL PARAMETERS-1'!$B$5:$J$44,9,FALSE)*SDBYLD2!$F128</f>
        <v>0</v>
      </c>
      <c r="AO128" s="44">
        <f>SDBYLD1!AO128*VLOOKUP(SDBYLD2!AO$4,'[1]INTERNAL PARAMETERS-1'!$B$5:$J$44,5,FALSE)*VLOOKUP(SDBYLD2!AO$4,'[1]INTERNAL PARAMETERS-1'!$B$5:$J$44,7,FALSE)*SDBYLD2!$F128 + SDBYLD1!AO128*(1-VLOOKUP(SDBYLD2!AO$4,'[1]INTERNAL PARAMETERS-1'!$B$5:$J$44,5,FALSE))*VLOOKUP(SDBYLD2!AO$4,'[1]INTERNAL PARAMETERS-1'!$B$5:$J$44,9,FALSE)*SDBYLD2!$F128</f>
        <v>0</v>
      </c>
      <c r="AP128" s="44">
        <f>SDBYLD1!AP128*VLOOKUP(SDBYLD2!AP$4,'[1]INTERNAL PARAMETERS-1'!$B$5:$J$44,5,FALSE)*VLOOKUP(SDBYLD2!AP$4,'[1]INTERNAL PARAMETERS-1'!$B$5:$J$44,7,FALSE)*SDBYLD2!$F128 + SDBYLD1!AP128*(1-VLOOKUP(SDBYLD2!AP$4,'[1]INTERNAL PARAMETERS-1'!$B$5:$J$44,5,FALSE))*VLOOKUP(SDBYLD2!AP$4,'[1]INTERNAL PARAMETERS-1'!$B$5:$J$44,9,FALSE)*SDBYLD2!$F128</f>
        <v>0</v>
      </c>
      <c r="AQ128" s="44">
        <f>SDBYLD1!AQ128*VLOOKUP(SDBYLD2!AQ$4,'[1]INTERNAL PARAMETERS-1'!$B$5:$J$44,5,FALSE)*VLOOKUP(SDBYLD2!AQ$4,'[1]INTERNAL PARAMETERS-1'!$B$5:$J$44,7,FALSE)*SDBYLD2!$F128 + SDBYLD1!AQ128*(1-VLOOKUP(SDBYLD2!AQ$4,'[1]INTERNAL PARAMETERS-1'!$B$5:$J$44,5,FALSE))*VLOOKUP(SDBYLD2!AQ$4,'[1]INTERNAL PARAMETERS-1'!$B$5:$J$44,9,FALSE)*SDBYLD2!$F128</f>
        <v>0</v>
      </c>
      <c r="AR128" s="44">
        <f>SDBYLD1!AR128*VLOOKUP(SDBYLD2!AR$4,'[1]INTERNAL PARAMETERS-1'!$B$5:$J$44,5,FALSE)*VLOOKUP(SDBYLD2!AR$4,'[1]INTERNAL PARAMETERS-1'!$B$5:$J$44,7,FALSE)*SDBYLD2!$F128 + SDBYLD1!AR128*(1-VLOOKUP(SDBYLD2!AR$4,'[1]INTERNAL PARAMETERS-1'!$B$5:$J$44,5,FALSE))*VLOOKUP(SDBYLD2!AR$4,'[1]INTERNAL PARAMETERS-1'!$B$5:$J$44,9,FALSE)*SDBYLD2!$F128</f>
        <v>0</v>
      </c>
      <c r="AS128" s="44">
        <f>SDBYLD1!AS128*VLOOKUP(SDBYLD2!AS$4,'[1]INTERNAL PARAMETERS-1'!$B$5:$J$44,5,FALSE)*VLOOKUP(SDBYLD2!AS$4,'[1]INTERNAL PARAMETERS-1'!$B$5:$J$44,7,FALSE)*SDBYLD2!$F128 + SDBYLD1!AS128*(1-VLOOKUP(SDBYLD2!AS$4,'[1]INTERNAL PARAMETERS-1'!$B$5:$J$44,5,FALSE))*VLOOKUP(SDBYLD2!AS$4,'[1]INTERNAL PARAMETERS-1'!$B$5:$J$44,9,FALSE)*SDBYLD2!$F128</f>
        <v>0</v>
      </c>
      <c r="AT128" s="43">
        <f>SDBYLD1!AT128*VLOOKUP(SDBYLD2!AT$4,'[1]INTERNAL PARAMETERS-1'!$B$5:$J$44,5,FALSE)*VLOOKUP(SDBYLD2!AT$4,'[1]INTERNAL PARAMETERS-1'!$B$5:$J$44,7,FALSE)*SDBYLD2!$F128 + SDBYLD1!AT128*(1-VLOOKUP(SDBYLD2!AT$4,'[1]INTERNAL PARAMETERS-1'!$B$5:$J$44,5,FALSE))*VLOOKUP(SDBYLD2!AT$4,'[1]INTERNAL PARAMETERS-1'!$B$5:$J$44,9,FALSE)*SDBYLD2!$F128</f>
        <v>0</v>
      </c>
      <c r="AU128" s="45">
        <f>SDBYLD1!AU128*VLOOKUP(SDBYLD2!AU$4,'[1]INTERNAL PARAMETERS-1'!$B$5:$J$44,5,FALSE)*VLOOKUP(SDBYLD2!AU$4,'[1]INTERNAL PARAMETERS-1'!$B$5:$J$44,6,FALSE)*VLOOKUP(SDBYLD2!AU$4,'[1]INTERNAL PARAMETERS-1'!$B$5:$J$44,3,FALSE) + SDBYLD1!AU128*(1-VLOOKUP(SDBYLD2!AU$4,'[1]INTERNAL PARAMETERS-1'!$B$5:$J$44,5,FALSE))*VLOOKUP(SDBYLD2!AU$4,'[1]INTERNAL PARAMETERS-1'!$B$5:$J$44,8,FALSE)*VLOOKUP(SDBYLD2!AU$4,'[1]INTERNAL PARAMETERS-1'!$B$5:$J$44,3,FALSE)</f>
        <v>0</v>
      </c>
      <c r="AV128" s="44">
        <f>SDBYLD1!AV128*VLOOKUP(SDBYLD2!AV$4,'[1]INTERNAL PARAMETERS-1'!$B$5:$J$44,5,FALSE)*VLOOKUP(SDBYLD2!AV$4,'[1]INTERNAL PARAMETERS-1'!$B$5:$J$44,6,FALSE)*VLOOKUP(SDBYLD2!AV$4,'[1]INTERNAL PARAMETERS-1'!$B$5:$J$44,3,FALSE) + SDBYLD1!AV128*(1-VLOOKUP(SDBYLD2!AV$4,'[1]INTERNAL PARAMETERS-1'!$B$5:$J$44,5,FALSE))*VLOOKUP(SDBYLD2!AV$4,'[1]INTERNAL PARAMETERS-1'!$B$5:$J$44,8,FALSE)*VLOOKUP(SDBYLD2!AV$4,'[1]INTERNAL PARAMETERS-1'!$B$5:$J$44,3,FALSE)</f>
        <v>0</v>
      </c>
      <c r="AW128" s="44">
        <f>SDBYLD1!AW128*VLOOKUP(SDBYLD2!AW$4,'[1]INTERNAL PARAMETERS-1'!$B$5:$J$44,5,FALSE)*VLOOKUP(SDBYLD2!AW$4,'[1]INTERNAL PARAMETERS-1'!$B$5:$J$44,6,FALSE)*VLOOKUP(SDBYLD2!AW$4,'[1]INTERNAL PARAMETERS-1'!$B$5:$J$44,3,FALSE) + SDBYLD1!AW128*(1-VLOOKUP(SDBYLD2!AW$4,'[1]INTERNAL PARAMETERS-1'!$B$5:$J$44,5,FALSE))*VLOOKUP(SDBYLD2!AW$4,'[1]INTERNAL PARAMETERS-1'!$B$5:$J$44,8,FALSE)*VLOOKUP(SDBYLD2!AW$4,'[1]INTERNAL PARAMETERS-1'!$B$5:$J$44,3,FALSE)</f>
        <v>0</v>
      </c>
      <c r="AX128" s="44">
        <f>SDBYLD1!AX128*VLOOKUP(SDBYLD2!AX$4,'[1]INTERNAL PARAMETERS-1'!$B$5:$J$44,5,FALSE)*VLOOKUP(SDBYLD2!AX$4,'[1]INTERNAL PARAMETERS-1'!$B$5:$J$44,6,FALSE)*VLOOKUP(SDBYLD2!AX$4,'[1]INTERNAL PARAMETERS-1'!$B$5:$J$44,3,FALSE) + SDBYLD1!AX128*(1-VLOOKUP(SDBYLD2!AX$4,'[1]INTERNAL PARAMETERS-1'!$B$5:$J$44,5,FALSE))*VLOOKUP(SDBYLD2!AX$4,'[1]INTERNAL PARAMETERS-1'!$B$5:$J$44,8,FALSE)*VLOOKUP(SDBYLD2!AX$4,'[1]INTERNAL PARAMETERS-1'!$B$5:$J$44,3,FALSE)</f>
        <v>0</v>
      </c>
      <c r="AY128" s="44">
        <f>SDBYLD1!AY128*VLOOKUP(SDBYLD2!AY$4,'[1]INTERNAL PARAMETERS-1'!$B$5:$J$44,5,FALSE)*VLOOKUP(SDBYLD2!AY$4,'[1]INTERNAL PARAMETERS-1'!$B$5:$J$44,6,FALSE)*VLOOKUP(SDBYLD2!AY$4,'[1]INTERNAL PARAMETERS-1'!$B$5:$J$44,3,FALSE) + SDBYLD1!AY128*(1-VLOOKUP(SDBYLD2!AY$4,'[1]INTERNAL PARAMETERS-1'!$B$5:$J$44,5,FALSE))*VLOOKUP(SDBYLD2!AY$4,'[1]INTERNAL PARAMETERS-1'!$B$5:$J$44,8,FALSE)*VLOOKUP(SDBYLD2!AY$4,'[1]INTERNAL PARAMETERS-1'!$B$5:$J$44,3,FALSE)</f>
        <v>0</v>
      </c>
      <c r="AZ128" s="44">
        <f>SDBYLD1!AZ128*VLOOKUP(SDBYLD2!AZ$4,'[1]INTERNAL PARAMETERS-1'!$B$5:$J$44,5,FALSE)*VLOOKUP(SDBYLD2!AZ$4,'[1]INTERNAL PARAMETERS-1'!$B$5:$J$44,6,FALSE)*VLOOKUP(SDBYLD2!AZ$4,'[1]INTERNAL PARAMETERS-1'!$B$5:$J$44,3,FALSE) + SDBYLD1!AZ128*(1-VLOOKUP(SDBYLD2!AZ$4,'[1]INTERNAL PARAMETERS-1'!$B$5:$J$44,5,FALSE))*VLOOKUP(SDBYLD2!AZ$4,'[1]INTERNAL PARAMETERS-1'!$B$5:$J$44,8,FALSE)*VLOOKUP(SDBYLD2!AZ$4,'[1]INTERNAL PARAMETERS-1'!$B$5:$J$44,3,FALSE)</f>
        <v>0</v>
      </c>
      <c r="BA128" s="44">
        <f>SDBYLD1!BA128*VLOOKUP(SDBYLD2!BA$4,'[1]INTERNAL PARAMETERS-1'!$B$5:$J$44,5,FALSE)*VLOOKUP(SDBYLD2!BA$4,'[1]INTERNAL PARAMETERS-1'!$B$5:$J$44,6,FALSE)*VLOOKUP(SDBYLD2!BA$4,'[1]INTERNAL PARAMETERS-1'!$B$5:$J$44,3,FALSE) + SDBYLD1!BA128*(1-VLOOKUP(SDBYLD2!BA$4,'[1]INTERNAL PARAMETERS-1'!$B$5:$J$44,5,FALSE))*VLOOKUP(SDBYLD2!BA$4,'[1]INTERNAL PARAMETERS-1'!$B$5:$J$44,8,FALSE)*VLOOKUP(SDBYLD2!BA$4,'[1]INTERNAL PARAMETERS-1'!$B$5:$J$44,3,FALSE)</f>
        <v>0</v>
      </c>
      <c r="BB128" s="44">
        <f>SDBYLD1!BB128*VLOOKUP(SDBYLD2!BB$4,'[1]INTERNAL PARAMETERS-1'!$B$5:$J$44,5,FALSE)*VLOOKUP(SDBYLD2!BB$4,'[1]INTERNAL PARAMETERS-1'!$B$5:$J$44,6,FALSE)*VLOOKUP(SDBYLD2!BB$4,'[1]INTERNAL PARAMETERS-1'!$B$5:$J$44,3,FALSE) + SDBYLD1!BB128*(1-VLOOKUP(SDBYLD2!BB$4,'[1]INTERNAL PARAMETERS-1'!$B$5:$J$44,5,FALSE))*VLOOKUP(SDBYLD2!BB$4,'[1]INTERNAL PARAMETERS-1'!$B$5:$J$44,8,FALSE)*VLOOKUP(SDBYLD2!BB$4,'[1]INTERNAL PARAMETERS-1'!$B$5:$J$44,3,FALSE)</f>
        <v>0</v>
      </c>
      <c r="BC128" s="44">
        <f>SDBYLD1!BC128*VLOOKUP(SDBYLD2!BC$4,'[1]INTERNAL PARAMETERS-1'!$B$5:$J$44,5,FALSE)*VLOOKUP(SDBYLD2!BC$4,'[1]INTERNAL PARAMETERS-1'!$B$5:$J$44,6,FALSE)*VLOOKUP(SDBYLD2!BC$4,'[1]INTERNAL PARAMETERS-1'!$B$5:$J$44,3,FALSE) + SDBYLD1!BC128*(1-VLOOKUP(SDBYLD2!BC$4,'[1]INTERNAL PARAMETERS-1'!$B$5:$J$44,5,FALSE))*VLOOKUP(SDBYLD2!BC$4,'[1]INTERNAL PARAMETERS-1'!$B$5:$J$44,8,FALSE)*VLOOKUP(SDBYLD2!BC$4,'[1]INTERNAL PARAMETERS-1'!$B$5:$J$44,3,FALSE)</f>
        <v>0</v>
      </c>
      <c r="BD128" s="44">
        <f>SDBYLD1!BD128*VLOOKUP(SDBYLD2!BD$4,'[1]INTERNAL PARAMETERS-1'!$B$5:$J$44,5,FALSE)*VLOOKUP(SDBYLD2!BD$4,'[1]INTERNAL PARAMETERS-1'!$B$5:$J$44,6,FALSE)*VLOOKUP(SDBYLD2!BD$4,'[1]INTERNAL PARAMETERS-1'!$B$5:$J$44,3,FALSE) + SDBYLD1!BD128*(1-VLOOKUP(SDBYLD2!BD$4,'[1]INTERNAL PARAMETERS-1'!$B$5:$J$44,5,FALSE))*VLOOKUP(SDBYLD2!BD$4,'[1]INTERNAL PARAMETERS-1'!$B$5:$J$44,8,FALSE)*VLOOKUP(SDBYLD2!BD$4,'[1]INTERNAL PARAMETERS-1'!$B$5:$J$44,3,FALSE)</f>
        <v>0</v>
      </c>
      <c r="BE128" s="44">
        <f>SDBYLD1!BE128*VLOOKUP(SDBYLD2!BE$4,'[1]INTERNAL PARAMETERS-1'!$B$5:$J$44,5,FALSE)*VLOOKUP(SDBYLD2!BE$4,'[1]INTERNAL PARAMETERS-1'!$B$5:$J$44,6,FALSE)*VLOOKUP(SDBYLD2!BE$4,'[1]INTERNAL PARAMETERS-1'!$B$5:$J$44,3,FALSE) + SDBYLD1!BE128*(1-VLOOKUP(SDBYLD2!BE$4,'[1]INTERNAL PARAMETERS-1'!$B$5:$J$44,5,FALSE))*VLOOKUP(SDBYLD2!BE$4,'[1]INTERNAL PARAMETERS-1'!$B$5:$J$44,8,FALSE)*VLOOKUP(SDBYLD2!BE$4,'[1]INTERNAL PARAMETERS-1'!$B$5:$J$44,3,FALSE)</f>
        <v>0</v>
      </c>
      <c r="BF128" s="44">
        <f>SDBYLD1!BF128*VLOOKUP(SDBYLD2!BF$4,'[1]INTERNAL PARAMETERS-1'!$B$5:$J$44,5,FALSE)*VLOOKUP(SDBYLD2!BF$4,'[1]INTERNAL PARAMETERS-1'!$B$5:$J$44,6,FALSE)*VLOOKUP(SDBYLD2!BF$4,'[1]INTERNAL PARAMETERS-1'!$B$5:$J$44,3,FALSE) + SDBYLD1!BF128*(1-VLOOKUP(SDBYLD2!BF$4,'[1]INTERNAL PARAMETERS-1'!$B$5:$J$44,5,FALSE))*VLOOKUP(SDBYLD2!BF$4,'[1]INTERNAL PARAMETERS-1'!$B$5:$J$44,8,FALSE)*VLOOKUP(SDBYLD2!BF$4,'[1]INTERNAL PARAMETERS-1'!$B$5:$J$44,3,FALSE)</f>
        <v>0</v>
      </c>
      <c r="BG128" s="44">
        <f>SDBYLD1!BG128*VLOOKUP(SDBYLD2!BG$4,'[1]INTERNAL PARAMETERS-1'!$B$5:$J$44,5,FALSE)*VLOOKUP(SDBYLD2!BG$4,'[1]INTERNAL PARAMETERS-1'!$B$5:$J$44,6,FALSE)*VLOOKUP(SDBYLD2!BG$4,'[1]INTERNAL PARAMETERS-1'!$B$5:$J$44,3,FALSE) + SDBYLD1!BG128*(1-VLOOKUP(SDBYLD2!BG$4,'[1]INTERNAL PARAMETERS-1'!$B$5:$J$44,5,FALSE))*VLOOKUP(SDBYLD2!BG$4,'[1]INTERNAL PARAMETERS-1'!$B$5:$J$44,8,FALSE)*VLOOKUP(SDBYLD2!BG$4,'[1]INTERNAL PARAMETERS-1'!$B$5:$J$44,3,FALSE)</f>
        <v>0</v>
      </c>
      <c r="BH128" s="44">
        <f>SDBYLD1!BH128*VLOOKUP(SDBYLD2!BH$4,'[1]INTERNAL PARAMETERS-1'!$B$5:$J$44,5,FALSE)*VLOOKUP(SDBYLD2!BH$4,'[1]INTERNAL PARAMETERS-1'!$B$5:$J$44,6,FALSE)*VLOOKUP(SDBYLD2!BH$4,'[1]INTERNAL PARAMETERS-1'!$B$5:$J$44,3,FALSE) + SDBYLD1!BH128*(1-VLOOKUP(SDBYLD2!BH$4,'[1]INTERNAL PARAMETERS-1'!$B$5:$J$44,5,FALSE))*VLOOKUP(SDBYLD2!BH$4,'[1]INTERNAL PARAMETERS-1'!$B$5:$J$44,8,FALSE)*VLOOKUP(SDBYLD2!BH$4,'[1]INTERNAL PARAMETERS-1'!$B$5:$J$44,3,FALSE)</f>
        <v>0</v>
      </c>
      <c r="BI128" s="44">
        <f>SDBYLD1!BI128*VLOOKUP(SDBYLD2!BI$4,'[1]INTERNAL PARAMETERS-1'!$B$5:$J$44,5,FALSE)*VLOOKUP(SDBYLD2!BI$4,'[1]INTERNAL PARAMETERS-1'!$B$5:$J$44,6,FALSE)*VLOOKUP(SDBYLD2!BI$4,'[1]INTERNAL PARAMETERS-1'!$B$5:$J$44,3,FALSE) + SDBYLD1!BI128*(1-VLOOKUP(SDBYLD2!BI$4,'[1]INTERNAL PARAMETERS-1'!$B$5:$J$44,5,FALSE))*VLOOKUP(SDBYLD2!BI$4,'[1]INTERNAL PARAMETERS-1'!$B$5:$J$44,8,FALSE)*VLOOKUP(SDBYLD2!BI$4,'[1]INTERNAL PARAMETERS-1'!$B$5:$J$44,3,FALSE)</f>
        <v>0</v>
      </c>
      <c r="BJ128" s="44">
        <f>SDBYLD1!BJ128*VLOOKUP(SDBYLD2!BJ$4,'[1]INTERNAL PARAMETERS-1'!$B$5:$J$44,5,FALSE)*VLOOKUP(SDBYLD2!BJ$4,'[1]INTERNAL PARAMETERS-1'!$B$5:$J$44,6,FALSE)*VLOOKUP(SDBYLD2!BJ$4,'[1]INTERNAL PARAMETERS-1'!$B$5:$J$44,3,FALSE) + SDBYLD1!BJ128*(1-VLOOKUP(SDBYLD2!BJ$4,'[1]INTERNAL PARAMETERS-1'!$B$5:$J$44,5,FALSE))*VLOOKUP(SDBYLD2!BJ$4,'[1]INTERNAL PARAMETERS-1'!$B$5:$J$44,8,FALSE)*VLOOKUP(SDBYLD2!BJ$4,'[1]INTERNAL PARAMETERS-1'!$B$5:$J$44,3,FALSE)</f>
        <v>0</v>
      </c>
      <c r="BK128" s="44">
        <f>SDBYLD1!BK128*VLOOKUP(SDBYLD2!BK$4,'[1]INTERNAL PARAMETERS-1'!$B$5:$J$44,5,FALSE)*VLOOKUP(SDBYLD2!BK$4,'[1]INTERNAL PARAMETERS-1'!$B$5:$J$44,6,FALSE)*VLOOKUP(SDBYLD2!BK$4,'[1]INTERNAL PARAMETERS-1'!$B$5:$J$44,3,FALSE) + SDBYLD1!BK128*(1-VLOOKUP(SDBYLD2!BK$4,'[1]INTERNAL PARAMETERS-1'!$B$5:$J$44,5,FALSE))*VLOOKUP(SDBYLD2!BK$4,'[1]INTERNAL PARAMETERS-1'!$B$5:$J$44,8,FALSE)*VLOOKUP(SDBYLD2!BK$4,'[1]INTERNAL PARAMETERS-1'!$B$5:$J$44,3,FALSE)</f>
        <v>0</v>
      </c>
      <c r="BL128" s="44">
        <f>SDBYLD1!BL128*VLOOKUP(SDBYLD2!BL$4,'[1]INTERNAL PARAMETERS-1'!$B$5:$J$44,5,FALSE)*VLOOKUP(SDBYLD2!BL$4,'[1]INTERNAL PARAMETERS-1'!$B$5:$J$44,6,FALSE)*VLOOKUP(SDBYLD2!BL$4,'[1]INTERNAL PARAMETERS-1'!$B$5:$J$44,3,FALSE) + SDBYLD1!BL128*(1-VLOOKUP(SDBYLD2!BL$4,'[1]INTERNAL PARAMETERS-1'!$B$5:$J$44,5,FALSE))*VLOOKUP(SDBYLD2!BL$4,'[1]INTERNAL PARAMETERS-1'!$B$5:$J$44,8,FALSE)*VLOOKUP(SDBYLD2!BL$4,'[1]INTERNAL PARAMETERS-1'!$B$5:$J$44,3,FALSE)</f>
        <v>0</v>
      </c>
      <c r="BM128" s="44">
        <f>SDBYLD1!BM128*VLOOKUP(SDBYLD2!BM$4,'[1]INTERNAL PARAMETERS-1'!$B$5:$J$44,5,FALSE)*VLOOKUP(SDBYLD2!BM$4,'[1]INTERNAL PARAMETERS-1'!$B$5:$J$44,6,FALSE)*VLOOKUP(SDBYLD2!BM$4,'[1]INTERNAL PARAMETERS-1'!$B$5:$J$44,3,FALSE) + SDBYLD1!BM128*(1-VLOOKUP(SDBYLD2!BM$4,'[1]INTERNAL PARAMETERS-1'!$B$5:$J$44,5,FALSE))*VLOOKUP(SDBYLD2!BM$4,'[1]INTERNAL PARAMETERS-1'!$B$5:$J$44,8,FALSE)*VLOOKUP(SDBYLD2!BM$4,'[1]INTERNAL PARAMETERS-1'!$B$5:$J$44,3,FALSE)</f>
        <v>0</v>
      </c>
      <c r="BN128" s="44">
        <f>SDBYLD1!BN128*VLOOKUP(SDBYLD2!BN$4,'[1]INTERNAL PARAMETERS-1'!$B$5:$J$44,5,FALSE)*VLOOKUP(SDBYLD2!BN$4,'[1]INTERNAL PARAMETERS-1'!$B$5:$J$44,6,FALSE)*VLOOKUP(SDBYLD2!BN$4,'[1]INTERNAL PARAMETERS-1'!$B$5:$J$44,3,FALSE) + SDBYLD1!BN128*(1-VLOOKUP(SDBYLD2!BN$4,'[1]INTERNAL PARAMETERS-1'!$B$5:$J$44,5,FALSE))*VLOOKUP(SDBYLD2!BN$4,'[1]INTERNAL PARAMETERS-1'!$B$5:$J$44,8,FALSE)*VLOOKUP(SDBYLD2!BN$4,'[1]INTERNAL PARAMETERS-1'!$B$5:$J$44,3,FALSE)</f>
        <v>0</v>
      </c>
      <c r="BO128" s="44">
        <f>SDBYLD1!BO128*VLOOKUP(SDBYLD2!BO$4,'[1]INTERNAL PARAMETERS-1'!$B$5:$J$44,5,FALSE)*VLOOKUP(SDBYLD2!BO$4,'[1]INTERNAL PARAMETERS-1'!$B$5:$J$44,6,FALSE)*VLOOKUP(SDBYLD2!BO$4,'[1]INTERNAL PARAMETERS-1'!$B$5:$J$44,3,FALSE) + SDBYLD1!BO128*(1-VLOOKUP(SDBYLD2!BO$4,'[1]INTERNAL PARAMETERS-1'!$B$5:$J$44,5,FALSE))*VLOOKUP(SDBYLD2!BO$4,'[1]INTERNAL PARAMETERS-1'!$B$5:$J$44,8,FALSE)*VLOOKUP(SDBYLD2!BO$4,'[1]INTERNAL PARAMETERS-1'!$B$5:$J$44,3,FALSE)</f>
        <v>0</v>
      </c>
      <c r="BP128" s="44">
        <f>SDBYLD1!BP128*VLOOKUP(SDBYLD2!BP$4,'[1]INTERNAL PARAMETERS-1'!$B$5:$J$44,5,FALSE)*VLOOKUP(SDBYLD2!BP$4,'[1]INTERNAL PARAMETERS-1'!$B$5:$J$44,6,FALSE)*VLOOKUP(SDBYLD2!BP$4,'[1]INTERNAL PARAMETERS-1'!$B$5:$J$44,3,FALSE) + SDBYLD1!BP128*(1-VLOOKUP(SDBYLD2!BP$4,'[1]INTERNAL PARAMETERS-1'!$B$5:$J$44,5,FALSE))*VLOOKUP(SDBYLD2!BP$4,'[1]INTERNAL PARAMETERS-1'!$B$5:$J$44,8,FALSE)*VLOOKUP(SDBYLD2!BP$4,'[1]INTERNAL PARAMETERS-1'!$B$5:$J$44,3,FALSE)</f>
        <v>0</v>
      </c>
      <c r="BQ128" s="44">
        <f>SDBYLD1!BQ128*VLOOKUP(SDBYLD2!BQ$4,'[1]INTERNAL PARAMETERS-1'!$B$5:$J$44,5,FALSE)*VLOOKUP(SDBYLD2!BQ$4,'[1]INTERNAL PARAMETERS-1'!$B$5:$J$44,6,FALSE)*VLOOKUP(SDBYLD2!BQ$4,'[1]INTERNAL PARAMETERS-1'!$B$5:$J$44,3,FALSE) + SDBYLD1!BQ128*(1-VLOOKUP(SDBYLD2!BQ$4,'[1]INTERNAL PARAMETERS-1'!$B$5:$J$44,5,FALSE))*VLOOKUP(SDBYLD2!BQ$4,'[1]INTERNAL PARAMETERS-1'!$B$5:$J$44,8,FALSE)*VLOOKUP(SDBYLD2!BQ$4,'[1]INTERNAL PARAMETERS-1'!$B$5:$J$44,3,FALSE)</f>
        <v>0</v>
      </c>
      <c r="BR128" s="44">
        <f>SDBYLD1!BR128*VLOOKUP(SDBYLD2!BR$4,'[1]INTERNAL PARAMETERS-1'!$B$5:$J$44,5,FALSE)*VLOOKUP(SDBYLD2!BR$4,'[1]INTERNAL PARAMETERS-1'!$B$5:$J$44,6,FALSE)*VLOOKUP(SDBYLD2!BR$4,'[1]INTERNAL PARAMETERS-1'!$B$5:$J$44,3,FALSE) + SDBYLD1!BR128*(1-VLOOKUP(SDBYLD2!BR$4,'[1]INTERNAL PARAMETERS-1'!$B$5:$J$44,5,FALSE))*VLOOKUP(SDBYLD2!BR$4,'[1]INTERNAL PARAMETERS-1'!$B$5:$J$44,8,FALSE)*VLOOKUP(SDBYLD2!BR$4,'[1]INTERNAL PARAMETERS-1'!$B$5:$J$44,3,FALSE)</f>
        <v>0</v>
      </c>
      <c r="BS128" s="44">
        <f>SDBYLD1!BS128*VLOOKUP(SDBYLD2!BS$4,'[1]INTERNAL PARAMETERS-1'!$B$5:$J$44,5,FALSE)*VLOOKUP(SDBYLD2!BS$4,'[1]INTERNAL PARAMETERS-1'!$B$5:$J$44,6,FALSE)*VLOOKUP(SDBYLD2!BS$4,'[1]INTERNAL PARAMETERS-1'!$B$5:$J$44,3,FALSE) + SDBYLD1!BS128*(1-VLOOKUP(SDBYLD2!BS$4,'[1]INTERNAL PARAMETERS-1'!$B$5:$J$44,5,FALSE))*VLOOKUP(SDBYLD2!BS$4,'[1]INTERNAL PARAMETERS-1'!$B$5:$J$44,8,FALSE)*VLOOKUP(SDBYLD2!BS$4,'[1]INTERNAL PARAMETERS-1'!$B$5:$J$44,3,FALSE)</f>
        <v>0</v>
      </c>
      <c r="BT128" s="44">
        <f>SDBYLD1!BT128*VLOOKUP(SDBYLD2!BT$4,'[1]INTERNAL PARAMETERS-1'!$B$5:$J$44,5,FALSE)*VLOOKUP(SDBYLD2!BT$4,'[1]INTERNAL PARAMETERS-1'!$B$5:$J$44,6,FALSE)*VLOOKUP(SDBYLD2!BT$4,'[1]INTERNAL PARAMETERS-1'!$B$5:$J$44,3,FALSE) + SDBYLD1!BT128*(1-VLOOKUP(SDBYLD2!BT$4,'[1]INTERNAL PARAMETERS-1'!$B$5:$J$44,5,FALSE))*VLOOKUP(SDBYLD2!BT$4,'[1]INTERNAL PARAMETERS-1'!$B$5:$J$44,8,FALSE)*VLOOKUP(SDBYLD2!BT$4,'[1]INTERNAL PARAMETERS-1'!$B$5:$J$44,3,FALSE)</f>
        <v>0</v>
      </c>
      <c r="BU128" s="44">
        <f>SDBYLD1!BU128*VLOOKUP(SDBYLD2!BU$4,'[1]INTERNAL PARAMETERS-1'!$B$5:$J$44,5,FALSE)*VLOOKUP(SDBYLD2!BU$4,'[1]INTERNAL PARAMETERS-1'!$B$5:$J$44,6,FALSE)*VLOOKUP(SDBYLD2!BU$4,'[1]INTERNAL PARAMETERS-1'!$B$5:$J$44,3,FALSE) + SDBYLD1!BU128*(1-VLOOKUP(SDBYLD2!BU$4,'[1]INTERNAL PARAMETERS-1'!$B$5:$J$44,5,FALSE))*VLOOKUP(SDBYLD2!BU$4,'[1]INTERNAL PARAMETERS-1'!$B$5:$J$44,8,FALSE)*VLOOKUP(SDBYLD2!BU$4,'[1]INTERNAL PARAMETERS-1'!$B$5:$J$44,3,FALSE)</f>
        <v>0</v>
      </c>
      <c r="BV128" s="44">
        <f>SDBYLD1!BV128*VLOOKUP(SDBYLD2!BV$4,'[1]INTERNAL PARAMETERS-1'!$B$5:$J$44,5,FALSE)*VLOOKUP(SDBYLD2!BV$4,'[1]INTERNAL PARAMETERS-1'!$B$5:$J$44,6,FALSE)*VLOOKUP(SDBYLD2!BV$4,'[1]INTERNAL PARAMETERS-1'!$B$5:$J$44,3,FALSE) + SDBYLD1!BV128*(1-VLOOKUP(SDBYLD2!BV$4,'[1]INTERNAL PARAMETERS-1'!$B$5:$J$44,5,FALSE))*VLOOKUP(SDBYLD2!BV$4,'[1]INTERNAL PARAMETERS-1'!$B$5:$J$44,8,FALSE)*VLOOKUP(SDBYLD2!BV$4,'[1]INTERNAL PARAMETERS-1'!$B$5:$J$44,3,FALSE)</f>
        <v>0</v>
      </c>
      <c r="BW128" s="44">
        <f>SDBYLD1!BW128*VLOOKUP(SDBYLD2!BW$4,'[1]INTERNAL PARAMETERS-1'!$B$5:$J$44,5,FALSE)*VLOOKUP(SDBYLD2!BW$4,'[1]INTERNAL PARAMETERS-1'!$B$5:$J$44,6,FALSE)*VLOOKUP(SDBYLD2!BW$4,'[1]INTERNAL PARAMETERS-1'!$B$5:$J$44,3,FALSE) + SDBYLD1!BW128*(1-VLOOKUP(SDBYLD2!BW$4,'[1]INTERNAL PARAMETERS-1'!$B$5:$J$44,5,FALSE))*VLOOKUP(SDBYLD2!BW$4,'[1]INTERNAL PARAMETERS-1'!$B$5:$J$44,8,FALSE)*VLOOKUP(SDBYLD2!BW$4,'[1]INTERNAL PARAMETERS-1'!$B$5:$J$44,3,FALSE)</f>
        <v>0</v>
      </c>
      <c r="BX128" s="44">
        <f>SDBYLD1!BX128*VLOOKUP(SDBYLD2!BX$4,'[1]INTERNAL PARAMETERS-1'!$B$5:$J$44,5,FALSE)*VLOOKUP(SDBYLD2!BX$4,'[1]INTERNAL PARAMETERS-1'!$B$5:$J$44,6,FALSE)*VLOOKUP(SDBYLD2!BX$4,'[1]INTERNAL PARAMETERS-1'!$B$5:$J$44,3,FALSE) + SDBYLD1!BX128*(1-VLOOKUP(SDBYLD2!BX$4,'[1]INTERNAL PARAMETERS-1'!$B$5:$J$44,5,FALSE))*VLOOKUP(SDBYLD2!BX$4,'[1]INTERNAL PARAMETERS-1'!$B$5:$J$44,8,FALSE)*VLOOKUP(SDBYLD2!BX$4,'[1]INTERNAL PARAMETERS-1'!$B$5:$J$44,3,FALSE)</f>
        <v>0</v>
      </c>
      <c r="BY128" s="44">
        <f>SDBYLD1!BY128*VLOOKUP(SDBYLD2!BY$4,'[1]INTERNAL PARAMETERS-1'!$B$5:$J$44,5,FALSE)*VLOOKUP(SDBYLD2!BY$4,'[1]INTERNAL PARAMETERS-1'!$B$5:$J$44,6,FALSE)*VLOOKUP(SDBYLD2!BY$4,'[1]INTERNAL PARAMETERS-1'!$B$5:$J$44,3,FALSE) + SDBYLD1!BY128*(1-VLOOKUP(SDBYLD2!BY$4,'[1]INTERNAL PARAMETERS-1'!$B$5:$J$44,5,FALSE))*VLOOKUP(SDBYLD2!BY$4,'[1]INTERNAL PARAMETERS-1'!$B$5:$J$44,8,FALSE)*VLOOKUP(SDBYLD2!BY$4,'[1]INTERNAL PARAMETERS-1'!$B$5:$J$44,3,FALSE)</f>
        <v>0</v>
      </c>
      <c r="BZ128" s="44">
        <f>SDBYLD1!BZ128*VLOOKUP(SDBYLD2!BZ$4,'[1]INTERNAL PARAMETERS-1'!$B$5:$J$44,5,FALSE)*VLOOKUP(SDBYLD2!BZ$4,'[1]INTERNAL PARAMETERS-1'!$B$5:$J$44,6,FALSE)*VLOOKUP(SDBYLD2!BZ$4,'[1]INTERNAL PARAMETERS-1'!$B$5:$J$44,3,FALSE) + SDBYLD1!BZ128*(1-VLOOKUP(SDBYLD2!BZ$4,'[1]INTERNAL PARAMETERS-1'!$B$5:$J$44,5,FALSE))*VLOOKUP(SDBYLD2!BZ$4,'[1]INTERNAL PARAMETERS-1'!$B$5:$J$44,8,FALSE)*VLOOKUP(SDBYLD2!BZ$4,'[1]INTERNAL PARAMETERS-1'!$B$5:$J$44,3,FALSE)</f>
        <v>0</v>
      </c>
      <c r="CA128" s="44">
        <f>SDBYLD1!CA128*VLOOKUP(SDBYLD2!CA$4,'[1]INTERNAL PARAMETERS-1'!$B$5:$J$44,5,FALSE)*VLOOKUP(SDBYLD2!CA$4,'[1]INTERNAL PARAMETERS-1'!$B$5:$J$44,6,FALSE)*VLOOKUP(SDBYLD2!CA$4,'[1]INTERNAL PARAMETERS-1'!$B$5:$J$44,3,FALSE) + SDBYLD1!CA128*(1-VLOOKUP(SDBYLD2!CA$4,'[1]INTERNAL PARAMETERS-1'!$B$5:$J$44,5,FALSE))*VLOOKUP(SDBYLD2!CA$4,'[1]INTERNAL PARAMETERS-1'!$B$5:$J$44,8,FALSE)*VLOOKUP(SDBYLD2!CA$4,'[1]INTERNAL PARAMETERS-1'!$B$5:$J$44,3,FALSE)</f>
        <v>0</v>
      </c>
      <c r="CB128" s="44">
        <f>SDBYLD1!CB128*VLOOKUP(SDBYLD2!CB$4,'[1]INTERNAL PARAMETERS-1'!$B$5:$J$44,5,FALSE)*VLOOKUP(SDBYLD2!CB$4,'[1]INTERNAL PARAMETERS-1'!$B$5:$J$44,6,FALSE)*VLOOKUP(SDBYLD2!CB$4,'[1]INTERNAL PARAMETERS-1'!$B$5:$J$44,3,FALSE) + SDBYLD1!CB128*(1-VLOOKUP(SDBYLD2!CB$4,'[1]INTERNAL PARAMETERS-1'!$B$5:$J$44,5,FALSE))*VLOOKUP(SDBYLD2!CB$4,'[1]INTERNAL PARAMETERS-1'!$B$5:$J$44,8,FALSE)*VLOOKUP(SDBYLD2!CB$4,'[1]INTERNAL PARAMETERS-1'!$B$5:$J$44,3,FALSE)</f>
        <v>0</v>
      </c>
      <c r="CC128" s="44">
        <f>SDBYLD1!CC128*VLOOKUP(SDBYLD2!CC$4,'[1]INTERNAL PARAMETERS-1'!$B$5:$J$44,5,FALSE)*VLOOKUP(SDBYLD2!CC$4,'[1]INTERNAL PARAMETERS-1'!$B$5:$J$44,6,FALSE)*VLOOKUP(SDBYLD2!CC$4,'[1]INTERNAL PARAMETERS-1'!$B$5:$J$44,3,FALSE) + SDBYLD1!CC128*(1-VLOOKUP(SDBYLD2!CC$4,'[1]INTERNAL PARAMETERS-1'!$B$5:$J$44,5,FALSE))*VLOOKUP(SDBYLD2!CC$4,'[1]INTERNAL PARAMETERS-1'!$B$5:$J$44,8,FALSE)*VLOOKUP(SDBYLD2!CC$4,'[1]INTERNAL PARAMETERS-1'!$B$5:$J$44,3,FALSE)</f>
        <v>0</v>
      </c>
      <c r="CD128" s="44">
        <f>SDBYLD1!CD128*VLOOKUP(SDBYLD2!CD$4,'[1]INTERNAL PARAMETERS-1'!$B$5:$J$44,5,FALSE)*VLOOKUP(SDBYLD2!CD$4,'[1]INTERNAL PARAMETERS-1'!$B$5:$J$44,6,FALSE)*VLOOKUP(SDBYLD2!CD$4,'[1]INTERNAL PARAMETERS-1'!$B$5:$J$44,3,FALSE) + SDBYLD1!CD128*(1-VLOOKUP(SDBYLD2!CD$4,'[1]INTERNAL PARAMETERS-1'!$B$5:$J$44,5,FALSE))*VLOOKUP(SDBYLD2!CD$4,'[1]INTERNAL PARAMETERS-1'!$B$5:$J$44,8,FALSE)*VLOOKUP(SDBYLD2!CD$4,'[1]INTERNAL PARAMETERS-1'!$B$5:$J$44,3,FALSE)</f>
        <v>0</v>
      </c>
      <c r="CE128" s="44">
        <f>SDBYLD1!CE128*VLOOKUP(SDBYLD2!CE$4,'[1]INTERNAL PARAMETERS-1'!$B$5:$J$44,5,FALSE)*VLOOKUP(SDBYLD2!CE$4,'[1]INTERNAL PARAMETERS-1'!$B$5:$J$44,6,FALSE)*VLOOKUP(SDBYLD2!CE$4,'[1]INTERNAL PARAMETERS-1'!$B$5:$J$44,3,FALSE) + SDBYLD1!CE128*(1-VLOOKUP(SDBYLD2!CE$4,'[1]INTERNAL PARAMETERS-1'!$B$5:$J$44,5,FALSE))*VLOOKUP(SDBYLD2!CE$4,'[1]INTERNAL PARAMETERS-1'!$B$5:$J$44,8,FALSE)*VLOOKUP(SDBYLD2!CE$4,'[1]INTERNAL PARAMETERS-1'!$B$5:$J$44,3,FALSE)</f>
        <v>0</v>
      </c>
      <c r="CF128" s="44">
        <f>SDBYLD1!CF128*VLOOKUP(SDBYLD2!CF$4,'[1]INTERNAL PARAMETERS-1'!$B$5:$J$44,5,FALSE)*VLOOKUP(SDBYLD2!CF$4,'[1]INTERNAL PARAMETERS-1'!$B$5:$J$44,6,FALSE)*VLOOKUP(SDBYLD2!CF$4,'[1]INTERNAL PARAMETERS-1'!$B$5:$J$44,3,FALSE) + SDBYLD1!CF128*(1-VLOOKUP(SDBYLD2!CF$4,'[1]INTERNAL PARAMETERS-1'!$B$5:$J$44,5,FALSE))*VLOOKUP(SDBYLD2!CF$4,'[1]INTERNAL PARAMETERS-1'!$B$5:$J$44,8,FALSE)*VLOOKUP(SDBYLD2!CF$4,'[1]INTERNAL PARAMETERS-1'!$B$5:$J$44,3,FALSE)</f>
        <v>0</v>
      </c>
      <c r="CG128" s="44">
        <f>SDBYLD1!CG128*VLOOKUP(SDBYLD2!CG$4,'[1]INTERNAL PARAMETERS-1'!$B$5:$J$44,5,FALSE)*VLOOKUP(SDBYLD2!CG$4,'[1]INTERNAL PARAMETERS-1'!$B$5:$J$44,6,FALSE)*VLOOKUP(SDBYLD2!CG$4,'[1]INTERNAL PARAMETERS-1'!$B$5:$J$44,3,FALSE) + SDBYLD1!CG128*(1-VLOOKUP(SDBYLD2!CG$4,'[1]INTERNAL PARAMETERS-1'!$B$5:$J$44,5,FALSE))*VLOOKUP(SDBYLD2!CG$4,'[1]INTERNAL PARAMETERS-1'!$B$5:$J$44,8,FALSE)*VLOOKUP(SDBYLD2!CG$4,'[1]INTERNAL PARAMETERS-1'!$B$5:$J$44,3,FALSE)</f>
        <v>0</v>
      </c>
      <c r="CH128" s="43">
        <f>SDBYLD1!CH128*VLOOKUP(SDBYLD2!CH$4,'[1]INTERNAL PARAMETERS-1'!$B$5:$J$44,5,FALSE)*VLOOKUP(SDBYLD2!CH$4,'[1]INTERNAL PARAMETERS-1'!$B$5:$J$44,6,FALSE)*VLOOKUP(SDBYLD2!CH$4,'[1]INTERNAL PARAMETERS-1'!$B$5:$J$44,3,FALSE) + SDBYLD1!CH128*(1-VLOOKUP(SDBYLD2!CH$4,'[1]INTERNAL PARAMETERS-1'!$B$5:$J$44,5,FALSE))*VLOOKUP(SDBYLD2!CH$4,'[1]INTERNAL PARAMETERS-1'!$B$5:$J$44,8,FALSE)*VLOOKUP(SDBYLD2!CH$4,'[1]INTERNAL PARAMETERS-1'!$B$5:$J$44,3,FALSE)</f>
        <v>0</v>
      </c>
      <c r="CJ128" s="45">
        <f t="shared" si="2"/>
        <v>0</v>
      </c>
      <c r="CK128" s="43">
        <f t="shared" si="3"/>
        <v>0</v>
      </c>
    </row>
    <row r="129" spans="2:89" x14ac:dyDescent="0.4">
      <c r="B129" s="58" t="s">
        <v>9</v>
      </c>
      <c r="C129" s="57" t="s">
        <v>68</v>
      </c>
      <c r="D129" s="57" t="s">
        <v>51</v>
      </c>
      <c r="E129" s="133">
        <f>SDBeam!X129</f>
        <v>0</v>
      </c>
      <c r="F129" s="59">
        <f>'[1]INTERNAL PARAMETERS-1'!M21</f>
        <v>9.3150000000000013</v>
      </c>
      <c r="G129" s="45">
        <f>SDBYLD1!G129*VLOOKUP(SDBYLD2!G$4,'[1]INTERNAL PARAMETERS-1'!$B$5:$J$44,5,FALSE)*VLOOKUP(SDBYLD2!G$4,'[1]INTERNAL PARAMETERS-1'!$B$5:$J$44,7,FALSE)*SDBYLD2!$F129 + SDBYLD1!G129*(1-VLOOKUP(SDBYLD2!G$4,'[1]INTERNAL PARAMETERS-1'!$B$5:$J$44,5,FALSE))*VLOOKUP(SDBYLD2!G$4,'[1]INTERNAL PARAMETERS-1'!$B$5:$J$44,9,FALSE)*SDBYLD2!$F129</f>
        <v>0</v>
      </c>
      <c r="H129" s="44">
        <f>SDBYLD1!H129*VLOOKUP(SDBYLD2!H$4,'[1]INTERNAL PARAMETERS-1'!$B$5:$J$44,5,FALSE)*VLOOKUP(SDBYLD2!H$4,'[1]INTERNAL PARAMETERS-1'!$B$5:$J$44,7,FALSE)*SDBYLD2!$F129 + SDBYLD1!H129*(1-VLOOKUP(SDBYLD2!H$4,'[1]INTERNAL PARAMETERS-1'!$B$5:$J$44,5,FALSE))*VLOOKUP(SDBYLD2!H$4,'[1]INTERNAL PARAMETERS-1'!$B$5:$J$44,9,FALSE)*SDBYLD2!$F129</f>
        <v>0</v>
      </c>
      <c r="I129" s="44">
        <f>SDBYLD1!I129*VLOOKUP(SDBYLD2!I$4,'[1]INTERNAL PARAMETERS-1'!$B$5:$J$44,5,FALSE)*VLOOKUP(SDBYLD2!I$4,'[1]INTERNAL PARAMETERS-1'!$B$5:$J$44,7,FALSE)*SDBYLD2!$F129 + SDBYLD1!I129*(1-VLOOKUP(SDBYLD2!I$4,'[1]INTERNAL PARAMETERS-1'!$B$5:$J$44,5,FALSE))*VLOOKUP(SDBYLD2!I$4,'[1]INTERNAL PARAMETERS-1'!$B$5:$J$44,9,FALSE)*SDBYLD2!$F129</f>
        <v>0</v>
      </c>
      <c r="J129" s="44">
        <f>SDBYLD1!J129*VLOOKUP(SDBYLD2!J$4,'[1]INTERNAL PARAMETERS-1'!$B$5:$J$44,5,FALSE)*VLOOKUP(SDBYLD2!J$4,'[1]INTERNAL PARAMETERS-1'!$B$5:$J$44,7,FALSE)*SDBYLD2!$F129 + SDBYLD1!J129*(1-VLOOKUP(SDBYLD2!J$4,'[1]INTERNAL PARAMETERS-1'!$B$5:$J$44,5,FALSE))*VLOOKUP(SDBYLD2!J$4,'[1]INTERNAL PARAMETERS-1'!$B$5:$J$44,9,FALSE)*SDBYLD2!$F129</f>
        <v>0</v>
      </c>
      <c r="K129" s="44">
        <f>SDBYLD1!K129*VLOOKUP(SDBYLD2!K$4,'[1]INTERNAL PARAMETERS-1'!$B$5:$J$44,5,FALSE)*VLOOKUP(SDBYLD2!K$4,'[1]INTERNAL PARAMETERS-1'!$B$5:$J$44,7,FALSE)*SDBYLD2!$F129 + SDBYLD1!K129*(1-VLOOKUP(SDBYLD2!K$4,'[1]INTERNAL PARAMETERS-1'!$B$5:$J$44,5,FALSE))*VLOOKUP(SDBYLD2!K$4,'[1]INTERNAL PARAMETERS-1'!$B$5:$J$44,9,FALSE)*SDBYLD2!$F129</f>
        <v>0</v>
      </c>
      <c r="L129" s="44">
        <f>SDBYLD1!L129*VLOOKUP(SDBYLD2!L$4,'[1]INTERNAL PARAMETERS-1'!$B$5:$J$44,5,FALSE)*VLOOKUP(SDBYLD2!L$4,'[1]INTERNAL PARAMETERS-1'!$B$5:$J$44,7,FALSE)*SDBYLD2!$F129 + SDBYLD1!L129*(1-VLOOKUP(SDBYLD2!L$4,'[1]INTERNAL PARAMETERS-1'!$B$5:$J$44,5,FALSE))*VLOOKUP(SDBYLD2!L$4,'[1]INTERNAL PARAMETERS-1'!$B$5:$J$44,9,FALSE)*SDBYLD2!$F129</f>
        <v>0</v>
      </c>
      <c r="M129" s="44">
        <f>SDBYLD1!M129*VLOOKUP(SDBYLD2!M$4,'[1]INTERNAL PARAMETERS-1'!$B$5:$J$44,5,FALSE)*VLOOKUP(SDBYLD2!M$4,'[1]INTERNAL PARAMETERS-1'!$B$5:$J$44,7,FALSE)*SDBYLD2!$F129 + SDBYLD1!M129*(1-VLOOKUP(SDBYLD2!M$4,'[1]INTERNAL PARAMETERS-1'!$B$5:$J$44,5,FALSE))*VLOOKUP(SDBYLD2!M$4,'[1]INTERNAL PARAMETERS-1'!$B$5:$J$44,9,FALSE)*SDBYLD2!$F129</f>
        <v>0</v>
      </c>
      <c r="N129" s="44">
        <f>SDBYLD1!N129*VLOOKUP(SDBYLD2!N$4,'[1]INTERNAL PARAMETERS-1'!$B$5:$J$44,5,FALSE)*VLOOKUP(SDBYLD2!N$4,'[1]INTERNAL PARAMETERS-1'!$B$5:$J$44,7,FALSE)*SDBYLD2!$F129 + SDBYLD1!N129*(1-VLOOKUP(SDBYLD2!N$4,'[1]INTERNAL PARAMETERS-1'!$B$5:$J$44,5,FALSE))*VLOOKUP(SDBYLD2!N$4,'[1]INTERNAL PARAMETERS-1'!$B$5:$J$44,9,FALSE)*SDBYLD2!$F129</f>
        <v>0</v>
      </c>
      <c r="O129" s="44">
        <f>SDBYLD1!O129*VLOOKUP(SDBYLD2!O$4,'[1]INTERNAL PARAMETERS-1'!$B$5:$J$44,5,FALSE)*VLOOKUP(SDBYLD2!O$4,'[1]INTERNAL PARAMETERS-1'!$B$5:$J$44,7,FALSE)*SDBYLD2!$F129 + SDBYLD1!O129*(1-VLOOKUP(SDBYLD2!O$4,'[1]INTERNAL PARAMETERS-1'!$B$5:$J$44,5,FALSE))*VLOOKUP(SDBYLD2!O$4,'[1]INTERNAL PARAMETERS-1'!$B$5:$J$44,9,FALSE)*SDBYLD2!$F129</f>
        <v>0</v>
      </c>
      <c r="P129" s="44">
        <f>SDBYLD1!P129*VLOOKUP(SDBYLD2!P$4,'[1]INTERNAL PARAMETERS-1'!$B$5:$J$44,5,FALSE)*VLOOKUP(SDBYLD2!P$4,'[1]INTERNAL PARAMETERS-1'!$B$5:$J$44,7,FALSE)*SDBYLD2!$F129 + SDBYLD1!P129*(1-VLOOKUP(SDBYLD2!P$4,'[1]INTERNAL PARAMETERS-1'!$B$5:$J$44,5,FALSE))*VLOOKUP(SDBYLD2!P$4,'[1]INTERNAL PARAMETERS-1'!$B$5:$J$44,9,FALSE)*SDBYLD2!$F129</f>
        <v>0</v>
      </c>
      <c r="Q129" s="44">
        <f>SDBYLD1!Q129*VLOOKUP(SDBYLD2!Q$4,'[1]INTERNAL PARAMETERS-1'!$B$5:$J$44,5,FALSE)*VLOOKUP(SDBYLD2!Q$4,'[1]INTERNAL PARAMETERS-1'!$B$5:$J$44,7,FALSE)*SDBYLD2!$F129 + SDBYLD1!Q129*(1-VLOOKUP(SDBYLD2!Q$4,'[1]INTERNAL PARAMETERS-1'!$B$5:$J$44,5,FALSE))*VLOOKUP(SDBYLD2!Q$4,'[1]INTERNAL PARAMETERS-1'!$B$5:$J$44,9,FALSE)*SDBYLD2!$F129</f>
        <v>0</v>
      </c>
      <c r="R129" s="44">
        <f>SDBYLD1!R129*VLOOKUP(SDBYLD2!R$4,'[1]INTERNAL PARAMETERS-1'!$B$5:$J$44,5,FALSE)*VLOOKUP(SDBYLD2!R$4,'[1]INTERNAL PARAMETERS-1'!$B$5:$J$44,7,FALSE)*SDBYLD2!$F129 + SDBYLD1!R129*(1-VLOOKUP(SDBYLD2!R$4,'[1]INTERNAL PARAMETERS-1'!$B$5:$J$44,5,FALSE))*VLOOKUP(SDBYLD2!R$4,'[1]INTERNAL PARAMETERS-1'!$B$5:$J$44,9,FALSE)*SDBYLD2!$F129</f>
        <v>0</v>
      </c>
      <c r="S129" s="44">
        <f>SDBYLD1!S129*VLOOKUP(SDBYLD2!S$4,'[1]INTERNAL PARAMETERS-1'!$B$5:$J$44,5,FALSE)*VLOOKUP(SDBYLD2!S$4,'[1]INTERNAL PARAMETERS-1'!$B$5:$J$44,7,FALSE)*SDBYLD2!$F129 + SDBYLD1!S129*(1-VLOOKUP(SDBYLD2!S$4,'[1]INTERNAL PARAMETERS-1'!$B$5:$J$44,5,FALSE))*VLOOKUP(SDBYLD2!S$4,'[1]INTERNAL PARAMETERS-1'!$B$5:$J$44,9,FALSE)*SDBYLD2!$F129</f>
        <v>0</v>
      </c>
      <c r="T129" s="44">
        <f>SDBYLD1!T129*VLOOKUP(SDBYLD2!T$4,'[1]INTERNAL PARAMETERS-1'!$B$5:$J$44,5,FALSE)*VLOOKUP(SDBYLD2!T$4,'[1]INTERNAL PARAMETERS-1'!$B$5:$J$44,7,FALSE)*SDBYLD2!$F129 + SDBYLD1!T129*(1-VLOOKUP(SDBYLD2!T$4,'[1]INTERNAL PARAMETERS-1'!$B$5:$J$44,5,FALSE))*VLOOKUP(SDBYLD2!T$4,'[1]INTERNAL PARAMETERS-1'!$B$5:$J$44,9,FALSE)*SDBYLD2!$F129</f>
        <v>0</v>
      </c>
      <c r="U129" s="44">
        <f>SDBYLD1!U129*VLOOKUP(SDBYLD2!U$4,'[1]INTERNAL PARAMETERS-1'!$B$5:$J$44,5,FALSE)*VLOOKUP(SDBYLD2!U$4,'[1]INTERNAL PARAMETERS-1'!$B$5:$J$44,7,FALSE)*SDBYLD2!$F129 + SDBYLD1!U129*(1-VLOOKUP(SDBYLD2!U$4,'[1]INTERNAL PARAMETERS-1'!$B$5:$J$44,5,FALSE))*VLOOKUP(SDBYLD2!U$4,'[1]INTERNAL PARAMETERS-1'!$B$5:$J$44,9,FALSE)*SDBYLD2!$F129</f>
        <v>0</v>
      </c>
      <c r="V129" s="44">
        <f>SDBYLD1!V129*VLOOKUP(SDBYLD2!V$4,'[1]INTERNAL PARAMETERS-1'!$B$5:$J$44,5,FALSE)*VLOOKUP(SDBYLD2!V$4,'[1]INTERNAL PARAMETERS-1'!$B$5:$J$44,7,FALSE)*SDBYLD2!$F129 + SDBYLD1!V129*(1-VLOOKUP(SDBYLD2!V$4,'[1]INTERNAL PARAMETERS-1'!$B$5:$J$44,5,FALSE))*VLOOKUP(SDBYLD2!V$4,'[1]INTERNAL PARAMETERS-1'!$B$5:$J$44,9,FALSE)*SDBYLD2!$F129</f>
        <v>0</v>
      </c>
      <c r="W129" s="44">
        <f>SDBYLD1!W129*VLOOKUP(SDBYLD2!W$4,'[1]INTERNAL PARAMETERS-1'!$B$5:$J$44,5,FALSE)*VLOOKUP(SDBYLD2!W$4,'[1]INTERNAL PARAMETERS-1'!$B$5:$J$44,7,FALSE)*SDBYLD2!$F129 + SDBYLD1!W129*(1-VLOOKUP(SDBYLD2!W$4,'[1]INTERNAL PARAMETERS-1'!$B$5:$J$44,5,FALSE))*VLOOKUP(SDBYLD2!W$4,'[1]INTERNAL PARAMETERS-1'!$B$5:$J$44,9,FALSE)*SDBYLD2!$F129</f>
        <v>0</v>
      </c>
      <c r="X129" s="44">
        <f>SDBYLD1!X129*VLOOKUP(SDBYLD2!X$4,'[1]INTERNAL PARAMETERS-1'!$B$5:$J$44,5,FALSE)*VLOOKUP(SDBYLD2!X$4,'[1]INTERNAL PARAMETERS-1'!$B$5:$J$44,7,FALSE)*SDBYLD2!$F129 + SDBYLD1!X129*(1-VLOOKUP(SDBYLD2!X$4,'[1]INTERNAL PARAMETERS-1'!$B$5:$J$44,5,FALSE))*VLOOKUP(SDBYLD2!X$4,'[1]INTERNAL PARAMETERS-1'!$B$5:$J$44,9,FALSE)*SDBYLD2!$F129</f>
        <v>0</v>
      </c>
      <c r="Y129" s="44">
        <f>SDBYLD1!Y129*VLOOKUP(SDBYLD2!Y$4,'[1]INTERNAL PARAMETERS-1'!$B$5:$J$44,5,FALSE)*VLOOKUP(SDBYLD2!Y$4,'[1]INTERNAL PARAMETERS-1'!$B$5:$J$44,7,FALSE)*SDBYLD2!$F129 + SDBYLD1!Y129*(1-VLOOKUP(SDBYLD2!Y$4,'[1]INTERNAL PARAMETERS-1'!$B$5:$J$44,5,FALSE))*VLOOKUP(SDBYLD2!Y$4,'[1]INTERNAL PARAMETERS-1'!$B$5:$J$44,9,FALSE)*SDBYLD2!$F129</f>
        <v>0</v>
      </c>
      <c r="Z129" s="44">
        <f>SDBYLD1!Z129*VLOOKUP(SDBYLD2!Z$4,'[1]INTERNAL PARAMETERS-1'!$B$5:$J$44,5,FALSE)*VLOOKUP(SDBYLD2!Z$4,'[1]INTERNAL PARAMETERS-1'!$B$5:$J$44,7,FALSE)*SDBYLD2!$F129 + SDBYLD1!Z129*(1-VLOOKUP(SDBYLD2!Z$4,'[1]INTERNAL PARAMETERS-1'!$B$5:$J$44,5,FALSE))*VLOOKUP(SDBYLD2!Z$4,'[1]INTERNAL PARAMETERS-1'!$B$5:$J$44,9,FALSE)*SDBYLD2!$F129</f>
        <v>0</v>
      </c>
      <c r="AA129" s="44">
        <f>SDBYLD1!AA129*VLOOKUP(SDBYLD2!AA$4,'[1]INTERNAL PARAMETERS-1'!$B$5:$J$44,5,FALSE)*VLOOKUP(SDBYLD2!AA$4,'[1]INTERNAL PARAMETERS-1'!$B$5:$J$44,7,FALSE)*SDBYLD2!$F129 + SDBYLD1!AA129*(1-VLOOKUP(SDBYLD2!AA$4,'[1]INTERNAL PARAMETERS-1'!$B$5:$J$44,5,FALSE))*VLOOKUP(SDBYLD2!AA$4,'[1]INTERNAL PARAMETERS-1'!$B$5:$J$44,9,FALSE)*SDBYLD2!$F129</f>
        <v>0</v>
      </c>
      <c r="AB129" s="44">
        <f>SDBYLD1!AB129*VLOOKUP(SDBYLD2!AB$4,'[1]INTERNAL PARAMETERS-1'!$B$5:$J$44,5,FALSE)*VLOOKUP(SDBYLD2!AB$4,'[1]INTERNAL PARAMETERS-1'!$B$5:$J$44,7,FALSE)*SDBYLD2!$F129 + SDBYLD1!AB129*(1-VLOOKUP(SDBYLD2!AB$4,'[1]INTERNAL PARAMETERS-1'!$B$5:$J$44,5,FALSE))*VLOOKUP(SDBYLD2!AB$4,'[1]INTERNAL PARAMETERS-1'!$B$5:$J$44,9,FALSE)*SDBYLD2!$F129</f>
        <v>0</v>
      </c>
      <c r="AC129" s="44">
        <f>SDBYLD1!AC129*VLOOKUP(SDBYLD2!AC$4,'[1]INTERNAL PARAMETERS-1'!$B$5:$J$44,5,FALSE)*VLOOKUP(SDBYLD2!AC$4,'[1]INTERNAL PARAMETERS-1'!$B$5:$J$44,7,FALSE)*SDBYLD2!$F129 + SDBYLD1!AC129*(1-VLOOKUP(SDBYLD2!AC$4,'[1]INTERNAL PARAMETERS-1'!$B$5:$J$44,5,FALSE))*VLOOKUP(SDBYLD2!AC$4,'[1]INTERNAL PARAMETERS-1'!$B$5:$J$44,9,FALSE)*SDBYLD2!$F129</f>
        <v>0</v>
      </c>
      <c r="AD129" s="44">
        <f>SDBYLD1!AD129*VLOOKUP(SDBYLD2!AD$4,'[1]INTERNAL PARAMETERS-1'!$B$5:$J$44,5,FALSE)*VLOOKUP(SDBYLD2!AD$4,'[1]INTERNAL PARAMETERS-1'!$B$5:$J$44,7,FALSE)*SDBYLD2!$F129 + SDBYLD1!AD129*(1-VLOOKUP(SDBYLD2!AD$4,'[1]INTERNAL PARAMETERS-1'!$B$5:$J$44,5,FALSE))*VLOOKUP(SDBYLD2!AD$4,'[1]INTERNAL PARAMETERS-1'!$B$5:$J$44,9,FALSE)*SDBYLD2!$F129</f>
        <v>0</v>
      </c>
      <c r="AE129" s="44">
        <f>SDBYLD1!AE129*VLOOKUP(SDBYLD2!AE$4,'[1]INTERNAL PARAMETERS-1'!$B$5:$J$44,5,FALSE)*VLOOKUP(SDBYLD2!AE$4,'[1]INTERNAL PARAMETERS-1'!$B$5:$J$44,7,FALSE)*SDBYLD2!$F129 + SDBYLD1!AE129*(1-VLOOKUP(SDBYLD2!AE$4,'[1]INTERNAL PARAMETERS-1'!$B$5:$J$44,5,FALSE))*VLOOKUP(SDBYLD2!AE$4,'[1]INTERNAL PARAMETERS-1'!$B$5:$J$44,9,FALSE)*SDBYLD2!$F129</f>
        <v>0</v>
      </c>
      <c r="AF129" s="44">
        <f>SDBYLD1!AF129*VLOOKUP(SDBYLD2!AF$4,'[1]INTERNAL PARAMETERS-1'!$B$5:$J$44,5,FALSE)*VLOOKUP(SDBYLD2!AF$4,'[1]INTERNAL PARAMETERS-1'!$B$5:$J$44,7,FALSE)*SDBYLD2!$F129 + SDBYLD1!AF129*(1-VLOOKUP(SDBYLD2!AF$4,'[1]INTERNAL PARAMETERS-1'!$B$5:$J$44,5,FALSE))*VLOOKUP(SDBYLD2!AF$4,'[1]INTERNAL PARAMETERS-1'!$B$5:$J$44,9,FALSE)*SDBYLD2!$F129</f>
        <v>0</v>
      </c>
      <c r="AG129" s="44">
        <f>SDBYLD1!AG129*VLOOKUP(SDBYLD2!AG$4,'[1]INTERNAL PARAMETERS-1'!$B$5:$J$44,5,FALSE)*VLOOKUP(SDBYLD2!AG$4,'[1]INTERNAL PARAMETERS-1'!$B$5:$J$44,7,FALSE)*SDBYLD2!$F129 + SDBYLD1!AG129*(1-VLOOKUP(SDBYLD2!AG$4,'[1]INTERNAL PARAMETERS-1'!$B$5:$J$44,5,FALSE))*VLOOKUP(SDBYLD2!AG$4,'[1]INTERNAL PARAMETERS-1'!$B$5:$J$44,9,FALSE)*SDBYLD2!$F129</f>
        <v>0</v>
      </c>
      <c r="AH129" s="44">
        <f>SDBYLD1!AH129*VLOOKUP(SDBYLD2!AH$4,'[1]INTERNAL PARAMETERS-1'!$B$5:$J$44,5,FALSE)*VLOOKUP(SDBYLD2!AH$4,'[1]INTERNAL PARAMETERS-1'!$B$5:$J$44,7,FALSE)*SDBYLD2!$F129 + SDBYLD1!AH129*(1-VLOOKUP(SDBYLD2!AH$4,'[1]INTERNAL PARAMETERS-1'!$B$5:$J$44,5,FALSE))*VLOOKUP(SDBYLD2!AH$4,'[1]INTERNAL PARAMETERS-1'!$B$5:$J$44,9,FALSE)*SDBYLD2!$F129</f>
        <v>0</v>
      </c>
      <c r="AI129" s="44">
        <f>SDBYLD1!AI129*VLOOKUP(SDBYLD2!AI$4,'[1]INTERNAL PARAMETERS-1'!$B$5:$J$44,5,FALSE)*VLOOKUP(SDBYLD2!AI$4,'[1]INTERNAL PARAMETERS-1'!$B$5:$J$44,7,FALSE)*SDBYLD2!$F129 + SDBYLD1!AI129*(1-VLOOKUP(SDBYLD2!AI$4,'[1]INTERNAL PARAMETERS-1'!$B$5:$J$44,5,FALSE))*VLOOKUP(SDBYLD2!AI$4,'[1]INTERNAL PARAMETERS-1'!$B$5:$J$44,9,FALSE)*SDBYLD2!$F129</f>
        <v>0</v>
      </c>
      <c r="AJ129" s="44">
        <f>SDBYLD1!AJ129*VLOOKUP(SDBYLD2!AJ$4,'[1]INTERNAL PARAMETERS-1'!$B$5:$J$44,5,FALSE)*VLOOKUP(SDBYLD2!AJ$4,'[1]INTERNAL PARAMETERS-1'!$B$5:$J$44,7,FALSE)*SDBYLD2!$F129 + SDBYLD1!AJ129*(1-VLOOKUP(SDBYLD2!AJ$4,'[1]INTERNAL PARAMETERS-1'!$B$5:$J$44,5,FALSE))*VLOOKUP(SDBYLD2!AJ$4,'[1]INTERNAL PARAMETERS-1'!$B$5:$J$44,9,FALSE)*SDBYLD2!$F129</f>
        <v>0</v>
      </c>
      <c r="AK129" s="44">
        <f>SDBYLD1!AK129*VLOOKUP(SDBYLD2!AK$4,'[1]INTERNAL PARAMETERS-1'!$B$5:$J$44,5,FALSE)*VLOOKUP(SDBYLD2!AK$4,'[1]INTERNAL PARAMETERS-1'!$B$5:$J$44,7,FALSE)*SDBYLD2!$F129 + SDBYLD1!AK129*(1-VLOOKUP(SDBYLD2!AK$4,'[1]INTERNAL PARAMETERS-1'!$B$5:$J$44,5,FALSE))*VLOOKUP(SDBYLD2!AK$4,'[1]INTERNAL PARAMETERS-1'!$B$5:$J$44,9,FALSE)*SDBYLD2!$F129</f>
        <v>0</v>
      </c>
      <c r="AL129" s="44">
        <f>SDBYLD1!AL129*VLOOKUP(SDBYLD2!AL$4,'[1]INTERNAL PARAMETERS-1'!$B$5:$J$44,5,FALSE)*VLOOKUP(SDBYLD2!AL$4,'[1]INTERNAL PARAMETERS-1'!$B$5:$J$44,7,FALSE)*SDBYLD2!$F129 + SDBYLD1!AL129*(1-VLOOKUP(SDBYLD2!AL$4,'[1]INTERNAL PARAMETERS-1'!$B$5:$J$44,5,FALSE))*VLOOKUP(SDBYLD2!AL$4,'[1]INTERNAL PARAMETERS-1'!$B$5:$J$44,9,FALSE)*SDBYLD2!$F129</f>
        <v>0</v>
      </c>
      <c r="AM129" s="44">
        <f>SDBYLD1!AM129*VLOOKUP(SDBYLD2!AM$4,'[1]INTERNAL PARAMETERS-1'!$B$5:$J$44,5,FALSE)*VLOOKUP(SDBYLD2!AM$4,'[1]INTERNAL PARAMETERS-1'!$B$5:$J$44,7,FALSE)*SDBYLD2!$F129 + SDBYLD1!AM129*(1-VLOOKUP(SDBYLD2!AM$4,'[1]INTERNAL PARAMETERS-1'!$B$5:$J$44,5,FALSE))*VLOOKUP(SDBYLD2!AM$4,'[1]INTERNAL PARAMETERS-1'!$B$5:$J$44,9,FALSE)*SDBYLD2!$F129</f>
        <v>0</v>
      </c>
      <c r="AN129" s="44">
        <f>SDBYLD1!AN129*VLOOKUP(SDBYLD2!AN$4,'[1]INTERNAL PARAMETERS-1'!$B$5:$J$44,5,FALSE)*VLOOKUP(SDBYLD2!AN$4,'[1]INTERNAL PARAMETERS-1'!$B$5:$J$44,7,FALSE)*SDBYLD2!$F129 + SDBYLD1!AN129*(1-VLOOKUP(SDBYLD2!AN$4,'[1]INTERNAL PARAMETERS-1'!$B$5:$J$44,5,FALSE))*VLOOKUP(SDBYLD2!AN$4,'[1]INTERNAL PARAMETERS-1'!$B$5:$J$44,9,FALSE)*SDBYLD2!$F129</f>
        <v>0</v>
      </c>
      <c r="AO129" s="44">
        <f>SDBYLD1!AO129*VLOOKUP(SDBYLD2!AO$4,'[1]INTERNAL PARAMETERS-1'!$B$5:$J$44,5,FALSE)*VLOOKUP(SDBYLD2!AO$4,'[1]INTERNAL PARAMETERS-1'!$B$5:$J$44,7,FALSE)*SDBYLD2!$F129 + SDBYLD1!AO129*(1-VLOOKUP(SDBYLD2!AO$4,'[1]INTERNAL PARAMETERS-1'!$B$5:$J$44,5,FALSE))*VLOOKUP(SDBYLD2!AO$4,'[1]INTERNAL PARAMETERS-1'!$B$5:$J$44,9,FALSE)*SDBYLD2!$F129</f>
        <v>0</v>
      </c>
      <c r="AP129" s="44">
        <f>SDBYLD1!AP129*VLOOKUP(SDBYLD2!AP$4,'[1]INTERNAL PARAMETERS-1'!$B$5:$J$44,5,FALSE)*VLOOKUP(SDBYLD2!AP$4,'[1]INTERNAL PARAMETERS-1'!$B$5:$J$44,7,FALSE)*SDBYLD2!$F129 + SDBYLD1!AP129*(1-VLOOKUP(SDBYLD2!AP$4,'[1]INTERNAL PARAMETERS-1'!$B$5:$J$44,5,FALSE))*VLOOKUP(SDBYLD2!AP$4,'[1]INTERNAL PARAMETERS-1'!$B$5:$J$44,9,FALSE)*SDBYLD2!$F129</f>
        <v>0</v>
      </c>
      <c r="AQ129" s="44">
        <f>SDBYLD1!AQ129*VLOOKUP(SDBYLD2!AQ$4,'[1]INTERNAL PARAMETERS-1'!$B$5:$J$44,5,FALSE)*VLOOKUP(SDBYLD2!AQ$4,'[1]INTERNAL PARAMETERS-1'!$B$5:$J$44,7,FALSE)*SDBYLD2!$F129 + SDBYLD1!AQ129*(1-VLOOKUP(SDBYLD2!AQ$4,'[1]INTERNAL PARAMETERS-1'!$B$5:$J$44,5,FALSE))*VLOOKUP(SDBYLD2!AQ$4,'[1]INTERNAL PARAMETERS-1'!$B$5:$J$44,9,FALSE)*SDBYLD2!$F129</f>
        <v>0</v>
      </c>
      <c r="AR129" s="44">
        <f>SDBYLD1!AR129*VLOOKUP(SDBYLD2!AR$4,'[1]INTERNAL PARAMETERS-1'!$B$5:$J$44,5,FALSE)*VLOOKUP(SDBYLD2!AR$4,'[1]INTERNAL PARAMETERS-1'!$B$5:$J$44,7,FALSE)*SDBYLD2!$F129 + SDBYLD1!AR129*(1-VLOOKUP(SDBYLD2!AR$4,'[1]INTERNAL PARAMETERS-1'!$B$5:$J$44,5,FALSE))*VLOOKUP(SDBYLD2!AR$4,'[1]INTERNAL PARAMETERS-1'!$B$5:$J$44,9,FALSE)*SDBYLD2!$F129</f>
        <v>0</v>
      </c>
      <c r="AS129" s="44">
        <f>SDBYLD1!AS129*VLOOKUP(SDBYLD2!AS$4,'[1]INTERNAL PARAMETERS-1'!$B$5:$J$44,5,FALSE)*VLOOKUP(SDBYLD2!AS$4,'[1]INTERNAL PARAMETERS-1'!$B$5:$J$44,7,FALSE)*SDBYLD2!$F129 + SDBYLD1!AS129*(1-VLOOKUP(SDBYLD2!AS$4,'[1]INTERNAL PARAMETERS-1'!$B$5:$J$44,5,FALSE))*VLOOKUP(SDBYLD2!AS$4,'[1]INTERNAL PARAMETERS-1'!$B$5:$J$44,9,FALSE)*SDBYLD2!$F129</f>
        <v>0</v>
      </c>
      <c r="AT129" s="43">
        <f>SDBYLD1!AT129*VLOOKUP(SDBYLD2!AT$4,'[1]INTERNAL PARAMETERS-1'!$B$5:$J$44,5,FALSE)*VLOOKUP(SDBYLD2!AT$4,'[1]INTERNAL PARAMETERS-1'!$B$5:$J$44,7,FALSE)*SDBYLD2!$F129 + SDBYLD1!AT129*(1-VLOOKUP(SDBYLD2!AT$4,'[1]INTERNAL PARAMETERS-1'!$B$5:$J$44,5,FALSE))*VLOOKUP(SDBYLD2!AT$4,'[1]INTERNAL PARAMETERS-1'!$B$5:$J$44,9,FALSE)*SDBYLD2!$F129</f>
        <v>0</v>
      </c>
      <c r="AU129" s="45">
        <f>SDBYLD1!AU129*VLOOKUP(SDBYLD2!AU$4,'[1]INTERNAL PARAMETERS-1'!$B$5:$J$44,5,FALSE)*VLOOKUP(SDBYLD2!AU$4,'[1]INTERNAL PARAMETERS-1'!$B$5:$J$44,6,FALSE)*VLOOKUP(SDBYLD2!AU$4,'[1]INTERNAL PARAMETERS-1'!$B$5:$J$44,3,FALSE) + SDBYLD1!AU129*(1-VLOOKUP(SDBYLD2!AU$4,'[1]INTERNAL PARAMETERS-1'!$B$5:$J$44,5,FALSE))*VLOOKUP(SDBYLD2!AU$4,'[1]INTERNAL PARAMETERS-1'!$B$5:$J$44,8,FALSE)*VLOOKUP(SDBYLD2!AU$4,'[1]INTERNAL PARAMETERS-1'!$B$5:$J$44,3,FALSE)</f>
        <v>0</v>
      </c>
      <c r="AV129" s="44">
        <f>SDBYLD1!AV129*VLOOKUP(SDBYLD2!AV$4,'[1]INTERNAL PARAMETERS-1'!$B$5:$J$44,5,FALSE)*VLOOKUP(SDBYLD2!AV$4,'[1]INTERNAL PARAMETERS-1'!$B$5:$J$44,6,FALSE)*VLOOKUP(SDBYLD2!AV$4,'[1]INTERNAL PARAMETERS-1'!$B$5:$J$44,3,FALSE) + SDBYLD1!AV129*(1-VLOOKUP(SDBYLD2!AV$4,'[1]INTERNAL PARAMETERS-1'!$B$5:$J$44,5,FALSE))*VLOOKUP(SDBYLD2!AV$4,'[1]INTERNAL PARAMETERS-1'!$B$5:$J$44,8,FALSE)*VLOOKUP(SDBYLD2!AV$4,'[1]INTERNAL PARAMETERS-1'!$B$5:$J$44,3,FALSE)</f>
        <v>0</v>
      </c>
      <c r="AW129" s="44">
        <f>SDBYLD1!AW129*VLOOKUP(SDBYLD2!AW$4,'[1]INTERNAL PARAMETERS-1'!$B$5:$J$44,5,FALSE)*VLOOKUP(SDBYLD2!AW$4,'[1]INTERNAL PARAMETERS-1'!$B$5:$J$44,6,FALSE)*VLOOKUP(SDBYLD2!AW$4,'[1]INTERNAL PARAMETERS-1'!$B$5:$J$44,3,FALSE) + SDBYLD1!AW129*(1-VLOOKUP(SDBYLD2!AW$4,'[1]INTERNAL PARAMETERS-1'!$B$5:$J$44,5,FALSE))*VLOOKUP(SDBYLD2!AW$4,'[1]INTERNAL PARAMETERS-1'!$B$5:$J$44,8,FALSE)*VLOOKUP(SDBYLD2!AW$4,'[1]INTERNAL PARAMETERS-1'!$B$5:$J$44,3,FALSE)</f>
        <v>0</v>
      </c>
      <c r="AX129" s="44">
        <f>SDBYLD1!AX129*VLOOKUP(SDBYLD2!AX$4,'[1]INTERNAL PARAMETERS-1'!$B$5:$J$44,5,FALSE)*VLOOKUP(SDBYLD2!AX$4,'[1]INTERNAL PARAMETERS-1'!$B$5:$J$44,6,FALSE)*VLOOKUP(SDBYLD2!AX$4,'[1]INTERNAL PARAMETERS-1'!$B$5:$J$44,3,FALSE) + SDBYLD1!AX129*(1-VLOOKUP(SDBYLD2!AX$4,'[1]INTERNAL PARAMETERS-1'!$B$5:$J$44,5,FALSE))*VLOOKUP(SDBYLD2!AX$4,'[1]INTERNAL PARAMETERS-1'!$B$5:$J$44,8,FALSE)*VLOOKUP(SDBYLD2!AX$4,'[1]INTERNAL PARAMETERS-1'!$B$5:$J$44,3,FALSE)</f>
        <v>0</v>
      </c>
      <c r="AY129" s="44">
        <f>SDBYLD1!AY129*VLOOKUP(SDBYLD2!AY$4,'[1]INTERNAL PARAMETERS-1'!$B$5:$J$44,5,FALSE)*VLOOKUP(SDBYLD2!AY$4,'[1]INTERNAL PARAMETERS-1'!$B$5:$J$44,6,FALSE)*VLOOKUP(SDBYLD2!AY$4,'[1]INTERNAL PARAMETERS-1'!$B$5:$J$44,3,FALSE) + SDBYLD1!AY129*(1-VLOOKUP(SDBYLD2!AY$4,'[1]INTERNAL PARAMETERS-1'!$B$5:$J$44,5,FALSE))*VLOOKUP(SDBYLD2!AY$4,'[1]INTERNAL PARAMETERS-1'!$B$5:$J$44,8,FALSE)*VLOOKUP(SDBYLD2!AY$4,'[1]INTERNAL PARAMETERS-1'!$B$5:$J$44,3,FALSE)</f>
        <v>0</v>
      </c>
      <c r="AZ129" s="44">
        <f>SDBYLD1!AZ129*VLOOKUP(SDBYLD2!AZ$4,'[1]INTERNAL PARAMETERS-1'!$B$5:$J$44,5,FALSE)*VLOOKUP(SDBYLD2!AZ$4,'[1]INTERNAL PARAMETERS-1'!$B$5:$J$44,6,FALSE)*VLOOKUP(SDBYLD2!AZ$4,'[1]INTERNAL PARAMETERS-1'!$B$5:$J$44,3,FALSE) + SDBYLD1!AZ129*(1-VLOOKUP(SDBYLD2!AZ$4,'[1]INTERNAL PARAMETERS-1'!$B$5:$J$44,5,FALSE))*VLOOKUP(SDBYLD2!AZ$4,'[1]INTERNAL PARAMETERS-1'!$B$5:$J$44,8,FALSE)*VLOOKUP(SDBYLD2!AZ$4,'[1]INTERNAL PARAMETERS-1'!$B$5:$J$44,3,FALSE)</f>
        <v>0</v>
      </c>
      <c r="BA129" s="44">
        <f>SDBYLD1!BA129*VLOOKUP(SDBYLD2!BA$4,'[1]INTERNAL PARAMETERS-1'!$B$5:$J$44,5,FALSE)*VLOOKUP(SDBYLD2!BA$4,'[1]INTERNAL PARAMETERS-1'!$B$5:$J$44,6,FALSE)*VLOOKUP(SDBYLD2!BA$4,'[1]INTERNAL PARAMETERS-1'!$B$5:$J$44,3,FALSE) + SDBYLD1!BA129*(1-VLOOKUP(SDBYLD2!BA$4,'[1]INTERNAL PARAMETERS-1'!$B$5:$J$44,5,FALSE))*VLOOKUP(SDBYLD2!BA$4,'[1]INTERNAL PARAMETERS-1'!$B$5:$J$44,8,FALSE)*VLOOKUP(SDBYLD2!BA$4,'[1]INTERNAL PARAMETERS-1'!$B$5:$J$44,3,FALSE)</f>
        <v>0</v>
      </c>
      <c r="BB129" s="44">
        <f>SDBYLD1!BB129*VLOOKUP(SDBYLD2!BB$4,'[1]INTERNAL PARAMETERS-1'!$B$5:$J$44,5,FALSE)*VLOOKUP(SDBYLD2!BB$4,'[1]INTERNAL PARAMETERS-1'!$B$5:$J$44,6,FALSE)*VLOOKUP(SDBYLD2!BB$4,'[1]INTERNAL PARAMETERS-1'!$B$5:$J$44,3,FALSE) + SDBYLD1!BB129*(1-VLOOKUP(SDBYLD2!BB$4,'[1]INTERNAL PARAMETERS-1'!$B$5:$J$44,5,FALSE))*VLOOKUP(SDBYLD2!BB$4,'[1]INTERNAL PARAMETERS-1'!$B$5:$J$44,8,FALSE)*VLOOKUP(SDBYLD2!BB$4,'[1]INTERNAL PARAMETERS-1'!$B$5:$J$44,3,FALSE)</f>
        <v>0</v>
      </c>
      <c r="BC129" s="44">
        <f>SDBYLD1!BC129*VLOOKUP(SDBYLD2!BC$4,'[1]INTERNAL PARAMETERS-1'!$B$5:$J$44,5,FALSE)*VLOOKUP(SDBYLD2!BC$4,'[1]INTERNAL PARAMETERS-1'!$B$5:$J$44,6,FALSE)*VLOOKUP(SDBYLD2!BC$4,'[1]INTERNAL PARAMETERS-1'!$B$5:$J$44,3,FALSE) + SDBYLD1!BC129*(1-VLOOKUP(SDBYLD2!BC$4,'[1]INTERNAL PARAMETERS-1'!$B$5:$J$44,5,FALSE))*VLOOKUP(SDBYLD2!BC$4,'[1]INTERNAL PARAMETERS-1'!$B$5:$J$44,8,FALSE)*VLOOKUP(SDBYLD2!BC$4,'[1]INTERNAL PARAMETERS-1'!$B$5:$J$44,3,FALSE)</f>
        <v>0</v>
      </c>
      <c r="BD129" s="44">
        <f>SDBYLD1!BD129*VLOOKUP(SDBYLD2!BD$4,'[1]INTERNAL PARAMETERS-1'!$B$5:$J$44,5,FALSE)*VLOOKUP(SDBYLD2!BD$4,'[1]INTERNAL PARAMETERS-1'!$B$5:$J$44,6,FALSE)*VLOOKUP(SDBYLD2!BD$4,'[1]INTERNAL PARAMETERS-1'!$B$5:$J$44,3,FALSE) + SDBYLD1!BD129*(1-VLOOKUP(SDBYLD2!BD$4,'[1]INTERNAL PARAMETERS-1'!$B$5:$J$44,5,FALSE))*VLOOKUP(SDBYLD2!BD$4,'[1]INTERNAL PARAMETERS-1'!$B$5:$J$44,8,FALSE)*VLOOKUP(SDBYLD2!BD$4,'[1]INTERNAL PARAMETERS-1'!$B$5:$J$44,3,FALSE)</f>
        <v>0</v>
      </c>
      <c r="BE129" s="44">
        <f>SDBYLD1!BE129*VLOOKUP(SDBYLD2!BE$4,'[1]INTERNAL PARAMETERS-1'!$B$5:$J$44,5,FALSE)*VLOOKUP(SDBYLD2!BE$4,'[1]INTERNAL PARAMETERS-1'!$B$5:$J$44,6,FALSE)*VLOOKUP(SDBYLD2!BE$4,'[1]INTERNAL PARAMETERS-1'!$B$5:$J$44,3,FALSE) + SDBYLD1!BE129*(1-VLOOKUP(SDBYLD2!BE$4,'[1]INTERNAL PARAMETERS-1'!$B$5:$J$44,5,FALSE))*VLOOKUP(SDBYLD2!BE$4,'[1]INTERNAL PARAMETERS-1'!$B$5:$J$44,8,FALSE)*VLOOKUP(SDBYLD2!BE$4,'[1]INTERNAL PARAMETERS-1'!$B$5:$J$44,3,FALSE)</f>
        <v>0</v>
      </c>
      <c r="BF129" s="44">
        <f>SDBYLD1!BF129*VLOOKUP(SDBYLD2!BF$4,'[1]INTERNAL PARAMETERS-1'!$B$5:$J$44,5,FALSE)*VLOOKUP(SDBYLD2!BF$4,'[1]INTERNAL PARAMETERS-1'!$B$5:$J$44,6,FALSE)*VLOOKUP(SDBYLD2!BF$4,'[1]INTERNAL PARAMETERS-1'!$B$5:$J$44,3,FALSE) + SDBYLD1!BF129*(1-VLOOKUP(SDBYLD2!BF$4,'[1]INTERNAL PARAMETERS-1'!$B$5:$J$44,5,FALSE))*VLOOKUP(SDBYLD2!BF$4,'[1]INTERNAL PARAMETERS-1'!$B$5:$J$44,8,FALSE)*VLOOKUP(SDBYLD2!BF$4,'[1]INTERNAL PARAMETERS-1'!$B$5:$J$44,3,FALSE)</f>
        <v>0</v>
      </c>
      <c r="BG129" s="44">
        <f>SDBYLD1!BG129*VLOOKUP(SDBYLD2!BG$4,'[1]INTERNAL PARAMETERS-1'!$B$5:$J$44,5,FALSE)*VLOOKUP(SDBYLD2!BG$4,'[1]INTERNAL PARAMETERS-1'!$B$5:$J$44,6,FALSE)*VLOOKUP(SDBYLD2!BG$4,'[1]INTERNAL PARAMETERS-1'!$B$5:$J$44,3,FALSE) + SDBYLD1!BG129*(1-VLOOKUP(SDBYLD2!BG$4,'[1]INTERNAL PARAMETERS-1'!$B$5:$J$44,5,FALSE))*VLOOKUP(SDBYLD2!BG$4,'[1]INTERNAL PARAMETERS-1'!$B$5:$J$44,8,FALSE)*VLOOKUP(SDBYLD2!BG$4,'[1]INTERNAL PARAMETERS-1'!$B$5:$J$44,3,FALSE)</f>
        <v>0</v>
      </c>
      <c r="BH129" s="44">
        <f>SDBYLD1!BH129*VLOOKUP(SDBYLD2!BH$4,'[1]INTERNAL PARAMETERS-1'!$B$5:$J$44,5,FALSE)*VLOOKUP(SDBYLD2!BH$4,'[1]INTERNAL PARAMETERS-1'!$B$5:$J$44,6,FALSE)*VLOOKUP(SDBYLD2!BH$4,'[1]INTERNAL PARAMETERS-1'!$B$5:$J$44,3,FALSE) + SDBYLD1!BH129*(1-VLOOKUP(SDBYLD2!BH$4,'[1]INTERNAL PARAMETERS-1'!$B$5:$J$44,5,FALSE))*VLOOKUP(SDBYLD2!BH$4,'[1]INTERNAL PARAMETERS-1'!$B$5:$J$44,8,FALSE)*VLOOKUP(SDBYLD2!BH$4,'[1]INTERNAL PARAMETERS-1'!$B$5:$J$44,3,FALSE)</f>
        <v>0</v>
      </c>
      <c r="BI129" s="44">
        <f>SDBYLD1!BI129*VLOOKUP(SDBYLD2!BI$4,'[1]INTERNAL PARAMETERS-1'!$B$5:$J$44,5,FALSE)*VLOOKUP(SDBYLD2!BI$4,'[1]INTERNAL PARAMETERS-1'!$B$5:$J$44,6,FALSE)*VLOOKUP(SDBYLD2!BI$4,'[1]INTERNAL PARAMETERS-1'!$B$5:$J$44,3,FALSE) + SDBYLD1!BI129*(1-VLOOKUP(SDBYLD2!BI$4,'[1]INTERNAL PARAMETERS-1'!$B$5:$J$44,5,FALSE))*VLOOKUP(SDBYLD2!BI$4,'[1]INTERNAL PARAMETERS-1'!$B$5:$J$44,8,FALSE)*VLOOKUP(SDBYLD2!BI$4,'[1]INTERNAL PARAMETERS-1'!$B$5:$J$44,3,FALSE)</f>
        <v>0</v>
      </c>
      <c r="BJ129" s="44">
        <f>SDBYLD1!BJ129*VLOOKUP(SDBYLD2!BJ$4,'[1]INTERNAL PARAMETERS-1'!$B$5:$J$44,5,FALSE)*VLOOKUP(SDBYLD2!BJ$4,'[1]INTERNAL PARAMETERS-1'!$B$5:$J$44,6,FALSE)*VLOOKUP(SDBYLD2!BJ$4,'[1]INTERNAL PARAMETERS-1'!$B$5:$J$44,3,FALSE) + SDBYLD1!BJ129*(1-VLOOKUP(SDBYLD2!BJ$4,'[1]INTERNAL PARAMETERS-1'!$B$5:$J$44,5,FALSE))*VLOOKUP(SDBYLD2!BJ$4,'[1]INTERNAL PARAMETERS-1'!$B$5:$J$44,8,FALSE)*VLOOKUP(SDBYLD2!BJ$4,'[1]INTERNAL PARAMETERS-1'!$B$5:$J$44,3,FALSE)</f>
        <v>0</v>
      </c>
      <c r="BK129" s="44">
        <f>SDBYLD1!BK129*VLOOKUP(SDBYLD2!BK$4,'[1]INTERNAL PARAMETERS-1'!$B$5:$J$44,5,FALSE)*VLOOKUP(SDBYLD2!BK$4,'[1]INTERNAL PARAMETERS-1'!$B$5:$J$44,6,FALSE)*VLOOKUP(SDBYLD2!BK$4,'[1]INTERNAL PARAMETERS-1'!$B$5:$J$44,3,FALSE) + SDBYLD1!BK129*(1-VLOOKUP(SDBYLD2!BK$4,'[1]INTERNAL PARAMETERS-1'!$B$5:$J$44,5,FALSE))*VLOOKUP(SDBYLD2!BK$4,'[1]INTERNAL PARAMETERS-1'!$B$5:$J$44,8,FALSE)*VLOOKUP(SDBYLD2!BK$4,'[1]INTERNAL PARAMETERS-1'!$B$5:$J$44,3,FALSE)</f>
        <v>0</v>
      </c>
      <c r="BL129" s="44">
        <f>SDBYLD1!BL129*VLOOKUP(SDBYLD2!BL$4,'[1]INTERNAL PARAMETERS-1'!$B$5:$J$44,5,FALSE)*VLOOKUP(SDBYLD2!BL$4,'[1]INTERNAL PARAMETERS-1'!$B$5:$J$44,6,FALSE)*VLOOKUP(SDBYLD2!BL$4,'[1]INTERNAL PARAMETERS-1'!$B$5:$J$44,3,FALSE) + SDBYLD1!BL129*(1-VLOOKUP(SDBYLD2!BL$4,'[1]INTERNAL PARAMETERS-1'!$B$5:$J$44,5,FALSE))*VLOOKUP(SDBYLD2!BL$4,'[1]INTERNAL PARAMETERS-1'!$B$5:$J$44,8,FALSE)*VLOOKUP(SDBYLD2!BL$4,'[1]INTERNAL PARAMETERS-1'!$B$5:$J$44,3,FALSE)</f>
        <v>0</v>
      </c>
      <c r="BM129" s="44">
        <f>SDBYLD1!BM129*VLOOKUP(SDBYLD2!BM$4,'[1]INTERNAL PARAMETERS-1'!$B$5:$J$44,5,FALSE)*VLOOKUP(SDBYLD2!BM$4,'[1]INTERNAL PARAMETERS-1'!$B$5:$J$44,6,FALSE)*VLOOKUP(SDBYLD2!BM$4,'[1]INTERNAL PARAMETERS-1'!$B$5:$J$44,3,FALSE) + SDBYLD1!BM129*(1-VLOOKUP(SDBYLD2!BM$4,'[1]INTERNAL PARAMETERS-1'!$B$5:$J$44,5,FALSE))*VLOOKUP(SDBYLD2!BM$4,'[1]INTERNAL PARAMETERS-1'!$B$5:$J$44,8,FALSE)*VLOOKUP(SDBYLD2!BM$4,'[1]INTERNAL PARAMETERS-1'!$B$5:$J$44,3,FALSE)</f>
        <v>0</v>
      </c>
      <c r="BN129" s="44">
        <f>SDBYLD1!BN129*VLOOKUP(SDBYLD2!BN$4,'[1]INTERNAL PARAMETERS-1'!$B$5:$J$44,5,FALSE)*VLOOKUP(SDBYLD2!BN$4,'[1]INTERNAL PARAMETERS-1'!$B$5:$J$44,6,FALSE)*VLOOKUP(SDBYLD2!BN$4,'[1]INTERNAL PARAMETERS-1'!$B$5:$J$44,3,FALSE) + SDBYLD1!BN129*(1-VLOOKUP(SDBYLD2!BN$4,'[1]INTERNAL PARAMETERS-1'!$B$5:$J$44,5,FALSE))*VLOOKUP(SDBYLD2!BN$4,'[1]INTERNAL PARAMETERS-1'!$B$5:$J$44,8,FALSE)*VLOOKUP(SDBYLD2!BN$4,'[1]INTERNAL PARAMETERS-1'!$B$5:$J$44,3,FALSE)</f>
        <v>0</v>
      </c>
      <c r="BO129" s="44">
        <f>SDBYLD1!BO129*VLOOKUP(SDBYLD2!BO$4,'[1]INTERNAL PARAMETERS-1'!$B$5:$J$44,5,FALSE)*VLOOKUP(SDBYLD2!BO$4,'[1]INTERNAL PARAMETERS-1'!$B$5:$J$44,6,FALSE)*VLOOKUP(SDBYLD2!BO$4,'[1]INTERNAL PARAMETERS-1'!$B$5:$J$44,3,FALSE) + SDBYLD1!BO129*(1-VLOOKUP(SDBYLD2!BO$4,'[1]INTERNAL PARAMETERS-1'!$B$5:$J$44,5,FALSE))*VLOOKUP(SDBYLD2!BO$4,'[1]INTERNAL PARAMETERS-1'!$B$5:$J$44,8,FALSE)*VLOOKUP(SDBYLD2!BO$4,'[1]INTERNAL PARAMETERS-1'!$B$5:$J$44,3,FALSE)</f>
        <v>0</v>
      </c>
      <c r="BP129" s="44">
        <f>SDBYLD1!BP129*VLOOKUP(SDBYLD2!BP$4,'[1]INTERNAL PARAMETERS-1'!$B$5:$J$44,5,FALSE)*VLOOKUP(SDBYLD2!BP$4,'[1]INTERNAL PARAMETERS-1'!$B$5:$J$44,6,FALSE)*VLOOKUP(SDBYLD2!BP$4,'[1]INTERNAL PARAMETERS-1'!$B$5:$J$44,3,FALSE) + SDBYLD1!BP129*(1-VLOOKUP(SDBYLD2!BP$4,'[1]INTERNAL PARAMETERS-1'!$B$5:$J$44,5,FALSE))*VLOOKUP(SDBYLD2!BP$4,'[1]INTERNAL PARAMETERS-1'!$B$5:$J$44,8,FALSE)*VLOOKUP(SDBYLD2!BP$4,'[1]INTERNAL PARAMETERS-1'!$B$5:$J$44,3,FALSE)</f>
        <v>0</v>
      </c>
      <c r="BQ129" s="44">
        <f>SDBYLD1!BQ129*VLOOKUP(SDBYLD2!BQ$4,'[1]INTERNAL PARAMETERS-1'!$B$5:$J$44,5,FALSE)*VLOOKUP(SDBYLD2!BQ$4,'[1]INTERNAL PARAMETERS-1'!$B$5:$J$44,6,FALSE)*VLOOKUP(SDBYLD2!BQ$4,'[1]INTERNAL PARAMETERS-1'!$B$5:$J$44,3,FALSE) + SDBYLD1!BQ129*(1-VLOOKUP(SDBYLD2!BQ$4,'[1]INTERNAL PARAMETERS-1'!$B$5:$J$44,5,FALSE))*VLOOKUP(SDBYLD2!BQ$4,'[1]INTERNAL PARAMETERS-1'!$B$5:$J$44,8,FALSE)*VLOOKUP(SDBYLD2!BQ$4,'[1]INTERNAL PARAMETERS-1'!$B$5:$J$44,3,FALSE)</f>
        <v>0</v>
      </c>
      <c r="BR129" s="44">
        <f>SDBYLD1!BR129*VLOOKUP(SDBYLD2!BR$4,'[1]INTERNAL PARAMETERS-1'!$B$5:$J$44,5,FALSE)*VLOOKUP(SDBYLD2!BR$4,'[1]INTERNAL PARAMETERS-1'!$B$5:$J$44,6,FALSE)*VLOOKUP(SDBYLD2!BR$4,'[1]INTERNAL PARAMETERS-1'!$B$5:$J$44,3,FALSE) + SDBYLD1!BR129*(1-VLOOKUP(SDBYLD2!BR$4,'[1]INTERNAL PARAMETERS-1'!$B$5:$J$44,5,FALSE))*VLOOKUP(SDBYLD2!BR$4,'[1]INTERNAL PARAMETERS-1'!$B$5:$J$44,8,FALSE)*VLOOKUP(SDBYLD2!BR$4,'[1]INTERNAL PARAMETERS-1'!$B$5:$J$44,3,FALSE)</f>
        <v>0</v>
      </c>
      <c r="BS129" s="44">
        <f>SDBYLD1!BS129*VLOOKUP(SDBYLD2!BS$4,'[1]INTERNAL PARAMETERS-1'!$B$5:$J$44,5,FALSE)*VLOOKUP(SDBYLD2!BS$4,'[1]INTERNAL PARAMETERS-1'!$B$5:$J$44,6,FALSE)*VLOOKUP(SDBYLD2!BS$4,'[1]INTERNAL PARAMETERS-1'!$B$5:$J$44,3,FALSE) + SDBYLD1!BS129*(1-VLOOKUP(SDBYLD2!BS$4,'[1]INTERNAL PARAMETERS-1'!$B$5:$J$44,5,FALSE))*VLOOKUP(SDBYLD2!BS$4,'[1]INTERNAL PARAMETERS-1'!$B$5:$J$44,8,FALSE)*VLOOKUP(SDBYLD2!BS$4,'[1]INTERNAL PARAMETERS-1'!$B$5:$J$44,3,FALSE)</f>
        <v>0</v>
      </c>
      <c r="BT129" s="44">
        <f>SDBYLD1!BT129*VLOOKUP(SDBYLD2!BT$4,'[1]INTERNAL PARAMETERS-1'!$B$5:$J$44,5,FALSE)*VLOOKUP(SDBYLD2!BT$4,'[1]INTERNAL PARAMETERS-1'!$B$5:$J$44,6,FALSE)*VLOOKUP(SDBYLD2!BT$4,'[1]INTERNAL PARAMETERS-1'!$B$5:$J$44,3,FALSE) + SDBYLD1!BT129*(1-VLOOKUP(SDBYLD2!BT$4,'[1]INTERNAL PARAMETERS-1'!$B$5:$J$44,5,FALSE))*VLOOKUP(SDBYLD2!BT$4,'[1]INTERNAL PARAMETERS-1'!$B$5:$J$44,8,FALSE)*VLOOKUP(SDBYLD2!BT$4,'[1]INTERNAL PARAMETERS-1'!$B$5:$J$44,3,FALSE)</f>
        <v>0</v>
      </c>
      <c r="BU129" s="44">
        <f>SDBYLD1!BU129*VLOOKUP(SDBYLD2!BU$4,'[1]INTERNAL PARAMETERS-1'!$B$5:$J$44,5,FALSE)*VLOOKUP(SDBYLD2!BU$4,'[1]INTERNAL PARAMETERS-1'!$B$5:$J$44,6,FALSE)*VLOOKUP(SDBYLD2!BU$4,'[1]INTERNAL PARAMETERS-1'!$B$5:$J$44,3,FALSE) + SDBYLD1!BU129*(1-VLOOKUP(SDBYLD2!BU$4,'[1]INTERNAL PARAMETERS-1'!$B$5:$J$44,5,FALSE))*VLOOKUP(SDBYLD2!BU$4,'[1]INTERNAL PARAMETERS-1'!$B$5:$J$44,8,FALSE)*VLOOKUP(SDBYLD2!BU$4,'[1]INTERNAL PARAMETERS-1'!$B$5:$J$44,3,FALSE)</f>
        <v>0</v>
      </c>
      <c r="BV129" s="44">
        <f>SDBYLD1!BV129*VLOOKUP(SDBYLD2!BV$4,'[1]INTERNAL PARAMETERS-1'!$B$5:$J$44,5,FALSE)*VLOOKUP(SDBYLD2!BV$4,'[1]INTERNAL PARAMETERS-1'!$B$5:$J$44,6,FALSE)*VLOOKUP(SDBYLD2!BV$4,'[1]INTERNAL PARAMETERS-1'!$B$5:$J$44,3,FALSE) + SDBYLD1!BV129*(1-VLOOKUP(SDBYLD2!BV$4,'[1]INTERNAL PARAMETERS-1'!$B$5:$J$44,5,FALSE))*VLOOKUP(SDBYLD2!BV$4,'[1]INTERNAL PARAMETERS-1'!$B$5:$J$44,8,FALSE)*VLOOKUP(SDBYLD2!BV$4,'[1]INTERNAL PARAMETERS-1'!$B$5:$J$44,3,FALSE)</f>
        <v>0</v>
      </c>
      <c r="BW129" s="44">
        <f>SDBYLD1!BW129*VLOOKUP(SDBYLD2!BW$4,'[1]INTERNAL PARAMETERS-1'!$B$5:$J$44,5,FALSE)*VLOOKUP(SDBYLD2!BW$4,'[1]INTERNAL PARAMETERS-1'!$B$5:$J$44,6,FALSE)*VLOOKUP(SDBYLD2!BW$4,'[1]INTERNAL PARAMETERS-1'!$B$5:$J$44,3,FALSE) + SDBYLD1!BW129*(1-VLOOKUP(SDBYLD2!BW$4,'[1]INTERNAL PARAMETERS-1'!$B$5:$J$44,5,FALSE))*VLOOKUP(SDBYLD2!BW$4,'[1]INTERNAL PARAMETERS-1'!$B$5:$J$44,8,FALSE)*VLOOKUP(SDBYLD2!BW$4,'[1]INTERNAL PARAMETERS-1'!$B$5:$J$44,3,FALSE)</f>
        <v>0</v>
      </c>
      <c r="BX129" s="44">
        <f>SDBYLD1!BX129*VLOOKUP(SDBYLD2!BX$4,'[1]INTERNAL PARAMETERS-1'!$B$5:$J$44,5,FALSE)*VLOOKUP(SDBYLD2!BX$4,'[1]INTERNAL PARAMETERS-1'!$B$5:$J$44,6,FALSE)*VLOOKUP(SDBYLD2!BX$4,'[1]INTERNAL PARAMETERS-1'!$B$5:$J$44,3,FALSE) + SDBYLD1!BX129*(1-VLOOKUP(SDBYLD2!BX$4,'[1]INTERNAL PARAMETERS-1'!$B$5:$J$44,5,FALSE))*VLOOKUP(SDBYLD2!BX$4,'[1]INTERNAL PARAMETERS-1'!$B$5:$J$44,8,FALSE)*VLOOKUP(SDBYLD2!BX$4,'[1]INTERNAL PARAMETERS-1'!$B$5:$J$44,3,FALSE)</f>
        <v>0</v>
      </c>
      <c r="BY129" s="44">
        <f>SDBYLD1!BY129*VLOOKUP(SDBYLD2!BY$4,'[1]INTERNAL PARAMETERS-1'!$B$5:$J$44,5,FALSE)*VLOOKUP(SDBYLD2!BY$4,'[1]INTERNAL PARAMETERS-1'!$B$5:$J$44,6,FALSE)*VLOOKUP(SDBYLD2!BY$4,'[1]INTERNAL PARAMETERS-1'!$B$5:$J$44,3,FALSE) + SDBYLD1!BY129*(1-VLOOKUP(SDBYLD2!BY$4,'[1]INTERNAL PARAMETERS-1'!$B$5:$J$44,5,FALSE))*VLOOKUP(SDBYLD2!BY$4,'[1]INTERNAL PARAMETERS-1'!$B$5:$J$44,8,FALSE)*VLOOKUP(SDBYLD2!BY$4,'[1]INTERNAL PARAMETERS-1'!$B$5:$J$44,3,FALSE)</f>
        <v>0</v>
      </c>
      <c r="BZ129" s="44">
        <f>SDBYLD1!BZ129*VLOOKUP(SDBYLD2!BZ$4,'[1]INTERNAL PARAMETERS-1'!$B$5:$J$44,5,FALSE)*VLOOKUP(SDBYLD2!BZ$4,'[1]INTERNAL PARAMETERS-1'!$B$5:$J$44,6,FALSE)*VLOOKUP(SDBYLD2!BZ$4,'[1]INTERNAL PARAMETERS-1'!$B$5:$J$44,3,FALSE) + SDBYLD1!BZ129*(1-VLOOKUP(SDBYLD2!BZ$4,'[1]INTERNAL PARAMETERS-1'!$B$5:$J$44,5,FALSE))*VLOOKUP(SDBYLD2!BZ$4,'[1]INTERNAL PARAMETERS-1'!$B$5:$J$44,8,FALSE)*VLOOKUP(SDBYLD2!BZ$4,'[1]INTERNAL PARAMETERS-1'!$B$5:$J$44,3,FALSE)</f>
        <v>0</v>
      </c>
      <c r="CA129" s="44">
        <f>SDBYLD1!CA129*VLOOKUP(SDBYLD2!CA$4,'[1]INTERNAL PARAMETERS-1'!$B$5:$J$44,5,FALSE)*VLOOKUP(SDBYLD2!CA$4,'[1]INTERNAL PARAMETERS-1'!$B$5:$J$44,6,FALSE)*VLOOKUP(SDBYLD2!CA$4,'[1]INTERNAL PARAMETERS-1'!$B$5:$J$44,3,FALSE) + SDBYLD1!CA129*(1-VLOOKUP(SDBYLD2!CA$4,'[1]INTERNAL PARAMETERS-1'!$B$5:$J$44,5,FALSE))*VLOOKUP(SDBYLD2!CA$4,'[1]INTERNAL PARAMETERS-1'!$B$5:$J$44,8,FALSE)*VLOOKUP(SDBYLD2!CA$4,'[1]INTERNAL PARAMETERS-1'!$B$5:$J$44,3,FALSE)</f>
        <v>0</v>
      </c>
      <c r="CB129" s="44">
        <f>SDBYLD1!CB129*VLOOKUP(SDBYLD2!CB$4,'[1]INTERNAL PARAMETERS-1'!$B$5:$J$44,5,FALSE)*VLOOKUP(SDBYLD2!CB$4,'[1]INTERNAL PARAMETERS-1'!$B$5:$J$44,6,FALSE)*VLOOKUP(SDBYLD2!CB$4,'[1]INTERNAL PARAMETERS-1'!$B$5:$J$44,3,FALSE) + SDBYLD1!CB129*(1-VLOOKUP(SDBYLD2!CB$4,'[1]INTERNAL PARAMETERS-1'!$B$5:$J$44,5,FALSE))*VLOOKUP(SDBYLD2!CB$4,'[1]INTERNAL PARAMETERS-1'!$B$5:$J$44,8,FALSE)*VLOOKUP(SDBYLD2!CB$4,'[1]INTERNAL PARAMETERS-1'!$B$5:$J$44,3,FALSE)</f>
        <v>0</v>
      </c>
      <c r="CC129" s="44">
        <f>SDBYLD1!CC129*VLOOKUP(SDBYLD2!CC$4,'[1]INTERNAL PARAMETERS-1'!$B$5:$J$44,5,FALSE)*VLOOKUP(SDBYLD2!CC$4,'[1]INTERNAL PARAMETERS-1'!$B$5:$J$44,6,FALSE)*VLOOKUP(SDBYLD2!CC$4,'[1]INTERNAL PARAMETERS-1'!$B$5:$J$44,3,FALSE) + SDBYLD1!CC129*(1-VLOOKUP(SDBYLD2!CC$4,'[1]INTERNAL PARAMETERS-1'!$B$5:$J$44,5,FALSE))*VLOOKUP(SDBYLD2!CC$4,'[1]INTERNAL PARAMETERS-1'!$B$5:$J$44,8,FALSE)*VLOOKUP(SDBYLD2!CC$4,'[1]INTERNAL PARAMETERS-1'!$B$5:$J$44,3,FALSE)</f>
        <v>0</v>
      </c>
      <c r="CD129" s="44">
        <f>SDBYLD1!CD129*VLOOKUP(SDBYLD2!CD$4,'[1]INTERNAL PARAMETERS-1'!$B$5:$J$44,5,FALSE)*VLOOKUP(SDBYLD2!CD$4,'[1]INTERNAL PARAMETERS-1'!$B$5:$J$44,6,FALSE)*VLOOKUP(SDBYLD2!CD$4,'[1]INTERNAL PARAMETERS-1'!$B$5:$J$44,3,FALSE) + SDBYLD1!CD129*(1-VLOOKUP(SDBYLD2!CD$4,'[1]INTERNAL PARAMETERS-1'!$B$5:$J$44,5,FALSE))*VLOOKUP(SDBYLD2!CD$4,'[1]INTERNAL PARAMETERS-1'!$B$5:$J$44,8,FALSE)*VLOOKUP(SDBYLD2!CD$4,'[1]INTERNAL PARAMETERS-1'!$B$5:$J$44,3,FALSE)</f>
        <v>0</v>
      </c>
      <c r="CE129" s="44">
        <f>SDBYLD1!CE129*VLOOKUP(SDBYLD2!CE$4,'[1]INTERNAL PARAMETERS-1'!$B$5:$J$44,5,FALSE)*VLOOKUP(SDBYLD2!CE$4,'[1]INTERNAL PARAMETERS-1'!$B$5:$J$44,6,FALSE)*VLOOKUP(SDBYLD2!CE$4,'[1]INTERNAL PARAMETERS-1'!$B$5:$J$44,3,FALSE) + SDBYLD1!CE129*(1-VLOOKUP(SDBYLD2!CE$4,'[1]INTERNAL PARAMETERS-1'!$B$5:$J$44,5,FALSE))*VLOOKUP(SDBYLD2!CE$4,'[1]INTERNAL PARAMETERS-1'!$B$5:$J$44,8,FALSE)*VLOOKUP(SDBYLD2!CE$4,'[1]INTERNAL PARAMETERS-1'!$B$5:$J$44,3,FALSE)</f>
        <v>0</v>
      </c>
      <c r="CF129" s="44">
        <f>SDBYLD1!CF129*VLOOKUP(SDBYLD2!CF$4,'[1]INTERNAL PARAMETERS-1'!$B$5:$J$44,5,FALSE)*VLOOKUP(SDBYLD2!CF$4,'[1]INTERNAL PARAMETERS-1'!$B$5:$J$44,6,FALSE)*VLOOKUP(SDBYLD2!CF$4,'[1]INTERNAL PARAMETERS-1'!$B$5:$J$44,3,FALSE) + SDBYLD1!CF129*(1-VLOOKUP(SDBYLD2!CF$4,'[1]INTERNAL PARAMETERS-1'!$B$5:$J$44,5,FALSE))*VLOOKUP(SDBYLD2!CF$4,'[1]INTERNAL PARAMETERS-1'!$B$5:$J$44,8,FALSE)*VLOOKUP(SDBYLD2!CF$4,'[1]INTERNAL PARAMETERS-1'!$B$5:$J$44,3,FALSE)</f>
        <v>0</v>
      </c>
      <c r="CG129" s="44">
        <f>SDBYLD1!CG129*VLOOKUP(SDBYLD2!CG$4,'[1]INTERNAL PARAMETERS-1'!$B$5:$J$44,5,FALSE)*VLOOKUP(SDBYLD2!CG$4,'[1]INTERNAL PARAMETERS-1'!$B$5:$J$44,6,FALSE)*VLOOKUP(SDBYLD2!CG$4,'[1]INTERNAL PARAMETERS-1'!$B$5:$J$44,3,FALSE) + SDBYLD1!CG129*(1-VLOOKUP(SDBYLD2!CG$4,'[1]INTERNAL PARAMETERS-1'!$B$5:$J$44,5,FALSE))*VLOOKUP(SDBYLD2!CG$4,'[1]INTERNAL PARAMETERS-1'!$B$5:$J$44,8,FALSE)*VLOOKUP(SDBYLD2!CG$4,'[1]INTERNAL PARAMETERS-1'!$B$5:$J$44,3,FALSE)</f>
        <v>0</v>
      </c>
      <c r="CH129" s="43">
        <f>SDBYLD1!CH129*VLOOKUP(SDBYLD2!CH$4,'[1]INTERNAL PARAMETERS-1'!$B$5:$J$44,5,FALSE)*VLOOKUP(SDBYLD2!CH$4,'[1]INTERNAL PARAMETERS-1'!$B$5:$J$44,6,FALSE)*VLOOKUP(SDBYLD2!CH$4,'[1]INTERNAL PARAMETERS-1'!$B$5:$J$44,3,FALSE) + SDBYLD1!CH129*(1-VLOOKUP(SDBYLD2!CH$4,'[1]INTERNAL PARAMETERS-1'!$B$5:$J$44,5,FALSE))*VLOOKUP(SDBYLD2!CH$4,'[1]INTERNAL PARAMETERS-1'!$B$5:$J$44,8,FALSE)*VLOOKUP(SDBYLD2!CH$4,'[1]INTERNAL PARAMETERS-1'!$B$5:$J$44,3,FALSE)</f>
        <v>0</v>
      </c>
      <c r="CJ129" s="45">
        <f t="shared" si="2"/>
        <v>0</v>
      </c>
      <c r="CK129" s="43">
        <f t="shared" si="3"/>
        <v>0</v>
      </c>
    </row>
    <row r="130" spans="2:89" x14ac:dyDescent="0.4">
      <c r="B130" s="58" t="s">
        <v>9</v>
      </c>
      <c r="C130" s="57" t="s">
        <v>68</v>
      </c>
      <c r="D130" s="57" t="s">
        <v>49</v>
      </c>
      <c r="E130" s="133">
        <f>SDBeam!X130</f>
        <v>0</v>
      </c>
      <c r="F130" s="59">
        <f>'[1]INTERNAL PARAMETERS-1'!M22</f>
        <v>5.05</v>
      </c>
      <c r="G130" s="45">
        <f>SDBYLD1!G130*VLOOKUP(SDBYLD2!G$4,'[1]INTERNAL PARAMETERS-1'!$B$5:$J$44,5,FALSE)*VLOOKUP(SDBYLD2!G$4,'[1]INTERNAL PARAMETERS-1'!$B$5:$J$44,7,FALSE)*SDBYLD2!$F130 + SDBYLD1!G130*(1-VLOOKUP(SDBYLD2!G$4,'[1]INTERNAL PARAMETERS-1'!$B$5:$J$44,5,FALSE))*VLOOKUP(SDBYLD2!G$4,'[1]INTERNAL PARAMETERS-1'!$B$5:$J$44,9,FALSE)*SDBYLD2!$F130</f>
        <v>0</v>
      </c>
      <c r="H130" s="44">
        <f>SDBYLD1!H130*VLOOKUP(SDBYLD2!H$4,'[1]INTERNAL PARAMETERS-1'!$B$5:$J$44,5,FALSE)*VLOOKUP(SDBYLD2!H$4,'[1]INTERNAL PARAMETERS-1'!$B$5:$J$44,7,FALSE)*SDBYLD2!$F130 + SDBYLD1!H130*(1-VLOOKUP(SDBYLD2!H$4,'[1]INTERNAL PARAMETERS-1'!$B$5:$J$44,5,FALSE))*VLOOKUP(SDBYLD2!H$4,'[1]INTERNAL PARAMETERS-1'!$B$5:$J$44,9,FALSE)*SDBYLD2!$F130</f>
        <v>0</v>
      </c>
      <c r="I130" s="44">
        <f>SDBYLD1!I130*VLOOKUP(SDBYLD2!I$4,'[1]INTERNAL PARAMETERS-1'!$B$5:$J$44,5,FALSE)*VLOOKUP(SDBYLD2!I$4,'[1]INTERNAL PARAMETERS-1'!$B$5:$J$44,7,FALSE)*SDBYLD2!$F130 + SDBYLD1!I130*(1-VLOOKUP(SDBYLD2!I$4,'[1]INTERNAL PARAMETERS-1'!$B$5:$J$44,5,FALSE))*VLOOKUP(SDBYLD2!I$4,'[1]INTERNAL PARAMETERS-1'!$B$5:$J$44,9,FALSE)*SDBYLD2!$F130</f>
        <v>0</v>
      </c>
      <c r="J130" s="44">
        <f>SDBYLD1!J130*VLOOKUP(SDBYLD2!J$4,'[1]INTERNAL PARAMETERS-1'!$B$5:$J$44,5,FALSE)*VLOOKUP(SDBYLD2!J$4,'[1]INTERNAL PARAMETERS-1'!$B$5:$J$44,7,FALSE)*SDBYLD2!$F130 + SDBYLD1!J130*(1-VLOOKUP(SDBYLD2!J$4,'[1]INTERNAL PARAMETERS-1'!$B$5:$J$44,5,FALSE))*VLOOKUP(SDBYLD2!J$4,'[1]INTERNAL PARAMETERS-1'!$B$5:$J$44,9,FALSE)*SDBYLD2!$F130</f>
        <v>0</v>
      </c>
      <c r="K130" s="44">
        <f>SDBYLD1!K130*VLOOKUP(SDBYLD2!K$4,'[1]INTERNAL PARAMETERS-1'!$B$5:$J$44,5,FALSE)*VLOOKUP(SDBYLD2!K$4,'[1]INTERNAL PARAMETERS-1'!$B$5:$J$44,7,FALSE)*SDBYLD2!$F130 + SDBYLD1!K130*(1-VLOOKUP(SDBYLD2!K$4,'[1]INTERNAL PARAMETERS-1'!$B$5:$J$44,5,FALSE))*VLOOKUP(SDBYLD2!K$4,'[1]INTERNAL PARAMETERS-1'!$B$5:$J$44,9,FALSE)*SDBYLD2!$F130</f>
        <v>0</v>
      </c>
      <c r="L130" s="44">
        <f>SDBYLD1!L130*VLOOKUP(SDBYLD2!L$4,'[1]INTERNAL PARAMETERS-1'!$B$5:$J$44,5,FALSE)*VLOOKUP(SDBYLD2!L$4,'[1]INTERNAL PARAMETERS-1'!$B$5:$J$44,7,FALSE)*SDBYLD2!$F130 + SDBYLD1!L130*(1-VLOOKUP(SDBYLD2!L$4,'[1]INTERNAL PARAMETERS-1'!$B$5:$J$44,5,FALSE))*VLOOKUP(SDBYLD2!L$4,'[1]INTERNAL PARAMETERS-1'!$B$5:$J$44,9,FALSE)*SDBYLD2!$F130</f>
        <v>0</v>
      </c>
      <c r="M130" s="44">
        <f>SDBYLD1!M130*VLOOKUP(SDBYLD2!M$4,'[1]INTERNAL PARAMETERS-1'!$B$5:$J$44,5,FALSE)*VLOOKUP(SDBYLD2!M$4,'[1]INTERNAL PARAMETERS-1'!$B$5:$J$44,7,FALSE)*SDBYLD2!$F130 + SDBYLD1!M130*(1-VLOOKUP(SDBYLD2!M$4,'[1]INTERNAL PARAMETERS-1'!$B$5:$J$44,5,FALSE))*VLOOKUP(SDBYLD2!M$4,'[1]INTERNAL PARAMETERS-1'!$B$5:$J$44,9,FALSE)*SDBYLD2!$F130</f>
        <v>0</v>
      </c>
      <c r="N130" s="44">
        <f>SDBYLD1!N130*VLOOKUP(SDBYLD2!N$4,'[1]INTERNAL PARAMETERS-1'!$B$5:$J$44,5,FALSE)*VLOOKUP(SDBYLD2!N$4,'[1]INTERNAL PARAMETERS-1'!$B$5:$J$44,7,FALSE)*SDBYLD2!$F130 + SDBYLD1!N130*(1-VLOOKUP(SDBYLD2!N$4,'[1]INTERNAL PARAMETERS-1'!$B$5:$J$44,5,FALSE))*VLOOKUP(SDBYLD2!N$4,'[1]INTERNAL PARAMETERS-1'!$B$5:$J$44,9,FALSE)*SDBYLD2!$F130</f>
        <v>0</v>
      </c>
      <c r="O130" s="44">
        <f>SDBYLD1!O130*VLOOKUP(SDBYLD2!O$4,'[1]INTERNAL PARAMETERS-1'!$B$5:$J$44,5,FALSE)*VLOOKUP(SDBYLD2!O$4,'[1]INTERNAL PARAMETERS-1'!$B$5:$J$44,7,FALSE)*SDBYLD2!$F130 + SDBYLD1!O130*(1-VLOOKUP(SDBYLD2!O$4,'[1]INTERNAL PARAMETERS-1'!$B$5:$J$44,5,FALSE))*VLOOKUP(SDBYLD2!O$4,'[1]INTERNAL PARAMETERS-1'!$B$5:$J$44,9,FALSE)*SDBYLD2!$F130</f>
        <v>0</v>
      </c>
      <c r="P130" s="44">
        <f>SDBYLD1!P130*VLOOKUP(SDBYLD2!P$4,'[1]INTERNAL PARAMETERS-1'!$B$5:$J$44,5,FALSE)*VLOOKUP(SDBYLD2!P$4,'[1]INTERNAL PARAMETERS-1'!$B$5:$J$44,7,FALSE)*SDBYLD2!$F130 + SDBYLD1!P130*(1-VLOOKUP(SDBYLD2!P$4,'[1]INTERNAL PARAMETERS-1'!$B$5:$J$44,5,FALSE))*VLOOKUP(SDBYLD2!P$4,'[1]INTERNAL PARAMETERS-1'!$B$5:$J$44,9,FALSE)*SDBYLD2!$F130</f>
        <v>0</v>
      </c>
      <c r="Q130" s="44">
        <f>SDBYLD1!Q130*VLOOKUP(SDBYLD2!Q$4,'[1]INTERNAL PARAMETERS-1'!$B$5:$J$44,5,FALSE)*VLOOKUP(SDBYLD2!Q$4,'[1]INTERNAL PARAMETERS-1'!$B$5:$J$44,7,FALSE)*SDBYLD2!$F130 + SDBYLD1!Q130*(1-VLOOKUP(SDBYLD2!Q$4,'[1]INTERNAL PARAMETERS-1'!$B$5:$J$44,5,FALSE))*VLOOKUP(SDBYLD2!Q$4,'[1]INTERNAL PARAMETERS-1'!$B$5:$J$44,9,FALSE)*SDBYLD2!$F130</f>
        <v>0</v>
      </c>
      <c r="R130" s="44">
        <f>SDBYLD1!R130*VLOOKUP(SDBYLD2!R$4,'[1]INTERNAL PARAMETERS-1'!$B$5:$J$44,5,FALSE)*VLOOKUP(SDBYLD2!R$4,'[1]INTERNAL PARAMETERS-1'!$B$5:$J$44,7,FALSE)*SDBYLD2!$F130 + SDBYLD1!R130*(1-VLOOKUP(SDBYLD2!R$4,'[1]INTERNAL PARAMETERS-1'!$B$5:$J$44,5,FALSE))*VLOOKUP(SDBYLD2!R$4,'[1]INTERNAL PARAMETERS-1'!$B$5:$J$44,9,FALSE)*SDBYLD2!$F130</f>
        <v>0</v>
      </c>
      <c r="S130" s="44">
        <f>SDBYLD1!S130*VLOOKUP(SDBYLD2!S$4,'[1]INTERNAL PARAMETERS-1'!$B$5:$J$44,5,FALSE)*VLOOKUP(SDBYLD2!S$4,'[1]INTERNAL PARAMETERS-1'!$B$5:$J$44,7,FALSE)*SDBYLD2!$F130 + SDBYLD1!S130*(1-VLOOKUP(SDBYLD2!S$4,'[1]INTERNAL PARAMETERS-1'!$B$5:$J$44,5,FALSE))*VLOOKUP(SDBYLD2!S$4,'[1]INTERNAL PARAMETERS-1'!$B$5:$J$44,9,FALSE)*SDBYLD2!$F130</f>
        <v>0</v>
      </c>
      <c r="T130" s="44">
        <f>SDBYLD1!T130*VLOOKUP(SDBYLD2!T$4,'[1]INTERNAL PARAMETERS-1'!$B$5:$J$44,5,FALSE)*VLOOKUP(SDBYLD2!T$4,'[1]INTERNAL PARAMETERS-1'!$B$5:$J$44,7,FALSE)*SDBYLD2!$F130 + SDBYLD1!T130*(1-VLOOKUP(SDBYLD2!T$4,'[1]INTERNAL PARAMETERS-1'!$B$5:$J$44,5,FALSE))*VLOOKUP(SDBYLD2!T$4,'[1]INTERNAL PARAMETERS-1'!$B$5:$J$44,9,FALSE)*SDBYLD2!$F130</f>
        <v>0</v>
      </c>
      <c r="U130" s="44">
        <f>SDBYLD1!U130*VLOOKUP(SDBYLD2!U$4,'[1]INTERNAL PARAMETERS-1'!$B$5:$J$44,5,FALSE)*VLOOKUP(SDBYLD2!U$4,'[1]INTERNAL PARAMETERS-1'!$B$5:$J$44,7,FALSE)*SDBYLD2!$F130 + SDBYLD1!U130*(1-VLOOKUP(SDBYLD2!U$4,'[1]INTERNAL PARAMETERS-1'!$B$5:$J$44,5,FALSE))*VLOOKUP(SDBYLD2!U$4,'[1]INTERNAL PARAMETERS-1'!$B$5:$J$44,9,FALSE)*SDBYLD2!$F130</f>
        <v>0</v>
      </c>
      <c r="V130" s="44">
        <f>SDBYLD1!V130*VLOOKUP(SDBYLD2!V$4,'[1]INTERNAL PARAMETERS-1'!$B$5:$J$44,5,FALSE)*VLOOKUP(SDBYLD2!V$4,'[1]INTERNAL PARAMETERS-1'!$B$5:$J$44,7,FALSE)*SDBYLD2!$F130 + SDBYLD1!V130*(1-VLOOKUP(SDBYLD2!V$4,'[1]INTERNAL PARAMETERS-1'!$B$5:$J$44,5,FALSE))*VLOOKUP(SDBYLD2!V$4,'[1]INTERNAL PARAMETERS-1'!$B$5:$J$44,9,FALSE)*SDBYLD2!$F130</f>
        <v>0</v>
      </c>
      <c r="W130" s="44">
        <f>SDBYLD1!W130*VLOOKUP(SDBYLD2!W$4,'[1]INTERNAL PARAMETERS-1'!$B$5:$J$44,5,FALSE)*VLOOKUP(SDBYLD2!W$4,'[1]INTERNAL PARAMETERS-1'!$B$5:$J$44,7,FALSE)*SDBYLD2!$F130 + SDBYLD1!W130*(1-VLOOKUP(SDBYLD2!W$4,'[1]INTERNAL PARAMETERS-1'!$B$5:$J$44,5,FALSE))*VLOOKUP(SDBYLD2!W$4,'[1]INTERNAL PARAMETERS-1'!$B$5:$J$44,9,FALSE)*SDBYLD2!$F130</f>
        <v>0</v>
      </c>
      <c r="X130" s="44">
        <f>SDBYLD1!X130*VLOOKUP(SDBYLD2!X$4,'[1]INTERNAL PARAMETERS-1'!$B$5:$J$44,5,FALSE)*VLOOKUP(SDBYLD2!X$4,'[1]INTERNAL PARAMETERS-1'!$B$5:$J$44,7,FALSE)*SDBYLD2!$F130 + SDBYLD1!X130*(1-VLOOKUP(SDBYLD2!X$4,'[1]INTERNAL PARAMETERS-1'!$B$5:$J$44,5,FALSE))*VLOOKUP(SDBYLD2!X$4,'[1]INTERNAL PARAMETERS-1'!$B$5:$J$44,9,FALSE)*SDBYLD2!$F130</f>
        <v>0</v>
      </c>
      <c r="Y130" s="44">
        <f>SDBYLD1!Y130*VLOOKUP(SDBYLD2!Y$4,'[1]INTERNAL PARAMETERS-1'!$B$5:$J$44,5,FALSE)*VLOOKUP(SDBYLD2!Y$4,'[1]INTERNAL PARAMETERS-1'!$B$5:$J$44,7,FALSE)*SDBYLD2!$F130 + SDBYLD1!Y130*(1-VLOOKUP(SDBYLD2!Y$4,'[1]INTERNAL PARAMETERS-1'!$B$5:$J$44,5,FALSE))*VLOOKUP(SDBYLD2!Y$4,'[1]INTERNAL PARAMETERS-1'!$B$5:$J$44,9,FALSE)*SDBYLD2!$F130</f>
        <v>0</v>
      </c>
      <c r="Z130" s="44">
        <f>SDBYLD1!Z130*VLOOKUP(SDBYLD2!Z$4,'[1]INTERNAL PARAMETERS-1'!$B$5:$J$44,5,FALSE)*VLOOKUP(SDBYLD2!Z$4,'[1]INTERNAL PARAMETERS-1'!$B$5:$J$44,7,FALSE)*SDBYLD2!$F130 + SDBYLD1!Z130*(1-VLOOKUP(SDBYLD2!Z$4,'[1]INTERNAL PARAMETERS-1'!$B$5:$J$44,5,FALSE))*VLOOKUP(SDBYLD2!Z$4,'[1]INTERNAL PARAMETERS-1'!$B$5:$J$44,9,FALSE)*SDBYLD2!$F130</f>
        <v>0</v>
      </c>
      <c r="AA130" s="44">
        <f>SDBYLD1!AA130*VLOOKUP(SDBYLD2!AA$4,'[1]INTERNAL PARAMETERS-1'!$B$5:$J$44,5,FALSE)*VLOOKUP(SDBYLD2!AA$4,'[1]INTERNAL PARAMETERS-1'!$B$5:$J$44,7,FALSE)*SDBYLD2!$F130 + SDBYLD1!AA130*(1-VLOOKUP(SDBYLD2!AA$4,'[1]INTERNAL PARAMETERS-1'!$B$5:$J$44,5,FALSE))*VLOOKUP(SDBYLD2!AA$4,'[1]INTERNAL PARAMETERS-1'!$B$5:$J$44,9,FALSE)*SDBYLD2!$F130</f>
        <v>0</v>
      </c>
      <c r="AB130" s="44">
        <f>SDBYLD1!AB130*VLOOKUP(SDBYLD2!AB$4,'[1]INTERNAL PARAMETERS-1'!$B$5:$J$44,5,FALSE)*VLOOKUP(SDBYLD2!AB$4,'[1]INTERNAL PARAMETERS-1'!$B$5:$J$44,7,FALSE)*SDBYLD2!$F130 + SDBYLD1!AB130*(1-VLOOKUP(SDBYLD2!AB$4,'[1]INTERNAL PARAMETERS-1'!$B$5:$J$44,5,FALSE))*VLOOKUP(SDBYLD2!AB$4,'[1]INTERNAL PARAMETERS-1'!$B$5:$J$44,9,FALSE)*SDBYLD2!$F130</f>
        <v>0</v>
      </c>
      <c r="AC130" s="44">
        <f>SDBYLD1!AC130*VLOOKUP(SDBYLD2!AC$4,'[1]INTERNAL PARAMETERS-1'!$B$5:$J$44,5,FALSE)*VLOOKUP(SDBYLD2!AC$4,'[1]INTERNAL PARAMETERS-1'!$B$5:$J$44,7,FALSE)*SDBYLD2!$F130 + SDBYLD1!AC130*(1-VLOOKUP(SDBYLD2!AC$4,'[1]INTERNAL PARAMETERS-1'!$B$5:$J$44,5,FALSE))*VLOOKUP(SDBYLD2!AC$4,'[1]INTERNAL PARAMETERS-1'!$B$5:$J$44,9,FALSE)*SDBYLD2!$F130</f>
        <v>0</v>
      </c>
      <c r="AD130" s="44">
        <f>SDBYLD1!AD130*VLOOKUP(SDBYLD2!AD$4,'[1]INTERNAL PARAMETERS-1'!$B$5:$J$44,5,FALSE)*VLOOKUP(SDBYLD2!AD$4,'[1]INTERNAL PARAMETERS-1'!$B$5:$J$44,7,FALSE)*SDBYLD2!$F130 + SDBYLD1!AD130*(1-VLOOKUP(SDBYLD2!AD$4,'[1]INTERNAL PARAMETERS-1'!$B$5:$J$44,5,FALSE))*VLOOKUP(SDBYLD2!AD$4,'[1]INTERNAL PARAMETERS-1'!$B$5:$J$44,9,FALSE)*SDBYLD2!$F130</f>
        <v>0</v>
      </c>
      <c r="AE130" s="44">
        <f>SDBYLD1!AE130*VLOOKUP(SDBYLD2!AE$4,'[1]INTERNAL PARAMETERS-1'!$B$5:$J$44,5,FALSE)*VLOOKUP(SDBYLD2!AE$4,'[1]INTERNAL PARAMETERS-1'!$B$5:$J$44,7,FALSE)*SDBYLD2!$F130 + SDBYLD1!AE130*(1-VLOOKUP(SDBYLD2!AE$4,'[1]INTERNAL PARAMETERS-1'!$B$5:$J$44,5,FALSE))*VLOOKUP(SDBYLD2!AE$4,'[1]INTERNAL PARAMETERS-1'!$B$5:$J$44,9,FALSE)*SDBYLD2!$F130</f>
        <v>0</v>
      </c>
      <c r="AF130" s="44">
        <f>SDBYLD1!AF130*VLOOKUP(SDBYLD2!AF$4,'[1]INTERNAL PARAMETERS-1'!$B$5:$J$44,5,FALSE)*VLOOKUP(SDBYLD2!AF$4,'[1]INTERNAL PARAMETERS-1'!$B$5:$J$44,7,FALSE)*SDBYLD2!$F130 + SDBYLD1!AF130*(1-VLOOKUP(SDBYLD2!AF$4,'[1]INTERNAL PARAMETERS-1'!$B$5:$J$44,5,FALSE))*VLOOKUP(SDBYLD2!AF$4,'[1]INTERNAL PARAMETERS-1'!$B$5:$J$44,9,FALSE)*SDBYLD2!$F130</f>
        <v>0</v>
      </c>
      <c r="AG130" s="44">
        <f>SDBYLD1!AG130*VLOOKUP(SDBYLD2!AG$4,'[1]INTERNAL PARAMETERS-1'!$B$5:$J$44,5,FALSE)*VLOOKUP(SDBYLD2!AG$4,'[1]INTERNAL PARAMETERS-1'!$B$5:$J$44,7,FALSE)*SDBYLD2!$F130 + SDBYLD1!AG130*(1-VLOOKUP(SDBYLD2!AG$4,'[1]INTERNAL PARAMETERS-1'!$B$5:$J$44,5,FALSE))*VLOOKUP(SDBYLD2!AG$4,'[1]INTERNAL PARAMETERS-1'!$B$5:$J$44,9,FALSE)*SDBYLD2!$F130</f>
        <v>0</v>
      </c>
      <c r="AH130" s="44">
        <f>SDBYLD1!AH130*VLOOKUP(SDBYLD2!AH$4,'[1]INTERNAL PARAMETERS-1'!$B$5:$J$44,5,FALSE)*VLOOKUP(SDBYLD2!AH$4,'[1]INTERNAL PARAMETERS-1'!$B$5:$J$44,7,FALSE)*SDBYLD2!$F130 + SDBYLD1!AH130*(1-VLOOKUP(SDBYLD2!AH$4,'[1]INTERNAL PARAMETERS-1'!$B$5:$J$44,5,FALSE))*VLOOKUP(SDBYLD2!AH$4,'[1]INTERNAL PARAMETERS-1'!$B$5:$J$44,9,FALSE)*SDBYLD2!$F130</f>
        <v>0</v>
      </c>
      <c r="AI130" s="44">
        <f>SDBYLD1!AI130*VLOOKUP(SDBYLD2!AI$4,'[1]INTERNAL PARAMETERS-1'!$B$5:$J$44,5,FALSE)*VLOOKUP(SDBYLD2!AI$4,'[1]INTERNAL PARAMETERS-1'!$B$5:$J$44,7,FALSE)*SDBYLD2!$F130 + SDBYLD1!AI130*(1-VLOOKUP(SDBYLD2!AI$4,'[1]INTERNAL PARAMETERS-1'!$B$5:$J$44,5,FALSE))*VLOOKUP(SDBYLD2!AI$4,'[1]INTERNAL PARAMETERS-1'!$B$5:$J$44,9,FALSE)*SDBYLD2!$F130</f>
        <v>0</v>
      </c>
      <c r="AJ130" s="44">
        <f>SDBYLD1!AJ130*VLOOKUP(SDBYLD2!AJ$4,'[1]INTERNAL PARAMETERS-1'!$B$5:$J$44,5,FALSE)*VLOOKUP(SDBYLD2!AJ$4,'[1]INTERNAL PARAMETERS-1'!$B$5:$J$44,7,FALSE)*SDBYLD2!$F130 + SDBYLD1!AJ130*(1-VLOOKUP(SDBYLD2!AJ$4,'[1]INTERNAL PARAMETERS-1'!$B$5:$J$44,5,FALSE))*VLOOKUP(SDBYLD2!AJ$4,'[1]INTERNAL PARAMETERS-1'!$B$5:$J$44,9,FALSE)*SDBYLD2!$F130</f>
        <v>0</v>
      </c>
      <c r="AK130" s="44">
        <f>SDBYLD1!AK130*VLOOKUP(SDBYLD2!AK$4,'[1]INTERNAL PARAMETERS-1'!$B$5:$J$44,5,FALSE)*VLOOKUP(SDBYLD2!AK$4,'[1]INTERNAL PARAMETERS-1'!$B$5:$J$44,7,FALSE)*SDBYLD2!$F130 + SDBYLD1!AK130*(1-VLOOKUP(SDBYLD2!AK$4,'[1]INTERNAL PARAMETERS-1'!$B$5:$J$44,5,FALSE))*VLOOKUP(SDBYLD2!AK$4,'[1]INTERNAL PARAMETERS-1'!$B$5:$J$44,9,FALSE)*SDBYLD2!$F130</f>
        <v>0</v>
      </c>
      <c r="AL130" s="44">
        <f>SDBYLD1!AL130*VLOOKUP(SDBYLD2!AL$4,'[1]INTERNAL PARAMETERS-1'!$B$5:$J$44,5,FALSE)*VLOOKUP(SDBYLD2!AL$4,'[1]INTERNAL PARAMETERS-1'!$B$5:$J$44,7,FALSE)*SDBYLD2!$F130 + SDBYLD1!AL130*(1-VLOOKUP(SDBYLD2!AL$4,'[1]INTERNAL PARAMETERS-1'!$B$5:$J$44,5,FALSE))*VLOOKUP(SDBYLD2!AL$4,'[1]INTERNAL PARAMETERS-1'!$B$5:$J$44,9,FALSE)*SDBYLD2!$F130</f>
        <v>0</v>
      </c>
      <c r="AM130" s="44">
        <f>SDBYLD1!AM130*VLOOKUP(SDBYLD2!AM$4,'[1]INTERNAL PARAMETERS-1'!$B$5:$J$44,5,FALSE)*VLOOKUP(SDBYLD2!AM$4,'[1]INTERNAL PARAMETERS-1'!$B$5:$J$44,7,FALSE)*SDBYLD2!$F130 + SDBYLD1!AM130*(1-VLOOKUP(SDBYLD2!AM$4,'[1]INTERNAL PARAMETERS-1'!$B$5:$J$44,5,FALSE))*VLOOKUP(SDBYLD2!AM$4,'[1]INTERNAL PARAMETERS-1'!$B$5:$J$44,9,FALSE)*SDBYLD2!$F130</f>
        <v>0</v>
      </c>
      <c r="AN130" s="44">
        <f>SDBYLD1!AN130*VLOOKUP(SDBYLD2!AN$4,'[1]INTERNAL PARAMETERS-1'!$B$5:$J$44,5,FALSE)*VLOOKUP(SDBYLD2!AN$4,'[1]INTERNAL PARAMETERS-1'!$B$5:$J$44,7,FALSE)*SDBYLD2!$F130 + SDBYLD1!AN130*(1-VLOOKUP(SDBYLD2!AN$4,'[1]INTERNAL PARAMETERS-1'!$B$5:$J$44,5,FALSE))*VLOOKUP(SDBYLD2!AN$4,'[1]INTERNAL PARAMETERS-1'!$B$5:$J$44,9,FALSE)*SDBYLD2!$F130</f>
        <v>0</v>
      </c>
      <c r="AO130" s="44">
        <f>SDBYLD1!AO130*VLOOKUP(SDBYLD2!AO$4,'[1]INTERNAL PARAMETERS-1'!$B$5:$J$44,5,FALSE)*VLOOKUP(SDBYLD2!AO$4,'[1]INTERNAL PARAMETERS-1'!$B$5:$J$44,7,FALSE)*SDBYLD2!$F130 + SDBYLD1!AO130*(1-VLOOKUP(SDBYLD2!AO$4,'[1]INTERNAL PARAMETERS-1'!$B$5:$J$44,5,FALSE))*VLOOKUP(SDBYLD2!AO$4,'[1]INTERNAL PARAMETERS-1'!$B$5:$J$44,9,FALSE)*SDBYLD2!$F130</f>
        <v>0</v>
      </c>
      <c r="AP130" s="44">
        <f>SDBYLD1!AP130*VLOOKUP(SDBYLD2!AP$4,'[1]INTERNAL PARAMETERS-1'!$B$5:$J$44,5,FALSE)*VLOOKUP(SDBYLD2!AP$4,'[1]INTERNAL PARAMETERS-1'!$B$5:$J$44,7,FALSE)*SDBYLD2!$F130 + SDBYLD1!AP130*(1-VLOOKUP(SDBYLD2!AP$4,'[1]INTERNAL PARAMETERS-1'!$B$5:$J$44,5,FALSE))*VLOOKUP(SDBYLD2!AP$4,'[1]INTERNAL PARAMETERS-1'!$B$5:$J$44,9,FALSE)*SDBYLD2!$F130</f>
        <v>0</v>
      </c>
      <c r="AQ130" s="44">
        <f>SDBYLD1!AQ130*VLOOKUP(SDBYLD2!AQ$4,'[1]INTERNAL PARAMETERS-1'!$B$5:$J$44,5,FALSE)*VLOOKUP(SDBYLD2!AQ$4,'[1]INTERNAL PARAMETERS-1'!$B$5:$J$44,7,FALSE)*SDBYLD2!$F130 + SDBYLD1!AQ130*(1-VLOOKUP(SDBYLD2!AQ$4,'[1]INTERNAL PARAMETERS-1'!$B$5:$J$44,5,FALSE))*VLOOKUP(SDBYLD2!AQ$4,'[1]INTERNAL PARAMETERS-1'!$B$5:$J$44,9,FALSE)*SDBYLD2!$F130</f>
        <v>0</v>
      </c>
      <c r="AR130" s="44">
        <f>SDBYLD1!AR130*VLOOKUP(SDBYLD2!AR$4,'[1]INTERNAL PARAMETERS-1'!$B$5:$J$44,5,FALSE)*VLOOKUP(SDBYLD2!AR$4,'[1]INTERNAL PARAMETERS-1'!$B$5:$J$44,7,FALSE)*SDBYLD2!$F130 + SDBYLD1!AR130*(1-VLOOKUP(SDBYLD2!AR$4,'[1]INTERNAL PARAMETERS-1'!$B$5:$J$44,5,FALSE))*VLOOKUP(SDBYLD2!AR$4,'[1]INTERNAL PARAMETERS-1'!$B$5:$J$44,9,FALSE)*SDBYLD2!$F130</f>
        <v>0</v>
      </c>
      <c r="AS130" s="44">
        <f>SDBYLD1!AS130*VLOOKUP(SDBYLD2!AS$4,'[1]INTERNAL PARAMETERS-1'!$B$5:$J$44,5,FALSE)*VLOOKUP(SDBYLD2!AS$4,'[1]INTERNAL PARAMETERS-1'!$B$5:$J$44,7,FALSE)*SDBYLD2!$F130 + SDBYLD1!AS130*(1-VLOOKUP(SDBYLD2!AS$4,'[1]INTERNAL PARAMETERS-1'!$B$5:$J$44,5,FALSE))*VLOOKUP(SDBYLD2!AS$4,'[1]INTERNAL PARAMETERS-1'!$B$5:$J$44,9,FALSE)*SDBYLD2!$F130</f>
        <v>0</v>
      </c>
      <c r="AT130" s="43">
        <f>SDBYLD1!AT130*VLOOKUP(SDBYLD2!AT$4,'[1]INTERNAL PARAMETERS-1'!$B$5:$J$44,5,FALSE)*VLOOKUP(SDBYLD2!AT$4,'[1]INTERNAL PARAMETERS-1'!$B$5:$J$44,7,FALSE)*SDBYLD2!$F130 + SDBYLD1!AT130*(1-VLOOKUP(SDBYLD2!AT$4,'[1]INTERNAL PARAMETERS-1'!$B$5:$J$44,5,FALSE))*VLOOKUP(SDBYLD2!AT$4,'[1]INTERNAL PARAMETERS-1'!$B$5:$J$44,9,FALSE)*SDBYLD2!$F130</f>
        <v>0</v>
      </c>
      <c r="AU130" s="45">
        <f>SDBYLD1!AU130*VLOOKUP(SDBYLD2!AU$4,'[1]INTERNAL PARAMETERS-1'!$B$5:$J$44,5,FALSE)*VLOOKUP(SDBYLD2!AU$4,'[1]INTERNAL PARAMETERS-1'!$B$5:$J$44,6,FALSE)*VLOOKUP(SDBYLD2!AU$4,'[1]INTERNAL PARAMETERS-1'!$B$5:$J$44,3,FALSE) + SDBYLD1!AU130*(1-VLOOKUP(SDBYLD2!AU$4,'[1]INTERNAL PARAMETERS-1'!$B$5:$J$44,5,FALSE))*VLOOKUP(SDBYLD2!AU$4,'[1]INTERNAL PARAMETERS-1'!$B$5:$J$44,8,FALSE)*VLOOKUP(SDBYLD2!AU$4,'[1]INTERNAL PARAMETERS-1'!$B$5:$J$44,3,FALSE)</f>
        <v>0</v>
      </c>
      <c r="AV130" s="44">
        <f>SDBYLD1!AV130*VLOOKUP(SDBYLD2!AV$4,'[1]INTERNAL PARAMETERS-1'!$B$5:$J$44,5,FALSE)*VLOOKUP(SDBYLD2!AV$4,'[1]INTERNAL PARAMETERS-1'!$B$5:$J$44,6,FALSE)*VLOOKUP(SDBYLD2!AV$4,'[1]INTERNAL PARAMETERS-1'!$B$5:$J$44,3,FALSE) + SDBYLD1!AV130*(1-VLOOKUP(SDBYLD2!AV$4,'[1]INTERNAL PARAMETERS-1'!$B$5:$J$44,5,FALSE))*VLOOKUP(SDBYLD2!AV$4,'[1]INTERNAL PARAMETERS-1'!$B$5:$J$44,8,FALSE)*VLOOKUP(SDBYLD2!AV$4,'[1]INTERNAL PARAMETERS-1'!$B$5:$J$44,3,FALSE)</f>
        <v>0</v>
      </c>
      <c r="AW130" s="44">
        <f>SDBYLD1!AW130*VLOOKUP(SDBYLD2!AW$4,'[1]INTERNAL PARAMETERS-1'!$B$5:$J$44,5,FALSE)*VLOOKUP(SDBYLD2!AW$4,'[1]INTERNAL PARAMETERS-1'!$B$5:$J$44,6,FALSE)*VLOOKUP(SDBYLD2!AW$4,'[1]INTERNAL PARAMETERS-1'!$B$5:$J$44,3,FALSE) + SDBYLD1!AW130*(1-VLOOKUP(SDBYLD2!AW$4,'[1]INTERNAL PARAMETERS-1'!$B$5:$J$44,5,FALSE))*VLOOKUP(SDBYLD2!AW$4,'[1]INTERNAL PARAMETERS-1'!$B$5:$J$44,8,FALSE)*VLOOKUP(SDBYLD2!AW$4,'[1]INTERNAL PARAMETERS-1'!$B$5:$J$44,3,FALSE)</f>
        <v>0</v>
      </c>
      <c r="AX130" s="44">
        <f>SDBYLD1!AX130*VLOOKUP(SDBYLD2!AX$4,'[1]INTERNAL PARAMETERS-1'!$B$5:$J$44,5,FALSE)*VLOOKUP(SDBYLD2!AX$4,'[1]INTERNAL PARAMETERS-1'!$B$5:$J$44,6,FALSE)*VLOOKUP(SDBYLD2!AX$4,'[1]INTERNAL PARAMETERS-1'!$B$5:$J$44,3,FALSE) + SDBYLD1!AX130*(1-VLOOKUP(SDBYLD2!AX$4,'[1]INTERNAL PARAMETERS-1'!$B$5:$J$44,5,FALSE))*VLOOKUP(SDBYLD2!AX$4,'[1]INTERNAL PARAMETERS-1'!$B$5:$J$44,8,FALSE)*VLOOKUP(SDBYLD2!AX$4,'[1]INTERNAL PARAMETERS-1'!$B$5:$J$44,3,FALSE)</f>
        <v>0</v>
      </c>
      <c r="AY130" s="44">
        <f>SDBYLD1!AY130*VLOOKUP(SDBYLD2!AY$4,'[1]INTERNAL PARAMETERS-1'!$B$5:$J$44,5,FALSE)*VLOOKUP(SDBYLD2!AY$4,'[1]INTERNAL PARAMETERS-1'!$B$5:$J$44,6,FALSE)*VLOOKUP(SDBYLD2!AY$4,'[1]INTERNAL PARAMETERS-1'!$B$5:$J$44,3,FALSE) + SDBYLD1!AY130*(1-VLOOKUP(SDBYLD2!AY$4,'[1]INTERNAL PARAMETERS-1'!$B$5:$J$44,5,FALSE))*VLOOKUP(SDBYLD2!AY$4,'[1]INTERNAL PARAMETERS-1'!$B$5:$J$44,8,FALSE)*VLOOKUP(SDBYLD2!AY$4,'[1]INTERNAL PARAMETERS-1'!$B$5:$J$44,3,FALSE)</f>
        <v>0</v>
      </c>
      <c r="AZ130" s="44">
        <f>SDBYLD1!AZ130*VLOOKUP(SDBYLD2!AZ$4,'[1]INTERNAL PARAMETERS-1'!$B$5:$J$44,5,FALSE)*VLOOKUP(SDBYLD2!AZ$4,'[1]INTERNAL PARAMETERS-1'!$B$5:$J$44,6,FALSE)*VLOOKUP(SDBYLD2!AZ$4,'[1]INTERNAL PARAMETERS-1'!$B$5:$J$44,3,FALSE) + SDBYLD1!AZ130*(1-VLOOKUP(SDBYLD2!AZ$4,'[1]INTERNAL PARAMETERS-1'!$B$5:$J$44,5,FALSE))*VLOOKUP(SDBYLD2!AZ$4,'[1]INTERNAL PARAMETERS-1'!$B$5:$J$44,8,FALSE)*VLOOKUP(SDBYLD2!AZ$4,'[1]INTERNAL PARAMETERS-1'!$B$5:$J$44,3,FALSE)</f>
        <v>0</v>
      </c>
      <c r="BA130" s="44">
        <f>SDBYLD1!BA130*VLOOKUP(SDBYLD2!BA$4,'[1]INTERNAL PARAMETERS-1'!$B$5:$J$44,5,FALSE)*VLOOKUP(SDBYLD2!BA$4,'[1]INTERNAL PARAMETERS-1'!$B$5:$J$44,6,FALSE)*VLOOKUP(SDBYLD2!BA$4,'[1]INTERNAL PARAMETERS-1'!$B$5:$J$44,3,FALSE) + SDBYLD1!BA130*(1-VLOOKUP(SDBYLD2!BA$4,'[1]INTERNAL PARAMETERS-1'!$B$5:$J$44,5,FALSE))*VLOOKUP(SDBYLD2!BA$4,'[1]INTERNAL PARAMETERS-1'!$B$5:$J$44,8,FALSE)*VLOOKUP(SDBYLD2!BA$4,'[1]INTERNAL PARAMETERS-1'!$B$5:$J$44,3,FALSE)</f>
        <v>0</v>
      </c>
      <c r="BB130" s="44">
        <f>SDBYLD1!BB130*VLOOKUP(SDBYLD2!BB$4,'[1]INTERNAL PARAMETERS-1'!$B$5:$J$44,5,FALSE)*VLOOKUP(SDBYLD2!BB$4,'[1]INTERNAL PARAMETERS-1'!$B$5:$J$44,6,FALSE)*VLOOKUP(SDBYLD2!BB$4,'[1]INTERNAL PARAMETERS-1'!$B$5:$J$44,3,FALSE) + SDBYLD1!BB130*(1-VLOOKUP(SDBYLD2!BB$4,'[1]INTERNAL PARAMETERS-1'!$B$5:$J$44,5,FALSE))*VLOOKUP(SDBYLD2!BB$4,'[1]INTERNAL PARAMETERS-1'!$B$5:$J$44,8,FALSE)*VLOOKUP(SDBYLD2!BB$4,'[1]INTERNAL PARAMETERS-1'!$B$5:$J$44,3,FALSE)</f>
        <v>0</v>
      </c>
      <c r="BC130" s="44">
        <f>SDBYLD1!BC130*VLOOKUP(SDBYLD2!BC$4,'[1]INTERNAL PARAMETERS-1'!$B$5:$J$44,5,FALSE)*VLOOKUP(SDBYLD2!BC$4,'[1]INTERNAL PARAMETERS-1'!$B$5:$J$44,6,FALSE)*VLOOKUP(SDBYLD2!BC$4,'[1]INTERNAL PARAMETERS-1'!$B$5:$J$44,3,FALSE) + SDBYLD1!BC130*(1-VLOOKUP(SDBYLD2!BC$4,'[1]INTERNAL PARAMETERS-1'!$B$5:$J$44,5,FALSE))*VLOOKUP(SDBYLD2!BC$4,'[1]INTERNAL PARAMETERS-1'!$B$5:$J$44,8,FALSE)*VLOOKUP(SDBYLD2!BC$4,'[1]INTERNAL PARAMETERS-1'!$B$5:$J$44,3,FALSE)</f>
        <v>0</v>
      </c>
      <c r="BD130" s="44">
        <f>SDBYLD1!BD130*VLOOKUP(SDBYLD2!BD$4,'[1]INTERNAL PARAMETERS-1'!$B$5:$J$44,5,FALSE)*VLOOKUP(SDBYLD2!BD$4,'[1]INTERNAL PARAMETERS-1'!$B$5:$J$44,6,FALSE)*VLOOKUP(SDBYLD2!BD$4,'[1]INTERNAL PARAMETERS-1'!$B$5:$J$44,3,FALSE) + SDBYLD1!BD130*(1-VLOOKUP(SDBYLD2!BD$4,'[1]INTERNAL PARAMETERS-1'!$B$5:$J$44,5,FALSE))*VLOOKUP(SDBYLD2!BD$4,'[1]INTERNAL PARAMETERS-1'!$B$5:$J$44,8,FALSE)*VLOOKUP(SDBYLD2!BD$4,'[1]INTERNAL PARAMETERS-1'!$B$5:$J$44,3,FALSE)</f>
        <v>0</v>
      </c>
      <c r="BE130" s="44">
        <f>SDBYLD1!BE130*VLOOKUP(SDBYLD2!BE$4,'[1]INTERNAL PARAMETERS-1'!$B$5:$J$44,5,FALSE)*VLOOKUP(SDBYLD2!BE$4,'[1]INTERNAL PARAMETERS-1'!$B$5:$J$44,6,FALSE)*VLOOKUP(SDBYLD2!BE$4,'[1]INTERNAL PARAMETERS-1'!$B$5:$J$44,3,FALSE) + SDBYLD1!BE130*(1-VLOOKUP(SDBYLD2!BE$4,'[1]INTERNAL PARAMETERS-1'!$B$5:$J$44,5,FALSE))*VLOOKUP(SDBYLD2!BE$4,'[1]INTERNAL PARAMETERS-1'!$B$5:$J$44,8,FALSE)*VLOOKUP(SDBYLD2!BE$4,'[1]INTERNAL PARAMETERS-1'!$B$5:$J$44,3,FALSE)</f>
        <v>0</v>
      </c>
      <c r="BF130" s="44">
        <f>SDBYLD1!BF130*VLOOKUP(SDBYLD2!BF$4,'[1]INTERNAL PARAMETERS-1'!$B$5:$J$44,5,FALSE)*VLOOKUP(SDBYLD2!BF$4,'[1]INTERNAL PARAMETERS-1'!$B$5:$J$44,6,FALSE)*VLOOKUP(SDBYLD2!BF$4,'[1]INTERNAL PARAMETERS-1'!$B$5:$J$44,3,FALSE) + SDBYLD1!BF130*(1-VLOOKUP(SDBYLD2!BF$4,'[1]INTERNAL PARAMETERS-1'!$B$5:$J$44,5,FALSE))*VLOOKUP(SDBYLD2!BF$4,'[1]INTERNAL PARAMETERS-1'!$B$5:$J$44,8,FALSE)*VLOOKUP(SDBYLD2!BF$4,'[1]INTERNAL PARAMETERS-1'!$B$5:$J$44,3,FALSE)</f>
        <v>0</v>
      </c>
      <c r="BG130" s="44">
        <f>SDBYLD1!BG130*VLOOKUP(SDBYLD2!BG$4,'[1]INTERNAL PARAMETERS-1'!$B$5:$J$44,5,FALSE)*VLOOKUP(SDBYLD2!BG$4,'[1]INTERNAL PARAMETERS-1'!$B$5:$J$44,6,FALSE)*VLOOKUP(SDBYLD2!BG$4,'[1]INTERNAL PARAMETERS-1'!$B$5:$J$44,3,FALSE) + SDBYLD1!BG130*(1-VLOOKUP(SDBYLD2!BG$4,'[1]INTERNAL PARAMETERS-1'!$B$5:$J$44,5,FALSE))*VLOOKUP(SDBYLD2!BG$4,'[1]INTERNAL PARAMETERS-1'!$B$5:$J$44,8,FALSE)*VLOOKUP(SDBYLD2!BG$4,'[1]INTERNAL PARAMETERS-1'!$B$5:$J$44,3,FALSE)</f>
        <v>0</v>
      </c>
      <c r="BH130" s="44">
        <f>SDBYLD1!BH130*VLOOKUP(SDBYLD2!BH$4,'[1]INTERNAL PARAMETERS-1'!$B$5:$J$44,5,FALSE)*VLOOKUP(SDBYLD2!BH$4,'[1]INTERNAL PARAMETERS-1'!$B$5:$J$44,6,FALSE)*VLOOKUP(SDBYLD2!BH$4,'[1]INTERNAL PARAMETERS-1'!$B$5:$J$44,3,FALSE) + SDBYLD1!BH130*(1-VLOOKUP(SDBYLD2!BH$4,'[1]INTERNAL PARAMETERS-1'!$B$5:$J$44,5,FALSE))*VLOOKUP(SDBYLD2!BH$4,'[1]INTERNAL PARAMETERS-1'!$B$5:$J$44,8,FALSE)*VLOOKUP(SDBYLD2!BH$4,'[1]INTERNAL PARAMETERS-1'!$B$5:$J$44,3,FALSE)</f>
        <v>0</v>
      </c>
      <c r="BI130" s="44">
        <f>SDBYLD1!BI130*VLOOKUP(SDBYLD2!BI$4,'[1]INTERNAL PARAMETERS-1'!$B$5:$J$44,5,FALSE)*VLOOKUP(SDBYLD2!BI$4,'[1]INTERNAL PARAMETERS-1'!$B$5:$J$44,6,FALSE)*VLOOKUP(SDBYLD2!BI$4,'[1]INTERNAL PARAMETERS-1'!$B$5:$J$44,3,FALSE) + SDBYLD1!BI130*(1-VLOOKUP(SDBYLD2!BI$4,'[1]INTERNAL PARAMETERS-1'!$B$5:$J$44,5,FALSE))*VLOOKUP(SDBYLD2!BI$4,'[1]INTERNAL PARAMETERS-1'!$B$5:$J$44,8,FALSE)*VLOOKUP(SDBYLD2!BI$4,'[1]INTERNAL PARAMETERS-1'!$B$5:$J$44,3,FALSE)</f>
        <v>0</v>
      </c>
      <c r="BJ130" s="44">
        <f>SDBYLD1!BJ130*VLOOKUP(SDBYLD2!BJ$4,'[1]INTERNAL PARAMETERS-1'!$B$5:$J$44,5,FALSE)*VLOOKUP(SDBYLD2!BJ$4,'[1]INTERNAL PARAMETERS-1'!$B$5:$J$44,6,FALSE)*VLOOKUP(SDBYLD2!BJ$4,'[1]INTERNAL PARAMETERS-1'!$B$5:$J$44,3,FALSE) + SDBYLD1!BJ130*(1-VLOOKUP(SDBYLD2!BJ$4,'[1]INTERNAL PARAMETERS-1'!$B$5:$J$44,5,FALSE))*VLOOKUP(SDBYLD2!BJ$4,'[1]INTERNAL PARAMETERS-1'!$B$5:$J$44,8,FALSE)*VLOOKUP(SDBYLD2!BJ$4,'[1]INTERNAL PARAMETERS-1'!$B$5:$J$44,3,FALSE)</f>
        <v>0</v>
      </c>
      <c r="BK130" s="44">
        <f>SDBYLD1!BK130*VLOOKUP(SDBYLD2!BK$4,'[1]INTERNAL PARAMETERS-1'!$B$5:$J$44,5,FALSE)*VLOOKUP(SDBYLD2!BK$4,'[1]INTERNAL PARAMETERS-1'!$B$5:$J$44,6,FALSE)*VLOOKUP(SDBYLD2!BK$4,'[1]INTERNAL PARAMETERS-1'!$B$5:$J$44,3,FALSE) + SDBYLD1!BK130*(1-VLOOKUP(SDBYLD2!BK$4,'[1]INTERNAL PARAMETERS-1'!$B$5:$J$44,5,FALSE))*VLOOKUP(SDBYLD2!BK$4,'[1]INTERNAL PARAMETERS-1'!$B$5:$J$44,8,FALSE)*VLOOKUP(SDBYLD2!BK$4,'[1]INTERNAL PARAMETERS-1'!$B$5:$J$44,3,FALSE)</f>
        <v>0</v>
      </c>
      <c r="BL130" s="44">
        <f>SDBYLD1!BL130*VLOOKUP(SDBYLD2!BL$4,'[1]INTERNAL PARAMETERS-1'!$B$5:$J$44,5,FALSE)*VLOOKUP(SDBYLD2!BL$4,'[1]INTERNAL PARAMETERS-1'!$B$5:$J$44,6,FALSE)*VLOOKUP(SDBYLD2!BL$4,'[1]INTERNAL PARAMETERS-1'!$B$5:$J$44,3,FALSE) + SDBYLD1!BL130*(1-VLOOKUP(SDBYLD2!BL$4,'[1]INTERNAL PARAMETERS-1'!$B$5:$J$44,5,FALSE))*VLOOKUP(SDBYLD2!BL$4,'[1]INTERNAL PARAMETERS-1'!$B$5:$J$44,8,FALSE)*VLOOKUP(SDBYLD2!BL$4,'[1]INTERNAL PARAMETERS-1'!$B$5:$J$44,3,FALSE)</f>
        <v>0</v>
      </c>
      <c r="BM130" s="44">
        <f>SDBYLD1!BM130*VLOOKUP(SDBYLD2!BM$4,'[1]INTERNAL PARAMETERS-1'!$B$5:$J$44,5,FALSE)*VLOOKUP(SDBYLD2!BM$4,'[1]INTERNAL PARAMETERS-1'!$B$5:$J$44,6,FALSE)*VLOOKUP(SDBYLD2!BM$4,'[1]INTERNAL PARAMETERS-1'!$B$5:$J$44,3,FALSE) + SDBYLD1!BM130*(1-VLOOKUP(SDBYLD2!BM$4,'[1]INTERNAL PARAMETERS-1'!$B$5:$J$44,5,FALSE))*VLOOKUP(SDBYLD2!BM$4,'[1]INTERNAL PARAMETERS-1'!$B$5:$J$44,8,FALSE)*VLOOKUP(SDBYLD2!BM$4,'[1]INTERNAL PARAMETERS-1'!$B$5:$J$44,3,FALSE)</f>
        <v>0</v>
      </c>
      <c r="BN130" s="44">
        <f>SDBYLD1!BN130*VLOOKUP(SDBYLD2!BN$4,'[1]INTERNAL PARAMETERS-1'!$B$5:$J$44,5,FALSE)*VLOOKUP(SDBYLD2!BN$4,'[1]INTERNAL PARAMETERS-1'!$B$5:$J$44,6,FALSE)*VLOOKUP(SDBYLD2!BN$4,'[1]INTERNAL PARAMETERS-1'!$B$5:$J$44,3,FALSE) + SDBYLD1!BN130*(1-VLOOKUP(SDBYLD2!BN$4,'[1]INTERNAL PARAMETERS-1'!$B$5:$J$44,5,FALSE))*VLOOKUP(SDBYLD2!BN$4,'[1]INTERNAL PARAMETERS-1'!$B$5:$J$44,8,FALSE)*VLOOKUP(SDBYLD2!BN$4,'[1]INTERNAL PARAMETERS-1'!$B$5:$J$44,3,FALSE)</f>
        <v>0</v>
      </c>
      <c r="BO130" s="44">
        <f>SDBYLD1!BO130*VLOOKUP(SDBYLD2!BO$4,'[1]INTERNAL PARAMETERS-1'!$B$5:$J$44,5,FALSE)*VLOOKUP(SDBYLD2!BO$4,'[1]INTERNAL PARAMETERS-1'!$B$5:$J$44,6,FALSE)*VLOOKUP(SDBYLD2!BO$4,'[1]INTERNAL PARAMETERS-1'!$B$5:$J$44,3,FALSE) + SDBYLD1!BO130*(1-VLOOKUP(SDBYLD2!BO$4,'[1]INTERNAL PARAMETERS-1'!$B$5:$J$44,5,FALSE))*VLOOKUP(SDBYLD2!BO$4,'[1]INTERNAL PARAMETERS-1'!$B$5:$J$44,8,FALSE)*VLOOKUP(SDBYLD2!BO$4,'[1]INTERNAL PARAMETERS-1'!$B$5:$J$44,3,FALSE)</f>
        <v>0</v>
      </c>
      <c r="BP130" s="44">
        <f>SDBYLD1!BP130*VLOOKUP(SDBYLD2!BP$4,'[1]INTERNAL PARAMETERS-1'!$B$5:$J$44,5,FALSE)*VLOOKUP(SDBYLD2!BP$4,'[1]INTERNAL PARAMETERS-1'!$B$5:$J$44,6,FALSE)*VLOOKUP(SDBYLD2!BP$4,'[1]INTERNAL PARAMETERS-1'!$B$5:$J$44,3,FALSE) + SDBYLD1!BP130*(1-VLOOKUP(SDBYLD2!BP$4,'[1]INTERNAL PARAMETERS-1'!$B$5:$J$44,5,FALSE))*VLOOKUP(SDBYLD2!BP$4,'[1]INTERNAL PARAMETERS-1'!$B$5:$J$44,8,FALSE)*VLOOKUP(SDBYLD2!BP$4,'[1]INTERNAL PARAMETERS-1'!$B$5:$J$44,3,FALSE)</f>
        <v>0</v>
      </c>
      <c r="BQ130" s="44">
        <f>SDBYLD1!BQ130*VLOOKUP(SDBYLD2!BQ$4,'[1]INTERNAL PARAMETERS-1'!$B$5:$J$44,5,FALSE)*VLOOKUP(SDBYLD2!BQ$4,'[1]INTERNAL PARAMETERS-1'!$B$5:$J$44,6,FALSE)*VLOOKUP(SDBYLD2!BQ$4,'[1]INTERNAL PARAMETERS-1'!$B$5:$J$44,3,FALSE) + SDBYLD1!BQ130*(1-VLOOKUP(SDBYLD2!BQ$4,'[1]INTERNAL PARAMETERS-1'!$B$5:$J$44,5,FALSE))*VLOOKUP(SDBYLD2!BQ$4,'[1]INTERNAL PARAMETERS-1'!$B$5:$J$44,8,FALSE)*VLOOKUP(SDBYLD2!BQ$4,'[1]INTERNAL PARAMETERS-1'!$B$5:$J$44,3,FALSE)</f>
        <v>0</v>
      </c>
      <c r="BR130" s="44">
        <f>SDBYLD1!BR130*VLOOKUP(SDBYLD2!BR$4,'[1]INTERNAL PARAMETERS-1'!$B$5:$J$44,5,FALSE)*VLOOKUP(SDBYLD2!BR$4,'[1]INTERNAL PARAMETERS-1'!$B$5:$J$44,6,FALSE)*VLOOKUP(SDBYLD2!BR$4,'[1]INTERNAL PARAMETERS-1'!$B$5:$J$44,3,FALSE) + SDBYLD1!BR130*(1-VLOOKUP(SDBYLD2!BR$4,'[1]INTERNAL PARAMETERS-1'!$B$5:$J$44,5,FALSE))*VLOOKUP(SDBYLD2!BR$4,'[1]INTERNAL PARAMETERS-1'!$B$5:$J$44,8,FALSE)*VLOOKUP(SDBYLD2!BR$4,'[1]INTERNAL PARAMETERS-1'!$B$5:$J$44,3,FALSE)</f>
        <v>0</v>
      </c>
      <c r="BS130" s="44">
        <f>SDBYLD1!BS130*VLOOKUP(SDBYLD2!BS$4,'[1]INTERNAL PARAMETERS-1'!$B$5:$J$44,5,FALSE)*VLOOKUP(SDBYLD2!BS$4,'[1]INTERNAL PARAMETERS-1'!$B$5:$J$44,6,FALSE)*VLOOKUP(SDBYLD2!BS$4,'[1]INTERNAL PARAMETERS-1'!$B$5:$J$44,3,FALSE) + SDBYLD1!BS130*(1-VLOOKUP(SDBYLD2!BS$4,'[1]INTERNAL PARAMETERS-1'!$B$5:$J$44,5,FALSE))*VLOOKUP(SDBYLD2!BS$4,'[1]INTERNAL PARAMETERS-1'!$B$5:$J$44,8,FALSE)*VLOOKUP(SDBYLD2!BS$4,'[1]INTERNAL PARAMETERS-1'!$B$5:$J$44,3,FALSE)</f>
        <v>0</v>
      </c>
      <c r="BT130" s="44">
        <f>SDBYLD1!BT130*VLOOKUP(SDBYLD2!BT$4,'[1]INTERNAL PARAMETERS-1'!$B$5:$J$44,5,FALSE)*VLOOKUP(SDBYLD2!BT$4,'[1]INTERNAL PARAMETERS-1'!$B$5:$J$44,6,FALSE)*VLOOKUP(SDBYLD2!BT$4,'[1]INTERNAL PARAMETERS-1'!$B$5:$J$44,3,FALSE) + SDBYLD1!BT130*(1-VLOOKUP(SDBYLD2!BT$4,'[1]INTERNAL PARAMETERS-1'!$B$5:$J$44,5,FALSE))*VLOOKUP(SDBYLD2!BT$4,'[1]INTERNAL PARAMETERS-1'!$B$5:$J$44,8,FALSE)*VLOOKUP(SDBYLD2!BT$4,'[1]INTERNAL PARAMETERS-1'!$B$5:$J$44,3,FALSE)</f>
        <v>0</v>
      </c>
      <c r="BU130" s="44">
        <f>SDBYLD1!BU130*VLOOKUP(SDBYLD2!BU$4,'[1]INTERNAL PARAMETERS-1'!$B$5:$J$44,5,FALSE)*VLOOKUP(SDBYLD2!BU$4,'[1]INTERNAL PARAMETERS-1'!$B$5:$J$44,6,FALSE)*VLOOKUP(SDBYLD2!BU$4,'[1]INTERNAL PARAMETERS-1'!$B$5:$J$44,3,FALSE) + SDBYLD1!BU130*(1-VLOOKUP(SDBYLD2!BU$4,'[1]INTERNAL PARAMETERS-1'!$B$5:$J$44,5,FALSE))*VLOOKUP(SDBYLD2!BU$4,'[1]INTERNAL PARAMETERS-1'!$B$5:$J$44,8,FALSE)*VLOOKUP(SDBYLD2!BU$4,'[1]INTERNAL PARAMETERS-1'!$B$5:$J$44,3,FALSE)</f>
        <v>0</v>
      </c>
      <c r="BV130" s="44">
        <f>SDBYLD1!BV130*VLOOKUP(SDBYLD2!BV$4,'[1]INTERNAL PARAMETERS-1'!$B$5:$J$44,5,FALSE)*VLOOKUP(SDBYLD2!BV$4,'[1]INTERNAL PARAMETERS-1'!$B$5:$J$44,6,FALSE)*VLOOKUP(SDBYLD2!BV$4,'[1]INTERNAL PARAMETERS-1'!$B$5:$J$44,3,FALSE) + SDBYLD1!BV130*(1-VLOOKUP(SDBYLD2!BV$4,'[1]INTERNAL PARAMETERS-1'!$B$5:$J$44,5,FALSE))*VLOOKUP(SDBYLD2!BV$4,'[1]INTERNAL PARAMETERS-1'!$B$5:$J$44,8,FALSE)*VLOOKUP(SDBYLD2!BV$4,'[1]INTERNAL PARAMETERS-1'!$B$5:$J$44,3,FALSE)</f>
        <v>0</v>
      </c>
      <c r="BW130" s="44">
        <f>SDBYLD1!BW130*VLOOKUP(SDBYLD2!BW$4,'[1]INTERNAL PARAMETERS-1'!$B$5:$J$44,5,FALSE)*VLOOKUP(SDBYLD2!BW$4,'[1]INTERNAL PARAMETERS-1'!$B$5:$J$44,6,FALSE)*VLOOKUP(SDBYLD2!BW$4,'[1]INTERNAL PARAMETERS-1'!$B$5:$J$44,3,FALSE) + SDBYLD1!BW130*(1-VLOOKUP(SDBYLD2!BW$4,'[1]INTERNAL PARAMETERS-1'!$B$5:$J$44,5,FALSE))*VLOOKUP(SDBYLD2!BW$4,'[1]INTERNAL PARAMETERS-1'!$B$5:$J$44,8,FALSE)*VLOOKUP(SDBYLD2!BW$4,'[1]INTERNAL PARAMETERS-1'!$B$5:$J$44,3,FALSE)</f>
        <v>0</v>
      </c>
      <c r="BX130" s="44">
        <f>SDBYLD1!BX130*VLOOKUP(SDBYLD2!BX$4,'[1]INTERNAL PARAMETERS-1'!$B$5:$J$44,5,FALSE)*VLOOKUP(SDBYLD2!BX$4,'[1]INTERNAL PARAMETERS-1'!$B$5:$J$44,6,FALSE)*VLOOKUP(SDBYLD2!BX$4,'[1]INTERNAL PARAMETERS-1'!$B$5:$J$44,3,FALSE) + SDBYLD1!BX130*(1-VLOOKUP(SDBYLD2!BX$4,'[1]INTERNAL PARAMETERS-1'!$B$5:$J$44,5,FALSE))*VLOOKUP(SDBYLD2!BX$4,'[1]INTERNAL PARAMETERS-1'!$B$5:$J$44,8,FALSE)*VLOOKUP(SDBYLD2!BX$4,'[1]INTERNAL PARAMETERS-1'!$B$5:$J$44,3,FALSE)</f>
        <v>0</v>
      </c>
      <c r="BY130" s="44">
        <f>SDBYLD1!BY130*VLOOKUP(SDBYLD2!BY$4,'[1]INTERNAL PARAMETERS-1'!$B$5:$J$44,5,FALSE)*VLOOKUP(SDBYLD2!BY$4,'[1]INTERNAL PARAMETERS-1'!$B$5:$J$44,6,FALSE)*VLOOKUP(SDBYLD2!BY$4,'[1]INTERNAL PARAMETERS-1'!$B$5:$J$44,3,FALSE) + SDBYLD1!BY130*(1-VLOOKUP(SDBYLD2!BY$4,'[1]INTERNAL PARAMETERS-1'!$B$5:$J$44,5,FALSE))*VLOOKUP(SDBYLD2!BY$4,'[1]INTERNAL PARAMETERS-1'!$B$5:$J$44,8,FALSE)*VLOOKUP(SDBYLD2!BY$4,'[1]INTERNAL PARAMETERS-1'!$B$5:$J$44,3,FALSE)</f>
        <v>0</v>
      </c>
      <c r="BZ130" s="44">
        <f>SDBYLD1!BZ130*VLOOKUP(SDBYLD2!BZ$4,'[1]INTERNAL PARAMETERS-1'!$B$5:$J$44,5,FALSE)*VLOOKUP(SDBYLD2!BZ$4,'[1]INTERNAL PARAMETERS-1'!$B$5:$J$44,6,FALSE)*VLOOKUP(SDBYLD2!BZ$4,'[1]INTERNAL PARAMETERS-1'!$B$5:$J$44,3,FALSE) + SDBYLD1!BZ130*(1-VLOOKUP(SDBYLD2!BZ$4,'[1]INTERNAL PARAMETERS-1'!$B$5:$J$44,5,FALSE))*VLOOKUP(SDBYLD2!BZ$4,'[1]INTERNAL PARAMETERS-1'!$B$5:$J$44,8,FALSE)*VLOOKUP(SDBYLD2!BZ$4,'[1]INTERNAL PARAMETERS-1'!$B$5:$J$44,3,FALSE)</f>
        <v>0</v>
      </c>
      <c r="CA130" s="44">
        <f>SDBYLD1!CA130*VLOOKUP(SDBYLD2!CA$4,'[1]INTERNAL PARAMETERS-1'!$B$5:$J$44,5,FALSE)*VLOOKUP(SDBYLD2!CA$4,'[1]INTERNAL PARAMETERS-1'!$B$5:$J$44,6,FALSE)*VLOOKUP(SDBYLD2!CA$4,'[1]INTERNAL PARAMETERS-1'!$B$5:$J$44,3,FALSE) + SDBYLD1!CA130*(1-VLOOKUP(SDBYLD2!CA$4,'[1]INTERNAL PARAMETERS-1'!$B$5:$J$44,5,FALSE))*VLOOKUP(SDBYLD2!CA$4,'[1]INTERNAL PARAMETERS-1'!$B$5:$J$44,8,FALSE)*VLOOKUP(SDBYLD2!CA$4,'[1]INTERNAL PARAMETERS-1'!$B$5:$J$44,3,FALSE)</f>
        <v>0</v>
      </c>
      <c r="CB130" s="44">
        <f>SDBYLD1!CB130*VLOOKUP(SDBYLD2!CB$4,'[1]INTERNAL PARAMETERS-1'!$B$5:$J$44,5,FALSE)*VLOOKUP(SDBYLD2!CB$4,'[1]INTERNAL PARAMETERS-1'!$B$5:$J$44,6,FALSE)*VLOOKUP(SDBYLD2!CB$4,'[1]INTERNAL PARAMETERS-1'!$B$5:$J$44,3,FALSE) + SDBYLD1!CB130*(1-VLOOKUP(SDBYLD2!CB$4,'[1]INTERNAL PARAMETERS-1'!$B$5:$J$44,5,FALSE))*VLOOKUP(SDBYLD2!CB$4,'[1]INTERNAL PARAMETERS-1'!$B$5:$J$44,8,FALSE)*VLOOKUP(SDBYLD2!CB$4,'[1]INTERNAL PARAMETERS-1'!$B$5:$J$44,3,FALSE)</f>
        <v>0</v>
      </c>
      <c r="CC130" s="44">
        <f>SDBYLD1!CC130*VLOOKUP(SDBYLD2!CC$4,'[1]INTERNAL PARAMETERS-1'!$B$5:$J$44,5,FALSE)*VLOOKUP(SDBYLD2!CC$4,'[1]INTERNAL PARAMETERS-1'!$B$5:$J$44,6,FALSE)*VLOOKUP(SDBYLD2!CC$4,'[1]INTERNAL PARAMETERS-1'!$B$5:$J$44,3,FALSE) + SDBYLD1!CC130*(1-VLOOKUP(SDBYLD2!CC$4,'[1]INTERNAL PARAMETERS-1'!$B$5:$J$44,5,FALSE))*VLOOKUP(SDBYLD2!CC$4,'[1]INTERNAL PARAMETERS-1'!$B$5:$J$44,8,FALSE)*VLOOKUP(SDBYLD2!CC$4,'[1]INTERNAL PARAMETERS-1'!$B$5:$J$44,3,FALSE)</f>
        <v>0</v>
      </c>
      <c r="CD130" s="44">
        <f>SDBYLD1!CD130*VLOOKUP(SDBYLD2!CD$4,'[1]INTERNAL PARAMETERS-1'!$B$5:$J$44,5,FALSE)*VLOOKUP(SDBYLD2!CD$4,'[1]INTERNAL PARAMETERS-1'!$B$5:$J$44,6,FALSE)*VLOOKUP(SDBYLD2!CD$4,'[1]INTERNAL PARAMETERS-1'!$B$5:$J$44,3,FALSE) + SDBYLD1!CD130*(1-VLOOKUP(SDBYLD2!CD$4,'[1]INTERNAL PARAMETERS-1'!$B$5:$J$44,5,FALSE))*VLOOKUP(SDBYLD2!CD$4,'[1]INTERNAL PARAMETERS-1'!$B$5:$J$44,8,FALSE)*VLOOKUP(SDBYLD2!CD$4,'[1]INTERNAL PARAMETERS-1'!$B$5:$J$44,3,FALSE)</f>
        <v>0</v>
      </c>
      <c r="CE130" s="44">
        <f>SDBYLD1!CE130*VLOOKUP(SDBYLD2!CE$4,'[1]INTERNAL PARAMETERS-1'!$B$5:$J$44,5,FALSE)*VLOOKUP(SDBYLD2!CE$4,'[1]INTERNAL PARAMETERS-1'!$B$5:$J$44,6,FALSE)*VLOOKUP(SDBYLD2!CE$4,'[1]INTERNAL PARAMETERS-1'!$B$5:$J$44,3,FALSE) + SDBYLD1!CE130*(1-VLOOKUP(SDBYLD2!CE$4,'[1]INTERNAL PARAMETERS-1'!$B$5:$J$44,5,FALSE))*VLOOKUP(SDBYLD2!CE$4,'[1]INTERNAL PARAMETERS-1'!$B$5:$J$44,8,FALSE)*VLOOKUP(SDBYLD2!CE$4,'[1]INTERNAL PARAMETERS-1'!$B$5:$J$44,3,FALSE)</f>
        <v>0</v>
      </c>
      <c r="CF130" s="44">
        <f>SDBYLD1!CF130*VLOOKUP(SDBYLD2!CF$4,'[1]INTERNAL PARAMETERS-1'!$B$5:$J$44,5,FALSE)*VLOOKUP(SDBYLD2!CF$4,'[1]INTERNAL PARAMETERS-1'!$B$5:$J$44,6,FALSE)*VLOOKUP(SDBYLD2!CF$4,'[1]INTERNAL PARAMETERS-1'!$B$5:$J$44,3,FALSE) + SDBYLD1!CF130*(1-VLOOKUP(SDBYLD2!CF$4,'[1]INTERNAL PARAMETERS-1'!$B$5:$J$44,5,FALSE))*VLOOKUP(SDBYLD2!CF$4,'[1]INTERNAL PARAMETERS-1'!$B$5:$J$44,8,FALSE)*VLOOKUP(SDBYLD2!CF$4,'[1]INTERNAL PARAMETERS-1'!$B$5:$J$44,3,FALSE)</f>
        <v>0</v>
      </c>
      <c r="CG130" s="44">
        <f>SDBYLD1!CG130*VLOOKUP(SDBYLD2!CG$4,'[1]INTERNAL PARAMETERS-1'!$B$5:$J$44,5,FALSE)*VLOOKUP(SDBYLD2!CG$4,'[1]INTERNAL PARAMETERS-1'!$B$5:$J$44,6,FALSE)*VLOOKUP(SDBYLD2!CG$4,'[1]INTERNAL PARAMETERS-1'!$B$5:$J$44,3,FALSE) + SDBYLD1!CG130*(1-VLOOKUP(SDBYLD2!CG$4,'[1]INTERNAL PARAMETERS-1'!$B$5:$J$44,5,FALSE))*VLOOKUP(SDBYLD2!CG$4,'[1]INTERNAL PARAMETERS-1'!$B$5:$J$44,8,FALSE)*VLOOKUP(SDBYLD2!CG$4,'[1]INTERNAL PARAMETERS-1'!$B$5:$J$44,3,FALSE)</f>
        <v>0</v>
      </c>
      <c r="CH130" s="43">
        <f>SDBYLD1!CH130*VLOOKUP(SDBYLD2!CH$4,'[1]INTERNAL PARAMETERS-1'!$B$5:$J$44,5,FALSE)*VLOOKUP(SDBYLD2!CH$4,'[1]INTERNAL PARAMETERS-1'!$B$5:$J$44,6,FALSE)*VLOOKUP(SDBYLD2!CH$4,'[1]INTERNAL PARAMETERS-1'!$B$5:$J$44,3,FALSE) + SDBYLD1!CH130*(1-VLOOKUP(SDBYLD2!CH$4,'[1]INTERNAL PARAMETERS-1'!$B$5:$J$44,5,FALSE))*VLOOKUP(SDBYLD2!CH$4,'[1]INTERNAL PARAMETERS-1'!$B$5:$J$44,8,FALSE)*VLOOKUP(SDBYLD2!CH$4,'[1]INTERNAL PARAMETERS-1'!$B$5:$J$44,3,FALSE)</f>
        <v>0</v>
      </c>
      <c r="CJ130" s="45">
        <f t="shared" si="2"/>
        <v>0</v>
      </c>
      <c r="CK130" s="43">
        <f t="shared" si="3"/>
        <v>0</v>
      </c>
    </row>
    <row r="131" spans="2:89" x14ac:dyDescent="0.4">
      <c r="B131" s="58" t="s">
        <v>9</v>
      </c>
      <c r="C131" s="57" t="s">
        <v>50</v>
      </c>
      <c r="D131" s="57" t="s">
        <v>67</v>
      </c>
      <c r="E131" s="133">
        <f>SDBeam!X131</f>
        <v>0</v>
      </c>
      <c r="F131" s="59">
        <f>'[1]INTERNAL PARAMETERS-1'!M5</f>
        <v>85.012</v>
      </c>
      <c r="G131" s="45">
        <f>SDBYLD1!G131*VLOOKUP(SDBYLD2!G$4,'[1]INTERNAL PARAMETERS-1'!$B$5:$J$44,5,FALSE)*VLOOKUP(SDBYLD2!G$4,'[1]INTERNAL PARAMETERS-1'!$B$5:$J$44,7,FALSE)*SDBYLD2!$F131 + SDBYLD1!G131*(1-VLOOKUP(SDBYLD2!G$4,'[1]INTERNAL PARAMETERS-1'!$B$5:$J$44,5,FALSE))*VLOOKUP(SDBYLD2!G$4,'[1]INTERNAL PARAMETERS-1'!$B$5:$J$44,9,FALSE)*SDBYLD2!$F131</f>
        <v>0</v>
      </c>
      <c r="H131" s="44">
        <f>SDBYLD1!H131*VLOOKUP(SDBYLD2!H$4,'[1]INTERNAL PARAMETERS-1'!$B$5:$J$44,5,FALSE)*VLOOKUP(SDBYLD2!H$4,'[1]INTERNAL PARAMETERS-1'!$B$5:$J$44,7,FALSE)*SDBYLD2!$F131 + SDBYLD1!H131*(1-VLOOKUP(SDBYLD2!H$4,'[1]INTERNAL PARAMETERS-1'!$B$5:$J$44,5,FALSE))*VLOOKUP(SDBYLD2!H$4,'[1]INTERNAL PARAMETERS-1'!$B$5:$J$44,9,FALSE)*SDBYLD2!$F131</f>
        <v>0</v>
      </c>
      <c r="I131" s="44">
        <f>SDBYLD1!I131*VLOOKUP(SDBYLD2!I$4,'[1]INTERNAL PARAMETERS-1'!$B$5:$J$44,5,FALSE)*VLOOKUP(SDBYLD2!I$4,'[1]INTERNAL PARAMETERS-1'!$B$5:$J$44,7,FALSE)*SDBYLD2!$F131 + SDBYLD1!I131*(1-VLOOKUP(SDBYLD2!I$4,'[1]INTERNAL PARAMETERS-1'!$B$5:$J$44,5,FALSE))*VLOOKUP(SDBYLD2!I$4,'[1]INTERNAL PARAMETERS-1'!$B$5:$J$44,9,FALSE)*SDBYLD2!$F131</f>
        <v>0</v>
      </c>
      <c r="J131" s="44">
        <f>SDBYLD1!J131*VLOOKUP(SDBYLD2!J$4,'[1]INTERNAL PARAMETERS-1'!$B$5:$J$44,5,FALSE)*VLOOKUP(SDBYLD2!J$4,'[1]INTERNAL PARAMETERS-1'!$B$5:$J$44,7,FALSE)*SDBYLD2!$F131 + SDBYLD1!J131*(1-VLOOKUP(SDBYLD2!J$4,'[1]INTERNAL PARAMETERS-1'!$B$5:$J$44,5,FALSE))*VLOOKUP(SDBYLD2!J$4,'[1]INTERNAL PARAMETERS-1'!$B$5:$J$44,9,FALSE)*SDBYLD2!$F131</f>
        <v>0</v>
      </c>
      <c r="K131" s="44">
        <f>SDBYLD1!K131*VLOOKUP(SDBYLD2!K$4,'[1]INTERNAL PARAMETERS-1'!$B$5:$J$44,5,FALSE)*VLOOKUP(SDBYLD2!K$4,'[1]INTERNAL PARAMETERS-1'!$B$5:$J$44,7,FALSE)*SDBYLD2!$F131 + SDBYLD1!K131*(1-VLOOKUP(SDBYLD2!K$4,'[1]INTERNAL PARAMETERS-1'!$B$5:$J$44,5,FALSE))*VLOOKUP(SDBYLD2!K$4,'[1]INTERNAL PARAMETERS-1'!$B$5:$J$44,9,FALSE)*SDBYLD2!$F131</f>
        <v>0</v>
      </c>
      <c r="L131" s="44">
        <f>SDBYLD1!L131*VLOOKUP(SDBYLD2!L$4,'[1]INTERNAL PARAMETERS-1'!$B$5:$J$44,5,FALSE)*VLOOKUP(SDBYLD2!L$4,'[1]INTERNAL PARAMETERS-1'!$B$5:$J$44,7,FALSE)*SDBYLD2!$F131 + SDBYLD1!L131*(1-VLOOKUP(SDBYLD2!L$4,'[1]INTERNAL PARAMETERS-1'!$B$5:$J$44,5,FALSE))*VLOOKUP(SDBYLD2!L$4,'[1]INTERNAL PARAMETERS-1'!$B$5:$J$44,9,FALSE)*SDBYLD2!$F131</f>
        <v>0</v>
      </c>
      <c r="M131" s="44">
        <f>SDBYLD1!M131*VLOOKUP(SDBYLD2!M$4,'[1]INTERNAL PARAMETERS-1'!$B$5:$J$44,5,FALSE)*VLOOKUP(SDBYLD2!M$4,'[1]INTERNAL PARAMETERS-1'!$B$5:$J$44,7,FALSE)*SDBYLD2!$F131 + SDBYLD1!M131*(1-VLOOKUP(SDBYLD2!M$4,'[1]INTERNAL PARAMETERS-1'!$B$5:$J$44,5,FALSE))*VLOOKUP(SDBYLD2!M$4,'[1]INTERNAL PARAMETERS-1'!$B$5:$J$44,9,FALSE)*SDBYLD2!$F131</f>
        <v>0</v>
      </c>
      <c r="N131" s="44">
        <f>SDBYLD1!N131*VLOOKUP(SDBYLD2!N$4,'[1]INTERNAL PARAMETERS-1'!$B$5:$J$44,5,FALSE)*VLOOKUP(SDBYLD2!N$4,'[1]INTERNAL PARAMETERS-1'!$B$5:$J$44,7,FALSE)*SDBYLD2!$F131 + SDBYLD1!N131*(1-VLOOKUP(SDBYLD2!N$4,'[1]INTERNAL PARAMETERS-1'!$B$5:$J$44,5,FALSE))*VLOOKUP(SDBYLD2!N$4,'[1]INTERNAL PARAMETERS-1'!$B$5:$J$44,9,FALSE)*SDBYLD2!$F131</f>
        <v>0</v>
      </c>
      <c r="O131" s="44">
        <f>SDBYLD1!O131*VLOOKUP(SDBYLD2!O$4,'[1]INTERNAL PARAMETERS-1'!$B$5:$J$44,5,FALSE)*VLOOKUP(SDBYLD2!O$4,'[1]INTERNAL PARAMETERS-1'!$B$5:$J$44,7,FALSE)*SDBYLD2!$F131 + SDBYLD1!O131*(1-VLOOKUP(SDBYLD2!O$4,'[1]INTERNAL PARAMETERS-1'!$B$5:$J$44,5,FALSE))*VLOOKUP(SDBYLD2!O$4,'[1]INTERNAL PARAMETERS-1'!$B$5:$J$44,9,FALSE)*SDBYLD2!$F131</f>
        <v>0</v>
      </c>
      <c r="P131" s="44">
        <f>SDBYLD1!P131*VLOOKUP(SDBYLD2!P$4,'[1]INTERNAL PARAMETERS-1'!$B$5:$J$44,5,FALSE)*VLOOKUP(SDBYLD2!P$4,'[1]INTERNAL PARAMETERS-1'!$B$5:$J$44,7,FALSE)*SDBYLD2!$F131 + SDBYLD1!P131*(1-VLOOKUP(SDBYLD2!P$4,'[1]INTERNAL PARAMETERS-1'!$B$5:$J$44,5,FALSE))*VLOOKUP(SDBYLD2!P$4,'[1]INTERNAL PARAMETERS-1'!$B$5:$J$44,9,FALSE)*SDBYLD2!$F131</f>
        <v>0</v>
      </c>
      <c r="Q131" s="44">
        <f>SDBYLD1!Q131*VLOOKUP(SDBYLD2!Q$4,'[1]INTERNAL PARAMETERS-1'!$B$5:$J$44,5,FALSE)*VLOOKUP(SDBYLD2!Q$4,'[1]INTERNAL PARAMETERS-1'!$B$5:$J$44,7,FALSE)*SDBYLD2!$F131 + SDBYLD1!Q131*(1-VLOOKUP(SDBYLD2!Q$4,'[1]INTERNAL PARAMETERS-1'!$B$5:$J$44,5,FALSE))*VLOOKUP(SDBYLD2!Q$4,'[1]INTERNAL PARAMETERS-1'!$B$5:$J$44,9,FALSE)*SDBYLD2!$F131</f>
        <v>0</v>
      </c>
      <c r="R131" s="44">
        <f>SDBYLD1!R131*VLOOKUP(SDBYLD2!R$4,'[1]INTERNAL PARAMETERS-1'!$B$5:$J$44,5,FALSE)*VLOOKUP(SDBYLD2!R$4,'[1]INTERNAL PARAMETERS-1'!$B$5:$J$44,7,FALSE)*SDBYLD2!$F131 + SDBYLD1!R131*(1-VLOOKUP(SDBYLD2!R$4,'[1]INTERNAL PARAMETERS-1'!$B$5:$J$44,5,FALSE))*VLOOKUP(SDBYLD2!R$4,'[1]INTERNAL PARAMETERS-1'!$B$5:$J$44,9,FALSE)*SDBYLD2!$F131</f>
        <v>0</v>
      </c>
      <c r="S131" s="44">
        <f>SDBYLD1!S131*VLOOKUP(SDBYLD2!S$4,'[1]INTERNAL PARAMETERS-1'!$B$5:$J$44,5,FALSE)*VLOOKUP(SDBYLD2!S$4,'[1]INTERNAL PARAMETERS-1'!$B$5:$J$44,7,FALSE)*SDBYLD2!$F131 + SDBYLD1!S131*(1-VLOOKUP(SDBYLD2!S$4,'[1]INTERNAL PARAMETERS-1'!$B$5:$J$44,5,FALSE))*VLOOKUP(SDBYLD2!S$4,'[1]INTERNAL PARAMETERS-1'!$B$5:$J$44,9,FALSE)*SDBYLD2!$F131</f>
        <v>0</v>
      </c>
      <c r="T131" s="44">
        <f>SDBYLD1!T131*VLOOKUP(SDBYLD2!T$4,'[1]INTERNAL PARAMETERS-1'!$B$5:$J$44,5,FALSE)*VLOOKUP(SDBYLD2!T$4,'[1]INTERNAL PARAMETERS-1'!$B$5:$J$44,7,FALSE)*SDBYLD2!$F131 + SDBYLD1!T131*(1-VLOOKUP(SDBYLD2!T$4,'[1]INTERNAL PARAMETERS-1'!$B$5:$J$44,5,FALSE))*VLOOKUP(SDBYLD2!T$4,'[1]INTERNAL PARAMETERS-1'!$B$5:$J$44,9,FALSE)*SDBYLD2!$F131</f>
        <v>0</v>
      </c>
      <c r="U131" s="44">
        <f>SDBYLD1!U131*VLOOKUP(SDBYLD2!U$4,'[1]INTERNAL PARAMETERS-1'!$B$5:$J$44,5,FALSE)*VLOOKUP(SDBYLD2!U$4,'[1]INTERNAL PARAMETERS-1'!$B$5:$J$44,7,FALSE)*SDBYLD2!$F131 + SDBYLD1!U131*(1-VLOOKUP(SDBYLD2!U$4,'[1]INTERNAL PARAMETERS-1'!$B$5:$J$44,5,FALSE))*VLOOKUP(SDBYLD2!U$4,'[1]INTERNAL PARAMETERS-1'!$B$5:$J$44,9,FALSE)*SDBYLD2!$F131</f>
        <v>0</v>
      </c>
      <c r="V131" s="44">
        <f>SDBYLD1!V131*VLOOKUP(SDBYLD2!V$4,'[1]INTERNAL PARAMETERS-1'!$B$5:$J$44,5,FALSE)*VLOOKUP(SDBYLD2!V$4,'[1]INTERNAL PARAMETERS-1'!$B$5:$J$44,7,FALSE)*SDBYLD2!$F131 + SDBYLD1!V131*(1-VLOOKUP(SDBYLD2!V$4,'[1]INTERNAL PARAMETERS-1'!$B$5:$J$44,5,FALSE))*VLOOKUP(SDBYLD2!V$4,'[1]INTERNAL PARAMETERS-1'!$B$5:$J$44,9,FALSE)*SDBYLD2!$F131</f>
        <v>0</v>
      </c>
      <c r="W131" s="44">
        <f>SDBYLD1!W131*VLOOKUP(SDBYLD2!W$4,'[1]INTERNAL PARAMETERS-1'!$B$5:$J$44,5,FALSE)*VLOOKUP(SDBYLD2!W$4,'[1]INTERNAL PARAMETERS-1'!$B$5:$J$44,7,FALSE)*SDBYLD2!$F131 + SDBYLD1!W131*(1-VLOOKUP(SDBYLD2!W$4,'[1]INTERNAL PARAMETERS-1'!$B$5:$J$44,5,FALSE))*VLOOKUP(SDBYLD2!W$4,'[1]INTERNAL PARAMETERS-1'!$B$5:$J$44,9,FALSE)*SDBYLD2!$F131</f>
        <v>0</v>
      </c>
      <c r="X131" s="44">
        <f>SDBYLD1!X131*VLOOKUP(SDBYLD2!X$4,'[1]INTERNAL PARAMETERS-1'!$B$5:$J$44,5,FALSE)*VLOOKUP(SDBYLD2!X$4,'[1]INTERNAL PARAMETERS-1'!$B$5:$J$44,7,FALSE)*SDBYLD2!$F131 + SDBYLD1!X131*(1-VLOOKUP(SDBYLD2!X$4,'[1]INTERNAL PARAMETERS-1'!$B$5:$J$44,5,FALSE))*VLOOKUP(SDBYLD2!X$4,'[1]INTERNAL PARAMETERS-1'!$B$5:$J$44,9,FALSE)*SDBYLD2!$F131</f>
        <v>0</v>
      </c>
      <c r="Y131" s="44">
        <f>SDBYLD1!Y131*VLOOKUP(SDBYLD2!Y$4,'[1]INTERNAL PARAMETERS-1'!$B$5:$J$44,5,FALSE)*VLOOKUP(SDBYLD2!Y$4,'[1]INTERNAL PARAMETERS-1'!$B$5:$J$44,7,FALSE)*SDBYLD2!$F131 + SDBYLD1!Y131*(1-VLOOKUP(SDBYLD2!Y$4,'[1]INTERNAL PARAMETERS-1'!$B$5:$J$44,5,FALSE))*VLOOKUP(SDBYLD2!Y$4,'[1]INTERNAL PARAMETERS-1'!$B$5:$J$44,9,FALSE)*SDBYLD2!$F131</f>
        <v>0</v>
      </c>
      <c r="Z131" s="44">
        <f>SDBYLD1!Z131*VLOOKUP(SDBYLD2!Z$4,'[1]INTERNAL PARAMETERS-1'!$B$5:$J$44,5,FALSE)*VLOOKUP(SDBYLD2!Z$4,'[1]INTERNAL PARAMETERS-1'!$B$5:$J$44,7,FALSE)*SDBYLD2!$F131 + SDBYLD1!Z131*(1-VLOOKUP(SDBYLD2!Z$4,'[1]INTERNAL PARAMETERS-1'!$B$5:$J$44,5,FALSE))*VLOOKUP(SDBYLD2!Z$4,'[1]INTERNAL PARAMETERS-1'!$B$5:$J$44,9,FALSE)*SDBYLD2!$F131</f>
        <v>0</v>
      </c>
      <c r="AA131" s="44">
        <f>SDBYLD1!AA131*VLOOKUP(SDBYLD2!AA$4,'[1]INTERNAL PARAMETERS-1'!$B$5:$J$44,5,FALSE)*VLOOKUP(SDBYLD2!AA$4,'[1]INTERNAL PARAMETERS-1'!$B$5:$J$44,7,FALSE)*SDBYLD2!$F131 + SDBYLD1!AA131*(1-VLOOKUP(SDBYLD2!AA$4,'[1]INTERNAL PARAMETERS-1'!$B$5:$J$44,5,FALSE))*VLOOKUP(SDBYLD2!AA$4,'[1]INTERNAL PARAMETERS-1'!$B$5:$J$44,9,FALSE)*SDBYLD2!$F131</f>
        <v>0</v>
      </c>
      <c r="AB131" s="44">
        <f>SDBYLD1!AB131*VLOOKUP(SDBYLD2!AB$4,'[1]INTERNAL PARAMETERS-1'!$B$5:$J$44,5,FALSE)*VLOOKUP(SDBYLD2!AB$4,'[1]INTERNAL PARAMETERS-1'!$B$5:$J$44,7,FALSE)*SDBYLD2!$F131 + SDBYLD1!AB131*(1-VLOOKUP(SDBYLD2!AB$4,'[1]INTERNAL PARAMETERS-1'!$B$5:$J$44,5,FALSE))*VLOOKUP(SDBYLD2!AB$4,'[1]INTERNAL PARAMETERS-1'!$B$5:$J$44,9,FALSE)*SDBYLD2!$F131</f>
        <v>0</v>
      </c>
      <c r="AC131" s="44">
        <f>SDBYLD1!AC131*VLOOKUP(SDBYLD2!AC$4,'[1]INTERNAL PARAMETERS-1'!$B$5:$J$44,5,FALSE)*VLOOKUP(SDBYLD2!AC$4,'[1]INTERNAL PARAMETERS-1'!$B$5:$J$44,7,FALSE)*SDBYLD2!$F131 + SDBYLD1!AC131*(1-VLOOKUP(SDBYLD2!AC$4,'[1]INTERNAL PARAMETERS-1'!$B$5:$J$44,5,FALSE))*VLOOKUP(SDBYLD2!AC$4,'[1]INTERNAL PARAMETERS-1'!$B$5:$J$44,9,FALSE)*SDBYLD2!$F131</f>
        <v>0</v>
      </c>
      <c r="AD131" s="44">
        <f>SDBYLD1!AD131*VLOOKUP(SDBYLD2!AD$4,'[1]INTERNAL PARAMETERS-1'!$B$5:$J$44,5,FALSE)*VLOOKUP(SDBYLD2!AD$4,'[1]INTERNAL PARAMETERS-1'!$B$5:$J$44,7,FALSE)*SDBYLD2!$F131 + SDBYLD1!AD131*(1-VLOOKUP(SDBYLD2!AD$4,'[1]INTERNAL PARAMETERS-1'!$B$5:$J$44,5,FALSE))*VLOOKUP(SDBYLD2!AD$4,'[1]INTERNAL PARAMETERS-1'!$B$5:$J$44,9,FALSE)*SDBYLD2!$F131</f>
        <v>0</v>
      </c>
      <c r="AE131" s="44">
        <f>SDBYLD1!AE131*VLOOKUP(SDBYLD2!AE$4,'[1]INTERNAL PARAMETERS-1'!$B$5:$J$44,5,FALSE)*VLOOKUP(SDBYLD2!AE$4,'[1]INTERNAL PARAMETERS-1'!$B$5:$J$44,7,FALSE)*SDBYLD2!$F131 + SDBYLD1!AE131*(1-VLOOKUP(SDBYLD2!AE$4,'[1]INTERNAL PARAMETERS-1'!$B$5:$J$44,5,FALSE))*VLOOKUP(SDBYLD2!AE$4,'[1]INTERNAL PARAMETERS-1'!$B$5:$J$44,9,FALSE)*SDBYLD2!$F131</f>
        <v>0</v>
      </c>
      <c r="AF131" s="44">
        <f>SDBYLD1!AF131*VLOOKUP(SDBYLD2!AF$4,'[1]INTERNAL PARAMETERS-1'!$B$5:$J$44,5,FALSE)*VLOOKUP(SDBYLD2!AF$4,'[1]INTERNAL PARAMETERS-1'!$B$5:$J$44,7,FALSE)*SDBYLD2!$F131 + SDBYLD1!AF131*(1-VLOOKUP(SDBYLD2!AF$4,'[1]INTERNAL PARAMETERS-1'!$B$5:$J$44,5,FALSE))*VLOOKUP(SDBYLD2!AF$4,'[1]INTERNAL PARAMETERS-1'!$B$5:$J$44,9,FALSE)*SDBYLD2!$F131</f>
        <v>0</v>
      </c>
      <c r="AG131" s="44">
        <f>SDBYLD1!AG131*VLOOKUP(SDBYLD2!AG$4,'[1]INTERNAL PARAMETERS-1'!$B$5:$J$44,5,FALSE)*VLOOKUP(SDBYLD2!AG$4,'[1]INTERNAL PARAMETERS-1'!$B$5:$J$44,7,FALSE)*SDBYLD2!$F131 + SDBYLD1!AG131*(1-VLOOKUP(SDBYLD2!AG$4,'[1]INTERNAL PARAMETERS-1'!$B$5:$J$44,5,FALSE))*VLOOKUP(SDBYLD2!AG$4,'[1]INTERNAL PARAMETERS-1'!$B$5:$J$44,9,FALSE)*SDBYLD2!$F131</f>
        <v>0</v>
      </c>
      <c r="AH131" s="44">
        <f>SDBYLD1!AH131*VLOOKUP(SDBYLD2!AH$4,'[1]INTERNAL PARAMETERS-1'!$B$5:$J$44,5,FALSE)*VLOOKUP(SDBYLD2!AH$4,'[1]INTERNAL PARAMETERS-1'!$B$5:$J$44,7,FALSE)*SDBYLD2!$F131 + SDBYLD1!AH131*(1-VLOOKUP(SDBYLD2!AH$4,'[1]INTERNAL PARAMETERS-1'!$B$5:$J$44,5,FALSE))*VLOOKUP(SDBYLD2!AH$4,'[1]INTERNAL PARAMETERS-1'!$B$5:$J$44,9,FALSE)*SDBYLD2!$F131</f>
        <v>0</v>
      </c>
      <c r="AI131" s="44">
        <f>SDBYLD1!AI131*VLOOKUP(SDBYLD2!AI$4,'[1]INTERNAL PARAMETERS-1'!$B$5:$J$44,5,FALSE)*VLOOKUP(SDBYLD2!AI$4,'[1]INTERNAL PARAMETERS-1'!$B$5:$J$44,7,FALSE)*SDBYLD2!$F131 + SDBYLD1!AI131*(1-VLOOKUP(SDBYLD2!AI$4,'[1]INTERNAL PARAMETERS-1'!$B$5:$J$44,5,FALSE))*VLOOKUP(SDBYLD2!AI$4,'[1]INTERNAL PARAMETERS-1'!$B$5:$J$44,9,FALSE)*SDBYLD2!$F131</f>
        <v>0</v>
      </c>
      <c r="AJ131" s="44">
        <f>SDBYLD1!AJ131*VLOOKUP(SDBYLD2!AJ$4,'[1]INTERNAL PARAMETERS-1'!$B$5:$J$44,5,FALSE)*VLOOKUP(SDBYLD2!AJ$4,'[1]INTERNAL PARAMETERS-1'!$B$5:$J$44,7,FALSE)*SDBYLD2!$F131 + SDBYLD1!AJ131*(1-VLOOKUP(SDBYLD2!AJ$4,'[1]INTERNAL PARAMETERS-1'!$B$5:$J$44,5,FALSE))*VLOOKUP(SDBYLD2!AJ$4,'[1]INTERNAL PARAMETERS-1'!$B$5:$J$44,9,FALSE)*SDBYLD2!$F131</f>
        <v>0</v>
      </c>
      <c r="AK131" s="44">
        <f>SDBYLD1!AK131*VLOOKUP(SDBYLD2!AK$4,'[1]INTERNAL PARAMETERS-1'!$B$5:$J$44,5,FALSE)*VLOOKUP(SDBYLD2!AK$4,'[1]INTERNAL PARAMETERS-1'!$B$5:$J$44,7,FALSE)*SDBYLD2!$F131 + SDBYLD1!AK131*(1-VLOOKUP(SDBYLD2!AK$4,'[1]INTERNAL PARAMETERS-1'!$B$5:$J$44,5,FALSE))*VLOOKUP(SDBYLD2!AK$4,'[1]INTERNAL PARAMETERS-1'!$B$5:$J$44,9,FALSE)*SDBYLD2!$F131</f>
        <v>0</v>
      </c>
      <c r="AL131" s="44">
        <f>SDBYLD1!AL131*VLOOKUP(SDBYLD2!AL$4,'[1]INTERNAL PARAMETERS-1'!$B$5:$J$44,5,FALSE)*VLOOKUP(SDBYLD2!AL$4,'[1]INTERNAL PARAMETERS-1'!$B$5:$J$44,7,FALSE)*SDBYLD2!$F131 + SDBYLD1!AL131*(1-VLOOKUP(SDBYLD2!AL$4,'[1]INTERNAL PARAMETERS-1'!$B$5:$J$44,5,FALSE))*VLOOKUP(SDBYLD2!AL$4,'[1]INTERNAL PARAMETERS-1'!$B$5:$J$44,9,FALSE)*SDBYLD2!$F131</f>
        <v>0</v>
      </c>
      <c r="AM131" s="44">
        <f>SDBYLD1!AM131*VLOOKUP(SDBYLD2!AM$4,'[1]INTERNAL PARAMETERS-1'!$B$5:$J$44,5,FALSE)*VLOOKUP(SDBYLD2!AM$4,'[1]INTERNAL PARAMETERS-1'!$B$5:$J$44,7,FALSE)*SDBYLD2!$F131 + SDBYLD1!AM131*(1-VLOOKUP(SDBYLD2!AM$4,'[1]INTERNAL PARAMETERS-1'!$B$5:$J$44,5,FALSE))*VLOOKUP(SDBYLD2!AM$4,'[1]INTERNAL PARAMETERS-1'!$B$5:$J$44,9,FALSE)*SDBYLD2!$F131</f>
        <v>0</v>
      </c>
      <c r="AN131" s="44">
        <f>SDBYLD1!AN131*VLOOKUP(SDBYLD2!AN$4,'[1]INTERNAL PARAMETERS-1'!$B$5:$J$44,5,FALSE)*VLOOKUP(SDBYLD2!AN$4,'[1]INTERNAL PARAMETERS-1'!$B$5:$J$44,7,FALSE)*SDBYLD2!$F131 + SDBYLD1!AN131*(1-VLOOKUP(SDBYLD2!AN$4,'[1]INTERNAL PARAMETERS-1'!$B$5:$J$44,5,FALSE))*VLOOKUP(SDBYLD2!AN$4,'[1]INTERNAL PARAMETERS-1'!$B$5:$J$44,9,FALSE)*SDBYLD2!$F131</f>
        <v>0</v>
      </c>
      <c r="AO131" s="44">
        <f>SDBYLD1!AO131*VLOOKUP(SDBYLD2!AO$4,'[1]INTERNAL PARAMETERS-1'!$B$5:$J$44,5,FALSE)*VLOOKUP(SDBYLD2!AO$4,'[1]INTERNAL PARAMETERS-1'!$B$5:$J$44,7,FALSE)*SDBYLD2!$F131 + SDBYLD1!AO131*(1-VLOOKUP(SDBYLD2!AO$4,'[1]INTERNAL PARAMETERS-1'!$B$5:$J$44,5,FALSE))*VLOOKUP(SDBYLD2!AO$4,'[1]INTERNAL PARAMETERS-1'!$B$5:$J$44,9,FALSE)*SDBYLD2!$F131</f>
        <v>0</v>
      </c>
      <c r="AP131" s="44">
        <f>SDBYLD1!AP131*VLOOKUP(SDBYLD2!AP$4,'[1]INTERNAL PARAMETERS-1'!$B$5:$J$44,5,FALSE)*VLOOKUP(SDBYLD2!AP$4,'[1]INTERNAL PARAMETERS-1'!$B$5:$J$44,7,FALSE)*SDBYLD2!$F131 + SDBYLD1!AP131*(1-VLOOKUP(SDBYLD2!AP$4,'[1]INTERNAL PARAMETERS-1'!$B$5:$J$44,5,FALSE))*VLOOKUP(SDBYLD2!AP$4,'[1]INTERNAL PARAMETERS-1'!$B$5:$J$44,9,FALSE)*SDBYLD2!$F131</f>
        <v>0</v>
      </c>
      <c r="AQ131" s="44">
        <f>SDBYLD1!AQ131*VLOOKUP(SDBYLD2!AQ$4,'[1]INTERNAL PARAMETERS-1'!$B$5:$J$44,5,FALSE)*VLOOKUP(SDBYLD2!AQ$4,'[1]INTERNAL PARAMETERS-1'!$B$5:$J$44,7,FALSE)*SDBYLD2!$F131 + SDBYLD1!AQ131*(1-VLOOKUP(SDBYLD2!AQ$4,'[1]INTERNAL PARAMETERS-1'!$B$5:$J$44,5,FALSE))*VLOOKUP(SDBYLD2!AQ$4,'[1]INTERNAL PARAMETERS-1'!$B$5:$J$44,9,FALSE)*SDBYLD2!$F131</f>
        <v>0</v>
      </c>
      <c r="AR131" s="44">
        <f>SDBYLD1!AR131*VLOOKUP(SDBYLD2!AR$4,'[1]INTERNAL PARAMETERS-1'!$B$5:$J$44,5,FALSE)*VLOOKUP(SDBYLD2!AR$4,'[1]INTERNAL PARAMETERS-1'!$B$5:$J$44,7,FALSE)*SDBYLD2!$F131 + SDBYLD1!AR131*(1-VLOOKUP(SDBYLD2!AR$4,'[1]INTERNAL PARAMETERS-1'!$B$5:$J$44,5,FALSE))*VLOOKUP(SDBYLD2!AR$4,'[1]INTERNAL PARAMETERS-1'!$B$5:$J$44,9,FALSE)*SDBYLD2!$F131</f>
        <v>0</v>
      </c>
      <c r="AS131" s="44">
        <f>SDBYLD1!AS131*VLOOKUP(SDBYLD2!AS$4,'[1]INTERNAL PARAMETERS-1'!$B$5:$J$44,5,FALSE)*VLOOKUP(SDBYLD2!AS$4,'[1]INTERNAL PARAMETERS-1'!$B$5:$J$44,7,FALSE)*SDBYLD2!$F131 + SDBYLD1!AS131*(1-VLOOKUP(SDBYLD2!AS$4,'[1]INTERNAL PARAMETERS-1'!$B$5:$J$44,5,FALSE))*VLOOKUP(SDBYLD2!AS$4,'[1]INTERNAL PARAMETERS-1'!$B$5:$J$44,9,FALSE)*SDBYLD2!$F131</f>
        <v>0</v>
      </c>
      <c r="AT131" s="43">
        <f>SDBYLD1!AT131*VLOOKUP(SDBYLD2!AT$4,'[1]INTERNAL PARAMETERS-1'!$B$5:$J$44,5,FALSE)*VLOOKUP(SDBYLD2!AT$4,'[1]INTERNAL PARAMETERS-1'!$B$5:$J$44,7,FALSE)*SDBYLD2!$F131 + SDBYLD1!AT131*(1-VLOOKUP(SDBYLD2!AT$4,'[1]INTERNAL PARAMETERS-1'!$B$5:$J$44,5,FALSE))*VLOOKUP(SDBYLD2!AT$4,'[1]INTERNAL PARAMETERS-1'!$B$5:$J$44,9,FALSE)*SDBYLD2!$F131</f>
        <v>0</v>
      </c>
      <c r="AU131" s="45">
        <f>SDBYLD1!AU131*VLOOKUP(SDBYLD2!AU$4,'[1]INTERNAL PARAMETERS-1'!$B$5:$J$44,5,FALSE)*VLOOKUP(SDBYLD2!AU$4,'[1]INTERNAL PARAMETERS-1'!$B$5:$J$44,6,FALSE)*VLOOKUP(SDBYLD2!AU$4,'[1]INTERNAL PARAMETERS-1'!$B$5:$J$44,3,FALSE) + SDBYLD1!AU131*(1-VLOOKUP(SDBYLD2!AU$4,'[1]INTERNAL PARAMETERS-1'!$B$5:$J$44,5,FALSE))*VLOOKUP(SDBYLD2!AU$4,'[1]INTERNAL PARAMETERS-1'!$B$5:$J$44,8,FALSE)*VLOOKUP(SDBYLD2!AU$4,'[1]INTERNAL PARAMETERS-1'!$B$5:$J$44,3,FALSE)</f>
        <v>0</v>
      </c>
      <c r="AV131" s="44">
        <f>SDBYLD1!AV131*VLOOKUP(SDBYLD2!AV$4,'[1]INTERNAL PARAMETERS-1'!$B$5:$J$44,5,FALSE)*VLOOKUP(SDBYLD2!AV$4,'[1]INTERNAL PARAMETERS-1'!$B$5:$J$44,6,FALSE)*VLOOKUP(SDBYLD2!AV$4,'[1]INTERNAL PARAMETERS-1'!$B$5:$J$44,3,FALSE) + SDBYLD1!AV131*(1-VLOOKUP(SDBYLD2!AV$4,'[1]INTERNAL PARAMETERS-1'!$B$5:$J$44,5,FALSE))*VLOOKUP(SDBYLD2!AV$4,'[1]INTERNAL PARAMETERS-1'!$B$5:$J$44,8,FALSE)*VLOOKUP(SDBYLD2!AV$4,'[1]INTERNAL PARAMETERS-1'!$B$5:$J$44,3,FALSE)</f>
        <v>0</v>
      </c>
      <c r="AW131" s="44">
        <f>SDBYLD1!AW131*VLOOKUP(SDBYLD2!AW$4,'[1]INTERNAL PARAMETERS-1'!$B$5:$J$44,5,FALSE)*VLOOKUP(SDBYLD2!AW$4,'[1]INTERNAL PARAMETERS-1'!$B$5:$J$44,6,FALSE)*VLOOKUP(SDBYLD2!AW$4,'[1]INTERNAL PARAMETERS-1'!$B$5:$J$44,3,FALSE) + SDBYLD1!AW131*(1-VLOOKUP(SDBYLD2!AW$4,'[1]INTERNAL PARAMETERS-1'!$B$5:$J$44,5,FALSE))*VLOOKUP(SDBYLD2!AW$4,'[1]INTERNAL PARAMETERS-1'!$B$5:$J$44,8,FALSE)*VLOOKUP(SDBYLD2!AW$4,'[1]INTERNAL PARAMETERS-1'!$B$5:$J$44,3,FALSE)</f>
        <v>0</v>
      </c>
      <c r="AX131" s="44">
        <f>SDBYLD1!AX131*VLOOKUP(SDBYLD2!AX$4,'[1]INTERNAL PARAMETERS-1'!$B$5:$J$44,5,FALSE)*VLOOKUP(SDBYLD2!AX$4,'[1]INTERNAL PARAMETERS-1'!$B$5:$J$44,6,FALSE)*VLOOKUP(SDBYLD2!AX$4,'[1]INTERNAL PARAMETERS-1'!$B$5:$J$44,3,FALSE) + SDBYLD1!AX131*(1-VLOOKUP(SDBYLD2!AX$4,'[1]INTERNAL PARAMETERS-1'!$B$5:$J$44,5,FALSE))*VLOOKUP(SDBYLD2!AX$4,'[1]INTERNAL PARAMETERS-1'!$B$5:$J$44,8,FALSE)*VLOOKUP(SDBYLD2!AX$4,'[1]INTERNAL PARAMETERS-1'!$B$5:$J$44,3,FALSE)</f>
        <v>0</v>
      </c>
      <c r="AY131" s="44">
        <f>SDBYLD1!AY131*VLOOKUP(SDBYLD2!AY$4,'[1]INTERNAL PARAMETERS-1'!$B$5:$J$44,5,FALSE)*VLOOKUP(SDBYLD2!AY$4,'[1]INTERNAL PARAMETERS-1'!$B$5:$J$44,6,FALSE)*VLOOKUP(SDBYLD2!AY$4,'[1]INTERNAL PARAMETERS-1'!$B$5:$J$44,3,FALSE) + SDBYLD1!AY131*(1-VLOOKUP(SDBYLD2!AY$4,'[1]INTERNAL PARAMETERS-1'!$B$5:$J$44,5,FALSE))*VLOOKUP(SDBYLD2!AY$4,'[1]INTERNAL PARAMETERS-1'!$B$5:$J$44,8,FALSE)*VLOOKUP(SDBYLD2!AY$4,'[1]INTERNAL PARAMETERS-1'!$B$5:$J$44,3,FALSE)</f>
        <v>0</v>
      </c>
      <c r="AZ131" s="44">
        <f>SDBYLD1!AZ131*VLOOKUP(SDBYLD2!AZ$4,'[1]INTERNAL PARAMETERS-1'!$B$5:$J$44,5,FALSE)*VLOOKUP(SDBYLD2!AZ$4,'[1]INTERNAL PARAMETERS-1'!$B$5:$J$44,6,FALSE)*VLOOKUP(SDBYLD2!AZ$4,'[1]INTERNAL PARAMETERS-1'!$B$5:$J$44,3,FALSE) + SDBYLD1!AZ131*(1-VLOOKUP(SDBYLD2!AZ$4,'[1]INTERNAL PARAMETERS-1'!$B$5:$J$44,5,FALSE))*VLOOKUP(SDBYLD2!AZ$4,'[1]INTERNAL PARAMETERS-1'!$B$5:$J$44,8,FALSE)*VLOOKUP(SDBYLD2!AZ$4,'[1]INTERNAL PARAMETERS-1'!$B$5:$J$44,3,FALSE)</f>
        <v>0</v>
      </c>
      <c r="BA131" s="44">
        <f>SDBYLD1!BA131*VLOOKUP(SDBYLD2!BA$4,'[1]INTERNAL PARAMETERS-1'!$B$5:$J$44,5,FALSE)*VLOOKUP(SDBYLD2!BA$4,'[1]INTERNAL PARAMETERS-1'!$B$5:$J$44,6,FALSE)*VLOOKUP(SDBYLD2!BA$4,'[1]INTERNAL PARAMETERS-1'!$B$5:$J$44,3,FALSE) + SDBYLD1!BA131*(1-VLOOKUP(SDBYLD2!BA$4,'[1]INTERNAL PARAMETERS-1'!$B$5:$J$44,5,FALSE))*VLOOKUP(SDBYLD2!BA$4,'[1]INTERNAL PARAMETERS-1'!$B$5:$J$44,8,FALSE)*VLOOKUP(SDBYLD2!BA$4,'[1]INTERNAL PARAMETERS-1'!$B$5:$J$44,3,FALSE)</f>
        <v>0</v>
      </c>
      <c r="BB131" s="44">
        <f>SDBYLD1!BB131*VLOOKUP(SDBYLD2!BB$4,'[1]INTERNAL PARAMETERS-1'!$B$5:$J$44,5,FALSE)*VLOOKUP(SDBYLD2!BB$4,'[1]INTERNAL PARAMETERS-1'!$B$5:$J$44,6,FALSE)*VLOOKUP(SDBYLD2!BB$4,'[1]INTERNAL PARAMETERS-1'!$B$5:$J$44,3,FALSE) + SDBYLD1!BB131*(1-VLOOKUP(SDBYLD2!BB$4,'[1]INTERNAL PARAMETERS-1'!$B$5:$J$44,5,FALSE))*VLOOKUP(SDBYLD2!BB$4,'[1]INTERNAL PARAMETERS-1'!$B$5:$J$44,8,FALSE)*VLOOKUP(SDBYLD2!BB$4,'[1]INTERNAL PARAMETERS-1'!$B$5:$J$44,3,FALSE)</f>
        <v>0</v>
      </c>
      <c r="BC131" s="44">
        <f>SDBYLD1!BC131*VLOOKUP(SDBYLD2!BC$4,'[1]INTERNAL PARAMETERS-1'!$B$5:$J$44,5,FALSE)*VLOOKUP(SDBYLD2!BC$4,'[1]INTERNAL PARAMETERS-1'!$B$5:$J$44,6,FALSE)*VLOOKUP(SDBYLD2!BC$4,'[1]INTERNAL PARAMETERS-1'!$B$5:$J$44,3,FALSE) + SDBYLD1!BC131*(1-VLOOKUP(SDBYLD2!BC$4,'[1]INTERNAL PARAMETERS-1'!$B$5:$J$44,5,FALSE))*VLOOKUP(SDBYLD2!BC$4,'[1]INTERNAL PARAMETERS-1'!$B$5:$J$44,8,FALSE)*VLOOKUP(SDBYLD2!BC$4,'[1]INTERNAL PARAMETERS-1'!$B$5:$J$44,3,FALSE)</f>
        <v>0</v>
      </c>
      <c r="BD131" s="44">
        <f>SDBYLD1!BD131*VLOOKUP(SDBYLD2!BD$4,'[1]INTERNAL PARAMETERS-1'!$B$5:$J$44,5,FALSE)*VLOOKUP(SDBYLD2!BD$4,'[1]INTERNAL PARAMETERS-1'!$B$5:$J$44,6,FALSE)*VLOOKUP(SDBYLD2!BD$4,'[1]INTERNAL PARAMETERS-1'!$B$5:$J$44,3,FALSE) + SDBYLD1!BD131*(1-VLOOKUP(SDBYLD2!BD$4,'[1]INTERNAL PARAMETERS-1'!$B$5:$J$44,5,FALSE))*VLOOKUP(SDBYLD2!BD$4,'[1]INTERNAL PARAMETERS-1'!$B$5:$J$44,8,FALSE)*VLOOKUP(SDBYLD2!BD$4,'[1]INTERNAL PARAMETERS-1'!$B$5:$J$44,3,FALSE)</f>
        <v>0</v>
      </c>
      <c r="BE131" s="44">
        <f>SDBYLD1!BE131*VLOOKUP(SDBYLD2!BE$4,'[1]INTERNAL PARAMETERS-1'!$B$5:$J$44,5,FALSE)*VLOOKUP(SDBYLD2!BE$4,'[1]INTERNAL PARAMETERS-1'!$B$5:$J$44,6,FALSE)*VLOOKUP(SDBYLD2!BE$4,'[1]INTERNAL PARAMETERS-1'!$B$5:$J$44,3,FALSE) + SDBYLD1!BE131*(1-VLOOKUP(SDBYLD2!BE$4,'[1]INTERNAL PARAMETERS-1'!$B$5:$J$44,5,FALSE))*VLOOKUP(SDBYLD2!BE$4,'[1]INTERNAL PARAMETERS-1'!$B$5:$J$44,8,FALSE)*VLOOKUP(SDBYLD2!BE$4,'[1]INTERNAL PARAMETERS-1'!$B$5:$J$44,3,FALSE)</f>
        <v>0</v>
      </c>
      <c r="BF131" s="44">
        <f>SDBYLD1!BF131*VLOOKUP(SDBYLD2!BF$4,'[1]INTERNAL PARAMETERS-1'!$B$5:$J$44,5,FALSE)*VLOOKUP(SDBYLD2!BF$4,'[1]INTERNAL PARAMETERS-1'!$B$5:$J$44,6,FALSE)*VLOOKUP(SDBYLD2!BF$4,'[1]INTERNAL PARAMETERS-1'!$B$5:$J$44,3,FALSE) + SDBYLD1!BF131*(1-VLOOKUP(SDBYLD2!BF$4,'[1]INTERNAL PARAMETERS-1'!$B$5:$J$44,5,FALSE))*VLOOKUP(SDBYLD2!BF$4,'[1]INTERNAL PARAMETERS-1'!$B$5:$J$44,8,FALSE)*VLOOKUP(SDBYLD2!BF$4,'[1]INTERNAL PARAMETERS-1'!$B$5:$J$44,3,FALSE)</f>
        <v>0</v>
      </c>
      <c r="BG131" s="44">
        <f>SDBYLD1!BG131*VLOOKUP(SDBYLD2!BG$4,'[1]INTERNAL PARAMETERS-1'!$B$5:$J$44,5,FALSE)*VLOOKUP(SDBYLD2!BG$4,'[1]INTERNAL PARAMETERS-1'!$B$5:$J$44,6,FALSE)*VLOOKUP(SDBYLD2!BG$4,'[1]INTERNAL PARAMETERS-1'!$B$5:$J$44,3,FALSE) + SDBYLD1!BG131*(1-VLOOKUP(SDBYLD2!BG$4,'[1]INTERNAL PARAMETERS-1'!$B$5:$J$44,5,FALSE))*VLOOKUP(SDBYLD2!BG$4,'[1]INTERNAL PARAMETERS-1'!$B$5:$J$44,8,FALSE)*VLOOKUP(SDBYLD2!BG$4,'[1]INTERNAL PARAMETERS-1'!$B$5:$J$44,3,FALSE)</f>
        <v>0</v>
      </c>
      <c r="BH131" s="44">
        <f>SDBYLD1!BH131*VLOOKUP(SDBYLD2!BH$4,'[1]INTERNAL PARAMETERS-1'!$B$5:$J$44,5,FALSE)*VLOOKUP(SDBYLD2!BH$4,'[1]INTERNAL PARAMETERS-1'!$B$5:$J$44,6,FALSE)*VLOOKUP(SDBYLD2!BH$4,'[1]INTERNAL PARAMETERS-1'!$B$5:$J$44,3,FALSE) + SDBYLD1!BH131*(1-VLOOKUP(SDBYLD2!BH$4,'[1]INTERNAL PARAMETERS-1'!$B$5:$J$44,5,FALSE))*VLOOKUP(SDBYLD2!BH$4,'[1]INTERNAL PARAMETERS-1'!$B$5:$J$44,8,FALSE)*VLOOKUP(SDBYLD2!BH$4,'[1]INTERNAL PARAMETERS-1'!$B$5:$J$44,3,FALSE)</f>
        <v>0</v>
      </c>
      <c r="BI131" s="44">
        <f>SDBYLD1!BI131*VLOOKUP(SDBYLD2!BI$4,'[1]INTERNAL PARAMETERS-1'!$B$5:$J$44,5,FALSE)*VLOOKUP(SDBYLD2!BI$4,'[1]INTERNAL PARAMETERS-1'!$B$5:$J$44,6,FALSE)*VLOOKUP(SDBYLD2!BI$4,'[1]INTERNAL PARAMETERS-1'!$B$5:$J$44,3,FALSE) + SDBYLD1!BI131*(1-VLOOKUP(SDBYLD2!BI$4,'[1]INTERNAL PARAMETERS-1'!$B$5:$J$44,5,FALSE))*VLOOKUP(SDBYLD2!BI$4,'[1]INTERNAL PARAMETERS-1'!$B$5:$J$44,8,FALSE)*VLOOKUP(SDBYLD2!BI$4,'[1]INTERNAL PARAMETERS-1'!$B$5:$J$44,3,FALSE)</f>
        <v>0</v>
      </c>
      <c r="BJ131" s="44">
        <f>SDBYLD1!BJ131*VLOOKUP(SDBYLD2!BJ$4,'[1]INTERNAL PARAMETERS-1'!$B$5:$J$44,5,FALSE)*VLOOKUP(SDBYLD2!BJ$4,'[1]INTERNAL PARAMETERS-1'!$B$5:$J$44,6,FALSE)*VLOOKUP(SDBYLD2!BJ$4,'[1]INTERNAL PARAMETERS-1'!$B$5:$J$44,3,FALSE) + SDBYLD1!BJ131*(1-VLOOKUP(SDBYLD2!BJ$4,'[1]INTERNAL PARAMETERS-1'!$B$5:$J$44,5,FALSE))*VLOOKUP(SDBYLD2!BJ$4,'[1]INTERNAL PARAMETERS-1'!$B$5:$J$44,8,FALSE)*VLOOKUP(SDBYLD2!BJ$4,'[1]INTERNAL PARAMETERS-1'!$B$5:$J$44,3,FALSE)</f>
        <v>0</v>
      </c>
      <c r="BK131" s="44">
        <f>SDBYLD1!BK131*VLOOKUP(SDBYLD2!BK$4,'[1]INTERNAL PARAMETERS-1'!$B$5:$J$44,5,FALSE)*VLOOKUP(SDBYLD2!BK$4,'[1]INTERNAL PARAMETERS-1'!$B$5:$J$44,6,FALSE)*VLOOKUP(SDBYLD2!BK$4,'[1]INTERNAL PARAMETERS-1'!$B$5:$J$44,3,FALSE) + SDBYLD1!BK131*(1-VLOOKUP(SDBYLD2!BK$4,'[1]INTERNAL PARAMETERS-1'!$B$5:$J$44,5,FALSE))*VLOOKUP(SDBYLD2!BK$4,'[1]INTERNAL PARAMETERS-1'!$B$5:$J$44,8,FALSE)*VLOOKUP(SDBYLD2!BK$4,'[1]INTERNAL PARAMETERS-1'!$B$5:$J$44,3,FALSE)</f>
        <v>0</v>
      </c>
      <c r="BL131" s="44">
        <f>SDBYLD1!BL131*VLOOKUP(SDBYLD2!BL$4,'[1]INTERNAL PARAMETERS-1'!$B$5:$J$44,5,FALSE)*VLOOKUP(SDBYLD2!BL$4,'[1]INTERNAL PARAMETERS-1'!$B$5:$J$44,6,FALSE)*VLOOKUP(SDBYLD2!BL$4,'[1]INTERNAL PARAMETERS-1'!$B$5:$J$44,3,FALSE) + SDBYLD1!BL131*(1-VLOOKUP(SDBYLD2!BL$4,'[1]INTERNAL PARAMETERS-1'!$B$5:$J$44,5,FALSE))*VLOOKUP(SDBYLD2!BL$4,'[1]INTERNAL PARAMETERS-1'!$B$5:$J$44,8,FALSE)*VLOOKUP(SDBYLD2!BL$4,'[1]INTERNAL PARAMETERS-1'!$B$5:$J$44,3,FALSE)</f>
        <v>0</v>
      </c>
      <c r="BM131" s="44">
        <f>SDBYLD1!BM131*VLOOKUP(SDBYLD2!BM$4,'[1]INTERNAL PARAMETERS-1'!$B$5:$J$44,5,FALSE)*VLOOKUP(SDBYLD2!BM$4,'[1]INTERNAL PARAMETERS-1'!$B$5:$J$44,6,FALSE)*VLOOKUP(SDBYLD2!BM$4,'[1]INTERNAL PARAMETERS-1'!$B$5:$J$44,3,FALSE) + SDBYLD1!BM131*(1-VLOOKUP(SDBYLD2!BM$4,'[1]INTERNAL PARAMETERS-1'!$B$5:$J$44,5,FALSE))*VLOOKUP(SDBYLD2!BM$4,'[1]INTERNAL PARAMETERS-1'!$B$5:$J$44,8,FALSE)*VLOOKUP(SDBYLD2!BM$4,'[1]INTERNAL PARAMETERS-1'!$B$5:$J$44,3,FALSE)</f>
        <v>0</v>
      </c>
      <c r="BN131" s="44">
        <f>SDBYLD1!BN131*VLOOKUP(SDBYLD2!BN$4,'[1]INTERNAL PARAMETERS-1'!$B$5:$J$44,5,FALSE)*VLOOKUP(SDBYLD2!BN$4,'[1]INTERNAL PARAMETERS-1'!$B$5:$J$44,6,FALSE)*VLOOKUP(SDBYLD2!BN$4,'[1]INTERNAL PARAMETERS-1'!$B$5:$J$44,3,FALSE) + SDBYLD1!BN131*(1-VLOOKUP(SDBYLD2!BN$4,'[1]INTERNAL PARAMETERS-1'!$B$5:$J$44,5,FALSE))*VLOOKUP(SDBYLD2!BN$4,'[1]INTERNAL PARAMETERS-1'!$B$5:$J$44,8,FALSE)*VLOOKUP(SDBYLD2!BN$4,'[1]INTERNAL PARAMETERS-1'!$B$5:$J$44,3,FALSE)</f>
        <v>0</v>
      </c>
      <c r="BO131" s="44">
        <f>SDBYLD1!BO131*VLOOKUP(SDBYLD2!BO$4,'[1]INTERNAL PARAMETERS-1'!$B$5:$J$44,5,FALSE)*VLOOKUP(SDBYLD2!BO$4,'[1]INTERNAL PARAMETERS-1'!$B$5:$J$44,6,FALSE)*VLOOKUP(SDBYLD2!BO$4,'[1]INTERNAL PARAMETERS-1'!$B$5:$J$44,3,FALSE) + SDBYLD1!BO131*(1-VLOOKUP(SDBYLD2!BO$4,'[1]INTERNAL PARAMETERS-1'!$B$5:$J$44,5,FALSE))*VLOOKUP(SDBYLD2!BO$4,'[1]INTERNAL PARAMETERS-1'!$B$5:$J$44,8,FALSE)*VLOOKUP(SDBYLD2!BO$4,'[1]INTERNAL PARAMETERS-1'!$B$5:$J$44,3,FALSE)</f>
        <v>0</v>
      </c>
      <c r="BP131" s="44">
        <f>SDBYLD1!BP131*VLOOKUP(SDBYLD2!BP$4,'[1]INTERNAL PARAMETERS-1'!$B$5:$J$44,5,FALSE)*VLOOKUP(SDBYLD2!BP$4,'[1]INTERNAL PARAMETERS-1'!$B$5:$J$44,6,FALSE)*VLOOKUP(SDBYLD2!BP$4,'[1]INTERNAL PARAMETERS-1'!$B$5:$J$44,3,FALSE) + SDBYLD1!BP131*(1-VLOOKUP(SDBYLD2!BP$4,'[1]INTERNAL PARAMETERS-1'!$B$5:$J$44,5,FALSE))*VLOOKUP(SDBYLD2!BP$4,'[1]INTERNAL PARAMETERS-1'!$B$5:$J$44,8,FALSE)*VLOOKUP(SDBYLD2!BP$4,'[1]INTERNAL PARAMETERS-1'!$B$5:$J$44,3,FALSE)</f>
        <v>0</v>
      </c>
      <c r="BQ131" s="44">
        <f>SDBYLD1!BQ131*VLOOKUP(SDBYLD2!BQ$4,'[1]INTERNAL PARAMETERS-1'!$B$5:$J$44,5,FALSE)*VLOOKUP(SDBYLD2!BQ$4,'[1]INTERNAL PARAMETERS-1'!$B$5:$J$44,6,FALSE)*VLOOKUP(SDBYLD2!BQ$4,'[1]INTERNAL PARAMETERS-1'!$B$5:$J$44,3,FALSE) + SDBYLD1!BQ131*(1-VLOOKUP(SDBYLD2!BQ$4,'[1]INTERNAL PARAMETERS-1'!$B$5:$J$44,5,FALSE))*VLOOKUP(SDBYLD2!BQ$4,'[1]INTERNAL PARAMETERS-1'!$B$5:$J$44,8,FALSE)*VLOOKUP(SDBYLD2!BQ$4,'[1]INTERNAL PARAMETERS-1'!$B$5:$J$44,3,FALSE)</f>
        <v>0</v>
      </c>
      <c r="BR131" s="44">
        <f>SDBYLD1!BR131*VLOOKUP(SDBYLD2!BR$4,'[1]INTERNAL PARAMETERS-1'!$B$5:$J$44,5,FALSE)*VLOOKUP(SDBYLD2!BR$4,'[1]INTERNAL PARAMETERS-1'!$B$5:$J$44,6,FALSE)*VLOOKUP(SDBYLD2!BR$4,'[1]INTERNAL PARAMETERS-1'!$B$5:$J$44,3,FALSE) + SDBYLD1!BR131*(1-VLOOKUP(SDBYLD2!BR$4,'[1]INTERNAL PARAMETERS-1'!$B$5:$J$44,5,FALSE))*VLOOKUP(SDBYLD2!BR$4,'[1]INTERNAL PARAMETERS-1'!$B$5:$J$44,8,FALSE)*VLOOKUP(SDBYLD2!BR$4,'[1]INTERNAL PARAMETERS-1'!$B$5:$J$44,3,FALSE)</f>
        <v>0</v>
      </c>
      <c r="BS131" s="44">
        <f>SDBYLD1!BS131*VLOOKUP(SDBYLD2!BS$4,'[1]INTERNAL PARAMETERS-1'!$B$5:$J$44,5,FALSE)*VLOOKUP(SDBYLD2!BS$4,'[1]INTERNAL PARAMETERS-1'!$B$5:$J$44,6,FALSE)*VLOOKUP(SDBYLD2!BS$4,'[1]INTERNAL PARAMETERS-1'!$B$5:$J$44,3,FALSE) + SDBYLD1!BS131*(1-VLOOKUP(SDBYLD2!BS$4,'[1]INTERNAL PARAMETERS-1'!$B$5:$J$44,5,FALSE))*VLOOKUP(SDBYLD2!BS$4,'[1]INTERNAL PARAMETERS-1'!$B$5:$J$44,8,FALSE)*VLOOKUP(SDBYLD2!BS$4,'[1]INTERNAL PARAMETERS-1'!$B$5:$J$44,3,FALSE)</f>
        <v>0</v>
      </c>
      <c r="BT131" s="44">
        <f>SDBYLD1!BT131*VLOOKUP(SDBYLD2!BT$4,'[1]INTERNAL PARAMETERS-1'!$B$5:$J$44,5,FALSE)*VLOOKUP(SDBYLD2!BT$4,'[1]INTERNAL PARAMETERS-1'!$B$5:$J$44,6,FALSE)*VLOOKUP(SDBYLD2!BT$4,'[1]INTERNAL PARAMETERS-1'!$B$5:$J$44,3,FALSE) + SDBYLD1!BT131*(1-VLOOKUP(SDBYLD2!BT$4,'[1]INTERNAL PARAMETERS-1'!$B$5:$J$44,5,FALSE))*VLOOKUP(SDBYLD2!BT$4,'[1]INTERNAL PARAMETERS-1'!$B$5:$J$44,8,FALSE)*VLOOKUP(SDBYLD2!BT$4,'[1]INTERNAL PARAMETERS-1'!$B$5:$J$44,3,FALSE)</f>
        <v>0</v>
      </c>
      <c r="BU131" s="44">
        <f>SDBYLD1!BU131*VLOOKUP(SDBYLD2!BU$4,'[1]INTERNAL PARAMETERS-1'!$B$5:$J$44,5,FALSE)*VLOOKUP(SDBYLD2!BU$4,'[1]INTERNAL PARAMETERS-1'!$B$5:$J$44,6,FALSE)*VLOOKUP(SDBYLD2!BU$4,'[1]INTERNAL PARAMETERS-1'!$B$5:$J$44,3,FALSE) + SDBYLD1!BU131*(1-VLOOKUP(SDBYLD2!BU$4,'[1]INTERNAL PARAMETERS-1'!$B$5:$J$44,5,FALSE))*VLOOKUP(SDBYLD2!BU$4,'[1]INTERNAL PARAMETERS-1'!$B$5:$J$44,8,FALSE)*VLOOKUP(SDBYLD2!BU$4,'[1]INTERNAL PARAMETERS-1'!$B$5:$J$44,3,FALSE)</f>
        <v>0</v>
      </c>
      <c r="BV131" s="44">
        <f>SDBYLD1!BV131*VLOOKUP(SDBYLD2!BV$4,'[1]INTERNAL PARAMETERS-1'!$B$5:$J$44,5,FALSE)*VLOOKUP(SDBYLD2!BV$4,'[1]INTERNAL PARAMETERS-1'!$B$5:$J$44,6,FALSE)*VLOOKUP(SDBYLD2!BV$4,'[1]INTERNAL PARAMETERS-1'!$B$5:$J$44,3,FALSE) + SDBYLD1!BV131*(1-VLOOKUP(SDBYLD2!BV$4,'[1]INTERNAL PARAMETERS-1'!$B$5:$J$44,5,FALSE))*VLOOKUP(SDBYLD2!BV$4,'[1]INTERNAL PARAMETERS-1'!$B$5:$J$44,8,FALSE)*VLOOKUP(SDBYLD2!BV$4,'[1]INTERNAL PARAMETERS-1'!$B$5:$J$44,3,FALSE)</f>
        <v>0</v>
      </c>
      <c r="BW131" s="44">
        <f>SDBYLD1!BW131*VLOOKUP(SDBYLD2!BW$4,'[1]INTERNAL PARAMETERS-1'!$B$5:$J$44,5,FALSE)*VLOOKUP(SDBYLD2!BW$4,'[1]INTERNAL PARAMETERS-1'!$B$5:$J$44,6,FALSE)*VLOOKUP(SDBYLD2!BW$4,'[1]INTERNAL PARAMETERS-1'!$B$5:$J$44,3,FALSE) + SDBYLD1!BW131*(1-VLOOKUP(SDBYLD2!BW$4,'[1]INTERNAL PARAMETERS-1'!$B$5:$J$44,5,FALSE))*VLOOKUP(SDBYLD2!BW$4,'[1]INTERNAL PARAMETERS-1'!$B$5:$J$44,8,FALSE)*VLOOKUP(SDBYLD2!BW$4,'[1]INTERNAL PARAMETERS-1'!$B$5:$J$44,3,FALSE)</f>
        <v>0</v>
      </c>
      <c r="BX131" s="44">
        <f>SDBYLD1!BX131*VLOOKUP(SDBYLD2!BX$4,'[1]INTERNAL PARAMETERS-1'!$B$5:$J$44,5,FALSE)*VLOOKUP(SDBYLD2!BX$4,'[1]INTERNAL PARAMETERS-1'!$B$5:$J$44,6,FALSE)*VLOOKUP(SDBYLD2!BX$4,'[1]INTERNAL PARAMETERS-1'!$B$5:$J$44,3,FALSE) + SDBYLD1!BX131*(1-VLOOKUP(SDBYLD2!BX$4,'[1]INTERNAL PARAMETERS-1'!$B$5:$J$44,5,FALSE))*VLOOKUP(SDBYLD2!BX$4,'[1]INTERNAL PARAMETERS-1'!$B$5:$J$44,8,FALSE)*VLOOKUP(SDBYLD2!BX$4,'[1]INTERNAL PARAMETERS-1'!$B$5:$J$44,3,FALSE)</f>
        <v>0</v>
      </c>
      <c r="BY131" s="44">
        <f>SDBYLD1!BY131*VLOOKUP(SDBYLD2!BY$4,'[1]INTERNAL PARAMETERS-1'!$B$5:$J$44,5,FALSE)*VLOOKUP(SDBYLD2!BY$4,'[1]INTERNAL PARAMETERS-1'!$B$5:$J$44,6,FALSE)*VLOOKUP(SDBYLD2!BY$4,'[1]INTERNAL PARAMETERS-1'!$B$5:$J$44,3,FALSE) + SDBYLD1!BY131*(1-VLOOKUP(SDBYLD2!BY$4,'[1]INTERNAL PARAMETERS-1'!$B$5:$J$44,5,FALSE))*VLOOKUP(SDBYLD2!BY$4,'[1]INTERNAL PARAMETERS-1'!$B$5:$J$44,8,FALSE)*VLOOKUP(SDBYLD2!BY$4,'[1]INTERNAL PARAMETERS-1'!$B$5:$J$44,3,FALSE)</f>
        <v>0</v>
      </c>
      <c r="BZ131" s="44">
        <f>SDBYLD1!BZ131*VLOOKUP(SDBYLD2!BZ$4,'[1]INTERNAL PARAMETERS-1'!$B$5:$J$44,5,FALSE)*VLOOKUP(SDBYLD2!BZ$4,'[1]INTERNAL PARAMETERS-1'!$B$5:$J$44,6,FALSE)*VLOOKUP(SDBYLD2!BZ$4,'[1]INTERNAL PARAMETERS-1'!$B$5:$J$44,3,FALSE) + SDBYLD1!BZ131*(1-VLOOKUP(SDBYLD2!BZ$4,'[1]INTERNAL PARAMETERS-1'!$B$5:$J$44,5,FALSE))*VLOOKUP(SDBYLD2!BZ$4,'[1]INTERNAL PARAMETERS-1'!$B$5:$J$44,8,FALSE)*VLOOKUP(SDBYLD2!BZ$4,'[1]INTERNAL PARAMETERS-1'!$B$5:$J$44,3,FALSE)</f>
        <v>0</v>
      </c>
      <c r="CA131" s="44">
        <f>SDBYLD1!CA131*VLOOKUP(SDBYLD2!CA$4,'[1]INTERNAL PARAMETERS-1'!$B$5:$J$44,5,FALSE)*VLOOKUP(SDBYLD2!CA$4,'[1]INTERNAL PARAMETERS-1'!$B$5:$J$44,6,FALSE)*VLOOKUP(SDBYLD2!CA$4,'[1]INTERNAL PARAMETERS-1'!$B$5:$J$44,3,FALSE) + SDBYLD1!CA131*(1-VLOOKUP(SDBYLD2!CA$4,'[1]INTERNAL PARAMETERS-1'!$B$5:$J$44,5,FALSE))*VLOOKUP(SDBYLD2!CA$4,'[1]INTERNAL PARAMETERS-1'!$B$5:$J$44,8,FALSE)*VLOOKUP(SDBYLD2!CA$4,'[1]INTERNAL PARAMETERS-1'!$B$5:$J$44,3,FALSE)</f>
        <v>0</v>
      </c>
      <c r="CB131" s="44">
        <f>SDBYLD1!CB131*VLOOKUP(SDBYLD2!CB$4,'[1]INTERNAL PARAMETERS-1'!$B$5:$J$44,5,FALSE)*VLOOKUP(SDBYLD2!CB$4,'[1]INTERNAL PARAMETERS-1'!$B$5:$J$44,6,FALSE)*VLOOKUP(SDBYLD2!CB$4,'[1]INTERNAL PARAMETERS-1'!$B$5:$J$44,3,FALSE) + SDBYLD1!CB131*(1-VLOOKUP(SDBYLD2!CB$4,'[1]INTERNAL PARAMETERS-1'!$B$5:$J$44,5,FALSE))*VLOOKUP(SDBYLD2!CB$4,'[1]INTERNAL PARAMETERS-1'!$B$5:$J$44,8,FALSE)*VLOOKUP(SDBYLD2!CB$4,'[1]INTERNAL PARAMETERS-1'!$B$5:$J$44,3,FALSE)</f>
        <v>0</v>
      </c>
      <c r="CC131" s="44">
        <f>SDBYLD1!CC131*VLOOKUP(SDBYLD2!CC$4,'[1]INTERNAL PARAMETERS-1'!$B$5:$J$44,5,FALSE)*VLOOKUP(SDBYLD2!CC$4,'[1]INTERNAL PARAMETERS-1'!$B$5:$J$44,6,FALSE)*VLOOKUP(SDBYLD2!CC$4,'[1]INTERNAL PARAMETERS-1'!$B$5:$J$44,3,FALSE) + SDBYLD1!CC131*(1-VLOOKUP(SDBYLD2!CC$4,'[1]INTERNAL PARAMETERS-1'!$B$5:$J$44,5,FALSE))*VLOOKUP(SDBYLD2!CC$4,'[1]INTERNAL PARAMETERS-1'!$B$5:$J$44,8,FALSE)*VLOOKUP(SDBYLD2!CC$4,'[1]INTERNAL PARAMETERS-1'!$B$5:$J$44,3,FALSE)</f>
        <v>0</v>
      </c>
      <c r="CD131" s="44">
        <f>SDBYLD1!CD131*VLOOKUP(SDBYLD2!CD$4,'[1]INTERNAL PARAMETERS-1'!$B$5:$J$44,5,FALSE)*VLOOKUP(SDBYLD2!CD$4,'[1]INTERNAL PARAMETERS-1'!$B$5:$J$44,6,FALSE)*VLOOKUP(SDBYLD2!CD$4,'[1]INTERNAL PARAMETERS-1'!$B$5:$J$44,3,FALSE) + SDBYLD1!CD131*(1-VLOOKUP(SDBYLD2!CD$4,'[1]INTERNAL PARAMETERS-1'!$B$5:$J$44,5,FALSE))*VLOOKUP(SDBYLD2!CD$4,'[1]INTERNAL PARAMETERS-1'!$B$5:$J$44,8,FALSE)*VLOOKUP(SDBYLD2!CD$4,'[1]INTERNAL PARAMETERS-1'!$B$5:$J$44,3,FALSE)</f>
        <v>0</v>
      </c>
      <c r="CE131" s="44">
        <f>SDBYLD1!CE131*VLOOKUP(SDBYLD2!CE$4,'[1]INTERNAL PARAMETERS-1'!$B$5:$J$44,5,FALSE)*VLOOKUP(SDBYLD2!CE$4,'[1]INTERNAL PARAMETERS-1'!$B$5:$J$44,6,FALSE)*VLOOKUP(SDBYLD2!CE$4,'[1]INTERNAL PARAMETERS-1'!$B$5:$J$44,3,FALSE) + SDBYLD1!CE131*(1-VLOOKUP(SDBYLD2!CE$4,'[1]INTERNAL PARAMETERS-1'!$B$5:$J$44,5,FALSE))*VLOOKUP(SDBYLD2!CE$4,'[1]INTERNAL PARAMETERS-1'!$B$5:$J$44,8,FALSE)*VLOOKUP(SDBYLD2!CE$4,'[1]INTERNAL PARAMETERS-1'!$B$5:$J$44,3,FALSE)</f>
        <v>0</v>
      </c>
      <c r="CF131" s="44">
        <f>SDBYLD1!CF131*VLOOKUP(SDBYLD2!CF$4,'[1]INTERNAL PARAMETERS-1'!$B$5:$J$44,5,FALSE)*VLOOKUP(SDBYLD2!CF$4,'[1]INTERNAL PARAMETERS-1'!$B$5:$J$44,6,FALSE)*VLOOKUP(SDBYLD2!CF$4,'[1]INTERNAL PARAMETERS-1'!$B$5:$J$44,3,FALSE) + SDBYLD1!CF131*(1-VLOOKUP(SDBYLD2!CF$4,'[1]INTERNAL PARAMETERS-1'!$B$5:$J$44,5,FALSE))*VLOOKUP(SDBYLD2!CF$4,'[1]INTERNAL PARAMETERS-1'!$B$5:$J$44,8,FALSE)*VLOOKUP(SDBYLD2!CF$4,'[1]INTERNAL PARAMETERS-1'!$B$5:$J$44,3,FALSE)</f>
        <v>0</v>
      </c>
      <c r="CG131" s="44">
        <f>SDBYLD1!CG131*VLOOKUP(SDBYLD2!CG$4,'[1]INTERNAL PARAMETERS-1'!$B$5:$J$44,5,FALSE)*VLOOKUP(SDBYLD2!CG$4,'[1]INTERNAL PARAMETERS-1'!$B$5:$J$44,6,FALSE)*VLOOKUP(SDBYLD2!CG$4,'[1]INTERNAL PARAMETERS-1'!$B$5:$J$44,3,FALSE) + SDBYLD1!CG131*(1-VLOOKUP(SDBYLD2!CG$4,'[1]INTERNAL PARAMETERS-1'!$B$5:$J$44,5,FALSE))*VLOOKUP(SDBYLD2!CG$4,'[1]INTERNAL PARAMETERS-1'!$B$5:$J$44,8,FALSE)*VLOOKUP(SDBYLD2!CG$4,'[1]INTERNAL PARAMETERS-1'!$B$5:$J$44,3,FALSE)</f>
        <v>0</v>
      </c>
      <c r="CH131" s="43">
        <f>SDBYLD1!CH131*VLOOKUP(SDBYLD2!CH$4,'[1]INTERNAL PARAMETERS-1'!$B$5:$J$44,5,FALSE)*VLOOKUP(SDBYLD2!CH$4,'[1]INTERNAL PARAMETERS-1'!$B$5:$J$44,6,FALSE)*VLOOKUP(SDBYLD2!CH$4,'[1]INTERNAL PARAMETERS-1'!$B$5:$J$44,3,FALSE) + SDBYLD1!CH131*(1-VLOOKUP(SDBYLD2!CH$4,'[1]INTERNAL PARAMETERS-1'!$B$5:$J$44,5,FALSE))*VLOOKUP(SDBYLD2!CH$4,'[1]INTERNAL PARAMETERS-1'!$B$5:$J$44,8,FALSE)*VLOOKUP(SDBYLD2!CH$4,'[1]INTERNAL PARAMETERS-1'!$B$5:$J$44,3,FALSE)</f>
        <v>0</v>
      </c>
      <c r="CJ131" s="45">
        <f t="shared" si="2"/>
        <v>0</v>
      </c>
      <c r="CK131" s="43">
        <f t="shared" si="3"/>
        <v>0</v>
      </c>
    </row>
    <row r="132" spans="2:89" x14ac:dyDescent="0.4">
      <c r="B132" s="58" t="s">
        <v>9</v>
      </c>
      <c r="C132" s="57" t="s">
        <v>50</v>
      </c>
      <c r="D132" s="57" t="s">
        <v>66</v>
      </c>
      <c r="E132" s="133">
        <f>SDBeam!X132</f>
        <v>0</v>
      </c>
      <c r="F132" s="59">
        <f>'[1]INTERNAL PARAMETERS-1'!M6</f>
        <v>78.760000000000005</v>
      </c>
      <c r="G132" s="45">
        <f>SDBYLD1!G132*VLOOKUP(SDBYLD2!G$4,'[1]INTERNAL PARAMETERS-1'!$B$5:$J$44,5,FALSE)*VLOOKUP(SDBYLD2!G$4,'[1]INTERNAL PARAMETERS-1'!$B$5:$J$44,7,FALSE)*SDBYLD2!$F132 + SDBYLD1!G132*(1-VLOOKUP(SDBYLD2!G$4,'[1]INTERNAL PARAMETERS-1'!$B$5:$J$44,5,FALSE))*VLOOKUP(SDBYLD2!G$4,'[1]INTERNAL PARAMETERS-1'!$B$5:$J$44,9,FALSE)*SDBYLD2!$F132</f>
        <v>0</v>
      </c>
      <c r="H132" s="44">
        <f>SDBYLD1!H132*VLOOKUP(SDBYLD2!H$4,'[1]INTERNAL PARAMETERS-1'!$B$5:$J$44,5,FALSE)*VLOOKUP(SDBYLD2!H$4,'[1]INTERNAL PARAMETERS-1'!$B$5:$J$44,7,FALSE)*SDBYLD2!$F132 + SDBYLD1!H132*(1-VLOOKUP(SDBYLD2!H$4,'[1]INTERNAL PARAMETERS-1'!$B$5:$J$44,5,FALSE))*VLOOKUP(SDBYLD2!H$4,'[1]INTERNAL PARAMETERS-1'!$B$5:$J$44,9,FALSE)*SDBYLD2!$F132</f>
        <v>0</v>
      </c>
      <c r="I132" s="44">
        <f>SDBYLD1!I132*VLOOKUP(SDBYLD2!I$4,'[1]INTERNAL PARAMETERS-1'!$B$5:$J$44,5,FALSE)*VLOOKUP(SDBYLD2!I$4,'[1]INTERNAL PARAMETERS-1'!$B$5:$J$44,7,FALSE)*SDBYLD2!$F132 + SDBYLD1!I132*(1-VLOOKUP(SDBYLD2!I$4,'[1]INTERNAL PARAMETERS-1'!$B$5:$J$44,5,FALSE))*VLOOKUP(SDBYLD2!I$4,'[1]INTERNAL PARAMETERS-1'!$B$5:$J$44,9,FALSE)*SDBYLD2!$F132</f>
        <v>0</v>
      </c>
      <c r="J132" s="44">
        <f>SDBYLD1!J132*VLOOKUP(SDBYLD2!J$4,'[1]INTERNAL PARAMETERS-1'!$B$5:$J$44,5,FALSE)*VLOOKUP(SDBYLD2!J$4,'[1]INTERNAL PARAMETERS-1'!$B$5:$J$44,7,FALSE)*SDBYLD2!$F132 + SDBYLD1!J132*(1-VLOOKUP(SDBYLD2!J$4,'[1]INTERNAL PARAMETERS-1'!$B$5:$J$44,5,FALSE))*VLOOKUP(SDBYLD2!J$4,'[1]INTERNAL PARAMETERS-1'!$B$5:$J$44,9,FALSE)*SDBYLD2!$F132</f>
        <v>0</v>
      </c>
      <c r="K132" s="44">
        <f>SDBYLD1!K132*VLOOKUP(SDBYLD2!K$4,'[1]INTERNAL PARAMETERS-1'!$B$5:$J$44,5,FALSE)*VLOOKUP(SDBYLD2!K$4,'[1]INTERNAL PARAMETERS-1'!$B$5:$J$44,7,FALSE)*SDBYLD2!$F132 + SDBYLD1!K132*(1-VLOOKUP(SDBYLD2!K$4,'[1]INTERNAL PARAMETERS-1'!$B$5:$J$44,5,FALSE))*VLOOKUP(SDBYLD2!K$4,'[1]INTERNAL PARAMETERS-1'!$B$5:$J$44,9,FALSE)*SDBYLD2!$F132</f>
        <v>0</v>
      </c>
      <c r="L132" s="44">
        <f>SDBYLD1!L132*VLOOKUP(SDBYLD2!L$4,'[1]INTERNAL PARAMETERS-1'!$B$5:$J$44,5,FALSE)*VLOOKUP(SDBYLD2!L$4,'[1]INTERNAL PARAMETERS-1'!$B$5:$J$44,7,FALSE)*SDBYLD2!$F132 + SDBYLD1!L132*(1-VLOOKUP(SDBYLD2!L$4,'[1]INTERNAL PARAMETERS-1'!$B$5:$J$44,5,FALSE))*VLOOKUP(SDBYLD2!L$4,'[1]INTERNAL PARAMETERS-1'!$B$5:$J$44,9,FALSE)*SDBYLD2!$F132</f>
        <v>0</v>
      </c>
      <c r="M132" s="44">
        <f>SDBYLD1!M132*VLOOKUP(SDBYLD2!M$4,'[1]INTERNAL PARAMETERS-1'!$B$5:$J$44,5,FALSE)*VLOOKUP(SDBYLD2!M$4,'[1]INTERNAL PARAMETERS-1'!$B$5:$J$44,7,FALSE)*SDBYLD2!$F132 + SDBYLD1!M132*(1-VLOOKUP(SDBYLD2!M$4,'[1]INTERNAL PARAMETERS-1'!$B$5:$J$44,5,FALSE))*VLOOKUP(SDBYLD2!M$4,'[1]INTERNAL PARAMETERS-1'!$B$5:$J$44,9,FALSE)*SDBYLD2!$F132</f>
        <v>0</v>
      </c>
      <c r="N132" s="44">
        <f>SDBYLD1!N132*VLOOKUP(SDBYLD2!N$4,'[1]INTERNAL PARAMETERS-1'!$B$5:$J$44,5,FALSE)*VLOOKUP(SDBYLD2!N$4,'[1]INTERNAL PARAMETERS-1'!$B$5:$J$44,7,FALSE)*SDBYLD2!$F132 + SDBYLD1!N132*(1-VLOOKUP(SDBYLD2!N$4,'[1]INTERNAL PARAMETERS-1'!$B$5:$J$44,5,FALSE))*VLOOKUP(SDBYLD2!N$4,'[1]INTERNAL PARAMETERS-1'!$B$5:$J$44,9,FALSE)*SDBYLD2!$F132</f>
        <v>0</v>
      </c>
      <c r="O132" s="44">
        <f>SDBYLD1!O132*VLOOKUP(SDBYLD2!O$4,'[1]INTERNAL PARAMETERS-1'!$B$5:$J$44,5,FALSE)*VLOOKUP(SDBYLD2!O$4,'[1]INTERNAL PARAMETERS-1'!$B$5:$J$44,7,FALSE)*SDBYLD2!$F132 + SDBYLD1!O132*(1-VLOOKUP(SDBYLD2!O$4,'[1]INTERNAL PARAMETERS-1'!$B$5:$J$44,5,FALSE))*VLOOKUP(SDBYLD2!O$4,'[1]INTERNAL PARAMETERS-1'!$B$5:$J$44,9,FALSE)*SDBYLD2!$F132</f>
        <v>0</v>
      </c>
      <c r="P132" s="44">
        <f>SDBYLD1!P132*VLOOKUP(SDBYLD2!P$4,'[1]INTERNAL PARAMETERS-1'!$B$5:$J$44,5,FALSE)*VLOOKUP(SDBYLD2!P$4,'[1]INTERNAL PARAMETERS-1'!$B$5:$J$44,7,FALSE)*SDBYLD2!$F132 + SDBYLD1!P132*(1-VLOOKUP(SDBYLD2!P$4,'[1]INTERNAL PARAMETERS-1'!$B$5:$J$44,5,FALSE))*VLOOKUP(SDBYLD2!P$4,'[1]INTERNAL PARAMETERS-1'!$B$5:$J$44,9,FALSE)*SDBYLD2!$F132</f>
        <v>0</v>
      </c>
      <c r="Q132" s="44">
        <f>SDBYLD1!Q132*VLOOKUP(SDBYLD2!Q$4,'[1]INTERNAL PARAMETERS-1'!$B$5:$J$44,5,FALSE)*VLOOKUP(SDBYLD2!Q$4,'[1]INTERNAL PARAMETERS-1'!$B$5:$J$44,7,FALSE)*SDBYLD2!$F132 + SDBYLD1!Q132*(1-VLOOKUP(SDBYLD2!Q$4,'[1]INTERNAL PARAMETERS-1'!$B$5:$J$44,5,FALSE))*VLOOKUP(SDBYLD2!Q$4,'[1]INTERNAL PARAMETERS-1'!$B$5:$J$44,9,FALSE)*SDBYLD2!$F132</f>
        <v>0</v>
      </c>
      <c r="R132" s="44">
        <f>SDBYLD1!R132*VLOOKUP(SDBYLD2!R$4,'[1]INTERNAL PARAMETERS-1'!$B$5:$J$44,5,FALSE)*VLOOKUP(SDBYLD2!R$4,'[1]INTERNAL PARAMETERS-1'!$B$5:$J$44,7,FALSE)*SDBYLD2!$F132 + SDBYLD1!R132*(1-VLOOKUP(SDBYLD2!R$4,'[1]INTERNAL PARAMETERS-1'!$B$5:$J$44,5,FALSE))*VLOOKUP(SDBYLD2!R$4,'[1]INTERNAL PARAMETERS-1'!$B$5:$J$44,9,FALSE)*SDBYLD2!$F132</f>
        <v>0</v>
      </c>
      <c r="S132" s="44">
        <f>SDBYLD1!S132*VLOOKUP(SDBYLD2!S$4,'[1]INTERNAL PARAMETERS-1'!$B$5:$J$44,5,FALSE)*VLOOKUP(SDBYLD2!S$4,'[1]INTERNAL PARAMETERS-1'!$B$5:$J$44,7,FALSE)*SDBYLD2!$F132 + SDBYLD1!S132*(1-VLOOKUP(SDBYLD2!S$4,'[1]INTERNAL PARAMETERS-1'!$B$5:$J$44,5,FALSE))*VLOOKUP(SDBYLD2!S$4,'[1]INTERNAL PARAMETERS-1'!$B$5:$J$44,9,FALSE)*SDBYLD2!$F132</f>
        <v>0</v>
      </c>
      <c r="T132" s="44">
        <f>SDBYLD1!T132*VLOOKUP(SDBYLD2!T$4,'[1]INTERNAL PARAMETERS-1'!$B$5:$J$44,5,FALSE)*VLOOKUP(SDBYLD2!T$4,'[1]INTERNAL PARAMETERS-1'!$B$5:$J$44,7,FALSE)*SDBYLD2!$F132 + SDBYLD1!T132*(1-VLOOKUP(SDBYLD2!T$4,'[1]INTERNAL PARAMETERS-1'!$B$5:$J$44,5,FALSE))*VLOOKUP(SDBYLD2!T$4,'[1]INTERNAL PARAMETERS-1'!$B$5:$J$44,9,FALSE)*SDBYLD2!$F132</f>
        <v>0</v>
      </c>
      <c r="U132" s="44">
        <f>SDBYLD1!U132*VLOOKUP(SDBYLD2!U$4,'[1]INTERNAL PARAMETERS-1'!$B$5:$J$44,5,FALSE)*VLOOKUP(SDBYLD2!U$4,'[1]INTERNAL PARAMETERS-1'!$B$5:$J$44,7,FALSE)*SDBYLD2!$F132 + SDBYLD1!U132*(1-VLOOKUP(SDBYLD2!U$4,'[1]INTERNAL PARAMETERS-1'!$B$5:$J$44,5,FALSE))*VLOOKUP(SDBYLD2!U$4,'[1]INTERNAL PARAMETERS-1'!$B$5:$J$44,9,FALSE)*SDBYLD2!$F132</f>
        <v>0</v>
      </c>
      <c r="V132" s="44">
        <f>SDBYLD1!V132*VLOOKUP(SDBYLD2!V$4,'[1]INTERNAL PARAMETERS-1'!$B$5:$J$44,5,FALSE)*VLOOKUP(SDBYLD2!V$4,'[1]INTERNAL PARAMETERS-1'!$B$5:$J$44,7,FALSE)*SDBYLD2!$F132 + SDBYLD1!V132*(1-VLOOKUP(SDBYLD2!V$4,'[1]INTERNAL PARAMETERS-1'!$B$5:$J$44,5,FALSE))*VLOOKUP(SDBYLD2!V$4,'[1]INTERNAL PARAMETERS-1'!$B$5:$J$44,9,FALSE)*SDBYLD2!$F132</f>
        <v>0</v>
      </c>
      <c r="W132" s="44">
        <f>SDBYLD1!W132*VLOOKUP(SDBYLD2!W$4,'[1]INTERNAL PARAMETERS-1'!$B$5:$J$44,5,FALSE)*VLOOKUP(SDBYLD2!W$4,'[1]INTERNAL PARAMETERS-1'!$B$5:$J$44,7,FALSE)*SDBYLD2!$F132 + SDBYLD1!W132*(1-VLOOKUP(SDBYLD2!W$4,'[1]INTERNAL PARAMETERS-1'!$B$5:$J$44,5,FALSE))*VLOOKUP(SDBYLD2!W$4,'[1]INTERNAL PARAMETERS-1'!$B$5:$J$44,9,FALSE)*SDBYLD2!$F132</f>
        <v>0</v>
      </c>
      <c r="X132" s="44">
        <f>SDBYLD1!X132*VLOOKUP(SDBYLD2!X$4,'[1]INTERNAL PARAMETERS-1'!$B$5:$J$44,5,FALSE)*VLOOKUP(SDBYLD2!X$4,'[1]INTERNAL PARAMETERS-1'!$B$5:$J$44,7,FALSE)*SDBYLD2!$F132 + SDBYLD1!X132*(1-VLOOKUP(SDBYLD2!X$4,'[1]INTERNAL PARAMETERS-1'!$B$5:$J$44,5,FALSE))*VLOOKUP(SDBYLD2!X$4,'[1]INTERNAL PARAMETERS-1'!$B$5:$J$44,9,FALSE)*SDBYLD2!$F132</f>
        <v>0</v>
      </c>
      <c r="Y132" s="44">
        <f>SDBYLD1!Y132*VLOOKUP(SDBYLD2!Y$4,'[1]INTERNAL PARAMETERS-1'!$B$5:$J$44,5,FALSE)*VLOOKUP(SDBYLD2!Y$4,'[1]INTERNAL PARAMETERS-1'!$B$5:$J$44,7,FALSE)*SDBYLD2!$F132 + SDBYLD1!Y132*(1-VLOOKUP(SDBYLD2!Y$4,'[1]INTERNAL PARAMETERS-1'!$B$5:$J$44,5,FALSE))*VLOOKUP(SDBYLD2!Y$4,'[1]INTERNAL PARAMETERS-1'!$B$5:$J$44,9,FALSE)*SDBYLD2!$F132</f>
        <v>0</v>
      </c>
      <c r="Z132" s="44">
        <f>SDBYLD1!Z132*VLOOKUP(SDBYLD2!Z$4,'[1]INTERNAL PARAMETERS-1'!$B$5:$J$44,5,FALSE)*VLOOKUP(SDBYLD2!Z$4,'[1]INTERNAL PARAMETERS-1'!$B$5:$J$44,7,FALSE)*SDBYLD2!$F132 + SDBYLD1!Z132*(1-VLOOKUP(SDBYLD2!Z$4,'[1]INTERNAL PARAMETERS-1'!$B$5:$J$44,5,FALSE))*VLOOKUP(SDBYLD2!Z$4,'[1]INTERNAL PARAMETERS-1'!$B$5:$J$44,9,FALSE)*SDBYLD2!$F132</f>
        <v>0</v>
      </c>
      <c r="AA132" s="44">
        <f>SDBYLD1!AA132*VLOOKUP(SDBYLD2!AA$4,'[1]INTERNAL PARAMETERS-1'!$B$5:$J$44,5,FALSE)*VLOOKUP(SDBYLD2!AA$4,'[1]INTERNAL PARAMETERS-1'!$B$5:$J$44,7,FALSE)*SDBYLD2!$F132 + SDBYLD1!AA132*(1-VLOOKUP(SDBYLD2!AA$4,'[1]INTERNAL PARAMETERS-1'!$B$5:$J$44,5,FALSE))*VLOOKUP(SDBYLD2!AA$4,'[1]INTERNAL PARAMETERS-1'!$B$5:$J$44,9,FALSE)*SDBYLD2!$F132</f>
        <v>0</v>
      </c>
      <c r="AB132" s="44">
        <f>SDBYLD1!AB132*VLOOKUP(SDBYLD2!AB$4,'[1]INTERNAL PARAMETERS-1'!$B$5:$J$44,5,FALSE)*VLOOKUP(SDBYLD2!AB$4,'[1]INTERNAL PARAMETERS-1'!$B$5:$J$44,7,FALSE)*SDBYLD2!$F132 + SDBYLD1!AB132*(1-VLOOKUP(SDBYLD2!AB$4,'[1]INTERNAL PARAMETERS-1'!$B$5:$J$44,5,FALSE))*VLOOKUP(SDBYLD2!AB$4,'[1]INTERNAL PARAMETERS-1'!$B$5:$J$44,9,FALSE)*SDBYLD2!$F132</f>
        <v>0</v>
      </c>
      <c r="AC132" s="44">
        <f>SDBYLD1!AC132*VLOOKUP(SDBYLD2!AC$4,'[1]INTERNAL PARAMETERS-1'!$B$5:$J$44,5,FALSE)*VLOOKUP(SDBYLD2!AC$4,'[1]INTERNAL PARAMETERS-1'!$B$5:$J$44,7,FALSE)*SDBYLD2!$F132 + SDBYLD1!AC132*(1-VLOOKUP(SDBYLD2!AC$4,'[1]INTERNAL PARAMETERS-1'!$B$5:$J$44,5,FALSE))*VLOOKUP(SDBYLD2!AC$4,'[1]INTERNAL PARAMETERS-1'!$B$5:$J$44,9,FALSE)*SDBYLD2!$F132</f>
        <v>0</v>
      </c>
      <c r="AD132" s="44">
        <f>SDBYLD1!AD132*VLOOKUP(SDBYLD2!AD$4,'[1]INTERNAL PARAMETERS-1'!$B$5:$J$44,5,FALSE)*VLOOKUP(SDBYLD2!AD$4,'[1]INTERNAL PARAMETERS-1'!$B$5:$J$44,7,FALSE)*SDBYLD2!$F132 + SDBYLD1!AD132*(1-VLOOKUP(SDBYLD2!AD$4,'[1]INTERNAL PARAMETERS-1'!$B$5:$J$44,5,FALSE))*VLOOKUP(SDBYLD2!AD$4,'[1]INTERNAL PARAMETERS-1'!$B$5:$J$44,9,FALSE)*SDBYLD2!$F132</f>
        <v>0</v>
      </c>
      <c r="AE132" s="44">
        <f>SDBYLD1!AE132*VLOOKUP(SDBYLD2!AE$4,'[1]INTERNAL PARAMETERS-1'!$B$5:$J$44,5,FALSE)*VLOOKUP(SDBYLD2!AE$4,'[1]INTERNAL PARAMETERS-1'!$B$5:$J$44,7,FALSE)*SDBYLD2!$F132 + SDBYLD1!AE132*(1-VLOOKUP(SDBYLD2!AE$4,'[1]INTERNAL PARAMETERS-1'!$B$5:$J$44,5,FALSE))*VLOOKUP(SDBYLD2!AE$4,'[1]INTERNAL PARAMETERS-1'!$B$5:$J$44,9,FALSE)*SDBYLD2!$F132</f>
        <v>0</v>
      </c>
      <c r="AF132" s="44">
        <f>SDBYLD1!AF132*VLOOKUP(SDBYLD2!AF$4,'[1]INTERNAL PARAMETERS-1'!$B$5:$J$44,5,FALSE)*VLOOKUP(SDBYLD2!AF$4,'[1]INTERNAL PARAMETERS-1'!$B$5:$J$44,7,FALSE)*SDBYLD2!$F132 + SDBYLD1!AF132*(1-VLOOKUP(SDBYLD2!AF$4,'[1]INTERNAL PARAMETERS-1'!$B$5:$J$44,5,FALSE))*VLOOKUP(SDBYLD2!AF$4,'[1]INTERNAL PARAMETERS-1'!$B$5:$J$44,9,FALSE)*SDBYLD2!$F132</f>
        <v>0</v>
      </c>
      <c r="AG132" s="44">
        <f>SDBYLD1!AG132*VLOOKUP(SDBYLD2!AG$4,'[1]INTERNAL PARAMETERS-1'!$B$5:$J$44,5,FALSE)*VLOOKUP(SDBYLD2!AG$4,'[1]INTERNAL PARAMETERS-1'!$B$5:$J$44,7,FALSE)*SDBYLD2!$F132 + SDBYLD1!AG132*(1-VLOOKUP(SDBYLD2!AG$4,'[1]INTERNAL PARAMETERS-1'!$B$5:$J$44,5,FALSE))*VLOOKUP(SDBYLD2!AG$4,'[1]INTERNAL PARAMETERS-1'!$B$5:$J$44,9,FALSE)*SDBYLD2!$F132</f>
        <v>0</v>
      </c>
      <c r="AH132" s="44">
        <f>SDBYLD1!AH132*VLOOKUP(SDBYLD2!AH$4,'[1]INTERNAL PARAMETERS-1'!$B$5:$J$44,5,FALSE)*VLOOKUP(SDBYLD2!AH$4,'[1]INTERNAL PARAMETERS-1'!$B$5:$J$44,7,FALSE)*SDBYLD2!$F132 + SDBYLD1!AH132*(1-VLOOKUP(SDBYLD2!AH$4,'[1]INTERNAL PARAMETERS-1'!$B$5:$J$44,5,FALSE))*VLOOKUP(SDBYLD2!AH$4,'[1]INTERNAL PARAMETERS-1'!$B$5:$J$44,9,FALSE)*SDBYLD2!$F132</f>
        <v>0</v>
      </c>
      <c r="AI132" s="44">
        <f>SDBYLD1!AI132*VLOOKUP(SDBYLD2!AI$4,'[1]INTERNAL PARAMETERS-1'!$B$5:$J$44,5,FALSE)*VLOOKUP(SDBYLD2!AI$4,'[1]INTERNAL PARAMETERS-1'!$B$5:$J$44,7,FALSE)*SDBYLD2!$F132 + SDBYLD1!AI132*(1-VLOOKUP(SDBYLD2!AI$4,'[1]INTERNAL PARAMETERS-1'!$B$5:$J$44,5,FALSE))*VLOOKUP(SDBYLD2!AI$4,'[1]INTERNAL PARAMETERS-1'!$B$5:$J$44,9,FALSE)*SDBYLD2!$F132</f>
        <v>0</v>
      </c>
      <c r="AJ132" s="44">
        <f>SDBYLD1!AJ132*VLOOKUP(SDBYLD2!AJ$4,'[1]INTERNAL PARAMETERS-1'!$B$5:$J$44,5,FALSE)*VLOOKUP(SDBYLD2!AJ$4,'[1]INTERNAL PARAMETERS-1'!$B$5:$J$44,7,FALSE)*SDBYLD2!$F132 + SDBYLD1!AJ132*(1-VLOOKUP(SDBYLD2!AJ$4,'[1]INTERNAL PARAMETERS-1'!$B$5:$J$44,5,FALSE))*VLOOKUP(SDBYLD2!AJ$4,'[1]INTERNAL PARAMETERS-1'!$B$5:$J$44,9,FALSE)*SDBYLD2!$F132</f>
        <v>0</v>
      </c>
      <c r="AK132" s="44">
        <f>SDBYLD1!AK132*VLOOKUP(SDBYLD2!AK$4,'[1]INTERNAL PARAMETERS-1'!$B$5:$J$44,5,FALSE)*VLOOKUP(SDBYLD2!AK$4,'[1]INTERNAL PARAMETERS-1'!$B$5:$J$44,7,FALSE)*SDBYLD2!$F132 + SDBYLD1!AK132*(1-VLOOKUP(SDBYLD2!AK$4,'[1]INTERNAL PARAMETERS-1'!$B$5:$J$44,5,FALSE))*VLOOKUP(SDBYLD2!AK$4,'[1]INTERNAL PARAMETERS-1'!$B$5:$J$44,9,FALSE)*SDBYLD2!$F132</f>
        <v>0</v>
      </c>
      <c r="AL132" s="44">
        <f>SDBYLD1!AL132*VLOOKUP(SDBYLD2!AL$4,'[1]INTERNAL PARAMETERS-1'!$B$5:$J$44,5,FALSE)*VLOOKUP(SDBYLD2!AL$4,'[1]INTERNAL PARAMETERS-1'!$B$5:$J$44,7,FALSE)*SDBYLD2!$F132 + SDBYLD1!AL132*(1-VLOOKUP(SDBYLD2!AL$4,'[1]INTERNAL PARAMETERS-1'!$B$5:$J$44,5,FALSE))*VLOOKUP(SDBYLD2!AL$4,'[1]INTERNAL PARAMETERS-1'!$B$5:$J$44,9,FALSE)*SDBYLD2!$F132</f>
        <v>0</v>
      </c>
      <c r="AM132" s="44">
        <f>SDBYLD1!AM132*VLOOKUP(SDBYLD2!AM$4,'[1]INTERNAL PARAMETERS-1'!$B$5:$J$44,5,FALSE)*VLOOKUP(SDBYLD2!AM$4,'[1]INTERNAL PARAMETERS-1'!$B$5:$J$44,7,FALSE)*SDBYLD2!$F132 + SDBYLD1!AM132*(1-VLOOKUP(SDBYLD2!AM$4,'[1]INTERNAL PARAMETERS-1'!$B$5:$J$44,5,FALSE))*VLOOKUP(SDBYLD2!AM$4,'[1]INTERNAL PARAMETERS-1'!$B$5:$J$44,9,FALSE)*SDBYLD2!$F132</f>
        <v>0</v>
      </c>
      <c r="AN132" s="44">
        <f>SDBYLD1!AN132*VLOOKUP(SDBYLD2!AN$4,'[1]INTERNAL PARAMETERS-1'!$B$5:$J$44,5,FALSE)*VLOOKUP(SDBYLD2!AN$4,'[1]INTERNAL PARAMETERS-1'!$B$5:$J$44,7,FALSE)*SDBYLD2!$F132 + SDBYLD1!AN132*(1-VLOOKUP(SDBYLD2!AN$4,'[1]INTERNAL PARAMETERS-1'!$B$5:$J$44,5,FALSE))*VLOOKUP(SDBYLD2!AN$4,'[1]INTERNAL PARAMETERS-1'!$B$5:$J$44,9,FALSE)*SDBYLD2!$F132</f>
        <v>0</v>
      </c>
      <c r="AO132" s="44">
        <f>SDBYLD1!AO132*VLOOKUP(SDBYLD2!AO$4,'[1]INTERNAL PARAMETERS-1'!$B$5:$J$44,5,FALSE)*VLOOKUP(SDBYLD2!AO$4,'[1]INTERNAL PARAMETERS-1'!$B$5:$J$44,7,FALSE)*SDBYLD2!$F132 + SDBYLD1!AO132*(1-VLOOKUP(SDBYLD2!AO$4,'[1]INTERNAL PARAMETERS-1'!$B$5:$J$44,5,FALSE))*VLOOKUP(SDBYLD2!AO$4,'[1]INTERNAL PARAMETERS-1'!$B$5:$J$44,9,FALSE)*SDBYLD2!$F132</f>
        <v>0</v>
      </c>
      <c r="AP132" s="44">
        <f>SDBYLD1!AP132*VLOOKUP(SDBYLD2!AP$4,'[1]INTERNAL PARAMETERS-1'!$B$5:$J$44,5,FALSE)*VLOOKUP(SDBYLD2!AP$4,'[1]INTERNAL PARAMETERS-1'!$B$5:$J$44,7,FALSE)*SDBYLD2!$F132 + SDBYLD1!AP132*(1-VLOOKUP(SDBYLD2!AP$4,'[1]INTERNAL PARAMETERS-1'!$B$5:$J$44,5,FALSE))*VLOOKUP(SDBYLD2!AP$4,'[1]INTERNAL PARAMETERS-1'!$B$5:$J$44,9,FALSE)*SDBYLD2!$F132</f>
        <v>0</v>
      </c>
      <c r="AQ132" s="44">
        <f>SDBYLD1!AQ132*VLOOKUP(SDBYLD2!AQ$4,'[1]INTERNAL PARAMETERS-1'!$B$5:$J$44,5,FALSE)*VLOOKUP(SDBYLD2!AQ$4,'[1]INTERNAL PARAMETERS-1'!$B$5:$J$44,7,FALSE)*SDBYLD2!$F132 + SDBYLD1!AQ132*(1-VLOOKUP(SDBYLD2!AQ$4,'[1]INTERNAL PARAMETERS-1'!$B$5:$J$44,5,FALSE))*VLOOKUP(SDBYLD2!AQ$4,'[1]INTERNAL PARAMETERS-1'!$B$5:$J$44,9,FALSE)*SDBYLD2!$F132</f>
        <v>0</v>
      </c>
      <c r="AR132" s="44">
        <f>SDBYLD1!AR132*VLOOKUP(SDBYLD2!AR$4,'[1]INTERNAL PARAMETERS-1'!$B$5:$J$44,5,FALSE)*VLOOKUP(SDBYLD2!AR$4,'[1]INTERNAL PARAMETERS-1'!$B$5:$J$44,7,FALSE)*SDBYLD2!$F132 + SDBYLD1!AR132*(1-VLOOKUP(SDBYLD2!AR$4,'[1]INTERNAL PARAMETERS-1'!$B$5:$J$44,5,FALSE))*VLOOKUP(SDBYLD2!AR$4,'[1]INTERNAL PARAMETERS-1'!$B$5:$J$44,9,FALSE)*SDBYLD2!$F132</f>
        <v>0</v>
      </c>
      <c r="AS132" s="44">
        <f>SDBYLD1!AS132*VLOOKUP(SDBYLD2!AS$4,'[1]INTERNAL PARAMETERS-1'!$B$5:$J$44,5,FALSE)*VLOOKUP(SDBYLD2!AS$4,'[1]INTERNAL PARAMETERS-1'!$B$5:$J$44,7,FALSE)*SDBYLD2!$F132 + SDBYLD1!AS132*(1-VLOOKUP(SDBYLD2!AS$4,'[1]INTERNAL PARAMETERS-1'!$B$5:$J$44,5,FALSE))*VLOOKUP(SDBYLD2!AS$4,'[1]INTERNAL PARAMETERS-1'!$B$5:$J$44,9,FALSE)*SDBYLD2!$F132</f>
        <v>0</v>
      </c>
      <c r="AT132" s="43">
        <f>SDBYLD1!AT132*VLOOKUP(SDBYLD2!AT$4,'[1]INTERNAL PARAMETERS-1'!$B$5:$J$44,5,FALSE)*VLOOKUP(SDBYLD2!AT$4,'[1]INTERNAL PARAMETERS-1'!$B$5:$J$44,7,FALSE)*SDBYLD2!$F132 + SDBYLD1!AT132*(1-VLOOKUP(SDBYLD2!AT$4,'[1]INTERNAL PARAMETERS-1'!$B$5:$J$44,5,FALSE))*VLOOKUP(SDBYLD2!AT$4,'[1]INTERNAL PARAMETERS-1'!$B$5:$J$44,9,FALSE)*SDBYLD2!$F132</f>
        <v>0</v>
      </c>
      <c r="AU132" s="45">
        <f>SDBYLD1!AU132*VLOOKUP(SDBYLD2!AU$4,'[1]INTERNAL PARAMETERS-1'!$B$5:$J$44,5,FALSE)*VLOOKUP(SDBYLD2!AU$4,'[1]INTERNAL PARAMETERS-1'!$B$5:$J$44,6,FALSE)*VLOOKUP(SDBYLD2!AU$4,'[1]INTERNAL PARAMETERS-1'!$B$5:$J$44,3,FALSE) + SDBYLD1!AU132*(1-VLOOKUP(SDBYLD2!AU$4,'[1]INTERNAL PARAMETERS-1'!$B$5:$J$44,5,FALSE))*VLOOKUP(SDBYLD2!AU$4,'[1]INTERNAL PARAMETERS-1'!$B$5:$J$44,8,FALSE)*VLOOKUP(SDBYLD2!AU$4,'[1]INTERNAL PARAMETERS-1'!$B$5:$J$44,3,FALSE)</f>
        <v>0</v>
      </c>
      <c r="AV132" s="44">
        <f>SDBYLD1!AV132*VLOOKUP(SDBYLD2!AV$4,'[1]INTERNAL PARAMETERS-1'!$B$5:$J$44,5,FALSE)*VLOOKUP(SDBYLD2!AV$4,'[1]INTERNAL PARAMETERS-1'!$B$5:$J$44,6,FALSE)*VLOOKUP(SDBYLD2!AV$4,'[1]INTERNAL PARAMETERS-1'!$B$5:$J$44,3,FALSE) + SDBYLD1!AV132*(1-VLOOKUP(SDBYLD2!AV$4,'[1]INTERNAL PARAMETERS-1'!$B$5:$J$44,5,FALSE))*VLOOKUP(SDBYLD2!AV$4,'[1]INTERNAL PARAMETERS-1'!$B$5:$J$44,8,FALSE)*VLOOKUP(SDBYLD2!AV$4,'[1]INTERNAL PARAMETERS-1'!$B$5:$J$44,3,FALSE)</f>
        <v>0</v>
      </c>
      <c r="AW132" s="44">
        <f>SDBYLD1!AW132*VLOOKUP(SDBYLD2!AW$4,'[1]INTERNAL PARAMETERS-1'!$B$5:$J$44,5,FALSE)*VLOOKUP(SDBYLD2!AW$4,'[1]INTERNAL PARAMETERS-1'!$B$5:$J$44,6,FALSE)*VLOOKUP(SDBYLD2!AW$4,'[1]INTERNAL PARAMETERS-1'!$B$5:$J$44,3,FALSE) + SDBYLD1!AW132*(1-VLOOKUP(SDBYLD2!AW$4,'[1]INTERNAL PARAMETERS-1'!$B$5:$J$44,5,FALSE))*VLOOKUP(SDBYLD2!AW$4,'[1]INTERNAL PARAMETERS-1'!$B$5:$J$44,8,FALSE)*VLOOKUP(SDBYLD2!AW$4,'[1]INTERNAL PARAMETERS-1'!$B$5:$J$44,3,FALSE)</f>
        <v>0</v>
      </c>
      <c r="AX132" s="44">
        <f>SDBYLD1!AX132*VLOOKUP(SDBYLD2!AX$4,'[1]INTERNAL PARAMETERS-1'!$B$5:$J$44,5,FALSE)*VLOOKUP(SDBYLD2!AX$4,'[1]INTERNAL PARAMETERS-1'!$B$5:$J$44,6,FALSE)*VLOOKUP(SDBYLD2!AX$4,'[1]INTERNAL PARAMETERS-1'!$B$5:$J$44,3,FALSE) + SDBYLD1!AX132*(1-VLOOKUP(SDBYLD2!AX$4,'[1]INTERNAL PARAMETERS-1'!$B$5:$J$44,5,FALSE))*VLOOKUP(SDBYLD2!AX$4,'[1]INTERNAL PARAMETERS-1'!$B$5:$J$44,8,FALSE)*VLOOKUP(SDBYLD2!AX$4,'[1]INTERNAL PARAMETERS-1'!$B$5:$J$44,3,FALSE)</f>
        <v>0</v>
      </c>
      <c r="AY132" s="44">
        <f>SDBYLD1!AY132*VLOOKUP(SDBYLD2!AY$4,'[1]INTERNAL PARAMETERS-1'!$B$5:$J$44,5,FALSE)*VLOOKUP(SDBYLD2!AY$4,'[1]INTERNAL PARAMETERS-1'!$B$5:$J$44,6,FALSE)*VLOOKUP(SDBYLD2!AY$4,'[1]INTERNAL PARAMETERS-1'!$B$5:$J$44,3,FALSE) + SDBYLD1!AY132*(1-VLOOKUP(SDBYLD2!AY$4,'[1]INTERNAL PARAMETERS-1'!$B$5:$J$44,5,FALSE))*VLOOKUP(SDBYLD2!AY$4,'[1]INTERNAL PARAMETERS-1'!$B$5:$J$44,8,FALSE)*VLOOKUP(SDBYLD2!AY$4,'[1]INTERNAL PARAMETERS-1'!$B$5:$J$44,3,FALSE)</f>
        <v>0</v>
      </c>
      <c r="AZ132" s="44">
        <f>SDBYLD1!AZ132*VLOOKUP(SDBYLD2!AZ$4,'[1]INTERNAL PARAMETERS-1'!$B$5:$J$44,5,FALSE)*VLOOKUP(SDBYLD2!AZ$4,'[1]INTERNAL PARAMETERS-1'!$B$5:$J$44,6,FALSE)*VLOOKUP(SDBYLD2!AZ$4,'[1]INTERNAL PARAMETERS-1'!$B$5:$J$44,3,FALSE) + SDBYLD1!AZ132*(1-VLOOKUP(SDBYLD2!AZ$4,'[1]INTERNAL PARAMETERS-1'!$B$5:$J$44,5,FALSE))*VLOOKUP(SDBYLD2!AZ$4,'[1]INTERNAL PARAMETERS-1'!$B$5:$J$44,8,FALSE)*VLOOKUP(SDBYLD2!AZ$4,'[1]INTERNAL PARAMETERS-1'!$B$5:$J$44,3,FALSE)</f>
        <v>0</v>
      </c>
      <c r="BA132" s="44">
        <f>SDBYLD1!BA132*VLOOKUP(SDBYLD2!BA$4,'[1]INTERNAL PARAMETERS-1'!$B$5:$J$44,5,FALSE)*VLOOKUP(SDBYLD2!BA$4,'[1]INTERNAL PARAMETERS-1'!$B$5:$J$44,6,FALSE)*VLOOKUP(SDBYLD2!BA$4,'[1]INTERNAL PARAMETERS-1'!$B$5:$J$44,3,FALSE) + SDBYLD1!BA132*(1-VLOOKUP(SDBYLD2!BA$4,'[1]INTERNAL PARAMETERS-1'!$B$5:$J$44,5,FALSE))*VLOOKUP(SDBYLD2!BA$4,'[1]INTERNAL PARAMETERS-1'!$B$5:$J$44,8,FALSE)*VLOOKUP(SDBYLD2!BA$4,'[1]INTERNAL PARAMETERS-1'!$B$5:$J$44,3,FALSE)</f>
        <v>0</v>
      </c>
      <c r="BB132" s="44">
        <f>SDBYLD1!BB132*VLOOKUP(SDBYLD2!BB$4,'[1]INTERNAL PARAMETERS-1'!$B$5:$J$44,5,FALSE)*VLOOKUP(SDBYLD2!BB$4,'[1]INTERNAL PARAMETERS-1'!$B$5:$J$44,6,FALSE)*VLOOKUP(SDBYLD2!BB$4,'[1]INTERNAL PARAMETERS-1'!$B$5:$J$44,3,FALSE) + SDBYLD1!BB132*(1-VLOOKUP(SDBYLD2!BB$4,'[1]INTERNAL PARAMETERS-1'!$B$5:$J$44,5,FALSE))*VLOOKUP(SDBYLD2!BB$4,'[1]INTERNAL PARAMETERS-1'!$B$5:$J$44,8,FALSE)*VLOOKUP(SDBYLD2!BB$4,'[1]INTERNAL PARAMETERS-1'!$B$5:$J$44,3,FALSE)</f>
        <v>0</v>
      </c>
      <c r="BC132" s="44">
        <f>SDBYLD1!BC132*VLOOKUP(SDBYLD2!BC$4,'[1]INTERNAL PARAMETERS-1'!$B$5:$J$44,5,FALSE)*VLOOKUP(SDBYLD2!BC$4,'[1]INTERNAL PARAMETERS-1'!$B$5:$J$44,6,FALSE)*VLOOKUP(SDBYLD2!BC$4,'[1]INTERNAL PARAMETERS-1'!$B$5:$J$44,3,FALSE) + SDBYLD1!BC132*(1-VLOOKUP(SDBYLD2!BC$4,'[1]INTERNAL PARAMETERS-1'!$B$5:$J$44,5,FALSE))*VLOOKUP(SDBYLD2!BC$4,'[1]INTERNAL PARAMETERS-1'!$B$5:$J$44,8,FALSE)*VLOOKUP(SDBYLD2!BC$4,'[1]INTERNAL PARAMETERS-1'!$B$5:$J$44,3,FALSE)</f>
        <v>0</v>
      </c>
      <c r="BD132" s="44">
        <f>SDBYLD1!BD132*VLOOKUP(SDBYLD2!BD$4,'[1]INTERNAL PARAMETERS-1'!$B$5:$J$44,5,FALSE)*VLOOKUP(SDBYLD2!BD$4,'[1]INTERNAL PARAMETERS-1'!$B$5:$J$44,6,FALSE)*VLOOKUP(SDBYLD2!BD$4,'[1]INTERNAL PARAMETERS-1'!$B$5:$J$44,3,FALSE) + SDBYLD1!BD132*(1-VLOOKUP(SDBYLD2!BD$4,'[1]INTERNAL PARAMETERS-1'!$B$5:$J$44,5,FALSE))*VLOOKUP(SDBYLD2!BD$4,'[1]INTERNAL PARAMETERS-1'!$B$5:$J$44,8,FALSE)*VLOOKUP(SDBYLD2!BD$4,'[1]INTERNAL PARAMETERS-1'!$B$5:$J$44,3,FALSE)</f>
        <v>0</v>
      </c>
      <c r="BE132" s="44">
        <f>SDBYLD1!BE132*VLOOKUP(SDBYLD2!BE$4,'[1]INTERNAL PARAMETERS-1'!$B$5:$J$44,5,FALSE)*VLOOKUP(SDBYLD2!BE$4,'[1]INTERNAL PARAMETERS-1'!$B$5:$J$44,6,FALSE)*VLOOKUP(SDBYLD2!BE$4,'[1]INTERNAL PARAMETERS-1'!$B$5:$J$44,3,FALSE) + SDBYLD1!BE132*(1-VLOOKUP(SDBYLD2!BE$4,'[1]INTERNAL PARAMETERS-1'!$B$5:$J$44,5,FALSE))*VLOOKUP(SDBYLD2!BE$4,'[1]INTERNAL PARAMETERS-1'!$B$5:$J$44,8,FALSE)*VLOOKUP(SDBYLD2!BE$4,'[1]INTERNAL PARAMETERS-1'!$B$5:$J$44,3,FALSE)</f>
        <v>0</v>
      </c>
      <c r="BF132" s="44">
        <f>SDBYLD1!BF132*VLOOKUP(SDBYLD2!BF$4,'[1]INTERNAL PARAMETERS-1'!$B$5:$J$44,5,FALSE)*VLOOKUP(SDBYLD2!BF$4,'[1]INTERNAL PARAMETERS-1'!$B$5:$J$44,6,FALSE)*VLOOKUP(SDBYLD2!BF$4,'[1]INTERNAL PARAMETERS-1'!$B$5:$J$44,3,FALSE) + SDBYLD1!BF132*(1-VLOOKUP(SDBYLD2!BF$4,'[1]INTERNAL PARAMETERS-1'!$B$5:$J$44,5,FALSE))*VLOOKUP(SDBYLD2!BF$4,'[1]INTERNAL PARAMETERS-1'!$B$5:$J$44,8,FALSE)*VLOOKUP(SDBYLD2!BF$4,'[1]INTERNAL PARAMETERS-1'!$B$5:$J$44,3,FALSE)</f>
        <v>0</v>
      </c>
      <c r="BG132" s="44">
        <f>SDBYLD1!BG132*VLOOKUP(SDBYLD2!BG$4,'[1]INTERNAL PARAMETERS-1'!$B$5:$J$44,5,FALSE)*VLOOKUP(SDBYLD2!BG$4,'[1]INTERNAL PARAMETERS-1'!$B$5:$J$44,6,FALSE)*VLOOKUP(SDBYLD2!BG$4,'[1]INTERNAL PARAMETERS-1'!$B$5:$J$44,3,FALSE) + SDBYLD1!BG132*(1-VLOOKUP(SDBYLD2!BG$4,'[1]INTERNAL PARAMETERS-1'!$B$5:$J$44,5,FALSE))*VLOOKUP(SDBYLD2!BG$4,'[1]INTERNAL PARAMETERS-1'!$B$5:$J$44,8,FALSE)*VLOOKUP(SDBYLD2!BG$4,'[1]INTERNAL PARAMETERS-1'!$B$5:$J$44,3,FALSE)</f>
        <v>0</v>
      </c>
      <c r="BH132" s="44">
        <f>SDBYLD1!BH132*VLOOKUP(SDBYLD2!BH$4,'[1]INTERNAL PARAMETERS-1'!$B$5:$J$44,5,FALSE)*VLOOKUP(SDBYLD2!BH$4,'[1]INTERNAL PARAMETERS-1'!$B$5:$J$44,6,FALSE)*VLOOKUP(SDBYLD2!BH$4,'[1]INTERNAL PARAMETERS-1'!$B$5:$J$44,3,FALSE) + SDBYLD1!BH132*(1-VLOOKUP(SDBYLD2!BH$4,'[1]INTERNAL PARAMETERS-1'!$B$5:$J$44,5,FALSE))*VLOOKUP(SDBYLD2!BH$4,'[1]INTERNAL PARAMETERS-1'!$B$5:$J$44,8,FALSE)*VLOOKUP(SDBYLD2!BH$4,'[1]INTERNAL PARAMETERS-1'!$B$5:$J$44,3,FALSE)</f>
        <v>0</v>
      </c>
      <c r="BI132" s="44">
        <f>SDBYLD1!BI132*VLOOKUP(SDBYLD2!BI$4,'[1]INTERNAL PARAMETERS-1'!$B$5:$J$44,5,FALSE)*VLOOKUP(SDBYLD2!BI$4,'[1]INTERNAL PARAMETERS-1'!$B$5:$J$44,6,FALSE)*VLOOKUP(SDBYLD2!BI$4,'[1]INTERNAL PARAMETERS-1'!$B$5:$J$44,3,FALSE) + SDBYLD1!BI132*(1-VLOOKUP(SDBYLD2!BI$4,'[1]INTERNAL PARAMETERS-1'!$B$5:$J$44,5,FALSE))*VLOOKUP(SDBYLD2!BI$4,'[1]INTERNAL PARAMETERS-1'!$B$5:$J$44,8,FALSE)*VLOOKUP(SDBYLD2!BI$4,'[1]INTERNAL PARAMETERS-1'!$B$5:$J$44,3,FALSE)</f>
        <v>0</v>
      </c>
      <c r="BJ132" s="44">
        <f>SDBYLD1!BJ132*VLOOKUP(SDBYLD2!BJ$4,'[1]INTERNAL PARAMETERS-1'!$B$5:$J$44,5,FALSE)*VLOOKUP(SDBYLD2!BJ$4,'[1]INTERNAL PARAMETERS-1'!$B$5:$J$44,6,FALSE)*VLOOKUP(SDBYLD2!BJ$4,'[1]INTERNAL PARAMETERS-1'!$B$5:$J$44,3,FALSE) + SDBYLD1!BJ132*(1-VLOOKUP(SDBYLD2!BJ$4,'[1]INTERNAL PARAMETERS-1'!$B$5:$J$44,5,FALSE))*VLOOKUP(SDBYLD2!BJ$4,'[1]INTERNAL PARAMETERS-1'!$B$5:$J$44,8,FALSE)*VLOOKUP(SDBYLD2!BJ$4,'[1]INTERNAL PARAMETERS-1'!$B$5:$J$44,3,FALSE)</f>
        <v>0</v>
      </c>
      <c r="BK132" s="44">
        <f>SDBYLD1!BK132*VLOOKUP(SDBYLD2!BK$4,'[1]INTERNAL PARAMETERS-1'!$B$5:$J$44,5,FALSE)*VLOOKUP(SDBYLD2!BK$4,'[1]INTERNAL PARAMETERS-1'!$B$5:$J$44,6,FALSE)*VLOOKUP(SDBYLD2!BK$4,'[1]INTERNAL PARAMETERS-1'!$B$5:$J$44,3,FALSE) + SDBYLD1!BK132*(1-VLOOKUP(SDBYLD2!BK$4,'[1]INTERNAL PARAMETERS-1'!$B$5:$J$44,5,FALSE))*VLOOKUP(SDBYLD2!BK$4,'[1]INTERNAL PARAMETERS-1'!$B$5:$J$44,8,FALSE)*VLOOKUP(SDBYLD2!BK$4,'[1]INTERNAL PARAMETERS-1'!$B$5:$J$44,3,FALSE)</f>
        <v>0</v>
      </c>
      <c r="BL132" s="44">
        <f>SDBYLD1!BL132*VLOOKUP(SDBYLD2!BL$4,'[1]INTERNAL PARAMETERS-1'!$B$5:$J$44,5,FALSE)*VLOOKUP(SDBYLD2!BL$4,'[1]INTERNAL PARAMETERS-1'!$B$5:$J$44,6,FALSE)*VLOOKUP(SDBYLD2!BL$4,'[1]INTERNAL PARAMETERS-1'!$B$5:$J$44,3,FALSE) + SDBYLD1!BL132*(1-VLOOKUP(SDBYLD2!BL$4,'[1]INTERNAL PARAMETERS-1'!$B$5:$J$44,5,FALSE))*VLOOKUP(SDBYLD2!BL$4,'[1]INTERNAL PARAMETERS-1'!$B$5:$J$44,8,FALSE)*VLOOKUP(SDBYLD2!BL$4,'[1]INTERNAL PARAMETERS-1'!$B$5:$J$44,3,FALSE)</f>
        <v>0</v>
      </c>
      <c r="BM132" s="44">
        <f>SDBYLD1!BM132*VLOOKUP(SDBYLD2!BM$4,'[1]INTERNAL PARAMETERS-1'!$B$5:$J$44,5,FALSE)*VLOOKUP(SDBYLD2!BM$4,'[1]INTERNAL PARAMETERS-1'!$B$5:$J$44,6,FALSE)*VLOOKUP(SDBYLD2!BM$4,'[1]INTERNAL PARAMETERS-1'!$B$5:$J$44,3,FALSE) + SDBYLD1!BM132*(1-VLOOKUP(SDBYLD2!BM$4,'[1]INTERNAL PARAMETERS-1'!$B$5:$J$44,5,FALSE))*VLOOKUP(SDBYLD2!BM$4,'[1]INTERNAL PARAMETERS-1'!$B$5:$J$44,8,FALSE)*VLOOKUP(SDBYLD2!BM$4,'[1]INTERNAL PARAMETERS-1'!$B$5:$J$44,3,FALSE)</f>
        <v>0</v>
      </c>
      <c r="BN132" s="44">
        <f>SDBYLD1!BN132*VLOOKUP(SDBYLD2!BN$4,'[1]INTERNAL PARAMETERS-1'!$B$5:$J$44,5,FALSE)*VLOOKUP(SDBYLD2!BN$4,'[1]INTERNAL PARAMETERS-1'!$B$5:$J$44,6,FALSE)*VLOOKUP(SDBYLD2!BN$4,'[1]INTERNAL PARAMETERS-1'!$B$5:$J$44,3,FALSE) + SDBYLD1!BN132*(1-VLOOKUP(SDBYLD2!BN$4,'[1]INTERNAL PARAMETERS-1'!$B$5:$J$44,5,FALSE))*VLOOKUP(SDBYLD2!BN$4,'[1]INTERNAL PARAMETERS-1'!$B$5:$J$44,8,FALSE)*VLOOKUP(SDBYLD2!BN$4,'[1]INTERNAL PARAMETERS-1'!$B$5:$J$44,3,FALSE)</f>
        <v>0</v>
      </c>
      <c r="BO132" s="44">
        <f>SDBYLD1!BO132*VLOOKUP(SDBYLD2!BO$4,'[1]INTERNAL PARAMETERS-1'!$B$5:$J$44,5,FALSE)*VLOOKUP(SDBYLD2!BO$4,'[1]INTERNAL PARAMETERS-1'!$B$5:$J$44,6,FALSE)*VLOOKUP(SDBYLD2!BO$4,'[1]INTERNAL PARAMETERS-1'!$B$5:$J$44,3,FALSE) + SDBYLD1!BO132*(1-VLOOKUP(SDBYLD2!BO$4,'[1]INTERNAL PARAMETERS-1'!$B$5:$J$44,5,FALSE))*VLOOKUP(SDBYLD2!BO$4,'[1]INTERNAL PARAMETERS-1'!$B$5:$J$44,8,FALSE)*VLOOKUP(SDBYLD2!BO$4,'[1]INTERNAL PARAMETERS-1'!$B$5:$J$44,3,FALSE)</f>
        <v>0</v>
      </c>
      <c r="BP132" s="44">
        <f>SDBYLD1!BP132*VLOOKUP(SDBYLD2!BP$4,'[1]INTERNAL PARAMETERS-1'!$B$5:$J$44,5,FALSE)*VLOOKUP(SDBYLD2!BP$4,'[1]INTERNAL PARAMETERS-1'!$B$5:$J$44,6,FALSE)*VLOOKUP(SDBYLD2!BP$4,'[1]INTERNAL PARAMETERS-1'!$B$5:$J$44,3,FALSE) + SDBYLD1!BP132*(1-VLOOKUP(SDBYLD2!BP$4,'[1]INTERNAL PARAMETERS-1'!$B$5:$J$44,5,FALSE))*VLOOKUP(SDBYLD2!BP$4,'[1]INTERNAL PARAMETERS-1'!$B$5:$J$44,8,FALSE)*VLOOKUP(SDBYLD2!BP$4,'[1]INTERNAL PARAMETERS-1'!$B$5:$J$44,3,FALSE)</f>
        <v>0</v>
      </c>
      <c r="BQ132" s="44">
        <f>SDBYLD1!BQ132*VLOOKUP(SDBYLD2!BQ$4,'[1]INTERNAL PARAMETERS-1'!$B$5:$J$44,5,FALSE)*VLOOKUP(SDBYLD2!BQ$4,'[1]INTERNAL PARAMETERS-1'!$B$5:$J$44,6,FALSE)*VLOOKUP(SDBYLD2!BQ$4,'[1]INTERNAL PARAMETERS-1'!$B$5:$J$44,3,FALSE) + SDBYLD1!BQ132*(1-VLOOKUP(SDBYLD2!BQ$4,'[1]INTERNAL PARAMETERS-1'!$B$5:$J$44,5,FALSE))*VLOOKUP(SDBYLD2!BQ$4,'[1]INTERNAL PARAMETERS-1'!$B$5:$J$44,8,FALSE)*VLOOKUP(SDBYLD2!BQ$4,'[1]INTERNAL PARAMETERS-1'!$B$5:$J$44,3,FALSE)</f>
        <v>0</v>
      </c>
      <c r="BR132" s="44">
        <f>SDBYLD1!BR132*VLOOKUP(SDBYLD2!BR$4,'[1]INTERNAL PARAMETERS-1'!$B$5:$J$44,5,FALSE)*VLOOKUP(SDBYLD2!BR$4,'[1]INTERNAL PARAMETERS-1'!$B$5:$J$44,6,FALSE)*VLOOKUP(SDBYLD2!BR$4,'[1]INTERNAL PARAMETERS-1'!$B$5:$J$44,3,FALSE) + SDBYLD1!BR132*(1-VLOOKUP(SDBYLD2!BR$4,'[1]INTERNAL PARAMETERS-1'!$B$5:$J$44,5,FALSE))*VLOOKUP(SDBYLD2!BR$4,'[1]INTERNAL PARAMETERS-1'!$B$5:$J$44,8,FALSE)*VLOOKUP(SDBYLD2!BR$4,'[1]INTERNAL PARAMETERS-1'!$B$5:$J$44,3,FALSE)</f>
        <v>0</v>
      </c>
      <c r="BS132" s="44">
        <f>SDBYLD1!BS132*VLOOKUP(SDBYLD2!BS$4,'[1]INTERNAL PARAMETERS-1'!$B$5:$J$44,5,FALSE)*VLOOKUP(SDBYLD2!BS$4,'[1]INTERNAL PARAMETERS-1'!$B$5:$J$44,6,FALSE)*VLOOKUP(SDBYLD2!BS$4,'[1]INTERNAL PARAMETERS-1'!$B$5:$J$44,3,FALSE) + SDBYLD1!BS132*(1-VLOOKUP(SDBYLD2!BS$4,'[1]INTERNAL PARAMETERS-1'!$B$5:$J$44,5,FALSE))*VLOOKUP(SDBYLD2!BS$4,'[1]INTERNAL PARAMETERS-1'!$B$5:$J$44,8,FALSE)*VLOOKUP(SDBYLD2!BS$4,'[1]INTERNAL PARAMETERS-1'!$B$5:$J$44,3,FALSE)</f>
        <v>0</v>
      </c>
      <c r="BT132" s="44">
        <f>SDBYLD1!BT132*VLOOKUP(SDBYLD2!BT$4,'[1]INTERNAL PARAMETERS-1'!$B$5:$J$44,5,FALSE)*VLOOKUP(SDBYLD2!BT$4,'[1]INTERNAL PARAMETERS-1'!$B$5:$J$44,6,FALSE)*VLOOKUP(SDBYLD2!BT$4,'[1]INTERNAL PARAMETERS-1'!$B$5:$J$44,3,FALSE) + SDBYLD1!BT132*(1-VLOOKUP(SDBYLD2!BT$4,'[1]INTERNAL PARAMETERS-1'!$B$5:$J$44,5,FALSE))*VLOOKUP(SDBYLD2!BT$4,'[1]INTERNAL PARAMETERS-1'!$B$5:$J$44,8,FALSE)*VLOOKUP(SDBYLD2!BT$4,'[1]INTERNAL PARAMETERS-1'!$B$5:$J$44,3,FALSE)</f>
        <v>0</v>
      </c>
      <c r="BU132" s="44">
        <f>SDBYLD1!BU132*VLOOKUP(SDBYLD2!BU$4,'[1]INTERNAL PARAMETERS-1'!$B$5:$J$44,5,FALSE)*VLOOKUP(SDBYLD2!BU$4,'[1]INTERNAL PARAMETERS-1'!$B$5:$J$44,6,FALSE)*VLOOKUP(SDBYLD2!BU$4,'[1]INTERNAL PARAMETERS-1'!$B$5:$J$44,3,FALSE) + SDBYLD1!BU132*(1-VLOOKUP(SDBYLD2!BU$4,'[1]INTERNAL PARAMETERS-1'!$B$5:$J$44,5,FALSE))*VLOOKUP(SDBYLD2!BU$4,'[1]INTERNAL PARAMETERS-1'!$B$5:$J$44,8,FALSE)*VLOOKUP(SDBYLD2!BU$4,'[1]INTERNAL PARAMETERS-1'!$B$5:$J$44,3,FALSE)</f>
        <v>0</v>
      </c>
      <c r="BV132" s="44">
        <f>SDBYLD1!BV132*VLOOKUP(SDBYLD2!BV$4,'[1]INTERNAL PARAMETERS-1'!$B$5:$J$44,5,FALSE)*VLOOKUP(SDBYLD2!BV$4,'[1]INTERNAL PARAMETERS-1'!$B$5:$J$44,6,FALSE)*VLOOKUP(SDBYLD2!BV$4,'[1]INTERNAL PARAMETERS-1'!$B$5:$J$44,3,FALSE) + SDBYLD1!BV132*(1-VLOOKUP(SDBYLD2!BV$4,'[1]INTERNAL PARAMETERS-1'!$B$5:$J$44,5,FALSE))*VLOOKUP(SDBYLD2!BV$4,'[1]INTERNAL PARAMETERS-1'!$B$5:$J$44,8,FALSE)*VLOOKUP(SDBYLD2!BV$4,'[1]INTERNAL PARAMETERS-1'!$B$5:$J$44,3,FALSE)</f>
        <v>0</v>
      </c>
      <c r="BW132" s="44">
        <f>SDBYLD1!BW132*VLOOKUP(SDBYLD2!BW$4,'[1]INTERNAL PARAMETERS-1'!$B$5:$J$44,5,FALSE)*VLOOKUP(SDBYLD2!BW$4,'[1]INTERNAL PARAMETERS-1'!$B$5:$J$44,6,FALSE)*VLOOKUP(SDBYLD2!BW$4,'[1]INTERNAL PARAMETERS-1'!$B$5:$J$44,3,FALSE) + SDBYLD1!BW132*(1-VLOOKUP(SDBYLD2!BW$4,'[1]INTERNAL PARAMETERS-1'!$B$5:$J$44,5,FALSE))*VLOOKUP(SDBYLD2!BW$4,'[1]INTERNAL PARAMETERS-1'!$B$5:$J$44,8,FALSE)*VLOOKUP(SDBYLD2!BW$4,'[1]INTERNAL PARAMETERS-1'!$B$5:$J$44,3,FALSE)</f>
        <v>0</v>
      </c>
      <c r="BX132" s="44">
        <f>SDBYLD1!BX132*VLOOKUP(SDBYLD2!BX$4,'[1]INTERNAL PARAMETERS-1'!$B$5:$J$44,5,FALSE)*VLOOKUP(SDBYLD2!BX$4,'[1]INTERNAL PARAMETERS-1'!$B$5:$J$44,6,FALSE)*VLOOKUP(SDBYLD2!BX$4,'[1]INTERNAL PARAMETERS-1'!$B$5:$J$44,3,FALSE) + SDBYLD1!BX132*(1-VLOOKUP(SDBYLD2!BX$4,'[1]INTERNAL PARAMETERS-1'!$B$5:$J$44,5,FALSE))*VLOOKUP(SDBYLD2!BX$4,'[1]INTERNAL PARAMETERS-1'!$B$5:$J$44,8,FALSE)*VLOOKUP(SDBYLD2!BX$4,'[1]INTERNAL PARAMETERS-1'!$B$5:$J$44,3,FALSE)</f>
        <v>0</v>
      </c>
      <c r="BY132" s="44">
        <f>SDBYLD1!BY132*VLOOKUP(SDBYLD2!BY$4,'[1]INTERNAL PARAMETERS-1'!$B$5:$J$44,5,FALSE)*VLOOKUP(SDBYLD2!BY$4,'[1]INTERNAL PARAMETERS-1'!$B$5:$J$44,6,FALSE)*VLOOKUP(SDBYLD2!BY$4,'[1]INTERNAL PARAMETERS-1'!$B$5:$J$44,3,FALSE) + SDBYLD1!BY132*(1-VLOOKUP(SDBYLD2!BY$4,'[1]INTERNAL PARAMETERS-1'!$B$5:$J$44,5,FALSE))*VLOOKUP(SDBYLD2!BY$4,'[1]INTERNAL PARAMETERS-1'!$B$5:$J$44,8,FALSE)*VLOOKUP(SDBYLD2!BY$4,'[1]INTERNAL PARAMETERS-1'!$B$5:$J$44,3,FALSE)</f>
        <v>0</v>
      </c>
      <c r="BZ132" s="44">
        <f>SDBYLD1!BZ132*VLOOKUP(SDBYLD2!BZ$4,'[1]INTERNAL PARAMETERS-1'!$B$5:$J$44,5,FALSE)*VLOOKUP(SDBYLD2!BZ$4,'[1]INTERNAL PARAMETERS-1'!$B$5:$J$44,6,FALSE)*VLOOKUP(SDBYLD2!BZ$4,'[1]INTERNAL PARAMETERS-1'!$B$5:$J$44,3,FALSE) + SDBYLD1!BZ132*(1-VLOOKUP(SDBYLD2!BZ$4,'[1]INTERNAL PARAMETERS-1'!$B$5:$J$44,5,FALSE))*VLOOKUP(SDBYLD2!BZ$4,'[1]INTERNAL PARAMETERS-1'!$B$5:$J$44,8,FALSE)*VLOOKUP(SDBYLD2!BZ$4,'[1]INTERNAL PARAMETERS-1'!$B$5:$J$44,3,FALSE)</f>
        <v>0</v>
      </c>
      <c r="CA132" s="44">
        <f>SDBYLD1!CA132*VLOOKUP(SDBYLD2!CA$4,'[1]INTERNAL PARAMETERS-1'!$B$5:$J$44,5,FALSE)*VLOOKUP(SDBYLD2!CA$4,'[1]INTERNAL PARAMETERS-1'!$B$5:$J$44,6,FALSE)*VLOOKUP(SDBYLD2!CA$4,'[1]INTERNAL PARAMETERS-1'!$B$5:$J$44,3,FALSE) + SDBYLD1!CA132*(1-VLOOKUP(SDBYLD2!CA$4,'[1]INTERNAL PARAMETERS-1'!$B$5:$J$44,5,FALSE))*VLOOKUP(SDBYLD2!CA$4,'[1]INTERNAL PARAMETERS-1'!$B$5:$J$44,8,FALSE)*VLOOKUP(SDBYLD2!CA$4,'[1]INTERNAL PARAMETERS-1'!$B$5:$J$44,3,FALSE)</f>
        <v>0</v>
      </c>
      <c r="CB132" s="44">
        <f>SDBYLD1!CB132*VLOOKUP(SDBYLD2!CB$4,'[1]INTERNAL PARAMETERS-1'!$B$5:$J$44,5,FALSE)*VLOOKUP(SDBYLD2!CB$4,'[1]INTERNAL PARAMETERS-1'!$B$5:$J$44,6,FALSE)*VLOOKUP(SDBYLD2!CB$4,'[1]INTERNAL PARAMETERS-1'!$B$5:$J$44,3,FALSE) + SDBYLD1!CB132*(1-VLOOKUP(SDBYLD2!CB$4,'[1]INTERNAL PARAMETERS-1'!$B$5:$J$44,5,FALSE))*VLOOKUP(SDBYLD2!CB$4,'[1]INTERNAL PARAMETERS-1'!$B$5:$J$44,8,FALSE)*VLOOKUP(SDBYLD2!CB$4,'[1]INTERNAL PARAMETERS-1'!$B$5:$J$44,3,FALSE)</f>
        <v>0</v>
      </c>
      <c r="CC132" s="44">
        <f>SDBYLD1!CC132*VLOOKUP(SDBYLD2!CC$4,'[1]INTERNAL PARAMETERS-1'!$B$5:$J$44,5,FALSE)*VLOOKUP(SDBYLD2!CC$4,'[1]INTERNAL PARAMETERS-1'!$B$5:$J$44,6,FALSE)*VLOOKUP(SDBYLD2!CC$4,'[1]INTERNAL PARAMETERS-1'!$B$5:$J$44,3,FALSE) + SDBYLD1!CC132*(1-VLOOKUP(SDBYLD2!CC$4,'[1]INTERNAL PARAMETERS-1'!$B$5:$J$44,5,FALSE))*VLOOKUP(SDBYLD2!CC$4,'[1]INTERNAL PARAMETERS-1'!$B$5:$J$44,8,FALSE)*VLOOKUP(SDBYLD2!CC$4,'[1]INTERNAL PARAMETERS-1'!$B$5:$J$44,3,FALSE)</f>
        <v>0</v>
      </c>
      <c r="CD132" s="44">
        <f>SDBYLD1!CD132*VLOOKUP(SDBYLD2!CD$4,'[1]INTERNAL PARAMETERS-1'!$B$5:$J$44,5,FALSE)*VLOOKUP(SDBYLD2!CD$4,'[1]INTERNAL PARAMETERS-1'!$B$5:$J$44,6,FALSE)*VLOOKUP(SDBYLD2!CD$4,'[1]INTERNAL PARAMETERS-1'!$B$5:$J$44,3,FALSE) + SDBYLD1!CD132*(1-VLOOKUP(SDBYLD2!CD$4,'[1]INTERNAL PARAMETERS-1'!$B$5:$J$44,5,FALSE))*VLOOKUP(SDBYLD2!CD$4,'[1]INTERNAL PARAMETERS-1'!$B$5:$J$44,8,FALSE)*VLOOKUP(SDBYLD2!CD$4,'[1]INTERNAL PARAMETERS-1'!$B$5:$J$44,3,FALSE)</f>
        <v>0</v>
      </c>
      <c r="CE132" s="44">
        <f>SDBYLD1!CE132*VLOOKUP(SDBYLD2!CE$4,'[1]INTERNAL PARAMETERS-1'!$B$5:$J$44,5,FALSE)*VLOOKUP(SDBYLD2!CE$4,'[1]INTERNAL PARAMETERS-1'!$B$5:$J$44,6,FALSE)*VLOOKUP(SDBYLD2!CE$4,'[1]INTERNAL PARAMETERS-1'!$B$5:$J$44,3,FALSE) + SDBYLD1!CE132*(1-VLOOKUP(SDBYLD2!CE$4,'[1]INTERNAL PARAMETERS-1'!$B$5:$J$44,5,FALSE))*VLOOKUP(SDBYLD2!CE$4,'[1]INTERNAL PARAMETERS-1'!$B$5:$J$44,8,FALSE)*VLOOKUP(SDBYLD2!CE$4,'[1]INTERNAL PARAMETERS-1'!$B$5:$J$44,3,FALSE)</f>
        <v>0</v>
      </c>
      <c r="CF132" s="44">
        <f>SDBYLD1!CF132*VLOOKUP(SDBYLD2!CF$4,'[1]INTERNAL PARAMETERS-1'!$B$5:$J$44,5,FALSE)*VLOOKUP(SDBYLD2!CF$4,'[1]INTERNAL PARAMETERS-1'!$B$5:$J$44,6,FALSE)*VLOOKUP(SDBYLD2!CF$4,'[1]INTERNAL PARAMETERS-1'!$B$5:$J$44,3,FALSE) + SDBYLD1!CF132*(1-VLOOKUP(SDBYLD2!CF$4,'[1]INTERNAL PARAMETERS-1'!$B$5:$J$44,5,FALSE))*VLOOKUP(SDBYLD2!CF$4,'[1]INTERNAL PARAMETERS-1'!$B$5:$J$44,8,FALSE)*VLOOKUP(SDBYLD2!CF$4,'[1]INTERNAL PARAMETERS-1'!$B$5:$J$44,3,FALSE)</f>
        <v>0</v>
      </c>
      <c r="CG132" s="44">
        <f>SDBYLD1!CG132*VLOOKUP(SDBYLD2!CG$4,'[1]INTERNAL PARAMETERS-1'!$B$5:$J$44,5,FALSE)*VLOOKUP(SDBYLD2!CG$4,'[1]INTERNAL PARAMETERS-1'!$B$5:$J$44,6,FALSE)*VLOOKUP(SDBYLD2!CG$4,'[1]INTERNAL PARAMETERS-1'!$B$5:$J$44,3,FALSE) + SDBYLD1!CG132*(1-VLOOKUP(SDBYLD2!CG$4,'[1]INTERNAL PARAMETERS-1'!$B$5:$J$44,5,FALSE))*VLOOKUP(SDBYLD2!CG$4,'[1]INTERNAL PARAMETERS-1'!$B$5:$J$44,8,FALSE)*VLOOKUP(SDBYLD2!CG$4,'[1]INTERNAL PARAMETERS-1'!$B$5:$J$44,3,FALSE)</f>
        <v>0</v>
      </c>
      <c r="CH132" s="43">
        <f>SDBYLD1!CH132*VLOOKUP(SDBYLD2!CH$4,'[1]INTERNAL PARAMETERS-1'!$B$5:$J$44,5,FALSE)*VLOOKUP(SDBYLD2!CH$4,'[1]INTERNAL PARAMETERS-1'!$B$5:$J$44,6,FALSE)*VLOOKUP(SDBYLD2!CH$4,'[1]INTERNAL PARAMETERS-1'!$B$5:$J$44,3,FALSE) + SDBYLD1!CH132*(1-VLOOKUP(SDBYLD2!CH$4,'[1]INTERNAL PARAMETERS-1'!$B$5:$J$44,5,FALSE))*VLOOKUP(SDBYLD2!CH$4,'[1]INTERNAL PARAMETERS-1'!$B$5:$J$44,8,FALSE)*VLOOKUP(SDBYLD2!CH$4,'[1]INTERNAL PARAMETERS-1'!$B$5:$J$44,3,FALSE)</f>
        <v>0</v>
      </c>
      <c r="CJ132" s="45">
        <f t="shared" si="2"/>
        <v>0</v>
      </c>
      <c r="CK132" s="43">
        <f t="shared" si="3"/>
        <v>0</v>
      </c>
    </row>
    <row r="133" spans="2:89" x14ac:dyDescent="0.4">
      <c r="B133" s="58" t="s">
        <v>9</v>
      </c>
      <c r="C133" s="57" t="s">
        <v>50</v>
      </c>
      <c r="D133" s="57" t="s">
        <v>65</v>
      </c>
      <c r="E133" s="133">
        <f>SDBeam!X133</f>
        <v>0</v>
      </c>
      <c r="F133" s="56">
        <f>'[1]INTERNAL PARAMETERS-1'!M7</f>
        <v>73.784999999999997</v>
      </c>
      <c r="G133" s="45">
        <f>SDBYLD1!G133*VLOOKUP(SDBYLD2!G$4,'[1]INTERNAL PARAMETERS-1'!$B$5:$J$44,5,FALSE)*VLOOKUP(SDBYLD2!G$4,'[1]INTERNAL PARAMETERS-1'!$B$5:$J$44,7,FALSE)*SDBYLD2!$F133 + SDBYLD1!G133*(1-VLOOKUP(SDBYLD2!G$4,'[1]INTERNAL PARAMETERS-1'!$B$5:$J$44,5,FALSE))*VLOOKUP(SDBYLD2!G$4,'[1]INTERNAL PARAMETERS-1'!$B$5:$J$44,9,FALSE)*SDBYLD2!$F133</f>
        <v>0</v>
      </c>
      <c r="H133" s="44">
        <f>SDBYLD1!H133*VLOOKUP(SDBYLD2!H$4,'[1]INTERNAL PARAMETERS-1'!$B$5:$J$44,5,FALSE)*VLOOKUP(SDBYLD2!H$4,'[1]INTERNAL PARAMETERS-1'!$B$5:$J$44,7,FALSE)*SDBYLD2!$F133 + SDBYLD1!H133*(1-VLOOKUP(SDBYLD2!H$4,'[1]INTERNAL PARAMETERS-1'!$B$5:$J$44,5,FALSE))*VLOOKUP(SDBYLD2!H$4,'[1]INTERNAL PARAMETERS-1'!$B$5:$J$44,9,FALSE)*SDBYLD2!$F133</f>
        <v>0</v>
      </c>
      <c r="I133" s="44">
        <f>SDBYLD1!I133*VLOOKUP(SDBYLD2!I$4,'[1]INTERNAL PARAMETERS-1'!$B$5:$J$44,5,FALSE)*VLOOKUP(SDBYLD2!I$4,'[1]INTERNAL PARAMETERS-1'!$B$5:$J$44,7,FALSE)*SDBYLD2!$F133 + SDBYLD1!I133*(1-VLOOKUP(SDBYLD2!I$4,'[1]INTERNAL PARAMETERS-1'!$B$5:$J$44,5,FALSE))*VLOOKUP(SDBYLD2!I$4,'[1]INTERNAL PARAMETERS-1'!$B$5:$J$44,9,FALSE)*SDBYLD2!$F133</f>
        <v>0</v>
      </c>
      <c r="J133" s="44">
        <f>SDBYLD1!J133*VLOOKUP(SDBYLD2!J$4,'[1]INTERNAL PARAMETERS-1'!$B$5:$J$44,5,FALSE)*VLOOKUP(SDBYLD2!J$4,'[1]INTERNAL PARAMETERS-1'!$B$5:$J$44,7,FALSE)*SDBYLD2!$F133 + SDBYLD1!J133*(1-VLOOKUP(SDBYLD2!J$4,'[1]INTERNAL PARAMETERS-1'!$B$5:$J$44,5,FALSE))*VLOOKUP(SDBYLD2!J$4,'[1]INTERNAL PARAMETERS-1'!$B$5:$J$44,9,FALSE)*SDBYLD2!$F133</f>
        <v>0</v>
      </c>
      <c r="K133" s="44">
        <f>SDBYLD1!K133*VLOOKUP(SDBYLD2!K$4,'[1]INTERNAL PARAMETERS-1'!$B$5:$J$44,5,FALSE)*VLOOKUP(SDBYLD2!K$4,'[1]INTERNAL PARAMETERS-1'!$B$5:$J$44,7,FALSE)*SDBYLD2!$F133 + SDBYLD1!K133*(1-VLOOKUP(SDBYLD2!K$4,'[1]INTERNAL PARAMETERS-1'!$B$5:$J$44,5,FALSE))*VLOOKUP(SDBYLD2!K$4,'[1]INTERNAL PARAMETERS-1'!$B$5:$J$44,9,FALSE)*SDBYLD2!$F133</f>
        <v>0</v>
      </c>
      <c r="L133" s="44">
        <f>SDBYLD1!L133*VLOOKUP(SDBYLD2!L$4,'[1]INTERNAL PARAMETERS-1'!$B$5:$J$44,5,FALSE)*VLOOKUP(SDBYLD2!L$4,'[1]INTERNAL PARAMETERS-1'!$B$5:$J$44,7,FALSE)*SDBYLD2!$F133 + SDBYLD1!L133*(1-VLOOKUP(SDBYLD2!L$4,'[1]INTERNAL PARAMETERS-1'!$B$5:$J$44,5,FALSE))*VLOOKUP(SDBYLD2!L$4,'[1]INTERNAL PARAMETERS-1'!$B$5:$J$44,9,FALSE)*SDBYLD2!$F133</f>
        <v>0</v>
      </c>
      <c r="M133" s="44">
        <f>SDBYLD1!M133*VLOOKUP(SDBYLD2!M$4,'[1]INTERNAL PARAMETERS-1'!$B$5:$J$44,5,FALSE)*VLOOKUP(SDBYLD2!M$4,'[1]INTERNAL PARAMETERS-1'!$B$5:$J$44,7,FALSE)*SDBYLD2!$F133 + SDBYLD1!M133*(1-VLOOKUP(SDBYLD2!M$4,'[1]INTERNAL PARAMETERS-1'!$B$5:$J$44,5,FALSE))*VLOOKUP(SDBYLD2!M$4,'[1]INTERNAL PARAMETERS-1'!$B$5:$J$44,9,FALSE)*SDBYLD2!$F133</f>
        <v>0</v>
      </c>
      <c r="N133" s="44">
        <f>SDBYLD1!N133*VLOOKUP(SDBYLD2!N$4,'[1]INTERNAL PARAMETERS-1'!$B$5:$J$44,5,FALSE)*VLOOKUP(SDBYLD2!N$4,'[1]INTERNAL PARAMETERS-1'!$B$5:$J$44,7,FALSE)*SDBYLD2!$F133 + SDBYLD1!N133*(1-VLOOKUP(SDBYLD2!N$4,'[1]INTERNAL PARAMETERS-1'!$B$5:$J$44,5,FALSE))*VLOOKUP(SDBYLD2!N$4,'[1]INTERNAL PARAMETERS-1'!$B$5:$J$44,9,FALSE)*SDBYLD2!$F133</f>
        <v>0</v>
      </c>
      <c r="O133" s="44">
        <f>SDBYLD1!O133*VLOOKUP(SDBYLD2!O$4,'[1]INTERNAL PARAMETERS-1'!$B$5:$J$44,5,FALSE)*VLOOKUP(SDBYLD2!O$4,'[1]INTERNAL PARAMETERS-1'!$B$5:$J$44,7,FALSE)*SDBYLD2!$F133 + SDBYLD1!O133*(1-VLOOKUP(SDBYLD2!O$4,'[1]INTERNAL PARAMETERS-1'!$B$5:$J$44,5,FALSE))*VLOOKUP(SDBYLD2!O$4,'[1]INTERNAL PARAMETERS-1'!$B$5:$J$44,9,FALSE)*SDBYLD2!$F133</f>
        <v>0</v>
      </c>
      <c r="P133" s="44">
        <f>SDBYLD1!P133*VLOOKUP(SDBYLD2!P$4,'[1]INTERNAL PARAMETERS-1'!$B$5:$J$44,5,FALSE)*VLOOKUP(SDBYLD2!P$4,'[1]INTERNAL PARAMETERS-1'!$B$5:$J$44,7,FALSE)*SDBYLD2!$F133 + SDBYLD1!P133*(1-VLOOKUP(SDBYLD2!P$4,'[1]INTERNAL PARAMETERS-1'!$B$5:$J$44,5,FALSE))*VLOOKUP(SDBYLD2!P$4,'[1]INTERNAL PARAMETERS-1'!$B$5:$J$44,9,FALSE)*SDBYLD2!$F133</f>
        <v>0</v>
      </c>
      <c r="Q133" s="44">
        <f>SDBYLD1!Q133*VLOOKUP(SDBYLD2!Q$4,'[1]INTERNAL PARAMETERS-1'!$B$5:$J$44,5,FALSE)*VLOOKUP(SDBYLD2!Q$4,'[1]INTERNAL PARAMETERS-1'!$B$5:$J$44,7,FALSE)*SDBYLD2!$F133 + SDBYLD1!Q133*(1-VLOOKUP(SDBYLD2!Q$4,'[1]INTERNAL PARAMETERS-1'!$B$5:$J$44,5,FALSE))*VLOOKUP(SDBYLD2!Q$4,'[1]INTERNAL PARAMETERS-1'!$B$5:$J$44,9,FALSE)*SDBYLD2!$F133</f>
        <v>0</v>
      </c>
      <c r="R133" s="44">
        <f>SDBYLD1!R133*VLOOKUP(SDBYLD2!R$4,'[1]INTERNAL PARAMETERS-1'!$B$5:$J$44,5,FALSE)*VLOOKUP(SDBYLD2!R$4,'[1]INTERNAL PARAMETERS-1'!$B$5:$J$44,7,FALSE)*SDBYLD2!$F133 + SDBYLD1!R133*(1-VLOOKUP(SDBYLD2!R$4,'[1]INTERNAL PARAMETERS-1'!$B$5:$J$44,5,FALSE))*VLOOKUP(SDBYLD2!R$4,'[1]INTERNAL PARAMETERS-1'!$B$5:$J$44,9,FALSE)*SDBYLD2!$F133</f>
        <v>0</v>
      </c>
      <c r="S133" s="44">
        <f>SDBYLD1!S133*VLOOKUP(SDBYLD2!S$4,'[1]INTERNAL PARAMETERS-1'!$B$5:$J$44,5,FALSE)*VLOOKUP(SDBYLD2!S$4,'[1]INTERNAL PARAMETERS-1'!$B$5:$J$44,7,FALSE)*SDBYLD2!$F133 + SDBYLD1!S133*(1-VLOOKUP(SDBYLD2!S$4,'[1]INTERNAL PARAMETERS-1'!$B$5:$J$44,5,FALSE))*VLOOKUP(SDBYLD2!S$4,'[1]INTERNAL PARAMETERS-1'!$B$5:$J$44,9,FALSE)*SDBYLD2!$F133</f>
        <v>0</v>
      </c>
      <c r="T133" s="44">
        <f>SDBYLD1!T133*VLOOKUP(SDBYLD2!T$4,'[1]INTERNAL PARAMETERS-1'!$B$5:$J$44,5,FALSE)*VLOOKUP(SDBYLD2!T$4,'[1]INTERNAL PARAMETERS-1'!$B$5:$J$44,7,FALSE)*SDBYLD2!$F133 + SDBYLD1!T133*(1-VLOOKUP(SDBYLD2!T$4,'[1]INTERNAL PARAMETERS-1'!$B$5:$J$44,5,FALSE))*VLOOKUP(SDBYLD2!T$4,'[1]INTERNAL PARAMETERS-1'!$B$5:$J$44,9,FALSE)*SDBYLD2!$F133</f>
        <v>0</v>
      </c>
      <c r="U133" s="44">
        <f>SDBYLD1!U133*VLOOKUP(SDBYLD2!U$4,'[1]INTERNAL PARAMETERS-1'!$B$5:$J$44,5,FALSE)*VLOOKUP(SDBYLD2!U$4,'[1]INTERNAL PARAMETERS-1'!$B$5:$J$44,7,FALSE)*SDBYLD2!$F133 + SDBYLD1!U133*(1-VLOOKUP(SDBYLD2!U$4,'[1]INTERNAL PARAMETERS-1'!$B$5:$J$44,5,FALSE))*VLOOKUP(SDBYLD2!U$4,'[1]INTERNAL PARAMETERS-1'!$B$5:$J$44,9,FALSE)*SDBYLD2!$F133</f>
        <v>0</v>
      </c>
      <c r="V133" s="44">
        <f>SDBYLD1!V133*VLOOKUP(SDBYLD2!V$4,'[1]INTERNAL PARAMETERS-1'!$B$5:$J$44,5,FALSE)*VLOOKUP(SDBYLD2!V$4,'[1]INTERNAL PARAMETERS-1'!$B$5:$J$44,7,FALSE)*SDBYLD2!$F133 + SDBYLD1!V133*(1-VLOOKUP(SDBYLD2!V$4,'[1]INTERNAL PARAMETERS-1'!$B$5:$J$44,5,FALSE))*VLOOKUP(SDBYLD2!V$4,'[1]INTERNAL PARAMETERS-1'!$B$5:$J$44,9,FALSE)*SDBYLD2!$F133</f>
        <v>0</v>
      </c>
      <c r="W133" s="44">
        <f>SDBYLD1!W133*VLOOKUP(SDBYLD2!W$4,'[1]INTERNAL PARAMETERS-1'!$B$5:$J$44,5,FALSE)*VLOOKUP(SDBYLD2!W$4,'[1]INTERNAL PARAMETERS-1'!$B$5:$J$44,7,FALSE)*SDBYLD2!$F133 + SDBYLD1!W133*(1-VLOOKUP(SDBYLD2!W$4,'[1]INTERNAL PARAMETERS-1'!$B$5:$J$44,5,FALSE))*VLOOKUP(SDBYLD2!W$4,'[1]INTERNAL PARAMETERS-1'!$B$5:$J$44,9,FALSE)*SDBYLD2!$F133</f>
        <v>0</v>
      </c>
      <c r="X133" s="44">
        <f>SDBYLD1!X133*VLOOKUP(SDBYLD2!X$4,'[1]INTERNAL PARAMETERS-1'!$B$5:$J$44,5,FALSE)*VLOOKUP(SDBYLD2!X$4,'[1]INTERNAL PARAMETERS-1'!$B$5:$J$44,7,FALSE)*SDBYLD2!$F133 + SDBYLD1!X133*(1-VLOOKUP(SDBYLD2!X$4,'[1]INTERNAL PARAMETERS-1'!$B$5:$J$44,5,FALSE))*VLOOKUP(SDBYLD2!X$4,'[1]INTERNAL PARAMETERS-1'!$B$5:$J$44,9,FALSE)*SDBYLD2!$F133</f>
        <v>0</v>
      </c>
      <c r="Y133" s="44">
        <f>SDBYLD1!Y133*VLOOKUP(SDBYLD2!Y$4,'[1]INTERNAL PARAMETERS-1'!$B$5:$J$44,5,FALSE)*VLOOKUP(SDBYLD2!Y$4,'[1]INTERNAL PARAMETERS-1'!$B$5:$J$44,7,FALSE)*SDBYLD2!$F133 + SDBYLD1!Y133*(1-VLOOKUP(SDBYLD2!Y$4,'[1]INTERNAL PARAMETERS-1'!$B$5:$J$44,5,FALSE))*VLOOKUP(SDBYLD2!Y$4,'[1]INTERNAL PARAMETERS-1'!$B$5:$J$44,9,FALSE)*SDBYLD2!$F133</f>
        <v>0</v>
      </c>
      <c r="Z133" s="44">
        <f>SDBYLD1!Z133*VLOOKUP(SDBYLD2!Z$4,'[1]INTERNAL PARAMETERS-1'!$B$5:$J$44,5,FALSE)*VLOOKUP(SDBYLD2!Z$4,'[1]INTERNAL PARAMETERS-1'!$B$5:$J$44,7,FALSE)*SDBYLD2!$F133 + SDBYLD1!Z133*(1-VLOOKUP(SDBYLD2!Z$4,'[1]INTERNAL PARAMETERS-1'!$B$5:$J$44,5,FALSE))*VLOOKUP(SDBYLD2!Z$4,'[1]INTERNAL PARAMETERS-1'!$B$5:$J$44,9,FALSE)*SDBYLD2!$F133</f>
        <v>0</v>
      </c>
      <c r="AA133" s="44">
        <f>SDBYLD1!AA133*VLOOKUP(SDBYLD2!AA$4,'[1]INTERNAL PARAMETERS-1'!$B$5:$J$44,5,FALSE)*VLOOKUP(SDBYLD2!AA$4,'[1]INTERNAL PARAMETERS-1'!$B$5:$J$44,7,FALSE)*SDBYLD2!$F133 + SDBYLD1!AA133*(1-VLOOKUP(SDBYLD2!AA$4,'[1]INTERNAL PARAMETERS-1'!$B$5:$J$44,5,FALSE))*VLOOKUP(SDBYLD2!AA$4,'[1]INTERNAL PARAMETERS-1'!$B$5:$J$44,9,FALSE)*SDBYLD2!$F133</f>
        <v>0</v>
      </c>
      <c r="AB133" s="44">
        <f>SDBYLD1!AB133*VLOOKUP(SDBYLD2!AB$4,'[1]INTERNAL PARAMETERS-1'!$B$5:$J$44,5,FALSE)*VLOOKUP(SDBYLD2!AB$4,'[1]INTERNAL PARAMETERS-1'!$B$5:$J$44,7,FALSE)*SDBYLD2!$F133 + SDBYLD1!AB133*(1-VLOOKUP(SDBYLD2!AB$4,'[1]INTERNAL PARAMETERS-1'!$B$5:$J$44,5,FALSE))*VLOOKUP(SDBYLD2!AB$4,'[1]INTERNAL PARAMETERS-1'!$B$5:$J$44,9,FALSE)*SDBYLD2!$F133</f>
        <v>0</v>
      </c>
      <c r="AC133" s="44">
        <f>SDBYLD1!AC133*VLOOKUP(SDBYLD2!AC$4,'[1]INTERNAL PARAMETERS-1'!$B$5:$J$44,5,FALSE)*VLOOKUP(SDBYLD2!AC$4,'[1]INTERNAL PARAMETERS-1'!$B$5:$J$44,7,FALSE)*SDBYLD2!$F133 + SDBYLD1!AC133*(1-VLOOKUP(SDBYLD2!AC$4,'[1]INTERNAL PARAMETERS-1'!$B$5:$J$44,5,FALSE))*VLOOKUP(SDBYLD2!AC$4,'[1]INTERNAL PARAMETERS-1'!$B$5:$J$44,9,FALSE)*SDBYLD2!$F133</f>
        <v>0</v>
      </c>
      <c r="AD133" s="44">
        <f>SDBYLD1!AD133*VLOOKUP(SDBYLD2!AD$4,'[1]INTERNAL PARAMETERS-1'!$B$5:$J$44,5,FALSE)*VLOOKUP(SDBYLD2!AD$4,'[1]INTERNAL PARAMETERS-1'!$B$5:$J$44,7,FALSE)*SDBYLD2!$F133 + SDBYLD1!AD133*(1-VLOOKUP(SDBYLD2!AD$4,'[1]INTERNAL PARAMETERS-1'!$B$5:$J$44,5,FALSE))*VLOOKUP(SDBYLD2!AD$4,'[1]INTERNAL PARAMETERS-1'!$B$5:$J$44,9,FALSE)*SDBYLD2!$F133</f>
        <v>0</v>
      </c>
      <c r="AE133" s="44">
        <f>SDBYLD1!AE133*VLOOKUP(SDBYLD2!AE$4,'[1]INTERNAL PARAMETERS-1'!$B$5:$J$44,5,FALSE)*VLOOKUP(SDBYLD2!AE$4,'[1]INTERNAL PARAMETERS-1'!$B$5:$J$44,7,FALSE)*SDBYLD2!$F133 + SDBYLD1!AE133*(1-VLOOKUP(SDBYLD2!AE$4,'[1]INTERNAL PARAMETERS-1'!$B$5:$J$44,5,FALSE))*VLOOKUP(SDBYLD2!AE$4,'[1]INTERNAL PARAMETERS-1'!$B$5:$J$44,9,FALSE)*SDBYLD2!$F133</f>
        <v>0</v>
      </c>
      <c r="AF133" s="44">
        <f>SDBYLD1!AF133*VLOOKUP(SDBYLD2!AF$4,'[1]INTERNAL PARAMETERS-1'!$B$5:$J$44,5,FALSE)*VLOOKUP(SDBYLD2!AF$4,'[1]INTERNAL PARAMETERS-1'!$B$5:$J$44,7,FALSE)*SDBYLD2!$F133 + SDBYLD1!AF133*(1-VLOOKUP(SDBYLD2!AF$4,'[1]INTERNAL PARAMETERS-1'!$B$5:$J$44,5,FALSE))*VLOOKUP(SDBYLD2!AF$4,'[1]INTERNAL PARAMETERS-1'!$B$5:$J$44,9,FALSE)*SDBYLD2!$F133</f>
        <v>0</v>
      </c>
      <c r="AG133" s="44">
        <f>SDBYLD1!AG133*VLOOKUP(SDBYLD2!AG$4,'[1]INTERNAL PARAMETERS-1'!$B$5:$J$44,5,FALSE)*VLOOKUP(SDBYLD2!AG$4,'[1]INTERNAL PARAMETERS-1'!$B$5:$J$44,7,FALSE)*SDBYLD2!$F133 + SDBYLD1!AG133*(1-VLOOKUP(SDBYLD2!AG$4,'[1]INTERNAL PARAMETERS-1'!$B$5:$J$44,5,FALSE))*VLOOKUP(SDBYLD2!AG$4,'[1]INTERNAL PARAMETERS-1'!$B$5:$J$44,9,FALSE)*SDBYLD2!$F133</f>
        <v>0</v>
      </c>
      <c r="AH133" s="44">
        <f>SDBYLD1!AH133*VLOOKUP(SDBYLD2!AH$4,'[1]INTERNAL PARAMETERS-1'!$B$5:$J$44,5,FALSE)*VLOOKUP(SDBYLD2!AH$4,'[1]INTERNAL PARAMETERS-1'!$B$5:$J$44,7,FALSE)*SDBYLD2!$F133 + SDBYLD1!AH133*(1-VLOOKUP(SDBYLD2!AH$4,'[1]INTERNAL PARAMETERS-1'!$B$5:$J$44,5,FALSE))*VLOOKUP(SDBYLD2!AH$4,'[1]INTERNAL PARAMETERS-1'!$B$5:$J$44,9,FALSE)*SDBYLD2!$F133</f>
        <v>0</v>
      </c>
      <c r="AI133" s="44">
        <f>SDBYLD1!AI133*VLOOKUP(SDBYLD2!AI$4,'[1]INTERNAL PARAMETERS-1'!$B$5:$J$44,5,FALSE)*VLOOKUP(SDBYLD2!AI$4,'[1]INTERNAL PARAMETERS-1'!$B$5:$J$44,7,FALSE)*SDBYLD2!$F133 + SDBYLD1!AI133*(1-VLOOKUP(SDBYLD2!AI$4,'[1]INTERNAL PARAMETERS-1'!$B$5:$J$44,5,FALSE))*VLOOKUP(SDBYLD2!AI$4,'[1]INTERNAL PARAMETERS-1'!$B$5:$J$44,9,FALSE)*SDBYLD2!$F133</f>
        <v>0</v>
      </c>
      <c r="AJ133" s="44">
        <f>SDBYLD1!AJ133*VLOOKUP(SDBYLD2!AJ$4,'[1]INTERNAL PARAMETERS-1'!$B$5:$J$44,5,FALSE)*VLOOKUP(SDBYLD2!AJ$4,'[1]INTERNAL PARAMETERS-1'!$B$5:$J$44,7,FALSE)*SDBYLD2!$F133 + SDBYLD1!AJ133*(1-VLOOKUP(SDBYLD2!AJ$4,'[1]INTERNAL PARAMETERS-1'!$B$5:$J$44,5,FALSE))*VLOOKUP(SDBYLD2!AJ$4,'[1]INTERNAL PARAMETERS-1'!$B$5:$J$44,9,FALSE)*SDBYLD2!$F133</f>
        <v>0</v>
      </c>
      <c r="AK133" s="44">
        <f>SDBYLD1!AK133*VLOOKUP(SDBYLD2!AK$4,'[1]INTERNAL PARAMETERS-1'!$B$5:$J$44,5,FALSE)*VLOOKUP(SDBYLD2!AK$4,'[1]INTERNAL PARAMETERS-1'!$B$5:$J$44,7,FALSE)*SDBYLD2!$F133 + SDBYLD1!AK133*(1-VLOOKUP(SDBYLD2!AK$4,'[1]INTERNAL PARAMETERS-1'!$B$5:$J$44,5,FALSE))*VLOOKUP(SDBYLD2!AK$4,'[1]INTERNAL PARAMETERS-1'!$B$5:$J$44,9,FALSE)*SDBYLD2!$F133</f>
        <v>0</v>
      </c>
      <c r="AL133" s="44">
        <f>SDBYLD1!AL133*VLOOKUP(SDBYLD2!AL$4,'[1]INTERNAL PARAMETERS-1'!$B$5:$J$44,5,FALSE)*VLOOKUP(SDBYLD2!AL$4,'[1]INTERNAL PARAMETERS-1'!$B$5:$J$44,7,FALSE)*SDBYLD2!$F133 + SDBYLD1!AL133*(1-VLOOKUP(SDBYLD2!AL$4,'[1]INTERNAL PARAMETERS-1'!$B$5:$J$44,5,FALSE))*VLOOKUP(SDBYLD2!AL$4,'[1]INTERNAL PARAMETERS-1'!$B$5:$J$44,9,FALSE)*SDBYLD2!$F133</f>
        <v>0</v>
      </c>
      <c r="AM133" s="44">
        <f>SDBYLD1!AM133*VLOOKUP(SDBYLD2!AM$4,'[1]INTERNAL PARAMETERS-1'!$B$5:$J$44,5,FALSE)*VLOOKUP(SDBYLD2!AM$4,'[1]INTERNAL PARAMETERS-1'!$B$5:$J$44,7,FALSE)*SDBYLD2!$F133 + SDBYLD1!AM133*(1-VLOOKUP(SDBYLD2!AM$4,'[1]INTERNAL PARAMETERS-1'!$B$5:$J$44,5,FALSE))*VLOOKUP(SDBYLD2!AM$4,'[1]INTERNAL PARAMETERS-1'!$B$5:$J$44,9,FALSE)*SDBYLD2!$F133</f>
        <v>0</v>
      </c>
      <c r="AN133" s="44">
        <f>SDBYLD1!AN133*VLOOKUP(SDBYLD2!AN$4,'[1]INTERNAL PARAMETERS-1'!$B$5:$J$44,5,FALSE)*VLOOKUP(SDBYLD2!AN$4,'[1]INTERNAL PARAMETERS-1'!$B$5:$J$44,7,FALSE)*SDBYLD2!$F133 + SDBYLD1!AN133*(1-VLOOKUP(SDBYLD2!AN$4,'[1]INTERNAL PARAMETERS-1'!$B$5:$J$44,5,FALSE))*VLOOKUP(SDBYLD2!AN$4,'[1]INTERNAL PARAMETERS-1'!$B$5:$J$44,9,FALSE)*SDBYLD2!$F133</f>
        <v>0</v>
      </c>
      <c r="AO133" s="44">
        <f>SDBYLD1!AO133*VLOOKUP(SDBYLD2!AO$4,'[1]INTERNAL PARAMETERS-1'!$B$5:$J$44,5,FALSE)*VLOOKUP(SDBYLD2!AO$4,'[1]INTERNAL PARAMETERS-1'!$B$5:$J$44,7,FALSE)*SDBYLD2!$F133 + SDBYLD1!AO133*(1-VLOOKUP(SDBYLD2!AO$4,'[1]INTERNAL PARAMETERS-1'!$B$5:$J$44,5,FALSE))*VLOOKUP(SDBYLD2!AO$4,'[1]INTERNAL PARAMETERS-1'!$B$5:$J$44,9,FALSE)*SDBYLD2!$F133</f>
        <v>0</v>
      </c>
      <c r="AP133" s="44">
        <f>SDBYLD1!AP133*VLOOKUP(SDBYLD2!AP$4,'[1]INTERNAL PARAMETERS-1'!$B$5:$J$44,5,FALSE)*VLOOKUP(SDBYLD2!AP$4,'[1]INTERNAL PARAMETERS-1'!$B$5:$J$44,7,FALSE)*SDBYLD2!$F133 + SDBYLD1!AP133*(1-VLOOKUP(SDBYLD2!AP$4,'[1]INTERNAL PARAMETERS-1'!$B$5:$J$44,5,FALSE))*VLOOKUP(SDBYLD2!AP$4,'[1]INTERNAL PARAMETERS-1'!$B$5:$J$44,9,FALSE)*SDBYLD2!$F133</f>
        <v>0</v>
      </c>
      <c r="AQ133" s="44">
        <f>SDBYLD1!AQ133*VLOOKUP(SDBYLD2!AQ$4,'[1]INTERNAL PARAMETERS-1'!$B$5:$J$44,5,FALSE)*VLOOKUP(SDBYLD2!AQ$4,'[1]INTERNAL PARAMETERS-1'!$B$5:$J$44,7,FALSE)*SDBYLD2!$F133 + SDBYLD1!AQ133*(1-VLOOKUP(SDBYLD2!AQ$4,'[1]INTERNAL PARAMETERS-1'!$B$5:$J$44,5,FALSE))*VLOOKUP(SDBYLD2!AQ$4,'[1]INTERNAL PARAMETERS-1'!$B$5:$J$44,9,FALSE)*SDBYLD2!$F133</f>
        <v>0</v>
      </c>
      <c r="AR133" s="44">
        <f>SDBYLD1!AR133*VLOOKUP(SDBYLD2!AR$4,'[1]INTERNAL PARAMETERS-1'!$B$5:$J$44,5,FALSE)*VLOOKUP(SDBYLD2!AR$4,'[1]INTERNAL PARAMETERS-1'!$B$5:$J$44,7,FALSE)*SDBYLD2!$F133 + SDBYLD1!AR133*(1-VLOOKUP(SDBYLD2!AR$4,'[1]INTERNAL PARAMETERS-1'!$B$5:$J$44,5,FALSE))*VLOOKUP(SDBYLD2!AR$4,'[1]INTERNAL PARAMETERS-1'!$B$5:$J$44,9,FALSE)*SDBYLD2!$F133</f>
        <v>0</v>
      </c>
      <c r="AS133" s="44">
        <f>SDBYLD1!AS133*VLOOKUP(SDBYLD2!AS$4,'[1]INTERNAL PARAMETERS-1'!$B$5:$J$44,5,FALSE)*VLOOKUP(SDBYLD2!AS$4,'[1]INTERNAL PARAMETERS-1'!$B$5:$J$44,7,FALSE)*SDBYLD2!$F133 + SDBYLD1!AS133*(1-VLOOKUP(SDBYLD2!AS$4,'[1]INTERNAL PARAMETERS-1'!$B$5:$J$44,5,FALSE))*VLOOKUP(SDBYLD2!AS$4,'[1]INTERNAL PARAMETERS-1'!$B$5:$J$44,9,FALSE)*SDBYLD2!$F133</f>
        <v>0</v>
      </c>
      <c r="AT133" s="43">
        <f>SDBYLD1!AT133*VLOOKUP(SDBYLD2!AT$4,'[1]INTERNAL PARAMETERS-1'!$B$5:$J$44,5,FALSE)*VLOOKUP(SDBYLD2!AT$4,'[1]INTERNAL PARAMETERS-1'!$B$5:$J$44,7,FALSE)*SDBYLD2!$F133 + SDBYLD1!AT133*(1-VLOOKUP(SDBYLD2!AT$4,'[1]INTERNAL PARAMETERS-1'!$B$5:$J$44,5,FALSE))*VLOOKUP(SDBYLD2!AT$4,'[1]INTERNAL PARAMETERS-1'!$B$5:$J$44,9,FALSE)*SDBYLD2!$F133</f>
        <v>0</v>
      </c>
      <c r="AU133" s="45">
        <f>SDBYLD1!AU133*VLOOKUP(SDBYLD2!AU$4,'[1]INTERNAL PARAMETERS-1'!$B$5:$J$44,5,FALSE)*VLOOKUP(SDBYLD2!AU$4,'[1]INTERNAL PARAMETERS-1'!$B$5:$J$44,6,FALSE)*VLOOKUP(SDBYLD2!AU$4,'[1]INTERNAL PARAMETERS-1'!$B$5:$J$44,3,FALSE) + SDBYLD1!AU133*(1-VLOOKUP(SDBYLD2!AU$4,'[1]INTERNAL PARAMETERS-1'!$B$5:$J$44,5,FALSE))*VLOOKUP(SDBYLD2!AU$4,'[1]INTERNAL PARAMETERS-1'!$B$5:$J$44,8,FALSE)*VLOOKUP(SDBYLD2!AU$4,'[1]INTERNAL PARAMETERS-1'!$B$5:$J$44,3,FALSE)</f>
        <v>0</v>
      </c>
      <c r="AV133" s="44">
        <f>SDBYLD1!AV133*VLOOKUP(SDBYLD2!AV$4,'[1]INTERNAL PARAMETERS-1'!$B$5:$J$44,5,FALSE)*VLOOKUP(SDBYLD2!AV$4,'[1]INTERNAL PARAMETERS-1'!$B$5:$J$44,6,FALSE)*VLOOKUP(SDBYLD2!AV$4,'[1]INTERNAL PARAMETERS-1'!$B$5:$J$44,3,FALSE) + SDBYLD1!AV133*(1-VLOOKUP(SDBYLD2!AV$4,'[1]INTERNAL PARAMETERS-1'!$B$5:$J$44,5,FALSE))*VLOOKUP(SDBYLD2!AV$4,'[1]INTERNAL PARAMETERS-1'!$B$5:$J$44,8,FALSE)*VLOOKUP(SDBYLD2!AV$4,'[1]INTERNAL PARAMETERS-1'!$B$5:$J$44,3,FALSE)</f>
        <v>0</v>
      </c>
      <c r="AW133" s="44">
        <f>SDBYLD1!AW133*VLOOKUP(SDBYLD2!AW$4,'[1]INTERNAL PARAMETERS-1'!$B$5:$J$44,5,FALSE)*VLOOKUP(SDBYLD2!AW$4,'[1]INTERNAL PARAMETERS-1'!$B$5:$J$44,6,FALSE)*VLOOKUP(SDBYLD2!AW$4,'[1]INTERNAL PARAMETERS-1'!$B$5:$J$44,3,FALSE) + SDBYLD1!AW133*(1-VLOOKUP(SDBYLD2!AW$4,'[1]INTERNAL PARAMETERS-1'!$B$5:$J$44,5,FALSE))*VLOOKUP(SDBYLD2!AW$4,'[1]INTERNAL PARAMETERS-1'!$B$5:$J$44,8,FALSE)*VLOOKUP(SDBYLD2!AW$4,'[1]INTERNAL PARAMETERS-1'!$B$5:$J$44,3,FALSE)</f>
        <v>0</v>
      </c>
      <c r="AX133" s="44">
        <f>SDBYLD1!AX133*VLOOKUP(SDBYLD2!AX$4,'[1]INTERNAL PARAMETERS-1'!$B$5:$J$44,5,FALSE)*VLOOKUP(SDBYLD2!AX$4,'[1]INTERNAL PARAMETERS-1'!$B$5:$J$44,6,FALSE)*VLOOKUP(SDBYLD2!AX$4,'[1]INTERNAL PARAMETERS-1'!$B$5:$J$44,3,FALSE) + SDBYLD1!AX133*(1-VLOOKUP(SDBYLD2!AX$4,'[1]INTERNAL PARAMETERS-1'!$B$5:$J$44,5,FALSE))*VLOOKUP(SDBYLD2!AX$4,'[1]INTERNAL PARAMETERS-1'!$B$5:$J$44,8,FALSE)*VLOOKUP(SDBYLD2!AX$4,'[1]INTERNAL PARAMETERS-1'!$B$5:$J$44,3,FALSE)</f>
        <v>0</v>
      </c>
      <c r="AY133" s="44">
        <f>SDBYLD1!AY133*VLOOKUP(SDBYLD2!AY$4,'[1]INTERNAL PARAMETERS-1'!$B$5:$J$44,5,FALSE)*VLOOKUP(SDBYLD2!AY$4,'[1]INTERNAL PARAMETERS-1'!$B$5:$J$44,6,FALSE)*VLOOKUP(SDBYLD2!AY$4,'[1]INTERNAL PARAMETERS-1'!$B$5:$J$44,3,FALSE) + SDBYLD1!AY133*(1-VLOOKUP(SDBYLD2!AY$4,'[1]INTERNAL PARAMETERS-1'!$B$5:$J$44,5,FALSE))*VLOOKUP(SDBYLD2!AY$4,'[1]INTERNAL PARAMETERS-1'!$B$5:$J$44,8,FALSE)*VLOOKUP(SDBYLD2!AY$4,'[1]INTERNAL PARAMETERS-1'!$B$5:$J$44,3,FALSE)</f>
        <v>0</v>
      </c>
      <c r="AZ133" s="44">
        <f>SDBYLD1!AZ133*VLOOKUP(SDBYLD2!AZ$4,'[1]INTERNAL PARAMETERS-1'!$B$5:$J$44,5,FALSE)*VLOOKUP(SDBYLD2!AZ$4,'[1]INTERNAL PARAMETERS-1'!$B$5:$J$44,6,FALSE)*VLOOKUP(SDBYLD2!AZ$4,'[1]INTERNAL PARAMETERS-1'!$B$5:$J$44,3,FALSE) + SDBYLD1!AZ133*(1-VLOOKUP(SDBYLD2!AZ$4,'[1]INTERNAL PARAMETERS-1'!$B$5:$J$44,5,FALSE))*VLOOKUP(SDBYLD2!AZ$4,'[1]INTERNAL PARAMETERS-1'!$B$5:$J$44,8,FALSE)*VLOOKUP(SDBYLD2!AZ$4,'[1]INTERNAL PARAMETERS-1'!$B$5:$J$44,3,FALSE)</f>
        <v>0</v>
      </c>
      <c r="BA133" s="44">
        <f>SDBYLD1!BA133*VLOOKUP(SDBYLD2!BA$4,'[1]INTERNAL PARAMETERS-1'!$B$5:$J$44,5,FALSE)*VLOOKUP(SDBYLD2!BA$4,'[1]INTERNAL PARAMETERS-1'!$B$5:$J$44,6,FALSE)*VLOOKUP(SDBYLD2!BA$4,'[1]INTERNAL PARAMETERS-1'!$B$5:$J$44,3,FALSE) + SDBYLD1!BA133*(1-VLOOKUP(SDBYLD2!BA$4,'[1]INTERNAL PARAMETERS-1'!$B$5:$J$44,5,FALSE))*VLOOKUP(SDBYLD2!BA$4,'[1]INTERNAL PARAMETERS-1'!$B$5:$J$44,8,FALSE)*VLOOKUP(SDBYLD2!BA$4,'[1]INTERNAL PARAMETERS-1'!$B$5:$J$44,3,FALSE)</f>
        <v>0</v>
      </c>
      <c r="BB133" s="44">
        <f>SDBYLD1!BB133*VLOOKUP(SDBYLD2!BB$4,'[1]INTERNAL PARAMETERS-1'!$B$5:$J$44,5,FALSE)*VLOOKUP(SDBYLD2!BB$4,'[1]INTERNAL PARAMETERS-1'!$B$5:$J$44,6,FALSE)*VLOOKUP(SDBYLD2!BB$4,'[1]INTERNAL PARAMETERS-1'!$B$5:$J$44,3,FALSE) + SDBYLD1!BB133*(1-VLOOKUP(SDBYLD2!BB$4,'[1]INTERNAL PARAMETERS-1'!$B$5:$J$44,5,FALSE))*VLOOKUP(SDBYLD2!BB$4,'[1]INTERNAL PARAMETERS-1'!$B$5:$J$44,8,FALSE)*VLOOKUP(SDBYLD2!BB$4,'[1]INTERNAL PARAMETERS-1'!$B$5:$J$44,3,FALSE)</f>
        <v>0</v>
      </c>
      <c r="BC133" s="44">
        <f>SDBYLD1!BC133*VLOOKUP(SDBYLD2!BC$4,'[1]INTERNAL PARAMETERS-1'!$B$5:$J$44,5,FALSE)*VLOOKUP(SDBYLD2!BC$4,'[1]INTERNAL PARAMETERS-1'!$B$5:$J$44,6,FALSE)*VLOOKUP(SDBYLD2!BC$4,'[1]INTERNAL PARAMETERS-1'!$B$5:$J$44,3,FALSE) + SDBYLD1!BC133*(1-VLOOKUP(SDBYLD2!BC$4,'[1]INTERNAL PARAMETERS-1'!$B$5:$J$44,5,FALSE))*VLOOKUP(SDBYLD2!BC$4,'[1]INTERNAL PARAMETERS-1'!$B$5:$J$44,8,FALSE)*VLOOKUP(SDBYLD2!BC$4,'[1]INTERNAL PARAMETERS-1'!$B$5:$J$44,3,FALSE)</f>
        <v>0</v>
      </c>
      <c r="BD133" s="44">
        <f>SDBYLD1!BD133*VLOOKUP(SDBYLD2!BD$4,'[1]INTERNAL PARAMETERS-1'!$B$5:$J$44,5,FALSE)*VLOOKUP(SDBYLD2!BD$4,'[1]INTERNAL PARAMETERS-1'!$B$5:$J$44,6,FALSE)*VLOOKUP(SDBYLD2!BD$4,'[1]INTERNAL PARAMETERS-1'!$B$5:$J$44,3,FALSE) + SDBYLD1!BD133*(1-VLOOKUP(SDBYLD2!BD$4,'[1]INTERNAL PARAMETERS-1'!$B$5:$J$44,5,FALSE))*VLOOKUP(SDBYLD2!BD$4,'[1]INTERNAL PARAMETERS-1'!$B$5:$J$44,8,FALSE)*VLOOKUP(SDBYLD2!BD$4,'[1]INTERNAL PARAMETERS-1'!$B$5:$J$44,3,FALSE)</f>
        <v>0</v>
      </c>
      <c r="BE133" s="44">
        <f>SDBYLD1!BE133*VLOOKUP(SDBYLD2!BE$4,'[1]INTERNAL PARAMETERS-1'!$B$5:$J$44,5,FALSE)*VLOOKUP(SDBYLD2!BE$4,'[1]INTERNAL PARAMETERS-1'!$B$5:$J$44,6,FALSE)*VLOOKUP(SDBYLD2!BE$4,'[1]INTERNAL PARAMETERS-1'!$B$5:$J$44,3,FALSE) + SDBYLD1!BE133*(1-VLOOKUP(SDBYLD2!BE$4,'[1]INTERNAL PARAMETERS-1'!$B$5:$J$44,5,FALSE))*VLOOKUP(SDBYLD2!BE$4,'[1]INTERNAL PARAMETERS-1'!$B$5:$J$44,8,FALSE)*VLOOKUP(SDBYLD2!BE$4,'[1]INTERNAL PARAMETERS-1'!$B$5:$J$44,3,FALSE)</f>
        <v>0</v>
      </c>
      <c r="BF133" s="44">
        <f>SDBYLD1!BF133*VLOOKUP(SDBYLD2!BF$4,'[1]INTERNAL PARAMETERS-1'!$B$5:$J$44,5,FALSE)*VLOOKUP(SDBYLD2!BF$4,'[1]INTERNAL PARAMETERS-1'!$B$5:$J$44,6,FALSE)*VLOOKUP(SDBYLD2!BF$4,'[1]INTERNAL PARAMETERS-1'!$B$5:$J$44,3,FALSE) + SDBYLD1!BF133*(1-VLOOKUP(SDBYLD2!BF$4,'[1]INTERNAL PARAMETERS-1'!$B$5:$J$44,5,FALSE))*VLOOKUP(SDBYLD2!BF$4,'[1]INTERNAL PARAMETERS-1'!$B$5:$J$44,8,FALSE)*VLOOKUP(SDBYLD2!BF$4,'[1]INTERNAL PARAMETERS-1'!$B$5:$J$44,3,FALSE)</f>
        <v>0</v>
      </c>
      <c r="BG133" s="44">
        <f>SDBYLD1!BG133*VLOOKUP(SDBYLD2!BG$4,'[1]INTERNAL PARAMETERS-1'!$B$5:$J$44,5,FALSE)*VLOOKUP(SDBYLD2!BG$4,'[1]INTERNAL PARAMETERS-1'!$B$5:$J$44,6,FALSE)*VLOOKUP(SDBYLD2!BG$4,'[1]INTERNAL PARAMETERS-1'!$B$5:$J$44,3,FALSE) + SDBYLD1!BG133*(1-VLOOKUP(SDBYLD2!BG$4,'[1]INTERNAL PARAMETERS-1'!$B$5:$J$44,5,FALSE))*VLOOKUP(SDBYLD2!BG$4,'[1]INTERNAL PARAMETERS-1'!$B$5:$J$44,8,FALSE)*VLOOKUP(SDBYLD2!BG$4,'[1]INTERNAL PARAMETERS-1'!$B$5:$J$44,3,FALSE)</f>
        <v>0</v>
      </c>
      <c r="BH133" s="44">
        <f>SDBYLD1!BH133*VLOOKUP(SDBYLD2!BH$4,'[1]INTERNAL PARAMETERS-1'!$B$5:$J$44,5,FALSE)*VLOOKUP(SDBYLD2!BH$4,'[1]INTERNAL PARAMETERS-1'!$B$5:$J$44,6,FALSE)*VLOOKUP(SDBYLD2!BH$4,'[1]INTERNAL PARAMETERS-1'!$B$5:$J$44,3,FALSE) + SDBYLD1!BH133*(1-VLOOKUP(SDBYLD2!BH$4,'[1]INTERNAL PARAMETERS-1'!$B$5:$J$44,5,FALSE))*VLOOKUP(SDBYLD2!BH$4,'[1]INTERNAL PARAMETERS-1'!$B$5:$J$44,8,FALSE)*VLOOKUP(SDBYLD2!BH$4,'[1]INTERNAL PARAMETERS-1'!$B$5:$J$44,3,FALSE)</f>
        <v>0</v>
      </c>
      <c r="BI133" s="44">
        <f>SDBYLD1!BI133*VLOOKUP(SDBYLD2!BI$4,'[1]INTERNAL PARAMETERS-1'!$B$5:$J$44,5,FALSE)*VLOOKUP(SDBYLD2!BI$4,'[1]INTERNAL PARAMETERS-1'!$B$5:$J$44,6,FALSE)*VLOOKUP(SDBYLD2!BI$4,'[1]INTERNAL PARAMETERS-1'!$B$5:$J$44,3,FALSE) + SDBYLD1!BI133*(1-VLOOKUP(SDBYLD2!BI$4,'[1]INTERNAL PARAMETERS-1'!$B$5:$J$44,5,FALSE))*VLOOKUP(SDBYLD2!BI$4,'[1]INTERNAL PARAMETERS-1'!$B$5:$J$44,8,FALSE)*VLOOKUP(SDBYLD2!BI$4,'[1]INTERNAL PARAMETERS-1'!$B$5:$J$44,3,FALSE)</f>
        <v>0</v>
      </c>
      <c r="BJ133" s="44">
        <f>SDBYLD1!BJ133*VLOOKUP(SDBYLD2!BJ$4,'[1]INTERNAL PARAMETERS-1'!$B$5:$J$44,5,FALSE)*VLOOKUP(SDBYLD2!BJ$4,'[1]INTERNAL PARAMETERS-1'!$B$5:$J$44,6,FALSE)*VLOOKUP(SDBYLD2!BJ$4,'[1]INTERNAL PARAMETERS-1'!$B$5:$J$44,3,FALSE) + SDBYLD1!BJ133*(1-VLOOKUP(SDBYLD2!BJ$4,'[1]INTERNAL PARAMETERS-1'!$B$5:$J$44,5,FALSE))*VLOOKUP(SDBYLD2!BJ$4,'[1]INTERNAL PARAMETERS-1'!$B$5:$J$44,8,FALSE)*VLOOKUP(SDBYLD2!BJ$4,'[1]INTERNAL PARAMETERS-1'!$B$5:$J$44,3,FALSE)</f>
        <v>0</v>
      </c>
      <c r="BK133" s="44">
        <f>SDBYLD1!BK133*VLOOKUP(SDBYLD2!BK$4,'[1]INTERNAL PARAMETERS-1'!$B$5:$J$44,5,FALSE)*VLOOKUP(SDBYLD2!BK$4,'[1]INTERNAL PARAMETERS-1'!$B$5:$J$44,6,FALSE)*VLOOKUP(SDBYLD2!BK$4,'[1]INTERNAL PARAMETERS-1'!$B$5:$J$44,3,FALSE) + SDBYLD1!BK133*(1-VLOOKUP(SDBYLD2!BK$4,'[1]INTERNAL PARAMETERS-1'!$B$5:$J$44,5,FALSE))*VLOOKUP(SDBYLD2!BK$4,'[1]INTERNAL PARAMETERS-1'!$B$5:$J$44,8,FALSE)*VLOOKUP(SDBYLD2!BK$4,'[1]INTERNAL PARAMETERS-1'!$B$5:$J$44,3,FALSE)</f>
        <v>0</v>
      </c>
      <c r="BL133" s="44">
        <f>SDBYLD1!BL133*VLOOKUP(SDBYLD2!BL$4,'[1]INTERNAL PARAMETERS-1'!$B$5:$J$44,5,FALSE)*VLOOKUP(SDBYLD2!BL$4,'[1]INTERNAL PARAMETERS-1'!$B$5:$J$44,6,FALSE)*VLOOKUP(SDBYLD2!BL$4,'[1]INTERNAL PARAMETERS-1'!$B$5:$J$44,3,FALSE) + SDBYLD1!BL133*(1-VLOOKUP(SDBYLD2!BL$4,'[1]INTERNAL PARAMETERS-1'!$B$5:$J$44,5,FALSE))*VLOOKUP(SDBYLD2!BL$4,'[1]INTERNAL PARAMETERS-1'!$B$5:$J$44,8,FALSE)*VLOOKUP(SDBYLD2!BL$4,'[1]INTERNAL PARAMETERS-1'!$B$5:$J$44,3,FALSE)</f>
        <v>0</v>
      </c>
      <c r="BM133" s="44">
        <f>SDBYLD1!BM133*VLOOKUP(SDBYLD2!BM$4,'[1]INTERNAL PARAMETERS-1'!$B$5:$J$44,5,FALSE)*VLOOKUP(SDBYLD2!BM$4,'[1]INTERNAL PARAMETERS-1'!$B$5:$J$44,6,FALSE)*VLOOKUP(SDBYLD2!BM$4,'[1]INTERNAL PARAMETERS-1'!$B$5:$J$44,3,FALSE) + SDBYLD1!BM133*(1-VLOOKUP(SDBYLD2!BM$4,'[1]INTERNAL PARAMETERS-1'!$B$5:$J$44,5,FALSE))*VLOOKUP(SDBYLD2!BM$4,'[1]INTERNAL PARAMETERS-1'!$B$5:$J$44,8,FALSE)*VLOOKUP(SDBYLD2!BM$4,'[1]INTERNAL PARAMETERS-1'!$B$5:$J$44,3,FALSE)</f>
        <v>0</v>
      </c>
      <c r="BN133" s="44">
        <f>SDBYLD1!BN133*VLOOKUP(SDBYLD2!BN$4,'[1]INTERNAL PARAMETERS-1'!$B$5:$J$44,5,FALSE)*VLOOKUP(SDBYLD2!BN$4,'[1]INTERNAL PARAMETERS-1'!$B$5:$J$44,6,FALSE)*VLOOKUP(SDBYLD2!BN$4,'[1]INTERNAL PARAMETERS-1'!$B$5:$J$44,3,FALSE) + SDBYLD1!BN133*(1-VLOOKUP(SDBYLD2!BN$4,'[1]INTERNAL PARAMETERS-1'!$B$5:$J$44,5,FALSE))*VLOOKUP(SDBYLD2!BN$4,'[1]INTERNAL PARAMETERS-1'!$B$5:$J$44,8,FALSE)*VLOOKUP(SDBYLD2!BN$4,'[1]INTERNAL PARAMETERS-1'!$B$5:$J$44,3,FALSE)</f>
        <v>0</v>
      </c>
      <c r="BO133" s="44">
        <f>SDBYLD1!BO133*VLOOKUP(SDBYLD2!BO$4,'[1]INTERNAL PARAMETERS-1'!$B$5:$J$44,5,FALSE)*VLOOKUP(SDBYLD2!BO$4,'[1]INTERNAL PARAMETERS-1'!$B$5:$J$44,6,FALSE)*VLOOKUP(SDBYLD2!BO$4,'[1]INTERNAL PARAMETERS-1'!$B$5:$J$44,3,FALSE) + SDBYLD1!BO133*(1-VLOOKUP(SDBYLD2!BO$4,'[1]INTERNAL PARAMETERS-1'!$B$5:$J$44,5,FALSE))*VLOOKUP(SDBYLD2!BO$4,'[1]INTERNAL PARAMETERS-1'!$B$5:$J$44,8,FALSE)*VLOOKUP(SDBYLD2!BO$4,'[1]INTERNAL PARAMETERS-1'!$B$5:$J$44,3,FALSE)</f>
        <v>0</v>
      </c>
      <c r="BP133" s="44">
        <f>SDBYLD1!BP133*VLOOKUP(SDBYLD2!BP$4,'[1]INTERNAL PARAMETERS-1'!$B$5:$J$44,5,FALSE)*VLOOKUP(SDBYLD2!BP$4,'[1]INTERNAL PARAMETERS-1'!$B$5:$J$44,6,FALSE)*VLOOKUP(SDBYLD2!BP$4,'[1]INTERNAL PARAMETERS-1'!$B$5:$J$44,3,FALSE) + SDBYLD1!BP133*(1-VLOOKUP(SDBYLD2!BP$4,'[1]INTERNAL PARAMETERS-1'!$B$5:$J$44,5,FALSE))*VLOOKUP(SDBYLD2!BP$4,'[1]INTERNAL PARAMETERS-1'!$B$5:$J$44,8,FALSE)*VLOOKUP(SDBYLD2!BP$4,'[1]INTERNAL PARAMETERS-1'!$B$5:$J$44,3,FALSE)</f>
        <v>0</v>
      </c>
      <c r="BQ133" s="44">
        <f>SDBYLD1!BQ133*VLOOKUP(SDBYLD2!BQ$4,'[1]INTERNAL PARAMETERS-1'!$B$5:$J$44,5,FALSE)*VLOOKUP(SDBYLD2!BQ$4,'[1]INTERNAL PARAMETERS-1'!$B$5:$J$44,6,FALSE)*VLOOKUP(SDBYLD2!BQ$4,'[1]INTERNAL PARAMETERS-1'!$B$5:$J$44,3,FALSE) + SDBYLD1!BQ133*(1-VLOOKUP(SDBYLD2!BQ$4,'[1]INTERNAL PARAMETERS-1'!$B$5:$J$44,5,FALSE))*VLOOKUP(SDBYLD2!BQ$4,'[1]INTERNAL PARAMETERS-1'!$B$5:$J$44,8,FALSE)*VLOOKUP(SDBYLD2!BQ$4,'[1]INTERNAL PARAMETERS-1'!$B$5:$J$44,3,FALSE)</f>
        <v>0</v>
      </c>
      <c r="BR133" s="44">
        <f>SDBYLD1!BR133*VLOOKUP(SDBYLD2!BR$4,'[1]INTERNAL PARAMETERS-1'!$B$5:$J$44,5,FALSE)*VLOOKUP(SDBYLD2!BR$4,'[1]INTERNAL PARAMETERS-1'!$B$5:$J$44,6,FALSE)*VLOOKUP(SDBYLD2!BR$4,'[1]INTERNAL PARAMETERS-1'!$B$5:$J$44,3,FALSE) + SDBYLD1!BR133*(1-VLOOKUP(SDBYLD2!BR$4,'[1]INTERNAL PARAMETERS-1'!$B$5:$J$44,5,FALSE))*VLOOKUP(SDBYLD2!BR$4,'[1]INTERNAL PARAMETERS-1'!$B$5:$J$44,8,FALSE)*VLOOKUP(SDBYLD2!BR$4,'[1]INTERNAL PARAMETERS-1'!$B$5:$J$44,3,FALSE)</f>
        <v>0</v>
      </c>
      <c r="BS133" s="44">
        <f>SDBYLD1!BS133*VLOOKUP(SDBYLD2!BS$4,'[1]INTERNAL PARAMETERS-1'!$B$5:$J$44,5,FALSE)*VLOOKUP(SDBYLD2!BS$4,'[1]INTERNAL PARAMETERS-1'!$B$5:$J$44,6,FALSE)*VLOOKUP(SDBYLD2!BS$4,'[1]INTERNAL PARAMETERS-1'!$B$5:$J$44,3,FALSE) + SDBYLD1!BS133*(1-VLOOKUP(SDBYLD2!BS$4,'[1]INTERNAL PARAMETERS-1'!$B$5:$J$44,5,FALSE))*VLOOKUP(SDBYLD2!BS$4,'[1]INTERNAL PARAMETERS-1'!$B$5:$J$44,8,FALSE)*VLOOKUP(SDBYLD2!BS$4,'[1]INTERNAL PARAMETERS-1'!$B$5:$J$44,3,FALSE)</f>
        <v>0</v>
      </c>
      <c r="BT133" s="44">
        <f>SDBYLD1!BT133*VLOOKUP(SDBYLD2!BT$4,'[1]INTERNAL PARAMETERS-1'!$B$5:$J$44,5,FALSE)*VLOOKUP(SDBYLD2!BT$4,'[1]INTERNAL PARAMETERS-1'!$B$5:$J$44,6,FALSE)*VLOOKUP(SDBYLD2!BT$4,'[1]INTERNAL PARAMETERS-1'!$B$5:$J$44,3,FALSE) + SDBYLD1!BT133*(1-VLOOKUP(SDBYLD2!BT$4,'[1]INTERNAL PARAMETERS-1'!$B$5:$J$44,5,FALSE))*VLOOKUP(SDBYLD2!BT$4,'[1]INTERNAL PARAMETERS-1'!$B$5:$J$44,8,FALSE)*VLOOKUP(SDBYLD2!BT$4,'[1]INTERNAL PARAMETERS-1'!$B$5:$J$44,3,FALSE)</f>
        <v>0</v>
      </c>
      <c r="BU133" s="44">
        <f>SDBYLD1!BU133*VLOOKUP(SDBYLD2!BU$4,'[1]INTERNAL PARAMETERS-1'!$B$5:$J$44,5,FALSE)*VLOOKUP(SDBYLD2!BU$4,'[1]INTERNAL PARAMETERS-1'!$B$5:$J$44,6,FALSE)*VLOOKUP(SDBYLD2!BU$4,'[1]INTERNAL PARAMETERS-1'!$B$5:$J$44,3,FALSE) + SDBYLD1!BU133*(1-VLOOKUP(SDBYLD2!BU$4,'[1]INTERNAL PARAMETERS-1'!$B$5:$J$44,5,FALSE))*VLOOKUP(SDBYLD2!BU$4,'[1]INTERNAL PARAMETERS-1'!$B$5:$J$44,8,FALSE)*VLOOKUP(SDBYLD2!BU$4,'[1]INTERNAL PARAMETERS-1'!$B$5:$J$44,3,FALSE)</f>
        <v>0</v>
      </c>
      <c r="BV133" s="44">
        <f>SDBYLD1!BV133*VLOOKUP(SDBYLD2!BV$4,'[1]INTERNAL PARAMETERS-1'!$B$5:$J$44,5,FALSE)*VLOOKUP(SDBYLD2!BV$4,'[1]INTERNAL PARAMETERS-1'!$B$5:$J$44,6,FALSE)*VLOOKUP(SDBYLD2!BV$4,'[1]INTERNAL PARAMETERS-1'!$B$5:$J$44,3,FALSE) + SDBYLD1!BV133*(1-VLOOKUP(SDBYLD2!BV$4,'[1]INTERNAL PARAMETERS-1'!$B$5:$J$44,5,FALSE))*VLOOKUP(SDBYLD2!BV$4,'[1]INTERNAL PARAMETERS-1'!$B$5:$J$44,8,FALSE)*VLOOKUP(SDBYLD2!BV$4,'[1]INTERNAL PARAMETERS-1'!$B$5:$J$44,3,FALSE)</f>
        <v>0</v>
      </c>
      <c r="BW133" s="44">
        <f>SDBYLD1!BW133*VLOOKUP(SDBYLD2!BW$4,'[1]INTERNAL PARAMETERS-1'!$B$5:$J$44,5,FALSE)*VLOOKUP(SDBYLD2!BW$4,'[1]INTERNAL PARAMETERS-1'!$B$5:$J$44,6,FALSE)*VLOOKUP(SDBYLD2!BW$4,'[1]INTERNAL PARAMETERS-1'!$B$5:$J$44,3,FALSE) + SDBYLD1!BW133*(1-VLOOKUP(SDBYLD2!BW$4,'[1]INTERNAL PARAMETERS-1'!$B$5:$J$44,5,FALSE))*VLOOKUP(SDBYLD2!BW$4,'[1]INTERNAL PARAMETERS-1'!$B$5:$J$44,8,FALSE)*VLOOKUP(SDBYLD2!BW$4,'[1]INTERNAL PARAMETERS-1'!$B$5:$J$44,3,FALSE)</f>
        <v>0</v>
      </c>
      <c r="BX133" s="44">
        <f>SDBYLD1!BX133*VLOOKUP(SDBYLD2!BX$4,'[1]INTERNAL PARAMETERS-1'!$B$5:$J$44,5,FALSE)*VLOOKUP(SDBYLD2!BX$4,'[1]INTERNAL PARAMETERS-1'!$B$5:$J$44,6,FALSE)*VLOOKUP(SDBYLD2!BX$4,'[1]INTERNAL PARAMETERS-1'!$B$5:$J$44,3,FALSE) + SDBYLD1!BX133*(1-VLOOKUP(SDBYLD2!BX$4,'[1]INTERNAL PARAMETERS-1'!$B$5:$J$44,5,FALSE))*VLOOKUP(SDBYLD2!BX$4,'[1]INTERNAL PARAMETERS-1'!$B$5:$J$44,8,FALSE)*VLOOKUP(SDBYLD2!BX$4,'[1]INTERNAL PARAMETERS-1'!$B$5:$J$44,3,FALSE)</f>
        <v>0</v>
      </c>
      <c r="BY133" s="44">
        <f>SDBYLD1!BY133*VLOOKUP(SDBYLD2!BY$4,'[1]INTERNAL PARAMETERS-1'!$B$5:$J$44,5,FALSE)*VLOOKUP(SDBYLD2!BY$4,'[1]INTERNAL PARAMETERS-1'!$B$5:$J$44,6,FALSE)*VLOOKUP(SDBYLD2!BY$4,'[1]INTERNAL PARAMETERS-1'!$B$5:$J$44,3,FALSE) + SDBYLD1!BY133*(1-VLOOKUP(SDBYLD2!BY$4,'[1]INTERNAL PARAMETERS-1'!$B$5:$J$44,5,FALSE))*VLOOKUP(SDBYLD2!BY$4,'[1]INTERNAL PARAMETERS-1'!$B$5:$J$44,8,FALSE)*VLOOKUP(SDBYLD2!BY$4,'[1]INTERNAL PARAMETERS-1'!$B$5:$J$44,3,FALSE)</f>
        <v>0</v>
      </c>
      <c r="BZ133" s="44">
        <f>SDBYLD1!BZ133*VLOOKUP(SDBYLD2!BZ$4,'[1]INTERNAL PARAMETERS-1'!$B$5:$J$44,5,FALSE)*VLOOKUP(SDBYLD2!BZ$4,'[1]INTERNAL PARAMETERS-1'!$B$5:$J$44,6,FALSE)*VLOOKUP(SDBYLD2!BZ$4,'[1]INTERNAL PARAMETERS-1'!$B$5:$J$44,3,FALSE) + SDBYLD1!BZ133*(1-VLOOKUP(SDBYLD2!BZ$4,'[1]INTERNAL PARAMETERS-1'!$B$5:$J$44,5,FALSE))*VLOOKUP(SDBYLD2!BZ$4,'[1]INTERNAL PARAMETERS-1'!$B$5:$J$44,8,FALSE)*VLOOKUP(SDBYLD2!BZ$4,'[1]INTERNAL PARAMETERS-1'!$B$5:$J$44,3,FALSE)</f>
        <v>0</v>
      </c>
      <c r="CA133" s="44">
        <f>SDBYLD1!CA133*VLOOKUP(SDBYLD2!CA$4,'[1]INTERNAL PARAMETERS-1'!$B$5:$J$44,5,FALSE)*VLOOKUP(SDBYLD2!CA$4,'[1]INTERNAL PARAMETERS-1'!$B$5:$J$44,6,FALSE)*VLOOKUP(SDBYLD2!CA$4,'[1]INTERNAL PARAMETERS-1'!$B$5:$J$44,3,FALSE) + SDBYLD1!CA133*(1-VLOOKUP(SDBYLD2!CA$4,'[1]INTERNAL PARAMETERS-1'!$B$5:$J$44,5,FALSE))*VLOOKUP(SDBYLD2!CA$4,'[1]INTERNAL PARAMETERS-1'!$B$5:$J$44,8,FALSE)*VLOOKUP(SDBYLD2!CA$4,'[1]INTERNAL PARAMETERS-1'!$B$5:$J$44,3,FALSE)</f>
        <v>0</v>
      </c>
      <c r="CB133" s="44">
        <f>SDBYLD1!CB133*VLOOKUP(SDBYLD2!CB$4,'[1]INTERNAL PARAMETERS-1'!$B$5:$J$44,5,FALSE)*VLOOKUP(SDBYLD2!CB$4,'[1]INTERNAL PARAMETERS-1'!$B$5:$J$44,6,FALSE)*VLOOKUP(SDBYLD2!CB$4,'[1]INTERNAL PARAMETERS-1'!$B$5:$J$44,3,FALSE) + SDBYLD1!CB133*(1-VLOOKUP(SDBYLD2!CB$4,'[1]INTERNAL PARAMETERS-1'!$B$5:$J$44,5,FALSE))*VLOOKUP(SDBYLD2!CB$4,'[1]INTERNAL PARAMETERS-1'!$B$5:$J$44,8,FALSE)*VLOOKUP(SDBYLD2!CB$4,'[1]INTERNAL PARAMETERS-1'!$B$5:$J$44,3,FALSE)</f>
        <v>0</v>
      </c>
      <c r="CC133" s="44">
        <f>SDBYLD1!CC133*VLOOKUP(SDBYLD2!CC$4,'[1]INTERNAL PARAMETERS-1'!$B$5:$J$44,5,FALSE)*VLOOKUP(SDBYLD2!CC$4,'[1]INTERNAL PARAMETERS-1'!$B$5:$J$44,6,FALSE)*VLOOKUP(SDBYLD2!CC$4,'[1]INTERNAL PARAMETERS-1'!$B$5:$J$44,3,FALSE) + SDBYLD1!CC133*(1-VLOOKUP(SDBYLD2!CC$4,'[1]INTERNAL PARAMETERS-1'!$B$5:$J$44,5,FALSE))*VLOOKUP(SDBYLD2!CC$4,'[1]INTERNAL PARAMETERS-1'!$B$5:$J$44,8,FALSE)*VLOOKUP(SDBYLD2!CC$4,'[1]INTERNAL PARAMETERS-1'!$B$5:$J$44,3,FALSE)</f>
        <v>0</v>
      </c>
      <c r="CD133" s="44">
        <f>SDBYLD1!CD133*VLOOKUP(SDBYLD2!CD$4,'[1]INTERNAL PARAMETERS-1'!$B$5:$J$44,5,FALSE)*VLOOKUP(SDBYLD2!CD$4,'[1]INTERNAL PARAMETERS-1'!$B$5:$J$44,6,FALSE)*VLOOKUP(SDBYLD2!CD$4,'[1]INTERNAL PARAMETERS-1'!$B$5:$J$44,3,FALSE) + SDBYLD1!CD133*(1-VLOOKUP(SDBYLD2!CD$4,'[1]INTERNAL PARAMETERS-1'!$B$5:$J$44,5,FALSE))*VLOOKUP(SDBYLD2!CD$4,'[1]INTERNAL PARAMETERS-1'!$B$5:$J$44,8,FALSE)*VLOOKUP(SDBYLD2!CD$4,'[1]INTERNAL PARAMETERS-1'!$B$5:$J$44,3,FALSE)</f>
        <v>0</v>
      </c>
      <c r="CE133" s="44">
        <f>SDBYLD1!CE133*VLOOKUP(SDBYLD2!CE$4,'[1]INTERNAL PARAMETERS-1'!$B$5:$J$44,5,FALSE)*VLOOKUP(SDBYLD2!CE$4,'[1]INTERNAL PARAMETERS-1'!$B$5:$J$44,6,FALSE)*VLOOKUP(SDBYLD2!CE$4,'[1]INTERNAL PARAMETERS-1'!$B$5:$J$44,3,FALSE) + SDBYLD1!CE133*(1-VLOOKUP(SDBYLD2!CE$4,'[1]INTERNAL PARAMETERS-1'!$B$5:$J$44,5,FALSE))*VLOOKUP(SDBYLD2!CE$4,'[1]INTERNAL PARAMETERS-1'!$B$5:$J$44,8,FALSE)*VLOOKUP(SDBYLD2!CE$4,'[1]INTERNAL PARAMETERS-1'!$B$5:$J$44,3,FALSE)</f>
        <v>0</v>
      </c>
      <c r="CF133" s="44">
        <f>SDBYLD1!CF133*VLOOKUP(SDBYLD2!CF$4,'[1]INTERNAL PARAMETERS-1'!$B$5:$J$44,5,FALSE)*VLOOKUP(SDBYLD2!CF$4,'[1]INTERNAL PARAMETERS-1'!$B$5:$J$44,6,FALSE)*VLOOKUP(SDBYLD2!CF$4,'[1]INTERNAL PARAMETERS-1'!$B$5:$J$44,3,FALSE) + SDBYLD1!CF133*(1-VLOOKUP(SDBYLD2!CF$4,'[1]INTERNAL PARAMETERS-1'!$B$5:$J$44,5,FALSE))*VLOOKUP(SDBYLD2!CF$4,'[1]INTERNAL PARAMETERS-1'!$B$5:$J$44,8,FALSE)*VLOOKUP(SDBYLD2!CF$4,'[1]INTERNAL PARAMETERS-1'!$B$5:$J$44,3,FALSE)</f>
        <v>0</v>
      </c>
      <c r="CG133" s="44">
        <f>SDBYLD1!CG133*VLOOKUP(SDBYLD2!CG$4,'[1]INTERNAL PARAMETERS-1'!$B$5:$J$44,5,FALSE)*VLOOKUP(SDBYLD2!CG$4,'[1]INTERNAL PARAMETERS-1'!$B$5:$J$44,6,FALSE)*VLOOKUP(SDBYLD2!CG$4,'[1]INTERNAL PARAMETERS-1'!$B$5:$J$44,3,FALSE) + SDBYLD1!CG133*(1-VLOOKUP(SDBYLD2!CG$4,'[1]INTERNAL PARAMETERS-1'!$B$5:$J$44,5,FALSE))*VLOOKUP(SDBYLD2!CG$4,'[1]INTERNAL PARAMETERS-1'!$B$5:$J$44,8,FALSE)*VLOOKUP(SDBYLD2!CG$4,'[1]INTERNAL PARAMETERS-1'!$B$5:$J$44,3,FALSE)</f>
        <v>0</v>
      </c>
      <c r="CH133" s="43">
        <f>SDBYLD1!CH133*VLOOKUP(SDBYLD2!CH$4,'[1]INTERNAL PARAMETERS-1'!$B$5:$J$44,5,FALSE)*VLOOKUP(SDBYLD2!CH$4,'[1]INTERNAL PARAMETERS-1'!$B$5:$J$44,6,FALSE)*VLOOKUP(SDBYLD2!CH$4,'[1]INTERNAL PARAMETERS-1'!$B$5:$J$44,3,FALSE) + SDBYLD1!CH133*(1-VLOOKUP(SDBYLD2!CH$4,'[1]INTERNAL PARAMETERS-1'!$B$5:$J$44,5,FALSE))*VLOOKUP(SDBYLD2!CH$4,'[1]INTERNAL PARAMETERS-1'!$B$5:$J$44,8,FALSE)*VLOOKUP(SDBYLD2!CH$4,'[1]INTERNAL PARAMETERS-1'!$B$5:$J$44,3,FALSE)</f>
        <v>0</v>
      </c>
      <c r="CJ133" s="45">
        <f t="shared" ref="CJ133:CJ196" si="4">SUM(G133:AT133)</f>
        <v>0</v>
      </c>
      <c r="CK133" s="43">
        <f t="shared" ref="CK133:CK196" si="5">SUM(AU133:CH133)</f>
        <v>0</v>
      </c>
    </row>
    <row r="134" spans="2:89" x14ac:dyDescent="0.4">
      <c r="B134" s="58" t="s">
        <v>9</v>
      </c>
      <c r="C134" s="57" t="s">
        <v>50</v>
      </c>
      <c r="D134" s="57" t="s">
        <v>64</v>
      </c>
      <c r="E134" s="133">
        <f>SDBeam!X134</f>
        <v>0</v>
      </c>
      <c r="F134" s="56">
        <f>'[1]INTERNAL PARAMETERS-1'!M8</f>
        <v>68.824999999999989</v>
      </c>
      <c r="G134" s="45">
        <f>SDBYLD1!G134*VLOOKUP(SDBYLD2!G$4,'[1]INTERNAL PARAMETERS-1'!$B$5:$J$44,5,FALSE)*VLOOKUP(SDBYLD2!G$4,'[1]INTERNAL PARAMETERS-1'!$B$5:$J$44,7,FALSE)*SDBYLD2!$F134 + SDBYLD1!G134*(1-VLOOKUP(SDBYLD2!G$4,'[1]INTERNAL PARAMETERS-1'!$B$5:$J$44,5,FALSE))*VLOOKUP(SDBYLD2!G$4,'[1]INTERNAL PARAMETERS-1'!$B$5:$J$44,9,FALSE)*SDBYLD2!$F134</f>
        <v>0</v>
      </c>
      <c r="H134" s="44">
        <f>SDBYLD1!H134*VLOOKUP(SDBYLD2!H$4,'[1]INTERNAL PARAMETERS-1'!$B$5:$J$44,5,FALSE)*VLOOKUP(SDBYLD2!H$4,'[1]INTERNAL PARAMETERS-1'!$B$5:$J$44,7,FALSE)*SDBYLD2!$F134 + SDBYLD1!H134*(1-VLOOKUP(SDBYLD2!H$4,'[1]INTERNAL PARAMETERS-1'!$B$5:$J$44,5,FALSE))*VLOOKUP(SDBYLD2!H$4,'[1]INTERNAL PARAMETERS-1'!$B$5:$J$44,9,FALSE)*SDBYLD2!$F134</f>
        <v>0</v>
      </c>
      <c r="I134" s="44">
        <f>SDBYLD1!I134*VLOOKUP(SDBYLD2!I$4,'[1]INTERNAL PARAMETERS-1'!$B$5:$J$44,5,FALSE)*VLOOKUP(SDBYLD2!I$4,'[1]INTERNAL PARAMETERS-1'!$B$5:$J$44,7,FALSE)*SDBYLD2!$F134 + SDBYLD1!I134*(1-VLOOKUP(SDBYLD2!I$4,'[1]INTERNAL PARAMETERS-1'!$B$5:$J$44,5,FALSE))*VLOOKUP(SDBYLD2!I$4,'[1]INTERNAL PARAMETERS-1'!$B$5:$J$44,9,FALSE)*SDBYLD2!$F134</f>
        <v>0</v>
      </c>
      <c r="J134" s="44">
        <f>SDBYLD1!J134*VLOOKUP(SDBYLD2!J$4,'[1]INTERNAL PARAMETERS-1'!$B$5:$J$44,5,FALSE)*VLOOKUP(SDBYLD2!J$4,'[1]INTERNAL PARAMETERS-1'!$B$5:$J$44,7,FALSE)*SDBYLD2!$F134 + SDBYLD1!J134*(1-VLOOKUP(SDBYLD2!J$4,'[1]INTERNAL PARAMETERS-1'!$B$5:$J$44,5,FALSE))*VLOOKUP(SDBYLD2!J$4,'[1]INTERNAL PARAMETERS-1'!$B$5:$J$44,9,FALSE)*SDBYLD2!$F134</f>
        <v>0</v>
      </c>
      <c r="K134" s="44">
        <f>SDBYLD1!K134*VLOOKUP(SDBYLD2!K$4,'[1]INTERNAL PARAMETERS-1'!$B$5:$J$44,5,FALSE)*VLOOKUP(SDBYLD2!K$4,'[1]INTERNAL PARAMETERS-1'!$B$5:$J$44,7,FALSE)*SDBYLD2!$F134 + SDBYLD1!K134*(1-VLOOKUP(SDBYLD2!K$4,'[1]INTERNAL PARAMETERS-1'!$B$5:$J$44,5,FALSE))*VLOOKUP(SDBYLD2!K$4,'[1]INTERNAL PARAMETERS-1'!$B$5:$J$44,9,FALSE)*SDBYLD2!$F134</f>
        <v>0</v>
      </c>
      <c r="L134" s="44">
        <f>SDBYLD1!L134*VLOOKUP(SDBYLD2!L$4,'[1]INTERNAL PARAMETERS-1'!$B$5:$J$44,5,FALSE)*VLOOKUP(SDBYLD2!L$4,'[1]INTERNAL PARAMETERS-1'!$B$5:$J$44,7,FALSE)*SDBYLD2!$F134 + SDBYLD1!L134*(1-VLOOKUP(SDBYLD2!L$4,'[1]INTERNAL PARAMETERS-1'!$B$5:$J$44,5,FALSE))*VLOOKUP(SDBYLD2!L$4,'[1]INTERNAL PARAMETERS-1'!$B$5:$J$44,9,FALSE)*SDBYLD2!$F134</f>
        <v>0</v>
      </c>
      <c r="M134" s="44">
        <f>SDBYLD1!M134*VLOOKUP(SDBYLD2!M$4,'[1]INTERNAL PARAMETERS-1'!$B$5:$J$44,5,FALSE)*VLOOKUP(SDBYLD2!M$4,'[1]INTERNAL PARAMETERS-1'!$B$5:$J$44,7,FALSE)*SDBYLD2!$F134 + SDBYLD1!M134*(1-VLOOKUP(SDBYLD2!M$4,'[1]INTERNAL PARAMETERS-1'!$B$5:$J$44,5,FALSE))*VLOOKUP(SDBYLD2!M$4,'[1]INTERNAL PARAMETERS-1'!$B$5:$J$44,9,FALSE)*SDBYLD2!$F134</f>
        <v>0</v>
      </c>
      <c r="N134" s="44">
        <f>SDBYLD1!N134*VLOOKUP(SDBYLD2!N$4,'[1]INTERNAL PARAMETERS-1'!$B$5:$J$44,5,FALSE)*VLOOKUP(SDBYLD2!N$4,'[1]INTERNAL PARAMETERS-1'!$B$5:$J$44,7,FALSE)*SDBYLD2!$F134 + SDBYLD1!N134*(1-VLOOKUP(SDBYLD2!N$4,'[1]INTERNAL PARAMETERS-1'!$B$5:$J$44,5,FALSE))*VLOOKUP(SDBYLD2!N$4,'[1]INTERNAL PARAMETERS-1'!$B$5:$J$44,9,FALSE)*SDBYLD2!$F134</f>
        <v>0</v>
      </c>
      <c r="O134" s="44">
        <f>SDBYLD1!O134*VLOOKUP(SDBYLD2!O$4,'[1]INTERNAL PARAMETERS-1'!$B$5:$J$44,5,FALSE)*VLOOKUP(SDBYLD2!O$4,'[1]INTERNAL PARAMETERS-1'!$B$5:$J$44,7,FALSE)*SDBYLD2!$F134 + SDBYLD1!O134*(1-VLOOKUP(SDBYLD2!O$4,'[1]INTERNAL PARAMETERS-1'!$B$5:$J$44,5,FALSE))*VLOOKUP(SDBYLD2!O$4,'[1]INTERNAL PARAMETERS-1'!$B$5:$J$44,9,FALSE)*SDBYLD2!$F134</f>
        <v>0</v>
      </c>
      <c r="P134" s="44">
        <f>SDBYLD1!P134*VLOOKUP(SDBYLD2!P$4,'[1]INTERNAL PARAMETERS-1'!$B$5:$J$44,5,FALSE)*VLOOKUP(SDBYLD2!P$4,'[1]INTERNAL PARAMETERS-1'!$B$5:$J$44,7,FALSE)*SDBYLD2!$F134 + SDBYLD1!P134*(1-VLOOKUP(SDBYLD2!P$4,'[1]INTERNAL PARAMETERS-1'!$B$5:$J$44,5,FALSE))*VLOOKUP(SDBYLD2!P$4,'[1]INTERNAL PARAMETERS-1'!$B$5:$J$44,9,FALSE)*SDBYLD2!$F134</f>
        <v>0</v>
      </c>
      <c r="Q134" s="44">
        <f>SDBYLD1!Q134*VLOOKUP(SDBYLD2!Q$4,'[1]INTERNAL PARAMETERS-1'!$B$5:$J$44,5,FALSE)*VLOOKUP(SDBYLD2!Q$4,'[1]INTERNAL PARAMETERS-1'!$B$5:$J$44,7,FALSE)*SDBYLD2!$F134 + SDBYLD1!Q134*(1-VLOOKUP(SDBYLD2!Q$4,'[1]INTERNAL PARAMETERS-1'!$B$5:$J$44,5,FALSE))*VLOOKUP(SDBYLD2!Q$4,'[1]INTERNAL PARAMETERS-1'!$B$5:$J$44,9,FALSE)*SDBYLD2!$F134</f>
        <v>0</v>
      </c>
      <c r="R134" s="44">
        <f>SDBYLD1!R134*VLOOKUP(SDBYLD2!R$4,'[1]INTERNAL PARAMETERS-1'!$B$5:$J$44,5,FALSE)*VLOOKUP(SDBYLD2!R$4,'[1]INTERNAL PARAMETERS-1'!$B$5:$J$44,7,FALSE)*SDBYLD2!$F134 + SDBYLD1!R134*(1-VLOOKUP(SDBYLD2!R$4,'[1]INTERNAL PARAMETERS-1'!$B$5:$J$44,5,FALSE))*VLOOKUP(SDBYLD2!R$4,'[1]INTERNAL PARAMETERS-1'!$B$5:$J$44,9,FALSE)*SDBYLD2!$F134</f>
        <v>0</v>
      </c>
      <c r="S134" s="44">
        <f>SDBYLD1!S134*VLOOKUP(SDBYLD2!S$4,'[1]INTERNAL PARAMETERS-1'!$B$5:$J$44,5,FALSE)*VLOOKUP(SDBYLD2!S$4,'[1]INTERNAL PARAMETERS-1'!$B$5:$J$44,7,FALSE)*SDBYLD2!$F134 + SDBYLD1!S134*(1-VLOOKUP(SDBYLD2!S$4,'[1]INTERNAL PARAMETERS-1'!$B$5:$J$44,5,FALSE))*VLOOKUP(SDBYLD2!S$4,'[1]INTERNAL PARAMETERS-1'!$B$5:$J$44,9,FALSE)*SDBYLD2!$F134</f>
        <v>0</v>
      </c>
      <c r="T134" s="44">
        <f>SDBYLD1!T134*VLOOKUP(SDBYLD2!T$4,'[1]INTERNAL PARAMETERS-1'!$B$5:$J$44,5,FALSE)*VLOOKUP(SDBYLD2!T$4,'[1]INTERNAL PARAMETERS-1'!$B$5:$J$44,7,FALSE)*SDBYLD2!$F134 + SDBYLD1!T134*(1-VLOOKUP(SDBYLD2!T$4,'[1]INTERNAL PARAMETERS-1'!$B$5:$J$44,5,FALSE))*VLOOKUP(SDBYLD2!T$4,'[1]INTERNAL PARAMETERS-1'!$B$5:$J$44,9,FALSE)*SDBYLD2!$F134</f>
        <v>0</v>
      </c>
      <c r="U134" s="44">
        <f>SDBYLD1!U134*VLOOKUP(SDBYLD2!U$4,'[1]INTERNAL PARAMETERS-1'!$B$5:$J$44,5,FALSE)*VLOOKUP(SDBYLD2!U$4,'[1]INTERNAL PARAMETERS-1'!$B$5:$J$44,7,FALSE)*SDBYLD2!$F134 + SDBYLD1!U134*(1-VLOOKUP(SDBYLD2!U$4,'[1]INTERNAL PARAMETERS-1'!$B$5:$J$44,5,FALSE))*VLOOKUP(SDBYLD2!U$4,'[1]INTERNAL PARAMETERS-1'!$B$5:$J$44,9,FALSE)*SDBYLD2!$F134</f>
        <v>0</v>
      </c>
      <c r="V134" s="44">
        <f>SDBYLD1!V134*VLOOKUP(SDBYLD2!V$4,'[1]INTERNAL PARAMETERS-1'!$B$5:$J$44,5,FALSE)*VLOOKUP(SDBYLD2!V$4,'[1]INTERNAL PARAMETERS-1'!$B$5:$J$44,7,FALSE)*SDBYLD2!$F134 + SDBYLD1!V134*(1-VLOOKUP(SDBYLD2!V$4,'[1]INTERNAL PARAMETERS-1'!$B$5:$J$44,5,FALSE))*VLOOKUP(SDBYLD2!V$4,'[1]INTERNAL PARAMETERS-1'!$B$5:$J$44,9,FALSE)*SDBYLD2!$F134</f>
        <v>0</v>
      </c>
      <c r="W134" s="44">
        <f>SDBYLD1!W134*VLOOKUP(SDBYLD2!W$4,'[1]INTERNAL PARAMETERS-1'!$B$5:$J$44,5,FALSE)*VLOOKUP(SDBYLD2!W$4,'[1]INTERNAL PARAMETERS-1'!$B$5:$J$44,7,FALSE)*SDBYLD2!$F134 + SDBYLD1!W134*(1-VLOOKUP(SDBYLD2!W$4,'[1]INTERNAL PARAMETERS-1'!$B$5:$J$44,5,FALSE))*VLOOKUP(SDBYLD2!W$4,'[1]INTERNAL PARAMETERS-1'!$B$5:$J$44,9,FALSE)*SDBYLD2!$F134</f>
        <v>0</v>
      </c>
      <c r="X134" s="44">
        <f>SDBYLD1!X134*VLOOKUP(SDBYLD2!X$4,'[1]INTERNAL PARAMETERS-1'!$B$5:$J$44,5,FALSE)*VLOOKUP(SDBYLD2!X$4,'[1]INTERNAL PARAMETERS-1'!$B$5:$J$44,7,FALSE)*SDBYLD2!$F134 + SDBYLD1!X134*(1-VLOOKUP(SDBYLD2!X$4,'[1]INTERNAL PARAMETERS-1'!$B$5:$J$44,5,FALSE))*VLOOKUP(SDBYLD2!X$4,'[1]INTERNAL PARAMETERS-1'!$B$5:$J$44,9,FALSE)*SDBYLD2!$F134</f>
        <v>0</v>
      </c>
      <c r="Y134" s="44">
        <f>SDBYLD1!Y134*VLOOKUP(SDBYLD2!Y$4,'[1]INTERNAL PARAMETERS-1'!$B$5:$J$44,5,FALSE)*VLOOKUP(SDBYLD2!Y$4,'[1]INTERNAL PARAMETERS-1'!$B$5:$J$44,7,FALSE)*SDBYLD2!$F134 + SDBYLD1!Y134*(1-VLOOKUP(SDBYLD2!Y$4,'[1]INTERNAL PARAMETERS-1'!$B$5:$J$44,5,FALSE))*VLOOKUP(SDBYLD2!Y$4,'[1]INTERNAL PARAMETERS-1'!$B$5:$J$44,9,FALSE)*SDBYLD2!$F134</f>
        <v>0</v>
      </c>
      <c r="Z134" s="44">
        <f>SDBYLD1!Z134*VLOOKUP(SDBYLD2!Z$4,'[1]INTERNAL PARAMETERS-1'!$B$5:$J$44,5,FALSE)*VLOOKUP(SDBYLD2!Z$4,'[1]INTERNAL PARAMETERS-1'!$B$5:$J$44,7,FALSE)*SDBYLD2!$F134 + SDBYLD1!Z134*(1-VLOOKUP(SDBYLD2!Z$4,'[1]INTERNAL PARAMETERS-1'!$B$5:$J$44,5,FALSE))*VLOOKUP(SDBYLD2!Z$4,'[1]INTERNAL PARAMETERS-1'!$B$5:$J$44,9,FALSE)*SDBYLD2!$F134</f>
        <v>0</v>
      </c>
      <c r="AA134" s="44">
        <f>SDBYLD1!AA134*VLOOKUP(SDBYLD2!AA$4,'[1]INTERNAL PARAMETERS-1'!$B$5:$J$44,5,FALSE)*VLOOKUP(SDBYLD2!AA$4,'[1]INTERNAL PARAMETERS-1'!$B$5:$J$44,7,FALSE)*SDBYLD2!$F134 + SDBYLD1!AA134*(1-VLOOKUP(SDBYLD2!AA$4,'[1]INTERNAL PARAMETERS-1'!$B$5:$J$44,5,FALSE))*VLOOKUP(SDBYLD2!AA$4,'[1]INTERNAL PARAMETERS-1'!$B$5:$J$44,9,FALSE)*SDBYLD2!$F134</f>
        <v>0</v>
      </c>
      <c r="AB134" s="44">
        <f>SDBYLD1!AB134*VLOOKUP(SDBYLD2!AB$4,'[1]INTERNAL PARAMETERS-1'!$B$5:$J$44,5,FALSE)*VLOOKUP(SDBYLD2!AB$4,'[1]INTERNAL PARAMETERS-1'!$B$5:$J$44,7,FALSE)*SDBYLD2!$F134 + SDBYLD1!AB134*(1-VLOOKUP(SDBYLD2!AB$4,'[1]INTERNAL PARAMETERS-1'!$B$5:$J$44,5,FALSE))*VLOOKUP(SDBYLD2!AB$4,'[1]INTERNAL PARAMETERS-1'!$B$5:$J$44,9,FALSE)*SDBYLD2!$F134</f>
        <v>0</v>
      </c>
      <c r="AC134" s="44">
        <f>SDBYLD1!AC134*VLOOKUP(SDBYLD2!AC$4,'[1]INTERNAL PARAMETERS-1'!$B$5:$J$44,5,FALSE)*VLOOKUP(SDBYLD2!AC$4,'[1]INTERNAL PARAMETERS-1'!$B$5:$J$44,7,FALSE)*SDBYLD2!$F134 + SDBYLD1!AC134*(1-VLOOKUP(SDBYLD2!AC$4,'[1]INTERNAL PARAMETERS-1'!$B$5:$J$44,5,FALSE))*VLOOKUP(SDBYLD2!AC$4,'[1]INTERNAL PARAMETERS-1'!$B$5:$J$44,9,FALSE)*SDBYLD2!$F134</f>
        <v>0</v>
      </c>
      <c r="AD134" s="44">
        <f>SDBYLD1!AD134*VLOOKUP(SDBYLD2!AD$4,'[1]INTERNAL PARAMETERS-1'!$B$5:$J$44,5,FALSE)*VLOOKUP(SDBYLD2!AD$4,'[1]INTERNAL PARAMETERS-1'!$B$5:$J$44,7,FALSE)*SDBYLD2!$F134 + SDBYLD1!AD134*(1-VLOOKUP(SDBYLD2!AD$4,'[1]INTERNAL PARAMETERS-1'!$B$5:$J$44,5,FALSE))*VLOOKUP(SDBYLD2!AD$4,'[1]INTERNAL PARAMETERS-1'!$B$5:$J$44,9,FALSE)*SDBYLD2!$F134</f>
        <v>0</v>
      </c>
      <c r="AE134" s="44">
        <f>SDBYLD1!AE134*VLOOKUP(SDBYLD2!AE$4,'[1]INTERNAL PARAMETERS-1'!$B$5:$J$44,5,FALSE)*VLOOKUP(SDBYLD2!AE$4,'[1]INTERNAL PARAMETERS-1'!$B$5:$J$44,7,FALSE)*SDBYLD2!$F134 + SDBYLD1!AE134*(1-VLOOKUP(SDBYLD2!AE$4,'[1]INTERNAL PARAMETERS-1'!$B$5:$J$44,5,FALSE))*VLOOKUP(SDBYLD2!AE$4,'[1]INTERNAL PARAMETERS-1'!$B$5:$J$44,9,FALSE)*SDBYLD2!$F134</f>
        <v>0</v>
      </c>
      <c r="AF134" s="44">
        <f>SDBYLD1!AF134*VLOOKUP(SDBYLD2!AF$4,'[1]INTERNAL PARAMETERS-1'!$B$5:$J$44,5,FALSE)*VLOOKUP(SDBYLD2!AF$4,'[1]INTERNAL PARAMETERS-1'!$B$5:$J$44,7,FALSE)*SDBYLD2!$F134 + SDBYLD1!AF134*(1-VLOOKUP(SDBYLD2!AF$4,'[1]INTERNAL PARAMETERS-1'!$B$5:$J$44,5,FALSE))*VLOOKUP(SDBYLD2!AF$4,'[1]INTERNAL PARAMETERS-1'!$B$5:$J$44,9,FALSE)*SDBYLD2!$F134</f>
        <v>0</v>
      </c>
      <c r="AG134" s="44">
        <f>SDBYLD1!AG134*VLOOKUP(SDBYLD2!AG$4,'[1]INTERNAL PARAMETERS-1'!$B$5:$J$44,5,FALSE)*VLOOKUP(SDBYLD2!AG$4,'[1]INTERNAL PARAMETERS-1'!$B$5:$J$44,7,FALSE)*SDBYLD2!$F134 + SDBYLD1!AG134*(1-VLOOKUP(SDBYLD2!AG$4,'[1]INTERNAL PARAMETERS-1'!$B$5:$J$44,5,FALSE))*VLOOKUP(SDBYLD2!AG$4,'[1]INTERNAL PARAMETERS-1'!$B$5:$J$44,9,FALSE)*SDBYLD2!$F134</f>
        <v>0</v>
      </c>
      <c r="AH134" s="44">
        <f>SDBYLD1!AH134*VLOOKUP(SDBYLD2!AH$4,'[1]INTERNAL PARAMETERS-1'!$B$5:$J$44,5,FALSE)*VLOOKUP(SDBYLD2!AH$4,'[1]INTERNAL PARAMETERS-1'!$B$5:$J$44,7,FALSE)*SDBYLD2!$F134 + SDBYLD1!AH134*(1-VLOOKUP(SDBYLD2!AH$4,'[1]INTERNAL PARAMETERS-1'!$B$5:$J$44,5,FALSE))*VLOOKUP(SDBYLD2!AH$4,'[1]INTERNAL PARAMETERS-1'!$B$5:$J$44,9,FALSE)*SDBYLD2!$F134</f>
        <v>0</v>
      </c>
      <c r="AI134" s="44">
        <f>SDBYLD1!AI134*VLOOKUP(SDBYLD2!AI$4,'[1]INTERNAL PARAMETERS-1'!$B$5:$J$44,5,FALSE)*VLOOKUP(SDBYLD2!AI$4,'[1]INTERNAL PARAMETERS-1'!$B$5:$J$44,7,FALSE)*SDBYLD2!$F134 + SDBYLD1!AI134*(1-VLOOKUP(SDBYLD2!AI$4,'[1]INTERNAL PARAMETERS-1'!$B$5:$J$44,5,FALSE))*VLOOKUP(SDBYLD2!AI$4,'[1]INTERNAL PARAMETERS-1'!$B$5:$J$44,9,FALSE)*SDBYLD2!$F134</f>
        <v>0</v>
      </c>
      <c r="AJ134" s="44">
        <f>SDBYLD1!AJ134*VLOOKUP(SDBYLD2!AJ$4,'[1]INTERNAL PARAMETERS-1'!$B$5:$J$44,5,FALSE)*VLOOKUP(SDBYLD2!AJ$4,'[1]INTERNAL PARAMETERS-1'!$B$5:$J$44,7,FALSE)*SDBYLD2!$F134 + SDBYLD1!AJ134*(1-VLOOKUP(SDBYLD2!AJ$4,'[1]INTERNAL PARAMETERS-1'!$B$5:$J$44,5,FALSE))*VLOOKUP(SDBYLD2!AJ$4,'[1]INTERNAL PARAMETERS-1'!$B$5:$J$44,9,FALSE)*SDBYLD2!$F134</f>
        <v>0</v>
      </c>
      <c r="AK134" s="44">
        <f>SDBYLD1!AK134*VLOOKUP(SDBYLD2!AK$4,'[1]INTERNAL PARAMETERS-1'!$B$5:$J$44,5,FALSE)*VLOOKUP(SDBYLD2!AK$4,'[1]INTERNAL PARAMETERS-1'!$B$5:$J$44,7,FALSE)*SDBYLD2!$F134 + SDBYLD1!AK134*(1-VLOOKUP(SDBYLD2!AK$4,'[1]INTERNAL PARAMETERS-1'!$B$5:$J$44,5,FALSE))*VLOOKUP(SDBYLD2!AK$4,'[1]INTERNAL PARAMETERS-1'!$B$5:$J$44,9,FALSE)*SDBYLD2!$F134</f>
        <v>0</v>
      </c>
      <c r="AL134" s="44">
        <f>SDBYLD1!AL134*VLOOKUP(SDBYLD2!AL$4,'[1]INTERNAL PARAMETERS-1'!$B$5:$J$44,5,FALSE)*VLOOKUP(SDBYLD2!AL$4,'[1]INTERNAL PARAMETERS-1'!$B$5:$J$44,7,FALSE)*SDBYLD2!$F134 + SDBYLD1!AL134*(1-VLOOKUP(SDBYLD2!AL$4,'[1]INTERNAL PARAMETERS-1'!$B$5:$J$44,5,FALSE))*VLOOKUP(SDBYLD2!AL$4,'[1]INTERNAL PARAMETERS-1'!$B$5:$J$44,9,FALSE)*SDBYLD2!$F134</f>
        <v>0</v>
      </c>
      <c r="AM134" s="44">
        <f>SDBYLD1!AM134*VLOOKUP(SDBYLD2!AM$4,'[1]INTERNAL PARAMETERS-1'!$B$5:$J$44,5,FALSE)*VLOOKUP(SDBYLD2!AM$4,'[1]INTERNAL PARAMETERS-1'!$B$5:$J$44,7,FALSE)*SDBYLD2!$F134 + SDBYLD1!AM134*(1-VLOOKUP(SDBYLD2!AM$4,'[1]INTERNAL PARAMETERS-1'!$B$5:$J$44,5,FALSE))*VLOOKUP(SDBYLD2!AM$4,'[1]INTERNAL PARAMETERS-1'!$B$5:$J$44,9,FALSE)*SDBYLD2!$F134</f>
        <v>0</v>
      </c>
      <c r="AN134" s="44">
        <f>SDBYLD1!AN134*VLOOKUP(SDBYLD2!AN$4,'[1]INTERNAL PARAMETERS-1'!$B$5:$J$44,5,FALSE)*VLOOKUP(SDBYLD2!AN$4,'[1]INTERNAL PARAMETERS-1'!$B$5:$J$44,7,FALSE)*SDBYLD2!$F134 + SDBYLD1!AN134*(1-VLOOKUP(SDBYLD2!AN$4,'[1]INTERNAL PARAMETERS-1'!$B$5:$J$44,5,FALSE))*VLOOKUP(SDBYLD2!AN$4,'[1]INTERNAL PARAMETERS-1'!$B$5:$J$44,9,FALSE)*SDBYLD2!$F134</f>
        <v>0</v>
      </c>
      <c r="AO134" s="44">
        <f>SDBYLD1!AO134*VLOOKUP(SDBYLD2!AO$4,'[1]INTERNAL PARAMETERS-1'!$B$5:$J$44,5,FALSE)*VLOOKUP(SDBYLD2!AO$4,'[1]INTERNAL PARAMETERS-1'!$B$5:$J$44,7,FALSE)*SDBYLD2!$F134 + SDBYLD1!AO134*(1-VLOOKUP(SDBYLD2!AO$4,'[1]INTERNAL PARAMETERS-1'!$B$5:$J$44,5,FALSE))*VLOOKUP(SDBYLD2!AO$4,'[1]INTERNAL PARAMETERS-1'!$B$5:$J$44,9,FALSE)*SDBYLD2!$F134</f>
        <v>0</v>
      </c>
      <c r="AP134" s="44">
        <f>SDBYLD1!AP134*VLOOKUP(SDBYLD2!AP$4,'[1]INTERNAL PARAMETERS-1'!$B$5:$J$44,5,FALSE)*VLOOKUP(SDBYLD2!AP$4,'[1]INTERNAL PARAMETERS-1'!$B$5:$J$44,7,FALSE)*SDBYLD2!$F134 + SDBYLD1!AP134*(1-VLOOKUP(SDBYLD2!AP$4,'[1]INTERNAL PARAMETERS-1'!$B$5:$J$44,5,FALSE))*VLOOKUP(SDBYLD2!AP$4,'[1]INTERNAL PARAMETERS-1'!$B$5:$J$44,9,FALSE)*SDBYLD2!$F134</f>
        <v>0</v>
      </c>
      <c r="AQ134" s="44">
        <f>SDBYLD1!AQ134*VLOOKUP(SDBYLD2!AQ$4,'[1]INTERNAL PARAMETERS-1'!$B$5:$J$44,5,FALSE)*VLOOKUP(SDBYLD2!AQ$4,'[1]INTERNAL PARAMETERS-1'!$B$5:$J$44,7,FALSE)*SDBYLD2!$F134 + SDBYLD1!AQ134*(1-VLOOKUP(SDBYLD2!AQ$4,'[1]INTERNAL PARAMETERS-1'!$B$5:$J$44,5,FALSE))*VLOOKUP(SDBYLD2!AQ$4,'[1]INTERNAL PARAMETERS-1'!$B$5:$J$44,9,FALSE)*SDBYLD2!$F134</f>
        <v>0</v>
      </c>
      <c r="AR134" s="44">
        <f>SDBYLD1!AR134*VLOOKUP(SDBYLD2!AR$4,'[1]INTERNAL PARAMETERS-1'!$B$5:$J$44,5,FALSE)*VLOOKUP(SDBYLD2!AR$4,'[1]INTERNAL PARAMETERS-1'!$B$5:$J$44,7,FALSE)*SDBYLD2!$F134 + SDBYLD1!AR134*(1-VLOOKUP(SDBYLD2!AR$4,'[1]INTERNAL PARAMETERS-1'!$B$5:$J$44,5,FALSE))*VLOOKUP(SDBYLD2!AR$4,'[1]INTERNAL PARAMETERS-1'!$B$5:$J$44,9,FALSE)*SDBYLD2!$F134</f>
        <v>0</v>
      </c>
      <c r="AS134" s="44">
        <f>SDBYLD1!AS134*VLOOKUP(SDBYLD2!AS$4,'[1]INTERNAL PARAMETERS-1'!$B$5:$J$44,5,FALSE)*VLOOKUP(SDBYLD2!AS$4,'[1]INTERNAL PARAMETERS-1'!$B$5:$J$44,7,FALSE)*SDBYLD2!$F134 + SDBYLD1!AS134*(1-VLOOKUP(SDBYLD2!AS$4,'[1]INTERNAL PARAMETERS-1'!$B$5:$J$44,5,FALSE))*VLOOKUP(SDBYLD2!AS$4,'[1]INTERNAL PARAMETERS-1'!$B$5:$J$44,9,FALSE)*SDBYLD2!$F134</f>
        <v>0</v>
      </c>
      <c r="AT134" s="43">
        <f>SDBYLD1!AT134*VLOOKUP(SDBYLD2!AT$4,'[1]INTERNAL PARAMETERS-1'!$B$5:$J$44,5,FALSE)*VLOOKUP(SDBYLD2!AT$4,'[1]INTERNAL PARAMETERS-1'!$B$5:$J$44,7,FALSE)*SDBYLD2!$F134 + SDBYLD1!AT134*(1-VLOOKUP(SDBYLD2!AT$4,'[1]INTERNAL PARAMETERS-1'!$B$5:$J$44,5,FALSE))*VLOOKUP(SDBYLD2!AT$4,'[1]INTERNAL PARAMETERS-1'!$B$5:$J$44,9,FALSE)*SDBYLD2!$F134</f>
        <v>0</v>
      </c>
      <c r="AU134" s="45">
        <f>SDBYLD1!AU134*VLOOKUP(SDBYLD2!AU$4,'[1]INTERNAL PARAMETERS-1'!$B$5:$J$44,5,FALSE)*VLOOKUP(SDBYLD2!AU$4,'[1]INTERNAL PARAMETERS-1'!$B$5:$J$44,6,FALSE)*VLOOKUP(SDBYLD2!AU$4,'[1]INTERNAL PARAMETERS-1'!$B$5:$J$44,3,FALSE) + SDBYLD1!AU134*(1-VLOOKUP(SDBYLD2!AU$4,'[1]INTERNAL PARAMETERS-1'!$B$5:$J$44,5,FALSE))*VLOOKUP(SDBYLD2!AU$4,'[1]INTERNAL PARAMETERS-1'!$B$5:$J$44,8,FALSE)*VLOOKUP(SDBYLD2!AU$4,'[1]INTERNAL PARAMETERS-1'!$B$5:$J$44,3,FALSE)</f>
        <v>0</v>
      </c>
      <c r="AV134" s="44">
        <f>SDBYLD1!AV134*VLOOKUP(SDBYLD2!AV$4,'[1]INTERNAL PARAMETERS-1'!$B$5:$J$44,5,FALSE)*VLOOKUP(SDBYLD2!AV$4,'[1]INTERNAL PARAMETERS-1'!$B$5:$J$44,6,FALSE)*VLOOKUP(SDBYLD2!AV$4,'[1]INTERNAL PARAMETERS-1'!$B$5:$J$44,3,FALSE) + SDBYLD1!AV134*(1-VLOOKUP(SDBYLD2!AV$4,'[1]INTERNAL PARAMETERS-1'!$B$5:$J$44,5,FALSE))*VLOOKUP(SDBYLD2!AV$4,'[1]INTERNAL PARAMETERS-1'!$B$5:$J$44,8,FALSE)*VLOOKUP(SDBYLD2!AV$4,'[1]INTERNAL PARAMETERS-1'!$B$5:$J$44,3,FALSE)</f>
        <v>0</v>
      </c>
      <c r="AW134" s="44">
        <f>SDBYLD1!AW134*VLOOKUP(SDBYLD2!AW$4,'[1]INTERNAL PARAMETERS-1'!$B$5:$J$44,5,FALSE)*VLOOKUP(SDBYLD2!AW$4,'[1]INTERNAL PARAMETERS-1'!$B$5:$J$44,6,FALSE)*VLOOKUP(SDBYLD2!AW$4,'[1]INTERNAL PARAMETERS-1'!$B$5:$J$44,3,FALSE) + SDBYLD1!AW134*(1-VLOOKUP(SDBYLD2!AW$4,'[1]INTERNAL PARAMETERS-1'!$B$5:$J$44,5,FALSE))*VLOOKUP(SDBYLD2!AW$4,'[1]INTERNAL PARAMETERS-1'!$B$5:$J$44,8,FALSE)*VLOOKUP(SDBYLD2!AW$4,'[1]INTERNAL PARAMETERS-1'!$B$5:$J$44,3,FALSE)</f>
        <v>0</v>
      </c>
      <c r="AX134" s="44">
        <f>SDBYLD1!AX134*VLOOKUP(SDBYLD2!AX$4,'[1]INTERNAL PARAMETERS-1'!$B$5:$J$44,5,FALSE)*VLOOKUP(SDBYLD2!AX$4,'[1]INTERNAL PARAMETERS-1'!$B$5:$J$44,6,FALSE)*VLOOKUP(SDBYLD2!AX$4,'[1]INTERNAL PARAMETERS-1'!$B$5:$J$44,3,FALSE) + SDBYLD1!AX134*(1-VLOOKUP(SDBYLD2!AX$4,'[1]INTERNAL PARAMETERS-1'!$B$5:$J$44,5,FALSE))*VLOOKUP(SDBYLD2!AX$4,'[1]INTERNAL PARAMETERS-1'!$B$5:$J$44,8,FALSE)*VLOOKUP(SDBYLD2!AX$4,'[1]INTERNAL PARAMETERS-1'!$B$5:$J$44,3,FALSE)</f>
        <v>0</v>
      </c>
      <c r="AY134" s="44">
        <f>SDBYLD1!AY134*VLOOKUP(SDBYLD2!AY$4,'[1]INTERNAL PARAMETERS-1'!$B$5:$J$44,5,FALSE)*VLOOKUP(SDBYLD2!AY$4,'[1]INTERNAL PARAMETERS-1'!$B$5:$J$44,6,FALSE)*VLOOKUP(SDBYLD2!AY$4,'[1]INTERNAL PARAMETERS-1'!$B$5:$J$44,3,FALSE) + SDBYLD1!AY134*(1-VLOOKUP(SDBYLD2!AY$4,'[1]INTERNAL PARAMETERS-1'!$B$5:$J$44,5,FALSE))*VLOOKUP(SDBYLD2!AY$4,'[1]INTERNAL PARAMETERS-1'!$B$5:$J$44,8,FALSE)*VLOOKUP(SDBYLD2!AY$4,'[1]INTERNAL PARAMETERS-1'!$B$5:$J$44,3,FALSE)</f>
        <v>0</v>
      </c>
      <c r="AZ134" s="44">
        <f>SDBYLD1!AZ134*VLOOKUP(SDBYLD2!AZ$4,'[1]INTERNAL PARAMETERS-1'!$B$5:$J$44,5,FALSE)*VLOOKUP(SDBYLD2!AZ$4,'[1]INTERNAL PARAMETERS-1'!$B$5:$J$44,6,FALSE)*VLOOKUP(SDBYLD2!AZ$4,'[1]INTERNAL PARAMETERS-1'!$B$5:$J$44,3,FALSE) + SDBYLD1!AZ134*(1-VLOOKUP(SDBYLD2!AZ$4,'[1]INTERNAL PARAMETERS-1'!$B$5:$J$44,5,FALSE))*VLOOKUP(SDBYLD2!AZ$4,'[1]INTERNAL PARAMETERS-1'!$B$5:$J$44,8,FALSE)*VLOOKUP(SDBYLD2!AZ$4,'[1]INTERNAL PARAMETERS-1'!$B$5:$J$44,3,FALSE)</f>
        <v>0</v>
      </c>
      <c r="BA134" s="44">
        <f>SDBYLD1!BA134*VLOOKUP(SDBYLD2!BA$4,'[1]INTERNAL PARAMETERS-1'!$B$5:$J$44,5,FALSE)*VLOOKUP(SDBYLD2!BA$4,'[1]INTERNAL PARAMETERS-1'!$B$5:$J$44,6,FALSE)*VLOOKUP(SDBYLD2!BA$4,'[1]INTERNAL PARAMETERS-1'!$B$5:$J$44,3,FALSE) + SDBYLD1!BA134*(1-VLOOKUP(SDBYLD2!BA$4,'[1]INTERNAL PARAMETERS-1'!$B$5:$J$44,5,FALSE))*VLOOKUP(SDBYLD2!BA$4,'[1]INTERNAL PARAMETERS-1'!$B$5:$J$44,8,FALSE)*VLOOKUP(SDBYLD2!BA$4,'[1]INTERNAL PARAMETERS-1'!$B$5:$J$44,3,FALSE)</f>
        <v>0</v>
      </c>
      <c r="BB134" s="44">
        <f>SDBYLD1!BB134*VLOOKUP(SDBYLD2!BB$4,'[1]INTERNAL PARAMETERS-1'!$B$5:$J$44,5,FALSE)*VLOOKUP(SDBYLD2!BB$4,'[1]INTERNAL PARAMETERS-1'!$B$5:$J$44,6,FALSE)*VLOOKUP(SDBYLD2!BB$4,'[1]INTERNAL PARAMETERS-1'!$B$5:$J$44,3,FALSE) + SDBYLD1!BB134*(1-VLOOKUP(SDBYLD2!BB$4,'[1]INTERNAL PARAMETERS-1'!$B$5:$J$44,5,FALSE))*VLOOKUP(SDBYLD2!BB$4,'[1]INTERNAL PARAMETERS-1'!$B$5:$J$44,8,FALSE)*VLOOKUP(SDBYLD2!BB$4,'[1]INTERNAL PARAMETERS-1'!$B$5:$J$44,3,FALSE)</f>
        <v>0</v>
      </c>
      <c r="BC134" s="44">
        <f>SDBYLD1!BC134*VLOOKUP(SDBYLD2!BC$4,'[1]INTERNAL PARAMETERS-1'!$B$5:$J$44,5,FALSE)*VLOOKUP(SDBYLD2!BC$4,'[1]INTERNAL PARAMETERS-1'!$B$5:$J$44,6,FALSE)*VLOOKUP(SDBYLD2!BC$4,'[1]INTERNAL PARAMETERS-1'!$B$5:$J$44,3,FALSE) + SDBYLD1!BC134*(1-VLOOKUP(SDBYLD2!BC$4,'[1]INTERNAL PARAMETERS-1'!$B$5:$J$44,5,FALSE))*VLOOKUP(SDBYLD2!BC$4,'[1]INTERNAL PARAMETERS-1'!$B$5:$J$44,8,FALSE)*VLOOKUP(SDBYLD2!BC$4,'[1]INTERNAL PARAMETERS-1'!$B$5:$J$44,3,FALSE)</f>
        <v>0</v>
      </c>
      <c r="BD134" s="44">
        <f>SDBYLD1!BD134*VLOOKUP(SDBYLD2!BD$4,'[1]INTERNAL PARAMETERS-1'!$B$5:$J$44,5,FALSE)*VLOOKUP(SDBYLD2!BD$4,'[1]INTERNAL PARAMETERS-1'!$B$5:$J$44,6,FALSE)*VLOOKUP(SDBYLD2!BD$4,'[1]INTERNAL PARAMETERS-1'!$B$5:$J$44,3,FALSE) + SDBYLD1!BD134*(1-VLOOKUP(SDBYLD2!BD$4,'[1]INTERNAL PARAMETERS-1'!$B$5:$J$44,5,FALSE))*VLOOKUP(SDBYLD2!BD$4,'[1]INTERNAL PARAMETERS-1'!$B$5:$J$44,8,FALSE)*VLOOKUP(SDBYLD2!BD$4,'[1]INTERNAL PARAMETERS-1'!$B$5:$J$44,3,FALSE)</f>
        <v>0</v>
      </c>
      <c r="BE134" s="44">
        <f>SDBYLD1!BE134*VLOOKUP(SDBYLD2!BE$4,'[1]INTERNAL PARAMETERS-1'!$B$5:$J$44,5,FALSE)*VLOOKUP(SDBYLD2!BE$4,'[1]INTERNAL PARAMETERS-1'!$B$5:$J$44,6,FALSE)*VLOOKUP(SDBYLD2!BE$4,'[1]INTERNAL PARAMETERS-1'!$B$5:$J$44,3,FALSE) + SDBYLD1!BE134*(1-VLOOKUP(SDBYLD2!BE$4,'[1]INTERNAL PARAMETERS-1'!$B$5:$J$44,5,FALSE))*VLOOKUP(SDBYLD2!BE$4,'[1]INTERNAL PARAMETERS-1'!$B$5:$J$44,8,FALSE)*VLOOKUP(SDBYLD2!BE$4,'[1]INTERNAL PARAMETERS-1'!$B$5:$J$44,3,FALSE)</f>
        <v>0</v>
      </c>
      <c r="BF134" s="44">
        <f>SDBYLD1!BF134*VLOOKUP(SDBYLD2!BF$4,'[1]INTERNAL PARAMETERS-1'!$B$5:$J$44,5,FALSE)*VLOOKUP(SDBYLD2!BF$4,'[1]INTERNAL PARAMETERS-1'!$B$5:$J$44,6,FALSE)*VLOOKUP(SDBYLD2!BF$4,'[1]INTERNAL PARAMETERS-1'!$B$5:$J$44,3,FALSE) + SDBYLD1!BF134*(1-VLOOKUP(SDBYLD2!BF$4,'[1]INTERNAL PARAMETERS-1'!$B$5:$J$44,5,FALSE))*VLOOKUP(SDBYLD2!BF$4,'[1]INTERNAL PARAMETERS-1'!$B$5:$J$44,8,FALSE)*VLOOKUP(SDBYLD2!BF$4,'[1]INTERNAL PARAMETERS-1'!$B$5:$J$44,3,FALSE)</f>
        <v>0</v>
      </c>
      <c r="BG134" s="44">
        <f>SDBYLD1!BG134*VLOOKUP(SDBYLD2!BG$4,'[1]INTERNAL PARAMETERS-1'!$B$5:$J$44,5,FALSE)*VLOOKUP(SDBYLD2!BG$4,'[1]INTERNAL PARAMETERS-1'!$B$5:$J$44,6,FALSE)*VLOOKUP(SDBYLD2!BG$4,'[1]INTERNAL PARAMETERS-1'!$B$5:$J$44,3,FALSE) + SDBYLD1!BG134*(1-VLOOKUP(SDBYLD2!BG$4,'[1]INTERNAL PARAMETERS-1'!$B$5:$J$44,5,FALSE))*VLOOKUP(SDBYLD2!BG$4,'[1]INTERNAL PARAMETERS-1'!$B$5:$J$44,8,FALSE)*VLOOKUP(SDBYLD2!BG$4,'[1]INTERNAL PARAMETERS-1'!$B$5:$J$44,3,FALSE)</f>
        <v>0</v>
      </c>
      <c r="BH134" s="44">
        <f>SDBYLD1!BH134*VLOOKUP(SDBYLD2!BH$4,'[1]INTERNAL PARAMETERS-1'!$B$5:$J$44,5,FALSE)*VLOOKUP(SDBYLD2!BH$4,'[1]INTERNAL PARAMETERS-1'!$B$5:$J$44,6,FALSE)*VLOOKUP(SDBYLD2!BH$4,'[1]INTERNAL PARAMETERS-1'!$B$5:$J$44,3,FALSE) + SDBYLD1!BH134*(1-VLOOKUP(SDBYLD2!BH$4,'[1]INTERNAL PARAMETERS-1'!$B$5:$J$44,5,FALSE))*VLOOKUP(SDBYLD2!BH$4,'[1]INTERNAL PARAMETERS-1'!$B$5:$J$44,8,FALSE)*VLOOKUP(SDBYLD2!BH$4,'[1]INTERNAL PARAMETERS-1'!$B$5:$J$44,3,FALSE)</f>
        <v>0</v>
      </c>
      <c r="BI134" s="44">
        <f>SDBYLD1!BI134*VLOOKUP(SDBYLD2!BI$4,'[1]INTERNAL PARAMETERS-1'!$B$5:$J$44,5,FALSE)*VLOOKUP(SDBYLD2!BI$4,'[1]INTERNAL PARAMETERS-1'!$B$5:$J$44,6,FALSE)*VLOOKUP(SDBYLD2!BI$4,'[1]INTERNAL PARAMETERS-1'!$B$5:$J$44,3,FALSE) + SDBYLD1!BI134*(1-VLOOKUP(SDBYLD2!BI$4,'[1]INTERNAL PARAMETERS-1'!$B$5:$J$44,5,FALSE))*VLOOKUP(SDBYLD2!BI$4,'[1]INTERNAL PARAMETERS-1'!$B$5:$J$44,8,FALSE)*VLOOKUP(SDBYLD2!BI$4,'[1]INTERNAL PARAMETERS-1'!$B$5:$J$44,3,FALSE)</f>
        <v>0</v>
      </c>
      <c r="BJ134" s="44">
        <f>SDBYLD1!BJ134*VLOOKUP(SDBYLD2!BJ$4,'[1]INTERNAL PARAMETERS-1'!$B$5:$J$44,5,FALSE)*VLOOKUP(SDBYLD2!BJ$4,'[1]INTERNAL PARAMETERS-1'!$B$5:$J$44,6,FALSE)*VLOOKUP(SDBYLD2!BJ$4,'[1]INTERNAL PARAMETERS-1'!$B$5:$J$44,3,FALSE) + SDBYLD1!BJ134*(1-VLOOKUP(SDBYLD2!BJ$4,'[1]INTERNAL PARAMETERS-1'!$B$5:$J$44,5,FALSE))*VLOOKUP(SDBYLD2!BJ$4,'[1]INTERNAL PARAMETERS-1'!$B$5:$J$44,8,FALSE)*VLOOKUP(SDBYLD2!BJ$4,'[1]INTERNAL PARAMETERS-1'!$B$5:$J$44,3,FALSE)</f>
        <v>0</v>
      </c>
      <c r="BK134" s="44">
        <f>SDBYLD1!BK134*VLOOKUP(SDBYLD2!BK$4,'[1]INTERNAL PARAMETERS-1'!$B$5:$J$44,5,FALSE)*VLOOKUP(SDBYLD2!BK$4,'[1]INTERNAL PARAMETERS-1'!$B$5:$J$44,6,FALSE)*VLOOKUP(SDBYLD2!BK$4,'[1]INTERNAL PARAMETERS-1'!$B$5:$J$44,3,FALSE) + SDBYLD1!BK134*(1-VLOOKUP(SDBYLD2!BK$4,'[1]INTERNAL PARAMETERS-1'!$B$5:$J$44,5,FALSE))*VLOOKUP(SDBYLD2!BK$4,'[1]INTERNAL PARAMETERS-1'!$B$5:$J$44,8,FALSE)*VLOOKUP(SDBYLD2!BK$4,'[1]INTERNAL PARAMETERS-1'!$B$5:$J$44,3,FALSE)</f>
        <v>0</v>
      </c>
      <c r="BL134" s="44">
        <f>SDBYLD1!BL134*VLOOKUP(SDBYLD2!BL$4,'[1]INTERNAL PARAMETERS-1'!$B$5:$J$44,5,FALSE)*VLOOKUP(SDBYLD2!BL$4,'[1]INTERNAL PARAMETERS-1'!$B$5:$J$44,6,FALSE)*VLOOKUP(SDBYLD2!BL$4,'[1]INTERNAL PARAMETERS-1'!$B$5:$J$44,3,FALSE) + SDBYLD1!BL134*(1-VLOOKUP(SDBYLD2!BL$4,'[1]INTERNAL PARAMETERS-1'!$B$5:$J$44,5,FALSE))*VLOOKUP(SDBYLD2!BL$4,'[1]INTERNAL PARAMETERS-1'!$B$5:$J$44,8,FALSE)*VLOOKUP(SDBYLD2!BL$4,'[1]INTERNAL PARAMETERS-1'!$B$5:$J$44,3,FALSE)</f>
        <v>0</v>
      </c>
      <c r="BM134" s="44">
        <f>SDBYLD1!BM134*VLOOKUP(SDBYLD2!BM$4,'[1]INTERNAL PARAMETERS-1'!$B$5:$J$44,5,FALSE)*VLOOKUP(SDBYLD2!BM$4,'[1]INTERNAL PARAMETERS-1'!$B$5:$J$44,6,FALSE)*VLOOKUP(SDBYLD2!BM$4,'[1]INTERNAL PARAMETERS-1'!$B$5:$J$44,3,FALSE) + SDBYLD1!BM134*(1-VLOOKUP(SDBYLD2!BM$4,'[1]INTERNAL PARAMETERS-1'!$B$5:$J$44,5,FALSE))*VLOOKUP(SDBYLD2!BM$4,'[1]INTERNAL PARAMETERS-1'!$B$5:$J$44,8,FALSE)*VLOOKUP(SDBYLD2!BM$4,'[1]INTERNAL PARAMETERS-1'!$B$5:$J$44,3,FALSE)</f>
        <v>0</v>
      </c>
      <c r="BN134" s="44">
        <f>SDBYLD1!BN134*VLOOKUP(SDBYLD2!BN$4,'[1]INTERNAL PARAMETERS-1'!$B$5:$J$44,5,FALSE)*VLOOKUP(SDBYLD2!BN$4,'[1]INTERNAL PARAMETERS-1'!$B$5:$J$44,6,FALSE)*VLOOKUP(SDBYLD2!BN$4,'[1]INTERNAL PARAMETERS-1'!$B$5:$J$44,3,FALSE) + SDBYLD1!BN134*(1-VLOOKUP(SDBYLD2!BN$4,'[1]INTERNAL PARAMETERS-1'!$B$5:$J$44,5,FALSE))*VLOOKUP(SDBYLD2!BN$4,'[1]INTERNAL PARAMETERS-1'!$B$5:$J$44,8,FALSE)*VLOOKUP(SDBYLD2!BN$4,'[1]INTERNAL PARAMETERS-1'!$B$5:$J$44,3,FALSE)</f>
        <v>0</v>
      </c>
      <c r="BO134" s="44">
        <f>SDBYLD1!BO134*VLOOKUP(SDBYLD2!BO$4,'[1]INTERNAL PARAMETERS-1'!$B$5:$J$44,5,FALSE)*VLOOKUP(SDBYLD2!BO$4,'[1]INTERNAL PARAMETERS-1'!$B$5:$J$44,6,FALSE)*VLOOKUP(SDBYLD2!BO$4,'[1]INTERNAL PARAMETERS-1'!$B$5:$J$44,3,FALSE) + SDBYLD1!BO134*(1-VLOOKUP(SDBYLD2!BO$4,'[1]INTERNAL PARAMETERS-1'!$B$5:$J$44,5,FALSE))*VLOOKUP(SDBYLD2!BO$4,'[1]INTERNAL PARAMETERS-1'!$B$5:$J$44,8,FALSE)*VLOOKUP(SDBYLD2!BO$4,'[1]INTERNAL PARAMETERS-1'!$B$5:$J$44,3,FALSE)</f>
        <v>0</v>
      </c>
      <c r="BP134" s="44">
        <f>SDBYLD1!BP134*VLOOKUP(SDBYLD2!BP$4,'[1]INTERNAL PARAMETERS-1'!$B$5:$J$44,5,FALSE)*VLOOKUP(SDBYLD2!BP$4,'[1]INTERNAL PARAMETERS-1'!$B$5:$J$44,6,FALSE)*VLOOKUP(SDBYLD2!BP$4,'[1]INTERNAL PARAMETERS-1'!$B$5:$J$44,3,FALSE) + SDBYLD1!BP134*(1-VLOOKUP(SDBYLD2!BP$4,'[1]INTERNAL PARAMETERS-1'!$B$5:$J$44,5,FALSE))*VLOOKUP(SDBYLD2!BP$4,'[1]INTERNAL PARAMETERS-1'!$B$5:$J$44,8,FALSE)*VLOOKUP(SDBYLD2!BP$4,'[1]INTERNAL PARAMETERS-1'!$B$5:$J$44,3,FALSE)</f>
        <v>0</v>
      </c>
      <c r="BQ134" s="44">
        <f>SDBYLD1!BQ134*VLOOKUP(SDBYLD2!BQ$4,'[1]INTERNAL PARAMETERS-1'!$B$5:$J$44,5,FALSE)*VLOOKUP(SDBYLD2!BQ$4,'[1]INTERNAL PARAMETERS-1'!$B$5:$J$44,6,FALSE)*VLOOKUP(SDBYLD2!BQ$4,'[1]INTERNAL PARAMETERS-1'!$B$5:$J$44,3,FALSE) + SDBYLD1!BQ134*(1-VLOOKUP(SDBYLD2!BQ$4,'[1]INTERNAL PARAMETERS-1'!$B$5:$J$44,5,FALSE))*VLOOKUP(SDBYLD2!BQ$4,'[1]INTERNAL PARAMETERS-1'!$B$5:$J$44,8,FALSE)*VLOOKUP(SDBYLD2!BQ$4,'[1]INTERNAL PARAMETERS-1'!$B$5:$J$44,3,FALSE)</f>
        <v>0</v>
      </c>
      <c r="BR134" s="44">
        <f>SDBYLD1!BR134*VLOOKUP(SDBYLD2!BR$4,'[1]INTERNAL PARAMETERS-1'!$B$5:$J$44,5,FALSE)*VLOOKUP(SDBYLD2!BR$4,'[1]INTERNAL PARAMETERS-1'!$B$5:$J$44,6,FALSE)*VLOOKUP(SDBYLD2!BR$4,'[1]INTERNAL PARAMETERS-1'!$B$5:$J$44,3,FALSE) + SDBYLD1!BR134*(1-VLOOKUP(SDBYLD2!BR$4,'[1]INTERNAL PARAMETERS-1'!$B$5:$J$44,5,FALSE))*VLOOKUP(SDBYLD2!BR$4,'[1]INTERNAL PARAMETERS-1'!$B$5:$J$44,8,FALSE)*VLOOKUP(SDBYLD2!BR$4,'[1]INTERNAL PARAMETERS-1'!$B$5:$J$44,3,FALSE)</f>
        <v>0</v>
      </c>
      <c r="BS134" s="44">
        <f>SDBYLD1!BS134*VLOOKUP(SDBYLD2!BS$4,'[1]INTERNAL PARAMETERS-1'!$B$5:$J$44,5,FALSE)*VLOOKUP(SDBYLD2!BS$4,'[1]INTERNAL PARAMETERS-1'!$B$5:$J$44,6,FALSE)*VLOOKUP(SDBYLD2!BS$4,'[1]INTERNAL PARAMETERS-1'!$B$5:$J$44,3,FALSE) + SDBYLD1!BS134*(1-VLOOKUP(SDBYLD2!BS$4,'[1]INTERNAL PARAMETERS-1'!$B$5:$J$44,5,FALSE))*VLOOKUP(SDBYLD2!BS$4,'[1]INTERNAL PARAMETERS-1'!$B$5:$J$44,8,FALSE)*VLOOKUP(SDBYLD2!BS$4,'[1]INTERNAL PARAMETERS-1'!$B$5:$J$44,3,FALSE)</f>
        <v>0</v>
      </c>
      <c r="BT134" s="44">
        <f>SDBYLD1!BT134*VLOOKUP(SDBYLD2!BT$4,'[1]INTERNAL PARAMETERS-1'!$B$5:$J$44,5,FALSE)*VLOOKUP(SDBYLD2!BT$4,'[1]INTERNAL PARAMETERS-1'!$B$5:$J$44,6,FALSE)*VLOOKUP(SDBYLD2!BT$4,'[1]INTERNAL PARAMETERS-1'!$B$5:$J$44,3,FALSE) + SDBYLD1!BT134*(1-VLOOKUP(SDBYLD2!BT$4,'[1]INTERNAL PARAMETERS-1'!$B$5:$J$44,5,FALSE))*VLOOKUP(SDBYLD2!BT$4,'[1]INTERNAL PARAMETERS-1'!$B$5:$J$44,8,FALSE)*VLOOKUP(SDBYLD2!BT$4,'[1]INTERNAL PARAMETERS-1'!$B$5:$J$44,3,FALSE)</f>
        <v>0</v>
      </c>
      <c r="BU134" s="44">
        <f>SDBYLD1!BU134*VLOOKUP(SDBYLD2!BU$4,'[1]INTERNAL PARAMETERS-1'!$B$5:$J$44,5,FALSE)*VLOOKUP(SDBYLD2!BU$4,'[1]INTERNAL PARAMETERS-1'!$B$5:$J$44,6,FALSE)*VLOOKUP(SDBYLD2!BU$4,'[1]INTERNAL PARAMETERS-1'!$B$5:$J$44,3,FALSE) + SDBYLD1!BU134*(1-VLOOKUP(SDBYLD2!BU$4,'[1]INTERNAL PARAMETERS-1'!$B$5:$J$44,5,FALSE))*VLOOKUP(SDBYLD2!BU$4,'[1]INTERNAL PARAMETERS-1'!$B$5:$J$44,8,FALSE)*VLOOKUP(SDBYLD2!BU$4,'[1]INTERNAL PARAMETERS-1'!$B$5:$J$44,3,FALSE)</f>
        <v>0</v>
      </c>
      <c r="BV134" s="44">
        <f>SDBYLD1!BV134*VLOOKUP(SDBYLD2!BV$4,'[1]INTERNAL PARAMETERS-1'!$B$5:$J$44,5,FALSE)*VLOOKUP(SDBYLD2!BV$4,'[1]INTERNAL PARAMETERS-1'!$B$5:$J$44,6,FALSE)*VLOOKUP(SDBYLD2!BV$4,'[1]INTERNAL PARAMETERS-1'!$B$5:$J$44,3,FALSE) + SDBYLD1!BV134*(1-VLOOKUP(SDBYLD2!BV$4,'[1]INTERNAL PARAMETERS-1'!$B$5:$J$44,5,FALSE))*VLOOKUP(SDBYLD2!BV$4,'[1]INTERNAL PARAMETERS-1'!$B$5:$J$44,8,FALSE)*VLOOKUP(SDBYLD2!BV$4,'[1]INTERNAL PARAMETERS-1'!$B$5:$J$44,3,FALSE)</f>
        <v>0</v>
      </c>
      <c r="BW134" s="44">
        <f>SDBYLD1!BW134*VLOOKUP(SDBYLD2!BW$4,'[1]INTERNAL PARAMETERS-1'!$B$5:$J$44,5,FALSE)*VLOOKUP(SDBYLD2!BW$4,'[1]INTERNAL PARAMETERS-1'!$B$5:$J$44,6,FALSE)*VLOOKUP(SDBYLD2!BW$4,'[1]INTERNAL PARAMETERS-1'!$B$5:$J$44,3,FALSE) + SDBYLD1!BW134*(1-VLOOKUP(SDBYLD2!BW$4,'[1]INTERNAL PARAMETERS-1'!$B$5:$J$44,5,FALSE))*VLOOKUP(SDBYLD2!BW$4,'[1]INTERNAL PARAMETERS-1'!$B$5:$J$44,8,FALSE)*VLOOKUP(SDBYLD2!BW$4,'[1]INTERNAL PARAMETERS-1'!$B$5:$J$44,3,FALSE)</f>
        <v>0</v>
      </c>
      <c r="BX134" s="44">
        <f>SDBYLD1!BX134*VLOOKUP(SDBYLD2!BX$4,'[1]INTERNAL PARAMETERS-1'!$B$5:$J$44,5,FALSE)*VLOOKUP(SDBYLD2!BX$4,'[1]INTERNAL PARAMETERS-1'!$B$5:$J$44,6,FALSE)*VLOOKUP(SDBYLD2!BX$4,'[1]INTERNAL PARAMETERS-1'!$B$5:$J$44,3,FALSE) + SDBYLD1!BX134*(1-VLOOKUP(SDBYLD2!BX$4,'[1]INTERNAL PARAMETERS-1'!$B$5:$J$44,5,FALSE))*VLOOKUP(SDBYLD2!BX$4,'[1]INTERNAL PARAMETERS-1'!$B$5:$J$44,8,FALSE)*VLOOKUP(SDBYLD2!BX$4,'[1]INTERNAL PARAMETERS-1'!$B$5:$J$44,3,FALSE)</f>
        <v>0</v>
      </c>
      <c r="BY134" s="44">
        <f>SDBYLD1!BY134*VLOOKUP(SDBYLD2!BY$4,'[1]INTERNAL PARAMETERS-1'!$B$5:$J$44,5,FALSE)*VLOOKUP(SDBYLD2!BY$4,'[1]INTERNAL PARAMETERS-1'!$B$5:$J$44,6,FALSE)*VLOOKUP(SDBYLD2!BY$4,'[1]INTERNAL PARAMETERS-1'!$B$5:$J$44,3,FALSE) + SDBYLD1!BY134*(1-VLOOKUP(SDBYLD2!BY$4,'[1]INTERNAL PARAMETERS-1'!$B$5:$J$44,5,FALSE))*VLOOKUP(SDBYLD2!BY$4,'[1]INTERNAL PARAMETERS-1'!$B$5:$J$44,8,FALSE)*VLOOKUP(SDBYLD2!BY$4,'[1]INTERNAL PARAMETERS-1'!$B$5:$J$44,3,FALSE)</f>
        <v>0</v>
      </c>
      <c r="BZ134" s="44">
        <f>SDBYLD1!BZ134*VLOOKUP(SDBYLD2!BZ$4,'[1]INTERNAL PARAMETERS-1'!$B$5:$J$44,5,FALSE)*VLOOKUP(SDBYLD2!BZ$4,'[1]INTERNAL PARAMETERS-1'!$B$5:$J$44,6,FALSE)*VLOOKUP(SDBYLD2!BZ$4,'[1]INTERNAL PARAMETERS-1'!$B$5:$J$44,3,FALSE) + SDBYLD1!BZ134*(1-VLOOKUP(SDBYLD2!BZ$4,'[1]INTERNAL PARAMETERS-1'!$B$5:$J$44,5,FALSE))*VLOOKUP(SDBYLD2!BZ$4,'[1]INTERNAL PARAMETERS-1'!$B$5:$J$44,8,FALSE)*VLOOKUP(SDBYLD2!BZ$4,'[1]INTERNAL PARAMETERS-1'!$B$5:$J$44,3,FALSE)</f>
        <v>0</v>
      </c>
      <c r="CA134" s="44">
        <f>SDBYLD1!CA134*VLOOKUP(SDBYLD2!CA$4,'[1]INTERNAL PARAMETERS-1'!$B$5:$J$44,5,FALSE)*VLOOKUP(SDBYLD2!CA$4,'[1]INTERNAL PARAMETERS-1'!$B$5:$J$44,6,FALSE)*VLOOKUP(SDBYLD2!CA$4,'[1]INTERNAL PARAMETERS-1'!$B$5:$J$44,3,FALSE) + SDBYLD1!CA134*(1-VLOOKUP(SDBYLD2!CA$4,'[1]INTERNAL PARAMETERS-1'!$B$5:$J$44,5,FALSE))*VLOOKUP(SDBYLD2!CA$4,'[1]INTERNAL PARAMETERS-1'!$B$5:$J$44,8,FALSE)*VLOOKUP(SDBYLD2!CA$4,'[1]INTERNAL PARAMETERS-1'!$B$5:$J$44,3,FALSE)</f>
        <v>0</v>
      </c>
      <c r="CB134" s="44">
        <f>SDBYLD1!CB134*VLOOKUP(SDBYLD2!CB$4,'[1]INTERNAL PARAMETERS-1'!$B$5:$J$44,5,FALSE)*VLOOKUP(SDBYLD2!CB$4,'[1]INTERNAL PARAMETERS-1'!$B$5:$J$44,6,FALSE)*VLOOKUP(SDBYLD2!CB$4,'[1]INTERNAL PARAMETERS-1'!$B$5:$J$44,3,FALSE) + SDBYLD1!CB134*(1-VLOOKUP(SDBYLD2!CB$4,'[1]INTERNAL PARAMETERS-1'!$B$5:$J$44,5,FALSE))*VLOOKUP(SDBYLD2!CB$4,'[1]INTERNAL PARAMETERS-1'!$B$5:$J$44,8,FALSE)*VLOOKUP(SDBYLD2!CB$4,'[1]INTERNAL PARAMETERS-1'!$B$5:$J$44,3,FALSE)</f>
        <v>0</v>
      </c>
      <c r="CC134" s="44">
        <f>SDBYLD1!CC134*VLOOKUP(SDBYLD2!CC$4,'[1]INTERNAL PARAMETERS-1'!$B$5:$J$44,5,FALSE)*VLOOKUP(SDBYLD2!CC$4,'[1]INTERNAL PARAMETERS-1'!$B$5:$J$44,6,FALSE)*VLOOKUP(SDBYLD2!CC$4,'[1]INTERNAL PARAMETERS-1'!$B$5:$J$44,3,FALSE) + SDBYLD1!CC134*(1-VLOOKUP(SDBYLD2!CC$4,'[1]INTERNAL PARAMETERS-1'!$B$5:$J$44,5,FALSE))*VLOOKUP(SDBYLD2!CC$4,'[1]INTERNAL PARAMETERS-1'!$B$5:$J$44,8,FALSE)*VLOOKUP(SDBYLD2!CC$4,'[1]INTERNAL PARAMETERS-1'!$B$5:$J$44,3,FALSE)</f>
        <v>0</v>
      </c>
      <c r="CD134" s="44">
        <f>SDBYLD1!CD134*VLOOKUP(SDBYLD2!CD$4,'[1]INTERNAL PARAMETERS-1'!$B$5:$J$44,5,FALSE)*VLOOKUP(SDBYLD2!CD$4,'[1]INTERNAL PARAMETERS-1'!$B$5:$J$44,6,FALSE)*VLOOKUP(SDBYLD2!CD$4,'[1]INTERNAL PARAMETERS-1'!$B$5:$J$44,3,FALSE) + SDBYLD1!CD134*(1-VLOOKUP(SDBYLD2!CD$4,'[1]INTERNAL PARAMETERS-1'!$B$5:$J$44,5,FALSE))*VLOOKUP(SDBYLD2!CD$4,'[1]INTERNAL PARAMETERS-1'!$B$5:$J$44,8,FALSE)*VLOOKUP(SDBYLD2!CD$4,'[1]INTERNAL PARAMETERS-1'!$B$5:$J$44,3,FALSE)</f>
        <v>0</v>
      </c>
      <c r="CE134" s="44">
        <f>SDBYLD1!CE134*VLOOKUP(SDBYLD2!CE$4,'[1]INTERNAL PARAMETERS-1'!$B$5:$J$44,5,FALSE)*VLOOKUP(SDBYLD2!CE$4,'[1]INTERNAL PARAMETERS-1'!$B$5:$J$44,6,FALSE)*VLOOKUP(SDBYLD2!CE$4,'[1]INTERNAL PARAMETERS-1'!$B$5:$J$44,3,FALSE) + SDBYLD1!CE134*(1-VLOOKUP(SDBYLD2!CE$4,'[1]INTERNAL PARAMETERS-1'!$B$5:$J$44,5,FALSE))*VLOOKUP(SDBYLD2!CE$4,'[1]INTERNAL PARAMETERS-1'!$B$5:$J$44,8,FALSE)*VLOOKUP(SDBYLD2!CE$4,'[1]INTERNAL PARAMETERS-1'!$B$5:$J$44,3,FALSE)</f>
        <v>0</v>
      </c>
      <c r="CF134" s="44">
        <f>SDBYLD1!CF134*VLOOKUP(SDBYLD2!CF$4,'[1]INTERNAL PARAMETERS-1'!$B$5:$J$44,5,FALSE)*VLOOKUP(SDBYLD2!CF$4,'[1]INTERNAL PARAMETERS-1'!$B$5:$J$44,6,FALSE)*VLOOKUP(SDBYLD2!CF$4,'[1]INTERNAL PARAMETERS-1'!$B$5:$J$44,3,FALSE) + SDBYLD1!CF134*(1-VLOOKUP(SDBYLD2!CF$4,'[1]INTERNAL PARAMETERS-1'!$B$5:$J$44,5,FALSE))*VLOOKUP(SDBYLD2!CF$4,'[1]INTERNAL PARAMETERS-1'!$B$5:$J$44,8,FALSE)*VLOOKUP(SDBYLD2!CF$4,'[1]INTERNAL PARAMETERS-1'!$B$5:$J$44,3,FALSE)</f>
        <v>0</v>
      </c>
      <c r="CG134" s="44">
        <f>SDBYLD1!CG134*VLOOKUP(SDBYLD2!CG$4,'[1]INTERNAL PARAMETERS-1'!$B$5:$J$44,5,FALSE)*VLOOKUP(SDBYLD2!CG$4,'[1]INTERNAL PARAMETERS-1'!$B$5:$J$44,6,FALSE)*VLOOKUP(SDBYLD2!CG$4,'[1]INTERNAL PARAMETERS-1'!$B$5:$J$44,3,FALSE) + SDBYLD1!CG134*(1-VLOOKUP(SDBYLD2!CG$4,'[1]INTERNAL PARAMETERS-1'!$B$5:$J$44,5,FALSE))*VLOOKUP(SDBYLD2!CG$4,'[1]INTERNAL PARAMETERS-1'!$B$5:$J$44,8,FALSE)*VLOOKUP(SDBYLD2!CG$4,'[1]INTERNAL PARAMETERS-1'!$B$5:$J$44,3,FALSE)</f>
        <v>0</v>
      </c>
      <c r="CH134" s="43">
        <f>SDBYLD1!CH134*VLOOKUP(SDBYLD2!CH$4,'[1]INTERNAL PARAMETERS-1'!$B$5:$J$44,5,FALSE)*VLOOKUP(SDBYLD2!CH$4,'[1]INTERNAL PARAMETERS-1'!$B$5:$J$44,6,FALSE)*VLOOKUP(SDBYLD2!CH$4,'[1]INTERNAL PARAMETERS-1'!$B$5:$J$44,3,FALSE) + SDBYLD1!CH134*(1-VLOOKUP(SDBYLD2!CH$4,'[1]INTERNAL PARAMETERS-1'!$B$5:$J$44,5,FALSE))*VLOOKUP(SDBYLD2!CH$4,'[1]INTERNAL PARAMETERS-1'!$B$5:$J$44,8,FALSE)*VLOOKUP(SDBYLD2!CH$4,'[1]INTERNAL PARAMETERS-1'!$B$5:$J$44,3,FALSE)</f>
        <v>0</v>
      </c>
      <c r="CJ134" s="45">
        <f t="shared" si="4"/>
        <v>0</v>
      </c>
      <c r="CK134" s="43">
        <f t="shared" si="5"/>
        <v>0</v>
      </c>
    </row>
    <row r="135" spans="2:89" x14ac:dyDescent="0.4">
      <c r="B135" s="58" t="s">
        <v>9</v>
      </c>
      <c r="C135" s="57" t="s">
        <v>50</v>
      </c>
      <c r="D135" s="57" t="s">
        <v>63</v>
      </c>
      <c r="E135" s="133">
        <f>SDBeam!X135</f>
        <v>0</v>
      </c>
      <c r="F135" s="56">
        <f>'[1]INTERNAL PARAMETERS-1'!M9</f>
        <v>63.875</v>
      </c>
      <c r="G135" s="45">
        <f>SDBYLD1!G135*VLOOKUP(SDBYLD2!G$4,'[1]INTERNAL PARAMETERS-1'!$B$5:$J$44,5,FALSE)*VLOOKUP(SDBYLD2!G$4,'[1]INTERNAL PARAMETERS-1'!$B$5:$J$44,7,FALSE)*SDBYLD2!$F135 + SDBYLD1!G135*(1-VLOOKUP(SDBYLD2!G$4,'[1]INTERNAL PARAMETERS-1'!$B$5:$J$44,5,FALSE))*VLOOKUP(SDBYLD2!G$4,'[1]INTERNAL PARAMETERS-1'!$B$5:$J$44,9,FALSE)*SDBYLD2!$F135</f>
        <v>0</v>
      </c>
      <c r="H135" s="44">
        <f>SDBYLD1!H135*VLOOKUP(SDBYLD2!H$4,'[1]INTERNAL PARAMETERS-1'!$B$5:$J$44,5,FALSE)*VLOOKUP(SDBYLD2!H$4,'[1]INTERNAL PARAMETERS-1'!$B$5:$J$44,7,FALSE)*SDBYLD2!$F135 + SDBYLD1!H135*(1-VLOOKUP(SDBYLD2!H$4,'[1]INTERNAL PARAMETERS-1'!$B$5:$J$44,5,FALSE))*VLOOKUP(SDBYLD2!H$4,'[1]INTERNAL PARAMETERS-1'!$B$5:$J$44,9,FALSE)*SDBYLD2!$F135</f>
        <v>0</v>
      </c>
      <c r="I135" s="44">
        <f>SDBYLD1!I135*VLOOKUP(SDBYLD2!I$4,'[1]INTERNAL PARAMETERS-1'!$B$5:$J$44,5,FALSE)*VLOOKUP(SDBYLD2!I$4,'[1]INTERNAL PARAMETERS-1'!$B$5:$J$44,7,FALSE)*SDBYLD2!$F135 + SDBYLD1!I135*(1-VLOOKUP(SDBYLD2!I$4,'[1]INTERNAL PARAMETERS-1'!$B$5:$J$44,5,FALSE))*VLOOKUP(SDBYLD2!I$4,'[1]INTERNAL PARAMETERS-1'!$B$5:$J$44,9,FALSE)*SDBYLD2!$F135</f>
        <v>0</v>
      </c>
      <c r="J135" s="44">
        <f>SDBYLD1!J135*VLOOKUP(SDBYLD2!J$4,'[1]INTERNAL PARAMETERS-1'!$B$5:$J$44,5,FALSE)*VLOOKUP(SDBYLD2!J$4,'[1]INTERNAL PARAMETERS-1'!$B$5:$J$44,7,FALSE)*SDBYLD2!$F135 + SDBYLD1!J135*(1-VLOOKUP(SDBYLD2!J$4,'[1]INTERNAL PARAMETERS-1'!$B$5:$J$44,5,FALSE))*VLOOKUP(SDBYLD2!J$4,'[1]INTERNAL PARAMETERS-1'!$B$5:$J$44,9,FALSE)*SDBYLD2!$F135</f>
        <v>0</v>
      </c>
      <c r="K135" s="44">
        <f>SDBYLD1!K135*VLOOKUP(SDBYLD2!K$4,'[1]INTERNAL PARAMETERS-1'!$B$5:$J$44,5,FALSE)*VLOOKUP(SDBYLD2!K$4,'[1]INTERNAL PARAMETERS-1'!$B$5:$J$44,7,FALSE)*SDBYLD2!$F135 + SDBYLD1!K135*(1-VLOOKUP(SDBYLD2!K$4,'[1]INTERNAL PARAMETERS-1'!$B$5:$J$44,5,FALSE))*VLOOKUP(SDBYLD2!K$4,'[1]INTERNAL PARAMETERS-1'!$B$5:$J$44,9,FALSE)*SDBYLD2!$F135</f>
        <v>0</v>
      </c>
      <c r="L135" s="44">
        <f>SDBYLD1!L135*VLOOKUP(SDBYLD2!L$4,'[1]INTERNAL PARAMETERS-1'!$B$5:$J$44,5,FALSE)*VLOOKUP(SDBYLD2!L$4,'[1]INTERNAL PARAMETERS-1'!$B$5:$J$44,7,FALSE)*SDBYLD2!$F135 + SDBYLD1!L135*(1-VLOOKUP(SDBYLD2!L$4,'[1]INTERNAL PARAMETERS-1'!$B$5:$J$44,5,FALSE))*VLOOKUP(SDBYLD2!L$4,'[1]INTERNAL PARAMETERS-1'!$B$5:$J$44,9,FALSE)*SDBYLD2!$F135</f>
        <v>0</v>
      </c>
      <c r="M135" s="44">
        <f>SDBYLD1!M135*VLOOKUP(SDBYLD2!M$4,'[1]INTERNAL PARAMETERS-1'!$B$5:$J$44,5,FALSE)*VLOOKUP(SDBYLD2!M$4,'[1]INTERNAL PARAMETERS-1'!$B$5:$J$44,7,FALSE)*SDBYLD2!$F135 + SDBYLD1!M135*(1-VLOOKUP(SDBYLD2!M$4,'[1]INTERNAL PARAMETERS-1'!$B$5:$J$44,5,FALSE))*VLOOKUP(SDBYLD2!M$4,'[1]INTERNAL PARAMETERS-1'!$B$5:$J$44,9,FALSE)*SDBYLD2!$F135</f>
        <v>0</v>
      </c>
      <c r="N135" s="44">
        <f>SDBYLD1!N135*VLOOKUP(SDBYLD2!N$4,'[1]INTERNAL PARAMETERS-1'!$B$5:$J$44,5,FALSE)*VLOOKUP(SDBYLD2!N$4,'[1]INTERNAL PARAMETERS-1'!$B$5:$J$44,7,FALSE)*SDBYLD2!$F135 + SDBYLD1!N135*(1-VLOOKUP(SDBYLD2!N$4,'[1]INTERNAL PARAMETERS-1'!$B$5:$J$44,5,FALSE))*VLOOKUP(SDBYLD2!N$4,'[1]INTERNAL PARAMETERS-1'!$B$5:$J$44,9,FALSE)*SDBYLD2!$F135</f>
        <v>0</v>
      </c>
      <c r="O135" s="44">
        <f>SDBYLD1!O135*VLOOKUP(SDBYLD2!O$4,'[1]INTERNAL PARAMETERS-1'!$B$5:$J$44,5,FALSE)*VLOOKUP(SDBYLD2!O$4,'[1]INTERNAL PARAMETERS-1'!$B$5:$J$44,7,FALSE)*SDBYLD2!$F135 + SDBYLD1!O135*(1-VLOOKUP(SDBYLD2!O$4,'[1]INTERNAL PARAMETERS-1'!$B$5:$J$44,5,FALSE))*VLOOKUP(SDBYLD2!O$4,'[1]INTERNAL PARAMETERS-1'!$B$5:$J$44,9,FALSE)*SDBYLD2!$F135</f>
        <v>0</v>
      </c>
      <c r="P135" s="44">
        <f>SDBYLD1!P135*VLOOKUP(SDBYLD2!P$4,'[1]INTERNAL PARAMETERS-1'!$B$5:$J$44,5,FALSE)*VLOOKUP(SDBYLD2!P$4,'[1]INTERNAL PARAMETERS-1'!$B$5:$J$44,7,FALSE)*SDBYLD2!$F135 + SDBYLD1!P135*(1-VLOOKUP(SDBYLD2!P$4,'[1]INTERNAL PARAMETERS-1'!$B$5:$J$44,5,FALSE))*VLOOKUP(SDBYLD2!P$4,'[1]INTERNAL PARAMETERS-1'!$B$5:$J$44,9,FALSE)*SDBYLD2!$F135</f>
        <v>0</v>
      </c>
      <c r="Q135" s="44">
        <f>SDBYLD1!Q135*VLOOKUP(SDBYLD2!Q$4,'[1]INTERNAL PARAMETERS-1'!$B$5:$J$44,5,FALSE)*VLOOKUP(SDBYLD2!Q$4,'[1]INTERNAL PARAMETERS-1'!$B$5:$J$44,7,FALSE)*SDBYLD2!$F135 + SDBYLD1!Q135*(1-VLOOKUP(SDBYLD2!Q$4,'[1]INTERNAL PARAMETERS-1'!$B$5:$J$44,5,FALSE))*VLOOKUP(SDBYLD2!Q$4,'[1]INTERNAL PARAMETERS-1'!$B$5:$J$44,9,FALSE)*SDBYLD2!$F135</f>
        <v>0</v>
      </c>
      <c r="R135" s="44">
        <f>SDBYLD1!R135*VLOOKUP(SDBYLD2!R$4,'[1]INTERNAL PARAMETERS-1'!$B$5:$J$44,5,FALSE)*VLOOKUP(SDBYLD2!R$4,'[1]INTERNAL PARAMETERS-1'!$B$5:$J$44,7,FALSE)*SDBYLD2!$F135 + SDBYLD1!R135*(1-VLOOKUP(SDBYLD2!R$4,'[1]INTERNAL PARAMETERS-1'!$B$5:$J$44,5,FALSE))*VLOOKUP(SDBYLD2!R$4,'[1]INTERNAL PARAMETERS-1'!$B$5:$J$44,9,FALSE)*SDBYLD2!$F135</f>
        <v>0</v>
      </c>
      <c r="S135" s="44">
        <f>SDBYLD1!S135*VLOOKUP(SDBYLD2!S$4,'[1]INTERNAL PARAMETERS-1'!$B$5:$J$44,5,FALSE)*VLOOKUP(SDBYLD2!S$4,'[1]INTERNAL PARAMETERS-1'!$B$5:$J$44,7,FALSE)*SDBYLD2!$F135 + SDBYLD1!S135*(1-VLOOKUP(SDBYLD2!S$4,'[1]INTERNAL PARAMETERS-1'!$B$5:$J$44,5,FALSE))*VLOOKUP(SDBYLD2!S$4,'[1]INTERNAL PARAMETERS-1'!$B$5:$J$44,9,FALSE)*SDBYLD2!$F135</f>
        <v>0</v>
      </c>
      <c r="T135" s="44">
        <f>SDBYLD1!T135*VLOOKUP(SDBYLD2!T$4,'[1]INTERNAL PARAMETERS-1'!$B$5:$J$44,5,FALSE)*VLOOKUP(SDBYLD2!T$4,'[1]INTERNAL PARAMETERS-1'!$B$5:$J$44,7,FALSE)*SDBYLD2!$F135 + SDBYLD1!T135*(1-VLOOKUP(SDBYLD2!T$4,'[1]INTERNAL PARAMETERS-1'!$B$5:$J$44,5,FALSE))*VLOOKUP(SDBYLD2!T$4,'[1]INTERNAL PARAMETERS-1'!$B$5:$J$44,9,FALSE)*SDBYLD2!$F135</f>
        <v>0</v>
      </c>
      <c r="U135" s="44">
        <f>SDBYLD1!U135*VLOOKUP(SDBYLD2!U$4,'[1]INTERNAL PARAMETERS-1'!$B$5:$J$44,5,FALSE)*VLOOKUP(SDBYLD2!U$4,'[1]INTERNAL PARAMETERS-1'!$B$5:$J$44,7,FALSE)*SDBYLD2!$F135 + SDBYLD1!U135*(1-VLOOKUP(SDBYLD2!U$4,'[1]INTERNAL PARAMETERS-1'!$B$5:$J$44,5,FALSE))*VLOOKUP(SDBYLD2!U$4,'[1]INTERNAL PARAMETERS-1'!$B$5:$J$44,9,FALSE)*SDBYLD2!$F135</f>
        <v>0</v>
      </c>
      <c r="V135" s="44">
        <f>SDBYLD1!V135*VLOOKUP(SDBYLD2!V$4,'[1]INTERNAL PARAMETERS-1'!$B$5:$J$44,5,FALSE)*VLOOKUP(SDBYLD2!V$4,'[1]INTERNAL PARAMETERS-1'!$B$5:$J$44,7,FALSE)*SDBYLD2!$F135 + SDBYLD1!V135*(1-VLOOKUP(SDBYLD2!V$4,'[1]INTERNAL PARAMETERS-1'!$B$5:$J$44,5,FALSE))*VLOOKUP(SDBYLD2!V$4,'[1]INTERNAL PARAMETERS-1'!$B$5:$J$44,9,FALSE)*SDBYLD2!$F135</f>
        <v>0</v>
      </c>
      <c r="W135" s="44">
        <f>SDBYLD1!W135*VLOOKUP(SDBYLD2!W$4,'[1]INTERNAL PARAMETERS-1'!$B$5:$J$44,5,FALSE)*VLOOKUP(SDBYLD2!W$4,'[1]INTERNAL PARAMETERS-1'!$B$5:$J$44,7,FALSE)*SDBYLD2!$F135 + SDBYLD1!W135*(1-VLOOKUP(SDBYLD2!W$4,'[1]INTERNAL PARAMETERS-1'!$B$5:$J$44,5,FALSE))*VLOOKUP(SDBYLD2!W$4,'[1]INTERNAL PARAMETERS-1'!$B$5:$J$44,9,FALSE)*SDBYLD2!$F135</f>
        <v>0</v>
      </c>
      <c r="X135" s="44">
        <f>SDBYLD1!X135*VLOOKUP(SDBYLD2!X$4,'[1]INTERNAL PARAMETERS-1'!$B$5:$J$44,5,FALSE)*VLOOKUP(SDBYLD2!X$4,'[1]INTERNAL PARAMETERS-1'!$B$5:$J$44,7,FALSE)*SDBYLD2!$F135 + SDBYLD1!X135*(1-VLOOKUP(SDBYLD2!X$4,'[1]INTERNAL PARAMETERS-1'!$B$5:$J$44,5,FALSE))*VLOOKUP(SDBYLD2!X$4,'[1]INTERNAL PARAMETERS-1'!$B$5:$J$44,9,FALSE)*SDBYLD2!$F135</f>
        <v>0</v>
      </c>
      <c r="Y135" s="44">
        <f>SDBYLD1!Y135*VLOOKUP(SDBYLD2!Y$4,'[1]INTERNAL PARAMETERS-1'!$B$5:$J$44,5,FALSE)*VLOOKUP(SDBYLD2!Y$4,'[1]INTERNAL PARAMETERS-1'!$B$5:$J$44,7,FALSE)*SDBYLD2!$F135 + SDBYLD1!Y135*(1-VLOOKUP(SDBYLD2!Y$4,'[1]INTERNAL PARAMETERS-1'!$B$5:$J$44,5,FALSE))*VLOOKUP(SDBYLD2!Y$4,'[1]INTERNAL PARAMETERS-1'!$B$5:$J$44,9,FALSE)*SDBYLD2!$F135</f>
        <v>0</v>
      </c>
      <c r="Z135" s="44">
        <f>SDBYLD1!Z135*VLOOKUP(SDBYLD2!Z$4,'[1]INTERNAL PARAMETERS-1'!$B$5:$J$44,5,FALSE)*VLOOKUP(SDBYLD2!Z$4,'[1]INTERNAL PARAMETERS-1'!$B$5:$J$44,7,FALSE)*SDBYLD2!$F135 + SDBYLD1!Z135*(1-VLOOKUP(SDBYLD2!Z$4,'[1]INTERNAL PARAMETERS-1'!$B$5:$J$44,5,FALSE))*VLOOKUP(SDBYLD2!Z$4,'[1]INTERNAL PARAMETERS-1'!$B$5:$J$44,9,FALSE)*SDBYLD2!$F135</f>
        <v>0</v>
      </c>
      <c r="AA135" s="44">
        <f>SDBYLD1!AA135*VLOOKUP(SDBYLD2!AA$4,'[1]INTERNAL PARAMETERS-1'!$B$5:$J$44,5,FALSE)*VLOOKUP(SDBYLD2!AA$4,'[1]INTERNAL PARAMETERS-1'!$B$5:$J$44,7,FALSE)*SDBYLD2!$F135 + SDBYLD1!AA135*(1-VLOOKUP(SDBYLD2!AA$4,'[1]INTERNAL PARAMETERS-1'!$B$5:$J$44,5,FALSE))*VLOOKUP(SDBYLD2!AA$4,'[1]INTERNAL PARAMETERS-1'!$B$5:$J$44,9,FALSE)*SDBYLD2!$F135</f>
        <v>0</v>
      </c>
      <c r="AB135" s="44">
        <f>SDBYLD1!AB135*VLOOKUP(SDBYLD2!AB$4,'[1]INTERNAL PARAMETERS-1'!$B$5:$J$44,5,FALSE)*VLOOKUP(SDBYLD2!AB$4,'[1]INTERNAL PARAMETERS-1'!$B$5:$J$44,7,FALSE)*SDBYLD2!$F135 + SDBYLD1!AB135*(1-VLOOKUP(SDBYLD2!AB$4,'[1]INTERNAL PARAMETERS-1'!$B$5:$J$44,5,FALSE))*VLOOKUP(SDBYLD2!AB$4,'[1]INTERNAL PARAMETERS-1'!$B$5:$J$44,9,FALSE)*SDBYLD2!$F135</f>
        <v>0</v>
      </c>
      <c r="AC135" s="44">
        <f>SDBYLD1!AC135*VLOOKUP(SDBYLD2!AC$4,'[1]INTERNAL PARAMETERS-1'!$B$5:$J$44,5,FALSE)*VLOOKUP(SDBYLD2!AC$4,'[1]INTERNAL PARAMETERS-1'!$B$5:$J$44,7,FALSE)*SDBYLD2!$F135 + SDBYLD1!AC135*(1-VLOOKUP(SDBYLD2!AC$4,'[1]INTERNAL PARAMETERS-1'!$B$5:$J$44,5,FALSE))*VLOOKUP(SDBYLD2!AC$4,'[1]INTERNAL PARAMETERS-1'!$B$5:$J$44,9,FALSE)*SDBYLD2!$F135</f>
        <v>0</v>
      </c>
      <c r="AD135" s="44">
        <f>SDBYLD1!AD135*VLOOKUP(SDBYLD2!AD$4,'[1]INTERNAL PARAMETERS-1'!$B$5:$J$44,5,FALSE)*VLOOKUP(SDBYLD2!AD$4,'[1]INTERNAL PARAMETERS-1'!$B$5:$J$44,7,FALSE)*SDBYLD2!$F135 + SDBYLD1!AD135*(1-VLOOKUP(SDBYLD2!AD$4,'[1]INTERNAL PARAMETERS-1'!$B$5:$J$44,5,FALSE))*VLOOKUP(SDBYLD2!AD$4,'[1]INTERNAL PARAMETERS-1'!$B$5:$J$44,9,FALSE)*SDBYLD2!$F135</f>
        <v>0</v>
      </c>
      <c r="AE135" s="44">
        <f>SDBYLD1!AE135*VLOOKUP(SDBYLD2!AE$4,'[1]INTERNAL PARAMETERS-1'!$B$5:$J$44,5,FALSE)*VLOOKUP(SDBYLD2!AE$4,'[1]INTERNAL PARAMETERS-1'!$B$5:$J$44,7,FALSE)*SDBYLD2!$F135 + SDBYLD1!AE135*(1-VLOOKUP(SDBYLD2!AE$4,'[1]INTERNAL PARAMETERS-1'!$B$5:$J$44,5,FALSE))*VLOOKUP(SDBYLD2!AE$4,'[1]INTERNAL PARAMETERS-1'!$B$5:$J$44,9,FALSE)*SDBYLD2!$F135</f>
        <v>0</v>
      </c>
      <c r="AF135" s="44">
        <f>SDBYLD1!AF135*VLOOKUP(SDBYLD2!AF$4,'[1]INTERNAL PARAMETERS-1'!$B$5:$J$44,5,FALSE)*VLOOKUP(SDBYLD2!AF$4,'[1]INTERNAL PARAMETERS-1'!$B$5:$J$44,7,FALSE)*SDBYLD2!$F135 + SDBYLD1!AF135*(1-VLOOKUP(SDBYLD2!AF$4,'[1]INTERNAL PARAMETERS-1'!$B$5:$J$44,5,FALSE))*VLOOKUP(SDBYLD2!AF$4,'[1]INTERNAL PARAMETERS-1'!$B$5:$J$44,9,FALSE)*SDBYLD2!$F135</f>
        <v>0</v>
      </c>
      <c r="AG135" s="44">
        <f>SDBYLD1!AG135*VLOOKUP(SDBYLD2!AG$4,'[1]INTERNAL PARAMETERS-1'!$B$5:$J$44,5,FALSE)*VLOOKUP(SDBYLD2!AG$4,'[1]INTERNAL PARAMETERS-1'!$B$5:$J$44,7,FALSE)*SDBYLD2!$F135 + SDBYLD1!AG135*(1-VLOOKUP(SDBYLD2!AG$4,'[1]INTERNAL PARAMETERS-1'!$B$5:$J$44,5,FALSE))*VLOOKUP(SDBYLD2!AG$4,'[1]INTERNAL PARAMETERS-1'!$B$5:$J$44,9,FALSE)*SDBYLD2!$F135</f>
        <v>0</v>
      </c>
      <c r="AH135" s="44">
        <f>SDBYLD1!AH135*VLOOKUP(SDBYLD2!AH$4,'[1]INTERNAL PARAMETERS-1'!$B$5:$J$44,5,FALSE)*VLOOKUP(SDBYLD2!AH$4,'[1]INTERNAL PARAMETERS-1'!$B$5:$J$44,7,FALSE)*SDBYLD2!$F135 + SDBYLD1!AH135*(1-VLOOKUP(SDBYLD2!AH$4,'[1]INTERNAL PARAMETERS-1'!$B$5:$J$44,5,FALSE))*VLOOKUP(SDBYLD2!AH$4,'[1]INTERNAL PARAMETERS-1'!$B$5:$J$44,9,FALSE)*SDBYLD2!$F135</f>
        <v>0</v>
      </c>
      <c r="AI135" s="44">
        <f>SDBYLD1!AI135*VLOOKUP(SDBYLD2!AI$4,'[1]INTERNAL PARAMETERS-1'!$B$5:$J$44,5,FALSE)*VLOOKUP(SDBYLD2!AI$4,'[1]INTERNAL PARAMETERS-1'!$B$5:$J$44,7,FALSE)*SDBYLD2!$F135 + SDBYLD1!AI135*(1-VLOOKUP(SDBYLD2!AI$4,'[1]INTERNAL PARAMETERS-1'!$B$5:$J$44,5,FALSE))*VLOOKUP(SDBYLD2!AI$4,'[1]INTERNAL PARAMETERS-1'!$B$5:$J$44,9,FALSE)*SDBYLD2!$F135</f>
        <v>0</v>
      </c>
      <c r="AJ135" s="44">
        <f>SDBYLD1!AJ135*VLOOKUP(SDBYLD2!AJ$4,'[1]INTERNAL PARAMETERS-1'!$B$5:$J$44,5,FALSE)*VLOOKUP(SDBYLD2!AJ$4,'[1]INTERNAL PARAMETERS-1'!$B$5:$J$44,7,FALSE)*SDBYLD2!$F135 + SDBYLD1!AJ135*(1-VLOOKUP(SDBYLD2!AJ$4,'[1]INTERNAL PARAMETERS-1'!$B$5:$J$44,5,FALSE))*VLOOKUP(SDBYLD2!AJ$4,'[1]INTERNAL PARAMETERS-1'!$B$5:$J$44,9,FALSE)*SDBYLD2!$F135</f>
        <v>0</v>
      </c>
      <c r="AK135" s="44">
        <f>SDBYLD1!AK135*VLOOKUP(SDBYLD2!AK$4,'[1]INTERNAL PARAMETERS-1'!$B$5:$J$44,5,FALSE)*VLOOKUP(SDBYLD2!AK$4,'[1]INTERNAL PARAMETERS-1'!$B$5:$J$44,7,FALSE)*SDBYLD2!$F135 + SDBYLD1!AK135*(1-VLOOKUP(SDBYLD2!AK$4,'[1]INTERNAL PARAMETERS-1'!$B$5:$J$44,5,FALSE))*VLOOKUP(SDBYLD2!AK$4,'[1]INTERNAL PARAMETERS-1'!$B$5:$J$44,9,FALSE)*SDBYLD2!$F135</f>
        <v>0</v>
      </c>
      <c r="AL135" s="44">
        <f>SDBYLD1!AL135*VLOOKUP(SDBYLD2!AL$4,'[1]INTERNAL PARAMETERS-1'!$B$5:$J$44,5,FALSE)*VLOOKUP(SDBYLD2!AL$4,'[1]INTERNAL PARAMETERS-1'!$B$5:$J$44,7,FALSE)*SDBYLD2!$F135 + SDBYLD1!AL135*(1-VLOOKUP(SDBYLD2!AL$4,'[1]INTERNAL PARAMETERS-1'!$B$5:$J$44,5,FALSE))*VLOOKUP(SDBYLD2!AL$4,'[1]INTERNAL PARAMETERS-1'!$B$5:$J$44,9,FALSE)*SDBYLD2!$F135</f>
        <v>0</v>
      </c>
      <c r="AM135" s="44">
        <f>SDBYLD1!AM135*VLOOKUP(SDBYLD2!AM$4,'[1]INTERNAL PARAMETERS-1'!$B$5:$J$44,5,FALSE)*VLOOKUP(SDBYLD2!AM$4,'[1]INTERNAL PARAMETERS-1'!$B$5:$J$44,7,FALSE)*SDBYLD2!$F135 + SDBYLD1!AM135*(1-VLOOKUP(SDBYLD2!AM$4,'[1]INTERNAL PARAMETERS-1'!$B$5:$J$44,5,FALSE))*VLOOKUP(SDBYLD2!AM$4,'[1]INTERNAL PARAMETERS-1'!$B$5:$J$44,9,FALSE)*SDBYLD2!$F135</f>
        <v>0</v>
      </c>
      <c r="AN135" s="44">
        <f>SDBYLD1!AN135*VLOOKUP(SDBYLD2!AN$4,'[1]INTERNAL PARAMETERS-1'!$B$5:$J$44,5,FALSE)*VLOOKUP(SDBYLD2!AN$4,'[1]INTERNAL PARAMETERS-1'!$B$5:$J$44,7,FALSE)*SDBYLD2!$F135 + SDBYLD1!AN135*(1-VLOOKUP(SDBYLD2!AN$4,'[1]INTERNAL PARAMETERS-1'!$B$5:$J$44,5,FALSE))*VLOOKUP(SDBYLD2!AN$4,'[1]INTERNAL PARAMETERS-1'!$B$5:$J$44,9,FALSE)*SDBYLD2!$F135</f>
        <v>0</v>
      </c>
      <c r="AO135" s="44">
        <f>SDBYLD1!AO135*VLOOKUP(SDBYLD2!AO$4,'[1]INTERNAL PARAMETERS-1'!$B$5:$J$44,5,FALSE)*VLOOKUP(SDBYLD2!AO$4,'[1]INTERNAL PARAMETERS-1'!$B$5:$J$44,7,FALSE)*SDBYLD2!$F135 + SDBYLD1!AO135*(1-VLOOKUP(SDBYLD2!AO$4,'[1]INTERNAL PARAMETERS-1'!$B$5:$J$44,5,FALSE))*VLOOKUP(SDBYLD2!AO$4,'[1]INTERNAL PARAMETERS-1'!$B$5:$J$44,9,FALSE)*SDBYLD2!$F135</f>
        <v>0</v>
      </c>
      <c r="AP135" s="44">
        <f>SDBYLD1!AP135*VLOOKUP(SDBYLD2!AP$4,'[1]INTERNAL PARAMETERS-1'!$B$5:$J$44,5,FALSE)*VLOOKUP(SDBYLD2!AP$4,'[1]INTERNAL PARAMETERS-1'!$B$5:$J$44,7,FALSE)*SDBYLD2!$F135 + SDBYLD1!AP135*(1-VLOOKUP(SDBYLD2!AP$4,'[1]INTERNAL PARAMETERS-1'!$B$5:$J$44,5,FALSE))*VLOOKUP(SDBYLD2!AP$4,'[1]INTERNAL PARAMETERS-1'!$B$5:$J$44,9,FALSE)*SDBYLD2!$F135</f>
        <v>0</v>
      </c>
      <c r="AQ135" s="44">
        <f>SDBYLD1!AQ135*VLOOKUP(SDBYLD2!AQ$4,'[1]INTERNAL PARAMETERS-1'!$B$5:$J$44,5,FALSE)*VLOOKUP(SDBYLD2!AQ$4,'[1]INTERNAL PARAMETERS-1'!$B$5:$J$44,7,FALSE)*SDBYLD2!$F135 + SDBYLD1!AQ135*(1-VLOOKUP(SDBYLD2!AQ$4,'[1]INTERNAL PARAMETERS-1'!$B$5:$J$44,5,FALSE))*VLOOKUP(SDBYLD2!AQ$4,'[1]INTERNAL PARAMETERS-1'!$B$5:$J$44,9,FALSE)*SDBYLD2!$F135</f>
        <v>0</v>
      </c>
      <c r="AR135" s="44">
        <f>SDBYLD1!AR135*VLOOKUP(SDBYLD2!AR$4,'[1]INTERNAL PARAMETERS-1'!$B$5:$J$44,5,FALSE)*VLOOKUP(SDBYLD2!AR$4,'[1]INTERNAL PARAMETERS-1'!$B$5:$J$44,7,FALSE)*SDBYLD2!$F135 + SDBYLD1!AR135*(1-VLOOKUP(SDBYLD2!AR$4,'[1]INTERNAL PARAMETERS-1'!$B$5:$J$44,5,FALSE))*VLOOKUP(SDBYLD2!AR$4,'[1]INTERNAL PARAMETERS-1'!$B$5:$J$44,9,FALSE)*SDBYLD2!$F135</f>
        <v>0</v>
      </c>
      <c r="AS135" s="44">
        <f>SDBYLD1!AS135*VLOOKUP(SDBYLD2!AS$4,'[1]INTERNAL PARAMETERS-1'!$B$5:$J$44,5,FALSE)*VLOOKUP(SDBYLD2!AS$4,'[1]INTERNAL PARAMETERS-1'!$B$5:$J$44,7,FALSE)*SDBYLD2!$F135 + SDBYLD1!AS135*(1-VLOOKUP(SDBYLD2!AS$4,'[1]INTERNAL PARAMETERS-1'!$B$5:$J$44,5,FALSE))*VLOOKUP(SDBYLD2!AS$4,'[1]INTERNAL PARAMETERS-1'!$B$5:$J$44,9,FALSE)*SDBYLD2!$F135</f>
        <v>0</v>
      </c>
      <c r="AT135" s="43">
        <f>SDBYLD1!AT135*VLOOKUP(SDBYLD2!AT$4,'[1]INTERNAL PARAMETERS-1'!$B$5:$J$44,5,FALSE)*VLOOKUP(SDBYLD2!AT$4,'[1]INTERNAL PARAMETERS-1'!$B$5:$J$44,7,FALSE)*SDBYLD2!$F135 + SDBYLD1!AT135*(1-VLOOKUP(SDBYLD2!AT$4,'[1]INTERNAL PARAMETERS-1'!$B$5:$J$44,5,FALSE))*VLOOKUP(SDBYLD2!AT$4,'[1]INTERNAL PARAMETERS-1'!$B$5:$J$44,9,FALSE)*SDBYLD2!$F135</f>
        <v>0</v>
      </c>
      <c r="AU135" s="45">
        <f>SDBYLD1!AU135*VLOOKUP(SDBYLD2!AU$4,'[1]INTERNAL PARAMETERS-1'!$B$5:$J$44,5,FALSE)*VLOOKUP(SDBYLD2!AU$4,'[1]INTERNAL PARAMETERS-1'!$B$5:$J$44,6,FALSE)*VLOOKUP(SDBYLD2!AU$4,'[1]INTERNAL PARAMETERS-1'!$B$5:$J$44,3,FALSE) + SDBYLD1!AU135*(1-VLOOKUP(SDBYLD2!AU$4,'[1]INTERNAL PARAMETERS-1'!$B$5:$J$44,5,FALSE))*VLOOKUP(SDBYLD2!AU$4,'[1]INTERNAL PARAMETERS-1'!$B$5:$J$44,8,FALSE)*VLOOKUP(SDBYLD2!AU$4,'[1]INTERNAL PARAMETERS-1'!$B$5:$J$44,3,FALSE)</f>
        <v>0</v>
      </c>
      <c r="AV135" s="44">
        <f>SDBYLD1!AV135*VLOOKUP(SDBYLD2!AV$4,'[1]INTERNAL PARAMETERS-1'!$B$5:$J$44,5,FALSE)*VLOOKUP(SDBYLD2!AV$4,'[1]INTERNAL PARAMETERS-1'!$B$5:$J$44,6,FALSE)*VLOOKUP(SDBYLD2!AV$4,'[1]INTERNAL PARAMETERS-1'!$B$5:$J$44,3,FALSE) + SDBYLD1!AV135*(1-VLOOKUP(SDBYLD2!AV$4,'[1]INTERNAL PARAMETERS-1'!$B$5:$J$44,5,FALSE))*VLOOKUP(SDBYLD2!AV$4,'[1]INTERNAL PARAMETERS-1'!$B$5:$J$44,8,FALSE)*VLOOKUP(SDBYLD2!AV$4,'[1]INTERNAL PARAMETERS-1'!$B$5:$J$44,3,FALSE)</f>
        <v>0</v>
      </c>
      <c r="AW135" s="44">
        <f>SDBYLD1!AW135*VLOOKUP(SDBYLD2!AW$4,'[1]INTERNAL PARAMETERS-1'!$B$5:$J$44,5,FALSE)*VLOOKUP(SDBYLD2!AW$4,'[1]INTERNAL PARAMETERS-1'!$B$5:$J$44,6,FALSE)*VLOOKUP(SDBYLD2!AW$4,'[1]INTERNAL PARAMETERS-1'!$B$5:$J$44,3,FALSE) + SDBYLD1!AW135*(1-VLOOKUP(SDBYLD2!AW$4,'[1]INTERNAL PARAMETERS-1'!$B$5:$J$44,5,FALSE))*VLOOKUP(SDBYLD2!AW$4,'[1]INTERNAL PARAMETERS-1'!$B$5:$J$44,8,FALSE)*VLOOKUP(SDBYLD2!AW$4,'[1]INTERNAL PARAMETERS-1'!$B$5:$J$44,3,FALSE)</f>
        <v>0</v>
      </c>
      <c r="AX135" s="44">
        <f>SDBYLD1!AX135*VLOOKUP(SDBYLD2!AX$4,'[1]INTERNAL PARAMETERS-1'!$B$5:$J$44,5,FALSE)*VLOOKUP(SDBYLD2!AX$4,'[1]INTERNAL PARAMETERS-1'!$B$5:$J$44,6,FALSE)*VLOOKUP(SDBYLD2!AX$4,'[1]INTERNAL PARAMETERS-1'!$B$5:$J$44,3,FALSE) + SDBYLD1!AX135*(1-VLOOKUP(SDBYLD2!AX$4,'[1]INTERNAL PARAMETERS-1'!$B$5:$J$44,5,FALSE))*VLOOKUP(SDBYLD2!AX$4,'[1]INTERNAL PARAMETERS-1'!$B$5:$J$44,8,FALSE)*VLOOKUP(SDBYLD2!AX$4,'[1]INTERNAL PARAMETERS-1'!$B$5:$J$44,3,FALSE)</f>
        <v>0</v>
      </c>
      <c r="AY135" s="44">
        <f>SDBYLD1!AY135*VLOOKUP(SDBYLD2!AY$4,'[1]INTERNAL PARAMETERS-1'!$B$5:$J$44,5,FALSE)*VLOOKUP(SDBYLD2!AY$4,'[1]INTERNAL PARAMETERS-1'!$B$5:$J$44,6,FALSE)*VLOOKUP(SDBYLD2!AY$4,'[1]INTERNAL PARAMETERS-1'!$B$5:$J$44,3,FALSE) + SDBYLD1!AY135*(1-VLOOKUP(SDBYLD2!AY$4,'[1]INTERNAL PARAMETERS-1'!$B$5:$J$44,5,FALSE))*VLOOKUP(SDBYLD2!AY$4,'[1]INTERNAL PARAMETERS-1'!$B$5:$J$44,8,FALSE)*VLOOKUP(SDBYLD2!AY$4,'[1]INTERNAL PARAMETERS-1'!$B$5:$J$44,3,FALSE)</f>
        <v>0</v>
      </c>
      <c r="AZ135" s="44">
        <f>SDBYLD1!AZ135*VLOOKUP(SDBYLD2!AZ$4,'[1]INTERNAL PARAMETERS-1'!$B$5:$J$44,5,FALSE)*VLOOKUP(SDBYLD2!AZ$4,'[1]INTERNAL PARAMETERS-1'!$B$5:$J$44,6,FALSE)*VLOOKUP(SDBYLD2!AZ$4,'[1]INTERNAL PARAMETERS-1'!$B$5:$J$44,3,FALSE) + SDBYLD1!AZ135*(1-VLOOKUP(SDBYLD2!AZ$4,'[1]INTERNAL PARAMETERS-1'!$B$5:$J$44,5,FALSE))*VLOOKUP(SDBYLD2!AZ$4,'[1]INTERNAL PARAMETERS-1'!$B$5:$J$44,8,FALSE)*VLOOKUP(SDBYLD2!AZ$4,'[1]INTERNAL PARAMETERS-1'!$B$5:$J$44,3,FALSE)</f>
        <v>0</v>
      </c>
      <c r="BA135" s="44">
        <f>SDBYLD1!BA135*VLOOKUP(SDBYLD2!BA$4,'[1]INTERNAL PARAMETERS-1'!$B$5:$J$44,5,FALSE)*VLOOKUP(SDBYLD2!BA$4,'[1]INTERNAL PARAMETERS-1'!$B$5:$J$44,6,FALSE)*VLOOKUP(SDBYLD2!BA$4,'[1]INTERNAL PARAMETERS-1'!$B$5:$J$44,3,FALSE) + SDBYLD1!BA135*(1-VLOOKUP(SDBYLD2!BA$4,'[1]INTERNAL PARAMETERS-1'!$B$5:$J$44,5,FALSE))*VLOOKUP(SDBYLD2!BA$4,'[1]INTERNAL PARAMETERS-1'!$B$5:$J$44,8,FALSE)*VLOOKUP(SDBYLD2!BA$4,'[1]INTERNAL PARAMETERS-1'!$B$5:$J$44,3,FALSE)</f>
        <v>0</v>
      </c>
      <c r="BB135" s="44">
        <f>SDBYLD1!BB135*VLOOKUP(SDBYLD2!BB$4,'[1]INTERNAL PARAMETERS-1'!$B$5:$J$44,5,FALSE)*VLOOKUP(SDBYLD2!BB$4,'[1]INTERNAL PARAMETERS-1'!$B$5:$J$44,6,FALSE)*VLOOKUP(SDBYLD2!BB$4,'[1]INTERNAL PARAMETERS-1'!$B$5:$J$44,3,FALSE) + SDBYLD1!BB135*(1-VLOOKUP(SDBYLD2!BB$4,'[1]INTERNAL PARAMETERS-1'!$B$5:$J$44,5,FALSE))*VLOOKUP(SDBYLD2!BB$4,'[1]INTERNAL PARAMETERS-1'!$B$5:$J$44,8,FALSE)*VLOOKUP(SDBYLD2!BB$4,'[1]INTERNAL PARAMETERS-1'!$B$5:$J$44,3,FALSE)</f>
        <v>0</v>
      </c>
      <c r="BC135" s="44">
        <f>SDBYLD1!BC135*VLOOKUP(SDBYLD2!BC$4,'[1]INTERNAL PARAMETERS-1'!$B$5:$J$44,5,FALSE)*VLOOKUP(SDBYLD2!BC$4,'[1]INTERNAL PARAMETERS-1'!$B$5:$J$44,6,FALSE)*VLOOKUP(SDBYLD2!BC$4,'[1]INTERNAL PARAMETERS-1'!$B$5:$J$44,3,FALSE) + SDBYLD1!BC135*(1-VLOOKUP(SDBYLD2!BC$4,'[1]INTERNAL PARAMETERS-1'!$B$5:$J$44,5,FALSE))*VLOOKUP(SDBYLD2!BC$4,'[1]INTERNAL PARAMETERS-1'!$B$5:$J$44,8,FALSE)*VLOOKUP(SDBYLD2!BC$4,'[1]INTERNAL PARAMETERS-1'!$B$5:$J$44,3,FALSE)</f>
        <v>0</v>
      </c>
      <c r="BD135" s="44">
        <f>SDBYLD1!BD135*VLOOKUP(SDBYLD2!BD$4,'[1]INTERNAL PARAMETERS-1'!$B$5:$J$44,5,FALSE)*VLOOKUP(SDBYLD2!BD$4,'[1]INTERNAL PARAMETERS-1'!$B$5:$J$44,6,FALSE)*VLOOKUP(SDBYLD2!BD$4,'[1]INTERNAL PARAMETERS-1'!$B$5:$J$44,3,FALSE) + SDBYLD1!BD135*(1-VLOOKUP(SDBYLD2!BD$4,'[1]INTERNAL PARAMETERS-1'!$B$5:$J$44,5,FALSE))*VLOOKUP(SDBYLD2!BD$4,'[1]INTERNAL PARAMETERS-1'!$B$5:$J$44,8,FALSE)*VLOOKUP(SDBYLD2!BD$4,'[1]INTERNAL PARAMETERS-1'!$B$5:$J$44,3,FALSE)</f>
        <v>0</v>
      </c>
      <c r="BE135" s="44">
        <f>SDBYLD1!BE135*VLOOKUP(SDBYLD2!BE$4,'[1]INTERNAL PARAMETERS-1'!$B$5:$J$44,5,FALSE)*VLOOKUP(SDBYLD2!BE$4,'[1]INTERNAL PARAMETERS-1'!$B$5:$J$44,6,FALSE)*VLOOKUP(SDBYLD2!BE$4,'[1]INTERNAL PARAMETERS-1'!$B$5:$J$44,3,FALSE) + SDBYLD1!BE135*(1-VLOOKUP(SDBYLD2!BE$4,'[1]INTERNAL PARAMETERS-1'!$B$5:$J$44,5,FALSE))*VLOOKUP(SDBYLD2!BE$4,'[1]INTERNAL PARAMETERS-1'!$B$5:$J$44,8,FALSE)*VLOOKUP(SDBYLD2!BE$4,'[1]INTERNAL PARAMETERS-1'!$B$5:$J$44,3,FALSE)</f>
        <v>0</v>
      </c>
      <c r="BF135" s="44">
        <f>SDBYLD1!BF135*VLOOKUP(SDBYLD2!BF$4,'[1]INTERNAL PARAMETERS-1'!$B$5:$J$44,5,FALSE)*VLOOKUP(SDBYLD2!BF$4,'[1]INTERNAL PARAMETERS-1'!$B$5:$J$44,6,FALSE)*VLOOKUP(SDBYLD2!BF$4,'[1]INTERNAL PARAMETERS-1'!$B$5:$J$44,3,FALSE) + SDBYLD1!BF135*(1-VLOOKUP(SDBYLD2!BF$4,'[1]INTERNAL PARAMETERS-1'!$B$5:$J$44,5,FALSE))*VLOOKUP(SDBYLD2!BF$4,'[1]INTERNAL PARAMETERS-1'!$B$5:$J$44,8,FALSE)*VLOOKUP(SDBYLD2!BF$4,'[1]INTERNAL PARAMETERS-1'!$B$5:$J$44,3,FALSE)</f>
        <v>0</v>
      </c>
      <c r="BG135" s="44">
        <f>SDBYLD1!BG135*VLOOKUP(SDBYLD2!BG$4,'[1]INTERNAL PARAMETERS-1'!$B$5:$J$44,5,FALSE)*VLOOKUP(SDBYLD2!BG$4,'[1]INTERNAL PARAMETERS-1'!$B$5:$J$44,6,FALSE)*VLOOKUP(SDBYLD2!BG$4,'[1]INTERNAL PARAMETERS-1'!$B$5:$J$44,3,FALSE) + SDBYLD1!BG135*(1-VLOOKUP(SDBYLD2!BG$4,'[1]INTERNAL PARAMETERS-1'!$B$5:$J$44,5,FALSE))*VLOOKUP(SDBYLD2!BG$4,'[1]INTERNAL PARAMETERS-1'!$B$5:$J$44,8,FALSE)*VLOOKUP(SDBYLD2!BG$4,'[1]INTERNAL PARAMETERS-1'!$B$5:$J$44,3,FALSE)</f>
        <v>0</v>
      </c>
      <c r="BH135" s="44">
        <f>SDBYLD1!BH135*VLOOKUP(SDBYLD2!BH$4,'[1]INTERNAL PARAMETERS-1'!$B$5:$J$44,5,FALSE)*VLOOKUP(SDBYLD2!BH$4,'[1]INTERNAL PARAMETERS-1'!$B$5:$J$44,6,FALSE)*VLOOKUP(SDBYLD2!BH$4,'[1]INTERNAL PARAMETERS-1'!$B$5:$J$44,3,FALSE) + SDBYLD1!BH135*(1-VLOOKUP(SDBYLD2!BH$4,'[1]INTERNAL PARAMETERS-1'!$B$5:$J$44,5,FALSE))*VLOOKUP(SDBYLD2!BH$4,'[1]INTERNAL PARAMETERS-1'!$B$5:$J$44,8,FALSE)*VLOOKUP(SDBYLD2!BH$4,'[1]INTERNAL PARAMETERS-1'!$B$5:$J$44,3,FALSE)</f>
        <v>0</v>
      </c>
      <c r="BI135" s="44">
        <f>SDBYLD1!BI135*VLOOKUP(SDBYLD2!BI$4,'[1]INTERNAL PARAMETERS-1'!$B$5:$J$44,5,FALSE)*VLOOKUP(SDBYLD2!BI$4,'[1]INTERNAL PARAMETERS-1'!$B$5:$J$44,6,FALSE)*VLOOKUP(SDBYLD2!BI$4,'[1]INTERNAL PARAMETERS-1'!$B$5:$J$44,3,FALSE) + SDBYLD1!BI135*(1-VLOOKUP(SDBYLD2!BI$4,'[1]INTERNAL PARAMETERS-1'!$B$5:$J$44,5,FALSE))*VLOOKUP(SDBYLD2!BI$4,'[1]INTERNAL PARAMETERS-1'!$B$5:$J$44,8,FALSE)*VLOOKUP(SDBYLD2!BI$4,'[1]INTERNAL PARAMETERS-1'!$B$5:$J$44,3,FALSE)</f>
        <v>0</v>
      </c>
      <c r="BJ135" s="44">
        <f>SDBYLD1!BJ135*VLOOKUP(SDBYLD2!BJ$4,'[1]INTERNAL PARAMETERS-1'!$B$5:$J$44,5,FALSE)*VLOOKUP(SDBYLD2!BJ$4,'[1]INTERNAL PARAMETERS-1'!$B$5:$J$44,6,FALSE)*VLOOKUP(SDBYLD2!BJ$4,'[1]INTERNAL PARAMETERS-1'!$B$5:$J$44,3,FALSE) + SDBYLD1!BJ135*(1-VLOOKUP(SDBYLD2!BJ$4,'[1]INTERNAL PARAMETERS-1'!$B$5:$J$44,5,FALSE))*VLOOKUP(SDBYLD2!BJ$4,'[1]INTERNAL PARAMETERS-1'!$B$5:$J$44,8,FALSE)*VLOOKUP(SDBYLD2!BJ$4,'[1]INTERNAL PARAMETERS-1'!$B$5:$J$44,3,FALSE)</f>
        <v>0</v>
      </c>
      <c r="BK135" s="44">
        <f>SDBYLD1!BK135*VLOOKUP(SDBYLD2!BK$4,'[1]INTERNAL PARAMETERS-1'!$B$5:$J$44,5,FALSE)*VLOOKUP(SDBYLD2!BK$4,'[1]INTERNAL PARAMETERS-1'!$B$5:$J$44,6,FALSE)*VLOOKUP(SDBYLD2!BK$4,'[1]INTERNAL PARAMETERS-1'!$B$5:$J$44,3,FALSE) + SDBYLD1!BK135*(1-VLOOKUP(SDBYLD2!BK$4,'[1]INTERNAL PARAMETERS-1'!$B$5:$J$44,5,FALSE))*VLOOKUP(SDBYLD2!BK$4,'[1]INTERNAL PARAMETERS-1'!$B$5:$J$44,8,FALSE)*VLOOKUP(SDBYLD2!BK$4,'[1]INTERNAL PARAMETERS-1'!$B$5:$J$44,3,FALSE)</f>
        <v>0</v>
      </c>
      <c r="BL135" s="44">
        <f>SDBYLD1!BL135*VLOOKUP(SDBYLD2!BL$4,'[1]INTERNAL PARAMETERS-1'!$B$5:$J$44,5,FALSE)*VLOOKUP(SDBYLD2!BL$4,'[1]INTERNAL PARAMETERS-1'!$B$5:$J$44,6,FALSE)*VLOOKUP(SDBYLD2!BL$4,'[1]INTERNAL PARAMETERS-1'!$B$5:$J$44,3,FALSE) + SDBYLD1!BL135*(1-VLOOKUP(SDBYLD2!BL$4,'[1]INTERNAL PARAMETERS-1'!$B$5:$J$44,5,FALSE))*VLOOKUP(SDBYLD2!BL$4,'[1]INTERNAL PARAMETERS-1'!$B$5:$J$44,8,FALSE)*VLOOKUP(SDBYLD2!BL$4,'[1]INTERNAL PARAMETERS-1'!$B$5:$J$44,3,FALSE)</f>
        <v>0</v>
      </c>
      <c r="BM135" s="44">
        <f>SDBYLD1!BM135*VLOOKUP(SDBYLD2!BM$4,'[1]INTERNAL PARAMETERS-1'!$B$5:$J$44,5,FALSE)*VLOOKUP(SDBYLD2!BM$4,'[1]INTERNAL PARAMETERS-1'!$B$5:$J$44,6,FALSE)*VLOOKUP(SDBYLD2!BM$4,'[1]INTERNAL PARAMETERS-1'!$B$5:$J$44,3,FALSE) + SDBYLD1!BM135*(1-VLOOKUP(SDBYLD2!BM$4,'[1]INTERNAL PARAMETERS-1'!$B$5:$J$44,5,FALSE))*VLOOKUP(SDBYLD2!BM$4,'[1]INTERNAL PARAMETERS-1'!$B$5:$J$44,8,FALSE)*VLOOKUP(SDBYLD2!BM$4,'[1]INTERNAL PARAMETERS-1'!$B$5:$J$44,3,FALSE)</f>
        <v>0</v>
      </c>
      <c r="BN135" s="44">
        <f>SDBYLD1!BN135*VLOOKUP(SDBYLD2!BN$4,'[1]INTERNAL PARAMETERS-1'!$B$5:$J$44,5,FALSE)*VLOOKUP(SDBYLD2!BN$4,'[1]INTERNAL PARAMETERS-1'!$B$5:$J$44,6,FALSE)*VLOOKUP(SDBYLD2!BN$4,'[1]INTERNAL PARAMETERS-1'!$B$5:$J$44,3,FALSE) + SDBYLD1!BN135*(1-VLOOKUP(SDBYLD2!BN$4,'[1]INTERNAL PARAMETERS-1'!$B$5:$J$44,5,FALSE))*VLOOKUP(SDBYLD2!BN$4,'[1]INTERNAL PARAMETERS-1'!$B$5:$J$44,8,FALSE)*VLOOKUP(SDBYLD2!BN$4,'[1]INTERNAL PARAMETERS-1'!$B$5:$J$44,3,FALSE)</f>
        <v>0</v>
      </c>
      <c r="BO135" s="44">
        <f>SDBYLD1!BO135*VLOOKUP(SDBYLD2!BO$4,'[1]INTERNAL PARAMETERS-1'!$B$5:$J$44,5,FALSE)*VLOOKUP(SDBYLD2!BO$4,'[1]INTERNAL PARAMETERS-1'!$B$5:$J$44,6,FALSE)*VLOOKUP(SDBYLD2!BO$4,'[1]INTERNAL PARAMETERS-1'!$B$5:$J$44,3,FALSE) + SDBYLD1!BO135*(1-VLOOKUP(SDBYLD2!BO$4,'[1]INTERNAL PARAMETERS-1'!$B$5:$J$44,5,FALSE))*VLOOKUP(SDBYLD2!BO$4,'[1]INTERNAL PARAMETERS-1'!$B$5:$J$44,8,FALSE)*VLOOKUP(SDBYLD2!BO$4,'[1]INTERNAL PARAMETERS-1'!$B$5:$J$44,3,FALSE)</f>
        <v>0</v>
      </c>
      <c r="BP135" s="44">
        <f>SDBYLD1!BP135*VLOOKUP(SDBYLD2!BP$4,'[1]INTERNAL PARAMETERS-1'!$B$5:$J$44,5,FALSE)*VLOOKUP(SDBYLD2!BP$4,'[1]INTERNAL PARAMETERS-1'!$B$5:$J$44,6,FALSE)*VLOOKUP(SDBYLD2!BP$4,'[1]INTERNAL PARAMETERS-1'!$B$5:$J$44,3,FALSE) + SDBYLD1!BP135*(1-VLOOKUP(SDBYLD2!BP$4,'[1]INTERNAL PARAMETERS-1'!$B$5:$J$44,5,FALSE))*VLOOKUP(SDBYLD2!BP$4,'[1]INTERNAL PARAMETERS-1'!$B$5:$J$44,8,FALSE)*VLOOKUP(SDBYLD2!BP$4,'[1]INTERNAL PARAMETERS-1'!$B$5:$J$44,3,FALSE)</f>
        <v>0</v>
      </c>
      <c r="BQ135" s="44">
        <f>SDBYLD1!BQ135*VLOOKUP(SDBYLD2!BQ$4,'[1]INTERNAL PARAMETERS-1'!$B$5:$J$44,5,FALSE)*VLOOKUP(SDBYLD2!BQ$4,'[1]INTERNAL PARAMETERS-1'!$B$5:$J$44,6,FALSE)*VLOOKUP(SDBYLD2!BQ$4,'[1]INTERNAL PARAMETERS-1'!$B$5:$J$44,3,FALSE) + SDBYLD1!BQ135*(1-VLOOKUP(SDBYLD2!BQ$4,'[1]INTERNAL PARAMETERS-1'!$B$5:$J$44,5,FALSE))*VLOOKUP(SDBYLD2!BQ$4,'[1]INTERNAL PARAMETERS-1'!$B$5:$J$44,8,FALSE)*VLOOKUP(SDBYLD2!BQ$4,'[1]INTERNAL PARAMETERS-1'!$B$5:$J$44,3,FALSE)</f>
        <v>0</v>
      </c>
      <c r="BR135" s="44">
        <f>SDBYLD1!BR135*VLOOKUP(SDBYLD2!BR$4,'[1]INTERNAL PARAMETERS-1'!$B$5:$J$44,5,FALSE)*VLOOKUP(SDBYLD2!BR$4,'[1]INTERNAL PARAMETERS-1'!$B$5:$J$44,6,FALSE)*VLOOKUP(SDBYLD2!BR$4,'[1]INTERNAL PARAMETERS-1'!$B$5:$J$44,3,FALSE) + SDBYLD1!BR135*(1-VLOOKUP(SDBYLD2!BR$4,'[1]INTERNAL PARAMETERS-1'!$B$5:$J$44,5,FALSE))*VLOOKUP(SDBYLD2!BR$4,'[1]INTERNAL PARAMETERS-1'!$B$5:$J$44,8,FALSE)*VLOOKUP(SDBYLD2!BR$4,'[1]INTERNAL PARAMETERS-1'!$B$5:$J$44,3,FALSE)</f>
        <v>0</v>
      </c>
      <c r="BS135" s="44">
        <f>SDBYLD1!BS135*VLOOKUP(SDBYLD2!BS$4,'[1]INTERNAL PARAMETERS-1'!$B$5:$J$44,5,FALSE)*VLOOKUP(SDBYLD2!BS$4,'[1]INTERNAL PARAMETERS-1'!$B$5:$J$44,6,FALSE)*VLOOKUP(SDBYLD2!BS$4,'[1]INTERNAL PARAMETERS-1'!$B$5:$J$44,3,FALSE) + SDBYLD1!BS135*(1-VLOOKUP(SDBYLD2!BS$4,'[1]INTERNAL PARAMETERS-1'!$B$5:$J$44,5,FALSE))*VLOOKUP(SDBYLD2!BS$4,'[1]INTERNAL PARAMETERS-1'!$B$5:$J$44,8,FALSE)*VLOOKUP(SDBYLD2!BS$4,'[1]INTERNAL PARAMETERS-1'!$B$5:$J$44,3,FALSE)</f>
        <v>0</v>
      </c>
      <c r="BT135" s="44">
        <f>SDBYLD1!BT135*VLOOKUP(SDBYLD2!BT$4,'[1]INTERNAL PARAMETERS-1'!$B$5:$J$44,5,FALSE)*VLOOKUP(SDBYLD2!BT$4,'[1]INTERNAL PARAMETERS-1'!$B$5:$J$44,6,FALSE)*VLOOKUP(SDBYLD2!BT$4,'[1]INTERNAL PARAMETERS-1'!$B$5:$J$44,3,FALSE) + SDBYLD1!BT135*(1-VLOOKUP(SDBYLD2!BT$4,'[1]INTERNAL PARAMETERS-1'!$B$5:$J$44,5,FALSE))*VLOOKUP(SDBYLD2!BT$4,'[1]INTERNAL PARAMETERS-1'!$B$5:$J$44,8,FALSE)*VLOOKUP(SDBYLD2!BT$4,'[1]INTERNAL PARAMETERS-1'!$B$5:$J$44,3,FALSE)</f>
        <v>0</v>
      </c>
      <c r="BU135" s="44">
        <f>SDBYLD1!BU135*VLOOKUP(SDBYLD2!BU$4,'[1]INTERNAL PARAMETERS-1'!$B$5:$J$44,5,FALSE)*VLOOKUP(SDBYLD2!BU$4,'[1]INTERNAL PARAMETERS-1'!$B$5:$J$44,6,FALSE)*VLOOKUP(SDBYLD2!BU$4,'[1]INTERNAL PARAMETERS-1'!$B$5:$J$44,3,FALSE) + SDBYLD1!BU135*(1-VLOOKUP(SDBYLD2!BU$4,'[1]INTERNAL PARAMETERS-1'!$B$5:$J$44,5,FALSE))*VLOOKUP(SDBYLD2!BU$4,'[1]INTERNAL PARAMETERS-1'!$B$5:$J$44,8,FALSE)*VLOOKUP(SDBYLD2!BU$4,'[1]INTERNAL PARAMETERS-1'!$B$5:$J$44,3,FALSE)</f>
        <v>0</v>
      </c>
      <c r="BV135" s="44">
        <f>SDBYLD1!BV135*VLOOKUP(SDBYLD2!BV$4,'[1]INTERNAL PARAMETERS-1'!$B$5:$J$44,5,FALSE)*VLOOKUP(SDBYLD2!BV$4,'[1]INTERNAL PARAMETERS-1'!$B$5:$J$44,6,FALSE)*VLOOKUP(SDBYLD2!BV$4,'[1]INTERNAL PARAMETERS-1'!$B$5:$J$44,3,FALSE) + SDBYLD1!BV135*(1-VLOOKUP(SDBYLD2!BV$4,'[1]INTERNAL PARAMETERS-1'!$B$5:$J$44,5,FALSE))*VLOOKUP(SDBYLD2!BV$4,'[1]INTERNAL PARAMETERS-1'!$B$5:$J$44,8,FALSE)*VLOOKUP(SDBYLD2!BV$4,'[1]INTERNAL PARAMETERS-1'!$B$5:$J$44,3,FALSE)</f>
        <v>0</v>
      </c>
      <c r="BW135" s="44">
        <f>SDBYLD1!BW135*VLOOKUP(SDBYLD2!BW$4,'[1]INTERNAL PARAMETERS-1'!$B$5:$J$44,5,FALSE)*VLOOKUP(SDBYLD2!BW$4,'[1]INTERNAL PARAMETERS-1'!$B$5:$J$44,6,FALSE)*VLOOKUP(SDBYLD2!BW$4,'[1]INTERNAL PARAMETERS-1'!$B$5:$J$44,3,FALSE) + SDBYLD1!BW135*(1-VLOOKUP(SDBYLD2!BW$4,'[1]INTERNAL PARAMETERS-1'!$B$5:$J$44,5,FALSE))*VLOOKUP(SDBYLD2!BW$4,'[1]INTERNAL PARAMETERS-1'!$B$5:$J$44,8,FALSE)*VLOOKUP(SDBYLD2!BW$4,'[1]INTERNAL PARAMETERS-1'!$B$5:$J$44,3,FALSE)</f>
        <v>0</v>
      </c>
      <c r="BX135" s="44">
        <f>SDBYLD1!BX135*VLOOKUP(SDBYLD2!BX$4,'[1]INTERNAL PARAMETERS-1'!$B$5:$J$44,5,FALSE)*VLOOKUP(SDBYLD2!BX$4,'[1]INTERNAL PARAMETERS-1'!$B$5:$J$44,6,FALSE)*VLOOKUP(SDBYLD2!BX$4,'[1]INTERNAL PARAMETERS-1'!$B$5:$J$44,3,FALSE) + SDBYLD1!BX135*(1-VLOOKUP(SDBYLD2!BX$4,'[1]INTERNAL PARAMETERS-1'!$B$5:$J$44,5,FALSE))*VLOOKUP(SDBYLD2!BX$4,'[1]INTERNAL PARAMETERS-1'!$B$5:$J$44,8,FALSE)*VLOOKUP(SDBYLD2!BX$4,'[1]INTERNAL PARAMETERS-1'!$B$5:$J$44,3,FALSE)</f>
        <v>0</v>
      </c>
      <c r="BY135" s="44">
        <f>SDBYLD1!BY135*VLOOKUP(SDBYLD2!BY$4,'[1]INTERNAL PARAMETERS-1'!$B$5:$J$44,5,FALSE)*VLOOKUP(SDBYLD2!BY$4,'[1]INTERNAL PARAMETERS-1'!$B$5:$J$44,6,FALSE)*VLOOKUP(SDBYLD2!BY$4,'[1]INTERNAL PARAMETERS-1'!$B$5:$J$44,3,FALSE) + SDBYLD1!BY135*(1-VLOOKUP(SDBYLD2!BY$4,'[1]INTERNAL PARAMETERS-1'!$B$5:$J$44,5,FALSE))*VLOOKUP(SDBYLD2!BY$4,'[1]INTERNAL PARAMETERS-1'!$B$5:$J$44,8,FALSE)*VLOOKUP(SDBYLD2!BY$4,'[1]INTERNAL PARAMETERS-1'!$B$5:$J$44,3,FALSE)</f>
        <v>0</v>
      </c>
      <c r="BZ135" s="44">
        <f>SDBYLD1!BZ135*VLOOKUP(SDBYLD2!BZ$4,'[1]INTERNAL PARAMETERS-1'!$B$5:$J$44,5,FALSE)*VLOOKUP(SDBYLD2!BZ$4,'[1]INTERNAL PARAMETERS-1'!$B$5:$J$44,6,FALSE)*VLOOKUP(SDBYLD2!BZ$4,'[1]INTERNAL PARAMETERS-1'!$B$5:$J$44,3,FALSE) + SDBYLD1!BZ135*(1-VLOOKUP(SDBYLD2!BZ$4,'[1]INTERNAL PARAMETERS-1'!$B$5:$J$44,5,FALSE))*VLOOKUP(SDBYLD2!BZ$4,'[1]INTERNAL PARAMETERS-1'!$B$5:$J$44,8,FALSE)*VLOOKUP(SDBYLD2!BZ$4,'[1]INTERNAL PARAMETERS-1'!$B$5:$J$44,3,FALSE)</f>
        <v>0</v>
      </c>
      <c r="CA135" s="44">
        <f>SDBYLD1!CA135*VLOOKUP(SDBYLD2!CA$4,'[1]INTERNAL PARAMETERS-1'!$B$5:$J$44,5,FALSE)*VLOOKUP(SDBYLD2!CA$4,'[1]INTERNAL PARAMETERS-1'!$B$5:$J$44,6,FALSE)*VLOOKUP(SDBYLD2!CA$4,'[1]INTERNAL PARAMETERS-1'!$B$5:$J$44,3,FALSE) + SDBYLD1!CA135*(1-VLOOKUP(SDBYLD2!CA$4,'[1]INTERNAL PARAMETERS-1'!$B$5:$J$44,5,FALSE))*VLOOKUP(SDBYLD2!CA$4,'[1]INTERNAL PARAMETERS-1'!$B$5:$J$44,8,FALSE)*VLOOKUP(SDBYLD2!CA$4,'[1]INTERNAL PARAMETERS-1'!$B$5:$J$44,3,FALSE)</f>
        <v>0</v>
      </c>
      <c r="CB135" s="44">
        <f>SDBYLD1!CB135*VLOOKUP(SDBYLD2!CB$4,'[1]INTERNAL PARAMETERS-1'!$B$5:$J$44,5,FALSE)*VLOOKUP(SDBYLD2!CB$4,'[1]INTERNAL PARAMETERS-1'!$B$5:$J$44,6,FALSE)*VLOOKUP(SDBYLD2!CB$4,'[1]INTERNAL PARAMETERS-1'!$B$5:$J$44,3,FALSE) + SDBYLD1!CB135*(1-VLOOKUP(SDBYLD2!CB$4,'[1]INTERNAL PARAMETERS-1'!$B$5:$J$44,5,FALSE))*VLOOKUP(SDBYLD2!CB$4,'[1]INTERNAL PARAMETERS-1'!$B$5:$J$44,8,FALSE)*VLOOKUP(SDBYLD2!CB$4,'[1]INTERNAL PARAMETERS-1'!$B$5:$J$44,3,FALSE)</f>
        <v>0</v>
      </c>
      <c r="CC135" s="44">
        <f>SDBYLD1!CC135*VLOOKUP(SDBYLD2!CC$4,'[1]INTERNAL PARAMETERS-1'!$B$5:$J$44,5,FALSE)*VLOOKUP(SDBYLD2!CC$4,'[1]INTERNAL PARAMETERS-1'!$B$5:$J$44,6,FALSE)*VLOOKUP(SDBYLD2!CC$4,'[1]INTERNAL PARAMETERS-1'!$B$5:$J$44,3,FALSE) + SDBYLD1!CC135*(1-VLOOKUP(SDBYLD2!CC$4,'[1]INTERNAL PARAMETERS-1'!$B$5:$J$44,5,FALSE))*VLOOKUP(SDBYLD2!CC$4,'[1]INTERNAL PARAMETERS-1'!$B$5:$J$44,8,FALSE)*VLOOKUP(SDBYLD2!CC$4,'[1]INTERNAL PARAMETERS-1'!$B$5:$J$44,3,FALSE)</f>
        <v>0</v>
      </c>
      <c r="CD135" s="44">
        <f>SDBYLD1!CD135*VLOOKUP(SDBYLD2!CD$4,'[1]INTERNAL PARAMETERS-1'!$B$5:$J$44,5,FALSE)*VLOOKUP(SDBYLD2!CD$4,'[1]INTERNAL PARAMETERS-1'!$B$5:$J$44,6,FALSE)*VLOOKUP(SDBYLD2!CD$4,'[1]INTERNAL PARAMETERS-1'!$B$5:$J$44,3,FALSE) + SDBYLD1!CD135*(1-VLOOKUP(SDBYLD2!CD$4,'[1]INTERNAL PARAMETERS-1'!$B$5:$J$44,5,FALSE))*VLOOKUP(SDBYLD2!CD$4,'[1]INTERNAL PARAMETERS-1'!$B$5:$J$44,8,FALSE)*VLOOKUP(SDBYLD2!CD$4,'[1]INTERNAL PARAMETERS-1'!$B$5:$J$44,3,FALSE)</f>
        <v>0</v>
      </c>
      <c r="CE135" s="44">
        <f>SDBYLD1!CE135*VLOOKUP(SDBYLD2!CE$4,'[1]INTERNAL PARAMETERS-1'!$B$5:$J$44,5,FALSE)*VLOOKUP(SDBYLD2!CE$4,'[1]INTERNAL PARAMETERS-1'!$B$5:$J$44,6,FALSE)*VLOOKUP(SDBYLD2!CE$4,'[1]INTERNAL PARAMETERS-1'!$B$5:$J$44,3,FALSE) + SDBYLD1!CE135*(1-VLOOKUP(SDBYLD2!CE$4,'[1]INTERNAL PARAMETERS-1'!$B$5:$J$44,5,FALSE))*VLOOKUP(SDBYLD2!CE$4,'[1]INTERNAL PARAMETERS-1'!$B$5:$J$44,8,FALSE)*VLOOKUP(SDBYLD2!CE$4,'[1]INTERNAL PARAMETERS-1'!$B$5:$J$44,3,FALSE)</f>
        <v>0</v>
      </c>
      <c r="CF135" s="44">
        <f>SDBYLD1!CF135*VLOOKUP(SDBYLD2!CF$4,'[1]INTERNAL PARAMETERS-1'!$B$5:$J$44,5,FALSE)*VLOOKUP(SDBYLD2!CF$4,'[1]INTERNAL PARAMETERS-1'!$B$5:$J$44,6,FALSE)*VLOOKUP(SDBYLD2!CF$4,'[1]INTERNAL PARAMETERS-1'!$B$5:$J$44,3,FALSE) + SDBYLD1!CF135*(1-VLOOKUP(SDBYLD2!CF$4,'[1]INTERNAL PARAMETERS-1'!$B$5:$J$44,5,FALSE))*VLOOKUP(SDBYLD2!CF$4,'[1]INTERNAL PARAMETERS-1'!$B$5:$J$44,8,FALSE)*VLOOKUP(SDBYLD2!CF$4,'[1]INTERNAL PARAMETERS-1'!$B$5:$J$44,3,FALSE)</f>
        <v>0</v>
      </c>
      <c r="CG135" s="44">
        <f>SDBYLD1!CG135*VLOOKUP(SDBYLD2!CG$4,'[1]INTERNAL PARAMETERS-1'!$B$5:$J$44,5,FALSE)*VLOOKUP(SDBYLD2!CG$4,'[1]INTERNAL PARAMETERS-1'!$B$5:$J$44,6,FALSE)*VLOOKUP(SDBYLD2!CG$4,'[1]INTERNAL PARAMETERS-1'!$B$5:$J$44,3,FALSE) + SDBYLD1!CG135*(1-VLOOKUP(SDBYLD2!CG$4,'[1]INTERNAL PARAMETERS-1'!$B$5:$J$44,5,FALSE))*VLOOKUP(SDBYLD2!CG$4,'[1]INTERNAL PARAMETERS-1'!$B$5:$J$44,8,FALSE)*VLOOKUP(SDBYLD2!CG$4,'[1]INTERNAL PARAMETERS-1'!$B$5:$J$44,3,FALSE)</f>
        <v>0</v>
      </c>
      <c r="CH135" s="43">
        <f>SDBYLD1!CH135*VLOOKUP(SDBYLD2!CH$4,'[1]INTERNAL PARAMETERS-1'!$B$5:$J$44,5,FALSE)*VLOOKUP(SDBYLD2!CH$4,'[1]INTERNAL PARAMETERS-1'!$B$5:$J$44,6,FALSE)*VLOOKUP(SDBYLD2!CH$4,'[1]INTERNAL PARAMETERS-1'!$B$5:$J$44,3,FALSE) + SDBYLD1!CH135*(1-VLOOKUP(SDBYLD2!CH$4,'[1]INTERNAL PARAMETERS-1'!$B$5:$J$44,5,FALSE))*VLOOKUP(SDBYLD2!CH$4,'[1]INTERNAL PARAMETERS-1'!$B$5:$J$44,8,FALSE)*VLOOKUP(SDBYLD2!CH$4,'[1]INTERNAL PARAMETERS-1'!$B$5:$J$44,3,FALSE)</f>
        <v>0</v>
      </c>
      <c r="CJ135" s="45">
        <f t="shared" si="4"/>
        <v>0</v>
      </c>
      <c r="CK135" s="43">
        <f t="shared" si="5"/>
        <v>0</v>
      </c>
    </row>
    <row r="136" spans="2:89" x14ac:dyDescent="0.4">
      <c r="B136" s="58" t="s">
        <v>9</v>
      </c>
      <c r="C136" s="57" t="s">
        <v>50</v>
      </c>
      <c r="D136" s="57" t="s">
        <v>62</v>
      </c>
      <c r="E136" s="133">
        <f>SDBeam!X136</f>
        <v>0</v>
      </c>
      <c r="F136" s="56">
        <f>'[1]INTERNAL PARAMETERS-1'!M10</f>
        <v>58.935000000000002</v>
      </c>
      <c r="G136" s="45">
        <f>SDBYLD1!G136*VLOOKUP(SDBYLD2!G$4,'[1]INTERNAL PARAMETERS-1'!$B$5:$J$44,5,FALSE)*VLOOKUP(SDBYLD2!G$4,'[1]INTERNAL PARAMETERS-1'!$B$5:$J$44,7,FALSE)*SDBYLD2!$F136 + SDBYLD1!G136*(1-VLOOKUP(SDBYLD2!G$4,'[1]INTERNAL PARAMETERS-1'!$B$5:$J$44,5,FALSE))*VLOOKUP(SDBYLD2!G$4,'[1]INTERNAL PARAMETERS-1'!$B$5:$J$44,9,FALSE)*SDBYLD2!$F136</f>
        <v>0</v>
      </c>
      <c r="H136" s="44">
        <f>SDBYLD1!H136*VLOOKUP(SDBYLD2!H$4,'[1]INTERNAL PARAMETERS-1'!$B$5:$J$44,5,FALSE)*VLOOKUP(SDBYLD2!H$4,'[1]INTERNAL PARAMETERS-1'!$B$5:$J$44,7,FALSE)*SDBYLD2!$F136 + SDBYLD1!H136*(1-VLOOKUP(SDBYLD2!H$4,'[1]INTERNAL PARAMETERS-1'!$B$5:$J$44,5,FALSE))*VLOOKUP(SDBYLD2!H$4,'[1]INTERNAL PARAMETERS-1'!$B$5:$J$44,9,FALSE)*SDBYLD2!$F136</f>
        <v>0</v>
      </c>
      <c r="I136" s="44">
        <f>SDBYLD1!I136*VLOOKUP(SDBYLD2!I$4,'[1]INTERNAL PARAMETERS-1'!$B$5:$J$44,5,FALSE)*VLOOKUP(SDBYLD2!I$4,'[1]INTERNAL PARAMETERS-1'!$B$5:$J$44,7,FALSE)*SDBYLD2!$F136 + SDBYLD1!I136*(1-VLOOKUP(SDBYLD2!I$4,'[1]INTERNAL PARAMETERS-1'!$B$5:$J$44,5,FALSE))*VLOOKUP(SDBYLD2!I$4,'[1]INTERNAL PARAMETERS-1'!$B$5:$J$44,9,FALSE)*SDBYLD2!$F136</f>
        <v>0</v>
      </c>
      <c r="J136" s="44">
        <f>SDBYLD1!J136*VLOOKUP(SDBYLD2!J$4,'[1]INTERNAL PARAMETERS-1'!$B$5:$J$44,5,FALSE)*VLOOKUP(SDBYLD2!J$4,'[1]INTERNAL PARAMETERS-1'!$B$5:$J$44,7,FALSE)*SDBYLD2!$F136 + SDBYLD1!J136*(1-VLOOKUP(SDBYLD2!J$4,'[1]INTERNAL PARAMETERS-1'!$B$5:$J$44,5,FALSE))*VLOOKUP(SDBYLD2!J$4,'[1]INTERNAL PARAMETERS-1'!$B$5:$J$44,9,FALSE)*SDBYLD2!$F136</f>
        <v>0</v>
      </c>
      <c r="K136" s="44">
        <f>SDBYLD1!K136*VLOOKUP(SDBYLD2!K$4,'[1]INTERNAL PARAMETERS-1'!$B$5:$J$44,5,FALSE)*VLOOKUP(SDBYLD2!K$4,'[1]INTERNAL PARAMETERS-1'!$B$5:$J$44,7,FALSE)*SDBYLD2!$F136 + SDBYLD1!K136*(1-VLOOKUP(SDBYLD2!K$4,'[1]INTERNAL PARAMETERS-1'!$B$5:$J$44,5,FALSE))*VLOOKUP(SDBYLD2!K$4,'[1]INTERNAL PARAMETERS-1'!$B$5:$J$44,9,FALSE)*SDBYLD2!$F136</f>
        <v>0</v>
      </c>
      <c r="L136" s="44">
        <f>SDBYLD1!L136*VLOOKUP(SDBYLD2!L$4,'[1]INTERNAL PARAMETERS-1'!$B$5:$J$44,5,FALSE)*VLOOKUP(SDBYLD2!L$4,'[1]INTERNAL PARAMETERS-1'!$B$5:$J$44,7,FALSE)*SDBYLD2!$F136 + SDBYLD1!L136*(1-VLOOKUP(SDBYLD2!L$4,'[1]INTERNAL PARAMETERS-1'!$B$5:$J$44,5,FALSE))*VLOOKUP(SDBYLD2!L$4,'[1]INTERNAL PARAMETERS-1'!$B$5:$J$44,9,FALSE)*SDBYLD2!$F136</f>
        <v>0</v>
      </c>
      <c r="M136" s="44">
        <f>SDBYLD1!M136*VLOOKUP(SDBYLD2!M$4,'[1]INTERNAL PARAMETERS-1'!$B$5:$J$44,5,FALSE)*VLOOKUP(SDBYLD2!M$4,'[1]INTERNAL PARAMETERS-1'!$B$5:$J$44,7,FALSE)*SDBYLD2!$F136 + SDBYLD1!M136*(1-VLOOKUP(SDBYLD2!M$4,'[1]INTERNAL PARAMETERS-1'!$B$5:$J$44,5,FALSE))*VLOOKUP(SDBYLD2!M$4,'[1]INTERNAL PARAMETERS-1'!$B$5:$J$44,9,FALSE)*SDBYLD2!$F136</f>
        <v>0</v>
      </c>
      <c r="N136" s="44">
        <f>SDBYLD1!N136*VLOOKUP(SDBYLD2!N$4,'[1]INTERNAL PARAMETERS-1'!$B$5:$J$44,5,FALSE)*VLOOKUP(SDBYLD2!N$4,'[1]INTERNAL PARAMETERS-1'!$B$5:$J$44,7,FALSE)*SDBYLD2!$F136 + SDBYLD1!N136*(1-VLOOKUP(SDBYLD2!N$4,'[1]INTERNAL PARAMETERS-1'!$B$5:$J$44,5,FALSE))*VLOOKUP(SDBYLD2!N$4,'[1]INTERNAL PARAMETERS-1'!$B$5:$J$44,9,FALSE)*SDBYLD2!$F136</f>
        <v>0</v>
      </c>
      <c r="O136" s="44">
        <f>SDBYLD1!O136*VLOOKUP(SDBYLD2!O$4,'[1]INTERNAL PARAMETERS-1'!$B$5:$J$44,5,FALSE)*VLOOKUP(SDBYLD2!O$4,'[1]INTERNAL PARAMETERS-1'!$B$5:$J$44,7,FALSE)*SDBYLD2!$F136 + SDBYLD1!O136*(1-VLOOKUP(SDBYLD2!O$4,'[1]INTERNAL PARAMETERS-1'!$B$5:$J$44,5,FALSE))*VLOOKUP(SDBYLD2!O$4,'[1]INTERNAL PARAMETERS-1'!$B$5:$J$44,9,FALSE)*SDBYLD2!$F136</f>
        <v>0</v>
      </c>
      <c r="P136" s="44">
        <f>SDBYLD1!P136*VLOOKUP(SDBYLD2!P$4,'[1]INTERNAL PARAMETERS-1'!$B$5:$J$44,5,FALSE)*VLOOKUP(SDBYLD2!P$4,'[1]INTERNAL PARAMETERS-1'!$B$5:$J$44,7,FALSE)*SDBYLD2!$F136 + SDBYLD1!P136*(1-VLOOKUP(SDBYLD2!P$4,'[1]INTERNAL PARAMETERS-1'!$B$5:$J$44,5,FALSE))*VLOOKUP(SDBYLD2!P$4,'[1]INTERNAL PARAMETERS-1'!$B$5:$J$44,9,FALSE)*SDBYLD2!$F136</f>
        <v>0</v>
      </c>
      <c r="Q136" s="44">
        <f>SDBYLD1!Q136*VLOOKUP(SDBYLD2!Q$4,'[1]INTERNAL PARAMETERS-1'!$B$5:$J$44,5,FALSE)*VLOOKUP(SDBYLD2!Q$4,'[1]INTERNAL PARAMETERS-1'!$B$5:$J$44,7,FALSE)*SDBYLD2!$F136 + SDBYLD1!Q136*(1-VLOOKUP(SDBYLD2!Q$4,'[1]INTERNAL PARAMETERS-1'!$B$5:$J$44,5,FALSE))*VLOOKUP(SDBYLD2!Q$4,'[1]INTERNAL PARAMETERS-1'!$B$5:$J$44,9,FALSE)*SDBYLD2!$F136</f>
        <v>0</v>
      </c>
      <c r="R136" s="44">
        <f>SDBYLD1!R136*VLOOKUP(SDBYLD2!R$4,'[1]INTERNAL PARAMETERS-1'!$B$5:$J$44,5,FALSE)*VLOOKUP(SDBYLD2!R$4,'[1]INTERNAL PARAMETERS-1'!$B$5:$J$44,7,FALSE)*SDBYLD2!$F136 + SDBYLD1!R136*(1-VLOOKUP(SDBYLD2!R$4,'[1]INTERNAL PARAMETERS-1'!$B$5:$J$44,5,FALSE))*VLOOKUP(SDBYLD2!R$4,'[1]INTERNAL PARAMETERS-1'!$B$5:$J$44,9,FALSE)*SDBYLD2!$F136</f>
        <v>0</v>
      </c>
      <c r="S136" s="44">
        <f>SDBYLD1!S136*VLOOKUP(SDBYLD2!S$4,'[1]INTERNAL PARAMETERS-1'!$B$5:$J$44,5,FALSE)*VLOOKUP(SDBYLD2!S$4,'[1]INTERNAL PARAMETERS-1'!$B$5:$J$44,7,FALSE)*SDBYLD2!$F136 + SDBYLD1!S136*(1-VLOOKUP(SDBYLD2!S$4,'[1]INTERNAL PARAMETERS-1'!$B$5:$J$44,5,FALSE))*VLOOKUP(SDBYLD2!S$4,'[1]INTERNAL PARAMETERS-1'!$B$5:$J$44,9,FALSE)*SDBYLD2!$F136</f>
        <v>0</v>
      </c>
      <c r="T136" s="44">
        <f>SDBYLD1!T136*VLOOKUP(SDBYLD2!T$4,'[1]INTERNAL PARAMETERS-1'!$B$5:$J$44,5,FALSE)*VLOOKUP(SDBYLD2!T$4,'[1]INTERNAL PARAMETERS-1'!$B$5:$J$44,7,FALSE)*SDBYLD2!$F136 + SDBYLD1!T136*(1-VLOOKUP(SDBYLD2!T$4,'[1]INTERNAL PARAMETERS-1'!$B$5:$J$44,5,FALSE))*VLOOKUP(SDBYLD2!T$4,'[1]INTERNAL PARAMETERS-1'!$B$5:$J$44,9,FALSE)*SDBYLD2!$F136</f>
        <v>0</v>
      </c>
      <c r="U136" s="44">
        <f>SDBYLD1!U136*VLOOKUP(SDBYLD2!U$4,'[1]INTERNAL PARAMETERS-1'!$B$5:$J$44,5,FALSE)*VLOOKUP(SDBYLD2!U$4,'[1]INTERNAL PARAMETERS-1'!$B$5:$J$44,7,FALSE)*SDBYLD2!$F136 + SDBYLD1!U136*(1-VLOOKUP(SDBYLD2!U$4,'[1]INTERNAL PARAMETERS-1'!$B$5:$J$44,5,FALSE))*VLOOKUP(SDBYLD2!U$4,'[1]INTERNAL PARAMETERS-1'!$B$5:$J$44,9,FALSE)*SDBYLD2!$F136</f>
        <v>0</v>
      </c>
      <c r="V136" s="44">
        <f>SDBYLD1!V136*VLOOKUP(SDBYLD2!V$4,'[1]INTERNAL PARAMETERS-1'!$B$5:$J$44,5,FALSE)*VLOOKUP(SDBYLD2!V$4,'[1]INTERNAL PARAMETERS-1'!$B$5:$J$44,7,FALSE)*SDBYLD2!$F136 + SDBYLD1!V136*(1-VLOOKUP(SDBYLD2!V$4,'[1]INTERNAL PARAMETERS-1'!$B$5:$J$44,5,FALSE))*VLOOKUP(SDBYLD2!V$4,'[1]INTERNAL PARAMETERS-1'!$B$5:$J$44,9,FALSE)*SDBYLD2!$F136</f>
        <v>0</v>
      </c>
      <c r="W136" s="44">
        <f>SDBYLD1!W136*VLOOKUP(SDBYLD2!W$4,'[1]INTERNAL PARAMETERS-1'!$B$5:$J$44,5,FALSE)*VLOOKUP(SDBYLD2!W$4,'[1]INTERNAL PARAMETERS-1'!$B$5:$J$44,7,FALSE)*SDBYLD2!$F136 + SDBYLD1!W136*(1-VLOOKUP(SDBYLD2!W$4,'[1]INTERNAL PARAMETERS-1'!$B$5:$J$44,5,FALSE))*VLOOKUP(SDBYLD2!W$4,'[1]INTERNAL PARAMETERS-1'!$B$5:$J$44,9,FALSE)*SDBYLD2!$F136</f>
        <v>0</v>
      </c>
      <c r="X136" s="44">
        <f>SDBYLD1!X136*VLOOKUP(SDBYLD2!X$4,'[1]INTERNAL PARAMETERS-1'!$B$5:$J$44,5,FALSE)*VLOOKUP(SDBYLD2!X$4,'[1]INTERNAL PARAMETERS-1'!$B$5:$J$44,7,FALSE)*SDBYLD2!$F136 + SDBYLD1!X136*(1-VLOOKUP(SDBYLD2!X$4,'[1]INTERNAL PARAMETERS-1'!$B$5:$J$44,5,FALSE))*VLOOKUP(SDBYLD2!X$4,'[1]INTERNAL PARAMETERS-1'!$B$5:$J$44,9,FALSE)*SDBYLD2!$F136</f>
        <v>0</v>
      </c>
      <c r="Y136" s="44">
        <f>SDBYLD1!Y136*VLOOKUP(SDBYLD2!Y$4,'[1]INTERNAL PARAMETERS-1'!$B$5:$J$44,5,FALSE)*VLOOKUP(SDBYLD2!Y$4,'[1]INTERNAL PARAMETERS-1'!$B$5:$J$44,7,FALSE)*SDBYLD2!$F136 + SDBYLD1!Y136*(1-VLOOKUP(SDBYLD2!Y$4,'[1]INTERNAL PARAMETERS-1'!$B$5:$J$44,5,FALSE))*VLOOKUP(SDBYLD2!Y$4,'[1]INTERNAL PARAMETERS-1'!$B$5:$J$44,9,FALSE)*SDBYLD2!$F136</f>
        <v>0</v>
      </c>
      <c r="Z136" s="44">
        <f>SDBYLD1!Z136*VLOOKUP(SDBYLD2!Z$4,'[1]INTERNAL PARAMETERS-1'!$B$5:$J$44,5,FALSE)*VLOOKUP(SDBYLD2!Z$4,'[1]INTERNAL PARAMETERS-1'!$B$5:$J$44,7,FALSE)*SDBYLD2!$F136 + SDBYLD1!Z136*(1-VLOOKUP(SDBYLD2!Z$4,'[1]INTERNAL PARAMETERS-1'!$B$5:$J$44,5,FALSE))*VLOOKUP(SDBYLD2!Z$4,'[1]INTERNAL PARAMETERS-1'!$B$5:$J$44,9,FALSE)*SDBYLD2!$F136</f>
        <v>0</v>
      </c>
      <c r="AA136" s="44">
        <f>SDBYLD1!AA136*VLOOKUP(SDBYLD2!AA$4,'[1]INTERNAL PARAMETERS-1'!$B$5:$J$44,5,FALSE)*VLOOKUP(SDBYLD2!AA$4,'[1]INTERNAL PARAMETERS-1'!$B$5:$J$44,7,FALSE)*SDBYLD2!$F136 + SDBYLD1!AA136*(1-VLOOKUP(SDBYLD2!AA$4,'[1]INTERNAL PARAMETERS-1'!$B$5:$J$44,5,FALSE))*VLOOKUP(SDBYLD2!AA$4,'[1]INTERNAL PARAMETERS-1'!$B$5:$J$44,9,FALSE)*SDBYLD2!$F136</f>
        <v>0</v>
      </c>
      <c r="AB136" s="44">
        <f>SDBYLD1!AB136*VLOOKUP(SDBYLD2!AB$4,'[1]INTERNAL PARAMETERS-1'!$B$5:$J$44,5,FALSE)*VLOOKUP(SDBYLD2!AB$4,'[1]INTERNAL PARAMETERS-1'!$B$5:$J$44,7,FALSE)*SDBYLD2!$F136 + SDBYLD1!AB136*(1-VLOOKUP(SDBYLD2!AB$4,'[1]INTERNAL PARAMETERS-1'!$B$5:$J$44,5,FALSE))*VLOOKUP(SDBYLD2!AB$4,'[1]INTERNAL PARAMETERS-1'!$B$5:$J$44,9,FALSE)*SDBYLD2!$F136</f>
        <v>0</v>
      </c>
      <c r="AC136" s="44">
        <f>SDBYLD1!AC136*VLOOKUP(SDBYLD2!AC$4,'[1]INTERNAL PARAMETERS-1'!$B$5:$J$44,5,FALSE)*VLOOKUP(SDBYLD2!AC$4,'[1]INTERNAL PARAMETERS-1'!$B$5:$J$44,7,FALSE)*SDBYLD2!$F136 + SDBYLD1!AC136*(1-VLOOKUP(SDBYLD2!AC$4,'[1]INTERNAL PARAMETERS-1'!$B$5:$J$44,5,FALSE))*VLOOKUP(SDBYLD2!AC$4,'[1]INTERNAL PARAMETERS-1'!$B$5:$J$44,9,FALSE)*SDBYLD2!$F136</f>
        <v>0</v>
      </c>
      <c r="AD136" s="44">
        <f>SDBYLD1!AD136*VLOOKUP(SDBYLD2!AD$4,'[1]INTERNAL PARAMETERS-1'!$B$5:$J$44,5,FALSE)*VLOOKUP(SDBYLD2!AD$4,'[1]INTERNAL PARAMETERS-1'!$B$5:$J$44,7,FALSE)*SDBYLD2!$F136 + SDBYLD1!AD136*(1-VLOOKUP(SDBYLD2!AD$4,'[1]INTERNAL PARAMETERS-1'!$B$5:$J$44,5,FALSE))*VLOOKUP(SDBYLD2!AD$4,'[1]INTERNAL PARAMETERS-1'!$B$5:$J$44,9,FALSE)*SDBYLD2!$F136</f>
        <v>0</v>
      </c>
      <c r="AE136" s="44">
        <f>SDBYLD1!AE136*VLOOKUP(SDBYLD2!AE$4,'[1]INTERNAL PARAMETERS-1'!$B$5:$J$44,5,FALSE)*VLOOKUP(SDBYLD2!AE$4,'[1]INTERNAL PARAMETERS-1'!$B$5:$J$44,7,FALSE)*SDBYLD2!$F136 + SDBYLD1!AE136*(1-VLOOKUP(SDBYLD2!AE$4,'[1]INTERNAL PARAMETERS-1'!$B$5:$J$44,5,FALSE))*VLOOKUP(SDBYLD2!AE$4,'[1]INTERNAL PARAMETERS-1'!$B$5:$J$44,9,FALSE)*SDBYLD2!$F136</f>
        <v>0</v>
      </c>
      <c r="AF136" s="44">
        <f>SDBYLD1!AF136*VLOOKUP(SDBYLD2!AF$4,'[1]INTERNAL PARAMETERS-1'!$B$5:$J$44,5,FALSE)*VLOOKUP(SDBYLD2!AF$4,'[1]INTERNAL PARAMETERS-1'!$B$5:$J$44,7,FALSE)*SDBYLD2!$F136 + SDBYLD1!AF136*(1-VLOOKUP(SDBYLD2!AF$4,'[1]INTERNAL PARAMETERS-1'!$B$5:$J$44,5,FALSE))*VLOOKUP(SDBYLD2!AF$4,'[1]INTERNAL PARAMETERS-1'!$B$5:$J$44,9,FALSE)*SDBYLD2!$F136</f>
        <v>0</v>
      </c>
      <c r="AG136" s="44">
        <f>SDBYLD1!AG136*VLOOKUP(SDBYLD2!AG$4,'[1]INTERNAL PARAMETERS-1'!$B$5:$J$44,5,FALSE)*VLOOKUP(SDBYLD2!AG$4,'[1]INTERNAL PARAMETERS-1'!$B$5:$J$44,7,FALSE)*SDBYLD2!$F136 + SDBYLD1!AG136*(1-VLOOKUP(SDBYLD2!AG$4,'[1]INTERNAL PARAMETERS-1'!$B$5:$J$44,5,FALSE))*VLOOKUP(SDBYLD2!AG$4,'[1]INTERNAL PARAMETERS-1'!$B$5:$J$44,9,FALSE)*SDBYLD2!$F136</f>
        <v>0</v>
      </c>
      <c r="AH136" s="44">
        <f>SDBYLD1!AH136*VLOOKUP(SDBYLD2!AH$4,'[1]INTERNAL PARAMETERS-1'!$B$5:$J$44,5,FALSE)*VLOOKUP(SDBYLD2!AH$4,'[1]INTERNAL PARAMETERS-1'!$B$5:$J$44,7,FALSE)*SDBYLD2!$F136 + SDBYLD1!AH136*(1-VLOOKUP(SDBYLD2!AH$4,'[1]INTERNAL PARAMETERS-1'!$B$5:$J$44,5,FALSE))*VLOOKUP(SDBYLD2!AH$4,'[1]INTERNAL PARAMETERS-1'!$B$5:$J$44,9,FALSE)*SDBYLD2!$F136</f>
        <v>0</v>
      </c>
      <c r="AI136" s="44">
        <f>SDBYLD1!AI136*VLOOKUP(SDBYLD2!AI$4,'[1]INTERNAL PARAMETERS-1'!$B$5:$J$44,5,FALSE)*VLOOKUP(SDBYLD2!AI$4,'[1]INTERNAL PARAMETERS-1'!$B$5:$J$44,7,FALSE)*SDBYLD2!$F136 + SDBYLD1!AI136*(1-VLOOKUP(SDBYLD2!AI$4,'[1]INTERNAL PARAMETERS-1'!$B$5:$J$44,5,FALSE))*VLOOKUP(SDBYLD2!AI$4,'[1]INTERNAL PARAMETERS-1'!$B$5:$J$44,9,FALSE)*SDBYLD2!$F136</f>
        <v>0</v>
      </c>
      <c r="AJ136" s="44">
        <f>SDBYLD1!AJ136*VLOOKUP(SDBYLD2!AJ$4,'[1]INTERNAL PARAMETERS-1'!$B$5:$J$44,5,FALSE)*VLOOKUP(SDBYLD2!AJ$4,'[1]INTERNAL PARAMETERS-1'!$B$5:$J$44,7,FALSE)*SDBYLD2!$F136 + SDBYLD1!AJ136*(1-VLOOKUP(SDBYLD2!AJ$4,'[1]INTERNAL PARAMETERS-1'!$B$5:$J$44,5,FALSE))*VLOOKUP(SDBYLD2!AJ$4,'[1]INTERNAL PARAMETERS-1'!$B$5:$J$44,9,FALSE)*SDBYLD2!$F136</f>
        <v>0</v>
      </c>
      <c r="AK136" s="44">
        <f>SDBYLD1!AK136*VLOOKUP(SDBYLD2!AK$4,'[1]INTERNAL PARAMETERS-1'!$B$5:$J$44,5,FALSE)*VLOOKUP(SDBYLD2!AK$4,'[1]INTERNAL PARAMETERS-1'!$B$5:$J$44,7,FALSE)*SDBYLD2!$F136 + SDBYLD1!AK136*(1-VLOOKUP(SDBYLD2!AK$4,'[1]INTERNAL PARAMETERS-1'!$B$5:$J$44,5,FALSE))*VLOOKUP(SDBYLD2!AK$4,'[1]INTERNAL PARAMETERS-1'!$B$5:$J$44,9,FALSE)*SDBYLD2!$F136</f>
        <v>0</v>
      </c>
      <c r="AL136" s="44">
        <f>SDBYLD1!AL136*VLOOKUP(SDBYLD2!AL$4,'[1]INTERNAL PARAMETERS-1'!$B$5:$J$44,5,FALSE)*VLOOKUP(SDBYLD2!AL$4,'[1]INTERNAL PARAMETERS-1'!$B$5:$J$44,7,FALSE)*SDBYLD2!$F136 + SDBYLD1!AL136*(1-VLOOKUP(SDBYLD2!AL$4,'[1]INTERNAL PARAMETERS-1'!$B$5:$J$44,5,FALSE))*VLOOKUP(SDBYLD2!AL$4,'[1]INTERNAL PARAMETERS-1'!$B$5:$J$44,9,FALSE)*SDBYLD2!$F136</f>
        <v>0</v>
      </c>
      <c r="AM136" s="44">
        <f>SDBYLD1!AM136*VLOOKUP(SDBYLD2!AM$4,'[1]INTERNAL PARAMETERS-1'!$B$5:$J$44,5,FALSE)*VLOOKUP(SDBYLD2!AM$4,'[1]INTERNAL PARAMETERS-1'!$B$5:$J$44,7,FALSE)*SDBYLD2!$F136 + SDBYLD1!AM136*(1-VLOOKUP(SDBYLD2!AM$4,'[1]INTERNAL PARAMETERS-1'!$B$5:$J$44,5,FALSE))*VLOOKUP(SDBYLD2!AM$4,'[1]INTERNAL PARAMETERS-1'!$B$5:$J$44,9,FALSE)*SDBYLD2!$F136</f>
        <v>0</v>
      </c>
      <c r="AN136" s="44">
        <f>SDBYLD1!AN136*VLOOKUP(SDBYLD2!AN$4,'[1]INTERNAL PARAMETERS-1'!$B$5:$J$44,5,FALSE)*VLOOKUP(SDBYLD2!AN$4,'[1]INTERNAL PARAMETERS-1'!$B$5:$J$44,7,FALSE)*SDBYLD2!$F136 + SDBYLD1!AN136*(1-VLOOKUP(SDBYLD2!AN$4,'[1]INTERNAL PARAMETERS-1'!$B$5:$J$44,5,FALSE))*VLOOKUP(SDBYLD2!AN$4,'[1]INTERNAL PARAMETERS-1'!$B$5:$J$44,9,FALSE)*SDBYLD2!$F136</f>
        <v>0</v>
      </c>
      <c r="AO136" s="44">
        <f>SDBYLD1!AO136*VLOOKUP(SDBYLD2!AO$4,'[1]INTERNAL PARAMETERS-1'!$B$5:$J$44,5,FALSE)*VLOOKUP(SDBYLD2!AO$4,'[1]INTERNAL PARAMETERS-1'!$B$5:$J$44,7,FALSE)*SDBYLD2!$F136 + SDBYLD1!AO136*(1-VLOOKUP(SDBYLD2!AO$4,'[1]INTERNAL PARAMETERS-1'!$B$5:$J$44,5,FALSE))*VLOOKUP(SDBYLD2!AO$4,'[1]INTERNAL PARAMETERS-1'!$B$5:$J$44,9,FALSE)*SDBYLD2!$F136</f>
        <v>0</v>
      </c>
      <c r="AP136" s="44">
        <f>SDBYLD1!AP136*VLOOKUP(SDBYLD2!AP$4,'[1]INTERNAL PARAMETERS-1'!$B$5:$J$44,5,FALSE)*VLOOKUP(SDBYLD2!AP$4,'[1]INTERNAL PARAMETERS-1'!$B$5:$J$44,7,FALSE)*SDBYLD2!$F136 + SDBYLD1!AP136*(1-VLOOKUP(SDBYLD2!AP$4,'[1]INTERNAL PARAMETERS-1'!$B$5:$J$44,5,FALSE))*VLOOKUP(SDBYLD2!AP$4,'[1]INTERNAL PARAMETERS-1'!$B$5:$J$44,9,FALSE)*SDBYLD2!$F136</f>
        <v>0</v>
      </c>
      <c r="AQ136" s="44">
        <f>SDBYLD1!AQ136*VLOOKUP(SDBYLD2!AQ$4,'[1]INTERNAL PARAMETERS-1'!$B$5:$J$44,5,FALSE)*VLOOKUP(SDBYLD2!AQ$4,'[1]INTERNAL PARAMETERS-1'!$B$5:$J$44,7,FALSE)*SDBYLD2!$F136 + SDBYLD1!AQ136*(1-VLOOKUP(SDBYLD2!AQ$4,'[1]INTERNAL PARAMETERS-1'!$B$5:$J$44,5,FALSE))*VLOOKUP(SDBYLD2!AQ$4,'[1]INTERNAL PARAMETERS-1'!$B$5:$J$44,9,FALSE)*SDBYLD2!$F136</f>
        <v>0</v>
      </c>
      <c r="AR136" s="44">
        <f>SDBYLD1!AR136*VLOOKUP(SDBYLD2!AR$4,'[1]INTERNAL PARAMETERS-1'!$B$5:$J$44,5,FALSE)*VLOOKUP(SDBYLD2!AR$4,'[1]INTERNAL PARAMETERS-1'!$B$5:$J$44,7,FALSE)*SDBYLD2!$F136 + SDBYLD1!AR136*(1-VLOOKUP(SDBYLD2!AR$4,'[1]INTERNAL PARAMETERS-1'!$B$5:$J$44,5,FALSE))*VLOOKUP(SDBYLD2!AR$4,'[1]INTERNAL PARAMETERS-1'!$B$5:$J$44,9,FALSE)*SDBYLD2!$F136</f>
        <v>0</v>
      </c>
      <c r="AS136" s="44">
        <f>SDBYLD1!AS136*VLOOKUP(SDBYLD2!AS$4,'[1]INTERNAL PARAMETERS-1'!$B$5:$J$44,5,FALSE)*VLOOKUP(SDBYLD2!AS$4,'[1]INTERNAL PARAMETERS-1'!$B$5:$J$44,7,FALSE)*SDBYLD2!$F136 + SDBYLD1!AS136*(1-VLOOKUP(SDBYLD2!AS$4,'[1]INTERNAL PARAMETERS-1'!$B$5:$J$44,5,FALSE))*VLOOKUP(SDBYLD2!AS$4,'[1]INTERNAL PARAMETERS-1'!$B$5:$J$44,9,FALSE)*SDBYLD2!$F136</f>
        <v>0</v>
      </c>
      <c r="AT136" s="43">
        <f>SDBYLD1!AT136*VLOOKUP(SDBYLD2!AT$4,'[1]INTERNAL PARAMETERS-1'!$B$5:$J$44,5,FALSE)*VLOOKUP(SDBYLD2!AT$4,'[1]INTERNAL PARAMETERS-1'!$B$5:$J$44,7,FALSE)*SDBYLD2!$F136 + SDBYLD1!AT136*(1-VLOOKUP(SDBYLD2!AT$4,'[1]INTERNAL PARAMETERS-1'!$B$5:$J$44,5,FALSE))*VLOOKUP(SDBYLD2!AT$4,'[1]INTERNAL PARAMETERS-1'!$B$5:$J$44,9,FALSE)*SDBYLD2!$F136</f>
        <v>0</v>
      </c>
      <c r="AU136" s="45">
        <f>SDBYLD1!AU136*VLOOKUP(SDBYLD2!AU$4,'[1]INTERNAL PARAMETERS-1'!$B$5:$J$44,5,FALSE)*VLOOKUP(SDBYLD2!AU$4,'[1]INTERNAL PARAMETERS-1'!$B$5:$J$44,6,FALSE)*VLOOKUP(SDBYLD2!AU$4,'[1]INTERNAL PARAMETERS-1'!$B$5:$J$44,3,FALSE) + SDBYLD1!AU136*(1-VLOOKUP(SDBYLD2!AU$4,'[1]INTERNAL PARAMETERS-1'!$B$5:$J$44,5,FALSE))*VLOOKUP(SDBYLD2!AU$4,'[1]INTERNAL PARAMETERS-1'!$B$5:$J$44,8,FALSE)*VLOOKUP(SDBYLD2!AU$4,'[1]INTERNAL PARAMETERS-1'!$B$5:$J$44,3,FALSE)</f>
        <v>0</v>
      </c>
      <c r="AV136" s="44">
        <f>SDBYLD1!AV136*VLOOKUP(SDBYLD2!AV$4,'[1]INTERNAL PARAMETERS-1'!$B$5:$J$44,5,FALSE)*VLOOKUP(SDBYLD2!AV$4,'[1]INTERNAL PARAMETERS-1'!$B$5:$J$44,6,FALSE)*VLOOKUP(SDBYLD2!AV$4,'[1]INTERNAL PARAMETERS-1'!$B$5:$J$44,3,FALSE) + SDBYLD1!AV136*(1-VLOOKUP(SDBYLD2!AV$4,'[1]INTERNAL PARAMETERS-1'!$B$5:$J$44,5,FALSE))*VLOOKUP(SDBYLD2!AV$4,'[1]INTERNAL PARAMETERS-1'!$B$5:$J$44,8,FALSE)*VLOOKUP(SDBYLD2!AV$4,'[1]INTERNAL PARAMETERS-1'!$B$5:$J$44,3,FALSE)</f>
        <v>0</v>
      </c>
      <c r="AW136" s="44">
        <f>SDBYLD1!AW136*VLOOKUP(SDBYLD2!AW$4,'[1]INTERNAL PARAMETERS-1'!$B$5:$J$44,5,FALSE)*VLOOKUP(SDBYLD2!AW$4,'[1]INTERNAL PARAMETERS-1'!$B$5:$J$44,6,FALSE)*VLOOKUP(SDBYLD2!AW$4,'[1]INTERNAL PARAMETERS-1'!$B$5:$J$44,3,FALSE) + SDBYLD1!AW136*(1-VLOOKUP(SDBYLD2!AW$4,'[1]INTERNAL PARAMETERS-1'!$B$5:$J$44,5,FALSE))*VLOOKUP(SDBYLD2!AW$4,'[1]INTERNAL PARAMETERS-1'!$B$5:$J$44,8,FALSE)*VLOOKUP(SDBYLD2!AW$4,'[1]INTERNAL PARAMETERS-1'!$B$5:$J$44,3,FALSE)</f>
        <v>0</v>
      </c>
      <c r="AX136" s="44">
        <f>SDBYLD1!AX136*VLOOKUP(SDBYLD2!AX$4,'[1]INTERNAL PARAMETERS-1'!$B$5:$J$44,5,FALSE)*VLOOKUP(SDBYLD2!AX$4,'[1]INTERNAL PARAMETERS-1'!$B$5:$J$44,6,FALSE)*VLOOKUP(SDBYLD2!AX$4,'[1]INTERNAL PARAMETERS-1'!$B$5:$J$44,3,FALSE) + SDBYLD1!AX136*(1-VLOOKUP(SDBYLD2!AX$4,'[1]INTERNAL PARAMETERS-1'!$B$5:$J$44,5,FALSE))*VLOOKUP(SDBYLD2!AX$4,'[1]INTERNAL PARAMETERS-1'!$B$5:$J$44,8,FALSE)*VLOOKUP(SDBYLD2!AX$4,'[1]INTERNAL PARAMETERS-1'!$B$5:$J$44,3,FALSE)</f>
        <v>0</v>
      </c>
      <c r="AY136" s="44">
        <f>SDBYLD1!AY136*VLOOKUP(SDBYLD2!AY$4,'[1]INTERNAL PARAMETERS-1'!$B$5:$J$44,5,FALSE)*VLOOKUP(SDBYLD2!AY$4,'[1]INTERNAL PARAMETERS-1'!$B$5:$J$44,6,FALSE)*VLOOKUP(SDBYLD2!AY$4,'[1]INTERNAL PARAMETERS-1'!$B$5:$J$44,3,FALSE) + SDBYLD1!AY136*(1-VLOOKUP(SDBYLD2!AY$4,'[1]INTERNAL PARAMETERS-1'!$B$5:$J$44,5,FALSE))*VLOOKUP(SDBYLD2!AY$4,'[1]INTERNAL PARAMETERS-1'!$B$5:$J$44,8,FALSE)*VLOOKUP(SDBYLD2!AY$4,'[1]INTERNAL PARAMETERS-1'!$B$5:$J$44,3,FALSE)</f>
        <v>0</v>
      </c>
      <c r="AZ136" s="44">
        <f>SDBYLD1!AZ136*VLOOKUP(SDBYLD2!AZ$4,'[1]INTERNAL PARAMETERS-1'!$B$5:$J$44,5,FALSE)*VLOOKUP(SDBYLD2!AZ$4,'[1]INTERNAL PARAMETERS-1'!$B$5:$J$44,6,FALSE)*VLOOKUP(SDBYLD2!AZ$4,'[1]INTERNAL PARAMETERS-1'!$B$5:$J$44,3,FALSE) + SDBYLD1!AZ136*(1-VLOOKUP(SDBYLD2!AZ$4,'[1]INTERNAL PARAMETERS-1'!$B$5:$J$44,5,FALSE))*VLOOKUP(SDBYLD2!AZ$4,'[1]INTERNAL PARAMETERS-1'!$B$5:$J$44,8,FALSE)*VLOOKUP(SDBYLD2!AZ$4,'[1]INTERNAL PARAMETERS-1'!$B$5:$J$44,3,FALSE)</f>
        <v>0</v>
      </c>
      <c r="BA136" s="44">
        <f>SDBYLD1!BA136*VLOOKUP(SDBYLD2!BA$4,'[1]INTERNAL PARAMETERS-1'!$B$5:$J$44,5,FALSE)*VLOOKUP(SDBYLD2!BA$4,'[1]INTERNAL PARAMETERS-1'!$B$5:$J$44,6,FALSE)*VLOOKUP(SDBYLD2!BA$4,'[1]INTERNAL PARAMETERS-1'!$B$5:$J$44,3,FALSE) + SDBYLD1!BA136*(1-VLOOKUP(SDBYLD2!BA$4,'[1]INTERNAL PARAMETERS-1'!$B$5:$J$44,5,FALSE))*VLOOKUP(SDBYLD2!BA$4,'[1]INTERNAL PARAMETERS-1'!$B$5:$J$44,8,FALSE)*VLOOKUP(SDBYLD2!BA$4,'[1]INTERNAL PARAMETERS-1'!$B$5:$J$44,3,FALSE)</f>
        <v>0</v>
      </c>
      <c r="BB136" s="44">
        <f>SDBYLD1!BB136*VLOOKUP(SDBYLD2!BB$4,'[1]INTERNAL PARAMETERS-1'!$B$5:$J$44,5,FALSE)*VLOOKUP(SDBYLD2!BB$4,'[1]INTERNAL PARAMETERS-1'!$B$5:$J$44,6,FALSE)*VLOOKUP(SDBYLD2!BB$4,'[1]INTERNAL PARAMETERS-1'!$B$5:$J$44,3,FALSE) + SDBYLD1!BB136*(1-VLOOKUP(SDBYLD2!BB$4,'[1]INTERNAL PARAMETERS-1'!$B$5:$J$44,5,FALSE))*VLOOKUP(SDBYLD2!BB$4,'[1]INTERNAL PARAMETERS-1'!$B$5:$J$44,8,FALSE)*VLOOKUP(SDBYLD2!BB$4,'[1]INTERNAL PARAMETERS-1'!$B$5:$J$44,3,FALSE)</f>
        <v>0</v>
      </c>
      <c r="BC136" s="44">
        <f>SDBYLD1!BC136*VLOOKUP(SDBYLD2!BC$4,'[1]INTERNAL PARAMETERS-1'!$B$5:$J$44,5,FALSE)*VLOOKUP(SDBYLD2!BC$4,'[1]INTERNAL PARAMETERS-1'!$B$5:$J$44,6,FALSE)*VLOOKUP(SDBYLD2!BC$4,'[1]INTERNAL PARAMETERS-1'!$B$5:$J$44,3,FALSE) + SDBYLD1!BC136*(1-VLOOKUP(SDBYLD2!BC$4,'[1]INTERNAL PARAMETERS-1'!$B$5:$J$44,5,FALSE))*VLOOKUP(SDBYLD2!BC$4,'[1]INTERNAL PARAMETERS-1'!$B$5:$J$44,8,FALSE)*VLOOKUP(SDBYLD2!BC$4,'[1]INTERNAL PARAMETERS-1'!$B$5:$J$44,3,FALSE)</f>
        <v>0</v>
      </c>
      <c r="BD136" s="44">
        <f>SDBYLD1!BD136*VLOOKUP(SDBYLD2!BD$4,'[1]INTERNAL PARAMETERS-1'!$B$5:$J$44,5,FALSE)*VLOOKUP(SDBYLD2!BD$4,'[1]INTERNAL PARAMETERS-1'!$B$5:$J$44,6,FALSE)*VLOOKUP(SDBYLD2!BD$4,'[1]INTERNAL PARAMETERS-1'!$B$5:$J$44,3,FALSE) + SDBYLD1!BD136*(1-VLOOKUP(SDBYLD2!BD$4,'[1]INTERNAL PARAMETERS-1'!$B$5:$J$44,5,FALSE))*VLOOKUP(SDBYLD2!BD$4,'[1]INTERNAL PARAMETERS-1'!$B$5:$J$44,8,FALSE)*VLOOKUP(SDBYLD2!BD$4,'[1]INTERNAL PARAMETERS-1'!$B$5:$J$44,3,FALSE)</f>
        <v>0</v>
      </c>
      <c r="BE136" s="44">
        <f>SDBYLD1!BE136*VLOOKUP(SDBYLD2!BE$4,'[1]INTERNAL PARAMETERS-1'!$B$5:$J$44,5,FALSE)*VLOOKUP(SDBYLD2!BE$4,'[1]INTERNAL PARAMETERS-1'!$B$5:$J$44,6,FALSE)*VLOOKUP(SDBYLD2!BE$4,'[1]INTERNAL PARAMETERS-1'!$B$5:$J$44,3,FALSE) + SDBYLD1!BE136*(1-VLOOKUP(SDBYLD2!BE$4,'[1]INTERNAL PARAMETERS-1'!$B$5:$J$44,5,FALSE))*VLOOKUP(SDBYLD2!BE$4,'[1]INTERNAL PARAMETERS-1'!$B$5:$J$44,8,FALSE)*VLOOKUP(SDBYLD2!BE$4,'[1]INTERNAL PARAMETERS-1'!$B$5:$J$44,3,FALSE)</f>
        <v>0</v>
      </c>
      <c r="BF136" s="44">
        <f>SDBYLD1!BF136*VLOOKUP(SDBYLD2!BF$4,'[1]INTERNAL PARAMETERS-1'!$B$5:$J$44,5,FALSE)*VLOOKUP(SDBYLD2!BF$4,'[1]INTERNAL PARAMETERS-1'!$B$5:$J$44,6,FALSE)*VLOOKUP(SDBYLD2!BF$4,'[1]INTERNAL PARAMETERS-1'!$B$5:$J$44,3,FALSE) + SDBYLD1!BF136*(1-VLOOKUP(SDBYLD2!BF$4,'[1]INTERNAL PARAMETERS-1'!$B$5:$J$44,5,FALSE))*VLOOKUP(SDBYLD2!BF$4,'[1]INTERNAL PARAMETERS-1'!$B$5:$J$44,8,FALSE)*VLOOKUP(SDBYLD2!BF$4,'[1]INTERNAL PARAMETERS-1'!$B$5:$J$44,3,FALSE)</f>
        <v>0</v>
      </c>
      <c r="BG136" s="44">
        <f>SDBYLD1!BG136*VLOOKUP(SDBYLD2!BG$4,'[1]INTERNAL PARAMETERS-1'!$B$5:$J$44,5,FALSE)*VLOOKUP(SDBYLD2!BG$4,'[1]INTERNAL PARAMETERS-1'!$B$5:$J$44,6,FALSE)*VLOOKUP(SDBYLD2!BG$4,'[1]INTERNAL PARAMETERS-1'!$B$5:$J$44,3,FALSE) + SDBYLD1!BG136*(1-VLOOKUP(SDBYLD2!BG$4,'[1]INTERNAL PARAMETERS-1'!$B$5:$J$44,5,FALSE))*VLOOKUP(SDBYLD2!BG$4,'[1]INTERNAL PARAMETERS-1'!$B$5:$J$44,8,FALSE)*VLOOKUP(SDBYLD2!BG$4,'[1]INTERNAL PARAMETERS-1'!$B$5:$J$44,3,FALSE)</f>
        <v>0</v>
      </c>
      <c r="BH136" s="44">
        <f>SDBYLD1!BH136*VLOOKUP(SDBYLD2!BH$4,'[1]INTERNAL PARAMETERS-1'!$B$5:$J$44,5,FALSE)*VLOOKUP(SDBYLD2!BH$4,'[1]INTERNAL PARAMETERS-1'!$B$5:$J$44,6,FALSE)*VLOOKUP(SDBYLD2!BH$4,'[1]INTERNAL PARAMETERS-1'!$B$5:$J$44,3,FALSE) + SDBYLD1!BH136*(1-VLOOKUP(SDBYLD2!BH$4,'[1]INTERNAL PARAMETERS-1'!$B$5:$J$44,5,FALSE))*VLOOKUP(SDBYLD2!BH$4,'[1]INTERNAL PARAMETERS-1'!$B$5:$J$44,8,FALSE)*VLOOKUP(SDBYLD2!BH$4,'[1]INTERNAL PARAMETERS-1'!$B$5:$J$44,3,FALSE)</f>
        <v>0</v>
      </c>
      <c r="BI136" s="44">
        <f>SDBYLD1!BI136*VLOOKUP(SDBYLD2!BI$4,'[1]INTERNAL PARAMETERS-1'!$B$5:$J$44,5,FALSE)*VLOOKUP(SDBYLD2!BI$4,'[1]INTERNAL PARAMETERS-1'!$B$5:$J$44,6,FALSE)*VLOOKUP(SDBYLD2!BI$4,'[1]INTERNAL PARAMETERS-1'!$B$5:$J$44,3,FALSE) + SDBYLD1!BI136*(1-VLOOKUP(SDBYLD2!BI$4,'[1]INTERNAL PARAMETERS-1'!$B$5:$J$44,5,FALSE))*VLOOKUP(SDBYLD2!BI$4,'[1]INTERNAL PARAMETERS-1'!$B$5:$J$44,8,FALSE)*VLOOKUP(SDBYLD2!BI$4,'[1]INTERNAL PARAMETERS-1'!$B$5:$J$44,3,FALSE)</f>
        <v>0</v>
      </c>
      <c r="BJ136" s="44">
        <f>SDBYLD1!BJ136*VLOOKUP(SDBYLD2!BJ$4,'[1]INTERNAL PARAMETERS-1'!$B$5:$J$44,5,FALSE)*VLOOKUP(SDBYLD2!BJ$4,'[1]INTERNAL PARAMETERS-1'!$B$5:$J$44,6,FALSE)*VLOOKUP(SDBYLD2!BJ$4,'[1]INTERNAL PARAMETERS-1'!$B$5:$J$44,3,FALSE) + SDBYLD1!BJ136*(1-VLOOKUP(SDBYLD2!BJ$4,'[1]INTERNAL PARAMETERS-1'!$B$5:$J$44,5,FALSE))*VLOOKUP(SDBYLD2!BJ$4,'[1]INTERNAL PARAMETERS-1'!$B$5:$J$44,8,FALSE)*VLOOKUP(SDBYLD2!BJ$4,'[1]INTERNAL PARAMETERS-1'!$B$5:$J$44,3,FALSE)</f>
        <v>0</v>
      </c>
      <c r="BK136" s="44">
        <f>SDBYLD1!BK136*VLOOKUP(SDBYLD2!BK$4,'[1]INTERNAL PARAMETERS-1'!$B$5:$J$44,5,FALSE)*VLOOKUP(SDBYLD2!BK$4,'[1]INTERNAL PARAMETERS-1'!$B$5:$J$44,6,FALSE)*VLOOKUP(SDBYLD2!BK$4,'[1]INTERNAL PARAMETERS-1'!$B$5:$J$44,3,FALSE) + SDBYLD1!BK136*(1-VLOOKUP(SDBYLD2!BK$4,'[1]INTERNAL PARAMETERS-1'!$B$5:$J$44,5,FALSE))*VLOOKUP(SDBYLD2!BK$4,'[1]INTERNAL PARAMETERS-1'!$B$5:$J$44,8,FALSE)*VLOOKUP(SDBYLD2!BK$4,'[1]INTERNAL PARAMETERS-1'!$B$5:$J$44,3,FALSE)</f>
        <v>0</v>
      </c>
      <c r="BL136" s="44">
        <f>SDBYLD1!BL136*VLOOKUP(SDBYLD2!BL$4,'[1]INTERNAL PARAMETERS-1'!$B$5:$J$44,5,FALSE)*VLOOKUP(SDBYLD2!BL$4,'[1]INTERNAL PARAMETERS-1'!$B$5:$J$44,6,FALSE)*VLOOKUP(SDBYLD2!BL$4,'[1]INTERNAL PARAMETERS-1'!$B$5:$J$44,3,FALSE) + SDBYLD1!BL136*(1-VLOOKUP(SDBYLD2!BL$4,'[1]INTERNAL PARAMETERS-1'!$B$5:$J$44,5,FALSE))*VLOOKUP(SDBYLD2!BL$4,'[1]INTERNAL PARAMETERS-1'!$B$5:$J$44,8,FALSE)*VLOOKUP(SDBYLD2!BL$4,'[1]INTERNAL PARAMETERS-1'!$B$5:$J$44,3,FALSE)</f>
        <v>0</v>
      </c>
      <c r="BM136" s="44">
        <f>SDBYLD1!BM136*VLOOKUP(SDBYLD2!BM$4,'[1]INTERNAL PARAMETERS-1'!$B$5:$J$44,5,FALSE)*VLOOKUP(SDBYLD2!BM$4,'[1]INTERNAL PARAMETERS-1'!$B$5:$J$44,6,FALSE)*VLOOKUP(SDBYLD2!BM$4,'[1]INTERNAL PARAMETERS-1'!$B$5:$J$44,3,FALSE) + SDBYLD1!BM136*(1-VLOOKUP(SDBYLD2!BM$4,'[1]INTERNAL PARAMETERS-1'!$B$5:$J$44,5,FALSE))*VLOOKUP(SDBYLD2!BM$4,'[1]INTERNAL PARAMETERS-1'!$B$5:$J$44,8,FALSE)*VLOOKUP(SDBYLD2!BM$4,'[1]INTERNAL PARAMETERS-1'!$B$5:$J$44,3,FALSE)</f>
        <v>0</v>
      </c>
      <c r="BN136" s="44">
        <f>SDBYLD1!BN136*VLOOKUP(SDBYLD2!BN$4,'[1]INTERNAL PARAMETERS-1'!$B$5:$J$44,5,FALSE)*VLOOKUP(SDBYLD2!BN$4,'[1]INTERNAL PARAMETERS-1'!$B$5:$J$44,6,FALSE)*VLOOKUP(SDBYLD2!BN$4,'[1]INTERNAL PARAMETERS-1'!$B$5:$J$44,3,FALSE) + SDBYLD1!BN136*(1-VLOOKUP(SDBYLD2!BN$4,'[1]INTERNAL PARAMETERS-1'!$B$5:$J$44,5,FALSE))*VLOOKUP(SDBYLD2!BN$4,'[1]INTERNAL PARAMETERS-1'!$B$5:$J$44,8,FALSE)*VLOOKUP(SDBYLD2!BN$4,'[1]INTERNAL PARAMETERS-1'!$B$5:$J$44,3,FALSE)</f>
        <v>0</v>
      </c>
      <c r="BO136" s="44">
        <f>SDBYLD1!BO136*VLOOKUP(SDBYLD2!BO$4,'[1]INTERNAL PARAMETERS-1'!$B$5:$J$44,5,FALSE)*VLOOKUP(SDBYLD2!BO$4,'[1]INTERNAL PARAMETERS-1'!$B$5:$J$44,6,FALSE)*VLOOKUP(SDBYLD2!BO$4,'[1]INTERNAL PARAMETERS-1'!$B$5:$J$44,3,FALSE) + SDBYLD1!BO136*(1-VLOOKUP(SDBYLD2!BO$4,'[1]INTERNAL PARAMETERS-1'!$B$5:$J$44,5,FALSE))*VLOOKUP(SDBYLD2!BO$4,'[1]INTERNAL PARAMETERS-1'!$B$5:$J$44,8,FALSE)*VLOOKUP(SDBYLD2!BO$4,'[1]INTERNAL PARAMETERS-1'!$B$5:$J$44,3,FALSE)</f>
        <v>0</v>
      </c>
      <c r="BP136" s="44">
        <f>SDBYLD1!BP136*VLOOKUP(SDBYLD2!BP$4,'[1]INTERNAL PARAMETERS-1'!$B$5:$J$44,5,FALSE)*VLOOKUP(SDBYLD2!BP$4,'[1]INTERNAL PARAMETERS-1'!$B$5:$J$44,6,FALSE)*VLOOKUP(SDBYLD2!BP$4,'[1]INTERNAL PARAMETERS-1'!$B$5:$J$44,3,FALSE) + SDBYLD1!BP136*(1-VLOOKUP(SDBYLD2!BP$4,'[1]INTERNAL PARAMETERS-1'!$B$5:$J$44,5,FALSE))*VLOOKUP(SDBYLD2!BP$4,'[1]INTERNAL PARAMETERS-1'!$B$5:$J$44,8,FALSE)*VLOOKUP(SDBYLD2!BP$4,'[1]INTERNAL PARAMETERS-1'!$B$5:$J$44,3,FALSE)</f>
        <v>0</v>
      </c>
      <c r="BQ136" s="44">
        <f>SDBYLD1!BQ136*VLOOKUP(SDBYLD2!BQ$4,'[1]INTERNAL PARAMETERS-1'!$B$5:$J$44,5,FALSE)*VLOOKUP(SDBYLD2!BQ$4,'[1]INTERNAL PARAMETERS-1'!$B$5:$J$44,6,FALSE)*VLOOKUP(SDBYLD2!BQ$4,'[1]INTERNAL PARAMETERS-1'!$B$5:$J$44,3,FALSE) + SDBYLD1!BQ136*(1-VLOOKUP(SDBYLD2!BQ$4,'[1]INTERNAL PARAMETERS-1'!$B$5:$J$44,5,FALSE))*VLOOKUP(SDBYLD2!BQ$4,'[1]INTERNAL PARAMETERS-1'!$B$5:$J$44,8,FALSE)*VLOOKUP(SDBYLD2!BQ$4,'[1]INTERNAL PARAMETERS-1'!$B$5:$J$44,3,FALSE)</f>
        <v>0</v>
      </c>
      <c r="BR136" s="44">
        <f>SDBYLD1!BR136*VLOOKUP(SDBYLD2!BR$4,'[1]INTERNAL PARAMETERS-1'!$B$5:$J$44,5,FALSE)*VLOOKUP(SDBYLD2!BR$4,'[1]INTERNAL PARAMETERS-1'!$B$5:$J$44,6,FALSE)*VLOOKUP(SDBYLD2!BR$4,'[1]INTERNAL PARAMETERS-1'!$B$5:$J$44,3,FALSE) + SDBYLD1!BR136*(1-VLOOKUP(SDBYLD2!BR$4,'[1]INTERNAL PARAMETERS-1'!$B$5:$J$44,5,FALSE))*VLOOKUP(SDBYLD2!BR$4,'[1]INTERNAL PARAMETERS-1'!$B$5:$J$44,8,FALSE)*VLOOKUP(SDBYLD2!BR$4,'[1]INTERNAL PARAMETERS-1'!$B$5:$J$44,3,FALSE)</f>
        <v>0</v>
      </c>
      <c r="BS136" s="44">
        <f>SDBYLD1!BS136*VLOOKUP(SDBYLD2!BS$4,'[1]INTERNAL PARAMETERS-1'!$B$5:$J$44,5,FALSE)*VLOOKUP(SDBYLD2!BS$4,'[1]INTERNAL PARAMETERS-1'!$B$5:$J$44,6,FALSE)*VLOOKUP(SDBYLD2!BS$4,'[1]INTERNAL PARAMETERS-1'!$B$5:$J$44,3,FALSE) + SDBYLD1!BS136*(1-VLOOKUP(SDBYLD2!BS$4,'[1]INTERNAL PARAMETERS-1'!$B$5:$J$44,5,FALSE))*VLOOKUP(SDBYLD2!BS$4,'[1]INTERNAL PARAMETERS-1'!$B$5:$J$44,8,FALSE)*VLOOKUP(SDBYLD2!BS$4,'[1]INTERNAL PARAMETERS-1'!$B$5:$J$44,3,FALSE)</f>
        <v>0</v>
      </c>
      <c r="BT136" s="44">
        <f>SDBYLD1!BT136*VLOOKUP(SDBYLD2!BT$4,'[1]INTERNAL PARAMETERS-1'!$B$5:$J$44,5,FALSE)*VLOOKUP(SDBYLD2!BT$4,'[1]INTERNAL PARAMETERS-1'!$B$5:$J$44,6,FALSE)*VLOOKUP(SDBYLD2!BT$4,'[1]INTERNAL PARAMETERS-1'!$B$5:$J$44,3,FALSE) + SDBYLD1!BT136*(1-VLOOKUP(SDBYLD2!BT$4,'[1]INTERNAL PARAMETERS-1'!$B$5:$J$44,5,FALSE))*VLOOKUP(SDBYLD2!BT$4,'[1]INTERNAL PARAMETERS-1'!$B$5:$J$44,8,FALSE)*VLOOKUP(SDBYLD2!BT$4,'[1]INTERNAL PARAMETERS-1'!$B$5:$J$44,3,FALSE)</f>
        <v>0</v>
      </c>
      <c r="BU136" s="44">
        <f>SDBYLD1!BU136*VLOOKUP(SDBYLD2!BU$4,'[1]INTERNAL PARAMETERS-1'!$B$5:$J$44,5,FALSE)*VLOOKUP(SDBYLD2!BU$4,'[1]INTERNAL PARAMETERS-1'!$B$5:$J$44,6,FALSE)*VLOOKUP(SDBYLD2!BU$4,'[1]INTERNAL PARAMETERS-1'!$B$5:$J$44,3,FALSE) + SDBYLD1!BU136*(1-VLOOKUP(SDBYLD2!BU$4,'[1]INTERNAL PARAMETERS-1'!$B$5:$J$44,5,FALSE))*VLOOKUP(SDBYLD2!BU$4,'[1]INTERNAL PARAMETERS-1'!$B$5:$J$44,8,FALSE)*VLOOKUP(SDBYLD2!BU$4,'[1]INTERNAL PARAMETERS-1'!$B$5:$J$44,3,FALSE)</f>
        <v>0</v>
      </c>
      <c r="BV136" s="44">
        <f>SDBYLD1!BV136*VLOOKUP(SDBYLD2!BV$4,'[1]INTERNAL PARAMETERS-1'!$B$5:$J$44,5,FALSE)*VLOOKUP(SDBYLD2!BV$4,'[1]INTERNAL PARAMETERS-1'!$B$5:$J$44,6,FALSE)*VLOOKUP(SDBYLD2!BV$4,'[1]INTERNAL PARAMETERS-1'!$B$5:$J$44,3,FALSE) + SDBYLD1!BV136*(1-VLOOKUP(SDBYLD2!BV$4,'[1]INTERNAL PARAMETERS-1'!$B$5:$J$44,5,FALSE))*VLOOKUP(SDBYLD2!BV$4,'[1]INTERNAL PARAMETERS-1'!$B$5:$J$44,8,FALSE)*VLOOKUP(SDBYLD2!BV$4,'[1]INTERNAL PARAMETERS-1'!$B$5:$J$44,3,FALSE)</f>
        <v>0</v>
      </c>
      <c r="BW136" s="44">
        <f>SDBYLD1!BW136*VLOOKUP(SDBYLD2!BW$4,'[1]INTERNAL PARAMETERS-1'!$B$5:$J$44,5,FALSE)*VLOOKUP(SDBYLD2!BW$4,'[1]INTERNAL PARAMETERS-1'!$B$5:$J$44,6,FALSE)*VLOOKUP(SDBYLD2!BW$4,'[1]INTERNAL PARAMETERS-1'!$B$5:$J$44,3,FALSE) + SDBYLD1!BW136*(1-VLOOKUP(SDBYLD2!BW$4,'[1]INTERNAL PARAMETERS-1'!$B$5:$J$44,5,FALSE))*VLOOKUP(SDBYLD2!BW$4,'[1]INTERNAL PARAMETERS-1'!$B$5:$J$44,8,FALSE)*VLOOKUP(SDBYLD2!BW$4,'[1]INTERNAL PARAMETERS-1'!$B$5:$J$44,3,FALSE)</f>
        <v>0</v>
      </c>
      <c r="BX136" s="44">
        <f>SDBYLD1!BX136*VLOOKUP(SDBYLD2!BX$4,'[1]INTERNAL PARAMETERS-1'!$B$5:$J$44,5,FALSE)*VLOOKUP(SDBYLD2!BX$4,'[1]INTERNAL PARAMETERS-1'!$B$5:$J$44,6,FALSE)*VLOOKUP(SDBYLD2!BX$4,'[1]INTERNAL PARAMETERS-1'!$B$5:$J$44,3,FALSE) + SDBYLD1!BX136*(1-VLOOKUP(SDBYLD2!BX$4,'[1]INTERNAL PARAMETERS-1'!$B$5:$J$44,5,FALSE))*VLOOKUP(SDBYLD2!BX$4,'[1]INTERNAL PARAMETERS-1'!$B$5:$J$44,8,FALSE)*VLOOKUP(SDBYLD2!BX$4,'[1]INTERNAL PARAMETERS-1'!$B$5:$J$44,3,FALSE)</f>
        <v>0</v>
      </c>
      <c r="BY136" s="44">
        <f>SDBYLD1!BY136*VLOOKUP(SDBYLD2!BY$4,'[1]INTERNAL PARAMETERS-1'!$B$5:$J$44,5,FALSE)*VLOOKUP(SDBYLD2!BY$4,'[1]INTERNAL PARAMETERS-1'!$B$5:$J$44,6,FALSE)*VLOOKUP(SDBYLD2!BY$4,'[1]INTERNAL PARAMETERS-1'!$B$5:$J$44,3,FALSE) + SDBYLD1!BY136*(1-VLOOKUP(SDBYLD2!BY$4,'[1]INTERNAL PARAMETERS-1'!$B$5:$J$44,5,FALSE))*VLOOKUP(SDBYLD2!BY$4,'[1]INTERNAL PARAMETERS-1'!$B$5:$J$44,8,FALSE)*VLOOKUP(SDBYLD2!BY$4,'[1]INTERNAL PARAMETERS-1'!$B$5:$J$44,3,FALSE)</f>
        <v>0</v>
      </c>
      <c r="BZ136" s="44">
        <f>SDBYLD1!BZ136*VLOOKUP(SDBYLD2!BZ$4,'[1]INTERNAL PARAMETERS-1'!$B$5:$J$44,5,FALSE)*VLOOKUP(SDBYLD2!BZ$4,'[1]INTERNAL PARAMETERS-1'!$B$5:$J$44,6,FALSE)*VLOOKUP(SDBYLD2!BZ$4,'[1]INTERNAL PARAMETERS-1'!$B$5:$J$44,3,FALSE) + SDBYLD1!BZ136*(1-VLOOKUP(SDBYLD2!BZ$4,'[1]INTERNAL PARAMETERS-1'!$B$5:$J$44,5,FALSE))*VLOOKUP(SDBYLD2!BZ$4,'[1]INTERNAL PARAMETERS-1'!$B$5:$J$44,8,FALSE)*VLOOKUP(SDBYLD2!BZ$4,'[1]INTERNAL PARAMETERS-1'!$B$5:$J$44,3,FALSE)</f>
        <v>0</v>
      </c>
      <c r="CA136" s="44">
        <f>SDBYLD1!CA136*VLOOKUP(SDBYLD2!CA$4,'[1]INTERNAL PARAMETERS-1'!$B$5:$J$44,5,FALSE)*VLOOKUP(SDBYLD2!CA$4,'[1]INTERNAL PARAMETERS-1'!$B$5:$J$44,6,FALSE)*VLOOKUP(SDBYLD2!CA$4,'[1]INTERNAL PARAMETERS-1'!$B$5:$J$44,3,FALSE) + SDBYLD1!CA136*(1-VLOOKUP(SDBYLD2!CA$4,'[1]INTERNAL PARAMETERS-1'!$B$5:$J$44,5,FALSE))*VLOOKUP(SDBYLD2!CA$4,'[1]INTERNAL PARAMETERS-1'!$B$5:$J$44,8,FALSE)*VLOOKUP(SDBYLD2!CA$4,'[1]INTERNAL PARAMETERS-1'!$B$5:$J$44,3,FALSE)</f>
        <v>0</v>
      </c>
      <c r="CB136" s="44">
        <f>SDBYLD1!CB136*VLOOKUP(SDBYLD2!CB$4,'[1]INTERNAL PARAMETERS-1'!$B$5:$J$44,5,FALSE)*VLOOKUP(SDBYLD2!CB$4,'[1]INTERNAL PARAMETERS-1'!$B$5:$J$44,6,FALSE)*VLOOKUP(SDBYLD2!CB$4,'[1]INTERNAL PARAMETERS-1'!$B$5:$J$44,3,FALSE) + SDBYLD1!CB136*(1-VLOOKUP(SDBYLD2!CB$4,'[1]INTERNAL PARAMETERS-1'!$B$5:$J$44,5,FALSE))*VLOOKUP(SDBYLD2!CB$4,'[1]INTERNAL PARAMETERS-1'!$B$5:$J$44,8,FALSE)*VLOOKUP(SDBYLD2!CB$4,'[1]INTERNAL PARAMETERS-1'!$B$5:$J$44,3,FALSE)</f>
        <v>0</v>
      </c>
      <c r="CC136" s="44">
        <f>SDBYLD1!CC136*VLOOKUP(SDBYLD2!CC$4,'[1]INTERNAL PARAMETERS-1'!$B$5:$J$44,5,FALSE)*VLOOKUP(SDBYLD2!CC$4,'[1]INTERNAL PARAMETERS-1'!$B$5:$J$44,6,FALSE)*VLOOKUP(SDBYLD2!CC$4,'[1]INTERNAL PARAMETERS-1'!$B$5:$J$44,3,FALSE) + SDBYLD1!CC136*(1-VLOOKUP(SDBYLD2!CC$4,'[1]INTERNAL PARAMETERS-1'!$B$5:$J$44,5,FALSE))*VLOOKUP(SDBYLD2!CC$4,'[1]INTERNAL PARAMETERS-1'!$B$5:$J$44,8,FALSE)*VLOOKUP(SDBYLD2!CC$4,'[1]INTERNAL PARAMETERS-1'!$B$5:$J$44,3,FALSE)</f>
        <v>0</v>
      </c>
      <c r="CD136" s="44">
        <f>SDBYLD1!CD136*VLOOKUP(SDBYLD2!CD$4,'[1]INTERNAL PARAMETERS-1'!$B$5:$J$44,5,FALSE)*VLOOKUP(SDBYLD2!CD$4,'[1]INTERNAL PARAMETERS-1'!$B$5:$J$44,6,FALSE)*VLOOKUP(SDBYLD2!CD$4,'[1]INTERNAL PARAMETERS-1'!$B$5:$J$44,3,FALSE) + SDBYLD1!CD136*(1-VLOOKUP(SDBYLD2!CD$4,'[1]INTERNAL PARAMETERS-1'!$B$5:$J$44,5,FALSE))*VLOOKUP(SDBYLD2!CD$4,'[1]INTERNAL PARAMETERS-1'!$B$5:$J$44,8,FALSE)*VLOOKUP(SDBYLD2!CD$4,'[1]INTERNAL PARAMETERS-1'!$B$5:$J$44,3,FALSE)</f>
        <v>0</v>
      </c>
      <c r="CE136" s="44">
        <f>SDBYLD1!CE136*VLOOKUP(SDBYLD2!CE$4,'[1]INTERNAL PARAMETERS-1'!$B$5:$J$44,5,FALSE)*VLOOKUP(SDBYLD2!CE$4,'[1]INTERNAL PARAMETERS-1'!$B$5:$J$44,6,FALSE)*VLOOKUP(SDBYLD2!CE$4,'[1]INTERNAL PARAMETERS-1'!$B$5:$J$44,3,FALSE) + SDBYLD1!CE136*(1-VLOOKUP(SDBYLD2!CE$4,'[1]INTERNAL PARAMETERS-1'!$B$5:$J$44,5,FALSE))*VLOOKUP(SDBYLD2!CE$4,'[1]INTERNAL PARAMETERS-1'!$B$5:$J$44,8,FALSE)*VLOOKUP(SDBYLD2!CE$4,'[1]INTERNAL PARAMETERS-1'!$B$5:$J$44,3,FALSE)</f>
        <v>0</v>
      </c>
      <c r="CF136" s="44">
        <f>SDBYLD1!CF136*VLOOKUP(SDBYLD2!CF$4,'[1]INTERNAL PARAMETERS-1'!$B$5:$J$44,5,FALSE)*VLOOKUP(SDBYLD2!CF$4,'[1]INTERNAL PARAMETERS-1'!$B$5:$J$44,6,FALSE)*VLOOKUP(SDBYLD2!CF$4,'[1]INTERNAL PARAMETERS-1'!$B$5:$J$44,3,FALSE) + SDBYLD1!CF136*(1-VLOOKUP(SDBYLD2!CF$4,'[1]INTERNAL PARAMETERS-1'!$B$5:$J$44,5,FALSE))*VLOOKUP(SDBYLD2!CF$4,'[1]INTERNAL PARAMETERS-1'!$B$5:$J$44,8,FALSE)*VLOOKUP(SDBYLD2!CF$4,'[1]INTERNAL PARAMETERS-1'!$B$5:$J$44,3,FALSE)</f>
        <v>0</v>
      </c>
      <c r="CG136" s="44">
        <f>SDBYLD1!CG136*VLOOKUP(SDBYLD2!CG$4,'[1]INTERNAL PARAMETERS-1'!$B$5:$J$44,5,FALSE)*VLOOKUP(SDBYLD2!CG$4,'[1]INTERNAL PARAMETERS-1'!$B$5:$J$44,6,FALSE)*VLOOKUP(SDBYLD2!CG$4,'[1]INTERNAL PARAMETERS-1'!$B$5:$J$44,3,FALSE) + SDBYLD1!CG136*(1-VLOOKUP(SDBYLD2!CG$4,'[1]INTERNAL PARAMETERS-1'!$B$5:$J$44,5,FALSE))*VLOOKUP(SDBYLD2!CG$4,'[1]INTERNAL PARAMETERS-1'!$B$5:$J$44,8,FALSE)*VLOOKUP(SDBYLD2!CG$4,'[1]INTERNAL PARAMETERS-1'!$B$5:$J$44,3,FALSE)</f>
        <v>0</v>
      </c>
      <c r="CH136" s="43">
        <f>SDBYLD1!CH136*VLOOKUP(SDBYLD2!CH$4,'[1]INTERNAL PARAMETERS-1'!$B$5:$J$44,5,FALSE)*VLOOKUP(SDBYLD2!CH$4,'[1]INTERNAL PARAMETERS-1'!$B$5:$J$44,6,FALSE)*VLOOKUP(SDBYLD2!CH$4,'[1]INTERNAL PARAMETERS-1'!$B$5:$J$44,3,FALSE) + SDBYLD1!CH136*(1-VLOOKUP(SDBYLD2!CH$4,'[1]INTERNAL PARAMETERS-1'!$B$5:$J$44,5,FALSE))*VLOOKUP(SDBYLD2!CH$4,'[1]INTERNAL PARAMETERS-1'!$B$5:$J$44,8,FALSE)*VLOOKUP(SDBYLD2!CH$4,'[1]INTERNAL PARAMETERS-1'!$B$5:$J$44,3,FALSE)</f>
        <v>0</v>
      </c>
      <c r="CJ136" s="45">
        <f t="shared" si="4"/>
        <v>0</v>
      </c>
      <c r="CK136" s="43">
        <f t="shared" si="5"/>
        <v>0</v>
      </c>
    </row>
    <row r="137" spans="2:89" x14ac:dyDescent="0.4">
      <c r="B137" s="58" t="s">
        <v>9</v>
      </c>
      <c r="C137" s="57" t="s">
        <v>50</v>
      </c>
      <c r="D137" s="57" t="s">
        <v>61</v>
      </c>
      <c r="E137" s="133">
        <f>SDBeam!X137</f>
        <v>0</v>
      </c>
      <c r="F137" s="56">
        <f>'[1]INTERNAL PARAMETERS-1'!M11</f>
        <v>53.995000000000005</v>
      </c>
      <c r="G137" s="45">
        <f>SDBYLD1!G137*VLOOKUP(SDBYLD2!G$4,'[1]INTERNAL PARAMETERS-1'!$B$5:$J$44,5,FALSE)*VLOOKUP(SDBYLD2!G$4,'[1]INTERNAL PARAMETERS-1'!$B$5:$J$44,7,FALSE)*SDBYLD2!$F137 + SDBYLD1!G137*(1-VLOOKUP(SDBYLD2!G$4,'[1]INTERNAL PARAMETERS-1'!$B$5:$J$44,5,FALSE))*VLOOKUP(SDBYLD2!G$4,'[1]INTERNAL PARAMETERS-1'!$B$5:$J$44,9,FALSE)*SDBYLD2!$F137</f>
        <v>0</v>
      </c>
      <c r="H137" s="44">
        <f>SDBYLD1!H137*VLOOKUP(SDBYLD2!H$4,'[1]INTERNAL PARAMETERS-1'!$B$5:$J$44,5,FALSE)*VLOOKUP(SDBYLD2!H$4,'[1]INTERNAL PARAMETERS-1'!$B$5:$J$44,7,FALSE)*SDBYLD2!$F137 + SDBYLD1!H137*(1-VLOOKUP(SDBYLD2!H$4,'[1]INTERNAL PARAMETERS-1'!$B$5:$J$44,5,FALSE))*VLOOKUP(SDBYLD2!H$4,'[1]INTERNAL PARAMETERS-1'!$B$5:$J$44,9,FALSE)*SDBYLD2!$F137</f>
        <v>0</v>
      </c>
      <c r="I137" s="44">
        <f>SDBYLD1!I137*VLOOKUP(SDBYLD2!I$4,'[1]INTERNAL PARAMETERS-1'!$B$5:$J$44,5,FALSE)*VLOOKUP(SDBYLD2!I$4,'[1]INTERNAL PARAMETERS-1'!$B$5:$J$44,7,FALSE)*SDBYLD2!$F137 + SDBYLD1!I137*(1-VLOOKUP(SDBYLD2!I$4,'[1]INTERNAL PARAMETERS-1'!$B$5:$J$44,5,FALSE))*VLOOKUP(SDBYLD2!I$4,'[1]INTERNAL PARAMETERS-1'!$B$5:$J$44,9,FALSE)*SDBYLD2!$F137</f>
        <v>0</v>
      </c>
      <c r="J137" s="44">
        <f>SDBYLD1!J137*VLOOKUP(SDBYLD2!J$4,'[1]INTERNAL PARAMETERS-1'!$B$5:$J$44,5,FALSE)*VLOOKUP(SDBYLD2!J$4,'[1]INTERNAL PARAMETERS-1'!$B$5:$J$44,7,FALSE)*SDBYLD2!$F137 + SDBYLD1!J137*(1-VLOOKUP(SDBYLD2!J$4,'[1]INTERNAL PARAMETERS-1'!$B$5:$J$44,5,FALSE))*VLOOKUP(SDBYLD2!J$4,'[1]INTERNAL PARAMETERS-1'!$B$5:$J$44,9,FALSE)*SDBYLD2!$F137</f>
        <v>0</v>
      </c>
      <c r="K137" s="44">
        <f>SDBYLD1!K137*VLOOKUP(SDBYLD2!K$4,'[1]INTERNAL PARAMETERS-1'!$B$5:$J$44,5,FALSE)*VLOOKUP(SDBYLD2!K$4,'[1]INTERNAL PARAMETERS-1'!$B$5:$J$44,7,FALSE)*SDBYLD2!$F137 + SDBYLD1!K137*(1-VLOOKUP(SDBYLD2!K$4,'[1]INTERNAL PARAMETERS-1'!$B$5:$J$44,5,FALSE))*VLOOKUP(SDBYLD2!K$4,'[1]INTERNAL PARAMETERS-1'!$B$5:$J$44,9,FALSE)*SDBYLD2!$F137</f>
        <v>0</v>
      </c>
      <c r="L137" s="44">
        <f>SDBYLD1!L137*VLOOKUP(SDBYLD2!L$4,'[1]INTERNAL PARAMETERS-1'!$B$5:$J$44,5,FALSE)*VLOOKUP(SDBYLD2!L$4,'[1]INTERNAL PARAMETERS-1'!$B$5:$J$44,7,FALSE)*SDBYLD2!$F137 + SDBYLD1!L137*(1-VLOOKUP(SDBYLD2!L$4,'[1]INTERNAL PARAMETERS-1'!$B$5:$J$44,5,FALSE))*VLOOKUP(SDBYLD2!L$4,'[1]INTERNAL PARAMETERS-1'!$B$5:$J$44,9,FALSE)*SDBYLD2!$F137</f>
        <v>0</v>
      </c>
      <c r="M137" s="44">
        <f>SDBYLD1!M137*VLOOKUP(SDBYLD2!M$4,'[1]INTERNAL PARAMETERS-1'!$B$5:$J$44,5,FALSE)*VLOOKUP(SDBYLD2!M$4,'[1]INTERNAL PARAMETERS-1'!$B$5:$J$44,7,FALSE)*SDBYLD2!$F137 + SDBYLD1!M137*(1-VLOOKUP(SDBYLD2!M$4,'[1]INTERNAL PARAMETERS-1'!$B$5:$J$44,5,FALSE))*VLOOKUP(SDBYLD2!M$4,'[1]INTERNAL PARAMETERS-1'!$B$5:$J$44,9,FALSE)*SDBYLD2!$F137</f>
        <v>0</v>
      </c>
      <c r="N137" s="44">
        <f>SDBYLD1!N137*VLOOKUP(SDBYLD2!N$4,'[1]INTERNAL PARAMETERS-1'!$B$5:$J$44,5,FALSE)*VLOOKUP(SDBYLD2!N$4,'[1]INTERNAL PARAMETERS-1'!$B$5:$J$44,7,FALSE)*SDBYLD2!$F137 + SDBYLD1!N137*(1-VLOOKUP(SDBYLD2!N$4,'[1]INTERNAL PARAMETERS-1'!$B$5:$J$44,5,FALSE))*VLOOKUP(SDBYLD2!N$4,'[1]INTERNAL PARAMETERS-1'!$B$5:$J$44,9,FALSE)*SDBYLD2!$F137</f>
        <v>0</v>
      </c>
      <c r="O137" s="44">
        <f>SDBYLD1!O137*VLOOKUP(SDBYLD2!O$4,'[1]INTERNAL PARAMETERS-1'!$B$5:$J$44,5,FALSE)*VLOOKUP(SDBYLD2!O$4,'[1]INTERNAL PARAMETERS-1'!$B$5:$J$44,7,FALSE)*SDBYLD2!$F137 + SDBYLD1!O137*(1-VLOOKUP(SDBYLD2!O$4,'[1]INTERNAL PARAMETERS-1'!$B$5:$J$44,5,FALSE))*VLOOKUP(SDBYLD2!O$4,'[1]INTERNAL PARAMETERS-1'!$B$5:$J$44,9,FALSE)*SDBYLD2!$F137</f>
        <v>0</v>
      </c>
      <c r="P137" s="44">
        <f>SDBYLD1!P137*VLOOKUP(SDBYLD2!P$4,'[1]INTERNAL PARAMETERS-1'!$B$5:$J$44,5,FALSE)*VLOOKUP(SDBYLD2!P$4,'[1]INTERNAL PARAMETERS-1'!$B$5:$J$44,7,FALSE)*SDBYLD2!$F137 + SDBYLD1!P137*(1-VLOOKUP(SDBYLD2!P$4,'[1]INTERNAL PARAMETERS-1'!$B$5:$J$44,5,FALSE))*VLOOKUP(SDBYLD2!P$4,'[1]INTERNAL PARAMETERS-1'!$B$5:$J$44,9,FALSE)*SDBYLD2!$F137</f>
        <v>0</v>
      </c>
      <c r="Q137" s="44">
        <f>SDBYLD1!Q137*VLOOKUP(SDBYLD2!Q$4,'[1]INTERNAL PARAMETERS-1'!$B$5:$J$44,5,FALSE)*VLOOKUP(SDBYLD2!Q$4,'[1]INTERNAL PARAMETERS-1'!$B$5:$J$44,7,FALSE)*SDBYLD2!$F137 + SDBYLD1!Q137*(1-VLOOKUP(SDBYLD2!Q$4,'[1]INTERNAL PARAMETERS-1'!$B$5:$J$44,5,FALSE))*VLOOKUP(SDBYLD2!Q$4,'[1]INTERNAL PARAMETERS-1'!$B$5:$J$44,9,FALSE)*SDBYLD2!$F137</f>
        <v>0</v>
      </c>
      <c r="R137" s="44">
        <f>SDBYLD1!R137*VLOOKUP(SDBYLD2!R$4,'[1]INTERNAL PARAMETERS-1'!$B$5:$J$44,5,FALSE)*VLOOKUP(SDBYLD2!R$4,'[1]INTERNAL PARAMETERS-1'!$B$5:$J$44,7,FALSE)*SDBYLD2!$F137 + SDBYLD1!R137*(1-VLOOKUP(SDBYLD2!R$4,'[1]INTERNAL PARAMETERS-1'!$B$5:$J$44,5,FALSE))*VLOOKUP(SDBYLD2!R$4,'[1]INTERNAL PARAMETERS-1'!$B$5:$J$44,9,FALSE)*SDBYLD2!$F137</f>
        <v>0</v>
      </c>
      <c r="S137" s="44">
        <f>SDBYLD1!S137*VLOOKUP(SDBYLD2!S$4,'[1]INTERNAL PARAMETERS-1'!$B$5:$J$44,5,FALSE)*VLOOKUP(SDBYLD2!S$4,'[1]INTERNAL PARAMETERS-1'!$B$5:$J$44,7,FALSE)*SDBYLD2!$F137 + SDBYLD1!S137*(1-VLOOKUP(SDBYLD2!S$4,'[1]INTERNAL PARAMETERS-1'!$B$5:$J$44,5,FALSE))*VLOOKUP(SDBYLD2!S$4,'[1]INTERNAL PARAMETERS-1'!$B$5:$J$44,9,FALSE)*SDBYLD2!$F137</f>
        <v>0</v>
      </c>
      <c r="T137" s="44">
        <f>SDBYLD1!T137*VLOOKUP(SDBYLD2!T$4,'[1]INTERNAL PARAMETERS-1'!$B$5:$J$44,5,FALSE)*VLOOKUP(SDBYLD2!T$4,'[1]INTERNAL PARAMETERS-1'!$B$5:$J$44,7,FALSE)*SDBYLD2!$F137 + SDBYLD1!T137*(1-VLOOKUP(SDBYLD2!T$4,'[1]INTERNAL PARAMETERS-1'!$B$5:$J$44,5,FALSE))*VLOOKUP(SDBYLD2!T$4,'[1]INTERNAL PARAMETERS-1'!$B$5:$J$44,9,FALSE)*SDBYLD2!$F137</f>
        <v>0</v>
      </c>
      <c r="U137" s="44">
        <f>SDBYLD1!U137*VLOOKUP(SDBYLD2!U$4,'[1]INTERNAL PARAMETERS-1'!$B$5:$J$44,5,FALSE)*VLOOKUP(SDBYLD2!U$4,'[1]INTERNAL PARAMETERS-1'!$B$5:$J$44,7,FALSE)*SDBYLD2!$F137 + SDBYLD1!U137*(1-VLOOKUP(SDBYLD2!U$4,'[1]INTERNAL PARAMETERS-1'!$B$5:$J$44,5,FALSE))*VLOOKUP(SDBYLD2!U$4,'[1]INTERNAL PARAMETERS-1'!$B$5:$J$44,9,FALSE)*SDBYLD2!$F137</f>
        <v>0</v>
      </c>
      <c r="V137" s="44">
        <f>SDBYLD1!V137*VLOOKUP(SDBYLD2!V$4,'[1]INTERNAL PARAMETERS-1'!$B$5:$J$44,5,FALSE)*VLOOKUP(SDBYLD2!V$4,'[1]INTERNAL PARAMETERS-1'!$B$5:$J$44,7,FALSE)*SDBYLD2!$F137 + SDBYLD1!V137*(1-VLOOKUP(SDBYLD2!V$4,'[1]INTERNAL PARAMETERS-1'!$B$5:$J$44,5,FALSE))*VLOOKUP(SDBYLD2!V$4,'[1]INTERNAL PARAMETERS-1'!$B$5:$J$44,9,FALSE)*SDBYLD2!$F137</f>
        <v>0</v>
      </c>
      <c r="W137" s="44">
        <f>SDBYLD1!W137*VLOOKUP(SDBYLD2!W$4,'[1]INTERNAL PARAMETERS-1'!$B$5:$J$44,5,FALSE)*VLOOKUP(SDBYLD2!W$4,'[1]INTERNAL PARAMETERS-1'!$B$5:$J$44,7,FALSE)*SDBYLD2!$F137 + SDBYLD1!W137*(1-VLOOKUP(SDBYLD2!W$4,'[1]INTERNAL PARAMETERS-1'!$B$5:$J$44,5,FALSE))*VLOOKUP(SDBYLD2!W$4,'[1]INTERNAL PARAMETERS-1'!$B$5:$J$44,9,FALSE)*SDBYLD2!$F137</f>
        <v>0</v>
      </c>
      <c r="X137" s="44">
        <f>SDBYLD1!X137*VLOOKUP(SDBYLD2!X$4,'[1]INTERNAL PARAMETERS-1'!$B$5:$J$44,5,FALSE)*VLOOKUP(SDBYLD2!X$4,'[1]INTERNAL PARAMETERS-1'!$B$5:$J$44,7,FALSE)*SDBYLD2!$F137 + SDBYLD1!X137*(1-VLOOKUP(SDBYLD2!X$4,'[1]INTERNAL PARAMETERS-1'!$B$5:$J$44,5,FALSE))*VLOOKUP(SDBYLD2!X$4,'[1]INTERNAL PARAMETERS-1'!$B$5:$J$44,9,FALSE)*SDBYLD2!$F137</f>
        <v>0</v>
      </c>
      <c r="Y137" s="44">
        <f>SDBYLD1!Y137*VLOOKUP(SDBYLD2!Y$4,'[1]INTERNAL PARAMETERS-1'!$B$5:$J$44,5,FALSE)*VLOOKUP(SDBYLD2!Y$4,'[1]INTERNAL PARAMETERS-1'!$B$5:$J$44,7,FALSE)*SDBYLD2!$F137 + SDBYLD1!Y137*(1-VLOOKUP(SDBYLD2!Y$4,'[1]INTERNAL PARAMETERS-1'!$B$5:$J$44,5,FALSE))*VLOOKUP(SDBYLD2!Y$4,'[1]INTERNAL PARAMETERS-1'!$B$5:$J$44,9,FALSE)*SDBYLD2!$F137</f>
        <v>0</v>
      </c>
      <c r="Z137" s="44">
        <f>SDBYLD1!Z137*VLOOKUP(SDBYLD2!Z$4,'[1]INTERNAL PARAMETERS-1'!$B$5:$J$44,5,FALSE)*VLOOKUP(SDBYLD2!Z$4,'[1]INTERNAL PARAMETERS-1'!$B$5:$J$44,7,FALSE)*SDBYLD2!$F137 + SDBYLD1!Z137*(1-VLOOKUP(SDBYLD2!Z$4,'[1]INTERNAL PARAMETERS-1'!$B$5:$J$44,5,FALSE))*VLOOKUP(SDBYLD2!Z$4,'[1]INTERNAL PARAMETERS-1'!$B$5:$J$44,9,FALSE)*SDBYLD2!$F137</f>
        <v>0</v>
      </c>
      <c r="AA137" s="44">
        <f>SDBYLD1!AA137*VLOOKUP(SDBYLD2!AA$4,'[1]INTERNAL PARAMETERS-1'!$B$5:$J$44,5,FALSE)*VLOOKUP(SDBYLD2!AA$4,'[1]INTERNAL PARAMETERS-1'!$B$5:$J$44,7,FALSE)*SDBYLD2!$F137 + SDBYLD1!AA137*(1-VLOOKUP(SDBYLD2!AA$4,'[1]INTERNAL PARAMETERS-1'!$B$5:$J$44,5,FALSE))*VLOOKUP(SDBYLD2!AA$4,'[1]INTERNAL PARAMETERS-1'!$B$5:$J$44,9,FALSE)*SDBYLD2!$F137</f>
        <v>0</v>
      </c>
      <c r="AB137" s="44">
        <f>SDBYLD1!AB137*VLOOKUP(SDBYLD2!AB$4,'[1]INTERNAL PARAMETERS-1'!$B$5:$J$44,5,FALSE)*VLOOKUP(SDBYLD2!AB$4,'[1]INTERNAL PARAMETERS-1'!$B$5:$J$44,7,FALSE)*SDBYLD2!$F137 + SDBYLD1!AB137*(1-VLOOKUP(SDBYLD2!AB$4,'[1]INTERNAL PARAMETERS-1'!$B$5:$J$44,5,FALSE))*VLOOKUP(SDBYLD2!AB$4,'[1]INTERNAL PARAMETERS-1'!$B$5:$J$44,9,FALSE)*SDBYLD2!$F137</f>
        <v>0</v>
      </c>
      <c r="AC137" s="44">
        <f>SDBYLD1!AC137*VLOOKUP(SDBYLD2!AC$4,'[1]INTERNAL PARAMETERS-1'!$B$5:$J$44,5,FALSE)*VLOOKUP(SDBYLD2!AC$4,'[1]INTERNAL PARAMETERS-1'!$B$5:$J$44,7,FALSE)*SDBYLD2!$F137 + SDBYLD1!AC137*(1-VLOOKUP(SDBYLD2!AC$4,'[1]INTERNAL PARAMETERS-1'!$B$5:$J$44,5,FALSE))*VLOOKUP(SDBYLD2!AC$4,'[1]INTERNAL PARAMETERS-1'!$B$5:$J$44,9,FALSE)*SDBYLD2!$F137</f>
        <v>0</v>
      </c>
      <c r="AD137" s="44">
        <f>SDBYLD1!AD137*VLOOKUP(SDBYLD2!AD$4,'[1]INTERNAL PARAMETERS-1'!$B$5:$J$44,5,FALSE)*VLOOKUP(SDBYLD2!AD$4,'[1]INTERNAL PARAMETERS-1'!$B$5:$J$44,7,FALSE)*SDBYLD2!$F137 + SDBYLD1!AD137*(1-VLOOKUP(SDBYLD2!AD$4,'[1]INTERNAL PARAMETERS-1'!$B$5:$J$44,5,FALSE))*VLOOKUP(SDBYLD2!AD$4,'[1]INTERNAL PARAMETERS-1'!$B$5:$J$44,9,FALSE)*SDBYLD2!$F137</f>
        <v>0</v>
      </c>
      <c r="AE137" s="44">
        <f>SDBYLD1!AE137*VLOOKUP(SDBYLD2!AE$4,'[1]INTERNAL PARAMETERS-1'!$B$5:$J$44,5,FALSE)*VLOOKUP(SDBYLD2!AE$4,'[1]INTERNAL PARAMETERS-1'!$B$5:$J$44,7,FALSE)*SDBYLD2!$F137 + SDBYLD1!AE137*(1-VLOOKUP(SDBYLD2!AE$4,'[1]INTERNAL PARAMETERS-1'!$B$5:$J$44,5,FALSE))*VLOOKUP(SDBYLD2!AE$4,'[1]INTERNAL PARAMETERS-1'!$B$5:$J$44,9,FALSE)*SDBYLD2!$F137</f>
        <v>0</v>
      </c>
      <c r="AF137" s="44">
        <f>SDBYLD1!AF137*VLOOKUP(SDBYLD2!AF$4,'[1]INTERNAL PARAMETERS-1'!$B$5:$J$44,5,FALSE)*VLOOKUP(SDBYLD2!AF$4,'[1]INTERNAL PARAMETERS-1'!$B$5:$J$44,7,FALSE)*SDBYLD2!$F137 + SDBYLD1!AF137*(1-VLOOKUP(SDBYLD2!AF$4,'[1]INTERNAL PARAMETERS-1'!$B$5:$J$44,5,FALSE))*VLOOKUP(SDBYLD2!AF$4,'[1]INTERNAL PARAMETERS-1'!$B$5:$J$44,9,FALSE)*SDBYLD2!$F137</f>
        <v>0</v>
      </c>
      <c r="AG137" s="44">
        <f>SDBYLD1!AG137*VLOOKUP(SDBYLD2!AG$4,'[1]INTERNAL PARAMETERS-1'!$B$5:$J$44,5,FALSE)*VLOOKUP(SDBYLD2!AG$4,'[1]INTERNAL PARAMETERS-1'!$B$5:$J$44,7,FALSE)*SDBYLD2!$F137 + SDBYLD1!AG137*(1-VLOOKUP(SDBYLD2!AG$4,'[1]INTERNAL PARAMETERS-1'!$B$5:$J$44,5,FALSE))*VLOOKUP(SDBYLD2!AG$4,'[1]INTERNAL PARAMETERS-1'!$B$5:$J$44,9,FALSE)*SDBYLD2!$F137</f>
        <v>0</v>
      </c>
      <c r="AH137" s="44">
        <f>SDBYLD1!AH137*VLOOKUP(SDBYLD2!AH$4,'[1]INTERNAL PARAMETERS-1'!$B$5:$J$44,5,FALSE)*VLOOKUP(SDBYLD2!AH$4,'[1]INTERNAL PARAMETERS-1'!$B$5:$J$44,7,FALSE)*SDBYLD2!$F137 + SDBYLD1!AH137*(1-VLOOKUP(SDBYLD2!AH$4,'[1]INTERNAL PARAMETERS-1'!$B$5:$J$44,5,FALSE))*VLOOKUP(SDBYLD2!AH$4,'[1]INTERNAL PARAMETERS-1'!$B$5:$J$44,9,FALSE)*SDBYLD2!$F137</f>
        <v>0</v>
      </c>
      <c r="AI137" s="44">
        <f>SDBYLD1!AI137*VLOOKUP(SDBYLD2!AI$4,'[1]INTERNAL PARAMETERS-1'!$B$5:$J$44,5,FALSE)*VLOOKUP(SDBYLD2!AI$4,'[1]INTERNAL PARAMETERS-1'!$B$5:$J$44,7,FALSE)*SDBYLD2!$F137 + SDBYLD1!AI137*(1-VLOOKUP(SDBYLD2!AI$4,'[1]INTERNAL PARAMETERS-1'!$B$5:$J$44,5,FALSE))*VLOOKUP(SDBYLD2!AI$4,'[1]INTERNAL PARAMETERS-1'!$B$5:$J$44,9,FALSE)*SDBYLD2!$F137</f>
        <v>0</v>
      </c>
      <c r="AJ137" s="44">
        <f>SDBYLD1!AJ137*VLOOKUP(SDBYLD2!AJ$4,'[1]INTERNAL PARAMETERS-1'!$B$5:$J$44,5,FALSE)*VLOOKUP(SDBYLD2!AJ$4,'[1]INTERNAL PARAMETERS-1'!$B$5:$J$44,7,FALSE)*SDBYLD2!$F137 + SDBYLD1!AJ137*(1-VLOOKUP(SDBYLD2!AJ$4,'[1]INTERNAL PARAMETERS-1'!$B$5:$J$44,5,FALSE))*VLOOKUP(SDBYLD2!AJ$4,'[1]INTERNAL PARAMETERS-1'!$B$5:$J$44,9,FALSE)*SDBYLD2!$F137</f>
        <v>0</v>
      </c>
      <c r="AK137" s="44">
        <f>SDBYLD1!AK137*VLOOKUP(SDBYLD2!AK$4,'[1]INTERNAL PARAMETERS-1'!$B$5:$J$44,5,FALSE)*VLOOKUP(SDBYLD2!AK$4,'[1]INTERNAL PARAMETERS-1'!$B$5:$J$44,7,FALSE)*SDBYLD2!$F137 + SDBYLD1!AK137*(1-VLOOKUP(SDBYLD2!AK$4,'[1]INTERNAL PARAMETERS-1'!$B$5:$J$44,5,FALSE))*VLOOKUP(SDBYLD2!AK$4,'[1]INTERNAL PARAMETERS-1'!$B$5:$J$44,9,FALSE)*SDBYLD2!$F137</f>
        <v>0</v>
      </c>
      <c r="AL137" s="44">
        <f>SDBYLD1!AL137*VLOOKUP(SDBYLD2!AL$4,'[1]INTERNAL PARAMETERS-1'!$B$5:$J$44,5,FALSE)*VLOOKUP(SDBYLD2!AL$4,'[1]INTERNAL PARAMETERS-1'!$B$5:$J$44,7,FALSE)*SDBYLD2!$F137 + SDBYLD1!AL137*(1-VLOOKUP(SDBYLD2!AL$4,'[1]INTERNAL PARAMETERS-1'!$B$5:$J$44,5,FALSE))*VLOOKUP(SDBYLD2!AL$4,'[1]INTERNAL PARAMETERS-1'!$B$5:$J$44,9,FALSE)*SDBYLD2!$F137</f>
        <v>0</v>
      </c>
      <c r="AM137" s="44">
        <f>SDBYLD1!AM137*VLOOKUP(SDBYLD2!AM$4,'[1]INTERNAL PARAMETERS-1'!$B$5:$J$44,5,FALSE)*VLOOKUP(SDBYLD2!AM$4,'[1]INTERNAL PARAMETERS-1'!$B$5:$J$44,7,FALSE)*SDBYLD2!$F137 + SDBYLD1!AM137*(1-VLOOKUP(SDBYLD2!AM$4,'[1]INTERNAL PARAMETERS-1'!$B$5:$J$44,5,FALSE))*VLOOKUP(SDBYLD2!AM$4,'[1]INTERNAL PARAMETERS-1'!$B$5:$J$44,9,FALSE)*SDBYLD2!$F137</f>
        <v>0</v>
      </c>
      <c r="AN137" s="44">
        <f>SDBYLD1!AN137*VLOOKUP(SDBYLD2!AN$4,'[1]INTERNAL PARAMETERS-1'!$B$5:$J$44,5,FALSE)*VLOOKUP(SDBYLD2!AN$4,'[1]INTERNAL PARAMETERS-1'!$B$5:$J$44,7,FALSE)*SDBYLD2!$F137 + SDBYLD1!AN137*(1-VLOOKUP(SDBYLD2!AN$4,'[1]INTERNAL PARAMETERS-1'!$B$5:$J$44,5,FALSE))*VLOOKUP(SDBYLD2!AN$4,'[1]INTERNAL PARAMETERS-1'!$B$5:$J$44,9,FALSE)*SDBYLD2!$F137</f>
        <v>0</v>
      </c>
      <c r="AO137" s="44">
        <f>SDBYLD1!AO137*VLOOKUP(SDBYLD2!AO$4,'[1]INTERNAL PARAMETERS-1'!$B$5:$J$44,5,FALSE)*VLOOKUP(SDBYLD2!AO$4,'[1]INTERNAL PARAMETERS-1'!$B$5:$J$44,7,FALSE)*SDBYLD2!$F137 + SDBYLD1!AO137*(1-VLOOKUP(SDBYLD2!AO$4,'[1]INTERNAL PARAMETERS-1'!$B$5:$J$44,5,FALSE))*VLOOKUP(SDBYLD2!AO$4,'[1]INTERNAL PARAMETERS-1'!$B$5:$J$44,9,FALSE)*SDBYLD2!$F137</f>
        <v>0</v>
      </c>
      <c r="AP137" s="44">
        <f>SDBYLD1!AP137*VLOOKUP(SDBYLD2!AP$4,'[1]INTERNAL PARAMETERS-1'!$B$5:$J$44,5,FALSE)*VLOOKUP(SDBYLD2!AP$4,'[1]INTERNAL PARAMETERS-1'!$B$5:$J$44,7,FALSE)*SDBYLD2!$F137 + SDBYLD1!AP137*(1-VLOOKUP(SDBYLD2!AP$4,'[1]INTERNAL PARAMETERS-1'!$B$5:$J$44,5,FALSE))*VLOOKUP(SDBYLD2!AP$4,'[1]INTERNAL PARAMETERS-1'!$B$5:$J$44,9,FALSE)*SDBYLD2!$F137</f>
        <v>0</v>
      </c>
      <c r="AQ137" s="44">
        <f>SDBYLD1!AQ137*VLOOKUP(SDBYLD2!AQ$4,'[1]INTERNAL PARAMETERS-1'!$B$5:$J$44,5,FALSE)*VLOOKUP(SDBYLD2!AQ$4,'[1]INTERNAL PARAMETERS-1'!$B$5:$J$44,7,FALSE)*SDBYLD2!$F137 + SDBYLD1!AQ137*(1-VLOOKUP(SDBYLD2!AQ$4,'[1]INTERNAL PARAMETERS-1'!$B$5:$J$44,5,FALSE))*VLOOKUP(SDBYLD2!AQ$4,'[1]INTERNAL PARAMETERS-1'!$B$5:$J$44,9,FALSE)*SDBYLD2!$F137</f>
        <v>0</v>
      </c>
      <c r="AR137" s="44">
        <f>SDBYLD1!AR137*VLOOKUP(SDBYLD2!AR$4,'[1]INTERNAL PARAMETERS-1'!$B$5:$J$44,5,FALSE)*VLOOKUP(SDBYLD2!AR$4,'[1]INTERNAL PARAMETERS-1'!$B$5:$J$44,7,FALSE)*SDBYLD2!$F137 + SDBYLD1!AR137*(1-VLOOKUP(SDBYLD2!AR$4,'[1]INTERNAL PARAMETERS-1'!$B$5:$J$44,5,FALSE))*VLOOKUP(SDBYLD2!AR$4,'[1]INTERNAL PARAMETERS-1'!$B$5:$J$44,9,FALSE)*SDBYLD2!$F137</f>
        <v>0</v>
      </c>
      <c r="AS137" s="44">
        <f>SDBYLD1!AS137*VLOOKUP(SDBYLD2!AS$4,'[1]INTERNAL PARAMETERS-1'!$B$5:$J$44,5,FALSE)*VLOOKUP(SDBYLD2!AS$4,'[1]INTERNAL PARAMETERS-1'!$B$5:$J$44,7,FALSE)*SDBYLD2!$F137 + SDBYLD1!AS137*(1-VLOOKUP(SDBYLD2!AS$4,'[1]INTERNAL PARAMETERS-1'!$B$5:$J$44,5,FALSE))*VLOOKUP(SDBYLD2!AS$4,'[1]INTERNAL PARAMETERS-1'!$B$5:$J$44,9,FALSE)*SDBYLD2!$F137</f>
        <v>0</v>
      </c>
      <c r="AT137" s="43">
        <f>SDBYLD1!AT137*VLOOKUP(SDBYLD2!AT$4,'[1]INTERNAL PARAMETERS-1'!$B$5:$J$44,5,FALSE)*VLOOKUP(SDBYLD2!AT$4,'[1]INTERNAL PARAMETERS-1'!$B$5:$J$44,7,FALSE)*SDBYLD2!$F137 + SDBYLD1!AT137*(1-VLOOKUP(SDBYLD2!AT$4,'[1]INTERNAL PARAMETERS-1'!$B$5:$J$44,5,FALSE))*VLOOKUP(SDBYLD2!AT$4,'[1]INTERNAL PARAMETERS-1'!$B$5:$J$44,9,FALSE)*SDBYLD2!$F137</f>
        <v>0</v>
      </c>
      <c r="AU137" s="45">
        <f>SDBYLD1!AU137*VLOOKUP(SDBYLD2!AU$4,'[1]INTERNAL PARAMETERS-1'!$B$5:$J$44,5,FALSE)*VLOOKUP(SDBYLD2!AU$4,'[1]INTERNAL PARAMETERS-1'!$B$5:$J$44,6,FALSE)*VLOOKUP(SDBYLD2!AU$4,'[1]INTERNAL PARAMETERS-1'!$B$5:$J$44,3,FALSE) + SDBYLD1!AU137*(1-VLOOKUP(SDBYLD2!AU$4,'[1]INTERNAL PARAMETERS-1'!$B$5:$J$44,5,FALSE))*VLOOKUP(SDBYLD2!AU$4,'[1]INTERNAL PARAMETERS-1'!$B$5:$J$44,8,FALSE)*VLOOKUP(SDBYLD2!AU$4,'[1]INTERNAL PARAMETERS-1'!$B$5:$J$44,3,FALSE)</f>
        <v>0</v>
      </c>
      <c r="AV137" s="44">
        <f>SDBYLD1!AV137*VLOOKUP(SDBYLD2!AV$4,'[1]INTERNAL PARAMETERS-1'!$B$5:$J$44,5,FALSE)*VLOOKUP(SDBYLD2!AV$4,'[1]INTERNAL PARAMETERS-1'!$B$5:$J$44,6,FALSE)*VLOOKUP(SDBYLD2!AV$4,'[1]INTERNAL PARAMETERS-1'!$B$5:$J$44,3,FALSE) + SDBYLD1!AV137*(1-VLOOKUP(SDBYLD2!AV$4,'[1]INTERNAL PARAMETERS-1'!$B$5:$J$44,5,FALSE))*VLOOKUP(SDBYLD2!AV$4,'[1]INTERNAL PARAMETERS-1'!$B$5:$J$44,8,FALSE)*VLOOKUP(SDBYLD2!AV$4,'[1]INTERNAL PARAMETERS-1'!$B$5:$J$44,3,FALSE)</f>
        <v>0</v>
      </c>
      <c r="AW137" s="44">
        <f>SDBYLD1!AW137*VLOOKUP(SDBYLD2!AW$4,'[1]INTERNAL PARAMETERS-1'!$B$5:$J$44,5,FALSE)*VLOOKUP(SDBYLD2!AW$4,'[1]INTERNAL PARAMETERS-1'!$B$5:$J$44,6,FALSE)*VLOOKUP(SDBYLD2!AW$4,'[1]INTERNAL PARAMETERS-1'!$B$5:$J$44,3,FALSE) + SDBYLD1!AW137*(1-VLOOKUP(SDBYLD2!AW$4,'[1]INTERNAL PARAMETERS-1'!$B$5:$J$44,5,FALSE))*VLOOKUP(SDBYLD2!AW$4,'[1]INTERNAL PARAMETERS-1'!$B$5:$J$44,8,FALSE)*VLOOKUP(SDBYLD2!AW$4,'[1]INTERNAL PARAMETERS-1'!$B$5:$J$44,3,FALSE)</f>
        <v>0</v>
      </c>
      <c r="AX137" s="44">
        <f>SDBYLD1!AX137*VLOOKUP(SDBYLD2!AX$4,'[1]INTERNAL PARAMETERS-1'!$B$5:$J$44,5,FALSE)*VLOOKUP(SDBYLD2!AX$4,'[1]INTERNAL PARAMETERS-1'!$B$5:$J$44,6,FALSE)*VLOOKUP(SDBYLD2!AX$4,'[1]INTERNAL PARAMETERS-1'!$B$5:$J$44,3,FALSE) + SDBYLD1!AX137*(1-VLOOKUP(SDBYLD2!AX$4,'[1]INTERNAL PARAMETERS-1'!$B$5:$J$44,5,FALSE))*VLOOKUP(SDBYLD2!AX$4,'[1]INTERNAL PARAMETERS-1'!$B$5:$J$44,8,FALSE)*VLOOKUP(SDBYLD2!AX$4,'[1]INTERNAL PARAMETERS-1'!$B$5:$J$44,3,FALSE)</f>
        <v>0</v>
      </c>
      <c r="AY137" s="44">
        <f>SDBYLD1!AY137*VLOOKUP(SDBYLD2!AY$4,'[1]INTERNAL PARAMETERS-1'!$B$5:$J$44,5,FALSE)*VLOOKUP(SDBYLD2!AY$4,'[1]INTERNAL PARAMETERS-1'!$B$5:$J$44,6,FALSE)*VLOOKUP(SDBYLD2!AY$4,'[1]INTERNAL PARAMETERS-1'!$B$5:$J$44,3,FALSE) + SDBYLD1!AY137*(1-VLOOKUP(SDBYLD2!AY$4,'[1]INTERNAL PARAMETERS-1'!$B$5:$J$44,5,FALSE))*VLOOKUP(SDBYLD2!AY$4,'[1]INTERNAL PARAMETERS-1'!$B$5:$J$44,8,FALSE)*VLOOKUP(SDBYLD2!AY$4,'[1]INTERNAL PARAMETERS-1'!$B$5:$J$44,3,FALSE)</f>
        <v>0</v>
      </c>
      <c r="AZ137" s="44">
        <f>SDBYLD1!AZ137*VLOOKUP(SDBYLD2!AZ$4,'[1]INTERNAL PARAMETERS-1'!$B$5:$J$44,5,FALSE)*VLOOKUP(SDBYLD2!AZ$4,'[1]INTERNAL PARAMETERS-1'!$B$5:$J$44,6,FALSE)*VLOOKUP(SDBYLD2!AZ$4,'[1]INTERNAL PARAMETERS-1'!$B$5:$J$44,3,FALSE) + SDBYLD1!AZ137*(1-VLOOKUP(SDBYLD2!AZ$4,'[1]INTERNAL PARAMETERS-1'!$B$5:$J$44,5,FALSE))*VLOOKUP(SDBYLD2!AZ$4,'[1]INTERNAL PARAMETERS-1'!$B$5:$J$44,8,FALSE)*VLOOKUP(SDBYLD2!AZ$4,'[1]INTERNAL PARAMETERS-1'!$B$5:$J$44,3,FALSE)</f>
        <v>0</v>
      </c>
      <c r="BA137" s="44">
        <f>SDBYLD1!BA137*VLOOKUP(SDBYLD2!BA$4,'[1]INTERNAL PARAMETERS-1'!$B$5:$J$44,5,FALSE)*VLOOKUP(SDBYLD2!BA$4,'[1]INTERNAL PARAMETERS-1'!$B$5:$J$44,6,FALSE)*VLOOKUP(SDBYLD2!BA$4,'[1]INTERNAL PARAMETERS-1'!$B$5:$J$44,3,FALSE) + SDBYLD1!BA137*(1-VLOOKUP(SDBYLD2!BA$4,'[1]INTERNAL PARAMETERS-1'!$B$5:$J$44,5,FALSE))*VLOOKUP(SDBYLD2!BA$4,'[1]INTERNAL PARAMETERS-1'!$B$5:$J$44,8,FALSE)*VLOOKUP(SDBYLD2!BA$4,'[1]INTERNAL PARAMETERS-1'!$B$5:$J$44,3,FALSE)</f>
        <v>0</v>
      </c>
      <c r="BB137" s="44">
        <f>SDBYLD1!BB137*VLOOKUP(SDBYLD2!BB$4,'[1]INTERNAL PARAMETERS-1'!$B$5:$J$44,5,FALSE)*VLOOKUP(SDBYLD2!BB$4,'[1]INTERNAL PARAMETERS-1'!$B$5:$J$44,6,FALSE)*VLOOKUP(SDBYLD2!BB$4,'[1]INTERNAL PARAMETERS-1'!$B$5:$J$44,3,FALSE) + SDBYLD1!BB137*(1-VLOOKUP(SDBYLD2!BB$4,'[1]INTERNAL PARAMETERS-1'!$B$5:$J$44,5,FALSE))*VLOOKUP(SDBYLD2!BB$4,'[1]INTERNAL PARAMETERS-1'!$B$5:$J$44,8,FALSE)*VLOOKUP(SDBYLD2!BB$4,'[1]INTERNAL PARAMETERS-1'!$B$5:$J$44,3,FALSE)</f>
        <v>0</v>
      </c>
      <c r="BC137" s="44">
        <f>SDBYLD1!BC137*VLOOKUP(SDBYLD2!BC$4,'[1]INTERNAL PARAMETERS-1'!$B$5:$J$44,5,FALSE)*VLOOKUP(SDBYLD2!BC$4,'[1]INTERNAL PARAMETERS-1'!$B$5:$J$44,6,FALSE)*VLOOKUP(SDBYLD2!BC$4,'[1]INTERNAL PARAMETERS-1'!$B$5:$J$44,3,FALSE) + SDBYLD1!BC137*(1-VLOOKUP(SDBYLD2!BC$4,'[1]INTERNAL PARAMETERS-1'!$B$5:$J$44,5,FALSE))*VLOOKUP(SDBYLD2!BC$4,'[1]INTERNAL PARAMETERS-1'!$B$5:$J$44,8,FALSE)*VLOOKUP(SDBYLD2!BC$4,'[1]INTERNAL PARAMETERS-1'!$B$5:$J$44,3,FALSE)</f>
        <v>0</v>
      </c>
      <c r="BD137" s="44">
        <f>SDBYLD1!BD137*VLOOKUP(SDBYLD2!BD$4,'[1]INTERNAL PARAMETERS-1'!$B$5:$J$44,5,FALSE)*VLOOKUP(SDBYLD2!BD$4,'[1]INTERNAL PARAMETERS-1'!$B$5:$J$44,6,FALSE)*VLOOKUP(SDBYLD2!BD$4,'[1]INTERNAL PARAMETERS-1'!$B$5:$J$44,3,FALSE) + SDBYLD1!BD137*(1-VLOOKUP(SDBYLD2!BD$4,'[1]INTERNAL PARAMETERS-1'!$B$5:$J$44,5,FALSE))*VLOOKUP(SDBYLD2!BD$4,'[1]INTERNAL PARAMETERS-1'!$B$5:$J$44,8,FALSE)*VLOOKUP(SDBYLD2!BD$4,'[1]INTERNAL PARAMETERS-1'!$B$5:$J$44,3,FALSE)</f>
        <v>0</v>
      </c>
      <c r="BE137" s="44">
        <f>SDBYLD1!BE137*VLOOKUP(SDBYLD2!BE$4,'[1]INTERNAL PARAMETERS-1'!$B$5:$J$44,5,FALSE)*VLOOKUP(SDBYLD2!BE$4,'[1]INTERNAL PARAMETERS-1'!$B$5:$J$44,6,FALSE)*VLOOKUP(SDBYLD2!BE$4,'[1]INTERNAL PARAMETERS-1'!$B$5:$J$44,3,FALSE) + SDBYLD1!BE137*(1-VLOOKUP(SDBYLD2!BE$4,'[1]INTERNAL PARAMETERS-1'!$B$5:$J$44,5,FALSE))*VLOOKUP(SDBYLD2!BE$4,'[1]INTERNAL PARAMETERS-1'!$B$5:$J$44,8,FALSE)*VLOOKUP(SDBYLD2!BE$4,'[1]INTERNAL PARAMETERS-1'!$B$5:$J$44,3,FALSE)</f>
        <v>0</v>
      </c>
      <c r="BF137" s="44">
        <f>SDBYLD1!BF137*VLOOKUP(SDBYLD2!BF$4,'[1]INTERNAL PARAMETERS-1'!$B$5:$J$44,5,FALSE)*VLOOKUP(SDBYLD2!BF$4,'[1]INTERNAL PARAMETERS-1'!$B$5:$J$44,6,FALSE)*VLOOKUP(SDBYLD2!BF$4,'[1]INTERNAL PARAMETERS-1'!$B$5:$J$44,3,FALSE) + SDBYLD1!BF137*(1-VLOOKUP(SDBYLD2!BF$4,'[1]INTERNAL PARAMETERS-1'!$B$5:$J$44,5,FALSE))*VLOOKUP(SDBYLD2!BF$4,'[1]INTERNAL PARAMETERS-1'!$B$5:$J$44,8,FALSE)*VLOOKUP(SDBYLD2!BF$4,'[1]INTERNAL PARAMETERS-1'!$B$5:$J$44,3,FALSE)</f>
        <v>0</v>
      </c>
      <c r="BG137" s="44">
        <f>SDBYLD1!BG137*VLOOKUP(SDBYLD2!BG$4,'[1]INTERNAL PARAMETERS-1'!$B$5:$J$44,5,FALSE)*VLOOKUP(SDBYLD2!BG$4,'[1]INTERNAL PARAMETERS-1'!$B$5:$J$44,6,FALSE)*VLOOKUP(SDBYLD2!BG$4,'[1]INTERNAL PARAMETERS-1'!$B$5:$J$44,3,FALSE) + SDBYLD1!BG137*(1-VLOOKUP(SDBYLD2!BG$4,'[1]INTERNAL PARAMETERS-1'!$B$5:$J$44,5,FALSE))*VLOOKUP(SDBYLD2!BG$4,'[1]INTERNAL PARAMETERS-1'!$B$5:$J$44,8,FALSE)*VLOOKUP(SDBYLD2!BG$4,'[1]INTERNAL PARAMETERS-1'!$B$5:$J$44,3,FALSE)</f>
        <v>0</v>
      </c>
      <c r="BH137" s="44">
        <f>SDBYLD1!BH137*VLOOKUP(SDBYLD2!BH$4,'[1]INTERNAL PARAMETERS-1'!$B$5:$J$44,5,FALSE)*VLOOKUP(SDBYLD2!BH$4,'[1]INTERNAL PARAMETERS-1'!$B$5:$J$44,6,FALSE)*VLOOKUP(SDBYLD2!BH$4,'[1]INTERNAL PARAMETERS-1'!$B$5:$J$44,3,FALSE) + SDBYLD1!BH137*(1-VLOOKUP(SDBYLD2!BH$4,'[1]INTERNAL PARAMETERS-1'!$B$5:$J$44,5,FALSE))*VLOOKUP(SDBYLD2!BH$4,'[1]INTERNAL PARAMETERS-1'!$B$5:$J$44,8,FALSE)*VLOOKUP(SDBYLD2!BH$4,'[1]INTERNAL PARAMETERS-1'!$B$5:$J$44,3,FALSE)</f>
        <v>0</v>
      </c>
      <c r="BI137" s="44">
        <f>SDBYLD1!BI137*VLOOKUP(SDBYLD2!BI$4,'[1]INTERNAL PARAMETERS-1'!$B$5:$J$44,5,FALSE)*VLOOKUP(SDBYLD2!BI$4,'[1]INTERNAL PARAMETERS-1'!$B$5:$J$44,6,FALSE)*VLOOKUP(SDBYLD2!BI$4,'[1]INTERNAL PARAMETERS-1'!$B$5:$J$44,3,FALSE) + SDBYLD1!BI137*(1-VLOOKUP(SDBYLD2!BI$4,'[1]INTERNAL PARAMETERS-1'!$B$5:$J$44,5,FALSE))*VLOOKUP(SDBYLD2!BI$4,'[1]INTERNAL PARAMETERS-1'!$B$5:$J$44,8,FALSE)*VLOOKUP(SDBYLD2!BI$4,'[1]INTERNAL PARAMETERS-1'!$B$5:$J$44,3,FALSE)</f>
        <v>0</v>
      </c>
      <c r="BJ137" s="44">
        <f>SDBYLD1!BJ137*VLOOKUP(SDBYLD2!BJ$4,'[1]INTERNAL PARAMETERS-1'!$B$5:$J$44,5,FALSE)*VLOOKUP(SDBYLD2!BJ$4,'[1]INTERNAL PARAMETERS-1'!$B$5:$J$44,6,FALSE)*VLOOKUP(SDBYLD2!BJ$4,'[1]INTERNAL PARAMETERS-1'!$B$5:$J$44,3,FALSE) + SDBYLD1!BJ137*(1-VLOOKUP(SDBYLD2!BJ$4,'[1]INTERNAL PARAMETERS-1'!$B$5:$J$44,5,FALSE))*VLOOKUP(SDBYLD2!BJ$4,'[1]INTERNAL PARAMETERS-1'!$B$5:$J$44,8,FALSE)*VLOOKUP(SDBYLD2!BJ$4,'[1]INTERNAL PARAMETERS-1'!$B$5:$J$44,3,FALSE)</f>
        <v>0</v>
      </c>
      <c r="BK137" s="44">
        <f>SDBYLD1!BK137*VLOOKUP(SDBYLD2!BK$4,'[1]INTERNAL PARAMETERS-1'!$B$5:$J$44,5,FALSE)*VLOOKUP(SDBYLD2!BK$4,'[1]INTERNAL PARAMETERS-1'!$B$5:$J$44,6,FALSE)*VLOOKUP(SDBYLD2!BK$4,'[1]INTERNAL PARAMETERS-1'!$B$5:$J$44,3,FALSE) + SDBYLD1!BK137*(1-VLOOKUP(SDBYLD2!BK$4,'[1]INTERNAL PARAMETERS-1'!$B$5:$J$44,5,FALSE))*VLOOKUP(SDBYLD2!BK$4,'[1]INTERNAL PARAMETERS-1'!$B$5:$J$44,8,FALSE)*VLOOKUP(SDBYLD2!BK$4,'[1]INTERNAL PARAMETERS-1'!$B$5:$J$44,3,FALSE)</f>
        <v>0</v>
      </c>
      <c r="BL137" s="44">
        <f>SDBYLD1!BL137*VLOOKUP(SDBYLD2!BL$4,'[1]INTERNAL PARAMETERS-1'!$B$5:$J$44,5,FALSE)*VLOOKUP(SDBYLD2!BL$4,'[1]INTERNAL PARAMETERS-1'!$B$5:$J$44,6,FALSE)*VLOOKUP(SDBYLD2!BL$4,'[1]INTERNAL PARAMETERS-1'!$B$5:$J$44,3,FALSE) + SDBYLD1!BL137*(1-VLOOKUP(SDBYLD2!BL$4,'[1]INTERNAL PARAMETERS-1'!$B$5:$J$44,5,FALSE))*VLOOKUP(SDBYLD2!BL$4,'[1]INTERNAL PARAMETERS-1'!$B$5:$J$44,8,FALSE)*VLOOKUP(SDBYLD2!BL$4,'[1]INTERNAL PARAMETERS-1'!$B$5:$J$44,3,FALSE)</f>
        <v>0</v>
      </c>
      <c r="BM137" s="44">
        <f>SDBYLD1!BM137*VLOOKUP(SDBYLD2!BM$4,'[1]INTERNAL PARAMETERS-1'!$B$5:$J$44,5,FALSE)*VLOOKUP(SDBYLD2!BM$4,'[1]INTERNAL PARAMETERS-1'!$B$5:$J$44,6,FALSE)*VLOOKUP(SDBYLD2!BM$4,'[1]INTERNAL PARAMETERS-1'!$B$5:$J$44,3,FALSE) + SDBYLD1!BM137*(1-VLOOKUP(SDBYLD2!BM$4,'[1]INTERNAL PARAMETERS-1'!$B$5:$J$44,5,FALSE))*VLOOKUP(SDBYLD2!BM$4,'[1]INTERNAL PARAMETERS-1'!$B$5:$J$44,8,FALSE)*VLOOKUP(SDBYLD2!BM$4,'[1]INTERNAL PARAMETERS-1'!$B$5:$J$44,3,FALSE)</f>
        <v>0</v>
      </c>
      <c r="BN137" s="44">
        <f>SDBYLD1!BN137*VLOOKUP(SDBYLD2!BN$4,'[1]INTERNAL PARAMETERS-1'!$B$5:$J$44,5,FALSE)*VLOOKUP(SDBYLD2!BN$4,'[1]INTERNAL PARAMETERS-1'!$B$5:$J$44,6,FALSE)*VLOOKUP(SDBYLD2!BN$4,'[1]INTERNAL PARAMETERS-1'!$B$5:$J$44,3,FALSE) + SDBYLD1!BN137*(1-VLOOKUP(SDBYLD2!BN$4,'[1]INTERNAL PARAMETERS-1'!$B$5:$J$44,5,FALSE))*VLOOKUP(SDBYLD2!BN$4,'[1]INTERNAL PARAMETERS-1'!$B$5:$J$44,8,FALSE)*VLOOKUP(SDBYLD2!BN$4,'[1]INTERNAL PARAMETERS-1'!$B$5:$J$44,3,FALSE)</f>
        <v>0</v>
      </c>
      <c r="BO137" s="44">
        <f>SDBYLD1!BO137*VLOOKUP(SDBYLD2!BO$4,'[1]INTERNAL PARAMETERS-1'!$B$5:$J$44,5,FALSE)*VLOOKUP(SDBYLD2!BO$4,'[1]INTERNAL PARAMETERS-1'!$B$5:$J$44,6,FALSE)*VLOOKUP(SDBYLD2!BO$4,'[1]INTERNAL PARAMETERS-1'!$B$5:$J$44,3,FALSE) + SDBYLD1!BO137*(1-VLOOKUP(SDBYLD2!BO$4,'[1]INTERNAL PARAMETERS-1'!$B$5:$J$44,5,FALSE))*VLOOKUP(SDBYLD2!BO$4,'[1]INTERNAL PARAMETERS-1'!$B$5:$J$44,8,FALSE)*VLOOKUP(SDBYLD2!BO$4,'[1]INTERNAL PARAMETERS-1'!$B$5:$J$44,3,FALSE)</f>
        <v>0</v>
      </c>
      <c r="BP137" s="44">
        <f>SDBYLD1!BP137*VLOOKUP(SDBYLD2!BP$4,'[1]INTERNAL PARAMETERS-1'!$B$5:$J$44,5,FALSE)*VLOOKUP(SDBYLD2!BP$4,'[1]INTERNAL PARAMETERS-1'!$B$5:$J$44,6,FALSE)*VLOOKUP(SDBYLD2!BP$4,'[1]INTERNAL PARAMETERS-1'!$B$5:$J$44,3,FALSE) + SDBYLD1!BP137*(1-VLOOKUP(SDBYLD2!BP$4,'[1]INTERNAL PARAMETERS-1'!$B$5:$J$44,5,FALSE))*VLOOKUP(SDBYLD2!BP$4,'[1]INTERNAL PARAMETERS-1'!$B$5:$J$44,8,FALSE)*VLOOKUP(SDBYLD2!BP$4,'[1]INTERNAL PARAMETERS-1'!$B$5:$J$44,3,FALSE)</f>
        <v>0</v>
      </c>
      <c r="BQ137" s="44">
        <f>SDBYLD1!BQ137*VLOOKUP(SDBYLD2!BQ$4,'[1]INTERNAL PARAMETERS-1'!$B$5:$J$44,5,FALSE)*VLOOKUP(SDBYLD2!BQ$4,'[1]INTERNAL PARAMETERS-1'!$B$5:$J$44,6,FALSE)*VLOOKUP(SDBYLD2!BQ$4,'[1]INTERNAL PARAMETERS-1'!$B$5:$J$44,3,FALSE) + SDBYLD1!BQ137*(1-VLOOKUP(SDBYLD2!BQ$4,'[1]INTERNAL PARAMETERS-1'!$B$5:$J$44,5,FALSE))*VLOOKUP(SDBYLD2!BQ$4,'[1]INTERNAL PARAMETERS-1'!$B$5:$J$44,8,FALSE)*VLOOKUP(SDBYLD2!BQ$4,'[1]INTERNAL PARAMETERS-1'!$B$5:$J$44,3,FALSE)</f>
        <v>0</v>
      </c>
      <c r="BR137" s="44">
        <f>SDBYLD1!BR137*VLOOKUP(SDBYLD2!BR$4,'[1]INTERNAL PARAMETERS-1'!$B$5:$J$44,5,FALSE)*VLOOKUP(SDBYLD2!BR$4,'[1]INTERNAL PARAMETERS-1'!$B$5:$J$44,6,FALSE)*VLOOKUP(SDBYLD2!BR$4,'[1]INTERNAL PARAMETERS-1'!$B$5:$J$44,3,FALSE) + SDBYLD1!BR137*(1-VLOOKUP(SDBYLD2!BR$4,'[1]INTERNAL PARAMETERS-1'!$B$5:$J$44,5,FALSE))*VLOOKUP(SDBYLD2!BR$4,'[1]INTERNAL PARAMETERS-1'!$B$5:$J$44,8,FALSE)*VLOOKUP(SDBYLD2!BR$4,'[1]INTERNAL PARAMETERS-1'!$B$5:$J$44,3,FALSE)</f>
        <v>0</v>
      </c>
      <c r="BS137" s="44">
        <f>SDBYLD1!BS137*VLOOKUP(SDBYLD2!BS$4,'[1]INTERNAL PARAMETERS-1'!$B$5:$J$44,5,FALSE)*VLOOKUP(SDBYLD2!BS$4,'[1]INTERNAL PARAMETERS-1'!$B$5:$J$44,6,FALSE)*VLOOKUP(SDBYLD2!BS$4,'[1]INTERNAL PARAMETERS-1'!$B$5:$J$44,3,FALSE) + SDBYLD1!BS137*(1-VLOOKUP(SDBYLD2!BS$4,'[1]INTERNAL PARAMETERS-1'!$B$5:$J$44,5,FALSE))*VLOOKUP(SDBYLD2!BS$4,'[1]INTERNAL PARAMETERS-1'!$B$5:$J$44,8,FALSE)*VLOOKUP(SDBYLD2!BS$4,'[1]INTERNAL PARAMETERS-1'!$B$5:$J$44,3,FALSE)</f>
        <v>0</v>
      </c>
      <c r="BT137" s="44">
        <f>SDBYLD1!BT137*VLOOKUP(SDBYLD2!BT$4,'[1]INTERNAL PARAMETERS-1'!$B$5:$J$44,5,FALSE)*VLOOKUP(SDBYLD2!BT$4,'[1]INTERNAL PARAMETERS-1'!$B$5:$J$44,6,FALSE)*VLOOKUP(SDBYLD2!BT$4,'[1]INTERNAL PARAMETERS-1'!$B$5:$J$44,3,FALSE) + SDBYLD1!BT137*(1-VLOOKUP(SDBYLD2!BT$4,'[1]INTERNAL PARAMETERS-1'!$B$5:$J$44,5,FALSE))*VLOOKUP(SDBYLD2!BT$4,'[1]INTERNAL PARAMETERS-1'!$B$5:$J$44,8,FALSE)*VLOOKUP(SDBYLD2!BT$4,'[1]INTERNAL PARAMETERS-1'!$B$5:$J$44,3,FALSE)</f>
        <v>0</v>
      </c>
      <c r="BU137" s="44">
        <f>SDBYLD1!BU137*VLOOKUP(SDBYLD2!BU$4,'[1]INTERNAL PARAMETERS-1'!$B$5:$J$44,5,FALSE)*VLOOKUP(SDBYLD2!BU$4,'[1]INTERNAL PARAMETERS-1'!$B$5:$J$44,6,FALSE)*VLOOKUP(SDBYLD2!BU$4,'[1]INTERNAL PARAMETERS-1'!$B$5:$J$44,3,FALSE) + SDBYLD1!BU137*(1-VLOOKUP(SDBYLD2!BU$4,'[1]INTERNAL PARAMETERS-1'!$B$5:$J$44,5,FALSE))*VLOOKUP(SDBYLD2!BU$4,'[1]INTERNAL PARAMETERS-1'!$B$5:$J$44,8,FALSE)*VLOOKUP(SDBYLD2!BU$4,'[1]INTERNAL PARAMETERS-1'!$B$5:$J$44,3,FALSE)</f>
        <v>0</v>
      </c>
      <c r="BV137" s="44">
        <f>SDBYLD1!BV137*VLOOKUP(SDBYLD2!BV$4,'[1]INTERNAL PARAMETERS-1'!$B$5:$J$44,5,FALSE)*VLOOKUP(SDBYLD2!BV$4,'[1]INTERNAL PARAMETERS-1'!$B$5:$J$44,6,FALSE)*VLOOKUP(SDBYLD2!BV$4,'[1]INTERNAL PARAMETERS-1'!$B$5:$J$44,3,FALSE) + SDBYLD1!BV137*(1-VLOOKUP(SDBYLD2!BV$4,'[1]INTERNAL PARAMETERS-1'!$B$5:$J$44,5,FALSE))*VLOOKUP(SDBYLD2!BV$4,'[1]INTERNAL PARAMETERS-1'!$B$5:$J$44,8,FALSE)*VLOOKUP(SDBYLD2!BV$4,'[1]INTERNAL PARAMETERS-1'!$B$5:$J$44,3,FALSE)</f>
        <v>0</v>
      </c>
      <c r="BW137" s="44">
        <f>SDBYLD1!BW137*VLOOKUP(SDBYLD2!BW$4,'[1]INTERNAL PARAMETERS-1'!$B$5:$J$44,5,FALSE)*VLOOKUP(SDBYLD2!BW$4,'[1]INTERNAL PARAMETERS-1'!$B$5:$J$44,6,FALSE)*VLOOKUP(SDBYLD2!BW$4,'[1]INTERNAL PARAMETERS-1'!$B$5:$J$44,3,FALSE) + SDBYLD1!BW137*(1-VLOOKUP(SDBYLD2!BW$4,'[1]INTERNAL PARAMETERS-1'!$B$5:$J$44,5,FALSE))*VLOOKUP(SDBYLD2!BW$4,'[1]INTERNAL PARAMETERS-1'!$B$5:$J$44,8,FALSE)*VLOOKUP(SDBYLD2!BW$4,'[1]INTERNAL PARAMETERS-1'!$B$5:$J$44,3,FALSE)</f>
        <v>0</v>
      </c>
      <c r="BX137" s="44">
        <f>SDBYLD1!BX137*VLOOKUP(SDBYLD2!BX$4,'[1]INTERNAL PARAMETERS-1'!$B$5:$J$44,5,FALSE)*VLOOKUP(SDBYLD2!BX$4,'[1]INTERNAL PARAMETERS-1'!$B$5:$J$44,6,FALSE)*VLOOKUP(SDBYLD2!BX$4,'[1]INTERNAL PARAMETERS-1'!$B$5:$J$44,3,FALSE) + SDBYLD1!BX137*(1-VLOOKUP(SDBYLD2!BX$4,'[1]INTERNAL PARAMETERS-1'!$B$5:$J$44,5,FALSE))*VLOOKUP(SDBYLD2!BX$4,'[1]INTERNAL PARAMETERS-1'!$B$5:$J$44,8,FALSE)*VLOOKUP(SDBYLD2!BX$4,'[1]INTERNAL PARAMETERS-1'!$B$5:$J$44,3,FALSE)</f>
        <v>0</v>
      </c>
      <c r="BY137" s="44">
        <f>SDBYLD1!BY137*VLOOKUP(SDBYLD2!BY$4,'[1]INTERNAL PARAMETERS-1'!$B$5:$J$44,5,FALSE)*VLOOKUP(SDBYLD2!BY$4,'[1]INTERNAL PARAMETERS-1'!$B$5:$J$44,6,FALSE)*VLOOKUP(SDBYLD2!BY$4,'[1]INTERNAL PARAMETERS-1'!$B$5:$J$44,3,FALSE) + SDBYLD1!BY137*(1-VLOOKUP(SDBYLD2!BY$4,'[1]INTERNAL PARAMETERS-1'!$B$5:$J$44,5,FALSE))*VLOOKUP(SDBYLD2!BY$4,'[1]INTERNAL PARAMETERS-1'!$B$5:$J$44,8,FALSE)*VLOOKUP(SDBYLD2!BY$4,'[1]INTERNAL PARAMETERS-1'!$B$5:$J$44,3,FALSE)</f>
        <v>0</v>
      </c>
      <c r="BZ137" s="44">
        <f>SDBYLD1!BZ137*VLOOKUP(SDBYLD2!BZ$4,'[1]INTERNAL PARAMETERS-1'!$B$5:$J$44,5,FALSE)*VLOOKUP(SDBYLD2!BZ$4,'[1]INTERNAL PARAMETERS-1'!$B$5:$J$44,6,FALSE)*VLOOKUP(SDBYLD2!BZ$4,'[1]INTERNAL PARAMETERS-1'!$B$5:$J$44,3,FALSE) + SDBYLD1!BZ137*(1-VLOOKUP(SDBYLD2!BZ$4,'[1]INTERNAL PARAMETERS-1'!$B$5:$J$44,5,FALSE))*VLOOKUP(SDBYLD2!BZ$4,'[1]INTERNAL PARAMETERS-1'!$B$5:$J$44,8,FALSE)*VLOOKUP(SDBYLD2!BZ$4,'[1]INTERNAL PARAMETERS-1'!$B$5:$J$44,3,FALSE)</f>
        <v>0</v>
      </c>
      <c r="CA137" s="44">
        <f>SDBYLD1!CA137*VLOOKUP(SDBYLD2!CA$4,'[1]INTERNAL PARAMETERS-1'!$B$5:$J$44,5,FALSE)*VLOOKUP(SDBYLD2!CA$4,'[1]INTERNAL PARAMETERS-1'!$B$5:$J$44,6,FALSE)*VLOOKUP(SDBYLD2!CA$4,'[1]INTERNAL PARAMETERS-1'!$B$5:$J$44,3,FALSE) + SDBYLD1!CA137*(1-VLOOKUP(SDBYLD2!CA$4,'[1]INTERNAL PARAMETERS-1'!$B$5:$J$44,5,FALSE))*VLOOKUP(SDBYLD2!CA$4,'[1]INTERNAL PARAMETERS-1'!$B$5:$J$44,8,FALSE)*VLOOKUP(SDBYLD2!CA$4,'[1]INTERNAL PARAMETERS-1'!$B$5:$J$44,3,FALSE)</f>
        <v>0</v>
      </c>
      <c r="CB137" s="44">
        <f>SDBYLD1!CB137*VLOOKUP(SDBYLD2!CB$4,'[1]INTERNAL PARAMETERS-1'!$B$5:$J$44,5,FALSE)*VLOOKUP(SDBYLD2!CB$4,'[1]INTERNAL PARAMETERS-1'!$B$5:$J$44,6,FALSE)*VLOOKUP(SDBYLD2!CB$4,'[1]INTERNAL PARAMETERS-1'!$B$5:$J$44,3,FALSE) + SDBYLD1!CB137*(1-VLOOKUP(SDBYLD2!CB$4,'[1]INTERNAL PARAMETERS-1'!$B$5:$J$44,5,FALSE))*VLOOKUP(SDBYLD2!CB$4,'[1]INTERNAL PARAMETERS-1'!$B$5:$J$44,8,FALSE)*VLOOKUP(SDBYLD2!CB$4,'[1]INTERNAL PARAMETERS-1'!$B$5:$J$44,3,FALSE)</f>
        <v>0</v>
      </c>
      <c r="CC137" s="44">
        <f>SDBYLD1!CC137*VLOOKUP(SDBYLD2!CC$4,'[1]INTERNAL PARAMETERS-1'!$B$5:$J$44,5,FALSE)*VLOOKUP(SDBYLD2!CC$4,'[1]INTERNAL PARAMETERS-1'!$B$5:$J$44,6,FALSE)*VLOOKUP(SDBYLD2!CC$4,'[1]INTERNAL PARAMETERS-1'!$B$5:$J$44,3,FALSE) + SDBYLD1!CC137*(1-VLOOKUP(SDBYLD2!CC$4,'[1]INTERNAL PARAMETERS-1'!$B$5:$J$44,5,FALSE))*VLOOKUP(SDBYLD2!CC$4,'[1]INTERNAL PARAMETERS-1'!$B$5:$J$44,8,FALSE)*VLOOKUP(SDBYLD2!CC$4,'[1]INTERNAL PARAMETERS-1'!$B$5:$J$44,3,FALSE)</f>
        <v>0</v>
      </c>
      <c r="CD137" s="44">
        <f>SDBYLD1!CD137*VLOOKUP(SDBYLD2!CD$4,'[1]INTERNAL PARAMETERS-1'!$B$5:$J$44,5,FALSE)*VLOOKUP(SDBYLD2!CD$4,'[1]INTERNAL PARAMETERS-1'!$B$5:$J$44,6,FALSE)*VLOOKUP(SDBYLD2!CD$4,'[1]INTERNAL PARAMETERS-1'!$B$5:$J$44,3,FALSE) + SDBYLD1!CD137*(1-VLOOKUP(SDBYLD2!CD$4,'[1]INTERNAL PARAMETERS-1'!$B$5:$J$44,5,FALSE))*VLOOKUP(SDBYLD2!CD$4,'[1]INTERNAL PARAMETERS-1'!$B$5:$J$44,8,FALSE)*VLOOKUP(SDBYLD2!CD$4,'[1]INTERNAL PARAMETERS-1'!$B$5:$J$44,3,FALSE)</f>
        <v>0</v>
      </c>
      <c r="CE137" s="44">
        <f>SDBYLD1!CE137*VLOOKUP(SDBYLD2!CE$4,'[1]INTERNAL PARAMETERS-1'!$B$5:$J$44,5,FALSE)*VLOOKUP(SDBYLD2!CE$4,'[1]INTERNAL PARAMETERS-1'!$B$5:$J$44,6,FALSE)*VLOOKUP(SDBYLD2!CE$4,'[1]INTERNAL PARAMETERS-1'!$B$5:$J$44,3,FALSE) + SDBYLD1!CE137*(1-VLOOKUP(SDBYLD2!CE$4,'[1]INTERNAL PARAMETERS-1'!$B$5:$J$44,5,FALSE))*VLOOKUP(SDBYLD2!CE$4,'[1]INTERNAL PARAMETERS-1'!$B$5:$J$44,8,FALSE)*VLOOKUP(SDBYLD2!CE$4,'[1]INTERNAL PARAMETERS-1'!$B$5:$J$44,3,FALSE)</f>
        <v>0</v>
      </c>
      <c r="CF137" s="44">
        <f>SDBYLD1!CF137*VLOOKUP(SDBYLD2!CF$4,'[1]INTERNAL PARAMETERS-1'!$B$5:$J$44,5,FALSE)*VLOOKUP(SDBYLD2!CF$4,'[1]INTERNAL PARAMETERS-1'!$B$5:$J$44,6,FALSE)*VLOOKUP(SDBYLD2!CF$4,'[1]INTERNAL PARAMETERS-1'!$B$5:$J$44,3,FALSE) + SDBYLD1!CF137*(1-VLOOKUP(SDBYLD2!CF$4,'[1]INTERNAL PARAMETERS-1'!$B$5:$J$44,5,FALSE))*VLOOKUP(SDBYLD2!CF$4,'[1]INTERNAL PARAMETERS-1'!$B$5:$J$44,8,FALSE)*VLOOKUP(SDBYLD2!CF$4,'[1]INTERNAL PARAMETERS-1'!$B$5:$J$44,3,FALSE)</f>
        <v>0</v>
      </c>
      <c r="CG137" s="44">
        <f>SDBYLD1!CG137*VLOOKUP(SDBYLD2!CG$4,'[1]INTERNAL PARAMETERS-1'!$B$5:$J$44,5,FALSE)*VLOOKUP(SDBYLD2!CG$4,'[1]INTERNAL PARAMETERS-1'!$B$5:$J$44,6,FALSE)*VLOOKUP(SDBYLD2!CG$4,'[1]INTERNAL PARAMETERS-1'!$B$5:$J$44,3,FALSE) + SDBYLD1!CG137*(1-VLOOKUP(SDBYLD2!CG$4,'[1]INTERNAL PARAMETERS-1'!$B$5:$J$44,5,FALSE))*VLOOKUP(SDBYLD2!CG$4,'[1]INTERNAL PARAMETERS-1'!$B$5:$J$44,8,FALSE)*VLOOKUP(SDBYLD2!CG$4,'[1]INTERNAL PARAMETERS-1'!$B$5:$J$44,3,FALSE)</f>
        <v>0</v>
      </c>
      <c r="CH137" s="43">
        <f>SDBYLD1!CH137*VLOOKUP(SDBYLD2!CH$4,'[1]INTERNAL PARAMETERS-1'!$B$5:$J$44,5,FALSE)*VLOOKUP(SDBYLD2!CH$4,'[1]INTERNAL PARAMETERS-1'!$B$5:$J$44,6,FALSE)*VLOOKUP(SDBYLD2!CH$4,'[1]INTERNAL PARAMETERS-1'!$B$5:$J$44,3,FALSE) + SDBYLD1!CH137*(1-VLOOKUP(SDBYLD2!CH$4,'[1]INTERNAL PARAMETERS-1'!$B$5:$J$44,5,FALSE))*VLOOKUP(SDBYLD2!CH$4,'[1]INTERNAL PARAMETERS-1'!$B$5:$J$44,8,FALSE)*VLOOKUP(SDBYLD2!CH$4,'[1]INTERNAL PARAMETERS-1'!$B$5:$J$44,3,FALSE)</f>
        <v>0</v>
      </c>
      <c r="CJ137" s="45">
        <f t="shared" si="4"/>
        <v>0</v>
      </c>
      <c r="CK137" s="43">
        <f t="shared" si="5"/>
        <v>0</v>
      </c>
    </row>
    <row r="138" spans="2:89" x14ac:dyDescent="0.4">
      <c r="B138" s="58" t="s">
        <v>9</v>
      </c>
      <c r="C138" s="57" t="s">
        <v>50</v>
      </c>
      <c r="D138" s="57" t="s">
        <v>60</v>
      </c>
      <c r="E138" s="133">
        <f>SDBeam!X138</f>
        <v>0</v>
      </c>
      <c r="F138" s="56">
        <f>'[1]INTERNAL PARAMETERS-1'!M12</f>
        <v>49.09</v>
      </c>
      <c r="G138" s="45">
        <f>SDBYLD1!G138*VLOOKUP(SDBYLD2!G$4,'[1]INTERNAL PARAMETERS-1'!$B$5:$J$44,5,FALSE)*VLOOKUP(SDBYLD2!G$4,'[1]INTERNAL PARAMETERS-1'!$B$5:$J$44,7,FALSE)*SDBYLD2!$F138 + SDBYLD1!G138*(1-VLOOKUP(SDBYLD2!G$4,'[1]INTERNAL PARAMETERS-1'!$B$5:$J$44,5,FALSE))*VLOOKUP(SDBYLD2!G$4,'[1]INTERNAL PARAMETERS-1'!$B$5:$J$44,9,FALSE)*SDBYLD2!$F138</f>
        <v>0</v>
      </c>
      <c r="H138" s="44">
        <f>SDBYLD1!H138*VLOOKUP(SDBYLD2!H$4,'[1]INTERNAL PARAMETERS-1'!$B$5:$J$44,5,FALSE)*VLOOKUP(SDBYLD2!H$4,'[1]INTERNAL PARAMETERS-1'!$B$5:$J$44,7,FALSE)*SDBYLD2!$F138 + SDBYLD1!H138*(1-VLOOKUP(SDBYLD2!H$4,'[1]INTERNAL PARAMETERS-1'!$B$5:$J$44,5,FALSE))*VLOOKUP(SDBYLD2!H$4,'[1]INTERNAL PARAMETERS-1'!$B$5:$J$44,9,FALSE)*SDBYLD2!$F138</f>
        <v>0</v>
      </c>
      <c r="I138" s="44">
        <f>SDBYLD1!I138*VLOOKUP(SDBYLD2!I$4,'[1]INTERNAL PARAMETERS-1'!$B$5:$J$44,5,FALSE)*VLOOKUP(SDBYLD2!I$4,'[1]INTERNAL PARAMETERS-1'!$B$5:$J$44,7,FALSE)*SDBYLD2!$F138 + SDBYLD1!I138*(1-VLOOKUP(SDBYLD2!I$4,'[1]INTERNAL PARAMETERS-1'!$B$5:$J$44,5,FALSE))*VLOOKUP(SDBYLD2!I$4,'[1]INTERNAL PARAMETERS-1'!$B$5:$J$44,9,FALSE)*SDBYLD2!$F138</f>
        <v>0</v>
      </c>
      <c r="J138" s="44">
        <f>SDBYLD1!J138*VLOOKUP(SDBYLD2!J$4,'[1]INTERNAL PARAMETERS-1'!$B$5:$J$44,5,FALSE)*VLOOKUP(SDBYLD2!J$4,'[1]INTERNAL PARAMETERS-1'!$B$5:$J$44,7,FALSE)*SDBYLD2!$F138 + SDBYLD1!J138*(1-VLOOKUP(SDBYLD2!J$4,'[1]INTERNAL PARAMETERS-1'!$B$5:$J$44,5,FALSE))*VLOOKUP(SDBYLD2!J$4,'[1]INTERNAL PARAMETERS-1'!$B$5:$J$44,9,FALSE)*SDBYLD2!$F138</f>
        <v>0</v>
      </c>
      <c r="K138" s="44">
        <f>SDBYLD1!K138*VLOOKUP(SDBYLD2!K$4,'[1]INTERNAL PARAMETERS-1'!$B$5:$J$44,5,FALSE)*VLOOKUP(SDBYLD2!K$4,'[1]INTERNAL PARAMETERS-1'!$B$5:$J$44,7,FALSE)*SDBYLD2!$F138 + SDBYLD1!K138*(1-VLOOKUP(SDBYLD2!K$4,'[1]INTERNAL PARAMETERS-1'!$B$5:$J$44,5,FALSE))*VLOOKUP(SDBYLD2!K$4,'[1]INTERNAL PARAMETERS-1'!$B$5:$J$44,9,FALSE)*SDBYLD2!$F138</f>
        <v>0</v>
      </c>
      <c r="L138" s="44">
        <f>SDBYLD1!L138*VLOOKUP(SDBYLD2!L$4,'[1]INTERNAL PARAMETERS-1'!$B$5:$J$44,5,FALSE)*VLOOKUP(SDBYLD2!L$4,'[1]INTERNAL PARAMETERS-1'!$B$5:$J$44,7,FALSE)*SDBYLD2!$F138 + SDBYLD1!L138*(1-VLOOKUP(SDBYLD2!L$4,'[1]INTERNAL PARAMETERS-1'!$B$5:$J$44,5,FALSE))*VLOOKUP(SDBYLD2!L$4,'[1]INTERNAL PARAMETERS-1'!$B$5:$J$44,9,FALSE)*SDBYLD2!$F138</f>
        <v>0</v>
      </c>
      <c r="M138" s="44">
        <f>SDBYLD1!M138*VLOOKUP(SDBYLD2!M$4,'[1]INTERNAL PARAMETERS-1'!$B$5:$J$44,5,FALSE)*VLOOKUP(SDBYLD2!M$4,'[1]INTERNAL PARAMETERS-1'!$B$5:$J$44,7,FALSE)*SDBYLD2!$F138 + SDBYLD1!M138*(1-VLOOKUP(SDBYLD2!M$4,'[1]INTERNAL PARAMETERS-1'!$B$5:$J$44,5,FALSE))*VLOOKUP(SDBYLD2!M$4,'[1]INTERNAL PARAMETERS-1'!$B$5:$J$44,9,FALSE)*SDBYLD2!$F138</f>
        <v>0</v>
      </c>
      <c r="N138" s="44">
        <f>SDBYLD1!N138*VLOOKUP(SDBYLD2!N$4,'[1]INTERNAL PARAMETERS-1'!$B$5:$J$44,5,FALSE)*VLOOKUP(SDBYLD2!N$4,'[1]INTERNAL PARAMETERS-1'!$B$5:$J$44,7,FALSE)*SDBYLD2!$F138 + SDBYLD1!N138*(1-VLOOKUP(SDBYLD2!N$4,'[1]INTERNAL PARAMETERS-1'!$B$5:$J$44,5,FALSE))*VLOOKUP(SDBYLD2!N$4,'[1]INTERNAL PARAMETERS-1'!$B$5:$J$44,9,FALSE)*SDBYLD2!$F138</f>
        <v>0</v>
      </c>
      <c r="O138" s="44">
        <f>SDBYLD1!O138*VLOOKUP(SDBYLD2!O$4,'[1]INTERNAL PARAMETERS-1'!$B$5:$J$44,5,FALSE)*VLOOKUP(SDBYLD2!O$4,'[1]INTERNAL PARAMETERS-1'!$B$5:$J$44,7,FALSE)*SDBYLD2!$F138 + SDBYLD1!O138*(1-VLOOKUP(SDBYLD2!O$4,'[1]INTERNAL PARAMETERS-1'!$B$5:$J$44,5,FALSE))*VLOOKUP(SDBYLD2!O$4,'[1]INTERNAL PARAMETERS-1'!$B$5:$J$44,9,FALSE)*SDBYLD2!$F138</f>
        <v>0</v>
      </c>
      <c r="P138" s="44">
        <f>SDBYLD1!P138*VLOOKUP(SDBYLD2!P$4,'[1]INTERNAL PARAMETERS-1'!$B$5:$J$44,5,FALSE)*VLOOKUP(SDBYLD2!P$4,'[1]INTERNAL PARAMETERS-1'!$B$5:$J$44,7,FALSE)*SDBYLD2!$F138 + SDBYLD1!P138*(1-VLOOKUP(SDBYLD2!P$4,'[1]INTERNAL PARAMETERS-1'!$B$5:$J$44,5,FALSE))*VLOOKUP(SDBYLD2!P$4,'[1]INTERNAL PARAMETERS-1'!$B$5:$J$44,9,FALSE)*SDBYLD2!$F138</f>
        <v>0</v>
      </c>
      <c r="Q138" s="44">
        <f>SDBYLD1!Q138*VLOOKUP(SDBYLD2!Q$4,'[1]INTERNAL PARAMETERS-1'!$B$5:$J$44,5,FALSE)*VLOOKUP(SDBYLD2!Q$4,'[1]INTERNAL PARAMETERS-1'!$B$5:$J$44,7,FALSE)*SDBYLD2!$F138 + SDBYLD1!Q138*(1-VLOOKUP(SDBYLD2!Q$4,'[1]INTERNAL PARAMETERS-1'!$B$5:$J$44,5,FALSE))*VLOOKUP(SDBYLD2!Q$4,'[1]INTERNAL PARAMETERS-1'!$B$5:$J$44,9,FALSE)*SDBYLD2!$F138</f>
        <v>0</v>
      </c>
      <c r="R138" s="44">
        <f>SDBYLD1!R138*VLOOKUP(SDBYLD2!R$4,'[1]INTERNAL PARAMETERS-1'!$B$5:$J$44,5,FALSE)*VLOOKUP(SDBYLD2!R$4,'[1]INTERNAL PARAMETERS-1'!$B$5:$J$44,7,FALSE)*SDBYLD2!$F138 + SDBYLD1!R138*(1-VLOOKUP(SDBYLD2!R$4,'[1]INTERNAL PARAMETERS-1'!$B$5:$J$44,5,FALSE))*VLOOKUP(SDBYLD2!R$4,'[1]INTERNAL PARAMETERS-1'!$B$5:$J$44,9,FALSE)*SDBYLD2!$F138</f>
        <v>0</v>
      </c>
      <c r="S138" s="44">
        <f>SDBYLD1!S138*VLOOKUP(SDBYLD2!S$4,'[1]INTERNAL PARAMETERS-1'!$B$5:$J$44,5,FALSE)*VLOOKUP(SDBYLD2!S$4,'[1]INTERNAL PARAMETERS-1'!$B$5:$J$44,7,FALSE)*SDBYLD2!$F138 + SDBYLD1!S138*(1-VLOOKUP(SDBYLD2!S$4,'[1]INTERNAL PARAMETERS-1'!$B$5:$J$44,5,FALSE))*VLOOKUP(SDBYLD2!S$4,'[1]INTERNAL PARAMETERS-1'!$B$5:$J$44,9,FALSE)*SDBYLD2!$F138</f>
        <v>0</v>
      </c>
      <c r="T138" s="44">
        <f>SDBYLD1!T138*VLOOKUP(SDBYLD2!T$4,'[1]INTERNAL PARAMETERS-1'!$B$5:$J$44,5,FALSE)*VLOOKUP(SDBYLD2!T$4,'[1]INTERNAL PARAMETERS-1'!$B$5:$J$44,7,FALSE)*SDBYLD2!$F138 + SDBYLD1!T138*(1-VLOOKUP(SDBYLD2!T$4,'[1]INTERNAL PARAMETERS-1'!$B$5:$J$44,5,FALSE))*VLOOKUP(SDBYLD2!T$4,'[1]INTERNAL PARAMETERS-1'!$B$5:$J$44,9,FALSE)*SDBYLD2!$F138</f>
        <v>0</v>
      </c>
      <c r="U138" s="44">
        <f>SDBYLD1!U138*VLOOKUP(SDBYLD2!U$4,'[1]INTERNAL PARAMETERS-1'!$B$5:$J$44,5,FALSE)*VLOOKUP(SDBYLD2!U$4,'[1]INTERNAL PARAMETERS-1'!$B$5:$J$44,7,FALSE)*SDBYLD2!$F138 + SDBYLD1!U138*(1-VLOOKUP(SDBYLD2!U$4,'[1]INTERNAL PARAMETERS-1'!$B$5:$J$44,5,FALSE))*VLOOKUP(SDBYLD2!U$4,'[1]INTERNAL PARAMETERS-1'!$B$5:$J$44,9,FALSE)*SDBYLD2!$F138</f>
        <v>0</v>
      </c>
      <c r="V138" s="44">
        <f>SDBYLD1!V138*VLOOKUP(SDBYLD2!V$4,'[1]INTERNAL PARAMETERS-1'!$B$5:$J$44,5,FALSE)*VLOOKUP(SDBYLD2!V$4,'[1]INTERNAL PARAMETERS-1'!$B$5:$J$44,7,FALSE)*SDBYLD2!$F138 + SDBYLD1!V138*(1-VLOOKUP(SDBYLD2!V$4,'[1]INTERNAL PARAMETERS-1'!$B$5:$J$44,5,FALSE))*VLOOKUP(SDBYLD2!V$4,'[1]INTERNAL PARAMETERS-1'!$B$5:$J$44,9,FALSE)*SDBYLD2!$F138</f>
        <v>0</v>
      </c>
      <c r="W138" s="44">
        <f>SDBYLD1!W138*VLOOKUP(SDBYLD2!W$4,'[1]INTERNAL PARAMETERS-1'!$B$5:$J$44,5,FALSE)*VLOOKUP(SDBYLD2!W$4,'[1]INTERNAL PARAMETERS-1'!$B$5:$J$44,7,FALSE)*SDBYLD2!$F138 + SDBYLD1!W138*(1-VLOOKUP(SDBYLD2!W$4,'[1]INTERNAL PARAMETERS-1'!$B$5:$J$44,5,FALSE))*VLOOKUP(SDBYLD2!W$4,'[1]INTERNAL PARAMETERS-1'!$B$5:$J$44,9,FALSE)*SDBYLD2!$F138</f>
        <v>0</v>
      </c>
      <c r="X138" s="44">
        <f>SDBYLD1!X138*VLOOKUP(SDBYLD2!X$4,'[1]INTERNAL PARAMETERS-1'!$B$5:$J$44,5,FALSE)*VLOOKUP(SDBYLD2!X$4,'[1]INTERNAL PARAMETERS-1'!$B$5:$J$44,7,FALSE)*SDBYLD2!$F138 + SDBYLD1!X138*(1-VLOOKUP(SDBYLD2!X$4,'[1]INTERNAL PARAMETERS-1'!$B$5:$J$44,5,FALSE))*VLOOKUP(SDBYLD2!X$4,'[1]INTERNAL PARAMETERS-1'!$B$5:$J$44,9,FALSE)*SDBYLD2!$F138</f>
        <v>0</v>
      </c>
      <c r="Y138" s="44">
        <f>SDBYLD1!Y138*VLOOKUP(SDBYLD2!Y$4,'[1]INTERNAL PARAMETERS-1'!$B$5:$J$44,5,FALSE)*VLOOKUP(SDBYLD2!Y$4,'[1]INTERNAL PARAMETERS-1'!$B$5:$J$44,7,FALSE)*SDBYLD2!$F138 + SDBYLD1!Y138*(1-VLOOKUP(SDBYLD2!Y$4,'[1]INTERNAL PARAMETERS-1'!$B$5:$J$44,5,FALSE))*VLOOKUP(SDBYLD2!Y$4,'[1]INTERNAL PARAMETERS-1'!$B$5:$J$44,9,FALSE)*SDBYLD2!$F138</f>
        <v>0</v>
      </c>
      <c r="Z138" s="44">
        <f>SDBYLD1!Z138*VLOOKUP(SDBYLD2!Z$4,'[1]INTERNAL PARAMETERS-1'!$B$5:$J$44,5,FALSE)*VLOOKUP(SDBYLD2!Z$4,'[1]INTERNAL PARAMETERS-1'!$B$5:$J$44,7,FALSE)*SDBYLD2!$F138 + SDBYLD1!Z138*(1-VLOOKUP(SDBYLD2!Z$4,'[1]INTERNAL PARAMETERS-1'!$B$5:$J$44,5,FALSE))*VLOOKUP(SDBYLD2!Z$4,'[1]INTERNAL PARAMETERS-1'!$B$5:$J$44,9,FALSE)*SDBYLD2!$F138</f>
        <v>0</v>
      </c>
      <c r="AA138" s="44">
        <f>SDBYLD1!AA138*VLOOKUP(SDBYLD2!AA$4,'[1]INTERNAL PARAMETERS-1'!$B$5:$J$44,5,FALSE)*VLOOKUP(SDBYLD2!AA$4,'[1]INTERNAL PARAMETERS-1'!$B$5:$J$44,7,FALSE)*SDBYLD2!$F138 + SDBYLD1!AA138*(1-VLOOKUP(SDBYLD2!AA$4,'[1]INTERNAL PARAMETERS-1'!$B$5:$J$44,5,FALSE))*VLOOKUP(SDBYLD2!AA$4,'[1]INTERNAL PARAMETERS-1'!$B$5:$J$44,9,FALSE)*SDBYLD2!$F138</f>
        <v>0</v>
      </c>
      <c r="AB138" s="44">
        <f>SDBYLD1!AB138*VLOOKUP(SDBYLD2!AB$4,'[1]INTERNAL PARAMETERS-1'!$B$5:$J$44,5,FALSE)*VLOOKUP(SDBYLD2!AB$4,'[1]INTERNAL PARAMETERS-1'!$B$5:$J$44,7,FALSE)*SDBYLD2!$F138 + SDBYLD1!AB138*(1-VLOOKUP(SDBYLD2!AB$4,'[1]INTERNAL PARAMETERS-1'!$B$5:$J$44,5,FALSE))*VLOOKUP(SDBYLD2!AB$4,'[1]INTERNAL PARAMETERS-1'!$B$5:$J$44,9,FALSE)*SDBYLD2!$F138</f>
        <v>0</v>
      </c>
      <c r="AC138" s="44">
        <f>SDBYLD1!AC138*VLOOKUP(SDBYLD2!AC$4,'[1]INTERNAL PARAMETERS-1'!$B$5:$J$44,5,FALSE)*VLOOKUP(SDBYLD2!AC$4,'[1]INTERNAL PARAMETERS-1'!$B$5:$J$44,7,FALSE)*SDBYLD2!$F138 + SDBYLD1!AC138*(1-VLOOKUP(SDBYLD2!AC$4,'[1]INTERNAL PARAMETERS-1'!$B$5:$J$44,5,FALSE))*VLOOKUP(SDBYLD2!AC$4,'[1]INTERNAL PARAMETERS-1'!$B$5:$J$44,9,FALSE)*SDBYLD2!$F138</f>
        <v>0</v>
      </c>
      <c r="AD138" s="44">
        <f>SDBYLD1!AD138*VLOOKUP(SDBYLD2!AD$4,'[1]INTERNAL PARAMETERS-1'!$B$5:$J$44,5,FALSE)*VLOOKUP(SDBYLD2!AD$4,'[1]INTERNAL PARAMETERS-1'!$B$5:$J$44,7,FALSE)*SDBYLD2!$F138 + SDBYLD1!AD138*(1-VLOOKUP(SDBYLD2!AD$4,'[1]INTERNAL PARAMETERS-1'!$B$5:$J$44,5,FALSE))*VLOOKUP(SDBYLD2!AD$4,'[1]INTERNAL PARAMETERS-1'!$B$5:$J$44,9,FALSE)*SDBYLD2!$F138</f>
        <v>0</v>
      </c>
      <c r="AE138" s="44">
        <f>SDBYLD1!AE138*VLOOKUP(SDBYLD2!AE$4,'[1]INTERNAL PARAMETERS-1'!$B$5:$J$44,5,FALSE)*VLOOKUP(SDBYLD2!AE$4,'[1]INTERNAL PARAMETERS-1'!$B$5:$J$44,7,FALSE)*SDBYLD2!$F138 + SDBYLD1!AE138*(1-VLOOKUP(SDBYLD2!AE$4,'[1]INTERNAL PARAMETERS-1'!$B$5:$J$44,5,FALSE))*VLOOKUP(SDBYLD2!AE$4,'[1]INTERNAL PARAMETERS-1'!$B$5:$J$44,9,FALSE)*SDBYLD2!$F138</f>
        <v>0</v>
      </c>
      <c r="AF138" s="44">
        <f>SDBYLD1!AF138*VLOOKUP(SDBYLD2!AF$4,'[1]INTERNAL PARAMETERS-1'!$B$5:$J$44,5,FALSE)*VLOOKUP(SDBYLD2!AF$4,'[1]INTERNAL PARAMETERS-1'!$B$5:$J$44,7,FALSE)*SDBYLD2!$F138 + SDBYLD1!AF138*(1-VLOOKUP(SDBYLD2!AF$4,'[1]INTERNAL PARAMETERS-1'!$B$5:$J$44,5,FALSE))*VLOOKUP(SDBYLD2!AF$4,'[1]INTERNAL PARAMETERS-1'!$B$5:$J$44,9,FALSE)*SDBYLD2!$F138</f>
        <v>0</v>
      </c>
      <c r="AG138" s="44">
        <f>SDBYLD1!AG138*VLOOKUP(SDBYLD2!AG$4,'[1]INTERNAL PARAMETERS-1'!$B$5:$J$44,5,FALSE)*VLOOKUP(SDBYLD2!AG$4,'[1]INTERNAL PARAMETERS-1'!$B$5:$J$44,7,FALSE)*SDBYLD2!$F138 + SDBYLD1!AG138*(1-VLOOKUP(SDBYLD2!AG$4,'[1]INTERNAL PARAMETERS-1'!$B$5:$J$44,5,FALSE))*VLOOKUP(SDBYLD2!AG$4,'[1]INTERNAL PARAMETERS-1'!$B$5:$J$44,9,FALSE)*SDBYLD2!$F138</f>
        <v>0</v>
      </c>
      <c r="AH138" s="44">
        <f>SDBYLD1!AH138*VLOOKUP(SDBYLD2!AH$4,'[1]INTERNAL PARAMETERS-1'!$B$5:$J$44,5,FALSE)*VLOOKUP(SDBYLD2!AH$4,'[1]INTERNAL PARAMETERS-1'!$B$5:$J$44,7,FALSE)*SDBYLD2!$F138 + SDBYLD1!AH138*(1-VLOOKUP(SDBYLD2!AH$4,'[1]INTERNAL PARAMETERS-1'!$B$5:$J$44,5,FALSE))*VLOOKUP(SDBYLD2!AH$4,'[1]INTERNAL PARAMETERS-1'!$B$5:$J$44,9,FALSE)*SDBYLD2!$F138</f>
        <v>0</v>
      </c>
      <c r="AI138" s="44">
        <f>SDBYLD1!AI138*VLOOKUP(SDBYLD2!AI$4,'[1]INTERNAL PARAMETERS-1'!$B$5:$J$44,5,FALSE)*VLOOKUP(SDBYLD2!AI$4,'[1]INTERNAL PARAMETERS-1'!$B$5:$J$44,7,FALSE)*SDBYLD2!$F138 + SDBYLD1!AI138*(1-VLOOKUP(SDBYLD2!AI$4,'[1]INTERNAL PARAMETERS-1'!$B$5:$J$44,5,FALSE))*VLOOKUP(SDBYLD2!AI$4,'[1]INTERNAL PARAMETERS-1'!$B$5:$J$44,9,FALSE)*SDBYLD2!$F138</f>
        <v>0</v>
      </c>
      <c r="AJ138" s="44">
        <f>SDBYLD1!AJ138*VLOOKUP(SDBYLD2!AJ$4,'[1]INTERNAL PARAMETERS-1'!$B$5:$J$44,5,FALSE)*VLOOKUP(SDBYLD2!AJ$4,'[1]INTERNAL PARAMETERS-1'!$B$5:$J$44,7,FALSE)*SDBYLD2!$F138 + SDBYLD1!AJ138*(1-VLOOKUP(SDBYLD2!AJ$4,'[1]INTERNAL PARAMETERS-1'!$B$5:$J$44,5,FALSE))*VLOOKUP(SDBYLD2!AJ$4,'[1]INTERNAL PARAMETERS-1'!$B$5:$J$44,9,FALSE)*SDBYLD2!$F138</f>
        <v>0</v>
      </c>
      <c r="AK138" s="44">
        <f>SDBYLD1!AK138*VLOOKUP(SDBYLD2!AK$4,'[1]INTERNAL PARAMETERS-1'!$B$5:$J$44,5,FALSE)*VLOOKUP(SDBYLD2!AK$4,'[1]INTERNAL PARAMETERS-1'!$B$5:$J$44,7,FALSE)*SDBYLD2!$F138 + SDBYLD1!AK138*(1-VLOOKUP(SDBYLD2!AK$4,'[1]INTERNAL PARAMETERS-1'!$B$5:$J$44,5,FALSE))*VLOOKUP(SDBYLD2!AK$4,'[1]INTERNAL PARAMETERS-1'!$B$5:$J$44,9,FALSE)*SDBYLD2!$F138</f>
        <v>0</v>
      </c>
      <c r="AL138" s="44">
        <f>SDBYLD1!AL138*VLOOKUP(SDBYLD2!AL$4,'[1]INTERNAL PARAMETERS-1'!$B$5:$J$44,5,FALSE)*VLOOKUP(SDBYLD2!AL$4,'[1]INTERNAL PARAMETERS-1'!$B$5:$J$44,7,FALSE)*SDBYLD2!$F138 + SDBYLD1!AL138*(1-VLOOKUP(SDBYLD2!AL$4,'[1]INTERNAL PARAMETERS-1'!$B$5:$J$44,5,FALSE))*VLOOKUP(SDBYLD2!AL$4,'[1]INTERNAL PARAMETERS-1'!$B$5:$J$44,9,FALSE)*SDBYLD2!$F138</f>
        <v>0</v>
      </c>
      <c r="AM138" s="44">
        <f>SDBYLD1!AM138*VLOOKUP(SDBYLD2!AM$4,'[1]INTERNAL PARAMETERS-1'!$B$5:$J$44,5,FALSE)*VLOOKUP(SDBYLD2!AM$4,'[1]INTERNAL PARAMETERS-1'!$B$5:$J$44,7,FALSE)*SDBYLD2!$F138 + SDBYLD1!AM138*(1-VLOOKUP(SDBYLD2!AM$4,'[1]INTERNAL PARAMETERS-1'!$B$5:$J$44,5,FALSE))*VLOOKUP(SDBYLD2!AM$4,'[1]INTERNAL PARAMETERS-1'!$B$5:$J$44,9,FALSE)*SDBYLD2!$F138</f>
        <v>0</v>
      </c>
      <c r="AN138" s="44">
        <f>SDBYLD1!AN138*VLOOKUP(SDBYLD2!AN$4,'[1]INTERNAL PARAMETERS-1'!$B$5:$J$44,5,FALSE)*VLOOKUP(SDBYLD2!AN$4,'[1]INTERNAL PARAMETERS-1'!$B$5:$J$44,7,FALSE)*SDBYLD2!$F138 + SDBYLD1!AN138*(1-VLOOKUP(SDBYLD2!AN$4,'[1]INTERNAL PARAMETERS-1'!$B$5:$J$44,5,FALSE))*VLOOKUP(SDBYLD2!AN$4,'[1]INTERNAL PARAMETERS-1'!$B$5:$J$44,9,FALSE)*SDBYLD2!$F138</f>
        <v>0</v>
      </c>
      <c r="AO138" s="44">
        <f>SDBYLD1!AO138*VLOOKUP(SDBYLD2!AO$4,'[1]INTERNAL PARAMETERS-1'!$B$5:$J$44,5,FALSE)*VLOOKUP(SDBYLD2!AO$4,'[1]INTERNAL PARAMETERS-1'!$B$5:$J$44,7,FALSE)*SDBYLD2!$F138 + SDBYLD1!AO138*(1-VLOOKUP(SDBYLD2!AO$4,'[1]INTERNAL PARAMETERS-1'!$B$5:$J$44,5,FALSE))*VLOOKUP(SDBYLD2!AO$4,'[1]INTERNAL PARAMETERS-1'!$B$5:$J$44,9,FALSE)*SDBYLD2!$F138</f>
        <v>0</v>
      </c>
      <c r="AP138" s="44">
        <f>SDBYLD1!AP138*VLOOKUP(SDBYLD2!AP$4,'[1]INTERNAL PARAMETERS-1'!$B$5:$J$44,5,FALSE)*VLOOKUP(SDBYLD2!AP$4,'[1]INTERNAL PARAMETERS-1'!$B$5:$J$44,7,FALSE)*SDBYLD2!$F138 + SDBYLD1!AP138*(1-VLOOKUP(SDBYLD2!AP$4,'[1]INTERNAL PARAMETERS-1'!$B$5:$J$44,5,FALSE))*VLOOKUP(SDBYLD2!AP$4,'[1]INTERNAL PARAMETERS-1'!$B$5:$J$44,9,FALSE)*SDBYLD2!$F138</f>
        <v>0</v>
      </c>
      <c r="AQ138" s="44">
        <f>SDBYLD1!AQ138*VLOOKUP(SDBYLD2!AQ$4,'[1]INTERNAL PARAMETERS-1'!$B$5:$J$44,5,FALSE)*VLOOKUP(SDBYLD2!AQ$4,'[1]INTERNAL PARAMETERS-1'!$B$5:$J$44,7,FALSE)*SDBYLD2!$F138 + SDBYLD1!AQ138*(1-VLOOKUP(SDBYLD2!AQ$4,'[1]INTERNAL PARAMETERS-1'!$B$5:$J$44,5,FALSE))*VLOOKUP(SDBYLD2!AQ$4,'[1]INTERNAL PARAMETERS-1'!$B$5:$J$44,9,FALSE)*SDBYLD2!$F138</f>
        <v>0</v>
      </c>
      <c r="AR138" s="44">
        <f>SDBYLD1!AR138*VLOOKUP(SDBYLD2!AR$4,'[1]INTERNAL PARAMETERS-1'!$B$5:$J$44,5,FALSE)*VLOOKUP(SDBYLD2!AR$4,'[1]INTERNAL PARAMETERS-1'!$B$5:$J$44,7,FALSE)*SDBYLD2!$F138 + SDBYLD1!AR138*(1-VLOOKUP(SDBYLD2!AR$4,'[1]INTERNAL PARAMETERS-1'!$B$5:$J$44,5,FALSE))*VLOOKUP(SDBYLD2!AR$4,'[1]INTERNAL PARAMETERS-1'!$B$5:$J$44,9,FALSE)*SDBYLD2!$F138</f>
        <v>0</v>
      </c>
      <c r="AS138" s="44">
        <f>SDBYLD1!AS138*VLOOKUP(SDBYLD2!AS$4,'[1]INTERNAL PARAMETERS-1'!$B$5:$J$44,5,FALSE)*VLOOKUP(SDBYLD2!AS$4,'[1]INTERNAL PARAMETERS-1'!$B$5:$J$44,7,FALSE)*SDBYLD2!$F138 + SDBYLD1!AS138*(1-VLOOKUP(SDBYLD2!AS$4,'[1]INTERNAL PARAMETERS-1'!$B$5:$J$44,5,FALSE))*VLOOKUP(SDBYLD2!AS$4,'[1]INTERNAL PARAMETERS-1'!$B$5:$J$44,9,FALSE)*SDBYLD2!$F138</f>
        <v>0</v>
      </c>
      <c r="AT138" s="43">
        <f>SDBYLD1!AT138*VLOOKUP(SDBYLD2!AT$4,'[1]INTERNAL PARAMETERS-1'!$B$5:$J$44,5,FALSE)*VLOOKUP(SDBYLD2!AT$4,'[1]INTERNAL PARAMETERS-1'!$B$5:$J$44,7,FALSE)*SDBYLD2!$F138 + SDBYLD1!AT138*(1-VLOOKUP(SDBYLD2!AT$4,'[1]INTERNAL PARAMETERS-1'!$B$5:$J$44,5,FALSE))*VLOOKUP(SDBYLD2!AT$4,'[1]INTERNAL PARAMETERS-1'!$B$5:$J$44,9,FALSE)*SDBYLD2!$F138</f>
        <v>0</v>
      </c>
      <c r="AU138" s="45">
        <f>SDBYLD1!AU138*VLOOKUP(SDBYLD2!AU$4,'[1]INTERNAL PARAMETERS-1'!$B$5:$J$44,5,FALSE)*VLOOKUP(SDBYLD2!AU$4,'[1]INTERNAL PARAMETERS-1'!$B$5:$J$44,6,FALSE)*VLOOKUP(SDBYLD2!AU$4,'[1]INTERNAL PARAMETERS-1'!$B$5:$J$44,3,FALSE) + SDBYLD1!AU138*(1-VLOOKUP(SDBYLD2!AU$4,'[1]INTERNAL PARAMETERS-1'!$B$5:$J$44,5,FALSE))*VLOOKUP(SDBYLD2!AU$4,'[1]INTERNAL PARAMETERS-1'!$B$5:$J$44,8,FALSE)*VLOOKUP(SDBYLD2!AU$4,'[1]INTERNAL PARAMETERS-1'!$B$5:$J$44,3,FALSE)</f>
        <v>0</v>
      </c>
      <c r="AV138" s="44">
        <f>SDBYLD1!AV138*VLOOKUP(SDBYLD2!AV$4,'[1]INTERNAL PARAMETERS-1'!$B$5:$J$44,5,FALSE)*VLOOKUP(SDBYLD2!AV$4,'[1]INTERNAL PARAMETERS-1'!$B$5:$J$44,6,FALSE)*VLOOKUP(SDBYLD2!AV$4,'[1]INTERNAL PARAMETERS-1'!$B$5:$J$44,3,FALSE) + SDBYLD1!AV138*(1-VLOOKUP(SDBYLD2!AV$4,'[1]INTERNAL PARAMETERS-1'!$B$5:$J$44,5,FALSE))*VLOOKUP(SDBYLD2!AV$4,'[1]INTERNAL PARAMETERS-1'!$B$5:$J$44,8,FALSE)*VLOOKUP(SDBYLD2!AV$4,'[1]INTERNAL PARAMETERS-1'!$B$5:$J$44,3,FALSE)</f>
        <v>0</v>
      </c>
      <c r="AW138" s="44">
        <f>SDBYLD1!AW138*VLOOKUP(SDBYLD2!AW$4,'[1]INTERNAL PARAMETERS-1'!$B$5:$J$44,5,FALSE)*VLOOKUP(SDBYLD2!AW$4,'[1]INTERNAL PARAMETERS-1'!$B$5:$J$44,6,FALSE)*VLOOKUP(SDBYLD2!AW$4,'[1]INTERNAL PARAMETERS-1'!$B$5:$J$44,3,FALSE) + SDBYLD1!AW138*(1-VLOOKUP(SDBYLD2!AW$4,'[1]INTERNAL PARAMETERS-1'!$B$5:$J$44,5,FALSE))*VLOOKUP(SDBYLD2!AW$4,'[1]INTERNAL PARAMETERS-1'!$B$5:$J$44,8,FALSE)*VLOOKUP(SDBYLD2!AW$4,'[1]INTERNAL PARAMETERS-1'!$B$5:$J$44,3,FALSE)</f>
        <v>0</v>
      </c>
      <c r="AX138" s="44">
        <f>SDBYLD1!AX138*VLOOKUP(SDBYLD2!AX$4,'[1]INTERNAL PARAMETERS-1'!$B$5:$J$44,5,FALSE)*VLOOKUP(SDBYLD2!AX$4,'[1]INTERNAL PARAMETERS-1'!$B$5:$J$44,6,FALSE)*VLOOKUP(SDBYLD2!AX$4,'[1]INTERNAL PARAMETERS-1'!$B$5:$J$44,3,FALSE) + SDBYLD1!AX138*(1-VLOOKUP(SDBYLD2!AX$4,'[1]INTERNAL PARAMETERS-1'!$B$5:$J$44,5,FALSE))*VLOOKUP(SDBYLD2!AX$4,'[1]INTERNAL PARAMETERS-1'!$B$5:$J$44,8,FALSE)*VLOOKUP(SDBYLD2!AX$4,'[1]INTERNAL PARAMETERS-1'!$B$5:$J$44,3,FALSE)</f>
        <v>0</v>
      </c>
      <c r="AY138" s="44">
        <f>SDBYLD1!AY138*VLOOKUP(SDBYLD2!AY$4,'[1]INTERNAL PARAMETERS-1'!$B$5:$J$44,5,FALSE)*VLOOKUP(SDBYLD2!AY$4,'[1]INTERNAL PARAMETERS-1'!$B$5:$J$44,6,FALSE)*VLOOKUP(SDBYLD2!AY$4,'[1]INTERNAL PARAMETERS-1'!$B$5:$J$44,3,FALSE) + SDBYLD1!AY138*(1-VLOOKUP(SDBYLD2!AY$4,'[1]INTERNAL PARAMETERS-1'!$B$5:$J$44,5,FALSE))*VLOOKUP(SDBYLD2!AY$4,'[1]INTERNAL PARAMETERS-1'!$B$5:$J$44,8,FALSE)*VLOOKUP(SDBYLD2!AY$4,'[1]INTERNAL PARAMETERS-1'!$B$5:$J$44,3,FALSE)</f>
        <v>0</v>
      </c>
      <c r="AZ138" s="44">
        <f>SDBYLD1!AZ138*VLOOKUP(SDBYLD2!AZ$4,'[1]INTERNAL PARAMETERS-1'!$B$5:$J$44,5,FALSE)*VLOOKUP(SDBYLD2!AZ$4,'[1]INTERNAL PARAMETERS-1'!$B$5:$J$44,6,FALSE)*VLOOKUP(SDBYLD2!AZ$4,'[1]INTERNAL PARAMETERS-1'!$B$5:$J$44,3,FALSE) + SDBYLD1!AZ138*(1-VLOOKUP(SDBYLD2!AZ$4,'[1]INTERNAL PARAMETERS-1'!$B$5:$J$44,5,FALSE))*VLOOKUP(SDBYLD2!AZ$4,'[1]INTERNAL PARAMETERS-1'!$B$5:$J$44,8,FALSE)*VLOOKUP(SDBYLD2!AZ$4,'[1]INTERNAL PARAMETERS-1'!$B$5:$J$44,3,FALSE)</f>
        <v>0</v>
      </c>
      <c r="BA138" s="44">
        <f>SDBYLD1!BA138*VLOOKUP(SDBYLD2!BA$4,'[1]INTERNAL PARAMETERS-1'!$B$5:$J$44,5,FALSE)*VLOOKUP(SDBYLD2!BA$4,'[1]INTERNAL PARAMETERS-1'!$B$5:$J$44,6,FALSE)*VLOOKUP(SDBYLD2!BA$4,'[1]INTERNAL PARAMETERS-1'!$B$5:$J$44,3,FALSE) + SDBYLD1!BA138*(1-VLOOKUP(SDBYLD2!BA$4,'[1]INTERNAL PARAMETERS-1'!$B$5:$J$44,5,FALSE))*VLOOKUP(SDBYLD2!BA$4,'[1]INTERNAL PARAMETERS-1'!$B$5:$J$44,8,FALSE)*VLOOKUP(SDBYLD2!BA$4,'[1]INTERNAL PARAMETERS-1'!$B$5:$J$44,3,FALSE)</f>
        <v>0</v>
      </c>
      <c r="BB138" s="44">
        <f>SDBYLD1!BB138*VLOOKUP(SDBYLD2!BB$4,'[1]INTERNAL PARAMETERS-1'!$B$5:$J$44,5,FALSE)*VLOOKUP(SDBYLD2!BB$4,'[1]INTERNAL PARAMETERS-1'!$B$5:$J$44,6,FALSE)*VLOOKUP(SDBYLD2!BB$4,'[1]INTERNAL PARAMETERS-1'!$B$5:$J$44,3,FALSE) + SDBYLD1!BB138*(1-VLOOKUP(SDBYLD2!BB$4,'[1]INTERNAL PARAMETERS-1'!$B$5:$J$44,5,FALSE))*VLOOKUP(SDBYLD2!BB$4,'[1]INTERNAL PARAMETERS-1'!$B$5:$J$44,8,FALSE)*VLOOKUP(SDBYLD2!BB$4,'[1]INTERNAL PARAMETERS-1'!$B$5:$J$44,3,FALSE)</f>
        <v>0</v>
      </c>
      <c r="BC138" s="44">
        <f>SDBYLD1!BC138*VLOOKUP(SDBYLD2!BC$4,'[1]INTERNAL PARAMETERS-1'!$B$5:$J$44,5,FALSE)*VLOOKUP(SDBYLD2!BC$4,'[1]INTERNAL PARAMETERS-1'!$B$5:$J$44,6,FALSE)*VLOOKUP(SDBYLD2!BC$4,'[1]INTERNAL PARAMETERS-1'!$B$5:$J$44,3,FALSE) + SDBYLD1!BC138*(1-VLOOKUP(SDBYLD2!BC$4,'[1]INTERNAL PARAMETERS-1'!$B$5:$J$44,5,FALSE))*VLOOKUP(SDBYLD2!BC$4,'[1]INTERNAL PARAMETERS-1'!$B$5:$J$44,8,FALSE)*VLOOKUP(SDBYLD2!BC$4,'[1]INTERNAL PARAMETERS-1'!$B$5:$J$44,3,FALSE)</f>
        <v>0</v>
      </c>
      <c r="BD138" s="44">
        <f>SDBYLD1!BD138*VLOOKUP(SDBYLD2!BD$4,'[1]INTERNAL PARAMETERS-1'!$B$5:$J$44,5,FALSE)*VLOOKUP(SDBYLD2!BD$4,'[1]INTERNAL PARAMETERS-1'!$B$5:$J$44,6,FALSE)*VLOOKUP(SDBYLD2!BD$4,'[1]INTERNAL PARAMETERS-1'!$B$5:$J$44,3,FALSE) + SDBYLD1!BD138*(1-VLOOKUP(SDBYLD2!BD$4,'[1]INTERNAL PARAMETERS-1'!$B$5:$J$44,5,FALSE))*VLOOKUP(SDBYLD2!BD$4,'[1]INTERNAL PARAMETERS-1'!$B$5:$J$44,8,FALSE)*VLOOKUP(SDBYLD2!BD$4,'[1]INTERNAL PARAMETERS-1'!$B$5:$J$44,3,FALSE)</f>
        <v>0</v>
      </c>
      <c r="BE138" s="44">
        <f>SDBYLD1!BE138*VLOOKUP(SDBYLD2!BE$4,'[1]INTERNAL PARAMETERS-1'!$B$5:$J$44,5,FALSE)*VLOOKUP(SDBYLD2!BE$4,'[1]INTERNAL PARAMETERS-1'!$B$5:$J$44,6,FALSE)*VLOOKUP(SDBYLD2!BE$4,'[1]INTERNAL PARAMETERS-1'!$B$5:$J$44,3,FALSE) + SDBYLD1!BE138*(1-VLOOKUP(SDBYLD2!BE$4,'[1]INTERNAL PARAMETERS-1'!$B$5:$J$44,5,FALSE))*VLOOKUP(SDBYLD2!BE$4,'[1]INTERNAL PARAMETERS-1'!$B$5:$J$44,8,FALSE)*VLOOKUP(SDBYLD2!BE$4,'[1]INTERNAL PARAMETERS-1'!$B$5:$J$44,3,FALSE)</f>
        <v>0</v>
      </c>
      <c r="BF138" s="44">
        <f>SDBYLD1!BF138*VLOOKUP(SDBYLD2!BF$4,'[1]INTERNAL PARAMETERS-1'!$B$5:$J$44,5,FALSE)*VLOOKUP(SDBYLD2!BF$4,'[1]INTERNAL PARAMETERS-1'!$B$5:$J$44,6,FALSE)*VLOOKUP(SDBYLD2!BF$4,'[1]INTERNAL PARAMETERS-1'!$B$5:$J$44,3,FALSE) + SDBYLD1!BF138*(1-VLOOKUP(SDBYLD2!BF$4,'[1]INTERNAL PARAMETERS-1'!$B$5:$J$44,5,FALSE))*VLOOKUP(SDBYLD2!BF$4,'[1]INTERNAL PARAMETERS-1'!$B$5:$J$44,8,FALSE)*VLOOKUP(SDBYLD2!BF$4,'[1]INTERNAL PARAMETERS-1'!$B$5:$J$44,3,FALSE)</f>
        <v>0</v>
      </c>
      <c r="BG138" s="44">
        <f>SDBYLD1!BG138*VLOOKUP(SDBYLD2!BG$4,'[1]INTERNAL PARAMETERS-1'!$B$5:$J$44,5,FALSE)*VLOOKUP(SDBYLD2!BG$4,'[1]INTERNAL PARAMETERS-1'!$B$5:$J$44,6,FALSE)*VLOOKUP(SDBYLD2!BG$4,'[1]INTERNAL PARAMETERS-1'!$B$5:$J$44,3,FALSE) + SDBYLD1!BG138*(1-VLOOKUP(SDBYLD2!BG$4,'[1]INTERNAL PARAMETERS-1'!$B$5:$J$44,5,FALSE))*VLOOKUP(SDBYLD2!BG$4,'[1]INTERNAL PARAMETERS-1'!$B$5:$J$44,8,FALSE)*VLOOKUP(SDBYLD2!BG$4,'[1]INTERNAL PARAMETERS-1'!$B$5:$J$44,3,FALSE)</f>
        <v>0</v>
      </c>
      <c r="BH138" s="44">
        <f>SDBYLD1!BH138*VLOOKUP(SDBYLD2!BH$4,'[1]INTERNAL PARAMETERS-1'!$B$5:$J$44,5,FALSE)*VLOOKUP(SDBYLD2!BH$4,'[1]INTERNAL PARAMETERS-1'!$B$5:$J$44,6,FALSE)*VLOOKUP(SDBYLD2!BH$4,'[1]INTERNAL PARAMETERS-1'!$B$5:$J$44,3,FALSE) + SDBYLD1!BH138*(1-VLOOKUP(SDBYLD2!BH$4,'[1]INTERNAL PARAMETERS-1'!$B$5:$J$44,5,FALSE))*VLOOKUP(SDBYLD2!BH$4,'[1]INTERNAL PARAMETERS-1'!$B$5:$J$44,8,FALSE)*VLOOKUP(SDBYLD2!BH$4,'[1]INTERNAL PARAMETERS-1'!$B$5:$J$44,3,FALSE)</f>
        <v>0</v>
      </c>
      <c r="BI138" s="44">
        <f>SDBYLD1!BI138*VLOOKUP(SDBYLD2!BI$4,'[1]INTERNAL PARAMETERS-1'!$B$5:$J$44,5,FALSE)*VLOOKUP(SDBYLD2!BI$4,'[1]INTERNAL PARAMETERS-1'!$B$5:$J$44,6,FALSE)*VLOOKUP(SDBYLD2!BI$4,'[1]INTERNAL PARAMETERS-1'!$B$5:$J$44,3,FALSE) + SDBYLD1!BI138*(1-VLOOKUP(SDBYLD2!BI$4,'[1]INTERNAL PARAMETERS-1'!$B$5:$J$44,5,FALSE))*VLOOKUP(SDBYLD2!BI$4,'[1]INTERNAL PARAMETERS-1'!$B$5:$J$44,8,FALSE)*VLOOKUP(SDBYLD2!BI$4,'[1]INTERNAL PARAMETERS-1'!$B$5:$J$44,3,FALSE)</f>
        <v>0</v>
      </c>
      <c r="BJ138" s="44">
        <f>SDBYLD1!BJ138*VLOOKUP(SDBYLD2!BJ$4,'[1]INTERNAL PARAMETERS-1'!$B$5:$J$44,5,FALSE)*VLOOKUP(SDBYLD2!BJ$4,'[1]INTERNAL PARAMETERS-1'!$B$5:$J$44,6,FALSE)*VLOOKUP(SDBYLD2!BJ$4,'[1]INTERNAL PARAMETERS-1'!$B$5:$J$44,3,FALSE) + SDBYLD1!BJ138*(1-VLOOKUP(SDBYLD2!BJ$4,'[1]INTERNAL PARAMETERS-1'!$B$5:$J$44,5,FALSE))*VLOOKUP(SDBYLD2!BJ$4,'[1]INTERNAL PARAMETERS-1'!$B$5:$J$44,8,FALSE)*VLOOKUP(SDBYLD2!BJ$4,'[1]INTERNAL PARAMETERS-1'!$B$5:$J$44,3,FALSE)</f>
        <v>0</v>
      </c>
      <c r="BK138" s="44">
        <f>SDBYLD1!BK138*VLOOKUP(SDBYLD2!BK$4,'[1]INTERNAL PARAMETERS-1'!$B$5:$J$44,5,FALSE)*VLOOKUP(SDBYLD2!BK$4,'[1]INTERNAL PARAMETERS-1'!$B$5:$J$44,6,FALSE)*VLOOKUP(SDBYLD2!BK$4,'[1]INTERNAL PARAMETERS-1'!$B$5:$J$44,3,FALSE) + SDBYLD1!BK138*(1-VLOOKUP(SDBYLD2!BK$4,'[1]INTERNAL PARAMETERS-1'!$B$5:$J$44,5,FALSE))*VLOOKUP(SDBYLD2!BK$4,'[1]INTERNAL PARAMETERS-1'!$B$5:$J$44,8,FALSE)*VLOOKUP(SDBYLD2!BK$4,'[1]INTERNAL PARAMETERS-1'!$B$5:$J$44,3,FALSE)</f>
        <v>0</v>
      </c>
      <c r="BL138" s="44">
        <f>SDBYLD1!BL138*VLOOKUP(SDBYLD2!BL$4,'[1]INTERNAL PARAMETERS-1'!$B$5:$J$44,5,FALSE)*VLOOKUP(SDBYLD2!BL$4,'[1]INTERNAL PARAMETERS-1'!$B$5:$J$44,6,FALSE)*VLOOKUP(SDBYLD2!BL$4,'[1]INTERNAL PARAMETERS-1'!$B$5:$J$44,3,FALSE) + SDBYLD1!BL138*(1-VLOOKUP(SDBYLD2!BL$4,'[1]INTERNAL PARAMETERS-1'!$B$5:$J$44,5,FALSE))*VLOOKUP(SDBYLD2!BL$4,'[1]INTERNAL PARAMETERS-1'!$B$5:$J$44,8,FALSE)*VLOOKUP(SDBYLD2!BL$4,'[1]INTERNAL PARAMETERS-1'!$B$5:$J$44,3,FALSE)</f>
        <v>0</v>
      </c>
      <c r="BM138" s="44">
        <f>SDBYLD1!BM138*VLOOKUP(SDBYLD2!BM$4,'[1]INTERNAL PARAMETERS-1'!$B$5:$J$44,5,FALSE)*VLOOKUP(SDBYLD2!BM$4,'[1]INTERNAL PARAMETERS-1'!$B$5:$J$44,6,FALSE)*VLOOKUP(SDBYLD2!BM$4,'[1]INTERNAL PARAMETERS-1'!$B$5:$J$44,3,FALSE) + SDBYLD1!BM138*(1-VLOOKUP(SDBYLD2!BM$4,'[1]INTERNAL PARAMETERS-1'!$B$5:$J$44,5,FALSE))*VLOOKUP(SDBYLD2!BM$4,'[1]INTERNAL PARAMETERS-1'!$B$5:$J$44,8,FALSE)*VLOOKUP(SDBYLD2!BM$4,'[1]INTERNAL PARAMETERS-1'!$B$5:$J$44,3,FALSE)</f>
        <v>0</v>
      </c>
      <c r="BN138" s="44">
        <f>SDBYLD1!BN138*VLOOKUP(SDBYLD2!BN$4,'[1]INTERNAL PARAMETERS-1'!$B$5:$J$44,5,FALSE)*VLOOKUP(SDBYLD2!BN$4,'[1]INTERNAL PARAMETERS-1'!$B$5:$J$44,6,FALSE)*VLOOKUP(SDBYLD2!BN$4,'[1]INTERNAL PARAMETERS-1'!$B$5:$J$44,3,FALSE) + SDBYLD1!BN138*(1-VLOOKUP(SDBYLD2!BN$4,'[1]INTERNAL PARAMETERS-1'!$B$5:$J$44,5,FALSE))*VLOOKUP(SDBYLD2!BN$4,'[1]INTERNAL PARAMETERS-1'!$B$5:$J$44,8,FALSE)*VLOOKUP(SDBYLD2!BN$4,'[1]INTERNAL PARAMETERS-1'!$B$5:$J$44,3,FALSE)</f>
        <v>0</v>
      </c>
      <c r="BO138" s="44">
        <f>SDBYLD1!BO138*VLOOKUP(SDBYLD2!BO$4,'[1]INTERNAL PARAMETERS-1'!$B$5:$J$44,5,FALSE)*VLOOKUP(SDBYLD2!BO$4,'[1]INTERNAL PARAMETERS-1'!$B$5:$J$44,6,FALSE)*VLOOKUP(SDBYLD2!BO$4,'[1]INTERNAL PARAMETERS-1'!$B$5:$J$44,3,FALSE) + SDBYLD1!BO138*(1-VLOOKUP(SDBYLD2!BO$4,'[1]INTERNAL PARAMETERS-1'!$B$5:$J$44,5,FALSE))*VLOOKUP(SDBYLD2!BO$4,'[1]INTERNAL PARAMETERS-1'!$B$5:$J$44,8,FALSE)*VLOOKUP(SDBYLD2!BO$4,'[1]INTERNAL PARAMETERS-1'!$B$5:$J$44,3,FALSE)</f>
        <v>0</v>
      </c>
      <c r="BP138" s="44">
        <f>SDBYLD1!BP138*VLOOKUP(SDBYLD2!BP$4,'[1]INTERNAL PARAMETERS-1'!$B$5:$J$44,5,FALSE)*VLOOKUP(SDBYLD2!BP$4,'[1]INTERNAL PARAMETERS-1'!$B$5:$J$44,6,FALSE)*VLOOKUP(SDBYLD2!BP$4,'[1]INTERNAL PARAMETERS-1'!$B$5:$J$44,3,FALSE) + SDBYLD1!BP138*(1-VLOOKUP(SDBYLD2!BP$4,'[1]INTERNAL PARAMETERS-1'!$B$5:$J$44,5,FALSE))*VLOOKUP(SDBYLD2!BP$4,'[1]INTERNAL PARAMETERS-1'!$B$5:$J$44,8,FALSE)*VLOOKUP(SDBYLD2!BP$4,'[1]INTERNAL PARAMETERS-1'!$B$5:$J$44,3,FALSE)</f>
        <v>0</v>
      </c>
      <c r="BQ138" s="44">
        <f>SDBYLD1!BQ138*VLOOKUP(SDBYLD2!BQ$4,'[1]INTERNAL PARAMETERS-1'!$B$5:$J$44,5,FALSE)*VLOOKUP(SDBYLD2!BQ$4,'[1]INTERNAL PARAMETERS-1'!$B$5:$J$44,6,FALSE)*VLOOKUP(SDBYLD2!BQ$4,'[1]INTERNAL PARAMETERS-1'!$B$5:$J$44,3,FALSE) + SDBYLD1!BQ138*(1-VLOOKUP(SDBYLD2!BQ$4,'[1]INTERNAL PARAMETERS-1'!$B$5:$J$44,5,FALSE))*VLOOKUP(SDBYLD2!BQ$4,'[1]INTERNAL PARAMETERS-1'!$B$5:$J$44,8,FALSE)*VLOOKUP(SDBYLD2!BQ$4,'[1]INTERNAL PARAMETERS-1'!$B$5:$J$44,3,FALSE)</f>
        <v>0</v>
      </c>
      <c r="BR138" s="44">
        <f>SDBYLD1!BR138*VLOOKUP(SDBYLD2!BR$4,'[1]INTERNAL PARAMETERS-1'!$B$5:$J$44,5,FALSE)*VLOOKUP(SDBYLD2!BR$4,'[1]INTERNAL PARAMETERS-1'!$B$5:$J$44,6,FALSE)*VLOOKUP(SDBYLD2!BR$4,'[1]INTERNAL PARAMETERS-1'!$B$5:$J$44,3,FALSE) + SDBYLD1!BR138*(1-VLOOKUP(SDBYLD2!BR$4,'[1]INTERNAL PARAMETERS-1'!$B$5:$J$44,5,FALSE))*VLOOKUP(SDBYLD2!BR$4,'[1]INTERNAL PARAMETERS-1'!$B$5:$J$44,8,FALSE)*VLOOKUP(SDBYLD2!BR$4,'[1]INTERNAL PARAMETERS-1'!$B$5:$J$44,3,FALSE)</f>
        <v>0</v>
      </c>
      <c r="BS138" s="44">
        <f>SDBYLD1!BS138*VLOOKUP(SDBYLD2!BS$4,'[1]INTERNAL PARAMETERS-1'!$B$5:$J$44,5,FALSE)*VLOOKUP(SDBYLD2!BS$4,'[1]INTERNAL PARAMETERS-1'!$B$5:$J$44,6,FALSE)*VLOOKUP(SDBYLD2!BS$4,'[1]INTERNAL PARAMETERS-1'!$B$5:$J$44,3,FALSE) + SDBYLD1!BS138*(1-VLOOKUP(SDBYLD2!BS$4,'[1]INTERNAL PARAMETERS-1'!$B$5:$J$44,5,FALSE))*VLOOKUP(SDBYLD2!BS$4,'[1]INTERNAL PARAMETERS-1'!$B$5:$J$44,8,FALSE)*VLOOKUP(SDBYLD2!BS$4,'[1]INTERNAL PARAMETERS-1'!$B$5:$J$44,3,FALSE)</f>
        <v>0</v>
      </c>
      <c r="BT138" s="44">
        <f>SDBYLD1!BT138*VLOOKUP(SDBYLD2!BT$4,'[1]INTERNAL PARAMETERS-1'!$B$5:$J$44,5,FALSE)*VLOOKUP(SDBYLD2!BT$4,'[1]INTERNAL PARAMETERS-1'!$B$5:$J$44,6,FALSE)*VLOOKUP(SDBYLD2!BT$4,'[1]INTERNAL PARAMETERS-1'!$B$5:$J$44,3,FALSE) + SDBYLD1!BT138*(1-VLOOKUP(SDBYLD2!BT$4,'[1]INTERNAL PARAMETERS-1'!$B$5:$J$44,5,FALSE))*VLOOKUP(SDBYLD2!BT$4,'[1]INTERNAL PARAMETERS-1'!$B$5:$J$44,8,FALSE)*VLOOKUP(SDBYLD2!BT$4,'[1]INTERNAL PARAMETERS-1'!$B$5:$J$44,3,FALSE)</f>
        <v>0</v>
      </c>
      <c r="BU138" s="44">
        <f>SDBYLD1!BU138*VLOOKUP(SDBYLD2!BU$4,'[1]INTERNAL PARAMETERS-1'!$B$5:$J$44,5,FALSE)*VLOOKUP(SDBYLD2!BU$4,'[1]INTERNAL PARAMETERS-1'!$B$5:$J$44,6,FALSE)*VLOOKUP(SDBYLD2!BU$4,'[1]INTERNAL PARAMETERS-1'!$B$5:$J$44,3,FALSE) + SDBYLD1!BU138*(1-VLOOKUP(SDBYLD2!BU$4,'[1]INTERNAL PARAMETERS-1'!$B$5:$J$44,5,FALSE))*VLOOKUP(SDBYLD2!BU$4,'[1]INTERNAL PARAMETERS-1'!$B$5:$J$44,8,FALSE)*VLOOKUP(SDBYLD2!BU$4,'[1]INTERNAL PARAMETERS-1'!$B$5:$J$44,3,FALSE)</f>
        <v>0</v>
      </c>
      <c r="BV138" s="44">
        <f>SDBYLD1!BV138*VLOOKUP(SDBYLD2!BV$4,'[1]INTERNAL PARAMETERS-1'!$B$5:$J$44,5,FALSE)*VLOOKUP(SDBYLD2!BV$4,'[1]INTERNAL PARAMETERS-1'!$B$5:$J$44,6,FALSE)*VLOOKUP(SDBYLD2!BV$4,'[1]INTERNAL PARAMETERS-1'!$B$5:$J$44,3,FALSE) + SDBYLD1!BV138*(1-VLOOKUP(SDBYLD2!BV$4,'[1]INTERNAL PARAMETERS-1'!$B$5:$J$44,5,FALSE))*VLOOKUP(SDBYLD2!BV$4,'[1]INTERNAL PARAMETERS-1'!$B$5:$J$44,8,FALSE)*VLOOKUP(SDBYLD2!BV$4,'[1]INTERNAL PARAMETERS-1'!$B$5:$J$44,3,FALSE)</f>
        <v>0</v>
      </c>
      <c r="BW138" s="44">
        <f>SDBYLD1!BW138*VLOOKUP(SDBYLD2!BW$4,'[1]INTERNAL PARAMETERS-1'!$B$5:$J$44,5,FALSE)*VLOOKUP(SDBYLD2!BW$4,'[1]INTERNAL PARAMETERS-1'!$B$5:$J$44,6,FALSE)*VLOOKUP(SDBYLD2!BW$4,'[1]INTERNAL PARAMETERS-1'!$B$5:$J$44,3,FALSE) + SDBYLD1!BW138*(1-VLOOKUP(SDBYLD2!BW$4,'[1]INTERNAL PARAMETERS-1'!$B$5:$J$44,5,FALSE))*VLOOKUP(SDBYLD2!BW$4,'[1]INTERNAL PARAMETERS-1'!$B$5:$J$44,8,FALSE)*VLOOKUP(SDBYLD2!BW$4,'[1]INTERNAL PARAMETERS-1'!$B$5:$J$44,3,FALSE)</f>
        <v>0</v>
      </c>
      <c r="BX138" s="44">
        <f>SDBYLD1!BX138*VLOOKUP(SDBYLD2!BX$4,'[1]INTERNAL PARAMETERS-1'!$B$5:$J$44,5,FALSE)*VLOOKUP(SDBYLD2!BX$4,'[1]INTERNAL PARAMETERS-1'!$B$5:$J$44,6,FALSE)*VLOOKUP(SDBYLD2!BX$4,'[1]INTERNAL PARAMETERS-1'!$B$5:$J$44,3,FALSE) + SDBYLD1!BX138*(1-VLOOKUP(SDBYLD2!BX$4,'[1]INTERNAL PARAMETERS-1'!$B$5:$J$44,5,FALSE))*VLOOKUP(SDBYLD2!BX$4,'[1]INTERNAL PARAMETERS-1'!$B$5:$J$44,8,FALSE)*VLOOKUP(SDBYLD2!BX$4,'[1]INTERNAL PARAMETERS-1'!$B$5:$J$44,3,FALSE)</f>
        <v>0</v>
      </c>
      <c r="BY138" s="44">
        <f>SDBYLD1!BY138*VLOOKUP(SDBYLD2!BY$4,'[1]INTERNAL PARAMETERS-1'!$B$5:$J$44,5,FALSE)*VLOOKUP(SDBYLD2!BY$4,'[1]INTERNAL PARAMETERS-1'!$B$5:$J$44,6,FALSE)*VLOOKUP(SDBYLD2!BY$4,'[1]INTERNAL PARAMETERS-1'!$B$5:$J$44,3,FALSE) + SDBYLD1!BY138*(1-VLOOKUP(SDBYLD2!BY$4,'[1]INTERNAL PARAMETERS-1'!$B$5:$J$44,5,FALSE))*VLOOKUP(SDBYLD2!BY$4,'[1]INTERNAL PARAMETERS-1'!$B$5:$J$44,8,FALSE)*VLOOKUP(SDBYLD2!BY$4,'[1]INTERNAL PARAMETERS-1'!$B$5:$J$44,3,FALSE)</f>
        <v>0</v>
      </c>
      <c r="BZ138" s="44">
        <f>SDBYLD1!BZ138*VLOOKUP(SDBYLD2!BZ$4,'[1]INTERNAL PARAMETERS-1'!$B$5:$J$44,5,FALSE)*VLOOKUP(SDBYLD2!BZ$4,'[1]INTERNAL PARAMETERS-1'!$B$5:$J$44,6,FALSE)*VLOOKUP(SDBYLD2!BZ$4,'[1]INTERNAL PARAMETERS-1'!$B$5:$J$44,3,FALSE) + SDBYLD1!BZ138*(1-VLOOKUP(SDBYLD2!BZ$4,'[1]INTERNAL PARAMETERS-1'!$B$5:$J$44,5,FALSE))*VLOOKUP(SDBYLD2!BZ$4,'[1]INTERNAL PARAMETERS-1'!$B$5:$J$44,8,FALSE)*VLOOKUP(SDBYLD2!BZ$4,'[1]INTERNAL PARAMETERS-1'!$B$5:$J$44,3,FALSE)</f>
        <v>0</v>
      </c>
      <c r="CA138" s="44">
        <f>SDBYLD1!CA138*VLOOKUP(SDBYLD2!CA$4,'[1]INTERNAL PARAMETERS-1'!$B$5:$J$44,5,FALSE)*VLOOKUP(SDBYLD2!CA$4,'[1]INTERNAL PARAMETERS-1'!$B$5:$J$44,6,FALSE)*VLOOKUP(SDBYLD2!CA$4,'[1]INTERNAL PARAMETERS-1'!$B$5:$J$44,3,FALSE) + SDBYLD1!CA138*(1-VLOOKUP(SDBYLD2!CA$4,'[1]INTERNAL PARAMETERS-1'!$B$5:$J$44,5,FALSE))*VLOOKUP(SDBYLD2!CA$4,'[1]INTERNAL PARAMETERS-1'!$B$5:$J$44,8,FALSE)*VLOOKUP(SDBYLD2!CA$4,'[1]INTERNAL PARAMETERS-1'!$B$5:$J$44,3,FALSE)</f>
        <v>0</v>
      </c>
      <c r="CB138" s="44">
        <f>SDBYLD1!CB138*VLOOKUP(SDBYLD2!CB$4,'[1]INTERNAL PARAMETERS-1'!$B$5:$J$44,5,FALSE)*VLOOKUP(SDBYLD2!CB$4,'[1]INTERNAL PARAMETERS-1'!$B$5:$J$44,6,FALSE)*VLOOKUP(SDBYLD2!CB$4,'[1]INTERNAL PARAMETERS-1'!$B$5:$J$44,3,FALSE) + SDBYLD1!CB138*(1-VLOOKUP(SDBYLD2!CB$4,'[1]INTERNAL PARAMETERS-1'!$B$5:$J$44,5,FALSE))*VLOOKUP(SDBYLD2!CB$4,'[1]INTERNAL PARAMETERS-1'!$B$5:$J$44,8,FALSE)*VLOOKUP(SDBYLD2!CB$4,'[1]INTERNAL PARAMETERS-1'!$B$5:$J$44,3,FALSE)</f>
        <v>0</v>
      </c>
      <c r="CC138" s="44">
        <f>SDBYLD1!CC138*VLOOKUP(SDBYLD2!CC$4,'[1]INTERNAL PARAMETERS-1'!$B$5:$J$44,5,FALSE)*VLOOKUP(SDBYLD2!CC$4,'[1]INTERNAL PARAMETERS-1'!$B$5:$J$44,6,FALSE)*VLOOKUP(SDBYLD2!CC$4,'[1]INTERNAL PARAMETERS-1'!$B$5:$J$44,3,FALSE) + SDBYLD1!CC138*(1-VLOOKUP(SDBYLD2!CC$4,'[1]INTERNAL PARAMETERS-1'!$B$5:$J$44,5,FALSE))*VLOOKUP(SDBYLD2!CC$4,'[1]INTERNAL PARAMETERS-1'!$B$5:$J$44,8,FALSE)*VLOOKUP(SDBYLD2!CC$4,'[1]INTERNAL PARAMETERS-1'!$B$5:$J$44,3,FALSE)</f>
        <v>0</v>
      </c>
      <c r="CD138" s="44">
        <f>SDBYLD1!CD138*VLOOKUP(SDBYLD2!CD$4,'[1]INTERNAL PARAMETERS-1'!$B$5:$J$44,5,FALSE)*VLOOKUP(SDBYLD2!CD$4,'[1]INTERNAL PARAMETERS-1'!$B$5:$J$44,6,FALSE)*VLOOKUP(SDBYLD2!CD$4,'[1]INTERNAL PARAMETERS-1'!$B$5:$J$44,3,FALSE) + SDBYLD1!CD138*(1-VLOOKUP(SDBYLD2!CD$4,'[1]INTERNAL PARAMETERS-1'!$B$5:$J$44,5,FALSE))*VLOOKUP(SDBYLD2!CD$4,'[1]INTERNAL PARAMETERS-1'!$B$5:$J$44,8,FALSE)*VLOOKUP(SDBYLD2!CD$4,'[1]INTERNAL PARAMETERS-1'!$B$5:$J$44,3,FALSE)</f>
        <v>0</v>
      </c>
      <c r="CE138" s="44">
        <f>SDBYLD1!CE138*VLOOKUP(SDBYLD2!CE$4,'[1]INTERNAL PARAMETERS-1'!$B$5:$J$44,5,FALSE)*VLOOKUP(SDBYLD2!CE$4,'[1]INTERNAL PARAMETERS-1'!$B$5:$J$44,6,FALSE)*VLOOKUP(SDBYLD2!CE$4,'[1]INTERNAL PARAMETERS-1'!$B$5:$J$44,3,FALSE) + SDBYLD1!CE138*(1-VLOOKUP(SDBYLD2!CE$4,'[1]INTERNAL PARAMETERS-1'!$B$5:$J$44,5,FALSE))*VLOOKUP(SDBYLD2!CE$4,'[1]INTERNAL PARAMETERS-1'!$B$5:$J$44,8,FALSE)*VLOOKUP(SDBYLD2!CE$4,'[1]INTERNAL PARAMETERS-1'!$B$5:$J$44,3,FALSE)</f>
        <v>0</v>
      </c>
      <c r="CF138" s="44">
        <f>SDBYLD1!CF138*VLOOKUP(SDBYLD2!CF$4,'[1]INTERNAL PARAMETERS-1'!$B$5:$J$44,5,FALSE)*VLOOKUP(SDBYLD2!CF$4,'[1]INTERNAL PARAMETERS-1'!$B$5:$J$44,6,FALSE)*VLOOKUP(SDBYLD2!CF$4,'[1]INTERNAL PARAMETERS-1'!$B$5:$J$44,3,FALSE) + SDBYLD1!CF138*(1-VLOOKUP(SDBYLD2!CF$4,'[1]INTERNAL PARAMETERS-1'!$B$5:$J$44,5,FALSE))*VLOOKUP(SDBYLD2!CF$4,'[1]INTERNAL PARAMETERS-1'!$B$5:$J$44,8,FALSE)*VLOOKUP(SDBYLD2!CF$4,'[1]INTERNAL PARAMETERS-1'!$B$5:$J$44,3,FALSE)</f>
        <v>0</v>
      </c>
      <c r="CG138" s="44">
        <f>SDBYLD1!CG138*VLOOKUP(SDBYLD2!CG$4,'[1]INTERNAL PARAMETERS-1'!$B$5:$J$44,5,FALSE)*VLOOKUP(SDBYLD2!CG$4,'[1]INTERNAL PARAMETERS-1'!$B$5:$J$44,6,FALSE)*VLOOKUP(SDBYLD2!CG$4,'[1]INTERNAL PARAMETERS-1'!$B$5:$J$44,3,FALSE) + SDBYLD1!CG138*(1-VLOOKUP(SDBYLD2!CG$4,'[1]INTERNAL PARAMETERS-1'!$B$5:$J$44,5,FALSE))*VLOOKUP(SDBYLD2!CG$4,'[1]INTERNAL PARAMETERS-1'!$B$5:$J$44,8,FALSE)*VLOOKUP(SDBYLD2!CG$4,'[1]INTERNAL PARAMETERS-1'!$B$5:$J$44,3,FALSE)</f>
        <v>0</v>
      </c>
      <c r="CH138" s="43">
        <f>SDBYLD1!CH138*VLOOKUP(SDBYLD2!CH$4,'[1]INTERNAL PARAMETERS-1'!$B$5:$J$44,5,FALSE)*VLOOKUP(SDBYLD2!CH$4,'[1]INTERNAL PARAMETERS-1'!$B$5:$J$44,6,FALSE)*VLOOKUP(SDBYLD2!CH$4,'[1]INTERNAL PARAMETERS-1'!$B$5:$J$44,3,FALSE) + SDBYLD1!CH138*(1-VLOOKUP(SDBYLD2!CH$4,'[1]INTERNAL PARAMETERS-1'!$B$5:$J$44,5,FALSE))*VLOOKUP(SDBYLD2!CH$4,'[1]INTERNAL PARAMETERS-1'!$B$5:$J$44,8,FALSE)*VLOOKUP(SDBYLD2!CH$4,'[1]INTERNAL PARAMETERS-1'!$B$5:$J$44,3,FALSE)</f>
        <v>0</v>
      </c>
      <c r="CJ138" s="45">
        <f t="shared" si="4"/>
        <v>0</v>
      </c>
      <c r="CK138" s="43">
        <f t="shared" si="5"/>
        <v>0</v>
      </c>
    </row>
    <row r="139" spans="2:89" x14ac:dyDescent="0.4">
      <c r="B139" s="58" t="s">
        <v>9</v>
      </c>
      <c r="C139" s="57" t="s">
        <v>50</v>
      </c>
      <c r="D139" s="57" t="s">
        <v>59</v>
      </c>
      <c r="E139" s="133">
        <f>SDBeam!X139</f>
        <v>0</v>
      </c>
      <c r="F139" s="56">
        <f>'[1]INTERNAL PARAMETERS-1'!M13</f>
        <v>44.225000000000001</v>
      </c>
      <c r="G139" s="45">
        <f>SDBYLD1!G139*VLOOKUP(SDBYLD2!G$4,'[1]INTERNAL PARAMETERS-1'!$B$5:$J$44,5,FALSE)*VLOOKUP(SDBYLD2!G$4,'[1]INTERNAL PARAMETERS-1'!$B$5:$J$44,7,FALSE)*SDBYLD2!$F139 + SDBYLD1!G139*(1-VLOOKUP(SDBYLD2!G$4,'[1]INTERNAL PARAMETERS-1'!$B$5:$J$44,5,FALSE))*VLOOKUP(SDBYLD2!G$4,'[1]INTERNAL PARAMETERS-1'!$B$5:$J$44,9,FALSE)*SDBYLD2!$F139</f>
        <v>0</v>
      </c>
      <c r="H139" s="44">
        <f>SDBYLD1!H139*VLOOKUP(SDBYLD2!H$4,'[1]INTERNAL PARAMETERS-1'!$B$5:$J$44,5,FALSE)*VLOOKUP(SDBYLD2!H$4,'[1]INTERNAL PARAMETERS-1'!$B$5:$J$44,7,FALSE)*SDBYLD2!$F139 + SDBYLD1!H139*(1-VLOOKUP(SDBYLD2!H$4,'[1]INTERNAL PARAMETERS-1'!$B$5:$J$44,5,FALSE))*VLOOKUP(SDBYLD2!H$4,'[1]INTERNAL PARAMETERS-1'!$B$5:$J$44,9,FALSE)*SDBYLD2!$F139</f>
        <v>0</v>
      </c>
      <c r="I139" s="44">
        <f>SDBYLD1!I139*VLOOKUP(SDBYLD2!I$4,'[1]INTERNAL PARAMETERS-1'!$B$5:$J$44,5,FALSE)*VLOOKUP(SDBYLD2!I$4,'[1]INTERNAL PARAMETERS-1'!$B$5:$J$44,7,FALSE)*SDBYLD2!$F139 + SDBYLD1!I139*(1-VLOOKUP(SDBYLD2!I$4,'[1]INTERNAL PARAMETERS-1'!$B$5:$J$44,5,FALSE))*VLOOKUP(SDBYLD2!I$4,'[1]INTERNAL PARAMETERS-1'!$B$5:$J$44,9,FALSE)*SDBYLD2!$F139</f>
        <v>0</v>
      </c>
      <c r="J139" s="44">
        <f>SDBYLD1!J139*VLOOKUP(SDBYLD2!J$4,'[1]INTERNAL PARAMETERS-1'!$B$5:$J$44,5,FALSE)*VLOOKUP(SDBYLD2!J$4,'[1]INTERNAL PARAMETERS-1'!$B$5:$J$44,7,FALSE)*SDBYLD2!$F139 + SDBYLD1!J139*(1-VLOOKUP(SDBYLD2!J$4,'[1]INTERNAL PARAMETERS-1'!$B$5:$J$44,5,FALSE))*VLOOKUP(SDBYLD2!J$4,'[1]INTERNAL PARAMETERS-1'!$B$5:$J$44,9,FALSE)*SDBYLD2!$F139</f>
        <v>0</v>
      </c>
      <c r="K139" s="44">
        <f>SDBYLD1!K139*VLOOKUP(SDBYLD2!K$4,'[1]INTERNAL PARAMETERS-1'!$B$5:$J$44,5,FALSE)*VLOOKUP(SDBYLD2!K$4,'[1]INTERNAL PARAMETERS-1'!$B$5:$J$44,7,FALSE)*SDBYLD2!$F139 + SDBYLD1!K139*(1-VLOOKUP(SDBYLD2!K$4,'[1]INTERNAL PARAMETERS-1'!$B$5:$J$44,5,FALSE))*VLOOKUP(SDBYLD2!K$4,'[1]INTERNAL PARAMETERS-1'!$B$5:$J$44,9,FALSE)*SDBYLD2!$F139</f>
        <v>0</v>
      </c>
      <c r="L139" s="44">
        <f>SDBYLD1!L139*VLOOKUP(SDBYLD2!L$4,'[1]INTERNAL PARAMETERS-1'!$B$5:$J$44,5,FALSE)*VLOOKUP(SDBYLD2!L$4,'[1]INTERNAL PARAMETERS-1'!$B$5:$J$44,7,FALSE)*SDBYLD2!$F139 + SDBYLD1!L139*(1-VLOOKUP(SDBYLD2!L$4,'[1]INTERNAL PARAMETERS-1'!$B$5:$J$44,5,FALSE))*VLOOKUP(SDBYLD2!L$4,'[1]INTERNAL PARAMETERS-1'!$B$5:$J$44,9,FALSE)*SDBYLD2!$F139</f>
        <v>0</v>
      </c>
      <c r="M139" s="44">
        <f>SDBYLD1!M139*VLOOKUP(SDBYLD2!M$4,'[1]INTERNAL PARAMETERS-1'!$B$5:$J$44,5,FALSE)*VLOOKUP(SDBYLD2!M$4,'[1]INTERNAL PARAMETERS-1'!$B$5:$J$44,7,FALSE)*SDBYLD2!$F139 + SDBYLD1!M139*(1-VLOOKUP(SDBYLD2!M$4,'[1]INTERNAL PARAMETERS-1'!$B$5:$J$44,5,FALSE))*VLOOKUP(SDBYLD2!M$4,'[1]INTERNAL PARAMETERS-1'!$B$5:$J$44,9,FALSE)*SDBYLD2!$F139</f>
        <v>0</v>
      </c>
      <c r="N139" s="44">
        <f>SDBYLD1!N139*VLOOKUP(SDBYLD2!N$4,'[1]INTERNAL PARAMETERS-1'!$B$5:$J$44,5,FALSE)*VLOOKUP(SDBYLD2!N$4,'[1]INTERNAL PARAMETERS-1'!$B$5:$J$44,7,FALSE)*SDBYLD2!$F139 + SDBYLD1!N139*(1-VLOOKUP(SDBYLD2!N$4,'[1]INTERNAL PARAMETERS-1'!$B$5:$J$44,5,FALSE))*VLOOKUP(SDBYLD2!N$4,'[1]INTERNAL PARAMETERS-1'!$B$5:$J$44,9,FALSE)*SDBYLD2!$F139</f>
        <v>0</v>
      </c>
      <c r="O139" s="44">
        <f>SDBYLD1!O139*VLOOKUP(SDBYLD2!O$4,'[1]INTERNAL PARAMETERS-1'!$B$5:$J$44,5,FALSE)*VLOOKUP(SDBYLD2!O$4,'[1]INTERNAL PARAMETERS-1'!$B$5:$J$44,7,FALSE)*SDBYLD2!$F139 + SDBYLD1!O139*(1-VLOOKUP(SDBYLD2!O$4,'[1]INTERNAL PARAMETERS-1'!$B$5:$J$44,5,FALSE))*VLOOKUP(SDBYLD2!O$4,'[1]INTERNAL PARAMETERS-1'!$B$5:$J$44,9,FALSE)*SDBYLD2!$F139</f>
        <v>0</v>
      </c>
      <c r="P139" s="44">
        <f>SDBYLD1!P139*VLOOKUP(SDBYLD2!P$4,'[1]INTERNAL PARAMETERS-1'!$B$5:$J$44,5,FALSE)*VLOOKUP(SDBYLD2!P$4,'[1]INTERNAL PARAMETERS-1'!$B$5:$J$44,7,FALSE)*SDBYLD2!$F139 + SDBYLD1!P139*(1-VLOOKUP(SDBYLD2!P$4,'[1]INTERNAL PARAMETERS-1'!$B$5:$J$44,5,FALSE))*VLOOKUP(SDBYLD2!P$4,'[1]INTERNAL PARAMETERS-1'!$B$5:$J$44,9,FALSE)*SDBYLD2!$F139</f>
        <v>0</v>
      </c>
      <c r="Q139" s="44">
        <f>SDBYLD1!Q139*VLOOKUP(SDBYLD2!Q$4,'[1]INTERNAL PARAMETERS-1'!$B$5:$J$44,5,FALSE)*VLOOKUP(SDBYLD2!Q$4,'[1]INTERNAL PARAMETERS-1'!$B$5:$J$44,7,FALSE)*SDBYLD2!$F139 + SDBYLD1!Q139*(1-VLOOKUP(SDBYLD2!Q$4,'[1]INTERNAL PARAMETERS-1'!$B$5:$J$44,5,FALSE))*VLOOKUP(SDBYLD2!Q$4,'[1]INTERNAL PARAMETERS-1'!$B$5:$J$44,9,FALSE)*SDBYLD2!$F139</f>
        <v>0</v>
      </c>
      <c r="R139" s="44">
        <f>SDBYLD1!R139*VLOOKUP(SDBYLD2!R$4,'[1]INTERNAL PARAMETERS-1'!$B$5:$J$44,5,FALSE)*VLOOKUP(SDBYLD2!R$4,'[1]INTERNAL PARAMETERS-1'!$B$5:$J$44,7,FALSE)*SDBYLD2!$F139 + SDBYLD1!R139*(1-VLOOKUP(SDBYLD2!R$4,'[1]INTERNAL PARAMETERS-1'!$B$5:$J$44,5,FALSE))*VLOOKUP(SDBYLD2!R$4,'[1]INTERNAL PARAMETERS-1'!$B$5:$J$44,9,FALSE)*SDBYLD2!$F139</f>
        <v>0</v>
      </c>
      <c r="S139" s="44">
        <f>SDBYLD1!S139*VLOOKUP(SDBYLD2!S$4,'[1]INTERNAL PARAMETERS-1'!$B$5:$J$44,5,FALSE)*VLOOKUP(SDBYLD2!S$4,'[1]INTERNAL PARAMETERS-1'!$B$5:$J$44,7,FALSE)*SDBYLD2!$F139 + SDBYLD1!S139*(1-VLOOKUP(SDBYLD2!S$4,'[1]INTERNAL PARAMETERS-1'!$B$5:$J$44,5,FALSE))*VLOOKUP(SDBYLD2!S$4,'[1]INTERNAL PARAMETERS-1'!$B$5:$J$44,9,FALSE)*SDBYLD2!$F139</f>
        <v>0</v>
      </c>
      <c r="T139" s="44">
        <f>SDBYLD1!T139*VLOOKUP(SDBYLD2!T$4,'[1]INTERNAL PARAMETERS-1'!$B$5:$J$44,5,FALSE)*VLOOKUP(SDBYLD2!T$4,'[1]INTERNAL PARAMETERS-1'!$B$5:$J$44,7,FALSE)*SDBYLD2!$F139 + SDBYLD1!T139*(1-VLOOKUP(SDBYLD2!T$4,'[1]INTERNAL PARAMETERS-1'!$B$5:$J$44,5,FALSE))*VLOOKUP(SDBYLD2!T$4,'[1]INTERNAL PARAMETERS-1'!$B$5:$J$44,9,FALSE)*SDBYLD2!$F139</f>
        <v>0</v>
      </c>
      <c r="U139" s="44">
        <f>SDBYLD1!U139*VLOOKUP(SDBYLD2!U$4,'[1]INTERNAL PARAMETERS-1'!$B$5:$J$44,5,FALSE)*VLOOKUP(SDBYLD2!U$4,'[1]INTERNAL PARAMETERS-1'!$B$5:$J$44,7,FALSE)*SDBYLD2!$F139 + SDBYLD1!U139*(1-VLOOKUP(SDBYLD2!U$4,'[1]INTERNAL PARAMETERS-1'!$B$5:$J$44,5,FALSE))*VLOOKUP(SDBYLD2!U$4,'[1]INTERNAL PARAMETERS-1'!$B$5:$J$44,9,FALSE)*SDBYLD2!$F139</f>
        <v>0</v>
      </c>
      <c r="V139" s="44">
        <f>SDBYLD1!V139*VLOOKUP(SDBYLD2!V$4,'[1]INTERNAL PARAMETERS-1'!$B$5:$J$44,5,FALSE)*VLOOKUP(SDBYLD2!V$4,'[1]INTERNAL PARAMETERS-1'!$B$5:$J$44,7,FALSE)*SDBYLD2!$F139 + SDBYLD1!V139*(1-VLOOKUP(SDBYLD2!V$4,'[1]INTERNAL PARAMETERS-1'!$B$5:$J$44,5,FALSE))*VLOOKUP(SDBYLD2!V$4,'[1]INTERNAL PARAMETERS-1'!$B$5:$J$44,9,FALSE)*SDBYLD2!$F139</f>
        <v>0</v>
      </c>
      <c r="W139" s="44">
        <f>SDBYLD1!W139*VLOOKUP(SDBYLD2!W$4,'[1]INTERNAL PARAMETERS-1'!$B$5:$J$44,5,FALSE)*VLOOKUP(SDBYLD2!W$4,'[1]INTERNAL PARAMETERS-1'!$B$5:$J$44,7,FALSE)*SDBYLD2!$F139 + SDBYLD1!W139*(1-VLOOKUP(SDBYLD2!W$4,'[1]INTERNAL PARAMETERS-1'!$B$5:$J$44,5,FALSE))*VLOOKUP(SDBYLD2!W$4,'[1]INTERNAL PARAMETERS-1'!$B$5:$J$44,9,FALSE)*SDBYLD2!$F139</f>
        <v>0</v>
      </c>
      <c r="X139" s="44">
        <f>SDBYLD1!X139*VLOOKUP(SDBYLD2!X$4,'[1]INTERNAL PARAMETERS-1'!$B$5:$J$44,5,FALSE)*VLOOKUP(SDBYLD2!X$4,'[1]INTERNAL PARAMETERS-1'!$B$5:$J$44,7,FALSE)*SDBYLD2!$F139 + SDBYLD1!X139*(1-VLOOKUP(SDBYLD2!X$4,'[1]INTERNAL PARAMETERS-1'!$B$5:$J$44,5,FALSE))*VLOOKUP(SDBYLD2!X$4,'[1]INTERNAL PARAMETERS-1'!$B$5:$J$44,9,FALSE)*SDBYLD2!$F139</f>
        <v>0</v>
      </c>
      <c r="Y139" s="44">
        <f>SDBYLD1!Y139*VLOOKUP(SDBYLD2!Y$4,'[1]INTERNAL PARAMETERS-1'!$B$5:$J$44,5,FALSE)*VLOOKUP(SDBYLD2!Y$4,'[1]INTERNAL PARAMETERS-1'!$B$5:$J$44,7,FALSE)*SDBYLD2!$F139 + SDBYLD1!Y139*(1-VLOOKUP(SDBYLD2!Y$4,'[1]INTERNAL PARAMETERS-1'!$B$5:$J$44,5,FALSE))*VLOOKUP(SDBYLD2!Y$4,'[1]INTERNAL PARAMETERS-1'!$B$5:$J$44,9,FALSE)*SDBYLD2!$F139</f>
        <v>0</v>
      </c>
      <c r="Z139" s="44">
        <f>SDBYLD1!Z139*VLOOKUP(SDBYLD2!Z$4,'[1]INTERNAL PARAMETERS-1'!$B$5:$J$44,5,FALSE)*VLOOKUP(SDBYLD2!Z$4,'[1]INTERNAL PARAMETERS-1'!$B$5:$J$44,7,FALSE)*SDBYLD2!$F139 + SDBYLD1!Z139*(1-VLOOKUP(SDBYLD2!Z$4,'[1]INTERNAL PARAMETERS-1'!$B$5:$J$44,5,FALSE))*VLOOKUP(SDBYLD2!Z$4,'[1]INTERNAL PARAMETERS-1'!$B$5:$J$44,9,FALSE)*SDBYLD2!$F139</f>
        <v>0</v>
      </c>
      <c r="AA139" s="44">
        <f>SDBYLD1!AA139*VLOOKUP(SDBYLD2!AA$4,'[1]INTERNAL PARAMETERS-1'!$B$5:$J$44,5,FALSE)*VLOOKUP(SDBYLD2!AA$4,'[1]INTERNAL PARAMETERS-1'!$B$5:$J$44,7,FALSE)*SDBYLD2!$F139 + SDBYLD1!AA139*(1-VLOOKUP(SDBYLD2!AA$4,'[1]INTERNAL PARAMETERS-1'!$B$5:$J$44,5,FALSE))*VLOOKUP(SDBYLD2!AA$4,'[1]INTERNAL PARAMETERS-1'!$B$5:$J$44,9,FALSE)*SDBYLD2!$F139</f>
        <v>0</v>
      </c>
      <c r="AB139" s="44">
        <f>SDBYLD1!AB139*VLOOKUP(SDBYLD2!AB$4,'[1]INTERNAL PARAMETERS-1'!$B$5:$J$44,5,FALSE)*VLOOKUP(SDBYLD2!AB$4,'[1]INTERNAL PARAMETERS-1'!$B$5:$J$44,7,FALSE)*SDBYLD2!$F139 + SDBYLD1!AB139*(1-VLOOKUP(SDBYLD2!AB$4,'[1]INTERNAL PARAMETERS-1'!$B$5:$J$44,5,FALSE))*VLOOKUP(SDBYLD2!AB$4,'[1]INTERNAL PARAMETERS-1'!$B$5:$J$44,9,FALSE)*SDBYLD2!$F139</f>
        <v>0</v>
      </c>
      <c r="AC139" s="44">
        <f>SDBYLD1!AC139*VLOOKUP(SDBYLD2!AC$4,'[1]INTERNAL PARAMETERS-1'!$B$5:$J$44,5,FALSE)*VLOOKUP(SDBYLD2!AC$4,'[1]INTERNAL PARAMETERS-1'!$B$5:$J$44,7,FALSE)*SDBYLD2!$F139 + SDBYLD1!AC139*(1-VLOOKUP(SDBYLD2!AC$4,'[1]INTERNAL PARAMETERS-1'!$B$5:$J$44,5,FALSE))*VLOOKUP(SDBYLD2!AC$4,'[1]INTERNAL PARAMETERS-1'!$B$5:$J$44,9,FALSE)*SDBYLD2!$F139</f>
        <v>0</v>
      </c>
      <c r="AD139" s="44">
        <f>SDBYLD1!AD139*VLOOKUP(SDBYLD2!AD$4,'[1]INTERNAL PARAMETERS-1'!$B$5:$J$44,5,FALSE)*VLOOKUP(SDBYLD2!AD$4,'[1]INTERNAL PARAMETERS-1'!$B$5:$J$44,7,FALSE)*SDBYLD2!$F139 + SDBYLD1!AD139*(1-VLOOKUP(SDBYLD2!AD$4,'[1]INTERNAL PARAMETERS-1'!$B$5:$J$44,5,FALSE))*VLOOKUP(SDBYLD2!AD$4,'[1]INTERNAL PARAMETERS-1'!$B$5:$J$44,9,FALSE)*SDBYLD2!$F139</f>
        <v>0</v>
      </c>
      <c r="AE139" s="44">
        <f>SDBYLD1!AE139*VLOOKUP(SDBYLD2!AE$4,'[1]INTERNAL PARAMETERS-1'!$B$5:$J$44,5,FALSE)*VLOOKUP(SDBYLD2!AE$4,'[1]INTERNAL PARAMETERS-1'!$B$5:$J$44,7,FALSE)*SDBYLD2!$F139 + SDBYLD1!AE139*(1-VLOOKUP(SDBYLD2!AE$4,'[1]INTERNAL PARAMETERS-1'!$B$5:$J$44,5,FALSE))*VLOOKUP(SDBYLD2!AE$4,'[1]INTERNAL PARAMETERS-1'!$B$5:$J$44,9,FALSE)*SDBYLD2!$F139</f>
        <v>0</v>
      </c>
      <c r="AF139" s="44">
        <f>SDBYLD1!AF139*VLOOKUP(SDBYLD2!AF$4,'[1]INTERNAL PARAMETERS-1'!$B$5:$J$44,5,FALSE)*VLOOKUP(SDBYLD2!AF$4,'[1]INTERNAL PARAMETERS-1'!$B$5:$J$44,7,FALSE)*SDBYLD2!$F139 + SDBYLD1!AF139*(1-VLOOKUP(SDBYLD2!AF$4,'[1]INTERNAL PARAMETERS-1'!$B$5:$J$44,5,FALSE))*VLOOKUP(SDBYLD2!AF$4,'[1]INTERNAL PARAMETERS-1'!$B$5:$J$44,9,FALSE)*SDBYLD2!$F139</f>
        <v>0</v>
      </c>
      <c r="AG139" s="44">
        <f>SDBYLD1!AG139*VLOOKUP(SDBYLD2!AG$4,'[1]INTERNAL PARAMETERS-1'!$B$5:$J$44,5,FALSE)*VLOOKUP(SDBYLD2!AG$4,'[1]INTERNAL PARAMETERS-1'!$B$5:$J$44,7,FALSE)*SDBYLD2!$F139 + SDBYLD1!AG139*(1-VLOOKUP(SDBYLD2!AG$4,'[1]INTERNAL PARAMETERS-1'!$B$5:$J$44,5,FALSE))*VLOOKUP(SDBYLD2!AG$4,'[1]INTERNAL PARAMETERS-1'!$B$5:$J$44,9,FALSE)*SDBYLD2!$F139</f>
        <v>0</v>
      </c>
      <c r="AH139" s="44">
        <f>SDBYLD1!AH139*VLOOKUP(SDBYLD2!AH$4,'[1]INTERNAL PARAMETERS-1'!$B$5:$J$44,5,FALSE)*VLOOKUP(SDBYLD2!AH$4,'[1]INTERNAL PARAMETERS-1'!$B$5:$J$44,7,FALSE)*SDBYLD2!$F139 + SDBYLD1!AH139*(1-VLOOKUP(SDBYLD2!AH$4,'[1]INTERNAL PARAMETERS-1'!$B$5:$J$44,5,FALSE))*VLOOKUP(SDBYLD2!AH$4,'[1]INTERNAL PARAMETERS-1'!$B$5:$J$44,9,FALSE)*SDBYLD2!$F139</f>
        <v>0</v>
      </c>
      <c r="AI139" s="44">
        <f>SDBYLD1!AI139*VLOOKUP(SDBYLD2!AI$4,'[1]INTERNAL PARAMETERS-1'!$B$5:$J$44,5,FALSE)*VLOOKUP(SDBYLD2!AI$4,'[1]INTERNAL PARAMETERS-1'!$B$5:$J$44,7,FALSE)*SDBYLD2!$F139 + SDBYLD1!AI139*(1-VLOOKUP(SDBYLD2!AI$4,'[1]INTERNAL PARAMETERS-1'!$B$5:$J$44,5,FALSE))*VLOOKUP(SDBYLD2!AI$4,'[1]INTERNAL PARAMETERS-1'!$B$5:$J$44,9,FALSE)*SDBYLD2!$F139</f>
        <v>0</v>
      </c>
      <c r="AJ139" s="44">
        <f>SDBYLD1!AJ139*VLOOKUP(SDBYLD2!AJ$4,'[1]INTERNAL PARAMETERS-1'!$B$5:$J$44,5,FALSE)*VLOOKUP(SDBYLD2!AJ$4,'[1]INTERNAL PARAMETERS-1'!$B$5:$J$44,7,FALSE)*SDBYLD2!$F139 + SDBYLD1!AJ139*(1-VLOOKUP(SDBYLD2!AJ$4,'[1]INTERNAL PARAMETERS-1'!$B$5:$J$44,5,FALSE))*VLOOKUP(SDBYLD2!AJ$4,'[1]INTERNAL PARAMETERS-1'!$B$5:$J$44,9,FALSE)*SDBYLD2!$F139</f>
        <v>0</v>
      </c>
      <c r="AK139" s="44">
        <f>SDBYLD1!AK139*VLOOKUP(SDBYLD2!AK$4,'[1]INTERNAL PARAMETERS-1'!$B$5:$J$44,5,FALSE)*VLOOKUP(SDBYLD2!AK$4,'[1]INTERNAL PARAMETERS-1'!$B$5:$J$44,7,FALSE)*SDBYLD2!$F139 + SDBYLD1!AK139*(1-VLOOKUP(SDBYLD2!AK$4,'[1]INTERNAL PARAMETERS-1'!$B$5:$J$44,5,FALSE))*VLOOKUP(SDBYLD2!AK$4,'[1]INTERNAL PARAMETERS-1'!$B$5:$J$44,9,FALSE)*SDBYLD2!$F139</f>
        <v>0</v>
      </c>
      <c r="AL139" s="44">
        <f>SDBYLD1!AL139*VLOOKUP(SDBYLD2!AL$4,'[1]INTERNAL PARAMETERS-1'!$B$5:$J$44,5,FALSE)*VLOOKUP(SDBYLD2!AL$4,'[1]INTERNAL PARAMETERS-1'!$B$5:$J$44,7,FALSE)*SDBYLD2!$F139 + SDBYLD1!AL139*(1-VLOOKUP(SDBYLD2!AL$4,'[1]INTERNAL PARAMETERS-1'!$B$5:$J$44,5,FALSE))*VLOOKUP(SDBYLD2!AL$4,'[1]INTERNAL PARAMETERS-1'!$B$5:$J$44,9,FALSE)*SDBYLD2!$F139</f>
        <v>0</v>
      </c>
      <c r="AM139" s="44">
        <f>SDBYLD1!AM139*VLOOKUP(SDBYLD2!AM$4,'[1]INTERNAL PARAMETERS-1'!$B$5:$J$44,5,FALSE)*VLOOKUP(SDBYLD2!AM$4,'[1]INTERNAL PARAMETERS-1'!$B$5:$J$44,7,FALSE)*SDBYLD2!$F139 + SDBYLD1!AM139*(1-VLOOKUP(SDBYLD2!AM$4,'[1]INTERNAL PARAMETERS-1'!$B$5:$J$44,5,FALSE))*VLOOKUP(SDBYLD2!AM$4,'[1]INTERNAL PARAMETERS-1'!$B$5:$J$44,9,FALSE)*SDBYLD2!$F139</f>
        <v>0</v>
      </c>
      <c r="AN139" s="44">
        <f>SDBYLD1!AN139*VLOOKUP(SDBYLD2!AN$4,'[1]INTERNAL PARAMETERS-1'!$B$5:$J$44,5,FALSE)*VLOOKUP(SDBYLD2!AN$4,'[1]INTERNAL PARAMETERS-1'!$B$5:$J$44,7,FALSE)*SDBYLD2!$F139 + SDBYLD1!AN139*(1-VLOOKUP(SDBYLD2!AN$4,'[1]INTERNAL PARAMETERS-1'!$B$5:$J$44,5,FALSE))*VLOOKUP(SDBYLD2!AN$4,'[1]INTERNAL PARAMETERS-1'!$B$5:$J$44,9,FALSE)*SDBYLD2!$F139</f>
        <v>0</v>
      </c>
      <c r="AO139" s="44">
        <f>SDBYLD1!AO139*VLOOKUP(SDBYLD2!AO$4,'[1]INTERNAL PARAMETERS-1'!$B$5:$J$44,5,FALSE)*VLOOKUP(SDBYLD2!AO$4,'[1]INTERNAL PARAMETERS-1'!$B$5:$J$44,7,FALSE)*SDBYLD2!$F139 + SDBYLD1!AO139*(1-VLOOKUP(SDBYLD2!AO$4,'[1]INTERNAL PARAMETERS-1'!$B$5:$J$44,5,FALSE))*VLOOKUP(SDBYLD2!AO$4,'[1]INTERNAL PARAMETERS-1'!$B$5:$J$44,9,FALSE)*SDBYLD2!$F139</f>
        <v>0</v>
      </c>
      <c r="AP139" s="44">
        <f>SDBYLD1!AP139*VLOOKUP(SDBYLD2!AP$4,'[1]INTERNAL PARAMETERS-1'!$B$5:$J$44,5,FALSE)*VLOOKUP(SDBYLD2!AP$4,'[1]INTERNAL PARAMETERS-1'!$B$5:$J$44,7,FALSE)*SDBYLD2!$F139 + SDBYLD1!AP139*(1-VLOOKUP(SDBYLD2!AP$4,'[1]INTERNAL PARAMETERS-1'!$B$5:$J$44,5,FALSE))*VLOOKUP(SDBYLD2!AP$4,'[1]INTERNAL PARAMETERS-1'!$B$5:$J$44,9,FALSE)*SDBYLD2!$F139</f>
        <v>0</v>
      </c>
      <c r="AQ139" s="44">
        <f>SDBYLD1!AQ139*VLOOKUP(SDBYLD2!AQ$4,'[1]INTERNAL PARAMETERS-1'!$B$5:$J$44,5,FALSE)*VLOOKUP(SDBYLD2!AQ$4,'[1]INTERNAL PARAMETERS-1'!$B$5:$J$44,7,FALSE)*SDBYLD2!$F139 + SDBYLD1!AQ139*(1-VLOOKUP(SDBYLD2!AQ$4,'[1]INTERNAL PARAMETERS-1'!$B$5:$J$44,5,FALSE))*VLOOKUP(SDBYLD2!AQ$4,'[1]INTERNAL PARAMETERS-1'!$B$5:$J$44,9,FALSE)*SDBYLD2!$F139</f>
        <v>0</v>
      </c>
      <c r="AR139" s="44">
        <f>SDBYLD1!AR139*VLOOKUP(SDBYLD2!AR$4,'[1]INTERNAL PARAMETERS-1'!$B$5:$J$44,5,FALSE)*VLOOKUP(SDBYLD2!AR$4,'[1]INTERNAL PARAMETERS-1'!$B$5:$J$44,7,FALSE)*SDBYLD2!$F139 + SDBYLD1!AR139*(1-VLOOKUP(SDBYLD2!AR$4,'[1]INTERNAL PARAMETERS-1'!$B$5:$J$44,5,FALSE))*VLOOKUP(SDBYLD2!AR$4,'[1]INTERNAL PARAMETERS-1'!$B$5:$J$44,9,FALSE)*SDBYLD2!$F139</f>
        <v>0</v>
      </c>
      <c r="AS139" s="44">
        <f>SDBYLD1!AS139*VLOOKUP(SDBYLD2!AS$4,'[1]INTERNAL PARAMETERS-1'!$B$5:$J$44,5,FALSE)*VLOOKUP(SDBYLD2!AS$4,'[1]INTERNAL PARAMETERS-1'!$B$5:$J$44,7,FALSE)*SDBYLD2!$F139 + SDBYLD1!AS139*(1-VLOOKUP(SDBYLD2!AS$4,'[1]INTERNAL PARAMETERS-1'!$B$5:$J$44,5,FALSE))*VLOOKUP(SDBYLD2!AS$4,'[1]INTERNAL PARAMETERS-1'!$B$5:$J$44,9,FALSE)*SDBYLD2!$F139</f>
        <v>0</v>
      </c>
      <c r="AT139" s="43">
        <f>SDBYLD1!AT139*VLOOKUP(SDBYLD2!AT$4,'[1]INTERNAL PARAMETERS-1'!$B$5:$J$44,5,FALSE)*VLOOKUP(SDBYLD2!AT$4,'[1]INTERNAL PARAMETERS-1'!$B$5:$J$44,7,FALSE)*SDBYLD2!$F139 + SDBYLD1!AT139*(1-VLOOKUP(SDBYLD2!AT$4,'[1]INTERNAL PARAMETERS-1'!$B$5:$J$44,5,FALSE))*VLOOKUP(SDBYLD2!AT$4,'[1]INTERNAL PARAMETERS-1'!$B$5:$J$44,9,FALSE)*SDBYLD2!$F139</f>
        <v>0</v>
      </c>
      <c r="AU139" s="45">
        <f>SDBYLD1!AU139*VLOOKUP(SDBYLD2!AU$4,'[1]INTERNAL PARAMETERS-1'!$B$5:$J$44,5,FALSE)*VLOOKUP(SDBYLD2!AU$4,'[1]INTERNAL PARAMETERS-1'!$B$5:$J$44,6,FALSE)*VLOOKUP(SDBYLD2!AU$4,'[1]INTERNAL PARAMETERS-1'!$B$5:$J$44,3,FALSE) + SDBYLD1!AU139*(1-VLOOKUP(SDBYLD2!AU$4,'[1]INTERNAL PARAMETERS-1'!$B$5:$J$44,5,FALSE))*VLOOKUP(SDBYLD2!AU$4,'[1]INTERNAL PARAMETERS-1'!$B$5:$J$44,8,FALSE)*VLOOKUP(SDBYLD2!AU$4,'[1]INTERNAL PARAMETERS-1'!$B$5:$J$44,3,FALSE)</f>
        <v>0</v>
      </c>
      <c r="AV139" s="44">
        <f>SDBYLD1!AV139*VLOOKUP(SDBYLD2!AV$4,'[1]INTERNAL PARAMETERS-1'!$B$5:$J$44,5,FALSE)*VLOOKUP(SDBYLD2!AV$4,'[1]INTERNAL PARAMETERS-1'!$B$5:$J$44,6,FALSE)*VLOOKUP(SDBYLD2!AV$4,'[1]INTERNAL PARAMETERS-1'!$B$5:$J$44,3,FALSE) + SDBYLD1!AV139*(1-VLOOKUP(SDBYLD2!AV$4,'[1]INTERNAL PARAMETERS-1'!$B$5:$J$44,5,FALSE))*VLOOKUP(SDBYLD2!AV$4,'[1]INTERNAL PARAMETERS-1'!$B$5:$J$44,8,FALSE)*VLOOKUP(SDBYLD2!AV$4,'[1]INTERNAL PARAMETERS-1'!$B$5:$J$44,3,FALSE)</f>
        <v>0</v>
      </c>
      <c r="AW139" s="44">
        <f>SDBYLD1!AW139*VLOOKUP(SDBYLD2!AW$4,'[1]INTERNAL PARAMETERS-1'!$B$5:$J$44,5,FALSE)*VLOOKUP(SDBYLD2!AW$4,'[1]INTERNAL PARAMETERS-1'!$B$5:$J$44,6,FALSE)*VLOOKUP(SDBYLD2!AW$4,'[1]INTERNAL PARAMETERS-1'!$B$5:$J$44,3,FALSE) + SDBYLD1!AW139*(1-VLOOKUP(SDBYLD2!AW$4,'[1]INTERNAL PARAMETERS-1'!$B$5:$J$44,5,FALSE))*VLOOKUP(SDBYLD2!AW$4,'[1]INTERNAL PARAMETERS-1'!$B$5:$J$44,8,FALSE)*VLOOKUP(SDBYLD2!AW$4,'[1]INTERNAL PARAMETERS-1'!$B$5:$J$44,3,FALSE)</f>
        <v>0</v>
      </c>
      <c r="AX139" s="44">
        <f>SDBYLD1!AX139*VLOOKUP(SDBYLD2!AX$4,'[1]INTERNAL PARAMETERS-1'!$B$5:$J$44,5,FALSE)*VLOOKUP(SDBYLD2!AX$4,'[1]INTERNAL PARAMETERS-1'!$B$5:$J$44,6,FALSE)*VLOOKUP(SDBYLD2!AX$4,'[1]INTERNAL PARAMETERS-1'!$B$5:$J$44,3,FALSE) + SDBYLD1!AX139*(1-VLOOKUP(SDBYLD2!AX$4,'[1]INTERNAL PARAMETERS-1'!$B$5:$J$44,5,FALSE))*VLOOKUP(SDBYLD2!AX$4,'[1]INTERNAL PARAMETERS-1'!$B$5:$J$44,8,FALSE)*VLOOKUP(SDBYLD2!AX$4,'[1]INTERNAL PARAMETERS-1'!$B$5:$J$44,3,FALSE)</f>
        <v>0</v>
      </c>
      <c r="AY139" s="44">
        <f>SDBYLD1!AY139*VLOOKUP(SDBYLD2!AY$4,'[1]INTERNAL PARAMETERS-1'!$B$5:$J$44,5,FALSE)*VLOOKUP(SDBYLD2!AY$4,'[1]INTERNAL PARAMETERS-1'!$B$5:$J$44,6,FALSE)*VLOOKUP(SDBYLD2!AY$4,'[1]INTERNAL PARAMETERS-1'!$B$5:$J$44,3,FALSE) + SDBYLD1!AY139*(1-VLOOKUP(SDBYLD2!AY$4,'[1]INTERNAL PARAMETERS-1'!$B$5:$J$44,5,FALSE))*VLOOKUP(SDBYLD2!AY$4,'[1]INTERNAL PARAMETERS-1'!$B$5:$J$44,8,FALSE)*VLOOKUP(SDBYLD2!AY$4,'[1]INTERNAL PARAMETERS-1'!$B$5:$J$44,3,FALSE)</f>
        <v>0</v>
      </c>
      <c r="AZ139" s="44">
        <f>SDBYLD1!AZ139*VLOOKUP(SDBYLD2!AZ$4,'[1]INTERNAL PARAMETERS-1'!$B$5:$J$44,5,FALSE)*VLOOKUP(SDBYLD2!AZ$4,'[1]INTERNAL PARAMETERS-1'!$B$5:$J$44,6,FALSE)*VLOOKUP(SDBYLD2!AZ$4,'[1]INTERNAL PARAMETERS-1'!$B$5:$J$44,3,FALSE) + SDBYLD1!AZ139*(1-VLOOKUP(SDBYLD2!AZ$4,'[1]INTERNAL PARAMETERS-1'!$B$5:$J$44,5,FALSE))*VLOOKUP(SDBYLD2!AZ$4,'[1]INTERNAL PARAMETERS-1'!$B$5:$J$44,8,FALSE)*VLOOKUP(SDBYLD2!AZ$4,'[1]INTERNAL PARAMETERS-1'!$B$5:$J$44,3,FALSE)</f>
        <v>0</v>
      </c>
      <c r="BA139" s="44">
        <f>SDBYLD1!BA139*VLOOKUP(SDBYLD2!BA$4,'[1]INTERNAL PARAMETERS-1'!$B$5:$J$44,5,FALSE)*VLOOKUP(SDBYLD2!BA$4,'[1]INTERNAL PARAMETERS-1'!$B$5:$J$44,6,FALSE)*VLOOKUP(SDBYLD2!BA$4,'[1]INTERNAL PARAMETERS-1'!$B$5:$J$44,3,FALSE) + SDBYLD1!BA139*(1-VLOOKUP(SDBYLD2!BA$4,'[1]INTERNAL PARAMETERS-1'!$B$5:$J$44,5,FALSE))*VLOOKUP(SDBYLD2!BA$4,'[1]INTERNAL PARAMETERS-1'!$B$5:$J$44,8,FALSE)*VLOOKUP(SDBYLD2!BA$4,'[1]INTERNAL PARAMETERS-1'!$B$5:$J$44,3,FALSE)</f>
        <v>0</v>
      </c>
      <c r="BB139" s="44">
        <f>SDBYLD1!BB139*VLOOKUP(SDBYLD2!BB$4,'[1]INTERNAL PARAMETERS-1'!$B$5:$J$44,5,FALSE)*VLOOKUP(SDBYLD2!BB$4,'[1]INTERNAL PARAMETERS-1'!$B$5:$J$44,6,FALSE)*VLOOKUP(SDBYLD2!BB$4,'[1]INTERNAL PARAMETERS-1'!$B$5:$J$44,3,FALSE) + SDBYLD1!BB139*(1-VLOOKUP(SDBYLD2!BB$4,'[1]INTERNAL PARAMETERS-1'!$B$5:$J$44,5,FALSE))*VLOOKUP(SDBYLD2!BB$4,'[1]INTERNAL PARAMETERS-1'!$B$5:$J$44,8,FALSE)*VLOOKUP(SDBYLD2!BB$4,'[1]INTERNAL PARAMETERS-1'!$B$5:$J$44,3,FALSE)</f>
        <v>0</v>
      </c>
      <c r="BC139" s="44">
        <f>SDBYLD1!BC139*VLOOKUP(SDBYLD2!BC$4,'[1]INTERNAL PARAMETERS-1'!$B$5:$J$44,5,FALSE)*VLOOKUP(SDBYLD2!BC$4,'[1]INTERNAL PARAMETERS-1'!$B$5:$J$44,6,FALSE)*VLOOKUP(SDBYLD2!BC$4,'[1]INTERNAL PARAMETERS-1'!$B$5:$J$44,3,FALSE) + SDBYLD1!BC139*(1-VLOOKUP(SDBYLD2!BC$4,'[1]INTERNAL PARAMETERS-1'!$B$5:$J$44,5,FALSE))*VLOOKUP(SDBYLD2!BC$4,'[1]INTERNAL PARAMETERS-1'!$B$5:$J$44,8,FALSE)*VLOOKUP(SDBYLD2!BC$4,'[1]INTERNAL PARAMETERS-1'!$B$5:$J$44,3,FALSE)</f>
        <v>0</v>
      </c>
      <c r="BD139" s="44">
        <f>SDBYLD1!BD139*VLOOKUP(SDBYLD2!BD$4,'[1]INTERNAL PARAMETERS-1'!$B$5:$J$44,5,FALSE)*VLOOKUP(SDBYLD2!BD$4,'[1]INTERNAL PARAMETERS-1'!$B$5:$J$44,6,FALSE)*VLOOKUP(SDBYLD2!BD$4,'[1]INTERNAL PARAMETERS-1'!$B$5:$J$44,3,FALSE) + SDBYLD1!BD139*(1-VLOOKUP(SDBYLD2!BD$4,'[1]INTERNAL PARAMETERS-1'!$B$5:$J$44,5,FALSE))*VLOOKUP(SDBYLD2!BD$4,'[1]INTERNAL PARAMETERS-1'!$B$5:$J$44,8,FALSE)*VLOOKUP(SDBYLD2!BD$4,'[1]INTERNAL PARAMETERS-1'!$B$5:$J$44,3,FALSE)</f>
        <v>0</v>
      </c>
      <c r="BE139" s="44">
        <f>SDBYLD1!BE139*VLOOKUP(SDBYLD2!BE$4,'[1]INTERNAL PARAMETERS-1'!$B$5:$J$44,5,FALSE)*VLOOKUP(SDBYLD2!BE$4,'[1]INTERNAL PARAMETERS-1'!$B$5:$J$44,6,FALSE)*VLOOKUP(SDBYLD2!BE$4,'[1]INTERNAL PARAMETERS-1'!$B$5:$J$44,3,FALSE) + SDBYLD1!BE139*(1-VLOOKUP(SDBYLD2!BE$4,'[1]INTERNAL PARAMETERS-1'!$B$5:$J$44,5,FALSE))*VLOOKUP(SDBYLD2!BE$4,'[1]INTERNAL PARAMETERS-1'!$B$5:$J$44,8,FALSE)*VLOOKUP(SDBYLD2!BE$4,'[1]INTERNAL PARAMETERS-1'!$B$5:$J$44,3,FALSE)</f>
        <v>0</v>
      </c>
      <c r="BF139" s="44">
        <f>SDBYLD1!BF139*VLOOKUP(SDBYLD2!BF$4,'[1]INTERNAL PARAMETERS-1'!$B$5:$J$44,5,FALSE)*VLOOKUP(SDBYLD2!BF$4,'[1]INTERNAL PARAMETERS-1'!$B$5:$J$44,6,FALSE)*VLOOKUP(SDBYLD2!BF$4,'[1]INTERNAL PARAMETERS-1'!$B$5:$J$44,3,FALSE) + SDBYLD1!BF139*(1-VLOOKUP(SDBYLD2!BF$4,'[1]INTERNAL PARAMETERS-1'!$B$5:$J$44,5,FALSE))*VLOOKUP(SDBYLD2!BF$4,'[1]INTERNAL PARAMETERS-1'!$B$5:$J$44,8,FALSE)*VLOOKUP(SDBYLD2!BF$4,'[1]INTERNAL PARAMETERS-1'!$B$5:$J$44,3,FALSE)</f>
        <v>0</v>
      </c>
      <c r="BG139" s="44">
        <f>SDBYLD1!BG139*VLOOKUP(SDBYLD2!BG$4,'[1]INTERNAL PARAMETERS-1'!$B$5:$J$44,5,FALSE)*VLOOKUP(SDBYLD2!BG$4,'[1]INTERNAL PARAMETERS-1'!$B$5:$J$44,6,FALSE)*VLOOKUP(SDBYLD2!BG$4,'[1]INTERNAL PARAMETERS-1'!$B$5:$J$44,3,FALSE) + SDBYLD1!BG139*(1-VLOOKUP(SDBYLD2!BG$4,'[1]INTERNAL PARAMETERS-1'!$B$5:$J$44,5,FALSE))*VLOOKUP(SDBYLD2!BG$4,'[1]INTERNAL PARAMETERS-1'!$B$5:$J$44,8,FALSE)*VLOOKUP(SDBYLD2!BG$4,'[1]INTERNAL PARAMETERS-1'!$B$5:$J$44,3,FALSE)</f>
        <v>0</v>
      </c>
      <c r="BH139" s="44">
        <f>SDBYLD1!BH139*VLOOKUP(SDBYLD2!BH$4,'[1]INTERNAL PARAMETERS-1'!$B$5:$J$44,5,FALSE)*VLOOKUP(SDBYLD2!BH$4,'[1]INTERNAL PARAMETERS-1'!$B$5:$J$44,6,FALSE)*VLOOKUP(SDBYLD2!BH$4,'[1]INTERNAL PARAMETERS-1'!$B$5:$J$44,3,FALSE) + SDBYLD1!BH139*(1-VLOOKUP(SDBYLD2!BH$4,'[1]INTERNAL PARAMETERS-1'!$B$5:$J$44,5,FALSE))*VLOOKUP(SDBYLD2!BH$4,'[1]INTERNAL PARAMETERS-1'!$B$5:$J$44,8,FALSE)*VLOOKUP(SDBYLD2!BH$4,'[1]INTERNAL PARAMETERS-1'!$B$5:$J$44,3,FALSE)</f>
        <v>0</v>
      </c>
      <c r="BI139" s="44">
        <f>SDBYLD1!BI139*VLOOKUP(SDBYLD2!BI$4,'[1]INTERNAL PARAMETERS-1'!$B$5:$J$44,5,FALSE)*VLOOKUP(SDBYLD2!BI$4,'[1]INTERNAL PARAMETERS-1'!$B$5:$J$44,6,FALSE)*VLOOKUP(SDBYLD2!BI$4,'[1]INTERNAL PARAMETERS-1'!$B$5:$J$44,3,FALSE) + SDBYLD1!BI139*(1-VLOOKUP(SDBYLD2!BI$4,'[1]INTERNAL PARAMETERS-1'!$B$5:$J$44,5,FALSE))*VLOOKUP(SDBYLD2!BI$4,'[1]INTERNAL PARAMETERS-1'!$B$5:$J$44,8,FALSE)*VLOOKUP(SDBYLD2!BI$4,'[1]INTERNAL PARAMETERS-1'!$B$5:$J$44,3,FALSE)</f>
        <v>0</v>
      </c>
      <c r="BJ139" s="44">
        <f>SDBYLD1!BJ139*VLOOKUP(SDBYLD2!BJ$4,'[1]INTERNAL PARAMETERS-1'!$B$5:$J$44,5,FALSE)*VLOOKUP(SDBYLD2!BJ$4,'[1]INTERNAL PARAMETERS-1'!$B$5:$J$44,6,FALSE)*VLOOKUP(SDBYLD2!BJ$4,'[1]INTERNAL PARAMETERS-1'!$B$5:$J$44,3,FALSE) + SDBYLD1!BJ139*(1-VLOOKUP(SDBYLD2!BJ$4,'[1]INTERNAL PARAMETERS-1'!$B$5:$J$44,5,FALSE))*VLOOKUP(SDBYLD2!BJ$4,'[1]INTERNAL PARAMETERS-1'!$B$5:$J$44,8,FALSE)*VLOOKUP(SDBYLD2!BJ$4,'[1]INTERNAL PARAMETERS-1'!$B$5:$J$44,3,FALSE)</f>
        <v>0</v>
      </c>
      <c r="BK139" s="44">
        <f>SDBYLD1!BK139*VLOOKUP(SDBYLD2!BK$4,'[1]INTERNAL PARAMETERS-1'!$B$5:$J$44,5,FALSE)*VLOOKUP(SDBYLD2!BK$4,'[1]INTERNAL PARAMETERS-1'!$B$5:$J$44,6,FALSE)*VLOOKUP(SDBYLD2!BK$4,'[1]INTERNAL PARAMETERS-1'!$B$5:$J$44,3,FALSE) + SDBYLD1!BK139*(1-VLOOKUP(SDBYLD2!BK$4,'[1]INTERNAL PARAMETERS-1'!$B$5:$J$44,5,FALSE))*VLOOKUP(SDBYLD2!BK$4,'[1]INTERNAL PARAMETERS-1'!$B$5:$J$44,8,FALSE)*VLOOKUP(SDBYLD2!BK$4,'[1]INTERNAL PARAMETERS-1'!$B$5:$J$44,3,FALSE)</f>
        <v>0</v>
      </c>
      <c r="BL139" s="44">
        <f>SDBYLD1!BL139*VLOOKUP(SDBYLD2!BL$4,'[1]INTERNAL PARAMETERS-1'!$B$5:$J$44,5,FALSE)*VLOOKUP(SDBYLD2!BL$4,'[1]INTERNAL PARAMETERS-1'!$B$5:$J$44,6,FALSE)*VLOOKUP(SDBYLD2!BL$4,'[1]INTERNAL PARAMETERS-1'!$B$5:$J$44,3,FALSE) + SDBYLD1!BL139*(1-VLOOKUP(SDBYLD2!BL$4,'[1]INTERNAL PARAMETERS-1'!$B$5:$J$44,5,FALSE))*VLOOKUP(SDBYLD2!BL$4,'[1]INTERNAL PARAMETERS-1'!$B$5:$J$44,8,FALSE)*VLOOKUP(SDBYLD2!BL$4,'[1]INTERNAL PARAMETERS-1'!$B$5:$J$44,3,FALSE)</f>
        <v>0</v>
      </c>
      <c r="BM139" s="44">
        <f>SDBYLD1!BM139*VLOOKUP(SDBYLD2!BM$4,'[1]INTERNAL PARAMETERS-1'!$B$5:$J$44,5,FALSE)*VLOOKUP(SDBYLD2!BM$4,'[1]INTERNAL PARAMETERS-1'!$B$5:$J$44,6,FALSE)*VLOOKUP(SDBYLD2!BM$4,'[1]INTERNAL PARAMETERS-1'!$B$5:$J$44,3,FALSE) + SDBYLD1!BM139*(1-VLOOKUP(SDBYLD2!BM$4,'[1]INTERNAL PARAMETERS-1'!$B$5:$J$44,5,FALSE))*VLOOKUP(SDBYLD2!BM$4,'[1]INTERNAL PARAMETERS-1'!$B$5:$J$44,8,FALSE)*VLOOKUP(SDBYLD2!BM$4,'[1]INTERNAL PARAMETERS-1'!$B$5:$J$44,3,FALSE)</f>
        <v>0</v>
      </c>
      <c r="BN139" s="44">
        <f>SDBYLD1!BN139*VLOOKUP(SDBYLD2!BN$4,'[1]INTERNAL PARAMETERS-1'!$B$5:$J$44,5,FALSE)*VLOOKUP(SDBYLD2!BN$4,'[1]INTERNAL PARAMETERS-1'!$B$5:$J$44,6,FALSE)*VLOOKUP(SDBYLD2!BN$4,'[1]INTERNAL PARAMETERS-1'!$B$5:$J$44,3,FALSE) + SDBYLD1!BN139*(1-VLOOKUP(SDBYLD2!BN$4,'[1]INTERNAL PARAMETERS-1'!$B$5:$J$44,5,FALSE))*VLOOKUP(SDBYLD2!BN$4,'[1]INTERNAL PARAMETERS-1'!$B$5:$J$44,8,FALSE)*VLOOKUP(SDBYLD2!BN$4,'[1]INTERNAL PARAMETERS-1'!$B$5:$J$44,3,FALSE)</f>
        <v>0</v>
      </c>
      <c r="BO139" s="44">
        <f>SDBYLD1!BO139*VLOOKUP(SDBYLD2!BO$4,'[1]INTERNAL PARAMETERS-1'!$B$5:$J$44,5,FALSE)*VLOOKUP(SDBYLD2!BO$4,'[1]INTERNAL PARAMETERS-1'!$B$5:$J$44,6,FALSE)*VLOOKUP(SDBYLD2!BO$4,'[1]INTERNAL PARAMETERS-1'!$B$5:$J$44,3,FALSE) + SDBYLD1!BO139*(1-VLOOKUP(SDBYLD2!BO$4,'[1]INTERNAL PARAMETERS-1'!$B$5:$J$44,5,FALSE))*VLOOKUP(SDBYLD2!BO$4,'[1]INTERNAL PARAMETERS-1'!$B$5:$J$44,8,FALSE)*VLOOKUP(SDBYLD2!BO$4,'[1]INTERNAL PARAMETERS-1'!$B$5:$J$44,3,FALSE)</f>
        <v>0</v>
      </c>
      <c r="BP139" s="44">
        <f>SDBYLD1!BP139*VLOOKUP(SDBYLD2!BP$4,'[1]INTERNAL PARAMETERS-1'!$B$5:$J$44,5,FALSE)*VLOOKUP(SDBYLD2!BP$4,'[1]INTERNAL PARAMETERS-1'!$B$5:$J$44,6,FALSE)*VLOOKUP(SDBYLD2!BP$4,'[1]INTERNAL PARAMETERS-1'!$B$5:$J$44,3,FALSE) + SDBYLD1!BP139*(1-VLOOKUP(SDBYLD2!BP$4,'[1]INTERNAL PARAMETERS-1'!$B$5:$J$44,5,FALSE))*VLOOKUP(SDBYLD2!BP$4,'[1]INTERNAL PARAMETERS-1'!$B$5:$J$44,8,FALSE)*VLOOKUP(SDBYLD2!BP$4,'[1]INTERNAL PARAMETERS-1'!$B$5:$J$44,3,FALSE)</f>
        <v>0</v>
      </c>
      <c r="BQ139" s="44">
        <f>SDBYLD1!BQ139*VLOOKUP(SDBYLD2!BQ$4,'[1]INTERNAL PARAMETERS-1'!$B$5:$J$44,5,FALSE)*VLOOKUP(SDBYLD2!BQ$4,'[1]INTERNAL PARAMETERS-1'!$B$5:$J$44,6,FALSE)*VLOOKUP(SDBYLD2!BQ$4,'[1]INTERNAL PARAMETERS-1'!$B$5:$J$44,3,FALSE) + SDBYLD1!BQ139*(1-VLOOKUP(SDBYLD2!BQ$4,'[1]INTERNAL PARAMETERS-1'!$B$5:$J$44,5,FALSE))*VLOOKUP(SDBYLD2!BQ$4,'[1]INTERNAL PARAMETERS-1'!$B$5:$J$44,8,FALSE)*VLOOKUP(SDBYLD2!BQ$4,'[1]INTERNAL PARAMETERS-1'!$B$5:$J$44,3,FALSE)</f>
        <v>0</v>
      </c>
      <c r="BR139" s="44">
        <f>SDBYLD1!BR139*VLOOKUP(SDBYLD2!BR$4,'[1]INTERNAL PARAMETERS-1'!$B$5:$J$44,5,FALSE)*VLOOKUP(SDBYLD2!BR$4,'[1]INTERNAL PARAMETERS-1'!$B$5:$J$44,6,FALSE)*VLOOKUP(SDBYLD2!BR$4,'[1]INTERNAL PARAMETERS-1'!$B$5:$J$44,3,FALSE) + SDBYLD1!BR139*(1-VLOOKUP(SDBYLD2!BR$4,'[1]INTERNAL PARAMETERS-1'!$B$5:$J$44,5,FALSE))*VLOOKUP(SDBYLD2!BR$4,'[1]INTERNAL PARAMETERS-1'!$B$5:$J$44,8,FALSE)*VLOOKUP(SDBYLD2!BR$4,'[1]INTERNAL PARAMETERS-1'!$B$5:$J$44,3,FALSE)</f>
        <v>0</v>
      </c>
      <c r="BS139" s="44">
        <f>SDBYLD1!BS139*VLOOKUP(SDBYLD2!BS$4,'[1]INTERNAL PARAMETERS-1'!$B$5:$J$44,5,FALSE)*VLOOKUP(SDBYLD2!BS$4,'[1]INTERNAL PARAMETERS-1'!$B$5:$J$44,6,FALSE)*VLOOKUP(SDBYLD2!BS$4,'[1]INTERNAL PARAMETERS-1'!$B$5:$J$44,3,FALSE) + SDBYLD1!BS139*(1-VLOOKUP(SDBYLD2!BS$4,'[1]INTERNAL PARAMETERS-1'!$B$5:$J$44,5,FALSE))*VLOOKUP(SDBYLD2!BS$4,'[1]INTERNAL PARAMETERS-1'!$B$5:$J$44,8,FALSE)*VLOOKUP(SDBYLD2!BS$4,'[1]INTERNAL PARAMETERS-1'!$B$5:$J$44,3,FALSE)</f>
        <v>0</v>
      </c>
      <c r="BT139" s="44">
        <f>SDBYLD1!BT139*VLOOKUP(SDBYLD2!BT$4,'[1]INTERNAL PARAMETERS-1'!$B$5:$J$44,5,FALSE)*VLOOKUP(SDBYLD2!BT$4,'[1]INTERNAL PARAMETERS-1'!$B$5:$J$44,6,FALSE)*VLOOKUP(SDBYLD2!BT$4,'[1]INTERNAL PARAMETERS-1'!$B$5:$J$44,3,FALSE) + SDBYLD1!BT139*(1-VLOOKUP(SDBYLD2!BT$4,'[1]INTERNAL PARAMETERS-1'!$B$5:$J$44,5,FALSE))*VLOOKUP(SDBYLD2!BT$4,'[1]INTERNAL PARAMETERS-1'!$B$5:$J$44,8,FALSE)*VLOOKUP(SDBYLD2!BT$4,'[1]INTERNAL PARAMETERS-1'!$B$5:$J$44,3,FALSE)</f>
        <v>0</v>
      </c>
      <c r="BU139" s="44">
        <f>SDBYLD1!BU139*VLOOKUP(SDBYLD2!BU$4,'[1]INTERNAL PARAMETERS-1'!$B$5:$J$44,5,FALSE)*VLOOKUP(SDBYLD2!BU$4,'[1]INTERNAL PARAMETERS-1'!$B$5:$J$44,6,FALSE)*VLOOKUP(SDBYLD2!BU$4,'[1]INTERNAL PARAMETERS-1'!$B$5:$J$44,3,FALSE) + SDBYLD1!BU139*(1-VLOOKUP(SDBYLD2!BU$4,'[1]INTERNAL PARAMETERS-1'!$B$5:$J$44,5,FALSE))*VLOOKUP(SDBYLD2!BU$4,'[1]INTERNAL PARAMETERS-1'!$B$5:$J$44,8,FALSE)*VLOOKUP(SDBYLD2!BU$4,'[1]INTERNAL PARAMETERS-1'!$B$5:$J$44,3,FALSE)</f>
        <v>0</v>
      </c>
      <c r="BV139" s="44">
        <f>SDBYLD1!BV139*VLOOKUP(SDBYLD2!BV$4,'[1]INTERNAL PARAMETERS-1'!$B$5:$J$44,5,FALSE)*VLOOKUP(SDBYLD2!BV$4,'[1]INTERNAL PARAMETERS-1'!$B$5:$J$44,6,FALSE)*VLOOKUP(SDBYLD2!BV$4,'[1]INTERNAL PARAMETERS-1'!$B$5:$J$44,3,FALSE) + SDBYLD1!BV139*(1-VLOOKUP(SDBYLD2!BV$4,'[1]INTERNAL PARAMETERS-1'!$B$5:$J$44,5,FALSE))*VLOOKUP(SDBYLD2!BV$4,'[1]INTERNAL PARAMETERS-1'!$B$5:$J$44,8,FALSE)*VLOOKUP(SDBYLD2!BV$4,'[1]INTERNAL PARAMETERS-1'!$B$5:$J$44,3,FALSE)</f>
        <v>0</v>
      </c>
      <c r="BW139" s="44">
        <f>SDBYLD1!BW139*VLOOKUP(SDBYLD2!BW$4,'[1]INTERNAL PARAMETERS-1'!$B$5:$J$44,5,FALSE)*VLOOKUP(SDBYLD2!BW$4,'[1]INTERNAL PARAMETERS-1'!$B$5:$J$44,6,FALSE)*VLOOKUP(SDBYLD2!BW$4,'[1]INTERNAL PARAMETERS-1'!$B$5:$J$44,3,FALSE) + SDBYLD1!BW139*(1-VLOOKUP(SDBYLD2!BW$4,'[1]INTERNAL PARAMETERS-1'!$B$5:$J$44,5,FALSE))*VLOOKUP(SDBYLD2!BW$4,'[1]INTERNAL PARAMETERS-1'!$B$5:$J$44,8,FALSE)*VLOOKUP(SDBYLD2!BW$4,'[1]INTERNAL PARAMETERS-1'!$B$5:$J$44,3,FALSE)</f>
        <v>0</v>
      </c>
      <c r="BX139" s="44">
        <f>SDBYLD1!BX139*VLOOKUP(SDBYLD2!BX$4,'[1]INTERNAL PARAMETERS-1'!$B$5:$J$44,5,FALSE)*VLOOKUP(SDBYLD2!BX$4,'[1]INTERNAL PARAMETERS-1'!$B$5:$J$44,6,FALSE)*VLOOKUP(SDBYLD2!BX$4,'[1]INTERNAL PARAMETERS-1'!$B$5:$J$44,3,FALSE) + SDBYLD1!BX139*(1-VLOOKUP(SDBYLD2!BX$4,'[1]INTERNAL PARAMETERS-1'!$B$5:$J$44,5,FALSE))*VLOOKUP(SDBYLD2!BX$4,'[1]INTERNAL PARAMETERS-1'!$B$5:$J$44,8,FALSE)*VLOOKUP(SDBYLD2!BX$4,'[1]INTERNAL PARAMETERS-1'!$B$5:$J$44,3,FALSE)</f>
        <v>0</v>
      </c>
      <c r="BY139" s="44">
        <f>SDBYLD1!BY139*VLOOKUP(SDBYLD2!BY$4,'[1]INTERNAL PARAMETERS-1'!$B$5:$J$44,5,FALSE)*VLOOKUP(SDBYLD2!BY$4,'[1]INTERNAL PARAMETERS-1'!$B$5:$J$44,6,FALSE)*VLOOKUP(SDBYLD2!BY$4,'[1]INTERNAL PARAMETERS-1'!$B$5:$J$44,3,FALSE) + SDBYLD1!BY139*(1-VLOOKUP(SDBYLD2!BY$4,'[1]INTERNAL PARAMETERS-1'!$B$5:$J$44,5,FALSE))*VLOOKUP(SDBYLD2!BY$4,'[1]INTERNAL PARAMETERS-1'!$B$5:$J$44,8,FALSE)*VLOOKUP(SDBYLD2!BY$4,'[1]INTERNAL PARAMETERS-1'!$B$5:$J$44,3,FALSE)</f>
        <v>0</v>
      </c>
      <c r="BZ139" s="44">
        <f>SDBYLD1!BZ139*VLOOKUP(SDBYLD2!BZ$4,'[1]INTERNAL PARAMETERS-1'!$B$5:$J$44,5,FALSE)*VLOOKUP(SDBYLD2!BZ$4,'[1]INTERNAL PARAMETERS-1'!$B$5:$J$44,6,FALSE)*VLOOKUP(SDBYLD2!BZ$4,'[1]INTERNAL PARAMETERS-1'!$B$5:$J$44,3,FALSE) + SDBYLD1!BZ139*(1-VLOOKUP(SDBYLD2!BZ$4,'[1]INTERNAL PARAMETERS-1'!$B$5:$J$44,5,FALSE))*VLOOKUP(SDBYLD2!BZ$4,'[1]INTERNAL PARAMETERS-1'!$B$5:$J$44,8,FALSE)*VLOOKUP(SDBYLD2!BZ$4,'[1]INTERNAL PARAMETERS-1'!$B$5:$J$44,3,FALSE)</f>
        <v>0</v>
      </c>
      <c r="CA139" s="44">
        <f>SDBYLD1!CA139*VLOOKUP(SDBYLD2!CA$4,'[1]INTERNAL PARAMETERS-1'!$B$5:$J$44,5,FALSE)*VLOOKUP(SDBYLD2!CA$4,'[1]INTERNAL PARAMETERS-1'!$B$5:$J$44,6,FALSE)*VLOOKUP(SDBYLD2!CA$4,'[1]INTERNAL PARAMETERS-1'!$B$5:$J$44,3,FALSE) + SDBYLD1!CA139*(1-VLOOKUP(SDBYLD2!CA$4,'[1]INTERNAL PARAMETERS-1'!$B$5:$J$44,5,FALSE))*VLOOKUP(SDBYLD2!CA$4,'[1]INTERNAL PARAMETERS-1'!$B$5:$J$44,8,FALSE)*VLOOKUP(SDBYLD2!CA$4,'[1]INTERNAL PARAMETERS-1'!$B$5:$J$44,3,FALSE)</f>
        <v>0</v>
      </c>
      <c r="CB139" s="44">
        <f>SDBYLD1!CB139*VLOOKUP(SDBYLD2!CB$4,'[1]INTERNAL PARAMETERS-1'!$B$5:$J$44,5,FALSE)*VLOOKUP(SDBYLD2!CB$4,'[1]INTERNAL PARAMETERS-1'!$B$5:$J$44,6,FALSE)*VLOOKUP(SDBYLD2!CB$4,'[1]INTERNAL PARAMETERS-1'!$B$5:$J$44,3,FALSE) + SDBYLD1!CB139*(1-VLOOKUP(SDBYLD2!CB$4,'[1]INTERNAL PARAMETERS-1'!$B$5:$J$44,5,FALSE))*VLOOKUP(SDBYLD2!CB$4,'[1]INTERNAL PARAMETERS-1'!$B$5:$J$44,8,FALSE)*VLOOKUP(SDBYLD2!CB$4,'[1]INTERNAL PARAMETERS-1'!$B$5:$J$44,3,FALSE)</f>
        <v>0</v>
      </c>
      <c r="CC139" s="44">
        <f>SDBYLD1!CC139*VLOOKUP(SDBYLD2!CC$4,'[1]INTERNAL PARAMETERS-1'!$B$5:$J$44,5,FALSE)*VLOOKUP(SDBYLD2!CC$4,'[1]INTERNAL PARAMETERS-1'!$B$5:$J$44,6,FALSE)*VLOOKUP(SDBYLD2!CC$4,'[1]INTERNAL PARAMETERS-1'!$B$5:$J$44,3,FALSE) + SDBYLD1!CC139*(1-VLOOKUP(SDBYLD2!CC$4,'[1]INTERNAL PARAMETERS-1'!$B$5:$J$44,5,FALSE))*VLOOKUP(SDBYLD2!CC$4,'[1]INTERNAL PARAMETERS-1'!$B$5:$J$44,8,FALSE)*VLOOKUP(SDBYLD2!CC$4,'[1]INTERNAL PARAMETERS-1'!$B$5:$J$44,3,FALSE)</f>
        <v>0</v>
      </c>
      <c r="CD139" s="44">
        <f>SDBYLD1!CD139*VLOOKUP(SDBYLD2!CD$4,'[1]INTERNAL PARAMETERS-1'!$B$5:$J$44,5,FALSE)*VLOOKUP(SDBYLD2!CD$4,'[1]INTERNAL PARAMETERS-1'!$B$5:$J$44,6,FALSE)*VLOOKUP(SDBYLD2!CD$4,'[1]INTERNAL PARAMETERS-1'!$B$5:$J$44,3,FALSE) + SDBYLD1!CD139*(1-VLOOKUP(SDBYLD2!CD$4,'[1]INTERNAL PARAMETERS-1'!$B$5:$J$44,5,FALSE))*VLOOKUP(SDBYLD2!CD$4,'[1]INTERNAL PARAMETERS-1'!$B$5:$J$44,8,FALSE)*VLOOKUP(SDBYLD2!CD$4,'[1]INTERNAL PARAMETERS-1'!$B$5:$J$44,3,FALSE)</f>
        <v>0</v>
      </c>
      <c r="CE139" s="44">
        <f>SDBYLD1!CE139*VLOOKUP(SDBYLD2!CE$4,'[1]INTERNAL PARAMETERS-1'!$B$5:$J$44,5,FALSE)*VLOOKUP(SDBYLD2!CE$4,'[1]INTERNAL PARAMETERS-1'!$B$5:$J$44,6,FALSE)*VLOOKUP(SDBYLD2!CE$4,'[1]INTERNAL PARAMETERS-1'!$B$5:$J$44,3,FALSE) + SDBYLD1!CE139*(1-VLOOKUP(SDBYLD2!CE$4,'[1]INTERNAL PARAMETERS-1'!$B$5:$J$44,5,FALSE))*VLOOKUP(SDBYLD2!CE$4,'[1]INTERNAL PARAMETERS-1'!$B$5:$J$44,8,FALSE)*VLOOKUP(SDBYLD2!CE$4,'[1]INTERNAL PARAMETERS-1'!$B$5:$J$44,3,FALSE)</f>
        <v>0</v>
      </c>
      <c r="CF139" s="44">
        <f>SDBYLD1!CF139*VLOOKUP(SDBYLD2!CF$4,'[1]INTERNAL PARAMETERS-1'!$B$5:$J$44,5,FALSE)*VLOOKUP(SDBYLD2!CF$4,'[1]INTERNAL PARAMETERS-1'!$B$5:$J$44,6,FALSE)*VLOOKUP(SDBYLD2!CF$4,'[1]INTERNAL PARAMETERS-1'!$B$5:$J$44,3,FALSE) + SDBYLD1!CF139*(1-VLOOKUP(SDBYLD2!CF$4,'[1]INTERNAL PARAMETERS-1'!$B$5:$J$44,5,FALSE))*VLOOKUP(SDBYLD2!CF$4,'[1]INTERNAL PARAMETERS-1'!$B$5:$J$44,8,FALSE)*VLOOKUP(SDBYLD2!CF$4,'[1]INTERNAL PARAMETERS-1'!$B$5:$J$44,3,FALSE)</f>
        <v>0</v>
      </c>
      <c r="CG139" s="44">
        <f>SDBYLD1!CG139*VLOOKUP(SDBYLD2!CG$4,'[1]INTERNAL PARAMETERS-1'!$B$5:$J$44,5,FALSE)*VLOOKUP(SDBYLD2!CG$4,'[1]INTERNAL PARAMETERS-1'!$B$5:$J$44,6,FALSE)*VLOOKUP(SDBYLD2!CG$4,'[1]INTERNAL PARAMETERS-1'!$B$5:$J$44,3,FALSE) + SDBYLD1!CG139*(1-VLOOKUP(SDBYLD2!CG$4,'[1]INTERNAL PARAMETERS-1'!$B$5:$J$44,5,FALSE))*VLOOKUP(SDBYLD2!CG$4,'[1]INTERNAL PARAMETERS-1'!$B$5:$J$44,8,FALSE)*VLOOKUP(SDBYLD2!CG$4,'[1]INTERNAL PARAMETERS-1'!$B$5:$J$44,3,FALSE)</f>
        <v>0</v>
      </c>
      <c r="CH139" s="43">
        <f>SDBYLD1!CH139*VLOOKUP(SDBYLD2!CH$4,'[1]INTERNAL PARAMETERS-1'!$B$5:$J$44,5,FALSE)*VLOOKUP(SDBYLD2!CH$4,'[1]INTERNAL PARAMETERS-1'!$B$5:$J$44,6,FALSE)*VLOOKUP(SDBYLD2!CH$4,'[1]INTERNAL PARAMETERS-1'!$B$5:$J$44,3,FALSE) + SDBYLD1!CH139*(1-VLOOKUP(SDBYLD2!CH$4,'[1]INTERNAL PARAMETERS-1'!$B$5:$J$44,5,FALSE))*VLOOKUP(SDBYLD2!CH$4,'[1]INTERNAL PARAMETERS-1'!$B$5:$J$44,8,FALSE)*VLOOKUP(SDBYLD2!CH$4,'[1]INTERNAL PARAMETERS-1'!$B$5:$J$44,3,FALSE)</f>
        <v>0</v>
      </c>
      <c r="CJ139" s="45">
        <f t="shared" si="4"/>
        <v>0</v>
      </c>
      <c r="CK139" s="43">
        <f t="shared" si="5"/>
        <v>0</v>
      </c>
    </row>
    <row r="140" spans="2:89" x14ac:dyDescent="0.4">
      <c r="B140" s="58" t="s">
        <v>9</v>
      </c>
      <c r="C140" s="57" t="s">
        <v>50</v>
      </c>
      <c r="D140" s="57" t="s">
        <v>58</v>
      </c>
      <c r="E140" s="133">
        <f>SDBeam!X140</f>
        <v>0</v>
      </c>
      <c r="F140" s="56">
        <f>'[1]INTERNAL PARAMETERS-1'!M14</f>
        <v>39.424999999999997</v>
      </c>
      <c r="G140" s="45">
        <f>SDBYLD1!G140*VLOOKUP(SDBYLD2!G$4,'[1]INTERNAL PARAMETERS-1'!$B$5:$J$44,5,FALSE)*VLOOKUP(SDBYLD2!G$4,'[1]INTERNAL PARAMETERS-1'!$B$5:$J$44,7,FALSE)*SDBYLD2!$F140 + SDBYLD1!G140*(1-VLOOKUP(SDBYLD2!G$4,'[1]INTERNAL PARAMETERS-1'!$B$5:$J$44,5,FALSE))*VLOOKUP(SDBYLD2!G$4,'[1]INTERNAL PARAMETERS-1'!$B$5:$J$44,9,FALSE)*SDBYLD2!$F140</f>
        <v>0</v>
      </c>
      <c r="H140" s="44">
        <f>SDBYLD1!H140*VLOOKUP(SDBYLD2!H$4,'[1]INTERNAL PARAMETERS-1'!$B$5:$J$44,5,FALSE)*VLOOKUP(SDBYLD2!H$4,'[1]INTERNAL PARAMETERS-1'!$B$5:$J$44,7,FALSE)*SDBYLD2!$F140 + SDBYLD1!H140*(1-VLOOKUP(SDBYLD2!H$4,'[1]INTERNAL PARAMETERS-1'!$B$5:$J$44,5,FALSE))*VLOOKUP(SDBYLD2!H$4,'[1]INTERNAL PARAMETERS-1'!$B$5:$J$44,9,FALSE)*SDBYLD2!$F140</f>
        <v>0</v>
      </c>
      <c r="I140" s="44">
        <f>SDBYLD1!I140*VLOOKUP(SDBYLD2!I$4,'[1]INTERNAL PARAMETERS-1'!$B$5:$J$44,5,FALSE)*VLOOKUP(SDBYLD2!I$4,'[1]INTERNAL PARAMETERS-1'!$B$5:$J$44,7,FALSE)*SDBYLD2!$F140 + SDBYLD1!I140*(1-VLOOKUP(SDBYLD2!I$4,'[1]INTERNAL PARAMETERS-1'!$B$5:$J$44,5,FALSE))*VLOOKUP(SDBYLD2!I$4,'[1]INTERNAL PARAMETERS-1'!$B$5:$J$44,9,FALSE)*SDBYLD2!$F140</f>
        <v>0</v>
      </c>
      <c r="J140" s="44">
        <f>SDBYLD1!J140*VLOOKUP(SDBYLD2!J$4,'[1]INTERNAL PARAMETERS-1'!$B$5:$J$44,5,FALSE)*VLOOKUP(SDBYLD2!J$4,'[1]INTERNAL PARAMETERS-1'!$B$5:$J$44,7,FALSE)*SDBYLD2!$F140 + SDBYLD1!J140*(1-VLOOKUP(SDBYLD2!J$4,'[1]INTERNAL PARAMETERS-1'!$B$5:$J$44,5,FALSE))*VLOOKUP(SDBYLD2!J$4,'[1]INTERNAL PARAMETERS-1'!$B$5:$J$44,9,FALSE)*SDBYLD2!$F140</f>
        <v>0</v>
      </c>
      <c r="K140" s="44">
        <f>SDBYLD1!K140*VLOOKUP(SDBYLD2!K$4,'[1]INTERNAL PARAMETERS-1'!$B$5:$J$44,5,FALSE)*VLOOKUP(SDBYLD2!K$4,'[1]INTERNAL PARAMETERS-1'!$B$5:$J$44,7,FALSE)*SDBYLD2!$F140 + SDBYLD1!K140*(1-VLOOKUP(SDBYLD2!K$4,'[1]INTERNAL PARAMETERS-1'!$B$5:$J$44,5,FALSE))*VLOOKUP(SDBYLD2!K$4,'[1]INTERNAL PARAMETERS-1'!$B$5:$J$44,9,FALSE)*SDBYLD2!$F140</f>
        <v>0</v>
      </c>
      <c r="L140" s="44">
        <f>SDBYLD1!L140*VLOOKUP(SDBYLD2!L$4,'[1]INTERNAL PARAMETERS-1'!$B$5:$J$44,5,FALSE)*VLOOKUP(SDBYLD2!L$4,'[1]INTERNAL PARAMETERS-1'!$B$5:$J$44,7,FALSE)*SDBYLD2!$F140 + SDBYLD1!L140*(1-VLOOKUP(SDBYLD2!L$4,'[1]INTERNAL PARAMETERS-1'!$B$5:$J$44,5,FALSE))*VLOOKUP(SDBYLD2!L$4,'[1]INTERNAL PARAMETERS-1'!$B$5:$J$44,9,FALSE)*SDBYLD2!$F140</f>
        <v>0</v>
      </c>
      <c r="M140" s="44">
        <f>SDBYLD1!M140*VLOOKUP(SDBYLD2!M$4,'[1]INTERNAL PARAMETERS-1'!$B$5:$J$44,5,FALSE)*VLOOKUP(SDBYLD2!M$4,'[1]INTERNAL PARAMETERS-1'!$B$5:$J$44,7,FALSE)*SDBYLD2!$F140 + SDBYLD1!M140*(1-VLOOKUP(SDBYLD2!M$4,'[1]INTERNAL PARAMETERS-1'!$B$5:$J$44,5,FALSE))*VLOOKUP(SDBYLD2!M$4,'[1]INTERNAL PARAMETERS-1'!$B$5:$J$44,9,FALSE)*SDBYLD2!$F140</f>
        <v>0</v>
      </c>
      <c r="N140" s="44">
        <f>SDBYLD1!N140*VLOOKUP(SDBYLD2!N$4,'[1]INTERNAL PARAMETERS-1'!$B$5:$J$44,5,FALSE)*VLOOKUP(SDBYLD2!N$4,'[1]INTERNAL PARAMETERS-1'!$B$5:$J$44,7,FALSE)*SDBYLD2!$F140 + SDBYLD1!N140*(1-VLOOKUP(SDBYLD2!N$4,'[1]INTERNAL PARAMETERS-1'!$B$5:$J$44,5,FALSE))*VLOOKUP(SDBYLD2!N$4,'[1]INTERNAL PARAMETERS-1'!$B$5:$J$44,9,FALSE)*SDBYLD2!$F140</f>
        <v>0</v>
      </c>
      <c r="O140" s="44">
        <f>SDBYLD1!O140*VLOOKUP(SDBYLD2!O$4,'[1]INTERNAL PARAMETERS-1'!$B$5:$J$44,5,FALSE)*VLOOKUP(SDBYLD2!O$4,'[1]INTERNAL PARAMETERS-1'!$B$5:$J$44,7,FALSE)*SDBYLD2!$F140 + SDBYLD1!O140*(1-VLOOKUP(SDBYLD2!O$4,'[1]INTERNAL PARAMETERS-1'!$B$5:$J$44,5,FALSE))*VLOOKUP(SDBYLD2!O$4,'[1]INTERNAL PARAMETERS-1'!$B$5:$J$44,9,FALSE)*SDBYLD2!$F140</f>
        <v>0</v>
      </c>
      <c r="P140" s="44">
        <f>SDBYLD1!P140*VLOOKUP(SDBYLD2!P$4,'[1]INTERNAL PARAMETERS-1'!$B$5:$J$44,5,FALSE)*VLOOKUP(SDBYLD2!P$4,'[1]INTERNAL PARAMETERS-1'!$B$5:$J$44,7,FALSE)*SDBYLD2!$F140 + SDBYLD1!P140*(1-VLOOKUP(SDBYLD2!P$4,'[1]INTERNAL PARAMETERS-1'!$B$5:$J$44,5,FALSE))*VLOOKUP(SDBYLD2!P$4,'[1]INTERNAL PARAMETERS-1'!$B$5:$J$44,9,FALSE)*SDBYLD2!$F140</f>
        <v>0</v>
      </c>
      <c r="Q140" s="44">
        <f>SDBYLD1!Q140*VLOOKUP(SDBYLD2!Q$4,'[1]INTERNAL PARAMETERS-1'!$B$5:$J$44,5,FALSE)*VLOOKUP(SDBYLD2!Q$4,'[1]INTERNAL PARAMETERS-1'!$B$5:$J$44,7,FALSE)*SDBYLD2!$F140 + SDBYLD1!Q140*(1-VLOOKUP(SDBYLD2!Q$4,'[1]INTERNAL PARAMETERS-1'!$B$5:$J$44,5,FALSE))*VLOOKUP(SDBYLD2!Q$4,'[1]INTERNAL PARAMETERS-1'!$B$5:$J$44,9,FALSE)*SDBYLD2!$F140</f>
        <v>0</v>
      </c>
      <c r="R140" s="44">
        <f>SDBYLD1!R140*VLOOKUP(SDBYLD2!R$4,'[1]INTERNAL PARAMETERS-1'!$B$5:$J$44,5,FALSE)*VLOOKUP(SDBYLD2!R$4,'[1]INTERNAL PARAMETERS-1'!$B$5:$J$44,7,FALSE)*SDBYLD2!$F140 + SDBYLD1!R140*(1-VLOOKUP(SDBYLD2!R$4,'[1]INTERNAL PARAMETERS-1'!$B$5:$J$44,5,FALSE))*VLOOKUP(SDBYLD2!R$4,'[1]INTERNAL PARAMETERS-1'!$B$5:$J$44,9,FALSE)*SDBYLD2!$F140</f>
        <v>0</v>
      </c>
      <c r="S140" s="44">
        <f>SDBYLD1!S140*VLOOKUP(SDBYLD2!S$4,'[1]INTERNAL PARAMETERS-1'!$B$5:$J$44,5,FALSE)*VLOOKUP(SDBYLD2!S$4,'[1]INTERNAL PARAMETERS-1'!$B$5:$J$44,7,FALSE)*SDBYLD2!$F140 + SDBYLD1!S140*(1-VLOOKUP(SDBYLD2!S$4,'[1]INTERNAL PARAMETERS-1'!$B$5:$J$44,5,FALSE))*VLOOKUP(SDBYLD2!S$4,'[1]INTERNAL PARAMETERS-1'!$B$5:$J$44,9,FALSE)*SDBYLD2!$F140</f>
        <v>0</v>
      </c>
      <c r="T140" s="44">
        <f>SDBYLD1!T140*VLOOKUP(SDBYLD2!T$4,'[1]INTERNAL PARAMETERS-1'!$B$5:$J$44,5,FALSE)*VLOOKUP(SDBYLD2!T$4,'[1]INTERNAL PARAMETERS-1'!$B$5:$J$44,7,FALSE)*SDBYLD2!$F140 + SDBYLD1!T140*(1-VLOOKUP(SDBYLD2!T$4,'[1]INTERNAL PARAMETERS-1'!$B$5:$J$44,5,FALSE))*VLOOKUP(SDBYLD2!T$4,'[1]INTERNAL PARAMETERS-1'!$B$5:$J$44,9,FALSE)*SDBYLD2!$F140</f>
        <v>0</v>
      </c>
      <c r="U140" s="44">
        <f>SDBYLD1!U140*VLOOKUP(SDBYLD2!U$4,'[1]INTERNAL PARAMETERS-1'!$B$5:$J$44,5,FALSE)*VLOOKUP(SDBYLD2!U$4,'[1]INTERNAL PARAMETERS-1'!$B$5:$J$44,7,FALSE)*SDBYLD2!$F140 + SDBYLD1!U140*(1-VLOOKUP(SDBYLD2!U$4,'[1]INTERNAL PARAMETERS-1'!$B$5:$J$44,5,FALSE))*VLOOKUP(SDBYLD2!U$4,'[1]INTERNAL PARAMETERS-1'!$B$5:$J$44,9,FALSE)*SDBYLD2!$F140</f>
        <v>0</v>
      </c>
      <c r="V140" s="44">
        <f>SDBYLD1!V140*VLOOKUP(SDBYLD2!V$4,'[1]INTERNAL PARAMETERS-1'!$B$5:$J$44,5,FALSE)*VLOOKUP(SDBYLD2!V$4,'[1]INTERNAL PARAMETERS-1'!$B$5:$J$44,7,FALSE)*SDBYLD2!$F140 + SDBYLD1!V140*(1-VLOOKUP(SDBYLD2!V$4,'[1]INTERNAL PARAMETERS-1'!$B$5:$J$44,5,FALSE))*VLOOKUP(SDBYLD2!V$4,'[1]INTERNAL PARAMETERS-1'!$B$5:$J$44,9,FALSE)*SDBYLD2!$F140</f>
        <v>0</v>
      </c>
      <c r="W140" s="44">
        <f>SDBYLD1!W140*VLOOKUP(SDBYLD2!W$4,'[1]INTERNAL PARAMETERS-1'!$B$5:$J$44,5,FALSE)*VLOOKUP(SDBYLD2!W$4,'[1]INTERNAL PARAMETERS-1'!$B$5:$J$44,7,FALSE)*SDBYLD2!$F140 + SDBYLD1!W140*(1-VLOOKUP(SDBYLD2!W$4,'[1]INTERNAL PARAMETERS-1'!$B$5:$J$44,5,FALSE))*VLOOKUP(SDBYLD2!W$4,'[1]INTERNAL PARAMETERS-1'!$B$5:$J$44,9,FALSE)*SDBYLD2!$F140</f>
        <v>0</v>
      </c>
      <c r="X140" s="44">
        <f>SDBYLD1!X140*VLOOKUP(SDBYLD2!X$4,'[1]INTERNAL PARAMETERS-1'!$B$5:$J$44,5,FALSE)*VLOOKUP(SDBYLD2!X$4,'[1]INTERNAL PARAMETERS-1'!$B$5:$J$44,7,FALSE)*SDBYLD2!$F140 + SDBYLD1!X140*(1-VLOOKUP(SDBYLD2!X$4,'[1]INTERNAL PARAMETERS-1'!$B$5:$J$44,5,FALSE))*VLOOKUP(SDBYLD2!X$4,'[1]INTERNAL PARAMETERS-1'!$B$5:$J$44,9,FALSE)*SDBYLD2!$F140</f>
        <v>0</v>
      </c>
      <c r="Y140" s="44">
        <f>SDBYLD1!Y140*VLOOKUP(SDBYLD2!Y$4,'[1]INTERNAL PARAMETERS-1'!$B$5:$J$44,5,FALSE)*VLOOKUP(SDBYLD2!Y$4,'[1]INTERNAL PARAMETERS-1'!$B$5:$J$44,7,FALSE)*SDBYLD2!$F140 + SDBYLD1!Y140*(1-VLOOKUP(SDBYLD2!Y$4,'[1]INTERNAL PARAMETERS-1'!$B$5:$J$44,5,FALSE))*VLOOKUP(SDBYLD2!Y$4,'[1]INTERNAL PARAMETERS-1'!$B$5:$J$44,9,FALSE)*SDBYLD2!$F140</f>
        <v>0</v>
      </c>
      <c r="Z140" s="44">
        <f>SDBYLD1!Z140*VLOOKUP(SDBYLD2!Z$4,'[1]INTERNAL PARAMETERS-1'!$B$5:$J$44,5,FALSE)*VLOOKUP(SDBYLD2!Z$4,'[1]INTERNAL PARAMETERS-1'!$B$5:$J$44,7,FALSE)*SDBYLD2!$F140 + SDBYLD1!Z140*(1-VLOOKUP(SDBYLD2!Z$4,'[1]INTERNAL PARAMETERS-1'!$B$5:$J$44,5,FALSE))*VLOOKUP(SDBYLD2!Z$4,'[1]INTERNAL PARAMETERS-1'!$B$5:$J$44,9,FALSE)*SDBYLD2!$F140</f>
        <v>0</v>
      </c>
      <c r="AA140" s="44">
        <f>SDBYLD1!AA140*VLOOKUP(SDBYLD2!AA$4,'[1]INTERNAL PARAMETERS-1'!$B$5:$J$44,5,FALSE)*VLOOKUP(SDBYLD2!AA$4,'[1]INTERNAL PARAMETERS-1'!$B$5:$J$44,7,FALSE)*SDBYLD2!$F140 + SDBYLD1!AA140*(1-VLOOKUP(SDBYLD2!AA$4,'[1]INTERNAL PARAMETERS-1'!$B$5:$J$44,5,FALSE))*VLOOKUP(SDBYLD2!AA$4,'[1]INTERNAL PARAMETERS-1'!$B$5:$J$44,9,FALSE)*SDBYLD2!$F140</f>
        <v>0</v>
      </c>
      <c r="AB140" s="44">
        <f>SDBYLD1!AB140*VLOOKUP(SDBYLD2!AB$4,'[1]INTERNAL PARAMETERS-1'!$B$5:$J$44,5,FALSE)*VLOOKUP(SDBYLD2!AB$4,'[1]INTERNAL PARAMETERS-1'!$B$5:$J$44,7,FALSE)*SDBYLD2!$F140 + SDBYLD1!AB140*(1-VLOOKUP(SDBYLD2!AB$4,'[1]INTERNAL PARAMETERS-1'!$B$5:$J$44,5,FALSE))*VLOOKUP(SDBYLD2!AB$4,'[1]INTERNAL PARAMETERS-1'!$B$5:$J$44,9,FALSE)*SDBYLD2!$F140</f>
        <v>0</v>
      </c>
      <c r="AC140" s="44">
        <f>SDBYLD1!AC140*VLOOKUP(SDBYLD2!AC$4,'[1]INTERNAL PARAMETERS-1'!$B$5:$J$44,5,FALSE)*VLOOKUP(SDBYLD2!AC$4,'[1]INTERNAL PARAMETERS-1'!$B$5:$J$44,7,FALSE)*SDBYLD2!$F140 + SDBYLD1!AC140*(1-VLOOKUP(SDBYLD2!AC$4,'[1]INTERNAL PARAMETERS-1'!$B$5:$J$44,5,FALSE))*VLOOKUP(SDBYLD2!AC$4,'[1]INTERNAL PARAMETERS-1'!$B$5:$J$44,9,FALSE)*SDBYLD2!$F140</f>
        <v>0</v>
      </c>
      <c r="AD140" s="44">
        <f>SDBYLD1!AD140*VLOOKUP(SDBYLD2!AD$4,'[1]INTERNAL PARAMETERS-1'!$B$5:$J$44,5,FALSE)*VLOOKUP(SDBYLD2!AD$4,'[1]INTERNAL PARAMETERS-1'!$B$5:$J$44,7,FALSE)*SDBYLD2!$F140 + SDBYLD1!AD140*(1-VLOOKUP(SDBYLD2!AD$4,'[1]INTERNAL PARAMETERS-1'!$B$5:$J$44,5,FALSE))*VLOOKUP(SDBYLD2!AD$4,'[1]INTERNAL PARAMETERS-1'!$B$5:$J$44,9,FALSE)*SDBYLD2!$F140</f>
        <v>0</v>
      </c>
      <c r="AE140" s="44">
        <f>SDBYLD1!AE140*VLOOKUP(SDBYLD2!AE$4,'[1]INTERNAL PARAMETERS-1'!$B$5:$J$44,5,FALSE)*VLOOKUP(SDBYLD2!AE$4,'[1]INTERNAL PARAMETERS-1'!$B$5:$J$44,7,FALSE)*SDBYLD2!$F140 + SDBYLD1!AE140*(1-VLOOKUP(SDBYLD2!AE$4,'[1]INTERNAL PARAMETERS-1'!$B$5:$J$44,5,FALSE))*VLOOKUP(SDBYLD2!AE$4,'[1]INTERNAL PARAMETERS-1'!$B$5:$J$44,9,FALSE)*SDBYLD2!$F140</f>
        <v>0</v>
      </c>
      <c r="AF140" s="44">
        <f>SDBYLD1!AF140*VLOOKUP(SDBYLD2!AF$4,'[1]INTERNAL PARAMETERS-1'!$B$5:$J$44,5,FALSE)*VLOOKUP(SDBYLD2!AF$4,'[1]INTERNAL PARAMETERS-1'!$B$5:$J$44,7,FALSE)*SDBYLD2!$F140 + SDBYLD1!AF140*(1-VLOOKUP(SDBYLD2!AF$4,'[1]INTERNAL PARAMETERS-1'!$B$5:$J$44,5,FALSE))*VLOOKUP(SDBYLD2!AF$4,'[1]INTERNAL PARAMETERS-1'!$B$5:$J$44,9,FALSE)*SDBYLD2!$F140</f>
        <v>0</v>
      </c>
      <c r="AG140" s="44">
        <f>SDBYLD1!AG140*VLOOKUP(SDBYLD2!AG$4,'[1]INTERNAL PARAMETERS-1'!$B$5:$J$44,5,FALSE)*VLOOKUP(SDBYLD2!AG$4,'[1]INTERNAL PARAMETERS-1'!$B$5:$J$44,7,FALSE)*SDBYLD2!$F140 + SDBYLD1!AG140*(1-VLOOKUP(SDBYLD2!AG$4,'[1]INTERNAL PARAMETERS-1'!$B$5:$J$44,5,FALSE))*VLOOKUP(SDBYLD2!AG$4,'[1]INTERNAL PARAMETERS-1'!$B$5:$J$44,9,FALSE)*SDBYLD2!$F140</f>
        <v>0</v>
      </c>
      <c r="AH140" s="44">
        <f>SDBYLD1!AH140*VLOOKUP(SDBYLD2!AH$4,'[1]INTERNAL PARAMETERS-1'!$B$5:$J$44,5,FALSE)*VLOOKUP(SDBYLD2!AH$4,'[1]INTERNAL PARAMETERS-1'!$B$5:$J$44,7,FALSE)*SDBYLD2!$F140 + SDBYLD1!AH140*(1-VLOOKUP(SDBYLD2!AH$4,'[1]INTERNAL PARAMETERS-1'!$B$5:$J$44,5,FALSE))*VLOOKUP(SDBYLD2!AH$4,'[1]INTERNAL PARAMETERS-1'!$B$5:$J$44,9,FALSE)*SDBYLD2!$F140</f>
        <v>0</v>
      </c>
      <c r="AI140" s="44">
        <f>SDBYLD1!AI140*VLOOKUP(SDBYLD2!AI$4,'[1]INTERNAL PARAMETERS-1'!$B$5:$J$44,5,FALSE)*VLOOKUP(SDBYLD2!AI$4,'[1]INTERNAL PARAMETERS-1'!$B$5:$J$44,7,FALSE)*SDBYLD2!$F140 + SDBYLD1!AI140*(1-VLOOKUP(SDBYLD2!AI$4,'[1]INTERNAL PARAMETERS-1'!$B$5:$J$44,5,FALSE))*VLOOKUP(SDBYLD2!AI$4,'[1]INTERNAL PARAMETERS-1'!$B$5:$J$44,9,FALSE)*SDBYLD2!$F140</f>
        <v>0</v>
      </c>
      <c r="AJ140" s="44">
        <f>SDBYLD1!AJ140*VLOOKUP(SDBYLD2!AJ$4,'[1]INTERNAL PARAMETERS-1'!$B$5:$J$44,5,FALSE)*VLOOKUP(SDBYLD2!AJ$4,'[1]INTERNAL PARAMETERS-1'!$B$5:$J$44,7,FALSE)*SDBYLD2!$F140 + SDBYLD1!AJ140*(1-VLOOKUP(SDBYLD2!AJ$4,'[1]INTERNAL PARAMETERS-1'!$B$5:$J$44,5,FALSE))*VLOOKUP(SDBYLD2!AJ$4,'[1]INTERNAL PARAMETERS-1'!$B$5:$J$44,9,FALSE)*SDBYLD2!$F140</f>
        <v>0</v>
      </c>
      <c r="AK140" s="44">
        <f>SDBYLD1!AK140*VLOOKUP(SDBYLD2!AK$4,'[1]INTERNAL PARAMETERS-1'!$B$5:$J$44,5,FALSE)*VLOOKUP(SDBYLD2!AK$4,'[1]INTERNAL PARAMETERS-1'!$B$5:$J$44,7,FALSE)*SDBYLD2!$F140 + SDBYLD1!AK140*(1-VLOOKUP(SDBYLD2!AK$4,'[1]INTERNAL PARAMETERS-1'!$B$5:$J$44,5,FALSE))*VLOOKUP(SDBYLD2!AK$4,'[1]INTERNAL PARAMETERS-1'!$B$5:$J$44,9,FALSE)*SDBYLD2!$F140</f>
        <v>0</v>
      </c>
      <c r="AL140" s="44">
        <f>SDBYLD1!AL140*VLOOKUP(SDBYLD2!AL$4,'[1]INTERNAL PARAMETERS-1'!$B$5:$J$44,5,FALSE)*VLOOKUP(SDBYLD2!AL$4,'[1]INTERNAL PARAMETERS-1'!$B$5:$J$44,7,FALSE)*SDBYLD2!$F140 + SDBYLD1!AL140*(1-VLOOKUP(SDBYLD2!AL$4,'[1]INTERNAL PARAMETERS-1'!$B$5:$J$44,5,FALSE))*VLOOKUP(SDBYLD2!AL$4,'[1]INTERNAL PARAMETERS-1'!$B$5:$J$44,9,FALSE)*SDBYLD2!$F140</f>
        <v>0</v>
      </c>
      <c r="AM140" s="44">
        <f>SDBYLD1!AM140*VLOOKUP(SDBYLD2!AM$4,'[1]INTERNAL PARAMETERS-1'!$B$5:$J$44,5,FALSE)*VLOOKUP(SDBYLD2!AM$4,'[1]INTERNAL PARAMETERS-1'!$B$5:$J$44,7,FALSE)*SDBYLD2!$F140 + SDBYLD1!AM140*(1-VLOOKUP(SDBYLD2!AM$4,'[1]INTERNAL PARAMETERS-1'!$B$5:$J$44,5,FALSE))*VLOOKUP(SDBYLD2!AM$4,'[1]INTERNAL PARAMETERS-1'!$B$5:$J$44,9,FALSE)*SDBYLD2!$F140</f>
        <v>0</v>
      </c>
      <c r="AN140" s="44">
        <f>SDBYLD1!AN140*VLOOKUP(SDBYLD2!AN$4,'[1]INTERNAL PARAMETERS-1'!$B$5:$J$44,5,FALSE)*VLOOKUP(SDBYLD2!AN$4,'[1]INTERNAL PARAMETERS-1'!$B$5:$J$44,7,FALSE)*SDBYLD2!$F140 + SDBYLD1!AN140*(1-VLOOKUP(SDBYLD2!AN$4,'[1]INTERNAL PARAMETERS-1'!$B$5:$J$44,5,FALSE))*VLOOKUP(SDBYLD2!AN$4,'[1]INTERNAL PARAMETERS-1'!$B$5:$J$44,9,FALSE)*SDBYLD2!$F140</f>
        <v>0</v>
      </c>
      <c r="AO140" s="44">
        <f>SDBYLD1!AO140*VLOOKUP(SDBYLD2!AO$4,'[1]INTERNAL PARAMETERS-1'!$B$5:$J$44,5,FALSE)*VLOOKUP(SDBYLD2!AO$4,'[1]INTERNAL PARAMETERS-1'!$B$5:$J$44,7,FALSE)*SDBYLD2!$F140 + SDBYLD1!AO140*(1-VLOOKUP(SDBYLD2!AO$4,'[1]INTERNAL PARAMETERS-1'!$B$5:$J$44,5,FALSE))*VLOOKUP(SDBYLD2!AO$4,'[1]INTERNAL PARAMETERS-1'!$B$5:$J$44,9,FALSE)*SDBYLD2!$F140</f>
        <v>0</v>
      </c>
      <c r="AP140" s="44">
        <f>SDBYLD1!AP140*VLOOKUP(SDBYLD2!AP$4,'[1]INTERNAL PARAMETERS-1'!$B$5:$J$44,5,FALSE)*VLOOKUP(SDBYLD2!AP$4,'[1]INTERNAL PARAMETERS-1'!$B$5:$J$44,7,FALSE)*SDBYLD2!$F140 + SDBYLD1!AP140*(1-VLOOKUP(SDBYLD2!AP$4,'[1]INTERNAL PARAMETERS-1'!$B$5:$J$44,5,FALSE))*VLOOKUP(SDBYLD2!AP$4,'[1]INTERNAL PARAMETERS-1'!$B$5:$J$44,9,FALSE)*SDBYLD2!$F140</f>
        <v>0</v>
      </c>
      <c r="AQ140" s="44">
        <f>SDBYLD1!AQ140*VLOOKUP(SDBYLD2!AQ$4,'[1]INTERNAL PARAMETERS-1'!$B$5:$J$44,5,FALSE)*VLOOKUP(SDBYLD2!AQ$4,'[1]INTERNAL PARAMETERS-1'!$B$5:$J$44,7,FALSE)*SDBYLD2!$F140 + SDBYLD1!AQ140*(1-VLOOKUP(SDBYLD2!AQ$4,'[1]INTERNAL PARAMETERS-1'!$B$5:$J$44,5,FALSE))*VLOOKUP(SDBYLD2!AQ$4,'[1]INTERNAL PARAMETERS-1'!$B$5:$J$44,9,FALSE)*SDBYLD2!$F140</f>
        <v>0</v>
      </c>
      <c r="AR140" s="44">
        <f>SDBYLD1!AR140*VLOOKUP(SDBYLD2!AR$4,'[1]INTERNAL PARAMETERS-1'!$B$5:$J$44,5,FALSE)*VLOOKUP(SDBYLD2!AR$4,'[1]INTERNAL PARAMETERS-1'!$B$5:$J$44,7,FALSE)*SDBYLD2!$F140 + SDBYLD1!AR140*(1-VLOOKUP(SDBYLD2!AR$4,'[1]INTERNAL PARAMETERS-1'!$B$5:$J$44,5,FALSE))*VLOOKUP(SDBYLD2!AR$4,'[1]INTERNAL PARAMETERS-1'!$B$5:$J$44,9,FALSE)*SDBYLD2!$F140</f>
        <v>0</v>
      </c>
      <c r="AS140" s="44">
        <f>SDBYLD1!AS140*VLOOKUP(SDBYLD2!AS$4,'[1]INTERNAL PARAMETERS-1'!$B$5:$J$44,5,FALSE)*VLOOKUP(SDBYLD2!AS$4,'[1]INTERNAL PARAMETERS-1'!$B$5:$J$44,7,FALSE)*SDBYLD2!$F140 + SDBYLD1!AS140*(1-VLOOKUP(SDBYLD2!AS$4,'[1]INTERNAL PARAMETERS-1'!$B$5:$J$44,5,FALSE))*VLOOKUP(SDBYLD2!AS$4,'[1]INTERNAL PARAMETERS-1'!$B$5:$J$44,9,FALSE)*SDBYLD2!$F140</f>
        <v>0</v>
      </c>
      <c r="AT140" s="43">
        <f>SDBYLD1!AT140*VLOOKUP(SDBYLD2!AT$4,'[1]INTERNAL PARAMETERS-1'!$B$5:$J$44,5,FALSE)*VLOOKUP(SDBYLD2!AT$4,'[1]INTERNAL PARAMETERS-1'!$B$5:$J$44,7,FALSE)*SDBYLD2!$F140 + SDBYLD1!AT140*(1-VLOOKUP(SDBYLD2!AT$4,'[1]INTERNAL PARAMETERS-1'!$B$5:$J$44,5,FALSE))*VLOOKUP(SDBYLD2!AT$4,'[1]INTERNAL PARAMETERS-1'!$B$5:$J$44,9,FALSE)*SDBYLD2!$F140</f>
        <v>0</v>
      </c>
      <c r="AU140" s="45">
        <f>SDBYLD1!AU140*VLOOKUP(SDBYLD2!AU$4,'[1]INTERNAL PARAMETERS-1'!$B$5:$J$44,5,FALSE)*VLOOKUP(SDBYLD2!AU$4,'[1]INTERNAL PARAMETERS-1'!$B$5:$J$44,6,FALSE)*VLOOKUP(SDBYLD2!AU$4,'[1]INTERNAL PARAMETERS-1'!$B$5:$J$44,3,FALSE) + SDBYLD1!AU140*(1-VLOOKUP(SDBYLD2!AU$4,'[1]INTERNAL PARAMETERS-1'!$B$5:$J$44,5,FALSE))*VLOOKUP(SDBYLD2!AU$4,'[1]INTERNAL PARAMETERS-1'!$B$5:$J$44,8,FALSE)*VLOOKUP(SDBYLD2!AU$4,'[1]INTERNAL PARAMETERS-1'!$B$5:$J$44,3,FALSE)</f>
        <v>0</v>
      </c>
      <c r="AV140" s="44">
        <f>SDBYLD1!AV140*VLOOKUP(SDBYLD2!AV$4,'[1]INTERNAL PARAMETERS-1'!$B$5:$J$44,5,FALSE)*VLOOKUP(SDBYLD2!AV$4,'[1]INTERNAL PARAMETERS-1'!$B$5:$J$44,6,FALSE)*VLOOKUP(SDBYLD2!AV$4,'[1]INTERNAL PARAMETERS-1'!$B$5:$J$44,3,FALSE) + SDBYLD1!AV140*(1-VLOOKUP(SDBYLD2!AV$4,'[1]INTERNAL PARAMETERS-1'!$B$5:$J$44,5,FALSE))*VLOOKUP(SDBYLD2!AV$4,'[1]INTERNAL PARAMETERS-1'!$B$5:$J$44,8,FALSE)*VLOOKUP(SDBYLD2!AV$4,'[1]INTERNAL PARAMETERS-1'!$B$5:$J$44,3,FALSE)</f>
        <v>0</v>
      </c>
      <c r="AW140" s="44">
        <f>SDBYLD1!AW140*VLOOKUP(SDBYLD2!AW$4,'[1]INTERNAL PARAMETERS-1'!$B$5:$J$44,5,FALSE)*VLOOKUP(SDBYLD2!AW$4,'[1]INTERNAL PARAMETERS-1'!$B$5:$J$44,6,FALSE)*VLOOKUP(SDBYLD2!AW$4,'[1]INTERNAL PARAMETERS-1'!$B$5:$J$44,3,FALSE) + SDBYLD1!AW140*(1-VLOOKUP(SDBYLD2!AW$4,'[1]INTERNAL PARAMETERS-1'!$B$5:$J$44,5,FALSE))*VLOOKUP(SDBYLD2!AW$4,'[1]INTERNAL PARAMETERS-1'!$B$5:$J$44,8,FALSE)*VLOOKUP(SDBYLD2!AW$4,'[1]INTERNAL PARAMETERS-1'!$B$5:$J$44,3,FALSE)</f>
        <v>0</v>
      </c>
      <c r="AX140" s="44">
        <f>SDBYLD1!AX140*VLOOKUP(SDBYLD2!AX$4,'[1]INTERNAL PARAMETERS-1'!$B$5:$J$44,5,FALSE)*VLOOKUP(SDBYLD2!AX$4,'[1]INTERNAL PARAMETERS-1'!$B$5:$J$44,6,FALSE)*VLOOKUP(SDBYLD2!AX$4,'[1]INTERNAL PARAMETERS-1'!$B$5:$J$44,3,FALSE) + SDBYLD1!AX140*(1-VLOOKUP(SDBYLD2!AX$4,'[1]INTERNAL PARAMETERS-1'!$B$5:$J$44,5,FALSE))*VLOOKUP(SDBYLD2!AX$4,'[1]INTERNAL PARAMETERS-1'!$B$5:$J$44,8,FALSE)*VLOOKUP(SDBYLD2!AX$4,'[1]INTERNAL PARAMETERS-1'!$B$5:$J$44,3,FALSE)</f>
        <v>0</v>
      </c>
      <c r="AY140" s="44">
        <f>SDBYLD1!AY140*VLOOKUP(SDBYLD2!AY$4,'[1]INTERNAL PARAMETERS-1'!$B$5:$J$44,5,FALSE)*VLOOKUP(SDBYLD2!AY$4,'[1]INTERNAL PARAMETERS-1'!$B$5:$J$44,6,FALSE)*VLOOKUP(SDBYLD2!AY$4,'[1]INTERNAL PARAMETERS-1'!$B$5:$J$44,3,FALSE) + SDBYLD1!AY140*(1-VLOOKUP(SDBYLD2!AY$4,'[1]INTERNAL PARAMETERS-1'!$B$5:$J$44,5,FALSE))*VLOOKUP(SDBYLD2!AY$4,'[1]INTERNAL PARAMETERS-1'!$B$5:$J$44,8,FALSE)*VLOOKUP(SDBYLD2!AY$4,'[1]INTERNAL PARAMETERS-1'!$B$5:$J$44,3,FALSE)</f>
        <v>0</v>
      </c>
      <c r="AZ140" s="44">
        <f>SDBYLD1!AZ140*VLOOKUP(SDBYLD2!AZ$4,'[1]INTERNAL PARAMETERS-1'!$B$5:$J$44,5,FALSE)*VLOOKUP(SDBYLD2!AZ$4,'[1]INTERNAL PARAMETERS-1'!$B$5:$J$44,6,FALSE)*VLOOKUP(SDBYLD2!AZ$4,'[1]INTERNAL PARAMETERS-1'!$B$5:$J$44,3,FALSE) + SDBYLD1!AZ140*(1-VLOOKUP(SDBYLD2!AZ$4,'[1]INTERNAL PARAMETERS-1'!$B$5:$J$44,5,FALSE))*VLOOKUP(SDBYLD2!AZ$4,'[1]INTERNAL PARAMETERS-1'!$B$5:$J$44,8,FALSE)*VLOOKUP(SDBYLD2!AZ$4,'[1]INTERNAL PARAMETERS-1'!$B$5:$J$44,3,FALSE)</f>
        <v>0</v>
      </c>
      <c r="BA140" s="44">
        <f>SDBYLD1!BA140*VLOOKUP(SDBYLD2!BA$4,'[1]INTERNAL PARAMETERS-1'!$B$5:$J$44,5,FALSE)*VLOOKUP(SDBYLD2!BA$4,'[1]INTERNAL PARAMETERS-1'!$B$5:$J$44,6,FALSE)*VLOOKUP(SDBYLD2!BA$4,'[1]INTERNAL PARAMETERS-1'!$B$5:$J$44,3,FALSE) + SDBYLD1!BA140*(1-VLOOKUP(SDBYLD2!BA$4,'[1]INTERNAL PARAMETERS-1'!$B$5:$J$44,5,FALSE))*VLOOKUP(SDBYLD2!BA$4,'[1]INTERNAL PARAMETERS-1'!$B$5:$J$44,8,FALSE)*VLOOKUP(SDBYLD2!BA$4,'[1]INTERNAL PARAMETERS-1'!$B$5:$J$44,3,FALSE)</f>
        <v>0</v>
      </c>
      <c r="BB140" s="44">
        <f>SDBYLD1!BB140*VLOOKUP(SDBYLD2!BB$4,'[1]INTERNAL PARAMETERS-1'!$B$5:$J$44,5,FALSE)*VLOOKUP(SDBYLD2!BB$4,'[1]INTERNAL PARAMETERS-1'!$B$5:$J$44,6,FALSE)*VLOOKUP(SDBYLD2!BB$4,'[1]INTERNAL PARAMETERS-1'!$B$5:$J$44,3,FALSE) + SDBYLD1!BB140*(1-VLOOKUP(SDBYLD2!BB$4,'[1]INTERNAL PARAMETERS-1'!$B$5:$J$44,5,FALSE))*VLOOKUP(SDBYLD2!BB$4,'[1]INTERNAL PARAMETERS-1'!$B$5:$J$44,8,FALSE)*VLOOKUP(SDBYLD2!BB$4,'[1]INTERNAL PARAMETERS-1'!$B$5:$J$44,3,FALSE)</f>
        <v>0</v>
      </c>
      <c r="BC140" s="44">
        <f>SDBYLD1!BC140*VLOOKUP(SDBYLD2!BC$4,'[1]INTERNAL PARAMETERS-1'!$B$5:$J$44,5,FALSE)*VLOOKUP(SDBYLD2!BC$4,'[1]INTERNAL PARAMETERS-1'!$B$5:$J$44,6,FALSE)*VLOOKUP(SDBYLD2!BC$4,'[1]INTERNAL PARAMETERS-1'!$B$5:$J$44,3,FALSE) + SDBYLD1!BC140*(1-VLOOKUP(SDBYLD2!BC$4,'[1]INTERNAL PARAMETERS-1'!$B$5:$J$44,5,FALSE))*VLOOKUP(SDBYLD2!BC$4,'[1]INTERNAL PARAMETERS-1'!$B$5:$J$44,8,FALSE)*VLOOKUP(SDBYLD2!BC$4,'[1]INTERNAL PARAMETERS-1'!$B$5:$J$44,3,FALSE)</f>
        <v>0</v>
      </c>
      <c r="BD140" s="44">
        <f>SDBYLD1!BD140*VLOOKUP(SDBYLD2!BD$4,'[1]INTERNAL PARAMETERS-1'!$B$5:$J$44,5,FALSE)*VLOOKUP(SDBYLD2!BD$4,'[1]INTERNAL PARAMETERS-1'!$B$5:$J$44,6,FALSE)*VLOOKUP(SDBYLD2!BD$4,'[1]INTERNAL PARAMETERS-1'!$B$5:$J$44,3,FALSE) + SDBYLD1!BD140*(1-VLOOKUP(SDBYLD2!BD$4,'[1]INTERNAL PARAMETERS-1'!$B$5:$J$44,5,FALSE))*VLOOKUP(SDBYLD2!BD$4,'[1]INTERNAL PARAMETERS-1'!$B$5:$J$44,8,FALSE)*VLOOKUP(SDBYLD2!BD$4,'[1]INTERNAL PARAMETERS-1'!$B$5:$J$44,3,FALSE)</f>
        <v>0</v>
      </c>
      <c r="BE140" s="44">
        <f>SDBYLD1!BE140*VLOOKUP(SDBYLD2!BE$4,'[1]INTERNAL PARAMETERS-1'!$B$5:$J$44,5,FALSE)*VLOOKUP(SDBYLD2!BE$4,'[1]INTERNAL PARAMETERS-1'!$B$5:$J$44,6,FALSE)*VLOOKUP(SDBYLD2!BE$4,'[1]INTERNAL PARAMETERS-1'!$B$5:$J$44,3,FALSE) + SDBYLD1!BE140*(1-VLOOKUP(SDBYLD2!BE$4,'[1]INTERNAL PARAMETERS-1'!$B$5:$J$44,5,FALSE))*VLOOKUP(SDBYLD2!BE$4,'[1]INTERNAL PARAMETERS-1'!$B$5:$J$44,8,FALSE)*VLOOKUP(SDBYLD2!BE$4,'[1]INTERNAL PARAMETERS-1'!$B$5:$J$44,3,FALSE)</f>
        <v>0</v>
      </c>
      <c r="BF140" s="44">
        <f>SDBYLD1!BF140*VLOOKUP(SDBYLD2!BF$4,'[1]INTERNAL PARAMETERS-1'!$B$5:$J$44,5,FALSE)*VLOOKUP(SDBYLD2!BF$4,'[1]INTERNAL PARAMETERS-1'!$B$5:$J$44,6,FALSE)*VLOOKUP(SDBYLD2!BF$4,'[1]INTERNAL PARAMETERS-1'!$B$5:$J$44,3,FALSE) + SDBYLD1!BF140*(1-VLOOKUP(SDBYLD2!BF$4,'[1]INTERNAL PARAMETERS-1'!$B$5:$J$44,5,FALSE))*VLOOKUP(SDBYLD2!BF$4,'[1]INTERNAL PARAMETERS-1'!$B$5:$J$44,8,FALSE)*VLOOKUP(SDBYLD2!BF$4,'[1]INTERNAL PARAMETERS-1'!$B$5:$J$44,3,FALSE)</f>
        <v>0</v>
      </c>
      <c r="BG140" s="44">
        <f>SDBYLD1!BG140*VLOOKUP(SDBYLD2!BG$4,'[1]INTERNAL PARAMETERS-1'!$B$5:$J$44,5,FALSE)*VLOOKUP(SDBYLD2!BG$4,'[1]INTERNAL PARAMETERS-1'!$B$5:$J$44,6,FALSE)*VLOOKUP(SDBYLD2!BG$4,'[1]INTERNAL PARAMETERS-1'!$B$5:$J$44,3,FALSE) + SDBYLD1!BG140*(1-VLOOKUP(SDBYLD2!BG$4,'[1]INTERNAL PARAMETERS-1'!$B$5:$J$44,5,FALSE))*VLOOKUP(SDBYLD2!BG$4,'[1]INTERNAL PARAMETERS-1'!$B$5:$J$44,8,FALSE)*VLOOKUP(SDBYLD2!BG$4,'[1]INTERNAL PARAMETERS-1'!$B$5:$J$44,3,FALSE)</f>
        <v>0</v>
      </c>
      <c r="BH140" s="44">
        <f>SDBYLD1!BH140*VLOOKUP(SDBYLD2!BH$4,'[1]INTERNAL PARAMETERS-1'!$B$5:$J$44,5,FALSE)*VLOOKUP(SDBYLD2!BH$4,'[1]INTERNAL PARAMETERS-1'!$B$5:$J$44,6,FALSE)*VLOOKUP(SDBYLD2!BH$4,'[1]INTERNAL PARAMETERS-1'!$B$5:$J$44,3,FALSE) + SDBYLD1!BH140*(1-VLOOKUP(SDBYLD2!BH$4,'[1]INTERNAL PARAMETERS-1'!$B$5:$J$44,5,FALSE))*VLOOKUP(SDBYLD2!BH$4,'[1]INTERNAL PARAMETERS-1'!$B$5:$J$44,8,FALSE)*VLOOKUP(SDBYLD2!BH$4,'[1]INTERNAL PARAMETERS-1'!$B$5:$J$44,3,FALSE)</f>
        <v>0</v>
      </c>
      <c r="BI140" s="44">
        <f>SDBYLD1!BI140*VLOOKUP(SDBYLD2!BI$4,'[1]INTERNAL PARAMETERS-1'!$B$5:$J$44,5,FALSE)*VLOOKUP(SDBYLD2!BI$4,'[1]INTERNAL PARAMETERS-1'!$B$5:$J$44,6,FALSE)*VLOOKUP(SDBYLD2!BI$4,'[1]INTERNAL PARAMETERS-1'!$B$5:$J$44,3,FALSE) + SDBYLD1!BI140*(1-VLOOKUP(SDBYLD2!BI$4,'[1]INTERNAL PARAMETERS-1'!$B$5:$J$44,5,FALSE))*VLOOKUP(SDBYLD2!BI$4,'[1]INTERNAL PARAMETERS-1'!$B$5:$J$44,8,FALSE)*VLOOKUP(SDBYLD2!BI$4,'[1]INTERNAL PARAMETERS-1'!$B$5:$J$44,3,FALSE)</f>
        <v>0</v>
      </c>
      <c r="BJ140" s="44">
        <f>SDBYLD1!BJ140*VLOOKUP(SDBYLD2!BJ$4,'[1]INTERNAL PARAMETERS-1'!$B$5:$J$44,5,FALSE)*VLOOKUP(SDBYLD2!BJ$4,'[1]INTERNAL PARAMETERS-1'!$B$5:$J$44,6,FALSE)*VLOOKUP(SDBYLD2!BJ$4,'[1]INTERNAL PARAMETERS-1'!$B$5:$J$44,3,FALSE) + SDBYLD1!BJ140*(1-VLOOKUP(SDBYLD2!BJ$4,'[1]INTERNAL PARAMETERS-1'!$B$5:$J$44,5,FALSE))*VLOOKUP(SDBYLD2!BJ$4,'[1]INTERNAL PARAMETERS-1'!$B$5:$J$44,8,FALSE)*VLOOKUP(SDBYLD2!BJ$4,'[1]INTERNAL PARAMETERS-1'!$B$5:$J$44,3,FALSE)</f>
        <v>0</v>
      </c>
      <c r="BK140" s="44">
        <f>SDBYLD1!BK140*VLOOKUP(SDBYLD2!BK$4,'[1]INTERNAL PARAMETERS-1'!$B$5:$J$44,5,FALSE)*VLOOKUP(SDBYLD2!BK$4,'[1]INTERNAL PARAMETERS-1'!$B$5:$J$44,6,FALSE)*VLOOKUP(SDBYLD2!BK$4,'[1]INTERNAL PARAMETERS-1'!$B$5:$J$44,3,FALSE) + SDBYLD1!BK140*(1-VLOOKUP(SDBYLD2!BK$4,'[1]INTERNAL PARAMETERS-1'!$B$5:$J$44,5,FALSE))*VLOOKUP(SDBYLD2!BK$4,'[1]INTERNAL PARAMETERS-1'!$B$5:$J$44,8,FALSE)*VLOOKUP(SDBYLD2!BK$4,'[1]INTERNAL PARAMETERS-1'!$B$5:$J$44,3,FALSE)</f>
        <v>0</v>
      </c>
      <c r="BL140" s="44">
        <f>SDBYLD1!BL140*VLOOKUP(SDBYLD2!BL$4,'[1]INTERNAL PARAMETERS-1'!$B$5:$J$44,5,FALSE)*VLOOKUP(SDBYLD2!BL$4,'[1]INTERNAL PARAMETERS-1'!$B$5:$J$44,6,FALSE)*VLOOKUP(SDBYLD2!BL$4,'[1]INTERNAL PARAMETERS-1'!$B$5:$J$44,3,FALSE) + SDBYLD1!BL140*(1-VLOOKUP(SDBYLD2!BL$4,'[1]INTERNAL PARAMETERS-1'!$B$5:$J$44,5,FALSE))*VLOOKUP(SDBYLD2!BL$4,'[1]INTERNAL PARAMETERS-1'!$B$5:$J$44,8,FALSE)*VLOOKUP(SDBYLD2!BL$4,'[1]INTERNAL PARAMETERS-1'!$B$5:$J$44,3,FALSE)</f>
        <v>0</v>
      </c>
      <c r="BM140" s="44">
        <f>SDBYLD1!BM140*VLOOKUP(SDBYLD2!BM$4,'[1]INTERNAL PARAMETERS-1'!$B$5:$J$44,5,FALSE)*VLOOKUP(SDBYLD2!BM$4,'[1]INTERNAL PARAMETERS-1'!$B$5:$J$44,6,FALSE)*VLOOKUP(SDBYLD2!BM$4,'[1]INTERNAL PARAMETERS-1'!$B$5:$J$44,3,FALSE) + SDBYLD1!BM140*(1-VLOOKUP(SDBYLD2!BM$4,'[1]INTERNAL PARAMETERS-1'!$B$5:$J$44,5,FALSE))*VLOOKUP(SDBYLD2!BM$4,'[1]INTERNAL PARAMETERS-1'!$B$5:$J$44,8,FALSE)*VLOOKUP(SDBYLD2!BM$4,'[1]INTERNAL PARAMETERS-1'!$B$5:$J$44,3,FALSE)</f>
        <v>0</v>
      </c>
      <c r="BN140" s="44">
        <f>SDBYLD1!BN140*VLOOKUP(SDBYLD2!BN$4,'[1]INTERNAL PARAMETERS-1'!$B$5:$J$44,5,FALSE)*VLOOKUP(SDBYLD2!BN$4,'[1]INTERNAL PARAMETERS-1'!$B$5:$J$44,6,FALSE)*VLOOKUP(SDBYLD2!BN$4,'[1]INTERNAL PARAMETERS-1'!$B$5:$J$44,3,FALSE) + SDBYLD1!BN140*(1-VLOOKUP(SDBYLD2!BN$4,'[1]INTERNAL PARAMETERS-1'!$B$5:$J$44,5,FALSE))*VLOOKUP(SDBYLD2!BN$4,'[1]INTERNAL PARAMETERS-1'!$B$5:$J$44,8,FALSE)*VLOOKUP(SDBYLD2!BN$4,'[1]INTERNAL PARAMETERS-1'!$B$5:$J$44,3,FALSE)</f>
        <v>0</v>
      </c>
      <c r="BO140" s="44">
        <f>SDBYLD1!BO140*VLOOKUP(SDBYLD2!BO$4,'[1]INTERNAL PARAMETERS-1'!$B$5:$J$44,5,FALSE)*VLOOKUP(SDBYLD2!BO$4,'[1]INTERNAL PARAMETERS-1'!$B$5:$J$44,6,FALSE)*VLOOKUP(SDBYLD2!BO$4,'[1]INTERNAL PARAMETERS-1'!$B$5:$J$44,3,FALSE) + SDBYLD1!BO140*(1-VLOOKUP(SDBYLD2!BO$4,'[1]INTERNAL PARAMETERS-1'!$B$5:$J$44,5,FALSE))*VLOOKUP(SDBYLD2!BO$4,'[1]INTERNAL PARAMETERS-1'!$B$5:$J$44,8,FALSE)*VLOOKUP(SDBYLD2!BO$4,'[1]INTERNAL PARAMETERS-1'!$B$5:$J$44,3,FALSE)</f>
        <v>0</v>
      </c>
      <c r="BP140" s="44">
        <f>SDBYLD1!BP140*VLOOKUP(SDBYLD2!BP$4,'[1]INTERNAL PARAMETERS-1'!$B$5:$J$44,5,FALSE)*VLOOKUP(SDBYLD2!BP$4,'[1]INTERNAL PARAMETERS-1'!$B$5:$J$44,6,FALSE)*VLOOKUP(SDBYLD2!BP$4,'[1]INTERNAL PARAMETERS-1'!$B$5:$J$44,3,FALSE) + SDBYLD1!BP140*(1-VLOOKUP(SDBYLD2!BP$4,'[1]INTERNAL PARAMETERS-1'!$B$5:$J$44,5,FALSE))*VLOOKUP(SDBYLD2!BP$4,'[1]INTERNAL PARAMETERS-1'!$B$5:$J$44,8,FALSE)*VLOOKUP(SDBYLD2!BP$4,'[1]INTERNAL PARAMETERS-1'!$B$5:$J$44,3,FALSE)</f>
        <v>0</v>
      </c>
      <c r="BQ140" s="44">
        <f>SDBYLD1!BQ140*VLOOKUP(SDBYLD2!BQ$4,'[1]INTERNAL PARAMETERS-1'!$B$5:$J$44,5,FALSE)*VLOOKUP(SDBYLD2!BQ$4,'[1]INTERNAL PARAMETERS-1'!$B$5:$J$44,6,FALSE)*VLOOKUP(SDBYLD2!BQ$4,'[1]INTERNAL PARAMETERS-1'!$B$5:$J$44,3,FALSE) + SDBYLD1!BQ140*(1-VLOOKUP(SDBYLD2!BQ$4,'[1]INTERNAL PARAMETERS-1'!$B$5:$J$44,5,FALSE))*VLOOKUP(SDBYLD2!BQ$4,'[1]INTERNAL PARAMETERS-1'!$B$5:$J$44,8,FALSE)*VLOOKUP(SDBYLD2!BQ$4,'[1]INTERNAL PARAMETERS-1'!$B$5:$J$44,3,FALSE)</f>
        <v>0</v>
      </c>
      <c r="BR140" s="44">
        <f>SDBYLD1!BR140*VLOOKUP(SDBYLD2!BR$4,'[1]INTERNAL PARAMETERS-1'!$B$5:$J$44,5,FALSE)*VLOOKUP(SDBYLD2!BR$4,'[1]INTERNAL PARAMETERS-1'!$B$5:$J$44,6,FALSE)*VLOOKUP(SDBYLD2!BR$4,'[1]INTERNAL PARAMETERS-1'!$B$5:$J$44,3,FALSE) + SDBYLD1!BR140*(1-VLOOKUP(SDBYLD2!BR$4,'[1]INTERNAL PARAMETERS-1'!$B$5:$J$44,5,FALSE))*VLOOKUP(SDBYLD2!BR$4,'[1]INTERNAL PARAMETERS-1'!$B$5:$J$44,8,FALSE)*VLOOKUP(SDBYLD2!BR$4,'[1]INTERNAL PARAMETERS-1'!$B$5:$J$44,3,FALSE)</f>
        <v>0</v>
      </c>
      <c r="BS140" s="44">
        <f>SDBYLD1!BS140*VLOOKUP(SDBYLD2!BS$4,'[1]INTERNAL PARAMETERS-1'!$B$5:$J$44,5,FALSE)*VLOOKUP(SDBYLD2!BS$4,'[1]INTERNAL PARAMETERS-1'!$B$5:$J$44,6,FALSE)*VLOOKUP(SDBYLD2!BS$4,'[1]INTERNAL PARAMETERS-1'!$B$5:$J$44,3,FALSE) + SDBYLD1!BS140*(1-VLOOKUP(SDBYLD2!BS$4,'[1]INTERNAL PARAMETERS-1'!$B$5:$J$44,5,FALSE))*VLOOKUP(SDBYLD2!BS$4,'[1]INTERNAL PARAMETERS-1'!$B$5:$J$44,8,FALSE)*VLOOKUP(SDBYLD2!BS$4,'[1]INTERNAL PARAMETERS-1'!$B$5:$J$44,3,FALSE)</f>
        <v>0</v>
      </c>
      <c r="BT140" s="44">
        <f>SDBYLD1!BT140*VLOOKUP(SDBYLD2!BT$4,'[1]INTERNAL PARAMETERS-1'!$B$5:$J$44,5,FALSE)*VLOOKUP(SDBYLD2!BT$4,'[1]INTERNAL PARAMETERS-1'!$B$5:$J$44,6,FALSE)*VLOOKUP(SDBYLD2!BT$4,'[1]INTERNAL PARAMETERS-1'!$B$5:$J$44,3,FALSE) + SDBYLD1!BT140*(1-VLOOKUP(SDBYLD2!BT$4,'[1]INTERNAL PARAMETERS-1'!$B$5:$J$44,5,FALSE))*VLOOKUP(SDBYLD2!BT$4,'[1]INTERNAL PARAMETERS-1'!$B$5:$J$44,8,FALSE)*VLOOKUP(SDBYLD2!BT$4,'[1]INTERNAL PARAMETERS-1'!$B$5:$J$44,3,FALSE)</f>
        <v>0</v>
      </c>
      <c r="BU140" s="44">
        <f>SDBYLD1!BU140*VLOOKUP(SDBYLD2!BU$4,'[1]INTERNAL PARAMETERS-1'!$B$5:$J$44,5,FALSE)*VLOOKUP(SDBYLD2!BU$4,'[1]INTERNAL PARAMETERS-1'!$B$5:$J$44,6,FALSE)*VLOOKUP(SDBYLD2!BU$4,'[1]INTERNAL PARAMETERS-1'!$B$5:$J$44,3,FALSE) + SDBYLD1!BU140*(1-VLOOKUP(SDBYLD2!BU$4,'[1]INTERNAL PARAMETERS-1'!$B$5:$J$44,5,FALSE))*VLOOKUP(SDBYLD2!BU$4,'[1]INTERNAL PARAMETERS-1'!$B$5:$J$44,8,FALSE)*VLOOKUP(SDBYLD2!BU$4,'[1]INTERNAL PARAMETERS-1'!$B$5:$J$44,3,FALSE)</f>
        <v>0</v>
      </c>
      <c r="BV140" s="44">
        <f>SDBYLD1!BV140*VLOOKUP(SDBYLD2!BV$4,'[1]INTERNAL PARAMETERS-1'!$B$5:$J$44,5,FALSE)*VLOOKUP(SDBYLD2!BV$4,'[1]INTERNAL PARAMETERS-1'!$B$5:$J$44,6,FALSE)*VLOOKUP(SDBYLD2!BV$4,'[1]INTERNAL PARAMETERS-1'!$B$5:$J$44,3,FALSE) + SDBYLD1!BV140*(1-VLOOKUP(SDBYLD2!BV$4,'[1]INTERNAL PARAMETERS-1'!$B$5:$J$44,5,FALSE))*VLOOKUP(SDBYLD2!BV$4,'[1]INTERNAL PARAMETERS-1'!$B$5:$J$44,8,FALSE)*VLOOKUP(SDBYLD2!BV$4,'[1]INTERNAL PARAMETERS-1'!$B$5:$J$44,3,FALSE)</f>
        <v>0</v>
      </c>
      <c r="BW140" s="44">
        <f>SDBYLD1!BW140*VLOOKUP(SDBYLD2!BW$4,'[1]INTERNAL PARAMETERS-1'!$B$5:$J$44,5,FALSE)*VLOOKUP(SDBYLD2!BW$4,'[1]INTERNAL PARAMETERS-1'!$B$5:$J$44,6,FALSE)*VLOOKUP(SDBYLD2!BW$4,'[1]INTERNAL PARAMETERS-1'!$B$5:$J$44,3,FALSE) + SDBYLD1!BW140*(1-VLOOKUP(SDBYLD2!BW$4,'[1]INTERNAL PARAMETERS-1'!$B$5:$J$44,5,FALSE))*VLOOKUP(SDBYLD2!BW$4,'[1]INTERNAL PARAMETERS-1'!$B$5:$J$44,8,FALSE)*VLOOKUP(SDBYLD2!BW$4,'[1]INTERNAL PARAMETERS-1'!$B$5:$J$44,3,FALSE)</f>
        <v>0</v>
      </c>
      <c r="BX140" s="44">
        <f>SDBYLD1!BX140*VLOOKUP(SDBYLD2!BX$4,'[1]INTERNAL PARAMETERS-1'!$B$5:$J$44,5,FALSE)*VLOOKUP(SDBYLD2!BX$4,'[1]INTERNAL PARAMETERS-1'!$B$5:$J$44,6,FALSE)*VLOOKUP(SDBYLD2!BX$4,'[1]INTERNAL PARAMETERS-1'!$B$5:$J$44,3,FALSE) + SDBYLD1!BX140*(1-VLOOKUP(SDBYLD2!BX$4,'[1]INTERNAL PARAMETERS-1'!$B$5:$J$44,5,FALSE))*VLOOKUP(SDBYLD2!BX$4,'[1]INTERNAL PARAMETERS-1'!$B$5:$J$44,8,FALSE)*VLOOKUP(SDBYLD2!BX$4,'[1]INTERNAL PARAMETERS-1'!$B$5:$J$44,3,FALSE)</f>
        <v>0</v>
      </c>
      <c r="BY140" s="44">
        <f>SDBYLD1!BY140*VLOOKUP(SDBYLD2!BY$4,'[1]INTERNAL PARAMETERS-1'!$B$5:$J$44,5,FALSE)*VLOOKUP(SDBYLD2!BY$4,'[1]INTERNAL PARAMETERS-1'!$B$5:$J$44,6,FALSE)*VLOOKUP(SDBYLD2!BY$4,'[1]INTERNAL PARAMETERS-1'!$B$5:$J$44,3,FALSE) + SDBYLD1!BY140*(1-VLOOKUP(SDBYLD2!BY$4,'[1]INTERNAL PARAMETERS-1'!$B$5:$J$44,5,FALSE))*VLOOKUP(SDBYLD2!BY$4,'[1]INTERNAL PARAMETERS-1'!$B$5:$J$44,8,FALSE)*VLOOKUP(SDBYLD2!BY$4,'[1]INTERNAL PARAMETERS-1'!$B$5:$J$44,3,FALSE)</f>
        <v>0</v>
      </c>
      <c r="BZ140" s="44">
        <f>SDBYLD1!BZ140*VLOOKUP(SDBYLD2!BZ$4,'[1]INTERNAL PARAMETERS-1'!$B$5:$J$44,5,FALSE)*VLOOKUP(SDBYLD2!BZ$4,'[1]INTERNAL PARAMETERS-1'!$B$5:$J$44,6,FALSE)*VLOOKUP(SDBYLD2!BZ$4,'[1]INTERNAL PARAMETERS-1'!$B$5:$J$44,3,FALSE) + SDBYLD1!BZ140*(1-VLOOKUP(SDBYLD2!BZ$4,'[1]INTERNAL PARAMETERS-1'!$B$5:$J$44,5,FALSE))*VLOOKUP(SDBYLD2!BZ$4,'[1]INTERNAL PARAMETERS-1'!$B$5:$J$44,8,FALSE)*VLOOKUP(SDBYLD2!BZ$4,'[1]INTERNAL PARAMETERS-1'!$B$5:$J$44,3,FALSE)</f>
        <v>0</v>
      </c>
      <c r="CA140" s="44">
        <f>SDBYLD1!CA140*VLOOKUP(SDBYLD2!CA$4,'[1]INTERNAL PARAMETERS-1'!$B$5:$J$44,5,FALSE)*VLOOKUP(SDBYLD2!CA$4,'[1]INTERNAL PARAMETERS-1'!$B$5:$J$44,6,FALSE)*VLOOKUP(SDBYLD2!CA$4,'[1]INTERNAL PARAMETERS-1'!$B$5:$J$44,3,FALSE) + SDBYLD1!CA140*(1-VLOOKUP(SDBYLD2!CA$4,'[1]INTERNAL PARAMETERS-1'!$B$5:$J$44,5,FALSE))*VLOOKUP(SDBYLD2!CA$4,'[1]INTERNAL PARAMETERS-1'!$B$5:$J$44,8,FALSE)*VLOOKUP(SDBYLD2!CA$4,'[1]INTERNAL PARAMETERS-1'!$B$5:$J$44,3,FALSE)</f>
        <v>0</v>
      </c>
      <c r="CB140" s="44">
        <f>SDBYLD1!CB140*VLOOKUP(SDBYLD2!CB$4,'[1]INTERNAL PARAMETERS-1'!$B$5:$J$44,5,FALSE)*VLOOKUP(SDBYLD2!CB$4,'[1]INTERNAL PARAMETERS-1'!$B$5:$J$44,6,FALSE)*VLOOKUP(SDBYLD2!CB$4,'[1]INTERNAL PARAMETERS-1'!$B$5:$J$44,3,FALSE) + SDBYLD1!CB140*(1-VLOOKUP(SDBYLD2!CB$4,'[1]INTERNAL PARAMETERS-1'!$B$5:$J$44,5,FALSE))*VLOOKUP(SDBYLD2!CB$4,'[1]INTERNAL PARAMETERS-1'!$B$5:$J$44,8,FALSE)*VLOOKUP(SDBYLD2!CB$4,'[1]INTERNAL PARAMETERS-1'!$B$5:$J$44,3,FALSE)</f>
        <v>0</v>
      </c>
      <c r="CC140" s="44">
        <f>SDBYLD1!CC140*VLOOKUP(SDBYLD2!CC$4,'[1]INTERNAL PARAMETERS-1'!$B$5:$J$44,5,FALSE)*VLOOKUP(SDBYLD2!CC$4,'[1]INTERNAL PARAMETERS-1'!$B$5:$J$44,6,FALSE)*VLOOKUP(SDBYLD2!CC$4,'[1]INTERNAL PARAMETERS-1'!$B$5:$J$44,3,FALSE) + SDBYLD1!CC140*(1-VLOOKUP(SDBYLD2!CC$4,'[1]INTERNAL PARAMETERS-1'!$B$5:$J$44,5,FALSE))*VLOOKUP(SDBYLD2!CC$4,'[1]INTERNAL PARAMETERS-1'!$B$5:$J$44,8,FALSE)*VLOOKUP(SDBYLD2!CC$4,'[1]INTERNAL PARAMETERS-1'!$B$5:$J$44,3,FALSE)</f>
        <v>0</v>
      </c>
      <c r="CD140" s="44">
        <f>SDBYLD1!CD140*VLOOKUP(SDBYLD2!CD$4,'[1]INTERNAL PARAMETERS-1'!$B$5:$J$44,5,FALSE)*VLOOKUP(SDBYLD2!CD$4,'[1]INTERNAL PARAMETERS-1'!$B$5:$J$44,6,FALSE)*VLOOKUP(SDBYLD2!CD$4,'[1]INTERNAL PARAMETERS-1'!$B$5:$J$44,3,FALSE) + SDBYLD1!CD140*(1-VLOOKUP(SDBYLD2!CD$4,'[1]INTERNAL PARAMETERS-1'!$B$5:$J$44,5,FALSE))*VLOOKUP(SDBYLD2!CD$4,'[1]INTERNAL PARAMETERS-1'!$B$5:$J$44,8,FALSE)*VLOOKUP(SDBYLD2!CD$4,'[1]INTERNAL PARAMETERS-1'!$B$5:$J$44,3,FALSE)</f>
        <v>0</v>
      </c>
      <c r="CE140" s="44">
        <f>SDBYLD1!CE140*VLOOKUP(SDBYLD2!CE$4,'[1]INTERNAL PARAMETERS-1'!$B$5:$J$44,5,FALSE)*VLOOKUP(SDBYLD2!CE$4,'[1]INTERNAL PARAMETERS-1'!$B$5:$J$44,6,FALSE)*VLOOKUP(SDBYLD2!CE$4,'[1]INTERNAL PARAMETERS-1'!$B$5:$J$44,3,FALSE) + SDBYLD1!CE140*(1-VLOOKUP(SDBYLD2!CE$4,'[1]INTERNAL PARAMETERS-1'!$B$5:$J$44,5,FALSE))*VLOOKUP(SDBYLD2!CE$4,'[1]INTERNAL PARAMETERS-1'!$B$5:$J$44,8,FALSE)*VLOOKUP(SDBYLD2!CE$4,'[1]INTERNAL PARAMETERS-1'!$B$5:$J$44,3,FALSE)</f>
        <v>0</v>
      </c>
      <c r="CF140" s="44">
        <f>SDBYLD1!CF140*VLOOKUP(SDBYLD2!CF$4,'[1]INTERNAL PARAMETERS-1'!$B$5:$J$44,5,FALSE)*VLOOKUP(SDBYLD2!CF$4,'[1]INTERNAL PARAMETERS-1'!$B$5:$J$44,6,FALSE)*VLOOKUP(SDBYLD2!CF$4,'[1]INTERNAL PARAMETERS-1'!$B$5:$J$44,3,FALSE) + SDBYLD1!CF140*(1-VLOOKUP(SDBYLD2!CF$4,'[1]INTERNAL PARAMETERS-1'!$B$5:$J$44,5,FALSE))*VLOOKUP(SDBYLD2!CF$4,'[1]INTERNAL PARAMETERS-1'!$B$5:$J$44,8,FALSE)*VLOOKUP(SDBYLD2!CF$4,'[1]INTERNAL PARAMETERS-1'!$B$5:$J$44,3,FALSE)</f>
        <v>0</v>
      </c>
      <c r="CG140" s="44">
        <f>SDBYLD1!CG140*VLOOKUP(SDBYLD2!CG$4,'[1]INTERNAL PARAMETERS-1'!$B$5:$J$44,5,FALSE)*VLOOKUP(SDBYLD2!CG$4,'[1]INTERNAL PARAMETERS-1'!$B$5:$J$44,6,FALSE)*VLOOKUP(SDBYLD2!CG$4,'[1]INTERNAL PARAMETERS-1'!$B$5:$J$44,3,FALSE) + SDBYLD1!CG140*(1-VLOOKUP(SDBYLD2!CG$4,'[1]INTERNAL PARAMETERS-1'!$B$5:$J$44,5,FALSE))*VLOOKUP(SDBYLD2!CG$4,'[1]INTERNAL PARAMETERS-1'!$B$5:$J$44,8,FALSE)*VLOOKUP(SDBYLD2!CG$4,'[1]INTERNAL PARAMETERS-1'!$B$5:$J$44,3,FALSE)</f>
        <v>0</v>
      </c>
      <c r="CH140" s="43">
        <f>SDBYLD1!CH140*VLOOKUP(SDBYLD2!CH$4,'[1]INTERNAL PARAMETERS-1'!$B$5:$J$44,5,FALSE)*VLOOKUP(SDBYLD2!CH$4,'[1]INTERNAL PARAMETERS-1'!$B$5:$J$44,6,FALSE)*VLOOKUP(SDBYLD2!CH$4,'[1]INTERNAL PARAMETERS-1'!$B$5:$J$44,3,FALSE) + SDBYLD1!CH140*(1-VLOOKUP(SDBYLD2!CH$4,'[1]INTERNAL PARAMETERS-1'!$B$5:$J$44,5,FALSE))*VLOOKUP(SDBYLD2!CH$4,'[1]INTERNAL PARAMETERS-1'!$B$5:$J$44,8,FALSE)*VLOOKUP(SDBYLD2!CH$4,'[1]INTERNAL PARAMETERS-1'!$B$5:$J$44,3,FALSE)</f>
        <v>0</v>
      </c>
      <c r="CJ140" s="45">
        <f t="shared" si="4"/>
        <v>0</v>
      </c>
      <c r="CK140" s="43">
        <f t="shared" si="5"/>
        <v>0</v>
      </c>
    </row>
    <row r="141" spans="2:89" x14ac:dyDescent="0.4">
      <c r="B141" s="58" t="s">
        <v>9</v>
      </c>
      <c r="C141" s="57" t="s">
        <v>50</v>
      </c>
      <c r="D141" s="57" t="s">
        <v>57</v>
      </c>
      <c r="E141" s="133">
        <f>SDBeam!X141</f>
        <v>0</v>
      </c>
      <c r="F141" s="56">
        <f>'[1]INTERNAL PARAMETERS-1'!M15</f>
        <v>34.72</v>
      </c>
      <c r="G141" s="45">
        <f>SDBYLD1!G141*VLOOKUP(SDBYLD2!G$4,'[1]INTERNAL PARAMETERS-1'!$B$5:$J$44,5,FALSE)*VLOOKUP(SDBYLD2!G$4,'[1]INTERNAL PARAMETERS-1'!$B$5:$J$44,7,FALSE)*SDBYLD2!$F141 + SDBYLD1!G141*(1-VLOOKUP(SDBYLD2!G$4,'[1]INTERNAL PARAMETERS-1'!$B$5:$J$44,5,FALSE))*VLOOKUP(SDBYLD2!G$4,'[1]INTERNAL PARAMETERS-1'!$B$5:$J$44,9,FALSE)*SDBYLD2!$F141</f>
        <v>0</v>
      </c>
      <c r="H141" s="44">
        <f>SDBYLD1!H141*VLOOKUP(SDBYLD2!H$4,'[1]INTERNAL PARAMETERS-1'!$B$5:$J$44,5,FALSE)*VLOOKUP(SDBYLD2!H$4,'[1]INTERNAL PARAMETERS-1'!$B$5:$J$44,7,FALSE)*SDBYLD2!$F141 + SDBYLD1!H141*(1-VLOOKUP(SDBYLD2!H$4,'[1]INTERNAL PARAMETERS-1'!$B$5:$J$44,5,FALSE))*VLOOKUP(SDBYLD2!H$4,'[1]INTERNAL PARAMETERS-1'!$B$5:$J$44,9,FALSE)*SDBYLD2!$F141</f>
        <v>0</v>
      </c>
      <c r="I141" s="44">
        <f>SDBYLD1!I141*VLOOKUP(SDBYLD2!I$4,'[1]INTERNAL PARAMETERS-1'!$B$5:$J$44,5,FALSE)*VLOOKUP(SDBYLD2!I$4,'[1]INTERNAL PARAMETERS-1'!$B$5:$J$44,7,FALSE)*SDBYLD2!$F141 + SDBYLD1!I141*(1-VLOOKUP(SDBYLD2!I$4,'[1]INTERNAL PARAMETERS-1'!$B$5:$J$44,5,FALSE))*VLOOKUP(SDBYLD2!I$4,'[1]INTERNAL PARAMETERS-1'!$B$5:$J$44,9,FALSE)*SDBYLD2!$F141</f>
        <v>0</v>
      </c>
      <c r="J141" s="44">
        <f>SDBYLD1!J141*VLOOKUP(SDBYLD2!J$4,'[1]INTERNAL PARAMETERS-1'!$B$5:$J$44,5,FALSE)*VLOOKUP(SDBYLD2!J$4,'[1]INTERNAL PARAMETERS-1'!$B$5:$J$44,7,FALSE)*SDBYLD2!$F141 + SDBYLD1!J141*(1-VLOOKUP(SDBYLD2!J$4,'[1]INTERNAL PARAMETERS-1'!$B$5:$J$44,5,FALSE))*VLOOKUP(SDBYLD2!J$4,'[1]INTERNAL PARAMETERS-1'!$B$5:$J$44,9,FALSE)*SDBYLD2!$F141</f>
        <v>0</v>
      </c>
      <c r="K141" s="44">
        <f>SDBYLD1!K141*VLOOKUP(SDBYLD2!K$4,'[1]INTERNAL PARAMETERS-1'!$B$5:$J$44,5,FALSE)*VLOOKUP(SDBYLD2!K$4,'[1]INTERNAL PARAMETERS-1'!$B$5:$J$44,7,FALSE)*SDBYLD2!$F141 + SDBYLD1!K141*(1-VLOOKUP(SDBYLD2!K$4,'[1]INTERNAL PARAMETERS-1'!$B$5:$J$44,5,FALSE))*VLOOKUP(SDBYLD2!K$4,'[1]INTERNAL PARAMETERS-1'!$B$5:$J$44,9,FALSE)*SDBYLD2!$F141</f>
        <v>0</v>
      </c>
      <c r="L141" s="44">
        <f>SDBYLD1!L141*VLOOKUP(SDBYLD2!L$4,'[1]INTERNAL PARAMETERS-1'!$B$5:$J$44,5,FALSE)*VLOOKUP(SDBYLD2!L$4,'[1]INTERNAL PARAMETERS-1'!$B$5:$J$44,7,FALSE)*SDBYLD2!$F141 + SDBYLD1!L141*(1-VLOOKUP(SDBYLD2!L$4,'[1]INTERNAL PARAMETERS-1'!$B$5:$J$44,5,FALSE))*VLOOKUP(SDBYLD2!L$4,'[1]INTERNAL PARAMETERS-1'!$B$5:$J$44,9,FALSE)*SDBYLD2!$F141</f>
        <v>0</v>
      </c>
      <c r="M141" s="44">
        <f>SDBYLD1!M141*VLOOKUP(SDBYLD2!M$4,'[1]INTERNAL PARAMETERS-1'!$B$5:$J$44,5,FALSE)*VLOOKUP(SDBYLD2!M$4,'[1]INTERNAL PARAMETERS-1'!$B$5:$J$44,7,FALSE)*SDBYLD2!$F141 + SDBYLD1!M141*(1-VLOOKUP(SDBYLD2!M$4,'[1]INTERNAL PARAMETERS-1'!$B$5:$J$44,5,FALSE))*VLOOKUP(SDBYLD2!M$4,'[1]INTERNAL PARAMETERS-1'!$B$5:$J$44,9,FALSE)*SDBYLD2!$F141</f>
        <v>0</v>
      </c>
      <c r="N141" s="44">
        <f>SDBYLD1!N141*VLOOKUP(SDBYLD2!N$4,'[1]INTERNAL PARAMETERS-1'!$B$5:$J$44,5,FALSE)*VLOOKUP(SDBYLD2!N$4,'[1]INTERNAL PARAMETERS-1'!$B$5:$J$44,7,FALSE)*SDBYLD2!$F141 + SDBYLD1!N141*(1-VLOOKUP(SDBYLD2!N$4,'[1]INTERNAL PARAMETERS-1'!$B$5:$J$44,5,FALSE))*VLOOKUP(SDBYLD2!N$4,'[1]INTERNAL PARAMETERS-1'!$B$5:$J$44,9,FALSE)*SDBYLD2!$F141</f>
        <v>0</v>
      </c>
      <c r="O141" s="44">
        <f>SDBYLD1!O141*VLOOKUP(SDBYLD2!O$4,'[1]INTERNAL PARAMETERS-1'!$B$5:$J$44,5,FALSE)*VLOOKUP(SDBYLD2!O$4,'[1]INTERNAL PARAMETERS-1'!$B$5:$J$44,7,FALSE)*SDBYLD2!$F141 + SDBYLD1!O141*(1-VLOOKUP(SDBYLD2!O$4,'[1]INTERNAL PARAMETERS-1'!$B$5:$J$44,5,FALSE))*VLOOKUP(SDBYLD2!O$4,'[1]INTERNAL PARAMETERS-1'!$B$5:$J$44,9,FALSE)*SDBYLD2!$F141</f>
        <v>0</v>
      </c>
      <c r="P141" s="44">
        <f>SDBYLD1!P141*VLOOKUP(SDBYLD2!P$4,'[1]INTERNAL PARAMETERS-1'!$B$5:$J$44,5,FALSE)*VLOOKUP(SDBYLD2!P$4,'[1]INTERNAL PARAMETERS-1'!$B$5:$J$44,7,FALSE)*SDBYLD2!$F141 + SDBYLD1!P141*(1-VLOOKUP(SDBYLD2!P$4,'[1]INTERNAL PARAMETERS-1'!$B$5:$J$44,5,FALSE))*VLOOKUP(SDBYLD2!P$4,'[1]INTERNAL PARAMETERS-1'!$B$5:$J$44,9,FALSE)*SDBYLD2!$F141</f>
        <v>0</v>
      </c>
      <c r="Q141" s="44">
        <f>SDBYLD1!Q141*VLOOKUP(SDBYLD2!Q$4,'[1]INTERNAL PARAMETERS-1'!$B$5:$J$44,5,FALSE)*VLOOKUP(SDBYLD2!Q$4,'[1]INTERNAL PARAMETERS-1'!$B$5:$J$44,7,FALSE)*SDBYLD2!$F141 + SDBYLD1!Q141*(1-VLOOKUP(SDBYLD2!Q$4,'[1]INTERNAL PARAMETERS-1'!$B$5:$J$44,5,FALSE))*VLOOKUP(SDBYLD2!Q$4,'[1]INTERNAL PARAMETERS-1'!$B$5:$J$44,9,FALSE)*SDBYLD2!$F141</f>
        <v>0</v>
      </c>
      <c r="R141" s="44">
        <f>SDBYLD1!R141*VLOOKUP(SDBYLD2!R$4,'[1]INTERNAL PARAMETERS-1'!$B$5:$J$44,5,FALSE)*VLOOKUP(SDBYLD2!R$4,'[1]INTERNAL PARAMETERS-1'!$B$5:$J$44,7,FALSE)*SDBYLD2!$F141 + SDBYLD1!R141*(1-VLOOKUP(SDBYLD2!R$4,'[1]INTERNAL PARAMETERS-1'!$B$5:$J$44,5,FALSE))*VLOOKUP(SDBYLD2!R$4,'[1]INTERNAL PARAMETERS-1'!$B$5:$J$44,9,FALSE)*SDBYLD2!$F141</f>
        <v>0</v>
      </c>
      <c r="S141" s="44">
        <f>SDBYLD1!S141*VLOOKUP(SDBYLD2!S$4,'[1]INTERNAL PARAMETERS-1'!$B$5:$J$44,5,FALSE)*VLOOKUP(SDBYLD2!S$4,'[1]INTERNAL PARAMETERS-1'!$B$5:$J$44,7,FALSE)*SDBYLD2!$F141 + SDBYLD1!S141*(1-VLOOKUP(SDBYLD2!S$4,'[1]INTERNAL PARAMETERS-1'!$B$5:$J$44,5,FALSE))*VLOOKUP(SDBYLD2!S$4,'[1]INTERNAL PARAMETERS-1'!$B$5:$J$44,9,FALSE)*SDBYLD2!$F141</f>
        <v>0</v>
      </c>
      <c r="T141" s="44">
        <f>SDBYLD1!T141*VLOOKUP(SDBYLD2!T$4,'[1]INTERNAL PARAMETERS-1'!$B$5:$J$44,5,FALSE)*VLOOKUP(SDBYLD2!T$4,'[1]INTERNAL PARAMETERS-1'!$B$5:$J$44,7,FALSE)*SDBYLD2!$F141 + SDBYLD1!T141*(1-VLOOKUP(SDBYLD2!T$4,'[1]INTERNAL PARAMETERS-1'!$B$5:$J$44,5,FALSE))*VLOOKUP(SDBYLD2!T$4,'[1]INTERNAL PARAMETERS-1'!$B$5:$J$44,9,FALSE)*SDBYLD2!$F141</f>
        <v>0</v>
      </c>
      <c r="U141" s="44">
        <f>SDBYLD1!U141*VLOOKUP(SDBYLD2!U$4,'[1]INTERNAL PARAMETERS-1'!$B$5:$J$44,5,FALSE)*VLOOKUP(SDBYLD2!U$4,'[1]INTERNAL PARAMETERS-1'!$B$5:$J$44,7,FALSE)*SDBYLD2!$F141 + SDBYLD1!U141*(1-VLOOKUP(SDBYLD2!U$4,'[1]INTERNAL PARAMETERS-1'!$B$5:$J$44,5,FALSE))*VLOOKUP(SDBYLD2!U$4,'[1]INTERNAL PARAMETERS-1'!$B$5:$J$44,9,FALSE)*SDBYLD2!$F141</f>
        <v>0</v>
      </c>
      <c r="V141" s="44">
        <f>SDBYLD1!V141*VLOOKUP(SDBYLD2!V$4,'[1]INTERNAL PARAMETERS-1'!$B$5:$J$44,5,FALSE)*VLOOKUP(SDBYLD2!V$4,'[1]INTERNAL PARAMETERS-1'!$B$5:$J$44,7,FALSE)*SDBYLD2!$F141 + SDBYLD1!V141*(1-VLOOKUP(SDBYLD2!V$4,'[1]INTERNAL PARAMETERS-1'!$B$5:$J$44,5,FALSE))*VLOOKUP(SDBYLD2!V$4,'[1]INTERNAL PARAMETERS-1'!$B$5:$J$44,9,FALSE)*SDBYLD2!$F141</f>
        <v>0</v>
      </c>
      <c r="W141" s="44">
        <f>SDBYLD1!W141*VLOOKUP(SDBYLD2!W$4,'[1]INTERNAL PARAMETERS-1'!$B$5:$J$44,5,FALSE)*VLOOKUP(SDBYLD2!W$4,'[1]INTERNAL PARAMETERS-1'!$B$5:$J$44,7,FALSE)*SDBYLD2!$F141 + SDBYLD1!W141*(1-VLOOKUP(SDBYLD2!W$4,'[1]INTERNAL PARAMETERS-1'!$B$5:$J$44,5,FALSE))*VLOOKUP(SDBYLD2!W$4,'[1]INTERNAL PARAMETERS-1'!$B$5:$J$44,9,FALSE)*SDBYLD2!$F141</f>
        <v>0</v>
      </c>
      <c r="X141" s="44">
        <f>SDBYLD1!X141*VLOOKUP(SDBYLD2!X$4,'[1]INTERNAL PARAMETERS-1'!$B$5:$J$44,5,FALSE)*VLOOKUP(SDBYLD2!X$4,'[1]INTERNAL PARAMETERS-1'!$B$5:$J$44,7,FALSE)*SDBYLD2!$F141 + SDBYLD1!X141*(1-VLOOKUP(SDBYLD2!X$4,'[1]INTERNAL PARAMETERS-1'!$B$5:$J$44,5,FALSE))*VLOOKUP(SDBYLD2!X$4,'[1]INTERNAL PARAMETERS-1'!$B$5:$J$44,9,FALSE)*SDBYLD2!$F141</f>
        <v>0</v>
      </c>
      <c r="Y141" s="44">
        <f>SDBYLD1!Y141*VLOOKUP(SDBYLD2!Y$4,'[1]INTERNAL PARAMETERS-1'!$B$5:$J$44,5,FALSE)*VLOOKUP(SDBYLD2!Y$4,'[1]INTERNAL PARAMETERS-1'!$B$5:$J$44,7,FALSE)*SDBYLD2!$F141 + SDBYLD1!Y141*(1-VLOOKUP(SDBYLD2!Y$4,'[1]INTERNAL PARAMETERS-1'!$B$5:$J$44,5,FALSE))*VLOOKUP(SDBYLD2!Y$4,'[1]INTERNAL PARAMETERS-1'!$B$5:$J$44,9,FALSE)*SDBYLD2!$F141</f>
        <v>0</v>
      </c>
      <c r="Z141" s="44">
        <f>SDBYLD1!Z141*VLOOKUP(SDBYLD2!Z$4,'[1]INTERNAL PARAMETERS-1'!$B$5:$J$44,5,FALSE)*VLOOKUP(SDBYLD2!Z$4,'[1]INTERNAL PARAMETERS-1'!$B$5:$J$44,7,FALSE)*SDBYLD2!$F141 + SDBYLD1!Z141*(1-VLOOKUP(SDBYLD2!Z$4,'[1]INTERNAL PARAMETERS-1'!$B$5:$J$44,5,FALSE))*VLOOKUP(SDBYLD2!Z$4,'[1]INTERNAL PARAMETERS-1'!$B$5:$J$44,9,FALSE)*SDBYLD2!$F141</f>
        <v>0</v>
      </c>
      <c r="AA141" s="44">
        <f>SDBYLD1!AA141*VLOOKUP(SDBYLD2!AA$4,'[1]INTERNAL PARAMETERS-1'!$B$5:$J$44,5,FALSE)*VLOOKUP(SDBYLD2!AA$4,'[1]INTERNAL PARAMETERS-1'!$B$5:$J$44,7,FALSE)*SDBYLD2!$F141 + SDBYLD1!AA141*(1-VLOOKUP(SDBYLD2!AA$4,'[1]INTERNAL PARAMETERS-1'!$B$5:$J$44,5,FALSE))*VLOOKUP(SDBYLD2!AA$4,'[1]INTERNAL PARAMETERS-1'!$B$5:$J$44,9,FALSE)*SDBYLD2!$F141</f>
        <v>0</v>
      </c>
      <c r="AB141" s="44">
        <f>SDBYLD1!AB141*VLOOKUP(SDBYLD2!AB$4,'[1]INTERNAL PARAMETERS-1'!$B$5:$J$44,5,FALSE)*VLOOKUP(SDBYLD2!AB$4,'[1]INTERNAL PARAMETERS-1'!$B$5:$J$44,7,FALSE)*SDBYLD2!$F141 + SDBYLD1!AB141*(1-VLOOKUP(SDBYLD2!AB$4,'[1]INTERNAL PARAMETERS-1'!$B$5:$J$44,5,FALSE))*VLOOKUP(SDBYLD2!AB$4,'[1]INTERNAL PARAMETERS-1'!$B$5:$J$44,9,FALSE)*SDBYLD2!$F141</f>
        <v>0</v>
      </c>
      <c r="AC141" s="44">
        <f>SDBYLD1!AC141*VLOOKUP(SDBYLD2!AC$4,'[1]INTERNAL PARAMETERS-1'!$B$5:$J$44,5,FALSE)*VLOOKUP(SDBYLD2!AC$4,'[1]INTERNAL PARAMETERS-1'!$B$5:$J$44,7,FALSE)*SDBYLD2!$F141 + SDBYLD1!AC141*(1-VLOOKUP(SDBYLD2!AC$4,'[1]INTERNAL PARAMETERS-1'!$B$5:$J$44,5,FALSE))*VLOOKUP(SDBYLD2!AC$4,'[1]INTERNAL PARAMETERS-1'!$B$5:$J$44,9,FALSE)*SDBYLD2!$F141</f>
        <v>0</v>
      </c>
      <c r="AD141" s="44">
        <f>SDBYLD1!AD141*VLOOKUP(SDBYLD2!AD$4,'[1]INTERNAL PARAMETERS-1'!$B$5:$J$44,5,FALSE)*VLOOKUP(SDBYLD2!AD$4,'[1]INTERNAL PARAMETERS-1'!$B$5:$J$44,7,FALSE)*SDBYLD2!$F141 + SDBYLD1!AD141*(1-VLOOKUP(SDBYLD2!AD$4,'[1]INTERNAL PARAMETERS-1'!$B$5:$J$44,5,FALSE))*VLOOKUP(SDBYLD2!AD$4,'[1]INTERNAL PARAMETERS-1'!$B$5:$J$44,9,FALSE)*SDBYLD2!$F141</f>
        <v>0</v>
      </c>
      <c r="AE141" s="44">
        <f>SDBYLD1!AE141*VLOOKUP(SDBYLD2!AE$4,'[1]INTERNAL PARAMETERS-1'!$B$5:$J$44,5,FALSE)*VLOOKUP(SDBYLD2!AE$4,'[1]INTERNAL PARAMETERS-1'!$B$5:$J$44,7,FALSE)*SDBYLD2!$F141 + SDBYLD1!AE141*(1-VLOOKUP(SDBYLD2!AE$4,'[1]INTERNAL PARAMETERS-1'!$B$5:$J$44,5,FALSE))*VLOOKUP(SDBYLD2!AE$4,'[1]INTERNAL PARAMETERS-1'!$B$5:$J$44,9,FALSE)*SDBYLD2!$F141</f>
        <v>0</v>
      </c>
      <c r="AF141" s="44">
        <f>SDBYLD1!AF141*VLOOKUP(SDBYLD2!AF$4,'[1]INTERNAL PARAMETERS-1'!$B$5:$J$44,5,FALSE)*VLOOKUP(SDBYLD2!AF$4,'[1]INTERNAL PARAMETERS-1'!$B$5:$J$44,7,FALSE)*SDBYLD2!$F141 + SDBYLD1!AF141*(1-VLOOKUP(SDBYLD2!AF$4,'[1]INTERNAL PARAMETERS-1'!$B$5:$J$44,5,FALSE))*VLOOKUP(SDBYLD2!AF$4,'[1]INTERNAL PARAMETERS-1'!$B$5:$J$44,9,FALSE)*SDBYLD2!$F141</f>
        <v>0</v>
      </c>
      <c r="AG141" s="44">
        <f>SDBYLD1!AG141*VLOOKUP(SDBYLD2!AG$4,'[1]INTERNAL PARAMETERS-1'!$B$5:$J$44,5,FALSE)*VLOOKUP(SDBYLD2!AG$4,'[1]INTERNAL PARAMETERS-1'!$B$5:$J$44,7,FALSE)*SDBYLD2!$F141 + SDBYLD1!AG141*(1-VLOOKUP(SDBYLD2!AG$4,'[1]INTERNAL PARAMETERS-1'!$B$5:$J$44,5,FALSE))*VLOOKUP(SDBYLD2!AG$4,'[1]INTERNAL PARAMETERS-1'!$B$5:$J$44,9,FALSE)*SDBYLD2!$F141</f>
        <v>0</v>
      </c>
      <c r="AH141" s="44">
        <f>SDBYLD1!AH141*VLOOKUP(SDBYLD2!AH$4,'[1]INTERNAL PARAMETERS-1'!$B$5:$J$44,5,FALSE)*VLOOKUP(SDBYLD2!AH$4,'[1]INTERNAL PARAMETERS-1'!$B$5:$J$44,7,FALSE)*SDBYLD2!$F141 + SDBYLD1!AH141*(1-VLOOKUP(SDBYLD2!AH$4,'[1]INTERNAL PARAMETERS-1'!$B$5:$J$44,5,FALSE))*VLOOKUP(SDBYLD2!AH$4,'[1]INTERNAL PARAMETERS-1'!$B$5:$J$44,9,FALSE)*SDBYLD2!$F141</f>
        <v>0</v>
      </c>
      <c r="AI141" s="44">
        <f>SDBYLD1!AI141*VLOOKUP(SDBYLD2!AI$4,'[1]INTERNAL PARAMETERS-1'!$B$5:$J$44,5,FALSE)*VLOOKUP(SDBYLD2!AI$4,'[1]INTERNAL PARAMETERS-1'!$B$5:$J$44,7,FALSE)*SDBYLD2!$F141 + SDBYLD1!AI141*(1-VLOOKUP(SDBYLD2!AI$4,'[1]INTERNAL PARAMETERS-1'!$B$5:$J$44,5,FALSE))*VLOOKUP(SDBYLD2!AI$4,'[1]INTERNAL PARAMETERS-1'!$B$5:$J$44,9,FALSE)*SDBYLD2!$F141</f>
        <v>0</v>
      </c>
      <c r="AJ141" s="44">
        <f>SDBYLD1!AJ141*VLOOKUP(SDBYLD2!AJ$4,'[1]INTERNAL PARAMETERS-1'!$B$5:$J$44,5,FALSE)*VLOOKUP(SDBYLD2!AJ$4,'[1]INTERNAL PARAMETERS-1'!$B$5:$J$44,7,FALSE)*SDBYLD2!$F141 + SDBYLD1!AJ141*(1-VLOOKUP(SDBYLD2!AJ$4,'[1]INTERNAL PARAMETERS-1'!$B$5:$J$44,5,FALSE))*VLOOKUP(SDBYLD2!AJ$4,'[1]INTERNAL PARAMETERS-1'!$B$5:$J$44,9,FALSE)*SDBYLD2!$F141</f>
        <v>0</v>
      </c>
      <c r="AK141" s="44">
        <f>SDBYLD1!AK141*VLOOKUP(SDBYLD2!AK$4,'[1]INTERNAL PARAMETERS-1'!$B$5:$J$44,5,FALSE)*VLOOKUP(SDBYLD2!AK$4,'[1]INTERNAL PARAMETERS-1'!$B$5:$J$44,7,FALSE)*SDBYLD2!$F141 + SDBYLD1!AK141*(1-VLOOKUP(SDBYLD2!AK$4,'[1]INTERNAL PARAMETERS-1'!$B$5:$J$44,5,FALSE))*VLOOKUP(SDBYLD2!AK$4,'[1]INTERNAL PARAMETERS-1'!$B$5:$J$44,9,FALSE)*SDBYLD2!$F141</f>
        <v>0</v>
      </c>
      <c r="AL141" s="44">
        <f>SDBYLD1!AL141*VLOOKUP(SDBYLD2!AL$4,'[1]INTERNAL PARAMETERS-1'!$B$5:$J$44,5,FALSE)*VLOOKUP(SDBYLD2!AL$4,'[1]INTERNAL PARAMETERS-1'!$B$5:$J$44,7,FALSE)*SDBYLD2!$F141 + SDBYLD1!AL141*(1-VLOOKUP(SDBYLD2!AL$4,'[1]INTERNAL PARAMETERS-1'!$B$5:$J$44,5,FALSE))*VLOOKUP(SDBYLD2!AL$4,'[1]INTERNAL PARAMETERS-1'!$B$5:$J$44,9,FALSE)*SDBYLD2!$F141</f>
        <v>0</v>
      </c>
      <c r="AM141" s="44">
        <f>SDBYLD1!AM141*VLOOKUP(SDBYLD2!AM$4,'[1]INTERNAL PARAMETERS-1'!$B$5:$J$44,5,FALSE)*VLOOKUP(SDBYLD2!AM$4,'[1]INTERNAL PARAMETERS-1'!$B$5:$J$44,7,FALSE)*SDBYLD2!$F141 + SDBYLD1!AM141*(1-VLOOKUP(SDBYLD2!AM$4,'[1]INTERNAL PARAMETERS-1'!$B$5:$J$44,5,FALSE))*VLOOKUP(SDBYLD2!AM$4,'[1]INTERNAL PARAMETERS-1'!$B$5:$J$44,9,FALSE)*SDBYLD2!$F141</f>
        <v>0</v>
      </c>
      <c r="AN141" s="44">
        <f>SDBYLD1!AN141*VLOOKUP(SDBYLD2!AN$4,'[1]INTERNAL PARAMETERS-1'!$B$5:$J$44,5,FALSE)*VLOOKUP(SDBYLD2!AN$4,'[1]INTERNAL PARAMETERS-1'!$B$5:$J$44,7,FALSE)*SDBYLD2!$F141 + SDBYLD1!AN141*(1-VLOOKUP(SDBYLD2!AN$4,'[1]INTERNAL PARAMETERS-1'!$B$5:$J$44,5,FALSE))*VLOOKUP(SDBYLD2!AN$4,'[1]INTERNAL PARAMETERS-1'!$B$5:$J$44,9,FALSE)*SDBYLD2!$F141</f>
        <v>0</v>
      </c>
      <c r="AO141" s="44">
        <f>SDBYLD1!AO141*VLOOKUP(SDBYLD2!AO$4,'[1]INTERNAL PARAMETERS-1'!$B$5:$J$44,5,FALSE)*VLOOKUP(SDBYLD2!AO$4,'[1]INTERNAL PARAMETERS-1'!$B$5:$J$44,7,FALSE)*SDBYLD2!$F141 + SDBYLD1!AO141*(1-VLOOKUP(SDBYLD2!AO$4,'[1]INTERNAL PARAMETERS-1'!$B$5:$J$44,5,FALSE))*VLOOKUP(SDBYLD2!AO$4,'[1]INTERNAL PARAMETERS-1'!$B$5:$J$44,9,FALSE)*SDBYLD2!$F141</f>
        <v>0</v>
      </c>
      <c r="AP141" s="44">
        <f>SDBYLD1!AP141*VLOOKUP(SDBYLD2!AP$4,'[1]INTERNAL PARAMETERS-1'!$B$5:$J$44,5,FALSE)*VLOOKUP(SDBYLD2!AP$4,'[1]INTERNAL PARAMETERS-1'!$B$5:$J$44,7,FALSE)*SDBYLD2!$F141 + SDBYLD1!AP141*(1-VLOOKUP(SDBYLD2!AP$4,'[1]INTERNAL PARAMETERS-1'!$B$5:$J$44,5,FALSE))*VLOOKUP(SDBYLD2!AP$4,'[1]INTERNAL PARAMETERS-1'!$B$5:$J$44,9,FALSE)*SDBYLD2!$F141</f>
        <v>0</v>
      </c>
      <c r="AQ141" s="44">
        <f>SDBYLD1!AQ141*VLOOKUP(SDBYLD2!AQ$4,'[1]INTERNAL PARAMETERS-1'!$B$5:$J$44,5,FALSE)*VLOOKUP(SDBYLD2!AQ$4,'[1]INTERNAL PARAMETERS-1'!$B$5:$J$44,7,FALSE)*SDBYLD2!$F141 + SDBYLD1!AQ141*(1-VLOOKUP(SDBYLD2!AQ$4,'[1]INTERNAL PARAMETERS-1'!$B$5:$J$44,5,FALSE))*VLOOKUP(SDBYLD2!AQ$4,'[1]INTERNAL PARAMETERS-1'!$B$5:$J$44,9,FALSE)*SDBYLD2!$F141</f>
        <v>0</v>
      </c>
      <c r="AR141" s="44">
        <f>SDBYLD1!AR141*VLOOKUP(SDBYLD2!AR$4,'[1]INTERNAL PARAMETERS-1'!$B$5:$J$44,5,FALSE)*VLOOKUP(SDBYLD2!AR$4,'[1]INTERNAL PARAMETERS-1'!$B$5:$J$44,7,FALSE)*SDBYLD2!$F141 + SDBYLD1!AR141*(1-VLOOKUP(SDBYLD2!AR$4,'[1]INTERNAL PARAMETERS-1'!$B$5:$J$44,5,FALSE))*VLOOKUP(SDBYLD2!AR$4,'[1]INTERNAL PARAMETERS-1'!$B$5:$J$44,9,FALSE)*SDBYLD2!$F141</f>
        <v>0</v>
      </c>
      <c r="AS141" s="44">
        <f>SDBYLD1!AS141*VLOOKUP(SDBYLD2!AS$4,'[1]INTERNAL PARAMETERS-1'!$B$5:$J$44,5,FALSE)*VLOOKUP(SDBYLD2!AS$4,'[1]INTERNAL PARAMETERS-1'!$B$5:$J$44,7,FALSE)*SDBYLD2!$F141 + SDBYLD1!AS141*(1-VLOOKUP(SDBYLD2!AS$4,'[1]INTERNAL PARAMETERS-1'!$B$5:$J$44,5,FALSE))*VLOOKUP(SDBYLD2!AS$4,'[1]INTERNAL PARAMETERS-1'!$B$5:$J$44,9,FALSE)*SDBYLD2!$F141</f>
        <v>0</v>
      </c>
      <c r="AT141" s="43">
        <f>SDBYLD1!AT141*VLOOKUP(SDBYLD2!AT$4,'[1]INTERNAL PARAMETERS-1'!$B$5:$J$44,5,FALSE)*VLOOKUP(SDBYLD2!AT$4,'[1]INTERNAL PARAMETERS-1'!$B$5:$J$44,7,FALSE)*SDBYLD2!$F141 + SDBYLD1!AT141*(1-VLOOKUP(SDBYLD2!AT$4,'[1]INTERNAL PARAMETERS-1'!$B$5:$J$44,5,FALSE))*VLOOKUP(SDBYLD2!AT$4,'[1]INTERNAL PARAMETERS-1'!$B$5:$J$44,9,FALSE)*SDBYLD2!$F141</f>
        <v>0</v>
      </c>
      <c r="AU141" s="45">
        <f>SDBYLD1!AU141*VLOOKUP(SDBYLD2!AU$4,'[1]INTERNAL PARAMETERS-1'!$B$5:$J$44,5,FALSE)*VLOOKUP(SDBYLD2!AU$4,'[1]INTERNAL PARAMETERS-1'!$B$5:$J$44,6,FALSE)*VLOOKUP(SDBYLD2!AU$4,'[1]INTERNAL PARAMETERS-1'!$B$5:$J$44,3,FALSE) + SDBYLD1!AU141*(1-VLOOKUP(SDBYLD2!AU$4,'[1]INTERNAL PARAMETERS-1'!$B$5:$J$44,5,FALSE))*VLOOKUP(SDBYLD2!AU$4,'[1]INTERNAL PARAMETERS-1'!$B$5:$J$44,8,FALSE)*VLOOKUP(SDBYLD2!AU$4,'[1]INTERNAL PARAMETERS-1'!$B$5:$J$44,3,FALSE)</f>
        <v>0</v>
      </c>
      <c r="AV141" s="44">
        <f>SDBYLD1!AV141*VLOOKUP(SDBYLD2!AV$4,'[1]INTERNAL PARAMETERS-1'!$B$5:$J$44,5,FALSE)*VLOOKUP(SDBYLD2!AV$4,'[1]INTERNAL PARAMETERS-1'!$B$5:$J$44,6,FALSE)*VLOOKUP(SDBYLD2!AV$4,'[1]INTERNAL PARAMETERS-1'!$B$5:$J$44,3,FALSE) + SDBYLD1!AV141*(1-VLOOKUP(SDBYLD2!AV$4,'[1]INTERNAL PARAMETERS-1'!$B$5:$J$44,5,FALSE))*VLOOKUP(SDBYLD2!AV$4,'[1]INTERNAL PARAMETERS-1'!$B$5:$J$44,8,FALSE)*VLOOKUP(SDBYLD2!AV$4,'[1]INTERNAL PARAMETERS-1'!$B$5:$J$44,3,FALSE)</f>
        <v>0</v>
      </c>
      <c r="AW141" s="44">
        <f>SDBYLD1!AW141*VLOOKUP(SDBYLD2!AW$4,'[1]INTERNAL PARAMETERS-1'!$B$5:$J$44,5,FALSE)*VLOOKUP(SDBYLD2!AW$4,'[1]INTERNAL PARAMETERS-1'!$B$5:$J$44,6,FALSE)*VLOOKUP(SDBYLD2!AW$4,'[1]INTERNAL PARAMETERS-1'!$B$5:$J$44,3,FALSE) + SDBYLD1!AW141*(1-VLOOKUP(SDBYLD2!AW$4,'[1]INTERNAL PARAMETERS-1'!$B$5:$J$44,5,FALSE))*VLOOKUP(SDBYLD2!AW$4,'[1]INTERNAL PARAMETERS-1'!$B$5:$J$44,8,FALSE)*VLOOKUP(SDBYLD2!AW$4,'[1]INTERNAL PARAMETERS-1'!$B$5:$J$44,3,FALSE)</f>
        <v>0</v>
      </c>
      <c r="AX141" s="44">
        <f>SDBYLD1!AX141*VLOOKUP(SDBYLD2!AX$4,'[1]INTERNAL PARAMETERS-1'!$B$5:$J$44,5,FALSE)*VLOOKUP(SDBYLD2!AX$4,'[1]INTERNAL PARAMETERS-1'!$B$5:$J$44,6,FALSE)*VLOOKUP(SDBYLD2!AX$4,'[1]INTERNAL PARAMETERS-1'!$B$5:$J$44,3,FALSE) + SDBYLD1!AX141*(1-VLOOKUP(SDBYLD2!AX$4,'[1]INTERNAL PARAMETERS-1'!$B$5:$J$44,5,FALSE))*VLOOKUP(SDBYLD2!AX$4,'[1]INTERNAL PARAMETERS-1'!$B$5:$J$44,8,FALSE)*VLOOKUP(SDBYLD2!AX$4,'[1]INTERNAL PARAMETERS-1'!$B$5:$J$44,3,FALSE)</f>
        <v>0</v>
      </c>
      <c r="AY141" s="44">
        <f>SDBYLD1!AY141*VLOOKUP(SDBYLD2!AY$4,'[1]INTERNAL PARAMETERS-1'!$B$5:$J$44,5,FALSE)*VLOOKUP(SDBYLD2!AY$4,'[1]INTERNAL PARAMETERS-1'!$B$5:$J$44,6,FALSE)*VLOOKUP(SDBYLD2!AY$4,'[1]INTERNAL PARAMETERS-1'!$B$5:$J$44,3,FALSE) + SDBYLD1!AY141*(1-VLOOKUP(SDBYLD2!AY$4,'[1]INTERNAL PARAMETERS-1'!$B$5:$J$44,5,FALSE))*VLOOKUP(SDBYLD2!AY$4,'[1]INTERNAL PARAMETERS-1'!$B$5:$J$44,8,FALSE)*VLOOKUP(SDBYLD2!AY$4,'[1]INTERNAL PARAMETERS-1'!$B$5:$J$44,3,FALSE)</f>
        <v>0</v>
      </c>
      <c r="AZ141" s="44">
        <f>SDBYLD1!AZ141*VLOOKUP(SDBYLD2!AZ$4,'[1]INTERNAL PARAMETERS-1'!$B$5:$J$44,5,FALSE)*VLOOKUP(SDBYLD2!AZ$4,'[1]INTERNAL PARAMETERS-1'!$B$5:$J$44,6,FALSE)*VLOOKUP(SDBYLD2!AZ$4,'[1]INTERNAL PARAMETERS-1'!$B$5:$J$44,3,FALSE) + SDBYLD1!AZ141*(1-VLOOKUP(SDBYLD2!AZ$4,'[1]INTERNAL PARAMETERS-1'!$B$5:$J$44,5,FALSE))*VLOOKUP(SDBYLD2!AZ$4,'[1]INTERNAL PARAMETERS-1'!$B$5:$J$44,8,FALSE)*VLOOKUP(SDBYLD2!AZ$4,'[1]INTERNAL PARAMETERS-1'!$B$5:$J$44,3,FALSE)</f>
        <v>0</v>
      </c>
      <c r="BA141" s="44">
        <f>SDBYLD1!BA141*VLOOKUP(SDBYLD2!BA$4,'[1]INTERNAL PARAMETERS-1'!$B$5:$J$44,5,FALSE)*VLOOKUP(SDBYLD2!BA$4,'[1]INTERNAL PARAMETERS-1'!$B$5:$J$44,6,FALSE)*VLOOKUP(SDBYLD2!BA$4,'[1]INTERNAL PARAMETERS-1'!$B$5:$J$44,3,FALSE) + SDBYLD1!BA141*(1-VLOOKUP(SDBYLD2!BA$4,'[1]INTERNAL PARAMETERS-1'!$B$5:$J$44,5,FALSE))*VLOOKUP(SDBYLD2!BA$4,'[1]INTERNAL PARAMETERS-1'!$B$5:$J$44,8,FALSE)*VLOOKUP(SDBYLD2!BA$4,'[1]INTERNAL PARAMETERS-1'!$B$5:$J$44,3,FALSE)</f>
        <v>0</v>
      </c>
      <c r="BB141" s="44">
        <f>SDBYLD1!BB141*VLOOKUP(SDBYLD2!BB$4,'[1]INTERNAL PARAMETERS-1'!$B$5:$J$44,5,FALSE)*VLOOKUP(SDBYLD2!BB$4,'[1]INTERNAL PARAMETERS-1'!$B$5:$J$44,6,FALSE)*VLOOKUP(SDBYLD2!BB$4,'[1]INTERNAL PARAMETERS-1'!$B$5:$J$44,3,FALSE) + SDBYLD1!BB141*(1-VLOOKUP(SDBYLD2!BB$4,'[1]INTERNAL PARAMETERS-1'!$B$5:$J$44,5,FALSE))*VLOOKUP(SDBYLD2!BB$4,'[1]INTERNAL PARAMETERS-1'!$B$5:$J$44,8,FALSE)*VLOOKUP(SDBYLD2!BB$4,'[1]INTERNAL PARAMETERS-1'!$B$5:$J$44,3,FALSE)</f>
        <v>0</v>
      </c>
      <c r="BC141" s="44">
        <f>SDBYLD1!BC141*VLOOKUP(SDBYLD2!BC$4,'[1]INTERNAL PARAMETERS-1'!$B$5:$J$44,5,FALSE)*VLOOKUP(SDBYLD2!BC$4,'[1]INTERNAL PARAMETERS-1'!$B$5:$J$44,6,FALSE)*VLOOKUP(SDBYLD2!BC$4,'[1]INTERNAL PARAMETERS-1'!$B$5:$J$44,3,FALSE) + SDBYLD1!BC141*(1-VLOOKUP(SDBYLD2!BC$4,'[1]INTERNAL PARAMETERS-1'!$B$5:$J$44,5,FALSE))*VLOOKUP(SDBYLD2!BC$4,'[1]INTERNAL PARAMETERS-1'!$B$5:$J$44,8,FALSE)*VLOOKUP(SDBYLD2!BC$4,'[1]INTERNAL PARAMETERS-1'!$B$5:$J$44,3,FALSE)</f>
        <v>0</v>
      </c>
      <c r="BD141" s="44">
        <f>SDBYLD1!BD141*VLOOKUP(SDBYLD2!BD$4,'[1]INTERNAL PARAMETERS-1'!$B$5:$J$44,5,FALSE)*VLOOKUP(SDBYLD2!BD$4,'[1]INTERNAL PARAMETERS-1'!$B$5:$J$44,6,FALSE)*VLOOKUP(SDBYLD2!BD$4,'[1]INTERNAL PARAMETERS-1'!$B$5:$J$44,3,FALSE) + SDBYLD1!BD141*(1-VLOOKUP(SDBYLD2!BD$4,'[1]INTERNAL PARAMETERS-1'!$B$5:$J$44,5,FALSE))*VLOOKUP(SDBYLD2!BD$4,'[1]INTERNAL PARAMETERS-1'!$B$5:$J$44,8,FALSE)*VLOOKUP(SDBYLD2!BD$4,'[1]INTERNAL PARAMETERS-1'!$B$5:$J$44,3,FALSE)</f>
        <v>0</v>
      </c>
      <c r="BE141" s="44">
        <f>SDBYLD1!BE141*VLOOKUP(SDBYLD2!BE$4,'[1]INTERNAL PARAMETERS-1'!$B$5:$J$44,5,FALSE)*VLOOKUP(SDBYLD2!BE$4,'[1]INTERNAL PARAMETERS-1'!$B$5:$J$44,6,FALSE)*VLOOKUP(SDBYLD2!BE$4,'[1]INTERNAL PARAMETERS-1'!$B$5:$J$44,3,FALSE) + SDBYLD1!BE141*(1-VLOOKUP(SDBYLD2!BE$4,'[1]INTERNAL PARAMETERS-1'!$B$5:$J$44,5,FALSE))*VLOOKUP(SDBYLD2!BE$4,'[1]INTERNAL PARAMETERS-1'!$B$5:$J$44,8,FALSE)*VLOOKUP(SDBYLD2!BE$4,'[1]INTERNAL PARAMETERS-1'!$B$5:$J$44,3,FALSE)</f>
        <v>0</v>
      </c>
      <c r="BF141" s="44">
        <f>SDBYLD1!BF141*VLOOKUP(SDBYLD2!BF$4,'[1]INTERNAL PARAMETERS-1'!$B$5:$J$44,5,FALSE)*VLOOKUP(SDBYLD2!BF$4,'[1]INTERNAL PARAMETERS-1'!$B$5:$J$44,6,FALSE)*VLOOKUP(SDBYLD2!BF$4,'[1]INTERNAL PARAMETERS-1'!$B$5:$J$44,3,FALSE) + SDBYLD1!BF141*(1-VLOOKUP(SDBYLD2!BF$4,'[1]INTERNAL PARAMETERS-1'!$B$5:$J$44,5,FALSE))*VLOOKUP(SDBYLD2!BF$4,'[1]INTERNAL PARAMETERS-1'!$B$5:$J$44,8,FALSE)*VLOOKUP(SDBYLD2!BF$4,'[1]INTERNAL PARAMETERS-1'!$B$5:$J$44,3,FALSE)</f>
        <v>0</v>
      </c>
      <c r="BG141" s="44">
        <f>SDBYLD1!BG141*VLOOKUP(SDBYLD2!BG$4,'[1]INTERNAL PARAMETERS-1'!$B$5:$J$44,5,FALSE)*VLOOKUP(SDBYLD2!BG$4,'[1]INTERNAL PARAMETERS-1'!$B$5:$J$44,6,FALSE)*VLOOKUP(SDBYLD2!BG$4,'[1]INTERNAL PARAMETERS-1'!$B$5:$J$44,3,FALSE) + SDBYLD1!BG141*(1-VLOOKUP(SDBYLD2!BG$4,'[1]INTERNAL PARAMETERS-1'!$B$5:$J$44,5,FALSE))*VLOOKUP(SDBYLD2!BG$4,'[1]INTERNAL PARAMETERS-1'!$B$5:$J$44,8,FALSE)*VLOOKUP(SDBYLD2!BG$4,'[1]INTERNAL PARAMETERS-1'!$B$5:$J$44,3,FALSE)</f>
        <v>0</v>
      </c>
      <c r="BH141" s="44">
        <f>SDBYLD1!BH141*VLOOKUP(SDBYLD2!BH$4,'[1]INTERNAL PARAMETERS-1'!$B$5:$J$44,5,FALSE)*VLOOKUP(SDBYLD2!BH$4,'[1]INTERNAL PARAMETERS-1'!$B$5:$J$44,6,FALSE)*VLOOKUP(SDBYLD2!BH$4,'[1]INTERNAL PARAMETERS-1'!$B$5:$J$44,3,FALSE) + SDBYLD1!BH141*(1-VLOOKUP(SDBYLD2!BH$4,'[1]INTERNAL PARAMETERS-1'!$B$5:$J$44,5,FALSE))*VLOOKUP(SDBYLD2!BH$4,'[1]INTERNAL PARAMETERS-1'!$B$5:$J$44,8,FALSE)*VLOOKUP(SDBYLD2!BH$4,'[1]INTERNAL PARAMETERS-1'!$B$5:$J$44,3,FALSE)</f>
        <v>0</v>
      </c>
      <c r="BI141" s="44">
        <f>SDBYLD1!BI141*VLOOKUP(SDBYLD2!BI$4,'[1]INTERNAL PARAMETERS-1'!$B$5:$J$44,5,FALSE)*VLOOKUP(SDBYLD2!BI$4,'[1]INTERNAL PARAMETERS-1'!$B$5:$J$44,6,FALSE)*VLOOKUP(SDBYLD2!BI$4,'[1]INTERNAL PARAMETERS-1'!$B$5:$J$44,3,FALSE) + SDBYLD1!BI141*(1-VLOOKUP(SDBYLD2!BI$4,'[1]INTERNAL PARAMETERS-1'!$B$5:$J$44,5,FALSE))*VLOOKUP(SDBYLD2!BI$4,'[1]INTERNAL PARAMETERS-1'!$B$5:$J$44,8,FALSE)*VLOOKUP(SDBYLD2!BI$4,'[1]INTERNAL PARAMETERS-1'!$B$5:$J$44,3,FALSE)</f>
        <v>0</v>
      </c>
      <c r="BJ141" s="44">
        <f>SDBYLD1!BJ141*VLOOKUP(SDBYLD2!BJ$4,'[1]INTERNAL PARAMETERS-1'!$B$5:$J$44,5,FALSE)*VLOOKUP(SDBYLD2!BJ$4,'[1]INTERNAL PARAMETERS-1'!$B$5:$J$44,6,FALSE)*VLOOKUP(SDBYLD2!BJ$4,'[1]INTERNAL PARAMETERS-1'!$B$5:$J$44,3,FALSE) + SDBYLD1!BJ141*(1-VLOOKUP(SDBYLD2!BJ$4,'[1]INTERNAL PARAMETERS-1'!$B$5:$J$44,5,FALSE))*VLOOKUP(SDBYLD2!BJ$4,'[1]INTERNAL PARAMETERS-1'!$B$5:$J$44,8,FALSE)*VLOOKUP(SDBYLD2!BJ$4,'[1]INTERNAL PARAMETERS-1'!$B$5:$J$44,3,FALSE)</f>
        <v>0</v>
      </c>
      <c r="BK141" s="44">
        <f>SDBYLD1!BK141*VLOOKUP(SDBYLD2!BK$4,'[1]INTERNAL PARAMETERS-1'!$B$5:$J$44,5,FALSE)*VLOOKUP(SDBYLD2!BK$4,'[1]INTERNAL PARAMETERS-1'!$B$5:$J$44,6,FALSE)*VLOOKUP(SDBYLD2!BK$4,'[1]INTERNAL PARAMETERS-1'!$B$5:$J$44,3,FALSE) + SDBYLD1!BK141*(1-VLOOKUP(SDBYLD2!BK$4,'[1]INTERNAL PARAMETERS-1'!$B$5:$J$44,5,FALSE))*VLOOKUP(SDBYLD2!BK$4,'[1]INTERNAL PARAMETERS-1'!$B$5:$J$44,8,FALSE)*VLOOKUP(SDBYLD2!BK$4,'[1]INTERNAL PARAMETERS-1'!$B$5:$J$44,3,FALSE)</f>
        <v>0</v>
      </c>
      <c r="BL141" s="44">
        <f>SDBYLD1!BL141*VLOOKUP(SDBYLD2!BL$4,'[1]INTERNAL PARAMETERS-1'!$B$5:$J$44,5,FALSE)*VLOOKUP(SDBYLD2!BL$4,'[1]INTERNAL PARAMETERS-1'!$B$5:$J$44,6,FALSE)*VLOOKUP(SDBYLD2!BL$4,'[1]INTERNAL PARAMETERS-1'!$B$5:$J$44,3,FALSE) + SDBYLD1!BL141*(1-VLOOKUP(SDBYLD2!BL$4,'[1]INTERNAL PARAMETERS-1'!$B$5:$J$44,5,FALSE))*VLOOKUP(SDBYLD2!BL$4,'[1]INTERNAL PARAMETERS-1'!$B$5:$J$44,8,FALSE)*VLOOKUP(SDBYLD2!BL$4,'[1]INTERNAL PARAMETERS-1'!$B$5:$J$44,3,FALSE)</f>
        <v>0</v>
      </c>
      <c r="BM141" s="44">
        <f>SDBYLD1!BM141*VLOOKUP(SDBYLD2!BM$4,'[1]INTERNAL PARAMETERS-1'!$B$5:$J$44,5,FALSE)*VLOOKUP(SDBYLD2!BM$4,'[1]INTERNAL PARAMETERS-1'!$B$5:$J$44,6,FALSE)*VLOOKUP(SDBYLD2!BM$4,'[1]INTERNAL PARAMETERS-1'!$B$5:$J$44,3,FALSE) + SDBYLD1!BM141*(1-VLOOKUP(SDBYLD2!BM$4,'[1]INTERNAL PARAMETERS-1'!$B$5:$J$44,5,FALSE))*VLOOKUP(SDBYLD2!BM$4,'[1]INTERNAL PARAMETERS-1'!$B$5:$J$44,8,FALSE)*VLOOKUP(SDBYLD2!BM$4,'[1]INTERNAL PARAMETERS-1'!$B$5:$J$44,3,FALSE)</f>
        <v>0</v>
      </c>
      <c r="BN141" s="44">
        <f>SDBYLD1!BN141*VLOOKUP(SDBYLD2!BN$4,'[1]INTERNAL PARAMETERS-1'!$B$5:$J$44,5,FALSE)*VLOOKUP(SDBYLD2!BN$4,'[1]INTERNAL PARAMETERS-1'!$B$5:$J$44,6,FALSE)*VLOOKUP(SDBYLD2!BN$4,'[1]INTERNAL PARAMETERS-1'!$B$5:$J$44,3,FALSE) + SDBYLD1!BN141*(1-VLOOKUP(SDBYLD2!BN$4,'[1]INTERNAL PARAMETERS-1'!$B$5:$J$44,5,FALSE))*VLOOKUP(SDBYLD2!BN$4,'[1]INTERNAL PARAMETERS-1'!$B$5:$J$44,8,FALSE)*VLOOKUP(SDBYLD2!BN$4,'[1]INTERNAL PARAMETERS-1'!$B$5:$J$44,3,FALSE)</f>
        <v>0</v>
      </c>
      <c r="BO141" s="44">
        <f>SDBYLD1!BO141*VLOOKUP(SDBYLD2!BO$4,'[1]INTERNAL PARAMETERS-1'!$B$5:$J$44,5,FALSE)*VLOOKUP(SDBYLD2!BO$4,'[1]INTERNAL PARAMETERS-1'!$B$5:$J$44,6,FALSE)*VLOOKUP(SDBYLD2!BO$4,'[1]INTERNAL PARAMETERS-1'!$B$5:$J$44,3,FALSE) + SDBYLD1!BO141*(1-VLOOKUP(SDBYLD2!BO$4,'[1]INTERNAL PARAMETERS-1'!$B$5:$J$44,5,FALSE))*VLOOKUP(SDBYLD2!BO$4,'[1]INTERNAL PARAMETERS-1'!$B$5:$J$44,8,FALSE)*VLOOKUP(SDBYLD2!BO$4,'[1]INTERNAL PARAMETERS-1'!$B$5:$J$44,3,FALSE)</f>
        <v>0</v>
      </c>
      <c r="BP141" s="44">
        <f>SDBYLD1!BP141*VLOOKUP(SDBYLD2!BP$4,'[1]INTERNAL PARAMETERS-1'!$B$5:$J$44,5,FALSE)*VLOOKUP(SDBYLD2!BP$4,'[1]INTERNAL PARAMETERS-1'!$B$5:$J$44,6,FALSE)*VLOOKUP(SDBYLD2!BP$4,'[1]INTERNAL PARAMETERS-1'!$B$5:$J$44,3,FALSE) + SDBYLD1!BP141*(1-VLOOKUP(SDBYLD2!BP$4,'[1]INTERNAL PARAMETERS-1'!$B$5:$J$44,5,FALSE))*VLOOKUP(SDBYLD2!BP$4,'[1]INTERNAL PARAMETERS-1'!$B$5:$J$44,8,FALSE)*VLOOKUP(SDBYLD2!BP$4,'[1]INTERNAL PARAMETERS-1'!$B$5:$J$44,3,FALSE)</f>
        <v>0</v>
      </c>
      <c r="BQ141" s="44">
        <f>SDBYLD1!BQ141*VLOOKUP(SDBYLD2!BQ$4,'[1]INTERNAL PARAMETERS-1'!$B$5:$J$44,5,FALSE)*VLOOKUP(SDBYLD2!BQ$4,'[1]INTERNAL PARAMETERS-1'!$B$5:$J$44,6,FALSE)*VLOOKUP(SDBYLD2!BQ$4,'[1]INTERNAL PARAMETERS-1'!$B$5:$J$44,3,FALSE) + SDBYLD1!BQ141*(1-VLOOKUP(SDBYLD2!BQ$4,'[1]INTERNAL PARAMETERS-1'!$B$5:$J$44,5,FALSE))*VLOOKUP(SDBYLD2!BQ$4,'[1]INTERNAL PARAMETERS-1'!$B$5:$J$44,8,FALSE)*VLOOKUP(SDBYLD2!BQ$4,'[1]INTERNAL PARAMETERS-1'!$B$5:$J$44,3,FALSE)</f>
        <v>0</v>
      </c>
      <c r="BR141" s="44">
        <f>SDBYLD1!BR141*VLOOKUP(SDBYLD2!BR$4,'[1]INTERNAL PARAMETERS-1'!$B$5:$J$44,5,FALSE)*VLOOKUP(SDBYLD2!BR$4,'[1]INTERNAL PARAMETERS-1'!$B$5:$J$44,6,FALSE)*VLOOKUP(SDBYLD2!BR$4,'[1]INTERNAL PARAMETERS-1'!$B$5:$J$44,3,FALSE) + SDBYLD1!BR141*(1-VLOOKUP(SDBYLD2!BR$4,'[1]INTERNAL PARAMETERS-1'!$B$5:$J$44,5,FALSE))*VLOOKUP(SDBYLD2!BR$4,'[1]INTERNAL PARAMETERS-1'!$B$5:$J$44,8,FALSE)*VLOOKUP(SDBYLD2!BR$4,'[1]INTERNAL PARAMETERS-1'!$B$5:$J$44,3,FALSE)</f>
        <v>0</v>
      </c>
      <c r="BS141" s="44">
        <f>SDBYLD1!BS141*VLOOKUP(SDBYLD2!BS$4,'[1]INTERNAL PARAMETERS-1'!$B$5:$J$44,5,FALSE)*VLOOKUP(SDBYLD2!BS$4,'[1]INTERNAL PARAMETERS-1'!$B$5:$J$44,6,FALSE)*VLOOKUP(SDBYLD2!BS$4,'[1]INTERNAL PARAMETERS-1'!$B$5:$J$44,3,FALSE) + SDBYLD1!BS141*(1-VLOOKUP(SDBYLD2!BS$4,'[1]INTERNAL PARAMETERS-1'!$B$5:$J$44,5,FALSE))*VLOOKUP(SDBYLD2!BS$4,'[1]INTERNAL PARAMETERS-1'!$B$5:$J$44,8,FALSE)*VLOOKUP(SDBYLD2!BS$4,'[1]INTERNAL PARAMETERS-1'!$B$5:$J$44,3,FALSE)</f>
        <v>0</v>
      </c>
      <c r="BT141" s="44">
        <f>SDBYLD1!BT141*VLOOKUP(SDBYLD2!BT$4,'[1]INTERNAL PARAMETERS-1'!$B$5:$J$44,5,FALSE)*VLOOKUP(SDBYLD2!BT$4,'[1]INTERNAL PARAMETERS-1'!$B$5:$J$44,6,FALSE)*VLOOKUP(SDBYLD2!BT$4,'[1]INTERNAL PARAMETERS-1'!$B$5:$J$44,3,FALSE) + SDBYLD1!BT141*(1-VLOOKUP(SDBYLD2!BT$4,'[1]INTERNAL PARAMETERS-1'!$B$5:$J$44,5,FALSE))*VLOOKUP(SDBYLD2!BT$4,'[1]INTERNAL PARAMETERS-1'!$B$5:$J$44,8,FALSE)*VLOOKUP(SDBYLD2!BT$4,'[1]INTERNAL PARAMETERS-1'!$B$5:$J$44,3,FALSE)</f>
        <v>0</v>
      </c>
      <c r="BU141" s="44">
        <f>SDBYLD1!BU141*VLOOKUP(SDBYLD2!BU$4,'[1]INTERNAL PARAMETERS-1'!$B$5:$J$44,5,FALSE)*VLOOKUP(SDBYLD2!BU$4,'[1]INTERNAL PARAMETERS-1'!$B$5:$J$44,6,FALSE)*VLOOKUP(SDBYLD2!BU$4,'[1]INTERNAL PARAMETERS-1'!$B$5:$J$44,3,FALSE) + SDBYLD1!BU141*(1-VLOOKUP(SDBYLD2!BU$4,'[1]INTERNAL PARAMETERS-1'!$B$5:$J$44,5,FALSE))*VLOOKUP(SDBYLD2!BU$4,'[1]INTERNAL PARAMETERS-1'!$B$5:$J$44,8,FALSE)*VLOOKUP(SDBYLD2!BU$4,'[1]INTERNAL PARAMETERS-1'!$B$5:$J$44,3,FALSE)</f>
        <v>0</v>
      </c>
      <c r="BV141" s="44">
        <f>SDBYLD1!BV141*VLOOKUP(SDBYLD2!BV$4,'[1]INTERNAL PARAMETERS-1'!$B$5:$J$44,5,FALSE)*VLOOKUP(SDBYLD2!BV$4,'[1]INTERNAL PARAMETERS-1'!$B$5:$J$44,6,FALSE)*VLOOKUP(SDBYLD2!BV$4,'[1]INTERNAL PARAMETERS-1'!$B$5:$J$44,3,FALSE) + SDBYLD1!BV141*(1-VLOOKUP(SDBYLD2!BV$4,'[1]INTERNAL PARAMETERS-1'!$B$5:$J$44,5,FALSE))*VLOOKUP(SDBYLD2!BV$4,'[1]INTERNAL PARAMETERS-1'!$B$5:$J$44,8,FALSE)*VLOOKUP(SDBYLD2!BV$4,'[1]INTERNAL PARAMETERS-1'!$B$5:$J$44,3,FALSE)</f>
        <v>0</v>
      </c>
      <c r="BW141" s="44">
        <f>SDBYLD1!BW141*VLOOKUP(SDBYLD2!BW$4,'[1]INTERNAL PARAMETERS-1'!$B$5:$J$44,5,FALSE)*VLOOKUP(SDBYLD2!BW$4,'[1]INTERNAL PARAMETERS-1'!$B$5:$J$44,6,FALSE)*VLOOKUP(SDBYLD2!BW$4,'[1]INTERNAL PARAMETERS-1'!$B$5:$J$44,3,FALSE) + SDBYLD1!BW141*(1-VLOOKUP(SDBYLD2!BW$4,'[1]INTERNAL PARAMETERS-1'!$B$5:$J$44,5,FALSE))*VLOOKUP(SDBYLD2!BW$4,'[1]INTERNAL PARAMETERS-1'!$B$5:$J$44,8,FALSE)*VLOOKUP(SDBYLD2!BW$4,'[1]INTERNAL PARAMETERS-1'!$B$5:$J$44,3,FALSE)</f>
        <v>0</v>
      </c>
      <c r="BX141" s="44">
        <f>SDBYLD1!BX141*VLOOKUP(SDBYLD2!BX$4,'[1]INTERNAL PARAMETERS-1'!$B$5:$J$44,5,FALSE)*VLOOKUP(SDBYLD2!BX$4,'[1]INTERNAL PARAMETERS-1'!$B$5:$J$44,6,FALSE)*VLOOKUP(SDBYLD2!BX$4,'[1]INTERNAL PARAMETERS-1'!$B$5:$J$44,3,FALSE) + SDBYLD1!BX141*(1-VLOOKUP(SDBYLD2!BX$4,'[1]INTERNAL PARAMETERS-1'!$B$5:$J$44,5,FALSE))*VLOOKUP(SDBYLD2!BX$4,'[1]INTERNAL PARAMETERS-1'!$B$5:$J$44,8,FALSE)*VLOOKUP(SDBYLD2!BX$4,'[1]INTERNAL PARAMETERS-1'!$B$5:$J$44,3,FALSE)</f>
        <v>0</v>
      </c>
      <c r="BY141" s="44">
        <f>SDBYLD1!BY141*VLOOKUP(SDBYLD2!BY$4,'[1]INTERNAL PARAMETERS-1'!$B$5:$J$44,5,FALSE)*VLOOKUP(SDBYLD2!BY$4,'[1]INTERNAL PARAMETERS-1'!$B$5:$J$44,6,FALSE)*VLOOKUP(SDBYLD2!BY$4,'[1]INTERNAL PARAMETERS-1'!$B$5:$J$44,3,FALSE) + SDBYLD1!BY141*(1-VLOOKUP(SDBYLD2!BY$4,'[1]INTERNAL PARAMETERS-1'!$B$5:$J$44,5,FALSE))*VLOOKUP(SDBYLD2!BY$4,'[1]INTERNAL PARAMETERS-1'!$B$5:$J$44,8,FALSE)*VLOOKUP(SDBYLD2!BY$4,'[1]INTERNAL PARAMETERS-1'!$B$5:$J$44,3,FALSE)</f>
        <v>0</v>
      </c>
      <c r="BZ141" s="44">
        <f>SDBYLD1!BZ141*VLOOKUP(SDBYLD2!BZ$4,'[1]INTERNAL PARAMETERS-1'!$B$5:$J$44,5,FALSE)*VLOOKUP(SDBYLD2!BZ$4,'[1]INTERNAL PARAMETERS-1'!$B$5:$J$44,6,FALSE)*VLOOKUP(SDBYLD2!BZ$4,'[1]INTERNAL PARAMETERS-1'!$B$5:$J$44,3,FALSE) + SDBYLD1!BZ141*(1-VLOOKUP(SDBYLD2!BZ$4,'[1]INTERNAL PARAMETERS-1'!$B$5:$J$44,5,FALSE))*VLOOKUP(SDBYLD2!BZ$4,'[1]INTERNAL PARAMETERS-1'!$B$5:$J$44,8,FALSE)*VLOOKUP(SDBYLD2!BZ$4,'[1]INTERNAL PARAMETERS-1'!$B$5:$J$44,3,FALSE)</f>
        <v>0</v>
      </c>
      <c r="CA141" s="44">
        <f>SDBYLD1!CA141*VLOOKUP(SDBYLD2!CA$4,'[1]INTERNAL PARAMETERS-1'!$B$5:$J$44,5,FALSE)*VLOOKUP(SDBYLD2!CA$4,'[1]INTERNAL PARAMETERS-1'!$B$5:$J$44,6,FALSE)*VLOOKUP(SDBYLD2!CA$4,'[1]INTERNAL PARAMETERS-1'!$B$5:$J$44,3,FALSE) + SDBYLD1!CA141*(1-VLOOKUP(SDBYLD2!CA$4,'[1]INTERNAL PARAMETERS-1'!$B$5:$J$44,5,FALSE))*VLOOKUP(SDBYLD2!CA$4,'[1]INTERNAL PARAMETERS-1'!$B$5:$J$44,8,FALSE)*VLOOKUP(SDBYLD2!CA$4,'[1]INTERNAL PARAMETERS-1'!$B$5:$J$44,3,FALSE)</f>
        <v>0</v>
      </c>
      <c r="CB141" s="44">
        <f>SDBYLD1!CB141*VLOOKUP(SDBYLD2!CB$4,'[1]INTERNAL PARAMETERS-1'!$B$5:$J$44,5,FALSE)*VLOOKUP(SDBYLD2!CB$4,'[1]INTERNAL PARAMETERS-1'!$B$5:$J$44,6,FALSE)*VLOOKUP(SDBYLD2!CB$4,'[1]INTERNAL PARAMETERS-1'!$B$5:$J$44,3,FALSE) + SDBYLD1!CB141*(1-VLOOKUP(SDBYLD2!CB$4,'[1]INTERNAL PARAMETERS-1'!$B$5:$J$44,5,FALSE))*VLOOKUP(SDBYLD2!CB$4,'[1]INTERNAL PARAMETERS-1'!$B$5:$J$44,8,FALSE)*VLOOKUP(SDBYLD2!CB$4,'[1]INTERNAL PARAMETERS-1'!$B$5:$J$44,3,FALSE)</f>
        <v>0</v>
      </c>
      <c r="CC141" s="44">
        <f>SDBYLD1!CC141*VLOOKUP(SDBYLD2!CC$4,'[1]INTERNAL PARAMETERS-1'!$B$5:$J$44,5,FALSE)*VLOOKUP(SDBYLD2!CC$4,'[1]INTERNAL PARAMETERS-1'!$B$5:$J$44,6,FALSE)*VLOOKUP(SDBYLD2!CC$4,'[1]INTERNAL PARAMETERS-1'!$B$5:$J$44,3,FALSE) + SDBYLD1!CC141*(1-VLOOKUP(SDBYLD2!CC$4,'[1]INTERNAL PARAMETERS-1'!$B$5:$J$44,5,FALSE))*VLOOKUP(SDBYLD2!CC$4,'[1]INTERNAL PARAMETERS-1'!$B$5:$J$44,8,FALSE)*VLOOKUP(SDBYLD2!CC$4,'[1]INTERNAL PARAMETERS-1'!$B$5:$J$44,3,FALSE)</f>
        <v>0</v>
      </c>
      <c r="CD141" s="44">
        <f>SDBYLD1!CD141*VLOOKUP(SDBYLD2!CD$4,'[1]INTERNAL PARAMETERS-1'!$B$5:$J$44,5,FALSE)*VLOOKUP(SDBYLD2!CD$4,'[1]INTERNAL PARAMETERS-1'!$B$5:$J$44,6,FALSE)*VLOOKUP(SDBYLD2!CD$4,'[1]INTERNAL PARAMETERS-1'!$B$5:$J$44,3,FALSE) + SDBYLD1!CD141*(1-VLOOKUP(SDBYLD2!CD$4,'[1]INTERNAL PARAMETERS-1'!$B$5:$J$44,5,FALSE))*VLOOKUP(SDBYLD2!CD$4,'[1]INTERNAL PARAMETERS-1'!$B$5:$J$44,8,FALSE)*VLOOKUP(SDBYLD2!CD$4,'[1]INTERNAL PARAMETERS-1'!$B$5:$J$44,3,FALSE)</f>
        <v>0</v>
      </c>
      <c r="CE141" s="44">
        <f>SDBYLD1!CE141*VLOOKUP(SDBYLD2!CE$4,'[1]INTERNAL PARAMETERS-1'!$B$5:$J$44,5,FALSE)*VLOOKUP(SDBYLD2!CE$4,'[1]INTERNAL PARAMETERS-1'!$B$5:$J$44,6,FALSE)*VLOOKUP(SDBYLD2!CE$4,'[1]INTERNAL PARAMETERS-1'!$B$5:$J$44,3,FALSE) + SDBYLD1!CE141*(1-VLOOKUP(SDBYLD2!CE$4,'[1]INTERNAL PARAMETERS-1'!$B$5:$J$44,5,FALSE))*VLOOKUP(SDBYLD2!CE$4,'[1]INTERNAL PARAMETERS-1'!$B$5:$J$44,8,FALSE)*VLOOKUP(SDBYLD2!CE$4,'[1]INTERNAL PARAMETERS-1'!$B$5:$J$44,3,FALSE)</f>
        <v>0</v>
      </c>
      <c r="CF141" s="44">
        <f>SDBYLD1!CF141*VLOOKUP(SDBYLD2!CF$4,'[1]INTERNAL PARAMETERS-1'!$B$5:$J$44,5,FALSE)*VLOOKUP(SDBYLD2!CF$4,'[1]INTERNAL PARAMETERS-1'!$B$5:$J$44,6,FALSE)*VLOOKUP(SDBYLD2!CF$4,'[1]INTERNAL PARAMETERS-1'!$B$5:$J$44,3,FALSE) + SDBYLD1!CF141*(1-VLOOKUP(SDBYLD2!CF$4,'[1]INTERNAL PARAMETERS-1'!$B$5:$J$44,5,FALSE))*VLOOKUP(SDBYLD2!CF$4,'[1]INTERNAL PARAMETERS-1'!$B$5:$J$44,8,FALSE)*VLOOKUP(SDBYLD2!CF$4,'[1]INTERNAL PARAMETERS-1'!$B$5:$J$44,3,FALSE)</f>
        <v>0</v>
      </c>
      <c r="CG141" s="44">
        <f>SDBYLD1!CG141*VLOOKUP(SDBYLD2!CG$4,'[1]INTERNAL PARAMETERS-1'!$B$5:$J$44,5,FALSE)*VLOOKUP(SDBYLD2!CG$4,'[1]INTERNAL PARAMETERS-1'!$B$5:$J$44,6,FALSE)*VLOOKUP(SDBYLD2!CG$4,'[1]INTERNAL PARAMETERS-1'!$B$5:$J$44,3,FALSE) + SDBYLD1!CG141*(1-VLOOKUP(SDBYLD2!CG$4,'[1]INTERNAL PARAMETERS-1'!$B$5:$J$44,5,FALSE))*VLOOKUP(SDBYLD2!CG$4,'[1]INTERNAL PARAMETERS-1'!$B$5:$J$44,8,FALSE)*VLOOKUP(SDBYLD2!CG$4,'[1]INTERNAL PARAMETERS-1'!$B$5:$J$44,3,FALSE)</f>
        <v>0</v>
      </c>
      <c r="CH141" s="43">
        <f>SDBYLD1!CH141*VLOOKUP(SDBYLD2!CH$4,'[1]INTERNAL PARAMETERS-1'!$B$5:$J$44,5,FALSE)*VLOOKUP(SDBYLD2!CH$4,'[1]INTERNAL PARAMETERS-1'!$B$5:$J$44,6,FALSE)*VLOOKUP(SDBYLD2!CH$4,'[1]INTERNAL PARAMETERS-1'!$B$5:$J$44,3,FALSE) + SDBYLD1!CH141*(1-VLOOKUP(SDBYLD2!CH$4,'[1]INTERNAL PARAMETERS-1'!$B$5:$J$44,5,FALSE))*VLOOKUP(SDBYLD2!CH$4,'[1]INTERNAL PARAMETERS-1'!$B$5:$J$44,8,FALSE)*VLOOKUP(SDBYLD2!CH$4,'[1]INTERNAL PARAMETERS-1'!$B$5:$J$44,3,FALSE)</f>
        <v>0</v>
      </c>
      <c r="CJ141" s="45">
        <f t="shared" si="4"/>
        <v>0</v>
      </c>
      <c r="CK141" s="43">
        <f t="shared" si="5"/>
        <v>0</v>
      </c>
    </row>
    <row r="142" spans="2:89" x14ac:dyDescent="0.4">
      <c r="B142" s="58" t="s">
        <v>9</v>
      </c>
      <c r="C142" s="57" t="s">
        <v>50</v>
      </c>
      <c r="D142" s="57" t="s">
        <v>56</v>
      </c>
      <c r="E142" s="133">
        <f>SDBeam!X142</f>
        <v>0</v>
      </c>
      <c r="F142" s="56">
        <f>'[1]INTERNAL PARAMETERS-1'!M16</f>
        <v>30.094999999999999</v>
      </c>
      <c r="G142" s="45">
        <f>SDBYLD1!G142*VLOOKUP(SDBYLD2!G$4,'[1]INTERNAL PARAMETERS-1'!$B$5:$J$44,5,FALSE)*VLOOKUP(SDBYLD2!G$4,'[1]INTERNAL PARAMETERS-1'!$B$5:$J$44,7,FALSE)*SDBYLD2!$F142 + SDBYLD1!G142*(1-VLOOKUP(SDBYLD2!G$4,'[1]INTERNAL PARAMETERS-1'!$B$5:$J$44,5,FALSE))*VLOOKUP(SDBYLD2!G$4,'[1]INTERNAL PARAMETERS-1'!$B$5:$J$44,9,FALSE)*SDBYLD2!$F142</f>
        <v>0</v>
      </c>
      <c r="H142" s="44">
        <f>SDBYLD1!H142*VLOOKUP(SDBYLD2!H$4,'[1]INTERNAL PARAMETERS-1'!$B$5:$J$44,5,FALSE)*VLOOKUP(SDBYLD2!H$4,'[1]INTERNAL PARAMETERS-1'!$B$5:$J$44,7,FALSE)*SDBYLD2!$F142 + SDBYLD1!H142*(1-VLOOKUP(SDBYLD2!H$4,'[1]INTERNAL PARAMETERS-1'!$B$5:$J$44,5,FALSE))*VLOOKUP(SDBYLD2!H$4,'[1]INTERNAL PARAMETERS-1'!$B$5:$J$44,9,FALSE)*SDBYLD2!$F142</f>
        <v>0</v>
      </c>
      <c r="I142" s="44">
        <f>SDBYLD1!I142*VLOOKUP(SDBYLD2!I$4,'[1]INTERNAL PARAMETERS-1'!$B$5:$J$44,5,FALSE)*VLOOKUP(SDBYLD2!I$4,'[1]INTERNAL PARAMETERS-1'!$B$5:$J$44,7,FALSE)*SDBYLD2!$F142 + SDBYLD1!I142*(1-VLOOKUP(SDBYLD2!I$4,'[1]INTERNAL PARAMETERS-1'!$B$5:$J$44,5,FALSE))*VLOOKUP(SDBYLD2!I$4,'[1]INTERNAL PARAMETERS-1'!$B$5:$J$44,9,FALSE)*SDBYLD2!$F142</f>
        <v>0</v>
      </c>
      <c r="J142" s="44">
        <f>SDBYLD1!J142*VLOOKUP(SDBYLD2!J$4,'[1]INTERNAL PARAMETERS-1'!$B$5:$J$44,5,FALSE)*VLOOKUP(SDBYLD2!J$4,'[1]INTERNAL PARAMETERS-1'!$B$5:$J$44,7,FALSE)*SDBYLD2!$F142 + SDBYLD1!J142*(1-VLOOKUP(SDBYLD2!J$4,'[1]INTERNAL PARAMETERS-1'!$B$5:$J$44,5,FALSE))*VLOOKUP(SDBYLD2!J$4,'[1]INTERNAL PARAMETERS-1'!$B$5:$J$44,9,FALSE)*SDBYLD2!$F142</f>
        <v>0</v>
      </c>
      <c r="K142" s="44">
        <f>SDBYLD1!K142*VLOOKUP(SDBYLD2!K$4,'[1]INTERNAL PARAMETERS-1'!$B$5:$J$44,5,FALSE)*VLOOKUP(SDBYLD2!K$4,'[1]INTERNAL PARAMETERS-1'!$B$5:$J$44,7,FALSE)*SDBYLD2!$F142 + SDBYLD1!K142*(1-VLOOKUP(SDBYLD2!K$4,'[1]INTERNAL PARAMETERS-1'!$B$5:$J$44,5,FALSE))*VLOOKUP(SDBYLD2!K$4,'[1]INTERNAL PARAMETERS-1'!$B$5:$J$44,9,FALSE)*SDBYLD2!$F142</f>
        <v>0</v>
      </c>
      <c r="L142" s="44">
        <f>SDBYLD1!L142*VLOOKUP(SDBYLD2!L$4,'[1]INTERNAL PARAMETERS-1'!$B$5:$J$44,5,FALSE)*VLOOKUP(SDBYLD2!L$4,'[1]INTERNAL PARAMETERS-1'!$B$5:$J$44,7,FALSE)*SDBYLD2!$F142 + SDBYLD1!L142*(1-VLOOKUP(SDBYLD2!L$4,'[1]INTERNAL PARAMETERS-1'!$B$5:$J$44,5,FALSE))*VLOOKUP(SDBYLD2!L$4,'[1]INTERNAL PARAMETERS-1'!$B$5:$J$44,9,FALSE)*SDBYLD2!$F142</f>
        <v>0</v>
      </c>
      <c r="M142" s="44">
        <f>SDBYLD1!M142*VLOOKUP(SDBYLD2!M$4,'[1]INTERNAL PARAMETERS-1'!$B$5:$J$44,5,FALSE)*VLOOKUP(SDBYLD2!M$4,'[1]INTERNAL PARAMETERS-1'!$B$5:$J$44,7,FALSE)*SDBYLD2!$F142 + SDBYLD1!M142*(1-VLOOKUP(SDBYLD2!M$4,'[1]INTERNAL PARAMETERS-1'!$B$5:$J$44,5,FALSE))*VLOOKUP(SDBYLD2!M$4,'[1]INTERNAL PARAMETERS-1'!$B$5:$J$44,9,FALSE)*SDBYLD2!$F142</f>
        <v>0</v>
      </c>
      <c r="N142" s="44">
        <f>SDBYLD1!N142*VLOOKUP(SDBYLD2!N$4,'[1]INTERNAL PARAMETERS-1'!$B$5:$J$44,5,FALSE)*VLOOKUP(SDBYLD2!N$4,'[1]INTERNAL PARAMETERS-1'!$B$5:$J$44,7,FALSE)*SDBYLD2!$F142 + SDBYLD1!N142*(1-VLOOKUP(SDBYLD2!N$4,'[1]INTERNAL PARAMETERS-1'!$B$5:$J$44,5,FALSE))*VLOOKUP(SDBYLD2!N$4,'[1]INTERNAL PARAMETERS-1'!$B$5:$J$44,9,FALSE)*SDBYLD2!$F142</f>
        <v>0</v>
      </c>
      <c r="O142" s="44">
        <f>SDBYLD1!O142*VLOOKUP(SDBYLD2!O$4,'[1]INTERNAL PARAMETERS-1'!$B$5:$J$44,5,FALSE)*VLOOKUP(SDBYLD2!O$4,'[1]INTERNAL PARAMETERS-1'!$B$5:$J$44,7,FALSE)*SDBYLD2!$F142 + SDBYLD1!O142*(1-VLOOKUP(SDBYLD2!O$4,'[1]INTERNAL PARAMETERS-1'!$B$5:$J$44,5,FALSE))*VLOOKUP(SDBYLD2!O$4,'[1]INTERNAL PARAMETERS-1'!$B$5:$J$44,9,FALSE)*SDBYLD2!$F142</f>
        <v>0</v>
      </c>
      <c r="P142" s="44">
        <f>SDBYLD1!P142*VLOOKUP(SDBYLD2!P$4,'[1]INTERNAL PARAMETERS-1'!$B$5:$J$44,5,FALSE)*VLOOKUP(SDBYLD2!P$4,'[1]INTERNAL PARAMETERS-1'!$B$5:$J$44,7,FALSE)*SDBYLD2!$F142 + SDBYLD1!P142*(1-VLOOKUP(SDBYLD2!P$4,'[1]INTERNAL PARAMETERS-1'!$B$5:$J$44,5,FALSE))*VLOOKUP(SDBYLD2!P$4,'[1]INTERNAL PARAMETERS-1'!$B$5:$J$44,9,FALSE)*SDBYLD2!$F142</f>
        <v>0</v>
      </c>
      <c r="Q142" s="44">
        <f>SDBYLD1!Q142*VLOOKUP(SDBYLD2!Q$4,'[1]INTERNAL PARAMETERS-1'!$B$5:$J$44,5,FALSE)*VLOOKUP(SDBYLD2!Q$4,'[1]INTERNAL PARAMETERS-1'!$B$5:$J$44,7,FALSE)*SDBYLD2!$F142 + SDBYLD1!Q142*(1-VLOOKUP(SDBYLD2!Q$4,'[1]INTERNAL PARAMETERS-1'!$B$5:$J$44,5,FALSE))*VLOOKUP(SDBYLD2!Q$4,'[1]INTERNAL PARAMETERS-1'!$B$5:$J$44,9,FALSE)*SDBYLD2!$F142</f>
        <v>0</v>
      </c>
      <c r="R142" s="44">
        <f>SDBYLD1!R142*VLOOKUP(SDBYLD2!R$4,'[1]INTERNAL PARAMETERS-1'!$B$5:$J$44,5,FALSE)*VLOOKUP(SDBYLD2!R$4,'[1]INTERNAL PARAMETERS-1'!$B$5:$J$44,7,FALSE)*SDBYLD2!$F142 + SDBYLD1!R142*(1-VLOOKUP(SDBYLD2!R$4,'[1]INTERNAL PARAMETERS-1'!$B$5:$J$44,5,FALSE))*VLOOKUP(SDBYLD2!R$4,'[1]INTERNAL PARAMETERS-1'!$B$5:$J$44,9,FALSE)*SDBYLD2!$F142</f>
        <v>0</v>
      </c>
      <c r="S142" s="44">
        <f>SDBYLD1!S142*VLOOKUP(SDBYLD2!S$4,'[1]INTERNAL PARAMETERS-1'!$B$5:$J$44,5,FALSE)*VLOOKUP(SDBYLD2!S$4,'[1]INTERNAL PARAMETERS-1'!$B$5:$J$44,7,FALSE)*SDBYLD2!$F142 + SDBYLD1!S142*(1-VLOOKUP(SDBYLD2!S$4,'[1]INTERNAL PARAMETERS-1'!$B$5:$J$44,5,FALSE))*VLOOKUP(SDBYLD2!S$4,'[1]INTERNAL PARAMETERS-1'!$B$5:$J$44,9,FALSE)*SDBYLD2!$F142</f>
        <v>0</v>
      </c>
      <c r="T142" s="44">
        <f>SDBYLD1!T142*VLOOKUP(SDBYLD2!T$4,'[1]INTERNAL PARAMETERS-1'!$B$5:$J$44,5,FALSE)*VLOOKUP(SDBYLD2!T$4,'[1]INTERNAL PARAMETERS-1'!$B$5:$J$44,7,FALSE)*SDBYLD2!$F142 + SDBYLD1!T142*(1-VLOOKUP(SDBYLD2!T$4,'[1]INTERNAL PARAMETERS-1'!$B$5:$J$44,5,FALSE))*VLOOKUP(SDBYLD2!T$4,'[1]INTERNAL PARAMETERS-1'!$B$5:$J$44,9,FALSE)*SDBYLD2!$F142</f>
        <v>0</v>
      </c>
      <c r="U142" s="44">
        <f>SDBYLD1!U142*VLOOKUP(SDBYLD2!U$4,'[1]INTERNAL PARAMETERS-1'!$B$5:$J$44,5,FALSE)*VLOOKUP(SDBYLD2!U$4,'[1]INTERNAL PARAMETERS-1'!$B$5:$J$44,7,FALSE)*SDBYLD2!$F142 + SDBYLD1!U142*(1-VLOOKUP(SDBYLD2!U$4,'[1]INTERNAL PARAMETERS-1'!$B$5:$J$44,5,FALSE))*VLOOKUP(SDBYLD2!U$4,'[1]INTERNAL PARAMETERS-1'!$B$5:$J$44,9,FALSE)*SDBYLD2!$F142</f>
        <v>0</v>
      </c>
      <c r="V142" s="44">
        <f>SDBYLD1!V142*VLOOKUP(SDBYLD2!V$4,'[1]INTERNAL PARAMETERS-1'!$B$5:$J$44,5,FALSE)*VLOOKUP(SDBYLD2!V$4,'[1]INTERNAL PARAMETERS-1'!$B$5:$J$44,7,FALSE)*SDBYLD2!$F142 + SDBYLD1!V142*(1-VLOOKUP(SDBYLD2!V$4,'[1]INTERNAL PARAMETERS-1'!$B$5:$J$44,5,FALSE))*VLOOKUP(SDBYLD2!V$4,'[1]INTERNAL PARAMETERS-1'!$B$5:$J$44,9,FALSE)*SDBYLD2!$F142</f>
        <v>0</v>
      </c>
      <c r="W142" s="44">
        <f>SDBYLD1!W142*VLOOKUP(SDBYLD2!W$4,'[1]INTERNAL PARAMETERS-1'!$B$5:$J$44,5,FALSE)*VLOOKUP(SDBYLD2!W$4,'[1]INTERNAL PARAMETERS-1'!$B$5:$J$44,7,FALSE)*SDBYLD2!$F142 + SDBYLD1!W142*(1-VLOOKUP(SDBYLD2!W$4,'[1]INTERNAL PARAMETERS-1'!$B$5:$J$44,5,FALSE))*VLOOKUP(SDBYLD2!W$4,'[1]INTERNAL PARAMETERS-1'!$B$5:$J$44,9,FALSE)*SDBYLD2!$F142</f>
        <v>0</v>
      </c>
      <c r="X142" s="44">
        <f>SDBYLD1!X142*VLOOKUP(SDBYLD2!X$4,'[1]INTERNAL PARAMETERS-1'!$B$5:$J$44,5,FALSE)*VLOOKUP(SDBYLD2!X$4,'[1]INTERNAL PARAMETERS-1'!$B$5:$J$44,7,FALSE)*SDBYLD2!$F142 + SDBYLD1!X142*(1-VLOOKUP(SDBYLD2!X$4,'[1]INTERNAL PARAMETERS-1'!$B$5:$J$44,5,FALSE))*VLOOKUP(SDBYLD2!X$4,'[1]INTERNAL PARAMETERS-1'!$B$5:$J$44,9,FALSE)*SDBYLD2!$F142</f>
        <v>0</v>
      </c>
      <c r="Y142" s="44">
        <f>SDBYLD1!Y142*VLOOKUP(SDBYLD2!Y$4,'[1]INTERNAL PARAMETERS-1'!$B$5:$J$44,5,FALSE)*VLOOKUP(SDBYLD2!Y$4,'[1]INTERNAL PARAMETERS-1'!$B$5:$J$44,7,FALSE)*SDBYLD2!$F142 + SDBYLD1!Y142*(1-VLOOKUP(SDBYLD2!Y$4,'[1]INTERNAL PARAMETERS-1'!$B$5:$J$44,5,FALSE))*VLOOKUP(SDBYLD2!Y$4,'[1]INTERNAL PARAMETERS-1'!$B$5:$J$44,9,FALSE)*SDBYLD2!$F142</f>
        <v>0</v>
      </c>
      <c r="Z142" s="44">
        <f>SDBYLD1!Z142*VLOOKUP(SDBYLD2!Z$4,'[1]INTERNAL PARAMETERS-1'!$B$5:$J$44,5,FALSE)*VLOOKUP(SDBYLD2!Z$4,'[1]INTERNAL PARAMETERS-1'!$B$5:$J$44,7,FALSE)*SDBYLD2!$F142 + SDBYLD1!Z142*(1-VLOOKUP(SDBYLD2!Z$4,'[1]INTERNAL PARAMETERS-1'!$B$5:$J$44,5,FALSE))*VLOOKUP(SDBYLD2!Z$4,'[1]INTERNAL PARAMETERS-1'!$B$5:$J$44,9,FALSE)*SDBYLD2!$F142</f>
        <v>0</v>
      </c>
      <c r="AA142" s="44">
        <f>SDBYLD1!AA142*VLOOKUP(SDBYLD2!AA$4,'[1]INTERNAL PARAMETERS-1'!$B$5:$J$44,5,FALSE)*VLOOKUP(SDBYLD2!AA$4,'[1]INTERNAL PARAMETERS-1'!$B$5:$J$44,7,FALSE)*SDBYLD2!$F142 + SDBYLD1!AA142*(1-VLOOKUP(SDBYLD2!AA$4,'[1]INTERNAL PARAMETERS-1'!$B$5:$J$44,5,FALSE))*VLOOKUP(SDBYLD2!AA$4,'[1]INTERNAL PARAMETERS-1'!$B$5:$J$44,9,FALSE)*SDBYLD2!$F142</f>
        <v>0</v>
      </c>
      <c r="AB142" s="44">
        <f>SDBYLD1!AB142*VLOOKUP(SDBYLD2!AB$4,'[1]INTERNAL PARAMETERS-1'!$B$5:$J$44,5,FALSE)*VLOOKUP(SDBYLD2!AB$4,'[1]INTERNAL PARAMETERS-1'!$B$5:$J$44,7,FALSE)*SDBYLD2!$F142 + SDBYLD1!AB142*(1-VLOOKUP(SDBYLD2!AB$4,'[1]INTERNAL PARAMETERS-1'!$B$5:$J$44,5,FALSE))*VLOOKUP(SDBYLD2!AB$4,'[1]INTERNAL PARAMETERS-1'!$B$5:$J$44,9,FALSE)*SDBYLD2!$F142</f>
        <v>0</v>
      </c>
      <c r="AC142" s="44">
        <f>SDBYLD1!AC142*VLOOKUP(SDBYLD2!AC$4,'[1]INTERNAL PARAMETERS-1'!$B$5:$J$44,5,FALSE)*VLOOKUP(SDBYLD2!AC$4,'[1]INTERNAL PARAMETERS-1'!$B$5:$J$44,7,FALSE)*SDBYLD2!$F142 + SDBYLD1!AC142*(1-VLOOKUP(SDBYLD2!AC$4,'[1]INTERNAL PARAMETERS-1'!$B$5:$J$44,5,FALSE))*VLOOKUP(SDBYLD2!AC$4,'[1]INTERNAL PARAMETERS-1'!$B$5:$J$44,9,FALSE)*SDBYLD2!$F142</f>
        <v>0</v>
      </c>
      <c r="AD142" s="44">
        <f>SDBYLD1!AD142*VLOOKUP(SDBYLD2!AD$4,'[1]INTERNAL PARAMETERS-1'!$B$5:$J$44,5,FALSE)*VLOOKUP(SDBYLD2!AD$4,'[1]INTERNAL PARAMETERS-1'!$B$5:$J$44,7,FALSE)*SDBYLD2!$F142 + SDBYLD1!AD142*(1-VLOOKUP(SDBYLD2!AD$4,'[1]INTERNAL PARAMETERS-1'!$B$5:$J$44,5,FALSE))*VLOOKUP(SDBYLD2!AD$4,'[1]INTERNAL PARAMETERS-1'!$B$5:$J$44,9,FALSE)*SDBYLD2!$F142</f>
        <v>0</v>
      </c>
      <c r="AE142" s="44">
        <f>SDBYLD1!AE142*VLOOKUP(SDBYLD2!AE$4,'[1]INTERNAL PARAMETERS-1'!$B$5:$J$44,5,FALSE)*VLOOKUP(SDBYLD2!AE$4,'[1]INTERNAL PARAMETERS-1'!$B$5:$J$44,7,FALSE)*SDBYLD2!$F142 + SDBYLD1!AE142*(1-VLOOKUP(SDBYLD2!AE$4,'[1]INTERNAL PARAMETERS-1'!$B$5:$J$44,5,FALSE))*VLOOKUP(SDBYLD2!AE$4,'[1]INTERNAL PARAMETERS-1'!$B$5:$J$44,9,FALSE)*SDBYLD2!$F142</f>
        <v>0</v>
      </c>
      <c r="AF142" s="44">
        <f>SDBYLD1!AF142*VLOOKUP(SDBYLD2!AF$4,'[1]INTERNAL PARAMETERS-1'!$B$5:$J$44,5,FALSE)*VLOOKUP(SDBYLD2!AF$4,'[1]INTERNAL PARAMETERS-1'!$B$5:$J$44,7,FALSE)*SDBYLD2!$F142 + SDBYLD1!AF142*(1-VLOOKUP(SDBYLD2!AF$4,'[1]INTERNAL PARAMETERS-1'!$B$5:$J$44,5,FALSE))*VLOOKUP(SDBYLD2!AF$4,'[1]INTERNAL PARAMETERS-1'!$B$5:$J$44,9,FALSE)*SDBYLD2!$F142</f>
        <v>0</v>
      </c>
      <c r="AG142" s="44">
        <f>SDBYLD1!AG142*VLOOKUP(SDBYLD2!AG$4,'[1]INTERNAL PARAMETERS-1'!$B$5:$J$44,5,FALSE)*VLOOKUP(SDBYLD2!AG$4,'[1]INTERNAL PARAMETERS-1'!$B$5:$J$44,7,FALSE)*SDBYLD2!$F142 + SDBYLD1!AG142*(1-VLOOKUP(SDBYLD2!AG$4,'[1]INTERNAL PARAMETERS-1'!$B$5:$J$44,5,FALSE))*VLOOKUP(SDBYLD2!AG$4,'[1]INTERNAL PARAMETERS-1'!$B$5:$J$44,9,FALSE)*SDBYLD2!$F142</f>
        <v>0</v>
      </c>
      <c r="AH142" s="44">
        <f>SDBYLD1!AH142*VLOOKUP(SDBYLD2!AH$4,'[1]INTERNAL PARAMETERS-1'!$B$5:$J$44,5,FALSE)*VLOOKUP(SDBYLD2!AH$4,'[1]INTERNAL PARAMETERS-1'!$B$5:$J$44,7,FALSE)*SDBYLD2!$F142 + SDBYLD1!AH142*(1-VLOOKUP(SDBYLD2!AH$4,'[1]INTERNAL PARAMETERS-1'!$B$5:$J$44,5,FALSE))*VLOOKUP(SDBYLD2!AH$4,'[1]INTERNAL PARAMETERS-1'!$B$5:$J$44,9,FALSE)*SDBYLD2!$F142</f>
        <v>0</v>
      </c>
      <c r="AI142" s="44">
        <f>SDBYLD1!AI142*VLOOKUP(SDBYLD2!AI$4,'[1]INTERNAL PARAMETERS-1'!$B$5:$J$44,5,FALSE)*VLOOKUP(SDBYLD2!AI$4,'[1]INTERNAL PARAMETERS-1'!$B$5:$J$44,7,FALSE)*SDBYLD2!$F142 + SDBYLD1!AI142*(1-VLOOKUP(SDBYLD2!AI$4,'[1]INTERNAL PARAMETERS-1'!$B$5:$J$44,5,FALSE))*VLOOKUP(SDBYLD2!AI$4,'[1]INTERNAL PARAMETERS-1'!$B$5:$J$44,9,FALSE)*SDBYLD2!$F142</f>
        <v>0</v>
      </c>
      <c r="AJ142" s="44">
        <f>SDBYLD1!AJ142*VLOOKUP(SDBYLD2!AJ$4,'[1]INTERNAL PARAMETERS-1'!$B$5:$J$44,5,FALSE)*VLOOKUP(SDBYLD2!AJ$4,'[1]INTERNAL PARAMETERS-1'!$B$5:$J$44,7,FALSE)*SDBYLD2!$F142 + SDBYLD1!AJ142*(1-VLOOKUP(SDBYLD2!AJ$4,'[1]INTERNAL PARAMETERS-1'!$B$5:$J$44,5,FALSE))*VLOOKUP(SDBYLD2!AJ$4,'[1]INTERNAL PARAMETERS-1'!$B$5:$J$44,9,FALSE)*SDBYLD2!$F142</f>
        <v>0</v>
      </c>
      <c r="AK142" s="44">
        <f>SDBYLD1!AK142*VLOOKUP(SDBYLD2!AK$4,'[1]INTERNAL PARAMETERS-1'!$B$5:$J$44,5,FALSE)*VLOOKUP(SDBYLD2!AK$4,'[1]INTERNAL PARAMETERS-1'!$B$5:$J$44,7,FALSE)*SDBYLD2!$F142 + SDBYLD1!AK142*(1-VLOOKUP(SDBYLD2!AK$4,'[1]INTERNAL PARAMETERS-1'!$B$5:$J$44,5,FALSE))*VLOOKUP(SDBYLD2!AK$4,'[1]INTERNAL PARAMETERS-1'!$B$5:$J$44,9,FALSE)*SDBYLD2!$F142</f>
        <v>0</v>
      </c>
      <c r="AL142" s="44">
        <f>SDBYLD1!AL142*VLOOKUP(SDBYLD2!AL$4,'[1]INTERNAL PARAMETERS-1'!$B$5:$J$44,5,FALSE)*VLOOKUP(SDBYLD2!AL$4,'[1]INTERNAL PARAMETERS-1'!$B$5:$J$44,7,FALSE)*SDBYLD2!$F142 + SDBYLD1!AL142*(1-VLOOKUP(SDBYLD2!AL$4,'[1]INTERNAL PARAMETERS-1'!$B$5:$J$44,5,FALSE))*VLOOKUP(SDBYLD2!AL$4,'[1]INTERNAL PARAMETERS-1'!$B$5:$J$44,9,FALSE)*SDBYLD2!$F142</f>
        <v>0</v>
      </c>
      <c r="AM142" s="44">
        <f>SDBYLD1!AM142*VLOOKUP(SDBYLD2!AM$4,'[1]INTERNAL PARAMETERS-1'!$B$5:$J$44,5,FALSE)*VLOOKUP(SDBYLD2!AM$4,'[1]INTERNAL PARAMETERS-1'!$B$5:$J$44,7,FALSE)*SDBYLD2!$F142 + SDBYLD1!AM142*(1-VLOOKUP(SDBYLD2!AM$4,'[1]INTERNAL PARAMETERS-1'!$B$5:$J$44,5,FALSE))*VLOOKUP(SDBYLD2!AM$4,'[1]INTERNAL PARAMETERS-1'!$B$5:$J$44,9,FALSE)*SDBYLD2!$F142</f>
        <v>0</v>
      </c>
      <c r="AN142" s="44">
        <f>SDBYLD1!AN142*VLOOKUP(SDBYLD2!AN$4,'[1]INTERNAL PARAMETERS-1'!$B$5:$J$44,5,FALSE)*VLOOKUP(SDBYLD2!AN$4,'[1]INTERNAL PARAMETERS-1'!$B$5:$J$44,7,FALSE)*SDBYLD2!$F142 + SDBYLD1!AN142*(1-VLOOKUP(SDBYLD2!AN$4,'[1]INTERNAL PARAMETERS-1'!$B$5:$J$44,5,FALSE))*VLOOKUP(SDBYLD2!AN$4,'[1]INTERNAL PARAMETERS-1'!$B$5:$J$44,9,FALSE)*SDBYLD2!$F142</f>
        <v>0</v>
      </c>
      <c r="AO142" s="44">
        <f>SDBYLD1!AO142*VLOOKUP(SDBYLD2!AO$4,'[1]INTERNAL PARAMETERS-1'!$B$5:$J$44,5,FALSE)*VLOOKUP(SDBYLD2!AO$4,'[1]INTERNAL PARAMETERS-1'!$B$5:$J$44,7,FALSE)*SDBYLD2!$F142 + SDBYLD1!AO142*(1-VLOOKUP(SDBYLD2!AO$4,'[1]INTERNAL PARAMETERS-1'!$B$5:$J$44,5,FALSE))*VLOOKUP(SDBYLD2!AO$4,'[1]INTERNAL PARAMETERS-1'!$B$5:$J$44,9,FALSE)*SDBYLD2!$F142</f>
        <v>0</v>
      </c>
      <c r="AP142" s="44">
        <f>SDBYLD1!AP142*VLOOKUP(SDBYLD2!AP$4,'[1]INTERNAL PARAMETERS-1'!$B$5:$J$44,5,FALSE)*VLOOKUP(SDBYLD2!AP$4,'[1]INTERNAL PARAMETERS-1'!$B$5:$J$44,7,FALSE)*SDBYLD2!$F142 + SDBYLD1!AP142*(1-VLOOKUP(SDBYLD2!AP$4,'[1]INTERNAL PARAMETERS-1'!$B$5:$J$44,5,FALSE))*VLOOKUP(SDBYLD2!AP$4,'[1]INTERNAL PARAMETERS-1'!$B$5:$J$44,9,FALSE)*SDBYLD2!$F142</f>
        <v>0</v>
      </c>
      <c r="AQ142" s="44">
        <f>SDBYLD1!AQ142*VLOOKUP(SDBYLD2!AQ$4,'[1]INTERNAL PARAMETERS-1'!$B$5:$J$44,5,FALSE)*VLOOKUP(SDBYLD2!AQ$4,'[1]INTERNAL PARAMETERS-1'!$B$5:$J$44,7,FALSE)*SDBYLD2!$F142 + SDBYLD1!AQ142*(1-VLOOKUP(SDBYLD2!AQ$4,'[1]INTERNAL PARAMETERS-1'!$B$5:$J$44,5,FALSE))*VLOOKUP(SDBYLD2!AQ$4,'[1]INTERNAL PARAMETERS-1'!$B$5:$J$44,9,FALSE)*SDBYLD2!$F142</f>
        <v>0</v>
      </c>
      <c r="AR142" s="44">
        <f>SDBYLD1!AR142*VLOOKUP(SDBYLD2!AR$4,'[1]INTERNAL PARAMETERS-1'!$B$5:$J$44,5,FALSE)*VLOOKUP(SDBYLD2!AR$4,'[1]INTERNAL PARAMETERS-1'!$B$5:$J$44,7,FALSE)*SDBYLD2!$F142 + SDBYLD1!AR142*(1-VLOOKUP(SDBYLD2!AR$4,'[1]INTERNAL PARAMETERS-1'!$B$5:$J$44,5,FALSE))*VLOOKUP(SDBYLD2!AR$4,'[1]INTERNAL PARAMETERS-1'!$B$5:$J$44,9,FALSE)*SDBYLD2!$F142</f>
        <v>0</v>
      </c>
      <c r="AS142" s="44">
        <f>SDBYLD1!AS142*VLOOKUP(SDBYLD2!AS$4,'[1]INTERNAL PARAMETERS-1'!$B$5:$J$44,5,FALSE)*VLOOKUP(SDBYLD2!AS$4,'[1]INTERNAL PARAMETERS-1'!$B$5:$J$44,7,FALSE)*SDBYLD2!$F142 + SDBYLD1!AS142*(1-VLOOKUP(SDBYLD2!AS$4,'[1]INTERNAL PARAMETERS-1'!$B$5:$J$44,5,FALSE))*VLOOKUP(SDBYLD2!AS$4,'[1]INTERNAL PARAMETERS-1'!$B$5:$J$44,9,FALSE)*SDBYLD2!$F142</f>
        <v>0</v>
      </c>
      <c r="AT142" s="43">
        <f>SDBYLD1!AT142*VLOOKUP(SDBYLD2!AT$4,'[1]INTERNAL PARAMETERS-1'!$B$5:$J$44,5,FALSE)*VLOOKUP(SDBYLD2!AT$4,'[1]INTERNAL PARAMETERS-1'!$B$5:$J$44,7,FALSE)*SDBYLD2!$F142 + SDBYLD1!AT142*(1-VLOOKUP(SDBYLD2!AT$4,'[1]INTERNAL PARAMETERS-1'!$B$5:$J$44,5,FALSE))*VLOOKUP(SDBYLD2!AT$4,'[1]INTERNAL PARAMETERS-1'!$B$5:$J$44,9,FALSE)*SDBYLD2!$F142</f>
        <v>0</v>
      </c>
      <c r="AU142" s="45">
        <f>SDBYLD1!AU142*VLOOKUP(SDBYLD2!AU$4,'[1]INTERNAL PARAMETERS-1'!$B$5:$J$44,5,FALSE)*VLOOKUP(SDBYLD2!AU$4,'[1]INTERNAL PARAMETERS-1'!$B$5:$J$44,6,FALSE)*VLOOKUP(SDBYLD2!AU$4,'[1]INTERNAL PARAMETERS-1'!$B$5:$J$44,3,FALSE) + SDBYLD1!AU142*(1-VLOOKUP(SDBYLD2!AU$4,'[1]INTERNAL PARAMETERS-1'!$B$5:$J$44,5,FALSE))*VLOOKUP(SDBYLD2!AU$4,'[1]INTERNAL PARAMETERS-1'!$B$5:$J$44,8,FALSE)*VLOOKUP(SDBYLD2!AU$4,'[1]INTERNAL PARAMETERS-1'!$B$5:$J$44,3,FALSE)</f>
        <v>0</v>
      </c>
      <c r="AV142" s="44">
        <f>SDBYLD1!AV142*VLOOKUP(SDBYLD2!AV$4,'[1]INTERNAL PARAMETERS-1'!$B$5:$J$44,5,FALSE)*VLOOKUP(SDBYLD2!AV$4,'[1]INTERNAL PARAMETERS-1'!$B$5:$J$44,6,FALSE)*VLOOKUP(SDBYLD2!AV$4,'[1]INTERNAL PARAMETERS-1'!$B$5:$J$44,3,FALSE) + SDBYLD1!AV142*(1-VLOOKUP(SDBYLD2!AV$4,'[1]INTERNAL PARAMETERS-1'!$B$5:$J$44,5,FALSE))*VLOOKUP(SDBYLD2!AV$4,'[1]INTERNAL PARAMETERS-1'!$B$5:$J$44,8,FALSE)*VLOOKUP(SDBYLD2!AV$4,'[1]INTERNAL PARAMETERS-1'!$B$5:$J$44,3,FALSE)</f>
        <v>0</v>
      </c>
      <c r="AW142" s="44">
        <f>SDBYLD1!AW142*VLOOKUP(SDBYLD2!AW$4,'[1]INTERNAL PARAMETERS-1'!$B$5:$J$44,5,FALSE)*VLOOKUP(SDBYLD2!AW$4,'[1]INTERNAL PARAMETERS-1'!$B$5:$J$44,6,FALSE)*VLOOKUP(SDBYLD2!AW$4,'[1]INTERNAL PARAMETERS-1'!$B$5:$J$44,3,FALSE) + SDBYLD1!AW142*(1-VLOOKUP(SDBYLD2!AW$4,'[1]INTERNAL PARAMETERS-1'!$B$5:$J$44,5,FALSE))*VLOOKUP(SDBYLD2!AW$4,'[1]INTERNAL PARAMETERS-1'!$B$5:$J$44,8,FALSE)*VLOOKUP(SDBYLD2!AW$4,'[1]INTERNAL PARAMETERS-1'!$B$5:$J$44,3,FALSE)</f>
        <v>0</v>
      </c>
      <c r="AX142" s="44">
        <f>SDBYLD1!AX142*VLOOKUP(SDBYLD2!AX$4,'[1]INTERNAL PARAMETERS-1'!$B$5:$J$44,5,FALSE)*VLOOKUP(SDBYLD2!AX$4,'[1]INTERNAL PARAMETERS-1'!$B$5:$J$44,6,FALSE)*VLOOKUP(SDBYLD2!AX$4,'[1]INTERNAL PARAMETERS-1'!$B$5:$J$44,3,FALSE) + SDBYLD1!AX142*(1-VLOOKUP(SDBYLD2!AX$4,'[1]INTERNAL PARAMETERS-1'!$B$5:$J$44,5,FALSE))*VLOOKUP(SDBYLD2!AX$4,'[1]INTERNAL PARAMETERS-1'!$B$5:$J$44,8,FALSE)*VLOOKUP(SDBYLD2!AX$4,'[1]INTERNAL PARAMETERS-1'!$B$5:$J$44,3,FALSE)</f>
        <v>0</v>
      </c>
      <c r="AY142" s="44">
        <f>SDBYLD1!AY142*VLOOKUP(SDBYLD2!AY$4,'[1]INTERNAL PARAMETERS-1'!$B$5:$J$44,5,FALSE)*VLOOKUP(SDBYLD2!AY$4,'[1]INTERNAL PARAMETERS-1'!$B$5:$J$44,6,FALSE)*VLOOKUP(SDBYLD2!AY$4,'[1]INTERNAL PARAMETERS-1'!$B$5:$J$44,3,FALSE) + SDBYLD1!AY142*(1-VLOOKUP(SDBYLD2!AY$4,'[1]INTERNAL PARAMETERS-1'!$B$5:$J$44,5,FALSE))*VLOOKUP(SDBYLD2!AY$4,'[1]INTERNAL PARAMETERS-1'!$B$5:$J$44,8,FALSE)*VLOOKUP(SDBYLD2!AY$4,'[1]INTERNAL PARAMETERS-1'!$B$5:$J$44,3,FALSE)</f>
        <v>0</v>
      </c>
      <c r="AZ142" s="44">
        <f>SDBYLD1!AZ142*VLOOKUP(SDBYLD2!AZ$4,'[1]INTERNAL PARAMETERS-1'!$B$5:$J$44,5,FALSE)*VLOOKUP(SDBYLD2!AZ$4,'[1]INTERNAL PARAMETERS-1'!$B$5:$J$44,6,FALSE)*VLOOKUP(SDBYLD2!AZ$4,'[1]INTERNAL PARAMETERS-1'!$B$5:$J$44,3,FALSE) + SDBYLD1!AZ142*(1-VLOOKUP(SDBYLD2!AZ$4,'[1]INTERNAL PARAMETERS-1'!$B$5:$J$44,5,FALSE))*VLOOKUP(SDBYLD2!AZ$4,'[1]INTERNAL PARAMETERS-1'!$B$5:$J$44,8,FALSE)*VLOOKUP(SDBYLD2!AZ$4,'[1]INTERNAL PARAMETERS-1'!$B$5:$J$44,3,FALSE)</f>
        <v>0</v>
      </c>
      <c r="BA142" s="44">
        <f>SDBYLD1!BA142*VLOOKUP(SDBYLD2!BA$4,'[1]INTERNAL PARAMETERS-1'!$B$5:$J$44,5,FALSE)*VLOOKUP(SDBYLD2!BA$4,'[1]INTERNAL PARAMETERS-1'!$B$5:$J$44,6,FALSE)*VLOOKUP(SDBYLD2!BA$4,'[1]INTERNAL PARAMETERS-1'!$B$5:$J$44,3,FALSE) + SDBYLD1!BA142*(1-VLOOKUP(SDBYLD2!BA$4,'[1]INTERNAL PARAMETERS-1'!$B$5:$J$44,5,FALSE))*VLOOKUP(SDBYLD2!BA$4,'[1]INTERNAL PARAMETERS-1'!$B$5:$J$44,8,FALSE)*VLOOKUP(SDBYLD2!BA$4,'[1]INTERNAL PARAMETERS-1'!$B$5:$J$44,3,FALSE)</f>
        <v>0</v>
      </c>
      <c r="BB142" s="44">
        <f>SDBYLD1!BB142*VLOOKUP(SDBYLD2!BB$4,'[1]INTERNAL PARAMETERS-1'!$B$5:$J$44,5,FALSE)*VLOOKUP(SDBYLD2!BB$4,'[1]INTERNAL PARAMETERS-1'!$B$5:$J$44,6,FALSE)*VLOOKUP(SDBYLD2!BB$4,'[1]INTERNAL PARAMETERS-1'!$B$5:$J$44,3,FALSE) + SDBYLD1!BB142*(1-VLOOKUP(SDBYLD2!BB$4,'[1]INTERNAL PARAMETERS-1'!$B$5:$J$44,5,FALSE))*VLOOKUP(SDBYLD2!BB$4,'[1]INTERNAL PARAMETERS-1'!$B$5:$J$44,8,FALSE)*VLOOKUP(SDBYLD2!BB$4,'[1]INTERNAL PARAMETERS-1'!$B$5:$J$44,3,FALSE)</f>
        <v>0</v>
      </c>
      <c r="BC142" s="44">
        <f>SDBYLD1!BC142*VLOOKUP(SDBYLD2!BC$4,'[1]INTERNAL PARAMETERS-1'!$B$5:$J$44,5,FALSE)*VLOOKUP(SDBYLD2!BC$4,'[1]INTERNAL PARAMETERS-1'!$B$5:$J$44,6,FALSE)*VLOOKUP(SDBYLD2!BC$4,'[1]INTERNAL PARAMETERS-1'!$B$5:$J$44,3,FALSE) + SDBYLD1!BC142*(1-VLOOKUP(SDBYLD2!BC$4,'[1]INTERNAL PARAMETERS-1'!$B$5:$J$44,5,FALSE))*VLOOKUP(SDBYLD2!BC$4,'[1]INTERNAL PARAMETERS-1'!$B$5:$J$44,8,FALSE)*VLOOKUP(SDBYLD2!BC$4,'[1]INTERNAL PARAMETERS-1'!$B$5:$J$44,3,FALSE)</f>
        <v>0</v>
      </c>
      <c r="BD142" s="44">
        <f>SDBYLD1!BD142*VLOOKUP(SDBYLD2!BD$4,'[1]INTERNAL PARAMETERS-1'!$B$5:$J$44,5,FALSE)*VLOOKUP(SDBYLD2!BD$4,'[1]INTERNAL PARAMETERS-1'!$B$5:$J$44,6,FALSE)*VLOOKUP(SDBYLD2!BD$4,'[1]INTERNAL PARAMETERS-1'!$B$5:$J$44,3,FALSE) + SDBYLD1!BD142*(1-VLOOKUP(SDBYLD2!BD$4,'[1]INTERNAL PARAMETERS-1'!$B$5:$J$44,5,FALSE))*VLOOKUP(SDBYLD2!BD$4,'[1]INTERNAL PARAMETERS-1'!$B$5:$J$44,8,FALSE)*VLOOKUP(SDBYLD2!BD$4,'[1]INTERNAL PARAMETERS-1'!$B$5:$J$44,3,FALSE)</f>
        <v>0</v>
      </c>
      <c r="BE142" s="44">
        <f>SDBYLD1!BE142*VLOOKUP(SDBYLD2!BE$4,'[1]INTERNAL PARAMETERS-1'!$B$5:$J$44,5,FALSE)*VLOOKUP(SDBYLD2!BE$4,'[1]INTERNAL PARAMETERS-1'!$B$5:$J$44,6,FALSE)*VLOOKUP(SDBYLD2!BE$4,'[1]INTERNAL PARAMETERS-1'!$B$5:$J$44,3,FALSE) + SDBYLD1!BE142*(1-VLOOKUP(SDBYLD2!BE$4,'[1]INTERNAL PARAMETERS-1'!$B$5:$J$44,5,FALSE))*VLOOKUP(SDBYLD2!BE$4,'[1]INTERNAL PARAMETERS-1'!$B$5:$J$44,8,FALSE)*VLOOKUP(SDBYLD2!BE$4,'[1]INTERNAL PARAMETERS-1'!$B$5:$J$44,3,FALSE)</f>
        <v>0</v>
      </c>
      <c r="BF142" s="44">
        <f>SDBYLD1!BF142*VLOOKUP(SDBYLD2!BF$4,'[1]INTERNAL PARAMETERS-1'!$B$5:$J$44,5,FALSE)*VLOOKUP(SDBYLD2!BF$4,'[1]INTERNAL PARAMETERS-1'!$B$5:$J$44,6,FALSE)*VLOOKUP(SDBYLD2!BF$4,'[1]INTERNAL PARAMETERS-1'!$B$5:$J$44,3,FALSE) + SDBYLD1!BF142*(1-VLOOKUP(SDBYLD2!BF$4,'[1]INTERNAL PARAMETERS-1'!$B$5:$J$44,5,FALSE))*VLOOKUP(SDBYLD2!BF$4,'[1]INTERNAL PARAMETERS-1'!$B$5:$J$44,8,FALSE)*VLOOKUP(SDBYLD2!BF$4,'[1]INTERNAL PARAMETERS-1'!$B$5:$J$44,3,FALSE)</f>
        <v>0</v>
      </c>
      <c r="BG142" s="44">
        <f>SDBYLD1!BG142*VLOOKUP(SDBYLD2!BG$4,'[1]INTERNAL PARAMETERS-1'!$B$5:$J$44,5,FALSE)*VLOOKUP(SDBYLD2!BG$4,'[1]INTERNAL PARAMETERS-1'!$B$5:$J$44,6,FALSE)*VLOOKUP(SDBYLD2!BG$4,'[1]INTERNAL PARAMETERS-1'!$B$5:$J$44,3,FALSE) + SDBYLD1!BG142*(1-VLOOKUP(SDBYLD2!BG$4,'[1]INTERNAL PARAMETERS-1'!$B$5:$J$44,5,FALSE))*VLOOKUP(SDBYLD2!BG$4,'[1]INTERNAL PARAMETERS-1'!$B$5:$J$44,8,FALSE)*VLOOKUP(SDBYLD2!BG$4,'[1]INTERNAL PARAMETERS-1'!$B$5:$J$44,3,FALSE)</f>
        <v>0</v>
      </c>
      <c r="BH142" s="44">
        <f>SDBYLD1!BH142*VLOOKUP(SDBYLD2!BH$4,'[1]INTERNAL PARAMETERS-1'!$B$5:$J$44,5,FALSE)*VLOOKUP(SDBYLD2!BH$4,'[1]INTERNAL PARAMETERS-1'!$B$5:$J$44,6,FALSE)*VLOOKUP(SDBYLD2!BH$4,'[1]INTERNAL PARAMETERS-1'!$B$5:$J$44,3,FALSE) + SDBYLD1!BH142*(1-VLOOKUP(SDBYLD2!BH$4,'[1]INTERNAL PARAMETERS-1'!$B$5:$J$44,5,FALSE))*VLOOKUP(SDBYLD2!BH$4,'[1]INTERNAL PARAMETERS-1'!$B$5:$J$44,8,FALSE)*VLOOKUP(SDBYLD2!BH$4,'[1]INTERNAL PARAMETERS-1'!$B$5:$J$44,3,FALSE)</f>
        <v>0</v>
      </c>
      <c r="BI142" s="44">
        <f>SDBYLD1!BI142*VLOOKUP(SDBYLD2!BI$4,'[1]INTERNAL PARAMETERS-1'!$B$5:$J$44,5,FALSE)*VLOOKUP(SDBYLD2!BI$4,'[1]INTERNAL PARAMETERS-1'!$B$5:$J$44,6,FALSE)*VLOOKUP(SDBYLD2!BI$4,'[1]INTERNAL PARAMETERS-1'!$B$5:$J$44,3,FALSE) + SDBYLD1!BI142*(1-VLOOKUP(SDBYLD2!BI$4,'[1]INTERNAL PARAMETERS-1'!$B$5:$J$44,5,FALSE))*VLOOKUP(SDBYLD2!BI$4,'[1]INTERNAL PARAMETERS-1'!$B$5:$J$44,8,FALSE)*VLOOKUP(SDBYLD2!BI$4,'[1]INTERNAL PARAMETERS-1'!$B$5:$J$44,3,FALSE)</f>
        <v>0</v>
      </c>
      <c r="BJ142" s="44">
        <f>SDBYLD1!BJ142*VLOOKUP(SDBYLD2!BJ$4,'[1]INTERNAL PARAMETERS-1'!$B$5:$J$44,5,FALSE)*VLOOKUP(SDBYLD2!BJ$4,'[1]INTERNAL PARAMETERS-1'!$B$5:$J$44,6,FALSE)*VLOOKUP(SDBYLD2!BJ$4,'[1]INTERNAL PARAMETERS-1'!$B$5:$J$44,3,FALSE) + SDBYLD1!BJ142*(1-VLOOKUP(SDBYLD2!BJ$4,'[1]INTERNAL PARAMETERS-1'!$B$5:$J$44,5,FALSE))*VLOOKUP(SDBYLD2!BJ$4,'[1]INTERNAL PARAMETERS-1'!$B$5:$J$44,8,FALSE)*VLOOKUP(SDBYLD2!BJ$4,'[1]INTERNAL PARAMETERS-1'!$B$5:$J$44,3,FALSE)</f>
        <v>0</v>
      </c>
      <c r="BK142" s="44">
        <f>SDBYLD1!BK142*VLOOKUP(SDBYLD2!BK$4,'[1]INTERNAL PARAMETERS-1'!$B$5:$J$44,5,FALSE)*VLOOKUP(SDBYLD2!BK$4,'[1]INTERNAL PARAMETERS-1'!$B$5:$J$44,6,FALSE)*VLOOKUP(SDBYLD2!BK$4,'[1]INTERNAL PARAMETERS-1'!$B$5:$J$44,3,FALSE) + SDBYLD1!BK142*(1-VLOOKUP(SDBYLD2!BK$4,'[1]INTERNAL PARAMETERS-1'!$B$5:$J$44,5,FALSE))*VLOOKUP(SDBYLD2!BK$4,'[1]INTERNAL PARAMETERS-1'!$B$5:$J$44,8,FALSE)*VLOOKUP(SDBYLD2!BK$4,'[1]INTERNAL PARAMETERS-1'!$B$5:$J$44,3,FALSE)</f>
        <v>0</v>
      </c>
      <c r="BL142" s="44">
        <f>SDBYLD1!BL142*VLOOKUP(SDBYLD2!BL$4,'[1]INTERNAL PARAMETERS-1'!$B$5:$J$44,5,FALSE)*VLOOKUP(SDBYLD2!BL$4,'[1]INTERNAL PARAMETERS-1'!$B$5:$J$44,6,FALSE)*VLOOKUP(SDBYLD2!BL$4,'[1]INTERNAL PARAMETERS-1'!$B$5:$J$44,3,FALSE) + SDBYLD1!BL142*(1-VLOOKUP(SDBYLD2!BL$4,'[1]INTERNAL PARAMETERS-1'!$B$5:$J$44,5,FALSE))*VLOOKUP(SDBYLD2!BL$4,'[1]INTERNAL PARAMETERS-1'!$B$5:$J$44,8,FALSE)*VLOOKUP(SDBYLD2!BL$4,'[1]INTERNAL PARAMETERS-1'!$B$5:$J$44,3,FALSE)</f>
        <v>0</v>
      </c>
      <c r="BM142" s="44">
        <f>SDBYLD1!BM142*VLOOKUP(SDBYLD2!BM$4,'[1]INTERNAL PARAMETERS-1'!$B$5:$J$44,5,FALSE)*VLOOKUP(SDBYLD2!BM$4,'[1]INTERNAL PARAMETERS-1'!$B$5:$J$44,6,FALSE)*VLOOKUP(SDBYLD2!BM$4,'[1]INTERNAL PARAMETERS-1'!$B$5:$J$44,3,FALSE) + SDBYLD1!BM142*(1-VLOOKUP(SDBYLD2!BM$4,'[1]INTERNAL PARAMETERS-1'!$B$5:$J$44,5,FALSE))*VLOOKUP(SDBYLD2!BM$4,'[1]INTERNAL PARAMETERS-1'!$B$5:$J$44,8,FALSE)*VLOOKUP(SDBYLD2!BM$4,'[1]INTERNAL PARAMETERS-1'!$B$5:$J$44,3,FALSE)</f>
        <v>0</v>
      </c>
      <c r="BN142" s="44">
        <f>SDBYLD1!BN142*VLOOKUP(SDBYLD2!BN$4,'[1]INTERNAL PARAMETERS-1'!$B$5:$J$44,5,FALSE)*VLOOKUP(SDBYLD2!BN$4,'[1]INTERNAL PARAMETERS-1'!$B$5:$J$44,6,FALSE)*VLOOKUP(SDBYLD2!BN$4,'[1]INTERNAL PARAMETERS-1'!$B$5:$J$44,3,FALSE) + SDBYLD1!BN142*(1-VLOOKUP(SDBYLD2!BN$4,'[1]INTERNAL PARAMETERS-1'!$B$5:$J$44,5,FALSE))*VLOOKUP(SDBYLD2!BN$4,'[1]INTERNAL PARAMETERS-1'!$B$5:$J$44,8,FALSE)*VLOOKUP(SDBYLD2!BN$4,'[1]INTERNAL PARAMETERS-1'!$B$5:$J$44,3,FALSE)</f>
        <v>0</v>
      </c>
      <c r="BO142" s="44">
        <f>SDBYLD1!BO142*VLOOKUP(SDBYLD2!BO$4,'[1]INTERNAL PARAMETERS-1'!$B$5:$J$44,5,FALSE)*VLOOKUP(SDBYLD2!BO$4,'[1]INTERNAL PARAMETERS-1'!$B$5:$J$44,6,FALSE)*VLOOKUP(SDBYLD2!BO$4,'[1]INTERNAL PARAMETERS-1'!$B$5:$J$44,3,FALSE) + SDBYLD1!BO142*(1-VLOOKUP(SDBYLD2!BO$4,'[1]INTERNAL PARAMETERS-1'!$B$5:$J$44,5,FALSE))*VLOOKUP(SDBYLD2!BO$4,'[1]INTERNAL PARAMETERS-1'!$B$5:$J$44,8,FALSE)*VLOOKUP(SDBYLD2!BO$4,'[1]INTERNAL PARAMETERS-1'!$B$5:$J$44,3,FALSE)</f>
        <v>0</v>
      </c>
      <c r="BP142" s="44">
        <f>SDBYLD1!BP142*VLOOKUP(SDBYLD2!BP$4,'[1]INTERNAL PARAMETERS-1'!$B$5:$J$44,5,FALSE)*VLOOKUP(SDBYLD2!BP$4,'[1]INTERNAL PARAMETERS-1'!$B$5:$J$44,6,FALSE)*VLOOKUP(SDBYLD2!BP$4,'[1]INTERNAL PARAMETERS-1'!$B$5:$J$44,3,FALSE) + SDBYLD1!BP142*(1-VLOOKUP(SDBYLD2!BP$4,'[1]INTERNAL PARAMETERS-1'!$B$5:$J$44,5,FALSE))*VLOOKUP(SDBYLD2!BP$4,'[1]INTERNAL PARAMETERS-1'!$B$5:$J$44,8,FALSE)*VLOOKUP(SDBYLD2!BP$4,'[1]INTERNAL PARAMETERS-1'!$B$5:$J$44,3,FALSE)</f>
        <v>0</v>
      </c>
      <c r="BQ142" s="44">
        <f>SDBYLD1!BQ142*VLOOKUP(SDBYLD2!BQ$4,'[1]INTERNAL PARAMETERS-1'!$B$5:$J$44,5,FALSE)*VLOOKUP(SDBYLD2!BQ$4,'[1]INTERNAL PARAMETERS-1'!$B$5:$J$44,6,FALSE)*VLOOKUP(SDBYLD2!BQ$4,'[1]INTERNAL PARAMETERS-1'!$B$5:$J$44,3,FALSE) + SDBYLD1!BQ142*(1-VLOOKUP(SDBYLD2!BQ$4,'[1]INTERNAL PARAMETERS-1'!$B$5:$J$44,5,FALSE))*VLOOKUP(SDBYLD2!BQ$4,'[1]INTERNAL PARAMETERS-1'!$B$5:$J$44,8,FALSE)*VLOOKUP(SDBYLD2!BQ$4,'[1]INTERNAL PARAMETERS-1'!$B$5:$J$44,3,FALSE)</f>
        <v>0</v>
      </c>
      <c r="BR142" s="44">
        <f>SDBYLD1!BR142*VLOOKUP(SDBYLD2!BR$4,'[1]INTERNAL PARAMETERS-1'!$B$5:$J$44,5,FALSE)*VLOOKUP(SDBYLD2!BR$4,'[1]INTERNAL PARAMETERS-1'!$B$5:$J$44,6,FALSE)*VLOOKUP(SDBYLD2!BR$4,'[1]INTERNAL PARAMETERS-1'!$B$5:$J$44,3,FALSE) + SDBYLD1!BR142*(1-VLOOKUP(SDBYLD2!BR$4,'[1]INTERNAL PARAMETERS-1'!$B$5:$J$44,5,FALSE))*VLOOKUP(SDBYLD2!BR$4,'[1]INTERNAL PARAMETERS-1'!$B$5:$J$44,8,FALSE)*VLOOKUP(SDBYLD2!BR$4,'[1]INTERNAL PARAMETERS-1'!$B$5:$J$44,3,FALSE)</f>
        <v>0</v>
      </c>
      <c r="BS142" s="44">
        <f>SDBYLD1!BS142*VLOOKUP(SDBYLD2!BS$4,'[1]INTERNAL PARAMETERS-1'!$B$5:$J$44,5,FALSE)*VLOOKUP(SDBYLD2!BS$4,'[1]INTERNAL PARAMETERS-1'!$B$5:$J$44,6,FALSE)*VLOOKUP(SDBYLD2!BS$4,'[1]INTERNAL PARAMETERS-1'!$B$5:$J$44,3,FALSE) + SDBYLD1!BS142*(1-VLOOKUP(SDBYLD2!BS$4,'[1]INTERNAL PARAMETERS-1'!$B$5:$J$44,5,FALSE))*VLOOKUP(SDBYLD2!BS$4,'[1]INTERNAL PARAMETERS-1'!$B$5:$J$44,8,FALSE)*VLOOKUP(SDBYLD2!BS$4,'[1]INTERNAL PARAMETERS-1'!$B$5:$J$44,3,FALSE)</f>
        <v>0</v>
      </c>
      <c r="BT142" s="44">
        <f>SDBYLD1!BT142*VLOOKUP(SDBYLD2!BT$4,'[1]INTERNAL PARAMETERS-1'!$B$5:$J$44,5,FALSE)*VLOOKUP(SDBYLD2!BT$4,'[1]INTERNAL PARAMETERS-1'!$B$5:$J$44,6,FALSE)*VLOOKUP(SDBYLD2!BT$4,'[1]INTERNAL PARAMETERS-1'!$B$5:$J$44,3,FALSE) + SDBYLD1!BT142*(1-VLOOKUP(SDBYLD2!BT$4,'[1]INTERNAL PARAMETERS-1'!$B$5:$J$44,5,FALSE))*VLOOKUP(SDBYLD2!BT$4,'[1]INTERNAL PARAMETERS-1'!$B$5:$J$44,8,FALSE)*VLOOKUP(SDBYLD2!BT$4,'[1]INTERNAL PARAMETERS-1'!$B$5:$J$44,3,FALSE)</f>
        <v>0</v>
      </c>
      <c r="BU142" s="44">
        <f>SDBYLD1!BU142*VLOOKUP(SDBYLD2!BU$4,'[1]INTERNAL PARAMETERS-1'!$B$5:$J$44,5,FALSE)*VLOOKUP(SDBYLD2!BU$4,'[1]INTERNAL PARAMETERS-1'!$B$5:$J$44,6,FALSE)*VLOOKUP(SDBYLD2!BU$4,'[1]INTERNAL PARAMETERS-1'!$B$5:$J$44,3,FALSE) + SDBYLD1!BU142*(1-VLOOKUP(SDBYLD2!BU$4,'[1]INTERNAL PARAMETERS-1'!$B$5:$J$44,5,FALSE))*VLOOKUP(SDBYLD2!BU$4,'[1]INTERNAL PARAMETERS-1'!$B$5:$J$44,8,FALSE)*VLOOKUP(SDBYLD2!BU$4,'[1]INTERNAL PARAMETERS-1'!$B$5:$J$44,3,FALSE)</f>
        <v>0</v>
      </c>
      <c r="BV142" s="44">
        <f>SDBYLD1!BV142*VLOOKUP(SDBYLD2!BV$4,'[1]INTERNAL PARAMETERS-1'!$B$5:$J$44,5,FALSE)*VLOOKUP(SDBYLD2!BV$4,'[1]INTERNAL PARAMETERS-1'!$B$5:$J$44,6,FALSE)*VLOOKUP(SDBYLD2!BV$4,'[1]INTERNAL PARAMETERS-1'!$B$5:$J$44,3,FALSE) + SDBYLD1!BV142*(1-VLOOKUP(SDBYLD2!BV$4,'[1]INTERNAL PARAMETERS-1'!$B$5:$J$44,5,FALSE))*VLOOKUP(SDBYLD2!BV$4,'[1]INTERNAL PARAMETERS-1'!$B$5:$J$44,8,FALSE)*VLOOKUP(SDBYLD2!BV$4,'[1]INTERNAL PARAMETERS-1'!$B$5:$J$44,3,FALSE)</f>
        <v>0</v>
      </c>
      <c r="BW142" s="44">
        <f>SDBYLD1!BW142*VLOOKUP(SDBYLD2!BW$4,'[1]INTERNAL PARAMETERS-1'!$B$5:$J$44,5,FALSE)*VLOOKUP(SDBYLD2!BW$4,'[1]INTERNAL PARAMETERS-1'!$B$5:$J$44,6,FALSE)*VLOOKUP(SDBYLD2!BW$4,'[1]INTERNAL PARAMETERS-1'!$B$5:$J$44,3,FALSE) + SDBYLD1!BW142*(1-VLOOKUP(SDBYLD2!BW$4,'[1]INTERNAL PARAMETERS-1'!$B$5:$J$44,5,FALSE))*VLOOKUP(SDBYLD2!BW$4,'[1]INTERNAL PARAMETERS-1'!$B$5:$J$44,8,FALSE)*VLOOKUP(SDBYLD2!BW$4,'[1]INTERNAL PARAMETERS-1'!$B$5:$J$44,3,FALSE)</f>
        <v>0</v>
      </c>
      <c r="BX142" s="44">
        <f>SDBYLD1!BX142*VLOOKUP(SDBYLD2!BX$4,'[1]INTERNAL PARAMETERS-1'!$B$5:$J$44,5,FALSE)*VLOOKUP(SDBYLD2!BX$4,'[1]INTERNAL PARAMETERS-1'!$B$5:$J$44,6,FALSE)*VLOOKUP(SDBYLD2!BX$4,'[1]INTERNAL PARAMETERS-1'!$B$5:$J$44,3,FALSE) + SDBYLD1!BX142*(1-VLOOKUP(SDBYLD2!BX$4,'[1]INTERNAL PARAMETERS-1'!$B$5:$J$44,5,FALSE))*VLOOKUP(SDBYLD2!BX$4,'[1]INTERNAL PARAMETERS-1'!$B$5:$J$44,8,FALSE)*VLOOKUP(SDBYLD2!BX$4,'[1]INTERNAL PARAMETERS-1'!$B$5:$J$44,3,FALSE)</f>
        <v>0</v>
      </c>
      <c r="BY142" s="44">
        <f>SDBYLD1!BY142*VLOOKUP(SDBYLD2!BY$4,'[1]INTERNAL PARAMETERS-1'!$B$5:$J$44,5,FALSE)*VLOOKUP(SDBYLD2!BY$4,'[1]INTERNAL PARAMETERS-1'!$B$5:$J$44,6,FALSE)*VLOOKUP(SDBYLD2!BY$4,'[1]INTERNAL PARAMETERS-1'!$B$5:$J$44,3,FALSE) + SDBYLD1!BY142*(1-VLOOKUP(SDBYLD2!BY$4,'[1]INTERNAL PARAMETERS-1'!$B$5:$J$44,5,FALSE))*VLOOKUP(SDBYLD2!BY$4,'[1]INTERNAL PARAMETERS-1'!$B$5:$J$44,8,FALSE)*VLOOKUP(SDBYLD2!BY$4,'[1]INTERNAL PARAMETERS-1'!$B$5:$J$44,3,FALSE)</f>
        <v>0</v>
      </c>
      <c r="BZ142" s="44">
        <f>SDBYLD1!BZ142*VLOOKUP(SDBYLD2!BZ$4,'[1]INTERNAL PARAMETERS-1'!$B$5:$J$44,5,FALSE)*VLOOKUP(SDBYLD2!BZ$4,'[1]INTERNAL PARAMETERS-1'!$B$5:$J$44,6,FALSE)*VLOOKUP(SDBYLD2!BZ$4,'[1]INTERNAL PARAMETERS-1'!$B$5:$J$44,3,FALSE) + SDBYLD1!BZ142*(1-VLOOKUP(SDBYLD2!BZ$4,'[1]INTERNAL PARAMETERS-1'!$B$5:$J$44,5,FALSE))*VLOOKUP(SDBYLD2!BZ$4,'[1]INTERNAL PARAMETERS-1'!$B$5:$J$44,8,FALSE)*VLOOKUP(SDBYLD2!BZ$4,'[1]INTERNAL PARAMETERS-1'!$B$5:$J$44,3,FALSE)</f>
        <v>0</v>
      </c>
      <c r="CA142" s="44">
        <f>SDBYLD1!CA142*VLOOKUP(SDBYLD2!CA$4,'[1]INTERNAL PARAMETERS-1'!$B$5:$J$44,5,FALSE)*VLOOKUP(SDBYLD2!CA$4,'[1]INTERNAL PARAMETERS-1'!$B$5:$J$44,6,FALSE)*VLOOKUP(SDBYLD2!CA$4,'[1]INTERNAL PARAMETERS-1'!$B$5:$J$44,3,FALSE) + SDBYLD1!CA142*(1-VLOOKUP(SDBYLD2!CA$4,'[1]INTERNAL PARAMETERS-1'!$B$5:$J$44,5,FALSE))*VLOOKUP(SDBYLD2!CA$4,'[1]INTERNAL PARAMETERS-1'!$B$5:$J$44,8,FALSE)*VLOOKUP(SDBYLD2!CA$4,'[1]INTERNAL PARAMETERS-1'!$B$5:$J$44,3,FALSE)</f>
        <v>0</v>
      </c>
      <c r="CB142" s="44">
        <f>SDBYLD1!CB142*VLOOKUP(SDBYLD2!CB$4,'[1]INTERNAL PARAMETERS-1'!$B$5:$J$44,5,FALSE)*VLOOKUP(SDBYLD2!CB$4,'[1]INTERNAL PARAMETERS-1'!$B$5:$J$44,6,FALSE)*VLOOKUP(SDBYLD2!CB$4,'[1]INTERNAL PARAMETERS-1'!$B$5:$J$44,3,FALSE) + SDBYLD1!CB142*(1-VLOOKUP(SDBYLD2!CB$4,'[1]INTERNAL PARAMETERS-1'!$B$5:$J$44,5,FALSE))*VLOOKUP(SDBYLD2!CB$4,'[1]INTERNAL PARAMETERS-1'!$B$5:$J$44,8,FALSE)*VLOOKUP(SDBYLD2!CB$4,'[1]INTERNAL PARAMETERS-1'!$B$5:$J$44,3,FALSE)</f>
        <v>0</v>
      </c>
      <c r="CC142" s="44">
        <f>SDBYLD1!CC142*VLOOKUP(SDBYLD2!CC$4,'[1]INTERNAL PARAMETERS-1'!$B$5:$J$44,5,FALSE)*VLOOKUP(SDBYLD2!CC$4,'[1]INTERNAL PARAMETERS-1'!$B$5:$J$44,6,FALSE)*VLOOKUP(SDBYLD2!CC$4,'[1]INTERNAL PARAMETERS-1'!$B$5:$J$44,3,FALSE) + SDBYLD1!CC142*(1-VLOOKUP(SDBYLD2!CC$4,'[1]INTERNAL PARAMETERS-1'!$B$5:$J$44,5,FALSE))*VLOOKUP(SDBYLD2!CC$4,'[1]INTERNAL PARAMETERS-1'!$B$5:$J$44,8,FALSE)*VLOOKUP(SDBYLD2!CC$4,'[1]INTERNAL PARAMETERS-1'!$B$5:$J$44,3,FALSE)</f>
        <v>0</v>
      </c>
      <c r="CD142" s="44">
        <f>SDBYLD1!CD142*VLOOKUP(SDBYLD2!CD$4,'[1]INTERNAL PARAMETERS-1'!$B$5:$J$44,5,FALSE)*VLOOKUP(SDBYLD2!CD$4,'[1]INTERNAL PARAMETERS-1'!$B$5:$J$44,6,FALSE)*VLOOKUP(SDBYLD2!CD$4,'[1]INTERNAL PARAMETERS-1'!$B$5:$J$44,3,FALSE) + SDBYLD1!CD142*(1-VLOOKUP(SDBYLD2!CD$4,'[1]INTERNAL PARAMETERS-1'!$B$5:$J$44,5,FALSE))*VLOOKUP(SDBYLD2!CD$4,'[1]INTERNAL PARAMETERS-1'!$B$5:$J$44,8,FALSE)*VLOOKUP(SDBYLD2!CD$4,'[1]INTERNAL PARAMETERS-1'!$B$5:$J$44,3,FALSE)</f>
        <v>0</v>
      </c>
      <c r="CE142" s="44">
        <f>SDBYLD1!CE142*VLOOKUP(SDBYLD2!CE$4,'[1]INTERNAL PARAMETERS-1'!$B$5:$J$44,5,FALSE)*VLOOKUP(SDBYLD2!CE$4,'[1]INTERNAL PARAMETERS-1'!$B$5:$J$44,6,FALSE)*VLOOKUP(SDBYLD2!CE$4,'[1]INTERNAL PARAMETERS-1'!$B$5:$J$44,3,FALSE) + SDBYLD1!CE142*(1-VLOOKUP(SDBYLD2!CE$4,'[1]INTERNAL PARAMETERS-1'!$B$5:$J$44,5,FALSE))*VLOOKUP(SDBYLD2!CE$4,'[1]INTERNAL PARAMETERS-1'!$B$5:$J$44,8,FALSE)*VLOOKUP(SDBYLD2!CE$4,'[1]INTERNAL PARAMETERS-1'!$B$5:$J$44,3,FALSE)</f>
        <v>0</v>
      </c>
      <c r="CF142" s="44">
        <f>SDBYLD1!CF142*VLOOKUP(SDBYLD2!CF$4,'[1]INTERNAL PARAMETERS-1'!$B$5:$J$44,5,FALSE)*VLOOKUP(SDBYLD2!CF$4,'[1]INTERNAL PARAMETERS-1'!$B$5:$J$44,6,FALSE)*VLOOKUP(SDBYLD2!CF$4,'[1]INTERNAL PARAMETERS-1'!$B$5:$J$44,3,FALSE) + SDBYLD1!CF142*(1-VLOOKUP(SDBYLD2!CF$4,'[1]INTERNAL PARAMETERS-1'!$B$5:$J$44,5,FALSE))*VLOOKUP(SDBYLD2!CF$4,'[1]INTERNAL PARAMETERS-1'!$B$5:$J$44,8,FALSE)*VLOOKUP(SDBYLD2!CF$4,'[1]INTERNAL PARAMETERS-1'!$B$5:$J$44,3,FALSE)</f>
        <v>0</v>
      </c>
      <c r="CG142" s="44">
        <f>SDBYLD1!CG142*VLOOKUP(SDBYLD2!CG$4,'[1]INTERNAL PARAMETERS-1'!$B$5:$J$44,5,FALSE)*VLOOKUP(SDBYLD2!CG$4,'[1]INTERNAL PARAMETERS-1'!$B$5:$J$44,6,FALSE)*VLOOKUP(SDBYLD2!CG$4,'[1]INTERNAL PARAMETERS-1'!$B$5:$J$44,3,FALSE) + SDBYLD1!CG142*(1-VLOOKUP(SDBYLD2!CG$4,'[1]INTERNAL PARAMETERS-1'!$B$5:$J$44,5,FALSE))*VLOOKUP(SDBYLD2!CG$4,'[1]INTERNAL PARAMETERS-1'!$B$5:$J$44,8,FALSE)*VLOOKUP(SDBYLD2!CG$4,'[1]INTERNAL PARAMETERS-1'!$B$5:$J$44,3,FALSE)</f>
        <v>0</v>
      </c>
      <c r="CH142" s="43">
        <f>SDBYLD1!CH142*VLOOKUP(SDBYLD2!CH$4,'[1]INTERNAL PARAMETERS-1'!$B$5:$J$44,5,FALSE)*VLOOKUP(SDBYLD2!CH$4,'[1]INTERNAL PARAMETERS-1'!$B$5:$J$44,6,FALSE)*VLOOKUP(SDBYLD2!CH$4,'[1]INTERNAL PARAMETERS-1'!$B$5:$J$44,3,FALSE) + SDBYLD1!CH142*(1-VLOOKUP(SDBYLD2!CH$4,'[1]INTERNAL PARAMETERS-1'!$B$5:$J$44,5,FALSE))*VLOOKUP(SDBYLD2!CH$4,'[1]INTERNAL PARAMETERS-1'!$B$5:$J$44,8,FALSE)*VLOOKUP(SDBYLD2!CH$4,'[1]INTERNAL PARAMETERS-1'!$B$5:$J$44,3,FALSE)</f>
        <v>0</v>
      </c>
      <c r="CJ142" s="45">
        <f t="shared" si="4"/>
        <v>0</v>
      </c>
      <c r="CK142" s="43">
        <f t="shared" si="5"/>
        <v>0</v>
      </c>
    </row>
    <row r="143" spans="2:89" x14ac:dyDescent="0.4">
      <c r="B143" s="58" t="s">
        <v>9</v>
      </c>
      <c r="C143" s="57" t="s">
        <v>50</v>
      </c>
      <c r="D143" s="57" t="s">
        <v>55</v>
      </c>
      <c r="E143" s="133">
        <f>SDBeam!X143</f>
        <v>0</v>
      </c>
      <c r="F143" s="56">
        <f>'[1]INTERNAL PARAMETERS-1'!M17</f>
        <v>25.55</v>
      </c>
      <c r="G143" s="45">
        <f>SDBYLD1!G143*VLOOKUP(SDBYLD2!G$4,'[1]INTERNAL PARAMETERS-1'!$B$5:$J$44,5,FALSE)*VLOOKUP(SDBYLD2!G$4,'[1]INTERNAL PARAMETERS-1'!$B$5:$J$44,7,FALSE)*SDBYLD2!$F143 + SDBYLD1!G143*(1-VLOOKUP(SDBYLD2!G$4,'[1]INTERNAL PARAMETERS-1'!$B$5:$J$44,5,FALSE))*VLOOKUP(SDBYLD2!G$4,'[1]INTERNAL PARAMETERS-1'!$B$5:$J$44,9,FALSE)*SDBYLD2!$F143</f>
        <v>0</v>
      </c>
      <c r="H143" s="44">
        <f>SDBYLD1!H143*VLOOKUP(SDBYLD2!H$4,'[1]INTERNAL PARAMETERS-1'!$B$5:$J$44,5,FALSE)*VLOOKUP(SDBYLD2!H$4,'[1]INTERNAL PARAMETERS-1'!$B$5:$J$44,7,FALSE)*SDBYLD2!$F143 + SDBYLD1!H143*(1-VLOOKUP(SDBYLD2!H$4,'[1]INTERNAL PARAMETERS-1'!$B$5:$J$44,5,FALSE))*VLOOKUP(SDBYLD2!H$4,'[1]INTERNAL PARAMETERS-1'!$B$5:$J$44,9,FALSE)*SDBYLD2!$F143</f>
        <v>0</v>
      </c>
      <c r="I143" s="44">
        <f>SDBYLD1!I143*VLOOKUP(SDBYLD2!I$4,'[1]INTERNAL PARAMETERS-1'!$B$5:$J$44,5,FALSE)*VLOOKUP(SDBYLD2!I$4,'[1]INTERNAL PARAMETERS-1'!$B$5:$J$44,7,FALSE)*SDBYLD2!$F143 + SDBYLD1!I143*(1-VLOOKUP(SDBYLD2!I$4,'[1]INTERNAL PARAMETERS-1'!$B$5:$J$44,5,FALSE))*VLOOKUP(SDBYLD2!I$4,'[1]INTERNAL PARAMETERS-1'!$B$5:$J$44,9,FALSE)*SDBYLD2!$F143</f>
        <v>0</v>
      </c>
      <c r="J143" s="44">
        <f>SDBYLD1!J143*VLOOKUP(SDBYLD2!J$4,'[1]INTERNAL PARAMETERS-1'!$B$5:$J$44,5,FALSE)*VLOOKUP(SDBYLD2!J$4,'[1]INTERNAL PARAMETERS-1'!$B$5:$J$44,7,FALSE)*SDBYLD2!$F143 + SDBYLD1!J143*(1-VLOOKUP(SDBYLD2!J$4,'[1]INTERNAL PARAMETERS-1'!$B$5:$J$44,5,FALSE))*VLOOKUP(SDBYLD2!J$4,'[1]INTERNAL PARAMETERS-1'!$B$5:$J$44,9,FALSE)*SDBYLD2!$F143</f>
        <v>0</v>
      </c>
      <c r="K143" s="44">
        <f>SDBYLD1!K143*VLOOKUP(SDBYLD2!K$4,'[1]INTERNAL PARAMETERS-1'!$B$5:$J$44,5,FALSE)*VLOOKUP(SDBYLD2!K$4,'[1]INTERNAL PARAMETERS-1'!$B$5:$J$44,7,FALSE)*SDBYLD2!$F143 + SDBYLD1!K143*(1-VLOOKUP(SDBYLD2!K$4,'[1]INTERNAL PARAMETERS-1'!$B$5:$J$44,5,FALSE))*VLOOKUP(SDBYLD2!K$4,'[1]INTERNAL PARAMETERS-1'!$B$5:$J$44,9,FALSE)*SDBYLD2!$F143</f>
        <v>0</v>
      </c>
      <c r="L143" s="44">
        <f>SDBYLD1!L143*VLOOKUP(SDBYLD2!L$4,'[1]INTERNAL PARAMETERS-1'!$B$5:$J$44,5,FALSE)*VLOOKUP(SDBYLD2!L$4,'[1]INTERNAL PARAMETERS-1'!$B$5:$J$44,7,FALSE)*SDBYLD2!$F143 + SDBYLD1!L143*(1-VLOOKUP(SDBYLD2!L$4,'[1]INTERNAL PARAMETERS-1'!$B$5:$J$44,5,FALSE))*VLOOKUP(SDBYLD2!L$4,'[1]INTERNAL PARAMETERS-1'!$B$5:$J$44,9,FALSE)*SDBYLD2!$F143</f>
        <v>0</v>
      </c>
      <c r="M143" s="44">
        <f>SDBYLD1!M143*VLOOKUP(SDBYLD2!M$4,'[1]INTERNAL PARAMETERS-1'!$B$5:$J$44,5,FALSE)*VLOOKUP(SDBYLD2!M$4,'[1]INTERNAL PARAMETERS-1'!$B$5:$J$44,7,FALSE)*SDBYLD2!$F143 + SDBYLD1!M143*(1-VLOOKUP(SDBYLD2!M$4,'[1]INTERNAL PARAMETERS-1'!$B$5:$J$44,5,FALSE))*VLOOKUP(SDBYLD2!M$4,'[1]INTERNAL PARAMETERS-1'!$B$5:$J$44,9,FALSE)*SDBYLD2!$F143</f>
        <v>0</v>
      </c>
      <c r="N143" s="44">
        <f>SDBYLD1!N143*VLOOKUP(SDBYLD2!N$4,'[1]INTERNAL PARAMETERS-1'!$B$5:$J$44,5,FALSE)*VLOOKUP(SDBYLD2!N$4,'[1]INTERNAL PARAMETERS-1'!$B$5:$J$44,7,FALSE)*SDBYLD2!$F143 + SDBYLD1!N143*(1-VLOOKUP(SDBYLD2!N$4,'[1]INTERNAL PARAMETERS-1'!$B$5:$J$44,5,FALSE))*VLOOKUP(SDBYLD2!N$4,'[1]INTERNAL PARAMETERS-1'!$B$5:$J$44,9,FALSE)*SDBYLD2!$F143</f>
        <v>0</v>
      </c>
      <c r="O143" s="44">
        <f>SDBYLD1!O143*VLOOKUP(SDBYLD2!O$4,'[1]INTERNAL PARAMETERS-1'!$B$5:$J$44,5,FALSE)*VLOOKUP(SDBYLD2!O$4,'[1]INTERNAL PARAMETERS-1'!$B$5:$J$44,7,FALSE)*SDBYLD2!$F143 + SDBYLD1!O143*(1-VLOOKUP(SDBYLD2!O$4,'[1]INTERNAL PARAMETERS-1'!$B$5:$J$44,5,FALSE))*VLOOKUP(SDBYLD2!O$4,'[1]INTERNAL PARAMETERS-1'!$B$5:$J$44,9,FALSE)*SDBYLD2!$F143</f>
        <v>0</v>
      </c>
      <c r="P143" s="44">
        <f>SDBYLD1!P143*VLOOKUP(SDBYLD2!P$4,'[1]INTERNAL PARAMETERS-1'!$B$5:$J$44,5,FALSE)*VLOOKUP(SDBYLD2!P$4,'[1]INTERNAL PARAMETERS-1'!$B$5:$J$44,7,FALSE)*SDBYLD2!$F143 + SDBYLD1!P143*(1-VLOOKUP(SDBYLD2!P$4,'[1]INTERNAL PARAMETERS-1'!$B$5:$J$44,5,FALSE))*VLOOKUP(SDBYLD2!P$4,'[1]INTERNAL PARAMETERS-1'!$B$5:$J$44,9,FALSE)*SDBYLD2!$F143</f>
        <v>0</v>
      </c>
      <c r="Q143" s="44">
        <f>SDBYLD1!Q143*VLOOKUP(SDBYLD2!Q$4,'[1]INTERNAL PARAMETERS-1'!$B$5:$J$44,5,FALSE)*VLOOKUP(SDBYLD2!Q$4,'[1]INTERNAL PARAMETERS-1'!$B$5:$J$44,7,FALSE)*SDBYLD2!$F143 + SDBYLD1!Q143*(1-VLOOKUP(SDBYLD2!Q$4,'[1]INTERNAL PARAMETERS-1'!$B$5:$J$44,5,FALSE))*VLOOKUP(SDBYLD2!Q$4,'[1]INTERNAL PARAMETERS-1'!$B$5:$J$44,9,FALSE)*SDBYLD2!$F143</f>
        <v>0</v>
      </c>
      <c r="R143" s="44">
        <f>SDBYLD1!R143*VLOOKUP(SDBYLD2!R$4,'[1]INTERNAL PARAMETERS-1'!$B$5:$J$44,5,FALSE)*VLOOKUP(SDBYLD2!R$4,'[1]INTERNAL PARAMETERS-1'!$B$5:$J$44,7,FALSE)*SDBYLD2!$F143 + SDBYLD1!R143*(1-VLOOKUP(SDBYLD2!R$4,'[1]INTERNAL PARAMETERS-1'!$B$5:$J$44,5,FALSE))*VLOOKUP(SDBYLD2!R$4,'[1]INTERNAL PARAMETERS-1'!$B$5:$J$44,9,FALSE)*SDBYLD2!$F143</f>
        <v>0</v>
      </c>
      <c r="S143" s="44">
        <f>SDBYLD1!S143*VLOOKUP(SDBYLD2!S$4,'[1]INTERNAL PARAMETERS-1'!$B$5:$J$44,5,FALSE)*VLOOKUP(SDBYLD2!S$4,'[1]INTERNAL PARAMETERS-1'!$B$5:$J$44,7,FALSE)*SDBYLD2!$F143 + SDBYLD1!S143*(1-VLOOKUP(SDBYLD2!S$4,'[1]INTERNAL PARAMETERS-1'!$B$5:$J$44,5,FALSE))*VLOOKUP(SDBYLD2!S$4,'[1]INTERNAL PARAMETERS-1'!$B$5:$J$44,9,FALSE)*SDBYLD2!$F143</f>
        <v>0</v>
      </c>
      <c r="T143" s="44">
        <f>SDBYLD1!T143*VLOOKUP(SDBYLD2!T$4,'[1]INTERNAL PARAMETERS-1'!$B$5:$J$44,5,FALSE)*VLOOKUP(SDBYLD2!T$4,'[1]INTERNAL PARAMETERS-1'!$B$5:$J$44,7,FALSE)*SDBYLD2!$F143 + SDBYLD1!T143*(1-VLOOKUP(SDBYLD2!T$4,'[1]INTERNAL PARAMETERS-1'!$B$5:$J$44,5,FALSE))*VLOOKUP(SDBYLD2!T$4,'[1]INTERNAL PARAMETERS-1'!$B$5:$J$44,9,FALSE)*SDBYLD2!$F143</f>
        <v>0</v>
      </c>
      <c r="U143" s="44">
        <f>SDBYLD1!U143*VLOOKUP(SDBYLD2!U$4,'[1]INTERNAL PARAMETERS-1'!$B$5:$J$44,5,FALSE)*VLOOKUP(SDBYLD2!U$4,'[1]INTERNAL PARAMETERS-1'!$B$5:$J$44,7,FALSE)*SDBYLD2!$F143 + SDBYLD1!U143*(1-VLOOKUP(SDBYLD2!U$4,'[1]INTERNAL PARAMETERS-1'!$B$5:$J$44,5,FALSE))*VLOOKUP(SDBYLD2!U$4,'[1]INTERNAL PARAMETERS-1'!$B$5:$J$44,9,FALSE)*SDBYLD2!$F143</f>
        <v>0</v>
      </c>
      <c r="V143" s="44">
        <f>SDBYLD1!V143*VLOOKUP(SDBYLD2!V$4,'[1]INTERNAL PARAMETERS-1'!$B$5:$J$44,5,FALSE)*VLOOKUP(SDBYLD2!V$4,'[1]INTERNAL PARAMETERS-1'!$B$5:$J$44,7,FALSE)*SDBYLD2!$F143 + SDBYLD1!V143*(1-VLOOKUP(SDBYLD2!V$4,'[1]INTERNAL PARAMETERS-1'!$B$5:$J$44,5,FALSE))*VLOOKUP(SDBYLD2!V$4,'[1]INTERNAL PARAMETERS-1'!$B$5:$J$44,9,FALSE)*SDBYLD2!$F143</f>
        <v>0</v>
      </c>
      <c r="W143" s="44">
        <f>SDBYLD1!W143*VLOOKUP(SDBYLD2!W$4,'[1]INTERNAL PARAMETERS-1'!$B$5:$J$44,5,FALSE)*VLOOKUP(SDBYLD2!W$4,'[1]INTERNAL PARAMETERS-1'!$B$5:$J$44,7,FALSE)*SDBYLD2!$F143 + SDBYLD1!W143*(1-VLOOKUP(SDBYLD2!W$4,'[1]INTERNAL PARAMETERS-1'!$B$5:$J$44,5,FALSE))*VLOOKUP(SDBYLD2!W$4,'[1]INTERNAL PARAMETERS-1'!$B$5:$J$44,9,FALSE)*SDBYLD2!$F143</f>
        <v>0</v>
      </c>
      <c r="X143" s="44">
        <f>SDBYLD1!X143*VLOOKUP(SDBYLD2!X$4,'[1]INTERNAL PARAMETERS-1'!$B$5:$J$44,5,FALSE)*VLOOKUP(SDBYLD2!X$4,'[1]INTERNAL PARAMETERS-1'!$B$5:$J$44,7,FALSE)*SDBYLD2!$F143 + SDBYLD1!X143*(1-VLOOKUP(SDBYLD2!X$4,'[1]INTERNAL PARAMETERS-1'!$B$5:$J$44,5,FALSE))*VLOOKUP(SDBYLD2!X$4,'[1]INTERNAL PARAMETERS-1'!$B$5:$J$44,9,FALSE)*SDBYLD2!$F143</f>
        <v>0</v>
      </c>
      <c r="Y143" s="44">
        <f>SDBYLD1!Y143*VLOOKUP(SDBYLD2!Y$4,'[1]INTERNAL PARAMETERS-1'!$B$5:$J$44,5,FALSE)*VLOOKUP(SDBYLD2!Y$4,'[1]INTERNAL PARAMETERS-1'!$B$5:$J$44,7,FALSE)*SDBYLD2!$F143 + SDBYLD1!Y143*(1-VLOOKUP(SDBYLD2!Y$4,'[1]INTERNAL PARAMETERS-1'!$B$5:$J$44,5,FALSE))*VLOOKUP(SDBYLD2!Y$4,'[1]INTERNAL PARAMETERS-1'!$B$5:$J$44,9,FALSE)*SDBYLD2!$F143</f>
        <v>0</v>
      </c>
      <c r="Z143" s="44">
        <f>SDBYLD1!Z143*VLOOKUP(SDBYLD2!Z$4,'[1]INTERNAL PARAMETERS-1'!$B$5:$J$44,5,FALSE)*VLOOKUP(SDBYLD2!Z$4,'[1]INTERNAL PARAMETERS-1'!$B$5:$J$44,7,FALSE)*SDBYLD2!$F143 + SDBYLD1!Z143*(1-VLOOKUP(SDBYLD2!Z$4,'[1]INTERNAL PARAMETERS-1'!$B$5:$J$44,5,FALSE))*VLOOKUP(SDBYLD2!Z$4,'[1]INTERNAL PARAMETERS-1'!$B$5:$J$44,9,FALSE)*SDBYLD2!$F143</f>
        <v>0</v>
      </c>
      <c r="AA143" s="44">
        <f>SDBYLD1!AA143*VLOOKUP(SDBYLD2!AA$4,'[1]INTERNAL PARAMETERS-1'!$B$5:$J$44,5,FALSE)*VLOOKUP(SDBYLD2!AA$4,'[1]INTERNAL PARAMETERS-1'!$B$5:$J$44,7,FALSE)*SDBYLD2!$F143 + SDBYLD1!AA143*(1-VLOOKUP(SDBYLD2!AA$4,'[1]INTERNAL PARAMETERS-1'!$B$5:$J$44,5,FALSE))*VLOOKUP(SDBYLD2!AA$4,'[1]INTERNAL PARAMETERS-1'!$B$5:$J$44,9,FALSE)*SDBYLD2!$F143</f>
        <v>0</v>
      </c>
      <c r="AB143" s="44">
        <f>SDBYLD1!AB143*VLOOKUP(SDBYLD2!AB$4,'[1]INTERNAL PARAMETERS-1'!$B$5:$J$44,5,FALSE)*VLOOKUP(SDBYLD2!AB$4,'[1]INTERNAL PARAMETERS-1'!$B$5:$J$44,7,FALSE)*SDBYLD2!$F143 + SDBYLD1!AB143*(1-VLOOKUP(SDBYLD2!AB$4,'[1]INTERNAL PARAMETERS-1'!$B$5:$J$44,5,FALSE))*VLOOKUP(SDBYLD2!AB$4,'[1]INTERNAL PARAMETERS-1'!$B$5:$J$44,9,FALSE)*SDBYLD2!$F143</f>
        <v>0</v>
      </c>
      <c r="AC143" s="44">
        <f>SDBYLD1!AC143*VLOOKUP(SDBYLD2!AC$4,'[1]INTERNAL PARAMETERS-1'!$B$5:$J$44,5,FALSE)*VLOOKUP(SDBYLD2!AC$4,'[1]INTERNAL PARAMETERS-1'!$B$5:$J$44,7,FALSE)*SDBYLD2!$F143 + SDBYLD1!AC143*(1-VLOOKUP(SDBYLD2!AC$4,'[1]INTERNAL PARAMETERS-1'!$B$5:$J$44,5,FALSE))*VLOOKUP(SDBYLD2!AC$4,'[1]INTERNAL PARAMETERS-1'!$B$5:$J$44,9,FALSE)*SDBYLD2!$F143</f>
        <v>0</v>
      </c>
      <c r="AD143" s="44">
        <f>SDBYLD1!AD143*VLOOKUP(SDBYLD2!AD$4,'[1]INTERNAL PARAMETERS-1'!$B$5:$J$44,5,FALSE)*VLOOKUP(SDBYLD2!AD$4,'[1]INTERNAL PARAMETERS-1'!$B$5:$J$44,7,FALSE)*SDBYLD2!$F143 + SDBYLD1!AD143*(1-VLOOKUP(SDBYLD2!AD$4,'[1]INTERNAL PARAMETERS-1'!$B$5:$J$44,5,FALSE))*VLOOKUP(SDBYLD2!AD$4,'[1]INTERNAL PARAMETERS-1'!$B$5:$J$44,9,FALSE)*SDBYLD2!$F143</f>
        <v>0</v>
      </c>
      <c r="AE143" s="44">
        <f>SDBYLD1!AE143*VLOOKUP(SDBYLD2!AE$4,'[1]INTERNAL PARAMETERS-1'!$B$5:$J$44,5,FALSE)*VLOOKUP(SDBYLD2!AE$4,'[1]INTERNAL PARAMETERS-1'!$B$5:$J$44,7,FALSE)*SDBYLD2!$F143 + SDBYLD1!AE143*(1-VLOOKUP(SDBYLD2!AE$4,'[1]INTERNAL PARAMETERS-1'!$B$5:$J$44,5,FALSE))*VLOOKUP(SDBYLD2!AE$4,'[1]INTERNAL PARAMETERS-1'!$B$5:$J$44,9,FALSE)*SDBYLD2!$F143</f>
        <v>0</v>
      </c>
      <c r="AF143" s="44">
        <f>SDBYLD1!AF143*VLOOKUP(SDBYLD2!AF$4,'[1]INTERNAL PARAMETERS-1'!$B$5:$J$44,5,FALSE)*VLOOKUP(SDBYLD2!AF$4,'[1]INTERNAL PARAMETERS-1'!$B$5:$J$44,7,FALSE)*SDBYLD2!$F143 + SDBYLD1!AF143*(1-VLOOKUP(SDBYLD2!AF$4,'[1]INTERNAL PARAMETERS-1'!$B$5:$J$44,5,FALSE))*VLOOKUP(SDBYLD2!AF$4,'[1]INTERNAL PARAMETERS-1'!$B$5:$J$44,9,FALSE)*SDBYLD2!$F143</f>
        <v>0</v>
      </c>
      <c r="AG143" s="44">
        <f>SDBYLD1!AG143*VLOOKUP(SDBYLD2!AG$4,'[1]INTERNAL PARAMETERS-1'!$B$5:$J$44,5,FALSE)*VLOOKUP(SDBYLD2!AG$4,'[1]INTERNAL PARAMETERS-1'!$B$5:$J$44,7,FALSE)*SDBYLD2!$F143 + SDBYLD1!AG143*(1-VLOOKUP(SDBYLD2!AG$4,'[1]INTERNAL PARAMETERS-1'!$B$5:$J$44,5,FALSE))*VLOOKUP(SDBYLD2!AG$4,'[1]INTERNAL PARAMETERS-1'!$B$5:$J$44,9,FALSE)*SDBYLD2!$F143</f>
        <v>0</v>
      </c>
      <c r="AH143" s="44">
        <f>SDBYLD1!AH143*VLOOKUP(SDBYLD2!AH$4,'[1]INTERNAL PARAMETERS-1'!$B$5:$J$44,5,FALSE)*VLOOKUP(SDBYLD2!AH$4,'[1]INTERNAL PARAMETERS-1'!$B$5:$J$44,7,FALSE)*SDBYLD2!$F143 + SDBYLD1!AH143*(1-VLOOKUP(SDBYLD2!AH$4,'[1]INTERNAL PARAMETERS-1'!$B$5:$J$44,5,FALSE))*VLOOKUP(SDBYLD2!AH$4,'[1]INTERNAL PARAMETERS-1'!$B$5:$J$44,9,FALSE)*SDBYLD2!$F143</f>
        <v>0</v>
      </c>
      <c r="AI143" s="44">
        <f>SDBYLD1!AI143*VLOOKUP(SDBYLD2!AI$4,'[1]INTERNAL PARAMETERS-1'!$B$5:$J$44,5,FALSE)*VLOOKUP(SDBYLD2!AI$4,'[1]INTERNAL PARAMETERS-1'!$B$5:$J$44,7,FALSE)*SDBYLD2!$F143 + SDBYLD1!AI143*(1-VLOOKUP(SDBYLD2!AI$4,'[1]INTERNAL PARAMETERS-1'!$B$5:$J$44,5,FALSE))*VLOOKUP(SDBYLD2!AI$4,'[1]INTERNAL PARAMETERS-1'!$B$5:$J$44,9,FALSE)*SDBYLD2!$F143</f>
        <v>0</v>
      </c>
      <c r="AJ143" s="44">
        <f>SDBYLD1!AJ143*VLOOKUP(SDBYLD2!AJ$4,'[1]INTERNAL PARAMETERS-1'!$B$5:$J$44,5,FALSE)*VLOOKUP(SDBYLD2!AJ$4,'[1]INTERNAL PARAMETERS-1'!$B$5:$J$44,7,FALSE)*SDBYLD2!$F143 + SDBYLD1!AJ143*(1-VLOOKUP(SDBYLD2!AJ$4,'[1]INTERNAL PARAMETERS-1'!$B$5:$J$44,5,FALSE))*VLOOKUP(SDBYLD2!AJ$4,'[1]INTERNAL PARAMETERS-1'!$B$5:$J$44,9,FALSE)*SDBYLD2!$F143</f>
        <v>0</v>
      </c>
      <c r="AK143" s="44">
        <f>SDBYLD1!AK143*VLOOKUP(SDBYLD2!AK$4,'[1]INTERNAL PARAMETERS-1'!$B$5:$J$44,5,FALSE)*VLOOKUP(SDBYLD2!AK$4,'[1]INTERNAL PARAMETERS-1'!$B$5:$J$44,7,FALSE)*SDBYLD2!$F143 + SDBYLD1!AK143*(1-VLOOKUP(SDBYLD2!AK$4,'[1]INTERNAL PARAMETERS-1'!$B$5:$J$44,5,FALSE))*VLOOKUP(SDBYLD2!AK$4,'[1]INTERNAL PARAMETERS-1'!$B$5:$J$44,9,FALSE)*SDBYLD2!$F143</f>
        <v>0</v>
      </c>
      <c r="AL143" s="44">
        <f>SDBYLD1!AL143*VLOOKUP(SDBYLD2!AL$4,'[1]INTERNAL PARAMETERS-1'!$B$5:$J$44,5,FALSE)*VLOOKUP(SDBYLD2!AL$4,'[1]INTERNAL PARAMETERS-1'!$B$5:$J$44,7,FALSE)*SDBYLD2!$F143 + SDBYLD1!AL143*(1-VLOOKUP(SDBYLD2!AL$4,'[1]INTERNAL PARAMETERS-1'!$B$5:$J$44,5,FALSE))*VLOOKUP(SDBYLD2!AL$4,'[1]INTERNAL PARAMETERS-1'!$B$5:$J$44,9,FALSE)*SDBYLD2!$F143</f>
        <v>0</v>
      </c>
      <c r="AM143" s="44">
        <f>SDBYLD1!AM143*VLOOKUP(SDBYLD2!AM$4,'[1]INTERNAL PARAMETERS-1'!$B$5:$J$44,5,FALSE)*VLOOKUP(SDBYLD2!AM$4,'[1]INTERNAL PARAMETERS-1'!$B$5:$J$44,7,FALSE)*SDBYLD2!$F143 + SDBYLD1!AM143*(1-VLOOKUP(SDBYLD2!AM$4,'[1]INTERNAL PARAMETERS-1'!$B$5:$J$44,5,FALSE))*VLOOKUP(SDBYLD2!AM$4,'[1]INTERNAL PARAMETERS-1'!$B$5:$J$44,9,FALSE)*SDBYLD2!$F143</f>
        <v>0</v>
      </c>
      <c r="AN143" s="44">
        <f>SDBYLD1!AN143*VLOOKUP(SDBYLD2!AN$4,'[1]INTERNAL PARAMETERS-1'!$B$5:$J$44,5,FALSE)*VLOOKUP(SDBYLD2!AN$4,'[1]INTERNAL PARAMETERS-1'!$B$5:$J$44,7,FALSE)*SDBYLD2!$F143 + SDBYLD1!AN143*(1-VLOOKUP(SDBYLD2!AN$4,'[1]INTERNAL PARAMETERS-1'!$B$5:$J$44,5,FALSE))*VLOOKUP(SDBYLD2!AN$4,'[1]INTERNAL PARAMETERS-1'!$B$5:$J$44,9,FALSE)*SDBYLD2!$F143</f>
        <v>0</v>
      </c>
      <c r="AO143" s="44">
        <f>SDBYLD1!AO143*VLOOKUP(SDBYLD2!AO$4,'[1]INTERNAL PARAMETERS-1'!$B$5:$J$44,5,FALSE)*VLOOKUP(SDBYLD2!AO$4,'[1]INTERNAL PARAMETERS-1'!$B$5:$J$44,7,FALSE)*SDBYLD2!$F143 + SDBYLD1!AO143*(1-VLOOKUP(SDBYLD2!AO$4,'[1]INTERNAL PARAMETERS-1'!$B$5:$J$44,5,FALSE))*VLOOKUP(SDBYLD2!AO$4,'[1]INTERNAL PARAMETERS-1'!$B$5:$J$44,9,FALSE)*SDBYLD2!$F143</f>
        <v>0</v>
      </c>
      <c r="AP143" s="44">
        <f>SDBYLD1!AP143*VLOOKUP(SDBYLD2!AP$4,'[1]INTERNAL PARAMETERS-1'!$B$5:$J$44,5,FALSE)*VLOOKUP(SDBYLD2!AP$4,'[1]INTERNAL PARAMETERS-1'!$B$5:$J$44,7,FALSE)*SDBYLD2!$F143 + SDBYLD1!AP143*(1-VLOOKUP(SDBYLD2!AP$4,'[1]INTERNAL PARAMETERS-1'!$B$5:$J$44,5,FALSE))*VLOOKUP(SDBYLD2!AP$4,'[1]INTERNAL PARAMETERS-1'!$B$5:$J$44,9,FALSE)*SDBYLD2!$F143</f>
        <v>0</v>
      </c>
      <c r="AQ143" s="44">
        <f>SDBYLD1!AQ143*VLOOKUP(SDBYLD2!AQ$4,'[1]INTERNAL PARAMETERS-1'!$B$5:$J$44,5,FALSE)*VLOOKUP(SDBYLD2!AQ$4,'[1]INTERNAL PARAMETERS-1'!$B$5:$J$44,7,FALSE)*SDBYLD2!$F143 + SDBYLD1!AQ143*(1-VLOOKUP(SDBYLD2!AQ$4,'[1]INTERNAL PARAMETERS-1'!$B$5:$J$44,5,FALSE))*VLOOKUP(SDBYLD2!AQ$4,'[1]INTERNAL PARAMETERS-1'!$B$5:$J$44,9,FALSE)*SDBYLD2!$F143</f>
        <v>0</v>
      </c>
      <c r="AR143" s="44">
        <f>SDBYLD1!AR143*VLOOKUP(SDBYLD2!AR$4,'[1]INTERNAL PARAMETERS-1'!$B$5:$J$44,5,FALSE)*VLOOKUP(SDBYLD2!AR$4,'[1]INTERNAL PARAMETERS-1'!$B$5:$J$44,7,FALSE)*SDBYLD2!$F143 + SDBYLD1!AR143*(1-VLOOKUP(SDBYLD2!AR$4,'[1]INTERNAL PARAMETERS-1'!$B$5:$J$44,5,FALSE))*VLOOKUP(SDBYLD2!AR$4,'[1]INTERNAL PARAMETERS-1'!$B$5:$J$44,9,FALSE)*SDBYLD2!$F143</f>
        <v>0</v>
      </c>
      <c r="AS143" s="44">
        <f>SDBYLD1!AS143*VLOOKUP(SDBYLD2!AS$4,'[1]INTERNAL PARAMETERS-1'!$B$5:$J$44,5,FALSE)*VLOOKUP(SDBYLD2!AS$4,'[1]INTERNAL PARAMETERS-1'!$B$5:$J$44,7,FALSE)*SDBYLD2!$F143 + SDBYLD1!AS143*(1-VLOOKUP(SDBYLD2!AS$4,'[1]INTERNAL PARAMETERS-1'!$B$5:$J$44,5,FALSE))*VLOOKUP(SDBYLD2!AS$4,'[1]INTERNAL PARAMETERS-1'!$B$5:$J$44,9,FALSE)*SDBYLD2!$F143</f>
        <v>0</v>
      </c>
      <c r="AT143" s="43">
        <f>SDBYLD1!AT143*VLOOKUP(SDBYLD2!AT$4,'[1]INTERNAL PARAMETERS-1'!$B$5:$J$44,5,FALSE)*VLOOKUP(SDBYLD2!AT$4,'[1]INTERNAL PARAMETERS-1'!$B$5:$J$44,7,FALSE)*SDBYLD2!$F143 + SDBYLD1!AT143*(1-VLOOKUP(SDBYLD2!AT$4,'[1]INTERNAL PARAMETERS-1'!$B$5:$J$44,5,FALSE))*VLOOKUP(SDBYLD2!AT$4,'[1]INTERNAL PARAMETERS-1'!$B$5:$J$44,9,FALSE)*SDBYLD2!$F143</f>
        <v>0</v>
      </c>
      <c r="AU143" s="45">
        <f>SDBYLD1!AU143*VLOOKUP(SDBYLD2!AU$4,'[1]INTERNAL PARAMETERS-1'!$B$5:$J$44,5,FALSE)*VLOOKUP(SDBYLD2!AU$4,'[1]INTERNAL PARAMETERS-1'!$B$5:$J$44,6,FALSE)*VLOOKUP(SDBYLD2!AU$4,'[1]INTERNAL PARAMETERS-1'!$B$5:$J$44,3,FALSE) + SDBYLD1!AU143*(1-VLOOKUP(SDBYLD2!AU$4,'[1]INTERNAL PARAMETERS-1'!$B$5:$J$44,5,FALSE))*VLOOKUP(SDBYLD2!AU$4,'[1]INTERNAL PARAMETERS-1'!$B$5:$J$44,8,FALSE)*VLOOKUP(SDBYLD2!AU$4,'[1]INTERNAL PARAMETERS-1'!$B$5:$J$44,3,FALSE)</f>
        <v>0</v>
      </c>
      <c r="AV143" s="44">
        <f>SDBYLD1!AV143*VLOOKUP(SDBYLD2!AV$4,'[1]INTERNAL PARAMETERS-1'!$B$5:$J$44,5,FALSE)*VLOOKUP(SDBYLD2!AV$4,'[1]INTERNAL PARAMETERS-1'!$B$5:$J$44,6,FALSE)*VLOOKUP(SDBYLD2!AV$4,'[1]INTERNAL PARAMETERS-1'!$B$5:$J$44,3,FALSE) + SDBYLD1!AV143*(1-VLOOKUP(SDBYLD2!AV$4,'[1]INTERNAL PARAMETERS-1'!$B$5:$J$44,5,FALSE))*VLOOKUP(SDBYLD2!AV$4,'[1]INTERNAL PARAMETERS-1'!$B$5:$J$44,8,FALSE)*VLOOKUP(SDBYLD2!AV$4,'[1]INTERNAL PARAMETERS-1'!$B$5:$J$44,3,FALSE)</f>
        <v>0</v>
      </c>
      <c r="AW143" s="44">
        <f>SDBYLD1!AW143*VLOOKUP(SDBYLD2!AW$4,'[1]INTERNAL PARAMETERS-1'!$B$5:$J$44,5,FALSE)*VLOOKUP(SDBYLD2!AW$4,'[1]INTERNAL PARAMETERS-1'!$B$5:$J$44,6,FALSE)*VLOOKUP(SDBYLD2!AW$4,'[1]INTERNAL PARAMETERS-1'!$B$5:$J$44,3,FALSE) + SDBYLD1!AW143*(1-VLOOKUP(SDBYLD2!AW$4,'[1]INTERNAL PARAMETERS-1'!$B$5:$J$44,5,FALSE))*VLOOKUP(SDBYLD2!AW$4,'[1]INTERNAL PARAMETERS-1'!$B$5:$J$44,8,FALSE)*VLOOKUP(SDBYLD2!AW$4,'[1]INTERNAL PARAMETERS-1'!$B$5:$J$44,3,FALSE)</f>
        <v>0</v>
      </c>
      <c r="AX143" s="44">
        <f>SDBYLD1!AX143*VLOOKUP(SDBYLD2!AX$4,'[1]INTERNAL PARAMETERS-1'!$B$5:$J$44,5,FALSE)*VLOOKUP(SDBYLD2!AX$4,'[1]INTERNAL PARAMETERS-1'!$B$5:$J$44,6,FALSE)*VLOOKUP(SDBYLD2!AX$4,'[1]INTERNAL PARAMETERS-1'!$B$5:$J$44,3,FALSE) + SDBYLD1!AX143*(1-VLOOKUP(SDBYLD2!AX$4,'[1]INTERNAL PARAMETERS-1'!$B$5:$J$44,5,FALSE))*VLOOKUP(SDBYLD2!AX$4,'[1]INTERNAL PARAMETERS-1'!$B$5:$J$44,8,FALSE)*VLOOKUP(SDBYLD2!AX$4,'[1]INTERNAL PARAMETERS-1'!$B$5:$J$44,3,FALSE)</f>
        <v>0</v>
      </c>
      <c r="AY143" s="44">
        <f>SDBYLD1!AY143*VLOOKUP(SDBYLD2!AY$4,'[1]INTERNAL PARAMETERS-1'!$B$5:$J$44,5,FALSE)*VLOOKUP(SDBYLD2!AY$4,'[1]INTERNAL PARAMETERS-1'!$B$5:$J$44,6,FALSE)*VLOOKUP(SDBYLD2!AY$4,'[1]INTERNAL PARAMETERS-1'!$B$5:$J$44,3,FALSE) + SDBYLD1!AY143*(1-VLOOKUP(SDBYLD2!AY$4,'[1]INTERNAL PARAMETERS-1'!$B$5:$J$44,5,FALSE))*VLOOKUP(SDBYLD2!AY$4,'[1]INTERNAL PARAMETERS-1'!$B$5:$J$44,8,FALSE)*VLOOKUP(SDBYLD2!AY$4,'[1]INTERNAL PARAMETERS-1'!$B$5:$J$44,3,FALSE)</f>
        <v>0</v>
      </c>
      <c r="AZ143" s="44">
        <f>SDBYLD1!AZ143*VLOOKUP(SDBYLD2!AZ$4,'[1]INTERNAL PARAMETERS-1'!$B$5:$J$44,5,FALSE)*VLOOKUP(SDBYLD2!AZ$4,'[1]INTERNAL PARAMETERS-1'!$B$5:$J$44,6,FALSE)*VLOOKUP(SDBYLD2!AZ$4,'[1]INTERNAL PARAMETERS-1'!$B$5:$J$44,3,FALSE) + SDBYLD1!AZ143*(1-VLOOKUP(SDBYLD2!AZ$4,'[1]INTERNAL PARAMETERS-1'!$B$5:$J$44,5,FALSE))*VLOOKUP(SDBYLD2!AZ$4,'[1]INTERNAL PARAMETERS-1'!$B$5:$J$44,8,FALSE)*VLOOKUP(SDBYLD2!AZ$4,'[1]INTERNAL PARAMETERS-1'!$B$5:$J$44,3,FALSE)</f>
        <v>0</v>
      </c>
      <c r="BA143" s="44">
        <f>SDBYLD1!BA143*VLOOKUP(SDBYLD2!BA$4,'[1]INTERNAL PARAMETERS-1'!$B$5:$J$44,5,FALSE)*VLOOKUP(SDBYLD2!BA$4,'[1]INTERNAL PARAMETERS-1'!$B$5:$J$44,6,FALSE)*VLOOKUP(SDBYLD2!BA$4,'[1]INTERNAL PARAMETERS-1'!$B$5:$J$44,3,FALSE) + SDBYLD1!BA143*(1-VLOOKUP(SDBYLD2!BA$4,'[1]INTERNAL PARAMETERS-1'!$B$5:$J$44,5,FALSE))*VLOOKUP(SDBYLD2!BA$4,'[1]INTERNAL PARAMETERS-1'!$B$5:$J$44,8,FALSE)*VLOOKUP(SDBYLD2!BA$4,'[1]INTERNAL PARAMETERS-1'!$B$5:$J$44,3,FALSE)</f>
        <v>0</v>
      </c>
      <c r="BB143" s="44">
        <f>SDBYLD1!BB143*VLOOKUP(SDBYLD2!BB$4,'[1]INTERNAL PARAMETERS-1'!$B$5:$J$44,5,FALSE)*VLOOKUP(SDBYLD2!BB$4,'[1]INTERNAL PARAMETERS-1'!$B$5:$J$44,6,FALSE)*VLOOKUP(SDBYLD2!BB$4,'[1]INTERNAL PARAMETERS-1'!$B$5:$J$44,3,FALSE) + SDBYLD1!BB143*(1-VLOOKUP(SDBYLD2!BB$4,'[1]INTERNAL PARAMETERS-1'!$B$5:$J$44,5,FALSE))*VLOOKUP(SDBYLD2!BB$4,'[1]INTERNAL PARAMETERS-1'!$B$5:$J$44,8,FALSE)*VLOOKUP(SDBYLD2!BB$4,'[1]INTERNAL PARAMETERS-1'!$B$5:$J$44,3,FALSE)</f>
        <v>0</v>
      </c>
      <c r="BC143" s="44">
        <f>SDBYLD1!BC143*VLOOKUP(SDBYLD2!BC$4,'[1]INTERNAL PARAMETERS-1'!$B$5:$J$44,5,FALSE)*VLOOKUP(SDBYLD2!BC$4,'[1]INTERNAL PARAMETERS-1'!$B$5:$J$44,6,FALSE)*VLOOKUP(SDBYLD2!BC$4,'[1]INTERNAL PARAMETERS-1'!$B$5:$J$44,3,FALSE) + SDBYLD1!BC143*(1-VLOOKUP(SDBYLD2!BC$4,'[1]INTERNAL PARAMETERS-1'!$B$5:$J$44,5,FALSE))*VLOOKUP(SDBYLD2!BC$4,'[1]INTERNAL PARAMETERS-1'!$B$5:$J$44,8,FALSE)*VLOOKUP(SDBYLD2!BC$4,'[1]INTERNAL PARAMETERS-1'!$B$5:$J$44,3,FALSE)</f>
        <v>0</v>
      </c>
      <c r="BD143" s="44">
        <f>SDBYLD1!BD143*VLOOKUP(SDBYLD2!BD$4,'[1]INTERNAL PARAMETERS-1'!$B$5:$J$44,5,FALSE)*VLOOKUP(SDBYLD2!BD$4,'[1]INTERNAL PARAMETERS-1'!$B$5:$J$44,6,FALSE)*VLOOKUP(SDBYLD2!BD$4,'[1]INTERNAL PARAMETERS-1'!$B$5:$J$44,3,FALSE) + SDBYLD1!BD143*(1-VLOOKUP(SDBYLD2!BD$4,'[1]INTERNAL PARAMETERS-1'!$B$5:$J$44,5,FALSE))*VLOOKUP(SDBYLD2!BD$4,'[1]INTERNAL PARAMETERS-1'!$B$5:$J$44,8,FALSE)*VLOOKUP(SDBYLD2!BD$4,'[1]INTERNAL PARAMETERS-1'!$B$5:$J$44,3,FALSE)</f>
        <v>0</v>
      </c>
      <c r="BE143" s="44">
        <f>SDBYLD1!BE143*VLOOKUP(SDBYLD2!BE$4,'[1]INTERNAL PARAMETERS-1'!$B$5:$J$44,5,FALSE)*VLOOKUP(SDBYLD2!BE$4,'[1]INTERNAL PARAMETERS-1'!$B$5:$J$44,6,FALSE)*VLOOKUP(SDBYLD2!BE$4,'[1]INTERNAL PARAMETERS-1'!$B$5:$J$44,3,FALSE) + SDBYLD1!BE143*(1-VLOOKUP(SDBYLD2!BE$4,'[1]INTERNAL PARAMETERS-1'!$B$5:$J$44,5,FALSE))*VLOOKUP(SDBYLD2!BE$4,'[1]INTERNAL PARAMETERS-1'!$B$5:$J$44,8,FALSE)*VLOOKUP(SDBYLD2!BE$4,'[1]INTERNAL PARAMETERS-1'!$B$5:$J$44,3,FALSE)</f>
        <v>0</v>
      </c>
      <c r="BF143" s="44">
        <f>SDBYLD1!BF143*VLOOKUP(SDBYLD2!BF$4,'[1]INTERNAL PARAMETERS-1'!$B$5:$J$44,5,FALSE)*VLOOKUP(SDBYLD2!BF$4,'[1]INTERNAL PARAMETERS-1'!$B$5:$J$44,6,FALSE)*VLOOKUP(SDBYLD2!BF$4,'[1]INTERNAL PARAMETERS-1'!$B$5:$J$44,3,FALSE) + SDBYLD1!BF143*(1-VLOOKUP(SDBYLD2!BF$4,'[1]INTERNAL PARAMETERS-1'!$B$5:$J$44,5,FALSE))*VLOOKUP(SDBYLD2!BF$4,'[1]INTERNAL PARAMETERS-1'!$B$5:$J$44,8,FALSE)*VLOOKUP(SDBYLD2!BF$4,'[1]INTERNAL PARAMETERS-1'!$B$5:$J$44,3,FALSE)</f>
        <v>0</v>
      </c>
      <c r="BG143" s="44">
        <f>SDBYLD1!BG143*VLOOKUP(SDBYLD2!BG$4,'[1]INTERNAL PARAMETERS-1'!$B$5:$J$44,5,FALSE)*VLOOKUP(SDBYLD2!BG$4,'[1]INTERNAL PARAMETERS-1'!$B$5:$J$44,6,FALSE)*VLOOKUP(SDBYLD2!BG$4,'[1]INTERNAL PARAMETERS-1'!$B$5:$J$44,3,FALSE) + SDBYLD1!BG143*(1-VLOOKUP(SDBYLD2!BG$4,'[1]INTERNAL PARAMETERS-1'!$B$5:$J$44,5,FALSE))*VLOOKUP(SDBYLD2!BG$4,'[1]INTERNAL PARAMETERS-1'!$B$5:$J$44,8,FALSE)*VLOOKUP(SDBYLD2!BG$4,'[1]INTERNAL PARAMETERS-1'!$B$5:$J$44,3,FALSE)</f>
        <v>0</v>
      </c>
      <c r="BH143" s="44">
        <f>SDBYLD1!BH143*VLOOKUP(SDBYLD2!BH$4,'[1]INTERNAL PARAMETERS-1'!$B$5:$J$44,5,FALSE)*VLOOKUP(SDBYLD2!BH$4,'[1]INTERNAL PARAMETERS-1'!$B$5:$J$44,6,FALSE)*VLOOKUP(SDBYLD2!BH$4,'[1]INTERNAL PARAMETERS-1'!$B$5:$J$44,3,FALSE) + SDBYLD1!BH143*(1-VLOOKUP(SDBYLD2!BH$4,'[1]INTERNAL PARAMETERS-1'!$B$5:$J$44,5,FALSE))*VLOOKUP(SDBYLD2!BH$4,'[1]INTERNAL PARAMETERS-1'!$B$5:$J$44,8,FALSE)*VLOOKUP(SDBYLD2!BH$4,'[1]INTERNAL PARAMETERS-1'!$B$5:$J$44,3,FALSE)</f>
        <v>0</v>
      </c>
      <c r="BI143" s="44">
        <f>SDBYLD1!BI143*VLOOKUP(SDBYLD2!BI$4,'[1]INTERNAL PARAMETERS-1'!$B$5:$J$44,5,FALSE)*VLOOKUP(SDBYLD2!BI$4,'[1]INTERNAL PARAMETERS-1'!$B$5:$J$44,6,FALSE)*VLOOKUP(SDBYLD2!BI$4,'[1]INTERNAL PARAMETERS-1'!$B$5:$J$44,3,FALSE) + SDBYLD1!BI143*(1-VLOOKUP(SDBYLD2!BI$4,'[1]INTERNAL PARAMETERS-1'!$B$5:$J$44,5,FALSE))*VLOOKUP(SDBYLD2!BI$4,'[1]INTERNAL PARAMETERS-1'!$B$5:$J$44,8,FALSE)*VLOOKUP(SDBYLD2!BI$4,'[1]INTERNAL PARAMETERS-1'!$B$5:$J$44,3,FALSE)</f>
        <v>0</v>
      </c>
      <c r="BJ143" s="44">
        <f>SDBYLD1!BJ143*VLOOKUP(SDBYLD2!BJ$4,'[1]INTERNAL PARAMETERS-1'!$B$5:$J$44,5,FALSE)*VLOOKUP(SDBYLD2!BJ$4,'[1]INTERNAL PARAMETERS-1'!$B$5:$J$44,6,FALSE)*VLOOKUP(SDBYLD2!BJ$4,'[1]INTERNAL PARAMETERS-1'!$B$5:$J$44,3,FALSE) + SDBYLD1!BJ143*(1-VLOOKUP(SDBYLD2!BJ$4,'[1]INTERNAL PARAMETERS-1'!$B$5:$J$44,5,FALSE))*VLOOKUP(SDBYLD2!BJ$4,'[1]INTERNAL PARAMETERS-1'!$B$5:$J$44,8,FALSE)*VLOOKUP(SDBYLD2!BJ$4,'[1]INTERNAL PARAMETERS-1'!$B$5:$J$44,3,FALSE)</f>
        <v>0</v>
      </c>
      <c r="BK143" s="44">
        <f>SDBYLD1!BK143*VLOOKUP(SDBYLD2!BK$4,'[1]INTERNAL PARAMETERS-1'!$B$5:$J$44,5,FALSE)*VLOOKUP(SDBYLD2!BK$4,'[1]INTERNAL PARAMETERS-1'!$B$5:$J$44,6,FALSE)*VLOOKUP(SDBYLD2!BK$4,'[1]INTERNAL PARAMETERS-1'!$B$5:$J$44,3,FALSE) + SDBYLD1!BK143*(1-VLOOKUP(SDBYLD2!BK$4,'[1]INTERNAL PARAMETERS-1'!$B$5:$J$44,5,FALSE))*VLOOKUP(SDBYLD2!BK$4,'[1]INTERNAL PARAMETERS-1'!$B$5:$J$44,8,FALSE)*VLOOKUP(SDBYLD2!BK$4,'[1]INTERNAL PARAMETERS-1'!$B$5:$J$44,3,FALSE)</f>
        <v>0</v>
      </c>
      <c r="BL143" s="44">
        <f>SDBYLD1!BL143*VLOOKUP(SDBYLD2!BL$4,'[1]INTERNAL PARAMETERS-1'!$B$5:$J$44,5,FALSE)*VLOOKUP(SDBYLD2!BL$4,'[1]INTERNAL PARAMETERS-1'!$B$5:$J$44,6,FALSE)*VLOOKUP(SDBYLD2!BL$4,'[1]INTERNAL PARAMETERS-1'!$B$5:$J$44,3,FALSE) + SDBYLD1!BL143*(1-VLOOKUP(SDBYLD2!BL$4,'[1]INTERNAL PARAMETERS-1'!$B$5:$J$44,5,FALSE))*VLOOKUP(SDBYLD2!BL$4,'[1]INTERNAL PARAMETERS-1'!$B$5:$J$44,8,FALSE)*VLOOKUP(SDBYLD2!BL$4,'[1]INTERNAL PARAMETERS-1'!$B$5:$J$44,3,FALSE)</f>
        <v>0</v>
      </c>
      <c r="BM143" s="44">
        <f>SDBYLD1!BM143*VLOOKUP(SDBYLD2!BM$4,'[1]INTERNAL PARAMETERS-1'!$B$5:$J$44,5,FALSE)*VLOOKUP(SDBYLD2!BM$4,'[1]INTERNAL PARAMETERS-1'!$B$5:$J$44,6,FALSE)*VLOOKUP(SDBYLD2!BM$4,'[1]INTERNAL PARAMETERS-1'!$B$5:$J$44,3,FALSE) + SDBYLD1!BM143*(1-VLOOKUP(SDBYLD2!BM$4,'[1]INTERNAL PARAMETERS-1'!$B$5:$J$44,5,FALSE))*VLOOKUP(SDBYLD2!BM$4,'[1]INTERNAL PARAMETERS-1'!$B$5:$J$44,8,FALSE)*VLOOKUP(SDBYLD2!BM$4,'[1]INTERNAL PARAMETERS-1'!$B$5:$J$44,3,FALSE)</f>
        <v>0</v>
      </c>
      <c r="BN143" s="44">
        <f>SDBYLD1!BN143*VLOOKUP(SDBYLD2!BN$4,'[1]INTERNAL PARAMETERS-1'!$B$5:$J$44,5,FALSE)*VLOOKUP(SDBYLD2!BN$4,'[1]INTERNAL PARAMETERS-1'!$B$5:$J$44,6,FALSE)*VLOOKUP(SDBYLD2!BN$4,'[1]INTERNAL PARAMETERS-1'!$B$5:$J$44,3,FALSE) + SDBYLD1!BN143*(1-VLOOKUP(SDBYLD2!BN$4,'[1]INTERNAL PARAMETERS-1'!$B$5:$J$44,5,FALSE))*VLOOKUP(SDBYLD2!BN$4,'[1]INTERNAL PARAMETERS-1'!$B$5:$J$44,8,FALSE)*VLOOKUP(SDBYLD2!BN$4,'[1]INTERNAL PARAMETERS-1'!$B$5:$J$44,3,FALSE)</f>
        <v>0</v>
      </c>
      <c r="BO143" s="44">
        <f>SDBYLD1!BO143*VLOOKUP(SDBYLD2!BO$4,'[1]INTERNAL PARAMETERS-1'!$B$5:$J$44,5,FALSE)*VLOOKUP(SDBYLD2!BO$4,'[1]INTERNAL PARAMETERS-1'!$B$5:$J$44,6,FALSE)*VLOOKUP(SDBYLD2!BO$4,'[1]INTERNAL PARAMETERS-1'!$B$5:$J$44,3,FALSE) + SDBYLD1!BO143*(1-VLOOKUP(SDBYLD2!BO$4,'[1]INTERNAL PARAMETERS-1'!$B$5:$J$44,5,FALSE))*VLOOKUP(SDBYLD2!BO$4,'[1]INTERNAL PARAMETERS-1'!$B$5:$J$44,8,FALSE)*VLOOKUP(SDBYLD2!BO$4,'[1]INTERNAL PARAMETERS-1'!$B$5:$J$44,3,FALSE)</f>
        <v>0</v>
      </c>
      <c r="BP143" s="44">
        <f>SDBYLD1!BP143*VLOOKUP(SDBYLD2!BP$4,'[1]INTERNAL PARAMETERS-1'!$B$5:$J$44,5,FALSE)*VLOOKUP(SDBYLD2!BP$4,'[1]INTERNAL PARAMETERS-1'!$B$5:$J$44,6,FALSE)*VLOOKUP(SDBYLD2!BP$4,'[1]INTERNAL PARAMETERS-1'!$B$5:$J$44,3,FALSE) + SDBYLD1!BP143*(1-VLOOKUP(SDBYLD2!BP$4,'[1]INTERNAL PARAMETERS-1'!$B$5:$J$44,5,FALSE))*VLOOKUP(SDBYLD2!BP$4,'[1]INTERNAL PARAMETERS-1'!$B$5:$J$44,8,FALSE)*VLOOKUP(SDBYLD2!BP$4,'[1]INTERNAL PARAMETERS-1'!$B$5:$J$44,3,FALSE)</f>
        <v>0</v>
      </c>
      <c r="BQ143" s="44">
        <f>SDBYLD1!BQ143*VLOOKUP(SDBYLD2!BQ$4,'[1]INTERNAL PARAMETERS-1'!$B$5:$J$44,5,FALSE)*VLOOKUP(SDBYLD2!BQ$4,'[1]INTERNAL PARAMETERS-1'!$B$5:$J$44,6,FALSE)*VLOOKUP(SDBYLD2!BQ$4,'[1]INTERNAL PARAMETERS-1'!$B$5:$J$44,3,FALSE) + SDBYLD1!BQ143*(1-VLOOKUP(SDBYLD2!BQ$4,'[1]INTERNAL PARAMETERS-1'!$B$5:$J$44,5,FALSE))*VLOOKUP(SDBYLD2!BQ$4,'[1]INTERNAL PARAMETERS-1'!$B$5:$J$44,8,FALSE)*VLOOKUP(SDBYLD2!BQ$4,'[1]INTERNAL PARAMETERS-1'!$B$5:$J$44,3,FALSE)</f>
        <v>0</v>
      </c>
      <c r="BR143" s="44">
        <f>SDBYLD1!BR143*VLOOKUP(SDBYLD2!BR$4,'[1]INTERNAL PARAMETERS-1'!$B$5:$J$44,5,FALSE)*VLOOKUP(SDBYLD2!BR$4,'[1]INTERNAL PARAMETERS-1'!$B$5:$J$44,6,FALSE)*VLOOKUP(SDBYLD2!BR$4,'[1]INTERNAL PARAMETERS-1'!$B$5:$J$44,3,FALSE) + SDBYLD1!BR143*(1-VLOOKUP(SDBYLD2!BR$4,'[1]INTERNAL PARAMETERS-1'!$B$5:$J$44,5,FALSE))*VLOOKUP(SDBYLD2!BR$4,'[1]INTERNAL PARAMETERS-1'!$B$5:$J$44,8,FALSE)*VLOOKUP(SDBYLD2!BR$4,'[1]INTERNAL PARAMETERS-1'!$B$5:$J$44,3,FALSE)</f>
        <v>0</v>
      </c>
      <c r="BS143" s="44">
        <f>SDBYLD1!BS143*VLOOKUP(SDBYLD2!BS$4,'[1]INTERNAL PARAMETERS-1'!$B$5:$J$44,5,FALSE)*VLOOKUP(SDBYLD2!BS$4,'[1]INTERNAL PARAMETERS-1'!$B$5:$J$44,6,FALSE)*VLOOKUP(SDBYLD2!BS$4,'[1]INTERNAL PARAMETERS-1'!$B$5:$J$44,3,FALSE) + SDBYLD1!BS143*(1-VLOOKUP(SDBYLD2!BS$4,'[1]INTERNAL PARAMETERS-1'!$B$5:$J$44,5,FALSE))*VLOOKUP(SDBYLD2!BS$4,'[1]INTERNAL PARAMETERS-1'!$B$5:$J$44,8,FALSE)*VLOOKUP(SDBYLD2!BS$4,'[1]INTERNAL PARAMETERS-1'!$B$5:$J$44,3,FALSE)</f>
        <v>0</v>
      </c>
      <c r="BT143" s="44">
        <f>SDBYLD1!BT143*VLOOKUP(SDBYLD2!BT$4,'[1]INTERNAL PARAMETERS-1'!$B$5:$J$44,5,FALSE)*VLOOKUP(SDBYLD2!BT$4,'[1]INTERNAL PARAMETERS-1'!$B$5:$J$44,6,FALSE)*VLOOKUP(SDBYLD2!BT$4,'[1]INTERNAL PARAMETERS-1'!$B$5:$J$44,3,FALSE) + SDBYLD1!BT143*(1-VLOOKUP(SDBYLD2!BT$4,'[1]INTERNAL PARAMETERS-1'!$B$5:$J$44,5,FALSE))*VLOOKUP(SDBYLD2!BT$4,'[1]INTERNAL PARAMETERS-1'!$B$5:$J$44,8,FALSE)*VLOOKUP(SDBYLD2!BT$4,'[1]INTERNAL PARAMETERS-1'!$B$5:$J$44,3,FALSE)</f>
        <v>0</v>
      </c>
      <c r="BU143" s="44">
        <f>SDBYLD1!BU143*VLOOKUP(SDBYLD2!BU$4,'[1]INTERNAL PARAMETERS-1'!$B$5:$J$44,5,FALSE)*VLOOKUP(SDBYLD2!BU$4,'[1]INTERNAL PARAMETERS-1'!$B$5:$J$44,6,FALSE)*VLOOKUP(SDBYLD2!BU$4,'[1]INTERNAL PARAMETERS-1'!$B$5:$J$44,3,FALSE) + SDBYLD1!BU143*(1-VLOOKUP(SDBYLD2!BU$4,'[1]INTERNAL PARAMETERS-1'!$B$5:$J$44,5,FALSE))*VLOOKUP(SDBYLD2!BU$4,'[1]INTERNAL PARAMETERS-1'!$B$5:$J$44,8,FALSE)*VLOOKUP(SDBYLD2!BU$4,'[1]INTERNAL PARAMETERS-1'!$B$5:$J$44,3,FALSE)</f>
        <v>0</v>
      </c>
      <c r="BV143" s="44">
        <f>SDBYLD1!BV143*VLOOKUP(SDBYLD2!BV$4,'[1]INTERNAL PARAMETERS-1'!$B$5:$J$44,5,FALSE)*VLOOKUP(SDBYLD2!BV$4,'[1]INTERNAL PARAMETERS-1'!$B$5:$J$44,6,FALSE)*VLOOKUP(SDBYLD2!BV$4,'[1]INTERNAL PARAMETERS-1'!$B$5:$J$44,3,FALSE) + SDBYLD1!BV143*(1-VLOOKUP(SDBYLD2!BV$4,'[1]INTERNAL PARAMETERS-1'!$B$5:$J$44,5,FALSE))*VLOOKUP(SDBYLD2!BV$4,'[1]INTERNAL PARAMETERS-1'!$B$5:$J$44,8,FALSE)*VLOOKUP(SDBYLD2!BV$4,'[1]INTERNAL PARAMETERS-1'!$B$5:$J$44,3,FALSE)</f>
        <v>0</v>
      </c>
      <c r="BW143" s="44">
        <f>SDBYLD1!BW143*VLOOKUP(SDBYLD2!BW$4,'[1]INTERNAL PARAMETERS-1'!$B$5:$J$44,5,FALSE)*VLOOKUP(SDBYLD2!BW$4,'[1]INTERNAL PARAMETERS-1'!$B$5:$J$44,6,FALSE)*VLOOKUP(SDBYLD2!BW$4,'[1]INTERNAL PARAMETERS-1'!$B$5:$J$44,3,FALSE) + SDBYLD1!BW143*(1-VLOOKUP(SDBYLD2!BW$4,'[1]INTERNAL PARAMETERS-1'!$B$5:$J$44,5,FALSE))*VLOOKUP(SDBYLD2!BW$4,'[1]INTERNAL PARAMETERS-1'!$B$5:$J$44,8,FALSE)*VLOOKUP(SDBYLD2!BW$4,'[1]INTERNAL PARAMETERS-1'!$B$5:$J$44,3,FALSE)</f>
        <v>0</v>
      </c>
      <c r="BX143" s="44">
        <f>SDBYLD1!BX143*VLOOKUP(SDBYLD2!BX$4,'[1]INTERNAL PARAMETERS-1'!$B$5:$J$44,5,FALSE)*VLOOKUP(SDBYLD2!BX$4,'[1]INTERNAL PARAMETERS-1'!$B$5:$J$44,6,FALSE)*VLOOKUP(SDBYLD2!BX$4,'[1]INTERNAL PARAMETERS-1'!$B$5:$J$44,3,FALSE) + SDBYLD1!BX143*(1-VLOOKUP(SDBYLD2!BX$4,'[1]INTERNAL PARAMETERS-1'!$B$5:$J$44,5,FALSE))*VLOOKUP(SDBYLD2!BX$4,'[1]INTERNAL PARAMETERS-1'!$B$5:$J$44,8,FALSE)*VLOOKUP(SDBYLD2!BX$4,'[1]INTERNAL PARAMETERS-1'!$B$5:$J$44,3,FALSE)</f>
        <v>0</v>
      </c>
      <c r="BY143" s="44">
        <f>SDBYLD1!BY143*VLOOKUP(SDBYLD2!BY$4,'[1]INTERNAL PARAMETERS-1'!$B$5:$J$44,5,FALSE)*VLOOKUP(SDBYLD2!BY$4,'[1]INTERNAL PARAMETERS-1'!$B$5:$J$44,6,FALSE)*VLOOKUP(SDBYLD2!BY$4,'[1]INTERNAL PARAMETERS-1'!$B$5:$J$44,3,FALSE) + SDBYLD1!BY143*(1-VLOOKUP(SDBYLD2!BY$4,'[1]INTERNAL PARAMETERS-1'!$B$5:$J$44,5,FALSE))*VLOOKUP(SDBYLD2!BY$4,'[1]INTERNAL PARAMETERS-1'!$B$5:$J$44,8,FALSE)*VLOOKUP(SDBYLD2!BY$4,'[1]INTERNAL PARAMETERS-1'!$B$5:$J$44,3,FALSE)</f>
        <v>0</v>
      </c>
      <c r="BZ143" s="44">
        <f>SDBYLD1!BZ143*VLOOKUP(SDBYLD2!BZ$4,'[1]INTERNAL PARAMETERS-1'!$B$5:$J$44,5,FALSE)*VLOOKUP(SDBYLD2!BZ$4,'[1]INTERNAL PARAMETERS-1'!$B$5:$J$44,6,FALSE)*VLOOKUP(SDBYLD2!BZ$4,'[1]INTERNAL PARAMETERS-1'!$B$5:$J$44,3,FALSE) + SDBYLD1!BZ143*(1-VLOOKUP(SDBYLD2!BZ$4,'[1]INTERNAL PARAMETERS-1'!$B$5:$J$44,5,FALSE))*VLOOKUP(SDBYLD2!BZ$4,'[1]INTERNAL PARAMETERS-1'!$B$5:$J$44,8,FALSE)*VLOOKUP(SDBYLD2!BZ$4,'[1]INTERNAL PARAMETERS-1'!$B$5:$J$44,3,FALSE)</f>
        <v>0</v>
      </c>
      <c r="CA143" s="44">
        <f>SDBYLD1!CA143*VLOOKUP(SDBYLD2!CA$4,'[1]INTERNAL PARAMETERS-1'!$B$5:$J$44,5,FALSE)*VLOOKUP(SDBYLD2!CA$4,'[1]INTERNAL PARAMETERS-1'!$B$5:$J$44,6,FALSE)*VLOOKUP(SDBYLD2!CA$4,'[1]INTERNAL PARAMETERS-1'!$B$5:$J$44,3,FALSE) + SDBYLD1!CA143*(1-VLOOKUP(SDBYLD2!CA$4,'[1]INTERNAL PARAMETERS-1'!$B$5:$J$44,5,FALSE))*VLOOKUP(SDBYLD2!CA$4,'[1]INTERNAL PARAMETERS-1'!$B$5:$J$44,8,FALSE)*VLOOKUP(SDBYLD2!CA$4,'[1]INTERNAL PARAMETERS-1'!$B$5:$J$44,3,FALSE)</f>
        <v>0</v>
      </c>
      <c r="CB143" s="44">
        <f>SDBYLD1!CB143*VLOOKUP(SDBYLD2!CB$4,'[1]INTERNAL PARAMETERS-1'!$B$5:$J$44,5,FALSE)*VLOOKUP(SDBYLD2!CB$4,'[1]INTERNAL PARAMETERS-1'!$B$5:$J$44,6,FALSE)*VLOOKUP(SDBYLD2!CB$4,'[1]INTERNAL PARAMETERS-1'!$B$5:$J$44,3,FALSE) + SDBYLD1!CB143*(1-VLOOKUP(SDBYLD2!CB$4,'[1]INTERNAL PARAMETERS-1'!$B$5:$J$44,5,FALSE))*VLOOKUP(SDBYLD2!CB$4,'[1]INTERNAL PARAMETERS-1'!$B$5:$J$44,8,FALSE)*VLOOKUP(SDBYLD2!CB$4,'[1]INTERNAL PARAMETERS-1'!$B$5:$J$44,3,FALSE)</f>
        <v>0</v>
      </c>
      <c r="CC143" s="44">
        <f>SDBYLD1!CC143*VLOOKUP(SDBYLD2!CC$4,'[1]INTERNAL PARAMETERS-1'!$B$5:$J$44,5,FALSE)*VLOOKUP(SDBYLD2!CC$4,'[1]INTERNAL PARAMETERS-1'!$B$5:$J$44,6,FALSE)*VLOOKUP(SDBYLD2!CC$4,'[1]INTERNAL PARAMETERS-1'!$B$5:$J$44,3,FALSE) + SDBYLD1!CC143*(1-VLOOKUP(SDBYLD2!CC$4,'[1]INTERNAL PARAMETERS-1'!$B$5:$J$44,5,FALSE))*VLOOKUP(SDBYLD2!CC$4,'[1]INTERNAL PARAMETERS-1'!$B$5:$J$44,8,FALSE)*VLOOKUP(SDBYLD2!CC$4,'[1]INTERNAL PARAMETERS-1'!$B$5:$J$44,3,FALSE)</f>
        <v>0</v>
      </c>
      <c r="CD143" s="44">
        <f>SDBYLD1!CD143*VLOOKUP(SDBYLD2!CD$4,'[1]INTERNAL PARAMETERS-1'!$B$5:$J$44,5,FALSE)*VLOOKUP(SDBYLD2!CD$4,'[1]INTERNAL PARAMETERS-1'!$B$5:$J$44,6,FALSE)*VLOOKUP(SDBYLD2!CD$4,'[1]INTERNAL PARAMETERS-1'!$B$5:$J$44,3,FALSE) + SDBYLD1!CD143*(1-VLOOKUP(SDBYLD2!CD$4,'[1]INTERNAL PARAMETERS-1'!$B$5:$J$44,5,FALSE))*VLOOKUP(SDBYLD2!CD$4,'[1]INTERNAL PARAMETERS-1'!$B$5:$J$44,8,FALSE)*VLOOKUP(SDBYLD2!CD$4,'[1]INTERNAL PARAMETERS-1'!$B$5:$J$44,3,FALSE)</f>
        <v>0</v>
      </c>
      <c r="CE143" s="44">
        <f>SDBYLD1!CE143*VLOOKUP(SDBYLD2!CE$4,'[1]INTERNAL PARAMETERS-1'!$B$5:$J$44,5,FALSE)*VLOOKUP(SDBYLD2!CE$4,'[1]INTERNAL PARAMETERS-1'!$B$5:$J$44,6,FALSE)*VLOOKUP(SDBYLD2!CE$4,'[1]INTERNAL PARAMETERS-1'!$B$5:$J$44,3,FALSE) + SDBYLD1!CE143*(1-VLOOKUP(SDBYLD2!CE$4,'[1]INTERNAL PARAMETERS-1'!$B$5:$J$44,5,FALSE))*VLOOKUP(SDBYLD2!CE$4,'[1]INTERNAL PARAMETERS-1'!$B$5:$J$44,8,FALSE)*VLOOKUP(SDBYLD2!CE$4,'[1]INTERNAL PARAMETERS-1'!$B$5:$J$44,3,FALSE)</f>
        <v>0</v>
      </c>
      <c r="CF143" s="44">
        <f>SDBYLD1!CF143*VLOOKUP(SDBYLD2!CF$4,'[1]INTERNAL PARAMETERS-1'!$B$5:$J$44,5,FALSE)*VLOOKUP(SDBYLD2!CF$4,'[1]INTERNAL PARAMETERS-1'!$B$5:$J$44,6,FALSE)*VLOOKUP(SDBYLD2!CF$4,'[1]INTERNAL PARAMETERS-1'!$B$5:$J$44,3,FALSE) + SDBYLD1!CF143*(1-VLOOKUP(SDBYLD2!CF$4,'[1]INTERNAL PARAMETERS-1'!$B$5:$J$44,5,FALSE))*VLOOKUP(SDBYLD2!CF$4,'[1]INTERNAL PARAMETERS-1'!$B$5:$J$44,8,FALSE)*VLOOKUP(SDBYLD2!CF$4,'[1]INTERNAL PARAMETERS-1'!$B$5:$J$44,3,FALSE)</f>
        <v>0</v>
      </c>
      <c r="CG143" s="44">
        <f>SDBYLD1!CG143*VLOOKUP(SDBYLD2!CG$4,'[1]INTERNAL PARAMETERS-1'!$B$5:$J$44,5,FALSE)*VLOOKUP(SDBYLD2!CG$4,'[1]INTERNAL PARAMETERS-1'!$B$5:$J$44,6,FALSE)*VLOOKUP(SDBYLD2!CG$4,'[1]INTERNAL PARAMETERS-1'!$B$5:$J$44,3,FALSE) + SDBYLD1!CG143*(1-VLOOKUP(SDBYLD2!CG$4,'[1]INTERNAL PARAMETERS-1'!$B$5:$J$44,5,FALSE))*VLOOKUP(SDBYLD2!CG$4,'[1]INTERNAL PARAMETERS-1'!$B$5:$J$44,8,FALSE)*VLOOKUP(SDBYLD2!CG$4,'[1]INTERNAL PARAMETERS-1'!$B$5:$J$44,3,FALSE)</f>
        <v>0</v>
      </c>
      <c r="CH143" s="43">
        <f>SDBYLD1!CH143*VLOOKUP(SDBYLD2!CH$4,'[1]INTERNAL PARAMETERS-1'!$B$5:$J$44,5,FALSE)*VLOOKUP(SDBYLD2!CH$4,'[1]INTERNAL PARAMETERS-1'!$B$5:$J$44,6,FALSE)*VLOOKUP(SDBYLD2!CH$4,'[1]INTERNAL PARAMETERS-1'!$B$5:$J$44,3,FALSE) + SDBYLD1!CH143*(1-VLOOKUP(SDBYLD2!CH$4,'[1]INTERNAL PARAMETERS-1'!$B$5:$J$44,5,FALSE))*VLOOKUP(SDBYLD2!CH$4,'[1]INTERNAL PARAMETERS-1'!$B$5:$J$44,8,FALSE)*VLOOKUP(SDBYLD2!CH$4,'[1]INTERNAL PARAMETERS-1'!$B$5:$J$44,3,FALSE)</f>
        <v>0</v>
      </c>
      <c r="CJ143" s="45">
        <f t="shared" si="4"/>
        <v>0</v>
      </c>
      <c r="CK143" s="43">
        <f t="shared" si="5"/>
        <v>0</v>
      </c>
    </row>
    <row r="144" spans="2:89" x14ac:dyDescent="0.4">
      <c r="B144" s="58" t="s">
        <v>9</v>
      </c>
      <c r="C144" s="57" t="s">
        <v>50</v>
      </c>
      <c r="D144" s="57" t="s">
        <v>54</v>
      </c>
      <c r="E144" s="133">
        <f>SDBeam!X144</f>
        <v>0</v>
      </c>
      <c r="F144" s="56">
        <f>'[1]INTERNAL PARAMETERS-1'!M18</f>
        <v>21.115000000000002</v>
      </c>
      <c r="G144" s="45">
        <f>SDBYLD1!G144*VLOOKUP(SDBYLD2!G$4,'[1]INTERNAL PARAMETERS-1'!$B$5:$J$44,5,FALSE)*VLOOKUP(SDBYLD2!G$4,'[1]INTERNAL PARAMETERS-1'!$B$5:$J$44,7,FALSE)*SDBYLD2!$F144 + SDBYLD1!G144*(1-VLOOKUP(SDBYLD2!G$4,'[1]INTERNAL PARAMETERS-1'!$B$5:$J$44,5,FALSE))*VLOOKUP(SDBYLD2!G$4,'[1]INTERNAL PARAMETERS-1'!$B$5:$J$44,9,FALSE)*SDBYLD2!$F144</f>
        <v>0</v>
      </c>
      <c r="H144" s="44">
        <f>SDBYLD1!H144*VLOOKUP(SDBYLD2!H$4,'[1]INTERNAL PARAMETERS-1'!$B$5:$J$44,5,FALSE)*VLOOKUP(SDBYLD2!H$4,'[1]INTERNAL PARAMETERS-1'!$B$5:$J$44,7,FALSE)*SDBYLD2!$F144 + SDBYLD1!H144*(1-VLOOKUP(SDBYLD2!H$4,'[1]INTERNAL PARAMETERS-1'!$B$5:$J$44,5,FALSE))*VLOOKUP(SDBYLD2!H$4,'[1]INTERNAL PARAMETERS-1'!$B$5:$J$44,9,FALSE)*SDBYLD2!$F144</f>
        <v>0</v>
      </c>
      <c r="I144" s="44">
        <f>SDBYLD1!I144*VLOOKUP(SDBYLD2!I$4,'[1]INTERNAL PARAMETERS-1'!$B$5:$J$44,5,FALSE)*VLOOKUP(SDBYLD2!I$4,'[1]INTERNAL PARAMETERS-1'!$B$5:$J$44,7,FALSE)*SDBYLD2!$F144 + SDBYLD1!I144*(1-VLOOKUP(SDBYLD2!I$4,'[1]INTERNAL PARAMETERS-1'!$B$5:$J$44,5,FALSE))*VLOOKUP(SDBYLD2!I$4,'[1]INTERNAL PARAMETERS-1'!$B$5:$J$44,9,FALSE)*SDBYLD2!$F144</f>
        <v>0</v>
      </c>
      <c r="J144" s="44">
        <f>SDBYLD1!J144*VLOOKUP(SDBYLD2!J$4,'[1]INTERNAL PARAMETERS-1'!$B$5:$J$44,5,FALSE)*VLOOKUP(SDBYLD2!J$4,'[1]INTERNAL PARAMETERS-1'!$B$5:$J$44,7,FALSE)*SDBYLD2!$F144 + SDBYLD1!J144*(1-VLOOKUP(SDBYLD2!J$4,'[1]INTERNAL PARAMETERS-1'!$B$5:$J$44,5,FALSE))*VLOOKUP(SDBYLD2!J$4,'[1]INTERNAL PARAMETERS-1'!$B$5:$J$44,9,FALSE)*SDBYLD2!$F144</f>
        <v>0</v>
      </c>
      <c r="K144" s="44">
        <f>SDBYLD1!K144*VLOOKUP(SDBYLD2!K$4,'[1]INTERNAL PARAMETERS-1'!$B$5:$J$44,5,FALSE)*VLOOKUP(SDBYLD2!K$4,'[1]INTERNAL PARAMETERS-1'!$B$5:$J$44,7,FALSE)*SDBYLD2!$F144 + SDBYLD1!K144*(1-VLOOKUP(SDBYLD2!K$4,'[1]INTERNAL PARAMETERS-1'!$B$5:$J$44,5,FALSE))*VLOOKUP(SDBYLD2!K$4,'[1]INTERNAL PARAMETERS-1'!$B$5:$J$44,9,FALSE)*SDBYLD2!$F144</f>
        <v>0</v>
      </c>
      <c r="L144" s="44">
        <f>SDBYLD1!L144*VLOOKUP(SDBYLD2!L$4,'[1]INTERNAL PARAMETERS-1'!$B$5:$J$44,5,FALSE)*VLOOKUP(SDBYLD2!L$4,'[1]INTERNAL PARAMETERS-1'!$B$5:$J$44,7,FALSE)*SDBYLD2!$F144 + SDBYLD1!L144*(1-VLOOKUP(SDBYLD2!L$4,'[1]INTERNAL PARAMETERS-1'!$B$5:$J$44,5,FALSE))*VLOOKUP(SDBYLD2!L$4,'[1]INTERNAL PARAMETERS-1'!$B$5:$J$44,9,FALSE)*SDBYLD2!$F144</f>
        <v>0</v>
      </c>
      <c r="M144" s="44">
        <f>SDBYLD1!M144*VLOOKUP(SDBYLD2!M$4,'[1]INTERNAL PARAMETERS-1'!$B$5:$J$44,5,FALSE)*VLOOKUP(SDBYLD2!M$4,'[1]INTERNAL PARAMETERS-1'!$B$5:$J$44,7,FALSE)*SDBYLD2!$F144 + SDBYLD1!M144*(1-VLOOKUP(SDBYLD2!M$4,'[1]INTERNAL PARAMETERS-1'!$B$5:$J$44,5,FALSE))*VLOOKUP(SDBYLD2!M$4,'[1]INTERNAL PARAMETERS-1'!$B$5:$J$44,9,FALSE)*SDBYLD2!$F144</f>
        <v>0</v>
      </c>
      <c r="N144" s="44">
        <f>SDBYLD1!N144*VLOOKUP(SDBYLD2!N$4,'[1]INTERNAL PARAMETERS-1'!$B$5:$J$44,5,FALSE)*VLOOKUP(SDBYLD2!N$4,'[1]INTERNAL PARAMETERS-1'!$B$5:$J$44,7,FALSE)*SDBYLD2!$F144 + SDBYLD1!N144*(1-VLOOKUP(SDBYLD2!N$4,'[1]INTERNAL PARAMETERS-1'!$B$5:$J$44,5,FALSE))*VLOOKUP(SDBYLD2!N$4,'[1]INTERNAL PARAMETERS-1'!$B$5:$J$44,9,FALSE)*SDBYLD2!$F144</f>
        <v>0</v>
      </c>
      <c r="O144" s="44">
        <f>SDBYLD1!O144*VLOOKUP(SDBYLD2!O$4,'[1]INTERNAL PARAMETERS-1'!$B$5:$J$44,5,FALSE)*VLOOKUP(SDBYLD2!O$4,'[1]INTERNAL PARAMETERS-1'!$B$5:$J$44,7,FALSE)*SDBYLD2!$F144 + SDBYLD1!O144*(1-VLOOKUP(SDBYLD2!O$4,'[1]INTERNAL PARAMETERS-1'!$B$5:$J$44,5,FALSE))*VLOOKUP(SDBYLD2!O$4,'[1]INTERNAL PARAMETERS-1'!$B$5:$J$44,9,FALSE)*SDBYLD2!$F144</f>
        <v>0</v>
      </c>
      <c r="P144" s="44">
        <f>SDBYLD1!P144*VLOOKUP(SDBYLD2!P$4,'[1]INTERNAL PARAMETERS-1'!$B$5:$J$44,5,FALSE)*VLOOKUP(SDBYLD2!P$4,'[1]INTERNAL PARAMETERS-1'!$B$5:$J$44,7,FALSE)*SDBYLD2!$F144 + SDBYLD1!P144*(1-VLOOKUP(SDBYLD2!P$4,'[1]INTERNAL PARAMETERS-1'!$B$5:$J$44,5,FALSE))*VLOOKUP(SDBYLD2!P$4,'[1]INTERNAL PARAMETERS-1'!$B$5:$J$44,9,FALSE)*SDBYLD2!$F144</f>
        <v>0</v>
      </c>
      <c r="Q144" s="44">
        <f>SDBYLD1!Q144*VLOOKUP(SDBYLD2!Q$4,'[1]INTERNAL PARAMETERS-1'!$B$5:$J$44,5,FALSE)*VLOOKUP(SDBYLD2!Q$4,'[1]INTERNAL PARAMETERS-1'!$B$5:$J$44,7,FALSE)*SDBYLD2!$F144 + SDBYLD1!Q144*(1-VLOOKUP(SDBYLD2!Q$4,'[1]INTERNAL PARAMETERS-1'!$B$5:$J$44,5,FALSE))*VLOOKUP(SDBYLD2!Q$4,'[1]INTERNAL PARAMETERS-1'!$B$5:$J$44,9,FALSE)*SDBYLD2!$F144</f>
        <v>0</v>
      </c>
      <c r="R144" s="44">
        <f>SDBYLD1!R144*VLOOKUP(SDBYLD2!R$4,'[1]INTERNAL PARAMETERS-1'!$B$5:$J$44,5,FALSE)*VLOOKUP(SDBYLD2!R$4,'[1]INTERNAL PARAMETERS-1'!$B$5:$J$44,7,FALSE)*SDBYLD2!$F144 + SDBYLD1!R144*(1-VLOOKUP(SDBYLD2!R$4,'[1]INTERNAL PARAMETERS-1'!$B$5:$J$44,5,FALSE))*VLOOKUP(SDBYLD2!R$4,'[1]INTERNAL PARAMETERS-1'!$B$5:$J$44,9,FALSE)*SDBYLD2!$F144</f>
        <v>0</v>
      </c>
      <c r="S144" s="44">
        <f>SDBYLD1!S144*VLOOKUP(SDBYLD2!S$4,'[1]INTERNAL PARAMETERS-1'!$B$5:$J$44,5,FALSE)*VLOOKUP(SDBYLD2!S$4,'[1]INTERNAL PARAMETERS-1'!$B$5:$J$44,7,FALSE)*SDBYLD2!$F144 + SDBYLD1!S144*(1-VLOOKUP(SDBYLD2!S$4,'[1]INTERNAL PARAMETERS-1'!$B$5:$J$44,5,FALSE))*VLOOKUP(SDBYLD2!S$4,'[1]INTERNAL PARAMETERS-1'!$B$5:$J$44,9,FALSE)*SDBYLD2!$F144</f>
        <v>0</v>
      </c>
      <c r="T144" s="44">
        <f>SDBYLD1!T144*VLOOKUP(SDBYLD2!T$4,'[1]INTERNAL PARAMETERS-1'!$B$5:$J$44,5,FALSE)*VLOOKUP(SDBYLD2!T$4,'[1]INTERNAL PARAMETERS-1'!$B$5:$J$44,7,FALSE)*SDBYLD2!$F144 + SDBYLD1!T144*(1-VLOOKUP(SDBYLD2!T$4,'[1]INTERNAL PARAMETERS-1'!$B$5:$J$44,5,FALSE))*VLOOKUP(SDBYLD2!T$4,'[1]INTERNAL PARAMETERS-1'!$B$5:$J$44,9,FALSE)*SDBYLD2!$F144</f>
        <v>0</v>
      </c>
      <c r="U144" s="44">
        <f>SDBYLD1!U144*VLOOKUP(SDBYLD2!U$4,'[1]INTERNAL PARAMETERS-1'!$B$5:$J$44,5,FALSE)*VLOOKUP(SDBYLD2!U$4,'[1]INTERNAL PARAMETERS-1'!$B$5:$J$44,7,FALSE)*SDBYLD2!$F144 + SDBYLD1!U144*(1-VLOOKUP(SDBYLD2!U$4,'[1]INTERNAL PARAMETERS-1'!$B$5:$J$44,5,FALSE))*VLOOKUP(SDBYLD2!U$4,'[1]INTERNAL PARAMETERS-1'!$B$5:$J$44,9,FALSE)*SDBYLD2!$F144</f>
        <v>0</v>
      </c>
      <c r="V144" s="44">
        <f>SDBYLD1!V144*VLOOKUP(SDBYLD2!V$4,'[1]INTERNAL PARAMETERS-1'!$B$5:$J$44,5,FALSE)*VLOOKUP(SDBYLD2!V$4,'[1]INTERNAL PARAMETERS-1'!$B$5:$J$44,7,FALSE)*SDBYLD2!$F144 + SDBYLD1!V144*(1-VLOOKUP(SDBYLD2!V$4,'[1]INTERNAL PARAMETERS-1'!$B$5:$J$44,5,FALSE))*VLOOKUP(SDBYLD2!V$4,'[1]INTERNAL PARAMETERS-1'!$B$5:$J$44,9,FALSE)*SDBYLD2!$F144</f>
        <v>0</v>
      </c>
      <c r="W144" s="44">
        <f>SDBYLD1!W144*VLOOKUP(SDBYLD2!W$4,'[1]INTERNAL PARAMETERS-1'!$B$5:$J$44,5,FALSE)*VLOOKUP(SDBYLD2!W$4,'[1]INTERNAL PARAMETERS-1'!$B$5:$J$44,7,FALSE)*SDBYLD2!$F144 + SDBYLD1!W144*(1-VLOOKUP(SDBYLD2!W$4,'[1]INTERNAL PARAMETERS-1'!$B$5:$J$44,5,FALSE))*VLOOKUP(SDBYLD2!W$4,'[1]INTERNAL PARAMETERS-1'!$B$5:$J$44,9,FALSE)*SDBYLD2!$F144</f>
        <v>0</v>
      </c>
      <c r="X144" s="44">
        <f>SDBYLD1!X144*VLOOKUP(SDBYLD2!X$4,'[1]INTERNAL PARAMETERS-1'!$B$5:$J$44,5,FALSE)*VLOOKUP(SDBYLD2!X$4,'[1]INTERNAL PARAMETERS-1'!$B$5:$J$44,7,FALSE)*SDBYLD2!$F144 + SDBYLD1!X144*(1-VLOOKUP(SDBYLD2!X$4,'[1]INTERNAL PARAMETERS-1'!$B$5:$J$44,5,FALSE))*VLOOKUP(SDBYLD2!X$4,'[1]INTERNAL PARAMETERS-1'!$B$5:$J$44,9,FALSE)*SDBYLD2!$F144</f>
        <v>0</v>
      </c>
      <c r="Y144" s="44">
        <f>SDBYLD1!Y144*VLOOKUP(SDBYLD2!Y$4,'[1]INTERNAL PARAMETERS-1'!$B$5:$J$44,5,FALSE)*VLOOKUP(SDBYLD2!Y$4,'[1]INTERNAL PARAMETERS-1'!$B$5:$J$44,7,FALSE)*SDBYLD2!$F144 + SDBYLD1!Y144*(1-VLOOKUP(SDBYLD2!Y$4,'[1]INTERNAL PARAMETERS-1'!$B$5:$J$44,5,FALSE))*VLOOKUP(SDBYLD2!Y$4,'[1]INTERNAL PARAMETERS-1'!$B$5:$J$44,9,FALSE)*SDBYLD2!$F144</f>
        <v>0</v>
      </c>
      <c r="Z144" s="44">
        <f>SDBYLD1!Z144*VLOOKUP(SDBYLD2!Z$4,'[1]INTERNAL PARAMETERS-1'!$B$5:$J$44,5,FALSE)*VLOOKUP(SDBYLD2!Z$4,'[1]INTERNAL PARAMETERS-1'!$B$5:$J$44,7,FALSE)*SDBYLD2!$F144 + SDBYLD1!Z144*(1-VLOOKUP(SDBYLD2!Z$4,'[1]INTERNAL PARAMETERS-1'!$B$5:$J$44,5,FALSE))*VLOOKUP(SDBYLD2!Z$4,'[1]INTERNAL PARAMETERS-1'!$B$5:$J$44,9,FALSE)*SDBYLD2!$F144</f>
        <v>0</v>
      </c>
      <c r="AA144" s="44">
        <f>SDBYLD1!AA144*VLOOKUP(SDBYLD2!AA$4,'[1]INTERNAL PARAMETERS-1'!$B$5:$J$44,5,FALSE)*VLOOKUP(SDBYLD2!AA$4,'[1]INTERNAL PARAMETERS-1'!$B$5:$J$44,7,FALSE)*SDBYLD2!$F144 + SDBYLD1!AA144*(1-VLOOKUP(SDBYLD2!AA$4,'[1]INTERNAL PARAMETERS-1'!$B$5:$J$44,5,FALSE))*VLOOKUP(SDBYLD2!AA$4,'[1]INTERNAL PARAMETERS-1'!$B$5:$J$44,9,FALSE)*SDBYLD2!$F144</f>
        <v>0</v>
      </c>
      <c r="AB144" s="44">
        <f>SDBYLD1!AB144*VLOOKUP(SDBYLD2!AB$4,'[1]INTERNAL PARAMETERS-1'!$B$5:$J$44,5,FALSE)*VLOOKUP(SDBYLD2!AB$4,'[1]INTERNAL PARAMETERS-1'!$B$5:$J$44,7,FALSE)*SDBYLD2!$F144 + SDBYLD1!AB144*(1-VLOOKUP(SDBYLD2!AB$4,'[1]INTERNAL PARAMETERS-1'!$B$5:$J$44,5,FALSE))*VLOOKUP(SDBYLD2!AB$4,'[1]INTERNAL PARAMETERS-1'!$B$5:$J$44,9,FALSE)*SDBYLD2!$F144</f>
        <v>0</v>
      </c>
      <c r="AC144" s="44">
        <f>SDBYLD1!AC144*VLOOKUP(SDBYLD2!AC$4,'[1]INTERNAL PARAMETERS-1'!$B$5:$J$44,5,FALSE)*VLOOKUP(SDBYLD2!AC$4,'[1]INTERNAL PARAMETERS-1'!$B$5:$J$44,7,FALSE)*SDBYLD2!$F144 + SDBYLD1!AC144*(1-VLOOKUP(SDBYLD2!AC$4,'[1]INTERNAL PARAMETERS-1'!$B$5:$J$44,5,FALSE))*VLOOKUP(SDBYLD2!AC$4,'[1]INTERNAL PARAMETERS-1'!$B$5:$J$44,9,FALSE)*SDBYLD2!$F144</f>
        <v>0</v>
      </c>
      <c r="AD144" s="44">
        <f>SDBYLD1!AD144*VLOOKUP(SDBYLD2!AD$4,'[1]INTERNAL PARAMETERS-1'!$B$5:$J$44,5,FALSE)*VLOOKUP(SDBYLD2!AD$4,'[1]INTERNAL PARAMETERS-1'!$B$5:$J$44,7,FALSE)*SDBYLD2!$F144 + SDBYLD1!AD144*(1-VLOOKUP(SDBYLD2!AD$4,'[1]INTERNAL PARAMETERS-1'!$B$5:$J$44,5,FALSE))*VLOOKUP(SDBYLD2!AD$4,'[1]INTERNAL PARAMETERS-1'!$B$5:$J$44,9,FALSE)*SDBYLD2!$F144</f>
        <v>0</v>
      </c>
      <c r="AE144" s="44">
        <f>SDBYLD1!AE144*VLOOKUP(SDBYLD2!AE$4,'[1]INTERNAL PARAMETERS-1'!$B$5:$J$44,5,FALSE)*VLOOKUP(SDBYLD2!AE$4,'[1]INTERNAL PARAMETERS-1'!$B$5:$J$44,7,FALSE)*SDBYLD2!$F144 + SDBYLD1!AE144*(1-VLOOKUP(SDBYLD2!AE$4,'[1]INTERNAL PARAMETERS-1'!$B$5:$J$44,5,FALSE))*VLOOKUP(SDBYLD2!AE$4,'[1]INTERNAL PARAMETERS-1'!$B$5:$J$44,9,FALSE)*SDBYLD2!$F144</f>
        <v>0</v>
      </c>
      <c r="AF144" s="44">
        <f>SDBYLD1!AF144*VLOOKUP(SDBYLD2!AF$4,'[1]INTERNAL PARAMETERS-1'!$B$5:$J$44,5,FALSE)*VLOOKUP(SDBYLD2!AF$4,'[1]INTERNAL PARAMETERS-1'!$B$5:$J$44,7,FALSE)*SDBYLD2!$F144 + SDBYLD1!AF144*(1-VLOOKUP(SDBYLD2!AF$4,'[1]INTERNAL PARAMETERS-1'!$B$5:$J$44,5,FALSE))*VLOOKUP(SDBYLD2!AF$4,'[1]INTERNAL PARAMETERS-1'!$B$5:$J$44,9,FALSE)*SDBYLD2!$F144</f>
        <v>0</v>
      </c>
      <c r="AG144" s="44">
        <f>SDBYLD1!AG144*VLOOKUP(SDBYLD2!AG$4,'[1]INTERNAL PARAMETERS-1'!$B$5:$J$44,5,FALSE)*VLOOKUP(SDBYLD2!AG$4,'[1]INTERNAL PARAMETERS-1'!$B$5:$J$44,7,FALSE)*SDBYLD2!$F144 + SDBYLD1!AG144*(1-VLOOKUP(SDBYLD2!AG$4,'[1]INTERNAL PARAMETERS-1'!$B$5:$J$44,5,FALSE))*VLOOKUP(SDBYLD2!AG$4,'[1]INTERNAL PARAMETERS-1'!$B$5:$J$44,9,FALSE)*SDBYLD2!$F144</f>
        <v>0</v>
      </c>
      <c r="AH144" s="44">
        <f>SDBYLD1!AH144*VLOOKUP(SDBYLD2!AH$4,'[1]INTERNAL PARAMETERS-1'!$B$5:$J$44,5,FALSE)*VLOOKUP(SDBYLD2!AH$4,'[1]INTERNAL PARAMETERS-1'!$B$5:$J$44,7,FALSE)*SDBYLD2!$F144 + SDBYLD1!AH144*(1-VLOOKUP(SDBYLD2!AH$4,'[1]INTERNAL PARAMETERS-1'!$B$5:$J$44,5,FALSE))*VLOOKUP(SDBYLD2!AH$4,'[1]INTERNAL PARAMETERS-1'!$B$5:$J$44,9,FALSE)*SDBYLD2!$F144</f>
        <v>0</v>
      </c>
      <c r="AI144" s="44">
        <f>SDBYLD1!AI144*VLOOKUP(SDBYLD2!AI$4,'[1]INTERNAL PARAMETERS-1'!$B$5:$J$44,5,FALSE)*VLOOKUP(SDBYLD2!AI$4,'[1]INTERNAL PARAMETERS-1'!$B$5:$J$44,7,FALSE)*SDBYLD2!$F144 + SDBYLD1!AI144*(1-VLOOKUP(SDBYLD2!AI$4,'[1]INTERNAL PARAMETERS-1'!$B$5:$J$44,5,FALSE))*VLOOKUP(SDBYLD2!AI$4,'[1]INTERNAL PARAMETERS-1'!$B$5:$J$44,9,FALSE)*SDBYLD2!$F144</f>
        <v>0</v>
      </c>
      <c r="AJ144" s="44">
        <f>SDBYLD1!AJ144*VLOOKUP(SDBYLD2!AJ$4,'[1]INTERNAL PARAMETERS-1'!$B$5:$J$44,5,FALSE)*VLOOKUP(SDBYLD2!AJ$4,'[1]INTERNAL PARAMETERS-1'!$B$5:$J$44,7,FALSE)*SDBYLD2!$F144 + SDBYLD1!AJ144*(1-VLOOKUP(SDBYLD2!AJ$4,'[1]INTERNAL PARAMETERS-1'!$B$5:$J$44,5,FALSE))*VLOOKUP(SDBYLD2!AJ$4,'[1]INTERNAL PARAMETERS-1'!$B$5:$J$44,9,FALSE)*SDBYLD2!$F144</f>
        <v>0</v>
      </c>
      <c r="AK144" s="44">
        <f>SDBYLD1!AK144*VLOOKUP(SDBYLD2!AK$4,'[1]INTERNAL PARAMETERS-1'!$B$5:$J$44,5,FALSE)*VLOOKUP(SDBYLD2!AK$4,'[1]INTERNAL PARAMETERS-1'!$B$5:$J$44,7,FALSE)*SDBYLD2!$F144 + SDBYLD1!AK144*(1-VLOOKUP(SDBYLD2!AK$4,'[1]INTERNAL PARAMETERS-1'!$B$5:$J$44,5,FALSE))*VLOOKUP(SDBYLD2!AK$4,'[1]INTERNAL PARAMETERS-1'!$B$5:$J$44,9,FALSE)*SDBYLD2!$F144</f>
        <v>0</v>
      </c>
      <c r="AL144" s="44">
        <f>SDBYLD1!AL144*VLOOKUP(SDBYLD2!AL$4,'[1]INTERNAL PARAMETERS-1'!$B$5:$J$44,5,FALSE)*VLOOKUP(SDBYLD2!AL$4,'[1]INTERNAL PARAMETERS-1'!$B$5:$J$44,7,FALSE)*SDBYLD2!$F144 + SDBYLD1!AL144*(1-VLOOKUP(SDBYLD2!AL$4,'[1]INTERNAL PARAMETERS-1'!$B$5:$J$44,5,FALSE))*VLOOKUP(SDBYLD2!AL$4,'[1]INTERNAL PARAMETERS-1'!$B$5:$J$44,9,FALSE)*SDBYLD2!$F144</f>
        <v>0</v>
      </c>
      <c r="AM144" s="44">
        <f>SDBYLD1!AM144*VLOOKUP(SDBYLD2!AM$4,'[1]INTERNAL PARAMETERS-1'!$B$5:$J$44,5,FALSE)*VLOOKUP(SDBYLD2!AM$4,'[1]INTERNAL PARAMETERS-1'!$B$5:$J$44,7,FALSE)*SDBYLD2!$F144 + SDBYLD1!AM144*(1-VLOOKUP(SDBYLD2!AM$4,'[1]INTERNAL PARAMETERS-1'!$B$5:$J$44,5,FALSE))*VLOOKUP(SDBYLD2!AM$4,'[1]INTERNAL PARAMETERS-1'!$B$5:$J$44,9,FALSE)*SDBYLD2!$F144</f>
        <v>0</v>
      </c>
      <c r="AN144" s="44">
        <f>SDBYLD1!AN144*VLOOKUP(SDBYLD2!AN$4,'[1]INTERNAL PARAMETERS-1'!$B$5:$J$44,5,FALSE)*VLOOKUP(SDBYLD2!AN$4,'[1]INTERNAL PARAMETERS-1'!$B$5:$J$44,7,FALSE)*SDBYLD2!$F144 + SDBYLD1!AN144*(1-VLOOKUP(SDBYLD2!AN$4,'[1]INTERNAL PARAMETERS-1'!$B$5:$J$44,5,FALSE))*VLOOKUP(SDBYLD2!AN$4,'[1]INTERNAL PARAMETERS-1'!$B$5:$J$44,9,FALSE)*SDBYLD2!$F144</f>
        <v>0</v>
      </c>
      <c r="AO144" s="44">
        <f>SDBYLD1!AO144*VLOOKUP(SDBYLD2!AO$4,'[1]INTERNAL PARAMETERS-1'!$B$5:$J$44,5,FALSE)*VLOOKUP(SDBYLD2!AO$4,'[1]INTERNAL PARAMETERS-1'!$B$5:$J$44,7,FALSE)*SDBYLD2!$F144 + SDBYLD1!AO144*(1-VLOOKUP(SDBYLD2!AO$4,'[1]INTERNAL PARAMETERS-1'!$B$5:$J$44,5,FALSE))*VLOOKUP(SDBYLD2!AO$4,'[1]INTERNAL PARAMETERS-1'!$B$5:$J$44,9,FALSE)*SDBYLD2!$F144</f>
        <v>0</v>
      </c>
      <c r="AP144" s="44">
        <f>SDBYLD1!AP144*VLOOKUP(SDBYLD2!AP$4,'[1]INTERNAL PARAMETERS-1'!$B$5:$J$44,5,FALSE)*VLOOKUP(SDBYLD2!AP$4,'[1]INTERNAL PARAMETERS-1'!$B$5:$J$44,7,FALSE)*SDBYLD2!$F144 + SDBYLD1!AP144*(1-VLOOKUP(SDBYLD2!AP$4,'[1]INTERNAL PARAMETERS-1'!$B$5:$J$44,5,FALSE))*VLOOKUP(SDBYLD2!AP$4,'[1]INTERNAL PARAMETERS-1'!$B$5:$J$44,9,FALSE)*SDBYLD2!$F144</f>
        <v>0</v>
      </c>
      <c r="AQ144" s="44">
        <f>SDBYLD1!AQ144*VLOOKUP(SDBYLD2!AQ$4,'[1]INTERNAL PARAMETERS-1'!$B$5:$J$44,5,FALSE)*VLOOKUP(SDBYLD2!AQ$4,'[1]INTERNAL PARAMETERS-1'!$B$5:$J$44,7,FALSE)*SDBYLD2!$F144 + SDBYLD1!AQ144*(1-VLOOKUP(SDBYLD2!AQ$4,'[1]INTERNAL PARAMETERS-1'!$B$5:$J$44,5,FALSE))*VLOOKUP(SDBYLD2!AQ$4,'[1]INTERNAL PARAMETERS-1'!$B$5:$J$44,9,FALSE)*SDBYLD2!$F144</f>
        <v>0</v>
      </c>
      <c r="AR144" s="44">
        <f>SDBYLD1!AR144*VLOOKUP(SDBYLD2!AR$4,'[1]INTERNAL PARAMETERS-1'!$B$5:$J$44,5,FALSE)*VLOOKUP(SDBYLD2!AR$4,'[1]INTERNAL PARAMETERS-1'!$B$5:$J$44,7,FALSE)*SDBYLD2!$F144 + SDBYLD1!AR144*(1-VLOOKUP(SDBYLD2!AR$4,'[1]INTERNAL PARAMETERS-1'!$B$5:$J$44,5,FALSE))*VLOOKUP(SDBYLD2!AR$4,'[1]INTERNAL PARAMETERS-1'!$B$5:$J$44,9,FALSE)*SDBYLD2!$F144</f>
        <v>0</v>
      </c>
      <c r="AS144" s="44">
        <f>SDBYLD1!AS144*VLOOKUP(SDBYLD2!AS$4,'[1]INTERNAL PARAMETERS-1'!$B$5:$J$44,5,FALSE)*VLOOKUP(SDBYLD2!AS$4,'[1]INTERNAL PARAMETERS-1'!$B$5:$J$44,7,FALSE)*SDBYLD2!$F144 + SDBYLD1!AS144*(1-VLOOKUP(SDBYLD2!AS$4,'[1]INTERNAL PARAMETERS-1'!$B$5:$J$44,5,FALSE))*VLOOKUP(SDBYLD2!AS$4,'[1]INTERNAL PARAMETERS-1'!$B$5:$J$44,9,FALSE)*SDBYLD2!$F144</f>
        <v>0</v>
      </c>
      <c r="AT144" s="43">
        <f>SDBYLD1!AT144*VLOOKUP(SDBYLD2!AT$4,'[1]INTERNAL PARAMETERS-1'!$B$5:$J$44,5,FALSE)*VLOOKUP(SDBYLD2!AT$4,'[1]INTERNAL PARAMETERS-1'!$B$5:$J$44,7,FALSE)*SDBYLD2!$F144 + SDBYLD1!AT144*(1-VLOOKUP(SDBYLD2!AT$4,'[1]INTERNAL PARAMETERS-1'!$B$5:$J$44,5,FALSE))*VLOOKUP(SDBYLD2!AT$4,'[1]INTERNAL PARAMETERS-1'!$B$5:$J$44,9,FALSE)*SDBYLD2!$F144</f>
        <v>0</v>
      </c>
      <c r="AU144" s="45">
        <f>SDBYLD1!AU144*VLOOKUP(SDBYLD2!AU$4,'[1]INTERNAL PARAMETERS-1'!$B$5:$J$44,5,FALSE)*VLOOKUP(SDBYLD2!AU$4,'[1]INTERNAL PARAMETERS-1'!$B$5:$J$44,6,FALSE)*VLOOKUP(SDBYLD2!AU$4,'[1]INTERNAL PARAMETERS-1'!$B$5:$J$44,3,FALSE) + SDBYLD1!AU144*(1-VLOOKUP(SDBYLD2!AU$4,'[1]INTERNAL PARAMETERS-1'!$B$5:$J$44,5,FALSE))*VLOOKUP(SDBYLD2!AU$4,'[1]INTERNAL PARAMETERS-1'!$B$5:$J$44,8,FALSE)*VLOOKUP(SDBYLD2!AU$4,'[1]INTERNAL PARAMETERS-1'!$B$5:$J$44,3,FALSE)</f>
        <v>0</v>
      </c>
      <c r="AV144" s="44">
        <f>SDBYLD1!AV144*VLOOKUP(SDBYLD2!AV$4,'[1]INTERNAL PARAMETERS-1'!$B$5:$J$44,5,FALSE)*VLOOKUP(SDBYLD2!AV$4,'[1]INTERNAL PARAMETERS-1'!$B$5:$J$44,6,FALSE)*VLOOKUP(SDBYLD2!AV$4,'[1]INTERNAL PARAMETERS-1'!$B$5:$J$44,3,FALSE) + SDBYLD1!AV144*(1-VLOOKUP(SDBYLD2!AV$4,'[1]INTERNAL PARAMETERS-1'!$B$5:$J$44,5,FALSE))*VLOOKUP(SDBYLD2!AV$4,'[1]INTERNAL PARAMETERS-1'!$B$5:$J$44,8,FALSE)*VLOOKUP(SDBYLD2!AV$4,'[1]INTERNAL PARAMETERS-1'!$B$5:$J$44,3,FALSE)</f>
        <v>0</v>
      </c>
      <c r="AW144" s="44">
        <f>SDBYLD1!AW144*VLOOKUP(SDBYLD2!AW$4,'[1]INTERNAL PARAMETERS-1'!$B$5:$J$44,5,FALSE)*VLOOKUP(SDBYLD2!AW$4,'[1]INTERNAL PARAMETERS-1'!$B$5:$J$44,6,FALSE)*VLOOKUP(SDBYLD2!AW$4,'[1]INTERNAL PARAMETERS-1'!$B$5:$J$44,3,FALSE) + SDBYLD1!AW144*(1-VLOOKUP(SDBYLD2!AW$4,'[1]INTERNAL PARAMETERS-1'!$B$5:$J$44,5,FALSE))*VLOOKUP(SDBYLD2!AW$4,'[1]INTERNAL PARAMETERS-1'!$B$5:$J$44,8,FALSE)*VLOOKUP(SDBYLD2!AW$4,'[1]INTERNAL PARAMETERS-1'!$B$5:$J$44,3,FALSE)</f>
        <v>0</v>
      </c>
      <c r="AX144" s="44">
        <f>SDBYLD1!AX144*VLOOKUP(SDBYLD2!AX$4,'[1]INTERNAL PARAMETERS-1'!$B$5:$J$44,5,FALSE)*VLOOKUP(SDBYLD2!AX$4,'[1]INTERNAL PARAMETERS-1'!$B$5:$J$44,6,FALSE)*VLOOKUP(SDBYLD2!AX$4,'[1]INTERNAL PARAMETERS-1'!$B$5:$J$44,3,FALSE) + SDBYLD1!AX144*(1-VLOOKUP(SDBYLD2!AX$4,'[1]INTERNAL PARAMETERS-1'!$B$5:$J$44,5,FALSE))*VLOOKUP(SDBYLD2!AX$4,'[1]INTERNAL PARAMETERS-1'!$B$5:$J$44,8,FALSE)*VLOOKUP(SDBYLD2!AX$4,'[1]INTERNAL PARAMETERS-1'!$B$5:$J$44,3,FALSE)</f>
        <v>0</v>
      </c>
      <c r="AY144" s="44">
        <f>SDBYLD1!AY144*VLOOKUP(SDBYLD2!AY$4,'[1]INTERNAL PARAMETERS-1'!$B$5:$J$44,5,FALSE)*VLOOKUP(SDBYLD2!AY$4,'[1]INTERNAL PARAMETERS-1'!$B$5:$J$44,6,FALSE)*VLOOKUP(SDBYLD2!AY$4,'[1]INTERNAL PARAMETERS-1'!$B$5:$J$44,3,FALSE) + SDBYLD1!AY144*(1-VLOOKUP(SDBYLD2!AY$4,'[1]INTERNAL PARAMETERS-1'!$B$5:$J$44,5,FALSE))*VLOOKUP(SDBYLD2!AY$4,'[1]INTERNAL PARAMETERS-1'!$B$5:$J$44,8,FALSE)*VLOOKUP(SDBYLD2!AY$4,'[1]INTERNAL PARAMETERS-1'!$B$5:$J$44,3,FALSE)</f>
        <v>0</v>
      </c>
      <c r="AZ144" s="44">
        <f>SDBYLD1!AZ144*VLOOKUP(SDBYLD2!AZ$4,'[1]INTERNAL PARAMETERS-1'!$B$5:$J$44,5,FALSE)*VLOOKUP(SDBYLD2!AZ$4,'[1]INTERNAL PARAMETERS-1'!$B$5:$J$44,6,FALSE)*VLOOKUP(SDBYLD2!AZ$4,'[1]INTERNAL PARAMETERS-1'!$B$5:$J$44,3,FALSE) + SDBYLD1!AZ144*(1-VLOOKUP(SDBYLD2!AZ$4,'[1]INTERNAL PARAMETERS-1'!$B$5:$J$44,5,FALSE))*VLOOKUP(SDBYLD2!AZ$4,'[1]INTERNAL PARAMETERS-1'!$B$5:$J$44,8,FALSE)*VLOOKUP(SDBYLD2!AZ$4,'[1]INTERNAL PARAMETERS-1'!$B$5:$J$44,3,FALSE)</f>
        <v>0</v>
      </c>
      <c r="BA144" s="44">
        <f>SDBYLD1!BA144*VLOOKUP(SDBYLD2!BA$4,'[1]INTERNAL PARAMETERS-1'!$B$5:$J$44,5,FALSE)*VLOOKUP(SDBYLD2!BA$4,'[1]INTERNAL PARAMETERS-1'!$B$5:$J$44,6,FALSE)*VLOOKUP(SDBYLD2!BA$4,'[1]INTERNAL PARAMETERS-1'!$B$5:$J$44,3,FALSE) + SDBYLD1!BA144*(1-VLOOKUP(SDBYLD2!BA$4,'[1]INTERNAL PARAMETERS-1'!$B$5:$J$44,5,FALSE))*VLOOKUP(SDBYLD2!BA$4,'[1]INTERNAL PARAMETERS-1'!$B$5:$J$44,8,FALSE)*VLOOKUP(SDBYLD2!BA$4,'[1]INTERNAL PARAMETERS-1'!$B$5:$J$44,3,FALSE)</f>
        <v>0</v>
      </c>
      <c r="BB144" s="44">
        <f>SDBYLD1!BB144*VLOOKUP(SDBYLD2!BB$4,'[1]INTERNAL PARAMETERS-1'!$B$5:$J$44,5,FALSE)*VLOOKUP(SDBYLD2!BB$4,'[1]INTERNAL PARAMETERS-1'!$B$5:$J$44,6,FALSE)*VLOOKUP(SDBYLD2!BB$4,'[1]INTERNAL PARAMETERS-1'!$B$5:$J$44,3,FALSE) + SDBYLD1!BB144*(1-VLOOKUP(SDBYLD2!BB$4,'[1]INTERNAL PARAMETERS-1'!$B$5:$J$44,5,FALSE))*VLOOKUP(SDBYLD2!BB$4,'[1]INTERNAL PARAMETERS-1'!$B$5:$J$44,8,FALSE)*VLOOKUP(SDBYLD2!BB$4,'[1]INTERNAL PARAMETERS-1'!$B$5:$J$44,3,FALSE)</f>
        <v>0</v>
      </c>
      <c r="BC144" s="44">
        <f>SDBYLD1!BC144*VLOOKUP(SDBYLD2!BC$4,'[1]INTERNAL PARAMETERS-1'!$B$5:$J$44,5,FALSE)*VLOOKUP(SDBYLD2!BC$4,'[1]INTERNAL PARAMETERS-1'!$B$5:$J$44,6,FALSE)*VLOOKUP(SDBYLD2!BC$4,'[1]INTERNAL PARAMETERS-1'!$B$5:$J$44,3,FALSE) + SDBYLD1!BC144*(1-VLOOKUP(SDBYLD2!BC$4,'[1]INTERNAL PARAMETERS-1'!$B$5:$J$44,5,FALSE))*VLOOKUP(SDBYLD2!BC$4,'[1]INTERNAL PARAMETERS-1'!$B$5:$J$44,8,FALSE)*VLOOKUP(SDBYLD2!BC$4,'[1]INTERNAL PARAMETERS-1'!$B$5:$J$44,3,FALSE)</f>
        <v>0</v>
      </c>
      <c r="BD144" s="44">
        <f>SDBYLD1!BD144*VLOOKUP(SDBYLD2!BD$4,'[1]INTERNAL PARAMETERS-1'!$B$5:$J$44,5,FALSE)*VLOOKUP(SDBYLD2!BD$4,'[1]INTERNAL PARAMETERS-1'!$B$5:$J$44,6,FALSE)*VLOOKUP(SDBYLD2!BD$4,'[1]INTERNAL PARAMETERS-1'!$B$5:$J$44,3,FALSE) + SDBYLD1!BD144*(1-VLOOKUP(SDBYLD2!BD$4,'[1]INTERNAL PARAMETERS-1'!$B$5:$J$44,5,FALSE))*VLOOKUP(SDBYLD2!BD$4,'[1]INTERNAL PARAMETERS-1'!$B$5:$J$44,8,FALSE)*VLOOKUP(SDBYLD2!BD$4,'[1]INTERNAL PARAMETERS-1'!$B$5:$J$44,3,FALSE)</f>
        <v>0</v>
      </c>
      <c r="BE144" s="44">
        <f>SDBYLD1!BE144*VLOOKUP(SDBYLD2!BE$4,'[1]INTERNAL PARAMETERS-1'!$B$5:$J$44,5,FALSE)*VLOOKUP(SDBYLD2!BE$4,'[1]INTERNAL PARAMETERS-1'!$B$5:$J$44,6,FALSE)*VLOOKUP(SDBYLD2!BE$4,'[1]INTERNAL PARAMETERS-1'!$B$5:$J$44,3,FALSE) + SDBYLD1!BE144*(1-VLOOKUP(SDBYLD2!BE$4,'[1]INTERNAL PARAMETERS-1'!$B$5:$J$44,5,FALSE))*VLOOKUP(SDBYLD2!BE$4,'[1]INTERNAL PARAMETERS-1'!$B$5:$J$44,8,FALSE)*VLOOKUP(SDBYLD2!BE$4,'[1]INTERNAL PARAMETERS-1'!$B$5:$J$44,3,FALSE)</f>
        <v>0</v>
      </c>
      <c r="BF144" s="44">
        <f>SDBYLD1!BF144*VLOOKUP(SDBYLD2!BF$4,'[1]INTERNAL PARAMETERS-1'!$B$5:$J$44,5,FALSE)*VLOOKUP(SDBYLD2!BF$4,'[1]INTERNAL PARAMETERS-1'!$B$5:$J$44,6,FALSE)*VLOOKUP(SDBYLD2!BF$4,'[1]INTERNAL PARAMETERS-1'!$B$5:$J$44,3,FALSE) + SDBYLD1!BF144*(1-VLOOKUP(SDBYLD2!BF$4,'[1]INTERNAL PARAMETERS-1'!$B$5:$J$44,5,FALSE))*VLOOKUP(SDBYLD2!BF$4,'[1]INTERNAL PARAMETERS-1'!$B$5:$J$44,8,FALSE)*VLOOKUP(SDBYLD2!BF$4,'[1]INTERNAL PARAMETERS-1'!$B$5:$J$44,3,FALSE)</f>
        <v>0</v>
      </c>
      <c r="BG144" s="44">
        <f>SDBYLD1!BG144*VLOOKUP(SDBYLD2!BG$4,'[1]INTERNAL PARAMETERS-1'!$B$5:$J$44,5,FALSE)*VLOOKUP(SDBYLD2!BG$4,'[1]INTERNAL PARAMETERS-1'!$B$5:$J$44,6,FALSE)*VLOOKUP(SDBYLD2!BG$4,'[1]INTERNAL PARAMETERS-1'!$B$5:$J$44,3,FALSE) + SDBYLD1!BG144*(1-VLOOKUP(SDBYLD2!BG$4,'[1]INTERNAL PARAMETERS-1'!$B$5:$J$44,5,FALSE))*VLOOKUP(SDBYLD2!BG$4,'[1]INTERNAL PARAMETERS-1'!$B$5:$J$44,8,FALSE)*VLOOKUP(SDBYLD2!BG$4,'[1]INTERNAL PARAMETERS-1'!$B$5:$J$44,3,FALSE)</f>
        <v>0</v>
      </c>
      <c r="BH144" s="44">
        <f>SDBYLD1!BH144*VLOOKUP(SDBYLD2!BH$4,'[1]INTERNAL PARAMETERS-1'!$B$5:$J$44,5,FALSE)*VLOOKUP(SDBYLD2!BH$4,'[1]INTERNAL PARAMETERS-1'!$B$5:$J$44,6,FALSE)*VLOOKUP(SDBYLD2!BH$4,'[1]INTERNAL PARAMETERS-1'!$B$5:$J$44,3,FALSE) + SDBYLD1!BH144*(1-VLOOKUP(SDBYLD2!BH$4,'[1]INTERNAL PARAMETERS-1'!$B$5:$J$44,5,FALSE))*VLOOKUP(SDBYLD2!BH$4,'[1]INTERNAL PARAMETERS-1'!$B$5:$J$44,8,FALSE)*VLOOKUP(SDBYLD2!BH$4,'[1]INTERNAL PARAMETERS-1'!$B$5:$J$44,3,FALSE)</f>
        <v>0</v>
      </c>
      <c r="BI144" s="44">
        <f>SDBYLD1!BI144*VLOOKUP(SDBYLD2!BI$4,'[1]INTERNAL PARAMETERS-1'!$B$5:$J$44,5,FALSE)*VLOOKUP(SDBYLD2!BI$4,'[1]INTERNAL PARAMETERS-1'!$B$5:$J$44,6,FALSE)*VLOOKUP(SDBYLD2!BI$4,'[1]INTERNAL PARAMETERS-1'!$B$5:$J$44,3,FALSE) + SDBYLD1!BI144*(1-VLOOKUP(SDBYLD2!BI$4,'[1]INTERNAL PARAMETERS-1'!$B$5:$J$44,5,FALSE))*VLOOKUP(SDBYLD2!BI$4,'[1]INTERNAL PARAMETERS-1'!$B$5:$J$44,8,FALSE)*VLOOKUP(SDBYLD2!BI$4,'[1]INTERNAL PARAMETERS-1'!$B$5:$J$44,3,FALSE)</f>
        <v>0</v>
      </c>
      <c r="BJ144" s="44">
        <f>SDBYLD1!BJ144*VLOOKUP(SDBYLD2!BJ$4,'[1]INTERNAL PARAMETERS-1'!$B$5:$J$44,5,FALSE)*VLOOKUP(SDBYLD2!BJ$4,'[1]INTERNAL PARAMETERS-1'!$B$5:$J$44,6,FALSE)*VLOOKUP(SDBYLD2!BJ$4,'[1]INTERNAL PARAMETERS-1'!$B$5:$J$44,3,FALSE) + SDBYLD1!BJ144*(1-VLOOKUP(SDBYLD2!BJ$4,'[1]INTERNAL PARAMETERS-1'!$B$5:$J$44,5,FALSE))*VLOOKUP(SDBYLD2!BJ$4,'[1]INTERNAL PARAMETERS-1'!$B$5:$J$44,8,FALSE)*VLOOKUP(SDBYLD2!BJ$4,'[1]INTERNAL PARAMETERS-1'!$B$5:$J$44,3,FALSE)</f>
        <v>0</v>
      </c>
      <c r="BK144" s="44">
        <f>SDBYLD1!BK144*VLOOKUP(SDBYLD2!BK$4,'[1]INTERNAL PARAMETERS-1'!$B$5:$J$44,5,FALSE)*VLOOKUP(SDBYLD2!BK$4,'[1]INTERNAL PARAMETERS-1'!$B$5:$J$44,6,FALSE)*VLOOKUP(SDBYLD2!BK$4,'[1]INTERNAL PARAMETERS-1'!$B$5:$J$44,3,FALSE) + SDBYLD1!BK144*(1-VLOOKUP(SDBYLD2!BK$4,'[1]INTERNAL PARAMETERS-1'!$B$5:$J$44,5,FALSE))*VLOOKUP(SDBYLD2!BK$4,'[1]INTERNAL PARAMETERS-1'!$B$5:$J$44,8,FALSE)*VLOOKUP(SDBYLD2!BK$4,'[1]INTERNAL PARAMETERS-1'!$B$5:$J$44,3,FALSE)</f>
        <v>0</v>
      </c>
      <c r="BL144" s="44">
        <f>SDBYLD1!BL144*VLOOKUP(SDBYLD2!BL$4,'[1]INTERNAL PARAMETERS-1'!$B$5:$J$44,5,FALSE)*VLOOKUP(SDBYLD2!BL$4,'[1]INTERNAL PARAMETERS-1'!$B$5:$J$44,6,FALSE)*VLOOKUP(SDBYLD2!BL$4,'[1]INTERNAL PARAMETERS-1'!$B$5:$J$44,3,FALSE) + SDBYLD1!BL144*(1-VLOOKUP(SDBYLD2!BL$4,'[1]INTERNAL PARAMETERS-1'!$B$5:$J$44,5,FALSE))*VLOOKUP(SDBYLD2!BL$4,'[1]INTERNAL PARAMETERS-1'!$B$5:$J$44,8,FALSE)*VLOOKUP(SDBYLD2!BL$4,'[1]INTERNAL PARAMETERS-1'!$B$5:$J$44,3,FALSE)</f>
        <v>0</v>
      </c>
      <c r="BM144" s="44">
        <f>SDBYLD1!BM144*VLOOKUP(SDBYLD2!BM$4,'[1]INTERNAL PARAMETERS-1'!$B$5:$J$44,5,FALSE)*VLOOKUP(SDBYLD2!BM$4,'[1]INTERNAL PARAMETERS-1'!$B$5:$J$44,6,FALSE)*VLOOKUP(SDBYLD2!BM$4,'[1]INTERNAL PARAMETERS-1'!$B$5:$J$44,3,FALSE) + SDBYLD1!BM144*(1-VLOOKUP(SDBYLD2!BM$4,'[1]INTERNAL PARAMETERS-1'!$B$5:$J$44,5,FALSE))*VLOOKUP(SDBYLD2!BM$4,'[1]INTERNAL PARAMETERS-1'!$B$5:$J$44,8,FALSE)*VLOOKUP(SDBYLD2!BM$4,'[1]INTERNAL PARAMETERS-1'!$B$5:$J$44,3,FALSE)</f>
        <v>0</v>
      </c>
      <c r="BN144" s="44">
        <f>SDBYLD1!BN144*VLOOKUP(SDBYLD2!BN$4,'[1]INTERNAL PARAMETERS-1'!$B$5:$J$44,5,FALSE)*VLOOKUP(SDBYLD2!BN$4,'[1]INTERNAL PARAMETERS-1'!$B$5:$J$44,6,FALSE)*VLOOKUP(SDBYLD2!BN$4,'[1]INTERNAL PARAMETERS-1'!$B$5:$J$44,3,FALSE) + SDBYLD1!BN144*(1-VLOOKUP(SDBYLD2!BN$4,'[1]INTERNAL PARAMETERS-1'!$B$5:$J$44,5,FALSE))*VLOOKUP(SDBYLD2!BN$4,'[1]INTERNAL PARAMETERS-1'!$B$5:$J$44,8,FALSE)*VLOOKUP(SDBYLD2!BN$4,'[1]INTERNAL PARAMETERS-1'!$B$5:$J$44,3,FALSE)</f>
        <v>0</v>
      </c>
      <c r="BO144" s="44">
        <f>SDBYLD1!BO144*VLOOKUP(SDBYLD2!BO$4,'[1]INTERNAL PARAMETERS-1'!$B$5:$J$44,5,FALSE)*VLOOKUP(SDBYLD2!BO$4,'[1]INTERNAL PARAMETERS-1'!$B$5:$J$44,6,FALSE)*VLOOKUP(SDBYLD2!BO$4,'[1]INTERNAL PARAMETERS-1'!$B$5:$J$44,3,FALSE) + SDBYLD1!BO144*(1-VLOOKUP(SDBYLD2!BO$4,'[1]INTERNAL PARAMETERS-1'!$B$5:$J$44,5,FALSE))*VLOOKUP(SDBYLD2!BO$4,'[1]INTERNAL PARAMETERS-1'!$B$5:$J$44,8,FALSE)*VLOOKUP(SDBYLD2!BO$4,'[1]INTERNAL PARAMETERS-1'!$B$5:$J$44,3,FALSE)</f>
        <v>0</v>
      </c>
      <c r="BP144" s="44">
        <f>SDBYLD1!BP144*VLOOKUP(SDBYLD2!BP$4,'[1]INTERNAL PARAMETERS-1'!$B$5:$J$44,5,FALSE)*VLOOKUP(SDBYLD2!BP$4,'[1]INTERNAL PARAMETERS-1'!$B$5:$J$44,6,FALSE)*VLOOKUP(SDBYLD2!BP$4,'[1]INTERNAL PARAMETERS-1'!$B$5:$J$44,3,FALSE) + SDBYLD1!BP144*(1-VLOOKUP(SDBYLD2!BP$4,'[1]INTERNAL PARAMETERS-1'!$B$5:$J$44,5,FALSE))*VLOOKUP(SDBYLD2!BP$4,'[1]INTERNAL PARAMETERS-1'!$B$5:$J$44,8,FALSE)*VLOOKUP(SDBYLD2!BP$4,'[1]INTERNAL PARAMETERS-1'!$B$5:$J$44,3,FALSE)</f>
        <v>0</v>
      </c>
      <c r="BQ144" s="44">
        <f>SDBYLD1!BQ144*VLOOKUP(SDBYLD2!BQ$4,'[1]INTERNAL PARAMETERS-1'!$B$5:$J$44,5,FALSE)*VLOOKUP(SDBYLD2!BQ$4,'[1]INTERNAL PARAMETERS-1'!$B$5:$J$44,6,FALSE)*VLOOKUP(SDBYLD2!BQ$4,'[1]INTERNAL PARAMETERS-1'!$B$5:$J$44,3,FALSE) + SDBYLD1!BQ144*(1-VLOOKUP(SDBYLD2!BQ$4,'[1]INTERNAL PARAMETERS-1'!$B$5:$J$44,5,FALSE))*VLOOKUP(SDBYLD2!BQ$4,'[1]INTERNAL PARAMETERS-1'!$B$5:$J$44,8,FALSE)*VLOOKUP(SDBYLD2!BQ$4,'[1]INTERNAL PARAMETERS-1'!$B$5:$J$44,3,FALSE)</f>
        <v>0</v>
      </c>
      <c r="BR144" s="44">
        <f>SDBYLD1!BR144*VLOOKUP(SDBYLD2!BR$4,'[1]INTERNAL PARAMETERS-1'!$B$5:$J$44,5,FALSE)*VLOOKUP(SDBYLD2!BR$4,'[1]INTERNAL PARAMETERS-1'!$B$5:$J$44,6,FALSE)*VLOOKUP(SDBYLD2!BR$4,'[1]INTERNAL PARAMETERS-1'!$B$5:$J$44,3,FALSE) + SDBYLD1!BR144*(1-VLOOKUP(SDBYLD2!BR$4,'[1]INTERNAL PARAMETERS-1'!$B$5:$J$44,5,FALSE))*VLOOKUP(SDBYLD2!BR$4,'[1]INTERNAL PARAMETERS-1'!$B$5:$J$44,8,FALSE)*VLOOKUP(SDBYLD2!BR$4,'[1]INTERNAL PARAMETERS-1'!$B$5:$J$44,3,FALSE)</f>
        <v>0</v>
      </c>
      <c r="BS144" s="44">
        <f>SDBYLD1!BS144*VLOOKUP(SDBYLD2!BS$4,'[1]INTERNAL PARAMETERS-1'!$B$5:$J$44,5,FALSE)*VLOOKUP(SDBYLD2!BS$4,'[1]INTERNAL PARAMETERS-1'!$B$5:$J$44,6,FALSE)*VLOOKUP(SDBYLD2!BS$4,'[1]INTERNAL PARAMETERS-1'!$B$5:$J$44,3,FALSE) + SDBYLD1!BS144*(1-VLOOKUP(SDBYLD2!BS$4,'[1]INTERNAL PARAMETERS-1'!$B$5:$J$44,5,FALSE))*VLOOKUP(SDBYLD2!BS$4,'[1]INTERNAL PARAMETERS-1'!$B$5:$J$44,8,FALSE)*VLOOKUP(SDBYLD2!BS$4,'[1]INTERNAL PARAMETERS-1'!$B$5:$J$44,3,FALSE)</f>
        <v>0</v>
      </c>
      <c r="BT144" s="44">
        <f>SDBYLD1!BT144*VLOOKUP(SDBYLD2!BT$4,'[1]INTERNAL PARAMETERS-1'!$B$5:$J$44,5,FALSE)*VLOOKUP(SDBYLD2!BT$4,'[1]INTERNAL PARAMETERS-1'!$B$5:$J$44,6,FALSE)*VLOOKUP(SDBYLD2!BT$4,'[1]INTERNAL PARAMETERS-1'!$B$5:$J$44,3,FALSE) + SDBYLD1!BT144*(1-VLOOKUP(SDBYLD2!BT$4,'[1]INTERNAL PARAMETERS-1'!$B$5:$J$44,5,FALSE))*VLOOKUP(SDBYLD2!BT$4,'[1]INTERNAL PARAMETERS-1'!$B$5:$J$44,8,FALSE)*VLOOKUP(SDBYLD2!BT$4,'[1]INTERNAL PARAMETERS-1'!$B$5:$J$44,3,FALSE)</f>
        <v>0</v>
      </c>
      <c r="BU144" s="44">
        <f>SDBYLD1!BU144*VLOOKUP(SDBYLD2!BU$4,'[1]INTERNAL PARAMETERS-1'!$B$5:$J$44,5,FALSE)*VLOOKUP(SDBYLD2!BU$4,'[1]INTERNAL PARAMETERS-1'!$B$5:$J$44,6,FALSE)*VLOOKUP(SDBYLD2!BU$4,'[1]INTERNAL PARAMETERS-1'!$B$5:$J$44,3,FALSE) + SDBYLD1!BU144*(1-VLOOKUP(SDBYLD2!BU$4,'[1]INTERNAL PARAMETERS-1'!$B$5:$J$44,5,FALSE))*VLOOKUP(SDBYLD2!BU$4,'[1]INTERNAL PARAMETERS-1'!$B$5:$J$44,8,FALSE)*VLOOKUP(SDBYLD2!BU$4,'[1]INTERNAL PARAMETERS-1'!$B$5:$J$44,3,FALSE)</f>
        <v>0</v>
      </c>
      <c r="BV144" s="44">
        <f>SDBYLD1!BV144*VLOOKUP(SDBYLD2!BV$4,'[1]INTERNAL PARAMETERS-1'!$B$5:$J$44,5,FALSE)*VLOOKUP(SDBYLD2!BV$4,'[1]INTERNAL PARAMETERS-1'!$B$5:$J$44,6,FALSE)*VLOOKUP(SDBYLD2!BV$4,'[1]INTERNAL PARAMETERS-1'!$B$5:$J$44,3,FALSE) + SDBYLD1!BV144*(1-VLOOKUP(SDBYLD2!BV$4,'[1]INTERNAL PARAMETERS-1'!$B$5:$J$44,5,FALSE))*VLOOKUP(SDBYLD2!BV$4,'[1]INTERNAL PARAMETERS-1'!$B$5:$J$44,8,FALSE)*VLOOKUP(SDBYLD2!BV$4,'[1]INTERNAL PARAMETERS-1'!$B$5:$J$44,3,FALSE)</f>
        <v>0</v>
      </c>
      <c r="BW144" s="44">
        <f>SDBYLD1!BW144*VLOOKUP(SDBYLD2!BW$4,'[1]INTERNAL PARAMETERS-1'!$B$5:$J$44,5,FALSE)*VLOOKUP(SDBYLD2!BW$4,'[1]INTERNAL PARAMETERS-1'!$B$5:$J$44,6,FALSE)*VLOOKUP(SDBYLD2!BW$4,'[1]INTERNAL PARAMETERS-1'!$B$5:$J$44,3,FALSE) + SDBYLD1!BW144*(1-VLOOKUP(SDBYLD2!BW$4,'[1]INTERNAL PARAMETERS-1'!$B$5:$J$44,5,FALSE))*VLOOKUP(SDBYLD2!BW$4,'[1]INTERNAL PARAMETERS-1'!$B$5:$J$44,8,FALSE)*VLOOKUP(SDBYLD2!BW$4,'[1]INTERNAL PARAMETERS-1'!$B$5:$J$44,3,FALSE)</f>
        <v>0</v>
      </c>
      <c r="BX144" s="44">
        <f>SDBYLD1!BX144*VLOOKUP(SDBYLD2!BX$4,'[1]INTERNAL PARAMETERS-1'!$B$5:$J$44,5,FALSE)*VLOOKUP(SDBYLD2!BX$4,'[1]INTERNAL PARAMETERS-1'!$B$5:$J$44,6,FALSE)*VLOOKUP(SDBYLD2!BX$4,'[1]INTERNAL PARAMETERS-1'!$B$5:$J$44,3,FALSE) + SDBYLD1!BX144*(1-VLOOKUP(SDBYLD2!BX$4,'[1]INTERNAL PARAMETERS-1'!$B$5:$J$44,5,FALSE))*VLOOKUP(SDBYLD2!BX$4,'[1]INTERNAL PARAMETERS-1'!$B$5:$J$44,8,FALSE)*VLOOKUP(SDBYLD2!BX$4,'[1]INTERNAL PARAMETERS-1'!$B$5:$J$44,3,FALSE)</f>
        <v>0</v>
      </c>
      <c r="BY144" s="44">
        <f>SDBYLD1!BY144*VLOOKUP(SDBYLD2!BY$4,'[1]INTERNAL PARAMETERS-1'!$B$5:$J$44,5,FALSE)*VLOOKUP(SDBYLD2!BY$4,'[1]INTERNAL PARAMETERS-1'!$B$5:$J$44,6,FALSE)*VLOOKUP(SDBYLD2!BY$4,'[1]INTERNAL PARAMETERS-1'!$B$5:$J$44,3,FALSE) + SDBYLD1!BY144*(1-VLOOKUP(SDBYLD2!BY$4,'[1]INTERNAL PARAMETERS-1'!$B$5:$J$44,5,FALSE))*VLOOKUP(SDBYLD2!BY$4,'[1]INTERNAL PARAMETERS-1'!$B$5:$J$44,8,FALSE)*VLOOKUP(SDBYLD2!BY$4,'[1]INTERNAL PARAMETERS-1'!$B$5:$J$44,3,FALSE)</f>
        <v>0</v>
      </c>
      <c r="BZ144" s="44">
        <f>SDBYLD1!BZ144*VLOOKUP(SDBYLD2!BZ$4,'[1]INTERNAL PARAMETERS-1'!$B$5:$J$44,5,FALSE)*VLOOKUP(SDBYLD2!BZ$4,'[1]INTERNAL PARAMETERS-1'!$B$5:$J$44,6,FALSE)*VLOOKUP(SDBYLD2!BZ$4,'[1]INTERNAL PARAMETERS-1'!$B$5:$J$44,3,FALSE) + SDBYLD1!BZ144*(1-VLOOKUP(SDBYLD2!BZ$4,'[1]INTERNAL PARAMETERS-1'!$B$5:$J$44,5,FALSE))*VLOOKUP(SDBYLD2!BZ$4,'[1]INTERNAL PARAMETERS-1'!$B$5:$J$44,8,FALSE)*VLOOKUP(SDBYLD2!BZ$4,'[1]INTERNAL PARAMETERS-1'!$B$5:$J$44,3,FALSE)</f>
        <v>0</v>
      </c>
      <c r="CA144" s="44">
        <f>SDBYLD1!CA144*VLOOKUP(SDBYLD2!CA$4,'[1]INTERNAL PARAMETERS-1'!$B$5:$J$44,5,FALSE)*VLOOKUP(SDBYLD2!CA$4,'[1]INTERNAL PARAMETERS-1'!$B$5:$J$44,6,FALSE)*VLOOKUP(SDBYLD2!CA$4,'[1]INTERNAL PARAMETERS-1'!$B$5:$J$44,3,FALSE) + SDBYLD1!CA144*(1-VLOOKUP(SDBYLD2!CA$4,'[1]INTERNAL PARAMETERS-1'!$B$5:$J$44,5,FALSE))*VLOOKUP(SDBYLD2!CA$4,'[1]INTERNAL PARAMETERS-1'!$B$5:$J$44,8,FALSE)*VLOOKUP(SDBYLD2!CA$4,'[1]INTERNAL PARAMETERS-1'!$B$5:$J$44,3,FALSE)</f>
        <v>0</v>
      </c>
      <c r="CB144" s="44">
        <f>SDBYLD1!CB144*VLOOKUP(SDBYLD2!CB$4,'[1]INTERNAL PARAMETERS-1'!$B$5:$J$44,5,FALSE)*VLOOKUP(SDBYLD2!CB$4,'[1]INTERNAL PARAMETERS-1'!$B$5:$J$44,6,FALSE)*VLOOKUP(SDBYLD2!CB$4,'[1]INTERNAL PARAMETERS-1'!$B$5:$J$44,3,FALSE) + SDBYLD1!CB144*(1-VLOOKUP(SDBYLD2!CB$4,'[1]INTERNAL PARAMETERS-1'!$B$5:$J$44,5,FALSE))*VLOOKUP(SDBYLD2!CB$4,'[1]INTERNAL PARAMETERS-1'!$B$5:$J$44,8,FALSE)*VLOOKUP(SDBYLD2!CB$4,'[1]INTERNAL PARAMETERS-1'!$B$5:$J$44,3,FALSE)</f>
        <v>0</v>
      </c>
      <c r="CC144" s="44">
        <f>SDBYLD1!CC144*VLOOKUP(SDBYLD2!CC$4,'[1]INTERNAL PARAMETERS-1'!$B$5:$J$44,5,FALSE)*VLOOKUP(SDBYLD2!CC$4,'[1]INTERNAL PARAMETERS-1'!$B$5:$J$44,6,FALSE)*VLOOKUP(SDBYLD2!CC$4,'[1]INTERNAL PARAMETERS-1'!$B$5:$J$44,3,FALSE) + SDBYLD1!CC144*(1-VLOOKUP(SDBYLD2!CC$4,'[1]INTERNAL PARAMETERS-1'!$B$5:$J$44,5,FALSE))*VLOOKUP(SDBYLD2!CC$4,'[1]INTERNAL PARAMETERS-1'!$B$5:$J$44,8,FALSE)*VLOOKUP(SDBYLD2!CC$4,'[1]INTERNAL PARAMETERS-1'!$B$5:$J$44,3,FALSE)</f>
        <v>0</v>
      </c>
      <c r="CD144" s="44">
        <f>SDBYLD1!CD144*VLOOKUP(SDBYLD2!CD$4,'[1]INTERNAL PARAMETERS-1'!$B$5:$J$44,5,FALSE)*VLOOKUP(SDBYLD2!CD$4,'[1]INTERNAL PARAMETERS-1'!$B$5:$J$44,6,FALSE)*VLOOKUP(SDBYLD2!CD$4,'[1]INTERNAL PARAMETERS-1'!$B$5:$J$44,3,FALSE) + SDBYLD1!CD144*(1-VLOOKUP(SDBYLD2!CD$4,'[1]INTERNAL PARAMETERS-1'!$B$5:$J$44,5,FALSE))*VLOOKUP(SDBYLD2!CD$4,'[1]INTERNAL PARAMETERS-1'!$B$5:$J$44,8,FALSE)*VLOOKUP(SDBYLD2!CD$4,'[1]INTERNAL PARAMETERS-1'!$B$5:$J$44,3,FALSE)</f>
        <v>0</v>
      </c>
      <c r="CE144" s="44">
        <f>SDBYLD1!CE144*VLOOKUP(SDBYLD2!CE$4,'[1]INTERNAL PARAMETERS-1'!$B$5:$J$44,5,FALSE)*VLOOKUP(SDBYLD2!CE$4,'[1]INTERNAL PARAMETERS-1'!$B$5:$J$44,6,FALSE)*VLOOKUP(SDBYLD2!CE$4,'[1]INTERNAL PARAMETERS-1'!$B$5:$J$44,3,FALSE) + SDBYLD1!CE144*(1-VLOOKUP(SDBYLD2!CE$4,'[1]INTERNAL PARAMETERS-1'!$B$5:$J$44,5,FALSE))*VLOOKUP(SDBYLD2!CE$4,'[1]INTERNAL PARAMETERS-1'!$B$5:$J$44,8,FALSE)*VLOOKUP(SDBYLD2!CE$4,'[1]INTERNAL PARAMETERS-1'!$B$5:$J$44,3,FALSE)</f>
        <v>0</v>
      </c>
      <c r="CF144" s="44">
        <f>SDBYLD1!CF144*VLOOKUP(SDBYLD2!CF$4,'[1]INTERNAL PARAMETERS-1'!$B$5:$J$44,5,FALSE)*VLOOKUP(SDBYLD2!CF$4,'[1]INTERNAL PARAMETERS-1'!$B$5:$J$44,6,FALSE)*VLOOKUP(SDBYLD2!CF$4,'[1]INTERNAL PARAMETERS-1'!$B$5:$J$44,3,FALSE) + SDBYLD1!CF144*(1-VLOOKUP(SDBYLD2!CF$4,'[1]INTERNAL PARAMETERS-1'!$B$5:$J$44,5,FALSE))*VLOOKUP(SDBYLD2!CF$4,'[1]INTERNAL PARAMETERS-1'!$B$5:$J$44,8,FALSE)*VLOOKUP(SDBYLD2!CF$4,'[1]INTERNAL PARAMETERS-1'!$B$5:$J$44,3,FALSE)</f>
        <v>0</v>
      </c>
      <c r="CG144" s="44">
        <f>SDBYLD1!CG144*VLOOKUP(SDBYLD2!CG$4,'[1]INTERNAL PARAMETERS-1'!$B$5:$J$44,5,FALSE)*VLOOKUP(SDBYLD2!CG$4,'[1]INTERNAL PARAMETERS-1'!$B$5:$J$44,6,FALSE)*VLOOKUP(SDBYLD2!CG$4,'[1]INTERNAL PARAMETERS-1'!$B$5:$J$44,3,FALSE) + SDBYLD1!CG144*(1-VLOOKUP(SDBYLD2!CG$4,'[1]INTERNAL PARAMETERS-1'!$B$5:$J$44,5,FALSE))*VLOOKUP(SDBYLD2!CG$4,'[1]INTERNAL PARAMETERS-1'!$B$5:$J$44,8,FALSE)*VLOOKUP(SDBYLD2!CG$4,'[1]INTERNAL PARAMETERS-1'!$B$5:$J$44,3,FALSE)</f>
        <v>0</v>
      </c>
      <c r="CH144" s="43">
        <f>SDBYLD1!CH144*VLOOKUP(SDBYLD2!CH$4,'[1]INTERNAL PARAMETERS-1'!$B$5:$J$44,5,FALSE)*VLOOKUP(SDBYLD2!CH$4,'[1]INTERNAL PARAMETERS-1'!$B$5:$J$44,6,FALSE)*VLOOKUP(SDBYLD2!CH$4,'[1]INTERNAL PARAMETERS-1'!$B$5:$J$44,3,FALSE) + SDBYLD1!CH144*(1-VLOOKUP(SDBYLD2!CH$4,'[1]INTERNAL PARAMETERS-1'!$B$5:$J$44,5,FALSE))*VLOOKUP(SDBYLD2!CH$4,'[1]INTERNAL PARAMETERS-1'!$B$5:$J$44,8,FALSE)*VLOOKUP(SDBYLD2!CH$4,'[1]INTERNAL PARAMETERS-1'!$B$5:$J$44,3,FALSE)</f>
        <v>0</v>
      </c>
      <c r="CJ144" s="45">
        <f t="shared" si="4"/>
        <v>0</v>
      </c>
      <c r="CK144" s="43">
        <f t="shared" si="5"/>
        <v>0</v>
      </c>
    </row>
    <row r="145" spans="2:89" x14ac:dyDescent="0.4">
      <c r="B145" s="58" t="s">
        <v>9</v>
      </c>
      <c r="C145" s="57" t="s">
        <v>50</v>
      </c>
      <c r="D145" s="57" t="s">
        <v>53</v>
      </c>
      <c r="E145" s="133">
        <f>SDBeam!X145</f>
        <v>0</v>
      </c>
      <c r="F145" s="56">
        <f>'[1]INTERNAL PARAMETERS-1'!M19</f>
        <v>16.865000000000002</v>
      </c>
      <c r="G145" s="45">
        <f>SDBYLD1!G145*VLOOKUP(SDBYLD2!G$4,'[1]INTERNAL PARAMETERS-1'!$B$5:$J$44,5,FALSE)*VLOOKUP(SDBYLD2!G$4,'[1]INTERNAL PARAMETERS-1'!$B$5:$J$44,7,FALSE)*SDBYLD2!$F145 + SDBYLD1!G145*(1-VLOOKUP(SDBYLD2!G$4,'[1]INTERNAL PARAMETERS-1'!$B$5:$J$44,5,FALSE))*VLOOKUP(SDBYLD2!G$4,'[1]INTERNAL PARAMETERS-1'!$B$5:$J$44,9,FALSE)*SDBYLD2!$F145</f>
        <v>0</v>
      </c>
      <c r="H145" s="44">
        <f>SDBYLD1!H145*VLOOKUP(SDBYLD2!H$4,'[1]INTERNAL PARAMETERS-1'!$B$5:$J$44,5,FALSE)*VLOOKUP(SDBYLD2!H$4,'[1]INTERNAL PARAMETERS-1'!$B$5:$J$44,7,FALSE)*SDBYLD2!$F145 + SDBYLD1!H145*(1-VLOOKUP(SDBYLD2!H$4,'[1]INTERNAL PARAMETERS-1'!$B$5:$J$44,5,FALSE))*VLOOKUP(SDBYLD2!H$4,'[1]INTERNAL PARAMETERS-1'!$B$5:$J$44,9,FALSE)*SDBYLD2!$F145</f>
        <v>0</v>
      </c>
      <c r="I145" s="44">
        <f>SDBYLD1!I145*VLOOKUP(SDBYLD2!I$4,'[1]INTERNAL PARAMETERS-1'!$B$5:$J$44,5,FALSE)*VLOOKUP(SDBYLD2!I$4,'[1]INTERNAL PARAMETERS-1'!$B$5:$J$44,7,FALSE)*SDBYLD2!$F145 + SDBYLD1!I145*(1-VLOOKUP(SDBYLD2!I$4,'[1]INTERNAL PARAMETERS-1'!$B$5:$J$44,5,FALSE))*VLOOKUP(SDBYLD2!I$4,'[1]INTERNAL PARAMETERS-1'!$B$5:$J$44,9,FALSE)*SDBYLD2!$F145</f>
        <v>0</v>
      </c>
      <c r="J145" s="44">
        <f>SDBYLD1!J145*VLOOKUP(SDBYLD2!J$4,'[1]INTERNAL PARAMETERS-1'!$B$5:$J$44,5,FALSE)*VLOOKUP(SDBYLD2!J$4,'[1]INTERNAL PARAMETERS-1'!$B$5:$J$44,7,FALSE)*SDBYLD2!$F145 + SDBYLD1!J145*(1-VLOOKUP(SDBYLD2!J$4,'[1]INTERNAL PARAMETERS-1'!$B$5:$J$44,5,FALSE))*VLOOKUP(SDBYLD2!J$4,'[1]INTERNAL PARAMETERS-1'!$B$5:$J$44,9,FALSE)*SDBYLD2!$F145</f>
        <v>0</v>
      </c>
      <c r="K145" s="44">
        <f>SDBYLD1!K145*VLOOKUP(SDBYLD2!K$4,'[1]INTERNAL PARAMETERS-1'!$B$5:$J$44,5,FALSE)*VLOOKUP(SDBYLD2!K$4,'[1]INTERNAL PARAMETERS-1'!$B$5:$J$44,7,FALSE)*SDBYLD2!$F145 + SDBYLD1!K145*(1-VLOOKUP(SDBYLD2!K$4,'[1]INTERNAL PARAMETERS-1'!$B$5:$J$44,5,FALSE))*VLOOKUP(SDBYLD2!K$4,'[1]INTERNAL PARAMETERS-1'!$B$5:$J$44,9,FALSE)*SDBYLD2!$F145</f>
        <v>0</v>
      </c>
      <c r="L145" s="44">
        <f>SDBYLD1!L145*VLOOKUP(SDBYLD2!L$4,'[1]INTERNAL PARAMETERS-1'!$B$5:$J$44,5,FALSE)*VLOOKUP(SDBYLD2!L$4,'[1]INTERNAL PARAMETERS-1'!$B$5:$J$44,7,FALSE)*SDBYLD2!$F145 + SDBYLD1!L145*(1-VLOOKUP(SDBYLD2!L$4,'[1]INTERNAL PARAMETERS-1'!$B$5:$J$44,5,FALSE))*VLOOKUP(SDBYLD2!L$4,'[1]INTERNAL PARAMETERS-1'!$B$5:$J$44,9,FALSE)*SDBYLD2!$F145</f>
        <v>0</v>
      </c>
      <c r="M145" s="44">
        <f>SDBYLD1!M145*VLOOKUP(SDBYLD2!M$4,'[1]INTERNAL PARAMETERS-1'!$B$5:$J$44,5,FALSE)*VLOOKUP(SDBYLD2!M$4,'[1]INTERNAL PARAMETERS-1'!$B$5:$J$44,7,FALSE)*SDBYLD2!$F145 + SDBYLD1!M145*(1-VLOOKUP(SDBYLD2!M$4,'[1]INTERNAL PARAMETERS-1'!$B$5:$J$44,5,FALSE))*VLOOKUP(SDBYLD2!M$4,'[1]INTERNAL PARAMETERS-1'!$B$5:$J$44,9,FALSE)*SDBYLD2!$F145</f>
        <v>0</v>
      </c>
      <c r="N145" s="44">
        <f>SDBYLD1!N145*VLOOKUP(SDBYLD2!N$4,'[1]INTERNAL PARAMETERS-1'!$B$5:$J$44,5,FALSE)*VLOOKUP(SDBYLD2!N$4,'[1]INTERNAL PARAMETERS-1'!$B$5:$J$44,7,FALSE)*SDBYLD2!$F145 + SDBYLD1!N145*(1-VLOOKUP(SDBYLD2!N$4,'[1]INTERNAL PARAMETERS-1'!$B$5:$J$44,5,FALSE))*VLOOKUP(SDBYLD2!N$4,'[1]INTERNAL PARAMETERS-1'!$B$5:$J$44,9,FALSE)*SDBYLD2!$F145</f>
        <v>0</v>
      </c>
      <c r="O145" s="44">
        <f>SDBYLD1!O145*VLOOKUP(SDBYLD2!O$4,'[1]INTERNAL PARAMETERS-1'!$B$5:$J$44,5,FALSE)*VLOOKUP(SDBYLD2!O$4,'[1]INTERNAL PARAMETERS-1'!$B$5:$J$44,7,FALSE)*SDBYLD2!$F145 + SDBYLD1!O145*(1-VLOOKUP(SDBYLD2!O$4,'[1]INTERNAL PARAMETERS-1'!$B$5:$J$44,5,FALSE))*VLOOKUP(SDBYLD2!O$4,'[1]INTERNAL PARAMETERS-1'!$B$5:$J$44,9,FALSE)*SDBYLD2!$F145</f>
        <v>0</v>
      </c>
      <c r="P145" s="44">
        <f>SDBYLD1!P145*VLOOKUP(SDBYLD2!P$4,'[1]INTERNAL PARAMETERS-1'!$B$5:$J$44,5,FALSE)*VLOOKUP(SDBYLD2!P$4,'[1]INTERNAL PARAMETERS-1'!$B$5:$J$44,7,FALSE)*SDBYLD2!$F145 + SDBYLD1!P145*(1-VLOOKUP(SDBYLD2!P$4,'[1]INTERNAL PARAMETERS-1'!$B$5:$J$44,5,FALSE))*VLOOKUP(SDBYLD2!P$4,'[1]INTERNAL PARAMETERS-1'!$B$5:$J$44,9,FALSE)*SDBYLD2!$F145</f>
        <v>0</v>
      </c>
      <c r="Q145" s="44">
        <f>SDBYLD1!Q145*VLOOKUP(SDBYLD2!Q$4,'[1]INTERNAL PARAMETERS-1'!$B$5:$J$44,5,FALSE)*VLOOKUP(SDBYLD2!Q$4,'[1]INTERNAL PARAMETERS-1'!$B$5:$J$44,7,FALSE)*SDBYLD2!$F145 + SDBYLD1!Q145*(1-VLOOKUP(SDBYLD2!Q$4,'[1]INTERNAL PARAMETERS-1'!$B$5:$J$44,5,FALSE))*VLOOKUP(SDBYLD2!Q$4,'[1]INTERNAL PARAMETERS-1'!$B$5:$J$44,9,FALSE)*SDBYLD2!$F145</f>
        <v>0</v>
      </c>
      <c r="R145" s="44">
        <f>SDBYLD1!R145*VLOOKUP(SDBYLD2!R$4,'[1]INTERNAL PARAMETERS-1'!$B$5:$J$44,5,FALSE)*VLOOKUP(SDBYLD2!R$4,'[1]INTERNAL PARAMETERS-1'!$B$5:$J$44,7,FALSE)*SDBYLD2!$F145 + SDBYLD1!R145*(1-VLOOKUP(SDBYLD2!R$4,'[1]INTERNAL PARAMETERS-1'!$B$5:$J$44,5,FALSE))*VLOOKUP(SDBYLD2!R$4,'[1]INTERNAL PARAMETERS-1'!$B$5:$J$44,9,FALSE)*SDBYLD2!$F145</f>
        <v>0</v>
      </c>
      <c r="S145" s="44">
        <f>SDBYLD1!S145*VLOOKUP(SDBYLD2!S$4,'[1]INTERNAL PARAMETERS-1'!$B$5:$J$44,5,FALSE)*VLOOKUP(SDBYLD2!S$4,'[1]INTERNAL PARAMETERS-1'!$B$5:$J$44,7,FALSE)*SDBYLD2!$F145 + SDBYLD1!S145*(1-VLOOKUP(SDBYLD2!S$4,'[1]INTERNAL PARAMETERS-1'!$B$5:$J$44,5,FALSE))*VLOOKUP(SDBYLD2!S$4,'[1]INTERNAL PARAMETERS-1'!$B$5:$J$44,9,FALSE)*SDBYLD2!$F145</f>
        <v>0</v>
      </c>
      <c r="T145" s="44">
        <f>SDBYLD1!T145*VLOOKUP(SDBYLD2!T$4,'[1]INTERNAL PARAMETERS-1'!$B$5:$J$44,5,FALSE)*VLOOKUP(SDBYLD2!T$4,'[1]INTERNAL PARAMETERS-1'!$B$5:$J$44,7,FALSE)*SDBYLD2!$F145 + SDBYLD1!T145*(1-VLOOKUP(SDBYLD2!T$4,'[1]INTERNAL PARAMETERS-1'!$B$5:$J$44,5,FALSE))*VLOOKUP(SDBYLD2!T$4,'[1]INTERNAL PARAMETERS-1'!$B$5:$J$44,9,FALSE)*SDBYLD2!$F145</f>
        <v>0</v>
      </c>
      <c r="U145" s="44">
        <f>SDBYLD1!U145*VLOOKUP(SDBYLD2!U$4,'[1]INTERNAL PARAMETERS-1'!$B$5:$J$44,5,FALSE)*VLOOKUP(SDBYLD2!U$4,'[1]INTERNAL PARAMETERS-1'!$B$5:$J$44,7,FALSE)*SDBYLD2!$F145 + SDBYLD1!U145*(1-VLOOKUP(SDBYLD2!U$4,'[1]INTERNAL PARAMETERS-1'!$B$5:$J$44,5,FALSE))*VLOOKUP(SDBYLD2!U$4,'[1]INTERNAL PARAMETERS-1'!$B$5:$J$44,9,FALSE)*SDBYLD2!$F145</f>
        <v>0</v>
      </c>
      <c r="V145" s="44">
        <f>SDBYLD1!V145*VLOOKUP(SDBYLD2!V$4,'[1]INTERNAL PARAMETERS-1'!$B$5:$J$44,5,FALSE)*VLOOKUP(SDBYLD2!V$4,'[1]INTERNAL PARAMETERS-1'!$B$5:$J$44,7,FALSE)*SDBYLD2!$F145 + SDBYLD1!V145*(1-VLOOKUP(SDBYLD2!V$4,'[1]INTERNAL PARAMETERS-1'!$B$5:$J$44,5,FALSE))*VLOOKUP(SDBYLD2!V$4,'[1]INTERNAL PARAMETERS-1'!$B$5:$J$44,9,FALSE)*SDBYLD2!$F145</f>
        <v>0</v>
      </c>
      <c r="W145" s="44">
        <f>SDBYLD1!W145*VLOOKUP(SDBYLD2!W$4,'[1]INTERNAL PARAMETERS-1'!$B$5:$J$44,5,FALSE)*VLOOKUP(SDBYLD2!W$4,'[1]INTERNAL PARAMETERS-1'!$B$5:$J$44,7,FALSE)*SDBYLD2!$F145 + SDBYLD1!W145*(1-VLOOKUP(SDBYLD2!W$4,'[1]INTERNAL PARAMETERS-1'!$B$5:$J$44,5,FALSE))*VLOOKUP(SDBYLD2!W$4,'[1]INTERNAL PARAMETERS-1'!$B$5:$J$44,9,FALSE)*SDBYLD2!$F145</f>
        <v>0</v>
      </c>
      <c r="X145" s="44">
        <f>SDBYLD1!X145*VLOOKUP(SDBYLD2!X$4,'[1]INTERNAL PARAMETERS-1'!$B$5:$J$44,5,FALSE)*VLOOKUP(SDBYLD2!X$4,'[1]INTERNAL PARAMETERS-1'!$B$5:$J$44,7,FALSE)*SDBYLD2!$F145 + SDBYLD1!X145*(1-VLOOKUP(SDBYLD2!X$4,'[1]INTERNAL PARAMETERS-1'!$B$5:$J$44,5,FALSE))*VLOOKUP(SDBYLD2!X$4,'[1]INTERNAL PARAMETERS-1'!$B$5:$J$44,9,FALSE)*SDBYLD2!$F145</f>
        <v>0</v>
      </c>
      <c r="Y145" s="44">
        <f>SDBYLD1!Y145*VLOOKUP(SDBYLD2!Y$4,'[1]INTERNAL PARAMETERS-1'!$B$5:$J$44,5,FALSE)*VLOOKUP(SDBYLD2!Y$4,'[1]INTERNAL PARAMETERS-1'!$B$5:$J$44,7,FALSE)*SDBYLD2!$F145 + SDBYLD1!Y145*(1-VLOOKUP(SDBYLD2!Y$4,'[1]INTERNAL PARAMETERS-1'!$B$5:$J$44,5,FALSE))*VLOOKUP(SDBYLD2!Y$4,'[1]INTERNAL PARAMETERS-1'!$B$5:$J$44,9,FALSE)*SDBYLD2!$F145</f>
        <v>0</v>
      </c>
      <c r="Z145" s="44">
        <f>SDBYLD1!Z145*VLOOKUP(SDBYLD2!Z$4,'[1]INTERNAL PARAMETERS-1'!$B$5:$J$44,5,FALSE)*VLOOKUP(SDBYLD2!Z$4,'[1]INTERNAL PARAMETERS-1'!$B$5:$J$44,7,FALSE)*SDBYLD2!$F145 + SDBYLD1!Z145*(1-VLOOKUP(SDBYLD2!Z$4,'[1]INTERNAL PARAMETERS-1'!$B$5:$J$44,5,FALSE))*VLOOKUP(SDBYLD2!Z$4,'[1]INTERNAL PARAMETERS-1'!$B$5:$J$44,9,FALSE)*SDBYLD2!$F145</f>
        <v>0</v>
      </c>
      <c r="AA145" s="44">
        <f>SDBYLD1!AA145*VLOOKUP(SDBYLD2!AA$4,'[1]INTERNAL PARAMETERS-1'!$B$5:$J$44,5,FALSE)*VLOOKUP(SDBYLD2!AA$4,'[1]INTERNAL PARAMETERS-1'!$B$5:$J$44,7,FALSE)*SDBYLD2!$F145 + SDBYLD1!AA145*(1-VLOOKUP(SDBYLD2!AA$4,'[1]INTERNAL PARAMETERS-1'!$B$5:$J$44,5,FALSE))*VLOOKUP(SDBYLD2!AA$4,'[1]INTERNAL PARAMETERS-1'!$B$5:$J$44,9,FALSE)*SDBYLD2!$F145</f>
        <v>0</v>
      </c>
      <c r="AB145" s="44">
        <f>SDBYLD1!AB145*VLOOKUP(SDBYLD2!AB$4,'[1]INTERNAL PARAMETERS-1'!$B$5:$J$44,5,FALSE)*VLOOKUP(SDBYLD2!AB$4,'[1]INTERNAL PARAMETERS-1'!$B$5:$J$44,7,FALSE)*SDBYLD2!$F145 + SDBYLD1!AB145*(1-VLOOKUP(SDBYLD2!AB$4,'[1]INTERNAL PARAMETERS-1'!$B$5:$J$44,5,FALSE))*VLOOKUP(SDBYLD2!AB$4,'[1]INTERNAL PARAMETERS-1'!$B$5:$J$44,9,FALSE)*SDBYLD2!$F145</f>
        <v>0</v>
      </c>
      <c r="AC145" s="44">
        <f>SDBYLD1!AC145*VLOOKUP(SDBYLD2!AC$4,'[1]INTERNAL PARAMETERS-1'!$B$5:$J$44,5,FALSE)*VLOOKUP(SDBYLD2!AC$4,'[1]INTERNAL PARAMETERS-1'!$B$5:$J$44,7,FALSE)*SDBYLD2!$F145 + SDBYLD1!AC145*(1-VLOOKUP(SDBYLD2!AC$4,'[1]INTERNAL PARAMETERS-1'!$B$5:$J$44,5,FALSE))*VLOOKUP(SDBYLD2!AC$4,'[1]INTERNAL PARAMETERS-1'!$B$5:$J$44,9,FALSE)*SDBYLD2!$F145</f>
        <v>0</v>
      </c>
      <c r="AD145" s="44">
        <f>SDBYLD1!AD145*VLOOKUP(SDBYLD2!AD$4,'[1]INTERNAL PARAMETERS-1'!$B$5:$J$44,5,FALSE)*VLOOKUP(SDBYLD2!AD$4,'[1]INTERNAL PARAMETERS-1'!$B$5:$J$44,7,FALSE)*SDBYLD2!$F145 + SDBYLD1!AD145*(1-VLOOKUP(SDBYLD2!AD$4,'[1]INTERNAL PARAMETERS-1'!$B$5:$J$44,5,FALSE))*VLOOKUP(SDBYLD2!AD$4,'[1]INTERNAL PARAMETERS-1'!$B$5:$J$44,9,FALSE)*SDBYLD2!$F145</f>
        <v>0</v>
      </c>
      <c r="AE145" s="44">
        <f>SDBYLD1!AE145*VLOOKUP(SDBYLD2!AE$4,'[1]INTERNAL PARAMETERS-1'!$B$5:$J$44,5,FALSE)*VLOOKUP(SDBYLD2!AE$4,'[1]INTERNAL PARAMETERS-1'!$B$5:$J$44,7,FALSE)*SDBYLD2!$F145 + SDBYLD1!AE145*(1-VLOOKUP(SDBYLD2!AE$4,'[1]INTERNAL PARAMETERS-1'!$B$5:$J$44,5,FALSE))*VLOOKUP(SDBYLD2!AE$4,'[1]INTERNAL PARAMETERS-1'!$B$5:$J$44,9,FALSE)*SDBYLD2!$F145</f>
        <v>0</v>
      </c>
      <c r="AF145" s="44">
        <f>SDBYLD1!AF145*VLOOKUP(SDBYLD2!AF$4,'[1]INTERNAL PARAMETERS-1'!$B$5:$J$44,5,FALSE)*VLOOKUP(SDBYLD2!AF$4,'[1]INTERNAL PARAMETERS-1'!$B$5:$J$44,7,FALSE)*SDBYLD2!$F145 + SDBYLD1!AF145*(1-VLOOKUP(SDBYLD2!AF$4,'[1]INTERNAL PARAMETERS-1'!$B$5:$J$44,5,FALSE))*VLOOKUP(SDBYLD2!AF$4,'[1]INTERNAL PARAMETERS-1'!$B$5:$J$44,9,FALSE)*SDBYLD2!$F145</f>
        <v>0</v>
      </c>
      <c r="AG145" s="44">
        <f>SDBYLD1!AG145*VLOOKUP(SDBYLD2!AG$4,'[1]INTERNAL PARAMETERS-1'!$B$5:$J$44,5,FALSE)*VLOOKUP(SDBYLD2!AG$4,'[1]INTERNAL PARAMETERS-1'!$B$5:$J$44,7,FALSE)*SDBYLD2!$F145 + SDBYLD1!AG145*(1-VLOOKUP(SDBYLD2!AG$4,'[1]INTERNAL PARAMETERS-1'!$B$5:$J$44,5,FALSE))*VLOOKUP(SDBYLD2!AG$4,'[1]INTERNAL PARAMETERS-1'!$B$5:$J$44,9,FALSE)*SDBYLD2!$F145</f>
        <v>0</v>
      </c>
      <c r="AH145" s="44">
        <f>SDBYLD1!AH145*VLOOKUP(SDBYLD2!AH$4,'[1]INTERNAL PARAMETERS-1'!$B$5:$J$44,5,FALSE)*VLOOKUP(SDBYLD2!AH$4,'[1]INTERNAL PARAMETERS-1'!$B$5:$J$44,7,FALSE)*SDBYLD2!$F145 + SDBYLD1!AH145*(1-VLOOKUP(SDBYLD2!AH$4,'[1]INTERNAL PARAMETERS-1'!$B$5:$J$44,5,FALSE))*VLOOKUP(SDBYLD2!AH$4,'[1]INTERNAL PARAMETERS-1'!$B$5:$J$44,9,FALSE)*SDBYLD2!$F145</f>
        <v>0</v>
      </c>
      <c r="AI145" s="44">
        <f>SDBYLD1!AI145*VLOOKUP(SDBYLD2!AI$4,'[1]INTERNAL PARAMETERS-1'!$B$5:$J$44,5,FALSE)*VLOOKUP(SDBYLD2!AI$4,'[1]INTERNAL PARAMETERS-1'!$B$5:$J$44,7,FALSE)*SDBYLD2!$F145 + SDBYLD1!AI145*(1-VLOOKUP(SDBYLD2!AI$4,'[1]INTERNAL PARAMETERS-1'!$B$5:$J$44,5,FALSE))*VLOOKUP(SDBYLD2!AI$4,'[1]INTERNAL PARAMETERS-1'!$B$5:$J$44,9,FALSE)*SDBYLD2!$F145</f>
        <v>0</v>
      </c>
      <c r="AJ145" s="44">
        <f>SDBYLD1!AJ145*VLOOKUP(SDBYLD2!AJ$4,'[1]INTERNAL PARAMETERS-1'!$B$5:$J$44,5,FALSE)*VLOOKUP(SDBYLD2!AJ$4,'[1]INTERNAL PARAMETERS-1'!$B$5:$J$44,7,FALSE)*SDBYLD2!$F145 + SDBYLD1!AJ145*(1-VLOOKUP(SDBYLD2!AJ$4,'[1]INTERNAL PARAMETERS-1'!$B$5:$J$44,5,FALSE))*VLOOKUP(SDBYLD2!AJ$4,'[1]INTERNAL PARAMETERS-1'!$B$5:$J$44,9,FALSE)*SDBYLD2!$F145</f>
        <v>0</v>
      </c>
      <c r="AK145" s="44">
        <f>SDBYLD1!AK145*VLOOKUP(SDBYLD2!AK$4,'[1]INTERNAL PARAMETERS-1'!$B$5:$J$44,5,FALSE)*VLOOKUP(SDBYLD2!AK$4,'[1]INTERNAL PARAMETERS-1'!$B$5:$J$44,7,FALSE)*SDBYLD2!$F145 + SDBYLD1!AK145*(1-VLOOKUP(SDBYLD2!AK$4,'[1]INTERNAL PARAMETERS-1'!$B$5:$J$44,5,FALSE))*VLOOKUP(SDBYLD2!AK$4,'[1]INTERNAL PARAMETERS-1'!$B$5:$J$44,9,FALSE)*SDBYLD2!$F145</f>
        <v>0</v>
      </c>
      <c r="AL145" s="44">
        <f>SDBYLD1!AL145*VLOOKUP(SDBYLD2!AL$4,'[1]INTERNAL PARAMETERS-1'!$B$5:$J$44,5,FALSE)*VLOOKUP(SDBYLD2!AL$4,'[1]INTERNAL PARAMETERS-1'!$B$5:$J$44,7,FALSE)*SDBYLD2!$F145 + SDBYLD1!AL145*(1-VLOOKUP(SDBYLD2!AL$4,'[1]INTERNAL PARAMETERS-1'!$B$5:$J$44,5,FALSE))*VLOOKUP(SDBYLD2!AL$4,'[1]INTERNAL PARAMETERS-1'!$B$5:$J$44,9,FALSE)*SDBYLD2!$F145</f>
        <v>0</v>
      </c>
      <c r="AM145" s="44">
        <f>SDBYLD1!AM145*VLOOKUP(SDBYLD2!AM$4,'[1]INTERNAL PARAMETERS-1'!$B$5:$J$44,5,FALSE)*VLOOKUP(SDBYLD2!AM$4,'[1]INTERNAL PARAMETERS-1'!$B$5:$J$44,7,FALSE)*SDBYLD2!$F145 + SDBYLD1!AM145*(1-VLOOKUP(SDBYLD2!AM$4,'[1]INTERNAL PARAMETERS-1'!$B$5:$J$44,5,FALSE))*VLOOKUP(SDBYLD2!AM$4,'[1]INTERNAL PARAMETERS-1'!$B$5:$J$44,9,FALSE)*SDBYLD2!$F145</f>
        <v>0</v>
      </c>
      <c r="AN145" s="44">
        <f>SDBYLD1!AN145*VLOOKUP(SDBYLD2!AN$4,'[1]INTERNAL PARAMETERS-1'!$B$5:$J$44,5,FALSE)*VLOOKUP(SDBYLD2!AN$4,'[1]INTERNAL PARAMETERS-1'!$B$5:$J$44,7,FALSE)*SDBYLD2!$F145 + SDBYLD1!AN145*(1-VLOOKUP(SDBYLD2!AN$4,'[1]INTERNAL PARAMETERS-1'!$B$5:$J$44,5,FALSE))*VLOOKUP(SDBYLD2!AN$4,'[1]INTERNAL PARAMETERS-1'!$B$5:$J$44,9,FALSE)*SDBYLD2!$F145</f>
        <v>0</v>
      </c>
      <c r="AO145" s="44">
        <f>SDBYLD1!AO145*VLOOKUP(SDBYLD2!AO$4,'[1]INTERNAL PARAMETERS-1'!$B$5:$J$44,5,FALSE)*VLOOKUP(SDBYLD2!AO$4,'[1]INTERNAL PARAMETERS-1'!$B$5:$J$44,7,FALSE)*SDBYLD2!$F145 + SDBYLD1!AO145*(1-VLOOKUP(SDBYLD2!AO$4,'[1]INTERNAL PARAMETERS-1'!$B$5:$J$44,5,FALSE))*VLOOKUP(SDBYLD2!AO$4,'[1]INTERNAL PARAMETERS-1'!$B$5:$J$44,9,FALSE)*SDBYLD2!$F145</f>
        <v>0</v>
      </c>
      <c r="AP145" s="44">
        <f>SDBYLD1!AP145*VLOOKUP(SDBYLD2!AP$4,'[1]INTERNAL PARAMETERS-1'!$B$5:$J$44,5,FALSE)*VLOOKUP(SDBYLD2!AP$4,'[1]INTERNAL PARAMETERS-1'!$B$5:$J$44,7,FALSE)*SDBYLD2!$F145 + SDBYLD1!AP145*(1-VLOOKUP(SDBYLD2!AP$4,'[1]INTERNAL PARAMETERS-1'!$B$5:$J$44,5,FALSE))*VLOOKUP(SDBYLD2!AP$4,'[1]INTERNAL PARAMETERS-1'!$B$5:$J$44,9,FALSE)*SDBYLD2!$F145</f>
        <v>0</v>
      </c>
      <c r="AQ145" s="44">
        <f>SDBYLD1!AQ145*VLOOKUP(SDBYLD2!AQ$4,'[1]INTERNAL PARAMETERS-1'!$B$5:$J$44,5,FALSE)*VLOOKUP(SDBYLD2!AQ$4,'[1]INTERNAL PARAMETERS-1'!$B$5:$J$44,7,FALSE)*SDBYLD2!$F145 + SDBYLD1!AQ145*(1-VLOOKUP(SDBYLD2!AQ$4,'[1]INTERNAL PARAMETERS-1'!$B$5:$J$44,5,FALSE))*VLOOKUP(SDBYLD2!AQ$4,'[1]INTERNAL PARAMETERS-1'!$B$5:$J$44,9,FALSE)*SDBYLD2!$F145</f>
        <v>0</v>
      </c>
      <c r="AR145" s="44">
        <f>SDBYLD1!AR145*VLOOKUP(SDBYLD2!AR$4,'[1]INTERNAL PARAMETERS-1'!$B$5:$J$44,5,FALSE)*VLOOKUP(SDBYLD2!AR$4,'[1]INTERNAL PARAMETERS-1'!$B$5:$J$44,7,FALSE)*SDBYLD2!$F145 + SDBYLD1!AR145*(1-VLOOKUP(SDBYLD2!AR$4,'[1]INTERNAL PARAMETERS-1'!$B$5:$J$44,5,FALSE))*VLOOKUP(SDBYLD2!AR$4,'[1]INTERNAL PARAMETERS-1'!$B$5:$J$44,9,FALSE)*SDBYLD2!$F145</f>
        <v>0</v>
      </c>
      <c r="AS145" s="44">
        <f>SDBYLD1!AS145*VLOOKUP(SDBYLD2!AS$4,'[1]INTERNAL PARAMETERS-1'!$B$5:$J$44,5,FALSE)*VLOOKUP(SDBYLD2!AS$4,'[1]INTERNAL PARAMETERS-1'!$B$5:$J$44,7,FALSE)*SDBYLD2!$F145 + SDBYLD1!AS145*(1-VLOOKUP(SDBYLD2!AS$4,'[1]INTERNAL PARAMETERS-1'!$B$5:$J$44,5,FALSE))*VLOOKUP(SDBYLD2!AS$4,'[1]INTERNAL PARAMETERS-1'!$B$5:$J$44,9,FALSE)*SDBYLD2!$F145</f>
        <v>0</v>
      </c>
      <c r="AT145" s="43">
        <f>SDBYLD1!AT145*VLOOKUP(SDBYLD2!AT$4,'[1]INTERNAL PARAMETERS-1'!$B$5:$J$44,5,FALSE)*VLOOKUP(SDBYLD2!AT$4,'[1]INTERNAL PARAMETERS-1'!$B$5:$J$44,7,FALSE)*SDBYLD2!$F145 + SDBYLD1!AT145*(1-VLOOKUP(SDBYLD2!AT$4,'[1]INTERNAL PARAMETERS-1'!$B$5:$J$44,5,FALSE))*VLOOKUP(SDBYLD2!AT$4,'[1]INTERNAL PARAMETERS-1'!$B$5:$J$44,9,FALSE)*SDBYLD2!$F145</f>
        <v>0</v>
      </c>
      <c r="AU145" s="45">
        <f>SDBYLD1!AU145*VLOOKUP(SDBYLD2!AU$4,'[1]INTERNAL PARAMETERS-1'!$B$5:$J$44,5,FALSE)*VLOOKUP(SDBYLD2!AU$4,'[1]INTERNAL PARAMETERS-1'!$B$5:$J$44,6,FALSE)*VLOOKUP(SDBYLD2!AU$4,'[1]INTERNAL PARAMETERS-1'!$B$5:$J$44,3,FALSE) + SDBYLD1!AU145*(1-VLOOKUP(SDBYLD2!AU$4,'[1]INTERNAL PARAMETERS-1'!$B$5:$J$44,5,FALSE))*VLOOKUP(SDBYLD2!AU$4,'[1]INTERNAL PARAMETERS-1'!$B$5:$J$44,8,FALSE)*VLOOKUP(SDBYLD2!AU$4,'[1]INTERNAL PARAMETERS-1'!$B$5:$J$44,3,FALSE)</f>
        <v>0</v>
      </c>
      <c r="AV145" s="44">
        <f>SDBYLD1!AV145*VLOOKUP(SDBYLD2!AV$4,'[1]INTERNAL PARAMETERS-1'!$B$5:$J$44,5,FALSE)*VLOOKUP(SDBYLD2!AV$4,'[1]INTERNAL PARAMETERS-1'!$B$5:$J$44,6,FALSE)*VLOOKUP(SDBYLD2!AV$4,'[1]INTERNAL PARAMETERS-1'!$B$5:$J$44,3,FALSE) + SDBYLD1!AV145*(1-VLOOKUP(SDBYLD2!AV$4,'[1]INTERNAL PARAMETERS-1'!$B$5:$J$44,5,FALSE))*VLOOKUP(SDBYLD2!AV$4,'[1]INTERNAL PARAMETERS-1'!$B$5:$J$44,8,FALSE)*VLOOKUP(SDBYLD2!AV$4,'[1]INTERNAL PARAMETERS-1'!$B$5:$J$44,3,FALSE)</f>
        <v>0</v>
      </c>
      <c r="AW145" s="44">
        <f>SDBYLD1!AW145*VLOOKUP(SDBYLD2!AW$4,'[1]INTERNAL PARAMETERS-1'!$B$5:$J$44,5,FALSE)*VLOOKUP(SDBYLD2!AW$4,'[1]INTERNAL PARAMETERS-1'!$B$5:$J$44,6,FALSE)*VLOOKUP(SDBYLD2!AW$4,'[1]INTERNAL PARAMETERS-1'!$B$5:$J$44,3,FALSE) + SDBYLD1!AW145*(1-VLOOKUP(SDBYLD2!AW$4,'[1]INTERNAL PARAMETERS-1'!$B$5:$J$44,5,FALSE))*VLOOKUP(SDBYLD2!AW$4,'[1]INTERNAL PARAMETERS-1'!$B$5:$J$44,8,FALSE)*VLOOKUP(SDBYLD2!AW$4,'[1]INTERNAL PARAMETERS-1'!$B$5:$J$44,3,FALSE)</f>
        <v>0</v>
      </c>
      <c r="AX145" s="44">
        <f>SDBYLD1!AX145*VLOOKUP(SDBYLD2!AX$4,'[1]INTERNAL PARAMETERS-1'!$B$5:$J$44,5,FALSE)*VLOOKUP(SDBYLD2!AX$4,'[1]INTERNAL PARAMETERS-1'!$B$5:$J$44,6,FALSE)*VLOOKUP(SDBYLD2!AX$4,'[1]INTERNAL PARAMETERS-1'!$B$5:$J$44,3,FALSE) + SDBYLD1!AX145*(1-VLOOKUP(SDBYLD2!AX$4,'[1]INTERNAL PARAMETERS-1'!$B$5:$J$44,5,FALSE))*VLOOKUP(SDBYLD2!AX$4,'[1]INTERNAL PARAMETERS-1'!$B$5:$J$44,8,FALSE)*VLOOKUP(SDBYLD2!AX$4,'[1]INTERNAL PARAMETERS-1'!$B$5:$J$44,3,FALSE)</f>
        <v>0</v>
      </c>
      <c r="AY145" s="44">
        <f>SDBYLD1!AY145*VLOOKUP(SDBYLD2!AY$4,'[1]INTERNAL PARAMETERS-1'!$B$5:$J$44,5,FALSE)*VLOOKUP(SDBYLD2!AY$4,'[1]INTERNAL PARAMETERS-1'!$B$5:$J$44,6,FALSE)*VLOOKUP(SDBYLD2!AY$4,'[1]INTERNAL PARAMETERS-1'!$B$5:$J$44,3,FALSE) + SDBYLD1!AY145*(1-VLOOKUP(SDBYLD2!AY$4,'[1]INTERNAL PARAMETERS-1'!$B$5:$J$44,5,FALSE))*VLOOKUP(SDBYLD2!AY$4,'[1]INTERNAL PARAMETERS-1'!$B$5:$J$44,8,FALSE)*VLOOKUP(SDBYLD2!AY$4,'[1]INTERNAL PARAMETERS-1'!$B$5:$J$44,3,FALSE)</f>
        <v>0</v>
      </c>
      <c r="AZ145" s="44">
        <f>SDBYLD1!AZ145*VLOOKUP(SDBYLD2!AZ$4,'[1]INTERNAL PARAMETERS-1'!$B$5:$J$44,5,FALSE)*VLOOKUP(SDBYLD2!AZ$4,'[1]INTERNAL PARAMETERS-1'!$B$5:$J$44,6,FALSE)*VLOOKUP(SDBYLD2!AZ$4,'[1]INTERNAL PARAMETERS-1'!$B$5:$J$44,3,FALSE) + SDBYLD1!AZ145*(1-VLOOKUP(SDBYLD2!AZ$4,'[1]INTERNAL PARAMETERS-1'!$B$5:$J$44,5,FALSE))*VLOOKUP(SDBYLD2!AZ$4,'[1]INTERNAL PARAMETERS-1'!$B$5:$J$44,8,FALSE)*VLOOKUP(SDBYLD2!AZ$4,'[1]INTERNAL PARAMETERS-1'!$B$5:$J$44,3,FALSE)</f>
        <v>0</v>
      </c>
      <c r="BA145" s="44">
        <f>SDBYLD1!BA145*VLOOKUP(SDBYLD2!BA$4,'[1]INTERNAL PARAMETERS-1'!$B$5:$J$44,5,FALSE)*VLOOKUP(SDBYLD2!BA$4,'[1]INTERNAL PARAMETERS-1'!$B$5:$J$44,6,FALSE)*VLOOKUP(SDBYLD2!BA$4,'[1]INTERNAL PARAMETERS-1'!$B$5:$J$44,3,FALSE) + SDBYLD1!BA145*(1-VLOOKUP(SDBYLD2!BA$4,'[1]INTERNAL PARAMETERS-1'!$B$5:$J$44,5,FALSE))*VLOOKUP(SDBYLD2!BA$4,'[1]INTERNAL PARAMETERS-1'!$B$5:$J$44,8,FALSE)*VLOOKUP(SDBYLD2!BA$4,'[1]INTERNAL PARAMETERS-1'!$B$5:$J$44,3,FALSE)</f>
        <v>0</v>
      </c>
      <c r="BB145" s="44">
        <f>SDBYLD1!BB145*VLOOKUP(SDBYLD2!BB$4,'[1]INTERNAL PARAMETERS-1'!$B$5:$J$44,5,FALSE)*VLOOKUP(SDBYLD2!BB$4,'[1]INTERNAL PARAMETERS-1'!$B$5:$J$44,6,FALSE)*VLOOKUP(SDBYLD2!BB$4,'[1]INTERNAL PARAMETERS-1'!$B$5:$J$44,3,FALSE) + SDBYLD1!BB145*(1-VLOOKUP(SDBYLD2!BB$4,'[1]INTERNAL PARAMETERS-1'!$B$5:$J$44,5,FALSE))*VLOOKUP(SDBYLD2!BB$4,'[1]INTERNAL PARAMETERS-1'!$B$5:$J$44,8,FALSE)*VLOOKUP(SDBYLD2!BB$4,'[1]INTERNAL PARAMETERS-1'!$B$5:$J$44,3,FALSE)</f>
        <v>0</v>
      </c>
      <c r="BC145" s="44">
        <f>SDBYLD1!BC145*VLOOKUP(SDBYLD2!BC$4,'[1]INTERNAL PARAMETERS-1'!$B$5:$J$44,5,FALSE)*VLOOKUP(SDBYLD2!BC$4,'[1]INTERNAL PARAMETERS-1'!$B$5:$J$44,6,FALSE)*VLOOKUP(SDBYLD2!BC$4,'[1]INTERNAL PARAMETERS-1'!$B$5:$J$44,3,FALSE) + SDBYLD1!BC145*(1-VLOOKUP(SDBYLD2!BC$4,'[1]INTERNAL PARAMETERS-1'!$B$5:$J$44,5,FALSE))*VLOOKUP(SDBYLD2!BC$4,'[1]INTERNAL PARAMETERS-1'!$B$5:$J$44,8,FALSE)*VLOOKUP(SDBYLD2!BC$4,'[1]INTERNAL PARAMETERS-1'!$B$5:$J$44,3,FALSE)</f>
        <v>0</v>
      </c>
      <c r="BD145" s="44">
        <f>SDBYLD1!BD145*VLOOKUP(SDBYLD2!BD$4,'[1]INTERNAL PARAMETERS-1'!$B$5:$J$44,5,FALSE)*VLOOKUP(SDBYLD2!BD$4,'[1]INTERNAL PARAMETERS-1'!$B$5:$J$44,6,FALSE)*VLOOKUP(SDBYLD2!BD$4,'[1]INTERNAL PARAMETERS-1'!$B$5:$J$44,3,FALSE) + SDBYLD1!BD145*(1-VLOOKUP(SDBYLD2!BD$4,'[1]INTERNAL PARAMETERS-1'!$B$5:$J$44,5,FALSE))*VLOOKUP(SDBYLD2!BD$4,'[1]INTERNAL PARAMETERS-1'!$B$5:$J$44,8,FALSE)*VLOOKUP(SDBYLD2!BD$4,'[1]INTERNAL PARAMETERS-1'!$B$5:$J$44,3,FALSE)</f>
        <v>0</v>
      </c>
      <c r="BE145" s="44">
        <f>SDBYLD1!BE145*VLOOKUP(SDBYLD2!BE$4,'[1]INTERNAL PARAMETERS-1'!$B$5:$J$44,5,FALSE)*VLOOKUP(SDBYLD2!BE$4,'[1]INTERNAL PARAMETERS-1'!$B$5:$J$44,6,FALSE)*VLOOKUP(SDBYLD2!BE$4,'[1]INTERNAL PARAMETERS-1'!$B$5:$J$44,3,FALSE) + SDBYLD1!BE145*(1-VLOOKUP(SDBYLD2!BE$4,'[1]INTERNAL PARAMETERS-1'!$B$5:$J$44,5,FALSE))*VLOOKUP(SDBYLD2!BE$4,'[1]INTERNAL PARAMETERS-1'!$B$5:$J$44,8,FALSE)*VLOOKUP(SDBYLD2!BE$4,'[1]INTERNAL PARAMETERS-1'!$B$5:$J$44,3,FALSE)</f>
        <v>0</v>
      </c>
      <c r="BF145" s="44">
        <f>SDBYLD1!BF145*VLOOKUP(SDBYLD2!BF$4,'[1]INTERNAL PARAMETERS-1'!$B$5:$J$44,5,FALSE)*VLOOKUP(SDBYLD2!BF$4,'[1]INTERNAL PARAMETERS-1'!$B$5:$J$44,6,FALSE)*VLOOKUP(SDBYLD2!BF$4,'[1]INTERNAL PARAMETERS-1'!$B$5:$J$44,3,FALSE) + SDBYLD1!BF145*(1-VLOOKUP(SDBYLD2!BF$4,'[1]INTERNAL PARAMETERS-1'!$B$5:$J$44,5,FALSE))*VLOOKUP(SDBYLD2!BF$4,'[1]INTERNAL PARAMETERS-1'!$B$5:$J$44,8,FALSE)*VLOOKUP(SDBYLD2!BF$4,'[1]INTERNAL PARAMETERS-1'!$B$5:$J$44,3,FALSE)</f>
        <v>0</v>
      </c>
      <c r="BG145" s="44">
        <f>SDBYLD1!BG145*VLOOKUP(SDBYLD2!BG$4,'[1]INTERNAL PARAMETERS-1'!$B$5:$J$44,5,FALSE)*VLOOKUP(SDBYLD2!BG$4,'[1]INTERNAL PARAMETERS-1'!$B$5:$J$44,6,FALSE)*VLOOKUP(SDBYLD2!BG$4,'[1]INTERNAL PARAMETERS-1'!$B$5:$J$44,3,FALSE) + SDBYLD1!BG145*(1-VLOOKUP(SDBYLD2!BG$4,'[1]INTERNAL PARAMETERS-1'!$B$5:$J$44,5,FALSE))*VLOOKUP(SDBYLD2!BG$4,'[1]INTERNAL PARAMETERS-1'!$B$5:$J$44,8,FALSE)*VLOOKUP(SDBYLD2!BG$4,'[1]INTERNAL PARAMETERS-1'!$B$5:$J$44,3,FALSE)</f>
        <v>0</v>
      </c>
      <c r="BH145" s="44">
        <f>SDBYLD1!BH145*VLOOKUP(SDBYLD2!BH$4,'[1]INTERNAL PARAMETERS-1'!$B$5:$J$44,5,FALSE)*VLOOKUP(SDBYLD2!BH$4,'[1]INTERNAL PARAMETERS-1'!$B$5:$J$44,6,FALSE)*VLOOKUP(SDBYLD2!BH$4,'[1]INTERNAL PARAMETERS-1'!$B$5:$J$44,3,FALSE) + SDBYLD1!BH145*(1-VLOOKUP(SDBYLD2!BH$4,'[1]INTERNAL PARAMETERS-1'!$B$5:$J$44,5,FALSE))*VLOOKUP(SDBYLD2!BH$4,'[1]INTERNAL PARAMETERS-1'!$B$5:$J$44,8,FALSE)*VLOOKUP(SDBYLD2!BH$4,'[1]INTERNAL PARAMETERS-1'!$B$5:$J$44,3,FALSE)</f>
        <v>0</v>
      </c>
      <c r="BI145" s="44">
        <f>SDBYLD1!BI145*VLOOKUP(SDBYLD2!BI$4,'[1]INTERNAL PARAMETERS-1'!$B$5:$J$44,5,FALSE)*VLOOKUP(SDBYLD2!BI$4,'[1]INTERNAL PARAMETERS-1'!$B$5:$J$44,6,FALSE)*VLOOKUP(SDBYLD2!BI$4,'[1]INTERNAL PARAMETERS-1'!$B$5:$J$44,3,FALSE) + SDBYLD1!BI145*(1-VLOOKUP(SDBYLD2!BI$4,'[1]INTERNAL PARAMETERS-1'!$B$5:$J$44,5,FALSE))*VLOOKUP(SDBYLD2!BI$4,'[1]INTERNAL PARAMETERS-1'!$B$5:$J$44,8,FALSE)*VLOOKUP(SDBYLD2!BI$4,'[1]INTERNAL PARAMETERS-1'!$B$5:$J$44,3,FALSE)</f>
        <v>0</v>
      </c>
      <c r="BJ145" s="44">
        <f>SDBYLD1!BJ145*VLOOKUP(SDBYLD2!BJ$4,'[1]INTERNAL PARAMETERS-1'!$B$5:$J$44,5,FALSE)*VLOOKUP(SDBYLD2!BJ$4,'[1]INTERNAL PARAMETERS-1'!$B$5:$J$44,6,FALSE)*VLOOKUP(SDBYLD2!BJ$4,'[1]INTERNAL PARAMETERS-1'!$B$5:$J$44,3,FALSE) + SDBYLD1!BJ145*(1-VLOOKUP(SDBYLD2!BJ$4,'[1]INTERNAL PARAMETERS-1'!$B$5:$J$44,5,FALSE))*VLOOKUP(SDBYLD2!BJ$4,'[1]INTERNAL PARAMETERS-1'!$B$5:$J$44,8,FALSE)*VLOOKUP(SDBYLD2!BJ$4,'[1]INTERNAL PARAMETERS-1'!$B$5:$J$44,3,FALSE)</f>
        <v>0</v>
      </c>
      <c r="BK145" s="44">
        <f>SDBYLD1!BK145*VLOOKUP(SDBYLD2!BK$4,'[1]INTERNAL PARAMETERS-1'!$B$5:$J$44,5,FALSE)*VLOOKUP(SDBYLD2!BK$4,'[1]INTERNAL PARAMETERS-1'!$B$5:$J$44,6,FALSE)*VLOOKUP(SDBYLD2!BK$4,'[1]INTERNAL PARAMETERS-1'!$B$5:$J$44,3,FALSE) + SDBYLD1!BK145*(1-VLOOKUP(SDBYLD2!BK$4,'[1]INTERNAL PARAMETERS-1'!$B$5:$J$44,5,FALSE))*VLOOKUP(SDBYLD2!BK$4,'[1]INTERNAL PARAMETERS-1'!$B$5:$J$44,8,FALSE)*VLOOKUP(SDBYLD2!BK$4,'[1]INTERNAL PARAMETERS-1'!$B$5:$J$44,3,FALSE)</f>
        <v>0</v>
      </c>
      <c r="BL145" s="44">
        <f>SDBYLD1!BL145*VLOOKUP(SDBYLD2!BL$4,'[1]INTERNAL PARAMETERS-1'!$B$5:$J$44,5,FALSE)*VLOOKUP(SDBYLD2!BL$4,'[1]INTERNAL PARAMETERS-1'!$B$5:$J$44,6,FALSE)*VLOOKUP(SDBYLD2!BL$4,'[1]INTERNAL PARAMETERS-1'!$B$5:$J$44,3,FALSE) + SDBYLD1!BL145*(1-VLOOKUP(SDBYLD2!BL$4,'[1]INTERNAL PARAMETERS-1'!$B$5:$J$44,5,FALSE))*VLOOKUP(SDBYLD2!BL$4,'[1]INTERNAL PARAMETERS-1'!$B$5:$J$44,8,FALSE)*VLOOKUP(SDBYLD2!BL$4,'[1]INTERNAL PARAMETERS-1'!$B$5:$J$44,3,FALSE)</f>
        <v>0</v>
      </c>
      <c r="BM145" s="44">
        <f>SDBYLD1!BM145*VLOOKUP(SDBYLD2!BM$4,'[1]INTERNAL PARAMETERS-1'!$B$5:$J$44,5,FALSE)*VLOOKUP(SDBYLD2!BM$4,'[1]INTERNAL PARAMETERS-1'!$B$5:$J$44,6,FALSE)*VLOOKUP(SDBYLD2!BM$4,'[1]INTERNAL PARAMETERS-1'!$B$5:$J$44,3,FALSE) + SDBYLD1!BM145*(1-VLOOKUP(SDBYLD2!BM$4,'[1]INTERNAL PARAMETERS-1'!$B$5:$J$44,5,FALSE))*VLOOKUP(SDBYLD2!BM$4,'[1]INTERNAL PARAMETERS-1'!$B$5:$J$44,8,FALSE)*VLOOKUP(SDBYLD2!BM$4,'[1]INTERNAL PARAMETERS-1'!$B$5:$J$44,3,FALSE)</f>
        <v>0</v>
      </c>
      <c r="BN145" s="44">
        <f>SDBYLD1!BN145*VLOOKUP(SDBYLD2!BN$4,'[1]INTERNAL PARAMETERS-1'!$B$5:$J$44,5,FALSE)*VLOOKUP(SDBYLD2!BN$4,'[1]INTERNAL PARAMETERS-1'!$B$5:$J$44,6,FALSE)*VLOOKUP(SDBYLD2!BN$4,'[1]INTERNAL PARAMETERS-1'!$B$5:$J$44,3,FALSE) + SDBYLD1!BN145*(1-VLOOKUP(SDBYLD2!BN$4,'[1]INTERNAL PARAMETERS-1'!$B$5:$J$44,5,FALSE))*VLOOKUP(SDBYLD2!BN$4,'[1]INTERNAL PARAMETERS-1'!$B$5:$J$44,8,FALSE)*VLOOKUP(SDBYLD2!BN$4,'[1]INTERNAL PARAMETERS-1'!$B$5:$J$44,3,FALSE)</f>
        <v>0</v>
      </c>
      <c r="BO145" s="44">
        <f>SDBYLD1!BO145*VLOOKUP(SDBYLD2!BO$4,'[1]INTERNAL PARAMETERS-1'!$B$5:$J$44,5,FALSE)*VLOOKUP(SDBYLD2!BO$4,'[1]INTERNAL PARAMETERS-1'!$B$5:$J$44,6,FALSE)*VLOOKUP(SDBYLD2!BO$4,'[1]INTERNAL PARAMETERS-1'!$B$5:$J$44,3,FALSE) + SDBYLD1!BO145*(1-VLOOKUP(SDBYLD2!BO$4,'[1]INTERNAL PARAMETERS-1'!$B$5:$J$44,5,FALSE))*VLOOKUP(SDBYLD2!BO$4,'[1]INTERNAL PARAMETERS-1'!$B$5:$J$44,8,FALSE)*VLOOKUP(SDBYLD2!BO$4,'[1]INTERNAL PARAMETERS-1'!$B$5:$J$44,3,FALSE)</f>
        <v>0</v>
      </c>
      <c r="BP145" s="44">
        <f>SDBYLD1!BP145*VLOOKUP(SDBYLD2!BP$4,'[1]INTERNAL PARAMETERS-1'!$B$5:$J$44,5,FALSE)*VLOOKUP(SDBYLD2!BP$4,'[1]INTERNAL PARAMETERS-1'!$B$5:$J$44,6,FALSE)*VLOOKUP(SDBYLD2!BP$4,'[1]INTERNAL PARAMETERS-1'!$B$5:$J$44,3,FALSE) + SDBYLD1!BP145*(1-VLOOKUP(SDBYLD2!BP$4,'[1]INTERNAL PARAMETERS-1'!$B$5:$J$44,5,FALSE))*VLOOKUP(SDBYLD2!BP$4,'[1]INTERNAL PARAMETERS-1'!$B$5:$J$44,8,FALSE)*VLOOKUP(SDBYLD2!BP$4,'[1]INTERNAL PARAMETERS-1'!$B$5:$J$44,3,FALSE)</f>
        <v>0</v>
      </c>
      <c r="BQ145" s="44">
        <f>SDBYLD1!BQ145*VLOOKUP(SDBYLD2!BQ$4,'[1]INTERNAL PARAMETERS-1'!$B$5:$J$44,5,FALSE)*VLOOKUP(SDBYLD2!BQ$4,'[1]INTERNAL PARAMETERS-1'!$B$5:$J$44,6,FALSE)*VLOOKUP(SDBYLD2!BQ$4,'[1]INTERNAL PARAMETERS-1'!$B$5:$J$44,3,FALSE) + SDBYLD1!BQ145*(1-VLOOKUP(SDBYLD2!BQ$4,'[1]INTERNAL PARAMETERS-1'!$B$5:$J$44,5,FALSE))*VLOOKUP(SDBYLD2!BQ$4,'[1]INTERNAL PARAMETERS-1'!$B$5:$J$44,8,FALSE)*VLOOKUP(SDBYLD2!BQ$4,'[1]INTERNAL PARAMETERS-1'!$B$5:$J$44,3,FALSE)</f>
        <v>0</v>
      </c>
      <c r="BR145" s="44">
        <f>SDBYLD1!BR145*VLOOKUP(SDBYLD2!BR$4,'[1]INTERNAL PARAMETERS-1'!$B$5:$J$44,5,FALSE)*VLOOKUP(SDBYLD2!BR$4,'[1]INTERNAL PARAMETERS-1'!$B$5:$J$44,6,FALSE)*VLOOKUP(SDBYLD2!BR$4,'[1]INTERNAL PARAMETERS-1'!$B$5:$J$44,3,FALSE) + SDBYLD1!BR145*(1-VLOOKUP(SDBYLD2!BR$4,'[1]INTERNAL PARAMETERS-1'!$B$5:$J$44,5,FALSE))*VLOOKUP(SDBYLD2!BR$4,'[1]INTERNAL PARAMETERS-1'!$B$5:$J$44,8,FALSE)*VLOOKUP(SDBYLD2!BR$4,'[1]INTERNAL PARAMETERS-1'!$B$5:$J$44,3,FALSE)</f>
        <v>0</v>
      </c>
      <c r="BS145" s="44">
        <f>SDBYLD1!BS145*VLOOKUP(SDBYLD2!BS$4,'[1]INTERNAL PARAMETERS-1'!$B$5:$J$44,5,FALSE)*VLOOKUP(SDBYLD2!BS$4,'[1]INTERNAL PARAMETERS-1'!$B$5:$J$44,6,FALSE)*VLOOKUP(SDBYLD2!BS$4,'[1]INTERNAL PARAMETERS-1'!$B$5:$J$44,3,FALSE) + SDBYLD1!BS145*(1-VLOOKUP(SDBYLD2!BS$4,'[1]INTERNAL PARAMETERS-1'!$B$5:$J$44,5,FALSE))*VLOOKUP(SDBYLD2!BS$4,'[1]INTERNAL PARAMETERS-1'!$B$5:$J$44,8,FALSE)*VLOOKUP(SDBYLD2!BS$4,'[1]INTERNAL PARAMETERS-1'!$B$5:$J$44,3,FALSE)</f>
        <v>0</v>
      </c>
      <c r="BT145" s="44">
        <f>SDBYLD1!BT145*VLOOKUP(SDBYLD2!BT$4,'[1]INTERNAL PARAMETERS-1'!$B$5:$J$44,5,FALSE)*VLOOKUP(SDBYLD2!BT$4,'[1]INTERNAL PARAMETERS-1'!$B$5:$J$44,6,FALSE)*VLOOKUP(SDBYLD2!BT$4,'[1]INTERNAL PARAMETERS-1'!$B$5:$J$44,3,FALSE) + SDBYLD1!BT145*(1-VLOOKUP(SDBYLD2!BT$4,'[1]INTERNAL PARAMETERS-1'!$B$5:$J$44,5,FALSE))*VLOOKUP(SDBYLD2!BT$4,'[1]INTERNAL PARAMETERS-1'!$B$5:$J$44,8,FALSE)*VLOOKUP(SDBYLD2!BT$4,'[1]INTERNAL PARAMETERS-1'!$B$5:$J$44,3,FALSE)</f>
        <v>0</v>
      </c>
      <c r="BU145" s="44">
        <f>SDBYLD1!BU145*VLOOKUP(SDBYLD2!BU$4,'[1]INTERNAL PARAMETERS-1'!$B$5:$J$44,5,FALSE)*VLOOKUP(SDBYLD2!BU$4,'[1]INTERNAL PARAMETERS-1'!$B$5:$J$44,6,FALSE)*VLOOKUP(SDBYLD2!BU$4,'[1]INTERNAL PARAMETERS-1'!$B$5:$J$44,3,FALSE) + SDBYLD1!BU145*(1-VLOOKUP(SDBYLD2!BU$4,'[1]INTERNAL PARAMETERS-1'!$B$5:$J$44,5,FALSE))*VLOOKUP(SDBYLD2!BU$4,'[1]INTERNAL PARAMETERS-1'!$B$5:$J$44,8,FALSE)*VLOOKUP(SDBYLD2!BU$4,'[1]INTERNAL PARAMETERS-1'!$B$5:$J$44,3,FALSE)</f>
        <v>0</v>
      </c>
      <c r="BV145" s="44">
        <f>SDBYLD1!BV145*VLOOKUP(SDBYLD2!BV$4,'[1]INTERNAL PARAMETERS-1'!$B$5:$J$44,5,FALSE)*VLOOKUP(SDBYLD2!BV$4,'[1]INTERNAL PARAMETERS-1'!$B$5:$J$44,6,FALSE)*VLOOKUP(SDBYLD2!BV$4,'[1]INTERNAL PARAMETERS-1'!$B$5:$J$44,3,FALSE) + SDBYLD1!BV145*(1-VLOOKUP(SDBYLD2!BV$4,'[1]INTERNAL PARAMETERS-1'!$B$5:$J$44,5,FALSE))*VLOOKUP(SDBYLD2!BV$4,'[1]INTERNAL PARAMETERS-1'!$B$5:$J$44,8,FALSE)*VLOOKUP(SDBYLD2!BV$4,'[1]INTERNAL PARAMETERS-1'!$B$5:$J$44,3,FALSE)</f>
        <v>0</v>
      </c>
      <c r="BW145" s="44">
        <f>SDBYLD1!BW145*VLOOKUP(SDBYLD2!BW$4,'[1]INTERNAL PARAMETERS-1'!$B$5:$J$44,5,FALSE)*VLOOKUP(SDBYLD2!BW$4,'[1]INTERNAL PARAMETERS-1'!$B$5:$J$44,6,FALSE)*VLOOKUP(SDBYLD2!BW$4,'[1]INTERNAL PARAMETERS-1'!$B$5:$J$44,3,FALSE) + SDBYLD1!BW145*(1-VLOOKUP(SDBYLD2!BW$4,'[1]INTERNAL PARAMETERS-1'!$B$5:$J$44,5,FALSE))*VLOOKUP(SDBYLD2!BW$4,'[1]INTERNAL PARAMETERS-1'!$B$5:$J$44,8,FALSE)*VLOOKUP(SDBYLD2!BW$4,'[1]INTERNAL PARAMETERS-1'!$B$5:$J$44,3,FALSE)</f>
        <v>0</v>
      </c>
      <c r="BX145" s="44">
        <f>SDBYLD1!BX145*VLOOKUP(SDBYLD2!BX$4,'[1]INTERNAL PARAMETERS-1'!$B$5:$J$44,5,FALSE)*VLOOKUP(SDBYLD2!BX$4,'[1]INTERNAL PARAMETERS-1'!$B$5:$J$44,6,FALSE)*VLOOKUP(SDBYLD2!BX$4,'[1]INTERNAL PARAMETERS-1'!$B$5:$J$44,3,FALSE) + SDBYLD1!BX145*(1-VLOOKUP(SDBYLD2!BX$4,'[1]INTERNAL PARAMETERS-1'!$B$5:$J$44,5,FALSE))*VLOOKUP(SDBYLD2!BX$4,'[1]INTERNAL PARAMETERS-1'!$B$5:$J$44,8,FALSE)*VLOOKUP(SDBYLD2!BX$4,'[1]INTERNAL PARAMETERS-1'!$B$5:$J$44,3,FALSE)</f>
        <v>0</v>
      </c>
      <c r="BY145" s="44">
        <f>SDBYLD1!BY145*VLOOKUP(SDBYLD2!BY$4,'[1]INTERNAL PARAMETERS-1'!$B$5:$J$44,5,FALSE)*VLOOKUP(SDBYLD2!BY$4,'[1]INTERNAL PARAMETERS-1'!$B$5:$J$44,6,FALSE)*VLOOKUP(SDBYLD2!BY$4,'[1]INTERNAL PARAMETERS-1'!$B$5:$J$44,3,FALSE) + SDBYLD1!BY145*(1-VLOOKUP(SDBYLD2!BY$4,'[1]INTERNAL PARAMETERS-1'!$B$5:$J$44,5,FALSE))*VLOOKUP(SDBYLD2!BY$4,'[1]INTERNAL PARAMETERS-1'!$B$5:$J$44,8,FALSE)*VLOOKUP(SDBYLD2!BY$4,'[1]INTERNAL PARAMETERS-1'!$B$5:$J$44,3,FALSE)</f>
        <v>0</v>
      </c>
      <c r="BZ145" s="44">
        <f>SDBYLD1!BZ145*VLOOKUP(SDBYLD2!BZ$4,'[1]INTERNAL PARAMETERS-1'!$B$5:$J$44,5,FALSE)*VLOOKUP(SDBYLD2!BZ$4,'[1]INTERNAL PARAMETERS-1'!$B$5:$J$44,6,FALSE)*VLOOKUP(SDBYLD2!BZ$4,'[1]INTERNAL PARAMETERS-1'!$B$5:$J$44,3,FALSE) + SDBYLD1!BZ145*(1-VLOOKUP(SDBYLD2!BZ$4,'[1]INTERNAL PARAMETERS-1'!$B$5:$J$44,5,FALSE))*VLOOKUP(SDBYLD2!BZ$4,'[1]INTERNAL PARAMETERS-1'!$B$5:$J$44,8,FALSE)*VLOOKUP(SDBYLD2!BZ$4,'[1]INTERNAL PARAMETERS-1'!$B$5:$J$44,3,FALSE)</f>
        <v>0</v>
      </c>
      <c r="CA145" s="44">
        <f>SDBYLD1!CA145*VLOOKUP(SDBYLD2!CA$4,'[1]INTERNAL PARAMETERS-1'!$B$5:$J$44,5,FALSE)*VLOOKUP(SDBYLD2!CA$4,'[1]INTERNAL PARAMETERS-1'!$B$5:$J$44,6,FALSE)*VLOOKUP(SDBYLD2!CA$4,'[1]INTERNAL PARAMETERS-1'!$B$5:$J$44,3,FALSE) + SDBYLD1!CA145*(1-VLOOKUP(SDBYLD2!CA$4,'[1]INTERNAL PARAMETERS-1'!$B$5:$J$44,5,FALSE))*VLOOKUP(SDBYLD2!CA$4,'[1]INTERNAL PARAMETERS-1'!$B$5:$J$44,8,FALSE)*VLOOKUP(SDBYLD2!CA$4,'[1]INTERNAL PARAMETERS-1'!$B$5:$J$44,3,FALSE)</f>
        <v>0</v>
      </c>
      <c r="CB145" s="44">
        <f>SDBYLD1!CB145*VLOOKUP(SDBYLD2!CB$4,'[1]INTERNAL PARAMETERS-1'!$B$5:$J$44,5,FALSE)*VLOOKUP(SDBYLD2!CB$4,'[1]INTERNAL PARAMETERS-1'!$B$5:$J$44,6,FALSE)*VLOOKUP(SDBYLD2!CB$4,'[1]INTERNAL PARAMETERS-1'!$B$5:$J$44,3,FALSE) + SDBYLD1!CB145*(1-VLOOKUP(SDBYLD2!CB$4,'[1]INTERNAL PARAMETERS-1'!$B$5:$J$44,5,FALSE))*VLOOKUP(SDBYLD2!CB$4,'[1]INTERNAL PARAMETERS-1'!$B$5:$J$44,8,FALSE)*VLOOKUP(SDBYLD2!CB$4,'[1]INTERNAL PARAMETERS-1'!$B$5:$J$44,3,FALSE)</f>
        <v>0</v>
      </c>
      <c r="CC145" s="44">
        <f>SDBYLD1!CC145*VLOOKUP(SDBYLD2!CC$4,'[1]INTERNAL PARAMETERS-1'!$B$5:$J$44,5,FALSE)*VLOOKUP(SDBYLD2!CC$4,'[1]INTERNAL PARAMETERS-1'!$B$5:$J$44,6,FALSE)*VLOOKUP(SDBYLD2!CC$4,'[1]INTERNAL PARAMETERS-1'!$B$5:$J$44,3,FALSE) + SDBYLD1!CC145*(1-VLOOKUP(SDBYLD2!CC$4,'[1]INTERNAL PARAMETERS-1'!$B$5:$J$44,5,FALSE))*VLOOKUP(SDBYLD2!CC$4,'[1]INTERNAL PARAMETERS-1'!$B$5:$J$44,8,FALSE)*VLOOKUP(SDBYLD2!CC$4,'[1]INTERNAL PARAMETERS-1'!$B$5:$J$44,3,FALSE)</f>
        <v>0</v>
      </c>
      <c r="CD145" s="44">
        <f>SDBYLD1!CD145*VLOOKUP(SDBYLD2!CD$4,'[1]INTERNAL PARAMETERS-1'!$B$5:$J$44,5,FALSE)*VLOOKUP(SDBYLD2!CD$4,'[1]INTERNAL PARAMETERS-1'!$B$5:$J$44,6,FALSE)*VLOOKUP(SDBYLD2!CD$4,'[1]INTERNAL PARAMETERS-1'!$B$5:$J$44,3,FALSE) + SDBYLD1!CD145*(1-VLOOKUP(SDBYLD2!CD$4,'[1]INTERNAL PARAMETERS-1'!$B$5:$J$44,5,FALSE))*VLOOKUP(SDBYLD2!CD$4,'[1]INTERNAL PARAMETERS-1'!$B$5:$J$44,8,FALSE)*VLOOKUP(SDBYLD2!CD$4,'[1]INTERNAL PARAMETERS-1'!$B$5:$J$44,3,FALSE)</f>
        <v>0</v>
      </c>
      <c r="CE145" s="44">
        <f>SDBYLD1!CE145*VLOOKUP(SDBYLD2!CE$4,'[1]INTERNAL PARAMETERS-1'!$B$5:$J$44,5,FALSE)*VLOOKUP(SDBYLD2!CE$4,'[1]INTERNAL PARAMETERS-1'!$B$5:$J$44,6,FALSE)*VLOOKUP(SDBYLD2!CE$4,'[1]INTERNAL PARAMETERS-1'!$B$5:$J$44,3,FALSE) + SDBYLD1!CE145*(1-VLOOKUP(SDBYLD2!CE$4,'[1]INTERNAL PARAMETERS-1'!$B$5:$J$44,5,FALSE))*VLOOKUP(SDBYLD2!CE$4,'[1]INTERNAL PARAMETERS-1'!$B$5:$J$44,8,FALSE)*VLOOKUP(SDBYLD2!CE$4,'[1]INTERNAL PARAMETERS-1'!$B$5:$J$44,3,FALSE)</f>
        <v>0</v>
      </c>
      <c r="CF145" s="44">
        <f>SDBYLD1!CF145*VLOOKUP(SDBYLD2!CF$4,'[1]INTERNAL PARAMETERS-1'!$B$5:$J$44,5,FALSE)*VLOOKUP(SDBYLD2!CF$4,'[1]INTERNAL PARAMETERS-1'!$B$5:$J$44,6,FALSE)*VLOOKUP(SDBYLD2!CF$4,'[1]INTERNAL PARAMETERS-1'!$B$5:$J$44,3,FALSE) + SDBYLD1!CF145*(1-VLOOKUP(SDBYLD2!CF$4,'[1]INTERNAL PARAMETERS-1'!$B$5:$J$44,5,FALSE))*VLOOKUP(SDBYLD2!CF$4,'[1]INTERNAL PARAMETERS-1'!$B$5:$J$44,8,FALSE)*VLOOKUP(SDBYLD2!CF$4,'[1]INTERNAL PARAMETERS-1'!$B$5:$J$44,3,FALSE)</f>
        <v>0</v>
      </c>
      <c r="CG145" s="44">
        <f>SDBYLD1!CG145*VLOOKUP(SDBYLD2!CG$4,'[1]INTERNAL PARAMETERS-1'!$B$5:$J$44,5,FALSE)*VLOOKUP(SDBYLD2!CG$4,'[1]INTERNAL PARAMETERS-1'!$B$5:$J$44,6,FALSE)*VLOOKUP(SDBYLD2!CG$4,'[1]INTERNAL PARAMETERS-1'!$B$5:$J$44,3,FALSE) + SDBYLD1!CG145*(1-VLOOKUP(SDBYLD2!CG$4,'[1]INTERNAL PARAMETERS-1'!$B$5:$J$44,5,FALSE))*VLOOKUP(SDBYLD2!CG$4,'[1]INTERNAL PARAMETERS-1'!$B$5:$J$44,8,FALSE)*VLOOKUP(SDBYLD2!CG$4,'[1]INTERNAL PARAMETERS-1'!$B$5:$J$44,3,FALSE)</f>
        <v>0</v>
      </c>
      <c r="CH145" s="43">
        <f>SDBYLD1!CH145*VLOOKUP(SDBYLD2!CH$4,'[1]INTERNAL PARAMETERS-1'!$B$5:$J$44,5,FALSE)*VLOOKUP(SDBYLD2!CH$4,'[1]INTERNAL PARAMETERS-1'!$B$5:$J$44,6,FALSE)*VLOOKUP(SDBYLD2!CH$4,'[1]INTERNAL PARAMETERS-1'!$B$5:$J$44,3,FALSE) + SDBYLD1!CH145*(1-VLOOKUP(SDBYLD2!CH$4,'[1]INTERNAL PARAMETERS-1'!$B$5:$J$44,5,FALSE))*VLOOKUP(SDBYLD2!CH$4,'[1]INTERNAL PARAMETERS-1'!$B$5:$J$44,8,FALSE)*VLOOKUP(SDBYLD2!CH$4,'[1]INTERNAL PARAMETERS-1'!$B$5:$J$44,3,FALSE)</f>
        <v>0</v>
      </c>
      <c r="CJ145" s="45">
        <f t="shared" si="4"/>
        <v>0</v>
      </c>
      <c r="CK145" s="43">
        <f t="shared" si="5"/>
        <v>0</v>
      </c>
    </row>
    <row r="146" spans="2:89" x14ac:dyDescent="0.4">
      <c r="B146" s="58" t="s">
        <v>9</v>
      </c>
      <c r="C146" s="57" t="s">
        <v>50</v>
      </c>
      <c r="D146" s="57" t="s">
        <v>52</v>
      </c>
      <c r="E146" s="133">
        <f>SDBeam!X146</f>
        <v>0</v>
      </c>
      <c r="F146" s="56">
        <f>'[1]INTERNAL PARAMETERS-1'!M20</f>
        <v>12.89</v>
      </c>
      <c r="G146" s="45">
        <f>SDBYLD1!G146*VLOOKUP(SDBYLD2!G$4,'[1]INTERNAL PARAMETERS-1'!$B$5:$J$44,5,FALSE)*VLOOKUP(SDBYLD2!G$4,'[1]INTERNAL PARAMETERS-1'!$B$5:$J$44,7,FALSE)*SDBYLD2!$F146 + SDBYLD1!G146*(1-VLOOKUP(SDBYLD2!G$4,'[1]INTERNAL PARAMETERS-1'!$B$5:$J$44,5,FALSE))*VLOOKUP(SDBYLD2!G$4,'[1]INTERNAL PARAMETERS-1'!$B$5:$J$44,9,FALSE)*SDBYLD2!$F146</f>
        <v>0</v>
      </c>
      <c r="H146" s="44">
        <f>SDBYLD1!H146*VLOOKUP(SDBYLD2!H$4,'[1]INTERNAL PARAMETERS-1'!$B$5:$J$44,5,FALSE)*VLOOKUP(SDBYLD2!H$4,'[1]INTERNAL PARAMETERS-1'!$B$5:$J$44,7,FALSE)*SDBYLD2!$F146 + SDBYLD1!H146*(1-VLOOKUP(SDBYLD2!H$4,'[1]INTERNAL PARAMETERS-1'!$B$5:$J$44,5,FALSE))*VLOOKUP(SDBYLD2!H$4,'[1]INTERNAL PARAMETERS-1'!$B$5:$J$44,9,FALSE)*SDBYLD2!$F146</f>
        <v>0</v>
      </c>
      <c r="I146" s="44">
        <f>SDBYLD1!I146*VLOOKUP(SDBYLD2!I$4,'[1]INTERNAL PARAMETERS-1'!$B$5:$J$44,5,FALSE)*VLOOKUP(SDBYLD2!I$4,'[1]INTERNAL PARAMETERS-1'!$B$5:$J$44,7,FALSE)*SDBYLD2!$F146 + SDBYLD1!I146*(1-VLOOKUP(SDBYLD2!I$4,'[1]INTERNAL PARAMETERS-1'!$B$5:$J$44,5,FALSE))*VLOOKUP(SDBYLD2!I$4,'[1]INTERNAL PARAMETERS-1'!$B$5:$J$44,9,FALSE)*SDBYLD2!$F146</f>
        <v>0</v>
      </c>
      <c r="J146" s="44">
        <f>SDBYLD1!J146*VLOOKUP(SDBYLD2!J$4,'[1]INTERNAL PARAMETERS-1'!$B$5:$J$44,5,FALSE)*VLOOKUP(SDBYLD2!J$4,'[1]INTERNAL PARAMETERS-1'!$B$5:$J$44,7,FALSE)*SDBYLD2!$F146 + SDBYLD1!J146*(1-VLOOKUP(SDBYLD2!J$4,'[1]INTERNAL PARAMETERS-1'!$B$5:$J$44,5,FALSE))*VLOOKUP(SDBYLD2!J$4,'[1]INTERNAL PARAMETERS-1'!$B$5:$J$44,9,FALSE)*SDBYLD2!$F146</f>
        <v>0</v>
      </c>
      <c r="K146" s="44">
        <f>SDBYLD1!K146*VLOOKUP(SDBYLD2!K$4,'[1]INTERNAL PARAMETERS-1'!$B$5:$J$44,5,FALSE)*VLOOKUP(SDBYLD2!K$4,'[1]INTERNAL PARAMETERS-1'!$B$5:$J$44,7,FALSE)*SDBYLD2!$F146 + SDBYLD1!K146*(1-VLOOKUP(SDBYLD2!K$4,'[1]INTERNAL PARAMETERS-1'!$B$5:$J$44,5,FALSE))*VLOOKUP(SDBYLD2!K$4,'[1]INTERNAL PARAMETERS-1'!$B$5:$J$44,9,FALSE)*SDBYLD2!$F146</f>
        <v>0</v>
      </c>
      <c r="L146" s="44">
        <f>SDBYLD1!L146*VLOOKUP(SDBYLD2!L$4,'[1]INTERNAL PARAMETERS-1'!$B$5:$J$44,5,FALSE)*VLOOKUP(SDBYLD2!L$4,'[1]INTERNAL PARAMETERS-1'!$B$5:$J$44,7,FALSE)*SDBYLD2!$F146 + SDBYLD1!L146*(1-VLOOKUP(SDBYLD2!L$4,'[1]INTERNAL PARAMETERS-1'!$B$5:$J$44,5,FALSE))*VLOOKUP(SDBYLD2!L$4,'[1]INTERNAL PARAMETERS-1'!$B$5:$J$44,9,FALSE)*SDBYLD2!$F146</f>
        <v>0</v>
      </c>
      <c r="M146" s="44">
        <f>SDBYLD1!M146*VLOOKUP(SDBYLD2!M$4,'[1]INTERNAL PARAMETERS-1'!$B$5:$J$44,5,FALSE)*VLOOKUP(SDBYLD2!M$4,'[1]INTERNAL PARAMETERS-1'!$B$5:$J$44,7,FALSE)*SDBYLD2!$F146 + SDBYLD1!M146*(1-VLOOKUP(SDBYLD2!M$4,'[1]INTERNAL PARAMETERS-1'!$B$5:$J$44,5,FALSE))*VLOOKUP(SDBYLD2!M$4,'[1]INTERNAL PARAMETERS-1'!$B$5:$J$44,9,FALSE)*SDBYLD2!$F146</f>
        <v>0</v>
      </c>
      <c r="N146" s="44">
        <f>SDBYLD1!N146*VLOOKUP(SDBYLD2!N$4,'[1]INTERNAL PARAMETERS-1'!$B$5:$J$44,5,FALSE)*VLOOKUP(SDBYLD2!N$4,'[1]INTERNAL PARAMETERS-1'!$B$5:$J$44,7,FALSE)*SDBYLD2!$F146 + SDBYLD1!N146*(1-VLOOKUP(SDBYLD2!N$4,'[1]INTERNAL PARAMETERS-1'!$B$5:$J$44,5,FALSE))*VLOOKUP(SDBYLD2!N$4,'[1]INTERNAL PARAMETERS-1'!$B$5:$J$44,9,FALSE)*SDBYLD2!$F146</f>
        <v>0</v>
      </c>
      <c r="O146" s="44">
        <f>SDBYLD1!O146*VLOOKUP(SDBYLD2!O$4,'[1]INTERNAL PARAMETERS-1'!$B$5:$J$44,5,FALSE)*VLOOKUP(SDBYLD2!O$4,'[1]INTERNAL PARAMETERS-1'!$B$5:$J$44,7,FALSE)*SDBYLD2!$F146 + SDBYLD1!O146*(1-VLOOKUP(SDBYLD2!O$4,'[1]INTERNAL PARAMETERS-1'!$B$5:$J$44,5,FALSE))*VLOOKUP(SDBYLD2!O$4,'[1]INTERNAL PARAMETERS-1'!$B$5:$J$44,9,FALSE)*SDBYLD2!$F146</f>
        <v>0</v>
      </c>
      <c r="P146" s="44">
        <f>SDBYLD1!P146*VLOOKUP(SDBYLD2!P$4,'[1]INTERNAL PARAMETERS-1'!$B$5:$J$44,5,FALSE)*VLOOKUP(SDBYLD2!P$4,'[1]INTERNAL PARAMETERS-1'!$B$5:$J$44,7,FALSE)*SDBYLD2!$F146 + SDBYLD1!P146*(1-VLOOKUP(SDBYLD2!P$4,'[1]INTERNAL PARAMETERS-1'!$B$5:$J$44,5,FALSE))*VLOOKUP(SDBYLD2!P$4,'[1]INTERNAL PARAMETERS-1'!$B$5:$J$44,9,FALSE)*SDBYLD2!$F146</f>
        <v>0</v>
      </c>
      <c r="Q146" s="44">
        <f>SDBYLD1!Q146*VLOOKUP(SDBYLD2!Q$4,'[1]INTERNAL PARAMETERS-1'!$B$5:$J$44,5,FALSE)*VLOOKUP(SDBYLD2!Q$4,'[1]INTERNAL PARAMETERS-1'!$B$5:$J$44,7,FALSE)*SDBYLD2!$F146 + SDBYLD1!Q146*(1-VLOOKUP(SDBYLD2!Q$4,'[1]INTERNAL PARAMETERS-1'!$B$5:$J$44,5,FALSE))*VLOOKUP(SDBYLD2!Q$4,'[1]INTERNAL PARAMETERS-1'!$B$5:$J$44,9,FALSE)*SDBYLD2!$F146</f>
        <v>0</v>
      </c>
      <c r="R146" s="44">
        <f>SDBYLD1!R146*VLOOKUP(SDBYLD2!R$4,'[1]INTERNAL PARAMETERS-1'!$B$5:$J$44,5,FALSE)*VLOOKUP(SDBYLD2!R$4,'[1]INTERNAL PARAMETERS-1'!$B$5:$J$44,7,FALSE)*SDBYLD2!$F146 + SDBYLD1!R146*(1-VLOOKUP(SDBYLD2!R$4,'[1]INTERNAL PARAMETERS-1'!$B$5:$J$44,5,FALSE))*VLOOKUP(SDBYLD2!R$4,'[1]INTERNAL PARAMETERS-1'!$B$5:$J$44,9,FALSE)*SDBYLD2!$F146</f>
        <v>0</v>
      </c>
      <c r="S146" s="44">
        <f>SDBYLD1!S146*VLOOKUP(SDBYLD2!S$4,'[1]INTERNAL PARAMETERS-1'!$B$5:$J$44,5,FALSE)*VLOOKUP(SDBYLD2!S$4,'[1]INTERNAL PARAMETERS-1'!$B$5:$J$44,7,FALSE)*SDBYLD2!$F146 + SDBYLD1!S146*(1-VLOOKUP(SDBYLD2!S$4,'[1]INTERNAL PARAMETERS-1'!$B$5:$J$44,5,FALSE))*VLOOKUP(SDBYLD2!S$4,'[1]INTERNAL PARAMETERS-1'!$B$5:$J$44,9,FALSE)*SDBYLD2!$F146</f>
        <v>0</v>
      </c>
      <c r="T146" s="44">
        <f>SDBYLD1!T146*VLOOKUP(SDBYLD2!T$4,'[1]INTERNAL PARAMETERS-1'!$B$5:$J$44,5,FALSE)*VLOOKUP(SDBYLD2!T$4,'[1]INTERNAL PARAMETERS-1'!$B$5:$J$44,7,FALSE)*SDBYLD2!$F146 + SDBYLD1!T146*(1-VLOOKUP(SDBYLD2!T$4,'[1]INTERNAL PARAMETERS-1'!$B$5:$J$44,5,FALSE))*VLOOKUP(SDBYLD2!T$4,'[1]INTERNAL PARAMETERS-1'!$B$5:$J$44,9,FALSE)*SDBYLD2!$F146</f>
        <v>0</v>
      </c>
      <c r="U146" s="44">
        <f>SDBYLD1!U146*VLOOKUP(SDBYLD2!U$4,'[1]INTERNAL PARAMETERS-1'!$B$5:$J$44,5,FALSE)*VLOOKUP(SDBYLD2!U$4,'[1]INTERNAL PARAMETERS-1'!$B$5:$J$44,7,FALSE)*SDBYLD2!$F146 + SDBYLD1!U146*(1-VLOOKUP(SDBYLD2!U$4,'[1]INTERNAL PARAMETERS-1'!$B$5:$J$44,5,FALSE))*VLOOKUP(SDBYLD2!U$4,'[1]INTERNAL PARAMETERS-1'!$B$5:$J$44,9,FALSE)*SDBYLD2!$F146</f>
        <v>0</v>
      </c>
      <c r="V146" s="44">
        <f>SDBYLD1!V146*VLOOKUP(SDBYLD2!V$4,'[1]INTERNAL PARAMETERS-1'!$B$5:$J$44,5,FALSE)*VLOOKUP(SDBYLD2!V$4,'[1]INTERNAL PARAMETERS-1'!$B$5:$J$44,7,FALSE)*SDBYLD2!$F146 + SDBYLD1!V146*(1-VLOOKUP(SDBYLD2!V$4,'[1]INTERNAL PARAMETERS-1'!$B$5:$J$44,5,FALSE))*VLOOKUP(SDBYLD2!V$4,'[1]INTERNAL PARAMETERS-1'!$B$5:$J$44,9,FALSE)*SDBYLD2!$F146</f>
        <v>0</v>
      </c>
      <c r="W146" s="44">
        <f>SDBYLD1!W146*VLOOKUP(SDBYLD2!W$4,'[1]INTERNAL PARAMETERS-1'!$B$5:$J$44,5,FALSE)*VLOOKUP(SDBYLD2!W$4,'[1]INTERNAL PARAMETERS-1'!$B$5:$J$44,7,FALSE)*SDBYLD2!$F146 + SDBYLD1!W146*(1-VLOOKUP(SDBYLD2!W$4,'[1]INTERNAL PARAMETERS-1'!$B$5:$J$44,5,FALSE))*VLOOKUP(SDBYLD2!W$4,'[1]INTERNAL PARAMETERS-1'!$B$5:$J$44,9,FALSE)*SDBYLD2!$F146</f>
        <v>0</v>
      </c>
      <c r="X146" s="44">
        <f>SDBYLD1!X146*VLOOKUP(SDBYLD2!X$4,'[1]INTERNAL PARAMETERS-1'!$B$5:$J$44,5,FALSE)*VLOOKUP(SDBYLD2!X$4,'[1]INTERNAL PARAMETERS-1'!$B$5:$J$44,7,FALSE)*SDBYLD2!$F146 + SDBYLD1!X146*(1-VLOOKUP(SDBYLD2!X$4,'[1]INTERNAL PARAMETERS-1'!$B$5:$J$44,5,FALSE))*VLOOKUP(SDBYLD2!X$4,'[1]INTERNAL PARAMETERS-1'!$B$5:$J$44,9,FALSE)*SDBYLD2!$F146</f>
        <v>0</v>
      </c>
      <c r="Y146" s="44">
        <f>SDBYLD1!Y146*VLOOKUP(SDBYLD2!Y$4,'[1]INTERNAL PARAMETERS-1'!$B$5:$J$44,5,FALSE)*VLOOKUP(SDBYLD2!Y$4,'[1]INTERNAL PARAMETERS-1'!$B$5:$J$44,7,FALSE)*SDBYLD2!$F146 + SDBYLD1!Y146*(1-VLOOKUP(SDBYLD2!Y$4,'[1]INTERNAL PARAMETERS-1'!$B$5:$J$44,5,FALSE))*VLOOKUP(SDBYLD2!Y$4,'[1]INTERNAL PARAMETERS-1'!$B$5:$J$44,9,FALSE)*SDBYLD2!$F146</f>
        <v>0</v>
      </c>
      <c r="Z146" s="44">
        <f>SDBYLD1!Z146*VLOOKUP(SDBYLD2!Z$4,'[1]INTERNAL PARAMETERS-1'!$B$5:$J$44,5,FALSE)*VLOOKUP(SDBYLD2!Z$4,'[1]INTERNAL PARAMETERS-1'!$B$5:$J$44,7,FALSE)*SDBYLD2!$F146 + SDBYLD1!Z146*(1-VLOOKUP(SDBYLD2!Z$4,'[1]INTERNAL PARAMETERS-1'!$B$5:$J$44,5,FALSE))*VLOOKUP(SDBYLD2!Z$4,'[1]INTERNAL PARAMETERS-1'!$B$5:$J$44,9,FALSE)*SDBYLD2!$F146</f>
        <v>0</v>
      </c>
      <c r="AA146" s="44">
        <f>SDBYLD1!AA146*VLOOKUP(SDBYLD2!AA$4,'[1]INTERNAL PARAMETERS-1'!$B$5:$J$44,5,FALSE)*VLOOKUP(SDBYLD2!AA$4,'[1]INTERNAL PARAMETERS-1'!$B$5:$J$44,7,FALSE)*SDBYLD2!$F146 + SDBYLD1!AA146*(1-VLOOKUP(SDBYLD2!AA$4,'[1]INTERNAL PARAMETERS-1'!$B$5:$J$44,5,FALSE))*VLOOKUP(SDBYLD2!AA$4,'[1]INTERNAL PARAMETERS-1'!$B$5:$J$44,9,FALSE)*SDBYLD2!$F146</f>
        <v>0</v>
      </c>
      <c r="AB146" s="44">
        <f>SDBYLD1!AB146*VLOOKUP(SDBYLD2!AB$4,'[1]INTERNAL PARAMETERS-1'!$B$5:$J$44,5,FALSE)*VLOOKUP(SDBYLD2!AB$4,'[1]INTERNAL PARAMETERS-1'!$B$5:$J$44,7,FALSE)*SDBYLD2!$F146 + SDBYLD1!AB146*(1-VLOOKUP(SDBYLD2!AB$4,'[1]INTERNAL PARAMETERS-1'!$B$5:$J$44,5,FALSE))*VLOOKUP(SDBYLD2!AB$4,'[1]INTERNAL PARAMETERS-1'!$B$5:$J$44,9,FALSE)*SDBYLD2!$F146</f>
        <v>0</v>
      </c>
      <c r="AC146" s="44">
        <f>SDBYLD1!AC146*VLOOKUP(SDBYLD2!AC$4,'[1]INTERNAL PARAMETERS-1'!$B$5:$J$44,5,FALSE)*VLOOKUP(SDBYLD2!AC$4,'[1]INTERNAL PARAMETERS-1'!$B$5:$J$44,7,FALSE)*SDBYLD2!$F146 + SDBYLD1!AC146*(1-VLOOKUP(SDBYLD2!AC$4,'[1]INTERNAL PARAMETERS-1'!$B$5:$J$44,5,FALSE))*VLOOKUP(SDBYLD2!AC$4,'[1]INTERNAL PARAMETERS-1'!$B$5:$J$44,9,FALSE)*SDBYLD2!$F146</f>
        <v>0</v>
      </c>
      <c r="AD146" s="44">
        <f>SDBYLD1!AD146*VLOOKUP(SDBYLD2!AD$4,'[1]INTERNAL PARAMETERS-1'!$B$5:$J$44,5,FALSE)*VLOOKUP(SDBYLD2!AD$4,'[1]INTERNAL PARAMETERS-1'!$B$5:$J$44,7,FALSE)*SDBYLD2!$F146 + SDBYLD1!AD146*(1-VLOOKUP(SDBYLD2!AD$4,'[1]INTERNAL PARAMETERS-1'!$B$5:$J$44,5,FALSE))*VLOOKUP(SDBYLD2!AD$4,'[1]INTERNAL PARAMETERS-1'!$B$5:$J$44,9,FALSE)*SDBYLD2!$F146</f>
        <v>0</v>
      </c>
      <c r="AE146" s="44">
        <f>SDBYLD1!AE146*VLOOKUP(SDBYLD2!AE$4,'[1]INTERNAL PARAMETERS-1'!$B$5:$J$44,5,FALSE)*VLOOKUP(SDBYLD2!AE$4,'[1]INTERNAL PARAMETERS-1'!$B$5:$J$44,7,FALSE)*SDBYLD2!$F146 + SDBYLD1!AE146*(1-VLOOKUP(SDBYLD2!AE$4,'[1]INTERNAL PARAMETERS-1'!$B$5:$J$44,5,FALSE))*VLOOKUP(SDBYLD2!AE$4,'[1]INTERNAL PARAMETERS-1'!$B$5:$J$44,9,FALSE)*SDBYLD2!$F146</f>
        <v>0</v>
      </c>
      <c r="AF146" s="44">
        <f>SDBYLD1!AF146*VLOOKUP(SDBYLD2!AF$4,'[1]INTERNAL PARAMETERS-1'!$B$5:$J$44,5,FALSE)*VLOOKUP(SDBYLD2!AF$4,'[1]INTERNAL PARAMETERS-1'!$B$5:$J$44,7,FALSE)*SDBYLD2!$F146 + SDBYLD1!AF146*(1-VLOOKUP(SDBYLD2!AF$4,'[1]INTERNAL PARAMETERS-1'!$B$5:$J$44,5,FALSE))*VLOOKUP(SDBYLD2!AF$4,'[1]INTERNAL PARAMETERS-1'!$B$5:$J$44,9,FALSE)*SDBYLD2!$F146</f>
        <v>0</v>
      </c>
      <c r="AG146" s="44">
        <f>SDBYLD1!AG146*VLOOKUP(SDBYLD2!AG$4,'[1]INTERNAL PARAMETERS-1'!$B$5:$J$44,5,FALSE)*VLOOKUP(SDBYLD2!AG$4,'[1]INTERNAL PARAMETERS-1'!$B$5:$J$44,7,FALSE)*SDBYLD2!$F146 + SDBYLD1!AG146*(1-VLOOKUP(SDBYLD2!AG$4,'[1]INTERNAL PARAMETERS-1'!$B$5:$J$44,5,FALSE))*VLOOKUP(SDBYLD2!AG$4,'[1]INTERNAL PARAMETERS-1'!$B$5:$J$44,9,FALSE)*SDBYLD2!$F146</f>
        <v>0</v>
      </c>
      <c r="AH146" s="44">
        <f>SDBYLD1!AH146*VLOOKUP(SDBYLD2!AH$4,'[1]INTERNAL PARAMETERS-1'!$B$5:$J$44,5,FALSE)*VLOOKUP(SDBYLD2!AH$4,'[1]INTERNAL PARAMETERS-1'!$B$5:$J$44,7,FALSE)*SDBYLD2!$F146 + SDBYLD1!AH146*(1-VLOOKUP(SDBYLD2!AH$4,'[1]INTERNAL PARAMETERS-1'!$B$5:$J$44,5,FALSE))*VLOOKUP(SDBYLD2!AH$4,'[1]INTERNAL PARAMETERS-1'!$B$5:$J$44,9,FALSE)*SDBYLD2!$F146</f>
        <v>0</v>
      </c>
      <c r="AI146" s="44">
        <f>SDBYLD1!AI146*VLOOKUP(SDBYLD2!AI$4,'[1]INTERNAL PARAMETERS-1'!$B$5:$J$44,5,FALSE)*VLOOKUP(SDBYLD2!AI$4,'[1]INTERNAL PARAMETERS-1'!$B$5:$J$44,7,FALSE)*SDBYLD2!$F146 + SDBYLD1!AI146*(1-VLOOKUP(SDBYLD2!AI$4,'[1]INTERNAL PARAMETERS-1'!$B$5:$J$44,5,FALSE))*VLOOKUP(SDBYLD2!AI$4,'[1]INTERNAL PARAMETERS-1'!$B$5:$J$44,9,FALSE)*SDBYLD2!$F146</f>
        <v>0</v>
      </c>
      <c r="AJ146" s="44">
        <f>SDBYLD1!AJ146*VLOOKUP(SDBYLD2!AJ$4,'[1]INTERNAL PARAMETERS-1'!$B$5:$J$44,5,FALSE)*VLOOKUP(SDBYLD2!AJ$4,'[1]INTERNAL PARAMETERS-1'!$B$5:$J$44,7,FALSE)*SDBYLD2!$F146 + SDBYLD1!AJ146*(1-VLOOKUP(SDBYLD2!AJ$4,'[1]INTERNAL PARAMETERS-1'!$B$5:$J$44,5,FALSE))*VLOOKUP(SDBYLD2!AJ$4,'[1]INTERNAL PARAMETERS-1'!$B$5:$J$44,9,FALSE)*SDBYLD2!$F146</f>
        <v>0</v>
      </c>
      <c r="AK146" s="44">
        <f>SDBYLD1!AK146*VLOOKUP(SDBYLD2!AK$4,'[1]INTERNAL PARAMETERS-1'!$B$5:$J$44,5,FALSE)*VLOOKUP(SDBYLD2!AK$4,'[1]INTERNAL PARAMETERS-1'!$B$5:$J$44,7,FALSE)*SDBYLD2!$F146 + SDBYLD1!AK146*(1-VLOOKUP(SDBYLD2!AK$4,'[1]INTERNAL PARAMETERS-1'!$B$5:$J$44,5,FALSE))*VLOOKUP(SDBYLD2!AK$4,'[1]INTERNAL PARAMETERS-1'!$B$5:$J$44,9,FALSE)*SDBYLD2!$F146</f>
        <v>0</v>
      </c>
      <c r="AL146" s="44">
        <f>SDBYLD1!AL146*VLOOKUP(SDBYLD2!AL$4,'[1]INTERNAL PARAMETERS-1'!$B$5:$J$44,5,FALSE)*VLOOKUP(SDBYLD2!AL$4,'[1]INTERNAL PARAMETERS-1'!$B$5:$J$44,7,FALSE)*SDBYLD2!$F146 + SDBYLD1!AL146*(1-VLOOKUP(SDBYLD2!AL$4,'[1]INTERNAL PARAMETERS-1'!$B$5:$J$44,5,FALSE))*VLOOKUP(SDBYLD2!AL$4,'[1]INTERNAL PARAMETERS-1'!$B$5:$J$44,9,FALSE)*SDBYLD2!$F146</f>
        <v>0</v>
      </c>
      <c r="AM146" s="44">
        <f>SDBYLD1!AM146*VLOOKUP(SDBYLD2!AM$4,'[1]INTERNAL PARAMETERS-1'!$B$5:$J$44,5,FALSE)*VLOOKUP(SDBYLD2!AM$4,'[1]INTERNAL PARAMETERS-1'!$B$5:$J$44,7,FALSE)*SDBYLD2!$F146 + SDBYLD1!AM146*(1-VLOOKUP(SDBYLD2!AM$4,'[1]INTERNAL PARAMETERS-1'!$B$5:$J$44,5,FALSE))*VLOOKUP(SDBYLD2!AM$4,'[1]INTERNAL PARAMETERS-1'!$B$5:$J$44,9,FALSE)*SDBYLD2!$F146</f>
        <v>0</v>
      </c>
      <c r="AN146" s="44">
        <f>SDBYLD1!AN146*VLOOKUP(SDBYLD2!AN$4,'[1]INTERNAL PARAMETERS-1'!$B$5:$J$44,5,FALSE)*VLOOKUP(SDBYLD2!AN$4,'[1]INTERNAL PARAMETERS-1'!$B$5:$J$44,7,FALSE)*SDBYLD2!$F146 + SDBYLD1!AN146*(1-VLOOKUP(SDBYLD2!AN$4,'[1]INTERNAL PARAMETERS-1'!$B$5:$J$44,5,FALSE))*VLOOKUP(SDBYLD2!AN$4,'[1]INTERNAL PARAMETERS-1'!$B$5:$J$44,9,FALSE)*SDBYLD2!$F146</f>
        <v>0</v>
      </c>
      <c r="AO146" s="44">
        <f>SDBYLD1!AO146*VLOOKUP(SDBYLD2!AO$4,'[1]INTERNAL PARAMETERS-1'!$B$5:$J$44,5,FALSE)*VLOOKUP(SDBYLD2!AO$4,'[1]INTERNAL PARAMETERS-1'!$B$5:$J$44,7,FALSE)*SDBYLD2!$F146 + SDBYLD1!AO146*(1-VLOOKUP(SDBYLD2!AO$4,'[1]INTERNAL PARAMETERS-1'!$B$5:$J$44,5,FALSE))*VLOOKUP(SDBYLD2!AO$4,'[1]INTERNAL PARAMETERS-1'!$B$5:$J$44,9,FALSE)*SDBYLD2!$F146</f>
        <v>0</v>
      </c>
      <c r="AP146" s="44">
        <f>SDBYLD1!AP146*VLOOKUP(SDBYLD2!AP$4,'[1]INTERNAL PARAMETERS-1'!$B$5:$J$44,5,FALSE)*VLOOKUP(SDBYLD2!AP$4,'[1]INTERNAL PARAMETERS-1'!$B$5:$J$44,7,FALSE)*SDBYLD2!$F146 + SDBYLD1!AP146*(1-VLOOKUP(SDBYLD2!AP$4,'[1]INTERNAL PARAMETERS-1'!$B$5:$J$44,5,FALSE))*VLOOKUP(SDBYLD2!AP$4,'[1]INTERNAL PARAMETERS-1'!$B$5:$J$44,9,FALSE)*SDBYLD2!$F146</f>
        <v>0</v>
      </c>
      <c r="AQ146" s="44">
        <f>SDBYLD1!AQ146*VLOOKUP(SDBYLD2!AQ$4,'[1]INTERNAL PARAMETERS-1'!$B$5:$J$44,5,FALSE)*VLOOKUP(SDBYLD2!AQ$4,'[1]INTERNAL PARAMETERS-1'!$B$5:$J$44,7,FALSE)*SDBYLD2!$F146 + SDBYLD1!AQ146*(1-VLOOKUP(SDBYLD2!AQ$4,'[1]INTERNAL PARAMETERS-1'!$B$5:$J$44,5,FALSE))*VLOOKUP(SDBYLD2!AQ$4,'[1]INTERNAL PARAMETERS-1'!$B$5:$J$44,9,FALSE)*SDBYLD2!$F146</f>
        <v>0</v>
      </c>
      <c r="AR146" s="44">
        <f>SDBYLD1!AR146*VLOOKUP(SDBYLD2!AR$4,'[1]INTERNAL PARAMETERS-1'!$B$5:$J$44,5,FALSE)*VLOOKUP(SDBYLD2!AR$4,'[1]INTERNAL PARAMETERS-1'!$B$5:$J$44,7,FALSE)*SDBYLD2!$F146 + SDBYLD1!AR146*(1-VLOOKUP(SDBYLD2!AR$4,'[1]INTERNAL PARAMETERS-1'!$B$5:$J$44,5,FALSE))*VLOOKUP(SDBYLD2!AR$4,'[1]INTERNAL PARAMETERS-1'!$B$5:$J$44,9,FALSE)*SDBYLD2!$F146</f>
        <v>0</v>
      </c>
      <c r="AS146" s="44">
        <f>SDBYLD1!AS146*VLOOKUP(SDBYLD2!AS$4,'[1]INTERNAL PARAMETERS-1'!$B$5:$J$44,5,FALSE)*VLOOKUP(SDBYLD2!AS$4,'[1]INTERNAL PARAMETERS-1'!$B$5:$J$44,7,FALSE)*SDBYLD2!$F146 + SDBYLD1!AS146*(1-VLOOKUP(SDBYLD2!AS$4,'[1]INTERNAL PARAMETERS-1'!$B$5:$J$44,5,FALSE))*VLOOKUP(SDBYLD2!AS$4,'[1]INTERNAL PARAMETERS-1'!$B$5:$J$44,9,FALSE)*SDBYLD2!$F146</f>
        <v>0</v>
      </c>
      <c r="AT146" s="43">
        <f>SDBYLD1!AT146*VLOOKUP(SDBYLD2!AT$4,'[1]INTERNAL PARAMETERS-1'!$B$5:$J$44,5,FALSE)*VLOOKUP(SDBYLD2!AT$4,'[1]INTERNAL PARAMETERS-1'!$B$5:$J$44,7,FALSE)*SDBYLD2!$F146 + SDBYLD1!AT146*(1-VLOOKUP(SDBYLD2!AT$4,'[1]INTERNAL PARAMETERS-1'!$B$5:$J$44,5,FALSE))*VLOOKUP(SDBYLD2!AT$4,'[1]INTERNAL PARAMETERS-1'!$B$5:$J$44,9,FALSE)*SDBYLD2!$F146</f>
        <v>0</v>
      </c>
      <c r="AU146" s="45">
        <f>SDBYLD1!AU146*VLOOKUP(SDBYLD2!AU$4,'[1]INTERNAL PARAMETERS-1'!$B$5:$J$44,5,FALSE)*VLOOKUP(SDBYLD2!AU$4,'[1]INTERNAL PARAMETERS-1'!$B$5:$J$44,6,FALSE)*VLOOKUP(SDBYLD2!AU$4,'[1]INTERNAL PARAMETERS-1'!$B$5:$J$44,3,FALSE) + SDBYLD1!AU146*(1-VLOOKUP(SDBYLD2!AU$4,'[1]INTERNAL PARAMETERS-1'!$B$5:$J$44,5,FALSE))*VLOOKUP(SDBYLD2!AU$4,'[1]INTERNAL PARAMETERS-1'!$B$5:$J$44,8,FALSE)*VLOOKUP(SDBYLD2!AU$4,'[1]INTERNAL PARAMETERS-1'!$B$5:$J$44,3,FALSE)</f>
        <v>0</v>
      </c>
      <c r="AV146" s="44">
        <f>SDBYLD1!AV146*VLOOKUP(SDBYLD2!AV$4,'[1]INTERNAL PARAMETERS-1'!$B$5:$J$44,5,FALSE)*VLOOKUP(SDBYLD2!AV$4,'[1]INTERNAL PARAMETERS-1'!$B$5:$J$44,6,FALSE)*VLOOKUP(SDBYLD2!AV$4,'[1]INTERNAL PARAMETERS-1'!$B$5:$J$44,3,FALSE) + SDBYLD1!AV146*(1-VLOOKUP(SDBYLD2!AV$4,'[1]INTERNAL PARAMETERS-1'!$B$5:$J$44,5,FALSE))*VLOOKUP(SDBYLD2!AV$4,'[1]INTERNAL PARAMETERS-1'!$B$5:$J$44,8,FALSE)*VLOOKUP(SDBYLD2!AV$4,'[1]INTERNAL PARAMETERS-1'!$B$5:$J$44,3,FALSE)</f>
        <v>0</v>
      </c>
      <c r="AW146" s="44">
        <f>SDBYLD1!AW146*VLOOKUP(SDBYLD2!AW$4,'[1]INTERNAL PARAMETERS-1'!$B$5:$J$44,5,FALSE)*VLOOKUP(SDBYLD2!AW$4,'[1]INTERNAL PARAMETERS-1'!$B$5:$J$44,6,FALSE)*VLOOKUP(SDBYLD2!AW$4,'[1]INTERNAL PARAMETERS-1'!$B$5:$J$44,3,FALSE) + SDBYLD1!AW146*(1-VLOOKUP(SDBYLD2!AW$4,'[1]INTERNAL PARAMETERS-1'!$B$5:$J$44,5,FALSE))*VLOOKUP(SDBYLD2!AW$4,'[1]INTERNAL PARAMETERS-1'!$B$5:$J$44,8,FALSE)*VLOOKUP(SDBYLD2!AW$4,'[1]INTERNAL PARAMETERS-1'!$B$5:$J$44,3,FALSE)</f>
        <v>0</v>
      </c>
      <c r="AX146" s="44">
        <f>SDBYLD1!AX146*VLOOKUP(SDBYLD2!AX$4,'[1]INTERNAL PARAMETERS-1'!$B$5:$J$44,5,FALSE)*VLOOKUP(SDBYLD2!AX$4,'[1]INTERNAL PARAMETERS-1'!$B$5:$J$44,6,FALSE)*VLOOKUP(SDBYLD2!AX$4,'[1]INTERNAL PARAMETERS-1'!$B$5:$J$44,3,FALSE) + SDBYLD1!AX146*(1-VLOOKUP(SDBYLD2!AX$4,'[1]INTERNAL PARAMETERS-1'!$B$5:$J$44,5,FALSE))*VLOOKUP(SDBYLD2!AX$4,'[1]INTERNAL PARAMETERS-1'!$B$5:$J$44,8,FALSE)*VLOOKUP(SDBYLD2!AX$4,'[1]INTERNAL PARAMETERS-1'!$B$5:$J$44,3,FALSE)</f>
        <v>0</v>
      </c>
      <c r="AY146" s="44">
        <f>SDBYLD1!AY146*VLOOKUP(SDBYLD2!AY$4,'[1]INTERNAL PARAMETERS-1'!$B$5:$J$44,5,FALSE)*VLOOKUP(SDBYLD2!AY$4,'[1]INTERNAL PARAMETERS-1'!$B$5:$J$44,6,FALSE)*VLOOKUP(SDBYLD2!AY$4,'[1]INTERNAL PARAMETERS-1'!$B$5:$J$44,3,FALSE) + SDBYLD1!AY146*(1-VLOOKUP(SDBYLD2!AY$4,'[1]INTERNAL PARAMETERS-1'!$B$5:$J$44,5,FALSE))*VLOOKUP(SDBYLD2!AY$4,'[1]INTERNAL PARAMETERS-1'!$B$5:$J$44,8,FALSE)*VLOOKUP(SDBYLD2!AY$4,'[1]INTERNAL PARAMETERS-1'!$B$5:$J$44,3,FALSE)</f>
        <v>0</v>
      </c>
      <c r="AZ146" s="44">
        <f>SDBYLD1!AZ146*VLOOKUP(SDBYLD2!AZ$4,'[1]INTERNAL PARAMETERS-1'!$B$5:$J$44,5,FALSE)*VLOOKUP(SDBYLD2!AZ$4,'[1]INTERNAL PARAMETERS-1'!$B$5:$J$44,6,FALSE)*VLOOKUP(SDBYLD2!AZ$4,'[1]INTERNAL PARAMETERS-1'!$B$5:$J$44,3,FALSE) + SDBYLD1!AZ146*(1-VLOOKUP(SDBYLD2!AZ$4,'[1]INTERNAL PARAMETERS-1'!$B$5:$J$44,5,FALSE))*VLOOKUP(SDBYLD2!AZ$4,'[1]INTERNAL PARAMETERS-1'!$B$5:$J$44,8,FALSE)*VLOOKUP(SDBYLD2!AZ$4,'[1]INTERNAL PARAMETERS-1'!$B$5:$J$44,3,FALSE)</f>
        <v>0</v>
      </c>
      <c r="BA146" s="44">
        <f>SDBYLD1!BA146*VLOOKUP(SDBYLD2!BA$4,'[1]INTERNAL PARAMETERS-1'!$B$5:$J$44,5,FALSE)*VLOOKUP(SDBYLD2!BA$4,'[1]INTERNAL PARAMETERS-1'!$B$5:$J$44,6,FALSE)*VLOOKUP(SDBYLD2!BA$4,'[1]INTERNAL PARAMETERS-1'!$B$5:$J$44,3,FALSE) + SDBYLD1!BA146*(1-VLOOKUP(SDBYLD2!BA$4,'[1]INTERNAL PARAMETERS-1'!$B$5:$J$44,5,FALSE))*VLOOKUP(SDBYLD2!BA$4,'[1]INTERNAL PARAMETERS-1'!$B$5:$J$44,8,FALSE)*VLOOKUP(SDBYLD2!BA$4,'[1]INTERNAL PARAMETERS-1'!$B$5:$J$44,3,FALSE)</f>
        <v>0</v>
      </c>
      <c r="BB146" s="44">
        <f>SDBYLD1!BB146*VLOOKUP(SDBYLD2!BB$4,'[1]INTERNAL PARAMETERS-1'!$B$5:$J$44,5,FALSE)*VLOOKUP(SDBYLD2!BB$4,'[1]INTERNAL PARAMETERS-1'!$B$5:$J$44,6,FALSE)*VLOOKUP(SDBYLD2!BB$4,'[1]INTERNAL PARAMETERS-1'!$B$5:$J$44,3,FALSE) + SDBYLD1!BB146*(1-VLOOKUP(SDBYLD2!BB$4,'[1]INTERNAL PARAMETERS-1'!$B$5:$J$44,5,FALSE))*VLOOKUP(SDBYLD2!BB$4,'[1]INTERNAL PARAMETERS-1'!$B$5:$J$44,8,FALSE)*VLOOKUP(SDBYLD2!BB$4,'[1]INTERNAL PARAMETERS-1'!$B$5:$J$44,3,FALSE)</f>
        <v>0</v>
      </c>
      <c r="BC146" s="44">
        <f>SDBYLD1!BC146*VLOOKUP(SDBYLD2!BC$4,'[1]INTERNAL PARAMETERS-1'!$B$5:$J$44,5,FALSE)*VLOOKUP(SDBYLD2!BC$4,'[1]INTERNAL PARAMETERS-1'!$B$5:$J$44,6,FALSE)*VLOOKUP(SDBYLD2!BC$4,'[1]INTERNAL PARAMETERS-1'!$B$5:$J$44,3,FALSE) + SDBYLD1!BC146*(1-VLOOKUP(SDBYLD2!BC$4,'[1]INTERNAL PARAMETERS-1'!$B$5:$J$44,5,FALSE))*VLOOKUP(SDBYLD2!BC$4,'[1]INTERNAL PARAMETERS-1'!$B$5:$J$44,8,FALSE)*VLOOKUP(SDBYLD2!BC$4,'[1]INTERNAL PARAMETERS-1'!$B$5:$J$44,3,FALSE)</f>
        <v>0</v>
      </c>
      <c r="BD146" s="44">
        <f>SDBYLD1!BD146*VLOOKUP(SDBYLD2!BD$4,'[1]INTERNAL PARAMETERS-1'!$B$5:$J$44,5,FALSE)*VLOOKUP(SDBYLD2!BD$4,'[1]INTERNAL PARAMETERS-1'!$B$5:$J$44,6,FALSE)*VLOOKUP(SDBYLD2!BD$4,'[1]INTERNAL PARAMETERS-1'!$B$5:$J$44,3,FALSE) + SDBYLD1!BD146*(1-VLOOKUP(SDBYLD2!BD$4,'[1]INTERNAL PARAMETERS-1'!$B$5:$J$44,5,FALSE))*VLOOKUP(SDBYLD2!BD$4,'[1]INTERNAL PARAMETERS-1'!$B$5:$J$44,8,FALSE)*VLOOKUP(SDBYLD2!BD$4,'[1]INTERNAL PARAMETERS-1'!$B$5:$J$44,3,FALSE)</f>
        <v>0</v>
      </c>
      <c r="BE146" s="44">
        <f>SDBYLD1!BE146*VLOOKUP(SDBYLD2!BE$4,'[1]INTERNAL PARAMETERS-1'!$B$5:$J$44,5,FALSE)*VLOOKUP(SDBYLD2!BE$4,'[1]INTERNAL PARAMETERS-1'!$B$5:$J$44,6,FALSE)*VLOOKUP(SDBYLD2!BE$4,'[1]INTERNAL PARAMETERS-1'!$B$5:$J$44,3,FALSE) + SDBYLD1!BE146*(1-VLOOKUP(SDBYLD2!BE$4,'[1]INTERNAL PARAMETERS-1'!$B$5:$J$44,5,FALSE))*VLOOKUP(SDBYLD2!BE$4,'[1]INTERNAL PARAMETERS-1'!$B$5:$J$44,8,FALSE)*VLOOKUP(SDBYLD2!BE$4,'[1]INTERNAL PARAMETERS-1'!$B$5:$J$44,3,FALSE)</f>
        <v>0</v>
      </c>
      <c r="BF146" s="44">
        <f>SDBYLD1!BF146*VLOOKUP(SDBYLD2!BF$4,'[1]INTERNAL PARAMETERS-1'!$B$5:$J$44,5,FALSE)*VLOOKUP(SDBYLD2!BF$4,'[1]INTERNAL PARAMETERS-1'!$B$5:$J$44,6,FALSE)*VLOOKUP(SDBYLD2!BF$4,'[1]INTERNAL PARAMETERS-1'!$B$5:$J$44,3,FALSE) + SDBYLD1!BF146*(1-VLOOKUP(SDBYLD2!BF$4,'[1]INTERNAL PARAMETERS-1'!$B$5:$J$44,5,FALSE))*VLOOKUP(SDBYLD2!BF$4,'[1]INTERNAL PARAMETERS-1'!$B$5:$J$44,8,FALSE)*VLOOKUP(SDBYLD2!BF$4,'[1]INTERNAL PARAMETERS-1'!$B$5:$J$44,3,FALSE)</f>
        <v>0</v>
      </c>
      <c r="BG146" s="44">
        <f>SDBYLD1!BG146*VLOOKUP(SDBYLD2!BG$4,'[1]INTERNAL PARAMETERS-1'!$B$5:$J$44,5,FALSE)*VLOOKUP(SDBYLD2!BG$4,'[1]INTERNAL PARAMETERS-1'!$B$5:$J$44,6,FALSE)*VLOOKUP(SDBYLD2!BG$4,'[1]INTERNAL PARAMETERS-1'!$B$5:$J$44,3,FALSE) + SDBYLD1!BG146*(1-VLOOKUP(SDBYLD2!BG$4,'[1]INTERNAL PARAMETERS-1'!$B$5:$J$44,5,FALSE))*VLOOKUP(SDBYLD2!BG$4,'[1]INTERNAL PARAMETERS-1'!$B$5:$J$44,8,FALSE)*VLOOKUP(SDBYLD2!BG$4,'[1]INTERNAL PARAMETERS-1'!$B$5:$J$44,3,FALSE)</f>
        <v>0</v>
      </c>
      <c r="BH146" s="44">
        <f>SDBYLD1!BH146*VLOOKUP(SDBYLD2!BH$4,'[1]INTERNAL PARAMETERS-1'!$B$5:$J$44,5,FALSE)*VLOOKUP(SDBYLD2!BH$4,'[1]INTERNAL PARAMETERS-1'!$B$5:$J$44,6,FALSE)*VLOOKUP(SDBYLD2!BH$4,'[1]INTERNAL PARAMETERS-1'!$B$5:$J$44,3,FALSE) + SDBYLD1!BH146*(1-VLOOKUP(SDBYLD2!BH$4,'[1]INTERNAL PARAMETERS-1'!$B$5:$J$44,5,FALSE))*VLOOKUP(SDBYLD2!BH$4,'[1]INTERNAL PARAMETERS-1'!$B$5:$J$44,8,FALSE)*VLOOKUP(SDBYLD2!BH$4,'[1]INTERNAL PARAMETERS-1'!$B$5:$J$44,3,FALSE)</f>
        <v>0</v>
      </c>
      <c r="BI146" s="44">
        <f>SDBYLD1!BI146*VLOOKUP(SDBYLD2!BI$4,'[1]INTERNAL PARAMETERS-1'!$B$5:$J$44,5,FALSE)*VLOOKUP(SDBYLD2!BI$4,'[1]INTERNAL PARAMETERS-1'!$B$5:$J$44,6,FALSE)*VLOOKUP(SDBYLD2!BI$4,'[1]INTERNAL PARAMETERS-1'!$B$5:$J$44,3,FALSE) + SDBYLD1!BI146*(1-VLOOKUP(SDBYLD2!BI$4,'[1]INTERNAL PARAMETERS-1'!$B$5:$J$44,5,FALSE))*VLOOKUP(SDBYLD2!BI$4,'[1]INTERNAL PARAMETERS-1'!$B$5:$J$44,8,FALSE)*VLOOKUP(SDBYLD2!BI$4,'[1]INTERNAL PARAMETERS-1'!$B$5:$J$44,3,FALSE)</f>
        <v>0</v>
      </c>
      <c r="BJ146" s="44">
        <f>SDBYLD1!BJ146*VLOOKUP(SDBYLD2!BJ$4,'[1]INTERNAL PARAMETERS-1'!$B$5:$J$44,5,FALSE)*VLOOKUP(SDBYLD2!BJ$4,'[1]INTERNAL PARAMETERS-1'!$B$5:$J$44,6,FALSE)*VLOOKUP(SDBYLD2!BJ$4,'[1]INTERNAL PARAMETERS-1'!$B$5:$J$44,3,FALSE) + SDBYLD1!BJ146*(1-VLOOKUP(SDBYLD2!BJ$4,'[1]INTERNAL PARAMETERS-1'!$B$5:$J$44,5,FALSE))*VLOOKUP(SDBYLD2!BJ$4,'[1]INTERNAL PARAMETERS-1'!$B$5:$J$44,8,FALSE)*VLOOKUP(SDBYLD2!BJ$4,'[1]INTERNAL PARAMETERS-1'!$B$5:$J$44,3,FALSE)</f>
        <v>0</v>
      </c>
      <c r="BK146" s="44">
        <f>SDBYLD1!BK146*VLOOKUP(SDBYLD2!BK$4,'[1]INTERNAL PARAMETERS-1'!$B$5:$J$44,5,FALSE)*VLOOKUP(SDBYLD2!BK$4,'[1]INTERNAL PARAMETERS-1'!$B$5:$J$44,6,FALSE)*VLOOKUP(SDBYLD2!BK$4,'[1]INTERNAL PARAMETERS-1'!$B$5:$J$44,3,FALSE) + SDBYLD1!BK146*(1-VLOOKUP(SDBYLD2!BK$4,'[1]INTERNAL PARAMETERS-1'!$B$5:$J$44,5,FALSE))*VLOOKUP(SDBYLD2!BK$4,'[1]INTERNAL PARAMETERS-1'!$B$5:$J$44,8,FALSE)*VLOOKUP(SDBYLD2!BK$4,'[1]INTERNAL PARAMETERS-1'!$B$5:$J$44,3,FALSE)</f>
        <v>0</v>
      </c>
      <c r="BL146" s="44">
        <f>SDBYLD1!BL146*VLOOKUP(SDBYLD2!BL$4,'[1]INTERNAL PARAMETERS-1'!$B$5:$J$44,5,FALSE)*VLOOKUP(SDBYLD2!BL$4,'[1]INTERNAL PARAMETERS-1'!$B$5:$J$44,6,FALSE)*VLOOKUP(SDBYLD2!BL$4,'[1]INTERNAL PARAMETERS-1'!$B$5:$J$44,3,FALSE) + SDBYLD1!BL146*(1-VLOOKUP(SDBYLD2!BL$4,'[1]INTERNAL PARAMETERS-1'!$B$5:$J$44,5,FALSE))*VLOOKUP(SDBYLD2!BL$4,'[1]INTERNAL PARAMETERS-1'!$B$5:$J$44,8,FALSE)*VLOOKUP(SDBYLD2!BL$4,'[1]INTERNAL PARAMETERS-1'!$B$5:$J$44,3,FALSE)</f>
        <v>0</v>
      </c>
      <c r="BM146" s="44">
        <f>SDBYLD1!BM146*VLOOKUP(SDBYLD2!BM$4,'[1]INTERNAL PARAMETERS-1'!$B$5:$J$44,5,FALSE)*VLOOKUP(SDBYLD2!BM$4,'[1]INTERNAL PARAMETERS-1'!$B$5:$J$44,6,FALSE)*VLOOKUP(SDBYLD2!BM$4,'[1]INTERNAL PARAMETERS-1'!$B$5:$J$44,3,FALSE) + SDBYLD1!BM146*(1-VLOOKUP(SDBYLD2!BM$4,'[1]INTERNAL PARAMETERS-1'!$B$5:$J$44,5,FALSE))*VLOOKUP(SDBYLD2!BM$4,'[1]INTERNAL PARAMETERS-1'!$B$5:$J$44,8,FALSE)*VLOOKUP(SDBYLD2!BM$4,'[1]INTERNAL PARAMETERS-1'!$B$5:$J$44,3,FALSE)</f>
        <v>0</v>
      </c>
      <c r="BN146" s="44">
        <f>SDBYLD1!BN146*VLOOKUP(SDBYLD2!BN$4,'[1]INTERNAL PARAMETERS-1'!$B$5:$J$44,5,FALSE)*VLOOKUP(SDBYLD2!BN$4,'[1]INTERNAL PARAMETERS-1'!$B$5:$J$44,6,FALSE)*VLOOKUP(SDBYLD2!BN$4,'[1]INTERNAL PARAMETERS-1'!$B$5:$J$44,3,FALSE) + SDBYLD1!BN146*(1-VLOOKUP(SDBYLD2!BN$4,'[1]INTERNAL PARAMETERS-1'!$B$5:$J$44,5,FALSE))*VLOOKUP(SDBYLD2!BN$4,'[1]INTERNAL PARAMETERS-1'!$B$5:$J$44,8,FALSE)*VLOOKUP(SDBYLD2!BN$4,'[1]INTERNAL PARAMETERS-1'!$B$5:$J$44,3,FALSE)</f>
        <v>0</v>
      </c>
      <c r="BO146" s="44">
        <f>SDBYLD1!BO146*VLOOKUP(SDBYLD2!BO$4,'[1]INTERNAL PARAMETERS-1'!$B$5:$J$44,5,FALSE)*VLOOKUP(SDBYLD2!BO$4,'[1]INTERNAL PARAMETERS-1'!$B$5:$J$44,6,FALSE)*VLOOKUP(SDBYLD2!BO$4,'[1]INTERNAL PARAMETERS-1'!$B$5:$J$44,3,FALSE) + SDBYLD1!BO146*(1-VLOOKUP(SDBYLD2!BO$4,'[1]INTERNAL PARAMETERS-1'!$B$5:$J$44,5,FALSE))*VLOOKUP(SDBYLD2!BO$4,'[1]INTERNAL PARAMETERS-1'!$B$5:$J$44,8,FALSE)*VLOOKUP(SDBYLD2!BO$4,'[1]INTERNAL PARAMETERS-1'!$B$5:$J$44,3,FALSE)</f>
        <v>0</v>
      </c>
      <c r="BP146" s="44">
        <f>SDBYLD1!BP146*VLOOKUP(SDBYLD2!BP$4,'[1]INTERNAL PARAMETERS-1'!$B$5:$J$44,5,FALSE)*VLOOKUP(SDBYLD2!BP$4,'[1]INTERNAL PARAMETERS-1'!$B$5:$J$44,6,FALSE)*VLOOKUP(SDBYLD2!BP$4,'[1]INTERNAL PARAMETERS-1'!$B$5:$J$44,3,FALSE) + SDBYLD1!BP146*(1-VLOOKUP(SDBYLD2!BP$4,'[1]INTERNAL PARAMETERS-1'!$B$5:$J$44,5,FALSE))*VLOOKUP(SDBYLD2!BP$4,'[1]INTERNAL PARAMETERS-1'!$B$5:$J$44,8,FALSE)*VLOOKUP(SDBYLD2!BP$4,'[1]INTERNAL PARAMETERS-1'!$B$5:$J$44,3,FALSE)</f>
        <v>0</v>
      </c>
      <c r="BQ146" s="44">
        <f>SDBYLD1!BQ146*VLOOKUP(SDBYLD2!BQ$4,'[1]INTERNAL PARAMETERS-1'!$B$5:$J$44,5,FALSE)*VLOOKUP(SDBYLD2!BQ$4,'[1]INTERNAL PARAMETERS-1'!$B$5:$J$44,6,FALSE)*VLOOKUP(SDBYLD2!BQ$4,'[1]INTERNAL PARAMETERS-1'!$B$5:$J$44,3,FALSE) + SDBYLD1!BQ146*(1-VLOOKUP(SDBYLD2!BQ$4,'[1]INTERNAL PARAMETERS-1'!$B$5:$J$44,5,FALSE))*VLOOKUP(SDBYLD2!BQ$4,'[1]INTERNAL PARAMETERS-1'!$B$5:$J$44,8,FALSE)*VLOOKUP(SDBYLD2!BQ$4,'[1]INTERNAL PARAMETERS-1'!$B$5:$J$44,3,FALSE)</f>
        <v>0</v>
      </c>
      <c r="BR146" s="44">
        <f>SDBYLD1!BR146*VLOOKUP(SDBYLD2!BR$4,'[1]INTERNAL PARAMETERS-1'!$B$5:$J$44,5,FALSE)*VLOOKUP(SDBYLD2!BR$4,'[1]INTERNAL PARAMETERS-1'!$B$5:$J$44,6,FALSE)*VLOOKUP(SDBYLD2!BR$4,'[1]INTERNAL PARAMETERS-1'!$B$5:$J$44,3,FALSE) + SDBYLD1!BR146*(1-VLOOKUP(SDBYLD2!BR$4,'[1]INTERNAL PARAMETERS-1'!$B$5:$J$44,5,FALSE))*VLOOKUP(SDBYLD2!BR$4,'[1]INTERNAL PARAMETERS-1'!$B$5:$J$44,8,FALSE)*VLOOKUP(SDBYLD2!BR$4,'[1]INTERNAL PARAMETERS-1'!$B$5:$J$44,3,FALSE)</f>
        <v>0</v>
      </c>
      <c r="BS146" s="44">
        <f>SDBYLD1!BS146*VLOOKUP(SDBYLD2!BS$4,'[1]INTERNAL PARAMETERS-1'!$B$5:$J$44,5,FALSE)*VLOOKUP(SDBYLD2!BS$4,'[1]INTERNAL PARAMETERS-1'!$B$5:$J$44,6,FALSE)*VLOOKUP(SDBYLD2!BS$4,'[1]INTERNAL PARAMETERS-1'!$B$5:$J$44,3,FALSE) + SDBYLD1!BS146*(1-VLOOKUP(SDBYLD2!BS$4,'[1]INTERNAL PARAMETERS-1'!$B$5:$J$44,5,FALSE))*VLOOKUP(SDBYLD2!BS$4,'[1]INTERNAL PARAMETERS-1'!$B$5:$J$44,8,FALSE)*VLOOKUP(SDBYLD2!BS$4,'[1]INTERNAL PARAMETERS-1'!$B$5:$J$44,3,FALSE)</f>
        <v>0</v>
      </c>
      <c r="BT146" s="44">
        <f>SDBYLD1!BT146*VLOOKUP(SDBYLD2!BT$4,'[1]INTERNAL PARAMETERS-1'!$B$5:$J$44,5,FALSE)*VLOOKUP(SDBYLD2!BT$4,'[1]INTERNAL PARAMETERS-1'!$B$5:$J$44,6,FALSE)*VLOOKUP(SDBYLD2!BT$4,'[1]INTERNAL PARAMETERS-1'!$B$5:$J$44,3,FALSE) + SDBYLD1!BT146*(1-VLOOKUP(SDBYLD2!BT$4,'[1]INTERNAL PARAMETERS-1'!$B$5:$J$44,5,FALSE))*VLOOKUP(SDBYLD2!BT$4,'[1]INTERNAL PARAMETERS-1'!$B$5:$J$44,8,FALSE)*VLOOKUP(SDBYLD2!BT$4,'[1]INTERNAL PARAMETERS-1'!$B$5:$J$44,3,FALSE)</f>
        <v>0</v>
      </c>
      <c r="BU146" s="44">
        <f>SDBYLD1!BU146*VLOOKUP(SDBYLD2!BU$4,'[1]INTERNAL PARAMETERS-1'!$B$5:$J$44,5,FALSE)*VLOOKUP(SDBYLD2!BU$4,'[1]INTERNAL PARAMETERS-1'!$B$5:$J$44,6,FALSE)*VLOOKUP(SDBYLD2!BU$4,'[1]INTERNAL PARAMETERS-1'!$B$5:$J$44,3,FALSE) + SDBYLD1!BU146*(1-VLOOKUP(SDBYLD2!BU$4,'[1]INTERNAL PARAMETERS-1'!$B$5:$J$44,5,FALSE))*VLOOKUP(SDBYLD2!BU$4,'[1]INTERNAL PARAMETERS-1'!$B$5:$J$44,8,FALSE)*VLOOKUP(SDBYLD2!BU$4,'[1]INTERNAL PARAMETERS-1'!$B$5:$J$44,3,FALSE)</f>
        <v>0</v>
      </c>
      <c r="BV146" s="44">
        <f>SDBYLD1!BV146*VLOOKUP(SDBYLD2!BV$4,'[1]INTERNAL PARAMETERS-1'!$B$5:$J$44,5,FALSE)*VLOOKUP(SDBYLD2!BV$4,'[1]INTERNAL PARAMETERS-1'!$B$5:$J$44,6,FALSE)*VLOOKUP(SDBYLD2!BV$4,'[1]INTERNAL PARAMETERS-1'!$B$5:$J$44,3,FALSE) + SDBYLD1!BV146*(1-VLOOKUP(SDBYLD2!BV$4,'[1]INTERNAL PARAMETERS-1'!$B$5:$J$44,5,FALSE))*VLOOKUP(SDBYLD2!BV$4,'[1]INTERNAL PARAMETERS-1'!$B$5:$J$44,8,FALSE)*VLOOKUP(SDBYLD2!BV$4,'[1]INTERNAL PARAMETERS-1'!$B$5:$J$44,3,FALSE)</f>
        <v>0</v>
      </c>
      <c r="BW146" s="44">
        <f>SDBYLD1!BW146*VLOOKUP(SDBYLD2!BW$4,'[1]INTERNAL PARAMETERS-1'!$B$5:$J$44,5,FALSE)*VLOOKUP(SDBYLD2!BW$4,'[1]INTERNAL PARAMETERS-1'!$B$5:$J$44,6,FALSE)*VLOOKUP(SDBYLD2!BW$4,'[1]INTERNAL PARAMETERS-1'!$B$5:$J$44,3,FALSE) + SDBYLD1!BW146*(1-VLOOKUP(SDBYLD2!BW$4,'[1]INTERNAL PARAMETERS-1'!$B$5:$J$44,5,FALSE))*VLOOKUP(SDBYLD2!BW$4,'[1]INTERNAL PARAMETERS-1'!$B$5:$J$44,8,FALSE)*VLOOKUP(SDBYLD2!BW$4,'[1]INTERNAL PARAMETERS-1'!$B$5:$J$44,3,FALSE)</f>
        <v>0</v>
      </c>
      <c r="BX146" s="44">
        <f>SDBYLD1!BX146*VLOOKUP(SDBYLD2!BX$4,'[1]INTERNAL PARAMETERS-1'!$B$5:$J$44,5,FALSE)*VLOOKUP(SDBYLD2!BX$4,'[1]INTERNAL PARAMETERS-1'!$B$5:$J$44,6,FALSE)*VLOOKUP(SDBYLD2!BX$4,'[1]INTERNAL PARAMETERS-1'!$B$5:$J$44,3,FALSE) + SDBYLD1!BX146*(1-VLOOKUP(SDBYLD2!BX$4,'[1]INTERNAL PARAMETERS-1'!$B$5:$J$44,5,FALSE))*VLOOKUP(SDBYLD2!BX$4,'[1]INTERNAL PARAMETERS-1'!$B$5:$J$44,8,FALSE)*VLOOKUP(SDBYLD2!BX$4,'[1]INTERNAL PARAMETERS-1'!$B$5:$J$44,3,FALSE)</f>
        <v>0</v>
      </c>
      <c r="BY146" s="44">
        <f>SDBYLD1!BY146*VLOOKUP(SDBYLD2!BY$4,'[1]INTERNAL PARAMETERS-1'!$B$5:$J$44,5,FALSE)*VLOOKUP(SDBYLD2!BY$4,'[1]INTERNAL PARAMETERS-1'!$B$5:$J$44,6,FALSE)*VLOOKUP(SDBYLD2!BY$4,'[1]INTERNAL PARAMETERS-1'!$B$5:$J$44,3,FALSE) + SDBYLD1!BY146*(1-VLOOKUP(SDBYLD2!BY$4,'[1]INTERNAL PARAMETERS-1'!$B$5:$J$44,5,FALSE))*VLOOKUP(SDBYLD2!BY$4,'[1]INTERNAL PARAMETERS-1'!$B$5:$J$44,8,FALSE)*VLOOKUP(SDBYLD2!BY$4,'[1]INTERNAL PARAMETERS-1'!$B$5:$J$44,3,FALSE)</f>
        <v>0</v>
      </c>
      <c r="BZ146" s="44">
        <f>SDBYLD1!BZ146*VLOOKUP(SDBYLD2!BZ$4,'[1]INTERNAL PARAMETERS-1'!$B$5:$J$44,5,FALSE)*VLOOKUP(SDBYLD2!BZ$4,'[1]INTERNAL PARAMETERS-1'!$B$5:$J$44,6,FALSE)*VLOOKUP(SDBYLD2!BZ$4,'[1]INTERNAL PARAMETERS-1'!$B$5:$J$44,3,FALSE) + SDBYLD1!BZ146*(1-VLOOKUP(SDBYLD2!BZ$4,'[1]INTERNAL PARAMETERS-1'!$B$5:$J$44,5,FALSE))*VLOOKUP(SDBYLD2!BZ$4,'[1]INTERNAL PARAMETERS-1'!$B$5:$J$44,8,FALSE)*VLOOKUP(SDBYLD2!BZ$4,'[1]INTERNAL PARAMETERS-1'!$B$5:$J$44,3,FALSE)</f>
        <v>0</v>
      </c>
      <c r="CA146" s="44">
        <f>SDBYLD1!CA146*VLOOKUP(SDBYLD2!CA$4,'[1]INTERNAL PARAMETERS-1'!$B$5:$J$44,5,FALSE)*VLOOKUP(SDBYLD2!CA$4,'[1]INTERNAL PARAMETERS-1'!$B$5:$J$44,6,FALSE)*VLOOKUP(SDBYLD2!CA$4,'[1]INTERNAL PARAMETERS-1'!$B$5:$J$44,3,FALSE) + SDBYLD1!CA146*(1-VLOOKUP(SDBYLD2!CA$4,'[1]INTERNAL PARAMETERS-1'!$B$5:$J$44,5,FALSE))*VLOOKUP(SDBYLD2!CA$4,'[1]INTERNAL PARAMETERS-1'!$B$5:$J$44,8,FALSE)*VLOOKUP(SDBYLD2!CA$4,'[1]INTERNAL PARAMETERS-1'!$B$5:$J$44,3,FALSE)</f>
        <v>0</v>
      </c>
      <c r="CB146" s="44">
        <f>SDBYLD1!CB146*VLOOKUP(SDBYLD2!CB$4,'[1]INTERNAL PARAMETERS-1'!$B$5:$J$44,5,FALSE)*VLOOKUP(SDBYLD2!CB$4,'[1]INTERNAL PARAMETERS-1'!$B$5:$J$44,6,FALSE)*VLOOKUP(SDBYLD2!CB$4,'[1]INTERNAL PARAMETERS-1'!$B$5:$J$44,3,FALSE) + SDBYLD1!CB146*(1-VLOOKUP(SDBYLD2!CB$4,'[1]INTERNAL PARAMETERS-1'!$B$5:$J$44,5,FALSE))*VLOOKUP(SDBYLD2!CB$4,'[1]INTERNAL PARAMETERS-1'!$B$5:$J$44,8,FALSE)*VLOOKUP(SDBYLD2!CB$4,'[1]INTERNAL PARAMETERS-1'!$B$5:$J$44,3,FALSE)</f>
        <v>0</v>
      </c>
      <c r="CC146" s="44">
        <f>SDBYLD1!CC146*VLOOKUP(SDBYLD2!CC$4,'[1]INTERNAL PARAMETERS-1'!$B$5:$J$44,5,FALSE)*VLOOKUP(SDBYLD2!CC$4,'[1]INTERNAL PARAMETERS-1'!$B$5:$J$44,6,FALSE)*VLOOKUP(SDBYLD2!CC$4,'[1]INTERNAL PARAMETERS-1'!$B$5:$J$44,3,FALSE) + SDBYLD1!CC146*(1-VLOOKUP(SDBYLD2!CC$4,'[1]INTERNAL PARAMETERS-1'!$B$5:$J$44,5,FALSE))*VLOOKUP(SDBYLD2!CC$4,'[1]INTERNAL PARAMETERS-1'!$B$5:$J$44,8,FALSE)*VLOOKUP(SDBYLD2!CC$4,'[1]INTERNAL PARAMETERS-1'!$B$5:$J$44,3,FALSE)</f>
        <v>0</v>
      </c>
      <c r="CD146" s="44">
        <f>SDBYLD1!CD146*VLOOKUP(SDBYLD2!CD$4,'[1]INTERNAL PARAMETERS-1'!$B$5:$J$44,5,FALSE)*VLOOKUP(SDBYLD2!CD$4,'[1]INTERNAL PARAMETERS-1'!$B$5:$J$44,6,FALSE)*VLOOKUP(SDBYLD2!CD$4,'[1]INTERNAL PARAMETERS-1'!$B$5:$J$44,3,FALSE) + SDBYLD1!CD146*(1-VLOOKUP(SDBYLD2!CD$4,'[1]INTERNAL PARAMETERS-1'!$B$5:$J$44,5,FALSE))*VLOOKUP(SDBYLD2!CD$4,'[1]INTERNAL PARAMETERS-1'!$B$5:$J$44,8,FALSE)*VLOOKUP(SDBYLD2!CD$4,'[1]INTERNAL PARAMETERS-1'!$B$5:$J$44,3,FALSE)</f>
        <v>0</v>
      </c>
      <c r="CE146" s="44">
        <f>SDBYLD1!CE146*VLOOKUP(SDBYLD2!CE$4,'[1]INTERNAL PARAMETERS-1'!$B$5:$J$44,5,FALSE)*VLOOKUP(SDBYLD2!CE$4,'[1]INTERNAL PARAMETERS-1'!$B$5:$J$44,6,FALSE)*VLOOKUP(SDBYLD2!CE$4,'[1]INTERNAL PARAMETERS-1'!$B$5:$J$44,3,FALSE) + SDBYLD1!CE146*(1-VLOOKUP(SDBYLD2!CE$4,'[1]INTERNAL PARAMETERS-1'!$B$5:$J$44,5,FALSE))*VLOOKUP(SDBYLD2!CE$4,'[1]INTERNAL PARAMETERS-1'!$B$5:$J$44,8,FALSE)*VLOOKUP(SDBYLD2!CE$4,'[1]INTERNAL PARAMETERS-1'!$B$5:$J$44,3,FALSE)</f>
        <v>0</v>
      </c>
      <c r="CF146" s="44">
        <f>SDBYLD1!CF146*VLOOKUP(SDBYLD2!CF$4,'[1]INTERNAL PARAMETERS-1'!$B$5:$J$44,5,FALSE)*VLOOKUP(SDBYLD2!CF$4,'[1]INTERNAL PARAMETERS-1'!$B$5:$J$44,6,FALSE)*VLOOKUP(SDBYLD2!CF$4,'[1]INTERNAL PARAMETERS-1'!$B$5:$J$44,3,FALSE) + SDBYLD1!CF146*(1-VLOOKUP(SDBYLD2!CF$4,'[1]INTERNAL PARAMETERS-1'!$B$5:$J$44,5,FALSE))*VLOOKUP(SDBYLD2!CF$4,'[1]INTERNAL PARAMETERS-1'!$B$5:$J$44,8,FALSE)*VLOOKUP(SDBYLD2!CF$4,'[1]INTERNAL PARAMETERS-1'!$B$5:$J$44,3,FALSE)</f>
        <v>0</v>
      </c>
      <c r="CG146" s="44">
        <f>SDBYLD1!CG146*VLOOKUP(SDBYLD2!CG$4,'[1]INTERNAL PARAMETERS-1'!$B$5:$J$44,5,FALSE)*VLOOKUP(SDBYLD2!CG$4,'[1]INTERNAL PARAMETERS-1'!$B$5:$J$44,6,FALSE)*VLOOKUP(SDBYLD2!CG$4,'[1]INTERNAL PARAMETERS-1'!$B$5:$J$44,3,FALSE) + SDBYLD1!CG146*(1-VLOOKUP(SDBYLD2!CG$4,'[1]INTERNAL PARAMETERS-1'!$B$5:$J$44,5,FALSE))*VLOOKUP(SDBYLD2!CG$4,'[1]INTERNAL PARAMETERS-1'!$B$5:$J$44,8,FALSE)*VLOOKUP(SDBYLD2!CG$4,'[1]INTERNAL PARAMETERS-1'!$B$5:$J$44,3,FALSE)</f>
        <v>0</v>
      </c>
      <c r="CH146" s="43">
        <f>SDBYLD1!CH146*VLOOKUP(SDBYLD2!CH$4,'[1]INTERNAL PARAMETERS-1'!$B$5:$J$44,5,FALSE)*VLOOKUP(SDBYLD2!CH$4,'[1]INTERNAL PARAMETERS-1'!$B$5:$J$44,6,FALSE)*VLOOKUP(SDBYLD2!CH$4,'[1]INTERNAL PARAMETERS-1'!$B$5:$J$44,3,FALSE) + SDBYLD1!CH146*(1-VLOOKUP(SDBYLD2!CH$4,'[1]INTERNAL PARAMETERS-1'!$B$5:$J$44,5,FALSE))*VLOOKUP(SDBYLD2!CH$4,'[1]INTERNAL PARAMETERS-1'!$B$5:$J$44,8,FALSE)*VLOOKUP(SDBYLD2!CH$4,'[1]INTERNAL PARAMETERS-1'!$B$5:$J$44,3,FALSE)</f>
        <v>0</v>
      </c>
      <c r="CJ146" s="45">
        <f t="shared" si="4"/>
        <v>0</v>
      </c>
      <c r="CK146" s="43">
        <f t="shared" si="5"/>
        <v>0</v>
      </c>
    </row>
    <row r="147" spans="2:89" x14ac:dyDescent="0.4">
      <c r="B147" s="58" t="s">
        <v>9</v>
      </c>
      <c r="C147" s="57" t="s">
        <v>50</v>
      </c>
      <c r="D147" s="57" t="s">
        <v>51</v>
      </c>
      <c r="E147" s="133">
        <f>SDBeam!X147</f>
        <v>0</v>
      </c>
      <c r="F147" s="56">
        <f>'[1]INTERNAL PARAMETERS-1'!M21</f>
        <v>9.3150000000000013</v>
      </c>
      <c r="G147" s="45">
        <f>SDBYLD1!G147*VLOOKUP(SDBYLD2!G$4,'[1]INTERNAL PARAMETERS-1'!$B$5:$J$44,5,FALSE)*VLOOKUP(SDBYLD2!G$4,'[1]INTERNAL PARAMETERS-1'!$B$5:$J$44,7,FALSE)*SDBYLD2!$F147 + SDBYLD1!G147*(1-VLOOKUP(SDBYLD2!G$4,'[1]INTERNAL PARAMETERS-1'!$B$5:$J$44,5,FALSE))*VLOOKUP(SDBYLD2!G$4,'[1]INTERNAL PARAMETERS-1'!$B$5:$J$44,9,FALSE)*SDBYLD2!$F147</f>
        <v>0</v>
      </c>
      <c r="H147" s="44">
        <f>SDBYLD1!H147*VLOOKUP(SDBYLD2!H$4,'[1]INTERNAL PARAMETERS-1'!$B$5:$J$44,5,FALSE)*VLOOKUP(SDBYLD2!H$4,'[1]INTERNAL PARAMETERS-1'!$B$5:$J$44,7,FALSE)*SDBYLD2!$F147 + SDBYLD1!H147*(1-VLOOKUP(SDBYLD2!H$4,'[1]INTERNAL PARAMETERS-1'!$B$5:$J$44,5,FALSE))*VLOOKUP(SDBYLD2!H$4,'[1]INTERNAL PARAMETERS-1'!$B$5:$J$44,9,FALSE)*SDBYLD2!$F147</f>
        <v>0</v>
      </c>
      <c r="I147" s="44">
        <f>SDBYLD1!I147*VLOOKUP(SDBYLD2!I$4,'[1]INTERNAL PARAMETERS-1'!$B$5:$J$44,5,FALSE)*VLOOKUP(SDBYLD2!I$4,'[1]INTERNAL PARAMETERS-1'!$B$5:$J$44,7,FALSE)*SDBYLD2!$F147 + SDBYLD1!I147*(1-VLOOKUP(SDBYLD2!I$4,'[1]INTERNAL PARAMETERS-1'!$B$5:$J$44,5,FALSE))*VLOOKUP(SDBYLD2!I$4,'[1]INTERNAL PARAMETERS-1'!$B$5:$J$44,9,FALSE)*SDBYLD2!$F147</f>
        <v>0</v>
      </c>
      <c r="J147" s="44">
        <f>SDBYLD1!J147*VLOOKUP(SDBYLD2!J$4,'[1]INTERNAL PARAMETERS-1'!$B$5:$J$44,5,FALSE)*VLOOKUP(SDBYLD2!J$4,'[1]INTERNAL PARAMETERS-1'!$B$5:$J$44,7,FALSE)*SDBYLD2!$F147 + SDBYLD1!J147*(1-VLOOKUP(SDBYLD2!J$4,'[1]INTERNAL PARAMETERS-1'!$B$5:$J$44,5,FALSE))*VLOOKUP(SDBYLD2!J$4,'[1]INTERNAL PARAMETERS-1'!$B$5:$J$44,9,FALSE)*SDBYLD2!$F147</f>
        <v>0</v>
      </c>
      <c r="K147" s="44">
        <f>SDBYLD1!K147*VLOOKUP(SDBYLD2!K$4,'[1]INTERNAL PARAMETERS-1'!$B$5:$J$44,5,FALSE)*VLOOKUP(SDBYLD2!K$4,'[1]INTERNAL PARAMETERS-1'!$B$5:$J$44,7,FALSE)*SDBYLD2!$F147 + SDBYLD1!K147*(1-VLOOKUP(SDBYLD2!K$4,'[1]INTERNAL PARAMETERS-1'!$B$5:$J$44,5,FALSE))*VLOOKUP(SDBYLD2!K$4,'[1]INTERNAL PARAMETERS-1'!$B$5:$J$44,9,FALSE)*SDBYLD2!$F147</f>
        <v>0</v>
      </c>
      <c r="L147" s="44">
        <f>SDBYLD1!L147*VLOOKUP(SDBYLD2!L$4,'[1]INTERNAL PARAMETERS-1'!$B$5:$J$44,5,FALSE)*VLOOKUP(SDBYLD2!L$4,'[1]INTERNAL PARAMETERS-1'!$B$5:$J$44,7,FALSE)*SDBYLD2!$F147 + SDBYLD1!L147*(1-VLOOKUP(SDBYLD2!L$4,'[1]INTERNAL PARAMETERS-1'!$B$5:$J$44,5,FALSE))*VLOOKUP(SDBYLD2!L$4,'[1]INTERNAL PARAMETERS-1'!$B$5:$J$44,9,FALSE)*SDBYLD2!$F147</f>
        <v>0</v>
      </c>
      <c r="M147" s="44">
        <f>SDBYLD1!M147*VLOOKUP(SDBYLD2!M$4,'[1]INTERNAL PARAMETERS-1'!$B$5:$J$44,5,FALSE)*VLOOKUP(SDBYLD2!M$4,'[1]INTERNAL PARAMETERS-1'!$B$5:$J$44,7,FALSE)*SDBYLD2!$F147 + SDBYLD1!M147*(1-VLOOKUP(SDBYLD2!M$4,'[1]INTERNAL PARAMETERS-1'!$B$5:$J$44,5,FALSE))*VLOOKUP(SDBYLD2!M$4,'[1]INTERNAL PARAMETERS-1'!$B$5:$J$44,9,FALSE)*SDBYLD2!$F147</f>
        <v>0</v>
      </c>
      <c r="N147" s="44">
        <f>SDBYLD1!N147*VLOOKUP(SDBYLD2!N$4,'[1]INTERNAL PARAMETERS-1'!$B$5:$J$44,5,FALSE)*VLOOKUP(SDBYLD2!N$4,'[1]INTERNAL PARAMETERS-1'!$B$5:$J$44,7,FALSE)*SDBYLD2!$F147 + SDBYLD1!N147*(1-VLOOKUP(SDBYLD2!N$4,'[1]INTERNAL PARAMETERS-1'!$B$5:$J$44,5,FALSE))*VLOOKUP(SDBYLD2!N$4,'[1]INTERNAL PARAMETERS-1'!$B$5:$J$44,9,FALSE)*SDBYLD2!$F147</f>
        <v>0</v>
      </c>
      <c r="O147" s="44">
        <f>SDBYLD1!O147*VLOOKUP(SDBYLD2!O$4,'[1]INTERNAL PARAMETERS-1'!$B$5:$J$44,5,FALSE)*VLOOKUP(SDBYLD2!O$4,'[1]INTERNAL PARAMETERS-1'!$B$5:$J$44,7,FALSE)*SDBYLD2!$F147 + SDBYLD1!O147*(1-VLOOKUP(SDBYLD2!O$4,'[1]INTERNAL PARAMETERS-1'!$B$5:$J$44,5,FALSE))*VLOOKUP(SDBYLD2!O$4,'[1]INTERNAL PARAMETERS-1'!$B$5:$J$44,9,FALSE)*SDBYLD2!$F147</f>
        <v>0</v>
      </c>
      <c r="P147" s="44">
        <f>SDBYLD1!P147*VLOOKUP(SDBYLD2!P$4,'[1]INTERNAL PARAMETERS-1'!$B$5:$J$44,5,FALSE)*VLOOKUP(SDBYLD2!P$4,'[1]INTERNAL PARAMETERS-1'!$B$5:$J$44,7,FALSE)*SDBYLD2!$F147 + SDBYLD1!P147*(1-VLOOKUP(SDBYLD2!P$4,'[1]INTERNAL PARAMETERS-1'!$B$5:$J$44,5,FALSE))*VLOOKUP(SDBYLD2!P$4,'[1]INTERNAL PARAMETERS-1'!$B$5:$J$44,9,FALSE)*SDBYLD2!$F147</f>
        <v>0</v>
      </c>
      <c r="Q147" s="44">
        <f>SDBYLD1!Q147*VLOOKUP(SDBYLD2!Q$4,'[1]INTERNAL PARAMETERS-1'!$B$5:$J$44,5,FALSE)*VLOOKUP(SDBYLD2!Q$4,'[1]INTERNAL PARAMETERS-1'!$B$5:$J$44,7,FALSE)*SDBYLD2!$F147 + SDBYLD1!Q147*(1-VLOOKUP(SDBYLD2!Q$4,'[1]INTERNAL PARAMETERS-1'!$B$5:$J$44,5,FALSE))*VLOOKUP(SDBYLD2!Q$4,'[1]INTERNAL PARAMETERS-1'!$B$5:$J$44,9,FALSE)*SDBYLD2!$F147</f>
        <v>0</v>
      </c>
      <c r="R147" s="44">
        <f>SDBYLD1!R147*VLOOKUP(SDBYLD2!R$4,'[1]INTERNAL PARAMETERS-1'!$B$5:$J$44,5,FALSE)*VLOOKUP(SDBYLD2!R$4,'[1]INTERNAL PARAMETERS-1'!$B$5:$J$44,7,FALSE)*SDBYLD2!$F147 + SDBYLD1!R147*(1-VLOOKUP(SDBYLD2!R$4,'[1]INTERNAL PARAMETERS-1'!$B$5:$J$44,5,FALSE))*VLOOKUP(SDBYLD2!R$4,'[1]INTERNAL PARAMETERS-1'!$B$5:$J$44,9,FALSE)*SDBYLD2!$F147</f>
        <v>0</v>
      </c>
      <c r="S147" s="44">
        <f>SDBYLD1!S147*VLOOKUP(SDBYLD2!S$4,'[1]INTERNAL PARAMETERS-1'!$B$5:$J$44,5,FALSE)*VLOOKUP(SDBYLD2!S$4,'[1]INTERNAL PARAMETERS-1'!$B$5:$J$44,7,FALSE)*SDBYLD2!$F147 + SDBYLD1!S147*(1-VLOOKUP(SDBYLD2!S$4,'[1]INTERNAL PARAMETERS-1'!$B$5:$J$44,5,FALSE))*VLOOKUP(SDBYLD2!S$4,'[1]INTERNAL PARAMETERS-1'!$B$5:$J$44,9,FALSE)*SDBYLD2!$F147</f>
        <v>0</v>
      </c>
      <c r="T147" s="44">
        <f>SDBYLD1!T147*VLOOKUP(SDBYLD2!T$4,'[1]INTERNAL PARAMETERS-1'!$B$5:$J$44,5,FALSE)*VLOOKUP(SDBYLD2!T$4,'[1]INTERNAL PARAMETERS-1'!$B$5:$J$44,7,FALSE)*SDBYLD2!$F147 + SDBYLD1!T147*(1-VLOOKUP(SDBYLD2!T$4,'[1]INTERNAL PARAMETERS-1'!$B$5:$J$44,5,FALSE))*VLOOKUP(SDBYLD2!T$4,'[1]INTERNAL PARAMETERS-1'!$B$5:$J$44,9,FALSE)*SDBYLD2!$F147</f>
        <v>0</v>
      </c>
      <c r="U147" s="44">
        <f>SDBYLD1!U147*VLOOKUP(SDBYLD2!U$4,'[1]INTERNAL PARAMETERS-1'!$B$5:$J$44,5,FALSE)*VLOOKUP(SDBYLD2!U$4,'[1]INTERNAL PARAMETERS-1'!$B$5:$J$44,7,FALSE)*SDBYLD2!$F147 + SDBYLD1!U147*(1-VLOOKUP(SDBYLD2!U$4,'[1]INTERNAL PARAMETERS-1'!$B$5:$J$44,5,FALSE))*VLOOKUP(SDBYLD2!U$4,'[1]INTERNAL PARAMETERS-1'!$B$5:$J$44,9,FALSE)*SDBYLD2!$F147</f>
        <v>0</v>
      </c>
      <c r="V147" s="44">
        <f>SDBYLD1!V147*VLOOKUP(SDBYLD2!V$4,'[1]INTERNAL PARAMETERS-1'!$B$5:$J$44,5,FALSE)*VLOOKUP(SDBYLD2!V$4,'[1]INTERNAL PARAMETERS-1'!$B$5:$J$44,7,FALSE)*SDBYLD2!$F147 + SDBYLD1!V147*(1-VLOOKUP(SDBYLD2!V$4,'[1]INTERNAL PARAMETERS-1'!$B$5:$J$44,5,FALSE))*VLOOKUP(SDBYLD2!V$4,'[1]INTERNAL PARAMETERS-1'!$B$5:$J$44,9,FALSE)*SDBYLD2!$F147</f>
        <v>0</v>
      </c>
      <c r="W147" s="44">
        <f>SDBYLD1!W147*VLOOKUP(SDBYLD2!W$4,'[1]INTERNAL PARAMETERS-1'!$B$5:$J$44,5,FALSE)*VLOOKUP(SDBYLD2!W$4,'[1]INTERNAL PARAMETERS-1'!$B$5:$J$44,7,FALSE)*SDBYLD2!$F147 + SDBYLD1!W147*(1-VLOOKUP(SDBYLD2!W$4,'[1]INTERNAL PARAMETERS-1'!$B$5:$J$44,5,FALSE))*VLOOKUP(SDBYLD2!W$4,'[1]INTERNAL PARAMETERS-1'!$B$5:$J$44,9,FALSE)*SDBYLD2!$F147</f>
        <v>0</v>
      </c>
      <c r="X147" s="44">
        <f>SDBYLD1!X147*VLOOKUP(SDBYLD2!X$4,'[1]INTERNAL PARAMETERS-1'!$B$5:$J$44,5,FALSE)*VLOOKUP(SDBYLD2!X$4,'[1]INTERNAL PARAMETERS-1'!$B$5:$J$44,7,FALSE)*SDBYLD2!$F147 + SDBYLD1!X147*(1-VLOOKUP(SDBYLD2!X$4,'[1]INTERNAL PARAMETERS-1'!$B$5:$J$44,5,FALSE))*VLOOKUP(SDBYLD2!X$4,'[1]INTERNAL PARAMETERS-1'!$B$5:$J$44,9,FALSE)*SDBYLD2!$F147</f>
        <v>0</v>
      </c>
      <c r="Y147" s="44">
        <f>SDBYLD1!Y147*VLOOKUP(SDBYLD2!Y$4,'[1]INTERNAL PARAMETERS-1'!$B$5:$J$44,5,FALSE)*VLOOKUP(SDBYLD2!Y$4,'[1]INTERNAL PARAMETERS-1'!$B$5:$J$44,7,FALSE)*SDBYLD2!$F147 + SDBYLD1!Y147*(1-VLOOKUP(SDBYLD2!Y$4,'[1]INTERNAL PARAMETERS-1'!$B$5:$J$44,5,FALSE))*VLOOKUP(SDBYLD2!Y$4,'[1]INTERNAL PARAMETERS-1'!$B$5:$J$44,9,FALSE)*SDBYLD2!$F147</f>
        <v>0</v>
      </c>
      <c r="Z147" s="44">
        <f>SDBYLD1!Z147*VLOOKUP(SDBYLD2!Z$4,'[1]INTERNAL PARAMETERS-1'!$B$5:$J$44,5,FALSE)*VLOOKUP(SDBYLD2!Z$4,'[1]INTERNAL PARAMETERS-1'!$B$5:$J$44,7,FALSE)*SDBYLD2!$F147 + SDBYLD1!Z147*(1-VLOOKUP(SDBYLD2!Z$4,'[1]INTERNAL PARAMETERS-1'!$B$5:$J$44,5,FALSE))*VLOOKUP(SDBYLD2!Z$4,'[1]INTERNAL PARAMETERS-1'!$B$5:$J$44,9,FALSE)*SDBYLD2!$F147</f>
        <v>0</v>
      </c>
      <c r="AA147" s="44">
        <f>SDBYLD1!AA147*VLOOKUP(SDBYLD2!AA$4,'[1]INTERNAL PARAMETERS-1'!$B$5:$J$44,5,FALSE)*VLOOKUP(SDBYLD2!AA$4,'[1]INTERNAL PARAMETERS-1'!$B$5:$J$44,7,FALSE)*SDBYLD2!$F147 + SDBYLD1!AA147*(1-VLOOKUP(SDBYLD2!AA$4,'[1]INTERNAL PARAMETERS-1'!$B$5:$J$44,5,FALSE))*VLOOKUP(SDBYLD2!AA$4,'[1]INTERNAL PARAMETERS-1'!$B$5:$J$44,9,FALSE)*SDBYLD2!$F147</f>
        <v>0</v>
      </c>
      <c r="AB147" s="44">
        <f>SDBYLD1!AB147*VLOOKUP(SDBYLD2!AB$4,'[1]INTERNAL PARAMETERS-1'!$B$5:$J$44,5,FALSE)*VLOOKUP(SDBYLD2!AB$4,'[1]INTERNAL PARAMETERS-1'!$B$5:$J$44,7,FALSE)*SDBYLD2!$F147 + SDBYLD1!AB147*(1-VLOOKUP(SDBYLD2!AB$4,'[1]INTERNAL PARAMETERS-1'!$B$5:$J$44,5,FALSE))*VLOOKUP(SDBYLD2!AB$4,'[1]INTERNAL PARAMETERS-1'!$B$5:$J$44,9,FALSE)*SDBYLD2!$F147</f>
        <v>0</v>
      </c>
      <c r="AC147" s="44">
        <f>SDBYLD1!AC147*VLOOKUP(SDBYLD2!AC$4,'[1]INTERNAL PARAMETERS-1'!$B$5:$J$44,5,FALSE)*VLOOKUP(SDBYLD2!AC$4,'[1]INTERNAL PARAMETERS-1'!$B$5:$J$44,7,FALSE)*SDBYLD2!$F147 + SDBYLD1!AC147*(1-VLOOKUP(SDBYLD2!AC$4,'[1]INTERNAL PARAMETERS-1'!$B$5:$J$44,5,FALSE))*VLOOKUP(SDBYLD2!AC$4,'[1]INTERNAL PARAMETERS-1'!$B$5:$J$44,9,FALSE)*SDBYLD2!$F147</f>
        <v>0</v>
      </c>
      <c r="AD147" s="44">
        <f>SDBYLD1!AD147*VLOOKUP(SDBYLD2!AD$4,'[1]INTERNAL PARAMETERS-1'!$B$5:$J$44,5,FALSE)*VLOOKUP(SDBYLD2!AD$4,'[1]INTERNAL PARAMETERS-1'!$B$5:$J$44,7,FALSE)*SDBYLD2!$F147 + SDBYLD1!AD147*(1-VLOOKUP(SDBYLD2!AD$4,'[1]INTERNAL PARAMETERS-1'!$B$5:$J$44,5,FALSE))*VLOOKUP(SDBYLD2!AD$4,'[1]INTERNAL PARAMETERS-1'!$B$5:$J$44,9,FALSE)*SDBYLD2!$F147</f>
        <v>0</v>
      </c>
      <c r="AE147" s="44">
        <f>SDBYLD1!AE147*VLOOKUP(SDBYLD2!AE$4,'[1]INTERNAL PARAMETERS-1'!$B$5:$J$44,5,FALSE)*VLOOKUP(SDBYLD2!AE$4,'[1]INTERNAL PARAMETERS-1'!$B$5:$J$44,7,FALSE)*SDBYLD2!$F147 + SDBYLD1!AE147*(1-VLOOKUP(SDBYLD2!AE$4,'[1]INTERNAL PARAMETERS-1'!$B$5:$J$44,5,FALSE))*VLOOKUP(SDBYLD2!AE$4,'[1]INTERNAL PARAMETERS-1'!$B$5:$J$44,9,FALSE)*SDBYLD2!$F147</f>
        <v>0</v>
      </c>
      <c r="AF147" s="44">
        <f>SDBYLD1!AF147*VLOOKUP(SDBYLD2!AF$4,'[1]INTERNAL PARAMETERS-1'!$B$5:$J$44,5,FALSE)*VLOOKUP(SDBYLD2!AF$4,'[1]INTERNAL PARAMETERS-1'!$B$5:$J$44,7,FALSE)*SDBYLD2!$F147 + SDBYLD1!AF147*(1-VLOOKUP(SDBYLD2!AF$4,'[1]INTERNAL PARAMETERS-1'!$B$5:$J$44,5,FALSE))*VLOOKUP(SDBYLD2!AF$4,'[1]INTERNAL PARAMETERS-1'!$B$5:$J$44,9,FALSE)*SDBYLD2!$F147</f>
        <v>0</v>
      </c>
      <c r="AG147" s="44">
        <f>SDBYLD1!AG147*VLOOKUP(SDBYLD2!AG$4,'[1]INTERNAL PARAMETERS-1'!$B$5:$J$44,5,FALSE)*VLOOKUP(SDBYLD2!AG$4,'[1]INTERNAL PARAMETERS-1'!$B$5:$J$44,7,FALSE)*SDBYLD2!$F147 + SDBYLD1!AG147*(1-VLOOKUP(SDBYLD2!AG$4,'[1]INTERNAL PARAMETERS-1'!$B$5:$J$44,5,FALSE))*VLOOKUP(SDBYLD2!AG$4,'[1]INTERNAL PARAMETERS-1'!$B$5:$J$44,9,FALSE)*SDBYLD2!$F147</f>
        <v>0</v>
      </c>
      <c r="AH147" s="44">
        <f>SDBYLD1!AH147*VLOOKUP(SDBYLD2!AH$4,'[1]INTERNAL PARAMETERS-1'!$B$5:$J$44,5,FALSE)*VLOOKUP(SDBYLD2!AH$4,'[1]INTERNAL PARAMETERS-1'!$B$5:$J$44,7,FALSE)*SDBYLD2!$F147 + SDBYLD1!AH147*(1-VLOOKUP(SDBYLD2!AH$4,'[1]INTERNAL PARAMETERS-1'!$B$5:$J$44,5,FALSE))*VLOOKUP(SDBYLD2!AH$4,'[1]INTERNAL PARAMETERS-1'!$B$5:$J$44,9,FALSE)*SDBYLD2!$F147</f>
        <v>0</v>
      </c>
      <c r="AI147" s="44">
        <f>SDBYLD1!AI147*VLOOKUP(SDBYLD2!AI$4,'[1]INTERNAL PARAMETERS-1'!$B$5:$J$44,5,FALSE)*VLOOKUP(SDBYLD2!AI$4,'[1]INTERNAL PARAMETERS-1'!$B$5:$J$44,7,FALSE)*SDBYLD2!$F147 + SDBYLD1!AI147*(1-VLOOKUP(SDBYLD2!AI$4,'[1]INTERNAL PARAMETERS-1'!$B$5:$J$44,5,FALSE))*VLOOKUP(SDBYLD2!AI$4,'[1]INTERNAL PARAMETERS-1'!$B$5:$J$44,9,FALSE)*SDBYLD2!$F147</f>
        <v>0</v>
      </c>
      <c r="AJ147" s="44">
        <f>SDBYLD1!AJ147*VLOOKUP(SDBYLD2!AJ$4,'[1]INTERNAL PARAMETERS-1'!$B$5:$J$44,5,FALSE)*VLOOKUP(SDBYLD2!AJ$4,'[1]INTERNAL PARAMETERS-1'!$B$5:$J$44,7,FALSE)*SDBYLD2!$F147 + SDBYLD1!AJ147*(1-VLOOKUP(SDBYLD2!AJ$4,'[1]INTERNAL PARAMETERS-1'!$B$5:$J$44,5,FALSE))*VLOOKUP(SDBYLD2!AJ$4,'[1]INTERNAL PARAMETERS-1'!$B$5:$J$44,9,FALSE)*SDBYLD2!$F147</f>
        <v>0</v>
      </c>
      <c r="AK147" s="44">
        <f>SDBYLD1!AK147*VLOOKUP(SDBYLD2!AK$4,'[1]INTERNAL PARAMETERS-1'!$B$5:$J$44,5,FALSE)*VLOOKUP(SDBYLD2!AK$4,'[1]INTERNAL PARAMETERS-1'!$B$5:$J$44,7,FALSE)*SDBYLD2!$F147 + SDBYLD1!AK147*(1-VLOOKUP(SDBYLD2!AK$4,'[1]INTERNAL PARAMETERS-1'!$B$5:$J$44,5,FALSE))*VLOOKUP(SDBYLD2!AK$4,'[1]INTERNAL PARAMETERS-1'!$B$5:$J$44,9,FALSE)*SDBYLD2!$F147</f>
        <v>0</v>
      </c>
      <c r="AL147" s="44">
        <f>SDBYLD1!AL147*VLOOKUP(SDBYLD2!AL$4,'[1]INTERNAL PARAMETERS-1'!$B$5:$J$44,5,FALSE)*VLOOKUP(SDBYLD2!AL$4,'[1]INTERNAL PARAMETERS-1'!$B$5:$J$44,7,FALSE)*SDBYLD2!$F147 + SDBYLD1!AL147*(1-VLOOKUP(SDBYLD2!AL$4,'[1]INTERNAL PARAMETERS-1'!$B$5:$J$44,5,FALSE))*VLOOKUP(SDBYLD2!AL$4,'[1]INTERNAL PARAMETERS-1'!$B$5:$J$44,9,FALSE)*SDBYLD2!$F147</f>
        <v>0</v>
      </c>
      <c r="AM147" s="44">
        <f>SDBYLD1!AM147*VLOOKUP(SDBYLD2!AM$4,'[1]INTERNAL PARAMETERS-1'!$B$5:$J$44,5,FALSE)*VLOOKUP(SDBYLD2!AM$4,'[1]INTERNAL PARAMETERS-1'!$B$5:$J$44,7,FALSE)*SDBYLD2!$F147 + SDBYLD1!AM147*(1-VLOOKUP(SDBYLD2!AM$4,'[1]INTERNAL PARAMETERS-1'!$B$5:$J$44,5,FALSE))*VLOOKUP(SDBYLD2!AM$4,'[1]INTERNAL PARAMETERS-1'!$B$5:$J$44,9,FALSE)*SDBYLD2!$F147</f>
        <v>0</v>
      </c>
      <c r="AN147" s="44">
        <f>SDBYLD1!AN147*VLOOKUP(SDBYLD2!AN$4,'[1]INTERNAL PARAMETERS-1'!$B$5:$J$44,5,FALSE)*VLOOKUP(SDBYLD2!AN$4,'[1]INTERNAL PARAMETERS-1'!$B$5:$J$44,7,FALSE)*SDBYLD2!$F147 + SDBYLD1!AN147*(1-VLOOKUP(SDBYLD2!AN$4,'[1]INTERNAL PARAMETERS-1'!$B$5:$J$44,5,FALSE))*VLOOKUP(SDBYLD2!AN$4,'[1]INTERNAL PARAMETERS-1'!$B$5:$J$44,9,FALSE)*SDBYLD2!$F147</f>
        <v>0</v>
      </c>
      <c r="AO147" s="44">
        <f>SDBYLD1!AO147*VLOOKUP(SDBYLD2!AO$4,'[1]INTERNAL PARAMETERS-1'!$B$5:$J$44,5,FALSE)*VLOOKUP(SDBYLD2!AO$4,'[1]INTERNAL PARAMETERS-1'!$B$5:$J$44,7,FALSE)*SDBYLD2!$F147 + SDBYLD1!AO147*(1-VLOOKUP(SDBYLD2!AO$4,'[1]INTERNAL PARAMETERS-1'!$B$5:$J$44,5,FALSE))*VLOOKUP(SDBYLD2!AO$4,'[1]INTERNAL PARAMETERS-1'!$B$5:$J$44,9,FALSE)*SDBYLD2!$F147</f>
        <v>0</v>
      </c>
      <c r="AP147" s="44">
        <f>SDBYLD1!AP147*VLOOKUP(SDBYLD2!AP$4,'[1]INTERNAL PARAMETERS-1'!$B$5:$J$44,5,FALSE)*VLOOKUP(SDBYLD2!AP$4,'[1]INTERNAL PARAMETERS-1'!$B$5:$J$44,7,FALSE)*SDBYLD2!$F147 + SDBYLD1!AP147*(1-VLOOKUP(SDBYLD2!AP$4,'[1]INTERNAL PARAMETERS-1'!$B$5:$J$44,5,FALSE))*VLOOKUP(SDBYLD2!AP$4,'[1]INTERNAL PARAMETERS-1'!$B$5:$J$44,9,FALSE)*SDBYLD2!$F147</f>
        <v>0</v>
      </c>
      <c r="AQ147" s="44">
        <f>SDBYLD1!AQ147*VLOOKUP(SDBYLD2!AQ$4,'[1]INTERNAL PARAMETERS-1'!$B$5:$J$44,5,FALSE)*VLOOKUP(SDBYLD2!AQ$4,'[1]INTERNAL PARAMETERS-1'!$B$5:$J$44,7,FALSE)*SDBYLD2!$F147 + SDBYLD1!AQ147*(1-VLOOKUP(SDBYLD2!AQ$4,'[1]INTERNAL PARAMETERS-1'!$B$5:$J$44,5,FALSE))*VLOOKUP(SDBYLD2!AQ$4,'[1]INTERNAL PARAMETERS-1'!$B$5:$J$44,9,FALSE)*SDBYLD2!$F147</f>
        <v>0</v>
      </c>
      <c r="AR147" s="44">
        <f>SDBYLD1!AR147*VLOOKUP(SDBYLD2!AR$4,'[1]INTERNAL PARAMETERS-1'!$B$5:$J$44,5,FALSE)*VLOOKUP(SDBYLD2!AR$4,'[1]INTERNAL PARAMETERS-1'!$B$5:$J$44,7,FALSE)*SDBYLD2!$F147 + SDBYLD1!AR147*(1-VLOOKUP(SDBYLD2!AR$4,'[1]INTERNAL PARAMETERS-1'!$B$5:$J$44,5,FALSE))*VLOOKUP(SDBYLD2!AR$4,'[1]INTERNAL PARAMETERS-1'!$B$5:$J$44,9,FALSE)*SDBYLD2!$F147</f>
        <v>0</v>
      </c>
      <c r="AS147" s="44">
        <f>SDBYLD1!AS147*VLOOKUP(SDBYLD2!AS$4,'[1]INTERNAL PARAMETERS-1'!$B$5:$J$44,5,FALSE)*VLOOKUP(SDBYLD2!AS$4,'[1]INTERNAL PARAMETERS-1'!$B$5:$J$44,7,FALSE)*SDBYLD2!$F147 + SDBYLD1!AS147*(1-VLOOKUP(SDBYLD2!AS$4,'[1]INTERNAL PARAMETERS-1'!$B$5:$J$44,5,FALSE))*VLOOKUP(SDBYLD2!AS$4,'[1]INTERNAL PARAMETERS-1'!$B$5:$J$44,9,FALSE)*SDBYLD2!$F147</f>
        <v>0</v>
      </c>
      <c r="AT147" s="43">
        <f>SDBYLD1!AT147*VLOOKUP(SDBYLD2!AT$4,'[1]INTERNAL PARAMETERS-1'!$B$5:$J$44,5,FALSE)*VLOOKUP(SDBYLD2!AT$4,'[1]INTERNAL PARAMETERS-1'!$B$5:$J$44,7,FALSE)*SDBYLD2!$F147 + SDBYLD1!AT147*(1-VLOOKUP(SDBYLD2!AT$4,'[1]INTERNAL PARAMETERS-1'!$B$5:$J$44,5,FALSE))*VLOOKUP(SDBYLD2!AT$4,'[1]INTERNAL PARAMETERS-1'!$B$5:$J$44,9,FALSE)*SDBYLD2!$F147</f>
        <v>0</v>
      </c>
      <c r="AU147" s="45">
        <f>SDBYLD1!AU147*VLOOKUP(SDBYLD2!AU$4,'[1]INTERNAL PARAMETERS-1'!$B$5:$J$44,5,FALSE)*VLOOKUP(SDBYLD2!AU$4,'[1]INTERNAL PARAMETERS-1'!$B$5:$J$44,6,FALSE)*VLOOKUP(SDBYLD2!AU$4,'[1]INTERNAL PARAMETERS-1'!$B$5:$J$44,3,FALSE) + SDBYLD1!AU147*(1-VLOOKUP(SDBYLD2!AU$4,'[1]INTERNAL PARAMETERS-1'!$B$5:$J$44,5,FALSE))*VLOOKUP(SDBYLD2!AU$4,'[1]INTERNAL PARAMETERS-1'!$B$5:$J$44,8,FALSE)*VLOOKUP(SDBYLD2!AU$4,'[1]INTERNAL PARAMETERS-1'!$B$5:$J$44,3,FALSE)</f>
        <v>0</v>
      </c>
      <c r="AV147" s="44">
        <f>SDBYLD1!AV147*VLOOKUP(SDBYLD2!AV$4,'[1]INTERNAL PARAMETERS-1'!$B$5:$J$44,5,FALSE)*VLOOKUP(SDBYLD2!AV$4,'[1]INTERNAL PARAMETERS-1'!$B$5:$J$44,6,FALSE)*VLOOKUP(SDBYLD2!AV$4,'[1]INTERNAL PARAMETERS-1'!$B$5:$J$44,3,FALSE) + SDBYLD1!AV147*(1-VLOOKUP(SDBYLD2!AV$4,'[1]INTERNAL PARAMETERS-1'!$B$5:$J$44,5,FALSE))*VLOOKUP(SDBYLD2!AV$4,'[1]INTERNAL PARAMETERS-1'!$B$5:$J$44,8,FALSE)*VLOOKUP(SDBYLD2!AV$4,'[1]INTERNAL PARAMETERS-1'!$B$5:$J$44,3,FALSE)</f>
        <v>0</v>
      </c>
      <c r="AW147" s="44">
        <f>SDBYLD1!AW147*VLOOKUP(SDBYLD2!AW$4,'[1]INTERNAL PARAMETERS-1'!$B$5:$J$44,5,FALSE)*VLOOKUP(SDBYLD2!AW$4,'[1]INTERNAL PARAMETERS-1'!$B$5:$J$44,6,FALSE)*VLOOKUP(SDBYLD2!AW$4,'[1]INTERNAL PARAMETERS-1'!$B$5:$J$44,3,FALSE) + SDBYLD1!AW147*(1-VLOOKUP(SDBYLD2!AW$4,'[1]INTERNAL PARAMETERS-1'!$B$5:$J$44,5,FALSE))*VLOOKUP(SDBYLD2!AW$4,'[1]INTERNAL PARAMETERS-1'!$B$5:$J$44,8,FALSE)*VLOOKUP(SDBYLD2!AW$4,'[1]INTERNAL PARAMETERS-1'!$B$5:$J$44,3,FALSE)</f>
        <v>0</v>
      </c>
      <c r="AX147" s="44">
        <f>SDBYLD1!AX147*VLOOKUP(SDBYLD2!AX$4,'[1]INTERNAL PARAMETERS-1'!$B$5:$J$44,5,FALSE)*VLOOKUP(SDBYLD2!AX$4,'[1]INTERNAL PARAMETERS-1'!$B$5:$J$44,6,FALSE)*VLOOKUP(SDBYLD2!AX$4,'[1]INTERNAL PARAMETERS-1'!$B$5:$J$44,3,FALSE) + SDBYLD1!AX147*(1-VLOOKUP(SDBYLD2!AX$4,'[1]INTERNAL PARAMETERS-1'!$B$5:$J$44,5,FALSE))*VLOOKUP(SDBYLD2!AX$4,'[1]INTERNAL PARAMETERS-1'!$B$5:$J$44,8,FALSE)*VLOOKUP(SDBYLD2!AX$4,'[1]INTERNAL PARAMETERS-1'!$B$5:$J$44,3,FALSE)</f>
        <v>0</v>
      </c>
      <c r="AY147" s="44">
        <f>SDBYLD1!AY147*VLOOKUP(SDBYLD2!AY$4,'[1]INTERNAL PARAMETERS-1'!$B$5:$J$44,5,FALSE)*VLOOKUP(SDBYLD2!AY$4,'[1]INTERNAL PARAMETERS-1'!$B$5:$J$44,6,FALSE)*VLOOKUP(SDBYLD2!AY$4,'[1]INTERNAL PARAMETERS-1'!$B$5:$J$44,3,FALSE) + SDBYLD1!AY147*(1-VLOOKUP(SDBYLD2!AY$4,'[1]INTERNAL PARAMETERS-1'!$B$5:$J$44,5,FALSE))*VLOOKUP(SDBYLD2!AY$4,'[1]INTERNAL PARAMETERS-1'!$B$5:$J$44,8,FALSE)*VLOOKUP(SDBYLD2!AY$4,'[1]INTERNAL PARAMETERS-1'!$B$5:$J$44,3,FALSE)</f>
        <v>0</v>
      </c>
      <c r="AZ147" s="44">
        <f>SDBYLD1!AZ147*VLOOKUP(SDBYLD2!AZ$4,'[1]INTERNAL PARAMETERS-1'!$B$5:$J$44,5,FALSE)*VLOOKUP(SDBYLD2!AZ$4,'[1]INTERNAL PARAMETERS-1'!$B$5:$J$44,6,FALSE)*VLOOKUP(SDBYLD2!AZ$4,'[1]INTERNAL PARAMETERS-1'!$B$5:$J$44,3,FALSE) + SDBYLD1!AZ147*(1-VLOOKUP(SDBYLD2!AZ$4,'[1]INTERNAL PARAMETERS-1'!$B$5:$J$44,5,FALSE))*VLOOKUP(SDBYLD2!AZ$4,'[1]INTERNAL PARAMETERS-1'!$B$5:$J$44,8,FALSE)*VLOOKUP(SDBYLD2!AZ$4,'[1]INTERNAL PARAMETERS-1'!$B$5:$J$44,3,FALSE)</f>
        <v>0</v>
      </c>
      <c r="BA147" s="44">
        <f>SDBYLD1!BA147*VLOOKUP(SDBYLD2!BA$4,'[1]INTERNAL PARAMETERS-1'!$B$5:$J$44,5,FALSE)*VLOOKUP(SDBYLD2!BA$4,'[1]INTERNAL PARAMETERS-1'!$B$5:$J$44,6,FALSE)*VLOOKUP(SDBYLD2!BA$4,'[1]INTERNAL PARAMETERS-1'!$B$5:$J$44,3,FALSE) + SDBYLD1!BA147*(1-VLOOKUP(SDBYLD2!BA$4,'[1]INTERNAL PARAMETERS-1'!$B$5:$J$44,5,FALSE))*VLOOKUP(SDBYLD2!BA$4,'[1]INTERNAL PARAMETERS-1'!$B$5:$J$44,8,FALSE)*VLOOKUP(SDBYLD2!BA$4,'[1]INTERNAL PARAMETERS-1'!$B$5:$J$44,3,FALSE)</f>
        <v>0</v>
      </c>
      <c r="BB147" s="44">
        <f>SDBYLD1!BB147*VLOOKUP(SDBYLD2!BB$4,'[1]INTERNAL PARAMETERS-1'!$B$5:$J$44,5,FALSE)*VLOOKUP(SDBYLD2!BB$4,'[1]INTERNAL PARAMETERS-1'!$B$5:$J$44,6,FALSE)*VLOOKUP(SDBYLD2!BB$4,'[1]INTERNAL PARAMETERS-1'!$B$5:$J$44,3,FALSE) + SDBYLD1!BB147*(1-VLOOKUP(SDBYLD2!BB$4,'[1]INTERNAL PARAMETERS-1'!$B$5:$J$44,5,FALSE))*VLOOKUP(SDBYLD2!BB$4,'[1]INTERNAL PARAMETERS-1'!$B$5:$J$44,8,FALSE)*VLOOKUP(SDBYLD2!BB$4,'[1]INTERNAL PARAMETERS-1'!$B$5:$J$44,3,FALSE)</f>
        <v>0</v>
      </c>
      <c r="BC147" s="44">
        <f>SDBYLD1!BC147*VLOOKUP(SDBYLD2!BC$4,'[1]INTERNAL PARAMETERS-1'!$B$5:$J$44,5,FALSE)*VLOOKUP(SDBYLD2!BC$4,'[1]INTERNAL PARAMETERS-1'!$B$5:$J$44,6,FALSE)*VLOOKUP(SDBYLD2!BC$4,'[1]INTERNAL PARAMETERS-1'!$B$5:$J$44,3,FALSE) + SDBYLD1!BC147*(1-VLOOKUP(SDBYLD2!BC$4,'[1]INTERNAL PARAMETERS-1'!$B$5:$J$44,5,FALSE))*VLOOKUP(SDBYLD2!BC$4,'[1]INTERNAL PARAMETERS-1'!$B$5:$J$44,8,FALSE)*VLOOKUP(SDBYLD2!BC$4,'[1]INTERNAL PARAMETERS-1'!$B$5:$J$44,3,FALSE)</f>
        <v>0</v>
      </c>
      <c r="BD147" s="44">
        <f>SDBYLD1!BD147*VLOOKUP(SDBYLD2!BD$4,'[1]INTERNAL PARAMETERS-1'!$B$5:$J$44,5,FALSE)*VLOOKUP(SDBYLD2!BD$4,'[1]INTERNAL PARAMETERS-1'!$B$5:$J$44,6,FALSE)*VLOOKUP(SDBYLD2!BD$4,'[1]INTERNAL PARAMETERS-1'!$B$5:$J$44,3,FALSE) + SDBYLD1!BD147*(1-VLOOKUP(SDBYLD2!BD$4,'[1]INTERNAL PARAMETERS-1'!$B$5:$J$44,5,FALSE))*VLOOKUP(SDBYLD2!BD$4,'[1]INTERNAL PARAMETERS-1'!$B$5:$J$44,8,FALSE)*VLOOKUP(SDBYLD2!BD$4,'[1]INTERNAL PARAMETERS-1'!$B$5:$J$44,3,FALSE)</f>
        <v>0</v>
      </c>
      <c r="BE147" s="44">
        <f>SDBYLD1!BE147*VLOOKUP(SDBYLD2!BE$4,'[1]INTERNAL PARAMETERS-1'!$B$5:$J$44,5,FALSE)*VLOOKUP(SDBYLD2!BE$4,'[1]INTERNAL PARAMETERS-1'!$B$5:$J$44,6,FALSE)*VLOOKUP(SDBYLD2!BE$4,'[1]INTERNAL PARAMETERS-1'!$B$5:$J$44,3,FALSE) + SDBYLD1!BE147*(1-VLOOKUP(SDBYLD2!BE$4,'[1]INTERNAL PARAMETERS-1'!$B$5:$J$44,5,FALSE))*VLOOKUP(SDBYLD2!BE$4,'[1]INTERNAL PARAMETERS-1'!$B$5:$J$44,8,FALSE)*VLOOKUP(SDBYLD2!BE$4,'[1]INTERNAL PARAMETERS-1'!$B$5:$J$44,3,FALSE)</f>
        <v>0</v>
      </c>
      <c r="BF147" s="44">
        <f>SDBYLD1!BF147*VLOOKUP(SDBYLD2!BF$4,'[1]INTERNAL PARAMETERS-1'!$B$5:$J$44,5,FALSE)*VLOOKUP(SDBYLD2!BF$4,'[1]INTERNAL PARAMETERS-1'!$B$5:$J$44,6,FALSE)*VLOOKUP(SDBYLD2!BF$4,'[1]INTERNAL PARAMETERS-1'!$B$5:$J$44,3,FALSE) + SDBYLD1!BF147*(1-VLOOKUP(SDBYLD2!BF$4,'[1]INTERNAL PARAMETERS-1'!$B$5:$J$44,5,FALSE))*VLOOKUP(SDBYLD2!BF$4,'[1]INTERNAL PARAMETERS-1'!$B$5:$J$44,8,FALSE)*VLOOKUP(SDBYLD2!BF$4,'[1]INTERNAL PARAMETERS-1'!$B$5:$J$44,3,FALSE)</f>
        <v>0</v>
      </c>
      <c r="BG147" s="44">
        <f>SDBYLD1!BG147*VLOOKUP(SDBYLD2!BG$4,'[1]INTERNAL PARAMETERS-1'!$B$5:$J$44,5,FALSE)*VLOOKUP(SDBYLD2!BG$4,'[1]INTERNAL PARAMETERS-1'!$B$5:$J$44,6,FALSE)*VLOOKUP(SDBYLD2!BG$4,'[1]INTERNAL PARAMETERS-1'!$B$5:$J$44,3,FALSE) + SDBYLD1!BG147*(1-VLOOKUP(SDBYLD2!BG$4,'[1]INTERNAL PARAMETERS-1'!$B$5:$J$44,5,FALSE))*VLOOKUP(SDBYLD2!BG$4,'[1]INTERNAL PARAMETERS-1'!$B$5:$J$44,8,FALSE)*VLOOKUP(SDBYLD2!BG$4,'[1]INTERNAL PARAMETERS-1'!$B$5:$J$44,3,FALSE)</f>
        <v>0</v>
      </c>
      <c r="BH147" s="44">
        <f>SDBYLD1!BH147*VLOOKUP(SDBYLD2!BH$4,'[1]INTERNAL PARAMETERS-1'!$B$5:$J$44,5,FALSE)*VLOOKUP(SDBYLD2!BH$4,'[1]INTERNAL PARAMETERS-1'!$B$5:$J$44,6,FALSE)*VLOOKUP(SDBYLD2!BH$4,'[1]INTERNAL PARAMETERS-1'!$B$5:$J$44,3,FALSE) + SDBYLD1!BH147*(1-VLOOKUP(SDBYLD2!BH$4,'[1]INTERNAL PARAMETERS-1'!$B$5:$J$44,5,FALSE))*VLOOKUP(SDBYLD2!BH$4,'[1]INTERNAL PARAMETERS-1'!$B$5:$J$44,8,FALSE)*VLOOKUP(SDBYLD2!BH$4,'[1]INTERNAL PARAMETERS-1'!$B$5:$J$44,3,FALSE)</f>
        <v>0</v>
      </c>
      <c r="BI147" s="44">
        <f>SDBYLD1!BI147*VLOOKUP(SDBYLD2!BI$4,'[1]INTERNAL PARAMETERS-1'!$B$5:$J$44,5,FALSE)*VLOOKUP(SDBYLD2!BI$4,'[1]INTERNAL PARAMETERS-1'!$B$5:$J$44,6,FALSE)*VLOOKUP(SDBYLD2!BI$4,'[1]INTERNAL PARAMETERS-1'!$B$5:$J$44,3,FALSE) + SDBYLD1!BI147*(1-VLOOKUP(SDBYLD2!BI$4,'[1]INTERNAL PARAMETERS-1'!$B$5:$J$44,5,FALSE))*VLOOKUP(SDBYLD2!BI$4,'[1]INTERNAL PARAMETERS-1'!$B$5:$J$44,8,FALSE)*VLOOKUP(SDBYLD2!BI$4,'[1]INTERNAL PARAMETERS-1'!$B$5:$J$44,3,FALSE)</f>
        <v>0</v>
      </c>
      <c r="BJ147" s="44">
        <f>SDBYLD1!BJ147*VLOOKUP(SDBYLD2!BJ$4,'[1]INTERNAL PARAMETERS-1'!$B$5:$J$44,5,FALSE)*VLOOKUP(SDBYLD2!BJ$4,'[1]INTERNAL PARAMETERS-1'!$B$5:$J$44,6,FALSE)*VLOOKUP(SDBYLD2!BJ$4,'[1]INTERNAL PARAMETERS-1'!$B$5:$J$44,3,FALSE) + SDBYLD1!BJ147*(1-VLOOKUP(SDBYLD2!BJ$4,'[1]INTERNAL PARAMETERS-1'!$B$5:$J$44,5,FALSE))*VLOOKUP(SDBYLD2!BJ$4,'[1]INTERNAL PARAMETERS-1'!$B$5:$J$44,8,FALSE)*VLOOKUP(SDBYLD2!BJ$4,'[1]INTERNAL PARAMETERS-1'!$B$5:$J$44,3,FALSE)</f>
        <v>0</v>
      </c>
      <c r="BK147" s="44">
        <f>SDBYLD1!BK147*VLOOKUP(SDBYLD2!BK$4,'[1]INTERNAL PARAMETERS-1'!$B$5:$J$44,5,FALSE)*VLOOKUP(SDBYLD2!BK$4,'[1]INTERNAL PARAMETERS-1'!$B$5:$J$44,6,FALSE)*VLOOKUP(SDBYLD2!BK$4,'[1]INTERNAL PARAMETERS-1'!$B$5:$J$44,3,FALSE) + SDBYLD1!BK147*(1-VLOOKUP(SDBYLD2!BK$4,'[1]INTERNAL PARAMETERS-1'!$B$5:$J$44,5,FALSE))*VLOOKUP(SDBYLD2!BK$4,'[1]INTERNAL PARAMETERS-1'!$B$5:$J$44,8,FALSE)*VLOOKUP(SDBYLD2!BK$4,'[1]INTERNAL PARAMETERS-1'!$B$5:$J$44,3,FALSE)</f>
        <v>0</v>
      </c>
      <c r="BL147" s="44">
        <f>SDBYLD1!BL147*VLOOKUP(SDBYLD2!BL$4,'[1]INTERNAL PARAMETERS-1'!$B$5:$J$44,5,FALSE)*VLOOKUP(SDBYLD2!BL$4,'[1]INTERNAL PARAMETERS-1'!$B$5:$J$44,6,FALSE)*VLOOKUP(SDBYLD2!BL$4,'[1]INTERNAL PARAMETERS-1'!$B$5:$J$44,3,FALSE) + SDBYLD1!BL147*(1-VLOOKUP(SDBYLD2!BL$4,'[1]INTERNAL PARAMETERS-1'!$B$5:$J$44,5,FALSE))*VLOOKUP(SDBYLD2!BL$4,'[1]INTERNAL PARAMETERS-1'!$B$5:$J$44,8,FALSE)*VLOOKUP(SDBYLD2!BL$4,'[1]INTERNAL PARAMETERS-1'!$B$5:$J$44,3,FALSE)</f>
        <v>0</v>
      </c>
      <c r="BM147" s="44">
        <f>SDBYLD1!BM147*VLOOKUP(SDBYLD2!BM$4,'[1]INTERNAL PARAMETERS-1'!$B$5:$J$44,5,FALSE)*VLOOKUP(SDBYLD2!BM$4,'[1]INTERNAL PARAMETERS-1'!$B$5:$J$44,6,FALSE)*VLOOKUP(SDBYLD2!BM$4,'[1]INTERNAL PARAMETERS-1'!$B$5:$J$44,3,FALSE) + SDBYLD1!BM147*(1-VLOOKUP(SDBYLD2!BM$4,'[1]INTERNAL PARAMETERS-1'!$B$5:$J$44,5,FALSE))*VLOOKUP(SDBYLD2!BM$4,'[1]INTERNAL PARAMETERS-1'!$B$5:$J$44,8,FALSE)*VLOOKUP(SDBYLD2!BM$4,'[1]INTERNAL PARAMETERS-1'!$B$5:$J$44,3,FALSE)</f>
        <v>0</v>
      </c>
      <c r="BN147" s="44">
        <f>SDBYLD1!BN147*VLOOKUP(SDBYLD2!BN$4,'[1]INTERNAL PARAMETERS-1'!$B$5:$J$44,5,FALSE)*VLOOKUP(SDBYLD2!BN$4,'[1]INTERNAL PARAMETERS-1'!$B$5:$J$44,6,FALSE)*VLOOKUP(SDBYLD2!BN$4,'[1]INTERNAL PARAMETERS-1'!$B$5:$J$44,3,FALSE) + SDBYLD1!BN147*(1-VLOOKUP(SDBYLD2!BN$4,'[1]INTERNAL PARAMETERS-1'!$B$5:$J$44,5,FALSE))*VLOOKUP(SDBYLD2!BN$4,'[1]INTERNAL PARAMETERS-1'!$B$5:$J$44,8,FALSE)*VLOOKUP(SDBYLD2!BN$4,'[1]INTERNAL PARAMETERS-1'!$B$5:$J$44,3,FALSE)</f>
        <v>0</v>
      </c>
      <c r="BO147" s="44">
        <f>SDBYLD1!BO147*VLOOKUP(SDBYLD2!BO$4,'[1]INTERNAL PARAMETERS-1'!$B$5:$J$44,5,FALSE)*VLOOKUP(SDBYLD2!BO$4,'[1]INTERNAL PARAMETERS-1'!$B$5:$J$44,6,FALSE)*VLOOKUP(SDBYLD2!BO$4,'[1]INTERNAL PARAMETERS-1'!$B$5:$J$44,3,FALSE) + SDBYLD1!BO147*(1-VLOOKUP(SDBYLD2!BO$4,'[1]INTERNAL PARAMETERS-1'!$B$5:$J$44,5,FALSE))*VLOOKUP(SDBYLD2!BO$4,'[1]INTERNAL PARAMETERS-1'!$B$5:$J$44,8,FALSE)*VLOOKUP(SDBYLD2!BO$4,'[1]INTERNAL PARAMETERS-1'!$B$5:$J$44,3,FALSE)</f>
        <v>0</v>
      </c>
      <c r="BP147" s="44">
        <f>SDBYLD1!BP147*VLOOKUP(SDBYLD2!BP$4,'[1]INTERNAL PARAMETERS-1'!$B$5:$J$44,5,FALSE)*VLOOKUP(SDBYLD2!BP$4,'[1]INTERNAL PARAMETERS-1'!$B$5:$J$44,6,FALSE)*VLOOKUP(SDBYLD2!BP$4,'[1]INTERNAL PARAMETERS-1'!$B$5:$J$44,3,FALSE) + SDBYLD1!BP147*(1-VLOOKUP(SDBYLD2!BP$4,'[1]INTERNAL PARAMETERS-1'!$B$5:$J$44,5,FALSE))*VLOOKUP(SDBYLD2!BP$4,'[1]INTERNAL PARAMETERS-1'!$B$5:$J$44,8,FALSE)*VLOOKUP(SDBYLD2!BP$4,'[1]INTERNAL PARAMETERS-1'!$B$5:$J$44,3,FALSE)</f>
        <v>0</v>
      </c>
      <c r="BQ147" s="44">
        <f>SDBYLD1!BQ147*VLOOKUP(SDBYLD2!BQ$4,'[1]INTERNAL PARAMETERS-1'!$B$5:$J$44,5,FALSE)*VLOOKUP(SDBYLD2!BQ$4,'[1]INTERNAL PARAMETERS-1'!$B$5:$J$44,6,FALSE)*VLOOKUP(SDBYLD2!BQ$4,'[1]INTERNAL PARAMETERS-1'!$B$5:$J$44,3,FALSE) + SDBYLD1!BQ147*(1-VLOOKUP(SDBYLD2!BQ$4,'[1]INTERNAL PARAMETERS-1'!$B$5:$J$44,5,FALSE))*VLOOKUP(SDBYLD2!BQ$4,'[1]INTERNAL PARAMETERS-1'!$B$5:$J$44,8,FALSE)*VLOOKUP(SDBYLD2!BQ$4,'[1]INTERNAL PARAMETERS-1'!$B$5:$J$44,3,FALSE)</f>
        <v>0</v>
      </c>
      <c r="BR147" s="44">
        <f>SDBYLD1!BR147*VLOOKUP(SDBYLD2!BR$4,'[1]INTERNAL PARAMETERS-1'!$B$5:$J$44,5,FALSE)*VLOOKUP(SDBYLD2!BR$4,'[1]INTERNAL PARAMETERS-1'!$B$5:$J$44,6,FALSE)*VLOOKUP(SDBYLD2!BR$4,'[1]INTERNAL PARAMETERS-1'!$B$5:$J$44,3,FALSE) + SDBYLD1!BR147*(1-VLOOKUP(SDBYLD2!BR$4,'[1]INTERNAL PARAMETERS-1'!$B$5:$J$44,5,FALSE))*VLOOKUP(SDBYLD2!BR$4,'[1]INTERNAL PARAMETERS-1'!$B$5:$J$44,8,FALSE)*VLOOKUP(SDBYLD2!BR$4,'[1]INTERNAL PARAMETERS-1'!$B$5:$J$44,3,FALSE)</f>
        <v>0</v>
      </c>
      <c r="BS147" s="44">
        <f>SDBYLD1!BS147*VLOOKUP(SDBYLD2!BS$4,'[1]INTERNAL PARAMETERS-1'!$B$5:$J$44,5,FALSE)*VLOOKUP(SDBYLD2!BS$4,'[1]INTERNAL PARAMETERS-1'!$B$5:$J$44,6,FALSE)*VLOOKUP(SDBYLD2!BS$4,'[1]INTERNAL PARAMETERS-1'!$B$5:$J$44,3,FALSE) + SDBYLD1!BS147*(1-VLOOKUP(SDBYLD2!BS$4,'[1]INTERNAL PARAMETERS-1'!$B$5:$J$44,5,FALSE))*VLOOKUP(SDBYLD2!BS$4,'[1]INTERNAL PARAMETERS-1'!$B$5:$J$44,8,FALSE)*VLOOKUP(SDBYLD2!BS$4,'[1]INTERNAL PARAMETERS-1'!$B$5:$J$44,3,FALSE)</f>
        <v>0</v>
      </c>
      <c r="BT147" s="44">
        <f>SDBYLD1!BT147*VLOOKUP(SDBYLD2!BT$4,'[1]INTERNAL PARAMETERS-1'!$B$5:$J$44,5,FALSE)*VLOOKUP(SDBYLD2!BT$4,'[1]INTERNAL PARAMETERS-1'!$B$5:$J$44,6,FALSE)*VLOOKUP(SDBYLD2!BT$4,'[1]INTERNAL PARAMETERS-1'!$B$5:$J$44,3,FALSE) + SDBYLD1!BT147*(1-VLOOKUP(SDBYLD2!BT$4,'[1]INTERNAL PARAMETERS-1'!$B$5:$J$44,5,FALSE))*VLOOKUP(SDBYLD2!BT$4,'[1]INTERNAL PARAMETERS-1'!$B$5:$J$44,8,FALSE)*VLOOKUP(SDBYLD2!BT$4,'[1]INTERNAL PARAMETERS-1'!$B$5:$J$44,3,FALSE)</f>
        <v>0</v>
      </c>
      <c r="BU147" s="44">
        <f>SDBYLD1!BU147*VLOOKUP(SDBYLD2!BU$4,'[1]INTERNAL PARAMETERS-1'!$B$5:$J$44,5,FALSE)*VLOOKUP(SDBYLD2!BU$4,'[1]INTERNAL PARAMETERS-1'!$B$5:$J$44,6,FALSE)*VLOOKUP(SDBYLD2!BU$4,'[1]INTERNAL PARAMETERS-1'!$B$5:$J$44,3,FALSE) + SDBYLD1!BU147*(1-VLOOKUP(SDBYLD2!BU$4,'[1]INTERNAL PARAMETERS-1'!$B$5:$J$44,5,FALSE))*VLOOKUP(SDBYLD2!BU$4,'[1]INTERNAL PARAMETERS-1'!$B$5:$J$44,8,FALSE)*VLOOKUP(SDBYLD2!BU$4,'[1]INTERNAL PARAMETERS-1'!$B$5:$J$44,3,FALSE)</f>
        <v>0</v>
      </c>
      <c r="BV147" s="44">
        <f>SDBYLD1!BV147*VLOOKUP(SDBYLD2!BV$4,'[1]INTERNAL PARAMETERS-1'!$B$5:$J$44,5,FALSE)*VLOOKUP(SDBYLD2!BV$4,'[1]INTERNAL PARAMETERS-1'!$B$5:$J$44,6,FALSE)*VLOOKUP(SDBYLD2!BV$4,'[1]INTERNAL PARAMETERS-1'!$B$5:$J$44,3,FALSE) + SDBYLD1!BV147*(1-VLOOKUP(SDBYLD2!BV$4,'[1]INTERNAL PARAMETERS-1'!$B$5:$J$44,5,FALSE))*VLOOKUP(SDBYLD2!BV$4,'[1]INTERNAL PARAMETERS-1'!$B$5:$J$44,8,FALSE)*VLOOKUP(SDBYLD2!BV$4,'[1]INTERNAL PARAMETERS-1'!$B$5:$J$44,3,FALSE)</f>
        <v>0</v>
      </c>
      <c r="BW147" s="44">
        <f>SDBYLD1!BW147*VLOOKUP(SDBYLD2!BW$4,'[1]INTERNAL PARAMETERS-1'!$B$5:$J$44,5,FALSE)*VLOOKUP(SDBYLD2!BW$4,'[1]INTERNAL PARAMETERS-1'!$B$5:$J$44,6,FALSE)*VLOOKUP(SDBYLD2!BW$4,'[1]INTERNAL PARAMETERS-1'!$B$5:$J$44,3,FALSE) + SDBYLD1!BW147*(1-VLOOKUP(SDBYLD2!BW$4,'[1]INTERNAL PARAMETERS-1'!$B$5:$J$44,5,FALSE))*VLOOKUP(SDBYLD2!BW$4,'[1]INTERNAL PARAMETERS-1'!$B$5:$J$44,8,FALSE)*VLOOKUP(SDBYLD2!BW$4,'[1]INTERNAL PARAMETERS-1'!$B$5:$J$44,3,FALSE)</f>
        <v>0</v>
      </c>
      <c r="BX147" s="44">
        <f>SDBYLD1!BX147*VLOOKUP(SDBYLD2!BX$4,'[1]INTERNAL PARAMETERS-1'!$B$5:$J$44,5,FALSE)*VLOOKUP(SDBYLD2!BX$4,'[1]INTERNAL PARAMETERS-1'!$B$5:$J$44,6,FALSE)*VLOOKUP(SDBYLD2!BX$4,'[1]INTERNAL PARAMETERS-1'!$B$5:$J$44,3,FALSE) + SDBYLD1!BX147*(1-VLOOKUP(SDBYLD2!BX$4,'[1]INTERNAL PARAMETERS-1'!$B$5:$J$44,5,FALSE))*VLOOKUP(SDBYLD2!BX$4,'[1]INTERNAL PARAMETERS-1'!$B$5:$J$44,8,FALSE)*VLOOKUP(SDBYLD2!BX$4,'[1]INTERNAL PARAMETERS-1'!$B$5:$J$44,3,FALSE)</f>
        <v>0</v>
      </c>
      <c r="BY147" s="44">
        <f>SDBYLD1!BY147*VLOOKUP(SDBYLD2!BY$4,'[1]INTERNAL PARAMETERS-1'!$B$5:$J$44,5,FALSE)*VLOOKUP(SDBYLD2!BY$4,'[1]INTERNAL PARAMETERS-1'!$B$5:$J$44,6,FALSE)*VLOOKUP(SDBYLD2!BY$4,'[1]INTERNAL PARAMETERS-1'!$B$5:$J$44,3,FALSE) + SDBYLD1!BY147*(1-VLOOKUP(SDBYLD2!BY$4,'[1]INTERNAL PARAMETERS-1'!$B$5:$J$44,5,FALSE))*VLOOKUP(SDBYLD2!BY$4,'[1]INTERNAL PARAMETERS-1'!$B$5:$J$44,8,FALSE)*VLOOKUP(SDBYLD2!BY$4,'[1]INTERNAL PARAMETERS-1'!$B$5:$J$44,3,FALSE)</f>
        <v>0</v>
      </c>
      <c r="BZ147" s="44">
        <f>SDBYLD1!BZ147*VLOOKUP(SDBYLD2!BZ$4,'[1]INTERNAL PARAMETERS-1'!$B$5:$J$44,5,FALSE)*VLOOKUP(SDBYLD2!BZ$4,'[1]INTERNAL PARAMETERS-1'!$B$5:$J$44,6,FALSE)*VLOOKUP(SDBYLD2!BZ$4,'[1]INTERNAL PARAMETERS-1'!$B$5:$J$44,3,FALSE) + SDBYLD1!BZ147*(1-VLOOKUP(SDBYLD2!BZ$4,'[1]INTERNAL PARAMETERS-1'!$B$5:$J$44,5,FALSE))*VLOOKUP(SDBYLD2!BZ$4,'[1]INTERNAL PARAMETERS-1'!$B$5:$J$44,8,FALSE)*VLOOKUP(SDBYLD2!BZ$4,'[1]INTERNAL PARAMETERS-1'!$B$5:$J$44,3,FALSE)</f>
        <v>0</v>
      </c>
      <c r="CA147" s="44">
        <f>SDBYLD1!CA147*VLOOKUP(SDBYLD2!CA$4,'[1]INTERNAL PARAMETERS-1'!$B$5:$J$44,5,FALSE)*VLOOKUP(SDBYLD2!CA$4,'[1]INTERNAL PARAMETERS-1'!$B$5:$J$44,6,FALSE)*VLOOKUP(SDBYLD2!CA$4,'[1]INTERNAL PARAMETERS-1'!$B$5:$J$44,3,FALSE) + SDBYLD1!CA147*(1-VLOOKUP(SDBYLD2!CA$4,'[1]INTERNAL PARAMETERS-1'!$B$5:$J$44,5,FALSE))*VLOOKUP(SDBYLD2!CA$4,'[1]INTERNAL PARAMETERS-1'!$B$5:$J$44,8,FALSE)*VLOOKUP(SDBYLD2!CA$4,'[1]INTERNAL PARAMETERS-1'!$B$5:$J$44,3,FALSE)</f>
        <v>0</v>
      </c>
      <c r="CB147" s="44">
        <f>SDBYLD1!CB147*VLOOKUP(SDBYLD2!CB$4,'[1]INTERNAL PARAMETERS-1'!$B$5:$J$44,5,FALSE)*VLOOKUP(SDBYLD2!CB$4,'[1]INTERNAL PARAMETERS-1'!$B$5:$J$44,6,FALSE)*VLOOKUP(SDBYLD2!CB$4,'[1]INTERNAL PARAMETERS-1'!$B$5:$J$44,3,FALSE) + SDBYLD1!CB147*(1-VLOOKUP(SDBYLD2!CB$4,'[1]INTERNAL PARAMETERS-1'!$B$5:$J$44,5,FALSE))*VLOOKUP(SDBYLD2!CB$4,'[1]INTERNAL PARAMETERS-1'!$B$5:$J$44,8,FALSE)*VLOOKUP(SDBYLD2!CB$4,'[1]INTERNAL PARAMETERS-1'!$B$5:$J$44,3,FALSE)</f>
        <v>0</v>
      </c>
      <c r="CC147" s="44">
        <f>SDBYLD1!CC147*VLOOKUP(SDBYLD2!CC$4,'[1]INTERNAL PARAMETERS-1'!$B$5:$J$44,5,FALSE)*VLOOKUP(SDBYLD2!CC$4,'[1]INTERNAL PARAMETERS-1'!$B$5:$J$44,6,FALSE)*VLOOKUP(SDBYLD2!CC$4,'[1]INTERNAL PARAMETERS-1'!$B$5:$J$44,3,FALSE) + SDBYLD1!CC147*(1-VLOOKUP(SDBYLD2!CC$4,'[1]INTERNAL PARAMETERS-1'!$B$5:$J$44,5,FALSE))*VLOOKUP(SDBYLD2!CC$4,'[1]INTERNAL PARAMETERS-1'!$B$5:$J$44,8,FALSE)*VLOOKUP(SDBYLD2!CC$4,'[1]INTERNAL PARAMETERS-1'!$B$5:$J$44,3,FALSE)</f>
        <v>0</v>
      </c>
      <c r="CD147" s="44">
        <f>SDBYLD1!CD147*VLOOKUP(SDBYLD2!CD$4,'[1]INTERNAL PARAMETERS-1'!$B$5:$J$44,5,FALSE)*VLOOKUP(SDBYLD2!CD$4,'[1]INTERNAL PARAMETERS-1'!$B$5:$J$44,6,FALSE)*VLOOKUP(SDBYLD2!CD$4,'[1]INTERNAL PARAMETERS-1'!$B$5:$J$44,3,FALSE) + SDBYLD1!CD147*(1-VLOOKUP(SDBYLD2!CD$4,'[1]INTERNAL PARAMETERS-1'!$B$5:$J$44,5,FALSE))*VLOOKUP(SDBYLD2!CD$4,'[1]INTERNAL PARAMETERS-1'!$B$5:$J$44,8,FALSE)*VLOOKUP(SDBYLD2!CD$4,'[1]INTERNAL PARAMETERS-1'!$B$5:$J$44,3,FALSE)</f>
        <v>0</v>
      </c>
      <c r="CE147" s="44">
        <f>SDBYLD1!CE147*VLOOKUP(SDBYLD2!CE$4,'[1]INTERNAL PARAMETERS-1'!$B$5:$J$44,5,FALSE)*VLOOKUP(SDBYLD2!CE$4,'[1]INTERNAL PARAMETERS-1'!$B$5:$J$44,6,FALSE)*VLOOKUP(SDBYLD2!CE$4,'[1]INTERNAL PARAMETERS-1'!$B$5:$J$44,3,FALSE) + SDBYLD1!CE147*(1-VLOOKUP(SDBYLD2!CE$4,'[1]INTERNAL PARAMETERS-1'!$B$5:$J$44,5,FALSE))*VLOOKUP(SDBYLD2!CE$4,'[1]INTERNAL PARAMETERS-1'!$B$5:$J$44,8,FALSE)*VLOOKUP(SDBYLD2!CE$4,'[1]INTERNAL PARAMETERS-1'!$B$5:$J$44,3,FALSE)</f>
        <v>0</v>
      </c>
      <c r="CF147" s="44">
        <f>SDBYLD1!CF147*VLOOKUP(SDBYLD2!CF$4,'[1]INTERNAL PARAMETERS-1'!$B$5:$J$44,5,FALSE)*VLOOKUP(SDBYLD2!CF$4,'[1]INTERNAL PARAMETERS-1'!$B$5:$J$44,6,FALSE)*VLOOKUP(SDBYLD2!CF$4,'[1]INTERNAL PARAMETERS-1'!$B$5:$J$44,3,FALSE) + SDBYLD1!CF147*(1-VLOOKUP(SDBYLD2!CF$4,'[1]INTERNAL PARAMETERS-1'!$B$5:$J$44,5,FALSE))*VLOOKUP(SDBYLD2!CF$4,'[1]INTERNAL PARAMETERS-1'!$B$5:$J$44,8,FALSE)*VLOOKUP(SDBYLD2!CF$4,'[1]INTERNAL PARAMETERS-1'!$B$5:$J$44,3,FALSE)</f>
        <v>0</v>
      </c>
      <c r="CG147" s="44">
        <f>SDBYLD1!CG147*VLOOKUP(SDBYLD2!CG$4,'[1]INTERNAL PARAMETERS-1'!$B$5:$J$44,5,FALSE)*VLOOKUP(SDBYLD2!CG$4,'[1]INTERNAL PARAMETERS-1'!$B$5:$J$44,6,FALSE)*VLOOKUP(SDBYLD2!CG$4,'[1]INTERNAL PARAMETERS-1'!$B$5:$J$44,3,FALSE) + SDBYLD1!CG147*(1-VLOOKUP(SDBYLD2!CG$4,'[1]INTERNAL PARAMETERS-1'!$B$5:$J$44,5,FALSE))*VLOOKUP(SDBYLD2!CG$4,'[1]INTERNAL PARAMETERS-1'!$B$5:$J$44,8,FALSE)*VLOOKUP(SDBYLD2!CG$4,'[1]INTERNAL PARAMETERS-1'!$B$5:$J$44,3,FALSE)</f>
        <v>0</v>
      </c>
      <c r="CH147" s="43">
        <f>SDBYLD1!CH147*VLOOKUP(SDBYLD2!CH$4,'[1]INTERNAL PARAMETERS-1'!$B$5:$J$44,5,FALSE)*VLOOKUP(SDBYLD2!CH$4,'[1]INTERNAL PARAMETERS-1'!$B$5:$J$44,6,FALSE)*VLOOKUP(SDBYLD2!CH$4,'[1]INTERNAL PARAMETERS-1'!$B$5:$J$44,3,FALSE) + SDBYLD1!CH147*(1-VLOOKUP(SDBYLD2!CH$4,'[1]INTERNAL PARAMETERS-1'!$B$5:$J$44,5,FALSE))*VLOOKUP(SDBYLD2!CH$4,'[1]INTERNAL PARAMETERS-1'!$B$5:$J$44,8,FALSE)*VLOOKUP(SDBYLD2!CH$4,'[1]INTERNAL PARAMETERS-1'!$B$5:$J$44,3,FALSE)</f>
        <v>0</v>
      </c>
      <c r="CJ147" s="45">
        <f t="shared" si="4"/>
        <v>0</v>
      </c>
      <c r="CK147" s="43">
        <f t="shared" si="5"/>
        <v>0</v>
      </c>
    </row>
    <row r="148" spans="2:89" x14ac:dyDescent="0.4">
      <c r="B148" s="58" t="s">
        <v>9</v>
      </c>
      <c r="C148" s="57" t="s">
        <v>50</v>
      </c>
      <c r="D148" s="57" t="s">
        <v>49</v>
      </c>
      <c r="E148" s="133">
        <f>SDBeam!X148</f>
        <v>0</v>
      </c>
      <c r="F148" s="56">
        <f>'[1]INTERNAL PARAMETERS-1'!M22</f>
        <v>5.05</v>
      </c>
      <c r="G148" s="45">
        <f>SDBYLD1!G148*VLOOKUP(SDBYLD2!G$4,'[1]INTERNAL PARAMETERS-1'!$B$5:$J$44,5,FALSE)*VLOOKUP(SDBYLD2!G$4,'[1]INTERNAL PARAMETERS-1'!$B$5:$J$44,7,FALSE)*SDBYLD2!$F148 + SDBYLD1!G148*(1-VLOOKUP(SDBYLD2!G$4,'[1]INTERNAL PARAMETERS-1'!$B$5:$J$44,5,FALSE))*VLOOKUP(SDBYLD2!G$4,'[1]INTERNAL PARAMETERS-1'!$B$5:$J$44,9,FALSE)*SDBYLD2!$F148</f>
        <v>0</v>
      </c>
      <c r="H148" s="44">
        <f>SDBYLD1!H148*VLOOKUP(SDBYLD2!H$4,'[1]INTERNAL PARAMETERS-1'!$B$5:$J$44,5,FALSE)*VLOOKUP(SDBYLD2!H$4,'[1]INTERNAL PARAMETERS-1'!$B$5:$J$44,7,FALSE)*SDBYLD2!$F148 + SDBYLD1!H148*(1-VLOOKUP(SDBYLD2!H$4,'[1]INTERNAL PARAMETERS-1'!$B$5:$J$44,5,FALSE))*VLOOKUP(SDBYLD2!H$4,'[1]INTERNAL PARAMETERS-1'!$B$5:$J$44,9,FALSE)*SDBYLD2!$F148</f>
        <v>0</v>
      </c>
      <c r="I148" s="44">
        <f>SDBYLD1!I148*VLOOKUP(SDBYLD2!I$4,'[1]INTERNAL PARAMETERS-1'!$B$5:$J$44,5,FALSE)*VLOOKUP(SDBYLD2!I$4,'[1]INTERNAL PARAMETERS-1'!$B$5:$J$44,7,FALSE)*SDBYLD2!$F148 + SDBYLD1!I148*(1-VLOOKUP(SDBYLD2!I$4,'[1]INTERNAL PARAMETERS-1'!$B$5:$J$44,5,FALSE))*VLOOKUP(SDBYLD2!I$4,'[1]INTERNAL PARAMETERS-1'!$B$5:$J$44,9,FALSE)*SDBYLD2!$F148</f>
        <v>0</v>
      </c>
      <c r="J148" s="44">
        <f>SDBYLD1!J148*VLOOKUP(SDBYLD2!J$4,'[1]INTERNAL PARAMETERS-1'!$B$5:$J$44,5,FALSE)*VLOOKUP(SDBYLD2!J$4,'[1]INTERNAL PARAMETERS-1'!$B$5:$J$44,7,FALSE)*SDBYLD2!$F148 + SDBYLD1!J148*(1-VLOOKUP(SDBYLD2!J$4,'[1]INTERNAL PARAMETERS-1'!$B$5:$J$44,5,FALSE))*VLOOKUP(SDBYLD2!J$4,'[1]INTERNAL PARAMETERS-1'!$B$5:$J$44,9,FALSE)*SDBYLD2!$F148</f>
        <v>0</v>
      </c>
      <c r="K148" s="44">
        <f>SDBYLD1!K148*VLOOKUP(SDBYLD2!K$4,'[1]INTERNAL PARAMETERS-1'!$B$5:$J$44,5,FALSE)*VLOOKUP(SDBYLD2!K$4,'[1]INTERNAL PARAMETERS-1'!$B$5:$J$44,7,FALSE)*SDBYLD2!$F148 + SDBYLD1!K148*(1-VLOOKUP(SDBYLD2!K$4,'[1]INTERNAL PARAMETERS-1'!$B$5:$J$44,5,FALSE))*VLOOKUP(SDBYLD2!K$4,'[1]INTERNAL PARAMETERS-1'!$B$5:$J$44,9,FALSE)*SDBYLD2!$F148</f>
        <v>0</v>
      </c>
      <c r="L148" s="44">
        <f>SDBYLD1!L148*VLOOKUP(SDBYLD2!L$4,'[1]INTERNAL PARAMETERS-1'!$B$5:$J$44,5,FALSE)*VLOOKUP(SDBYLD2!L$4,'[1]INTERNAL PARAMETERS-1'!$B$5:$J$44,7,FALSE)*SDBYLD2!$F148 + SDBYLD1!L148*(1-VLOOKUP(SDBYLD2!L$4,'[1]INTERNAL PARAMETERS-1'!$B$5:$J$44,5,FALSE))*VLOOKUP(SDBYLD2!L$4,'[1]INTERNAL PARAMETERS-1'!$B$5:$J$44,9,FALSE)*SDBYLD2!$F148</f>
        <v>0</v>
      </c>
      <c r="M148" s="44">
        <f>SDBYLD1!M148*VLOOKUP(SDBYLD2!M$4,'[1]INTERNAL PARAMETERS-1'!$B$5:$J$44,5,FALSE)*VLOOKUP(SDBYLD2!M$4,'[1]INTERNAL PARAMETERS-1'!$B$5:$J$44,7,FALSE)*SDBYLD2!$F148 + SDBYLD1!M148*(1-VLOOKUP(SDBYLD2!M$4,'[1]INTERNAL PARAMETERS-1'!$B$5:$J$44,5,FALSE))*VLOOKUP(SDBYLD2!M$4,'[1]INTERNAL PARAMETERS-1'!$B$5:$J$44,9,FALSE)*SDBYLD2!$F148</f>
        <v>0</v>
      </c>
      <c r="N148" s="44">
        <f>SDBYLD1!N148*VLOOKUP(SDBYLD2!N$4,'[1]INTERNAL PARAMETERS-1'!$B$5:$J$44,5,FALSE)*VLOOKUP(SDBYLD2!N$4,'[1]INTERNAL PARAMETERS-1'!$B$5:$J$44,7,FALSE)*SDBYLD2!$F148 + SDBYLD1!N148*(1-VLOOKUP(SDBYLD2!N$4,'[1]INTERNAL PARAMETERS-1'!$B$5:$J$44,5,FALSE))*VLOOKUP(SDBYLD2!N$4,'[1]INTERNAL PARAMETERS-1'!$B$5:$J$44,9,FALSE)*SDBYLD2!$F148</f>
        <v>0</v>
      </c>
      <c r="O148" s="44">
        <f>SDBYLD1!O148*VLOOKUP(SDBYLD2!O$4,'[1]INTERNAL PARAMETERS-1'!$B$5:$J$44,5,FALSE)*VLOOKUP(SDBYLD2!O$4,'[1]INTERNAL PARAMETERS-1'!$B$5:$J$44,7,FALSE)*SDBYLD2!$F148 + SDBYLD1!O148*(1-VLOOKUP(SDBYLD2!O$4,'[1]INTERNAL PARAMETERS-1'!$B$5:$J$44,5,FALSE))*VLOOKUP(SDBYLD2!O$4,'[1]INTERNAL PARAMETERS-1'!$B$5:$J$44,9,FALSE)*SDBYLD2!$F148</f>
        <v>0</v>
      </c>
      <c r="P148" s="44">
        <f>SDBYLD1!P148*VLOOKUP(SDBYLD2!P$4,'[1]INTERNAL PARAMETERS-1'!$B$5:$J$44,5,FALSE)*VLOOKUP(SDBYLD2!P$4,'[1]INTERNAL PARAMETERS-1'!$B$5:$J$44,7,FALSE)*SDBYLD2!$F148 + SDBYLD1!P148*(1-VLOOKUP(SDBYLD2!P$4,'[1]INTERNAL PARAMETERS-1'!$B$5:$J$44,5,FALSE))*VLOOKUP(SDBYLD2!P$4,'[1]INTERNAL PARAMETERS-1'!$B$5:$J$44,9,FALSE)*SDBYLD2!$F148</f>
        <v>0</v>
      </c>
      <c r="Q148" s="44">
        <f>SDBYLD1!Q148*VLOOKUP(SDBYLD2!Q$4,'[1]INTERNAL PARAMETERS-1'!$B$5:$J$44,5,FALSE)*VLOOKUP(SDBYLD2!Q$4,'[1]INTERNAL PARAMETERS-1'!$B$5:$J$44,7,FALSE)*SDBYLD2!$F148 + SDBYLD1!Q148*(1-VLOOKUP(SDBYLD2!Q$4,'[1]INTERNAL PARAMETERS-1'!$B$5:$J$44,5,FALSE))*VLOOKUP(SDBYLD2!Q$4,'[1]INTERNAL PARAMETERS-1'!$B$5:$J$44,9,FALSE)*SDBYLD2!$F148</f>
        <v>0</v>
      </c>
      <c r="R148" s="44">
        <f>SDBYLD1!R148*VLOOKUP(SDBYLD2!R$4,'[1]INTERNAL PARAMETERS-1'!$B$5:$J$44,5,FALSE)*VLOOKUP(SDBYLD2!R$4,'[1]INTERNAL PARAMETERS-1'!$B$5:$J$44,7,FALSE)*SDBYLD2!$F148 + SDBYLD1!R148*(1-VLOOKUP(SDBYLD2!R$4,'[1]INTERNAL PARAMETERS-1'!$B$5:$J$44,5,FALSE))*VLOOKUP(SDBYLD2!R$4,'[1]INTERNAL PARAMETERS-1'!$B$5:$J$44,9,FALSE)*SDBYLD2!$F148</f>
        <v>0</v>
      </c>
      <c r="S148" s="44">
        <f>SDBYLD1!S148*VLOOKUP(SDBYLD2!S$4,'[1]INTERNAL PARAMETERS-1'!$B$5:$J$44,5,FALSE)*VLOOKUP(SDBYLD2!S$4,'[1]INTERNAL PARAMETERS-1'!$B$5:$J$44,7,FALSE)*SDBYLD2!$F148 + SDBYLD1!S148*(1-VLOOKUP(SDBYLD2!S$4,'[1]INTERNAL PARAMETERS-1'!$B$5:$J$44,5,FALSE))*VLOOKUP(SDBYLD2!S$4,'[1]INTERNAL PARAMETERS-1'!$B$5:$J$44,9,FALSE)*SDBYLD2!$F148</f>
        <v>0</v>
      </c>
      <c r="T148" s="44">
        <f>SDBYLD1!T148*VLOOKUP(SDBYLD2!T$4,'[1]INTERNAL PARAMETERS-1'!$B$5:$J$44,5,FALSE)*VLOOKUP(SDBYLD2!T$4,'[1]INTERNAL PARAMETERS-1'!$B$5:$J$44,7,FALSE)*SDBYLD2!$F148 + SDBYLD1!T148*(1-VLOOKUP(SDBYLD2!T$4,'[1]INTERNAL PARAMETERS-1'!$B$5:$J$44,5,FALSE))*VLOOKUP(SDBYLD2!T$4,'[1]INTERNAL PARAMETERS-1'!$B$5:$J$44,9,FALSE)*SDBYLD2!$F148</f>
        <v>0</v>
      </c>
      <c r="U148" s="44">
        <f>SDBYLD1!U148*VLOOKUP(SDBYLD2!U$4,'[1]INTERNAL PARAMETERS-1'!$B$5:$J$44,5,FALSE)*VLOOKUP(SDBYLD2!U$4,'[1]INTERNAL PARAMETERS-1'!$B$5:$J$44,7,FALSE)*SDBYLD2!$F148 + SDBYLD1!U148*(1-VLOOKUP(SDBYLD2!U$4,'[1]INTERNAL PARAMETERS-1'!$B$5:$J$44,5,FALSE))*VLOOKUP(SDBYLD2!U$4,'[1]INTERNAL PARAMETERS-1'!$B$5:$J$44,9,FALSE)*SDBYLD2!$F148</f>
        <v>0</v>
      </c>
      <c r="V148" s="44">
        <f>SDBYLD1!V148*VLOOKUP(SDBYLD2!V$4,'[1]INTERNAL PARAMETERS-1'!$B$5:$J$44,5,FALSE)*VLOOKUP(SDBYLD2!V$4,'[1]INTERNAL PARAMETERS-1'!$B$5:$J$44,7,FALSE)*SDBYLD2!$F148 + SDBYLD1!V148*(1-VLOOKUP(SDBYLD2!V$4,'[1]INTERNAL PARAMETERS-1'!$B$5:$J$44,5,FALSE))*VLOOKUP(SDBYLD2!V$4,'[1]INTERNAL PARAMETERS-1'!$B$5:$J$44,9,FALSE)*SDBYLD2!$F148</f>
        <v>0</v>
      </c>
      <c r="W148" s="44">
        <f>SDBYLD1!W148*VLOOKUP(SDBYLD2!W$4,'[1]INTERNAL PARAMETERS-1'!$B$5:$J$44,5,FALSE)*VLOOKUP(SDBYLD2!W$4,'[1]INTERNAL PARAMETERS-1'!$B$5:$J$44,7,FALSE)*SDBYLD2!$F148 + SDBYLD1!W148*(1-VLOOKUP(SDBYLD2!W$4,'[1]INTERNAL PARAMETERS-1'!$B$5:$J$44,5,FALSE))*VLOOKUP(SDBYLD2!W$4,'[1]INTERNAL PARAMETERS-1'!$B$5:$J$44,9,FALSE)*SDBYLD2!$F148</f>
        <v>0</v>
      </c>
      <c r="X148" s="44">
        <f>SDBYLD1!X148*VLOOKUP(SDBYLD2!X$4,'[1]INTERNAL PARAMETERS-1'!$B$5:$J$44,5,FALSE)*VLOOKUP(SDBYLD2!X$4,'[1]INTERNAL PARAMETERS-1'!$B$5:$J$44,7,FALSE)*SDBYLD2!$F148 + SDBYLD1!X148*(1-VLOOKUP(SDBYLD2!X$4,'[1]INTERNAL PARAMETERS-1'!$B$5:$J$44,5,FALSE))*VLOOKUP(SDBYLD2!X$4,'[1]INTERNAL PARAMETERS-1'!$B$5:$J$44,9,FALSE)*SDBYLD2!$F148</f>
        <v>0</v>
      </c>
      <c r="Y148" s="44">
        <f>SDBYLD1!Y148*VLOOKUP(SDBYLD2!Y$4,'[1]INTERNAL PARAMETERS-1'!$B$5:$J$44,5,FALSE)*VLOOKUP(SDBYLD2!Y$4,'[1]INTERNAL PARAMETERS-1'!$B$5:$J$44,7,FALSE)*SDBYLD2!$F148 + SDBYLD1!Y148*(1-VLOOKUP(SDBYLD2!Y$4,'[1]INTERNAL PARAMETERS-1'!$B$5:$J$44,5,FALSE))*VLOOKUP(SDBYLD2!Y$4,'[1]INTERNAL PARAMETERS-1'!$B$5:$J$44,9,FALSE)*SDBYLD2!$F148</f>
        <v>0</v>
      </c>
      <c r="Z148" s="44">
        <f>SDBYLD1!Z148*VLOOKUP(SDBYLD2!Z$4,'[1]INTERNAL PARAMETERS-1'!$B$5:$J$44,5,FALSE)*VLOOKUP(SDBYLD2!Z$4,'[1]INTERNAL PARAMETERS-1'!$B$5:$J$44,7,FALSE)*SDBYLD2!$F148 + SDBYLD1!Z148*(1-VLOOKUP(SDBYLD2!Z$4,'[1]INTERNAL PARAMETERS-1'!$B$5:$J$44,5,FALSE))*VLOOKUP(SDBYLD2!Z$4,'[1]INTERNAL PARAMETERS-1'!$B$5:$J$44,9,FALSE)*SDBYLD2!$F148</f>
        <v>0</v>
      </c>
      <c r="AA148" s="44">
        <f>SDBYLD1!AA148*VLOOKUP(SDBYLD2!AA$4,'[1]INTERNAL PARAMETERS-1'!$B$5:$J$44,5,FALSE)*VLOOKUP(SDBYLD2!AA$4,'[1]INTERNAL PARAMETERS-1'!$B$5:$J$44,7,FALSE)*SDBYLD2!$F148 + SDBYLD1!AA148*(1-VLOOKUP(SDBYLD2!AA$4,'[1]INTERNAL PARAMETERS-1'!$B$5:$J$44,5,FALSE))*VLOOKUP(SDBYLD2!AA$4,'[1]INTERNAL PARAMETERS-1'!$B$5:$J$44,9,FALSE)*SDBYLD2!$F148</f>
        <v>0</v>
      </c>
      <c r="AB148" s="44">
        <f>SDBYLD1!AB148*VLOOKUP(SDBYLD2!AB$4,'[1]INTERNAL PARAMETERS-1'!$B$5:$J$44,5,FALSE)*VLOOKUP(SDBYLD2!AB$4,'[1]INTERNAL PARAMETERS-1'!$B$5:$J$44,7,FALSE)*SDBYLD2!$F148 + SDBYLD1!AB148*(1-VLOOKUP(SDBYLD2!AB$4,'[1]INTERNAL PARAMETERS-1'!$B$5:$J$44,5,FALSE))*VLOOKUP(SDBYLD2!AB$4,'[1]INTERNAL PARAMETERS-1'!$B$5:$J$44,9,FALSE)*SDBYLD2!$F148</f>
        <v>0</v>
      </c>
      <c r="AC148" s="44">
        <f>SDBYLD1!AC148*VLOOKUP(SDBYLD2!AC$4,'[1]INTERNAL PARAMETERS-1'!$B$5:$J$44,5,FALSE)*VLOOKUP(SDBYLD2!AC$4,'[1]INTERNAL PARAMETERS-1'!$B$5:$J$44,7,FALSE)*SDBYLD2!$F148 + SDBYLD1!AC148*(1-VLOOKUP(SDBYLD2!AC$4,'[1]INTERNAL PARAMETERS-1'!$B$5:$J$44,5,FALSE))*VLOOKUP(SDBYLD2!AC$4,'[1]INTERNAL PARAMETERS-1'!$B$5:$J$44,9,FALSE)*SDBYLD2!$F148</f>
        <v>0</v>
      </c>
      <c r="AD148" s="44">
        <f>SDBYLD1!AD148*VLOOKUP(SDBYLD2!AD$4,'[1]INTERNAL PARAMETERS-1'!$B$5:$J$44,5,FALSE)*VLOOKUP(SDBYLD2!AD$4,'[1]INTERNAL PARAMETERS-1'!$B$5:$J$44,7,FALSE)*SDBYLD2!$F148 + SDBYLD1!AD148*(1-VLOOKUP(SDBYLD2!AD$4,'[1]INTERNAL PARAMETERS-1'!$B$5:$J$44,5,FALSE))*VLOOKUP(SDBYLD2!AD$4,'[1]INTERNAL PARAMETERS-1'!$B$5:$J$44,9,FALSE)*SDBYLD2!$F148</f>
        <v>0</v>
      </c>
      <c r="AE148" s="44">
        <f>SDBYLD1!AE148*VLOOKUP(SDBYLD2!AE$4,'[1]INTERNAL PARAMETERS-1'!$B$5:$J$44,5,FALSE)*VLOOKUP(SDBYLD2!AE$4,'[1]INTERNAL PARAMETERS-1'!$B$5:$J$44,7,FALSE)*SDBYLD2!$F148 + SDBYLD1!AE148*(1-VLOOKUP(SDBYLD2!AE$4,'[1]INTERNAL PARAMETERS-1'!$B$5:$J$44,5,FALSE))*VLOOKUP(SDBYLD2!AE$4,'[1]INTERNAL PARAMETERS-1'!$B$5:$J$44,9,FALSE)*SDBYLD2!$F148</f>
        <v>0</v>
      </c>
      <c r="AF148" s="44">
        <f>SDBYLD1!AF148*VLOOKUP(SDBYLD2!AF$4,'[1]INTERNAL PARAMETERS-1'!$B$5:$J$44,5,FALSE)*VLOOKUP(SDBYLD2!AF$4,'[1]INTERNAL PARAMETERS-1'!$B$5:$J$44,7,FALSE)*SDBYLD2!$F148 + SDBYLD1!AF148*(1-VLOOKUP(SDBYLD2!AF$4,'[1]INTERNAL PARAMETERS-1'!$B$5:$J$44,5,FALSE))*VLOOKUP(SDBYLD2!AF$4,'[1]INTERNAL PARAMETERS-1'!$B$5:$J$44,9,FALSE)*SDBYLD2!$F148</f>
        <v>0</v>
      </c>
      <c r="AG148" s="44">
        <f>SDBYLD1!AG148*VLOOKUP(SDBYLD2!AG$4,'[1]INTERNAL PARAMETERS-1'!$B$5:$J$44,5,FALSE)*VLOOKUP(SDBYLD2!AG$4,'[1]INTERNAL PARAMETERS-1'!$B$5:$J$44,7,FALSE)*SDBYLD2!$F148 + SDBYLD1!AG148*(1-VLOOKUP(SDBYLD2!AG$4,'[1]INTERNAL PARAMETERS-1'!$B$5:$J$44,5,FALSE))*VLOOKUP(SDBYLD2!AG$4,'[1]INTERNAL PARAMETERS-1'!$B$5:$J$44,9,FALSE)*SDBYLD2!$F148</f>
        <v>0</v>
      </c>
      <c r="AH148" s="44">
        <f>SDBYLD1!AH148*VLOOKUP(SDBYLD2!AH$4,'[1]INTERNAL PARAMETERS-1'!$B$5:$J$44,5,FALSE)*VLOOKUP(SDBYLD2!AH$4,'[1]INTERNAL PARAMETERS-1'!$B$5:$J$44,7,FALSE)*SDBYLD2!$F148 + SDBYLD1!AH148*(1-VLOOKUP(SDBYLD2!AH$4,'[1]INTERNAL PARAMETERS-1'!$B$5:$J$44,5,FALSE))*VLOOKUP(SDBYLD2!AH$4,'[1]INTERNAL PARAMETERS-1'!$B$5:$J$44,9,FALSE)*SDBYLD2!$F148</f>
        <v>0</v>
      </c>
      <c r="AI148" s="44">
        <f>SDBYLD1!AI148*VLOOKUP(SDBYLD2!AI$4,'[1]INTERNAL PARAMETERS-1'!$B$5:$J$44,5,FALSE)*VLOOKUP(SDBYLD2!AI$4,'[1]INTERNAL PARAMETERS-1'!$B$5:$J$44,7,FALSE)*SDBYLD2!$F148 + SDBYLD1!AI148*(1-VLOOKUP(SDBYLD2!AI$4,'[1]INTERNAL PARAMETERS-1'!$B$5:$J$44,5,FALSE))*VLOOKUP(SDBYLD2!AI$4,'[1]INTERNAL PARAMETERS-1'!$B$5:$J$44,9,FALSE)*SDBYLD2!$F148</f>
        <v>0</v>
      </c>
      <c r="AJ148" s="44">
        <f>SDBYLD1!AJ148*VLOOKUP(SDBYLD2!AJ$4,'[1]INTERNAL PARAMETERS-1'!$B$5:$J$44,5,FALSE)*VLOOKUP(SDBYLD2!AJ$4,'[1]INTERNAL PARAMETERS-1'!$B$5:$J$44,7,FALSE)*SDBYLD2!$F148 + SDBYLD1!AJ148*(1-VLOOKUP(SDBYLD2!AJ$4,'[1]INTERNAL PARAMETERS-1'!$B$5:$J$44,5,FALSE))*VLOOKUP(SDBYLD2!AJ$4,'[1]INTERNAL PARAMETERS-1'!$B$5:$J$44,9,FALSE)*SDBYLD2!$F148</f>
        <v>0</v>
      </c>
      <c r="AK148" s="44">
        <f>SDBYLD1!AK148*VLOOKUP(SDBYLD2!AK$4,'[1]INTERNAL PARAMETERS-1'!$B$5:$J$44,5,FALSE)*VLOOKUP(SDBYLD2!AK$4,'[1]INTERNAL PARAMETERS-1'!$B$5:$J$44,7,FALSE)*SDBYLD2!$F148 + SDBYLD1!AK148*(1-VLOOKUP(SDBYLD2!AK$4,'[1]INTERNAL PARAMETERS-1'!$B$5:$J$44,5,FALSE))*VLOOKUP(SDBYLD2!AK$4,'[1]INTERNAL PARAMETERS-1'!$B$5:$J$44,9,FALSE)*SDBYLD2!$F148</f>
        <v>0</v>
      </c>
      <c r="AL148" s="44">
        <f>SDBYLD1!AL148*VLOOKUP(SDBYLD2!AL$4,'[1]INTERNAL PARAMETERS-1'!$B$5:$J$44,5,FALSE)*VLOOKUP(SDBYLD2!AL$4,'[1]INTERNAL PARAMETERS-1'!$B$5:$J$44,7,FALSE)*SDBYLD2!$F148 + SDBYLD1!AL148*(1-VLOOKUP(SDBYLD2!AL$4,'[1]INTERNAL PARAMETERS-1'!$B$5:$J$44,5,FALSE))*VLOOKUP(SDBYLD2!AL$4,'[1]INTERNAL PARAMETERS-1'!$B$5:$J$44,9,FALSE)*SDBYLD2!$F148</f>
        <v>0</v>
      </c>
      <c r="AM148" s="44">
        <f>SDBYLD1!AM148*VLOOKUP(SDBYLD2!AM$4,'[1]INTERNAL PARAMETERS-1'!$B$5:$J$44,5,FALSE)*VLOOKUP(SDBYLD2!AM$4,'[1]INTERNAL PARAMETERS-1'!$B$5:$J$44,7,FALSE)*SDBYLD2!$F148 + SDBYLD1!AM148*(1-VLOOKUP(SDBYLD2!AM$4,'[1]INTERNAL PARAMETERS-1'!$B$5:$J$44,5,FALSE))*VLOOKUP(SDBYLD2!AM$4,'[1]INTERNAL PARAMETERS-1'!$B$5:$J$44,9,FALSE)*SDBYLD2!$F148</f>
        <v>0</v>
      </c>
      <c r="AN148" s="44">
        <f>SDBYLD1!AN148*VLOOKUP(SDBYLD2!AN$4,'[1]INTERNAL PARAMETERS-1'!$B$5:$J$44,5,FALSE)*VLOOKUP(SDBYLD2!AN$4,'[1]INTERNAL PARAMETERS-1'!$B$5:$J$44,7,FALSE)*SDBYLD2!$F148 + SDBYLD1!AN148*(1-VLOOKUP(SDBYLD2!AN$4,'[1]INTERNAL PARAMETERS-1'!$B$5:$J$44,5,FALSE))*VLOOKUP(SDBYLD2!AN$4,'[1]INTERNAL PARAMETERS-1'!$B$5:$J$44,9,FALSE)*SDBYLD2!$F148</f>
        <v>0</v>
      </c>
      <c r="AO148" s="44">
        <f>SDBYLD1!AO148*VLOOKUP(SDBYLD2!AO$4,'[1]INTERNAL PARAMETERS-1'!$B$5:$J$44,5,FALSE)*VLOOKUP(SDBYLD2!AO$4,'[1]INTERNAL PARAMETERS-1'!$B$5:$J$44,7,FALSE)*SDBYLD2!$F148 + SDBYLD1!AO148*(1-VLOOKUP(SDBYLD2!AO$4,'[1]INTERNAL PARAMETERS-1'!$B$5:$J$44,5,FALSE))*VLOOKUP(SDBYLD2!AO$4,'[1]INTERNAL PARAMETERS-1'!$B$5:$J$44,9,FALSE)*SDBYLD2!$F148</f>
        <v>0</v>
      </c>
      <c r="AP148" s="44">
        <f>SDBYLD1!AP148*VLOOKUP(SDBYLD2!AP$4,'[1]INTERNAL PARAMETERS-1'!$B$5:$J$44,5,FALSE)*VLOOKUP(SDBYLD2!AP$4,'[1]INTERNAL PARAMETERS-1'!$B$5:$J$44,7,FALSE)*SDBYLD2!$F148 + SDBYLD1!AP148*(1-VLOOKUP(SDBYLD2!AP$4,'[1]INTERNAL PARAMETERS-1'!$B$5:$J$44,5,FALSE))*VLOOKUP(SDBYLD2!AP$4,'[1]INTERNAL PARAMETERS-1'!$B$5:$J$44,9,FALSE)*SDBYLD2!$F148</f>
        <v>0</v>
      </c>
      <c r="AQ148" s="44">
        <f>SDBYLD1!AQ148*VLOOKUP(SDBYLD2!AQ$4,'[1]INTERNAL PARAMETERS-1'!$B$5:$J$44,5,FALSE)*VLOOKUP(SDBYLD2!AQ$4,'[1]INTERNAL PARAMETERS-1'!$B$5:$J$44,7,FALSE)*SDBYLD2!$F148 + SDBYLD1!AQ148*(1-VLOOKUP(SDBYLD2!AQ$4,'[1]INTERNAL PARAMETERS-1'!$B$5:$J$44,5,FALSE))*VLOOKUP(SDBYLD2!AQ$4,'[1]INTERNAL PARAMETERS-1'!$B$5:$J$44,9,FALSE)*SDBYLD2!$F148</f>
        <v>0</v>
      </c>
      <c r="AR148" s="44">
        <f>SDBYLD1!AR148*VLOOKUP(SDBYLD2!AR$4,'[1]INTERNAL PARAMETERS-1'!$B$5:$J$44,5,FALSE)*VLOOKUP(SDBYLD2!AR$4,'[1]INTERNAL PARAMETERS-1'!$B$5:$J$44,7,FALSE)*SDBYLD2!$F148 + SDBYLD1!AR148*(1-VLOOKUP(SDBYLD2!AR$4,'[1]INTERNAL PARAMETERS-1'!$B$5:$J$44,5,FALSE))*VLOOKUP(SDBYLD2!AR$4,'[1]INTERNAL PARAMETERS-1'!$B$5:$J$44,9,FALSE)*SDBYLD2!$F148</f>
        <v>0</v>
      </c>
      <c r="AS148" s="44">
        <f>SDBYLD1!AS148*VLOOKUP(SDBYLD2!AS$4,'[1]INTERNAL PARAMETERS-1'!$B$5:$J$44,5,FALSE)*VLOOKUP(SDBYLD2!AS$4,'[1]INTERNAL PARAMETERS-1'!$B$5:$J$44,7,FALSE)*SDBYLD2!$F148 + SDBYLD1!AS148*(1-VLOOKUP(SDBYLD2!AS$4,'[1]INTERNAL PARAMETERS-1'!$B$5:$J$44,5,FALSE))*VLOOKUP(SDBYLD2!AS$4,'[1]INTERNAL PARAMETERS-1'!$B$5:$J$44,9,FALSE)*SDBYLD2!$F148</f>
        <v>0</v>
      </c>
      <c r="AT148" s="43">
        <f>SDBYLD1!AT148*VLOOKUP(SDBYLD2!AT$4,'[1]INTERNAL PARAMETERS-1'!$B$5:$J$44,5,FALSE)*VLOOKUP(SDBYLD2!AT$4,'[1]INTERNAL PARAMETERS-1'!$B$5:$J$44,7,FALSE)*SDBYLD2!$F148 + SDBYLD1!AT148*(1-VLOOKUP(SDBYLD2!AT$4,'[1]INTERNAL PARAMETERS-1'!$B$5:$J$44,5,FALSE))*VLOOKUP(SDBYLD2!AT$4,'[1]INTERNAL PARAMETERS-1'!$B$5:$J$44,9,FALSE)*SDBYLD2!$F148</f>
        <v>0</v>
      </c>
      <c r="AU148" s="45">
        <f>SDBYLD1!AU148*VLOOKUP(SDBYLD2!AU$4,'[1]INTERNAL PARAMETERS-1'!$B$5:$J$44,5,FALSE)*VLOOKUP(SDBYLD2!AU$4,'[1]INTERNAL PARAMETERS-1'!$B$5:$J$44,6,FALSE)*VLOOKUP(SDBYLD2!AU$4,'[1]INTERNAL PARAMETERS-1'!$B$5:$J$44,3,FALSE) + SDBYLD1!AU148*(1-VLOOKUP(SDBYLD2!AU$4,'[1]INTERNAL PARAMETERS-1'!$B$5:$J$44,5,FALSE))*VLOOKUP(SDBYLD2!AU$4,'[1]INTERNAL PARAMETERS-1'!$B$5:$J$44,8,FALSE)*VLOOKUP(SDBYLD2!AU$4,'[1]INTERNAL PARAMETERS-1'!$B$5:$J$44,3,FALSE)</f>
        <v>0</v>
      </c>
      <c r="AV148" s="44">
        <f>SDBYLD1!AV148*VLOOKUP(SDBYLD2!AV$4,'[1]INTERNAL PARAMETERS-1'!$B$5:$J$44,5,FALSE)*VLOOKUP(SDBYLD2!AV$4,'[1]INTERNAL PARAMETERS-1'!$B$5:$J$44,6,FALSE)*VLOOKUP(SDBYLD2!AV$4,'[1]INTERNAL PARAMETERS-1'!$B$5:$J$44,3,FALSE) + SDBYLD1!AV148*(1-VLOOKUP(SDBYLD2!AV$4,'[1]INTERNAL PARAMETERS-1'!$B$5:$J$44,5,FALSE))*VLOOKUP(SDBYLD2!AV$4,'[1]INTERNAL PARAMETERS-1'!$B$5:$J$44,8,FALSE)*VLOOKUP(SDBYLD2!AV$4,'[1]INTERNAL PARAMETERS-1'!$B$5:$J$44,3,FALSE)</f>
        <v>0</v>
      </c>
      <c r="AW148" s="44">
        <f>SDBYLD1!AW148*VLOOKUP(SDBYLD2!AW$4,'[1]INTERNAL PARAMETERS-1'!$B$5:$J$44,5,FALSE)*VLOOKUP(SDBYLD2!AW$4,'[1]INTERNAL PARAMETERS-1'!$B$5:$J$44,6,FALSE)*VLOOKUP(SDBYLD2!AW$4,'[1]INTERNAL PARAMETERS-1'!$B$5:$J$44,3,FALSE) + SDBYLD1!AW148*(1-VLOOKUP(SDBYLD2!AW$4,'[1]INTERNAL PARAMETERS-1'!$B$5:$J$44,5,FALSE))*VLOOKUP(SDBYLD2!AW$4,'[1]INTERNAL PARAMETERS-1'!$B$5:$J$44,8,FALSE)*VLOOKUP(SDBYLD2!AW$4,'[1]INTERNAL PARAMETERS-1'!$B$5:$J$44,3,FALSE)</f>
        <v>0</v>
      </c>
      <c r="AX148" s="44">
        <f>SDBYLD1!AX148*VLOOKUP(SDBYLD2!AX$4,'[1]INTERNAL PARAMETERS-1'!$B$5:$J$44,5,FALSE)*VLOOKUP(SDBYLD2!AX$4,'[1]INTERNAL PARAMETERS-1'!$B$5:$J$44,6,FALSE)*VLOOKUP(SDBYLD2!AX$4,'[1]INTERNAL PARAMETERS-1'!$B$5:$J$44,3,FALSE) + SDBYLD1!AX148*(1-VLOOKUP(SDBYLD2!AX$4,'[1]INTERNAL PARAMETERS-1'!$B$5:$J$44,5,FALSE))*VLOOKUP(SDBYLD2!AX$4,'[1]INTERNAL PARAMETERS-1'!$B$5:$J$44,8,FALSE)*VLOOKUP(SDBYLD2!AX$4,'[1]INTERNAL PARAMETERS-1'!$B$5:$J$44,3,FALSE)</f>
        <v>0</v>
      </c>
      <c r="AY148" s="44">
        <f>SDBYLD1!AY148*VLOOKUP(SDBYLD2!AY$4,'[1]INTERNAL PARAMETERS-1'!$B$5:$J$44,5,FALSE)*VLOOKUP(SDBYLD2!AY$4,'[1]INTERNAL PARAMETERS-1'!$B$5:$J$44,6,FALSE)*VLOOKUP(SDBYLD2!AY$4,'[1]INTERNAL PARAMETERS-1'!$B$5:$J$44,3,FALSE) + SDBYLD1!AY148*(1-VLOOKUP(SDBYLD2!AY$4,'[1]INTERNAL PARAMETERS-1'!$B$5:$J$44,5,FALSE))*VLOOKUP(SDBYLD2!AY$4,'[1]INTERNAL PARAMETERS-1'!$B$5:$J$44,8,FALSE)*VLOOKUP(SDBYLD2!AY$4,'[1]INTERNAL PARAMETERS-1'!$B$5:$J$44,3,FALSE)</f>
        <v>0</v>
      </c>
      <c r="AZ148" s="44">
        <f>SDBYLD1!AZ148*VLOOKUP(SDBYLD2!AZ$4,'[1]INTERNAL PARAMETERS-1'!$B$5:$J$44,5,FALSE)*VLOOKUP(SDBYLD2!AZ$4,'[1]INTERNAL PARAMETERS-1'!$B$5:$J$44,6,FALSE)*VLOOKUP(SDBYLD2!AZ$4,'[1]INTERNAL PARAMETERS-1'!$B$5:$J$44,3,FALSE) + SDBYLD1!AZ148*(1-VLOOKUP(SDBYLD2!AZ$4,'[1]INTERNAL PARAMETERS-1'!$B$5:$J$44,5,FALSE))*VLOOKUP(SDBYLD2!AZ$4,'[1]INTERNAL PARAMETERS-1'!$B$5:$J$44,8,FALSE)*VLOOKUP(SDBYLD2!AZ$4,'[1]INTERNAL PARAMETERS-1'!$B$5:$J$44,3,FALSE)</f>
        <v>0</v>
      </c>
      <c r="BA148" s="44">
        <f>SDBYLD1!BA148*VLOOKUP(SDBYLD2!BA$4,'[1]INTERNAL PARAMETERS-1'!$B$5:$J$44,5,FALSE)*VLOOKUP(SDBYLD2!BA$4,'[1]INTERNAL PARAMETERS-1'!$B$5:$J$44,6,FALSE)*VLOOKUP(SDBYLD2!BA$4,'[1]INTERNAL PARAMETERS-1'!$B$5:$J$44,3,FALSE) + SDBYLD1!BA148*(1-VLOOKUP(SDBYLD2!BA$4,'[1]INTERNAL PARAMETERS-1'!$B$5:$J$44,5,FALSE))*VLOOKUP(SDBYLD2!BA$4,'[1]INTERNAL PARAMETERS-1'!$B$5:$J$44,8,FALSE)*VLOOKUP(SDBYLD2!BA$4,'[1]INTERNAL PARAMETERS-1'!$B$5:$J$44,3,FALSE)</f>
        <v>0</v>
      </c>
      <c r="BB148" s="44">
        <f>SDBYLD1!BB148*VLOOKUP(SDBYLD2!BB$4,'[1]INTERNAL PARAMETERS-1'!$B$5:$J$44,5,FALSE)*VLOOKUP(SDBYLD2!BB$4,'[1]INTERNAL PARAMETERS-1'!$B$5:$J$44,6,FALSE)*VLOOKUP(SDBYLD2!BB$4,'[1]INTERNAL PARAMETERS-1'!$B$5:$J$44,3,FALSE) + SDBYLD1!BB148*(1-VLOOKUP(SDBYLD2!BB$4,'[1]INTERNAL PARAMETERS-1'!$B$5:$J$44,5,FALSE))*VLOOKUP(SDBYLD2!BB$4,'[1]INTERNAL PARAMETERS-1'!$B$5:$J$44,8,FALSE)*VLOOKUP(SDBYLD2!BB$4,'[1]INTERNAL PARAMETERS-1'!$B$5:$J$44,3,FALSE)</f>
        <v>0</v>
      </c>
      <c r="BC148" s="44">
        <f>SDBYLD1!BC148*VLOOKUP(SDBYLD2!BC$4,'[1]INTERNAL PARAMETERS-1'!$B$5:$J$44,5,FALSE)*VLOOKUP(SDBYLD2!BC$4,'[1]INTERNAL PARAMETERS-1'!$B$5:$J$44,6,FALSE)*VLOOKUP(SDBYLD2!BC$4,'[1]INTERNAL PARAMETERS-1'!$B$5:$J$44,3,FALSE) + SDBYLD1!BC148*(1-VLOOKUP(SDBYLD2!BC$4,'[1]INTERNAL PARAMETERS-1'!$B$5:$J$44,5,FALSE))*VLOOKUP(SDBYLD2!BC$4,'[1]INTERNAL PARAMETERS-1'!$B$5:$J$44,8,FALSE)*VLOOKUP(SDBYLD2!BC$4,'[1]INTERNAL PARAMETERS-1'!$B$5:$J$44,3,FALSE)</f>
        <v>0</v>
      </c>
      <c r="BD148" s="44">
        <f>SDBYLD1!BD148*VLOOKUP(SDBYLD2!BD$4,'[1]INTERNAL PARAMETERS-1'!$B$5:$J$44,5,FALSE)*VLOOKUP(SDBYLD2!BD$4,'[1]INTERNAL PARAMETERS-1'!$B$5:$J$44,6,FALSE)*VLOOKUP(SDBYLD2!BD$4,'[1]INTERNAL PARAMETERS-1'!$B$5:$J$44,3,FALSE) + SDBYLD1!BD148*(1-VLOOKUP(SDBYLD2!BD$4,'[1]INTERNAL PARAMETERS-1'!$B$5:$J$44,5,FALSE))*VLOOKUP(SDBYLD2!BD$4,'[1]INTERNAL PARAMETERS-1'!$B$5:$J$44,8,FALSE)*VLOOKUP(SDBYLD2!BD$4,'[1]INTERNAL PARAMETERS-1'!$B$5:$J$44,3,FALSE)</f>
        <v>0</v>
      </c>
      <c r="BE148" s="44">
        <f>SDBYLD1!BE148*VLOOKUP(SDBYLD2!BE$4,'[1]INTERNAL PARAMETERS-1'!$B$5:$J$44,5,FALSE)*VLOOKUP(SDBYLD2!BE$4,'[1]INTERNAL PARAMETERS-1'!$B$5:$J$44,6,FALSE)*VLOOKUP(SDBYLD2!BE$4,'[1]INTERNAL PARAMETERS-1'!$B$5:$J$44,3,FALSE) + SDBYLD1!BE148*(1-VLOOKUP(SDBYLD2!BE$4,'[1]INTERNAL PARAMETERS-1'!$B$5:$J$44,5,FALSE))*VLOOKUP(SDBYLD2!BE$4,'[1]INTERNAL PARAMETERS-1'!$B$5:$J$44,8,FALSE)*VLOOKUP(SDBYLD2!BE$4,'[1]INTERNAL PARAMETERS-1'!$B$5:$J$44,3,FALSE)</f>
        <v>0</v>
      </c>
      <c r="BF148" s="44">
        <f>SDBYLD1!BF148*VLOOKUP(SDBYLD2!BF$4,'[1]INTERNAL PARAMETERS-1'!$B$5:$J$44,5,FALSE)*VLOOKUP(SDBYLD2!BF$4,'[1]INTERNAL PARAMETERS-1'!$B$5:$J$44,6,FALSE)*VLOOKUP(SDBYLD2!BF$4,'[1]INTERNAL PARAMETERS-1'!$B$5:$J$44,3,FALSE) + SDBYLD1!BF148*(1-VLOOKUP(SDBYLD2!BF$4,'[1]INTERNAL PARAMETERS-1'!$B$5:$J$44,5,FALSE))*VLOOKUP(SDBYLD2!BF$4,'[1]INTERNAL PARAMETERS-1'!$B$5:$J$44,8,FALSE)*VLOOKUP(SDBYLD2!BF$4,'[1]INTERNAL PARAMETERS-1'!$B$5:$J$44,3,FALSE)</f>
        <v>0</v>
      </c>
      <c r="BG148" s="44">
        <f>SDBYLD1!BG148*VLOOKUP(SDBYLD2!BG$4,'[1]INTERNAL PARAMETERS-1'!$B$5:$J$44,5,FALSE)*VLOOKUP(SDBYLD2!BG$4,'[1]INTERNAL PARAMETERS-1'!$B$5:$J$44,6,FALSE)*VLOOKUP(SDBYLD2!BG$4,'[1]INTERNAL PARAMETERS-1'!$B$5:$J$44,3,FALSE) + SDBYLD1!BG148*(1-VLOOKUP(SDBYLD2!BG$4,'[1]INTERNAL PARAMETERS-1'!$B$5:$J$44,5,FALSE))*VLOOKUP(SDBYLD2!BG$4,'[1]INTERNAL PARAMETERS-1'!$B$5:$J$44,8,FALSE)*VLOOKUP(SDBYLD2!BG$4,'[1]INTERNAL PARAMETERS-1'!$B$5:$J$44,3,FALSE)</f>
        <v>0</v>
      </c>
      <c r="BH148" s="44">
        <f>SDBYLD1!BH148*VLOOKUP(SDBYLD2!BH$4,'[1]INTERNAL PARAMETERS-1'!$B$5:$J$44,5,FALSE)*VLOOKUP(SDBYLD2!BH$4,'[1]INTERNAL PARAMETERS-1'!$B$5:$J$44,6,FALSE)*VLOOKUP(SDBYLD2!BH$4,'[1]INTERNAL PARAMETERS-1'!$B$5:$J$44,3,FALSE) + SDBYLD1!BH148*(1-VLOOKUP(SDBYLD2!BH$4,'[1]INTERNAL PARAMETERS-1'!$B$5:$J$44,5,FALSE))*VLOOKUP(SDBYLD2!BH$4,'[1]INTERNAL PARAMETERS-1'!$B$5:$J$44,8,FALSE)*VLOOKUP(SDBYLD2!BH$4,'[1]INTERNAL PARAMETERS-1'!$B$5:$J$44,3,FALSE)</f>
        <v>0</v>
      </c>
      <c r="BI148" s="44">
        <f>SDBYLD1!BI148*VLOOKUP(SDBYLD2!BI$4,'[1]INTERNAL PARAMETERS-1'!$B$5:$J$44,5,FALSE)*VLOOKUP(SDBYLD2!BI$4,'[1]INTERNAL PARAMETERS-1'!$B$5:$J$44,6,FALSE)*VLOOKUP(SDBYLD2!BI$4,'[1]INTERNAL PARAMETERS-1'!$B$5:$J$44,3,FALSE) + SDBYLD1!BI148*(1-VLOOKUP(SDBYLD2!BI$4,'[1]INTERNAL PARAMETERS-1'!$B$5:$J$44,5,FALSE))*VLOOKUP(SDBYLD2!BI$4,'[1]INTERNAL PARAMETERS-1'!$B$5:$J$44,8,FALSE)*VLOOKUP(SDBYLD2!BI$4,'[1]INTERNAL PARAMETERS-1'!$B$5:$J$44,3,FALSE)</f>
        <v>0</v>
      </c>
      <c r="BJ148" s="44">
        <f>SDBYLD1!BJ148*VLOOKUP(SDBYLD2!BJ$4,'[1]INTERNAL PARAMETERS-1'!$B$5:$J$44,5,FALSE)*VLOOKUP(SDBYLD2!BJ$4,'[1]INTERNAL PARAMETERS-1'!$B$5:$J$44,6,FALSE)*VLOOKUP(SDBYLD2!BJ$4,'[1]INTERNAL PARAMETERS-1'!$B$5:$J$44,3,FALSE) + SDBYLD1!BJ148*(1-VLOOKUP(SDBYLD2!BJ$4,'[1]INTERNAL PARAMETERS-1'!$B$5:$J$44,5,FALSE))*VLOOKUP(SDBYLD2!BJ$4,'[1]INTERNAL PARAMETERS-1'!$B$5:$J$44,8,FALSE)*VLOOKUP(SDBYLD2!BJ$4,'[1]INTERNAL PARAMETERS-1'!$B$5:$J$44,3,FALSE)</f>
        <v>0</v>
      </c>
      <c r="BK148" s="44">
        <f>SDBYLD1!BK148*VLOOKUP(SDBYLD2!BK$4,'[1]INTERNAL PARAMETERS-1'!$B$5:$J$44,5,FALSE)*VLOOKUP(SDBYLD2!BK$4,'[1]INTERNAL PARAMETERS-1'!$B$5:$J$44,6,FALSE)*VLOOKUP(SDBYLD2!BK$4,'[1]INTERNAL PARAMETERS-1'!$B$5:$J$44,3,FALSE) + SDBYLD1!BK148*(1-VLOOKUP(SDBYLD2!BK$4,'[1]INTERNAL PARAMETERS-1'!$B$5:$J$44,5,FALSE))*VLOOKUP(SDBYLD2!BK$4,'[1]INTERNAL PARAMETERS-1'!$B$5:$J$44,8,FALSE)*VLOOKUP(SDBYLD2!BK$4,'[1]INTERNAL PARAMETERS-1'!$B$5:$J$44,3,FALSE)</f>
        <v>0</v>
      </c>
      <c r="BL148" s="44">
        <f>SDBYLD1!BL148*VLOOKUP(SDBYLD2!BL$4,'[1]INTERNAL PARAMETERS-1'!$B$5:$J$44,5,FALSE)*VLOOKUP(SDBYLD2!BL$4,'[1]INTERNAL PARAMETERS-1'!$B$5:$J$44,6,FALSE)*VLOOKUP(SDBYLD2!BL$4,'[1]INTERNAL PARAMETERS-1'!$B$5:$J$44,3,FALSE) + SDBYLD1!BL148*(1-VLOOKUP(SDBYLD2!BL$4,'[1]INTERNAL PARAMETERS-1'!$B$5:$J$44,5,FALSE))*VLOOKUP(SDBYLD2!BL$4,'[1]INTERNAL PARAMETERS-1'!$B$5:$J$44,8,FALSE)*VLOOKUP(SDBYLD2!BL$4,'[1]INTERNAL PARAMETERS-1'!$B$5:$J$44,3,FALSE)</f>
        <v>0</v>
      </c>
      <c r="BM148" s="44">
        <f>SDBYLD1!BM148*VLOOKUP(SDBYLD2!BM$4,'[1]INTERNAL PARAMETERS-1'!$B$5:$J$44,5,FALSE)*VLOOKUP(SDBYLD2!BM$4,'[1]INTERNAL PARAMETERS-1'!$B$5:$J$44,6,FALSE)*VLOOKUP(SDBYLD2!BM$4,'[1]INTERNAL PARAMETERS-1'!$B$5:$J$44,3,FALSE) + SDBYLD1!BM148*(1-VLOOKUP(SDBYLD2!BM$4,'[1]INTERNAL PARAMETERS-1'!$B$5:$J$44,5,FALSE))*VLOOKUP(SDBYLD2!BM$4,'[1]INTERNAL PARAMETERS-1'!$B$5:$J$44,8,FALSE)*VLOOKUP(SDBYLD2!BM$4,'[1]INTERNAL PARAMETERS-1'!$B$5:$J$44,3,FALSE)</f>
        <v>0</v>
      </c>
      <c r="BN148" s="44">
        <f>SDBYLD1!BN148*VLOOKUP(SDBYLD2!BN$4,'[1]INTERNAL PARAMETERS-1'!$B$5:$J$44,5,FALSE)*VLOOKUP(SDBYLD2!BN$4,'[1]INTERNAL PARAMETERS-1'!$B$5:$J$44,6,FALSE)*VLOOKUP(SDBYLD2!BN$4,'[1]INTERNAL PARAMETERS-1'!$B$5:$J$44,3,FALSE) + SDBYLD1!BN148*(1-VLOOKUP(SDBYLD2!BN$4,'[1]INTERNAL PARAMETERS-1'!$B$5:$J$44,5,FALSE))*VLOOKUP(SDBYLD2!BN$4,'[1]INTERNAL PARAMETERS-1'!$B$5:$J$44,8,FALSE)*VLOOKUP(SDBYLD2!BN$4,'[1]INTERNAL PARAMETERS-1'!$B$5:$J$44,3,FALSE)</f>
        <v>0</v>
      </c>
      <c r="BO148" s="44">
        <f>SDBYLD1!BO148*VLOOKUP(SDBYLD2!BO$4,'[1]INTERNAL PARAMETERS-1'!$B$5:$J$44,5,FALSE)*VLOOKUP(SDBYLD2!BO$4,'[1]INTERNAL PARAMETERS-1'!$B$5:$J$44,6,FALSE)*VLOOKUP(SDBYLD2!BO$4,'[1]INTERNAL PARAMETERS-1'!$B$5:$J$44,3,FALSE) + SDBYLD1!BO148*(1-VLOOKUP(SDBYLD2!BO$4,'[1]INTERNAL PARAMETERS-1'!$B$5:$J$44,5,FALSE))*VLOOKUP(SDBYLD2!BO$4,'[1]INTERNAL PARAMETERS-1'!$B$5:$J$44,8,FALSE)*VLOOKUP(SDBYLD2!BO$4,'[1]INTERNAL PARAMETERS-1'!$B$5:$J$44,3,FALSE)</f>
        <v>0</v>
      </c>
      <c r="BP148" s="44">
        <f>SDBYLD1!BP148*VLOOKUP(SDBYLD2!BP$4,'[1]INTERNAL PARAMETERS-1'!$B$5:$J$44,5,FALSE)*VLOOKUP(SDBYLD2!BP$4,'[1]INTERNAL PARAMETERS-1'!$B$5:$J$44,6,FALSE)*VLOOKUP(SDBYLD2!BP$4,'[1]INTERNAL PARAMETERS-1'!$B$5:$J$44,3,FALSE) + SDBYLD1!BP148*(1-VLOOKUP(SDBYLD2!BP$4,'[1]INTERNAL PARAMETERS-1'!$B$5:$J$44,5,FALSE))*VLOOKUP(SDBYLD2!BP$4,'[1]INTERNAL PARAMETERS-1'!$B$5:$J$44,8,FALSE)*VLOOKUP(SDBYLD2!BP$4,'[1]INTERNAL PARAMETERS-1'!$B$5:$J$44,3,FALSE)</f>
        <v>0</v>
      </c>
      <c r="BQ148" s="44">
        <f>SDBYLD1!BQ148*VLOOKUP(SDBYLD2!BQ$4,'[1]INTERNAL PARAMETERS-1'!$B$5:$J$44,5,FALSE)*VLOOKUP(SDBYLD2!BQ$4,'[1]INTERNAL PARAMETERS-1'!$B$5:$J$44,6,FALSE)*VLOOKUP(SDBYLD2!BQ$4,'[1]INTERNAL PARAMETERS-1'!$B$5:$J$44,3,FALSE) + SDBYLD1!BQ148*(1-VLOOKUP(SDBYLD2!BQ$4,'[1]INTERNAL PARAMETERS-1'!$B$5:$J$44,5,FALSE))*VLOOKUP(SDBYLD2!BQ$4,'[1]INTERNAL PARAMETERS-1'!$B$5:$J$44,8,FALSE)*VLOOKUP(SDBYLD2!BQ$4,'[1]INTERNAL PARAMETERS-1'!$B$5:$J$44,3,FALSE)</f>
        <v>0</v>
      </c>
      <c r="BR148" s="44">
        <f>SDBYLD1!BR148*VLOOKUP(SDBYLD2!BR$4,'[1]INTERNAL PARAMETERS-1'!$B$5:$J$44,5,FALSE)*VLOOKUP(SDBYLD2!BR$4,'[1]INTERNAL PARAMETERS-1'!$B$5:$J$44,6,FALSE)*VLOOKUP(SDBYLD2!BR$4,'[1]INTERNAL PARAMETERS-1'!$B$5:$J$44,3,FALSE) + SDBYLD1!BR148*(1-VLOOKUP(SDBYLD2!BR$4,'[1]INTERNAL PARAMETERS-1'!$B$5:$J$44,5,FALSE))*VLOOKUP(SDBYLD2!BR$4,'[1]INTERNAL PARAMETERS-1'!$B$5:$J$44,8,FALSE)*VLOOKUP(SDBYLD2!BR$4,'[1]INTERNAL PARAMETERS-1'!$B$5:$J$44,3,FALSE)</f>
        <v>0</v>
      </c>
      <c r="BS148" s="44">
        <f>SDBYLD1!BS148*VLOOKUP(SDBYLD2!BS$4,'[1]INTERNAL PARAMETERS-1'!$B$5:$J$44,5,FALSE)*VLOOKUP(SDBYLD2!BS$4,'[1]INTERNAL PARAMETERS-1'!$B$5:$J$44,6,FALSE)*VLOOKUP(SDBYLD2!BS$4,'[1]INTERNAL PARAMETERS-1'!$B$5:$J$44,3,FALSE) + SDBYLD1!BS148*(1-VLOOKUP(SDBYLD2!BS$4,'[1]INTERNAL PARAMETERS-1'!$B$5:$J$44,5,FALSE))*VLOOKUP(SDBYLD2!BS$4,'[1]INTERNAL PARAMETERS-1'!$B$5:$J$44,8,FALSE)*VLOOKUP(SDBYLD2!BS$4,'[1]INTERNAL PARAMETERS-1'!$B$5:$J$44,3,FALSE)</f>
        <v>0</v>
      </c>
      <c r="BT148" s="44">
        <f>SDBYLD1!BT148*VLOOKUP(SDBYLD2!BT$4,'[1]INTERNAL PARAMETERS-1'!$B$5:$J$44,5,FALSE)*VLOOKUP(SDBYLD2!BT$4,'[1]INTERNAL PARAMETERS-1'!$B$5:$J$44,6,FALSE)*VLOOKUP(SDBYLD2!BT$4,'[1]INTERNAL PARAMETERS-1'!$B$5:$J$44,3,FALSE) + SDBYLD1!BT148*(1-VLOOKUP(SDBYLD2!BT$4,'[1]INTERNAL PARAMETERS-1'!$B$5:$J$44,5,FALSE))*VLOOKUP(SDBYLD2!BT$4,'[1]INTERNAL PARAMETERS-1'!$B$5:$J$44,8,FALSE)*VLOOKUP(SDBYLD2!BT$4,'[1]INTERNAL PARAMETERS-1'!$B$5:$J$44,3,FALSE)</f>
        <v>0</v>
      </c>
      <c r="BU148" s="44">
        <f>SDBYLD1!BU148*VLOOKUP(SDBYLD2!BU$4,'[1]INTERNAL PARAMETERS-1'!$B$5:$J$44,5,FALSE)*VLOOKUP(SDBYLD2!BU$4,'[1]INTERNAL PARAMETERS-1'!$B$5:$J$44,6,FALSE)*VLOOKUP(SDBYLD2!BU$4,'[1]INTERNAL PARAMETERS-1'!$B$5:$J$44,3,FALSE) + SDBYLD1!BU148*(1-VLOOKUP(SDBYLD2!BU$4,'[1]INTERNAL PARAMETERS-1'!$B$5:$J$44,5,FALSE))*VLOOKUP(SDBYLD2!BU$4,'[1]INTERNAL PARAMETERS-1'!$B$5:$J$44,8,FALSE)*VLOOKUP(SDBYLD2!BU$4,'[1]INTERNAL PARAMETERS-1'!$B$5:$J$44,3,FALSE)</f>
        <v>0</v>
      </c>
      <c r="BV148" s="44">
        <f>SDBYLD1!BV148*VLOOKUP(SDBYLD2!BV$4,'[1]INTERNAL PARAMETERS-1'!$B$5:$J$44,5,FALSE)*VLOOKUP(SDBYLD2!BV$4,'[1]INTERNAL PARAMETERS-1'!$B$5:$J$44,6,FALSE)*VLOOKUP(SDBYLD2!BV$4,'[1]INTERNAL PARAMETERS-1'!$B$5:$J$44,3,FALSE) + SDBYLD1!BV148*(1-VLOOKUP(SDBYLD2!BV$4,'[1]INTERNAL PARAMETERS-1'!$B$5:$J$44,5,FALSE))*VLOOKUP(SDBYLD2!BV$4,'[1]INTERNAL PARAMETERS-1'!$B$5:$J$44,8,FALSE)*VLOOKUP(SDBYLD2!BV$4,'[1]INTERNAL PARAMETERS-1'!$B$5:$J$44,3,FALSE)</f>
        <v>0</v>
      </c>
      <c r="BW148" s="44">
        <f>SDBYLD1!BW148*VLOOKUP(SDBYLD2!BW$4,'[1]INTERNAL PARAMETERS-1'!$B$5:$J$44,5,FALSE)*VLOOKUP(SDBYLD2!BW$4,'[1]INTERNAL PARAMETERS-1'!$B$5:$J$44,6,FALSE)*VLOOKUP(SDBYLD2!BW$4,'[1]INTERNAL PARAMETERS-1'!$B$5:$J$44,3,FALSE) + SDBYLD1!BW148*(1-VLOOKUP(SDBYLD2!BW$4,'[1]INTERNAL PARAMETERS-1'!$B$5:$J$44,5,FALSE))*VLOOKUP(SDBYLD2!BW$4,'[1]INTERNAL PARAMETERS-1'!$B$5:$J$44,8,FALSE)*VLOOKUP(SDBYLD2!BW$4,'[1]INTERNAL PARAMETERS-1'!$B$5:$J$44,3,FALSE)</f>
        <v>0</v>
      </c>
      <c r="BX148" s="44">
        <f>SDBYLD1!BX148*VLOOKUP(SDBYLD2!BX$4,'[1]INTERNAL PARAMETERS-1'!$B$5:$J$44,5,FALSE)*VLOOKUP(SDBYLD2!BX$4,'[1]INTERNAL PARAMETERS-1'!$B$5:$J$44,6,FALSE)*VLOOKUP(SDBYLD2!BX$4,'[1]INTERNAL PARAMETERS-1'!$B$5:$J$44,3,FALSE) + SDBYLD1!BX148*(1-VLOOKUP(SDBYLD2!BX$4,'[1]INTERNAL PARAMETERS-1'!$B$5:$J$44,5,FALSE))*VLOOKUP(SDBYLD2!BX$4,'[1]INTERNAL PARAMETERS-1'!$B$5:$J$44,8,FALSE)*VLOOKUP(SDBYLD2!BX$4,'[1]INTERNAL PARAMETERS-1'!$B$5:$J$44,3,FALSE)</f>
        <v>0</v>
      </c>
      <c r="BY148" s="44">
        <f>SDBYLD1!BY148*VLOOKUP(SDBYLD2!BY$4,'[1]INTERNAL PARAMETERS-1'!$B$5:$J$44,5,FALSE)*VLOOKUP(SDBYLD2!BY$4,'[1]INTERNAL PARAMETERS-1'!$B$5:$J$44,6,FALSE)*VLOOKUP(SDBYLD2!BY$4,'[1]INTERNAL PARAMETERS-1'!$B$5:$J$44,3,FALSE) + SDBYLD1!BY148*(1-VLOOKUP(SDBYLD2!BY$4,'[1]INTERNAL PARAMETERS-1'!$B$5:$J$44,5,FALSE))*VLOOKUP(SDBYLD2!BY$4,'[1]INTERNAL PARAMETERS-1'!$B$5:$J$44,8,FALSE)*VLOOKUP(SDBYLD2!BY$4,'[1]INTERNAL PARAMETERS-1'!$B$5:$J$44,3,FALSE)</f>
        <v>0</v>
      </c>
      <c r="BZ148" s="44">
        <f>SDBYLD1!BZ148*VLOOKUP(SDBYLD2!BZ$4,'[1]INTERNAL PARAMETERS-1'!$B$5:$J$44,5,FALSE)*VLOOKUP(SDBYLD2!BZ$4,'[1]INTERNAL PARAMETERS-1'!$B$5:$J$44,6,FALSE)*VLOOKUP(SDBYLD2!BZ$4,'[1]INTERNAL PARAMETERS-1'!$B$5:$J$44,3,FALSE) + SDBYLD1!BZ148*(1-VLOOKUP(SDBYLD2!BZ$4,'[1]INTERNAL PARAMETERS-1'!$B$5:$J$44,5,FALSE))*VLOOKUP(SDBYLD2!BZ$4,'[1]INTERNAL PARAMETERS-1'!$B$5:$J$44,8,FALSE)*VLOOKUP(SDBYLD2!BZ$4,'[1]INTERNAL PARAMETERS-1'!$B$5:$J$44,3,FALSE)</f>
        <v>0</v>
      </c>
      <c r="CA148" s="44">
        <f>SDBYLD1!CA148*VLOOKUP(SDBYLD2!CA$4,'[1]INTERNAL PARAMETERS-1'!$B$5:$J$44,5,FALSE)*VLOOKUP(SDBYLD2!CA$4,'[1]INTERNAL PARAMETERS-1'!$B$5:$J$44,6,FALSE)*VLOOKUP(SDBYLD2!CA$4,'[1]INTERNAL PARAMETERS-1'!$B$5:$J$44,3,FALSE) + SDBYLD1!CA148*(1-VLOOKUP(SDBYLD2!CA$4,'[1]INTERNAL PARAMETERS-1'!$B$5:$J$44,5,FALSE))*VLOOKUP(SDBYLD2!CA$4,'[1]INTERNAL PARAMETERS-1'!$B$5:$J$44,8,FALSE)*VLOOKUP(SDBYLD2!CA$4,'[1]INTERNAL PARAMETERS-1'!$B$5:$J$44,3,FALSE)</f>
        <v>0</v>
      </c>
      <c r="CB148" s="44">
        <f>SDBYLD1!CB148*VLOOKUP(SDBYLD2!CB$4,'[1]INTERNAL PARAMETERS-1'!$B$5:$J$44,5,FALSE)*VLOOKUP(SDBYLD2!CB$4,'[1]INTERNAL PARAMETERS-1'!$B$5:$J$44,6,FALSE)*VLOOKUP(SDBYLD2!CB$4,'[1]INTERNAL PARAMETERS-1'!$B$5:$J$44,3,FALSE) + SDBYLD1!CB148*(1-VLOOKUP(SDBYLD2!CB$4,'[1]INTERNAL PARAMETERS-1'!$B$5:$J$44,5,FALSE))*VLOOKUP(SDBYLD2!CB$4,'[1]INTERNAL PARAMETERS-1'!$B$5:$J$44,8,FALSE)*VLOOKUP(SDBYLD2!CB$4,'[1]INTERNAL PARAMETERS-1'!$B$5:$J$44,3,FALSE)</f>
        <v>0</v>
      </c>
      <c r="CC148" s="44">
        <f>SDBYLD1!CC148*VLOOKUP(SDBYLD2!CC$4,'[1]INTERNAL PARAMETERS-1'!$B$5:$J$44,5,FALSE)*VLOOKUP(SDBYLD2!CC$4,'[1]INTERNAL PARAMETERS-1'!$B$5:$J$44,6,FALSE)*VLOOKUP(SDBYLD2!CC$4,'[1]INTERNAL PARAMETERS-1'!$B$5:$J$44,3,FALSE) + SDBYLD1!CC148*(1-VLOOKUP(SDBYLD2!CC$4,'[1]INTERNAL PARAMETERS-1'!$B$5:$J$44,5,FALSE))*VLOOKUP(SDBYLD2!CC$4,'[1]INTERNAL PARAMETERS-1'!$B$5:$J$44,8,FALSE)*VLOOKUP(SDBYLD2!CC$4,'[1]INTERNAL PARAMETERS-1'!$B$5:$J$44,3,FALSE)</f>
        <v>0</v>
      </c>
      <c r="CD148" s="44">
        <f>SDBYLD1!CD148*VLOOKUP(SDBYLD2!CD$4,'[1]INTERNAL PARAMETERS-1'!$B$5:$J$44,5,FALSE)*VLOOKUP(SDBYLD2!CD$4,'[1]INTERNAL PARAMETERS-1'!$B$5:$J$44,6,FALSE)*VLOOKUP(SDBYLD2!CD$4,'[1]INTERNAL PARAMETERS-1'!$B$5:$J$44,3,FALSE) + SDBYLD1!CD148*(1-VLOOKUP(SDBYLD2!CD$4,'[1]INTERNAL PARAMETERS-1'!$B$5:$J$44,5,FALSE))*VLOOKUP(SDBYLD2!CD$4,'[1]INTERNAL PARAMETERS-1'!$B$5:$J$44,8,FALSE)*VLOOKUP(SDBYLD2!CD$4,'[1]INTERNAL PARAMETERS-1'!$B$5:$J$44,3,FALSE)</f>
        <v>0</v>
      </c>
      <c r="CE148" s="44">
        <f>SDBYLD1!CE148*VLOOKUP(SDBYLD2!CE$4,'[1]INTERNAL PARAMETERS-1'!$B$5:$J$44,5,FALSE)*VLOOKUP(SDBYLD2!CE$4,'[1]INTERNAL PARAMETERS-1'!$B$5:$J$44,6,FALSE)*VLOOKUP(SDBYLD2!CE$4,'[1]INTERNAL PARAMETERS-1'!$B$5:$J$44,3,FALSE) + SDBYLD1!CE148*(1-VLOOKUP(SDBYLD2!CE$4,'[1]INTERNAL PARAMETERS-1'!$B$5:$J$44,5,FALSE))*VLOOKUP(SDBYLD2!CE$4,'[1]INTERNAL PARAMETERS-1'!$B$5:$J$44,8,FALSE)*VLOOKUP(SDBYLD2!CE$4,'[1]INTERNAL PARAMETERS-1'!$B$5:$J$44,3,FALSE)</f>
        <v>0</v>
      </c>
      <c r="CF148" s="44">
        <f>SDBYLD1!CF148*VLOOKUP(SDBYLD2!CF$4,'[1]INTERNAL PARAMETERS-1'!$B$5:$J$44,5,FALSE)*VLOOKUP(SDBYLD2!CF$4,'[1]INTERNAL PARAMETERS-1'!$B$5:$J$44,6,FALSE)*VLOOKUP(SDBYLD2!CF$4,'[1]INTERNAL PARAMETERS-1'!$B$5:$J$44,3,FALSE) + SDBYLD1!CF148*(1-VLOOKUP(SDBYLD2!CF$4,'[1]INTERNAL PARAMETERS-1'!$B$5:$J$44,5,FALSE))*VLOOKUP(SDBYLD2!CF$4,'[1]INTERNAL PARAMETERS-1'!$B$5:$J$44,8,FALSE)*VLOOKUP(SDBYLD2!CF$4,'[1]INTERNAL PARAMETERS-1'!$B$5:$J$44,3,FALSE)</f>
        <v>0</v>
      </c>
      <c r="CG148" s="44">
        <f>SDBYLD1!CG148*VLOOKUP(SDBYLD2!CG$4,'[1]INTERNAL PARAMETERS-1'!$B$5:$J$44,5,FALSE)*VLOOKUP(SDBYLD2!CG$4,'[1]INTERNAL PARAMETERS-1'!$B$5:$J$44,6,FALSE)*VLOOKUP(SDBYLD2!CG$4,'[1]INTERNAL PARAMETERS-1'!$B$5:$J$44,3,FALSE) + SDBYLD1!CG148*(1-VLOOKUP(SDBYLD2!CG$4,'[1]INTERNAL PARAMETERS-1'!$B$5:$J$44,5,FALSE))*VLOOKUP(SDBYLD2!CG$4,'[1]INTERNAL PARAMETERS-1'!$B$5:$J$44,8,FALSE)*VLOOKUP(SDBYLD2!CG$4,'[1]INTERNAL PARAMETERS-1'!$B$5:$J$44,3,FALSE)</f>
        <v>0</v>
      </c>
      <c r="CH148" s="43">
        <f>SDBYLD1!CH148*VLOOKUP(SDBYLD2!CH$4,'[1]INTERNAL PARAMETERS-1'!$B$5:$J$44,5,FALSE)*VLOOKUP(SDBYLD2!CH$4,'[1]INTERNAL PARAMETERS-1'!$B$5:$J$44,6,FALSE)*VLOOKUP(SDBYLD2!CH$4,'[1]INTERNAL PARAMETERS-1'!$B$5:$J$44,3,FALSE) + SDBYLD1!CH148*(1-VLOOKUP(SDBYLD2!CH$4,'[1]INTERNAL PARAMETERS-1'!$B$5:$J$44,5,FALSE))*VLOOKUP(SDBYLD2!CH$4,'[1]INTERNAL PARAMETERS-1'!$B$5:$J$44,8,FALSE)*VLOOKUP(SDBYLD2!CH$4,'[1]INTERNAL PARAMETERS-1'!$B$5:$J$44,3,FALSE)</f>
        <v>0</v>
      </c>
      <c r="CJ148" s="45">
        <f t="shared" si="4"/>
        <v>0</v>
      </c>
      <c r="CK148" s="43">
        <f t="shared" si="5"/>
        <v>0</v>
      </c>
    </row>
    <row r="149" spans="2:89" x14ac:dyDescent="0.4">
      <c r="B149" s="58" t="s">
        <v>8</v>
      </c>
      <c r="C149" s="57" t="s">
        <v>68</v>
      </c>
      <c r="D149" s="57" t="s">
        <v>67</v>
      </c>
      <c r="E149" s="133">
        <f>SDBeam!X149</f>
        <v>131.06241669739441</v>
      </c>
      <c r="F149" s="59">
        <f>'[1]INTERNAL PARAMETERS-1'!M5</f>
        <v>85.012</v>
      </c>
      <c r="G149" s="45">
        <f>SDBYLD1!G149*VLOOKUP(SDBYLD2!G$4,'[1]INTERNAL PARAMETERS-1'!$B$5:$J$44,5,FALSE)*VLOOKUP(SDBYLD2!G$4,'[1]INTERNAL PARAMETERS-1'!$B$5:$J$44,7,FALSE)*SDBYLD2!$F149 + SDBYLD1!G149*(1-VLOOKUP(SDBYLD2!G$4,'[1]INTERNAL PARAMETERS-1'!$B$5:$J$44,5,FALSE))*VLOOKUP(SDBYLD2!G$4,'[1]INTERNAL PARAMETERS-1'!$B$5:$J$44,9,FALSE)*SDBYLD2!$F149</f>
        <v>9.1403422606267384</v>
      </c>
      <c r="H149" s="44">
        <f>SDBYLD1!H149*VLOOKUP(SDBYLD2!H$4,'[1]INTERNAL PARAMETERS-1'!$B$5:$J$44,5,FALSE)*VLOOKUP(SDBYLD2!H$4,'[1]INTERNAL PARAMETERS-1'!$B$5:$J$44,7,FALSE)*SDBYLD2!$F149 + SDBYLD1!H149*(1-VLOOKUP(SDBYLD2!H$4,'[1]INTERNAL PARAMETERS-1'!$B$5:$J$44,5,FALSE))*VLOOKUP(SDBYLD2!H$4,'[1]INTERNAL PARAMETERS-1'!$B$5:$J$44,9,FALSE)*SDBYLD2!$F149</f>
        <v>5.5119406108627764</v>
      </c>
      <c r="I149" s="44">
        <f>SDBYLD1!I149*VLOOKUP(SDBYLD2!I$4,'[1]INTERNAL PARAMETERS-1'!$B$5:$J$44,5,FALSE)*VLOOKUP(SDBYLD2!I$4,'[1]INTERNAL PARAMETERS-1'!$B$5:$J$44,7,FALSE)*SDBYLD2!$F149 + SDBYLD1!I149*(1-VLOOKUP(SDBYLD2!I$4,'[1]INTERNAL PARAMETERS-1'!$B$5:$J$44,5,FALSE))*VLOOKUP(SDBYLD2!I$4,'[1]INTERNAL PARAMETERS-1'!$B$5:$J$44,9,FALSE)*SDBYLD2!$F149</f>
        <v>30.219849920644016</v>
      </c>
      <c r="J149" s="44">
        <f>SDBYLD1!J149*VLOOKUP(SDBYLD2!J$4,'[1]INTERNAL PARAMETERS-1'!$B$5:$J$44,5,FALSE)*VLOOKUP(SDBYLD2!J$4,'[1]INTERNAL PARAMETERS-1'!$B$5:$J$44,7,FALSE)*SDBYLD2!$F149 + SDBYLD1!J149*(1-VLOOKUP(SDBYLD2!J$4,'[1]INTERNAL PARAMETERS-1'!$B$5:$J$44,5,FALSE))*VLOOKUP(SDBYLD2!J$4,'[1]INTERNAL PARAMETERS-1'!$B$5:$J$44,9,FALSE)*SDBYLD2!$F149</f>
        <v>0</v>
      </c>
      <c r="K149" s="44">
        <f>SDBYLD1!K149*VLOOKUP(SDBYLD2!K$4,'[1]INTERNAL PARAMETERS-1'!$B$5:$J$44,5,FALSE)*VLOOKUP(SDBYLD2!K$4,'[1]INTERNAL PARAMETERS-1'!$B$5:$J$44,7,FALSE)*SDBYLD2!$F149 + SDBYLD1!K149*(1-VLOOKUP(SDBYLD2!K$4,'[1]INTERNAL PARAMETERS-1'!$B$5:$J$44,5,FALSE))*VLOOKUP(SDBYLD2!K$4,'[1]INTERNAL PARAMETERS-1'!$B$5:$J$44,9,FALSE)*SDBYLD2!$F149</f>
        <v>0.41905717978713752</v>
      </c>
      <c r="L149" s="44">
        <f>SDBYLD1!L149*VLOOKUP(SDBYLD2!L$4,'[1]INTERNAL PARAMETERS-1'!$B$5:$J$44,5,FALSE)*VLOOKUP(SDBYLD2!L$4,'[1]INTERNAL PARAMETERS-1'!$B$5:$J$44,7,FALSE)*SDBYLD2!$F149 + SDBYLD1!L149*(1-VLOOKUP(SDBYLD2!L$4,'[1]INTERNAL PARAMETERS-1'!$B$5:$J$44,5,FALSE))*VLOOKUP(SDBYLD2!L$4,'[1]INTERNAL PARAMETERS-1'!$B$5:$J$44,9,FALSE)*SDBYLD2!$F149</f>
        <v>0</v>
      </c>
      <c r="M149" s="44">
        <f>SDBYLD1!M149*VLOOKUP(SDBYLD2!M$4,'[1]INTERNAL PARAMETERS-1'!$B$5:$J$44,5,FALSE)*VLOOKUP(SDBYLD2!M$4,'[1]INTERNAL PARAMETERS-1'!$B$5:$J$44,7,FALSE)*SDBYLD2!$F149 + SDBYLD1!M149*(1-VLOOKUP(SDBYLD2!M$4,'[1]INTERNAL PARAMETERS-1'!$B$5:$J$44,5,FALSE))*VLOOKUP(SDBYLD2!M$4,'[1]INTERNAL PARAMETERS-1'!$B$5:$J$44,9,FALSE)*SDBYLD2!$F149</f>
        <v>0.29701328024551443</v>
      </c>
      <c r="N149" s="44">
        <f>SDBYLD1!N149*VLOOKUP(SDBYLD2!N$4,'[1]INTERNAL PARAMETERS-1'!$B$5:$J$44,5,FALSE)*VLOOKUP(SDBYLD2!N$4,'[1]INTERNAL PARAMETERS-1'!$B$5:$J$44,7,FALSE)*SDBYLD2!$F149 + SDBYLD1!N149*(1-VLOOKUP(SDBYLD2!N$4,'[1]INTERNAL PARAMETERS-1'!$B$5:$J$44,5,FALSE))*VLOOKUP(SDBYLD2!N$4,'[1]INTERNAL PARAMETERS-1'!$B$5:$J$44,9,FALSE)*SDBYLD2!$F149</f>
        <v>0.22190638089766401</v>
      </c>
      <c r="O149" s="44">
        <f>SDBYLD1!O149*VLOOKUP(SDBYLD2!O$4,'[1]INTERNAL PARAMETERS-1'!$B$5:$J$44,5,FALSE)*VLOOKUP(SDBYLD2!O$4,'[1]INTERNAL PARAMETERS-1'!$B$5:$J$44,7,FALSE)*SDBYLD2!$F149 + SDBYLD1!O149*(1-VLOOKUP(SDBYLD2!O$4,'[1]INTERNAL PARAMETERS-1'!$B$5:$J$44,5,FALSE))*VLOOKUP(SDBYLD2!O$4,'[1]INTERNAL PARAMETERS-1'!$B$5:$J$44,9,FALSE)*SDBYLD2!$F149</f>
        <v>0</v>
      </c>
      <c r="P149" s="44">
        <f>SDBYLD1!P149*VLOOKUP(SDBYLD2!P$4,'[1]INTERNAL PARAMETERS-1'!$B$5:$J$44,5,FALSE)*VLOOKUP(SDBYLD2!P$4,'[1]INTERNAL PARAMETERS-1'!$B$5:$J$44,7,FALSE)*SDBYLD2!$F149 + SDBYLD1!P149*(1-VLOOKUP(SDBYLD2!P$4,'[1]INTERNAL PARAMETERS-1'!$B$5:$J$44,5,FALSE))*VLOOKUP(SDBYLD2!P$4,'[1]INTERNAL PARAMETERS-1'!$B$5:$J$44,9,FALSE)*SDBYLD2!$F149</f>
        <v>0</v>
      </c>
      <c r="Q149" s="44">
        <f>SDBYLD1!Q149*VLOOKUP(SDBYLD2!Q$4,'[1]INTERNAL PARAMETERS-1'!$B$5:$J$44,5,FALSE)*VLOOKUP(SDBYLD2!Q$4,'[1]INTERNAL PARAMETERS-1'!$B$5:$J$44,7,FALSE)*SDBYLD2!$F149 + SDBYLD1!Q149*(1-VLOOKUP(SDBYLD2!Q$4,'[1]INTERNAL PARAMETERS-1'!$B$5:$J$44,5,FALSE))*VLOOKUP(SDBYLD2!Q$4,'[1]INTERNAL PARAMETERS-1'!$B$5:$J$44,9,FALSE)*SDBYLD2!$F149</f>
        <v>0</v>
      </c>
      <c r="R149" s="44">
        <f>SDBYLD1!R149*VLOOKUP(SDBYLD2!R$4,'[1]INTERNAL PARAMETERS-1'!$B$5:$J$44,5,FALSE)*VLOOKUP(SDBYLD2!R$4,'[1]INTERNAL PARAMETERS-1'!$B$5:$J$44,7,FALSE)*SDBYLD2!$F149 + SDBYLD1!R149*(1-VLOOKUP(SDBYLD2!R$4,'[1]INTERNAL PARAMETERS-1'!$B$5:$J$44,5,FALSE))*VLOOKUP(SDBYLD2!R$4,'[1]INTERNAL PARAMETERS-1'!$B$5:$J$44,9,FALSE)*SDBYLD2!$F149</f>
        <v>0.64555150756754454</v>
      </c>
      <c r="S149" s="44">
        <f>SDBYLD1!S149*VLOOKUP(SDBYLD2!S$4,'[1]INTERNAL PARAMETERS-1'!$B$5:$J$44,5,FALSE)*VLOOKUP(SDBYLD2!S$4,'[1]INTERNAL PARAMETERS-1'!$B$5:$J$44,7,FALSE)*SDBYLD2!$F149 + SDBYLD1!S149*(1-VLOOKUP(SDBYLD2!S$4,'[1]INTERNAL PARAMETERS-1'!$B$5:$J$44,5,FALSE))*VLOOKUP(SDBYLD2!S$4,'[1]INTERNAL PARAMETERS-1'!$B$5:$J$44,9,FALSE)*SDBYLD2!$F149</f>
        <v>10.356137098384869</v>
      </c>
      <c r="T149" s="44">
        <f>SDBYLD1!T149*VLOOKUP(SDBYLD2!T$4,'[1]INTERNAL PARAMETERS-1'!$B$5:$J$44,5,FALSE)*VLOOKUP(SDBYLD2!T$4,'[1]INTERNAL PARAMETERS-1'!$B$5:$J$44,7,FALSE)*SDBYLD2!$F149 + SDBYLD1!T149*(1-VLOOKUP(SDBYLD2!T$4,'[1]INTERNAL PARAMETERS-1'!$B$5:$J$44,5,FALSE))*VLOOKUP(SDBYLD2!T$4,'[1]INTERNAL PARAMETERS-1'!$B$5:$J$44,9,FALSE)*SDBYLD2!$F149</f>
        <v>1.6759278884380062</v>
      </c>
      <c r="U149" s="44">
        <f>SDBYLD1!U149*VLOOKUP(SDBYLD2!U$4,'[1]INTERNAL PARAMETERS-1'!$B$5:$J$44,5,FALSE)*VLOOKUP(SDBYLD2!U$4,'[1]INTERNAL PARAMETERS-1'!$B$5:$J$44,7,FALSE)*SDBYLD2!$F149 + SDBYLD1!U149*(1-VLOOKUP(SDBYLD2!U$4,'[1]INTERNAL PARAMETERS-1'!$B$5:$J$44,5,FALSE))*VLOOKUP(SDBYLD2!U$4,'[1]INTERNAL PARAMETERS-1'!$B$5:$J$44,9,FALSE)*SDBYLD2!$F149</f>
        <v>0.42084411420776607</v>
      </c>
      <c r="V149" s="44">
        <f>SDBYLD1!V149*VLOOKUP(SDBYLD2!V$4,'[1]INTERNAL PARAMETERS-1'!$B$5:$J$44,5,FALSE)*VLOOKUP(SDBYLD2!V$4,'[1]INTERNAL PARAMETERS-1'!$B$5:$J$44,7,FALSE)*SDBYLD2!$F149 + SDBYLD1!V149*(1-VLOOKUP(SDBYLD2!V$4,'[1]INTERNAL PARAMETERS-1'!$B$5:$J$44,5,FALSE))*VLOOKUP(SDBYLD2!V$4,'[1]INTERNAL PARAMETERS-1'!$B$5:$J$44,9,FALSE)*SDBYLD2!$F149</f>
        <v>7.6683486250540085</v>
      </c>
      <c r="W149" s="44">
        <f>SDBYLD1!W149*VLOOKUP(SDBYLD2!W$4,'[1]INTERNAL PARAMETERS-1'!$B$5:$J$44,5,FALSE)*VLOOKUP(SDBYLD2!W$4,'[1]INTERNAL PARAMETERS-1'!$B$5:$J$44,7,FALSE)*SDBYLD2!$F149 + SDBYLD1!W149*(1-VLOOKUP(SDBYLD2!W$4,'[1]INTERNAL PARAMETERS-1'!$B$5:$J$44,5,FALSE))*VLOOKUP(SDBYLD2!W$4,'[1]INTERNAL PARAMETERS-1'!$B$5:$J$44,9,FALSE)*SDBYLD2!$F149</f>
        <v>0</v>
      </c>
      <c r="X149" s="44">
        <f>SDBYLD1!X149*VLOOKUP(SDBYLD2!X$4,'[1]INTERNAL PARAMETERS-1'!$B$5:$J$44,5,FALSE)*VLOOKUP(SDBYLD2!X$4,'[1]INTERNAL PARAMETERS-1'!$B$5:$J$44,7,FALSE)*SDBYLD2!$F149 + SDBYLD1!X149*(1-VLOOKUP(SDBYLD2!X$4,'[1]INTERNAL PARAMETERS-1'!$B$5:$J$44,5,FALSE))*VLOOKUP(SDBYLD2!X$4,'[1]INTERNAL PARAMETERS-1'!$B$5:$J$44,9,FALSE)*SDBYLD2!$F149</f>
        <v>0</v>
      </c>
      <c r="Y149" s="44">
        <f>SDBYLD1!Y149*VLOOKUP(SDBYLD2!Y$4,'[1]INTERNAL PARAMETERS-1'!$B$5:$J$44,5,FALSE)*VLOOKUP(SDBYLD2!Y$4,'[1]INTERNAL PARAMETERS-1'!$B$5:$J$44,7,FALSE)*SDBYLD2!$F149 + SDBYLD1!Y149*(1-VLOOKUP(SDBYLD2!Y$4,'[1]INTERNAL PARAMETERS-1'!$B$5:$J$44,5,FALSE))*VLOOKUP(SDBYLD2!Y$4,'[1]INTERNAL PARAMETERS-1'!$B$5:$J$44,9,FALSE)*SDBYLD2!$F149</f>
        <v>0</v>
      </c>
      <c r="Z149" s="44">
        <f>SDBYLD1!Z149*VLOOKUP(SDBYLD2!Z$4,'[1]INTERNAL PARAMETERS-1'!$B$5:$J$44,5,FALSE)*VLOOKUP(SDBYLD2!Z$4,'[1]INTERNAL PARAMETERS-1'!$B$5:$J$44,7,FALSE)*SDBYLD2!$F149 + SDBYLD1!Z149*(1-VLOOKUP(SDBYLD2!Z$4,'[1]INTERNAL PARAMETERS-1'!$B$5:$J$44,5,FALSE))*VLOOKUP(SDBYLD2!Z$4,'[1]INTERNAL PARAMETERS-1'!$B$5:$J$44,9,FALSE)*SDBYLD2!$F149</f>
        <v>0</v>
      </c>
      <c r="AA149" s="44">
        <f>SDBYLD1!AA149*VLOOKUP(SDBYLD2!AA$4,'[1]INTERNAL PARAMETERS-1'!$B$5:$J$44,5,FALSE)*VLOOKUP(SDBYLD2!AA$4,'[1]INTERNAL PARAMETERS-1'!$B$5:$J$44,7,FALSE)*SDBYLD2!$F149 + SDBYLD1!AA149*(1-VLOOKUP(SDBYLD2!AA$4,'[1]INTERNAL PARAMETERS-1'!$B$5:$J$44,5,FALSE))*VLOOKUP(SDBYLD2!AA$4,'[1]INTERNAL PARAMETERS-1'!$B$5:$J$44,9,FALSE)*SDBYLD2!$F149</f>
        <v>0</v>
      </c>
      <c r="AB149" s="44">
        <f>SDBYLD1!AB149*VLOOKUP(SDBYLD2!AB$4,'[1]INTERNAL PARAMETERS-1'!$B$5:$J$44,5,FALSE)*VLOOKUP(SDBYLD2!AB$4,'[1]INTERNAL PARAMETERS-1'!$B$5:$J$44,7,FALSE)*SDBYLD2!$F149 + SDBYLD1!AB149*(1-VLOOKUP(SDBYLD2!AB$4,'[1]INTERNAL PARAMETERS-1'!$B$5:$J$44,5,FALSE))*VLOOKUP(SDBYLD2!AB$4,'[1]INTERNAL PARAMETERS-1'!$B$5:$J$44,9,FALSE)*SDBYLD2!$F149</f>
        <v>0</v>
      </c>
      <c r="AC149" s="44">
        <f>SDBYLD1!AC149*VLOOKUP(SDBYLD2!AC$4,'[1]INTERNAL PARAMETERS-1'!$B$5:$J$44,5,FALSE)*VLOOKUP(SDBYLD2!AC$4,'[1]INTERNAL PARAMETERS-1'!$B$5:$J$44,7,FALSE)*SDBYLD2!$F149 + SDBYLD1!AC149*(1-VLOOKUP(SDBYLD2!AC$4,'[1]INTERNAL PARAMETERS-1'!$B$5:$J$44,5,FALSE))*VLOOKUP(SDBYLD2!AC$4,'[1]INTERNAL PARAMETERS-1'!$B$5:$J$44,9,FALSE)*SDBYLD2!$F149</f>
        <v>0</v>
      </c>
      <c r="AD149" s="44">
        <f>SDBYLD1!AD149*VLOOKUP(SDBYLD2!AD$4,'[1]INTERNAL PARAMETERS-1'!$B$5:$J$44,5,FALSE)*VLOOKUP(SDBYLD2!AD$4,'[1]INTERNAL PARAMETERS-1'!$B$5:$J$44,7,FALSE)*SDBYLD2!$F149 + SDBYLD1!AD149*(1-VLOOKUP(SDBYLD2!AD$4,'[1]INTERNAL PARAMETERS-1'!$B$5:$J$44,5,FALSE))*VLOOKUP(SDBYLD2!AD$4,'[1]INTERNAL PARAMETERS-1'!$B$5:$J$44,9,FALSE)*SDBYLD2!$F149</f>
        <v>0</v>
      </c>
      <c r="AE149" s="44">
        <f>SDBYLD1!AE149*VLOOKUP(SDBYLD2!AE$4,'[1]INTERNAL PARAMETERS-1'!$B$5:$J$44,5,FALSE)*VLOOKUP(SDBYLD2!AE$4,'[1]INTERNAL PARAMETERS-1'!$B$5:$J$44,7,FALSE)*SDBYLD2!$F149 + SDBYLD1!AE149*(1-VLOOKUP(SDBYLD2!AE$4,'[1]INTERNAL PARAMETERS-1'!$B$5:$J$44,5,FALSE))*VLOOKUP(SDBYLD2!AE$4,'[1]INTERNAL PARAMETERS-1'!$B$5:$J$44,9,FALSE)*SDBYLD2!$F149</f>
        <v>0</v>
      </c>
      <c r="AF149" s="44">
        <f>SDBYLD1!AF149*VLOOKUP(SDBYLD2!AF$4,'[1]INTERNAL PARAMETERS-1'!$B$5:$J$44,5,FALSE)*VLOOKUP(SDBYLD2!AF$4,'[1]INTERNAL PARAMETERS-1'!$B$5:$J$44,7,FALSE)*SDBYLD2!$F149 + SDBYLD1!AF149*(1-VLOOKUP(SDBYLD2!AF$4,'[1]INTERNAL PARAMETERS-1'!$B$5:$J$44,5,FALSE))*VLOOKUP(SDBYLD2!AF$4,'[1]INTERNAL PARAMETERS-1'!$B$5:$J$44,9,FALSE)*SDBYLD2!$F149</f>
        <v>0</v>
      </c>
      <c r="AG149" s="44">
        <f>SDBYLD1!AG149*VLOOKUP(SDBYLD2!AG$4,'[1]INTERNAL PARAMETERS-1'!$B$5:$J$44,5,FALSE)*VLOOKUP(SDBYLD2!AG$4,'[1]INTERNAL PARAMETERS-1'!$B$5:$J$44,7,FALSE)*SDBYLD2!$F149 + SDBYLD1!AG149*(1-VLOOKUP(SDBYLD2!AG$4,'[1]INTERNAL PARAMETERS-1'!$B$5:$J$44,5,FALSE))*VLOOKUP(SDBYLD2!AG$4,'[1]INTERNAL PARAMETERS-1'!$B$5:$J$44,9,FALSE)*SDBYLD2!$F149</f>
        <v>0</v>
      </c>
      <c r="AH149" s="44">
        <f>SDBYLD1!AH149*VLOOKUP(SDBYLD2!AH$4,'[1]INTERNAL PARAMETERS-1'!$B$5:$J$44,5,FALSE)*VLOOKUP(SDBYLD2!AH$4,'[1]INTERNAL PARAMETERS-1'!$B$5:$J$44,7,FALSE)*SDBYLD2!$F149 + SDBYLD1!AH149*(1-VLOOKUP(SDBYLD2!AH$4,'[1]INTERNAL PARAMETERS-1'!$B$5:$J$44,5,FALSE))*VLOOKUP(SDBYLD2!AH$4,'[1]INTERNAL PARAMETERS-1'!$B$5:$J$44,9,FALSE)*SDBYLD2!$F149</f>
        <v>6.8278543603029887E-2</v>
      </c>
      <c r="AI149" s="44">
        <f>SDBYLD1!AI149*VLOOKUP(SDBYLD2!AI$4,'[1]INTERNAL PARAMETERS-1'!$B$5:$J$44,5,FALSE)*VLOOKUP(SDBYLD2!AI$4,'[1]INTERNAL PARAMETERS-1'!$B$5:$J$44,7,FALSE)*SDBYLD2!$F149 + SDBYLD1!AI149*(1-VLOOKUP(SDBYLD2!AI$4,'[1]INTERNAL PARAMETERS-1'!$B$5:$J$44,5,FALSE))*VLOOKUP(SDBYLD2!AI$4,'[1]INTERNAL PARAMETERS-1'!$B$5:$J$44,9,FALSE)*SDBYLD2!$F149</f>
        <v>0.15517850818870429</v>
      </c>
      <c r="AJ149" s="44">
        <f>SDBYLD1!AJ149*VLOOKUP(SDBYLD2!AJ$4,'[1]INTERNAL PARAMETERS-1'!$B$5:$J$44,5,FALSE)*VLOOKUP(SDBYLD2!AJ$4,'[1]INTERNAL PARAMETERS-1'!$B$5:$J$44,7,FALSE)*SDBYLD2!$F149 + SDBYLD1!AJ149*(1-VLOOKUP(SDBYLD2!AJ$4,'[1]INTERNAL PARAMETERS-1'!$B$5:$J$44,5,FALSE))*VLOOKUP(SDBYLD2!AJ$4,'[1]INTERNAL PARAMETERS-1'!$B$5:$J$44,9,FALSE)*SDBYLD2!$F149</f>
        <v>0.1210609630496175</v>
      </c>
      <c r="AK149" s="44">
        <f>SDBYLD1!AK149*VLOOKUP(SDBYLD2!AK$4,'[1]INTERNAL PARAMETERS-1'!$B$5:$J$44,5,FALSE)*VLOOKUP(SDBYLD2!AK$4,'[1]INTERNAL PARAMETERS-1'!$B$5:$J$44,7,FALSE)*SDBYLD2!$F149 + SDBYLD1!AK149*(1-VLOOKUP(SDBYLD2!AK$4,'[1]INTERNAL PARAMETERS-1'!$B$5:$J$44,5,FALSE))*VLOOKUP(SDBYLD2!AK$4,'[1]INTERNAL PARAMETERS-1'!$B$5:$J$44,9,FALSE)*SDBYLD2!$F149</f>
        <v>0</v>
      </c>
      <c r="AL149" s="44">
        <f>SDBYLD1!AL149*VLOOKUP(SDBYLD2!AL$4,'[1]INTERNAL PARAMETERS-1'!$B$5:$J$44,5,FALSE)*VLOOKUP(SDBYLD2!AL$4,'[1]INTERNAL PARAMETERS-1'!$B$5:$J$44,7,FALSE)*SDBYLD2!$F149 + SDBYLD1!AL149*(1-VLOOKUP(SDBYLD2!AL$4,'[1]INTERNAL PARAMETERS-1'!$B$5:$J$44,5,FALSE))*VLOOKUP(SDBYLD2!AL$4,'[1]INTERNAL PARAMETERS-1'!$B$5:$J$44,9,FALSE)*SDBYLD2!$F149</f>
        <v>0</v>
      </c>
      <c r="AM149" s="44">
        <f>SDBYLD1!AM149*VLOOKUP(SDBYLD2!AM$4,'[1]INTERNAL PARAMETERS-1'!$B$5:$J$44,5,FALSE)*VLOOKUP(SDBYLD2!AM$4,'[1]INTERNAL PARAMETERS-1'!$B$5:$J$44,7,FALSE)*SDBYLD2!$F149 + SDBYLD1!AM149*(1-VLOOKUP(SDBYLD2!AM$4,'[1]INTERNAL PARAMETERS-1'!$B$5:$J$44,5,FALSE))*VLOOKUP(SDBYLD2!AM$4,'[1]INTERNAL PARAMETERS-1'!$B$5:$J$44,9,FALSE)*SDBYLD2!$F149</f>
        <v>0</v>
      </c>
      <c r="AN149" s="44">
        <f>SDBYLD1!AN149*VLOOKUP(SDBYLD2!AN$4,'[1]INTERNAL PARAMETERS-1'!$B$5:$J$44,5,FALSE)*VLOOKUP(SDBYLD2!AN$4,'[1]INTERNAL PARAMETERS-1'!$B$5:$J$44,7,FALSE)*SDBYLD2!$F149 + SDBYLD1!AN149*(1-VLOOKUP(SDBYLD2!AN$4,'[1]INTERNAL PARAMETERS-1'!$B$5:$J$44,5,FALSE))*VLOOKUP(SDBYLD2!AN$4,'[1]INTERNAL PARAMETERS-1'!$B$5:$J$44,9,FALSE)*SDBYLD2!$F149</f>
        <v>0</v>
      </c>
      <c r="AO149" s="44">
        <f>SDBYLD1!AO149*VLOOKUP(SDBYLD2!AO$4,'[1]INTERNAL PARAMETERS-1'!$B$5:$J$44,5,FALSE)*VLOOKUP(SDBYLD2!AO$4,'[1]INTERNAL PARAMETERS-1'!$B$5:$J$44,7,FALSE)*SDBYLD2!$F149 + SDBYLD1!AO149*(1-VLOOKUP(SDBYLD2!AO$4,'[1]INTERNAL PARAMETERS-1'!$B$5:$J$44,5,FALSE))*VLOOKUP(SDBYLD2!AO$4,'[1]INTERNAL PARAMETERS-1'!$B$5:$J$44,9,FALSE)*SDBYLD2!$F149</f>
        <v>0</v>
      </c>
      <c r="AP149" s="44">
        <f>SDBYLD1!AP149*VLOOKUP(SDBYLD2!AP$4,'[1]INTERNAL PARAMETERS-1'!$B$5:$J$44,5,FALSE)*VLOOKUP(SDBYLD2!AP$4,'[1]INTERNAL PARAMETERS-1'!$B$5:$J$44,7,FALSE)*SDBYLD2!$F149 + SDBYLD1!AP149*(1-VLOOKUP(SDBYLD2!AP$4,'[1]INTERNAL PARAMETERS-1'!$B$5:$J$44,5,FALSE))*VLOOKUP(SDBYLD2!AP$4,'[1]INTERNAL PARAMETERS-1'!$B$5:$J$44,9,FALSE)*SDBYLD2!$F149</f>
        <v>0</v>
      </c>
      <c r="AQ149" s="44">
        <f>SDBYLD1!AQ149*VLOOKUP(SDBYLD2!AQ$4,'[1]INTERNAL PARAMETERS-1'!$B$5:$J$44,5,FALSE)*VLOOKUP(SDBYLD2!AQ$4,'[1]INTERNAL PARAMETERS-1'!$B$5:$J$44,7,FALSE)*SDBYLD2!$F149 + SDBYLD1!AQ149*(1-VLOOKUP(SDBYLD2!AQ$4,'[1]INTERNAL PARAMETERS-1'!$B$5:$J$44,5,FALSE))*VLOOKUP(SDBYLD2!AQ$4,'[1]INTERNAL PARAMETERS-1'!$B$5:$J$44,9,FALSE)*SDBYLD2!$F149</f>
        <v>0</v>
      </c>
      <c r="AR149" s="44">
        <f>SDBYLD1!AR149*VLOOKUP(SDBYLD2!AR$4,'[1]INTERNAL PARAMETERS-1'!$B$5:$J$44,5,FALSE)*VLOOKUP(SDBYLD2!AR$4,'[1]INTERNAL PARAMETERS-1'!$B$5:$J$44,7,FALSE)*SDBYLD2!$F149 + SDBYLD1!AR149*(1-VLOOKUP(SDBYLD2!AR$4,'[1]INTERNAL PARAMETERS-1'!$B$5:$J$44,5,FALSE))*VLOOKUP(SDBYLD2!AR$4,'[1]INTERNAL PARAMETERS-1'!$B$5:$J$44,9,FALSE)*SDBYLD2!$F149</f>
        <v>0</v>
      </c>
      <c r="AS149" s="44">
        <f>SDBYLD1!AS149*VLOOKUP(SDBYLD2!AS$4,'[1]INTERNAL PARAMETERS-1'!$B$5:$J$44,5,FALSE)*VLOOKUP(SDBYLD2!AS$4,'[1]INTERNAL PARAMETERS-1'!$B$5:$J$44,7,FALSE)*SDBYLD2!$F149 + SDBYLD1!AS149*(1-VLOOKUP(SDBYLD2!AS$4,'[1]INTERNAL PARAMETERS-1'!$B$5:$J$44,5,FALSE))*VLOOKUP(SDBYLD2!AS$4,'[1]INTERNAL PARAMETERS-1'!$B$5:$J$44,9,FALSE)*SDBYLD2!$F149</f>
        <v>0</v>
      </c>
      <c r="AT149" s="43">
        <f>SDBYLD1!AT149*VLOOKUP(SDBYLD2!AT$4,'[1]INTERNAL PARAMETERS-1'!$B$5:$J$44,5,FALSE)*VLOOKUP(SDBYLD2!AT$4,'[1]INTERNAL PARAMETERS-1'!$B$5:$J$44,7,FALSE)*SDBYLD2!$F149 + SDBYLD1!AT149*(1-VLOOKUP(SDBYLD2!AT$4,'[1]INTERNAL PARAMETERS-1'!$B$5:$J$44,5,FALSE))*VLOOKUP(SDBYLD2!AT$4,'[1]INTERNAL PARAMETERS-1'!$B$5:$J$44,9,FALSE)*SDBYLD2!$F149</f>
        <v>0</v>
      </c>
      <c r="AU149" s="45">
        <f>SDBYLD1!AU149*VLOOKUP(SDBYLD2!AU$4,'[1]INTERNAL PARAMETERS-1'!$B$5:$J$44,5,FALSE)*VLOOKUP(SDBYLD2!AU$4,'[1]INTERNAL PARAMETERS-1'!$B$5:$J$44,6,FALSE)*VLOOKUP(SDBYLD2!AU$4,'[1]INTERNAL PARAMETERS-1'!$B$5:$J$44,3,FALSE) + SDBYLD1!AU149*(1-VLOOKUP(SDBYLD2!AU$4,'[1]INTERNAL PARAMETERS-1'!$B$5:$J$44,5,FALSE))*VLOOKUP(SDBYLD2!AU$4,'[1]INTERNAL PARAMETERS-1'!$B$5:$J$44,8,FALSE)*VLOOKUP(SDBYLD2!AU$4,'[1]INTERNAL PARAMETERS-1'!$B$5:$J$44,3,FALSE)</f>
        <v>0</v>
      </c>
      <c r="AV149" s="44">
        <f>SDBYLD1!AV149*VLOOKUP(SDBYLD2!AV$4,'[1]INTERNAL PARAMETERS-1'!$B$5:$J$44,5,FALSE)*VLOOKUP(SDBYLD2!AV$4,'[1]INTERNAL PARAMETERS-1'!$B$5:$J$44,6,FALSE)*VLOOKUP(SDBYLD2!AV$4,'[1]INTERNAL PARAMETERS-1'!$B$5:$J$44,3,FALSE) + SDBYLD1!AV149*(1-VLOOKUP(SDBYLD2!AV$4,'[1]INTERNAL PARAMETERS-1'!$B$5:$J$44,5,FALSE))*VLOOKUP(SDBYLD2!AV$4,'[1]INTERNAL PARAMETERS-1'!$B$5:$J$44,8,FALSE)*VLOOKUP(SDBYLD2!AV$4,'[1]INTERNAL PARAMETERS-1'!$B$5:$J$44,3,FALSE)</f>
        <v>0</v>
      </c>
      <c r="AW149" s="44">
        <f>SDBYLD1!AW149*VLOOKUP(SDBYLD2!AW$4,'[1]INTERNAL PARAMETERS-1'!$B$5:$J$44,5,FALSE)*VLOOKUP(SDBYLD2!AW$4,'[1]INTERNAL PARAMETERS-1'!$B$5:$J$44,6,FALSE)*VLOOKUP(SDBYLD2!AW$4,'[1]INTERNAL PARAMETERS-1'!$B$5:$J$44,3,FALSE) + SDBYLD1!AW149*(1-VLOOKUP(SDBYLD2!AW$4,'[1]INTERNAL PARAMETERS-1'!$B$5:$J$44,5,FALSE))*VLOOKUP(SDBYLD2!AW$4,'[1]INTERNAL PARAMETERS-1'!$B$5:$J$44,8,FALSE)*VLOOKUP(SDBYLD2!AW$4,'[1]INTERNAL PARAMETERS-1'!$B$5:$J$44,3,FALSE)</f>
        <v>0.41970420828524668</v>
      </c>
      <c r="AX149" s="44">
        <f>SDBYLD1!AX149*VLOOKUP(SDBYLD2!AX$4,'[1]INTERNAL PARAMETERS-1'!$B$5:$J$44,5,FALSE)*VLOOKUP(SDBYLD2!AX$4,'[1]INTERNAL PARAMETERS-1'!$B$5:$J$44,6,FALSE)*VLOOKUP(SDBYLD2!AX$4,'[1]INTERNAL PARAMETERS-1'!$B$5:$J$44,3,FALSE) + SDBYLD1!AX149*(1-VLOOKUP(SDBYLD2!AX$4,'[1]INTERNAL PARAMETERS-1'!$B$5:$J$44,5,FALSE))*VLOOKUP(SDBYLD2!AX$4,'[1]INTERNAL PARAMETERS-1'!$B$5:$J$44,8,FALSE)*VLOOKUP(SDBYLD2!AX$4,'[1]INTERNAL PARAMETERS-1'!$B$5:$J$44,3,FALSE)</f>
        <v>0</v>
      </c>
      <c r="AY149" s="44">
        <f>SDBYLD1!AY149*VLOOKUP(SDBYLD2!AY$4,'[1]INTERNAL PARAMETERS-1'!$B$5:$J$44,5,FALSE)*VLOOKUP(SDBYLD2!AY$4,'[1]INTERNAL PARAMETERS-1'!$B$5:$J$44,6,FALSE)*VLOOKUP(SDBYLD2!AY$4,'[1]INTERNAL PARAMETERS-1'!$B$5:$J$44,3,FALSE) + SDBYLD1!AY149*(1-VLOOKUP(SDBYLD2!AY$4,'[1]INTERNAL PARAMETERS-1'!$B$5:$J$44,5,FALSE))*VLOOKUP(SDBYLD2!AY$4,'[1]INTERNAL PARAMETERS-1'!$B$5:$J$44,8,FALSE)*VLOOKUP(SDBYLD2!AY$4,'[1]INTERNAL PARAMETERS-1'!$B$5:$J$44,3,FALSE)</f>
        <v>0</v>
      </c>
      <c r="AZ149" s="44">
        <f>SDBYLD1!AZ149*VLOOKUP(SDBYLD2!AZ$4,'[1]INTERNAL PARAMETERS-1'!$B$5:$J$44,5,FALSE)*VLOOKUP(SDBYLD2!AZ$4,'[1]INTERNAL PARAMETERS-1'!$B$5:$J$44,6,FALSE)*VLOOKUP(SDBYLD2!AZ$4,'[1]INTERNAL PARAMETERS-1'!$B$5:$J$44,3,FALSE) + SDBYLD1!AZ149*(1-VLOOKUP(SDBYLD2!AZ$4,'[1]INTERNAL PARAMETERS-1'!$B$5:$J$44,5,FALSE))*VLOOKUP(SDBYLD2!AZ$4,'[1]INTERNAL PARAMETERS-1'!$B$5:$J$44,8,FALSE)*VLOOKUP(SDBYLD2!AZ$4,'[1]INTERNAL PARAMETERS-1'!$B$5:$J$44,3,FALSE)</f>
        <v>0</v>
      </c>
      <c r="BA149" s="44">
        <f>SDBYLD1!BA149*VLOOKUP(SDBYLD2!BA$4,'[1]INTERNAL PARAMETERS-1'!$B$5:$J$44,5,FALSE)*VLOOKUP(SDBYLD2!BA$4,'[1]INTERNAL PARAMETERS-1'!$B$5:$J$44,6,FALSE)*VLOOKUP(SDBYLD2!BA$4,'[1]INTERNAL PARAMETERS-1'!$B$5:$J$44,3,FALSE) + SDBYLD1!BA149*(1-VLOOKUP(SDBYLD2!BA$4,'[1]INTERNAL PARAMETERS-1'!$B$5:$J$44,5,FALSE))*VLOOKUP(SDBYLD2!BA$4,'[1]INTERNAL PARAMETERS-1'!$B$5:$J$44,8,FALSE)*VLOOKUP(SDBYLD2!BA$4,'[1]INTERNAL PARAMETERS-1'!$B$5:$J$44,3,FALSE)</f>
        <v>4.1230718165002143E-2</v>
      </c>
      <c r="BB149" s="44">
        <f>SDBYLD1!BB149*VLOOKUP(SDBYLD2!BB$4,'[1]INTERNAL PARAMETERS-1'!$B$5:$J$44,5,FALSE)*VLOOKUP(SDBYLD2!BB$4,'[1]INTERNAL PARAMETERS-1'!$B$5:$J$44,6,FALSE)*VLOOKUP(SDBYLD2!BB$4,'[1]INTERNAL PARAMETERS-1'!$B$5:$J$44,3,FALSE) + SDBYLD1!BB149*(1-VLOOKUP(SDBYLD2!BB$4,'[1]INTERNAL PARAMETERS-1'!$B$5:$J$44,5,FALSE))*VLOOKUP(SDBYLD2!BB$4,'[1]INTERNAL PARAMETERS-1'!$B$5:$J$44,8,FALSE)*VLOOKUP(SDBYLD2!BB$4,'[1]INTERNAL PARAMETERS-1'!$B$5:$J$44,3,FALSE)</f>
        <v>0.15373617937497014</v>
      </c>
      <c r="BC149" s="44">
        <f>SDBYLD1!BC149*VLOOKUP(SDBYLD2!BC$4,'[1]INTERNAL PARAMETERS-1'!$B$5:$J$44,5,FALSE)*VLOOKUP(SDBYLD2!BC$4,'[1]INTERNAL PARAMETERS-1'!$B$5:$J$44,6,FALSE)*VLOOKUP(SDBYLD2!BC$4,'[1]INTERNAL PARAMETERS-1'!$B$5:$J$44,3,FALSE) + SDBYLD1!BC149*(1-VLOOKUP(SDBYLD2!BC$4,'[1]INTERNAL PARAMETERS-1'!$B$5:$J$44,5,FALSE))*VLOOKUP(SDBYLD2!BC$4,'[1]INTERNAL PARAMETERS-1'!$B$5:$J$44,8,FALSE)*VLOOKUP(SDBYLD2!BC$4,'[1]INTERNAL PARAMETERS-1'!$B$5:$J$44,3,FALSE)</f>
        <v>3.2014003305270718E-2</v>
      </c>
      <c r="BD149" s="44">
        <f>SDBYLD1!BD149*VLOOKUP(SDBYLD2!BD$4,'[1]INTERNAL PARAMETERS-1'!$B$5:$J$44,5,FALSE)*VLOOKUP(SDBYLD2!BD$4,'[1]INTERNAL PARAMETERS-1'!$B$5:$J$44,6,FALSE)*VLOOKUP(SDBYLD2!BD$4,'[1]INTERNAL PARAMETERS-1'!$B$5:$J$44,3,FALSE) + SDBYLD1!BD149*(1-VLOOKUP(SDBYLD2!BD$4,'[1]INTERNAL PARAMETERS-1'!$B$5:$J$44,5,FALSE))*VLOOKUP(SDBYLD2!BD$4,'[1]INTERNAL PARAMETERS-1'!$B$5:$J$44,8,FALSE)*VLOOKUP(SDBYLD2!BD$4,'[1]INTERNAL PARAMETERS-1'!$B$5:$J$44,3,FALSE)</f>
        <v>5.9454606885851531E-2</v>
      </c>
      <c r="BE149" s="44">
        <f>SDBYLD1!BE149*VLOOKUP(SDBYLD2!BE$4,'[1]INTERNAL PARAMETERS-1'!$B$5:$J$44,5,FALSE)*VLOOKUP(SDBYLD2!BE$4,'[1]INTERNAL PARAMETERS-1'!$B$5:$J$44,6,FALSE)*VLOOKUP(SDBYLD2!BE$4,'[1]INTERNAL PARAMETERS-1'!$B$5:$J$44,3,FALSE) + SDBYLD1!BE149*(1-VLOOKUP(SDBYLD2!BE$4,'[1]INTERNAL PARAMETERS-1'!$B$5:$J$44,5,FALSE))*VLOOKUP(SDBYLD2!BE$4,'[1]INTERNAL PARAMETERS-1'!$B$5:$J$44,8,FALSE)*VLOOKUP(SDBYLD2!BE$4,'[1]INTERNAL PARAMETERS-1'!$B$5:$J$44,3,FALSE)</f>
        <v>3.4635367200207774E-2</v>
      </c>
      <c r="BF149" s="44">
        <f>SDBYLD1!BF149*VLOOKUP(SDBYLD2!BF$4,'[1]INTERNAL PARAMETERS-1'!$B$5:$J$44,5,FALSE)*VLOOKUP(SDBYLD2!BF$4,'[1]INTERNAL PARAMETERS-1'!$B$5:$J$44,6,FALSE)*VLOOKUP(SDBYLD2!BF$4,'[1]INTERNAL PARAMETERS-1'!$B$5:$J$44,3,FALSE) + SDBYLD1!BF149*(1-VLOOKUP(SDBYLD2!BF$4,'[1]INTERNAL PARAMETERS-1'!$B$5:$J$44,5,FALSE))*VLOOKUP(SDBYLD2!BF$4,'[1]INTERNAL PARAMETERS-1'!$B$5:$J$44,8,FALSE)*VLOOKUP(SDBYLD2!BF$4,'[1]INTERNAL PARAMETERS-1'!$B$5:$J$44,3,FALSE)</f>
        <v>0</v>
      </c>
      <c r="BG149" s="44">
        <f>SDBYLD1!BG149*VLOOKUP(SDBYLD2!BG$4,'[1]INTERNAL PARAMETERS-1'!$B$5:$J$44,5,FALSE)*VLOOKUP(SDBYLD2!BG$4,'[1]INTERNAL PARAMETERS-1'!$B$5:$J$44,6,FALSE)*VLOOKUP(SDBYLD2!BG$4,'[1]INTERNAL PARAMETERS-1'!$B$5:$J$44,3,FALSE) + SDBYLD1!BG149*(1-VLOOKUP(SDBYLD2!BG$4,'[1]INTERNAL PARAMETERS-1'!$B$5:$J$44,5,FALSE))*VLOOKUP(SDBYLD2!BG$4,'[1]INTERNAL PARAMETERS-1'!$B$5:$J$44,8,FALSE)*VLOOKUP(SDBYLD2!BG$4,'[1]INTERNAL PARAMETERS-1'!$B$5:$J$44,3,FALSE)</f>
        <v>0.18168197816895607</v>
      </c>
      <c r="BH149" s="44">
        <f>SDBYLD1!BH149*VLOOKUP(SDBYLD2!BH$4,'[1]INTERNAL PARAMETERS-1'!$B$5:$J$44,5,FALSE)*VLOOKUP(SDBYLD2!BH$4,'[1]INTERNAL PARAMETERS-1'!$B$5:$J$44,6,FALSE)*VLOOKUP(SDBYLD2!BH$4,'[1]INTERNAL PARAMETERS-1'!$B$5:$J$44,3,FALSE) + SDBYLD1!BH149*(1-VLOOKUP(SDBYLD2!BH$4,'[1]INTERNAL PARAMETERS-1'!$B$5:$J$44,5,FALSE))*VLOOKUP(SDBYLD2!BH$4,'[1]INTERNAL PARAMETERS-1'!$B$5:$J$44,8,FALSE)*VLOOKUP(SDBYLD2!BH$4,'[1]INTERNAL PARAMETERS-1'!$B$5:$J$44,3,FALSE)</f>
        <v>6.1206553357179511E-4</v>
      </c>
      <c r="BI149" s="44">
        <f>SDBYLD1!BI149*VLOOKUP(SDBYLD2!BI$4,'[1]INTERNAL PARAMETERS-1'!$B$5:$J$44,5,FALSE)*VLOOKUP(SDBYLD2!BI$4,'[1]INTERNAL PARAMETERS-1'!$B$5:$J$44,6,FALSE)*VLOOKUP(SDBYLD2!BI$4,'[1]INTERNAL PARAMETERS-1'!$B$5:$J$44,3,FALSE) + SDBYLD1!BI149*(1-VLOOKUP(SDBYLD2!BI$4,'[1]INTERNAL PARAMETERS-1'!$B$5:$J$44,5,FALSE))*VLOOKUP(SDBYLD2!BI$4,'[1]INTERNAL PARAMETERS-1'!$B$5:$J$44,8,FALSE)*VLOOKUP(SDBYLD2!BI$4,'[1]INTERNAL PARAMETERS-1'!$B$5:$J$44,3,FALSE)</f>
        <v>0</v>
      </c>
      <c r="BJ149" s="44">
        <f>SDBYLD1!BJ149*VLOOKUP(SDBYLD2!BJ$4,'[1]INTERNAL PARAMETERS-1'!$B$5:$J$44,5,FALSE)*VLOOKUP(SDBYLD2!BJ$4,'[1]INTERNAL PARAMETERS-1'!$B$5:$J$44,6,FALSE)*VLOOKUP(SDBYLD2!BJ$4,'[1]INTERNAL PARAMETERS-1'!$B$5:$J$44,3,FALSE) + SDBYLD1!BJ149*(1-VLOOKUP(SDBYLD2!BJ$4,'[1]INTERNAL PARAMETERS-1'!$B$5:$J$44,5,FALSE))*VLOOKUP(SDBYLD2!BJ$4,'[1]INTERNAL PARAMETERS-1'!$B$5:$J$44,8,FALSE)*VLOOKUP(SDBYLD2!BJ$4,'[1]INTERNAL PARAMETERS-1'!$B$5:$J$44,3,FALSE)</f>
        <v>5.4578759992974561E-2</v>
      </c>
      <c r="BK149" s="44">
        <f>SDBYLD1!BK149*VLOOKUP(SDBYLD2!BK$4,'[1]INTERNAL PARAMETERS-1'!$B$5:$J$44,5,FALSE)*VLOOKUP(SDBYLD2!BK$4,'[1]INTERNAL PARAMETERS-1'!$B$5:$J$44,6,FALSE)*VLOOKUP(SDBYLD2!BK$4,'[1]INTERNAL PARAMETERS-1'!$B$5:$J$44,3,FALSE) + SDBYLD1!BK149*(1-VLOOKUP(SDBYLD2!BK$4,'[1]INTERNAL PARAMETERS-1'!$B$5:$J$44,5,FALSE))*VLOOKUP(SDBYLD2!BK$4,'[1]INTERNAL PARAMETERS-1'!$B$5:$J$44,8,FALSE)*VLOOKUP(SDBYLD2!BK$4,'[1]INTERNAL PARAMETERS-1'!$B$5:$J$44,3,FALSE)</f>
        <v>1.1518561816386353E-2</v>
      </c>
      <c r="BL149" s="44">
        <f>SDBYLD1!BL149*VLOOKUP(SDBYLD2!BL$4,'[1]INTERNAL PARAMETERS-1'!$B$5:$J$44,5,FALSE)*VLOOKUP(SDBYLD2!BL$4,'[1]INTERNAL PARAMETERS-1'!$B$5:$J$44,6,FALSE)*VLOOKUP(SDBYLD2!BL$4,'[1]INTERNAL PARAMETERS-1'!$B$5:$J$44,3,FALSE) + SDBYLD1!BL149*(1-VLOOKUP(SDBYLD2!BL$4,'[1]INTERNAL PARAMETERS-1'!$B$5:$J$44,5,FALSE))*VLOOKUP(SDBYLD2!BL$4,'[1]INTERNAL PARAMETERS-1'!$B$5:$J$44,8,FALSE)*VLOOKUP(SDBYLD2!BL$4,'[1]INTERNAL PARAMETERS-1'!$B$5:$J$44,3,FALSE)</f>
        <v>4.5266222294727708E-3</v>
      </c>
      <c r="BM149" s="44">
        <f>SDBYLD1!BM149*VLOOKUP(SDBYLD2!BM$4,'[1]INTERNAL PARAMETERS-1'!$B$5:$J$44,5,FALSE)*VLOOKUP(SDBYLD2!BM$4,'[1]INTERNAL PARAMETERS-1'!$B$5:$J$44,6,FALSE)*VLOOKUP(SDBYLD2!BM$4,'[1]INTERNAL PARAMETERS-1'!$B$5:$J$44,3,FALSE) + SDBYLD1!BM149*(1-VLOOKUP(SDBYLD2!BM$4,'[1]INTERNAL PARAMETERS-1'!$B$5:$J$44,5,FALSE))*VLOOKUP(SDBYLD2!BM$4,'[1]INTERNAL PARAMETERS-1'!$B$5:$J$44,8,FALSE)*VLOOKUP(SDBYLD2!BM$4,'[1]INTERNAL PARAMETERS-1'!$B$5:$J$44,3,FALSE)</f>
        <v>8.6478395003971057E-4</v>
      </c>
      <c r="BN149" s="44">
        <f>SDBYLD1!BN149*VLOOKUP(SDBYLD2!BN$4,'[1]INTERNAL PARAMETERS-1'!$B$5:$J$44,5,FALSE)*VLOOKUP(SDBYLD2!BN$4,'[1]INTERNAL PARAMETERS-1'!$B$5:$J$44,6,FALSE)*VLOOKUP(SDBYLD2!BN$4,'[1]INTERNAL PARAMETERS-1'!$B$5:$J$44,3,FALSE) + SDBYLD1!BN149*(1-VLOOKUP(SDBYLD2!BN$4,'[1]INTERNAL PARAMETERS-1'!$B$5:$J$44,5,FALSE))*VLOOKUP(SDBYLD2!BN$4,'[1]INTERNAL PARAMETERS-1'!$B$5:$J$44,8,FALSE)*VLOOKUP(SDBYLD2!BN$4,'[1]INTERNAL PARAMETERS-1'!$B$5:$J$44,3,FALSE)</f>
        <v>3.2272154085775578E-2</v>
      </c>
      <c r="BO149" s="44">
        <f>SDBYLD1!BO149*VLOOKUP(SDBYLD2!BO$4,'[1]INTERNAL PARAMETERS-1'!$B$5:$J$44,5,FALSE)*VLOOKUP(SDBYLD2!BO$4,'[1]INTERNAL PARAMETERS-1'!$B$5:$J$44,6,FALSE)*VLOOKUP(SDBYLD2!BO$4,'[1]INTERNAL PARAMETERS-1'!$B$5:$J$44,3,FALSE) + SDBYLD1!BO149*(1-VLOOKUP(SDBYLD2!BO$4,'[1]INTERNAL PARAMETERS-1'!$B$5:$J$44,5,FALSE))*VLOOKUP(SDBYLD2!BO$4,'[1]INTERNAL PARAMETERS-1'!$B$5:$J$44,8,FALSE)*VLOOKUP(SDBYLD2!BO$4,'[1]INTERNAL PARAMETERS-1'!$B$5:$J$44,3,FALSE)</f>
        <v>1.3769457902412024E-2</v>
      </c>
      <c r="BP149" s="44">
        <f>SDBYLD1!BP149*VLOOKUP(SDBYLD2!BP$4,'[1]INTERNAL PARAMETERS-1'!$B$5:$J$44,5,FALSE)*VLOOKUP(SDBYLD2!BP$4,'[1]INTERNAL PARAMETERS-1'!$B$5:$J$44,6,FALSE)*VLOOKUP(SDBYLD2!BP$4,'[1]INTERNAL PARAMETERS-1'!$B$5:$J$44,3,FALSE) + SDBYLD1!BP149*(1-VLOOKUP(SDBYLD2!BP$4,'[1]INTERNAL PARAMETERS-1'!$B$5:$J$44,5,FALSE))*VLOOKUP(SDBYLD2!BP$4,'[1]INTERNAL PARAMETERS-1'!$B$5:$J$44,8,FALSE)*VLOOKUP(SDBYLD2!BP$4,'[1]INTERNAL PARAMETERS-1'!$B$5:$J$44,3,FALSE)</f>
        <v>5.3524706842391495E-4</v>
      </c>
      <c r="BQ149" s="44">
        <f>SDBYLD1!BQ149*VLOOKUP(SDBYLD2!BQ$4,'[1]INTERNAL PARAMETERS-1'!$B$5:$J$44,5,FALSE)*VLOOKUP(SDBYLD2!BQ$4,'[1]INTERNAL PARAMETERS-1'!$B$5:$J$44,6,FALSE)*VLOOKUP(SDBYLD2!BQ$4,'[1]INTERNAL PARAMETERS-1'!$B$5:$J$44,3,FALSE) + SDBYLD1!BQ149*(1-VLOOKUP(SDBYLD2!BQ$4,'[1]INTERNAL PARAMETERS-1'!$B$5:$J$44,5,FALSE))*VLOOKUP(SDBYLD2!BQ$4,'[1]INTERNAL PARAMETERS-1'!$B$5:$J$44,8,FALSE)*VLOOKUP(SDBYLD2!BQ$4,'[1]INTERNAL PARAMETERS-1'!$B$5:$J$44,3,FALSE)</f>
        <v>6.4814202736660526E-2</v>
      </c>
      <c r="BR149" s="44">
        <f>SDBYLD1!BR149*VLOOKUP(SDBYLD2!BR$4,'[1]INTERNAL PARAMETERS-1'!$B$5:$J$44,5,FALSE)*VLOOKUP(SDBYLD2!BR$4,'[1]INTERNAL PARAMETERS-1'!$B$5:$J$44,6,FALSE)*VLOOKUP(SDBYLD2!BR$4,'[1]INTERNAL PARAMETERS-1'!$B$5:$J$44,3,FALSE) + SDBYLD1!BR149*(1-VLOOKUP(SDBYLD2!BR$4,'[1]INTERNAL PARAMETERS-1'!$B$5:$J$44,5,FALSE))*VLOOKUP(SDBYLD2!BR$4,'[1]INTERNAL PARAMETERS-1'!$B$5:$J$44,8,FALSE)*VLOOKUP(SDBYLD2!BR$4,'[1]INTERNAL PARAMETERS-1'!$B$5:$J$44,3,FALSE)</f>
        <v>1.101869887336774E-3</v>
      </c>
      <c r="BS149" s="44">
        <f>SDBYLD1!BS149*VLOOKUP(SDBYLD2!BS$4,'[1]INTERNAL PARAMETERS-1'!$B$5:$J$44,5,FALSE)*VLOOKUP(SDBYLD2!BS$4,'[1]INTERNAL PARAMETERS-1'!$B$5:$J$44,6,FALSE)*VLOOKUP(SDBYLD2!BS$4,'[1]INTERNAL PARAMETERS-1'!$B$5:$J$44,3,FALSE) + SDBYLD1!BS149*(1-VLOOKUP(SDBYLD2!BS$4,'[1]INTERNAL PARAMETERS-1'!$B$5:$J$44,5,FALSE))*VLOOKUP(SDBYLD2!BS$4,'[1]INTERNAL PARAMETERS-1'!$B$5:$J$44,8,FALSE)*VLOOKUP(SDBYLD2!BS$4,'[1]INTERNAL PARAMETERS-1'!$B$5:$J$44,3,FALSE)</f>
        <v>3.6882255844273372E-4</v>
      </c>
      <c r="BT149" s="44">
        <f>SDBYLD1!BT149*VLOOKUP(SDBYLD2!BT$4,'[1]INTERNAL PARAMETERS-1'!$B$5:$J$44,5,FALSE)*VLOOKUP(SDBYLD2!BT$4,'[1]INTERNAL PARAMETERS-1'!$B$5:$J$44,6,FALSE)*VLOOKUP(SDBYLD2!BT$4,'[1]INTERNAL PARAMETERS-1'!$B$5:$J$44,3,FALSE) + SDBYLD1!BT149*(1-VLOOKUP(SDBYLD2!BT$4,'[1]INTERNAL PARAMETERS-1'!$B$5:$J$44,5,FALSE))*VLOOKUP(SDBYLD2!BT$4,'[1]INTERNAL PARAMETERS-1'!$B$5:$J$44,8,FALSE)*VLOOKUP(SDBYLD2!BT$4,'[1]INTERNAL PARAMETERS-1'!$B$5:$J$44,3,FALSE)</f>
        <v>0</v>
      </c>
      <c r="BU149" s="44">
        <f>SDBYLD1!BU149*VLOOKUP(SDBYLD2!BU$4,'[1]INTERNAL PARAMETERS-1'!$B$5:$J$44,5,FALSE)*VLOOKUP(SDBYLD2!BU$4,'[1]INTERNAL PARAMETERS-1'!$B$5:$J$44,6,FALSE)*VLOOKUP(SDBYLD2!BU$4,'[1]INTERNAL PARAMETERS-1'!$B$5:$J$44,3,FALSE) + SDBYLD1!BU149*(1-VLOOKUP(SDBYLD2!BU$4,'[1]INTERNAL PARAMETERS-1'!$B$5:$J$44,5,FALSE))*VLOOKUP(SDBYLD2!BU$4,'[1]INTERNAL PARAMETERS-1'!$B$5:$J$44,8,FALSE)*VLOOKUP(SDBYLD2!BU$4,'[1]INTERNAL PARAMETERS-1'!$B$5:$J$44,3,FALSE)</f>
        <v>0</v>
      </c>
      <c r="BV149" s="44">
        <f>SDBYLD1!BV149*VLOOKUP(SDBYLD2!BV$4,'[1]INTERNAL PARAMETERS-1'!$B$5:$J$44,5,FALSE)*VLOOKUP(SDBYLD2!BV$4,'[1]INTERNAL PARAMETERS-1'!$B$5:$J$44,6,FALSE)*VLOOKUP(SDBYLD2!BV$4,'[1]INTERNAL PARAMETERS-1'!$B$5:$J$44,3,FALSE) + SDBYLD1!BV149*(1-VLOOKUP(SDBYLD2!BV$4,'[1]INTERNAL PARAMETERS-1'!$B$5:$J$44,5,FALSE))*VLOOKUP(SDBYLD2!BV$4,'[1]INTERNAL PARAMETERS-1'!$B$5:$J$44,8,FALSE)*VLOOKUP(SDBYLD2!BV$4,'[1]INTERNAL PARAMETERS-1'!$B$5:$J$44,3,FALSE)</f>
        <v>0</v>
      </c>
      <c r="BW149" s="44">
        <f>SDBYLD1!BW149*VLOOKUP(SDBYLD2!BW$4,'[1]INTERNAL PARAMETERS-1'!$B$5:$J$44,5,FALSE)*VLOOKUP(SDBYLD2!BW$4,'[1]INTERNAL PARAMETERS-1'!$B$5:$J$44,6,FALSE)*VLOOKUP(SDBYLD2!BW$4,'[1]INTERNAL PARAMETERS-1'!$B$5:$J$44,3,FALSE) + SDBYLD1!BW149*(1-VLOOKUP(SDBYLD2!BW$4,'[1]INTERNAL PARAMETERS-1'!$B$5:$J$44,5,FALSE))*VLOOKUP(SDBYLD2!BW$4,'[1]INTERNAL PARAMETERS-1'!$B$5:$J$44,8,FALSE)*VLOOKUP(SDBYLD2!BW$4,'[1]INTERNAL PARAMETERS-1'!$B$5:$J$44,3,FALSE)</f>
        <v>0</v>
      </c>
      <c r="BX149" s="44">
        <f>SDBYLD1!BX149*VLOOKUP(SDBYLD2!BX$4,'[1]INTERNAL PARAMETERS-1'!$B$5:$J$44,5,FALSE)*VLOOKUP(SDBYLD2!BX$4,'[1]INTERNAL PARAMETERS-1'!$B$5:$J$44,6,FALSE)*VLOOKUP(SDBYLD2!BX$4,'[1]INTERNAL PARAMETERS-1'!$B$5:$J$44,3,FALSE) + SDBYLD1!BX149*(1-VLOOKUP(SDBYLD2!BX$4,'[1]INTERNAL PARAMETERS-1'!$B$5:$J$44,5,FALSE))*VLOOKUP(SDBYLD2!BX$4,'[1]INTERNAL PARAMETERS-1'!$B$5:$J$44,8,FALSE)*VLOOKUP(SDBYLD2!BX$4,'[1]INTERNAL PARAMETERS-1'!$B$5:$J$44,3,FALSE)</f>
        <v>0</v>
      </c>
      <c r="BY149" s="44">
        <f>SDBYLD1!BY149*VLOOKUP(SDBYLD2!BY$4,'[1]INTERNAL PARAMETERS-1'!$B$5:$J$44,5,FALSE)*VLOOKUP(SDBYLD2!BY$4,'[1]INTERNAL PARAMETERS-1'!$B$5:$J$44,6,FALSE)*VLOOKUP(SDBYLD2!BY$4,'[1]INTERNAL PARAMETERS-1'!$B$5:$J$44,3,FALSE) + SDBYLD1!BY149*(1-VLOOKUP(SDBYLD2!BY$4,'[1]INTERNAL PARAMETERS-1'!$B$5:$J$44,5,FALSE))*VLOOKUP(SDBYLD2!BY$4,'[1]INTERNAL PARAMETERS-1'!$B$5:$J$44,8,FALSE)*VLOOKUP(SDBYLD2!BY$4,'[1]INTERNAL PARAMETERS-1'!$B$5:$J$44,3,FALSE)</f>
        <v>0</v>
      </c>
      <c r="BZ149" s="44">
        <f>SDBYLD1!BZ149*VLOOKUP(SDBYLD2!BZ$4,'[1]INTERNAL PARAMETERS-1'!$B$5:$J$44,5,FALSE)*VLOOKUP(SDBYLD2!BZ$4,'[1]INTERNAL PARAMETERS-1'!$B$5:$J$44,6,FALSE)*VLOOKUP(SDBYLD2!BZ$4,'[1]INTERNAL PARAMETERS-1'!$B$5:$J$44,3,FALSE) + SDBYLD1!BZ149*(1-VLOOKUP(SDBYLD2!BZ$4,'[1]INTERNAL PARAMETERS-1'!$B$5:$J$44,5,FALSE))*VLOOKUP(SDBYLD2!BZ$4,'[1]INTERNAL PARAMETERS-1'!$B$5:$J$44,8,FALSE)*VLOOKUP(SDBYLD2!BZ$4,'[1]INTERNAL PARAMETERS-1'!$B$5:$J$44,3,FALSE)</f>
        <v>4.0300611263986507E-5</v>
      </c>
      <c r="CA149" s="44">
        <f>SDBYLD1!CA149*VLOOKUP(SDBYLD2!CA$4,'[1]INTERNAL PARAMETERS-1'!$B$5:$J$44,5,FALSE)*VLOOKUP(SDBYLD2!CA$4,'[1]INTERNAL PARAMETERS-1'!$B$5:$J$44,6,FALSE)*VLOOKUP(SDBYLD2!CA$4,'[1]INTERNAL PARAMETERS-1'!$B$5:$J$44,3,FALSE) + SDBYLD1!CA149*(1-VLOOKUP(SDBYLD2!CA$4,'[1]INTERNAL PARAMETERS-1'!$B$5:$J$44,5,FALSE))*VLOOKUP(SDBYLD2!CA$4,'[1]INTERNAL PARAMETERS-1'!$B$5:$J$44,8,FALSE)*VLOOKUP(SDBYLD2!CA$4,'[1]INTERNAL PARAMETERS-1'!$B$5:$J$44,3,FALSE)</f>
        <v>0</v>
      </c>
      <c r="CB149" s="44">
        <f>SDBYLD1!CB149*VLOOKUP(SDBYLD2!CB$4,'[1]INTERNAL PARAMETERS-1'!$B$5:$J$44,5,FALSE)*VLOOKUP(SDBYLD2!CB$4,'[1]INTERNAL PARAMETERS-1'!$B$5:$J$44,6,FALSE)*VLOOKUP(SDBYLD2!CB$4,'[1]INTERNAL PARAMETERS-1'!$B$5:$J$44,3,FALSE) + SDBYLD1!CB149*(1-VLOOKUP(SDBYLD2!CB$4,'[1]INTERNAL PARAMETERS-1'!$B$5:$J$44,5,FALSE))*VLOOKUP(SDBYLD2!CB$4,'[1]INTERNAL PARAMETERS-1'!$B$5:$J$44,8,FALSE)*VLOOKUP(SDBYLD2!CB$4,'[1]INTERNAL PARAMETERS-1'!$B$5:$J$44,3,FALSE)</f>
        <v>0</v>
      </c>
      <c r="CC149" s="44">
        <f>SDBYLD1!CC149*VLOOKUP(SDBYLD2!CC$4,'[1]INTERNAL PARAMETERS-1'!$B$5:$J$44,5,FALSE)*VLOOKUP(SDBYLD2!CC$4,'[1]INTERNAL PARAMETERS-1'!$B$5:$J$44,6,FALSE)*VLOOKUP(SDBYLD2!CC$4,'[1]INTERNAL PARAMETERS-1'!$B$5:$J$44,3,FALSE) + SDBYLD1!CC149*(1-VLOOKUP(SDBYLD2!CC$4,'[1]INTERNAL PARAMETERS-1'!$B$5:$J$44,5,FALSE))*VLOOKUP(SDBYLD2!CC$4,'[1]INTERNAL PARAMETERS-1'!$B$5:$J$44,8,FALSE)*VLOOKUP(SDBYLD2!CC$4,'[1]INTERNAL PARAMETERS-1'!$B$5:$J$44,3,FALSE)</f>
        <v>1.2314276608426682E-4</v>
      </c>
      <c r="CD149" s="44">
        <f>SDBYLD1!CD149*VLOOKUP(SDBYLD2!CD$4,'[1]INTERNAL PARAMETERS-1'!$B$5:$J$44,5,FALSE)*VLOOKUP(SDBYLD2!CD$4,'[1]INTERNAL PARAMETERS-1'!$B$5:$J$44,6,FALSE)*VLOOKUP(SDBYLD2!CD$4,'[1]INTERNAL PARAMETERS-1'!$B$5:$J$44,3,FALSE) + SDBYLD1!CD149*(1-VLOOKUP(SDBYLD2!CD$4,'[1]INTERNAL PARAMETERS-1'!$B$5:$J$44,5,FALSE))*VLOOKUP(SDBYLD2!CD$4,'[1]INTERNAL PARAMETERS-1'!$B$5:$J$44,8,FALSE)*VLOOKUP(SDBYLD2!CD$4,'[1]INTERNAL PARAMETERS-1'!$B$5:$J$44,3,FALSE)</f>
        <v>2.6111573352282052E-3</v>
      </c>
      <c r="CE149" s="44">
        <f>SDBYLD1!CE149*VLOOKUP(SDBYLD2!CE$4,'[1]INTERNAL PARAMETERS-1'!$B$5:$J$44,5,FALSE)*VLOOKUP(SDBYLD2!CE$4,'[1]INTERNAL PARAMETERS-1'!$B$5:$J$44,6,FALSE)*VLOOKUP(SDBYLD2!CE$4,'[1]INTERNAL PARAMETERS-1'!$B$5:$J$44,3,FALSE) + SDBYLD1!CE149*(1-VLOOKUP(SDBYLD2!CE$4,'[1]INTERNAL PARAMETERS-1'!$B$5:$J$44,5,FALSE))*VLOOKUP(SDBYLD2!CE$4,'[1]INTERNAL PARAMETERS-1'!$B$5:$J$44,8,FALSE)*VLOOKUP(SDBYLD2!CE$4,'[1]INTERNAL PARAMETERS-1'!$B$5:$J$44,3,FALSE)</f>
        <v>3.2509159752949126E-3</v>
      </c>
      <c r="CF149" s="44">
        <f>SDBYLD1!CF149*VLOOKUP(SDBYLD2!CF$4,'[1]INTERNAL PARAMETERS-1'!$B$5:$J$44,5,FALSE)*VLOOKUP(SDBYLD2!CF$4,'[1]INTERNAL PARAMETERS-1'!$B$5:$J$44,6,FALSE)*VLOOKUP(SDBYLD2!CF$4,'[1]INTERNAL PARAMETERS-1'!$B$5:$J$44,3,FALSE) + SDBYLD1!CF149*(1-VLOOKUP(SDBYLD2!CF$4,'[1]INTERNAL PARAMETERS-1'!$B$5:$J$44,5,FALSE))*VLOOKUP(SDBYLD2!CF$4,'[1]INTERNAL PARAMETERS-1'!$B$5:$J$44,8,FALSE)*VLOOKUP(SDBYLD2!CF$4,'[1]INTERNAL PARAMETERS-1'!$B$5:$J$44,3,FALSE)</f>
        <v>2.067648284388213E-2</v>
      </c>
      <c r="CG149" s="44">
        <f>SDBYLD1!CG149*VLOOKUP(SDBYLD2!CG$4,'[1]INTERNAL PARAMETERS-1'!$B$5:$J$44,5,FALSE)*VLOOKUP(SDBYLD2!CG$4,'[1]INTERNAL PARAMETERS-1'!$B$5:$J$44,6,FALSE)*VLOOKUP(SDBYLD2!CG$4,'[1]INTERNAL PARAMETERS-1'!$B$5:$J$44,3,FALSE) + SDBYLD1!CG149*(1-VLOOKUP(SDBYLD2!CG$4,'[1]INTERNAL PARAMETERS-1'!$B$5:$J$44,5,FALSE))*VLOOKUP(SDBYLD2!CG$4,'[1]INTERNAL PARAMETERS-1'!$B$5:$J$44,8,FALSE)*VLOOKUP(SDBYLD2!CG$4,'[1]INTERNAL PARAMETERS-1'!$B$5:$J$44,3,FALSE)</f>
        <v>1.4812873485423617E-4</v>
      </c>
      <c r="CH149" s="43">
        <f>SDBYLD1!CH149*VLOOKUP(SDBYLD2!CH$4,'[1]INTERNAL PARAMETERS-1'!$B$5:$J$44,5,FALSE)*VLOOKUP(SDBYLD2!CH$4,'[1]INTERNAL PARAMETERS-1'!$B$5:$J$44,6,FALSE)*VLOOKUP(SDBYLD2!CH$4,'[1]INTERNAL PARAMETERS-1'!$B$5:$J$44,3,FALSE) + SDBYLD1!CH149*(1-VLOOKUP(SDBYLD2!CH$4,'[1]INTERNAL PARAMETERS-1'!$B$5:$J$44,5,FALSE))*VLOOKUP(SDBYLD2!CH$4,'[1]INTERNAL PARAMETERS-1'!$B$5:$J$44,8,FALSE)*VLOOKUP(SDBYLD2!CH$4,'[1]INTERNAL PARAMETERS-1'!$B$5:$J$44,3,FALSE)</f>
        <v>0</v>
      </c>
      <c r="CJ149" s="45">
        <f t="shared" si="4"/>
        <v>66.921436881557383</v>
      </c>
      <c r="CK149" s="43">
        <f t="shared" si="5"/>
        <v>1.1342697374136095</v>
      </c>
    </row>
    <row r="150" spans="2:89" x14ac:dyDescent="0.4">
      <c r="B150" s="58" t="s">
        <v>8</v>
      </c>
      <c r="C150" s="57" t="s">
        <v>68</v>
      </c>
      <c r="D150" s="57" t="s">
        <v>66</v>
      </c>
      <c r="E150" s="133">
        <f>SDBeam!X150</f>
        <v>814.4807984710859</v>
      </c>
      <c r="F150" s="59">
        <f>'[1]INTERNAL PARAMETERS-1'!M6</f>
        <v>78.760000000000005</v>
      </c>
      <c r="G150" s="45">
        <f>SDBYLD1!G150*VLOOKUP(SDBYLD2!G$4,'[1]INTERNAL PARAMETERS-1'!$B$5:$J$44,5,FALSE)*VLOOKUP(SDBYLD2!G$4,'[1]INTERNAL PARAMETERS-1'!$B$5:$J$44,7,FALSE)*SDBYLD2!$F150 + SDBYLD1!G150*(1-VLOOKUP(SDBYLD2!G$4,'[1]INTERNAL PARAMETERS-1'!$B$5:$J$44,5,FALSE))*VLOOKUP(SDBYLD2!G$4,'[1]INTERNAL PARAMETERS-1'!$B$5:$J$44,9,FALSE)*SDBYLD2!$F150</f>
        <v>51.854035638808284</v>
      </c>
      <c r="H150" s="44">
        <f>SDBYLD1!H150*VLOOKUP(SDBYLD2!H$4,'[1]INTERNAL PARAMETERS-1'!$B$5:$J$44,5,FALSE)*VLOOKUP(SDBYLD2!H$4,'[1]INTERNAL PARAMETERS-1'!$B$5:$J$44,7,FALSE)*SDBYLD2!$F150 + SDBYLD1!H150*(1-VLOOKUP(SDBYLD2!H$4,'[1]INTERNAL PARAMETERS-1'!$B$5:$J$44,5,FALSE))*VLOOKUP(SDBYLD2!H$4,'[1]INTERNAL PARAMETERS-1'!$B$5:$J$44,9,FALSE)*SDBYLD2!$F150</f>
        <v>10.857314541944902</v>
      </c>
      <c r="I150" s="44">
        <f>SDBYLD1!I150*VLOOKUP(SDBYLD2!I$4,'[1]INTERNAL PARAMETERS-1'!$B$5:$J$44,5,FALSE)*VLOOKUP(SDBYLD2!I$4,'[1]INTERNAL PARAMETERS-1'!$B$5:$J$44,7,FALSE)*SDBYLD2!$F150 + SDBYLD1!I150*(1-VLOOKUP(SDBYLD2!I$4,'[1]INTERNAL PARAMETERS-1'!$B$5:$J$44,5,FALSE))*VLOOKUP(SDBYLD2!I$4,'[1]INTERNAL PARAMETERS-1'!$B$5:$J$44,9,FALSE)*SDBYLD2!$F150</f>
        <v>140.48368361157316</v>
      </c>
      <c r="J150" s="44">
        <f>SDBYLD1!J150*VLOOKUP(SDBYLD2!J$4,'[1]INTERNAL PARAMETERS-1'!$B$5:$J$44,5,FALSE)*VLOOKUP(SDBYLD2!J$4,'[1]INTERNAL PARAMETERS-1'!$B$5:$J$44,7,FALSE)*SDBYLD2!$F150 + SDBYLD1!J150*(1-VLOOKUP(SDBYLD2!J$4,'[1]INTERNAL PARAMETERS-1'!$B$5:$J$44,5,FALSE))*VLOOKUP(SDBYLD2!J$4,'[1]INTERNAL PARAMETERS-1'!$B$5:$J$44,9,FALSE)*SDBYLD2!$F150</f>
        <v>0</v>
      </c>
      <c r="K150" s="44">
        <f>SDBYLD1!K150*VLOOKUP(SDBYLD2!K$4,'[1]INTERNAL PARAMETERS-1'!$B$5:$J$44,5,FALSE)*VLOOKUP(SDBYLD2!K$4,'[1]INTERNAL PARAMETERS-1'!$B$5:$J$44,7,FALSE)*SDBYLD2!$F150 + SDBYLD1!K150*(1-VLOOKUP(SDBYLD2!K$4,'[1]INTERNAL PARAMETERS-1'!$B$5:$J$44,5,FALSE))*VLOOKUP(SDBYLD2!K$4,'[1]INTERNAL PARAMETERS-1'!$B$5:$J$44,9,FALSE)*SDBYLD2!$F150</f>
        <v>0</v>
      </c>
      <c r="L150" s="44">
        <f>SDBYLD1!L150*VLOOKUP(SDBYLD2!L$4,'[1]INTERNAL PARAMETERS-1'!$B$5:$J$44,5,FALSE)*VLOOKUP(SDBYLD2!L$4,'[1]INTERNAL PARAMETERS-1'!$B$5:$J$44,7,FALSE)*SDBYLD2!$F150 + SDBYLD1!L150*(1-VLOOKUP(SDBYLD2!L$4,'[1]INTERNAL PARAMETERS-1'!$B$5:$J$44,5,FALSE))*VLOOKUP(SDBYLD2!L$4,'[1]INTERNAL PARAMETERS-1'!$B$5:$J$44,9,FALSE)*SDBYLD2!$F150</f>
        <v>0</v>
      </c>
      <c r="M150" s="44">
        <f>SDBYLD1!M150*VLOOKUP(SDBYLD2!M$4,'[1]INTERNAL PARAMETERS-1'!$B$5:$J$44,5,FALSE)*VLOOKUP(SDBYLD2!M$4,'[1]INTERNAL PARAMETERS-1'!$B$5:$J$44,7,FALSE)*SDBYLD2!$F150 + SDBYLD1!M150*(1-VLOOKUP(SDBYLD2!M$4,'[1]INTERNAL PARAMETERS-1'!$B$5:$J$44,5,FALSE))*VLOOKUP(SDBYLD2!M$4,'[1]INTERNAL PARAMETERS-1'!$B$5:$J$44,9,FALSE)*SDBYLD2!$F150</f>
        <v>0.97867016080422231</v>
      </c>
      <c r="N150" s="44">
        <f>SDBYLD1!N150*VLOOKUP(SDBYLD2!N$4,'[1]INTERNAL PARAMETERS-1'!$B$5:$J$44,5,FALSE)*VLOOKUP(SDBYLD2!N$4,'[1]INTERNAL PARAMETERS-1'!$B$5:$J$44,7,FALSE)*SDBYLD2!$F150 + SDBYLD1!N150*(1-VLOOKUP(SDBYLD2!N$4,'[1]INTERNAL PARAMETERS-1'!$B$5:$J$44,5,FALSE))*VLOOKUP(SDBYLD2!N$4,'[1]INTERNAL PARAMETERS-1'!$B$5:$J$44,9,FALSE)*SDBYLD2!$F150</f>
        <v>1.192147092854883</v>
      </c>
      <c r="O150" s="44">
        <f>SDBYLD1!O150*VLOOKUP(SDBYLD2!O$4,'[1]INTERNAL PARAMETERS-1'!$B$5:$J$44,5,FALSE)*VLOOKUP(SDBYLD2!O$4,'[1]INTERNAL PARAMETERS-1'!$B$5:$J$44,7,FALSE)*SDBYLD2!$F150 + SDBYLD1!O150*(1-VLOOKUP(SDBYLD2!O$4,'[1]INTERNAL PARAMETERS-1'!$B$5:$J$44,5,FALSE))*VLOOKUP(SDBYLD2!O$4,'[1]INTERNAL PARAMETERS-1'!$B$5:$J$44,9,FALSE)*SDBYLD2!$F150</f>
        <v>0</v>
      </c>
      <c r="P150" s="44">
        <f>SDBYLD1!P150*VLOOKUP(SDBYLD2!P$4,'[1]INTERNAL PARAMETERS-1'!$B$5:$J$44,5,FALSE)*VLOOKUP(SDBYLD2!P$4,'[1]INTERNAL PARAMETERS-1'!$B$5:$J$44,7,FALSE)*SDBYLD2!$F150 + SDBYLD1!P150*(1-VLOOKUP(SDBYLD2!P$4,'[1]INTERNAL PARAMETERS-1'!$B$5:$J$44,5,FALSE))*VLOOKUP(SDBYLD2!P$4,'[1]INTERNAL PARAMETERS-1'!$B$5:$J$44,9,FALSE)*SDBYLD2!$F150</f>
        <v>0</v>
      </c>
      <c r="Q150" s="44">
        <f>SDBYLD1!Q150*VLOOKUP(SDBYLD2!Q$4,'[1]INTERNAL PARAMETERS-1'!$B$5:$J$44,5,FALSE)*VLOOKUP(SDBYLD2!Q$4,'[1]INTERNAL PARAMETERS-1'!$B$5:$J$44,7,FALSE)*SDBYLD2!$F150 + SDBYLD1!Q150*(1-VLOOKUP(SDBYLD2!Q$4,'[1]INTERNAL PARAMETERS-1'!$B$5:$J$44,5,FALSE))*VLOOKUP(SDBYLD2!Q$4,'[1]INTERNAL PARAMETERS-1'!$B$5:$J$44,9,FALSE)*SDBYLD2!$F150</f>
        <v>0</v>
      </c>
      <c r="R150" s="44">
        <f>SDBYLD1!R150*VLOOKUP(SDBYLD2!R$4,'[1]INTERNAL PARAMETERS-1'!$B$5:$J$44,5,FALSE)*VLOOKUP(SDBYLD2!R$4,'[1]INTERNAL PARAMETERS-1'!$B$5:$J$44,7,FALSE)*SDBYLD2!$F150 + SDBYLD1!R150*(1-VLOOKUP(SDBYLD2!R$4,'[1]INTERNAL PARAMETERS-1'!$B$5:$J$44,5,FALSE))*VLOOKUP(SDBYLD2!R$4,'[1]INTERNAL PARAMETERS-1'!$B$5:$J$44,9,FALSE)*SDBYLD2!$F150</f>
        <v>1.2911811627356653</v>
      </c>
      <c r="S150" s="44">
        <f>SDBYLD1!S150*VLOOKUP(SDBYLD2!S$4,'[1]INTERNAL PARAMETERS-1'!$B$5:$J$44,5,FALSE)*VLOOKUP(SDBYLD2!S$4,'[1]INTERNAL PARAMETERS-1'!$B$5:$J$44,7,FALSE)*SDBYLD2!$F150 + SDBYLD1!S150*(1-VLOOKUP(SDBYLD2!S$4,'[1]INTERNAL PARAMETERS-1'!$B$5:$J$44,5,FALSE))*VLOOKUP(SDBYLD2!S$4,'[1]INTERNAL PARAMETERS-1'!$B$5:$J$44,9,FALSE)*SDBYLD2!$F150</f>
        <v>51.550668365162643</v>
      </c>
      <c r="T150" s="44">
        <f>SDBYLD1!T150*VLOOKUP(SDBYLD2!T$4,'[1]INTERNAL PARAMETERS-1'!$B$5:$J$44,5,FALSE)*VLOOKUP(SDBYLD2!T$4,'[1]INTERNAL PARAMETERS-1'!$B$5:$J$44,7,FALSE)*SDBYLD2!$F150 + SDBYLD1!T150*(1-VLOOKUP(SDBYLD2!T$4,'[1]INTERNAL PARAMETERS-1'!$B$5:$J$44,5,FALSE))*VLOOKUP(SDBYLD2!T$4,'[1]INTERNAL PARAMETERS-1'!$B$5:$J$44,9,FALSE)*SDBYLD2!$F150</f>
        <v>7.4830517187719012</v>
      </c>
      <c r="U150" s="44">
        <f>SDBYLD1!U150*VLOOKUP(SDBYLD2!U$4,'[1]INTERNAL PARAMETERS-1'!$B$5:$J$44,5,FALSE)*VLOOKUP(SDBYLD2!U$4,'[1]INTERNAL PARAMETERS-1'!$B$5:$J$44,7,FALSE)*SDBYLD2!$F150 + SDBYLD1!U150*(1-VLOOKUP(SDBYLD2!U$4,'[1]INTERNAL PARAMETERS-1'!$B$5:$J$44,5,FALSE))*VLOOKUP(SDBYLD2!U$4,'[1]INTERNAL PARAMETERS-1'!$B$5:$J$44,9,FALSE)*SDBYLD2!$F150</f>
        <v>2.4870568875998891</v>
      </c>
      <c r="V150" s="44">
        <f>SDBYLD1!V150*VLOOKUP(SDBYLD2!V$4,'[1]INTERNAL PARAMETERS-1'!$B$5:$J$44,5,FALSE)*VLOOKUP(SDBYLD2!V$4,'[1]INTERNAL PARAMETERS-1'!$B$5:$J$44,7,FALSE)*SDBYLD2!$F150 + SDBYLD1!V150*(1-VLOOKUP(SDBYLD2!V$4,'[1]INTERNAL PARAMETERS-1'!$B$5:$J$44,5,FALSE))*VLOOKUP(SDBYLD2!V$4,'[1]INTERNAL PARAMETERS-1'!$B$5:$J$44,9,FALSE)*SDBYLD2!$F150</f>
        <v>30.080622786928824</v>
      </c>
      <c r="W150" s="44">
        <f>SDBYLD1!W150*VLOOKUP(SDBYLD2!W$4,'[1]INTERNAL PARAMETERS-1'!$B$5:$J$44,5,FALSE)*VLOOKUP(SDBYLD2!W$4,'[1]INTERNAL PARAMETERS-1'!$B$5:$J$44,7,FALSE)*SDBYLD2!$F150 + SDBYLD1!W150*(1-VLOOKUP(SDBYLD2!W$4,'[1]INTERNAL PARAMETERS-1'!$B$5:$J$44,5,FALSE))*VLOOKUP(SDBYLD2!W$4,'[1]INTERNAL PARAMETERS-1'!$B$5:$J$44,9,FALSE)*SDBYLD2!$F150</f>
        <v>0</v>
      </c>
      <c r="X150" s="44">
        <f>SDBYLD1!X150*VLOOKUP(SDBYLD2!X$4,'[1]INTERNAL PARAMETERS-1'!$B$5:$J$44,5,FALSE)*VLOOKUP(SDBYLD2!X$4,'[1]INTERNAL PARAMETERS-1'!$B$5:$J$44,7,FALSE)*SDBYLD2!$F150 + SDBYLD1!X150*(1-VLOOKUP(SDBYLD2!X$4,'[1]INTERNAL PARAMETERS-1'!$B$5:$J$44,5,FALSE))*VLOOKUP(SDBYLD2!X$4,'[1]INTERNAL PARAMETERS-1'!$B$5:$J$44,9,FALSE)*SDBYLD2!$F150</f>
        <v>0</v>
      </c>
      <c r="Y150" s="44">
        <f>SDBYLD1!Y150*VLOOKUP(SDBYLD2!Y$4,'[1]INTERNAL PARAMETERS-1'!$B$5:$J$44,5,FALSE)*VLOOKUP(SDBYLD2!Y$4,'[1]INTERNAL PARAMETERS-1'!$B$5:$J$44,7,FALSE)*SDBYLD2!$F150 + SDBYLD1!Y150*(1-VLOOKUP(SDBYLD2!Y$4,'[1]INTERNAL PARAMETERS-1'!$B$5:$J$44,5,FALSE))*VLOOKUP(SDBYLD2!Y$4,'[1]INTERNAL PARAMETERS-1'!$B$5:$J$44,9,FALSE)*SDBYLD2!$F150</f>
        <v>0</v>
      </c>
      <c r="Z150" s="44">
        <f>SDBYLD1!Z150*VLOOKUP(SDBYLD2!Z$4,'[1]INTERNAL PARAMETERS-1'!$B$5:$J$44,5,FALSE)*VLOOKUP(SDBYLD2!Z$4,'[1]INTERNAL PARAMETERS-1'!$B$5:$J$44,7,FALSE)*SDBYLD2!$F150 + SDBYLD1!Z150*(1-VLOOKUP(SDBYLD2!Z$4,'[1]INTERNAL PARAMETERS-1'!$B$5:$J$44,5,FALSE))*VLOOKUP(SDBYLD2!Z$4,'[1]INTERNAL PARAMETERS-1'!$B$5:$J$44,9,FALSE)*SDBYLD2!$F150</f>
        <v>0</v>
      </c>
      <c r="AA150" s="44">
        <f>SDBYLD1!AA150*VLOOKUP(SDBYLD2!AA$4,'[1]INTERNAL PARAMETERS-1'!$B$5:$J$44,5,FALSE)*VLOOKUP(SDBYLD2!AA$4,'[1]INTERNAL PARAMETERS-1'!$B$5:$J$44,7,FALSE)*SDBYLD2!$F150 + SDBYLD1!AA150*(1-VLOOKUP(SDBYLD2!AA$4,'[1]INTERNAL PARAMETERS-1'!$B$5:$J$44,5,FALSE))*VLOOKUP(SDBYLD2!AA$4,'[1]INTERNAL PARAMETERS-1'!$B$5:$J$44,9,FALSE)*SDBYLD2!$F150</f>
        <v>0</v>
      </c>
      <c r="AB150" s="44">
        <f>SDBYLD1!AB150*VLOOKUP(SDBYLD2!AB$4,'[1]INTERNAL PARAMETERS-1'!$B$5:$J$44,5,FALSE)*VLOOKUP(SDBYLD2!AB$4,'[1]INTERNAL PARAMETERS-1'!$B$5:$J$44,7,FALSE)*SDBYLD2!$F150 + SDBYLD1!AB150*(1-VLOOKUP(SDBYLD2!AB$4,'[1]INTERNAL PARAMETERS-1'!$B$5:$J$44,5,FALSE))*VLOOKUP(SDBYLD2!AB$4,'[1]INTERNAL PARAMETERS-1'!$B$5:$J$44,9,FALSE)*SDBYLD2!$F150</f>
        <v>0</v>
      </c>
      <c r="AC150" s="44">
        <f>SDBYLD1!AC150*VLOOKUP(SDBYLD2!AC$4,'[1]INTERNAL PARAMETERS-1'!$B$5:$J$44,5,FALSE)*VLOOKUP(SDBYLD2!AC$4,'[1]INTERNAL PARAMETERS-1'!$B$5:$J$44,7,FALSE)*SDBYLD2!$F150 + SDBYLD1!AC150*(1-VLOOKUP(SDBYLD2!AC$4,'[1]INTERNAL PARAMETERS-1'!$B$5:$J$44,5,FALSE))*VLOOKUP(SDBYLD2!AC$4,'[1]INTERNAL PARAMETERS-1'!$B$5:$J$44,9,FALSE)*SDBYLD2!$F150</f>
        <v>0</v>
      </c>
      <c r="AD150" s="44">
        <f>SDBYLD1!AD150*VLOOKUP(SDBYLD2!AD$4,'[1]INTERNAL PARAMETERS-1'!$B$5:$J$44,5,FALSE)*VLOOKUP(SDBYLD2!AD$4,'[1]INTERNAL PARAMETERS-1'!$B$5:$J$44,7,FALSE)*SDBYLD2!$F150 + SDBYLD1!AD150*(1-VLOOKUP(SDBYLD2!AD$4,'[1]INTERNAL PARAMETERS-1'!$B$5:$J$44,5,FALSE))*VLOOKUP(SDBYLD2!AD$4,'[1]INTERNAL PARAMETERS-1'!$B$5:$J$44,9,FALSE)*SDBYLD2!$F150</f>
        <v>0</v>
      </c>
      <c r="AE150" s="44">
        <f>SDBYLD1!AE150*VLOOKUP(SDBYLD2!AE$4,'[1]INTERNAL PARAMETERS-1'!$B$5:$J$44,5,FALSE)*VLOOKUP(SDBYLD2!AE$4,'[1]INTERNAL PARAMETERS-1'!$B$5:$J$44,7,FALSE)*SDBYLD2!$F150 + SDBYLD1!AE150*(1-VLOOKUP(SDBYLD2!AE$4,'[1]INTERNAL PARAMETERS-1'!$B$5:$J$44,5,FALSE))*VLOOKUP(SDBYLD2!AE$4,'[1]INTERNAL PARAMETERS-1'!$B$5:$J$44,9,FALSE)*SDBYLD2!$F150</f>
        <v>0</v>
      </c>
      <c r="AF150" s="44">
        <f>SDBYLD1!AF150*VLOOKUP(SDBYLD2!AF$4,'[1]INTERNAL PARAMETERS-1'!$B$5:$J$44,5,FALSE)*VLOOKUP(SDBYLD2!AF$4,'[1]INTERNAL PARAMETERS-1'!$B$5:$J$44,7,FALSE)*SDBYLD2!$F150 + SDBYLD1!AF150*(1-VLOOKUP(SDBYLD2!AF$4,'[1]INTERNAL PARAMETERS-1'!$B$5:$J$44,5,FALSE))*VLOOKUP(SDBYLD2!AF$4,'[1]INTERNAL PARAMETERS-1'!$B$5:$J$44,9,FALSE)*SDBYLD2!$F150</f>
        <v>0</v>
      </c>
      <c r="AG150" s="44">
        <f>SDBYLD1!AG150*VLOOKUP(SDBYLD2!AG$4,'[1]INTERNAL PARAMETERS-1'!$B$5:$J$44,5,FALSE)*VLOOKUP(SDBYLD2!AG$4,'[1]INTERNAL PARAMETERS-1'!$B$5:$J$44,7,FALSE)*SDBYLD2!$F150 + SDBYLD1!AG150*(1-VLOOKUP(SDBYLD2!AG$4,'[1]INTERNAL PARAMETERS-1'!$B$5:$J$44,5,FALSE))*VLOOKUP(SDBYLD2!AG$4,'[1]INTERNAL PARAMETERS-1'!$B$5:$J$44,9,FALSE)*SDBYLD2!$F150</f>
        <v>0</v>
      </c>
      <c r="AH150" s="44">
        <f>SDBYLD1!AH150*VLOOKUP(SDBYLD2!AH$4,'[1]INTERNAL PARAMETERS-1'!$B$5:$J$44,5,FALSE)*VLOOKUP(SDBYLD2!AH$4,'[1]INTERNAL PARAMETERS-1'!$B$5:$J$44,7,FALSE)*SDBYLD2!$F150 + SDBYLD1!AH150*(1-VLOOKUP(SDBYLD2!AH$4,'[1]INTERNAL PARAMETERS-1'!$B$5:$J$44,5,FALSE))*VLOOKUP(SDBYLD2!AH$4,'[1]INTERNAL PARAMETERS-1'!$B$5:$J$44,9,FALSE)*SDBYLD2!$F150</f>
        <v>0</v>
      </c>
      <c r="AI150" s="44">
        <f>SDBYLD1!AI150*VLOOKUP(SDBYLD2!AI$4,'[1]INTERNAL PARAMETERS-1'!$B$5:$J$44,5,FALSE)*VLOOKUP(SDBYLD2!AI$4,'[1]INTERNAL PARAMETERS-1'!$B$5:$J$44,7,FALSE)*SDBYLD2!$F150 + SDBYLD1!AI150*(1-VLOOKUP(SDBYLD2!AI$4,'[1]INTERNAL PARAMETERS-1'!$B$5:$J$44,5,FALSE))*VLOOKUP(SDBYLD2!AI$4,'[1]INTERNAL PARAMETERS-1'!$B$5:$J$44,9,FALSE)*SDBYLD2!$F150</f>
        <v>0.51354087829294359</v>
      </c>
      <c r="AJ150" s="44">
        <f>SDBYLD1!AJ150*VLOOKUP(SDBYLD2!AJ$4,'[1]INTERNAL PARAMETERS-1'!$B$5:$J$44,5,FALSE)*VLOOKUP(SDBYLD2!AJ$4,'[1]INTERNAL PARAMETERS-1'!$B$5:$J$44,7,FALSE)*SDBYLD2!$F150 + SDBYLD1!AJ150*(1-VLOOKUP(SDBYLD2!AJ$4,'[1]INTERNAL PARAMETERS-1'!$B$5:$J$44,5,FALSE))*VLOOKUP(SDBYLD2!AJ$4,'[1]INTERNAL PARAMETERS-1'!$B$5:$J$44,9,FALSE)*SDBYLD2!$F150</f>
        <v>0.28620498189891913</v>
      </c>
      <c r="AK150" s="44">
        <f>SDBYLD1!AK150*VLOOKUP(SDBYLD2!AK$4,'[1]INTERNAL PARAMETERS-1'!$B$5:$J$44,5,FALSE)*VLOOKUP(SDBYLD2!AK$4,'[1]INTERNAL PARAMETERS-1'!$B$5:$J$44,7,FALSE)*SDBYLD2!$F150 + SDBYLD1!AK150*(1-VLOOKUP(SDBYLD2!AK$4,'[1]INTERNAL PARAMETERS-1'!$B$5:$J$44,5,FALSE))*VLOOKUP(SDBYLD2!AK$4,'[1]INTERNAL PARAMETERS-1'!$B$5:$J$44,9,FALSE)*SDBYLD2!$F150</f>
        <v>0</v>
      </c>
      <c r="AL150" s="44">
        <f>SDBYLD1!AL150*VLOOKUP(SDBYLD2!AL$4,'[1]INTERNAL PARAMETERS-1'!$B$5:$J$44,5,FALSE)*VLOOKUP(SDBYLD2!AL$4,'[1]INTERNAL PARAMETERS-1'!$B$5:$J$44,7,FALSE)*SDBYLD2!$F150 + SDBYLD1!AL150*(1-VLOOKUP(SDBYLD2!AL$4,'[1]INTERNAL PARAMETERS-1'!$B$5:$J$44,5,FALSE))*VLOOKUP(SDBYLD2!AL$4,'[1]INTERNAL PARAMETERS-1'!$B$5:$J$44,9,FALSE)*SDBYLD2!$F150</f>
        <v>0</v>
      </c>
      <c r="AM150" s="44">
        <f>SDBYLD1!AM150*VLOOKUP(SDBYLD2!AM$4,'[1]INTERNAL PARAMETERS-1'!$B$5:$J$44,5,FALSE)*VLOOKUP(SDBYLD2!AM$4,'[1]INTERNAL PARAMETERS-1'!$B$5:$J$44,7,FALSE)*SDBYLD2!$F150 + SDBYLD1!AM150*(1-VLOOKUP(SDBYLD2!AM$4,'[1]INTERNAL PARAMETERS-1'!$B$5:$J$44,5,FALSE))*VLOOKUP(SDBYLD2!AM$4,'[1]INTERNAL PARAMETERS-1'!$B$5:$J$44,9,FALSE)*SDBYLD2!$F150</f>
        <v>0</v>
      </c>
      <c r="AN150" s="44">
        <f>SDBYLD1!AN150*VLOOKUP(SDBYLD2!AN$4,'[1]INTERNAL PARAMETERS-1'!$B$5:$J$44,5,FALSE)*VLOOKUP(SDBYLD2!AN$4,'[1]INTERNAL PARAMETERS-1'!$B$5:$J$44,7,FALSE)*SDBYLD2!$F150 + SDBYLD1!AN150*(1-VLOOKUP(SDBYLD2!AN$4,'[1]INTERNAL PARAMETERS-1'!$B$5:$J$44,5,FALSE))*VLOOKUP(SDBYLD2!AN$4,'[1]INTERNAL PARAMETERS-1'!$B$5:$J$44,9,FALSE)*SDBYLD2!$F150</f>
        <v>0</v>
      </c>
      <c r="AO150" s="44">
        <f>SDBYLD1!AO150*VLOOKUP(SDBYLD2!AO$4,'[1]INTERNAL PARAMETERS-1'!$B$5:$J$44,5,FALSE)*VLOOKUP(SDBYLD2!AO$4,'[1]INTERNAL PARAMETERS-1'!$B$5:$J$44,7,FALSE)*SDBYLD2!$F150 + SDBYLD1!AO150*(1-VLOOKUP(SDBYLD2!AO$4,'[1]INTERNAL PARAMETERS-1'!$B$5:$J$44,5,FALSE))*VLOOKUP(SDBYLD2!AO$4,'[1]INTERNAL PARAMETERS-1'!$B$5:$J$44,9,FALSE)*SDBYLD2!$F150</f>
        <v>0</v>
      </c>
      <c r="AP150" s="44">
        <f>SDBYLD1!AP150*VLOOKUP(SDBYLD2!AP$4,'[1]INTERNAL PARAMETERS-1'!$B$5:$J$44,5,FALSE)*VLOOKUP(SDBYLD2!AP$4,'[1]INTERNAL PARAMETERS-1'!$B$5:$J$44,7,FALSE)*SDBYLD2!$F150 + SDBYLD1!AP150*(1-VLOOKUP(SDBYLD2!AP$4,'[1]INTERNAL PARAMETERS-1'!$B$5:$J$44,5,FALSE))*VLOOKUP(SDBYLD2!AP$4,'[1]INTERNAL PARAMETERS-1'!$B$5:$J$44,9,FALSE)*SDBYLD2!$F150</f>
        <v>0</v>
      </c>
      <c r="AQ150" s="44">
        <f>SDBYLD1!AQ150*VLOOKUP(SDBYLD2!AQ$4,'[1]INTERNAL PARAMETERS-1'!$B$5:$J$44,5,FALSE)*VLOOKUP(SDBYLD2!AQ$4,'[1]INTERNAL PARAMETERS-1'!$B$5:$J$44,7,FALSE)*SDBYLD2!$F150 + SDBYLD1!AQ150*(1-VLOOKUP(SDBYLD2!AQ$4,'[1]INTERNAL PARAMETERS-1'!$B$5:$J$44,5,FALSE))*VLOOKUP(SDBYLD2!AQ$4,'[1]INTERNAL PARAMETERS-1'!$B$5:$J$44,9,FALSE)*SDBYLD2!$F150</f>
        <v>0</v>
      </c>
      <c r="AR150" s="44">
        <f>SDBYLD1!AR150*VLOOKUP(SDBYLD2!AR$4,'[1]INTERNAL PARAMETERS-1'!$B$5:$J$44,5,FALSE)*VLOOKUP(SDBYLD2!AR$4,'[1]INTERNAL PARAMETERS-1'!$B$5:$J$44,7,FALSE)*SDBYLD2!$F150 + SDBYLD1!AR150*(1-VLOOKUP(SDBYLD2!AR$4,'[1]INTERNAL PARAMETERS-1'!$B$5:$J$44,5,FALSE))*VLOOKUP(SDBYLD2!AR$4,'[1]INTERNAL PARAMETERS-1'!$B$5:$J$44,9,FALSE)*SDBYLD2!$F150</f>
        <v>0</v>
      </c>
      <c r="AS150" s="44">
        <f>SDBYLD1!AS150*VLOOKUP(SDBYLD2!AS$4,'[1]INTERNAL PARAMETERS-1'!$B$5:$J$44,5,FALSE)*VLOOKUP(SDBYLD2!AS$4,'[1]INTERNAL PARAMETERS-1'!$B$5:$J$44,7,FALSE)*SDBYLD2!$F150 + SDBYLD1!AS150*(1-VLOOKUP(SDBYLD2!AS$4,'[1]INTERNAL PARAMETERS-1'!$B$5:$J$44,5,FALSE))*VLOOKUP(SDBYLD2!AS$4,'[1]INTERNAL PARAMETERS-1'!$B$5:$J$44,9,FALSE)*SDBYLD2!$F150</f>
        <v>0</v>
      </c>
      <c r="AT150" s="43">
        <f>SDBYLD1!AT150*VLOOKUP(SDBYLD2!AT$4,'[1]INTERNAL PARAMETERS-1'!$B$5:$J$44,5,FALSE)*VLOOKUP(SDBYLD2!AT$4,'[1]INTERNAL PARAMETERS-1'!$B$5:$J$44,7,FALSE)*SDBYLD2!$F150 + SDBYLD1!AT150*(1-VLOOKUP(SDBYLD2!AT$4,'[1]INTERNAL PARAMETERS-1'!$B$5:$J$44,5,FALSE))*VLOOKUP(SDBYLD2!AT$4,'[1]INTERNAL PARAMETERS-1'!$B$5:$J$44,9,FALSE)*SDBYLD2!$F150</f>
        <v>0</v>
      </c>
      <c r="AU150" s="45">
        <f>SDBYLD1!AU150*VLOOKUP(SDBYLD2!AU$4,'[1]INTERNAL PARAMETERS-1'!$B$5:$J$44,5,FALSE)*VLOOKUP(SDBYLD2!AU$4,'[1]INTERNAL PARAMETERS-1'!$B$5:$J$44,6,FALSE)*VLOOKUP(SDBYLD2!AU$4,'[1]INTERNAL PARAMETERS-1'!$B$5:$J$44,3,FALSE) + SDBYLD1!AU150*(1-VLOOKUP(SDBYLD2!AU$4,'[1]INTERNAL PARAMETERS-1'!$B$5:$J$44,5,FALSE))*VLOOKUP(SDBYLD2!AU$4,'[1]INTERNAL PARAMETERS-1'!$B$5:$J$44,8,FALSE)*VLOOKUP(SDBYLD2!AU$4,'[1]INTERNAL PARAMETERS-1'!$B$5:$J$44,3,FALSE)</f>
        <v>0</v>
      </c>
      <c r="AV150" s="44">
        <f>SDBYLD1!AV150*VLOOKUP(SDBYLD2!AV$4,'[1]INTERNAL PARAMETERS-1'!$B$5:$J$44,5,FALSE)*VLOOKUP(SDBYLD2!AV$4,'[1]INTERNAL PARAMETERS-1'!$B$5:$J$44,6,FALSE)*VLOOKUP(SDBYLD2!AV$4,'[1]INTERNAL PARAMETERS-1'!$B$5:$J$44,3,FALSE) + SDBYLD1!AV150*(1-VLOOKUP(SDBYLD2!AV$4,'[1]INTERNAL PARAMETERS-1'!$B$5:$J$44,5,FALSE))*VLOOKUP(SDBYLD2!AV$4,'[1]INTERNAL PARAMETERS-1'!$B$5:$J$44,8,FALSE)*VLOOKUP(SDBYLD2!AV$4,'[1]INTERNAL PARAMETERS-1'!$B$5:$J$44,3,FALSE)</f>
        <v>0</v>
      </c>
      <c r="AW150" s="44">
        <f>SDBYLD1!AW150*VLOOKUP(SDBYLD2!AW$4,'[1]INTERNAL PARAMETERS-1'!$B$5:$J$44,5,FALSE)*VLOOKUP(SDBYLD2!AW$4,'[1]INTERNAL PARAMETERS-1'!$B$5:$J$44,6,FALSE)*VLOOKUP(SDBYLD2!AW$4,'[1]INTERNAL PARAMETERS-1'!$B$5:$J$44,3,FALSE) + SDBYLD1!AW150*(1-VLOOKUP(SDBYLD2!AW$4,'[1]INTERNAL PARAMETERS-1'!$B$5:$J$44,5,FALSE))*VLOOKUP(SDBYLD2!AW$4,'[1]INTERNAL PARAMETERS-1'!$B$5:$J$44,8,FALSE)*VLOOKUP(SDBYLD2!AW$4,'[1]INTERNAL PARAMETERS-1'!$B$5:$J$44,3,FALSE)</f>
        <v>2.1059663764100058</v>
      </c>
      <c r="AX150" s="44">
        <f>SDBYLD1!AX150*VLOOKUP(SDBYLD2!AX$4,'[1]INTERNAL PARAMETERS-1'!$B$5:$J$44,5,FALSE)*VLOOKUP(SDBYLD2!AX$4,'[1]INTERNAL PARAMETERS-1'!$B$5:$J$44,6,FALSE)*VLOOKUP(SDBYLD2!AX$4,'[1]INTERNAL PARAMETERS-1'!$B$5:$J$44,3,FALSE) + SDBYLD1!AX150*(1-VLOOKUP(SDBYLD2!AX$4,'[1]INTERNAL PARAMETERS-1'!$B$5:$J$44,5,FALSE))*VLOOKUP(SDBYLD2!AX$4,'[1]INTERNAL PARAMETERS-1'!$B$5:$J$44,8,FALSE)*VLOOKUP(SDBYLD2!AX$4,'[1]INTERNAL PARAMETERS-1'!$B$5:$J$44,3,FALSE)</f>
        <v>0</v>
      </c>
      <c r="AY150" s="44">
        <f>SDBYLD1!AY150*VLOOKUP(SDBYLD2!AY$4,'[1]INTERNAL PARAMETERS-1'!$B$5:$J$44,5,FALSE)*VLOOKUP(SDBYLD2!AY$4,'[1]INTERNAL PARAMETERS-1'!$B$5:$J$44,6,FALSE)*VLOOKUP(SDBYLD2!AY$4,'[1]INTERNAL PARAMETERS-1'!$B$5:$J$44,3,FALSE) + SDBYLD1!AY150*(1-VLOOKUP(SDBYLD2!AY$4,'[1]INTERNAL PARAMETERS-1'!$B$5:$J$44,5,FALSE))*VLOOKUP(SDBYLD2!AY$4,'[1]INTERNAL PARAMETERS-1'!$B$5:$J$44,8,FALSE)*VLOOKUP(SDBYLD2!AY$4,'[1]INTERNAL PARAMETERS-1'!$B$5:$J$44,3,FALSE)</f>
        <v>0</v>
      </c>
      <c r="AZ150" s="44">
        <f>SDBYLD1!AZ150*VLOOKUP(SDBYLD2!AZ$4,'[1]INTERNAL PARAMETERS-1'!$B$5:$J$44,5,FALSE)*VLOOKUP(SDBYLD2!AZ$4,'[1]INTERNAL PARAMETERS-1'!$B$5:$J$44,6,FALSE)*VLOOKUP(SDBYLD2!AZ$4,'[1]INTERNAL PARAMETERS-1'!$B$5:$J$44,3,FALSE) + SDBYLD1!AZ150*(1-VLOOKUP(SDBYLD2!AZ$4,'[1]INTERNAL PARAMETERS-1'!$B$5:$J$44,5,FALSE))*VLOOKUP(SDBYLD2!AZ$4,'[1]INTERNAL PARAMETERS-1'!$B$5:$J$44,8,FALSE)*VLOOKUP(SDBYLD2!AZ$4,'[1]INTERNAL PARAMETERS-1'!$B$5:$J$44,3,FALSE)</f>
        <v>0</v>
      </c>
      <c r="BA150" s="44">
        <f>SDBYLD1!BA150*VLOOKUP(SDBYLD2!BA$4,'[1]INTERNAL PARAMETERS-1'!$B$5:$J$44,5,FALSE)*VLOOKUP(SDBYLD2!BA$4,'[1]INTERNAL PARAMETERS-1'!$B$5:$J$44,6,FALSE)*VLOOKUP(SDBYLD2!BA$4,'[1]INTERNAL PARAMETERS-1'!$B$5:$J$44,3,FALSE) + SDBYLD1!BA150*(1-VLOOKUP(SDBYLD2!BA$4,'[1]INTERNAL PARAMETERS-1'!$B$5:$J$44,5,FALSE))*VLOOKUP(SDBYLD2!BA$4,'[1]INTERNAL PARAMETERS-1'!$B$5:$J$44,8,FALSE)*VLOOKUP(SDBYLD2!BA$4,'[1]INTERNAL PARAMETERS-1'!$B$5:$J$44,3,FALSE)</f>
        <v>0.14664116574816444</v>
      </c>
      <c r="BB150" s="44">
        <f>SDBYLD1!BB150*VLOOKUP(SDBYLD2!BB$4,'[1]INTERNAL PARAMETERS-1'!$B$5:$J$44,5,FALSE)*VLOOKUP(SDBYLD2!BB$4,'[1]INTERNAL PARAMETERS-1'!$B$5:$J$44,6,FALSE)*VLOOKUP(SDBYLD2!BB$4,'[1]INTERNAL PARAMETERS-1'!$B$5:$J$44,3,FALSE) + SDBYLD1!BB150*(1-VLOOKUP(SDBYLD2!BB$4,'[1]INTERNAL PARAMETERS-1'!$B$5:$J$44,5,FALSE))*VLOOKUP(SDBYLD2!BB$4,'[1]INTERNAL PARAMETERS-1'!$B$5:$J$44,8,FALSE)*VLOOKUP(SDBYLD2!BB$4,'[1]INTERNAL PARAMETERS-1'!$B$5:$J$44,3,FALSE)</f>
        <v>0.89147806858725254</v>
      </c>
      <c r="BC150" s="44">
        <f>SDBYLD1!BC150*VLOOKUP(SDBYLD2!BC$4,'[1]INTERNAL PARAMETERS-1'!$B$5:$J$44,5,FALSE)*VLOOKUP(SDBYLD2!BC$4,'[1]INTERNAL PARAMETERS-1'!$B$5:$J$44,6,FALSE)*VLOOKUP(SDBYLD2!BC$4,'[1]INTERNAL PARAMETERS-1'!$B$5:$J$44,3,FALSE) + SDBYLD1!BC150*(1-VLOOKUP(SDBYLD2!BC$4,'[1]INTERNAL PARAMETERS-1'!$B$5:$J$44,5,FALSE))*VLOOKUP(SDBYLD2!BC$4,'[1]INTERNAL PARAMETERS-1'!$B$5:$J$44,8,FALSE)*VLOOKUP(SDBYLD2!BC$4,'[1]INTERNAL PARAMETERS-1'!$B$5:$J$44,3,FALSE)</f>
        <v>0.14586061043309737</v>
      </c>
      <c r="BD150" s="44">
        <f>SDBYLD1!BD150*VLOOKUP(SDBYLD2!BD$4,'[1]INTERNAL PARAMETERS-1'!$B$5:$J$44,5,FALSE)*VLOOKUP(SDBYLD2!BD$4,'[1]INTERNAL PARAMETERS-1'!$B$5:$J$44,6,FALSE)*VLOOKUP(SDBYLD2!BD$4,'[1]INTERNAL PARAMETERS-1'!$B$5:$J$44,3,FALSE) + SDBYLD1!BD150*(1-VLOOKUP(SDBYLD2!BD$4,'[1]INTERNAL PARAMETERS-1'!$B$5:$J$44,5,FALSE))*VLOOKUP(SDBYLD2!BD$4,'[1]INTERNAL PARAMETERS-1'!$B$5:$J$44,8,FALSE)*VLOOKUP(SDBYLD2!BD$4,'[1]INTERNAL PARAMETERS-1'!$B$5:$J$44,3,FALSE)</f>
        <v>0.5761496662920722</v>
      </c>
      <c r="BE150" s="44">
        <f>SDBYLD1!BE150*VLOOKUP(SDBYLD2!BE$4,'[1]INTERNAL PARAMETERS-1'!$B$5:$J$44,5,FALSE)*VLOOKUP(SDBYLD2!BE$4,'[1]INTERNAL PARAMETERS-1'!$B$5:$J$44,6,FALSE)*VLOOKUP(SDBYLD2!BE$4,'[1]INTERNAL PARAMETERS-1'!$B$5:$J$44,3,FALSE) + SDBYLD1!BE150*(1-VLOOKUP(SDBYLD2!BE$4,'[1]INTERNAL PARAMETERS-1'!$B$5:$J$44,5,FALSE))*VLOOKUP(SDBYLD2!BE$4,'[1]INTERNAL PARAMETERS-1'!$B$5:$J$44,8,FALSE)*VLOOKUP(SDBYLD2!BE$4,'[1]INTERNAL PARAMETERS-1'!$B$5:$J$44,3,FALSE)</f>
        <v>0.26183701122909547</v>
      </c>
      <c r="BF150" s="44">
        <f>SDBYLD1!BF150*VLOOKUP(SDBYLD2!BF$4,'[1]INTERNAL PARAMETERS-1'!$B$5:$J$44,5,FALSE)*VLOOKUP(SDBYLD2!BF$4,'[1]INTERNAL PARAMETERS-1'!$B$5:$J$44,6,FALSE)*VLOOKUP(SDBYLD2!BF$4,'[1]INTERNAL PARAMETERS-1'!$B$5:$J$44,3,FALSE) + SDBYLD1!BF150*(1-VLOOKUP(SDBYLD2!BF$4,'[1]INTERNAL PARAMETERS-1'!$B$5:$J$44,5,FALSE))*VLOOKUP(SDBYLD2!BF$4,'[1]INTERNAL PARAMETERS-1'!$B$5:$J$44,8,FALSE)*VLOOKUP(SDBYLD2!BF$4,'[1]INTERNAL PARAMETERS-1'!$B$5:$J$44,3,FALSE)</f>
        <v>0</v>
      </c>
      <c r="BG150" s="44">
        <f>SDBYLD1!BG150*VLOOKUP(SDBYLD2!BG$4,'[1]INTERNAL PARAMETERS-1'!$B$5:$J$44,5,FALSE)*VLOOKUP(SDBYLD2!BG$4,'[1]INTERNAL PARAMETERS-1'!$B$5:$J$44,6,FALSE)*VLOOKUP(SDBYLD2!BG$4,'[1]INTERNAL PARAMETERS-1'!$B$5:$J$44,3,FALSE) + SDBYLD1!BG150*(1-VLOOKUP(SDBYLD2!BG$4,'[1]INTERNAL PARAMETERS-1'!$B$5:$J$44,5,FALSE))*VLOOKUP(SDBYLD2!BG$4,'[1]INTERNAL PARAMETERS-1'!$B$5:$J$44,8,FALSE)*VLOOKUP(SDBYLD2!BG$4,'[1]INTERNAL PARAMETERS-1'!$B$5:$J$44,3,FALSE)</f>
        <v>0.97616422011659743</v>
      </c>
      <c r="BH150" s="44">
        <f>SDBYLD1!BH150*VLOOKUP(SDBYLD2!BH$4,'[1]INTERNAL PARAMETERS-1'!$B$5:$J$44,5,FALSE)*VLOOKUP(SDBYLD2!BH$4,'[1]INTERNAL PARAMETERS-1'!$B$5:$J$44,6,FALSE)*VLOOKUP(SDBYLD2!BH$4,'[1]INTERNAL PARAMETERS-1'!$B$5:$J$44,3,FALSE) + SDBYLD1!BH150*(1-VLOOKUP(SDBYLD2!BH$4,'[1]INTERNAL PARAMETERS-1'!$B$5:$J$44,5,FALSE))*VLOOKUP(SDBYLD2!BH$4,'[1]INTERNAL PARAMETERS-1'!$B$5:$J$44,8,FALSE)*VLOOKUP(SDBYLD2!BH$4,'[1]INTERNAL PARAMETERS-1'!$B$5:$J$44,3,FALSE)</f>
        <v>2.9498224009058037E-3</v>
      </c>
      <c r="BI150" s="44">
        <f>SDBYLD1!BI150*VLOOKUP(SDBYLD2!BI$4,'[1]INTERNAL PARAMETERS-1'!$B$5:$J$44,5,FALSE)*VLOOKUP(SDBYLD2!BI$4,'[1]INTERNAL PARAMETERS-1'!$B$5:$J$44,6,FALSE)*VLOOKUP(SDBYLD2!BI$4,'[1]INTERNAL PARAMETERS-1'!$B$5:$J$44,3,FALSE) + SDBYLD1!BI150*(1-VLOOKUP(SDBYLD2!BI$4,'[1]INTERNAL PARAMETERS-1'!$B$5:$J$44,5,FALSE))*VLOOKUP(SDBYLD2!BI$4,'[1]INTERNAL PARAMETERS-1'!$B$5:$J$44,8,FALSE)*VLOOKUP(SDBYLD2!BI$4,'[1]INTERNAL PARAMETERS-1'!$B$5:$J$44,3,FALSE)</f>
        <v>0</v>
      </c>
      <c r="BJ150" s="44">
        <f>SDBYLD1!BJ150*VLOOKUP(SDBYLD2!BJ$4,'[1]INTERNAL PARAMETERS-1'!$B$5:$J$44,5,FALSE)*VLOOKUP(SDBYLD2!BJ$4,'[1]INTERNAL PARAMETERS-1'!$B$5:$J$44,6,FALSE)*VLOOKUP(SDBYLD2!BJ$4,'[1]INTERNAL PARAMETERS-1'!$B$5:$J$44,3,FALSE) + SDBYLD1!BJ150*(1-VLOOKUP(SDBYLD2!BJ$4,'[1]INTERNAL PARAMETERS-1'!$B$5:$J$44,5,FALSE))*VLOOKUP(SDBYLD2!BJ$4,'[1]INTERNAL PARAMETERS-1'!$B$5:$J$44,8,FALSE)*VLOOKUP(SDBYLD2!BJ$4,'[1]INTERNAL PARAMETERS-1'!$B$5:$J$44,3,FALSE)</f>
        <v>0.23109107093944045</v>
      </c>
      <c r="BK150" s="44">
        <f>SDBYLD1!BK150*VLOOKUP(SDBYLD2!BK$4,'[1]INTERNAL PARAMETERS-1'!$B$5:$J$44,5,FALSE)*VLOOKUP(SDBYLD2!BK$4,'[1]INTERNAL PARAMETERS-1'!$B$5:$J$44,6,FALSE)*VLOOKUP(SDBYLD2!BK$4,'[1]INTERNAL PARAMETERS-1'!$B$5:$J$44,3,FALSE) + SDBYLD1!BK150*(1-VLOOKUP(SDBYLD2!BK$4,'[1]INTERNAL PARAMETERS-1'!$B$5:$J$44,5,FALSE))*VLOOKUP(SDBYLD2!BK$4,'[1]INTERNAL PARAMETERS-1'!$B$5:$J$44,8,FALSE)*VLOOKUP(SDBYLD2!BK$4,'[1]INTERNAL PARAMETERS-1'!$B$5:$J$44,3,FALSE)</f>
        <v>0.12269870095149026</v>
      </c>
      <c r="BL150" s="44">
        <f>SDBYLD1!BL150*VLOOKUP(SDBYLD2!BL$4,'[1]INTERNAL PARAMETERS-1'!$B$5:$J$44,5,FALSE)*VLOOKUP(SDBYLD2!BL$4,'[1]INTERNAL PARAMETERS-1'!$B$5:$J$44,6,FALSE)*VLOOKUP(SDBYLD2!BL$4,'[1]INTERNAL PARAMETERS-1'!$B$5:$J$44,3,FALSE) + SDBYLD1!BL150*(1-VLOOKUP(SDBYLD2!BL$4,'[1]INTERNAL PARAMETERS-1'!$B$5:$J$44,5,FALSE))*VLOOKUP(SDBYLD2!BL$4,'[1]INTERNAL PARAMETERS-1'!$B$5:$J$44,8,FALSE)*VLOOKUP(SDBYLD2!BL$4,'[1]INTERNAL PARAMETERS-1'!$B$5:$J$44,3,FALSE)</f>
        <v>2.1655813511700026E-2</v>
      </c>
      <c r="BM150" s="44">
        <f>SDBYLD1!BM150*VLOOKUP(SDBYLD2!BM$4,'[1]INTERNAL PARAMETERS-1'!$B$5:$J$44,5,FALSE)*VLOOKUP(SDBYLD2!BM$4,'[1]INTERNAL PARAMETERS-1'!$B$5:$J$44,6,FALSE)*VLOOKUP(SDBYLD2!BM$4,'[1]INTERNAL PARAMETERS-1'!$B$5:$J$44,3,FALSE) + SDBYLD1!BM150*(1-VLOOKUP(SDBYLD2!BM$4,'[1]INTERNAL PARAMETERS-1'!$B$5:$J$44,5,FALSE))*VLOOKUP(SDBYLD2!BM$4,'[1]INTERNAL PARAMETERS-1'!$B$5:$J$44,8,FALSE)*VLOOKUP(SDBYLD2!BM$4,'[1]INTERNAL PARAMETERS-1'!$B$5:$J$44,3,FALSE)</f>
        <v>9.9293109964615055E-3</v>
      </c>
      <c r="BN150" s="44">
        <f>SDBYLD1!BN150*VLOOKUP(SDBYLD2!BN$4,'[1]INTERNAL PARAMETERS-1'!$B$5:$J$44,5,FALSE)*VLOOKUP(SDBYLD2!BN$4,'[1]INTERNAL PARAMETERS-1'!$B$5:$J$44,6,FALSE)*VLOOKUP(SDBYLD2!BN$4,'[1]INTERNAL PARAMETERS-1'!$B$5:$J$44,3,FALSE) + SDBYLD1!BN150*(1-VLOOKUP(SDBYLD2!BN$4,'[1]INTERNAL PARAMETERS-1'!$B$5:$J$44,5,FALSE))*VLOOKUP(SDBYLD2!BN$4,'[1]INTERNAL PARAMETERS-1'!$B$5:$J$44,8,FALSE)*VLOOKUP(SDBYLD2!BN$4,'[1]INTERNAL PARAMETERS-1'!$B$5:$J$44,3,FALSE)</f>
        <v>0.31911612453244925</v>
      </c>
      <c r="BO150" s="44">
        <f>SDBYLD1!BO150*VLOOKUP(SDBYLD2!BO$4,'[1]INTERNAL PARAMETERS-1'!$B$5:$J$44,5,FALSE)*VLOOKUP(SDBYLD2!BO$4,'[1]INTERNAL PARAMETERS-1'!$B$5:$J$44,6,FALSE)*VLOOKUP(SDBYLD2!BO$4,'[1]INTERNAL PARAMETERS-1'!$B$5:$J$44,3,FALSE) + SDBYLD1!BO150*(1-VLOOKUP(SDBYLD2!BO$4,'[1]INTERNAL PARAMETERS-1'!$B$5:$J$44,5,FALSE))*VLOOKUP(SDBYLD2!BO$4,'[1]INTERNAL PARAMETERS-1'!$B$5:$J$44,8,FALSE)*VLOOKUP(SDBYLD2!BO$4,'[1]INTERNAL PARAMETERS-1'!$B$5:$J$44,3,FALSE)</f>
        <v>0.26114828715787908</v>
      </c>
      <c r="BP150" s="44">
        <f>SDBYLD1!BP150*VLOOKUP(SDBYLD2!BP$4,'[1]INTERNAL PARAMETERS-1'!$B$5:$J$44,5,FALSE)*VLOOKUP(SDBYLD2!BP$4,'[1]INTERNAL PARAMETERS-1'!$B$5:$J$44,6,FALSE)*VLOOKUP(SDBYLD2!BP$4,'[1]INTERNAL PARAMETERS-1'!$B$5:$J$44,3,FALSE) + SDBYLD1!BP150*(1-VLOOKUP(SDBYLD2!BP$4,'[1]INTERNAL PARAMETERS-1'!$B$5:$J$44,5,FALSE))*VLOOKUP(SDBYLD2!BP$4,'[1]INTERNAL PARAMETERS-1'!$B$5:$J$44,8,FALSE)*VLOOKUP(SDBYLD2!BP$4,'[1]INTERNAL PARAMETERS-1'!$B$5:$J$44,3,FALSE)</f>
        <v>7.1534393502416353E-3</v>
      </c>
      <c r="BQ150" s="44">
        <f>SDBYLD1!BQ150*VLOOKUP(SDBYLD2!BQ$4,'[1]INTERNAL PARAMETERS-1'!$B$5:$J$44,5,FALSE)*VLOOKUP(SDBYLD2!BQ$4,'[1]INTERNAL PARAMETERS-1'!$B$5:$J$44,6,FALSE)*VLOOKUP(SDBYLD2!BQ$4,'[1]INTERNAL PARAMETERS-1'!$B$5:$J$44,3,FALSE) + SDBYLD1!BQ150*(1-VLOOKUP(SDBYLD2!BQ$4,'[1]INTERNAL PARAMETERS-1'!$B$5:$J$44,5,FALSE))*VLOOKUP(SDBYLD2!BQ$4,'[1]INTERNAL PARAMETERS-1'!$B$5:$J$44,8,FALSE)*VLOOKUP(SDBYLD2!BQ$4,'[1]INTERNAL PARAMETERS-1'!$B$5:$J$44,3,FALSE)</f>
        <v>0.39554174560832051</v>
      </c>
      <c r="BR150" s="44">
        <f>SDBYLD1!BR150*VLOOKUP(SDBYLD2!BR$4,'[1]INTERNAL PARAMETERS-1'!$B$5:$J$44,5,FALSE)*VLOOKUP(SDBYLD2!BR$4,'[1]INTERNAL PARAMETERS-1'!$B$5:$J$44,6,FALSE)*VLOOKUP(SDBYLD2!BR$4,'[1]INTERNAL PARAMETERS-1'!$B$5:$J$44,3,FALSE) + SDBYLD1!BR150*(1-VLOOKUP(SDBYLD2!BR$4,'[1]INTERNAL PARAMETERS-1'!$B$5:$J$44,5,FALSE))*VLOOKUP(SDBYLD2!BR$4,'[1]INTERNAL PARAMETERS-1'!$B$5:$J$44,8,FALSE)*VLOOKUP(SDBYLD2!BR$4,'[1]INTERNAL PARAMETERS-1'!$B$5:$J$44,3,FALSE)</f>
        <v>9.664079477678238E-3</v>
      </c>
      <c r="BS150" s="44">
        <f>SDBYLD1!BS150*VLOOKUP(SDBYLD2!BS$4,'[1]INTERNAL PARAMETERS-1'!$B$5:$J$44,5,FALSE)*VLOOKUP(SDBYLD2!BS$4,'[1]INTERNAL PARAMETERS-1'!$B$5:$J$44,6,FALSE)*VLOOKUP(SDBYLD2!BS$4,'[1]INTERNAL PARAMETERS-1'!$B$5:$J$44,3,FALSE) + SDBYLD1!BS150*(1-VLOOKUP(SDBYLD2!BS$4,'[1]INTERNAL PARAMETERS-1'!$B$5:$J$44,5,FALSE))*VLOOKUP(SDBYLD2!BS$4,'[1]INTERNAL PARAMETERS-1'!$B$5:$J$44,8,FALSE)*VLOOKUP(SDBYLD2!BS$4,'[1]INTERNAL PARAMETERS-1'!$B$5:$J$44,3,FALSE)</f>
        <v>1.5161339858258363E-3</v>
      </c>
      <c r="BT150" s="44">
        <f>SDBYLD1!BT150*VLOOKUP(SDBYLD2!BT$4,'[1]INTERNAL PARAMETERS-1'!$B$5:$J$44,5,FALSE)*VLOOKUP(SDBYLD2!BT$4,'[1]INTERNAL PARAMETERS-1'!$B$5:$J$44,6,FALSE)*VLOOKUP(SDBYLD2!BT$4,'[1]INTERNAL PARAMETERS-1'!$B$5:$J$44,3,FALSE) + SDBYLD1!BT150*(1-VLOOKUP(SDBYLD2!BT$4,'[1]INTERNAL PARAMETERS-1'!$B$5:$J$44,5,FALSE))*VLOOKUP(SDBYLD2!BT$4,'[1]INTERNAL PARAMETERS-1'!$B$5:$J$44,8,FALSE)*VLOOKUP(SDBYLD2!BT$4,'[1]INTERNAL PARAMETERS-1'!$B$5:$J$44,3,FALSE)</f>
        <v>0</v>
      </c>
      <c r="BU150" s="44">
        <f>SDBYLD1!BU150*VLOOKUP(SDBYLD2!BU$4,'[1]INTERNAL PARAMETERS-1'!$B$5:$J$44,5,FALSE)*VLOOKUP(SDBYLD2!BU$4,'[1]INTERNAL PARAMETERS-1'!$B$5:$J$44,6,FALSE)*VLOOKUP(SDBYLD2!BU$4,'[1]INTERNAL PARAMETERS-1'!$B$5:$J$44,3,FALSE) + SDBYLD1!BU150*(1-VLOOKUP(SDBYLD2!BU$4,'[1]INTERNAL PARAMETERS-1'!$B$5:$J$44,5,FALSE))*VLOOKUP(SDBYLD2!BU$4,'[1]INTERNAL PARAMETERS-1'!$B$5:$J$44,8,FALSE)*VLOOKUP(SDBYLD2!BU$4,'[1]INTERNAL PARAMETERS-1'!$B$5:$J$44,3,FALSE)</f>
        <v>0</v>
      </c>
      <c r="BV150" s="44">
        <f>SDBYLD1!BV150*VLOOKUP(SDBYLD2!BV$4,'[1]INTERNAL PARAMETERS-1'!$B$5:$J$44,5,FALSE)*VLOOKUP(SDBYLD2!BV$4,'[1]INTERNAL PARAMETERS-1'!$B$5:$J$44,6,FALSE)*VLOOKUP(SDBYLD2!BV$4,'[1]INTERNAL PARAMETERS-1'!$B$5:$J$44,3,FALSE) + SDBYLD1!BV150*(1-VLOOKUP(SDBYLD2!BV$4,'[1]INTERNAL PARAMETERS-1'!$B$5:$J$44,5,FALSE))*VLOOKUP(SDBYLD2!BV$4,'[1]INTERNAL PARAMETERS-1'!$B$5:$J$44,8,FALSE)*VLOOKUP(SDBYLD2!BV$4,'[1]INTERNAL PARAMETERS-1'!$B$5:$J$44,3,FALSE)</f>
        <v>0</v>
      </c>
      <c r="BW150" s="44">
        <f>SDBYLD1!BW150*VLOOKUP(SDBYLD2!BW$4,'[1]INTERNAL PARAMETERS-1'!$B$5:$J$44,5,FALSE)*VLOOKUP(SDBYLD2!BW$4,'[1]INTERNAL PARAMETERS-1'!$B$5:$J$44,6,FALSE)*VLOOKUP(SDBYLD2!BW$4,'[1]INTERNAL PARAMETERS-1'!$B$5:$J$44,3,FALSE) + SDBYLD1!BW150*(1-VLOOKUP(SDBYLD2!BW$4,'[1]INTERNAL PARAMETERS-1'!$B$5:$J$44,5,FALSE))*VLOOKUP(SDBYLD2!BW$4,'[1]INTERNAL PARAMETERS-1'!$B$5:$J$44,8,FALSE)*VLOOKUP(SDBYLD2!BW$4,'[1]INTERNAL PARAMETERS-1'!$B$5:$J$44,3,FALSE)</f>
        <v>0</v>
      </c>
      <c r="BX150" s="44">
        <f>SDBYLD1!BX150*VLOOKUP(SDBYLD2!BX$4,'[1]INTERNAL PARAMETERS-1'!$B$5:$J$44,5,FALSE)*VLOOKUP(SDBYLD2!BX$4,'[1]INTERNAL PARAMETERS-1'!$B$5:$J$44,6,FALSE)*VLOOKUP(SDBYLD2!BX$4,'[1]INTERNAL PARAMETERS-1'!$B$5:$J$44,3,FALSE) + SDBYLD1!BX150*(1-VLOOKUP(SDBYLD2!BX$4,'[1]INTERNAL PARAMETERS-1'!$B$5:$J$44,5,FALSE))*VLOOKUP(SDBYLD2!BX$4,'[1]INTERNAL PARAMETERS-1'!$B$5:$J$44,8,FALSE)*VLOOKUP(SDBYLD2!BX$4,'[1]INTERNAL PARAMETERS-1'!$B$5:$J$44,3,FALSE)</f>
        <v>0</v>
      </c>
      <c r="BY150" s="44">
        <f>SDBYLD1!BY150*VLOOKUP(SDBYLD2!BY$4,'[1]INTERNAL PARAMETERS-1'!$B$5:$J$44,5,FALSE)*VLOOKUP(SDBYLD2!BY$4,'[1]INTERNAL PARAMETERS-1'!$B$5:$J$44,6,FALSE)*VLOOKUP(SDBYLD2!BY$4,'[1]INTERNAL PARAMETERS-1'!$B$5:$J$44,3,FALSE) + SDBYLD1!BY150*(1-VLOOKUP(SDBYLD2!BY$4,'[1]INTERNAL PARAMETERS-1'!$B$5:$J$44,5,FALSE))*VLOOKUP(SDBYLD2!BY$4,'[1]INTERNAL PARAMETERS-1'!$B$5:$J$44,8,FALSE)*VLOOKUP(SDBYLD2!BY$4,'[1]INTERNAL PARAMETERS-1'!$B$5:$J$44,3,FALSE)</f>
        <v>0</v>
      </c>
      <c r="BZ150" s="44">
        <f>SDBYLD1!BZ150*VLOOKUP(SDBYLD2!BZ$4,'[1]INTERNAL PARAMETERS-1'!$B$5:$J$44,5,FALSE)*VLOOKUP(SDBYLD2!BZ$4,'[1]INTERNAL PARAMETERS-1'!$B$5:$J$44,6,FALSE)*VLOOKUP(SDBYLD2!BZ$4,'[1]INTERNAL PARAMETERS-1'!$B$5:$J$44,3,FALSE) + SDBYLD1!BZ150*(1-VLOOKUP(SDBYLD2!BZ$4,'[1]INTERNAL PARAMETERS-1'!$B$5:$J$44,5,FALSE))*VLOOKUP(SDBYLD2!BZ$4,'[1]INTERNAL PARAMETERS-1'!$B$5:$J$44,8,FALSE)*VLOOKUP(SDBYLD2!BZ$4,'[1]INTERNAL PARAMETERS-1'!$B$5:$J$44,3,FALSE)</f>
        <v>5.6553800368648274E-4</v>
      </c>
      <c r="CA150" s="44">
        <f>SDBYLD1!CA150*VLOOKUP(SDBYLD2!CA$4,'[1]INTERNAL PARAMETERS-1'!$B$5:$J$44,5,FALSE)*VLOOKUP(SDBYLD2!CA$4,'[1]INTERNAL PARAMETERS-1'!$B$5:$J$44,6,FALSE)*VLOOKUP(SDBYLD2!CA$4,'[1]INTERNAL PARAMETERS-1'!$B$5:$J$44,3,FALSE) + SDBYLD1!CA150*(1-VLOOKUP(SDBYLD2!CA$4,'[1]INTERNAL PARAMETERS-1'!$B$5:$J$44,5,FALSE))*VLOOKUP(SDBYLD2!CA$4,'[1]INTERNAL PARAMETERS-1'!$B$5:$J$44,8,FALSE)*VLOOKUP(SDBYLD2!CA$4,'[1]INTERNAL PARAMETERS-1'!$B$5:$J$44,3,FALSE)</f>
        <v>0</v>
      </c>
      <c r="CB150" s="44">
        <f>SDBYLD1!CB150*VLOOKUP(SDBYLD2!CB$4,'[1]INTERNAL PARAMETERS-1'!$B$5:$J$44,5,FALSE)*VLOOKUP(SDBYLD2!CB$4,'[1]INTERNAL PARAMETERS-1'!$B$5:$J$44,6,FALSE)*VLOOKUP(SDBYLD2!CB$4,'[1]INTERNAL PARAMETERS-1'!$B$5:$J$44,3,FALSE) + SDBYLD1!CB150*(1-VLOOKUP(SDBYLD2!CB$4,'[1]INTERNAL PARAMETERS-1'!$B$5:$J$44,5,FALSE))*VLOOKUP(SDBYLD2!CB$4,'[1]INTERNAL PARAMETERS-1'!$B$5:$J$44,8,FALSE)*VLOOKUP(SDBYLD2!CB$4,'[1]INTERNAL PARAMETERS-1'!$B$5:$J$44,3,FALSE)</f>
        <v>0</v>
      </c>
      <c r="CC150" s="44">
        <f>SDBYLD1!CC150*VLOOKUP(SDBYLD2!CC$4,'[1]INTERNAL PARAMETERS-1'!$B$5:$J$44,5,FALSE)*VLOOKUP(SDBYLD2!CC$4,'[1]INTERNAL PARAMETERS-1'!$B$5:$J$44,6,FALSE)*VLOOKUP(SDBYLD2!CC$4,'[1]INTERNAL PARAMETERS-1'!$B$5:$J$44,3,FALSE) + SDBYLD1!CC150*(1-VLOOKUP(SDBYLD2!CC$4,'[1]INTERNAL PARAMETERS-1'!$B$5:$J$44,5,FALSE))*VLOOKUP(SDBYLD2!CC$4,'[1]INTERNAL PARAMETERS-1'!$B$5:$J$44,8,FALSE)*VLOOKUP(SDBYLD2!CC$4,'[1]INTERNAL PARAMETERS-1'!$B$5:$J$44,3,FALSE)</f>
        <v>1.2567511193032949E-3</v>
      </c>
      <c r="CD150" s="44">
        <f>SDBYLD1!CD150*VLOOKUP(SDBYLD2!CD$4,'[1]INTERNAL PARAMETERS-1'!$B$5:$J$44,5,FALSE)*VLOOKUP(SDBYLD2!CD$4,'[1]INTERNAL PARAMETERS-1'!$B$5:$J$44,6,FALSE)*VLOOKUP(SDBYLD2!CD$4,'[1]INTERNAL PARAMETERS-1'!$B$5:$J$44,3,FALSE) + SDBYLD1!CD150*(1-VLOOKUP(SDBYLD2!CD$4,'[1]INTERNAL PARAMETERS-1'!$B$5:$J$44,5,FALSE))*VLOOKUP(SDBYLD2!CD$4,'[1]INTERNAL PARAMETERS-1'!$B$5:$J$44,8,FALSE)*VLOOKUP(SDBYLD2!CD$4,'[1]INTERNAL PARAMETERS-1'!$B$5:$J$44,3,FALSE)</f>
        <v>1.3410173807605548E-2</v>
      </c>
      <c r="CE150" s="44">
        <f>SDBYLD1!CE150*VLOOKUP(SDBYLD2!CE$4,'[1]INTERNAL PARAMETERS-1'!$B$5:$J$44,5,FALSE)*VLOOKUP(SDBYLD2!CE$4,'[1]INTERNAL PARAMETERS-1'!$B$5:$J$44,6,FALSE)*VLOOKUP(SDBYLD2!CE$4,'[1]INTERNAL PARAMETERS-1'!$B$5:$J$44,3,FALSE) + SDBYLD1!CE150*(1-VLOOKUP(SDBYLD2!CE$4,'[1]INTERNAL PARAMETERS-1'!$B$5:$J$44,5,FALSE))*VLOOKUP(SDBYLD2!CE$4,'[1]INTERNAL PARAMETERS-1'!$B$5:$J$44,8,FALSE)*VLOOKUP(SDBYLD2!CE$4,'[1]INTERNAL PARAMETERS-1'!$B$5:$J$44,3,FALSE)</f>
        <v>1.5996811226185178E-2</v>
      </c>
      <c r="CF150" s="44">
        <f>SDBYLD1!CF150*VLOOKUP(SDBYLD2!CF$4,'[1]INTERNAL PARAMETERS-1'!$B$5:$J$44,5,FALSE)*VLOOKUP(SDBYLD2!CF$4,'[1]INTERNAL PARAMETERS-1'!$B$5:$J$44,6,FALSE)*VLOOKUP(SDBYLD2!CF$4,'[1]INTERNAL PARAMETERS-1'!$B$5:$J$44,3,FALSE) + SDBYLD1!CF150*(1-VLOOKUP(SDBYLD2!CF$4,'[1]INTERNAL PARAMETERS-1'!$B$5:$J$44,5,FALSE))*VLOOKUP(SDBYLD2!CF$4,'[1]INTERNAL PARAMETERS-1'!$B$5:$J$44,8,FALSE)*VLOOKUP(SDBYLD2!CF$4,'[1]INTERNAL PARAMETERS-1'!$B$5:$J$44,3,FALSE)</f>
        <v>9.9800722718293797E-3</v>
      </c>
      <c r="CG150" s="44">
        <f>SDBYLD1!CG150*VLOOKUP(SDBYLD2!CG$4,'[1]INTERNAL PARAMETERS-1'!$B$5:$J$44,5,FALSE)*VLOOKUP(SDBYLD2!CG$4,'[1]INTERNAL PARAMETERS-1'!$B$5:$J$44,6,FALSE)*VLOOKUP(SDBYLD2!CG$4,'[1]INTERNAL PARAMETERS-1'!$B$5:$J$44,3,FALSE) + SDBYLD1!CG150*(1-VLOOKUP(SDBYLD2!CG$4,'[1]INTERNAL PARAMETERS-1'!$B$5:$J$44,5,FALSE))*VLOOKUP(SDBYLD2!CG$4,'[1]INTERNAL PARAMETERS-1'!$B$5:$J$44,8,FALSE)*VLOOKUP(SDBYLD2!CG$4,'[1]INTERNAL PARAMETERS-1'!$B$5:$J$44,3,FALSE)</f>
        <v>1.8903179487669638E-4</v>
      </c>
      <c r="CH150" s="43">
        <f>SDBYLD1!CH150*VLOOKUP(SDBYLD2!CH$4,'[1]INTERNAL PARAMETERS-1'!$B$5:$J$44,5,FALSE)*VLOOKUP(SDBYLD2!CH$4,'[1]INTERNAL PARAMETERS-1'!$B$5:$J$44,6,FALSE)*VLOOKUP(SDBYLD2!CH$4,'[1]INTERNAL PARAMETERS-1'!$B$5:$J$44,3,FALSE) + SDBYLD1!CH150*(1-VLOOKUP(SDBYLD2!CH$4,'[1]INTERNAL PARAMETERS-1'!$B$5:$J$44,5,FALSE))*VLOOKUP(SDBYLD2!CH$4,'[1]INTERNAL PARAMETERS-1'!$B$5:$J$44,8,FALSE)*VLOOKUP(SDBYLD2!CH$4,'[1]INTERNAL PARAMETERS-1'!$B$5:$J$44,3,FALSE)</f>
        <v>0</v>
      </c>
      <c r="CJ150" s="45">
        <f t="shared" si="4"/>
        <v>299.05817782737614</v>
      </c>
      <c r="CK150" s="43">
        <f t="shared" si="5"/>
        <v>6.5279600259521633</v>
      </c>
    </row>
    <row r="151" spans="2:89" x14ac:dyDescent="0.4">
      <c r="B151" s="58" t="s">
        <v>8</v>
      </c>
      <c r="C151" s="57" t="s">
        <v>68</v>
      </c>
      <c r="D151" s="57" t="s">
        <v>65</v>
      </c>
      <c r="E151" s="133">
        <f>SDBeam!X151</f>
        <v>2365.5377265952479</v>
      </c>
      <c r="F151" s="59">
        <f>'[1]INTERNAL PARAMETERS-1'!M7</f>
        <v>73.784999999999997</v>
      </c>
      <c r="G151" s="45">
        <f>SDBYLD1!G151*VLOOKUP(SDBYLD2!G$4,'[1]INTERNAL PARAMETERS-1'!$B$5:$J$44,5,FALSE)*VLOOKUP(SDBYLD2!G$4,'[1]INTERNAL PARAMETERS-1'!$B$5:$J$44,7,FALSE)*SDBYLD2!$F151 + SDBYLD1!G151*(1-VLOOKUP(SDBYLD2!G$4,'[1]INTERNAL PARAMETERS-1'!$B$5:$J$44,5,FALSE))*VLOOKUP(SDBYLD2!G$4,'[1]INTERNAL PARAMETERS-1'!$B$5:$J$44,9,FALSE)*SDBYLD2!$F151</f>
        <v>63.142688187059342</v>
      </c>
      <c r="H151" s="44">
        <f>SDBYLD1!H151*VLOOKUP(SDBYLD2!H$4,'[1]INTERNAL PARAMETERS-1'!$B$5:$J$44,5,FALSE)*VLOOKUP(SDBYLD2!H$4,'[1]INTERNAL PARAMETERS-1'!$B$5:$J$44,7,FALSE)*SDBYLD2!$F151 + SDBYLD1!H151*(1-VLOOKUP(SDBYLD2!H$4,'[1]INTERNAL PARAMETERS-1'!$B$5:$J$44,5,FALSE))*VLOOKUP(SDBYLD2!H$4,'[1]INTERNAL PARAMETERS-1'!$B$5:$J$44,9,FALSE)*SDBYLD2!$F151</f>
        <v>51.560867151336936</v>
      </c>
      <c r="I151" s="44">
        <f>SDBYLD1!I151*VLOOKUP(SDBYLD2!I$4,'[1]INTERNAL PARAMETERS-1'!$B$5:$J$44,5,FALSE)*VLOOKUP(SDBYLD2!I$4,'[1]INTERNAL PARAMETERS-1'!$B$5:$J$44,7,FALSE)*SDBYLD2!$F151 + SDBYLD1!I151*(1-VLOOKUP(SDBYLD2!I$4,'[1]INTERNAL PARAMETERS-1'!$B$5:$J$44,5,FALSE))*VLOOKUP(SDBYLD2!I$4,'[1]INTERNAL PARAMETERS-1'!$B$5:$J$44,9,FALSE)*SDBYLD2!$F151</f>
        <v>383.18428139521438</v>
      </c>
      <c r="J151" s="44">
        <f>SDBYLD1!J151*VLOOKUP(SDBYLD2!J$4,'[1]INTERNAL PARAMETERS-1'!$B$5:$J$44,5,FALSE)*VLOOKUP(SDBYLD2!J$4,'[1]INTERNAL PARAMETERS-1'!$B$5:$J$44,7,FALSE)*SDBYLD2!$F151 + SDBYLD1!J151*(1-VLOOKUP(SDBYLD2!J$4,'[1]INTERNAL PARAMETERS-1'!$B$5:$J$44,5,FALSE))*VLOOKUP(SDBYLD2!J$4,'[1]INTERNAL PARAMETERS-1'!$B$5:$J$44,9,FALSE)*SDBYLD2!$F151</f>
        <v>0</v>
      </c>
      <c r="K151" s="44">
        <f>SDBYLD1!K151*VLOOKUP(SDBYLD2!K$4,'[1]INTERNAL PARAMETERS-1'!$B$5:$J$44,5,FALSE)*VLOOKUP(SDBYLD2!K$4,'[1]INTERNAL PARAMETERS-1'!$B$5:$J$44,7,FALSE)*SDBYLD2!$F151 + SDBYLD1!K151*(1-VLOOKUP(SDBYLD2!K$4,'[1]INTERNAL PARAMETERS-1'!$B$5:$J$44,5,FALSE))*VLOOKUP(SDBYLD2!K$4,'[1]INTERNAL PARAMETERS-1'!$B$5:$J$44,9,FALSE)*SDBYLD2!$F151</f>
        <v>0</v>
      </c>
      <c r="L151" s="44">
        <f>SDBYLD1!L151*VLOOKUP(SDBYLD2!L$4,'[1]INTERNAL PARAMETERS-1'!$B$5:$J$44,5,FALSE)*VLOOKUP(SDBYLD2!L$4,'[1]INTERNAL PARAMETERS-1'!$B$5:$J$44,7,FALSE)*SDBYLD2!$F151 + SDBYLD1!L151*(1-VLOOKUP(SDBYLD2!L$4,'[1]INTERNAL PARAMETERS-1'!$B$5:$J$44,5,FALSE))*VLOOKUP(SDBYLD2!L$4,'[1]INTERNAL PARAMETERS-1'!$B$5:$J$44,9,FALSE)*SDBYLD2!$F151</f>
        <v>0</v>
      </c>
      <c r="M151" s="44">
        <f>SDBYLD1!M151*VLOOKUP(SDBYLD2!M$4,'[1]INTERNAL PARAMETERS-1'!$B$5:$J$44,5,FALSE)*VLOOKUP(SDBYLD2!M$4,'[1]INTERNAL PARAMETERS-1'!$B$5:$J$44,7,FALSE)*SDBYLD2!$F151 + SDBYLD1!M151*(1-VLOOKUP(SDBYLD2!M$4,'[1]INTERNAL PARAMETERS-1'!$B$5:$J$44,5,FALSE))*VLOOKUP(SDBYLD2!M$4,'[1]INTERNAL PARAMETERS-1'!$B$5:$J$44,9,FALSE)*SDBYLD2!$F151</f>
        <v>4.4687172837979219</v>
      </c>
      <c r="N151" s="44">
        <f>SDBYLD1!N151*VLOOKUP(SDBYLD2!N$4,'[1]INTERNAL PARAMETERS-1'!$B$5:$J$44,5,FALSE)*VLOOKUP(SDBYLD2!N$4,'[1]INTERNAL PARAMETERS-1'!$B$5:$J$44,7,FALSE)*SDBYLD2!$F151 + SDBYLD1!N151*(1-VLOOKUP(SDBYLD2!N$4,'[1]INTERNAL PARAMETERS-1'!$B$5:$J$44,5,FALSE))*VLOOKUP(SDBYLD2!N$4,'[1]INTERNAL PARAMETERS-1'!$B$5:$J$44,9,FALSE)*SDBYLD2!$F151</f>
        <v>2.485597610374132</v>
      </c>
      <c r="O151" s="44">
        <f>SDBYLD1!O151*VLOOKUP(SDBYLD2!O$4,'[1]INTERNAL PARAMETERS-1'!$B$5:$J$44,5,FALSE)*VLOOKUP(SDBYLD2!O$4,'[1]INTERNAL PARAMETERS-1'!$B$5:$J$44,7,FALSE)*SDBYLD2!$F151 + SDBYLD1!O151*(1-VLOOKUP(SDBYLD2!O$4,'[1]INTERNAL PARAMETERS-1'!$B$5:$J$44,5,FALSE))*VLOOKUP(SDBYLD2!O$4,'[1]INTERNAL PARAMETERS-1'!$B$5:$J$44,9,FALSE)*SDBYLD2!$F151</f>
        <v>0</v>
      </c>
      <c r="P151" s="44">
        <f>SDBYLD1!P151*VLOOKUP(SDBYLD2!P$4,'[1]INTERNAL PARAMETERS-1'!$B$5:$J$44,5,FALSE)*VLOOKUP(SDBYLD2!P$4,'[1]INTERNAL PARAMETERS-1'!$B$5:$J$44,7,FALSE)*SDBYLD2!$F151 + SDBYLD1!P151*(1-VLOOKUP(SDBYLD2!P$4,'[1]INTERNAL PARAMETERS-1'!$B$5:$J$44,5,FALSE))*VLOOKUP(SDBYLD2!P$4,'[1]INTERNAL PARAMETERS-1'!$B$5:$J$44,9,FALSE)*SDBYLD2!$F151</f>
        <v>0</v>
      </c>
      <c r="Q151" s="44">
        <f>SDBYLD1!Q151*VLOOKUP(SDBYLD2!Q$4,'[1]INTERNAL PARAMETERS-1'!$B$5:$J$44,5,FALSE)*VLOOKUP(SDBYLD2!Q$4,'[1]INTERNAL PARAMETERS-1'!$B$5:$J$44,7,FALSE)*SDBYLD2!$F151 + SDBYLD1!Q151*(1-VLOOKUP(SDBYLD2!Q$4,'[1]INTERNAL PARAMETERS-1'!$B$5:$J$44,5,FALSE))*VLOOKUP(SDBYLD2!Q$4,'[1]INTERNAL PARAMETERS-1'!$B$5:$J$44,9,FALSE)*SDBYLD2!$F151</f>
        <v>0</v>
      </c>
      <c r="R151" s="44">
        <f>SDBYLD1!R151*VLOOKUP(SDBYLD2!R$4,'[1]INTERNAL PARAMETERS-1'!$B$5:$J$44,5,FALSE)*VLOOKUP(SDBYLD2!R$4,'[1]INTERNAL PARAMETERS-1'!$B$5:$J$44,7,FALSE)*SDBYLD2!$F151 + SDBYLD1!R151*(1-VLOOKUP(SDBYLD2!R$4,'[1]INTERNAL PARAMETERS-1'!$B$5:$J$44,5,FALSE))*VLOOKUP(SDBYLD2!R$4,'[1]INTERNAL PARAMETERS-1'!$B$5:$J$44,9,FALSE)*SDBYLD2!$F151</f>
        <v>1.2862988360453769</v>
      </c>
      <c r="S151" s="44">
        <f>SDBYLD1!S151*VLOOKUP(SDBYLD2!S$4,'[1]INTERNAL PARAMETERS-1'!$B$5:$J$44,5,FALSE)*VLOOKUP(SDBYLD2!S$4,'[1]INTERNAL PARAMETERS-1'!$B$5:$J$44,7,FALSE)*SDBYLD2!$F151 + SDBYLD1!S151*(1-VLOOKUP(SDBYLD2!S$4,'[1]INTERNAL PARAMETERS-1'!$B$5:$J$44,5,FALSE))*VLOOKUP(SDBYLD2!S$4,'[1]INTERNAL PARAMETERS-1'!$B$5:$J$44,9,FALSE)*SDBYLD2!$F151</f>
        <v>127.21856439692772</v>
      </c>
      <c r="T151" s="44">
        <f>SDBYLD1!T151*VLOOKUP(SDBYLD2!T$4,'[1]INTERNAL PARAMETERS-1'!$B$5:$J$44,5,FALSE)*VLOOKUP(SDBYLD2!T$4,'[1]INTERNAL PARAMETERS-1'!$B$5:$J$44,7,FALSE)*SDBYLD2!$F151 + SDBYLD1!T151*(1-VLOOKUP(SDBYLD2!T$4,'[1]INTERNAL PARAMETERS-1'!$B$5:$J$44,5,FALSE))*VLOOKUP(SDBYLD2!T$4,'[1]INTERNAL PARAMETERS-1'!$B$5:$J$44,9,FALSE)*SDBYLD2!$F151</f>
        <v>12.05957521152888</v>
      </c>
      <c r="U151" s="44">
        <f>SDBYLD1!U151*VLOOKUP(SDBYLD2!U$4,'[1]INTERNAL PARAMETERS-1'!$B$5:$J$44,5,FALSE)*VLOOKUP(SDBYLD2!U$4,'[1]INTERNAL PARAMETERS-1'!$B$5:$J$44,7,FALSE)*SDBYLD2!$F151 + SDBYLD1!U151*(1-VLOOKUP(SDBYLD2!U$4,'[1]INTERNAL PARAMETERS-1'!$B$5:$J$44,5,FALSE))*VLOOKUP(SDBYLD2!U$4,'[1]INTERNAL PARAMETERS-1'!$B$5:$J$44,9,FALSE)*SDBYLD2!$F151</f>
        <v>5.7536389897661726</v>
      </c>
      <c r="V151" s="44">
        <f>SDBYLD1!V151*VLOOKUP(SDBYLD2!V$4,'[1]INTERNAL PARAMETERS-1'!$B$5:$J$44,5,FALSE)*VLOOKUP(SDBYLD2!V$4,'[1]INTERNAL PARAMETERS-1'!$B$5:$J$44,7,FALSE)*SDBYLD2!$F151 + SDBYLD1!V151*(1-VLOOKUP(SDBYLD2!V$4,'[1]INTERNAL PARAMETERS-1'!$B$5:$J$44,5,FALSE))*VLOOKUP(SDBYLD2!V$4,'[1]INTERNAL PARAMETERS-1'!$B$5:$J$44,9,FALSE)*SDBYLD2!$F151</f>
        <v>76.774792350410678</v>
      </c>
      <c r="W151" s="44">
        <f>SDBYLD1!W151*VLOOKUP(SDBYLD2!W$4,'[1]INTERNAL PARAMETERS-1'!$B$5:$J$44,5,FALSE)*VLOOKUP(SDBYLD2!W$4,'[1]INTERNAL PARAMETERS-1'!$B$5:$J$44,7,FALSE)*SDBYLD2!$F151 + SDBYLD1!W151*(1-VLOOKUP(SDBYLD2!W$4,'[1]INTERNAL PARAMETERS-1'!$B$5:$J$44,5,FALSE))*VLOOKUP(SDBYLD2!W$4,'[1]INTERNAL PARAMETERS-1'!$B$5:$J$44,9,FALSE)*SDBYLD2!$F151</f>
        <v>0</v>
      </c>
      <c r="X151" s="44">
        <f>SDBYLD1!X151*VLOOKUP(SDBYLD2!X$4,'[1]INTERNAL PARAMETERS-1'!$B$5:$J$44,5,FALSE)*VLOOKUP(SDBYLD2!X$4,'[1]INTERNAL PARAMETERS-1'!$B$5:$J$44,7,FALSE)*SDBYLD2!$F151 + SDBYLD1!X151*(1-VLOOKUP(SDBYLD2!X$4,'[1]INTERNAL PARAMETERS-1'!$B$5:$J$44,5,FALSE))*VLOOKUP(SDBYLD2!X$4,'[1]INTERNAL PARAMETERS-1'!$B$5:$J$44,9,FALSE)*SDBYLD2!$F151</f>
        <v>0</v>
      </c>
      <c r="Y151" s="44">
        <f>SDBYLD1!Y151*VLOOKUP(SDBYLD2!Y$4,'[1]INTERNAL PARAMETERS-1'!$B$5:$J$44,5,FALSE)*VLOOKUP(SDBYLD2!Y$4,'[1]INTERNAL PARAMETERS-1'!$B$5:$J$44,7,FALSE)*SDBYLD2!$F151 + SDBYLD1!Y151*(1-VLOOKUP(SDBYLD2!Y$4,'[1]INTERNAL PARAMETERS-1'!$B$5:$J$44,5,FALSE))*VLOOKUP(SDBYLD2!Y$4,'[1]INTERNAL PARAMETERS-1'!$B$5:$J$44,9,FALSE)*SDBYLD2!$F151</f>
        <v>0</v>
      </c>
      <c r="Z151" s="44">
        <f>SDBYLD1!Z151*VLOOKUP(SDBYLD2!Z$4,'[1]INTERNAL PARAMETERS-1'!$B$5:$J$44,5,FALSE)*VLOOKUP(SDBYLD2!Z$4,'[1]INTERNAL PARAMETERS-1'!$B$5:$J$44,7,FALSE)*SDBYLD2!$F151 + SDBYLD1!Z151*(1-VLOOKUP(SDBYLD2!Z$4,'[1]INTERNAL PARAMETERS-1'!$B$5:$J$44,5,FALSE))*VLOOKUP(SDBYLD2!Z$4,'[1]INTERNAL PARAMETERS-1'!$B$5:$J$44,9,FALSE)*SDBYLD2!$F151</f>
        <v>0</v>
      </c>
      <c r="AA151" s="44">
        <f>SDBYLD1!AA151*VLOOKUP(SDBYLD2!AA$4,'[1]INTERNAL PARAMETERS-1'!$B$5:$J$44,5,FALSE)*VLOOKUP(SDBYLD2!AA$4,'[1]INTERNAL PARAMETERS-1'!$B$5:$J$44,7,FALSE)*SDBYLD2!$F151 + SDBYLD1!AA151*(1-VLOOKUP(SDBYLD2!AA$4,'[1]INTERNAL PARAMETERS-1'!$B$5:$J$44,5,FALSE))*VLOOKUP(SDBYLD2!AA$4,'[1]INTERNAL PARAMETERS-1'!$B$5:$J$44,9,FALSE)*SDBYLD2!$F151</f>
        <v>0</v>
      </c>
      <c r="AB151" s="44">
        <f>SDBYLD1!AB151*VLOOKUP(SDBYLD2!AB$4,'[1]INTERNAL PARAMETERS-1'!$B$5:$J$44,5,FALSE)*VLOOKUP(SDBYLD2!AB$4,'[1]INTERNAL PARAMETERS-1'!$B$5:$J$44,7,FALSE)*SDBYLD2!$F151 + SDBYLD1!AB151*(1-VLOOKUP(SDBYLD2!AB$4,'[1]INTERNAL PARAMETERS-1'!$B$5:$J$44,5,FALSE))*VLOOKUP(SDBYLD2!AB$4,'[1]INTERNAL PARAMETERS-1'!$B$5:$J$44,9,FALSE)*SDBYLD2!$F151</f>
        <v>0</v>
      </c>
      <c r="AC151" s="44">
        <f>SDBYLD1!AC151*VLOOKUP(SDBYLD2!AC$4,'[1]INTERNAL PARAMETERS-1'!$B$5:$J$44,5,FALSE)*VLOOKUP(SDBYLD2!AC$4,'[1]INTERNAL PARAMETERS-1'!$B$5:$J$44,7,FALSE)*SDBYLD2!$F151 + SDBYLD1!AC151*(1-VLOOKUP(SDBYLD2!AC$4,'[1]INTERNAL PARAMETERS-1'!$B$5:$J$44,5,FALSE))*VLOOKUP(SDBYLD2!AC$4,'[1]INTERNAL PARAMETERS-1'!$B$5:$J$44,9,FALSE)*SDBYLD2!$F151</f>
        <v>0</v>
      </c>
      <c r="AD151" s="44">
        <f>SDBYLD1!AD151*VLOOKUP(SDBYLD2!AD$4,'[1]INTERNAL PARAMETERS-1'!$B$5:$J$44,5,FALSE)*VLOOKUP(SDBYLD2!AD$4,'[1]INTERNAL PARAMETERS-1'!$B$5:$J$44,7,FALSE)*SDBYLD2!$F151 + SDBYLD1!AD151*(1-VLOOKUP(SDBYLD2!AD$4,'[1]INTERNAL PARAMETERS-1'!$B$5:$J$44,5,FALSE))*VLOOKUP(SDBYLD2!AD$4,'[1]INTERNAL PARAMETERS-1'!$B$5:$J$44,9,FALSE)*SDBYLD2!$F151</f>
        <v>0</v>
      </c>
      <c r="AE151" s="44">
        <f>SDBYLD1!AE151*VLOOKUP(SDBYLD2!AE$4,'[1]INTERNAL PARAMETERS-1'!$B$5:$J$44,5,FALSE)*VLOOKUP(SDBYLD2!AE$4,'[1]INTERNAL PARAMETERS-1'!$B$5:$J$44,7,FALSE)*SDBYLD2!$F151 + SDBYLD1!AE151*(1-VLOOKUP(SDBYLD2!AE$4,'[1]INTERNAL PARAMETERS-1'!$B$5:$J$44,5,FALSE))*VLOOKUP(SDBYLD2!AE$4,'[1]INTERNAL PARAMETERS-1'!$B$5:$J$44,9,FALSE)*SDBYLD2!$F151</f>
        <v>0</v>
      </c>
      <c r="AF151" s="44">
        <f>SDBYLD1!AF151*VLOOKUP(SDBYLD2!AF$4,'[1]INTERNAL PARAMETERS-1'!$B$5:$J$44,5,FALSE)*VLOOKUP(SDBYLD2!AF$4,'[1]INTERNAL PARAMETERS-1'!$B$5:$J$44,7,FALSE)*SDBYLD2!$F151 + SDBYLD1!AF151*(1-VLOOKUP(SDBYLD2!AF$4,'[1]INTERNAL PARAMETERS-1'!$B$5:$J$44,5,FALSE))*VLOOKUP(SDBYLD2!AF$4,'[1]INTERNAL PARAMETERS-1'!$B$5:$J$44,9,FALSE)*SDBYLD2!$F151</f>
        <v>0.52278580570493827</v>
      </c>
      <c r="AG151" s="44">
        <f>SDBYLD1!AG151*VLOOKUP(SDBYLD2!AG$4,'[1]INTERNAL PARAMETERS-1'!$B$5:$J$44,5,FALSE)*VLOOKUP(SDBYLD2!AG$4,'[1]INTERNAL PARAMETERS-1'!$B$5:$J$44,7,FALSE)*SDBYLD2!$F151 + SDBYLD1!AG151*(1-VLOOKUP(SDBYLD2!AG$4,'[1]INTERNAL PARAMETERS-1'!$B$5:$J$44,5,FALSE))*VLOOKUP(SDBYLD2!AG$4,'[1]INTERNAL PARAMETERS-1'!$B$5:$J$44,9,FALSE)*SDBYLD2!$F151</f>
        <v>0</v>
      </c>
      <c r="AH151" s="44">
        <f>SDBYLD1!AH151*VLOOKUP(SDBYLD2!AH$4,'[1]INTERNAL PARAMETERS-1'!$B$5:$J$44,5,FALSE)*VLOOKUP(SDBYLD2!AH$4,'[1]INTERNAL PARAMETERS-1'!$B$5:$J$44,7,FALSE)*SDBYLD2!$F151 + SDBYLD1!AH151*(1-VLOOKUP(SDBYLD2!AH$4,'[1]INTERNAL PARAMETERS-1'!$B$5:$J$44,5,FALSE))*VLOOKUP(SDBYLD2!AH$4,'[1]INTERNAL PARAMETERS-1'!$B$5:$J$44,9,FALSE)*SDBYLD2!$F151</f>
        <v>0.29471281815330802</v>
      </c>
      <c r="AI151" s="44">
        <f>SDBYLD1!AI151*VLOOKUP(SDBYLD2!AI$4,'[1]INTERNAL PARAMETERS-1'!$B$5:$J$44,5,FALSE)*VLOOKUP(SDBYLD2!AI$4,'[1]INTERNAL PARAMETERS-1'!$B$5:$J$44,7,FALSE)*SDBYLD2!$F151 + SDBYLD1!AI151*(1-VLOOKUP(SDBYLD2!AI$4,'[1]INTERNAL PARAMETERS-1'!$B$5:$J$44,5,FALSE))*VLOOKUP(SDBYLD2!AI$4,'[1]INTERNAL PARAMETERS-1'!$B$5:$J$44,9,FALSE)*SDBYLD2!$F151</f>
        <v>0.73700022188471626</v>
      </c>
      <c r="AJ151" s="44">
        <f>SDBYLD1!AJ151*VLOOKUP(SDBYLD2!AJ$4,'[1]INTERNAL PARAMETERS-1'!$B$5:$J$44,5,FALSE)*VLOOKUP(SDBYLD2!AJ$4,'[1]INTERNAL PARAMETERS-1'!$B$5:$J$44,7,FALSE)*SDBYLD2!$F151 + SDBYLD1!AJ151*(1-VLOOKUP(SDBYLD2!AJ$4,'[1]INTERNAL PARAMETERS-1'!$B$5:$J$44,5,FALSE))*VLOOKUP(SDBYLD2!AJ$4,'[1]INTERNAL PARAMETERS-1'!$B$5:$J$44,9,FALSE)*SDBYLD2!$F151</f>
        <v>0.52278580570493827</v>
      </c>
      <c r="AK151" s="44">
        <f>SDBYLD1!AK151*VLOOKUP(SDBYLD2!AK$4,'[1]INTERNAL PARAMETERS-1'!$B$5:$J$44,5,FALSE)*VLOOKUP(SDBYLD2!AK$4,'[1]INTERNAL PARAMETERS-1'!$B$5:$J$44,7,FALSE)*SDBYLD2!$F151 + SDBYLD1!AK151*(1-VLOOKUP(SDBYLD2!AK$4,'[1]INTERNAL PARAMETERS-1'!$B$5:$J$44,5,FALSE))*VLOOKUP(SDBYLD2!AK$4,'[1]INTERNAL PARAMETERS-1'!$B$5:$J$44,9,FALSE)*SDBYLD2!$F151</f>
        <v>0</v>
      </c>
      <c r="AL151" s="44">
        <f>SDBYLD1!AL151*VLOOKUP(SDBYLD2!AL$4,'[1]INTERNAL PARAMETERS-1'!$B$5:$J$44,5,FALSE)*VLOOKUP(SDBYLD2!AL$4,'[1]INTERNAL PARAMETERS-1'!$B$5:$J$44,7,FALSE)*SDBYLD2!$F151 + SDBYLD1!AL151*(1-VLOOKUP(SDBYLD2!AL$4,'[1]INTERNAL PARAMETERS-1'!$B$5:$J$44,5,FALSE))*VLOOKUP(SDBYLD2!AL$4,'[1]INTERNAL PARAMETERS-1'!$B$5:$J$44,9,FALSE)*SDBYLD2!$F151</f>
        <v>0</v>
      </c>
      <c r="AM151" s="44">
        <f>SDBYLD1!AM151*VLOOKUP(SDBYLD2!AM$4,'[1]INTERNAL PARAMETERS-1'!$B$5:$J$44,5,FALSE)*VLOOKUP(SDBYLD2!AM$4,'[1]INTERNAL PARAMETERS-1'!$B$5:$J$44,7,FALSE)*SDBYLD2!$F151 + SDBYLD1!AM151*(1-VLOOKUP(SDBYLD2!AM$4,'[1]INTERNAL PARAMETERS-1'!$B$5:$J$44,5,FALSE))*VLOOKUP(SDBYLD2!AM$4,'[1]INTERNAL PARAMETERS-1'!$B$5:$J$44,9,FALSE)*SDBYLD2!$F151</f>
        <v>0</v>
      </c>
      <c r="AN151" s="44">
        <f>SDBYLD1!AN151*VLOOKUP(SDBYLD2!AN$4,'[1]INTERNAL PARAMETERS-1'!$B$5:$J$44,5,FALSE)*VLOOKUP(SDBYLD2!AN$4,'[1]INTERNAL PARAMETERS-1'!$B$5:$J$44,7,FALSE)*SDBYLD2!$F151 + SDBYLD1!AN151*(1-VLOOKUP(SDBYLD2!AN$4,'[1]INTERNAL PARAMETERS-1'!$B$5:$J$44,5,FALSE))*VLOOKUP(SDBYLD2!AN$4,'[1]INTERNAL PARAMETERS-1'!$B$5:$J$44,9,FALSE)*SDBYLD2!$F151</f>
        <v>0</v>
      </c>
      <c r="AO151" s="44">
        <f>SDBYLD1!AO151*VLOOKUP(SDBYLD2!AO$4,'[1]INTERNAL PARAMETERS-1'!$B$5:$J$44,5,FALSE)*VLOOKUP(SDBYLD2!AO$4,'[1]INTERNAL PARAMETERS-1'!$B$5:$J$44,7,FALSE)*SDBYLD2!$F151 + SDBYLD1!AO151*(1-VLOOKUP(SDBYLD2!AO$4,'[1]INTERNAL PARAMETERS-1'!$B$5:$J$44,5,FALSE))*VLOOKUP(SDBYLD2!AO$4,'[1]INTERNAL PARAMETERS-1'!$B$5:$J$44,9,FALSE)*SDBYLD2!$F151</f>
        <v>0</v>
      </c>
      <c r="AP151" s="44">
        <f>SDBYLD1!AP151*VLOOKUP(SDBYLD2!AP$4,'[1]INTERNAL PARAMETERS-1'!$B$5:$J$44,5,FALSE)*VLOOKUP(SDBYLD2!AP$4,'[1]INTERNAL PARAMETERS-1'!$B$5:$J$44,7,FALSE)*SDBYLD2!$F151 + SDBYLD1!AP151*(1-VLOOKUP(SDBYLD2!AP$4,'[1]INTERNAL PARAMETERS-1'!$B$5:$J$44,5,FALSE))*VLOOKUP(SDBYLD2!AP$4,'[1]INTERNAL PARAMETERS-1'!$B$5:$J$44,9,FALSE)*SDBYLD2!$F151</f>
        <v>0</v>
      </c>
      <c r="AQ151" s="44">
        <f>SDBYLD1!AQ151*VLOOKUP(SDBYLD2!AQ$4,'[1]INTERNAL PARAMETERS-1'!$B$5:$J$44,5,FALSE)*VLOOKUP(SDBYLD2!AQ$4,'[1]INTERNAL PARAMETERS-1'!$B$5:$J$44,7,FALSE)*SDBYLD2!$F151 + SDBYLD1!AQ151*(1-VLOOKUP(SDBYLD2!AQ$4,'[1]INTERNAL PARAMETERS-1'!$B$5:$J$44,5,FALSE))*VLOOKUP(SDBYLD2!AQ$4,'[1]INTERNAL PARAMETERS-1'!$B$5:$J$44,9,FALSE)*SDBYLD2!$F151</f>
        <v>0</v>
      </c>
      <c r="AR151" s="44">
        <f>SDBYLD1!AR151*VLOOKUP(SDBYLD2!AR$4,'[1]INTERNAL PARAMETERS-1'!$B$5:$J$44,5,FALSE)*VLOOKUP(SDBYLD2!AR$4,'[1]INTERNAL PARAMETERS-1'!$B$5:$J$44,7,FALSE)*SDBYLD2!$F151 + SDBYLD1!AR151*(1-VLOOKUP(SDBYLD2!AR$4,'[1]INTERNAL PARAMETERS-1'!$B$5:$J$44,5,FALSE))*VLOOKUP(SDBYLD2!AR$4,'[1]INTERNAL PARAMETERS-1'!$B$5:$J$44,9,FALSE)*SDBYLD2!$F151</f>
        <v>0</v>
      </c>
      <c r="AS151" s="44">
        <f>SDBYLD1!AS151*VLOOKUP(SDBYLD2!AS$4,'[1]INTERNAL PARAMETERS-1'!$B$5:$J$44,5,FALSE)*VLOOKUP(SDBYLD2!AS$4,'[1]INTERNAL PARAMETERS-1'!$B$5:$J$44,7,FALSE)*SDBYLD2!$F151 + SDBYLD1!AS151*(1-VLOOKUP(SDBYLD2!AS$4,'[1]INTERNAL PARAMETERS-1'!$B$5:$J$44,5,FALSE))*VLOOKUP(SDBYLD2!AS$4,'[1]INTERNAL PARAMETERS-1'!$B$5:$J$44,9,FALSE)*SDBYLD2!$F151</f>
        <v>0</v>
      </c>
      <c r="AT151" s="43">
        <f>SDBYLD1!AT151*VLOOKUP(SDBYLD2!AT$4,'[1]INTERNAL PARAMETERS-1'!$B$5:$J$44,5,FALSE)*VLOOKUP(SDBYLD2!AT$4,'[1]INTERNAL PARAMETERS-1'!$B$5:$J$44,7,FALSE)*SDBYLD2!$F151 + SDBYLD1!AT151*(1-VLOOKUP(SDBYLD2!AT$4,'[1]INTERNAL PARAMETERS-1'!$B$5:$J$44,5,FALSE))*VLOOKUP(SDBYLD2!AT$4,'[1]INTERNAL PARAMETERS-1'!$B$5:$J$44,9,FALSE)*SDBYLD2!$F151</f>
        <v>0</v>
      </c>
      <c r="AU151" s="45">
        <f>SDBYLD1!AU151*VLOOKUP(SDBYLD2!AU$4,'[1]INTERNAL PARAMETERS-1'!$B$5:$J$44,5,FALSE)*VLOOKUP(SDBYLD2!AU$4,'[1]INTERNAL PARAMETERS-1'!$B$5:$J$44,6,FALSE)*VLOOKUP(SDBYLD2!AU$4,'[1]INTERNAL PARAMETERS-1'!$B$5:$J$44,3,FALSE) + SDBYLD1!AU151*(1-VLOOKUP(SDBYLD2!AU$4,'[1]INTERNAL PARAMETERS-1'!$B$5:$J$44,5,FALSE))*VLOOKUP(SDBYLD2!AU$4,'[1]INTERNAL PARAMETERS-1'!$B$5:$J$44,8,FALSE)*VLOOKUP(SDBYLD2!AU$4,'[1]INTERNAL PARAMETERS-1'!$B$5:$J$44,3,FALSE)</f>
        <v>0</v>
      </c>
      <c r="AV151" s="44">
        <f>SDBYLD1!AV151*VLOOKUP(SDBYLD2!AV$4,'[1]INTERNAL PARAMETERS-1'!$B$5:$J$44,5,FALSE)*VLOOKUP(SDBYLD2!AV$4,'[1]INTERNAL PARAMETERS-1'!$B$5:$J$44,6,FALSE)*VLOOKUP(SDBYLD2!AV$4,'[1]INTERNAL PARAMETERS-1'!$B$5:$J$44,3,FALSE) + SDBYLD1!AV151*(1-VLOOKUP(SDBYLD2!AV$4,'[1]INTERNAL PARAMETERS-1'!$B$5:$J$44,5,FALSE))*VLOOKUP(SDBYLD2!AV$4,'[1]INTERNAL PARAMETERS-1'!$B$5:$J$44,8,FALSE)*VLOOKUP(SDBYLD2!AV$4,'[1]INTERNAL PARAMETERS-1'!$B$5:$J$44,3,FALSE)</f>
        <v>0</v>
      </c>
      <c r="AW151" s="44">
        <f>SDBYLD1!AW151*VLOOKUP(SDBYLD2!AW$4,'[1]INTERNAL PARAMETERS-1'!$B$5:$J$44,5,FALSE)*VLOOKUP(SDBYLD2!AW$4,'[1]INTERNAL PARAMETERS-1'!$B$5:$J$44,6,FALSE)*VLOOKUP(SDBYLD2!AW$4,'[1]INTERNAL PARAMETERS-1'!$B$5:$J$44,3,FALSE) + SDBYLD1!AW151*(1-VLOOKUP(SDBYLD2!AW$4,'[1]INTERNAL PARAMETERS-1'!$B$5:$J$44,5,FALSE))*VLOOKUP(SDBYLD2!AW$4,'[1]INTERNAL PARAMETERS-1'!$B$5:$J$44,8,FALSE)*VLOOKUP(SDBYLD2!AW$4,'[1]INTERNAL PARAMETERS-1'!$B$5:$J$44,3,FALSE)</f>
        <v>6.1315582457425997</v>
      </c>
      <c r="AX151" s="44">
        <f>SDBYLD1!AX151*VLOOKUP(SDBYLD2!AX$4,'[1]INTERNAL PARAMETERS-1'!$B$5:$J$44,5,FALSE)*VLOOKUP(SDBYLD2!AX$4,'[1]INTERNAL PARAMETERS-1'!$B$5:$J$44,6,FALSE)*VLOOKUP(SDBYLD2!AX$4,'[1]INTERNAL PARAMETERS-1'!$B$5:$J$44,3,FALSE) + SDBYLD1!AX151*(1-VLOOKUP(SDBYLD2!AX$4,'[1]INTERNAL PARAMETERS-1'!$B$5:$J$44,5,FALSE))*VLOOKUP(SDBYLD2!AX$4,'[1]INTERNAL PARAMETERS-1'!$B$5:$J$44,8,FALSE)*VLOOKUP(SDBYLD2!AX$4,'[1]INTERNAL PARAMETERS-1'!$B$5:$J$44,3,FALSE)</f>
        <v>0</v>
      </c>
      <c r="AY151" s="44">
        <f>SDBYLD1!AY151*VLOOKUP(SDBYLD2!AY$4,'[1]INTERNAL PARAMETERS-1'!$B$5:$J$44,5,FALSE)*VLOOKUP(SDBYLD2!AY$4,'[1]INTERNAL PARAMETERS-1'!$B$5:$J$44,6,FALSE)*VLOOKUP(SDBYLD2!AY$4,'[1]INTERNAL PARAMETERS-1'!$B$5:$J$44,3,FALSE) + SDBYLD1!AY151*(1-VLOOKUP(SDBYLD2!AY$4,'[1]INTERNAL PARAMETERS-1'!$B$5:$J$44,5,FALSE))*VLOOKUP(SDBYLD2!AY$4,'[1]INTERNAL PARAMETERS-1'!$B$5:$J$44,8,FALSE)*VLOOKUP(SDBYLD2!AY$4,'[1]INTERNAL PARAMETERS-1'!$B$5:$J$44,3,FALSE)</f>
        <v>0</v>
      </c>
      <c r="AZ151" s="44">
        <f>SDBYLD1!AZ151*VLOOKUP(SDBYLD2!AZ$4,'[1]INTERNAL PARAMETERS-1'!$B$5:$J$44,5,FALSE)*VLOOKUP(SDBYLD2!AZ$4,'[1]INTERNAL PARAMETERS-1'!$B$5:$J$44,6,FALSE)*VLOOKUP(SDBYLD2!AZ$4,'[1]INTERNAL PARAMETERS-1'!$B$5:$J$44,3,FALSE) + SDBYLD1!AZ151*(1-VLOOKUP(SDBYLD2!AZ$4,'[1]INTERNAL PARAMETERS-1'!$B$5:$J$44,5,FALSE))*VLOOKUP(SDBYLD2!AZ$4,'[1]INTERNAL PARAMETERS-1'!$B$5:$J$44,8,FALSE)*VLOOKUP(SDBYLD2!AZ$4,'[1]INTERNAL PARAMETERS-1'!$B$5:$J$44,3,FALSE)</f>
        <v>0</v>
      </c>
      <c r="BA151" s="44">
        <f>SDBYLD1!BA151*VLOOKUP(SDBYLD2!BA$4,'[1]INTERNAL PARAMETERS-1'!$B$5:$J$44,5,FALSE)*VLOOKUP(SDBYLD2!BA$4,'[1]INTERNAL PARAMETERS-1'!$B$5:$J$44,6,FALSE)*VLOOKUP(SDBYLD2!BA$4,'[1]INTERNAL PARAMETERS-1'!$B$5:$J$44,3,FALSE) + SDBYLD1!BA151*(1-VLOOKUP(SDBYLD2!BA$4,'[1]INTERNAL PARAMETERS-1'!$B$5:$J$44,5,FALSE))*VLOOKUP(SDBYLD2!BA$4,'[1]INTERNAL PARAMETERS-1'!$B$5:$J$44,8,FALSE)*VLOOKUP(SDBYLD2!BA$4,'[1]INTERNAL PARAMETERS-1'!$B$5:$J$44,3,FALSE)</f>
        <v>0.71472679303369946</v>
      </c>
      <c r="BB151" s="44">
        <f>SDBYLD1!BB151*VLOOKUP(SDBYLD2!BB$4,'[1]INTERNAL PARAMETERS-1'!$B$5:$J$44,5,FALSE)*VLOOKUP(SDBYLD2!BB$4,'[1]INTERNAL PARAMETERS-1'!$B$5:$J$44,6,FALSE)*VLOOKUP(SDBYLD2!BB$4,'[1]INTERNAL PARAMETERS-1'!$B$5:$J$44,3,FALSE) + SDBYLD1!BB151*(1-VLOOKUP(SDBYLD2!BB$4,'[1]INTERNAL PARAMETERS-1'!$B$5:$J$44,5,FALSE))*VLOOKUP(SDBYLD2!BB$4,'[1]INTERNAL PARAMETERS-1'!$B$5:$J$44,8,FALSE)*VLOOKUP(SDBYLD2!BB$4,'[1]INTERNAL PARAMETERS-1'!$B$5:$J$44,3,FALSE)</f>
        <v>1.9840347204394972</v>
      </c>
      <c r="BC151" s="44">
        <f>SDBYLD1!BC151*VLOOKUP(SDBYLD2!BC$4,'[1]INTERNAL PARAMETERS-1'!$B$5:$J$44,5,FALSE)*VLOOKUP(SDBYLD2!BC$4,'[1]INTERNAL PARAMETERS-1'!$B$5:$J$44,6,FALSE)*VLOOKUP(SDBYLD2!BC$4,'[1]INTERNAL PARAMETERS-1'!$B$5:$J$44,3,FALSE) + SDBYLD1!BC151*(1-VLOOKUP(SDBYLD2!BC$4,'[1]INTERNAL PARAMETERS-1'!$B$5:$J$44,5,FALSE))*VLOOKUP(SDBYLD2!BC$4,'[1]INTERNAL PARAMETERS-1'!$B$5:$J$44,8,FALSE)*VLOOKUP(SDBYLD2!BC$4,'[1]INTERNAL PARAMETERS-1'!$B$5:$J$44,3,FALSE)</f>
        <v>0.38105764583365365</v>
      </c>
      <c r="BD151" s="44">
        <f>SDBYLD1!BD151*VLOOKUP(SDBYLD2!BD$4,'[1]INTERNAL PARAMETERS-1'!$B$5:$J$44,5,FALSE)*VLOOKUP(SDBYLD2!BD$4,'[1]INTERNAL PARAMETERS-1'!$B$5:$J$44,6,FALSE)*VLOOKUP(SDBYLD2!BD$4,'[1]INTERNAL PARAMETERS-1'!$B$5:$J$44,3,FALSE) + SDBYLD1!BD151*(1-VLOOKUP(SDBYLD2!BD$4,'[1]INTERNAL PARAMETERS-1'!$B$5:$J$44,5,FALSE))*VLOOKUP(SDBYLD2!BD$4,'[1]INTERNAL PARAMETERS-1'!$B$5:$J$44,8,FALSE)*VLOOKUP(SDBYLD2!BD$4,'[1]INTERNAL PARAMETERS-1'!$B$5:$J$44,3,FALSE)</f>
        <v>1.7232920956116868</v>
      </c>
      <c r="BE151" s="44">
        <f>SDBYLD1!BE151*VLOOKUP(SDBYLD2!BE$4,'[1]INTERNAL PARAMETERS-1'!$B$5:$J$44,5,FALSE)*VLOOKUP(SDBYLD2!BE$4,'[1]INTERNAL PARAMETERS-1'!$B$5:$J$44,6,FALSE)*VLOOKUP(SDBYLD2!BE$4,'[1]INTERNAL PARAMETERS-1'!$B$5:$J$44,3,FALSE) + SDBYLD1!BE151*(1-VLOOKUP(SDBYLD2!BE$4,'[1]INTERNAL PARAMETERS-1'!$B$5:$J$44,5,FALSE))*VLOOKUP(SDBYLD2!BE$4,'[1]INTERNAL PARAMETERS-1'!$B$5:$J$44,8,FALSE)*VLOOKUP(SDBYLD2!BE$4,'[1]INTERNAL PARAMETERS-1'!$B$5:$J$44,3,FALSE)</f>
        <v>0.66362420393171062</v>
      </c>
      <c r="BF151" s="44">
        <f>SDBYLD1!BF151*VLOOKUP(SDBYLD2!BF$4,'[1]INTERNAL PARAMETERS-1'!$B$5:$J$44,5,FALSE)*VLOOKUP(SDBYLD2!BF$4,'[1]INTERNAL PARAMETERS-1'!$B$5:$J$44,6,FALSE)*VLOOKUP(SDBYLD2!BF$4,'[1]INTERNAL PARAMETERS-1'!$B$5:$J$44,3,FALSE) + SDBYLD1!BF151*(1-VLOOKUP(SDBYLD2!BF$4,'[1]INTERNAL PARAMETERS-1'!$B$5:$J$44,5,FALSE))*VLOOKUP(SDBYLD2!BF$4,'[1]INTERNAL PARAMETERS-1'!$B$5:$J$44,8,FALSE)*VLOOKUP(SDBYLD2!BF$4,'[1]INTERNAL PARAMETERS-1'!$B$5:$J$44,3,FALSE)</f>
        <v>0</v>
      </c>
      <c r="BG151" s="44">
        <f>SDBYLD1!BG151*VLOOKUP(SDBYLD2!BG$4,'[1]INTERNAL PARAMETERS-1'!$B$5:$J$44,5,FALSE)*VLOOKUP(SDBYLD2!BG$4,'[1]INTERNAL PARAMETERS-1'!$B$5:$J$44,6,FALSE)*VLOOKUP(SDBYLD2!BG$4,'[1]INTERNAL PARAMETERS-1'!$B$5:$J$44,3,FALSE) + SDBYLD1!BG151*(1-VLOOKUP(SDBYLD2!BG$4,'[1]INTERNAL PARAMETERS-1'!$B$5:$J$44,5,FALSE))*VLOOKUP(SDBYLD2!BG$4,'[1]INTERNAL PARAMETERS-1'!$B$5:$J$44,8,FALSE)*VLOOKUP(SDBYLD2!BG$4,'[1]INTERNAL PARAMETERS-1'!$B$5:$J$44,3,FALSE)</f>
        <v>2.5714418107867911</v>
      </c>
      <c r="BH151" s="44">
        <f>SDBYLD1!BH151*VLOOKUP(SDBYLD2!BH$4,'[1]INTERNAL PARAMETERS-1'!$B$5:$J$44,5,FALSE)*VLOOKUP(SDBYLD2!BH$4,'[1]INTERNAL PARAMETERS-1'!$B$5:$J$44,6,FALSE)*VLOOKUP(SDBYLD2!BH$4,'[1]INTERNAL PARAMETERS-1'!$B$5:$J$44,3,FALSE) + SDBYLD1!BH151*(1-VLOOKUP(SDBYLD2!BH$4,'[1]INTERNAL PARAMETERS-1'!$B$5:$J$44,5,FALSE))*VLOOKUP(SDBYLD2!BH$4,'[1]INTERNAL PARAMETERS-1'!$B$5:$J$44,8,FALSE)*VLOOKUP(SDBYLD2!BH$4,'[1]INTERNAL PARAMETERS-1'!$B$5:$J$44,3,FALSE)</f>
        <v>5.0744240737821758E-3</v>
      </c>
      <c r="BI151" s="44">
        <f>SDBYLD1!BI151*VLOOKUP(SDBYLD2!BI$4,'[1]INTERNAL PARAMETERS-1'!$B$5:$J$44,5,FALSE)*VLOOKUP(SDBYLD2!BI$4,'[1]INTERNAL PARAMETERS-1'!$B$5:$J$44,6,FALSE)*VLOOKUP(SDBYLD2!BI$4,'[1]INTERNAL PARAMETERS-1'!$B$5:$J$44,3,FALSE) + SDBYLD1!BI151*(1-VLOOKUP(SDBYLD2!BI$4,'[1]INTERNAL PARAMETERS-1'!$B$5:$J$44,5,FALSE))*VLOOKUP(SDBYLD2!BI$4,'[1]INTERNAL PARAMETERS-1'!$B$5:$J$44,8,FALSE)*VLOOKUP(SDBYLD2!BI$4,'[1]INTERNAL PARAMETERS-1'!$B$5:$J$44,3,FALSE)</f>
        <v>0</v>
      </c>
      <c r="BJ151" s="44">
        <f>SDBYLD1!BJ151*VLOOKUP(SDBYLD2!BJ$4,'[1]INTERNAL PARAMETERS-1'!$B$5:$J$44,5,FALSE)*VLOOKUP(SDBYLD2!BJ$4,'[1]INTERNAL PARAMETERS-1'!$B$5:$J$44,6,FALSE)*VLOOKUP(SDBYLD2!BJ$4,'[1]INTERNAL PARAMETERS-1'!$B$5:$J$44,3,FALSE) + SDBYLD1!BJ151*(1-VLOOKUP(SDBYLD2!BJ$4,'[1]INTERNAL PARAMETERS-1'!$B$5:$J$44,5,FALSE))*VLOOKUP(SDBYLD2!BJ$4,'[1]INTERNAL PARAMETERS-1'!$B$5:$J$44,8,FALSE)*VLOOKUP(SDBYLD2!BJ$4,'[1]INTERNAL PARAMETERS-1'!$B$5:$J$44,3,FALSE)</f>
        <v>0.62958245676943947</v>
      </c>
      <c r="BK151" s="44">
        <f>SDBYLD1!BK151*VLOOKUP(SDBYLD2!BK$4,'[1]INTERNAL PARAMETERS-1'!$B$5:$J$44,5,FALSE)*VLOOKUP(SDBYLD2!BK$4,'[1]INTERNAL PARAMETERS-1'!$B$5:$J$44,6,FALSE)*VLOOKUP(SDBYLD2!BK$4,'[1]INTERNAL PARAMETERS-1'!$B$5:$J$44,3,FALSE) + SDBYLD1!BK151*(1-VLOOKUP(SDBYLD2!BK$4,'[1]INTERNAL PARAMETERS-1'!$B$5:$J$44,5,FALSE))*VLOOKUP(SDBYLD2!BK$4,'[1]INTERNAL PARAMETERS-1'!$B$5:$J$44,8,FALSE)*VLOOKUP(SDBYLD2!BK$4,'[1]INTERNAL PARAMETERS-1'!$B$5:$J$44,3,FALSE)</f>
        <v>0.3996465059773483</v>
      </c>
      <c r="BL151" s="44">
        <f>SDBYLD1!BL151*VLOOKUP(SDBYLD2!BL$4,'[1]INTERNAL PARAMETERS-1'!$B$5:$J$44,5,FALSE)*VLOOKUP(SDBYLD2!BL$4,'[1]INTERNAL PARAMETERS-1'!$B$5:$J$44,6,FALSE)*VLOOKUP(SDBYLD2!BL$4,'[1]INTERNAL PARAMETERS-1'!$B$5:$J$44,3,FALSE) + SDBYLD1!BL151*(1-VLOOKUP(SDBYLD2!BL$4,'[1]INTERNAL PARAMETERS-1'!$B$5:$J$44,5,FALSE))*VLOOKUP(SDBYLD2!BL$4,'[1]INTERNAL PARAMETERS-1'!$B$5:$J$44,8,FALSE)*VLOOKUP(SDBYLD2!BL$4,'[1]INTERNAL PARAMETERS-1'!$B$5:$J$44,3,FALSE)</f>
        <v>0.19139397875278799</v>
      </c>
      <c r="BM151" s="44">
        <f>SDBYLD1!BM151*VLOOKUP(SDBYLD2!BM$4,'[1]INTERNAL PARAMETERS-1'!$B$5:$J$44,5,FALSE)*VLOOKUP(SDBYLD2!BM$4,'[1]INTERNAL PARAMETERS-1'!$B$5:$J$44,6,FALSE)*VLOOKUP(SDBYLD2!BM$4,'[1]INTERNAL PARAMETERS-1'!$B$5:$J$44,3,FALSE) + SDBYLD1!BM151*(1-VLOOKUP(SDBYLD2!BM$4,'[1]INTERNAL PARAMETERS-1'!$B$5:$J$44,5,FALSE))*VLOOKUP(SDBYLD2!BM$4,'[1]INTERNAL PARAMETERS-1'!$B$5:$J$44,8,FALSE)*VLOOKUP(SDBYLD2!BM$4,'[1]INTERNAL PARAMETERS-1'!$B$5:$J$44,3,FALSE)</f>
        <v>2.5809530152709814E-2</v>
      </c>
      <c r="BN151" s="44">
        <f>SDBYLD1!BN151*VLOOKUP(SDBYLD2!BN$4,'[1]INTERNAL PARAMETERS-1'!$B$5:$J$44,5,FALSE)*VLOOKUP(SDBYLD2!BN$4,'[1]INTERNAL PARAMETERS-1'!$B$5:$J$44,6,FALSE)*VLOOKUP(SDBYLD2!BN$4,'[1]INTERNAL PARAMETERS-1'!$B$5:$J$44,3,FALSE) + SDBYLD1!BN151*(1-VLOOKUP(SDBYLD2!BN$4,'[1]INTERNAL PARAMETERS-1'!$B$5:$J$44,5,FALSE))*VLOOKUP(SDBYLD2!BN$4,'[1]INTERNAL PARAMETERS-1'!$B$5:$J$44,8,FALSE)*VLOOKUP(SDBYLD2!BN$4,'[1]INTERNAL PARAMETERS-1'!$B$5:$J$44,3,FALSE)</f>
        <v>0.6342816109020365</v>
      </c>
      <c r="BO151" s="44">
        <f>SDBYLD1!BO151*VLOOKUP(SDBYLD2!BO$4,'[1]INTERNAL PARAMETERS-1'!$B$5:$J$44,5,FALSE)*VLOOKUP(SDBYLD2!BO$4,'[1]INTERNAL PARAMETERS-1'!$B$5:$J$44,6,FALSE)*VLOOKUP(SDBYLD2!BO$4,'[1]INTERNAL PARAMETERS-1'!$B$5:$J$44,3,FALSE) + SDBYLD1!BO151*(1-VLOOKUP(SDBYLD2!BO$4,'[1]INTERNAL PARAMETERS-1'!$B$5:$J$44,5,FALSE))*VLOOKUP(SDBYLD2!BO$4,'[1]INTERNAL PARAMETERS-1'!$B$5:$J$44,8,FALSE)*VLOOKUP(SDBYLD2!BO$4,'[1]INTERNAL PARAMETERS-1'!$B$5:$J$44,3,FALSE)</f>
        <v>1.134144565334638</v>
      </c>
      <c r="BP151" s="44">
        <f>SDBYLD1!BP151*VLOOKUP(SDBYLD2!BP$4,'[1]INTERNAL PARAMETERS-1'!$B$5:$J$44,5,FALSE)*VLOOKUP(SDBYLD2!BP$4,'[1]INTERNAL PARAMETERS-1'!$B$5:$J$44,6,FALSE)*VLOOKUP(SDBYLD2!BP$4,'[1]INTERNAL PARAMETERS-1'!$B$5:$J$44,3,FALSE) + SDBYLD1!BP151*(1-VLOOKUP(SDBYLD2!BP$4,'[1]INTERNAL PARAMETERS-1'!$B$5:$J$44,5,FALSE))*VLOOKUP(SDBYLD2!BP$4,'[1]INTERNAL PARAMETERS-1'!$B$5:$J$44,8,FALSE)*VLOOKUP(SDBYLD2!BP$4,'[1]INTERNAL PARAMETERS-1'!$B$5:$J$44,3,FALSE)</f>
        <v>3.4485566727556746E-2</v>
      </c>
      <c r="BQ151" s="44">
        <f>SDBYLD1!BQ151*VLOOKUP(SDBYLD2!BQ$4,'[1]INTERNAL PARAMETERS-1'!$B$5:$J$44,5,FALSE)*VLOOKUP(SDBYLD2!BQ$4,'[1]INTERNAL PARAMETERS-1'!$B$5:$J$44,6,FALSE)*VLOOKUP(SDBYLD2!BQ$4,'[1]INTERNAL PARAMETERS-1'!$B$5:$J$44,3,FALSE) + SDBYLD1!BQ151*(1-VLOOKUP(SDBYLD2!BQ$4,'[1]INTERNAL PARAMETERS-1'!$B$5:$J$44,5,FALSE))*VLOOKUP(SDBYLD2!BQ$4,'[1]INTERNAL PARAMETERS-1'!$B$5:$J$44,8,FALSE)*VLOOKUP(SDBYLD2!BQ$4,'[1]INTERNAL PARAMETERS-1'!$B$5:$J$44,3,FALSE)</f>
        <v>1.2051316952061906</v>
      </c>
      <c r="BR151" s="44">
        <f>SDBYLD1!BR151*VLOOKUP(SDBYLD2!BR$4,'[1]INTERNAL PARAMETERS-1'!$B$5:$J$44,5,FALSE)*VLOOKUP(SDBYLD2!BR$4,'[1]INTERNAL PARAMETERS-1'!$B$5:$J$44,6,FALSE)*VLOOKUP(SDBYLD2!BR$4,'[1]INTERNAL PARAMETERS-1'!$B$5:$J$44,3,FALSE) + SDBYLD1!BR151*(1-VLOOKUP(SDBYLD2!BR$4,'[1]INTERNAL PARAMETERS-1'!$B$5:$J$44,5,FALSE))*VLOOKUP(SDBYLD2!BR$4,'[1]INTERNAL PARAMETERS-1'!$B$5:$J$44,8,FALSE)*VLOOKUP(SDBYLD2!BR$4,'[1]INTERNAL PARAMETERS-1'!$B$5:$J$44,3,FALSE)</f>
        <v>3.1859045262912555E-2</v>
      </c>
      <c r="BS151" s="44">
        <f>SDBYLD1!BS151*VLOOKUP(SDBYLD2!BS$4,'[1]INTERNAL PARAMETERS-1'!$B$5:$J$44,5,FALSE)*VLOOKUP(SDBYLD2!BS$4,'[1]INTERNAL PARAMETERS-1'!$B$5:$J$44,6,FALSE)*VLOOKUP(SDBYLD2!BS$4,'[1]INTERNAL PARAMETERS-1'!$B$5:$J$44,3,FALSE) + SDBYLD1!BS151*(1-VLOOKUP(SDBYLD2!BS$4,'[1]INTERNAL PARAMETERS-1'!$B$5:$J$44,5,FALSE))*VLOOKUP(SDBYLD2!BS$4,'[1]INTERNAL PARAMETERS-1'!$B$5:$J$44,8,FALSE)*VLOOKUP(SDBYLD2!BS$4,'[1]INTERNAL PARAMETERS-1'!$B$5:$J$44,3,FALSE)</f>
        <v>3.0577805265295296E-3</v>
      </c>
      <c r="BT151" s="44">
        <f>SDBYLD1!BT151*VLOOKUP(SDBYLD2!BT$4,'[1]INTERNAL PARAMETERS-1'!$B$5:$J$44,5,FALSE)*VLOOKUP(SDBYLD2!BT$4,'[1]INTERNAL PARAMETERS-1'!$B$5:$J$44,6,FALSE)*VLOOKUP(SDBYLD2!BT$4,'[1]INTERNAL PARAMETERS-1'!$B$5:$J$44,3,FALSE) + SDBYLD1!BT151*(1-VLOOKUP(SDBYLD2!BT$4,'[1]INTERNAL PARAMETERS-1'!$B$5:$J$44,5,FALSE))*VLOOKUP(SDBYLD2!BT$4,'[1]INTERNAL PARAMETERS-1'!$B$5:$J$44,8,FALSE)*VLOOKUP(SDBYLD2!BT$4,'[1]INTERNAL PARAMETERS-1'!$B$5:$J$44,3,FALSE)</f>
        <v>0</v>
      </c>
      <c r="BU151" s="44">
        <f>SDBYLD1!BU151*VLOOKUP(SDBYLD2!BU$4,'[1]INTERNAL PARAMETERS-1'!$B$5:$J$44,5,FALSE)*VLOOKUP(SDBYLD2!BU$4,'[1]INTERNAL PARAMETERS-1'!$B$5:$J$44,6,FALSE)*VLOOKUP(SDBYLD2!BU$4,'[1]INTERNAL PARAMETERS-1'!$B$5:$J$44,3,FALSE) + SDBYLD1!BU151*(1-VLOOKUP(SDBYLD2!BU$4,'[1]INTERNAL PARAMETERS-1'!$B$5:$J$44,5,FALSE))*VLOOKUP(SDBYLD2!BU$4,'[1]INTERNAL PARAMETERS-1'!$B$5:$J$44,8,FALSE)*VLOOKUP(SDBYLD2!BU$4,'[1]INTERNAL PARAMETERS-1'!$B$5:$J$44,3,FALSE)</f>
        <v>0</v>
      </c>
      <c r="BV151" s="44">
        <f>SDBYLD1!BV151*VLOOKUP(SDBYLD2!BV$4,'[1]INTERNAL PARAMETERS-1'!$B$5:$J$44,5,FALSE)*VLOOKUP(SDBYLD2!BV$4,'[1]INTERNAL PARAMETERS-1'!$B$5:$J$44,6,FALSE)*VLOOKUP(SDBYLD2!BV$4,'[1]INTERNAL PARAMETERS-1'!$B$5:$J$44,3,FALSE) + SDBYLD1!BV151*(1-VLOOKUP(SDBYLD2!BV$4,'[1]INTERNAL PARAMETERS-1'!$B$5:$J$44,5,FALSE))*VLOOKUP(SDBYLD2!BV$4,'[1]INTERNAL PARAMETERS-1'!$B$5:$J$44,8,FALSE)*VLOOKUP(SDBYLD2!BV$4,'[1]INTERNAL PARAMETERS-1'!$B$5:$J$44,3,FALSE)</f>
        <v>0</v>
      </c>
      <c r="BW151" s="44">
        <f>SDBYLD1!BW151*VLOOKUP(SDBYLD2!BW$4,'[1]INTERNAL PARAMETERS-1'!$B$5:$J$44,5,FALSE)*VLOOKUP(SDBYLD2!BW$4,'[1]INTERNAL PARAMETERS-1'!$B$5:$J$44,6,FALSE)*VLOOKUP(SDBYLD2!BW$4,'[1]INTERNAL PARAMETERS-1'!$B$5:$J$44,3,FALSE) + SDBYLD1!BW151*(1-VLOOKUP(SDBYLD2!BW$4,'[1]INTERNAL PARAMETERS-1'!$B$5:$J$44,5,FALSE))*VLOOKUP(SDBYLD2!BW$4,'[1]INTERNAL PARAMETERS-1'!$B$5:$J$44,8,FALSE)*VLOOKUP(SDBYLD2!BW$4,'[1]INTERNAL PARAMETERS-1'!$B$5:$J$44,3,FALSE)</f>
        <v>0</v>
      </c>
      <c r="BX151" s="44">
        <f>SDBYLD1!BX151*VLOOKUP(SDBYLD2!BX$4,'[1]INTERNAL PARAMETERS-1'!$B$5:$J$44,5,FALSE)*VLOOKUP(SDBYLD2!BX$4,'[1]INTERNAL PARAMETERS-1'!$B$5:$J$44,6,FALSE)*VLOOKUP(SDBYLD2!BX$4,'[1]INTERNAL PARAMETERS-1'!$B$5:$J$44,3,FALSE) + SDBYLD1!BX151*(1-VLOOKUP(SDBYLD2!BX$4,'[1]INTERNAL PARAMETERS-1'!$B$5:$J$44,5,FALSE))*VLOOKUP(SDBYLD2!BX$4,'[1]INTERNAL PARAMETERS-1'!$B$5:$J$44,8,FALSE)*VLOOKUP(SDBYLD2!BX$4,'[1]INTERNAL PARAMETERS-1'!$B$5:$J$44,3,FALSE)</f>
        <v>0</v>
      </c>
      <c r="BY151" s="44">
        <f>SDBYLD1!BY151*VLOOKUP(SDBYLD2!BY$4,'[1]INTERNAL PARAMETERS-1'!$B$5:$J$44,5,FALSE)*VLOOKUP(SDBYLD2!BY$4,'[1]INTERNAL PARAMETERS-1'!$B$5:$J$44,6,FALSE)*VLOOKUP(SDBYLD2!BY$4,'[1]INTERNAL PARAMETERS-1'!$B$5:$J$44,3,FALSE) + SDBYLD1!BY151*(1-VLOOKUP(SDBYLD2!BY$4,'[1]INTERNAL PARAMETERS-1'!$B$5:$J$44,5,FALSE))*VLOOKUP(SDBYLD2!BY$4,'[1]INTERNAL PARAMETERS-1'!$B$5:$J$44,8,FALSE)*VLOOKUP(SDBYLD2!BY$4,'[1]INTERNAL PARAMETERS-1'!$B$5:$J$44,3,FALSE)</f>
        <v>0</v>
      </c>
      <c r="BZ151" s="44">
        <f>SDBYLD1!BZ151*VLOOKUP(SDBYLD2!BZ$4,'[1]INTERNAL PARAMETERS-1'!$B$5:$J$44,5,FALSE)*VLOOKUP(SDBYLD2!BZ$4,'[1]INTERNAL PARAMETERS-1'!$B$5:$J$44,6,FALSE)*VLOOKUP(SDBYLD2!BZ$4,'[1]INTERNAL PARAMETERS-1'!$B$5:$J$44,3,FALSE) + SDBYLD1!BZ151*(1-VLOOKUP(SDBYLD2!BZ$4,'[1]INTERNAL PARAMETERS-1'!$B$5:$J$44,5,FALSE))*VLOOKUP(SDBYLD2!BZ$4,'[1]INTERNAL PARAMETERS-1'!$B$5:$J$44,8,FALSE)*VLOOKUP(SDBYLD2!BZ$4,'[1]INTERNAL PARAMETERS-1'!$B$5:$J$44,3,FALSE)</f>
        <v>1.6037424829533518E-3</v>
      </c>
      <c r="CA151" s="44">
        <f>SDBYLD1!CA151*VLOOKUP(SDBYLD2!CA$4,'[1]INTERNAL PARAMETERS-1'!$B$5:$J$44,5,FALSE)*VLOOKUP(SDBYLD2!CA$4,'[1]INTERNAL PARAMETERS-1'!$B$5:$J$44,6,FALSE)*VLOOKUP(SDBYLD2!CA$4,'[1]INTERNAL PARAMETERS-1'!$B$5:$J$44,3,FALSE) + SDBYLD1!CA151*(1-VLOOKUP(SDBYLD2!CA$4,'[1]INTERNAL PARAMETERS-1'!$B$5:$J$44,5,FALSE))*VLOOKUP(SDBYLD2!CA$4,'[1]INTERNAL PARAMETERS-1'!$B$5:$J$44,8,FALSE)*VLOOKUP(SDBYLD2!CA$4,'[1]INTERNAL PARAMETERS-1'!$B$5:$J$44,3,FALSE)</f>
        <v>0</v>
      </c>
      <c r="CB151" s="44">
        <f>SDBYLD1!CB151*VLOOKUP(SDBYLD2!CB$4,'[1]INTERNAL PARAMETERS-1'!$B$5:$J$44,5,FALSE)*VLOOKUP(SDBYLD2!CB$4,'[1]INTERNAL PARAMETERS-1'!$B$5:$J$44,6,FALSE)*VLOOKUP(SDBYLD2!CB$4,'[1]INTERNAL PARAMETERS-1'!$B$5:$J$44,3,FALSE) + SDBYLD1!CB151*(1-VLOOKUP(SDBYLD2!CB$4,'[1]INTERNAL PARAMETERS-1'!$B$5:$J$44,5,FALSE))*VLOOKUP(SDBYLD2!CB$4,'[1]INTERNAL PARAMETERS-1'!$B$5:$J$44,8,FALSE)*VLOOKUP(SDBYLD2!CB$4,'[1]INTERNAL PARAMETERS-1'!$B$5:$J$44,3,FALSE)</f>
        <v>0</v>
      </c>
      <c r="CC151" s="44">
        <f>SDBYLD1!CC151*VLOOKUP(SDBYLD2!CC$4,'[1]INTERNAL PARAMETERS-1'!$B$5:$J$44,5,FALSE)*VLOOKUP(SDBYLD2!CC$4,'[1]INTERNAL PARAMETERS-1'!$B$5:$J$44,6,FALSE)*VLOOKUP(SDBYLD2!CC$4,'[1]INTERNAL PARAMETERS-1'!$B$5:$J$44,3,FALSE) + SDBYLD1!CC151*(1-VLOOKUP(SDBYLD2!CC$4,'[1]INTERNAL PARAMETERS-1'!$B$5:$J$44,5,FALSE))*VLOOKUP(SDBYLD2!CC$4,'[1]INTERNAL PARAMETERS-1'!$B$5:$J$44,8,FALSE)*VLOOKUP(SDBYLD2!CC$4,'[1]INTERNAL PARAMETERS-1'!$B$5:$J$44,3,FALSE)</f>
        <v>4.065100646316577E-3</v>
      </c>
      <c r="CD151" s="44">
        <f>SDBYLD1!CD151*VLOOKUP(SDBYLD2!CD$4,'[1]INTERNAL PARAMETERS-1'!$B$5:$J$44,5,FALSE)*VLOOKUP(SDBYLD2!CD$4,'[1]INTERNAL PARAMETERS-1'!$B$5:$J$44,6,FALSE)*VLOOKUP(SDBYLD2!CD$4,'[1]INTERNAL PARAMETERS-1'!$B$5:$J$44,3,FALSE) + SDBYLD1!CD151*(1-VLOOKUP(SDBYLD2!CD$4,'[1]INTERNAL PARAMETERS-1'!$B$5:$J$44,5,FALSE))*VLOOKUP(SDBYLD2!CD$4,'[1]INTERNAL PARAMETERS-1'!$B$5:$J$44,8,FALSE)*VLOOKUP(SDBYLD2!CD$4,'[1]INTERNAL PARAMETERS-1'!$B$5:$J$44,3,FALSE)</f>
        <v>3.637694577461522E-2</v>
      </c>
      <c r="CE151" s="44">
        <f>SDBYLD1!CE151*VLOOKUP(SDBYLD2!CE$4,'[1]INTERNAL PARAMETERS-1'!$B$5:$J$44,5,FALSE)*VLOOKUP(SDBYLD2!CE$4,'[1]INTERNAL PARAMETERS-1'!$B$5:$J$44,6,FALSE)*VLOOKUP(SDBYLD2!CE$4,'[1]INTERNAL PARAMETERS-1'!$B$5:$J$44,3,FALSE) + SDBYLD1!CE151*(1-VLOOKUP(SDBYLD2!CE$4,'[1]INTERNAL PARAMETERS-1'!$B$5:$J$44,5,FALSE))*VLOOKUP(SDBYLD2!CE$4,'[1]INTERNAL PARAMETERS-1'!$B$5:$J$44,8,FALSE)*VLOOKUP(SDBYLD2!CE$4,'[1]INTERNAL PARAMETERS-1'!$B$5:$J$44,3,FALSE)</f>
        <v>4.2160900988940514E-2</v>
      </c>
      <c r="CF151" s="44">
        <f>SDBYLD1!CF151*VLOOKUP(SDBYLD2!CF$4,'[1]INTERNAL PARAMETERS-1'!$B$5:$J$44,5,FALSE)*VLOOKUP(SDBYLD2!CF$4,'[1]INTERNAL PARAMETERS-1'!$B$5:$J$44,6,FALSE)*VLOOKUP(SDBYLD2!CF$4,'[1]INTERNAL PARAMETERS-1'!$B$5:$J$44,3,FALSE) + SDBYLD1!CF151*(1-VLOOKUP(SDBYLD2!CF$4,'[1]INTERNAL PARAMETERS-1'!$B$5:$J$44,5,FALSE))*VLOOKUP(SDBYLD2!CF$4,'[1]INTERNAL PARAMETERS-1'!$B$5:$J$44,8,FALSE)*VLOOKUP(SDBYLD2!CF$4,'[1]INTERNAL PARAMETERS-1'!$B$5:$J$44,3,FALSE)</f>
        <v>2.5017077345836563E-2</v>
      </c>
      <c r="CG151" s="44">
        <f>SDBYLD1!CG151*VLOOKUP(SDBYLD2!CG$4,'[1]INTERNAL PARAMETERS-1'!$B$5:$J$44,5,FALSE)*VLOOKUP(SDBYLD2!CG$4,'[1]INTERNAL PARAMETERS-1'!$B$5:$J$44,6,FALSE)*VLOOKUP(SDBYLD2!CG$4,'[1]INTERNAL PARAMETERS-1'!$B$5:$J$44,3,FALSE) + SDBYLD1!CG151*(1-VLOOKUP(SDBYLD2!CG$4,'[1]INTERNAL PARAMETERS-1'!$B$5:$J$44,5,FALSE))*VLOOKUP(SDBYLD2!CG$4,'[1]INTERNAL PARAMETERS-1'!$B$5:$J$44,8,FALSE)*VLOOKUP(SDBYLD2!CG$4,'[1]INTERNAL PARAMETERS-1'!$B$5:$J$44,3,FALSE)</f>
        <v>3.6856923579812084E-4</v>
      </c>
      <c r="CH151" s="43">
        <f>SDBYLD1!CH151*VLOOKUP(SDBYLD2!CH$4,'[1]INTERNAL PARAMETERS-1'!$B$5:$J$44,5,FALSE)*VLOOKUP(SDBYLD2!CH$4,'[1]INTERNAL PARAMETERS-1'!$B$5:$J$44,6,FALSE)*VLOOKUP(SDBYLD2!CH$4,'[1]INTERNAL PARAMETERS-1'!$B$5:$J$44,3,FALSE) + SDBYLD1!CH151*(1-VLOOKUP(SDBYLD2!CH$4,'[1]INTERNAL PARAMETERS-1'!$B$5:$J$44,5,FALSE))*VLOOKUP(SDBYLD2!CH$4,'[1]INTERNAL PARAMETERS-1'!$B$5:$J$44,8,FALSE)*VLOOKUP(SDBYLD2!CH$4,'[1]INTERNAL PARAMETERS-1'!$B$5:$J$44,3,FALSE)</f>
        <v>0</v>
      </c>
      <c r="CJ151" s="45">
        <f t="shared" si="4"/>
        <v>730.01230606390959</v>
      </c>
      <c r="CK151" s="43">
        <f t="shared" si="5"/>
        <v>18.573795011540032</v>
      </c>
    </row>
    <row r="152" spans="2:89" x14ac:dyDescent="0.4">
      <c r="B152" s="58" t="s">
        <v>8</v>
      </c>
      <c r="C152" s="57" t="s">
        <v>68</v>
      </c>
      <c r="D152" s="57" t="s">
        <v>64</v>
      </c>
      <c r="E152" s="133">
        <f>SDBeam!X152</f>
        <v>9604.6550204838259</v>
      </c>
      <c r="F152" s="59">
        <f>'[1]INTERNAL PARAMETERS-1'!M8</f>
        <v>68.824999999999989</v>
      </c>
      <c r="G152" s="45">
        <f>SDBYLD1!G152*VLOOKUP(SDBYLD2!G$4,'[1]INTERNAL PARAMETERS-1'!$B$5:$J$44,5,FALSE)*VLOOKUP(SDBYLD2!G$4,'[1]INTERNAL PARAMETERS-1'!$B$5:$J$44,7,FALSE)*SDBYLD2!$F152 + SDBYLD1!G152*(1-VLOOKUP(SDBYLD2!G$4,'[1]INTERNAL PARAMETERS-1'!$B$5:$J$44,5,FALSE))*VLOOKUP(SDBYLD2!G$4,'[1]INTERNAL PARAMETERS-1'!$B$5:$J$44,9,FALSE)*SDBYLD2!$F152</f>
        <v>1211.704801797807</v>
      </c>
      <c r="H152" s="44">
        <f>SDBYLD1!H152*VLOOKUP(SDBYLD2!H$4,'[1]INTERNAL PARAMETERS-1'!$B$5:$J$44,5,FALSE)*VLOOKUP(SDBYLD2!H$4,'[1]INTERNAL PARAMETERS-1'!$B$5:$J$44,7,FALSE)*SDBYLD2!$F152 + SDBYLD1!H152*(1-VLOOKUP(SDBYLD2!H$4,'[1]INTERNAL PARAMETERS-1'!$B$5:$J$44,5,FALSE))*VLOOKUP(SDBYLD2!H$4,'[1]INTERNAL PARAMETERS-1'!$B$5:$J$44,9,FALSE)*SDBYLD2!$F152</f>
        <v>900.54218692540246</v>
      </c>
      <c r="I152" s="44">
        <f>SDBYLD1!I152*VLOOKUP(SDBYLD2!I$4,'[1]INTERNAL PARAMETERS-1'!$B$5:$J$44,5,FALSE)*VLOOKUP(SDBYLD2!I$4,'[1]INTERNAL PARAMETERS-1'!$B$5:$J$44,7,FALSE)*SDBYLD2!$F152 + SDBYLD1!I152*(1-VLOOKUP(SDBYLD2!I$4,'[1]INTERNAL PARAMETERS-1'!$B$5:$J$44,5,FALSE))*VLOOKUP(SDBYLD2!I$4,'[1]INTERNAL PARAMETERS-1'!$B$5:$J$44,9,FALSE)*SDBYLD2!$F152</f>
        <v>1699.4699040980258</v>
      </c>
      <c r="J152" s="44">
        <f>SDBYLD1!J152*VLOOKUP(SDBYLD2!J$4,'[1]INTERNAL PARAMETERS-1'!$B$5:$J$44,5,FALSE)*VLOOKUP(SDBYLD2!J$4,'[1]INTERNAL PARAMETERS-1'!$B$5:$J$44,7,FALSE)*SDBYLD2!$F152 + SDBYLD1!J152*(1-VLOOKUP(SDBYLD2!J$4,'[1]INTERNAL PARAMETERS-1'!$B$5:$J$44,5,FALSE))*VLOOKUP(SDBYLD2!J$4,'[1]INTERNAL PARAMETERS-1'!$B$5:$J$44,9,FALSE)*SDBYLD2!$F152</f>
        <v>0</v>
      </c>
      <c r="K152" s="44">
        <f>SDBYLD1!K152*VLOOKUP(SDBYLD2!K$4,'[1]INTERNAL PARAMETERS-1'!$B$5:$J$44,5,FALSE)*VLOOKUP(SDBYLD2!K$4,'[1]INTERNAL PARAMETERS-1'!$B$5:$J$44,7,FALSE)*SDBYLD2!$F152 + SDBYLD1!K152*(1-VLOOKUP(SDBYLD2!K$4,'[1]INTERNAL PARAMETERS-1'!$B$5:$J$44,5,FALSE))*VLOOKUP(SDBYLD2!K$4,'[1]INTERNAL PARAMETERS-1'!$B$5:$J$44,9,FALSE)*SDBYLD2!$F152</f>
        <v>7.826387600141131</v>
      </c>
      <c r="L152" s="44">
        <f>SDBYLD1!L152*VLOOKUP(SDBYLD2!L$4,'[1]INTERNAL PARAMETERS-1'!$B$5:$J$44,5,FALSE)*VLOOKUP(SDBYLD2!L$4,'[1]INTERNAL PARAMETERS-1'!$B$5:$J$44,7,FALSE)*SDBYLD2!$F152 + SDBYLD1!L152*(1-VLOOKUP(SDBYLD2!L$4,'[1]INTERNAL PARAMETERS-1'!$B$5:$J$44,5,FALSE))*VLOOKUP(SDBYLD2!L$4,'[1]INTERNAL PARAMETERS-1'!$B$5:$J$44,9,FALSE)*SDBYLD2!$F152</f>
        <v>0</v>
      </c>
      <c r="M152" s="44">
        <f>SDBYLD1!M152*VLOOKUP(SDBYLD2!M$4,'[1]INTERNAL PARAMETERS-1'!$B$5:$J$44,5,FALSE)*VLOOKUP(SDBYLD2!M$4,'[1]INTERNAL PARAMETERS-1'!$B$5:$J$44,7,FALSE)*SDBYLD2!$F152 + SDBYLD1!M152*(1-VLOOKUP(SDBYLD2!M$4,'[1]INTERNAL PARAMETERS-1'!$B$5:$J$44,5,FALSE))*VLOOKUP(SDBYLD2!M$4,'[1]INTERNAL PARAMETERS-1'!$B$5:$J$44,9,FALSE)*SDBYLD2!$F152</f>
        <v>22.519583361416942</v>
      </c>
      <c r="N152" s="44">
        <f>SDBYLD1!N152*VLOOKUP(SDBYLD2!N$4,'[1]INTERNAL PARAMETERS-1'!$B$5:$J$44,5,FALSE)*VLOOKUP(SDBYLD2!N$4,'[1]INTERNAL PARAMETERS-1'!$B$5:$J$44,7,FALSE)*SDBYLD2!$F152 + SDBYLD1!N152*(1-VLOOKUP(SDBYLD2!N$4,'[1]INTERNAL PARAMETERS-1'!$B$5:$J$44,5,FALSE))*VLOOKUP(SDBYLD2!N$4,'[1]INTERNAL PARAMETERS-1'!$B$5:$J$44,9,FALSE)*SDBYLD2!$F152</f>
        <v>13.34308358031663</v>
      </c>
      <c r="O152" s="44">
        <f>SDBYLD1!O152*VLOOKUP(SDBYLD2!O$4,'[1]INTERNAL PARAMETERS-1'!$B$5:$J$44,5,FALSE)*VLOOKUP(SDBYLD2!O$4,'[1]INTERNAL PARAMETERS-1'!$B$5:$J$44,7,FALSE)*SDBYLD2!$F152 + SDBYLD1!O152*(1-VLOOKUP(SDBYLD2!O$4,'[1]INTERNAL PARAMETERS-1'!$B$5:$J$44,5,FALSE))*VLOOKUP(SDBYLD2!O$4,'[1]INTERNAL PARAMETERS-1'!$B$5:$J$44,9,FALSE)*SDBYLD2!$F152</f>
        <v>0</v>
      </c>
      <c r="P152" s="44">
        <f>SDBYLD1!P152*VLOOKUP(SDBYLD2!P$4,'[1]INTERNAL PARAMETERS-1'!$B$5:$J$44,5,FALSE)*VLOOKUP(SDBYLD2!P$4,'[1]INTERNAL PARAMETERS-1'!$B$5:$J$44,7,FALSE)*SDBYLD2!$F152 + SDBYLD1!P152*(1-VLOOKUP(SDBYLD2!P$4,'[1]INTERNAL PARAMETERS-1'!$B$5:$J$44,5,FALSE))*VLOOKUP(SDBYLD2!P$4,'[1]INTERNAL PARAMETERS-1'!$B$5:$J$44,9,FALSE)*SDBYLD2!$F152</f>
        <v>0</v>
      </c>
      <c r="Q152" s="44">
        <f>SDBYLD1!Q152*VLOOKUP(SDBYLD2!Q$4,'[1]INTERNAL PARAMETERS-1'!$B$5:$J$44,5,FALSE)*VLOOKUP(SDBYLD2!Q$4,'[1]INTERNAL PARAMETERS-1'!$B$5:$J$44,7,FALSE)*SDBYLD2!$F152 + SDBYLD1!Q152*(1-VLOOKUP(SDBYLD2!Q$4,'[1]INTERNAL PARAMETERS-1'!$B$5:$J$44,5,FALSE))*VLOOKUP(SDBYLD2!Q$4,'[1]INTERNAL PARAMETERS-1'!$B$5:$J$44,9,FALSE)*SDBYLD2!$F152</f>
        <v>0</v>
      </c>
      <c r="R152" s="44">
        <f>SDBYLD1!R152*VLOOKUP(SDBYLD2!R$4,'[1]INTERNAL PARAMETERS-1'!$B$5:$J$44,5,FALSE)*VLOOKUP(SDBYLD2!R$4,'[1]INTERNAL PARAMETERS-1'!$B$5:$J$44,7,FALSE)*SDBYLD2!$F152 + SDBYLD1!R152*(1-VLOOKUP(SDBYLD2!R$4,'[1]INTERNAL PARAMETERS-1'!$B$5:$J$44,5,FALSE))*VLOOKUP(SDBYLD2!R$4,'[1]INTERNAL PARAMETERS-1'!$B$5:$J$44,9,FALSE)*SDBYLD2!$F152</f>
        <v>13.908289632752176</v>
      </c>
      <c r="S152" s="44">
        <f>SDBYLD1!S152*VLOOKUP(SDBYLD2!S$4,'[1]INTERNAL PARAMETERS-1'!$B$5:$J$44,5,FALSE)*VLOOKUP(SDBYLD2!S$4,'[1]INTERNAL PARAMETERS-1'!$B$5:$J$44,7,FALSE)*SDBYLD2!$F152 + SDBYLD1!S152*(1-VLOOKUP(SDBYLD2!S$4,'[1]INTERNAL PARAMETERS-1'!$B$5:$J$44,5,FALSE))*VLOOKUP(SDBYLD2!S$4,'[1]INTERNAL PARAMETERS-1'!$B$5:$J$44,9,FALSE)*SDBYLD2!$F152</f>
        <v>251.37534637418369</v>
      </c>
      <c r="T152" s="44">
        <f>SDBYLD1!T152*VLOOKUP(SDBYLD2!T$4,'[1]INTERNAL PARAMETERS-1'!$B$5:$J$44,5,FALSE)*VLOOKUP(SDBYLD2!T$4,'[1]INTERNAL PARAMETERS-1'!$B$5:$J$44,7,FALSE)*SDBYLD2!$F152 + SDBYLD1!T152*(1-VLOOKUP(SDBYLD2!T$4,'[1]INTERNAL PARAMETERS-1'!$B$5:$J$44,5,FALSE))*VLOOKUP(SDBYLD2!T$4,'[1]INTERNAL PARAMETERS-1'!$B$5:$J$44,9,FALSE)*SDBYLD2!$F152</f>
        <v>46.940477510538599</v>
      </c>
      <c r="U152" s="44">
        <f>SDBYLD1!U152*VLOOKUP(SDBYLD2!U$4,'[1]INTERNAL PARAMETERS-1'!$B$5:$J$44,5,FALSE)*VLOOKUP(SDBYLD2!U$4,'[1]INTERNAL PARAMETERS-1'!$B$5:$J$44,7,FALSE)*SDBYLD2!$F152 + SDBYLD1!U152*(1-VLOOKUP(SDBYLD2!U$4,'[1]INTERNAL PARAMETERS-1'!$B$5:$J$44,5,FALSE))*VLOOKUP(SDBYLD2!U$4,'[1]INTERNAL PARAMETERS-1'!$B$5:$J$44,9,FALSE)*SDBYLD2!$F152</f>
        <v>22.264355670009827</v>
      </c>
      <c r="V152" s="44">
        <f>SDBYLD1!V152*VLOOKUP(SDBYLD2!V$4,'[1]INTERNAL PARAMETERS-1'!$B$5:$J$44,5,FALSE)*VLOOKUP(SDBYLD2!V$4,'[1]INTERNAL PARAMETERS-1'!$B$5:$J$44,7,FALSE)*SDBYLD2!$F152 + SDBYLD1!V152*(1-VLOOKUP(SDBYLD2!V$4,'[1]INTERNAL PARAMETERS-1'!$B$5:$J$44,5,FALSE))*VLOOKUP(SDBYLD2!V$4,'[1]INTERNAL PARAMETERS-1'!$B$5:$J$44,9,FALSE)*SDBYLD2!$F152</f>
        <v>270.93818534832877</v>
      </c>
      <c r="W152" s="44">
        <f>SDBYLD1!W152*VLOOKUP(SDBYLD2!W$4,'[1]INTERNAL PARAMETERS-1'!$B$5:$J$44,5,FALSE)*VLOOKUP(SDBYLD2!W$4,'[1]INTERNAL PARAMETERS-1'!$B$5:$J$44,7,FALSE)*SDBYLD2!$F152 + SDBYLD1!W152*(1-VLOOKUP(SDBYLD2!W$4,'[1]INTERNAL PARAMETERS-1'!$B$5:$J$44,5,FALSE))*VLOOKUP(SDBYLD2!W$4,'[1]INTERNAL PARAMETERS-1'!$B$5:$J$44,9,FALSE)*SDBYLD2!$F152</f>
        <v>0</v>
      </c>
      <c r="X152" s="44">
        <f>SDBYLD1!X152*VLOOKUP(SDBYLD2!X$4,'[1]INTERNAL PARAMETERS-1'!$B$5:$J$44,5,FALSE)*VLOOKUP(SDBYLD2!X$4,'[1]INTERNAL PARAMETERS-1'!$B$5:$J$44,7,FALSE)*SDBYLD2!$F152 + SDBYLD1!X152*(1-VLOOKUP(SDBYLD2!X$4,'[1]INTERNAL PARAMETERS-1'!$B$5:$J$44,5,FALSE))*VLOOKUP(SDBYLD2!X$4,'[1]INTERNAL PARAMETERS-1'!$B$5:$J$44,9,FALSE)*SDBYLD2!$F152</f>
        <v>0</v>
      </c>
      <c r="Y152" s="44">
        <f>SDBYLD1!Y152*VLOOKUP(SDBYLD2!Y$4,'[1]INTERNAL PARAMETERS-1'!$B$5:$J$44,5,FALSE)*VLOOKUP(SDBYLD2!Y$4,'[1]INTERNAL PARAMETERS-1'!$B$5:$J$44,7,FALSE)*SDBYLD2!$F152 + SDBYLD1!Y152*(1-VLOOKUP(SDBYLD2!Y$4,'[1]INTERNAL PARAMETERS-1'!$B$5:$J$44,5,FALSE))*VLOOKUP(SDBYLD2!Y$4,'[1]INTERNAL PARAMETERS-1'!$B$5:$J$44,9,FALSE)*SDBYLD2!$F152</f>
        <v>0</v>
      </c>
      <c r="Z152" s="44">
        <f>SDBYLD1!Z152*VLOOKUP(SDBYLD2!Z$4,'[1]INTERNAL PARAMETERS-1'!$B$5:$J$44,5,FALSE)*VLOOKUP(SDBYLD2!Z$4,'[1]INTERNAL PARAMETERS-1'!$B$5:$J$44,7,FALSE)*SDBYLD2!$F152 + SDBYLD1!Z152*(1-VLOOKUP(SDBYLD2!Z$4,'[1]INTERNAL PARAMETERS-1'!$B$5:$J$44,5,FALSE))*VLOOKUP(SDBYLD2!Z$4,'[1]INTERNAL PARAMETERS-1'!$B$5:$J$44,9,FALSE)*SDBYLD2!$F152</f>
        <v>0</v>
      </c>
      <c r="AA152" s="44">
        <f>SDBYLD1!AA152*VLOOKUP(SDBYLD2!AA$4,'[1]INTERNAL PARAMETERS-1'!$B$5:$J$44,5,FALSE)*VLOOKUP(SDBYLD2!AA$4,'[1]INTERNAL PARAMETERS-1'!$B$5:$J$44,7,FALSE)*SDBYLD2!$F152 + SDBYLD1!AA152*(1-VLOOKUP(SDBYLD2!AA$4,'[1]INTERNAL PARAMETERS-1'!$B$5:$J$44,5,FALSE))*VLOOKUP(SDBYLD2!AA$4,'[1]INTERNAL PARAMETERS-1'!$B$5:$J$44,9,FALSE)*SDBYLD2!$F152</f>
        <v>0</v>
      </c>
      <c r="AB152" s="44">
        <f>SDBYLD1!AB152*VLOOKUP(SDBYLD2!AB$4,'[1]INTERNAL PARAMETERS-1'!$B$5:$J$44,5,FALSE)*VLOOKUP(SDBYLD2!AB$4,'[1]INTERNAL PARAMETERS-1'!$B$5:$J$44,7,FALSE)*SDBYLD2!$F152 + SDBYLD1!AB152*(1-VLOOKUP(SDBYLD2!AB$4,'[1]INTERNAL PARAMETERS-1'!$B$5:$J$44,5,FALSE))*VLOOKUP(SDBYLD2!AB$4,'[1]INTERNAL PARAMETERS-1'!$B$5:$J$44,9,FALSE)*SDBYLD2!$F152</f>
        <v>0</v>
      </c>
      <c r="AC152" s="44">
        <f>SDBYLD1!AC152*VLOOKUP(SDBYLD2!AC$4,'[1]INTERNAL PARAMETERS-1'!$B$5:$J$44,5,FALSE)*VLOOKUP(SDBYLD2!AC$4,'[1]INTERNAL PARAMETERS-1'!$B$5:$J$44,7,FALSE)*SDBYLD2!$F152 + SDBYLD1!AC152*(1-VLOOKUP(SDBYLD2!AC$4,'[1]INTERNAL PARAMETERS-1'!$B$5:$J$44,5,FALSE))*VLOOKUP(SDBYLD2!AC$4,'[1]INTERNAL PARAMETERS-1'!$B$5:$J$44,9,FALSE)*SDBYLD2!$F152</f>
        <v>0</v>
      </c>
      <c r="AD152" s="44">
        <f>SDBYLD1!AD152*VLOOKUP(SDBYLD2!AD$4,'[1]INTERNAL PARAMETERS-1'!$B$5:$J$44,5,FALSE)*VLOOKUP(SDBYLD2!AD$4,'[1]INTERNAL PARAMETERS-1'!$B$5:$J$44,7,FALSE)*SDBYLD2!$F152 + SDBYLD1!AD152*(1-VLOOKUP(SDBYLD2!AD$4,'[1]INTERNAL PARAMETERS-1'!$B$5:$J$44,5,FALSE))*VLOOKUP(SDBYLD2!AD$4,'[1]INTERNAL PARAMETERS-1'!$B$5:$J$44,9,FALSE)*SDBYLD2!$F152</f>
        <v>0</v>
      </c>
      <c r="AE152" s="44">
        <f>SDBYLD1!AE152*VLOOKUP(SDBYLD2!AE$4,'[1]INTERNAL PARAMETERS-1'!$B$5:$J$44,5,FALSE)*VLOOKUP(SDBYLD2!AE$4,'[1]INTERNAL PARAMETERS-1'!$B$5:$J$44,7,FALSE)*SDBYLD2!$F152 + SDBYLD1!AE152*(1-VLOOKUP(SDBYLD2!AE$4,'[1]INTERNAL PARAMETERS-1'!$B$5:$J$44,5,FALSE))*VLOOKUP(SDBYLD2!AE$4,'[1]INTERNAL PARAMETERS-1'!$B$5:$J$44,9,FALSE)*SDBYLD2!$F152</f>
        <v>0</v>
      </c>
      <c r="AF152" s="44">
        <f>SDBYLD1!AF152*VLOOKUP(SDBYLD2!AF$4,'[1]INTERNAL PARAMETERS-1'!$B$5:$J$44,5,FALSE)*VLOOKUP(SDBYLD2!AF$4,'[1]INTERNAL PARAMETERS-1'!$B$5:$J$44,7,FALSE)*SDBYLD2!$F152 + SDBYLD1!AF152*(1-VLOOKUP(SDBYLD2!AF$4,'[1]INTERNAL PARAMETERS-1'!$B$5:$J$44,5,FALSE))*VLOOKUP(SDBYLD2!AF$4,'[1]INTERNAL PARAMETERS-1'!$B$5:$J$44,9,FALSE)*SDBYLD2!$F152</f>
        <v>4.5193347781481368</v>
      </c>
      <c r="AG152" s="44">
        <f>SDBYLD1!AG152*VLOOKUP(SDBYLD2!AG$4,'[1]INTERNAL PARAMETERS-1'!$B$5:$J$44,5,FALSE)*VLOOKUP(SDBYLD2!AG$4,'[1]INTERNAL PARAMETERS-1'!$B$5:$J$44,7,FALSE)*SDBYLD2!$F152 + SDBYLD1!AG152*(1-VLOOKUP(SDBYLD2!AG$4,'[1]INTERNAL PARAMETERS-1'!$B$5:$J$44,5,FALSE))*VLOOKUP(SDBYLD2!AG$4,'[1]INTERNAL PARAMETERS-1'!$B$5:$J$44,9,FALSE)*SDBYLD2!$F152</f>
        <v>0</v>
      </c>
      <c r="AH152" s="44">
        <f>SDBYLD1!AH152*VLOOKUP(SDBYLD2!AH$4,'[1]INTERNAL PARAMETERS-1'!$B$5:$J$44,5,FALSE)*VLOOKUP(SDBYLD2!AH$4,'[1]INTERNAL PARAMETERS-1'!$B$5:$J$44,7,FALSE)*SDBYLD2!$F152 + SDBYLD1!AH152*(1-VLOOKUP(SDBYLD2!AH$4,'[1]INTERNAL PARAMETERS-1'!$B$5:$J$44,5,FALSE))*VLOOKUP(SDBYLD2!AH$4,'[1]INTERNAL PARAMETERS-1'!$B$5:$J$44,9,FALSE)*SDBYLD2!$F152</f>
        <v>1.2746841681956282</v>
      </c>
      <c r="AI152" s="44">
        <f>SDBYLD1!AI152*VLOOKUP(SDBYLD2!AI$4,'[1]INTERNAL PARAMETERS-1'!$B$5:$J$44,5,FALSE)*VLOOKUP(SDBYLD2!AI$4,'[1]INTERNAL PARAMETERS-1'!$B$5:$J$44,7,FALSE)*SDBYLD2!$F152 + SDBYLD1!AI152*(1-VLOOKUP(SDBYLD2!AI$4,'[1]INTERNAL PARAMETERS-1'!$B$5:$J$44,5,FALSE))*VLOOKUP(SDBYLD2!AI$4,'[1]INTERNAL PARAMETERS-1'!$B$5:$J$44,9,FALSE)*SDBYLD2!$F152</f>
        <v>3.6218402517989148</v>
      </c>
      <c r="AJ152" s="44">
        <f>SDBYLD1!AJ152*VLOOKUP(SDBYLD2!AJ$4,'[1]INTERNAL PARAMETERS-1'!$B$5:$J$44,5,FALSE)*VLOOKUP(SDBYLD2!AJ$4,'[1]INTERNAL PARAMETERS-1'!$B$5:$J$44,7,FALSE)*SDBYLD2!$F152 + SDBYLD1!AJ152*(1-VLOOKUP(SDBYLD2!AJ$4,'[1]INTERNAL PARAMETERS-1'!$B$5:$J$44,5,FALSE))*VLOOKUP(SDBYLD2!AJ$4,'[1]INTERNAL PARAMETERS-1'!$B$5:$J$44,9,FALSE)*SDBYLD2!$F152</f>
        <v>18.079917170081508</v>
      </c>
      <c r="AK152" s="44">
        <f>SDBYLD1!AK152*VLOOKUP(SDBYLD2!AK$4,'[1]INTERNAL PARAMETERS-1'!$B$5:$J$44,5,FALSE)*VLOOKUP(SDBYLD2!AK$4,'[1]INTERNAL PARAMETERS-1'!$B$5:$J$44,7,FALSE)*SDBYLD2!$F152 + SDBYLD1!AK152*(1-VLOOKUP(SDBYLD2!AK$4,'[1]INTERNAL PARAMETERS-1'!$B$5:$J$44,5,FALSE))*VLOOKUP(SDBYLD2!AK$4,'[1]INTERNAL PARAMETERS-1'!$B$5:$J$44,9,FALSE)*SDBYLD2!$F152</f>
        <v>5.1016452504623659</v>
      </c>
      <c r="AL152" s="44">
        <f>SDBYLD1!AL152*VLOOKUP(SDBYLD2!AL$4,'[1]INTERNAL PARAMETERS-1'!$B$5:$J$44,5,FALSE)*VLOOKUP(SDBYLD2!AL$4,'[1]INTERNAL PARAMETERS-1'!$B$5:$J$44,7,FALSE)*SDBYLD2!$F152 + SDBYLD1!AL152*(1-VLOOKUP(SDBYLD2!AL$4,'[1]INTERNAL PARAMETERS-1'!$B$5:$J$44,5,FALSE))*VLOOKUP(SDBYLD2!AL$4,'[1]INTERNAL PARAMETERS-1'!$B$5:$J$44,9,FALSE)*SDBYLD2!$F152</f>
        <v>0</v>
      </c>
      <c r="AM152" s="44">
        <f>SDBYLD1!AM152*VLOOKUP(SDBYLD2!AM$4,'[1]INTERNAL PARAMETERS-1'!$B$5:$J$44,5,FALSE)*VLOOKUP(SDBYLD2!AM$4,'[1]INTERNAL PARAMETERS-1'!$B$5:$J$44,7,FALSE)*SDBYLD2!$F152 + SDBYLD1!AM152*(1-VLOOKUP(SDBYLD2!AM$4,'[1]INTERNAL PARAMETERS-1'!$B$5:$J$44,5,FALSE))*VLOOKUP(SDBYLD2!AM$4,'[1]INTERNAL PARAMETERS-1'!$B$5:$J$44,9,FALSE)*SDBYLD2!$F152</f>
        <v>0</v>
      </c>
      <c r="AN152" s="44">
        <f>SDBYLD1!AN152*VLOOKUP(SDBYLD2!AN$4,'[1]INTERNAL PARAMETERS-1'!$B$5:$J$44,5,FALSE)*VLOOKUP(SDBYLD2!AN$4,'[1]INTERNAL PARAMETERS-1'!$B$5:$J$44,7,FALSE)*SDBYLD2!$F152 + SDBYLD1!AN152*(1-VLOOKUP(SDBYLD2!AN$4,'[1]INTERNAL PARAMETERS-1'!$B$5:$J$44,5,FALSE))*VLOOKUP(SDBYLD2!AN$4,'[1]INTERNAL PARAMETERS-1'!$B$5:$J$44,9,FALSE)*SDBYLD2!$F152</f>
        <v>0</v>
      </c>
      <c r="AO152" s="44">
        <f>SDBYLD1!AO152*VLOOKUP(SDBYLD2!AO$4,'[1]INTERNAL PARAMETERS-1'!$B$5:$J$44,5,FALSE)*VLOOKUP(SDBYLD2!AO$4,'[1]INTERNAL PARAMETERS-1'!$B$5:$J$44,7,FALSE)*SDBYLD2!$F152 + SDBYLD1!AO152*(1-VLOOKUP(SDBYLD2!AO$4,'[1]INTERNAL PARAMETERS-1'!$B$5:$J$44,5,FALSE))*VLOOKUP(SDBYLD2!AO$4,'[1]INTERNAL PARAMETERS-1'!$B$5:$J$44,9,FALSE)*SDBYLD2!$F152</f>
        <v>0</v>
      </c>
      <c r="AP152" s="44">
        <f>SDBYLD1!AP152*VLOOKUP(SDBYLD2!AP$4,'[1]INTERNAL PARAMETERS-1'!$B$5:$J$44,5,FALSE)*VLOOKUP(SDBYLD2!AP$4,'[1]INTERNAL PARAMETERS-1'!$B$5:$J$44,7,FALSE)*SDBYLD2!$F152 + SDBYLD1!AP152*(1-VLOOKUP(SDBYLD2!AP$4,'[1]INTERNAL PARAMETERS-1'!$B$5:$J$44,5,FALSE))*VLOOKUP(SDBYLD2!AP$4,'[1]INTERNAL PARAMETERS-1'!$B$5:$J$44,9,FALSE)*SDBYLD2!$F152</f>
        <v>0</v>
      </c>
      <c r="AQ152" s="44">
        <f>SDBYLD1!AQ152*VLOOKUP(SDBYLD2!AQ$4,'[1]INTERNAL PARAMETERS-1'!$B$5:$J$44,5,FALSE)*VLOOKUP(SDBYLD2!AQ$4,'[1]INTERNAL PARAMETERS-1'!$B$5:$J$44,7,FALSE)*SDBYLD2!$F152 + SDBYLD1!AQ152*(1-VLOOKUP(SDBYLD2!AQ$4,'[1]INTERNAL PARAMETERS-1'!$B$5:$J$44,5,FALSE))*VLOOKUP(SDBYLD2!AQ$4,'[1]INTERNAL PARAMETERS-1'!$B$5:$J$44,9,FALSE)*SDBYLD2!$F152</f>
        <v>0</v>
      </c>
      <c r="AR152" s="44">
        <f>SDBYLD1!AR152*VLOOKUP(SDBYLD2!AR$4,'[1]INTERNAL PARAMETERS-1'!$B$5:$J$44,5,FALSE)*VLOOKUP(SDBYLD2!AR$4,'[1]INTERNAL PARAMETERS-1'!$B$5:$J$44,7,FALSE)*SDBYLD2!$F152 + SDBYLD1!AR152*(1-VLOOKUP(SDBYLD2!AR$4,'[1]INTERNAL PARAMETERS-1'!$B$5:$J$44,5,FALSE))*VLOOKUP(SDBYLD2!AR$4,'[1]INTERNAL PARAMETERS-1'!$B$5:$J$44,9,FALSE)*SDBYLD2!$F152</f>
        <v>0</v>
      </c>
      <c r="AS152" s="44">
        <f>SDBYLD1!AS152*VLOOKUP(SDBYLD2!AS$4,'[1]INTERNAL PARAMETERS-1'!$B$5:$J$44,5,FALSE)*VLOOKUP(SDBYLD2!AS$4,'[1]INTERNAL PARAMETERS-1'!$B$5:$J$44,7,FALSE)*SDBYLD2!$F152 + SDBYLD1!AS152*(1-VLOOKUP(SDBYLD2!AS$4,'[1]INTERNAL PARAMETERS-1'!$B$5:$J$44,5,FALSE))*VLOOKUP(SDBYLD2!AS$4,'[1]INTERNAL PARAMETERS-1'!$B$5:$J$44,9,FALSE)*SDBYLD2!$F152</f>
        <v>0</v>
      </c>
      <c r="AT152" s="43">
        <f>SDBYLD1!AT152*VLOOKUP(SDBYLD2!AT$4,'[1]INTERNAL PARAMETERS-1'!$B$5:$J$44,5,FALSE)*VLOOKUP(SDBYLD2!AT$4,'[1]INTERNAL PARAMETERS-1'!$B$5:$J$44,7,FALSE)*SDBYLD2!$F152 + SDBYLD1!AT152*(1-VLOOKUP(SDBYLD2!AT$4,'[1]INTERNAL PARAMETERS-1'!$B$5:$J$44,5,FALSE))*VLOOKUP(SDBYLD2!AT$4,'[1]INTERNAL PARAMETERS-1'!$B$5:$J$44,9,FALSE)*SDBYLD2!$F152</f>
        <v>0</v>
      </c>
      <c r="AU152" s="45">
        <f>SDBYLD1!AU152*VLOOKUP(SDBYLD2!AU$4,'[1]INTERNAL PARAMETERS-1'!$B$5:$J$44,5,FALSE)*VLOOKUP(SDBYLD2!AU$4,'[1]INTERNAL PARAMETERS-1'!$B$5:$J$44,6,FALSE)*VLOOKUP(SDBYLD2!AU$4,'[1]INTERNAL PARAMETERS-1'!$B$5:$J$44,3,FALSE) + SDBYLD1!AU152*(1-VLOOKUP(SDBYLD2!AU$4,'[1]INTERNAL PARAMETERS-1'!$B$5:$J$44,5,FALSE))*VLOOKUP(SDBYLD2!AU$4,'[1]INTERNAL PARAMETERS-1'!$B$5:$J$44,8,FALSE)*VLOOKUP(SDBYLD2!AU$4,'[1]INTERNAL PARAMETERS-1'!$B$5:$J$44,3,FALSE)</f>
        <v>0</v>
      </c>
      <c r="AV152" s="44">
        <f>SDBYLD1!AV152*VLOOKUP(SDBYLD2!AV$4,'[1]INTERNAL PARAMETERS-1'!$B$5:$J$44,5,FALSE)*VLOOKUP(SDBYLD2!AV$4,'[1]INTERNAL PARAMETERS-1'!$B$5:$J$44,6,FALSE)*VLOOKUP(SDBYLD2!AV$4,'[1]INTERNAL PARAMETERS-1'!$B$5:$J$44,3,FALSE) + SDBYLD1!AV152*(1-VLOOKUP(SDBYLD2!AV$4,'[1]INTERNAL PARAMETERS-1'!$B$5:$J$44,5,FALSE))*VLOOKUP(SDBYLD2!AV$4,'[1]INTERNAL PARAMETERS-1'!$B$5:$J$44,8,FALSE)*VLOOKUP(SDBYLD2!AV$4,'[1]INTERNAL PARAMETERS-1'!$B$5:$J$44,3,FALSE)</f>
        <v>0</v>
      </c>
      <c r="AW152" s="44">
        <f>SDBYLD1!AW152*VLOOKUP(SDBYLD2!AW$4,'[1]INTERNAL PARAMETERS-1'!$B$5:$J$44,5,FALSE)*VLOOKUP(SDBYLD2!AW$4,'[1]INTERNAL PARAMETERS-1'!$B$5:$J$44,6,FALSE)*VLOOKUP(SDBYLD2!AW$4,'[1]INTERNAL PARAMETERS-1'!$B$5:$J$44,3,FALSE) + SDBYLD1!AW152*(1-VLOOKUP(SDBYLD2!AW$4,'[1]INTERNAL PARAMETERS-1'!$B$5:$J$44,5,FALSE))*VLOOKUP(SDBYLD2!AW$4,'[1]INTERNAL PARAMETERS-1'!$B$5:$J$44,8,FALSE)*VLOOKUP(SDBYLD2!AW$4,'[1]INTERNAL PARAMETERS-1'!$B$5:$J$44,3,FALSE)</f>
        <v>29.154024349578613</v>
      </c>
      <c r="AX152" s="44">
        <f>SDBYLD1!AX152*VLOOKUP(SDBYLD2!AX$4,'[1]INTERNAL PARAMETERS-1'!$B$5:$J$44,5,FALSE)*VLOOKUP(SDBYLD2!AX$4,'[1]INTERNAL PARAMETERS-1'!$B$5:$J$44,6,FALSE)*VLOOKUP(SDBYLD2!AX$4,'[1]INTERNAL PARAMETERS-1'!$B$5:$J$44,3,FALSE) + SDBYLD1!AX152*(1-VLOOKUP(SDBYLD2!AX$4,'[1]INTERNAL PARAMETERS-1'!$B$5:$J$44,5,FALSE))*VLOOKUP(SDBYLD2!AX$4,'[1]INTERNAL PARAMETERS-1'!$B$5:$J$44,8,FALSE)*VLOOKUP(SDBYLD2!AX$4,'[1]INTERNAL PARAMETERS-1'!$B$5:$J$44,3,FALSE)</f>
        <v>0</v>
      </c>
      <c r="AY152" s="44">
        <f>SDBYLD1!AY152*VLOOKUP(SDBYLD2!AY$4,'[1]INTERNAL PARAMETERS-1'!$B$5:$J$44,5,FALSE)*VLOOKUP(SDBYLD2!AY$4,'[1]INTERNAL PARAMETERS-1'!$B$5:$J$44,6,FALSE)*VLOOKUP(SDBYLD2!AY$4,'[1]INTERNAL PARAMETERS-1'!$B$5:$J$44,3,FALSE) + SDBYLD1!AY152*(1-VLOOKUP(SDBYLD2!AY$4,'[1]INTERNAL PARAMETERS-1'!$B$5:$J$44,5,FALSE))*VLOOKUP(SDBYLD2!AY$4,'[1]INTERNAL PARAMETERS-1'!$B$5:$J$44,8,FALSE)*VLOOKUP(SDBYLD2!AY$4,'[1]INTERNAL PARAMETERS-1'!$B$5:$J$44,3,FALSE)</f>
        <v>0</v>
      </c>
      <c r="AZ152" s="44">
        <f>SDBYLD1!AZ152*VLOOKUP(SDBYLD2!AZ$4,'[1]INTERNAL PARAMETERS-1'!$B$5:$J$44,5,FALSE)*VLOOKUP(SDBYLD2!AZ$4,'[1]INTERNAL PARAMETERS-1'!$B$5:$J$44,6,FALSE)*VLOOKUP(SDBYLD2!AZ$4,'[1]INTERNAL PARAMETERS-1'!$B$5:$J$44,3,FALSE) + SDBYLD1!AZ152*(1-VLOOKUP(SDBYLD2!AZ$4,'[1]INTERNAL PARAMETERS-1'!$B$5:$J$44,5,FALSE))*VLOOKUP(SDBYLD2!AZ$4,'[1]INTERNAL PARAMETERS-1'!$B$5:$J$44,8,FALSE)*VLOOKUP(SDBYLD2!AZ$4,'[1]INTERNAL PARAMETERS-1'!$B$5:$J$44,3,FALSE)</f>
        <v>0</v>
      </c>
      <c r="BA152" s="44">
        <f>SDBYLD1!BA152*VLOOKUP(SDBYLD2!BA$4,'[1]INTERNAL PARAMETERS-1'!$B$5:$J$44,5,FALSE)*VLOOKUP(SDBYLD2!BA$4,'[1]INTERNAL PARAMETERS-1'!$B$5:$J$44,6,FALSE)*VLOOKUP(SDBYLD2!BA$4,'[1]INTERNAL PARAMETERS-1'!$B$5:$J$44,3,FALSE) + SDBYLD1!BA152*(1-VLOOKUP(SDBYLD2!BA$4,'[1]INTERNAL PARAMETERS-1'!$B$5:$J$44,5,FALSE))*VLOOKUP(SDBYLD2!BA$4,'[1]INTERNAL PARAMETERS-1'!$B$5:$J$44,8,FALSE)*VLOOKUP(SDBYLD2!BA$4,'[1]INTERNAL PARAMETERS-1'!$B$5:$J$44,3,FALSE)</f>
        <v>3.861352021870474</v>
      </c>
      <c r="BB152" s="44">
        <f>SDBYLD1!BB152*VLOOKUP(SDBYLD2!BB$4,'[1]INTERNAL PARAMETERS-1'!$B$5:$J$44,5,FALSE)*VLOOKUP(SDBYLD2!BB$4,'[1]INTERNAL PARAMETERS-1'!$B$5:$J$44,6,FALSE)*VLOOKUP(SDBYLD2!BB$4,'[1]INTERNAL PARAMETERS-1'!$B$5:$J$44,3,FALSE) + SDBYLD1!BB152*(1-VLOOKUP(SDBYLD2!BB$4,'[1]INTERNAL PARAMETERS-1'!$B$5:$J$44,5,FALSE))*VLOOKUP(SDBYLD2!BB$4,'[1]INTERNAL PARAMETERS-1'!$B$5:$J$44,8,FALSE)*VLOOKUP(SDBYLD2!BB$4,'[1]INTERNAL PARAMETERS-1'!$B$5:$J$44,3,FALSE)</f>
        <v>11.418170224129545</v>
      </c>
      <c r="BC152" s="44">
        <f>SDBYLD1!BC152*VLOOKUP(SDBYLD2!BC$4,'[1]INTERNAL PARAMETERS-1'!$B$5:$J$44,5,FALSE)*VLOOKUP(SDBYLD2!BC$4,'[1]INTERNAL PARAMETERS-1'!$B$5:$J$44,6,FALSE)*VLOOKUP(SDBYLD2!BC$4,'[1]INTERNAL PARAMETERS-1'!$B$5:$J$44,3,FALSE) + SDBYLD1!BC152*(1-VLOOKUP(SDBYLD2!BC$4,'[1]INTERNAL PARAMETERS-1'!$B$5:$J$44,5,FALSE))*VLOOKUP(SDBYLD2!BC$4,'[1]INTERNAL PARAMETERS-1'!$B$5:$J$44,8,FALSE)*VLOOKUP(SDBYLD2!BC$4,'[1]INTERNAL PARAMETERS-1'!$B$5:$J$44,3,FALSE)</f>
        <v>4.2191884342314987</v>
      </c>
      <c r="BD152" s="44">
        <f>SDBYLD1!BD152*VLOOKUP(SDBYLD2!BD$4,'[1]INTERNAL PARAMETERS-1'!$B$5:$J$44,5,FALSE)*VLOOKUP(SDBYLD2!BD$4,'[1]INTERNAL PARAMETERS-1'!$B$5:$J$44,6,FALSE)*VLOOKUP(SDBYLD2!BD$4,'[1]INTERNAL PARAMETERS-1'!$B$5:$J$44,3,FALSE) + SDBYLD1!BD152*(1-VLOOKUP(SDBYLD2!BD$4,'[1]INTERNAL PARAMETERS-1'!$B$5:$J$44,5,FALSE))*VLOOKUP(SDBYLD2!BD$4,'[1]INTERNAL PARAMETERS-1'!$B$5:$J$44,8,FALSE)*VLOOKUP(SDBYLD2!BD$4,'[1]INTERNAL PARAMETERS-1'!$B$5:$J$44,3,FALSE)</f>
        <v>7.4890481907148319</v>
      </c>
      <c r="BE152" s="44">
        <f>SDBYLD1!BE152*VLOOKUP(SDBYLD2!BE$4,'[1]INTERNAL PARAMETERS-1'!$B$5:$J$44,5,FALSE)*VLOOKUP(SDBYLD2!BE$4,'[1]INTERNAL PARAMETERS-1'!$B$5:$J$44,6,FALSE)*VLOOKUP(SDBYLD2!BE$4,'[1]INTERNAL PARAMETERS-1'!$B$5:$J$44,3,FALSE) + SDBYLD1!BE152*(1-VLOOKUP(SDBYLD2!BE$4,'[1]INTERNAL PARAMETERS-1'!$B$5:$J$44,5,FALSE))*VLOOKUP(SDBYLD2!BE$4,'[1]INTERNAL PARAMETERS-1'!$B$5:$J$44,8,FALSE)*VLOOKUP(SDBYLD2!BE$4,'[1]INTERNAL PARAMETERS-1'!$B$5:$J$44,3,FALSE)</f>
        <v>5.2070790958362876</v>
      </c>
      <c r="BF152" s="44">
        <f>SDBYLD1!BF152*VLOOKUP(SDBYLD2!BF$4,'[1]INTERNAL PARAMETERS-1'!$B$5:$J$44,5,FALSE)*VLOOKUP(SDBYLD2!BF$4,'[1]INTERNAL PARAMETERS-1'!$B$5:$J$44,6,FALSE)*VLOOKUP(SDBYLD2!BF$4,'[1]INTERNAL PARAMETERS-1'!$B$5:$J$44,3,FALSE) + SDBYLD1!BF152*(1-VLOOKUP(SDBYLD2!BF$4,'[1]INTERNAL PARAMETERS-1'!$B$5:$J$44,5,FALSE))*VLOOKUP(SDBYLD2!BF$4,'[1]INTERNAL PARAMETERS-1'!$B$5:$J$44,8,FALSE)*VLOOKUP(SDBYLD2!BF$4,'[1]INTERNAL PARAMETERS-1'!$B$5:$J$44,3,FALSE)</f>
        <v>0</v>
      </c>
      <c r="BG152" s="44">
        <f>SDBYLD1!BG152*VLOOKUP(SDBYLD2!BG$4,'[1]INTERNAL PARAMETERS-1'!$B$5:$J$44,5,FALSE)*VLOOKUP(SDBYLD2!BG$4,'[1]INTERNAL PARAMETERS-1'!$B$5:$J$44,6,FALSE)*VLOOKUP(SDBYLD2!BG$4,'[1]INTERNAL PARAMETERS-1'!$B$5:$J$44,3,FALSE) + SDBYLD1!BG152*(1-VLOOKUP(SDBYLD2!BG$4,'[1]INTERNAL PARAMETERS-1'!$B$5:$J$44,5,FALSE))*VLOOKUP(SDBYLD2!BG$4,'[1]INTERNAL PARAMETERS-1'!$B$5:$J$44,8,FALSE)*VLOOKUP(SDBYLD2!BG$4,'[1]INTERNAL PARAMETERS-1'!$B$5:$J$44,3,FALSE)</f>
        <v>5.4471678038938185</v>
      </c>
      <c r="BH152" s="44">
        <f>SDBYLD1!BH152*VLOOKUP(SDBYLD2!BH$4,'[1]INTERNAL PARAMETERS-1'!$B$5:$J$44,5,FALSE)*VLOOKUP(SDBYLD2!BH$4,'[1]INTERNAL PARAMETERS-1'!$B$5:$J$44,6,FALSE)*VLOOKUP(SDBYLD2!BH$4,'[1]INTERNAL PARAMETERS-1'!$B$5:$J$44,3,FALSE) + SDBYLD1!BH152*(1-VLOOKUP(SDBYLD2!BH$4,'[1]INTERNAL PARAMETERS-1'!$B$5:$J$44,5,FALSE))*VLOOKUP(SDBYLD2!BH$4,'[1]INTERNAL PARAMETERS-1'!$B$5:$J$44,8,FALSE)*VLOOKUP(SDBYLD2!BH$4,'[1]INTERNAL PARAMETERS-1'!$B$5:$J$44,3,FALSE)</f>
        <v>2.1175033842769801E-2</v>
      </c>
      <c r="BI152" s="44">
        <f>SDBYLD1!BI152*VLOOKUP(SDBYLD2!BI$4,'[1]INTERNAL PARAMETERS-1'!$B$5:$J$44,5,FALSE)*VLOOKUP(SDBYLD2!BI$4,'[1]INTERNAL PARAMETERS-1'!$B$5:$J$44,6,FALSE)*VLOOKUP(SDBYLD2!BI$4,'[1]INTERNAL PARAMETERS-1'!$B$5:$J$44,3,FALSE) + SDBYLD1!BI152*(1-VLOOKUP(SDBYLD2!BI$4,'[1]INTERNAL PARAMETERS-1'!$B$5:$J$44,5,FALSE))*VLOOKUP(SDBYLD2!BI$4,'[1]INTERNAL PARAMETERS-1'!$B$5:$J$44,8,FALSE)*VLOOKUP(SDBYLD2!BI$4,'[1]INTERNAL PARAMETERS-1'!$B$5:$J$44,3,FALSE)</f>
        <v>0</v>
      </c>
      <c r="BJ152" s="44">
        <f>SDBYLD1!BJ152*VLOOKUP(SDBYLD2!BJ$4,'[1]INTERNAL PARAMETERS-1'!$B$5:$J$44,5,FALSE)*VLOOKUP(SDBYLD2!BJ$4,'[1]INTERNAL PARAMETERS-1'!$B$5:$J$44,6,FALSE)*VLOOKUP(SDBYLD2!BJ$4,'[1]INTERNAL PARAMETERS-1'!$B$5:$J$44,3,FALSE) + SDBYLD1!BJ152*(1-VLOOKUP(SDBYLD2!BJ$4,'[1]INTERNAL PARAMETERS-1'!$B$5:$J$44,5,FALSE))*VLOOKUP(SDBYLD2!BJ$4,'[1]INTERNAL PARAMETERS-1'!$B$5:$J$44,8,FALSE)*VLOOKUP(SDBYLD2!BJ$4,'[1]INTERNAL PARAMETERS-1'!$B$5:$J$44,3,FALSE)</f>
        <v>2.3819138337585821</v>
      </c>
      <c r="BK152" s="44">
        <f>SDBYLD1!BK152*VLOOKUP(SDBYLD2!BK$4,'[1]INTERNAL PARAMETERS-1'!$B$5:$J$44,5,FALSE)*VLOOKUP(SDBYLD2!BK$4,'[1]INTERNAL PARAMETERS-1'!$B$5:$J$44,6,FALSE)*VLOOKUP(SDBYLD2!BK$4,'[1]INTERNAL PARAMETERS-1'!$B$5:$J$44,3,FALSE) + SDBYLD1!BK152*(1-VLOOKUP(SDBYLD2!BK$4,'[1]INTERNAL PARAMETERS-1'!$B$5:$J$44,5,FALSE))*VLOOKUP(SDBYLD2!BK$4,'[1]INTERNAL PARAMETERS-1'!$B$5:$J$44,8,FALSE)*VLOOKUP(SDBYLD2!BK$4,'[1]INTERNAL PARAMETERS-1'!$B$5:$J$44,3,FALSE)</f>
        <v>2.4141697701946963</v>
      </c>
      <c r="BL152" s="44">
        <f>SDBYLD1!BL152*VLOOKUP(SDBYLD2!BL$4,'[1]INTERNAL PARAMETERS-1'!$B$5:$J$44,5,FALSE)*VLOOKUP(SDBYLD2!BL$4,'[1]INTERNAL PARAMETERS-1'!$B$5:$J$44,6,FALSE)*VLOOKUP(SDBYLD2!BL$4,'[1]INTERNAL PARAMETERS-1'!$B$5:$J$44,3,FALSE) + SDBYLD1!BL152*(1-VLOOKUP(SDBYLD2!BL$4,'[1]INTERNAL PARAMETERS-1'!$B$5:$J$44,5,FALSE))*VLOOKUP(SDBYLD2!BL$4,'[1]INTERNAL PARAMETERS-1'!$B$5:$J$44,8,FALSE)*VLOOKUP(SDBYLD2!BL$4,'[1]INTERNAL PARAMETERS-1'!$B$5:$J$44,3,FALSE)</f>
        <v>3.3147166509624713</v>
      </c>
      <c r="BM152" s="44">
        <f>SDBYLD1!BM152*VLOOKUP(SDBYLD2!BM$4,'[1]INTERNAL PARAMETERS-1'!$B$5:$J$44,5,FALSE)*VLOOKUP(SDBYLD2!BM$4,'[1]INTERNAL PARAMETERS-1'!$B$5:$J$44,6,FALSE)*VLOOKUP(SDBYLD2!BM$4,'[1]INTERNAL PARAMETERS-1'!$B$5:$J$44,3,FALSE) + SDBYLD1!BM152*(1-VLOOKUP(SDBYLD2!BM$4,'[1]INTERNAL PARAMETERS-1'!$B$5:$J$44,5,FALSE))*VLOOKUP(SDBYLD2!BM$4,'[1]INTERNAL PARAMETERS-1'!$B$5:$J$44,8,FALSE)*VLOOKUP(SDBYLD2!BM$4,'[1]INTERNAL PARAMETERS-1'!$B$5:$J$44,3,FALSE)</f>
        <v>0.31912246116768</v>
      </c>
      <c r="BN152" s="44">
        <f>SDBYLD1!BN152*VLOOKUP(SDBYLD2!BN$4,'[1]INTERNAL PARAMETERS-1'!$B$5:$J$44,5,FALSE)*VLOOKUP(SDBYLD2!BN$4,'[1]INTERNAL PARAMETERS-1'!$B$5:$J$44,6,FALSE)*VLOOKUP(SDBYLD2!BN$4,'[1]INTERNAL PARAMETERS-1'!$B$5:$J$44,3,FALSE) + SDBYLD1!BN152*(1-VLOOKUP(SDBYLD2!BN$4,'[1]INTERNAL PARAMETERS-1'!$B$5:$J$44,5,FALSE))*VLOOKUP(SDBYLD2!BN$4,'[1]INTERNAL PARAMETERS-1'!$B$5:$J$44,8,FALSE)*VLOOKUP(SDBYLD2!BN$4,'[1]INTERNAL PARAMETERS-1'!$B$5:$J$44,3,FALSE)</f>
        <v>1.5994436888458392</v>
      </c>
      <c r="BO152" s="44">
        <f>SDBYLD1!BO152*VLOOKUP(SDBYLD2!BO$4,'[1]INTERNAL PARAMETERS-1'!$B$5:$J$44,5,FALSE)*VLOOKUP(SDBYLD2!BO$4,'[1]INTERNAL PARAMETERS-1'!$B$5:$J$44,6,FALSE)*VLOOKUP(SDBYLD2!BO$4,'[1]INTERNAL PARAMETERS-1'!$B$5:$J$44,3,FALSE) + SDBYLD1!BO152*(1-VLOOKUP(SDBYLD2!BO$4,'[1]INTERNAL PARAMETERS-1'!$B$5:$J$44,5,FALSE))*VLOOKUP(SDBYLD2!BO$4,'[1]INTERNAL PARAMETERS-1'!$B$5:$J$44,8,FALSE)*VLOOKUP(SDBYLD2!BO$4,'[1]INTERNAL PARAMETERS-1'!$B$5:$J$44,3,FALSE)</f>
        <v>1.9186698013994039</v>
      </c>
      <c r="BP152" s="44">
        <f>SDBYLD1!BP152*VLOOKUP(SDBYLD2!BP$4,'[1]INTERNAL PARAMETERS-1'!$B$5:$J$44,5,FALSE)*VLOOKUP(SDBYLD2!BP$4,'[1]INTERNAL PARAMETERS-1'!$B$5:$J$44,6,FALSE)*VLOOKUP(SDBYLD2!BP$4,'[1]INTERNAL PARAMETERS-1'!$B$5:$J$44,3,FALSE) + SDBYLD1!BP152*(1-VLOOKUP(SDBYLD2!BP$4,'[1]INTERNAL PARAMETERS-1'!$B$5:$J$44,5,FALSE))*VLOOKUP(SDBYLD2!BP$4,'[1]INTERNAL PARAMETERS-1'!$B$5:$J$44,8,FALSE)*VLOOKUP(SDBYLD2!BP$4,'[1]INTERNAL PARAMETERS-1'!$B$5:$J$44,3,FALSE)</f>
        <v>0.18458253629283738</v>
      </c>
      <c r="BQ152" s="44">
        <f>SDBYLD1!BQ152*VLOOKUP(SDBYLD2!BQ$4,'[1]INTERNAL PARAMETERS-1'!$B$5:$J$44,5,FALSE)*VLOOKUP(SDBYLD2!BQ$4,'[1]INTERNAL PARAMETERS-1'!$B$5:$J$44,6,FALSE)*VLOOKUP(SDBYLD2!BQ$4,'[1]INTERNAL PARAMETERS-1'!$B$5:$J$44,3,FALSE) + SDBYLD1!BQ152*(1-VLOOKUP(SDBYLD2!BQ$4,'[1]INTERNAL PARAMETERS-1'!$B$5:$J$44,5,FALSE))*VLOOKUP(SDBYLD2!BQ$4,'[1]INTERNAL PARAMETERS-1'!$B$5:$J$44,8,FALSE)*VLOOKUP(SDBYLD2!BQ$4,'[1]INTERNAL PARAMETERS-1'!$B$5:$J$44,3,FALSE)</f>
        <v>6.5042917075141942</v>
      </c>
      <c r="BR152" s="44">
        <f>SDBYLD1!BR152*VLOOKUP(SDBYLD2!BR$4,'[1]INTERNAL PARAMETERS-1'!$B$5:$J$44,5,FALSE)*VLOOKUP(SDBYLD2!BR$4,'[1]INTERNAL PARAMETERS-1'!$B$5:$J$44,6,FALSE)*VLOOKUP(SDBYLD2!BR$4,'[1]INTERNAL PARAMETERS-1'!$B$5:$J$44,3,FALSE) + SDBYLD1!BR152*(1-VLOOKUP(SDBYLD2!BR$4,'[1]INTERNAL PARAMETERS-1'!$B$5:$J$44,5,FALSE))*VLOOKUP(SDBYLD2!BR$4,'[1]INTERNAL PARAMETERS-1'!$B$5:$J$44,8,FALSE)*VLOOKUP(SDBYLD2!BR$4,'[1]INTERNAL PARAMETERS-1'!$B$5:$J$44,3,FALSE)</f>
        <v>0.31369361037442228</v>
      </c>
      <c r="BS152" s="44">
        <f>SDBYLD1!BS152*VLOOKUP(SDBYLD2!BS$4,'[1]INTERNAL PARAMETERS-1'!$B$5:$J$44,5,FALSE)*VLOOKUP(SDBYLD2!BS$4,'[1]INTERNAL PARAMETERS-1'!$B$5:$J$44,6,FALSE)*VLOOKUP(SDBYLD2!BS$4,'[1]INTERNAL PARAMETERS-1'!$B$5:$J$44,3,FALSE) + SDBYLD1!BS152*(1-VLOOKUP(SDBYLD2!BS$4,'[1]INTERNAL PARAMETERS-1'!$B$5:$J$44,5,FALSE))*VLOOKUP(SDBYLD2!BS$4,'[1]INTERNAL PARAMETERS-1'!$B$5:$J$44,8,FALSE)*VLOOKUP(SDBYLD2!BS$4,'[1]INTERNAL PARAMETERS-1'!$B$5:$J$44,3,FALSE)</f>
        <v>1.6776406878290986E-2</v>
      </c>
      <c r="BT152" s="44">
        <f>SDBYLD1!BT152*VLOOKUP(SDBYLD2!BT$4,'[1]INTERNAL PARAMETERS-1'!$B$5:$J$44,5,FALSE)*VLOOKUP(SDBYLD2!BT$4,'[1]INTERNAL PARAMETERS-1'!$B$5:$J$44,6,FALSE)*VLOOKUP(SDBYLD2!BT$4,'[1]INTERNAL PARAMETERS-1'!$B$5:$J$44,3,FALSE) + SDBYLD1!BT152*(1-VLOOKUP(SDBYLD2!BT$4,'[1]INTERNAL PARAMETERS-1'!$B$5:$J$44,5,FALSE))*VLOOKUP(SDBYLD2!BT$4,'[1]INTERNAL PARAMETERS-1'!$B$5:$J$44,8,FALSE)*VLOOKUP(SDBYLD2!BT$4,'[1]INTERNAL PARAMETERS-1'!$B$5:$J$44,3,FALSE)</f>
        <v>0</v>
      </c>
      <c r="BU152" s="44">
        <f>SDBYLD1!BU152*VLOOKUP(SDBYLD2!BU$4,'[1]INTERNAL PARAMETERS-1'!$B$5:$J$44,5,FALSE)*VLOOKUP(SDBYLD2!BU$4,'[1]INTERNAL PARAMETERS-1'!$B$5:$J$44,6,FALSE)*VLOOKUP(SDBYLD2!BU$4,'[1]INTERNAL PARAMETERS-1'!$B$5:$J$44,3,FALSE) + SDBYLD1!BU152*(1-VLOOKUP(SDBYLD2!BU$4,'[1]INTERNAL PARAMETERS-1'!$B$5:$J$44,5,FALSE))*VLOOKUP(SDBYLD2!BU$4,'[1]INTERNAL PARAMETERS-1'!$B$5:$J$44,8,FALSE)*VLOOKUP(SDBYLD2!BU$4,'[1]INTERNAL PARAMETERS-1'!$B$5:$J$44,3,FALSE)</f>
        <v>0</v>
      </c>
      <c r="BV152" s="44">
        <f>SDBYLD1!BV152*VLOOKUP(SDBYLD2!BV$4,'[1]INTERNAL PARAMETERS-1'!$B$5:$J$44,5,FALSE)*VLOOKUP(SDBYLD2!BV$4,'[1]INTERNAL PARAMETERS-1'!$B$5:$J$44,6,FALSE)*VLOOKUP(SDBYLD2!BV$4,'[1]INTERNAL PARAMETERS-1'!$B$5:$J$44,3,FALSE) + SDBYLD1!BV152*(1-VLOOKUP(SDBYLD2!BV$4,'[1]INTERNAL PARAMETERS-1'!$B$5:$J$44,5,FALSE))*VLOOKUP(SDBYLD2!BV$4,'[1]INTERNAL PARAMETERS-1'!$B$5:$J$44,8,FALSE)*VLOOKUP(SDBYLD2!BV$4,'[1]INTERNAL PARAMETERS-1'!$B$5:$J$44,3,FALSE)</f>
        <v>0</v>
      </c>
      <c r="BW152" s="44">
        <f>SDBYLD1!BW152*VLOOKUP(SDBYLD2!BW$4,'[1]INTERNAL PARAMETERS-1'!$B$5:$J$44,5,FALSE)*VLOOKUP(SDBYLD2!BW$4,'[1]INTERNAL PARAMETERS-1'!$B$5:$J$44,6,FALSE)*VLOOKUP(SDBYLD2!BW$4,'[1]INTERNAL PARAMETERS-1'!$B$5:$J$44,3,FALSE) + SDBYLD1!BW152*(1-VLOOKUP(SDBYLD2!BW$4,'[1]INTERNAL PARAMETERS-1'!$B$5:$J$44,5,FALSE))*VLOOKUP(SDBYLD2!BW$4,'[1]INTERNAL PARAMETERS-1'!$B$5:$J$44,8,FALSE)*VLOOKUP(SDBYLD2!BW$4,'[1]INTERNAL PARAMETERS-1'!$B$5:$J$44,3,FALSE)</f>
        <v>0</v>
      </c>
      <c r="BX152" s="44">
        <f>SDBYLD1!BX152*VLOOKUP(SDBYLD2!BX$4,'[1]INTERNAL PARAMETERS-1'!$B$5:$J$44,5,FALSE)*VLOOKUP(SDBYLD2!BX$4,'[1]INTERNAL PARAMETERS-1'!$B$5:$J$44,6,FALSE)*VLOOKUP(SDBYLD2!BX$4,'[1]INTERNAL PARAMETERS-1'!$B$5:$J$44,3,FALSE) + SDBYLD1!BX152*(1-VLOOKUP(SDBYLD2!BX$4,'[1]INTERNAL PARAMETERS-1'!$B$5:$J$44,5,FALSE))*VLOOKUP(SDBYLD2!BX$4,'[1]INTERNAL PARAMETERS-1'!$B$5:$J$44,8,FALSE)*VLOOKUP(SDBYLD2!BX$4,'[1]INTERNAL PARAMETERS-1'!$B$5:$J$44,3,FALSE)</f>
        <v>0</v>
      </c>
      <c r="BY152" s="44">
        <f>SDBYLD1!BY152*VLOOKUP(SDBYLD2!BY$4,'[1]INTERNAL PARAMETERS-1'!$B$5:$J$44,5,FALSE)*VLOOKUP(SDBYLD2!BY$4,'[1]INTERNAL PARAMETERS-1'!$B$5:$J$44,6,FALSE)*VLOOKUP(SDBYLD2!BY$4,'[1]INTERNAL PARAMETERS-1'!$B$5:$J$44,3,FALSE) + SDBYLD1!BY152*(1-VLOOKUP(SDBYLD2!BY$4,'[1]INTERNAL PARAMETERS-1'!$B$5:$J$44,5,FALSE))*VLOOKUP(SDBYLD2!BY$4,'[1]INTERNAL PARAMETERS-1'!$B$5:$J$44,8,FALSE)*VLOOKUP(SDBYLD2!BY$4,'[1]INTERNAL PARAMETERS-1'!$B$5:$J$44,3,FALSE)</f>
        <v>0</v>
      </c>
      <c r="BZ152" s="44">
        <f>SDBYLD1!BZ152*VLOOKUP(SDBYLD2!BZ$4,'[1]INTERNAL PARAMETERS-1'!$B$5:$J$44,5,FALSE)*VLOOKUP(SDBYLD2!BZ$4,'[1]INTERNAL PARAMETERS-1'!$B$5:$J$44,6,FALSE)*VLOOKUP(SDBYLD2!BZ$4,'[1]INTERNAL PARAMETERS-1'!$B$5:$J$44,3,FALSE) + SDBYLD1!BZ152*(1-VLOOKUP(SDBYLD2!BZ$4,'[1]INTERNAL PARAMETERS-1'!$B$5:$J$44,5,FALSE))*VLOOKUP(SDBYLD2!BZ$4,'[1]INTERNAL PARAMETERS-1'!$B$5:$J$44,8,FALSE)*VLOOKUP(SDBYLD2!BZ$4,'[1]INTERNAL PARAMETERS-1'!$B$5:$J$44,3,FALSE)</f>
        <v>2.5792926732350605E-2</v>
      </c>
      <c r="CA152" s="44">
        <f>SDBYLD1!CA152*VLOOKUP(SDBYLD2!CA$4,'[1]INTERNAL PARAMETERS-1'!$B$5:$J$44,5,FALSE)*VLOOKUP(SDBYLD2!CA$4,'[1]INTERNAL PARAMETERS-1'!$B$5:$J$44,6,FALSE)*VLOOKUP(SDBYLD2!CA$4,'[1]INTERNAL PARAMETERS-1'!$B$5:$J$44,3,FALSE) + SDBYLD1!CA152*(1-VLOOKUP(SDBYLD2!CA$4,'[1]INTERNAL PARAMETERS-1'!$B$5:$J$44,5,FALSE))*VLOOKUP(SDBYLD2!CA$4,'[1]INTERNAL PARAMETERS-1'!$B$5:$J$44,8,FALSE)*VLOOKUP(SDBYLD2!CA$4,'[1]INTERNAL PARAMETERS-1'!$B$5:$J$44,3,FALSE)</f>
        <v>0</v>
      </c>
      <c r="CB152" s="44">
        <f>SDBYLD1!CB152*VLOOKUP(SDBYLD2!CB$4,'[1]INTERNAL PARAMETERS-1'!$B$5:$J$44,5,FALSE)*VLOOKUP(SDBYLD2!CB$4,'[1]INTERNAL PARAMETERS-1'!$B$5:$J$44,6,FALSE)*VLOOKUP(SDBYLD2!CB$4,'[1]INTERNAL PARAMETERS-1'!$B$5:$J$44,3,FALSE) + SDBYLD1!CB152*(1-VLOOKUP(SDBYLD2!CB$4,'[1]INTERNAL PARAMETERS-1'!$B$5:$J$44,5,FALSE))*VLOOKUP(SDBYLD2!CB$4,'[1]INTERNAL PARAMETERS-1'!$B$5:$J$44,8,FALSE)*VLOOKUP(SDBYLD2!CB$4,'[1]INTERNAL PARAMETERS-1'!$B$5:$J$44,3,FALSE)</f>
        <v>0</v>
      </c>
      <c r="CC152" s="44">
        <f>SDBYLD1!CC152*VLOOKUP(SDBYLD2!CC$4,'[1]INTERNAL PARAMETERS-1'!$B$5:$J$44,5,FALSE)*VLOOKUP(SDBYLD2!CC$4,'[1]INTERNAL PARAMETERS-1'!$B$5:$J$44,6,FALSE)*VLOOKUP(SDBYLD2!CC$4,'[1]INTERNAL PARAMETERS-1'!$B$5:$J$44,3,FALSE) + SDBYLD1!CC152*(1-VLOOKUP(SDBYLD2!CC$4,'[1]INTERNAL PARAMETERS-1'!$B$5:$J$44,5,FALSE))*VLOOKUP(SDBYLD2!CC$4,'[1]INTERNAL PARAMETERS-1'!$B$5:$J$44,8,FALSE)*VLOOKUP(SDBYLD2!CC$4,'[1]INTERNAL PARAMETERS-1'!$B$5:$J$44,3,FALSE)</f>
        <v>2.5302497926740129E-2</v>
      </c>
      <c r="CD152" s="44">
        <f>SDBYLD1!CD152*VLOOKUP(SDBYLD2!CD$4,'[1]INTERNAL PARAMETERS-1'!$B$5:$J$44,5,FALSE)*VLOOKUP(SDBYLD2!CD$4,'[1]INTERNAL PARAMETERS-1'!$B$5:$J$44,6,FALSE)*VLOOKUP(SDBYLD2!CD$4,'[1]INTERNAL PARAMETERS-1'!$B$5:$J$44,3,FALSE) + SDBYLD1!CD152*(1-VLOOKUP(SDBYLD2!CD$4,'[1]INTERNAL PARAMETERS-1'!$B$5:$J$44,5,FALSE))*VLOOKUP(SDBYLD2!CD$4,'[1]INTERNAL PARAMETERS-1'!$B$5:$J$44,8,FALSE)*VLOOKUP(SDBYLD2!CD$4,'[1]INTERNAL PARAMETERS-1'!$B$5:$J$44,3,FALSE)</f>
        <v>0.14436003972113298</v>
      </c>
      <c r="CE152" s="44">
        <f>SDBYLD1!CE152*VLOOKUP(SDBYLD2!CE$4,'[1]INTERNAL PARAMETERS-1'!$B$5:$J$44,5,FALSE)*VLOOKUP(SDBYLD2!CE$4,'[1]INTERNAL PARAMETERS-1'!$B$5:$J$44,6,FALSE)*VLOOKUP(SDBYLD2!CE$4,'[1]INTERNAL PARAMETERS-1'!$B$5:$J$44,3,FALSE) + SDBYLD1!CE152*(1-VLOOKUP(SDBYLD2!CE$4,'[1]INTERNAL PARAMETERS-1'!$B$5:$J$44,5,FALSE))*VLOOKUP(SDBYLD2!CE$4,'[1]INTERNAL PARAMETERS-1'!$B$5:$J$44,8,FALSE)*VLOOKUP(SDBYLD2!CE$4,'[1]INTERNAL PARAMETERS-1'!$B$5:$J$44,3,FALSE)</f>
        <v>0.12451593732167314</v>
      </c>
      <c r="CF152" s="44">
        <f>SDBYLD1!CF152*VLOOKUP(SDBYLD2!CF$4,'[1]INTERNAL PARAMETERS-1'!$B$5:$J$44,5,FALSE)*VLOOKUP(SDBYLD2!CF$4,'[1]INTERNAL PARAMETERS-1'!$B$5:$J$44,6,FALSE)*VLOOKUP(SDBYLD2!CF$4,'[1]INTERNAL PARAMETERS-1'!$B$5:$J$44,3,FALSE) + SDBYLD1!CF152*(1-VLOOKUP(SDBYLD2!CF$4,'[1]INTERNAL PARAMETERS-1'!$B$5:$J$44,5,FALSE))*VLOOKUP(SDBYLD2!CF$4,'[1]INTERNAL PARAMETERS-1'!$B$5:$J$44,8,FALSE)*VLOOKUP(SDBYLD2!CF$4,'[1]INTERNAL PARAMETERS-1'!$B$5:$J$44,3,FALSE)</f>
        <v>0.16110334820878419</v>
      </c>
      <c r="CG152" s="44">
        <f>SDBYLD1!CG152*VLOOKUP(SDBYLD2!CG$4,'[1]INTERNAL PARAMETERS-1'!$B$5:$J$44,5,FALSE)*VLOOKUP(SDBYLD2!CG$4,'[1]INTERNAL PARAMETERS-1'!$B$5:$J$44,6,FALSE)*VLOOKUP(SDBYLD2!CG$4,'[1]INTERNAL PARAMETERS-1'!$B$5:$J$44,3,FALSE) + SDBYLD1!CG152*(1-VLOOKUP(SDBYLD2!CG$4,'[1]INTERNAL PARAMETERS-1'!$B$5:$J$44,5,FALSE))*VLOOKUP(SDBYLD2!CG$4,'[1]INTERNAL PARAMETERS-1'!$B$5:$J$44,8,FALSE)*VLOOKUP(SDBYLD2!CG$4,'[1]INTERNAL PARAMETERS-1'!$B$5:$J$44,3,FALSE)</f>
        <v>1.7088712656116516E-3</v>
      </c>
      <c r="CH152" s="43">
        <f>SDBYLD1!CH152*VLOOKUP(SDBYLD2!CH$4,'[1]INTERNAL PARAMETERS-1'!$B$5:$J$44,5,FALSE)*VLOOKUP(SDBYLD2!CH$4,'[1]INTERNAL PARAMETERS-1'!$B$5:$J$44,6,FALSE)*VLOOKUP(SDBYLD2!CH$4,'[1]INTERNAL PARAMETERS-1'!$B$5:$J$44,3,FALSE) + SDBYLD1!CH152*(1-VLOOKUP(SDBYLD2!CH$4,'[1]INTERNAL PARAMETERS-1'!$B$5:$J$44,5,FALSE))*VLOOKUP(SDBYLD2!CH$4,'[1]INTERNAL PARAMETERS-1'!$B$5:$J$44,8,FALSE)*VLOOKUP(SDBYLD2!CH$4,'[1]INTERNAL PARAMETERS-1'!$B$5:$J$44,3,FALSE)</f>
        <v>0</v>
      </c>
      <c r="CJ152" s="45">
        <f t="shared" si="4"/>
        <v>4493.4300235176106</v>
      </c>
      <c r="CK152" s="43">
        <f t="shared" si="5"/>
        <v>86.267369242662554</v>
      </c>
    </row>
    <row r="153" spans="2:89" x14ac:dyDescent="0.4">
      <c r="B153" s="58" t="s">
        <v>8</v>
      </c>
      <c r="C153" s="57" t="s">
        <v>68</v>
      </c>
      <c r="D153" s="57" t="s">
        <v>63</v>
      </c>
      <c r="E153" s="133">
        <f>SDBeam!X153</f>
        <v>12887.790341733587</v>
      </c>
      <c r="F153" s="59">
        <f>'[1]INTERNAL PARAMETERS-1'!M9</f>
        <v>63.875</v>
      </c>
      <c r="G153" s="45">
        <f>SDBYLD1!G153*VLOOKUP(SDBYLD2!G$4,'[1]INTERNAL PARAMETERS-1'!$B$5:$J$44,5,FALSE)*VLOOKUP(SDBYLD2!G$4,'[1]INTERNAL PARAMETERS-1'!$B$5:$J$44,7,FALSE)*SDBYLD2!$F153 + SDBYLD1!G153*(1-VLOOKUP(SDBYLD2!G$4,'[1]INTERNAL PARAMETERS-1'!$B$5:$J$44,5,FALSE))*VLOOKUP(SDBYLD2!G$4,'[1]INTERNAL PARAMETERS-1'!$B$5:$J$44,9,FALSE)*SDBYLD2!$F153</f>
        <v>3011.6200791290612</v>
      </c>
      <c r="H153" s="44">
        <f>SDBYLD1!H153*VLOOKUP(SDBYLD2!H$4,'[1]INTERNAL PARAMETERS-1'!$B$5:$J$44,5,FALSE)*VLOOKUP(SDBYLD2!H$4,'[1]INTERNAL PARAMETERS-1'!$B$5:$J$44,7,FALSE)*SDBYLD2!$F153 + SDBYLD1!H153*(1-VLOOKUP(SDBYLD2!H$4,'[1]INTERNAL PARAMETERS-1'!$B$5:$J$44,5,FALSE))*VLOOKUP(SDBYLD2!H$4,'[1]INTERNAL PARAMETERS-1'!$B$5:$J$44,9,FALSE)*SDBYLD2!$F153</f>
        <v>1851.3030284480137</v>
      </c>
      <c r="I153" s="44">
        <f>SDBYLD1!I153*VLOOKUP(SDBYLD2!I$4,'[1]INTERNAL PARAMETERS-1'!$B$5:$J$44,5,FALSE)*VLOOKUP(SDBYLD2!I$4,'[1]INTERNAL PARAMETERS-1'!$B$5:$J$44,7,FALSE)*SDBYLD2!$F153 + SDBYLD1!I153*(1-VLOOKUP(SDBYLD2!I$4,'[1]INTERNAL PARAMETERS-1'!$B$5:$J$44,5,FALSE))*VLOOKUP(SDBYLD2!I$4,'[1]INTERNAL PARAMETERS-1'!$B$5:$J$44,9,FALSE)*SDBYLD2!$F153</f>
        <v>2198.8397084232747</v>
      </c>
      <c r="J153" s="44">
        <f>SDBYLD1!J153*VLOOKUP(SDBYLD2!J$4,'[1]INTERNAL PARAMETERS-1'!$B$5:$J$44,5,FALSE)*VLOOKUP(SDBYLD2!J$4,'[1]INTERNAL PARAMETERS-1'!$B$5:$J$44,7,FALSE)*SDBYLD2!$F153 + SDBYLD1!J153*(1-VLOOKUP(SDBYLD2!J$4,'[1]INTERNAL PARAMETERS-1'!$B$5:$J$44,5,FALSE))*VLOOKUP(SDBYLD2!J$4,'[1]INTERNAL PARAMETERS-1'!$B$5:$J$44,9,FALSE)*SDBYLD2!$F153</f>
        <v>0</v>
      </c>
      <c r="K153" s="44">
        <f>SDBYLD1!K153*VLOOKUP(SDBYLD2!K$4,'[1]INTERNAL PARAMETERS-1'!$B$5:$J$44,5,FALSE)*VLOOKUP(SDBYLD2!K$4,'[1]INTERNAL PARAMETERS-1'!$B$5:$J$44,7,FALSE)*SDBYLD2!$F153 + SDBYLD1!K153*(1-VLOOKUP(SDBYLD2!K$4,'[1]INTERNAL PARAMETERS-1'!$B$5:$J$44,5,FALSE))*VLOOKUP(SDBYLD2!K$4,'[1]INTERNAL PARAMETERS-1'!$B$5:$J$44,9,FALSE)*SDBYLD2!$F153</f>
        <v>12.324652704343265</v>
      </c>
      <c r="L153" s="44">
        <f>SDBYLD1!L153*VLOOKUP(SDBYLD2!L$4,'[1]INTERNAL PARAMETERS-1'!$B$5:$J$44,5,FALSE)*VLOOKUP(SDBYLD2!L$4,'[1]INTERNAL PARAMETERS-1'!$B$5:$J$44,7,FALSE)*SDBYLD2!$F153 + SDBYLD1!L153*(1-VLOOKUP(SDBYLD2!L$4,'[1]INTERNAL PARAMETERS-1'!$B$5:$J$44,5,FALSE))*VLOOKUP(SDBYLD2!L$4,'[1]INTERNAL PARAMETERS-1'!$B$5:$J$44,9,FALSE)*SDBYLD2!$F153</f>
        <v>0</v>
      </c>
      <c r="M153" s="44">
        <f>SDBYLD1!M153*VLOOKUP(SDBYLD2!M$4,'[1]INTERNAL PARAMETERS-1'!$B$5:$J$44,5,FALSE)*VLOOKUP(SDBYLD2!M$4,'[1]INTERNAL PARAMETERS-1'!$B$5:$J$44,7,FALSE)*SDBYLD2!$F153 + SDBYLD1!M153*(1-VLOOKUP(SDBYLD2!M$4,'[1]INTERNAL PARAMETERS-1'!$B$5:$J$44,5,FALSE))*VLOOKUP(SDBYLD2!M$4,'[1]INTERNAL PARAMETERS-1'!$B$5:$J$44,9,FALSE)*SDBYLD2!$F153</f>
        <v>34.024783928785205</v>
      </c>
      <c r="N153" s="44">
        <f>SDBYLD1!N153*VLOOKUP(SDBYLD2!N$4,'[1]INTERNAL PARAMETERS-1'!$B$5:$J$44,5,FALSE)*VLOOKUP(SDBYLD2!N$4,'[1]INTERNAL PARAMETERS-1'!$B$5:$J$44,7,FALSE)*SDBYLD2!$F153 + SDBYLD1!N153*(1-VLOOKUP(SDBYLD2!N$4,'[1]INTERNAL PARAMETERS-1'!$B$5:$J$44,5,FALSE))*VLOOKUP(SDBYLD2!N$4,'[1]INTERNAL PARAMETERS-1'!$B$5:$J$44,9,FALSE)*SDBYLD2!$F153</f>
        <v>13.77567959472236</v>
      </c>
      <c r="O153" s="44">
        <f>SDBYLD1!O153*VLOOKUP(SDBYLD2!O$4,'[1]INTERNAL PARAMETERS-1'!$B$5:$J$44,5,FALSE)*VLOOKUP(SDBYLD2!O$4,'[1]INTERNAL PARAMETERS-1'!$B$5:$J$44,7,FALSE)*SDBYLD2!$F153 + SDBYLD1!O153*(1-VLOOKUP(SDBYLD2!O$4,'[1]INTERNAL PARAMETERS-1'!$B$5:$J$44,5,FALSE))*VLOOKUP(SDBYLD2!O$4,'[1]INTERNAL PARAMETERS-1'!$B$5:$J$44,9,FALSE)*SDBYLD2!$F153</f>
        <v>0</v>
      </c>
      <c r="P153" s="44">
        <f>SDBYLD1!P153*VLOOKUP(SDBYLD2!P$4,'[1]INTERNAL PARAMETERS-1'!$B$5:$J$44,5,FALSE)*VLOOKUP(SDBYLD2!P$4,'[1]INTERNAL PARAMETERS-1'!$B$5:$J$44,7,FALSE)*SDBYLD2!$F153 + SDBYLD1!P153*(1-VLOOKUP(SDBYLD2!P$4,'[1]INTERNAL PARAMETERS-1'!$B$5:$J$44,5,FALSE))*VLOOKUP(SDBYLD2!P$4,'[1]INTERNAL PARAMETERS-1'!$B$5:$J$44,9,FALSE)*SDBYLD2!$F153</f>
        <v>0</v>
      </c>
      <c r="Q153" s="44">
        <f>SDBYLD1!Q153*VLOOKUP(SDBYLD2!Q$4,'[1]INTERNAL PARAMETERS-1'!$B$5:$J$44,5,FALSE)*VLOOKUP(SDBYLD2!Q$4,'[1]INTERNAL PARAMETERS-1'!$B$5:$J$44,7,FALSE)*SDBYLD2!$F153 + SDBYLD1!Q153*(1-VLOOKUP(SDBYLD2!Q$4,'[1]INTERNAL PARAMETERS-1'!$B$5:$J$44,5,FALSE))*VLOOKUP(SDBYLD2!Q$4,'[1]INTERNAL PARAMETERS-1'!$B$5:$J$44,9,FALSE)*SDBYLD2!$F153</f>
        <v>0</v>
      </c>
      <c r="R153" s="44">
        <f>SDBYLD1!R153*VLOOKUP(SDBYLD2!R$4,'[1]INTERNAL PARAMETERS-1'!$B$5:$J$44,5,FALSE)*VLOOKUP(SDBYLD2!R$4,'[1]INTERNAL PARAMETERS-1'!$B$5:$J$44,7,FALSE)*SDBYLD2!$F153 + SDBYLD1!R153*(1-VLOOKUP(SDBYLD2!R$4,'[1]INTERNAL PARAMETERS-1'!$B$5:$J$44,5,FALSE))*VLOOKUP(SDBYLD2!R$4,'[1]INTERNAL PARAMETERS-1'!$B$5:$J$44,9,FALSE)*SDBYLD2!$F153</f>
        <v>10.22621419059104</v>
      </c>
      <c r="S153" s="44">
        <f>SDBYLD1!S153*VLOOKUP(SDBYLD2!S$4,'[1]INTERNAL PARAMETERS-1'!$B$5:$J$44,5,FALSE)*VLOOKUP(SDBYLD2!S$4,'[1]INTERNAL PARAMETERS-1'!$B$5:$J$44,7,FALSE)*SDBYLD2!$F153 + SDBYLD1!S153*(1-VLOOKUP(SDBYLD2!S$4,'[1]INTERNAL PARAMETERS-1'!$B$5:$J$44,5,FALSE))*VLOOKUP(SDBYLD2!S$4,'[1]INTERNAL PARAMETERS-1'!$B$5:$J$44,9,FALSE)*SDBYLD2!$F153</f>
        <v>295.86783630421377</v>
      </c>
      <c r="T153" s="44">
        <f>SDBYLD1!T153*VLOOKUP(SDBYLD2!T$4,'[1]INTERNAL PARAMETERS-1'!$B$5:$J$44,5,FALSE)*VLOOKUP(SDBYLD2!T$4,'[1]INTERNAL PARAMETERS-1'!$B$5:$J$44,7,FALSE)*SDBYLD2!$F153 + SDBYLD1!T153*(1-VLOOKUP(SDBYLD2!T$4,'[1]INTERNAL PARAMETERS-1'!$B$5:$J$44,5,FALSE))*VLOOKUP(SDBYLD2!T$4,'[1]INTERNAL PARAMETERS-1'!$B$5:$J$44,9,FALSE)*SDBYLD2!$F153</f>
        <v>53.413002442548056</v>
      </c>
      <c r="U153" s="44">
        <f>SDBYLD1!U153*VLOOKUP(SDBYLD2!U$4,'[1]INTERNAL PARAMETERS-1'!$B$5:$J$44,5,FALSE)*VLOOKUP(SDBYLD2!U$4,'[1]INTERNAL PARAMETERS-1'!$B$5:$J$44,7,FALSE)*SDBYLD2!$F153 + SDBYLD1!U153*(1-VLOOKUP(SDBYLD2!U$4,'[1]INTERNAL PARAMETERS-1'!$B$5:$J$44,5,FALSE))*VLOOKUP(SDBYLD2!U$4,'[1]INTERNAL PARAMETERS-1'!$B$5:$J$44,9,FALSE)*SDBYLD2!$F153</f>
        <v>39.207106319767952</v>
      </c>
      <c r="V153" s="44">
        <f>SDBYLD1!V153*VLOOKUP(SDBYLD2!V$4,'[1]INTERNAL PARAMETERS-1'!$B$5:$J$44,5,FALSE)*VLOOKUP(SDBYLD2!V$4,'[1]INTERNAL PARAMETERS-1'!$B$5:$J$44,7,FALSE)*SDBYLD2!$F153 + SDBYLD1!V153*(1-VLOOKUP(SDBYLD2!V$4,'[1]INTERNAL PARAMETERS-1'!$B$5:$J$44,5,FALSE))*VLOOKUP(SDBYLD2!V$4,'[1]INTERNAL PARAMETERS-1'!$B$5:$J$44,9,FALSE)*SDBYLD2!$F153</f>
        <v>266.92410788250356</v>
      </c>
      <c r="W153" s="44">
        <f>SDBYLD1!W153*VLOOKUP(SDBYLD2!W$4,'[1]INTERNAL PARAMETERS-1'!$B$5:$J$44,5,FALSE)*VLOOKUP(SDBYLD2!W$4,'[1]INTERNAL PARAMETERS-1'!$B$5:$J$44,7,FALSE)*SDBYLD2!$F153 + SDBYLD1!W153*(1-VLOOKUP(SDBYLD2!W$4,'[1]INTERNAL PARAMETERS-1'!$B$5:$J$44,5,FALSE))*VLOOKUP(SDBYLD2!W$4,'[1]INTERNAL PARAMETERS-1'!$B$5:$J$44,9,FALSE)*SDBYLD2!$F153</f>
        <v>0</v>
      </c>
      <c r="X153" s="44">
        <f>SDBYLD1!X153*VLOOKUP(SDBYLD2!X$4,'[1]INTERNAL PARAMETERS-1'!$B$5:$J$44,5,FALSE)*VLOOKUP(SDBYLD2!X$4,'[1]INTERNAL PARAMETERS-1'!$B$5:$J$44,7,FALSE)*SDBYLD2!$F153 + SDBYLD1!X153*(1-VLOOKUP(SDBYLD2!X$4,'[1]INTERNAL PARAMETERS-1'!$B$5:$J$44,5,FALSE))*VLOOKUP(SDBYLD2!X$4,'[1]INTERNAL PARAMETERS-1'!$B$5:$J$44,9,FALSE)*SDBYLD2!$F153</f>
        <v>0</v>
      </c>
      <c r="Y153" s="44">
        <f>SDBYLD1!Y153*VLOOKUP(SDBYLD2!Y$4,'[1]INTERNAL PARAMETERS-1'!$B$5:$J$44,5,FALSE)*VLOOKUP(SDBYLD2!Y$4,'[1]INTERNAL PARAMETERS-1'!$B$5:$J$44,7,FALSE)*SDBYLD2!$F153 + SDBYLD1!Y153*(1-VLOOKUP(SDBYLD2!Y$4,'[1]INTERNAL PARAMETERS-1'!$B$5:$J$44,5,FALSE))*VLOOKUP(SDBYLD2!Y$4,'[1]INTERNAL PARAMETERS-1'!$B$5:$J$44,9,FALSE)*SDBYLD2!$F153</f>
        <v>0</v>
      </c>
      <c r="Z153" s="44">
        <f>SDBYLD1!Z153*VLOOKUP(SDBYLD2!Z$4,'[1]INTERNAL PARAMETERS-1'!$B$5:$J$44,5,FALSE)*VLOOKUP(SDBYLD2!Z$4,'[1]INTERNAL PARAMETERS-1'!$B$5:$J$44,7,FALSE)*SDBYLD2!$F153 + SDBYLD1!Z153*(1-VLOOKUP(SDBYLD2!Z$4,'[1]INTERNAL PARAMETERS-1'!$B$5:$J$44,5,FALSE))*VLOOKUP(SDBYLD2!Z$4,'[1]INTERNAL PARAMETERS-1'!$B$5:$J$44,9,FALSE)*SDBYLD2!$F153</f>
        <v>0</v>
      </c>
      <c r="AA153" s="44">
        <f>SDBYLD1!AA153*VLOOKUP(SDBYLD2!AA$4,'[1]INTERNAL PARAMETERS-1'!$B$5:$J$44,5,FALSE)*VLOOKUP(SDBYLD2!AA$4,'[1]INTERNAL PARAMETERS-1'!$B$5:$J$44,7,FALSE)*SDBYLD2!$F153 + SDBYLD1!AA153*(1-VLOOKUP(SDBYLD2!AA$4,'[1]INTERNAL PARAMETERS-1'!$B$5:$J$44,5,FALSE))*VLOOKUP(SDBYLD2!AA$4,'[1]INTERNAL PARAMETERS-1'!$B$5:$J$44,9,FALSE)*SDBYLD2!$F153</f>
        <v>0</v>
      </c>
      <c r="AB153" s="44">
        <f>SDBYLD1!AB153*VLOOKUP(SDBYLD2!AB$4,'[1]INTERNAL PARAMETERS-1'!$B$5:$J$44,5,FALSE)*VLOOKUP(SDBYLD2!AB$4,'[1]INTERNAL PARAMETERS-1'!$B$5:$J$44,7,FALSE)*SDBYLD2!$F153 + SDBYLD1!AB153*(1-VLOOKUP(SDBYLD2!AB$4,'[1]INTERNAL PARAMETERS-1'!$B$5:$J$44,5,FALSE))*VLOOKUP(SDBYLD2!AB$4,'[1]INTERNAL PARAMETERS-1'!$B$5:$J$44,9,FALSE)*SDBYLD2!$F153</f>
        <v>0</v>
      </c>
      <c r="AC153" s="44">
        <f>SDBYLD1!AC153*VLOOKUP(SDBYLD2!AC$4,'[1]INTERNAL PARAMETERS-1'!$B$5:$J$44,5,FALSE)*VLOOKUP(SDBYLD2!AC$4,'[1]INTERNAL PARAMETERS-1'!$B$5:$J$44,7,FALSE)*SDBYLD2!$F153 + SDBYLD1!AC153*(1-VLOOKUP(SDBYLD2!AC$4,'[1]INTERNAL PARAMETERS-1'!$B$5:$J$44,5,FALSE))*VLOOKUP(SDBYLD2!AC$4,'[1]INTERNAL PARAMETERS-1'!$B$5:$J$44,9,FALSE)*SDBYLD2!$F153</f>
        <v>0</v>
      </c>
      <c r="AD153" s="44">
        <f>SDBYLD1!AD153*VLOOKUP(SDBYLD2!AD$4,'[1]INTERNAL PARAMETERS-1'!$B$5:$J$44,5,FALSE)*VLOOKUP(SDBYLD2!AD$4,'[1]INTERNAL PARAMETERS-1'!$B$5:$J$44,7,FALSE)*SDBYLD2!$F153 + SDBYLD1!AD153*(1-VLOOKUP(SDBYLD2!AD$4,'[1]INTERNAL PARAMETERS-1'!$B$5:$J$44,5,FALSE))*VLOOKUP(SDBYLD2!AD$4,'[1]INTERNAL PARAMETERS-1'!$B$5:$J$44,9,FALSE)*SDBYLD2!$F153</f>
        <v>0</v>
      </c>
      <c r="AE153" s="44">
        <f>SDBYLD1!AE153*VLOOKUP(SDBYLD2!AE$4,'[1]INTERNAL PARAMETERS-1'!$B$5:$J$44,5,FALSE)*VLOOKUP(SDBYLD2!AE$4,'[1]INTERNAL PARAMETERS-1'!$B$5:$J$44,7,FALSE)*SDBYLD2!$F153 + SDBYLD1!AE153*(1-VLOOKUP(SDBYLD2!AE$4,'[1]INTERNAL PARAMETERS-1'!$B$5:$J$44,5,FALSE))*VLOOKUP(SDBYLD2!AE$4,'[1]INTERNAL PARAMETERS-1'!$B$5:$J$44,9,FALSE)*SDBYLD2!$F153</f>
        <v>0</v>
      </c>
      <c r="AF153" s="44">
        <f>SDBYLD1!AF153*VLOOKUP(SDBYLD2!AF$4,'[1]INTERNAL PARAMETERS-1'!$B$5:$J$44,5,FALSE)*VLOOKUP(SDBYLD2!AF$4,'[1]INTERNAL PARAMETERS-1'!$B$5:$J$44,7,FALSE)*SDBYLD2!$F153 + SDBYLD1!AF153*(1-VLOOKUP(SDBYLD2!AF$4,'[1]INTERNAL PARAMETERS-1'!$B$5:$J$44,5,FALSE))*VLOOKUP(SDBYLD2!AF$4,'[1]INTERNAL PARAMETERS-1'!$B$5:$J$44,9,FALSE)*SDBYLD2!$F153</f>
        <v>1.781832867685335</v>
      </c>
      <c r="AG153" s="44">
        <f>SDBYLD1!AG153*VLOOKUP(SDBYLD2!AG$4,'[1]INTERNAL PARAMETERS-1'!$B$5:$J$44,5,FALSE)*VLOOKUP(SDBYLD2!AG$4,'[1]INTERNAL PARAMETERS-1'!$B$5:$J$44,7,FALSE)*SDBYLD2!$F153 + SDBYLD1!AG153*(1-VLOOKUP(SDBYLD2!AG$4,'[1]INTERNAL PARAMETERS-1'!$B$5:$J$44,5,FALSE))*VLOOKUP(SDBYLD2!AG$4,'[1]INTERNAL PARAMETERS-1'!$B$5:$J$44,9,FALSE)*SDBYLD2!$F153</f>
        <v>0</v>
      </c>
      <c r="AH153" s="44">
        <f>SDBYLD1!AH153*VLOOKUP(SDBYLD2!AH$4,'[1]INTERNAL PARAMETERS-1'!$B$5:$J$44,5,FALSE)*VLOOKUP(SDBYLD2!AH$4,'[1]INTERNAL PARAMETERS-1'!$B$5:$J$44,7,FALSE)*SDBYLD2!$F153 + SDBYLD1!AH153*(1-VLOOKUP(SDBYLD2!AH$4,'[1]INTERNAL PARAMETERS-1'!$B$5:$J$44,5,FALSE))*VLOOKUP(SDBYLD2!AH$4,'[1]INTERNAL PARAMETERS-1'!$B$5:$J$44,9,FALSE)*SDBYLD2!$F153</f>
        <v>0.5025682447317612</v>
      </c>
      <c r="AI153" s="44">
        <f>SDBYLD1!AI153*VLOOKUP(SDBYLD2!AI$4,'[1]INTERNAL PARAMETERS-1'!$B$5:$J$44,5,FALSE)*VLOOKUP(SDBYLD2!AI$4,'[1]INTERNAL PARAMETERS-1'!$B$5:$J$44,7,FALSE)*SDBYLD2!$F153 + SDBYLD1!AI153*(1-VLOOKUP(SDBYLD2!AI$4,'[1]INTERNAL PARAMETERS-1'!$B$5:$J$44,5,FALSE))*VLOOKUP(SDBYLD2!AI$4,'[1]INTERNAL PARAMETERS-1'!$B$5:$J$44,9,FALSE)*SDBYLD2!$F153</f>
        <v>2.0543145859592302</v>
      </c>
      <c r="AJ153" s="44">
        <f>SDBYLD1!AJ153*VLOOKUP(SDBYLD2!AJ$4,'[1]INTERNAL PARAMETERS-1'!$B$5:$J$44,5,FALSE)*VLOOKUP(SDBYLD2!AJ$4,'[1]INTERNAL PARAMETERS-1'!$B$5:$J$44,7,FALSE)*SDBYLD2!$F153 + SDBYLD1!AJ153*(1-VLOOKUP(SDBYLD2!AJ$4,'[1]INTERNAL PARAMETERS-1'!$B$5:$J$44,5,FALSE))*VLOOKUP(SDBYLD2!AJ$4,'[1]INTERNAL PARAMETERS-1'!$B$5:$J$44,9,FALSE)*SDBYLD2!$F153</f>
        <v>33.82914040864933</v>
      </c>
      <c r="AK153" s="44">
        <f>SDBYLD1!AK153*VLOOKUP(SDBYLD2!AK$4,'[1]INTERNAL PARAMETERS-1'!$B$5:$J$44,5,FALSE)*VLOOKUP(SDBYLD2!AK$4,'[1]INTERNAL PARAMETERS-1'!$B$5:$J$44,7,FALSE)*SDBYLD2!$F153 + SDBYLD1!AK153*(1-VLOOKUP(SDBYLD2!AK$4,'[1]INTERNAL PARAMETERS-1'!$B$5:$J$44,5,FALSE))*VLOOKUP(SDBYLD2!AK$4,'[1]INTERNAL PARAMETERS-1'!$B$5:$J$44,9,FALSE)*SDBYLD2!$F153</f>
        <v>4.0205459578540896</v>
      </c>
      <c r="AL153" s="44">
        <f>SDBYLD1!AL153*VLOOKUP(SDBYLD2!AL$4,'[1]INTERNAL PARAMETERS-1'!$B$5:$J$44,5,FALSE)*VLOOKUP(SDBYLD2!AL$4,'[1]INTERNAL PARAMETERS-1'!$B$5:$J$44,7,FALSE)*SDBYLD2!$F153 + SDBYLD1!AL153*(1-VLOOKUP(SDBYLD2!AL$4,'[1]INTERNAL PARAMETERS-1'!$B$5:$J$44,5,FALSE))*VLOOKUP(SDBYLD2!AL$4,'[1]INTERNAL PARAMETERS-1'!$B$5:$J$44,9,FALSE)*SDBYLD2!$F153</f>
        <v>0</v>
      </c>
      <c r="AM153" s="44">
        <f>SDBYLD1!AM153*VLOOKUP(SDBYLD2!AM$4,'[1]INTERNAL PARAMETERS-1'!$B$5:$J$44,5,FALSE)*VLOOKUP(SDBYLD2!AM$4,'[1]INTERNAL PARAMETERS-1'!$B$5:$J$44,7,FALSE)*SDBYLD2!$F153 + SDBYLD1!AM153*(1-VLOOKUP(SDBYLD2!AM$4,'[1]INTERNAL PARAMETERS-1'!$B$5:$J$44,5,FALSE))*VLOOKUP(SDBYLD2!AM$4,'[1]INTERNAL PARAMETERS-1'!$B$5:$J$44,9,FALSE)*SDBYLD2!$F153</f>
        <v>0</v>
      </c>
      <c r="AN153" s="44">
        <f>SDBYLD1!AN153*VLOOKUP(SDBYLD2!AN$4,'[1]INTERNAL PARAMETERS-1'!$B$5:$J$44,5,FALSE)*VLOOKUP(SDBYLD2!AN$4,'[1]INTERNAL PARAMETERS-1'!$B$5:$J$44,7,FALSE)*SDBYLD2!$F153 + SDBYLD1!AN153*(1-VLOOKUP(SDBYLD2!AN$4,'[1]INTERNAL PARAMETERS-1'!$B$5:$J$44,5,FALSE))*VLOOKUP(SDBYLD2!AN$4,'[1]INTERNAL PARAMETERS-1'!$B$5:$J$44,9,FALSE)*SDBYLD2!$F153</f>
        <v>0</v>
      </c>
      <c r="AO153" s="44">
        <f>SDBYLD1!AO153*VLOOKUP(SDBYLD2!AO$4,'[1]INTERNAL PARAMETERS-1'!$B$5:$J$44,5,FALSE)*VLOOKUP(SDBYLD2!AO$4,'[1]INTERNAL PARAMETERS-1'!$B$5:$J$44,7,FALSE)*SDBYLD2!$F153 + SDBYLD1!AO153*(1-VLOOKUP(SDBYLD2!AO$4,'[1]INTERNAL PARAMETERS-1'!$B$5:$J$44,5,FALSE))*VLOOKUP(SDBYLD2!AO$4,'[1]INTERNAL PARAMETERS-1'!$B$5:$J$44,9,FALSE)*SDBYLD2!$F153</f>
        <v>0</v>
      </c>
      <c r="AP153" s="44">
        <f>SDBYLD1!AP153*VLOOKUP(SDBYLD2!AP$4,'[1]INTERNAL PARAMETERS-1'!$B$5:$J$44,5,FALSE)*VLOOKUP(SDBYLD2!AP$4,'[1]INTERNAL PARAMETERS-1'!$B$5:$J$44,7,FALSE)*SDBYLD2!$F153 + SDBYLD1!AP153*(1-VLOOKUP(SDBYLD2!AP$4,'[1]INTERNAL PARAMETERS-1'!$B$5:$J$44,5,FALSE))*VLOOKUP(SDBYLD2!AP$4,'[1]INTERNAL PARAMETERS-1'!$B$5:$J$44,9,FALSE)*SDBYLD2!$F153</f>
        <v>0</v>
      </c>
      <c r="AQ153" s="44">
        <f>SDBYLD1!AQ153*VLOOKUP(SDBYLD2!AQ$4,'[1]INTERNAL PARAMETERS-1'!$B$5:$J$44,5,FALSE)*VLOOKUP(SDBYLD2!AQ$4,'[1]INTERNAL PARAMETERS-1'!$B$5:$J$44,7,FALSE)*SDBYLD2!$F153 + SDBYLD1!AQ153*(1-VLOOKUP(SDBYLD2!AQ$4,'[1]INTERNAL PARAMETERS-1'!$B$5:$J$44,5,FALSE))*VLOOKUP(SDBYLD2!AQ$4,'[1]INTERNAL PARAMETERS-1'!$B$5:$J$44,9,FALSE)*SDBYLD2!$F153</f>
        <v>0</v>
      </c>
      <c r="AR153" s="44">
        <f>SDBYLD1!AR153*VLOOKUP(SDBYLD2!AR$4,'[1]INTERNAL PARAMETERS-1'!$B$5:$J$44,5,FALSE)*VLOOKUP(SDBYLD2!AR$4,'[1]INTERNAL PARAMETERS-1'!$B$5:$J$44,7,FALSE)*SDBYLD2!$F153 + SDBYLD1!AR153*(1-VLOOKUP(SDBYLD2!AR$4,'[1]INTERNAL PARAMETERS-1'!$B$5:$J$44,5,FALSE))*VLOOKUP(SDBYLD2!AR$4,'[1]INTERNAL PARAMETERS-1'!$B$5:$J$44,9,FALSE)*SDBYLD2!$F153</f>
        <v>0</v>
      </c>
      <c r="AS153" s="44">
        <f>SDBYLD1!AS153*VLOOKUP(SDBYLD2!AS$4,'[1]INTERNAL PARAMETERS-1'!$B$5:$J$44,5,FALSE)*VLOOKUP(SDBYLD2!AS$4,'[1]INTERNAL PARAMETERS-1'!$B$5:$J$44,7,FALSE)*SDBYLD2!$F153 + SDBYLD1!AS153*(1-VLOOKUP(SDBYLD2!AS$4,'[1]INTERNAL PARAMETERS-1'!$B$5:$J$44,5,FALSE))*VLOOKUP(SDBYLD2!AS$4,'[1]INTERNAL PARAMETERS-1'!$B$5:$J$44,9,FALSE)*SDBYLD2!$F153</f>
        <v>0</v>
      </c>
      <c r="AT153" s="43">
        <f>SDBYLD1!AT153*VLOOKUP(SDBYLD2!AT$4,'[1]INTERNAL PARAMETERS-1'!$B$5:$J$44,5,FALSE)*VLOOKUP(SDBYLD2!AT$4,'[1]INTERNAL PARAMETERS-1'!$B$5:$J$44,7,FALSE)*SDBYLD2!$F153 + SDBYLD1!AT153*(1-VLOOKUP(SDBYLD2!AT$4,'[1]INTERNAL PARAMETERS-1'!$B$5:$J$44,5,FALSE))*VLOOKUP(SDBYLD2!AT$4,'[1]INTERNAL PARAMETERS-1'!$B$5:$J$44,9,FALSE)*SDBYLD2!$F153</f>
        <v>0</v>
      </c>
      <c r="AU153" s="45">
        <f>SDBYLD1!AU153*VLOOKUP(SDBYLD2!AU$4,'[1]INTERNAL PARAMETERS-1'!$B$5:$J$44,5,FALSE)*VLOOKUP(SDBYLD2!AU$4,'[1]INTERNAL PARAMETERS-1'!$B$5:$J$44,6,FALSE)*VLOOKUP(SDBYLD2!AU$4,'[1]INTERNAL PARAMETERS-1'!$B$5:$J$44,3,FALSE) + SDBYLD1!AU153*(1-VLOOKUP(SDBYLD2!AU$4,'[1]INTERNAL PARAMETERS-1'!$B$5:$J$44,5,FALSE))*VLOOKUP(SDBYLD2!AU$4,'[1]INTERNAL PARAMETERS-1'!$B$5:$J$44,8,FALSE)*VLOOKUP(SDBYLD2!AU$4,'[1]INTERNAL PARAMETERS-1'!$B$5:$J$44,3,FALSE)</f>
        <v>0</v>
      </c>
      <c r="AV153" s="44">
        <f>SDBYLD1!AV153*VLOOKUP(SDBYLD2!AV$4,'[1]INTERNAL PARAMETERS-1'!$B$5:$J$44,5,FALSE)*VLOOKUP(SDBYLD2!AV$4,'[1]INTERNAL PARAMETERS-1'!$B$5:$J$44,6,FALSE)*VLOOKUP(SDBYLD2!AV$4,'[1]INTERNAL PARAMETERS-1'!$B$5:$J$44,3,FALSE) + SDBYLD1!AV153*(1-VLOOKUP(SDBYLD2!AV$4,'[1]INTERNAL PARAMETERS-1'!$B$5:$J$44,5,FALSE))*VLOOKUP(SDBYLD2!AV$4,'[1]INTERNAL PARAMETERS-1'!$B$5:$J$44,8,FALSE)*VLOOKUP(SDBYLD2!AV$4,'[1]INTERNAL PARAMETERS-1'!$B$5:$J$44,3,FALSE)</f>
        <v>0</v>
      </c>
      <c r="AW153" s="44">
        <f>SDBYLD1!AW153*VLOOKUP(SDBYLD2!AW$4,'[1]INTERNAL PARAMETERS-1'!$B$5:$J$44,5,FALSE)*VLOOKUP(SDBYLD2!AW$4,'[1]INTERNAL PARAMETERS-1'!$B$5:$J$44,6,FALSE)*VLOOKUP(SDBYLD2!AW$4,'[1]INTERNAL PARAMETERS-1'!$B$5:$J$44,3,FALSE) + SDBYLD1!AW153*(1-VLOOKUP(SDBYLD2!AW$4,'[1]INTERNAL PARAMETERS-1'!$B$5:$J$44,5,FALSE))*VLOOKUP(SDBYLD2!AW$4,'[1]INTERNAL PARAMETERS-1'!$B$5:$J$44,8,FALSE)*VLOOKUP(SDBYLD2!AW$4,'[1]INTERNAL PARAMETERS-1'!$B$5:$J$44,3,FALSE)</f>
        <v>40.643763184199031</v>
      </c>
      <c r="AX153" s="44">
        <f>SDBYLD1!AX153*VLOOKUP(SDBYLD2!AX$4,'[1]INTERNAL PARAMETERS-1'!$B$5:$J$44,5,FALSE)*VLOOKUP(SDBYLD2!AX$4,'[1]INTERNAL PARAMETERS-1'!$B$5:$J$44,6,FALSE)*VLOOKUP(SDBYLD2!AX$4,'[1]INTERNAL PARAMETERS-1'!$B$5:$J$44,3,FALSE) + SDBYLD1!AX153*(1-VLOOKUP(SDBYLD2!AX$4,'[1]INTERNAL PARAMETERS-1'!$B$5:$J$44,5,FALSE))*VLOOKUP(SDBYLD2!AX$4,'[1]INTERNAL PARAMETERS-1'!$B$5:$J$44,8,FALSE)*VLOOKUP(SDBYLD2!AX$4,'[1]INTERNAL PARAMETERS-1'!$B$5:$J$44,3,FALSE)</f>
        <v>0</v>
      </c>
      <c r="AY153" s="44">
        <f>SDBYLD1!AY153*VLOOKUP(SDBYLD2!AY$4,'[1]INTERNAL PARAMETERS-1'!$B$5:$J$44,5,FALSE)*VLOOKUP(SDBYLD2!AY$4,'[1]INTERNAL PARAMETERS-1'!$B$5:$J$44,6,FALSE)*VLOOKUP(SDBYLD2!AY$4,'[1]INTERNAL PARAMETERS-1'!$B$5:$J$44,3,FALSE) + SDBYLD1!AY153*(1-VLOOKUP(SDBYLD2!AY$4,'[1]INTERNAL PARAMETERS-1'!$B$5:$J$44,5,FALSE))*VLOOKUP(SDBYLD2!AY$4,'[1]INTERNAL PARAMETERS-1'!$B$5:$J$44,8,FALSE)*VLOOKUP(SDBYLD2!AY$4,'[1]INTERNAL PARAMETERS-1'!$B$5:$J$44,3,FALSE)</f>
        <v>0</v>
      </c>
      <c r="AZ153" s="44">
        <f>SDBYLD1!AZ153*VLOOKUP(SDBYLD2!AZ$4,'[1]INTERNAL PARAMETERS-1'!$B$5:$J$44,5,FALSE)*VLOOKUP(SDBYLD2!AZ$4,'[1]INTERNAL PARAMETERS-1'!$B$5:$J$44,6,FALSE)*VLOOKUP(SDBYLD2!AZ$4,'[1]INTERNAL PARAMETERS-1'!$B$5:$J$44,3,FALSE) + SDBYLD1!AZ153*(1-VLOOKUP(SDBYLD2!AZ$4,'[1]INTERNAL PARAMETERS-1'!$B$5:$J$44,5,FALSE))*VLOOKUP(SDBYLD2!AZ$4,'[1]INTERNAL PARAMETERS-1'!$B$5:$J$44,8,FALSE)*VLOOKUP(SDBYLD2!AZ$4,'[1]INTERNAL PARAMETERS-1'!$B$5:$J$44,3,FALSE)</f>
        <v>0</v>
      </c>
      <c r="BA153" s="44">
        <f>SDBYLD1!BA153*VLOOKUP(SDBYLD2!BA$4,'[1]INTERNAL PARAMETERS-1'!$B$5:$J$44,5,FALSE)*VLOOKUP(SDBYLD2!BA$4,'[1]INTERNAL PARAMETERS-1'!$B$5:$J$44,6,FALSE)*VLOOKUP(SDBYLD2!BA$4,'[1]INTERNAL PARAMETERS-1'!$B$5:$J$44,3,FALSE) + SDBYLD1!BA153*(1-VLOOKUP(SDBYLD2!BA$4,'[1]INTERNAL PARAMETERS-1'!$B$5:$J$44,5,FALSE))*VLOOKUP(SDBYLD2!BA$4,'[1]INTERNAL PARAMETERS-1'!$B$5:$J$44,8,FALSE)*VLOOKUP(SDBYLD2!BA$4,'[1]INTERNAL PARAMETERS-1'!$B$5:$J$44,3,FALSE)</f>
        <v>6.2862221944581895</v>
      </c>
      <c r="BB153" s="44">
        <f>SDBYLD1!BB153*VLOOKUP(SDBYLD2!BB$4,'[1]INTERNAL PARAMETERS-1'!$B$5:$J$44,5,FALSE)*VLOOKUP(SDBYLD2!BB$4,'[1]INTERNAL PARAMETERS-1'!$B$5:$J$44,6,FALSE)*VLOOKUP(SDBYLD2!BB$4,'[1]INTERNAL PARAMETERS-1'!$B$5:$J$44,3,FALSE) + SDBYLD1!BB153*(1-VLOOKUP(SDBYLD2!BB$4,'[1]INTERNAL PARAMETERS-1'!$B$5:$J$44,5,FALSE))*VLOOKUP(SDBYLD2!BB$4,'[1]INTERNAL PARAMETERS-1'!$B$5:$J$44,8,FALSE)*VLOOKUP(SDBYLD2!BB$4,'[1]INTERNAL PARAMETERS-1'!$B$5:$J$44,3,FALSE)</f>
        <v>12.701898758167609</v>
      </c>
      <c r="BC153" s="44">
        <f>SDBYLD1!BC153*VLOOKUP(SDBYLD2!BC$4,'[1]INTERNAL PARAMETERS-1'!$B$5:$J$44,5,FALSE)*VLOOKUP(SDBYLD2!BC$4,'[1]INTERNAL PARAMETERS-1'!$B$5:$J$44,6,FALSE)*VLOOKUP(SDBYLD2!BC$4,'[1]INTERNAL PARAMETERS-1'!$B$5:$J$44,3,FALSE) + SDBYLD1!BC153*(1-VLOOKUP(SDBYLD2!BC$4,'[1]INTERNAL PARAMETERS-1'!$B$5:$J$44,5,FALSE))*VLOOKUP(SDBYLD2!BC$4,'[1]INTERNAL PARAMETERS-1'!$B$5:$J$44,8,FALSE)*VLOOKUP(SDBYLD2!BC$4,'[1]INTERNAL PARAMETERS-1'!$B$5:$J$44,3,FALSE)</f>
        <v>8.1700634104177592</v>
      </c>
      <c r="BD153" s="44">
        <f>SDBYLD1!BD153*VLOOKUP(SDBYLD2!BD$4,'[1]INTERNAL PARAMETERS-1'!$B$5:$J$44,5,FALSE)*VLOOKUP(SDBYLD2!BD$4,'[1]INTERNAL PARAMETERS-1'!$B$5:$J$44,6,FALSE)*VLOOKUP(SDBYLD2!BD$4,'[1]INTERNAL PARAMETERS-1'!$B$5:$J$44,3,FALSE) + SDBYLD1!BD153*(1-VLOOKUP(SDBYLD2!BD$4,'[1]INTERNAL PARAMETERS-1'!$B$5:$J$44,5,FALSE))*VLOOKUP(SDBYLD2!BD$4,'[1]INTERNAL PARAMETERS-1'!$B$5:$J$44,8,FALSE)*VLOOKUP(SDBYLD2!BD$4,'[1]INTERNAL PARAMETERS-1'!$B$5:$J$44,3,FALSE)</f>
        <v>7.9126526099951722</v>
      </c>
      <c r="BE153" s="44">
        <f>SDBYLD1!BE153*VLOOKUP(SDBYLD2!BE$4,'[1]INTERNAL PARAMETERS-1'!$B$5:$J$44,5,FALSE)*VLOOKUP(SDBYLD2!BE$4,'[1]INTERNAL PARAMETERS-1'!$B$5:$J$44,6,FALSE)*VLOOKUP(SDBYLD2!BE$4,'[1]INTERNAL PARAMETERS-1'!$B$5:$J$44,3,FALSE) + SDBYLD1!BE153*(1-VLOOKUP(SDBYLD2!BE$4,'[1]INTERNAL PARAMETERS-1'!$B$5:$J$44,5,FALSE))*VLOOKUP(SDBYLD2!BE$4,'[1]INTERNAL PARAMETERS-1'!$B$5:$J$44,8,FALSE)*VLOOKUP(SDBYLD2!BE$4,'[1]INTERNAL PARAMETERS-1'!$B$5:$J$44,3,FALSE)</f>
        <v>9.9700326313161582</v>
      </c>
      <c r="BF153" s="44">
        <f>SDBYLD1!BF153*VLOOKUP(SDBYLD2!BF$4,'[1]INTERNAL PARAMETERS-1'!$B$5:$J$44,5,FALSE)*VLOOKUP(SDBYLD2!BF$4,'[1]INTERNAL PARAMETERS-1'!$B$5:$J$44,6,FALSE)*VLOOKUP(SDBYLD2!BF$4,'[1]INTERNAL PARAMETERS-1'!$B$5:$J$44,3,FALSE) + SDBYLD1!BF153*(1-VLOOKUP(SDBYLD2!BF$4,'[1]INTERNAL PARAMETERS-1'!$B$5:$J$44,5,FALSE))*VLOOKUP(SDBYLD2!BF$4,'[1]INTERNAL PARAMETERS-1'!$B$5:$J$44,8,FALSE)*VLOOKUP(SDBYLD2!BF$4,'[1]INTERNAL PARAMETERS-1'!$B$5:$J$44,3,FALSE)</f>
        <v>0</v>
      </c>
      <c r="BG153" s="44">
        <f>SDBYLD1!BG153*VLOOKUP(SDBYLD2!BG$4,'[1]INTERNAL PARAMETERS-1'!$B$5:$J$44,5,FALSE)*VLOOKUP(SDBYLD2!BG$4,'[1]INTERNAL PARAMETERS-1'!$B$5:$J$44,6,FALSE)*VLOOKUP(SDBYLD2!BG$4,'[1]INTERNAL PARAMETERS-1'!$B$5:$J$44,3,FALSE) + SDBYLD1!BG153*(1-VLOOKUP(SDBYLD2!BG$4,'[1]INTERNAL PARAMETERS-1'!$B$5:$J$44,5,FALSE))*VLOOKUP(SDBYLD2!BG$4,'[1]INTERNAL PARAMETERS-1'!$B$5:$J$44,8,FALSE)*VLOOKUP(SDBYLD2!BG$4,'[1]INTERNAL PARAMETERS-1'!$B$5:$J$44,3,FALSE)</f>
        <v>6.9081400710806191</v>
      </c>
      <c r="BH153" s="44">
        <f>SDBYLD1!BH153*VLOOKUP(SDBYLD2!BH$4,'[1]INTERNAL PARAMETERS-1'!$B$5:$J$44,5,FALSE)*VLOOKUP(SDBYLD2!BH$4,'[1]INTERNAL PARAMETERS-1'!$B$5:$J$44,6,FALSE)*VLOOKUP(SDBYLD2!BH$4,'[1]INTERNAL PARAMETERS-1'!$B$5:$J$44,3,FALSE) + SDBYLD1!BH153*(1-VLOOKUP(SDBYLD2!BH$4,'[1]INTERNAL PARAMETERS-1'!$B$5:$J$44,5,FALSE))*VLOOKUP(SDBYLD2!BH$4,'[1]INTERNAL PARAMETERS-1'!$B$5:$J$44,8,FALSE)*VLOOKUP(SDBYLD2!BH$4,'[1]INTERNAL PARAMETERS-1'!$B$5:$J$44,3,FALSE)</f>
        <v>2.5962045574167543E-2</v>
      </c>
      <c r="BI153" s="44">
        <f>SDBYLD1!BI153*VLOOKUP(SDBYLD2!BI$4,'[1]INTERNAL PARAMETERS-1'!$B$5:$J$44,5,FALSE)*VLOOKUP(SDBYLD2!BI$4,'[1]INTERNAL PARAMETERS-1'!$B$5:$J$44,6,FALSE)*VLOOKUP(SDBYLD2!BI$4,'[1]INTERNAL PARAMETERS-1'!$B$5:$J$44,3,FALSE) + SDBYLD1!BI153*(1-VLOOKUP(SDBYLD2!BI$4,'[1]INTERNAL PARAMETERS-1'!$B$5:$J$44,5,FALSE))*VLOOKUP(SDBYLD2!BI$4,'[1]INTERNAL PARAMETERS-1'!$B$5:$J$44,8,FALSE)*VLOOKUP(SDBYLD2!BI$4,'[1]INTERNAL PARAMETERS-1'!$B$5:$J$44,3,FALSE)</f>
        <v>0</v>
      </c>
      <c r="BJ153" s="44">
        <f>SDBYLD1!BJ153*VLOOKUP(SDBYLD2!BJ$4,'[1]INTERNAL PARAMETERS-1'!$B$5:$J$44,5,FALSE)*VLOOKUP(SDBYLD2!BJ$4,'[1]INTERNAL PARAMETERS-1'!$B$5:$J$44,6,FALSE)*VLOOKUP(SDBYLD2!BJ$4,'[1]INTERNAL PARAMETERS-1'!$B$5:$J$44,3,FALSE) + SDBYLD1!BJ153*(1-VLOOKUP(SDBYLD2!BJ$4,'[1]INTERNAL PARAMETERS-1'!$B$5:$J$44,5,FALSE))*VLOOKUP(SDBYLD2!BJ$4,'[1]INTERNAL PARAMETERS-1'!$B$5:$J$44,8,FALSE)*VLOOKUP(SDBYLD2!BJ$4,'[1]INTERNAL PARAMETERS-1'!$B$5:$J$44,3,FALSE)</f>
        <v>2.5284765828636058</v>
      </c>
      <c r="BK153" s="44">
        <f>SDBYLD1!BK153*VLOOKUP(SDBYLD2!BK$4,'[1]INTERNAL PARAMETERS-1'!$B$5:$J$44,5,FALSE)*VLOOKUP(SDBYLD2!BK$4,'[1]INTERNAL PARAMETERS-1'!$B$5:$J$44,6,FALSE)*VLOOKUP(SDBYLD2!BK$4,'[1]INTERNAL PARAMETERS-1'!$B$5:$J$44,3,FALSE) + SDBYLD1!BK153*(1-VLOOKUP(SDBYLD2!BK$4,'[1]INTERNAL PARAMETERS-1'!$B$5:$J$44,5,FALSE))*VLOOKUP(SDBYLD2!BK$4,'[1]INTERNAL PARAMETERS-1'!$B$5:$J$44,8,FALSE)*VLOOKUP(SDBYLD2!BK$4,'[1]INTERNAL PARAMETERS-1'!$B$5:$J$44,3,FALSE)</f>
        <v>2.970967520698014</v>
      </c>
      <c r="BL153" s="44">
        <f>SDBYLD1!BL153*VLOOKUP(SDBYLD2!BL$4,'[1]INTERNAL PARAMETERS-1'!$B$5:$J$44,5,FALSE)*VLOOKUP(SDBYLD2!BL$4,'[1]INTERNAL PARAMETERS-1'!$B$5:$J$44,6,FALSE)*VLOOKUP(SDBYLD2!BL$4,'[1]INTERNAL PARAMETERS-1'!$B$5:$J$44,3,FALSE) + SDBYLD1!BL153*(1-VLOOKUP(SDBYLD2!BL$4,'[1]INTERNAL PARAMETERS-1'!$B$5:$J$44,5,FALSE))*VLOOKUP(SDBYLD2!BL$4,'[1]INTERNAL PARAMETERS-1'!$B$5:$J$44,8,FALSE)*VLOOKUP(SDBYLD2!BL$4,'[1]INTERNAL PARAMETERS-1'!$B$5:$J$44,3,FALSE)</f>
        <v>7.5658567321912056</v>
      </c>
      <c r="BM153" s="44">
        <f>SDBYLD1!BM153*VLOOKUP(SDBYLD2!BM$4,'[1]INTERNAL PARAMETERS-1'!$B$5:$J$44,5,FALSE)*VLOOKUP(SDBYLD2!BM$4,'[1]INTERNAL PARAMETERS-1'!$B$5:$J$44,6,FALSE)*VLOOKUP(SDBYLD2!BM$4,'[1]INTERNAL PARAMETERS-1'!$B$5:$J$44,3,FALSE) + SDBYLD1!BM153*(1-VLOOKUP(SDBYLD2!BM$4,'[1]INTERNAL PARAMETERS-1'!$B$5:$J$44,5,FALSE))*VLOOKUP(SDBYLD2!BM$4,'[1]INTERNAL PARAMETERS-1'!$B$5:$J$44,8,FALSE)*VLOOKUP(SDBYLD2!BM$4,'[1]INTERNAL PARAMETERS-1'!$B$5:$J$44,3,FALSE)</f>
        <v>0.94809152969503152</v>
      </c>
      <c r="BN153" s="44">
        <f>SDBYLD1!BN153*VLOOKUP(SDBYLD2!BN$4,'[1]INTERNAL PARAMETERS-1'!$B$5:$J$44,5,FALSE)*VLOOKUP(SDBYLD2!BN$4,'[1]INTERNAL PARAMETERS-1'!$B$5:$J$44,6,FALSE)*VLOOKUP(SDBYLD2!BN$4,'[1]INTERNAL PARAMETERS-1'!$B$5:$J$44,3,FALSE) + SDBYLD1!BN153*(1-VLOOKUP(SDBYLD2!BN$4,'[1]INTERNAL PARAMETERS-1'!$B$5:$J$44,5,FALSE))*VLOOKUP(SDBYLD2!BN$4,'[1]INTERNAL PARAMETERS-1'!$B$5:$J$44,8,FALSE)*VLOOKUP(SDBYLD2!BN$4,'[1]INTERNAL PARAMETERS-1'!$B$5:$J$44,3,FALSE)</f>
        <v>2.2604376765678689</v>
      </c>
      <c r="BO153" s="44">
        <f>SDBYLD1!BO153*VLOOKUP(SDBYLD2!BO$4,'[1]INTERNAL PARAMETERS-1'!$B$5:$J$44,5,FALSE)*VLOOKUP(SDBYLD2!BO$4,'[1]INTERNAL PARAMETERS-1'!$B$5:$J$44,6,FALSE)*VLOOKUP(SDBYLD2!BO$4,'[1]INTERNAL PARAMETERS-1'!$B$5:$J$44,3,FALSE) + SDBYLD1!BO153*(1-VLOOKUP(SDBYLD2!BO$4,'[1]INTERNAL PARAMETERS-1'!$B$5:$J$44,5,FALSE))*VLOOKUP(SDBYLD2!BO$4,'[1]INTERNAL PARAMETERS-1'!$B$5:$J$44,8,FALSE)*VLOOKUP(SDBYLD2!BO$4,'[1]INTERNAL PARAMETERS-1'!$B$5:$J$44,3,FALSE)</f>
        <v>2.0801602413563169</v>
      </c>
      <c r="BP153" s="44">
        <f>SDBYLD1!BP153*VLOOKUP(SDBYLD2!BP$4,'[1]INTERNAL PARAMETERS-1'!$B$5:$J$44,5,FALSE)*VLOOKUP(SDBYLD2!BP$4,'[1]INTERNAL PARAMETERS-1'!$B$5:$J$44,6,FALSE)*VLOOKUP(SDBYLD2!BP$4,'[1]INTERNAL PARAMETERS-1'!$B$5:$J$44,3,FALSE) + SDBYLD1!BP153*(1-VLOOKUP(SDBYLD2!BP$4,'[1]INTERNAL PARAMETERS-1'!$B$5:$J$44,5,FALSE))*VLOOKUP(SDBYLD2!BP$4,'[1]INTERNAL PARAMETERS-1'!$B$5:$J$44,8,FALSE)*VLOOKUP(SDBYLD2!BP$4,'[1]INTERNAL PARAMETERS-1'!$B$5:$J$44,3,FALSE)</f>
        <v>0.1906113189178365</v>
      </c>
      <c r="BQ153" s="44">
        <f>SDBYLD1!BQ153*VLOOKUP(SDBYLD2!BQ$4,'[1]INTERNAL PARAMETERS-1'!$B$5:$J$44,5,FALSE)*VLOOKUP(SDBYLD2!BQ$4,'[1]INTERNAL PARAMETERS-1'!$B$5:$J$44,6,FALSE)*VLOOKUP(SDBYLD2!BQ$4,'[1]INTERNAL PARAMETERS-1'!$B$5:$J$44,3,FALSE) + SDBYLD1!BQ153*(1-VLOOKUP(SDBYLD2!BQ$4,'[1]INTERNAL PARAMETERS-1'!$B$5:$J$44,5,FALSE))*VLOOKUP(SDBYLD2!BQ$4,'[1]INTERNAL PARAMETERS-1'!$B$5:$J$44,8,FALSE)*VLOOKUP(SDBYLD2!BQ$4,'[1]INTERNAL PARAMETERS-1'!$B$5:$J$44,3,FALSE)</f>
        <v>8.0039571636429585</v>
      </c>
      <c r="BR153" s="44">
        <f>SDBYLD1!BR153*VLOOKUP(SDBYLD2!BR$4,'[1]INTERNAL PARAMETERS-1'!$B$5:$J$44,5,FALSE)*VLOOKUP(SDBYLD2!BR$4,'[1]INTERNAL PARAMETERS-1'!$B$5:$J$44,6,FALSE)*VLOOKUP(SDBYLD2!BR$4,'[1]INTERNAL PARAMETERS-1'!$B$5:$J$44,3,FALSE) + SDBYLD1!BR153*(1-VLOOKUP(SDBYLD2!BR$4,'[1]INTERNAL PARAMETERS-1'!$B$5:$J$44,5,FALSE))*VLOOKUP(SDBYLD2!BR$4,'[1]INTERNAL PARAMETERS-1'!$B$5:$J$44,8,FALSE)*VLOOKUP(SDBYLD2!BR$4,'[1]INTERNAL PARAMETERS-1'!$B$5:$J$44,3,FALSE)</f>
        <v>0.41660260565753982</v>
      </c>
      <c r="BS153" s="44">
        <f>SDBYLD1!BS153*VLOOKUP(SDBYLD2!BS$4,'[1]INTERNAL PARAMETERS-1'!$B$5:$J$44,5,FALSE)*VLOOKUP(SDBYLD2!BS$4,'[1]INTERNAL PARAMETERS-1'!$B$5:$J$44,6,FALSE)*VLOOKUP(SDBYLD2!BS$4,'[1]INTERNAL PARAMETERS-1'!$B$5:$J$44,3,FALSE) + SDBYLD1!BS153*(1-VLOOKUP(SDBYLD2!BS$4,'[1]INTERNAL PARAMETERS-1'!$B$5:$J$44,5,FALSE))*VLOOKUP(SDBYLD2!BS$4,'[1]INTERNAL PARAMETERS-1'!$B$5:$J$44,8,FALSE)*VLOOKUP(SDBYLD2!BS$4,'[1]INTERNAL PARAMETERS-1'!$B$5:$J$44,3,FALSE)</f>
        <v>3.1288767446821554E-2</v>
      </c>
      <c r="BT153" s="44">
        <f>SDBYLD1!BT153*VLOOKUP(SDBYLD2!BT$4,'[1]INTERNAL PARAMETERS-1'!$B$5:$J$44,5,FALSE)*VLOOKUP(SDBYLD2!BT$4,'[1]INTERNAL PARAMETERS-1'!$B$5:$J$44,6,FALSE)*VLOOKUP(SDBYLD2!BT$4,'[1]INTERNAL PARAMETERS-1'!$B$5:$J$44,3,FALSE) + SDBYLD1!BT153*(1-VLOOKUP(SDBYLD2!BT$4,'[1]INTERNAL PARAMETERS-1'!$B$5:$J$44,5,FALSE))*VLOOKUP(SDBYLD2!BT$4,'[1]INTERNAL PARAMETERS-1'!$B$5:$J$44,8,FALSE)*VLOOKUP(SDBYLD2!BT$4,'[1]INTERNAL PARAMETERS-1'!$B$5:$J$44,3,FALSE)</f>
        <v>0</v>
      </c>
      <c r="BU153" s="44">
        <f>SDBYLD1!BU153*VLOOKUP(SDBYLD2!BU$4,'[1]INTERNAL PARAMETERS-1'!$B$5:$J$44,5,FALSE)*VLOOKUP(SDBYLD2!BU$4,'[1]INTERNAL PARAMETERS-1'!$B$5:$J$44,6,FALSE)*VLOOKUP(SDBYLD2!BU$4,'[1]INTERNAL PARAMETERS-1'!$B$5:$J$44,3,FALSE) + SDBYLD1!BU153*(1-VLOOKUP(SDBYLD2!BU$4,'[1]INTERNAL PARAMETERS-1'!$B$5:$J$44,5,FALSE))*VLOOKUP(SDBYLD2!BU$4,'[1]INTERNAL PARAMETERS-1'!$B$5:$J$44,8,FALSE)*VLOOKUP(SDBYLD2!BU$4,'[1]INTERNAL PARAMETERS-1'!$B$5:$J$44,3,FALSE)</f>
        <v>0</v>
      </c>
      <c r="BV153" s="44">
        <f>SDBYLD1!BV153*VLOOKUP(SDBYLD2!BV$4,'[1]INTERNAL PARAMETERS-1'!$B$5:$J$44,5,FALSE)*VLOOKUP(SDBYLD2!BV$4,'[1]INTERNAL PARAMETERS-1'!$B$5:$J$44,6,FALSE)*VLOOKUP(SDBYLD2!BV$4,'[1]INTERNAL PARAMETERS-1'!$B$5:$J$44,3,FALSE) + SDBYLD1!BV153*(1-VLOOKUP(SDBYLD2!BV$4,'[1]INTERNAL PARAMETERS-1'!$B$5:$J$44,5,FALSE))*VLOOKUP(SDBYLD2!BV$4,'[1]INTERNAL PARAMETERS-1'!$B$5:$J$44,8,FALSE)*VLOOKUP(SDBYLD2!BV$4,'[1]INTERNAL PARAMETERS-1'!$B$5:$J$44,3,FALSE)</f>
        <v>0</v>
      </c>
      <c r="BW153" s="44">
        <f>SDBYLD1!BW153*VLOOKUP(SDBYLD2!BW$4,'[1]INTERNAL PARAMETERS-1'!$B$5:$J$44,5,FALSE)*VLOOKUP(SDBYLD2!BW$4,'[1]INTERNAL PARAMETERS-1'!$B$5:$J$44,6,FALSE)*VLOOKUP(SDBYLD2!BW$4,'[1]INTERNAL PARAMETERS-1'!$B$5:$J$44,3,FALSE) + SDBYLD1!BW153*(1-VLOOKUP(SDBYLD2!BW$4,'[1]INTERNAL PARAMETERS-1'!$B$5:$J$44,5,FALSE))*VLOOKUP(SDBYLD2!BW$4,'[1]INTERNAL PARAMETERS-1'!$B$5:$J$44,8,FALSE)*VLOOKUP(SDBYLD2!BW$4,'[1]INTERNAL PARAMETERS-1'!$B$5:$J$44,3,FALSE)</f>
        <v>0</v>
      </c>
      <c r="BX153" s="44">
        <f>SDBYLD1!BX153*VLOOKUP(SDBYLD2!BX$4,'[1]INTERNAL PARAMETERS-1'!$B$5:$J$44,5,FALSE)*VLOOKUP(SDBYLD2!BX$4,'[1]INTERNAL PARAMETERS-1'!$B$5:$J$44,6,FALSE)*VLOOKUP(SDBYLD2!BX$4,'[1]INTERNAL PARAMETERS-1'!$B$5:$J$44,3,FALSE) + SDBYLD1!BX153*(1-VLOOKUP(SDBYLD2!BX$4,'[1]INTERNAL PARAMETERS-1'!$B$5:$J$44,5,FALSE))*VLOOKUP(SDBYLD2!BX$4,'[1]INTERNAL PARAMETERS-1'!$B$5:$J$44,8,FALSE)*VLOOKUP(SDBYLD2!BX$4,'[1]INTERNAL PARAMETERS-1'!$B$5:$J$44,3,FALSE)</f>
        <v>0</v>
      </c>
      <c r="BY153" s="44">
        <f>SDBYLD1!BY153*VLOOKUP(SDBYLD2!BY$4,'[1]INTERNAL PARAMETERS-1'!$B$5:$J$44,5,FALSE)*VLOOKUP(SDBYLD2!BY$4,'[1]INTERNAL PARAMETERS-1'!$B$5:$J$44,6,FALSE)*VLOOKUP(SDBYLD2!BY$4,'[1]INTERNAL PARAMETERS-1'!$B$5:$J$44,3,FALSE) + SDBYLD1!BY153*(1-VLOOKUP(SDBYLD2!BY$4,'[1]INTERNAL PARAMETERS-1'!$B$5:$J$44,5,FALSE))*VLOOKUP(SDBYLD2!BY$4,'[1]INTERNAL PARAMETERS-1'!$B$5:$J$44,8,FALSE)*VLOOKUP(SDBYLD2!BY$4,'[1]INTERNAL PARAMETERS-1'!$B$5:$J$44,3,FALSE)</f>
        <v>0</v>
      </c>
      <c r="BZ153" s="44">
        <f>SDBYLD1!BZ153*VLOOKUP(SDBYLD2!BZ$4,'[1]INTERNAL PARAMETERS-1'!$B$5:$J$44,5,FALSE)*VLOOKUP(SDBYLD2!BZ$4,'[1]INTERNAL PARAMETERS-1'!$B$5:$J$44,6,FALSE)*VLOOKUP(SDBYLD2!BZ$4,'[1]INTERNAL PARAMETERS-1'!$B$5:$J$44,3,FALSE) + SDBYLD1!BZ153*(1-VLOOKUP(SDBYLD2!BZ$4,'[1]INTERNAL PARAMETERS-1'!$B$5:$J$44,5,FALSE))*VLOOKUP(SDBYLD2!BZ$4,'[1]INTERNAL PARAMETERS-1'!$B$5:$J$44,8,FALSE)*VLOOKUP(SDBYLD2!BZ$4,'[1]INTERNAL PARAMETERS-1'!$B$5:$J$44,3,FALSE)</f>
        <v>4.3788111142867792E-2</v>
      </c>
      <c r="CA153" s="44">
        <f>SDBYLD1!CA153*VLOOKUP(SDBYLD2!CA$4,'[1]INTERNAL PARAMETERS-1'!$B$5:$J$44,5,FALSE)*VLOOKUP(SDBYLD2!CA$4,'[1]INTERNAL PARAMETERS-1'!$B$5:$J$44,6,FALSE)*VLOOKUP(SDBYLD2!CA$4,'[1]INTERNAL PARAMETERS-1'!$B$5:$J$44,3,FALSE) + SDBYLD1!CA153*(1-VLOOKUP(SDBYLD2!CA$4,'[1]INTERNAL PARAMETERS-1'!$B$5:$J$44,5,FALSE))*VLOOKUP(SDBYLD2!CA$4,'[1]INTERNAL PARAMETERS-1'!$B$5:$J$44,8,FALSE)*VLOOKUP(SDBYLD2!CA$4,'[1]INTERNAL PARAMETERS-1'!$B$5:$J$44,3,FALSE)</f>
        <v>0</v>
      </c>
      <c r="CB153" s="44">
        <f>SDBYLD1!CB153*VLOOKUP(SDBYLD2!CB$4,'[1]INTERNAL PARAMETERS-1'!$B$5:$J$44,5,FALSE)*VLOOKUP(SDBYLD2!CB$4,'[1]INTERNAL PARAMETERS-1'!$B$5:$J$44,6,FALSE)*VLOOKUP(SDBYLD2!CB$4,'[1]INTERNAL PARAMETERS-1'!$B$5:$J$44,3,FALSE) + SDBYLD1!CB153*(1-VLOOKUP(SDBYLD2!CB$4,'[1]INTERNAL PARAMETERS-1'!$B$5:$J$44,5,FALSE))*VLOOKUP(SDBYLD2!CB$4,'[1]INTERNAL PARAMETERS-1'!$B$5:$J$44,8,FALSE)*VLOOKUP(SDBYLD2!CB$4,'[1]INTERNAL PARAMETERS-1'!$B$5:$J$44,3,FALSE)</f>
        <v>0</v>
      </c>
      <c r="CC153" s="44">
        <f>SDBYLD1!CC153*VLOOKUP(SDBYLD2!CC$4,'[1]INTERNAL PARAMETERS-1'!$B$5:$J$44,5,FALSE)*VLOOKUP(SDBYLD2!CC$4,'[1]INTERNAL PARAMETERS-1'!$B$5:$J$44,6,FALSE)*VLOOKUP(SDBYLD2!CC$4,'[1]INTERNAL PARAMETERS-1'!$B$5:$J$44,3,FALSE) + SDBYLD1!CC153*(1-VLOOKUP(SDBYLD2!CC$4,'[1]INTERNAL PARAMETERS-1'!$B$5:$J$44,5,FALSE))*VLOOKUP(SDBYLD2!CC$4,'[1]INTERNAL PARAMETERS-1'!$B$5:$J$44,8,FALSE)*VLOOKUP(SDBYLD2!CC$4,'[1]INTERNAL PARAMETERS-1'!$B$5:$J$44,3,FALSE)</f>
        <v>4.9530384069228071E-2</v>
      </c>
      <c r="CD153" s="44">
        <f>SDBYLD1!CD153*VLOOKUP(SDBYLD2!CD$4,'[1]INTERNAL PARAMETERS-1'!$B$5:$J$44,5,FALSE)*VLOOKUP(SDBYLD2!CD$4,'[1]INTERNAL PARAMETERS-1'!$B$5:$J$44,6,FALSE)*VLOOKUP(SDBYLD2!CD$4,'[1]INTERNAL PARAMETERS-1'!$B$5:$J$44,3,FALSE) + SDBYLD1!CD153*(1-VLOOKUP(SDBYLD2!CD$4,'[1]INTERNAL PARAMETERS-1'!$B$5:$J$44,5,FALSE))*VLOOKUP(SDBYLD2!CD$4,'[1]INTERNAL PARAMETERS-1'!$B$5:$J$44,8,FALSE)*VLOOKUP(SDBYLD2!CD$4,'[1]INTERNAL PARAMETERS-1'!$B$5:$J$44,3,FALSE)</f>
        <v>0.19034102993337176</v>
      </c>
      <c r="CE153" s="44">
        <f>SDBYLD1!CE153*VLOOKUP(SDBYLD2!CE$4,'[1]INTERNAL PARAMETERS-1'!$B$5:$J$44,5,FALSE)*VLOOKUP(SDBYLD2!CE$4,'[1]INTERNAL PARAMETERS-1'!$B$5:$J$44,6,FALSE)*VLOOKUP(SDBYLD2!CE$4,'[1]INTERNAL PARAMETERS-1'!$B$5:$J$44,3,FALSE) + SDBYLD1!CE153*(1-VLOOKUP(SDBYLD2!CE$4,'[1]INTERNAL PARAMETERS-1'!$B$5:$J$44,5,FALSE))*VLOOKUP(SDBYLD2!CE$4,'[1]INTERNAL PARAMETERS-1'!$B$5:$J$44,8,FALSE)*VLOOKUP(SDBYLD2!CE$4,'[1]INTERNAL PARAMETERS-1'!$B$5:$J$44,3,FALSE)</f>
        <v>0.24775748131700845</v>
      </c>
      <c r="CF153" s="44">
        <f>SDBYLD1!CF153*VLOOKUP(SDBYLD2!CF$4,'[1]INTERNAL PARAMETERS-1'!$B$5:$J$44,5,FALSE)*VLOOKUP(SDBYLD2!CF$4,'[1]INTERNAL PARAMETERS-1'!$B$5:$J$44,6,FALSE)*VLOOKUP(SDBYLD2!CF$4,'[1]INTERNAL PARAMETERS-1'!$B$5:$J$44,3,FALSE) + SDBYLD1!CF153*(1-VLOOKUP(SDBYLD2!CF$4,'[1]INTERNAL PARAMETERS-1'!$B$5:$J$44,5,FALSE))*VLOOKUP(SDBYLD2!CF$4,'[1]INTERNAL PARAMETERS-1'!$B$5:$J$44,8,FALSE)*VLOOKUP(SDBYLD2!CF$4,'[1]INTERNAL PARAMETERS-1'!$B$5:$J$44,3,FALSE)</f>
        <v>0.16411228278512699</v>
      </c>
      <c r="CG153" s="44">
        <f>SDBYLD1!CG153*VLOOKUP(SDBYLD2!CG$4,'[1]INTERNAL PARAMETERS-1'!$B$5:$J$44,5,FALSE)*VLOOKUP(SDBYLD2!CG$4,'[1]INTERNAL PARAMETERS-1'!$B$5:$J$44,6,FALSE)*VLOOKUP(SDBYLD2!CG$4,'[1]INTERNAL PARAMETERS-1'!$B$5:$J$44,3,FALSE) + SDBYLD1!CG153*(1-VLOOKUP(SDBYLD2!CG$4,'[1]INTERNAL PARAMETERS-1'!$B$5:$J$44,5,FALSE))*VLOOKUP(SDBYLD2!CG$4,'[1]INTERNAL PARAMETERS-1'!$B$5:$J$44,8,FALSE)*VLOOKUP(SDBYLD2!CG$4,'[1]INTERNAL PARAMETERS-1'!$B$5:$J$44,3,FALSE)</f>
        <v>4.3507063102876707E-3</v>
      </c>
      <c r="CH153" s="43">
        <f>SDBYLD1!CH153*VLOOKUP(SDBYLD2!CH$4,'[1]INTERNAL PARAMETERS-1'!$B$5:$J$44,5,FALSE)*VLOOKUP(SDBYLD2!CH$4,'[1]INTERNAL PARAMETERS-1'!$B$5:$J$44,6,FALSE)*VLOOKUP(SDBYLD2!CH$4,'[1]INTERNAL PARAMETERS-1'!$B$5:$J$44,3,FALSE) + SDBYLD1!CH153*(1-VLOOKUP(SDBYLD2!CH$4,'[1]INTERNAL PARAMETERS-1'!$B$5:$J$44,5,FALSE))*VLOOKUP(SDBYLD2!CH$4,'[1]INTERNAL PARAMETERS-1'!$B$5:$J$44,8,FALSE)*VLOOKUP(SDBYLD2!CH$4,'[1]INTERNAL PARAMETERS-1'!$B$5:$J$44,3,FALSE)</f>
        <v>0</v>
      </c>
      <c r="CJ153" s="45">
        <f t="shared" si="4"/>
        <v>7829.7146014327036</v>
      </c>
      <c r="CK153" s="43">
        <f t="shared" si="5"/>
        <v>120.31506503980383</v>
      </c>
    </row>
    <row r="154" spans="2:89" x14ac:dyDescent="0.4">
      <c r="B154" s="58" t="s">
        <v>8</v>
      </c>
      <c r="C154" s="57" t="s">
        <v>68</v>
      </c>
      <c r="D154" s="57" t="s">
        <v>62</v>
      </c>
      <c r="E154" s="133">
        <f>SDBeam!X154</f>
        <v>9052.77943399381</v>
      </c>
      <c r="F154" s="59">
        <f>'[1]INTERNAL PARAMETERS-1'!M10</f>
        <v>58.935000000000002</v>
      </c>
      <c r="G154" s="45">
        <f>SDBYLD1!G154*VLOOKUP(SDBYLD2!G$4,'[1]INTERNAL PARAMETERS-1'!$B$5:$J$44,5,FALSE)*VLOOKUP(SDBYLD2!G$4,'[1]INTERNAL PARAMETERS-1'!$B$5:$J$44,7,FALSE)*SDBYLD2!$F154 + SDBYLD1!G154*(1-VLOOKUP(SDBYLD2!G$4,'[1]INTERNAL PARAMETERS-1'!$B$5:$J$44,5,FALSE))*VLOOKUP(SDBYLD2!G$4,'[1]INTERNAL PARAMETERS-1'!$B$5:$J$44,9,FALSE)*SDBYLD2!$F154</f>
        <v>1721.3797650110944</v>
      </c>
      <c r="H154" s="44">
        <f>SDBYLD1!H154*VLOOKUP(SDBYLD2!H$4,'[1]INTERNAL PARAMETERS-1'!$B$5:$J$44,5,FALSE)*VLOOKUP(SDBYLD2!H$4,'[1]INTERNAL PARAMETERS-1'!$B$5:$J$44,7,FALSE)*SDBYLD2!$F154 + SDBYLD1!H154*(1-VLOOKUP(SDBYLD2!H$4,'[1]INTERNAL PARAMETERS-1'!$B$5:$J$44,5,FALSE))*VLOOKUP(SDBYLD2!H$4,'[1]INTERNAL PARAMETERS-1'!$B$5:$J$44,9,FALSE)*SDBYLD2!$F154</f>
        <v>1438.3204489336206</v>
      </c>
      <c r="I154" s="44">
        <f>SDBYLD1!I154*VLOOKUP(SDBYLD2!I$4,'[1]INTERNAL PARAMETERS-1'!$B$5:$J$44,5,FALSE)*VLOOKUP(SDBYLD2!I$4,'[1]INTERNAL PARAMETERS-1'!$B$5:$J$44,7,FALSE)*SDBYLD2!$F154 + SDBYLD1!I154*(1-VLOOKUP(SDBYLD2!I$4,'[1]INTERNAL PARAMETERS-1'!$B$5:$J$44,5,FALSE))*VLOOKUP(SDBYLD2!I$4,'[1]INTERNAL PARAMETERS-1'!$B$5:$J$44,9,FALSE)*SDBYLD2!$F154</f>
        <v>1331.801823600332</v>
      </c>
      <c r="J154" s="44">
        <f>SDBYLD1!J154*VLOOKUP(SDBYLD2!J$4,'[1]INTERNAL PARAMETERS-1'!$B$5:$J$44,5,FALSE)*VLOOKUP(SDBYLD2!J$4,'[1]INTERNAL PARAMETERS-1'!$B$5:$J$44,7,FALSE)*SDBYLD2!$F154 + SDBYLD1!J154*(1-VLOOKUP(SDBYLD2!J$4,'[1]INTERNAL PARAMETERS-1'!$B$5:$J$44,5,FALSE))*VLOOKUP(SDBYLD2!J$4,'[1]INTERNAL PARAMETERS-1'!$B$5:$J$44,9,FALSE)*SDBYLD2!$F154</f>
        <v>0</v>
      </c>
      <c r="K154" s="44">
        <f>SDBYLD1!K154*VLOOKUP(SDBYLD2!K$4,'[1]INTERNAL PARAMETERS-1'!$B$5:$J$44,5,FALSE)*VLOOKUP(SDBYLD2!K$4,'[1]INTERNAL PARAMETERS-1'!$B$5:$J$44,7,FALSE)*SDBYLD2!$F154 + SDBYLD1!K154*(1-VLOOKUP(SDBYLD2!K$4,'[1]INTERNAL PARAMETERS-1'!$B$5:$J$44,5,FALSE))*VLOOKUP(SDBYLD2!K$4,'[1]INTERNAL PARAMETERS-1'!$B$5:$J$44,9,FALSE)*SDBYLD2!$F154</f>
        <v>9.5074254068940203</v>
      </c>
      <c r="L154" s="44">
        <f>SDBYLD1!L154*VLOOKUP(SDBYLD2!L$4,'[1]INTERNAL PARAMETERS-1'!$B$5:$J$44,5,FALSE)*VLOOKUP(SDBYLD2!L$4,'[1]INTERNAL PARAMETERS-1'!$B$5:$J$44,7,FALSE)*SDBYLD2!$F154 + SDBYLD1!L154*(1-VLOOKUP(SDBYLD2!L$4,'[1]INTERNAL PARAMETERS-1'!$B$5:$J$44,5,FALSE))*VLOOKUP(SDBYLD2!L$4,'[1]INTERNAL PARAMETERS-1'!$B$5:$J$44,9,FALSE)*SDBYLD2!$F154</f>
        <v>0</v>
      </c>
      <c r="M154" s="44">
        <f>SDBYLD1!M154*VLOOKUP(SDBYLD2!M$4,'[1]INTERNAL PARAMETERS-1'!$B$5:$J$44,5,FALSE)*VLOOKUP(SDBYLD2!M$4,'[1]INTERNAL PARAMETERS-1'!$B$5:$J$44,7,FALSE)*SDBYLD2!$F154 + SDBYLD1!M154*(1-VLOOKUP(SDBYLD2!M$4,'[1]INTERNAL PARAMETERS-1'!$B$5:$J$44,5,FALSE))*VLOOKUP(SDBYLD2!M$4,'[1]INTERNAL PARAMETERS-1'!$B$5:$J$44,9,FALSE)*SDBYLD2!$F154</f>
        <v>27.36637176271055</v>
      </c>
      <c r="N154" s="44">
        <f>SDBYLD1!N154*VLOOKUP(SDBYLD2!N$4,'[1]INTERNAL PARAMETERS-1'!$B$5:$J$44,5,FALSE)*VLOOKUP(SDBYLD2!N$4,'[1]INTERNAL PARAMETERS-1'!$B$5:$J$44,7,FALSE)*SDBYLD2!$F154 + SDBYLD1!N154*(1-VLOOKUP(SDBYLD2!N$4,'[1]INTERNAL PARAMETERS-1'!$B$5:$J$44,5,FALSE))*VLOOKUP(SDBYLD2!N$4,'[1]INTERNAL PARAMETERS-1'!$B$5:$J$44,9,FALSE)*SDBYLD2!$F154</f>
        <v>7.033507418405688</v>
      </c>
      <c r="O154" s="44">
        <f>SDBYLD1!O154*VLOOKUP(SDBYLD2!O$4,'[1]INTERNAL PARAMETERS-1'!$B$5:$J$44,5,FALSE)*VLOOKUP(SDBYLD2!O$4,'[1]INTERNAL PARAMETERS-1'!$B$5:$J$44,7,FALSE)*SDBYLD2!$F154 + SDBYLD1!O154*(1-VLOOKUP(SDBYLD2!O$4,'[1]INTERNAL PARAMETERS-1'!$B$5:$J$44,5,FALSE))*VLOOKUP(SDBYLD2!O$4,'[1]INTERNAL PARAMETERS-1'!$B$5:$J$44,9,FALSE)*SDBYLD2!$F154</f>
        <v>0</v>
      </c>
      <c r="P154" s="44">
        <f>SDBYLD1!P154*VLOOKUP(SDBYLD2!P$4,'[1]INTERNAL PARAMETERS-1'!$B$5:$J$44,5,FALSE)*VLOOKUP(SDBYLD2!P$4,'[1]INTERNAL PARAMETERS-1'!$B$5:$J$44,7,FALSE)*SDBYLD2!$F154 + SDBYLD1!P154*(1-VLOOKUP(SDBYLD2!P$4,'[1]INTERNAL PARAMETERS-1'!$B$5:$J$44,5,FALSE))*VLOOKUP(SDBYLD2!P$4,'[1]INTERNAL PARAMETERS-1'!$B$5:$J$44,9,FALSE)*SDBYLD2!$F154</f>
        <v>0</v>
      </c>
      <c r="Q154" s="44">
        <f>SDBYLD1!Q154*VLOOKUP(SDBYLD2!Q$4,'[1]INTERNAL PARAMETERS-1'!$B$5:$J$44,5,FALSE)*VLOOKUP(SDBYLD2!Q$4,'[1]INTERNAL PARAMETERS-1'!$B$5:$J$44,7,FALSE)*SDBYLD2!$F154 + SDBYLD1!Q154*(1-VLOOKUP(SDBYLD2!Q$4,'[1]INTERNAL PARAMETERS-1'!$B$5:$J$44,5,FALSE))*VLOOKUP(SDBYLD2!Q$4,'[1]INTERNAL PARAMETERS-1'!$B$5:$J$44,9,FALSE)*SDBYLD2!$F154</f>
        <v>0</v>
      </c>
      <c r="R154" s="44">
        <f>SDBYLD1!R154*VLOOKUP(SDBYLD2!R$4,'[1]INTERNAL PARAMETERS-1'!$B$5:$J$44,5,FALSE)*VLOOKUP(SDBYLD2!R$4,'[1]INTERNAL PARAMETERS-1'!$B$5:$J$44,7,FALSE)*SDBYLD2!$F154 + SDBYLD1!R154*(1-VLOOKUP(SDBYLD2!R$4,'[1]INTERNAL PARAMETERS-1'!$B$5:$J$44,5,FALSE))*VLOOKUP(SDBYLD2!R$4,'[1]INTERNAL PARAMETERS-1'!$B$5:$J$44,9,FALSE)*SDBYLD2!$F154</f>
        <v>9.5778507802784176</v>
      </c>
      <c r="S154" s="44">
        <f>SDBYLD1!S154*VLOOKUP(SDBYLD2!S$4,'[1]INTERNAL PARAMETERS-1'!$B$5:$J$44,5,FALSE)*VLOOKUP(SDBYLD2!S$4,'[1]INTERNAL PARAMETERS-1'!$B$5:$J$44,7,FALSE)*SDBYLD2!$F154 + SDBYLD1!S154*(1-VLOOKUP(SDBYLD2!S$4,'[1]INTERNAL PARAMETERS-1'!$B$5:$J$44,5,FALSE))*VLOOKUP(SDBYLD2!S$4,'[1]INTERNAL PARAMETERS-1'!$B$5:$J$44,9,FALSE)*SDBYLD2!$F154</f>
        <v>172.9899901376717</v>
      </c>
      <c r="T154" s="44">
        <f>SDBYLD1!T154*VLOOKUP(SDBYLD2!T$4,'[1]INTERNAL PARAMETERS-1'!$B$5:$J$44,5,FALSE)*VLOOKUP(SDBYLD2!T$4,'[1]INTERNAL PARAMETERS-1'!$B$5:$J$44,7,FALSE)*SDBYLD2!$F154 + SDBYLD1!T154*(1-VLOOKUP(SDBYLD2!T$4,'[1]INTERNAL PARAMETERS-1'!$B$5:$J$44,5,FALSE))*VLOOKUP(SDBYLD2!T$4,'[1]INTERNAL PARAMETERS-1'!$B$5:$J$44,9,FALSE)*SDBYLD2!$F154</f>
        <v>53.87381006239827</v>
      </c>
      <c r="U154" s="44">
        <f>SDBYLD1!U154*VLOOKUP(SDBYLD2!U$4,'[1]INTERNAL PARAMETERS-1'!$B$5:$J$44,5,FALSE)*VLOOKUP(SDBYLD2!U$4,'[1]INTERNAL PARAMETERS-1'!$B$5:$J$44,7,FALSE)*SDBYLD2!$F154 + SDBYLD1!U154*(1-VLOOKUP(SDBYLD2!U$4,'[1]INTERNAL PARAMETERS-1'!$B$5:$J$44,5,FALSE))*VLOOKUP(SDBYLD2!U$4,'[1]INTERNAL PARAMETERS-1'!$B$5:$J$44,9,FALSE)*SDBYLD2!$F154</f>
        <v>33.422676440479876</v>
      </c>
      <c r="V154" s="44">
        <f>SDBYLD1!V154*VLOOKUP(SDBYLD2!V$4,'[1]INTERNAL PARAMETERS-1'!$B$5:$J$44,5,FALSE)*VLOOKUP(SDBYLD2!V$4,'[1]INTERNAL PARAMETERS-1'!$B$5:$J$44,7,FALSE)*SDBYLD2!$F154 + SDBYLD1!V154*(1-VLOOKUP(SDBYLD2!V$4,'[1]INTERNAL PARAMETERS-1'!$B$5:$J$44,5,FALSE))*VLOOKUP(SDBYLD2!V$4,'[1]INTERNAL PARAMETERS-1'!$B$5:$J$44,9,FALSE)*SDBYLD2!$F154</f>
        <v>165.75156622373964</v>
      </c>
      <c r="W154" s="44">
        <f>SDBYLD1!W154*VLOOKUP(SDBYLD2!W$4,'[1]INTERNAL PARAMETERS-1'!$B$5:$J$44,5,FALSE)*VLOOKUP(SDBYLD2!W$4,'[1]INTERNAL PARAMETERS-1'!$B$5:$J$44,7,FALSE)*SDBYLD2!$F154 + SDBYLD1!W154*(1-VLOOKUP(SDBYLD2!W$4,'[1]INTERNAL PARAMETERS-1'!$B$5:$J$44,5,FALSE))*VLOOKUP(SDBYLD2!W$4,'[1]INTERNAL PARAMETERS-1'!$B$5:$J$44,9,FALSE)*SDBYLD2!$F154</f>
        <v>0</v>
      </c>
      <c r="X154" s="44">
        <f>SDBYLD1!X154*VLOOKUP(SDBYLD2!X$4,'[1]INTERNAL PARAMETERS-1'!$B$5:$J$44,5,FALSE)*VLOOKUP(SDBYLD2!X$4,'[1]INTERNAL PARAMETERS-1'!$B$5:$J$44,7,FALSE)*SDBYLD2!$F154 + SDBYLD1!X154*(1-VLOOKUP(SDBYLD2!X$4,'[1]INTERNAL PARAMETERS-1'!$B$5:$J$44,5,FALSE))*VLOOKUP(SDBYLD2!X$4,'[1]INTERNAL PARAMETERS-1'!$B$5:$J$44,9,FALSE)*SDBYLD2!$F154</f>
        <v>0</v>
      </c>
      <c r="Y154" s="44">
        <f>SDBYLD1!Y154*VLOOKUP(SDBYLD2!Y$4,'[1]INTERNAL PARAMETERS-1'!$B$5:$J$44,5,FALSE)*VLOOKUP(SDBYLD2!Y$4,'[1]INTERNAL PARAMETERS-1'!$B$5:$J$44,7,FALSE)*SDBYLD2!$F154 + SDBYLD1!Y154*(1-VLOOKUP(SDBYLD2!Y$4,'[1]INTERNAL PARAMETERS-1'!$B$5:$J$44,5,FALSE))*VLOOKUP(SDBYLD2!Y$4,'[1]INTERNAL PARAMETERS-1'!$B$5:$J$44,9,FALSE)*SDBYLD2!$F154</f>
        <v>0</v>
      </c>
      <c r="Z154" s="44">
        <f>SDBYLD1!Z154*VLOOKUP(SDBYLD2!Z$4,'[1]INTERNAL PARAMETERS-1'!$B$5:$J$44,5,FALSE)*VLOOKUP(SDBYLD2!Z$4,'[1]INTERNAL PARAMETERS-1'!$B$5:$J$44,7,FALSE)*SDBYLD2!$F154 + SDBYLD1!Z154*(1-VLOOKUP(SDBYLD2!Z$4,'[1]INTERNAL PARAMETERS-1'!$B$5:$J$44,5,FALSE))*VLOOKUP(SDBYLD2!Z$4,'[1]INTERNAL PARAMETERS-1'!$B$5:$J$44,9,FALSE)*SDBYLD2!$F154</f>
        <v>0</v>
      </c>
      <c r="AA154" s="44">
        <f>SDBYLD1!AA154*VLOOKUP(SDBYLD2!AA$4,'[1]INTERNAL PARAMETERS-1'!$B$5:$J$44,5,FALSE)*VLOOKUP(SDBYLD2!AA$4,'[1]INTERNAL PARAMETERS-1'!$B$5:$J$44,7,FALSE)*SDBYLD2!$F154 + SDBYLD1!AA154*(1-VLOOKUP(SDBYLD2!AA$4,'[1]INTERNAL PARAMETERS-1'!$B$5:$J$44,5,FALSE))*VLOOKUP(SDBYLD2!AA$4,'[1]INTERNAL PARAMETERS-1'!$B$5:$J$44,9,FALSE)*SDBYLD2!$F154</f>
        <v>0</v>
      </c>
      <c r="AB154" s="44">
        <f>SDBYLD1!AB154*VLOOKUP(SDBYLD2!AB$4,'[1]INTERNAL PARAMETERS-1'!$B$5:$J$44,5,FALSE)*VLOOKUP(SDBYLD2!AB$4,'[1]INTERNAL PARAMETERS-1'!$B$5:$J$44,7,FALSE)*SDBYLD2!$F154 + SDBYLD1!AB154*(1-VLOOKUP(SDBYLD2!AB$4,'[1]INTERNAL PARAMETERS-1'!$B$5:$J$44,5,FALSE))*VLOOKUP(SDBYLD2!AB$4,'[1]INTERNAL PARAMETERS-1'!$B$5:$J$44,9,FALSE)*SDBYLD2!$F154</f>
        <v>0</v>
      </c>
      <c r="AC154" s="44">
        <f>SDBYLD1!AC154*VLOOKUP(SDBYLD2!AC$4,'[1]INTERNAL PARAMETERS-1'!$B$5:$J$44,5,FALSE)*VLOOKUP(SDBYLD2!AC$4,'[1]INTERNAL PARAMETERS-1'!$B$5:$J$44,7,FALSE)*SDBYLD2!$F154 + SDBYLD1!AC154*(1-VLOOKUP(SDBYLD2!AC$4,'[1]INTERNAL PARAMETERS-1'!$B$5:$J$44,5,FALSE))*VLOOKUP(SDBYLD2!AC$4,'[1]INTERNAL PARAMETERS-1'!$B$5:$J$44,9,FALSE)*SDBYLD2!$F154</f>
        <v>0</v>
      </c>
      <c r="AD154" s="44">
        <f>SDBYLD1!AD154*VLOOKUP(SDBYLD2!AD$4,'[1]INTERNAL PARAMETERS-1'!$B$5:$J$44,5,FALSE)*VLOOKUP(SDBYLD2!AD$4,'[1]INTERNAL PARAMETERS-1'!$B$5:$J$44,7,FALSE)*SDBYLD2!$F154 + SDBYLD1!AD154*(1-VLOOKUP(SDBYLD2!AD$4,'[1]INTERNAL PARAMETERS-1'!$B$5:$J$44,5,FALSE))*VLOOKUP(SDBYLD2!AD$4,'[1]INTERNAL PARAMETERS-1'!$B$5:$J$44,9,FALSE)*SDBYLD2!$F154</f>
        <v>0</v>
      </c>
      <c r="AE154" s="44">
        <f>SDBYLD1!AE154*VLOOKUP(SDBYLD2!AE$4,'[1]INTERNAL PARAMETERS-1'!$B$5:$J$44,5,FALSE)*VLOOKUP(SDBYLD2!AE$4,'[1]INTERNAL PARAMETERS-1'!$B$5:$J$44,7,FALSE)*SDBYLD2!$F154 + SDBYLD1!AE154*(1-VLOOKUP(SDBYLD2!AE$4,'[1]INTERNAL PARAMETERS-1'!$B$5:$J$44,5,FALSE))*VLOOKUP(SDBYLD2!AE$4,'[1]INTERNAL PARAMETERS-1'!$B$5:$J$44,9,FALSE)*SDBYLD2!$F154</f>
        <v>0</v>
      </c>
      <c r="AF154" s="44">
        <f>SDBYLD1!AF154*VLOOKUP(SDBYLD2!AF$4,'[1]INTERNAL PARAMETERS-1'!$B$5:$J$44,5,FALSE)*VLOOKUP(SDBYLD2!AF$4,'[1]INTERNAL PARAMETERS-1'!$B$5:$J$44,7,FALSE)*SDBYLD2!$F154 + SDBYLD1!AF154*(1-VLOOKUP(SDBYLD2!AF$4,'[1]INTERNAL PARAMETERS-1'!$B$5:$J$44,5,FALSE))*VLOOKUP(SDBYLD2!AF$4,'[1]INTERNAL PARAMETERS-1'!$B$5:$J$44,9,FALSE)*SDBYLD2!$F154</f>
        <v>13.732947809958025</v>
      </c>
      <c r="AG154" s="44">
        <f>SDBYLD1!AG154*VLOOKUP(SDBYLD2!AG$4,'[1]INTERNAL PARAMETERS-1'!$B$5:$J$44,5,FALSE)*VLOOKUP(SDBYLD2!AG$4,'[1]INTERNAL PARAMETERS-1'!$B$5:$J$44,7,FALSE)*SDBYLD2!$F154 + SDBYLD1!AG154*(1-VLOOKUP(SDBYLD2!AG$4,'[1]INTERNAL PARAMETERS-1'!$B$5:$J$44,5,FALSE))*VLOOKUP(SDBYLD2!AG$4,'[1]INTERNAL PARAMETERS-1'!$B$5:$J$44,9,FALSE)*SDBYLD2!$F154</f>
        <v>0</v>
      </c>
      <c r="AH154" s="44">
        <f>SDBYLD1!AH154*VLOOKUP(SDBYLD2!AH$4,'[1]INTERNAL PARAMETERS-1'!$B$5:$J$44,5,FALSE)*VLOOKUP(SDBYLD2!AH$4,'[1]INTERNAL PARAMETERS-1'!$B$5:$J$44,7,FALSE)*SDBYLD2!$F154 + SDBYLD1!AH154*(1-VLOOKUP(SDBYLD2!AH$4,'[1]INTERNAL PARAMETERS-1'!$B$5:$J$44,5,FALSE))*VLOOKUP(SDBYLD2!AH$4,'[1]INTERNAL PARAMETERS-1'!$B$5:$J$44,9,FALSE)*SDBYLD2!$F154</f>
        <v>0</v>
      </c>
      <c r="AI154" s="44">
        <f>SDBYLD1!AI154*VLOOKUP(SDBYLD2!AI$4,'[1]INTERNAL PARAMETERS-1'!$B$5:$J$44,5,FALSE)*VLOOKUP(SDBYLD2!AI$4,'[1]INTERNAL PARAMETERS-1'!$B$5:$J$44,7,FALSE)*SDBYLD2!$F154 + SDBYLD1!AI154*(1-VLOOKUP(SDBYLD2!AI$4,'[1]INTERNAL PARAMETERS-1'!$B$5:$J$44,5,FALSE))*VLOOKUP(SDBYLD2!AI$4,'[1]INTERNAL PARAMETERS-1'!$B$5:$J$44,9,FALSE)*SDBYLD2!$F154</f>
        <v>2.4648880684540044</v>
      </c>
      <c r="AJ154" s="44">
        <f>SDBYLD1!AJ154*VLOOKUP(SDBYLD2!AJ$4,'[1]INTERNAL PARAMETERS-1'!$B$5:$J$44,5,FALSE)*VLOOKUP(SDBYLD2!AJ$4,'[1]INTERNAL PARAMETERS-1'!$B$5:$J$44,7,FALSE)*SDBYLD2!$F154 + SDBYLD1!AJ154*(1-VLOOKUP(SDBYLD2!AJ$4,'[1]INTERNAL PARAMETERS-1'!$B$5:$J$44,5,FALSE))*VLOOKUP(SDBYLD2!AJ$4,'[1]INTERNAL PARAMETERS-1'!$B$5:$J$44,9,FALSE)*SDBYLD2!$F154</f>
        <v>17.852832152945435</v>
      </c>
      <c r="AK154" s="44">
        <f>SDBYLD1!AK154*VLOOKUP(SDBYLD2!AK$4,'[1]INTERNAL PARAMETERS-1'!$B$5:$J$44,5,FALSE)*VLOOKUP(SDBYLD2!AK$4,'[1]INTERNAL PARAMETERS-1'!$B$5:$J$44,7,FALSE)*SDBYLD2!$F154 + SDBYLD1!AK154*(1-VLOOKUP(SDBYLD2!AK$4,'[1]INTERNAL PARAMETERS-1'!$B$5:$J$44,5,FALSE))*VLOOKUP(SDBYLD2!AK$4,'[1]INTERNAL PARAMETERS-1'!$B$5:$J$44,9,FALSE)*SDBYLD2!$F154</f>
        <v>6.197432857827212</v>
      </c>
      <c r="AL154" s="44">
        <f>SDBYLD1!AL154*VLOOKUP(SDBYLD2!AL$4,'[1]INTERNAL PARAMETERS-1'!$B$5:$J$44,5,FALSE)*VLOOKUP(SDBYLD2!AL$4,'[1]INTERNAL PARAMETERS-1'!$B$5:$J$44,7,FALSE)*SDBYLD2!$F154 + SDBYLD1!AL154*(1-VLOOKUP(SDBYLD2!AL$4,'[1]INTERNAL PARAMETERS-1'!$B$5:$J$44,5,FALSE))*VLOOKUP(SDBYLD2!AL$4,'[1]INTERNAL PARAMETERS-1'!$B$5:$J$44,9,FALSE)*SDBYLD2!$F154</f>
        <v>0</v>
      </c>
      <c r="AM154" s="44">
        <f>SDBYLD1!AM154*VLOOKUP(SDBYLD2!AM$4,'[1]INTERNAL PARAMETERS-1'!$B$5:$J$44,5,FALSE)*VLOOKUP(SDBYLD2!AM$4,'[1]INTERNAL PARAMETERS-1'!$B$5:$J$44,7,FALSE)*SDBYLD2!$F154 + SDBYLD1!AM154*(1-VLOOKUP(SDBYLD2!AM$4,'[1]INTERNAL PARAMETERS-1'!$B$5:$J$44,5,FALSE))*VLOOKUP(SDBYLD2!AM$4,'[1]INTERNAL PARAMETERS-1'!$B$5:$J$44,9,FALSE)*SDBYLD2!$F154</f>
        <v>0</v>
      </c>
      <c r="AN154" s="44">
        <f>SDBYLD1!AN154*VLOOKUP(SDBYLD2!AN$4,'[1]INTERNAL PARAMETERS-1'!$B$5:$J$44,5,FALSE)*VLOOKUP(SDBYLD2!AN$4,'[1]INTERNAL PARAMETERS-1'!$B$5:$J$44,7,FALSE)*SDBYLD2!$F154 + SDBYLD1!AN154*(1-VLOOKUP(SDBYLD2!AN$4,'[1]INTERNAL PARAMETERS-1'!$B$5:$J$44,5,FALSE))*VLOOKUP(SDBYLD2!AN$4,'[1]INTERNAL PARAMETERS-1'!$B$5:$J$44,9,FALSE)*SDBYLD2!$F154</f>
        <v>0</v>
      </c>
      <c r="AO154" s="44">
        <f>SDBYLD1!AO154*VLOOKUP(SDBYLD2!AO$4,'[1]INTERNAL PARAMETERS-1'!$B$5:$J$44,5,FALSE)*VLOOKUP(SDBYLD2!AO$4,'[1]INTERNAL PARAMETERS-1'!$B$5:$J$44,7,FALSE)*SDBYLD2!$F154 + SDBYLD1!AO154*(1-VLOOKUP(SDBYLD2!AO$4,'[1]INTERNAL PARAMETERS-1'!$B$5:$J$44,5,FALSE))*VLOOKUP(SDBYLD2!AO$4,'[1]INTERNAL PARAMETERS-1'!$B$5:$J$44,9,FALSE)*SDBYLD2!$F154</f>
        <v>0</v>
      </c>
      <c r="AP154" s="44">
        <f>SDBYLD1!AP154*VLOOKUP(SDBYLD2!AP$4,'[1]INTERNAL PARAMETERS-1'!$B$5:$J$44,5,FALSE)*VLOOKUP(SDBYLD2!AP$4,'[1]INTERNAL PARAMETERS-1'!$B$5:$J$44,7,FALSE)*SDBYLD2!$F154 + SDBYLD1!AP154*(1-VLOOKUP(SDBYLD2!AP$4,'[1]INTERNAL PARAMETERS-1'!$B$5:$J$44,5,FALSE))*VLOOKUP(SDBYLD2!AP$4,'[1]INTERNAL PARAMETERS-1'!$B$5:$J$44,9,FALSE)*SDBYLD2!$F154</f>
        <v>0</v>
      </c>
      <c r="AQ154" s="44">
        <f>SDBYLD1!AQ154*VLOOKUP(SDBYLD2!AQ$4,'[1]INTERNAL PARAMETERS-1'!$B$5:$J$44,5,FALSE)*VLOOKUP(SDBYLD2!AQ$4,'[1]INTERNAL PARAMETERS-1'!$B$5:$J$44,7,FALSE)*SDBYLD2!$F154 + SDBYLD1!AQ154*(1-VLOOKUP(SDBYLD2!AQ$4,'[1]INTERNAL PARAMETERS-1'!$B$5:$J$44,5,FALSE))*VLOOKUP(SDBYLD2!AQ$4,'[1]INTERNAL PARAMETERS-1'!$B$5:$J$44,9,FALSE)*SDBYLD2!$F154</f>
        <v>0</v>
      </c>
      <c r="AR154" s="44">
        <f>SDBYLD1!AR154*VLOOKUP(SDBYLD2!AR$4,'[1]INTERNAL PARAMETERS-1'!$B$5:$J$44,5,FALSE)*VLOOKUP(SDBYLD2!AR$4,'[1]INTERNAL PARAMETERS-1'!$B$5:$J$44,7,FALSE)*SDBYLD2!$F154 + SDBYLD1!AR154*(1-VLOOKUP(SDBYLD2!AR$4,'[1]INTERNAL PARAMETERS-1'!$B$5:$J$44,5,FALSE))*VLOOKUP(SDBYLD2!AR$4,'[1]INTERNAL PARAMETERS-1'!$B$5:$J$44,9,FALSE)*SDBYLD2!$F154</f>
        <v>0</v>
      </c>
      <c r="AS154" s="44">
        <f>SDBYLD1!AS154*VLOOKUP(SDBYLD2!AS$4,'[1]INTERNAL PARAMETERS-1'!$B$5:$J$44,5,FALSE)*VLOOKUP(SDBYLD2!AS$4,'[1]INTERNAL PARAMETERS-1'!$B$5:$J$44,7,FALSE)*SDBYLD2!$F154 + SDBYLD1!AS154*(1-VLOOKUP(SDBYLD2!AS$4,'[1]INTERNAL PARAMETERS-1'!$B$5:$J$44,5,FALSE))*VLOOKUP(SDBYLD2!AS$4,'[1]INTERNAL PARAMETERS-1'!$B$5:$J$44,9,FALSE)*SDBYLD2!$F154</f>
        <v>0</v>
      </c>
      <c r="AT154" s="43">
        <f>SDBYLD1!AT154*VLOOKUP(SDBYLD2!AT$4,'[1]INTERNAL PARAMETERS-1'!$B$5:$J$44,5,FALSE)*VLOOKUP(SDBYLD2!AT$4,'[1]INTERNAL PARAMETERS-1'!$B$5:$J$44,7,FALSE)*SDBYLD2!$F154 + SDBYLD1!AT154*(1-VLOOKUP(SDBYLD2!AT$4,'[1]INTERNAL PARAMETERS-1'!$B$5:$J$44,5,FALSE))*VLOOKUP(SDBYLD2!AT$4,'[1]INTERNAL PARAMETERS-1'!$B$5:$J$44,9,FALSE)*SDBYLD2!$F154</f>
        <v>0</v>
      </c>
      <c r="AU154" s="45">
        <f>SDBYLD1!AU154*VLOOKUP(SDBYLD2!AU$4,'[1]INTERNAL PARAMETERS-1'!$B$5:$J$44,5,FALSE)*VLOOKUP(SDBYLD2!AU$4,'[1]INTERNAL PARAMETERS-1'!$B$5:$J$44,6,FALSE)*VLOOKUP(SDBYLD2!AU$4,'[1]INTERNAL PARAMETERS-1'!$B$5:$J$44,3,FALSE) + SDBYLD1!AU154*(1-VLOOKUP(SDBYLD2!AU$4,'[1]INTERNAL PARAMETERS-1'!$B$5:$J$44,5,FALSE))*VLOOKUP(SDBYLD2!AU$4,'[1]INTERNAL PARAMETERS-1'!$B$5:$J$44,8,FALSE)*VLOOKUP(SDBYLD2!AU$4,'[1]INTERNAL PARAMETERS-1'!$B$5:$J$44,3,FALSE)</f>
        <v>0</v>
      </c>
      <c r="AV154" s="44">
        <f>SDBYLD1!AV154*VLOOKUP(SDBYLD2!AV$4,'[1]INTERNAL PARAMETERS-1'!$B$5:$J$44,5,FALSE)*VLOOKUP(SDBYLD2!AV$4,'[1]INTERNAL PARAMETERS-1'!$B$5:$J$44,6,FALSE)*VLOOKUP(SDBYLD2!AV$4,'[1]INTERNAL PARAMETERS-1'!$B$5:$J$44,3,FALSE) + SDBYLD1!AV154*(1-VLOOKUP(SDBYLD2!AV$4,'[1]INTERNAL PARAMETERS-1'!$B$5:$J$44,5,FALSE))*VLOOKUP(SDBYLD2!AV$4,'[1]INTERNAL PARAMETERS-1'!$B$5:$J$44,8,FALSE)*VLOOKUP(SDBYLD2!AV$4,'[1]INTERNAL PARAMETERS-1'!$B$5:$J$44,3,FALSE)</f>
        <v>0</v>
      </c>
      <c r="AW154" s="44">
        <f>SDBYLD1!AW154*VLOOKUP(SDBYLD2!AW$4,'[1]INTERNAL PARAMETERS-1'!$B$5:$J$44,5,FALSE)*VLOOKUP(SDBYLD2!AW$4,'[1]INTERNAL PARAMETERS-1'!$B$5:$J$44,6,FALSE)*VLOOKUP(SDBYLD2!AW$4,'[1]INTERNAL PARAMETERS-1'!$B$5:$J$44,3,FALSE) + SDBYLD1!AW154*(1-VLOOKUP(SDBYLD2!AW$4,'[1]INTERNAL PARAMETERS-1'!$B$5:$J$44,5,FALSE))*VLOOKUP(SDBYLD2!AW$4,'[1]INTERNAL PARAMETERS-1'!$B$5:$J$44,8,FALSE)*VLOOKUP(SDBYLD2!AW$4,'[1]INTERNAL PARAMETERS-1'!$B$5:$J$44,3,FALSE)</f>
        <v>26.680721618673896</v>
      </c>
      <c r="AX154" s="44">
        <f>SDBYLD1!AX154*VLOOKUP(SDBYLD2!AX$4,'[1]INTERNAL PARAMETERS-1'!$B$5:$J$44,5,FALSE)*VLOOKUP(SDBYLD2!AX$4,'[1]INTERNAL PARAMETERS-1'!$B$5:$J$44,6,FALSE)*VLOOKUP(SDBYLD2!AX$4,'[1]INTERNAL PARAMETERS-1'!$B$5:$J$44,3,FALSE) + SDBYLD1!AX154*(1-VLOOKUP(SDBYLD2!AX$4,'[1]INTERNAL PARAMETERS-1'!$B$5:$J$44,5,FALSE))*VLOOKUP(SDBYLD2!AX$4,'[1]INTERNAL PARAMETERS-1'!$B$5:$J$44,8,FALSE)*VLOOKUP(SDBYLD2!AX$4,'[1]INTERNAL PARAMETERS-1'!$B$5:$J$44,3,FALSE)</f>
        <v>0</v>
      </c>
      <c r="AY154" s="44">
        <f>SDBYLD1!AY154*VLOOKUP(SDBYLD2!AY$4,'[1]INTERNAL PARAMETERS-1'!$B$5:$J$44,5,FALSE)*VLOOKUP(SDBYLD2!AY$4,'[1]INTERNAL PARAMETERS-1'!$B$5:$J$44,6,FALSE)*VLOOKUP(SDBYLD2!AY$4,'[1]INTERNAL PARAMETERS-1'!$B$5:$J$44,3,FALSE) + SDBYLD1!AY154*(1-VLOOKUP(SDBYLD2!AY$4,'[1]INTERNAL PARAMETERS-1'!$B$5:$J$44,5,FALSE))*VLOOKUP(SDBYLD2!AY$4,'[1]INTERNAL PARAMETERS-1'!$B$5:$J$44,8,FALSE)*VLOOKUP(SDBYLD2!AY$4,'[1]INTERNAL PARAMETERS-1'!$B$5:$J$44,3,FALSE)</f>
        <v>0</v>
      </c>
      <c r="AZ154" s="44">
        <f>SDBYLD1!AZ154*VLOOKUP(SDBYLD2!AZ$4,'[1]INTERNAL PARAMETERS-1'!$B$5:$J$44,5,FALSE)*VLOOKUP(SDBYLD2!AZ$4,'[1]INTERNAL PARAMETERS-1'!$B$5:$J$44,6,FALSE)*VLOOKUP(SDBYLD2!AZ$4,'[1]INTERNAL PARAMETERS-1'!$B$5:$J$44,3,FALSE) + SDBYLD1!AZ154*(1-VLOOKUP(SDBYLD2!AZ$4,'[1]INTERNAL PARAMETERS-1'!$B$5:$J$44,5,FALSE))*VLOOKUP(SDBYLD2!AZ$4,'[1]INTERNAL PARAMETERS-1'!$B$5:$J$44,8,FALSE)*VLOOKUP(SDBYLD2!AZ$4,'[1]INTERNAL PARAMETERS-1'!$B$5:$J$44,3,FALSE)</f>
        <v>0</v>
      </c>
      <c r="BA154" s="44">
        <f>SDBYLD1!BA154*VLOOKUP(SDBYLD2!BA$4,'[1]INTERNAL PARAMETERS-1'!$B$5:$J$44,5,FALSE)*VLOOKUP(SDBYLD2!BA$4,'[1]INTERNAL PARAMETERS-1'!$B$5:$J$44,6,FALSE)*VLOOKUP(SDBYLD2!BA$4,'[1]INTERNAL PARAMETERS-1'!$B$5:$J$44,3,FALSE) + SDBYLD1!BA154*(1-VLOOKUP(SDBYLD2!BA$4,'[1]INTERNAL PARAMETERS-1'!$B$5:$J$44,5,FALSE))*VLOOKUP(SDBYLD2!BA$4,'[1]INTERNAL PARAMETERS-1'!$B$5:$J$44,8,FALSE)*VLOOKUP(SDBYLD2!BA$4,'[1]INTERNAL PARAMETERS-1'!$B$5:$J$44,3,FALSE)</f>
        <v>5.4798566708374326</v>
      </c>
      <c r="BB154" s="44">
        <f>SDBYLD1!BB154*VLOOKUP(SDBYLD2!BB$4,'[1]INTERNAL PARAMETERS-1'!$B$5:$J$44,5,FALSE)*VLOOKUP(SDBYLD2!BB$4,'[1]INTERNAL PARAMETERS-1'!$B$5:$J$44,6,FALSE)*VLOOKUP(SDBYLD2!BB$4,'[1]INTERNAL PARAMETERS-1'!$B$5:$J$44,3,FALSE) + SDBYLD1!BB154*(1-VLOOKUP(SDBYLD2!BB$4,'[1]INTERNAL PARAMETERS-1'!$B$5:$J$44,5,FALSE))*VLOOKUP(SDBYLD2!BB$4,'[1]INTERNAL PARAMETERS-1'!$B$5:$J$44,8,FALSE)*VLOOKUP(SDBYLD2!BB$4,'[1]INTERNAL PARAMETERS-1'!$B$5:$J$44,3,FALSE)</f>
        <v>7.0288647858725524</v>
      </c>
      <c r="BC154" s="44">
        <f>SDBYLD1!BC154*VLOOKUP(SDBYLD2!BC$4,'[1]INTERNAL PARAMETERS-1'!$B$5:$J$44,5,FALSE)*VLOOKUP(SDBYLD2!BC$4,'[1]INTERNAL PARAMETERS-1'!$B$5:$J$44,6,FALSE)*VLOOKUP(SDBYLD2!BC$4,'[1]INTERNAL PARAMETERS-1'!$B$5:$J$44,3,FALSE) + SDBYLD1!BC154*(1-VLOOKUP(SDBYLD2!BC$4,'[1]INTERNAL PARAMETERS-1'!$B$5:$J$44,5,FALSE))*VLOOKUP(SDBYLD2!BC$4,'[1]INTERNAL PARAMETERS-1'!$B$5:$J$44,8,FALSE)*VLOOKUP(SDBYLD2!BC$4,'[1]INTERNAL PARAMETERS-1'!$B$5:$J$44,3,FALSE)</f>
        <v>6.6706691423262319</v>
      </c>
      <c r="BD154" s="44">
        <f>SDBYLD1!BD154*VLOOKUP(SDBYLD2!BD$4,'[1]INTERNAL PARAMETERS-1'!$B$5:$J$44,5,FALSE)*VLOOKUP(SDBYLD2!BD$4,'[1]INTERNAL PARAMETERS-1'!$B$5:$J$44,6,FALSE)*VLOOKUP(SDBYLD2!BD$4,'[1]INTERNAL PARAMETERS-1'!$B$5:$J$44,3,FALSE) + SDBYLD1!BD154*(1-VLOOKUP(SDBYLD2!BD$4,'[1]INTERNAL PARAMETERS-1'!$B$5:$J$44,5,FALSE))*VLOOKUP(SDBYLD2!BD$4,'[1]INTERNAL PARAMETERS-1'!$B$5:$J$44,8,FALSE)*VLOOKUP(SDBYLD2!BD$4,'[1]INTERNAL PARAMETERS-1'!$B$5:$J$44,3,FALSE)</f>
        <v>5.1456713751229142</v>
      </c>
      <c r="BE154" s="44">
        <f>SDBYLD1!BE154*VLOOKUP(SDBYLD2!BE$4,'[1]INTERNAL PARAMETERS-1'!$B$5:$J$44,5,FALSE)*VLOOKUP(SDBYLD2!BE$4,'[1]INTERNAL PARAMETERS-1'!$B$5:$J$44,6,FALSE)*VLOOKUP(SDBYLD2!BE$4,'[1]INTERNAL PARAMETERS-1'!$B$5:$J$44,3,FALSE) + SDBYLD1!BE154*(1-VLOOKUP(SDBYLD2!BE$4,'[1]INTERNAL PARAMETERS-1'!$B$5:$J$44,5,FALSE))*VLOOKUP(SDBYLD2!BE$4,'[1]INTERNAL PARAMETERS-1'!$B$5:$J$44,8,FALSE)*VLOOKUP(SDBYLD2!BE$4,'[1]INTERNAL PARAMETERS-1'!$B$5:$J$44,3,FALSE)</f>
        <v>7.0957900550751951</v>
      </c>
      <c r="BF154" s="44">
        <f>SDBYLD1!BF154*VLOOKUP(SDBYLD2!BF$4,'[1]INTERNAL PARAMETERS-1'!$B$5:$J$44,5,FALSE)*VLOOKUP(SDBYLD2!BF$4,'[1]INTERNAL PARAMETERS-1'!$B$5:$J$44,6,FALSE)*VLOOKUP(SDBYLD2!BF$4,'[1]INTERNAL PARAMETERS-1'!$B$5:$J$44,3,FALSE) + SDBYLD1!BF154*(1-VLOOKUP(SDBYLD2!BF$4,'[1]INTERNAL PARAMETERS-1'!$B$5:$J$44,5,FALSE))*VLOOKUP(SDBYLD2!BF$4,'[1]INTERNAL PARAMETERS-1'!$B$5:$J$44,8,FALSE)*VLOOKUP(SDBYLD2!BF$4,'[1]INTERNAL PARAMETERS-1'!$B$5:$J$44,3,FALSE)</f>
        <v>0</v>
      </c>
      <c r="BG154" s="44">
        <f>SDBYLD1!BG154*VLOOKUP(SDBYLD2!BG$4,'[1]INTERNAL PARAMETERS-1'!$B$5:$J$44,5,FALSE)*VLOOKUP(SDBYLD2!BG$4,'[1]INTERNAL PARAMETERS-1'!$B$5:$J$44,6,FALSE)*VLOOKUP(SDBYLD2!BG$4,'[1]INTERNAL PARAMETERS-1'!$B$5:$J$44,3,FALSE) + SDBYLD1!BG154*(1-VLOOKUP(SDBYLD2!BG$4,'[1]INTERNAL PARAMETERS-1'!$B$5:$J$44,5,FALSE))*VLOOKUP(SDBYLD2!BG$4,'[1]INTERNAL PARAMETERS-1'!$B$5:$J$44,8,FALSE)*VLOOKUP(SDBYLD2!BG$4,'[1]INTERNAL PARAMETERS-1'!$B$5:$J$44,3,FALSE)</f>
        <v>4.3776594975569081</v>
      </c>
      <c r="BH154" s="44">
        <f>SDBYLD1!BH154*VLOOKUP(SDBYLD2!BH$4,'[1]INTERNAL PARAMETERS-1'!$B$5:$J$44,5,FALSE)*VLOOKUP(SDBYLD2!BH$4,'[1]INTERNAL PARAMETERS-1'!$B$5:$J$44,6,FALSE)*VLOOKUP(SDBYLD2!BH$4,'[1]INTERNAL PARAMETERS-1'!$B$5:$J$44,3,FALSE) + SDBYLD1!BH154*(1-VLOOKUP(SDBYLD2!BH$4,'[1]INTERNAL PARAMETERS-1'!$B$5:$J$44,5,FALSE))*VLOOKUP(SDBYLD2!BH$4,'[1]INTERNAL PARAMETERS-1'!$B$5:$J$44,8,FALSE)*VLOOKUP(SDBYLD2!BH$4,'[1]INTERNAL PARAMETERS-1'!$B$5:$J$44,3,FALSE)</f>
        <v>2.8380969886375073E-2</v>
      </c>
      <c r="BI154" s="44">
        <f>SDBYLD1!BI154*VLOOKUP(SDBYLD2!BI$4,'[1]INTERNAL PARAMETERS-1'!$B$5:$J$44,5,FALSE)*VLOOKUP(SDBYLD2!BI$4,'[1]INTERNAL PARAMETERS-1'!$B$5:$J$44,6,FALSE)*VLOOKUP(SDBYLD2!BI$4,'[1]INTERNAL PARAMETERS-1'!$B$5:$J$44,3,FALSE) + SDBYLD1!BI154*(1-VLOOKUP(SDBYLD2!BI$4,'[1]INTERNAL PARAMETERS-1'!$B$5:$J$44,5,FALSE))*VLOOKUP(SDBYLD2!BI$4,'[1]INTERNAL PARAMETERS-1'!$B$5:$J$44,8,FALSE)*VLOOKUP(SDBYLD2!BI$4,'[1]INTERNAL PARAMETERS-1'!$B$5:$J$44,3,FALSE)</f>
        <v>0</v>
      </c>
      <c r="BJ154" s="44">
        <f>SDBYLD1!BJ154*VLOOKUP(SDBYLD2!BJ$4,'[1]INTERNAL PARAMETERS-1'!$B$5:$J$44,5,FALSE)*VLOOKUP(SDBYLD2!BJ$4,'[1]INTERNAL PARAMETERS-1'!$B$5:$J$44,6,FALSE)*VLOOKUP(SDBYLD2!BJ$4,'[1]INTERNAL PARAMETERS-1'!$B$5:$J$44,3,FALSE) + SDBYLD1!BJ154*(1-VLOOKUP(SDBYLD2!BJ$4,'[1]INTERNAL PARAMETERS-1'!$B$5:$J$44,5,FALSE))*VLOOKUP(SDBYLD2!BJ$4,'[1]INTERNAL PARAMETERS-1'!$B$5:$J$44,8,FALSE)*VLOOKUP(SDBYLD2!BJ$4,'[1]INTERNAL PARAMETERS-1'!$B$5:$J$44,3,FALSE)</f>
        <v>1.7017133348255493</v>
      </c>
      <c r="BK154" s="44">
        <f>SDBYLD1!BK154*VLOOKUP(SDBYLD2!BK$4,'[1]INTERNAL PARAMETERS-1'!$B$5:$J$44,5,FALSE)*VLOOKUP(SDBYLD2!BK$4,'[1]INTERNAL PARAMETERS-1'!$B$5:$J$44,6,FALSE)*VLOOKUP(SDBYLD2!BK$4,'[1]INTERNAL PARAMETERS-1'!$B$5:$J$44,3,FALSE) + SDBYLD1!BK154*(1-VLOOKUP(SDBYLD2!BK$4,'[1]INTERNAL PARAMETERS-1'!$B$5:$J$44,5,FALSE))*VLOOKUP(SDBYLD2!BK$4,'[1]INTERNAL PARAMETERS-1'!$B$5:$J$44,8,FALSE)*VLOOKUP(SDBYLD2!BK$4,'[1]INTERNAL PARAMETERS-1'!$B$5:$J$44,3,FALSE)</f>
        <v>2.2997744571977274</v>
      </c>
      <c r="BL154" s="44">
        <f>SDBYLD1!BL154*VLOOKUP(SDBYLD2!BL$4,'[1]INTERNAL PARAMETERS-1'!$B$5:$J$44,5,FALSE)*VLOOKUP(SDBYLD2!BL$4,'[1]INTERNAL PARAMETERS-1'!$B$5:$J$44,6,FALSE)*VLOOKUP(SDBYLD2!BL$4,'[1]INTERNAL PARAMETERS-1'!$B$5:$J$44,3,FALSE) + SDBYLD1!BL154*(1-VLOOKUP(SDBYLD2!BL$4,'[1]INTERNAL PARAMETERS-1'!$B$5:$J$44,5,FALSE))*VLOOKUP(SDBYLD2!BL$4,'[1]INTERNAL PARAMETERS-1'!$B$5:$J$44,8,FALSE)*VLOOKUP(SDBYLD2!BL$4,'[1]INTERNAL PARAMETERS-1'!$B$5:$J$44,3,FALSE)</f>
        <v>6.1949977397198275</v>
      </c>
      <c r="BM154" s="44">
        <f>SDBYLD1!BM154*VLOOKUP(SDBYLD2!BM$4,'[1]INTERNAL PARAMETERS-1'!$B$5:$J$44,5,FALSE)*VLOOKUP(SDBYLD2!BM$4,'[1]INTERNAL PARAMETERS-1'!$B$5:$J$44,6,FALSE)*VLOOKUP(SDBYLD2!BM$4,'[1]INTERNAL PARAMETERS-1'!$B$5:$J$44,3,FALSE) + SDBYLD1!BM154*(1-VLOOKUP(SDBYLD2!BM$4,'[1]INTERNAL PARAMETERS-1'!$B$5:$J$44,5,FALSE))*VLOOKUP(SDBYLD2!BM$4,'[1]INTERNAL PARAMETERS-1'!$B$5:$J$44,8,FALSE)*VLOOKUP(SDBYLD2!BM$4,'[1]INTERNAL PARAMETERS-1'!$B$5:$J$44,3,FALSE)</f>
        <v>0.81378290326076375</v>
      </c>
      <c r="BN154" s="44">
        <f>SDBYLD1!BN154*VLOOKUP(SDBYLD2!BN$4,'[1]INTERNAL PARAMETERS-1'!$B$5:$J$44,5,FALSE)*VLOOKUP(SDBYLD2!BN$4,'[1]INTERNAL PARAMETERS-1'!$B$5:$J$44,6,FALSE)*VLOOKUP(SDBYLD2!BN$4,'[1]INTERNAL PARAMETERS-1'!$B$5:$J$44,3,FALSE) + SDBYLD1!BN154*(1-VLOOKUP(SDBYLD2!BN$4,'[1]INTERNAL PARAMETERS-1'!$B$5:$J$44,5,FALSE))*VLOOKUP(SDBYLD2!BN$4,'[1]INTERNAL PARAMETERS-1'!$B$5:$J$44,8,FALSE)*VLOOKUP(SDBYLD2!BN$4,'[1]INTERNAL PARAMETERS-1'!$B$5:$J$44,3,FALSE)</f>
        <v>1.7252838846288341</v>
      </c>
      <c r="BO154" s="44">
        <f>SDBYLD1!BO154*VLOOKUP(SDBYLD2!BO$4,'[1]INTERNAL PARAMETERS-1'!$B$5:$J$44,5,FALSE)*VLOOKUP(SDBYLD2!BO$4,'[1]INTERNAL PARAMETERS-1'!$B$5:$J$44,6,FALSE)*VLOOKUP(SDBYLD2!BO$4,'[1]INTERNAL PARAMETERS-1'!$B$5:$J$44,3,FALSE) + SDBYLD1!BO154*(1-VLOOKUP(SDBYLD2!BO$4,'[1]INTERNAL PARAMETERS-1'!$B$5:$J$44,5,FALSE))*VLOOKUP(SDBYLD2!BO$4,'[1]INTERNAL PARAMETERS-1'!$B$5:$J$44,8,FALSE)*VLOOKUP(SDBYLD2!BO$4,'[1]INTERNAL PARAMETERS-1'!$B$5:$J$44,3,FALSE)</f>
        <v>1.5698915339576354</v>
      </c>
      <c r="BP154" s="44">
        <f>SDBYLD1!BP154*VLOOKUP(SDBYLD2!BP$4,'[1]INTERNAL PARAMETERS-1'!$B$5:$J$44,5,FALSE)*VLOOKUP(SDBYLD2!BP$4,'[1]INTERNAL PARAMETERS-1'!$B$5:$J$44,6,FALSE)*VLOOKUP(SDBYLD2!BP$4,'[1]INTERNAL PARAMETERS-1'!$B$5:$J$44,3,FALSE) + SDBYLD1!BP154*(1-VLOOKUP(SDBYLD2!BP$4,'[1]INTERNAL PARAMETERS-1'!$B$5:$J$44,5,FALSE))*VLOOKUP(SDBYLD2!BP$4,'[1]INTERNAL PARAMETERS-1'!$B$5:$J$44,8,FALSE)*VLOOKUP(SDBYLD2!BP$4,'[1]INTERNAL PARAMETERS-1'!$B$5:$J$44,3,FALSE)</f>
        <v>0.15934022007093143</v>
      </c>
      <c r="BQ154" s="44">
        <f>SDBYLD1!BQ154*VLOOKUP(SDBYLD2!BQ$4,'[1]INTERNAL PARAMETERS-1'!$B$5:$J$44,5,FALSE)*VLOOKUP(SDBYLD2!BQ$4,'[1]INTERNAL PARAMETERS-1'!$B$5:$J$44,6,FALSE)*VLOOKUP(SDBYLD2!BQ$4,'[1]INTERNAL PARAMETERS-1'!$B$5:$J$44,3,FALSE) + SDBYLD1!BQ154*(1-VLOOKUP(SDBYLD2!BQ$4,'[1]INTERNAL PARAMETERS-1'!$B$5:$J$44,5,FALSE))*VLOOKUP(SDBYLD2!BQ$4,'[1]INTERNAL PARAMETERS-1'!$B$5:$J$44,8,FALSE)*VLOOKUP(SDBYLD2!BQ$4,'[1]INTERNAL PARAMETERS-1'!$B$5:$J$44,3,FALSE)</f>
        <v>6.0889819818847029</v>
      </c>
      <c r="BR154" s="44">
        <f>SDBYLD1!BR154*VLOOKUP(SDBYLD2!BR$4,'[1]INTERNAL PARAMETERS-1'!$B$5:$J$44,5,FALSE)*VLOOKUP(SDBYLD2!BR$4,'[1]INTERNAL PARAMETERS-1'!$B$5:$J$44,6,FALSE)*VLOOKUP(SDBYLD2!BR$4,'[1]INTERNAL PARAMETERS-1'!$B$5:$J$44,3,FALSE) + SDBYLD1!BR154*(1-VLOOKUP(SDBYLD2!BR$4,'[1]INTERNAL PARAMETERS-1'!$B$5:$J$44,5,FALSE))*VLOOKUP(SDBYLD2!BR$4,'[1]INTERNAL PARAMETERS-1'!$B$5:$J$44,8,FALSE)*VLOOKUP(SDBYLD2!BR$4,'[1]INTERNAL PARAMETERS-1'!$B$5:$J$44,3,FALSE)</f>
        <v>0.31669932765986336</v>
      </c>
      <c r="BS154" s="44">
        <f>SDBYLD1!BS154*VLOOKUP(SDBYLD2!BS$4,'[1]INTERNAL PARAMETERS-1'!$B$5:$J$44,5,FALSE)*VLOOKUP(SDBYLD2!BS$4,'[1]INTERNAL PARAMETERS-1'!$B$5:$J$44,6,FALSE)*VLOOKUP(SDBYLD2!BS$4,'[1]INTERNAL PARAMETERS-1'!$B$5:$J$44,3,FALSE) + SDBYLD1!BS154*(1-VLOOKUP(SDBYLD2!BS$4,'[1]INTERNAL PARAMETERS-1'!$B$5:$J$44,5,FALSE))*VLOOKUP(SDBYLD2!BS$4,'[1]INTERNAL PARAMETERS-1'!$B$5:$J$44,8,FALSE)*VLOOKUP(SDBYLD2!BS$4,'[1]INTERNAL PARAMETERS-1'!$B$5:$J$44,3,FALSE)</f>
        <v>1.9114054607288076E-2</v>
      </c>
      <c r="BT154" s="44">
        <f>SDBYLD1!BT154*VLOOKUP(SDBYLD2!BT$4,'[1]INTERNAL PARAMETERS-1'!$B$5:$J$44,5,FALSE)*VLOOKUP(SDBYLD2!BT$4,'[1]INTERNAL PARAMETERS-1'!$B$5:$J$44,6,FALSE)*VLOOKUP(SDBYLD2!BT$4,'[1]INTERNAL PARAMETERS-1'!$B$5:$J$44,3,FALSE) + SDBYLD1!BT154*(1-VLOOKUP(SDBYLD2!BT$4,'[1]INTERNAL PARAMETERS-1'!$B$5:$J$44,5,FALSE))*VLOOKUP(SDBYLD2!BT$4,'[1]INTERNAL PARAMETERS-1'!$B$5:$J$44,8,FALSE)*VLOOKUP(SDBYLD2!BT$4,'[1]INTERNAL PARAMETERS-1'!$B$5:$J$44,3,FALSE)</f>
        <v>0</v>
      </c>
      <c r="BU154" s="44">
        <f>SDBYLD1!BU154*VLOOKUP(SDBYLD2!BU$4,'[1]INTERNAL PARAMETERS-1'!$B$5:$J$44,5,FALSE)*VLOOKUP(SDBYLD2!BU$4,'[1]INTERNAL PARAMETERS-1'!$B$5:$J$44,6,FALSE)*VLOOKUP(SDBYLD2!BU$4,'[1]INTERNAL PARAMETERS-1'!$B$5:$J$44,3,FALSE) + SDBYLD1!BU154*(1-VLOOKUP(SDBYLD2!BU$4,'[1]INTERNAL PARAMETERS-1'!$B$5:$J$44,5,FALSE))*VLOOKUP(SDBYLD2!BU$4,'[1]INTERNAL PARAMETERS-1'!$B$5:$J$44,8,FALSE)*VLOOKUP(SDBYLD2!BU$4,'[1]INTERNAL PARAMETERS-1'!$B$5:$J$44,3,FALSE)</f>
        <v>0</v>
      </c>
      <c r="BV154" s="44">
        <f>SDBYLD1!BV154*VLOOKUP(SDBYLD2!BV$4,'[1]INTERNAL PARAMETERS-1'!$B$5:$J$44,5,FALSE)*VLOOKUP(SDBYLD2!BV$4,'[1]INTERNAL PARAMETERS-1'!$B$5:$J$44,6,FALSE)*VLOOKUP(SDBYLD2!BV$4,'[1]INTERNAL PARAMETERS-1'!$B$5:$J$44,3,FALSE) + SDBYLD1!BV154*(1-VLOOKUP(SDBYLD2!BV$4,'[1]INTERNAL PARAMETERS-1'!$B$5:$J$44,5,FALSE))*VLOOKUP(SDBYLD2!BV$4,'[1]INTERNAL PARAMETERS-1'!$B$5:$J$44,8,FALSE)*VLOOKUP(SDBYLD2!BV$4,'[1]INTERNAL PARAMETERS-1'!$B$5:$J$44,3,FALSE)</f>
        <v>0</v>
      </c>
      <c r="BW154" s="44">
        <f>SDBYLD1!BW154*VLOOKUP(SDBYLD2!BW$4,'[1]INTERNAL PARAMETERS-1'!$B$5:$J$44,5,FALSE)*VLOOKUP(SDBYLD2!BW$4,'[1]INTERNAL PARAMETERS-1'!$B$5:$J$44,6,FALSE)*VLOOKUP(SDBYLD2!BW$4,'[1]INTERNAL PARAMETERS-1'!$B$5:$J$44,3,FALSE) + SDBYLD1!BW154*(1-VLOOKUP(SDBYLD2!BW$4,'[1]INTERNAL PARAMETERS-1'!$B$5:$J$44,5,FALSE))*VLOOKUP(SDBYLD2!BW$4,'[1]INTERNAL PARAMETERS-1'!$B$5:$J$44,8,FALSE)*VLOOKUP(SDBYLD2!BW$4,'[1]INTERNAL PARAMETERS-1'!$B$5:$J$44,3,FALSE)</f>
        <v>0</v>
      </c>
      <c r="BX154" s="44">
        <f>SDBYLD1!BX154*VLOOKUP(SDBYLD2!BX$4,'[1]INTERNAL PARAMETERS-1'!$B$5:$J$44,5,FALSE)*VLOOKUP(SDBYLD2!BX$4,'[1]INTERNAL PARAMETERS-1'!$B$5:$J$44,6,FALSE)*VLOOKUP(SDBYLD2!BX$4,'[1]INTERNAL PARAMETERS-1'!$B$5:$J$44,3,FALSE) + SDBYLD1!BX154*(1-VLOOKUP(SDBYLD2!BX$4,'[1]INTERNAL PARAMETERS-1'!$B$5:$J$44,5,FALSE))*VLOOKUP(SDBYLD2!BX$4,'[1]INTERNAL PARAMETERS-1'!$B$5:$J$44,8,FALSE)*VLOOKUP(SDBYLD2!BX$4,'[1]INTERNAL PARAMETERS-1'!$B$5:$J$44,3,FALSE)</f>
        <v>0</v>
      </c>
      <c r="BY154" s="44">
        <f>SDBYLD1!BY154*VLOOKUP(SDBYLD2!BY$4,'[1]INTERNAL PARAMETERS-1'!$B$5:$J$44,5,FALSE)*VLOOKUP(SDBYLD2!BY$4,'[1]INTERNAL PARAMETERS-1'!$B$5:$J$44,6,FALSE)*VLOOKUP(SDBYLD2!BY$4,'[1]INTERNAL PARAMETERS-1'!$B$5:$J$44,3,FALSE) + SDBYLD1!BY154*(1-VLOOKUP(SDBYLD2!BY$4,'[1]INTERNAL PARAMETERS-1'!$B$5:$J$44,5,FALSE))*VLOOKUP(SDBYLD2!BY$4,'[1]INTERNAL PARAMETERS-1'!$B$5:$J$44,8,FALSE)*VLOOKUP(SDBYLD2!BY$4,'[1]INTERNAL PARAMETERS-1'!$B$5:$J$44,3,FALSE)</f>
        <v>0</v>
      </c>
      <c r="BZ154" s="44">
        <f>SDBYLD1!BZ154*VLOOKUP(SDBYLD2!BZ$4,'[1]INTERNAL PARAMETERS-1'!$B$5:$J$44,5,FALSE)*VLOOKUP(SDBYLD2!BZ$4,'[1]INTERNAL PARAMETERS-1'!$B$5:$J$44,6,FALSE)*VLOOKUP(SDBYLD2!BZ$4,'[1]INTERNAL PARAMETERS-1'!$B$5:$J$44,3,FALSE) + SDBYLD1!BZ154*(1-VLOOKUP(SDBYLD2!BZ$4,'[1]INTERNAL PARAMETERS-1'!$B$5:$J$44,5,FALSE))*VLOOKUP(SDBYLD2!BZ$4,'[1]INTERNAL PARAMETERS-1'!$B$5:$J$44,8,FALSE)*VLOOKUP(SDBYLD2!BZ$4,'[1]INTERNAL PARAMETERS-1'!$B$5:$J$44,3,FALSE)</f>
        <v>2.7370858154688316E-2</v>
      </c>
      <c r="CA154" s="44">
        <f>SDBYLD1!CA154*VLOOKUP(SDBYLD2!CA$4,'[1]INTERNAL PARAMETERS-1'!$B$5:$J$44,5,FALSE)*VLOOKUP(SDBYLD2!CA$4,'[1]INTERNAL PARAMETERS-1'!$B$5:$J$44,6,FALSE)*VLOOKUP(SDBYLD2!CA$4,'[1]INTERNAL PARAMETERS-1'!$B$5:$J$44,3,FALSE) + SDBYLD1!CA154*(1-VLOOKUP(SDBYLD2!CA$4,'[1]INTERNAL PARAMETERS-1'!$B$5:$J$44,5,FALSE))*VLOOKUP(SDBYLD2!CA$4,'[1]INTERNAL PARAMETERS-1'!$B$5:$J$44,8,FALSE)*VLOOKUP(SDBYLD2!CA$4,'[1]INTERNAL PARAMETERS-1'!$B$5:$J$44,3,FALSE)</f>
        <v>0</v>
      </c>
      <c r="CB154" s="44">
        <f>SDBYLD1!CB154*VLOOKUP(SDBYLD2!CB$4,'[1]INTERNAL PARAMETERS-1'!$B$5:$J$44,5,FALSE)*VLOOKUP(SDBYLD2!CB$4,'[1]INTERNAL PARAMETERS-1'!$B$5:$J$44,6,FALSE)*VLOOKUP(SDBYLD2!CB$4,'[1]INTERNAL PARAMETERS-1'!$B$5:$J$44,3,FALSE) + SDBYLD1!CB154*(1-VLOOKUP(SDBYLD2!CB$4,'[1]INTERNAL PARAMETERS-1'!$B$5:$J$44,5,FALSE))*VLOOKUP(SDBYLD2!CB$4,'[1]INTERNAL PARAMETERS-1'!$B$5:$J$44,8,FALSE)*VLOOKUP(SDBYLD2!CB$4,'[1]INTERNAL PARAMETERS-1'!$B$5:$J$44,3,FALSE)</f>
        <v>0</v>
      </c>
      <c r="CC154" s="44">
        <f>SDBYLD1!CC154*VLOOKUP(SDBYLD2!CC$4,'[1]INTERNAL PARAMETERS-1'!$B$5:$J$44,5,FALSE)*VLOOKUP(SDBYLD2!CC$4,'[1]INTERNAL PARAMETERS-1'!$B$5:$J$44,6,FALSE)*VLOOKUP(SDBYLD2!CC$4,'[1]INTERNAL PARAMETERS-1'!$B$5:$J$44,3,FALSE) + SDBYLD1!CC154*(1-VLOOKUP(SDBYLD2!CC$4,'[1]INTERNAL PARAMETERS-1'!$B$5:$J$44,5,FALSE))*VLOOKUP(SDBYLD2!CC$4,'[1]INTERNAL PARAMETERS-1'!$B$5:$J$44,8,FALSE)*VLOOKUP(SDBYLD2!CC$4,'[1]INTERNAL PARAMETERS-1'!$B$5:$J$44,3,FALSE)</f>
        <v>3.2977031181864916E-2</v>
      </c>
      <c r="CD154" s="44">
        <f>SDBYLD1!CD154*VLOOKUP(SDBYLD2!CD$4,'[1]INTERNAL PARAMETERS-1'!$B$5:$J$44,5,FALSE)*VLOOKUP(SDBYLD2!CD$4,'[1]INTERNAL PARAMETERS-1'!$B$5:$J$44,6,FALSE)*VLOOKUP(SDBYLD2!CD$4,'[1]INTERNAL PARAMETERS-1'!$B$5:$J$44,3,FALSE) + SDBYLD1!CD154*(1-VLOOKUP(SDBYLD2!CD$4,'[1]INTERNAL PARAMETERS-1'!$B$5:$J$44,5,FALSE))*VLOOKUP(SDBYLD2!CD$4,'[1]INTERNAL PARAMETERS-1'!$B$5:$J$44,8,FALSE)*VLOOKUP(SDBYLD2!CD$4,'[1]INTERNAL PARAMETERS-1'!$B$5:$J$44,3,FALSE)</f>
        <v>0.11294659551198229</v>
      </c>
      <c r="CE154" s="44">
        <f>SDBYLD1!CE154*VLOOKUP(SDBYLD2!CE$4,'[1]INTERNAL PARAMETERS-1'!$B$5:$J$44,5,FALSE)*VLOOKUP(SDBYLD2!CE$4,'[1]INTERNAL PARAMETERS-1'!$B$5:$J$44,6,FALSE)*VLOOKUP(SDBYLD2!CE$4,'[1]INTERNAL PARAMETERS-1'!$B$5:$J$44,3,FALSE) + SDBYLD1!CE154*(1-VLOOKUP(SDBYLD2!CE$4,'[1]INTERNAL PARAMETERS-1'!$B$5:$J$44,5,FALSE))*VLOOKUP(SDBYLD2!CE$4,'[1]INTERNAL PARAMETERS-1'!$B$5:$J$44,8,FALSE)*VLOOKUP(SDBYLD2!CE$4,'[1]INTERNAL PARAMETERS-1'!$B$5:$J$44,3,FALSE)</f>
        <v>0.19381149100536915</v>
      </c>
      <c r="CF154" s="44">
        <f>SDBYLD1!CF154*VLOOKUP(SDBYLD2!CF$4,'[1]INTERNAL PARAMETERS-1'!$B$5:$J$44,5,FALSE)*VLOOKUP(SDBYLD2!CF$4,'[1]INTERNAL PARAMETERS-1'!$B$5:$J$44,6,FALSE)*VLOOKUP(SDBYLD2!CF$4,'[1]INTERNAL PARAMETERS-1'!$B$5:$J$44,3,FALSE) + SDBYLD1!CF154*(1-VLOOKUP(SDBYLD2!CF$4,'[1]INTERNAL PARAMETERS-1'!$B$5:$J$44,5,FALSE))*VLOOKUP(SDBYLD2!CF$4,'[1]INTERNAL PARAMETERS-1'!$B$5:$J$44,8,FALSE)*VLOOKUP(SDBYLD2!CF$4,'[1]INTERNAL PARAMETERS-1'!$B$5:$J$44,3,FALSE)</f>
        <v>4.5728544551349143E-2</v>
      </c>
      <c r="CG154" s="44">
        <f>SDBYLD1!CG154*VLOOKUP(SDBYLD2!CG$4,'[1]INTERNAL PARAMETERS-1'!$B$5:$J$44,5,FALSE)*VLOOKUP(SDBYLD2!CG$4,'[1]INTERNAL PARAMETERS-1'!$B$5:$J$44,6,FALSE)*VLOOKUP(SDBYLD2!CG$4,'[1]INTERNAL PARAMETERS-1'!$B$5:$J$44,3,FALSE) + SDBYLD1!CG154*(1-VLOOKUP(SDBYLD2!CG$4,'[1]INTERNAL PARAMETERS-1'!$B$5:$J$44,5,FALSE))*VLOOKUP(SDBYLD2!CG$4,'[1]INTERNAL PARAMETERS-1'!$B$5:$J$44,8,FALSE)*VLOOKUP(SDBYLD2!CG$4,'[1]INTERNAL PARAMETERS-1'!$B$5:$J$44,3,FALSE)</f>
        <v>0</v>
      </c>
      <c r="CH154" s="43">
        <f>SDBYLD1!CH154*VLOOKUP(SDBYLD2!CH$4,'[1]INTERNAL PARAMETERS-1'!$B$5:$J$44,5,FALSE)*VLOOKUP(SDBYLD2!CH$4,'[1]INTERNAL PARAMETERS-1'!$B$5:$J$44,6,FALSE)*VLOOKUP(SDBYLD2!CH$4,'[1]INTERNAL PARAMETERS-1'!$B$5:$J$44,3,FALSE) + SDBYLD1!CH154*(1-VLOOKUP(SDBYLD2!CH$4,'[1]INTERNAL PARAMETERS-1'!$B$5:$J$44,5,FALSE))*VLOOKUP(SDBYLD2!CH$4,'[1]INTERNAL PARAMETERS-1'!$B$5:$J$44,8,FALSE)*VLOOKUP(SDBYLD2!CH$4,'[1]INTERNAL PARAMETERS-1'!$B$5:$J$44,3,FALSE)</f>
        <v>0</v>
      </c>
      <c r="CJ154" s="45">
        <f t="shared" si="4"/>
        <v>5011.2733366668117</v>
      </c>
      <c r="CK154" s="43">
        <f t="shared" si="5"/>
        <v>83.810028073569868</v>
      </c>
    </row>
    <row r="155" spans="2:89" x14ac:dyDescent="0.4">
      <c r="B155" s="58" t="s">
        <v>8</v>
      </c>
      <c r="C155" s="57" t="s">
        <v>68</v>
      </c>
      <c r="D155" s="57" t="s">
        <v>61</v>
      </c>
      <c r="E155" s="133">
        <f>SDBeam!X155</f>
        <v>7273.4744361074336</v>
      </c>
      <c r="F155" s="59">
        <f>'[1]INTERNAL PARAMETERS-1'!M11</f>
        <v>53.995000000000005</v>
      </c>
      <c r="G155" s="45">
        <f>SDBYLD1!G155*VLOOKUP(SDBYLD2!G$4,'[1]INTERNAL PARAMETERS-1'!$B$5:$J$44,5,FALSE)*VLOOKUP(SDBYLD2!G$4,'[1]INTERNAL PARAMETERS-1'!$B$5:$J$44,7,FALSE)*SDBYLD2!$F155 + SDBYLD1!G155*(1-VLOOKUP(SDBYLD2!G$4,'[1]INTERNAL PARAMETERS-1'!$B$5:$J$44,5,FALSE))*VLOOKUP(SDBYLD2!G$4,'[1]INTERNAL PARAMETERS-1'!$B$5:$J$44,9,FALSE)*SDBYLD2!$F155</f>
        <v>1306.6731151102565</v>
      </c>
      <c r="H155" s="44">
        <f>SDBYLD1!H155*VLOOKUP(SDBYLD2!H$4,'[1]INTERNAL PARAMETERS-1'!$B$5:$J$44,5,FALSE)*VLOOKUP(SDBYLD2!H$4,'[1]INTERNAL PARAMETERS-1'!$B$5:$J$44,7,FALSE)*SDBYLD2!$F155 + SDBYLD1!H155*(1-VLOOKUP(SDBYLD2!H$4,'[1]INTERNAL PARAMETERS-1'!$B$5:$J$44,5,FALSE))*VLOOKUP(SDBYLD2!H$4,'[1]INTERNAL PARAMETERS-1'!$B$5:$J$44,9,FALSE)*SDBYLD2!$F155</f>
        <v>989.62306033727361</v>
      </c>
      <c r="I155" s="44">
        <f>SDBYLD1!I155*VLOOKUP(SDBYLD2!I$4,'[1]INTERNAL PARAMETERS-1'!$B$5:$J$44,5,FALSE)*VLOOKUP(SDBYLD2!I$4,'[1]INTERNAL PARAMETERS-1'!$B$5:$J$44,7,FALSE)*SDBYLD2!$F155 + SDBYLD1!I155*(1-VLOOKUP(SDBYLD2!I$4,'[1]INTERNAL PARAMETERS-1'!$B$5:$J$44,5,FALSE))*VLOOKUP(SDBYLD2!I$4,'[1]INTERNAL PARAMETERS-1'!$B$5:$J$44,9,FALSE)*SDBYLD2!$F155</f>
        <v>866.7503841710303</v>
      </c>
      <c r="J155" s="44">
        <f>SDBYLD1!J155*VLOOKUP(SDBYLD2!J$4,'[1]INTERNAL PARAMETERS-1'!$B$5:$J$44,5,FALSE)*VLOOKUP(SDBYLD2!J$4,'[1]INTERNAL PARAMETERS-1'!$B$5:$J$44,7,FALSE)*SDBYLD2!$F155 + SDBYLD1!J155*(1-VLOOKUP(SDBYLD2!J$4,'[1]INTERNAL PARAMETERS-1'!$B$5:$J$44,5,FALSE))*VLOOKUP(SDBYLD2!J$4,'[1]INTERNAL PARAMETERS-1'!$B$5:$J$44,9,FALSE)*SDBYLD2!$F155</f>
        <v>0</v>
      </c>
      <c r="K155" s="44">
        <f>SDBYLD1!K155*VLOOKUP(SDBYLD2!K$4,'[1]INTERNAL PARAMETERS-1'!$B$5:$J$44,5,FALSE)*VLOOKUP(SDBYLD2!K$4,'[1]INTERNAL PARAMETERS-1'!$B$5:$J$44,7,FALSE)*SDBYLD2!$F155 + SDBYLD1!K155*(1-VLOOKUP(SDBYLD2!K$4,'[1]INTERNAL PARAMETERS-1'!$B$5:$J$44,5,FALSE))*VLOOKUP(SDBYLD2!K$4,'[1]INTERNAL PARAMETERS-1'!$B$5:$J$44,9,FALSE)*SDBYLD2!$F155</f>
        <v>12.655568235797745</v>
      </c>
      <c r="L155" s="44">
        <f>SDBYLD1!L155*VLOOKUP(SDBYLD2!L$4,'[1]INTERNAL PARAMETERS-1'!$B$5:$J$44,5,FALSE)*VLOOKUP(SDBYLD2!L$4,'[1]INTERNAL PARAMETERS-1'!$B$5:$J$44,7,FALSE)*SDBYLD2!$F155 + SDBYLD1!L155*(1-VLOOKUP(SDBYLD2!L$4,'[1]INTERNAL PARAMETERS-1'!$B$5:$J$44,5,FALSE))*VLOOKUP(SDBYLD2!L$4,'[1]INTERNAL PARAMETERS-1'!$B$5:$J$44,9,FALSE)*SDBYLD2!$F155</f>
        <v>4.2202900359007147</v>
      </c>
      <c r="M155" s="44">
        <f>SDBYLD1!M155*VLOOKUP(SDBYLD2!M$4,'[1]INTERNAL PARAMETERS-1'!$B$5:$J$44,5,FALSE)*VLOOKUP(SDBYLD2!M$4,'[1]INTERNAL PARAMETERS-1'!$B$5:$J$44,7,FALSE)*SDBYLD2!$F155 + SDBYLD1!M155*(1-VLOOKUP(SDBYLD2!M$4,'[1]INTERNAL PARAMETERS-1'!$B$5:$J$44,5,FALSE))*VLOOKUP(SDBYLD2!M$4,'[1]INTERNAL PARAMETERS-1'!$B$5:$J$44,9,FALSE)*SDBYLD2!$F155</f>
        <v>25.371734903806505</v>
      </c>
      <c r="N155" s="44">
        <f>SDBYLD1!N155*VLOOKUP(SDBYLD2!N$4,'[1]INTERNAL PARAMETERS-1'!$B$5:$J$44,5,FALSE)*VLOOKUP(SDBYLD2!N$4,'[1]INTERNAL PARAMETERS-1'!$B$5:$J$44,7,FALSE)*SDBYLD2!$F155 + SDBYLD1!N155*(1-VLOOKUP(SDBYLD2!N$4,'[1]INTERNAL PARAMETERS-1'!$B$5:$J$44,5,FALSE))*VLOOKUP(SDBYLD2!N$4,'[1]INTERNAL PARAMETERS-1'!$B$5:$J$44,9,FALSE)*SDBYLD2!$F155</f>
        <v>4.8196961095368085</v>
      </c>
      <c r="O155" s="44">
        <f>SDBYLD1!O155*VLOOKUP(SDBYLD2!O$4,'[1]INTERNAL PARAMETERS-1'!$B$5:$J$44,5,FALSE)*VLOOKUP(SDBYLD2!O$4,'[1]INTERNAL PARAMETERS-1'!$B$5:$J$44,7,FALSE)*SDBYLD2!$F155 + SDBYLD1!O155*(1-VLOOKUP(SDBYLD2!O$4,'[1]INTERNAL PARAMETERS-1'!$B$5:$J$44,5,FALSE))*VLOOKUP(SDBYLD2!O$4,'[1]INTERNAL PARAMETERS-1'!$B$5:$J$44,9,FALSE)*SDBYLD2!$F155</f>
        <v>0</v>
      </c>
      <c r="P155" s="44">
        <f>SDBYLD1!P155*VLOOKUP(SDBYLD2!P$4,'[1]INTERNAL PARAMETERS-1'!$B$5:$J$44,5,FALSE)*VLOOKUP(SDBYLD2!P$4,'[1]INTERNAL PARAMETERS-1'!$B$5:$J$44,7,FALSE)*SDBYLD2!$F155 + SDBYLD1!P155*(1-VLOOKUP(SDBYLD2!P$4,'[1]INTERNAL PARAMETERS-1'!$B$5:$J$44,5,FALSE))*VLOOKUP(SDBYLD2!P$4,'[1]INTERNAL PARAMETERS-1'!$B$5:$J$44,9,FALSE)*SDBYLD2!$F155</f>
        <v>0</v>
      </c>
      <c r="Q155" s="44">
        <f>SDBYLD1!Q155*VLOOKUP(SDBYLD2!Q$4,'[1]INTERNAL PARAMETERS-1'!$B$5:$J$44,5,FALSE)*VLOOKUP(SDBYLD2!Q$4,'[1]INTERNAL PARAMETERS-1'!$B$5:$J$44,7,FALSE)*SDBYLD2!$F155 + SDBYLD1!Q155*(1-VLOOKUP(SDBYLD2!Q$4,'[1]INTERNAL PARAMETERS-1'!$B$5:$J$44,5,FALSE))*VLOOKUP(SDBYLD2!Q$4,'[1]INTERNAL PARAMETERS-1'!$B$5:$J$44,9,FALSE)*SDBYLD2!$F155</f>
        <v>0</v>
      </c>
      <c r="R155" s="44">
        <f>SDBYLD1!R155*VLOOKUP(SDBYLD2!R$4,'[1]INTERNAL PARAMETERS-1'!$B$5:$J$44,5,FALSE)*VLOOKUP(SDBYLD2!R$4,'[1]INTERNAL PARAMETERS-1'!$B$5:$J$44,7,FALSE)*SDBYLD2!$F155 + SDBYLD1!R155*(1-VLOOKUP(SDBYLD2!R$4,'[1]INTERNAL PARAMETERS-1'!$B$5:$J$44,5,FALSE))*VLOOKUP(SDBYLD2!R$4,'[1]INTERNAL PARAMETERS-1'!$B$5:$J$44,9,FALSE)*SDBYLD2!$F155</f>
        <v>8.4987042971237159</v>
      </c>
      <c r="S155" s="44">
        <f>SDBYLD1!S155*VLOOKUP(SDBYLD2!S$4,'[1]INTERNAL PARAMETERS-1'!$B$5:$J$44,5,FALSE)*VLOOKUP(SDBYLD2!S$4,'[1]INTERNAL PARAMETERS-1'!$B$5:$J$44,7,FALSE)*SDBYLD2!$F155 + SDBYLD1!S155*(1-VLOOKUP(SDBYLD2!S$4,'[1]INTERNAL PARAMETERS-1'!$B$5:$J$44,5,FALSE))*VLOOKUP(SDBYLD2!S$4,'[1]INTERNAL PARAMETERS-1'!$B$5:$J$44,9,FALSE)*SDBYLD2!$F155</f>
        <v>113.56511436407219</v>
      </c>
      <c r="T155" s="44">
        <f>SDBYLD1!T155*VLOOKUP(SDBYLD2!T$4,'[1]INTERNAL PARAMETERS-1'!$B$5:$J$44,5,FALSE)*VLOOKUP(SDBYLD2!T$4,'[1]INTERNAL PARAMETERS-1'!$B$5:$J$44,7,FALSE)*SDBYLD2!$F155 + SDBYLD1!T155*(1-VLOOKUP(SDBYLD2!T$4,'[1]INTERNAL PARAMETERS-1'!$B$5:$J$44,5,FALSE))*VLOOKUP(SDBYLD2!T$4,'[1]INTERNAL PARAMETERS-1'!$B$5:$J$44,9,FALSE)*SDBYLD2!$F155</f>
        <v>29.995634847570155</v>
      </c>
      <c r="U155" s="44">
        <f>SDBYLD1!U155*VLOOKUP(SDBYLD2!U$4,'[1]INTERNAL PARAMETERS-1'!$B$5:$J$44,5,FALSE)*VLOOKUP(SDBYLD2!U$4,'[1]INTERNAL PARAMETERS-1'!$B$5:$J$44,7,FALSE)*SDBYLD2!$F155 + SDBYLD1!U155*(1-VLOOKUP(SDBYLD2!U$4,'[1]INTERNAL PARAMETERS-1'!$B$5:$J$44,5,FALSE))*VLOOKUP(SDBYLD2!U$4,'[1]INTERNAL PARAMETERS-1'!$B$5:$J$44,9,FALSE)*SDBYLD2!$F155</f>
        <v>22.596711585169519</v>
      </c>
      <c r="V155" s="44">
        <f>SDBYLD1!V155*VLOOKUP(SDBYLD2!V$4,'[1]INTERNAL PARAMETERS-1'!$B$5:$J$44,5,FALSE)*VLOOKUP(SDBYLD2!V$4,'[1]INTERNAL PARAMETERS-1'!$B$5:$J$44,7,FALSE)*SDBYLD2!$F155 + SDBYLD1!V155*(1-VLOOKUP(SDBYLD2!V$4,'[1]INTERNAL PARAMETERS-1'!$B$5:$J$44,5,FALSE))*VLOOKUP(SDBYLD2!V$4,'[1]INTERNAL PARAMETERS-1'!$B$5:$J$44,9,FALSE)*SDBYLD2!$F155</f>
        <v>111.14516133418523</v>
      </c>
      <c r="W155" s="44">
        <f>SDBYLD1!W155*VLOOKUP(SDBYLD2!W$4,'[1]INTERNAL PARAMETERS-1'!$B$5:$J$44,5,FALSE)*VLOOKUP(SDBYLD2!W$4,'[1]INTERNAL PARAMETERS-1'!$B$5:$J$44,7,FALSE)*SDBYLD2!$F155 + SDBYLD1!W155*(1-VLOOKUP(SDBYLD2!W$4,'[1]INTERNAL PARAMETERS-1'!$B$5:$J$44,5,FALSE))*VLOOKUP(SDBYLD2!W$4,'[1]INTERNAL PARAMETERS-1'!$B$5:$J$44,9,FALSE)*SDBYLD2!$F155</f>
        <v>0</v>
      </c>
      <c r="X155" s="44">
        <f>SDBYLD1!X155*VLOOKUP(SDBYLD2!X$4,'[1]INTERNAL PARAMETERS-1'!$B$5:$J$44,5,FALSE)*VLOOKUP(SDBYLD2!X$4,'[1]INTERNAL PARAMETERS-1'!$B$5:$J$44,7,FALSE)*SDBYLD2!$F155 + SDBYLD1!X155*(1-VLOOKUP(SDBYLD2!X$4,'[1]INTERNAL PARAMETERS-1'!$B$5:$J$44,5,FALSE))*VLOOKUP(SDBYLD2!X$4,'[1]INTERNAL PARAMETERS-1'!$B$5:$J$44,9,FALSE)*SDBYLD2!$F155</f>
        <v>0</v>
      </c>
      <c r="Y155" s="44">
        <f>SDBYLD1!Y155*VLOOKUP(SDBYLD2!Y$4,'[1]INTERNAL PARAMETERS-1'!$B$5:$J$44,5,FALSE)*VLOOKUP(SDBYLD2!Y$4,'[1]INTERNAL PARAMETERS-1'!$B$5:$J$44,7,FALSE)*SDBYLD2!$F155 + SDBYLD1!Y155*(1-VLOOKUP(SDBYLD2!Y$4,'[1]INTERNAL PARAMETERS-1'!$B$5:$J$44,5,FALSE))*VLOOKUP(SDBYLD2!Y$4,'[1]INTERNAL PARAMETERS-1'!$B$5:$J$44,9,FALSE)*SDBYLD2!$F155</f>
        <v>0</v>
      </c>
      <c r="Z155" s="44">
        <f>SDBYLD1!Z155*VLOOKUP(SDBYLD2!Z$4,'[1]INTERNAL PARAMETERS-1'!$B$5:$J$44,5,FALSE)*VLOOKUP(SDBYLD2!Z$4,'[1]INTERNAL PARAMETERS-1'!$B$5:$J$44,7,FALSE)*SDBYLD2!$F155 + SDBYLD1!Z155*(1-VLOOKUP(SDBYLD2!Z$4,'[1]INTERNAL PARAMETERS-1'!$B$5:$J$44,5,FALSE))*VLOOKUP(SDBYLD2!Z$4,'[1]INTERNAL PARAMETERS-1'!$B$5:$J$44,9,FALSE)*SDBYLD2!$F155</f>
        <v>0</v>
      </c>
      <c r="AA155" s="44">
        <f>SDBYLD1!AA155*VLOOKUP(SDBYLD2!AA$4,'[1]INTERNAL PARAMETERS-1'!$B$5:$J$44,5,FALSE)*VLOOKUP(SDBYLD2!AA$4,'[1]INTERNAL PARAMETERS-1'!$B$5:$J$44,7,FALSE)*SDBYLD2!$F155 + SDBYLD1!AA155*(1-VLOOKUP(SDBYLD2!AA$4,'[1]INTERNAL PARAMETERS-1'!$B$5:$J$44,5,FALSE))*VLOOKUP(SDBYLD2!AA$4,'[1]INTERNAL PARAMETERS-1'!$B$5:$J$44,9,FALSE)*SDBYLD2!$F155</f>
        <v>0</v>
      </c>
      <c r="AB155" s="44">
        <f>SDBYLD1!AB155*VLOOKUP(SDBYLD2!AB$4,'[1]INTERNAL PARAMETERS-1'!$B$5:$J$44,5,FALSE)*VLOOKUP(SDBYLD2!AB$4,'[1]INTERNAL PARAMETERS-1'!$B$5:$J$44,7,FALSE)*SDBYLD2!$F155 + SDBYLD1!AB155*(1-VLOOKUP(SDBYLD2!AB$4,'[1]INTERNAL PARAMETERS-1'!$B$5:$J$44,5,FALSE))*VLOOKUP(SDBYLD2!AB$4,'[1]INTERNAL PARAMETERS-1'!$B$5:$J$44,9,FALSE)*SDBYLD2!$F155</f>
        <v>0</v>
      </c>
      <c r="AC155" s="44">
        <f>SDBYLD1!AC155*VLOOKUP(SDBYLD2!AC$4,'[1]INTERNAL PARAMETERS-1'!$B$5:$J$44,5,FALSE)*VLOOKUP(SDBYLD2!AC$4,'[1]INTERNAL PARAMETERS-1'!$B$5:$J$44,7,FALSE)*SDBYLD2!$F155 + SDBYLD1!AC155*(1-VLOOKUP(SDBYLD2!AC$4,'[1]INTERNAL PARAMETERS-1'!$B$5:$J$44,5,FALSE))*VLOOKUP(SDBYLD2!AC$4,'[1]INTERNAL PARAMETERS-1'!$B$5:$J$44,9,FALSE)*SDBYLD2!$F155</f>
        <v>0</v>
      </c>
      <c r="AD155" s="44">
        <f>SDBYLD1!AD155*VLOOKUP(SDBYLD2!AD$4,'[1]INTERNAL PARAMETERS-1'!$B$5:$J$44,5,FALSE)*VLOOKUP(SDBYLD2!AD$4,'[1]INTERNAL PARAMETERS-1'!$B$5:$J$44,7,FALSE)*SDBYLD2!$F155 + SDBYLD1!AD155*(1-VLOOKUP(SDBYLD2!AD$4,'[1]INTERNAL PARAMETERS-1'!$B$5:$J$44,5,FALSE))*VLOOKUP(SDBYLD2!AD$4,'[1]INTERNAL PARAMETERS-1'!$B$5:$J$44,9,FALSE)*SDBYLD2!$F155</f>
        <v>0</v>
      </c>
      <c r="AE155" s="44">
        <f>SDBYLD1!AE155*VLOOKUP(SDBYLD2!AE$4,'[1]INTERNAL PARAMETERS-1'!$B$5:$J$44,5,FALSE)*VLOOKUP(SDBYLD2!AE$4,'[1]INTERNAL PARAMETERS-1'!$B$5:$J$44,7,FALSE)*SDBYLD2!$F155 + SDBYLD1!AE155*(1-VLOOKUP(SDBYLD2!AE$4,'[1]INTERNAL PARAMETERS-1'!$B$5:$J$44,5,FALSE))*VLOOKUP(SDBYLD2!AE$4,'[1]INTERNAL PARAMETERS-1'!$B$5:$J$44,9,FALSE)*SDBYLD2!$F155</f>
        <v>0</v>
      </c>
      <c r="AF155" s="44">
        <f>SDBYLD1!AF155*VLOOKUP(SDBYLD2!AF$4,'[1]INTERNAL PARAMETERS-1'!$B$5:$J$44,5,FALSE)*VLOOKUP(SDBYLD2!AF$4,'[1]INTERNAL PARAMETERS-1'!$B$5:$J$44,7,FALSE)*SDBYLD2!$F155 + SDBYLD1!AF155*(1-VLOOKUP(SDBYLD2!AF$4,'[1]INTERNAL PARAMETERS-1'!$B$5:$J$44,5,FALSE))*VLOOKUP(SDBYLD2!AF$4,'[1]INTERNAL PARAMETERS-1'!$B$5:$J$44,9,FALSE)*SDBYLD2!$F155</f>
        <v>4.8737162932738389</v>
      </c>
      <c r="AG155" s="44">
        <f>SDBYLD1!AG155*VLOOKUP(SDBYLD2!AG$4,'[1]INTERNAL PARAMETERS-1'!$B$5:$J$44,5,FALSE)*VLOOKUP(SDBYLD2!AG$4,'[1]INTERNAL PARAMETERS-1'!$B$5:$J$44,7,FALSE)*SDBYLD2!$F155 + SDBYLD1!AG155*(1-VLOOKUP(SDBYLD2!AG$4,'[1]INTERNAL PARAMETERS-1'!$B$5:$J$44,5,FALSE))*VLOOKUP(SDBYLD2!AG$4,'[1]INTERNAL PARAMETERS-1'!$B$5:$J$44,9,FALSE)*SDBYLD2!$F155</f>
        <v>0</v>
      </c>
      <c r="AH155" s="44">
        <f>SDBYLD1!AH155*VLOOKUP(SDBYLD2!AH$4,'[1]INTERNAL PARAMETERS-1'!$B$5:$J$44,5,FALSE)*VLOOKUP(SDBYLD2!AH$4,'[1]INTERNAL PARAMETERS-1'!$B$5:$J$44,7,FALSE)*SDBYLD2!$F155 + SDBYLD1!AH155*(1-VLOOKUP(SDBYLD2!AH$4,'[1]INTERNAL PARAMETERS-1'!$B$5:$J$44,5,FALSE))*VLOOKUP(SDBYLD2!AH$4,'[1]INTERNAL PARAMETERS-1'!$B$5:$J$44,9,FALSE)*SDBYLD2!$F155</f>
        <v>0.34387548440672483</v>
      </c>
      <c r="AI155" s="44">
        <f>SDBYLD1!AI155*VLOOKUP(SDBYLD2!AI$4,'[1]INTERNAL PARAMETERS-1'!$B$5:$J$44,5,FALSE)*VLOOKUP(SDBYLD2!AI$4,'[1]INTERNAL PARAMETERS-1'!$B$5:$J$44,7,FALSE)*SDBYLD2!$F155 + SDBYLD1!AI155*(1-VLOOKUP(SDBYLD2!AI$4,'[1]INTERNAL PARAMETERS-1'!$B$5:$J$44,5,FALSE))*VLOOKUP(SDBYLD2!AI$4,'[1]INTERNAL PARAMETERS-1'!$B$5:$J$44,9,FALSE)*SDBYLD2!$F155</f>
        <v>1.7185919595292691</v>
      </c>
      <c r="AJ155" s="44">
        <f>SDBYLD1!AJ155*VLOOKUP(SDBYLD2!AJ$4,'[1]INTERNAL PARAMETERS-1'!$B$5:$J$44,5,FALSE)*VLOOKUP(SDBYLD2!AJ$4,'[1]INTERNAL PARAMETERS-1'!$B$5:$J$44,7,FALSE)*SDBYLD2!$F155 + SDBYLD1!AJ155*(1-VLOOKUP(SDBYLD2!AJ$4,'[1]INTERNAL PARAMETERS-1'!$B$5:$J$44,5,FALSE))*VLOOKUP(SDBYLD2!AJ$4,'[1]INTERNAL PARAMETERS-1'!$B$5:$J$44,9,FALSE)*SDBYLD2!$F155</f>
        <v>20.715591724239058</v>
      </c>
      <c r="AK155" s="44">
        <f>SDBYLD1!AK155*VLOOKUP(SDBYLD2!AK$4,'[1]INTERNAL PARAMETERS-1'!$B$5:$J$44,5,FALSE)*VLOOKUP(SDBYLD2!AK$4,'[1]INTERNAL PARAMETERS-1'!$B$5:$J$44,7,FALSE)*SDBYLD2!$F155 + SDBYLD1!AK155*(1-VLOOKUP(SDBYLD2!AK$4,'[1]INTERNAL PARAMETERS-1'!$B$5:$J$44,5,FALSE))*VLOOKUP(SDBYLD2!AK$4,'[1]INTERNAL PARAMETERS-1'!$B$5:$J$44,9,FALSE)*SDBYLD2!$F155</f>
        <v>2.7510038752537986</v>
      </c>
      <c r="AL155" s="44">
        <f>SDBYLD1!AL155*VLOOKUP(SDBYLD2!AL$4,'[1]INTERNAL PARAMETERS-1'!$B$5:$J$44,5,FALSE)*VLOOKUP(SDBYLD2!AL$4,'[1]INTERNAL PARAMETERS-1'!$B$5:$J$44,7,FALSE)*SDBYLD2!$F155 + SDBYLD1!AL155*(1-VLOOKUP(SDBYLD2!AL$4,'[1]INTERNAL PARAMETERS-1'!$B$5:$J$44,5,FALSE))*VLOOKUP(SDBYLD2!AL$4,'[1]INTERNAL PARAMETERS-1'!$B$5:$J$44,9,FALSE)*SDBYLD2!$F155</f>
        <v>0</v>
      </c>
      <c r="AM155" s="44">
        <f>SDBYLD1!AM155*VLOOKUP(SDBYLD2!AM$4,'[1]INTERNAL PARAMETERS-1'!$B$5:$J$44,5,FALSE)*VLOOKUP(SDBYLD2!AM$4,'[1]INTERNAL PARAMETERS-1'!$B$5:$J$44,7,FALSE)*SDBYLD2!$F155 + SDBYLD1!AM155*(1-VLOOKUP(SDBYLD2!AM$4,'[1]INTERNAL PARAMETERS-1'!$B$5:$J$44,5,FALSE))*VLOOKUP(SDBYLD2!AM$4,'[1]INTERNAL PARAMETERS-1'!$B$5:$J$44,9,FALSE)*SDBYLD2!$F155</f>
        <v>0</v>
      </c>
      <c r="AN155" s="44">
        <f>SDBYLD1!AN155*VLOOKUP(SDBYLD2!AN$4,'[1]INTERNAL PARAMETERS-1'!$B$5:$J$44,5,FALSE)*VLOOKUP(SDBYLD2!AN$4,'[1]INTERNAL PARAMETERS-1'!$B$5:$J$44,7,FALSE)*SDBYLD2!$F155 + SDBYLD1!AN155*(1-VLOOKUP(SDBYLD2!AN$4,'[1]INTERNAL PARAMETERS-1'!$B$5:$J$44,5,FALSE))*VLOOKUP(SDBYLD2!AN$4,'[1]INTERNAL PARAMETERS-1'!$B$5:$J$44,9,FALSE)*SDBYLD2!$F155</f>
        <v>0</v>
      </c>
      <c r="AO155" s="44">
        <f>SDBYLD1!AO155*VLOOKUP(SDBYLD2!AO$4,'[1]INTERNAL PARAMETERS-1'!$B$5:$J$44,5,FALSE)*VLOOKUP(SDBYLD2!AO$4,'[1]INTERNAL PARAMETERS-1'!$B$5:$J$44,7,FALSE)*SDBYLD2!$F155 + SDBYLD1!AO155*(1-VLOOKUP(SDBYLD2!AO$4,'[1]INTERNAL PARAMETERS-1'!$B$5:$J$44,5,FALSE))*VLOOKUP(SDBYLD2!AO$4,'[1]INTERNAL PARAMETERS-1'!$B$5:$J$44,9,FALSE)*SDBYLD2!$F155</f>
        <v>0</v>
      </c>
      <c r="AP155" s="44">
        <f>SDBYLD1!AP155*VLOOKUP(SDBYLD2!AP$4,'[1]INTERNAL PARAMETERS-1'!$B$5:$J$44,5,FALSE)*VLOOKUP(SDBYLD2!AP$4,'[1]INTERNAL PARAMETERS-1'!$B$5:$J$44,7,FALSE)*SDBYLD2!$F155 + SDBYLD1!AP155*(1-VLOOKUP(SDBYLD2!AP$4,'[1]INTERNAL PARAMETERS-1'!$B$5:$J$44,5,FALSE))*VLOOKUP(SDBYLD2!AP$4,'[1]INTERNAL PARAMETERS-1'!$B$5:$J$44,9,FALSE)*SDBYLD2!$F155</f>
        <v>0</v>
      </c>
      <c r="AQ155" s="44">
        <f>SDBYLD1!AQ155*VLOOKUP(SDBYLD2!AQ$4,'[1]INTERNAL PARAMETERS-1'!$B$5:$J$44,5,FALSE)*VLOOKUP(SDBYLD2!AQ$4,'[1]INTERNAL PARAMETERS-1'!$B$5:$J$44,7,FALSE)*SDBYLD2!$F155 + SDBYLD1!AQ155*(1-VLOOKUP(SDBYLD2!AQ$4,'[1]INTERNAL PARAMETERS-1'!$B$5:$J$44,5,FALSE))*VLOOKUP(SDBYLD2!AQ$4,'[1]INTERNAL PARAMETERS-1'!$B$5:$J$44,9,FALSE)*SDBYLD2!$F155</f>
        <v>0</v>
      </c>
      <c r="AR155" s="44">
        <f>SDBYLD1!AR155*VLOOKUP(SDBYLD2!AR$4,'[1]INTERNAL PARAMETERS-1'!$B$5:$J$44,5,FALSE)*VLOOKUP(SDBYLD2!AR$4,'[1]INTERNAL PARAMETERS-1'!$B$5:$J$44,7,FALSE)*SDBYLD2!$F155 + SDBYLD1!AR155*(1-VLOOKUP(SDBYLD2!AR$4,'[1]INTERNAL PARAMETERS-1'!$B$5:$J$44,5,FALSE))*VLOOKUP(SDBYLD2!AR$4,'[1]INTERNAL PARAMETERS-1'!$B$5:$J$44,9,FALSE)*SDBYLD2!$F155</f>
        <v>0</v>
      </c>
      <c r="AS155" s="44">
        <f>SDBYLD1!AS155*VLOOKUP(SDBYLD2!AS$4,'[1]INTERNAL PARAMETERS-1'!$B$5:$J$44,5,FALSE)*VLOOKUP(SDBYLD2!AS$4,'[1]INTERNAL PARAMETERS-1'!$B$5:$J$44,7,FALSE)*SDBYLD2!$F155 + SDBYLD1!AS155*(1-VLOOKUP(SDBYLD2!AS$4,'[1]INTERNAL PARAMETERS-1'!$B$5:$J$44,5,FALSE))*VLOOKUP(SDBYLD2!AS$4,'[1]INTERNAL PARAMETERS-1'!$B$5:$J$44,9,FALSE)*SDBYLD2!$F155</f>
        <v>0</v>
      </c>
      <c r="AT155" s="43">
        <f>SDBYLD1!AT155*VLOOKUP(SDBYLD2!AT$4,'[1]INTERNAL PARAMETERS-1'!$B$5:$J$44,5,FALSE)*VLOOKUP(SDBYLD2!AT$4,'[1]INTERNAL PARAMETERS-1'!$B$5:$J$44,7,FALSE)*SDBYLD2!$F155 + SDBYLD1!AT155*(1-VLOOKUP(SDBYLD2!AT$4,'[1]INTERNAL PARAMETERS-1'!$B$5:$J$44,5,FALSE))*VLOOKUP(SDBYLD2!AT$4,'[1]INTERNAL PARAMETERS-1'!$B$5:$J$44,9,FALSE)*SDBYLD2!$F155</f>
        <v>0</v>
      </c>
      <c r="AU155" s="45">
        <f>SDBYLD1!AU155*VLOOKUP(SDBYLD2!AU$4,'[1]INTERNAL PARAMETERS-1'!$B$5:$J$44,5,FALSE)*VLOOKUP(SDBYLD2!AU$4,'[1]INTERNAL PARAMETERS-1'!$B$5:$J$44,6,FALSE)*VLOOKUP(SDBYLD2!AU$4,'[1]INTERNAL PARAMETERS-1'!$B$5:$J$44,3,FALSE) + SDBYLD1!AU155*(1-VLOOKUP(SDBYLD2!AU$4,'[1]INTERNAL PARAMETERS-1'!$B$5:$J$44,5,FALSE))*VLOOKUP(SDBYLD2!AU$4,'[1]INTERNAL PARAMETERS-1'!$B$5:$J$44,8,FALSE)*VLOOKUP(SDBYLD2!AU$4,'[1]INTERNAL PARAMETERS-1'!$B$5:$J$44,3,FALSE)</f>
        <v>0</v>
      </c>
      <c r="AV155" s="44">
        <f>SDBYLD1!AV155*VLOOKUP(SDBYLD2!AV$4,'[1]INTERNAL PARAMETERS-1'!$B$5:$J$44,5,FALSE)*VLOOKUP(SDBYLD2!AV$4,'[1]INTERNAL PARAMETERS-1'!$B$5:$J$44,6,FALSE)*VLOOKUP(SDBYLD2!AV$4,'[1]INTERNAL PARAMETERS-1'!$B$5:$J$44,3,FALSE) + SDBYLD1!AV155*(1-VLOOKUP(SDBYLD2!AV$4,'[1]INTERNAL PARAMETERS-1'!$B$5:$J$44,5,FALSE))*VLOOKUP(SDBYLD2!AV$4,'[1]INTERNAL PARAMETERS-1'!$B$5:$J$44,8,FALSE)*VLOOKUP(SDBYLD2!AV$4,'[1]INTERNAL PARAMETERS-1'!$B$5:$J$44,3,FALSE)</f>
        <v>0</v>
      </c>
      <c r="AW155" s="44">
        <f>SDBYLD1!AW155*VLOOKUP(SDBYLD2!AW$4,'[1]INTERNAL PARAMETERS-1'!$B$5:$J$44,5,FALSE)*VLOOKUP(SDBYLD2!AW$4,'[1]INTERNAL PARAMETERS-1'!$B$5:$J$44,6,FALSE)*VLOOKUP(SDBYLD2!AW$4,'[1]INTERNAL PARAMETERS-1'!$B$5:$J$44,3,FALSE) + SDBYLD1!AW155*(1-VLOOKUP(SDBYLD2!AW$4,'[1]INTERNAL PARAMETERS-1'!$B$5:$J$44,5,FALSE))*VLOOKUP(SDBYLD2!AW$4,'[1]INTERNAL PARAMETERS-1'!$B$5:$J$44,8,FALSE)*VLOOKUP(SDBYLD2!AW$4,'[1]INTERNAL PARAMETERS-1'!$B$5:$J$44,3,FALSE)</f>
        <v>18.952728942844804</v>
      </c>
      <c r="AX155" s="44">
        <f>SDBYLD1!AX155*VLOOKUP(SDBYLD2!AX$4,'[1]INTERNAL PARAMETERS-1'!$B$5:$J$44,5,FALSE)*VLOOKUP(SDBYLD2!AX$4,'[1]INTERNAL PARAMETERS-1'!$B$5:$J$44,6,FALSE)*VLOOKUP(SDBYLD2!AX$4,'[1]INTERNAL PARAMETERS-1'!$B$5:$J$44,3,FALSE) + SDBYLD1!AX155*(1-VLOOKUP(SDBYLD2!AX$4,'[1]INTERNAL PARAMETERS-1'!$B$5:$J$44,5,FALSE))*VLOOKUP(SDBYLD2!AX$4,'[1]INTERNAL PARAMETERS-1'!$B$5:$J$44,8,FALSE)*VLOOKUP(SDBYLD2!AX$4,'[1]INTERNAL PARAMETERS-1'!$B$5:$J$44,3,FALSE)</f>
        <v>0</v>
      </c>
      <c r="AY155" s="44">
        <f>SDBYLD1!AY155*VLOOKUP(SDBYLD2!AY$4,'[1]INTERNAL PARAMETERS-1'!$B$5:$J$44,5,FALSE)*VLOOKUP(SDBYLD2!AY$4,'[1]INTERNAL PARAMETERS-1'!$B$5:$J$44,6,FALSE)*VLOOKUP(SDBYLD2!AY$4,'[1]INTERNAL PARAMETERS-1'!$B$5:$J$44,3,FALSE) + SDBYLD1!AY155*(1-VLOOKUP(SDBYLD2!AY$4,'[1]INTERNAL PARAMETERS-1'!$B$5:$J$44,5,FALSE))*VLOOKUP(SDBYLD2!AY$4,'[1]INTERNAL PARAMETERS-1'!$B$5:$J$44,8,FALSE)*VLOOKUP(SDBYLD2!AY$4,'[1]INTERNAL PARAMETERS-1'!$B$5:$J$44,3,FALSE)</f>
        <v>0</v>
      </c>
      <c r="AZ155" s="44">
        <f>SDBYLD1!AZ155*VLOOKUP(SDBYLD2!AZ$4,'[1]INTERNAL PARAMETERS-1'!$B$5:$J$44,5,FALSE)*VLOOKUP(SDBYLD2!AZ$4,'[1]INTERNAL PARAMETERS-1'!$B$5:$J$44,6,FALSE)*VLOOKUP(SDBYLD2!AZ$4,'[1]INTERNAL PARAMETERS-1'!$B$5:$J$44,3,FALSE) + SDBYLD1!AZ155*(1-VLOOKUP(SDBYLD2!AZ$4,'[1]INTERNAL PARAMETERS-1'!$B$5:$J$44,5,FALSE))*VLOOKUP(SDBYLD2!AZ$4,'[1]INTERNAL PARAMETERS-1'!$B$5:$J$44,8,FALSE)*VLOOKUP(SDBYLD2!AZ$4,'[1]INTERNAL PARAMETERS-1'!$B$5:$J$44,3,FALSE)</f>
        <v>0</v>
      </c>
      <c r="BA155" s="44">
        <f>SDBYLD1!BA155*VLOOKUP(SDBYLD2!BA$4,'[1]INTERNAL PARAMETERS-1'!$B$5:$J$44,5,FALSE)*VLOOKUP(SDBYLD2!BA$4,'[1]INTERNAL PARAMETERS-1'!$B$5:$J$44,6,FALSE)*VLOOKUP(SDBYLD2!BA$4,'[1]INTERNAL PARAMETERS-1'!$B$5:$J$44,3,FALSE) + SDBYLD1!BA155*(1-VLOOKUP(SDBYLD2!BA$4,'[1]INTERNAL PARAMETERS-1'!$B$5:$J$44,5,FALSE))*VLOOKUP(SDBYLD2!BA$4,'[1]INTERNAL PARAMETERS-1'!$B$5:$J$44,8,FALSE)*VLOOKUP(SDBYLD2!BA$4,'[1]INTERNAL PARAMETERS-1'!$B$5:$J$44,3,FALSE)</f>
        <v>5.5452596256908073</v>
      </c>
      <c r="BB155" s="44">
        <f>SDBYLD1!BB155*VLOOKUP(SDBYLD2!BB$4,'[1]INTERNAL PARAMETERS-1'!$B$5:$J$44,5,FALSE)*VLOOKUP(SDBYLD2!BB$4,'[1]INTERNAL PARAMETERS-1'!$B$5:$J$44,6,FALSE)*VLOOKUP(SDBYLD2!BB$4,'[1]INTERNAL PARAMETERS-1'!$B$5:$J$44,3,FALSE) + SDBYLD1!BB155*(1-VLOOKUP(SDBYLD2!BB$4,'[1]INTERNAL PARAMETERS-1'!$B$5:$J$44,5,FALSE))*VLOOKUP(SDBYLD2!BB$4,'[1]INTERNAL PARAMETERS-1'!$B$5:$J$44,8,FALSE)*VLOOKUP(SDBYLD2!BB$4,'[1]INTERNAL PARAMETERS-1'!$B$5:$J$44,3,FALSE)</f>
        <v>5.257177462898345</v>
      </c>
      <c r="BC155" s="44">
        <f>SDBYLD1!BC155*VLOOKUP(SDBYLD2!BC$4,'[1]INTERNAL PARAMETERS-1'!$B$5:$J$44,5,FALSE)*VLOOKUP(SDBYLD2!BC$4,'[1]INTERNAL PARAMETERS-1'!$B$5:$J$44,6,FALSE)*VLOOKUP(SDBYLD2!BC$4,'[1]INTERNAL PARAMETERS-1'!$B$5:$J$44,3,FALSE) + SDBYLD1!BC155*(1-VLOOKUP(SDBYLD2!BC$4,'[1]INTERNAL PARAMETERS-1'!$B$5:$J$44,5,FALSE))*VLOOKUP(SDBYLD2!BC$4,'[1]INTERNAL PARAMETERS-1'!$B$5:$J$44,8,FALSE)*VLOOKUP(SDBYLD2!BC$4,'[1]INTERNAL PARAMETERS-1'!$B$5:$J$44,3,FALSE)</f>
        <v>6.6603388697017447</v>
      </c>
      <c r="BD155" s="44">
        <f>SDBYLD1!BD155*VLOOKUP(SDBYLD2!BD$4,'[1]INTERNAL PARAMETERS-1'!$B$5:$J$44,5,FALSE)*VLOOKUP(SDBYLD2!BD$4,'[1]INTERNAL PARAMETERS-1'!$B$5:$J$44,6,FALSE)*VLOOKUP(SDBYLD2!BD$4,'[1]INTERNAL PARAMETERS-1'!$B$5:$J$44,3,FALSE) + SDBYLD1!BD155*(1-VLOOKUP(SDBYLD2!BD$4,'[1]INTERNAL PARAMETERS-1'!$B$5:$J$44,5,FALSE))*VLOOKUP(SDBYLD2!BD$4,'[1]INTERNAL PARAMETERS-1'!$B$5:$J$44,8,FALSE)*VLOOKUP(SDBYLD2!BD$4,'[1]INTERNAL PARAMETERS-1'!$B$5:$J$44,3,FALSE)</f>
        <v>3.9962010438943101</v>
      </c>
      <c r="BE155" s="44">
        <f>SDBYLD1!BE155*VLOOKUP(SDBYLD2!BE$4,'[1]INTERNAL PARAMETERS-1'!$B$5:$J$44,5,FALSE)*VLOOKUP(SDBYLD2!BE$4,'[1]INTERNAL PARAMETERS-1'!$B$5:$J$44,6,FALSE)*VLOOKUP(SDBYLD2!BE$4,'[1]INTERNAL PARAMETERS-1'!$B$5:$J$44,3,FALSE) + SDBYLD1!BE155*(1-VLOOKUP(SDBYLD2!BE$4,'[1]INTERNAL PARAMETERS-1'!$B$5:$J$44,5,FALSE))*VLOOKUP(SDBYLD2!BE$4,'[1]INTERNAL PARAMETERS-1'!$B$5:$J$44,8,FALSE)*VLOOKUP(SDBYLD2!BE$4,'[1]INTERNAL PARAMETERS-1'!$B$5:$J$44,3,FALSE)</f>
        <v>5.6323783154333462</v>
      </c>
      <c r="BF155" s="44">
        <f>SDBYLD1!BF155*VLOOKUP(SDBYLD2!BF$4,'[1]INTERNAL PARAMETERS-1'!$B$5:$J$44,5,FALSE)*VLOOKUP(SDBYLD2!BF$4,'[1]INTERNAL PARAMETERS-1'!$B$5:$J$44,6,FALSE)*VLOOKUP(SDBYLD2!BF$4,'[1]INTERNAL PARAMETERS-1'!$B$5:$J$44,3,FALSE) + SDBYLD1!BF155*(1-VLOOKUP(SDBYLD2!BF$4,'[1]INTERNAL PARAMETERS-1'!$B$5:$J$44,5,FALSE))*VLOOKUP(SDBYLD2!BF$4,'[1]INTERNAL PARAMETERS-1'!$B$5:$J$44,8,FALSE)*VLOOKUP(SDBYLD2!BF$4,'[1]INTERNAL PARAMETERS-1'!$B$5:$J$44,3,FALSE)</f>
        <v>0</v>
      </c>
      <c r="BG155" s="44">
        <f>SDBYLD1!BG155*VLOOKUP(SDBYLD2!BG$4,'[1]INTERNAL PARAMETERS-1'!$B$5:$J$44,5,FALSE)*VLOOKUP(SDBYLD2!BG$4,'[1]INTERNAL PARAMETERS-1'!$B$5:$J$44,6,FALSE)*VLOOKUP(SDBYLD2!BG$4,'[1]INTERNAL PARAMETERS-1'!$B$5:$J$44,3,FALSE) + SDBYLD1!BG155*(1-VLOOKUP(SDBYLD2!BG$4,'[1]INTERNAL PARAMETERS-1'!$B$5:$J$44,5,FALSE))*VLOOKUP(SDBYLD2!BG$4,'[1]INTERNAL PARAMETERS-1'!$B$5:$J$44,8,FALSE)*VLOOKUP(SDBYLD2!BG$4,'[1]INTERNAL PARAMETERS-1'!$B$5:$J$44,3,FALSE)</f>
        <v>3.1367917664978386</v>
      </c>
      <c r="BH155" s="44">
        <f>SDBYLD1!BH155*VLOOKUP(SDBYLD2!BH$4,'[1]INTERNAL PARAMETERS-1'!$B$5:$J$44,5,FALSE)*VLOOKUP(SDBYLD2!BH$4,'[1]INTERNAL PARAMETERS-1'!$B$5:$J$44,6,FALSE)*VLOOKUP(SDBYLD2!BH$4,'[1]INTERNAL PARAMETERS-1'!$B$5:$J$44,3,FALSE) + SDBYLD1!BH155*(1-VLOOKUP(SDBYLD2!BH$4,'[1]INTERNAL PARAMETERS-1'!$B$5:$J$44,5,FALSE))*VLOOKUP(SDBYLD2!BH$4,'[1]INTERNAL PARAMETERS-1'!$B$5:$J$44,8,FALSE)*VLOOKUP(SDBYLD2!BH$4,'[1]INTERNAL PARAMETERS-1'!$B$5:$J$44,3,FALSE)</f>
        <v>1.7247547215481416E-2</v>
      </c>
      <c r="BI155" s="44">
        <f>SDBYLD1!BI155*VLOOKUP(SDBYLD2!BI$4,'[1]INTERNAL PARAMETERS-1'!$B$5:$J$44,5,FALSE)*VLOOKUP(SDBYLD2!BI$4,'[1]INTERNAL PARAMETERS-1'!$B$5:$J$44,6,FALSE)*VLOOKUP(SDBYLD2!BI$4,'[1]INTERNAL PARAMETERS-1'!$B$5:$J$44,3,FALSE) + SDBYLD1!BI155*(1-VLOOKUP(SDBYLD2!BI$4,'[1]INTERNAL PARAMETERS-1'!$B$5:$J$44,5,FALSE))*VLOOKUP(SDBYLD2!BI$4,'[1]INTERNAL PARAMETERS-1'!$B$5:$J$44,8,FALSE)*VLOOKUP(SDBYLD2!BI$4,'[1]INTERNAL PARAMETERS-1'!$B$5:$J$44,3,FALSE)</f>
        <v>0</v>
      </c>
      <c r="BJ155" s="44">
        <f>SDBYLD1!BJ155*VLOOKUP(SDBYLD2!BJ$4,'[1]INTERNAL PARAMETERS-1'!$B$5:$J$44,5,FALSE)*VLOOKUP(SDBYLD2!BJ$4,'[1]INTERNAL PARAMETERS-1'!$B$5:$J$44,6,FALSE)*VLOOKUP(SDBYLD2!BJ$4,'[1]INTERNAL PARAMETERS-1'!$B$5:$J$44,3,FALSE) + SDBYLD1!BJ155*(1-VLOOKUP(SDBYLD2!BJ$4,'[1]INTERNAL PARAMETERS-1'!$B$5:$J$44,5,FALSE))*VLOOKUP(SDBYLD2!BJ$4,'[1]INTERNAL PARAMETERS-1'!$B$5:$J$44,8,FALSE)*VLOOKUP(SDBYLD2!BJ$4,'[1]INTERNAL PARAMETERS-1'!$B$5:$J$44,3,FALSE)</f>
        <v>1.2454866136731897</v>
      </c>
      <c r="BK155" s="44">
        <f>SDBYLD1!BK155*VLOOKUP(SDBYLD2!BK$4,'[1]INTERNAL PARAMETERS-1'!$B$5:$J$44,5,FALSE)*VLOOKUP(SDBYLD2!BK$4,'[1]INTERNAL PARAMETERS-1'!$B$5:$J$44,6,FALSE)*VLOOKUP(SDBYLD2!BK$4,'[1]INTERNAL PARAMETERS-1'!$B$5:$J$44,3,FALSE) + SDBYLD1!BK155*(1-VLOOKUP(SDBYLD2!BK$4,'[1]INTERNAL PARAMETERS-1'!$B$5:$J$44,5,FALSE))*VLOOKUP(SDBYLD2!BK$4,'[1]INTERNAL PARAMETERS-1'!$B$5:$J$44,8,FALSE)*VLOOKUP(SDBYLD2!BK$4,'[1]INTERNAL PARAMETERS-1'!$B$5:$J$44,3,FALSE)</f>
        <v>1.5884516068301202</v>
      </c>
      <c r="BL155" s="44">
        <f>SDBYLD1!BL155*VLOOKUP(SDBYLD2!BL$4,'[1]INTERNAL PARAMETERS-1'!$B$5:$J$44,5,FALSE)*VLOOKUP(SDBYLD2!BL$4,'[1]INTERNAL PARAMETERS-1'!$B$5:$J$44,6,FALSE)*VLOOKUP(SDBYLD2!BL$4,'[1]INTERNAL PARAMETERS-1'!$B$5:$J$44,3,FALSE) + SDBYLD1!BL155*(1-VLOOKUP(SDBYLD2!BL$4,'[1]INTERNAL PARAMETERS-1'!$B$5:$J$44,5,FALSE))*VLOOKUP(SDBYLD2!BL$4,'[1]INTERNAL PARAMETERS-1'!$B$5:$J$44,8,FALSE)*VLOOKUP(SDBYLD2!BL$4,'[1]INTERNAL PARAMETERS-1'!$B$5:$J$44,3,FALSE)</f>
        <v>4.511408614545978</v>
      </c>
      <c r="BM155" s="44">
        <f>SDBYLD1!BM155*VLOOKUP(SDBYLD2!BM$4,'[1]INTERNAL PARAMETERS-1'!$B$5:$J$44,5,FALSE)*VLOOKUP(SDBYLD2!BM$4,'[1]INTERNAL PARAMETERS-1'!$B$5:$J$44,6,FALSE)*VLOOKUP(SDBYLD2!BM$4,'[1]INTERNAL PARAMETERS-1'!$B$5:$J$44,3,FALSE) + SDBYLD1!BM155*(1-VLOOKUP(SDBYLD2!BM$4,'[1]INTERNAL PARAMETERS-1'!$B$5:$J$44,5,FALSE))*VLOOKUP(SDBYLD2!BM$4,'[1]INTERNAL PARAMETERS-1'!$B$5:$J$44,8,FALSE)*VLOOKUP(SDBYLD2!BM$4,'[1]INTERNAL PARAMETERS-1'!$B$5:$J$44,3,FALSE)</f>
        <v>1.0829146138028689</v>
      </c>
      <c r="BN155" s="44">
        <f>SDBYLD1!BN155*VLOOKUP(SDBYLD2!BN$4,'[1]INTERNAL PARAMETERS-1'!$B$5:$J$44,5,FALSE)*VLOOKUP(SDBYLD2!BN$4,'[1]INTERNAL PARAMETERS-1'!$B$5:$J$44,6,FALSE)*VLOOKUP(SDBYLD2!BN$4,'[1]INTERNAL PARAMETERS-1'!$B$5:$J$44,3,FALSE) + SDBYLD1!BN155*(1-VLOOKUP(SDBYLD2!BN$4,'[1]INTERNAL PARAMETERS-1'!$B$5:$J$44,5,FALSE))*VLOOKUP(SDBYLD2!BN$4,'[1]INTERNAL PARAMETERS-1'!$B$5:$J$44,8,FALSE)*VLOOKUP(SDBYLD2!BN$4,'[1]INTERNAL PARAMETERS-1'!$B$5:$J$44,3,FALSE)</f>
        <v>1.7051555307080652</v>
      </c>
      <c r="BO155" s="44">
        <f>SDBYLD1!BO155*VLOOKUP(SDBYLD2!BO$4,'[1]INTERNAL PARAMETERS-1'!$B$5:$J$44,5,FALSE)*VLOOKUP(SDBYLD2!BO$4,'[1]INTERNAL PARAMETERS-1'!$B$5:$J$44,6,FALSE)*VLOOKUP(SDBYLD2!BO$4,'[1]INTERNAL PARAMETERS-1'!$B$5:$J$44,3,FALSE) + SDBYLD1!BO155*(1-VLOOKUP(SDBYLD2!BO$4,'[1]INTERNAL PARAMETERS-1'!$B$5:$J$44,5,FALSE))*VLOOKUP(SDBYLD2!BO$4,'[1]INTERNAL PARAMETERS-1'!$B$5:$J$44,8,FALSE)*VLOOKUP(SDBYLD2!BO$4,'[1]INTERNAL PARAMETERS-1'!$B$5:$J$44,3,FALSE)</f>
        <v>1.3841322960539277</v>
      </c>
      <c r="BP155" s="44">
        <f>SDBYLD1!BP155*VLOOKUP(SDBYLD2!BP$4,'[1]INTERNAL PARAMETERS-1'!$B$5:$J$44,5,FALSE)*VLOOKUP(SDBYLD2!BP$4,'[1]INTERNAL PARAMETERS-1'!$B$5:$J$44,6,FALSE)*VLOOKUP(SDBYLD2!BP$4,'[1]INTERNAL PARAMETERS-1'!$B$5:$J$44,3,FALSE) + SDBYLD1!BP155*(1-VLOOKUP(SDBYLD2!BP$4,'[1]INTERNAL PARAMETERS-1'!$B$5:$J$44,5,FALSE))*VLOOKUP(SDBYLD2!BP$4,'[1]INTERNAL PARAMETERS-1'!$B$5:$J$44,8,FALSE)*VLOOKUP(SDBYLD2!BP$4,'[1]INTERNAL PARAMETERS-1'!$B$5:$J$44,3,FALSE)</f>
        <v>0.12362672225621565</v>
      </c>
      <c r="BQ155" s="44">
        <f>SDBYLD1!BQ155*VLOOKUP(SDBYLD2!BQ$4,'[1]INTERNAL PARAMETERS-1'!$B$5:$J$44,5,FALSE)*VLOOKUP(SDBYLD2!BQ$4,'[1]INTERNAL PARAMETERS-1'!$B$5:$J$44,6,FALSE)*VLOOKUP(SDBYLD2!BQ$4,'[1]INTERNAL PARAMETERS-1'!$B$5:$J$44,3,FALSE) + SDBYLD1!BQ155*(1-VLOOKUP(SDBYLD2!BQ$4,'[1]INTERNAL PARAMETERS-1'!$B$5:$J$44,5,FALSE))*VLOOKUP(SDBYLD2!BQ$4,'[1]INTERNAL PARAMETERS-1'!$B$5:$J$44,8,FALSE)*VLOOKUP(SDBYLD2!BQ$4,'[1]INTERNAL PARAMETERS-1'!$B$5:$J$44,3,FALSE)</f>
        <v>5.3355328944041256</v>
      </c>
      <c r="BR155" s="44">
        <f>SDBYLD1!BR155*VLOOKUP(SDBYLD2!BR$4,'[1]INTERNAL PARAMETERS-1'!$B$5:$J$44,5,FALSE)*VLOOKUP(SDBYLD2!BR$4,'[1]INTERNAL PARAMETERS-1'!$B$5:$J$44,6,FALSE)*VLOOKUP(SDBYLD2!BR$4,'[1]INTERNAL PARAMETERS-1'!$B$5:$J$44,3,FALSE) + SDBYLD1!BR155*(1-VLOOKUP(SDBYLD2!BR$4,'[1]INTERNAL PARAMETERS-1'!$B$5:$J$44,5,FALSE))*VLOOKUP(SDBYLD2!BR$4,'[1]INTERNAL PARAMETERS-1'!$B$5:$J$44,8,FALSE)*VLOOKUP(SDBYLD2!BR$4,'[1]INTERNAL PARAMETERS-1'!$B$5:$J$44,3,FALSE)</f>
        <v>0.23578869440523872</v>
      </c>
      <c r="BS155" s="44">
        <f>SDBYLD1!BS155*VLOOKUP(SDBYLD2!BS$4,'[1]INTERNAL PARAMETERS-1'!$B$5:$J$44,5,FALSE)*VLOOKUP(SDBYLD2!BS$4,'[1]INTERNAL PARAMETERS-1'!$B$5:$J$44,6,FALSE)*VLOOKUP(SDBYLD2!BS$4,'[1]INTERNAL PARAMETERS-1'!$B$5:$J$44,3,FALSE) + SDBYLD1!BS155*(1-VLOOKUP(SDBYLD2!BS$4,'[1]INTERNAL PARAMETERS-1'!$B$5:$J$44,5,FALSE))*VLOOKUP(SDBYLD2!BS$4,'[1]INTERNAL PARAMETERS-1'!$B$5:$J$44,8,FALSE)*VLOOKUP(SDBYLD2!BS$4,'[1]INTERNAL PARAMETERS-1'!$B$5:$J$44,3,FALSE)</f>
        <v>1.7538811184309146E-2</v>
      </c>
      <c r="BT155" s="44">
        <f>SDBYLD1!BT155*VLOOKUP(SDBYLD2!BT$4,'[1]INTERNAL PARAMETERS-1'!$B$5:$J$44,5,FALSE)*VLOOKUP(SDBYLD2!BT$4,'[1]INTERNAL PARAMETERS-1'!$B$5:$J$44,6,FALSE)*VLOOKUP(SDBYLD2!BT$4,'[1]INTERNAL PARAMETERS-1'!$B$5:$J$44,3,FALSE) + SDBYLD1!BT155*(1-VLOOKUP(SDBYLD2!BT$4,'[1]INTERNAL PARAMETERS-1'!$B$5:$J$44,5,FALSE))*VLOOKUP(SDBYLD2!BT$4,'[1]INTERNAL PARAMETERS-1'!$B$5:$J$44,8,FALSE)*VLOOKUP(SDBYLD2!BT$4,'[1]INTERNAL PARAMETERS-1'!$B$5:$J$44,3,FALSE)</f>
        <v>0</v>
      </c>
      <c r="BU155" s="44">
        <f>SDBYLD1!BU155*VLOOKUP(SDBYLD2!BU$4,'[1]INTERNAL PARAMETERS-1'!$B$5:$J$44,5,FALSE)*VLOOKUP(SDBYLD2!BU$4,'[1]INTERNAL PARAMETERS-1'!$B$5:$J$44,6,FALSE)*VLOOKUP(SDBYLD2!BU$4,'[1]INTERNAL PARAMETERS-1'!$B$5:$J$44,3,FALSE) + SDBYLD1!BU155*(1-VLOOKUP(SDBYLD2!BU$4,'[1]INTERNAL PARAMETERS-1'!$B$5:$J$44,5,FALSE))*VLOOKUP(SDBYLD2!BU$4,'[1]INTERNAL PARAMETERS-1'!$B$5:$J$44,8,FALSE)*VLOOKUP(SDBYLD2!BU$4,'[1]INTERNAL PARAMETERS-1'!$B$5:$J$44,3,FALSE)</f>
        <v>0</v>
      </c>
      <c r="BV155" s="44">
        <f>SDBYLD1!BV155*VLOOKUP(SDBYLD2!BV$4,'[1]INTERNAL PARAMETERS-1'!$B$5:$J$44,5,FALSE)*VLOOKUP(SDBYLD2!BV$4,'[1]INTERNAL PARAMETERS-1'!$B$5:$J$44,6,FALSE)*VLOOKUP(SDBYLD2!BV$4,'[1]INTERNAL PARAMETERS-1'!$B$5:$J$44,3,FALSE) + SDBYLD1!BV155*(1-VLOOKUP(SDBYLD2!BV$4,'[1]INTERNAL PARAMETERS-1'!$B$5:$J$44,5,FALSE))*VLOOKUP(SDBYLD2!BV$4,'[1]INTERNAL PARAMETERS-1'!$B$5:$J$44,8,FALSE)*VLOOKUP(SDBYLD2!BV$4,'[1]INTERNAL PARAMETERS-1'!$B$5:$J$44,3,FALSE)</f>
        <v>0</v>
      </c>
      <c r="BW155" s="44">
        <f>SDBYLD1!BW155*VLOOKUP(SDBYLD2!BW$4,'[1]INTERNAL PARAMETERS-1'!$B$5:$J$44,5,FALSE)*VLOOKUP(SDBYLD2!BW$4,'[1]INTERNAL PARAMETERS-1'!$B$5:$J$44,6,FALSE)*VLOOKUP(SDBYLD2!BW$4,'[1]INTERNAL PARAMETERS-1'!$B$5:$J$44,3,FALSE) + SDBYLD1!BW155*(1-VLOOKUP(SDBYLD2!BW$4,'[1]INTERNAL PARAMETERS-1'!$B$5:$J$44,5,FALSE))*VLOOKUP(SDBYLD2!BW$4,'[1]INTERNAL PARAMETERS-1'!$B$5:$J$44,8,FALSE)*VLOOKUP(SDBYLD2!BW$4,'[1]INTERNAL PARAMETERS-1'!$B$5:$J$44,3,FALSE)</f>
        <v>0</v>
      </c>
      <c r="BX155" s="44">
        <f>SDBYLD1!BX155*VLOOKUP(SDBYLD2!BX$4,'[1]INTERNAL PARAMETERS-1'!$B$5:$J$44,5,FALSE)*VLOOKUP(SDBYLD2!BX$4,'[1]INTERNAL PARAMETERS-1'!$B$5:$J$44,6,FALSE)*VLOOKUP(SDBYLD2!BX$4,'[1]INTERNAL PARAMETERS-1'!$B$5:$J$44,3,FALSE) + SDBYLD1!BX155*(1-VLOOKUP(SDBYLD2!BX$4,'[1]INTERNAL PARAMETERS-1'!$B$5:$J$44,5,FALSE))*VLOOKUP(SDBYLD2!BX$4,'[1]INTERNAL PARAMETERS-1'!$B$5:$J$44,8,FALSE)*VLOOKUP(SDBYLD2!BX$4,'[1]INTERNAL PARAMETERS-1'!$B$5:$J$44,3,FALSE)</f>
        <v>0</v>
      </c>
      <c r="BY155" s="44">
        <f>SDBYLD1!BY155*VLOOKUP(SDBYLD2!BY$4,'[1]INTERNAL PARAMETERS-1'!$B$5:$J$44,5,FALSE)*VLOOKUP(SDBYLD2!BY$4,'[1]INTERNAL PARAMETERS-1'!$B$5:$J$44,6,FALSE)*VLOOKUP(SDBYLD2!BY$4,'[1]INTERNAL PARAMETERS-1'!$B$5:$J$44,3,FALSE) + SDBYLD1!BY155*(1-VLOOKUP(SDBYLD2!BY$4,'[1]INTERNAL PARAMETERS-1'!$B$5:$J$44,5,FALSE))*VLOOKUP(SDBYLD2!BY$4,'[1]INTERNAL PARAMETERS-1'!$B$5:$J$44,8,FALSE)*VLOOKUP(SDBYLD2!BY$4,'[1]INTERNAL PARAMETERS-1'!$B$5:$J$44,3,FALSE)</f>
        <v>0</v>
      </c>
      <c r="BZ155" s="44">
        <f>SDBYLD1!BZ155*VLOOKUP(SDBYLD2!BZ$4,'[1]INTERNAL PARAMETERS-1'!$B$5:$J$44,5,FALSE)*VLOOKUP(SDBYLD2!BZ$4,'[1]INTERNAL PARAMETERS-1'!$B$5:$J$44,6,FALSE)*VLOOKUP(SDBYLD2!BZ$4,'[1]INTERNAL PARAMETERS-1'!$B$5:$J$44,3,FALSE) + SDBYLD1!BZ155*(1-VLOOKUP(SDBYLD2!BZ$4,'[1]INTERNAL PARAMETERS-1'!$B$5:$J$44,5,FALSE))*VLOOKUP(SDBYLD2!BZ$4,'[1]INTERNAL PARAMETERS-1'!$B$5:$J$44,8,FALSE)*VLOOKUP(SDBYLD2!BZ$4,'[1]INTERNAL PARAMETERS-1'!$B$5:$J$44,3,FALSE)</f>
        <v>1.4692631039121759E-2</v>
      </c>
      <c r="CA155" s="44">
        <f>SDBYLD1!CA155*VLOOKUP(SDBYLD2!CA$4,'[1]INTERNAL PARAMETERS-1'!$B$5:$J$44,5,FALSE)*VLOOKUP(SDBYLD2!CA$4,'[1]INTERNAL PARAMETERS-1'!$B$5:$J$44,6,FALSE)*VLOOKUP(SDBYLD2!CA$4,'[1]INTERNAL PARAMETERS-1'!$B$5:$J$44,3,FALSE) + SDBYLD1!CA155*(1-VLOOKUP(SDBYLD2!CA$4,'[1]INTERNAL PARAMETERS-1'!$B$5:$J$44,5,FALSE))*VLOOKUP(SDBYLD2!CA$4,'[1]INTERNAL PARAMETERS-1'!$B$5:$J$44,8,FALSE)*VLOOKUP(SDBYLD2!CA$4,'[1]INTERNAL PARAMETERS-1'!$B$5:$J$44,3,FALSE)</f>
        <v>0</v>
      </c>
      <c r="CB155" s="44">
        <f>SDBYLD1!CB155*VLOOKUP(SDBYLD2!CB$4,'[1]INTERNAL PARAMETERS-1'!$B$5:$J$44,5,FALSE)*VLOOKUP(SDBYLD2!CB$4,'[1]INTERNAL PARAMETERS-1'!$B$5:$J$44,6,FALSE)*VLOOKUP(SDBYLD2!CB$4,'[1]INTERNAL PARAMETERS-1'!$B$5:$J$44,3,FALSE) + SDBYLD1!CB155*(1-VLOOKUP(SDBYLD2!CB$4,'[1]INTERNAL PARAMETERS-1'!$B$5:$J$44,5,FALSE))*VLOOKUP(SDBYLD2!CB$4,'[1]INTERNAL PARAMETERS-1'!$B$5:$J$44,8,FALSE)*VLOOKUP(SDBYLD2!CB$4,'[1]INTERNAL PARAMETERS-1'!$B$5:$J$44,3,FALSE)</f>
        <v>0</v>
      </c>
      <c r="CC155" s="44">
        <f>SDBYLD1!CC155*VLOOKUP(SDBYLD2!CC$4,'[1]INTERNAL PARAMETERS-1'!$B$5:$J$44,5,FALSE)*VLOOKUP(SDBYLD2!CC$4,'[1]INTERNAL PARAMETERS-1'!$B$5:$J$44,6,FALSE)*VLOOKUP(SDBYLD2!CC$4,'[1]INTERNAL PARAMETERS-1'!$B$5:$J$44,3,FALSE) + SDBYLD1!CC155*(1-VLOOKUP(SDBYLD2!CC$4,'[1]INTERNAL PARAMETERS-1'!$B$5:$J$44,5,FALSE))*VLOOKUP(SDBYLD2!CC$4,'[1]INTERNAL PARAMETERS-1'!$B$5:$J$44,8,FALSE)*VLOOKUP(SDBYLD2!CC$4,'[1]INTERNAL PARAMETERS-1'!$B$5:$J$44,3,FALSE)</f>
        <v>2.8569004798292306E-2</v>
      </c>
      <c r="CD155" s="44">
        <f>SDBYLD1!CD155*VLOOKUP(SDBYLD2!CD$4,'[1]INTERNAL PARAMETERS-1'!$B$5:$J$44,5,FALSE)*VLOOKUP(SDBYLD2!CD$4,'[1]INTERNAL PARAMETERS-1'!$B$5:$J$44,6,FALSE)*VLOOKUP(SDBYLD2!CD$4,'[1]INTERNAL PARAMETERS-1'!$B$5:$J$44,3,FALSE) + SDBYLD1!CD155*(1-VLOOKUP(SDBYLD2!CD$4,'[1]INTERNAL PARAMETERS-1'!$B$5:$J$44,5,FALSE))*VLOOKUP(SDBYLD2!CD$4,'[1]INTERNAL PARAMETERS-1'!$B$5:$J$44,8,FALSE)*VLOOKUP(SDBYLD2!CD$4,'[1]INTERNAL PARAMETERS-1'!$B$5:$J$44,3,FALSE)</f>
        <v>8.836869382515665E-2</v>
      </c>
      <c r="CE155" s="44">
        <f>SDBYLD1!CE155*VLOOKUP(SDBYLD2!CE$4,'[1]INTERNAL PARAMETERS-1'!$B$5:$J$44,5,FALSE)*VLOOKUP(SDBYLD2!CE$4,'[1]INTERNAL PARAMETERS-1'!$B$5:$J$44,6,FALSE)*VLOOKUP(SDBYLD2!CE$4,'[1]INTERNAL PARAMETERS-1'!$B$5:$J$44,3,FALSE) + SDBYLD1!CE155*(1-VLOOKUP(SDBYLD2!CE$4,'[1]INTERNAL PARAMETERS-1'!$B$5:$J$44,5,FALSE))*VLOOKUP(SDBYLD2!CE$4,'[1]INTERNAL PARAMETERS-1'!$B$5:$J$44,8,FALSE)*VLOOKUP(SDBYLD2!CE$4,'[1]INTERNAL PARAMETERS-1'!$B$5:$J$44,3,FALSE)</f>
        <v>0.14170966340726396</v>
      </c>
      <c r="CF155" s="44">
        <f>SDBYLD1!CF155*VLOOKUP(SDBYLD2!CF$4,'[1]INTERNAL PARAMETERS-1'!$B$5:$J$44,5,FALSE)*VLOOKUP(SDBYLD2!CF$4,'[1]INTERNAL PARAMETERS-1'!$B$5:$J$44,6,FALSE)*VLOOKUP(SDBYLD2!CF$4,'[1]INTERNAL PARAMETERS-1'!$B$5:$J$44,3,FALSE) + SDBYLD1!CF155*(1-VLOOKUP(SDBYLD2!CF$4,'[1]INTERNAL PARAMETERS-1'!$B$5:$J$44,5,FALSE))*VLOOKUP(SDBYLD2!CF$4,'[1]INTERNAL PARAMETERS-1'!$B$5:$J$44,8,FALSE)*VLOOKUP(SDBYLD2!CF$4,'[1]INTERNAL PARAMETERS-1'!$B$5:$J$44,3,FALSE)</f>
        <v>0.14173001081509232</v>
      </c>
      <c r="CG155" s="44">
        <f>SDBYLD1!CG155*VLOOKUP(SDBYLD2!CG$4,'[1]INTERNAL PARAMETERS-1'!$B$5:$J$44,5,FALSE)*VLOOKUP(SDBYLD2!CG$4,'[1]INTERNAL PARAMETERS-1'!$B$5:$J$44,6,FALSE)*VLOOKUP(SDBYLD2!CG$4,'[1]INTERNAL PARAMETERS-1'!$B$5:$J$44,3,FALSE) + SDBYLD1!CG155*(1-VLOOKUP(SDBYLD2!CG$4,'[1]INTERNAL PARAMETERS-1'!$B$5:$J$44,5,FALSE))*VLOOKUP(SDBYLD2!CG$4,'[1]INTERNAL PARAMETERS-1'!$B$5:$J$44,8,FALSE)*VLOOKUP(SDBYLD2!CG$4,'[1]INTERNAL PARAMETERS-1'!$B$5:$J$44,3,FALSE)</f>
        <v>2.3476863765734624E-3</v>
      </c>
      <c r="CH155" s="43">
        <f>SDBYLD1!CH155*VLOOKUP(SDBYLD2!CH$4,'[1]INTERNAL PARAMETERS-1'!$B$5:$J$44,5,FALSE)*VLOOKUP(SDBYLD2!CH$4,'[1]INTERNAL PARAMETERS-1'!$B$5:$J$44,6,FALSE)*VLOOKUP(SDBYLD2!CH$4,'[1]INTERNAL PARAMETERS-1'!$B$5:$J$44,3,FALSE) + SDBYLD1!CH155*(1-VLOOKUP(SDBYLD2!CH$4,'[1]INTERNAL PARAMETERS-1'!$B$5:$J$44,5,FALSE))*VLOOKUP(SDBYLD2!CH$4,'[1]INTERNAL PARAMETERS-1'!$B$5:$J$44,8,FALSE)*VLOOKUP(SDBYLD2!CH$4,'[1]INTERNAL PARAMETERS-1'!$B$5:$J$44,3,FALSE)</f>
        <v>0</v>
      </c>
      <c r="CJ155" s="45">
        <f t="shared" si="4"/>
        <v>3526.317954668426</v>
      </c>
      <c r="CK155" s="43">
        <f t="shared" si="5"/>
        <v>66.845577662302219</v>
      </c>
    </row>
    <row r="156" spans="2:89" x14ac:dyDescent="0.4">
      <c r="B156" s="58" t="s">
        <v>8</v>
      </c>
      <c r="C156" s="57" t="s">
        <v>68</v>
      </c>
      <c r="D156" s="57" t="s">
        <v>60</v>
      </c>
      <c r="E156" s="133">
        <f>SDBeam!X156</f>
        <v>6840.0609892667489</v>
      </c>
      <c r="F156" s="59">
        <f>'[1]INTERNAL PARAMETERS-1'!M12</f>
        <v>49.09</v>
      </c>
      <c r="G156" s="45">
        <f>SDBYLD1!G156*VLOOKUP(SDBYLD2!G$4,'[1]INTERNAL PARAMETERS-1'!$B$5:$J$44,5,FALSE)*VLOOKUP(SDBYLD2!G$4,'[1]INTERNAL PARAMETERS-1'!$B$5:$J$44,7,FALSE)*SDBYLD2!$F156 + SDBYLD1!G156*(1-VLOOKUP(SDBYLD2!G$4,'[1]INTERNAL PARAMETERS-1'!$B$5:$J$44,5,FALSE))*VLOOKUP(SDBYLD2!G$4,'[1]INTERNAL PARAMETERS-1'!$B$5:$J$44,9,FALSE)*SDBYLD2!$F156</f>
        <v>1554.1839941490011</v>
      </c>
      <c r="H156" s="44">
        <f>SDBYLD1!H156*VLOOKUP(SDBYLD2!H$4,'[1]INTERNAL PARAMETERS-1'!$B$5:$J$44,5,FALSE)*VLOOKUP(SDBYLD2!H$4,'[1]INTERNAL PARAMETERS-1'!$B$5:$J$44,7,FALSE)*SDBYLD2!$F156 + SDBYLD1!H156*(1-VLOOKUP(SDBYLD2!H$4,'[1]INTERNAL PARAMETERS-1'!$B$5:$J$44,5,FALSE))*VLOOKUP(SDBYLD2!H$4,'[1]INTERNAL PARAMETERS-1'!$B$5:$J$44,9,FALSE)*SDBYLD2!$F156</f>
        <v>818.68918947471309</v>
      </c>
      <c r="I156" s="44">
        <f>SDBYLD1!I156*VLOOKUP(SDBYLD2!I$4,'[1]INTERNAL PARAMETERS-1'!$B$5:$J$44,5,FALSE)*VLOOKUP(SDBYLD2!I$4,'[1]INTERNAL PARAMETERS-1'!$B$5:$J$44,7,FALSE)*SDBYLD2!$F156 + SDBYLD1!I156*(1-VLOOKUP(SDBYLD2!I$4,'[1]INTERNAL PARAMETERS-1'!$B$5:$J$44,5,FALSE))*VLOOKUP(SDBYLD2!I$4,'[1]INTERNAL PARAMETERS-1'!$B$5:$J$44,9,FALSE)*SDBYLD2!$F156</f>
        <v>712.70040598849107</v>
      </c>
      <c r="J156" s="44">
        <f>SDBYLD1!J156*VLOOKUP(SDBYLD2!J$4,'[1]INTERNAL PARAMETERS-1'!$B$5:$J$44,5,FALSE)*VLOOKUP(SDBYLD2!J$4,'[1]INTERNAL PARAMETERS-1'!$B$5:$J$44,7,FALSE)*SDBYLD2!$F156 + SDBYLD1!J156*(1-VLOOKUP(SDBYLD2!J$4,'[1]INTERNAL PARAMETERS-1'!$B$5:$J$44,5,FALSE))*VLOOKUP(SDBYLD2!J$4,'[1]INTERNAL PARAMETERS-1'!$B$5:$J$44,9,FALSE)*SDBYLD2!$F156</f>
        <v>0</v>
      </c>
      <c r="K156" s="44">
        <f>SDBYLD1!K156*VLOOKUP(SDBYLD2!K$4,'[1]INTERNAL PARAMETERS-1'!$B$5:$J$44,5,FALSE)*VLOOKUP(SDBYLD2!K$4,'[1]INTERNAL PARAMETERS-1'!$B$5:$J$44,7,FALSE)*SDBYLD2!$F156 + SDBYLD1!K156*(1-VLOOKUP(SDBYLD2!K$4,'[1]INTERNAL PARAMETERS-1'!$B$5:$J$44,5,FALSE))*VLOOKUP(SDBYLD2!K$4,'[1]INTERNAL PARAMETERS-1'!$B$5:$J$44,9,FALSE)*SDBYLD2!$F156</f>
        <v>4.2927614345213119</v>
      </c>
      <c r="L156" s="44">
        <f>SDBYLD1!L156*VLOOKUP(SDBYLD2!L$4,'[1]INTERNAL PARAMETERS-1'!$B$5:$J$44,5,FALSE)*VLOOKUP(SDBYLD2!L$4,'[1]INTERNAL PARAMETERS-1'!$B$5:$J$44,7,FALSE)*SDBYLD2!$F156 + SDBYLD1!L156*(1-VLOOKUP(SDBYLD2!L$4,'[1]INTERNAL PARAMETERS-1'!$B$5:$J$44,5,FALSE))*VLOOKUP(SDBYLD2!L$4,'[1]INTERNAL PARAMETERS-1'!$B$5:$J$44,9,FALSE)*SDBYLD2!$F156</f>
        <v>0</v>
      </c>
      <c r="M156" s="44">
        <f>SDBYLD1!M156*VLOOKUP(SDBYLD2!M$4,'[1]INTERNAL PARAMETERS-1'!$B$5:$J$44,5,FALSE)*VLOOKUP(SDBYLD2!M$4,'[1]INTERNAL PARAMETERS-1'!$B$5:$J$44,7,FALSE)*SDBYLD2!$F156 + SDBYLD1!M156*(1-VLOOKUP(SDBYLD2!M$4,'[1]INTERNAL PARAMETERS-1'!$B$5:$J$44,5,FALSE))*VLOOKUP(SDBYLD2!M$4,'[1]INTERNAL PARAMETERS-1'!$B$5:$J$44,9,FALSE)*SDBYLD2!$F156</f>
        <v>24.615918650077393</v>
      </c>
      <c r="N156" s="44">
        <f>SDBYLD1!N156*VLOOKUP(SDBYLD2!N$4,'[1]INTERNAL PARAMETERS-1'!$B$5:$J$44,5,FALSE)*VLOOKUP(SDBYLD2!N$4,'[1]INTERNAL PARAMETERS-1'!$B$5:$J$44,7,FALSE)*SDBYLD2!$F156 + SDBYLD1!N156*(1-VLOOKUP(SDBYLD2!N$4,'[1]INTERNAL PARAMETERS-1'!$B$5:$J$44,5,FALSE))*VLOOKUP(SDBYLD2!N$4,'[1]INTERNAL PARAMETERS-1'!$B$5:$J$44,9,FALSE)*SDBYLD2!$F156</f>
        <v>3.4572939259520128</v>
      </c>
      <c r="O156" s="44">
        <f>SDBYLD1!O156*VLOOKUP(SDBYLD2!O$4,'[1]INTERNAL PARAMETERS-1'!$B$5:$J$44,5,FALSE)*VLOOKUP(SDBYLD2!O$4,'[1]INTERNAL PARAMETERS-1'!$B$5:$J$44,7,FALSE)*SDBYLD2!$F156 + SDBYLD1!O156*(1-VLOOKUP(SDBYLD2!O$4,'[1]INTERNAL PARAMETERS-1'!$B$5:$J$44,5,FALSE))*VLOOKUP(SDBYLD2!O$4,'[1]INTERNAL PARAMETERS-1'!$B$5:$J$44,9,FALSE)*SDBYLD2!$F156</f>
        <v>0</v>
      </c>
      <c r="P156" s="44">
        <f>SDBYLD1!P156*VLOOKUP(SDBYLD2!P$4,'[1]INTERNAL PARAMETERS-1'!$B$5:$J$44,5,FALSE)*VLOOKUP(SDBYLD2!P$4,'[1]INTERNAL PARAMETERS-1'!$B$5:$J$44,7,FALSE)*SDBYLD2!$F156 + SDBYLD1!P156*(1-VLOOKUP(SDBYLD2!P$4,'[1]INTERNAL PARAMETERS-1'!$B$5:$J$44,5,FALSE))*VLOOKUP(SDBYLD2!P$4,'[1]INTERNAL PARAMETERS-1'!$B$5:$J$44,9,FALSE)*SDBYLD2!$F156</f>
        <v>0</v>
      </c>
      <c r="Q156" s="44">
        <f>SDBYLD1!Q156*VLOOKUP(SDBYLD2!Q$4,'[1]INTERNAL PARAMETERS-1'!$B$5:$J$44,5,FALSE)*VLOOKUP(SDBYLD2!Q$4,'[1]INTERNAL PARAMETERS-1'!$B$5:$J$44,7,FALSE)*SDBYLD2!$F156 + SDBYLD1!Q156*(1-VLOOKUP(SDBYLD2!Q$4,'[1]INTERNAL PARAMETERS-1'!$B$5:$J$44,5,FALSE))*VLOOKUP(SDBYLD2!Q$4,'[1]INTERNAL PARAMETERS-1'!$B$5:$J$44,9,FALSE)*SDBYLD2!$F156</f>
        <v>0</v>
      </c>
      <c r="R156" s="44">
        <f>SDBYLD1!R156*VLOOKUP(SDBYLD2!R$4,'[1]INTERNAL PARAMETERS-1'!$B$5:$J$44,5,FALSE)*VLOOKUP(SDBYLD2!R$4,'[1]INTERNAL PARAMETERS-1'!$B$5:$J$44,7,FALSE)*SDBYLD2!$F156 + SDBYLD1!R156*(1-VLOOKUP(SDBYLD2!R$4,'[1]INTERNAL PARAMETERS-1'!$B$5:$J$44,5,FALSE))*VLOOKUP(SDBYLD2!R$4,'[1]INTERNAL PARAMETERS-1'!$B$5:$J$44,9,FALSE)*SDBYLD2!$F156</f>
        <v>7.1211924207695247</v>
      </c>
      <c r="S156" s="44">
        <f>SDBYLD1!S156*VLOOKUP(SDBYLD2!S$4,'[1]INTERNAL PARAMETERS-1'!$B$5:$J$44,5,FALSE)*VLOOKUP(SDBYLD2!S$4,'[1]INTERNAL PARAMETERS-1'!$B$5:$J$44,7,FALSE)*SDBYLD2!$F156 + SDBYLD1!S156*(1-VLOOKUP(SDBYLD2!S$4,'[1]INTERNAL PARAMETERS-1'!$B$5:$J$44,5,FALSE))*VLOOKUP(SDBYLD2!S$4,'[1]INTERNAL PARAMETERS-1'!$B$5:$J$44,9,FALSE)*SDBYLD2!$F156</f>
        <v>88.759471767619459</v>
      </c>
      <c r="T156" s="44">
        <f>SDBYLD1!T156*VLOOKUP(SDBYLD2!T$4,'[1]INTERNAL PARAMETERS-1'!$B$5:$J$44,5,FALSE)*VLOOKUP(SDBYLD2!T$4,'[1]INTERNAL PARAMETERS-1'!$B$5:$J$44,7,FALSE)*SDBYLD2!$F156 + SDBYLD1!T156*(1-VLOOKUP(SDBYLD2!T$4,'[1]INTERNAL PARAMETERS-1'!$B$5:$J$44,5,FALSE))*VLOOKUP(SDBYLD2!T$4,'[1]INTERNAL PARAMETERS-1'!$B$5:$J$44,9,FALSE)*SDBYLD2!$F156</f>
        <v>29.566312534233262</v>
      </c>
      <c r="U156" s="44">
        <f>SDBYLD1!U156*VLOOKUP(SDBYLD2!U$4,'[1]INTERNAL PARAMETERS-1'!$B$5:$J$44,5,FALSE)*VLOOKUP(SDBYLD2!U$4,'[1]INTERNAL PARAMETERS-1'!$B$5:$J$44,7,FALSE)*SDBYLD2!$F156 + SDBYLD1!U156*(1-VLOOKUP(SDBYLD2!U$4,'[1]INTERNAL PARAMETERS-1'!$B$5:$J$44,5,FALSE))*VLOOKUP(SDBYLD2!U$4,'[1]INTERNAL PARAMETERS-1'!$B$5:$J$44,9,FALSE)*SDBYLD2!$F156</f>
        <v>20.836008651045624</v>
      </c>
      <c r="V156" s="44">
        <f>SDBYLD1!V156*VLOOKUP(SDBYLD2!V$4,'[1]INTERNAL PARAMETERS-1'!$B$5:$J$44,5,FALSE)*VLOOKUP(SDBYLD2!V$4,'[1]INTERNAL PARAMETERS-1'!$B$5:$J$44,7,FALSE)*SDBYLD2!$F156 + SDBYLD1!V156*(1-VLOOKUP(SDBYLD2!V$4,'[1]INTERNAL PARAMETERS-1'!$B$5:$J$44,5,FALSE))*VLOOKUP(SDBYLD2!V$4,'[1]INTERNAL PARAMETERS-1'!$B$5:$J$44,9,FALSE)*SDBYLD2!$F156</f>
        <v>98.187028295636324</v>
      </c>
      <c r="W156" s="44">
        <f>SDBYLD1!W156*VLOOKUP(SDBYLD2!W$4,'[1]INTERNAL PARAMETERS-1'!$B$5:$J$44,5,FALSE)*VLOOKUP(SDBYLD2!W$4,'[1]INTERNAL PARAMETERS-1'!$B$5:$J$44,7,FALSE)*SDBYLD2!$F156 + SDBYLD1!W156*(1-VLOOKUP(SDBYLD2!W$4,'[1]INTERNAL PARAMETERS-1'!$B$5:$J$44,5,FALSE))*VLOOKUP(SDBYLD2!W$4,'[1]INTERNAL PARAMETERS-1'!$B$5:$J$44,9,FALSE)*SDBYLD2!$F156</f>
        <v>0</v>
      </c>
      <c r="X156" s="44">
        <f>SDBYLD1!X156*VLOOKUP(SDBYLD2!X$4,'[1]INTERNAL PARAMETERS-1'!$B$5:$J$44,5,FALSE)*VLOOKUP(SDBYLD2!X$4,'[1]INTERNAL PARAMETERS-1'!$B$5:$J$44,7,FALSE)*SDBYLD2!$F156 + SDBYLD1!X156*(1-VLOOKUP(SDBYLD2!X$4,'[1]INTERNAL PARAMETERS-1'!$B$5:$J$44,5,FALSE))*VLOOKUP(SDBYLD2!X$4,'[1]INTERNAL PARAMETERS-1'!$B$5:$J$44,9,FALSE)*SDBYLD2!$F156</f>
        <v>0</v>
      </c>
      <c r="Y156" s="44">
        <f>SDBYLD1!Y156*VLOOKUP(SDBYLD2!Y$4,'[1]INTERNAL PARAMETERS-1'!$B$5:$J$44,5,FALSE)*VLOOKUP(SDBYLD2!Y$4,'[1]INTERNAL PARAMETERS-1'!$B$5:$J$44,7,FALSE)*SDBYLD2!$F156 + SDBYLD1!Y156*(1-VLOOKUP(SDBYLD2!Y$4,'[1]INTERNAL PARAMETERS-1'!$B$5:$J$44,5,FALSE))*VLOOKUP(SDBYLD2!Y$4,'[1]INTERNAL PARAMETERS-1'!$B$5:$J$44,9,FALSE)*SDBYLD2!$F156</f>
        <v>0</v>
      </c>
      <c r="Z156" s="44">
        <f>SDBYLD1!Z156*VLOOKUP(SDBYLD2!Z$4,'[1]INTERNAL PARAMETERS-1'!$B$5:$J$44,5,FALSE)*VLOOKUP(SDBYLD2!Z$4,'[1]INTERNAL PARAMETERS-1'!$B$5:$J$44,7,FALSE)*SDBYLD2!$F156 + SDBYLD1!Z156*(1-VLOOKUP(SDBYLD2!Z$4,'[1]INTERNAL PARAMETERS-1'!$B$5:$J$44,5,FALSE))*VLOOKUP(SDBYLD2!Z$4,'[1]INTERNAL PARAMETERS-1'!$B$5:$J$44,9,FALSE)*SDBYLD2!$F156</f>
        <v>0</v>
      </c>
      <c r="AA156" s="44">
        <f>SDBYLD1!AA156*VLOOKUP(SDBYLD2!AA$4,'[1]INTERNAL PARAMETERS-1'!$B$5:$J$44,5,FALSE)*VLOOKUP(SDBYLD2!AA$4,'[1]INTERNAL PARAMETERS-1'!$B$5:$J$44,7,FALSE)*SDBYLD2!$F156 + SDBYLD1!AA156*(1-VLOOKUP(SDBYLD2!AA$4,'[1]INTERNAL PARAMETERS-1'!$B$5:$J$44,5,FALSE))*VLOOKUP(SDBYLD2!AA$4,'[1]INTERNAL PARAMETERS-1'!$B$5:$J$44,9,FALSE)*SDBYLD2!$F156</f>
        <v>0</v>
      </c>
      <c r="AB156" s="44">
        <f>SDBYLD1!AB156*VLOOKUP(SDBYLD2!AB$4,'[1]INTERNAL PARAMETERS-1'!$B$5:$J$44,5,FALSE)*VLOOKUP(SDBYLD2!AB$4,'[1]INTERNAL PARAMETERS-1'!$B$5:$J$44,7,FALSE)*SDBYLD2!$F156 + SDBYLD1!AB156*(1-VLOOKUP(SDBYLD2!AB$4,'[1]INTERNAL PARAMETERS-1'!$B$5:$J$44,5,FALSE))*VLOOKUP(SDBYLD2!AB$4,'[1]INTERNAL PARAMETERS-1'!$B$5:$J$44,9,FALSE)*SDBYLD2!$F156</f>
        <v>0</v>
      </c>
      <c r="AC156" s="44">
        <f>SDBYLD1!AC156*VLOOKUP(SDBYLD2!AC$4,'[1]INTERNAL PARAMETERS-1'!$B$5:$J$44,5,FALSE)*VLOOKUP(SDBYLD2!AC$4,'[1]INTERNAL PARAMETERS-1'!$B$5:$J$44,7,FALSE)*SDBYLD2!$F156 + SDBYLD1!AC156*(1-VLOOKUP(SDBYLD2!AC$4,'[1]INTERNAL PARAMETERS-1'!$B$5:$J$44,5,FALSE))*VLOOKUP(SDBYLD2!AC$4,'[1]INTERNAL PARAMETERS-1'!$B$5:$J$44,9,FALSE)*SDBYLD2!$F156</f>
        <v>0</v>
      </c>
      <c r="AD156" s="44">
        <f>SDBYLD1!AD156*VLOOKUP(SDBYLD2!AD$4,'[1]INTERNAL PARAMETERS-1'!$B$5:$J$44,5,FALSE)*VLOOKUP(SDBYLD2!AD$4,'[1]INTERNAL PARAMETERS-1'!$B$5:$J$44,7,FALSE)*SDBYLD2!$F156 + SDBYLD1!AD156*(1-VLOOKUP(SDBYLD2!AD$4,'[1]INTERNAL PARAMETERS-1'!$B$5:$J$44,5,FALSE))*VLOOKUP(SDBYLD2!AD$4,'[1]INTERNAL PARAMETERS-1'!$B$5:$J$44,9,FALSE)*SDBYLD2!$F156</f>
        <v>0</v>
      </c>
      <c r="AE156" s="44">
        <f>SDBYLD1!AE156*VLOOKUP(SDBYLD2!AE$4,'[1]INTERNAL PARAMETERS-1'!$B$5:$J$44,5,FALSE)*VLOOKUP(SDBYLD2!AE$4,'[1]INTERNAL PARAMETERS-1'!$B$5:$J$44,7,FALSE)*SDBYLD2!$F156 + SDBYLD1!AE156*(1-VLOOKUP(SDBYLD2!AE$4,'[1]INTERNAL PARAMETERS-1'!$B$5:$J$44,5,FALSE))*VLOOKUP(SDBYLD2!AE$4,'[1]INTERNAL PARAMETERS-1'!$B$5:$J$44,9,FALSE)*SDBYLD2!$F156</f>
        <v>0</v>
      </c>
      <c r="AF156" s="44">
        <f>SDBYLD1!AF156*VLOOKUP(SDBYLD2!AF$4,'[1]INTERNAL PARAMETERS-1'!$B$5:$J$44,5,FALSE)*VLOOKUP(SDBYLD2!AF$4,'[1]INTERNAL PARAMETERS-1'!$B$5:$J$44,7,FALSE)*SDBYLD2!$F156 + SDBYLD1!AF156*(1-VLOOKUP(SDBYLD2!AF$4,'[1]INTERNAL PARAMETERS-1'!$B$5:$J$44,5,FALSE))*VLOOKUP(SDBYLD2!AF$4,'[1]INTERNAL PARAMETERS-1'!$B$5:$J$44,9,FALSE)*SDBYLD2!$F156</f>
        <v>7.439476949987152</v>
      </c>
      <c r="AG156" s="44">
        <f>SDBYLD1!AG156*VLOOKUP(SDBYLD2!AG$4,'[1]INTERNAL PARAMETERS-1'!$B$5:$J$44,5,FALSE)*VLOOKUP(SDBYLD2!AG$4,'[1]INTERNAL PARAMETERS-1'!$B$5:$J$44,7,FALSE)*SDBYLD2!$F156 + SDBYLD1!AG156*(1-VLOOKUP(SDBYLD2!AG$4,'[1]INTERNAL PARAMETERS-1'!$B$5:$J$44,5,FALSE))*VLOOKUP(SDBYLD2!AG$4,'[1]INTERNAL PARAMETERS-1'!$B$5:$J$44,9,FALSE)*SDBYLD2!$F156</f>
        <v>0</v>
      </c>
      <c r="AH156" s="44">
        <f>SDBYLD1!AH156*VLOOKUP(SDBYLD2!AH$4,'[1]INTERNAL PARAMETERS-1'!$B$5:$J$44,5,FALSE)*VLOOKUP(SDBYLD2!AH$4,'[1]INTERNAL PARAMETERS-1'!$B$5:$J$44,7,FALSE)*SDBYLD2!$F156 + SDBYLD1!AH156*(1-VLOOKUP(SDBYLD2!AH$4,'[1]INTERNAL PARAMETERS-1'!$B$5:$J$44,5,FALSE))*VLOOKUP(SDBYLD2!AH$4,'[1]INTERNAL PARAMETERS-1'!$B$5:$J$44,9,FALSE)*SDBYLD2!$F156</f>
        <v>1.0489723275407392</v>
      </c>
      <c r="AI156" s="44">
        <f>SDBYLD1!AI156*VLOOKUP(SDBYLD2!AI$4,'[1]INTERNAL PARAMETERS-1'!$B$5:$J$44,5,FALSE)*VLOOKUP(SDBYLD2!AI$4,'[1]INTERNAL PARAMETERS-1'!$B$5:$J$44,7,FALSE)*SDBYLD2!$F156 + SDBYLD1!AI156*(1-VLOOKUP(SDBYLD2!AI$4,'[1]INTERNAL PARAMETERS-1'!$B$5:$J$44,5,FALSE))*VLOOKUP(SDBYLD2!AI$4,'[1]INTERNAL PARAMETERS-1'!$B$5:$J$44,9,FALSE)*SDBYLD2!$F156</f>
        <v>1.748567028062868</v>
      </c>
      <c r="AJ156" s="44">
        <f>SDBYLD1!AJ156*VLOOKUP(SDBYLD2!AJ$4,'[1]INTERNAL PARAMETERS-1'!$B$5:$J$44,5,FALSE)*VLOOKUP(SDBYLD2!AJ$4,'[1]INTERNAL PARAMETERS-1'!$B$5:$J$44,7,FALSE)*SDBYLD2!$F156 + SDBYLD1!AJ156*(1-VLOOKUP(SDBYLD2!AJ$4,'[1]INTERNAL PARAMETERS-1'!$B$5:$J$44,5,FALSE))*VLOOKUP(SDBYLD2!AJ$4,'[1]INTERNAL PARAMETERS-1'!$B$5:$J$44,9,FALSE)*SDBYLD2!$F156</f>
        <v>19.838168687793591</v>
      </c>
      <c r="AK156" s="44">
        <f>SDBYLD1!AK156*VLOOKUP(SDBYLD2!AK$4,'[1]INTERNAL PARAMETERS-1'!$B$5:$J$44,5,FALSE)*VLOOKUP(SDBYLD2!AK$4,'[1]INTERNAL PARAMETERS-1'!$B$5:$J$44,7,FALSE)*SDBYLD2!$F156 + SDBYLD1!AK156*(1-VLOOKUP(SDBYLD2!AK$4,'[1]INTERNAL PARAMETERS-1'!$B$5:$J$44,5,FALSE))*VLOOKUP(SDBYLD2!AK$4,'[1]INTERNAL PARAMETERS-1'!$B$5:$J$44,9,FALSE)*SDBYLD2!$F156</f>
        <v>8.3917786203259137</v>
      </c>
      <c r="AL156" s="44">
        <f>SDBYLD1!AL156*VLOOKUP(SDBYLD2!AL$4,'[1]INTERNAL PARAMETERS-1'!$B$5:$J$44,5,FALSE)*VLOOKUP(SDBYLD2!AL$4,'[1]INTERNAL PARAMETERS-1'!$B$5:$J$44,7,FALSE)*SDBYLD2!$F156 + SDBYLD1!AL156*(1-VLOOKUP(SDBYLD2!AL$4,'[1]INTERNAL PARAMETERS-1'!$B$5:$J$44,5,FALSE))*VLOOKUP(SDBYLD2!AL$4,'[1]INTERNAL PARAMETERS-1'!$B$5:$J$44,9,FALSE)*SDBYLD2!$F156</f>
        <v>0</v>
      </c>
      <c r="AM156" s="44">
        <f>SDBYLD1!AM156*VLOOKUP(SDBYLD2!AM$4,'[1]INTERNAL PARAMETERS-1'!$B$5:$J$44,5,FALSE)*VLOOKUP(SDBYLD2!AM$4,'[1]INTERNAL PARAMETERS-1'!$B$5:$J$44,7,FALSE)*SDBYLD2!$F156 + SDBYLD1!AM156*(1-VLOOKUP(SDBYLD2!AM$4,'[1]INTERNAL PARAMETERS-1'!$B$5:$J$44,5,FALSE))*VLOOKUP(SDBYLD2!AM$4,'[1]INTERNAL PARAMETERS-1'!$B$5:$J$44,9,FALSE)*SDBYLD2!$F156</f>
        <v>0</v>
      </c>
      <c r="AN156" s="44">
        <f>SDBYLD1!AN156*VLOOKUP(SDBYLD2!AN$4,'[1]INTERNAL PARAMETERS-1'!$B$5:$J$44,5,FALSE)*VLOOKUP(SDBYLD2!AN$4,'[1]INTERNAL PARAMETERS-1'!$B$5:$J$44,7,FALSE)*SDBYLD2!$F156 + SDBYLD1!AN156*(1-VLOOKUP(SDBYLD2!AN$4,'[1]INTERNAL PARAMETERS-1'!$B$5:$J$44,5,FALSE))*VLOOKUP(SDBYLD2!AN$4,'[1]INTERNAL PARAMETERS-1'!$B$5:$J$44,9,FALSE)*SDBYLD2!$F156</f>
        <v>0</v>
      </c>
      <c r="AO156" s="44">
        <f>SDBYLD1!AO156*VLOOKUP(SDBYLD2!AO$4,'[1]INTERNAL PARAMETERS-1'!$B$5:$J$44,5,FALSE)*VLOOKUP(SDBYLD2!AO$4,'[1]INTERNAL PARAMETERS-1'!$B$5:$J$44,7,FALSE)*SDBYLD2!$F156 + SDBYLD1!AO156*(1-VLOOKUP(SDBYLD2!AO$4,'[1]INTERNAL PARAMETERS-1'!$B$5:$J$44,5,FALSE))*VLOOKUP(SDBYLD2!AO$4,'[1]INTERNAL PARAMETERS-1'!$B$5:$J$44,9,FALSE)*SDBYLD2!$F156</f>
        <v>0</v>
      </c>
      <c r="AP156" s="44">
        <f>SDBYLD1!AP156*VLOOKUP(SDBYLD2!AP$4,'[1]INTERNAL PARAMETERS-1'!$B$5:$J$44,5,FALSE)*VLOOKUP(SDBYLD2!AP$4,'[1]INTERNAL PARAMETERS-1'!$B$5:$J$44,7,FALSE)*SDBYLD2!$F156 + SDBYLD1!AP156*(1-VLOOKUP(SDBYLD2!AP$4,'[1]INTERNAL PARAMETERS-1'!$B$5:$J$44,5,FALSE))*VLOOKUP(SDBYLD2!AP$4,'[1]INTERNAL PARAMETERS-1'!$B$5:$J$44,9,FALSE)*SDBYLD2!$F156</f>
        <v>0</v>
      </c>
      <c r="AQ156" s="44">
        <f>SDBYLD1!AQ156*VLOOKUP(SDBYLD2!AQ$4,'[1]INTERNAL PARAMETERS-1'!$B$5:$J$44,5,FALSE)*VLOOKUP(SDBYLD2!AQ$4,'[1]INTERNAL PARAMETERS-1'!$B$5:$J$44,7,FALSE)*SDBYLD2!$F156 + SDBYLD1!AQ156*(1-VLOOKUP(SDBYLD2!AQ$4,'[1]INTERNAL PARAMETERS-1'!$B$5:$J$44,5,FALSE))*VLOOKUP(SDBYLD2!AQ$4,'[1]INTERNAL PARAMETERS-1'!$B$5:$J$44,9,FALSE)*SDBYLD2!$F156</f>
        <v>0</v>
      </c>
      <c r="AR156" s="44">
        <f>SDBYLD1!AR156*VLOOKUP(SDBYLD2!AR$4,'[1]INTERNAL PARAMETERS-1'!$B$5:$J$44,5,FALSE)*VLOOKUP(SDBYLD2!AR$4,'[1]INTERNAL PARAMETERS-1'!$B$5:$J$44,7,FALSE)*SDBYLD2!$F156 + SDBYLD1!AR156*(1-VLOOKUP(SDBYLD2!AR$4,'[1]INTERNAL PARAMETERS-1'!$B$5:$J$44,5,FALSE))*VLOOKUP(SDBYLD2!AR$4,'[1]INTERNAL PARAMETERS-1'!$B$5:$J$44,9,FALSE)*SDBYLD2!$F156</f>
        <v>0</v>
      </c>
      <c r="AS156" s="44">
        <f>SDBYLD1!AS156*VLOOKUP(SDBYLD2!AS$4,'[1]INTERNAL PARAMETERS-1'!$B$5:$J$44,5,FALSE)*VLOOKUP(SDBYLD2!AS$4,'[1]INTERNAL PARAMETERS-1'!$B$5:$J$44,7,FALSE)*SDBYLD2!$F156 + SDBYLD1!AS156*(1-VLOOKUP(SDBYLD2!AS$4,'[1]INTERNAL PARAMETERS-1'!$B$5:$J$44,5,FALSE))*VLOOKUP(SDBYLD2!AS$4,'[1]INTERNAL PARAMETERS-1'!$B$5:$J$44,9,FALSE)*SDBYLD2!$F156</f>
        <v>0</v>
      </c>
      <c r="AT156" s="43">
        <f>SDBYLD1!AT156*VLOOKUP(SDBYLD2!AT$4,'[1]INTERNAL PARAMETERS-1'!$B$5:$J$44,5,FALSE)*VLOOKUP(SDBYLD2!AT$4,'[1]INTERNAL PARAMETERS-1'!$B$5:$J$44,7,FALSE)*SDBYLD2!$F156 + SDBYLD1!AT156*(1-VLOOKUP(SDBYLD2!AT$4,'[1]INTERNAL PARAMETERS-1'!$B$5:$J$44,5,FALSE))*VLOOKUP(SDBYLD2!AT$4,'[1]INTERNAL PARAMETERS-1'!$B$5:$J$44,9,FALSE)*SDBYLD2!$F156</f>
        <v>0</v>
      </c>
      <c r="AU156" s="45">
        <f>SDBYLD1!AU156*VLOOKUP(SDBYLD2!AU$4,'[1]INTERNAL PARAMETERS-1'!$B$5:$J$44,5,FALSE)*VLOOKUP(SDBYLD2!AU$4,'[1]INTERNAL PARAMETERS-1'!$B$5:$J$44,6,FALSE)*VLOOKUP(SDBYLD2!AU$4,'[1]INTERNAL PARAMETERS-1'!$B$5:$J$44,3,FALSE) + SDBYLD1!AU156*(1-VLOOKUP(SDBYLD2!AU$4,'[1]INTERNAL PARAMETERS-1'!$B$5:$J$44,5,FALSE))*VLOOKUP(SDBYLD2!AU$4,'[1]INTERNAL PARAMETERS-1'!$B$5:$J$44,8,FALSE)*VLOOKUP(SDBYLD2!AU$4,'[1]INTERNAL PARAMETERS-1'!$B$5:$J$44,3,FALSE)</f>
        <v>0</v>
      </c>
      <c r="AV156" s="44">
        <f>SDBYLD1!AV156*VLOOKUP(SDBYLD2!AV$4,'[1]INTERNAL PARAMETERS-1'!$B$5:$J$44,5,FALSE)*VLOOKUP(SDBYLD2!AV$4,'[1]INTERNAL PARAMETERS-1'!$B$5:$J$44,6,FALSE)*VLOOKUP(SDBYLD2!AV$4,'[1]INTERNAL PARAMETERS-1'!$B$5:$J$44,3,FALSE) + SDBYLD1!AV156*(1-VLOOKUP(SDBYLD2!AV$4,'[1]INTERNAL PARAMETERS-1'!$B$5:$J$44,5,FALSE))*VLOOKUP(SDBYLD2!AV$4,'[1]INTERNAL PARAMETERS-1'!$B$5:$J$44,8,FALSE)*VLOOKUP(SDBYLD2!AV$4,'[1]INTERNAL PARAMETERS-1'!$B$5:$J$44,3,FALSE)</f>
        <v>0</v>
      </c>
      <c r="AW156" s="44">
        <f>SDBYLD1!AW156*VLOOKUP(SDBYLD2!AW$4,'[1]INTERNAL PARAMETERS-1'!$B$5:$J$44,5,FALSE)*VLOOKUP(SDBYLD2!AW$4,'[1]INTERNAL PARAMETERS-1'!$B$5:$J$44,6,FALSE)*VLOOKUP(SDBYLD2!AW$4,'[1]INTERNAL PARAMETERS-1'!$B$5:$J$44,3,FALSE) + SDBYLD1!AW156*(1-VLOOKUP(SDBYLD2!AW$4,'[1]INTERNAL PARAMETERS-1'!$B$5:$J$44,5,FALSE))*VLOOKUP(SDBYLD2!AW$4,'[1]INTERNAL PARAMETERS-1'!$B$5:$J$44,8,FALSE)*VLOOKUP(SDBYLD2!AW$4,'[1]INTERNAL PARAMETERS-1'!$B$5:$J$44,3,FALSE)</f>
        <v>17.141358116043925</v>
      </c>
      <c r="AX156" s="44">
        <f>SDBYLD1!AX156*VLOOKUP(SDBYLD2!AX$4,'[1]INTERNAL PARAMETERS-1'!$B$5:$J$44,5,FALSE)*VLOOKUP(SDBYLD2!AX$4,'[1]INTERNAL PARAMETERS-1'!$B$5:$J$44,6,FALSE)*VLOOKUP(SDBYLD2!AX$4,'[1]INTERNAL PARAMETERS-1'!$B$5:$J$44,3,FALSE) + SDBYLD1!AX156*(1-VLOOKUP(SDBYLD2!AX$4,'[1]INTERNAL PARAMETERS-1'!$B$5:$J$44,5,FALSE))*VLOOKUP(SDBYLD2!AX$4,'[1]INTERNAL PARAMETERS-1'!$B$5:$J$44,8,FALSE)*VLOOKUP(SDBYLD2!AX$4,'[1]INTERNAL PARAMETERS-1'!$B$5:$J$44,3,FALSE)</f>
        <v>0</v>
      </c>
      <c r="AY156" s="44">
        <f>SDBYLD1!AY156*VLOOKUP(SDBYLD2!AY$4,'[1]INTERNAL PARAMETERS-1'!$B$5:$J$44,5,FALSE)*VLOOKUP(SDBYLD2!AY$4,'[1]INTERNAL PARAMETERS-1'!$B$5:$J$44,6,FALSE)*VLOOKUP(SDBYLD2!AY$4,'[1]INTERNAL PARAMETERS-1'!$B$5:$J$44,3,FALSE) + SDBYLD1!AY156*(1-VLOOKUP(SDBYLD2!AY$4,'[1]INTERNAL PARAMETERS-1'!$B$5:$J$44,5,FALSE))*VLOOKUP(SDBYLD2!AY$4,'[1]INTERNAL PARAMETERS-1'!$B$5:$J$44,8,FALSE)*VLOOKUP(SDBYLD2!AY$4,'[1]INTERNAL PARAMETERS-1'!$B$5:$J$44,3,FALSE)</f>
        <v>0</v>
      </c>
      <c r="AZ156" s="44">
        <f>SDBYLD1!AZ156*VLOOKUP(SDBYLD2!AZ$4,'[1]INTERNAL PARAMETERS-1'!$B$5:$J$44,5,FALSE)*VLOOKUP(SDBYLD2!AZ$4,'[1]INTERNAL PARAMETERS-1'!$B$5:$J$44,6,FALSE)*VLOOKUP(SDBYLD2!AZ$4,'[1]INTERNAL PARAMETERS-1'!$B$5:$J$44,3,FALSE) + SDBYLD1!AZ156*(1-VLOOKUP(SDBYLD2!AZ$4,'[1]INTERNAL PARAMETERS-1'!$B$5:$J$44,5,FALSE))*VLOOKUP(SDBYLD2!AZ$4,'[1]INTERNAL PARAMETERS-1'!$B$5:$J$44,8,FALSE)*VLOOKUP(SDBYLD2!AZ$4,'[1]INTERNAL PARAMETERS-1'!$B$5:$J$44,3,FALSE)</f>
        <v>0</v>
      </c>
      <c r="BA156" s="44">
        <f>SDBYLD1!BA156*VLOOKUP(SDBYLD2!BA$4,'[1]INTERNAL PARAMETERS-1'!$B$5:$J$44,5,FALSE)*VLOOKUP(SDBYLD2!BA$4,'[1]INTERNAL PARAMETERS-1'!$B$5:$J$44,6,FALSE)*VLOOKUP(SDBYLD2!BA$4,'[1]INTERNAL PARAMETERS-1'!$B$5:$J$44,3,FALSE) + SDBYLD1!BA156*(1-VLOOKUP(SDBYLD2!BA$4,'[1]INTERNAL PARAMETERS-1'!$B$5:$J$44,5,FALSE))*VLOOKUP(SDBYLD2!BA$4,'[1]INTERNAL PARAMETERS-1'!$B$5:$J$44,8,FALSE)*VLOOKUP(SDBYLD2!BA$4,'[1]INTERNAL PARAMETERS-1'!$B$5:$J$44,3,FALSE)</f>
        <v>5.9176364497467846</v>
      </c>
      <c r="BB156" s="44">
        <f>SDBYLD1!BB156*VLOOKUP(SDBYLD2!BB$4,'[1]INTERNAL PARAMETERS-1'!$B$5:$J$44,5,FALSE)*VLOOKUP(SDBYLD2!BB$4,'[1]INTERNAL PARAMETERS-1'!$B$5:$J$44,6,FALSE)*VLOOKUP(SDBYLD2!BB$4,'[1]INTERNAL PARAMETERS-1'!$B$5:$J$44,3,FALSE) + SDBYLD1!BB156*(1-VLOOKUP(SDBYLD2!BB$4,'[1]INTERNAL PARAMETERS-1'!$B$5:$J$44,5,FALSE))*VLOOKUP(SDBYLD2!BB$4,'[1]INTERNAL PARAMETERS-1'!$B$5:$J$44,8,FALSE)*VLOOKUP(SDBYLD2!BB$4,'[1]INTERNAL PARAMETERS-1'!$B$5:$J$44,3,FALSE)</f>
        <v>4.1479145207342834</v>
      </c>
      <c r="BC156" s="44">
        <f>SDBYLD1!BC156*VLOOKUP(SDBYLD2!BC$4,'[1]INTERNAL PARAMETERS-1'!$B$5:$J$44,5,FALSE)*VLOOKUP(SDBYLD2!BC$4,'[1]INTERNAL PARAMETERS-1'!$B$5:$J$44,6,FALSE)*VLOOKUP(SDBYLD2!BC$4,'[1]INTERNAL PARAMETERS-1'!$B$5:$J$44,3,FALSE) + SDBYLD1!BC156*(1-VLOOKUP(SDBYLD2!BC$4,'[1]INTERNAL PARAMETERS-1'!$B$5:$J$44,5,FALSE))*VLOOKUP(SDBYLD2!BC$4,'[1]INTERNAL PARAMETERS-1'!$B$5:$J$44,8,FALSE)*VLOOKUP(SDBYLD2!BC$4,'[1]INTERNAL PARAMETERS-1'!$B$5:$J$44,3,FALSE)</f>
        <v>7.5753377021599677</v>
      </c>
      <c r="BD156" s="44">
        <f>SDBYLD1!BD156*VLOOKUP(SDBYLD2!BD$4,'[1]INTERNAL PARAMETERS-1'!$B$5:$J$44,5,FALSE)*VLOOKUP(SDBYLD2!BD$4,'[1]INTERNAL PARAMETERS-1'!$B$5:$J$44,6,FALSE)*VLOOKUP(SDBYLD2!BD$4,'[1]INTERNAL PARAMETERS-1'!$B$5:$J$44,3,FALSE) + SDBYLD1!BD156*(1-VLOOKUP(SDBYLD2!BD$4,'[1]INTERNAL PARAMETERS-1'!$B$5:$J$44,5,FALSE))*VLOOKUP(SDBYLD2!BD$4,'[1]INTERNAL PARAMETERS-1'!$B$5:$J$44,8,FALSE)*VLOOKUP(SDBYLD2!BD$4,'[1]INTERNAL PARAMETERS-1'!$B$5:$J$44,3,FALSE)</f>
        <v>3.2755464087915569</v>
      </c>
      <c r="BE156" s="44">
        <f>SDBYLD1!BE156*VLOOKUP(SDBYLD2!BE$4,'[1]INTERNAL PARAMETERS-1'!$B$5:$J$44,5,FALSE)*VLOOKUP(SDBYLD2!BE$4,'[1]INTERNAL PARAMETERS-1'!$B$5:$J$44,6,FALSE)*VLOOKUP(SDBYLD2!BE$4,'[1]INTERNAL PARAMETERS-1'!$B$5:$J$44,3,FALSE) + SDBYLD1!BE156*(1-VLOOKUP(SDBYLD2!BE$4,'[1]INTERNAL PARAMETERS-1'!$B$5:$J$44,5,FALSE))*VLOOKUP(SDBYLD2!BE$4,'[1]INTERNAL PARAMETERS-1'!$B$5:$J$44,8,FALSE)*VLOOKUP(SDBYLD2!BE$4,'[1]INTERNAL PARAMETERS-1'!$B$5:$J$44,3,FALSE)</f>
        <v>6.0529465918558474</v>
      </c>
      <c r="BF156" s="44">
        <f>SDBYLD1!BF156*VLOOKUP(SDBYLD2!BF$4,'[1]INTERNAL PARAMETERS-1'!$B$5:$J$44,5,FALSE)*VLOOKUP(SDBYLD2!BF$4,'[1]INTERNAL PARAMETERS-1'!$B$5:$J$44,6,FALSE)*VLOOKUP(SDBYLD2!BF$4,'[1]INTERNAL PARAMETERS-1'!$B$5:$J$44,3,FALSE) + SDBYLD1!BF156*(1-VLOOKUP(SDBYLD2!BF$4,'[1]INTERNAL PARAMETERS-1'!$B$5:$J$44,5,FALSE))*VLOOKUP(SDBYLD2!BF$4,'[1]INTERNAL PARAMETERS-1'!$B$5:$J$44,8,FALSE)*VLOOKUP(SDBYLD2!BF$4,'[1]INTERNAL PARAMETERS-1'!$B$5:$J$44,3,FALSE)</f>
        <v>0</v>
      </c>
      <c r="BG156" s="44">
        <f>SDBYLD1!BG156*VLOOKUP(SDBYLD2!BG$4,'[1]INTERNAL PARAMETERS-1'!$B$5:$J$44,5,FALSE)*VLOOKUP(SDBYLD2!BG$4,'[1]INTERNAL PARAMETERS-1'!$B$5:$J$44,6,FALSE)*VLOOKUP(SDBYLD2!BG$4,'[1]INTERNAL PARAMETERS-1'!$B$5:$J$44,3,FALSE) + SDBYLD1!BG156*(1-VLOOKUP(SDBYLD2!BG$4,'[1]INTERNAL PARAMETERS-1'!$B$5:$J$44,5,FALSE))*VLOOKUP(SDBYLD2!BG$4,'[1]INTERNAL PARAMETERS-1'!$B$5:$J$44,8,FALSE)*VLOOKUP(SDBYLD2!BG$4,'[1]INTERNAL PARAMETERS-1'!$B$5:$J$44,3,FALSE)</f>
        <v>2.6965965163295009</v>
      </c>
      <c r="BH156" s="44">
        <f>SDBYLD1!BH156*VLOOKUP(SDBYLD2!BH$4,'[1]INTERNAL PARAMETERS-1'!$B$5:$J$44,5,FALSE)*VLOOKUP(SDBYLD2!BH$4,'[1]INTERNAL PARAMETERS-1'!$B$5:$J$44,6,FALSE)*VLOOKUP(SDBYLD2!BH$4,'[1]INTERNAL PARAMETERS-1'!$B$5:$J$44,3,FALSE) + SDBYLD1!BH156*(1-VLOOKUP(SDBYLD2!BH$4,'[1]INTERNAL PARAMETERS-1'!$B$5:$J$44,5,FALSE))*VLOOKUP(SDBYLD2!BH$4,'[1]INTERNAL PARAMETERS-1'!$B$5:$J$44,8,FALSE)*VLOOKUP(SDBYLD2!BH$4,'[1]INTERNAL PARAMETERS-1'!$B$5:$J$44,3,FALSE)</f>
        <v>1.8699369406885265E-2</v>
      </c>
      <c r="BI156" s="44">
        <f>SDBYLD1!BI156*VLOOKUP(SDBYLD2!BI$4,'[1]INTERNAL PARAMETERS-1'!$B$5:$J$44,5,FALSE)*VLOOKUP(SDBYLD2!BI$4,'[1]INTERNAL PARAMETERS-1'!$B$5:$J$44,6,FALSE)*VLOOKUP(SDBYLD2!BI$4,'[1]INTERNAL PARAMETERS-1'!$B$5:$J$44,3,FALSE) + SDBYLD1!BI156*(1-VLOOKUP(SDBYLD2!BI$4,'[1]INTERNAL PARAMETERS-1'!$B$5:$J$44,5,FALSE))*VLOOKUP(SDBYLD2!BI$4,'[1]INTERNAL PARAMETERS-1'!$B$5:$J$44,8,FALSE)*VLOOKUP(SDBYLD2!BI$4,'[1]INTERNAL PARAMETERS-1'!$B$5:$J$44,3,FALSE)</f>
        <v>0</v>
      </c>
      <c r="BJ156" s="44">
        <f>SDBYLD1!BJ156*VLOOKUP(SDBYLD2!BJ$4,'[1]INTERNAL PARAMETERS-1'!$B$5:$J$44,5,FALSE)*VLOOKUP(SDBYLD2!BJ$4,'[1]INTERNAL PARAMETERS-1'!$B$5:$J$44,6,FALSE)*VLOOKUP(SDBYLD2!BJ$4,'[1]INTERNAL PARAMETERS-1'!$B$5:$J$44,3,FALSE) + SDBYLD1!BJ156*(1-VLOOKUP(SDBYLD2!BJ$4,'[1]INTERNAL PARAMETERS-1'!$B$5:$J$44,5,FALSE))*VLOOKUP(SDBYLD2!BJ$4,'[1]INTERNAL PARAMETERS-1'!$B$5:$J$44,8,FALSE)*VLOOKUP(SDBYLD2!BJ$4,'[1]INTERNAL PARAMETERS-1'!$B$5:$J$44,3,FALSE)</f>
        <v>1.2102166760620641</v>
      </c>
      <c r="BK156" s="44">
        <f>SDBYLD1!BK156*VLOOKUP(SDBYLD2!BK$4,'[1]INTERNAL PARAMETERS-1'!$B$5:$J$44,5,FALSE)*VLOOKUP(SDBYLD2!BK$4,'[1]INTERNAL PARAMETERS-1'!$B$5:$J$44,6,FALSE)*VLOOKUP(SDBYLD2!BK$4,'[1]INTERNAL PARAMETERS-1'!$B$5:$J$44,3,FALSE) + SDBYLD1!BK156*(1-VLOOKUP(SDBYLD2!BK$4,'[1]INTERNAL PARAMETERS-1'!$B$5:$J$44,5,FALSE))*VLOOKUP(SDBYLD2!BK$4,'[1]INTERNAL PARAMETERS-1'!$B$5:$J$44,8,FALSE)*VLOOKUP(SDBYLD2!BK$4,'[1]INTERNAL PARAMETERS-1'!$B$5:$J$44,3,FALSE)</f>
        <v>1.5171331249901887</v>
      </c>
      <c r="BL156" s="44">
        <f>SDBYLD1!BL156*VLOOKUP(SDBYLD2!BL$4,'[1]INTERNAL PARAMETERS-1'!$B$5:$J$44,5,FALSE)*VLOOKUP(SDBYLD2!BL$4,'[1]INTERNAL PARAMETERS-1'!$B$5:$J$44,6,FALSE)*VLOOKUP(SDBYLD2!BL$4,'[1]INTERNAL PARAMETERS-1'!$B$5:$J$44,3,FALSE) + SDBYLD1!BL156*(1-VLOOKUP(SDBYLD2!BL$4,'[1]INTERNAL PARAMETERS-1'!$B$5:$J$44,5,FALSE))*VLOOKUP(SDBYLD2!BL$4,'[1]INTERNAL PARAMETERS-1'!$B$5:$J$44,8,FALSE)*VLOOKUP(SDBYLD2!BL$4,'[1]INTERNAL PARAMETERS-1'!$B$5:$J$44,3,FALSE)</f>
        <v>4.2357438752600896</v>
      </c>
      <c r="BM156" s="44">
        <f>SDBYLD1!BM156*VLOOKUP(SDBYLD2!BM$4,'[1]INTERNAL PARAMETERS-1'!$B$5:$J$44,5,FALSE)*VLOOKUP(SDBYLD2!BM$4,'[1]INTERNAL PARAMETERS-1'!$B$5:$J$44,6,FALSE)*VLOOKUP(SDBYLD2!BM$4,'[1]INTERNAL PARAMETERS-1'!$B$5:$J$44,3,FALSE) + SDBYLD1!BM156*(1-VLOOKUP(SDBYLD2!BM$4,'[1]INTERNAL PARAMETERS-1'!$B$5:$J$44,5,FALSE))*VLOOKUP(SDBYLD2!BM$4,'[1]INTERNAL PARAMETERS-1'!$B$5:$J$44,8,FALSE)*VLOOKUP(SDBYLD2!BM$4,'[1]INTERNAL PARAMETERS-1'!$B$5:$J$44,3,FALSE)</f>
        <v>1.2425818280391328</v>
      </c>
      <c r="BN156" s="44">
        <f>SDBYLD1!BN156*VLOOKUP(SDBYLD2!BN$4,'[1]INTERNAL PARAMETERS-1'!$B$5:$J$44,5,FALSE)*VLOOKUP(SDBYLD2!BN$4,'[1]INTERNAL PARAMETERS-1'!$B$5:$J$44,6,FALSE)*VLOOKUP(SDBYLD2!BN$4,'[1]INTERNAL PARAMETERS-1'!$B$5:$J$44,3,FALSE) + SDBYLD1!BN156*(1-VLOOKUP(SDBYLD2!BN$4,'[1]INTERNAL PARAMETERS-1'!$B$5:$J$44,5,FALSE))*VLOOKUP(SDBYLD2!BN$4,'[1]INTERNAL PARAMETERS-1'!$B$5:$J$44,8,FALSE)*VLOOKUP(SDBYLD2!BN$4,'[1]INTERNAL PARAMETERS-1'!$B$5:$J$44,3,FALSE)</f>
        <v>1.5774919449360976</v>
      </c>
      <c r="BO156" s="44">
        <f>SDBYLD1!BO156*VLOOKUP(SDBYLD2!BO$4,'[1]INTERNAL PARAMETERS-1'!$B$5:$J$44,5,FALSE)*VLOOKUP(SDBYLD2!BO$4,'[1]INTERNAL PARAMETERS-1'!$B$5:$J$44,6,FALSE)*VLOOKUP(SDBYLD2!BO$4,'[1]INTERNAL PARAMETERS-1'!$B$5:$J$44,3,FALSE) + SDBYLD1!BO156*(1-VLOOKUP(SDBYLD2!BO$4,'[1]INTERNAL PARAMETERS-1'!$B$5:$J$44,5,FALSE))*VLOOKUP(SDBYLD2!BO$4,'[1]INTERNAL PARAMETERS-1'!$B$5:$J$44,8,FALSE)*VLOOKUP(SDBYLD2!BO$4,'[1]INTERNAL PARAMETERS-1'!$B$5:$J$44,3,FALSE)</f>
        <v>1.3006675173430013</v>
      </c>
      <c r="BP156" s="44">
        <f>SDBYLD1!BP156*VLOOKUP(SDBYLD2!BP$4,'[1]INTERNAL PARAMETERS-1'!$B$5:$J$44,5,FALSE)*VLOOKUP(SDBYLD2!BP$4,'[1]INTERNAL PARAMETERS-1'!$B$5:$J$44,6,FALSE)*VLOOKUP(SDBYLD2!BP$4,'[1]INTERNAL PARAMETERS-1'!$B$5:$J$44,3,FALSE) + SDBYLD1!BP156*(1-VLOOKUP(SDBYLD2!BP$4,'[1]INTERNAL PARAMETERS-1'!$B$5:$J$44,5,FALSE))*VLOOKUP(SDBYLD2!BP$4,'[1]INTERNAL PARAMETERS-1'!$B$5:$J$44,8,FALSE)*VLOOKUP(SDBYLD2!BP$4,'[1]INTERNAL PARAMETERS-1'!$B$5:$J$44,3,FALSE)</f>
        <v>0.11800591199201085</v>
      </c>
      <c r="BQ156" s="44">
        <f>SDBYLD1!BQ156*VLOOKUP(SDBYLD2!BQ$4,'[1]INTERNAL PARAMETERS-1'!$B$5:$J$44,5,FALSE)*VLOOKUP(SDBYLD2!BQ$4,'[1]INTERNAL PARAMETERS-1'!$B$5:$J$44,6,FALSE)*VLOOKUP(SDBYLD2!BQ$4,'[1]INTERNAL PARAMETERS-1'!$B$5:$J$44,3,FALSE) + SDBYLD1!BQ156*(1-VLOOKUP(SDBYLD2!BQ$4,'[1]INTERNAL PARAMETERS-1'!$B$5:$J$44,5,FALSE))*VLOOKUP(SDBYLD2!BQ$4,'[1]INTERNAL PARAMETERS-1'!$B$5:$J$44,8,FALSE)*VLOOKUP(SDBYLD2!BQ$4,'[1]INTERNAL PARAMETERS-1'!$B$5:$J$44,3,FALSE)</f>
        <v>5.0787545544284116</v>
      </c>
      <c r="BR156" s="44">
        <f>SDBYLD1!BR156*VLOOKUP(SDBYLD2!BR$4,'[1]INTERNAL PARAMETERS-1'!$B$5:$J$44,5,FALSE)*VLOOKUP(SDBYLD2!BR$4,'[1]INTERNAL PARAMETERS-1'!$B$5:$J$44,6,FALSE)*VLOOKUP(SDBYLD2!BR$4,'[1]INTERNAL PARAMETERS-1'!$B$5:$J$44,3,FALSE) + SDBYLD1!BR156*(1-VLOOKUP(SDBYLD2!BR$4,'[1]INTERNAL PARAMETERS-1'!$B$5:$J$44,5,FALSE))*VLOOKUP(SDBYLD2!BR$4,'[1]INTERNAL PARAMETERS-1'!$B$5:$J$44,8,FALSE)*VLOOKUP(SDBYLD2!BR$4,'[1]INTERNAL PARAMETERS-1'!$B$5:$J$44,3,FALSE)</f>
        <v>0.20890003014369257</v>
      </c>
      <c r="BS156" s="44">
        <f>SDBYLD1!BS156*VLOOKUP(SDBYLD2!BS$4,'[1]INTERNAL PARAMETERS-1'!$B$5:$J$44,5,FALSE)*VLOOKUP(SDBYLD2!BS$4,'[1]INTERNAL PARAMETERS-1'!$B$5:$J$44,6,FALSE)*VLOOKUP(SDBYLD2!BS$4,'[1]INTERNAL PARAMETERS-1'!$B$5:$J$44,3,FALSE) + SDBYLD1!BS156*(1-VLOOKUP(SDBYLD2!BS$4,'[1]INTERNAL PARAMETERS-1'!$B$5:$J$44,5,FALSE))*VLOOKUP(SDBYLD2!BS$4,'[1]INTERNAL PARAMETERS-1'!$B$5:$J$44,8,FALSE)*VLOOKUP(SDBYLD2!BS$4,'[1]INTERNAL PARAMETERS-1'!$B$5:$J$44,3,FALSE)</f>
        <v>1.3448571166482058E-2</v>
      </c>
      <c r="BT156" s="44">
        <f>SDBYLD1!BT156*VLOOKUP(SDBYLD2!BT$4,'[1]INTERNAL PARAMETERS-1'!$B$5:$J$44,5,FALSE)*VLOOKUP(SDBYLD2!BT$4,'[1]INTERNAL PARAMETERS-1'!$B$5:$J$44,6,FALSE)*VLOOKUP(SDBYLD2!BT$4,'[1]INTERNAL PARAMETERS-1'!$B$5:$J$44,3,FALSE) + SDBYLD1!BT156*(1-VLOOKUP(SDBYLD2!BT$4,'[1]INTERNAL PARAMETERS-1'!$B$5:$J$44,5,FALSE))*VLOOKUP(SDBYLD2!BT$4,'[1]INTERNAL PARAMETERS-1'!$B$5:$J$44,8,FALSE)*VLOOKUP(SDBYLD2!BT$4,'[1]INTERNAL PARAMETERS-1'!$B$5:$J$44,3,FALSE)</f>
        <v>0</v>
      </c>
      <c r="BU156" s="44">
        <f>SDBYLD1!BU156*VLOOKUP(SDBYLD2!BU$4,'[1]INTERNAL PARAMETERS-1'!$B$5:$J$44,5,FALSE)*VLOOKUP(SDBYLD2!BU$4,'[1]INTERNAL PARAMETERS-1'!$B$5:$J$44,6,FALSE)*VLOOKUP(SDBYLD2!BU$4,'[1]INTERNAL PARAMETERS-1'!$B$5:$J$44,3,FALSE) + SDBYLD1!BU156*(1-VLOOKUP(SDBYLD2!BU$4,'[1]INTERNAL PARAMETERS-1'!$B$5:$J$44,5,FALSE))*VLOOKUP(SDBYLD2!BU$4,'[1]INTERNAL PARAMETERS-1'!$B$5:$J$44,8,FALSE)*VLOOKUP(SDBYLD2!BU$4,'[1]INTERNAL PARAMETERS-1'!$B$5:$J$44,3,FALSE)</f>
        <v>0</v>
      </c>
      <c r="BV156" s="44">
        <f>SDBYLD1!BV156*VLOOKUP(SDBYLD2!BV$4,'[1]INTERNAL PARAMETERS-1'!$B$5:$J$44,5,FALSE)*VLOOKUP(SDBYLD2!BV$4,'[1]INTERNAL PARAMETERS-1'!$B$5:$J$44,6,FALSE)*VLOOKUP(SDBYLD2!BV$4,'[1]INTERNAL PARAMETERS-1'!$B$5:$J$44,3,FALSE) + SDBYLD1!BV156*(1-VLOOKUP(SDBYLD2!BV$4,'[1]INTERNAL PARAMETERS-1'!$B$5:$J$44,5,FALSE))*VLOOKUP(SDBYLD2!BV$4,'[1]INTERNAL PARAMETERS-1'!$B$5:$J$44,8,FALSE)*VLOOKUP(SDBYLD2!BV$4,'[1]INTERNAL PARAMETERS-1'!$B$5:$J$44,3,FALSE)</f>
        <v>0</v>
      </c>
      <c r="BW156" s="44">
        <f>SDBYLD1!BW156*VLOOKUP(SDBYLD2!BW$4,'[1]INTERNAL PARAMETERS-1'!$B$5:$J$44,5,FALSE)*VLOOKUP(SDBYLD2!BW$4,'[1]INTERNAL PARAMETERS-1'!$B$5:$J$44,6,FALSE)*VLOOKUP(SDBYLD2!BW$4,'[1]INTERNAL PARAMETERS-1'!$B$5:$J$44,3,FALSE) + SDBYLD1!BW156*(1-VLOOKUP(SDBYLD2!BW$4,'[1]INTERNAL PARAMETERS-1'!$B$5:$J$44,5,FALSE))*VLOOKUP(SDBYLD2!BW$4,'[1]INTERNAL PARAMETERS-1'!$B$5:$J$44,8,FALSE)*VLOOKUP(SDBYLD2!BW$4,'[1]INTERNAL PARAMETERS-1'!$B$5:$J$44,3,FALSE)</f>
        <v>0</v>
      </c>
      <c r="BX156" s="44">
        <f>SDBYLD1!BX156*VLOOKUP(SDBYLD2!BX$4,'[1]INTERNAL PARAMETERS-1'!$B$5:$J$44,5,FALSE)*VLOOKUP(SDBYLD2!BX$4,'[1]INTERNAL PARAMETERS-1'!$B$5:$J$44,6,FALSE)*VLOOKUP(SDBYLD2!BX$4,'[1]INTERNAL PARAMETERS-1'!$B$5:$J$44,3,FALSE) + SDBYLD1!BX156*(1-VLOOKUP(SDBYLD2!BX$4,'[1]INTERNAL PARAMETERS-1'!$B$5:$J$44,5,FALSE))*VLOOKUP(SDBYLD2!BX$4,'[1]INTERNAL PARAMETERS-1'!$B$5:$J$44,8,FALSE)*VLOOKUP(SDBYLD2!BX$4,'[1]INTERNAL PARAMETERS-1'!$B$5:$J$44,3,FALSE)</f>
        <v>0</v>
      </c>
      <c r="BY156" s="44">
        <f>SDBYLD1!BY156*VLOOKUP(SDBYLD2!BY$4,'[1]INTERNAL PARAMETERS-1'!$B$5:$J$44,5,FALSE)*VLOOKUP(SDBYLD2!BY$4,'[1]INTERNAL PARAMETERS-1'!$B$5:$J$44,6,FALSE)*VLOOKUP(SDBYLD2!BY$4,'[1]INTERNAL PARAMETERS-1'!$B$5:$J$44,3,FALSE) + SDBYLD1!BY156*(1-VLOOKUP(SDBYLD2!BY$4,'[1]INTERNAL PARAMETERS-1'!$B$5:$J$44,5,FALSE))*VLOOKUP(SDBYLD2!BY$4,'[1]INTERNAL PARAMETERS-1'!$B$5:$J$44,8,FALSE)*VLOOKUP(SDBYLD2!BY$4,'[1]INTERNAL PARAMETERS-1'!$B$5:$J$44,3,FALSE)</f>
        <v>0</v>
      </c>
      <c r="BZ156" s="44">
        <f>SDBYLD1!BZ156*VLOOKUP(SDBYLD2!BZ$4,'[1]INTERNAL PARAMETERS-1'!$B$5:$J$44,5,FALSE)*VLOOKUP(SDBYLD2!BZ$4,'[1]INTERNAL PARAMETERS-1'!$B$5:$J$44,6,FALSE)*VLOOKUP(SDBYLD2!BZ$4,'[1]INTERNAL PARAMETERS-1'!$B$5:$J$44,3,FALSE) + SDBYLD1!BZ156*(1-VLOOKUP(SDBYLD2!BZ$4,'[1]INTERNAL PARAMETERS-1'!$B$5:$J$44,5,FALSE))*VLOOKUP(SDBYLD2!BZ$4,'[1]INTERNAL PARAMETERS-1'!$B$5:$J$44,8,FALSE)*VLOOKUP(SDBYLD2!BZ$4,'[1]INTERNAL PARAMETERS-1'!$B$5:$J$44,3,FALSE)</f>
        <v>1.5370313127939112E-2</v>
      </c>
      <c r="CA156" s="44">
        <f>SDBYLD1!CA156*VLOOKUP(SDBYLD2!CA$4,'[1]INTERNAL PARAMETERS-1'!$B$5:$J$44,5,FALSE)*VLOOKUP(SDBYLD2!CA$4,'[1]INTERNAL PARAMETERS-1'!$B$5:$J$44,6,FALSE)*VLOOKUP(SDBYLD2!CA$4,'[1]INTERNAL PARAMETERS-1'!$B$5:$J$44,3,FALSE) + SDBYLD1!CA156*(1-VLOOKUP(SDBYLD2!CA$4,'[1]INTERNAL PARAMETERS-1'!$B$5:$J$44,5,FALSE))*VLOOKUP(SDBYLD2!CA$4,'[1]INTERNAL PARAMETERS-1'!$B$5:$J$44,8,FALSE)*VLOOKUP(SDBYLD2!CA$4,'[1]INTERNAL PARAMETERS-1'!$B$5:$J$44,3,FALSE)</f>
        <v>0</v>
      </c>
      <c r="CB156" s="44">
        <f>SDBYLD1!CB156*VLOOKUP(SDBYLD2!CB$4,'[1]INTERNAL PARAMETERS-1'!$B$5:$J$44,5,FALSE)*VLOOKUP(SDBYLD2!CB$4,'[1]INTERNAL PARAMETERS-1'!$B$5:$J$44,6,FALSE)*VLOOKUP(SDBYLD2!CB$4,'[1]INTERNAL PARAMETERS-1'!$B$5:$J$44,3,FALSE) + SDBYLD1!CB156*(1-VLOOKUP(SDBYLD2!CB$4,'[1]INTERNAL PARAMETERS-1'!$B$5:$J$44,5,FALSE))*VLOOKUP(SDBYLD2!CB$4,'[1]INTERNAL PARAMETERS-1'!$B$5:$J$44,8,FALSE)*VLOOKUP(SDBYLD2!CB$4,'[1]INTERNAL PARAMETERS-1'!$B$5:$J$44,3,FALSE)</f>
        <v>0</v>
      </c>
      <c r="CC156" s="44">
        <f>SDBYLD1!CC156*VLOOKUP(SDBYLD2!CC$4,'[1]INTERNAL PARAMETERS-1'!$B$5:$J$44,5,FALSE)*VLOOKUP(SDBYLD2!CC$4,'[1]INTERNAL PARAMETERS-1'!$B$5:$J$44,6,FALSE)*VLOOKUP(SDBYLD2!CC$4,'[1]INTERNAL PARAMETERS-1'!$B$5:$J$44,3,FALSE) + SDBYLD1!CC156*(1-VLOOKUP(SDBYLD2!CC$4,'[1]INTERNAL PARAMETERS-1'!$B$5:$J$44,5,FALSE))*VLOOKUP(SDBYLD2!CC$4,'[1]INTERNAL PARAMETERS-1'!$B$5:$J$44,8,FALSE)*VLOOKUP(SDBYLD2!CC$4,'[1]INTERNAL PARAMETERS-1'!$B$5:$J$44,3,FALSE)</f>
        <v>2.8000080397268732E-2</v>
      </c>
      <c r="CD156" s="44">
        <f>SDBYLD1!CD156*VLOOKUP(SDBYLD2!CD$4,'[1]INTERNAL PARAMETERS-1'!$B$5:$J$44,5,FALSE)*VLOOKUP(SDBYLD2!CD$4,'[1]INTERNAL PARAMETERS-1'!$B$5:$J$44,6,FALSE)*VLOOKUP(SDBYLD2!CD$4,'[1]INTERNAL PARAMETERS-1'!$B$5:$J$44,3,FALSE) + SDBYLD1!CD156*(1-VLOOKUP(SDBYLD2!CD$4,'[1]INTERNAL PARAMETERS-1'!$B$5:$J$44,5,FALSE))*VLOOKUP(SDBYLD2!CD$4,'[1]INTERNAL PARAMETERS-1'!$B$5:$J$44,8,FALSE)*VLOOKUP(SDBYLD2!CD$4,'[1]INTERNAL PARAMETERS-1'!$B$5:$J$44,3,FALSE)</f>
        <v>8.02770906556E-2</v>
      </c>
      <c r="CE156" s="44">
        <f>SDBYLD1!CE156*VLOOKUP(SDBYLD2!CE$4,'[1]INTERNAL PARAMETERS-1'!$B$5:$J$44,5,FALSE)*VLOOKUP(SDBYLD2!CE$4,'[1]INTERNAL PARAMETERS-1'!$B$5:$J$44,6,FALSE)*VLOOKUP(SDBYLD2!CE$4,'[1]INTERNAL PARAMETERS-1'!$B$5:$J$44,3,FALSE) + SDBYLD1!CE156*(1-VLOOKUP(SDBYLD2!CE$4,'[1]INTERNAL PARAMETERS-1'!$B$5:$J$44,5,FALSE))*VLOOKUP(SDBYLD2!CE$4,'[1]INTERNAL PARAMETERS-1'!$B$5:$J$44,8,FALSE)*VLOOKUP(SDBYLD2!CE$4,'[1]INTERNAL PARAMETERS-1'!$B$5:$J$44,3,FALSE)</f>
        <v>0.11327627302685066</v>
      </c>
      <c r="CF156" s="44">
        <f>SDBYLD1!CF156*VLOOKUP(SDBYLD2!CF$4,'[1]INTERNAL PARAMETERS-1'!$B$5:$J$44,5,FALSE)*VLOOKUP(SDBYLD2!CF$4,'[1]INTERNAL PARAMETERS-1'!$B$5:$J$44,6,FALSE)*VLOOKUP(SDBYLD2!CF$4,'[1]INTERNAL PARAMETERS-1'!$B$5:$J$44,3,FALSE) + SDBYLD1!CF156*(1-VLOOKUP(SDBYLD2!CF$4,'[1]INTERNAL PARAMETERS-1'!$B$5:$J$44,5,FALSE))*VLOOKUP(SDBYLD2!CF$4,'[1]INTERNAL PARAMETERS-1'!$B$5:$J$44,8,FALSE)*VLOOKUP(SDBYLD2!CF$4,'[1]INTERNAL PARAMETERS-1'!$B$5:$J$44,3,FALSE)</f>
        <v>4.9565526934011277E-2</v>
      </c>
      <c r="CG156" s="44">
        <f>SDBYLD1!CG156*VLOOKUP(SDBYLD2!CG$4,'[1]INTERNAL PARAMETERS-1'!$B$5:$J$44,5,FALSE)*VLOOKUP(SDBYLD2!CG$4,'[1]INTERNAL PARAMETERS-1'!$B$5:$J$44,6,FALSE)*VLOOKUP(SDBYLD2!CG$4,'[1]INTERNAL PARAMETERS-1'!$B$5:$J$44,3,FALSE) + SDBYLD1!CG156*(1-VLOOKUP(SDBYLD2!CG$4,'[1]INTERNAL PARAMETERS-1'!$B$5:$J$44,5,FALSE))*VLOOKUP(SDBYLD2!CG$4,'[1]INTERNAL PARAMETERS-1'!$B$5:$J$44,8,FALSE)*VLOOKUP(SDBYLD2!CG$4,'[1]INTERNAL PARAMETERS-1'!$B$5:$J$44,3,FALSE)</f>
        <v>0</v>
      </c>
      <c r="CH156" s="43">
        <f>SDBYLD1!CH156*VLOOKUP(SDBYLD2!CH$4,'[1]INTERNAL PARAMETERS-1'!$B$5:$J$44,5,FALSE)*VLOOKUP(SDBYLD2!CH$4,'[1]INTERNAL PARAMETERS-1'!$B$5:$J$44,6,FALSE)*VLOOKUP(SDBYLD2!CH$4,'[1]INTERNAL PARAMETERS-1'!$B$5:$J$44,3,FALSE) + SDBYLD1!CH156*(1-VLOOKUP(SDBYLD2!CH$4,'[1]INTERNAL PARAMETERS-1'!$B$5:$J$44,5,FALSE))*VLOOKUP(SDBYLD2!CH$4,'[1]INTERNAL PARAMETERS-1'!$B$5:$J$44,8,FALSE)*VLOOKUP(SDBYLD2!CH$4,'[1]INTERNAL PARAMETERS-1'!$B$5:$J$44,3,FALSE)</f>
        <v>0</v>
      </c>
      <c r="CJ156" s="45">
        <f t="shared" si="4"/>
        <v>3400.8765409057714</v>
      </c>
      <c r="CK156" s="43">
        <f t="shared" si="5"/>
        <v>63.615468993571596</v>
      </c>
    </row>
    <row r="157" spans="2:89" x14ac:dyDescent="0.4">
      <c r="B157" s="58" t="s">
        <v>8</v>
      </c>
      <c r="C157" s="57" t="s">
        <v>68</v>
      </c>
      <c r="D157" s="57" t="s">
        <v>59</v>
      </c>
      <c r="E157" s="133">
        <f>SDBeam!X157</f>
        <v>6085.057812434281</v>
      </c>
      <c r="F157" s="59">
        <f>'[1]INTERNAL PARAMETERS-1'!M13</f>
        <v>44.225000000000001</v>
      </c>
      <c r="G157" s="45">
        <f>SDBYLD1!G157*VLOOKUP(SDBYLD2!G$4,'[1]INTERNAL PARAMETERS-1'!$B$5:$J$44,5,FALSE)*VLOOKUP(SDBYLD2!G$4,'[1]INTERNAL PARAMETERS-1'!$B$5:$J$44,7,FALSE)*SDBYLD2!$F157 + SDBYLD1!G157*(1-VLOOKUP(SDBYLD2!G$4,'[1]INTERNAL PARAMETERS-1'!$B$5:$J$44,5,FALSE))*VLOOKUP(SDBYLD2!G$4,'[1]INTERNAL PARAMETERS-1'!$B$5:$J$44,9,FALSE)*SDBYLD2!$F157</f>
        <v>1192.2880033244776</v>
      </c>
      <c r="H157" s="44">
        <f>SDBYLD1!H157*VLOOKUP(SDBYLD2!H$4,'[1]INTERNAL PARAMETERS-1'!$B$5:$J$44,5,FALSE)*VLOOKUP(SDBYLD2!H$4,'[1]INTERNAL PARAMETERS-1'!$B$5:$J$44,7,FALSE)*SDBYLD2!$F157 + SDBYLD1!H157*(1-VLOOKUP(SDBYLD2!H$4,'[1]INTERNAL PARAMETERS-1'!$B$5:$J$44,5,FALSE))*VLOOKUP(SDBYLD2!H$4,'[1]INTERNAL PARAMETERS-1'!$B$5:$J$44,9,FALSE)*SDBYLD2!$F157</f>
        <v>573.86537579881349</v>
      </c>
      <c r="I157" s="44">
        <f>SDBYLD1!I157*VLOOKUP(SDBYLD2!I$4,'[1]INTERNAL PARAMETERS-1'!$B$5:$J$44,5,FALSE)*VLOOKUP(SDBYLD2!I$4,'[1]INTERNAL PARAMETERS-1'!$B$5:$J$44,7,FALSE)*SDBYLD2!$F157 + SDBYLD1!I157*(1-VLOOKUP(SDBYLD2!I$4,'[1]INTERNAL PARAMETERS-1'!$B$5:$J$44,5,FALSE))*VLOOKUP(SDBYLD2!I$4,'[1]INTERNAL PARAMETERS-1'!$B$5:$J$44,9,FALSE)*SDBYLD2!$F157</f>
        <v>586.91744441202684</v>
      </c>
      <c r="J157" s="44">
        <f>SDBYLD1!J157*VLOOKUP(SDBYLD2!J$4,'[1]INTERNAL PARAMETERS-1'!$B$5:$J$44,5,FALSE)*VLOOKUP(SDBYLD2!J$4,'[1]INTERNAL PARAMETERS-1'!$B$5:$J$44,7,FALSE)*SDBYLD2!$F157 + SDBYLD1!J157*(1-VLOOKUP(SDBYLD2!J$4,'[1]INTERNAL PARAMETERS-1'!$B$5:$J$44,5,FALSE))*VLOOKUP(SDBYLD2!J$4,'[1]INTERNAL PARAMETERS-1'!$B$5:$J$44,9,FALSE)*SDBYLD2!$F157</f>
        <v>0</v>
      </c>
      <c r="K157" s="44">
        <f>SDBYLD1!K157*VLOOKUP(SDBYLD2!K$4,'[1]INTERNAL PARAMETERS-1'!$B$5:$J$44,5,FALSE)*VLOOKUP(SDBYLD2!K$4,'[1]INTERNAL PARAMETERS-1'!$B$5:$J$44,7,FALSE)*SDBYLD2!$F157 + SDBYLD1!K157*(1-VLOOKUP(SDBYLD2!K$4,'[1]INTERNAL PARAMETERS-1'!$B$5:$J$44,5,FALSE))*VLOOKUP(SDBYLD2!K$4,'[1]INTERNAL PARAMETERS-1'!$B$5:$J$44,9,FALSE)*SDBYLD2!$F157</f>
        <v>7.6983433241217201</v>
      </c>
      <c r="L157" s="44">
        <f>SDBYLD1!L157*VLOOKUP(SDBYLD2!L$4,'[1]INTERNAL PARAMETERS-1'!$B$5:$J$44,5,FALSE)*VLOOKUP(SDBYLD2!L$4,'[1]INTERNAL PARAMETERS-1'!$B$5:$J$44,7,FALSE)*SDBYLD2!$F157 + SDBYLD1!L157*(1-VLOOKUP(SDBYLD2!L$4,'[1]INTERNAL PARAMETERS-1'!$B$5:$J$44,5,FALSE))*VLOOKUP(SDBYLD2!L$4,'[1]INTERNAL PARAMETERS-1'!$B$5:$J$44,9,FALSE)*SDBYLD2!$F157</f>
        <v>0</v>
      </c>
      <c r="M157" s="44">
        <f>SDBYLD1!M157*VLOOKUP(SDBYLD2!M$4,'[1]INTERNAL PARAMETERS-1'!$B$5:$J$44,5,FALSE)*VLOOKUP(SDBYLD2!M$4,'[1]INTERNAL PARAMETERS-1'!$B$5:$J$44,7,FALSE)*SDBYLD2!$F157 + SDBYLD1!M157*(1-VLOOKUP(SDBYLD2!M$4,'[1]INTERNAL PARAMETERS-1'!$B$5:$J$44,5,FALSE))*VLOOKUP(SDBYLD2!M$4,'[1]INTERNAL PARAMETERS-1'!$B$5:$J$44,9,FALSE)*SDBYLD2!$F157</f>
        <v>22.241143988390487</v>
      </c>
      <c r="N157" s="44">
        <f>SDBYLD1!N157*VLOOKUP(SDBYLD2!N$4,'[1]INTERNAL PARAMETERS-1'!$B$5:$J$44,5,FALSE)*VLOOKUP(SDBYLD2!N$4,'[1]INTERNAL PARAMETERS-1'!$B$5:$J$44,7,FALSE)*SDBYLD2!$F157 + SDBYLD1!N157*(1-VLOOKUP(SDBYLD2!N$4,'[1]INTERNAL PARAMETERS-1'!$B$5:$J$44,5,FALSE))*VLOOKUP(SDBYLD2!N$4,'[1]INTERNAL PARAMETERS-1'!$B$5:$J$44,9,FALSE)*SDBYLD2!$F157</f>
        <v>2.6229777397287188</v>
      </c>
      <c r="O157" s="44">
        <f>SDBYLD1!O157*VLOOKUP(SDBYLD2!O$4,'[1]INTERNAL PARAMETERS-1'!$B$5:$J$44,5,FALSE)*VLOOKUP(SDBYLD2!O$4,'[1]INTERNAL PARAMETERS-1'!$B$5:$J$44,7,FALSE)*SDBYLD2!$F157 + SDBYLD1!O157*(1-VLOOKUP(SDBYLD2!O$4,'[1]INTERNAL PARAMETERS-1'!$B$5:$J$44,5,FALSE))*VLOOKUP(SDBYLD2!O$4,'[1]INTERNAL PARAMETERS-1'!$B$5:$J$44,9,FALSE)*SDBYLD2!$F157</f>
        <v>0</v>
      </c>
      <c r="P157" s="44">
        <f>SDBYLD1!P157*VLOOKUP(SDBYLD2!P$4,'[1]INTERNAL PARAMETERS-1'!$B$5:$J$44,5,FALSE)*VLOOKUP(SDBYLD2!P$4,'[1]INTERNAL PARAMETERS-1'!$B$5:$J$44,7,FALSE)*SDBYLD2!$F157 + SDBYLD1!P157*(1-VLOOKUP(SDBYLD2!P$4,'[1]INTERNAL PARAMETERS-1'!$B$5:$J$44,5,FALSE))*VLOOKUP(SDBYLD2!P$4,'[1]INTERNAL PARAMETERS-1'!$B$5:$J$44,9,FALSE)*SDBYLD2!$F157</f>
        <v>0</v>
      </c>
      <c r="Q157" s="44">
        <f>SDBYLD1!Q157*VLOOKUP(SDBYLD2!Q$4,'[1]INTERNAL PARAMETERS-1'!$B$5:$J$44,5,FALSE)*VLOOKUP(SDBYLD2!Q$4,'[1]INTERNAL PARAMETERS-1'!$B$5:$J$44,7,FALSE)*SDBYLD2!$F157 + SDBYLD1!Q157*(1-VLOOKUP(SDBYLD2!Q$4,'[1]INTERNAL PARAMETERS-1'!$B$5:$J$44,5,FALSE))*VLOOKUP(SDBYLD2!Q$4,'[1]INTERNAL PARAMETERS-1'!$B$5:$J$44,9,FALSE)*SDBYLD2!$F157</f>
        <v>0</v>
      </c>
      <c r="R157" s="44">
        <f>SDBYLD1!R157*VLOOKUP(SDBYLD2!R$4,'[1]INTERNAL PARAMETERS-1'!$B$5:$J$44,5,FALSE)*VLOOKUP(SDBYLD2!R$4,'[1]INTERNAL PARAMETERS-1'!$B$5:$J$44,7,FALSE)*SDBYLD2!$F157 + SDBYLD1!R157*(1-VLOOKUP(SDBYLD2!R$4,'[1]INTERNAL PARAMETERS-1'!$B$5:$J$44,5,FALSE))*VLOOKUP(SDBYLD2!R$4,'[1]INTERNAL PARAMETERS-1'!$B$5:$J$44,9,FALSE)*SDBYLD2!$F157</f>
        <v>5.4739468962401938</v>
      </c>
      <c r="S157" s="44">
        <f>SDBYLD1!S157*VLOOKUP(SDBYLD2!S$4,'[1]INTERNAL PARAMETERS-1'!$B$5:$J$44,5,FALSE)*VLOOKUP(SDBYLD2!S$4,'[1]INTERNAL PARAMETERS-1'!$B$5:$J$44,7,FALSE)*SDBYLD2!$F157 + SDBYLD1!S157*(1-VLOOKUP(SDBYLD2!S$4,'[1]INTERNAL PARAMETERS-1'!$B$5:$J$44,5,FALSE))*VLOOKUP(SDBYLD2!S$4,'[1]INTERNAL PARAMETERS-1'!$B$5:$J$44,9,FALSE)*SDBYLD2!$F157</f>
        <v>64.677580373667027</v>
      </c>
      <c r="T157" s="44">
        <f>SDBYLD1!T157*VLOOKUP(SDBYLD2!T$4,'[1]INTERNAL PARAMETERS-1'!$B$5:$J$44,5,FALSE)*VLOOKUP(SDBYLD2!T$4,'[1]INTERNAL PARAMETERS-1'!$B$5:$J$44,7,FALSE)*SDBYLD2!$F157 + SDBYLD1!T157*(1-VLOOKUP(SDBYLD2!T$4,'[1]INTERNAL PARAMETERS-1'!$B$5:$J$44,5,FALSE))*VLOOKUP(SDBYLD2!T$4,'[1]INTERNAL PARAMETERS-1'!$B$5:$J$44,9,FALSE)*SDBYLD2!$F157</f>
        <v>15.395879313198179</v>
      </c>
      <c r="U157" s="44">
        <f>SDBYLD1!U157*VLOOKUP(SDBYLD2!U$4,'[1]INTERNAL PARAMETERS-1'!$B$5:$J$44,5,FALSE)*VLOOKUP(SDBYLD2!U$4,'[1]INTERNAL PARAMETERS-1'!$B$5:$J$44,7,FALSE)*SDBYLD2!$F157 + SDBYLD1!U157*(1-VLOOKUP(SDBYLD2!U$4,'[1]INTERNAL PARAMETERS-1'!$B$5:$J$44,5,FALSE))*VLOOKUP(SDBYLD2!U$4,'[1]INTERNAL PARAMETERS-1'!$B$5:$J$44,9,FALSE)*SDBYLD2!$F157</f>
        <v>6.4431902937159347</v>
      </c>
      <c r="V157" s="44">
        <f>SDBYLD1!V157*VLOOKUP(SDBYLD2!V$4,'[1]INTERNAL PARAMETERS-1'!$B$5:$J$44,5,FALSE)*VLOOKUP(SDBYLD2!V$4,'[1]INTERNAL PARAMETERS-1'!$B$5:$J$44,7,FALSE)*SDBYLD2!$F157 + SDBYLD1!V157*(1-VLOOKUP(SDBYLD2!V$4,'[1]INTERNAL PARAMETERS-1'!$B$5:$J$44,5,FALSE))*VLOOKUP(SDBYLD2!V$4,'[1]INTERNAL PARAMETERS-1'!$B$5:$J$44,9,FALSE)*SDBYLD2!$F157</f>
        <v>88.662362189392752</v>
      </c>
      <c r="W157" s="44">
        <f>SDBYLD1!W157*VLOOKUP(SDBYLD2!W$4,'[1]INTERNAL PARAMETERS-1'!$B$5:$J$44,5,FALSE)*VLOOKUP(SDBYLD2!W$4,'[1]INTERNAL PARAMETERS-1'!$B$5:$J$44,7,FALSE)*SDBYLD2!$F157 + SDBYLD1!W157*(1-VLOOKUP(SDBYLD2!W$4,'[1]INTERNAL PARAMETERS-1'!$B$5:$J$44,5,FALSE))*VLOOKUP(SDBYLD2!W$4,'[1]INTERNAL PARAMETERS-1'!$B$5:$J$44,9,FALSE)*SDBYLD2!$F157</f>
        <v>0</v>
      </c>
      <c r="X157" s="44">
        <f>SDBYLD1!X157*VLOOKUP(SDBYLD2!X$4,'[1]INTERNAL PARAMETERS-1'!$B$5:$J$44,5,FALSE)*VLOOKUP(SDBYLD2!X$4,'[1]INTERNAL PARAMETERS-1'!$B$5:$J$44,7,FALSE)*SDBYLD2!$F157 + SDBYLD1!X157*(1-VLOOKUP(SDBYLD2!X$4,'[1]INTERNAL PARAMETERS-1'!$B$5:$J$44,5,FALSE))*VLOOKUP(SDBYLD2!X$4,'[1]INTERNAL PARAMETERS-1'!$B$5:$J$44,9,FALSE)*SDBYLD2!$F157</f>
        <v>0</v>
      </c>
      <c r="Y157" s="44">
        <f>SDBYLD1!Y157*VLOOKUP(SDBYLD2!Y$4,'[1]INTERNAL PARAMETERS-1'!$B$5:$J$44,5,FALSE)*VLOOKUP(SDBYLD2!Y$4,'[1]INTERNAL PARAMETERS-1'!$B$5:$J$44,7,FALSE)*SDBYLD2!$F157 + SDBYLD1!Y157*(1-VLOOKUP(SDBYLD2!Y$4,'[1]INTERNAL PARAMETERS-1'!$B$5:$J$44,5,FALSE))*VLOOKUP(SDBYLD2!Y$4,'[1]INTERNAL PARAMETERS-1'!$B$5:$J$44,9,FALSE)*SDBYLD2!$F157</f>
        <v>0</v>
      </c>
      <c r="Z157" s="44">
        <f>SDBYLD1!Z157*VLOOKUP(SDBYLD2!Z$4,'[1]INTERNAL PARAMETERS-1'!$B$5:$J$44,5,FALSE)*VLOOKUP(SDBYLD2!Z$4,'[1]INTERNAL PARAMETERS-1'!$B$5:$J$44,7,FALSE)*SDBYLD2!$F157 + SDBYLD1!Z157*(1-VLOOKUP(SDBYLD2!Z$4,'[1]INTERNAL PARAMETERS-1'!$B$5:$J$44,5,FALSE))*VLOOKUP(SDBYLD2!Z$4,'[1]INTERNAL PARAMETERS-1'!$B$5:$J$44,9,FALSE)*SDBYLD2!$F157</f>
        <v>0</v>
      </c>
      <c r="AA157" s="44">
        <f>SDBYLD1!AA157*VLOOKUP(SDBYLD2!AA$4,'[1]INTERNAL PARAMETERS-1'!$B$5:$J$44,5,FALSE)*VLOOKUP(SDBYLD2!AA$4,'[1]INTERNAL PARAMETERS-1'!$B$5:$J$44,7,FALSE)*SDBYLD2!$F157 + SDBYLD1!AA157*(1-VLOOKUP(SDBYLD2!AA$4,'[1]INTERNAL PARAMETERS-1'!$B$5:$J$44,5,FALSE))*VLOOKUP(SDBYLD2!AA$4,'[1]INTERNAL PARAMETERS-1'!$B$5:$J$44,9,FALSE)*SDBYLD2!$F157</f>
        <v>0</v>
      </c>
      <c r="AB157" s="44">
        <f>SDBYLD1!AB157*VLOOKUP(SDBYLD2!AB$4,'[1]INTERNAL PARAMETERS-1'!$B$5:$J$44,5,FALSE)*VLOOKUP(SDBYLD2!AB$4,'[1]INTERNAL PARAMETERS-1'!$B$5:$J$44,7,FALSE)*SDBYLD2!$F157 + SDBYLD1!AB157*(1-VLOOKUP(SDBYLD2!AB$4,'[1]INTERNAL PARAMETERS-1'!$B$5:$J$44,5,FALSE))*VLOOKUP(SDBYLD2!AB$4,'[1]INTERNAL PARAMETERS-1'!$B$5:$J$44,9,FALSE)*SDBYLD2!$F157</f>
        <v>0</v>
      </c>
      <c r="AC157" s="44">
        <f>SDBYLD1!AC157*VLOOKUP(SDBYLD2!AC$4,'[1]INTERNAL PARAMETERS-1'!$B$5:$J$44,5,FALSE)*VLOOKUP(SDBYLD2!AC$4,'[1]INTERNAL PARAMETERS-1'!$B$5:$J$44,7,FALSE)*SDBYLD2!$F157 + SDBYLD1!AC157*(1-VLOOKUP(SDBYLD2!AC$4,'[1]INTERNAL PARAMETERS-1'!$B$5:$J$44,5,FALSE))*VLOOKUP(SDBYLD2!AC$4,'[1]INTERNAL PARAMETERS-1'!$B$5:$J$44,9,FALSE)*SDBYLD2!$F157</f>
        <v>0</v>
      </c>
      <c r="AD157" s="44">
        <f>SDBYLD1!AD157*VLOOKUP(SDBYLD2!AD$4,'[1]INTERNAL PARAMETERS-1'!$B$5:$J$44,5,FALSE)*VLOOKUP(SDBYLD2!AD$4,'[1]INTERNAL PARAMETERS-1'!$B$5:$J$44,7,FALSE)*SDBYLD2!$F157 + SDBYLD1!AD157*(1-VLOOKUP(SDBYLD2!AD$4,'[1]INTERNAL PARAMETERS-1'!$B$5:$J$44,5,FALSE))*VLOOKUP(SDBYLD2!AD$4,'[1]INTERNAL PARAMETERS-1'!$B$5:$J$44,9,FALSE)*SDBYLD2!$F157</f>
        <v>0</v>
      </c>
      <c r="AE157" s="44">
        <f>SDBYLD1!AE157*VLOOKUP(SDBYLD2!AE$4,'[1]INTERNAL PARAMETERS-1'!$B$5:$J$44,5,FALSE)*VLOOKUP(SDBYLD2!AE$4,'[1]INTERNAL PARAMETERS-1'!$B$5:$J$44,7,FALSE)*SDBYLD2!$F157 + SDBYLD1!AE157*(1-VLOOKUP(SDBYLD2!AE$4,'[1]INTERNAL PARAMETERS-1'!$B$5:$J$44,5,FALSE))*VLOOKUP(SDBYLD2!AE$4,'[1]INTERNAL PARAMETERS-1'!$B$5:$J$44,9,FALSE)*SDBYLD2!$F157</f>
        <v>0</v>
      </c>
      <c r="AF157" s="44">
        <f>SDBYLD1!AF157*VLOOKUP(SDBYLD2!AF$4,'[1]INTERNAL PARAMETERS-1'!$B$5:$J$44,5,FALSE)*VLOOKUP(SDBYLD2!AF$4,'[1]INTERNAL PARAMETERS-1'!$B$5:$J$44,7,FALSE)*SDBYLD2!$F157 + SDBYLD1!AF157*(1-VLOOKUP(SDBYLD2!AF$4,'[1]INTERNAL PARAMETERS-1'!$B$5:$J$44,5,FALSE))*VLOOKUP(SDBYLD2!AF$4,'[1]INTERNAL PARAMETERS-1'!$B$5:$J$44,9,FALSE)*SDBYLD2!$F157</f>
        <v>4.4479316983814385</v>
      </c>
      <c r="AG157" s="44">
        <f>SDBYLD1!AG157*VLOOKUP(SDBYLD2!AG$4,'[1]INTERNAL PARAMETERS-1'!$B$5:$J$44,5,FALSE)*VLOOKUP(SDBYLD2!AG$4,'[1]INTERNAL PARAMETERS-1'!$B$5:$J$44,7,FALSE)*SDBYLD2!$F157 + SDBYLD1!AG157*(1-VLOOKUP(SDBYLD2!AG$4,'[1]INTERNAL PARAMETERS-1'!$B$5:$J$44,5,FALSE))*VLOOKUP(SDBYLD2!AG$4,'[1]INTERNAL PARAMETERS-1'!$B$5:$J$44,9,FALSE)*SDBYLD2!$F157</f>
        <v>0</v>
      </c>
      <c r="AH157" s="44">
        <f>SDBYLD1!AH157*VLOOKUP(SDBYLD2!AH$4,'[1]INTERNAL PARAMETERS-1'!$B$5:$J$44,5,FALSE)*VLOOKUP(SDBYLD2!AH$4,'[1]INTERNAL PARAMETERS-1'!$B$5:$J$44,7,FALSE)*SDBYLD2!$F157 + SDBYLD1!AH157*(1-VLOOKUP(SDBYLD2!AH$4,'[1]INTERNAL PARAMETERS-1'!$B$5:$J$44,5,FALSE))*VLOOKUP(SDBYLD2!AH$4,'[1]INTERNAL PARAMETERS-1'!$B$5:$J$44,9,FALSE)*SDBYLD2!$F157</f>
        <v>0.62727241900251052</v>
      </c>
      <c r="AI157" s="44">
        <f>SDBYLD1!AI157*VLOOKUP(SDBYLD2!AI$4,'[1]INTERNAL PARAMETERS-1'!$B$5:$J$44,5,FALSE)*VLOOKUP(SDBYLD2!AI$4,'[1]INTERNAL PARAMETERS-1'!$B$5:$J$44,7,FALSE)*SDBYLD2!$F157 + SDBYLD1!AI157*(1-VLOOKUP(SDBYLD2!AI$4,'[1]INTERNAL PARAMETERS-1'!$B$5:$J$44,5,FALSE))*VLOOKUP(SDBYLD2!AI$4,'[1]INTERNAL PARAMETERS-1'!$B$5:$J$44,9,FALSE)*SDBYLD2!$F157</f>
        <v>1.1403607514364145</v>
      </c>
      <c r="AJ157" s="44">
        <f>SDBYLD1!AJ157*VLOOKUP(SDBYLD2!AJ$4,'[1]INTERNAL PARAMETERS-1'!$B$5:$J$44,5,FALSE)*VLOOKUP(SDBYLD2!AJ$4,'[1]INTERNAL PARAMETERS-1'!$B$5:$J$44,7,FALSE)*SDBYLD2!$F157 + SDBYLD1!AJ157*(1-VLOOKUP(SDBYLD2!AJ$4,'[1]INTERNAL PARAMETERS-1'!$B$5:$J$44,5,FALSE))*VLOOKUP(SDBYLD2!AJ$4,'[1]INTERNAL PARAMETERS-1'!$B$5:$J$44,9,FALSE)*SDBYLD2!$F157</f>
        <v>6.6718975475721578</v>
      </c>
      <c r="AK157" s="44">
        <f>SDBYLD1!AK157*VLOOKUP(SDBYLD2!AK$4,'[1]INTERNAL PARAMETERS-1'!$B$5:$J$44,5,FALSE)*VLOOKUP(SDBYLD2!AK$4,'[1]INTERNAL PARAMETERS-1'!$B$5:$J$44,7,FALSE)*SDBYLD2!$F157 + SDBYLD1!AK157*(1-VLOOKUP(SDBYLD2!AK$4,'[1]INTERNAL PARAMETERS-1'!$B$5:$J$44,5,FALSE))*VLOOKUP(SDBYLD2!AK$4,'[1]INTERNAL PARAMETERS-1'!$B$5:$J$44,9,FALSE)*SDBYLD2!$F157</f>
        <v>0</v>
      </c>
      <c r="AL157" s="44">
        <f>SDBYLD1!AL157*VLOOKUP(SDBYLD2!AL$4,'[1]INTERNAL PARAMETERS-1'!$B$5:$J$44,5,FALSE)*VLOOKUP(SDBYLD2!AL$4,'[1]INTERNAL PARAMETERS-1'!$B$5:$J$44,7,FALSE)*SDBYLD2!$F157 + SDBYLD1!AL157*(1-VLOOKUP(SDBYLD2!AL$4,'[1]INTERNAL PARAMETERS-1'!$B$5:$J$44,5,FALSE))*VLOOKUP(SDBYLD2!AL$4,'[1]INTERNAL PARAMETERS-1'!$B$5:$J$44,9,FALSE)*SDBYLD2!$F157</f>
        <v>0</v>
      </c>
      <c r="AM157" s="44">
        <f>SDBYLD1!AM157*VLOOKUP(SDBYLD2!AM$4,'[1]INTERNAL PARAMETERS-1'!$B$5:$J$44,5,FALSE)*VLOOKUP(SDBYLD2!AM$4,'[1]INTERNAL PARAMETERS-1'!$B$5:$J$44,7,FALSE)*SDBYLD2!$F157 + SDBYLD1!AM157*(1-VLOOKUP(SDBYLD2!AM$4,'[1]INTERNAL PARAMETERS-1'!$B$5:$J$44,5,FALSE))*VLOOKUP(SDBYLD2!AM$4,'[1]INTERNAL PARAMETERS-1'!$B$5:$J$44,9,FALSE)*SDBYLD2!$F157</f>
        <v>0</v>
      </c>
      <c r="AN157" s="44">
        <f>SDBYLD1!AN157*VLOOKUP(SDBYLD2!AN$4,'[1]INTERNAL PARAMETERS-1'!$B$5:$J$44,5,FALSE)*VLOOKUP(SDBYLD2!AN$4,'[1]INTERNAL PARAMETERS-1'!$B$5:$J$44,7,FALSE)*SDBYLD2!$F157 + SDBYLD1!AN157*(1-VLOOKUP(SDBYLD2!AN$4,'[1]INTERNAL PARAMETERS-1'!$B$5:$J$44,5,FALSE))*VLOOKUP(SDBYLD2!AN$4,'[1]INTERNAL PARAMETERS-1'!$B$5:$J$44,9,FALSE)*SDBYLD2!$F157</f>
        <v>0</v>
      </c>
      <c r="AO157" s="44">
        <f>SDBYLD1!AO157*VLOOKUP(SDBYLD2!AO$4,'[1]INTERNAL PARAMETERS-1'!$B$5:$J$44,5,FALSE)*VLOOKUP(SDBYLD2!AO$4,'[1]INTERNAL PARAMETERS-1'!$B$5:$J$44,7,FALSE)*SDBYLD2!$F157 + SDBYLD1!AO157*(1-VLOOKUP(SDBYLD2!AO$4,'[1]INTERNAL PARAMETERS-1'!$B$5:$J$44,5,FALSE))*VLOOKUP(SDBYLD2!AO$4,'[1]INTERNAL PARAMETERS-1'!$B$5:$J$44,9,FALSE)*SDBYLD2!$F157</f>
        <v>0</v>
      </c>
      <c r="AP157" s="44">
        <f>SDBYLD1!AP157*VLOOKUP(SDBYLD2!AP$4,'[1]INTERNAL PARAMETERS-1'!$B$5:$J$44,5,FALSE)*VLOOKUP(SDBYLD2!AP$4,'[1]INTERNAL PARAMETERS-1'!$B$5:$J$44,7,FALSE)*SDBYLD2!$F157 + SDBYLD1!AP157*(1-VLOOKUP(SDBYLD2!AP$4,'[1]INTERNAL PARAMETERS-1'!$B$5:$J$44,5,FALSE))*VLOOKUP(SDBYLD2!AP$4,'[1]INTERNAL PARAMETERS-1'!$B$5:$J$44,9,FALSE)*SDBYLD2!$F157</f>
        <v>0</v>
      </c>
      <c r="AQ157" s="44">
        <f>SDBYLD1!AQ157*VLOOKUP(SDBYLD2!AQ$4,'[1]INTERNAL PARAMETERS-1'!$B$5:$J$44,5,FALSE)*VLOOKUP(SDBYLD2!AQ$4,'[1]INTERNAL PARAMETERS-1'!$B$5:$J$44,7,FALSE)*SDBYLD2!$F157 + SDBYLD1!AQ157*(1-VLOOKUP(SDBYLD2!AQ$4,'[1]INTERNAL PARAMETERS-1'!$B$5:$J$44,5,FALSE))*VLOOKUP(SDBYLD2!AQ$4,'[1]INTERNAL PARAMETERS-1'!$B$5:$J$44,9,FALSE)*SDBYLD2!$F157</f>
        <v>0</v>
      </c>
      <c r="AR157" s="44">
        <f>SDBYLD1!AR157*VLOOKUP(SDBYLD2!AR$4,'[1]INTERNAL PARAMETERS-1'!$B$5:$J$44,5,FALSE)*VLOOKUP(SDBYLD2!AR$4,'[1]INTERNAL PARAMETERS-1'!$B$5:$J$44,7,FALSE)*SDBYLD2!$F157 + SDBYLD1!AR157*(1-VLOOKUP(SDBYLD2!AR$4,'[1]INTERNAL PARAMETERS-1'!$B$5:$J$44,5,FALSE))*VLOOKUP(SDBYLD2!AR$4,'[1]INTERNAL PARAMETERS-1'!$B$5:$J$44,9,FALSE)*SDBYLD2!$F157</f>
        <v>0</v>
      </c>
      <c r="AS157" s="44">
        <f>SDBYLD1!AS157*VLOOKUP(SDBYLD2!AS$4,'[1]INTERNAL PARAMETERS-1'!$B$5:$J$44,5,FALSE)*VLOOKUP(SDBYLD2!AS$4,'[1]INTERNAL PARAMETERS-1'!$B$5:$J$44,7,FALSE)*SDBYLD2!$F157 + SDBYLD1!AS157*(1-VLOOKUP(SDBYLD2!AS$4,'[1]INTERNAL PARAMETERS-1'!$B$5:$J$44,5,FALSE))*VLOOKUP(SDBYLD2!AS$4,'[1]INTERNAL PARAMETERS-1'!$B$5:$J$44,9,FALSE)*SDBYLD2!$F157</f>
        <v>0</v>
      </c>
      <c r="AT157" s="43">
        <f>SDBYLD1!AT157*VLOOKUP(SDBYLD2!AT$4,'[1]INTERNAL PARAMETERS-1'!$B$5:$J$44,5,FALSE)*VLOOKUP(SDBYLD2!AT$4,'[1]INTERNAL PARAMETERS-1'!$B$5:$J$44,7,FALSE)*SDBYLD2!$F157 + SDBYLD1!AT157*(1-VLOOKUP(SDBYLD2!AT$4,'[1]INTERNAL PARAMETERS-1'!$B$5:$J$44,5,FALSE))*VLOOKUP(SDBYLD2!AT$4,'[1]INTERNAL PARAMETERS-1'!$B$5:$J$44,9,FALSE)*SDBYLD2!$F157</f>
        <v>0</v>
      </c>
      <c r="AU157" s="45">
        <f>SDBYLD1!AU157*VLOOKUP(SDBYLD2!AU$4,'[1]INTERNAL PARAMETERS-1'!$B$5:$J$44,5,FALSE)*VLOOKUP(SDBYLD2!AU$4,'[1]INTERNAL PARAMETERS-1'!$B$5:$J$44,6,FALSE)*VLOOKUP(SDBYLD2!AU$4,'[1]INTERNAL PARAMETERS-1'!$B$5:$J$44,3,FALSE) + SDBYLD1!AU157*(1-VLOOKUP(SDBYLD2!AU$4,'[1]INTERNAL PARAMETERS-1'!$B$5:$J$44,5,FALSE))*VLOOKUP(SDBYLD2!AU$4,'[1]INTERNAL PARAMETERS-1'!$B$5:$J$44,8,FALSE)*VLOOKUP(SDBYLD2!AU$4,'[1]INTERNAL PARAMETERS-1'!$B$5:$J$44,3,FALSE)</f>
        <v>0</v>
      </c>
      <c r="AV157" s="44">
        <f>SDBYLD1!AV157*VLOOKUP(SDBYLD2!AV$4,'[1]INTERNAL PARAMETERS-1'!$B$5:$J$44,5,FALSE)*VLOOKUP(SDBYLD2!AV$4,'[1]INTERNAL PARAMETERS-1'!$B$5:$J$44,6,FALSE)*VLOOKUP(SDBYLD2!AV$4,'[1]INTERNAL PARAMETERS-1'!$B$5:$J$44,3,FALSE) + SDBYLD1!AV157*(1-VLOOKUP(SDBYLD2!AV$4,'[1]INTERNAL PARAMETERS-1'!$B$5:$J$44,5,FALSE))*VLOOKUP(SDBYLD2!AV$4,'[1]INTERNAL PARAMETERS-1'!$B$5:$J$44,8,FALSE)*VLOOKUP(SDBYLD2!AV$4,'[1]INTERNAL PARAMETERS-1'!$B$5:$J$44,3,FALSE)</f>
        <v>0</v>
      </c>
      <c r="AW157" s="44">
        <f>SDBYLD1!AW157*VLOOKUP(SDBYLD2!AW$4,'[1]INTERNAL PARAMETERS-1'!$B$5:$J$44,5,FALSE)*VLOOKUP(SDBYLD2!AW$4,'[1]INTERNAL PARAMETERS-1'!$B$5:$J$44,6,FALSE)*VLOOKUP(SDBYLD2!AW$4,'[1]INTERNAL PARAMETERS-1'!$B$5:$J$44,3,FALSE) + SDBYLD1!AW157*(1-VLOOKUP(SDBYLD2!AW$4,'[1]INTERNAL PARAMETERS-1'!$B$5:$J$44,5,FALSE))*VLOOKUP(SDBYLD2!AW$4,'[1]INTERNAL PARAMETERS-1'!$B$5:$J$44,8,FALSE)*VLOOKUP(SDBYLD2!AW$4,'[1]INTERNAL PARAMETERS-1'!$B$5:$J$44,3,FALSE)</f>
        <v>15.668969328156994</v>
      </c>
      <c r="AX157" s="44">
        <f>SDBYLD1!AX157*VLOOKUP(SDBYLD2!AX$4,'[1]INTERNAL PARAMETERS-1'!$B$5:$J$44,5,FALSE)*VLOOKUP(SDBYLD2!AX$4,'[1]INTERNAL PARAMETERS-1'!$B$5:$J$44,6,FALSE)*VLOOKUP(SDBYLD2!AX$4,'[1]INTERNAL PARAMETERS-1'!$B$5:$J$44,3,FALSE) + SDBYLD1!AX157*(1-VLOOKUP(SDBYLD2!AX$4,'[1]INTERNAL PARAMETERS-1'!$B$5:$J$44,5,FALSE))*VLOOKUP(SDBYLD2!AX$4,'[1]INTERNAL PARAMETERS-1'!$B$5:$J$44,8,FALSE)*VLOOKUP(SDBYLD2!AX$4,'[1]INTERNAL PARAMETERS-1'!$B$5:$J$44,3,FALSE)</f>
        <v>0</v>
      </c>
      <c r="AY157" s="44">
        <f>SDBYLD1!AY157*VLOOKUP(SDBYLD2!AY$4,'[1]INTERNAL PARAMETERS-1'!$B$5:$J$44,5,FALSE)*VLOOKUP(SDBYLD2!AY$4,'[1]INTERNAL PARAMETERS-1'!$B$5:$J$44,6,FALSE)*VLOOKUP(SDBYLD2!AY$4,'[1]INTERNAL PARAMETERS-1'!$B$5:$J$44,3,FALSE) + SDBYLD1!AY157*(1-VLOOKUP(SDBYLD2!AY$4,'[1]INTERNAL PARAMETERS-1'!$B$5:$J$44,5,FALSE))*VLOOKUP(SDBYLD2!AY$4,'[1]INTERNAL PARAMETERS-1'!$B$5:$J$44,8,FALSE)*VLOOKUP(SDBYLD2!AY$4,'[1]INTERNAL PARAMETERS-1'!$B$5:$J$44,3,FALSE)</f>
        <v>0</v>
      </c>
      <c r="AZ157" s="44">
        <f>SDBYLD1!AZ157*VLOOKUP(SDBYLD2!AZ$4,'[1]INTERNAL PARAMETERS-1'!$B$5:$J$44,5,FALSE)*VLOOKUP(SDBYLD2!AZ$4,'[1]INTERNAL PARAMETERS-1'!$B$5:$J$44,6,FALSE)*VLOOKUP(SDBYLD2!AZ$4,'[1]INTERNAL PARAMETERS-1'!$B$5:$J$44,3,FALSE) + SDBYLD1!AZ157*(1-VLOOKUP(SDBYLD2!AZ$4,'[1]INTERNAL PARAMETERS-1'!$B$5:$J$44,5,FALSE))*VLOOKUP(SDBYLD2!AZ$4,'[1]INTERNAL PARAMETERS-1'!$B$5:$J$44,8,FALSE)*VLOOKUP(SDBYLD2!AZ$4,'[1]INTERNAL PARAMETERS-1'!$B$5:$J$44,3,FALSE)</f>
        <v>0</v>
      </c>
      <c r="BA157" s="44">
        <f>SDBYLD1!BA157*VLOOKUP(SDBYLD2!BA$4,'[1]INTERNAL PARAMETERS-1'!$B$5:$J$44,5,FALSE)*VLOOKUP(SDBYLD2!BA$4,'[1]INTERNAL PARAMETERS-1'!$B$5:$J$44,6,FALSE)*VLOOKUP(SDBYLD2!BA$4,'[1]INTERNAL PARAMETERS-1'!$B$5:$J$44,3,FALSE) + SDBYLD1!BA157*(1-VLOOKUP(SDBYLD2!BA$4,'[1]INTERNAL PARAMETERS-1'!$B$5:$J$44,5,FALSE))*VLOOKUP(SDBYLD2!BA$4,'[1]INTERNAL PARAMETERS-1'!$B$5:$J$44,8,FALSE)*VLOOKUP(SDBYLD2!BA$4,'[1]INTERNAL PARAMETERS-1'!$B$5:$J$44,3,FALSE)</f>
        <v>5.9349155687805197</v>
      </c>
      <c r="BB157" s="44">
        <f>SDBYLD1!BB157*VLOOKUP(SDBYLD2!BB$4,'[1]INTERNAL PARAMETERS-1'!$B$5:$J$44,5,FALSE)*VLOOKUP(SDBYLD2!BB$4,'[1]INTERNAL PARAMETERS-1'!$B$5:$J$44,6,FALSE)*VLOOKUP(SDBYLD2!BB$4,'[1]INTERNAL PARAMETERS-1'!$B$5:$J$44,3,FALSE) + SDBYLD1!BB157*(1-VLOOKUP(SDBYLD2!BB$4,'[1]INTERNAL PARAMETERS-1'!$B$5:$J$44,5,FALSE))*VLOOKUP(SDBYLD2!BB$4,'[1]INTERNAL PARAMETERS-1'!$B$5:$J$44,8,FALSE)*VLOOKUP(SDBYLD2!BB$4,'[1]INTERNAL PARAMETERS-1'!$B$5:$J$44,3,FALSE)</f>
        <v>3.4931182699071264</v>
      </c>
      <c r="BC157" s="44">
        <f>SDBYLD1!BC157*VLOOKUP(SDBYLD2!BC$4,'[1]INTERNAL PARAMETERS-1'!$B$5:$J$44,5,FALSE)*VLOOKUP(SDBYLD2!BC$4,'[1]INTERNAL PARAMETERS-1'!$B$5:$J$44,6,FALSE)*VLOOKUP(SDBYLD2!BC$4,'[1]INTERNAL PARAMETERS-1'!$B$5:$J$44,3,FALSE) + SDBYLD1!BC157*(1-VLOOKUP(SDBYLD2!BC$4,'[1]INTERNAL PARAMETERS-1'!$B$5:$J$44,5,FALSE))*VLOOKUP(SDBYLD2!BC$4,'[1]INTERNAL PARAMETERS-1'!$B$5:$J$44,8,FALSE)*VLOOKUP(SDBYLD2!BC$4,'[1]INTERNAL PARAMETERS-1'!$B$5:$J$44,3,FALSE)</f>
        <v>8.0356275424248356</v>
      </c>
      <c r="BD157" s="44">
        <f>SDBYLD1!BD157*VLOOKUP(SDBYLD2!BD$4,'[1]INTERNAL PARAMETERS-1'!$B$5:$J$44,5,FALSE)*VLOOKUP(SDBYLD2!BD$4,'[1]INTERNAL PARAMETERS-1'!$B$5:$J$44,6,FALSE)*VLOOKUP(SDBYLD2!BD$4,'[1]INTERNAL PARAMETERS-1'!$B$5:$J$44,3,FALSE) + SDBYLD1!BD157*(1-VLOOKUP(SDBYLD2!BD$4,'[1]INTERNAL PARAMETERS-1'!$B$5:$J$44,5,FALSE))*VLOOKUP(SDBYLD2!BD$4,'[1]INTERNAL PARAMETERS-1'!$B$5:$J$44,8,FALSE)*VLOOKUP(SDBYLD2!BD$4,'[1]INTERNAL PARAMETERS-1'!$B$5:$J$44,3,FALSE)</f>
        <v>2.7458403747025355</v>
      </c>
      <c r="BE157" s="44">
        <f>SDBYLD1!BE157*VLOOKUP(SDBYLD2!BE$4,'[1]INTERNAL PARAMETERS-1'!$B$5:$J$44,5,FALSE)*VLOOKUP(SDBYLD2!BE$4,'[1]INTERNAL PARAMETERS-1'!$B$5:$J$44,6,FALSE)*VLOOKUP(SDBYLD2!BE$4,'[1]INTERNAL PARAMETERS-1'!$B$5:$J$44,3,FALSE) + SDBYLD1!BE157*(1-VLOOKUP(SDBYLD2!BE$4,'[1]INTERNAL PARAMETERS-1'!$B$5:$J$44,5,FALSE))*VLOOKUP(SDBYLD2!BE$4,'[1]INTERNAL PARAMETERS-1'!$B$5:$J$44,8,FALSE)*VLOOKUP(SDBYLD2!BE$4,'[1]INTERNAL PARAMETERS-1'!$B$5:$J$44,3,FALSE)</f>
        <v>5.5044965858752253</v>
      </c>
      <c r="BF157" s="44">
        <f>SDBYLD1!BF157*VLOOKUP(SDBYLD2!BF$4,'[1]INTERNAL PARAMETERS-1'!$B$5:$J$44,5,FALSE)*VLOOKUP(SDBYLD2!BF$4,'[1]INTERNAL PARAMETERS-1'!$B$5:$J$44,6,FALSE)*VLOOKUP(SDBYLD2!BF$4,'[1]INTERNAL PARAMETERS-1'!$B$5:$J$44,3,FALSE) + SDBYLD1!BF157*(1-VLOOKUP(SDBYLD2!BF$4,'[1]INTERNAL PARAMETERS-1'!$B$5:$J$44,5,FALSE))*VLOOKUP(SDBYLD2!BF$4,'[1]INTERNAL PARAMETERS-1'!$B$5:$J$44,8,FALSE)*VLOOKUP(SDBYLD2!BF$4,'[1]INTERNAL PARAMETERS-1'!$B$5:$J$44,3,FALSE)</f>
        <v>0</v>
      </c>
      <c r="BG157" s="44">
        <f>SDBYLD1!BG157*VLOOKUP(SDBYLD2!BG$4,'[1]INTERNAL PARAMETERS-1'!$B$5:$J$44,5,FALSE)*VLOOKUP(SDBYLD2!BG$4,'[1]INTERNAL PARAMETERS-1'!$B$5:$J$44,6,FALSE)*VLOOKUP(SDBYLD2!BG$4,'[1]INTERNAL PARAMETERS-1'!$B$5:$J$44,3,FALSE) + SDBYLD1!BG157*(1-VLOOKUP(SDBYLD2!BG$4,'[1]INTERNAL PARAMETERS-1'!$B$5:$J$44,5,FALSE))*VLOOKUP(SDBYLD2!BG$4,'[1]INTERNAL PARAMETERS-1'!$B$5:$J$44,8,FALSE)*VLOOKUP(SDBYLD2!BG$4,'[1]INTERNAL PARAMETERS-1'!$B$5:$J$44,3,FALSE)</f>
        <v>2.1811232892286521</v>
      </c>
      <c r="BH157" s="44">
        <f>SDBYLD1!BH157*VLOOKUP(SDBYLD2!BH$4,'[1]INTERNAL PARAMETERS-1'!$B$5:$J$44,5,FALSE)*VLOOKUP(SDBYLD2!BH$4,'[1]INTERNAL PARAMETERS-1'!$B$5:$J$44,6,FALSE)*VLOOKUP(SDBYLD2!BH$4,'[1]INTERNAL PARAMETERS-1'!$B$5:$J$44,3,FALSE) + SDBYLD1!BH157*(1-VLOOKUP(SDBYLD2!BH$4,'[1]INTERNAL PARAMETERS-1'!$B$5:$J$44,5,FALSE))*VLOOKUP(SDBYLD2!BH$4,'[1]INTERNAL PARAMETERS-1'!$B$5:$J$44,8,FALSE)*VLOOKUP(SDBYLD2!BH$4,'[1]INTERNAL PARAMETERS-1'!$B$5:$J$44,3,FALSE)</f>
        <v>1.0808352157360169E-2</v>
      </c>
      <c r="BI157" s="44">
        <f>SDBYLD1!BI157*VLOOKUP(SDBYLD2!BI$4,'[1]INTERNAL PARAMETERS-1'!$B$5:$J$44,5,FALSE)*VLOOKUP(SDBYLD2!BI$4,'[1]INTERNAL PARAMETERS-1'!$B$5:$J$44,6,FALSE)*VLOOKUP(SDBYLD2!BI$4,'[1]INTERNAL PARAMETERS-1'!$B$5:$J$44,3,FALSE) + SDBYLD1!BI157*(1-VLOOKUP(SDBYLD2!BI$4,'[1]INTERNAL PARAMETERS-1'!$B$5:$J$44,5,FALSE))*VLOOKUP(SDBYLD2!BI$4,'[1]INTERNAL PARAMETERS-1'!$B$5:$J$44,8,FALSE)*VLOOKUP(SDBYLD2!BI$4,'[1]INTERNAL PARAMETERS-1'!$B$5:$J$44,3,FALSE)</f>
        <v>0</v>
      </c>
      <c r="BJ157" s="44">
        <f>SDBYLD1!BJ157*VLOOKUP(SDBYLD2!BJ$4,'[1]INTERNAL PARAMETERS-1'!$B$5:$J$44,5,FALSE)*VLOOKUP(SDBYLD2!BJ$4,'[1]INTERNAL PARAMETERS-1'!$B$5:$J$44,6,FALSE)*VLOOKUP(SDBYLD2!BJ$4,'[1]INTERNAL PARAMETERS-1'!$B$5:$J$44,3,FALSE) + SDBYLD1!BJ157*(1-VLOOKUP(SDBYLD2!BJ$4,'[1]INTERNAL PARAMETERS-1'!$B$5:$J$44,5,FALSE))*VLOOKUP(SDBYLD2!BJ$4,'[1]INTERNAL PARAMETERS-1'!$B$5:$J$44,8,FALSE)*VLOOKUP(SDBYLD2!BJ$4,'[1]INTERNAL PARAMETERS-1'!$B$5:$J$44,3,FALSE)</f>
        <v>1.2130354845028311</v>
      </c>
      <c r="BK157" s="44">
        <f>SDBYLD1!BK157*VLOOKUP(SDBYLD2!BK$4,'[1]INTERNAL PARAMETERS-1'!$B$5:$J$44,5,FALSE)*VLOOKUP(SDBYLD2!BK$4,'[1]INTERNAL PARAMETERS-1'!$B$5:$J$44,6,FALSE)*VLOOKUP(SDBYLD2!BK$4,'[1]INTERNAL PARAMETERS-1'!$B$5:$J$44,3,FALSE) + SDBYLD1!BK157*(1-VLOOKUP(SDBYLD2!BK$4,'[1]INTERNAL PARAMETERS-1'!$B$5:$J$44,5,FALSE))*VLOOKUP(SDBYLD2!BK$4,'[1]INTERNAL PARAMETERS-1'!$B$5:$J$44,8,FALSE)*VLOOKUP(SDBYLD2!BK$4,'[1]INTERNAL PARAMETERS-1'!$B$5:$J$44,3,FALSE)</f>
        <v>1.5000772447525368</v>
      </c>
      <c r="BL157" s="44">
        <f>SDBYLD1!BL157*VLOOKUP(SDBYLD2!BL$4,'[1]INTERNAL PARAMETERS-1'!$B$5:$J$44,5,FALSE)*VLOOKUP(SDBYLD2!BL$4,'[1]INTERNAL PARAMETERS-1'!$B$5:$J$44,6,FALSE)*VLOOKUP(SDBYLD2!BL$4,'[1]INTERNAL PARAMETERS-1'!$B$5:$J$44,3,FALSE) + SDBYLD1!BL157*(1-VLOOKUP(SDBYLD2!BL$4,'[1]INTERNAL PARAMETERS-1'!$B$5:$J$44,5,FALSE))*VLOOKUP(SDBYLD2!BL$4,'[1]INTERNAL PARAMETERS-1'!$B$5:$J$44,8,FALSE)*VLOOKUP(SDBYLD2!BL$4,'[1]INTERNAL PARAMETERS-1'!$B$5:$J$44,3,FALSE)</f>
        <v>4.0466607911998134</v>
      </c>
      <c r="BM157" s="44">
        <f>SDBYLD1!BM157*VLOOKUP(SDBYLD2!BM$4,'[1]INTERNAL PARAMETERS-1'!$B$5:$J$44,5,FALSE)*VLOOKUP(SDBYLD2!BM$4,'[1]INTERNAL PARAMETERS-1'!$B$5:$J$44,6,FALSE)*VLOOKUP(SDBYLD2!BM$4,'[1]INTERNAL PARAMETERS-1'!$B$5:$J$44,3,FALSE) + SDBYLD1!BM157*(1-VLOOKUP(SDBYLD2!BM$4,'[1]INTERNAL PARAMETERS-1'!$B$5:$J$44,5,FALSE))*VLOOKUP(SDBYLD2!BM$4,'[1]INTERNAL PARAMETERS-1'!$B$5:$J$44,8,FALSE)*VLOOKUP(SDBYLD2!BM$4,'[1]INTERNAL PARAMETERS-1'!$B$5:$J$44,3,FALSE)</f>
        <v>1.3209330744485519</v>
      </c>
      <c r="BN157" s="44">
        <f>SDBYLD1!BN157*VLOOKUP(SDBYLD2!BN$4,'[1]INTERNAL PARAMETERS-1'!$B$5:$J$44,5,FALSE)*VLOOKUP(SDBYLD2!BN$4,'[1]INTERNAL PARAMETERS-1'!$B$5:$J$44,6,FALSE)*VLOOKUP(SDBYLD2!BN$4,'[1]INTERNAL PARAMETERS-1'!$B$5:$J$44,3,FALSE) + SDBYLD1!BN157*(1-VLOOKUP(SDBYLD2!BN$4,'[1]INTERNAL PARAMETERS-1'!$B$5:$J$44,5,FALSE))*VLOOKUP(SDBYLD2!BN$4,'[1]INTERNAL PARAMETERS-1'!$B$5:$J$44,8,FALSE)*VLOOKUP(SDBYLD2!BN$4,'[1]INTERNAL PARAMETERS-1'!$B$5:$J$44,3,FALSE)</f>
        <v>1.3778410482378318</v>
      </c>
      <c r="BO157" s="44">
        <f>SDBYLD1!BO157*VLOOKUP(SDBYLD2!BO$4,'[1]INTERNAL PARAMETERS-1'!$B$5:$J$44,5,FALSE)*VLOOKUP(SDBYLD2!BO$4,'[1]INTERNAL PARAMETERS-1'!$B$5:$J$44,6,FALSE)*VLOOKUP(SDBYLD2!BO$4,'[1]INTERNAL PARAMETERS-1'!$B$5:$J$44,3,FALSE) + SDBYLD1!BO157*(1-VLOOKUP(SDBYLD2!BO$4,'[1]INTERNAL PARAMETERS-1'!$B$5:$J$44,5,FALSE))*VLOOKUP(SDBYLD2!BO$4,'[1]INTERNAL PARAMETERS-1'!$B$5:$J$44,8,FALSE)*VLOOKUP(SDBYLD2!BO$4,'[1]INTERNAL PARAMETERS-1'!$B$5:$J$44,3,FALSE)</f>
        <v>1.0414857616469158</v>
      </c>
      <c r="BP157" s="44">
        <f>SDBYLD1!BP157*VLOOKUP(SDBYLD2!BP$4,'[1]INTERNAL PARAMETERS-1'!$B$5:$J$44,5,FALSE)*VLOOKUP(SDBYLD2!BP$4,'[1]INTERNAL PARAMETERS-1'!$B$5:$J$44,6,FALSE)*VLOOKUP(SDBYLD2!BP$4,'[1]INTERNAL PARAMETERS-1'!$B$5:$J$44,3,FALSE) + SDBYLD1!BP157*(1-VLOOKUP(SDBYLD2!BP$4,'[1]INTERNAL PARAMETERS-1'!$B$5:$J$44,5,FALSE))*VLOOKUP(SDBYLD2!BP$4,'[1]INTERNAL PARAMETERS-1'!$B$5:$J$44,8,FALSE)*VLOOKUP(SDBYLD2!BP$4,'[1]INTERNAL PARAMETERS-1'!$B$5:$J$44,3,FALSE)</f>
        <v>8.4614990474227311E-2</v>
      </c>
      <c r="BQ157" s="44">
        <f>SDBYLD1!BQ157*VLOOKUP(SDBYLD2!BQ$4,'[1]INTERNAL PARAMETERS-1'!$B$5:$J$44,5,FALSE)*VLOOKUP(SDBYLD2!BQ$4,'[1]INTERNAL PARAMETERS-1'!$B$5:$J$44,6,FALSE)*VLOOKUP(SDBYLD2!BQ$4,'[1]INTERNAL PARAMETERS-1'!$B$5:$J$44,3,FALSE) + SDBYLD1!BQ157*(1-VLOOKUP(SDBYLD2!BQ$4,'[1]INTERNAL PARAMETERS-1'!$B$5:$J$44,5,FALSE))*VLOOKUP(SDBYLD2!BQ$4,'[1]INTERNAL PARAMETERS-1'!$B$5:$J$44,8,FALSE)*VLOOKUP(SDBYLD2!BQ$4,'[1]INTERNAL PARAMETERS-1'!$B$5:$J$44,3,FALSE)</f>
        <v>4.6450802355110499</v>
      </c>
      <c r="BR157" s="44">
        <f>SDBYLD1!BR157*VLOOKUP(SDBYLD2!BR$4,'[1]INTERNAL PARAMETERS-1'!$B$5:$J$44,5,FALSE)*VLOOKUP(SDBYLD2!BR$4,'[1]INTERNAL PARAMETERS-1'!$B$5:$J$44,6,FALSE)*VLOOKUP(SDBYLD2!BR$4,'[1]INTERNAL PARAMETERS-1'!$B$5:$J$44,3,FALSE) + SDBYLD1!BR157*(1-VLOOKUP(SDBYLD2!BR$4,'[1]INTERNAL PARAMETERS-1'!$B$5:$J$44,5,FALSE))*VLOOKUP(SDBYLD2!BR$4,'[1]INTERNAL PARAMETERS-1'!$B$5:$J$44,8,FALSE)*VLOOKUP(SDBYLD2!BR$4,'[1]INTERNAL PARAMETERS-1'!$B$5:$J$44,3,FALSE)</f>
        <v>0.16782127632039237</v>
      </c>
      <c r="BS157" s="44">
        <f>SDBYLD1!BS157*VLOOKUP(SDBYLD2!BS$4,'[1]INTERNAL PARAMETERS-1'!$B$5:$J$44,5,FALSE)*VLOOKUP(SDBYLD2!BS$4,'[1]INTERNAL PARAMETERS-1'!$B$5:$J$44,6,FALSE)*VLOOKUP(SDBYLD2!BS$4,'[1]INTERNAL PARAMETERS-1'!$B$5:$J$44,3,FALSE) + SDBYLD1!BS157*(1-VLOOKUP(SDBYLD2!BS$4,'[1]INTERNAL PARAMETERS-1'!$B$5:$J$44,5,FALSE))*VLOOKUP(SDBYLD2!BS$4,'[1]INTERNAL PARAMETERS-1'!$B$5:$J$44,8,FALSE)*VLOOKUP(SDBYLD2!BS$4,'[1]INTERNAL PARAMETERS-1'!$B$5:$J$44,3,FALSE)</f>
        <v>9.0457528953121289E-3</v>
      </c>
      <c r="BT157" s="44">
        <f>SDBYLD1!BT157*VLOOKUP(SDBYLD2!BT$4,'[1]INTERNAL PARAMETERS-1'!$B$5:$J$44,5,FALSE)*VLOOKUP(SDBYLD2!BT$4,'[1]INTERNAL PARAMETERS-1'!$B$5:$J$44,6,FALSE)*VLOOKUP(SDBYLD2!BT$4,'[1]INTERNAL PARAMETERS-1'!$B$5:$J$44,3,FALSE) + SDBYLD1!BT157*(1-VLOOKUP(SDBYLD2!BT$4,'[1]INTERNAL PARAMETERS-1'!$B$5:$J$44,5,FALSE))*VLOOKUP(SDBYLD2!BT$4,'[1]INTERNAL PARAMETERS-1'!$B$5:$J$44,8,FALSE)*VLOOKUP(SDBYLD2!BT$4,'[1]INTERNAL PARAMETERS-1'!$B$5:$J$44,3,FALSE)</f>
        <v>0</v>
      </c>
      <c r="BU157" s="44">
        <f>SDBYLD1!BU157*VLOOKUP(SDBYLD2!BU$4,'[1]INTERNAL PARAMETERS-1'!$B$5:$J$44,5,FALSE)*VLOOKUP(SDBYLD2!BU$4,'[1]INTERNAL PARAMETERS-1'!$B$5:$J$44,6,FALSE)*VLOOKUP(SDBYLD2!BU$4,'[1]INTERNAL PARAMETERS-1'!$B$5:$J$44,3,FALSE) + SDBYLD1!BU157*(1-VLOOKUP(SDBYLD2!BU$4,'[1]INTERNAL PARAMETERS-1'!$B$5:$J$44,5,FALSE))*VLOOKUP(SDBYLD2!BU$4,'[1]INTERNAL PARAMETERS-1'!$B$5:$J$44,8,FALSE)*VLOOKUP(SDBYLD2!BU$4,'[1]INTERNAL PARAMETERS-1'!$B$5:$J$44,3,FALSE)</f>
        <v>0</v>
      </c>
      <c r="BV157" s="44">
        <f>SDBYLD1!BV157*VLOOKUP(SDBYLD2!BV$4,'[1]INTERNAL PARAMETERS-1'!$B$5:$J$44,5,FALSE)*VLOOKUP(SDBYLD2!BV$4,'[1]INTERNAL PARAMETERS-1'!$B$5:$J$44,6,FALSE)*VLOOKUP(SDBYLD2!BV$4,'[1]INTERNAL PARAMETERS-1'!$B$5:$J$44,3,FALSE) + SDBYLD1!BV157*(1-VLOOKUP(SDBYLD2!BV$4,'[1]INTERNAL PARAMETERS-1'!$B$5:$J$44,5,FALSE))*VLOOKUP(SDBYLD2!BV$4,'[1]INTERNAL PARAMETERS-1'!$B$5:$J$44,8,FALSE)*VLOOKUP(SDBYLD2!BV$4,'[1]INTERNAL PARAMETERS-1'!$B$5:$J$44,3,FALSE)</f>
        <v>0</v>
      </c>
      <c r="BW157" s="44">
        <f>SDBYLD1!BW157*VLOOKUP(SDBYLD2!BW$4,'[1]INTERNAL PARAMETERS-1'!$B$5:$J$44,5,FALSE)*VLOOKUP(SDBYLD2!BW$4,'[1]INTERNAL PARAMETERS-1'!$B$5:$J$44,6,FALSE)*VLOOKUP(SDBYLD2!BW$4,'[1]INTERNAL PARAMETERS-1'!$B$5:$J$44,3,FALSE) + SDBYLD1!BW157*(1-VLOOKUP(SDBYLD2!BW$4,'[1]INTERNAL PARAMETERS-1'!$B$5:$J$44,5,FALSE))*VLOOKUP(SDBYLD2!BW$4,'[1]INTERNAL PARAMETERS-1'!$B$5:$J$44,8,FALSE)*VLOOKUP(SDBYLD2!BW$4,'[1]INTERNAL PARAMETERS-1'!$B$5:$J$44,3,FALSE)</f>
        <v>0</v>
      </c>
      <c r="BX157" s="44">
        <f>SDBYLD1!BX157*VLOOKUP(SDBYLD2!BX$4,'[1]INTERNAL PARAMETERS-1'!$B$5:$J$44,5,FALSE)*VLOOKUP(SDBYLD2!BX$4,'[1]INTERNAL PARAMETERS-1'!$B$5:$J$44,6,FALSE)*VLOOKUP(SDBYLD2!BX$4,'[1]INTERNAL PARAMETERS-1'!$B$5:$J$44,3,FALSE) + SDBYLD1!BX157*(1-VLOOKUP(SDBYLD2!BX$4,'[1]INTERNAL PARAMETERS-1'!$B$5:$J$44,5,FALSE))*VLOOKUP(SDBYLD2!BX$4,'[1]INTERNAL PARAMETERS-1'!$B$5:$J$44,8,FALSE)*VLOOKUP(SDBYLD2!BX$4,'[1]INTERNAL PARAMETERS-1'!$B$5:$J$44,3,FALSE)</f>
        <v>0</v>
      </c>
      <c r="BY157" s="44">
        <f>SDBYLD1!BY157*VLOOKUP(SDBYLD2!BY$4,'[1]INTERNAL PARAMETERS-1'!$B$5:$J$44,5,FALSE)*VLOOKUP(SDBYLD2!BY$4,'[1]INTERNAL PARAMETERS-1'!$B$5:$J$44,6,FALSE)*VLOOKUP(SDBYLD2!BY$4,'[1]INTERNAL PARAMETERS-1'!$B$5:$J$44,3,FALSE) + SDBYLD1!BY157*(1-VLOOKUP(SDBYLD2!BY$4,'[1]INTERNAL PARAMETERS-1'!$B$5:$J$44,5,FALSE))*VLOOKUP(SDBYLD2!BY$4,'[1]INTERNAL PARAMETERS-1'!$B$5:$J$44,8,FALSE)*VLOOKUP(SDBYLD2!BY$4,'[1]INTERNAL PARAMETERS-1'!$B$5:$J$44,3,FALSE)</f>
        <v>0</v>
      </c>
      <c r="BZ157" s="44">
        <f>SDBYLD1!BZ157*VLOOKUP(SDBYLD2!BZ$4,'[1]INTERNAL PARAMETERS-1'!$B$5:$J$44,5,FALSE)*VLOOKUP(SDBYLD2!BZ$4,'[1]INTERNAL PARAMETERS-1'!$B$5:$J$44,6,FALSE)*VLOOKUP(SDBYLD2!BZ$4,'[1]INTERNAL PARAMETERS-1'!$B$5:$J$44,3,FALSE) + SDBYLD1!BZ157*(1-VLOOKUP(SDBYLD2!BZ$4,'[1]INTERNAL PARAMETERS-1'!$B$5:$J$44,5,FALSE))*VLOOKUP(SDBYLD2!BZ$4,'[1]INTERNAL PARAMETERS-1'!$B$5:$J$44,8,FALSE)*VLOOKUP(SDBYLD2!BZ$4,'[1]INTERNAL PARAMETERS-1'!$B$5:$J$44,3,FALSE)</f>
        <v>1.2453881737688905E-2</v>
      </c>
      <c r="CA157" s="44">
        <f>SDBYLD1!CA157*VLOOKUP(SDBYLD2!CA$4,'[1]INTERNAL PARAMETERS-1'!$B$5:$J$44,5,FALSE)*VLOOKUP(SDBYLD2!CA$4,'[1]INTERNAL PARAMETERS-1'!$B$5:$J$44,6,FALSE)*VLOOKUP(SDBYLD2!CA$4,'[1]INTERNAL PARAMETERS-1'!$B$5:$J$44,3,FALSE) + SDBYLD1!CA157*(1-VLOOKUP(SDBYLD2!CA$4,'[1]INTERNAL PARAMETERS-1'!$B$5:$J$44,5,FALSE))*VLOOKUP(SDBYLD2!CA$4,'[1]INTERNAL PARAMETERS-1'!$B$5:$J$44,8,FALSE)*VLOOKUP(SDBYLD2!CA$4,'[1]INTERNAL PARAMETERS-1'!$B$5:$J$44,3,FALSE)</f>
        <v>0</v>
      </c>
      <c r="CB157" s="44">
        <f>SDBYLD1!CB157*VLOOKUP(SDBYLD2!CB$4,'[1]INTERNAL PARAMETERS-1'!$B$5:$J$44,5,FALSE)*VLOOKUP(SDBYLD2!CB$4,'[1]INTERNAL PARAMETERS-1'!$B$5:$J$44,6,FALSE)*VLOOKUP(SDBYLD2!CB$4,'[1]INTERNAL PARAMETERS-1'!$B$5:$J$44,3,FALSE) + SDBYLD1!CB157*(1-VLOOKUP(SDBYLD2!CB$4,'[1]INTERNAL PARAMETERS-1'!$B$5:$J$44,5,FALSE))*VLOOKUP(SDBYLD2!CB$4,'[1]INTERNAL PARAMETERS-1'!$B$5:$J$44,8,FALSE)*VLOOKUP(SDBYLD2!CB$4,'[1]INTERNAL PARAMETERS-1'!$B$5:$J$44,3,FALSE)</f>
        <v>0</v>
      </c>
      <c r="CC157" s="44">
        <f>SDBYLD1!CC157*VLOOKUP(SDBYLD2!CC$4,'[1]INTERNAL PARAMETERS-1'!$B$5:$J$44,5,FALSE)*VLOOKUP(SDBYLD2!CC$4,'[1]INTERNAL PARAMETERS-1'!$B$5:$J$44,6,FALSE)*VLOOKUP(SDBYLD2!CC$4,'[1]INTERNAL PARAMETERS-1'!$B$5:$J$44,3,FALSE) + SDBYLD1!CC157*(1-VLOOKUP(SDBYLD2!CC$4,'[1]INTERNAL PARAMETERS-1'!$B$5:$J$44,5,FALSE))*VLOOKUP(SDBYLD2!CC$4,'[1]INTERNAL PARAMETERS-1'!$B$5:$J$44,8,FALSE)*VLOOKUP(SDBYLD2!CC$4,'[1]INTERNAL PARAMETERS-1'!$B$5:$J$44,3,FALSE)</f>
        <v>2.1349644830166412E-2</v>
      </c>
      <c r="CD157" s="44">
        <f>SDBYLD1!CD157*VLOOKUP(SDBYLD2!CD$4,'[1]INTERNAL PARAMETERS-1'!$B$5:$J$44,5,FALSE)*VLOOKUP(SDBYLD2!CD$4,'[1]INTERNAL PARAMETERS-1'!$B$5:$J$44,6,FALSE)*VLOOKUP(SDBYLD2!CD$4,'[1]INTERNAL PARAMETERS-1'!$B$5:$J$44,3,FALSE) + SDBYLD1!CD157*(1-VLOOKUP(SDBYLD2!CD$4,'[1]INTERNAL PARAMETERS-1'!$B$5:$J$44,5,FALSE))*VLOOKUP(SDBYLD2!CD$4,'[1]INTERNAL PARAMETERS-1'!$B$5:$J$44,8,FALSE)*VLOOKUP(SDBYLD2!CD$4,'[1]INTERNAL PARAMETERS-1'!$B$5:$J$44,3,FALSE)</f>
        <v>6.4938417503857176E-2</v>
      </c>
      <c r="CE157" s="44">
        <f>SDBYLD1!CE157*VLOOKUP(SDBYLD2!CE$4,'[1]INTERNAL PARAMETERS-1'!$B$5:$J$44,5,FALSE)*VLOOKUP(SDBYLD2!CE$4,'[1]INTERNAL PARAMETERS-1'!$B$5:$J$44,6,FALSE)*VLOOKUP(SDBYLD2!CE$4,'[1]INTERNAL PARAMETERS-1'!$B$5:$J$44,3,FALSE) + SDBYLD1!CE157*(1-VLOOKUP(SDBYLD2!CE$4,'[1]INTERNAL PARAMETERS-1'!$B$5:$J$44,5,FALSE))*VLOOKUP(SDBYLD2!CE$4,'[1]INTERNAL PARAMETERS-1'!$B$5:$J$44,8,FALSE)*VLOOKUP(SDBYLD2!CE$4,'[1]INTERNAL PARAMETERS-1'!$B$5:$J$44,3,FALSE)</f>
        <v>0.11686426549473788</v>
      </c>
      <c r="CF157" s="44">
        <f>SDBYLD1!CF157*VLOOKUP(SDBYLD2!CF$4,'[1]INTERNAL PARAMETERS-1'!$B$5:$J$44,5,FALSE)*VLOOKUP(SDBYLD2!CF$4,'[1]INTERNAL PARAMETERS-1'!$B$5:$J$44,6,FALSE)*VLOOKUP(SDBYLD2!CF$4,'[1]INTERNAL PARAMETERS-1'!$B$5:$J$44,3,FALSE) + SDBYLD1!CF157*(1-VLOOKUP(SDBYLD2!CF$4,'[1]INTERNAL PARAMETERS-1'!$B$5:$J$44,5,FALSE))*VLOOKUP(SDBYLD2!CF$4,'[1]INTERNAL PARAMETERS-1'!$B$5:$J$44,8,FALSE)*VLOOKUP(SDBYLD2!CF$4,'[1]INTERNAL PARAMETERS-1'!$B$5:$J$44,3,FALSE)</f>
        <v>5.9211821325814172E-2</v>
      </c>
      <c r="CG157" s="44">
        <f>SDBYLD1!CG157*VLOOKUP(SDBYLD2!CG$4,'[1]INTERNAL PARAMETERS-1'!$B$5:$J$44,5,FALSE)*VLOOKUP(SDBYLD2!CG$4,'[1]INTERNAL PARAMETERS-1'!$B$5:$J$44,6,FALSE)*VLOOKUP(SDBYLD2!CG$4,'[1]INTERNAL PARAMETERS-1'!$B$5:$J$44,3,FALSE) + SDBYLD1!CG157*(1-VLOOKUP(SDBYLD2!CG$4,'[1]INTERNAL PARAMETERS-1'!$B$5:$J$44,5,FALSE))*VLOOKUP(SDBYLD2!CG$4,'[1]INTERNAL PARAMETERS-1'!$B$5:$J$44,8,FALSE)*VLOOKUP(SDBYLD2!CG$4,'[1]INTERNAL PARAMETERS-1'!$B$5:$J$44,3,FALSE)</f>
        <v>0</v>
      </c>
      <c r="CH157" s="43">
        <f>SDBYLD1!CH157*VLOOKUP(SDBYLD2!CH$4,'[1]INTERNAL PARAMETERS-1'!$B$5:$J$44,5,FALSE)*VLOOKUP(SDBYLD2!CH$4,'[1]INTERNAL PARAMETERS-1'!$B$5:$J$44,6,FALSE)*VLOOKUP(SDBYLD2!CH$4,'[1]INTERNAL PARAMETERS-1'!$B$5:$J$44,3,FALSE) + SDBYLD1!CH157*(1-VLOOKUP(SDBYLD2!CH$4,'[1]INTERNAL PARAMETERS-1'!$B$5:$J$44,5,FALSE))*VLOOKUP(SDBYLD2!CH$4,'[1]INTERNAL PARAMETERS-1'!$B$5:$J$44,8,FALSE)*VLOOKUP(SDBYLD2!CH$4,'[1]INTERNAL PARAMETERS-1'!$B$5:$J$44,3,FALSE)</f>
        <v>0</v>
      </c>
      <c r="CJ157" s="45">
        <f t="shared" si="4"/>
        <v>2579.1737100701653</v>
      </c>
      <c r="CK157" s="43">
        <f t="shared" si="5"/>
        <v>59.256313002115007</v>
      </c>
    </row>
    <row r="158" spans="2:89" x14ac:dyDescent="0.4">
      <c r="B158" s="58" t="s">
        <v>8</v>
      </c>
      <c r="C158" s="57" t="s">
        <v>68</v>
      </c>
      <c r="D158" s="57" t="s">
        <v>58</v>
      </c>
      <c r="E158" s="133">
        <f>SDBeam!X158</f>
        <v>4695.2485576211675</v>
      </c>
      <c r="F158" s="59">
        <f>'[1]INTERNAL PARAMETERS-1'!M14</f>
        <v>39.424999999999997</v>
      </c>
      <c r="G158" s="45">
        <f>SDBYLD1!G158*VLOOKUP(SDBYLD2!G$4,'[1]INTERNAL PARAMETERS-1'!$B$5:$J$44,5,FALSE)*VLOOKUP(SDBYLD2!G$4,'[1]INTERNAL PARAMETERS-1'!$B$5:$J$44,7,FALSE)*SDBYLD2!$F158 + SDBYLD1!G158*(1-VLOOKUP(SDBYLD2!G$4,'[1]INTERNAL PARAMETERS-1'!$B$5:$J$44,5,FALSE))*VLOOKUP(SDBYLD2!G$4,'[1]INTERNAL PARAMETERS-1'!$B$5:$J$44,9,FALSE)*SDBYLD2!$F158</f>
        <v>984.85611788095582</v>
      </c>
      <c r="H158" s="44">
        <f>SDBYLD1!H158*VLOOKUP(SDBYLD2!H$4,'[1]INTERNAL PARAMETERS-1'!$B$5:$J$44,5,FALSE)*VLOOKUP(SDBYLD2!H$4,'[1]INTERNAL PARAMETERS-1'!$B$5:$J$44,7,FALSE)*SDBYLD2!$F158 + SDBYLD1!H158*(1-VLOOKUP(SDBYLD2!H$4,'[1]INTERNAL PARAMETERS-1'!$B$5:$J$44,5,FALSE))*VLOOKUP(SDBYLD2!H$4,'[1]INTERNAL PARAMETERS-1'!$B$5:$J$44,9,FALSE)*SDBYLD2!$F158</f>
        <v>336.55813760072937</v>
      </c>
      <c r="I158" s="44">
        <f>SDBYLD1!I158*VLOOKUP(SDBYLD2!I$4,'[1]INTERNAL PARAMETERS-1'!$B$5:$J$44,5,FALSE)*VLOOKUP(SDBYLD2!I$4,'[1]INTERNAL PARAMETERS-1'!$B$5:$J$44,7,FALSE)*SDBYLD2!$F158 + SDBYLD1!I158*(1-VLOOKUP(SDBYLD2!I$4,'[1]INTERNAL PARAMETERS-1'!$B$5:$J$44,5,FALSE))*VLOOKUP(SDBYLD2!I$4,'[1]INTERNAL PARAMETERS-1'!$B$5:$J$44,9,FALSE)*SDBYLD2!$F158</f>
        <v>394.5829588989306</v>
      </c>
      <c r="J158" s="44">
        <f>SDBYLD1!J158*VLOOKUP(SDBYLD2!J$4,'[1]INTERNAL PARAMETERS-1'!$B$5:$J$44,5,FALSE)*VLOOKUP(SDBYLD2!J$4,'[1]INTERNAL PARAMETERS-1'!$B$5:$J$44,7,FALSE)*SDBYLD2!$F158 + SDBYLD1!J158*(1-VLOOKUP(SDBYLD2!J$4,'[1]INTERNAL PARAMETERS-1'!$B$5:$J$44,5,FALSE))*VLOOKUP(SDBYLD2!J$4,'[1]INTERNAL PARAMETERS-1'!$B$5:$J$44,9,FALSE)*SDBYLD2!$F158</f>
        <v>0</v>
      </c>
      <c r="K158" s="44">
        <f>SDBYLD1!K158*VLOOKUP(SDBYLD2!K$4,'[1]INTERNAL PARAMETERS-1'!$B$5:$J$44,5,FALSE)*VLOOKUP(SDBYLD2!K$4,'[1]INTERNAL PARAMETERS-1'!$B$5:$J$44,7,FALSE)*SDBYLD2!$F158 + SDBYLD1!K158*(1-VLOOKUP(SDBYLD2!K$4,'[1]INTERNAL PARAMETERS-1'!$B$5:$J$44,5,FALSE))*VLOOKUP(SDBYLD2!K$4,'[1]INTERNAL PARAMETERS-1'!$B$5:$J$44,9,FALSE)*SDBYLD2!$F158</f>
        <v>3.0087807744410231</v>
      </c>
      <c r="L158" s="44">
        <f>SDBYLD1!L158*VLOOKUP(SDBYLD2!L$4,'[1]INTERNAL PARAMETERS-1'!$B$5:$J$44,5,FALSE)*VLOOKUP(SDBYLD2!L$4,'[1]INTERNAL PARAMETERS-1'!$B$5:$J$44,7,FALSE)*SDBYLD2!$F158 + SDBYLD1!L158*(1-VLOOKUP(SDBYLD2!L$4,'[1]INTERNAL PARAMETERS-1'!$B$5:$J$44,5,FALSE))*VLOOKUP(SDBYLD2!L$4,'[1]INTERNAL PARAMETERS-1'!$B$5:$J$44,9,FALSE)*SDBYLD2!$F158</f>
        <v>0</v>
      </c>
      <c r="M158" s="44">
        <f>SDBYLD1!M158*VLOOKUP(SDBYLD2!M$4,'[1]INTERNAL PARAMETERS-1'!$B$5:$J$44,5,FALSE)*VLOOKUP(SDBYLD2!M$4,'[1]INTERNAL PARAMETERS-1'!$B$5:$J$44,7,FALSE)*SDBYLD2!$F158 + SDBYLD1!M158*(1-VLOOKUP(SDBYLD2!M$4,'[1]INTERNAL PARAMETERS-1'!$B$5:$J$44,5,FALSE))*VLOOKUP(SDBYLD2!M$4,'[1]INTERNAL PARAMETERS-1'!$B$5:$J$44,9,FALSE)*SDBYLD2!$F158</f>
        <v>21.20641038983349</v>
      </c>
      <c r="N158" s="44">
        <f>SDBYLD1!N158*VLOOKUP(SDBYLD2!N$4,'[1]INTERNAL PARAMETERS-1'!$B$5:$J$44,5,FALSE)*VLOOKUP(SDBYLD2!N$4,'[1]INTERNAL PARAMETERS-1'!$B$5:$J$44,7,FALSE)*SDBYLD2!$F158 + SDBYLD1!N158*(1-VLOOKUP(SDBYLD2!N$4,'[1]INTERNAL PARAMETERS-1'!$B$5:$J$44,5,FALSE))*VLOOKUP(SDBYLD2!N$4,'[1]INTERNAL PARAMETERS-1'!$B$5:$J$44,9,FALSE)*SDBYLD2!$F158</f>
        <v>1.5048716736739107</v>
      </c>
      <c r="O158" s="44">
        <f>SDBYLD1!O158*VLOOKUP(SDBYLD2!O$4,'[1]INTERNAL PARAMETERS-1'!$B$5:$J$44,5,FALSE)*VLOOKUP(SDBYLD2!O$4,'[1]INTERNAL PARAMETERS-1'!$B$5:$J$44,7,FALSE)*SDBYLD2!$F158 + SDBYLD1!O158*(1-VLOOKUP(SDBYLD2!O$4,'[1]INTERNAL PARAMETERS-1'!$B$5:$J$44,5,FALSE))*VLOOKUP(SDBYLD2!O$4,'[1]INTERNAL PARAMETERS-1'!$B$5:$J$44,9,FALSE)*SDBYLD2!$F158</f>
        <v>0</v>
      </c>
      <c r="P158" s="44">
        <f>SDBYLD1!P158*VLOOKUP(SDBYLD2!P$4,'[1]INTERNAL PARAMETERS-1'!$B$5:$J$44,5,FALSE)*VLOOKUP(SDBYLD2!P$4,'[1]INTERNAL PARAMETERS-1'!$B$5:$J$44,7,FALSE)*SDBYLD2!$F158 + SDBYLD1!P158*(1-VLOOKUP(SDBYLD2!P$4,'[1]INTERNAL PARAMETERS-1'!$B$5:$J$44,5,FALSE))*VLOOKUP(SDBYLD2!P$4,'[1]INTERNAL PARAMETERS-1'!$B$5:$J$44,9,FALSE)*SDBYLD2!$F158</f>
        <v>0</v>
      </c>
      <c r="Q158" s="44">
        <f>SDBYLD1!Q158*VLOOKUP(SDBYLD2!Q$4,'[1]INTERNAL PARAMETERS-1'!$B$5:$J$44,5,FALSE)*VLOOKUP(SDBYLD2!Q$4,'[1]INTERNAL PARAMETERS-1'!$B$5:$J$44,7,FALSE)*SDBYLD2!$F158 + SDBYLD1!Q158*(1-VLOOKUP(SDBYLD2!Q$4,'[1]INTERNAL PARAMETERS-1'!$B$5:$J$44,5,FALSE))*VLOOKUP(SDBYLD2!Q$4,'[1]INTERNAL PARAMETERS-1'!$B$5:$J$44,9,FALSE)*SDBYLD2!$F158</f>
        <v>0</v>
      </c>
      <c r="R158" s="44">
        <f>SDBYLD1!R158*VLOOKUP(SDBYLD2!R$4,'[1]INTERNAL PARAMETERS-1'!$B$5:$J$44,5,FALSE)*VLOOKUP(SDBYLD2!R$4,'[1]INTERNAL PARAMETERS-1'!$B$5:$J$44,7,FALSE)*SDBYLD2!$F158 + SDBYLD1!R158*(1-VLOOKUP(SDBYLD2!R$4,'[1]INTERNAL PARAMETERS-1'!$B$5:$J$44,5,FALSE))*VLOOKUP(SDBYLD2!R$4,'[1]INTERNAL PARAMETERS-1'!$B$5:$J$44,9,FALSE)*SDBYLD2!$F158</f>
        <v>3.5671471044535674</v>
      </c>
      <c r="S158" s="44">
        <f>SDBYLD1!S158*VLOOKUP(SDBYLD2!S$4,'[1]INTERNAL PARAMETERS-1'!$B$5:$J$44,5,FALSE)*VLOOKUP(SDBYLD2!S$4,'[1]INTERNAL PARAMETERS-1'!$B$5:$J$44,7,FALSE)*SDBYLD2!$F158 + SDBYLD1!S158*(1-VLOOKUP(SDBYLD2!S$4,'[1]INTERNAL PARAMETERS-1'!$B$5:$J$44,5,FALSE))*VLOOKUP(SDBYLD2!S$4,'[1]INTERNAL PARAMETERS-1'!$B$5:$J$44,9,FALSE)*SDBYLD2!$F158</f>
        <v>43.447297882602697</v>
      </c>
      <c r="T158" s="44">
        <f>SDBYLD1!T158*VLOOKUP(SDBYLD2!T$4,'[1]INTERNAL PARAMETERS-1'!$B$5:$J$44,5,FALSE)*VLOOKUP(SDBYLD2!T$4,'[1]INTERNAL PARAMETERS-1'!$B$5:$J$44,7,FALSE)*SDBYLD2!$F158 + SDBYLD1!T158*(1-VLOOKUP(SDBYLD2!T$4,'[1]INTERNAL PARAMETERS-1'!$B$5:$J$44,5,FALSE))*VLOOKUP(SDBYLD2!T$4,'[1]INTERNAL PARAMETERS-1'!$B$5:$J$44,9,FALSE)*SDBYLD2!$F158</f>
        <v>18.727411232276598</v>
      </c>
      <c r="U158" s="44">
        <f>SDBYLD1!U158*VLOOKUP(SDBYLD2!U$4,'[1]INTERNAL PARAMETERS-1'!$B$5:$J$44,5,FALSE)*VLOOKUP(SDBYLD2!U$4,'[1]INTERNAL PARAMETERS-1'!$B$5:$J$44,7,FALSE)*SDBYLD2!$F158 + SDBYLD1!U158*(1-VLOOKUP(SDBYLD2!U$4,'[1]INTERNAL PARAMETERS-1'!$B$5:$J$44,5,FALSE))*VLOOKUP(SDBYLD2!U$4,'[1]INTERNAL PARAMETERS-1'!$B$5:$J$44,9,FALSE)*SDBYLD2!$F158</f>
        <v>9.0693878432743738</v>
      </c>
      <c r="V158" s="44">
        <f>SDBYLD1!V158*VLOOKUP(SDBYLD2!V$4,'[1]INTERNAL PARAMETERS-1'!$B$5:$J$44,5,FALSE)*VLOOKUP(SDBYLD2!V$4,'[1]INTERNAL PARAMETERS-1'!$B$5:$J$44,7,FALSE)*SDBYLD2!$F158 + SDBYLD1!V158*(1-VLOOKUP(SDBYLD2!V$4,'[1]INTERNAL PARAMETERS-1'!$B$5:$J$44,5,FALSE))*VLOOKUP(SDBYLD2!V$4,'[1]INTERNAL PARAMETERS-1'!$B$5:$J$44,9,FALSE)*SDBYLD2!$F158</f>
        <v>51.998262469293145</v>
      </c>
      <c r="W158" s="44">
        <f>SDBYLD1!W158*VLOOKUP(SDBYLD2!W$4,'[1]INTERNAL PARAMETERS-1'!$B$5:$J$44,5,FALSE)*VLOOKUP(SDBYLD2!W$4,'[1]INTERNAL PARAMETERS-1'!$B$5:$J$44,7,FALSE)*SDBYLD2!$F158 + SDBYLD1!W158*(1-VLOOKUP(SDBYLD2!W$4,'[1]INTERNAL PARAMETERS-1'!$B$5:$J$44,5,FALSE))*VLOOKUP(SDBYLD2!W$4,'[1]INTERNAL PARAMETERS-1'!$B$5:$J$44,9,FALSE)*SDBYLD2!$F158</f>
        <v>0</v>
      </c>
      <c r="X158" s="44">
        <f>SDBYLD1!X158*VLOOKUP(SDBYLD2!X$4,'[1]INTERNAL PARAMETERS-1'!$B$5:$J$44,5,FALSE)*VLOOKUP(SDBYLD2!X$4,'[1]INTERNAL PARAMETERS-1'!$B$5:$J$44,7,FALSE)*SDBYLD2!$F158 + SDBYLD1!X158*(1-VLOOKUP(SDBYLD2!X$4,'[1]INTERNAL PARAMETERS-1'!$B$5:$J$44,5,FALSE))*VLOOKUP(SDBYLD2!X$4,'[1]INTERNAL PARAMETERS-1'!$B$5:$J$44,9,FALSE)*SDBYLD2!$F158</f>
        <v>0</v>
      </c>
      <c r="Y158" s="44">
        <f>SDBYLD1!Y158*VLOOKUP(SDBYLD2!Y$4,'[1]INTERNAL PARAMETERS-1'!$B$5:$J$44,5,FALSE)*VLOOKUP(SDBYLD2!Y$4,'[1]INTERNAL PARAMETERS-1'!$B$5:$J$44,7,FALSE)*SDBYLD2!$F158 + SDBYLD1!Y158*(1-VLOOKUP(SDBYLD2!Y$4,'[1]INTERNAL PARAMETERS-1'!$B$5:$J$44,5,FALSE))*VLOOKUP(SDBYLD2!Y$4,'[1]INTERNAL PARAMETERS-1'!$B$5:$J$44,9,FALSE)*SDBYLD2!$F158</f>
        <v>0</v>
      </c>
      <c r="Z158" s="44">
        <f>SDBYLD1!Z158*VLOOKUP(SDBYLD2!Z$4,'[1]INTERNAL PARAMETERS-1'!$B$5:$J$44,5,FALSE)*VLOOKUP(SDBYLD2!Z$4,'[1]INTERNAL PARAMETERS-1'!$B$5:$J$44,7,FALSE)*SDBYLD2!$F158 + SDBYLD1!Z158*(1-VLOOKUP(SDBYLD2!Z$4,'[1]INTERNAL PARAMETERS-1'!$B$5:$J$44,5,FALSE))*VLOOKUP(SDBYLD2!Z$4,'[1]INTERNAL PARAMETERS-1'!$B$5:$J$44,9,FALSE)*SDBYLD2!$F158</f>
        <v>0</v>
      </c>
      <c r="AA158" s="44">
        <f>SDBYLD1!AA158*VLOOKUP(SDBYLD2!AA$4,'[1]INTERNAL PARAMETERS-1'!$B$5:$J$44,5,FALSE)*VLOOKUP(SDBYLD2!AA$4,'[1]INTERNAL PARAMETERS-1'!$B$5:$J$44,7,FALSE)*SDBYLD2!$F158 + SDBYLD1!AA158*(1-VLOOKUP(SDBYLD2!AA$4,'[1]INTERNAL PARAMETERS-1'!$B$5:$J$44,5,FALSE))*VLOOKUP(SDBYLD2!AA$4,'[1]INTERNAL PARAMETERS-1'!$B$5:$J$44,9,FALSE)*SDBYLD2!$F158</f>
        <v>0</v>
      </c>
      <c r="AB158" s="44">
        <f>SDBYLD1!AB158*VLOOKUP(SDBYLD2!AB$4,'[1]INTERNAL PARAMETERS-1'!$B$5:$J$44,5,FALSE)*VLOOKUP(SDBYLD2!AB$4,'[1]INTERNAL PARAMETERS-1'!$B$5:$J$44,7,FALSE)*SDBYLD2!$F158 + SDBYLD1!AB158*(1-VLOOKUP(SDBYLD2!AB$4,'[1]INTERNAL PARAMETERS-1'!$B$5:$J$44,5,FALSE))*VLOOKUP(SDBYLD2!AB$4,'[1]INTERNAL PARAMETERS-1'!$B$5:$J$44,9,FALSE)*SDBYLD2!$F158</f>
        <v>0</v>
      </c>
      <c r="AC158" s="44">
        <f>SDBYLD1!AC158*VLOOKUP(SDBYLD2!AC$4,'[1]INTERNAL PARAMETERS-1'!$B$5:$J$44,5,FALSE)*VLOOKUP(SDBYLD2!AC$4,'[1]INTERNAL PARAMETERS-1'!$B$5:$J$44,7,FALSE)*SDBYLD2!$F158 + SDBYLD1!AC158*(1-VLOOKUP(SDBYLD2!AC$4,'[1]INTERNAL PARAMETERS-1'!$B$5:$J$44,5,FALSE))*VLOOKUP(SDBYLD2!AC$4,'[1]INTERNAL PARAMETERS-1'!$B$5:$J$44,9,FALSE)*SDBYLD2!$F158</f>
        <v>0</v>
      </c>
      <c r="AD158" s="44">
        <f>SDBYLD1!AD158*VLOOKUP(SDBYLD2!AD$4,'[1]INTERNAL PARAMETERS-1'!$B$5:$J$44,5,FALSE)*VLOOKUP(SDBYLD2!AD$4,'[1]INTERNAL PARAMETERS-1'!$B$5:$J$44,7,FALSE)*SDBYLD2!$F158 + SDBYLD1!AD158*(1-VLOOKUP(SDBYLD2!AD$4,'[1]INTERNAL PARAMETERS-1'!$B$5:$J$44,5,FALSE))*VLOOKUP(SDBYLD2!AD$4,'[1]INTERNAL PARAMETERS-1'!$B$5:$J$44,9,FALSE)*SDBYLD2!$F158</f>
        <v>0</v>
      </c>
      <c r="AE158" s="44">
        <f>SDBYLD1!AE158*VLOOKUP(SDBYLD2!AE$4,'[1]INTERNAL PARAMETERS-1'!$B$5:$J$44,5,FALSE)*VLOOKUP(SDBYLD2!AE$4,'[1]INTERNAL PARAMETERS-1'!$B$5:$J$44,7,FALSE)*SDBYLD2!$F158 + SDBYLD1!AE158*(1-VLOOKUP(SDBYLD2!AE$4,'[1]INTERNAL PARAMETERS-1'!$B$5:$J$44,5,FALSE))*VLOOKUP(SDBYLD2!AE$4,'[1]INTERNAL PARAMETERS-1'!$B$5:$J$44,9,FALSE)*SDBYLD2!$F158</f>
        <v>0</v>
      </c>
      <c r="AF158" s="44">
        <f>SDBYLD1!AF158*VLOOKUP(SDBYLD2!AF$4,'[1]INTERNAL PARAMETERS-1'!$B$5:$J$44,5,FALSE)*VLOOKUP(SDBYLD2!AF$4,'[1]INTERNAL PARAMETERS-1'!$B$5:$J$44,7,FALSE)*SDBYLD2!$F158 + SDBYLD1!AF158*(1-VLOOKUP(SDBYLD2!AF$4,'[1]INTERNAL PARAMETERS-1'!$B$5:$J$44,5,FALSE))*VLOOKUP(SDBYLD2!AF$4,'[1]INTERNAL PARAMETERS-1'!$B$5:$J$44,9,FALSE)*SDBYLD2!$F158</f>
        <v>1.7391285993571339</v>
      </c>
      <c r="AG158" s="44">
        <f>SDBYLD1!AG158*VLOOKUP(SDBYLD2!AG$4,'[1]INTERNAL PARAMETERS-1'!$B$5:$J$44,5,FALSE)*VLOOKUP(SDBYLD2!AG$4,'[1]INTERNAL PARAMETERS-1'!$B$5:$J$44,7,FALSE)*SDBYLD2!$F158 + SDBYLD1!AG158*(1-VLOOKUP(SDBYLD2!AG$4,'[1]INTERNAL PARAMETERS-1'!$B$5:$J$44,5,FALSE))*VLOOKUP(SDBYLD2!AG$4,'[1]INTERNAL PARAMETERS-1'!$B$5:$J$44,9,FALSE)*SDBYLD2!$F158</f>
        <v>0</v>
      </c>
      <c r="AH158" s="44">
        <f>SDBYLD1!AH158*VLOOKUP(SDBYLD2!AH$4,'[1]INTERNAL PARAMETERS-1'!$B$5:$J$44,5,FALSE)*VLOOKUP(SDBYLD2!AH$4,'[1]INTERNAL PARAMETERS-1'!$B$5:$J$44,7,FALSE)*SDBYLD2!$F158 + SDBYLD1!AH158*(1-VLOOKUP(SDBYLD2!AH$4,'[1]INTERNAL PARAMETERS-1'!$B$5:$J$44,5,FALSE))*VLOOKUP(SDBYLD2!AH$4,'[1]INTERNAL PARAMETERS-1'!$B$5:$J$44,9,FALSE)*SDBYLD2!$F158</f>
        <v>0.49052345110073003</v>
      </c>
      <c r="AI158" s="44">
        <f>SDBYLD1!AI158*VLOOKUP(SDBYLD2!AI$4,'[1]INTERNAL PARAMETERS-1'!$B$5:$J$44,5,FALSE)*VLOOKUP(SDBYLD2!AI$4,'[1]INTERNAL PARAMETERS-1'!$B$5:$J$44,7,FALSE)*SDBYLD2!$F158 + SDBYLD1!AI158*(1-VLOOKUP(SDBYLD2!AI$4,'[1]INTERNAL PARAMETERS-1'!$B$5:$J$44,5,FALSE))*VLOOKUP(SDBYLD2!AI$4,'[1]INTERNAL PARAMETERS-1'!$B$5:$J$44,9,FALSE)*SDBYLD2!$F158</f>
        <v>0.4459304100915728</v>
      </c>
      <c r="AJ158" s="44">
        <f>SDBYLD1!AJ158*VLOOKUP(SDBYLD2!AJ$4,'[1]INTERNAL PARAMETERS-1'!$B$5:$J$44,5,FALSE)*VLOOKUP(SDBYLD2!AJ$4,'[1]INTERNAL PARAMETERS-1'!$B$5:$J$44,7,FALSE)*SDBYLD2!$F158 + SDBYLD1!AJ158*(1-VLOOKUP(SDBYLD2!AJ$4,'[1]INTERNAL PARAMETERS-1'!$B$5:$J$44,5,FALSE))*VLOOKUP(SDBYLD2!AJ$4,'[1]INTERNAL PARAMETERS-1'!$B$5:$J$44,9,FALSE)*SDBYLD2!$F158</f>
        <v>6.9557924677484371</v>
      </c>
      <c r="AK158" s="44">
        <f>SDBYLD1!AK158*VLOOKUP(SDBYLD2!AK$4,'[1]INTERNAL PARAMETERS-1'!$B$5:$J$44,5,FALSE)*VLOOKUP(SDBYLD2!AK$4,'[1]INTERNAL PARAMETERS-1'!$B$5:$J$44,7,FALSE)*SDBYLD2!$F158 + SDBYLD1!AK158*(1-VLOOKUP(SDBYLD2!AK$4,'[1]INTERNAL PARAMETERS-1'!$B$5:$J$44,5,FALSE))*VLOOKUP(SDBYLD2!AK$4,'[1]INTERNAL PARAMETERS-1'!$B$5:$J$44,9,FALSE)*SDBYLD2!$F158</f>
        <v>1.9612793196356295</v>
      </c>
      <c r="AL158" s="44">
        <f>SDBYLD1!AL158*VLOOKUP(SDBYLD2!AL$4,'[1]INTERNAL PARAMETERS-1'!$B$5:$J$44,5,FALSE)*VLOOKUP(SDBYLD2!AL$4,'[1]INTERNAL PARAMETERS-1'!$B$5:$J$44,7,FALSE)*SDBYLD2!$F158 + SDBYLD1!AL158*(1-VLOOKUP(SDBYLD2!AL$4,'[1]INTERNAL PARAMETERS-1'!$B$5:$J$44,5,FALSE))*VLOOKUP(SDBYLD2!AL$4,'[1]INTERNAL PARAMETERS-1'!$B$5:$J$44,9,FALSE)*SDBYLD2!$F158</f>
        <v>0</v>
      </c>
      <c r="AM158" s="44">
        <f>SDBYLD1!AM158*VLOOKUP(SDBYLD2!AM$4,'[1]INTERNAL PARAMETERS-1'!$B$5:$J$44,5,FALSE)*VLOOKUP(SDBYLD2!AM$4,'[1]INTERNAL PARAMETERS-1'!$B$5:$J$44,7,FALSE)*SDBYLD2!$F158 + SDBYLD1!AM158*(1-VLOOKUP(SDBYLD2!AM$4,'[1]INTERNAL PARAMETERS-1'!$B$5:$J$44,5,FALSE))*VLOOKUP(SDBYLD2!AM$4,'[1]INTERNAL PARAMETERS-1'!$B$5:$J$44,9,FALSE)*SDBYLD2!$F158</f>
        <v>0</v>
      </c>
      <c r="AN158" s="44">
        <f>SDBYLD1!AN158*VLOOKUP(SDBYLD2!AN$4,'[1]INTERNAL PARAMETERS-1'!$B$5:$J$44,5,FALSE)*VLOOKUP(SDBYLD2!AN$4,'[1]INTERNAL PARAMETERS-1'!$B$5:$J$44,7,FALSE)*SDBYLD2!$F158 + SDBYLD1!AN158*(1-VLOOKUP(SDBYLD2!AN$4,'[1]INTERNAL PARAMETERS-1'!$B$5:$J$44,5,FALSE))*VLOOKUP(SDBYLD2!AN$4,'[1]INTERNAL PARAMETERS-1'!$B$5:$J$44,9,FALSE)*SDBYLD2!$F158</f>
        <v>0</v>
      </c>
      <c r="AO158" s="44">
        <f>SDBYLD1!AO158*VLOOKUP(SDBYLD2!AO$4,'[1]INTERNAL PARAMETERS-1'!$B$5:$J$44,5,FALSE)*VLOOKUP(SDBYLD2!AO$4,'[1]INTERNAL PARAMETERS-1'!$B$5:$J$44,7,FALSE)*SDBYLD2!$F158 + SDBYLD1!AO158*(1-VLOOKUP(SDBYLD2!AO$4,'[1]INTERNAL PARAMETERS-1'!$B$5:$J$44,5,FALSE))*VLOOKUP(SDBYLD2!AO$4,'[1]INTERNAL PARAMETERS-1'!$B$5:$J$44,9,FALSE)*SDBYLD2!$F158</f>
        <v>0</v>
      </c>
      <c r="AP158" s="44">
        <f>SDBYLD1!AP158*VLOOKUP(SDBYLD2!AP$4,'[1]INTERNAL PARAMETERS-1'!$B$5:$J$44,5,FALSE)*VLOOKUP(SDBYLD2!AP$4,'[1]INTERNAL PARAMETERS-1'!$B$5:$J$44,7,FALSE)*SDBYLD2!$F158 + SDBYLD1!AP158*(1-VLOOKUP(SDBYLD2!AP$4,'[1]INTERNAL PARAMETERS-1'!$B$5:$J$44,5,FALSE))*VLOOKUP(SDBYLD2!AP$4,'[1]INTERNAL PARAMETERS-1'!$B$5:$J$44,9,FALSE)*SDBYLD2!$F158</f>
        <v>0</v>
      </c>
      <c r="AQ158" s="44">
        <f>SDBYLD1!AQ158*VLOOKUP(SDBYLD2!AQ$4,'[1]INTERNAL PARAMETERS-1'!$B$5:$J$44,5,FALSE)*VLOOKUP(SDBYLD2!AQ$4,'[1]INTERNAL PARAMETERS-1'!$B$5:$J$44,7,FALSE)*SDBYLD2!$F158 + SDBYLD1!AQ158*(1-VLOOKUP(SDBYLD2!AQ$4,'[1]INTERNAL PARAMETERS-1'!$B$5:$J$44,5,FALSE))*VLOOKUP(SDBYLD2!AQ$4,'[1]INTERNAL PARAMETERS-1'!$B$5:$J$44,9,FALSE)*SDBYLD2!$F158</f>
        <v>0</v>
      </c>
      <c r="AR158" s="44">
        <f>SDBYLD1!AR158*VLOOKUP(SDBYLD2!AR$4,'[1]INTERNAL PARAMETERS-1'!$B$5:$J$44,5,FALSE)*VLOOKUP(SDBYLD2!AR$4,'[1]INTERNAL PARAMETERS-1'!$B$5:$J$44,7,FALSE)*SDBYLD2!$F158 + SDBYLD1!AR158*(1-VLOOKUP(SDBYLD2!AR$4,'[1]INTERNAL PARAMETERS-1'!$B$5:$J$44,5,FALSE))*VLOOKUP(SDBYLD2!AR$4,'[1]INTERNAL PARAMETERS-1'!$B$5:$J$44,9,FALSE)*SDBYLD2!$F158</f>
        <v>0</v>
      </c>
      <c r="AS158" s="44">
        <f>SDBYLD1!AS158*VLOOKUP(SDBYLD2!AS$4,'[1]INTERNAL PARAMETERS-1'!$B$5:$J$44,5,FALSE)*VLOOKUP(SDBYLD2!AS$4,'[1]INTERNAL PARAMETERS-1'!$B$5:$J$44,7,FALSE)*SDBYLD2!$F158 + SDBYLD1!AS158*(1-VLOOKUP(SDBYLD2!AS$4,'[1]INTERNAL PARAMETERS-1'!$B$5:$J$44,5,FALSE))*VLOOKUP(SDBYLD2!AS$4,'[1]INTERNAL PARAMETERS-1'!$B$5:$J$44,9,FALSE)*SDBYLD2!$F158</f>
        <v>0</v>
      </c>
      <c r="AT158" s="43">
        <f>SDBYLD1!AT158*VLOOKUP(SDBYLD2!AT$4,'[1]INTERNAL PARAMETERS-1'!$B$5:$J$44,5,FALSE)*VLOOKUP(SDBYLD2!AT$4,'[1]INTERNAL PARAMETERS-1'!$B$5:$J$44,7,FALSE)*SDBYLD2!$F158 + SDBYLD1!AT158*(1-VLOOKUP(SDBYLD2!AT$4,'[1]INTERNAL PARAMETERS-1'!$B$5:$J$44,5,FALSE))*VLOOKUP(SDBYLD2!AT$4,'[1]INTERNAL PARAMETERS-1'!$B$5:$J$44,9,FALSE)*SDBYLD2!$F158</f>
        <v>0</v>
      </c>
      <c r="AU158" s="45">
        <f>SDBYLD1!AU158*VLOOKUP(SDBYLD2!AU$4,'[1]INTERNAL PARAMETERS-1'!$B$5:$J$44,5,FALSE)*VLOOKUP(SDBYLD2!AU$4,'[1]INTERNAL PARAMETERS-1'!$B$5:$J$44,6,FALSE)*VLOOKUP(SDBYLD2!AU$4,'[1]INTERNAL PARAMETERS-1'!$B$5:$J$44,3,FALSE) + SDBYLD1!AU158*(1-VLOOKUP(SDBYLD2!AU$4,'[1]INTERNAL PARAMETERS-1'!$B$5:$J$44,5,FALSE))*VLOOKUP(SDBYLD2!AU$4,'[1]INTERNAL PARAMETERS-1'!$B$5:$J$44,8,FALSE)*VLOOKUP(SDBYLD2!AU$4,'[1]INTERNAL PARAMETERS-1'!$B$5:$J$44,3,FALSE)</f>
        <v>0</v>
      </c>
      <c r="AV158" s="44">
        <f>SDBYLD1!AV158*VLOOKUP(SDBYLD2!AV$4,'[1]INTERNAL PARAMETERS-1'!$B$5:$J$44,5,FALSE)*VLOOKUP(SDBYLD2!AV$4,'[1]INTERNAL PARAMETERS-1'!$B$5:$J$44,6,FALSE)*VLOOKUP(SDBYLD2!AV$4,'[1]INTERNAL PARAMETERS-1'!$B$5:$J$44,3,FALSE) + SDBYLD1!AV158*(1-VLOOKUP(SDBYLD2!AV$4,'[1]INTERNAL PARAMETERS-1'!$B$5:$J$44,5,FALSE))*VLOOKUP(SDBYLD2!AV$4,'[1]INTERNAL PARAMETERS-1'!$B$5:$J$44,8,FALSE)*VLOOKUP(SDBYLD2!AV$4,'[1]INTERNAL PARAMETERS-1'!$B$5:$J$44,3,FALSE)</f>
        <v>0</v>
      </c>
      <c r="AW158" s="44">
        <f>SDBYLD1!AW158*VLOOKUP(SDBYLD2!AW$4,'[1]INTERNAL PARAMETERS-1'!$B$5:$J$44,5,FALSE)*VLOOKUP(SDBYLD2!AW$4,'[1]INTERNAL PARAMETERS-1'!$B$5:$J$44,6,FALSE)*VLOOKUP(SDBYLD2!AW$4,'[1]INTERNAL PARAMETERS-1'!$B$5:$J$44,3,FALSE) + SDBYLD1!AW158*(1-VLOOKUP(SDBYLD2!AW$4,'[1]INTERNAL PARAMETERS-1'!$B$5:$J$44,5,FALSE))*VLOOKUP(SDBYLD2!AW$4,'[1]INTERNAL PARAMETERS-1'!$B$5:$J$44,8,FALSE)*VLOOKUP(SDBYLD2!AW$4,'[1]INTERNAL PARAMETERS-1'!$B$5:$J$44,3,FALSE)</f>
        <v>11.81674536974301</v>
      </c>
      <c r="AX158" s="44">
        <f>SDBYLD1!AX158*VLOOKUP(SDBYLD2!AX$4,'[1]INTERNAL PARAMETERS-1'!$B$5:$J$44,5,FALSE)*VLOOKUP(SDBYLD2!AX$4,'[1]INTERNAL PARAMETERS-1'!$B$5:$J$44,6,FALSE)*VLOOKUP(SDBYLD2!AX$4,'[1]INTERNAL PARAMETERS-1'!$B$5:$J$44,3,FALSE) + SDBYLD1!AX158*(1-VLOOKUP(SDBYLD2!AX$4,'[1]INTERNAL PARAMETERS-1'!$B$5:$J$44,5,FALSE))*VLOOKUP(SDBYLD2!AX$4,'[1]INTERNAL PARAMETERS-1'!$B$5:$J$44,8,FALSE)*VLOOKUP(SDBYLD2!AX$4,'[1]INTERNAL PARAMETERS-1'!$B$5:$J$44,3,FALSE)</f>
        <v>0</v>
      </c>
      <c r="AY158" s="44">
        <f>SDBYLD1!AY158*VLOOKUP(SDBYLD2!AY$4,'[1]INTERNAL PARAMETERS-1'!$B$5:$J$44,5,FALSE)*VLOOKUP(SDBYLD2!AY$4,'[1]INTERNAL PARAMETERS-1'!$B$5:$J$44,6,FALSE)*VLOOKUP(SDBYLD2!AY$4,'[1]INTERNAL PARAMETERS-1'!$B$5:$J$44,3,FALSE) + SDBYLD1!AY158*(1-VLOOKUP(SDBYLD2!AY$4,'[1]INTERNAL PARAMETERS-1'!$B$5:$J$44,5,FALSE))*VLOOKUP(SDBYLD2!AY$4,'[1]INTERNAL PARAMETERS-1'!$B$5:$J$44,8,FALSE)*VLOOKUP(SDBYLD2!AY$4,'[1]INTERNAL PARAMETERS-1'!$B$5:$J$44,3,FALSE)</f>
        <v>0</v>
      </c>
      <c r="AZ158" s="44">
        <f>SDBYLD1!AZ158*VLOOKUP(SDBYLD2!AZ$4,'[1]INTERNAL PARAMETERS-1'!$B$5:$J$44,5,FALSE)*VLOOKUP(SDBYLD2!AZ$4,'[1]INTERNAL PARAMETERS-1'!$B$5:$J$44,6,FALSE)*VLOOKUP(SDBYLD2!AZ$4,'[1]INTERNAL PARAMETERS-1'!$B$5:$J$44,3,FALSE) + SDBYLD1!AZ158*(1-VLOOKUP(SDBYLD2!AZ$4,'[1]INTERNAL PARAMETERS-1'!$B$5:$J$44,5,FALSE))*VLOOKUP(SDBYLD2!AZ$4,'[1]INTERNAL PARAMETERS-1'!$B$5:$J$44,8,FALSE)*VLOOKUP(SDBYLD2!AZ$4,'[1]INTERNAL PARAMETERS-1'!$B$5:$J$44,3,FALSE)</f>
        <v>0</v>
      </c>
      <c r="BA158" s="44">
        <f>SDBYLD1!BA158*VLOOKUP(SDBYLD2!BA$4,'[1]INTERNAL PARAMETERS-1'!$B$5:$J$44,5,FALSE)*VLOOKUP(SDBYLD2!BA$4,'[1]INTERNAL PARAMETERS-1'!$B$5:$J$44,6,FALSE)*VLOOKUP(SDBYLD2!BA$4,'[1]INTERNAL PARAMETERS-1'!$B$5:$J$44,3,FALSE) + SDBYLD1!BA158*(1-VLOOKUP(SDBYLD2!BA$4,'[1]INTERNAL PARAMETERS-1'!$B$5:$J$44,5,FALSE))*VLOOKUP(SDBYLD2!BA$4,'[1]INTERNAL PARAMETERS-1'!$B$5:$J$44,8,FALSE)*VLOOKUP(SDBYLD2!BA$4,'[1]INTERNAL PARAMETERS-1'!$B$5:$J$44,3,FALSE)</f>
        <v>6.34776330635985</v>
      </c>
      <c r="BB158" s="44">
        <f>SDBYLD1!BB158*VLOOKUP(SDBYLD2!BB$4,'[1]INTERNAL PARAMETERS-1'!$B$5:$J$44,5,FALSE)*VLOOKUP(SDBYLD2!BB$4,'[1]INTERNAL PARAMETERS-1'!$B$5:$J$44,6,FALSE)*VLOOKUP(SDBYLD2!BB$4,'[1]INTERNAL PARAMETERS-1'!$B$5:$J$44,3,FALSE) + SDBYLD1!BB158*(1-VLOOKUP(SDBYLD2!BB$4,'[1]INTERNAL PARAMETERS-1'!$B$5:$J$44,5,FALSE))*VLOOKUP(SDBYLD2!BB$4,'[1]INTERNAL PARAMETERS-1'!$B$5:$J$44,8,FALSE)*VLOOKUP(SDBYLD2!BB$4,'[1]INTERNAL PARAMETERS-1'!$B$5:$J$44,3,FALSE)</f>
        <v>2.2480930987141692</v>
      </c>
      <c r="BC158" s="44">
        <f>SDBYLD1!BC158*VLOOKUP(SDBYLD2!BC$4,'[1]INTERNAL PARAMETERS-1'!$B$5:$J$44,5,FALSE)*VLOOKUP(SDBYLD2!BC$4,'[1]INTERNAL PARAMETERS-1'!$B$5:$J$44,6,FALSE)*VLOOKUP(SDBYLD2!BC$4,'[1]INTERNAL PARAMETERS-1'!$B$5:$J$44,3,FALSE) + SDBYLD1!BC158*(1-VLOOKUP(SDBYLD2!BC$4,'[1]INTERNAL PARAMETERS-1'!$B$5:$J$44,5,FALSE))*VLOOKUP(SDBYLD2!BC$4,'[1]INTERNAL PARAMETERS-1'!$B$5:$J$44,8,FALSE)*VLOOKUP(SDBYLD2!BC$4,'[1]INTERNAL PARAMETERS-1'!$B$5:$J$44,3,FALSE)</f>
        <v>7.1371729585458432</v>
      </c>
      <c r="BD158" s="44">
        <f>SDBYLD1!BD158*VLOOKUP(SDBYLD2!BD$4,'[1]INTERNAL PARAMETERS-1'!$B$5:$J$44,5,FALSE)*VLOOKUP(SDBYLD2!BD$4,'[1]INTERNAL PARAMETERS-1'!$B$5:$J$44,6,FALSE)*VLOOKUP(SDBYLD2!BD$4,'[1]INTERNAL PARAMETERS-1'!$B$5:$J$44,3,FALSE) + SDBYLD1!BD158*(1-VLOOKUP(SDBYLD2!BD$4,'[1]INTERNAL PARAMETERS-1'!$B$5:$J$44,5,FALSE))*VLOOKUP(SDBYLD2!BD$4,'[1]INTERNAL PARAMETERS-1'!$B$5:$J$44,8,FALSE)*VLOOKUP(SDBYLD2!BD$4,'[1]INTERNAL PARAMETERS-1'!$B$5:$J$44,3,FALSE)</f>
        <v>1.9746806164623287</v>
      </c>
      <c r="BE158" s="44">
        <f>SDBYLD1!BE158*VLOOKUP(SDBYLD2!BE$4,'[1]INTERNAL PARAMETERS-1'!$B$5:$J$44,5,FALSE)*VLOOKUP(SDBYLD2!BE$4,'[1]INTERNAL PARAMETERS-1'!$B$5:$J$44,6,FALSE)*VLOOKUP(SDBYLD2!BE$4,'[1]INTERNAL PARAMETERS-1'!$B$5:$J$44,3,FALSE) + SDBYLD1!BE158*(1-VLOOKUP(SDBYLD2!BE$4,'[1]INTERNAL PARAMETERS-1'!$B$5:$J$44,5,FALSE))*VLOOKUP(SDBYLD2!BE$4,'[1]INTERNAL PARAMETERS-1'!$B$5:$J$44,8,FALSE)*VLOOKUP(SDBYLD2!BE$4,'[1]INTERNAL PARAMETERS-1'!$B$5:$J$44,3,FALSE)</f>
        <v>4.1925455522464397</v>
      </c>
      <c r="BF158" s="44">
        <f>SDBYLD1!BF158*VLOOKUP(SDBYLD2!BF$4,'[1]INTERNAL PARAMETERS-1'!$B$5:$J$44,5,FALSE)*VLOOKUP(SDBYLD2!BF$4,'[1]INTERNAL PARAMETERS-1'!$B$5:$J$44,6,FALSE)*VLOOKUP(SDBYLD2!BF$4,'[1]INTERNAL PARAMETERS-1'!$B$5:$J$44,3,FALSE) + SDBYLD1!BF158*(1-VLOOKUP(SDBYLD2!BF$4,'[1]INTERNAL PARAMETERS-1'!$B$5:$J$44,5,FALSE))*VLOOKUP(SDBYLD2!BF$4,'[1]INTERNAL PARAMETERS-1'!$B$5:$J$44,8,FALSE)*VLOOKUP(SDBYLD2!BF$4,'[1]INTERNAL PARAMETERS-1'!$B$5:$J$44,3,FALSE)</f>
        <v>0</v>
      </c>
      <c r="BG158" s="44">
        <f>SDBYLD1!BG158*VLOOKUP(SDBYLD2!BG$4,'[1]INTERNAL PARAMETERS-1'!$B$5:$J$44,5,FALSE)*VLOOKUP(SDBYLD2!BG$4,'[1]INTERNAL PARAMETERS-1'!$B$5:$J$44,6,FALSE)*VLOOKUP(SDBYLD2!BG$4,'[1]INTERNAL PARAMETERS-1'!$B$5:$J$44,3,FALSE) + SDBYLD1!BG158*(1-VLOOKUP(SDBYLD2!BG$4,'[1]INTERNAL PARAMETERS-1'!$B$5:$J$44,5,FALSE))*VLOOKUP(SDBYLD2!BG$4,'[1]INTERNAL PARAMETERS-1'!$B$5:$J$44,8,FALSE)*VLOOKUP(SDBYLD2!BG$4,'[1]INTERNAL PARAMETERS-1'!$B$5:$J$44,3,FALSE)</f>
        <v>1.6435592382179585</v>
      </c>
      <c r="BH158" s="44">
        <f>SDBYLD1!BH158*VLOOKUP(SDBYLD2!BH$4,'[1]INTERNAL PARAMETERS-1'!$B$5:$J$44,5,FALSE)*VLOOKUP(SDBYLD2!BH$4,'[1]INTERNAL PARAMETERS-1'!$B$5:$J$44,6,FALSE)*VLOOKUP(SDBYLD2!BH$4,'[1]INTERNAL PARAMETERS-1'!$B$5:$J$44,3,FALSE) + SDBYLD1!BH158*(1-VLOOKUP(SDBYLD2!BH$4,'[1]INTERNAL PARAMETERS-1'!$B$5:$J$44,5,FALSE))*VLOOKUP(SDBYLD2!BH$4,'[1]INTERNAL PARAMETERS-1'!$B$5:$J$44,8,FALSE)*VLOOKUP(SDBYLD2!BH$4,'[1]INTERNAL PARAMETERS-1'!$B$5:$J$44,3,FALSE)</f>
        <v>1.4747855548354734E-2</v>
      </c>
      <c r="BI158" s="44">
        <f>SDBYLD1!BI158*VLOOKUP(SDBYLD2!BI$4,'[1]INTERNAL PARAMETERS-1'!$B$5:$J$44,5,FALSE)*VLOOKUP(SDBYLD2!BI$4,'[1]INTERNAL PARAMETERS-1'!$B$5:$J$44,6,FALSE)*VLOOKUP(SDBYLD2!BI$4,'[1]INTERNAL PARAMETERS-1'!$B$5:$J$44,3,FALSE) + SDBYLD1!BI158*(1-VLOOKUP(SDBYLD2!BI$4,'[1]INTERNAL PARAMETERS-1'!$B$5:$J$44,5,FALSE))*VLOOKUP(SDBYLD2!BI$4,'[1]INTERNAL PARAMETERS-1'!$B$5:$J$44,8,FALSE)*VLOOKUP(SDBYLD2!BI$4,'[1]INTERNAL PARAMETERS-1'!$B$5:$J$44,3,FALSE)</f>
        <v>0</v>
      </c>
      <c r="BJ158" s="44">
        <f>SDBYLD1!BJ158*VLOOKUP(SDBYLD2!BJ$4,'[1]INTERNAL PARAMETERS-1'!$B$5:$J$44,5,FALSE)*VLOOKUP(SDBYLD2!BJ$4,'[1]INTERNAL PARAMETERS-1'!$B$5:$J$44,6,FALSE)*VLOOKUP(SDBYLD2!BJ$4,'[1]INTERNAL PARAMETERS-1'!$B$5:$J$44,3,FALSE) + SDBYLD1!BJ158*(1-VLOOKUP(SDBYLD2!BJ$4,'[1]INTERNAL PARAMETERS-1'!$B$5:$J$44,5,FALSE))*VLOOKUP(SDBYLD2!BJ$4,'[1]INTERNAL PARAMETERS-1'!$B$5:$J$44,8,FALSE)*VLOOKUP(SDBYLD2!BJ$4,'[1]INTERNAL PARAMETERS-1'!$B$5:$J$44,3,FALSE)</f>
        <v>0.79802992838714881</v>
      </c>
      <c r="BK158" s="44">
        <f>SDBYLD1!BK158*VLOOKUP(SDBYLD2!BK$4,'[1]INTERNAL PARAMETERS-1'!$B$5:$J$44,5,FALSE)*VLOOKUP(SDBYLD2!BK$4,'[1]INTERNAL PARAMETERS-1'!$B$5:$J$44,6,FALSE)*VLOOKUP(SDBYLD2!BK$4,'[1]INTERNAL PARAMETERS-1'!$B$5:$J$44,3,FALSE) + SDBYLD1!BK158*(1-VLOOKUP(SDBYLD2!BK$4,'[1]INTERNAL PARAMETERS-1'!$B$5:$J$44,5,FALSE))*VLOOKUP(SDBYLD2!BK$4,'[1]INTERNAL PARAMETERS-1'!$B$5:$J$44,8,FALSE)*VLOOKUP(SDBYLD2!BK$4,'[1]INTERNAL PARAMETERS-1'!$B$5:$J$44,3,FALSE)</f>
        <v>1.2667615358851483</v>
      </c>
      <c r="BL158" s="44">
        <f>SDBYLD1!BL158*VLOOKUP(SDBYLD2!BL$4,'[1]INTERNAL PARAMETERS-1'!$B$5:$J$44,5,FALSE)*VLOOKUP(SDBYLD2!BL$4,'[1]INTERNAL PARAMETERS-1'!$B$5:$J$44,6,FALSE)*VLOOKUP(SDBYLD2!BL$4,'[1]INTERNAL PARAMETERS-1'!$B$5:$J$44,3,FALSE) + SDBYLD1!BL158*(1-VLOOKUP(SDBYLD2!BL$4,'[1]INTERNAL PARAMETERS-1'!$B$5:$J$44,5,FALSE))*VLOOKUP(SDBYLD2!BL$4,'[1]INTERNAL PARAMETERS-1'!$B$5:$J$44,8,FALSE)*VLOOKUP(SDBYLD2!BL$4,'[1]INTERNAL PARAMETERS-1'!$B$5:$J$44,3,FALSE)</f>
        <v>2.8221673391017461</v>
      </c>
      <c r="BM158" s="44">
        <f>SDBYLD1!BM158*VLOOKUP(SDBYLD2!BM$4,'[1]INTERNAL PARAMETERS-1'!$B$5:$J$44,5,FALSE)*VLOOKUP(SDBYLD2!BM$4,'[1]INTERNAL PARAMETERS-1'!$B$5:$J$44,6,FALSE)*VLOOKUP(SDBYLD2!BM$4,'[1]INTERNAL PARAMETERS-1'!$B$5:$J$44,3,FALSE) + SDBYLD1!BM158*(1-VLOOKUP(SDBYLD2!BM$4,'[1]INTERNAL PARAMETERS-1'!$B$5:$J$44,5,FALSE))*VLOOKUP(SDBYLD2!BM$4,'[1]INTERNAL PARAMETERS-1'!$B$5:$J$44,8,FALSE)*VLOOKUP(SDBYLD2!BM$4,'[1]INTERNAL PARAMETERS-1'!$B$5:$J$44,3,FALSE)</f>
        <v>1.2323621550150496</v>
      </c>
      <c r="BN158" s="44">
        <f>SDBYLD1!BN158*VLOOKUP(SDBYLD2!BN$4,'[1]INTERNAL PARAMETERS-1'!$B$5:$J$44,5,FALSE)*VLOOKUP(SDBYLD2!BN$4,'[1]INTERNAL PARAMETERS-1'!$B$5:$J$44,6,FALSE)*VLOOKUP(SDBYLD2!BN$4,'[1]INTERNAL PARAMETERS-1'!$B$5:$J$44,3,FALSE) + SDBYLD1!BN158*(1-VLOOKUP(SDBYLD2!BN$4,'[1]INTERNAL PARAMETERS-1'!$B$5:$J$44,5,FALSE))*VLOOKUP(SDBYLD2!BN$4,'[1]INTERNAL PARAMETERS-1'!$B$5:$J$44,8,FALSE)*VLOOKUP(SDBYLD2!BN$4,'[1]INTERNAL PARAMETERS-1'!$B$5:$J$44,3,FALSE)</f>
        <v>1.1041847398889202</v>
      </c>
      <c r="BO158" s="44">
        <f>SDBYLD1!BO158*VLOOKUP(SDBYLD2!BO$4,'[1]INTERNAL PARAMETERS-1'!$B$5:$J$44,5,FALSE)*VLOOKUP(SDBYLD2!BO$4,'[1]INTERNAL PARAMETERS-1'!$B$5:$J$44,6,FALSE)*VLOOKUP(SDBYLD2!BO$4,'[1]INTERNAL PARAMETERS-1'!$B$5:$J$44,3,FALSE) + SDBYLD1!BO158*(1-VLOOKUP(SDBYLD2!BO$4,'[1]INTERNAL PARAMETERS-1'!$B$5:$J$44,5,FALSE))*VLOOKUP(SDBYLD2!BO$4,'[1]INTERNAL PARAMETERS-1'!$B$5:$J$44,8,FALSE)*VLOOKUP(SDBYLD2!BO$4,'[1]INTERNAL PARAMETERS-1'!$B$5:$J$44,3,FALSE)</f>
        <v>0.821139390312981</v>
      </c>
      <c r="BP158" s="44">
        <f>SDBYLD1!BP158*VLOOKUP(SDBYLD2!BP$4,'[1]INTERNAL PARAMETERS-1'!$B$5:$J$44,5,FALSE)*VLOOKUP(SDBYLD2!BP$4,'[1]INTERNAL PARAMETERS-1'!$B$5:$J$44,6,FALSE)*VLOOKUP(SDBYLD2!BP$4,'[1]INTERNAL PARAMETERS-1'!$B$5:$J$44,3,FALSE) + SDBYLD1!BP158*(1-VLOOKUP(SDBYLD2!BP$4,'[1]INTERNAL PARAMETERS-1'!$B$5:$J$44,5,FALSE))*VLOOKUP(SDBYLD2!BP$4,'[1]INTERNAL PARAMETERS-1'!$B$5:$J$44,8,FALSE)*VLOOKUP(SDBYLD2!BP$4,'[1]INTERNAL PARAMETERS-1'!$B$5:$J$44,3,FALSE)</f>
        <v>6.7905017802844914E-2</v>
      </c>
      <c r="BQ158" s="44">
        <f>SDBYLD1!BQ158*VLOOKUP(SDBYLD2!BQ$4,'[1]INTERNAL PARAMETERS-1'!$B$5:$J$44,5,FALSE)*VLOOKUP(SDBYLD2!BQ$4,'[1]INTERNAL PARAMETERS-1'!$B$5:$J$44,6,FALSE)*VLOOKUP(SDBYLD2!BQ$4,'[1]INTERNAL PARAMETERS-1'!$B$5:$J$44,3,FALSE) + SDBYLD1!BQ158*(1-VLOOKUP(SDBYLD2!BQ$4,'[1]INTERNAL PARAMETERS-1'!$B$5:$J$44,5,FALSE))*VLOOKUP(SDBYLD2!BQ$4,'[1]INTERNAL PARAMETERS-1'!$B$5:$J$44,8,FALSE)*VLOOKUP(SDBYLD2!BQ$4,'[1]INTERNAL PARAMETERS-1'!$B$5:$J$44,3,FALSE)</f>
        <v>3.4410011221350185</v>
      </c>
      <c r="BR158" s="44">
        <f>SDBYLD1!BR158*VLOOKUP(SDBYLD2!BR$4,'[1]INTERNAL PARAMETERS-1'!$B$5:$J$44,5,FALSE)*VLOOKUP(SDBYLD2!BR$4,'[1]INTERNAL PARAMETERS-1'!$B$5:$J$44,6,FALSE)*VLOOKUP(SDBYLD2!BR$4,'[1]INTERNAL PARAMETERS-1'!$B$5:$J$44,3,FALSE) + SDBYLD1!BR158*(1-VLOOKUP(SDBYLD2!BR$4,'[1]INTERNAL PARAMETERS-1'!$B$5:$J$44,5,FALSE))*VLOOKUP(SDBYLD2!BR$4,'[1]INTERNAL PARAMETERS-1'!$B$5:$J$44,8,FALSE)*VLOOKUP(SDBYLD2!BR$4,'[1]INTERNAL PARAMETERS-1'!$B$5:$J$44,3,FALSE)</f>
        <v>9.6005659422561465E-2</v>
      </c>
      <c r="BS158" s="44">
        <f>SDBYLD1!BS158*VLOOKUP(SDBYLD2!BS$4,'[1]INTERNAL PARAMETERS-1'!$B$5:$J$44,5,FALSE)*VLOOKUP(SDBYLD2!BS$4,'[1]INTERNAL PARAMETERS-1'!$B$5:$J$44,6,FALSE)*VLOOKUP(SDBYLD2!BS$4,'[1]INTERNAL PARAMETERS-1'!$B$5:$J$44,3,FALSE) + SDBYLD1!BS158*(1-VLOOKUP(SDBYLD2!BS$4,'[1]INTERNAL PARAMETERS-1'!$B$5:$J$44,5,FALSE))*VLOOKUP(SDBYLD2!BS$4,'[1]INTERNAL PARAMETERS-1'!$B$5:$J$44,8,FALSE)*VLOOKUP(SDBYLD2!BS$4,'[1]INTERNAL PARAMETERS-1'!$B$5:$J$44,3,FALSE)</f>
        <v>1.015626291011569E-2</v>
      </c>
      <c r="BT158" s="44">
        <f>SDBYLD1!BT158*VLOOKUP(SDBYLD2!BT$4,'[1]INTERNAL PARAMETERS-1'!$B$5:$J$44,5,FALSE)*VLOOKUP(SDBYLD2!BT$4,'[1]INTERNAL PARAMETERS-1'!$B$5:$J$44,6,FALSE)*VLOOKUP(SDBYLD2!BT$4,'[1]INTERNAL PARAMETERS-1'!$B$5:$J$44,3,FALSE) + SDBYLD1!BT158*(1-VLOOKUP(SDBYLD2!BT$4,'[1]INTERNAL PARAMETERS-1'!$B$5:$J$44,5,FALSE))*VLOOKUP(SDBYLD2!BT$4,'[1]INTERNAL PARAMETERS-1'!$B$5:$J$44,8,FALSE)*VLOOKUP(SDBYLD2!BT$4,'[1]INTERNAL PARAMETERS-1'!$B$5:$J$44,3,FALSE)</f>
        <v>0</v>
      </c>
      <c r="BU158" s="44">
        <f>SDBYLD1!BU158*VLOOKUP(SDBYLD2!BU$4,'[1]INTERNAL PARAMETERS-1'!$B$5:$J$44,5,FALSE)*VLOOKUP(SDBYLD2!BU$4,'[1]INTERNAL PARAMETERS-1'!$B$5:$J$44,6,FALSE)*VLOOKUP(SDBYLD2!BU$4,'[1]INTERNAL PARAMETERS-1'!$B$5:$J$44,3,FALSE) + SDBYLD1!BU158*(1-VLOOKUP(SDBYLD2!BU$4,'[1]INTERNAL PARAMETERS-1'!$B$5:$J$44,5,FALSE))*VLOOKUP(SDBYLD2!BU$4,'[1]INTERNAL PARAMETERS-1'!$B$5:$J$44,8,FALSE)*VLOOKUP(SDBYLD2!BU$4,'[1]INTERNAL PARAMETERS-1'!$B$5:$J$44,3,FALSE)</f>
        <v>0</v>
      </c>
      <c r="BV158" s="44">
        <f>SDBYLD1!BV158*VLOOKUP(SDBYLD2!BV$4,'[1]INTERNAL PARAMETERS-1'!$B$5:$J$44,5,FALSE)*VLOOKUP(SDBYLD2!BV$4,'[1]INTERNAL PARAMETERS-1'!$B$5:$J$44,6,FALSE)*VLOOKUP(SDBYLD2!BV$4,'[1]INTERNAL PARAMETERS-1'!$B$5:$J$44,3,FALSE) + SDBYLD1!BV158*(1-VLOOKUP(SDBYLD2!BV$4,'[1]INTERNAL PARAMETERS-1'!$B$5:$J$44,5,FALSE))*VLOOKUP(SDBYLD2!BV$4,'[1]INTERNAL PARAMETERS-1'!$B$5:$J$44,8,FALSE)*VLOOKUP(SDBYLD2!BV$4,'[1]INTERNAL PARAMETERS-1'!$B$5:$J$44,3,FALSE)</f>
        <v>0</v>
      </c>
      <c r="BW158" s="44">
        <f>SDBYLD1!BW158*VLOOKUP(SDBYLD2!BW$4,'[1]INTERNAL PARAMETERS-1'!$B$5:$J$44,5,FALSE)*VLOOKUP(SDBYLD2!BW$4,'[1]INTERNAL PARAMETERS-1'!$B$5:$J$44,6,FALSE)*VLOOKUP(SDBYLD2!BW$4,'[1]INTERNAL PARAMETERS-1'!$B$5:$J$44,3,FALSE) + SDBYLD1!BW158*(1-VLOOKUP(SDBYLD2!BW$4,'[1]INTERNAL PARAMETERS-1'!$B$5:$J$44,5,FALSE))*VLOOKUP(SDBYLD2!BW$4,'[1]INTERNAL PARAMETERS-1'!$B$5:$J$44,8,FALSE)*VLOOKUP(SDBYLD2!BW$4,'[1]INTERNAL PARAMETERS-1'!$B$5:$J$44,3,FALSE)</f>
        <v>0</v>
      </c>
      <c r="BX158" s="44">
        <f>SDBYLD1!BX158*VLOOKUP(SDBYLD2!BX$4,'[1]INTERNAL PARAMETERS-1'!$B$5:$J$44,5,FALSE)*VLOOKUP(SDBYLD2!BX$4,'[1]INTERNAL PARAMETERS-1'!$B$5:$J$44,6,FALSE)*VLOOKUP(SDBYLD2!BX$4,'[1]INTERNAL PARAMETERS-1'!$B$5:$J$44,3,FALSE) + SDBYLD1!BX158*(1-VLOOKUP(SDBYLD2!BX$4,'[1]INTERNAL PARAMETERS-1'!$B$5:$J$44,5,FALSE))*VLOOKUP(SDBYLD2!BX$4,'[1]INTERNAL PARAMETERS-1'!$B$5:$J$44,8,FALSE)*VLOOKUP(SDBYLD2!BX$4,'[1]INTERNAL PARAMETERS-1'!$B$5:$J$44,3,FALSE)</f>
        <v>0</v>
      </c>
      <c r="BY158" s="44">
        <f>SDBYLD1!BY158*VLOOKUP(SDBYLD2!BY$4,'[1]INTERNAL PARAMETERS-1'!$B$5:$J$44,5,FALSE)*VLOOKUP(SDBYLD2!BY$4,'[1]INTERNAL PARAMETERS-1'!$B$5:$J$44,6,FALSE)*VLOOKUP(SDBYLD2!BY$4,'[1]INTERNAL PARAMETERS-1'!$B$5:$J$44,3,FALSE) + SDBYLD1!BY158*(1-VLOOKUP(SDBYLD2!BY$4,'[1]INTERNAL PARAMETERS-1'!$B$5:$J$44,5,FALSE))*VLOOKUP(SDBYLD2!BY$4,'[1]INTERNAL PARAMETERS-1'!$B$5:$J$44,8,FALSE)*VLOOKUP(SDBYLD2!BY$4,'[1]INTERNAL PARAMETERS-1'!$B$5:$J$44,3,FALSE)</f>
        <v>0</v>
      </c>
      <c r="BZ158" s="44">
        <f>SDBYLD1!BZ158*VLOOKUP(SDBYLD2!BZ$4,'[1]INTERNAL PARAMETERS-1'!$B$5:$J$44,5,FALSE)*VLOOKUP(SDBYLD2!BZ$4,'[1]INTERNAL PARAMETERS-1'!$B$5:$J$44,6,FALSE)*VLOOKUP(SDBYLD2!BZ$4,'[1]INTERNAL PARAMETERS-1'!$B$5:$J$44,3,FALSE) + SDBYLD1!BZ158*(1-VLOOKUP(SDBYLD2!BZ$4,'[1]INTERNAL PARAMETERS-1'!$B$5:$J$44,5,FALSE))*VLOOKUP(SDBYLD2!BZ$4,'[1]INTERNAL PARAMETERS-1'!$B$5:$J$44,8,FALSE)*VLOOKUP(SDBYLD2!BZ$4,'[1]INTERNAL PARAMETERS-1'!$B$5:$J$44,3,FALSE)</f>
        <v>1.0300098844847885E-2</v>
      </c>
      <c r="CA158" s="44">
        <f>SDBYLD1!CA158*VLOOKUP(SDBYLD2!CA$4,'[1]INTERNAL PARAMETERS-1'!$B$5:$J$44,5,FALSE)*VLOOKUP(SDBYLD2!CA$4,'[1]INTERNAL PARAMETERS-1'!$B$5:$J$44,6,FALSE)*VLOOKUP(SDBYLD2!CA$4,'[1]INTERNAL PARAMETERS-1'!$B$5:$J$44,3,FALSE) + SDBYLD1!CA158*(1-VLOOKUP(SDBYLD2!CA$4,'[1]INTERNAL PARAMETERS-1'!$B$5:$J$44,5,FALSE))*VLOOKUP(SDBYLD2!CA$4,'[1]INTERNAL PARAMETERS-1'!$B$5:$J$44,8,FALSE)*VLOOKUP(SDBYLD2!CA$4,'[1]INTERNAL PARAMETERS-1'!$B$5:$J$44,3,FALSE)</f>
        <v>0</v>
      </c>
      <c r="CB158" s="44">
        <f>SDBYLD1!CB158*VLOOKUP(SDBYLD2!CB$4,'[1]INTERNAL PARAMETERS-1'!$B$5:$J$44,5,FALSE)*VLOOKUP(SDBYLD2!CB$4,'[1]INTERNAL PARAMETERS-1'!$B$5:$J$44,6,FALSE)*VLOOKUP(SDBYLD2!CB$4,'[1]INTERNAL PARAMETERS-1'!$B$5:$J$44,3,FALSE) + SDBYLD1!CB158*(1-VLOOKUP(SDBYLD2!CB$4,'[1]INTERNAL PARAMETERS-1'!$B$5:$J$44,5,FALSE))*VLOOKUP(SDBYLD2!CB$4,'[1]INTERNAL PARAMETERS-1'!$B$5:$J$44,8,FALSE)*VLOOKUP(SDBYLD2!CB$4,'[1]INTERNAL PARAMETERS-1'!$B$5:$J$44,3,FALSE)</f>
        <v>0</v>
      </c>
      <c r="CC158" s="44">
        <f>SDBYLD1!CC158*VLOOKUP(SDBYLD2!CC$4,'[1]INTERNAL PARAMETERS-1'!$B$5:$J$44,5,FALSE)*VLOOKUP(SDBYLD2!CC$4,'[1]INTERNAL PARAMETERS-1'!$B$5:$J$44,6,FALSE)*VLOOKUP(SDBYLD2!CC$4,'[1]INTERNAL PARAMETERS-1'!$B$5:$J$44,3,FALSE) + SDBYLD1!CC158*(1-VLOOKUP(SDBYLD2!CC$4,'[1]INTERNAL PARAMETERS-1'!$B$5:$J$44,5,FALSE))*VLOOKUP(SDBYLD2!CC$4,'[1]INTERNAL PARAMETERS-1'!$B$5:$J$44,8,FALSE)*VLOOKUP(SDBYLD2!CC$4,'[1]INTERNAL PARAMETERS-1'!$B$5:$J$44,3,FALSE)</f>
        <v>2.0808097254028955E-2</v>
      </c>
      <c r="CD158" s="44">
        <f>SDBYLD1!CD158*VLOOKUP(SDBYLD2!CD$4,'[1]INTERNAL PARAMETERS-1'!$B$5:$J$44,5,FALSE)*VLOOKUP(SDBYLD2!CD$4,'[1]INTERNAL PARAMETERS-1'!$B$5:$J$44,6,FALSE)*VLOOKUP(SDBYLD2!CD$4,'[1]INTERNAL PARAMETERS-1'!$B$5:$J$44,3,FALSE) + SDBYLD1!CD158*(1-VLOOKUP(SDBYLD2!CD$4,'[1]INTERNAL PARAMETERS-1'!$B$5:$J$44,5,FALSE))*VLOOKUP(SDBYLD2!CD$4,'[1]INTERNAL PARAMETERS-1'!$B$5:$J$44,8,FALSE)*VLOOKUP(SDBYLD2!CD$4,'[1]INTERNAL PARAMETERS-1'!$B$5:$J$44,3,FALSE)</f>
        <v>4.7078345232824836E-2</v>
      </c>
      <c r="CE158" s="44">
        <f>SDBYLD1!CE158*VLOOKUP(SDBYLD2!CE$4,'[1]INTERNAL PARAMETERS-1'!$B$5:$J$44,5,FALSE)*VLOOKUP(SDBYLD2!CE$4,'[1]INTERNAL PARAMETERS-1'!$B$5:$J$44,6,FALSE)*VLOOKUP(SDBYLD2!CE$4,'[1]INTERNAL PARAMETERS-1'!$B$5:$J$44,3,FALSE) + SDBYLD1!CE158*(1-VLOOKUP(SDBYLD2!CE$4,'[1]INTERNAL PARAMETERS-1'!$B$5:$J$44,5,FALSE))*VLOOKUP(SDBYLD2!CE$4,'[1]INTERNAL PARAMETERS-1'!$B$5:$J$44,8,FALSE)*VLOOKUP(SDBYLD2!CE$4,'[1]INTERNAL PARAMETERS-1'!$B$5:$J$44,3,FALSE)</f>
        <v>9.7114810437080451E-2</v>
      </c>
      <c r="CF158" s="44">
        <f>SDBYLD1!CF158*VLOOKUP(SDBYLD2!CF$4,'[1]INTERNAL PARAMETERS-1'!$B$5:$J$44,5,FALSE)*VLOOKUP(SDBYLD2!CF$4,'[1]INTERNAL PARAMETERS-1'!$B$5:$J$44,6,FALSE)*VLOOKUP(SDBYLD2!CF$4,'[1]INTERNAL PARAMETERS-1'!$B$5:$J$44,3,FALSE) + SDBYLD1!CF158*(1-VLOOKUP(SDBYLD2!CF$4,'[1]INTERNAL PARAMETERS-1'!$B$5:$J$44,5,FALSE))*VLOOKUP(SDBYLD2!CF$4,'[1]INTERNAL PARAMETERS-1'!$B$5:$J$44,8,FALSE)*VLOOKUP(SDBYLD2!CF$4,'[1]INTERNAL PARAMETERS-1'!$B$5:$J$44,3,FALSE)</f>
        <v>4.3280357453350529E-2</v>
      </c>
      <c r="CG158" s="44">
        <f>SDBYLD1!CG158*VLOOKUP(SDBYLD2!CG$4,'[1]INTERNAL PARAMETERS-1'!$B$5:$J$44,5,FALSE)*VLOOKUP(SDBYLD2!CG$4,'[1]INTERNAL PARAMETERS-1'!$B$5:$J$44,6,FALSE)*VLOOKUP(SDBYLD2!CG$4,'[1]INTERNAL PARAMETERS-1'!$B$5:$J$44,3,FALSE) + SDBYLD1!CG158*(1-VLOOKUP(SDBYLD2!CG$4,'[1]INTERNAL PARAMETERS-1'!$B$5:$J$44,5,FALSE))*VLOOKUP(SDBYLD2!CG$4,'[1]INTERNAL PARAMETERS-1'!$B$5:$J$44,8,FALSE)*VLOOKUP(SDBYLD2!CG$4,'[1]INTERNAL PARAMETERS-1'!$B$5:$J$44,3,FALSE)</f>
        <v>0</v>
      </c>
      <c r="CH158" s="43">
        <f>SDBYLD1!CH158*VLOOKUP(SDBYLD2!CH$4,'[1]INTERNAL PARAMETERS-1'!$B$5:$J$44,5,FALSE)*VLOOKUP(SDBYLD2!CH$4,'[1]INTERNAL PARAMETERS-1'!$B$5:$J$44,6,FALSE)*VLOOKUP(SDBYLD2!CH$4,'[1]INTERNAL PARAMETERS-1'!$B$5:$J$44,3,FALSE) + SDBYLD1!CH158*(1-VLOOKUP(SDBYLD2!CH$4,'[1]INTERNAL PARAMETERS-1'!$B$5:$J$44,5,FALSE))*VLOOKUP(SDBYLD2!CH$4,'[1]INTERNAL PARAMETERS-1'!$B$5:$J$44,8,FALSE)*VLOOKUP(SDBYLD2!CH$4,'[1]INTERNAL PARAMETERS-1'!$B$5:$J$44,3,FALSE)</f>
        <v>0</v>
      </c>
      <c r="CJ158" s="45">
        <f t="shared" si="4"/>
        <v>1880.1194379983981</v>
      </c>
      <c r="CK158" s="43">
        <f t="shared" si="5"/>
        <v>47.253602855921621</v>
      </c>
    </row>
    <row r="159" spans="2:89" x14ac:dyDescent="0.4">
      <c r="B159" s="58" t="s">
        <v>8</v>
      </c>
      <c r="C159" s="57" t="s">
        <v>68</v>
      </c>
      <c r="D159" s="57" t="s">
        <v>57</v>
      </c>
      <c r="E159" s="133">
        <f>SDBeam!X159</f>
        <v>3371.6790056698101</v>
      </c>
      <c r="F159" s="59">
        <f>'[1]INTERNAL PARAMETERS-1'!M15</f>
        <v>34.72</v>
      </c>
      <c r="G159" s="45">
        <f>SDBYLD1!G159*VLOOKUP(SDBYLD2!G$4,'[1]INTERNAL PARAMETERS-1'!$B$5:$J$44,5,FALSE)*VLOOKUP(SDBYLD2!G$4,'[1]INTERNAL PARAMETERS-1'!$B$5:$J$44,7,FALSE)*SDBYLD2!$F159 + SDBYLD1!G159*(1-VLOOKUP(SDBYLD2!G$4,'[1]INTERNAL PARAMETERS-1'!$B$5:$J$44,5,FALSE))*VLOOKUP(SDBYLD2!G$4,'[1]INTERNAL PARAMETERS-1'!$B$5:$J$44,9,FALSE)*SDBYLD2!$F159</f>
        <v>551.83638184996528</v>
      </c>
      <c r="H159" s="44">
        <f>SDBYLD1!H159*VLOOKUP(SDBYLD2!H$4,'[1]INTERNAL PARAMETERS-1'!$B$5:$J$44,5,FALSE)*VLOOKUP(SDBYLD2!H$4,'[1]INTERNAL PARAMETERS-1'!$B$5:$J$44,7,FALSE)*SDBYLD2!$F159 + SDBYLD1!H159*(1-VLOOKUP(SDBYLD2!H$4,'[1]INTERNAL PARAMETERS-1'!$B$5:$J$44,5,FALSE))*VLOOKUP(SDBYLD2!H$4,'[1]INTERNAL PARAMETERS-1'!$B$5:$J$44,9,FALSE)*SDBYLD2!$F159</f>
        <v>153.00561680408387</v>
      </c>
      <c r="I159" s="44">
        <f>SDBYLD1!I159*VLOOKUP(SDBYLD2!I$4,'[1]INTERNAL PARAMETERS-1'!$B$5:$J$44,5,FALSE)*VLOOKUP(SDBYLD2!I$4,'[1]INTERNAL PARAMETERS-1'!$B$5:$J$44,7,FALSE)*SDBYLD2!$F159 + SDBYLD1!I159*(1-VLOOKUP(SDBYLD2!I$4,'[1]INTERNAL PARAMETERS-1'!$B$5:$J$44,5,FALSE))*VLOOKUP(SDBYLD2!I$4,'[1]INTERNAL PARAMETERS-1'!$B$5:$J$44,9,FALSE)*SDBYLD2!$F159</f>
        <v>253.81663813406587</v>
      </c>
      <c r="J159" s="44">
        <f>SDBYLD1!J159*VLOOKUP(SDBYLD2!J$4,'[1]INTERNAL PARAMETERS-1'!$B$5:$J$44,5,FALSE)*VLOOKUP(SDBYLD2!J$4,'[1]INTERNAL PARAMETERS-1'!$B$5:$J$44,7,FALSE)*SDBYLD2!$F159 + SDBYLD1!J159*(1-VLOOKUP(SDBYLD2!J$4,'[1]INTERNAL PARAMETERS-1'!$B$5:$J$44,5,FALSE))*VLOOKUP(SDBYLD2!J$4,'[1]INTERNAL PARAMETERS-1'!$B$5:$J$44,9,FALSE)*SDBYLD2!$F159</f>
        <v>0</v>
      </c>
      <c r="K159" s="44">
        <f>SDBYLD1!K159*VLOOKUP(SDBYLD2!K$4,'[1]INTERNAL PARAMETERS-1'!$B$5:$J$44,5,FALSE)*VLOOKUP(SDBYLD2!K$4,'[1]INTERNAL PARAMETERS-1'!$B$5:$J$44,7,FALSE)*SDBYLD2!$F159 + SDBYLD1!K159*(1-VLOOKUP(SDBYLD2!K$4,'[1]INTERNAL PARAMETERS-1'!$B$5:$J$44,5,FALSE))*VLOOKUP(SDBYLD2!K$4,'[1]INTERNAL PARAMETERS-1'!$B$5:$J$44,9,FALSE)*SDBYLD2!$F159</f>
        <v>0</v>
      </c>
      <c r="L159" s="44">
        <f>SDBYLD1!L159*VLOOKUP(SDBYLD2!L$4,'[1]INTERNAL PARAMETERS-1'!$B$5:$J$44,5,FALSE)*VLOOKUP(SDBYLD2!L$4,'[1]INTERNAL PARAMETERS-1'!$B$5:$J$44,7,FALSE)*SDBYLD2!$F159 + SDBYLD1!L159*(1-VLOOKUP(SDBYLD2!L$4,'[1]INTERNAL PARAMETERS-1'!$B$5:$J$44,5,FALSE))*VLOOKUP(SDBYLD2!L$4,'[1]INTERNAL PARAMETERS-1'!$B$5:$J$44,9,FALSE)*SDBYLD2!$F159</f>
        <v>0</v>
      </c>
      <c r="M159" s="44">
        <f>SDBYLD1!M159*VLOOKUP(SDBYLD2!M$4,'[1]INTERNAL PARAMETERS-1'!$B$5:$J$44,5,FALSE)*VLOOKUP(SDBYLD2!M$4,'[1]INTERNAL PARAMETERS-1'!$B$5:$J$44,7,FALSE)*SDBYLD2!$F159 + SDBYLD1!M159*(1-VLOOKUP(SDBYLD2!M$4,'[1]INTERNAL PARAMETERS-1'!$B$5:$J$44,5,FALSE))*VLOOKUP(SDBYLD2!M$4,'[1]INTERNAL PARAMETERS-1'!$B$5:$J$44,9,FALSE)*SDBYLD2!$F159</f>
        <v>15.131030930291988</v>
      </c>
      <c r="N159" s="44">
        <f>SDBYLD1!N159*VLOOKUP(SDBYLD2!N$4,'[1]INTERNAL PARAMETERS-1'!$B$5:$J$44,5,FALSE)*VLOOKUP(SDBYLD2!N$4,'[1]INTERNAL PARAMETERS-1'!$B$5:$J$44,7,FALSE)*SDBYLD2!$F159 + SDBYLD1!N159*(1-VLOOKUP(SDBYLD2!N$4,'[1]INTERNAL PARAMETERS-1'!$B$5:$J$44,5,FALSE))*VLOOKUP(SDBYLD2!N$4,'[1]INTERNAL PARAMETERS-1'!$B$5:$J$44,9,FALSE)*SDBYLD2!$F159</f>
        <v>0.87229001566092945</v>
      </c>
      <c r="O159" s="44">
        <f>SDBYLD1!O159*VLOOKUP(SDBYLD2!O$4,'[1]INTERNAL PARAMETERS-1'!$B$5:$J$44,5,FALSE)*VLOOKUP(SDBYLD2!O$4,'[1]INTERNAL PARAMETERS-1'!$B$5:$J$44,7,FALSE)*SDBYLD2!$F159 + SDBYLD1!O159*(1-VLOOKUP(SDBYLD2!O$4,'[1]INTERNAL PARAMETERS-1'!$B$5:$J$44,5,FALSE))*VLOOKUP(SDBYLD2!O$4,'[1]INTERNAL PARAMETERS-1'!$B$5:$J$44,9,FALSE)*SDBYLD2!$F159</f>
        <v>0</v>
      </c>
      <c r="P159" s="44">
        <f>SDBYLD1!P159*VLOOKUP(SDBYLD2!P$4,'[1]INTERNAL PARAMETERS-1'!$B$5:$J$44,5,FALSE)*VLOOKUP(SDBYLD2!P$4,'[1]INTERNAL PARAMETERS-1'!$B$5:$J$44,7,FALSE)*SDBYLD2!$F159 + SDBYLD1!P159*(1-VLOOKUP(SDBYLD2!P$4,'[1]INTERNAL PARAMETERS-1'!$B$5:$J$44,5,FALSE))*VLOOKUP(SDBYLD2!P$4,'[1]INTERNAL PARAMETERS-1'!$B$5:$J$44,9,FALSE)*SDBYLD2!$F159</f>
        <v>0</v>
      </c>
      <c r="Q159" s="44">
        <f>SDBYLD1!Q159*VLOOKUP(SDBYLD2!Q$4,'[1]INTERNAL PARAMETERS-1'!$B$5:$J$44,5,FALSE)*VLOOKUP(SDBYLD2!Q$4,'[1]INTERNAL PARAMETERS-1'!$B$5:$J$44,7,FALSE)*SDBYLD2!$F159 + SDBYLD1!Q159*(1-VLOOKUP(SDBYLD2!Q$4,'[1]INTERNAL PARAMETERS-1'!$B$5:$J$44,5,FALSE))*VLOOKUP(SDBYLD2!Q$4,'[1]INTERNAL PARAMETERS-1'!$B$5:$J$44,9,FALSE)*SDBYLD2!$F159</f>
        <v>0</v>
      </c>
      <c r="R159" s="44">
        <f>SDBYLD1!R159*VLOOKUP(SDBYLD2!R$4,'[1]INTERNAL PARAMETERS-1'!$B$5:$J$44,5,FALSE)*VLOOKUP(SDBYLD2!R$4,'[1]INTERNAL PARAMETERS-1'!$B$5:$J$44,7,FALSE)*SDBYLD2!$F159 + SDBYLD1!R159*(1-VLOOKUP(SDBYLD2!R$4,'[1]INTERNAL PARAMETERS-1'!$B$5:$J$44,5,FALSE))*VLOOKUP(SDBYLD2!R$4,'[1]INTERNAL PARAMETERS-1'!$B$5:$J$44,9,FALSE)*SDBYLD2!$F159</f>
        <v>1.8091646235957604</v>
      </c>
      <c r="S159" s="44">
        <f>SDBYLD1!S159*VLOOKUP(SDBYLD2!S$4,'[1]INTERNAL PARAMETERS-1'!$B$5:$J$44,5,FALSE)*VLOOKUP(SDBYLD2!S$4,'[1]INTERNAL PARAMETERS-1'!$B$5:$J$44,7,FALSE)*SDBYLD2!$F159 + SDBYLD1!S159*(1-VLOOKUP(SDBYLD2!S$4,'[1]INTERNAL PARAMETERS-1'!$B$5:$J$44,5,FALSE))*VLOOKUP(SDBYLD2!S$4,'[1]INTERNAL PARAMETERS-1'!$B$5:$J$44,9,FALSE)*SDBYLD2!$F159</f>
        <v>29.957786134493254</v>
      </c>
      <c r="T159" s="44">
        <f>SDBYLD1!T159*VLOOKUP(SDBYLD2!T$4,'[1]INTERNAL PARAMETERS-1'!$B$5:$J$44,5,FALSE)*VLOOKUP(SDBYLD2!T$4,'[1]INTERNAL PARAMETERS-1'!$B$5:$J$44,7,FALSE)*SDBYLD2!$F159 + SDBYLD1!T159*(1-VLOOKUP(SDBYLD2!T$4,'[1]INTERNAL PARAMETERS-1'!$B$5:$J$44,5,FALSE))*VLOOKUP(SDBYLD2!T$4,'[1]INTERNAL PARAMETERS-1'!$B$5:$J$44,9,FALSE)*SDBYLD2!$F159</f>
        <v>6.299719500865919</v>
      </c>
      <c r="U159" s="44">
        <f>SDBYLD1!U159*VLOOKUP(SDBYLD2!U$4,'[1]INTERNAL PARAMETERS-1'!$B$5:$J$44,5,FALSE)*VLOOKUP(SDBYLD2!U$4,'[1]INTERNAL PARAMETERS-1'!$B$5:$J$44,7,FALSE)*SDBYLD2!$F159 + SDBYLD1!U159*(1-VLOOKUP(SDBYLD2!U$4,'[1]INTERNAL PARAMETERS-1'!$B$5:$J$44,5,FALSE))*VLOOKUP(SDBYLD2!U$4,'[1]INTERNAL PARAMETERS-1'!$B$5:$J$44,9,FALSE)*SDBYLD2!$F159</f>
        <v>6.9363969166865127</v>
      </c>
      <c r="V159" s="44">
        <f>SDBYLD1!V159*VLOOKUP(SDBYLD2!V$4,'[1]INTERNAL PARAMETERS-1'!$B$5:$J$44,5,FALSE)*VLOOKUP(SDBYLD2!V$4,'[1]INTERNAL PARAMETERS-1'!$B$5:$J$44,7,FALSE)*SDBYLD2!$F159 + SDBYLD1!V159*(1-VLOOKUP(SDBYLD2!V$4,'[1]INTERNAL PARAMETERS-1'!$B$5:$J$44,5,FALSE))*VLOOKUP(SDBYLD2!V$4,'[1]INTERNAL PARAMETERS-1'!$B$5:$J$44,9,FALSE)*SDBYLD2!$F159</f>
        <v>33.718929041767261</v>
      </c>
      <c r="W159" s="44">
        <f>SDBYLD1!W159*VLOOKUP(SDBYLD2!W$4,'[1]INTERNAL PARAMETERS-1'!$B$5:$J$44,5,FALSE)*VLOOKUP(SDBYLD2!W$4,'[1]INTERNAL PARAMETERS-1'!$B$5:$J$44,7,FALSE)*SDBYLD2!$F159 + SDBYLD1!W159*(1-VLOOKUP(SDBYLD2!W$4,'[1]INTERNAL PARAMETERS-1'!$B$5:$J$44,5,FALSE))*VLOOKUP(SDBYLD2!W$4,'[1]INTERNAL PARAMETERS-1'!$B$5:$J$44,9,FALSE)*SDBYLD2!$F159</f>
        <v>0</v>
      </c>
      <c r="X159" s="44">
        <f>SDBYLD1!X159*VLOOKUP(SDBYLD2!X$4,'[1]INTERNAL PARAMETERS-1'!$B$5:$J$44,5,FALSE)*VLOOKUP(SDBYLD2!X$4,'[1]INTERNAL PARAMETERS-1'!$B$5:$J$44,7,FALSE)*SDBYLD2!$F159 + SDBYLD1!X159*(1-VLOOKUP(SDBYLD2!X$4,'[1]INTERNAL PARAMETERS-1'!$B$5:$J$44,5,FALSE))*VLOOKUP(SDBYLD2!X$4,'[1]INTERNAL PARAMETERS-1'!$B$5:$J$44,9,FALSE)*SDBYLD2!$F159</f>
        <v>0</v>
      </c>
      <c r="Y159" s="44">
        <f>SDBYLD1!Y159*VLOOKUP(SDBYLD2!Y$4,'[1]INTERNAL PARAMETERS-1'!$B$5:$J$44,5,FALSE)*VLOOKUP(SDBYLD2!Y$4,'[1]INTERNAL PARAMETERS-1'!$B$5:$J$44,7,FALSE)*SDBYLD2!$F159 + SDBYLD1!Y159*(1-VLOOKUP(SDBYLD2!Y$4,'[1]INTERNAL PARAMETERS-1'!$B$5:$J$44,5,FALSE))*VLOOKUP(SDBYLD2!Y$4,'[1]INTERNAL PARAMETERS-1'!$B$5:$J$44,9,FALSE)*SDBYLD2!$F159</f>
        <v>0</v>
      </c>
      <c r="Z159" s="44">
        <f>SDBYLD1!Z159*VLOOKUP(SDBYLD2!Z$4,'[1]INTERNAL PARAMETERS-1'!$B$5:$J$44,5,FALSE)*VLOOKUP(SDBYLD2!Z$4,'[1]INTERNAL PARAMETERS-1'!$B$5:$J$44,7,FALSE)*SDBYLD2!$F159 + SDBYLD1!Z159*(1-VLOOKUP(SDBYLD2!Z$4,'[1]INTERNAL PARAMETERS-1'!$B$5:$J$44,5,FALSE))*VLOOKUP(SDBYLD2!Z$4,'[1]INTERNAL PARAMETERS-1'!$B$5:$J$44,9,FALSE)*SDBYLD2!$F159</f>
        <v>0</v>
      </c>
      <c r="AA159" s="44">
        <f>SDBYLD1!AA159*VLOOKUP(SDBYLD2!AA$4,'[1]INTERNAL PARAMETERS-1'!$B$5:$J$44,5,FALSE)*VLOOKUP(SDBYLD2!AA$4,'[1]INTERNAL PARAMETERS-1'!$B$5:$J$44,7,FALSE)*SDBYLD2!$F159 + SDBYLD1!AA159*(1-VLOOKUP(SDBYLD2!AA$4,'[1]INTERNAL PARAMETERS-1'!$B$5:$J$44,5,FALSE))*VLOOKUP(SDBYLD2!AA$4,'[1]INTERNAL PARAMETERS-1'!$B$5:$J$44,9,FALSE)*SDBYLD2!$F159</f>
        <v>0</v>
      </c>
      <c r="AB159" s="44">
        <f>SDBYLD1!AB159*VLOOKUP(SDBYLD2!AB$4,'[1]INTERNAL PARAMETERS-1'!$B$5:$J$44,5,FALSE)*VLOOKUP(SDBYLD2!AB$4,'[1]INTERNAL PARAMETERS-1'!$B$5:$J$44,7,FALSE)*SDBYLD2!$F159 + SDBYLD1!AB159*(1-VLOOKUP(SDBYLD2!AB$4,'[1]INTERNAL PARAMETERS-1'!$B$5:$J$44,5,FALSE))*VLOOKUP(SDBYLD2!AB$4,'[1]INTERNAL PARAMETERS-1'!$B$5:$J$44,9,FALSE)*SDBYLD2!$F159</f>
        <v>0</v>
      </c>
      <c r="AC159" s="44">
        <f>SDBYLD1!AC159*VLOOKUP(SDBYLD2!AC$4,'[1]INTERNAL PARAMETERS-1'!$B$5:$J$44,5,FALSE)*VLOOKUP(SDBYLD2!AC$4,'[1]INTERNAL PARAMETERS-1'!$B$5:$J$44,7,FALSE)*SDBYLD2!$F159 + SDBYLD1!AC159*(1-VLOOKUP(SDBYLD2!AC$4,'[1]INTERNAL PARAMETERS-1'!$B$5:$J$44,5,FALSE))*VLOOKUP(SDBYLD2!AC$4,'[1]INTERNAL PARAMETERS-1'!$B$5:$J$44,9,FALSE)*SDBYLD2!$F159</f>
        <v>0</v>
      </c>
      <c r="AD159" s="44">
        <f>SDBYLD1!AD159*VLOOKUP(SDBYLD2!AD$4,'[1]INTERNAL PARAMETERS-1'!$B$5:$J$44,5,FALSE)*VLOOKUP(SDBYLD2!AD$4,'[1]INTERNAL PARAMETERS-1'!$B$5:$J$44,7,FALSE)*SDBYLD2!$F159 + SDBYLD1!AD159*(1-VLOOKUP(SDBYLD2!AD$4,'[1]INTERNAL PARAMETERS-1'!$B$5:$J$44,5,FALSE))*VLOOKUP(SDBYLD2!AD$4,'[1]INTERNAL PARAMETERS-1'!$B$5:$J$44,9,FALSE)*SDBYLD2!$F159</f>
        <v>0</v>
      </c>
      <c r="AE159" s="44">
        <f>SDBYLD1!AE159*VLOOKUP(SDBYLD2!AE$4,'[1]INTERNAL PARAMETERS-1'!$B$5:$J$44,5,FALSE)*VLOOKUP(SDBYLD2!AE$4,'[1]INTERNAL PARAMETERS-1'!$B$5:$J$44,7,FALSE)*SDBYLD2!$F159 + SDBYLD1!AE159*(1-VLOOKUP(SDBYLD2!AE$4,'[1]INTERNAL PARAMETERS-1'!$B$5:$J$44,5,FALSE))*VLOOKUP(SDBYLD2!AE$4,'[1]INTERNAL PARAMETERS-1'!$B$5:$J$44,9,FALSE)*SDBYLD2!$F159</f>
        <v>0</v>
      </c>
      <c r="AF159" s="44">
        <f>SDBYLD1!AF159*VLOOKUP(SDBYLD2!AF$4,'[1]INTERNAL PARAMETERS-1'!$B$5:$J$44,5,FALSE)*VLOOKUP(SDBYLD2!AF$4,'[1]INTERNAL PARAMETERS-1'!$B$5:$J$44,7,FALSE)*SDBYLD2!$F159 + SDBYLD1!AF159*(1-VLOOKUP(SDBYLD2!AF$4,'[1]INTERNAL PARAMETERS-1'!$B$5:$J$44,5,FALSE))*VLOOKUP(SDBYLD2!AF$4,'[1]INTERNAL PARAMETERS-1'!$B$5:$J$44,9,FALSE)*SDBYLD2!$F159</f>
        <v>2.5201687556145513</v>
      </c>
      <c r="AG159" s="44">
        <f>SDBYLD1!AG159*VLOOKUP(SDBYLD2!AG$4,'[1]INTERNAL PARAMETERS-1'!$B$5:$J$44,5,FALSE)*VLOOKUP(SDBYLD2!AG$4,'[1]INTERNAL PARAMETERS-1'!$B$5:$J$44,7,FALSE)*SDBYLD2!$F159 + SDBYLD1!AG159*(1-VLOOKUP(SDBYLD2!AG$4,'[1]INTERNAL PARAMETERS-1'!$B$5:$J$44,5,FALSE))*VLOOKUP(SDBYLD2!AG$4,'[1]INTERNAL PARAMETERS-1'!$B$5:$J$44,9,FALSE)*SDBYLD2!$F159</f>
        <v>0</v>
      </c>
      <c r="AH159" s="44">
        <f>SDBYLD1!AH159*VLOOKUP(SDBYLD2!AH$4,'[1]INTERNAL PARAMETERS-1'!$B$5:$J$44,5,FALSE)*VLOOKUP(SDBYLD2!AH$4,'[1]INTERNAL PARAMETERS-1'!$B$5:$J$44,7,FALSE)*SDBYLD2!$F159 + SDBYLD1!AH159*(1-VLOOKUP(SDBYLD2!AH$4,'[1]INTERNAL PARAMETERS-1'!$B$5:$J$44,5,FALSE))*VLOOKUP(SDBYLD2!AH$4,'[1]INTERNAL PARAMETERS-1'!$B$5:$J$44,9,FALSE)*SDBYLD2!$F159</f>
        <v>0</v>
      </c>
      <c r="AI159" s="44">
        <f>SDBYLD1!AI159*VLOOKUP(SDBYLD2!AI$4,'[1]INTERNAL PARAMETERS-1'!$B$5:$J$44,5,FALSE)*VLOOKUP(SDBYLD2!AI$4,'[1]INTERNAL PARAMETERS-1'!$B$5:$J$44,7,FALSE)*SDBYLD2!$F159 + SDBYLD1!AI159*(1-VLOOKUP(SDBYLD2!AI$4,'[1]INTERNAL PARAMETERS-1'!$B$5:$J$44,5,FALSE))*VLOOKUP(SDBYLD2!AI$4,'[1]INTERNAL PARAMETERS-1'!$B$5:$J$44,9,FALSE)*SDBYLD2!$F159</f>
        <v>0.56536394487367514</v>
      </c>
      <c r="AJ159" s="44">
        <f>SDBYLD1!AJ159*VLOOKUP(SDBYLD2!AJ$4,'[1]INTERNAL PARAMETERS-1'!$B$5:$J$44,5,FALSE)*VLOOKUP(SDBYLD2!AJ$4,'[1]INTERNAL PARAMETERS-1'!$B$5:$J$44,7,FALSE)*SDBYLD2!$F159 + SDBYLD1!AJ159*(1-VLOOKUP(SDBYLD2!AJ$4,'[1]INTERNAL PARAMETERS-1'!$B$5:$J$44,5,FALSE))*VLOOKUP(SDBYLD2!AJ$4,'[1]INTERNAL PARAMETERS-1'!$B$5:$J$44,9,FALSE)*SDBYLD2!$F159</f>
        <v>4.409838770014666</v>
      </c>
      <c r="AK159" s="44">
        <f>SDBYLD1!AK159*VLOOKUP(SDBYLD2!AK$4,'[1]INTERNAL PARAMETERS-1'!$B$5:$J$44,5,FALSE)*VLOOKUP(SDBYLD2!AK$4,'[1]INTERNAL PARAMETERS-1'!$B$5:$J$44,7,FALSE)*SDBYLD2!$F159 + SDBYLD1!AK159*(1-VLOOKUP(SDBYLD2!AK$4,'[1]INTERNAL PARAMETERS-1'!$B$5:$J$44,5,FALSE))*VLOOKUP(SDBYLD2!AK$4,'[1]INTERNAL PARAMETERS-1'!$B$5:$J$44,9,FALSE)*SDBYLD2!$F159</f>
        <v>0</v>
      </c>
      <c r="AL159" s="44">
        <f>SDBYLD1!AL159*VLOOKUP(SDBYLD2!AL$4,'[1]INTERNAL PARAMETERS-1'!$B$5:$J$44,5,FALSE)*VLOOKUP(SDBYLD2!AL$4,'[1]INTERNAL PARAMETERS-1'!$B$5:$J$44,7,FALSE)*SDBYLD2!$F159 + SDBYLD1!AL159*(1-VLOOKUP(SDBYLD2!AL$4,'[1]INTERNAL PARAMETERS-1'!$B$5:$J$44,5,FALSE))*VLOOKUP(SDBYLD2!AL$4,'[1]INTERNAL PARAMETERS-1'!$B$5:$J$44,9,FALSE)*SDBYLD2!$F159</f>
        <v>0</v>
      </c>
      <c r="AM159" s="44">
        <f>SDBYLD1!AM159*VLOOKUP(SDBYLD2!AM$4,'[1]INTERNAL PARAMETERS-1'!$B$5:$J$44,5,FALSE)*VLOOKUP(SDBYLD2!AM$4,'[1]INTERNAL PARAMETERS-1'!$B$5:$J$44,7,FALSE)*SDBYLD2!$F159 + SDBYLD1!AM159*(1-VLOOKUP(SDBYLD2!AM$4,'[1]INTERNAL PARAMETERS-1'!$B$5:$J$44,5,FALSE))*VLOOKUP(SDBYLD2!AM$4,'[1]INTERNAL PARAMETERS-1'!$B$5:$J$44,9,FALSE)*SDBYLD2!$F159</f>
        <v>0</v>
      </c>
      <c r="AN159" s="44">
        <f>SDBYLD1!AN159*VLOOKUP(SDBYLD2!AN$4,'[1]INTERNAL PARAMETERS-1'!$B$5:$J$44,5,FALSE)*VLOOKUP(SDBYLD2!AN$4,'[1]INTERNAL PARAMETERS-1'!$B$5:$J$44,7,FALSE)*SDBYLD2!$F159 + SDBYLD1!AN159*(1-VLOOKUP(SDBYLD2!AN$4,'[1]INTERNAL PARAMETERS-1'!$B$5:$J$44,5,FALSE))*VLOOKUP(SDBYLD2!AN$4,'[1]INTERNAL PARAMETERS-1'!$B$5:$J$44,9,FALSE)*SDBYLD2!$F159</f>
        <v>0</v>
      </c>
      <c r="AO159" s="44">
        <f>SDBYLD1!AO159*VLOOKUP(SDBYLD2!AO$4,'[1]INTERNAL PARAMETERS-1'!$B$5:$J$44,5,FALSE)*VLOOKUP(SDBYLD2!AO$4,'[1]INTERNAL PARAMETERS-1'!$B$5:$J$44,7,FALSE)*SDBYLD2!$F159 + SDBYLD1!AO159*(1-VLOOKUP(SDBYLD2!AO$4,'[1]INTERNAL PARAMETERS-1'!$B$5:$J$44,5,FALSE))*VLOOKUP(SDBYLD2!AO$4,'[1]INTERNAL PARAMETERS-1'!$B$5:$J$44,9,FALSE)*SDBYLD2!$F159</f>
        <v>0</v>
      </c>
      <c r="AP159" s="44">
        <f>SDBYLD1!AP159*VLOOKUP(SDBYLD2!AP$4,'[1]INTERNAL PARAMETERS-1'!$B$5:$J$44,5,FALSE)*VLOOKUP(SDBYLD2!AP$4,'[1]INTERNAL PARAMETERS-1'!$B$5:$J$44,7,FALSE)*SDBYLD2!$F159 + SDBYLD1!AP159*(1-VLOOKUP(SDBYLD2!AP$4,'[1]INTERNAL PARAMETERS-1'!$B$5:$J$44,5,FALSE))*VLOOKUP(SDBYLD2!AP$4,'[1]INTERNAL PARAMETERS-1'!$B$5:$J$44,9,FALSE)*SDBYLD2!$F159</f>
        <v>0</v>
      </c>
      <c r="AQ159" s="44">
        <f>SDBYLD1!AQ159*VLOOKUP(SDBYLD2!AQ$4,'[1]INTERNAL PARAMETERS-1'!$B$5:$J$44,5,FALSE)*VLOOKUP(SDBYLD2!AQ$4,'[1]INTERNAL PARAMETERS-1'!$B$5:$J$44,7,FALSE)*SDBYLD2!$F159 + SDBYLD1!AQ159*(1-VLOOKUP(SDBYLD2!AQ$4,'[1]INTERNAL PARAMETERS-1'!$B$5:$J$44,5,FALSE))*VLOOKUP(SDBYLD2!AQ$4,'[1]INTERNAL PARAMETERS-1'!$B$5:$J$44,9,FALSE)*SDBYLD2!$F159</f>
        <v>0</v>
      </c>
      <c r="AR159" s="44">
        <f>SDBYLD1!AR159*VLOOKUP(SDBYLD2!AR$4,'[1]INTERNAL PARAMETERS-1'!$B$5:$J$44,5,FALSE)*VLOOKUP(SDBYLD2!AR$4,'[1]INTERNAL PARAMETERS-1'!$B$5:$J$44,7,FALSE)*SDBYLD2!$F159 + SDBYLD1!AR159*(1-VLOOKUP(SDBYLD2!AR$4,'[1]INTERNAL PARAMETERS-1'!$B$5:$J$44,5,FALSE))*VLOOKUP(SDBYLD2!AR$4,'[1]INTERNAL PARAMETERS-1'!$B$5:$J$44,9,FALSE)*SDBYLD2!$F159</f>
        <v>0</v>
      </c>
      <c r="AS159" s="44">
        <f>SDBYLD1!AS159*VLOOKUP(SDBYLD2!AS$4,'[1]INTERNAL PARAMETERS-1'!$B$5:$J$44,5,FALSE)*VLOOKUP(SDBYLD2!AS$4,'[1]INTERNAL PARAMETERS-1'!$B$5:$J$44,7,FALSE)*SDBYLD2!$F159 + SDBYLD1!AS159*(1-VLOOKUP(SDBYLD2!AS$4,'[1]INTERNAL PARAMETERS-1'!$B$5:$J$44,5,FALSE))*VLOOKUP(SDBYLD2!AS$4,'[1]INTERNAL PARAMETERS-1'!$B$5:$J$44,9,FALSE)*SDBYLD2!$F159</f>
        <v>0</v>
      </c>
      <c r="AT159" s="43">
        <f>SDBYLD1!AT159*VLOOKUP(SDBYLD2!AT$4,'[1]INTERNAL PARAMETERS-1'!$B$5:$J$44,5,FALSE)*VLOOKUP(SDBYLD2!AT$4,'[1]INTERNAL PARAMETERS-1'!$B$5:$J$44,7,FALSE)*SDBYLD2!$F159 + SDBYLD1!AT159*(1-VLOOKUP(SDBYLD2!AT$4,'[1]INTERNAL PARAMETERS-1'!$B$5:$J$44,5,FALSE))*VLOOKUP(SDBYLD2!AT$4,'[1]INTERNAL PARAMETERS-1'!$B$5:$J$44,9,FALSE)*SDBYLD2!$F159</f>
        <v>0</v>
      </c>
      <c r="AU159" s="45">
        <f>SDBYLD1!AU159*VLOOKUP(SDBYLD2!AU$4,'[1]INTERNAL PARAMETERS-1'!$B$5:$J$44,5,FALSE)*VLOOKUP(SDBYLD2!AU$4,'[1]INTERNAL PARAMETERS-1'!$B$5:$J$44,6,FALSE)*VLOOKUP(SDBYLD2!AU$4,'[1]INTERNAL PARAMETERS-1'!$B$5:$J$44,3,FALSE) + SDBYLD1!AU159*(1-VLOOKUP(SDBYLD2!AU$4,'[1]INTERNAL PARAMETERS-1'!$B$5:$J$44,5,FALSE))*VLOOKUP(SDBYLD2!AU$4,'[1]INTERNAL PARAMETERS-1'!$B$5:$J$44,8,FALSE)*VLOOKUP(SDBYLD2!AU$4,'[1]INTERNAL PARAMETERS-1'!$B$5:$J$44,3,FALSE)</f>
        <v>0</v>
      </c>
      <c r="AV159" s="44">
        <f>SDBYLD1!AV159*VLOOKUP(SDBYLD2!AV$4,'[1]INTERNAL PARAMETERS-1'!$B$5:$J$44,5,FALSE)*VLOOKUP(SDBYLD2!AV$4,'[1]INTERNAL PARAMETERS-1'!$B$5:$J$44,6,FALSE)*VLOOKUP(SDBYLD2!AV$4,'[1]INTERNAL PARAMETERS-1'!$B$5:$J$44,3,FALSE) + SDBYLD1!AV159*(1-VLOOKUP(SDBYLD2!AV$4,'[1]INTERNAL PARAMETERS-1'!$B$5:$J$44,5,FALSE))*VLOOKUP(SDBYLD2!AV$4,'[1]INTERNAL PARAMETERS-1'!$B$5:$J$44,8,FALSE)*VLOOKUP(SDBYLD2!AV$4,'[1]INTERNAL PARAMETERS-1'!$B$5:$J$44,3,FALSE)</f>
        <v>0</v>
      </c>
      <c r="AW159" s="44">
        <f>SDBYLD1!AW159*VLOOKUP(SDBYLD2!AW$4,'[1]INTERNAL PARAMETERS-1'!$B$5:$J$44,5,FALSE)*VLOOKUP(SDBYLD2!AW$4,'[1]INTERNAL PARAMETERS-1'!$B$5:$J$44,6,FALSE)*VLOOKUP(SDBYLD2!AW$4,'[1]INTERNAL PARAMETERS-1'!$B$5:$J$44,3,FALSE) + SDBYLD1!AW159*(1-VLOOKUP(SDBYLD2!AW$4,'[1]INTERNAL PARAMETERS-1'!$B$5:$J$44,5,FALSE))*VLOOKUP(SDBYLD2!AW$4,'[1]INTERNAL PARAMETERS-1'!$B$5:$J$44,8,FALSE)*VLOOKUP(SDBYLD2!AW$4,'[1]INTERNAL PARAMETERS-1'!$B$5:$J$44,3,FALSE)</f>
        <v>8.6312088448664266</v>
      </c>
      <c r="AX159" s="44">
        <f>SDBYLD1!AX159*VLOOKUP(SDBYLD2!AX$4,'[1]INTERNAL PARAMETERS-1'!$B$5:$J$44,5,FALSE)*VLOOKUP(SDBYLD2!AX$4,'[1]INTERNAL PARAMETERS-1'!$B$5:$J$44,6,FALSE)*VLOOKUP(SDBYLD2!AX$4,'[1]INTERNAL PARAMETERS-1'!$B$5:$J$44,3,FALSE) + SDBYLD1!AX159*(1-VLOOKUP(SDBYLD2!AX$4,'[1]INTERNAL PARAMETERS-1'!$B$5:$J$44,5,FALSE))*VLOOKUP(SDBYLD2!AX$4,'[1]INTERNAL PARAMETERS-1'!$B$5:$J$44,8,FALSE)*VLOOKUP(SDBYLD2!AX$4,'[1]INTERNAL PARAMETERS-1'!$B$5:$J$44,3,FALSE)</f>
        <v>0</v>
      </c>
      <c r="AY159" s="44">
        <f>SDBYLD1!AY159*VLOOKUP(SDBYLD2!AY$4,'[1]INTERNAL PARAMETERS-1'!$B$5:$J$44,5,FALSE)*VLOOKUP(SDBYLD2!AY$4,'[1]INTERNAL PARAMETERS-1'!$B$5:$J$44,6,FALSE)*VLOOKUP(SDBYLD2!AY$4,'[1]INTERNAL PARAMETERS-1'!$B$5:$J$44,3,FALSE) + SDBYLD1!AY159*(1-VLOOKUP(SDBYLD2!AY$4,'[1]INTERNAL PARAMETERS-1'!$B$5:$J$44,5,FALSE))*VLOOKUP(SDBYLD2!AY$4,'[1]INTERNAL PARAMETERS-1'!$B$5:$J$44,8,FALSE)*VLOOKUP(SDBYLD2!AY$4,'[1]INTERNAL PARAMETERS-1'!$B$5:$J$44,3,FALSE)</f>
        <v>0</v>
      </c>
      <c r="AZ159" s="44">
        <f>SDBYLD1!AZ159*VLOOKUP(SDBYLD2!AZ$4,'[1]INTERNAL PARAMETERS-1'!$B$5:$J$44,5,FALSE)*VLOOKUP(SDBYLD2!AZ$4,'[1]INTERNAL PARAMETERS-1'!$B$5:$J$44,6,FALSE)*VLOOKUP(SDBYLD2!AZ$4,'[1]INTERNAL PARAMETERS-1'!$B$5:$J$44,3,FALSE) + SDBYLD1!AZ159*(1-VLOOKUP(SDBYLD2!AZ$4,'[1]INTERNAL PARAMETERS-1'!$B$5:$J$44,5,FALSE))*VLOOKUP(SDBYLD2!AZ$4,'[1]INTERNAL PARAMETERS-1'!$B$5:$J$44,8,FALSE)*VLOOKUP(SDBYLD2!AZ$4,'[1]INTERNAL PARAMETERS-1'!$B$5:$J$44,3,FALSE)</f>
        <v>0</v>
      </c>
      <c r="BA159" s="44">
        <f>SDBYLD1!BA159*VLOOKUP(SDBYLD2!BA$4,'[1]INTERNAL PARAMETERS-1'!$B$5:$J$44,5,FALSE)*VLOOKUP(SDBYLD2!BA$4,'[1]INTERNAL PARAMETERS-1'!$B$5:$J$44,6,FALSE)*VLOOKUP(SDBYLD2!BA$4,'[1]INTERNAL PARAMETERS-1'!$B$5:$J$44,3,FALSE) + SDBYLD1!BA159*(1-VLOOKUP(SDBYLD2!BA$4,'[1]INTERNAL PARAMETERS-1'!$B$5:$J$44,5,FALSE))*VLOOKUP(SDBYLD2!BA$4,'[1]INTERNAL PARAMETERS-1'!$B$5:$J$44,8,FALSE)*VLOOKUP(SDBYLD2!BA$4,'[1]INTERNAL PARAMETERS-1'!$B$5:$J$44,3,FALSE)</f>
        <v>5.1429709045094283</v>
      </c>
      <c r="BB159" s="44">
        <f>SDBYLD1!BB159*VLOOKUP(SDBYLD2!BB$4,'[1]INTERNAL PARAMETERS-1'!$B$5:$J$44,5,FALSE)*VLOOKUP(SDBYLD2!BB$4,'[1]INTERNAL PARAMETERS-1'!$B$5:$J$44,6,FALSE)*VLOOKUP(SDBYLD2!BB$4,'[1]INTERNAL PARAMETERS-1'!$B$5:$J$44,3,FALSE) + SDBYLD1!BB159*(1-VLOOKUP(SDBYLD2!BB$4,'[1]INTERNAL PARAMETERS-1'!$B$5:$J$44,5,FALSE))*VLOOKUP(SDBYLD2!BB$4,'[1]INTERNAL PARAMETERS-1'!$B$5:$J$44,8,FALSE)*VLOOKUP(SDBYLD2!BB$4,'[1]INTERNAL PARAMETERS-1'!$B$5:$J$44,3,FALSE)</f>
        <v>1.4796796871417832</v>
      </c>
      <c r="BC159" s="44">
        <f>SDBYLD1!BC159*VLOOKUP(SDBYLD2!BC$4,'[1]INTERNAL PARAMETERS-1'!$B$5:$J$44,5,FALSE)*VLOOKUP(SDBYLD2!BC$4,'[1]INTERNAL PARAMETERS-1'!$B$5:$J$44,6,FALSE)*VLOOKUP(SDBYLD2!BC$4,'[1]INTERNAL PARAMETERS-1'!$B$5:$J$44,3,FALSE) + SDBYLD1!BC159*(1-VLOOKUP(SDBYLD2!BC$4,'[1]INTERNAL PARAMETERS-1'!$B$5:$J$44,5,FALSE))*VLOOKUP(SDBYLD2!BC$4,'[1]INTERNAL PARAMETERS-1'!$B$5:$J$44,8,FALSE)*VLOOKUP(SDBYLD2!BC$4,'[1]INTERNAL PARAMETERS-1'!$B$5:$J$44,3,FALSE)</f>
        <v>5.1726639192709651</v>
      </c>
      <c r="BD159" s="44">
        <f>SDBYLD1!BD159*VLOOKUP(SDBYLD2!BD$4,'[1]INTERNAL PARAMETERS-1'!$B$5:$J$44,5,FALSE)*VLOOKUP(SDBYLD2!BD$4,'[1]INTERNAL PARAMETERS-1'!$B$5:$J$44,6,FALSE)*VLOOKUP(SDBYLD2!BD$4,'[1]INTERNAL PARAMETERS-1'!$B$5:$J$44,3,FALSE) + SDBYLD1!BD159*(1-VLOOKUP(SDBYLD2!BD$4,'[1]INTERNAL PARAMETERS-1'!$B$5:$J$44,5,FALSE))*VLOOKUP(SDBYLD2!BD$4,'[1]INTERNAL PARAMETERS-1'!$B$5:$J$44,8,FALSE)*VLOOKUP(SDBYLD2!BD$4,'[1]INTERNAL PARAMETERS-1'!$B$5:$J$44,3,FALSE)</f>
        <v>1.2968090132113952</v>
      </c>
      <c r="BE159" s="44">
        <f>SDBYLD1!BE159*VLOOKUP(SDBYLD2!BE$4,'[1]INTERNAL PARAMETERS-1'!$B$5:$J$44,5,FALSE)*VLOOKUP(SDBYLD2!BE$4,'[1]INTERNAL PARAMETERS-1'!$B$5:$J$44,6,FALSE)*VLOOKUP(SDBYLD2!BE$4,'[1]INTERNAL PARAMETERS-1'!$B$5:$J$44,3,FALSE) + SDBYLD1!BE159*(1-VLOOKUP(SDBYLD2!BE$4,'[1]INTERNAL PARAMETERS-1'!$B$5:$J$44,5,FALSE))*VLOOKUP(SDBYLD2!BE$4,'[1]INTERNAL PARAMETERS-1'!$B$5:$J$44,8,FALSE)*VLOOKUP(SDBYLD2!BE$4,'[1]INTERNAL PARAMETERS-1'!$B$5:$J$44,3,FALSE)</f>
        <v>3.2859094957081445</v>
      </c>
      <c r="BF159" s="44">
        <f>SDBYLD1!BF159*VLOOKUP(SDBYLD2!BF$4,'[1]INTERNAL PARAMETERS-1'!$B$5:$J$44,5,FALSE)*VLOOKUP(SDBYLD2!BF$4,'[1]INTERNAL PARAMETERS-1'!$B$5:$J$44,6,FALSE)*VLOOKUP(SDBYLD2!BF$4,'[1]INTERNAL PARAMETERS-1'!$B$5:$J$44,3,FALSE) + SDBYLD1!BF159*(1-VLOOKUP(SDBYLD2!BF$4,'[1]INTERNAL PARAMETERS-1'!$B$5:$J$44,5,FALSE))*VLOOKUP(SDBYLD2!BF$4,'[1]INTERNAL PARAMETERS-1'!$B$5:$J$44,8,FALSE)*VLOOKUP(SDBYLD2!BF$4,'[1]INTERNAL PARAMETERS-1'!$B$5:$J$44,3,FALSE)</f>
        <v>0</v>
      </c>
      <c r="BG159" s="44">
        <f>SDBYLD1!BG159*VLOOKUP(SDBYLD2!BG$4,'[1]INTERNAL PARAMETERS-1'!$B$5:$J$44,5,FALSE)*VLOOKUP(SDBYLD2!BG$4,'[1]INTERNAL PARAMETERS-1'!$B$5:$J$44,6,FALSE)*VLOOKUP(SDBYLD2!BG$4,'[1]INTERNAL PARAMETERS-1'!$B$5:$J$44,3,FALSE) + SDBYLD1!BG159*(1-VLOOKUP(SDBYLD2!BG$4,'[1]INTERNAL PARAMETERS-1'!$B$5:$J$44,5,FALSE))*VLOOKUP(SDBYLD2!BG$4,'[1]INTERNAL PARAMETERS-1'!$B$5:$J$44,8,FALSE)*VLOOKUP(SDBYLD2!BG$4,'[1]INTERNAL PARAMETERS-1'!$B$5:$J$44,3,FALSE)</f>
        <v>1.2868392290952209</v>
      </c>
      <c r="BH159" s="44">
        <f>SDBYLD1!BH159*VLOOKUP(SDBYLD2!BH$4,'[1]INTERNAL PARAMETERS-1'!$B$5:$J$44,5,FALSE)*VLOOKUP(SDBYLD2!BH$4,'[1]INTERNAL PARAMETERS-1'!$B$5:$J$44,6,FALSE)*VLOOKUP(SDBYLD2!BH$4,'[1]INTERNAL PARAMETERS-1'!$B$5:$J$44,3,FALSE) + SDBYLD1!BH159*(1-VLOOKUP(SDBYLD2!BH$4,'[1]INTERNAL PARAMETERS-1'!$B$5:$J$44,5,FALSE))*VLOOKUP(SDBYLD2!BH$4,'[1]INTERNAL PARAMETERS-1'!$B$5:$J$44,8,FALSE)*VLOOKUP(SDBYLD2!BH$4,'[1]INTERNAL PARAMETERS-1'!$B$5:$J$44,3,FALSE)</f>
        <v>5.6333187561561828E-3</v>
      </c>
      <c r="BI159" s="44">
        <f>SDBYLD1!BI159*VLOOKUP(SDBYLD2!BI$4,'[1]INTERNAL PARAMETERS-1'!$B$5:$J$44,5,FALSE)*VLOOKUP(SDBYLD2!BI$4,'[1]INTERNAL PARAMETERS-1'!$B$5:$J$44,6,FALSE)*VLOOKUP(SDBYLD2!BI$4,'[1]INTERNAL PARAMETERS-1'!$B$5:$J$44,3,FALSE) + SDBYLD1!BI159*(1-VLOOKUP(SDBYLD2!BI$4,'[1]INTERNAL PARAMETERS-1'!$B$5:$J$44,5,FALSE))*VLOOKUP(SDBYLD2!BI$4,'[1]INTERNAL PARAMETERS-1'!$B$5:$J$44,8,FALSE)*VLOOKUP(SDBYLD2!BI$4,'[1]INTERNAL PARAMETERS-1'!$B$5:$J$44,3,FALSE)</f>
        <v>0</v>
      </c>
      <c r="BJ159" s="44">
        <f>SDBYLD1!BJ159*VLOOKUP(SDBYLD2!BJ$4,'[1]INTERNAL PARAMETERS-1'!$B$5:$J$44,5,FALSE)*VLOOKUP(SDBYLD2!BJ$4,'[1]INTERNAL PARAMETERS-1'!$B$5:$J$44,6,FALSE)*VLOOKUP(SDBYLD2!BJ$4,'[1]INTERNAL PARAMETERS-1'!$B$5:$J$44,3,FALSE) + SDBYLD1!BJ159*(1-VLOOKUP(SDBYLD2!BJ$4,'[1]INTERNAL PARAMETERS-1'!$B$5:$J$44,5,FALSE))*VLOOKUP(SDBYLD2!BJ$4,'[1]INTERNAL PARAMETERS-1'!$B$5:$J$44,8,FALSE)*VLOOKUP(SDBYLD2!BJ$4,'[1]INTERNAL PARAMETERS-1'!$B$5:$J$44,3,FALSE)</f>
        <v>0.58761937236273409</v>
      </c>
      <c r="BK159" s="44">
        <f>SDBYLD1!BK159*VLOOKUP(SDBYLD2!BK$4,'[1]INTERNAL PARAMETERS-1'!$B$5:$J$44,5,FALSE)*VLOOKUP(SDBYLD2!BK$4,'[1]INTERNAL PARAMETERS-1'!$B$5:$J$44,6,FALSE)*VLOOKUP(SDBYLD2!BK$4,'[1]INTERNAL PARAMETERS-1'!$B$5:$J$44,3,FALSE) + SDBYLD1!BK159*(1-VLOOKUP(SDBYLD2!BK$4,'[1]INTERNAL PARAMETERS-1'!$B$5:$J$44,5,FALSE))*VLOOKUP(SDBYLD2!BK$4,'[1]INTERNAL PARAMETERS-1'!$B$5:$J$44,8,FALSE)*VLOOKUP(SDBYLD2!BK$4,'[1]INTERNAL PARAMETERS-1'!$B$5:$J$44,3,FALSE)</f>
        <v>0.71927916715613505</v>
      </c>
      <c r="BL159" s="44">
        <f>SDBYLD1!BL159*VLOOKUP(SDBYLD2!BL$4,'[1]INTERNAL PARAMETERS-1'!$B$5:$J$44,5,FALSE)*VLOOKUP(SDBYLD2!BL$4,'[1]INTERNAL PARAMETERS-1'!$B$5:$J$44,6,FALSE)*VLOOKUP(SDBYLD2!BL$4,'[1]INTERNAL PARAMETERS-1'!$B$5:$J$44,3,FALSE) + SDBYLD1!BL159*(1-VLOOKUP(SDBYLD2!BL$4,'[1]INTERNAL PARAMETERS-1'!$B$5:$J$44,5,FALSE))*VLOOKUP(SDBYLD2!BL$4,'[1]INTERNAL PARAMETERS-1'!$B$5:$J$44,8,FALSE)*VLOOKUP(SDBYLD2!BL$4,'[1]INTERNAL PARAMETERS-1'!$B$5:$J$44,3,FALSE)</f>
        <v>2.2642313628221142</v>
      </c>
      <c r="BM159" s="44">
        <f>SDBYLD1!BM159*VLOOKUP(SDBYLD2!BM$4,'[1]INTERNAL PARAMETERS-1'!$B$5:$J$44,5,FALSE)*VLOOKUP(SDBYLD2!BM$4,'[1]INTERNAL PARAMETERS-1'!$B$5:$J$44,6,FALSE)*VLOOKUP(SDBYLD2!BM$4,'[1]INTERNAL PARAMETERS-1'!$B$5:$J$44,3,FALSE) + SDBYLD1!BM159*(1-VLOOKUP(SDBYLD2!BM$4,'[1]INTERNAL PARAMETERS-1'!$B$5:$J$44,5,FALSE))*VLOOKUP(SDBYLD2!BM$4,'[1]INTERNAL PARAMETERS-1'!$B$5:$J$44,8,FALSE)*VLOOKUP(SDBYLD2!BM$4,'[1]INTERNAL PARAMETERS-1'!$B$5:$J$44,3,FALSE)</f>
        <v>1.1737193465297573</v>
      </c>
      <c r="BN159" s="44">
        <f>SDBYLD1!BN159*VLOOKUP(SDBYLD2!BN$4,'[1]INTERNAL PARAMETERS-1'!$B$5:$J$44,5,FALSE)*VLOOKUP(SDBYLD2!BN$4,'[1]INTERNAL PARAMETERS-1'!$B$5:$J$44,6,FALSE)*VLOOKUP(SDBYLD2!BN$4,'[1]INTERNAL PARAMETERS-1'!$B$5:$J$44,3,FALSE) + SDBYLD1!BN159*(1-VLOOKUP(SDBYLD2!BN$4,'[1]INTERNAL PARAMETERS-1'!$B$5:$J$44,5,FALSE))*VLOOKUP(SDBYLD2!BN$4,'[1]INTERNAL PARAMETERS-1'!$B$5:$J$44,8,FALSE)*VLOOKUP(SDBYLD2!BN$4,'[1]INTERNAL PARAMETERS-1'!$B$5:$J$44,3,FALSE)</f>
        <v>0.78050784062592582</v>
      </c>
      <c r="BO159" s="44">
        <f>SDBYLD1!BO159*VLOOKUP(SDBYLD2!BO$4,'[1]INTERNAL PARAMETERS-1'!$B$5:$J$44,5,FALSE)*VLOOKUP(SDBYLD2!BO$4,'[1]INTERNAL PARAMETERS-1'!$B$5:$J$44,6,FALSE)*VLOOKUP(SDBYLD2!BO$4,'[1]INTERNAL PARAMETERS-1'!$B$5:$J$44,3,FALSE) + SDBYLD1!BO159*(1-VLOOKUP(SDBYLD2!BO$4,'[1]INTERNAL PARAMETERS-1'!$B$5:$J$44,5,FALSE))*VLOOKUP(SDBYLD2!BO$4,'[1]INTERNAL PARAMETERS-1'!$B$5:$J$44,8,FALSE)*VLOOKUP(SDBYLD2!BO$4,'[1]INTERNAL PARAMETERS-1'!$B$5:$J$44,3,FALSE)</f>
        <v>0.52789395166180675</v>
      </c>
      <c r="BP159" s="44">
        <f>SDBYLD1!BP159*VLOOKUP(SDBYLD2!BP$4,'[1]INTERNAL PARAMETERS-1'!$B$5:$J$44,5,FALSE)*VLOOKUP(SDBYLD2!BP$4,'[1]INTERNAL PARAMETERS-1'!$B$5:$J$44,6,FALSE)*VLOOKUP(SDBYLD2!BP$4,'[1]INTERNAL PARAMETERS-1'!$B$5:$J$44,3,FALSE) + SDBYLD1!BP159*(1-VLOOKUP(SDBYLD2!BP$4,'[1]INTERNAL PARAMETERS-1'!$B$5:$J$44,5,FALSE))*VLOOKUP(SDBYLD2!BP$4,'[1]INTERNAL PARAMETERS-1'!$B$5:$J$44,8,FALSE)*VLOOKUP(SDBYLD2!BP$4,'[1]INTERNAL PARAMETERS-1'!$B$5:$J$44,3,FALSE)</f>
        <v>4.6123890307742547E-2</v>
      </c>
      <c r="BQ159" s="44">
        <f>SDBYLD1!BQ159*VLOOKUP(SDBYLD2!BQ$4,'[1]INTERNAL PARAMETERS-1'!$B$5:$J$44,5,FALSE)*VLOOKUP(SDBYLD2!BQ$4,'[1]INTERNAL PARAMETERS-1'!$B$5:$J$44,6,FALSE)*VLOOKUP(SDBYLD2!BQ$4,'[1]INTERNAL PARAMETERS-1'!$B$5:$J$44,3,FALSE) + SDBYLD1!BQ159*(1-VLOOKUP(SDBYLD2!BQ$4,'[1]INTERNAL PARAMETERS-1'!$B$5:$J$44,5,FALSE))*VLOOKUP(SDBYLD2!BQ$4,'[1]INTERNAL PARAMETERS-1'!$B$5:$J$44,8,FALSE)*VLOOKUP(SDBYLD2!BQ$4,'[1]INTERNAL PARAMETERS-1'!$B$5:$J$44,3,FALSE)</f>
        <v>2.4401349139061201</v>
      </c>
      <c r="BR159" s="44">
        <f>SDBYLD1!BR159*VLOOKUP(SDBYLD2!BR$4,'[1]INTERNAL PARAMETERS-1'!$B$5:$J$44,5,FALSE)*VLOOKUP(SDBYLD2!BR$4,'[1]INTERNAL PARAMETERS-1'!$B$5:$J$44,6,FALSE)*VLOOKUP(SDBYLD2!BR$4,'[1]INTERNAL PARAMETERS-1'!$B$5:$J$44,3,FALSE) + SDBYLD1!BR159*(1-VLOOKUP(SDBYLD2!BR$4,'[1]INTERNAL PARAMETERS-1'!$B$5:$J$44,5,FALSE))*VLOOKUP(SDBYLD2!BR$4,'[1]INTERNAL PARAMETERS-1'!$B$5:$J$44,8,FALSE)*VLOOKUP(SDBYLD2!BR$4,'[1]INTERNAL PARAMETERS-1'!$B$5:$J$44,3,FALSE)</f>
        <v>6.3189869988992647E-2</v>
      </c>
      <c r="BS159" s="44">
        <f>SDBYLD1!BS159*VLOOKUP(SDBYLD2!BS$4,'[1]INTERNAL PARAMETERS-1'!$B$5:$J$44,5,FALSE)*VLOOKUP(SDBYLD2!BS$4,'[1]INTERNAL PARAMETERS-1'!$B$5:$J$44,6,FALSE)*VLOOKUP(SDBYLD2!BS$4,'[1]INTERNAL PARAMETERS-1'!$B$5:$J$44,3,FALSE) + SDBYLD1!BS159*(1-VLOOKUP(SDBYLD2!BS$4,'[1]INTERNAL PARAMETERS-1'!$B$5:$J$44,5,FALSE))*VLOOKUP(SDBYLD2!BS$4,'[1]INTERNAL PARAMETERS-1'!$B$5:$J$44,8,FALSE)*VLOOKUP(SDBYLD2!BS$4,'[1]INTERNAL PARAMETERS-1'!$B$5:$J$44,3,FALSE)</f>
        <v>7.8337234618302623E-3</v>
      </c>
      <c r="BT159" s="44">
        <f>SDBYLD1!BT159*VLOOKUP(SDBYLD2!BT$4,'[1]INTERNAL PARAMETERS-1'!$B$5:$J$44,5,FALSE)*VLOOKUP(SDBYLD2!BT$4,'[1]INTERNAL PARAMETERS-1'!$B$5:$J$44,6,FALSE)*VLOOKUP(SDBYLD2!BT$4,'[1]INTERNAL PARAMETERS-1'!$B$5:$J$44,3,FALSE) + SDBYLD1!BT159*(1-VLOOKUP(SDBYLD2!BT$4,'[1]INTERNAL PARAMETERS-1'!$B$5:$J$44,5,FALSE))*VLOOKUP(SDBYLD2!BT$4,'[1]INTERNAL PARAMETERS-1'!$B$5:$J$44,8,FALSE)*VLOOKUP(SDBYLD2!BT$4,'[1]INTERNAL PARAMETERS-1'!$B$5:$J$44,3,FALSE)</f>
        <v>0</v>
      </c>
      <c r="BU159" s="44">
        <f>SDBYLD1!BU159*VLOOKUP(SDBYLD2!BU$4,'[1]INTERNAL PARAMETERS-1'!$B$5:$J$44,5,FALSE)*VLOOKUP(SDBYLD2!BU$4,'[1]INTERNAL PARAMETERS-1'!$B$5:$J$44,6,FALSE)*VLOOKUP(SDBYLD2!BU$4,'[1]INTERNAL PARAMETERS-1'!$B$5:$J$44,3,FALSE) + SDBYLD1!BU159*(1-VLOOKUP(SDBYLD2!BU$4,'[1]INTERNAL PARAMETERS-1'!$B$5:$J$44,5,FALSE))*VLOOKUP(SDBYLD2!BU$4,'[1]INTERNAL PARAMETERS-1'!$B$5:$J$44,8,FALSE)*VLOOKUP(SDBYLD2!BU$4,'[1]INTERNAL PARAMETERS-1'!$B$5:$J$44,3,FALSE)</f>
        <v>0</v>
      </c>
      <c r="BV159" s="44">
        <f>SDBYLD1!BV159*VLOOKUP(SDBYLD2!BV$4,'[1]INTERNAL PARAMETERS-1'!$B$5:$J$44,5,FALSE)*VLOOKUP(SDBYLD2!BV$4,'[1]INTERNAL PARAMETERS-1'!$B$5:$J$44,6,FALSE)*VLOOKUP(SDBYLD2!BV$4,'[1]INTERNAL PARAMETERS-1'!$B$5:$J$44,3,FALSE) + SDBYLD1!BV159*(1-VLOOKUP(SDBYLD2!BV$4,'[1]INTERNAL PARAMETERS-1'!$B$5:$J$44,5,FALSE))*VLOOKUP(SDBYLD2!BV$4,'[1]INTERNAL PARAMETERS-1'!$B$5:$J$44,8,FALSE)*VLOOKUP(SDBYLD2!BV$4,'[1]INTERNAL PARAMETERS-1'!$B$5:$J$44,3,FALSE)</f>
        <v>0</v>
      </c>
      <c r="BW159" s="44">
        <f>SDBYLD1!BW159*VLOOKUP(SDBYLD2!BW$4,'[1]INTERNAL PARAMETERS-1'!$B$5:$J$44,5,FALSE)*VLOOKUP(SDBYLD2!BW$4,'[1]INTERNAL PARAMETERS-1'!$B$5:$J$44,6,FALSE)*VLOOKUP(SDBYLD2!BW$4,'[1]INTERNAL PARAMETERS-1'!$B$5:$J$44,3,FALSE) + SDBYLD1!BW159*(1-VLOOKUP(SDBYLD2!BW$4,'[1]INTERNAL PARAMETERS-1'!$B$5:$J$44,5,FALSE))*VLOOKUP(SDBYLD2!BW$4,'[1]INTERNAL PARAMETERS-1'!$B$5:$J$44,8,FALSE)*VLOOKUP(SDBYLD2!BW$4,'[1]INTERNAL PARAMETERS-1'!$B$5:$J$44,3,FALSE)</f>
        <v>0</v>
      </c>
      <c r="BX159" s="44">
        <f>SDBYLD1!BX159*VLOOKUP(SDBYLD2!BX$4,'[1]INTERNAL PARAMETERS-1'!$B$5:$J$44,5,FALSE)*VLOOKUP(SDBYLD2!BX$4,'[1]INTERNAL PARAMETERS-1'!$B$5:$J$44,6,FALSE)*VLOOKUP(SDBYLD2!BX$4,'[1]INTERNAL PARAMETERS-1'!$B$5:$J$44,3,FALSE) + SDBYLD1!BX159*(1-VLOOKUP(SDBYLD2!BX$4,'[1]INTERNAL PARAMETERS-1'!$B$5:$J$44,5,FALSE))*VLOOKUP(SDBYLD2!BX$4,'[1]INTERNAL PARAMETERS-1'!$B$5:$J$44,8,FALSE)*VLOOKUP(SDBYLD2!BX$4,'[1]INTERNAL PARAMETERS-1'!$B$5:$J$44,3,FALSE)</f>
        <v>0</v>
      </c>
      <c r="BY159" s="44">
        <f>SDBYLD1!BY159*VLOOKUP(SDBYLD2!BY$4,'[1]INTERNAL PARAMETERS-1'!$B$5:$J$44,5,FALSE)*VLOOKUP(SDBYLD2!BY$4,'[1]INTERNAL PARAMETERS-1'!$B$5:$J$44,6,FALSE)*VLOOKUP(SDBYLD2!BY$4,'[1]INTERNAL PARAMETERS-1'!$B$5:$J$44,3,FALSE) + SDBYLD1!BY159*(1-VLOOKUP(SDBYLD2!BY$4,'[1]INTERNAL PARAMETERS-1'!$B$5:$J$44,5,FALSE))*VLOOKUP(SDBYLD2!BY$4,'[1]INTERNAL PARAMETERS-1'!$B$5:$J$44,8,FALSE)*VLOOKUP(SDBYLD2!BY$4,'[1]INTERNAL PARAMETERS-1'!$B$5:$J$44,3,FALSE)</f>
        <v>0</v>
      </c>
      <c r="BZ159" s="44">
        <f>SDBYLD1!BZ159*VLOOKUP(SDBYLD2!BZ$4,'[1]INTERNAL PARAMETERS-1'!$B$5:$J$44,5,FALSE)*VLOOKUP(SDBYLD2!BZ$4,'[1]INTERNAL PARAMETERS-1'!$B$5:$J$44,6,FALSE)*VLOOKUP(SDBYLD2!BZ$4,'[1]INTERNAL PARAMETERS-1'!$B$5:$J$44,3,FALSE) + SDBYLD1!BZ159*(1-VLOOKUP(SDBYLD2!BZ$4,'[1]INTERNAL PARAMETERS-1'!$B$5:$J$44,5,FALSE))*VLOOKUP(SDBYLD2!BZ$4,'[1]INTERNAL PARAMETERS-1'!$B$5:$J$44,8,FALSE)*VLOOKUP(SDBYLD2!BZ$4,'[1]INTERNAL PARAMETERS-1'!$B$5:$J$44,3,FALSE)</f>
        <v>2.8248128871774694E-3</v>
      </c>
      <c r="CA159" s="44">
        <f>SDBYLD1!CA159*VLOOKUP(SDBYLD2!CA$4,'[1]INTERNAL PARAMETERS-1'!$B$5:$J$44,5,FALSE)*VLOOKUP(SDBYLD2!CA$4,'[1]INTERNAL PARAMETERS-1'!$B$5:$J$44,6,FALSE)*VLOOKUP(SDBYLD2!CA$4,'[1]INTERNAL PARAMETERS-1'!$B$5:$J$44,3,FALSE) + SDBYLD1!CA159*(1-VLOOKUP(SDBYLD2!CA$4,'[1]INTERNAL PARAMETERS-1'!$B$5:$J$44,5,FALSE))*VLOOKUP(SDBYLD2!CA$4,'[1]INTERNAL PARAMETERS-1'!$B$5:$J$44,8,FALSE)*VLOOKUP(SDBYLD2!CA$4,'[1]INTERNAL PARAMETERS-1'!$B$5:$J$44,3,FALSE)</f>
        <v>0</v>
      </c>
      <c r="CB159" s="44">
        <f>SDBYLD1!CB159*VLOOKUP(SDBYLD2!CB$4,'[1]INTERNAL PARAMETERS-1'!$B$5:$J$44,5,FALSE)*VLOOKUP(SDBYLD2!CB$4,'[1]INTERNAL PARAMETERS-1'!$B$5:$J$44,6,FALSE)*VLOOKUP(SDBYLD2!CB$4,'[1]INTERNAL PARAMETERS-1'!$B$5:$J$44,3,FALSE) + SDBYLD1!CB159*(1-VLOOKUP(SDBYLD2!CB$4,'[1]INTERNAL PARAMETERS-1'!$B$5:$J$44,5,FALSE))*VLOOKUP(SDBYLD2!CB$4,'[1]INTERNAL PARAMETERS-1'!$B$5:$J$44,8,FALSE)*VLOOKUP(SDBYLD2!CB$4,'[1]INTERNAL PARAMETERS-1'!$B$5:$J$44,3,FALSE)</f>
        <v>0</v>
      </c>
      <c r="CC159" s="44">
        <f>SDBYLD1!CC159*VLOOKUP(SDBYLD2!CC$4,'[1]INTERNAL PARAMETERS-1'!$B$5:$J$44,5,FALSE)*VLOOKUP(SDBYLD2!CC$4,'[1]INTERNAL PARAMETERS-1'!$B$5:$J$44,6,FALSE)*VLOOKUP(SDBYLD2!CC$4,'[1]INTERNAL PARAMETERS-1'!$B$5:$J$44,3,FALSE) + SDBYLD1!CC159*(1-VLOOKUP(SDBYLD2!CC$4,'[1]INTERNAL PARAMETERS-1'!$B$5:$J$44,5,FALSE))*VLOOKUP(SDBYLD2!CC$4,'[1]INTERNAL PARAMETERS-1'!$B$5:$J$44,8,FALSE)*VLOOKUP(SDBYLD2!CC$4,'[1]INTERNAL PARAMETERS-1'!$B$5:$J$44,3,FALSE)</f>
        <v>1.2982443925818113E-2</v>
      </c>
      <c r="CD159" s="44">
        <f>SDBYLD1!CD159*VLOOKUP(SDBYLD2!CD$4,'[1]INTERNAL PARAMETERS-1'!$B$5:$J$44,5,FALSE)*VLOOKUP(SDBYLD2!CD$4,'[1]INTERNAL PARAMETERS-1'!$B$5:$J$44,6,FALSE)*VLOOKUP(SDBYLD2!CD$4,'[1]INTERNAL PARAMETERS-1'!$B$5:$J$44,3,FALSE) + SDBYLD1!CD159*(1-VLOOKUP(SDBYLD2!CD$4,'[1]INTERNAL PARAMETERS-1'!$B$5:$J$44,5,FALSE))*VLOOKUP(SDBYLD2!CD$4,'[1]INTERNAL PARAMETERS-1'!$B$5:$J$44,8,FALSE)*VLOOKUP(SDBYLD2!CD$4,'[1]INTERNAL PARAMETERS-1'!$B$5:$J$44,3,FALSE)</f>
        <v>3.2313484792480397E-2</v>
      </c>
      <c r="CE159" s="44">
        <f>SDBYLD1!CE159*VLOOKUP(SDBYLD2!CE$4,'[1]INTERNAL PARAMETERS-1'!$B$5:$J$44,5,FALSE)*VLOOKUP(SDBYLD2!CE$4,'[1]INTERNAL PARAMETERS-1'!$B$5:$J$44,6,FALSE)*VLOOKUP(SDBYLD2!CE$4,'[1]INTERNAL PARAMETERS-1'!$B$5:$J$44,3,FALSE) + SDBYLD1!CE159*(1-VLOOKUP(SDBYLD2!CE$4,'[1]INTERNAL PARAMETERS-1'!$B$5:$J$44,5,FALSE))*VLOOKUP(SDBYLD2!CE$4,'[1]INTERNAL PARAMETERS-1'!$B$5:$J$44,8,FALSE)*VLOOKUP(SDBYLD2!CE$4,'[1]INTERNAL PARAMETERS-1'!$B$5:$J$44,3,FALSE)</f>
        <v>6.2144616265080534E-2</v>
      </c>
      <c r="CF159" s="44">
        <f>SDBYLD1!CF159*VLOOKUP(SDBYLD2!CF$4,'[1]INTERNAL PARAMETERS-1'!$B$5:$J$44,5,FALSE)*VLOOKUP(SDBYLD2!CF$4,'[1]INTERNAL PARAMETERS-1'!$B$5:$J$44,6,FALSE)*VLOOKUP(SDBYLD2!CF$4,'[1]INTERNAL PARAMETERS-1'!$B$5:$J$44,3,FALSE) + SDBYLD1!CF159*(1-VLOOKUP(SDBYLD2!CF$4,'[1]INTERNAL PARAMETERS-1'!$B$5:$J$44,5,FALSE))*VLOOKUP(SDBYLD2!CF$4,'[1]INTERNAL PARAMETERS-1'!$B$5:$J$44,8,FALSE)*VLOOKUP(SDBYLD2!CF$4,'[1]INTERNAL PARAMETERS-1'!$B$5:$J$44,3,FALSE)</f>
        <v>7.1217272385620284E-2</v>
      </c>
      <c r="CG159" s="44">
        <f>SDBYLD1!CG159*VLOOKUP(SDBYLD2!CG$4,'[1]INTERNAL PARAMETERS-1'!$B$5:$J$44,5,FALSE)*VLOOKUP(SDBYLD2!CG$4,'[1]INTERNAL PARAMETERS-1'!$B$5:$J$44,6,FALSE)*VLOOKUP(SDBYLD2!CG$4,'[1]INTERNAL PARAMETERS-1'!$B$5:$J$44,3,FALSE) + SDBYLD1!CG159*(1-VLOOKUP(SDBYLD2!CG$4,'[1]INTERNAL PARAMETERS-1'!$B$5:$J$44,5,FALSE))*VLOOKUP(SDBYLD2!CG$4,'[1]INTERNAL PARAMETERS-1'!$B$5:$J$44,8,FALSE)*VLOOKUP(SDBYLD2!CG$4,'[1]INTERNAL PARAMETERS-1'!$B$5:$J$44,3,FALSE)</f>
        <v>0</v>
      </c>
      <c r="CH159" s="43">
        <f>SDBYLD1!CH159*VLOOKUP(SDBYLD2!CH$4,'[1]INTERNAL PARAMETERS-1'!$B$5:$J$44,5,FALSE)*VLOOKUP(SDBYLD2!CH$4,'[1]INTERNAL PARAMETERS-1'!$B$5:$J$44,6,FALSE)*VLOOKUP(SDBYLD2!CH$4,'[1]INTERNAL PARAMETERS-1'!$B$5:$J$44,3,FALSE) + SDBYLD1!CH159*(1-VLOOKUP(SDBYLD2!CH$4,'[1]INTERNAL PARAMETERS-1'!$B$5:$J$44,5,FALSE))*VLOOKUP(SDBYLD2!CH$4,'[1]INTERNAL PARAMETERS-1'!$B$5:$J$44,8,FALSE)*VLOOKUP(SDBYLD2!CH$4,'[1]INTERNAL PARAMETERS-1'!$B$5:$J$44,3,FALSE)</f>
        <v>0</v>
      </c>
      <c r="CJ159" s="45">
        <f t="shared" si="4"/>
        <v>1060.8793254219795</v>
      </c>
      <c r="CK159" s="43">
        <f t="shared" si="5"/>
        <v>35.093730481638858</v>
      </c>
    </row>
    <row r="160" spans="2:89" x14ac:dyDescent="0.4">
      <c r="B160" s="58" t="s">
        <v>8</v>
      </c>
      <c r="C160" s="57" t="s">
        <v>68</v>
      </c>
      <c r="D160" s="57" t="s">
        <v>56</v>
      </c>
      <c r="E160" s="133">
        <f>SDBeam!X160</f>
        <v>2576.8623153503095</v>
      </c>
      <c r="F160" s="59">
        <f>'[1]INTERNAL PARAMETERS-1'!M16</f>
        <v>30.094999999999999</v>
      </c>
      <c r="G160" s="45">
        <f>SDBYLD1!G160*VLOOKUP(SDBYLD2!G$4,'[1]INTERNAL PARAMETERS-1'!$B$5:$J$44,5,FALSE)*VLOOKUP(SDBYLD2!G$4,'[1]INTERNAL PARAMETERS-1'!$B$5:$J$44,7,FALSE)*SDBYLD2!$F160 + SDBYLD1!G160*(1-VLOOKUP(SDBYLD2!G$4,'[1]INTERNAL PARAMETERS-1'!$B$5:$J$44,5,FALSE))*VLOOKUP(SDBYLD2!G$4,'[1]INTERNAL PARAMETERS-1'!$B$5:$J$44,9,FALSE)*SDBYLD2!$F160</f>
        <v>453.62171759538035</v>
      </c>
      <c r="H160" s="44">
        <f>SDBYLD1!H160*VLOOKUP(SDBYLD2!H$4,'[1]INTERNAL PARAMETERS-1'!$B$5:$J$44,5,FALSE)*VLOOKUP(SDBYLD2!H$4,'[1]INTERNAL PARAMETERS-1'!$B$5:$J$44,7,FALSE)*SDBYLD2!$F160 + SDBYLD1!H160*(1-VLOOKUP(SDBYLD2!H$4,'[1]INTERNAL PARAMETERS-1'!$B$5:$J$44,5,FALSE))*VLOOKUP(SDBYLD2!H$4,'[1]INTERNAL PARAMETERS-1'!$B$5:$J$44,9,FALSE)*SDBYLD2!$F160</f>
        <v>127.50583593798372</v>
      </c>
      <c r="I160" s="44">
        <f>SDBYLD1!I160*VLOOKUP(SDBYLD2!I$4,'[1]INTERNAL PARAMETERS-1'!$B$5:$J$44,5,FALSE)*VLOOKUP(SDBYLD2!I$4,'[1]INTERNAL PARAMETERS-1'!$B$5:$J$44,7,FALSE)*SDBYLD2!$F160 + SDBYLD1!I160*(1-VLOOKUP(SDBYLD2!I$4,'[1]INTERNAL PARAMETERS-1'!$B$5:$J$44,5,FALSE))*VLOOKUP(SDBYLD2!I$4,'[1]INTERNAL PARAMETERS-1'!$B$5:$J$44,9,FALSE)*SDBYLD2!$F160</f>
        <v>172.23603525608831</v>
      </c>
      <c r="J160" s="44">
        <f>SDBYLD1!J160*VLOOKUP(SDBYLD2!J$4,'[1]INTERNAL PARAMETERS-1'!$B$5:$J$44,5,FALSE)*VLOOKUP(SDBYLD2!J$4,'[1]INTERNAL PARAMETERS-1'!$B$5:$J$44,7,FALSE)*SDBYLD2!$F160 + SDBYLD1!J160*(1-VLOOKUP(SDBYLD2!J$4,'[1]INTERNAL PARAMETERS-1'!$B$5:$J$44,5,FALSE))*VLOOKUP(SDBYLD2!J$4,'[1]INTERNAL PARAMETERS-1'!$B$5:$J$44,9,FALSE)*SDBYLD2!$F160</f>
        <v>0</v>
      </c>
      <c r="K160" s="44">
        <f>SDBYLD1!K160*VLOOKUP(SDBYLD2!K$4,'[1]INTERNAL PARAMETERS-1'!$B$5:$J$44,5,FALSE)*VLOOKUP(SDBYLD2!K$4,'[1]INTERNAL PARAMETERS-1'!$B$5:$J$44,7,FALSE)*SDBYLD2!$F160 + SDBYLD1!K160*(1-VLOOKUP(SDBYLD2!K$4,'[1]INTERNAL PARAMETERS-1'!$B$5:$J$44,5,FALSE))*VLOOKUP(SDBYLD2!K$4,'[1]INTERNAL PARAMETERS-1'!$B$5:$J$44,9,FALSE)*SDBYLD2!$F160</f>
        <v>0</v>
      </c>
      <c r="L160" s="44">
        <f>SDBYLD1!L160*VLOOKUP(SDBYLD2!L$4,'[1]INTERNAL PARAMETERS-1'!$B$5:$J$44,5,FALSE)*VLOOKUP(SDBYLD2!L$4,'[1]INTERNAL PARAMETERS-1'!$B$5:$J$44,7,FALSE)*SDBYLD2!$F160 + SDBYLD1!L160*(1-VLOOKUP(SDBYLD2!L$4,'[1]INTERNAL PARAMETERS-1'!$B$5:$J$44,5,FALSE))*VLOOKUP(SDBYLD2!L$4,'[1]INTERNAL PARAMETERS-1'!$B$5:$J$44,9,FALSE)*SDBYLD2!$F160</f>
        <v>0</v>
      </c>
      <c r="M160" s="44">
        <f>SDBYLD1!M160*VLOOKUP(SDBYLD2!M$4,'[1]INTERNAL PARAMETERS-1'!$B$5:$J$44,5,FALSE)*VLOOKUP(SDBYLD2!M$4,'[1]INTERNAL PARAMETERS-1'!$B$5:$J$44,7,FALSE)*SDBYLD2!$F160 + SDBYLD1!M160*(1-VLOOKUP(SDBYLD2!M$4,'[1]INTERNAL PARAMETERS-1'!$B$5:$J$44,5,FALSE))*VLOOKUP(SDBYLD2!M$4,'[1]INTERNAL PARAMETERS-1'!$B$5:$J$44,9,FALSE)*SDBYLD2!$F160</f>
        <v>13.627832910920656</v>
      </c>
      <c r="N160" s="44">
        <f>SDBYLD1!N160*VLOOKUP(SDBYLD2!N$4,'[1]INTERNAL PARAMETERS-1'!$B$5:$J$44,5,FALSE)*VLOOKUP(SDBYLD2!N$4,'[1]INTERNAL PARAMETERS-1'!$B$5:$J$44,7,FALSE)*SDBYLD2!$F160 + SDBYLD1!N160*(1-VLOOKUP(SDBYLD2!N$4,'[1]INTERNAL PARAMETERS-1'!$B$5:$J$44,5,FALSE))*VLOOKUP(SDBYLD2!N$4,'[1]INTERNAL PARAMETERS-1'!$B$5:$J$44,9,FALSE)*SDBYLD2!$F160</f>
        <v>0.51234820430898154</v>
      </c>
      <c r="O160" s="44">
        <f>SDBYLD1!O160*VLOOKUP(SDBYLD2!O$4,'[1]INTERNAL PARAMETERS-1'!$B$5:$J$44,5,FALSE)*VLOOKUP(SDBYLD2!O$4,'[1]INTERNAL PARAMETERS-1'!$B$5:$J$44,7,FALSE)*SDBYLD2!$F160 + SDBYLD1!O160*(1-VLOOKUP(SDBYLD2!O$4,'[1]INTERNAL PARAMETERS-1'!$B$5:$J$44,5,FALSE))*VLOOKUP(SDBYLD2!O$4,'[1]INTERNAL PARAMETERS-1'!$B$5:$J$44,9,FALSE)*SDBYLD2!$F160</f>
        <v>0</v>
      </c>
      <c r="P160" s="44">
        <f>SDBYLD1!P160*VLOOKUP(SDBYLD2!P$4,'[1]INTERNAL PARAMETERS-1'!$B$5:$J$44,5,FALSE)*VLOOKUP(SDBYLD2!P$4,'[1]INTERNAL PARAMETERS-1'!$B$5:$J$44,7,FALSE)*SDBYLD2!$F160 + SDBYLD1!P160*(1-VLOOKUP(SDBYLD2!P$4,'[1]INTERNAL PARAMETERS-1'!$B$5:$J$44,5,FALSE))*VLOOKUP(SDBYLD2!P$4,'[1]INTERNAL PARAMETERS-1'!$B$5:$J$44,9,FALSE)*SDBYLD2!$F160</f>
        <v>0</v>
      </c>
      <c r="Q160" s="44">
        <f>SDBYLD1!Q160*VLOOKUP(SDBYLD2!Q$4,'[1]INTERNAL PARAMETERS-1'!$B$5:$J$44,5,FALSE)*VLOOKUP(SDBYLD2!Q$4,'[1]INTERNAL PARAMETERS-1'!$B$5:$J$44,7,FALSE)*SDBYLD2!$F160 + SDBYLD1!Q160*(1-VLOOKUP(SDBYLD2!Q$4,'[1]INTERNAL PARAMETERS-1'!$B$5:$J$44,5,FALSE))*VLOOKUP(SDBYLD2!Q$4,'[1]INTERNAL PARAMETERS-1'!$B$5:$J$44,9,FALSE)*SDBYLD2!$F160</f>
        <v>0</v>
      </c>
      <c r="R160" s="44">
        <f>SDBYLD1!R160*VLOOKUP(SDBYLD2!R$4,'[1]INTERNAL PARAMETERS-1'!$B$5:$J$44,5,FALSE)*VLOOKUP(SDBYLD2!R$4,'[1]INTERNAL PARAMETERS-1'!$B$5:$J$44,7,FALSE)*SDBYLD2!$F160 + SDBYLD1!R160*(1-VLOOKUP(SDBYLD2!R$4,'[1]INTERNAL PARAMETERS-1'!$B$5:$J$44,5,FALSE))*VLOOKUP(SDBYLD2!R$4,'[1]INTERNAL PARAMETERS-1'!$B$5:$J$44,9,FALSE)*SDBYLD2!$F160</f>
        <v>1.670875745295002</v>
      </c>
      <c r="S160" s="44">
        <f>SDBYLD1!S160*VLOOKUP(SDBYLD2!S$4,'[1]INTERNAL PARAMETERS-1'!$B$5:$J$44,5,FALSE)*VLOOKUP(SDBYLD2!S$4,'[1]INTERNAL PARAMETERS-1'!$B$5:$J$44,7,FALSE)*SDBYLD2!$F160 + SDBYLD1!S160*(1-VLOOKUP(SDBYLD2!S$4,'[1]INTERNAL PARAMETERS-1'!$B$5:$J$44,5,FALSE))*VLOOKUP(SDBYLD2!S$4,'[1]INTERNAL PARAMETERS-1'!$B$5:$J$44,9,FALSE)*SDBYLD2!$F160</f>
        <v>20.589863005897183</v>
      </c>
      <c r="T160" s="44">
        <f>SDBYLD1!T160*VLOOKUP(SDBYLD2!T$4,'[1]INTERNAL PARAMETERS-1'!$B$5:$J$44,5,FALSE)*VLOOKUP(SDBYLD2!T$4,'[1]INTERNAL PARAMETERS-1'!$B$5:$J$44,7,FALSE)*SDBYLD2!$F160 + SDBYLD1!T160*(1-VLOOKUP(SDBYLD2!T$4,'[1]INTERNAL PARAMETERS-1'!$B$5:$J$44,5,FALSE))*VLOOKUP(SDBYLD2!T$4,'[1]INTERNAL PARAMETERS-1'!$B$5:$J$44,9,FALSE)*SDBYLD2!$F160</f>
        <v>8.2237833958703028</v>
      </c>
      <c r="U160" s="44">
        <f>SDBYLD1!U160*VLOOKUP(SDBYLD2!U$4,'[1]INTERNAL PARAMETERS-1'!$B$5:$J$44,5,FALSE)*VLOOKUP(SDBYLD2!U$4,'[1]INTERNAL PARAMETERS-1'!$B$5:$J$44,7,FALSE)*SDBYLD2!$F160 + SDBYLD1!U160*(1-VLOOKUP(SDBYLD2!U$4,'[1]INTERNAL PARAMETERS-1'!$B$5:$J$44,5,FALSE))*VLOOKUP(SDBYLD2!U$4,'[1]INTERNAL PARAMETERS-1'!$B$5:$J$44,9,FALSE)*SDBYLD2!$F160</f>
        <v>1.7699963604132327</v>
      </c>
      <c r="V160" s="44">
        <f>SDBYLD1!V160*VLOOKUP(SDBYLD2!V$4,'[1]INTERNAL PARAMETERS-1'!$B$5:$J$44,5,FALSE)*VLOOKUP(SDBYLD2!V$4,'[1]INTERNAL PARAMETERS-1'!$B$5:$J$44,7,FALSE)*SDBYLD2!$F160 + SDBYLD1!V160*(1-VLOOKUP(SDBYLD2!V$4,'[1]INTERNAL PARAMETERS-1'!$B$5:$J$44,5,FALSE))*VLOOKUP(SDBYLD2!V$4,'[1]INTERNAL PARAMETERS-1'!$B$5:$J$44,9,FALSE)*SDBYLD2!$F160</f>
        <v>20.157851093084652</v>
      </c>
      <c r="W160" s="44">
        <f>SDBYLD1!W160*VLOOKUP(SDBYLD2!W$4,'[1]INTERNAL PARAMETERS-1'!$B$5:$J$44,5,FALSE)*VLOOKUP(SDBYLD2!W$4,'[1]INTERNAL PARAMETERS-1'!$B$5:$J$44,7,FALSE)*SDBYLD2!$F160 + SDBYLD1!W160*(1-VLOOKUP(SDBYLD2!W$4,'[1]INTERNAL PARAMETERS-1'!$B$5:$J$44,5,FALSE))*VLOOKUP(SDBYLD2!W$4,'[1]INTERNAL PARAMETERS-1'!$B$5:$J$44,9,FALSE)*SDBYLD2!$F160</f>
        <v>0</v>
      </c>
      <c r="X160" s="44">
        <f>SDBYLD1!X160*VLOOKUP(SDBYLD2!X$4,'[1]INTERNAL PARAMETERS-1'!$B$5:$J$44,5,FALSE)*VLOOKUP(SDBYLD2!X$4,'[1]INTERNAL PARAMETERS-1'!$B$5:$J$44,7,FALSE)*SDBYLD2!$F160 + SDBYLD1!X160*(1-VLOOKUP(SDBYLD2!X$4,'[1]INTERNAL PARAMETERS-1'!$B$5:$J$44,5,FALSE))*VLOOKUP(SDBYLD2!X$4,'[1]INTERNAL PARAMETERS-1'!$B$5:$J$44,9,FALSE)*SDBYLD2!$F160</f>
        <v>0</v>
      </c>
      <c r="Y160" s="44">
        <f>SDBYLD1!Y160*VLOOKUP(SDBYLD2!Y$4,'[1]INTERNAL PARAMETERS-1'!$B$5:$J$44,5,FALSE)*VLOOKUP(SDBYLD2!Y$4,'[1]INTERNAL PARAMETERS-1'!$B$5:$J$44,7,FALSE)*SDBYLD2!$F160 + SDBYLD1!Y160*(1-VLOOKUP(SDBYLD2!Y$4,'[1]INTERNAL PARAMETERS-1'!$B$5:$J$44,5,FALSE))*VLOOKUP(SDBYLD2!Y$4,'[1]INTERNAL PARAMETERS-1'!$B$5:$J$44,9,FALSE)*SDBYLD2!$F160</f>
        <v>0</v>
      </c>
      <c r="Z160" s="44">
        <f>SDBYLD1!Z160*VLOOKUP(SDBYLD2!Z$4,'[1]INTERNAL PARAMETERS-1'!$B$5:$J$44,5,FALSE)*VLOOKUP(SDBYLD2!Z$4,'[1]INTERNAL PARAMETERS-1'!$B$5:$J$44,7,FALSE)*SDBYLD2!$F160 + SDBYLD1!Z160*(1-VLOOKUP(SDBYLD2!Z$4,'[1]INTERNAL PARAMETERS-1'!$B$5:$J$44,5,FALSE))*VLOOKUP(SDBYLD2!Z$4,'[1]INTERNAL PARAMETERS-1'!$B$5:$J$44,9,FALSE)*SDBYLD2!$F160</f>
        <v>0</v>
      </c>
      <c r="AA160" s="44">
        <f>SDBYLD1!AA160*VLOOKUP(SDBYLD2!AA$4,'[1]INTERNAL PARAMETERS-1'!$B$5:$J$44,5,FALSE)*VLOOKUP(SDBYLD2!AA$4,'[1]INTERNAL PARAMETERS-1'!$B$5:$J$44,7,FALSE)*SDBYLD2!$F160 + SDBYLD1!AA160*(1-VLOOKUP(SDBYLD2!AA$4,'[1]INTERNAL PARAMETERS-1'!$B$5:$J$44,5,FALSE))*VLOOKUP(SDBYLD2!AA$4,'[1]INTERNAL PARAMETERS-1'!$B$5:$J$44,9,FALSE)*SDBYLD2!$F160</f>
        <v>0</v>
      </c>
      <c r="AB160" s="44">
        <f>SDBYLD1!AB160*VLOOKUP(SDBYLD2!AB$4,'[1]INTERNAL PARAMETERS-1'!$B$5:$J$44,5,FALSE)*VLOOKUP(SDBYLD2!AB$4,'[1]INTERNAL PARAMETERS-1'!$B$5:$J$44,7,FALSE)*SDBYLD2!$F160 + SDBYLD1!AB160*(1-VLOOKUP(SDBYLD2!AB$4,'[1]INTERNAL PARAMETERS-1'!$B$5:$J$44,5,FALSE))*VLOOKUP(SDBYLD2!AB$4,'[1]INTERNAL PARAMETERS-1'!$B$5:$J$44,9,FALSE)*SDBYLD2!$F160</f>
        <v>0</v>
      </c>
      <c r="AC160" s="44">
        <f>SDBYLD1!AC160*VLOOKUP(SDBYLD2!AC$4,'[1]INTERNAL PARAMETERS-1'!$B$5:$J$44,5,FALSE)*VLOOKUP(SDBYLD2!AC$4,'[1]INTERNAL PARAMETERS-1'!$B$5:$J$44,7,FALSE)*SDBYLD2!$F160 + SDBYLD1!AC160*(1-VLOOKUP(SDBYLD2!AC$4,'[1]INTERNAL PARAMETERS-1'!$B$5:$J$44,5,FALSE))*VLOOKUP(SDBYLD2!AC$4,'[1]INTERNAL PARAMETERS-1'!$B$5:$J$44,9,FALSE)*SDBYLD2!$F160</f>
        <v>0</v>
      </c>
      <c r="AD160" s="44">
        <f>SDBYLD1!AD160*VLOOKUP(SDBYLD2!AD$4,'[1]INTERNAL PARAMETERS-1'!$B$5:$J$44,5,FALSE)*VLOOKUP(SDBYLD2!AD$4,'[1]INTERNAL PARAMETERS-1'!$B$5:$J$44,7,FALSE)*SDBYLD2!$F160 + SDBYLD1!AD160*(1-VLOOKUP(SDBYLD2!AD$4,'[1]INTERNAL PARAMETERS-1'!$B$5:$J$44,5,FALSE))*VLOOKUP(SDBYLD2!AD$4,'[1]INTERNAL PARAMETERS-1'!$B$5:$J$44,9,FALSE)*SDBYLD2!$F160</f>
        <v>0</v>
      </c>
      <c r="AE160" s="44">
        <f>SDBYLD1!AE160*VLOOKUP(SDBYLD2!AE$4,'[1]INTERNAL PARAMETERS-1'!$B$5:$J$44,5,FALSE)*VLOOKUP(SDBYLD2!AE$4,'[1]INTERNAL PARAMETERS-1'!$B$5:$J$44,7,FALSE)*SDBYLD2!$F160 + SDBYLD1!AE160*(1-VLOOKUP(SDBYLD2!AE$4,'[1]INTERNAL PARAMETERS-1'!$B$5:$J$44,5,FALSE))*VLOOKUP(SDBYLD2!AE$4,'[1]INTERNAL PARAMETERS-1'!$B$5:$J$44,9,FALSE)*SDBYLD2!$F160</f>
        <v>0</v>
      </c>
      <c r="AF160" s="44">
        <f>SDBYLD1!AF160*VLOOKUP(SDBYLD2!AF$4,'[1]INTERNAL PARAMETERS-1'!$B$5:$J$44,5,FALSE)*VLOOKUP(SDBYLD2!AF$4,'[1]INTERNAL PARAMETERS-1'!$B$5:$J$44,7,FALSE)*SDBYLD2!$F160 + SDBYLD1!AF160*(1-VLOOKUP(SDBYLD2!AF$4,'[1]INTERNAL PARAMETERS-1'!$B$5:$J$44,5,FALSE))*VLOOKUP(SDBYLD2!AF$4,'[1]INTERNAL PARAMETERS-1'!$B$5:$J$44,9,FALSE)*SDBYLD2!$F160</f>
        <v>2.5453991563182585</v>
      </c>
      <c r="AG160" s="44">
        <f>SDBYLD1!AG160*VLOOKUP(SDBYLD2!AG$4,'[1]INTERNAL PARAMETERS-1'!$B$5:$J$44,5,FALSE)*VLOOKUP(SDBYLD2!AG$4,'[1]INTERNAL PARAMETERS-1'!$B$5:$J$44,7,FALSE)*SDBYLD2!$F160 + SDBYLD1!AG160*(1-VLOOKUP(SDBYLD2!AG$4,'[1]INTERNAL PARAMETERS-1'!$B$5:$J$44,5,FALSE))*VLOOKUP(SDBYLD2!AG$4,'[1]INTERNAL PARAMETERS-1'!$B$5:$J$44,9,FALSE)*SDBYLD2!$F160</f>
        <v>0</v>
      </c>
      <c r="AH160" s="44">
        <f>SDBYLD1!AH160*VLOOKUP(SDBYLD2!AH$4,'[1]INTERNAL PARAMETERS-1'!$B$5:$J$44,5,FALSE)*VLOOKUP(SDBYLD2!AH$4,'[1]INTERNAL PARAMETERS-1'!$B$5:$J$44,7,FALSE)*SDBYLD2!$F160 + SDBYLD1!AH160*(1-VLOOKUP(SDBYLD2!AH$4,'[1]INTERNAL PARAMETERS-1'!$B$5:$J$44,5,FALSE))*VLOOKUP(SDBYLD2!AH$4,'[1]INTERNAL PARAMETERS-1'!$B$5:$J$44,9,FALSE)*SDBYLD2!$F160</f>
        <v>0.1435695579266596</v>
      </c>
      <c r="AI160" s="44">
        <f>SDBYLD1!AI160*VLOOKUP(SDBYLD2!AI$4,'[1]INTERNAL PARAMETERS-1'!$B$5:$J$44,5,FALSE)*VLOOKUP(SDBYLD2!AI$4,'[1]INTERNAL PARAMETERS-1'!$B$5:$J$44,7,FALSE)*SDBYLD2!$F160 + SDBYLD1!AI160*(1-VLOOKUP(SDBYLD2!AI$4,'[1]INTERNAL PARAMETERS-1'!$B$5:$J$44,5,FALSE))*VLOOKUP(SDBYLD2!AI$4,'[1]INTERNAL PARAMETERS-1'!$B$5:$J$44,9,FALSE)*SDBYLD2!$F160</f>
        <v>0.39159211513567094</v>
      </c>
      <c r="AJ160" s="44">
        <f>SDBYLD1!AJ160*VLOOKUP(SDBYLD2!AJ$4,'[1]INTERNAL PARAMETERS-1'!$B$5:$J$44,5,FALSE)*VLOOKUP(SDBYLD2!AJ$4,'[1]INTERNAL PARAMETERS-1'!$B$5:$J$44,7,FALSE)*SDBYLD2!$F160 + SDBYLD1!AJ160*(1-VLOOKUP(SDBYLD2!AJ$4,'[1]INTERNAL PARAMETERS-1'!$B$5:$J$44,5,FALSE))*VLOOKUP(SDBYLD2!AJ$4,'[1]INTERNAL PARAMETERS-1'!$B$5:$J$44,9,FALSE)*SDBYLD2!$F160</f>
        <v>4.0727596291565673</v>
      </c>
      <c r="AK160" s="44">
        <f>SDBYLD1!AK160*VLOOKUP(SDBYLD2!AK$4,'[1]INTERNAL PARAMETERS-1'!$B$5:$J$44,5,FALSE)*VLOOKUP(SDBYLD2!AK$4,'[1]INTERNAL PARAMETERS-1'!$B$5:$J$44,7,FALSE)*SDBYLD2!$F160 + SDBYLD1!AK160*(1-VLOOKUP(SDBYLD2!AK$4,'[1]INTERNAL PARAMETERS-1'!$B$5:$J$44,5,FALSE))*VLOOKUP(SDBYLD2!AK$4,'[1]INTERNAL PARAMETERS-1'!$B$5:$J$44,9,FALSE)*SDBYLD2!$F160</f>
        <v>0</v>
      </c>
      <c r="AL160" s="44">
        <f>SDBYLD1!AL160*VLOOKUP(SDBYLD2!AL$4,'[1]INTERNAL PARAMETERS-1'!$B$5:$J$44,5,FALSE)*VLOOKUP(SDBYLD2!AL$4,'[1]INTERNAL PARAMETERS-1'!$B$5:$J$44,7,FALSE)*SDBYLD2!$F160 + SDBYLD1!AL160*(1-VLOOKUP(SDBYLD2!AL$4,'[1]INTERNAL PARAMETERS-1'!$B$5:$J$44,5,FALSE))*VLOOKUP(SDBYLD2!AL$4,'[1]INTERNAL PARAMETERS-1'!$B$5:$J$44,9,FALSE)*SDBYLD2!$F160</f>
        <v>0</v>
      </c>
      <c r="AM160" s="44">
        <f>SDBYLD1!AM160*VLOOKUP(SDBYLD2!AM$4,'[1]INTERNAL PARAMETERS-1'!$B$5:$J$44,5,FALSE)*VLOOKUP(SDBYLD2!AM$4,'[1]INTERNAL PARAMETERS-1'!$B$5:$J$44,7,FALSE)*SDBYLD2!$F160 + SDBYLD1!AM160*(1-VLOOKUP(SDBYLD2!AM$4,'[1]INTERNAL PARAMETERS-1'!$B$5:$J$44,5,FALSE))*VLOOKUP(SDBYLD2!AM$4,'[1]INTERNAL PARAMETERS-1'!$B$5:$J$44,9,FALSE)*SDBYLD2!$F160</f>
        <v>0</v>
      </c>
      <c r="AN160" s="44">
        <f>SDBYLD1!AN160*VLOOKUP(SDBYLD2!AN$4,'[1]INTERNAL PARAMETERS-1'!$B$5:$J$44,5,FALSE)*VLOOKUP(SDBYLD2!AN$4,'[1]INTERNAL PARAMETERS-1'!$B$5:$J$44,7,FALSE)*SDBYLD2!$F160 + SDBYLD1!AN160*(1-VLOOKUP(SDBYLD2!AN$4,'[1]INTERNAL PARAMETERS-1'!$B$5:$J$44,5,FALSE))*VLOOKUP(SDBYLD2!AN$4,'[1]INTERNAL PARAMETERS-1'!$B$5:$J$44,9,FALSE)*SDBYLD2!$F160</f>
        <v>0</v>
      </c>
      <c r="AO160" s="44">
        <f>SDBYLD1!AO160*VLOOKUP(SDBYLD2!AO$4,'[1]INTERNAL PARAMETERS-1'!$B$5:$J$44,5,FALSE)*VLOOKUP(SDBYLD2!AO$4,'[1]INTERNAL PARAMETERS-1'!$B$5:$J$44,7,FALSE)*SDBYLD2!$F160 + SDBYLD1!AO160*(1-VLOOKUP(SDBYLD2!AO$4,'[1]INTERNAL PARAMETERS-1'!$B$5:$J$44,5,FALSE))*VLOOKUP(SDBYLD2!AO$4,'[1]INTERNAL PARAMETERS-1'!$B$5:$J$44,9,FALSE)*SDBYLD2!$F160</f>
        <v>0</v>
      </c>
      <c r="AP160" s="44">
        <f>SDBYLD1!AP160*VLOOKUP(SDBYLD2!AP$4,'[1]INTERNAL PARAMETERS-1'!$B$5:$J$44,5,FALSE)*VLOOKUP(SDBYLD2!AP$4,'[1]INTERNAL PARAMETERS-1'!$B$5:$J$44,7,FALSE)*SDBYLD2!$F160 + SDBYLD1!AP160*(1-VLOOKUP(SDBYLD2!AP$4,'[1]INTERNAL PARAMETERS-1'!$B$5:$J$44,5,FALSE))*VLOOKUP(SDBYLD2!AP$4,'[1]INTERNAL PARAMETERS-1'!$B$5:$J$44,9,FALSE)*SDBYLD2!$F160</f>
        <v>0</v>
      </c>
      <c r="AQ160" s="44">
        <f>SDBYLD1!AQ160*VLOOKUP(SDBYLD2!AQ$4,'[1]INTERNAL PARAMETERS-1'!$B$5:$J$44,5,FALSE)*VLOOKUP(SDBYLD2!AQ$4,'[1]INTERNAL PARAMETERS-1'!$B$5:$J$44,7,FALSE)*SDBYLD2!$F160 + SDBYLD1!AQ160*(1-VLOOKUP(SDBYLD2!AQ$4,'[1]INTERNAL PARAMETERS-1'!$B$5:$J$44,5,FALSE))*VLOOKUP(SDBYLD2!AQ$4,'[1]INTERNAL PARAMETERS-1'!$B$5:$J$44,9,FALSE)*SDBYLD2!$F160</f>
        <v>0</v>
      </c>
      <c r="AR160" s="44">
        <f>SDBYLD1!AR160*VLOOKUP(SDBYLD2!AR$4,'[1]INTERNAL PARAMETERS-1'!$B$5:$J$44,5,FALSE)*VLOOKUP(SDBYLD2!AR$4,'[1]INTERNAL PARAMETERS-1'!$B$5:$J$44,7,FALSE)*SDBYLD2!$F160 + SDBYLD1!AR160*(1-VLOOKUP(SDBYLD2!AR$4,'[1]INTERNAL PARAMETERS-1'!$B$5:$J$44,5,FALSE))*VLOOKUP(SDBYLD2!AR$4,'[1]INTERNAL PARAMETERS-1'!$B$5:$J$44,9,FALSE)*SDBYLD2!$F160</f>
        <v>0</v>
      </c>
      <c r="AS160" s="44">
        <f>SDBYLD1!AS160*VLOOKUP(SDBYLD2!AS$4,'[1]INTERNAL PARAMETERS-1'!$B$5:$J$44,5,FALSE)*VLOOKUP(SDBYLD2!AS$4,'[1]INTERNAL PARAMETERS-1'!$B$5:$J$44,7,FALSE)*SDBYLD2!$F160 + SDBYLD1!AS160*(1-VLOOKUP(SDBYLD2!AS$4,'[1]INTERNAL PARAMETERS-1'!$B$5:$J$44,5,FALSE))*VLOOKUP(SDBYLD2!AS$4,'[1]INTERNAL PARAMETERS-1'!$B$5:$J$44,9,FALSE)*SDBYLD2!$F160</f>
        <v>0</v>
      </c>
      <c r="AT160" s="43">
        <f>SDBYLD1!AT160*VLOOKUP(SDBYLD2!AT$4,'[1]INTERNAL PARAMETERS-1'!$B$5:$J$44,5,FALSE)*VLOOKUP(SDBYLD2!AT$4,'[1]INTERNAL PARAMETERS-1'!$B$5:$J$44,7,FALSE)*SDBYLD2!$F160 + SDBYLD1!AT160*(1-VLOOKUP(SDBYLD2!AT$4,'[1]INTERNAL PARAMETERS-1'!$B$5:$J$44,5,FALSE))*VLOOKUP(SDBYLD2!AT$4,'[1]INTERNAL PARAMETERS-1'!$B$5:$J$44,9,FALSE)*SDBYLD2!$F160</f>
        <v>0</v>
      </c>
      <c r="AU160" s="45">
        <f>SDBYLD1!AU160*VLOOKUP(SDBYLD2!AU$4,'[1]INTERNAL PARAMETERS-1'!$B$5:$J$44,5,FALSE)*VLOOKUP(SDBYLD2!AU$4,'[1]INTERNAL PARAMETERS-1'!$B$5:$J$44,6,FALSE)*VLOOKUP(SDBYLD2!AU$4,'[1]INTERNAL PARAMETERS-1'!$B$5:$J$44,3,FALSE) + SDBYLD1!AU160*(1-VLOOKUP(SDBYLD2!AU$4,'[1]INTERNAL PARAMETERS-1'!$B$5:$J$44,5,FALSE))*VLOOKUP(SDBYLD2!AU$4,'[1]INTERNAL PARAMETERS-1'!$B$5:$J$44,8,FALSE)*VLOOKUP(SDBYLD2!AU$4,'[1]INTERNAL PARAMETERS-1'!$B$5:$J$44,3,FALSE)</f>
        <v>0</v>
      </c>
      <c r="AV160" s="44">
        <f>SDBYLD1!AV160*VLOOKUP(SDBYLD2!AV$4,'[1]INTERNAL PARAMETERS-1'!$B$5:$J$44,5,FALSE)*VLOOKUP(SDBYLD2!AV$4,'[1]INTERNAL PARAMETERS-1'!$B$5:$J$44,6,FALSE)*VLOOKUP(SDBYLD2!AV$4,'[1]INTERNAL PARAMETERS-1'!$B$5:$J$44,3,FALSE) + SDBYLD1!AV160*(1-VLOOKUP(SDBYLD2!AV$4,'[1]INTERNAL PARAMETERS-1'!$B$5:$J$44,5,FALSE))*VLOOKUP(SDBYLD2!AV$4,'[1]INTERNAL PARAMETERS-1'!$B$5:$J$44,8,FALSE)*VLOOKUP(SDBYLD2!AV$4,'[1]INTERNAL PARAMETERS-1'!$B$5:$J$44,3,FALSE)</f>
        <v>0</v>
      </c>
      <c r="AW160" s="44">
        <f>SDBYLD1!AW160*VLOOKUP(SDBYLD2!AW$4,'[1]INTERNAL PARAMETERS-1'!$B$5:$J$44,5,FALSE)*VLOOKUP(SDBYLD2!AW$4,'[1]INTERNAL PARAMETERS-1'!$B$5:$J$44,6,FALSE)*VLOOKUP(SDBYLD2!AW$4,'[1]INTERNAL PARAMETERS-1'!$B$5:$J$44,3,FALSE) + SDBYLD1!AW160*(1-VLOOKUP(SDBYLD2!AW$4,'[1]INTERNAL PARAMETERS-1'!$B$5:$J$44,5,FALSE))*VLOOKUP(SDBYLD2!AW$4,'[1]INTERNAL PARAMETERS-1'!$B$5:$J$44,8,FALSE)*VLOOKUP(SDBYLD2!AW$4,'[1]INTERNAL PARAMETERS-1'!$B$5:$J$44,3,FALSE)</f>
        <v>6.7571090256841631</v>
      </c>
      <c r="AX160" s="44">
        <f>SDBYLD1!AX160*VLOOKUP(SDBYLD2!AX$4,'[1]INTERNAL PARAMETERS-1'!$B$5:$J$44,5,FALSE)*VLOOKUP(SDBYLD2!AX$4,'[1]INTERNAL PARAMETERS-1'!$B$5:$J$44,6,FALSE)*VLOOKUP(SDBYLD2!AX$4,'[1]INTERNAL PARAMETERS-1'!$B$5:$J$44,3,FALSE) + SDBYLD1!AX160*(1-VLOOKUP(SDBYLD2!AX$4,'[1]INTERNAL PARAMETERS-1'!$B$5:$J$44,5,FALSE))*VLOOKUP(SDBYLD2!AX$4,'[1]INTERNAL PARAMETERS-1'!$B$5:$J$44,8,FALSE)*VLOOKUP(SDBYLD2!AX$4,'[1]INTERNAL PARAMETERS-1'!$B$5:$J$44,3,FALSE)</f>
        <v>0</v>
      </c>
      <c r="AY160" s="44">
        <f>SDBYLD1!AY160*VLOOKUP(SDBYLD2!AY$4,'[1]INTERNAL PARAMETERS-1'!$B$5:$J$44,5,FALSE)*VLOOKUP(SDBYLD2!AY$4,'[1]INTERNAL PARAMETERS-1'!$B$5:$J$44,6,FALSE)*VLOOKUP(SDBYLD2!AY$4,'[1]INTERNAL PARAMETERS-1'!$B$5:$J$44,3,FALSE) + SDBYLD1!AY160*(1-VLOOKUP(SDBYLD2!AY$4,'[1]INTERNAL PARAMETERS-1'!$B$5:$J$44,5,FALSE))*VLOOKUP(SDBYLD2!AY$4,'[1]INTERNAL PARAMETERS-1'!$B$5:$J$44,8,FALSE)*VLOOKUP(SDBYLD2!AY$4,'[1]INTERNAL PARAMETERS-1'!$B$5:$J$44,3,FALSE)</f>
        <v>0</v>
      </c>
      <c r="AZ160" s="44">
        <f>SDBYLD1!AZ160*VLOOKUP(SDBYLD2!AZ$4,'[1]INTERNAL PARAMETERS-1'!$B$5:$J$44,5,FALSE)*VLOOKUP(SDBYLD2!AZ$4,'[1]INTERNAL PARAMETERS-1'!$B$5:$J$44,6,FALSE)*VLOOKUP(SDBYLD2!AZ$4,'[1]INTERNAL PARAMETERS-1'!$B$5:$J$44,3,FALSE) + SDBYLD1!AZ160*(1-VLOOKUP(SDBYLD2!AZ$4,'[1]INTERNAL PARAMETERS-1'!$B$5:$J$44,5,FALSE))*VLOOKUP(SDBYLD2!AZ$4,'[1]INTERNAL PARAMETERS-1'!$B$5:$J$44,8,FALSE)*VLOOKUP(SDBYLD2!AZ$4,'[1]INTERNAL PARAMETERS-1'!$B$5:$J$44,3,FALSE)</f>
        <v>0</v>
      </c>
      <c r="BA160" s="44">
        <f>SDBYLD1!BA160*VLOOKUP(SDBYLD2!BA$4,'[1]INTERNAL PARAMETERS-1'!$B$5:$J$44,5,FALSE)*VLOOKUP(SDBYLD2!BA$4,'[1]INTERNAL PARAMETERS-1'!$B$5:$J$44,6,FALSE)*VLOOKUP(SDBYLD2!BA$4,'[1]INTERNAL PARAMETERS-1'!$B$5:$J$44,3,FALSE) + SDBYLD1!BA160*(1-VLOOKUP(SDBYLD2!BA$4,'[1]INTERNAL PARAMETERS-1'!$B$5:$J$44,5,FALSE))*VLOOKUP(SDBYLD2!BA$4,'[1]INTERNAL PARAMETERS-1'!$B$5:$J$44,8,FALSE)*VLOOKUP(SDBYLD2!BA$4,'[1]INTERNAL PARAMETERS-1'!$B$5:$J$44,3,FALSE)</f>
        <v>5.3438925514396027</v>
      </c>
      <c r="BB160" s="44">
        <f>SDBYLD1!BB160*VLOOKUP(SDBYLD2!BB$4,'[1]INTERNAL PARAMETERS-1'!$B$5:$J$44,5,FALSE)*VLOOKUP(SDBYLD2!BB$4,'[1]INTERNAL PARAMETERS-1'!$B$5:$J$44,6,FALSE)*VLOOKUP(SDBYLD2!BB$4,'[1]INTERNAL PARAMETERS-1'!$B$5:$J$44,3,FALSE) + SDBYLD1!BB160*(1-VLOOKUP(SDBYLD2!BB$4,'[1]INTERNAL PARAMETERS-1'!$B$5:$J$44,5,FALSE))*VLOOKUP(SDBYLD2!BB$4,'[1]INTERNAL PARAMETERS-1'!$B$5:$J$44,8,FALSE)*VLOOKUP(SDBYLD2!BB$4,'[1]INTERNAL PARAMETERS-1'!$B$5:$J$44,3,FALSE)</f>
        <v>1.0026685608694934</v>
      </c>
      <c r="BC160" s="44">
        <f>SDBYLD1!BC160*VLOOKUP(SDBYLD2!BC$4,'[1]INTERNAL PARAMETERS-1'!$B$5:$J$44,5,FALSE)*VLOOKUP(SDBYLD2!BC$4,'[1]INTERNAL PARAMETERS-1'!$B$5:$J$44,6,FALSE)*VLOOKUP(SDBYLD2!BC$4,'[1]INTERNAL PARAMETERS-1'!$B$5:$J$44,3,FALSE) + SDBYLD1!BC160*(1-VLOOKUP(SDBYLD2!BC$4,'[1]INTERNAL PARAMETERS-1'!$B$5:$J$44,5,FALSE))*VLOOKUP(SDBYLD2!BC$4,'[1]INTERNAL PARAMETERS-1'!$B$5:$J$44,8,FALSE)*VLOOKUP(SDBYLD2!BC$4,'[1]INTERNAL PARAMETERS-1'!$B$5:$J$44,3,FALSE)</f>
        <v>4.3740680140069212</v>
      </c>
      <c r="BD160" s="44">
        <f>SDBYLD1!BD160*VLOOKUP(SDBYLD2!BD$4,'[1]INTERNAL PARAMETERS-1'!$B$5:$J$44,5,FALSE)*VLOOKUP(SDBYLD2!BD$4,'[1]INTERNAL PARAMETERS-1'!$B$5:$J$44,6,FALSE)*VLOOKUP(SDBYLD2!BD$4,'[1]INTERNAL PARAMETERS-1'!$B$5:$J$44,3,FALSE) + SDBYLD1!BD160*(1-VLOOKUP(SDBYLD2!BD$4,'[1]INTERNAL PARAMETERS-1'!$B$5:$J$44,5,FALSE))*VLOOKUP(SDBYLD2!BD$4,'[1]INTERNAL PARAMETERS-1'!$B$5:$J$44,8,FALSE)*VLOOKUP(SDBYLD2!BD$4,'[1]INTERNAL PARAMETERS-1'!$B$5:$J$44,3,FALSE)</f>
        <v>0.78787400097500015</v>
      </c>
      <c r="BE160" s="44">
        <f>SDBYLD1!BE160*VLOOKUP(SDBYLD2!BE$4,'[1]INTERNAL PARAMETERS-1'!$B$5:$J$44,5,FALSE)*VLOOKUP(SDBYLD2!BE$4,'[1]INTERNAL PARAMETERS-1'!$B$5:$J$44,6,FALSE)*VLOOKUP(SDBYLD2!BE$4,'[1]INTERNAL PARAMETERS-1'!$B$5:$J$44,3,FALSE) + SDBYLD1!BE160*(1-VLOOKUP(SDBYLD2!BE$4,'[1]INTERNAL PARAMETERS-1'!$B$5:$J$44,5,FALSE))*VLOOKUP(SDBYLD2!BE$4,'[1]INTERNAL PARAMETERS-1'!$B$5:$J$44,8,FALSE)*VLOOKUP(SDBYLD2!BE$4,'[1]INTERNAL PARAMETERS-1'!$B$5:$J$44,3,FALSE)</f>
        <v>2.1641722088871851</v>
      </c>
      <c r="BF160" s="44">
        <f>SDBYLD1!BF160*VLOOKUP(SDBYLD2!BF$4,'[1]INTERNAL PARAMETERS-1'!$B$5:$J$44,5,FALSE)*VLOOKUP(SDBYLD2!BF$4,'[1]INTERNAL PARAMETERS-1'!$B$5:$J$44,6,FALSE)*VLOOKUP(SDBYLD2!BF$4,'[1]INTERNAL PARAMETERS-1'!$B$5:$J$44,3,FALSE) + SDBYLD1!BF160*(1-VLOOKUP(SDBYLD2!BF$4,'[1]INTERNAL PARAMETERS-1'!$B$5:$J$44,5,FALSE))*VLOOKUP(SDBYLD2!BF$4,'[1]INTERNAL PARAMETERS-1'!$B$5:$J$44,8,FALSE)*VLOOKUP(SDBYLD2!BF$4,'[1]INTERNAL PARAMETERS-1'!$B$5:$J$44,3,FALSE)</f>
        <v>0</v>
      </c>
      <c r="BG160" s="44">
        <f>SDBYLD1!BG160*VLOOKUP(SDBYLD2!BG$4,'[1]INTERNAL PARAMETERS-1'!$B$5:$J$44,5,FALSE)*VLOOKUP(SDBYLD2!BG$4,'[1]INTERNAL PARAMETERS-1'!$B$5:$J$44,6,FALSE)*VLOOKUP(SDBYLD2!BG$4,'[1]INTERNAL PARAMETERS-1'!$B$5:$J$44,3,FALSE) + SDBYLD1!BG160*(1-VLOOKUP(SDBYLD2!BG$4,'[1]INTERNAL PARAMETERS-1'!$B$5:$J$44,5,FALSE))*VLOOKUP(SDBYLD2!BG$4,'[1]INTERNAL PARAMETERS-1'!$B$5:$J$44,8,FALSE)*VLOOKUP(SDBYLD2!BG$4,'[1]INTERNAL PARAMETERS-1'!$B$5:$J$44,3,FALSE)</f>
        <v>1.0203599448944443</v>
      </c>
      <c r="BH160" s="44">
        <f>SDBYLD1!BH160*VLOOKUP(SDBYLD2!BH$4,'[1]INTERNAL PARAMETERS-1'!$B$5:$J$44,5,FALSE)*VLOOKUP(SDBYLD2!BH$4,'[1]INTERNAL PARAMETERS-1'!$B$5:$J$44,6,FALSE)*VLOOKUP(SDBYLD2!BH$4,'[1]INTERNAL PARAMETERS-1'!$B$5:$J$44,3,FALSE) + SDBYLD1!BH160*(1-VLOOKUP(SDBYLD2!BH$4,'[1]INTERNAL PARAMETERS-1'!$B$5:$J$44,5,FALSE))*VLOOKUP(SDBYLD2!BH$4,'[1]INTERNAL PARAMETERS-1'!$B$5:$J$44,8,FALSE)*VLOOKUP(SDBYLD2!BH$4,'[1]INTERNAL PARAMETERS-1'!$B$5:$J$44,3,FALSE)</f>
        <v>8.4839899487051413E-3</v>
      </c>
      <c r="BI160" s="44">
        <f>SDBYLD1!BI160*VLOOKUP(SDBYLD2!BI$4,'[1]INTERNAL PARAMETERS-1'!$B$5:$J$44,5,FALSE)*VLOOKUP(SDBYLD2!BI$4,'[1]INTERNAL PARAMETERS-1'!$B$5:$J$44,6,FALSE)*VLOOKUP(SDBYLD2!BI$4,'[1]INTERNAL PARAMETERS-1'!$B$5:$J$44,3,FALSE) + SDBYLD1!BI160*(1-VLOOKUP(SDBYLD2!BI$4,'[1]INTERNAL PARAMETERS-1'!$B$5:$J$44,5,FALSE))*VLOOKUP(SDBYLD2!BI$4,'[1]INTERNAL PARAMETERS-1'!$B$5:$J$44,8,FALSE)*VLOOKUP(SDBYLD2!BI$4,'[1]INTERNAL PARAMETERS-1'!$B$5:$J$44,3,FALSE)</f>
        <v>0</v>
      </c>
      <c r="BJ160" s="44">
        <f>SDBYLD1!BJ160*VLOOKUP(SDBYLD2!BJ$4,'[1]INTERNAL PARAMETERS-1'!$B$5:$J$44,5,FALSE)*VLOOKUP(SDBYLD2!BJ$4,'[1]INTERNAL PARAMETERS-1'!$B$5:$J$44,6,FALSE)*VLOOKUP(SDBYLD2!BJ$4,'[1]INTERNAL PARAMETERS-1'!$B$5:$J$44,3,FALSE) + SDBYLD1!BJ160*(1-VLOOKUP(SDBYLD2!BJ$4,'[1]INTERNAL PARAMETERS-1'!$B$5:$J$44,5,FALSE))*VLOOKUP(SDBYLD2!BJ$4,'[1]INTERNAL PARAMETERS-1'!$B$5:$J$44,8,FALSE)*VLOOKUP(SDBYLD2!BJ$4,'[1]INTERNAL PARAMETERS-1'!$B$5:$J$44,3,FALSE)</f>
        <v>0.40527697805425039</v>
      </c>
      <c r="BK160" s="44">
        <f>SDBYLD1!BK160*VLOOKUP(SDBYLD2!BK$4,'[1]INTERNAL PARAMETERS-1'!$B$5:$J$44,5,FALSE)*VLOOKUP(SDBYLD2!BK$4,'[1]INTERNAL PARAMETERS-1'!$B$5:$J$44,6,FALSE)*VLOOKUP(SDBYLD2!BK$4,'[1]INTERNAL PARAMETERS-1'!$B$5:$J$44,3,FALSE) + SDBYLD1!BK160*(1-VLOOKUP(SDBYLD2!BK$4,'[1]INTERNAL PARAMETERS-1'!$B$5:$J$44,5,FALSE))*VLOOKUP(SDBYLD2!BK$4,'[1]INTERNAL PARAMETERS-1'!$B$5:$J$44,8,FALSE)*VLOOKUP(SDBYLD2!BK$4,'[1]INTERNAL PARAMETERS-1'!$B$5:$J$44,3,FALSE)</f>
        <v>0.55424160801305433</v>
      </c>
      <c r="BL160" s="44">
        <f>SDBYLD1!BL160*VLOOKUP(SDBYLD2!BL$4,'[1]INTERNAL PARAMETERS-1'!$B$5:$J$44,5,FALSE)*VLOOKUP(SDBYLD2!BL$4,'[1]INTERNAL PARAMETERS-1'!$B$5:$J$44,6,FALSE)*VLOOKUP(SDBYLD2!BL$4,'[1]INTERNAL PARAMETERS-1'!$B$5:$J$44,3,FALSE) + SDBYLD1!BL160*(1-VLOOKUP(SDBYLD2!BL$4,'[1]INTERNAL PARAMETERS-1'!$B$5:$J$44,5,FALSE))*VLOOKUP(SDBYLD2!BL$4,'[1]INTERNAL PARAMETERS-1'!$B$5:$J$44,8,FALSE)*VLOOKUP(SDBYLD2!BL$4,'[1]INTERNAL PARAMETERS-1'!$B$5:$J$44,3,FALSE)</f>
        <v>1.6940846902384628</v>
      </c>
      <c r="BM160" s="44">
        <f>SDBYLD1!BM160*VLOOKUP(SDBYLD2!BM$4,'[1]INTERNAL PARAMETERS-1'!$B$5:$J$44,5,FALSE)*VLOOKUP(SDBYLD2!BM$4,'[1]INTERNAL PARAMETERS-1'!$B$5:$J$44,6,FALSE)*VLOOKUP(SDBYLD2!BM$4,'[1]INTERNAL PARAMETERS-1'!$B$5:$J$44,3,FALSE) + SDBYLD1!BM160*(1-VLOOKUP(SDBYLD2!BM$4,'[1]INTERNAL PARAMETERS-1'!$B$5:$J$44,5,FALSE))*VLOOKUP(SDBYLD2!BM$4,'[1]INTERNAL PARAMETERS-1'!$B$5:$J$44,8,FALSE)*VLOOKUP(SDBYLD2!BM$4,'[1]INTERNAL PARAMETERS-1'!$B$5:$J$44,3,FALSE)</f>
        <v>0.86819007633152734</v>
      </c>
      <c r="BN160" s="44">
        <f>SDBYLD1!BN160*VLOOKUP(SDBYLD2!BN$4,'[1]INTERNAL PARAMETERS-1'!$B$5:$J$44,5,FALSE)*VLOOKUP(SDBYLD2!BN$4,'[1]INTERNAL PARAMETERS-1'!$B$5:$J$44,6,FALSE)*VLOOKUP(SDBYLD2!BN$4,'[1]INTERNAL PARAMETERS-1'!$B$5:$J$44,3,FALSE) + SDBYLD1!BN160*(1-VLOOKUP(SDBYLD2!BN$4,'[1]INTERNAL PARAMETERS-1'!$B$5:$J$44,5,FALSE))*VLOOKUP(SDBYLD2!BN$4,'[1]INTERNAL PARAMETERS-1'!$B$5:$J$44,8,FALSE)*VLOOKUP(SDBYLD2!BN$4,'[1]INTERNAL PARAMETERS-1'!$B$5:$J$44,3,FALSE)</f>
        <v>0.52145271168630436</v>
      </c>
      <c r="BO160" s="44">
        <f>SDBYLD1!BO160*VLOOKUP(SDBYLD2!BO$4,'[1]INTERNAL PARAMETERS-1'!$B$5:$J$44,5,FALSE)*VLOOKUP(SDBYLD2!BO$4,'[1]INTERNAL PARAMETERS-1'!$B$5:$J$44,6,FALSE)*VLOOKUP(SDBYLD2!BO$4,'[1]INTERNAL PARAMETERS-1'!$B$5:$J$44,3,FALSE) + SDBYLD1!BO160*(1-VLOOKUP(SDBYLD2!BO$4,'[1]INTERNAL PARAMETERS-1'!$B$5:$J$44,5,FALSE))*VLOOKUP(SDBYLD2!BO$4,'[1]INTERNAL PARAMETERS-1'!$B$5:$J$44,8,FALSE)*VLOOKUP(SDBYLD2!BO$4,'[1]INTERNAL PARAMETERS-1'!$B$5:$J$44,3,FALSE)</f>
        <v>0.33400186907189067</v>
      </c>
      <c r="BP160" s="44">
        <f>SDBYLD1!BP160*VLOOKUP(SDBYLD2!BP$4,'[1]INTERNAL PARAMETERS-1'!$B$5:$J$44,5,FALSE)*VLOOKUP(SDBYLD2!BP$4,'[1]INTERNAL PARAMETERS-1'!$B$5:$J$44,6,FALSE)*VLOOKUP(SDBYLD2!BP$4,'[1]INTERNAL PARAMETERS-1'!$B$5:$J$44,3,FALSE) + SDBYLD1!BP160*(1-VLOOKUP(SDBYLD2!BP$4,'[1]INTERNAL PARAMETERS-1'!$B$5:$J$44,5,FALSE))*VLOOKUP(SDBYLD2!BP$4,'[1]INTERNAL PARAMETERS-1'!$B$5:$J$44,8,FALSE)*VLOOKUP(SDBYLD2!BP$4,'[1]INTERNAL PARAMETERS-1'!$B$5:$J$44,3,FALSE)</f>
        <v>3.3309972103976633E-2</v>
      </c>
      <c r="BQ160" s="44">
        <f>SDBYLD1!BQ160*VLOOKUP(SDBYLD2!BQ$4,'[1]INTERNAL PARAMETERS-1'!$B$5:$J$44,5,FALSE)*VLOOKUP(SDBYLD2!BQ$4,'[1]INTERNAL PARAMETERS-1'!$B$5:$J$44,6,FALSE)*VLOOKUP(SDBYLD2!BQ$4,'[1]INTERNAL PARAMETERS-1'!$B$5:$J$44,3,FALSE) + SDBYLD1!BQ160*(1-VLOOKUP(SDBYLD2!BQ$4,'[1]INTERNAL PARAMETERS-1'!$B$5:$J$44,5,FALSE))*VLOOKUP(SDBYLD2!BQ$4,'[1]INTERNAL PARAMETERS-1'!$B$5:$J$44,8,FALSE)*VLOOKUP(SDBYLD2!BQ$4,'[1]INTERNAL PARAMETERS-1'!$B$5:$J$44,3,FALSE)</f>
        <v>1.8124545761330173</v>
      </c>
      <c r="BR160" s="44">
        <f>SDBYLD1!BR160*VLOOKUP(SDBYLD2!BR$4,'[1]INTERNAL PARAMETERS-1'!$B$5:$J$44,5,FALSE)*VLOOKUP(SDBYLD2!BR$4,'[1]INTERNAL PARAMETERS-1'!$B$5:$J$44,6,FALSE)*VLOOKUP(SDBYLD2!BR$4,'[1]INTERNAL PARAMETERS-1'!$B$5:$J$44,3,FALSE) + SDBYLD1!BR160*(1-VLOOKUP(SDBYLD2!BR$4,'[1]INTERNAL PARAMETERS-1'!$B$5:$J$44,5,FALSE))*VLOOKUP(SDBYLD2!BR$4,'[1]INTERNAL PARAMETERS-1'!$B$5:$J$44,8,FALSE)*VLOOKUP(SDBYLD2!BR$4,'[1]INTERNAL PARAMETERS-1'!$B$5:$J$44,3,FALSE)</f>
        <v>5.8910697421057631E-2</v>
      </c>
      <c r="BS160" s="44">
        <f>SDBYLD1!BS160*VLOOKUP(SDBYLD2!BS$4,'[1]INTERNAL PARAMETERS-1'!$B$5:$J$44,5,FALSE)*VLOOKUP(SDBYLD2!BS$4,'[1]INTERNAL PARAMETERS-1'!$B$5:$J$44,6,FALSE)*VLOOKUP(SDBYLD2!BS$4,'[1]INTERNAL PARAMETERS-1'!$B$5:$J$44,3,FALSE) + SDBYLD1!BS160*(1-VLOOKUP(SDBYLD2!BS$4,'[1]INTERNAL PARAMETERS-1'!$B$5:$J$44,5,FALSE))*VLOOKUP(SDBYLD2!BS$4,'[1]INTERNAL PARAMETERS-1'!$B$5:$J$44,8,FALSE)*VLOOKUP(SDBYLD2!BS$4,'[1]INTERNAL PARAMETERS-1'!$B$5:$J$44,3,FALSE)</f>
        <v>5.842570547681677E-3</v>
      </c>
      <c r="BT160" s="44">
        <f>SDBYLD1!BT160*VLOOKUP(SDBYLD2!BT$4,'[1]INTERNAL PARAMETERS-1'!$B$5:$J$44,5,FALSE)*VLOOKUP(SDBYLD2!BT$4,'[1]INTERNAL PARAMETERS-1'!$B$5:$J$44,6,FALSE)*VLOOKUP(SDBYLD2!BT$4,'[1]INTERNAL PARAMETERS-1'!$B$5:$J$44,3,FALSE) + SDBYLD1!BT160*(1-VLOOKUP(SDBYLD2!BT$4,'[1]INTERNAL PARAMETERS-1'!$B$5:$J$44,5,FALSE))*VLOOKUP(SDBYLD2!BT$4,'[1]INTERNAL PARAMETERS-1'!$B$5:$J$44,8,FALSE)*VLOOKUP(SDBYLD2!BT$4,'[1]INTERNAL PARAMETERS-1'!$B$5:$J$44,3,FALSE)</f>
        <v>0</v>
      </c>
      <c r="BU160" s="44">
        <f>SDBYLD1!BU160*VLOOKUP(SDBYLD2!BU$4,'[1]INTERNAL PARAMETERS-1'!$B$5:$J$44,5,FALSE)*VLOOKUP(SDBYLD2!BU$4,'[1]INTERNAL PARAMETERS-1'!$B$5:$J$44,6,FALSE)*VLOOKUP(SDBYLD2!BU$4,'[1]INTERNAL PARAMETERS-1'!$B$5:$J$44,3,FALSE) + SDBYLD1!BU160*(1-VLOOKUP(SDBYLD2!BU$4,'[1]INTERNAL PARAMETERS-1'!$B$5:$J$44,5,FALSE))*VLOOKUP(SDBYLD2!BU$4,'[1]INTERNAL PARAMETERS-1'!$B$5:$J$44,8,FALSE)*VLOOKUP(SDBYLD2!BU$4,'[1]INTERNAL PARAMETERS-1'!$B$5:$J$44,3,FALSE)</f>
        <v>0</v>
      </c>
      <c r="BV160" s="44">
        <f>SDBYLD1!BV160*VLOOKUP(SDBYLD2!BV$4,'[1]INTERNAL PARAMETERS-1'!$B$5:$J$44,5,FALSE)*VLOOKUP(SDBYLD2!BV$4,'[1]INTERNAL PARAMETERS-1'!$B$5:$J$44,6,FALSE)*VLOOKUP(SDBYLD2!BV$4,'[1]INTERNAL PARAMETERS-1'!$B$5:$J$44,3,FALSE) + SDBYLD1!BV160*(1-VLOOKUP(SDBYLD2!BV$4,'[1]INTERNAL PARAMETERS-1'!$B$5:$J$44,5,FALSE))*VLOOKUP(SDBYLD2!BV$4,'[1]INTERNAL PARAMETERS-1'!$B$5:$J$44,8,FALSE)*VLOOKUP(SDBYLD2!BV$4,'[1]INTERNAL PARAMETERS-1'!$B$5:$J$44,3,FALSE)</f>
        <v>0</v>
      </c>
      <c r="BW160" s="44">
        <f>SDBYLD1!BW160*VLOOKUP(SDBYLD2!BW$4,'[1]INTERNAL PARAMETERS-1'!$B$5:$J$44,5,FALSE)*VLOOKUP(SDBYLD2!BW$4,'[1]INTERNAL PARAMETERS-1'!$B$5:$J$44,6,FALSE)*VLOOKUP(SDBYLD2!BW$4,'[1]INTERNAL PARAMETERS-1'!$B$5:$J$44,3,FALSE) + SDBYLD1!BW160*(1-VLOOKUP(SDBYLD2!BW$4,'[1]INTERNAL PARAMETERS-1'!$B$5:$J$44,5,FALSE))*VLOOKUP(SDBYLD2!BW$4,'[1]INTERNAL PARAMETERS-1'!$B$5:$J$44,8,FALSE)*VLOOKUP(SDBYLD2!BW$4,'[1]INTERNAL PARAMETERS-1'!$B$5:$J$44,3,FALSE)</f>
        <v>0</v>
      </c>
      <c r="BX160" s="44">
        <f>SDBYLD1!BX160*VLOOKUP(SDBYLD2!BX$4,'[1]INTERNAL PARAMETERS-1'!$B$5:$J$44,5,FALSE)*VLOOKUP(SDBYLD2!BX$4,'[1]INTERNAL PARAMETERS-1'!$B$5:$J$44,6,FALSE)*VLOOKUP(SDBYLD2!BX$4,'[1]INTERNAL PARAMETERS-1'!$B$5:$J$44,3,FALSE) + SDBYLD1!BX160*(1-VLOOKUP(SDBYLD2!BX$4,'[1]INTERNAL PARAMETERS-1'!$B$5:$J$44,5,FALSE))*VLOOKUP(SDBYLD2!BX$4,'[1]INTERNAL PARAMETERS-1'!$B$5:$J$44,8,FALSE)*VLOOKUP(SDBYLD2!BX$4,'[1]INTERNAL PARAMETERS-1'!$B$5:$J$44,3,FALSE)</f>
        <v>0</v>
      </c>
      <c r="BY160" s="44">
        <f>SDBYLD1!BY160*VLOOKUP(SDBYLD2!BY$4,'[1]INTERNAL PARAMETERS-1'!$B$5:$J$44,5,FALSE)*VLOOKUP(SDBYLD2!BY$4,'[1]INTERNAL PARAMETERS-1'!$B$5:$J$44,6,FALSE)*VLOOKUP(SDBYLD2!BY$4,'[1]INTERNAL PARAMETERS-1'!$B$5:$J$44,3,FALSE) + SDBYLD1!BY160*(1-VLOOKUP(SDBYLD2!BY$4,'[1]INTERNAL PARAMETERS-1'!$B$5:$J$44,5,FALSE))*VLOOKUP(SDBYLD2!BY$4,'[1]INTERNAL PARAMETERS-1'!$B$5:$J$44,8,FALSE)*VLOOKUP(SDBYLD2!BY$4,'[1]INTERNAL PARAMETERS-1'!$B$5:$J$44,3,FALSE)</f>
        <v>0</v>
      </c>
      <c r="BZ160" s="44">
        <f>SDBYLD1!BZ160*VLOOKUP(SDBYLD2!BZ$4,'[1]INTERNAL PARAMETERS-1'!$B$5:$J$44,5,FALSE)*VLOOKUP(SDBYLD2!BZ$4,'[1]INTERNAL PARAMETERS-1'!$B$5:$J$44,6,FALSE)*VLOOKUP(SDBYLD2!BZ$4,'[1]INTERNAL PARAMETERS-1'!$B$5:$J$44,3,FALSE) + SDBYLD1!BZ160*(1-VLOOKUP(SDBYLD2!BZ$4,'[1]INTERNAL PARAMETERS-1'!$B$5:$J$44,5,FALSE))*VLOOKUP(SDBYLD2!BZ$4,'[1]INTERNAL PARAMETERS-1'!$B$5:$J$44,8,FALSE)*VLOOKUP(SDBYLD2!BZ$4,'[1]INTERNAL PARAMETERS-1'!$B$5:$J$44,3,FALSE)</f>
        <v>4.0699143312788004E-3</v>
      </c>
      <c r="CA160" s="44">
        <f>SDBYLD1!CA160*VLOOKUP(SDBYLD2!CA$4,'[1]INTERNAL PARAMETERS-1'!$B$5:$J$44,5,FALSE)*VLOOKUP(SDBYLD2!CA$4,'[1]INTERNAL PARAMETERS-1'!$B$5:$J$44,6,FALSE)*VLOOKUP(SDBYLD2!CA$4,'[1]INTERNAL PARAMETERS-1'!$B$5:$J$44,3,FALSE) + SDBYLD1!CA160*(1-VLOOKUP(SDBYLD2!CA$4,'[1]INTERNAL PARAMETERS-1'!$B$5:$J$44,5,FALSE))*VLOOKUP(SDBYLD2!CA$4,'[1]INTERNAL PARAMETERS-1'!$B$5:$J$44,8,FALSE)*VLOOKUP(SDBYLD2!CA$4,'[1]INTERNAL PARAMETERS-1'!$B$5:$J$44,3,FALSE)</f>
        <v>0</v>
      </c>
      <c r="CB160" s="44">
        <f>SDBYLD1!CB160*VLOOKUP(SDBYLD2!CB$4,'[1]INTERNAL PARAMETERS-1'!$B$5:$J$44,5,FALSE)*VLOOKUP(SDBYLD2!CB$4,'[1]INTERNAL PARAMETERS-1'!$B$5:$J$44,6,FALSE)*VLOOKUP(SDBYLD2!CB$4,'[1]INTERNAL PARAMETERS-1'!$B$5:$J$44,3,FALSE) + SDBYLD1!CB160*(1-VLOOKUP(SDBYLD2!CB$4,'[1]INTERNAL PARAMETERS-1'!$B$5:$J$44,5,FALSE))*VLOOKUP(SDBYLD2!CB$4,'[1]INTERNAL PARAMETERS-1'!$B$5:$J$44,8,FALSE)*VLOOKUP(SDBYLD2!CB$4,'[1]INTERNAL PARAMETERS-1'!$B$5:$J$44,3,FALSE)</f>
        <v>0</v>
      </c>
      <c r="CC160" s="44">
        <f>SDBYLD1!CC160*VLOOKUP(SDBYLD2!CC$4,'[1]INTERNAL PARAMETERS-1'!$B$5:$J$44,5,FALSE)*VLOOKUP(SDBYLD2!CC$4,'[1]INTERNAL PARAMETERS-1'!$B$5:$J$44,6,FALSE)*VLOOKUP(SDBYLD2!CC$4,'[1]INTERNAL PARAMETERS-1'!$B$5:$J$44,3,FALSE) + SDBYLD1!CC160*(1-VLOOKUP(SDBYLD2!CC$4,'[1]INTERNAL PARAMETERS-1'!$B$5:$J$44,5,FALSE))*VLOOKUP(SDBYLD2!CC$4,'[1]INTERNAL PARAMETERS-1'!$B$5:$J$44,8,FALSE)*VLOOKUP(SDBYLD2!CC$4,'[1]INTERNAL PARAMETERS-1'!$B$5:$J$44,3,FALSE)</f>
        <v>8.3791703153318544E-3</v>
      </c>
      <c r="CD160" s="44">
        <f>SDBYLD1!CD160*VLOOKUP(SDBYLD2!CD$4,'[1]INTERNAL PARAMETERS-1'!$B$5:$J$44,5,FALSE)*VLOOKUP(SDBYLD2!CD$4,'[1]INTERNAL PARAMETERS-1'!$B$5:$J$44,6,FALSE)*VLOOKUP(SDBYLD2!CD$4,'[1]INTERNAL PARAMETERS-1'!$B$5:$J$44,3,FALSE) + SDBYLD1!CD160*(1-VLOOKUP(SDBYLD2!CD$4,'[1]INTERNAL PARAMETERS-1'!$B$5:$J$44,5,FALSE))*VLOOKUP(SDBYLD2!CD$4,'[1]INTERNAL PARAMETERS-1'!$B$5:$J$44,8,FALSE)*VLOOKUP(SDBYLD2!CD$4,'[1]INTERNAL PARAMETERS-1'!$B$5:$J$44,3,FALSE)</f>
        <v>2.2643683918001173E-2</v>
      </c>
      <c r="CE160" s="44">
        <f>SDBYLD1!CE160*VLOOKUP(SDBYLD2!CE$4,'[1]INTERNAL PARAMETERS-1'!$B$5:$J$44,5,FALSE)*VLOOKUP(SDBYLD2!CE$4,'[1]INTERNAL PARAMETERS-1'!$B$5:$J$44,6,FALSE)*VLOOKUP(SDBYLD2!CE$4,'[1]INTERNAL PARAMETERS-1'!$B$5:$J$44,3,FALSE) + SDBYLD1!CE160*(1-VLOOKUP(SDBYLD2!CE$4,'[1]INTERNAL PARAMETERS-1'!$B$5:$J$44,5,FALSE))*VLOOKUP(SDBYLD2!CE$4,'[1]INTERNAL PARAMETERS-1'!$B$5:$J$44,8,FALSE)*VLOOKUP(SDBYLD2!CE$4,'[1]INTERNAL PARAMETERS-1'!$B$5:$J$44,3,FALSE)</f>
        <v>5.6556458513193589E-2</v>
      </c>
      <c r="CF160" s="44">
        <f>SDBYLD1!CF160*VLOOKUP(SDBYLD2!CF$4,'[1]INTERNAL PARAMETERS-1'!$B$5:$J$44,5,FALSE)*VLOOKUP(SDBYLD2!CF$4,'[1]INTERNAL PARAMETERS-1'!$B$5:$J$44,6,FALSE)*VLOOKUP(SDBYLD2!CF$4,'[1]INTERNAL PARAMETERS-1'!$B$5:$J$44,3,FALSE) + SDBYLD1!CF160*(1-VLOOKUP(SDBYLD2!CF$4,'[1]INTERNAL PARAMETERS-1'!$B$5:$J$44,5,FALSE))*VLOOKUP(SDBYLD2!CF$4,'[1]INTERNAL PARAMETERS-1'!$B$5:$J$44,8,FALSE)*VLOOKUP(SDBYLD2!CF$4,'[1]INTERNAL PARAMETERS-1'!$B$5:$J$44,3,FALSE)</f>
        <v>1.9919300909077297E-2</v>
      </c>
      <c r="CG160" s="44">
        <f>SDBYLD1!CG160*VLOOKUP(SDBYLD2!CG$4,'[1]INTERNAL PARAMETERS-1'!$B$5:$J$44,5,FALSE)*VLOOKUP(SDBYLD2!CG$4,'[1]INTERNAL PARAMETERS-1'!$B$5:$J$44,6,FALSE)*VLOOKUP(SDBYLD2!CG$4,'[1]INTERNAL PARAMETERS-1'!$B$5:$J$44,3,FALSE) + SDBYLD1!CG160*(1-VLOOKUP(SDBYLD2!CG$4,'[1]INTERNAL PARAMETERS-1'!$B$5:$J$44,5,FALSE))*VLOOKUP(SDBYLD2!CG$4,'[1]INTERNAL PARAMETERS-1'!$B$5:$J$44,8,FALSE)*VLOOKUP(SDBYLD2!CG$4,'[1]INTERNAL PARAMETERS-1'!$B$5:$J$44,3,FALSE)</f>
        <v>8.7983921261062755E-4</v>
      </c>
      <c r="CH160" s="43">
        <f>SDBYLD1!CH160*VLOOKUP(SDBYLD2!CH$4,'[1]INTERNAL PARAMETERS-1'!$B$5:$J$44,5,FALSE)*VLOOKUP(SDBYLD2!CH$4,'[1]INTERNAL PARAMETERS-1'!$B$5:$J$44,6,FALSE)*VLOOKUP(SDBYLD2!CH$4,'[1]INTERNAL PARAMETERS-1'!$B$5:$J$44,3,FALSE) + SDBYLD1!CH160*(1-VLOOKUP(SDBYLD2!CH$4,'[1]INTERNAL PARAMETERS-1'!$B$5:$J$44,5,FALSE))*VLOOKUP(SDBYLD2!CH$4,'[1]INTERNAL PARAMETERS-1'!$B$5:$J$44,8,FALSE)*VLOOKUP(SDBYLD2!CH$4,'[1]INTERNAL PARAMETERS-1'!$B$5:$J$44,3,FALSE)</f>
        <v>0</v>
      </c>
      <c r="CJ160" s="45">
        <f t="shared" si="4"/>
        <v>827.06945996377976</v>
      </c>
      <c r="CK160" s="43">
        <f t="shared" si="5"/>
        <v>27.858842413506228</v>
      </c>
    </row>
    <row r="161" spans="2:89" x14ac:dyDescent="0.4">
      <c r="B161" s="58" t="s">
        <v>8</v>
      </c>
      <c r="C161" s="57" t="s">
        <v>68</v>
      </c>
      <c r="D161" s="57" t="s">
        <v>55</v>
      </c>
      <c r="E161" s="133">
        <f>SDBeam!X161</f>
        <v>1626.6610782003638</v>
      </c>
      <c r="F161" s="59">
        <f>'[1]INTERNAL PARAMETERS-1'!M17</f>
        <v>25.55</v>
      </c>
      <c r="G161" s="45">
        <f>SDBYLD1!G161*VLOOKUP(SDBYLD2!G$4,'[1]INTERNAL PARAMETERS-1'!$B$5:$J$44,5,FALSE)*VLOOKUP(SDBYLD2!G$4,'[1]INTERNAL PARAMETERS-1'!$B$5:$J$44,7,FALSE)*SDBYLD2!$F161 + SDBYLD1!G161*(1-VLOOKUP(SDBYLD2!G$4,'[1]INTERNAL PARAMETERS-1'!$B$5:$J$44,5,FALSE))*VLOOKUP(SDBYLD2!G$4,'[1]INTERNAL PARAMETERS-1'!$B$5:$J$44,9,FALSE)*SDBYLD2!$F161</f>
        <v>228.33292084878684</v>
      </c>
      <c r="H161" s="44">
        <f>SDBYLD1!H161*VLOOKUP(SDBYLD2!H$4,'[1]INTERNAL PARAMETERS-1'!$B$5:$J$44,5,FALSE)*VLOOKUP(SDBYLD2!H$4,'[1]INTERNAL PARAMETERS-1'!$B$5:$J$44,7,FALSE)*SDBYLD2!$F161 + SDBYLD1!H161*(1-VLOOKUP(SDBYLD2!H$4,'[1]INTERNAL PARAMETERS-1'!$B$5:$J$44,5,FALSE))*VLOOKUP(SDBYLD2!H$4,'[1]INTERNAL PARAMETERS-1'!$B$5:$J$44,9,FALSE)*SDBYLD2!$F161</f>
        <v>77.38889848860579</v>
      </c>
      <c r="I161" s="44">
        <f>SDBYLD1!I161*VLOOKUP(SDBYLD2!I$4,'[1]INTERNAL PARAMETERS-1'!$B$5:$J$44,5,FALSE)*VLOOKUP(SDBYLD2!I$4,'[1]INTERNAL PARAMETERS-1'!$B$5:$J$44,7,FALSE)*SDBYLD2!$F161 + SDBYLD1!I161*(1-VLOOKUP(SDBYLD2!I$4,'[1]INTERNAL PARAMETERS-1'!$B$5:$J$44,5,FALSE))*VLOOKUP(SDBYLD2!I$4,'[1]INTERNAL PARAMETERS-1'!$B$5:$J$44,9,FALSE)*SDBYLD2!$F161</f>
        <v>99.59626761450393</v>
      </c>
      <c r="J161" s="44">
        <f>SDBYLD1!J161*VLOOKUP(SDBYLD2!J$4,'[1]INTERNAL PARAMETERS-1'!$B$5:$J$44,5,FALSE)*VLOOKUP(SDBYLD2!J$4,'[1]INTERNAL PARAMETERS-1'!$B$5:$J$44,7,FALSE)*SDBYLD2!$F161 + SDBYLD1!J161*(1-VLOOKUP(SDBYLD2!J$4,'[1]INTERNAL PARAMETERS-1'!$B$5:$J$44,5,FALSE))*VLOOKUP(SDBYLD2!J$4,'[1]INTERNAL PARAMETERS-1'!$B$5:$J$44,9,FALSE)*SDBYLD2!$F161</f>
        <v>0</v>
      </c>
      <c r="K161" s="44">
        <f>SDBYLD1!K161*VLOOKUP(SDBYLD2!K$4,'[1]INTERNAL PARAMETERS-1'!$B$5:$J$44,5,FALSE)*VLOOKUP(SDBYLD2!K$4,'[1]INTERNAL PARAMETERS-1'!$B$5:$J$44,7,FALSE)*SDBYLD2!$F161 + SDBYLD1!K161*(1-VLOOKUP(SDBYLD2!K$4,'[1]INTERNAL PARAMETERS-1'!$B$5:$J$44,5,FALSE))*VLOOKUP(SDBYLD2!K$4,'[1]INTERNAL PARAMETERS-1'!$B$5:$J$44,9,FALSE)*SDBYLD2!$F161</f>
        <v>1.2169740010318271</v>
      </c>
      <c r="L161" s="44">
        <f>SDBYLD1!L161*VLOOKUP(SDBYLD2!L$4,'[1]INTERNAL PARAMETERS-1'!$B$5:$J$44,5,FALSE)*VLOOKUP(SDBYLD2!L$4,'[1]INTERNAL PARAMETERS-1'!$B$5:$J$44,7,FALSE)*SDBYLD2!$F161 + SDBYLD1!L161*(1-VLOOKUP(SDBYLD2!L$4,'[1]INTERNAL PARAMETERS-1'!$B$5:$J$44,5,FALSE))*VLOOKUP(SDBYLD2!L$4,'[1]INTERNAL PARAMETERS-1'!$B$5:$J$44,9,FALSE)*SDBYLD2!$F161</f>
        <v>0</v>
      </c>
      <c r="M161" s="44">
        <f>SDBYLD1!M161*VLOOKUP(SDBYLD2!M$4,'[1]INTERNAL PARAMETERS-1'!$B$5:$J$44,5,FALSE)*VLOOKUP(SDBYLD2!M$4,'[1]INTERNAL PARAMETERS-1'!$B$5:$J$44,7,FALSE)*SDBYLD2!$F161 + SDBYLD1!M161*(1-VLOOKUP(SDBYLD2!M$4,'[1]INTERNAL PARAMETERS-1'!$B$5:$J$44,5,FALSE))*VLOOKUP(SDBYLD2!M$4,'[1]INTERNAL PARAMETERS-1'!$B$5:$J$44,9,FALSE)*SDBYLD2!$F161</f>
        <v>9.2029580116694518</v>
      </c>
      <c r="N161" s="44">
        <f>SDBYLD1!N161*VLOOKUP(SDBYLD2!N$4,'[1]INTERNAL PARAMETERS-1'!$B$5:$J$44,5,FALSE)*VLOOKUP(SDBYLD2!N$4,'[1]INTERNAL PARAMETERS-1'!$B$5:$J$44,7,FALSE)*SDBYLD2!$F161 + SDBYLD1!N161*(1-VLOOKUP(SDBYLD2!N$4,'[1]INTERNAL PARAMETERS-1'!$B$5:$J$44,5,FALSE))*VLOOKUP(SDBYLD2!N$4,'[1]INTERNAL PARAMETERS-1'!$B$5:$J$44,9,FALSE)*SDBYLD2!$F161</f>
        <v>0.22313268078444232</v>
      </c>
      <c r="O161" s="44">
        <f>SDBYLD1!O161*VLOOKUP(SDBYLD2!O$4,'[1]INTERNAL PARAMETERS-1'!$B$5:$J$44,5,FALSE)*VLOOKUP(SDBYLD2!O$4,'[1]INTERNAL PARAMETERS-1'!$B$5:$J$44,7,FALSE)*SDBYLD2!$F161 + SDBYLD1!O161*(1-VLOOKUP(SDBYLD2!O$4,'[1]INTERNAL PARAMETERS-1'!$B$5:$J$44,5,FALSE))*VLOOKUP(SDBYLD2!O$4,'[1]INTERNAL PARAMETERS-1'!$B$5:$J$44,9,FALSE)*SDBYLD2!$F161</f>
        <v>0</v>
      </c>
      <c r="P161" s="44">
        <f>SDBYLD1!P161*VLOOKUP(SDBYLD2!P$4,'[1]INTERNAL PARAMETERS-1'!$B$5:$J$44,5,FALSE)*VLOOKUP(SDBYLD2!P$4,'[1]INTERNAL PARAMETERS-1'!$B$5:$J$44,7,FALSE)*SDBYLD2!$F161 + SDBYLD1!P161*(1-VLOOKUP(SDBYLD2!P$4,'[1]INTERNAL PARAMETERS-1'!$B$5:$J$44,5,FALSE))*VLOOKUP(SDBYLD2!P$4,'[1]INTERNAL PARAMETERS-1'!$B$5:$J$44,9,FALSE)*SDBYLD2!$F161</f>
        <v>0</v>
      </c>
      <c r="Q161" s="44">
        <f>SDBYLD1!Q161*VLOOKUP(SDBYLD2!Q$4,'[1]INTERNAL PARAMETERS-1'!$B$5:$J$44,5,FALSE)*VLOOKUP(SDBYLD2!Q$4,'[1]INTERNAL PARAMETERS-1'!$B$5:$J$44,7,FALSE)*SDBYLD2!$F161 + SDBYLD1!Q161*(1-VLOOKUP(SDBYLD2!Q$4,'[1]INTERNAL PARAMETERS-1'!$B$5:$J$44,5,FALSE))*VLOOKUP(SDBYLD2!Q$4,'[1]INTERNAL PARAMETERS-1'!$B$5:$J$44,9,FALSE)*SDBYLD2!$F161</f>
        <v>0</v>
      </c>
      <c r="R161" s="44">
        <f>SDBYLD1!R161*VLOOKUP(SDBYLD2!R$4,'[1]INTERNAL PARAMETERS-1'!$B$5:$J$44,5,FALSE)*VLOOKUP(SDBYLD2!R$4,'[1]INTERNAL PARAMETERS-1'!$B$5:$J$44,7,FALSE)*SDBYLD2!$F161 + SDBYLD1!R161*(1-VLOOKUP(SDBYLD2!R$4,'[1]INTERNAL PARAMETERS-1'!$B$5:$J$44,5,FALSE))*VLOOKUP(SDBYLD2!R$4,'[1]INTERNAL PARAMETERS-1'!$B$5:$J$44,9,FALSE)*SDBYLD2!$F161</f>
        <v>0.28846791135569227</v>
      </c>
      <c r="S161" s="44">
        <f>SDBYLD1!S161*VLOOKUP(SDBYLD2!S$4,'[1]INTERNAL PARAMETERS-1'!$B$5:$J$44,5,FALSE)*VLOOKUP(SDBYLD2!S$4,'[1]INTERNAL PARAMETERS-1'!$B$5:$J$44,7,FALSE)*SDBYLD2!$F161 + SDBYLD1!S161*(1-VLOOKUP(SDBYLD2!S$4,'[1]INTERNAL PARAMETERS-1'!$B$5:$J$44,5,FALSE))*VLOOKUP(SDBYLD2!S$4,'[1]INTERNAL PARAMETERS-1'!$B$5:$J$44,9,FALSE)*SDBYLD2!$F161</f>
        <v>11.632295215253709</v>
      </c>
      <c r="T161" s="44">
        <f>SDBYLD1!T161*VLOOKUP(SDBYLD2!T$4,'[1]INTERNAL PARAMETERS-1'!$B$5:$J$44,5,FALSE)*VLOOKUP(SDBYLD2!T$4,'[1]INTERNAL PARAMETERS-1'!$B$5:$J$44,7,FALSE)*SDBYLD2!$F161 + SDBYLD1!T161*(1-VLOOKUP(SDBYLD2!T$4,'[1]INTERNAL PARAMETERS-1'!$B$5:$J$44,5,FALSE))*VLOOKUP(SDBYLD2!T$4,'[1]INTERNAL PARAMETERS-1'!$B$5:$J$44,9,FALSE)*SDBYLD2!$F161</f>
        <v>3.7865153872583939</v>
      </c>
      <c r="U161" s="44">
        <f>SDBYLD1!U161*VLOOKUP(SDBYLD2!U$4,'[1]INTERNAL PARAMETERS-1'!$B$5:$J$44,5,FALSE)*VLOOKUP(SDBYLD2!U$4,'[1]INTERNAL PARAMETERS-1'!$B$5:$J$44,7,FALSE)*SDBYLD2!$F161 + SDBYLD1!U161*(1-VLOOKUP(SDBYLD2!U$4,'[1]INTERNAL PARAMETERS-1'!$B$5:$J$44,5,FALSE))*VLOOKUP(SDBYLD2!U$4,'[1]INTERNAL PARAMETERS-1'!$B$5:$J$44,9,FALSE)*SDBYLD2!$F161</f>
        <v>2.4449534053207698</v>
      </c>
      <c r="V161" s="44">
        <f>SDBYLD1!V161*VLOOKUP(SDBYLD2!V$4,'[1]INTERNAL PARAMETERS-1'!$B$5:$J$44,5,FALSE)*VLOOKUP(SDBYLD2!V$4,'[1]INTERNAL PARAMETERS-1'!$B$5:$J$44,7,FALSE)*SDBYLD2!$F161 + SDBYLD1!V161*(1-VLOOKUP(SDBYLD2!V$4,'[1]INTERNAL PARAMETERS-1'!$B$5:$J$44,5,FALSE))*VLOOKUP(SDBYLD2!V$4,'[1]INTERNAL PARAMETERS-1'!$B$5:$J$44,9,FALSE)*SDBYLD2!$F161</f>
        <v>15.554344138560621</v>
      </c>
      <c r="W161" s="44">
        <f>SDBYLD1!W161*VLOOKUP(SDBYLD2!W$4,'[1]INTERNAL PARAMETERS-1'!$B$5:$J$44,5,FALSE)*VLOOKUP(SDBYLD2!W$4,'[1]INTERNAL PARAMETERS-1'!$B$5:$J$44,7,FALSE)*SDBYLD2!$F161 + SDBYLD1!W161*(1-VLOOKUP(SDBYLD2!W$4,'[1]INTERNAL PARAMETERS-1'!$B$5:$J$44,5,FALSE))*VLOOKUP(SDBYLD2!W$4,'[1]INTERNAL PARAMETERS-1'!$B$5:$J$44,9,FALSE)*SDBYLD2!$F161</f>
        <v>0</v>
      </c>
      <c r="X161" s="44">
        <f>SDBYLD1!X161*VLOOKUP(SDBYLD2!X$4,'[1]INTERNAL PARAMETERS-1'!$B$5:$J$44,5,FALSE)*VLOOKUP(SDBYLD2!X$4,'[1]INTERNAL PARAMETERS-1'!$B$5:$J$44,7,FALSE)*SDBYLD2!$F161 + SDBYLD1!X161*(1-VLOOKUP(SDBYLD2!X$4,'[1]INTERNAL PARAMETERS-1'!$B$5:$J$44,5,FALSE))*VLOOKUP(SDBYLD2!X$4,'[1]INTERNAL PARAMETERS-1'!$B$5:$J$44,9,FALSE)*SDBYLD2!$F161</f>
        <v>0</v>
      </c>
      <c r="Y161" s="44">
        <f>SDBYLD1!Y161*VLOOKUP(SDBYLD2!Y$4,'[1]INTERNAL PARAMETERS-1'!$B$5:$J$44,5,FALSE)*VLOOKUP(SDBYLD2!Y$4,'[1]INTERNAL PARAMETERS-1'!$B$5:$J$44,7,FALSE)*SDBYLD2!$F161 + SDBYLD1!Y161*(1-VLOOKUP(SDBYLD2!Y$4,'[1]INTERNAL PARAMETERS-1'!$B$5:$J$44,5,FALSE))*VLOOKUP(SDBYLD2!Y$4,'[1]INTERNAL PARAMETERS-1'!$B$5:$J$44,9,FALSE)*SDBYLD2!$F161</f>
        <v>0</v>
      </c>
      <c r="Z161" s="44">
        <f>SDBYLD1!Z161*VLOOKUP(SDBYLD2!Z$4,'[1]INTERNAL PARAMETERS-1'!$B$5:$J$44,5,FALSE)*VLOOKUP(SDBYLD2!Z$4,'[1]INTERNAL PARAMETERS-1'!$B$5:$J$44,7,FALSE)*SDBYLD2!$F161 + SDBYLD1!Z161*(1-VLOOKUP(SDBYLD2!Z$4,'[1]INTERNAL PARAMETERS-1'!$B$5:$J$44,5,FALSE))*VLOOKUP(SDBYLD2!Z$4,'[1]INTERNAL PARAMETERS-1'!$B$5:$J$44,9,FALSE)*SDBYLD2!$F161</f>
        <v>0</v>
      </c>
      <c r="AA161" s="44">
        <f>SDBYLD1!AA161*VLOOKUP(SDBYLD2!AA$4,'[1]INTERNAL PARAMETERS-1'!$B$5:$J$44,5,FALSE)*VLOOKUP(SDBYLD2!AA$4,'[1]INTERNAL PARAMETERS-1'!$B$5:$J$44,7,FALSE)*SDBYLD2!$F161 + SDBYLD1!AA161*(1-VLOOKUP(SDBYLD2!AA$4,'[1]INTERNAL PARAMETERS-1'!$B$5:$J$44,5,FALSE))*VLOOKUP(SDBYLD2!AA$4,'[1]INTERNAL PARAMETERS-1'!$B$5:$J$44,9,FALSE)*SDBYLD2!$F161</f>
        <v>0</v>
      </c>
      <c r="AB161" s="44">
        <f>SDBYLD1!AB161*VLOOKUP(SDBYLD2!AB$4,'[1]INTERNAL PARAMETERS-1'!$B$5:$J$44,5,FALSE)*VLOOKUP(SDBYLD2!AB$4,'[1]INTERNAL PARAMETERS-1'!$B$5:$J$44,7,FALSE)*SDBYLD2!$F161 + SDBYLD1!AB161*(1-VLOOKUP(SDBYLD2!AB$4,'[1]INTERNAL PARAMETERS-1'!$B$5:$J$44,5,FALSE))*VLOOKUP(SDBYLD2!AB$4,'[1]INTERNAL PARAMETERS-1'!$B$5:$J$44,9,FALSE)*SDBYLD2!$F161</f>
        <v>0</v>
      </c>
      <c r="AC161" s="44">
        <f>SDBYLD1!AC161*VLOOKUP(SDBYLD2!AC$4,'[1]INTERNAL PARAMETERS-1'!$B$5:$J$44,5,FALSE)*VLOOKUP(SDBYLD2!AC$4,'[1]INTERNAL PARAMETERS-1'!$B$5:$J$44,7,FALSE)*SDBYLD2!$F161 + SDBYLD1!AC161*(1-VLOOKUP(SDBYLD2!AC$4,'[1]INTERNAL PARAMETERS-1'!$B$5:$J$44,5,FALSE))*VLOOKUP(SDBYLD2!AC$4,'[1]INTERNAL PARAMETERS-1'!$B$5:$J$44,9,FALSE)*SDBYLD2!$F161</f>
        <v>0</v>
      </c>
      <c r="AD161" s="44">
        <f>SDBYLD1!AD161*VLOOKUP(SDBYLD2!AD$4,'[1]INTERNAL PARAMETERS-1'!$B$5:$J$44,5,FALSE)*VLOOKUP(SDBYLD2!AD$4,'[1]INTERNAL PARAMETERS-1'!$B$5:$J$44,7,FALSE)*SDBYLD2!$F161 + SDBYLD1!AD161*(1-VLOOKUP(SDBYLD2!AD$4,'[1]INTERNAL PARAMETERS-1'!$B$5:$J$44,5,FALSE))*VLOOKUP(SDBYLD2!AD$4,'[1]INTERNAL PARAMETERS-1'!$B$5:$J$44,9,FALSE)*SDBYLD2!$F161</f>
        <v>0</v>
      </c>
      <c r="AE161" s="44">
        <f>SDBYLD1!AE161*VLOOKUP(SDBYLD2!AE$4,'[1]INTERNAL PARAMETERS-1'!$B$5:$J$44,5,FALSE)*VLOOKUP(SDBYLD2!AE$4,'[1]INTERNAL PARAMETERS-1'!$B$5:$J$44,7,FALSE)*SDBYLD2!$F161 + SDBYLD1!AE161*(1-VLOOKUP(SDBYLD2!AE$4,'[1]INTERNAL PARAMETERS-1'!$B$5:$J$44,5,FALSE))*VLOOKUP(SDBYLD2!AE$4,'[1]INTERNAL PARAMETERS-1'!$B$5:$J$44,9,FALSE)*SDBYLD2!$F161</f>
        <v>0</v>
      </c>
      <c r="AF161" s="44">
        <f>SDBYLD1!AF161*VLOOKUP(SDBYLD2!AF$4,'[1]INTERNAL PARAMETERS-1'!$B$5:$J$44,5,FALSE)*VLOOKUP(SDBYLD2!AF$4,'[1]INTERNAL PARAMETERS-1'!$B$5:$J$44,7,FALSE)*SDBYLD2!$F161 + SDBYLD1!AF161*(1-VLOOKUP(SDBYLD2!AF$4,'[1]INTERNAL PARAMETERS-1'!$B$5:$J$44,5,FALSE))*VLOOKUP(SDBYLD2!AF$4,'[1]INTERNAL PARAMETERS-1'!$B$5:$J$44,9,FALSE)*SDBYLD2!$F161</f>
        <v>0.70314053392950004</v>
      </c>
      <c r="AG161" s="44">
        <f>SDBYLD1!AG161*VLOOKUP(SDBYLD2!AG$4,'[1]INTERNAL PARAMETERS-1'!$B$5:$J$44,5,FALSE)*VLOOKUP(SDBYLD2!AG$4,'[1]INTERNAL PARAMETERS-1'!$B$5:$J$44,7,FALSE)*SDBYLD2!$F161 + SDBYLD1!AG161*(1-VLOOKUP(SDBYLD2!AG$4,'[1]INTERNAL PARAMETERS-1'!$B$5:$J$44,5,FALSE))*VLOOKUP(SDBYLD2!AG$4,'[1]INTERNAL PARAMETERS-1'!$B$5:$J$44,9,FALSE)*SDBYLD2!$F161</f>
        <v>0</v>
      </c>
      <c r="AH161" s="44">
        <f>SDBYLD1!AH161*VLOOKUP(SDBYLD2!AH$4,'[1]INTERNAL PARAMETERS-1'!$B$5:$J$44,5,FALSE)*VLOOKUP(SDBYLD2!AH$4,'[1]INTERNAL PARAMETERS-1'!$B$5:$J$44,7,FALSE)*SDBYLD2!$F161 + SDBYLD1!AH161*(1-VLOOKUP(SDBYLD2!AH$4,'[1]INTERNAL PARAMETERS-1'!$B$5:$J$44,5,FALSE))*VLOOKUP(SDBYLD2!AH$4,'[1]INTERNAL PARAMETERS-1'!$B$5:$J$44,9,FALSE)*SDBYLD2!$F161</f>
        <v>0</v>
      </c>
      <c r="AI161" s="44">
        <f>SDBYLD1!AI161*VLOOKUP(SDBYLD2!AI$4,'[1]INTERNAL PARAMETERS-1'!$B$5:$J$44,5,FALSE)*VLOOKUP(SDBYLD2!AI$4,'[1]INTERNAL PARAMETERS-1'!$B$5:$J$44,7,FALSE)*SDBYLD2!$F161 + SDBYLD1!AI161*(1-VLOOKUP(SDBYLD2!AI$4,'[1]INTERNAL PARAMETERS-1'!$B$5:$J$44,5,FALSE))*VLOOKUP(SDBYLD2!AI$4,'[1]INTERNAL PARAMETERS-1'!$B$5:$J$44,9,FALSE)*SDBYLD2!$F161</f>
        <v>0.40569956153449038</v>
      </c>
      <c r="AJ161" s="44">
        <f>SDBYLD1!AJ161*VLOOKUP(SDBYLD2!AJ$4,'[1]INTERNAL PARAMETERS-1'!$B$5:$J$44,5,FALSE)*VLOOKUP(SDBYLD2!AJ$4,'[1]INTERNAL PARAMETERS-1'!$B$5:$J$44,7,FALSE)*SDBYLD2!$F161 + SDBYLD1!AJ161*(1-VLOOKUP(SDBYLD2!AJ$4,'[1]INTERNAL PARAMETERS-1'!$B$5:$J$44,5,FALSE))*VLOOKUP(SDBYLD2!AJ$4,'[1]INTERNAL PARAMETERS-1'!$B$5:$J$44,9,FALSE)*SDBYLD2!$F161</f>
        <v>1.7580134234668874</v>
      </c>
      <c r="AK161" s="44">
        <f>SDBYLD1!AK161*VLOOKUP(SDBYLD2!AK$4,'[1]INTERNAL PARAMETERS-1'!$B$5:$J$44,5,FALSE)*VLOOKUP(SDBYLD2!AK$4,'[1]INTERNAL PARAMETERS-1'!$B$5:$J$44,7,FALSE)*SDBYLD2!$F161 + SDBYLD1!AK161*(1-VLOOKUP(SDBYLD2!AK$4,'[1]INTERNAL PARAMETERS-1'!$B$5:$J$44,5,FALSE))*VLOOKUP(SDBYLD2!AK$4,'[1]INTERNAL PARAMETERS-1'!$B$5:$J$44,9,FALSE)*SDBYLD2!$F161</f>
        <v>0</v>
      </c>
      <c r="AL161" s="44">
        <f>SDBYLD1!AL161*VLOOKUP(SDBYLD2!AL$4,'[1]INTERNAL PARAMETERS-1'!$B$5:$J$44,5,FALSE)*VLOOKUP(SDBYLD2!AL$4,'[1]INTERNAL PARAMETERS-1'!$B$5:$J$44,7,FALSE)*SDBYLD2!$F161 + SDBYLD1!AL161*(1-VLOOKUP(SDBYLD2!AL$4,'[1]INTERNAL PARAMETERS-1'!$B$5:$J$44,5,FALSE))*VLOOKUP(SDBYLD2!AL$4,'[1]INTERNAL PARAMETERS-1'!$B$5:$J$44,9,FALSE)*SDBYLD2!$F161</f>
        <v>0</v>
      </c>
      <c r="AM161" s="44">
        <f>SDBYLD1!AM161*VLOOKUP(SDBYLD2!AM$4,'[1]INTERNAL PARAMETERS-1'!$B$5:$J$44,5,FALSE)*VLOOKUP(SDBYLD2!AM$4,'[1]INTERNAL PARAMETERS-1'!$B$5:$J$44,7,FALSE)*SDBYLD2!$F161 + SDBYLD1!AM161*(1-VLOOKUP(SDBYLD2!AM$4,'[1]INTERNAL PARAMETERS-1'!$B$5:$J$44,5,FALSE))*VLOOKUP(SDBYLD2!AM$4,'[1]INTERNAL PARAMETERS-1'!$B$5:$J$44,9,FALSE)*SDBYLD2!$F161</f>
        <v>0</v>
      </c>
      <c r="AN161" s="44">
        <f>SDBYLD1!AN161*VLOOKUP(SDBYLD2!AN$4,'[1]INTERNAL PARAMETERS-1'!$B$5:$J$44,5,FALSE)*VLOOKUP(SDBYLD2!AN$4,'[1]INTERNAL PARAMETERS-1'!$B$5:$J$44,7,FALSE)*SDBYLD2!$F161 + SDBYLD1!AN161*(1-VLOOKUP(SDBYLD2!AN$4,'[1]INTERNAL PARAMETERS-1'!$B$5:$J$44,5,FALSE))*VLOOKUP(SDBYLD2!AN$4,'[1]INTERNAL PARAMETERS-1'!$B$5:$J$44,9,FALSE)*SDBYLD2!$F161</f>
        <v>0</v>
      </c>
      <c r="AO161" s="44">
        <f>SDBYLD1!AO161*VLOOKUP(SDBYLD2!AO$4,'[1]INTERNAL PARAMETERS-1'!$B$5:$J$44,5,FALSE)*VLOOKUP(SDBYLD2!AO$4,'[1]INTERNAL PARAMETERS-1'!$B$5:$J$44,7,FALSE)*SDBYLD2!$F161 + SDBYLD1!AO161*(1-VLOOKUP(SDBYLD2!AO$4,'[1]INTERNAL PARAMETERS-1'!$B$5:$J$44,5,FALSE))*VLOOKUP(SDBYLD2!AO$4,'[1]INTERNAL PARAMETERS-1'!$B$5:$J$44,9,FALSE)*SDBYLD2!$F161</f>
        <v>0</v>
      </c>
      <c r="AP161" s="44">
        <f>SDBYLD1!AP161*VLOOKUP(SDBYLD2!AP$4,'[1]INTERNAL PARAMETERS-1'!$B$5:$J$44,5,FALSE)*VLOOKUP(SDBYLD2!AP$4,'[1]INTERNAL PARAMETERS-1'!$B$5:$J$44,7,FALSE)*SDBYLD2!$F161 + SDBYLD1!AP161*(1-VLOOKUP(SDBYLD2!AP$4,'[1]INTERNAL PARAMETERS-1'!$B$5:$J$44,5,FALSE))*VLOOKUP(SDBYLD2!AP$4,'[1]INTERNAL PARAMETERS-1'!$B$5:$J$44,9,FALSE)*SDBYLD2!$F161</f>
        <v>0</v>
      </c>
      <c r="AQ161" s="44">
        <f>SDBYLD1!AQ161*VLOOKUP(SDBYLD2!AQ$4,'[1]INTERNAL PARAMETERS-1'!$B$5:$J$44,5,FALSE)*VLOOKUP(SDBYLD2!AQ$4,'[1]INTERNAL PARAMETERS-1'!$B$5:$J$44,7,FALSE)*SDBYLD2!$F161 + SDBYLD1!AQ161*(1-VLOOKUP(SDBYLD2!AQ$4,'[1]INTERNAL PARAMETERS-1'!$B$5:$J$44,5,FALSE))*VLOOKUP(SDBYLD2!AQ$4,'[1]INTERNAL PARAMETERS-1'!$B$5:$J$44,9,FALSE)*SDBYLD2!$F161</f>
        <v>0</v>
      </c>
      <c r="AR161" s="44">
        <f>SDBYLD1!AR161*VLOOKUP(SDBYLD2!AR$4,'[1]INTERNAL PARAMETERS-1'!$B$5:$J$44,5,FALSE)*VLOOKUP(SDBYLD2!AR$4,'[1]INTERNAL PARAMETERS-1'!$B$5:$J$44,7,FALSE)*SDBYLD2!$F161 + SDBYLD1!AR161*(1-VLOOKUP(SDBYLD2!AR$4,'[1]INTERNAL PARAMETERS-1'!$B$5:$J$44,5,FALSE))*VLOOKUP(SDBYLD2!AR$4,'[1]INTERNAL PARAMETERS-1'!$B$5:$J$44,9,FALSE)*SDBYLD2!$F161</f>
        <v>0</v>
      </c>
      <c r="AS161" s="44">
        <f>SDBYLD1!AS161*VLOOKUP(SDBYLD2!AS$4,'[1]INTERNAL PARAMETERS-1'!$B$5:$J$44,5,FALSE)*VLOOKUP(SDBYLD2!AS$4,'[1]INTERNAL PARAMETERS-1'!$B$5:$J$44,7,FALSE)*SDBYLD2!$F161 + SDBYLD1!AS161*(1-VLOOKUP(SDBYLD2!AS$4,'[1]INTERNAL PARAMETERS-1'!$B$5:$J$44,5,FALSE))*VLOOKUP(SDBYLD2!AS$4,'[1]INTERNAL PARAMETERS-1'!$B$5:$J$44,9,FALSE)*SDBYLD2!$F161</f>
        <v>0</v>
      </c>
      <c r="AT161" s="43">
        <f>SDBYLD1!AT161*VLOOKUP(SDBYLD2!AT$4,'[1]INTERNAL PARAMETERS-1'!$B$5:$J$44,5,FALSE)*VLOOKUP(SDBYLD2!AT$4,'[1]INTERNAL PARAMETERS-1'!$B$5:$J$44,7,FALSE)*SDBYLD2!$F161 + SDBYLD1!AT161*(1-VLOOKUP(SDBYLD2!AT$4,'[1]INTERNAL PARAMETERS-1'!$B$5:$J$44,5,FALSE))*VLOOKUP(SDBYLD2!AT$4,'[1]INTERNAL PARAMETERS-1'!$B$5:$J$44,9,FALSE)*SDBYLD2!$F161</f>
        <v>0</v>
      </c>
      <c r="AU161" s="45">
        <f>SDBYLD1!AU161*VLOOKUP(SDBYLD2!AU$4,'[1]INTERNAL PARAMETERS-1'!$B$5:$J$44,5,FALSE)*VLOOKUP(SDBYLD2!AU$4,'[1]INTERNAL PARAMETERS-1'!$B$5:$J$44,6,FALSE)*VLOOKUP(SDBYLD2!AU$4,'[1]INTERNAL PARAMETERS-1'!$B$5:$J$44,3,FALSE) + SDBYLD1!AU161*(1-VLOOKUP(SDBYLD2!AU$4,'[1]INTERNAL PARAMETERS-1'!$B$5:$J$44,5,FALSE))*VLOOKUP(SDBYLD2!AU$4,'[1]INTERNAL PARAMETERS-1'!$B$5:$J$44,8,FALSE)*VLOOKUP(SDBYLD2!AU$4,'[1]INTERNAL PARAMETERS-1'!$B$5:$J$44,3,FALSE)</f>
        <v>0</v>
      </c>
      <c r="AV161" s="44">
        <f>SDBYLD1!AV161*VLOOKUP(SDBYLD2!AV$4,'[1]INTERNAL PARAMETERS-1'!$B$5:$J$44,5,FALSE)*VLOOKUP(SDBYLD2!AV$4,'[1]INTERNAL PARAMETERS-1'!$B$5:$J$44,6,FALSE)*VLOOKUP(SDBYLD2!AV$4,'[1]INTERNAL PARAMETERS-1'!$B$5:$J$44,3,FALSE) + SDBYLD1!AV161*(1-VLOOKUP(SDBYLD2!AV$4,'[1]INTERNAL PARAMETERS-1'!$B$5:$J$44,5,FALSE))*VLOOKUP(SDBYLD2!AV$4,'[1]INTERNAL PARAMETERS-1'!$B$5:$J$44,8,FALSE)*VLOOKUP(SDBYLD2!AV$4,'[1]INTERNAL PARAMETERS-1'!$B$5:$J$44,3,FALSE)</f>
        <v>0</v>
      </c>
      <c r="AW161" s="44">
        <f>SDBYLD1!AW161*VLOOKUP(SDBYLD2!AW$4,'[1]INTERNAL PARAMETERS-1'!$B$5:$J$44,5,FALSE)*VLOOKUP(SDBYLD2!AW$4,'[1]INTERNAL PARAMETERS-1'!$B$5:$J$44,6,FALSE)*VLOOKUP(SDBYLD2!AW$4,'[1]INTERNAL PARAMETERS-1'!$B$5:$J$44,3,FALSE) + SDBYLD1!AW161*(1-VLOOKUP(SDBYLD2!AW$4,'[1]INTERNAL PARAMETERS-1'!$B$5:$J$44,5,FALSE))*VLOOKUP(SDBYLD2!AW$4,'[1]INTERNAL PARAMETERS-1'!$B$5:$J$44,8,FALSE)*VLOOKUP(SDBYLD2!AW$4,'[1]INTERNAL PARAMETERS-1'!$B$5:$J$44,3,FALSE)</f>
        <v>4.6023899553104428</v>
      </c>
      <c r="AX161" s="44">
        <f>SDBYLD1!AX161*VLOOKUP(SDBYLD2!AX$4,'[1]INTERNAL PARAMETERS-1'!$B$5:$J$44,5,FALSE)*VLOOKUP(SDBYLD2!AX$4,'[1]INTERNAL PARAMETERS-1'!$B$5:$J$44,6,FALSE)*VLOOKUP(SDBYLD2!AX$4,'[1]INTERNAL PARAMETERS-1'!$B$5:$J$44,3,FALSE) + SDBYLD1!AX161*(1-VLOOKUP(SDBYLD2!AX$4,'[1]INTERNAL PARAMETERS-1'!$B$5:$J$44,5,FALSE))*VLOOKUP(SDBYLD2!AX$4,'[1]INTERNAL PARAMETERS-1'!$B$5:$J$44,8,FALSE)*VLOOKUP(SDBYLD2!AX$4,'[1]INTERNAL PARAMETERS-1'!$B$5:$J$44,3,FALSE)</f>
        <v>0</v>
      </c>
      <c r="AY161" s="44">
        <f>SDBYLD1!AY161*VLOOKUP(SDBYLD2!AY$4,'[1]INTERNAL PARAMETERS-1'!$B$5:$J$44,5,FALSE)*VLOOKUP(SDBYLD2!AY$4,'[1]INTERNAL PARAMETERS-1'!$B$5:$J$44,6,FALSE)*VLOOKUP(SDBYLD2!AY$4,'[1]INTERNAL PARAMETERS-1'!$B$5:$J$44,3,FALSE) + SDBYLD1!AY161*(1-VLOOKUP(SDBYLD2!AY$4,'[1]INTERNAL PARAMETERS-1'!$B$5:$J$44,5,FALSE))*VLOOKUP(SDBYLD2!AY$4,'[1]INTERNAL PARAMETERS-1'!$B$5:$J$44,8,FALSE)*VLOOKUP(SDBYLD2!AY$4,'[1]INTERNAL PARAMETERS-1'!$B$5:$J$44,3,FALSE)</f>
        <v>0</v>
      </c>
      <c r="AZ161" s="44">
        <f>SDBYLD1!AZ161*VLOOKUP(SDBYLD2!AZ$4,'[1]INTERNAL PARAMETERS-1'!$B$5:$J$44,5,FALSE)*VLOOKUP(SDBYLD2!AZ$4,'[1]INTERNAL PARAMETERS-1'!$B$5:$J$44,6,FALSE)*VLOOKUP(SDBYLD2!AZ$4,'[1]INTERNAL PARAMETERS-1'!$B$5:$J$44,3,FALSE) + SDBYLD1!AZ161*(1-VLOOKUP(SDBYLD2!AZ$4,'[1]INTERNAL PARAMETERS-1'!$B$5:$J$44,5,FALSE))*VLOOKUP(SDBYLD2!AZ$4,'[1]INTERNAL PARAMETERS-1'!$B$5:$J$44,8,FALSE)*VLOOKUP(SDBYLD2!AZ$4,'[1]INTERNAL PARAMETERS-1'!$B$5:$J$44,3,FALSE)</f>
        <v>0</v>
      </c>
      <c r="BA161" s="44">
        <f>SDBYLD1!BA161*VLOOKUP(SDBYLD2!BA$4,'[1]INTERNAL PARAMETERS-1'!$B$5:$J$44,5,FALSE)*VLOOKUP(SDBYLD2!BA$4,'[1]INTERNAL PARAMETERS-1'!$B$5:$J$44,6,FALSE)*VLOOKUP(SDBYLD2!BA$4,'[1]INTERNAL PARAMETERS-1'!$B$5:$J$44,3,FALSE) + SDBYLD1!BA161*(1-VLOOKUP(SDBYLD2!BA$4,'[1]INTERNAL PARAMETERS-1'!$B$5:$J$44,5,FALSE))*VLOOKUP(SDBYLD2!BA$4,'[1]INTERNAL PARAMETERS-1'!$B$5:$J$44,8,FALSE)*VLOOKUP(SDBYLD2!BA$4,'[1]INTERNAL PARAMETERS-1'!$B$5:$J$44,3,FALSE)</f>
        <v>4.2507131734259342</v>
      </c>
      <c r="BB161" s="44">
        <f>SDBYLD1!BB161*VLOOKUP(SDBYLD2!BB$4,'[1]INTERNAL PARAMETERS-1'!$B$5:$J$44,5,FALSE)*VLOOKUP(SDBYLD2!BB$4,'[1]INTERNAL PARAMETERS-1'!$B$5:$J$44,6,FALSE)*VLOOKUP(SDBYLD2!BB$4,'[1]INTERNAL PARAMETERS-1'!$B$5:$J$44,3,FALSE) + SDBYLD1!BB161*(1-VLOOKUP(SDBYLD2!BB$4,'[1]INTERNAL PARAMETERS-1'!$B$5:$J$44,5,FALSE))*VLOOKUP(SDBYLD2!BB$4,'[1]INTERNAL PARAMETERS-1'!$B$5:$J$44,8,FALSE)*VLOOKUP(SDBYLD2!BB$4,'[1]INTERNAL PARAMETERS-1'!$B$5:$J$44,3,FALSE)</f>
        <v>0.51435007279937361</v>
      </c>
      <c r="BC161" s="44">
        <f>SDBYLD1!BC161*VLOOKUP(SDBYLD2!BC$4,'[1]INTERNAL PARAMETERS-1'!$B$5:$J$44,5,FALSE)*VLOOKUP(SDBYLD2!BC$4,'[1]INTERNAL PARAMETERS-1'!$B$5:$J$44,6,FALSE)*VLOOKUP(SDBYLD2!BC$4,'[1]INTERNAL PARAMETERS-1'!$B$5:$J$44,3,FALSE) + SDBYLD1!BC161*(1-VLOOKUP(SDBYLD2!BC$4,'[1]INTERNAL PARAMETERS-1'!$B$5:$J$44,5,FALSE))*VLOOKUP(SDBYLD2!BC$4,'[1]INTERNAL PARAMETERS-1'!$B$5:$J$44,8,FALSE)*VLOOKUP(SDBYLD2!BC$4,'[1]INTERNAL PARAMETERS-1'!$B$5:$J$44,3,FALSE)</f>
        <v>2.840056164076652</v>
      </c>
      <c r="BD161" s="44">
        <f>SDBYLD1!BD161*VLOOKUP(SDBYLD2!BD$4,'[1]INTERNAL PARAMETERS-1'!$B$5:$J$44,5,FALSE)*VLOOKUP(SDBYLD2!BD$4,'[1]INTERNAL PARAMETERS-1'!$B$5:$J$44,6,FALSE)*VLOOKUP(SDBYLD2!BD$4,'[1]INTERNAL PARAMETERS-1'!$B$5:$J$44,3,FALSE) + SDBYLD1!BD161*(1-VLOOKUP(SDBYLD2!BD$4,'[1]INTERNAL PARAMETERS-1'!$B$5:$J$44,5,FALSE))*VLOOKUP(SDBYLD2!BD$4,'[1]INTERNAL PARAMETERS-1'!$B$5:$J$44,8,FALSE)*VLOOKUP(SDBYLD2!BD$4,'[1]INTERNAL PARAMETERS-1'!$B$5:$J$44,3,FALSE)</f>
        <v>0.48070965264850507</v>
      </c>
      <c r="BE161" s="44">
        <f>SDBYLD1!BE161*VLOOKUP(SDBYLD2!BE$4,'[1]INTERNAL PARAMETERS-1'!$B$5:$J$44,5,FALSE)*VLOOKUP(SDBYLD2!BE$4,'[1]INTERNAL PARAMETERS-1'!$B$5:$J$44,6,FALSE)*VLOOKUP(SDBYLD2!BE$4,'[1]INTERNAL PARAMETERS-1'!$B$5:$J$44,3,FALSE) + SDBYLD1!BE161*(1-VLOOKUP(SDBYLD2!BE$4,'[1]INTERNAL PARAMETERS-1'!$B$5:$J$44,5,FALSE))*VLOOKUP(SDBYLD2!BE$4,'[1]INTERNAL PARAMETERS-1'!$B$5:$J$44,8,FALSE)*VLOOKUP(SDBYLD2!BE$4,'[1]INTERNAL PARAMETERS-1'!$B$5:$J$44,3,FALSE)</f>
        <v>1.6241998698455504</v>
      </c>
      <c r="BF161" s="44">
        <f>SDBYLD1!BF161*VLOOKUP(SDBYLD2!BF$4,'[1]INTERNAL PARAMETERS-1'!$B$5:$J$44,5,FALSE)*VLOOKUP(SDBYLD2!BF$4,'[1]INTERNAL PARAMETERS-1'!$B$5:$J$44,6,FALSE)*VLOOKUP(SDBYLD2!BF$4,'[1]INTERNAL PARAMETERS-1'!$B$5:$J$44,3,FALSE) + SDBYLD1!BF161*(1-VLOOKUP(SDBYLD2!BF$4,'[1]INTERNAL PARAMETERS-1'!$B$5:$J$44,5,FALSE))*VLOOKUP(SDBYLD2!BF$4,'[1]INTERNAL PARAMETERS-1'!$B$5:$J$44,8,FALSE)*VLOOKUP(SDBYLD2!BF$4,'[1]INTERNAL PARAMETERS-1'!$B$5:$J$44,3,FALSE)</f>
        <v>0</v>
      </c>
      <c r="BG161" s="44">
        <f>SDBYLD1!BG161*VLOOKUP(SDBYLD2!BG$4,'[1]INTERNAL PARAMETERS-1'!$B$5:$J$44,5,FALSE)*VLOOKUP(SDBYLD2!BG$4,'[1]INTERNAL PARAMETERS-1'!$B$5:$J$44,6,FALSE)*VLOOKUP(SDBYLD2!BG$4,'[1]INTERNAL PARAMETERS-1'!$B$5:$J$44,3,FALSE) + SDBYLD1!BG161*(1-VLOOKUP(SDBYLD2!BG$4,'[1]INTERNAL PARAMETERS-1'!$B$5:$J$44,5,FALSE))*VLOOKUP(SDBYLD2!BG$4,'[1]INTERNAL PARAMETERS-1'!$B$5:$J$44,8,FALSE)*VLOOKUP(SDBYLD2!BG$4,'[1]INTERNAL PARAMETERS-1'!$B$5:$J$44,3,FALSE)</f>
        <v>0.67899848204950886</v>
      </c>
      <c r="BH161" s="44">
        <f>SDBYLD1!BH161*VLOOKUP(SDBYLD2!BH$4,'[1]INTERNAL PARAMETERS-1'!$B$5:$J$44,5,FALSE)*VLOOKUP(SDBYLD2!BH$4,'[1]INTERNAL PARAMETERS-1'!$B$5:$J$44,6,FALSE)*VLOOKUP(SDBYLD2!BH$4,'[1]INTERNAL PARAMETERS-1'!$B$5:$J$44,3,FALSE) + SDBYLD1!BH161*(1-VLOOKUP(SDBYLD2!BH$4,'[1]INTERNAL PARAMETERS-1'!$B$5:$J$44,5,FALSE))*VLOOKUP(SDBYLD2!BH$4,'[1]INTERNAL PARAMETERS-1'!$B$5:$J$44,8,FALSE)*VLOOKUP(SDBYLD2!BH$4,'[1]INTERNAL PARAMETERS-1'!$B$5:$J$44,3,FALSE)</f>
        <v>4.6012057250024649E-3</v>
      </c>
      <c r="BI161" s="44">
        <f>SDBYLD1!BI161*VLOOKUP(SDBYLD2!BI$4,'[1]INTERNAL PARAMETERS-1'!$B$5:$J$44,5,FALSE)*VLOOKUP(SDBYLD2!BI$4,'[1]INTERNAL PARAMETERS-1'!$B$5:$J$44,6,FALSE)*VLOOKUP(SDBYLD2!BI$4,'[1]INTERNAL PARAMETERS-1'!$B$5:$J$44,3,FALSE) + SDBYLD1!BI161*(1-VLOOKUP(SDBYLD2!BI$4,'[1]INTERNAL PARAMETERS-1'!$B$5:$J$44,5,FALSE))*VLOOKUP(SDBYLD2!BI$4,'[1]INTERNAL PARAMETERS-1'!$B$5:$J$44,8,FALSE)*VLOOKUP(SDBYLD2!BI$4,'[1]INTERNAL PARAMETERS-1'!$B$5:$J$44,3,FALSE)</f>
        <v>0</v>
      </c>
      <c r="BJ161" s="44">
        <f>SDBYLD1!BJ161*VLOOKUP(SDBYLD2!BJ$4,'[1]INTERNAL PARAMETERS-1'!$B$5:$J$44,5,FALSE)*VLOOKUP(SDBYLD2!BJ$4,'[1]INTERNAL PARAMETERS-1'!$B$5:$J$44,6,FALSE)*VLOOKUP(SDBYLD2!BJ$4,'[1]INTERNAL PARAMETERS-1'!$B$5:$J$44,3,FALSE) + SDBYLD1!BJ161*(1-VLOOKUP(SDBYLD2!BJ$4,'[1]INTERNAL PARAMETERS-1'!$B$5:$J$44,5,FALSE))*VLOOKUP(SDBYLD2!BJ$4,'[1]INTERNAL PARAMETERS-1'!$B$5:$J$44,8,FALSE)*VLOOKUP(SDBYLD2!BJ$4,'[1]INTERNAL PARAMETERS-1'!$B$5:$J$44,3,FALSE)</f>
        <v>0.36835184378947461</v>
      </c>
      <c r="BK161" s="44">
        <f>SDBYLD1!BK161*VLOOKUP(SDBYLD2!BK$4,'[1]INTERNAL PARAMETERS-1'!$B$5:$J$44,5,FALSE)*VLOOKUP(SDBYLD2!BK$4,'[1]INTERNAL PARAMETERS-1'!$B$5:$J$44,6,FALSE)*VLOOKUP(SDBYLD2!BK$4,'[1]INTERNAL PARAMETERS-1'!$B$5:$J$44,3,FALSE) + SDBYLD1!BK161*(1-VLOOKUP(SDBYLD2!BK$4,'[1]INTERNAL PARAMETERS-1'!$B$5:$J$44,5,FALSE))*VLOOKUP(SDBYLD2!BK$4,'[1]INTERNAL PARAMETERS-1'!$B$5:$J$44,8,FALSE)*VLOOKUP(SDBYLD2!BK$4,'[1]INTERNAL PARAMETERS-1'!$B$5:$J$44,3,FALSE)</f>
        <v>0.34233699920706412</v>
      </c>
      <c r="BL161" s="44">
        <f>SDBYLD1!BL161*VLOOKUP(SDBYLD2!BL$4,'[1]INTERNAL PARAMETERS-1'!$B$5:$J$44,5,FALSE)*VLOOKUP(SDBYLD2!BL$4,'[1]INTERNAL PARAMETERS-1'!$B$5:$J$44,6,FALSE)*VLOOKUP(SDBYLD2!BL$4,'[1]INTERNAL PARAMETERS-1'!$B$5:$J$44,3,FALSE) + SDBYLD1!BL161*(1-VLOOKUP(SDBYLD2!BL$4,'[1]INTERNAL PARAMETERS-1'!$B$5:$J$44,5,FALSE))*VLOOKUP(SDBYLD2!BL$4,'[1]INTERNAL PARAMETERS-1'!$B$5:$J$44,8,FALSE)*VLOOKUP(SDBYLD2!BL$4,'[1]INTERNAL PARAMETERS-1'!$B$5:$J$44,3,FALSE)</f>
        <v>0.87502323237327839</v>
      </c>
      <c r="BM161" s="44">
        <f>SDBYLD1!BM161*VLOOKUP(SDBYLD2!BM$4,'[1]INTERNAL PARAMETERS-1'!$B$5:$J$44,5,FALSE)*VLOOKUP(SDBYLD2!BM$4,'[1]INTERNAL PARAMETERS-1'!$B$5:$J$44,6,FALSE)*VLOOKUP(SDBYLD2!BM$4,'[1]INTERNAL PARAMETERS-1'!$B$5:$J$44,3,FALSE) + SDBYLD1!BM161*(1-VLOOKUP(SDBYLD2!BM$4,'[1]INTERNAL PARAMETERS-1'!$B$5:$J$44,5,FALSE))*VLOOKUP(SDBYLD2!BM$4,'[1]INTERNAL PARAMETERS-1'!$B$5:$J$44,8,FALSE)*VLOOKUP(SDBYLD2!BM$4,'[1]INTERNAL PARAMETERS-1'!$B$5:$J$44,3,FALSE)</f>
        <v>0.60180299023135186</v>
      </c>
      <c r="BN161" s="44">
        <f>SDBYLD1!BN161*VLOOKUP(SDBYLD2!BN$4,'[1]INTERNAL PARAMETERS-1'!$B$5:$J$44,5,FALSE)*VLOOKUP(SDBYLD2!BN$4,'[1]INTERNAL PARAMETERS-1'!$B$5:$J$44,6,FALSE)*VLOOKUP(SDBYLD2!BN$4,'[1]INTERNAL PARAMETERS-1'!$B$5:$J$44,3,FALSE) + SDBYLD1!BN161*(1-VLOOKUP(SDBYLD2!BN$4,'[1]INTERNAL PARAMETERS-1'!$B$5:$J$44,5,FALSE))*VLOOKUP(SDBYLD2!BN$4,'[1]INTERNAL PARAMETERS-1'!$B$5:$J$44,8,FALSE)*VLOOKUP(SDBYLD2!BN$4,'[1]INTERNAL PARAMETERS-1'!$B$5:$J$44,3,FALSE)</f>
        <v>0.26339768184350648</v>
      </c>
      <c r="BO161" s="44">
        <f>SDBYLD1!BO161*VLOOKUP(SDBYLD2!BO$4,'[1]INTERNAL PARAMETERS-1'!$B$5:$J$44,5,FALSE)*VLOOKUP(SDBYLD2!BO$4,'[1]INTERNAL PARAMETERS-1'!$B$5:$J$44,6,FALSE)*VLOOKUP(SDBYLD2!BO$4,'[1]INTERNAL PARAMETERS-1'!$B$5:$J$44,3,FALSE) + SDBYLD1!BO161*(1-VLOOKUP(SDBYLD2!BO$4,'[1]INTERNAL PARAMETERS-1'!$B$5:$J$44,5,FALSE))*VLOOKUP(SDBYLD2!BO$4,'[1]INTERNAL PARAMETERS-1'!$B$5:$J$44,8,FALSE)*VLOOKUP(SDBYLD2!BO$4,'[1]INTERNAL PARAMETERS-1'!$B$5:$J$44,3,FALSE)</f>
        <v>0.14861133568876367</v>
      </c>
      <c r="BP161" s="44">
        <f>SDBYLD1!BP161*VLOOKUP(SDBYLD2!BP$4,'[1]INTERNAL PARAMETERS-1'!$B$5:$J$44,5,FALSE)*VLOOKUP(SDBYLD2!BP$4,'[1]INTERNAL PARAMETERS-1'!$B$5:$J$44,6,FALSE)*VLOOKUP(SDBYLD2!BP$4,'[1]INTERNAL PARAMETERS-1'!$B$5:$J$44,3,FALSE) + SDBYLD1!BP161*(1-VLOOKUP(SDBYLD2!BP$4,'[1]INTERNAL PARAMETERS-1'!$B$5:$J$44,5,FALSE))*VLOOKUP(SDBYLD2!BP$4,'[1]INTERNAL PARAMETERS-1'!$B$5:$J$44,8,FALSE)*VLOOKUP(SDBYLD2!BP$4,'[1]INTERNAL PARAMETERS-1'!$B$5:$J$44,3,FALSE)</f>
        <v>2.0939463612536225E-2</v>
      </c>
      <c r="BQ161" s="44">
        <f>SDBYLD1!BQ161*VLOOKUP(SDBYLD2!BQ$4,'[1]INTERNAL PARAMETERS-1'!$B$5:$J$44,5,FALSE)*VLOOKUP(SDBYLD2!BQ$4,'[1]INTERNAL PARAMETERS-1'!$B$5:$J$44,6,FALSE)*VLOOKUP(SDBYLD2!BQ$4,'[1]INTERNAL PARAMETERS-1'!$B$5:$J$44,3,FALSE) + SDBYLD1!BQ161*(1-VLOOKUP(SDBYLD2!BQ$4,'[1]INTERNAL PARAMETERS-1'!$B$5:$J$44,5,FALSE))*VLOOKUP(SDBYLD2!BQ$4,'[1]INTERNAL PARAMETERS-1'!$B$5:$J$44,8,FALSE)*VLOOKUP(SDBYLD2!BQ$4,'[1]INTERNAL PARAMETERS-1'!$B$5:$J$44,3,FALSE)</f>
        <v>1.080735984277281</v>
      </c>
      <c r="BR161" s="44">
        <f>SDBYLD1!BR161*VLOOKUP(SDBYLD2!BR$4,'[1]INTERNAL PARAMETERS-1'!$B$5:$J$44,5,FALSE)*VLOOKUP(SDBYLD2!BR$4,'[1]INTERNAL PARAMETERS-1'!$B$5:$J$44,6,FALSE)*VLOOKUP(SDBYLD2!BR$4,'[1]INTERNAL PARAMETERS-1'!$B$5:$J$44,3,FALSE) + SDBYLD1!BR161*(1-VLOOKUP(SDBYLD2!BR$4,'[1]INTERNAL PARAMETERS-1'!$B$5:$J$44,5,FALSE))*VLOOKUP(SDBYLD2!BR$4,'[1]INTERNAL PARAMETERS-1'!$B$5:$J$44,8,FALSE)*VLOOKUP(SDBYLD2!BR$4,'[1]INTERNAL PARAMETERS-1'!$B$5:$J$44,3,FALSE)</f>
        <v>2.3962220311454084E-2</v>
      </c>
      <c r="BS161" s="44">
        <f>SDBYLD1!BS161*VLOOKUP(SDBYLD2!BS$4,'[1]INTERNAL PARAMETERS-1'!$B$5:$J$44,5,FALSE)*VLOOKUP(SDBYLD2!BS$4,'[1]INTERNAL PARAMETERS-1'!$B$5:$J$44,6,FALSE)*VLOOKUP(SDBYLD2!BS$4,'[1]INTERNAL PARAMETERS-1'!$B$5:$J$44,3,FALSE) + SDBYLD1!BS161*(1-VLOOKUP(SDBYLD2!BS$4,'[1]INTERNAL PARAMETERS-1'!$B$5:$J$44,5,FALSE))*VLOOKUP(SDBYLD2!BS$4,'[1]INTERNAL PARAMETERS-1'!$B$5:$J$44,8,FALSE)*VLOOKUP(SDBYLD2!BS$4,'[1]INTERNAL PARAMETERS-1'!$B$5:$J$44,3,FALSE)</f>
        <v>4.5550340247179667E-3</v>
      </c>
      <c r="BT161" s="44">
        <f>SDBYLD1!BT161*VLOOKUP(SDBYLD2!BT$4,'[1]INTERNAL PARAMETERS-1'!$B$5:$J$44,5,FALSE)*VLOOKUP(SDBYLD2!BT$4,'[1]INTERNAL PARAMETERS-1'!$B$5:$J$44,6,FALSE)*VLOOKUP(SDBYLD2!BT$4,'[1]INTERNAL PARAMETERS-1'!$B$5:$J$44,3,FALSE) + SDBYLD1!BT161*(1-VLOOKUP(SDBYLD2!BT$4,'[1]INTERNAL PARAMETERS-1'!$B$5:$J$44,5,FALSE))*VLOOKUP(SDBYLD2!BT$4,'[1]INTERNAL PARAMETERS-1'!$B$5:$J$44,8,FALSE)*VLOOKUP(SDBYLD2!BT$4,'[1]INTERNAL PARAMETERS-1'!$B$5:$J$44,3,FALSE)</f>
        <v>0</v>
      </c>
      <c r="BU161" s="44">
        <f>SDBYLD1!BU161*VLOOKUP(SDBYLD2!BU$4,'[1]INTERNAL PARAMETERS-1'!$B$5:$J$44,5,FALSE)*VLOOKUP(SDBYLD2!BU$4,'[1]INTERNAL PARAMETERS-1'!$B$5:$J$44,6,FALSE)*VLOOKUP(SDBYLD2!BU$4,'[1]INTERNAL PARAMETERS-1'!$B$5:$J$44,3,FALSE) + SDBYLD1!BU161*(1-VLOOKUP(SDBYLD2!BU$4,'[1]INTERNAL PARAMETERS-1'!$B$5:$J$44,5,FALSE))*VLOOKUP(SDBYLD2!BU$4,'[1]INTERNAL PARAMETERS-1'!$B$5:$J$44,8,FALSE)*VLOOKUP(SDBYLD2!BU$4,'[1]INTERNAL PARAMETERS-1'!$B$5:$J$44,3,FALSE)</f>
        <v>0</v>
      </c>
      <c r="BV161" s="44">
        <f>SDBYLD1!BV161*VLOOKUP(SDBYLD2!BV$4,'[1]INTERNAL PARAMETERS-1'!$B$5:$J$44,5,FALSE)*VLOOKUP(SDBYLD2!BV$4,'[1]INTERNAL PARAMETERS-1'!$B$5:$J$44,6,FALSE)*VLOOKUP(SDBYLD2!BV$4,'[1]INTERNAL PARAMETERS-1'!$B$5:$J$44,3,FALSE) + SDBYLD1!BV161*(1-VLOOKUP(SDBYLD2!BV$4,'[1]INTERNAL PARAMETERS-1'!$B$5:$J$44,5,FALSE))*VLOOKUP(SDBYLD2!BV$4,'[1]INTERNAL PARAMETERS-1'!$B$5:$J$44,8,FALSE)*VLOOKUP(SDBYLD2!BV$4,'[1]INTERNAL PARAMETERS-1'!$B$5:$J$44,3,FALSE)</f>
        <v>0</v>
      </c>
      <c r="BW161" s="44">
        <f>SDBYLD1!BW161*VLOOKUP(SDBYLD2!BW$4,'[1]INTERNAL PARAMETERS-1'!$B$5:$J$44,5,FALSE)*VLOOKUP(SDBYLD2!BW$4,'[1]INTERNAL PARAMETERS-1'!$B$5:$J$44,6,FALSE)*VLOOKUP(SDBYLD2!BW$4,'[1]INTERNAL PARAMETERS-1'!$B$5:$J$44,3,FALSE) + SDBYLD1!BW161*(1-VLOOKUP(SDBYLD2!BW$4,'[1]INTERNAL PARAMETERS-1'!$B$5:$J$44,5,FALSE))*VLOOKUP(SDBYLD2!BW$4,'[1]INTERNAL PARAMETERS-1'!$B$5:$J$44,8,FALSE)*VLOOKUP(SDBYLD2!BW$4,'[1]INTERNAL PARAMETERS-1'!$B$5:$J$44,3,FALSE)</f>
        <v>0</v>
      </c>
      <c r="BX161" s="44">
        <f>SDBYLD1!BX161*VLOOKUP(SDBYLD2!BX$4,'[1]INTERNAL PARAMETERS-1'!$B$5:$J$44,5,FALSE)*VLOOKUP(SDBYLD2!BX$4,'[1]INTERNAL PARAMETERS-1'!$B$5:$J$44,6,FALSE)*VLOOKUP(SDBYLD2!BX$4,'[1]INTERNAL PARAMETERS-1'!$B$5:$J$44,3,FALSE) + SDBYLD1!BX161*(1-VLOOKUP(SDBYLD2!BX$4,'[1]INTERNAL PARAMETERS-1'!$B$5:$J$44,5,FALSE))*VLOOKUP(SDBYLD2!BX$4,'[1]INTERNAL PARAMETERS-1'!$B$5:$J$44,8,FALSE)*VLOOKUP(SDBYLD2!BX$4,'[1]INTERNAL PARAMETERS-1'!$B$5:$J$44,3,FALSE)</f>
        <v>0</v>
      </c>
      <c r="BY161" s="44">
        <f>SDBYLD1!BY161*VLOOKUP(SDBYLD2!BY$4,'[1]INTERNAL PARAMETERS-1'!$B$5:$J$44,5,FALSE)*VLOOKUP(SDBYLD2!BY$4,'[1]INTERNAL PARAMETERS-1'!$B$5:$J$44,6,FALSE)*VLOOKUP(SDBYLD2!BY$4,'[1]INTERNAL PARAMETERS-1'!$B$5:$J$44,3,FALSE) + SDBYLD1!BY161*(1-VLOOKUP(SDBYLD2!BY$4,'[1]INTERNAL PARAMETERS-1'!$B$5:$J$44,5,FALSE))*VLOOKUP(SDBYLD2!BY$4,'[1]INTERNAL PARAMETERS-1'!$B$5:$J$44,8,FALSE)*VLOOKUP(SDBYLD2!BY$4,'[1]INTERNAL PARAMETERS-1'!$B$5:$J$44,3,FALSE)</f>
        <v>0</v>
      </c>
      <c r="BZ161" s="44">
        <f>SDBYLD1!BZ161*VLOOKUP(SDBYLD2!BZ$4,'[1]INTERNAL PARAMETERS-1'!$B$5:$J$44,5,FALSE)*VLOOKUP(SDBYLD2!BZ$4,'[1]INTERNAL PARAMETERS-1'!$B$5:$J$44,6,FALSE)*VLOOKUP(SDBYLD2!BZ$4,'[1]INTERNAL PARAMETERS-1'!$B$5:$J$44,3,FALSE) + SDBYLD1!BZ161*(1-VLOOKUP(SDBYLD2!BZ$4,'[1]INTERNAL PARAMETERS-1'!$B$5:$J$44,5,FALSE))*VLOOKUP(SDBYLD2!BZ$4,'[1]INTERNAL PARAMETERS-1'!$B$5:$J$44,8,FALSE)*VLOOKUP(SDBYLD2!BZ$4,'[1]INTERNAL PARAMETERS-1'!$B$5:$J$44,3,FALSE)</f>
        <v>2.9213812209600712E-3</v>
      </c>
      <c r="CA161" s="44">
        <f>SDBYLD1!CA161*VLOOKUP(SDBYLD2!CA$4,'[1]INTERNAL PARAMETERS-1'!$B$5:$J$44,5,FALSE)*VLOOKUP(SDBYLD2!CA$4,'[1]INTERNAL PARAMETERS-1'!$B$5:$J$44,6,FALSE)*VLOOKUP(SDBYLD2!CA$4,'[1]INTERNAL PARAMETERS-1'!$B$5:$J$44,3,FALSE) + SDBYLD1!CA161*(1-VLOOKUP(SDBYLD2!CA$4,'[1]INTERNAL PARAMETERS-1'!$B$5:$J$44,5,FALSE))*VLOOKUP(SDBYLD2!CA$4,'[1]INTERNAL PARAMETERS-1'!$B$5:$J$44,8,FALSE)*VLOOKUP(SDBYLD2!CA$4,'[1]INTERNAL PARAMETERS-1'!$B$5:$J$44,3,FALSE)</f>
        <v>0</v>
      </c>
      <c r="CB161" s="44">
        <f>SDBYLD1!CB161*VLOOKUP(SDBYLD2!CB$4,'[1]INTERNAL PARAMETERS-1'!$B$5:$J$44,5,FALSE)*VLOOKUP(SDBYLD2!CB$4,'[1]INTERNAL PARAMETERS-1'!$B$5:$J$44,6,FALSE)*VLOOKUP(SDBYLD2!CB$4,'[1]INTERNAL PARAMETERS-1'!$B$5:$J$44,3,FALSE) + SDBYLD1!CB161*(1-VLOOKUP(SDBYLD2!CB$4,'[1]INTERNAL PARAMETERS-1'!$B$5:$J$44,5,FALSE))*VLOOKUP(SDBYLD2!CB$4,'[1]INTERNAL PARAMETERS-1'!$B$5:$J$44,8,FALSE)*VLOOKUP(SDBYLD2!CB$4,'[1]INTERNAL PARAMETERS-1'!$B$5:$J$44,3,FALSE)</f>
        <v>0</v>
      </c>
      <c r="CC161" s="44">
        <f>SDBYLD1!CC161*VLOOKUP(SDBYLD2!CC$4,'[1]INTERNAL PARAMETERS-1'!$B$5:$J$44,5,FALSE)*VLOOKUP(SDBYLD2!CC$4,'[1]INTERNAL PARAMETERS-1'!$B$5:$J$44,6,FALSE)*VLOOKUP(SDBYLD2!CC$4,'[1]INTERNAL PARAMETERS-1'!$B$5:$J$44,3,FALSE) + SDBYLD1!CC161*(1-VLOOKUP(SDBYLD2!CC$4,'[1]INTERNAL PARAMETERS-1'!$B$5:$J$44,5,FALSE))*VLOOKUP(SDBYLD2!CC$4,'[1]INTERNAL PARAMETERS-1'!$B$5:$J$44,8,FALSE)*VLOOKUP(SDBYLD2!CC$4,'[1]INTERNAL PARAMETERS-1'!$B$5:$J$44,3,FALSE)</f>
        <v>5.193536687148421E-3</v>
      </c>
      <c r="CD161" s="44">
        <f>SDBYLD1!CD161*VLOOKUP(SDBYLD2!CD$4,'[1]INTERNAL PARAMETERS-1'!$B$5:$J$44,5,FALSE)*VLOOKUP(SDBYLD2!CD$4,'[1]INTERNAL PARAMETERS-1'!$B$5:$J$44,6,FALSE)*VLOOKUP(SDBYLD2!CD$4,'[1]INTERNAL PARAMETERS-1'!$B$5:$J$44,3,FALSE) + SDBYLD1!CD161*(1-VLOOKUP(SDBYLD2!CD$4,'[1]INTERNAL PARAMETERS-1'!$B$5:$J$44,5,FALSE))*VLOOKUP(SDBYLD2!CD$4,'[1]INTERNAL PARAMETERS-1'!$B$5:$J$44,8,FALSE)*VLOOKUP(SDBYLD2!CD$4,'[1]INTERNAL PARAMETERS-1'!$B$5:$J$44,3,FALSE)</f>
        <v>1.4525726698548649E-2</v>
      </c>
      <c r="CE161" s="44">
        <f>SDBYLD1!CE161*VLOOKUP(SDBYLD2!CE$4,'[1]INTERNAL PARAMETERS-1'!$B$5:$J$44,5,FALSE)*VLOOKUP(SDBYLD2!CE$4,'[1]INTERNAL PARAMETERS-1'!$B$5:$J$44,6,FALSE)*VLOOKUP(SDBYLD2!CE$4,'[1]INTERNAL PARAMETERS-1'!$B$5:$J$44,3,FALSE) + SDBYLD1!CE161*(1-VLOOKUP(SDBYLD2!CE$4,'[1]INTERNAL PARAMETERS-1'!$B$5:$J$44,5,FALSE))*VLOOKUP(SDBYLD2!CE$4,'[1]INTERNAL PARAMETERS-1'!$B$5:$J$44,8,FALSE)*VLOOKUP(SDBYLD2!CE$4,'[1]INTERNAL PARAMETERS-1'!$B$5:$J$44,3,FALSE)</f>
        <v>2.5810378161523852E-2</v>
      </c>
      <c r="CF161" s="44">
        <f>SDBYLD1!CF161*VLOOKUP(SDBYLD2!CF$4,'[1]INTERNAL PARAMETERS-1'!$B$5:$J$44,5,FALSE)*VLOOKUP(SDBYLD2!CF$4,'[1]INTERNAL PARAMETERS-1'!$B$5:$J$44,6,FALSE)*VLOOKUP(SDBYLD2!CF$4,'[1]INTERNAL PARAMETERS-1'!$B$5:$J$44,3,FALSE) + SDBYLD1!CF161*(1-VLOOKUP(SDBYLD2!CF$4,'[1]INTERNAL PARAMETERS-1'!$B$5:$J$44,5,FALSE))*VLOOKUP(SDBYLD2!CF$4,'[1]INTERNAL PARAMETERS-1'!$B$5:$J$44,8,FALSE)*VLOOKUP(SDBYLD2!CF$4,'[1]INTERNAL PARAMETERS-1'!$B$5:$J$44,3,FALSE)</f>
        <v>0</v>
      </c>
      <c r="CG161" s="44">
        <f>SDBYLD1!CG161*VLOOKUP(SDBYLD2!CG$4,'[1]INTERNAL PARAMETERS-1'!$B$5:$J$44,5,FALSE)*VLOOKUP(SDBYLD2!CG$4,'[1]INTERNAL PARAMETERS-1'!$B$5:$J$44,6,FALSE)*VLOOKUP(SDBYLD2!CG$4,'[1]INTERNAL PARAMETERS-1'!$B$5:$J$44,3,FALSE) + SDBYLD1!CG161*(1-VLOOKUP(SDBYLD2!CG$4,'[1]INTERNAL PARAMETERS-1'!$B$5:$J$44,5,FALSE))*VLOOKUP(SDBYLD2!CG$4,'[1]INTERNAL PARAMETERS-1'!$B$5:$J$44,8,FALSE)*VLOOKUP(SDBYLD2!CG$4,'[1]INTERNAL PARAMETERS-1'!$B$5:$J$44,3,FALSE)</f>
        <v>0</v>
      </c>
      <c r="CH161" s="43">
        <f>SDBYLD1!CH161*VLOOKUP(SDBYLD2!CH$4,'[1]INTERNAL PARAMETERS-1'!$B$5:$J$44,5,FALSE)*VLOOKUP(SDBYLD2!CH$4,'[1]INTERNAL PARAMETERS-1'!$B$5:$J$44,6,FALSE)*VLOOKUP(SDBYLD2!CH$4,'[1]INTERNAL PARAMETERS-1'!$B$5:$J$44,3,FALSE) + SDBYLD1!CH161*(1-VLOOKUP(SDBYLD2!CH$4,'[1]INTERNAL PARAMETERS-1'!$B$5:$J$44,5,FALSE))*VLOOKUP(SDBYLD2!CH$4,'[1]INTERNAL PARAMETERS-1'!$B$5:$J$44,8,FALSE)*VLOOKUP(SDBYLD2!CH$4,'[1]INTERNAL PARAMETERS-1'!$B$5:$J$44,3,FALSE)</f>
        <v>0</v>
      </c>
      <c r="CJ161" s="45">
        <f t="shared" si="4"/>
        <v>452.53458122206229</v>
      </c>
      <c r="CK161" s="43">
        <f t="shared" si="5"/>
        <v>18.77418638400858</v>
      </c>
    </row>
    <row r="162" spans="2:89" x14ac:dyDescent="0.4">
      <c r="B162" s="58" t="s">
        <v>8</v>
      </c>
      <c r="C162" s="57" t="s">
        <v>68</v>
      </c>
      <c r="D162" s="57" t="s">
        <v>54</v>
      </c>
      <c r="E162" s="133">
        <f>SDBeam!X162</f>
        <v>767.26898087449047</v>
      </c>
      <c r="F162" s="59">
        <f>'[1]INTERNAL PARAMETERS-1'!M18</f>
        <v>21.115000000000002</v>
      </c>
      <c r="G162" s="45">
        <f>SDBYLD1!G162*VLOOKUP(SDBYLD2!G$4,'[1]INTERNAL PARAMETERS-1'!$B$5:$J$44,5,FALSE)*VLOOKUP(SDBYLD2!G$4,'[1]INTERNAL PARAMETERS-1'!$B$5:$J$44,7,FALSE)*SDBYLD2!$F162 + SDBYLD1!G162*(1-VLOOKUP(SDBYLD2!G$4,'[1]INTERNAL PARAMETERS-1'!$B$5:$J$44,5,FALSE))*VLOOKUP(SDBYLD2!G$4,'[1]INTERNAL PARAMETERS-1'!$B$5:$J$44,9,FALSE)*SDBYLD2!$F162</f>
        <v>124.52919736876996</v>
      </c>
      <c r="H162" s="44">
        <f>SDBYLD1!H162*VLOOKUP(SDBYLD2!H$4,'[1]INTERNAL PARAMETERS-1'!$B$5:$J$44,5,FALSE)*VLOOKUP(SDBYLD2!H$4,'[1]INTERNAL PARAMETERS-1'!$B$5:$J$44,7,FALSE)*SDBYLD2!$F162 + SDBYLD1!H162*(1-VLOOKUP(SDBYLD2!H$4,'[1]INTERNAL PARAMETERS-1'!$B$5:$J$44,5,FALSE))*VLOOKUP(SDBYLD2!H$4,'[1]INTERNAL PARAMETERS-1'!$B$5:$J$44,9,FALSE)*SDBYLD2!$F162</f>
        <v>29.449890136505747</v>
      </c>
      <c r="I162" s="44">
        <f>SDBYLD1!I162*VLOOKUP(SDBYLD2!I$4,'[1]INTERNAL PARAMETERS-1'!$B$5:$J$44,5,FALSE)*VLOOKUP(SDBYLD2!I$4,'[1]INTERNAL PARAMETERS-1'!$B$5:$J$44,7,FALSE)*SDBYLD2!$F162 + SDBYLD1!I162*(1-VLOOKUP(SDBYLD2!I$4,'[1]INTERNAL PARAMETERS-1'!$B$5:$J$44,5,FALSE))*VLOOKUP(SDBYLD2!I$4,'[1]INTERNAL PARAMETERS-1'!$B$5:$J$44,9,FALSE)*SDBYLD2!$F162</f>
        <v>38.939286642806408</v>
      </c>
      <c r="J162" s="44">
        <f>SDBYLD1!J162*VLOOKUP(SDBYLD2!J$4,'[1]INTERNAL PARAMETERS-1'!$B$5:$J$44,5,FALSE)*VLOOKUP(SDBYLD2!J$4,'[1]INTERNAL PARAMETERS-1'!$B$5:$J$44,7,FALSE)*SDBYLD2!$F162 + SDBYLD1!J162*(1-VLOOKUP(SDBYLD2!J$4,'[1]INTERNAL PARAMETERS-1'!$B$5:$J$44,5,FALSE))*VLOOKUP(SDBYLD2!J$4,'[1]INTERNAL PARAMETERS-1'!$B$5:$J$44,9,FALSE)*SDBYLD2!$F162</f>
        <v>0</v>
      </c>
      <c r="K162" s="44">
        <f>SDBYLD1!K162*VLOOKUP(SDBYLD2!K$4,'[1]INTERNAL PARAMETERS-1'!$B$5:$J$44,5,FALSE)*VLOOKUP(SDBYLD2!K$4,'[1]INTERNAL PARAMETERS-1'!$B$5:$J$44,7,FALSE)*SDBYLD2!$F162 + SDBYLD1!K162*(1-VLOOKUP(SDBYLD2!K$4,'[1]INTERNAL PARAMETERS-1'!$B$5:$J$44,5,FALSE))*VLOOKUP(SDBYLD2!K$4,'[1]INTERNAL PARAMETERS-1'!$B$5:$J$44,9,FALSE)*SDBYLD2!$F162</f>
        <v>0.559683857455887</v>
      </c>
      <c r="L162" s="44">
        <f>SDBYLD1!L162*VLOOKUP(SDBYLD2!L$4,'[1]INTERNAL PARAMETERS-1'!$B$5:$J$44,5,FALSE)*VLOOKUP(SDBYLD2!L$4,'[1]INTERNAL PARAMETERS-1'!$B$5:$J$44,7,FALSE)*SDBYLD2!$F162 + SDBYLD1!L162*(1-VLOOKUP(SDBYLD2!L$4,'[1]INTERNAL PARAMETERS-1'!$B$5:$J$44,5,FALSE))*VLOOKUP(SDBYLD2!L$4,'[1]INTERNAL PARAMETERS-1'!$B$5:$J$44,9,FALSE)*SDBYLD2!$F162</f>
        <v>0</v>
      </c>
      <c r="M162" s="44">
        <f>SDBYLD1!M162*VLOOKUP(SDBYLD2!M$4,'[1]INTERNAL PARAMETERS-1'!$B$5:$J$44,5,FALSE)*VLOOKUP(SDBYLD2!M$4,'[1]INTERNAL PARAMETERS-1'!$B$5:$J$44,7,FALSE)*SDBYLD2!$F162 + SDBYLD1!M162*(1-VLOOKUP(SDBYLD2!M$4,'[1]INTERNAL PARAMETERS-1'!$B$5:$J$44,5,FALSE))*VLOOKUP(SDBYLD2!M$4,'[1]INTERNAL PARAMETERS-1'!$B$5:$J$44,9,FALSE)*SDBYLD2!$F162</f>
        <v>4.0634891711957053</v>
      </c>
      <c r="N162" s="44">
        <f>SDBYLD1!N162*VLOOKUP(SDBYLD2!N$4,'[1]INTERNAL PARAMETERS-1'!$B$5:$J$44,5,FALSE)*VLOOKUP(SDBYLD2!N$4,'[1]INTERNAL PARAMETERS-1'!$B$5:$J$44,7,FALSE)*SDBYLD2!$F162 + SDBYLD1!N162*(1-VLOOKUP(SDBYLD2!N$4,'[1]INTERNAL PARAMETERS-1'!$B$5:$J$44,5,FALSE))*VLOOKUP(SDBYLD2!N$4,'[1]INTERNAL PARAMETERS-1'!$B$5:$J$44,9,FALSE)*SDBYLD2!$F162</f>
        <v>0.11607609748889006</v>
      </c>
      <c r="O162" s="44">
        <f>SDBYLD1!O162*VLOOKUP(SDBYLD2!O$4,'[1]INTERNAL PARAMETERS-1'!$B$5:$J$44,5,FALSE)*VLOOKUP(SDBYLD2!O$4,'[1]INTERNAL PARAMETERS-1'!$B$5:$J$44,7,FALSE)*SDBYLD2!$F162 + SDBYLD1!O162*(1-VLOOKUP(SDBYLD2!O$4,'[1]INTERNAL PARAMETERS-1'!$B$5:$J$44,5,FALSE))*VLOOKUP(SDBYLD2!O$4,'[1]INTERNAL PARAMETERS-1'!$B$5:$J$44,9,FALSE)*SDBYLD2!$F162</f>
        <v>0</v>
      </c>
      <c r="P162" s="44">
        <f>SDBYLD1!P162*VLOOKUP(SDBYLD2!P$4,'[1]INTERNAL PARAMETERS-1'!$B$5:$J$44,5,FALSE)*VLOOKUP(SDBYLD2!P$4,'[1]INTERNAL PARAMETERS-1'!$B$5:$J$44,7,FALSE)*SDBYLD2!$F162 + SDBYLD1!P162*(1-VLOOKUP(SDBYLD2!P$4,'[1]INTERNAL PARAMETERS-1'!$B$5:$J$44,5,FALSE))*VLOOKUP(SDBYLD2!P$4,'[1]INTERNAL PARAMETERS-1'!$B$5:$J$44,9,FALSE)*SDBYLD2!$F162</f>
        <v>0</v>
      </c>
      <c r="Q162" s="44">
        <f>SDBYLD1!Q162*VLOOKUP(SDBYLD2!Q$4,'[1]INTERNAL PARAMETERS-1'!$B$5:$J$44,5,FALSE)*VLOOKUP(SDBYLD2!Q$4,'[1]INTERNAL PARAMETERS-1'!$B$5:$J$44,7,FALSE)*SDBYLD2!$F162 + SDBYLD1!Q162*(1-VLOOKUP(SDBYLD2!Q$4,'[1]INTERNAL PARAMETERS-1'!$B$5:$J$44,5,FALSE))*VLOOKUP(SDBYLD2!Q$4,'[1]INTERNAL PARAMETERS-1'!$B$5:$J$44,9,FALSE)*SDBYLD2!$F162</f>
        <v>0</v>
      </c>
      <c r="R162" s="44">
        <f>SDBYLD1!R162*VLOOKUP(SDBYLD2!R$4,'[1]INTERNAL PARAMETERS-1'!$B$5:$J$44,5,FALSE)*VLOOKUP(SDBYLD2!R$4,'[1]INTERNAL PARAMETERS-1'!$B$5:$J$44,7,FALSE)*SDBYLD2!$F162 + SDBYLD1!R162*(1-VLOOKUP(SDBYLD2!R$4,'[1]INTERNAL PARAMETERS-1'!$B$5:$J$44,5,FALSE))*VLOOKUP(SDBYLD2!R$4,'[1]INTERNAL PARAMETERS-1'!$B$5:$J$44,9,FALSE)*SDBYLD2!$F162</f>
        <v>6.6332901624401433E-2</v>
      </c>
      <c r="S162" s="44">
        <f>SDBYLD1!S162*VLOOKUP(SDBYLD2!S$4,'[1]INTERNAL PARAMETERS-1'!$B$5:$J$44,5,FALSE)*VLOOKUP(SDBYLD2!S$4,'[1]INTERNAL PARAMETERS-1'!$B$5:$J$44,7,FALSE)*SDBYLD2!$F162 + SDBYLD1!S162*(1-VLOOKUP(SDBYLD2!S$4,'[1]INTERNAL PARAMETERS-1'!$B$5:$J$44,5,FALSE))*VLOOKUP(SDBYLD2!S$4,'[1]INTERNAL PARAMETERS-1'!$B$5:$J$44,9,FALSE)*SDBYLD2!$F162</f>
        <v>3.969988844292148</v>
      </c>
      <c r="T162" s="44">
        <f>SDBYLD1!T162*VLOOKUP(SDBYLD2!T$4,'[1]INTERNAL PARAMETERS-1'!$B$5:$J$44,5,FALSE)*VLOOKUP(SDBYLD2!T$4,'[1]INTERNAL PARAMETERS-1'!$B$5:$J$44,7,FALSE)*SDBYLD2!$F162 + SDBYLD1!T162*(1-VLOOKUP(SDBYLD2!T$4,'[1]INTERNAL PARAMETERS-1'!$B$5:$J$44,5,FALSE))*VLOOKUP(SDBYLD2!T$4,'[1]INTERNAL PARAMETERS-1'!$B$5:$J$44,9,FALSE)*SDBYLD2!$F162</f>
        <v>1.4923930812418456</v>
      </c>
      <c r="U162" s="44">
        <f>SDBYLD1!U162*VLOOKUP(SDBYLD2!U$4,'[1]INTERNAL PARAMETERS-1'!$B$5:$J$44,5,FALSE)*VLOOKUP(SDBYLD2!U$4,'[1]INTERNAL PARAMETERS-1'!$B$5:$J$44,7,FALSE)*SDBYLD2!$F162 + SDBYLD1!U162*(1-VLOOKUP(SDBYLD2!U$4,'[1]INTERNAL PARAMETERS-1'!$B$5:$J$44,5,FALSE))*VLOOKUP(SDBYLD2!U$4,'[1]INTERNAL PARAMETERS-1'!$B$5:$J$44,9,FALSE)*SDBYLD2!$F162</f>
        <v>0.46843950372329468</v>
      </c>
      <c r="V162" s="44">
        <f>SDBYLD1!V162*VLOOKUP(SDBYLD2!V$4,'[1]INTERNAL PARAMETERS-1'!$B$5:$J$44,5,FALSE)*VLOOKUP(SDBYLD2!V$4,'[1]INTERNAL PARAMETERS-1'!$B$5:$J$44,7,FALSE)*SDBYLD2!$F162 + SDBYLD1!V162*(1-VLOOKUP(SDBYLD2!V$4,'[1]INTERNAL PARAMETERS-1'!$B$5:$J$44,5,FALSE))*VLOOKUP(SDBYLD2!V$4,'[1]INTERNAL PARAMETERS-1'!$B$5:$J$44,9,FALSE)*SDBYLD2!$F162</f>
        <v>4.8123832400954889</v>
      </c>
      <c r="W162" s="44">
        <f>SDBYLD1!W162*VLOOKUP(SDBYLD2!W$4,'[1]INTERNAL PARAMETERS-1'!$B$5:$J$44,5,FALSE)*VLOOKUP(SDBYLD2!W$4,'[1]INTERNAL PARAMETERS-1'!$B$5:$J$44,7,FALSE)*SDBYLD2!$F162 + SDBYLD1!W162*(1-VLOOKUP(SDBYLD2!W$4,'[1]INTERNAL PARAMETERS-1'!$B$5:$J$44,5,FALSE))*VLOOKUP(SDBYLD2!W$4,'[1]INTERNAL PARAMETERS-1'!$B$5:$J$44,9,FALSE)*SDBYLD2!$F162</f>
        <v>0</v>
      </c>
      <c r="X162" s="44">
        <f>SDBYLD1!X162*VLOOKUP(SDBYLD2!X$4,'[1]INTERNAL PARAMETERS-1'!$B$5:$J$44,5,FALSE)*VLOOKUP(SDBYLD2!X$4,'[1]INTERNAL PARAMETERS-1'!$B$5:$J$44,7,FALSE)*SDBYLD2!$F162 + SDBYLD1!X162*(1-VLOOKUP(SDBYLD2!X$4,'[1]INTERNAL PARAMETERS-1'!$B$5:$J$44,5,FALSE))*VLOOKUP(SDBYLD2!X$4,'[1]INTERNAL PARAMETERS-1'!$B$5:$J$44,9,FALSE)*SDBYLD2!$F162</f>
        <v>0</v>
      </c>
      <c r="Y162" s="44">
        <f>SDBYLD1!Y162*VLOOKUP(SDBYLD2!Y$4,'[1]INTERNAL PARAMETERS-1'!$B$5:$J$44,5,FALSE)*VLOOKUP(SDBYLD2!Y$4,'[1]INTERNAL PARAMETERS-1'!$B$5:$J$44,7,FALSE)*SDBYLD2!$F162 + SDBYLD1!Y162*(1-VLOOKUP(SDBYLD2!Y$4,'[1]INTERNAL PARAMETERS-1'!$B$5:$J$44,5,FALSE))*VLOOKUP(SDBYLD2!Y$4,'[1]INTERNAL PARAMETERS-1'!$B$5:$J$44,9,FALSE)*SDBYLD2!$F162</f>
        <v>0</v>
      </c>
      <c r="Z162" s="44">
        <f>SDBYLD1!Z162*VLOOKUP(SDBYLD2!Z$4,'[1]INTERNAL PARAMETERS-1'!$B$5:$J$44,5,FALSE)*VLOOKUP(SDBYLD2!Z$4,'[1]INTERNAL PARAMETERS-1'!$B$5:$J$44,7,FALSE)*SDBYLD2!$F162 + SDBYLD1!Z162*(1-VLOOKUP(SDBYLD2!Z$4,'[1]INTERNAL PARAMETERS-1'!$B$5:$J$44,5,FALSE))*VLOOKUP(SDBYLD2!Z$4,'[1]INTERNAL PARAMETERS-1'!$B$5:$J$44,9,FALSE)*SDBYLD2!$F162</f>
        <v>0</v>
      </c>
      <c r="AA162" s="44">
        <f>SDBYLD1!AA162*VLOOKUP(SDBYLD2!AA$4,'[1]INTERNAL PARAMETERS-1'!$B$5:$J$44,5,FALSE)*VLOOKUP(SDBYLD2!AA$4,'[1]INTERNAL PARAMETERS-1'!$B$5:$J$44,7,FALSE)*SDBYLD2!$F162 + SDBYLD1!AA162*(1-VLOOKUP(SDBYLD2!AA$4,'[1]INTERNAL PARAMETERS-1'!$B$5:$J$44,5,FALSE))*VLOOKUP(SDBYLD2!AA$4,'[1]INTERNAL PARAMETERS-1'!$B$5:$J$44,9,FALSE)*SDBYLD2!$F162</f>
        <v>0</v>
      </c>
      <c r="AB162" s="44">
        <f>SDBYLD1!AB162*VLOOKUP(SDBYLD2!AB$4,'[1]INTERNAL PARAMETERS-1'!$B$5:$J$44,5,FALSE)*VLOOKUP(SDBYLD2!AB$4,'[1]INTERNAL PARAMETERS-1'!$B$5:$J$44,7,FALSE)*SDBYLD2!$F162 + SDBYLD1!AB162*(1-VLOOKUP(SDBYLD2!AB$4,'[1]INTERNAL PARAMETERS-1'!$B$5:$J$44,5,FALSE))*VLOOKUP(SDBYLD2!AB$4,'[1]INTERNAL PARAMETERS-1'!$B$5:$J$44,9,FALSE)*SDBYLD2!$F162</f>
        <v>0</v>
      </c>
      <c r="AC162" s="44">
        <f>SDBYLD1!AC162*VLOOKUP(SDBYLD2!AC$4,'[1]INTERNAL PARAMETERS-1'!$B$5:$J$44,5,FALSE)*VLOOKUP(SDBYLD2!AC$4,'[1]INTERNAL PARAMETERS-1'!$B$5:$J$44,7,FALSE)*SDBYLD2!$F162 + SDBYLD1!AC162*(1-VLOOKUP(SDBYLD2!AC$4,'[1]INTERNAL PARAMETERS-1'!$B$5:$J$44,5,FALSE))*VLOOKUP(SDBYLD2!AC$4,'[1]INTERNAL PARAMETERS-1'!$B$5:$J$44,9,FALSE)*SDBYLD2!$F162</f>
        <v>0</v>
      </c>
      <c r="AD162" s="44">
        <f>SDBYLD1!AD162*VLOOKUP(SDBYLD2!AD$4,'[1]INTERNAL PARAMETERS-1'!$B$5:$J$44,5,FALSE)*VLOOKUP(SDBYLD2!AD$4,'[1]INTERNAL PARAMETERS-1'!$B$5:$J$44,7,FALSE)*SDBYLD2!$F162 + SDBYLD1!AD162*(1-VLOOKUP(SDBYLD2!AD$4,'[1]INTERNAL PARAMETERS-1'!$B$5:$J$44,5,FALSE))*VLOOKUP(SDBYLD2!AD$4,'[1]INTERNAL PARAMETERS-1'!$B$5:$J$44,9,FALSE)*SDBYLD2!$F162</f>
        <v>0</v>
      </c>
      <c r="AE162" s="44">
        <f>SDBYLD1!AE162*VLOOKUP(SDBYLD2!AE$4,'[1]INTERNAL PARAMETERS-1'!$B$5:$J$44,5,FALSE)*VLOOKUP(SDBYLD2!AE$4,'[1]INTERNAL PARAMETERS-1'!$B$5:$J$44,7,FALSE)*SDBYLD2!$F162 + SDBYLD1!AE162*(1-VLOOKUP(SDBYLD2!AE$4,'[1]INTERNAL PARAMETERS-1'!$B$5:$J$44,5,FALSE))*VLOOKUP(SDBYLD2!AE$4,'[1]INTERNAL PARAMETERS-1'!$B$5:$J$44,9,FALSE)*SDBYLD2!$F162</f>
        <v>0</v>
      </c>
      <c r="AF162" s="44">
        <f>SDBYLD1!AF162*VLOOKUP(SDBYLD2!AF$4,'[1]INTERNAL PARAMETERS-1'!$B$5:$J$44,5,FALSE)*VLOOKUP(SDBYLD2!AF$4,'[1]INTERNAL PARAMETERS-1'!$B$5:$J$44,7,FALSE)*SDBYLD2!$F162 + SDBYLD1!AF162*(1-VLOOKUP(SDBYLD2!AF$4,'[1]INTERNAL PARAMETERS-1'!$B$5:$J$44,5,FALSE))*VLOOKUP(SDBYLD2!AF$4,'[1]INTERNAL PARAMETERS-1'!$B$5:$J$44,9,FALSE)*SDBYLD2!$F162</f>
        <v>0.32337289541895697</v>
      </c>
      <c r="AG162" s="44">
        <f>SDBYLD1!AG162*VLOOKUP(SDBYLD2!AG$4,'[1]INTERNAL PARAMETERS-1'!$B$5:$J$44,5,FALSE)*VLOOKUP(SDBYLD2!AG$4,'[1]INTERNAL PARAMETERS-1'!$B$5:$J$44,7,FALSE)*SDBYLD2!$F162 + SDBYLD1!AG162*(1-VLOOKUP(SDBYLD2!AG$4,'[1]INTERNAL PARAMETERS-1'!$B$5:$J$44,5,FALSE))*VLOOKUP(SDBYLD2!AG$4,'[1]INTERNAL PARAMETERS-1'!$B$5:$J$44,9,FALSE)*SDBYLD2!$F162</f>
        <v>0</v>
      </c>
      <c r="AH162" s="44">
        <f>SDBYLD1!AH162*VLOOKUP(SDBYLD2!AH$4,'[1]INTERNAL PARAMETERS-1'!$B$5:$J$44,5,FALSE)*VLOOKUP(SDBYLD2!AH$4,'[1]INTERNAL PARAMETERS-1'!$B$5:$J$44,7,FALSE)*SDBYLD2!$F162 + SDBYLD1!AH162*(1-VLOOKUP(SDBYLD2!AH$4,'[1]INTERNAL PARAMETERS-1'!$B$5:$J$44,5,FALSE))*VLOOKUP(SDBYLD2!AH$4,'[1]INTERNAL PARAMETERS-1'!$B$5:$J$44,9,FALSE)*SDBYLD2!$F162</f>
        <v>0</v>
      </c>
      <c r="AI162" s="44">
        <f>SDBYLD1!AI162*VLOOKUP(SDBYLD2!AI$4,'[1]INTERNAL PARAMETERS-1'!$B$5:$J$44,5,FALSE)*VLOOKUP(SDBYLD2!AI$4,'[1]INTERNAL PARAMETERS-1'!$B$5:$J$44,7,FALSE)*SDBYLD2!$F162 + SDBYLD1!AI162*(1-VLOOKUP(SDBYLD2!AI$4,'[1]INTERNAL PARAMETERS-1'!$B$5:$J$44,5,FALSE))*VLOOKUP(SDBYLD2!AI$4,'[1]INTERNAL PARAMETERS-1'!$B$5:$J$44,9,FALSE)*SDBYLD2!$F162</f>
        <v>8.2908026588236233E-2</v>
      </c>
      <c r="AJ162" s="44">
        <f>SDBYLD1!AJ162*VLOOKUP(SDBYLD2!AJ$4,'[1]INTERNAL PARAMETERS-1'!$B$5:$J$44,5,FALSE)*VLOOKUP(SDBYLD2!AJ$4,'[1]INTERNAL PARAMETERS-1'!$B$5:$J$44,7,FALSE)*SDBYLD2!$F162 + SDBYLD1!AJ162*(1-VLOOKUP(SDBYLD2!AJ$4,'[1]INTERNAL PARAMETERS-1'!$B$5:$J$44,5,FALSE))*VLOOKUP(SDBYLD2!AJ$4,'[1]INTERNAL PARAMETERS-1'!$B$5:$J$44,9,FALSE)*SDBYLD2!$F162</f>
        <v>0.48505934312843546</v>
      </c>
      <c r="AK162" s="44">
        <f>SDBYLD1!AK162*VLOOKUP(SDBYLD2!AK$4,'[1]INTERNAL PARAMETERS-1'!$B$5:$J$44,5,FALSE)*VLOOKUP(SDBYLD2!AK$4,'[1]INTERNAL PARAMETERS-1'!$B$5:$J$44,7,FALSE)*SDBYLD2!$F162 + SDBYLD1!AK162*(1-VLOOKUP(SDBYLD2!AK$4,'[1]INTERNAL PARAMETERS-1'!$B$5:$J$44,5,FALSE))*VLOOKUP(SDBYLD2!AK$4,'[1]INTERNAL PARAMETERS-1'!$B$5:$J$44,9,FALSE)*SDBYLD2!$F162</f>
        <v>0.72966191786841561</v>
      </c>
      <c r="AL162" s="44">
        <f>SDBYLD1!AL162*VLOOKUP(SDBYLD2!AL$4,'[1]INTERNAL PARAMETERS-1'!$B$5:$J$44,5,FALSE)*VLOOKUP(SDBYLD2!AL$4,'[1]INTERNAL PARAMETERS-1'!$B$5:$J$44,7,FALSE)*SDBYLD2!$F162 + SDBYLD1!AL162*(1-VLOOKUP(SDBYLD2!AL$4,'[1]INTERNAL PARAMETERS-1'!$B$5:$J$44,5,FALSE))*VLOOKUP(SDBYLD2!AL$4,'[1]INTERNAL PARAMETERS-1'!$B$5:$J$44,9,FALSE)*SDBYLD2!$F162</f>
        <v>0</v>
      </c>
      <c r="AM162" s="44">
        <f>SDBYLD1!AM162*VLOOKUP(SDBYLD2!AM$4,'[1]INTERNAL PARAMETERS-1'!$B$5:$J$44,5,FALSE)*VLOOKUP(SDBYLD2!AM$4,'[1]INTERNAL PARAMETERS-1'!$B$5:$J$44,7,FALSE)*SDBYLD2!$F162 + SDBYLD1!AM162*(1-VLOOKUP(SDBYLD2!AM$4,'[1]INTERNAL PARAMETERS-1'!$B$5:$J$44,5,FALSE))*VLOOKUP(SDBYLD2!AM$4,'[1]INTERNAL PARAMETERS-1'!$B$5:$J$44,9,FALSE)*SDBYLD2!$F162</f>
        <v>0</v>
      </c>
      <c r="AN162" s="44">
        <f>SDBYLD1!AN162*VLOOKUP(SDBYLD2!AN$4,'[1]INTERNAL PARAMETERS-1'!$B$5:$J$44,5,FALSE)*VLOOKUP(SDBYLD2!AN$4,'[1]INTERNAL PARAMETERS-1'!$B$5:$J$44,7,FALSE)*SDBYLD2!$F162 + SDBYLD1!AN162*(1-VLOOKUP(SDBYLD2!AN$4,'[1]INTERNAL PARAMETERS-1'!$B$5:$J$44,5,FALSE))*VLOOKUP(SDBYLD2!AN$4,'[1]INTERNAL PARAMETERS-1'!$B$5:$J$44,9,FALSE)*SDBYLD2!$F162</f>
        <v>0</v>
      </c>
      <c r="AO162" s="44">
        <f>SDBYLD1!AO162*VLOOKUP(SDBYLD2!AO$4,'[1]INTERNAL PARAMETERS-1'!$B$5:$J$44,5,FALSE)*VLOOKUP(SDBYLD2!AO$4,'[1]INTERNAL PARAMETERS-1'!$B$5:$J$44,7,FALSE)*SDBYLD2!$F162 + SDBYLD1!AO162*(1-VLOOKUP(SDBYLD2!AO$4,'[1]INTERNAL PARAMETERS-1'!$B$5:$J$44,5,FALSE))*VLOOKUP(SDBYLD2!AO$4,'[1]INTERNAL PARAMETERS-1'!$B$5:$J$44,9,FALSE)*SDBYLD2!$F162</f>
        <v>0</v>
      </c>
      <c r="AP162" s="44">
        <f>SDBYLD1!AP162*VLOOKUP(SDBYLD2!AP$4,'[1]INTERNAL PARAMETERS-1'!$B$5:$J$44,5,FALSE)*VLOOKUP(SDBYLD2!AP$4,'[1]INTERNAL PARAMETERS-1'!$B$5:$J$44,7,FALSE)*SDBYLD2!$F162 + SDBYLD1!AP162*(1-VLOOKUP(SDBYLD2!AP$4,'[1]INTERNAL PARAMETERS-1'!$B$5:$J$44,5,FALSE))*VLOOKUP(SDBYLD2!AP$4,'[1]INTERNAL PARAMETERS-1'!$B$5:$J$44,9,FALSE)*SDBYLD2!$F162</f>
        <v>0</v>
      </c>
      <c r="AQ162" s="44">
        <f>SDBYLD1!AQ162*VLOOKUP(SDBYLD2!AQ$4,'[1]INTERNAL PARAMETERS-1'!$B$5:$J$44,5,FALSE)*VLOOKUP(SDBYLD2!AQ$4,'[1]INTERNAL PARAMETERS-1'!$B$5:$J$44,7,FALSE)*SDBYLD2!$F162 + SDBYLD1!AQ162*(1-VLOOKUP(SDBYLD2!AQ$4,'[1]INTERNAL PARAMETERS-1'!$B$5:$J$44,5,FALSE))*VLOOKUP(SDBYLD2!AQ$4,'[1]INTERNAL PARAMETERS-1'!$B$5:$J$44,9,FALSE)*SDBYLD2!$F162</f>
        <v>0</v>
      </c>
      <c r="AR162" s="44">
        <f>SDBYLD1!AR162*VLOOKUP(SDBYLD2!AR$4,'[1]INTERNAL PARAMETERS-1'!$B$5:$J$44,5,FALSE)*VLOOKUP(SDBYLD2!AR$4,'[1]INTERNAL PARAMETERS-1'!$B$5:$J$44,7,FALSE)*SDBYLD2!$F162 + SDBYLD1!AR162*(1-VLOOKUP(SDBYLD2!AR$4,'[1]INTERNAL PARAMETERS-1'!$B$5:$J$44,5,FALSE))*VLOOKUP(SDBYLD2!AR$4,'[1]INTERNAL PARAMETERS-1'!$B$5:$J$44,9,FALSE)*SDBYLD2!$F162</f>
        <v>0</v>
      </c>
      <c r="AS162" s="44">
        <f>SDBYLD1!AS162*VLOOKUP(SDBYLD2!AS$4,'[1]INTERNAL PARAMETERS-1'!$B$5:$J$44,5,FALSE)*VLOOKUP(SDBYLD2!AS$4,'[1]INTERNAL PARAMETERS-1'!$B$5:$J$44,7,FALSE)*SDBYLD2!$F162 + SDBYLD1!AS162*(1-VLOOKUP(SDBYLD2!AS$4,'[1]INTERNAL PARAMETERS-1'!$B$5:$J$44,5,FALSE))*VLOOKUP(SDBYLD2!AS$4,'[1]INTERNAL PARAMETERS-1'!$B$5:$J$44,9,FALSE)*SDBYLD2!$F162</f>
        <v>0</v>
      </c>
      <c r="AT162" s="43">
        <f>SDBYLD1!AT162*VLOOKUP(SDBYLD2!AT$4,'[1]INTERNAL PARAMETERS-1'!$B$5:$J$44,5,FALSE)*VLOOKUP(SDBYLD2!AT$4,'[1]INTERNAL PARAMETERS-1'!$B$5:$J$44,7,FALSE)*SDBYLD2!$F162 + SDBYLD1!AT162*(1-VLOOKUP(SDBYLD2!AT$4,'[1]INTERNAL PARAMETERS-1'!$B$5:$J$44,5,FALSE))*VLOOKUP(SDBYLD2!AT$4,'[1]INTERNAL PARAMETERS-1'!$B$5:$J$44,9,FALSE)*SDBYLD2!$F162</f>
        <v>0</v>
      </c>
      <c r="AU162" s="45">
        <f>SDBYLD1!AU162*VLOOKUP(SDBYLD2!AU$4,'[1]INTERNAL PARAMETERS-1'!$B$5:$J$44,5,FALSE)*VLOOKUP(SDBYLD2!AU$4,'[1]INTERNAL PARAMETERS-1'!$B$5:$J$44,6,FALSE)*VLOOKUP(SDBYLD2!AU$4,'[1]INTERNAL PARAMETERS-1'!$B$5:$J$44,3,FALSE) + SDBYLD1!AU162*(1-VLOOKUP(SDBYLD2!AU$4,'[1]INTERNAL PARAMETERS-1'!$B$5:$J$44,5,FALSE))*VLOOKUP(SDBYLD2!AU$4,'[1]INTERNAL PARAMETERS-1'!$B$5:$J$44,8,FALSE)*VLOOKUP(SDBYLD2!AU$4,'[1]INTERNAL PARAMETERS-1'!$B$5:$J$44,3,FALSE)</f>
        <v>0</v>
      </c>
      <c r="AV162" s="44">
        <f>SDBYLD1!AV162*VLOOKUP(SDBYLD2!AV$4,'[1]INTERNAL PARAMETERS-1'!$B$5:$J$44,5,FALSE)*VLOOKUP(SDBYLD2!AV$4,'[1]INTERNAL PARAMETERS-1'!$B$5:$J$44,6,FALSE)*VLOOKUP(SDBYLD2!AV$4,'[1]INTERNAL PARAMETERS-1'!$B$5:$J$44,3,FALSE) + SDBYLD1!AV162*(1-VLOOKUP(SDBYLD2!AV$4,'[1]INTERNAL PARAMETERS-1'!$B$5:$J$44,5,FALSE))*VLOOKUP(SDBYLD2!AV$4,'[1]INTERNAL PARAMETERS-1'!$B$5:$J$44,8,FALSE)*VLOOKUP(SDBYLD2!AV$4,'[1]INTERNAL PARAMETERS-1'!$B$5:$J$44,3,FALSE)</f>
        <v>0</v>
      </c>
      <c r="AW162" s="44">
        <f>SDBYLD1!AW162*VLOOKUP(SDBYLD2!AW$4,'[1]INTERNAL PARAMETERS-1'!$B$5:$J$44,5,FALSE)*VLOOKUP(SDBYLD2!AW$4,'[1]INTERNAL PARAMETERS-1'!$B$5:$J$44,6,FALSE)*VLOOKUP(SDBYLD2!AW$4,'[1]INTERNAL PARAMETERS-1'!$B$5:$J$44,3,FALSE) + SDBYLD1!AW162*(1-VLOOKUP(SDBYLD2!AW$4,'[1]INTERNAL PARAMETERS-1'!$B$5:$J$44,5,FALSE))*VLOOKUP(SDBYLD2!AW$4,'[1]INTERNAL PARAMETERS-1'!$B$5:$J$44,8,FALSE)*VLOOKUP(SDBYLD2!AW$4,'[1]INTERNAL PARAMETERS-1'!$B$5:$J$44,3,FALSE)</f>
        <v>2.1773495679021821</v>
      </c>
      <c r="AX162" s="44">
        <f>SDBYLD1!AX162*VLOOKUP(SDBYLD2!AX$4,'[1]INTERNAL PARAMETERS-1'!$B$5:$J$44,5,FALSE)*VLOOKUP(SDBYLD2!AX$4,'[1]INTERNAL PARAMETERS-1'!$B$5:$J$44,6,FALSE)*VLOOKUP(SDBYLD2!AX$4,'[1]INTERNAL PARAMETERS-1'!$B$5:$J$44,3,FALSE) + SDBYLD1!AX162*(1-VLOOKUP(SDBYLD2!AX$4,'[1]INTERNAL PARAMETERS-1'!$B$5:$J$44,5,FALSE))*VLOOKUP(SDBYLD2!AX$4,'[1]INTERNAL PARAMETERS-1'!$B$5:$J$44,8,FALSE)*VLOOKUP(SDBYLD2!AX$4,'[1]INTERNAL PARAMETERS-1'!$B$5:$J$44,3,FALSE)</f>
        <v>0</v>
      </c>
      <c r="AY162" s="44">
        <f>SDBYLD1!AY162*VLOOKUP(SDBYLD2!AY$4,'[1]INTERNAL PARAMETERS-1'!$B$5:$J$44,5,FALSE)*VLOOKUP(SDBYLD2!AY$4,'[1]INTERNAL PARAMETERS-1'!$B$5:$J$44,6,FALSE)*VLOOKUP(SDBYLD2!AY$4,'[1]INTERNAL PARAMETERS-1'!$B$5:$J$44,3,FALSE) + SDBYLD1!AY162*(1-VLOOKUP(SDBYLD2!AY$4,'[1]INTERNAL PARAMETERS-1'!$B$5:$J$44,5,FALSE))*VLOOKUP(SDBYLD2!AY$4,'[1]INTERNAL PARAMETERS-1'!$B$5:$J$44,8,FALSE)*VLOOKUP(SDBYLD2!AY$4,'[1]INTERNAL PARAMETERS-1'!$B$5:$J$44,3,FALSE)</f>
        <v>0</v>
      </c>
      <c r="AZ162" s="44">
        <f>SDBYLD1!AZ162*VLOOKUP(SDBYLD2!AZ$4,'[1]INTERNAL PARAMETERS-1'!$B$5:$J$44,5,FALSE)*VLOOKUP(SDBYLD2!AZ$4,'[1]INTERNAL PARAMETERS-1'!$B$5:$J$44,6,FALSE)*VLOOKUP(SDBYLD2!AZ$4,'[1]INTERNAL PARAMETERS-1'!$B$5:$J$44,3,FALSE) + SDBYLD1!AZ162*(1-VLOOKUP(SDBYLD2!AZ$4,'[1]INTERNAL PARAMETERS-1'!$B$5:$J$44,5,FALSE))*VLOOKUP(SDBYLD2!AZ$4,'[1]INTERNAL PARAMETERS-1'!$B$5:$J$44,8,FALSE)*VLOOKUP(SDBYLD2!AZ$4,'[1]INTERNAL PARAMETERS-1'!$B$5:$J$44,3,FALSE)</f>
        <v>0</v>
      </c>
      <c r="BA162" s="44">
        <f>SDBYLD1!BA162*VLOOKUP(SDBYLD2!BA$4,'[1]INTERNAL PARAMETERS-1'!$B$5:$J$44,5,FALSE)*VLOOKUP(SDBYLD2!BA$4,'[1]INTERNAL PARAMETERS-1'!$B$5:$J$44,6,FALSE)*VLOOKUP(SDBYLD2!BA$4,'[1]INTERNAL PARAMETERS-1'!$B$5:$J$44,3,FALSE) + SDBYLD1!BA162*(1-VLOOKUP(SDBYLD2!BA$4,'[1]INTERNAL PARAMETERS-1'!$B$5:$J$44,5,FALSE))*VLOOKUP(SDBYLD2!BA$4,'[1]INTERNAL PARAMETERS-1'!$B$5:$J$44,8,FALSE)*VLOOKUP(SDBYLD2!BA$4,'[1]INTERNAL PARAMETERS-1'!$B$5:$J$44,3,FALSE)</f>
        <v>2.27108446105423</v>
      </c>
      <c r="BB162" s="44">
        <f>SDBYLD1!BB162*VLOOKUP(SDBYLD2!BB$4,'[1]INTERNAL PARAMETERS-1'!$B$5:$J$44,5,FALSE)*VLOOKUP(SDBYLD2!BB$4,'[1]INTERNAL PARAMETERS-1'!$B$5:$J$44,6,FALSE)*VLOOKUP(SDBYLD2!BB$4,'[1]INTERNAL PARAMETERS-1'!$B$5:$J$44,3,FALSE) + SDBYLD1!BB162*(1-VLOOKUP(SDBYLD2!BB$4,'[1]INTERNAL PARAMETERS-1'!$B$5:$J$44,5,FALSE))*VLOOKUP(SDBYLD2!BB$4,'[1]INTERNAL PARAMETERS-1'!$B$5:$J$44,8,FALSE)*VLOOKUP(SDBYLD2!BB$4,'[1]INTERNAL PARAMETERS-1'!$B$5:$J$44,3,FALSE)</f>
        <v>0.3237712184925845</v>
      </c>
      <c r="BC162" s="44">
        <f>SDBYLD1!BC162*VLOOKUP(SDBYLD2!BC$4,'[1]INTERNAL PARAMETERS-1'!$B$5:$J$44,5,FALSE)*VLOOKUP(SDBYLD2!BC$4,'[1]INTERNAL PARAMETERS-1'!$B$5:$J$44,6,FALSE)*VLOOKUP(SDBYLD2!BC$4,'[1]INTERNAL PARAMETERS-1'!$B$5:$J$44,3,FALSE) + SDBYLD1!BC162*(1-VLOOKUP(SDBYLD2!BC$4,'[1]INTERNAL PARAMETERS-1'!$B$5:$J$44,5,FALSE))*VLOOKUP(SDBYLD2!BC$4,'[1]INTERNAL PARAMETERS-1'!$B$5:$J$44,8,FALSE)*VLOOKUP(SDBYLD2!BC$4,'[1]INTERNAL PARAMETERS-1'!$B$5:$J$44,3,FALSE)</f>
        <v>1.4603412914638148</v>
      </c>
      <c r="BD162" s="44">
        <f>SDBYLD1!BD162*VLOOKUP(SDBYLD2!BD$4,'[1]INTERNAL PARAMETERS-1'!$B$5:$J$44,5,FALSE)*VLOOKUP(SDBYLD2!BD$4,'[1]INTERNAL PARAMETERS-1'!$B$5:$J$44,6,FALSE)*VLOOKUP(SDBYLD2!BD$4,'[1]INTERNAL PARAMETERS-1'!$B$5:$J$44,3,FALSE) + SDBYLD1!BD162*(1-VLOOKUP(SDBYLD2!BD$4,'[1]INTERNAL PARAMETERS-1'!$B$5:$J$44,5,FALSE))*VLOOKUP(SDBYLD2!BD$4,'[1]INTERNAL PARAMETERS-1'!$B$5:$J$44,8,FALSE)*VLOOKUP(SDBYLD2!BD$4,'[1]INTERNAL PARAMETERS-1'!$B$5:$J$44,3,FALSE)</f>
        <v>0.27362198109793145</v>
      </c>
      <c r="BE162" s="44">
        <f>SDBYLD1!BE162*VLOOKUP(SDBYLD2!BE$4,'[1]INTERNAL PARAMETERS-1'!$B$5:$J$44,5,FALSE)*VLOOKUP(SDBYLD2!BE$4,'[1]INTERNAL PARAMETERS-1'!$B$5:$J$44,6,FALSE)*VLOOKUP(SDBYLD2!BE$4,'[1]INTERNAL PARAMETERS-1'!$B$5:$J$44,3,FALSE) + SDBYLD1!BE162*(1-VLOOKUP(SDBYLD2!BE$4,'[1]INTERNAL PARAMETERS-1'!$B$5:$J$44,5,FALSE))*VLOOKUP(SDBYLD2!BE$4,'[1]INTERNAL PARAMETERS-1'!$B$5:$J$44,8,FALSE)*VLOOKUP(SDBYLD2!BE$4,'[1]INTERNAL PARAMETERS-1'!$B$5:$J$44,3,FALSE)</f>
        <v>0.73815596992154131</v>
      </c>
      <c r="BF162" s="44">
        <f>SDBYLD1!BF162*VLOOKUP(SDBYLD2!BF$4,'[1]INTERNAL PARAMETERS-1'!$B$5:$J$44,5,FALSE)*VLOOKUP(SDBYLD2!BF$4,'[1]INTERNAL PARAMETERS-1'!$B$5:$J$44,6,FALSE)*VLOOKUP(SDBYLD2!BF$4,'[1]INTERNAL PARAMETERS-1'!$B$5:$J$44,3,FALSE) + SDBYLD1!BF162*(1-VLOOKUP(SDBYLD2!BF$4,'[1]INTERNAL PARAMETERS-1'!$B$5:$J$44,5,FALSE))*VLOOKUP(SDBYLD2!BF$4,'[1]INTERNAL PARAMETERS-1'!$B$5:$J$44,8,FALSE)*VLOOKUP(SDBYLD2!BF$4,'[1]INTERNAL PARAMETERS-1'!$B$5:$J$44,3,FALSE)</f>
        <v>0</v>
      </c>
      <c r="BG162" s="44">
        <f>SDBYLD1!BG162*VLOOKUP(SDBYLD2!BG$4,'[1]INTERNAL PARAMETERS-1'!$B$5:$J$44,5,FALSE)*VLOOKUP(SDBYLD2!BG$4,'[1]INTERNAL PARAMETERS-1'!$B$5:$J$44,6,FALSE)*VLOOKUP(SDBYLD2!BG$4,'[1]INTERNAL PARAMETERS-1'!$B$5:$J$44,3,FALSE) + SDBYLD1!BG162*(1-VLOOKUP(SDBYLD2!BG$4,'[1]INTERNAL PARAMETERS-1'!$B$5:$J$44,5,FALSE))*VLOOKUP(SDBYLD2!BG$4,'[1]INTERNAL PARAMETERS-1'!$B$5:$J$44,8,FALSE)*VLOOKUP(SDBYLD2!BG$4,'[1]INTERNAL PARAMETERS-1'!$B$5:$J$44,3,FALSE)</f>
        <v>0.28040935142238205</v>
      </c>
      <c r="BH162" s="44">
        <f>SDBYLD1!BH162*VLOOKUP(SDBYLD2!BH$4,'[1]INTERNAL PARAMETERS-1'!$B$5:$J$44,5,FALSE)*VLOOKUP(SDBYLD2!BH$4,'[1]INTERNAL PARAMETERS-1'!$B$5:$J$44,6,FALSE)*VLOOKUP(SDBYLD2!BH$4,'[1]INTERNAL PARAMETERS-1'!$B$5:$J$44,3,FALSE) + SDBYLD1!BH162*(1-VLOOKUP(SDBYLD2!BH$4,'[1]INTERNAL PARAMETERS-1'!$B$5:$J$44,5,FALSE))*VLOOKUP(SDBYLD2!BH$4,'[1]INTERNAL PARAMETERS-1'!$B$5:$J$44,8,FALSE)*VLOOKUP(SDBYLD2!BH$4,'[1]INTERNAL PARAMETERS-1'!$B$5:$J$44,3,FALSE)</f>
        <v>2.1943958393851504E-3</v>
      </c>
      <c r="BI162" s="44">
        <f>SDBYLD1!BI162*VLOOKUP(SDBYLD2!BI$4,'[1]INTERNAL PARAMETERS-1'!$B$5:$J$44,5,FALSE)*VLOOKUP(SDBYLD2!BI$4,'[1]INTERNAL PARAMETERS-1'!$B$5:$J$44,6,FALSE)*VLOOKUP(SDBYLD2!BI$4,'[1]INTERNAL PARAMETERS-1'!$B$5:$J$44,3,FALSE) + SDBYLD1!BI162*(1-VLOOKUP(SDBYLD2!BI$4,'[1]INTERNAL PARAMETERS-1'!$B$5:$J$44,5,FALSE))*VLOOKUP(SDBYLD2!BI$4,'[1]INTERNAL PARAMETERS-1'!$B$5:$J$44,8,FALSE)*VLOOKUP(SDBYLD2!BI$4,'[1]INTERNAL PARAMETERS-1'!$B$5:$J$44,3,FALSE)</f>
        <v>0</v>
      </c>
      <c r="BJ162" s="44">
        <f>SDBYLD1!BJ162*VLOOKUP(SDBYLD2!BJ$4,'[1]INTERNAL PARAMETERS-1'!$B$5:$J$44,5,FALSE)*VLOOKUP(SDBYLD2!BJ$4,'[1]INTERNAL PARAMETERS-1'!$B$5:$J$44,6,FALSE)*VLOOKUP(SDBYLD2!BJ$4,'[1]INTERNAL PARAMETERS-1'!$B$5:$J$44,3,FALSE) + SDBYLD1!BJ162*(1-VLOOKUP(SDBYLD2!BJ$4,'[1]INTERNAL PARAMETERS-1'!$B$5:$J$44,5,FALSE))*VLOOKUP(SDBYLD2!BJ$4,'[1]INTERNAL PARAMETERS-1'!$B$5:$J$44,8,FALSE)*VLOOKUP(SDBYLD2!BJ$4,'[1]INTERNAL PARAMETERS-1'!$B$5:$J$44,3,FALSE)</f>
        <v>0.13790219182830998</v>
      </c>
      <c r="BK162" s="44">
        <f>SDBYLD1!BK162*VLOOKUP(SDBYLD2!BK$4,'[1]INTERNAL PARAMETERS-1'!$B$5:$J$44,5,FALSE)*VLOOKUP(SDBYLD2!BK$4,'[1]INTERNAL PARAMETERS-1'!$B$5:$J$44,6,FALSE)*VLOOKUP(SDBYLD2!BK$4,'[1]INTERNAL PARAMETERS-1'!$B$5:$J$44,3,FALSE) + SDBYLD1!BK162*(1-VLOOKUP(SDBYLD2!BK$4,'[1]INTERNAL PARAMETERS-1'!$B$5:$J$44,5,FALSE))*VLOOKUP(SDBYLD2!BK$4,'[1]INTERNAL PARAMETERS-1'!$B$5:$J$44,8,FALSE)*VLOOKUP(SDBYLD2!BK$4,'[1]INTERNAL PARAMETERS-1'!$B$5:$J$44,3,FALSE)</f>
        <v>0.13163334760545456</v>
      </c>
      <c r="BL162" s="44">
        <f>SDBYLD1!BL162*VLOOKUP(SDBYLD2!BL$4,'[1]INTERNAL PARAMETERS-1'!$B$5:$J$44,5,FALSE)*VLOOKUP(SDBYLD2!BL$4,'[1]INTERNAL PARAMETERS-1'!$B$5:$J$44,6,FALSE)*VLOOKUP(SDBYLD2!BL$4,'[1]INTERNAL PARAMETERS-1'!$B$5:$J$44,3,FALSE) + SDBYLD1!BL162*(1-VLOOKUP(SDBYLD2!BL$4,'[1]INTERNAL PARAMETERS-1'!$B$5:$J$44,5,FALSE))*VLOOKUP(SDBYLD2!BL$4,'[1]INTERNAL PARAMETERS-1'!$B$5:$J$44,8,FALSE)*VLOOKUP(SDBYLD2!BL$4,'[1]INTERNAL PARAMETERS-1'!$B$5:$J$44,3,FALSE)</f>
        <v>0.50208831601782922</v>
      </c>
      <c r="BM162" s="44">
        <f>SDBYLD1!BM162*VLOOKUP(SDBYLD2!BM$4,'[1]INTERNAL PARAMETERS-1'!$B$5:$J$44,5,FALSE)*VLOOKUP(SDBYLD2!BM$4,'[1]INTERNAL PARAMETERS-1'!$B$5:$J$44,6,FALSE)*VLOOKUP(SDBYLD2!BM$4,'[1]INTERNAL PARAMETERS-1'!$B$5:$J$44,3,FALSE) + SDBYLD1!BM162*(1-VLOOKUP(SDBYLD2!BM$4,'[1]INTERNAL PARAMETERS-1'!$B$5:$J$44,5,FALSE))*VLOOKUP(SDBYLD2!BM$4,'[1]INTERNAL PARAMETERS-1'!$B$5:$J$44,8,FALSE)*VLOOKUP(SDBYLD2!BM$4,'[1]INTERNAL PARAMETERS-1'!$B$5:$J$44,3,FALSE)</f>
        <v>0.26044018467983537</v>
      </c>
      <c r="BN162" s="44">
        <f>SDBYLD1!BN162*VLOOKUP(SDBYLD2!BN$4,'[1]INTERNAL PARAMETERS-1'!$B$5:$J$44,5,FALSE)*VLOOKUP(SDBYLD2!BN$4,'[1]INTERNAL PARAMETERS-1'!$B$5:$J$44,6,FALSE)*VLOOKUP(SDBYLD2!BN$4,'[1]INTERNAL PARAMETERS-1'!$B$5:$J$44,3,FALSE) + SDBYLD1!BN162*(1-VLOOKUP(SDBYLD2!BN$4,'[1]INTERNAL PARAMETERS-1'!$B$5:$J$44,5,FALSE))*VLOOKUP(SDBYLD2!BN$4,'[1]INTERNAL PARAMETERS-1'!$B$5:$J$44,8,FALSE)*VLOOKUP(SDBYLD2!BN$4,'[1]INTERNAL PARAMETERS-1'!$B$5:$J$44,3,FALSE)</f>
        <v>0.12650235619148156</v>
      </c>
      <c r="BO162" s="44">
        <f>SDBYLD1!BO162*VLOOKUP(SDBYLD2!BO$4,'[1]INTERNAL PARAMETERS-1'!$B$5:$J$44,5,FALSE)*VLOOKUP(SDBYLD2!BO$4,'[1]INTERNAL PARAMETERS-1'!$B$5:$J$44,6,FALSE)*VLOOKUP(SDBYLD2!BO$4,'[1]INTERNAL PARAMETERS-1'!$B$5:$J$44,3,FALSE) + SDBYLD1!BO162*(1-VLOOKUP(SDBYLD2!BO$4,'[1]INTERNAL PARAMETERS-1'!$B$5:$J$44,5,FALSE))*VLOOKUP(SDBYLD2!BO$4,'[1]INTERNAL PARAMETERS-1'!$B$5:$J$44,8,FALSE)*VLOOKUP(SDBYLD2!BO$4,'[1]INTERNAL PARAMETERS-1'!$B$5:$J$44,3,FALSE)</f>
        <v>7.0347575271436119E-2</v>
      </c>
      <c r="BP162" s="44">
        <f>SDBYLD1!BP162*VLOOKUP(SDBYLD2!BP$4,'[1]INTERNAL PARAMETERS-1'!$B$5:$J$44,5,FALSE)*VLOOKUP(SDBYLD2!BP$4,'[1]INTERNAL PARAMETERS-1'!$B$5:$J$44,6,FALSE)*VLOOKUP(SDBYLD2!BP$4,'[1]INTERNAL PARAMETERS-1'!$B$5:$J$44,3,FALSE) + SDBYLD1!BP162*(1-VLOOKUP(SDBYLD2!BP$4,'[1]INTERNAL PARAMETERS-1'!$B$5:$J$44,5,FALSE))*VLOOKUP(SDBYLD2!BP$4,'[1]INTERNAL PARAMETERS-1'!$B$5:$J$44,8,FALSE)*VLOOKUP(SDBYLD2!BP$4,'[1]INTERNAL PARAMETERS-1'!$B$5:$J$44,3,FALSE)</f>
        <v>5.6198781931755737E-3</v>
      </c>
      <c r="BQ162" s="44">
        <f>SDBYLD1!BQ162*VLOOKUP(SDBYLD2!BQ$4,'[1]INTERNAL PARAMETERS-1'!$B$5:$J$44,5,FALSE)*VLOOKUP(SDBYLD2!BQ$4,'[1]INTERNAL PARAMETERS-1'!$B$5:$J$44,6,FALSE)*VLOOKUP(SDBYLD2!BQ$4,'[1]INTERNAL PARAMETERS-1'!$B$5:$J$44,3,FALSE) + SDBYLD1!BQ162*(1-VLOOKUP(SDBYLD2!BQ$4,'[1]INTERNAL PARAMETERS-1'!$B$5:$J$44,5,FALSE))*VLOOKUP(SDBYLD2!BQ$4,'[1]INTERNAL PARAMETERS-1'!$B$5:$J$44,8,FALSE)*VLOOKUP(SDBYLD2!BQ$4,'[1]INTERNAL PARAMETERS-1'!$B$5:$J$44,3,FALSE)</f>
        <v>0.48869545036264878</v>
      </c>
      <c r="BR162" s="44">
        <f>SDBYLD1!BR162*VLOOKUP(SDBYLD2!BR$4,'[1]INTERNAL PARAMETERS-1'!$B$5:$J$44,5,FALSE)*VLOOKUP(SDBYLD2!BR$4,'[1]INTERNAL PARAMETERS-1'!$B$5:$J$44,6,FALSE)*VLOOKUP(SDBYLD2!BR$4,'[1]INTERNAL PARAMETERS-1'!$B$5:$J$44,3,FALSE) + SDBYLD1!BR162*(1-VLOOKUP(SDBYLD2!BR$4,'[1]INTERNAL PARAMETERS-1'!$B$5:$J$44,5,FALSE))*VLOOKUP(SDBYLD2!BR$4,'[1]INTERNAL PARAMETERS-1'!$B$5:$J$44,8,FALSE)*VLOOKUP(SDBYLD2!BR$4,'[1]INTERNAL PARAMETERS-1'!$B$5:$J$44,3,FALSE)</f>
        <v>1.1851419856835518E-2</v>
      </c>
      <c r="BS162" s="44">
        <f>SDBYLD1!BS162*VLOOKUP(SDBYLD2!BS$4,'[1]INTERNAL PARAMETERS-1'!$B$5:$J$44,5,FALSE)*VLOOKUP(SDBYLD2!BS$4,'[1]INTERNAL PARAMETERS-1'!$B$5:$J$44,6,FALSE)*VLOOKUP(SDBYLD2!BS$4,'[1]INTERNAL PARAMETERS-1'!$B$5:$J$44,3,FALSE) + SDBYLD1!BS162*(1-VLOOKUP(SDBYLD2!BS$4,'[1]INTERNAL PARAMETERS-1'!$B$5:$J$44,5,FALSE))*VLOOKUP(SDBYLD2!BS$4,'[1]INTERNAL PARAMETERS-1'!$B$5:$J$44,8,FALSE)*VLOOKUP(SDBYLD2!BS$4,'[1]INTERNAL PARAMETERS-1'!$B$5:$J$44,3,FALSE)</f>
        <v>1.5427137615397094E-3</v>
      </c>
      <c r="BT162" s="44">
        <f>SDBYLD1!BT162*VLOOKUP(SDBYLD2!BT$4,'[1]INTERNAL PARAMETERS-1'!$B$5:$J$44,5,FALSE)*VLOOKUP(SDBYLD2!BT$4,'[1]INTERNAL PARAMETERS-1'!$B$5:$J$44,6,FALSE)*VLOOKUP(SDBYLD2!BT$4,'[1]INTERNAL PARAMETERS-1'!$B$5:$J$44,3,FALSE) + SDBYLD1!BT162*(1-VLOOKUP(SDBYLD2!BT$4,'[1]INTERNAL PARAMETERS-1'!$B$5:$J$44,5,FALSE))*VLOOKUP(SDBYLD2!BT$4,'[1]INTERNAL PARAMETERS-1'!$B$5:$J$44,8,FALSE)*VLOOKUP(SDBYLD2!BT$4,'[1]INTERNAL PARAMETERS-1'!$B$5:$J$44,3,FALSE)</f>
        <v>0</v>
      </c>
      <c r="BU162" s="44">
        <f>SDBYLD1!BU162*VLOOKUP(SDBYLD2!BU$4,'[1]INTERNAL PARAMETERS-1'!$B$5:$J$44,5,FALSE)*VLOOKUP(SDBYLD2!BU$4,'[1]INTERNAL PARAMETERS-1'!$B$5:$J$44,6,FALSE)*VLOOKUP(SDBYLD2!BU$4,'[1]INTERNAL PARAMETERS-1'!$B$5:$J$44,3,FALSE) + SDBYLD1!BU162*(1-VLOOKUP(SDBYLD2!BU$4,'[1]INTERNAL PARAMETERS-1'!$B$5:$J$44,5,FALSE))*VLOOKUP(SDBYLD2!BU$4,'[1]INTERNAL PARAMETERS-1'!$B$5:$J$44,8,FALSE)*VLOOKUP(SDBYLD2!BU$4,'[1]INTERNAL PARAMETERS-1'!$B$5:$J$44,3,FALSE)</f>
        <v>0</v>
      </c>
      <c r="BV162" s="44">
        <f>SDBYLD1!BV162*VLOOKUP(SDBYLD2!BV$4,'[1]INTERNAL PARAMETERS-1'!$B$5:$J$44,5,FALSE)*VLOOKUP(SDBYLD2!BV$4,'[1]INTERNAL PARAMETERS-1'!$B$5:$J$44,6,FALSE)*VLOOKUP(SDBYLD2!BV$4,'[1]INTERNAL PARAMETERS-1'!$B$5:$J$44,3,FALSE) + SDBYLD1!BV162*(1-VLOOKUP(SDBYLD2!BV$4,'[1]INTERNAL PARAMETERS-1'!$B$5:$J$44,5,FALSE))*VLOOKUP(SDBYLD2!BV$4,'[1]INTERNAL PARAMETERS-1'!$B$5:$J$44,8,FALSE)*VLOOKUP(SDBYLD2!BV$4,'[1]INTERNAL PARAMETERS-1'!$B$5:$J$44,3,FALSE)</f>
        <v>0</v>
      </c>
      <c r="BW162" s="44">
        <f>SDBYLD1!BW162*VLOOKUP(SDBYLD2!BW$4,'[1]INTERNAL PARAMETERS-1'!$B$5:$J$44,5,FALSE)*VLOOKUP(SDBYLD2!BW$4,'[1]INTERNAL PARAMETERS-1'!$B$5:$J$44,6,FALSE)*VLOOKUP(SDBYLD2!BW$4,'[1]INTERNAL PARAMETERS-1'!$B$5:$J$44,3,FALSE) + SDBYLD1!BW162*(1-VLOOKUP(SDBYLD2!BW$4,'[1]INTERNAL PARAMETERS-1'!$B$5:$J$44,5,FALSE))*VLOOKUP(SDBYLD2!BW$4,'[1]INTERNAL PARAMETERS-1'!$B$5:$J$44,8,FALSE)*VLOOKUP(SDBYLD2!BW$4,'[1]INTERNAL PARAMETERS-1'!$B$5:$J$44,3,FALSE)</f>
        <v>0</v>
      </c>
      <c r="BX162" s="44">
        <f>SDBYLD1!BX162*VLOOKUP(SDBYLD2!BX$4,'[1]INTERNAL PARAMETERS-1'!$B$5:$J$44,5,FALSE)*VLOOKUP(SDBYLD2!BX$4,'[1]INTERNAL PARAMETERS-1'!$B$5:$J$44,6,FALSE)*VLOOKUP(SDBYLD2!BX$4,'[1]INTERNAL PARAMETERS-1'!$B$5:$J$44,3,FALSE) + SDBYLD1!BX162*(1-VLOOKUP(SDBYLD2!BX$4,'[1]INTERNAL PARAMETERS-1'!$B$5:$J$44,5,FALSE))*VLOOKUP(SDBYLD2!BX$4,'[1]INTERNAL PARAMETERS-1'!$B$5:$J$44,8,FALSE)*VLOOKUP(SDBYLD2!BX$4,'[1]INTERNAL PARAMETERS-1'!$B$5:$J$44,3,FALSE)</f>
        <v>0</v>
      </c>
      <c r="BY162" s="44">
        <f>SDBYLD1!BY162*VLOOKUP(SDBYLD2!BY$4,'[1]INTERNAL PARAMETERS-1'!$B$5:$J$44,5,FALSE)*VLOOKUP(SDBYLD2!BY$4,'[1]INTERNAL PARAMETERS-1'!$B$5:$J$44,6,FALSE)*VLOOKUP(SDBYLD2!BY$4,'[1]INTERNAL PARAMETERS-1'!$B$5:$J$44,3,FALSE) + SDBYLD1!BY162*(1-VLOOKUP(SDBYLD2!BY$4,'[1]INTERNAL PARAMETERS-1'!$B$5:$J$44,5,FALSE))*VLOOKUP(SDBYLD2!BY$4,'[1]INTERNAL PARAMETERS-1'!$B$5:$J$44,8,FALSE)*VLOOKUP(SDBYLD2!BY$4,'[1]INTERNAL PARAMETERS-1'!$B$5:$J$44,3,FALSE)</f>
        <v>0</v>
      </c>
      <c r="BZ162" s="44">
        <f>SDBYLD1!BZ162*VLOOKUP(SDBYLD2!BZ$4,'[1]INTERNAL PARAMETERS-1'!$B$5:$J$44,5,FALSE)*VLOOKUP(SDBYLD2!BZ$4,'[1]INTERNAL PARAMETERS-1'!$B$5:$J$44,6,FALSE)*VLOOKUP(SDBYLD2!BZ$4,'[1]INTERNAL PARAMETERS-1'!$B$5:$J$44,3,FALSE) + SDBYLD1!BZ162*(1-VLOOKUP(SDBYLD2!BZ$4,'[1]INTERNAL PARAMETERS-1'!$B$5:$J$44,5,FALSE))*VLOOKUP(SDBYLD2!BZ$4,'[1]INTERNAL PARAMETERS-1'!$B$5:$J$44,8,FALSE)*VLOOKUP(SDBYLD2!BZ$4,'[1]INTERNAL PARAMETERS-1'!$B$5:$J$44,3,FALSE)</f>
        <v>7.5856364469854972E-4</v>
      </c>
      <c r="CA162" s="44">
        <f>SDBYLD1!CA162*VLOOKUP(SDBYLD2!CA$4,'[1]INTERNAL PARAMETERS-1'!$B$5:$J$44,5,FALSE)*VLOOKUP(SDBYLD2!CA$4,'[1]INTERNAL PARAMETERS-1'!$B$5:$J$44,6,FALSE)*VLOOKUP(SDBYLD2!CA$4,'[1]INTERNAL PARAMETERS-1'!$B$5:$J$44,3,FALSE) + SDBYLD1!CA162*(1-VLOOKUP(SDBYLD2!CA$4,'[1]INTERNAL PARAMETERS-1'!$B$5:$J$44,5,FALSE))*VLOOKUP(SDBYLD2!CA$4,'[1]INTERNAL PARAMETERS-1'!$B$5:$J$44,8,FALSE)*VLOOKUP(SDBYLD2!CA$4,'[1]INTERNAL PARAMETERS-1'!$B$5:$J$44,3,FALSE)</f>
        <v>0</v>
      </c>
      <c r="CB162" s="44">
        <f>SDBYLD1!CB162*VLOOKUP(SDBYLD2!CB$4,'[1]INTERNAL PARAMETERS-1'!$B$5:$J$44,5,FALSE)*VLOOKUP(SDBYLD2!CB$4,'[1]INTERNAL PARAMETERS-1'!$B$5:$J$44,6,FALSE)*VLOOKUP(SDBYLD2!CB$4,'[1]INTERNAL PARAMETERS-1'!$B$5:$J$44,3,FALSE) + SDBYLD1!CB162*(1-VLOOKUP(SDBYLD2!CB$4,'[1]INTERNAL PARAMETERS-1'!$B$5:$J$44,5,FALSE))*VLOOKUP(SDBYLD2!CB$4,'[1]INTERNAL PARAMETERS-1'!$B$5:$J$44,8,FALSE)*VLOOKUP(SDBYLD2!CB$4,'[1]INTERNAL PARAMETERS-1'!$B$5:$J$44,3,FALSE)</f>
        <v>0</v>
      </c>
      <c r="CC162" s="44">
        <f>SDBYLD1!CC162*VLOOKUP(SDBYLD2!CC$4,'[1]INTERNAL PARAMETERS-1'!$B$5:$J$44,5,FALSE)*VLOOKUP(SDBYLD2!CC$4,'[1]INTERNAL PARAMETERS-1'!$B$5:$J$44,6,FALSE)*VLOOKUP(SDBYLD2!CC$4,'[1]INTERNAL PARAMETERS-1'!$B$5:$J$44,3,FALSE) + SDBYLD1!CC162*(1-VLOOKUP(SDBYLD2!CC$4,'[1]INTERNAL PARAMETERS-1'!$B$5:$J$44,5,FALSE))*VLOOKUP(SDBYLD2!CC$4,'[1]INTERNAL PARAMETERS-1'!$B$5:$J$44,8,FALSE)*VLOOKUP(SDBYLD2!CC$4,'[1]INTERNAL PARAMETERS-1'!$B$5:$J$44,3,FALSE)</f>
        <v>2.6489591321959736E-3</v>
      </c>
      <c r="CD162" s="44">
        <f>SDBYLD1!CD162*VLOOKUP(SDBYLD2!CD$4,'[1]INTERNAL PARAMETERS-1'!$B$5:$J$44,5,FALSE)*VLOOKUP(SDBYLD2!CD$4,'[1]INTERNAL PARAMETERS-1'!$B$5:$J$44,6,FALSE)*VLOOKUP(SDBYLD2!CD$4,'[1]INTERNAL PARAMETERS-1'!$B$5:$J$44,3,FALSE) + SDBYLD1!CD162*(1-VLOOKUP(SDBYLD2!CD$4,'[1]INTERNAL PARAMETERS-1'!$B$5:$J$44,5,FALSE))*VLOOKUP(SDBYLD2!CD$4,'[1]INTERNAL PARAMETERS-1'!$B$5:$J$44,8,FALSE)*VLOOKUP(SDBYLD2!CD$4,'[1]INTERNAL PARAMETERS-1'!$B$5:$J$44,3,FALSE)</f>
        <v>6.7277244829018557E-3</v>
      </c>
      <c r="CE162" s="44">
        <f>SDBYLD1!CE162*VLOOKUP(SDBYLD2!CE$4,'[1]INTERNAL PARAMETERS-1'!$B$5:$J$44,5,FALSE)*VLOOKUP(SDBYLD2!CE$4,'[1]INTERNAL PARAMETERS-1'!$B$5:$J$44,6,FALSE)*VLOOKUP(SDBYLD2!CE$4,'[1]INTERNAL PARAMETERS-1'!$B$5:$J$44,3,FALSE) + SDBYLD1!CE162*(1-VLOOKUP(SDBYLD2!CE$4,'[1]INTERNAL PARAMETERS-1'!$B$5:$J$44,5,FALSE))*VLOOKUP(SDBYLD2!CE$4,'[1]INTERNAL PARAMETERS-1'!$B$5:$J$44,8,FALSE)*VLOOKUP(SDBYLD2!CE$4,'[1]INTERNAL PARAMETERS-1'!$B$5:$J$44,3,FALSE)</f>
        <v>1.5609793553447335E-2</v>
      </c>
      <c r="CF162" s="44">
        <f>SDBYLD1!CF162*VLOOKUP(SDBYLD2!CF$4,'[1]INTERNAL PARAMETERS-1'!$B$5:$J$44,5,FALSE)*VLOOKUP(SDBYLD2!CF$4,'[1]INTERNAL PARAMETERS-1'!$B$5:$J$44,6,FALSE)*VLOOKUP(SDBYLD2!CF$4,'[1]INTERNAL PARAMETERS-1'!$B$5:$J$44,3,FALSE) + SDBYLD1!CF162*(1-VLOOKUP(SDBYLD2!CF$4,'[1]INTERNAL PARAMETERS-1'!$B$5:$J$44,5,FALSE))*VLOOKUP(SDBYLD2!CF$4,'[1]INTERNAL PARAMETERS-1'!$B$5:$J$44,8,FALSE)*VLOOKUP(SDBYLD2!CF$4,'[1]INTERNAL PARAMETERS-1'!$B$5:$J$44,3,FALSE)</f>
        <v>3.0054494421610052E-3</v>
      </c>
      <c r="CG162" s="44">
        <f>SDBYLD1!CG162*VLOOKUP(SDBYLD2!CG$4,'[1]INTERNAL PARAMETERS-1'!$B$5:$J$44,5,FALSE)*VLOOKUP(SDBYLD2!CG$4,'[1]INTERNAL PARAMETERS-1'!$B$5:$J$44,6,FALSE)*VLOOKUP(SDBYLD2!CG$4,'[1]INTERNAL PARAMETERS-1'!$B$5:$J$44,3,FALSE) + SDBYLD1!CG162*(1-VLOOKUP(SDBYLD2!CG$4,'[1]INTERNAL PARAMETERS-1'!$B$5:$J$44,5,FALSE))*VLOOKUP(SDBYLD2!CG$4,'[1]INTERNAL PARAMETERS-1'!$B$5:$J$44,8,FALSE)*VLOOKUP(SDBYLD2!CG$4,'[1]INTERNAL PARAMETERS-1'!$B$5:$J$44,3,FALSE)</f>
        <v>3.983326542491021E-4</v>
      </c>
      <c r="CH162" s="43">
        <f>SDBYLD1!CH162*VLOOKUP(SDBYLD2!CH$4,'[1]INTERNAL PARAMETERS-1'!$B$5:$J$44,5,FALSE)*VLOOKUP(SDBYLD2!CH$4,'[1]INTERNAL PARAMETERS-1'!$B$5:$J$44,6,FALSE)*VLOOKUP(SDBYLD2!CH$4,'[1]INTERNAL PARAMETERS-1'!$B$5:$J$44,3,FALSE) + SDBYLD1!CH162*(1-VLOOKUP(SDBYLD2!CH$4,'[1]INTERNAL PARAMETERS-1'!$B$5:$J$44,5,FALSE))*VLOOKUP(SDBYLD2!CH$4,'[1]INTERNAL PARAMETERS-1'!$B$5:$J$44,8,FALSE)*VLOOKUP(SDBYLD2!CH$4,'[1]INTERNAL PARAMETERS-1'!$B$5:$J$44,3,FALSE)</f>
        <v>0</v>
      </c>
      <c r="CJ162" s="45">
        <f t="shared" si="4"/>
        <v>210.08816302820387</v>
      </c>
      <c r="CK162" s="43">
        <f t="shared" si="5"/>
        <v>9.2927004938722515</v>
      </c>
    </row>
    <row r="163" spans="2:89" x14ac:dyDescent="0.4">
      <c r="B163" s="58" t="s">
        <v>8</v>
      </c>
      <c r="C163" s="57" t="s">
        <v>68</v>
      </c>
      <c r="D163" s="57" t="s">
        <v>53</v>
      </c>
      <c r="E163" s="133">
        <f>SDBeam!X163</f>
        <v>391.55776709345747</v>
      </c>
      <c r="F163" s="59">
        <f>'[1]INTERNAL PARAMETERS-1'!M19</f>
        <v>16.865000000000002</v>
      </c>
      <c r="G163" s="45">
        <f>SDBYLD1!G163*VLOOKUP(SDBYLD2!G$4,'[1]INTERNAL PARAMETERS-1'!$B$5:$J$44,5,FALSE)*VLOOKUP(SDBYLD2!G$4,'[1]INTERNAL PARAMETERS-1'!$B$5:$J$44,7,FALSE)*SDBYLD2!$F163 + SDBYLD1!G163*(1-VLOOKUP(SDBYLD2!G$4,'[1]INTERNAL PARAMETERS-1'!$B$5:$J$44,5,FALSE))*VLOOKUP(SDBYLD2!G$4,'[1]INTERNAL PARAMETERS-1'!$B$5:$J$44,9,FALSE)*SDBYLD2!$F163</f>
        <v>21.32436580220396</v>
      </c>
      <c r="H163" s="44">
        <f>SDBYLD1!H163*VLOOKUP(SDBYLD2!H$4,'[1]INTERNAL PARAMETERS-1'!$B$5:$J$44,5,FALSE)*VLOOKUP(SDBYLD2!H$4,'[1]INTERNAL PARAMETERS-1'!$B$5:$J$44,7,FALSE)*SDBYLD2!$F163 + SDBYLD1!H163*(1-VLOOKUP(SDBYLD2!H$4,'[1]INTERNAL PARAMETERS-1'!$B$5:$J$44,5,FALSE))*VLOOKUP(SDBYLD2!H$4,'[1]INTERNAL PARAMETERS-1'!$B$5:$J$44,9,FALSE)*SDBYLD2!$F163</f>
        <v>6.965669266211064</v>
      </c>
      <c r="I163" s="44">
        <f>SDBYLD1!I163*VLOOKUP(SDBYLD2!I$4,'[1]INTERNAL PARAMETERS-1'!$B$5:$J$44,5,FALSE)*VLOOKUP(SDBYLD2!I$4,'[1]INTERNAL PARAMETERS-1'!$B$5:$J$44,7,FALSE)*SDBYLD2!$F163 + SDBYLD1!I163*(1-VLOOKUP(SDBYLD2!I$4,'[1]INTERNAL PARAMETERS-1'!$B$5:$J$44,5,FALSE))*VLOOKUP(SDBYLD2!I$4,'[1]INTERNAL PARAMETERS-1'!$B$5:$J$44,9,FALSE)*SDBYLD2!$F163</f>
        <v>16.131400755779929</v>
      </c>
      <c r="J163" s="44">
        <f>SDBYLD1!J163*VLOOKUP(SDBYLD2!J$4,'[1]INTERNAL PARAMETERS-1'!$B$5:$J$44,5,FALSE)*VLOOKUP(SDBYLD2!J$4,'[1]INTERNAL PARAMETERS-1'!$B$5:$J$44,7,FALSE)*SDBYLD2!$F163 + SDBYLD1!J163*(1-VLOOKUP(SDBYLD2!J$4,'[1]INTERNAL PARAMETERS-1'!$B$5:$J$44,5,FALSE))*VLOOKUP(SDBYLD2!J$4,'[1]INTERNAL PARAMETERS-1'!$B$5:$J$44,9,FALSE)*SDBYLD2!$F163</f>
        <v>0</v>
      </c>
      <c r="K163" s="44">
        <f>SDBYLD1!K163*VLOOKUP(SDBYLD2!K$4,'[1]INTERNAL PARAMETERS-1'!$B$5:$J$44,5,FALSE)*VLOOKUP(SDBYLD2!K$4,'[1]INTERNAL PARAMETERS-1'!$B$5:$J$44,7,FALSE)*SDBYLD2!$F163 + SDBYLD1!K163*(1-VLOOKUP(SDBYLD2!K$4,'[1]INTERNAL PARAMETERS-1'!$B$5:$J$44,5,FALSE))*VLOOKUP(SDBYLD2!K$4,'[1]INTERNAL PARAMETERS-1'!$B$5:$J$44,9,FALSE)*SDBYLD2!$F163</f>
        <v>0</v>
      </c>
      <c r="L163" s="44">
        <f>SDBYLD1!L163*VLOOKUP(SDBYLD2!L$4,'[1]INTERNAL PARAMETERS-1'!$B$5:$J$44,5,FALSE)*VLOOKUP(SDBYLD2!L$4,'[1]INTERNAL PARAMETERS-1'!$B$5:$J$44,7,FALSE)*SDBYLD2!$F163 + SDBYLD1!L163*(1-VLOOKUP(SDBYLD2!L$4,'[1]INTERNAL PARAMETERS-1'!$B$5:$J$44,5,FALSE))*VLOOKUP(SDBYLD2!L$4,'[1]INTERNAL PARAMETERS-1'!$B$5:$J$44,9,FALSE)*SDBYLD2!$F163</f>
        <v>0</v>
      </c>
      <c r="M163" s="44">
        <f>SDBYLD1!M163*VLOOKUP(SDBYLD2!M$4,'[1]INTERNAL PARAMETERS-1'!$B$5:$J$44,5,FALSE)*VLOOKUP(SDBYLD2!M$4,'[1]INTERNAL PARAMETERS-1'!$B$5:$J$44,7,FALSE)*SDBYLD2!$F163 + SDBYLD1!M163*(1-VLOOKUP(SDBYLD2!M$4,'[1]INTERNAL PARAMETERS-1'!$B$5:$J$44,5,FALSE))*VLOOKUP(SDBYLD2!M$4,'[1]INTERNAL PARAMETERS-1'!$B$5:$J$44,9,FALSE)*SDBYLD2!$F163</f>
        <v>2.2783219427312607</v>
      </c>
      <c r="N163" s="44">
        <f>SDBYLD1!N163*VLOOKUP(SDBYLD2!N$4,'[1]INTERNAL PARAMETERS-1'!$B$5:$J$44,5,FALSE)*VLOOKUP(SDBYLD2!N$4,'[1]INTERNAL PARAMETERS-1'!$B$5:$J$44,7,FALSE)*SDBYLD2!$F163 + SDBYLD1!N163*(1-VLOOKUP(SDBYLD2!N$4,'[1]INTERNAL PARAMETERS-1'!$B$5:$J$44,5,FALSE))*VLOOKUP(SDBYLD2!N$4,'[1]INTERNAL PARAMETERS-1'!$B$5:$J$44,9,FALSE)*SDBYLD2!$F163</f>
        <v>3.8919435279921963E-2</v>
      </c>
      <c r="O163" s="44">
        <f>SDBYLD1!O163*VLOOKUP(SDBYLD2!O$4,'[1]INTERNAL PARAMETERS-1'!$B$5:$J$44,5,FALSE)*VLOOKUP(SDBYLD2!O$4,'[1]INTERNAL PARAMETERS-1'!$B$5:$J$44,7,FALSE)*SDBYLD2!$F163 + SDBYLD1!O163*(1-VLOOKUP(SDBYLD2!O$4,'[1]INTERNAL PARAMETERS-1'!$B$5:$J$44,5,FALSE))*VLOOKUP(SDBYLD2!O$4,'[1]INTERNAL PARAMETERS-1'!$B$5:$J$44,9,FALSE)*SDBYLD2!$F163</f>
        <v>0</v>
      </c>
      <c r="P163" s="44">
        <f>SDBYLD1!P163*VLOOKUP(SDBYLD2!P$4,'[1]INTERNAL PARAMETERS-1'!$B$5:$J$44,5,FALSE)*VLOOKUP(SDBYLD2!P$4,'[1]INTERNAL PARAMETERS-1'!$B$5:$J$44,7,FALSE)*SDBYLD2!$F163 + SDBYLD1!P163*(1-VLOOKUP(SDBYLD2!P$4,'[1]INTERNAL PARAMETERS-1'!$B$5:$J$44,5,FALSE))*VLOOKUP(SDBYLD2!P$4,'[1]INTERNAL PARAMETERS-1'!$B$5:$J$44,9,FALSE)*SDBYLD2!$F163</f>
        <v>0</v>
      </c>
      <c r="Q163" s="44">
        <f>SDBYLD1!Q163*VLOOKUP(SDBYLD2!Q$4,'[1]INTERNAL PARAMETERS-1'!$B$5:$J$44,5,FALSE)*VLOOKUP(SDBYLD2!Q$4,'[1]INTERNAL PARAMETERS-1'!$B$5:$J$44,7,FALSE)*SDBYLD2!$F163 + SDBYLD1!Q163*(1-VLOOKUP(SDBYLD2!Q$4,'[1]INTERNAL PARAMETERS-1'!$B$5:$J$44,5,FALSE))*VLOOKUP(SDBYLD2!Q$4,'[1]INTERNAL PARAMETERS-1'!$B$5:$J$44,9,FALSE)*SDBYLD2!$F163</f>
        <v>0</v>
      </c>
      <c r="R163" s="44">
        <f>SDBYLD1!R163*VLOOKUP(SDBYLD2!R$4,'[1]INTERNAL PARAMETERS-1'!$B$5:$J$44,5,FALSE)*VLOOKUP(SDBYLD2!R$4,'[1]INTERNAL PARAMETERS-1'!$B$5:$J$44,7,FALSE)*SDBYLD2!$F163 + SDBYLD1!R163*(1-VLOOKUP(SDBYLD2!R$4,'[1]INTERNAL PARAMETERS-1'!$B$5:$J$44,5,FALSE))*VLOOKUP(SDBYLD2!R$4,'[1]INTERNAL PARAMETERS-1'!$B$5:$J$44,9,FALSE)*SDBYLD2!$F163</f>
        <v>0</v>
      </c>
      <c r="S163" s="44">
        <f>SDBYLD1!S163*VLOOKUP(SDBYLD2!S$4,'[1]INTERNAL PARAMETERS-1'!$B$5:$J$44,5,FALSE)*VLOOKUP(SDBYLD2!S$4,'[1]INTERNAL PARAMETERS-1'!$B$5:$J$44,7,FALSE)*SDBYLD2!$F163 + SDBYLD1!S163*(1-VLOOKUP(SDBYLD2!S$4,'[1]INTERNAL PARAMETERS-1'!$B$5:$J$44,5,FALSE))*VLOOKUP(SDBYLD2!S$4,'[1]INTERNAL PARAMETERS-1'!$B$5:$J$44,9,FALSE)*SDBYLD2!$F163</f>
        <v>1.501251452104966</v>
      </c>
      <c r="T163" s="44">
        <f>SDBYLD1!T163*VLOOKUP(SDBYLD2!T$4,'[1]INTERNAL PARAMETERS-1'!$B$5:$J$44,5,FALSE)*VLOOKUP(SDBYLD2!T$4,'[1]INTERNAL PARAMETERS-1'!$B$5:$J$44,7,FALSE)*SDBYLD2!$F163 + SDBYLD1!T163*(1-VLOOKUP(SDBYLD2!T$4,'[1]INTERNAL PARAMETERS-1'!$B$5:$J$44,5,FALSE))*VLOOKUP(SDBYLD2!T$4,'[1]INTERNAL PARAMETERS-1'!$B$5:$J$44,9,FALSE)*SDBYLD2!$F163</f>
        <v>0.65167841161234519</v>
      </c>
      <c r="U163" s="44">
        <f>SDBYLD1!U163*VLOOKUP(SDBYLD2!U$4,'[1]INTERNAL PARAMETERS-1'!$B$5:$J$44,5,FALSE)*VLOOKUP(SDBYLD2!U$4,'[1]INTERNAL PARAMETERS-1'!$B$5:$J$44,7,FALSE)*SDBYLD2!$F163 + SDBYLD1!U163*(1-VLOOKUP(SDBYLD2!U$4,'[1]INTERNAL PARAMETERS-1'!$B$5:$J$44,5,FALSE))*VLOOKUP(SDBYLD2!U$4,'[1]INTERNAL PARAMETERS-1'!$B$5:$J$44,9,FALSE)*SDBYLD2!$F163</f>
        <v>8.1814382920981504E-2</v>
      </c>
      <c r="V163" s="44">
        <f>SDBYLD1!V163*VLOOKUP(SDBYLD2!V$4,'[1]INTERNAL PARAMETERS-1'!$B$5:$J$44,5,FALSE)*VLOOKUP(SDBYLD2!V$4,'[1]INTERNAL PARAMETERS-1'!$B$5:$J$44,7,FALSE)*SDBYLD2!$F163 + SDBYLD1!V163*(1-VLOOKUP(SDBYLD2!V$4,'[1]INTERNAL PARAMETERS-1'!$B$5:$J$44,5,FALSE))*VLOOKUP(SDBYLD2!V$4,'[1]INTERNAL PARAMETERS-1'!$B$5:$J$44,9,FALSE)*SDBYLD2!$F163</f>
        <v>2.1977678610197455</v>
      </c>
      <c r="W163" s="44">
        <f>SDBYLD1!W163*VLOOKUP(SDBYLD2!W$4,'[1]INTERNAL PARAMETERS-1'!$B$5:$J$44,5,FALSE)*VLOOKUP(SDBYLD2!W$4,'[1]INTERNAL PARAMETERS-1'!$B$5:$J$44,7,FALSE)*SDBYLD2!$F163 + SDBYLD1!W163*(1-VLOOKUP(SDBYLD2!W$4,'[1]INTERNAL PARAMETERS-1'!$B$5:$J$44,5,FALSE))*VLOOKUP(SDBYLD2!W$4,'[1]INTERNAL PARAMETERS-1'!$B$5:$J$44,9,FALSE)*SDBYLD2!$F163</f>
        <v>0</v>
      </c>
      <c r="X163" s="44">
        <f>SDBYLD1!X163*VLOOKUP(SDBYLD2!X$4,'[1]INTERNAL PARAMETERS-1'!$B$5:$J$44,5,FALSE)*VLOOKUP(SDBYLD2!X$4,'[1]INTERNAL PARAMETERS-1'!$B$5:$J$44,7,FALSE)*SDBYLD2!$F163 + SDBYLD1!X163*(1-VLOOKUP(SDBYLD2!X$4,'[1]INTERNAL PARAMETERS-1'!$B$5:$J$44,5,FALSE))*VLOOKUP(SDBYLD2!X$4,'[1]INTERNAL PARAMETERS-1'!$B$5:$J$44,9,FALSE)*SDBYLD2!$F163</f>
        <v>0</v>
      </c>
      <c r="Y163" s="44">
        <f>SDBYLD1!Y163*VLOOKUP(SDBYLD2!Y$4,'[1]INTERNAL PARAMETERS-1'!$B$5:$J$44,5,FALSE)*VLOOKUP(SDBYLD2!Y$4,'[1]INTERNAL PARAMETERS-1'!$B$5:$J$44,7,FALSE)*SDBYLD2!$F163 + SDBYLD1!Y163*(1-VLOOKUP(SDBYLD2!Y$4,'[1]INTERNAL PARAMETERS-1'!$B$5:$J$44,5,FALSE))*VLOOKUP(SDBYLD2!Y$4,'[1]INTERNAL PARAMETERS-1'!$B$5:$J$44,9,FALSE)*SDBYLD2!$F163</f>
        <v>0</v>
      </c>
      <c r="Z163" s="44">
        <f>SDBYLD1!Z163*VLOOKUP(SDBYLD2!Z$4,'[1]INTERNAL PARAMETERS-1'!$B$5:$J$44,5,FALSE)*VLOOKUP(SDBYLD2!Z$4,'[1]INTERNAL PARAMETERS-1'!$B$5:$J$44,7,FALSE)*SDBYLD2!$F163 + SDBYLD1!Z163*(1-VLOOKUP(SDBYLD2!Z$4,'[1]INTERNAL PARAMETERS-1'!$B$5:$J$44,5,FALSE))*VLOOKUP(SDBYLD2!Z$4,'[1]INTERNAL PARAMETERS-1'!$B$5:$J$44,9,FALSE)*SDBYLD2!$F163</f>
        <v>0</v>
      </c>
      <c r="AA163" s="44">
        <f>SDBYLD1!AA163*VLOOKUP(SDBYLD2!AA$4,'[1]INTERNAL PARAMETERS-1'!$B$5:$J$44,5,FALSE)*VLOOKUP(SDBYLD2!AA$4,'[1]INTERNAL PARAMETERS-1'!$B$5:$J$44,7,FALSE)*SDBYLD2!$F163 + SDBYLD1!AA163*(1-VLOOKUP(SDBYLD2!AA$4,'[1]INTERNAL PARAMETERS-1'!$B$5:$J$44,5,FALSE))*VLOOKUP(SDBYLD2!AA$4,'[1]INTERNAL PARAMETERS-1'!$B$5:$J$44,9,FALSE)*SDBYLD2!$F163</f>
        <v>0</v>
      </c>
      <c r="AB163" s="44">
        <f>SDBYLD1!AB163*VLOOKUP(SDBYLD2!AB$4,'[1]INTERNAL PARAMETERS-1'!$B$5:$J$44,5,FALSE)*VLOOKUP(SDBYLD2!AB$4,'[1]INTERNAL PARAMETERS-1'!$B$5:$J$44,7,FALSE)*SDBYLD2!$F163 + SDBYLD1!AB163*(1-VLOOKUP(SDBYLD2!AB$4,'[1]INTERNAL PARAMETERS-1'!$B$5:$J$44,5,FALSE))*VLOOKUP(SDBYLD2!AB$4,'[1]INTERNAL PARAMETERS-1'!$B$5:$J$44,9,FALSE)*SDBYLD2!$F163</f>
        <v>0</v>
      </c>
      <c r="AC163" s="44">
        <f>SDBYLD1!AC163*VLOOKUP(SDBYLD2!AC$4,'[1]INTERNAL PARAMETERS-1'!$B$5:$J$44,5,FALSE)*VLOOKUP(SDBYLD2!AC$4,'[1]INTERNAL PARAMETERS-1'!$B$5:$J$44,7,FALSE)*SDBYLD2!$F163 + SDBYLD1!AC163*(1-VLOOKUP(SDBYLD2!AC$4,'[1]INTERNAL PARAMETERS-1'!$B$5:$J$44,5,FALSE))*VLOOKUP(SDBYLD2!AC$4,'[1]INTERNAL PARAMETERS-1'!$B$5:$J$44,9,FALSE)*SDBYLD2!$F163</f>
        <v>0</v>
      </c>
      <c r="AD163" s="44">
        <f>SDBYLD1!AD163*VLOOKUP(SDBYLD2!AD$4,'[1]INTERNAL PARAMETERS-1'!$B$5:$J$44,5,FALSE)*VLOOKUP(SDBYLD2!AD$4,'[1]INTERNAL PARAMETERS-1'!$B$5:$J$44,7,FALSE)*SDBYLD2!$F163 + SDBYLD1!AD163*(1-VLOOKUP(SDBYLD2!AD$4,'[1]INTERNAL PARAMETERS-1'!$B$5:$J$44,5,FALSE))*VLOOKUP(SDBYLD2!AD$4,'[1]INTERNAL PARAMETERS-1'!$B$5:$J$44,9,FALSE)*SDBYLD2!$F163</f>
        <v>0</v>
      </c>
      <c r="AE163" s="44">
        <f>SDBYLD1!AE163*VLOOKUP(SDBYLD2!AE$4,'[1]INTERNAL PARAMETERS-1'!$B$5:$J$44,5,FALSE)*VLOOKUP(SDBYLD2!AE$4,'[1]INTERNAL PARAMETERS-1'!$B$5:$J$44,7,FALSE)*SDBYLD2!$F163 + SDBYLD1!AE163*(1-VLOOKUP(SDBYLD2!AE$4,'[1]INTERNAL PARAMETERS-1'!$B$5:$J$44,5,FALSE))*VLOOKUP(SDBYLD2!AE$4,'[1]INTERNAL PARAMETERS-1'!$B$5:$J$44,9,FALSE)*SDBYLD2!$F163</f>
        <v>0</v>
      </c>
      <c r="AF163" s="44">
        <f>SDBYLD1!AF163*VLOOKUP(SDBYLD2!AF$4,'[1]INTERNAL PARAMETERS-1'!$B$5:$J$44,5,FALSE)*VLOOKUP(SDBYLD2!AF$4,'[1]INTERNAL PARAMETERS-1'!$B$5:$J$44,7,FALSE)*SDBYLD2!$F163 + SDBYLD1!AF163*(1-VLOOKUP(SDBYLD2!AF$4,'[1]INTERNAL PARAMETERS-1'!$B$5:$J$44,5,FALSE))*VLOOKUP(SDBYLD2!AF$4,'[1]INTERNAL PARAMETERS-1'!$B$5:$J$44,9,FALSE)*SDBYLD2!$F163</f>
        <v>0</v>
      </c>
      <c r="AG163" s="44">
        <f>SDBYLD1!AG163*VLOOKUP(SDBYLD2!AG$4,'[1]INTERNAL PARAMETERS-1'!$B$5:$J$44,5,FALSE)*VLOOKUP(SDBYLD2!AG$4,'[1]INTERNAL PARAMETERS-1'!$B$5:$J$44,7,FALSE)*SDBYLD2!$F163 + SDBYLD1!AG163*(1-VLOOKUP(SDBYLD2!AG$4,'[1]INTERNAL PARAMETERS-1'!$B$5:$J$44,5,FALSE))*VLOOKUP(SDBYLD2!AG$4,'[1]INTERNAL PARAMETERS-1'!$B$5:$J$44,9,FALSE)*SDBYLD2!$F163</f>
        <v>0</v>
      </c>
      <c r="AH163" s="44">
        <f>SDBYLD1!AH163*VLOOKUP(SDBYLD2!AH$4,'[1]INTERNAL PARAMETERS-1'!$B$5:$J$44,5,FALSE)*VLOOKUP(SDBYLD2!AH$4,'[1]INTERNAL PARAMETERS-1'!$B$5:$J$44,7,FALSE)*SDBYLD2!$F163 + SDBYLD1!AH163*(1-VLOOKUP(SDBYLD2!AH$4,'[1]INTERNAL PARAMETERS-1'!$B$5:$J$44,5,FALSE))*VLOOKUP(SDBYLD2!AH$4,'[1]INTERNAL PARAMETERS-1'!$B$5:$J$44,9,FALSE)*SDBYLD2!$F163</f>
        <v>0</v>
      </c>
      <c r="AI163" s="44">
        <f>SDBYLD1!AI163*VLOOKUP(SDBYLD2!AI$4,'[1]INTERNAL PARAMETERS-1'!$B$5:$J$44,5,FALSE)*VLOOKUP(SDBYLD2!AI$4,'[1]INTERNAL PARAMETERS-1'!$B$5:$J$44,7,FALSE)*SDBYLD2!$F163 + SDBYLD1!AI163*(1-VLOOKUP(SDBYLD2!AI$4,'[1]INTERNAL PARAMETERS-1'!$B$5:$J$44,5,FALSE))*VLOOKUP(SDBYLD2!AI$4,'[1]INTERNAL PARAMETERS-1'!$B$5:$J$44,9,FALSE)*SDBYLD2!$F163</f>
        <v>1.8100527194907411E-2</v>
      </c>
      <c r="AJ163" s="44">
        <f>SDBYLD1!AJ163*VLOOKUP(SDBYLD2!AJ$4,'[1]INTERNAL PARAMETERS-1'!$B$5:$J$44,5,FALSE)*VLOOKUP(SDBYLD2!AJ$4,'[1]INTERNAL PARAMETERS-1'!$B$5:$J$44,7,FALSE)*SDBYLD2!$F163 + SDBYLD1!AJ163*(1-VLOOKUP(SDBYLD2!AJ$4,'[1]INTERNAL PARAMETERS-1'!$B$5:$J$44,5,FALSE))*VLOOKUP(SDBYLD2!AJ$4,'[1]INTERNAL PARAMETERS-1'!$B$5:$J$44,9,FALSE)*SDBYLD2!$F163</f>
        <v>0.28239397836534957</v>
      </c>
      <c r="AK163" s="44">
        <f>SDBYLD1!AK163*VLOOKUP(SDBYLD2!AK$4,'[1]INTERNAL PARAMETERS-1'!$B$5:$J$44,5,FALSE)*VLOOKUP(SDBYLD2!AK$4,'[1]INTERNAL PARAMETERS-1'!$B$5:$J$44,7,FALSE)*SDBYLD2!$F163 + SDBYLD1!AK163*(1-VLOOKUP(SDBYLD2!AK$4,'[1]INTERNAL PARAMETERS-1'!$B$5:$J$44,5,FALSE))*VLOOKUP(SDBYLD2!AK$4,'[1]INTERNAL PARAMETERS-1'!$B$5:$J$44,9,FALSE)*SDBYLD2!$F163</f>
        <v>0</v>
      </c>
      <c r="AL163" s="44">
        <f>SDBYLD1!AL163*VLOOKUP(SDBYLD2!AL$4,'[1]INTERNAL PARAMETERS-1'!$B$5:$J$44,5,FALSE)*VLOOKUP(SDBYLD2!AL$4,'[1]INTERNAL PARAMETERS-1'!$B$5:$J$44,7,FALSE)*SDBYLD2!$F163 + SDBYLD1!AL163*(1-VLOOKUP(SDBYLD2!AL$4,'[1]INTERNAL PARAMETERS-1'!$B$5:$J$44,5,FALSE))*VLOOKUP(SDBYLD2!AL$4,'[1]INTERNAL PARAMETERS-1'!$B$5:$J$44,9,FALSE)*SDBYLD2!$F163</f>
        <v>0</v>
      </c>
      <c r="AM163" s="44">
        <f>SDBYLD1!AM163*VLOOKUP(SDBYLD2!AM$4,'[1]INTERNAL PARAMETERS-1'!$B$5:$J$44,5,FALSE)*VLOOKUP(SDBYLD2!AM$4,'[1]INTERNAL PARAMETERS-1'!$B$5:$J$44,7,FALSE)*SDBYLD2!$F163 + SDBYLD1!AM163*(1-VLOOKUP(SDBYLD2!AM$4,'[1]INTERNAL PARAMETERS-1'!$B$5:$J$44,5,FALSE))*VLOOKUP(SDBYLD2!AM$4,'[1]INTERNAL PARAMETERS-1'!$B$5:$J$44,9,FALSE)*SDBYLD2!$F163</f>
        <v>0</v>
      </c>
      <c r="AN163" s="44">
        <f>SDBYLD1!AN163*VLOOKUP(SDBYLD2!AN$4,'[1]INTERNAL PARAMETERS-1'!$B$5:$J$44,5,FALSE)*VLOOKUP(SDBYLD2!AN$4,'[1]INTERNAL PARAMETERS-1'!$B$5:$J$44,7,FALSE)*SDBYLD2!$F163 + SDBYLD1!AN163*(1-VLOOKUP(SDBYLD2!AN$4,'[1]INTERNAL PARAMETERS-1'!$B$5:$J$44,5,FALSE))*VLOOKUP(SDBYLD2!AN$4,'[1]INTERNAL PARAMETERS-1'!$B$5:$J$44,9,FALSE)*SDBYLD2!$F163</f>
        <v>0</v>
      </c>
      <c r="AO163" s="44">
        <f>SDBYLD1!AO163*VLOOKUP(SDBYLD2!AO$4,'[1]INTERNAL PARAMETERS-1'!$B$5:$J$44,5,FALSE)*VLOOKUP(SDBYLD2!AO$4,'[1]INTERNAL PARAMETERS-1'!$B$5:$J$44,7,FALSE)*SDBYLD2!$F163 + SDBYLD1!AO163*(1-VLOOKUP(SDBYLD2!AO$4,'[1]INTERNAL PARAMETERS-1'!$B$5:$J$44,5,FALSE))*VLOOKUP(SDBYLD2!AO$4,'[1]INTERNAL PARAMETERS-1'!$B$5:$J$44,9,FALSE)*SDBYLD2!$F163</f>
        <v>0</v>
      </c>
      <c r="AP163" s="44">
        <f>SDBYLD1!AP163*VLOOKUP(SDBYLD2!AP$4,'[1]INTERNAL PARAMETERS-1'!$B$5:$J$44,5,FALSE)*VLOOKUP(SDBYLD2!AP$4,'[1]INTERNAL PARAMETERS-1'!$B$5:$J$44,7,FALSE)*SDBYLD2!$F163 + SDBYLD1!AP163*(1-VLOOKUP(SDBYLD2!AP$4,'[1]INTERNAL PARAMETERS-1'!$B$5:$J$44,5,FALSE))*VLOOKUP(SDBYLD2!AP$4,'[1]INTERNAL PARAMETERS-1'!$B$5:$J$44,9,FALSE)*SDBYLD2!$F163</f>
        <v>0</v>
      </c>
      <c r="AQ163" s="44">
        <f>SDBYLD1!AQ163*VLOOKUP(SDBYLD2!AQ$4,'[1]INTERNAL PARAMETERS-1'!$B$5:$J$44,5,FALSE)*VLOOKUP(SDBYLD2!AQ$4,'[1]INTERNAL PARAMETERS-1'!$B$5:$J$44,7,FALSE)*SDBYLD2!$F163 + SDBYLD1!AQ163*(1-VLOOKUP(SDBYLD2!AQ$4,'[1]INTERNAL PARAMETERS-1'!$B$5:$J$44,5,FALSE))*VLOOKUP(SDBYLD2!AQ$4,'[1]INTERNAL PARAMETERS-1'!$B$5:$J$44,9,FALSE)*SDBYLD2!$F163</f>
        <v>0</v>
      </c>
      <c r="AR163" s="44">
        <f>SDBYLD1!AR163*VLOOKUP(SDBYLD2!AR$4,'[1]INTERNAL PARAMETERS-1'!$B$5:$J$44,5,FALSE)*VLOOKUP(SDBYLD2!AR$4,'[1]INTERNAL PARAMETERS-1'!$B$5:$J$44,7,FALSE)*SDBYLD2!$F163 + SDBYLD1!AR163*(1-VLOOKUP(SDBYLD2!AR$4,'[1]INTERNAL PARAMETERS-1'!$B$5:$J$44,5,FALSE))*VLOOKUP(SDBYLD2!AR$4,'[1]INTERNAL PARAMETERS-1'!$B$5:$J$44,9,FALSE)*SDBYLD2!$F163</f>
        <v>0</v>
      </c>
      <c r="AS163" s="44">
        <f>SDBYLD1!AS163*VLOOKUP(SDBYLD2!AS$4,'[1]INTERNAL PARAMETERS-1'!$B$5:$J$44,5,FALSE)*VLOOKUP(SDBYLD2!AS$4,'[1]INTERNAL PARAMETERS-1'!$B$5:$J$44,7,FALSE)*SDBYLD2!$F163 + SDBYLD1!AS163*(1-VLOOKUP(SDBYLD2!AS$4,'[1]INTERNAL PARAMETERS-1'!$B$5:$J$44,5,FALSE))*VLOOKUP(SDBYLD2!AS$4,'[1]INTERNAL PARAMETERS-1'!$B$5:$J$44,9,FALSE)*SDBYLD2!$F163</f>
        <v>0</v>
      </c>
      <c r="AT163" s="43">
        <f>SDBYLD1!AT163*VLOOKUP(SDBYLD2!AT$4,'[1]INTERNAL PARAMETERS-1'!$B$5:$J$44,5,FALSE)*VLOOKUP(SDBYLD2!AT$4,'[1]INTERNAL PARAMETERS-1'!$B$5:$J$44,7,FALSE)*SDBYLD2!$F163 + SDBYLD1!AT163*(1-VLOOKUP(SDBYLD2!AT$4,'[1]INTERNAL PARAMETERS-1'!$B$5:$J$44,5,FALSE))*VLOOKUP(SDBYLD2!AT$4,'[1]INTERNAL PARAMETERS-1'!$B$5:$J$44,9,FALSE)*SDBYLD2!$F163</f>
        <v>0</v>
      </c>
      <c r="AU163" s="45">
        <f>SDBYLD1!AU163*VLOOKUP(SDBYLD2!AU$4,'[1]INTERNAL PARAMETERS-1'!$B$5:$J$44,5,FALSE)*VLOOKUP(SDBYLD2!AU$4,'[1]INTERNAL PARAMETERS-1'!$B$5:$J$44,6,FALSE)*VLOOKUP(SDBYLD2!AU$4,'[1]INTERNAL PARAMETERS-1'!$B$5:$J$44,3,FALSE) + SDBYLD1!AU163*(1-VLOOKUP(SDBYLD2!AU$4,'[1]INTERNAL PARAMETERS-1'!$B$5:$J$44,5,FALSE))*VLOOKUP(SDBYLD2!AU$4,'[1]INTERNAL PARAMETERS-1'!$B$5:$J$44,8,FALSE)*VLOOKUP(SDBYLD2!AU$4,'[1]INTERNAL PARAMETERS-1'!$B$5:$J$44,3,FALSE)</f>
        <v>0</v>
      </c>
      <c r="AV163" s="44">
        <f>SDBYLD1!AV163*VLOOKUP(SDBYLD2!AV$4,'[1]INTERNAL PARAMETERS-1'!$B$5:$J$44,5,FALSE)*VLOOKUP(SDBYLD2!AV$4,'[1]INTERNAL PARAMETERS-1'!$B$5:$J$44,6,FALSE)*VLOOKUP(SDBYLD2!AV$4,'[1]INTERNAL PARAMETERS-1'!$B$5:$J$44,3,FALSE) + SDBYLD1!AV163*(1-VLOOKUP(SDBYLD2!AV$4,'[1]INTERNAL PARAMETERS-1'!$B$5:$J$44,5,FALSE))*VLOOKUP(SDBYLD2!AV$4,'[1]INTERNAL PARAMETERS-1'!$B$5:$J$44,8,FALSE)*VLOOKUP(SDBYLD2!AV$4,'[1]INTERNAL PARAMETERS-1'!$B$5:$J$44,3,FALSE)</f>
        <v>0</v>
      </c>
      <c r="AW163" s="44">
        <f>SDBYLD1!AW163*VLOOKUP(SDBYLD2!AW$4,'[1]INTERNAL PARAMETERS-1'!$B$5:$J$44,5,FALSE)*VLOOKUP(SDBYLD2!AW$4,'[1]INTERNAL PARAMETERS-1'!$B$5:$J$44,6,FALSE)*VLOOKUP(SDBYLD2!AW$4,'[1]INTERNAL PARAMETERS-1'!$B$5:$J$44,3,FALSE) + SDBYLD1!AW163*(1-VLOOKUP(SDBYLD2!AW$4,'[1]INTERNAL PARAMETERS-1'!$B$5:$J$44,5,FALSE))*VLOOKUP(SDBYLD2!AW$4,'[1]INTERNAL PARAMETERS-1'!$B$5:$J$44,8,FALSE)*VLOOKUP(SDBYLD2!AW$4,'[1]INTERNAL PARAMETERS-1'!$B$5:$J$44,3,FALSE)</f>
        <v>1.1293199214113623</v>
      </c>
      <c r="AX163" s="44">
        <f>SDBYLD1!AX163*VLOOKUP(SDBYLD2!AX$4,'[1]INTERNAL PARAMETERS-1'!$B$5:$J$44,5,FALSE)*VLOOKUP(SDBYLD2!AX$4,'[1]INTERNAL PARAMETERS-1'!$B$5:$J$44,6,FALSE)*VLOOKUP(SDBYLD2!AX$4,'[1]INTERNAL PARAMETERS-1'!$B$5:$J$44,3,FALSE) + SDBYLD1!AX163*(1-VLOOKUP(SDBYLD2!AX$4,'[1]INTERNAL PARAMETERS-1'!$B$5:$J$44,5,FALSE))*VLOOKUP(SDBYLD2!AX$4,'[1]INTERNAL PARAMETERS-1'!$B$5:$J$44,8,FALSE)*VLOOKUP(SDBYLD2!AX$4,'[1]INTERNAL PARAMETERS-1'!$B$5:$J$44,3,FALSE)</f>
        <v>0</v>
      </c>
      <c r="AY163" s="44">
        <f>SDBYLD1!AY163*VLOOKUP(SDBYLD2!AY$4,'[1]INTERNAL PARAMETERS-1'!$B$5:$J$44,5,FALSE)*VLOOKUP(SDBYLD2!AY$4,'[1]INTERNAL PARAMETERS-1'!$B$5:$J$44,6,FALSE)*VLOOKUP(SDBYLD2!AY$4,'[1]INTERNAL PARAMETERS-1'!$B$5:$J$44,3,FALSE) + SDBYLD1!AY163*(1-VLOOKUP(SDBYLD2!AY$4,'[1]INTERNAL PARAMETERS-1'!$B$5:$J$44,5,FALSE))*VLOOKUP(SDBYLD2!AY$4,'[1]INTERNAL PARAMETERS-1'!$B$5:$J$44,8,FALSE)*VLOOKUP(SDBYLD2!AY$4,'[1]INTERNAL PARAMETERS-1'!$B$5:$J$44,3,FALSE)</f>
        <v>0</v>
      </c>
      <c r="AZ163" s="44">
        <f>SDBYLD1!AZ163*VLOOKUP(SDBYLD2!AZ$4,'[1]INTERNAL PARAMETERS-1'!$B$5:$J$44,5,FALSE)*VLOOKUP(SDBYLD2!AZ$4,'[1]INTERNAL PARAMETERS-1'!$B$5:$J$44,6,FALSE)*VLOOKUP(SDBYLD2!AZ$4,'[1]INTERNAL PARAMETERS-1'!$B$5:$J$44,3,FALSE) + SDBYLD1!AZ163*(1-VLOOKUP(SDBYLD2!AZ$4,'[1]INTERNAL PARAMETERS-1'!$B$5:$J$44,5,FALSE))*VLOOKUP(SDBYLD2!AZ$4,'[1]INTERNAL PARAMETERS-1'!$B$5:$J$44,8,FALSE)*VLOOKUP(SDBYLD2!AZ$4,'[1]INTERNAL PARAMETERS-1'!$B$5:$J$44,3,FALSE)</f>
        <v>0</v>
      </c>
      <c r="BA163" s="44">
        <f>SDBYLD1!BA163*VLOOKUP(SDBYLD2!BA$4,'[1]INTERNAL PARAMETERS-1'!$B$5:$J$44,5,FALSE)*VLOOKUP(SDBYLD2!BA$4,'[1]INTERNAL PARAMETERS-1'!$B$5:$J$44,6,FALSE)*VLOOKUP(SDBYLD2!BA$4,'[1]INTERNAL PARAMETERS-1'!$B$5:$J$44,3,FALSE) + SDBYLD1!BA163*(1-VLOOKUP(SDBYLD2!BA$4,'[1]INTERNAL PARAMETERS-1'!$B$5:$J$44,5,FALSE))*VLOOKUP(SDBYLD2!BA$4,'[1]INTERNAL PARAMETERS-1'!$B$5:$J$44,8,FALSE)*VLOOKUP(SDBYLD2!BA$4,'[1]INTERNAL PARAMETERS-1'!$B$5:$J$44,3,FALSE)</f>
        <v>1.594241140571504</v>
      </c>
      <c r="BB163" s="44">
        <f>SDBYLD1!BB163*VLOOKUP(SDBYLD2!BB$4,'[1]INTERNAL PARAMETERS-1'!$B$5:$J$44,5,FALSE)*VLOOKUP(SDBYLD2!BB$4,'[1]INTERNAL PARAMETERS-1'!$B$5:$J$44,6,FALSE)*VLOOKUP(SDBYLD2!BB$4,'[1]INTERNAL PARAMETERS-1'!$B$5:$J$44,3,FALSE) + SDBYLD1!BB163*(1-VLOOKUP(SDBYLD2!BB$4,'[1]INTERNAL PARAMETERS-1'!$B$5:$J$44,5,FALSE))*VLOOKUP(SDBYLD2!BB$4,'[1]INTERNAL PARAMETERS-1'!$B$5:$J$44,8,FALSE)*VLOOKUP(SDBYLD2!BB$4,'[1]INTERNAL PARAMETERS-1'!$B$5:$J$44,3,FALSE)</f>
        <v>0.13591478780006627</v>
      </c>
      <c r="BC163" s="44">
        <f>SDBYLD1!BC163*VLOOKUP(SDBYLD2!BC$4,'[1]INTERNAL PARAMETERS-1'!$B$5:$J$44,5,FALSE)*VLOOKUP(SDBYLD2!BC$4,'[1]INTERNAL PARAMETERS-1'!$B$5:$J$44,6,FALSE)*VLOOKUP(SDBYLD2!BC$4,'[1]INTERNAL PARAMETERS-1'!$B$5:$J$44,3,FALSE) + SDBYLD1!BC163*(1-VLOOKUP(SDBYLD2!BC$4,'[1]INTERNAL PARAMETERS-1'!$B$5:$J$44,5,FALSE))*VLOOKUP(SDBYLD2!BC$4,'[1]INTERNAL PARAMETERS-1'!$B$5:$J$44,8,FALSE)*VLOOKUP(SDBYLD2!BC$4,'[1]INTERNAL PARAMETERS-1'!$B$5:$J$44,3,FALSE)</f>
        <v>0.75634771079629759</v>
      </c>
      <c r="BD163" s="44">
        <f>SDBYLD1!BD163*VLOOKUP(SDBYLD2!BD$4,'[1]INTERNAL PARAMETERS-1'!$B$5:$J$44,5,FALSE)*VLOOKUP(SDBYLD2!BD$4,'[1]INTERNAL PARAMETERS-1'!$B$5:$J$44,6,FALSE)*VLOOKUP(SDBYLD2!BD$4,'[1]INTERNAL PARAMETERS-1'!$B$5:$J$44,3,FALSE) + SDBYLD1!BD163*(1-VLOOKUP(SDBYLD2!BD$4,'[1]INTERNAL PARAMETERS-1'!$B$5:$J$44,5,FALSE))*VLOOKUP(SDBYLD2!BD$4,'[1]INTERNAL PARAMETERS-1'!$B$5:$J$44,8,FALSE)*VLOOKUP(SDBYLD2!BD$4,'[1]INTERNAL PARAMETERS-1'!$B$5:$J$44,3,FALSE)</f>
        <v>0.12605784960843386</v>
      </c>
      <c r="BE163" s="44">
        <f>SDBYLD1!BE163*VLOOKUP(SDBYLD2!BE$4,'[1]INTERNAL PARAMETERS-1'!$B$5:$J$44,5,FALSE)*VLOOKUP(SDBYLD2!BE$4,'[1]INTERNAL PARAMETERS-1'!$B$5:$J$44,6,FALSE)*VLOOKUP(SDBYLD2!BE$4,'[1]INTERNAL PARAMETERS-1'!$B$5:$J$44,3,FALSE) + SDBYLD1!BE163*(1-VLOOKUP(SDBYLD2!BE$4,'[1]INTERNAL PARAMETERS-1'!$B$5:$J$44,5,FALSE))*VLOOKUP(SDBYLD2!BE$4,'[1]INTERNAL PARAMETERS-1'!$B$5:$J$44,8,FALSE)*VLOOKUP(SDBYLD2!BE$4,'[1]INTERNAL PARAMETERS-1'!$B$5:$J$44,3,FALSE)</f>
        <v>0.47520795257603038</v>
      </c>
      <c r="BF163" s="44">
        <f>SDBYLD1!BF163*VLOOKUP(SDBYLD2!BF$4,'[1]INTERNAL PARAMETERS-1'!$B$5:$J$44,5,FALSE)*VLOOKUP(SDBYLD2!BF$4,'[1]INTERNAL PARAMETERS-1'!$B$5:$J$44,6,FALSE)*VLOOKUP(SDBYLD2!BF$4,'[1]INTERNAL PARAMETERS-1'!$B$5:$J$44,3,FALSE) + SDBYLD1!BF163*(1-VLOOKUP(SDBYLD2!BF$4,'[1]INTERNAL PARAMETERS-1'!$B$5:$J$44,5,FALSE))*VLOOKUP(SDBYLD2!BF$4,'[1]INTERNAL PARAMETERS-1'!$B$5:$J$44,8,FALSE)*VLOOKUP(SDBYLD2!BF$4,'[1]INTERNAL PARAMETERS-1'!$B$5:$J$44,3,FALSE)</f>
        <v>0</v>
      </c>
      <c r="BG163" s="44">
        <f>SDBYLD1!BG163*VLOOKUP(SDBYLD2!BG$4,'[1]INTERNAL PARAMETERS-1'!$B$5:$J$44,5,FALSE)*VLOOKUP(SDBYLD2!BG$4,'[1]INTERNAL PARAMETERS-1'!$B$5:$J$44,6,FALSE)*VLOOKUP(SDBYLD2!BG$4,'[1]INTERNAL PARAMETERS-1'!$B$5:$J$44,3,FALSE) + SDBYLD1!BG163*(1-VLOOKUP(SDBYLD2!BG$4,'[1]INTERNAL PARAMETERS-1'!$B$5:$J$44,5,FALSE))*VLOOKUP(SDBYLD2!BG$4,'[1]INTERNAL PARAMETERS-1'!$B$5:$J$44,8,FALSE)*VLOOKUP(SDBYLD2!BG$4,'[1]INTERNAL PARAMETERS-1'!$B$5:$J$44,3,FALSE)</f>
        <v>0.13275820973032607</v>
      </c>
      <c r="BH163" s="44">
        <f>SDBYLD1!BH163*VLOOKUP(SDBYLD2!BH$4,'[1]INTERNAL PARAMETERS-1'!$B$5:$J$44,5,FALSE)*VLOOKUP(SDBYLD2!BH$4,'[1]INTERNAL PARAMETERS-1'!$B$5:$J$44,6,FALSE)*VLOOKUP(SDBYLD2!BH$4,'[1]INTERNAL PARAMETERS-1'!$B$5:$J$44,3,FALSE) + SDBYLD1!BH163*(1-VLOOKUP(SDBYLD2!BH$4,'[1]INTERNAL PARAMETERS-1'!$B$5:$J$44,5,FALSE))*VLOOKUP(SDBYLD2!BH$4,'[1]INTERNAL PARAMETERS-1'!$B$5:$J$44,8,FALSE)*VLOOKUP(SDBYLD2!BH$4,'[1]INTERNAL PARAMETERS-1'!$B$5:$J$44,3,FALSE)</f>
        <v>1.1996921541555274E-3</v>
      </c>
      <c r="BI163" s="44">
        <f>SDBYLD1!BI163*VLOOKUP(SDBYLD2!BI$4,'[1]INTERNAL PARAMETERS-1'!$B$5:$J$44,5,FALSE)*VLOOKUP(SDBYLD2!BI$4,'[1]INTERNAL PARAMETERS-1'!$B$5:$J$44,6,FALSE)*VLOOKUP(SDBYLD2!BI$4,'[1]INTERNAL PARAMETERS-1'!$B$5:$J$44,3,FALSE) + SDBYLD1!BI163*(1-VLOOKUP(SDBYLD2!BI$4,'[1]INTERNAL PARAMETERS-1'!$B$5:$J$44,5,FALSE))*VLOOKUP(SDBYLD2!BI$4,'[1]INTERNAL PARAMETERS-1'!$B$5:$J$44,8,FALSE)*VLOOKUP(SDBYLD2!BI$4,'[1]INTERNAL PARAMETERS-1'!$B$5:$J$44,3,FALSE)</f>
        <v>0</v>
      </c>
      <c r="BJ163" s="44">
        <f>SDBYLD1!BJ163*VLOOKUP(SDBYLD2!BJ$4,'[1]INTERNAL PARAMETERS-1'!$B$5:$J$44,5,FALSE)*VLOOKUP(SDBYLD2!BJ$4,'[1]INTERNAL PARAMETERS-1'!$B$5:$J$44,6,FALSE)*VLOOKUP(SDBYLD2!BJ$4,'[1]INTERNAL PARAMETERS-1'!$B$5:$J$44,3,FALSE) + SDBYLD1!BJ163*(1-VLOOKUP(SDBYLD2!BJ$4,'[1]INTERNAL PARAMETERS-1'!$B$5:$J$44,5,FALSE))*VLOOKUP(SDBYLD2!BJ$4,'[1]INTERNAL PARAMETERS-1'!$B$5:$J$44,8,FALSE)*VLOOKUP(SDBYLD2!BJ$4,'[1]INTERNAL PARAMETERS-1'!$B$5:$J$44,3,FALSE)</f>
        <v>7.8849241830896311E-2</v>
      </c>
      <c r="BK163" s="44">
        <f>SDBYLD1!BK163*VLOOKUP(SDBYLD2!BK$4,'[1]INTERNAL PARAMETERS-1'!$B$5:$J$44,5,FALSE)*VLOOKUP(SDBYLD2!BK$4,'[1]INTERNAL PARAMETERS-1'!$B$5:$J$44,6,FALSE)*VLOOKUP(SDBYLD2!BK$4,'[1]INTERNAL PARAMETERS-1'!$B$5:$J$44,3,FALSE) + SDBYLD1!BK163*(1-VLOOKUP(SDBYLD2!BK$4,'[1]INTERNAL PARAMETERS-1'!$B$5:$J$44,5,FALSE))*VLOOKUP(SDBYLD2!BK$4,'[1]INTERNAL PARAMETERS-1'!$B$5:$J$44,8,FALSE)*VLOOKUP(SDBYLD2!BK$4,'[1]INTERNAL PARAMETERS-1'!$B$5:$J$44,3,FALSE)</f>
        <v>6.2650714734871049E-2</v>
      </c>
      <c r="BL163" s="44">
        <f>SDBYLD1!BL163*VLOOKUP(SDBYLD2!BL$4,'[1]INTERNAL PARAMETERS-1'!$B$5:$J$44,5,FALSE)*VLOOKUP(SDBYLD2!BL$4,'[1]INTERNAL PARAMETERS-1'!$B$5:$J$44,6,FALSE)*VLOOKUP(SDBYLD2!BL$4,'[1]INTERNAL PARAMETERS-1'!$B$5:$J$44,3,FALSE) + SDBYLD1!BL163*(1-VLOOKUP(SDBYLD2!BL$4,'[1]INTERNAL PARAMETERS-1'!$B$5:$J$44,5,FALSE))*VLOOKUP(SDBYLD2!BL$4,'[1]INTERNAL PARAMETERS-1'!$B$5:$J$44,8,FALSE)*VLOOKUP(SDBYLD2!BL$4,'[1]INTERNAL PARAMETERS-1'!$B$5:$J$44,3,FALSE)</f>
        <v>0.23622826356076806</v>
      </c>
      <c r="BM163" s="44">
        <f>SDBYLD1!BM163*VLOOKUP(SDBYLD2!BM$4,'[1]INTERNAL PARAMETERS-1'!$B$5:$J$44,5,FALSE)*VLOOKUP(SDBYLD2!BM$4,'[1]INTERNAL PARAMETERS-1'!$B$5:$J$44,6,FALSE)*VLOOKUP(SDBYLD2!BM$4,'[1]INTERNAL PARAMETERS-1'!$B$5:$J$44,3,FALSE) + SDBYLD1!BM163*(1-VLOOKUP(SDBYLD2!BM$4,'[1]INTERNAL PARAMETERS-1'!$B$5:$J$44,5,FALSE))*VLOOKUP(SDBYLD2!BM$4,'[1]INTERNAL PARAMETERS-1'!$B$5:$J$44,8,FALSE)*VLOOKUP(SDBYLD2!BM$4,'[1]INTERNAL PARAMETERS-1'!$B$5:$J$44,3,FALSE)</f>
        <v>0.15509484481211638</v>
      </c>
      <c r="BN163" s="44">
        <f>SDBYLD1!BN163*VLOOKUP(SDBYLD2!BN$4,'[1]INTERNAL PARAMETERS-1'!$B$5:$J$44,5,FALSE)*VLOOKUP(SDBYLD2!BN$4,'[1]INTERNAL PARAMETERS-1'!$B$5:$J$44,6,FALSE)*VLOOKUP(SDBYLD2!BN$4,'[1]INTERNAL PARAMETERS-1'!$B$5:$J$44,3,FALSE) + SDBYLD1!BN163*(1-VLOOKUP(SDBYLD2!BN$4,'[1]INTERNAL PARAMETERS-1'!$B$5:$J$44,5,FALSE))*VLOOKUP(SDBYLD2!BN$4,'[1]INTERNAL PARAMETERS-1'!$B$5:$J$44,8,FALSE)*VLOOKUP(SDBYLD2!BN$4,'[1]INTERNAL PARAMETERS-1'!$B$5:$J$44,3,FALSE)</f>
        <v>5.1447319071980364E-2</v>
      </c>
      <c r="BO163" s="44">
        <f>SDBYLD1!BO163*VLOOKUP(SDBYLD2!BO$4,'[1]INTERNAL PARAMETERS-1'!$B$5:$J$44,5,FALSE)*VLOOKUP(SDBYLD2!BO$4,'[1]INTERNAL PARAMETERS-1'!$B$5:$J$44,6,FALSE)*VLOOKUP(SDBYLD2!BO$4,'[1]INTERNAL PARAMETERS-1'!$B$5:$J$44,3,FALSE) + SDBYLD1!BO163*(1-VLOOKUP(SDBYLD2!BO$4,'[1]INTERNAL PARAMETERS-1'!$B$5:$J$44,5,FALSE))*VLOOKUP(SDBYLD2!BO$4,'[1]INTERNAL PARAMETERS-1'!$B$5:$J$44,8,FALSE)*VLOOKUP(SDBYLD2!BO$4,'[1]INTERNAL PARAMETERS-1'!$B$5:$J$44,3,FALSE)</f>
        <v>3.3398621760947704E-2</v>
      </c>
      <c r="BP163" s="44">
        <f>SDBYLD1!BP163*VLOOKUP(SDBYLD2!BP$4,'[1]INTERNAL PARAMETERS-1'!$B$5:$J$44,5,FALSE)*VLOOKUP(SDBYLD2!BP$4,'[1]INTERNAL PARAMETERS-1'!$B$5:$J$44,6,FALSE)*VLOOKUP(SDBYLD2!BP$4,'[1]INTERNAL PARAMETERS-1'!$B$5:$J$44,3,FALSE) + SDBYLD1!BP163*(1-VLOOKUP(SDBYLD2!BP$4,'[1]INTERNAL PARAMETERS-1'!$B$5:$J$44,5,FALSE))*VLOOKUP(SDBYLD2!BP$4,'[1]INTERNAL PARAMETERS-1'!$B$5:$J$44,8,FALSE)*VLOOKUP(SDBYLD2!BP$4,'[1]INTERNAL PARAMETERS-1'!$B$5:$J$44,3,FALSE)</f>
        <v>2.2480867087141653E-3</v>
      </c>
      <c r="BQ163" s="44">
        <f>SDBYLD1!BQ163*VLOOKUP(SDBYLD2!BQ$4,'[1]INTERNAL PARAMETERS-1'!$B$5:$J$44,5,FALSE)*VLOOKUP(SDBYLD2!BQ$4,'[1]INTERNAL PARAMETERS-1'!$B$5:$J$44,6,FALSE)*VLOOKUP(SDBYLD2!BQ$4,'[1]INTERNAL PARAMETERS-1'!$B$5:$J$44,3,FALSE) + SDBYLD1!BQ163*(1-VLOOKUP(SDBYLD2!BQ$4,'[1]INTERNAL PARAMETERS-1'!$B$5:$J$44,5,FALSE))*VLOOKUP(SDBYLD2!BQ$4,'[1]INTERNAL PARAMETERS-1'!$B$5:$J$44,8,FALSE)*VLOOKUP(SDBYLD2!BQ$4,'[1]INTERNAL PARAMETERS-1'!$B$5:$J$44,3,FALSE)</f>
        <v>0.2511680824657303</v>
      </c>
      <c r="BR163" s="44">
        <f>SDBYLD1!BR163*VLOOKUP(SDBYLD2!BR$4,'[1]INTERNAL PARAMETERS-1'!$B$5:$J$44,5,FALSE)*VLOOKUP(SDBYLD2!BR$4,'[1]INTERNAL PARAMETERS-1'!$B$5:$J$44,6,FALSE)*VLOOKUP(SDBYLD2!BR$4,'[1]INTERNAL PARAMETERS-1'!$B$5:$J$44,3,FALSE) + SDBYLD1!BR163*(1-VLOOKUP(SDBYLD2!BR$4,'[1]INTERNAL PARAMETERS-1'!$B$5:$J$44,5,FALSE))*VLOOKUP(SDBYLD2!BR$4,'[1]INTERNAL PARAMETERS-1'!$B$5:$J$44,8,FALSE)*VLOOKUP(SDBYLD2!BR$4,'[1]INTERNAL PARAMETERS-1'!$B$5:$J$44,3,FALSE)</f>
        <v>2.8346266290805561E-3</v>
      </c>
      <c r="BS163" s="44">
        <f>SDBYLD1!BS163*VLOOKUP(SDBYLD2!BS$4,'[1]INTERNAL PARAMETERS-1'!$B$5:$J$44,5,FALSE)*VLOOKUP(SDBYLD2!BS$4,'[1]INTERNAL PARAMETERS-1'!$B$5:$J$44,6,FALSE)*VLOOKUP(SDBYLD2!BS$4,'[1]INTERNAL PARAMETERS-1'!$B$5:$J$44,3,FALSE) + SDBYLD1!BS163*(1-VLOOKUP(SDBYLD2!BS$4,'[1]INTERNAL PARAMETERS-1'!$B$5:$J$44,5,FALSE))*VLOOKUP(SDBYLD2!BS$4,'[1]INTERNAL PARAMETERS-1'!$B$5:$J$44,8,FALSE)*VLOOKUP(SDBYLD2!BS$4,'[1]INTERNAL PARAMETERS-1'!$B$5:$J$44,3,FALSE)</f>
        <v>5.4218342032918585E-4</v>
      </c>
      <c r="BT163" s="44">
        <f>SDBYLD1!BT163*VLOOKUP(SDBYLD2!BT$4,'[1]INTERNAL PARAMETERS-1'!$B$5:$J$44,5,FALSE)*VLOOKUP(SDBYLD2!BT$4,'[1]INTERNAL PARAMETERS-1'!$B$5:$J$44,6,FALSE)*VLOOKUP(SDBYLD2!BT$4,'[1]INTERNAL PARAMETERS-1'!$B$5:$J$44,3,FALSE) + SDBYLD1!BT163*(1-VLOOKUP(SDBYLD2!BT$4,'[1]INTERNAL PARAMETERS-1'!$B$5:$J$44,5,FALSE))*VLOOKUP(SDBYLD2!BT$4,'[1]INTERNAL PARAMETERS-1'!$B$5:$J$44,8,FALSE)*VLOOKUP(SDBYLD2!BT$4,'[1]INTERNAL PARAMETERS-1'!$B$5:$J$44,3,FALSE)</f>
        <v>0</v>
      </c>
      <c r="BU163" s="44">
        <f>SDBYLD1!BU163*VLOOKUP(SDBYLD2!BU$4,'[1]INTERNAL PARAMETERS-1'!$B$5:$J$44,5,FALSE)*VLOOKUP(SDBYLD2!BU$4,'[1]INTERNAL PARAMETERS-1'!$B$5:$J$44,6,FALSE)*VLOOKUP(SDBYLD2!BU$4,'[1]INTERNAL PARAMETERS-1'!$B$5:$J$44,3,FALSE) + SDBYLD1!BU163*(1-VLOOKUP(SDBYLD2!BU$4,'[1]INTERNAL PARAMETERS-1'!$B$5:$J$44,5,FALSE))*VLOOKUP(SDBYLD2!BU$4,'[1]INTERNAL PARAMETERS-1'!$B$5:$J$44,8,FALSE)*VLOOKUP(SDBYLD2!BU$4,'[1]INTERNAL PARAMETERS-1'!$B$5:$J$44,3,FALSE)</f>
        <v>0</v>
      </c>
      <c r="BV163" s="44">
        <f>SDBYLD1!BV163*VLOOKUP(SDBYLD2!BV$4,'[1]INTERNAL PARAMETERS-1'!$B$5:$J$44,5,FALSE)*VLOOKUP(SDBYLD2!BV$4,'[1]INTERNAL PARAMETERS-1'!$B$5:$J$44,6,FALSE)*VLOOKUP(SDBYLD2!BV$4,'[1]INTERNAL PARAMETERS-1'!$B$5:$J$44,3,FALSE) + SDBYLD1!BV163*(1-VLOOKUP(SDBYLD2!BV$4,'[1]INTERNAL PARAMETERS-1'!$B$5:$J$44,5,FALSE))*VLOOKUP(SDBYLD2!BV$4,'[1]INTERNAL PARAMETERS-1'!$B$5:$J$44,8,FALSE)*VLOOKUP(SDBYLD2!BV$4,'[1]INTERNAL PARAMETERS-1'!$B$5:$J$44,3,FALSE)</f>
        <v>0</v>
      </c>
      <c r="BW163" s="44">
        <f>SDBYLD1!BW163*VLOOKUP(SDBYLD2!BW$4,'[1]INTERNAL PARAMETERS-1'!$B$5:$J$44,5,FALSE)*VLOOKUP(SDBYLD2!BW$4,'[1]INTERNAL PARAMETERS-1'!$B$5:$J$44,6,FALSE)*VLOOKUP(SDBYLD2!BW$4,'[1]INTERNAL PARAMETERS-1'!$B$5:$J$44,3,FALSE) + SDBYLD1!BW163*(1-VLOOKUP(SDBYLD2!BW$4,'[1]INTERNAL PARAMETERS-1'!$B$5:$J$44,5,FALSE))*VLOOKUP(SDBYLD2!BW$4,'[1]INTERNAL PARAMETERS-1'!$B$5:$J$44,8,FALSE)*VLOOKUP(SDBYLD2!BW$4,'[1]INTERNAL PARAMETERS-1'!$B$5:$J$44,3,FALSE)</f>
        <v>0</v>
      </c>
      <c r="BX163" s="44">
        <f>SDBYLD1!BX163*VLOOKUP(SDBYLD2!BX$4,'[1]INTERNAL PARAMETERS-1'!$B$5:$J$44,5,FALSE)*VLOOKUP(SDBYLD2!BX$4,'[1]INTERNAL PARAMETERS-1'!$B$5:$J$44,6,FALSE)*VLOOKUP(SDBYLD2!BX$4,'[1]INTERNAL PARAMETERS-1'!$B$5:$J$44,3,FALSE) + SDBYLD1!BX163*(1-VLOOKUP(SDBYLD2!BX$4,'[1]INTERNAL PARAMETERS-1'!$B$5:$J$44,5,FALSE))*VLOOKUP(SDBYLD2!BX$4,'[1]INTERNAL PARAMETERS-1'!$B$5:$J$44,8,FALSE)*VLOOKUP(SDBYLD2!BX$4,'[1]INTERNAL PARAMETERS-1'!$B$5:$J$44,3,FALSE)</f>
        <v>0</v>
      </c>
      <c r="BY163" s="44">
        <f>SDBYLD1!BY163*VLOOKUP(SDBYLD2!BY$4,'[1]INTERNAL PARAMETERS-1'!$B$5:$J$44,5,FALSE)*VLOOKUP(SDBYLD2!BY$4,'[1]INTERNAL PARAMETERS-1'!$B$5:$J$44,6,FALSE)*VLOOKUP(SDBYLD2!BY$4,'[1]INTERNAL PARAMETERS-1'!$B$5:$J$44,3,FALSE) + SDBYLD1!BY163*(1-VLOOKUP(SDBYLD2!BY$4,'[1]INTERNAL PARAMETERS-1'!$B$5:$J$44,5,FALSE))*VLOOKUP(SDBYLD2!BY$4,'[1]INTERNAL PARAMETERS-1'!$B$5:$J$44,8,FALSE)*VLOOKUP(SDBYLD2!BY$4,'[1]INTERNAL PARAMETERS-1'!$B$5:$J$44,3,FALSE)</f>
        <v>0</v>
      </c>
      <c r="BZ163" s="44">
        <f>SDBYLD1!BZ163*VLOOKUP(SDBYLD2!BZ$4,'[1]INTERNAL PARAMETERS-1'!$B$5:$J$44,5,FALSE)*VLOOKUP(SDBYLD2!BZ$4,'[1]INTERNAL PARAMETERS-1'!$B$5:$J$44,6,FALSE)*VLOOKUP(SDBYLD2!BZ$4,'[1]INTERNAL PARAMETERS-1'!$B$5:$J$44,3,FALSE) + SDBYLD1!BZ163*(1-VLOOKUP(SDBYLD2!BZ$4,'[1]INTERNAL PARAMETERS-1'!$B$5:$J$44,5,FALSE))*VLOOKUP(SDBYLD2!BZ$4,'[1]INTERNAL PARAMETERS-1'!$B$5:$J$44,8,FALSE)*VLOOKUP(SDBYLD2!BZ$4,'[1]INTERNAL PARAMETERS-1'!$B$5:$J$44,3,FALSE)</f>
        <v>3.5545353594246037E-4</v>
      </c>
      <c r="CA163" s="44">
        <f>SDBYLD1!CA163*VLOOKUP(SDBYLD2!CA$4,'[1]INTERNAL PARAMETERS-1'!$B$5:$J$44,5,FALSE)*VLOOKUP(SDBYLD2!CA$4,'[1]INTERNAL PARAMETERS-1'!$B$5:$J$44,6,FALSE)*VLOOKUP(SDBYLD2!CA$4,'[1]INTERNAL PARAMETERS-1'!$B$5:$J$44,3,FALSE) + SDBYLD1!CA163*(1-VLOOKUP(SDBYLD2!CA$4,'[1]INTERNAL PARAMETERS-1'!$B$5:$J$44,5,FALSE))*VLOOKUP(SDBYLD2!CA$4,'[1]INTERNAL PARAMETERS-1'!$B$5:$J$44,8,FALSE)*VLOOKUP(SDBYLD2!CA$4,'[1]INTERNAL PARAMETERS-1'!$B$5:$J$44,3,FALSE)</f>
        <v>0</v>
      </c>
      <c r="CB163" s="44">
        <f>SDBYLD1!CB163*VLOOKUP(SDBYLD2!CB$4,'[1]INTERNAL PARAMETERS-1'!$B$5:$J$44,5,FALSE)*VLOOKUP(SDBYLD2!CB$4,'[1]INTERNAL PARAMETERS-1'!$B$5:$J$44,6,FALSE)*VLOOKUP(SDBYLD2!CB$4,'[1]INTERNAL PARAMETERS-1'!$B$5:$J$44,3,FALSE) + SDBYLD1!CB163*(1-VLOOKUP(SDBYLD2!CB$4,'[1]INTERNAL PARAMETERS-1'!$B$5:$J$44,5,FALSE))*VLOOKUP(SDBYLD2!CB$4,'[1]INTERNAL PARAMETERS-1'!$B$5:$J$44,8,FALSE)*VLOOKUP(SDBYLD2!CB$4,'[1]INTERNAL PARAMETERS-1'!$B$5:$J$44,3,FALSE)</f>
        <v>0</v>
      </c>
      <c r="CC163" s="44">
        <f>SDBYLD1!CC163*VLOOKUP(SDBYLD2!CC$4,'[1]INTERNAL PARAMETERS-1'!$B$5:$J$44,5,FALSE)*VLOOKUP(SDBYLD2!CC$4,'[1]INTERNAL PARAMETERS-1'!$B$5:$J$44,6,FALSE)*VLOOKUP(SDBYLD2!CC$4,'[1]INTERNAL PARAMETERS-1'!$B$5:$J$44,3,FALSE) + SDBYLD1!CC163*(1-VLOOKUP(SDBYLD2!CC$4,'[1]INTERNAL PARAMETERS-1'!$B$5:$J$44,5,FALSE))*VLOOKUP(SDBYLD2!CC$4,'[1]INTERNAL PARAMETERS-1'!$B$5:$J$44,8,FALSE)*VLOOKUP(SDBYLD2!CC$4,'[1]INTERNAL PARAMETERS-1'!$B$5:$J$44,3,FALSE)</f>
        <v>5.9243456660359811E-4</v>
      </c>
      <c r="CD163" s="44">
        <f>SDBYLD1!CD163*VLOOKUP(SDBYLD2!CD$4,'[1]INTERNAL PARAMETERS-1'!$B$5:$J$44,5,FALSE)*VLOOKUP(SDBYLD2!CD$4,'[1]INTERNAL PARAMETERS-1'!$B$5:$J$44,6,FALSE)*VLOOKUP(SDBYLD2!CD$4,'[1]INTERNAL PARAMETERS-1'!$B$5:$J$44,3,FALSE) + SDBYLD1!CD163*(1-VLOOKUP(SDBYLD2!CD$4,'[1]INTERNAL PARAMETERS-1'!$B$5:$J$44,5,FALSE))*VLOOKUP(SDBYLD2!CD$4,'[1]INTERNAL PARAMETERS-1'!$B$5:$J$44,8,FALSE)*VLOOKUP(SDBYLD2!CD$4,'[1]INTERNAL PARAMETERS-1'!$B$5:$J$44,3,FALSE)</f>
        <v>3.2830788921614389E-3</v>
      </c>
      <c r="CE163" s="44">
        <f>SDBYLD1!CE163*VLOOKUP(SDBYLD2!CE$4,'[1]INTERNAL PARAMETERS-1'!$B$5:$J$44,5,FALSE)*VLOOKUP(SDBYLD2!CE$4,'[1]INTERNAL PARAMETERS-1'!$B$5:$J$44,6,FALSE)*VLOOKUP(SDBYLD2!CE$4,'[1]INTERNAL PARAMETERS-1'!$B$5:$J$44,3,FALSE) + SDBYLD1!CE163*(1-VLOOKUP(SDBYLD2!CE$4,'[1]INTERNAL PARAMETERS-1'!$B$5:$J$44,5,FALSE))*VLOOKUP(SDBYLD2!CE$4,'[1]INTERNAL PARAMETERS-1'!$B$5:$J$44,8,FALSE)*VLOOKUP(SDBYLD2!CE$4,'[1]INTERNAL PARAMETERS-1'!$B$5:$J$44,3,FALSE)</f>
        <v>5.1202858167699794E-3</v>
      </c>
      <c r="CF163" s="44">
        <f>SDBYLD1!CF163*VLOOKUP(SDBYLD2!CF$4,'[1]INTERNAL PARAMETERS-1'!$B$5:$J$44,5,FALSE)*VLOOKUP(SDBYLD2!CF$4,'[1]INTERNAL PARAMETERS-1'!$B$5:$J$44,6,FALSE)*VLOOKUP(SDBYLD2!CF$4,'[1]INTERNAL PARAMETERS-1'!$B$5:$J$44,3,FALSE) + SDBYLD1!CF163*(1-VLOOKUP(SDBYLD2!CF$4,'[1]INTERNAL PARAMETERS-1'!$B$5:$J$44,5,FALSE))*VLOOKUP(SDBYLD2!CF$4,'[1]INTERNAL PARAMETERS-1'!$B$5:$J$44,8,FALSE)*VLOOKUP(SDBYLD2!CF$4,'[1]INTERNAL PARAMETERS-1'!$B$5:$J$44,3,FALSE)</f>
        <v>3.2856883982134676E-3</v>
      </c>
      <c r="CG163" s="44">
        <f>SDBYLD1!CG163*VLOOKUP(SDBYLD2!CG$4,'[1]INTERNAL PARAMETERS-1'!$B$5:$J$44,5,FALSE)*VLOOKUP(SDBYLD2!CG$4,'[1]INTERNAL PARAMETERS-1'!$B$5:$J$44,6,FALSE)*VLOOKUP(SDBYLD2!CG$4,'[1]INTERNAL PARAMETERS-1'!$B$5:$J$44,3,FALSE) + SDBYLD1!CG163*(1-VLOOKUP(SDBYLD2!CG$4,'[1]INTERNAL PARAMETERS-1'!$B$5:$J$44,5,FALSE))*VLOOKUP(SDBYLD2!CG$4,'[1]INTERNAL PARAMETERS-1'!$B$5:$J$44,8,FALSE)*VLOOKUP(SDBYLD2!CG$4,'[1]INTERNAL PARAMETERS-1'!$B$5:$J$44,3,FALSE)</f>
        <v>6.5329138062785949E-4</v>
      </c>
      <c r="CH163" s="43">
        <f>SDBYLD1!CH163*VLOOKUP(SDBYLD2!CH$4,'[1]INTERNAL PARAMETERS-1'!$B$5:$J$44,5,FALSE)*VLOOKUP(SDBYLD2!CH$4,'[1]INTERNAL PARAMETERS-1'!$B$5:$J$44,6,FALSE)*VLOOKUP(SDBYLD2!CH$4,'[1]INTERNAL PARAMETERS-1'!$B$5:$J$44,3,FALSE) + SDBYLD1!CH163*(1-VLOOKUP(SDBYLD2!CH$4,'[1]INTERNAL PARAMETERS-1'!$B$5:$J$44,5,FALSE))*VLOOKUP(SDBYLD2!CH$4,'[1]INTERNAL PARAMETERS-1'!$B$5:$J$44,8,FALSE)*VLOOKUP(SDBYLD2!CH$4,'[1]INTERNAL PARAMETERS-1'!$B$5:$J$44,3,FALSE)</f>
        <v>0</v>
      </c>
      <c r="CJ163" s="45">
        <f t="shared" si="4"/>
        <v>51.471683815424434</v>
      </c>
      <c r="CK163" s="43">
        <f t="shared" si="5"/>
        <v>5.2387994822339277</v>
      </c>
    </row>
    <row r="164" spans="2:89" x14ac:dyDescent="0.4">
      <c r="B164" s="58" t="s">
        <v>8</v>
      </c>
      <c r="C164" s="57" t="s">
        <v>68</v>
      </c>
      <c r="D164" s="57" t="s">
        <v>52</v>
      </c>
      <c r="E164" s="133">
        <f>SDBeam!X164</f>
        <v>237.15371021504342</v>
      </c>
      <c r="F164" s="59">
        <f>'[1]INTERNAL PARAMETERS-1'!M20</f>
        <v>12.89</v>
      </c>
      <c r="G164" s="45">
        <f>SDBYLD1!G164*VLOOKUP(SDBYLD2!G$4,'[1]INTERNAL PARAMETERS-1'!$B$5:$J$44,5,FALSE)*VLOOKUP(SDBYLD2!G$4,'[1]INTERNAL PARAMETERS-1'!$B$5:$J$44,7,FALSE)*SDBYLD2!$F164 + SDBYLD1!G164*(1-VLOOKUP(SDBYLD2!G$4,'[1]INTERNAL PARAMETERS-1'!$B$5:$J$44,5,FALSE))*VLOOKUP(SDBYLD2!G$4,'[1]INTERNAL PARAMETERS-1'!$B$5:$J$44,9,FALSE)*SDBYLD2!$F164</f>
        <v>6.1075465047031345</v>
      </c>
      <c r="H164" s="44">
        <f>SDBYLD1!H164*VLOOKUP(SDBYLD2!H$4,'[1]INTERNAL PARAMETERS-1'!$B$5:$J$44,5,FALSE)*VLOOKUP(SDBYLD2!H$4,'[1]INTERNAL PARAMETERS-1'!$B$5:$J$44,7,FALSE)*SDBYLD2!$F164 + SDBYLD1!H164*(1-VLOOKUP(SDBYLD2!H$4,'[1]INTERNAL PARAMETERS-1'!$B$5:$J$44,5,FALSE))*VLOOKUP(SDBYLD2!H$4,'[1]INTERNAL PARAMETERS-1'!$B$5:$J$44,9,FALSE)*SDBYLD2!$F164</f>
        <v>3.3762509548214958</v>
      </c>
      <c r="I164" s="44">
        <f>SDBYLD1!I164*VLOOKUP(SDBYLD2!I$4,'[1]INTERNAL PARAMETERS-1'!$B$5:$J$44,5,FALSE)*VLOOKUP(SDBYLD2!I$4,'[1]INTERNAL PARAMETERS-1'!$B$5:$J$44,7,FALSE)*SDBYLD2!$F164 + SDBYLD1!I164*(1-VLOOKUP(SDBYLD2!I$4,'[1]INTERNAL PARAMETERS-1'!$B$5:$J$44,5,FALSE))*VLOOKUP(SDBYLD2!I$4,'[1]INTERNAL PARAMETERS-1'!$B$5:$J$44,9,FALSE)*SDBYLD2!$F164</f>
        <v>7.3532272467400865</v>
      </c>
      <c r="J164" s="44">
        <f>SDBYLD1!J164*VLOOKUP(SDBYLD2!J$4,'[1]INTERNAL PARAMETERS-1'!$B$5:$J$44,5,FALSE)*VLOOKUP(SDBYLD2!J$4,'[1]INTERNAL PARAMETERS-1'!$B$5:$J$44,7,FALSE)*SDBYLD2!$F164 + SDBYLD1!J164*(1-VLOOKUP(SDBYLD2!J$4,'[1]INTERNAL PARAMETERS-1'!$B$5:$J$44,5,FALSE))*VLOOKUP(SDBYLD2!J$4,'[1]INTERNAL PARAMETERS-1'!$B$5:$J$44,9,FALSE)*SDBYLD2!$F164</f>
        <v>0</v>
      </c>
      <c r="K164" s="44">
        <f>SDBYLD1!K164*VLOOKUP(SDBYLD2!K$4,'[1]INTERNAL PARAMETERS-1'!$B$5:$J$44,5,FALSE)*VLOOKUP(SDBYLD2!K$4,'[1]INTERNAL PARAMETERS-1'!$B$5:$J$44,7,FALSE)*SDBYLD2!$F164 + SDBYLD1!K164*(1-VLOOKUP(SDBYLD2!K$4,'[1]INTERNAL PARAMETERS-1'!$B$5:$J$44,5,FALSE))*VLOOKUP(SDBYLD2!K$4,'[1]INTERNAL PARAMETERS-1'!$B$5:$J$44,9,FALSE)*SDBYLD2!$F164</f>
        <v>0</v>
      </c>
      <c r="L164" s="44">
        <f>SDBYLD1!L164*VLOOKUP(SDBYLD2!L$4,'[1]INTERNAL PARAMETERS-1'!$B$5:$J$44,5,FALSE)*VLOOKUP(SDBYLD2!L$4,'[1]INTERNAL PARAMETERS-1'!$B$5:$J$44,7,FALSE)*SDBYLD2!$F164 + SDBYLD1!L164*(1-VLOOKUP(SDBYLD2!L$4,'[1]INTERNAL PARAMETERS-1'!$B$5:$J$44,5,FALSE))*VLOOKUP(SDBYLD2!L$4,'[1]INTERNAL PARAMETERS-1'!$B$5:$J$44,9,FALSE)*SDBYLD2!$F164</f>
        <v>0</v>
      </c>
      <c r="M164" s="44">
        <f>SDBYLD1!M164*VLOOKUP(SDBYLD2!M$4,'[1]INTERNAL PARAMETERS-1'!$B$5:$J$44,5,FALSE)*VLOOKUP(SDBYLD2!M$4,'[1]INTERNAL PARAMETERS-1'!$B$5:$J$44,7,FALSE)*SDBYLD2!$F164 + SDBYLD1!M164*(1-VLOOKUP(SDBYLD2!M$4,'[1]INTERNAL PARAMETERS-1'!$B$5:$J$44,5,FALSE))*VLOOKUP(SDBYLD2!M$4,'[1]INTERNAL PARAMETERS-1'!$B$5:$J$44,9,FALSE)*SDBYLD2!$F164</f>
        <v>1.4674837318185789</v>
      </c>
      <c r="N164" s="44">
        <f>SDBYLD1!N164*VLOOKUP(SDBYLD2!N$4,'[1]INTERNAL PARAMETERS-1'!$B$5:$J$44,5,FALSE)*VLOOKUP(SDBYLD2!N$4,'[1]INTERNAL PARAMETERS-1'!$B$5:$J$44,7,FALSE)*SDBYLD2!$F164 + SDBYLD1!N164*(1-VLOOKUP(SDBYLD2!N$4,'[1]INTERNAL PARAMETERS-1'!$B$5:$J$44,5,FALSE))*VLOOKUP(SDBYLD2!N$4,'[1]INTERNAL PARAMETERS-1'!$B$5:$J$44,9,FALSE)*SDBYLD2!$F164</f>
        <v>1.9442720252744516E-2</v>
      </c>
      <c r="O164" s="44">
        <f>SDBYLD1!O164*VLOOKUP(SDBYLD2!O$4,'[1]INTERNAL PARAMETERS-1'!$B$5:$J$44,5,FALSE)*VLOOKUP(SDBYLD2!O$4,'[1]INTERNAL PARAMETERS-1'!$B$5:$J$44,7,FALSE)*SDBYLD2!$F164 + SDBYLD1!O164*(1-VLOOKUP(SDBYLD2!O$4,'[1]INTERNAL PARAMETERS-1'!$B$5:$J$44,5,FALSE))*VLOOKUP(SDBYLD2!O$4,'[1]INTERNAL PARAMETERS-1'!$B$5:$J$44,9,FALSE)*SDBYLD2!$F164</f>
        <v>0</v>
      </c>
      <c r="P164" s="44">
        <f>SDBYLD1!P164*VLOOKUP(SDBYLD2!P$4,'[1]INTERNAL PARAMETERS-1'!$B$5:$J$44,5,FALSE)*VLOOKUP(SDBYLD2!P$4,'[1]INTERNAL PARAMETERS-1'!$B$5:$J$44,7,FALSE)*SDBYLD2!$F164 + SDBYLD1!P164*(1-VLOOKUP(SDBYLD2!P$4,'[1]INTERNAL PARAMETERS-1'!$B$5:$J$44,5,FALSE))*VLOOKUP(SDBYLD2!P$4,'[1]INTERNAL PARAMETERS-1'!$B$5:$J$44,9,FALSE)*SDBYLD2!$F164</f>
        <v>0</v>
      </c>
      <c r="Q164" s="44">
        <f>SDBYLD1!Q164*VLOOKUP(SDBYLD2!Q$4,'[1]INTERNAL PARAMETERS-1'!$B$5:$J$44,5,FALSE)*VLOOKUP(SDBYLD2!Q$4,'[1]INTERNAL PARAMETERS-1'!$B$5:$J$44,7,FALSE)*SDBYLD2!$F164 + SDBYLD1!Q164*(1-VLOOKUP(SDBYLD2!Q$4,'[1]INTERNAL PARAMETERS-1'!$B$5:$J$44,5,FALSE))*VLOOKUP(SDBYLD2!Q$4,'[1]INTERNAL PARAMETERS-1'!$B$5:$J$44,9,FALSE)*SDBYLD2!$F164</f>
        <v>0</v>
      </c>
      <c r="R164" s="44">
        <f>SDBYLD1!R164*VLOOKUP(SDBYLD2!R$4,'[1]INTERNAL PARAMETERS-1'!$B$5:$J$44,5,FALSE)*VLOOKUP(SDBYLD2!R$4,'[1]INTERNAL PARAMETERS-1'!$B$5:$J$44,7,FALSE)*SDBYLD2!$F164 + SDBYLD1!R164*(1-VLOOKUP(SDBYLD2!R$4,'[1]INTERNAL PARAMETERS-1'!$B$5:$J$44,5,FALSE))*VLOOKUP(SDBYLD2!R$4,'[1]INTERNAL PARAMETERS-1'!$B$5:$J$44,9,FALSE)*SDBYLD2!$F164</f>
        <v>0</v>
      </c>
      <c r="S164" s="44">
        <f>SDBYLD1!S164*VLOOKUP(SDBYLD2!S$4,'[1]INTERNAL PARAMETERS-1'!$B$5:$J$44,5,FALSE)*VLOOKUP(SDBYLD2!S$4,'[1]INTERNAL PARAMETERS-1'!$B$5:$J$44,7,FALSE)*SDBYLD2!$F164 + SDBYLD1!S164*(1-VLOOKUP(SDBYLD2!S$4,'[1]INTERNAL PARAMETERS-1'!$B$5:$J$44,5,FALSE))*VLOOKUP(SDBYLD2!S$4,'[1]INTERNAL PARAMETERS-1'!$B$5:$J$44,9,FALSE)*SDBYLD2!$F164</f>
        <v>0.71174213104079653</v>
      </c>
      <c r="T164" s="44">
        <f>SDBYLD1!T164*VLOOKUP(SDBYLD2!T$4,'[1]INTERNAL PARAMETERS-1'!$B$5:$J$44,5,FALSE)*VLOOKUP(SDBYLD2!T$4,'[1]INTERNAL PARAMETERS-1'!$B$5:$J$44,7,FALSE)*SDBYLD2!$F164 + SDBYLD1!T164*(1-VLOOKUP(SDBYLD2!T$4,'[1]INTERNAL PARAMETERS-1'!$B$5:$J$44,5,FALSE))*VLOOKUP(SDBYLD2!T$4,'[1]INTERNAL PARAMETERS-1'!$B$5:$J$44,9,FALSE)*SDBYLD2!$F164</f>
        <v>0.24886620785286481</v>
      </c>
      <c r="U164" s="44">
        <f>SDBYLD1!U164*VLOOKUP(SDBYLD2!U$4,'[1]INTERNAL PARAMETERS-1'!$B$5:$J$44,5,FALSE)*VLOOKUP(SDBYLD2!U$4,'[1]INTERNAL PARAMETERS-1'!$B$5:$J$44,7,FALSE)*SDBYLD2!$F164 + SDBYLD1!U164*(1-VLOOKUP(SDBYLD2!U$4,'[1]INTERNAL PARAMETERS-1'!$B$5:$J$44,5,FALSE))*VLOOKUP(SDBYLD2!U$4,'[1]INTERNAL PARAMETERS-1'!$B$5:$J$44,9,FALSE)*SDBYLD2!$F164</f>
        <v>7.0302112986086671E-2</v>
      </c>
      <c r="V164" s="44">
        <f>SDBYLD1!V164*VLOOKUP(SDBYLD2!V$4,'[1]INTERNAL PARAMETERS-1'!$B$5:$J$44,5,FALSE)*VLOOKUP(SDBYLD2!V$4,'[1]INTERNAL PARAMETERS-1'!$B$5:$J$44,7,FALSE)*SDBYLD2!$F164 + SDBYLD1!V164*(1-VLOOKUP(SDBYLD2!V$4,'[1]INTERNAL PARAMETERS-1'!$B$5:$J$44,5,FALSE))*VLOOKUP(SDBYLD2!V$4,'[1]INTERNAL PARAMETERS-1'!$B$5:$J$44,9,FALSE)*SDBYLD2!$F164</f>
        <v>1.1595638358736828</v>
      </c>
      <c r="W164" s="44">
        <f>SDBYLD1!W164*VLOOKUP(SDBYLD2!W$4,'[1]INTERNAL PARAMETERS-1'!$B$5:$J$44,5,FALSE)*VLOOKUP(SDBYLD2!W$4,'[1]INTERNAL PARAMETERS-1'!$B$5:$J$44,7,FALSE)*SDBYLD2!$F164 + SDBYLD1!W164*(1-VLOOKUP(SDBYLD2!W$4,'[1]INTERNAL PARAMETERS-1'!$B$5:$J$44,5,FALSE))*VLOOKUP(SDBYLD2!W$4,'[1]INTERNAL PARAMETERS-1'!$B$5:$J$44,9,FALSE)*SDBYLD2!$F164</f>
        <v>0</v>
      </c>
      <c r="X164" s="44">
        <f>SDBYLD1!X164*VLOOKUP(SDBYLD2!X$4,'[1]INTERNAL PARAMETERS-1'!$B$5:$J$44,5,FALSE)*VLOOKUP(SDBYLD2!X$4,'[1]INTERNAL PARAMETERS-1'!$B$5:$J$44,7,FALSE)*SDBYLD2!$F164 + SDBYLD1!X164*(1-VLOOKUP(SDBYLD2!X$4,'[1]INTERNAL PARAMETERS-1'!$B$5:$J$44,5,FALSE))*VLOOKUP(SDBYLD2!X$4,'[1]INTERNAL PARAMETERS-1'!$B$5:$J$44,9,FALSE)*SDBYLD2!$F164</f>
        <v>0</v>
      </c>
      <c r="Y164" s="44">
        <f>SDBYLD1!Y164*VLOOKUP(SDBYLD2!Y$4,'[1]INTERNAL PARAMETERS-1'!$B$5:$J$44,5,FALSE)*VLOOKUP(SDBYLD2!Y$4,'[1]INTERNAL PARAMETERS-1'!$B$5:$J$44,7,FALSE)*SDBYLD2!$F164 + SDBYLD1!Y164*(1-VLOOKUP(SDBYLD2!Y$4,'[1]INTERNAL PARAMETERS-1'!$B$5:$J$44,5,FALSE))*VLOOKUP(SDBYLD2!Y$4,'[1]INTERNAL PARAMETERS-1'!$B$5:$J$44,9,FALSE)*SDBYLD2!$F164</f>
        <v>0</v>
      </c>
      <c r="Z164" s="44">
        <f>SDBYLD1!Z164*VLOOKUP(SDBYLD2!Z$4,'[1]INTERNAL PARAMETERS-1'!$B$5:$J$44,5,FALSE)*VLOOKUP(SDBYLD2!Z$4,'[1]INTERNAL PARAMETERS-1'!$B$5:$J$44,7,FALSE)*SDBYLD2!$F164 + SDBYLD1!Z164*(1-VLOOKUP(SDBYLD2!Z$4,'[1]INTERNAL PARAMETERS-1'!$B$5:$J$44,5,FALSE))*VLOOKUP(SDBYLD2!Z$4,'[1]INTERNAL PARAMETERS-1'!$B$5:$J$44,9,FALSE)*SDBYLD2!$F164</f>
        <v>0</v>
      </c>
      <c r="AA164" s="44">
        <f>SDBYLD1!AA164*VLOOKUP(SDBYLD2!AA$4,'[1]INTERNAL PARAMETERS-1'!$B$5:$J$44,5,FALSE)*VLOOKUP(SDBYLD2!AA$4,'[1]INTERNAL PARAMETERS-1'!$B$5:$J$44,7,FALSE)*SDBYLD2!$F164 + SDBYLD1!AA164*(1-VLOOKUP(SDBYLD2!AA$4,'[1]INTERNAL PARAMETERS-1'!$B$5:$J$44,5,FALSE))*VLOOKUP(SDBYLD2!AA$4,'[1]INTERNAL PARAMETERS-1'!$B$5:$J$44,9,FALSE)*SDBYLD2!$F164</f>
        <v>0</v>
      </c>
      <c r="AB164" s="44">
        <f>SDBYLD1!AB164*VLOOKUP(SDBYLD2!AB$4,'[1]INTERNAL PARAMETERS-1'!$B$5:$J$44,5,FALSE)*VLOOKUP(SDBYLD2!AB$4,'[1]INTERNAL PARAMETERS-1'!$B$5:$J$44,7,FALSE)*SDBYLD2!$F164 + SDBYLD1!AB164*(1-VLOOKUP(SDBYLD2!AB$4,'[1]INTERNAL PARAMETERS-1'!$B$5:$J$44,5,FALSE))*VLOOKUP(SDBYLD2!AB$4,'[1]INTERNAL PARAMETERS-1'!$B$5:$J$44,9,FALSE)*SDBYLD2!$F164</f>
        <v>0</v>
      </c>
      <c r="AC164" s="44">
        <f>SDBYLD1!AC164*VLOOKUP(SDBYLD2!AC$4,'[1]INTERNAL PARAMETERS-1'!$B$5:$J$44,5,FALSE)*VLOOKUP(SDBYLD2!AC$4,'[1]INTERNAL PARAMETERS-1'!$B$5:$J$44,7,FALSE)*SDBYLD2!$F164 + SDBYLD1!AC164*(1-VLOOKUP(SDBYLD2!AC$4,'[1]INTERNAL PARAMETERS-1'!$B$5:$J$44,5,FALSE))*VLOOKUP(SDBYLD2!AC$4,'[1]INTERNAL PARAMETERS-1'!$B$5:$J$44,9,FALSE)*SDBYLD2!$F164</f>
        <v>0</v>
      </c>
      <c r="AD164" s="44">
        <f>SDBYLD1!AD164*VLOOKUP(SDBYLD2!AD$4,'[1]INTERNAL PARAMETERS-1'!$B$5:$J$44,5,FALSE)*VLOOKUP(SDBYLD2!AD$4,'[1]INTERNAL PARAMETERS-1'!$B$5:$J$44,7,FALSE)*SDBYLD2!$F164 + SDBYLD1!AD164*(1-VLOOKUP(SDBYLD2!AD$4,'[1]INTERNAL PARAMETERS-1'!$B$5:$J$44,5,FALSE))*VLOOKUP(SDBYLD2!AD$4,'[1]INTERNAL PARAMETERS-1'!$B$5:$J$44,9,FALSE)*SDBYLD2!$F164</f>
        <v>0</v>
      </c>
      <c r="AE164" s="44">
        <f>SDBYLD1!AE164*VLOOKUP(SDBYLD2!AE$4,'[1]INTERNAL PARAMETERS-1'!$B$5:$J$44,5,FALSE)*VLOOKUP(SDBYLD2!AE$4,'[1]INTERNAL PARAMETERS-1'!$B$5:$J$44,7,FALSE)*SDBYLD2!$F164 + SDBYLD1!AE164*(1-VLOOKUP(SDBYLD2!AE$4,'[1]INTERNAL PARAMETERS-1'!$B$5:$J$44,5,FALSE))*VLOOKUP(SDBYLD2!AE$4,'[1]INTERNAL PARAMETERS-1'!$B$5:$J$44,9,FALSE)*SDBYLD2!$F164</f>
        <v>0</v>
      </c>
      <c r="AF164" s="44">
        <f>SDBYLD1!AF164*VLOOKUP(SDBYLD2!AF$4,'[1]INTERNAL PARAMETERS-1'!$B$5:$J$44,5,FALSE)*VLOOKUP(SDBYLD2!AF$4,'[1]INTERNAL PARAMETERS-1'!$B$5:$J$44,7,FALSE)*SDBYLD2!$F164 + SDBYLD1!AF164*(1-VLOOKUP(SDBYLD2!AF$4,'[1]INTERNAL PARAMETERS-1'!$B$5:$J$44,5,FALSE))*VLOOKUP(SDBYLD2!AF$4,'[1]INTERNAL PARAMETERS-1'!$B$5:$J$44,9,FALSE)*SDBYLD2!$F164</f>
        <v>0</v>
      </c>
      <c r="AG164" s="44">
        <f>SDBYLD1!AG164*VLOOKUP(SDBYLD2!AG$4,'[1]INTERNAL PARAMETERS-1'!$B$5:$J$44,5,FALSE)*VLOOKUP(SDBYLD2!AG$4,'[1]INTERNAL PARAMETERS-1'!$B$5:$J$44,7,FALSE)*SDBYLD2!$F164 + SDBYLD1!AG164*(1-VLOOKUP(SDBYLD2!AG$4,'[1]INTERNAL PARAMETERS-1'!$B$5:$J$44,5,FALSE))*VLOOKUP(SDBYLD2!AG$4,'[1]INTERNAL PARAMETERS-1'!$B$5:$J$44,9,FALSE)*SDBYLD2!$F164</f>
        <v>0</v>
      </c>
      <c r="AH164" s="44">
        <f>SDBYLD1!AH164*VLOOKUP(SDBYLD2!AH$4,'[1]INTERNAL PARAMETERS-1'!$B$5:$J$44,5,FALSE)*VLOOKUP(SDBYLD2!AH$4,'[1]INTERNAL PARAMETERS-1'!$B$5:$J$44,7,FALSE)*SDBYLD2!$F164 + SDBYLD1!AH164*(1-VLOOKUP(SDBYLD2!AH$4,'[1]INTERNAL PARAMETERS-1'!$B$5:$J$44,5,FALSE))*VLOOKUP(SDBYLD2!AH$4,'[1]INTERNAL PARAMETERS-1'!$B$5:$J$44,9,FALSE)*SDBYLD2!$F164</f>
        <v>0</v>
      </c>
      <c r="AI164" s="44">
        <f>SDBYLD1!AI164*VLOOKUP(SDBYLD2!AI$4,'[1]INTERNAL PARAMETERS-1'!$B$5:$J$44,5,FALSE)*VLOOKUP(SDBYLD2!AI$4,'[1]INTERNAL PARAMETERS-1'!$B$5:$J$44,7,FALSE)*SDBYLD2!$F164 + SDBYLD1!AI164*(1-VLOOKUP(SDBYLD2!AI$4,'[1]INTERNAL PARAMETERS-1'!$B$5:$J$44,5,FALSE))*VLOOKUP(SDBYLD2!AI$4,'[1]INTERNAL PARAMETERS-1'!$B$5:$J$44,9,FALSE)*SDBYLD2!$F164</f>
        <v>1.5553564819930676E-2</v>
      </c>
      <c r="AJ164" s="44">
        <f>SDBYLD1!AJ164*VLOOKUP(SDBYLD2!AJ$4,'[1]INTERNAL PARAMETERS-1'!$B$5:$J$44,5,FALSE)*VLOOKUP(SDBYLD2!AJ$4,'[1]INTERNAL PARAMETERS-1'!$B$5:$J$44,7,FALSE)*SDBYLD2!$F164 + SDBYLD1!AJ164*(1-VLOOKUP(SDBYLD2!AJ$4,'[1]INTERNAL PARAMETERS-1'!$B$5:$J$44,5,FALSE))*VLOOKUP(SDBYLD2!AJ$4,'[1]INTERNAL PARAMETERS-1'!$B$5:$J$44,9,FALSE)*SDBYLD2!$F164</f>
        <v>4.0439268531819762E-2</v>
      </c>
      <c r="AK164" s="44">
        <f>SDBYLD1!AK164*VLOOKUP(SDBYLD2!AK$4,'[1]INTERNAL PARAMETERS-1'!$B$5:$J$44,5,FALSE)*VLOOKUP(SDBYLD2!AK$4,'[1]INTERNAL PARAMETERS-1'!$B$5:$J$44,7,FALSE)*SDBYLD2!$F164 + SDBYLD1!AK164*(1-VLOOKUP(SDBYLD2!AK$4,'[1]INTERNAL PARAMETERS-1'!$B$5:$J$44,5,FALSE))*VLOOKUP(SDBYLD2!AK$4,'[1]INTERNAL PARAMETERS-1'!$B$5:$J$44,9,FALSE)*SDBYLD2!$F164</f>
        <v>0</v>
      </c>
      <c r="AL164" s="44">
        <f>SDBYLD1!AL164*VLOOKUP(SDBYLD2!AL$4,'[1]INTERNAL PARAMETERS-1'!$B$5:$J$44,5,FALSE)*VLOOKUP(SDBYLD2!AL$4,'[1]INTERNAL PARAMETERS-1'!$B$5:$J$44,7,FALSE)*SDBYLD2!$F164 + SDBYLD1!AL164*(1-VLOOKUP(SDBYLD2!AL$4,'[1]INTERNAL PARAMETERS-1'!$B$5:$J$44,5,FALSE))*VLOOKUP(SDBYLD2!AL$4,'[1]INTERNAL PARAMETERS-1'!$B$5:$J$44,9,FALSE)*SDBYLD2!$F164</f>
        <v>0</v>
      </c>
      <c r="AM164" s="44">
        <f>SDBYLD1!AM164*VLOOKUP(SDBYLD2!AM$4,'[1]INTERNAL PARAMETERS-1'!$B$5:$J$44,5,FALSE)*VLOOKUP(SDBYLD2!AM$4,'[1]INTERNAL PARAMETERS-1'!$B$5:$J$44,7,FALSE)*SDBYLD2!$F164 + SDBYLD1!AM164*(1-VLOOKUP(SDBYLD2!AM$4,'[1]INTERNAL PARAMETERS-1'!$B$5:$J$44,5,FALSE))*VLOOKUP(SDBYLD2!AM$4,'[1]INTERNAL PARAMETERS-1'!$B$5:$J$44,9,FALSE)*SDBYLD2!$F164</f>
        <v>0</v>
      </c>
      <c r="AN164" s="44">
        <f>SDBYLD1!AN164*VLOOKUP(SDBYLD2!AN$4,'[1]INTERNAL PARAMETERS-1'!$B$5:$J$44,5,FALSE)*VLOOKUP(SDBYLD2!AN$4,'[1]INTERNAL PARAMETERS-1'!$B$5:$J$44,7,FALSE)*SDBYLD2!$F164 + SDBYLD1!AN164*(1-VLOOKUP(SDBYLD2!AN$4,'[1]INTERNAL PARAMETERS-1'!$B$5:$J$44,5,FALSE))*VLOOKUP(SDBYLD2!AN$4,'[1]INTERNAL PARAMETERS-1'!$B$5:$J$44,9,FALSE)*SDBYLD2!$F164</f>
        <v>0</v>
      </c>
      <c r="AO164" s="44">
        <f>SDBYLD1!AO164*VLOOKUP(SDBYLD2!AO$4,'[1]INTERNAL PARAMETERS-1'!$B$5:$J$44,5,FALSE)*VLOOKUP(SDBYLD2!AO$4,'[1]INTERNAL PARAMETERS-1'!$B$5:$J$44,7,FALSE)*SDBYLD2!$F164 + SDBYLD1!AO164*(1-VLOOKUP(SDBYLD2!AO$4,'[1]INTERNAL PARAMETERS-1'!$B$5:$J$44,5,FALSE))*VLOOKUP(SDBYLD2!AO$4,'[1]INTERNAL PARAMETERS-1'!$B$5:$J$44,9,FALSE)*SDBYLD2!$F164</f>
        <v>0</v>
      </c>
      <c r="AP164" s="44">
        <f>SDBYLD1!AP164*VLOOKUP(SDBYLD2!AP$4,'[1]INTERNAL PARAMETERS-1'!$B$5:$J$44,5,FALSE)*VLOOKUP(SDBYLD2!AP$4,'[1]INTERNAL PARAMETERS-1'!$B$5:$J$44,7,FALSE)*SDBYLD2!$F164 + SDBYLD1!AP164*(1-VLOOKUP(SDBYLD2!AP$4,'[1]INTERNAL PARAMETERS-1'!$B$5:$J$44,5,FALSE))*VLOOKUP(SDBYLD2!AP$4,'[1]INTERNAL PARAMETERS-1'!$B$5:$J$44,9,FALSE)*SDBYLD2!$F164</f>
        <v>0</v>
      </c>
      <c r="AQ164" s="44">
        <f>SDBYLD1!AQ164*VLOOKUP(SDBYLD2!AQ$4,'[1]INTERNAL PARAMETERS-1'!$B$5:$J$44,5,FALSE)*VLOOKUP(SDBYLD2!AQ$4,'[1]INTERNAL PARAMETERS-1'!$B$5:$J$44,7,FALSE)*SDBYLD2!$F164 + SDBYLD1!AQ164*(1-VLOOKUP(SDBYLD2!AQ$4,'[1]INTERNAL PARAMETERS-1'!$B$5:$J$44,5,FALSE))*VLOOKUP(SDBYLD2!AQ$4,'[1]INTERNAL PARAMETERS-1'!$B$5:$J$44,9,FALSE)*SDBYLD2!$F164</f>
        <v>0</v>
      </c>
      <c r="AR164" s="44">
        <f>SDBYLD1!AR164*VLOOKUP(SDBYLD2!AR$4,'[1]INTERNAL PARAMETERS-1'!$B$5:$J$44,5,FALSE)*VLOOKUP(SDBYLD2!AR$4,'[1]INTERNAL PARAMETERS-1'!$B$5:$J$44,7,FALSE)*SDBYLD2!$F164 + SDBYLD1!AR164*(1-VLOOKUP(SDBYLD2!AR$4,'[1]INTERNAL PARAMETERS-1'!$B$5:$J$44,5,FALSE))*VLOOKUP(SDBYLD2!AR$4,'[1]INTERNAL PARAMETERS-1'!$B$5:$J$44,9,FALSE)*SDBYLD2!$F164</f>
        <v>0</v>
      </c>
      <c r="AS164" s="44">
        <f>SDBYLD1!AS164*VLOOKUP(SDBYLD2!AS$4,'[1]INTERNAL PARAMETERS-1'!$B$5:$J$44,5,FALSE)*VLOOKUP(SDBYLD2!AS$4,'[1]INTERNAL PARAMETERS-1'!$B$5:$J$44,7,FALSE)*SDBYLD2!$F164 + SDBYLD1!AS164*(1-VLOOKUP(SDBYLD2!AS$4,'[1]INTERNAL PARAMETERS-1'!$B$5:$J$44,5,FALSE))*VLOOKUP(SDBYLD2!AS$4,'[1]INTERNAL PARAMETERS-1'!$B$5:$J$44,9,FALSE)*SDBYLD2!$F164</f>
        <v>0</v>
      </c>
      <c r="AT164" s="43">
        <f>SDBYLD1!AT164*VLOOKUP(SDBYLD2!AT$4,'[1]INTERNAL PARAMETERS-1'!$B$5:$J$44,5,FALSE)*VLOOKUP(SDBYLD2!AT$4,'[1]INTERNAL PARAMETERS-1'!$B$5:$J$44,7,FALSE)*SDBYLD2!$F164 + SDBYLD1!AT164*(1-VLOOKUP(SDBYLD2!AT$4,'[1]INTERNAL PARAMETERS-1'!$B$5:$J$44,5,FALSE))*VLOOKUP(SDBYLD2!AT$4,'[1]INTERNAL PARAMETERS-1'!$B$5:$J$44,9,FALSE)*SDBYLD2!$F164</f>
        <v>0</v>
      </c>
      <c r="AU164" s="45">
        <f>SDBYLD1!AU164*VLOOKUP(SDBYLD2!AU$4,'[1]INTERNAL PARAMETERS-1'!$B$5:$J$44,5,FALSE)*VLOOKUP(SDBYLD2!AU$4,'[1]INTERNAL PARAMETERS-1'!$B$5:$J$44,6,FALSE)*VLOOKUP(SDBYLD2!AU$4,'[1]INTERNAL PARAMETERS-1'!$B$5:$J$44,3,FALSE) + SDBYLD1!AU164*(1-VLOOKUP(SDBYLD2!AU$4,'[1]INTERNAL PARAMETERS-1'!$B$5:$J$44,5,FALSE))*VLOOKUP(SDBYLD2!AU$4,'[1]INTERNAL PARAMETERS-1'!$B$5:$J$44,8,FALSE)*VLOOKUP(SDBYLD2!AU$4,'[1]INTERNAL PARAMETERS-1'!$B$5:$J$44,3,FALSE)</f>
        <v>0</v>
      </c>
      <c r="AV164" s="44">
        <f>SDBYLD1!AV164*VLOOKUP(SDBYLD2!AV$4,'[1]INTERNAL PARAMETERS-1'!$B$5:$J$44,5,FALSE)*VLOOKUP(SDBYLD2!AV$4,'[1]INTERNAL PARAMETERS-1'!$B$5:$J$44,6,FALSE)*VLOOKUP(SDBYLD2!AV$4,'[1]INTERNAL PARAMETERS-1'!$B$5:$J$44,3,FALSE) + SDBYLD1!AV164*(1-VLOOKUP(SDBYLD2!AV$4,'[1]INTERNAL PARAMETERS-1'!$B$5:$J$44,5,FALSE))*VLOOKUP(SDBYLD2!AV$4,'[1]INTERNAL PARAMETERS-1'!$B$5:$J$44,8,FALSE)*VLOOKUP(SDBYLD2!AV$4,'[1]INTERNAL PARAMETERS-1'!$B$5:$J$44,3,FALSE)</f>
        <v>0</v>
      </c>
      <c r="AW164" s="44">
        <f>SDBYLD1!AW164*VLOOKUP(SDBYLD2!AW$4,'[1]INTERNAL PARAMETERS-1'!$B$5:$J$44,5,FALSE)*VLOOKUP(SDBYLD2!AW$4,'[1]INTERNAL PARAMETERS-1'!$B$5:$J$44,6,FALSE)*VLOOKUP(SDBYLD2!AW$4,'[1]INTERNAL PARAMETERS-1'!$B$5:$J$44,3,FALSE) + SDBYLD1!AW164*(1-VLOOKUP(SDBYLD2!AW$4,'[1]INTERNAL PARAMETERS-1'!$B$5:$J$44,5,FALSE))*VLOOKUP(SDBYLD2!AW$4,'[1]INTERNAL PARAMETERS-1'!$B$5:$J$44,8,FALSE)*VLOOKUP(SDBYLD2!AW$4,'[1]INTERNAL PARAMETERS-1'!$B$5:$J$44,3,FALSE)</f>
        <v>0.67352903845249623</v>
      </c>
      <c r="AX164" s="44">
        <f>SDBYLD1!AX164*VLOOKUP(SDBYLD2!AX$4,'[1]INTERNAL PARAMETERS-1'!$B$5:$J$44,5,FALSE)*VLOOKUP(SDBYLD2!AX$4,'[1]INTERNAL PARAMETERS-1'!$B$5:$J$44,6,FALSE)*VLOOKUP(SDBYLD2!AX$4,'[1]INTERNAL PARAMETERS-1'!$B$5:$J$44,3,FALSE) + SDBYLD1!AX164*(1-VLOOKUP(SDBYLD2!AX$4,'[1]INTERNAL PARAMETERS-1'!$B$5:$J$44,5,FALSE))*VLOOKUP(SDBYLD2!AX$4,'[1]INTERNAL PARAMETERS-1'!$B$5:$J$44,8,FALSE)*VLOOKUP(SDBYLD2!AX$4,'[1]INTERNAL PARAMETERS-1'!$B$5:$J$44,3,FALSE)</f>
        <v>0</v>
      </c>
      <c r="AY164" s="44">
        <f>SDBYLD1!AY164*VLOOKUP(SDBYLD2!AY$4,'[1]INTERNAL PARAMETERS-1'!$B$5:$J$44,5,FALSE)*VLOOKUP(SDBYLD2!AY$4,'[1]INTERNAL PARAMETERS-1'!$B$5:$J$44,6,FALSE)*VLOOKUP(SDBYLD2!AY$4,'[1]INTERNAL PARAMETERS-1'!$B$5:$J$44,3,FALSE) + SDBYLD1!AY164*(1-VLOOKUP(SDBYLD2!AY$4,'[1]INTERNAL PARAMETERS-1'!$B$5:$J$44,5,FALSE))*VLOOKUP(SDBYLD2!AY$4,'[1]INTERNAL PARAMETERS-1'!$B$5:$J$44,8,FALSE)*VLOOKUP(SDBYLD2!AY$4,'[1]INTERNAL PARAMETERS-1'!$B$5:$J$44,3,FALSE)</f>
        <v>0</v>
      </c>
      <c r="AZ164" s="44">
        <f>SDBYLD1!AZ164*VLOOKUP(SDBYLD2!AZ$4,'[1]INTERNAL PARAMETERS-1'!$B$5:$J$44,5,FALSE)*VLOOKUP(SDBYLD2!AZ$4,'[1]INTERNAL PARAMETERS-1'!$B$5:$J$44,6,FALSE)*VLOOKUP(SDBYLD2!AZ$4,'[1]INTERNAL PARAMETERS-1'!$B$5:$J$44,3,FALSE) + SDBYLD1!AZ164*(1-VLOOKUP(SDBYLD2!AZ$4,'[1]INTERNAL PARAMETERS-1'!$B$5:$J$44,5,FALSE))*VLOOKUP(SDBYLD2!AZ$4,'[1]INTERNAL PARAMETERS-1'!$B$5:$J$44,8,FALSE)*VLOOKUP(SDBYLD2!AZ$4,'[1]INTERNAL PARAMETERS-1'!$B$5:$J$44,3,FALSE)</f>
        <v>0</v>
      </c>
      <c r="BA164" s="44">
        <f>SDBYLD1!BA164*VLOOKUP(SDBYLD2!BA$4,'[1]INTERNAL PARAMETERS-1'!$B$5:$J$44,5,FALSE)*VLOOKUP(SDBYLD2!BA$4,'[1]INTERNAL PARAMETERS-1'!$B$5:$J$44,6,FALSE)*VLOOKUP(SDBYLD2!BA$4,'[1]INTERNAL PARAMETERS-1'!$B$5:$J$44,3,FALSE) + SDBYLD1!BA164*(1-VLOOKUP(SDBYLD2!BA$4,'[1]INTERNAL PARAMETERS-1'!$B$5:$J$44,5,FALSE))*VLOOKUP(SDBYLD2!BA$4,'[1]INTERNAL PARAMETERS-1'!$B$5:$J$44,8,FALSE)*VLOOKUP(SDBYLD2!BA$4,'[1]INTERNAL PARAMETERS-1'!$B$5:$J$44,3,FALSE)</f>
        <v>1.3435246623535253</v>
      </c>
      <c r="BB164" s="44">
        <f>SDBYLD1!BB164*VLOOKUP(SDBYLD2!BB$4,'[1]INTERNAL PARAMETERS-1'!$B$5:$J$44,5,FALSE)*VLOOKUP(SDBYLD2!BB$4,'[1]INTERNAL PARAMETERS-1'!$B$5:$J$44,6,FALSE)*VLOOKUP(SDBYLD2!BB$4,'[1]INTERNAL PARAMETERS-1'!$B$5:$J$44,3,FALSE) + SDBYLD1!BB164*(1-VLOOKUP(SDBYLD2!BB$4,'[1]INTERNAL PARAMETERS-1'!$B$5:$J$44,5,FALSE))*VLOOKUP(SDBYLD2!BB$4,'[1]INTERNAL PARAMETERS-1'!$B$5:$J$44,8,FALSE)*VLOOKUP(SDBYLD2!BB$4,'[1]INTERNAL PARAMETERS-1'!$B$5:$J$44,3,FALSE)</f>
        <v>8.8836335789856544E-2</v>
      </c>
      <c r="BC164" s="44">
        <f>SDBYLD1!BC164*VLOOKUP(SDBYLD2!BC$4,'[1]INTERNAL PARAMETERS-1'!$B$5:$J$44,5,FALSE)*VLOOKUP(SDBYLD2!BC$4,'[1]INTERNAL PARAMETERS-1'!$B$5:$J$44,6,FALSE)*VLOOKUP(SDBYLD2!BC$4,'[1]INTERNAL PARAMETERS-1'!$B$5:$J$44,3,FALSE) + SDBYLD1!BC164*(1-VLOOKUP(SDBYLD2!BC$4,'[1]INTERNAL PARAMETERS-1'!$B$5:$J$44,5,FALSE))*VLOOKUP(SDBYLD2!BC$4,'[1]INTERNAL PARAMETERS-1'!$B$5:$J$44,8,FALSE)*VLOOKUP(SDBYLD2!BC$4,'[1]INTERNAL PARAMETERS-1'!$B$5:$J$44,3,FALSE)</f>
        <v>0.41696368592698579</v>
      </c>
      <c r="BD164" s="44">
        <f>SDBYLD1!BD164*VLOOKUP(SDBYLD2!BD$4,'[1]INTERNAL PARAMETERS-1'!$B$5:$J$44,5,FALSE)*VLOOKUP(SDBYLD2!BD$4,'[1]INTERNAL PARAMETERS-1'!$B$5:$J$44,6,FALSE)*VLOOKUP(SDBYLD2!BD$4,'[1]INTERNAL PARAMETERS-1'!$B$5:$J$44,3,FALSE) + SDBYLD1!BD164*(1-VLOOKUP(SDBYLD2!BD$4,'[1]INTERNAL PARAMETERS-1'!$B$5:$J$44,5,FALSE))*VLOOKUP(SDBYLD2!BD$4,'[1]INTERNAL PARAMETERS-1'!$B$5:$J$44,8,FALSE)*VLOOKUP(SDBYLD2!BD$4,'[1]INTERNAL PARAMETERS-1'!$B$5:$J$44,3,FALSE)</f>
        <v>5.7946623938185525E-2</v>
      </c>
      <c r="BE164" s="44">
        <f>SDBYLD1!BE164*VLOOKUP(SDBYLD2!BE$4,'[1]INTERNAL PARAMETERS-1'!$B$5:$J$44,5,FALSE)*VLOOKUP(SDBYLD2!BE$4,'[1]INTERNAL PARAMETERS-1'!$B$5:$J$44,6,FALSE)*VLOOKUP(SDBYLD2!BE$4,'[1]INTERNAL PARAMETERS-1'!$B$5:$J$44,3,FALSE) + SDBYLD1!BE164*(1-VLOOKUP(SDBYLD2!BE$4,'[1]INTERNAL PARAMETERS-1'!$B$5:$J$44,5,FALSE))*VLOOKUP(SDBYLD2!BE$4,'[1]INTERNAL PARAMETERS-1'!$B$5:$J$44,8,FALSE)*VLOOKUP(SDBYLD2!BE$4,'[1]INTERNAL PARAMETERS-1'!$B$5:$J$44,3,FALSE)</f>
        <v>0.30527970243292707</v>
      </c>
      <c r="BF164" s="44">
        <f>SDBYLD1!BF164*VLOOKUP(SDBYLD2!BF$4,'[1]INTERNAL PARAMETERS-1'!$B$5:$J$44,5,FALSE)*VLOOKUP(SDBYLD2!BF$4,'[1]INTERNAL PARAMETERS-1'!$B$5:$J$44,6,FALSE)*VLOOKUP(SDBYLD2!BF$4,'[1]INTERNAL PARAMETERS-1'!$B$5:$J$44,3,FALSE) + SDBYLD1!BF164*(1-VLOOKUP(SDBYLD2!BF$4,'[1]INTERNAL PARAMETERS-1'!$B$5:$J$44,5,FALSE))*VLOOKUP(SDBYLD2!BF$4,'[1]INTERNAL PARAMETERS-1'!$B$5:$J$44,8,FALSE)*VLOOKUP(SDBYLD2!BF$4,'[1]INTERNAL PARAMETERS-1'!$B$5:$J$44,3,FALSE)</f>
        <v>0</v>
      </c>
      <c r="BG164" s="44">
        <f>SDBYLD1!BG164*VLOOKUP(SDBYLD2!BG$4,'[1]INTERNAL PARAMETERS-1'!$B$5:$J$44,5,FALSE)*VLOOKUP(SDBYLD2!BG$4,'[1]INTERNAL PARAMETERS-1'!$B$5:$J$44,6,FALSE)*VLOOKUP(SDBYLD2!BG$4,'[1]INTERNAL PARAMETERS-1'!$B$5:$J$44,3,FALSE) + SDBYLD1!BG164*(1-VLOOKUP(SDBYLD2!BG$4,'[1]INTERNAL PARAMETERS-1'!$B$5:$J$44,5,FALSE))*VLOOKUP(SDBYLD2!BG$4,'[1]INTERNAL PARAMETERS-1'!$B$5:$J$44,8,FALSE)*VLOOKUP(SDBYLD2!BG$4,'[1]INTERNAL PARAMETERS-1'!$B$5:$J$44,3,FALSE)</f>
        <v>8.2350084519148006E-2</v>
      </c>
      <c r="BH164" s="44">
        <f>SDBYLD1!BH164*VLOOKUP(SDBYLD2!BH$4,'[1]INTERNAL PARAMETERS-1'!$B$5:$J$44,5,FALSE)*VLOOKUP(SDBYLD2!BH$4,'[1]INTERNAL PARAMETERS-1'!$B$5:$J$44,6,FALSE)*VLOOKUP(SDBYLD2!BH$4,'[1]INTERNAL PARAMETERS-1'!$B$5:$J$44,3,FALSE) + SDBYLD1!BH164*(1-VLOOKUP(SDBYLD2!BH$4,'[1]INTERNAL PARAMETERS-1'!$B$5:$J$44,5,FALSE))*VLOOKUP(SDBYLD2!BH$4,'[1]INTERNAL PARAMETERS-1'!$B$5:$J$44,8,FALSE)*VLOOKUP(SDBYLD2!BH$4,'[1]INTERNAL PARAMETERS-1'!$B$5:$J$44,3,FALSE)</f>
        <v>5.9942636759554723E-4</v>
      </c>
      <c r="BI164" s="44">
        <f>SDBYLD1!BI164*VLOOKUP(SDBYLD2!BI$4,'[1]INTERNAL PARAMETERS-1'!$B$5:$J$44,5,FALSE)*VLOOKUP(SDBYLD2!BI$4,'[1]INTERNAL PARAMETERS-1'!$B$5:$J$44,6,FALSE)*VLOOKUP(SDBYLD2!BI$4,'[1]INTERNAL PARAMETERS-1'!$B$5:$J$44,3,FALSE) + SDBYLD1!BI164*(1-VLOOKUP(SDBYLD2!BI$4,'[1]INTERNAL PARAMETERS-1'!$B$5:$J$44,5,FALSE))*VLOOKUP(SDBYLD2!BI$4,'[1]INTERNAL PARAMETERS-1'!$B$5:$J$44,8,FALSE)*VLOOKUP(SDBYLD2!BI$4,'[1]INTERNAL PARAMETERS-1'!$B$5:$J$44,3,FALSE)</f>
        <v>0</v>
      </c>
      <c r="BJ164" s="44">
        <f>SDBYLD1!BJ164*VLOOKUP(SDBYLD2!BJ$4,'[1]INTERNAL PARAMETERS-1'!$B$5:$J$44,5,FALSE)*VLOOKUP(SDBYLD2!BJ$4,'[1]INTERNAL PARAMETERS-1'!$B$5:$J$44,6,FALSE)*VLOOKUP(SDBYLD2!BJ$4,'[1]INTERNAL PARAMETERS-1'!$B$5:$J$44,3,FALSE) + SDBYLD1!BJ164*(1-VLOOKUP(SDBYLD2!BJ$4,'[1]INTERNAL PARAMETERS-1'!$B$5:$J$44,5,FALSE))*VLOOKUP(SDBYLD2!BJ$4,'[1]INTERNAL PARAMETERS-1'!$B$5:$J$44,8,FALSE)*VLOOKUP(SDBYLD2!BJ$4,'[1]INTERNAL PARAMETERS-1'!$B$5:$J$44,3,FALSE)</f>
        <v>5.4430684261570723E-2</v>
      </c>
      <c r="BK164" s="44">
        <f>SDBYLD1!BK164*VLOOKUP(SDBYLD2!BK$4,'[1]INTERNAL PARAMETERS-1'!$B$5:$J$44,5,FALSE)*VLOOKUP(SDBYLD2!BK$4,'[1]INTERNAL PARAMETERS-1'!$B$5:$J$44,6,FALSE)*VLOOKUP(SDBYLD2!BK$4,'[1]INTERNAL PARAMETERS-1'!$B$5:$J$44,3,FALSE) + SDBYLD1!BK164*(1-VLOOKUP(SDBYLD2!BK$4,'[1]INTERNAL PARAMETERS-1'!$B$5:$J$44,5,FALSE))*VLOOKUP(SDBYLD2!BK$4,'[1]INTERNAL PARAMETERS-1'!$B$5:$J$44,8,FALSE)*VLOOKUP(SDBYLD2!BK$4,'[1]INTERNAL PARAMETERS-1'!$B$5:$J$44,3,FALSE)</f>
        <v>3.8072125387640536E-2</v>
      </c>
      <c r="BL164" s="44">
        <f>SDBYLD1!BL164*VLOOKUP(SDBYLD2!BL$4,'[1]INTERNAL PARAMETERS-1'!$B$5:$J$44,5,FALSE)*VLOOKUP(SDBYLD2!BL$4,'[1]INTERNAL PARAMETERS-1'!$B$5:$J$44,6,FALSE)*VLOOKUP(SDBYLD2!BL$4,'[1]INTERNAL PARAMETERS-1'!$B$5:$J$44,3,FALSE) + SDBYLD1!BL164*(1-VLOOKUP(SDBYLD2!BL$4,'[1]INTERNAL PARAMETERS-1'!$B$5:$J$44,5,FALSE))*VLOOKUP(SDBYLD2!BL$4,'[1]INTERNAL PARAMETERS-1'!$B$5:$J$44,8,FALSE)*VLOOKUP(SDBYLD2!BL$4,'[1]INTERNAL PARAMETERS-1'!$B$5:$J$44,3,FALSE)</f>
        <v>0.10972039781464528</v>
      </c>
      <c r="BM164" s="44">
        <f>SDBYLD1!BM164*VLOOKUP(SDBYLD2!BM$4,'[1]INTERNAL PARAMETERS-1'!$B$5:$J$44,5,FALSE)*VLOOKUP(SDBYLD2!BM$4,'[1]INTERNAL PARAMETERS-1'!$B$5:$J$44,6,FALSE)*VLOOKUP(SDBYLD2!BM$4,'[1]INTERNAL PARAMETERS-1'!$B$5:$J$44,3,FALSE) + SDBYLD1!BM164*(1-VLOOKUP(SDBYLD2!BM$4,'[1]INTERNAL PARAMETERS-1'!$B$5:$J$44,5,FALSE))*VLOOKUP(SDBYLD2!BM$4,'[1]INTERNAL PARAMETERS-1'!$B$5:$J$44,8,FALSE)*VLOOKUP(SDBYLD2!BM$4,'[1]INTERNAL PARAMETERS-1'!$B$5:$J$44,3,FALSE)</f>
        <v>9.7184845189372995E-2</v>
      </c>
      <c r="BN164" s="44">
        <f>SDBYLD1!BN164*VLOOKUP(SDBYLD2!BN$4,'[1]INTERNAL PARAMETERS-1'!$B$5:$J$44,5,FALSE)*VLOOKUP(SDBYLD2!BN$4,'[1]INTERNAL PARAMETERS-1'!$B$5:$J$44,6,FALSE)*VLOOKUP(SDBYLD2!BN$4,'[1]INTERNAL PARAMETERS-1'!$B$5:$J$44,3,FALSE) + SDBYLD1!BN164*(1-VLOOKUP(SDBYLD2!BN$4,'[1]INTERNAL PARAMETERS-1'!$B$5:$J$44,5,FALSE))*VLOOKUP(SDBYLD2!BN$4,'[1]INTERNAL PARAMETERS-1'!$B$5:$J$44,8,FALSE)*VLOOKUP(SDBYLD2!BN$4,'[1]INTERNAL PARAMETERS-1'!$B$5:$J$44,3,FALSE)</f>
        <v>3.2553735288075203E-2</v>
      </c>
      <c r="BO164" s="44">
        <f>SDBYLD1!BO164*VLOOKUP(SDBYLD2!BO$4,'[1]INTERNAL PARAMETERS-1'!$B$5:$J$44,5,FALSE)*VLOOKUP(SDBYLD2!BO$4,'[1]INTERNAL PARAMETERS-1'!$B$5:$J$44,6,FALSE)*VLOOKUP(SDBYLD2!BO$4,'[1]INTERNAL PARAMETERS-1'!$B$5:$J$44,3,FALSE) + SDBYLD1!BO164*(1-VLOOKUP(SDBYLD2!BO$4,'[1]INTERNAL PARAMETERS-1'!$B$5:$J$44,5,FALSE))*VLOOKUP(SDBYLD2!BO$4,'[1]INTERNAL PARAMETERS-1'!$B$5:$J$44,8,FALSE)*VLOOKUP(SDBYLD2!BO$4,'[1]INTERNAL PARAMETERS-1'!$B$5:$J$44,3,FALSE)</f>
        <v>1.8204800793642548E-2</v>
      </c>
      <c r="BP164" s="44">
        <f>SDBYLD1!BP164*VLOOKUP(SDBYLD2!BP$4,'[1]INTERNAL PARAMETERS-1'!$B$5:$J$44,5,FALSE)*VLOOKUP(SDBYLD2!BP$4,'[1]INTERNAL PARAMETERS-1'!$B$5:$J$44,6,FALSE)*VLOOKUP(SDBYLD2!BP$4,'[1]INTERNAL PARAMETERS-1'!$B$5:$J$44,3,FALSE) + SDBYLD1!BP164*(1-VLOOKUP(SDBYLD2!BP$4,'[1]INTERNAL PARAMETERS-1'!$B$5:$J$44,5,FALSE))*VLOOKUP(SDBYLD2!BP$4,'[1]INTERNAL PARAMETERS-1'!$B$5:$J$44,8,FALSE)*VLOOKUP(SDBYLD2!BP$4,'[1]INTERNAL PARAMETERS-1'!$B$5:$J$44,3,FALSE)</f>
        <v>1.5725774527138479E-3</v>
      </c>
      <c r="BQ164" s="44">
        <f>SDBYLD1!BQ164*VLOOKUP(SDBYLD2!BQ$4,'[1]INTERNAL PARAMETERS-1'!$B$5:$J$44,5,FALSE)*VLOOKUP(SDBYLD2!BQ$4,'[1]INTERNAL PARAMETERS-1'!$B$5:$J$44,6,FALSE)*VLOOKUP(SDBYLD2!BQ$4,'[1]INTERNAL PARAMETERS-1'!$B$5:$J$44,3,FALSE) + SDBYLD1!BQ164*(1-VLOOKUP(SDBYLD2!BQ$4,'[1]INTERNAL PARAMETERS-1'!$B$5:$J$44,5,FALSE))*VLOOKUP(SDBYLD2!BQ$4,'[1]INTERNAL PARAMETERS-1'!$B$5:$J$44,8,FALSE)*VLOOKUP(SDBYLD2!BQ$4,'[1]INTERNAL PARAMETERS-1'!$B$5:$J$44,3,FALSE)</f>
        <v>0.13010060676767254</v>
      </c>
      <c r="BR164" s="44">
        <f>SDBYLD1!BR164*VLOOKUP(SDBYLD2!BR$4,'[1]INTERNAL PARAMETERS-1'!$B$5:$J$44,5,FALSE)*VLOOKUP(SDBYLD2!BR$4,'[1]INTERNAL PARAMETERS-1'!$B$5:$J$44,6,FALSE)*VLOOKUP(SDBYLD2!BR$4,'[1]INTERNAL PARAMETERS-1'!$B$5:$J$44,3,FALSE) + SDBYLD1!BR164*(1-VLOOKUP(SDBYLD2!BR$4,'[1]INTERNAL PARAMETERS-1'!$B$5:$J$44,5,FALSE))*VLOOKUP(SDBYLD2!BR$4,'[1]INTERNAL PARAMETERS-1'!$B$5:$J$44,8,FALSE)*VLOOKUP(SDBYLD2!BR$4,'[1]INTERNAL PARAMETERS-1'!$B$5:$J$44,3,FALSE)</f>
        <v>3.0350368248323401E-3</v>
      </c>
      <c r="BS164" s="44">
        <f>SDBYLD1!BS164*VLOOKUP(SDBYLD2!BS$4,'[1]INTERNAL PARAMETERS-1'!$B$5:$J$44,5,FALSE)*VLOOKUP(SDBYLD2!BS$4,'[1]INTERNAL PARAMETERS-1'!$B$5:$J$44,6,FALSE)*VLOOKUP(SDBYLD2!BS$4,'[1]INTERNAL PARAMETERS-1'!$B$5:$J$44,3,FALSE) + SDBYLD1!BS164*(1-VLOOKUP(SDBYLD2!BS$4,'[1]INTERNAL PARAMETERS-1'!$B$5:$J$44,5,FALSE))*VLOOKUP(SDBYLD2!BS$4,'[1]INTERNAL PARAMETERS-1'!$B$5:$J$44,8,FALSE)*VLOOKUP(SDBYLD2!BS$4,'[1]INTERNAL PARAMETERS-1'!$B$5:$J$44,3,FALSE)</f>
        <v>2.7090810133371376E-4</v>
      </c>
      <c r="BT164" s="44">
        <f>SDBYLD1!BT164*VLOOKUP(SDBYLD2!BT$4,'[1]INTERNAL PARAMETERS-1'!$B$5:$J$44,5,FALSE)*VLOOKUP(SDBYLD2!BT$4,'[1]INTERNAL PARAMETERS-1'!$B$5:$J$44,6,FALSE)*VLOOKUP(SDBYLD2!BT$4,'[1]INTERNAL PARAMETERS-1'!$B$5:$J$44,3,FALSE) + SDBYLD1!BT164*(1-VLOOKUP(SDBYLD2!BT$4,'[1]INTERNAL PARAMETERS-1'!$B$5:$J$44,5,FALSE))*VLOOKUP(SDBYLD2!BT$4,'[1]INTERNAL PARAMETERS-1'!$B$5:$J$44,8,FALSE)*VLOOKUP(SDBYLD2!BT$4,'[1]INTERNAL PARAMETERS-1'!$B$5:$J$44,3,FALSE)</f>
        <v>0</v>
      </c>
      <c r="BU164" s="44">
        <f>SDBYLD1!BU164*VLOOKUP(SDBYLD2!BU$4,'[1]INTERNAL PARAMETERS-1'!$B$5:$J$44,5,FALSE)*VLOOKUP(SDBYLD2!BU$4,'[1]INTERNAL PARAMETERS-1'!$B$5:$J$44,6,FALSE)*VLOOKUP(SDBYLD2!BU$4,'[1]INTERNAL PARAMETERS-1'!$B$5:$J$44,3,FALSE) + SDBYLD1!BU164*(1-VLOOKUP(SDBYLD2!BU$4,'[1]INTERNAL PARAMETERS-1'!$B$5:$J$44,5,FALSE))*VLOOKUP(SDBYLD2!BU$4,'[1]INTERNAL PARAMETERS-1'!$B$5:$J$44,8,FALSE)*VLOOKUP(SDBYLD2!BU$4,'[1]INTERNAL PARAMETERS-1'!$B$5:$J$44,3,FALSE)</f>
        <v>0</v>
      </c>
      <c r="BV164" s="44">
        <f>SDBYLD1!BV164*VLOOKUP(SDBYLD2!BV$4,'[1]INTERNAL PARAMETERS-1'!$B$5:$J$44,5,FALSE)*VLOOKUP(SDBYLD2!BV$4,'[1]INTERNAL PARAMETERS-1'!$B$5:$J$44,6,FALSE)*VLOOKUP(SDBYLD2!BV$4,'[1]INTERNAL PARAMETERS-1'!$B$5:$J$44,3,FALSE) + SDBYLD1!BV164*(1-VLOOKUP(SDBYLD2!BV$4,'[1]INTERNAL PARAMETERS-1'!$B$5:$J$44,5,FALSE))*VLOOKUP(SDBYLD2!BV$4,'[1]INTERNAL PARAMETERS-1'!$B$5:$J$44,8,FALSE)*VLOOKUP(SDBYLD2!BV$4,'[1]INTERNAL PARAMETERS-1'!$B$5:$J$44,3,FALSE)</f>
        <v>0</v>
      </c>
      <c r="BW164" s="44">
        <f>SDBYLD1!BW164*VLOOKUP(SDBYLD2!BW$4,'[1]INTERNAL PARAMETERS-1'!$B$5:$J$44,5,FALSE)*VLOOKUP(SDBYLD2!BW$4,'[1]INTERNAL PARAMETERS-1'!$B$5:$J$44,6,FALSE)*VLOOKUP(SDBYLD2!BW$4,'[1]INTERNAL PARAMETERS-1'!$B$5:$J$44,3,FALSE) + SDBYLD1!BW164*(1-VLOOKUP(SDBYLD2!BW$4,'[1]INTERNAL PARAMETERS-1'!$B$5:$J$44,5,FALSE))*VLOOKUP(SDBYLD2!BW$4,'[1]INTERNAL PARAMETERS-1'!$B$5:$J$44,8,FALSE)*VLOOKUP(SDBYLD2!BW$4,'[1]INTERNAL PARAMETERS-1'!$B$5:$J$44,3,FALSE)</f>
        <v>0</v>
      </c>
      <c r="BX164" s="44">
        <f>SDBYLD1!BX164*VLOOKUP(SDBYLD2!BX$4,'[1]INTERNAL PARAMETERS-1'!$B$5:$J$44,5,FALSE)*VLOOKUP(SDBYLD2!BX$4,'[1]INTERNAL PARAMETERS-1'!$B$5:$J$44,6,FALSE)*VLOOKUP(SDBYLD2!BX$4,'[1]INTERNAL PARAMETERS-1'!$B$5:$J$44,3,FALSE) + SDBYLD1!BX164*(1-VLOOKUP(SDBYLD2!BX$4,'[1]INTERNAL PARAMETERS-1'!$B$5:$J$44,5,FALSE))*VLOOKUP(SDBYLD2!BX$4,'[1]INTERNAL PARAMETERS-1'!$B$5:$J$44,8,FALSE)*VLOOKUP(SDBYLD2!BX$4,'[1]INTERNAL PARAMETERS-1'!$B$5:$J$44,3,FALSE)</f>
        <v>0</v>
      </c>
      <c r="BY164" s="44">
        <f>SDBYLD1!BY164*VLOOKUP(SDBYLD2!BY$4,'[1]INTERNAL PARAMETERS-1'!$B$5:$J$44,5,FALSE)*VLOOKUP(SDBYLD2!BY$4,'[1]INTERNAL PARAMETERS-1'!$B$5:$J$44,6,FALSE)*VLOOKUP(SDBYLD2!BY$4,'[1]INTERNAL PARAMETERS-1'!$B$5:$J$44,3,FALSE) + SDBYLD1!BY164*(1-VLOOKUP(SDBYLD2!BY$4,'[1]INTERNAL PARAMETERS-1'!$B$5:$J$44,5,FALSE))*VLOOKUP(SDBYLD2!BY$4,'[1]INTERNAL PARAMETERS-1'!$B$5:$J$44,8,FALSE)*VLOOKUP(SDBYLD2!BY$4,'[1]INTERNAL PARAMETERS-1'!$B$5:$J$44,3,FALSE)</f>
        <v>0</v>
      </c>
      <c r="BZ164" s="44">
        <f>SDBYLD1!BZ164*VLOOKUP(SDBYLD2!BZ$4,'[1]INTERNAL PARAMETERS-1'!$B$5:$J$44,5,FALSE)*VLOOKUP(SDBYLD2!BZ$4,'[1]INTERNAL PARAMETERS-1'!$B$5:$J$44,6,FALSE)*VLOOKUP(SDBYLD2!BZ$4,'[1]INTERNAL PARAMETERS-1'!$B$5:$J$44,3,FALSE) + SDBYLD1!BZ164*(1-VLOOKUP(SDBYLD2!BZ$4,'[1]INTERNAL PARAMETERS-1'!$B$5:$J$44,5,FALSE))*VLOOKUP(SDBYLD2!BZ$4,'[1]INTERNAL PARAMETERS-1'!$B$5:$J$44,8,FALSE)*VLOOKUP(SDBYLD2!BZ$4,'[1]INTERNAL PARAMETERS-1'!$B$5:$J$44,3,FALSE)</f>
        <v>2.6641499136037408E-4</v>
      </c>
      <c r="CA164" s="44">
        <f>SDBYLD1!CA164*VLOOKUP(SDBYLD2!CA$4,'[1]INTERNAL PARAMETERS-1'!$B$5:$J$44,5,FALSE)*VLOOKUP(SDBYLD2!CA$4,'[1]INTERNAL PARAMETERS-1'!$B$5:$J$44,6,FALSE)*VLOOKUP(SDBYLD2!CA$4,'[1]INTERNAL PARAMETERS-1'!$B$5:$J$44,3,FALSE) + SDBYLD1!CA164*(1-VLOOKUP(SDBYLD2!CA$4,'[1]INTERNAL PARAMETERS-1'!$B$5:$J$44,5,FALSE))*VLOOKUP(SDBYLD2!CA$4,'[1]INTERNAL PARAMETERS-1'!$B$5:$J$44,8,FALSE)*VLOOKUP(SDBYLD2!CA$4,'[1]INTERNAL PARAMETERS-1'!$B$5:$J$44,3,FALSE)</f>
        <v>0</v>
      </c>
      <c r="CB164" s="44">
        <f>SDBYLD1!CB164*VLOOKUP(SDBYLD2!CB$4,'[1]INTERNAL PARAMETERS-1'!$B$5:$J$44,5,FALSE)*VLOOKUP(SDBYLD2!CB$4,'[1]INTERNAL PARAMETERS-1'!$B$5:$J$44,6,FALSE)*VLOOKUP(SDBYLD2!CB$4,'[1]INTERNAL PARAMETERS-1'!$B$5:$J$44,3,FALSE) + SDBYLD1!CB164*(1-VLOOKUP(SDBYLD2!CB$4,'[1]INTERNAL PARAMETERS-1'!$B$5:$J$44,5,FALSE))*VLOOKUP(SDBYLD2!CB$4,'[1]INTERNAL PARAMETERS-1'!$B$5:$J$44,8,FALSE)*VLOOKUP(SDBYLD2!CB$4,'[1]INTERNAL PARAMETERS-1'!$B$5:$J$44,3,FALSE)</f>
        <v>0</v>
      </c>
      <c r="CC164" s="44">
        <f>SDBYLD1!CC164*VLOOKUP(SDBYLD2!CC$4,'[1]INTERNAL PARAMETERS-1'!$B$5:$J$44,5,FALSE)*VLOOKUP(SDBYLD2!CC$4,'[1]INTERNAL PARAMETERS-1'!$B$5:$J$44,6,FALSE)*VLOOKUP(SDBYLD2!CC$4,'[1]INTERNAL PARAMETERS-1'!$B$5:$J$44,3,FALSE) + SDBYLD1!CC164*(1-VLOOKUP(SDBYLD2!CC$4,'[1]INTERNAL PARAMETERS-1'!$B$5:$J$44,5,FALSE))*VLOOKUP(SDBYLD2!CC$4,'[1]INTERNAL PARAMETERS-1'!$B$5:$J$44,8,FALSE)*VLOOKUP(SDBYLD2!CC$4,'[1]INTERNAL PARAMETERS-1'!$B$5:$J$44,3,FALSE)</f>
        <v>4.9335867109030784E-4</v>
      </c>
      <c r="CD164" s="44">
        <f>SDBYLD1!CD164*VLOOKUP(SDBYLD2!CD$4,'[1]INTERNAL PARAMETERS-1'!$B$5:$J$44,5,FALSE)*VLOOKUP(SDBYLD2!CD$4,'[1]INTERNAL PARAMETERS-1'!$B$5:$J$44,6,FALSE)*VLOOKUP(SDBYLD2!CD$4,'[1]INTERNAL PARAMETERS-1'!$B$5:$J$44,3,FALSE) + SDBYLD1!CD164*(1-VLOOKUP(SDBYLD2!CD$4,'[1]INTERNAL PARAMETERS-1'!$B$5:$J$44,5,FALSE))*VLOOKUP(SDBYLD2!CD$4,'[1]INTERNAL PARAMETERS-1'!$B$5:$J$44,8,FALSE)*VLOOKUP(SDBYLD2!CD$4,'[1]INTERNAL PARAMETERS-1'!$B$5:$J$44,3,FALSE)</f>
        <v>1.6650773338572392E-3</v>
      </c>
      <c r="CE164" s="44">
        <f>SDBYLD1!CE164*VLOOKUP(SDBYLD2!CE$4,'[1]INTERNAL PARAMETERS-1'!$B$5:$J$44,5,FALSE)*VLOOKUP(SDBYLD2!CE$4,'[1]INTERNAL PARAMETERS-1'!$B$5:$J$44,6,FALSE)*VLOOKUP(SDBYLD2!CE$4,'[1]INTERNAL PARAMETERS-1'!$B$5:$J$44,3,FALSE) + SDBYLD1!CE164*(1-VLOOKUP(SDBYLD2!CE$4,'[1]INTERNAL PARAMETERS-1'!$B$5:$J$44,5,FALSE))*VLOOKUP(SDBYLD2!CE$4,'[1]INTERNAL PARAMETERS-1'!$B$5:$J$44,8,FALSE)*VLOOKUP(SDBYLD2!CE$4,'[1]INTERNAL PARAMETERS-1'!$B$5:$J$44,3,FALSE)</f>
        <v>3.0701156147243114E-3</v>
      </c>
      <c r="CF164" s="44">
        <f>SDBYLD1!CF164*VLOOKUP(SDBYLD2!CF$4,'[1]INTERNAL PARAMETERS-1'!$B$5:$J$44,5,FALSE)*VLOOKUP(SDBYLD2!CF$4,'[1]INTERNAL PARAMETERS-1'!$B$5:$J$44,6,FALSE)*VLOOKUP(SDBYLD2!CF$4,'[1]INTERNAL PARAMETERS-1'!$B$5:$J$44,3,FALSE) + SDBYLD1!CF164*(1-VLOOKUP(SDBYLD2!CF$4,'[1]INTERNAL PARAMETERS-1'!$B$5:$J$44,5,FALSE))*VLOOKUP(SDBYLD2!CF$4,'[1]INTERNAL PARAMETERS-1'!$B$5:$J$44,8,FALSE)*VLOOKUP(SDBYLD2!CF$4,'[1]INTERNAL PARAMETERS-1'!$B$5:$J$44,3,FALSE)</f>
        <v>0</v>
      </c>
      <c r="CG164" s="44">
        <f>SDBYLD1!CG164*VLOOKUP(SDBYLD2!CG$4,'[1]INTERNAL PARAMETERS-1'!$B$5:$J$44,5,FALSE)*VLOOKUP(SDBYLD2!CG$4,'[1]INTERNAL PARAMETERS-1'!$B$5:$J$44,6,FALSE)*VLOOKUP(SDBYLD2!CG$4,'[1]INTERNAL PARAMETERS-1'!$B$5:$J$44,3,FALSE) + SDBYLD1!CG164*(1-VLOOKUP(SDBYLD2!CG$4,'[1]INTERNAL PARAMETERS-1'!$B$5:$J$44,5,FALSE))*VLOOKUP(SDBYLD2!CG$4,'[1]INTERNAL PARAMETERS-1'!$B$5:$J$44,8,FALSE)*VLOOKUP(SDBYLD2!CG$4,'[1]INTERNAL PARAMETERS-1'!$B$5:$J$44,3,FALSE)</f>
        <v>1.6319759351721442E-4</v>
      </c>
      <c r="CH164" s="43">
        <f>SDBYLD1!CH164*VLOOKUP(SDBYLD2!CH$4,'[1]INTERNAL PARAMETERS-1'!$B$5:$J$44,5,FALSE)*VLOOKUP(SDBYLD2!CH$4,'[1]INTERNAL PARAMETERS-1'!$B$5:$J$44,6,FALSE)*VLOOKUP(SDBYLD2!CH$4,'[1]INTERNAL PARAMETERS-1'!$B$5:$J$44,3,FALSE) + SDBYLD1!CH164*(1-VLOOKUP(SDBYLD2!CH$4,'[1]INTERNAL PARAMETERS-1'!$B$5:$J$44,5,FALSE))*VLOOKUP(SDBYLD2!CH$4,'[1]INTERNAL PARAMETERS-1'!$B$5:$J$44,8,FALSE)*VLOOKUP(SDBYLD2!CH$4,'[1]INTERNAL PARAMETERS-1'!$B$5:$J$44,3,FALSE)</f>
        <v>0</v>
      </c>
      <c r="CJ164" s="45">
        <f t="shared" si="4"/>
        <v>20.570418279441224</v>
      </c>
      <c r="CK164" s="43">
        <f t="shared" si="5"/>
        <v>3.4598334418667691</v>
      </c>
    </row>
    <row r="165" spans="2:89" x14ac:dyDescent="0.4">
      <c r="B165" s="58" t="s">
        <v>8</v>
      </c>
      <c r="C165" s="57" t="s">
        <v>68</v>
      </c>
      <c r="D165" s="57" t="s">
        <v>51</v>
      </c>
      <c r="E165" s="133">
        <f>SDBeam!X165</f>
        <v>124.7783478343069</v>
      </c>
      <c r="F165" s="59">
        <f>'[1]INTERNAL PARAMETERS-1'!M21</f>
        <v>9.3150000000000013</v>
      </c>
      <c r="G165" s="45">
        <f>SDBYLD1!G165*VLOOKUP(SDBYLD2!G$4,'[1]INTERNAL PARAMETERS-1'!$B$5:$J$44,5,FALSE)*VLOOKUP(SDBYLD2!G$4,'[1]INTERNAL PARAMETERS-1'!$B$5:$J$44,7,FALSE)*SDBYLD2!$F165 + SDBYLD1!G165*(1-VLOOKUP(SDBYLD2!G$4,'[1]INTERNAL PARAMETERS-1'!$B$5:$J$44,5,FALSE))*VLOOKUP(SDBYLD2!G$4,'[1]INTERNAL PARAMETERS-1'!$B$5:$J$44,9,FALSE)*SDBYLD2!$F165</f>
        <v>2.0244329447592513</v>
      </c>
      <c r="H165" s="44">
        <f>SDBYLD1!H165*VLOOKUP(SDBYLD2!H$4,'[1]INTERNAL PARAMETERS-1'!$B$5:$J$44,5,FALSE)*VLOOKUP(SDBYLD2!H$4,'[1]INTERNAL PARAMETERS-1'!$B$5:$J$44,7,FALSE)*SDBYLD2!$F165 + SDBYLD1!H165*(1-VLOOKUP(SDBYLD2!H$4,'[1]INTERNAL PARAMETERS-1'!$B$5:$J$44,5,FALSE))*VLOOKUP(SDBYLD2!H$4,'[1]INTERNAL PARAMETERS-1'!$B$5:$J$44,9,FALSE)*SDBYLD2!$F165</f>
        <v>0.33912402470217223</v>
      </c>
      <c r="I165" s="44">
        <f>SDBYLD1!I165*VLOOKUP(SDBYLD2!I$4,'[1]INTERNAL PARAMETERS-1'!$B$5:$J$44,5,FALSE)*VLOOKUP(SDBYLD2!I$4,'[1]INTERNAL PARAMETERS-1'!$B$5:$J$44,7,FALSE)*SDBYLD2!$F165 + SDBYLD1!I165*(1-VLOOKUP(SDBYLD2!I$4,'[1]INTERNAL PARAMETERS-1'!$B$5:$J$44,5,FALSE))*VLOOKUP(SDBYLD2!I$4,'[1]INTERNAL PARAMETERS-1'!$B$5:$J$44,9,FALSE)*SDBYLD2!$F165</f>
        <v>2.9996463153231363</v>
      </c>
      <c r="J165" s="44">
        <f>SDBYLD1!J165*VLOOKUP(SDBYLD2!J$4,'[1]INTERNAL PARAMETERS-1'!$B$5:$J$44,5,FALSE)*VLOOKUP(SDBYLD2!J$4,'[1]INTERNAL PARAMETERS-1'!$B$5:$J$44,7,FALSE)*SDBYLD2!$F165 + SDBYLD1!J165*(1-VLOOKUP(SDBYLD2!J$4,'[1]INTERNAL PARAMETERS-1'!$B$5:$J$44,5,FALSE))*VLOOKUP(SDBYLD2!J$4,'[1]INTERNAL PARAMETERS-1'!$B$5:$J$44,9,FALSE)*SDBYLD2!$F165</f>
        <v>0</v>
      </c>
      <c r="K165" s="44">
        <f>SDBYLD1!K165*VLOOKUP(SDBYLD2!K$4,'[1]INTERNAL PARAMETERS-1'!$B$5:$J$44,5,FALSE)*VLOOKUP(SDBYLD2!K$4,'[1]INTERNAL PARAMETERS-1'!$B$5:$J$44,7,FALSE)*SDBYLD2!$F165 + SDBYLD1!K165*(1-VLOOKUP(SDBYLD2!K$4,'[1]INTERNAL PARAMETERS-1'!$B$5:$J$44,5,FALSE))*VLOOKUP(SDBYLD2!K$4,'[1]INTERNAL PARAMETERS-1'!$B$5:$J$44,9,FALSE)*SDBYLD2!$F165</f>
        <v>0</v>
      </c>
      <c r="L165" s="44">
        <f>SDBYLD1!L165*VLOOKUP(SDBYLD2!L$4,'[1]INTERNAL PARAMETERS-1'!$B$5:$J$44,5,FALSE)*VLOOKUP(SDBYLD2!L$4,'[1]INTERNAL PARAMETERS-1'!$B$5:$J$44,7,FALSE)*SDBYLD2!$F165 + SDBYLD1!L165*(1-VLOOKUP(SDBYLD2!L$4,'[1]INTERNAL PARAMETERS-1'!$B$5:$J$44,5,FALSE))*VLOOKUP(SDBYLD2!L$4,'[1]INTERNAL PARAMETERS-1'!$B$5:$J$44,9,FALSE)*SDBYLD2!$F165</f>
        <v>0</v>
      </c>
      <c r="M165" s="44">
        <f>SDBYLD1!M165*VLOOKUP(SDBYLD2!M$4,'[1]INTERNAL PARAMETERS-1'!$B$5:$J$44,5,FALSE)*VLOOKUP(SDBYLD2!M$4,'[1]INTERNAL PARAMETERS-1'!$B$5:$J$44,7,FALSE)*SDBYLD2!$F165 + SDBYLD1!M165*(1-VLOOKUP(SDBYLD2!M$4,'[1]INTERNAL PARAMETERS-1'!$B$5:$J$44,5,FALSE))*VLOOKUP(SDBYLD2!M$4,'[1]INTERNAL PARAMETERS-1'!$B$5:$J$44,9,FALSE)*SDBYLD2!$F165</f>
        <v>0.76251905706203227</v>
      </c>
      <c r="N165" s="44">
        <f>SDBYLD1!N165*VLOOKUP(SDBYLD2!N$4,'[1]INTERNAL PARAMETERS-1'!$B$5:$J$44,5,FALSE)*VLOOKUP(SDBYLD2!N$4,'[1]INTERNAL PARAMETERS-1'!$B$5:$J$44,7,FALSE)*SDBYLD2!$F165 + SDBYLD1!N165*(1-VLOOKUP(SDBYLD2!N$4,'[1]INTERNAL PARAMETERS-1'!$B$5:$J$44,5,FALSE))*VLOOKUP(SDBYLD2!N$4,'[1]INTERNAL PARAMETERS-1'!$B$5:$J$44,9,FALSE)*SDBYLD2!$F165</f>
        <v>4.8692084664882672E-3</v>
      </c>
      <c r="O165" s="44">
        <f>SDBYLD1!O165*VLOOKUP(SDBYLD2!O$4,'[1]INTERNAL PARAMETERS-1'!$B$5:$J$44,5,FALSE)*VLOOKUP(SDBYLD2!O$4,'[1]INTERNAL PARAMETERS-1'!$B$5:$J$44,7,FALSE)*SDBYLD2!$F165 + SDBYLD1!O165*(1-VLOOKUP(SDBYLD2!O$4,'[1]INTERNAL PARAMETERS-1'!$B$5:$J$44,5,FALSE))*VLOOKUP(SDBYLD2!O$4,'[1]INTERNAL PARAMETERS-1'!$B$5:$J$44,9,FALSE)*SDBYLD2!$F165</f>
        <v>0</v>
      </c>
      <c r="P165" s="44">
        <f>SDBYLD1!P165*VLOOKUP(SDBYLD2!P$4,'[1]INTERNAL PARAMETERS-1'!$B$5:$J$44,5,FALSE)*VLOOKUP(SDBYLD2!P$4,'[1]INTERNAL PARAMETERS-1'!$B$5:$J$44,7,FALSE)*SDBYLD2!$F165 + SDBYLD1!P165*(1-VLOOKUP(SDBYLD2!P$4,'[1]INTERNAL PARAMETERS-1'!$B$5:$J$44,5,FALSE))*VLOOKUP(SDBYLD2!P$4,'[1]INTERNAL PARAMETERS-1'!$B$5:$J$44,9,FALSE)*SDBYLD2!$F165</f>
        <v>0</v>
      </c>
      <c r="Q165" s="44">
        <f>SDBYLD1!Q165*VLOOKUP(SDBYLD2!Q$4,'[1]INTERNAL PARAMETERS-1'!$B$5:$J$44,5,FALSE)*VLOOKUP(SDBYLD2!Q$4,'[1]INTERNAL PARAMETERS-1'!$B$5:$J$44,7,FALSE)*SDBYLD2!$F165 + SDBYLD1!Q165*(1-VLOOKUP(SDBYLD2!Q$4,'[1]INTERNAL PARAMETERS-1'!$B$5:$J$44,5,FALSE))*VLOOKUP(SDBYLD2!Q$4,'[1]INTERNAL PARAMETERS-1'!$B$5:$J$44,9,FALSE)*SDBYLD2!$F165</f>
        <v>0</v>
      </c>
      <c r="R165" s="44">
        <f>SDBYLD1!R165*VLOOKUP(SDBYLD2!R$4,'[1]INTERNAL PARAMETERS-1'!$B$5:$J$44,5,FALSE)*VLOOKUP(SDBYLD2!R$4,'[1]INTERNAL PARAMETERS-1'!$B$5:$J$44,7,FALSE)*SDBYLD2!$F165 + SDBYLD1!R165*(1-VLOOKUP(SDBYLD2!R$4,'[1]INTERNAL PARAMETERS-1'!$B$5:$J$44,5,FALSE))*VLOOKUP(SDBYLD2!R$4,'[1]INTERNAL PARAMETERS-1'!$B$5:$J$44,9,FALSE)*SDBYLD2!$F165</f>
        <v>9.1664440293878543E-3</v>
      </c>
      <c r="S165" s="44">
        <f>SDBYLD1!S165*VLOOKUP(SDBYLD2!S$4,'[1]INTERNAL PARAMETERS-1'!$B$5:$J$44,5,FALSE)*VLOOKUP(SDBYLD2!S$4,'[1]INTERNAL PARAMETERS-1'!$B$5:$J$44,7,FALSE)*SDBYLD2!$F165 + SDBYLD1!S165*(1-VLOOKUP(SDBYLD2!S$4,'[1]INTERNAL PARAMETERS-1'!$B$5:$J$44,5,FALSE))*VLOOKUP(SDBYLD2!S$4,'[1]INTERNAL PARAMETERS-1'!$B$5:$J$44,9,FALSE)*SDBYLD2!$F165</f>
        <v>0.21979264717341712</v>
      </c>
      <c r="T165" s="44">
        <f>SDBYLD1!T165*VLOOKUP(SDBYLD2!T$4,'[1]INTERNAL PARAMETERS-1'!$B$5:$J$44,5,FALSE)*VLOOKUP(SDBYLD2!T$4,'[1]INTERNAL PARAMETERS-1'!$B$5:$J$44,7,FALSE)*SDBYLD2!$F165 + SDBYLD1!T165*(1-VLOOKUP(SDBYLD2!T$4,'[1]INTERNAL PARAMETERS-1'!$B$5:$J$44,5,FALSE))*VLOOKUP(SDBYLD2!T$4,'[1]INTERNAL PARAMETERS-1'!$B$5:$J$44,9,FALSE)*SDBYLD2!$F165</f>
        <v>8.5928438913650665E-2</v>
      </c>
      <c r="U165" s="44">
        <f>SDBYLD1!U165*VLOOKUP(SDBYLD2!U$4,'[1]INTERNAL PARAMETERS-1'!$B$5:$J$44,5,FALSE)*VLOOKUP(SDBYLD2!U$4,'[1]INTERNAL PARAMETERS-1'!$B$5:$J$44,7,FALSE)*SDBYLD2!$F165 + SDBYLD1!U165*(1-VLOOKUP(SDBYLD2!U$4,'[1]INTERNAL PARAMETERS-1'!$B$5:$J$44,5,FALSE))*VLOOKUP(SDBYLD2!U$4,'[1]INTERNAL PARAMETERS-1'!$B$5:$J$44,9,FALSE)*SDBYLD2!$F165</f>
        <v>1.2947602191510347E-2</v>
      </c>
      <c r="V165" s="44">
        <f>SDBYLD1!V165*VLOOKUP(SDBYLD2!V$4,'[1]INTERNAL PARAMETERS-1'!$B$5:$J$44,5,FALSE)*VLOOKUP(SDBYLD2!V$4,'[1]INTERNAL PARAMETERS-1'!$B$5:$J$44,7,FALSE)*SDBYLD2!$F165 + SDBYLD1!V165*(1-VLOOKUP(SDBYLD2!V$4,'[1]INTERNAL PARAMETERS-1'!$B$5:$J$44,5,FALSE))*VLOOKUP(SDBYLD2!V$4,'[1]INTERNAL PARAMETERS-1'!$B$5:$J$44,9,FALSE)*SDBYLD2!$F165</f>
        <v>0.26233605799403081</v>
      </c>
      <c r="W165" s="44">
        <f>SDBYLD1!W165*VLOOKUP(SDBYLD2!W$4,'[1]INTERNAL PARAMETERS-1'!$B$5:$J$44,5,FALSE)*VLOOKUP(SDBYLD2!W$4,'[1]INTERNAL PARAMETERS-1'!$B$5:$J$44,7,FALSE)*SDBYLD2!$F165 + SDBYLD1!W165*(1-VLOOKUP(SDBYLD2!W$4,'[1]INTERNAL PARAMETERS-1'!$B$5:$J$44,5,FALSE))*VLOOKUP(SDBYLD2!W$4,'[1]INTERNAL PARAMETERS-1'!$B$5:$J$44,9,FALSE)*SDBYLD2!$F165</f>
        <v>0</v>
      </c>
      <c r="X165" s="44">
        <f>SDBYLD1!X165*VLOOKUP(SDBYLD2!X$4,'[1]INTERNAL PARAMETERS-1'!$B$5:$J$44,5,FALSE)*VLOOKUP(SDBYLD2!X$4,'[1]INTERNAL PARAMETERS-1'!$B$5:$J$44,7,FALSE)*SDBYLD2!$F165 + SDBYLD1!X165*(1-VLOOKUP(SDBYLD2!X$4,'[1]INTERNAL PARAMETERS-1'!$B$5:$J$44,5,FALSE))*VLOOKUP(SDBYLD2!X$4,'[1]INTERNAL PARAMETERS-1'!$B$5:$J$44,9,FALSE)*SDBYLD2!$F165</f>
        <v>0</v>
      </c>
      <c r="Y165" s="44">
        <f>SDBYLD1!Y165*VLOOKUP(SDBYLD2!Y$4,'[1]INTERNAL PARAMETERS-1'!$B$5:$J$44,5,FALSE)*VLOOKUP(SDBYLD2!Y$4,'[1]INTERNAL PARAMETERS-1'!$B$5:$J$44,7,FALSE)*SDBYLD2!$F165 + SDBYLD1!Y165*(1-VLOOKUP(SDBYLD2!Y$4,'[1]INTERNAL PARAMETERS-1'!$B$5:$J$44,5,FALSE))*VLOOKUP(SDBYLD2!Y$4,'[1]INTERNAL PARAMETERS-1'!$B$5:$J$44,9,FALSE)*SDBYLD2!$F165</f>
        <v>0</v>
      </c>
      <c r="Z165" s="44">
        <f>SDBYLD1!Z165*VLOOKUP(SDBYLD2!Z$4,'[1]INTERNAL PARAMETERS-1'!$B$5:$J$44,5,FALSE)*VLOOKUP(SDBYLD2!Z$4,'[1]INTERNAL PARAMETERS-1'!$B$5:$J$44,7,FALSE)*SDBYLD2!$F165 + SDBYLD1!Z165*(1-VLOOKUP(SDBYLD2!Z$4,'[1]INTERNAL PARAMETERS-1'!$B$5:$J$44,5,FALSE))*VLOOKUP(SDBYLD2!Z$4,'[1]INTERNAL PARAMETERS-1'!$B$5:$J$44,9,FALSE)*SDBYLD2!$F165</f>
        <v>0</v>
      </c>
      <c r="AA165" s="44">
        <f>SDBYLD1!AA165*VLOOKUP(SDBYLD2!AA$4,'[1]INTERNAL PARAMETERS-1'!$B$5:$J$44,5,FALSE)*VLOOKUP(SDBYLD2!AA$4,'[1]INTERNAL PARAMETERS-1'!$B$5:$J$44,7,FALSE)*SDBYLD2!$F165 + SDBYLD1!AA165*(1-VLOOKUP(SDBYLD2!AA$4,'[1]INTERNAL PARAMETERS-1'!$B$5:$J$44,5,FALSE))*VLOOKUP(SDBYLD2!AA$4,'[1]INTERNAL PARAMETERS-1'!$B$5:$J$44,9,FALSE)*SDBYLD2!$F165</f>
        <v>0</v>
      </c>
      <c r="AB165" s="44">
        <f>SDBYLD1!AB165*VLOOKUP(SDBYLD2!AB$4,'[1]INTERNAL PARAMETERS-1'!$B$5:$J$44,5,FALSE)*VLOOKUP(SDBYLD2!AB$4,'[1]INTERNAL PARAMETERS-1'!$B$5:$J$44,7,FALSE)*SDBYLD2!$F165 + SDBYLD1!AB165*(1-VLOOKUP(SDBYLD2!AB$4,'[1]INTERNAL PARAMETERS-1'!$B$5:$J$44,5,FALSE))*VLOOKUP(SDBYLD2!AB$4,'[1]INTERNAL PARAMETERS-1'!$B$5:$J$44,9,FALSE)*SDBYLD2!$F165</f>
        <v>0</v>
      </c>
      <c r="AC165" s="44">
        <f>SDBYLD1!AC165*VLOOKUP(SDBYLD2!AC$4,'[1]INTERNAL PARAMETERS-1'!$B$5:$J$44,5,FALSE)*VLOOKUP(SDBYLD2!AC$4,'[1]INTERNAL PARAMETERS-1'!$B$5:$J$44,7,FALSE)*SDBYLD2!$F165 + SDBYLD1!AC165*(1-VLOOKUP(SDBYLD2!AC$4,'[1]INTERNAL PARAMETERS-1'!$B$5:$J$44,5,FALSE))*VLOOKUP(SDBYLD2!AC$4,'[1]INTERNAL PARAMETERS-1'!$B$5:$J$44,9,FALSE)*SDBYLD2!$F165</f>
        <v>0</v>
      </c>
      <c r="AD165" s="44">
        <f>SDBYLD1!AD165*VLOOKUP(SDBYLD2!AD$4,'[1]INTERNAL PARAMETERS-1'!$B$5:$J$44,5,FALSE)*VLOOKUP(SDBYLD2!AD$4,'[1]INTERNAL PARAMETERS-1'!$B$5:$J$44,7,FALSE)*SDBYLD2!$F165 + SDBYLD1!AD165*(1-VLOOKUP(SDBYLD2!AD$4,'[1]INTERNAL PARAMETERS-1'!$B$5:$J$44,5,FALSE))*VLOOKUP(SDBYLD2!AD$4,'[1]INTERNAL PARAMETERS-1'!$B$5:$J$44,9,FALSE)*SDBYLD2!$F165</f>
        <v>0</v>
      </c>
      <c r="AE165" s="44">
        <f>SDBYLD1!AE165*VLOOKUP(SDBYLD2!AE$4,'[1]INTERNAL PARAMETERS-1'!$B$5:$J$44,5,FALSE)*VLOOKUP(SDBYLD2!AE$4,'[1]INTERNAL PARAMETERS-1'!$B$5:$J$44,7,FALSE)*SDBYLD2!$F165 + SDBYLD1!AE165*(1-VLOOKUP(SDBYLD2!AE$4,'[1]INTERNAL PARAMETERS-1'!$B$5:$J$44,5,FALSE))*VLOOKUP(SDBYLD2!AE$4,'[1]INTERNAL PARAMETERS-1'!$B$5:$J$44,9,FALSE)*SDBYLD2!$F165</f>
        <v>0</v>
      </c>
      <c r="AF165" s="44">
        <f>SDBYLD1!AF165*VLOOKUP(SDBYLD2!AF$4,'[1]INTERNAL PARAMETERS-1'!$B$5:$J$44,5,FALSE)*VLOOKUP(SDBYLD2!AF$4,'[1]INTERNAL PARAMETERS-1'!$B$5:$J$44,7,FALSE)*SDBYLD2!$F165 + SDBYLD1!AF165*(1-VLOOKUP(SDBYLD2!AF$4,'[1]INTERNAL PARAMETERS-1'!$B$5:$J$44,5,FALSE))*VLOOKUP(SDBYLD2!AF$4,'[1]INTERNAL PARAMETERS-1'!$B$5:$J$44,9,FALSE)*SDBYLD2!$F165</f>
        <v>0</v>
      </c>
      <c r="AG165" s="44">
        <f>SDBYLD1!AG165*VLOOKUP(SDBYLD2!AG$4,'[1]INTERNAL PARAMETERS-1'!$B$5:$J$44,5,FALSE)*VLOOKUP(SDBYLD2!AG$4,'[1]INTERNAL PARAMETERS-1'!$B$5:$J$44,7,FALSE)*SDBYLD2!$F165 + SDBYLD1!AG165*(1-VLOOKUP(SDBYLD2!AG$4,'[1]INTERNAL PARAMETERS-1'!$B$5:$J$44,5,FALSE))*VLOOKUP(SDBYLD2!AG$4,'[1]INTERNAL PARAMETERS-1'!$B$5:$J$44,9,FALSE)*SDBYLD2!$F165</f>
        <v>0</v>
      </c>
      <c r="AH165" s="44">
        <f>SDBYLD1!AH165*VLOOKUP(SDBYLD2!AH$4,'[1]INTERNAL PARAMETERS-1'!$B$5:$J$44,5,FALSE)*VLOOKUP(SDBYLD2!AH$4,'[1]INTERNAL PARAMETERS-1'!$B$5:$J$44,7,FALSE)*SDBYLD2!$F165 + SDBYLD1!AH165*(1-VLOOKUP(SDBYLD2!AH$4,'[1]INTERNAL PARAMETERS-1'!$B$5:$J$44,5,FALSE))*VLOOKUP(SDBYLD2!AH$4,'[1]INTERNAL PARAMETERS-1'!$B$5:$J$44,9,FALSE)*SDBYLD2!$F165</f>
        <v>0</v>
      </c>
      <c r="AI165" s="44">
        <f>SDBYLD1!AI165*VLOOKUP(SDBYLD2!AI$4,'[1]INTERNAL PARAMETERS-1'!$B$5:$J$44,5,FALSE)*VLOOKUP(SDBYLD2!AI$4,'[1]INTERNAL PARAMETERS-1'!$B$5:$J$44,7,FALSE)*SDBYLD2!$F165 + SDBYLD1!AI165*(1-VLOOKUP(SDBYLD2!AI$4,'[1]INTERNAL PARAMETERS-1'!$B$5:$J$44,5,FALSE))*VLOOKUP(SDBYLD2!AI$4,'[1]INTERNAL PARAMETERS-1'!$B$5:$J$44,9,FALSE)*SDBYLD2!$F165</f>
        <v>2.8645137591837041E-3</v>
      </c>
      <c r="AJ165" s="44">
        <f>SDBYLD1!AJ165*VLOOKUP(SDBYLD2!AJ$4,'[1]INTERNAL PARAMETERS-1'!$B$5:$J$44,5,FALSE)*VLOOKUP(SDBYLD2!AJ$4,'[1]INTERNAL PARAMETERS-1'!$B$5:$J$44,7,FALSE)*SDBYLD2!$F165 + SDBYLD1!AJ165*(1-VLOOKUP(SDBYLD2!AJ$4,'[1]INTERNAL PARAMETERS-1'!$B$5:$J$44,5,FALSE))*VLOOKUP(SDBYLD2!AJ$4,'[1]INTERNAL PARAMETERS-1'!$B$5:$J$44,9,FALSE)*SDBYLD2!$F165</f>
        <v>2.2343207321632894E-2</v>
      </c>
      <c r="AK165" s="44">
        <f>SDBYLD1!AK165*VLOOKUP(SDBYLD2!AK$4,'[1]INTERNAL PARAMETERS-1'!$B$5:$J$44,5,FALSE)*VLOOKUP(SDBYLD2!AK$4,'[1]INTERNAL PARAMETERS-1'!$B$5:$J$44,7,FALSE)*SDBYLD2!$F165 + SDBYLD1!AK165*(1-VLOOKUP(SDBYLD2!AK$4,'[1]INTERNAL PARAMETERS-1'!$B$5:$J$44,5,FALSE))*VLOOKUP(SDBYLD2!AK$4,'[1]INTERNAL PARAMETERS-1'!$B$5:$J$44,9,FALSE)*SDBYLD2!$F165</f>
        <v>5.0415442161633191E-2</v>
      </c>
      <c r="AL165" s="44">
        <f>SDBYLD1!AL165*VLOOKUP(SDBYLD2!AL$4,'[1]INTERNAL PARAMETERS-1'!$B$5:$J$44,5,FALSE)*VLOOKUP(SDBYLD2!AL$4,'[1]INTERNAL PARAMETERS-1'!$B$5:$J$44,7,FALSE)*SDBYLD2!$F165 + SDBYLD1!AL165*(1-VLOOKUP(SDBYLD2!AL$4,'[1]INTERNAL PARAMETERS-1'!$B$5:$J$44,5,FALSE))*VLOOKUP(SDBYLD2!AL$4,'[1]INTERNAL PARAMETERS-1'!$B$5:$J$44,9,FALSE)*SDBYLD2!$F165</f>
        <v>0</v>
      </c>
      <c r="AM165" s="44">
        <f>SDBYLD1!AM165*VLOOKUP(SDBYLD2!AM$4,'[1]INTERNAL PARAMETERS-1'!$B$5:$J$44,5,FALSE)*VLOOKUP(SDBYLD2!AM$4,'[1]INTERNAL PARAMETERS-1'!$B$5:$J$44,7,FALSE)*SDBYLD2!$F165 + SDBYLD1!AM165*(1-VLOOKUP(SDBYLD2!AM$4,'[1]INTERNAL PARAMETERS-1'!$B$5:$J$44,5,FALSE))*VLOOKUP(SDBYLD2!AM$4,'[1]INTERNAL PARAMETERS-1'!$B$5:$J$44,9,FALSE)*SDBYLD2!$F165</f>
        <v>0</v>
      </c>
      <c r="AN165" s="44">
        <f>SDBYLD1!AN165*VLOOKUP(SDBYLD2!AN$4,'[1]INTERNAL PARAMETERS-1'!$B$5:$J$44,5,FALSE)*VLOOKUP(SDBYLD2!AN$4,'[1]INTERNAL PARAMETERS-1'!$B$5:$J$44,7,FALSE)*SDBYLD2!$F165 + SDBYLD1!AN165*(1-VLOOKUP(SDBYLD2!AN$4,'[1]INTERNAL PARAMETERS-1'!$B$5:$J$44,5,FALSE))*VLOOKUP(SDBYLD2!AN$4,'[1]INTERNAL PARAMETERS-1'!$B$5:$J$44,9,FALSE)*SDBYLD2!$F165</f>
        <v>0</v>
      </c>
      <c r="AO165" s="44">
        <f>SDBYLD1!AO165*VLOOKUP(SDBYLD2!AO$4,'[1]INTERNAL PARAMETERS-1'!$B$5:$J$44,5,FALSE)*VLOOKUP(SDBYLD2!AO$4,'[1]INTERNAL PARAMETERS-1'!$B$5:$J$44,7,FALSE)*SDBYLD2!$F165 + SDBYLD1!AO165*(1-VLOOKUP(SDBYLD2!AO$4,'[1]INTERNAL PARAMETERS-1'!$B$5:$J$44,5,FALSE))*VLOOKUP(SDBYLD2!AO$4,'[1]INTERNAL PARAMETERS-1'!$B$5:$J$44,9,FALSE)*SDBYLD2!$F165</f>
        <v>0</v>
      </c>
      <c r="AP165" s="44">
        <f>SDBYLD1!AP165*VLOOKUP(SDBYLD2!AP$4,'[1]INTERNAL PARAMETERS-1'!$B$5:$J$44,5,FALSE)*VLOOKUP(SDBYLD2!AP$4,'[1]INTERNAL PARAMETERS-1'!$B$5:$J$44,7,FALSE)*SDBYLD2!$F165 + SDBYLD1!AP165*(1-VLOOKUP(SDBYLD2!AP$4,'[1]INTERNAL PARAMETERS-1'!$B$5:$J$44,5,FALSE))*VLOOKUP(SDBYLD2!AP$4,'[1]INTERNAL PARAMETERS-1'!$B$5:$J$44,9,FALSE)*SDBYLD2!$F165</f>
        <v>0</v>
      </c>
      <c r="AQ165" s="44">
        <f>SDBYLD1!AQ165*VLOOKUP(SDBYLD2!AQ$4,'[1]INTERNAL PARAMETERS-1'!$B$5:$J$44,5,FALSE)*VLOOKUP(SDBYLD2!AQ$4,'[1]INTERNAL PARAMETERS-1'!$B$5:$J$44,7,FALSE)*SDBYLD2!$F165 + SDBYLD1!AQ165*(1-VLOOKUP(SDBYLD2!AQ$4,'[1]INTERNAL PARAMETERS-1'!$B$5:$J$44,5,FALSE))*VLOOKUP(SDBYLD2!AQ$4,'[1]INTERNAL PARAMETERS-1'!$B$5:$J$44,9,FALSE)*SDBYLD2!$F165</f>
        <v>0</v>
      </c>
      <c r="AR165" s="44">
        <f>SDBYLD1!AR165*VLOOKUP(SDBYLD2!AR$4,'[1]INTERNAL PARAMETERS-1'!$B$5:$J$44,5,FALSE)*VLOOKUP(SDBYLD2!AR$4,'[1]INTERNAL PARAMETERS-1'!$B$5:$J$44,7,FALSE)*SDBYLD2!$F165 + SDBYLD1!AR165*(1-VLOOKUP(SDBYLD2!AR$4,'[1]INTERNAL PARAMETERS-1'!$B$5:$J$44,5,FALSE))*VLOOKUP(SDBYLD2!AR$4,'[1]INTERNAL PARAMETERS-1'!$B$5:$J$44,9,FALSE)*SDBYLD2!$F165</f>
        <v>0</v>
      </c>
      <c r="AS165" s="44">
        <f>SDBYLD1!AS165*VLOOKUP(SDBYLD2!AS$4,'[1]INTERNAL PARAMETERS-1'!$B$5:$J$44,5,FALSE)*VLOOKUP(SDBYLD2!AS$4,'[1]INTERNAL PARAMETERS-1'!$B$5:$J$44,7,FALSE)*SDBYLD2!$F165 + SDBYLD1!AS165*(1-VLOOKUP(SDBYLD2!AS$4,'[1]INTERNAL PARAMETERS-1'!$B$5:$J$44,5,FALSE))*VLOOKUP(SDBYLD2!AS$4,'[1]INTERNAL PARAMETERS-1'!$B$5:$J$44,9,FALSE)*SDBYLD2!$F165</f>
        <v>0</v>
      </c>
      <c r="AT165" s="43">
        <f>SDBYLD1!AT165*VLOOKUP(SDBYLD2!AT$4,'[1]INTERNAL PARAMETERS-1'!$B$5:$J$44,5,FALSE)*VLOOKUP(SDBYLD2!AT$4,'[1]INTERNAL PARAMETERS-1'!$B$5:$J$44,7,FALSE)*SDBYLD2!$F165 + SDBYLD1!AT165*(1-VLOOKUP(SDBYLD2!AT$4,'[1]INTERNAL PARAMETERS-1'!$B$5:$J$44,5,FALSE))*VLOOKUP(SDBYLD2!AT$4,'[1]INTERNAL PARAMETERS-1'!$B$5:$J$44,9,FALSE)*SDBYLD2!$F165</f>
        <v>0</v>
      </c>
      <c r="AU165" s="45">
        <f>SDBYLD1!AU165*VLOOKUP(SDBYLD2!AU$4,'[1]INTERNAL PARAMETERS-1'!$B$5:$J$44,5,FALSE)*VLOOKUP(SDBYLD2!AU$4,'[1]INTERNAL PARAMETERS-1'!$B$5:$J$44,6,FALSE)*VLOOKUP(SDBYLD2!AU$4,'[1]INTERNAL PARAMETERS-1'!$B$5:$J$44,3,FALSE) + SDBYLD1!AU165*(1-VLOOKUP(SDBYLD2!AU$4,'[1]INTERNAL PARAMETERS-1'!$B$5:$J$44,5,FALSE))*VLOOKUP(SDBYLD2!AU$4,'[1]INTERNAL PARAMETERS-1'!$B$5:$J$44,8,FALSE)*VLOOKUP(SDBYLD2!AU$4,'[1]INTERNAL PARAMETERS-1'!$B$5:$J$44,3,FALSE)</f>
        <v>0</v>
      </c>
      <c r="AV165" s="44">
        <f>SDBYLD1!AV165*VLOOKUP(SDBYLD2!AV$4,'[1]INTERNAL PARAMETERS-1'!$B$5:$J$44,5,FALSE)*VLOOKUP(SDBYLD2!AV$4,'[1]INTERNAL PARAMETERS-1'!$B$5:$J$44,6,FALSE)*VLOOKUP(SDBYLD2!AV$4,'[1]INTERNAL PARAMETERS-1'!$B$5:$J$44,3,FALSE) + SDBYLD1!AV165*(1-VLOOKUP(SDBYLD2!AV$4,'[1]INTERNAL PARAMETERS-1'!$B$5:$J$44,5,FALSE))*VLOOKUP(SDBYLD2!AV$4,'[1]INTERNAL PARAMETERS-1'!$B$5:$J$44,8,FALSE)*VLOOKUP(SDBYLD2!AV$4,'[1]INTERNAL PARAMETERS-1'!$B$5:$J$44,3,FALSE)</f>
        <v>0</v>
      </c>
      <c r="AW165" s="44">
        <f>SDBYLD1!AW165*VLOOKUP(SDBYLD2!AW$4,'[1]INTERNAL PARAMETERS-1'!$B$5:$J$44,5,FALSE)*VLOOKUP(SDBYLD2!AW$4,'[1]INTERNAL PARAMETERS-1'!$B$5:$J$44,6,FALSE)*VLOOKUP(SDBYLD2!AW$4,'[1]INTERNAL PARAMETERS-1'!$B$5:$J$44,3,FALSE) + SDBYLD1!AW165*(1-VLOOKUP(SDBYLD2!AW$4,'[1]INTERNAL PARAMETERS-1'!$B$5:$J$44,5,FALSE))*VLOOKUP(SDBYLD2!AW$4,'[1]INTERNAL PARAMETERS-1'!$B$5:$J$44,8,FALSE)*VLOOKUP(SDBYLD2!AW$4,'[1]INTERNAL PARAMETERS-1'!$B$5:$J$44,3,FALSE)</f>
        <v>0.38020554422567471</v>
      </c>
      <c r="AX165" s="44">
        <f>SDBYLD1!AX165*VLOOKUP(SDBYLD2!AX$4,'[1]INTERNAL PARAMETERS-1'!$B$5:$J$44,5,FALSE)*VLOOKUP(SDBYLD2!AX$4,'[1]INTERNAL PARAMETERS-1'!$B$5:$J$44,6,FALSE)*VLOOKUP(SDBYLD2!AX$4,'[1]INTERNAL PARAMETERS-1'!$B$5:$J$44,3,FALSE) + SDBYLD1!AX165*(1-VLOOKUP(SDBYLD2!AX$4,'[1]INTERNAL PARAMETERS-1'!$B$5:$J$44,5,FALSE))*VLOOKUP(SDBYLD2!AX$4,'[1]INTERNAL PARAMETERS-1'!$B$5:$J$44,8,FALSE)*VLOOKUP(SDBYLD2!AX$4,'[1]INTERNAL PARAMETERS-1'!$B$5:$J$44,3,FALSE)</f>
        <v>0</v>
      </c>
      <c r="AY165" s="44">
        <f>SDBYLD1!AY165*VLOOKUP(SDBYLD2!AY$4,'[1]INTERNAL PARAMETERS-1'!$B$5:$J$44,5,FALSE)*VLOOKUP(SDBYLD2!AY$4,'[1]INTERNAL PARAMETERS-1'!$B$5:$J$44,6,FALSE)*VLOOKUP(SDBYLD2!AY$4,'[1]INTERNAL PARAMETERS-1'!$B$5:$J$44,3,FALSE) + SDBYLD1!AY165*(1-VLOOKUP(SDBYLD2!AY$4,'[1]INTERNAL PARAMETERS-1'!$B$5:$J$44,5,FALSE))*VLOOKUP(SDBYLD2!AY$4,'[1]INTERNAL PARAMETERS-1'!$B$5:$J$44,8,FALSE)*VLOOKUP(SDBYLD2!AY$4,'[1]INTERNAL PARAMETERS-1'!$B$5:$J$44,3,FALSE)</f>
        <v>0</v>
      </c>
      <c r="AZ165" s="44">
        <f>SDBYLD1!AZ165*VLOOKUP(SDBYLD2!AZ$4,'[1]INTERNAL PARAMETERS-1'!$B$5:$J$44,5,FALSE)*VLOOKUP(SDBYLD2!AZ$4,'[1]INTERNAL PARAMETERS-1'!$B$5:$J$44,6,FALSE)*VLOOKUP(SDBYLD2!AZ$4,'[1]INTERNAL PARAMETERS-1'!$B$5:$J$44,3,FALSE) + SDBYLD1!AZ165*(1-VLOOKUP(SDBYLD2!AZ$4,'[1]INTERNAL PARAMETERS-1'!$B$5:$J$44,5,FALSE))*VLOOKUP(SDBYLD2!AZ$4,'[1]INTERNAL PARAMETERS-1'!$B$5:$J$44,8,FALSE)*VLOOKUP(SDBYLD2!AZ$4,'[1]INTERNAL PARAMETERS-1'!$B$5:$J$44,3,FALSE)</f>
        <v>0</v>
      </c>
      <c r="BA165" s="44">
        <f>SDBYLD1!BA165*VLOOKUP(SDBYLD2!BA$4,'[1]INTERNAL PARAMETERS-1'!$B$5:$J$44,5,FALSE)*VLOOKUP(SDBYLD2!BA$4,'[1]INTERNAL PARAMETERS-1'!$B$5:$J$44,6,FALSE)*VLOOKUP(SDBYLD2!BA$4,'[1]INTERNAL PARAMETERS-1'!$B$5:$J$44,3,FALSE) + SDBYLD1!BA165*(1-VLOOKUP(SDBYLD2!BA$4,'[1]INTERNAL PARAMETERS-1'!$B$5:$J$44,5,FALSE))*VLOOKUP(SDBYLD2!BA$4,'[1]INTERNAL PARAMETERS-1'!$B$5:$J$44,8,FALSE)*VLOOKUP(SDBYLD2!BA$4,'[1]INTERNAL PARAMETERS-1'!$B$5:$J$44,3,FALSE)</f>
        <v>0.9660355479148004</v>
      </c>
      <c r="BB165" s="44">
        <f>SDBYLD1!BB165*VLOOKUP(SDBYLD2!BB$4,'[1]INTERNAL PARAMETERS-1'!$B$5:$J$44,5,FALSE)*VLOOKUP(SDBYLD2!BB$4,'[1]INTERNAL PARAMETERS-1'!$B$5:$J$44,6,FALSE)*VLOOKUP(SDBYLD2!BB$4,'[1]INTERNAL PARAMETERS-1'!$B$5:$J$44,3,FALSE) + SDBYLD1!BB165*(1-VLOOKUP(SDBYLD2!BB$4,'[1]INTERNAL PARAMETERS-1'!$B$5:$J$44,5,FALSE))*VLOOKUP(SDBYLD2!BB$4,'[1]INTERNAL PARAMETERS-1'!$B$5:$J$44,8,FALSE)*VLOOKUP(SDBYLD2!BB$4,'[1]INTERNAL PARAMETERS-1'!$B$5:$J$44,3,FALSE)</f>
        <v>3.0786621767501587E-2</v>
      </c>
      <c r="BC165" s="44">
        <f>SDBYLD1!BC165*VLOOKUP(SDBYLD2!BC$4,'[1]INTERNAL PARAMETERS-1'!$B$5:$J$44,5,FALSE)*VLOOKUP(SDBYLD2!BC$4,'[1]INTERNAL PARAMETERS-1'!$B$5:$J$44,6,FALSE)*VLOOKUP(SDBYLD2!BC$4,'[1]INTERNAL PARAMETERS-1'!$B$5:$J$44,3,FALSE) + SDBYLD1!BC165*(1-VLOOKUP(SDBYLD2!BC$4,'[1]INTERNAL PARAMETERS-1'!$B$5:$J$44,5,FALSE))*VLOOKUP(SDBYLD2!BC$4,'[1]INTERNAL PARAMETERS-1'!$B$5:$J$44,8,FALSE)*VLOOKUP(SDBYLD2!BC$4,'[1]INTERNAL PARAMETERS-1'!$B$5:$J$44,3,FALSE)</f>
        <v>0.17622846205997234</v>
      </c>
      <c r="BD165" s="44">
        <f>SDBYLD1!BD165*VLOOKUP(SDBYLD2!BD$4,'[1]INTERNAL PARAMETERS-1'!$B$5:$J$44,5,FALSE)*VLOOKUP(SDBYLD2!BD$4,'[1]INTERNAL PARAMETERS-1'!$B$5:$J$44,6,FALSE)*VLOOKUP(SDBYLD2!BD$4,'[1]INTERNAL PARAMETERS-1'!$B$5:$J$44,3,FALSE) + SDBYLD1!BD165*(1-VLOOKUP(SDBYLD2!BD$4,'[1]INTERNAL PARAMETERS-1'!$B$5:$J$44,5,FALSE))*VLOOKUP(SDBYLD2!BD$4,'[1]INTERNAL PARAMETERS-1'!$B$5:$J$44,8,FALSE)*VLOOKUP(SDBYLD2!BD$4,'[1]INTERNAL PARAMETERS-1'!$B$5:$J$44,3,FALSE)</f>
        <v>3.3704947297973846E-2</v>
      </c>
      <c r="BE165" s="44">
        <f>SDBYLD1!BE165*VLOOKUP(SDBYLD2!BE$4,'[1]INTERNAL PARAMETERS-1'!$B$5:$J$44,5,FALSE)*VLOOKUP(SDBYLD2!BE$4,'[1]INTERNAL PARAMETERS-1'!$B$5:$J$44,6,FALSE)*VLOOKUP(SDBYLD2!BE$4,'[1]INTERNAL PARAMETERS-1'!$B$5:$J$44,3,FALSE) + SDBYLD1!BE165*(1-VLOOKUP(SDBYLD2!BE$4,'[1]INTERNAL PARAMETERS-1'!$B$5:$J$44,5,FALSE))*VLOOKUP(SDBYLD2!BE$4,'[1]INTERNAL PARAMETERS-1'!$B$5:$J$44,8,FALSE)*VLOOKUP(SDBYLD2!BE$4,'[1]INTERNAL PARAMETERS-1'!$B$5:$J$44,3,FALSE)</f>
        <v>0.1771914974540382</v>
      </c>
      <c r="BF165" s="44">
        <f>SDBYLD1!BF165*VLOOKUP(SDBYLD2!BF$4,'[1]INTERNAL PARAMETERS-1'!$B$5:$J$44,5,FALSE)*VLOOKUP(SDBYLD2!BF$4,'[1]INTERNAL PARAMETERS-1'!$B$5:$J$44,6,FALSE)*VLOOKUP(SDBYLD2!BF$4,'[1]INTERNAL PARAMETERS-1'!$B$5:$J$44,3,FALSE) + SDBYLD1!BF165*(1-VLOOKUP(SDBYLD2!BF$4,'[1]INTERNAL PARAMETERS-1'!$B$5:$J$44,5,FALSE))*VLOOKUP(SDBYLD2!BF$4,'[1]INTERNAL PARAMETERS-1'!$B$5:$J$44,8,FALSE)*VLOOKUP(SDBYLD2!BF$4,'[1]INTERNAL PARAMETERS-1'!$B$5:$J$44,3,FALSE)</f>
        <v>0</v>
      </c>
      <c r="BG165" s="44">
        <f>SDBYLD1!BG165*VLOOKUP(SDBYLD2!BG$4,'[1]INTERNAL PARAMETERS-1'!$B$5:$J$44,5,FALSE)*VLOOKUP(SDBYLD2!BG$4,'[1]INTERNAL PARAMETERS-1'!$B$5:$J$44,6,FALSE)*VLOOKUP(SDBYLD2!BG$4,'[1]INTERNAL PARAMETERS-1'!$B$5:$J$44,3,FALSE) + SDBYLD1!BG165*(1-VLOOKUP(SDBYLD2!BG$4,'[1]INTERNAL PARAMETERS-1'!$B$5:$J$44,5,FALSE))*VLOOKUP(SDBYLD2!BG$4,'[1]INTERNAL PARAMETERS-1'!$B$5:$J$44,8,FALSE)*VLOOKUP(SDBYLD2!BG$4,'[1]INTERNAL PARAMETERS-1'!$B$5:$J$44,3,FALSE)</f>
        <v>3.5190431547519184E-2</v>
      </c>
      <c r="BH165" s="44">
        <f>SDBYLD1!BH165*VLOOKUP(SDBYLD2!BH$4,'[1]INTERNAL PARAMETERS-1'!$B$5:$J$44,5,FALSE)*VLOOKUP(SDBYLD2!BH$4,'[1]INTERNAL PARAMETERS-1'!$B$5:$J$44,6,FALSE)*VLOOKUP(SDBYLD2!BH$4,'[1]INTERNAL PARAMETERS-1'!$B$5:$J$44,3,FALSE) + SDBYLD1!BH165*(1-VLOOKUP(SDBYLD2!BH$4,'[1]INTERNAL PARAMETERS-1'!$B$5:$J$44,5,FALSE))*VLOOKUP(SDBYLD2!BH$4,'[1]INTERNAL PARAMETERS-1'!$B$5:$J$44,8,FALSE)*VLOOKUP(SDBYLD2!BH$4,'[1]INTERNAL PARAMETERS-1'!$B$5:$J$44,3,FALSE)</f>
        <v>2.864025580551996E-4</v>
      </c>
      <c r="BI165" s="44">
        <f>SDBYLD1!BI165*VLOOKUP(SDBYLD2!BI$4,'[1]INTERNAL PARAMETERS-1'!$B$5:$J$44,5,FALSE)*VLOOKUP(SDBYLD2!BI$4,'[1]INTERNAL PARAMETERS-1'!$B$5:$J$44,6,FALSE)*VLOOKUP(SDBYLD2!BI$4,'[1]INTERNAL PARAMETERS-1'!$B$5:$J$44,3,FALSE) + SDBYLD1!BI165*(1-VLOOKUP(SDBYLD2!BI$4,'[1]INTERNAL PARAMETERS-1'!$B$5:$J$44,5,FALSE))*VLOOKUP(SDBYLD2!BI$4,'[1]INTERNAL PARAMETERS-1'!$B$5:$J$44,8,FALSE)*VLOOKUP(SDBYLD2!BI$4,'[1]INTERNAL PARAMETERS-1'!$B$5:$J$44,3,FALSE)</f>
        <v>0</v>
      </c>
      <c r="BJ165" s="44">
        <f>SDBYLD1!BJ165*VLOOKUP(SDBYLD2!BJ$4,'[1]INTERNAL PARAMETERS-1'!$B$5:$J$44,5,FALSE)*VLOOKUP(SDBYLD2!BJ$4,'[1]INTERNAL PARAMETERS-1'!$B$5:$J$44,6,FALSE)*VLOOKUP(SDBYLD2!BJ$4,'[1]INTERNAL PARAMETERS-1'!$B$5:$J$44,3,FALSE) + SDBYLD1!BJ165*(1-VLOOKUP(SDBYLD2!BJ$4,'[1]INTERNAL PARAMETERS-1'!$B$5:$J$44,5,FALSE))*VLOOKUP(SDBYLD2!BJ$4,'[1]INTERNAL PARAMETERS-1'!$B$5:$J$44,8,FALSE)*VLOOKUP(SDBYLD2!BJ$4,'[1]INTERNAL PARAMETERS-1'!$B$5:$J$44,3,FALSE)</f>
        <v>1.7040297714947056E-2</v>
      </c>
      <c r="BK165" s="44">
        <f>SDBYLD1!BK165*VLOOKUP(SDBYLD2!BK$4,'[1]INTERNAL PARAMETERS-1'!$B$5:$J$44,5,FALSE)*VLOOKUP(SDBYLD2!BK$4,'[1]INTERNAL PARAMETERS-1'!$B$5:$J$44,6,FALSE)*VLOOKUP(SDBYLD2!BK$4,'[1]INTERNAL PARAMETERS-1'!$B$5:$J$44,3,FALSE) + SDBYLD1!BK165*(1-VLOOKUP(SDBYLD2!BK$4,'[1]INTERNAL PARAMETERS-1'!$B$5:$J$44,5,FALSE))*VLOOKUP(SDBYLD2!BK$4,'[1]INTERNAL PARAMETERS-1'!$B$5:$J$44,8,FALSE)*VLOOKUP(SDBYLD2!BK$4,'[1]INTERNAL PARAMETERS-1'!$B$5:$J$44,3,FALSE)</f>
        <v>2.2313550927458757E-2</v>
      </c>
      <c r="BL165" s="44">
        <f>SDBYLD1!BL165*VLOOKUP(SDBYLD2!BL$4,'[1]INTERNAL PARAMETERS-1'!$B$5:$J$44,5,FALSE)*VLOOKUP(SDBYLD2!BL$4,'[1]INTERNAL PARAMETERS-1'!$B$5:$J$44,6,FALSE)*VLOOKUP(SDBYLD2!BL$4,'[1]INTERNAL PARAMETERS-1'!$B$5:$J$44,3,FALSE) + SDBYLD1!BL165*(1-VLOOKUP(SDBYLD2!BL$4,'[1]INTERNAL PARAMETERS-1'!$B$5:$J$44,5,FALSE))*VLOOKUP(SDBYLD2!BL$4,'[1]INTERNAL PARAMETERS-1'!$B$5:$J$44,8,FALSE)*VLOOKUP(SDBYLD2!BL$4,'[1]INTERNAL PARAMETERS-1'!$B$5:$J$44,3,FALSE)</f>
        <v>5.1469973609298489E-2</v>
      </c>
      <c r="BM165" s="44">
        <f>SDBYLD1!BM165*VLOOKUP(SDBYLD2!BM$4,'[1]INTERNAL PARAMETERS-1'!$B$5:$J$44,5,FALSE)*VLOOKUP(SDBYLD2!BM$4,'[1]INTERNAL PARAMETERS-1'!$B$5:$J$44,6,FALSE)*VLOOKUP(SDBYLD2!BM$4,'[1]INTERNAL PARAMETERS-1'!$B$5:$J$44,3,FALSE) + SDBYLD1!BM165*(1-VLOOKUP(SDBYLD2!BM$4,'[1]INTERNAL PARAMETERS-1'!$B$5:$J$44,5,FALSE))*VLOOKUP(SDBYLD2!BM$4,'[1]INTERNAL PARAMETERS-1'!$B$5:$J$44,8,FALSE)*VLOOKUP(SDBYLD2!BM$4,'[1]INTERNAL PARAMETERS-1'!$B$5:$J$44,3,FALSE)</f>
        <v>4.9529253996861949E-2</v>
      </c>
      <c r="BN165" s="44">
        <f>SDBYLD1!BN165*VLOOKUP(SDBYLD2!BN$4,'[1]INTERNAL PARAMETERS-1'!$B$5:$J$44,5,FALSE)*VLOOKUP(SDBYLD2!BN$4,'[1]INTERNAL PARAMETERS-1'!$B$5:$J$44,6,FALSE)*VLOOKUP(SDBYLD2!BN$4,'[1]INTERNAL PARAMETERS-1'!$B$5:$J$44,3,FALSE) + SDBYLD1!BN165*(1-VLOOKUP(SDBYLD2!BN$4,'[1]INTERNAL PARAMETERS-1'!$B$5:$J$44,5,FALSE))*VLOOKUP(SDBYLD2!BN$4,'[1]INTERNAL PARAMETERS-1'!$B$5:$J$44,8,FALSE)*VLOOKUP(SDBYLD2!BN$4,'[1]INTERNAL PARAMETERS-1'!$B$5:$J$44,3,FALSE)</f>
        <v>1.8362539327002356E-2</v>
      </c>
      <c r="BO165" s="44">
        <f>SDBYLD1!BO165*VLOOKUP(SDBYLD2!BO$4,'[1]INTERNAL PARAMETERS-1'!$B$5:$J$44,5,FALSE)*VLOOKUP(SDBYLD2!BO$4,'[1]INTERNAL PARAMETERS-1'!$B$5:$J$44,6,FALSE)*VLOOKUP(SDBYLD2!BO$4,'[1]INTERNAL PARAMETERS-1'!$B$5:$J$44,3,FALSE) + SDBYLD1!BO165*(1-VLOOKUP(SDBYLD2!BO$4,'[1]INTERNAL PARAMETERS-1'!$B$5:$J$44,5,FALSE))*VLOOKUP(SDBYLD2!BO$4,'[1]INTERNAL PARAMETERS-1'!$B$5:$J$44,8,FALSE)*VLOOKUP(SDBYLD2!BO$4,'[1]INTERNAL PARAMETERS-1'!$B$5:$J$44,3,FALSE)</f>
        <v>8.118188698264214E-3</v>
      </c>
      <c r="BP165" s="44">
        <f>SDBYLD1!BP165*VLOOKUP(SDBYLD2!BP$4,'[1]INTERNAL PARAMETERS-1'!$B$5:$J$44,5,FALSE)*VLOOKUP(SDBYLD2!BP$4,'[1]INTERNAL PARAMETERS-1'!$B$5:$J$44,6,FALSE)*VLOOKUP(SDBYLD2!BP$4,'[1]INTERNAL PARAMETERS-1'!$B$5:$J$44,3,FALSE) + SDBYLD1!BP165*(1-VLOOKUP(SDBYLD2!BP$4,'[1]INTERNAL PARAMETERS-1'!$B$5:$J$44,5,FALSE))*VLOOKUP(SDBYLD2!BP$4,'[1]INTERNAL PARAMETERS-1'!$B$5:$J$44,8,FALSE)*VLOOKUP(SDBYLD2!BP$4,'[1]INTERNAL PARAMETERS-1'!$B$5:$J$44,3,FALSE)</f>
        <v>4.2934256608309997E-4</v>
      </c>
      <c r="BQ165" s="44">
        <f>SDBYLD1!BQ165*VLOOKUP(SDBYLD2!BQ$4,'[1]INTERNAL PARAMETERS-1'!$B$5:$J$44,5,FALSE)*VLOOKUP(SDBYLD2!BQ$4,'[1]INTERNAL PARAMETERS-1'!$B$5:$J$44,6,FALSE)*VLOOKUP(SDBYLD2!BQ$4,'[1]INTERNAL PARAMETERS-1'!$B$5:$J$44,3,FALSE) + SDBYLD1!BQ165*(1-VLOOKUP(SDBYLD2!BQ$4,'[1]INTERNAL PARAMETERS-1'!$B$5:$J$44,5,FALSE))*VLOOKUP(SDBYLD2!BQ$4,'[1]INTERNAL PARAMETERS-1'!$B$5:$J$44,8,FALSE)*VLOOKUP(SDBYLD2!BQ$4,'[1]INTERNAL PARAMETERS-1'!$B$5:$J$44,3,FALSE)</f>
        <v>6.167424778992129E-2</v>
      </c>
      <c r="BR165" s="44">
        <f>SDBYLD1!BR165*VLOOKUP(SDBYLD2!BR$4,'[1]INTERNAL PARAMETERS-1'!$B$5:$J$44,5,FALSE)*VLOOKUP(SDBYLD2!BR$4,'[1]INTERNAL PARAMETERS-1'!$B$5:$J$44,6,FALSE)*VLOOKUP(SDBYLD2!BR$4,'[1]INTERNAL PARAMETERS-1'!$B$5:$J$44,3,FALSE) + SDBYLD1!BR165*(1-VLOOKUP(SDBYLD2!BR$4,'[1]INTERNAL PARAMETERS-1'!$B$5:$J$44,5,FALSE))*VLOOKUP(SDBYLD2!BR$4,'[1]INTERNAL PARAMETERS-1'!$B$5:$J$44,8,FALSE)*VLOOKUP(SDBYLD2!BR$4,'[1]INTERNAL PARAMETERS-1'!$B$5:$J$44,3,FALSE)</f>
        <v>1.044071867897795E-3</v>
      </c>
      <c r="BS165" s="44">
        <f>SDBYLD1!BS165*VLOOKUP(SDBYLD2!BS$4,'[1]INTERNAL PARAMETERS-1'!$B$5:$J$44,5,FALSE)*VLOOKUP(SDBYLD2!BS$4,'[1]INTERNAL PARAMETERS-1'!$B$5:$J$44,6,FALSE)*VLOOKUP(SDBYLD2!BS$4,'[1]INTERNAL PARAMETERS-1'!$B$5:$J$44,3,FALSE) + SDBYLD1!BS165*(1-VLOOKUP(SDBYLD2!BS$4,'[1]INTERNAL PARAMETERS-1'!$B$5:$J$44,5,FALSE))*VLOOKUP(SDBYLD2!BS$4,'[1]INTERNAL PARAMETERS-1'!$B$5:$J$44,8,FALSE)*VLOOKUP(SDBYLD2!BS$4,'[1]INTERNAL PARAMETERS-1'!$B$5:$J$44,3,FALSE)</f>
        <v>2.0709464952243649E-4</v>
      </c>
      <c r="BT165" s="44">
        <f>SDBYLD1!BT165*VLOOKUP(SDBYLD2!BT$4,'[1]INTERNAL PARAMETERS-1'!$B$5:$J$44,5,FALSE)*VLOOKUP(SDBYLD2!BT$4,'[1]INTERNAL PARAMETERS-1'!$B$5:$J$44,6,FALSE)*VLOOKUP(SDBYLD2!BT$4,'[1]INTERNAL PARAMETERS-1'!$B$5:$J$44,3,FALSE) + SDBYLD1!BT165*(1-VLOOKUP(SDBYLD2!BT$4,'[1]INTERNAL PARAMETERS-1'!$B$5:$J$44,5,FALSE))*VLOOKUP(SDBYLD2!BT$4,'[1]INTERNAL PARAMETERS-1'!$B$5:$J$44,8,FALSE)*VLOOKUP(SDBYLD2!BT$4,'[1]INTERNAL PARAMETERS-1'!$B$5:$J$44,3,FALSE)</f>
        <v>0</v>
      </c>
      <c r="BU165" s="44">
        <f>SDBYLD1!BU165*VLOOKUP(SDBYLD2!BU$4,'[1]INTERNAL PARAMETERS-1'!$B$5:$J$44,5,FALSE)*VLOOKUP(SDBYLD2!BU$4,'[1]INTERNAL PARAMETERS-1'!$B$5:$J$44,6,FALSE)*VLOOKUP(SDBYLD2!BU$4,'[1]INTERNAL PARAMETERS-1'!$B$5:$J$44,3,FALSE) + SDBYLD1!BU165*(1-VLOOKUP(SDBYLD2!BU$4,'[1]INTERNAL PARAMETERS-1'!$B$5:$J$44,5,FALSE))*VLOOKUP(SDBYLD2!BU$4,'[1]INTERNAL PARAMETERS-1'!$B$5:$J$44,8,FALSE)*VLOOKUP(SDBYLD2!BU$4,'[1]INTERNAL PARAMETERS-1'!$B$5:$J$44,3,FALSE)</f>
        <v>0</v>
      </c>
      <c r="BV165" s="44">
        <f>SDBYLD1!BV165*VLOOKUP(SDBYLD2!BV$4,'[1]INTERNAL PARAMETERS-1'!$B$5:$J$44,5,FALSE)*VLOOKUP(SDBYLD2!BV$4,'[1]INTERNAL PARAMETERS-1'!$B$5:$J$44,6,FALSE)*VLOOKUP(SDBYLD2!BV$4,'[1]INTERNAL PARAMETERS-1'!$B$5:$J$44,3,FALSE) + SDBYLD1!BV165*(1-VLOOKUP(SDBYLD2!BV$4,'[1]INTERNAL PARAMETERS-1'!$B$5:$J$44,5,FALSE))*VLOOKUP(SDBYLD2!BV$4,'[1]INTERNAL PARAMETERS-1'!$B$5:$J$44,8,FALSE)*VLOOKUP(SDBYLD2!BV$4,'[1]INTERNAL PARAMETERS-1'!$B$5:$J$44,3,FALSE)</f>
        <v>0</v>
      </c>
      <c r="BW165" s="44">
        <f>SDBYLD1!BW165*VLOOKUP(SDBYLD2!BW$4,'[1]INTERNAL PARAMETERS-1'!$B$5:$J$44,5,FALSE)*VLOOKUP(SDBYLD2!BW$4,'[1]INTERNAL PARAMETERS-1'!$B$5:$J$44,6,FALSE)*VLOOKUP(SDBYLD2!BW$4,'[1]INTERNAL PARAMETERS-1'!$B$5:$J$44,3,FALSE) + SDBYLD1!BW165*(1-VLOOKUP(SDBYLD2!BW$4,'[1]INTERNAL PARAMETERS-1'!$B$5:$J$44,5,FALSE))*VLOOKUP(SDBYLD2!BW$4,'[1]INTERNAL PARAMETERS-1'!$B$5:$J$44,8,FALSE)*VLOOKUP(SDBYLD2!BW$4,'[1]INTERNAL PARAMETERS-1'!$B$5:$J$44,3,FALSE)</f>
        <v>0</v>
      </c>
      <c r="BX165" s="44">
        <f>SDBYLD1!BX165*VLOOKUP(SDBYLD2!BX$4,'[1]INTERNAL PARAMETERS-1'!$B$5:$J$44,5,FALSE)*VLOOKUP(SDBYLD2!BX$4,'[1]INTERNAL PARAMETERS-1'!$B$5:$J$44,6,FALSE)*VLOOKUP(SDBYLD2!BX$4,'[1]INTERNAL PARAMETERS-1'!$B$5:$J$44,3,FALSE) + SDBYLD1!BX165*(1-VLOOKUP(SDBYLD2!BX$4,'[1]INTERNAL PARAMETERS-1'!$B$5:$J$44,5,FALSE))*VLOOKUP(SDBYLD2!BX$4,'[1]INTERNAL PARAMETERS-1'!$B$5:$J$44,8,FALSE)*VLOOKUP(SDBYLD2!BX$4,'[1]INTERNAL PARAMETERS-1'!$B$5:$J$44,3,FALSE)</f>
        <v>0</v>
      </c>
      <c r="BY165" s="44">
        <f>SDBYLD1!BY165*VLOOKUP(SDBYLD2!BY$4,'[1]INTERNAL PARAMETERS-1'!$B$5:$J$44,5,FALSE)*VLOOKUP(SDBYLD2!BY$4,'[1]INTERNAL PARAMETERS-1'!$B$5:$J$44,6,FALSE)*VLOOKUP(SDBYLD2!BY$4,'[1]INTERNAL PARAMETERS-1'!$B$5:$J$44,3,FALSE) + SDBYLD1!BY165*(1-VLOOKUP(SDBYLD2!BY$4,'[1]INTERNAL PARAMETERS-1'!$B$5:$J$44,5,FALSE))*VLOOKUP(SDBYLD2!BY$4,'[1]INTERNAL PARAMETERS-1'!$B$5:$J$44,8,FALSE)*VLOOKUP(SDBYLD2!BY$4,'[1]INTERNAL PARAMETERS-1'!$B$5:$J$44,3,FALSE)</f>
        <v>0</v>
      </c>
      <c r="BZ165" s="44">
        <f>SDBYLD1!BZ165*VLOOKUP(SDBYLD2!BZ$4,'[1]INTERNAL PARAMETERS-1'!$B$5:$J$44,5,FALSE)*VLOOKUP(SDBYLD2!BZ$4,'[1]INTERNAL PARAMETERS-1'!$B$5:$J$44,6,FALSE)*VLOOKUP(SDBYLD2!BZ$4,'[1]INTERNAL PARAMETERS-1'!$B$5:$J$44,3,FALSE) + SDBYLD1!BZ165*(1-VLOOKUP(SDBYLD2!BZ$4,'[1]INTERNAL PARAMETERS-1'!$B$5:$J$44,5,FALSE))*VLOOKUP(SDBYLD2!BZ$4,'[1]INTERNAL PARAMETERS-1'!$B$5:$J$44,8,FALSE)*VLOOKUP(SDBYLD2!BZ$4,'[1]INTERNAL PARAMETERS-1'!$B$5:$J$44,3,FALSE)</f>
        <v>6.7886636331257225E-5</v>
      </c>
      <c r="CA165" s="44">
        <f>SDBYLD1!CA165*VLOOKUP(SDBYLD2!CA$4,'[1]INTERNAL PARAMETERS-1'!$B$5:$J$44,5,FALSE)*VLOOKUP(SDBYLD2!CA$4,'[1]INTERNAL PARAMETERS-1'!$B$5:$J$44,6,FALSE)*VLOOKUP(SDBYLD2!CA$4,'[1]INTERNAL PARAMETERS-1'!$B$5:$J$44,3,FALSE) + SDBYLD1!CA165*(1-VLOOKUP(SDBYLD2!CA$4,'[1]INTERNAL PARAMETERS-1'!$B$5:$J$44,5,FALSE))*VLOOKUP(SDBYLD2!CA$4,'[1]INTERNAL PARAMETERS-1'!$B$5:$J$44,8,FALSE)*VLOOKUP(SDBYLD2!CA$4,'[1]INTERNAL PARAMETERS-1'!$B$5:$J$44,3,FALSE)</f>
        <v>0</v>
      </c>
      <c r="CB165" s="44">
        <f>SDBYLD1!CB165*VLOOKUP(SDBYLD2!CB$4,'[1]INTERNAL PARAMETERS-1'!$B$5:$J$44,5,FALSE)*VLOOKUP(SDBYLD2!CB$4,'[1]INTERNAL PARAMETERS-1'!$B$5:$J$44,6,FALSE)*VLOOKUP(SDBYLD2!CB$4,'[1]INTERNAL PARAMETERS-1'!$B$5:$J$44,3,FALSE) + SDBYLD1!CB165*(1-VLOOKUP(SDBYLD2!CB$4,'[1]INTERNAL PARAMETERS-1'!$B$5:$J$44,5,FALSE))*VLOOKUP(SDBYLD2!CB$4,'[1]INTERNAL PARAMETERS-1'!$B$5:$J$44,8,FALSE)*VLOOKUP(SDBYLD2!CB$4,'[1]INTERNAL PARAMETERS-1'!$B$5:$J$44,3,FALSE)</f>
        <v>0</v>
      </c>
      <c r="CC165" s="44">
        <f>SDBYLD1!CC165*VLOOKUP(SDBYLD2!CC$4,'[1]INTERNAL PARAMETERS-1'!$B$5:$J$44,5,FALSE)*VLOOKUP(SDBYLD2!CC$4,'[1]INTERNAL PARAMETERS-1'!$B$5:$J$44,6,FALSE)*VLOOKUP(SDBYLD2!CC$4,'[1]INTERNAL PARAMETERS-1'!$B$5:$J$44,3,FALSE) + SDBYLD1!CC165*(1-VLOOKUP(SDBYLD2!CC$4,'[1]INTERNAL PARAMETERS-1'!$B$5:$J$44,5,FALSE))*VLOOKUP(SDBYLD2!CC$4,'[1]INTERNAL PARAMETERS-1'!$B$5:$J$44,8,FALSE)*VLOOKUP(SDBYLD2!CC$4,'[1]INTERNAL PARAMETERS-1'!$B$5:$J$44,3,FALSE)</f>
        <v>3.0172220988885237E-4</v>
      </c>
      <c r="CD165" s="44">
        <f>SDBYLD1!CD165*VLOOKUP(SDBYLD2!CD$4,'[1]INTERNAL PARAMETERS-1'!$B$5:$J$44,5,FALSE)*VLOOKUP(SDBYLD2!CD$4,'[1]INTERNAL PARAMETERS-1'!$B$5:$J$44,6,FALSE)*VLOOKUP(SDBYLD2!CD$4,'[1]INTERNAL PARAMETERS-1'!$B$5:$J$44,3,FALSE) + SDBYLD1!CD165*(1-VLOOKUP(SDBYLD2!CD$4,'[1]INTERNAL PARAMETERS-1'!$B$5:$J$44,5,FALSE))*VLOOKUP(SDBYLD2!CD$4,'[1]INTERNAL PARAMETERS-1'!$B$5:$J$44,8,FALSE)*VLOOKUP(SDBYLD2!CD$4,'[1]INTERNAL PARAMETERS-1'!$B$5:$J$44,3,FALSE)</f>
        <v>9.7587757137627723E-4</v>
      </c>
      <c r="CE165" s="44">
        <f>SDBYLD1!CE165*VLOOKUP(SDBYLD2!CE$4,'[1]INTERNAL PARAMETERS-1'!$B$5:$J$44,5,FALSE)*VLOOKUP(SDBYLD2!CE$4,'[1]INTERNAL PARAMETERS-1'!$B$5:$J$44,6,FALSE)*VLOOKUP(SDBYLD2!CE$4,'[1]INTERNAL PARAMETERS-1'!$B$5:$J$44,3,FALSE) + SDBYLD1!CE165*(1-VLOOKUP(SDBYLD2!CE$4,'[1]INTERNAL PARAMETERS-1'!$B$5:$J$44,5,FALSE))*VLOOKUP(SDBYLD2!CE$4,'[1]INTERNAL PARAMETERS-1'!$B$5:$J$44,8,FALSE)*VLOOKUP(SDBYLD2!CE$4,'[1]INTERNAL PARAMETERS-1'!$B$5:$J$44,3,FALSE)</f>
        <v>9.7791067441775409E-4</v>
      </c>
      <c r="CF165" s="44">
        <f>SDBYLD1!CF165*VLOOKUP(SDBYLD2!CF$4,'[1]INTERNAL PARAMETERS-1'!$B$5:$J$44,5,FALSE)*VLOOKUP(SDBYLD2!CF$4,'[1]INTERNAL PARAMETERS-1'!$B$5:$J$44,6,FALSE)*VLOOKUP(SDBYLD2!CF$4,'[1]INTERNAL PARAMETERS-1'!$B$5:$J$44,3,FALSE) + SDBYLD1!CF165*(1-VLOOKUP(SDBYLD2!CF$4,'[1]INTERNAL PARAMETERS-1'!$B$5:$J$44,5,FALSE))*VLOOKUP(SDBYLD2!CF$4,'[1]INTERNAL PARAMETERS-1'!$B$5:$J$44,8,FALSE)*VLOOKUP(SDBYLD2!CF$4,'[1]INTERNAL PARAMETERS-1'!$B$5:$J$44,3,FALSE)</f>
        <v>0</v>
      </c>
      <c r="CG165" s="44">
        <f>SDBYLD1!CG165*VLOOKUP(SDBYLD2!CG$4,'[1]INTERNAL PARAMETERS-1'!$B$5:$J$44,5,FALSE)*VLOOKUP(SDBYLD2!CG$4,'[1]INTERNAL PARAMETERS-1'!$B$5:$J$44,6,FALSE)*VLOOKUP(SDBYLD2!CG$4,'[1]INTERNAL PARAMETERS-1'!$B$5:$J$44,3,FALSE) + SDBYLD1!CG165*(1-VLOOKUP(SDBYLD2!CG$4,'[1]INTERNAL PARAMETERS-1'!$B$5:$J$44,5,FALSE))*VLOOKUP(SDBYLD2!CG$4,'[1]INTERNAL PARAMETERS-1'!$B$5:$J$44,8,FALSE)*VLOOKUP(SDBYLD2!CG$4,'[1]INTERNAL PARAMETERS-1'!$B$5:$J$44,3,FALSE)</f>
        <v>1.2477455580238092E-4</v>
      </c>
      <c r="CH165" s="43">
        <f>SDBYLD1!CH165*VLOOKUP(SDBYLD2!CH$4,'[1]INTERNAL PARAMETERS-1'!$B$5:$J$44,5,FALSE)*VLOOKUP(SDBYLD2!CH$4,'[1]INTERNAL PARAMETERS-1'!$B$5:$J$44,6,FALSE)*VLOOKUP(SDBYLD2!CH$4,'[1]INTERNAL PARAMETERS-1'!$B$5:$J$44,3,FALSE) + SDBYLD1!CH165*(1-VLOOKUP(SDBYLD2!CH$4,'[1]INTERNAL PARAMETERS-1'!$B$5:$J$44,5,FALSE))*VLOOKUP(SDBYLD2!CH$4,'[1]INTERNAL PARAMETERS-1'!$B$5:$J$44,8,FALSE)*VLOOKUP(SDBYLD2!CH$4,'[1]INTERNAL PARAMETERS-1'!$B$5:$J$44,3,FALSE)</f>
        <v>0</v>
      </c>
      <c r="CJ165" s="45">
        <f t="shared" si="4"/>
        <v>6.7963859038575274</v>
      </c>
      <c r="CK165" s="43">
        <f t="shared" si="5"/>
        <v>2.0322661876206092</v>
      </c>
    </row>
    <row r="166" spans="2:89" x14ac:dyDescent="0.4">
      <c r="B166" s="58" t="s">
        <v>8</v>
      </c>
      <c r="C166" s="57" t="s">
        <v>68</v>
      </c>
      <c r="D166" s="57" t="s">
        <v>49</v>
      </c>
      <c r="E166" s="133">
        <f>SDBeam!X166</f>
        <v>62.795194913706354</v>
      </c>
      <c r="F166" s="59">
        <f>'[1]INTERNAL PARAMETERS-1'!M22</f>
        <v>5.05</v>
      </c>
      <c r="G166" s="45">
        <f>SDBYLD1!G166*VLOOKUP(SDBYLD2!G$4,'[1]INTERNAL PARAMETERS-1'!$B$5:$J$44,5,FALSE)*VLOOKUP(SDBYLD2!G$4,'[1]INTERNAL PARAMETERS-1'!$B$5:$J$44,7,FALSE)*SDBYLD2!$F166 + SDBYLD1!G166*(1-VLOOKUP(SDBYLD2!G$4,'[1]INTERNAL PARAMETERS-1'!$B$5:$J$44,5,FALSE))*VLOOKUP(SDBYLD2!G$4,'[1]INTERNAL PARAMETERS-1'!$B$5:$J$44,9,FALSE)*SDBYLD2!$F166</f>
        <v>0.48015834732071755</v>
      </c>
      <c r="H166" s="44">
        <f>SDBYLD1!H166*VLOOKUP(SDBYLD2!H$4,'[1]INTERNAL PARAMETERS-1'!$B$5:$J$44,5,FALSE)*VLOOKUP(SDBYLD2!H$4,'[1]INTERNAL PARAMETERS-1'!$B$5:$J$44,7,FALSE)*SDBYLD2!$F166 + SDBYLD1!H166*(1-VLOOKUP(SDBYLD2!H$4,'[1]INTERNAL PARAMETERS-1'!$B$5:$J$44,5,FALSE))*VLOOKUP(SDBYLD2!H$4,'[1]INTERNAL PARAMETERS-1'!$B$5:$J$44,9,FALSE)*SDBYLD2!$F166</f>
        <v>0.2413019877876611</v>
      </c>
      <c r="I166" s="44">
        <f>SDBYLD1!I166*VLOOKUP(SDBYLD2!I$4,'[1]INTERNAL PARAMETERS-1'!$B$5:$J$44,5,FALSE)*VLOOKUP(SDBYLD2!I$4,'[1]INTERNAL PARAMETERS-1'!$B$5:$J$44,7,FALSE)*SDBYLD2!$F166 + SDBYLD1!I166*(1-VLOOKUP(SDBYLD2!I$4,'[1]INTERNAL PARAMETERS-1'!$B$5:$J$44,5,FALSE))*VLOOKUP(SDBYLD2!I$4,'[1]INTERNAL PARAMETERS-1'!$B$5:$J$44,9,FALSE)*SDBYLD2!$F166</f>
        <v>0.72634044658510555</v>
      </c>
      <c r="J166" s="44">
        <f>SDBYLD1!J166*VLOOKUP(SDBYLD2!J$4,'[1]INTERNAL PARAMETERS-1'!$B$5:$J$44,5,FALSE)*VLOOKUP(SDBYLD2!J$4,'[1]INTERNAL PARAMETERS-1'!$B$5:$J$44,7,FALSE)*SDBYLD2!$F166 + SDBYLD1!J166*(1-VLOOKUP(SDBYLD2!J$4,'[1]INTERNAL PARAMETERS-1'!$B$5:$J$44,5,FALSE))*VLOOKUP(SDBYLD2!J$4,'[1]INTERNAL PARAMETERS-1'!$B$5:$J$44,9,FALSE)*SDBYLD2!$F166</f>
        <v>0</v>
      </c>
      <c r="K166" s="44">
        <f>SDBYLD1!K166*VLOOKUP(SDBYLD2!K$4,'[1]INTERNAL PARAMETERS-1'!$B$5:$J$44,5,FALSE)*VLOOKUP(SDBYLD2!K$4,'[1]INTERNAL PARAMETERS-1'!$B$5:$J$44,7,FALSE)*SDBYLD2!$F166 + SDBYLD1!K166*(1-VLOOKUP(SDBYLD2!K$4,'[1]INTERNAL PARAMETERS-1'!$B$5:$J$44,5,FALSE))*VLOOKUP(SDBYLD2!K$4,'[1]INTERNAL PARAMETERS-1'!$B$5:$J$44,9,FALSE)*SDBYLD2!$F166</f>
        <v>0</v>
      </c>
      <c r="L166" s="44">
        <f>SDBYLD1!L166*VLOOKUP(SDBYLD2!L$4,'[1]INTERNAL PARAMETERS-1'!$B$5:$J$44,5,FALSE)*VLOOKUP(SDBYLD2!L$4,'[1]INTERNAL PARAMETERS-1'!$B$5:$J$44,7,FALSE)*SDBYLD2!$F166 + SDBYLD1!L166*(1-VLOOKUP(SDBYLD2!L$4,'[1]INTERNAL PARAMETERS-1'!$B$5:$J$44,5,FALSE))*VLOOKUP(SDBYLD2!L$4,'[1]INTERNAL PARAMETERS-1'!$B$5:$J$44,9,FALSE)*SDBYLD2!$F166</f>
        <v>0</v>
      </c>
      <c r="M166" s="44">
        <f>SDBYLD1!M166*VLOOKUP(SDBYLD2!M$4,'[1]INTERNAL PARAMETERS-1'!$B$5:$J$44,5,FALSE)*VLOOKUP(SDBYLD2!M$4,'[1]INTERNAL PARAMETERS-1'!$B$5:$J$44,7,FALSE)*SDBYLD2!$F166 + SDBYLD1!M166*(1-VLOOKUP(SDBYLD2!M$4,'[1]INTERNAL PARAMETERS-1'!$B$5:$J$44,5,FALSE))*VLOOKUP(SDBYLD2!M$4,'[1]INTERNAL PARAMETERS-1'!$B$5:$J$44,9,FALSE)*SDBYLD2!$F166</f>
        <v>0.2001606259979411</v>
      </c>
      <c r="N166" s="44">
        <f>SDBYLD1!N166*VLOOKUP(SDBYLD2!N$4,'[1]INTERNAL PARAMETERS-1'!$B$5:$J$44,5,FALSE)*VLOOKUP(SDBYLD2!N$4,'[1]INTERNAL PARAMETERS-1'!$B$5:$J$44,7,FALSE)*SDBYLD2!$F166 + SDBYLD1!N166*(1-VLOOKUP(SDBYLD2!N$4,'[1]INTERNAL PARAMETERS-1'!$B$5:$J$44,5,FALSE))*VLOOKUP(SDBYLD2!N$4,'[1]INTERNAL PARAMETERS-1'!$B$5:$J$44,9,FALSE)*SDBYLD2!$F166</f>
        <v>1.4266164818527265E-3</v>
      </c>
      <c r="O166" s="44">
        <f>SDBYLD1!O166*VLOOKUP(SDBYLD2!O$4,'[1]INTERNAL PARAMETERS-1'!$B$5:$J$44,5,FALSE)*VLOOKUP(SDBYLD2!O$4,'[1]INTERNAL PARAMETERS-1'!$B$5:$J$44,7,FALSE)*SDBYLD2!$F166 + SDBYLD1!O166*(1-VLOOKUP(SDBYLD2!O$4,'[1]INTERNAL PARAMETERS-1'!$B$5:$J$44,5,FALSE))*VLOOKUP(SDBYLD2!O$4,'[1]INTERNAL PARAMETERS-1'!$B$5:$J$44,9,FALSE)*SDBYLD2!$F166</f>
        <v>0</v>
      </c>
      <c r="P166" s="44">
        <f>SDBYLD1!P166*VLOOKUP(SDBYLD2!P$4,'[1]INTERNAL PARAMETERS-1'!$B$5:$J$44,5,FALSE)*VLOOKUP(SDBYLD2!P$4,'[1]INTERNAL PARAMETERS-1'!$B$5:$J$44,7,FALSE)*SDBYLD2!$F166 + SDBYLD1!P166*(1-VLOOKUP(SDBYLD2!P$4,'[1]INTERNAL PARAMETERS-1'!$B$5:$J$44,5,FALSE))*VLOOKUP(SDBYLD2!P$4,'[1]INTERNAL PARAMETERS-1'!$B$5:$J$44,9,FALSE)*SDBYLD2!$F166</f>
        <v>0</v>
      </c>
      <c r="Q166" s="44">
        <f>SDBYLD1!Q166*VLOOKUP(SDBYLD2!Q$4,'[1]INTERNAL PARAMETERS-1'!$B$5:$J$44,5,FALSE)*VLOOKUP(SDBYLD2!Q$4,'[1]INTERNAL PARAMETERS-1'!$B$5:$J$44,7,FALSE)*SDBYLD2!$F166 + SDBYLD1!Q166*(1-VLOOKUP(SDBYLD2!Q$4,'[1]INTERNAL PARAMETERS-1'!$B$5:$J$44,5,FALSE))*VLOOKUP(SDBYLD2!Q$4,'[1]INTERNAL PARAMETERS-1'!$B$5:$J$44,9,FALSE)*SDBYLD2!$F166</f>
        <v>0</v>
      </c>
      <c r="R166" s="44">
        <f>SDBYLD1!R166*VLOOKUP(SDBYLD2!R$4,'[1]INTERNAL PARAMETERS-1'!$B$5:$J$44,5,FALSE)*VLOOKUP(SDBYLD2!R$4,'[1]INTERNAL PARAMETERS-1'!$B$5:$J$44,7,FALSE)*SDBYLD2!$F166 + SDBYLD1!R166*(1-VLOOKUP(SDBYLD2!R$4,'[1]INTERNAL PARAMETERS-1'!$B$5:$J$44,5,FALSE))*VLOOKUP(SDBYLD2!R$4,'[1]INTERNAL PARAMETERS-1'!$B$5:$J$44,9,FALSE)*SDBYLD2!$F166</f>
        <v>0</v>
      </c>
      <c r="S166" s="44">
        <f>SDBYLD1!S166*VLOOKUP(SDBYLD2!S$4,'[1]INTERNAL PARAMETERS-1'!$B$5:$J$44,5,FALSE)*VLOOKUP(SDBYLD2!S$4,'[1]INTERNAL PARAMETERS-1'!$B$5:$J$44,7,FALSE)*SDBYLD2!$F166 + SDBYLD1!S166*(1-VLOOKUP(SDBYLD2!S$4,'[1]INTERNAL PARAMETERS-1'!$B$5:$J$44,5,FALSE))*VLOOKUP(SDBYLD2!S$4,'[1]INTERNAL PARAMETERS-1'!$B$5:$J$44,9,FALSE)*SDBYLD2!$F166</f>
        <v>8.5026101310464425E-2</v>
      </c>
      <c r="T166" s="44">
        <f>SDBYLD1!T166*VLOOKUP(SDBYLD2!T$4,'[1]INTERNAL PARAMETERS-1'!$B$5:$J$44,5,FALSE)*VLOOKUP(SDBYLD2!T$4,'[1]INTERNAL PARAMETERS-1'!$B$5:$J$44,7,FALSE)*SDBYLD2!$F166 + SDBYLD1!T166*(1-VLOOKUP(SDBYLD2!T$4,'[1]INTERNAL PARAMETERS-1'!$B$5:$J$44,5,FALSE))*VLOOKUP(SDBYLD2!T$4,'[1]INTERNAL PARAMETERS-1'!$B$5:$J$44,9,FALSE)*SDBYLD2!$F166</f>
        <v>8.1520941820155783E-3</v>
      </c>
      <c r="U166" s="44">
        <f>SDBYLD1!U166*VLOOKUP(SDBYLD2!U$4,'[1]INTERNAL PARAMETERS-1'!$B$5:$J$44,5,FALSE)*VLOOKUP(SDBYLD2!U$4,'[1]INTERNAL PARAMETERS-1'!$B$5:$J$44,7,FALSE)*SDBYLD2!$F166 + SDBYLD1!U166*(1-VLOOKUP(SDBYLD2!U$4,'[1]INTERNAL PARAMETERS-1'!$B$5:$J$44,5,FALSE))*VLOOKUP(SDBYLD2!U$4,'[1]INTERNAL PARAMETERS-1'!$B$5:$J$44,9,FALSE)*SDBYLD2!$F166</f>
        <v>6.1412442837850689E-3</v>
      </c>
      <c r="V166" s="44">
        <f>SDBYLD1!V166*VLOOKUP(SDBYLD2!V$4,'[1]INTERNAL PARAMETERS-1'!$B$5:$J$44,5,FALSE)*VLOOKUP(SDBYLD2!V$4,'[1]INTERNAL PARAMETERS-1'!$B$5:$J$44,7,FALSE)*SDBYLD2!$F166 + SDBYLD1!V166*(1-VLOOKUP(SDBYLD2!V$4,'[1]INTERNAL PARAMETERS-1'!$B$5:$J$44,5,FALSE))*VLOOKUP(SDBYLD2!V$4,'[1]INTERNAL PARAMETERS-1'!$B$5:$J$44,9,FALSE)*SDBYLD2!$F166</f>
        <v>9.5501445614055436E-2</v>
      </c>
      <c r="W166" s="44">
        <f>SDBYLD1!W166*VLOOKUP(SDBYLD2!W$4,'[1]INTERNAL PARAMETERS-1'!$B$5:$J$44,5,FALSE)*VLOOKUP(SDBYLD2!W$4,'[1]INTERNAL PARAMETERS-1'!$B$5:$J$44,7,FALSE)*SDBYLD2!$F166 + SDBYLD1!W166*(1-VLOOKUP(SDBYLD2!W$4,'[1]INTERNAL PARAMETERS-1'!$B$5:$J$44,5,FALSE))*VLOOKUP(SDBYLD2!W$4,'[1]INTERNAL PARAMETERS-1'!$B$5:$J$44,9,FALSE)*SDBYLD2!$F166</f>
        <v>0</v>
      </c>
      <c r="X166" s="44">
        <f>SDBYLD1!X166*VLOOKUP(SDBYLD2!X$4,'[1]INTERNAL PARAMETERS-1'!$B$5:$J$44,5,FALSE)*VLOOKUP(SDBYLD2!X$4,'[1]INTERNAL PARAMETERS-1'!$B$5:$J$44,7,FALSE)*SDBYLD2!$F166 + SDBYLD1!X166*(1-VLOOKUP(SDBYLD2!X$4,'[1]INTERNAL PARAMETERS-1'!$B$5:$J$44,5,FALSE))*VLOOKUP(SDBYLD2!X$4,'[1]INTERNAL PARAMETERS-1'!$B$5:$J$44,9,FALSE)*SDBYLD2!$F166</f>
        <v>0</v>
      </c>
      <c r="Y166" s="44">
        <f>SDBYLD1!Y166*VLOOKUP(SDBYLD2!Y$4,'[1]INTERNAL PARAMETERS-1'!$B$5:$J$44,5,FALSE)*VLOOKUP(SDBYLD2!Y$4,'[1]INTERNAL PARAMETERS-1'!$B$5:$J$44,7,FALSE)*SDBYLD2!$F166 + SDBYLD1!Y166*(1-VLOOKUP(SDBYLD2!Y$4,'[1]INTERNAL PARAMETERS-1'!$B$5:$J$44,5,FALSE))*VLOOKUP(SDBYLD2!Y$4,'[1]INTERNAL PARAMETERS-1'!$B$5:$J$44,9,FALSE)*SDBYLD2!$F166</f>
        <v>0</v>
      </c>
      <c r="Z166" s="44">
        <f>SDBYLD1!Z166*VLOOKUP(SDBYLD2!Z$4,'[1]INTERNAL PARAMETERS-1'!$B$5:$J$44,5,FALSE)*VLOOKUP(SDBYLD2!Z$4,'[1]INTERNAL PARAMETERS-1'!$B$5:$J$44,7,FALSE)*SDBYLD2!$F166 + SDBYLD1!Z166*(1-VLOOKUP(SDBYLD2!Z$4,'[1]INTERNAL PARAMETERS-1'!$B$5:$J$44,5,FALSE))*VLOOKUP(SDBYLD2!Z$4,'[1]INTERNAL PARAMETERS-1'!$B$5:$J$44,9,FALSE)*SDBYLD2!$F166</f>
        <v>0</v>
      </c>
      <c r="AA166" s="44">
        <f>SDBYLD1!AA166*VLOOKUP(SDBYLD2!AA$4,'[1]INTERNAL PARAMETERS-1'!$B$5:$J$44,5,FALSE)*VLOOKUP(SDBYLD2!AA$4,'[1]INTERNAL PARAMETERS-1'!$B$5:$J$44,7,FALSE)*SDBYLD2!$F166 + SDBYLD1!AA166*(1-VLOOKUP(SDBYLD2!AA$4,'[1]INTERNAL PARAMETERS-1'!$B$5:$J$44,5,FALSE))*VLOOKUP(SDBYLD2!AA$4,'[1]INTERNAL PARAMETERS-1'!$B$5:$J$44,9,FALSE)*SDBYLD2!$F166</f>
        <v>0</v>
      </c>
      <c r="AB166" s="44">
        <f>SDBYLD1!AB166*VLOOKUP(SDBYLD2!AB$4,'[1]INTERNAL PARAMETERS-1'!$B$5:$J$44,5,FALSE)*VLOOKUP(SDBYLD2!AB$4,'[1]INTERNAL PARAMETERS-1'!$B$5:$J$44,7,FALSE)*SDBYLD2!$F166 + SDBYLD1!AB166*(1-VLOOKUP(SDBYLD2!AB$4,'[1]INTERNAL PARAMETERS-1'!$B$5:$J$44,5,FALSE))*VLOOKUP(SDBYLD2!AB$4,'[1]INTERNAL PARAMETERS-1'!$B$5:$J$44,9,FALSE)*SDBYLD2!$F166</f>
        <v>0</v>
      </c>
      <c r="AC166" s="44">
        <f>SDBYLD1!AC166*VLOOKUP(SDBYLD2!AC$4,'[1]INTERNAL PARAMETERS-1'!$B$5:$J$44,5,FALSE)*VLOOKUP(SDBYLD2!AC$4,'[1]INTERNAL PARAMETERS-1'!$B$5:$J$44,7,FALSE)*SDBYLD2!$F166 + SDBYLD1!AC166*(1-VLOOKUP(SDBYLD2!AC$4,'[1]INTERNAL PARAMETERS-1'!$B$5:$J$44,5,FALSE))*VLOOKUP(SDBYLD2!AC$4,'[1]INTERNAL PARAMETERS-1'!$B$5:$J$44,9,FALSE)*SDBYLD2!$F166</f>
        <v>0</v>
      </c>
      <c r="AD166" s="44">
        <f>SDBYLD1!AD166*VLOOKUP(SDBYLD2!AD$4,'[1]INTERNAL PARAMETERS-1'!$B$5:$J$44,5,FALSE)*VLOOKUP(SDBYLD2!AD$4,'[1]INTERNAL PARAMETERS-1'!$B$5:$J$44,7,FALSE)*SDBYLD2!$F166 + SDBYLD1!AD166*(1-VLOOKUP(SDBYLD2!AD$4,'[1]INTERNAL PARAMETERS-1'!$B$5:$J$44,5,FALSE))*VLOOKUP(SDBYLD2!AD$4,'[1]INTERNAL PARAMETERS-1'!$B$5:$J$44,9,FALSE)*SDBYLD2!$F166</f>
        <v>0</v>
      </c>
      <c r="AE166" s="44">
        <f>SDBYLD1!AE166*VLOOKUP(SDBYLD2!AE$4,'[1]INTERNAL PARAMETERS-1'!$B$5:$J$44,5,FALSE)*VLOOKUP(SDBYLD2!AE$4,'[1]INTERNAL PARAMETERS-1'!$B$5:$J$44,7,FALSE)*SDBYLD2!$F166 + SDBYLD1!AE166*(1-VLOOKUP(SDBYLD2!AE$4,'[1]INTERNAL PARAMETERS-1'!$B$5:$J$44,5,FALSE))*VLOOKUP(SDBYLD2!AE$4,'[1]INTERNAL PARAMETERS-1'!$B$5:$J$44,9,FALSE)*SDBYLD2!$F166</f>
        <v>0</v>
      </c>
      <c r="AF166" s="44">
        <f>SDBYLD1!AF166*VLOOKUP(SDBYLD2!AF$4,'[1]INTERNAL PARAMETERS-1'!$B$5:$J$44,5,FALSE)*VLOOKUP(SDBYLD2!AF$4,'[1]INTERNAL PARAMETERS-1'!$B$5:$J$44,7,FALSE)*SDBYLD2!$F166 + SDBYLD1!AF166*(1-VLOOKUP(SDBYLD2!AF$4,'[1]INTERNAL PARAMETERS-1'!$B$5:$J$44,5,FALSE))*VLOOKUP(SDBYLD2!AF$4,'[1]INTERNAL PARAMETERS-1'!$B$5:$J$44,9,FALSE)*SDBYLD2!$F166</f>
        <v>0</v>
      </c>
      <c r="AG166" s="44">
        <f>SDBYLD1!AG166*VLOOKUP(SDBYLD2!AG$4,'[1]INTERNAL PARAMETERS-1'!$B$5:$J$44,5,FALSE)*VLOOKUP(SDBYLD2!AG$4,'[1]INTERNAL PARAMETERS-1'!$B$5:$J$44,7,FALSE)*SDBYLD2!$F166 + SDBYLD1!AG166*(1-VLOOKUP(SDBYLD2!AG$4,'[1]INTERNAL PARAMETERS-1'!$B$5:$J$44,5,FALSE))*VLOOKUP(SDBYLD2!AG$4,'[1]INTERNAL PARAMETERS-1'!$B$5:$J$44,9,FALSE)*SDBYLD2!$F166</f>
        <v>0</v>
      </c>
      <c r="AH166" s="44">
        <f>SDBYLD1!AH166*VLOOKUP(SDBYLD2!AH$4,'[1]INTERNAL PARAMETERS-1'!$B$5:$J$44,5,FALSE)*VLOOKUP(SDBYLD2!AH$4,'[1]INTERNAL PARAMETERS-1'!$B$5:$J$44,7,FALSE)*SDBYLD2!$F166 + SDBYLD1!AH166*(1-VLOOKUP(SDBYLD2!AH$4,'[1]INTERNAL PARAMETERS-1'!$B$5:$J$44,5,FALSE))*VLOOKUP(SDBYLD2!AH$4,'[1]INTERNAL PARAMETERS-1'!$B$5:$J$44,9,FALSE)*SDBYLD2!$F166</f>
        <v>0</v>
      </c>
      <c r="AI166" s="44">
        <f>SDBYLD1!AI166*VLOOKUP(SDBYLD2!AI$4,'[1]INTERNAL PARAMETERS-1'!$B$5:$J$44,5,FALSE)*VLOOKUP(SDBYLD2!AI$4,'[1]INTERNAL PARAMETERS-1'!$B$5:$J$44,7,FALSE)*SDBYLD2!$F166 + SDBYLD1!AI166*(1-VLOOKUP(SDBYLD2!AI$4,'[1]INTERNAL PARAMETERS-1'!$B$5:$J$44,5,FALSE))*VLOOKUP(SDBYLD2!AI$4,'[1]INTERNAL PARAMETERS-1'!$B$5:$J$44,9,FALSE)*SDBYLD2!$F166</f>
        <v>0</v>
      </c>
      <c r="AJ166" s="44">
        <f>SDBYLD1!AJ166*VLOOKUP(SDBYLD2!AJ$4,'[1]INTERNAL PARAMETERS-1'!$B$5:$J$44,5,FALSE)*VLOOKUP(SDBYLD2!AJ$4,'[1]INTERNAL PARAMETERS-1'!$B$5:$J$44,7,FALSE)*SDBYLD2!$F166 + SDBYLD1!AJ166*(1-VLOOKUP(SDBYLD2!AJ$4,'[1]INTERNAL PARAMETERS-1'!$B$5:$J$44,5,FALSE))*VLOOKUP(SDBYLD2!AJ$4,'[1]INTERNAL PARAMETERS-1'!$B$5:$J$44,9,FALSE)*SDBYLD2!$F166</f>
        <v>1.0597722436620252E-2</v>
      </c>
      <c r="AK166" s="44">
        <f>SDBYLD1!AK166*VLOOKUP(SDBYLD2!AK$4,'[1]INTERNAL PARAMETERS-1'!$B$5:$J$44,5,FALSE)*VLOOKUP(SDBYLD2!AK$4,'[1]INTERNAL PARAMETERS-1'!$B$5:$J$44,7,FALSE)*SDBYLD2!$F166 + SDBYLD1!AK166*(1-VLOOKUP(SDBYLD2!AK$4,'[1]INTERNAL PARAMETERS-1'!$B$5:$J$44,5,FALSE))*VLOOKUP(SDBYLD2!AK$4,'[1]INTERNAL PARAMETERS-1'!$B$5:$J$44,9,FALSE)*SDBYLD2!$F166</f>
        <v>0</v>
      </c>
      <c r="AL166" s="44">
        <f>SDBYLD1!AL166*VLOOKUP(SDBYLD2!AL$4,'[1]INTERNAL PARAMETERS-1'!$B$5:$J$44,5,FALSE)*VLOOKUP(SDBYLD2!AL$4,'[1]INTERNAL PARAMETERS-1'!$B$5:$J$44,7,FALSE)*SDBYLD2!$F166 + SDBYLD1!AL166*(1-VLOOKUP(SDBYLD2!AL$4,'[1]INTERNAL PARAMETERS-1'!$B$5:$J$44,5,FALSE))*VLOOKUP(SDBYLD2!AL$4,'[1]INTERNAL PARAMETERS-1'!$B$5:$J$44,9,FALSE)*SDBYLD2!$F166</f>
        <v>0</v>
      </c>
      <c r="AM166" s="44">
        <f>SDBYLD1!AM166*VLOOKUP(SDBYLD2!AM$4,'[1]INTERNAL PARAMETERS-1'!$B$5:$J$44,5,FALSE)*VLOOKUP(SDBYLD2!AM$4,'[1]INTERNAL PARAMETERS-1'!$B$5:$J$44,7,FALSE)*SDBYLD2!$F166 + SDBYLD1!AM166*(1-VLOOKUP(SDBYLD2!AM$4,'[1]INTERNAL PARAMETERS-1'!$B$5:$J$44,5,FALSE))*VLOOKUP(SDBYLD2!AM$4,'[1]INTERNAL PARAMETERS-1'!$B$5:$J$44,9,FALSE)*SDBYLD2!$F166</f>
        <v>0</v>
      </c>
      <c r="AN166" s="44">
        <f>SDBYLD1!AN166*VLOOKUP(SDBYLD2!AN$4,'[1]INTERNAL PARAMETERS-1'!$B$5:$J$44,5,FALSE)*VLOOKUP(SDBYLD2!AN$4,'[1]INTERNAL PARAMETERS-1'!$B$5:$J$44,7,FALSE)*SDBYLD2!$F166 + SDBYLD1!AN166*(1-VLOOKUP(SDBYLD2!AN$4,'[1]INTERNAL PARAMETERS-1'!$B$5:$J$44,5,FALSE))*VLOOKUP(SDBYLD2!AN$4,'[1]INTERNAL PARAMETERS-1'!$B$5:$J$44,9,FALSE)*SDBYLD2!$F166</f>
        <v>0</v>
      </c>
      <c r="AO166" s="44">
        <f>SDBYLD1!AO166*VLOOKUP(SDBYLD2!AO$4,'[1]INTERNAL PARAMETERS-1'!$B$5:$J$44,5,FALSE)*VLOOKUP(SDBYLD2!AO$4,'[1]INTERNAL PARAMETERS-1'!$B$5:$J$44,7,FALSE)*SDBYLD2!$F166 + SDBYLD1!AO166*(1-VLOOKUP(SDBYLD2!AO$4,'[1]INTERNAL PARAMETERS-1'!$B$5:$J$44,5,FALSE))*VLOOKUP(SDBYLD2!AO$4,'[1]INTERNAL PARAMETERS-1'!$B$5:$J$44,9,FALSE)*SDBYLD2!$F166</f>
        <v>0</v>
      </c>
      <c r="AP166" s="44">
        <f>SDBYLD1!AP166*VLOOKUP(SDBYLD2!AP$4,'[1]INTERNAL PARAMETERS-1'!$B$5:$J$44,5,FALSE)*VLOOKUP(SDBYLD2!AP$4,'[1]INTERNAL PARAMETERS-1'!$B$5:$J$44,7,FALSE)*SDBYLD2!$F166 + SDBYLD1!AP166*(1-VLOOKUP(SDBYLD2!AP$4,'[1]INTERNAL PARAMETERS-1'!$B$5:$J$44,5,FALSE))*VLOOKUP(SDBYLD2!AP$4,'[1]INTERNAL PARAMETERS-1'!$B$5:$J$44,9,FALSE)*SDBYLD2!$F166</f>
        <v>0</v>
      </c>
      <c r="AQ166" s="44">
        <f>SDBYLD1!AQ166*VLOOKUP(SDBYLD2!AQ$4,'[1]INTERNAL PARAMETERS-1'!$B$5:$J$44,5,FALSE)*VLOOKUP(SDBYLD2!AQ$4,'[1]INTERNAL PARAMETERS-1'!$B$5:$J$44,7,FALSE)*SDBYLD2!$F166 + SDBYLD1!AQ166*(1-VLOOKUP(SDBYLD2!AQ$4,'[1]INTERNAL PARAMETERS-1'!$B$5:$J$44,5,FALSE))*VLOOKUP(SDBYLD2!AQ$4,'[1]INTERNAL PARAMETERS-1'!$B$5:$J$44,9,FALSE)*SDBYLD2!$F166</f>
        <v>0</v>
      </c>
      <c r="AR166" s="44">
        <f>SDBYLD1!AR166*VLOOKUP(SDBYLD2!AR$4,'[1]INTERNAL PARAMETERS-1'!$B$5:$J$44,5,FALSE)*VLOOKUP(SDBYLD2!AR$4,'[1]INTERNAL PARAMETERS-1'!$B$5:$J$44,7,FALSE)*SDBYLD2!$F166 + SDBYLD1!AR166*(1-VLOOKUP(SDBYLD2!AR$4,'[1]INTERNAL PARAMETERS-1'!$B$5:$J$44,5,FALSE))*VLOOKUP(SDBYLD2!AR$4,'[1]INTERNAL PARAMETERS-1'!$B$5:$J$44,9,FALSE)*SDBYLD2!$F166</f>
        <v>0</v>
      </c>
      <c r="AS166" s="44">
        <f>SDBYLD1!AS166*VLOOKUP(SDBYLD2!AS$4,'[1]INTERNAL PARAMETERS-1'!$B$5:$J$44,5,FALSE)*VLOOKUP(SDBYLD2!AS$4,'[1]INTERNAL PARAMETERS-1'!$B$5:$J$44,7,FALSE)*SDBYLD2!$F166 + SDBYLD1!AS166*(1-VLOOKUP(SDBYLD2!AS$4,'[1]INTERNAL PARAMETERS-1'!$B$5:$J$44,5,FALSE))*VLOOKUP(SDBYLD2!AS$4,'[1]INTERNAL PARAMETERS-1'!$B$5:$J$44,9,FALSE)*SDBYLD2!$F166</f>
        <v>0</v>
      </c>
      <c r="AT166" s="43">
        <f>SDBYLD1!AT166*VLOOKUP(SDBYLD2!AT$4,'[1]INTERNAL PARAMETERS-1'!$B$5:$J$44,5,FALSE)*VLOOKUP(SDBYLD2!AT$4,'[1]INTERNAL PARAMETERS-1'!$B$5:$J$44,7,FALSE)*SDBYLD2!$F166 + SDBYLD1!AT166*(1-VLOOKUP(SDBYLD2!AT$4,'[1]INTERNAL PARAMETERS-1'!$B$5:$J$44,5,FALSE))*VLOOKUP(SDBYLD2!AT$4,'[1]INTERNAL PARAMETERS-1'!$B$5:$J$44,9,FALSE)*SDBYLD2!$F166</f>
        <v>0</v>
      </c>
      <c r="AU166" s="45">
        <f>SDBYLD1!AU166*VLOOKUP(SDBYLD2!AU$4,'[1]INTERNAL PARAMETERS-1'!$B$5:$J$44,5,FALSE)*VLOOKUP(SDBYLD2!AU$4,'[1]INTERNAL PARAMETERS-1'!$B$5:$J$44,6,FALSE)*VLOOKUP(SDBYLD2!AU$4,'[1]INTERNAL PARAMETERS-1'!$B$5:$J$44,3,FALSE) + SDBYLD1!AU166*(1-VLOOKUP(SDBYLD2!AU$4,'[1]INTERNAL PARAMETERS-1'!$B$5:$J$44,5,FALSE))*VLOOKUP(SDBYLD2!AU$4,'[1]INTERNAL PARAMETERS-1'!$B$5:$J$44,8,FALSE)*VLOOKUP(SDBYLD2!AU$4,'[1]INTERNAL PARAMETERS-1'!$B$5:$J$44,3,FALSE)</f>
        <v>0</v>
      </c>
      <c r="AV166" s="44">
        <f>SDBYLD1!AV166*VLOOKUP(SDBYLD2!AV$4,'[1]INTERNAL PARAMETERS-1'!$B$5:$J$44,5,FALSE)*VLOOKUP(SDBYLD2!AV$4,'[1]INTERNAL PARAMETERS-1'!$B$5:$J$44,6,FALSE)*VLOOKUP(SDBYLD2!AV$4,'[1]INTERNAL PARAMETERS-1'!$B$5:$J$44,3,FALSE) + SDBYLD1!AV166*(1-VLOOKUP(SDBYLD2!AV$4,'[1]INTERNAL PARAMETERS-1'!$B$5:$J$44,5,FALSE))*VLOOKUP(SDBYLD2!AV$4,'[1]INTERNAL PARAMETERS-1'!$B$5:$J$44,8,FALSE)*VLOOKUP(SDBYLD2!AV$4,'[1]INTERNAL PARAMETERS-1'!$B$5:$J$44,3,FALSE)</f>
        <v>0</v>
      </c>
      <c r="AW166" s="44">
        <f>SDBYLD1!AW166*VLOOKUP(SDBYLD2!AW$4,'[1]INTERNAL PARAMETERS-1'!$B$5:$J$44,5,FALSE)*VLOOKUP(SDBYLD2!AW$4,'[1]INTERNAL PARAMETERS-1'!$B$5:$J$44,6,FALSE)*VLOOKUP(SDBYLD2!AW$4,'[1]INTERNAL PARAMETERS-1'!$B$5:$J$44,3,FALSE) + SDBYLD1!AW166*(1-VLOOKUP(SDBYLD2!AW$4,'[1]INTERNAL PARAMETERS-1'!$B$5:$J$44,5,FALSE))*VLOOKUP(SDBYLD2!AW$4,'[1]INTERNAL PARAMETERS-1'!$B$5:$J$44,8,FALSE)*VLOOKUP(SDBYLD2!AW$4,'[1]INTERNAL PARAMETERS-1'!$B$5:$J$44,3,FALSE)</f>
        <v>0.16981658568900235</v>
      </c>
      <c r="AX166" s="44">
        <f>SDBYLD1!AX166*VLOOKUP(SDBYLD2!AX$4,'[1]INTERNAL PARAMETERS-1'!$B$5:$J$44,5,FALSE)*VLOOKUP(SDBYLD2!AX$4,'[1]INTERNAL PARAMETERS-1'!$B$5:$J$44,6,FALSE)*VLOOKUP(SDBYLD2!AX$4,'[1]INTERNAL PARAMETERS-1'!$B$5:$J$44,3,FALSE) + SDBYLD1!AX166*(1-VLOOKUP(SDBYLD2!AX$4,'[1]INTERNAL PARAMETERS-1'!$B$5:$J$44,5,FALSE))*VLOOKUP(SDBYLD2!AX$4,'[1]INTERNAL PARAMETERS-1'!$B$5:$J$44,8,FALSE)*VLOOKUP(SDBYLD2!AX$4,'[1]INTERNAL PARAMETERS-1'!$B$5:$J$44,3,FALSE)</f>
        <v>0</v>
      </c>
      <c r="AY166" s="44">
        <f>SDBYLD1!AY166*VLOOKUP(SDBYLD2!AY$4,'[1]INTERNAL PARAMETERS-1'!$B$5:$J$44,5,FALSE)*VLOOKUP(SDBYLD2!AY$4,'[1]INTERNAL PARAMETERS-1'!$B$5:$J$44,6,FALSE)*VLOOKUP(SDBYLD2!AY$4,'[1]INTERNAL PARAMETERS-1'!$B$5:$J$44,3,FALSE) + SDBYLD1!AY166*(1-VLOOKUP(SDBYLD2!AY$4,'[1]INTERNAL PARAMETERS-1'!$B$5:$J$44,5,FALSE))*VLOOKUP(SDBYLD2!AY$4,'[1]INTERNAL PARAMETERS-1'!$B$5:$J$44,8,FALSE)*VLOOKUP(SDBYLD2!AY$4,'[1]INTERNAL PARAMETERS-1'!$B$5:$J$44,3,FALSE)</f>
        <v>0</v>
      </c>
      <c r="AZ166" s="44">
        <f>SDBYLD1!AZ166*VLOOKUP(SDBYLD2!AZ$4,'[1]INTERNAL PARAMETERS-1'!$B$5:$J$44,5,FALSE)*VLOOKUP(SDBYLD2!AZ$4,'[1]INTERNAL PARAMETERS-1'!$B$5:$J$44,6,FALSE)*VLOOKUP(SDBYLD2!AZ$4,'[1]INTERNAL PARAMETERS-1'!$B$5:$J$44,3,FALSE) + SDBYLD1!AZ166*(1-VLOOKUP(SDBYLD2!AZ$4,'[1]INTERNAL PARAMETERS-1'!$B$5:$J$44,5,FALSE))*VLOOKUP(SDBYLD2!AZ$4,'[1]INTERNAL PARAMETERS-1'!$B$5:$J$44,8,FALSE)*VLOOKUP(SDBYLD2!AZ$4,'[1]INTERNAL PARAMETERS-1'!$B$5:$J$44,3,FALSE)</f>
        <v>0</v>
      </c>
      <c r="BA166" s="44">
        <f>SDBYLD1!BA166*VLOOKUP(SDBYLD2!BA$4,'[1]INTERNAL PARAMETERS-1'!$B$5:$J$44,5,FALSE)*VLOOKUP(SDBYLD2!BA$4,'[1]INTERNAL PARAMETERS-1'!$B$5:$J$44,6,FALSE)*VLOOKUP(SDBYLD2!BA$4,'[1]INTERNAL PARAMETERS-1'!$B$5:$J$44,3,FALSE) + SDBYLD1!BA166*(1-VLOOKUP(SDBYLD2!BA$4,'[1]INTERNAL PARAMETERS-1'!$B$5:$J$44,5,FALSE))*VLOOKUP(SDBYLD2!BA$4,'[1]INTERNAL PARAMETERS-1'!$B$5:$J$44,8,FALSE)*VLOOKUP(SDBYLD2!BA$4,'[1]INTERNAL PARAMETERS-1'!$B$5:$J$44,3,FALSE)</f>
        <v>0.46774864417952933</v>
      </c>
      <c r="BB166" s="44">
        <f>SDBYLD1!BB166*VLOOKUP(SDBYLD2!BB$4,'[1]INTERNAL PARAMETERS-1'!$B$5:$J$44,5,FALSE)*VLOOKUP(SDBYLD2!BB$4,'[1]INTERNAL PARAMETERS-1'!$B$5:$J$44,6,FALSE)*VLOOKUP(SDBYLD2!BB$4,'[1]INTERNAL PARAMETERS-1'!$B$5:$J$44,3,FALSE) + SDBYLD1!BB166*(1-VLOOKUP(SDBYLD2!BB$4,'[1]INTERNAL PARAMETERS-1'!$B$5:$J$44,5,FALSE))*VLOOKUP(SDBYLD2!BB$4,'[1]INTERNAL PARAMETERS-1'!$B$5:$J$44,8,FALSE)*VLOOKUP(SDBYLD2!BB$4,'[1]INTERNAL PARAMETERS-1'!$B$5:$J$44,3,FALSE)</f>
        <v>1.6638048500251138E-2</v>
      </c>
      <c r="BC166" s="44">
        <f>SDBYLD1!BC166*VLOOKUP(SDBYLD2!BC$4,'[1]INTERNAL PARAMETERS-1'!$B$5:$J$44,5,FALSE)*VLOOKUP(SDBYLD2!BC$4,'[1]INTERNAL PARAMETERS-1'!$B$5:$J$44,6,FALSE)*VLOOKUP(SDBYLD2!BC$4,'[1]INTERNAL PARAMETERS-1'!$B$5:$J$44,3,FALSE) + SDBYLD1!BC166*(1-VLOOKUP(SDBYLD2!BC$4,'[1]INTERNAL PARAMETERS-1'!$B$5:$J$44,5,FALSE))*VLOOKUP(SDBYLD2!BC$4,'[1]INTERNAL PARAMETERS-1'!$B$5:$J$44,8,FALSE)*VLOOKUP(SDBYLD2!BC$4,'[1]INTERNAL PARAMETERS-1'!$B$5:$J$44,3,FALSE)</f>
        <v>8.5945585266047841E-2</v>
      </c>
      <c r="BD166" s="44">
        <f>SDBYLD1!BD166*VLOOKUP(SDBYLD2!BD$4,'[1]INTERNAL PARAMETERS-1'!$B$5:$J$44,5,FALSE)*VLOOKUP(SDBYLD2!BD$4,'[1]INTERNAL PARAMETERS-1'!$B$5:$J$44,6,FALSE)*VLOOKUP(SDBYLD2!BD$4,'[1]INTERNAL PARAMETERS-1'!$B$5:$J$44,3,FALSE) + SDBYLD1!BD166*(1-VLOOKUP(SDBYLD2!BD$4,'[1]INTERNAL PARAMETERS-1'!$B$5:$J$44,5,FALSE))*VLOOKUP(SDBYLD2!BD$4,'[1]INTERNAL PARAMETERS-1'!$B$5:$J$44,8,FALSE)*VLOOKUP(SDBYLD2!BD$4,'[1]INTERNAL PARAMETERS-1'!$B$5:$J$44,3,FALSE)</f>
        <v>1.4324296988294519E-2</v>
      </c>
      <c r="BE166" s="44">
        <f>SDBYLD1!BE166*VLOOKUP(SDBYLD2!BE$4,'[1]INTERNAL PARAMETERS-1'!$B$5:$J$44,5,FALSE)*VLOOKUP(SDBYLD2!BE$4,'[1]INTERNAL PARAMETERS-1'!$B$5:$J$44,6,FALSE)*VLOOKUP(SDBYLD2!BE$4,'[1]INTERNAL PARAMETERS-1'!$B$5:$J$44,3,FALSE) + SDBYLD1!BE166*(1-VLOOKUP(SDBYLD2!BE$4,'[1]INTERNAL PARAMETERS-1'!$B$5:$J$44,5,FALSE))*VLOOKUP(SDBYLD2!BE$4,'[1]INTERNAL PARAMETERS-1'!$B$5:$J$44,8,FALSE)*VLOOKUP(SDBYLD2!BE$4,'[1]INTERNAL PARAMETERS-1'!$B$5:$J$44,3,FALSE)</f>
        <v>9.8317479197951946E-2</v>
      </c>
      <c r="BF166" s="44">
        <f>SDBYLD1!BF166*VLOOKUP(SDBYLD2!BF$4,'[1]INTERNAL PARAMETERS-1'!$B$5:$J$44,5,FALSE)*VLOOKUP(SDBYLD2!BF$4,'[1]INTERNAL PARAMETERS-1'!$B$5:$J$44,6,FALSE)*VLOOKUP(SDBYLD2!BF$4,'[1]INTERNAL PARAMETERS-1'!$B$5:$J$44,3,FALSE) + SDBYLD1!BF166*(1-VLOOKUP(SDBYLD2!BF$4,'[1]INTERNAL PARAMETERS-1'!$B$5:$J$44,5,FALSE))*VLOOKUP(SDBYLD2!BF$4,'[1]INTERNAL PARAMETERS-1'!$B$5:$J$44,8,FALSE)*VLOOKUP(SDBYLD2!BF$4,'[1]INTERNAL PARAMETERS-1'!$B$5:$J$44,3,FALSE)</f>
        <v>0</v>
      </c>
      <c r="BG166" s="44">
        <f>SDBYLD1!BG166*VLOOKUP(SDBYLD2!BG$4,'[1]INTERNAL PARAMETERS-1'!$B$5:$J$44,5,FALSE)*VLOOKUP(SDBYLD2!BG$4,'[1]INTERNAL PARAMETERS-1'!$B$5:$J$44,6,FALSE)*VLOOKUP(SDBYLD2!BG$4,'[1]INTERNAL PARAMETERS-1'!$B$5:$J$44,3,FALSE) + SDBYLD1!BG166*(1-VLOOKUP(SDBYLD2!BG$4,'[1]INTERNAL PARAMETERS-1'!$B$5:$J$44,5,FALSE))*VLOOKUP(SDBYLD2!BG$4,'[1]INTERNAL PARAMETERS-1'!$B$5:$J$44,8,FALSE)*VLOOKUP(SDBYLD2!BG$4,'[1]INTERNAL PARAMETERS-1'!$B$5:$J$44,3,FALSE)</f>
        <v>2.5110489568049274E-2</v>
      </c>
      <c r="BH166" s="44">
        <f>SDBYLD1!BH166*VLOOKUP(SDBYLD2!BH$4,'[1]INTERNAL PARAMETERS-1'!$B$5:$J$44,5,FALSE)*VLOOKUP(SDBYLD2!BH$4,'[1]INTERNAL PARAMETERS-1'!$B$5:$J$44,6,FALSE)*VLOOKUP(SDBYLD2!BH$4,'[1]INTERNAL PARAMETERS-1'!$B$5:$J$44,3,FALSE) + SDBYLD1!BH166*(1-VLOOKUP(SDBYLD2!BH$4,'[1]INTERNAL PARAMETERS-1'!$B$5:$J$44,5,FALSE))*VLOOKUP(SDBYLD2!BH$4,'[1]INTERNAL PARAMETERS-1'!$B$5:$J$44,8,FALSE)*VLOOKUP(SDBYLD2!BH$4,'[1]INTERNAL PARAMETERS-1'!$B$5:$J$44,3,FALSE)</f>
        <v>5.0118797256216296E-5</v>
      </c>
      <c r="BI166" s="44">
        <f>SDBYLD1!BI166*VLOOKUP(SDBYLD2!BI$4,'[1]INTERNAL PARAMETERS-1'!$B$5:$J$44,5,FALSE)*VLOOKUP(SDBYLD2!BI$4,'[1]INTERNAL PARAMETERS-1'!$B$5:$J$44,6,FALSE)*VLOOKUP(SDBYLD2!BI$4,'[1]INTERNAL PARAMETERS-1'!$B$5:$J$44,3,FALSE) + SDBYLD1!BI166*(1-VLOOKUP(SDBYLD2!BI$4,'[1]INTERNAL PARAMETERS-1'!$B$5:$J$44,5,FALSE))*VLOOKUP(SDBYLD2!BI$4,'[1]INTERNAL PARAMETERS-1'!$B$5:$J$44,8,FALSE)*VLOOKUP(SDBYLD2!BI$4,'[1]INTERNAL PARAMETERS-1'!$B$5:$J$44,3,FALSE)</f>
        <v>0</v>
      </c>
      <c r="BJ166" s="44">
        <f>SDBYLD1!BJ166*VLOOKUP(SDBYLD2!BJ$4,'[1]INTERNAL PARAMETERS-1'!$B$5:$J$44,5,FALSE)*VLOOKUP(SDBYLD2!BJ$4,'[1]INTERNAL PARAMETERS-1'!$B$5:$J$44,6,FALSE)*VLOOKUP(SDBYLD2!BJ$4,'[1]INTERNAL PARAMETERS-1'!$B$5:$J$44,3,FALSE) + SDBYLD1!BJ166*(1-VLOOKUP(SDBYLD2!BJ$4,'[1]INTERNAL PARAMETERS-1'!$B$5:$J$44,5,FALSE))*VLOOKUP(SDBYLD2!BJ$4,'[1]INTERNAL PARAMETERS-1'!$B$5:$J$44,8,FALSE)*VLOOKUP(SDBYLD2!BJ$4,'[1]INTERNAL PARAMETERS-1'!$B$5:$J$44,3,FALSE)</f>
        <v>1.1442491975904882E-2</v>
      </c>
      <c r="BK166" s="44">
        <f>SDBYLD1!BK166*VLOOKUP(SDBYLD2!BK$4,'[1]INTERNAL PARAMETERS-1'!$B$5:$J$44,5,FALSE)*VLOOKUP(SDBYLD2!BK$4,'[1]INTERNAL PARAMETERS-1'!$B$5:$J$44,6,FALSE)*VLOOKUP(SDBYLD2!BK$4,'[1]INTERNAL PARAMETERS-1'!$B$5:$J$44,3,FALSE) + SDBYLD1!BK166*(1-VLOOKUP(SDBYLD2!BK$4,'[1]INTERNAL PARAMETERS-1'!$B$5:$J$44,5,FALSE))*VLOOKUP(SDBYLD2!BK$4,'[1]INTERNAL PARAMETERS-1'!$B$5:$J$44,8,FALSE)*VLOOKUP(SDBYLD2!BK$4,'[1]INTERNAL PARAMETERS-1'!$B$5:$J$44,3,FALSE)</f>
        <v>1.1035219802283209E-2</v>
      </c>
      <c r="BL166" s="44">
        <f>SDBYLD1!BL166*VLOOKUP(SDBYLD2!BL$4,'[1]INTERNAL PARAMETERS-1'!$B$5:$J$44,5,FALSE)*VLOOKUP(SDBYLD2!BL$4,'[1]INTERNAL PARAMETERS-1'!$B$5:$J$44,6,FALSE)*VLOOKUP(SDBYLD2!BL$4,'[1]INTERNAL PARAMETERS-1'!$B$5:$J$44,3,FALSE) + SDBYLD1!BL166*(1-VLOOKUP(SDBYLD2!BL$4,'[1]INTERNAL PARAMETERS-1'!$B$5:$J$44,5,FALSE))*VLOOKUP(SDBYLD2!BL$4,'[1]INTERNAL PARAMETERS-1'!$B$5:$J$44,8,FALSE)*VLOOKUP(SDBYLD2!BL$4,'[1]INTERNAL PARAMETERS-1'!$B$5:$J$44,3,FALSE)</f>
        <v>2.1683574904798764E-2</v>
      </c>
      <c r="BM166" s="44">
        <f>SDBYLD1!BM166*VLOOKUP(SDBYLD2!BM$4,'[1]INTERNAL PARAMETERS-1'!$B$5:$J$44,5,FALSE)*VLOOKUP(SDBYLD2!BM$4,'[1]INTERNAL PARAMETERS-1'!$B$5:$J$44,6,FALSE)*VLOOKUP(SDBYLD2!BM$4,'[1]INTERNAL PARAMETERS-1'!$B$5:$J$44,3,FALSE) + SDBYLD1!BM166*(1-VLOOKUP(SDBYLD2!BM$4,'[1]INTERNAL PARAMETERS-1'!$B$5:$J$44,5,FALSE))*VLOOKUP(SDBYLD2!BM$4,'[1]INTERNAL PARAMETERS-1'!$B$5:$J$44,8,FALSE)*VLOOKUP(SDBYLD2!BM$4,'[1]INTERNAL PARAMETERS-1'!$B$5:$J$44,3,FALSE)</f>
        <v>2.1031257955840724E-2</v>
      </c>
      <c r="BN166" s="44">
        <f>SDBYLD1!BN166*VLOOKUP(SDBYLD2!BN$4,'[1]INTERNAL PARAMETERS-1'!$B$5:$J$44,5,FALSE)*VLOOKUP(SDBYLD2!BN$4,'[1]INTERNAL PARAMETERS-1'!$B$5:$J$44,6,FALSE)*VLOOKUP(SDBYLD2!BN$4,'[1]INTERNAL PARAMETERS-1'!$B$5:$J$44,3,FALSE) + SDBYLD1!BN166*(1-VLOOKUP(SDBYLD2!BN$4,'[1]INTERNAL PARAMETERS-1'!$B$5:$J$44,5,FALSE))*VLOOKUP(SDBYLD2!BN$4,'[1]INTERNAL PARAMETERS-1'!$B$5:$J$44,8,FALSE)*VLOOKUP(SDBYLD2!BN$4,'[1]INTERNAL PARAMETERS-1'!$B$5:$J$44,3,FALSE)</f>
        <v>9.301859099522275E-3</v>
      </c>
      <c r="BO166" s="44">
        <f>SDBYLD1!BO166*VLOOKUP(SDBYLD2!BO$4,'[1]INTERNAL PARAMETERS-1'!$B$5:$J$44,5,FALSE)*VLOOKUP(SDBYLD2!BO$4,'[1]INTERNAL PARAMETERS-1'!$B$5:$J$44,6,FALSE)*VLOOKUP(SDBYLD2!BO$4,'[1]INTERNAL PARAMETERS-1'!$B$5:$J$44,3,FALSE) + SDBYLD1!BO166*(1-VLOOKUP(SDBYLD2!BO$4,'[1]INTERNAL PARAMETERS-1'!$B$5:$J$44,5,FALSE))*VLOOKUP(SDBYLD2!BO$4,'[1]INTERNAL PARAMETERS-1'!$B$5:$J$44,8,FALSE)*VLOOKUP(SDBYLD2!BO$4,'[1]INTERNAL PARAMETERS-1'!$B$5:$J$44,3,FALSE)</f>
        <v>3.8898786677046887E-3</v>
      </c>
      <c r="BP166" s="44">
        <f>SDBYLD1!BP166*VLOOKUP(SDBYLD2!BP$4,'[1]INTERNAL PARAMETERS-1'!$B$5:$J$44,5,FALSE)*VLOOKUP(SDBYLD2!BP$4,'[1]INTERNAL PARAMETERS-1'!$B$5:$J$44,6,FALSE)*VLOOKUP(SDBYLD2!BP$4,'[1]INTERNAL PARAMETERS-1'!$B$5:$J$44,3,FALSE) + SDBYLD1!BP166*(1-VLOOKUP(SDBYLD2!BP$4,'[1]INTERNAL PARAMETERS-1'!$B$5:$J$44,5,FALSE))*VLOOKUP(SDBYLD2!BP$4,'[1]INTERNAL PARAMETERS-1'!$B$5:$J$44,8,FALSE)*VLOOKUP(SDBYLD2!BP$4,'[1]INTERNAL PARAMETERS-1'!$B$5:$J$44,3,FALSE)</f>
        <v>2.254019982422426E-4</v>
      </c>
      <c r="BQ166" s="44">
        <f>SDBYLD1!BQ166*VLOOKUP(SDBYLD2!BQ$4,'[1]INTERNAL PARAMETERS-1'!$B$5:$J$44,5,FALSE)*VLOOKUP(SDBYLD2!BQ$4,'[1]INTERNAL PARAMETERS-1'!$B$5:$J$44,6,FALSE)*VLOOKUP(SDBYLD2!BQ$4,'[1]INTERNAL PARAMETERS-1'!$B$5:$J$44,3,FALSE) + SDBYLD1!BQ166*(1-VLOOKUP(SDBYLD2!BQ$4,'[1]INTERNAL PARAMETERS-1'!$B$5:$J$44,5,FALSE))*VLOOKUP(SDBYLD2!BQ$4,'[1]INTERNAL PARAMETERS-1'!$B$5:$J$44,8,FALSE)*VLOOKUP(SDBYLD2!BQ$4,'[1]INTERNAL PARAMETERS-1'!$B$5:$J$44,3,FALSE)</f>
        <v>3.354503581255739E-2</v>
      </c>
      <c r="BR166" s="44">
        <f>SDBYLD1!BR166*VLOOKUP(SDBYLD2!BR$4,'[1]INTERNAL PARAMETERS-1'!$B$5:$J$44,5,FALSE)*VLOOKUP(SDBYLD2!BR$4,'[1]INTERNAL PARAMETERS-1'!$B$5:$J$44,6,FALSE)*VLOOKUP(SDBYLD2!BR$4,'[1]INTERNAL PARAMETERS-1'!$B$5:$J$44,3,FALSE) + SDBYLD1!BR166*(1-VLOOKUP(SDBYLD2!BR$4,'[1]INTERNAL PARAMETERS-1'!$B$5:$J$44,5,FALSE))*VLOOKUP(SDBYLD2!BR$4,'[1]INTERNAL PARAMETERS-1'!$B$5:$J$44,8,FALSE)*VLOOKUP(SDBYLD2!BR$4,'[1]INTERNAL PARAMETERS-1'!$B$5:$J$44,3,FALSE)</f>
        <v>6.0902735995649077E-4</v>
      </c>
      <c r="BS166" s="44">
        <f>SDBYLD1!BS166*VLOOKUP(SDBYLD2!BS$4,'[1]INTERNAL PARAMETERS-1'!$B$5:$J$44,5,FALSE)*VLOOKUP(SDBYLD2!BS$4,'[1]INTERNAL PARAMETERS-1'!$B$5:$J$44,6,FALSE)*VLOOKUP(SDBYLD2!BS$4,'[1]INTERNAL PARAMETERS-1'!$B$5:$J$44,3,FALSE) + SDBYLD1!BS166*(1-VLOOKUP(SDBYLD2!BS$4,'[1]INTERNAL PARAMETERS-1'!$B$5:$J$44,5,FALSE))*VLOOKUP(SDBYLD2!BS$4,'[1]INTERNAL PARAMETERS-1'!$B$5:$J$44,8,FALSE)*VLOOKUP(SDBYLD2!BS$4,'[1]INTERNAL PARAMETERS-1'!$B$5:$J$44,3,FALSE)</f>
        <v>3.0200921333110934E-5</v>
      </c>
      <c r="BT166" s="44">
        <f>SDBYLD1!BT166*VLOOKUP(SDBYLD2!BT$4,'[1]INTERNAL PARAMETERS-1'!$B$5:$J$44,5,FALSE)*VLOOKUP(SDBYLD2!BT$4,'[1]INTERNAL PARAMETERS-1'!$B$5:$J$44,6,FALSE)*VLOOKUP(SDBYLD2!BT$4,'[1]INTERNAL PARAMETERS-1'!$B$5:$J$44,3,FALSE) + SDBYLD1!BT166*(1-VLOOKUP(SDBYLD2!BT$4,'[1]INTERNAL PARAMETERS-1'!$B$5:$J$44,5,FALSE))*VLOOKUP(SDBYLD2!BT$4,'[1]INTERNAL PARAMETERS-1'!$B$5:$J$44,8,FALSE)*VLOOKUP(SDBYLD2!BT$4,'[1]INTERNAL PARAMETERS-1'!$B$5:$J$44,3,FALSE)</f>
        <v>0</v>
      </c>
      <c r="BU166" s="44">
        <f>SDBYLD1!BU166*VLOOKUP(SDBYLD2!BU$4,'[1]INTERNAL PARAMETERS-1'!$B$5:$J$44,5,FALSE)*VLOOKUP(SDBYLD2!BU$4,'[1]INTERNAL PARAMETERS-1'!$B$5:$J$44,6,FALSE)*VLOOKUP(SDBYLD2!BU$4,'[1]INTERNAL PARAMETERS-1'!$B$5:$J$44,3,FALSE) + SDBYLD1!BU166*(1-VLOOKUP(SDBYLD2!BU$4,'[1]INTERNAL PARAMETERS-1'!$B$5:$J$44,5,FALSE))*VLOOKUP(SDBYLD2!BU$4,'[1]INTERNAL PARAMETERS-1'!$B$5:$J$44,8,FALSE)*VLOOKUP(SDBYLD2!BU$4,'[1]INTERNAL PARAMETERS-1'!$B$5:$J$44,3,FALSE)</f>
        <v>0</v>
      </c>
      <c r="BV166" s="44">
        <f>SDBYLD1!BV166*VLOOKUP(SDBYLD2!BV$4,'[1]INTERNAL PARAMETERS-1'!$B$5:$J$44,5,FALSE)*VLOOKUP(SDBYLD2!BV$4,'[1]INTERNAL PARAMETERS-1'!$B$5:$J$44,6,FALSE)*VLOOKUP(SDBYLD2!BV$4,'[1]INTERNAL PARAMETERS-1'!$B$5:$J$44,3,FALSE) + SDBYLD1!BV166*(1-VLOOKUP(SDBYLD2!BV$4,'[1]INTERNAL PARAMETERS-1'!$B$5:$J$44,5,FALSE))*VLOOKUP(SDBYLD2!BV$4,'[1]INTERNAL PARAMETERS-1'!$B$5:$J$44,8,FALSE)*VLOOKUP(SDBYLD2!BV$4,'[1]INTERNAL PARAMETERS-1'!$B$5:$J$44,3,FALSE)</f>
        <v>0</v>
      </c>
      <c r="BW166" s="44">
        <f>SDBYLD1!BW166*VLOOKUP(SDBYLD2!BW$4,'[1]INTERNAL PARAMETERS-1'!$B$5:$J$44,5,FALSE)*VLOOKUP(SDBYLD2!BW$4,'[1]INTERNAL PARAMETERS-1'!$B$5:$J$44,6,FALSE)*VLOOKUP(SDBYLD2!BW$4,'[1]INTERNAL PARAMETERS-1'!$B$5:$J$44,3,FALSE) + SDBYLD1!BW166*(1-VLOOKUP(SDBYLD2!BW$4,'[1]INTERNAL PARAMETERS-1'!$B$5:$J$44,5,FALSE))*VLOOKUP(SDBYLD2!BW$4,'[1]INTERNAL PARAMETERS-1'!$B$5:$J$44,8,FALSE)*VLOOKUP(SDBYLD2!BW$4,'[1]INTERNAL PARAMETERS-1'!$B$5:$J$44,3,FALSE)</f>
        <v>0</v>
      </c>
      <c r="BX166" s="44">
        <f>SDBYLD1!BX166*VLOOKUP(SDBYLD2!BX$4,'[1]INTERNAL PARAMETERS-1'!$B$5:$J$44,5,FALSE)*VLOOKUP(SDBYLD2!BX$4,'[1]INTERNAL PARAMETERS-1'!$B$5:$J$44,6,FALSE)*VLOOKUP(SDBYLD2!BX$4,'[1]INTERNAL PARAMETERS-1'!$B$5:$J$44,3,FALSE) + SDBYLD1!BX166*(1-VLOOKUP(SDBYLD2!BX$4,'[1]INTERNAL PARAMETERS-1'!$B$5:$J$44,5,FALSE))*VLOOKUP(SDBYLD2!BX$4,'[1]INTERNAL PARAMETERS-1'!$B$5:$J$44,8,FALSE)*VLOOKUP(SDBYLD2!BX$4,'[1]INTERNAL PARAMETERS-1'!$B$5:$J$44,3,FALSE)</f>
        <v>0</v>
      </c>
      <c r="BY166" s="44">
        <f>SDBYLD1!BY166*VLOOKUP(SDBYLD2!BY$4,'[1]INTERNAL PARAMETERS-1'!$B$5:$J$44,5,FALSE)*VLOOKUP(SDBYLD2!BY$4,'[1]INTERNAL PARAMETERS-1'!$B$5:$J$44,6,FALSE)*VLOOKUP(SDBYLD2!BY$4,'[1]INTERNAL PARAMETERS-1'!$B$5:$J$44,3,FALSE) + SDBYLD1!BY166*(1-VLOOKUP(SDBYLD2!BY$4,'[1]INTERNAL PARAMETERS-1'!$B$5:$J$44,5,FALSE))*VLOOKUP(SDBYLD2!BY$4,'[1]INTERNAL PARAMETERS-1'!$B$5:$J$44,8,FALSE)*VLOOKUP(SDBYLD2!BY$4,'[1]INTERNAL PARAMETERS-1'!$B$5:$J$44,3,FALSE)</f>
        <v>0</v>
      </c>
      <c r="BZ166" s="44">
        <f>SDBYLD1!BZ166*VLOOKUP(SDBYLD2!BZ$4,'[1]INTERNAL PARAMETERS-1'!$B$5:$J$44,5,FALSE)*VLOOKUP(SDBYLD2!BZ$4,'[1]INTERNAL PARAMETERS-1'!$B$5:$J$44,6,FALSE)*VLOOKUP(SDBYLD2!BZ$4,'[1]INTERNAL PARAMETERS-1'!$B$5:$J$44,3,FALSE) + SDBYLD1!BZ166*(1-VLOOKUP(SDBYLD2!BZ$4,'[1]INTERNAL PARAMETERS-1'!$B$5:$J$44,5,FALSE))*VLOOKUP(SDBYLD2!BZ$4,'[1]INTERNAL PARAMETERS-1'!$B$5:$J$44,8,FALSE)*VLOOKUP(SDBYLD2!BZ$4,'[1]INTERNAL PARAMETERS-1'!$B$5:$J$44,3,FALSE)</f>
        <v>5.9400056007367452E-5</v>
      </c>
      <c r="CA166" s="44">
        <f>SDBYLD1!CA166*VLOOKUP(SDBYLD2!CA$4,'[1]INTERNAL PARAMETERS-1'!$B$5:$J$44,5,FALSE)*VLOOKUP(SDBYLD2!CA$4,'[1]INTERNAL PARAMETERS-1'!$B$5:$J$44,6,FALSE)*VLOOKUP(SDBYLD2!CA$4,'[1]INTERNAL PARAMETERS-1'!$B$5:$J$44,3,FALSE) + SDBYLD1!CA166*(1-VLOOKUP(SDBYLD2!CA$4,'[1]INTERNAL PARAMETERS-1'!$B$5:$J$44,5,FALSE))*VLOOKUP(SDBYLD2!CA$4,'[1]INTERNAL PARAMETERS-1'!$B$5:$J$44,8,FALSE)*VLOOKUP(SDBYLD2!CA$4,'[1]INTERNAL PARAMETERS-1'!$B$5:$J$44,3,FALSE)</f>
        <v>0</v>
      </c>
      <c r="CB166" s="44">
        <f>SDBYLD1!CB166*VLOOKUP(SDBYLD2!CB$4,'[1]INTERNAL PARAMETERS-1'!$B$5:$J$44,5,FALSE)*VLOOKUP(SDBYLD2!CB$4,'[1]INTERNAL PARAMETERS-1'!$B$5:$J$44,6,FALSE)*VLOOKUP(SDBYLD2!CB$4,'[1]INTERNAL PARAMETERS-1'!$B$5:$J$44,3,FALSE) + SDBYLD1!CB166*(1-VLOOKUP(SDBYLD2!CB$4,'[1]INTERNAL PARAMETERS-1'!$B$5:$J$44,5,FALSE))*VLOOKUP(SDBYLD2!CB$4,'[1]INTERNAL PARAMETERS-1'!$B$5:$J$44,8,FALSE)*VLOOKUP(SDBYLD2!CB$4,'[1]INTERNAL PARAMETERS-1'!$B$5:$J$44,3,FALSE)</f>
        <v>0</v>
      </c>
      <c r="CC166" s="44">
        <f>SDBYLD1!CC166*VLOOKUP(SDBYLD2!CC$4,'[1]INTERNAL PARAMETERS-1'!$B$5:$J$44,5,FALSE)*VLOOKUP(SDBYLD2!CC$4,'[1]INTERNAL PARAMETERS-1'!$B$5:$J$44,6,FALSE)*VLOOKUP(SDBYLD2!CC$4,'[1]INTERNAL PARAMETERS-1'!$B$5:$J$44,3,FALSE) + SDBYLD1!CC166*(1-VLOOKUP(SDBYLD2!CC$4,'[1]INTERNAL PARAMETERS-1'!$B$5:$J$44,5,FALSE))*VLOOKUP(SDBYLD2!CC$4,'[1]INTERNAL PARAMETERS-1'!$B$5:$J$44,8,FALSE)*VLOOKUP(SDBYLD2!CC$4,'[1]INTERNAL PARAMETERS-1'!$B$5:$J$44,3,FALSE)</f>
        <v>1.3200012446081655E-4</v>
      </c>
      <c r="CD166" s="44">
        <f>SDBYLD1!CD166*VLOOKUP(SDBYLD2!CD$4,'[1]INTERNAL PARAMETERS-1'!$B$5:$J$44,5,FALSE)*VLOOKUP(SDBYLD2!CD$4,'[1]INTERNAL PARAMETERS-1'!$B$5:$J$44,6,FALSE)*VLOOKUP(SDBYLD2!CD$4,'[1]INTERNAL PARAMETERS-1'!$B$5:$J$44,3,FALSE) + SDBYLD1!CD166*(1-VLOOKUP(SDBYLD2!CD$4,'[1]INTERNAL PARAMETERS-1'!$B$5:$J$44,5,FALSE))*VLOOKUP(SDBYLD2!CD$4,'[1]INTERNAL PARAMETERS-1'!$B$5:$J$44,8,FALSE)*VLOOKUP(SDBYLD2!CD$4,'[1]INTERNAL PARAMETERS-1'!$B$5:$J$44,3,FALSE)</f>
        <v>6.6824918592234381E-4</v>
      </c>
      <c r="CE166" s="44">
        <f>SDBYLD1!CE166*VLOOKUP(SDBYLD2!CE$4,'[1]INTERNAL PARAMETERS-1'!$B$5:$J$44,5,FALSE)*VLOOKUP(SDBYLD2!CE$4,'[1]INTERNAL PARAMETERS-1'!$B$5:$J$44,6,FALSE)*VLOOKUP(SDBYLD2!CE$4,'[1]INTERNAL PARAMETERS-1'!$B$5:$J$44,3,FALSE) + SDBYLD1!CE166*(1-VLOOKUP(SDBYLD2!CE$4,'[1]INTERNAL PARAMETERS-1'!$B$5:$J$44,5,FALSE))*VLOOKUP(SDBYLD2!CE$4,'[1]INTERNAL PARAMETERS-1'!$B$5:$J$44,8,FALSE)*VLOOKUP(SDBYLD2!CE$4,'[1]INTERNAL PARAMETERS-1'!$B$5:$J$44,3,FALSE)</f>
        <v>6.8451493113252026E-4</v>
      </c>
      <c r="CF166" s="44">
        <f>SDBYLD1!CF166*VLOOKUP(SDBYLD2!CF$4,'[1]INTERNAL PARAMETERS-1'!$B$5:$J$44,5,FALSE)*VLOOKUP(SDBYLD2!CF$4,'[1]INTERNAL PARAMETERS-1'!$B$5:$J$44,6,FALSE)*VLOOKUP(SDBYLD2!CF$4,'[1]INTERNAL PARAMETERS-1'!$B$5:$J$44,3,FALSE) + SDBYLD1!CF166*(1-VLOOKUP(SDBYLD2!CF$4,'[1]INTERNAL PARAMETERS-1'!$B$5:$J$44,5,FALSE))*VLOOKUP(SDBYLD2!CF$4,'[1]INTERNAL PARAMETERS-1'!$B$5:$J$44,8,FALSE)*VLOOKUP(SDBYLD2!CF$4,'[1]INTERNAL PARAMETERS-1'!$B$5:$J$44,3,FALSE)</f>
        <v>0</v>
      </c>
      <c r="CG166" s="44">
        <f>SDBYLD1!CG166*VLOOKUP(SDBYLD2!CG$4,'[1]INTERNAL PARAMETERS-1'!$B$5:$J$44,5,FALSE)*VLOOKUP(SDBYLD2!CG$4,'[1]INTERNAL PARAMETERS-1'!$B$5:$J$44,6,FALSE)*VLOOKUP(SDBYLD2!CG$4,'[1]INTERNAL PARAMETERS-1'!$B$5:$J$44,3,FALSE) + SDBYLD1!CG166*(1-VLOOKUP(SDBYLD2!CG$4,'[1]INTERNAL PARAMETERS-1'!$B$5:$J$44,5,FALSE))*VLOOKUP(SDBYLD2!CG$4,'[1]INTERNAL PARAMETERS-1'!$B$5:$J$44,8,FALSE)*VLOOKUP(SDBYLD2!CG$4,'[1]INTERNAL PARAMETERS-1'!$B$5:$J$44,3,FALSE)</f>
        <v>1.0916528150163514E-4</v>
      </c>
      <c r="CH166" s="43">
        <f>SDBYLD1!CH166*VLOOKUP(SDBYLD2!CH$4,'[1]INTERNAL PARAMETERS-1'!$B$5:$J$44,5,FALSE)*VLOOKUP(SDBYLD2!CH$4,'[1]INTERNAL PARAMETERS-1'!$B$5:$J$44,6,FALSE)*VLOOKUP(SDBYLD2!CH$4,'[1]INTERNAL PARAMETERS-1'!$B$5:$J$44,3,FALSE) + SDBYLD1!CH166*(1-VLOOKUP(SDBYLD2!CH$4,'[1]INTERNAL PARAMETERS-1'!$B$5:$J$44,5,FALSE))*VLOOKUP(SDBYLD2!CH$4,'[1]INTERNAL PARAMETERS-1'!$B$5:$J$44,8,FALSE)*VLOOKUP(SDBYLD2!CH$4,'[1]INTERNAL PARAMETERS-1'!$B$5:$J$44,3,FALSE)</f>
        <v>0</v>
      </c>
      <c r="CJ166" s="45">
        <f t="shared" si="4"/>
        <v>1.8548066320002192</v>
      </c>
      <c r="CK166" s="43">
        <f t="shared" si="5"/>
        <v>0.99239852626355129</v>
      </c>
    </row>
    <row r="167" spans="2:89" x14ac:dyDescent="0.4">
      <c r="B167" s="58" t="s">
        <v>8</v>
      </c>
      <c r="C167" s="57" t="s">
        <v>50</v>
      </c>
      <c r="D167" s="57" t="s">
        <v>67</v>
      </c>
      <c r="E167" s="133">
        <f>SDBeam!X167</f>
        <v>117.30925813009324</v>
      </c>
      <c r="F167" s="56">
        <f>'[1]INTERNAL PARAMETERS-1'!M5</f>
        <v>85.012</v>
      </c>
      <c r="G167" s="45">
        <f>SDBYLD1!G167*VLOOKUP(SDBYLD2!G$4,'[1]INTERNAL PARAMETERS-1'!$B$5:$J$44,5,FALSE)*VLOOKUP(SDBYLD2!G$4,'[1]INTERNAL PARAMETERS-1'!$B$5:$J$44,7,FALSE)*SDBYLD2!$F167 + SDBYLD1!G167*(1-VLOOKUP(SDBYLD2!G$4,'[1]INTERNAL PARAMETERS-1'!$B$5:$J$44,5,FALSE))*VLOOKUP(SDBYLD2!G$4,'[1]INTERNAL PARAMETERS-1'!$B$5:$J$44,9,FALSE)*SDBYLD2!$F167</f>
        <v>7.4011356091506721</v>
      </c>
      <c r="H167" s="44">
        <f>SDBYLD1!H167*VLOOKUP(SDBYLD2!H$4,'[1]INTERNAL PARAMETERS-1'!$B$5:$J$44,5,FALSE)*VLOOKUP(SDBYLD2!H$4,'[1]INTERNAL PARAMETERS-1'!$B$5:$J$44,7,FALSE)*SDBYLD2!$F167 + SDBYLD1!H167*(1-VLOOKUP(SDBYLD2!H$4,'[1]INTERNAL PARAMETERS-1'!$B$5:$J$44,5,FALSE))*VLOOKUP(SDBYLD2!H$4,'[1]INTERNAL PARAMETERS-1'!$B$5:$J$44,9,FALSE)*SDBYLD2!$F167</f>
        <v>2.4796107983119402</v>
      </c>
      <c r="I167" s="44">
        <f>SDBYLD1!I167*VLOOKUP(SDBYLD2!I$4,'[1]INTERNAL PARAMETERS-1'!$B$5:$J$44,5,FALSE)*VLOOKUP(SDBYLD2!I$4,'[1]INTERNAL PARAMETERS-1'!$B$5:$J$44,7,FALSE)*SDBYLD2!$F167 + SDBYLD1!I167*(1-VLOOKUP(SDBYLD2!I$4,'[1]INTERNAL PARAMETERS-1'!$B$5:$J$44,5,FALSE))*VLOOKUP(SDBYLD2!I$4,'[1]INTERNAL PARAMETERS-1'!$B$5:$J$44,9,FALSE)*SDBYLD2!$F167</f>
        <v>26.783373627886792</v>
      </c>
      <c r="J167" s="44">
        <f>SDBYLD1!J167*VLOOKUP(SDBYLD2!J$4,'[1]INTERNAL PARAMETERS-1'!$B$5:$J$44,5,FALSE)*VLOOKUP(SDBYLD2!J$4,'[1]INTERNAL PARAMETERS-1'!$B$5:$J$44,7,FALSE)*SDBYLD2!$F167 + SDBYLD1!J167*(1-VLOOKUP(SDBYLD2!J$4,'[1]INTERNAL PARAMETERS-1'!$B$5:$J$44,5,FALSE))*VLOOKUP(SDBYLD2!J$4,'[1]INTERNAL PARAMETERS-1'!$B$5:$J$44,9,FALSE)*SDBYLD2!$F167</f>
        <v>0</v>
      </c>
      <c r="K167" s="44">
        <f>SDBYLD1!K167*VLOOKUP(SDBYLD2!K$4,'[1]INTERNAL PARAMETERS-1'!$B$5:$J$44,5,FALSE)*VLOOKUP(SDBYLD2!K$4,'[1]INTERNAL PARAMETERS-1'!$B$5:$J$44,7,FALSE)*SDBYLD2!$F167 + SDBYLD1!K167*(1-VLOOKUP(SDBYLD2!K$4,'[1]INTERNAL PARAMETERS-1'!$B$5:$J$44,5,FALSE))*VLOOKUP(SDBYLD2!K$4,'[1]INTERNAL PARAMETERS-1'!$B$5:$J$44,9,FALSE)*SDBYLD2!$F167</f>
        <v>0</v>
      </c>
      <c r="L167" s="44">
        <f>SDBYLD1!L167*VLOOKUP(SDBYLD2!L$4,'[1]INTERNAL PARAMETERS-1'!$B$5:$J$44,5,FALSE)*VLOOKUP(SDBYLD2!L$4,'[1]INTERNAL PARAMETERS-1'!$B$5:$J$44,7,FALSE)*SDBYLD2!$F167 + SDBYLD1!L167*(1-VLOOKUP(SDBYLD2!L$4,'[1]INTERNAL PARAMETERS-1'!$B$5:$J$44,5,FALSE))*VLOOKUP(SDBYLD2!L$4,'[1]INTERNAL PARAMETERS-1'!$B$5:$J$44,9,FALSE)*SDBYLD2!$F167</f>
        <v>0</v>
      </c>
      <c r="M167" s="44">
        <f>SDBYLD1!M167*VLOOKUP(SDBYLD2!M$4,'[1]INTERNAL PARAMETERS-1'!$B$5:$J$44,5,FALSE)*VLOOKUP(SDBYLD2!M$4,'[1]INTERNAL PARAMETERS-1'!$B$5:$J$44,7,FALSE)*SDBYLD2!$F167 + SDBYLD1!M167*(1-VLOOKUP(SDBYLD2!M$4,'[1]INTERNAL PARAMETERS-1'!$B$5:$J$44,5,FALSE))*VLOOKUP(SDBYLD2!M$4,'[1]INTERNAL PARAMETERS-1'!$B$5:$J$44,9,FALSE)*SDBYLD2!$F167</f>
        <v>0.29151602590891096</v>
      </c>
      <c r="N167" s="44">
        <f>SDBYLD1!N167*VLOOKUP(SDBYLD2!N$4,'[1]INTERNAL PARAMETERS-1'!$B$5:$J$44,5,FALSE)*VLOOKUP(SDBYLD2!N$4,'[1]INTERNAL PARAMETERS-1'!$B$5:$J$44,7,FALSE)*SDBYLD2!$F167 + SDBYLD1!N167*(1-VLOOKUP(SDBYLD2!N$4,'[1]INTERNAL PARAMETERS-1'!$B$5:$J$44,5,FALSE))*VLOOKUP(SDBYLD2!N$4,'[1]INTERNAL PARAMETERS-1'!$B$5:$J$44,9,FALSE)*SDBYLD2!$F167</f>
        <v>0.21151661517699072</v>
      </c>
      <c r="O167" s="44">
        <f>SDBYLD1!O167*VLOOKUP(SDBYLD2!O$4,'[1]INTERNAL PARAMETERS-1'!$B$5:$J$44,5,FALSE)*VLOOKUP(SDBYLD2!O$4,'[1]INTERNAL PARAMETERS-1'!$B$5:$J$44,7,FALSE)*SDBYLD2!$F167 + SDBYLD1!O167*(1-VLOOKUP(SDBYLD2!O$4,'[1]INTERNAL PARAMETERS-1'!$B$5:$J$44,5,FALSE))*VLOOKUP(SDBYLD2!O$4,'[1]INTERNAL PARAMETERS-1'!$B$5:$J$44,9,FALSE)*SDBYLD2!$F167</f>
        <v>0</v>
      </c>
      <c r="P167" s="44">
        <f>SDBYLD1!P167*VLOOKUP(SDBYLD2!P$4,'[1]INTERNAL PARAMETERS-1'!$B$5:$J$44,5,FALSE)*VLOOKUP(SDBYLD2!P$4,'[1]INTERNAL PARAMETERS-1'!$B$5:$J$44,7,FALSE)*SDBYLD2!$F167 + SDBYLD1!P167*(1-VLOOKUP(SDBYLD2!P$4,'[1]INTERNAL PARAMETERS-1'!$B$5:$J$44,5,FALSE))*VLOOKUP(SDBYLD2!P$4,'[1]INTERNAL PARAMETERS-1'!$B$5:$J$44,9,FALSE)*SDBYLD2!$F167</f>
        <v>0</v>
      </c>
      <c r="Q167" s="44">
        <f>SDBYLD1!Q167*VLOOKUP(SDBYLD2!Q$4,'[1]INTERNAL PARAMETERS-1'!$B$5:$J$44,5,FALSE)*VLOOKUP(SDBYLD2!Q$4,'[1]INTERNAL PARAMETERS-1'!$B$5:$J$44,7,FALSE)*SDBYLD2!$F167 + SDBYLD1!Q167*(1-VLOOKUP(SDBYLD2!Q$4,'[1]INTERNAL PARAMETERS-1'!$B$5:$J$44,5,FALSE))*VLOOKUP(SDBYLD2!Q$4,'[1]INTERNAL PARAMETERS-1'!$B$5:$J$44,9,FALSE)*SDBYLD2!$F167</f>
        <v>0</v>
      </c>
      <c r="R167" s="44">
        <f>SDBYLD1!R167*VLOOKUP(SDBYLD2!R$4,'[1]INTERNAL PARAMETERS-1'!$B$5:$J$44,5,FALSE)*VLOOKUP(SDBYLD2!R$4,'[1]INTERNAL PARAMETERS-1'!$B$5:$J$44,7,FALSE)*SDBYLD2!$F167 + SDBYLD1!R167*(1-VLOOKUP(SDBYLD2!R$4,'[1]INTERNAL PARAMETERS-1'!$B$5:$J$44,5,FALSE))*VLOOKUP(SDBYLD2!R$4,'[1]INTERNAL PARAMETERS-1'!$B$5:$J$44,9,FALSE)*SDBYLD2!$F167</f>
        <v>0.67014912431340534</v>
      </c>
      <c r="S167" s="44">
        <f>SDBYLD1!S167*VLOOKUP(SDBYLD2!S$4,'[1]INTERNAL PARAMETERS-1'!$B$5:$J$44,5,FALSE)*VLOOKUP(SDBYLD2!S$4,'[1]INTERNAL PARAMETERS-1'!$B$5:$J$44,7,FALSE)*SDBYLD2!$F167 + SDBYLD1!S167*(1-VLOOKUP(SDBYLD2!S$4,'[1]INTERNAL PARAMETERS-1'!$B$5:$J$44,5,FALSE))*VLOOKUP(SDBYLD2!S$4,'[1]INTERNAL PARAMETERS-1'!$B$5:$J$44,9,FALSE)*SDBYLD2!$F167</f>
        <v>10.578245746586502</v>
      </c>
      <c r="T167" s="44">
        <f>SDBYLD1!T167*VLOOKUP(SDBYLD2!T$4,'[1]INTERNAL PARAMETERS-1'!$B$5:$J$44,5,FALSE)*VLOOKUP(SDBYLD2!T$4,'[1]INTERNAL PARAMETERS-1'!$B$5:$J$44,7,FALSE)*SDBYLD2!$F167 + SDBYLD1!T167*(1-VLOOKUP(SDBYLD2!T$4,'[1]INTERNAL PARAMETERS-1'!$B$5:$J$44,5,FALSE))*VLOOKUP(SDBYLD2!T$4,'[1]INTERNAL PARAMETERS-1'!$B$5:$J$44,9,FALSE)*SDBYLD2!$F167</f>
        <v>1.2565296080876351</v>
      </c>
      <c r="U167" s="44">
        <f>SDBYLD1!U167*VLOOKUP(SDBYLD2!U$4,'[1]INTERNAL PARAMETERS-1'!$B$5:$J$44,5,FALSE)*VLOOKUP(SDBYLD2!U$4,'[1]INTERNAL PARAMETERS-1'!$B$5:$J$44,7,FALSE)*SDBYLD2!$F167 + SDBYLD1!U167*(1-VLOOKUP(SDBYLD2!U$4,'[1]INTERNAL PARAMETERS-1'!$B$5:$J$44,5,FALSE))*VLOOKUP(SDBYLD2!U$4,'[1]INTERNAL PARAMETERS-1'!$B$5:$J$44,9,FALSE)*SDBYLD2!$F167</f>
        <v>0.37864327055303953</v>
      </c>
      <c r="V167" s="44">
        <f>SDBYLD1!V167*VLOOKUP(SDBYLD2!V$4,'[1]INTERNAL PARAMETERS-1'!$B$5:$J$44,5,FALSE)*VLOOKUP(SDBYLD2!V$4,'[1]INTERNAL PARAMETERS-1'!$B$5:$J$44,7,FALSE)*SDBYLD2!$F167 + SDBYLD1!V167*(1-VLOOKUP(SDBYLD2!V$4,'[1]INTERNAL PARAMETERS-1'!$B$5:$J$44,5,FALSE))*VLOOKUP(SDBYLD2!V$4,'[1]INTERNAL PARAMETERS-1'!$B$5:$J$44,9,FALSE)*SDBYLD2!$F167</f>
        <v>5.888121109522225</v>
      </c>
      <c r="W167" s="44">
        <f>SDBYLD1!W167*VLOOKUP(SDBYLD2!W$4,'[1]INTERNAL PARAMETERS-1'!$B$5:$J$44,5,FALSE)*VLOOKUP(SDBYLD2!W$4,'[1]INTERNAL PARAMETERS-1'!$B$5:$J$44,7,FALSE)*SDBYLD2!$F167 + SDBYLD1!W167*(1-VLOOKUP(SDBYLD2!W$4,'[1]INTERNAL PARAMETERS-1'!$B$5:$J$44,5,FALSE))*VLOOKUP(SDBYLD2!W$4,'[1]INTERNAL PARAMETERS-1'!$B$5:$J$44,9,FALSE)*SDBYLD2!$F167</f>
        <v>0</v>
      </c>
      <c r="X167" s="44">
        <f>SDBYLD1!X167*VLOOKUP(SDBYLD2!X$4,'[1]INTERNAL PARAMETERS-1'!$B$5:$J$44,5,FALSE)*VLOOKUP(SDBYLD2!X$4,'[1]INTERNAL PARAMETERS-1'!$B$5:$J$44,7,FALSE)*SDBYLD2!$F167 + SDBYLD1!X167*(1-VLOOKUP(SDBYLD2!X$4,'[1]INTERNAL PARAMETERS-1'!$B$5:$J$44,5,FALSE))*VLOOKUP(SDBYLD2!X$4,'[1]INTERNAL PARAMETERS-1'!$B$5:$J$44,9,FALSE)*SDBYLD2!$F167</f>
        <v>0</v>
      </c>
      <c r="Y167" s="44">
        <f>SDBYLD1!Y167*VLOOKUP(SDBYLD2!Y$4,'[1]INTERNAL PARAMETERS-1'!$B$5:$J$44,5,FALSE)*VLOOKUP(SDBYLD2!Y$4,'[1]INTERNAL PARAMETERS-1'!$B$5:$J$44,7,FALSE)*SDBYLD2!$F167 + SDBYLD1!Y167*(1-VLOOKUP(SDBYLD2!Y$4,'[1]INTERNAL PARAMETERS-1'!$B$5:$J$44,5,FALSE))*VLOOKUP(SDBYLD2!Y$4,'[1]INTERNAL PARAMETERS-1'!$B$5:$J$44,9,FALSE)*SDBYLD2!$F167</f>
        <v>0</v>
      </c>
      <c r="Z167" s="44">
        <f>SDBYLD1!Z167*VLOOKUP(SDBYLD2!Z$4,'[1]INTERNAL PARAMETERS-1'!$B$5:$J$44,5,FALSE)*VLOOKUP(SDBYLD2!Z$4,'[1]INTERNAL PARAMETERS-1'!$B$5:$J$44,7,FALSE)*SDBYLD2!$F167 + SDBYLD1!Z167*(1-VLOOKUP(SDBYLD2!Z$4,'[1]INTERNAL PARAMETERS-1'!$B$5:$J$44,5,FALSE))*VLOOKUP(SDBYLD2!Z$4,'[1]INTERNAL PARAMETERS-1'!$B$5:$J$44,9,FALSE)*SDBYLD2!$F167</f>
        <v>0</v>
      </c>
      <c r="AA167" s="44">
        <f>SDBYLD1!AA167*VLOOKUP(SDBYLD2!AA$4,'[1]INTERNAL PARAMETERS-1'!$B$5:$J$44,5,FALSE)*VLOOKUP(SDBYLD2!AA$4,'[1]INTERNAL PARAMETERS-1'!$B$5:$J$44,7,FALSE)*SDBYLD2!$F167 + SDBYLD1!AA167*(1-VLOOKUP(SDBYLD2!AA$4,'[1]INTERNAL PARAMETERS-1'!$B$5:$J$44,5,FALSE))*VLOOKUP(SDBYLD2!AA$4,'[1]INTERNAL PARAMETERS-1'!$B$5:$J$44,9,FALSE)*SDBYLD2!$F167</f>
        <v>0</v>
      </c>
      <c r="AB167" s="44">
        <f>SDBYLD1!AB167*VLOOKUP(SDBYLD2!AB$4,'[1]INTERNAL PARAMETERS-1'!$B$5:$J$44,5,FALSE)*VLOOKUP(SDBYLD2!AB$4,'[1]INTERNAL PARAMETERS-1'!$B$5:$J$44,7,FALSE)*SDBYLD2!$F167 + SDBYLD1!AB167*(1-VLOOKUP(SDBYLD2!AB$4,'[1]INTERNAL PARAMETERS-1'!$B$5:$J$44,5,FALSE))*VLOOKUP(SDBYLD2!AB$4,'[1]INTERNAL PARAMETERS-1'!$B$5:$J$44,9,FALSE)*SDBYLD2!$F167</f>
        <v>0</v>
      </c>
      <c r="AC167" s="44">
        <f>SDBYLD1!AC167*VLOOKUP(SDBYLD2!AC$4,'[1]INTERNAL PARAMETERS-1'!$B$5:$J$44,5,FALSE)*VLOOKUP(SDBYLD2!AC$4,'[1]INTERNAL PARAMETERS-1'!$B$5:$J$44,7,FALSE)*SDBYLD2!$F167 + SDBYLD1!AC167*(1-VLOOKUP(SDBYLD2!AC$4,'[1]INTERNAL PARAMETERS-1'!$B$5:$J$44,5,FALSE))*VLOOKUP(SDBYLD2!AC$4,'[1]INTERNAL PARAMETERS-1'!$B$5:$J$44,9,FALSE)*SDBYLD2!$F167</f>
        <v>0</v>
      </c>
      <c r="AD167" s="44">
        <f>SDBYLD1!AD167*VLOOKUP(SDBYLD2!AD$4,'[1]INTERNAL PARAMETERS-1'!$B$5:$J$44,5,FALSE)*VLOOKUP(SDBYLD2!AD$4,'[1]INTERNAL PARAMETERS-1'!$B$5:$J$44,7,FALSE)*SDBYLD2!$F167 + SDBYLD1!AD167*(1-VLOOKUP(SDBYLD2!AD$4,'[1]INTERNAL PARAMETERS-1'!$B$5:$J$44,5,FALSE))*VLOOKUP(SDBYLD2!AD$4,'[1]INTERNAL PARAMETERS-1'!$B$5:$J$44,9,FALSE)*SDBYLD2!$F167</f>
        <v>0</v>
      </c>
      <c r="AE167" s="44">
        <f>SDBYLD1!AE167*VLOOKUP(SDBYLD2!AE$4,'[1]INTERNAL PARAMETERS-1'!$B$5:$J$44,5,FALSE)*VLOOKUP(SDBYLD2!AE$4,'[1]INTERNAL PARAMETERS-1'!$B$5:$J$44,7,FALSE)*SDBYLD2!$F167 + SDBYLD1!AE167*(1-VLOOKUP(SDBYLD2!AE$4,'[1]INTERNAL PARAMETERS-1'!$B$5:$J$44,5,FALSE))*VLOOKUP(SDBYLD2!AE$4,'[1]INTERNAL PARAMETERS-1'!$B$5:$J$44,9,FALSE)*SDBYLD2!$F167</f>
        <v>0</v>
      </c>
      <c r="AF167" s="44">
        <f>SDBYLD1!AF167*VLOOKUP(SDBYLD2!AF$4,'[1]INTERNAL PARAMETERS-1'!$B$5:$J$44,5,FALSE)*VLOOKUP(SDBYLD2!AF$4,'[1]INTERNAL PARAMETERS-1'!$B$5:$J$44,7,FALSE)*SDBYLD2!$F167 + SDBYLD1!AF167*(1-VLOOKUP(SDBYLD2!AF$4,'[1]INTERNAL PARAMETERS-1'!$B$5:$J$44,5,FALSE))*VLOOKUP(SDBYLD2!AF$4,'[1]INTERNAL PARAMETERS-1'!$B$5:$J$44,9,FALSE)*SDBYLD2!$F167</f>
        <v>0</v>
      </c>
      <c r="AG167" s="44">
        <f>SDBYLD1!AG167*VLOOKUP(SDBYLD2!AG$4,'[1]INTERNAL PARAMETERS-1'!$B$5:$J$44,5,FALSE)*VLOOKUP(SDBYLD2!AG$4,'[1]INTERNAL PARAMETERS-1'!$B$5:$J$44,7,FALSE)*SDBYLD2!$F167 + SDBYLD1!AG167*(1-VLOOKUP(SDBYLD2!AG$4,'[1]INTERNAL PARAMETERS-1'!$B$5:$J$44,5,FALSE))*VLOOKUP(SDBYLD2!AG$4,'[1]INTERNAL PARAMETERS-1'!$B$5:$J$44,9,FALSE)*SDBYLD2!$F167</f>
        <v>0</v>
      </c>
      <c r="AH167" s="44">
        <f>SDBYLD1!AH167*VLOOKUP(SDBYLD2!AH$4,'[1]INTERNAL PARAMETERS-1'!$B$5:$J$44,5,FALSE)*VLOOKUP(SDBYLD2!AH$4,'[1]INTERNAL PARAMETERS-1'!$B$5:$J$44,7,FALSE)*SDBYLD2!$F167 + SDBYLD1!AH167*(1-VLOOKUP(SDBYLD2!AH$4,'[1]INTERNAL PARAMETERS-1'!$B$5:$J$44,5,FALSE))*VLOOKUP(SDBYLD2!AH$4,'[1]INTERNAL PARAMETERS-1'!$B$5:$J$44,9,FALSE)*SDBYLD2!$F167</f>
        <v>0</v>
      </c>
      <c r="AI167" s="44">
        <f>SDBYLD1!AI167*VLOOKUP(SDBYLD2!AI$4,'[1]INTERNAL PARAMETERS-1'!$B$5:$J$44,5,FALSE)*VLOOKUP(SDBYLD2!AI$4,'[1]INTERNAL PARAMETERS-1'!$B$5:$J$44,7,FALSE)*SDBYLD2!$F167 + SDBYLD1!AI167*(1-VLOOKUP(SDBYLD2!AI$4,'[1]INTERNAL PARAMETERS-1'!$B$5:$J$44,5,FALSE))*VLOOKUP(SDBYLD2!AI$4,'[1]INTERNAL PARAMETERS-1'!$B$5:$J$44,9,FALSE)*SDBYLD2!$F167</f>
        <v>2.0942658769526522E-2</v>
      </c>
      <c r="AJ167" s="44">
        <f>SDBYLD1!AJ167*VLOOKUP(SDBYLD2!AJ$4,'[1]INTERNAL PARAMETERS-1'!$B$5:$J$44,5,FALSE)*VLOOKUP(SDBYLD2!AJ$4,'[1]INTERNAL PARAMETERS-1'!$B$5:$J$44,7,FALSE)*SDBYLD2!$F167 + SDBYLD1!AJ167*(1-VLOOKUP(SDBYLD2!AJ$4,'[1]INTERNAL PARAMETERS-1'!$B$5:$J$44,5,FALSE))*VLOOKUP(SDBYLD2!AJ$4,'[1]INTERNAL PARAMETERS-1'!$B$5:$J$44,9,FALSE)*SDBYLD2!$F167</f>
        <v>0</v>
      </c>
      <c r="AK167" s="44">
        <f>SDBYLD1!AK167*VLOOKUP(SDBYLD2!AK$4,'[1]INTERNAL PARAMETERS-1'!$B$5:$J$44,5,FALSE)*VLOOKUP(SDBYLD2!AK$4,'[1]INTERNAL PARAMETERS-1'!$B$5:$J$44,7,FALSE)*SDBYLD2!$F167 + SDBYLD1!AK167*(1-VLOOKUP(SDBYLD2!AK$4,'[1]INTERNAL PARAMETERS-1'!$B$5:$J$44,5,FALSE))*VLOOKUP(SDBYLD2!AK$4,'[1]INTERNAL PARAMETERS-1'!$B$5:$J$44,9,FALSE)*SDBYLD2!$F167</f>
        <v>0</v>
      </c>
      <c r="AL167" s="44">
        <f>SDBYLD1!AL167*VLOOKUP(SDBYLD2!AL$4,'[1]INTERNAL PARAMETERS-1'!$B$5:$J$44,5,FALSE)*VLOOKUP(SDBYLD2!AL$4,'[1]INTERNAL PARAMETERS-1'!$B$5:$J$44,7,FALSE)*SDBYLD2!$F167 + SDBYLD1!AL167*(1-VLOOKUP(SDBYLD2!AL$4,'[1]INTERNAL PARAMETERS-1'!$B$5:$J$44,5,FALSE))*VLOOKUP(SDBYLD2!AL$4,'[1]INTERNAL PARAMETERS-1'!$B$5:$J$44,9,FALSE)*SDBYLD2!$F167</f>
        <v>0</v>
      </c>
      <c r="AM167" s="44">
        <f>SDBYLD1!AM167*VLOOKUP(SDBYLD2!AM$4,'[1]INTERNAL PARAMETERS-1'!$B$5:$J$44,5,FALSE)*VLOOKUP(SDBYLD2!AM$4,'[1]INTERNAL PARAMETERS-1'!$B$5:$J$44,7,FALSE)*SDBYLD2!$F167 + SDBYLD1!AM167*(1-VLOOKUP(SDBYLD2!AM$4,'[1]INTERNAL PARAMETERS-1'!$B$5:$J$44,5,FALSE))*VLOOKUP(SDBYLD2!AM$4,'[1]INTERNAL PARAMETERS-1'!$B$5:$J$44,9,FALSE)*SDBYLD2!$F167</f>
        <v>0</v>
      </c>
      <c r="AN167" s="44">
        <f>SDBYLD1!AN167*VLOOKUP(SDBYLD2!AN$4,'[1]INTERNAL PARAMETERS-1'!$B$5:$J$44,5,FALSE)*VLOOKUP(SDBYLD2!AN$4,'[1]INTERNAL PARAMETERS-1'!$B$5:$J$44,7,FALSE)*SDBYLD2!$F167 + SDBYLD1!AN167*(1-VLOOKUP(SDBYLD2!AN$4,'[1]INTERNAL PARAMETERS-1'!$B$5:$J$44,5,FALSE))*VLOOKUP(SDBYLD2!AN$4,'[1]INTERNAL PARAMETERS-1'!$B$5:$J$44,9,FALSE)*SDBYLD2!$F167</f>
        <v>0</v>
      </c>
      <c r="AO167" s="44">
        <f>SDBYLD1!AO167*VLOOKUP(SDBYLD2!AO$4,'[1]INTERNAL PARAMETERS-1'!$B$5:$J$44,5,FALSE)*VLOOKUP(SDBYLD2!AO$4,'[1]INTERNAL PARAMETERS-1'!$B$5:$J$44,7,FALSE)*SDBYLD2!$F167 + SDBYLD1!AO167*(1-VLOOKUP(SDBYLD2!AO$4,'[1]INTERNAL PARAMETERS-1'!$B$5:$J$44,5,FALSE))*VLOOKUP(SDBYLD2!AO$4,'[1]INTERNAL PARAMETERS-1'!$B$5:$J$44,9,FALSE)*SDBYLD2!$F167</f>
        <v>0</v>
      </c>
      <c r="AP167" s="44">
        <f>SDBYLD1!AP167*VLOOKUP(SDBYLD2!AP$4,'[1]INTERNAL PARAMETERS-1'!$B$5:$J$44,5,FALSE)*VLOOKUP(SDBYLD2!AP$4,'[1]INTERNAL PARAMETERS-1'!$B$5:$J$44,7,FALSE)*SDBYLD2!$F167 + SDBYLD1!AP167*(1-VLOOKUP(SDBYLD2!AP$4,'[1]INTERNAL PARAMETERS-1'!$B$5:$J$44,5,FALSE))*VLOOKUP(SDBYLD2!AP$4,'[1]INTERNAL PARAMETERS-1'!$B$5:$J$44,9,FALSE)*SDBYLD2!$F167</f>
        <v>0</v>
      </c>
      <c r="AQ167" s="44">
        <f>SDBYLD1!AQ167*VLOOKUP(SDBYLD2!AQ$4,'[1]INTERNAL PARAMETERS-1'!$B$5:$J$44,5,FALSE)*VLOOKUP(SDBYLD2!AQ$4,'[1]INTERNAL PARAMETERS-1'!$B$5:$J$44,7,FALSE)*SDBYLD2!$F167 + SDBYLD1!AQ167*(1-VLOOKUP(SDBYLD2!AQ$4,'[1]INTERNAL PARAMETERS-1'!$B$5:$J$44,5,FALSE))*VLOOKUP(SDBYLD2!AQ$4,'[1]INTERNAL PARAMETERS-1'!$B$5:$J$44,9,FALSE)*SDBYLD2!$F167</f>
        <v>0</v>
      </c>
      <c r="AR167" s="44">
        <f>SDBYLD1!AR167*VLOOKUP(SDBYLD2!AR$4,'[1]INTERNAL PARAMETERS-1'!$B$5:$J$44,5,FALSE)*VLOOKUP(SDBYLD2!AR$4,'[1]INTERNAL PARAMETERS-1'!$B$5:$J$44,7,FALSE)*SDBYLD2!$F167 + SDBYLD1!AR167*(1-VLOOKUP(SDBYLD2!AR$4,'[1]INTERNAL PARAMETERS-1'!$B$5:$J$44,5,FALSE))*VLOOKUP(SDBYLD2!AR$4,'[1]INTERNAL PARAMETERS-1'!$B$5:$J$44,9,FALSE)*SDBYLD2!$F167</f>
        <v>0</v>
      </c>
      <c r="AS167" s="44">
        <f>SDBYLD1!AS167*VLOOKUP(SDBYLD2!AS$4,'[1]INTERNAL PARAMETERS-1'!$B$5:$J$44,5,FALSE)*VLOOKUP(SDBYLD2!AS$4,'[1]INTERNAL PARAMETERS-1'!$B$5:$J$44,7,FALSE)*SDBYLD2!$F167 + SDBYLD1!AS167*(1-VLOOKUP(SDBYLD2!AS$4,'[1]INTERNAL PARAMETERS-1'!$B$5:$J$44,5,FALSE))*VLOOKUP(SDBYLD2!AS$4,'[1]INTERNAL PARAMETERS-1'!$B$5:$J$44,9,FALSE)*SDBYLD2!$F167</f>
        <v>0</v>
      </c>
      <c r="AT167" s="43">
        <f>SDBYLD1!AT167*VLOOKUP(SDBYLD2!AT$4,'[1]INTERNAL PARAMETERS-1'!$B$5:$J$44,5,FALSE)*VLOOKUP(SDBYLD2!AT$4,'[1]INTERNAL PARAMETERS-1'!$B$5:$J$44,7,FALSE)*SDBYLD2!$F167 + SDBYLD1!AT167*(1-VLOOKUP(SDBYLD2!AT$4,'[1]INTERNAL PARAMETERS-1'!$B$5:$J$44,5,FALSE))*VLOOKUP(SDBYLD2!AT$4,'[1]INTERNAL PARAMETERS-1'!$B$5:$J$44,9,FALSE)*SDBYLD2!$F167</f>
        <v>0</v>
      </c>
      <c r="AU167" s="45">
        <f>SDBYLD1!AU167*VLOOKUP(SDBYLD2!AU$4,'[1]INTERNAL PARAMETERS-1'!$B$5:$J$44,5,FALSE)*VLOOKUP(SDBYLD2!AU$4,'[1]INTERNAL PARAMETERS-1'!$B$5:$J$44,6,FALSE)*VLOOKUP(SDBYLD2!AU$4,'[1]INTERNAL PARAMETERS-1'!$B$5:$J$44,3,FALSE) + SDBYLD1!AU167*(1-VLOOKUP(SDBYLD2!AU$4,'[1]INTERNAL PARAMETERS-1'!$B$5:$J$44,5,FALSE))*VLOOKUP(SDBYLD2!AU$4,'[1]INTERNAL PARAMETERS-1'!$B$5:$J$44,8,FALSE)*VLOOKUP(SDBYLD2!AU$4,'[1]INTERNAL PARAMETERS-1'!$B$5:$J$44,3,FALSE)</f>
        <v>0</v>
      </c>
      <c r="AV167" s="44">
        <f>SDBYLD1!AV167*VLOOKUP(SDBYLD2!AV$4,'[1]INTERNAL PARAMETERS-1'!$B$5:$J$44,5,FALSE)*VLOOKUP(SDBYLD2!AV$4,'[1]INTERNAL PARAMETERS-1'!$B$5:$J$44,6,FALSE)*VLOOKUP(SDBYLD2!AV$4,'[1]INTERNAL PARAMETERS-1'!$B$5:$J$44,3,FALSE) + SDBYLD1!AV167*(1-VLOOKUP(SDBYLD2!AV$4,'[1]INTERNAL PARAMETERS-1'!$B$5:$J$44,5,FALSE))*VLOOKUP(SDBYLD2!AV$4,'[1]INTERNAL PARAMETERS-1'!$B$5:$J$44,8,FALSE)*VLOOKUP(SDBYLD2!AV$4,'[1]INTERNAL PARAMETERS-1'!$B$5:$J$44,3,FALSE)</f>
        <v>0</v>
      </c>
      <c r="AW167" s="44">
        <f>SDBYLD1!AW167*VLOOKUP(SDBYLD2!AW$4,'[1]INTERNAL PARAMETERS-1'!$B$5:$J$44,5,FALSE)*VLOOKUP(SDBYLD2!AW$4,'[1]INTERNAL PARAMETERS-1'!$B$5:$J$44,6,FALSE)*VLOOKUP(SDBYLD2!AW$4,'[1]INTERNAL PARAMETERS-1'!$B$5:$J$44,3,FALSE) + SDBYLD1!AW167*(1-VLOOKUP(SDBYLD2!AW$4,'[1]INTERNAL PARAMETERS-1'!$B$5:$J$44,5,FALSE))*VLOOKUP(SDBYLD2!AW$4,'[1]INTERNAL PARAMETERS-1'!$B$5:$J$44,8,FALSE)*VLOOKUP(SDBYLD2!AW$4,'[1]INTERNAL PARAMETERS-1'!$B$5:$J$44,3,FALSE)</f>
        <v>0.37197718232283739</v>
      </c>
      <c r="AX167" s="44">
        <f>SDBYLD1!AX167*VLOOKUP(SDBYLD2!AX$4,'[1]INTERNAL PARAMETERS-1'!$B$5:$J$44,5,FALSE)*VLOOKUP(SDBYLD2!AX$4,'[1]INTERNAL PARAMETERS-1'!$B$5:$J$44,6,FALSE)*VLOOKUP(SDBYLD2!AX$4,'[1]INTERNAL PARAMETERS-1'!$B$5:$J$44,3,FALSE) + SDBYLD1!AX167*(1-VLOOKUP(SDBYLD2!AX$4,'[1]INTERNAL PARAMETERS-1'!$B$5:$J$44,5,FALSE))*VLOOKUP(SDBYLD2!AX$4,'[1]INTERNAL PARAMETERS-1'!$B$5:$J$44,8,FALSE)*VLOOKUP(SDBYLD2!AX$4,'[1]INTERNAL PARAMETERS-1'!$B$5:$J$44,3,FALSE)</f>
        <v>0</v>
      </c>
      <c r="AY167" s="44">
        <f>SDBYLD1!AY167*VLOOKUP(SDBYLD2!AY$4,'[1]INTERNAL PARAMETERS-1'!$B$5:$J$44,5,FALSE)*VLOOKUP(SDBYLD2!AY$4,'[1]INTERNAL PARAMETERS-1'!$B$5:$J$44,6,FALSE)*VLOOKUP(SDBYLD2!AY$4,'[1]INTERNAL PARAMETERS-1'!$B$5:$J$44,3,FALSE) + SDBYLD1!AY167*(1-VLOOKUP(SDBYLD2!AY$4,'[1]INTERNAL PARAMETERS-1'!$B$5:$J$44,5,FALSE))*VLOOKUP(SDBYLD2!AY$4,'[1]INTERNAL PARAMETERS-1'!$B$5:$J$44,8,FALSE)*VLOOKUP(SDBYLD2!AY$4,'[1]INTERNAL PARAMETERS-1'!$B$5:$J$44,3,FALSE)</f>
        <v>0</v>
      </c>
      <c r="AZ167" s="44">
        <f>SDBYLD1!AZ167*VLOOKUP(SDBYLD2!AZ$4,'[1]INTERNAL PARAMETERS-1'!$B$5:$J$44,5,FALSE)*VLOOKUP(SDBYLD2!AZ$4,'[1]INTERNAL PARAMETERS-1'!$B$5:$J$44,6,FALSE)*VLOOKUP(SDBYLD2!AZ$4,'[1]INTERNAL PARAMETERS-1'!$B$5:$J$44,3,FALSE) + SDBYLD1!AZ167*(1-VLOOKUP(SDBYLD2!AZ$4,'[1]INTERNAL PARAMETERS-1'!$B$5:$J$44,5,FALSE))*VLOOKUP(SDBYLD2!AZ$4,'[1]INTERNAL PARAMETERS-1'!$B$5:$J$44,8,FALSE)*VLOOKUP(SDBYLD2!AZ$4,'[1]INTERNAL PARAMETERS-1'!$B$5:$J$44,3,FALSE)</f>
        <v>0</v>
      </c>
      <c r="BA167" s="44">
        <f>SDBYLD1!BA167*VLOOKUP(SDBYLD2!BA$4,'[1]INTERNAL PARAMETERS-1'!$B$5:$J$44,5,FALSE)*VLOOKUP(SDBYLD2!BA$4,'[1]INTERNAL PARAMETERS-1'!$B$5:$J$44,6,FALSE)*VLOOKUP(SDBYLD2!BA$4,'[1]INTERNAL PARAMETERS-1'!$B$5:$J$44,3,FALSE) + SDBYLD1!BA167*(1-VLOOKUP(SDBYLD2!BA$4,'[1]INTERNAL PARAMETERS-1'!$B$5:$J$44,5,FALSE))*VLOOKUP(SDBYLD2!BA$4,'[1]INTERNAL PARAMETERS-1'!$B$5:$J$44,8,FALSE)*VLOOKUP(SDBYLD2!BA$4,'[1]INTERNAL PARAMETERS-1'!$B$5:$J$44,3,FALSE)</f>
        <v>4.0467601633490578E-2</v>
      </c>
      <c r="BB167" s="44">
        <f>SDBYLD1!BB167*VLOOKUP(SDBYLD2!BB$4,'[1]INTERNAL PARAMETERS-1'!$B$5:$J$44,5,FALSE)*VLOOKUP(SDBYLD2!BB$4,'[1]INTERNAL PARAMETERS-1'!$B$5:$J$44,6,FALSE)*VLOOKUP(SDBYLD2!BB$4,'[1]INTERNAL PARAMETERS-1'!$B$5:$J$44,3,FALSE) + SDBYLD1!BB167*(1-VLOOKUP(SDBYLD2!BB$4,'[1]INTERNAL PARAMETERS-1'!$B$5:$J$44,5,FALSE))*VLOOKUP(SDBYLD2!BB$4,'[1]INTERNAL PARAMETERS-1'!$B$5:$J$44,8,FALSE)*VLOOKUP(SDBYLD2!BB$4,'[1]INTERNAL PARAMETERS-1'!$B$5:$J$44,3,FALSE)</f>
        <v>0.14653817596454116</v>
      </c>
      <c r="BC167" s="44">
        <f>SDBYLD1!BC167*VLOOKUP(SDBYLD2!BC$4,'[1]INTERNAL PARAMETERS-1'!$B$5:$J$44,5,FALSE)*VLOOKUP(SDBYLD2!BC$4,'[1]INTERNAL PARAMETERS-1'!$B$5:$J$44,6,FALSE)*VLOOKUP(SDBYLD2!BC$4,'[1]INTERNAL PARAMETERS-1'!$B$5:$J$44,3,FALSE) + SDBYLD1!BC167*(1-VLOOKUP(SDBYLD2!BC$4,'[1]INTERNAL PARAMETERS-1'!$B$5:$J$44,5,FALSE))*VLOOKUP(SDBYLD2!BC$4,'[1]INTERNAL PARAMETERS-1'!$B$5:$J$44,8,FALSE)*VLOOKUP(SDBYLD2!BC$4,'[1]INTERNAL PARAMETERS-1'!$B$5:$J$44,3,FALSE)</f>
        <v>2.777431151063784E-2</v>
      </c>
      <c r="BD167" s="44">
        <f>SDBYLD1!BD167*VLOOKUP(SDBYLD2!BD$4,'[1]INTERNAL PARAMETERS-1'!$B$5:$J$44,5,FALSE)*VLOOKUP(SDBYLD2!BD$4,'[1]INTERNAL PARAMETERS-1'!$B$5:$J$44,6,FALSE)*VLOOKUP(SDBYLD2!BD$4,'[1]INTERNAL PARAMETERS-1'!$B$5:$J$44,3,FALSE) + SDBYLD1!BD167*(1-VLOOKUP(SDBYLD2!BD$4,'[1]INTERNAL PARAMETERS-1'!$B$5:$J$44,5,FALSE))*VLOOKUP(SDBYLD2!BD$4,'[1]INTERNAL PARAMETERS-1'!$B$5:$J$44,8,FALSE)*VLOOKUP(SDBYLD2!BD$4,'[1]INTERNAL PARAMETERS-1'!$B$5:$J$44,3,FALSE)</f>
        <v>4.4747471262219646E-2</v>
      </c>
      <c r="BE167" s="44">
        <f>SDBYLD1!BE167*VLOOKUP(SDBYLD2!BE$4,'[1]INTERNAL PARAMETERS-1'!$B$5:$J$44,5,FALSE)*VLOOKUP(SDBYLD2!BE$4,'[1]INTERNAL PARAMETERS-1'!$B$5:$J$44,6,FALSE)*VLOOKUP(SDBYLD2!BE$4,'[1]INTERNAL PARAMETERS-1'!$B$5:$J$44,3,FALSE) + SDBYLD1!BE167*(1-VLOOKUP(SDBYLD2!BE$4,'[1]INTERNAL PARAMETERS-1'!$B$5:$J$44,5,FALSE))*VLOOKUP(SDBYLD2!BE$4,'[1]INTERNAL PARAMETERS-1'!$B$5:$J$44,8,FALSE)*VLOOKUP(SDBYLD2!BE$4,'[1]INTERNAL PARAMETERS-1'!$B$5:$J$44,3,FALSE)</f>
        <v>3.4623665568421121E-2</v>
      </c>
      <c r="BF167" s="44">
        <f>SDBYLD1!BF167*VLOOKUP(SDBYLD2!BF$4,'[1]INTERNAL PARAMETERS-1'!$B$5:$J$44,5,FALSE)*VLOOKUP(SDBYLD2!BF$4,'[1]INTERNAL PARAMETERS-1'!$B$5:$J$44,6,FALSE)*VLOOKUP(SDBYLD2!BF$4,'[1]INTERNAL PARAMETERS-1'!$B$5:$J$44,3,FALSE) + SDBYLD1!BF167*(1-VLOOKUP(SDBYLD2!BF$4,'[1]INTERNAL PARAMETERS-1'!$B$5:$J$44,5,FALSE))*VLOOKUP(SDBYLD2!BF$4,'[1]INTERNAL PARAMETERS-1'!$B$5:$J$44,8,FALSE)*VLOOKUP(SDBYLD2!BF$4,'[1]INTERNAL PARAMETERS-1'!$B$5:$J$44,3,FALSE)</f>
        <v>0</v>
      </c>
      <c r="BG167" s="44">
        <f>SDBYLD1!BG167*VLOOKUP(SDBYLD2!BG$4,'[1]INTERNAL PARAMETERS-1'!$B$5:$J$44,5,FALSE)*VLOOKUP(SDBYLD2!BG$4,'[1]INTERNAL PARAMETERS-1'!$B$5:$J$44,6,FALSE)*VLOOKUP(SDBYLD2!BG$4,'[1]INTERNAL PARAMETERS-1'!$B$5:$J$44,3,FALSE) + SDBYLD1!BG167*(1-VLOOKUP(SDBYLD2!BG$4,'[1]INTERNAL PARAMETERS-1'!$B$5:$J$44,5,FALSE))*VLOOKUP(SDBYLD2!BG$4,'[1]INTERNAL PARAMETERS-1'!$B$5:$J$44,8,FALSE)*VLOOKUP(SDBYLD2!BG$4,'[1]INTERNAL PARAMETERS-1'!$B$5:$J$44,3,FALSE)</f>
        <v>0.18557852165716454</v>
      </c>
      <c r="BH167" s="44">
        <f>SDBYLD1!BH167*VLOOKUP(SDBYLD2!BH$4,'[1]INTERNAL PARAMETERS-1'!$B$5:$J$44,5,FALSE)*VLOOKUP(SDBYLD2!BH$4,'[1]INTERNAL PARAMETERS-1'!$B$5:$J$44,6,FALSE)*VLOOKUP(SDBYLD2!BH$4,'[1]INTERNAL PARAMETERS-1'!$B$5:$J$44,3,FALSE) + SDBYLD1!BH167*(1-VLOOKUP(SDBYLD2!BH$4,'[1]INTERNAL PARAMETERS-1'!$B$5:$J$44,5,FALSE))*VLOOKUP(SDBYLD2!BH$4,'[1]INTERNAL PARAMETERS-1'!$B$5:$J$44,8,FALSE)*VLOOKUP(SDBYLD2!BH$4,'[1]INTERNAL PARAMETERS-1'!$B$5:$J$44,3,FALSE)</f>
        <v>4.5889711026869505E-4</v>
      </c>
      <c r="BI167" s="44">
        <f>SDBYLD1!BI167*VLOOKUP(SDBYLD2!BI$4,'[1]INTERNAL PARAMETERS-1'!$B$5:$J$44,5,FALSE)*VLOOKUP(SDBYLD2!BI$4,'[1]INTERNAL PARAMETERS-1'!$B$5:$J$44,6,FALSE)*VLOOKUP(SDBYLD2!BI$4,'[1]INTERNAL PARAMETERS-1'!$B$5:$J$44,3,FALSE) + SDBYLD1!BI167*(1-VLOOKUP(SDBYLD2!BI$4,'[1]INTERNAL PARAMETERS-1'!$B$5:$J$44,5,FALSE))*VLOOKUP(SDBYLD2!BI$4,'[1]INTERNAL PARAMETERS-1'!$B$5:$J$44,8,FALSE)*VLOOKUP(SDBYLD2!BI$4,'[1]INTERNAL PARAMETERS-1'!$B$5:$J$44,3,FALSE)</f>
        <v>0</v>
      </c>
      <c r="BJ167" s="44">
        <f>SDBYLD1!BJ167*VLOOKUP(SDBYLD2!BJ$4,'[1]INTERNAL PARAMETERS-1'!$B$5:$J$44,5,FALSE)*VLOOKUP(SDBYLD2!BJ$4,'[1]INTERNAL PARAMETERS-1'!$B$5:$J$44,6,FALSE)*VLOOKUP(SDBYLD2!BJ$4,'[1]INTERNAL PARAMETERS-1'!$B$5:$J$44,3,FALSE) + SDBYLD1!BJ167*(1-VLOOKUP(SDBYLD2!BJ$4,'[1]INTERNAL PARAMETERS-1'!$B$5:$J$44,5,FALSE))*VLOOKUP(SDBYLD2!BJ$4,'[1]INTERNAL PARAMETERS-1'!$B$5:$J$44,8,FALSE)*VLOOKUP(SDBYLD2!BJ$4,'[1]INTERNAL PARAMETERS-1'!$B$5:$J$44,3,FALSE)</f>
        <v>4.1908155792006296E-2</v>
      </c>
      <c r="BK167" s="44">
        <f>SDBYLD1!BK167*VLOOKUP(SDBYLD2!BK$4,'[1]INTERNAL PARAMETERS-1'!$B$5:$J$44,5,FALSE)*VLOOKUP(SDBYLD2!BK$4,'[1]INTERNAL PARAMETERS-1'!$B$5:$J$44,6,FALSE)*VLOOKUP(SDBYLD2!BK$4,'[1]INTERNAL PARAMETERS-1'!$B$5:$J$44,3,FALSE) + SDBYLD1!BK167*(1-VLOOKUP(SDBYLD2!BK$4,'[1]INTERNAL PARAMETERS-1'!$B$5:$J$44,5,FALSE))*VLOOKUP(SDBYLD2!BK$4,'[1]INTERNAL PARAMETERS-1'!$B$5:$J$44,8,FALSE)*VLOOKUP(SDBYLD2!BK$4,'[1]INTERNAL PARAMETERS-1'!$B$5:$J$44,3,FALSE)</f>
        <v>1.243583343553898E-2</v>
      </c>
      <c r="BL167" s="44">
        <f>SDBYLD1!BL167*VLOOKUP(SDBYLD2!BL$4,'[1]INTERNAL PARAMETERS-1'!$B$5:$J$44,5,FALSE)*VLOOKUP(SDBYLD2!BL$4,'[1]INTERNAL PARAMETERS-1'!$B$5:$J$44,6,FALSE)*VLOOKUP(SDBYLD2!BL$4,'[1]INTERNAL PARAMETERS-1'!$B$5:$J$44,3,FALSE) + SDBYLD1!BL167*(1-VLOOKUP(SDBYLD2!BL$4,'[1]INTERNAL PARAMETERS-1'!$B$5:$J$44,5,FALSE))*VLOOKUP(SDBYLD2!BL$4,'[1]INTERNAL PARAMETERS-1'!$B$5:$J$44,8,FALSE)*VLOOKUP(SDBYLD2!BL$4,'[1]INTERNAL PARAMETERS-1'!$B$5:$J$44,3,FALSE)</f>
        <v>3.8181634266293255E-3</v>
      </c>
      <c r="BM167" s="44">
        <f>SDBYLD1!BM167*VLOOKUP(SDBYLD2!BM$4,'[1]INTERNAL PARAMETERS-1'!$B$5:$J$44,5,FALSE)*VLOOKUP(SDBYLD2!BM$4,'[1]INTERNAL PARAMETERS-1'!$B$5:$J$44,6,FALSE)*VLOOKUP(SDBYLD2!BM$4,'[1]INTERNAL PARAMETERS-1'!$B$5:$J$44,3,FALSE) + SDBYLD1!BM167*(1-VLOOKUP(SDBYLD2!BM$4,'[1]INTERNAL PARAMETERS-1'!$B$5:$J$44,5,FALSE))*VLOOKUP(SDBYLD2!BM$4,'[1]INTERNAL PARAMETERS-1'!$B$5:$J$44,8,FALSE)*VLOOKUP(SDBYLD2!BM$4,'[1]INTERNAL PARAMETERS-1'!$B$5:$J$44,3,FALSE)</f>
        <v>0</v>
      </c>
      <c r="BN167" s="44">
        <f>SDBYLD1!BN167*VLOOKUP(SDBYLD2!BN$4,'[1]INTERNAL PARAMETERS-1'!$B$5:$J$44,5,FALSE)*VLOOKUP(SDBYLD2!BN$4,'[1]INTERNAL PARAMETERS-1'!$B$5:$J$44,6,FALSE)*VLOOKUP(SDBYLD2!BN$4,'[1]INTERNAL PARAMETERS-1'!$B$5:$J$44,3,FALSE) + SDBYLD1!BN167*(1-VLOOKUP(SDBYLD2!BN$4,'[1]INTERNAL PARAMETERS-1'!$B$5:$J$44,5,FALSE))*VLOOKUP(SDBYLD2!BN$4,'[1]INTERNAL PARAMETERS-1'!$B$5:$J$44,8,FALSE)*VLOOKUP(SDBYLD2!BN$4,'[1]INTERNAL PARAMETERS-1'!$B$5:$J$44,3,FALSE)</f>
        <v>3.3100221476595887E-2</v>
      </c>
      <c r="BO167" s="44">
        <f>SDBYLD1!BO167*VLOOKUP(SDBYLD2!BO$4,'[1]INTERNAL PARAMETERS-1'!$B$5:$J$44,5,FALSE)*VLOOKUP(SDBYLD2!BO$4,'[1]INTERNAL PARAMETERS-1'!$B$5:$J$44,6,FALSE)*VLOOKUP(SDBYLD2!BO$4,'[1]INTERNAL PARAMETERS-1'!$B$5:$J$44,3,FALSE) + SDBYLD1!BO167*(1-VLOOKUP(SDBYLD2!BO$4,'[1]INTERNAL PARAMETERS-1'!$B$5:$J$44,5,FALSE))*VLOOKUP(SDBYLD2!BO$4,'[1]INTERNAL PARAMETERS-1'!$B$5:$J$44,8,FALSE)*VLOOKUP(SDBYLD2!BO$4,'[1]INTERNAL PARAMETERS-1'!$B$5:$J$44,3,FALSE)</f>
        <v>1.0994686549715013E-2</v>
      </c>
      <c r="BP167" s="44">
        <f>SDBYLD1!BP167*VLOOKUP(SDBYLD2!BP$4,'[1]INTERNAL PARAMETERS-1'!$B$5:$J$44,5,FALSE)*VLOOKUP(SDBYLD2!BP$4,'[1]INTERNAL PARAMETERS-1'!$B$5:$J$44,6,FALSE)*VLOOKUP(SDBYLD2!BP$4,'[1]INTERNAL PARAMETERS-1'!$B$5:$J$44,3,FALSE) + SDBYLD1!BP167*(1-VLOOKUP(SDBYLD2!BP$4,'[1]INTERNAL PARAMETERS-1'!$B$5:$J$44,5,FALSE))*VLOOKUP(SDBYLD2!BP$4,'[1]INTERNAL PARAMETERS-1'!$B$5:$J$44,8,FALSE)*VLOOKUP(SDBYLD2!BP$4,'[1]INTERNAL PARAMETERS-1'!$B$5:$J$44,3,FALSE)</f>
        <v>5.8475557807358917E-4</v>
      </c>
      <c r="BQ167" s="44">
        <f>SDBYLD1!BQ167*VLOOKUP(SDBYLD2!BQ$4,'[1]INTERNAL PARAMETERS-1'!$B$5:$J$44,5,FALSE)*VLOOKUP(SDBYLD2!BQ$4,'[1]INTERNAL PARAMETERS-1'!$B$5:$J$44,6,FALSE)*VLOOKUP(SDBYLD2!BQ$4,'[1]INTERNAL PARAMETERS-1'!$B$5:$J$44,3,FALSE) + SDBYLD1!BQ167*(1-VLOOKUP(SDBYLD2!BQ$4,'[1]INTERNAL PARAMETERS-1'!$B$5:$J$44,5,FALSE))*VLOOKUP(SDBYLD2!BQ$4,'[1]INTERNAL PARAMETERS-1'!$B$5:$J$44,8,FALSE)*VLOOKUP(SDBYLD2!BQ$4,'[1]INTERNAL PARAMETERS-1'!$B$5:$J$44,3,FALSE)</f>
        <v>4.9187945368580246E-2</v>
      </c>
      <c r="BR167" s="44">
        <f>SDBYLD1!BR167*VLOOKUP(SDBYLD2!BR$4,'[1]INTERNAL PARAMETERS-1'!$B$5:$J$44,5,FALSE)*VLOOKUP(SDBYLD2!BR$4,'[1]INTERNAL PARAMETERS-1'!$B$5:$J$44,6,FALSE)*VLOOKUP(SDBYLD2!BR$4,'[1]INTERNAL PARAMETERS-1'!$B$5:$J$44,3,FALSE) + SDBYLD1!BR167*(1-VLOOKUP(SDBYLD2!BR$4,'[1]INTERNAL PARAMETERS-1'!$B$5:$J$44,5,FALSE))*VLOOKUP(SDBYLD2!BR$4,'[1]INTERNAL PARAMETERS-1'!$B$5:$J$44,8,FALSE)*VLOOKUP(SDBYLD2!BR$4,'[1]INTERNAL PARAMETERS-1'!$B$5:$J$44,3,FALSE)</f>
        <v>8.364531018515873E-4</v>
      </c>
      <c r="BS167" s="44">
        <f>SDBYLD1!BS167*VLOOKUP(SDBYLD2!BS$4,'[1]INTERNAL PARAMETERS-1'!$B$5:$J$44,5,FALSE)*VLOOKUP(SDBYLD2!BS$4,'[1]INTERNAL PARAMETERS-1'!$B$5:$J$44,6,FALSE)*VLOOKUP(SDBYLD2!BS$4,'[1]INTERNAL PARAMETERS-1'!$B$5:$J$44,3,FALSE) + SDBYLD1!BS167*(1-VLOOKUP(SDBYLD2!BS$4,'[1]INTERNAL PARAMETERS-1'!$B$5:$J$44,5,FALSE))*VLOOKUP(SDBYLD2!BS$4,'[1]INTERNAL PARAMETERS-1'!$B$5:$J$44,8,FALSE)*VLOOKUP(SDBYLD2!BS$4,'[1]INTERNAL PARAMETERS-1'!$B$5:$J$44,3,FALSE)</f>
        <v>2.4887211303276546E-4</v>
      </c>
      <c r="BT167" s="44">
        <f>SDBYLD1!BT167*VLOOKUP(SDBYLD2!BT$4,'[1]INTERNAL PARAMETERS-1'!$B$5:$J$44,5,FALSE)*VLOOKUP(SDBYLD2!BT$4,'[1]INTERNAL PARAMETERS-1'!$B$5:$J$44,6,FALSE)*VLOOKUP(SDBYLD2!BT$4,'[1]INTERNAL PARAMETERS-1'!$B$5:$J$44,3,FALSE) + SDBYLD1!BT167*(1-VLOOKUP(SDBYLD2!BT$4,'[1]INTERNAL PARAMETERS-1'!$B$5:$J$44,5,FALSE))*VLOOKUP(SDBYLD2!BT$4,'[1]INTERNAL PARAMETERS-1'!$B$5:$J$44,8,FALSE)*VLOOKUP(SDBYLD2!BT$4,'[1]INTERNAL PARAMETERS-1'!$B$5:$J$44,3,FALSE)</f>
        <v>0</v>
      </c>
      <c r="BU167" s="44">
        <f>SDBYLD1!BU167*VLOOKUP(SDBYLD2!BU$4,'[1]INTERNAL PARAMETERS-1'!$B$5:$J$44,5,FALSE)*VLOOKUP(SDBYLD2!BU$4,'[1]INTERNAL PARAMETERS-1'!$B$5:$J$44,6,FALSE)*VLOOKUP(SDBYLD2!BU$4,'[1]INTERNAL PARAMETERS-1'!$B$5:$J$44,3,FALSE) + SDBYLD1!BU167*(1-VLOOKUP(SDBYLD2!BU$4,'[1]INTERNAL PARAMETERS-1'!$B$5:$J$44,5,FALSE))*VLOOKUP(SDBYLD2!BU$4,'[1]INTERNAL PARAMETERS-1'!$B$5:$J$44,8,FALSE)*VLOOKUP(SDBYLD2!BU$4,'[1]INTERNAL PARAMETERS-1'!$B$5:$J$44,3,FALSE)</f>
        <v>0</v>
      </c>
      <c r="BV167" s="44">
        <f>SDBYLD1!BV167*VLOOKUP(SDBYLD2!BV$4,'[1]INTERNAL PARAMETERS-1'!$B$5:$J$44,5,FALSE)*VLOOKUP(SDBYLD2!BV$4,'[1]INTERNAL PARAMETERS-1'!$B$5:$J$44,6,FALSE)*VLOOKUP(SDBYLD2!BV$4,'[1]INTERNAL PARAMETERS-1'!$B$5:$J$44,3,FALSE) + SDBYLD1!BV167*(1-VLOOKUP(SDBYLD2!BV$4,'[1]INTERNAL PARAMETERS-1'!$B$5:$J$44,5,FALSE))*VLOOKUP(SDBYLD2!BV$4,'[1]INTERNAL PARAMETERS-1'!$B$5:$J$44,8,FALSE)*VLOOKUP(SDBYLD2!BV$4,'[1]INTERNAL PARAMETERS-1'!$B$5:$J$44,3,FALSE)</f>
        <v>0</v>
      </c>
      <c r="BW167" s="44">
        <f>SDBYLD1!BW167*VLOOKUP(SDBYLD2!BW$4,'[1]INTERNAL PARAMETERS-1'!$B$5:$J$44,5,FALSE)*VLOOKUP(SDBYLD2!BW$4,'[1]INTERNAL PARAMETERS-1'!$B$5:$J$44,6,FALSE)*VLOOKUP(SDBYLD2!BW$4,'[1]INTERNAL PARAMETERS-1'!$B$5:$J$44,3,FALSE) + SDBYLD1!BW167*(1-VLOOKUP(SDBYLD2!BW$4,'[1]INTERNAL PARAMETERS-1'!$B$5:$J$44,5,FALSE))*VLOOKUP(SDBYLD2!BW$4,'[1]INTERNAL PARAMETERS-1'!$B$5:$J$44,8,FALSE)*VLOOKUP(SDBYLD2!BW$4,'[1]INTERNAL PARAMETERS-1'!$B$5:$J$44,3,FALSE)</f>
        <v>0</v>
      </c>
      <c r="BX167" s="44">
        <f>SDBYLD1!BX167*VLOOKUP(SDBYLD2!BX$4,'[1]INTERNAL PARAMETERS-1'!$B$5:$J$44,5,FALSE)*VLOOKUP(SDBYLD2!BX$4,'[1]INTERNAL PARAMETERS-1'!$B$5:$J$44,6,FALSE)*VLOOKUP(SDBYLD2!BX$4,'[1]INTERNAL PARAMETERS-1'!$B$5:$J$44,3,FALSE) + SDBYLD1!BX167*(1-VLOOKUP(SDBYLD2!BX$4,'[1]INTERNAL PARAMETERS-1'!$B$5:$J$44,5,FALSE))*VLOOKUP(SDBYLD2!BX$4,'[1]INTERNAL PARAMETERS-1'!$B$5:$J$44,8,FALSE)*VLOOKUP(SDBYLD2!BX$4,'[1]INTERNAL PARAMETERS-1'!$B$5:$J$44,3,FALSE)</f>
        <v>0</v>
      </c>
      <c r="BY167" s="44">
        <f>SDBYLD1!BY167*VLOOKUP(SDBYLD2!BY$4,'[1]INTERNAL PARAMETERS-1'!$B$5:$J$44,5,FALSE)*VLOOKUP(SDBYLD2!BY$4,'[1]INTERNAL PARAMETERS-1'!$B$5:$J$44,6,FALSE)*VLOOKUP(SDBYLD2!BY$4,'[1]INTERNAL PARAMETERS-1'!$B$5:$J$44,3,FALSE) + SDBYLD1!BY167*(1-VLOOKUP(SDBYLD2!BY$4,'[1]INTERNAL PARAMETERS-1'!$B$5:$J$44,5,FALSE))*VLOOKUP(SDBYLD2!BY$4,'[1]INTERNAL PARAMETERS-1'!$B$5:$J$44,8,FALSE)*VLOOKUP(SDBYLD2!BY$4,'[1]INTERNAL PARAMETERS-1'!$B$5:$J$44,3,FALSE)</f>
        <v>0</v>
      </c>
      <c r="BZ167" s="44">
        <f>SDBYLD1!BZ167*VLOOKUP(SDBYLD2!BZ$4,'[1]INTERNAL PARAMETERS-1'!$B$5:$J$44,5,FALSE)*VLOOKUP(SDBYLD2!BZ$4,'[1]INTERNAL PARAMETERS-1'!$B$5:$J$44,6,FALSE)*VLOOKUP(SDBYLD2!BZ$4,'[1]INTERNAL PARAMETERS-1'!$B$5:$J$44,3,FALSE) + SDBYLD1!BZ167*(1-VLOOKUP(SDBYLD2!BZ$4,'[1]INTERNAL PARAMETERS-1'!$B$5:$J$44,5,FALSE))*VLOOKUP(SDBYLD2!BZ$4,'[1]INTERNAL PARAMETERS-1'!$B$5:$J$44,8,FALSE)*VLOOKUP(SDBYLD2!BZ$4,'[1]INTERNAL PARAMETERS-1'!$B$5:$J$44,3,FALSE)</f>
        <v>1.0877820128012325E-4</v>
      </c>
      <c r="CA167" s="44">
        <f>SDBYLD1!CA167*VLOOKUP(SDBYLD2!CA$4,'[1]INTERNAL PARAMETERS-1'!$B$5:$J$44,5,FALSE)*VLOOKUP(SDBYLD2!CA$4,'[1]INTERNAL PARAMETERS-1'!$B$5:$J$44,6,FALSE)*VLOOKUP(SDBYLD2!CA$4,'[1]INTERNAL PARAMETERS-1'!$B$5:$J$44,3,FALSE) + SDBYLD1!CA167*(1-VLOOKUP(SDBYLD2!CA$4,'[1]INTERNAL PARAMETERS-1'!$B$5:$J$44,5,FALSE))*VLOOKUP(SDBYLD2!CA$4,'[1]INTERNAL PARAMETERS-1'!$B$5:$J$44,8,FALSE)*VLOOKUP(SDBYLD2!CA$4,'[1]INTERNAL PARAMETERS-1'!$B$5:$J$44,3,FALSE)</f>
        <v>0</v>
      </c>
      <c r="CB167" s="44">
        <f>SDBYLD1!CB167*VLOOKUP(SDBYLD2!CB$4,'[1]INTERNAL PARAMETERS-1'!$B$5:$J$44,5,FALSE)*VLOOKUP(SDBYLD2!CB$4,'[1]INTERNAL PARAMETERS-1'!$B$5:$J$44,6,FALSE)*VLOOKUP(SDBYLD2!CB$4,'[1]INTERNAL PARAMETERS-1'!$B$5:$J$44,3,FALSE) + SDBYLD1!CB167*(1-VLOOKUP(SDBYLD2!CB$4,'[1]INTERNAL PARAMETERS-1'!$B$5:$J$44,5,FALSE))*VLOOKUP(SDBYLD2!CB$4,'[1]INTERNAL PARAMETERS-1'!$B$5:$J$44,8,FALSE)*VLOOKUP(SDBYLD2!CB$4,'[1]INTERNAL PARAMETERS-1'!$B$5:$J$44,3,FALSE)</f>
        <v>0</v>
      </c>
      <c r="CC167" s="44">
        <f>SDBYLD1!CC167*VLOOKUP(SDBYLD2!CC$4,'[1]INTERNAL PARAMETERS-1'!$B$5:$J$44,5,FALSE)*VLOOKUP(SDBYLD2!CC$4,'[1]INTERNAL PARAMETERS-1'!$B$5:$J$44,6,FALSE)*VLOOKUP(SDBYLD2!CC$4,'[1]INTERNAL PARAMETERS-1'!$B$5:$J$44,3,FALSE) + SDBYLD1!CC167*(1-VLOOKUP(SDBYLD2!CC$4,'[1]INTERNAL PARAMETERS-1'!$B$5:$J$44,5,FALSE))*VLOOKUP(SDBYLD2!CC$4,'[1]INTERNAL PARAMETERS-1'!$B$5:$J$44,8,FALSE)*VLOOKUP(SDBYLD2!CC$4,'[1]INTERNAL PARAMETERS-1'!$B$5:$J$44,3,FALSE)</f>
        <v>2.4172573901531092E-4</v>
      </c>
      <c r="CD167" s="44">
        <f>SDBYLD1!CD167*VLOOKUP(SDBYLD2!CD$4,'[1]INTERNAL PARAMETERS-1'!$B$5:$J$44,5,FALSE)*VLOOKUP(SDBYLD2!CD$4,'[1]INTERNAL PARAMETERS-1'!$B$5:$J$44,6,FALSE)*VLOOKUP(SDBYLD2!CD$4,'[1]INTERNAL PARAMETERS-1'!$B$5:$J$44,3,FALSE) + SDBYLD1!CD167*(1-VLOOKUP(SDBYLD2!CD$4,'[1]INTERNAL PARAMETERS-1'!$B$5:$J$44,5,FALSE))*VLOOKUP(SDBYLD2!CD$4,'[1]INTERNAL PARAMETERS-1'!$B$5:$J$44,8,FALSE)*VLOOKUP(SDBYLD2!CD$4,'[1]INTERNAL PARAMETERS-1'!$B$5:$J$44,3,FALSE)</f>
        <v>2.0282197432881311E-3</v>
      </c>
      <c r="CE167" s="44">
        <f>SDBYLD1!CE167*VLOOKUP(SDBYLD2!CE$4,'[1]INTERNAL PARAMETERS-1'!$B$5:$J$44,5,FALSE)*VLOOKUP(SDBYLD2!CE$4,'[1]INTERNAL PARAMETERS-1'!$B$5:$J$44,6,FALSE)*VLOOKUP(SDBYLD2!CE$4,'[1]INTERNAL PARAMETERS-1'!$B$5:$J$44,3,FALSE) + SDBYLD1!CE167*(1-VLOOKUP(SDBYLD2!CE$4,'[1]INTERNAL PARAMETERS-1'!$B$5:$J$44,5,FALSE))*VLOOKUP(SDBYLD2!CE$4,'[1]INTERNAL PARAMETERS-1'!$B$5:$J$44,8,FALSE)*VLOOKUP(SDBYLD2!CE$4,'[1]INTERNAL PARAMETERS-1'!$B$5:$J$44,3,FALSE)</f>
        <v>3.7605432002514104E-3</v>
      </c>
      <c r="CF167" s="44">
        <f>SDBYLD1!CF167*VLOOKUP(SDBYLD2!CF$4,'[1]INTERNAL PARAMETERS-1'!$B$5:$J$44,5,FALSE)*VLOOKUP(SDBYLD2!CF$4,'[1]INTERNAL PARAMETERS-1'!$B$5:$J$44,6,FALSE)*VLOOKUP(SDBYLD2!CF$4,'[1]INTERNAL PARAMETERS-1'!$B$5:$J$44,3,FALSE) + SDBYLD1!CF167*(1-VLOOKUP(SDBYLD2!CF$4,'[1]INTERNAL PARAMETERS-1'!$B$5:$J$44,5,FALSE))*VLOOKUP(SDBYLD2!CF$4,'[1]INTERNAL PARAMETERS-1'!$B$5:$J$44,8,FALSE)*VLOOKUP(SDBYLD2!CF$4,'[1]INTERNAL PARAMETERS-1'!$B$5:$J$44,3,FALSE)</f>
        <v>1.8099880318772046E-2</v>
      </c>
      <c r="CG167" s="44">
        <f>SDBYLD1!CG167*VLOOKUP(SDBYLD2!CG$4,'[1]INTERNAL PARAMETERS-1'!$B$5:$J$44,5,FALSE)*VLOOKUP(SDBYLD2!CG$4,'[1]INTERNAL PARAMETERS-1'!$B$5:$J$44,6,FALSE)*VLOOKUP(SDBYLD2!CG$4,'[1]INTERNAL PARAMETERS-1'!$B$5:$J$44,3,FALSE) + SDBYLD1!CG167*(1-VLOOKUP(SDBYLD2!CG$4,'[1]INTERNAL PARAMETERS-1'!$B$5:$J$44,5,FALSE))*VLOOKUP(SDBYLD2!CG$4,'[1]INTERNAL PARAMETERS-1'!$B$5:$J$44,8,FALSE)*VLOOKUP(SDBYLD2!CG$4,'[1]INTERNAL PARAMETERS-1'!$B$5:$J$44,3,FALSE)</f>
        <v>9.9956159658446596E-5</v>
      </c>
      <c r="CH167" s="43">
        <f>SDBYLD1!CH167*VLOOKUP(SDBYLD2!CH$4,'[1]INTERNAL PARAMETERS-1'!$B$5:$J$44,5,FALSE)*VLOOKUP(SDBYLD2!CH$4,'[1]INTERNAL PARAMETERS-1'!$B$5:$J$44,6,FALSE)*VLOOKUP(SDBYLD2!CH$4,'[1]INTERNAL PARAMETERS-1'!$B$5:$J$44,3,FALSE) + SDBYLD1!CH167*(1-VLOOKUP(SDBYLD2!CH$4,'[1]INTERNAL PARAMETERS-1'!$B$5:$J$44,5,FALSE))*VLOOKUP(SDBYLD2!CH$4,'[1]INTERNAL PARAMETERS-1'!$B$5:$J$44,8,FALSE)*VLOOKUP(SDBYLD2!CH$4,'[1]INTERNAL PARAMETERS-1'!$B$5:$J$44,3,FALSE)</f>
        <v>0</v>
      </c>
      <c r="CJ167" s="45">
        <f t="shared" si="4"/>
        <v>55.959784194267641</v>
      </c>
      <c r="CK167" s="43">
        <f t="shared" si="5"/>
        <v>1.0296200172338701</v>
      </c>
    </row>
    <row r="168" spans="2:89" x14ac:dyDescent="0.4">
      <c r="B168" s="58" t="s">
        <v>8</v>
      </c>
      <c r="C168" s="57" t="s">
        <v>50</v>
      </c>
      <c r="D168" s="57" t="s">
        <v>66</v>
      </c>
      <c r="E168" s="133">
        <f>SDBeam!X168</f>
        <v>720.90418904411945</v>
      </c>
      <c r="F168" s="56">
        <f>'[1]INTERNAL PARAMETERS-1'!M6</f>
        <v>78.760000000000005</v>
      </c>
      <c r="G168" s="45">
        <f>SDBYLD1!G168*VLOOKUP(SDBYLD2!G$4,'[1]INTERNAL PARAMETERS-1'!$B$5:$J$44,5,FALSE)*VLOOKUP(SDBYLD2!G$4,'[1]INTERNAL PARAMETERS-1'!$B$5:$J$44,7,FALSE)*SDBYLD2!$F168 + SDBYLD1!G168*(1-VLOOKUP(SDBYLD2!G$4,'[1]INTERNAL PARAMETERS-1'!$B$5:$J$44,5,FALSE))*VLOOKUP(SDBYLD2!G$4,'[1]INTERNAL PARAMETERS-1'!$B$5:$J$44,9,FALSE)*SDBYLD2!$F168</f>
        <v>50.989758105737906</v>
      </c>
      <c r="H168" s="44">
        <f>SDBYLD1!H168*VLOOKUP(SDBYLD2!H$4,'[1]INTERNAL PARAMETERS-1'!$B$5:$J$44,5,FALSE)*VLOOKUP(SDBYLD2!H$4,'[1]INTERNAL PARAMETERS-1'!$B$5:$J$44,7,FALSE)*SDBYLD2!$F168 + SDBYLD1!H168*(1-VLOOKUP(SDBYLD2!H$4,'[1]INTERNAL PARAMETERS-1'!$B$5:$J$44,5,FALSE))*VLOOKUP(SDBYLD2!H$4,'[1]INTERNAL PARAMETERS-1'!$B$5:$J$44,9,FALSE)*SDBYLD2!$F168</f>
        <v>0</v>
      </c>
      <c r="I168" s="44">
        <f>SDBYLD1!I168*VLOOKUP(SDBYLD2!I$4,'[1]INTERNAL PARAMETERS-1'!$B$5:$J$44,5,FALSE)*VLOOKUP(SDBYLD2!I$4,'[1]INTERNAL PARAMETERS-1'!$B$5:$J$44,7,FALSE)*SDBYLD2!$F168 + SDBYLD1!I168*(1-VLOOKUP(SDBYLD2!I$4,'[1]INTERNAL PARAMETERS-1'!$B$5:$J$44,5,FALSE))*VLOOKUP(SDBYLD2!I$4,'[1]INTERNAL PARAMETERS-1'!$B$5:$J$44,9,FALSE)*SDBYLD2!$F168</f>
        <v>132.10673739615007</v>
      </c>
      <c r="J168" s="44">
        <f>SDBYLD1!J168*VLOOKUP(SDBYLD2!J$4,'[1]INTERNAL PARAMETERS-1'!$B$5:$J$44,5,FALSE)*VLOOKUP(SDBYLD2!J$4,'[1]INTERNAL PARAMETERS-1'!$B$5:$J$44,7,FALSE)*SDBYLD2!$F168 + SDBYLD1!J168*(1-VLOOKUP(SDBYLD2!J$4,'[1]INTERNAL PARAMETERS-1'!$B$5:$J$44,5,FALSE))*VLOOKUP(SDBYLD2!J$4,'[1]INTERNAL PARAMETERS-1'!$B$5:$J$44,9,FALSE)*SDBYLD2!$F168</f>
        <v>0</v>
      </c>
      <c r="K168" s="44">
        <f>SDBYLD1!K168*VLOOKUP(SDBYLD2!K$4,'[1]INTERNAL PARAMETERS-1'!$B$5:$J$44,5,FALSE)*VLOOKUP(SDBYLD2!K$4,'[1]INTERNAL PARAMETERS-1'!$B$5:$J$44,7,FALSE)*SDBYLD2!$F168 + SDBYLD1!K168*(1-VLOOKUP(SDBYLD2!K$4,'[1]INTERNAL PARAMETERS-1'!$B$5:$J$44,5,FALSE))*VLOOKUP(SDBYLD2!K$4,'[1]INTERNAL PARAMETERS-1'!$B$5:$J$44,9,FALSE)*SDBYLD2!$F168</f>
        <v>0</v>
      </c>
      <c r="L168" s="44">
        <f>SDBYLD1!L168*VLOOKUP(SDBYLD2!L$4,'[1]INTERNAL PARAMETERS-1'!$B$5:$J$44,5,FALSE)*VLOOKUP(SDBYLD2!L$4,'[1]INTERNAL PARAMETERS-1'!$B$5:$J$44,7,FALSE)*SDBYLD2!$F168 + SDBYLD1!L168*(1-VLOOKUP(SDBYLD2!L$4,'[1]INTERNAL PARAMETERS-1'!$B$5:$J$44,5,FALSE))*VLOOKUP(SDBYLD2!L$4,'[1]INTERNAL PARAMETERS-1'!$B$5:$J$44,9,FALSE)*SDBYLD2!$F168</f>
        <v>0</v>
      </c>
      <c r="M168" s="44">
        <f>SDBYLD1!M168*VLOOKUP(SDBYLD2!M$4,'[1]INTERNAL PARAMETERS-1'!$B$5:$J$44,5,FALSE)*VLOOKUP(SDBYLD2!M$4,'[1]INTERNAL PARAMETERS-1'!$B$5:$J$44,7,FALSE)*SDBYLD2!$F168 + SDBYLD1!M168*(1-VLOOKUP(SDBYLD2!M$4,'[1]INTERNAL PARAMETERS-1'!$B$5:$J$44,5,FALSE))*VLOOKUP(SDBYLD2!M$4,'[1]INTERNAL PARAMETERS-1'!$B$5:$J$44,9,FALSE)*SDBYLD2!$F168</f>
        <v>1.004229019265608</v>
      </c>
      <c r="N168" s="44">
        <f>SDBYLD1!N168*VLOOKUP(SDBYLD2!N$4,'[1]INTERNAL PARAMETERS-1'!$B$5:$J$44,5,FALSE)*VLOOKUP(SDBYLD2!N$4,'[1]INTERNAL PARAMETERS-1'!$B$5:$J$44,7,FALSE)*SDBYLD2!$F168 + SDBYLD1!N168*(1-VLOOKUP(SDBYLD2!N$4,'[1]INTERNAL PARAMETERS-1'!$B$5:$J$44,5,FALSE))*VLOOKUP(SDBYLD2!N$4,'[1]INTERNAL PARAMETERS-1'!$B$5:$J$44,9,FALSE)*SDBYLD2!$F168</f>
        <v>0.89044734888821897</v>
      </c>
      <c r="O168" s="44">
        <f>SDBYLD1!O168*VLOOKUP(SDBYLD2!O$4,'[1]INTERNAL PARAMETERS-1'!$B$5:$J$44,5,FALSE)*VLOOKUP(SDBYLD2!O$4,'[1]INTERNAL PARAMETERS-1'!$B$5:$J$44,7,FALSE)*SDBYLD2!$F168 + SDBYLD1!O168*(1-VLOOKUP(SDBYLD2!O$4,'[1]INTERNAL PARAMETERS-1'!$B$5:$J$44,5,FALSE))*VLOOKUP(SDBYLD2!O$4,'[1]INTERNAL PARAMETERS-1'!$B$5:$J$44,9,FALSE)*SDBYLD2!$F168</f>
        <v>0</v>
      </c>
      <c r="P168" s="44">
        <f>SDBYLD1!P168*VLOOKUP(SDBYLD2!P$4,'[1]INTERNAL PARAMETERS-1'!$B$5:$J$44,5,FALSE)*VLOOKUP(SDBYLD2!P$4,'[1]INTERNAL PARAMETERS-1'!$B$5:$J$44,7,FALSE)*SDBYLD2!$F168 + SDBYLD1!P168*(1-VLOOKUP(SDBYLD2!P$4,'[1]INTERNAL PARAMETERS-1'!$B$5:$J$44,5,FALSE))*VLOOKUP(SDBYLD2!P$4,'[1]INTERNAL PARAMETERS-1'!$B$5:$J$44,9,FALSE)*SDBYLD2!$F168</f>
        <v>0</v>
      </c>
      <c r="Q168" s="44">
        <f>SDBYLD1!Q168*VLOOKUP(SDBYLD2!Q$4,'[1]INTERNAL PARAMETERS-1'!$B$5:$J$44,5,FALSE)*VLOOKUP(SDBYLD2!Q$4,'[1]INTERNAL PARAMETERS-1'!$B$5:$J$44,7,FALSE)*SDBYLD2!$F168 + SDBYLD1!Q168*(1-VLOOKUP(SDBYLD2!Q$4,'[1]INTERNAL PARAMETERS-1'!$B$5:$J$44,5,FALSE))*VLOOKUP(SDBYLD2!Q$4,'[1]INTERNAL PARAMETERS-1'!$B$5:$J$44,9,FALSE)*SDBYLD2!$F168</f>
        <v>0</v>
      </c>
      <c r="R168" s="44">
        <f>SDBYLD1!R168*VLOOKUP(SDBYLD2!R$4,'[1]INTERNAL PARAMETERS-1'!$B$5:$J$44,5,FALSE)*VLOOKUP(SDBYLD2!R$4,'[1]INTERNAL PARAMETERS-1'!$B$5:$J$44,7,FALSE)*SDBYLD2!$F168 + SDBYLD1!R168*(1-VLOOKUP(SDBYLD2!R$4,'[1]INTERNAL PARAMETERS-1'!$B$5:$J$44,5,FALSE))*VLOOKUP(SDBYLD2!R$4,'[1]INTERNAL PARAMETERS-1'!$B$5:$J$44,9,FALSE)*SDBYLD2!$F168</f>
        <v>1.1872593466233632</v>
      </c>
      <c r="S168" s="44">
        <f>SDBYLD1!S168*VLOOKUP(SDBYLD2!S$4,'[1]INTERNAL PARAMETERS-1'!$B$5:$J$44,5,FALSE)*VLOOKUP(SDBYLD2!S$4,'[1]INTERNAL PARAMETERS-1'!$B$5:$J$44,7,FALSE)*SDBYLD2!$F168 + SDBYLD1!S168*(1-VLOOKUP(SDBYLD2!S$4,'[1]INTERNAL PARAMETERS-1'!$B$5:$J$44,5,FALSE))*VLOOKUP(SDBYLD2!S$4,'[1]INTERNAL PARAMETERS-1'!$B$5:$J$44,9,FALSE)*SDBYLD2!$F168</f>
        <v>41.627771538608727</v>
      </c>
      <c r="T168" s="44">
        <f>SDBYLD1!T168*VLOOKUP(SDBYLD2!T$4,'[1]INTERNAL PARAMETERS-1'!$B$5:$J$44,5,FALSE)*VLOOKUP(SDBYLD2!T$4,'[1]INTERNAL PARAMETERS-1'!$B$5:$J$44,7,FALSE)*SDBYLD2!$F168 + SDBYLD1!T168*(1-VLOOKUP(SDBYLD2!T$4,'[1]INTERNAL PARAMETERS-1'!$B$5:$J$44,5,FALSE))*VLOOKUP(SDBYLD2!T$4,'[1]INTERNAL PARAMETERS-1'!$B$5:$J$44,9,FALSE)*SDBYLD2!$F168</f>
        <v>5.565363354917908</v>
      </c>
      <c r="U168" s="44">
        <f>SDBYLD1!U168*VLOOKUP(SDBYLD2!U$4,'[1]INTERNAL PARAMETERS-1'!$B$5:$J$44,5,FALSE)*VLOOKUP(SDBYLD2!U$4,'[1]INTERNAL PARAMETERS-1'!$B$5:$J$44,7,FALSE)*SDBYLD2!$F168 + SDBYLD1!U168*(1-VLOOKUP(SDBYLD2!U$4,'[1]INTERNAL PARAMETERS-1'!$B$5:$J$44,5,FALSE))*VLOOKUP(SDBYLD2!U$4,'[1]INTERNAL PARAMETERS-1'!$B$5:$J$44,9,FALSE)*SDBYLD2!$F168</f>
        <v>3.9129661568410081</v>
      </c>
      <c r="V168" s="44">
        <f>SDBYLD1!V168*VLOOKUP(SDBYLD2!V$4,'[1]INTERNAL PARAMETERS-1'!$B$5:$J$44,5,FALSE)*VLOOKUP(SDBYLD2!V$4,'[1]INTERNAL PARAMETERS-1'!$B$5:$J$44,7,FALSE)*SDBYLD2!$F168 + SDBYLD1!V168*(1-VLOOKUP(SDBYLD2!V$4,'[1]INTERNAL PARAMETERS-1'!$B$5:$J$44,5,FALSE))*VLOOKUP(SDBYLD2!V$4,'[1]INTERNAL PARAMETERS-1'!$B$5:$J$44,9,FALSE)*SDBYLD2!$F168</f>
        <v>27.527852023290276</v>
      </c>
      <c r="W168" s="44">
        <f>SDBYLD1!W168*VLOOKUP(SDBYLD2!W$4,'[1]INTERNAL PARAMETERS-1'!$B$5:$J$44,5,FALSE)*VLOOKUP(SDBYLD2!W$4,'[1]INTERNAL PARAMETERS-1'!$B$5:$J$44,7,FALSE)*SDBYLD2!$F168 + SDBYLD1!W168*(1-VLOOKUP(SDBYLD2!W$4,'[1]INTERNAL PARAMETERS-1'!$B$5:$J$44,5,FALSE))*VLOOKUP(SDBYLD2!W$4,'[1]INTERNAL PARAMETERS-1'!$B$5:$J$44,9,FALSE)*SDBYLD2!$F168</f>
        <v>0</v>
      </c>
      <c r="X168" s="44">
        <f>SDBYLD1!X168*VLOOKUP(SDBYLD2!X$4,'[1]INTERNAL PARAMETERS-1'!$B$5:$J$44,5,FALSE)*VLOOKUP(SDBYLD2!X$4,'[1]INTERNAL PARAMETERS-1'!$B$5:$J$44,7,FALSE)*SDBYLD2!$F168 + SDBYLD1!X168*(1-VLOOKUP(SDBYLD2!X$4,'[1]INTERNAL PARAMETERS-1'!$B$5:$J$44,5,FALSE))*VLOOKUP(SDBYLD2!X$4,'[1]INTERNAL PARAMETERS-1'!$B$5:$J$44,9,FALSE)*SDBYLD2!$F168</f>
        <v>0</v>
      </c>
      <c r="Y168" s="44">
        <f>SDBYLD1!Y168*VLOOKUP(SDBYLD2!Y$4,'[1]INTERNAL PARAMETERS-1'!$B$5:$J$44,5,FALSE)*VLOOKUP(SDBYLD2!Y$4,'[1]INTERNAL PARAMETERS-1'!$B$5:$J$44,7,FALSE)*SDBYLD2!$F168 + SDBYLD1!Y168*(1-VLOOKUP(SDBYLD2!Y$4,'[1]INTERNAL PARAMETERS-1'!$B$5:$J$44,5,FALSE))*VLOOKUP(SDBYLD2!Y$4,'[1]INTERNAL PARAMETERS-1'!$B$5:$J$44,9,FALSE)*SDBYLD2!$F168</f>
        <v>0</v>
      </c>
      <c r="Z168" s="44">
        <f>SDBYLD1!Z168*VLOOKUP(SDBYLD2!Z$4,'[1]INTERNAL PARAMETERS-1'!$B$5:$J$44,5,FALSE)*VLOOKUP(SDBYLD2!Z$4,'[1]INTERNAL PARAMETERS-1'!$B$5:$J$44,7,FALSE)*SDBYLD2!$F168 + SDBYLD1!Z168*(1-VLOOKUP(SDBYLD2!Z$4,'[1]INTERNAL PARAMETERS-1'!$B$5:$J$44,5,FALSE))*VLOOKUP(SDBYLD2!Z$4,'[1]INTERNAL PARAMETERS-1'!$B$5:$J$44,9,FALSE)*SDBYLD2!$F168</f>
        <v>0</v>
      </c>
      <c r="AA168" s="44">
        <f>SDBYLD1!AA168*VLOOKUP(SDBYLD2!AA$4,'[1]INTERNAL PARAMETERS-1'!$B$5:$J$44,5,FALSE)*VLOOKUP(SDBYLD2!AA$4,'[1]INTERNAL PARAMETERS-1'!$B$5:$J$44,7,FALSE)*SDBYLD2!$F168 + SDBYLD1!AA168*(1-VLOOKUP(SDBYLD2!AA$4,'[1]INTERNAL PARAMETERS-1'!$B$5:$J$44,5,FALSE))*VLOOKUP(SDBYLD2!AA$4,'[1]INTERNAL PARAMETERS-1'!$B$5:$J$44,9,FALSE)*SDBYLD2!$F168</f>
        <v>0</v>
      </c>
      <c r="AB168" s="44">
        <f>SDBYLD1!AB168*VLOOKUP(SDBYLD2!AB$4,'[1]INTERNAL PARAMETERS-1'!$B$5:$J$44,5,FALSE)*VLOOKUP(SDBYLD2!AB$4,'[1]INTERNAL PARAMETERS-1'!$B$5:$J$44,7,FALSE)*SDBYLD2!$F168 + SDBYLD1!AB168*(1-VLOOKUP(SDBYLD2!AB$4,'[1]INTERNAL PARAMETERS-1'!$B$5:$J$44,5,FALSE))*VLOOKUP(SDBYLD2!AB$4,'[1]INTERNAL PARAMETERS-1'!$B$5:$J$44,9,FALSE)*SDBYLD2!$F168</f>
        <v>0</v>
      </c>
      <c r="AC168" s="44">
        <f>SDBYLD1!AC168*VLOOKUP(SDBYLD2!AC$4,'[1]INTERNAL PARAMETERS-1'!$B$5:$J$44,5,FALSE)*VLOOKUP(SDBYLD2!AC$4,'[1]INTERNAL PARAMETERS-1'!$B$5:$J$44,7,FALSE)*SDBYLD2!$F168 + SDBYLD1!AC168*(1-VLOOKUP(SDBYLD2!AC$4,'[1]INTERNAL PARAMETERS-1'!$B$5:$J$44,5,FALSE))*VLOOKUP(SDBYLD2!AC$4,'[1]INTERNAL PARAMETERS-1'!$B$5:$J$44,9,FALSE)*SDBYLD2!$F168</f>
        <v>0</v>
      </c>
      <c r="AD168" s="44">
        <f>SDBYLD1!AD168*VLOOKUP(SDBYLD2!AD$4,'[1]INTERNAL PARAMETERS-1'!$B$5:$J$44,5,FALSE)*VLOOKUP(SDBYLD2!AD$4,'[1]INTERNAL PARAMETERS-1'!$B$5:$J$44,7,FALSE)*SDBYLD2!$F168 + SDBYLD1!AD168*(1-VLOOKUP(SDBYLD2!AD$4,'[1]INTERNAL PARAMETERS-1'!$B$5:$J$44,5,FALSE))*VLOOKUP(SDBYLD2!AD$4,'[1]INTERNAL PARAMETERS-1'!$B$5:$J$44,9,FALSE)*SDBYLD2!$F168</f>
        <v>0</v>
      </c>
      <c r="AE168" s="44">
        <f>SDBYLD1!AE168*VLOOKUP(SDBYLD2!AE$4,'[1]INTERNAL PARAMETERS-1'!$B$5:$J$44,5,FALSE)*VLOOKUP(SDBYLD2!AE$4,'[1]INTERNAL PARAMETERS-1'!$B$5:$J$44,7,FALSE)*SDBYLD2!$F168 + SDBYLD1!AE168*(1-VLOOKUP(SDBYLD2!AE$4,'[1]INTERNAL PARAMETERS-1'!$B$5:$J$44,5,FALSE))*VLOOKUP(SDBYLD2!AE$4,'[1]INTERNAL PARAMETERS-1'!$B$5:$J$44,9,FALSE)*SDBYLD2!$F168</f>
        <v>0</v>
      </c>
      <c r="AF168" s="44">
        <f>SDBYLD1!AF168*VLOOKUP(SDBYLD2!AF$4,'[1]INTERNAL PARAMETERS-1'!$B$5:$J$44,5,FALSE)*VLOOKUP(SDBYLD2!AF$4,'[1]INTERNAL PARAMETERS-1'!$B$5:$J$44,7,FALSE)*SDBYLD2!$F168 + SDBYLD1!AF168*(1-VLOOKUP(SDBYLD2!AF$4,'[1]INTERNAL PARAMETERS-1'!$B$5:$J$44,5,FALSE))*VLOOKUP(SDBYLD2!AF$4,'[1]INTERNAL PARAMETERS-1'!$B$5:$J$44,9,FALSE)*SDBYLD2!$F168</f>
        <v>0.48228720359668742</v>
      </c>
      <c r="AG168" s="44">
        <f>SDBYLD1!AG168*VLOOKUP(SDBYLD2!AG$4,'[1]INTERNAL PARAMETERS-1'!$B$5:$J$44,5,FALSE)*VLOOKUP(SDBYLD2!AG$4,'[1]INTERNAL PARAMETERS-1'!$B$5:$J$44,7,FALSE)*SDBYLD2!$F168 + SDBYLD1!AG168*(1-VLOOKUP(SDBYLD2!AG$4,'[1]INTERNAL PARAMETERS-1'!$B$5:$J$44,5,FALSE))*VLOOKUP(SDBYLD2!AG$4,'[1]INTERNAL PARAMETERS-1'!$B$5:$J$44,9,FALSE)*SDBYLD2!$F168</f>
        <v>0</v>
      </c>
      <c r="AH168" s="44">
        <f>SDBYLD1!AH168*VLOOKUP(SDBYLD2!AH$4,'[1]INTERNAL PARAMETERS-1'!$B$5:$J$44,5,FALSE)*VLOOKUP(SDBYLD2!AH$4,'[1]INTERNAL PARAMETERS-1'!$B$5:$J$44,7,FALSE)*SDBYLD2!$F168 + SDBYLD1!AH168*(1-VLOOKUP(SDBYLD2!AH$4,'[1]INTERNAL PARAMETERS-1'!$B$5:$J$44,5,FALSE))*VLOOKUP(SDBYLD2!AH$4,'[1]INTERNAL PARAMETERS-1'!$B$5:$J$44,9,FALSE)*SDBYLD2!$F168</f>
        <v>0.13602972409137334</v>
      </c>
      <c r="AI168" s="44">
        <f>SDBYLD1!AI168*VLOOKUP(SDBYLD2!AI$4,'[1]INTERNAL PARAMETERS-1'!$B$5:$J$44,5,FALSE)*VLOOKUP(SDBYLD2!AI$4,'[1]INTERNAL PARAMETERS-1'!$B$5:$J$44,7,FALSE)*SDBYLD2!$F168 + SDBYLD1!AI168*(1-VLOOKUP(SDBYLD2!AI$4,'[1]INTERNAL PARAMETERS-1'!$B$5:$J$44,5,FALSE))*VLOOKUP(SDBYLD2!AI$4,'[1]INTERNAL PARAMETERS-1'!$B$5:$J$44,9,FALSE)*SDBYLD2!$F168</f>
        <v>0.37101854581980098</v>
      </c>
      <c r="AJ168" s="44">
        <f>SDBYLD1!AJ168*VLOOKUP(SDBYLD2!AJ$4,'[1]INTERNAL PARAMETERS-1'!$B$5:$J$44,5,FALSE)*VLOOKUP(SDBYLD2!AJ$4,'[1]INTERNAL PARAMETERS-1'!$B$5:$J$44,7,FALSE)*SDBYLD2!$F168 + SDBYLD1!AJ168*(1-VLOOKUP(SDBYLD2!AJ$4,'[1]INTERNAL PARAMETERS-1'!$B$5:$J$44,5,FALSE))*VLOOKUP(SDBYLD2!AJ$4,'[1]INTERNAL PARAMETERS-1'!$B$5:$J$44,9,FALSE)*SDBYLD2!$F168</f>
        <v>0.48228720359668742</v>
      </c>
      <c r="AK168" s="44">
        <f>SDBYLD1!AK168*VLOOKUP(SDBYLD2!AK$4,'[1]INTERNAL PARAMETERS-1'!$B$5:$J$44,5,FALSE)*VLOOKUP(SDBYLD2!AK$4,'[1]INTERNAL PARAMETERS-1'!$B$5:$J$44,7,FALSE)*SDBYLD2!$F168 + SDBYLD1!AK168*(1-VLOOKUP(SDBYLD2!AK$4,'[1]INTERNAL PARAMETERS-1'!$B$5:$J$44,5,FALSE))*VLOOKUP(SDBYLD2!AK$4,'[1]INTERNAL PARAMETERS-1'!$B$5:$J$44,9,FALSE)*SDBYLD2!$F168</f>
        <v>0</v>
      </c>
      <c r="AL168" s="44">
        <f>SDBYLD1!AL168*VLOOKUP(SDBYLD2!AL$4,'[1]INTERNAL PARAMETERS-1'!$B$5:$J$44,5,FALSE)*VLOOKUP(SDBYLD2!AL$4,'[1]INTERNAL PARAMETERS-1'!$B$5:$J$44,7,FALSE)*SDBYLD2!$F168 + SDBYLD1!AL168*(1-VLOOKUP(SDBYLD2!AL$4,'[1]INTERNAL PARAMETERS-1'!$B$5:$J$44,5,FALSE))*VLOOKUP(SDBYLD2!AL$4,'[1]INTERNAL PARAMETERS-1'!$B$5:$J$44,9,FALSE)*SDBYLD2!$F168</f>
        <v>0</v>
      </c>
      <c r="AM168" s="44">
        <f>SDBYLD1!AM168*VLOOKUP(SDBYLD2!AM$4,'[1]INTERNAL PARAMETERS-1'!$B$5:$J$44,5,FALSE)*VLOOKUP(SDBYLD2!AM$4,'[1]INTERNAL PARAMETERS-1'!$B$5:$J$44,7,FALSE)*SDBYLD2!$F168 + SDBYLD1!AM168*(1-VLOOKUP(SDBYLD2!AM$4,'[1]INTERNAL PARAMETERS-1'!$B$5:$J$44,5,FALSE))*VLOOKUP(SDBYLD2!AM$4,'[1]INTERNAL PARAMETERS-1'!$B$5:$J$44,9,FALSE)*SDBYLD2!$F168</f>
        <v>0</v>
      </c>
      <c r="AN168" s="44">
        <f>SDBYLD1!AN168*VLOOKUP(SDBYLD2!AN$4,'[1]INTERNAL PARAMETERS-1'!$B$5:$J$44,5,FALSE)*VLOOKUP(SDBYLD2!AN$4,'[1]INTERNAL PARAMETERS-1'!$B$5:$J$44,7,FALSE)*SDBYLD2!$F168 + SDBYLD1!AN168*(1-VLOOKUP(SDBYLD2!AN$4,'[1]INTERNAL PARAMETERS-1'!$B$5:$J$44,5,FALSE))*VLOOKUP(SDBYLD2!AN$4,'[1]INTERNAL PARAMETERS-1'!$B$5:$J$44,9,FALSE)*SDBYLD2!$F168</f>
        <v>0</v>
      </c>
      <c r="AO168" s="44">
        <f>SDBYLD1!AO168*VLOOKUP(SDBYLD2!AO$4,'[1]INTERNAL PARAMETERS-1'!$B$5:$J$44,5,FALSE)*VLOOKUP(SDBYLD2!AO$4,'[1]INTERNAL PARAMETERS-1'!$B$5:$J$44,7,FALSE)*SDBYLD2!$F168 + SDBYLD1!AO168*(1-VLOOKUP(SDBYLD2!AO$4,'[1]INTERNAL PARAMETERS-1'!$B$5:$J$44,5,FALSE))*VLOOKUP(SDBYLD2!AO$4,'[1]INTERNAL PARAMETERS-1'!$B$5:$J$44,9,FALSE)*SDBYLD2!$F168</f>
        <v>0</v>
      </c>
      <c r="AP168" s="44">
        <f>SDBYLD1!AP168*VLOOKUP(SDBYLD2!AP$4,'[1]INTERNAL PARAMETERS-1'!$B$5:$J$44,5,FALSE)*VLOOKUP(SDBYLD2!AP$4,'[1]INTERNAL PARAMETERS-1'!$B$5:$J$44,7,FALSE)*SDBYLD2!$F168 + SDBYLD1!AP168*(1-VLOOKUP(SDBYLD2!AP$4,'[1]INTERNAL PARAMETERS-1'!$B$5:$J$44,5,FALSE))*VLOOKUP(SDBYLD2!AP$4,'[1]INTERNAL PARAMETERS-1'!$B$5:$J$44,9,FALSE)*SDBYLD2!$F168</f>
        <v>0</v>
      </c>
      <c r="AQ168" s="44">
        <f>SDBYLD1!AQ168*VLOOKUP(SDBYLD2!AQ$4,'[1]INTERNAL PARAMETERS-1'!$B$5:$J$44,5,FALSE)*VLOOKUP(SDBYLD2!AQ$4,'[1]INTERNAL PARAMETERS-1'!$B$5:$J$44,7,FALSE)*SDBYLD2!$F168 + SDBYLD1!AQ168*(1-VLOOKUP(SDBYLD2!AQ$4,'[1]INTERNAL PARAMETERS-1'!$B$5:$J$44,5,FALSE))*VLOOKUP(SDBYLD2!AQ$4,'[1]INTERNAL PARAMETERS-1'!$B$5:$J$44,9,FALSE)*SDBYLD2!$F168</f>
        <v>0</v>
      </c>
      <c r="AR168" s="44">
        <f>SDBYLD1!AR168*VLOOKUP(SDBYLD2!AR$4,'[1]INTERNAL PARAMETERS-1'!$B$5:$J$44,5,FALSE)*VLOOKUP(SDBYLD2!AR$4,'[1]INTERNAL PARAMETERS-1'!$B$5:$J$44,7,FALSE)*SDBYLD2!$F168 + SDBYLD1!AR168*(1-VLOOKUP(SDBYLD2!AR$4,'[1]INTERNAL PARAMETERS-1'!$B$5:$J$44,5,FALSE))*VLOOKUP(SDBYLD2!AR$4,'[1]INTERNAL PARAMETERS-1'!$B$5:$J$44,9,FALSE)*SDBYLD2!$F168</f>
        <v>0</v>
      </c>
      <c r="AS168" s="44">
        <f>SDBYLD1!AS168*VLOOKUP(SDBYLD2!AS$4,'[1]INTERNAL PARAMETERS-1'!$B$5:$J$44,5,FALSE)*VLOOKUP(SDBYLD2!AS$4,'[1]INTERNAL PARAMETERS-1'!$B$5:$J$44,7,FALSE)*SDBYLD2!$F168 + SDBYLD1!AS168*(1-VLOOKUP(SDBYLD2!AS$4,'[1]INTERNAL PARAMETERS-1'!$B$5:$J$44,5,FALSE))*VLOOKUP(SDBYLD2!AS$4,'[1]INTERNAL PARAMETERS-1'!$B$5:$J$44,9,FALSE)*SDBYLD2!$F168</f>
        <v>0</v>
      </c>
      <c r="AT168" s="43">
        <f>SDBYLD1!AT168*VLOOKUP(SDBYLD2!AT$4,'[1]INTERNAL PARAMETERS-1'!$B$5:$J$44,5,FALSE)*VLOOKUP(SDBYLD2!AT$4,'[1]INTERNAL PARAMETERS-1'!$B$5:$J$44,7,FALSE)*SDBYLD2!$F168 + SDBYLD1!AT168*(1-VLOOKUP(SDBYLD2!AT$4,'[1]INTERNAL PARAMETERS-1'!$B$5:$J$44,5,FALSE))*VLOOKUP(SDBYLD2!AT$4,'[1]INTERNAL PARAMETERS-1'!$B$5:$J$44,9,FALSE)*SDBYLD2!$F168</f>
        <v>0</v>
      </c>
      <c r="AU168" s="45">
        <f>SDBYLD1!AU168*VLOOKUP(SDBYLD2!AU$4,'[1]INTERNAL PARAMETERS-1'!$B$5:$J$44,5,FALSE)*VLOOKUP(SDBYLD2!AU$4,'[1]INTERNAL PARAMETERS-1'!$B$5:$J$44,6,FALSE)*VLOOKUP(SDBYLD2!AU$4,'[1]INTERNAL PARAMETERS-1'!$B$5:$J$44,3,FALSE) + SDBYLD1!AU168*(1-VLOOKUP(SDBYLD2!AU$4,'[1]INTERNAL PARAMETERS-1'!$B$5:$J$44,5,FALSE))*VLOOKUP(SDBYLD2!AU$4,'[1]INTERNAL PARAMETERS-1'!$B$5:$J$44,8,FALSE)*VLOOKUP(SDBYLD2!AU$4,'[1]INTERNAL PARAMETERS-1'!$B$5:$J$44,3,FALSE)</f>
        <v>0</v>
      </c>
      <c r="AV168" s="44">
        <f>SDBYLD1!AV168*VLOOKUP(SDBYLD2!AV$4,'[1]INTERNAL PARAMETERS-1'!$B$5:$J$44,5,FALSE)*VLOOKUP(SDBYLD2!AV$4,'[1]INTERNAL PARAMETERS-1'!$B$5:$J$44,6,FALSE)*VLOOKUP(SDBYLD2!AV$4,'[1]INTERNAL PARAMETERS-1'!$B$5:$J$44,3,FALSE) + SDBYLD1!AV168*(1-VLOOKUP(SDBYLD2!AV$4,'[1]INTERNAL PARAMETERS-1'!$B$5:$J$44,5,FALSE))*VLOOKUP(SDBYLD2!AV$4,'[1]INTERNAL PARAMETERS-1'!$B$5:$J$44,8,FALSE)*VLOOKUP(SDBYLD2!AV$4,'[1]INTERNAL PARAMETERS-1'!$B$5:$J$44,3,FALSE)</f>
        <v>0</v>
      </c>
      <c r="AW168" s="44">
        <f>SDBYLD1!AW168*VLOOKUP(SDBYLD2!AW$4,'[1]INTERNAL PARAMETERS-1'!$B$5:$J$44,5,FALSE)*VLOOKUP(SDBYLD2!AW$4,'[1]INTERNAL PARAMETERS-1'!$B$5:$J$44,6,FALSE)*VLOOKUP(SDBYLD2!AW$4,'[1]INTERNAL PARAMETERS-1'!$B$5:$J$44,3,FALSE) + SDBYLD1!AW168*(1-VLOOKUP(SDBYLD2!AW$4,'[1]INTERNAL PARAMETERS-1'!$B$5:$J$44,5,FALSE))*VLOOKUP(SDBYLD2!AW$4,'[1]INTERNAL PARAMETERS-1'!$B$5:$J$44,8,FALSE)*VLOOKUP(SDBYLD2!AW$4,'[1]INTERNAL PARAMETERS-1'!$B$5:$J$44,3,FALSE)</f>
        <v>1.980389038080427</v>
      </c>
      <c r="AX168" s="44">
        <f>SDBYLD1!AX168*VLOOKUP(SDBYLD2!AX$4,'[1]INTERNAL PARAMETERS-1'!$B$5:$J$44,5,FALSE)*VLOOKUP(SDBYLD2!AX$4,'[1]INTERNAL PARAMETERS-1'!$B$5:$J$44,6,FALSE)*VLOOKUP(SDBYLD2!AX$4,'[1]INTERNAL PARAMETERS-1'!$B$5:$J$44,3,FALSE) + SDBYLD1!AX168*(1-VLOOKUP(SDBYLD2!AX$4,'[1]INTERNAL PARAMETERS-1'!$B$5:$J$44,5,FALSE))*VLOOKUP(SDBYLD2!AX$4,'[1]INTERNAL PARAMETERS-1'!$B$5:$J$44,8,FALSE)*VLOOKUP(SDBYLD2!AX$4,'[1]INTERNAL PARAMETERS-1'!$B$5:$J$44,3,FALSE)</f>
        <v>0</v>
      </c>
      <c r="AY168" s="44">
        <f>SDBYLD1!AY168*VLOOKUP(SDBYLD2!AY$4,'[1]INTERNAL PARAMETERS-1'!$B$5:$J$44,5,FALSE)*VLOOKUP(SDBYLD2!AY$4,'[1]INTERNAL PARAMETERS-1'!$B$5:$J$44,6,FALSE)*VLOOKUP(SDBYLD2!AY$4,'[1]INTERNAL PARAMETERS-1'!$B$5:$J$44,3,FALSE) + SDBYLD1!AY168*(1-VLOOKUP(SDBYLD2!AY$4,'[1]INTERNAL PARAMETERS-1'!$B$5:$J$44,5,FALSE))*VLOOKUP(SDBYLD2!AY$4,'[1]INTERNAL PARAMETERS-1'!$B$5:$J$44,8,FALSE)*VLOOKUP(SDBYLD2!AY$4,'[1]INTERNAL PARAMETERS-1'!$B$5:$J$44,3,FALSE)</f>
        <v>0</v>
      </c>
      <c r="AZ168" s="44">
        <f>SDBYLD1!AZ168*VLOOKUP(SDBYLD2!AZ$4,'[1]INTERNAL PARAMETERS-1'!$B$5:$J$44,5,FALSE)*VLOOKUP(SDBYLD2!AZ$4,'[1]INTERNAL PARAMETERS-1'!$B$5:$J$44,6,FALSE)*VLOOKUP(SDBYLD2!AZ$4,'[1]INTERNAL PARAMETERS-1'!$B$5:$J$44,3,FALSE) + SDBYLD1!AZ168*(1-VLOOKUP(SDBYLD2!AZ$4,'[1]INTERNAL PARAMETERS-1'!$B$5:$J$44,5,FALSE))*VLOOKUP(SDBYLD2!AZ$4,'[1]INTERNAL PARAMETERS-1'!$B$5:$J$44,8,FALSE)*VLOOKUP(SDBYLD2!AZ$4,'[1]INTERNAL PARAMETERS-1'!$B$5:$J$44,3,FALSE)</f>
        <v>0</v>
      </c>
      <c r="BA168" s="44">
        <f>SDBYLD1!BA168*VLOOKUP(SDBYLD2!BA$4,'[1]INTERNAL PARAMETERS-1'!$B$5:$J$44,5,FALSE)*VLOOKUP(SDBYLD2!BA$4,'[1]INTERNAL PARAMETERS-1'!$B$5:$J$44,6,FALSE)*VLOOKUP(SDBYLD2!BA$4,'[1]INTERNAL PARAMETERS-1'!$B$5:$J$44,3,FALSE) + SDBYLD1!BA168*(1-VLOOKUP(SDBYLD2!BA$4,'[1]INTERNAL PARAMETERS-1'!$B$5:$J$44,5,FALSE))*VLOOKUP(SDBYLD2!BA$4,'[1]INTERNAL PARAMETERS-1'!$B$5:$J$44,8,FALSE)*VLOOKUP(SDBYLD2!BA$4,'[1]INTERNAL PARAMETERS-1'!$B$5:$J$44,3,FALSE)</f>
        <v>0.15047083272900919</v>
      </c>
      <c r="BB168" s="44">
        <f>SDBYLD1!BB168*VLOOKUP(SDBYLD2!BB$4,'[1]INTERNAL PARAMETERS-1'!$B$5:$J$44,5,FALSE)*VLOOKUP(SDBYLD2!BB$4,'[1]INTERNAL PARAMETERS-1'!$B$5:$J$44,6,FALSE)*VLOOKUP(SDBYLD2!BB$4,'[1]INTERNAL PARAMETERS-1'!$B$5:$J$44,3,FALSE) + SDBYLD1!BB168*(1-VLOOKUP(SDBYLD2!BB$4,'[1]INTERNAL PARAMETERS-1'!$B$5:$J$44,5,FALSE))*VLOOKUP(SDBYLD2!BB$4,'[1]INTERNAL PARAMETERS-1'!$B$5:$J$44,8,FALSE)*VLOOKUP(SDBYLD2!BB$4,'[1]INTERNAL PARAMETERS-1'!$B$5:$J$44,3,FALSE)</f>
        <v>0.6658694111852671</v>
      </c>
      <c r="BC168" s="44">
        <f>SDBYLD1!BC168*VLOOKUP(SDBYLD2!BC$4,'[1]INTERNAL PARAMETERS-1'!$B$5:$J$44,5,FALSE)*VLOOKUP(SDBYLD2!BC$4,'[1]INTERNAL PARAMETERS-1'!$B$5:$J$44,6,FALSE)*VLOOKUP(SDBYLD2!BC$4,'[1]INTERNAL PARAMETERS-1'!$B$5:$J$44,3,FALSE) + SDBYLD1!BC168*(1-VLOOKUP(SDBYLD2!BC$4,'[1]INTERNAL PARAMETERS-1'!$B$5:$J$44,5,FALSE))*VLOOKUP(SDBYLD2!BC$4,'[1]INTERNAL PARAMETERS-1'!$B$5:$J$44,8,FALSE)*VLOOKUP(SDBYLD2!BC$4,'[1]INTERNAL PARAMETERS-1'!$B$5:$J$44,3,FALSE)</f>
        <v>0.11556732513257079</v>
      </c>
      <c r="BD168" s="44">
        <f>SDBYLD1!BD168*VLOOKUP(SDBYLD2!BD$4,'[1]INTERNAL PARAMETERS-1'!$B$5:$J$44,5,FALSE)*VLOOKUP(SDBYLD2!BD$4,'[1]INTERNAL PARAMETERS-1'!$B$5:$J$44,6,FALSE)*VLOOKUP(SDBYLD2!BD$4,'[1]INTERNAL PARAMETERS-1'!$B$5:$J$44,3,FALSE) + SDBYLD1!BD168*(1-VLOOKUP(SDBYLD2!BD$4,'[1]INTERNAL PARAMETERS-1'!$B$5:$J$44,5,FALSE))*VLOOKUP(SDBYLD2!BD$4,'[1]INTERNAL PARAMETERS-1'!$B$5:$J$44,8,FALSE)*VLOOKUP(SDBYLD2!BD$4,'[1]INTERNAL PARAMETERS-1'!$B$5:$J$44,3,FALSE)</f>
        <v>0.43030523923416553</v>
      </c>
      <c r="BE168" s="44">
        <f>SDBYLD1!BE168*VLOOKUP(SDBYLD2!BE$4,'[1]INTERNAL PARAMETERS-1'!$B$5:$J$44,5,FALSE)*VLOOKUP(SDBYLD2!BE$4,'[1]INTERNAL PARAMETERS-1'!$B$5:$J$44,6,FALSE)*VLOOKUP(SDBYLD2!BE$4,'[1]INTERNAL PARAMETERS-1'!$B$5:$J$44,3,FALSE) + SDBYLD1!BE168*(1-VLOOKUP(SDBYLD2!BE$4,'[1]INTERNAL PARAMETERS-1'!$B$5:$J$44,5,FALSE))*VLOOKUP(SDBYLD2!BE$4,'[1]INTERNAL PARAMETERS-1'!$B$5:$J$44,8,FALSE)*VLOOKUP(SDBYLD2!BE$4,'[1]INTERNAL PARAMETERS-1'!$B$5:$J$44,3,FALSE)</f>
        <v>0.28139255182555739</v>
      </c>
      <c r="BF168" s="44">
        <f>SDBYLD1!BF168*VLOOKUP(SDBYLD2!BF$4,'[1]INTERNAL PARAMETERS-1'!$B$5:$J$44,5,FALSE)*VLOOKUP(SDBYLD2!BF$4,'[1]INTERNAL PARAMETERS-1'!$B$5:$J$44,6,FALSE)*VLOOKUP(SDBYLD2!BF$4,'[1]INTERNAL PARAMETERS-1'!$B$5:$J$44,3,FALSE) + SDBYLD1!BF168*(1-VLOOKUP(SDBYLD2!BF$4,'[1]INTERNAL PARAMETERS-1'!$B$5:$J$44,5,FALSE))*VLOOKUP(SDBYLD2!BF$4,'[1]INTERNAL PARAMETERS-1'!$B$5:$J$44,8,FALSE)*VLOOKUP(SDBYLD2!BF$4,'[1]INTERNAL PARAMETERS-1'!$B$5:$J$44,3,FALSE)</f>
        <v>0</v>
      </c>
      <c r="BG168" s="44">
        <f>SDBYLD1!BG168*VLOOKUP(SDBYLD2!BG$4,'[1]INTERNAL PARAMETERS-1'!$B$5:$J$44,5,FALSE)*VLOOKUP(SDBYLD2!BG$4,'[1]INTERNAL PARAMETERS-1'!$B$5:$J$44,6,FALSE)*VLOOKUP(SDBYLD2!BG$4,'[1]INTERNAL PARAMETERS-1'!$B$5:$J$44,3,FALSE) + SDBYLD1!BG168*(1-VLOOKUP(SDBYLD2!BG$4,'[1]INTERNAL PARAMETERS-1'!$B$5:$J$44,5,FALSE))*VLOOKUP(SDBYLD2!BG$4,'[1]INTERNAL PARAMETERS-1'!$B$5:$J$44,8,FALSE)*VLOOKUP(SDBYLD2!BG$4,'[1]INTERNAL PARAMETERS-1'!$B$5:$J$44,3,FALSE)</f>
        <v>0.78826409875684389</v>
      </c>
      <c r="BH168" s="44">
        <f>SDBYLD1!BH168*VLOOKUP(SDBYLD2!BH$4,'[1]INTERNAL PARAMETERS-1'!$B$5:$J$44,5,FALSE)*VLOOKUP(SDBYLD2!BH$4,'[1]INTERNAL PARAMETERS-1'!$B$5:$J$44,6,FALSE)*VLOOKUP(SDBYLD2!BH$4,'[1]INTERNAL PARAMETERS-1'!$B$5:$J$44,3,FALSE) + SDBYLD1!BH168*(1-VLOOKUP(SDBYLD2!BH$4,'[1]INTERNAL PARAMETERS-1'!$B$5:$J$44,5,FALSE))*VLOOKUP(SDBYLD2!BH$4,'[1]INTERNAL PARAMETERS-1'!$B$5:$J$44,8,FALSE)*VLOOKUP(SDBYLD2!BH$4,'[1]INTERNAL PARAMETERS-1'!$B$5:$J$44,3,FALSE)</f>
        <v>2.1938687731282197E-3</v>
      </c>
      <c r="BI168" s="44">
        <f>SDBYLD1!BI168*VLOOKUP(SDBYLD2!BI$4,'[1]INTERNAL PARAMETERS-1'!$B$5:$J$44,5,FALSE)*VLOOKUP(SDBYLD2!BI$4,'[1]INTERNAL PARAMETERS-1'!$B$5:$J$44,6,FALSE)*VLOOKUP(SDBYLD2!BI$4,'[1]INTERNAL PARAMETERS-1'!$B$5:$J$44,3,FALSE) + SDBYLD1!BI168*(1-VLOOKUP(SDBYLD2!BI$4,'[1]INTERNAL PARAMETERS-1'!$B$5:$J$44,5,FALSE))*VLOOKUP(SDBYLD2!BI$4,'[1]INTERNAL PARAMETERS-1'!$B$5:$J$44,8,FALSE)*VLOOKUP(SDBYLD2!BI$4,'[1]INTERNAL PARAMETERS-1'!$B$5:$J$44,3,FALSE)</f>
        <v>0</v>
      </c>
      <c r="BJ168" s="44">
        <f>SDBYLD1!BJ168*VLOOKUP(SDBYLD2!BJ$4,'[1]INTERNAL PARAMETERS-1'!$B$5:$J$44,5,FALSE)*VLOOKUP(SDBYLD2!BJ$4,'[1]INTERNAL PARAMETERS-1'!$B$5:$J$44,6,FALSE)*VLOOKUP(SDBYLD2!BJ$4,'[1]INTERNAL PARAMETERS-1'!$B$5:$J$44,3,FALSE) + SDBYLD1!BJ168*(1-VLOOKUP(SDBYLD2!BJ$4,'[1]INTERNAL PARAMETERS-1'!$B$5:$J$44,5,FALSE))*VLOOKUP(SDBYLD2!BJ$4,'[1]INTERNAL PARAMETERS-1'!$B$5:$J$44,8,FALSE)*VLOOKUP(SDBYLD2!BJ$4,'[1]INTERNAL PARAMETERS-1'!$B$5:$J$44,3,FALSE)</f>
        <v>0.21147969075590026</v>
      </c>
      <c r="BK168" s="44">
        <f>SDBYLD1!BK168*VLOOKUP(SDBYLD2!BK$4,'[1]INTERNAL PARAMETERS-1'!$B$5:$J$44,5,FALSE)*VLOOKUP(SDBYLD2!BK$4,'[1]INTERNAL PARAMETERS-1'!$B$5:$J$44,6,FALSE)*VLOOKUP(SDBYLD2!BK$4,'[1]INTERNAL PARAMETERS-1'!$B$5:$J$44,3,FALSE) + SDBYLD1!BK168*(1-VLOOKUP(SDBYLD2!BK$4,'[1]INTERNAL PARAMETERS-1'!$B$5:$J$44,5,FALSE))*VLOOKUP(SDBYLD2!BK$4,'[1]INTERNAL PARAMETERS-1'!$B$5:$J$44,8,FALSE)*VLOOKUP(SDBYLD2!BK$4,'[1]INTERNAL PARAMETERS-1'!$B$5:$J$44,3,FALSE)</f>
        <v>0.12509656000001898</v>
      </c>
      <c r="BL168" s="44">
        <f>SDBYLD1!BL168*VLOOKUP(SDBYLD2!BL$4,'[1]INTERNAL PARAMETERS-1'!$B$5:$J$44,5,FALSE)*VLOOKUP(SDBYLD2!BL$4,'[1]INTERNAL PARAMETERS-1'!$B$5:$J$44,6,FALSE)*VLOOKUP(SDBYLD2!BL$4,'[1]INTERNAL PARAMETERS-1'!$B$5:$J$44,3,FALSE) + SDBYLD1!BL168*(1-VLOOKUP(SDBYLD2!BL$4,'[1]INTERNAL PARAMETERS-1'!$B$5:$J$44,5,FALSE))*VLOOKUP(SDBYLD2!BL$4,'[1]INTERNAL PARAMETERS-1'!$B$5:$J$44,8,FALSE)*VLOOKUP(SDBYLD2!BL$4,'[1]INTERNAL PARAMETERS-1'!$B$5:$J$44,3,FALSE)</f>
        <v>4.1373519190807749E-2</v>
      </c>
      <c r="BM168" s="44">
        <f>SDBYLD1!BM168*VLOOKUP(SDBYLD2!BM$4,'[1]INTERNAL PARAMETERS-1'!$B$5:$J$44,5,FALSE)*VLOOKUP(SDBYLD2!BM$4,'[1]INTERNAL PARAMETERS-1'!$B$5:$J$44,6,FALSE)*VLOOKUP(SDBYLD2!BM$4,'[1]INTERNAL PARAMETERS-1'!$B$5:$J$44,3,FALSE) + SDBYLD1!BM168*(1-VLOOKUP(SDBYLD2!BM$4,'[1]INTERNAL PARAMETERS-1'!$B$5:$J$44,5,FALSE))*VLOOKUP(SDBYLD2!BM$4,'[1]INTERNAL PARAMETERS-1'!$B$5:$J$44,8,FALSE)*VLOOKUP(SDBYLD2!BM$4,'[1]INTERNAL PARAMETERS-1'!$B$5:$J$44,3,FALSE)</f>
        <v>3.719304287195612E-3</v>
      </c>
      <c r="BN168" s="44">
        <f>SDBYLD1!BN168*VLOOKUP(SDBYLD2!BN$4,'[1]INTERNAL PARAMETERS-1'!$B$5:$J$44,5,FALSE)*VLOOKUP(SDBYLD2!BN$4,'[1]INTERNAL PARAMETERS-1'!$B$5:$J$44,6,FALSE)*VLOOKUP(SDBYLD2!BN$4,'[1]INTERNAL PARAMETERS-1'!$B$5:$J$44,3,FALSE) + SDBYLD1!BN168*(1-VLOOKUP(SDBYLD2!BN$4,'[1]INTERNAL PARAMETERS-1'!$B$5:$J$44,5,FALSE))*VLOOKUP(SDBYLD2!BN$4,'[1]INTERNAL PARAMETERS-1'!$B$5:$J$44,8,FALSE)*VLOOKUP(SDBYLD2!BN$4,'[1]INTERNAL PARAMETERS-1'!$B$5:$J$44,3,FALSE)</f>
        <v>0.29859152711773118</v>
      </c>
      <c r="BO168" s="44">
        <f>SDBYLD1!BO168*VLOOKUP(SDBYLD2!BO$4,'[1]INTERNAL PARAMETERS-1'!$B$5:$J$44,5,FALSE)*VLOOKUP(SDBYLD2!BO$4,'[1]INTERNAL PARAMETERS-1'!$B$5:$J$44,6,FALSE)*VLOOKUP(SDBYLD2!BO$4,'[1]INTERNAL PARAMETERS-1'!$B$5:$J$44,3,FALSE) + SDBYLD1!BO168*(1-VLOOKUP(SDBYLD2!BO$4,'[1]INTERNAL PARAMETERS-1'!$B$5:$J$44,5,FALSE))*VLOOKUP(SDBYLD2!BO$4,'[1]INTERNAL PARAMETERS-1'!$B$5:$J$44,8,FALSE)*VLOOKUP(SDBYLD2!BO$4,'[1]INTERNAL PARAMETERS-1'!$B$5:$J$44,3,FALSE)</f>
        <v>0.23344426938859081</v>
      </c>
      <c r="BP168" s="44">
        <f>SDBYLD1!BP168*VLOOKUP(SDBYLD2!BP$4,'[1]INTERNAL PARAMETERS-1'!$B$5:$J$44,5,FALSE)*VLOOKUP(SDBYLD2!BP$4,'[1]INTERNAL PARAMETERS-1'!$B$5:$J$44,6,FALSE)*VLOOKUP(SDBYLD2!BP$4,'[1]INTERNAL PARAMETERS-1'!$B$5:$J$44,3,FALSE) + SDBYLD1!BP168*(1-VLOOKUP(SDBYLD2!BP$4,'[1]INTERNAL PARAMETERS-1'!$B$5:$J$44,5,FALSE))*VLOOKUP(SDBYLD2!BP$4,'[1]INTERNAL PARAMETERS-1'!$B$5:$J$44,8,FALSE)*VLOOKUP(SDBYLD2!BP$4,'[1]INTERNAL PARAMETERS-1'!$B$5:$J$44,3,FALSE)</f>
        <v>4.9332524666503095E-3</v>
      </c>
      <c r="BQ168" s="44">
        <f>SDBYLD1!BQ168*VLOOKUP(SDBYLD2!BQ$4,'[1]INTERNAL PARAMETERS-1'!$B$5:$J$44,5,FALSE)*VLOOKUP(SDBYLD2!BQ$4,'[1]INTERNAL PARAMETERS-1'!$B$5:$J$44,6,FALSE)*VLOOKUP(SDBYLD2!BQ$4,'[1]INTERNAL PARAMETERS-1'!$B$5:$J$44,3,FALSE) + SDBYLD1!BQ168*(1-VLOOKUP(SDBYLD2!BQ$4,'[1]INTERNAL PARAMETERS-1'!$B$5:$J$44,5,FALSE))*VLOOKUP(SDBYLD2!BQ$4,'[1]INTERNAL PARAMETERS-1'!$B$5:$J$44,8,FALSE)*VLOOKUP(SDBYLD2!BQ$4,'[1]INTERNAL PARAMETERS-1'!$B$5:$J$44,3,FALSE)</f>
        <v>0.36389952644768825</v>
      </c>
      <c r="BR168" s="44">
        <f>SDBYLD1!BR168*VLOOKUP(SDBYLD2!BR$4,'[1]INTERNAL PARAMETERS-1'!$B$5:$J$44,5,FALSE)*VLOOKUP(SDBYLD2!BR$4,'[1]INTERNAL PARAMETERS-1'!$B$5:$J$44,6,FALSE)*VLOOKUP(SDBYLD2!BR$4,'[1]INTERNAL PARAMETERS-1'!$B$5:$J$44,3,FALSE) + SDBYLD1!BR168*(1-VLOOKUP(SDBYLD2!BR$4,'[1]INTERNAL PARAMETERS-1'!$B$5:$J$44,5,FALSE))*VLOOKUP(SDBYLD2!BR$4,'[1]INTERNAL PARAMETERS-1'!$B$5:$J$44,8,FALSE)*VLOOKUP(SDBYLD2!BR$4,'[1]INTERNAL PARAMETERS-1'!$B$5:$J$44,3,FALSE)</f>
        <v>7.9977000203780933E-3</v>
      </c>
      <c r="BS168" s="44">
        <f>SDBYLD1!BS168*VLOOKUP(SDBYLD2!BS$4,'[1]INTERNAL PARAMETERS-1'!$B$5:$J$44,5,FALSE)*VLOOKUP(SDBYLD2!BS$4,'[1]INTERNAL PARAMETERS-1'!$B$5:$J$44,6,FALSE)*VLOOKUP(SDBYLD2!BS$4,'[1]INTERNAL PARAMETERS-1'!$B$5:$J$44,3,FALSE) + SDBYLD1!BS168*(1-VLOOKUP(SDBYLD2!BS$4,'[1]INTERNAL PARAMETERS-1'!$B$5:$J$44,5,FALSE))*VLOOKUP(SDBYLD2!BS$4,'[1]INTERNAL PARAMETERS-1'!$B$5:$J$44,8,FALSE)*VLOOKUP(SDBYLD2!BS$4,'[1]INTERNAL PARAMETERS-1'!$B$5:$J$44,3,FALSE)</f>
        <v>7.0504034942894594E-4</v>
      </c>
      <c r="BT168" s="44">
        <f>SDBYLD1!BT168*VLOOKUP(SDBYLD2!BT$4,'[1]INTERNAL PARAMETERS-1'!$B$5:$J$44,5,FALSE)*VLOOKUP(SDBYLD2!BT$4,'[1]INTERNAL PARAMETERS-1'!$B$5:$J$44,6,FALSE)*VLOOKUP(SDBYLD2!BT$4,'[1]INTERNAL PARAMETERS-1'!$B$5:$J$44,3,FALSE) + SDBYLD1!BT168*(1-VLOOKUP(SDBYLD2!BT$4,'[1]INTERNAL PARAMETERS-1'!$B$5:$J$44,5,FALSE))*VLOOKUP(SDBYLD2!BT$4,'[1]INTERNAL PARAMETERS-1'!$B$5:$J$44,8,FALSE)*VLOOKUP(SDBYLD2!BT$4,'[1]INTERNAL PARAMETERS-1'!$B$5:$J$44,3,FALSE)</f>
        <v>0</v>
      </c>
      <c r="BU168" s="44">
        <f>SDBYLD1!BU168*VLOOKUP(SDBYLD2!BU$4,'[1]INTERNAL PARAMETERS-1'!$B$5:$J$44,5,FALSE)*VLOOKUP(SDBYLD2!BU$4,'[1]INTERNAL PARAMETERS-1'!$B$5:$J$44,6,FALSE)*VLOOKUP(SDBYLD2!BU$4,'[1]INTERNAL PARAMETERS-1'!$B$5:$J$44,3,FALSE) + SDBYLD1!BU168*(1-VLOOKUP(SDBYLD2!BU$4,'[1]INTERNAL PARAMETERS-1'!$B$5:$J$44,5,FALSE))*VLOOKUP(SDBYLD2!BU$4,'[1]INTERNAL PARAMETERS-1'!$B$5:$J$44,8,FALSE)*VLOOKUP(SDBYLD2!BU$4,'[1]INTERNAL PARAMETERS-1'!$B$5:$J$44,3,FALSE)</f>
        <v>0</v>
      </c>
      <c r="BV168" s="44">
        <f>SDBYLD1!BV168*VLOOKUP(SDBYLD2!BV$4,'[1]INTERNAL PARAMETERS-1'!$B$5:$J$44,5,FALSE)*VLOOKUP(SDBYLD2!BV$4,'[1]INTERNAL PARAMETERS-1'!$B$5:$J$44,6,FALSE)*VLOOKUP(SDBYLD2!BV$4,'[1]INTERNAL PARAMETERS-1'!$B$5:$J$44,3,FALSE) + SDBYLD1!BV168*(1-VLOOKUP(SDBYLD2!BV$4,'[1]INTERNAL PARAMETERS-1'!$B$5:$J$44,5,FALSE))*VLOOKUP(SDBYLD2!BV$4,'[1]INTERNAL PARAMETERS-1'!$B$5:$J$44,8,FALSE)*VLOOKUP(SDBYLD2!BV$4,'[1]INTERNAL PARAMETERS-1'!$B$5:$J$44,3,FALSE)</f>
        <v>0</v>
      </c>
      <c r="BW168" s="44">
        <f>SDBYLD1!BW168*VLOOKUP(SDBYLD2!BW$4,'[1]INTERNAL PARAMETERS-1'!$B$5:$J$44,5,FALSE)*VLOOKUP(SDBYLD2!BW$4,'[1]INTERNAL PARAMETERS-1'!$B$5:$J$44,6,FALSE)*VLOOKUP(SDBYLD2!BW$4,'[1]INTERNAL PARAMETERS-1'!$B$5:$J$44,3,FALSE) + SDBYLD1!BW168*(1-VLOOKUP(SDBYLD2!BW$4,'[1]INTERNAL PARAMETERS-1'!$B$5:$J$44,5,FALSE))*VLOOKUP(SDBYLD2!BW$4,'[1]INTERNAL PARAMETERS-1'!$B$5:$J$44,8,FALSE)*VLOOKUP(SDBYLD2!BW$4,'[1]INTERNAL PARAMETERS-1'!$B$5:$J$44,3,FALSE)</f>
        <v>0</v>
      </c>
      <c r="BX168" s="44">
        <f>SDBYLD1!BX168*VLOOKUP(SDBYLD2!BX$4,'[1]INTERNAL PARAMETERS-1'!$B$5:$J$44,5,FALSE)*VLOOKUP(SDBYLD2!BX$4,'[1]INTERNAL PARAMETERS-1'!$B$5:$J$44,6,FALSE)*VLOOKUP(SDBYLD2!BX$4,'[1]INTERNAL PARAMETERS-1'!$B$5:$J$44,3,FALSE) + SDBYLD1!BX168*(1-VLOOKUP(SDBYLD2!BX$4,'[1]INTERNAL PARAMETERS-1'!$B$5:$J$44,5,FALSE))*VLOOKUP(SDBYLD2!BX$4,'[1]INTERNAL PARAMETERS-1'!$B$5:$J$44,8,FALSE)*VLOOKUP(SDBYLD2!BX$4,'[1]INTERNAL PARAMETERS-1'!$B$5:$J$44,3,FALSE)</f>
        <v>0</v>
      </c>
      <c r="BY168" s="44">
        <f>SDBYLD1!BY168*VLOOKUP(SDBYLD2!BY$4,'[1]INTERNAL PARAMETERS-1'!$B$5:$J$44,5,FALSE)*VLOOKUP(SDBYLD2!BY$4,'[1]INTERNAL PARAMETERS-1'!$B$5:$J$44,6,FALSE)*VLOOKUP(SDBYLD2!BY$4,'[1]INTERNAL PARAMETERS-1'!$B$5:$J$44,3,FALSE) + SDBYLD1!BY168*(1-VLOOKUP(SDBYLD2!BY$4,'[1]INTERNAL PARAMETERS-1'!$B$5:$J$44,5,FALSE))*VLOOKUP(SDBYLD2!BY$4,'[1]INTERNAL PARAMETERS-1'!$B$5:$J$44,8,FALSE)*VLOOKUP(SDBYLD2!BY$4,'[1]INTERNAL PARAMETERS-1'!$B$5:$J$44,3,FALSE)</f>
        <v>0</v>
      </c>
      <c r="BZ168" s="44">
        <f>SDBYLD1!BZ168*VLOOKUP(SDBYLD2!BZ$4,'[1]INTERNAL PARAMETERS-1'!$B$5:$J$44,5,FALSE)*VLOOKUP(SDBYLD2!BZ$4,'[1]INTERNAL PARAMETERS-1'!$B$5:$J$44,6,FALSE)*VLOOKUP(SDBYLD2!BZ$4,'[1]INTERNAL PARAMETERS-1'!$B$5:$J$44,3,FALSE) + SDBYLD1!BZ168*(1-VLOOKUP(SDBYLD2!BZ$4,'[1]INTERNAL PARAMETERS-1'!$B$5:$J$44,5,FALSE))*VLOOKUP(SDBYLD2!BZ$4,'[1]INTERNAL PARAMETERS-1'!$B$5:$J$44,8,FALSE)*VLOOKUP(SDBYLD2!BZ$4,'[1]INTERNAL PARAMETERS-1'!$B$5:$J$44,3,FALSE)</f>
        <v>1.7332680173338775E-4</v>
      </c>
      <c r="CA168" s="44">
        <f>SDBYLD1!CA168*VLOOKUP(SDBYLD2!CA$4,'[1]INTERNAL PARAMETERS-1'!$B$5:$J$44,5,FALSE)*VLOOKUP(SDBYLD2!CA$4,'[1]INTERNAL PARAMETERS-1'!$B$5:$J$44,6,FALSE)*VLOOKUP(SDBYLD2!CA$4,'[1]INTERNAL PARAMETERS-1'!$B$5:$J$44,3,FALSE) + SDBYLD1!CA168*(1-VLOOKUP(SDBYLD2!CA$4,'[1]INTERNAL PARAMETERS-1'!$B$5:$J$44,5,FALSE))*VLOOKUP(SDBYLD2!CA$4,'[1]INTERNAL PARAMETERS-1'!$B$5:$J$44,8,FALSE)*VLOOKUP(SDBYLD2!CA$4,'[1]INTERNAL PARAMETERS-1'!$B$5:$J$44,3,FALSE)</f>
        <v>0</v>
      </c>
      <c r="CB168" s="44">
        <f>SDBYLD1!CB168*VLOOKUP(SDBYLD2!CB$4,'[1]INTERNAL PARAMETERS-1'!$B$5:$J$44,5,FALSE)*VLOOKUP(SDBYLD2!CB$4,'[1]INTERNAL PARAMETERS-1'!$B$5:$J$44,6,FALSE)*VLOOKUP(SDBYLD2!CB$4,'[1]INTERNAL PARAMETERS-1'!$B$5:$J$44,3,FALSE) + SDBYLD1!CB168*(1-VLOOKUP(SDBYLD2!CB$4,'[1]INTERNAL PARAMETERS-1'!$B$5:$J$44,5,FALSE))*VLOOKUP(SDBYLD2!CB$4,'[1]INTERNAL PARAMETERS-1'!$B$5:$J$44,8,FALSE)*VLOOKUP(SDBYLD2!CB$4,'[1]INTERNAL PARAMETERS-1'!$B$5:$J$44,3,FALSE)</f>
        <v>0</v>
      </c>
      <c r="CC168" s="44">
        <f>SDBYLD1!CC168*VLOOKUP(SDBYLD2!CC$4,'[1]INTERNAL PARAMETERS-1'!$B$5:$J$44,5,FALSE)*VLOOKUP(SDBYLD2!CC$4,'[1]INTERNAL PARAMETERS-1'!$B$5:$J$44,6,FALSE)*VLOOKUP(SDBYLD2!CC$4,'[1]INTERNAL PARAMETERS-1'!$B$5:$J$44,3,FALSE) + SDBYLD1!CC168*(1-VLOOKUP(SDBYLD2!CC$4,'[1]INTERNAL PARAMETERS-1'!$B$5:$J$44,5,FALSE))*VLOOKUP(SDBYLD2!CC$4,'[1]INTERNAL PARAMETERS-1'!$B$5:$J$44,8,FALSE)*VLOOKUP(SDBYLD2!CC$4,'[1]INTERNAL PARAMETERS-1'!$B$5:$J$44,3,FALSE)</f>
        <v>1.3963542094037474E-3</v>
      </c>
      <c r="CD168" s="44">
        <f>SDBYLD1!CD168*VLOOKUP(SDBYLD2!CD$4,'[1]INTERNAL PARAMETERS-1'!$B$5:$J$44,5,FALSE)*VLOOKUP(SDBYLD2!CD$4,'[1]INTERNAL PARAMETERS-1'!$B$5:$J$44,6,FALSE)*VLOOKUP(SDBYLD2!CD$4,'[1]INTERNAL PARAMETERS-1'!$B$5:$J$44,3,FALSE) + SDBYLD1!CD168*(1-VLOOKUP(SDBYLD2!CD$4,'[1]INTERNAL PARAMETERS-1'!$B$5:$J$44,5,FALSE))*VLOOKUP(SDBYLD2!CD$4,'[1]INTERNAL PARAMETERS-1'!$B$5:$J$44,8,FALSE)*VLOOKUP(SDBYLD2!CD$4,'[1]INTERNAL PARAMETERS-1'!$B$5:$J$44,3,FALSE)</f>
        <v>1.2458858633550361E-2</v>
      </c>
      <c r="CE168" s="44">
        <f>SDBYLD1!CE168*VLOOKUP(SDBYLD2!CE$4,'[1]INTERNAL PARAMETERS-1'!$B$5:$J$44,5,FALSE)*VLOOKUP(SDBYLD2!CE$4,'[1]INTERNAL PARAMETERS-1'!$B$5:$J$44,6,FALSE)*VLOOKUP(SDBYLD2!CE$4,'[1]INTERNAL PARAMETERS-1'!$B$5:$J$44,3,FALSE) + SDBYLD1!CE168*(1-VLOOKUP(SDBYLD2!CE$4,'[1]INTERNAL PARAMETERS-1'!$B$5:$J$44,5,FALSE))*VLOOKUP(SDBYLD2!CE$4,'[1]INTERNAL PARAMETERS-1'!$B$5:$J$44,8,FALSE)*VLOOKUP(SDBYLD2!CE$4,'[1]INTERNAL PARAMETERS-1'!$B$5:$J$44,3,FALSE)</f>
        <v>1.697914852218417E-2</v>
      </c>
      <c r="CF168" s="44">
        <f>SDBYLD1!CF168*VLOOKUP(SDBYLD2!CF$4,'[1]INTERNAL PARAMETERS-1'!$B$5:$J$44,5,FALSE)*VLOOKUP(SDBYLD2!CF$4,'[1]INTERNAL PARAMETERS-1'!$B$5:$J$44,6,FALSE)*VLOOKUP(SDBYLD2!CF$4,'[1]INTERNAL PARAMETERS-1'!$B$5:$J$44,3,FALSE) + SDBYLD1!CF168*(1-VLOOKUP(SDBYLD2!CF$4,'[1]INTERNAL PARAMETERS-1'!$B$5:$J$44,5,FALSE))*VLOOKUP(SDBYLD2!CF$4,'[1]INTERNAL PARAMETERS-1'!$B$5:$J$44,8,FALSE)*VLOOKUP(SDBYLD2!CF$4,'[1]INTERNAL PARAMETERS-1'!$B$5:$J$44,3,FALSE)</f>
        <v>1.6824937099477511E-2</v>
      </c>
      <c r="CG168" s="44">
        <f>SDBYLD1!CG168*VLOOKUP(SDBYLD2!CG$4,'[1]INTERNAL PARAMETERS-1'!$B$5:$J$44,5,FALSE)*VLOOKUP(SDBYLD2!CG$4,'[1]INTERNAL PARAMETERS-1'!$B$5:$J$44,6,FALSE)*VLOOKUP(SDBYLD2!CG$4,'[1]INTERNAL PARAMETERS-1'!$B$5:$J$44,3,FALSE) + SDBYLD1!CG168*(1-VLOOKUP(SDBYLD2!CG$4,'[1]INTERNAL PARAMETERS-1'!$B$5:$J$44,5,FALSE))*VLOOKUP(SDBYLD2!CG$4,'[1]INTERNAL PARAMETERS-1'!$B$5:$J$44,8,FALSE)*VLOOKUP(SDBYLD2!CG$4,'[1]INTERNAL PARAMETERS-1'!$B$5:$J$44,3,FALSE)</f>
        <v>0</v>
      </c>
      <c r="CH168" s="43">
        <f>SDBYLD1!CH168*VLOOKUP(SDBYLD2!CH$4,'[1]INTERNAL PARAMETERS-1'!$B$5:$J$44,5,FALSE)*VLOOKUP(SDBYLD2!CH$4,'[1]INTERNAL PARAMETERS-1'!$B$5:$J$44,6,FALSE)*VLOOKUP(SDBYLD2!CH$4,'[1]INTERNAL PARAMETERS-1'!$B$5:$J$44,3,FALSE) + SDBYLD1!CH168*(1-VLOOKUP(SDBYLD2!CH$4,'[1]INTERNAL PARAMETERS-1'!$B$5:$J$44,5,FALSE))*VLOOKUP(SDBYLD2!CH$4,'[1]INTERNAL PARAMETERS-1'!$B$5:$J$44,8,FALSE)*VLOOKUP(SDBYLD2!CH$4,'[1]INTERNAL PARAMETERS-1'!$B$5:$J$44,3,FALSE)</f>
        <v>0</v>
      </c>
      <c r="CJ168" s="45">
        <f t="shared" si="4"/>
        <v>266.28400696742762</v>
      </c>
      <c r="CK168" s="43">
        <f t="shared" si="5"/>
        <v>5.7535253810077078</v>
      </c>
    </row>
    <row r="169" spans="2:89" x14ac:dyDescent="0.4">
      <c r="B169" s="58" t="s">
        <v>8</v>
      </c>
      <c r="C169" s="57" t="s">
        <v>50</v>
      </c>
      <c r="D169" s="57" t="s">
        <v>65</v>
      </c>
      <c r="E169" s="133">
        <f>SDBeam!X169</f>
        <v>2022.7405418142898</v>
      </c>
      <c r="F169" s="56">
        <f>'[1]INTERNAL PARAMETERS-1'!M7</f>
        <v>73.784999999999997</v>
      </c>
      <c r="G169" s="45">
        <f>SDBYLD1!G169*VLOOKUP(SDBYLD2!G$4,'[1]INTERNAL PARAMETERS-1'!$B$5:$J$44,5,FALSE)*VLOOKUP(SDBYLD2!G$4,'[1]INTERNAL PARAMETERS-1'!$B$5:$J$44,7,FALSE)*SDBYLD2!$F169 + SDBYLD1!G169*(1-VLOOKUP(SDBYLD2!G$4,'[1]INTERNAL PARAMETERS-1'!$B$5:$J$44,5,FALSE))*VLOOKUP(SDBYLD2!G$4,'[1]INTERNAL PARAMETERS-1'!$B$5:$J$44,9,FALSE)*SDBYLD2!$F169</f>
        <v>265.76929207552814</v>
      </c>
      <c r="H169" s="44">
        <f>SDBYLD1!H169*VLOOKUP(SDBYLD2!H$4,'[1]INTERNAL PARAMETERS-1'!$B$5:$J$44,5,FALSE)*VLOOKUP(SDBYLD2!H$4,'[1]INTERNAL PARAMETERS-1'!$B$5:$J$44,7,FALSE)*SDBYLD2!$F169 + SDBYLD1!H169*(1-VLOOKUP(SDBYLD2!H$4,'[1]INTERNAL PARAMETERS-1'!$B$5:$J$44,5,FALSE))*VLOOKUP(SDBYLD2!H$4,'[1]INTERNAL PARAMETERS-1'!$B$5:$J$44,9,FALSE)*SDBYLD2!$F169</f>
        <v>133.56147785119921</v>
      </c>
      <c r="I169" s="44">
        <f>SDBYLD1!I169*VLOOKUP(SDBYLD2!I$4,'[1]INTERNAL PARAMETERS-1'!$B$5:$J$44,5,FALSE)*VLOOKUP(SDBYLD2!I$4,'[1]INTERNAL PARAMETERS-1'!$B$5:$J$44,7,FALSE)*SDBYLD2!$F169 + SDBYLD1!I169*(1-VLOOKUP(SDBYLD2!I$4,'[1]INTERNAL PARAMETERS-1'!$B$5:$J$44,5,FALSE))*VLOOKUP(SDBYLD2!I$4,'[1]INTERNAL PARAMETERS-1'!$B$5:$J$44,9,FALSE)*SDBYLD2!$F169</f>
        <v>420.65062728725991</v>
      </c>
      <c r="J169" s="44">
        <f>SDBYLD1!J169*VLOOKUP(SDBYLD2!J$4,'[1]INTERNAL PARAMETERS-1'!$B$5:$J$44,5,FALSE)*VLOOKUP(SDBYLD2!J$4,'[1]INTERNAL PARAMETERS-1'!$B$5:$J$44,7,FALSE)*SDBYLD2!$F169 + SDBYLD1!J169*(1-VLOOKUP(SDBYLD2!J$4,'[1]INTERNAL PARAMETERS-1'!$B$5:$J$44,5,FALSE))*VLOOKUP(SDBYLD2!J$4,'[1]INTERNAL PARAMETERS-1'!$B$5:$J$44,9,FALSE)*SDBYLD2!$F169</f>
        <v>0</v>
      </c>
      <c r="K169" s="44">
        <f>SDBYLD1!K169*VLOOKUP(SDBYLD2!K$4,'[1]INTERNAL PARAMETERS-1'!$B$5:$J$44,5,FALSE)*VLOOKUP(SDBYLD2!K$4,'[1]INTERNAL PARAMETERS-1'!$B$5:$J$44,7,FALSE)*SDBYLD2!$F169 + SDBYLD1!K169*(1-VLOOKUP(SDBYLD2!K$4,'[1]INTERNAL PARAMETERS-1'!$B$5:$J$44,5,FALSE))*VLOOKUP(SDBYLD2!K$4,'[1]INTERNAL PARAMETERS-1'!$B$5:$J$44,9,FALSE)*SDBYLD2!$F169</f>
        <v>0</v>
      </c>
      <c r="L169" s="44">
        <f>SDBYLD1!L169*VLOOKUP(SDBYLD2!L$4,'[1]INTERNAL PARAMETERS-1'!$B$5:$J$44,5,FALSE)*VLOOKUP(SDBYLD2!L$4,'[1]INTERNAL PARAMETERS-1'!$B$5:$J$44,7,FALSE)*SDBYLD2!$F169 + SDBYLD1!L169*(1-VLOOKUP(SDBYLD2!L$4,'[1]INTERNAL PARAMETERS-1'!$B$5:$J$44,5,FALSE))*VLOOKUP(SDBYLD2!L$4,'[1]INTERNAL PARAMETERS-1'!$B$5:$J$44,9,FALSE)*SDBYLD2!$F169</f>
        <v>0</v>
      </c>
      <c r="M169" s="44">
        <f>SDBYLD1!M169*VLOOKUP(SDBYLD2!M$4,'[1]INTERNAL PARAMETERS-1'!$B$5:$J$44,5,FALSE)*VLOOKUP(SDBYLD2!M$4,'[1]INTERNAL PARAMETERS-1'!$B$5:$J$44,7,FALSE)*SDBYLD2!$F169 + SDBYLD1!M169*(1-VLOOKUP(SDBYLD2!M$4,'[1]INTERNAL PARAMETERS-1'!$B$5:$J$44,5,FALSE))*VLOOKUP(SDBYLD2!M$4,'[1]INTERNAL PARAMETERS-1'!$B$5:$J$44,9,FALSE)*SDBYLD2!$F169</f>
        <v>3.8486693101169669</v>
      </c>
      <c r="N169" s="44">
        <f>SDBYLD1!N169*VLOOKUP(SDBYLD2!N$4,'[1]INTERNAL PARAMETERS-1'!$B$5:$J$44,5,FALSE)*VLOOKUP(SDBYLD2!N$4,'[1]INTERNAL PARAMETERS-1'!$B$5:$J$44,7,FALSE)*SDBYLD2!$F169 + SDBYLD1!N169*(1-VLOOKUP(SDBYLD2!N$4,'[1]INTERNAL PARAMETERS-1'!$B$5:$J$44,5,FALSE))*VLOOKUP(SDBYLD2!N$4,'[1]INTERNAL PARAMETERS-1'!$B$5:$J$44,9,FALSE)*SDBYLD2!$F169</f>
        <v>1.8845085962803054</v>
      </c>
      <c r="O169" s="44">
        <f>SDBYLD1!O169*VLOOKUP(SDBYLD2!O$4,'[1]INTERNAL PARAMETERS-1'!$B$5:$J$44,5,FALSE)*VLOOKUP(SDBYLD2!O$4,'[1]INTERNAL PARAMETERS-1'!$B$5:$J$44,7,FALSE)*SDBYLD2!$F169 + SDBYLD1!O169*(1-VLOOKUP(SDBYLD2!O$4,'[1]INTERNAL PARAMETERS-1'!$B$5:$J$44,5,FALSE))*VLOOKUP(SDBYLD2!O$4,'[1]INTERNAL PARAMETERS-1'!$B$5:$J$44,9,FALSE)*SDBYLD2!$F169</f>
        <v>0</v>
      </c>
      <c r="P169" s="44">
        <f>SDBYLD1!P169*VLOOKUP(SDBYLD2!P$4,'[1]INTERNAL PARAMETERS-1'!$B$5:$J$44,5,FALSE)*VLOOKUP(SDBYLD2!P$4,'[1]INTERNAL PARAMETERS-1'!$B$5:$J$44,7,FALSE)*SDBYLD2!$F169 + SDBYLD1!P169*(1-VLOOKUP(SDBYLD2!P$4,'[1]INTERNAL PARAMETERS-1'!$B$5:$J$44,5,FALSE))*VLOOKUP(SDBYLD2!P$4,'[1]INTERNAL PARAMETERS-1'!$B$5:$J$44,9,FALSE)*SDBYLD2!$F169</f>
        <v>0</v>
      </c>
      <c r="Q169" s="44">
        <f>SDBYLD1!Q169*VLOOKUP(SDBYLD2!Q$4,'[1]INTERNAL PARAMETERS-1'!$B$5:$J$44,5,FALSE)*VLOOKUP(SDBYLD2!Q$4,'[1]INTERNAL PARAMETERS-1'!$B$5:$J$44,7,FALSE)*SDBYLD2!$F169 + SDBYLD1!Q169*(1-VLOOKUP(SDBYLD2!Q$4,'[1]INTERNAL PARAMETERS-1'!$B$5:$J$44,5,FALSE))*VLOOKUP(SDBYLD2!Q$4,'[1]INTERNAL PARAMETERS-1'!$B$5:$J$44,9,FALSE)*SDBYLD2!$F169</f>
        <v>0</v>
      </c>
      <c r="R169" s="44">
        <f>SDBYLD1!R169*VLOOKUP(SDBYLD2!R$4,'[1]INTERNAL PARAMETERS-1'!$B$5:$J$44,5,FALSE)*VLOOKUP(SDBYLD2!R$4,'[1]INTERNAL PARAMETERS-1'!$B$5:$J$44,7,FALSE)*SDBYLD2!$F169 + SDBYLD1!R169*(1-VLOOKUP(SDBYLD2!R$4,'[1]INTERNAL PARAMETERS-1'!$B$5:$J$44,5,FALSE))*VLOOKUP(SDBYLD2!R$4,'[1]INTERNAL PARAMETERS-1'!$B$5:$J$44,9,FALSE)*SDBYLD2!$F169</f>
        <v>1.6987994207750994</v>
      </c>
      <c r="S169" s="44">
        <f>SDBYLD1!S169*VLOOKUP(SDBYLD2!S$4,'[1]INTERNAL PARAMETERS-1'!$B$5:$J$44,5,FALSE)*VLOOKUP(SDBYLD2!S$4,'[1]INTERNAL PARAMETERS-1'!$B$5:$J$44,7,FALSE)*SDBYLD2!$F169 + SDBYLD1!S169*(1-VLOOKUP(SDBYLD2!S$4,'[1]INTERNAL PARAMETERS-1'!$B$5:$J$44,5,FALSE))*VLOOKUP(SDBYLD2!S$4,'[1]INTERNAL PARAMETERS-1'!$B$5:$J$44,9,FALSE)*SDBYLD2!$F169</f>
        <v>115.12579831016227</v>
      </c>
      <c r="T169" s="44">
        <f>SDBYLD1!T169*VLOOKUP(SDBYLD2!T$4,'[1]INTERNAL PARAMETERS-1'!$B$5:$J$44,5,FALSE)*VLOOKUP(SDBYLD2!T$4,'[1]INTERNAL PARAMETERS-1'!$B$5:$J$44,7,FALSE)*SDBYLD2!$F169 + SDBYLD1!T169*(1-VLOOKUP(SDBYLD2!T$4,'[1]INTERNAL PARAMETERS-1'!$B$5:$J$44,5,FALSE))*VLOOKUP(SDBYLD2!T$4,'[1]INTERNAL PARAMETERS-1'!$B$5:$J$44,9,FALSE)*SDBYLD2!$F169</f>
        <v>6.3700500841739895</v>
      </c>
      <c r="U169" s="44">
        <f>SDBYLD1!U169*VLOOKUP(SDBYLD2!U$4,'[1]INTERNAL PARAMETERS-1'!$B$5:$J$44,5,FALSE)*VLOOKUP(SDBYLD2!U$4,'[1]INTERNAL PARAMETERS-1'!$B$5:$J$44,7,FALSE)*SDBYLD2!$F169 + SDBYLD1!U169*(1-VLOOKUP(SDBYLD2!U$4,'[1]INTERNAL PARAMETERS-1'!$B$5:$J$44,5,FALSE))*VLOOKUP(SDBYLD2!U$4,'[1]INTERNAL PARAMETERS-1'!$B$5:$J$44,9,FALSE)*SDBYLD2!$F169</f>
        <v>8.3981023361783134</v>
      </c>
      <c r="V169" s="44">
        <f>SDBYLD1!V169*VLOOKUP(SDBYLD2!V$4,'[1]INTERNAL PARAMETERS-1'!$B$5:$J$44,5,FALSE)*VLOOKUP(SDBYLD2!V$4,'[1]INTERNAL PARAMETERS-1'!$B$5:$J$44,7,FALSE)*SDBYLD2!$F169 + SDBYLD1!V169*(1-VLOOKUP(SDBYLD2!V$4,'[1]INTERNAL PARAMETERS-1'!$B$5:$J$44,5,FALSE))*VLOOKUP(SDBYLD2!V$4,'[1]INTERNAL PARAMETERS-1'!$B$5:$J$44,9,FALSE)*SDBYLD2!$F169</f>
        <v>54.273939360337977</v>
      </c>
      <c r="W169" s="44">
        <f>SDBYLD1!W169*VLOOKUP(SDBYLD2!W$4,'[1]INTERNAL PARAMETERS-1'!$B$5:$J$44,5,FALSE)*VLOOKUP(SDBYLD2!W$4,'[1]INTERNAL PARAMETERS-1'!$B$5:$J$44,7,FALSE)*SDBYLD2!$F169 + SDBYLD1!W169*(1-VLOOKUP(SDBYLD2!W$4,'[1]INTERNAL PARAMETERS-1'!$B$5:$J$44,5,FALSE))*VLOOKUP(SDBYLD2!W$4,'[1]INTERNAL PARAMETERS-1'!$B$5:$J$44,9,FALSE)*SDBYLD2!$F169</f>
        <v>0</v>
      </c>
      <c r="X169" s="44">
        <f>SDBYLD1!X169*VLOOKUP(SDBYLD2!X$4,'[1]INTERNAL PARAMETERS-1'!$B$5:$J$44,5,FALSE)*VLOOKUP(SDBYLD2!X$4,'[1]INTERNAL PARAMETERS-1'!$B$5:$J$44,7,FALSE)*SDBYLD2!$F169 + SDBYLD1!X169*(1-VLOOKUP(SDBYLD2!X$4,'[1]INTERNAL PARAMETERS-1'!$B$5:$J$44,5,FALSE))*VLOOKUP(SDBYLD2!X$4,'[1]INTERNAL PARAMETERS-1'!$B$5:$J$44,9,FALSE)*SDBYLD2!$F169</f>
        <v>0</v>
      </c>
      <c r="Y169" s="44">
        <f>SDBYLD1!Y169*VLOOKUP(SDBYLD2!Y$4,'[1]INTERNAL PARAMETERS-1'!$B$5:$J$44,5,FALSE)*VLOOKUP(SDBYLD2!Y$4,'[1]INTERNAL PARAMETERS-1'!$B$5:$J$44,7,FALSE)*SDBYLD2!$F169 + SDBYLD1!Y169*(1-VLOOKUP(SDBYLD2!Y$4,'[1]INTERNAL PARAMETERS-1'!$B$5:$J$44,5,FALSE))*VLOOKUP(SDBYLD2!Y$4,'[1]INTERNAL PARAMETERS-1'!$B$5:$J$44,9,FALSE)*SDBYLD2!$F169</f>
        <v>0</v>
      </c>
      <c r="Z169" s="44">
        <f>SDBYLD1!Z169*VLOOKUP(SDBYLD2!Z$4,'[1]INTERNAL PARAMETERS-1'!$B$5:$J$44,5,FALSE)*VLOOKUP(SDBYLD2!Z$4,'[1]INTERNAL PARAMETERS-1'!$B$5:$J$44,7,FALSE)*SDBYLD2!$F169 + SDBYLD1!Z169*(1-VLOOKUP(SDBYLD2!Z$4,'[1]INTERNAL PARAMETERS-1'!$B$5:$J$44,5,FALSE))*VLOOKUP(SDBYLD2!Z$4,'[1]INTERNAL PARAMETERS-1'!$B$5:$J$44,9,FALSE)*SDBYLD2!$F169</f>
        <v>0</v>
      </c>
      <c r="AA169" s="44">
        <f>SDBYLD1!AA169*VLOOKUP(SDBYLD2!AA$4,'[1]INTERNAL PARAMETERS-1'!$B$5:$J$44,5,FALSE)*VLOOKUP(SDBYLD2!AA$4,'[1]INTERNAL PARAMETERS-1'!$B$5:$J$44,7,FALSE)*SDBYLD2!$F169 + SDBYLD1!AA169*(1-VLOOKUP(SDBYLD2!AA$4,'[1]INTERNAL PARAMETERS-1'!$B$5:$J$44,5,FALSE))*VLOOKUP(SDBYLD2!AA$4,'[1]INTERNAL PARAMETERS-1'!$B$5:$J$44,9,FALSE)*SDBYLD2!$F169</f>
        <v>0</v>
      </c>
      <c r="AB169" s="44">
        <f>SDBYLD1!AB169*VLOOKUP(SDBYLD2!AB$4,'[1]INTERNAL PARAMETERS-1'!$B$5:$J$44,5,FALSE)*VLOOKUP(SDBYLD2!AB$4,'[1]INTERNAL PARAMETERS-1'!$B$5:$J$44,7,FALSE)*SDBYLD2!$F169 + SDBYLD1!AB169*(1-VLOOKUP(SDBYLD2!AB$4,'[1]INTERNAL PARAMETERS-1'!$B$5:$J$44,5,FALSE))*VLOOKUP(SDBYLD2!AB$4,'[1]INTERNAL PARAMETERS-1'!$B$5:$J$44,9,FALSE)*SDBYLD2!$F169</f>
        <v>0</v>
      </c>
      <c r="AC169" s="44">
        <f>SDBYLD1!AC169*VLOOKUP(SDBYLD2!AC$4,'[1]INTERNAL PARAMETERS-1'!$B$5:$J$44,5,FALSE)*VLOOKUP(SDBYLD2!AC$4,'[1]INTERNAL PARAMETERS-1'!$B$5:$J$44,7,FALSE)*SDBYLD2!$F169 + SDBYLD1!AC169*(1-VLOOKUP(SDBYLD2!AC$4,'[1]INTERNAL PARAMETERS-1'!$B$5:$J$44,5,FALSE))*VLOOKUP(SDBYLD2!AC$4,'[1]INTERNAL PARAMETERS-1'!$B$5:$J$44,9,FALSE)*SDBYLD2!$F169</f>
        <v>0</v>
      </c>
      <c r="AD169" s="44">
        <f>SDBYLD1!AD169*VLOOKUP(SDBYLD2!AD$4,'[1]INTERNAL PARAMETERS-1'!$B$5:$J$44,5,FALSE)*VLOOKUP(SDBYLD2!AD$4,'[1]INTERNAL PARAMETERS-1'!$B$5:$J$44,7,FALSE)*SDBYLD2!$F169 + SDBYLD1!AD169*(1-VLOOKUP(SDBYLD2!AD$4,'[1]INTERNAL PARAMETERS-1'!$B$5:$J$44,5,FALSE))*VLOOKUP(SDBYLD2!AD$4,'[1]INTERNAL PARAMETERS-1'!$B$5:$J$44,9,FALSE)*SDBYLD2!$F169</f>
        <v>0</v>
      </c>
      <c r="AE169" s="44">
        <f>SDBYLD1!AE169*VLOOKUP(SDBYLD2!AE$4,'[1]INTERNAL PARAMETERS-1'!$B$5:$J$44,5,FALSE)*VLOOKUP(SDBYLD2!AE$4,'[1]INTERNAL PARAMETERS-1'!$B$5:$J$44,7,FALSE)*SDBYLD2!$F169 + SDBYLD1!AE169*(1-VLOOKUP(SDBYLD2!AE$4,'[1]INTERNAL PARAMETERS-1'!$B$5:$J$44,5,FALSE))*VLOOKUP(SDBYLD2!AE$4,'[1]INTERNAL PARAMETERS-1'!$B$5:$J$44,9,FALSE)*SDBYLD2!$F169</f>
        <v>0</v>
      </c>
      <c r="AF169" s="44">
        <f>SDBYLD1!AF169*VLOOKUP(SDBYLD2!AF$4,'[1]INTERNAL PARAMETERS-1'!$B$5:$J$44,5,FALSE)*VLOOKUP(SDBYLD2!AF$4,'[1]INTERNAL PARAMETERS-1'!$B$5:$J$44,7,FALSE)*SDBYLD2!$F169 + SDBYLD1!AF169*(1-VLOOKUP(SDBYLD2!AF$4,'[1]INTERNAL PARAMETERS-1'!$B$5:$J$44,5,FALSE))*VLOOKUP(SDBYLD2!AF$4,'[1]INTERNAL PARAMETERS-1'!$B$5:$J$44,9,FALSE)*SDBYLD2!$F169</f>
        <v>1.0349148636086145</v>
      </c>
      <c r="AG169" s="44">
        <f>SDBYLD1!AG169*VLOOKUP(SDBYLD2!AG$4,'[1]INTERNAL PARAMETERS-1'!$B$5:$J$44,5,FALSE)*VLOOKUP(SDBYLD2!AG$4,'[1]INTERNAL PARAMETERS-1'!$B$5:$J$44,7,FALSE)*SDBYLD2!$F169 + SDBYLD1!AG169*(1-VLOOKUP(SDBYLD2!AG$4,'[1]INTERNAL PARAMETERS-1'!$B$5:$J$44,5,FALSE))*VLOOKUP(SDBYLD2!AG$4,'[1]INTERNAL PARAMETERS-1'!$B$5:$J$44,9,FALSE)*SDBYLD2!$F169</f>
        <v>6.5297602736042872</v>
      </c>
      <c r="AH169" s="44">
        <f>SDBYLD1!AH169*VLOOKUP(SDBYLD2!AH$4,'[1]INTERNAL PARAMETERS-1'!$B$5:$J$44,5,FALSE)*VLOOKUP(SDBYLD2!AH$4,'[1]INTERNAL PARAMETERS-1'!$B$5:$J$44,7,FALSE)*SDBYLD2!$F169 + SDBYLD1!AH169*(1-VLOOKUP(SDBYLD2!AH$4,'[1]INTERNAL PARAMETERS-1'!$B$5:$J$44,5,FALSE))*VLOOKUP(SDBYLD2!AH$4,'[1]INTERNAL PARAMETERS-1'!$B$5:$J$44,9,FALSE)*SDBYLD2!$F169</f>
        <v>0</v>
      </c>
      <c r="AI169" s="44">
        <f>SDBYLD1!AI169*VLOOKUP(SDBYLD2!AI$4,'[1]INTERNAL PARAMETERS-1'!$B$5:$J$44,5,FALSE)*VLOOKUP(SDBYLD2!AI$4,'[1]INTERNAL PARAMETERS-1'!$B$5:$J$44,7,FALSE)*SDBYLD2!$F169 + SDBYLD1!AI169*(1-VLOOKUP(SDBYLD2!AI$4,'[1]INTERNAL PARAMETERS-1'!$B$5:$J$44,5,FALSE))*VLOOKUP(SDBYLD2!AI$4,'[1]INTERNAL PARAMETERS-1'!$B$5:$J$44,9,FALSE)*SDBYLD2!$F169</f>
        <v>0.13268139277033519</v>
      </c>
      <c r="AJ169" s="44">
        <f>SDBYLD1!AJ169*VLOOKUP(SDBYLD2!AJ$4,'[1]INTERNAL PARAMETERS-1'!$B$5:$J$44,5,FALSE)*VLOOKUP(SDBYLD2!AJ$4,'[1]INTERNAL PARAMETERS-1'!$B$5:$J$44,7,FALSE)*SDBYLD2!$F169 + SDBYLD1!AJ169*(1-VLOOKUP(SDBYLD2!AJ$4,'[1]INTERNAL PARAMETERS-1'!$B$5:$J$44,5,FALSE))*VLOOKUP(SDBYLD2!AJ$4,'[1]INTERNAL PARAMETERS-1'!$B$5:$J$44,9,FALSE)*SDBYLD2!$F169</f>
        <v>0</v>
      </c>
      <c r="AK169" s="44">
        <f>SDBYLD1!AK169*VLOOKUP(SDBYLD2!AK$4,'[1]INTERNAL PARAMETERS-1'!$B$5:$J$44,5,FALSE)*VLOOKUP(SDBYLD2!AK$4,'[1]INTERNAL PARAMETERS-1'!$B$5:$J$44,7,FALSE)*SDBYLD2!$F169 + SDBYLD1!AK169*(1-VLOOKUP(SDBYLD2!AK$4,'[1]INTERNAL PARAMETERS-1'!$B$5:$J$44,5,FALSE))*VLOOKUP(SDBYLD2!AK$4,'[1]INTERNAL PARAMETERS-1'!$B$5:$J$44,9,FALSE)*SDBYLD2!$F169</f>
        <v>0</v>
      </c>
      <c r="AL169" s="44">
        <f>SDBYLD1!AL169*VLOOKUP(SDBYLD2!AL$4,'[1]INTERNAL PARAMETERS-1'!$B$5:$J$44,5,FALSE)*VLOOKUP(SDBYLD2!AL$4,'[1]INTERNAL PARAMETERS-1'!$B$5:$J$44,7,FALSE)*SDBYLD2!$F169 + SDBYLD1!AL169*(1-VLOOKUP(SDBYLD2!AL$4,'[1]INTERNAL PARAMETERS-1'!$B$5:$J$44,5,FALSE))*VLOOKUP(SDBYLD2!AL$4,'[1]INTERNAL PARAMETERS-1'!$B$5:$J$44,9,FALSE)*SDBYLD2!$F169</f>
        <v>0</v>
      </c>
      <c r="AM169" s="44">
        <f>SDBYLD1!AM169*VLOOKUP(SDBYLD2!AM$4,'[1]INTERNAL PARAMETERS-1'!$B$5:$J$44,5,FALSE)*VLOOKUP(SDBYLD2!AM$4,'[1]INTERNAL PARAMETERS-1'!$B$5:$J$44,7,FALSE)*SDBYLD2!$F169 + SDBYLD1!AM169*(1-VLOOKUP(SDBYLD2!AM$4,'[1]INTERNAL PARAMETERS-1'!$B$5:$J$44,5,FALSE))*VLOOKUP(SDBYLD2!AM$4,'[1]INTERNAL PARAMETERS-1'!$B$5:$J$44,9,FALSE)*SDBYLD2!$F169</f>
        <v>0</v>
      </c>
      <c r="AN169" s="44">
        <f>SDBYLD1!AN169*VLOOKUP(SDBYLD2!AN$4,'[1]INTERNAL PARAMETERS-1'!$B$5:$J$44,5,FALSE)*VLOOKUP(SDBYLD2!AN$4,'[1]INTERNAL PARAMETERS-1'!$B$5:$J$44,7,FALSE)*SDBYLD2!$F169 + SDBYLD1!AN169*(1-VLOOKUP(SDBYLD2!AN$4,'[1]INTERNAL PARAMETERS-1'!$B$5:$J$44,5,FALSE))*VLOOKUP(SDBYLD2!AN$4,'[1]INTERNAL PARAMETERS-1'!$B$5:$J$44,9,FALSE)*SDBYLD2!$F169</f>
        <v>0</v>
      </c>
      <c r="AO169" s="44">
        <f>SDBYLD1!AO169*VLOOKUP(SDBYLD2!AO$4,'[1]INTERNAL PARAMETERS-1'!$B$5:$J$44,5,FALSE)*VLOOKUP(SDBYLD2!AO$4,'[1]INTERNAL PARAMETERS-1'!$B$5:$J$44,7,FALSE)*SDBYLD2!$F169 + SDBYLD1!AO169*(1-VLOOKUP(SDBYLD2!AO$4,'[1]INTERNAL PARAMETERS-1'!$B$5:$J$44,5,FALSE))*VLOOKUP(SDBYLD2!AO$4,'[1]INTERNAL PARAMETERS-1'!$B$5:$J$44,9,FALSE)*SDBYLD2!$F169</f>
        <v>0</v>
      </c>
      <c r="AP169" s="44">
        <f>SDBYLD1!AP169*VLOOKUP(SDBYLD2!AP$4,'[1]INTERNAL PARAMETERS-1'!$B$5:$J$44,5,FALSE)*VLOOKUP(SDBYLD2!AP$4,'[1]INTERNAL PARAMETERS-1'!$B$5:$J$44,7,FALSE)*SDBYLD2!$F169 + SDBYLD1!AP169*(1-VLOOKUP(SDBYLD2!AP$4,'[1]INTERNAL PARAMETERS-1'!$B$5:$J$44,5,FALSE))*VLOOKUP(SDBYLD2!AP$4,'[1]INTERNAL PARAMETERS-1'!$B$5:$J$44,9,FALSE)*SDBYLD2!$F169</f>
        <v>0</v>
      </c>
      <c r="AQ169" s="44">
        <f>SDBYLD1!AQ169*VLOOKUP(SDBYLD2!AQ$4,'[1]INTERNAL PARAMETERS-1'!$B$5:$J$44,5,FALSE)*VLOOKUP(SDBYLD2!AQ$4,'[1]INTERNAL PARAMETERS-1'!$B$5:$J$44,7,FALSE)*SDBYLD2!$F169 + SDBYLD1!AQ169*(1-VLOOKUP(SDBYLD2!AQ$4,'[1]INTERNAL PARAMETERS-1'!$B$5:$J$44,5,FALSE))*VLOOKUP(SDBYLD2!AQ$4,'[1]INTERNAL PARAMETERS-1'!$B$5:$J$44,9,FALSE)*SDBYLD2!$F169</f>
        <v>0</v>
      </c>
      <c r="AR169" s="44">
        <f>SDBYLD1!AR169*VLOOKUP(SDBYLD2!AR$4,'[1]INTERNAL PARAMETERS-1'!$B$5:$J$44,5,FALSE)*VLOOKUP(SDBYLD2!AR$4,'[1]INTERNAL PARAMETERS-1'!$B$5:$J$44,7,FALSE)*SDBYLD2!$F169 + SDBYLD1!AR169*(1-VLOOKUP(SDBYLD2!AR$4,'[1]INTERNAL PARAMETERS-1'!$B$5:$J$44,5,FALSE))*VLOOKUP(SDBYLD2!AR$4,'[1]INTERNAL PARAMETERS-1'!$B$5:$J$44,9,FALSE)*SDBYLD2!$F169</f>
        <v>0</v>
      </c>
      <c r="AS169" s="44">
        <f>SDBYLD1!AS169*VLOOKUP(SDBYLD2!AS$4,'[1]INTERNAL PARAMETERS-1'!$B$5:$J$44,5,FALSE)*VLOOKUP(SDBYLD2!AS$4,'[1]INTERNAL PARAMETERS-1'!$B$5:$J$44,7,FALSE)*SDBYLD2!$F169 + SDBYLD1!AS169*(1-VLOOKUP(SDBYLD2!AS$4,'[1]INTERNAL PARAMETERS-1'!$B$5:$J$44,5,FALSE))*VLOOKUP(SDBYLD2!AS$4,'[1]INTERNAL PARAMETERS-1'!$B$5:$J$44,9,FALSE)*SDBYLD2!$F169</f>
        <v>0</v>
      </c>
      <c r="AT169" s="43">
        <f>SDBYLD1!AT169*VLOOKUP(SDBYLD2!AT$4,'[1]INTERNAL PARAMETERS-1'!$B$5:$J$44,5,FALSE)*VLOOKUP(SDBYLD2!AT$4,'[1]INTERNAL PARAMETERS-1'!$B$5:$J$44,7,FALSE)*SDBYLD2!$F169 + SDBYLD1!AT169*(1-VLOOKUP(SDBYLD2!AT$4,'[1]INTERNAL PARAMETERS-1'!$B$5:$J$44,5,FALSE))*VLOOKUP(SDBYLD2!AT$4,'[1]INTERNAL PARAMETERS-1'!$B$5:$J$44,9,FALSE)*SDBYLD2!$F169</f>
        <v>0</v>
      </c>
      <c r="AU169" s="45">
        <f>SDBYLD1!AU169*VLOOKUP(SDBYLD2!AU$4,'[1]INTERNAL PARAMETERS-1'!$B$5:$J$44,5,FALSE)*VLOOKUP(SDBYLD2!AU$4,'[1]INTERNAL PARAMETERS-1'!$B$5:$J$44,6,FALSE)*VLOOKUP(SDBYLD2!AU$4,'[1]INTERNAL PARAMETERS-1'!$B$5:$J$44,3,FALSE) + SDBYLD1!AU169*(1-VLOOKUP(SDBYLD2!AU$4,'[1]INTERNAL PARAMETERS-1'!$B$5:$J$44,5,FALSE))*VLOOKUP(SDBYLD2!AU$4,'[1]INTERNAL PARAMETERS-1'!$B$5:$J$44,8,FALSE)*VLOOKUP(SDBYLD2!AU$4,'[1]INTERNAL PARAMETERS-1'!$B$5:$J$44,3,FALSE)</f>
        <v>0</v>
      </c>
      <c r="AV169" s="44">
        <f>SDBYLD1!AV169*VLOOKUP(SDBYLD2!AV$4,'[1]INTERNAL PARAMETERS-1'!$B$5:$J$44,5,FALSE)*VLOOKUP(SDBYLD2!AV$4,'[1]INTERNAL PARAMETERS-1'!$B$5:$J$44,6,FALSE)*VLOOKUP(SDBYLD2!AV$4,'[1]INTERNAL PARAMETERS-1'!$B$5:$J$44,3,FALSE) + SDBYLD1!AV169*(1-VLOOKUP(SDBYLD2!AV$4,'[1]INTERNAL PARAMETERS-1'!$B$5:$J$44,5,FALSE))*VLOOKUP(SDBYLD2!AV$4,'[1]INTERNAL PARAMETERS-1'!$B$5:$J$44,8,FALSE)*VLOOKUP(SDBYLD2!AV$4,'[1]INTERNAL PARAMETERS-1'!$B$5:$J$44,3,FALSE)</f>
        <v>0</v>
      </c>
      <c r="AW169" s="44">
        <f>SDBYLD1!AW169*VLOOKUP(SDBYLD2!AW$4,'[1]INTERNAL PARAMETERS-1'!$B$5:$J$44,5,FALSE)*VLOOKUP(SDBYLD2!AW$4,'[1]INTERNAL PARAMETERS-1'!$B$5:$J$44,6,FALSE)*VLOOKUP(SDBYLD2!AW$4,'[1]INTERNAL PARAMETERS-1'!$B$5:$J$44,3,FALSE) + SDBYLD1!AW169*(1-VLOOKUP(SDBYLD2!AW$4,'[1]INTERNAL PARAMETERS-1'!$B$5:$J$44,5,FALSE))*VLOOKUP(SDBYLD2!AW$4,'[1]INTERNAL PARAMETERS-1'!$B$5:$J$44,8,FALSE)*VLOOKUP(SDBYLD2!AW$4,'[1]INTERNAL PARAMETERS-1'!$B$5:$J$44,3,FALSE)</f>
        <v>6.7310793984781858</v>
      </c>
      <c r="AX169" s="44">
        <f>SDBYLD1!AX169*VLOOKUP(SDBYLD2!AX$4,'[1]INTERNAL PARAMETERS-1'!$B$5:$J$44,5,FALSE)*VLOOKUP(SDBYLD2!AX$4,'[1]INTERNAL PARAMETERS-1'!$B$5:$J$44,6,FALSE)*VLOOKUP(SDBYLD2!AX$4,'[1]INTERNAL PARAMETERS-1'!$B$5:$J$44,3,FALSE) + SDBYLD1!AX169*(1-VLOOKUP(SDBYLD2!AX$4,'[1]INTERNAL PARAMETERS-1'!$B$5:$J$44,5,FALSE))*VLOOKUP(SDBYLD2!AX$4,'[1]INTERNAL PARAMETERS-1'!$B$5:$J$44,8,FALSE)*VLOOKUP(SDBYLD2!AX$4,'[1]INTERNAL PARAMETERS-1'!$B$5:$J$44,3,FALSE)</f>
        <v>0</v>
      </c>
      <c r="AY169" s="44">
        <f>SDBYLD1!AY169*VLOOKUP(SDBYLD2!AY$4,'[1]INTERNAL PARAMETERS-1'!$B$5:$J$44,5,FALSE)*VLOOKUP(SDBYLD2!AY$4,'[1]INTERNAL PARAMETERS-1'!$B$5:$J$44,6,FALSE)*VLOOKUP(SDBYLD2!AY$4,'[1]INTERNAL PARAMETERS-1'!$B$5:$J$44,3,FALSE) + SDBYLD1!AY169*(1-VLOOKUP(SDBYLD2!AY$4,'[1]INTERNAL PARAMETERS-1'!$B$5:$J$44,5,FALSE))*VLOOKUP(SDBYLD2!AY$4,'[1]INTERNAL PARAMETERS-1'!$B$5:$J$44,8,FALSE)*VLOOKUP(SDBYLD2!AY$4,'[1]INTERNAL PARAMETERS-1'!$B$5:$J$44,3,FALSE)</f>
        <v>0</v>
      </c>
      <c r="AZ169" s="44">
        <f>SDBYLD1!AZ169*VLOOKUP(SDBYLD2!AZ$4,'[1]INTERNAL PARAMETERS-1'!$B$5:$J$44,5,FALSE)*VLOOKUP(SDBYLD2!AZ$4,'[1]INTERNAL PARAMETERS-1'!$B$5:$J$44,6,FALSE)*VLOOKUP(SDBYLD2!AZ$4,'[1]INTERNAL PARAMETERS-1'!$B$5:$J$44,3,FALSE) + SDBYLD1!AZ169*(1-VLOOKUP(SDBYLD2!AZ$4,'[1]INTERNAL PARAMETERS-1'!$B$5:$J$44,5,FALSE))*VLOOKUP(SDBYLD2!AZ$4,'[1]INTERNAL PARAMETERS-1'!$B$5:$J$44,8,FALSE)*VLOOKUP(SDBYLD2!AZ$4,'[1]INTERNAL PARAMETERS-1'!$B$5:$J$44,3,FALSE)</f>
        <v>0</v>
      </c>
      <c r="BA169" s="44">
        <f>SDBYLD1!BA169*VLOOKUP(SDBYLD2!BA$4,'[1]INTERNAL PARAMETERS-1'!$B$5:$J$44,5,FALSE)*VLOOKUP(SDBYLD2!BA$4,'[1]INTERNAL PARAMETERS-1'!$B$5:$J$44,6,FALSE)*VLOOKUP(SDBYLD2!BA$4,'[1]INTERNAL PARAMETERS-1'!$B$5:$J$44,3,FALSE) + SDBYLD1!BA169*(1-VLOOKUP(SDBYLD2!BA$4,'[1]INTERNAL PARAMETERS-1'!$B$5:$J$44,5,FALSE))*VLOOKUP(SDBYLD2!BA$4,'[1]INTERNAL PARAMETERS-1'!$B$5:$J$44,8,FALSE)*VLOOKUP(SDBYLD2!BA$4,'[1]INTERNAL PARAMETERS-1'!$B$5:$J$44,3,FALSE)</f>
        <v>0.61555629921821431</v>
      </c>
      <c r="BB169" s="44">
        <f>SDBYLD1!BB169*VLOOKUP(SDBYLD2!BB$4,'[1]INTERNAL PARAMETERS-1'!$B$5:$J$44,5,FALSE)*VLOOKUP(SDBYLD2!BB$4,'[1]INTERNAL PARAMETERS-1'!$B$5:$J$44,6,FALSE)*VLOOKUP(SDBYLD2!BB$4,'[1]INTERNAL PARAMETERS-1'!$B$5:$J$44,3,FALSE) + SDBYLD1!BB169*(1-VLOOKUP(SDBYLD2!BB$4,'[1]INTERNAL PARAMETERS-1'!$B$5:$J$44,5,FALSE))*VLOOKUP(SDBYLD2!BB$4,'[1]INTERNAL PARAMETERS-1'!$B$5:$J$44,8,FALSE)*VLOOKUP(SDBYLD2!BB$4,'[1]INTERNAL PARAMETERS-1'!$B$5:$J$44,3,FALSE)</f>
        <v>1.5042380433508873</v>
      </c>
      <c r="BC169" s="44">
        <f>SDBYLD1!BC169*VLOOKUP(SDBYLD2!BC$4,'[1]INTERNAL PARAMETERS-1'!$B$5:$J$44,5,FALSE)*VLOOKUP(SDBYLD2!BC$4,'[1]INTERNAL PARAMETERS-1'!$B$5:$J$44,6,FALSE)*VLOOKUP(SDBYLD2!BC$4,'[1]INTERNAL PARAMETERS-1'!$B$5:$J$44,3,FALSE) + SDBYLD1!BC169*(1-VLOOKUP(SDBYLD2!BC$4,'[1]INTERNAL PARAMETERS-1'!$B$5:$J$44,5,FALSE))*VLOOKUP(SDBYLD2!BC$4,'[1]INTERNAL PARAMETERS-1'!$B$5:$J$44,8,FALSE)*VLOOKUP(SDBYLD2!BC$4,'[1]INTERNAL PARAMETERS-1'!$B$5:$J$44,3,FALSE)</f>
        <v>0.43937422455628744</v>
      </c>
      <c r="BD169" s="44">
        <f>SDBYLD1!BD169*VLOOKUP(SDBYLD2!BD$4,'[1]INTERNAL PARAMETERS-1'!$B$5:$J$44,5,FALSE)*VLOOKUP(SDBYLD2!BD$4,'[1]INTERNAL PARAMETERS-1'!$B$5:$J$44,6,FALSE)*VLOOKUP(SDBYLD2!BD$4,'[1]INTERNAL PARAMETERS-1'!$B$5:$J$44,3,FALSE) + SDBYLD1!BD169*(1-VLOOKUP(SDBYLD2!BD$4,'[1]INTERNAL PARAMETERS-1'!$B$5:$J$44,5,FALSE))*VLOOKUP(SDBYLD2!BD$4,'[1]INTERNAL PARAMETERS-1'!$B$5:$J$44,8,FALSE)*VLOOKUP(SDBYLD2!BD$4,'[1]INTERNAL PARAMETERS-1'!$B$5:$J$44,3,FALSE)</f>
        <v>1.2561580988902166</v>
      </c>
      <c r="BE169" s="44">
        <f>SDBYLD1!BE169*VLOOKUP(SDBYLD2!BE$4,'[1]INTERNAL PARAMETERS-1'!$B$5:$J$44,5,FALSE)*VLOOKUP(SDBYLD2!BE$4,'[1]INTERNAL PARAMETERS-1'!$B$5:$J$44,6,FALSE)*VLOOKUP(SDBYLD2!BE$4,'[1]INTERNAL PARAMETERS-1'!$B$5:$J$44,3,FALSE) + SDBYLD1!BE169*(1-VLOOKUP(SDBYLD2!BE$4,'[1]INTERNAL PARAMETERS-1'!$B$5:$J$44,5,FALSE))*VLOOKUP(SDBYLD2!BE$4,'[1]INTERNAL PARAMETERS-1'!$B$5:$J$44,8,FALSE)*VLOOKUP(SDBYLD2!BE$4,'[1]INTERNAL PARAMETERS-1'!$B$5:$J$44,3,FALSE)</f>
        <v>1.4283071542116408</v>
      </c>
      <c r="BF169" s="44">
        <f>SDBYLD1!BF169*VLOOKUP(SDBYLD2!BF$4,'[1]INTERNAL PARAMETERS-1'!$B$5:$J$44,5,FALSE)*VLOOKUP(SDBYLD2!BF$4,'[1]INTERNAL PARAMETERS-1'!$B$5:$J$44,6,FALSE)*VLOOKUP(SDBYLD2!BF$4,'[1]INTERNAL PARAMETERS-1'!$B$5:$J$44,3,FALSE) + SDBYLD1!BF169*(1-VLOOKUP(SDBYLD2!BF$4,'[1]INTERNAL PARAMETERS-1'!$B$5:$J$44,5,FALSE))*VLOOKUP(SDBYLD2!BF$4,'[1]INTERNAL PARAMETERS-1'!$B$5:$J$44,8,FALSE)*VLOOKUP(SDBYLD2!BF$4,'[1]INTERNAL PARAMETERS-1'!$B$5:$J$44,3,FALSE)</f>
        <v>0</v>
      </c>
      <c r="BG169" s="44">
        <f>SDBYLD1!BG169*VLOOKUP(SDBYLD2!BG$4,'[1]INTERNAL PARAMETERS-1'!$B$5:$J$44,5,FALSE)*VLOOKUP(SDBYLD2!BG$4,'[1]INTERNAL PARAMETERS-1'!$B$5:$J$44,6,FALSE)*VLOOKUP(SDBYLD2!BG$4,'[1]INTERNAL PARAMETERS-1'!$B$5:$J$44,3,FALSE) + SDBYLD1!BG169*(1-VLOOKUP(SDBYLD2!BG$4,'[1]INTERNAL PARAMETERS-1'!$B$5:$J$44,5,FALSE))*VLOOKUP(SDBYLD2!BG$4,'[1]INTERNAL PARAMETERS-1'!$B$5:$J$44,8,FALSE)*VLOOKUP(SDBYLD2!BG$4,'[1]INTERNAL PARAMETERS-1'!$B$5:$J$44,3,FALSE)</f>
        <v>2.3270132993428736</v>
      </c>
      <c r="BH169" s="44">
        <f>SDBYLD1!BH169*VLOOKUP(SDBYLD2!BH$4,'[1]INTERNAL PARAMETERS-1'!$B$5:$J$44,5,FALSE)*VLOOKUP(SDBYLD2!BH$4,'[1]INTERNAL PARAMETERS-1'!$B$5:$J$44,6,FALSE)*VLOOKUP(SDBYLD2!BH$4,'[1]INTERNAL PARAMETERS-1'!$B$5:$J$44,3,FALSE) + SDBYLD1!BH169*(1-VLOOKUP(SDBYLD2!BH$4,'[1]INTERNAL PARAMETERS-1'!$B$5:$J$44,5,FALSE))*VLOOKUP(SDBYLD2!BH$4,'[1]INTERNAL PARAMETERS-1'!$B$5:$J$44,8,FALSE)*VLOOKUP(SDBYLD2!BH$4,'[1]INTERNAL PARAMETERS-1'!$B$5:$J$44,3,FALSE)</f>
        <v>2.6803875701549417E-3</v>
      </c>
      <c r="BI169" s="44">
        <f>SDBYLD1!BI169*VLOOKUP(SDBYLD2!BI$4,'[1]INTERNAL PARAMETERS-1'!$B$5:$J$44,5,FALSE)*VLOOKUP(SDBYLD2!BI$4,'[1]INTERNAL PARAMETERS-1'!$B$5:$J$44,6,FALSE)*VLOOKUP(SDBYLD2!BI$4,'[1]INTERNAL PARAMETERS-1'!$B$5:$J$44,3,FALSE) + SDBYLD1!BI169*(1-VLOOKUP(SDBYLD2!BI$4,'[1]INTERNAL PARAMETERS-1'!$B$5:$J$44,5,FALSE))*VLOOKUP(SDBYLD2!BI$4,'[1]INTERNAL PARAMETERS-1'!$B$5:$J$44,8,FALSE)*VLOOKUP(SDBYLD2!BI$4,'[1]INTERNAL PARAMETERS-1'!$B$5:$J$44,3,FALSE)</f>
        <v>0</v>
      </c>
      <c r="BJ169" s="44">
        <f>SDBYLD1!BJ169*VLOOKUP(SDBYLD2!BJ$4,'[1]INTERNAL PARAMETERS-1'!$B$5:$J$44,5,FALSE)*VLOOKUP(SDBYLD2!BJ$4,'[1]INTERNAL PARAMETERS-1'!$B$5:$J$44,6,FALSE)*VLOOKUP(SDBYLD2!BJ$4,'[1]INTERNAL PARAMETERS-1'!$B$5:$J$44,3,FALSE) + SDBYLD1!BJ169*(1-VLOOKUP(SDBYLD2!BJ$4,'[1]INTERNAL PARAMETERS-1'!$B$5:$J$44,5,FALSE))*VLOOKUP(SDBYLD2!BJ$4,'[1]INTERNAL PARAMETERS-1'!$B$5:$J$44,8,FALSE)*VLOOKUP(SDBYLD2!BJ$4,'[1]INTERNAL PARAMETERS-1'!$B$5:$J$44,3,FALSE)</f>
        <v>0.44506691630087336</v>
      </c>
      <c r="BK169" s="44">
        <f>SDBYLD1!BK169*VLOOKUP(SDBYLD2!BK$4,'[1]INTERNAL PARAMETERS-1'!$B$5:$J$44,5,FALSE)*VLOOKUP(SDBYLD2!BK$4,'[1]INTERNAL PARAMETERS-1'!$B$5:$J$44,6,FALSE)*VLOOKUP(SDBYLD2!BK$4,'[1]INTERNAL PARAMETERS-1'!$B$5:$J$44,3,FALSE) + SDBYLD1!BK169*(1-VLOOKUP(SDBYLD2!BK$4,'[1]INTERNAL PARAMETERS-1'!$B$5:$J$44,5,FALSE))*VLOOKUP(SDBYLD2!BK$4,'[1]INTERNAL PARAMETERS-1'!$B$5:$J$44,8,FALSE)*VLOOKUP(SDBYLD2!BK$4,'[1]INTERNAL PARAMETERS-1'!$B$5:$J$44,3,FALSE)</f>
        <v>0.30928032780724002</v>
      </c>
      <c r="BL169" s="44">
        <f>SDBYLD1!BL169*VLOOKUP(SDBYLD2!BL$4,'[1]INTERNAL PARAMETERS-1'!$B$5:$J$44,5,FALSE)*VLOOKUP(SDBYLD2!BL$4,'[1]INTERNAL PARAMETERS-1'!$B$5:$J$44,6,FALSE)*VLOOKUP(SDBYLD2!BL$4,'[1]INTERNAL PARAMETERS-1'!$B$5:$J$44,3,FALSE) + SDBYLD1!BL169*(1-VLOOKUP(SDBYLD2!BL$4,'[1]INTERNAL PARAMETERS-1'!$B$5:$J$44,5,FALSE))*VLOOKUP(SDBYLD2!BL$4,'[1]INTERNAL PARAMETERS-1'!$B$5:$J$44,8,FALSE)*VLOOKUP(SDBYLD2!BL$4,'[1]INTERNAL PARAMETERS-1'!$B$5:$J$44,3,FALSE)</f>
        <v>0.40700345454262044</v>
      </c>
      <c r="BM169" s="44">
        <f>SDBYLD1!BM169*VLOOKUP(SDBYLD2!BM$4,'[1]INTERNAL PARAMETERS-1'!$B$5:$J$44,5,FALSE)*VLOOKUP(SDBYLD2!BM$4,'[1]INTERNAL PARAMETERS-1'!$B$5:$J$44,6,FALSE)*VLOOKUP(SDBYLD2!BM$4,'[1]INTERNAL PARAMETERS-1'!$B$5:$J$44,3,FALSE) + SDBYLD1!BM169*(1-VLOOKUP(SDBYLD2!BM$4,'[1]INTERNAL PARAMETERS-1'!$B$5:$J$44,5,FALSE))*VLOOKUP(SDBYLD2!BM$4,'[1]INTERNAL PARAMETERS-1'!$B$5:$J$44,8,FALSE)*VLOOKUP(SDBYLD2!BM$4,'[1]INTERNAL PARAMETERS-1'!$B$5:$J$44,3,FALSE)</f>
        <v>3.4083940706908518E-2</v>
      </c>
      <c r="BN169" s="44">
        <f>SDBYLD1!BN169*VLOOKUP(SDBYLD2!BN$4,'[1]INTERNAL PARAMETERS-1'!$B$5:$J$44,5,FALSE)*VLOOKUP(SDBYLD2!BN$4,'[1]INTERNAL PARAMETERS-1'!$B$5:$J$44,6,FALSE)*VLOOKUP(SDBYLD2!BN$4,'[1]INTERNAL PARAMETERS-1'!$B$5:$J$44,3,FALSE) + SDBYLD1!BN169*(1-VLOOKUP(SDBYLD2!BN$4,'[1]INTERNAL PARAMETERS-1'!$B$5:$J$44,5,FALSE))*VLOOKUP(SDBYLD2!BN$4,'[1]INTERNAL PARAMETERS-1'!$B$5:$J$44,8,FALSE)*VLOOKUP(SDBYLD2!BN$4,'[1]INTERNAL PARAMETERS-1'!$B$5:$J$44,3,FALSE)</f>
        <v>0.52716021320298923</v>
      </c>
      <c r="BO169" s="44">
        <f>SDBYLD1!BO169*VLOOKUP(SDBYLD2!BO$4,'[1]INTERNAL PARAMETERS-1'!$B$5:$J$44,5,FALSE)*VLOOKUP(SDBYLD2!BO$4,'[1]INTERNAL PARAMETERS-1'!$B$5:$J$44,6,FALSE)*VLOOKUP(SDBYLD2!BO$4,'[1]INTERNAL PARAMETERS-1'!$B$5:$J$44,3,FALSE) + SDBYLD1!BO169*(1-VLOOKUP(SDBYLD2!BO$4,'[1]INTERNAL PARAMETERS-1'!$B$5:$J$44,5,FALSE))*VLOOKUP(SDBYLD2!BO$4,'[1]INTERNAL PARAMETERS-1'!$B$5:$J$44,8,FALSE)*VLOOKUP(SDBYLD2!BO$4,'[1]INTERNAL PARAMETERS-1'!$B$5:$J$44,3,FALSE)</f>
        <v>0.61280587708808198</v>
      </c>
      <c r="BP169" s="44">
        <f>SDBYLD1!BP169*VLOOKUP(SDBYLD2!BP$4,'[1]INTERNAL PARAMETERS-1'!$B$5:$J$44,5,FALSE)*VLOOKUP(SDBYLD2!BP$4,'[1]INTERNAL PARAMETERS-1'!$B$5:$J$44,6,FALSE)*VLOOKUP(SDBYLD2!BP$4,'[1]INTERNAL PARAMETERS-1'!$B$5:$J$44,3,FALSE) + SDBYLD1!BP169*(1-VLOOKUP(SDBYLD2!BP$4,'[1]INTERNAL PARAMETERS-1'!$B$5:$J$44,5,FALSE))*VLOOKUP(SDBYLD2!BP$4,'[1]INTERNAL PARAMETERS-1'!$B$5:$J$44,8,FALSE)*VLOOKUP(SDBYLD2!BP$4,'[1]INTERNAL PARAMETERS-1'!$B$5:$J$44,3,FALSE)</f>
        <v>2.0091512142892221E-2</v>
      </c>
      <c r="BQ169" s="44">
        <f>SDBYLD1!BQ169*VLOOKUP(SDBYLD2!BQ$4,'[1]INTERNAL PARAMETERS-1'!$B$5:$J$44,5,FALSE)*VLOOKUP(SDBYLD2!BQ$4,'[1]INTERNAL PARAMETERS-1'!$B$5:$J$44,6,FALSE)*VLOOKUP(SDBYLD2!BQ$4,'[1]INTERNAL PARAMETERS-1'!$B$5:$J$44,3,FALSE) + SDBYLD1!BQ169*(1-VLOOKUP(SDBYLD2!BQ$4,'[1]INTERNAL PARAMETERS-1'!$B$5:$J$44,5,FALSE))*VLOOKUP(SDBYLD2!BQ$4,'[1]INTERNAL PARAMETERS-1'!$B$5:$J$44,8,FALSE)*VLOOKUP(SDBYLD2!BQ$4,'[1]INTERNAL PARAMETERS-1'!$B$5:$J$44,3,FALSE)</f>
        <v>1.031904202510064</v>
      </c>
      <c r="BR169" s="44">
        <f>SDBYLD1!BR169*VLOOKUP(SDBYLD2!BR$4,'[1]INTERNAL PARAMETERS-1'!$B$5:$J$44,5,FALSE)*VLOOKUP(SDBYLD2!BR$4,'[1]INTERNAL PARAMETERS-1'!$B$5:$J$44,6,FALSE)*VLOOKUP(SDBYLD2!BR$4,'[1]INTERNAL PARAMETERS-1'!$B$5:$J$44,3,FALSE) + SDBYLD1!BR169*(1-VLOOKUP(SDBYLD2!BR$4,'[1]INTERNAL PARAMETERS-1'!$B$5:$J$44,5,FALSE))*VLOOKUP(SDBYLD2!BR$4,'[1]INTERNAL PARAMETERS-1'!$B$5:$J$44,8,FALSE)*VLOOKUP(SDBYLD2!BR$4,'[1]INTERNAL PARAMETERS-1'!$B$5:$J$44,3,FALSE)</f>
        <v>3.4607615357423092E-2</v>
      </c>
      <c r="BS169" s="44">
        <f>SDBYLD1!BS169*VLOOKUP(SDBYLD2!BS$4,'[1]INTERNAL PARAMETERS-1'!$B$5:$J$44,5,FALSE)*VLOOKUP(SDBYLD2!BS$4,'[1]INTERNAL PARAMETERS-1'!$B$5:$J$44,6,FALSE)*VLOOKUP(SDBYLD2!BS$4,'[1]INTERNAL PARAMETERS-1'!$B$5:$J$44,3,FALSE) + SDBYLD1!BS169*(1-VLOOKUP(SDBYLD2!BS$4,'[1]INTERNAL PARAMETERS-1'!$B$5:$J$44,5,FALSE))*VLOOKUP(SDBYLD2!BS$4,'[1]INTERNAL PARAMETERS-1'!$B$5:$J$44,8,FALSE)*VLOOKUP(SDBYLD2!BS$4,'[1]INTERNAL PARAMETERS-1'!$B$5:$J$44,3,FALSE)</f>
        <v>2.2209525010267366E-3</v>
      </c>
      <c r="BT169" s="44">
        <f>SDBYLD1!BT169*VLOOKUP(SDBYLD2!BT$4,'[1]INTERNAL PARAMETERS-1'!$B$5:$J$44,5,FALSE)*VLOOKUP(SDBYLD2!BT$4,'[1]INTERNAL PARAMETERS-1'!$B$5:$J$44,6,FALSE)*VLOOKUP(SDBYLD2!BT$4,'[1]INTERNAL PARAMETERS-1'!$B$5:$J$44,3,FALSE) + SDBYLD1!BT169*(1-VLOOKUP(SDBYLD2!BT$4,'[1]INTERNAL PARAMETERS-1'!$B$5:$J$44,5,FALSE))*VLOOKUP(SDBYLD2!BT$4,'[1]INTERNAL PARAMETERS-1'!$B$5:$J$44,8,FALSE)*VLOOKUP(SDBYLD2!BT$4,'[1]INTERNAL PARAMETERS-1'!$B$5:$J$44,3,FALSE)</f>
        <v>0</v>
      </c>
      <c r="BU169" s="44">
        <f>SDBYLD1!BU169*VLOOKUP(SDBYLD2!BU$4,'[1]INTERNAL PARAMETERS-1'!$B$5:$J$44,5,FALSE)*VLOOKUP(SDBYLD2!BU$4,'[1]INTERNAL PARAMETERS-1'!$B$5:$J$44,6,FALSE)*VLOOKUP(SDBYLD2!BU$4,'[1]INTERNAL PARAMETERS-1'!$B$5:$J$44,3,FALSE) + SDBYLD1!BU169*(1-VLOOKUP(SDBYLD2!BU$4,'[1]INTERNAL PARAMETERS-1'!$B$5:$J$44,5,FALSE))*VLOOKUP(SDBYLD2!BU$4,'[1]INTERNAL PARAMETERS-1'!$B$5:$J$44,8,FALSE)*VLOOKUP(SDBYLD2!BU$4,'[1]INTERNAL PARAMETERS-1'!$B$5:$J$44,3,FALSE)</f>
        <v>0</v>
      </c>
      <c r="BV169" s="44">
        <f>SDBYLD1!BV169*VLOOKUP(SDBYLD2!BV$4,'[1]INTERNAL PARAMETERS-1'!$B$5:$J$44,5,FALSE)*VLOOKUP(SDBYLD2!BV$4,'[1]INTERNAL PARAMETERS-1'!$B$5:$J$44,6,FALSE)*VLOOKUP(SDBYLD2!BV$4,'[1]INTERNAL PARAMETERS-1'!$B$5:$J$44,3,FALSE) + SDBYLD1!BV169*(1-VLOOKUP(SDBYLD2!BV$4,'[1]INTERNAL PARAMETERS-1'!$B$5:$J$44,5,FALSE))*VLOOKUP(SDBYLD2!BV$4,'[1]INTERNAL PARAMETERS-1'!$B$5:$J$44,8,FALSE)*VLOOKUP(SDBYLD2!BV$4,'[1]INTERNAL PARAMETERS-1'!$B$5:$J$44,3,FALSE)</f>
        <v>0</v>
      </c>
      <c r="BW169" s="44">
        <f>SDBYLD1!BW169*VLOOKUP(SDBYLD2!BW$4,'[1]INTERNAL PARAMETERS-1'!$B$5:$J$44,5,FALSE)*VLOOKUP(SDBYLD2!BW$4,'[1]INTERNAL PARAMETERS-1'!$B$5:$J$44,6,FALSE)*VLOOKUP(SDBYLD2!BW$4,'[1]INTERNAL PARAMETERS-1'!$B$5:$J$44,3,FALSE) + SDBYLD1!BW169*(1-VLOOKUP(SDBYLD2!BW$4,'[1]INTERNAL PARAMETERS-1'!$B$5:$J$44,5,FALSE))*VLOOKUP(SDBYLD2!BW$4,'[1]INTERNAL PARAMETERS-1'!$B$5:$J$44,8,FALSE)*VLOOKUP(SDBYLD2!BW$4,'[1]INTERNAL PARAMETERS-1'!$B$5:$J$44,3,FALSE)</f>
        <v>0</v>
      </c>
      <c r="BX169" s="44">
        <f>SDBYLD1!BX169*VLOOKUP(SDBYLD2!BX$4,'[1]INTERNAL PARAMETERS-1'!$B$5:$J$44,5,FALSE)*VLOOKUP(SDBYLD2!BX$4,'[1]INTERNAL PARAMETERS-1'!$B$5:$J$44,6,FALSE)*VLOOKUP(SDBYLD2!BX$4,'[1]INTERNAL PARAMETERS-1'!$B$5:$J$44,3,FALSE) + SDBYLD1!BX169*(1-VLOOKUP(SDBYLD2!BX$4,'[1]INTERNAL PARAMETERS-1'!$B$5:$J$44,5,FALSE))*VLOOKUP(SDBYLD2!BX$4,'[1]INTERNAL PARAMETERS-1'!$B$5:$J$44,8,FALSE)*VLOOKUP(SDBYLD2!BX$4,'[1]INTERNAL PARAMETERS-1'!$B$5:$J$44,3,FALSE)</f>
        <v>0</v>
      </c>
      <c r="BY169" s="44">
        <f>SDBYLD1!BY169*VLOOKUP(SDBYLD2!BY$4,'[1]INTERNAL PARAMETERS-1'!$B$5:$J$44,5,FALSE)*VLOOKUP(SDBYLD2!BY$4,'[1]INTERNAL PARAMETERS-1'!$B$5:$J$44,6,FALSE)*VLOOKUP(SDBYLD2!BY$4,'[1]INTERNAL PARAMETERS-1'!$B$5:$J$44,3,FALSE) + SDBYLD1!BY169*(1-VLOOKUP(SDBYLD2!BY$4,'[1]INTERNAL PARAMETERS-1'!$B$5:$J$44,5,FALSE))*VLOOKUP(SDBYLD2!BY$4,'[1]INTERNAL PARAMETERS-1'!$B$5:$J$44,8,FALSE)*VLOOKUP(SDBYLD2!BY$4,'[1]INTERNAL PARAMETERS-1'!$B$5:$J$44,3,FALSE)</f>
        <v>0</v>
      </c>
      <c r="BZ169" s="44">
        <f>SDBYLD1!BZ169*VLOOKUP(SDBYLD2!BZ$4,'[1]INTERNAL PARAMETERS-1'!$B$5:$J$44,5,FALSE)*VLOOKUP(SDBYLD2!BZ$4,'[1]INTERNAL PARAMETERS-1'!$B$5:$J$44,6,FALSE)*VLOOKUP(SDBYLD2!BZ$4,'[1]INTERNAL PARAMETERS-1'!$B$5:$J$44,3,FALSE) + SDBYLD1!BZ169*(1-VLOOKUP(SDBYLD2!BZ$4,'[1]INTERNAL PARAMETERS-1'!$B$5:$J$44,5,FALSE))*VLOOKUP(SDBYLD2!BZ$4,'[1]INTERNAL PARAMETERS-1'!$B$5:$J$44,8,FALSE)*VLOOKUP(SDBYLD2!BZ$4,'[1]INTERNAL PARAMETERS-1'!$B$5:$J$44,3,FALSE)</f>
        <v>3.1768672840117298E-3</v>
      </c>
      <c r="CA169" s="44">
        <f>SDBYLD1!CA169*VLOOKUP(SDBYLD2!CA$4,'[1]INTERNAL PARAMETERS-1'!$B$5:$J$44,5,FALSE)*VLOOKUP(SDBYLD2!CA$4,'[1]INTERNAL PARAMETERS-1'!$B$5:$J$44,6,FALSE)*VLOOKUP(SDBYLD2!CA$4,'[1]INTERNAL PARAMETERS-1'!$B$5:$J$44,3,FALSE) + SDBYLD1!CA169*(1-VLOOKUP(SDBYLD2!CA$4,'[1]INTERNAL PARAMETERS-1'!$B$5:$J$44,5,FALSE))*VLOOKUP(SDBYLD2!CA$4,'[1]INTERNAL PARAMETERS-1'!$B$5:$J$44,8,FALSE)*VLOOKUP(SDBYLD2!CA$4,'[1]INTERNAL PARAMETERS-1'!$B$5:$J$44,3,FALSE)</f>
        <v>0</v>
      </c>
      <c r="CB169" s="44">
        <f>SDBYLD1!CB169*VLOOKUP(SDBYLD2!CB$4,'[1]INTERNAL PARAMETERS-1'!$B$5:$J$44,5,FALSE)*VLOOKUP(SDBYLD2!CB$4,'[1]INTERNAL PARAMETERS-1'!$B$5:$J$44,6,FALSE)*VLOOKUP(SDBYLD2!CB$4,'[1]INTERNAL PARAMETERS-1'!$B$5:$J$44,3,FALSE) + SDBYLD1!CB169*(1-VLOOKUP(SDBYLD2!CB$4,'[1]INTERNAL PARAMETERS-1'!$B$5:$J$44,5,FALSE))*VLOOKUP(SDBYLD2!CB$4,'[1]INTERNAL PARAMETERS-1'!$B$5:$J$44,8,FALSE)*VLOOKUP(SDBYLD2!CB$4,'[1]INTERNAL PARAMETERS-1'!$B$5:$J$44,3,FALSE)</f>
        <v>0</v>
      </c>
      <c r="CC169" s="44">
        <f>SDBYLD1!CC169*VLOOKUP(SDBYLD2!CC$4,'[1]INTERNAL PARAMETERS-1'!$B$5:$J$44,5,FALSE)*VLOOKUP(SDBYLD2!CC$4,'[1]INTERNAL PARAMETERS-1'!$B$5:$J$44,6,FALSE)*VLOOKUP(SDBYLD2!CC$4,'[1]INTERNAL PARAMETERS-1'!$B$5:$J$44,3,FALSE) + SDBYLD1!CC169*(1-VLOOKUP(SDBYLD2!CC$4,'[1]INTERNAL PARAMETERS-1'!$B$5:$J$44,5,FALSE))*VLOOKUP(SDBYLD2!CC$4,'[1]INTERNAL PARAMETERS-1'!$B$5:$J$44,8,FALSE)*VLOOKUP(SDBYLD2!CC$4,'[1]INTERNAL PARAMETERS-1'!$B$5:$J$44,3,FALSE)</f>
        <v>7.6111088545477148E-3</v>
      </c>
      <c r="CD169" s="44">
        <f>SDBYLD1!CD169*VLOOKUP(SDBYLD2!CD$4,'[1]INTERNAL PARAMETERS-1'!$B$5:$J$44,5,FALSE)*VLOOKUP(SDBYLD2!CD$4,'[1]INTERNAL PARAMETERS-1'!$B$5:$J$44,6,FALSE)*VLOOKUP(SDBYLD2!CD$4,'[1]INTERNAL PARAMETERS-1'!$B$5:$J$44,3,FALSE) + SDBYLD1!CD169*(1-VLOOKUP(SDBYLD2!CD$4,'[1]INTERNAL PARAMETERS-1'!$B$5:$J$44,5,FALSE))*VLOOKUP(SDBYLD2!CD$4,'[1]INTERNAL PARAMETERS-1'!$B$5:$J$44,8,FALSE)*VLOOKUP(SDBYLD2!CD$4,'[1]INTERNAL PARAMETERS-1'!$B$5:$J$44,3,FALSE)</f>
        <v>2.2171548991125851E-2</v>
      </c>
      <c r="CE169" s="44">
        <f>SDBYLD1!CE169*VLOOKUP(SDBYLD2!CE$4,'[1]INTERNAL PARAMETERS-1'!$B$5:$J$44,5,FALSE)*VLOOKUP(SDBYLD2!CE$4,'[1]INTERNAL PARAMETERS-1'!$B$5:$J$44,6,FALSE)*VLOOKUP(SDBYLD2!CE$4,'[1]INTERNAL PARAMETERS-1'!$B$5:$J$44,3,FALSE) + SDBYLD1!CE169*(1-VLOOKUP(SDBYLD2!CE$4,'[1]INTERNAL PARAMETERS-1'!$B$5:$J$44,5,FALSE))*VLOOKUP(SDBYLD2!CE$4,'[1]INTERNAL PARAMETERS-1'!$B$5:$J$44,8,FALSE)*VLOOKUP(SDBYLD2!CE$4,'[1]INTERNAL PARAMETERS-1'!$B$5:$J$44,3,FALSE)</f>
        <v>4.3473513931730205E-2</v>
      </c>
      <c r="CF169" s="44">
        <f>SDBYLD1!CF169*VLOOKUP(SDBYLD2!CF$4,'[1]INTERNAL PARAMETERS-1'!$B$5:$J$44,5,FALSE)*VLOOKUP(SDBYLD2!CF$4,'[1]INTERNAL PARAMETERS-1'!$B$5:$J$44,6,FALSE)*VLOOKUP(SDBYLD2!CF$4,'[1]INTERNAL PARAMETERS-1'!$B$5:$J$44,3,FALSE) + SDBYLD1!CF169*(1-VLOOKUP(SDBYLD2!CF$4,'[1]INTERNAL PARAMETERS-1'!$B$5:$J$44,5,FALSE))*VLOOKUP(SDBYLD2!CF$4,'[1]INTERNAL PARAMETERS-1'!$B$5:$J$44,8,FALSE)*VLOOKUP(SDBYLD2!CF$4,'[1]INTERNAL PARAMETERS-1'!$B$5:$J$44,3,FALSE)</f>
        <v>9.9113068141927968E-2</v>
      </c>
      <c r="CG169" s="44">
        <f>SDBYLD1!CG169*VLOOKUP(SDBYLD2!CG$4,'[1]INTERNAL PARAMETERS-1'!$B$5:$J$44,5,FALSE)*VLOOKUP(SDBYLD2!CG$4,'[1]INTERNAL PARAMETERS-1'!$B$5:$J$44,6,FALSE)*VLOOKUP(SDBYLD2!CG$4,'[1]INTERNAL PARAMETERS-1'!$B$5:$J$44,3,FALSE) + SDBYLD1!CG169*(1-VLOOKUP(SDBYLD2!CG$4,'[1]INTERNAL PARAMETERS-1'!$B$5:$J$44,5,FALSE))*VLOOKUP(SDBYLD2!CG$4,'[1]INTERNAL PARAMETERS-1'!$B$5:$J$44,8,FALSE)*VLOOKUP(SDBYLD2!CG$4,'[1]INTERNAL PARAMETERS-1'!$B$5:$J$44,3,FALSE)</f>
        <v>0</v>
      </c>
      <c r="CH169" s="43">
        <f>SDBYLD1!CH169*VLOOKUP(SDBYLD2!CH$4,'[1]INTERNAL PARAMETERS-1'!$B$5:$J$44,5,FALSE)*VLOOKUP(SDBYLD2!CH$4,'[1]INTERNAL PARAMETERS-1'!$B$5:$J$44,6,FALSE)*VLOOKUP(SDBYLD2!CH$4,'[1]INTERNAL PARAMETERS-1'!$B$5:$J$44,3,FALSE) + SDBYLD1!CH169*(1-VLOOKUP(SDBYLD2!CH$4,'[1]INTERNAL PARAMETERS-1'!$B$5:$J$44,5,FALSE))*VLOOKUP(SDBYLD2!CH$4,'[1]INTERNAL PARAMETERS-1'!$B$5:$J$44,8,FALSE)*VLOOKUP(SDBYLD2!CH$4,'[1]INTERNAL PARAMETERS-1'!$B$5:$J$44,3,FALSE)</f>
        <v>0</v>
      </c>
      <c r="CJ169" s="45">
        <f t="shared" si="4"/>
        <v>1019.2786211619955</v>
      </c>
      <c r="CK169" s="43">
        <f t="shared" si="5"/>
        <v>17.90417802498192</v>
      </c>
    </row>
    <row r="170" spans="2:89" x14ac:dyDescent="0.4">
      <c r="B170" s="58" t="s">
        <v>8</v>
      </c>
      <c r="C170" s="57" t="s">
        <v>50</v>
      </c>
      <c r="D170" s="57" t="s">
        <v>64</v>
      </c>
      <c r="E170" s="133">
        <f>SDBeam!X170</f>
        <v>4641.1315741116268</v>
      </c>
      <c r="F170" s="56">
        <f>'[1]INTERNAL PARAMETERS-1'!M8</f>
        <v>68.824999999999989</v>
      </c>
      <c r="G170" s="45">
        <f>SDBYLD1!G170*VLOOKUP(SDBYLD2!G$4,'[1]INTERNAL PARAMETERS-1'!$B$5:$J$44,5,FALSE)*VLOOKUP(SDBYLD2!G$4,'[1]INTERNAL PARAMETERS-1'!$B$5:$J$44,7,FALSE)*SDBYLD2!$F170 + SDBYLD1!G170*(1-VLOOKUP(SDBYLD2!G$4,'[1]INTERNAL PARAMETERS-1'!$B$5:$J$44,5,FALSE))*VLOOKUP(SDBYLD2!G$4,'[1]INTERNAL PARAMETERS-1'!$B$5:$J$44,9,FALSE)*SDBYLD2!$F170</f>
        <v>880.16517304047557</v>
      </c>
      <c r="H170" s="44">
        <f>SDBYLD1!H170*VLOOKUP(SDBYLD2!H$4,'[1]INTERNAL PARAMETERS-1'!$B$5:$J$44,5,FALSE)*VLOOKUP(SDBYLD2!H$4,'[1]INTERNAL PARAMETERS-1'!$B$5:$J$44,7,FALSE)*SDBYLD2!$F170 + SDBYLD1!H170*(1-VLOOKUP(SDBYLD2!H$4,'[1]INTERNAL PARAMETERS-1'!$B$5:$J$44,5,FALSE))*VLOOKUP(SDBYLD2!H$4,'[1]INTERNAL PARAMETERS-1'!$B$5:$J$44,9,FALSE)*SDBYLD2!$F170</f>
        <v>478.18693175819612</v>
      </c>
      <c r="I170" s="44">
        <f>SDBYLD1!I170*VLOOKUP(SDBYLD2!I$4,'[1]INTERNAL PARAMETERS-1'!$B$5:$J$44,5,FALSE)*VLOOKUP(SDBYLD2!I$4,'[1]INTERNAL PARAMETERS-1'!$B$5:$J$44,7,FALSE)*SDBYLD2!$F170 + SDBYLD1!I170*(1-VLOOKUP(SDBYLD2!I$4,'[1]INTERNAL PARAMETERS-1'!$B$5:$J$44,5,FALSE))*VLOOKUP(SDBYLD2!I$4,'[1]INTERNAL PARAMETERS-1'!$B$5:$J$44,9,FALSE)*SDBYLD2!$F170</f>
        <v>1000.9538274152339</v>
      </c>
      <c r="J170" s="44">
        <f>SDBYLD1!J170*VLOOKUP(SDBYLD2!J$4,'[1]INTERNAL PARAMETERS-1'!$B$5:$J$44,5,FALSE)*VLOOKUP(SDBYLD2!J$4,'[1]INTERNAL PARAMETERS-1'!$B$5:$J$44,7,FALSE)*SDBYLD2!$F170 + SDBYLD1!J170*(1-VLOOKUP(SDBYLD2!J$4,'[1]INTERNAL PARAMETERS-1'!$B$5:$J$44,5,FALSE))*VLOOKUP(SDBYLD2!J$4,'[1]INTERNAL PARAMETERS-1'!$B$5:$J$44,9,FALSE)*SDBYLD2!$F170</f>
        <v>0</v>
      </c>
      <c r="K170" s="44">
        <f>SDBYLD1!K170*VLOOKUP(SDBYLD2!K$4,'[1]INTERNAL PARAMETERS-1'!$B$5:$J$44,5,FALSE)*VLOOKUP(SDBYLD2!K$4,'[1]INTERNAL PARAMETERS-1'!$B$5:$J$44,7,FALSE)*SDBYLD2!$F170 + SDBYLD1!K170*(1-VLOOKUP(SDBYLD2!K$4,'[1]INTERNAL PARAMETERS-1'!$B$5:$J$44,5,FALSE))*VLOOKUP(SDBYLD2!K$4,'[1]INTERNAL PARAMETERS-1'!$B$5:$J$44,9,FALSE)*SDBYLD2!$F170</f>
        <v>0</v>
      </c>
      <c r="L170" s="44">
        <f>SDBYLD1!L170*VLOOKUP(SDBYLD2!L$4,'[1]INTERNAL PARAMETERS-1'!$B$5:$J$44,5,FALSE)*VLOOKUP(SDBYLD2!L$4,'[1]INTERNAL PARAMETERS-1'!$B$5:$J$44,7,FALSE)*SDBYLD2!$F170 + SDBYLD1!L170*(1-VLOOKUP(SDBYLD2!L$4,'[1]INTERNAL PARAMETERS-1'!$B$5:$J$44,5,FALSE))*VLOOKUP(SDBYLD2!L$4,'[1]INTERNAL PARAMETERS-1'!$B$5:$J$44,9,FALSE)*SDBYLD2!$F170</f>
        <v>5.4506832263576026</v>
      </c>
      <c r="M170" s="44">
        <f>SDBYLD1!M170*VLOOKUP(SDBYLD2!M$4,'[1]INTERNAL PARAMETERS-1'!$B$5:$J$44,5,FALSE)*VLOOKUP(SDBYLD2!M$4,'[1]INTERNAL PARAMETERS-1'!$B$5:$J$44,7,FALSE)*SDBYLD2!$F170 + SDBYLD1!M170*(1-VLOOKUP(SDBYLD2!M$4,'[1]INTERNAL PARAMETERS-1'!$B$5:$J$44,5,FALSE))*VLOOKUP(SDBYLD2!M$4,'[1]INTERNAL PARAMETERS-1'!$B$5:$J$44,9,FALSE)*SDBYLD2!$F170</f>
        <v>7.0274556179288776</v>
      </c>
      <c r="N170" s="44">
        <f>SDBYLD1!N170*VLOOKUP(SDBYLD2!N$4,'[1]INTERNAL PARAMETERS-1'!$B$5:$J$44,5,FALSE)*VLOOKUP(SDBYLD2!N$4,'[1]INTERNAL PARAMETERS-1'!$B$5:$J$44,7,FALSE)*SDBYLD2!$F170 + SDBYLD1!N170*(1-VLOOKUP(SDBYLD2!N$4,'[1]INTERNAL PARAMETERS-1'!$B$5:$J$44,5,FALSE))*VLOOKUP(SDBYLD2!N$4,'[1]INTERNAL PARAMETERS-1'!$B$5:$J$44,9,FALSE)*SDBYLD2!$F170</f>
        <v>4.4729285915240373</v>
      </c>
      <c r="O170" s="44">
        <f>SDBYLD1!O170*VLOOKUP(SDBYLD2!O$4,'[1]INTERNAL PARAMETERS-1'!$B$5:$J$44,5,FALSE)*VLOOKUP(SDBYLD2!O$4,'[1]INTERNAL PARAMETERS-1'!$B$5:$J$44,7,FALSE)*SDBYLD2!$F170 + SDBYLD1!O170*(1-VLOOKUP(SDBYLD2!O$4,'[1]INTERNAL PARAMETERS-1'!$B$5:$J$44,5,FALSE))*VLOOKUP(SDBYLD2!O$4,'[1]INTERNAL PARAMETERS-1'!$B$5:$J$44,9,FALSE)*SDBYLD2!$F170</f>
        <v>0</v>
      </c>
      <c r="P170" s="44">
        <f>SDBYLD1!P170*VLOOKUP(SDBYLD2!P$4,'[1]INTERNAL PARAMETERS-1'!$B$5:$J$44,5,FALSE)*VLOOKUP(SDBYLD2!P$4,'[1]INTERNAL PARAMETERS-1'!$B$5:$J$44,7,FALSE)*SDBYLD2!$F170 + SDBYLD1!P170*(1-VLOOKUP(SDBYLD2!P$4,'[1]INTERNAL PARAMETERS-1'!$B$5:$J$44,5,FALSE))*VLOOKUP(SDBYLD2!P$4,'[1]INTERNAL PARAMETERS-1'!$B$5:$J$44,9,FALSE)*SDBYLD2!$F170</f>
        <v>0</v>
      </c>
      <c r="Q170" s="44">
        <f>SDBYLD1!Q170*VLOOKUP(SDBYLD2!Q$4,'[1]INTERNAL PARAMETERS-1'!$B$5:$J$44,5,FALSE)*VLOOKUP(SDBYLD2!Q$4,'[1]INTERNAL PARAMETERS-1'!$B$5:$J$44,7,FALSE)*SDBYLD2!$F170 + SDBYLD1!Q170*(1-VLOOKUP(SDBYLD2!Q$4,'[1]INTERNAL PARAMETERS-1'!$B$5:$J$44,5,FALSE))*VLOOKUP(SDBYLD2!Q$4,'[1]INTERNAL PARAMETERS-1'!$B$5:$J$44,9,FALSE)*SDBYLD2!$F170</f>
        <v>0</v>
      </c>
      <c r="R170" s="44">
        <f>SDBYLD1!R170*VLOOKUP(SDBYLD2!R$4,'[1]INTERNAL PARAMETERS-1'!$B$5:$J$44,5,FALSE)*VLOOKUP(SDBYLD2!R$4,'[1]INTERNAL PARAMETERS-1'!$B$5:$J$44,7,FALSE)*SDBYLD2!$F170 + SDBYLD1!R170*(1-VLOOKUP(SDBYLD2!R$4,'[1]INTERNAL PARAMETERS-1'!$B$5:$J$44,5,FALSE))*VLOOKUP(SDBYLD2!R$4,'[1]INTERNAL PARAMETERS-1'!$B$5:$J$44,9,FALSE)*SDBYLD2!$F170</f>
        <v>4.5235815505383155</v>
      </c>
      <c r="S170" s="44">
        <f>SDBYLD1!S170*VLOOKUP(SDBYLD2!S$4,'[1]INTERNAL PARAMETERS-1'!$B$5:$J$44,5,FALSE)*VLOOKUP(SDBYLD2!S$4,'[1]INTERNAL PARAMETERS-1'!$B$5:$J$44,7,FALSE)*SDBYLD2!$F170 + SDBYLD1!S170*(1-VLOOKUP(SDBYLD2!S$4,'[1]INTERNAL PARAMETERS-1'!$B$5:$J$44,5,FALSE))*VLOOKUP(SDBYLD2!S$4,'[1]INTERNAL PARAMETERS-1'!$B$5:$J$44,9,FALSE)*SDBYLD2!$F170</f>
        <v>187.01789579173723</v>
      </c>
      <c r="T170" s="44">
        <f>SDBYLD1!T170*VLOOKUP(SDBYLD2!T$4,'[1]INTERNAL PARAMETERS-1'!$B$5:$J$44,5,FALSE)*VLOOKUP(SDBYLD2!T$4,'[1]INTERNAL PARAMETERS-1'!$B$5:$J$44,7,FALSE)*SDBYLD2!$F170 + SDBYLD1!T170*(1-VLOOKUP(SDBYLD2!T$4,'[1]INTERNAL PARAMETERS-1'!$B$5:$J$44,5,FALSE))*VLOOKUP(SDBYLD2!T$4,'[1]INTERNAL PARAMETERS-1'!$B$5:$J$44,9,FALSE)*SDBYLD2!$F170</f>
        <v>13.32772544166342</v>
      </c>
      <c r="U170" s="44">
        <f>SDBYLD1!U170*VLOOKUP(SDBYLD2!U$4,'[1]INTERNAL PARAMETERS-1'!$B$5:$J$44,5,FALSE)*VLOOKUP(SDBYLD2!U$4,'[1]INTERNAL PARAMETERS-1'!$B$5:$J$44,7,FALSE)*SDBYLD2!$F170 + SDBYLD1!U170*(1-VLOOKUP(SDBYLD2!U$4,'[1]INTERNAL PARAMETERS-1'!$B$5:$J$44,5,FALSE))*VLOOKUP(SDBYLD2!U$4,'[1]INTERNAL PARAMETERS-1'!$B$5:$J$44,9,FALSE)*SDBYLD2!$F170</f>
        <v>14.60408737531788</v>
      </c>
      <c r="V170" s="44">
        <f>SDBYLD1!V170*VLOOKUP(SDBYLD2!V$4,'[1]INTERNAL PARAMETERS-1'!$B$5:$J$44,5,FALSE)*VLOOKUP(SDBYLD2!V$4,'[1]INTERNAL PARAMETERS-1'!$B$5:$J$44,7,FALSE)*SDBYLD2!$F170 + SDBYLD1!V170*(1-VLOOKUP(SDBYLD2!V$4,'[1]INTERNAL PARAMETERS-1'!$B$5:$J$44,5,FALSE))*VLOOKUP(SDBYLD2!V$4,'[1]INTERNAL PARAMETERS-1'!$B$5:$J$44,9,FALSE)*SDBYLD2!$F170</f>
        <v>109.68291604938408</v>
      </c>
      <c r="W170" s="44">
        <f>SDBYLD1!W170*VLOOKUP(SDBYLD2!W$4,'[1]INTERNAL PARAMETERS-1'!$B$5:$J$44,5,FALSE)*VLOOKUP(SDBYLD2!W$4,'[1]INTERNAL PARAMETERS-1'!$B$5:$J$44,7,FALSE)*SDBYLD2!$F170 + SDBYLD1!W170*(1-VLOOKUP(SDBYLD2!W$4,'[1]INTERNAL PARAMETERS-1'!$B$5:$J$44,5,FALSE))*VLOOKUP(SDBYLD2!W$4,'[1]INTERNAL PARAMETERS-1'!$B$5:$J$44,9,FALSE)*SDBYLD2!$F170</f>
        <v>0</v>
      </c>
      <c r="X170" s="44">
        <f>SDBYLD1!X170*VLOOKUP(SDBYLD2!X$4,'[1]INTERNAL PARAMETERS-1'!$B$5:$J$44,5,FALSE)*VLOOKUP(SDBYLD2!X$4,'[1]INTERNAL PARAMETERS-1'!$B$5:$J$44,7,FALSE)*SDBYLD2!$F170 + SDBYLD1!X170*(1-VLOOKUP(SDBYLD2!X$4,'[1]INTERNAL PARAMETERS-1'!$B$5:$J$44,5,FALSE))*VLOOKUP(SDBYLD2!X$4,'[1]INTERNAL PARAMETERS-1'!$B$5:$J$44,9,FALSE)*SDBYLD2!$F170</f>
        <v>0</v>
      </c>
      <c r="Y170" s="44">
        <f>SDBYLD1!Y170*VLOOKUP(SDBYLD2!Y$4,'[1]INTERNAL PARAMETERS-1'!$B$5:$J$44,5,FALSE)*VLOOKUP(SDBYLD2!Y$4,'[1]INTERNAL PARAMETERS-1'!$B$5:$J$44,7,FALSE)*SDBYLD2!$F170 + SDBYLD1!Y170*(1-VLOOKUP(SDBYLD2!Y$4,'[1]INTERNAL PARAMETERS-1'!$B$5:$J$44,5,FALSE))*VLOOKUP(SDBYLD2!Y$4,'[1]INTERNAL PARAMETERS-1'!$B$5:$J$44,9,FALSE)*SDBYLD2!$F170</f>
        <v>0</v>
      </c>
      <c r="Z170" s="44">
        <f>SDBYLD1!Z170*VLOOKUP(SDBYLD2!Z$4,'[1]INTERNAL PARAMETERS-1'!$B$5:$J$44,5,FALSE)*VLOOKUP(SDBYLD2!Z$4,'[1]INTERNAL PARAMETERS-1'!$B$5:$J$44,7,FALSE)*SDBYLD2!$F170 + SDBYLD1!Z170*(1-VLOOKUP(SDBYLD2!Z$4,'[1]INTERNAL PARAMETERS-1'!$B$5:$J$44,5,FALSE))*VLOOKUP(SDBYLD2!Z$4,'[1]INTERNAL PARAMETERS-1'!$B$5:$J$44,9,FALSE)*SDBYLD2!$F170</f>
        <v>0</v>
      </c>
      <c r="AA170" s="44">
        <f>SDBYLD1!AA170*VLOOKUP(SDBYLD2!AA$4,'[1]INTERNAL PARAMETERS-1'!$B$5:$J$44,5,FALSE)*VLOOKUP(SDBYLD2!AA$4,'[1]INTERNAL PARAMETERS-1'!$B$5:$J$44,7,FALSE)*SDBYLD2!$F170 + SDBYLD1!AA170*(1-VLOOKUP(SDBYLD2!AA$4,'[1]INTERNAL PARAMETERS-1'!$B$5:$J$44,5,FALSE))*VLOOKUP(SDBYLD2!AA$4,'[1]INTERNAL PARAMETERS-1'!$B$5:$J$44,9,FALSE)*SDBYLD2!$F170</f>
        <v>0</v>
      </c>
      <c r="AB170" s="44">
        <f>SDBYLD1!AB170*VLOOKUP(SDBYLD2!AB$4,'[1]INTERNAL PARAMETERS-1'!$B$5:$J$44,5,FALSE)*VLOOKUP(SDBYLD2!AB$4,'[1]INTERNAL PARAMETERS-1'!$B$5:$J$44,7,FALSE)*SDBYLD2!$F170 + SDBYLD1!AB170*(1-VLOOKUP(SDBYLD2!AB$4,'[1]INTERNAL PARAMETERS-1'!$B$5:$J$44,5,FALSE))*VLOOKUP(SDBYLD2!AB$4,'[1]INTERNAL PARAMETERS-1'!$B$5:$J$44,9,FALSE)*SDBYLD2!$F170</f>
        <v>0</v>
      </c>
      <c r="AC170" s="44">
        <f>SDBYLD1!AC170*VLOOKUP(SDBYLD2!AC$4,'[1]INTERNAL PARAMETERS-1'!$B$5:$J$44,5,FALSE)*VLOOKUP(SDBYLD2!AC$4,'[1]INTERNAL PARAMETERS-1'!$B$5:$J$44,7,FALSE)*SDBYLD2!$F170 + SDBYLD1!AC170*(1-VLOOKUP(SDBYLD2!AC$4,'[1]INTERNAL PARAMETERS-1'!$B$5:$J$44,5,FALSE))*VLOOKUP(SDBYLD2!AC$4,'[1]INTERNAL PARAMETERS-1'!$B$5:$J$44,9,FALSE)*SDBYLD2!$F170</f>
        <v>0</v>
      </c>
      <c r="AD170" s="44">
        <f>SDBYLD1!AD170*VLOOKUP(SDBYLD2!AD$4,'[1]INTERNAL PARAMETERS-1'!$B$5:$J$44,5,FALSE)*VLOOKUP(SDBYLD2!AD$4,'[1]INTERNAL PARAMETERS-1'!$B$5:$J$44,7,FALSE)*SDBYLD2!$F170 + SDBYLD1!AD170*(1-VLOOKUP(SDBYLD2!AD$4,'[1]INTERNAL PARAMETERS-1'!$B$5:$J$44,5,FALSE))*VLOOKUP(SDBYLD2!AD$4,'[1]INTERNAL PARAMETERS-1'!$B$5:$J$44,9,FALSE)*SDBYLD2!$F170</f>
        <v>0</v>
      </c>
      <c r="AE170" s="44">
        <f>SDBYLD1!AE170*VLOOKUP(SDBYLD2!AE$4,'[1]INTERNAL PARAMETERS-1'!$B$5:$J$44,5,FALSE)*VLOOKUP(SDBYLD2!AE$4,'[1]INTERNAL PARAMETERS-1'!$B$5:$J$44,7,FALSE)*SDBYLD2!$F170 + SDBYLD1!AE170*(1-VLOOKUP(SDBYLD2!AE$4,'[1]INTERNAL PARAMETERS-1'!$B$5:$J$44,5,FALSE))*VLOOKUP(SDBYLD2!AE$4,'[1]INTERNAL PARAMETERS-1'!$B$5:$J$44,9,FALSE)*SDBYLD2!$F170</f>
        <v>0</v>
      </c>
      <c r="AF170" s="44">
        <f>SDBYLD1!AF170*VLOOKUP(SDBYLD2!AF$4,'[1]INTERNAL PARAMETERS-1'!$B$5:$J$44,5,FALSE)*VLOOKUP(SDBYLD2!AF$4,'[1]INTERNAL PARAMETERS-1'!$B$5:$J$44,7,FALSE)*SDBYLD2!$F170 + SDBYLD1!AF170*(1-VLOOKUP(SDBYLD2!AF$4,'[1]INTERNAL PARAMETERS-1'!$B$5:$J$44,5,FALSE))*VLOOKUP(SDBYLD2!AF$4,'[1]INTERNAL PARAMETERS-1'!$B$5:$J$44,9,FALSE)*SDBYLD2!$F170</f>
        <v>0</v>
      </c>
      <c r="AG170" s="44">
        <f>SDBYLD1!AG170*VLOOKUP(SDBYLD2!AG$4,'[1]INTERNAL PARAMETERS-1'!$B$5:$J$44,5,FALSE)*VLOOKUP(SDBYLD2!AG$4,'[1]INTERNAL PARAMETERS-1'!$B$5:$J$44,7,FALSE)*SDBYLD2!$F170 + SDBYLD1!AG170*(1-VLOOKUP(SDBYLD2!AG$4,'[1]INTERNAL PARAMETERS-1'!$B$5:$J$44,5,FALSE))*VLOOKUP(SDBYLD2!AG$4,'[1]INTERNAL PARAMETERS-1'!$B$5:$J$44,9,FALSE)*SDBYLD2!$F170</f>
        <v>0</v>
      </c>
      <c r="AH170" s="44">
        <f>SDBYLD1!AH170*VLOOKUP(SDBYLD2!AH$4,'[1]INTERNAL PARAMETERS-1'!$B$5:$J$44,5,FALSE)*VLOOKUP(SDBYLD2!AH$4,'[1]INTERNAL PARAMETERS-1'!$B$5:$J$44,7,FALSE)*SDBYLD2!$F170 + SDBYLD1!AH170*(1-VLOOKUP(SDBYLD2!AH$4,'[1]INTERNAL PARAMETERS-1'!$B$5:$J$44,5,FALSE))*VLOOKUP(SDBYLD2!AH$4,'[1]INTERNAL PARAMETERS-1'!$B$5:$J$44,9,FALSE)*SDBYLD2!$F170</f>
        <v>0</v>
      </c>
      <c r="AI170" s="44">
        <f>SDBYLD1!AI170*VLOOKUP(SDBYLD2!AI$4,'[1]INTERNAL PARAMETERS-1'!$B$5:$J$44,5,FALSE)*VLOOKUP(SDBYLD2!AI$4,'[1]INTERNAL PARAMETERS-1'!$B$5:$J$44,7,FALSE)*SDBYLD2!$F170 + SDBYLD1!AI170*(1-VLOOKUP(SDBYLD2!AI$4,'[1]INTERNAL PARAMETERS-1'!$B$5:$J$44,5,FALSE))*VLOOKUP(SDBYLD2!AI$4,'[1]INTERNAL PARAMETERS-1'!$B$5:$J$44,9,FALSE)*SDBYLD2!$F170</f>
        <v>0.60579118253558328</v>
      </c>
      <c r="AJ170" s="44">
        <f>SDBYLD1!AJ170*VLOOKUP(SDBYLD2!AJ$4,'[1]INTERNAL PARAMETERS-1'!$B$5:$J$44,5,FALSE)*VLOOKUP(SDBYLD2!AJ$4,'[1]INTERNAL PARAMETERS-1'!$B$5:$J$44,7,FALSE)*SDBYLD2!$F170 + SDBYLD1!AJ170*(1-VLOOKUP(SDBYLD2!AJ$4,'[1]INTERNAL PARAMETERS-1'!$B$5:$J$44,5,FALSE))*VLOOKUP(SDBYLD2!AJ$4,'[1]INTERNAL PARAMETERS-1'!$B$5:$J$44,9,FALSE)*SDBYLD2!$F170</f>
        <v>0</v>
      </c>
      <c r="AK170" s="44">
        <f>SDBYLD1!AK170*VLOOKUP(SDBYLD2!AK$4,'[1]INTERNAL PARAMETERS-1'!$B$5:$J$44,5,FALSE)*VLOOKUP(SDBYLD2!AK$4,'[1]INTERNAL PARAMETERS-1'!$B$5:$J$44,7,FALSE)*SDBYLD2!$F170 + SDBYLD1!AK170*(1-VLOOKUP(SDBYLD2!AK$4,'[1]INTERNAL PARAMETERS-1'!$B$5:$J$44,5,FALSE))*VLOOKUP(SDBYLD2!AK$4,'[1]INTERNAL PARAMETERS-1'!$B$5:$J$44,9,FALSE)*SDBYLD2!$F170</f>
        <v>0</v>
      </c>
      <c r="AL170" s="44">
        <f>SDBYLD1!AL170*VLOOKUP(SDBYLD2!AL$4,'[1]INTERNAL PARAMETERS-1'!$B$5:$J$44,5,FALSE)*VLOOKUP(SDBYLD2!AL$4,'[1]INTERNAL PARAMETERS-1'!$B$5:$J$44,7,FALSE)*SDBYLD2!$F170 + SDBYLD1!AL170*(1-VLOOKUP(SDBYLD2!AL$4,'[1]INTERNAL PARAMETERS-1'!$B$5:$J$44,5,FALSE))*VLOOKUP(SDBYLD2!AL$4,'[1]INTERNAL PARAMETERS-1'!$B$5:$J$44,9,FALSE)*SDBYLD2!$F170</f>
        <v>0</v>
      </c>
      <c r="AM170" s="44">
        <f>SDBYLD1!AM170*VLOOKUP(SDBYLD2!AM$4,'[1]INTERNAL PARAMETERS-1'!$B$5:$J$44,5,FALSE)*VLOOKUP(SDBYLD2!AM$4,'[1]INTERNAL PARAMETERS-1'!$B$5:$J$44,7,FALSE)*SDBYLD2!$F170 + SDBYLD1!AM170*(1-VLOOKUP(SDBYLD2!AM$4,'[1]INTERNAL PARAMETERS-1'!$B$5:$J$44,5,FALSE))*VLOOKUP(SDBYLD2!AM$4,'[1]INTERNAL PARAMETERS-1'!$B$5:$J$44,9,FALSE)*SDBYLD2!$F170</f>
        <v>0</v>
      </c>
      <c r="AN170" s="44">
        <f>SDBYLD1!AN170*VLOOKUP(SDBYLD2!AN$4,'[1]INTERNAL PARAMETERS-1'!$B$5:$J$44,5,FALSE)*VLOOKUP(SDBYLD2!AN$4,'[1]INTERNAL PARAMETERS-1'!$B$5:$J$44,7,FALSE)*SDBYLD2!$F170 + SDBYLD1!AN170*(1-VLOOKUP(SDBYLD2!AN$4,'[1]INTERNAL PARAMETERS-1'!$B$5:$J$44,5,FALSE))*VLOOKUP(SDBYLD2!AN$4,'[1]INTERNAL PARAMETERS-1'!$B$5:$J$44,9,FALSE)*SDBYLD2!$F170</f>
        <v>0</v>
      </c>
      <c r="AO170" s="44">
        <f>SDBYLD1!AO170*VLOOKUP(SDBYLD2!AO$4,'[1]INTERNAL PARAMETERS-1'!$B$5:$J$44,5,FALSE)*VLOOKUP(SDBYLD2!AO$4,'[1]INTERNAL PARAMETERS-1'!$B$5:$J$44,7,FALSE)*SDBYLD2!$F170 + SDBYLD1!AO170*(1-VLOOKUP(SDBYLD2!AO$4,'[1]INTERNAL PARAMETERS-1'!$B$5:$J$44,5,FALSE))*VLOOKUP(SDBYLD2!AO$4,'[1]INTERNAL PARAMETERS-1'!$B$5:$J$44,9,FALSE)*SDBYLD2!$F170</f>
        <v>0</v>
      </c>
      <c r="AP170" s="44">
        <f>SDBYLD1!AP170*VLOOKUP(SDBYLD2!AP$4,'[1]INTERNAL PARAMETERS-1'!$B$5:$J$44,5,FALSE)*VLOOKUP(SDBYLD2!AP$4,'[1]INTERNAL PARAMETERS-1'!$B$5:$J$44,7,FALSE)*SDBYLD2!$F170 + SDBYLD1!AP170*(1-VLOOKUP(SDBYLD2!AP$4,'[1]INTERNAL PARAMETERS-1'!$B$5:$J$44,5,FALSE))*VLOOKUP(SDBYLD2!AP$4,'[1]INTERNAL PARAMETERS-1'!$B$5:$J$44,9,FALSE)*SDBYLD2!$F170</f>
        <v>0</v>
      </c>
      <c r="AQ170" s="44">
        <f>SDBYLD1!AQ170*VLOOKUP(SDBYLD2!AQ$4,'[1]INTERNAL PARAMETERS-1'!$B$5:$J$44,5,FALSE)*VLOOKUP(SDBYLD2!AQ$4,'[1]INTERNAL PARAMETERS-1'!$B$5:$J$44,7,FALSE)*SDBYLD2!$F170 + SDBYLD1!AQ170*(1-VLOOKUP(SDBYLD2!AQ$4,'[1]INTERNAL PARAMETERS-1'!$B$5:$J$44,5,FALSE))*VLOOKUP(SDBYLD2!AQ$4,'[1]INTERNAL PARAMETERS-1'!$B$5:$J$44,9,FALSE)*SDBYLD2!$F170</f>
        <v>0</v>
      </c>
      <c r="AR170" s="44">
        <f>SDBYLD1!AR170*VLOOKUP(SDBYLD2!AR$4,'[1]INTERNAL PARAMETERS-1'!$B$5:$J$44,5,FALSE)*VLOOKUP(SDBYLD2!AR$4,'[1]INTERNAL PARAMETERS-1'!$B$5:$J$44,7,FALSE)*SDBYLD2!$F170 + SDBYLD1!AR170*(1-VLOOKUP(SDBYLD2!AR$4,'[1]INTERNAL PARAMETERS-1'!$B$5:$J$44,5,FALSE))*VLOOKUP(SDBYLD2!AR$4,'[1]INTERNAL PARAMETERS-1'!$B$5:$J$44,9,FALSE)*SDBYLD2!$F170</f>
        <v>0</v>
      </c>
      <c r="AS170" s="44">
        <f>SDBYLD1!AS170*VLOOKUP(SDBYLD2!AS$4,'[1]INTERNAL PARAMETERS-1'!$B$5:$J$44,5,FALSE)*VLOOKUP(SDBYLD2!AS$4,'[1]INTERNAL PARAMETERS-1'!$B$5:$J$44,7,FALSE)*SDBYLD2!$F170 + SDBYLD1!AS170*(1-VLOOKUP(SDBYLD2!AS$4,'[1]INTERNAL PARAMETERS-1'!$B$5:$J$44,5,FALSE))*VLOOKUP(SDBYLD2!AS$4,'[1]INTERNAL PARAMETERS-1'!$B$5:$J$44,9,FALSE)*SDBYLD2!$F170</f>
        <v>0</v>
      </c>
      <c r="AT170" s="43">
        <f>SDBYLD1!AT170*VLOOKUP(SDBYLD2!AT$4,'[1]INTERNAL PARAMETERS-1'!$B$5:$J$44,5,FALSE)*VLOOKUP(SDBYLD2!AT$4,'[1]INTERNAL PARAMETERS-1'!$B$5:$J$44,7,FALSE)*SDBYLD2!$F170 + SDBYLD1!AT170*(1-VLOOKUP(SDBYLD2!AT$4,'[1]INTERNAL PARAMETERS-1'!$B$5:$J$44,5,FALSE))*VLOOKUP(SDBYLD2!AT$4,'[1]INTERNAL PARAMETERS-1'!$B$5:$J$44,9,FALSE)*SDBYLD2!$F170</f>
        <v>0</v>
      </c>
      <c r="AU170" s="45">
        <f>SDBYLD1!AU170*VLOOKUP(SDBYLD2!AU$4,'[1]INTERNAL PARAMETERS-1'!$B$5:$J$44,5,FALSE)*VLOOKUP(SDBYLD2!AU$4,'[1]INTERNAL PARAMETERS-1'!$B$5:$J$44,6,FALSE)*VLOOKUP(SDBYLD2!AU$4,'[1]INTERNAL PARAMETERS-1'!$B$5:$J$44,3,FALSE) + SDBYLD1!AU170*(1-VLOOKUP(SDBYLD2!AU$4,'[1]INTERNAL PARAMETERS-1'!$B$5:$J$44,5,FALSE))*VLOOKUP(SDBYLD2!AU$4,'[1]INTERNAL PARAMETERS-1'!$B$5:$J$44,8,FALSE)*VLOOKUP(SDBYLD2!AU$4,'[1]INTERNAL PARAMETERS-1'!$B$5:$J$44,3,FALSE)</f>
        <v>0</v>
      </c>
      <c r="AV170" s="44">
        <f>SDBYLD1!AV170*VLOOKUP(SDBYLD2!AV$4,'[1]INTERNAL PARAMETERS-1'!$B$5:$J$44,5,FALSE)*VLOOKUP(SDBYLD2!AV$4,'[1]INTERNAL PARAMETERS-1'!$B$5:$J$44,6,FALSE)*VLOOKUP(SDBYLD2!AV$4,'[1]INTERNAL PARAMETERS-1'!$B$5:$J$44,3,FALSE) + SDBYLD1!AV170*(1-VLOOKUP(SDBYLD2!AV$4,'[1]INTERNAL PARAMETERS-1'!$B$5:$J$44,5,FALSE))*VLOOKUP(SDBYLD2!AV$4,'[1]INTERNAL PARAMETERS-1'!$B$5:$J$44,8,FALSE)*VLOOKUP(SDBYLD2!AV$4,'[1]INTERNAL PARAMETERS-1'!$B$5:$J$44,3,FALSE)</f>
        <v>0</v>
      </c>
      <c r="AW170" s="44">
        <f>SDBYLD1!AW170*VLOOKUP(SDBYLD2!AW$4,'[1]INTERNAL PARAMETERS-1'!$B$5:$J$44,5,FALSE)*VLOOKUP(SDBYLD2!AW$4,'[1]INTERNAL PARAMETERS-1'!$B$5:$J$44,6,FALSE)*VLOOKUP(SDBYLD2!AW$4,'[1]INTERNAL PARAMETERS-1'!$B$5:$J$44,3,FALSE) + SDBYLD1!AW170*(1-VLOOKUP(SDBYLD2!AW$4,'[1]INTERNAL PARAMETERS-1'!$B$5:$J$44,5,FALSE))*VLOOKUP(SDBYLD2!AW$4,'[1]INTERNAL PARAMETERS-1'!$B$5:$J$44,8,FALSE)*VLOOKUP(SDBYLD2!AW$4,'[1]INTERNAL PARAMETERS-1'!$B$5:$J$44,3,FALSE)</f>
        <v>17.171138004209354</v>
      </c>
      <c r="AX170" s="44">
        <f>SDBYLD1!AX170*VLOOKUP(SDBYLD2!AX$4,'[1]INTERNAL PARAMETERS-1'!$B$5:$J$44,5,FALSE)*VLOOKUP(SDBYLD2!AX$4,'[1]INTERNAL PARAMETERS-1'!$B$5:$J$44,6,FALSE)*VLOOKUP(SDBYLD2!AX$4,'[1]INTERNAL PARAMETERS-1'!$B$5:$J$44,3,FALSE) + SDBYLD1!AX170*(1-VLOOKUP(SDBYLD2!AX$4,'[1]INTERNAL PARAMETERS-1'!$B$5:$J$44,5,FALSE))*VLOOKUP(SDBYLD2!AX$4,'[1]INTERNAL PARAMETERS-1'!$B$5:$J$44,8,FALSE)*VLOOKUP(SDBYLD2!AX$4,'[1]INTERNAL PARAMETERS-1'!$B$5:$J$44,3,FALSE)</f>
        <v>0</v>
      </c>
      <c r="AY170" s="44">
        <f>SDBYLD1!AY170*VLOOKUP(SDBYLD2!AY$4,'[1]INTERNAL PARAMETERS-1'!$B$5:$J$44,5,FALSE)*VLOOKUP(SDBYLD2!AY$4,'[1]INTERNAL PARAMETERS-1'!$B$5:$J$44,6,FALSE)*VLOOKUP(SDBYLD2!AY$4,'[1]INTERNAL PARAMETERS-1'!$B$5:$J$44,3,FALSE) + SDBYLD1!AY170*(1-VLOOKUP(SDBYLD2!AY$4,'[1]INTERNAL PARAMETERS-1'!$B$5:$J$44,5,FALSE))*VLOOKUP(SDBYLD2!AY$4,'[1]INTERNAL PARAMETERS-1'!$B$5:$J$44,8,FALSE)*VLOOKUP(SDBYLD2!AY$4,'[1]INTERNAL PARAMETERS-1'!$B$5:$J$44,3,FALSE)</f>
        <v>0</v>
      </c>
      <c r="AZ170" s="44">
        <f>SDBYLD1!AZ170*VLOOKUP(SDBYLD2!AZ$4,'[1]INTERNAL PARAMETERS-1'!$B$5:$J$44,5,FALSE)*VLOOKUP(SDBYLD2!AZ$4,'[1]INTERNAL PARAMETERS-1'!$B$5:$J$44,6,FALSE)*VLOOKUP(SDBYLD2!AZ$4,'[1]INTERNAL PARAMETERS-1'!$B$5:$J$44,3,FALSE) + SDBYLD1!AZ170*(1-VLOOKUP(SDBYLD2!AZ$4,'[1]INTERNAL PARAMETERS-1'!$B$5:$J$44,5,FALSE))*VLOOKUP(SDBYLD2!AZ$4,'[1]INTERNAL PARAMETERS-1'!$B$5:$J$44,8,FALSE)*VLOOKUP(SDBYLD2!AZ$4,'[1]INTERNAL PARAMETERS-1'!$B$5:$J$44,3,FALSE)</f>
        <v>0</v>
      </c>
      <c r="BA170" s="44">
        <f>SDBYLD1!BA170*VLOOKUP(SDBYLD2!BA$4,'[1]INTERNAL PARAMETERS-1'!$B$5:$J$44,5,FALSE)*VLOOKUP(SDBYLD2!BA$4,'[1]INTERNAL PARAMETERS-1'!$B$5:$J$44,6,FALSE)*VLOOKUP(SDBYLD2!BA$4,'[1]INTERNAL PARAMETERS-1'!$B$5:$J$44,3,FALSE) + SDBYLD1!BA170*(1-VLOOKUP(SDBYLD2!BA$4,'[1]INTERNAL PARAMETERS-1'!$B$5:$J$44,5,FALSE))*VLOOKUP(SDBYLD2!BA$4,'[1]INTERNAL PARAMETERS-1'!$B$5:$J$44,8,FALSE)*VLOOKUP(SDBYLD2!BA$4,'[1]INTERNAL PARAMETERS-1'!$B$5:$J$44,3,FALSE)</f>
        <v>1.2049725575911947</v>
      </c>
      <c r="BB170" s="44">
        <f>SDBYLD1!BB170*VLOOKUP(SDBYLD2!BB$4,'[1]INTERNAL PARAMETERS-1'!$B$5:$J$44,5,FALSE)*VLOOKUP(SDBYLD2!BB$4,'[1]INTERNAL PARAMETERS-1'!$B$5:$J$44,6,FALSE)*VLOOKUP(SDBYLD2!BB$4,'[1]INTERNAL PARAMETERS-1'!$B$5:$J$44,3,FALSE) + SDBYLD1!BB170*(1-VLOOKUP(SDBYLD2!BB$4,'[1]INTERNAL PARAMETERS-1'!$B$5:$J$44,5,FALSE))*VLOOKUP(SDBYLD2!BB$4,'[1]INTERNAL PARAMETERS-1'!$B$5:$J$44,8,FALSE)*VLOOKUP(SDBYLD2!BB$4,'[1]INTERNAL PARAMETERS-1'!$B$5:$J$44,3,FALSE)</f>
        <v>3.8276504640755249</v>
      </c>
      <c r="BC170" s="44">
        <f>SDBYLD1!BC170*VLOOKUP(SDBYLD2!BC$4,'[1]INTERNAL PARAMETERS-1'!$B$5:$J$44,5,FALSE)*VLOOKUP(SDBYLD2!BC$4,'[1]INTERNAL PARAMETERS-1'!$B$5:$J$44,6,FALSE)*VLOOKUP(SDBYLD2!BC$4,'[1]INTERNAL PARAMETERS-1'!$B$5:$J$44,3,FALSE) + SDBYLD1!BC170*(1-VLOOKUP(SDBYLD2!BC$4,'[1]INTERNAL PARAMETERS-1'!$B$5:$J$44,5,FALSE))*VLOOKUP(SDBYLD2!BC$4,'[1]INTERNAL PARAMETERS-1'!$B$5:$J$44,8,FALSE)*VLOOKUP(SDBYLD2!BC$4,'[1]INTERNAL PARAMETERS-1'!$B$5:$J$44,3,FALSE)</f>
        <v>1.5713230760335011</v>
      </c>
      <c r="BD170" s="44">
        <f>SDBYLD1!BD170*VLOOKUP(SDBYLD2!BD$4,'[1]INTERNAL PARAMETERS-1'!$B$5:$J$44,5,FALSE)*VLOOKUP(SDBYLD2!BD$4,'[1]INTERNAL PARAMETERS-1'!$B$5:$J$44,6,FALSE)*VLOOKUP(SDBYLD2!BD$4,'[1]INTERNAL PARAMETERS-1'!$B$5:$J$44,3,FALSE) + SDBYLD1!BD170*(1-VLOOKUP(SDBYLD2!BD$4,'[1]INTERNAL PARAMETERS-1'!$B$5:$J$44,5,FALSE))*VLOOKUP(SDBYLD2!BD$4,'[1]INTERNAL PARAMETERS-1'!$B$5:$J$44,8,FALSE)*VLOOKUP(SDBYLD2!BD$4,'[1]INTERNAL PARAMETERS-1'!$B$5:$J$44,3,FALSE)</f>
        <v>3.2253515741597978</v>
      </c>
      <c r="BE170" s="44">
        <f>SDBYLD1!BE170*VLOOKUP(SDBYLD2!BE$4,'[1]INTERNAL PARAMETERS-1'!$B$5:$J$44,5,FALSE)*VLOOKUP(SDBYLD2!BE$4,'[1]INTERNAL PARAMETERS-1'!$B$5:$J$44,6,FALSE)*VLOOKUP(SDBYLD2!BE$4,'[1]INTERNAL PARAMETERS-1'!$B$5:$J$44,3,FALSE) + SDBYLD1!BE170*(1-VLOOKUP(SDBYLD2!BE$4,'[1]INTERNAL PARAMETERS-1'!$B$5:$J$44,5,FALSE))*VLOOKUP(SDBYLD2!BE$4,'[1]INTERNAL PARAMETERS-1'!$B$5:$J$44,8,FALSE)*VLOOKUP(SDBYLD2!BE$4,'[1]INTERNAL PARAMETERS-1'!$B$5:$J$44,3,FALSE)</f>
        <v>6.0002147369145113</v>
      </c>
      <c r="BF170" s="44">
        <f>SDBYLD1!BF170*VLOOKUP(SDBYLD2!BF$4,'[1]INTERNAL PARAMETERS-1'!$B$5:$J$44,5,FALSE)*VLOOKUP(SDBYLD2!BF$4,'[1]INTERNAL PARAMETERS-1'!$B$5:$J$44,6,FALSE)*VLOOKUP(SDBYLD2!BF$4,'[1]INTERNAL PARAMETERS-1'!$B$5:$J$44,3,FALSE) + SDBYLD1!BF170*(1-VLOOKUP(SDBYLD2!BF$4,'[1]INTERNAL PARAMETERS-1'!$B$5:$J$44,5,FALSE))*VLOOKUP(SDBYLD2!BF$4,'[1]INTERNAL PARAMETERS-1'!$B$5:$J$44,8,FALSE)*VLOOKUP(SDBYLD2!BF$4,'[1]INTERNAL PARAMETERS-1'!$B$5:$J$44,3,FALSE)</f>
        <v>0</v>
      </c>
      <c r="BG170" s="44">
        <f>SDBYLD1!BG170*VLOOKUP(SDBYLD2!BG$4,'[1]INTERNAL PARAMETERS-1'!$B$5:$J$44,5,FALSE)*VLOOKUP(SDBYLD2!BG$4,'[1]INTERNAL PARAMETERS-1'!$B$5:$J$44,6,FALSE)*VLOOKUP(SDBYLD2!BG$4,'[1]INTERNAL PARAMETERS-1'!$B$5:$J$44,3,FALSE) + SDBYLD1!BG170*(1-VLOOKUP(SDBYLD2!BG$4,'[1]INTERNAL PARAMETERS-1'!$B$5:$J$44,5,FALSE))*VLOOKUP(SDBYLD2!BG$4,'[1]INTERNAL PARAMETERS-1'!$B$5:$J$44,8,FALSE)*VLOOKUP(SDBYLD2!BG$4,'[1]INTERNAL PARAMETERS-1'!$B$5:$J$44,3,FALSE)</f>
        <v>4.0525766563929952</v>
      </c>
      <c r="BH170" s="44">
        <f>SDBYLD1!BH170*VLOOKUP(SDBYLD2!BH$4,'[1]INTERNAL PARAMETERS-1'!$B$5:$J$44,5,FALSE)*VLOOKUP(SDBYLD2!BH$4,'[1]INTERNAL PARAMETERS-1'!$B$5:$J$44,6,FALSE)*VLOOKUP(SDBYLD2!BH$4,'[1]INTERNAL PARAMETERS-1'!$B$5:$J$44,3,FALSE) + SDBYLD1!BH170*(1-VLOOKUP(SDBYLD2!BH$4,'[1]INTERNAL PARAMETERS-1'!$B$5:$J$44,5,FALSE))*VLOOKUP(SDBYLD2!BH$4,'[1]INTERNAL PARAMETERS-1'!$B$5:$J$44,8,FALSE)*VLOOKUP(SDBYLD2!BH$4,'[1]INTERNAL PARAMETERS-1'!$B$5:$J$44,3,FALSE)</f>
        <v>6.0121893138178444E-3</v>
      </c>
      <c r="BI170" s="44">
        <f>SDBYLD1!BI170*VLOOKUP(SDBYLD2!BI$4,'[1]INTERNAL PARAMETERS-1'!$B$5:$J$44,5,FALSE)*VLOOKUP(SDBYLD2!BI$4,'[1]INTERNAL PARAMETERS-1'!$B$5:$J$44,6,FALSE)*VLOOKUP(SDBYLD2!BI$4,'[1]INTERNAL PARAMETERS-1'!$B$5:$J$44,3,FALSE) + SDBYLD1!BI170*(1-VLOOKUP(SDBYLD2!BI$4,'[1]INTERNAL PARAMETERS-1'!$B$5:$J$44,5,FALSE))*VLOOKUP(SDBYLD2!BI$4,'[1]INTERNAL PARAMETERS-1'!$B$5:$J$44,8,FALSE)*VLOOKUP(SDBYLD2!BI$4,'[1]INTERNAL PARAMETERS-1'!$B$5:$J$44,3,FALSE)</f>
        <v>0</v>
      </c>
      <c r="BJ170" s="44">
        <f>SDBYLD1!BJ170*VLOOKUP(SDBYLD2!BJ$4,'[1]INTERNAL PARAMETERS-1'!$B$5:$J$44,5,FALSE)*VLOOKUP(SDBYLD2!BJ$4,'[1]INTERNAL PARAMETERS-1'!$B$5:$J$44,6,FALSE)*VLOOKUP(SDBYLD2!BJ$4,'[1]INTERNAL PARAMETERS-1'!$B$5:$J$44,3,FALSE) + SDBYLD1!BJ170*(1-VLOOKUP(SDBYLD2!BJ$4,'[1]INTERNAL PARAMETERS-1'!$B$5:$J$44,5,FALSE))*VLOOKUP(SDBYLD2!BJ$4,'[1]INTERNAL PARAMETERS-1'!$B$5:$J$44,8,FALSE)*VLOOKUP(SDBYLD2!BJ$4,'[1]INTERNAL PARAMETERS-1'!$B$5:$J$44,3,FALSE)</f>
        <v>0.96426147805311813</v>
      </c>
      <c r="BK170" s="44">
        <f>SDBYLD1!BK170*VLOOKUP(SDBYLD2!BK$4,'[1]INTERNAL PARAMETERS-1'!$B$5:$J$44,5,FALSE)*VLOOKUP(SDBYLD2!BK$4,'[1]INTERNAL PARAMETERS-1'!$B$5:$J$44,6,FALSE)*VLOOKUP(SDBYLD2!BK$4,'[1]INTERNAL PARAMETERS-1'!$B$5:$J$44,3,FALSE) + SDBYLD1!BK170*(1-VLOOKUP(SDBYLD2!BK$4,'[1]INTERNAL PARAMETERS-1'!$B$5:$J$44,5,FALSE))*VLOOKUP(SDBYLD2!BK$4,'[1]INTERNAL PARAMETERS-1'!$B$5:$J$44,8,FALSE)*VLOOKUP(SDBYLD2!BK$4,'[1]INTERNAL PARAMETERS-1'!$B$5:$J$44,3,FALSE)</f>
        <v>1.0460757956408506</v>
      </c>
      <c r="BL170" s="44">
        <f>SDBYLD1!BL170*VLOOKUP(SDBYLD2!BL$4,'[1]INTERNAL PARAMETERS-1'!$B$5:$J$44,5,FALSE)*VLOOKUP(SDBYLD2!BL$4,'[1]INTERNAL PARAMETERS-1'!$B$5:$J$44,6,FALSE)*VLOOKUP(SDBYLD2!BL$4,'[1]INTERNAL PARAMETERS-1'!$B$5:$J$44,3,FALSE) + SDBYLD1!BL170*(1-VLOOKUP(SDBYLD2!BL$4,'[1]INTERNAL PARAMETERS-1'!$B$5:$J$44,5,FALSE))*VLOOKUP(SDBYLD2!BL$4,'[1]INTERNAL PARAMETERS-1'!$B$5:$J$44,8,FALSE)*VLOOKUP(SDBYLD2!BL$4,'[1]INTERNAL PARAMETERS-1'!$B$5:$J$44,3,FALSE)</f>
        <v>2.5648062300615937</v>
      </c>
      <c r="BM170" s="44">
        <f>SDBYLD1!BM170*VLOOKUP(SDBYLD2!BM$4,'[1]INTERNAL PARAMETERS-1'!$B$5:$J$44,5,FALSE)*VLOOKUP(SDBYLD2!BM$4,'[1]INTERNAL PARAMETERS-1'!$B$5:$J$44,6,FALSE)*VLOOKUP(SDBYLD2!BM$4,'[1]INTERNAL PARAMETERS-1'!$B$5:$J$44,3,FALSE) + SDBYLD1!BM170*(1-VLOOKUP(SDBYLD2!BM$4,'[1]INTERNAL PARAMETERS-1'!$B$5:$J$44,5,FALSE))*VLOOKUP(SDBYLD2!BM$4,'[1]INTERNAL PARAMETERS-1'!$B$5:$J$44,8,FALSE)*VLOOKUP(SDBYLD2!BM$4,'[1]INTERNAL PARAMETERS-1'!$B$5:$J$44,3,FALSE)</f>
        <v>0.305810681780534</v>
      </c>
      <c r="BN170" s="44">
        <f>SDBYLD1!BN170*VLOOKUP(SDBYLD2!BN$4,'[1]INTERNAL PARAMETERS-1'!$B$5:$J$44,5,FALSE)*VLOOKUP(SDBYLD2!BN$4,'[1]INTERNAL PARAMETERS-1'!$B$5:$J$44,6,FALSE)*VLOOKUP(SDBYLD2!BN$4,'[1]INTERNAL PARAMETERS-1'!$B$5:$J$44,3,FALSE) + SDBYLD1!BN170*(1-VLOOKUP(SDBYLD2!BN$4,'[1]INTERNAL PARAMETERS-1'!$B$5:$J$44,5,FALSE))*VLOOKUP(SDBYLD2!BN$4,'[1]INTERNAL PARAMETERS-1'!$B$5:$J$44,8,FALSE)*VLOOKUP(SDBYLD2!BN$4,'[1]INTERNAL PARAMETERS-1'!$B$5:$J$44,3,FALSE)</f>
        <v>0.74006403373760388</v>
      </c>
      <c r="BO170" s="44">
        <f>SDBYLD1!BO170*VLOOKUP(SDBYLD2!BO$4,'[1]INTERNAL PARAMETERS-1'!$B$5:$J$44,5,FALSE)*VLOOKUP(SDBYLD2!BO$4,'[1]INTERNAL PARAMETERS-1'!$B$5:$J$44,6,FALSE)*VLOOKUP(SDBYLD2!BO$4,'[1]INTERNAL PARAMETERS-1'!$B$5:$J$44,3,FALSE) + SDBYLD1!BO170*(1-VLOOKUP(SDBYLD2!BO$4,'[1]INTERNAL PARAMETERS-1'!$B$5:$J$44,5,FALSE))*VLOOKUP(SDBYLD2!BO$4,'[1]INTERNAL PARAMETERS-1'!$B$5:$J$44,8,FALSE)*VLOOKUP(SDBYLD2!BO$4,'[1]INTERNAL PARAMETERS-1'!$B$5:$J$44,3,FALSE)</f>
        <v>0.54409686746819053</v>
      </c>
      <c r="BP170" s="44">
        <f>SDBYLD1!BP170*VLOOKUP(SDBYLD2!BP$4,'[1]INTERNAL PARAMETERS-1'!$B$5:$J$44,5,FALSE)*VLOOKUP(SDBYLD2!BP$4,'[1]INTERNAL PARAMETERS-1'!$B$5:$J$44,6,FALSE)*VLOOKUP(SDBYLD2!BP$4,'[1]INTERNAL PARAMETERS-1'!$B$5:$J$44,3,FALSE) + SDBYLD1!BP170*(1-VLOOKUP(SDBYLD2!BP$4,'[1]INTERNAL PARAMETERS-1'!$B$5:$J$44,5,FALSE))*VLOOKUP(SDBYLD2!BP$4,'[1]INTERNAL PARAMETERS-1'!$B$5:$J$44,8,FALSE)*VLOOKUP(SDBYLD2!BP$4,'[1]INTERNAL PARAMETERS-1'!$B$5:$J$44,3,FALSE)</f>
        <v>4.9572050233662186E-2</v>
      </c>
      <c r="BQ170" s="44">
        <f>SDBYLD1!BQ170*VLOOKUP(SDBYLD2!BQ$4,'[1]INTERNAL PARAMETERS-1'!$B$5:$J$44,5,FALSE)*VLOOKUP(SDBYLD2!BQ$4,'[1]INTERNAL PARAMETERS-1'!$B$5:$J$44,6,FALSE)*VLOOKUP(SDBYLD2!BQ$4,'[1]INTERNAL PARAMETERS-1'!$B$5:$J$44,3,FALSE) + SDBYLD1!BQ170*(1-VLOOKUP(SDBYLD2!BQ$4,'[1]INTERNAL PARAMETERS-1'!$B$5:$J$44,5,FALSE))*VLOOKUP(SDBYLD2!BQ$4,'[1]INTERNAL PARAMETERS-1'!$B$5:$J$44,8,FALSE)*VLOOKUP(SDBYLD2!BQ$4,'[1]INTERNAL PARAMETERS-1'!$B$5:$J$44,3,FALSE)</f>
        <v>2.5634366788312901</v>
      </c>
      <c r="BR170" s="44">
        <f>SDBYLD1!BR170*VLOOKUP(SDBYLD2!BR$4,'[1]INTERNAL PARAMETERS-1'!$B$5:$J$44,5,FALSE)*VLOOKUP(SDBYLD2!BR$4,'[1]INTERNAL PARAMETERS-1'!$B$5:$J$44,6,FALSE)*VLOOKUP(SDBYLD2!BR$4,'[1]INTERNAL PARAMETERS-1'!$B$5:$J$44,3,FALSE) + SDBYLD1!BR170*(1-VLOOKUP(SDBYLD2!BR$4,'[1]INTERNAL PARAMETERS-1'!$B$5:$J$44,5,FALSE))*VLOOKUP(SDBYLD2!BR$4,'[1]INTERNAL PARAMETERS-1'!$B$5:$J$44,8,FALSE)*VLOOKUP(SDBYLD2!BR$4,'[1]INTERNAL PARAMETERS-1'!$B$5:$J$44,3,FALSE)</f>
        <v>9.519852616514915E-2</v>
      </c>
      <c r="BS170" s="44">
        <f>SDBYLD1!BS170*VLOOKUP(SDBYLD2!BS$4,'[1]INTERNAL PARAMETERS-1'!$B$5:$J$44,5,FALSE)*VLOOKUP(SDBYLD2!BS$4,'[1]INTERNAL PARAMETERS-1'!$B$5:$J$44,6,FALSE)*VLOOKUP(SDBYLD2!BS$4,'[1]INTERNAL PARAMETERS-1'!$B$5:$J$44,3,FALSE) + SDBYLD1!BS170*(1-VLOOKUP(SDBYLD2!BS$4,'[1]INTERNAL PARAMETERS-1'!$B$5:$J$44,5,FALSE))*VLOOKUP(SDBYLD2!BS$4,'[1]INTERNAL PARAMETERS-1'!$B$5:$J$44,8,FALSE)*VLOOKUP(SDBYLD2!BS$4,'[1]INTERNAL PARAMETERS-1'!$B$5:$J$44,3,FALSE)</f>
        <v>6.257700281998943E-3</v>
      </c>
      <c r="BT170" s="44">
        <f>SDBYLD1!BT170*VLOOKUP(SDBYLD2!BT$4,'[1]INTERNAL PARAMETERS-1'!$B$5:$J$44,5,FALSE)*VLOOKUP(SDBYLD2!BT$4,'[1]INTERNAL PARAMETERS-1'!$B$5:$J$44,6,FALSE)*VLOOKUP(SDBYLD2!BT$4,'[1]INTERNAL PARAMETERS-1'!$B$5:$J$44,3,FALSE) + SDBYLD1!BT170*(1-VLOOKUP(SDBYLD2!BT$4,'[1]INTERNAL PARAMETERS-1'!$B$5:$J$44,5,FALSE))*VLOOKUP(SDBYLD2!BT$4,'[1]INTERNAL PARAMETERS-1'!$B$5:$J$44,8,FALSE)*VLOOKUP(SDBYLD2!BT$4,'[1]INTERNAL PARAMETERS-1'!$B$5:$J$44,3,FALSE)</f>
        <v>0</v>
      </c>
      <c r="BU170" s="44">
        <f>SDBYLD1!BU170*VLOOKUP(SDBYLD2!BU$4,'[1]INTERNAL PARAMETERS-1'!$B$5:$J$44,5,FALSE)*VLOOKUP(SDBYLD2!BU$4,'[1]INTERNAL PARAMETERS-1'!$B$5:$J$44,6,FALSE)*VLOOKUP(SDBYLD2!BU$4,'[1]INTERNAL PARAMETERS-1'!$B$5:$J$44,3,FALSE) + SDBYLD1!BU170*(1-VLOOKUP(SDBYLD2!BU$4,'[1]INTERNAL PARAMETERS-1'!$B$5:$J$44,5,FALSE))*VLOOKUP(SDBYLD2!BU$4,'[1]INTERNAL PARAMETERS-1'!$B$5:$J$44,8,FALSE)*VLOOKUP(SDBYLD2!BU$4,'[1]INTERNAL PARAMETERS-1'!$B$5:$J$44,3,FALSE)</f>
        <v>0</v>
      </c>
      <c r="BV170" s="44">
        <f>SDBYLD1!BV170*VLOOKUP(SDBYLD2!BV$4,'[1]INTERNAL PARAMETERS-1'!$B$5:$J$44,5,FALSE)*VLOOKUP(SDBYLD2!BV$4,'[1]INTERNAL PARAMETERS-1'!$B$5:$J$44,6,FALSE)*VLOOKUP(SDBYLD2!BV$4,'[1]INTERNAL PARAMETERS-1'!$B$5:$J$44,3,FALSE) + SDBYLD1!BV170*(1-VLOOKUP(SDBYLD2!BV$4,'[1]INTERNAL PARAMETERS-1'!$B$5:$J$44,5,FALSE))*VLOOKUP(SDBYLD2!BV$4,'[1]INTERNAL PARAMETERS-1'!$B$5:$J$44,8,FALSE)*VLOOKUP(SDBYLD2!BV$4,'[1]INTERNAL PARAMETERS-1'!$B$5:$J$44,3,FALSE)</f>
        <v>0</v>
      </c>
      <c r="BW170" s="44">
        <f>SDBYLD1!BW170*VLOOKUP(SDBYLD2!BW$4,'[1]INTERNAL PARAMETERS-1'!$B$5:$J$44,5,FALSE)*VLOOKUP(SDBYLD2!BW$4,'[1]INTERNAL PARAMETERS-1'!$B$5:$J$44,6,FALSE)*VLOOKUP(SDBYLD2!BW$4,'[1]INTERNAL PARAMETERS-1'!$B$5:$J$44,3,FALSE) + SDBYLD1!BW170*(1-VLOOKUP(SDBYLD2!BW$4,'[1]INTERNAL PARAMETERS-1'!$B$5:$J$44,5,FALSE))*VLOOKUP(SDBYLD2!BW$4,'[1]INTERNAL PARAMETERS-1'!$B$5:$J$44,8,FALSE)*VLOOKUP(SDBYLD2!BW$4,'[1]INTERNAL PARAMETERS-1'!$B$5:$J$44,3,FALSE)</f>
        <v>0</v>
      </c>
      <c r="BX170" s="44">
        <f>SDBYLD1!BX170*VLOOKUP(SDBYLD2!BX$4,'[1]INTERNAL PARAMETERS-1'!$B$5:$J$44,5,FALSE)*VLOOKUP(SDBYLD2!BX$4,'[1]INTERNAL PARAMETERS-1'!$B$5:$J$44,6,FALSE)*VLOOKUP(SDBYLD2!BX$4,'[1]INTERNAL PARAMETERS-1'!$B$5:$J$44,3,FALSE) + SDBYLD1!BX170*(1-VLOOKUP(SDBYLD2!BX$4,'[1]INTERNAL PARAMETERS-1'!$B$5:$J$44,5,FALSE))*VLOOKUP(SDBYLD2!BX$4,'[1]INTERNAL PARAMETERS-1'!$B$5:$J$44,8,FALSE)*VLOOKUP(SDBYLD2!BX$4,'[1]INTERNAL PARAMETERS-1'!$B$5:$J$44,3,FALSE)</f>
        <v>0</v>
      </c>
      <c r="BY170" s="44">
        <f>SDBYLD1!BY170*VLOOKUP(SDBYLD2!BY$4,'[1]INTERNAL PARAMETERS-1'!$B$5:$J$44,5,FALSE)*VLOOKUP(SDBYLD2!BY$4,'[1]INTERNAL PARAMETERS-1'!$B$5:$J$44,6,FALSE)*VLOOKUP(SDBYLD2!BY$4,'[1]INTERNAL PARAMETERS-1'!$B$5:$J$44,3,FALSE) + SDBYLD1!BY170*(1-VLOOKUP(SDBYLD2!BY$4,'[1]INTERNAL PARAMETERS-1'!$B$5:$J$44,5,FALSE))*VLOOKUP(SDBYLD2!BY$4,'[1]INTERNAL PARAMETERS-1'!$B$5:$J$44,8,FALSE)*VLOOKUP(SDBYLD2!BY$4,'[1]INTERNAL PARAMETERS-1'!$B$5:$J$44,3,FALSE)</f>
        <v>0</v>
      </c>
      <c r="BZ170" s="44">
        <f>SDBYLD1!BZ170*VLOOKUP(SDBYLD2!BZ$4,'[1]INTERNAL PARAMETERS-1'!$B$5:$J$44,5,FALSE)*VLOOKUP(SDBYLD2!BZ$4,'[1]INTERNAL PARAMETERS-1'!$B$5:$J$44,6,FALSE)*VLOOKUP(SDBYLD2!BZ$4,'[1]INTERNAL PARAMETERS-1'!$B$5:$J$44,3,FALSE) + SDBYLD1!BZ170*(1-VLOOKUP(SDBYLD2!BZ$4,'[1]INTERNAL PARAMETERS-1'!$B$5:$J$44,5,FALSE))*VLOOKUP(SDBYLD2!BZ$4,'[1]INTERNAL PARAMETERS-1'!$B$5:$J$44,8,FALSE)*VLOOKUP(SDBYLD2!BZ$4,'[1]INTERNAL PARAMETERS-1'!$B$5:$J$44,3,FALSE)</f>
        <v>1.5546811084719905E-2</v>
      </c>
      <c r="CA170" s="44">
        <f>SDBYLD1!CA170*VLOOKUP(SDBYLD2!CA$4,'[1]INTERNAL PARAMETERS-1'!$B$5:$J$44,5,FALSE)*VLOOKUP(SDBYLD2!CA$4,'[1]INTERNAL PARAMETERS-1'!$B$5:$J$44,6,FALSE)*VLOOKUP(SDBYLD2!CA$4,'[1]INTERNAL PARAMETERS-1'!$B$5:$J$44,3,FALSE) + SDBYLD1!CA170*(1-VLOOKUP(SDBYLD2!CA$4,'[1]INTERNAL PARAMETERS-1'!$B$5:$J$44,5,FALSE))*VLOOKUP(SDBYLD2!CA$4,'[1]INTERNAL PARAMETERS-1'!$B$5:$J$44,8,FALSE)*VLOOKUP(SDBYLD2!CA$4,'[1]INTERNAL PARAMETERS-1'!$B$5:$J$44,3,FALSE)</f>
        <v>0</v>
      </c>
      <c r="CB170" s="44">
        <f>SDBYLD1!CB170*VLOOKUP(SDBYLD2!CB$4,'[1]INTERNAL PARAMETERS-1'!$B$5:$J$44,5,FALSE)*VLOOKUP(SDBYLD2!CB$4,'[1]INTERNAL PARAMETERS-1'!$B$5:$J$44,6,FALSE)*VLOOKUP(SDBYLD2!CB$4,'[1]INTERNAL PARAMETERS-1'!$B$5:$J$44,3,FALSE) + SDBYLD1!CB170*(1-VLOOKUP(SDBYLD2!CB$4,'[1]INTERNAL PARAMETERS-1'!$B$5:$J$44,5,FALSE))*VLOOKUP(SDBYLD2!CB$4,'[1]INTERNAL PARAMETERS-1'!$B$5:$J$44,8,FALSE)*VLOOKUP(SDBYLD2!CB$4,'[1]INTERNAL PARAMETERS-1'!$B$5:$J$44,3,FALSE)</f>
        <v>0</v>
      </c>
      <c r="CC170" s="44">
        <f>SDBYLD1!CC170*VLOOKUP(SDBYLD2!CC$4,'[1]INTERNAL PARAMETERS-1'!$B$5:$J$44,5,FALSE)*VLOOKUP(SDBYLD2!CC$4,'[1]INTERNAL PARAMETERS-1'!$B$5:$J$44,6,FALSE)*VLOOKUP(SDBYLD2!CC$4,'[1]INTERNAL PARAMETERS-1'!$B$5:$J$44,3,FALSE) + SDBYLD1!CC170*(1-VLOOKUP(SDBYLD2!CC$4,'[1]INTERNAL PARAMETERS-1'!$B$5:$J$44,5,FALSE))*VLOOKUP(SDBYLD2!CC$4,'[1]INTERNAL PARAMETERS-1'!$B$5:$J$44,8,FALSE)*VLOOKUP(SDBYLD2!CC$4,'[1]INTERNAL PARAMETERS-1'!$B$5:$J$44,3,FALSE)</f>
        <v>2.1053133448635783E-2</v>
      </c>
      <c r="CD170" s="44">
        <f>SDBYLD1!CD170*VLOOKUP(SDBYLD2!CD$4,'[1]INTERNAL PARAMETERS-1'!$B$5:$J$44,5,FALSE)*VLOOKUP(SDBYLD2!CD$4,'[1]INTERNAL PARAMETERS-1'!$B$5:$J$44,6,FALSE)*VLOOKUP(SDBYLD2!CD$4,'[1]INTERNAL PARAMETERS-1'!$B$5:$J$44,3,FALSE) + SDBYLD1!CD170*(1-VLOOKUP(SDBYLD2!CD$4,'[1]INTERNAL PARAMETERS-1'!$B$5:$J$44,5,FALSE))*VLOOKUP(SDBYLD2!CD$4,'[1]INTERNAL PARAMETERS-1'!$B$5:$J$44,8,FALSE)*VLOOKUP(SDBYLD2!CD$4,'[1]INTERNAL PARAMETERS-1'!$B$5:$J$44,3,FALSE)</f>
        <v>5.3712366543754407E-2</v>
      </c>
      <c r="CE170" s="44">
        <f>SDBYLD1!CE170*VLOOKUP(SDBYLD2!CE$4,'[1]INTERNAL PARAMETERS-1'!$B$5:$J$44,5,FALSE)*VLOOKUP(SDBYLD2!CE$4,'[1]INTERNAL PARAMETERS-1'!$B$5:$J$44,6,FALSE)*VLOOKUP(SDBYLD2!CE$4,'[1]INTERNAL PARAMETERS-1'!$B$5:$J$44,3,FALSE) + SDBYLD1!CE170*(1-VLOOKUP(SDBYLD2!CE$4,'[1]INTERNAL PARAMETERS-1'!$B$5:$J$44,5,FALSE))*VLOOKUP(SDBYLD2!CE$4,'[1]INTERNAL PARAMETERS-1'!$B$5:$J$44,8,FALSE)*VLOOKUP(SDBYLD2!CE$4,'[1]INTERNAL PARAMETERS-1'!$B$5:$J$44,3,FALSE)</f>
        <v>7.8382208222111505E-2</v>
      </c>
      <c r="CF170" s="44">
        <f>SDBYLD1!CF170*VLOOKUP(SDBYLD2!CF$4,'[1]INTERNAL PARAMETERS-1'!$B$5:$J$44,5,FALSE)*VLOOKUP(SDBYLD2!CF$4,'[1]INTERNAL PARAMETERS-1'!$B$5:$J$44,6,FALSE)*VLOOKUP(SDBYLD2!CF$4,'[1]INTERNAL PARAMETERS-1'!$B$5:$J$44,3,FALSE) + SDBYLD1!CF170*(1-VLOOKUP(SDBYLD2!CF$4,'[1]INTERNAL PARAMETERS-1'!$B$5:$J$44,5,FALSE))*VLOOKUP(SDBYLD2!CF$4,'[1]INTERNAL PARAMETERS-1'!$B$5:$J$44,8,FALSE)*VLOOKUP(SDBYLD2!CF$4,'[1]INTERNAL PARAMETERS-1'!$B$5:$J$44,3,FALSE)</f>
        <v>0.37726161152634569</v>
      </c>
      <c r="CG170" s="44">
        <f>SDBYLD1!CG170*VLOOKUP(SDBYLD2!CG$4,'[1]INTERNAL PARAMETERS-1'!$B$5:$J$44,5,FALSE)*VLOOKUP(SDBYLD2!CG$4,'[1]INTERNAL PARAMETERS-1'!$B$5:$J$44,6,FALSE)*VLOOKUP(SDBYLD2!CG$4,'[1]INTERNAL PARAMETERS-1'!$B$5:$J$44,3,FALSE) + SDBYLD1!CG170*(1-VLOOKUP(SDBYLD2!CG$4,'[1]INTERNAL PARAMETERS-1'!$B$5:$J$44,5,FALSE))*VLOOKUP(SDBYLD2!CG$4,'[1]INTERNAL PARAMETERS-1'!$B$5:$J$44,8,FALSE)*VLOOKUP(SDBYLD2!CG$4,'[1]INTERNAL PARAMETERS-1'!$B$5:$J$44,3,FALSE)</f>
        <v>3.5713688533630674E-3</v>
      </c>
      <c r="CH170" s="43">
        <f>SDBYLD1!CH170*VLOOKUP(SDBYLD2!CH$4,'[1]INTERNAL PARAMETERS-1'!$B$5:$J$44,5,FALSE)*VLOOKUP(SDBYLD2!CH$4,'[1]INTERNAL PARAMETERS-1'!$B$5:$J$44,6,FALSE)*VLOOKUP(SDBYLD2!CH$4,'[1]INTERNAL PARAMETERS-1'!$B$5:$J$44,3,FALSE) + SDBYLD1!CH170*(1-VLOOKUP(SDBYLD2!CH$4,'[1]INTERNAL PARAMETERS-1'!$B$5:$J$44,5,FALSE))*VLOOKUP(SDBYLD2!CH$4,'[1]INTERNAL PARAMETERS-1'!$B$5:$J$44,8,FALSE)*VLOOKUP(SDBYLD2!CH$4,'[1]INTERNAL PARAMETERS-1'!$B$5:$J$44,3,FALSE)</f>
        <v>0</v>
      </c>
      <c r="CJ170" s="45">
        <f t="shared" si="4"/>
        <v>2706.0189970408928</v>
      </c>
      <c r="CK170" s="43">
        <f t="shared" si="5"/>
        <v>46.488346800623617</v>
      </c>
    </row>
    <row r="171" spans="2:89" x14ac:dyDescent="0.4">
      <c r="B171" s="58" t="s">
        <v>8</v>
      </c>
      <c r="C171" s="57" t="s">
        <v>50</v>
      </c>
      <c r="D171" s="57" t="s">
        <v>63</v>
      </c>
      <c r="E171" s="133">
        <f>SDBeam!X171</f>
        <v>4960.5583985233206</v>
      </c>
      <c r="F171" s="56">
        <f>'[1]INTERNAL PARAMETERS-1'!M9</f>
        <v>63.875</v>
      </c>
      <c r="G171" s="45">
        <f>SDBYLD1!G171*VLOOKUP(SDBYLD2!G$4,'[1]INTERNAL PARAMETERS-1'!$B$5:$J$44,5,FALSE)*VLOOKUP(SDBYLD2!G$4,'[1]INTERNAL PARAMETERS-1'!$B$5:$J$44,7,FALSE)*SDBYLD2!$F171 + SDBYLD1!G171*(1-VLOOKUP(SDBYLD2!G$4,'[1]INTERNAL PARAMETERS-1'!$B$5:$J$44,5,FALSE))*VLOOKUP(SDBYLD2!G$4,'[1]INTERNAL PARAMETERS-1'!$B$5:$J$44,9,FALSE)*SDBYLD2!$F171</f>
        <v>866.45776118125946</v>
      </c>
      <c r="H171" s="44">
        <f>SDBYLD1!H171*VLOOKUP(SDBYLD2!H$4,'[1]INTERNAL PARAMETERS-1'!$B$5:$J$44,5,FALSE)*VLOOKUP(SDBYLD2!H$4,'[1]INTERNAL PARAMETERS-1'!$B$5:$J$44,7,FALSE)*SDBYLD2!$F171 + SDBYLD1!H171*(1-VLOOKUP(SDBYLD2!H$4,'[1]INTERNAL PARAMETERS-1'!$B$5:$J$44,5,FALSE))*VLOOKUP(SDBYLD2!H$4,'[1]INTERNAL PARAMETERS-1'!$B$5:$J$44,9,FALSE)*SDBYLD2!$F171</f>
        <v>793.11026851457711</v>
      </c>
      <c r="I171" s="44">
        <f>SDBYLD1!I171*VLOOKUP(SDBYLD2!I$4,'[1]INTERNAL PARAMETERS-1'!$B$5:$J$44,5,FALSE)*VLOOKUP(SDBYLD2!I$4,'[1]INTERNAL PARAMETERS-1'!$B$5:$J$44,7,FALSE)*SDBYLD2!$F171 + SDBYLD1!I171*(1-VLOOKUP(SDBYLD2!I$4,'[1]INTERNAL PARAMETERS-1'!$B$5:$J$44,5,FALSE))*VLOOKUP(SDBYLD2!I$4,'[1]INTERNAL PARAMETERS-1'!$B$5:$J$44,9,FALSE)*SDBYLD2!$F171</f>
        <v>885.08993274028376</v>
      </c>
      <c r="J171" s="44">
        <f>SDBYLD1!J171*VLOOKUP(SDBYLD2!J$4,'[1]INTERNAL PARAMETERS-1'!$B$5:$J$44,5,FALSE)*VLOOKUP(SDBYLD2!J$4,'[1]INTERNAL PARAMETERS-1'!$B$5:$J$44,7,FALSE)*SDBYLD2!$F171 + SDBYLD1!J171*(1-VLOOKUP(SDBYLD2!J$4,'[1]INTERNAL PARAMETERS-1'!$B$5:$J$44,5,FALSE))*VLOOKUP(SDBYLD2!J$4,'[1]INTERNAL PARAMETERS-1'!$B$5:$J$44,9,FALSE)*SDBYLD2!$F171</f>
        <v>0</v>
      </c>
      <c r="K171" s="44">
        <f>SDBYLD1!K171*VLOOKUP(SDBYLD2!K$4,'[1]INTERNAL PARAMETERS-1'!$B$5:$J$44,5,FALSE)*VLOOKUP(SDBYLD2!K$4,'[1]INTERNAL PARAMETERS-1'!$B$5:$J$44,7,FALSE)*SDBYLD2!$F171 + SDBYLD1!K171*(1-VLOOKUP(SDBYLD2!K$4,'[1]INTERNAL PARAMETERS-1'!$B$5:$J$44,5,FALSE))*VLOOKUP(SDBYLD2!K$4,'[1]INTERNAL PARAMETERS-1'!$B$5:$J$44,9,FALSE)*SDBYLD2!$F171</f>
        <v>0</v>
      </c>
      <c r="L171" s="44">
        <f>SDBYLD1!L171*VLOOKUP(SDBYLD2!L$4,'[1]INTERNAL PARAMETERS-1'!$B$5:$J$44,5,FALSE)*VLOOKUP(SDBYLD2!L$4,'[1]INTERNAL PARAMETERS-1'!$B$5:$J$44,7,FALSE)*SDBYLD2!$F171 + SDBYLD1!L171*(1-VLOOKUP(SDBYLD2!L$4,'[1]INTERNAL PARAMETERS-1'!$B$5:$J$44,5,FALSE))*VLOOKUP(SDBYLD2!L$4,'[1]INTERNAL PARAMETERS-1'!$B$5:$J$44,9,FALSE)*SDBYLD2!$F171</f>
        <v>0</v>
      </c>
      <c r="M171" s="44">
        <f>SDBYLD1!M171*VLOOKUP(SDBYLD2!M$4,'[1]INTERNAL PARAMETERS-1'!$B$5:$J$44,5,FALSE)*VLOOKUP(SDBYLD2!M$4,'[1]INTERNAL PARAMETERS-1'!$B$5:$J$44,7,FALSE)*SDBYLD2!$F171 + SDBYLD1!M171*(1-VLOOKUP(SDBYLD2!M$4,'[1]INTERNAL PARAMETERS-1'!$B$5:$J$44,5,FALSE))*VLOOKUP(SDBYLD2!M$4,'[1]INTERNAL PARAMETERS-1'!$B$5:$J$44,9,FALSE)*SDBYLD2!$F171</f>
        <v>7.6179865480303564</v>
      </c>
      <c r="N171" s="44">
        <f>SDBYLD1!N171*VLOOKUP(SDBYLD2!N$4,'[1]INTERNAL PARAMETERS-1'!$B$5:$J$44,5,FALSE)*VLOOKUP(SDBYLD2!N$4,'[1]INTERNAL PARAMETERS-1'!$B$5:$J$44,7,FALSE)*SDBYLD2!$F171 + SDBYLD1!N171*(1-VLOOKUP(SDBYLD2!N$4,'[1]INTERNAL PARAMETERS-1'!$B$5:$J$44,5,FALSE))*VLOOKUP(SDBYLD2!N$4,'[1]INTERNAL PARAMETERS-1'!$B$5:$J$44,9,FALSE)*SDBYLD2!$F171</f>
        <v>3.5725714175565879</v>
      </c>
      <c r="O171" s="44">
        <f>SDBYLD1!O171*VLOOKUP(SDBYLD2!O$4,'[1]INTERNAL PARAMETERS-1'!$B$5:$J$44,5,FALSE)*VLOOKUP(SDBYLD2!O$4,'[1]INTERNAL PARAMETERS-1'!$B$5:$J$44,7,FALSE)*SDBYLD2!$F171 + SDBYLD1!O171*(1-VLOOKUP(SDBYLD2!O$4,'[1]INTERNAL PARAMETERS-1'!$B$5:$J$44,5,FALSE))*VLOOKUP(SDBYLD2!O$4,'[1]INTERNAL PARAMETERS-1'!$B$5:$J$44,9,FALSE)*SDBYLD2!$F171</f>
        <v>0</v>
      </c>
      <c r="P171" s="44">
        <f>SDBYLD1!P171*VLOOKUP(SDBYLD2!P$4,'[1]INTERNAL PARAMETERS-1'!$B$5:$J$44,5,FALSE)*VLOOKUP(SDBYLD2!P$4,'[1]INTERNAL PARAMETERS-1'!$B$5:$J$44,7,FALSE)*SDBYLD2!$F171 + SDBYLD1!P171*(1-VLOOKUP(SDBYLD2!P$4,'[1]INTERNAL PARAMETERS-1'!$B$5:$J$44,5,FALSE))*VLOOKUP(SDBYLD2!P$4,'[1]INTERNAL PARAMETERS-1'!$B$5:$J$44,9,FALSE)*SDBYLD2!$F171</f>
        <v>0</v>
      </c>
      <c r="Q171" s="44">
        <f>SDBYLD1!Q171*VLOOKUP(SDBYLD2!Q$4,'[1]INTERNAL PARAMETERS-1'!$B$5:$J$44,5,FALSE)*VLOOKUP(SDBYLD2!Q$4,'[1]INTERNAL PARAMETERS-1'!$B$5:$J$44,7,FALSE)*SDBYLD2!$F171 + SDBYLD1!Q171*(1-VLOOKUP(SDBYLD2!Q$4,'[1]INTERNAL PARAMETERS-1'!$B$5:$J$44,5,FALSE))*VLOOKUP(SDBYLD2!Q$4,'[1]INTERNAL PARAMETERS-1'!$B$5:$J$44,9,FALSE)*SDBYLD2!$F171</f>
        <v>0</v>
      </c>
      <c r="R171" s="44">
        <f>SDBYLD1!R171*VLOOKUP(SDBYLD2!R$4,'[1]INTERNAL PARAMETERS-1'!$B$5:$J$44,5,FALSE)*VLOOKUP(SDBYLD2!R$4,'[1]INTERNAL PARAMETERS-1'!$B$5:$J$44,7,FALSE)*SDBYLD2!$F171 + SDBYLD1!R171*(1-VLOOKUP(SDBYLD2!R$4,'[1]INTERNAL PARAMETERS-1'!$B$5:$J$44,5,FALSE))*VLOOKUP(SDBYLD2!R$4,'[1]INTERNAL PARAMETERS-1'!$B$5:$J$44,9,FALSE)*SDBYLD2!$F171</f>
        <v>7.5654994066749115</v>
      </c>
      <c r="S171" s="44">
        <f>SDBYLD1!S171*VLOOKUP(SDBYLD2!S$4,'[1]INTERNAL PARAMETERS-1'!$B$5:$J$44,5,FALSE)*VLOOKUP(SDBYLD2!S$4,'[1]INTERNAL PARAMETERS-1'!$B$5:$J$44,7,FALSE)*SDBYLD2!$F171 + SDBYLD1!S171*(1-VLOOKUP(SDBYLD2!S$4,'[1]INTERNAL PARAMETERS-1'!$B$5:$J$44,5,FALSE))*VLOOKUP(SDBYLD2!S$4,'[1]INTERNAL PARAMETERS-1'!$B$5:$J$44,9,FALSE)*SDBYLD2!$F171</f>
        <v>155.41889321838849</v>
      </c>
      <c r="T171" s="44">
        <f>SDBYLD1!T171*VLOOKUP(SDBYLD2!T$4,'[1]INTERNAL PARAMETERS-1'!$B$5:$J$44,5,FALSE)*VLOOKUP(SDBYLD2!T$4,'[1]INTERNAL PARAMETERS-1'!$B$5:$J$44,7,FALSE)*SDBYLD2!$F171 + SDBYLD1!T171*(1-VLOOKUP(SDBYLD2!T$4,'[1]INTERNAL PARAMETERS-1'!$B$5:$J$44,5,FALSE))*VLOOKUP(SDBYLD2!T$4,'[1]INTERNAL PARAMETERS-1'!$B$5:$J$44,9,FALSE)*SDBYLD2!$F171</f>
        <v>28.370622775030917</v>
      </c>
      <c r="U171" s="44">
        <f>SDBYLD1!U171*VLOOKUP(SDBYLD2!U$4,'[1]INTERNAL PARAMETERS-1'!$B$5:$J$44,5,FALSE)*VLOOKUP(SDBYLD2!U$4,'[1]INTERNAL PARAMETERS-1'!$B$5:$J$44,7,FALSE)*SDBYLD2!$F171 + SDBYLD1!U171*(1-VLOOKUP(SDBYLD2!U$4,'[1]INTERNAL PARAMETERS-1'!$B$5:$J$44,5,FALSE))*VLOOKUP(SDBYLD2!U$4,'[1]INTERNAL PARAMETERS-1'!$B$5:$J$44,9,FALSE)*SDBYLD2!$F171</f>
        <v>20.185252288510043</v>
      </c>
      <c r="V171" s="44">
        <f>SDBYLD1!V171*VLOOKUP(SDBYLD2!V$4,'[1]INTERNAL PARAMETERS-1'!$B$5:$J$44,5,FALSE)*VLOOKUP(SDBYLD2!V$4,'[1]INTERNAL PARAMETERS-1'!$B$5:$J$44,7,FALSE)*SDBYLD2!$F171 + SDBYLD1!V171*(1-VLOOKUP(SDBYLD2!V$4,'[1]INTERNAL PARAMETERS-1'!$B$5:$J$44,5,FALSE))*VLOOKUP(SDBYLD2!V$4,'[1]INTERNAL PARAMETERS-1'!$B$5:$J$44,9,FALSE)*SDBYLD2!$F171</f>
        <v>79.45290531378626</v>
      </c>
      <c r="W171" s="44">
        <f>SDBYLD1!W171*VLOOKUP(SDBYLD2!W$4,'[1]INTERNAL PARAMETERS-1'!$B$5:$J$44,5,FALSE)*VLOOKUP(SDBYLD2!W$4,'[1]INTERNAL PARAMETERS-1'!$B$5:$J$44,7,FALSE)*SDBYLD2!$F171 + SDBYLD1!W171*(1-VLOOKUP(SDBYLD2!W$4,'[1]INTERNAL PARAMETERS-1'!$B$5:$J$44,5,FALSE))*VLOOKUP(SDBYLD2!W$4,'[1]INTERNAL PARAMETERS-1'!$B$5:$J$44,9,FALSE)*SDBYLD2!$F171</f>
        <v>0</v>
      </c>
      <c r="X171" s="44">
        <f>SDBYLD1!X171*VLOOKUP(SDBYLD2!X$4,'[1]INTERNAL PARAMETERS-1'!$B$5:$J$44,5,FALSE)*VLOOKUP(SDBYLD2!X$4,'[1]INTERNAL PARAMETERS-1'!$B$5:$J$44,7,FALSE)*SDBYLD2!$F171 + SDBYLD1!X171*(1-VLOOKUP(SDBYLD2!X$4,'[1]INTERNAL PARAMETERS-1'!$B$5:$J$44,5,FALSE))*VLOOKUP(SDBYLD2!X$4,'[1]INTERNAL PARAMETERS-1'!$B$5:$J$44,9,FALSE)*SDBYLD2!$F171</f>
        <v>0</v>
      </c>
      <c r="Y171" s="44">
        <f>SDBYLD1!Y171*VLOOKUP(SDBYLD2!Y$4,'[1]INTERNAL PARAMETERS-1'!$B$5:$J$44,5,FALSE)*VLOOKUP(SDBYLD2!Y$4,'[1]INTERNAL PARAMETERS-1'!$B$5:$J$44,7,FALSE)*SDBYLD2!$F171 + SDBYLD1!Y171*(1-VLOOKUP(SDBYLD2!Y$4,'[1]INTERNAL PARAMETERS-1'!$B$5:$J$44,5,FALSE))*VLOOKUP(SDBYLD2!Y$4,'[1]INTERNAL PARAMETERS-1'!$B$5:$J$44,9,FALSE)*SDBYLD2!$F171</f>
        <v>0</v>
      </c>
      <c r="Z171" s="44">
        <f>SDBYLD1!Z171*VLOOKUP(SDBYLD2!Z$4,'[1]INTERNAL PARAMETERS-1'!$B$5:$J$44,5,FALSE)*VLOOKUP(SDBYLD2!Z$4,'[1]INTERNAL PARAMETERS-1'!$B$5:$J$44,7,FALSE)*SDBYLD2!$F171 + SDBYLD1!Z171*(1-VLOOKUP(SDBYLD2!Z$4,'[1]INTERNAL PARAMETERS-1'!$B$5:$J$44,5,FALSE))*VLOOKUP(SDBYLD2!Z$4,'[1]INTERNAL PARAMETERS-1'!$B$5:$J$44,9,FALSE)*SDBYLD2!$F171</f>
        <v>0</v>
      </c>
      <c r="AA171" s="44">
        <f>SDBYLD1!AA171*VLOOKUP(SDBYLD2!AA$4,'[1]INTERNAL PARAMETERS-1'!$B$5:$J$44,5,FALSE)*VLOOKUP(SDBYLD2!AA$4,'[1]INTERNAL PARAMETERS-1'!$B$5:$J$44,7,FALSE)*SDBYLD2!$F171 + SDBYLD1!AA171*(1-VLOOKUP(SDBYLD2!AA$4,'[1]INTERNAL PARAMETERS-1'!$B$5:$J$44,5,FALSE))*VLOOKUP(SDBYLD2!AA$4,'[1]INTERNAL PARAMETERS-1'!$B$5:$J$44,9,FALSE)*SDBYLD2!$F171</f>
        <v>0</v>
      </c>
      <c r="AB171" s="44">
        <f>SDBYLD1!AB171*VLOOKUP(SDBYLD2!AB$4,'[1]INTERNAL PARAMETERS-1'!$B$5:$J$44,5,FALSE)*VLOOKUP(SDBYLD2!AB$4,'[1]INTERNAL PARAMETERS-1'!$B$5:$J$44,7,FALSE)*SDBYLD2!$F171 + SDBYLD1!AB171*(1-VLOOKUP(SDBYLD2!AB$4,'[1]INTERNAL PARAMETERS-1'!$B$5:$J$44,5,FALSE))*VLOOKUP(SDBYLD2!AB$4,'[1]INTERNAL PARAMETERS-1'!$B$5:$J$44,9,FALSE)*SDBYLD2!$F171</f>
        <v>0</v>
      </c>
      <c r="AC171" s="44">
        <f>SDBYLD1!AC171*VLOOKUP(SDBYLD2!AC$4,'[1]INTERNAL PARAMETERS-1'!$B$5:$J$44,5,FALSE)*VLOOKUP(SDBYLD2!AC$4,'[1]INTERNAL PARAMETERS-1'!$B$5:$J$44,7,FALSE)*SDBYLD2!$F171 + SDBYLD1!AC171*(1-VLOOKUP(SDBYLD2!AC$4,'[1]INTERNAL PARAMETERS-1'!$B$5:$J$44,5,FALSE))*VLOOKUP(SDBYLD2!AC$4,'[1]INTERNAL PARAMETERS-1'!$B$5:$J$44,9,FALSE)*SDBYLD2!$F171</f>
        <v>0</v>
      </c>
      <c r="AD171" s="44">
        <f>SDBYLD1!AD171*VLOOKUP(SDBYLD2!AD$4,'[1]INTERNAL PARAMETERS-1'!$B$5:$J$44,5,FALSE)*VLOOKUP(SDBYLD2!AD$4,'[1]INTERNAL PARAMETERS-1'!$B$5:$J$44,7,FALSE)*SDBYLD2!$F171 + SDBYLD1!AD171*(1-VLOOKUP(SDBYLD2!AD$4,'[1]INTERNAL PARAMETERS-1'!$B$5:$J$44,5,FALSE))*VLOOKUP(SDBYLD2!AD$4,'[1]INTERNAL PARAMETERS-1'!$B$5:$J$44,9,FALSE)*SDBYLD2!$F171</f>
        <v>0</v>
      </c>
      <c r="AE171" s="44">
        <f>SDBYLD1!AE171*VLOOKUP(SDBYLD2!AE$4,'[1]INTERNAL PARAMETERS-1'!$B$5:$J$44,5,FALSE)*VLOOKUP(SDBYLD2!AE$4,'[1]INTERNAL PARAMETERS-1'!$B$5:$J$44,7,FALSE)*SDBYLD2!$F171 + SDBYLD1!AE171*(1-VLOOKUP(SDBYLD2!AE$4,'[1]INTERNAL PARAMETERS-1'!$B$5:$J$44,5,FALSE))*VLOOKUP(SDBYLD2!AE$4,'[1]INTERNAL PARAMETERS-1'!$B$5:$J$44,9,FALSE)*SDBYLD2!$F171</f>
        <v>0</v>
      </c>
      <c r="AF171" s="44">
        <f>SDBYLD1!AF171*VLOOKUP(SDBYLD2!AF$4,'[1]INTERNAL PARAMETERS-1'!$B$5:$J$44,5,FALSE)*VLOOKUP(SDBYLD2!AF$4,'[1]INTERNAL PARAMETERS-1'!$B$5:$J$44,7,FALSE)*SDBYLD2!$F171 + SDBYLD1!AF171*(1-VLOOKUP(SDBYLD2!AF$4,'[1]INTERNAL PARAMETERS-1'!$B$5:$J$44,5,FALSE))*VLOOKUP(SDBYLD2!AF$4,'[1]INTERNAL PARAMETERS-1'!$B$5:$J$44,9,FALSE)*SDBYLD2!$F171</f>
        <v>6.1465563555553473</v>
      </c>
      <c r="AG171" s="44">
        <f>SDBYLD1!AG171*VLOOKUP(SDBYLD2!AG$4,'[1]INTERNAL PARAMETERS-1'!$B$5:$J$44,5,FALSE)*VLOOKUP(SDBYLD2!AG$4,'[1]INTERNAL PARAMETERS-1'!$B$5:$J$44,7,FALSE)*SDBYLD2!$F171 + SDBYLD1!AG171*(1-VLOOKUP(SDBYLD2!AG$4,'[1]INTERNAL PARAMETERS-1'!$B$5:$J$44,5,FALSE))*VLOOKUP(SDBYLD2!AG$4,'[1]INTERNAL PARAMETERS-1'!$B$5:$J$44,9,FALSE)*SDBYLD2!$F171</f>
        <v>0</v>
      </c>
      <c r="AH171" s="44">
        <f>SDBYLD1!AH171*VLOOKUP(SDBYLD2!AH$4,'[1]INTERNAL PARAMETERS-1'!$B$5:$J$44,5,FALSE)*VLOOKUP(SDBYLD2!AH$4,'[1]INTERNAL PARAMETERS-1'!$B$5:$J$44,7,FALSE)*SDBYLD2!$F171 + SDBYLD1!AH171*(1-VLOOKUP(SDBYLD2!AH$4,'[1]INTERNAL PARAMETERS-1'!$B$5:$J$44,5,FALSE))*VLOOKUP(SDBYLD2!AH$4,'[1]INTERNAL PARAMETERS-1'!$B$5:$J$44,9,FALSE)*SDBYLD2!$F171</f>
        <v>0</v>
      </c>
      <c r="AI171" s="44">
        <f>SDBYLD1!AI171*VLOOKUP(SDBYLD2!AI$4,'[1]INTERNAL PARAMETERS-1'!$B$5:$J$44,5,FALSE)*VLOOKUP(SDBYLD2!AI$4,'[1]INTERNAL PARAMETERS-1'!$B$5:$J$44,7,FALSE)*SDBYLD2!$F171 + SDBYLD1!AI171*(1-VLOOKUP(SDBYLD2!AI$4,'[1]INTERNAL PARAMETERS-1'!$B$5:$J$44,5,FALSE))*VLOOKUP(SDBYLD2!AI$4,'[1]INTERNAL PARAMETERS-1'!$B$5:$J$44,9,FALSE)*SDBYLD2!$F171</f>
        <v>0.26267334852800633</v>
      </c>
      <c r="AJ171" s="44">
        <f>SDBYLD1!AJ171*VLOOKUP(SDBYLD2!AJ$4,'[1]INTERNAL PARAMETERS-1'!$B$5:$J$44,5,FALSE)*VLOOKUP(SDBYLD2!AJ$4,'[1]INTERNAL PARAMETERS-1'!$B$5:$J$44,7,FALSE)*SDBYLD2!$F171 + SDBYLD1!AJ171*(1-VLOOKUP(SDBYLD2!AJ$4,'[1]INTERNAL PARAMETERS-1'!$B$5:$J$44,5,FALSE))*VLOOKUP(SDBYLD2!AJ$4,'[1]INTERNAL PARAMETERS-1'!$B$5:$J$44,9,FALSE)*SDBYLD2!$F171</f>
        <v>10.244260592592246</v>
      </c>
      <c r="AK171" s="44">
        <f>SDBYLD1!AK171*VLOOKUP(SDBYLD2!AK$4,'[1]INTERNAL PARAMETERS-1'!$B$5:$J$44,5,FALSE)*VLOOKUP(SDBYLD2!AK$4,'[1]INTERNAL PARAMETERS-1'!$B$5:$J$44,7,FALSE)*SDBYLD2!$F171 + SDBYLD1!AK171*(1-VLOOKUP(SDBYLD2!AK$4,'[1]INTERNAL PARAMETERS-1'!$B$5:$J$44,5,FALSE))*VLOOKUP(SDBYLD2!AK$4,'[1]INTERNAL PARAMETERS-1'!$B$5:$J$44,9,FALSE)*SDBYLD2!$F171</f>
        <v>0</v>
      </c>
      <c r="AL171" s="44">
        <f>SDBYLD1!AL171*VLOOKUP(SDBYLD2!AL$4,'[1]INTERNAL PARAMETERS-1'!$B$5:$J$44,5,FALSE)*VLOOKUP(SDBYLD2!AL$4,'[1]INTERNAL PARAMETERS-1'!$B$5:$J$44,7,FALSE)*SDBYLD2!$F171 + SDBYLD1!AL171*(1-VLOOKUP(SDBYLD2!AL$4,'[1]INTERNAL PARAMETERS-1'!$B$5:$J$44,5,FALSE))*VLOOKUP(SDBYLD2!AL$4,'[1]INTERNAL PARAMETERS-1'!$B$5:$J$44,9,FALSE)*SDBYLD2!$F171</f>
        <v>0</v>
      </c>
      <c r="AM171" s="44">
        <f>SDBYLD1!AM171*VLOOKUP(SDBYLD2!AM$4,'[1]INTERNAL PARAMETERS-1'!$B$5:$J$44,5,FALSE)*VLOOKUP(SDBYLD2!AM$4,'[1]INTERNAL PARAMETERS-1'!$B$5:$J$44,7,FALSE)*SDBYLD2!$F171 + SDBYLD1!AM171*(1-VLOOKUP(SDBYLD2!AM$4,'[1]INTERNAL PARAMETERS-1'!$B$5:$J$44,5,FALSE))*VLOOKUP(SDBYLD2!AM$4,'[1]INTERNAL PARAMETERS-1'!$B$5:$J$44,9,FALSE)*SDBYLD2!$F171</f>
        <v>0</v>
      </c>
      <c r="AN171" s="44">
        <f>SDBYLD1!AN171*VLOOKUP(SDBYLD2!AN$4,'[1]INTERNAL PARAMETERS-1'!$B$5:$J$44,5,FALSE)*VLOOKUP(SDBYLD2!AN$4,'[1]INTERNAL PARAMETERS-1'!$B$5:$J$44,7,FALSE)*SDBYLD2!$F171 + SDBYLD1!AN171*(1-VLOOKUP(SDBYLD2!AN$4,'[1]INTERNAL PARAMETERS-1'!$B$5:$J$44,5,FALSE))*VLOOKUP(SDBYLD2!AN$4,'[1]INTERNAL PARAMETERS-1'!$B$5:$J$44,9,FALSE)*SDBYLD2!$F171</f>
        <v>0</v>
      </c>
      <c r="AO171" s="44">
        <f>SDBYLD1!AO171*VLOOKUP(SDBYLD2!AO$4,'[1]INTERNAL PARAMETERS-1'!$B$5:$J$44,5,FALSE)*VLOOKUP(SDBYLD2!AO$4,'[1]INTERNAL PARAMETERS-1'!$B$5:$J$44,7,FALSE)*SDBYLD2!$F171 + SDBYLD1!AO171*(1-VLOOKUP(SDBYLD2!AO$4,'[1]INTERNAL PARAMETERS-1'!$B$5:$J$44,5,FALSE))*VLOOKUP(SDBYLD2!AO$4,'[1]INTERNAL PARAMETERS-1'!$B$5:$J$44,9,FALSE)*SDBYLD2!$F171</f>
        <v>0</v>
      </c>
      <c r="AP171" s="44">
        <f>SDBYLD1!AP171*VLOOKUP(SDBYLD2!AP$4,'[1]INTERNAL PARAMETERS-1'!$B$5:$J$44,5,FALSE)*VLOOKUP(SDBYLD2!AP$4,'[1]INTERNAL PARAMETERS-1'!$B$5:$J$44,7,FALSE)*SDBYLD2!$F171 + SDBYLD1!AP171*(1-VLOOKUP(SDBYLD2!AP$4,'[1]INTERNAL PARAMETERS-1'!$B$5:$J$44,5,FALSE))*VLOOKUP(SDBYLD2!AP$4,'[1]INTERNAL PARAMETERS-1'!$B$5:$J$44,9,FALSE)*SDBYLD2!$F171</f>
        <v>0</v>
      </c>
      <c r="AQ171" s="44">
        <f>SDBYLD1!AQ171*VLOOKUP(SDBYLD2!AQ$4,'[1]INTERNAL PARAMETERS-1'!$B$5:$J$44,5,FALSE)*VLOOKUP(SDBYLD2!AQ$4,'[1]INTERNAL PARAMETERS-1'!$B$5:$J$44,7,FALSE)*SDBYLD2!$F171 + SDBYLD1!AQ171*(1-VLOOKUP(SDBYLD2!AQ$4,'[1]INTERNAL PARAMETERS-1'!$B$5:$J$44,5,FALSE))*VLOOKUP(SDBYLD2!AQ$4,'[1]INTERNAL PARAMETERS-1'!$B$5:$J$44,9,FALSE)*SDBYLD2!$F171</f>
        <v>0</v>
      </c>
      <c r="AR171" s="44">
        <f>SDBYLD1!AR171*VLOOKUP(SDBYLD2!AR$4,'[1]INTERNAL PARAMETERS-1'!$B$5:$J$44,5,FALSE)*VLOOKUP(SDBYLD2!AR$4,'[1]INTERNAL PARAMETERS-1'!$B$5:$J$44,7,FALSE)*SDBYLD2!$F171 + SDBYLD1!AR171*(1-VLOOKUP(SDBYLD2!AR$4,'[1]INTERNAL PARAMETERS-1'!$B$5:$J$44,5,FALSE))*VLOOKUP(SDBYLD2!AR$4,'[1]INTERNAL PARAMETERS-1'!$B$5:$J$44,9,FALSE)*SDBYLD2!$F171</f>
        <v>0</v>
      </c>
      <c r="AS171" s="44">
        <f>SDBYLD1!AS171*VLOOKUP(SDBYLD2!AS$4,'[1]INTERNAL PARAMETERS-1'!$B$5:$J$44,5,FALSE)*VLOOKUP(SDBYLD2!AS$4,'[1]INTERNAL PARAMETERS-1'!$B$5:$J$44,7,FALSE)*SDBYLD2!$F171 + SDBYLD1!AS171*(1-VLOOKUP(SDBYLD2!AS$4,'[1]INTERNAL PARAMETERS-1'!$B$5:$J$44,5,FALSE))*VLOOKUP(SDBYLD2!AS$4,'[1]INTERNAL PARAMETERS-1'!$B$5:$J$44,9,FALSE)*SDBYLD2!$F171</f>
        <v>0</v>
      </c>
      <c r="AT171" s="43">
        <f>SDBYLD1!AT171*VLOOKUP(SDBYLD2!AT$4,'[1]INTERNAL PARAMETERS-1'!$B$5:$J$44,5,FALSE)*VLOOKUP(SDBYLD2!AT$4,'[1]INTERNAL PARAMETERS-1'!$B$5:$J$44,7,FALSE)*SDBYLD2!$F171 + SDBYLD1!AT171*(1-VLOOKUP(SDBYLD2!AT$4,'[1]INTERNAL PARAMETERS-1'!$B$5:$J$44,5,FALSE))*VLOOKUP(SDBYLD2!AT$4,'[1]INTERNAL PARAMETERS-1'!$B$5:$J$44,9,FALSE)*SDBYLD2!$F171</f>
        <v>0</v>
      </c>
      <c r="AU171" s="45">
        <f>SDBYLD1!AU171*VLOOKUP(SDBYLD2!AU$4,'[1]INTERNAL PARAMETERS-1'!$B$5:$J$44,5,FALSE)*VLOOKUP(SDBYLD2!AU$4,'[1]INTERNAL PARAMETERS-1'!$B$5:$J$44,6,FALSE)*VLOOKUP(SDBYLD2!AU$4,'[1]INTERNAL PARAMETERS-1'!$B$5:$J$44,3,FALSE) + SDBYLD1!AU171*(1-VLOOKUP(SDBYLD2!AU$4,'[1]INTERNAL PARAMETERS-1'!$B$5:$J$44,5,FALSE))*VLOOKUP(SDBYLD2!AU$4,'[1]INTERNAL PARAMETERS-1'!$B$5:$J$44,8,FALSE)*VLOOKUP(SDBYLD2!AU$4,'[1]INTERNAL PARAMETERS-1'!$B$5:$J$44,3,FALSE)</f>
        <v>0</v>
      </c>
      <c r="AV171" s="44">
        <f>SDBYLD1!AV171*VLOOKUP(SDBYLD2!AV$4,'[1]INTERNAL PARAMETERS-1'!$B$5:$J$44,5,FALSE)*VLOOKUP(SDBYLD2!AV$4,'[1]INTERNAL PARAMETERS-1'!$B$5:$J$44,6,FALSE)*VLOOKUP(SDBYLD2!AV$4,'[1]INTERNAL PARAMETERS-1'!$B$5:$J$44,3,FALSE) + SDBYLD1!AV171*(1-VLOOKUP(SDBYLD2!AV$4,'[1]INTERNAL PARAMETERS-1'!$B$5:$J$44,5,FALSE))*VLOOKUP(SDBYLD2!AV$4,'[1]INTERNAL PARAMETERS-1'!$B$5:$J$44,8,FALSE)*VLOOKUP(SDBYLD2!AV$4,'[1]INTERNAL PARAMETERS-1'!$B$5:$J$44,3,FALSE)</f>
        <v>0</v>
      </c>
      <c r="AW171" s="44">
        <f>SDBYLD1!AW171*VLOOKUP(SDBYLD2!AW$4,'[1]INTERNAL PARAMETERS-1'!$B$5:$J$44,5,FALSE)*VLOOKUP(SDBYLD2!AW$4,'[1]INTERNAL PARAMETERS-1'!$B$5:$J$44,6,FALSE)*VLOOKUP(SDBYLD2!AW$4,'[1]INTERNAL PARAMETERS-1'!$B$5:$J$44,3,FALSE) + SDBYLD1!AW171*(1-VLOOKUP(SDBYLD2!AW$4,'[1]INTERNAL PARAMETERS-1'!$B$5:$J$44,5,FALSE))*VLOOKUP(SDBYLD2!AW$4,'[1]INTERNAL PARAMETERS-1'!$B$5:$J$44,8,FALSE)*VLOOKUP(SDBYLD2!AW$4,'[1]INTERNAL PARAMETERS-1'!$B$5:$J$44,3,FALSE)</f>
        <v>16.360167357906334</v>
      </c>
      <c r="AX171" s="44">
        <f>SDBYLD1!AX171*VLOOKUP(SDBYLD2!AX$4,'[1]INTERNAL PARAMETERS-1'!$B$5:$J$44,5,FALSE)*VLOOKUP(SDBYLD2!AX$4,'[1]INTERNAL PARAMETERS-1'!$B$5:$J$44,6,FALSE)*VLOOKUP(SDBYLD2!AX$4,'[1]INTERNAL PARAMETERS-1'!$B$5:$J$44,3,FALSE) + SDBYLD1!AX171*(1-VLOOKUP(SDBYLD2!AX$4,'[1]INTERNAL PARAMETERS-1'!$B$5:$J$44,5,FALSE))*VLOOKUP(SDBYLD2!AX$4,'[1]INTERNAL PARAMETERS-1'!$B$5:$J$44,8,FALSE)*VLOOKUP(SDBYLD2!AX$4,'[1]INTERNAL PARAMETERS-1'!$B$5:$J$44,3,FALSE)</f>
        <v>0</v>
      </c>
      <c r="AY171" s="44">
        <f>SDBYLD1!AY171*VLOOKUP(SDBYLD2!AY$4,'[1]INTERNAL PARAMETERS-1'!$B$5:$J$44,5,FALSE)*VLOOKUP(SDBYLD2!AY$4,'[1]INTERNAL PARAMETERS-1'!$B$5:$J$44,6,FALSE)*VLOOKUP(SDBYLD2!AY$4,'[1]INTERNAL PARAMETERS-1'!$B$5:$J$44,3,FALSE) + SDBYLD1!AY171*(1-VLOOKUP(SDBYLD2!AY$4,'[1]INTERNAL PARAMETERS-1'!$B$5:$J$44,5,FALSE))*VLOOKUP(SDBYLD2!AY$4,'[1]INTERNAL PARAMETERS-1'!$B$5:$J$44,8,FALSE)*VLOOKUP(SDBYLD2!AY$4,'[1]INTERNAL PARAMETERS-1'!$B$5:$J$44,3,FALSE)</f>
        <v>0</v>
      </c>
      <c r="AZ171" s="44">
        <f>SDBYLD1!AZ171*VLOOKUP(SDBYLD2!AZ$4,'[1]INTERNAL PARAMETERS-1'!$B$5:$J$44,5,FALSE)*VLOOKUP(SDBYLD2!AZ$4,'[1]INTERNAL PARAMETERS-1'!$B$5:$J$44,6,FALSE)*VLOOKUP(SDBYLD2!AZ$4,'[1]INTERNAL PARAMETERS-1'!$B$5:$J$44,3,FALSE) + SDBYLD1!AZ171*(1-VLOOKUP(SDBYLD2!AZ$4,'[1]INTERNAL PARAMETERS-1'!$B$5:$J$44,5,FALSE))*VLOOKUP(SDBYLD2!AZ$4,'[1]INTERNAL PARAMETERS-1'!$B$5:$J$44,8,FALSE)*VLOOKUP(SDBYLD2!AZ$4,'[1]INTERNAL PARAMETERS-1'!$B$5:$J$44,3,FALSE)</f>
        <v>0</v>
      </c>
      <c r="BA171" s="44">
        <f>SDBYLD1!BA171*VLOOKUP(SDBYLD2!BA$4,'[1]INTERNAL PARAMETERS-1'!$B$5:$J$44,5,FALSE)*VLOOKUP(SDBYLD2!BA$4,'[1]INTERNAL PARAMETERS-1'!$B$5:$J$44,6,FALSE)*VLOOKUP(SDBYLD2!BA$4,'[1]INTERNAL PARAMETERS-1'!$B$5:$J$44,3,FALSE) + SDBYLD1!BA171*(1-VLOOKUP(SDBYLD2!BA$4,'[1]INTERNAL PARAMETERS-1'!$B$5:$J$44,5,FALSE))*VLOOKUP(SDBYLD2!BA$4,'[1]INTERNAL PARAMETERS-1'!$B$5:$J$44,8,FALSE)*VLOOKUP(SDBYLD2!BA$4,'[1]INTERNAL PARAMETERS-1'!$B$5:$J$44,3,FALSE)</f>
        <v>1.4074551131770296</v>
      </c>
      <c r="BB171" s="44">
        <f>SDBYLD1!BB171*VLOOKUP(SDBYLD2!BB$4,'[1]INTERNAL PARAMETERS-1'!$B$5:$J$44,5,FALSE)*VLOOKUP(SDBYLD2!BB$4,'[1]INTERNAL PARAMETERS-1'!$B$5:$J$44,6,FALSE)*VLOOKUP(SDBYLD2!BB$4,'[1]INTERNAL PARAMETERS-1'!$B$5:$J$44,3,FALSE) + SDBYLD1!BB171*(1-VLOOKUP(SDBYLD2!BB$4,'[1]INTERNAL PARAMETERS-1'!$B$5:$J$44,5,FALSE))*VLOOKUP(SDBYLD2!BB$4,'[1]INTERNAL PARAMETERS-1'!$B$5:$J$44,8,FALSE)*VLOOKUP(SDBYLD2!BB$4,'[1]INTERNAL PARAMETERS-1'!$B$5:$J$44,3,FALSE)</f>
        <v>3.294098134331767</v>
      </c>
      <c r="BC171" s="44">
        <f>SDBYLD1!BC171*VLOOKUP(SDBYLD2!BC$4,'[1]INTERNAL PARAMETERS-1'!$B$5:$J$44,5,FALSE)*VLOOKUP(SDBYLD2!BC$4,'[1]INTERNAL PARAMETERS-1'!$B$5:$J$44,6,FALSE)*VLOOKUP(SDBYLD2!BC$4,'[1]INTERNAL PARAMETERS-1'!$B$5:$J$44,3,FALSE) + SDBYLD1!BC171*(1-VLOOKUP(SDBYLD2!BC$4,'[1]INTERNAL PARAMETERS-1'!$B$5:$J$44,5,FALSE))*VLOOKUP(SDBYLD2!BC$4,'[1]INTERNAL PARAMETERS-1'!$B$5:$J$44,8,FALSE)*VLOOKUP(SDBYLD2!BC$4,'[1]INTERNAL PARAMETERS-1'!$B$5:$J$44,3,FALSE)</f>
        <v>2.5759600386608175</v>
      </c>
      <c r="BD171" s="44">
        <f>SDBYLD1!BD171*VLOOKUP(SDBYLD2!BD$4,'[1]INTERNAL PARAMETERS-1'!$B$5:$J$44,5,FALSE)*VLOOKUP(SDBYLD2!BD$4,'[1]INTERNAL PARAMETERS-1'!$B$5:$J$44,6,FALSE)*VLOOKUP(SDBYLD2!BD$4,'[1]INTERNAL PARAMETERS-1'!$B$5:$J$44,3,FALSE) + SDBYLD1!BD171*(1-VLOOKUP(SDBYLD2!BD$4,'[1]INTERNAL PARAMETERS-1'!$B$5:$J$44,5,FALSE))*VLOOKUP(SDBYLD2!BD$4,'[1]INTERNAL PARAMETERS-1'!$B$5:$J$44,8,FALSE)*VLOOKUP(SDBYLD2!BD$4,'[1]INTERNAL PARAMETERS-1'!$B$5:$J$44,3,FALSE)</f>
        <v>2.8593140893521793</v>
      </c>
      <c r="BE171" s="44">
        <f>SDBYLD1!BE171*VLOOKUP(SDBYLD2!BE$4,'[1]INTERNAL PARAMETERS-1'!$B$5:$J$44,5,FALSE)*VLOOKUP(SDBYLD2!BE$4,'[1]INTERNAL PARAMETERS-1'!$B$5:$J$44,6,FALSE)*VLOOKUP(SDBYLD2!BE$4,'[1]INTERNAL PARAMETERS-1'!$B$5:$J$44,3,FALSE) + SDBYLD1!BE171*(1-VLOOKUP(SDBYLD2!BE$4,'[1]INTERNAL PARAMETERS-1'!$B$5:$J$44,5,FALSE))*VLOOKUP(SDBYLD2!BE$4,'[1]INTERNAL PARAMETERS-1'!$B$5:$J$44,8,FALSE)*VLOOKUP(SDBYLD2!BE$4,'[1]INTERNAL PARAMETERS-1'!$B$5:$J$44,3,FALSE)</f>
        <v>8.467992185835163</v>
      </c>
      <c r="BF171" s="44">
        <f>SDBYLD1!BF171*VLOOKUP(SDBYLD2!BF$4,'[1]INTERNAL PARAMETERS-1'!$B$5:$J$44,5,FALSE)*VLOOKUP(SDBYLD2!BF$4,'[1]INTERNAL PARAMETERS-1'!$B$5:$J$44,6,FALSE)*VLOOKUP(SDBYLD2!BF$4,'[1]INTERNAL PARAMETERS-1'!$B$5:$J$44,3,FALSE) + SDBYLD1!BF171*(1-VLOOKUP(SDBYLD2!BF$4,'[1]INTERNAL PARAMETERS-1'!$B$5:$J$44,5,FALSE))*VLOOKUP(SDBYLD2!BF$4,'[1]INTERNAL PARAMETERS-1'!$B$5:$J$44,8,FALSE)*VLOOKUP(SDBYLD2!BF$4,'[1]INTERNAL PARAMETERS-1'!$B$5:$J$44,3,FALSE)</f>
        <v>0</v>
      </c>
      <c r="BG171" s="44">
        <f>SDBYLD1!BG171*VLOOKUP(SDBYLD2!BG$4,'[1]INTERNAL PARAMETERS-1'!$B$5:$J$44,5,FALSE)*VLOOKUP(SDBYLD2!BG$4,'[1]INTERNAL PARAMETERS-1'!$B$5:$J$44,6,FALSE)*VLOOKUP(SDBYLD2!BG$4,'[1]INTERNAL PARAMETERS-1'!$B$5:$J$44,3,FALSE) + SDBYLD1!BG171*(1-VLOOKUP(SDBYLD2!BG$4,'[1]INTERNAL PARAMETERS-1'!$B$5:$J$44,5,FALSE))*VLOOKUP(SDBYLD2!BG$4,'[1]INTERNAL PARAMETERS-1'!$B$5:$J$44,8,FALSE)*VLOOKUP(SDBYLD2!BG$4,'[1]INTERNAL PARAMETERS-1'!$B$5:$J$44,3,FALSE)</f>
        <v>3.6288347441085418</v>
      </c>
      <c r="BH171" s="44">
        <f>SDBYLD1!BH171*VLOOKUP(SDBYLD2!BH$4,'[1]INTERNAL PARAMETERS-1'!$B$5:$J$44,5,FALSE)*VLOOKUP(SDBYLD2!BH$4,'[1]INTERNAL PARAMETERS-1'!$B$5:$J$44,6,FALSE)*VLOOKUP(SDBYLD2!BH$4,'[1]INTERNAL PARAMETERS-1'!$B$5:$J$44,3,FALSE) + SDBYLD1!BH171*(1-VLOOKUP(SDBYLD2!BH$4,'[1]INTERNAL PARAMETERS-1'!$B$5:$J$44,5,FALSE))*VLOOKUP(SDBYLD2!BH$4,'[1]INTERNAL PARAMETERS-1'!$B$5:$J$44,8,FALSE)*VLOOKUP(SDBYLD2!BH$4,'[1]INTERNAL PARAMETERS-1'!$B$5:$J$44,3,FALSE)</f>
        <v>1.3789889498256987E-2</v>
      </c>
      <c r="BI171" s="44">
        <f>SDBYLD1!BI171*VLOOKUP(SDBYLD2!BI$4,'[1]INTERNAL PARAMETERS-1'!$B$5:$J$44,5,FALSE)*VLOOKUP(SDBYLD2!BI$4,'[1]INTERNAL PARAMETERS-1'!$B$5:$J$44,6,FALSE)*VLOOKUP(SDBYLD2!BI$4,'[1]INTERNAL PARAMETERS-1'!$B$5:$J$44,3,FALSE) + SDBYLD1!BI171*(1-VLOOKUP(SDBYLD2!BI$4,'[1]INTERNAL PARAMETERS-1'!$B$5:$J$44,5,FALSE))*VLOOKUP(SDBYLD2!BI$4,'[1]INTERNAL PARAMETERS-1'!$B$5:$J$44,8,FALSE)*VLOOKUP(SDBYLD2!BI$4,'[1]INTERNAL PARAMETERS-1'!$B$5:$J$44,3,FALSE)</f>
        <v>0</v>
      </c>
      <c r="BJ171" s="44">
        <f>SDBYLD1!BJ171*VLOOKUP(SDBYLD2!BJ$4,'[1]INTERNAL PARAMETERS-1'!$B$5:$J$44,5,FALSE)*VLOOKUP(SDBYLD2!BJ$4,'[1]INTERNAL PARAMETERS-1'!$B$5:$J$44,6,FALSE)*VLOOKUP(SDBYLD2!BJ$4,'[1]INTERNAL PARAMETERS-1'!$B$5:$J$44,3,FALSE) + SDBYLD1!BJ171*(1-VLOOKUP(SDBYLD2!BJ$4,'[1]INTERNAL PARAMETERS-1'!$B$5:$J$44,5,FALSE))*VLOOKUP(SDBYLD2!BJ$4,'[1]INTERNAL PARAMETERS-1'!$B$5:$J$44,8,FALSE)*VLOOKUP(SDBYLD2!BJ$4,'[1]INTERNAL PARAMETERS-1'!$B$5:$J$44,3,FALSE)</f>
        <v>0.75262894805597402</v>
      </c>
      <c r="BK171" s="44">
        <f>SDBYLD1!BK171*VLOOKUP(SDBYLD2!BK$4,'[1]INTERNAL PARAMETERS-1'!$B$5:$J$44,5,FALSE)*VLOOKUP(SDBYLD2!BK$4,'[1]INTERNAL PARAMETERS-1'!$B$5:$J$44,6,FALSE)*VLOOKUP(SDBYLD2!BK$4,'[1]INTERNAL PARAMETERS-1'!$B$5:$J$44,3,FALSE) + SDBYLD1!BK171*(1-VLOOKUP(SDBYLD2!BK$4,'[1]INTERNAL PARAMETERS-1'!$B$5:$J$44,5,FALSE))*VLOOKUP(SDBYLD2!BK$4,'[1]INTERNAL PARAMETERS-1'!$B$5:$J$44,8,FALSE)*VLOOKUP(SDBYLD2!BK$4,'[1]INTERNAL PARAMETERS-1'!$B$5:$J$44,3,FALSE)</f>
        <v>1.0315531481167302</v>
      </c>
      <c r="BL171" s="44">
        <f>SDBYLD1!BL171*VLOOKUP(SDBYLD2!BL$4,'[1]INTERNAL PARAMETERS-1'!$B$5:$J$44,5,FALSE)*VLOOKUP(SDBYLD2!BL$4,'[1]INTERNAL PARAMETERS-1'!$B$5:$J$44,6,FALSE)*VLOOKUP(SDBYLD2!BL$4,'[1]INTERNAL PARAMETERS-1'!$B$5:$J$44,3,FALSE) + SDBYLD1!BL171*(1-VLOOKUP(SDBYLD2!BL$4,'[1]INTERNAL PARAMETERS-1'!$B$5:$J$44,5,FALSE))*VLOOKUP(SDBYLD2!BL$4,'[1]INTERNAL PARAMETERS-1'!$B$5:$J$44,8,FALSE)*VLOOKUP(SDBYLD2!BL$4,'[1]INTERNAL PARAMETERS-1'!$B$5:$J$44,3,FALSE)</f>
        <v>3.900910490615519</v>
      </c>
      <c r="BM171" s="44">
        <f>SDBYLD1!BM171*VLOOKUP(SDBYLD2!BM$4,'[1]INTERNAL PARAMETERS-1'!$B$5:$J$44,5,FALSE)*VLOOKUP(SDBYLD2!BM$4,'[1]INTERNAL PARAMETERS-1'!$B$5:$J$44,6,FALSE)*VLOOKUP(SDBYLD2!BM$4,'[1]INTERNAL PARAMETERS-1'!$B$5:$J$44,3,FALSE) + SDBYLD1!BM171*(1-VLOOKUP(SDBYLD2!BM$4,'[1]INTERNAL PARAMETERS-1'!$B$5:$J$44,5,FALSE))*VLOOKUP(SDBYLD2!BM$4,'[1]INTERNAL PARAMETERS-1'!$B$5:$J$44,8,FALSE)*VLOOKUP(SDBYLD2!BM$4,'[1]INTERNAL PARAMETERS-1'!$B$5:$J$44,3,FALSE)</f>
        <v>0.75985871847758002</v>
      </c>
      <c r="BN171" s="44">
        <f>SDBYLD1!BN171*VLOOKUP(SDBYLD2!BN$4,'[1]INTERNAL PARAMETERS-1'!$B$5:$J$44,5,FALSE)*VLOOKUP(SDBYLD2!BN$4,'[1]INTERNAL PARAMETERS-1'!$B$5:$J$44,6,FALSE)*VLOOKUP(SDBYLD2!BN$4,'[1]INTERNAL PARAMETERS-1'!$B$5:$J$44,3,FALSE) + SDBYLD1!BN171*(1-VLOOKUP(SDBYLD2!BN$4,'[1]INTERNAL PARAMETERS-1'!$B$5:$J$44,5,FALSE))*VLOOKUP(SDBYLD2!BN$4,'[1]INTERNAL PARAMETERS-1'!$B$5:$J$44,8,FALSE)*VLOOKUP(SDBYLD2!BN$4,'[1]INTERNAL PARAMETERS-1'!$B$5:$J$44,3,FALSE)</f>
        <v>0.85957740895307577</v>
      </c>
      <c r="BO171" s="44">
        <f>SDBYLD1!BO171*VLOOKUP(SDBYLD2!BO$4,'[1]INTERNAL PARAMETERS-1'!$B$5:$J$44,5,FALSE)*VLOOKUP(SDBYLD2!BO$4,'[1]INTERNAL PARAMETERS-1'!$B$5:$J$44,6,FALSE)*VLOOKUP(SDBYLD2!BO$4,'[1]INTERNAL PARAMETERS-1'!$B$5:$J$44,3,FALSE) + SDBYLD1!BO171*(1-VLOOKUP(SDBYLD2!BO$4,'[1]INTERNAL PARAMETERS-1'!$B$5:$J$44,5,FALSE))*VLOOKUP(SDBYLD2!BO$4,'[1]INTERNAL PARAMETERS-1'!$B$5:$J$44,8,FALSE)*VLOOKUP(SDBYLD2!BO$4,'[1]INTERNAL PARAMETERS-1'!$B$5:$J$44,3,FALSE)</f>
        <v>0.64112814367040005</v>
      </c>
      <c r="BP171" s="44">
        <f>SDBYLD1!BP171*VLOOKUP(SDBYLD2!BP$4,'[1]INTERNAL PARAMETERS-1'!$B$5:$J$44,5,FALSE)*VLOOKUP(SDBYLD2!BP$4,'[1]INTERNAL PARAMETERS-1'!$B$5:$J$44,6,FALSE)*VLOOKUP(SDBYLD2!BP$4,'[1]INTERNAL PARAMETERS-1'!$B$5:$J$44,3,FALSE) + SDBYLD1!BP171*(1-VLOOKUP(SDBYLD2!BP$4,'[1]INTERNAL PARAMETERS-1'!$B$5:$J$44,5,FALSE))*VLOOKUP(SDBYLD2!BP$4,'[1]INTERNAL PARAMETERS-1'!$B$5:$J$44,8,FALSE)*VLOOKUP(SDBYLD2!BP$4,'[1]INTERNAL PARAMETERS-1'!$B$5:$J$44,3,FALSE)</f>
        <v>4.9958730925021302E-2</v>
      </c>
      <c r="BQ171" s="44">
        <f>SDBYLD1!BQ171*VLOOKUP(SDBYLD2!BQ$4,'[1]INTERNAL PARAMETERS-1'!$B$5:$J$44,5,FALSE)*VLOOKUP(SDBYLD2!BQ$4,'[1]INTERNAL PARAMETERS-1'!$B$5:$J$44,6,FALSE)*VLOOKUP(SDBYLD2!BQ$4,'[1]INTERNAL PARAMETERS-1'!$B$5:$J$44,3,FALSE) + SDBYLD1!BQ171*(1-VLOOKUP(SDBYLD2!BQ$4,'[1]INTERNAL PARAMETERS-1'!$B$5:$J$44,5,FALSE))*VLOOKUP(SDBYLD2!BQ$4,'[1]INTERNAL PARAMETERS-1'!$B$5:$J$44,8,FALSE)*VLOOKUP(SDBYLD2!BQ$4,'[1]INTERNAL PARAMETERS-1'!$B$5:$J$44,3,FALSE)</f>
        <v>2.9985316535463498</v>
      </c>
      <c r="BR171" s="44">
        <f>SDBYLD1!BR171*VLOOKUP(SDBYLD2!BR$4,'[1]INTERNAL PARAMETERS-1'!$B$5:$J$44,5,FALSE)*VLOOKUP(SDBYLD2!BR$4,'[1]INTERNAL PARAMETERS-1'!$B$5:$J$44,6,FALSE)*VLOOKUP(SDBYLD2!BR$4,'[1]INTERNAL PARAMETERS-1'!$B$5:$J$44,3,FALSE) + SDBYLD1!BR171*(1-VLOOKUP(SDBYLD2!BR$4,'[1]INTERNAL PARAMETERS-1'!$B$5:$J$44,5,FALSE))*VLOOKUP(SDBYLD2!BR$4,'[1]INTERNAL PARAMETERS-1'!$B$5:$J$44,8,FALSE)*VLOOKUP(SDBYLD2!BR$4,'[1]INTERNAL PARAMETERS-1'!$B$5:$J$44,3,FALSE)</f>
        <v>0.12567676086829796</v>
      </c>
      <c r="BS171" s="44">
        <f>SDBYLD1!BS171*VLOOKUP(SDBYLD2!BS$4,'[1]INTERNAL PARAMETERS-1'!$B$5:$J$44,5,FALSE)*VLOOKUP(SDBYLD2!BS$4,'[1]INTERNAL PARAMETERS-1'!$B$5:$J$44,6,FALSE)*VLOOKUP(SDBYLD2!BS$4,'[1]INTERNAL PARAMETERS-1'!$B$5:$J$44,3,FALSE) + SDBYLD1!BS171*(1-VLOOKUP(SDBYLD2!BS$4,'[1]INTERNAL PARAMETERS-1'!$B$5:$J$44,5,FALSE))*VLOOKUP(SDBYLD2!BS$4,'[1]INTERNAL PARAMETERS-1'!$B$5:$J$44,8,FALSE)*VLOOKUP(SDBYLD2!BS$4,'[1]INTERNAL PARAMETERS-1'!$B$5:$J$44,3,FALSE)</f>
        <v>1.2464406292516239E-2</v>
      </c>
      <c r="BT171" s="44">
        <f>SDBYLD1!BT171*VLOOKUP(SDBYLD2!BT$4,'[1]INTERNAL PARAMETERS-1'!$B$5:$J$44,5,FALSE)*VLOOKUP(SDBYLD2!BT$4,'[1]INTERNAL PARAMETERS-1'!$B$5:$J$44,6,FALSE)*VLOOKUP(SDBYLD2!BT$4,'[1]INTERNAL PARAMETERS-1'!$B$5:$J$44,3,FALSE) + SDBYLD1!BT171*(1-VLOOKUP(SDBYLD2!BT$4,'[1]INTERNAL PARAMETERS-1'!$B$5:$J$44,5,FALSE))*VLOOKUP(SDBYLD2!BT$4,'[1]INTERNAL PARAMETERS-1'!$B$5:$J$44,8,FALSE)*VLOOKUP(SDBYLD2!BT$4,'[1]INTERNAL PARAMETERS-1'!$B$5:$J$44,3,FALSE)</f>
        <v>0</v>
      </c>
      <c r="BU171" s="44">
        <f>SDBYLD1!BU171*VLOOKUP(SDBYLD2!BU$4,'[1]INTERNAL PARAMETERS-1'!$B$5:$J$44,5,FALSE)*VLOOKUP(SDBYLD2!BU$4,'[1]INTERNAL PARAMETERS-1'!$B$5:$J$44,6,FALSE)*VLOOKUP(SDBYLD2!BU$4,'[1]INTERNAL PARAMETERS-1'!$B$5:$J$44,3,FALSE) + SDBYLD1!BU171*(1-VLOOKUP(SDBYLD2!BU$4,'[1]INTERNAL PARAMETERS-1'!$B$5:$J$44,5,FALSE))*VLOOKUP(SDBYLD2!BU$4,'[1]INTERNAL PARAMETERS-1'!$B$5:$J$44,8,FALSE)*VLOOKUP(SDBYLD2!BU$4,'[1]INTERNAL PARAMETERS-1'!$B$5:$J$44,3,FALSE)</f>
        <v>0</v>
      </c>
      <c r="BV171" s="44">
        <f>SDBYLD1!BV171*VLOOKUP(SDBYLD2!BV$4,'[1]INTERNAL PARAMETERS-1'!$B$5:$J$44,5,FALSE)*VLOOKUP(SDBYLD2!BV$4,'[1]INTERNAL PARAMETERS-1'!$B$5:$J$44,6,FALSE)*VLOOKUP(SDBYLD2!BV$4,'[1]INTERNAL PARAMETERS-1'!$B$5:$J$44,3,FALSE) + SDBYLD1!BV171*(1-VLOOKUP(SDBYLD2!BV$4,'[1]INTERNAL PARAMETERS-1'!$B$5:$J$44,5,FALSE))*VLOOKUP(SDBYLD2!BV$4,'[1]INTERNAL PARAMETERS-1'!$B$5:$J$44,8,FALSE)*VLOOKUP(SDBYLD2!BV$4,'[1]INTERNAL PARAMETERS-1'!$B$5:$J$44,3,FALSE)</f>
        <v>0</v>
      </c>
      <c r="BW171" s="44">
        <f>SDBYLD1!BW171*VLOOKUP(SDBYLD2!BW$4,'[1]INTERNAL PARAMETERS-1'!$B$5:$J$44,5,FALSE)*VLOOKUP(SDBYLD2!BW$4,'[1]INTERNAL PARAMETERS-1'!$B$5:$J$44,6,FALSE)*VLOOKUP(SDBYLD2!BW$4,'[1]INTERNAL PARAMETERS-1'!$B$5:$J$44,3,FALSE) + SDBYLD1!BW171*(1-VLOOKUP(SDBYLD2!BW$4,'[1]INTERNAL PARAMETERS-1'!$B$5:$J$44,5,FALSE))*VLOOKUP(SDBYLD2!BW$4,'[1]INTERNAL PARAMETERS-1'!$B$5:$J$44,8,FALSE)*VLOOKUP(SDBYLD2!BW$4,'[1]INTERNAL PARAMETERS-1'!$B$5:$J$44,3,FALSE)</f>
        <v>0</v>
      </c>
      <c r="BX171" s="44">
        <f>SDBYLD1!BX171*VLOOKUP(SDBYLD2!BX$4,'[1]INTERNAL PARAMETERS-1'!$B$5:$J$44,5,FALSE)*VLOOKUP(SDBYLD2!BX$4,'[1]INTERNAL PARAMETERS-1'!$B$5:$J$44,6,FALSE)*VLOOKUP(SDBYLD2!BX$4,'[1]INTERNAL PARAMETERS-1'!$B$5:$J$44,3,FALSE) + SDBYLD1!BX171*(1-VLOOKUP(SDBYLD2!BX$4,'[1]INTERNAL PARAMETERS-1'!$B$5:$J$44,5,FALSE))*VLOOKUP(SDBYLD2!BX$4,'[1]INTERNAL PARAMETERS-1'!$B$5:$J$44,8,FALSE)*VLOOKUP(SDBYLD2!BX$4,'[1]INTERNAL PARAMETERS-1'!$B$5:$J$44,3,FALSE)</f>
        <v>0</v>
      </c>
      <c r="BY171" s="44">
        <f>SDBYLD1!BY171*VLOOKUP(SDBYLD2!BY$4,'[1]INTERNAL PARAMETERS-1'!$B$5:$J$44,5,FALSE)*VLOOKUP(SDBYLD2!BY$4,'[1]INTERNAL PARAMETERS-1'!$B$5:$J$44,6,FALSE)*VLOOKUP(SDBYLD2!BY$4,'[1]INTERNAL PARAMETERS-1'!$B$5:$J$44,3,FALSE) + SDBYLD1!BY171*(1-VLOOKUP(SDBYLD2!BY$4,'[1]INTERNAL PARAMETERS-1'!$B$5:$J$44,5,FALSE))*VLOOKUP(SDBYLD2!BY$4,'[1]INTERNAL PARAMETERS-1'!$B$5:$J$44,8,FALSE)*VLOOKUP(SDBYLD2!BY$4,'[1]INTERNAL PARAMETERS-1'!$B$5:$J$44,3,FALSE)</f>
        <v>0</v>
      </c>
      <c r="BZ171" s="44">
        <f>SDBYLD1!BZ171*VLOOKUP(SDBYLD2!BZ$4,'[1]INTERNAL PARAMETERS-1'!$B$5:$J$44,5,FALSE)*VLOOKUP(SDBYLD2!BZ$4,'[1]INTERNAL PARAMETERS-1'!$B$5:$J$44,6,FALSE)*VLOOKUP(SDBYLD2!BZ$4,'[1]INTERNAL PARAMETERS-1'!$B$5:$J$44,3,FALSE) + SDBYLD1!BZ171*(1-VLOOKUP(SDBYLD2!BZ$4,'[1]INTERNAL PARAMETERS-1'!$B$5:$J$44,5,FALSE))*VLOOKUP(SDBYLD2!BZ$4,'[1]INTERNAL PARAMETERS-1'!$B$5:$J$44,8,FALSE)*VLOOKUP(SDBYLD2!BZ$4,'[1]INTERNAL PARAMETERS-1'!$B$5:$J$44,3,FALSE)</f>
        <v>1.2711637263594146E-2</v>
      </c>
      <c r="CA171" s="44">
        <f>SDBYLD1!CA171*VLOOKUP(SDBYLD2!CA$4,'[1]INTERNAL PARAMETERS-1'!$B$5:$J$44,5,FALSE)*VLOOKUP(SDBYLD2!CA$4,'[1]INTERNAL PARAMETERS-1'!$B$5:$J$44,6,FALSE)*VLOOKUP(SDBYLD2!CA$4,'[1]INTERNAL PARAMETERS-1'!$B$5:$J$44,3,FALSE) + SDBYLD1!CA171*(1-VLOOKUP(SDBYLD2!CA$4,'[1]INTERNAL PARAMETERS-1'!$B$5:$J$44,5,FALSE))*VLOOKUP(SDBYLD2!CA$4,'[1]INTERNAL PARAMETERS-1'!$B$5:$J$44,8,FALSE)*VLOOKUP(SDBYLD2!CA$4,'[1]INTERNAL PARAMETERS-1'!$B$5:$J$44,3,FALSE)</f>
        <v>0</v>
      </c>
      <c r="CB171" s="44">
        <f>SDBYLD1!CB171*VLOOKUP(SDBYLD2!CB$4,'[1]INTERNAL PARAMETERS-1'!$B$5:$J$44,5,FALSE)*VLOOKUP(SDBYLD2!CB$4,'[1]INTERNAL PARAMETERS-1'!$B$5:$J$44,6,FALSE)*VLOOKUP(SDBYLD2!CB$4,'[1]INTERNAL PARAMETERS-1'!$B$5:$J$44,3,FALSE) + SDBYLD1!CB171*(1-VLOOKUP(SDBYLD2!CB$4,'[1]INTERNAL PARAMETERS-1'!$B$5:$J$44,5,FALSE))*VLOOKUP(SDBYLD2!CB$4,'[1]INTERNAL PARAMETERS-1'!$B$5:$J$44,8,FALSE)*VLOOKUP(SDBYLD2!CB$4,'[1]INTERNAL PARAMETERS-1'!$B$5:$J$44,3,FALSE)</f>
        <v>0</v>
      </c>
      <c r="CC171" s="44">
        <f>SDBYLD1!CC171*VLOOKUP(SDBYLD2!CC$4,'[1]INTERNAL PARAMETERS-1'!$B$5:$J$44,5,FALSE)*VLOOKUP(SDBYLD2!CC$4,'[1]INTERNAL PARAMETERS-1'!$B$5:$J$44,6,FALSE)*VLOOKUP(SDBYLD2!CC$4,'[1]INTERNAL PARAMETERS-1'!$B$5:$J$44,3,FALSE) + SDBYLD1!CC171*(1-VLOOKUP(SDBYLD2!CC$4,'[1]INTERNAL PARAMETERS-1'!$B$5:$J$44,5,FALSE))*VLOOKUP(SDBYLD2!CC$4,'[1]INTERNAL PARAMETERS-1'!$B$5:$J$44,8,FALSE)*VLOOKUP(SDBYLD2!CC$4,'[1]INTERNAL PARAMETERS-1'!$B$5:$J$44,3,FALSE)</f>
        <v>2.7491334515130816E-2</v>
      </c>
      <c r="CD171" s="44">
        <f>SDBYLD1!CD171*VLOOKUP(SDBYLD2!CD$4,'[1]INTERNAL PARAMETERS-1'!$B$5:$J$44,5,FALSE)*VLOOKUP(SDBYLD2!CD$4,'[1]INTERNAL PARAMETERS-1'!$B$5:$J$44,6,FALSE)*VLOOKUP(SDBYLD2!CD$4,'[1]INTERNAL PARAMETERS-1'!$B$5:$J$44,3,FALSE) + SDBYLD1!CD171*(1-VLOOKUP(SDBYLD2!CD$4,'[1]INTERNAL PARAMETERS-1'!$B$5:$J$44,5,FALSE))*VLOOKUP(SDBYLD2!CD$4,'[1]INTERNAL PARAMETERS-1'!$B$5:$J$44,8,FALSE)*VLOOKUP(SDBYLD2!CD$4,'[1]INTERNAL PARAMETERS-1'!$B$5:$J$44,3,FALSE)</f>
        <v>5.9963898119770723E-2</v>
      </c>
      <c r="CE171" s="44">
        <f>SDBYLD1!CE171*VLOOKUP(SDBYLD2!CE$4,'[1]INTERNAL PARAMETERS-1'!$B$5:$J$44,5,FALSE)*VLOOKUP(SDBYLD2!CE$4,'[1]INTERNAL PARAMETERS-1'!$B$5:$J$44,6,FALSE)*VLOOKUP(SDBYLD2!CE$4,'[1]INTERNAL PARAMETERS-1'!$B$5:$J$44,3,FALSE) + SDBYLD1!CE171*(1-VLOOKUP(SDBYLD2!CE$4,'[1]INTERNAL PARAMETERS-1'!$B$5:$J$44,5,FALSE))*VLOOKUP(SDBYLD2!CE$4,'[1]INTERNAL PARAMETERS-1'!$B$5:$J$44,8,FALSE)*VLOOKUP(SDBYLD2!CE$4,'[1]INTERNAL PARAMETERS-1'!$B$5:$J$44,3,FALSE)</f>
        <v>0.11509539829813291</v>
      </c>
      <c r="CF171" s="44">
        <f>SDBYLD1!CF171*VLOOKUP(SDBYLD2!CF$4,'[1]INTERNAL PARAMETERS-1'!$B$5:$J$44,5,FALSE)*VLOOKUP(SDBYLD2!CF$4,'[1]INTERNAL PARAMETERS-1'!$B$5:$J$44,6,FALSE)*VLOOKUP(SDBYLD2!CF$4,'[1]INTERNAL PARAMETERS-1'!$B$5:$J$44,3,FALSE) + SDBYLD1!CF171*(1-VLOOKUP(SDBYLD2!CF$4,'[1]INTERNAL PARAMETERS-1'!$B$5:$J$44,5,FALSE))*VLOOKUP(SDBYLD2!CF$4,'[1]INTERNAL PARAMETERS-1'!$B$5:$J$44,8,FALSE)*VLOOKUP(SDBYLD2!CF$4,'[1]INTERNAL PARAMETERS-1'!$B$5:$J$44,3,FALSE)</f>
        <v>0.13849149069064895</v>
      </c>
      <c r="CG171" s="44">
        <f>SDBYLD1!CG171*VLOOKUP(SDBYLD2!CG$4,'[1]INTERNAL PARAMETERS-1'!$B$5:$J$44,5,FALSE)*VLOOKUP(SDBYLD2!CG$4,'[1]INTERNAL PARAMETERS-1'!$B$5:$J$44,6,FALSE)*VLOOKUP(SDBYLD2!CG$4,'[1]INTERNAL PARAMETERS-1'!$B$5:$J$44,3,FALSE) + SDBYLD1!CG171*(1-VLOOKUP(SDBYLD2!CG$4,'[1]INTERNAL PARAMETERS-1'!$B$5:$J$44,5,FALSE))*VLOOKUP(SDBYLD2!CG$4,'[1]INTERNAL PARAMETERS-1'!$B$5:$J$44,8,FALSE)*VLOOKUP(SDBYLD2!CG$4,'[1]INTERNAL PARAMETERS-1'!$B$5:$J$44,3,FALSE)</f>
        <v>1.6685647956580381E-3</v>
      </c>
      <c r="CH171" s="43">
        <f>SDBYLD1!CH171*VLOOKUP(SDBYLD2!CH$4,'[1]INTERNAL PARAMETERS-1'!$B$5:$J$44,5,FALSE)*VLOOKUP(SDBYLD2!CH$4,'[1]INTERNAL PARAMETERS-1'!$B$5:$J$44,6,FALSE)*VLOOKUP(SDBYLD2!CH$4,'[1]INTERNAL PARAMETERS-1'!$B$5:$J$44,3,FALSE) + SDBYLD1!CH171*(1-VLOOKUP(SDBYLD2!CH$4,'[1]INTERNAL PARAMETERS-1'!$B$5:$J$44,5,FALSE))*VLOOKUP(SDBYLD2!CH$4,'[1]INTERNAL PARAMETERS-1'!$B$5:$J$44,8,FALSE)*VLOOKUP(SDBYLD2!CH$4,'[1]INTERNAL PARAMETERS-1'!$B$5:$J$44,3,FALSE)</f>
        <v>0</v>
      </c>
      <c r="CJ171" s="45">
        <f t="shared" si="4"/>
        <v>2863.4951837007729</v>
      </c>
      <c r="CK171" s="43">
        <f t="shared" si="5"/>
        <v>50.095322286074477</v>
      </c>
    </row>
    <row r="172" spans="2:89" x14ac:dyDescent="0.4">
      <c r="B172" s="58" t="s">
        <v>8</v>
      </c>
      <c r="C172" s="57" t="s">
        <v>50</v>
      </c>
      <c r="D172" s="57" t="s">
        <v>62</v>
      </c>
      <c r="E172" s="133">
        <f>SDBeam!X172</f>
        <v>3574.1257068936929</v>
      </c>
      <c r="F172" s="56">
        <f>'[1]INTERNAL PARAMETERS-1'!M10</f>
        <v>58.935000000000002</v>
      </c>
      <c r="G172" s="45">
        <f>SDBYLD1!G172*VLOOKUP(SDBYLD2!G$4,'[1]INTERNAL PARAMETERS-1'!$B$5:$J$44,5,FALSE)*VLOOKUP(SDBYLD2!G$4,'[1]INTERNAL PARAMETERS-1'!$B$5:$J$44,7,FALSE)*SDBYLD2!$F172 + SDBYLD1!G172*(1-VLOOKUP(SDBYLD2!G$4,'[1]INTERNAL PARAMETERS-1'!$B$5:$J$44,5,FALSE))*VLOOKUP(SDBYLD2!G$4,'[1]INTERNAL PARAMETERS-1'!$B$5:$J$44,9,FALSE)*SDBYLD2!$F172</f>
        <v>876.79818569524127</v>
      </c>
      <c r="H172" s="44">
        <f>SDBYLD1!H172*VLOOKUP(SDBYLD2!H$4,'[1]INTERNAL PARAMETERS-1'!$B$5:$J$44,5,FALSE)*VLOOKUP(SDBYLD2!H$4,'[1]INTERNAL PARAMETERS-1'!$B$5:$J$44,7,FALSE)*SDBYLD2!$F172 + SDBYLD1!H172*(1-VLOOKUP(SDBYLD2!H$4,'[1]INTERNAL PARAMETERS-1'!$B$5:$J$44,5,FALSE))*VLOOKUP(SDBYLD2!H$4,'[1]INTERNAL PARAMETERS-1'!$B$5:$J$44,9,FALSE)*SDBYLD2!$F172</f>
        <v>362.87563326955859</v>
      </c>
      <c r="I172" s="44">
        <f>SDBYLD1!I172*VLOOKUP(SDBYLD2!I$4,'[1]INTERNAL PARAMETERS-1'!$B$5:$J$44,5,FALSE)*VLOOKUP(SDBYLD2!I$4,'[1]INTERNAL PARAMETERS-1'!$B$5:$J$44,7,FALSE)*SDBYLD2!$F172 + SDBYLD1!I172*(1-VLOOKUP(SDBYLD2!I$4,'[1]INTERNAL PARAMETERS-1'!$B$5:$J$44,5,FALSE))*VLOOKUP(SDBYLD2!I$4,'[1]INTERNAL PARAMETERS-1'!$B$5:$J$44,9,FALSE)*SDBYLD2!$F172</f>
        <v>587.7165422110113</v>
      </c>
      <c r="J172" s="44">
        <f>SDBYLD1!J172*VLOOKUP(SDBYLD2!J$4,'[1]INTERNAL PARAMETERS-1'!$B$5:$J$44,5,FALSE)*VLOOKUP(SDBYLD2!J$4,'[1]INTERNAL PARAMETERS-1'!$B$5:$J$44,7,FALSE)*SDBYLD2!$F172 + SDBYLD1!J172*(1-VLOOKUP(SDBYLD2!J$4,'[1]INTERNAL PARAMETERS-1'!$B$5:$J$44,5,FALSE))*VLOOKUP(SDBYLD2!J$4,'[1]INTERNAL PARAMETERS-1'!$B$5:$J$44,9,FALSE)*SDBYLD2!$F172</f>
        <v>0</v>
      </c>
      <c r="K172" s="44">
        <f>SDBYLD1!K172*VLOOKUP(SDBYLD2!K$4,'[1]INTERNAL PARAMETERS-1'!$B$5:$J$44,5,FALSE)*VLOOKUP(SDBYLD2!K$4,'[1]INTERNAL PARAMETERS-1'!$B$5:$J$44,7,FALSE)*SDBYLD2!$F172 + SDBYLD1!K172*(1-VLOOKUP(SDBYLD2!K$4,'[1]INTERNAL PARAMETERS-1'!$B$5:$J$44,5,FALSE))*VLOOKUP(SDBYLD2!K$4,'[1]INTERNAL PARAMETERS-1'!$B$5:$J$44,9,FALSE)*SDBYLD2!$F172</f>
        <v>11.821073129278696</v>
      </c>
      <c r="L172" s="44">
        <f>SDBYLD1!L172*VLOOKUP(SDBYLD2!L$4,'[1]INTERNAL PARAMETERS-1'!$B$5:$J$44,5,FALSE)*VLOOKUP(SDBYLD2!L$4,'[1]INTERNAL PARAMETERS-1'!$B$5:$J$44,7,FALSE)*SDBYLD2!$F172 + SDBYLD1!L172*(1-VLOOKUP(SDBYLD2!L$4,'[1]INTERNAL PARAMETERS-1'!$B$5:$J$44,5,FALSE))*VLOOKUP(SDBYLD2!L$4,'[1]INTERNAL PARAMETERS-1'!$B$5:$J$44,9,FALSE)*SDBYLD2!$F172</f>
        <v>0</v>
      </c>
      <c r="M172" s="44">
        <f>SDBYLD1!M172*VLOOKUP(SDBYLD2!M$4,'[1]INTERNAL PARAMETERS-1'!$B$5:$J$44,5,FALSE)*VLOOKUP(SDBYLD2!M$4,'[1]INTERNAL PARAMETERS-1'!$B$5:$J$44,7,FALSE)*SDBYLD2!$F172 + SDBYLD1!M172*(1-VLOOKUP(SDBYLD2!M$4,'[1]INTERNAL PARAMETERS-1'!$B$5:$J$44,5,FALSE))*VLOOKUP(SDBYLD2!M$4,'[1]INTERNAL PARAMETERS-1'!$B$5:$J$44,9,FALSE)*SDBYLD2!$F172</f>
        <v>6.2216008069020603</v>
      </c>
      <c r="N172" s="44">
        <f>SDBYLD1!N172*VLOOKUP(SDBYLD2!N$4,'[1]INTERNAL PARAMETERS-1'!$B$5:$J$44,5,FALSE)*VLOOKUP(SDBYLD2!N$4,'[1]INTERNAL PARAMETERS-1'!$B$5:$J$44,7,FALSE)*SDBYLD2!$F172 + SDBYLD1!N172*(1-VLOOKUP(SDBYLD2!N$4,'[1]INTERNAL PARAMETERS-1'!$B$5:$J$44,5,FALSE))*VLOOKUP(SDBYLD2!N$4,'[1]INTERNAL PARAMETERS-1'!$B$5:$J$44,9,FALSE)*SDBYLD2!$F172</f>
        <v>2.1234887124215871</v>
      </c>
      <c r="O172" s="44">
        <f>SDBYLD1!O172*VLOOKUP(SDBYLD2!O$4,'[1]INTERNAL PARAMETERS-1'!$B$5:$J$44,5,FALSE)*VLOOKUP(SDBYLD2!O$4,'[1]INTERNAL PARAMETERS-1'!$B$5:$J$44,7,FALSE)*SDBYLD2!$F172 + SDBYLD1!O172*(1-VLOOKUP(SDBYLD2!O$4,'[1]INTERNAL PARAMETERS-1'!$B$5:$J$44,5,FALSE))*VLOOKUP(SDBYLD2!O$4,'[1]INTERNAL PARAMETERS-1'!$B$5:$J$44,9,FALSE)*SDBYLD2!$F172</f>
        <v>0</v>
      </c>
      <c r="P172" s="44">
        <f>SDBYLD1!P172*VLOOKUP(SDBYLD2!P$4,'[1]INTERNAL PARAMETERS-1'!$B$5:$J$44,5,FALSE)*VLOOKUP(SDBYLD2!P$4,'[1]INTERNAL PARAMETERS-1'!$B$5:$J$44,7,FALSE)*SDBYLD2!$F172 + SDBYLD1!P172*(1-VLOOKUP(SDBYLD2!P$4,'[1]INTERNAL PARAMETERS-1'!$B$5:$J$44,5,FALSE))*VLOOKUP(SDBYLD2!P$4,'[1]INTERNAL PARAMETERS-1'!$B$5:$J$44,9,FALSE)*SDBYLD2!$F172</f>
        <v>0</v>
      </c>
      <c r="Q172" s="44">
        <f>SDBYLD1!Q172*VLOOKUP(SDBYLD2!Q$4,'[1]INTERNAL PARAMETERS-1'!$B$5:$J$44,5,FALSE)*VLOOKUP(SDBYLD2!Q$4,'[1]INTERNAL PARAMETERS-1'!$B$5:$J$44,7,FALSE)*SDBYLD2!$F172 + SDBYLD1!Q172*(1-VLOOKUP(SDBYLD2!Q$4,'[1]INTERNAL PARAMETERS-1'!$B$5:$J$44,5,FALSE))*VLOOKUP(SDBYLD2!Q$4,'[1]INTERNAL PARAMETERS-1'!$B$5:$J$44,9,FALSE)*SDBYLD2!$F172</f>
        <v>0</v>
      </c>
      <c r="R172" s="44">
        <f>SDBYLD1!R172*VLOOKUP(SDBYLD2!R$4,'[1]INTERNAL PARAMETERS-1'!$B$5:$J$44,5,FALSE)*VLOOKUP(SDBYLD2!R$4,'[1]INTERNAL PARAMETERS-1'!$B$5:$J$44,7,FALSE)*SDBYLD2!$F172 + SDBYLD1!R172*(1-VLOOKUP(SDBYLD2!R$4,'[1]INTERNAL PARAMETERS-1'!$B$5:$J$44,5,FALSE))*VLOOKUP(SDBYLD2!R$4,'[1]INTERNAL PARAMETERS-1'!$B$5:$J$44,9,FALSE)*SDBYLD2!$F172</f>
        <v>4.9037247739129537</v>
      </c>
      <c r="S172" s="44">
        <f>SDBYLD1!S172*VLOOKUP(SDBYLD2!S$4,'[1]INTERNAL PARAMETERS-1'!$B$5:$J$44,5,FALSE)*VLOOKUP(SDBYLD2!S$4,'[1]INTERNAL PARAMETERS-1'!$B$5:$J$44,7,FALSE)*SDBYLD2!$F172 + SDBYLD1!S172*(1-VLOOKUP(SDBYLD2!S$4,'[1]INTERNAL PARAMETERS-1'!$B$5:$J$44,5,FALSE))*VLOOKUP(SDBYLD2!S$4,'[1]INTERNAL PARAMETERS-1'!$B$5:$J$44,9,FALSE)*SDBYLD2!$F172</f>
        <v>96.471733678733301</v>
      </c>
      <c r="T172" s="44">
        <f>SDBYLD1!T172*VLOOKUP(SDBYLD2!T$4,'[1]INTERNAL PARAMETERS-1'!$B$5:$J$44,5,FALSE)*VLOOKUP(SDBYLD2!T$4,'[1]INTERNAL PARAMETERS-1'!$B$5:$J$44,7,FALSE)*SDBYLD2!$F172 + SDBYLD1!T172*(1-VLOOKUP(SDBYLD2!T$4,'[1]INTERNAL PARAMETERS-1'!$B$5:$J$44,5,FALSE))*VLOOKUP(SDBYLD2!T$4,'[1]INTERNAL PARAMETERS-1'!$B$5:$J$44,9,FALSE)*SDBYLD2!$F172</f>
        <v>14.448294230766209</v>
      </c>
      <c r="U172" s="44">
        <f>SDBYLD1!U172*VLOOKUP(SDBYLD2!U$4,'[1]INTERNAL PARAMETERS-1'!$B$5:$J$44,5,FALSE)*VLOOKUP(SDBYLD2!U$4,'[1]INTERNAL PARAMETERS-1'!$B$5:$J$44,7,FALSE)*SDBYLD2!$F172 + SDBYLD1!U172*(1-VLOOKUP(SDBYLD2!U$4,'[1]INTERNAL PARAMETERS-1'!$B$5:$J$44,5,FALSE))*VLOOKUP(SDBYLD2!U$4,'[1]INTERNAL PARAMETERS-1'!$B$5:$J$44,9,FALSE)*SDBYLD2!$F172</f>
        <v>10.884381653843876</v>
      </c>
      <c r="V172" s="44">
        <f>SDBYLD1!V172*VLOOKUP(SDBYLD2!V$4,'[1]INTERNAL PARAMETERS-1'!$B$5:$J$44,5,FALSE)*VLOOKUP(SDBYLD2!V$4,'[1]INTERNAL PARAMETERS-1'!$B$5:$J$44,7,FALSE)*SDBYLD2!$F172 + SDBYLD1!V172*(1-VLOOKUP(SDBYLD2!V$4,'[1]INTERNAL PARAMETERS-1'!$B$5:$J$44,5,FALSE))*VLOOKUP(SDBYLD2!V$4,'[1]INTERNAL PARAMETERS-1'!$B$5:$J$44,9,FALSE)*SDBYLD2!$F172</f>
        <v>44.764033912258235</v>
      </c>
      <c r="W172" s="44">
        <f>SDBYLD1!W172*VLOOKUP(SDBYLD2!W$4,'[1]INTERNAL PARAMETERS-1'!$B$5:$J$44,5,FALSE)*VLOOKUP(SDBYLD2!W$4,'[1]INTERNAL PARAMETERS-1'!$B$5:$J$44,7,FALSE)*SDBYLD2!$F172 + SDBYLD1!W172*(1-VLOOKUP(SDBYLD2!W$4,'[1]INTERNAL PARAMETERS-1'!$B$5:$J$44,5,FALSE))*VLOOKUP(SDBYLD2!W$4,'[1]INTERNAL PARAMETERS-1'!$B$5:$J$44,9,FALSE)*SDBYLD2!$F172</f>
        <v>0</v>
      </c>
      <c r="X172" s="44">
        <f>SDBYLD1!X172*VLOOKUP(SDBYLD2!X$4,'[1]INTERNAL PARAMETERS-1'!$B$5:$J$44,5,FALSE)*VLOOKUP(SDBYLD2!X$4,'[1]INTERNAL PARAMETERS-1'!$B$5:$J$44,7,FALSE)*SDBYLD2!$F172 + SDBYLD1!X172*(1-VLOOKUP(SDBYLD2!X$4,'[1]INTERNAL PARAMETERS-1'!$B$5:$J$44,5,FALSE))*VLOOKUP(SDBYLD2!X$4,'[1]INTERNAL PARAMETERS-1'!$B$5:$J$44,9,FALSE)*SDBYLD2!$F172</f>
        <v>0</v>
      </c>
      <c r="Y172" s="44">
        <f>SDBYLD1!Y172*VLOOKUP(SDBYLD2!Y$4,'[1]INTERNAL PARAMETERS-1'!$B$5:$J$44,5,FALSE)*VLOOKUP(SDBYLD2!Y$4,'[1]INTERNAL PARAMETERS-1'!$B$5:$J$44,7,FALSE)*SDBYLD2!$F172 + SDBYLD1!Y172*(1-VLOOKUP(SDBYLD2!Y$4,'[1]INTERNAL PARAMETERS-1'!$B$5:$J$44,5,FALSE))*VLOOKUP(SDBYLD2!Y$4,'[1]INTERNAL PARAMETERS-1'!$B$5:$J$44,9,FALSE)*SDBYLD2!$F172</f>
        <v>0</v>
      </c>
      <c r="Z172" s="44">
        <f>SDBYLD1!Z172*VLOOKUP(SDBYLD2!Z$4,'[1]INTERNAL PARAMETERS-1'!$B$5:$J$44,5,FALSE)*VLOOKUP(SDBYLD2!Z$4,'[1]INTERNAL PARAMETERS-1'!$B$5:$J$44,7,FALSE)*SDBYLD2!$F172 + SDBYLD1!Z172*(1-VLOOKUP(SDBYLD2!Z$4,'[1]INTERNAL PARAMETERS-1'!$B$5:$J$44,5,FALSE))*VLOOKUP(SDBYLD2!Z$4,'[1]INTERNAL PARAMETERS-1'!$B$5:$J$44,9,FALSE)*SDBYLD2!$F172</f>
        <v>0</v>
      </c>
      <c r="AA172" s="44">
        <f>SDBYLD1!AA172*VLOOKUP(SDBYLD2!AA$4,'[1]INTERNAL PARAMETERS-1'!$B$5:$J$44,5,FALSE)*VLOOKUP(SDBYLD2!AA$4,'[1]INTERNAL PARAMETERS-1'!$B$5:$J$44,7,FALSE)*SDBYLD2!$F172 + SDBYLD1!AA172*(1-VLOOKUP(SDBYLD2!AA$4,'[1]INTERNAL PARAMETERS-1'!$B$5:$J$44,5,FALSE))*VLOOKUP(SDBYLD2!AA$4,'[1]INTERNAL PARAMETERS-1'!$B$5:$J$44,9,FALSE)*SDBYLD2!$F172</f>
        <v>0</v>
      </c>
      <c r="AB172" s="44">
        <f>SDBYLD1!AB172*VLOOKUP(SDBYLD2!AB$4,'[1]INTERNAL PARAMETERS-1'!$B$5:$J$44,5,FALSE)*VLOOKUP(SDBYLD2!AB$4,'[1]INTERNAL PARAMETERS-1'!$B$5:$J$44,7,FALSE)*SDBYLD2!$F172 + SDBYLD1!AB172*(1-VLOOKUP(SDBYLD2!AB$4,'[1]INTERNAL PARAMETERS-1'!$B$5:$J$44,5,FALSE))*VLOOKUP(SDBYLD2!AB$4,'[1]INTERNAL PARAMETERS-1'!$B$5:$J$44,9,FALSE)*SDBYLD2!$F172</f>
        <v>0</v>
      </c>
      <c r="AC172" s="44">
        <f>SDBYLD1!AC172*VLOOKUP(SDBYLD2!AC$4,'[1]INTERNAL PARAMETERS-1'!$B$5:$J$44,5,FALSE)*VLOOKUP(SDBYLD2!AC$4,'[1]INTERNAL PARAMETERS-1'!$B$5:$J$44,7,FALSE)*SDBYLD2!$F172 + SDBYLD1!AC172*(1-VLOOKUP(SDBYLD2!AC$4,'[1]INTERNAL PARAMETERS-1'!$B$5:$J$44,5,FALSE))*VLOOKUP(SDBYLD2!AC$4,'[1]INTERNAL PARAMETERS-1'!$B$5:$J$44,9,FALSE)*SDBYLD2!$F172</f>
        <v>0</v>
      </c>
      <c r="AD172" s="44">
        <f>SDBYLD1!AD172*VLOOKUP(SDBYLD2!AD$4,'[1]INTERNAL PARAMETERS-1'!$B$5:$J$44,5,FALSE)*VLOOKUP(SDBYLD2!AD$4,'[1]INTERNAL PARAMETERS-1'!$B$5:$J$44,7,FALSE)*SDBYLD2!$F172 + SDBYLD1!AD172*(1-VLOOKUP(SDBYLD2!AD$4,'[1]INTERNAL PARAMETERS-1'!$B$5:$J$44,5,FALSE))*VLOOKUP(SDBYLD2!AD$4,'[1]INTERNAL PARAMETERS-1'!$B$5:$J$44,9,FALSE)*SDBYLD2!$F172</f>
        <v>0</v>
      </c>
      <c r="AE172" s="44">
        <f>SDBYLD1!AE172*VLOOKUP(SDBYLD2!AE$4,'[1]INTERNAL PARAMETERS-1'!$B$5:$J$44,5,FALSE)*VLOOKUP(SDBYLD2!AE$4,'[1]INTERNAL PARAMETERS-1'!$B$5:$J$44,7,FALSE)*SDBYLD2!$F172 + SDBYLD1!AE172*(1-VLOOKUP(SDBYLD2!AE$4,'[1]INTERNAL PARAMETERS-1'!$B$5:$J$44,5,FALSE))*VLOOKUP(SDBYLD2!AE$4,'[1]INTERNAL PARAMETERS-1'!$B$5:$J$44,9,FALSE)*SDBYLD2!$F172</f>
        <v>0</v>
      </c>
      <c r="AF172" s="44">
        <f>SDBYLD1!AF172*VLOOKUP(SDBYLD2!AF$4,'[1]INTERNAL PARAMETERS-1'!$B$5:$J$44,5,FALSE)*VLOOKUP(SDBYLD2!AF$4,'[1]INTERNAL PARAMETERS-1'!$B$5:$J$44,7,FALSE)*SDBYLD2!$F172 + SDBYLD1!AF172*(1-VLOOKUP(SDBYLD2!AF$4,'[1]INTERNAL PARAMETERS-1'!$B$5:$J$44,5,FALSE))*VLOOKUP(SDBYLD2!AF$4,'[1]INTERNAL PARAMETERS-1'!$B$5:$J$44,9,FALSE)*SDBYLD2!$F172</f>
        <v>3.4149766817916229</v>
      </c>
      <c r="AG172" s="44">
        <f>SDBYLD1!AG172*VLOOKUP(SDBYLD2!AG$4,'[1]INTERNAL PARAMETERS-1'!$B$5:$J$44,5,FALSE)*VLOOKUP(SDBYLD2!AG$4,'[1]INTERNAL PARAMETERS-1'!$B$5:$J$44,7,FALSE)*SDBYLD2!$F172 + SDBYLD1!AG172*(1-VLOOKUP(SDBYLD2!AG$4,'[1]INTERNAL PARAMETERS-1'!$B$5:$J$44,5,FALSE))*VLOOKUP(SDBYLD2!AG$4,'[1]INTERNAL PARAMETERS-1'!$B$5:$J$44,9,FALSE)*SDBYLD2!$F172</f>
        <v>5.3864509794273996</v>
      </c>
      <c r="AH172" s="44">
        <f>SDBYLD1!AH172*VLOOKUP(SDBYLD2!AH$4,'[1]INTERNAL PARAMETERS-1'!$B$5:$J$44,5,FALSE)*VLOOKUP(SDBYLD2!AH$4,'[1]INTERNAL PARAMETERS-1'!$B$5:$J$44,7,FALSE)*SDBYLD2!$F172 + SDBYLD1!AH172*(1-VLOOKUP(SDBYLD2!AH$4,'[1]INTERNAL PARAMETERS-1'!$B$5:$J$44,5,FALSE))*VLOOKUP(SDBYLD2!AH$4,'[1]INTERNAL PARAMETERS-1'!$B$5:$J$44,9,FALSE)*SDBYLD2!$F172</f>
        <v>0</v>
      </c>
      <c r="AI172" s="44">
        <f>SDBYLD1!AI172*VLOOKUP(SDBYLD2!AI$4,'[1]INTERNAL PARAMETERS-1'!$B$5:$J$44,5,FALSE)*VLOOKUP(SDBYLD2!AI$4,'[1]INTERNAL PARAMETERS-1'!$B$5:$J$44,7,FALSE)*SDBYLD2!$F172 + SDBYLD1!AI172*(1-VLOOKUP(SDBYLD2!AI$4,'[1]INTERNAL PARAMETERS-1'!$B$5:$J$44,5,FALSE))*VLOOKUP(SDBYLD2!AI$4,'[1]INTERNAL PARAMETERS-1'!$B$5:$J$44,9,FALSE)*SDBYLD2!$F172</f>
        <v>0.43781752330661833</v>
      </c>
      <c r="AJ172" s="44">
        <f>SDBYLD1!AJ172*VLOOKUP(SDBYLD2!AJ$4,'[1]INTERNAL PARAMETERS-1'!$B$5:$J$44,5,FALSE)*VLOOKUP(SDBYLD2!AJ$4,'[1]INTERNAL PARAMETERS-1'!$B$5:$J$44,7,FALSE)*SDBYLD2!$F172 + SDBYLD1!AJ172*(1-VLOOKUP(SDBYLD2!AJ$4,'[1]INTERNAL PARAMETERS-1'!$B$5:$J$44,5,FALSE))*VLOOKUP(SDBYLD2!AJ$4,'[1]INTERNAL PARAMETERS-1'!$B$5:$J$44,9,FALSE)*SDBYLD2!$F172</f>
        <v>6.8299533635832459</v>
      </c>
      <c r="AK172" s="44">
        <f>SDBYLD1!AK172*VLOOKUP(SDBYLD2!AK$4,'[1]INTERNAL PARAMETERS-1'!$B$5:$J$44,5,FALSE)*VLOOKUP(SDBYLD2!AK$4,'[1]INTERNAL PARAMETERS-1'!$B$5:$J$44,7,FALSE)*SDBYLD2!$F172 + SDBYLD1!AK172*(1-VLOOKUP(SDBYLD2!AK$4,'[1]INTERNAL PARAMETERS-1'!$B$5:$J$44,5,FALSE))*VLOOKUP(SDBYLD2!AK$4,'[1]INTERNAL PARAMETERS-1'!$B$5:$J$44,9,FALSE)*SDBYLD2!$F172</f>
        <v>0</v>
      </c>
      <c r="AL172" s="44">
        <f>SDBYLD1!AL172*VLOOKUP(SDBYLD2!AL$4,'[1]INTERNAL PARAMETERS-1'!$B$5:$J$44,5,FALSE)*VLOOKUP(SDBYLD2!AL$4,'[1]INTERNAL PARAMETERS-1'!$B$5:$J$44,7,FALSE)*SDBYLD2!$F172 + SDBYLD1!AL172*(1-VLOOKUP(SDBYLD2!AL$4,'[1]INTERNAL PARAMETERS-1'!$B$5:$J$44,5,FALSE))*VLOOKUP(SDBYLD2!AL$4,'[1]INTERNAL PARAMETERS-1'!$B$5:$J$44,9,FALSE)*SDBYLD2!$F172</f>
        <v>0</v>
      </c>
      <c r="AM172" s="44">
        <f>SDBYLD1!AM172*VLOOKUP(SDBYLD2!AM$4,'[1]INTERNAL PARAMETERS-1'!$B$5:$J$44,5,FALSE)*VLOOKUP(SDBYLD2!AM$4,'[1]INTERNAL PARAMETERS-1'!$B$5:$J$44,7,FALSE)*SDBYLD2!$F172 + SDBYLD1!AM172*(1-VLOOKUP(SDBYLD2!AM$4,'[1]INTERNAL PARAMETERS-1'!$B$5:$J$44,5,FALSE))*VLOOKUP(SDBYLD2!AM$4,'[1]INTERNAL PARAMETERS-1'!$B$5:$J$44,9,FALSE)*SDBYLD2!$F172</f>
        <v>0</v>
      </c>
      <c r="AN172" s="44">
        <f>SDBYLD1!AN172*VLOOKUP(SDBYLD2!AN$4,'[1]INTERNAL PARAMETERS-1'!$B$5:$J$44,5,FALSE)*VLOOKUP(SDBYLD2!AN$4,'[1]INTERNAL PARAMETERS-1'!$B$5:$J$44,7,FALSE)*SDBYLD2!$F172 + SDBYLD1!AN172*(1-VLOOKUP(SDBYLD2!AN$4,'[1]INTERNAL PARAMETERS-1'!$B$5:$J$44,5,FALSE))*VLOOKUP(SDBYLD2!AN$4,'[1]INTERNAL PARAMETERS-1'!$B$5:$J$44,9,FALSE)*SDBYLD2!$F172</f>
        <v>0</v>
      </c>
      <c r="AO172" s="44">
        <f>SDBYLD1!AO172*VLOOKUP(SDBYLD2!AO$4,'[1]INTERNAL PARAMETERS-1'!$B$5:$J$44,5,FALSE)*VLOOKUP(SDBYLD2!AO$4,'[1]INTERNAL PARAMETERS-1'!$B$5:$J$44,7,FALSE)*SDBYLD2!$F172 + SDBYLD1!AO172*(1-VLOOKUP(SDBYLD2!AO$4,'[1]INTERNAL PARAMETERS-1'!$B$5:$J$44,5,FALSE))*VLOOKUP(SDBYLD2!AO$4,'[1]INTERNAL PARAMETERS-1'!$B$5:$J$44,9,FALSE)*SDBYLD2!$F172</f>
        <v>0</v>
      </c>
      <c r="AP172" s="44">
        <f>SDBYLD1!AP172*VLOOKUP(SDBYLD2!AP$4,'[1]INTERNAL PARAMETERS-1'!$B$5:$J$44,5,FALSE)*VLOOKUP(SDBYLD2!AP$4,'[1]INTERNAL PARAMETERS-1'!$B$5:$J$44,7,FALSE)*SDBYLD2!$F172 + SDBYLD1!AP172*(1-VLOOKUP(SDBYLD2!AP$4,'[1]INTERNAL PARAMETERS-1'!$B$5:$J$44,5,FALSE))*VLOOKUP(SDBYLD2!AP$4,'[1]INTERNAL PARAMETERS-1'!$B$5:$J$44,9,FALSE)*SDBYLD2!$F172</f>
        <v>0</v>
      </c>
      <c r="AQ172" s="44">
        <f>SDBYLD1!AQ172*VLOOKUP(SDBYLD2!AQ$4,'[1]INTERNAL PARAMETERS-1'!$B$5:$J$44,5,FALSE)*VLOOKUP(SDBYLD2!AQ$4,'[1]INTERNAL PARAMETERS-1'!$B$5:$J$44,7,FALSE)*SDBYLD2!$F172 + SDBYLD1!AQ172*(1-VLOOKUP(SDBYLD2!AQ$4,'[1]INTERNAL PARAMETERS-1'!$B$5:$J$44,5,FALSE))*VLOOKUP(SDBYLD2!AQ$4,'[1]INTERNAL PARAMETERS-1'!$B$5:$J$44,9,FALSE)*SDBYLD2!$F172</f>
        <v>0</v>
      </c>
      <c r="AR172" s="44">
        <f>SDBYLD1!AR172*VLOOKUP(SDBYLD2!AR$4,'[1]INTERNAL PARAMETERS-1'!$B$5:$J$44,5,FALSE)*VLOOKUP(SDBYLD2!AR$4,'[1]INTERNAL PARAMETERS-1'!$B$5:$J$44,7,FALSE)*SDBYLD2!$F172 + SDBYLD1!AR172*(1-VLOOKUP(SDBYLD2!AR$4,'[1]INTERNAL PARAMETERS-1'!$B$5:$J$44,5,FALSE))*VLOOKUP(SDBYLD2!AR$4,'[1]INTERNAL PARAMETERS-1'!$B$5:$J$44,9,FALSE)*SDBYLD2!$F172</f>
        <v>0</v>
      </c>
      <c r="AS172" s="44">
        <f>SDBYLD1!AS172*VLOOKUP(SDBYLD2!AS$4,'[1]INTERNAL PARAMETERS-1'!$B$5:$J$44,5,FALSE)*VLOOKUP(SDBYLD2!AS$4,'[1]INTERNAL PARAMETERS-1'!$B$5:$J$44,7,FALSE)*SDBYLD2!$F172 + SDBYLD1!AS172*(1-VLOOKUP(SDBYLD2!AS$4,'[1]INTERNAL PARAMETERS-1'!$B$5:$J$44,5,FALSE))*VLOOKUP(SDBYLD2!AS$4,'[1]INTERNAL PARAMETERS-1'!$B$5:$J$44,9,FALSE)*SDBYLD2!$F172</f>
        <v>0</v>
      </c>
      <c r="AT172" s="43">
        <f>SDBYLD1!AT172*VLOOKUP(SDBYLD2!AT$4,'[1]INTERNAL PARAMETERS-1'!$B$5:$J$44,5,FALSE)*VLOOKUP(SDBYLD2!AT$4,'[1]INTERNAL PARAMETERS-1'!$B$5:$J$44,7,FALSE)*SDBYLD2!$F172 + SDBYLD1!AT172*(1-VLOOKUP(SDBYLD2!AT$4,'[1]INTERNAL PARAMETERS-1'!$B$5:$J$44,5,FALSE))*VLOOKUP(SDBYLD2!AT$4,'[1]INTERNAL PARAMETERS-1'!$B$5:$J$44,9,FALSE)*SDBYLD2!$F172</f>
        <v>0</v>
      </c>
      <c r="AU172" s="45">
        <f>SDBYLD1!AU172*VLOOKUP(SDBYLD2!AU$4,'[1]INTERNAL PARAMETERS-1'!$B$5:$J$44,5,FALSE)*VLOOKUP(SDBYLD2!AU$4,'[1]INTERNAL PARAMETERS-1'!$B$5:$J$44,6,FALSE)*VLOOKUP(SDBYLD2!AU$4,'[1]INTERNAL PARAMETERS-1'!$B$5:$J$44,3,FALSE) + SDBYLD1!AU172*(1-VLOOKUP(SDBYLD2!AU$4,'[1]INTERNAL PARAMETERS-1'!$B$5:$J$44,5,FALSE))*VLOOKUP(SDBYLD2!AU$4,'[1]INTERNAL PARAMETERS-1'!$B$5:$J$44,8,FALSE)*VLOOKUP(SDBYLD2!AU$4,'[1]INTERNAL PARAMETERS-1'!$B$5:$J$44,3,FALSE)</f>
        <v>0</v>
      </c>
      <c r="AV172" s="44">
        <f>SDBYLD1!AV172*VLOOKUP(SDBYLD2!AV$4,'[1]INTERNAL PARAMETERS-1'!$B$5:$J$44,5,FALSE)*VLOOKUP(SDBYLD2!AV$4,'[1]INTERNAL PARAMETERS-1'!$B$5:$J$44,6,FALSE)*VLOOKUP(SDBYLD2!AV$4,'[1]INTERNAL PARAMETERS-1'!$B$5:$J$44,3,FALSE) + SDBYLD1!AV172*(1-VLOOKUP(SDBYLD2!AV$4,'[1]INTERNAL PARAMETERS-1'!$B$5:$J$44,5,FALSE))*VLOOKUP(SDBYLD2!AV$4,'[1]INTERNAL PARAMETERS-1'!$B$5:$J$44,8,FALSE)*VLOOKUP(SDBYLD2!AV$4,'[1]INTERNAL PARAMETERS-1'!$B$5:$J$44,3,FALSE)</f>
        <v>0</v>
      </c>
      <c r="AW172" s="44">
        <f>SDBYLD1!AW172*VLOOKUP(SDBYLD2!AW$4,'[1]INTERNAL PARAMETERS-1'!$B$5:$J$44,5,FALSE)*VLOOKUP(SDBYLD2!AW$4,'[1]INTERNAL PARAMETERS-1'!$B$5:$J$44,6,FALSE)*VLOOKUP(SDBYLD2!AW$4,'[1]INTERNAL PARAMETERS-1'!$B$5:$J$44,3,FALSE) + SDBYLD1!AW172*(1-VLOOKUP(SDBYLD2!AW$4,'[1]INTERNAL PARAMETERS-1'!$B$5:$J$44,5,FALSE))*VLOOKUP(SDBYLD2!AW$4,'[1]INTERNAL PARAMETERS-1'!$B$5:$J$44,8,FALSE)*VLOOKUP(SDBYLD2!AW$4,'[1]INTERNAL PARAMETERS-1'!$B$5:$J$44,3,FALSE)</f>
        <v>11.774050144360903</v>
      </c>
      <c r="AX172" s="44">
        <f>SDBYLD1!AX172*VLOOKUP(SDBYLD2!AX$4,'[1]INTERNAL PARAMETERS-1'!$B$5:$J$44,5,FALSE)*VLOOKUP(SDBYLD2!AX$4,'[1]INTERNAL PARAMETERS-1'!$B$5:$J$44,6,FALSE)*VLOOKUP(SDBYLD2!AX$4,'[1]INTERNAL PARAMETERS-1'!$B$5:$J$44,3,FALSE) + SDBYLD1!AX172*(1-VLOOKUP(SDBYLD2!AX$4,'[1]INTERNAL PARAMETERS-1'!$B$5:$J$44,5,FALSE))*VLOOKUP(SDBYLD2!AX$4,'[1]INTERNAL PARAMETERS-1'!$B$5:$J$44,8,FALSE)*VLOOKUP(SDBYLD2!AX$4,'[1]INTERNAL PARAMETERS-1'!$B$5:$J$44,3,FALSE)</f>
        <v>0</v>
      </c>
      <c r="AY172" s="44">
        <f>SDBYLD1!AY172*VLOOKUP(SDBYLD2!AY$4,'[1]INTERNAL PARAMETERS-1'!$B$5:$J$44,5,FALSE)*VLOOKUP(SDBYLD2!AY$4,'[1]INTERNAL PARAMETERS-1'!$B$5:$J$44,6,FALSE)*VLOOKUP(SDBYLD2!AY$4,'[1]INTERNAL PARAMETERS-1'!$B$5:$J$44,3,FALSE) + SDBYLD1!AY172*(1-VLOOKUP(SDBYLD2!AY$4,'[1]INTERNAL PARAMETERS-1'!$B$5:$J$44,5,FALSE))*VLOOKUP(SDBYLD2!AY$4,'[1]INTERNAL PARAMETERS-1'!$B$5:$J$44,8,FALSE)*VLOOKUP(SDBYLD2!AY$4,'[1]INTERNAL PARAMETERS-1'!$B$5:$J$44,3,FALSE)</f>
        <v>0</v>
      </c>
      <c r="AZ172" s="44">
        <f>SDBYLD1!AZ172*VLOOKUP(SDBYLD2!AZ$4,'[1]INTERNAL PARAMETERS-1'!$B$5:$J$44,5,FALSE)*VLOOKUP(SDBYLD2!AZ$4,'[1]INTERNAL PARAMETERS-1'!$B$5:$J$44,6,FALSE)*VLOOKUP(SDBYLD2!AZ$4,'[1]INTERNAL PARAMETERS-1'!$B$5:$J$44,3,FALSE) + SDBYLD1!AZ172*(1-VLOOKUP(SDBYLD2!AZ$4,'[1]INTERNAL PARAMETERS-1'!$B$5:$J$44,5,FALSE))*VLOOKUP(SDBYLD2!AZ$4,'[1]INTERNAL PARAMETERS-1'!$B$5:$J$44,8,FALSE)*VLOOKUP(SDBYLD2!AZ$4,'[1]INTERNAL PARAMETERS-1'!$B$5:$J$44,3,FALSE)</f>
        <v>0</v>
      </c>
      <c r="BA172" s="44">
        <f>SDBYLD1!BA172*VLOOKUP(SDBYLD2!BA$4,'[1]INTERNAL PARAMETERS-1'!$B$5:$J$44,5,FALSE)*VLOOKUP(SDBYLD2!BA$4,'[1]INTERNAL PARAMETERS-1'!$B$5:$J$44,6,FALSE)*VLOOKUP(SDBYLD2!BA$4,'[1]INTERNAL PARAMETERS-1'!$B$5:$J$44,3,FALSE) + SDBYLD1!BA172*(1-VLOOKUP(SDBYLD2!BA$4,'[1]INTERNAL PARAMETERS-1'!$B$5:$J$44,5,FALSE))*VLOOKUP(SDBYLD2!BA$4,'[1]INTERNAL PARAMETERS-1'!$B$5:$J$44,8,FALSE)*VLOOKUP(SDBYLD2!BA$4,'[1]INTERNAL PARAMETERS-1'!$B$5:$J$44,3,FALSE)</f>
        <v>1.2458166168540334</v>
      </c>
      <c r="BB172" s="44">
        <f>SDBYLD1!BB172*VLOOKUP(SDBYLD2!BB$4,'[1]INTERNAL PARAMETERS-1'!$B$5:$J$44,5,FALSE)*VLOOKUP(SDBYLD2!BB$4,'[1]INTERNAL PARAMETERS-1'!$B$5:$J$44,6,FALSE)*VLOOKUP(SDBYLD2!BB$4,'[1]INTERNAL PARAMETERS-1'!$B$5:$J$44,3,FALSE) + SDBYLD1!BB172*(1-VLOOKUP(SDBYLD2!BB$4,'[1]INTERNAL PARAMETERS-1'!$B$5:$J$44,5,FALSE))*VLOOKUP(SDBYLD2!BB$4,'[1]INTERNAL PARAMETERS-1'!$B$5:$J$44,8,FALSE)*VLOOKUP(SDBYLD2!BB$4,'[1]INTERNAL PARAMETERS-1'!$B$5:$J$44,3,FALSE)</f>
        <v>2.1220870535914225</v>
      </c>
      <c r="BC172" s="44">
        <f>SDBYLD1!BC172*VLOOKUP(SDBYLD2!BC$4,'[1]INTERNAL PARAMETERS-1'!$B$5:$J$44,5,FALSE)*VLOOKUP(SDBYLD2!BC$4,'[1]INTERNAL PARAMETERS-1'!$B$5:$J$44,6,FALSE)*VLOOKUP(SDBYLD2!BC$4,'[1]INTERNAL PARAMETERS-1'!$B$5:$J$44,3,FALSE) + SDBYLD1!BC172*(1-VLOOKUP(SDBYLD2!BC$4,'[1]INTERNAL PARAMETERS-1'!$B$5:$J$44,5,FALSE))*VLOOKUP(SDBYLD2!BC$4,'[1]INTERNAL PARAMETERS-1'!$B$5:$J$44,8,FALSE)*VLOOKUP(SDBYLD2!BC$4,'[1]INTERNAL PARAMETERS-1'!$B$5:$J$44,3,FALSE)</f>
        <v>2.4429912469603026</v>
      </c>
      <c r="BD172" s="44">
        <f>SDBYLD1!BD172*VLOOKUP(SDBYLD2!BD$4,'[1]INTERNAL PARAMETERS-1'!$B$5:$J$44,5,FALSE)*VLOOKUP(SDBYLD2!BD$4,'[1]INTERNAL PARAMETERS-1'!$B$5:$J$44,6,FALSE)*VLOOKUP(SDBYLD2!BD$4,'[1]INTERNAL PARAMETERS-1'!$B$5:$J$44,3,FALSE) + SDBYLD1!BD172*(1-VLOOKUP(SDBYLD2!BD$4,'[1]INTERNAL PARAMETERS-1'!$B$5:$J$44,5,FALSE))*VLOOKUP(SDBYLD2!BD$4,'[1]INTERNAL PARAMETERS-1'!$B$5:$J$44,8,FALSE)*VLOOKUP(SDBYLD2!BD$4,'[1]INTERNAL PARAMETERS-1'!$B$5:$J$44,3,FALSE)</f>
        <v>2.1056233904299013</v>
      </c>
      <c r="BE172" s="44">
        <f>SDBYLD1!BE172*VLOOKUP(SDBYLD2!BE$4,'[1]INTERNAL PARAMETERS-1'!$B$5:$J$44,5,FALSE)*VLOOKUP(SDBYLD2!BE$4,'[1]INTERNAL PARAMETERS-1'!$B$5:$J$44,6,FALSE)*VLOOKUP(SDBYLD2!BE$4,'[1]INTERNAL PARAMETERS-1'!$B$5:$J$44,3,FALSE) + SDBYLD1!BE172*(1-VLOOKUP(SDBYLD2!BE$4,'[1]INTERNAL PARAMETERS-1'!$B$5:$J$44,5,FALSE))*VLOOKUP(SDBYLD2!BE$4,'[1]INTERNAL PARAMETERS-1'!$B$5:$J$44,8,FALSE)*VLOOKUP(SDBYLD2!BE$4,'[1]INTERNAL PARAMETERS-1'!$B$5:$J$44,3,FALSE)</f>
        <v>5.0641722674610801</v>
      </c>
      <c r="BF172" s="44">
        <f>SDBYLD1!BF172*VLOOKUP(SDBYLD2!BF$4,'[1]INTERNAL PARAMETERS-1'!$B$5:$J$44,5,FALSE)*VLOOKUP(SDBYLD2!BF$4,'[1]INTERNAL PARAMETERS-1'!$B$5:$J$44,6,FALSE)*VLOOKUP(SDBYLD2!BF$4,'[1]INTERNAL PARAMETERS-1'!$B$5:$J$44,3,FALSE) + SDBYLD1!BF172*(1-VLOOKUP(SDBYLD2!BF$4,'[1]INTERNAL PARAMETERS-1'!$B$5:$J$44,5,FALSE))*VLOOKUP(SDBYLD2!BF$4,'[1]INTERNAL PARAMETERS-1'!$B$5:$J$44,8,FALSE)*VLOOKUP(SDBYLD2!BF$4,'[1]INTERNAL PARAMETERS-1'!$B$5:$J$44,3,FALSE)</f>
        <v>0</v>
      </c>
      <c r="BG172" s="44">
        <f>SDBYLD1!BG172*VLOOKUP(SDBYLD2!BG$4,'[1]INTERNAL PARAMETERS-1'!$B$5:$J$44,5,FALSE)*VLOOKUP(SDBYLD2!BG$4,'[1]INTERNAL PARAMETERS-1'!$B$5:$J$44,6,FALSE)*VLOOKUP(SDBYLD2!BG$4,'[1]INTERNAL PARAMETERS-1'!$B$5:$J$44,3,FALSE) + SDBYLD1!BG172*(1-VLOOKUP(SDBYLD2!BG$4,'[1]INTERNAL PARAMETERS-1'!$B$5:$J$44,5,FALSE))*VLOOKUP(SDBYLD2!BG$4,'[1]INTERNAL PARAMETERS-1'!$B$5:$J$44,8,FALSE)*VLOOKUP(SDBYLD2!BG$4,'[1]INTERNAL PARAMETERS-1'!$B$5:$J$44,3,FALSE)</f>
        <v>2.4412996431087697</v>
      </c>
      <c r="BH172" s="44">
        <f>SDBYLD1!BH172*VLOOKUP(SDBYLD2!BH$4,'[1]INTERNAL PARAMETERS-1'!$B$5:$J$44,5,FALSE)*VLOOKUP(SDBYLD2!BH$4,'[1]INTERNAL PARAMETERS-1'!$B$5:$J$44,6,FALSE)*VLOOKUP(SDBYLD2!BH$4,'[1]INTERNAL PARAMETERS-1'!$B$5:$J$44,3,FALSE) + SDBYLD1!BH172*(1-VLOOKUP(SDBYLD2!BH$4,'[1]INTERNAL PARAMETERS-1'!$B$5:$J$44,5,FALSE))*VLOOKUP(SDBYLD2!BH$4,'[1]INTERNAL PARAMETERS-1'!$B$5:$J$44,8,FALSE)*VLOOKUP(SDBYLD2!BH$4,'[1]INTERNAL PARAMETERS-1'!$B$5:$J$44,3,FALSE)</f>
        <v>7.6114275748814225E-3</v>
      </c>
      <c r="BI172" s="44">
        <f>SDBYLD1!BI172*VLOOKUP(SDBYLD2!BI$4,'[1]INTERNAL PARAMETERS-1'!$B$5:$J$44,5,FALSE)*VLOOKUP(SDBYLD2!BI$4,'[1]INTERNAL PARAMETERS-1'!$B$5:$J$44,6,FALSE)*VLOOKUP(SDBYLD2!BI$4,'[1]INTERNAL PARAMETERS-1'!$B$5:$J$44,3,FALSE) + SDBYLD1!BI172*(1-VLOOKUP(SDBYLD2!BI$4,'[1]INTERNAL PARAMETERS-1'!$B$5:$J$44,5,FALSE))*VLOOKUP(SDBYLD2!BI$4,'[1]INTERNAL PARAMETERS-1'!$B$5:$J$44,8,FALSE)*VLOOKUP(SDBYLD2!BI$4,'[1]INTERNAL PARAMETERS-1'!$B$5:$J$44,3,FALSE)</f>
        <v>0</v>
      </c>
      <c r="BJ172" s="44">
        <f>SDBYLD1!BJ172*VLOOKUP(SDBYLD2!BJ$4,'[1]INTERNAL PARAMETERS-1'!$B$5:$J$44,5,FALSE)*VLOOKUP(SDBYLD2!BJ$4,'[1]INTERNAL PARAMETERS-1'!$B$5:$J$44,6,FALSE)*VLOOKUP(SDBYLD2!BJ$4,'[1]INTERNAL PARAMETERS-1'!$B$5:$J$44,3,FALSE) + SDBYLD1!BJ172*(1-VLOOKUP(SDBYLD2!BJ$4,'[1]INTERNAL PARAMETERS-1'!$B$5:$J$44,5,FALSE))*VLOOKUP(SDBYLD2!BJ$4,'[1]INTERNAL PARAMETERS-1'!$B$5:$J$44,8,FALSE)*VLOOKUP(SDBYLD2!BJ$4,'[1]INTERNAL PARAMETERS-1'!$B$5:$J$44,3,FALSE)</f>
        <v>0.45957667347919612</v>
      </c>
      <c r="BK172" s="44">
        <f>SDBYLD1!BK172*VLOOKUP(SDBYLD2!BK$4,'[1]INTERNAL PARAMETERS-1'!$B$5:$J$44,5,FALSE)*VLOOKUP(SDBYLD2!BK$4,'[1]INTERNAL PARAMETERS-1'!$B$5:$J$44,6,FALSE)*VLOOKUP(SDBYLD2!BK$4,'[1]INTERNAL PARAMETERS-1'!$B$5:$J$44,3,FALSE) + SDBYLD1!BK172*(1-VLOOKUP(SDBYLD2!BK$4,'[1]INTERNAL PARAMETERS-1'!$B$5:$J$44,5,FALSE))*VLOOKUP(SDBYLD2!BK$4,'[1]INTERNAL PARAMETERS-1'!$B$5:$J$44,8,FALSE)*VLOOKUP(SDBYLD2!BK$4,'[1]INTERNAL PARAMETERS-1'!$B$5:$J$44,3,FALSE)</f>
        <v>0.75006266151303569</v>
      </c>
      <c r="BL172" s="44">
        <f>SDBYLD1!BL172*VLOOKUP(SDBYLD2!BL$4,'[1]INTERNAL PARAMETERS-1'!$B$5:$J$44,5,FALSE)*VLOOKUP(SDBYLD2!BL$4,'[1]INTERNAL PARAMETERS-1'!$B$5:$J$44,6,FALSE)*VLOOKUP(SDBYLD2!BL$4,'[1]INTERNAL PARAMETERS-1'!$B$5:$J$44,3,FALSE) + SDBYLD1!BL172*(1-VLOOKUP(SDBYLD2!BL$4,'[1]INTERNAL PARAMETERS-1'!$B$5:$J$44,5,FALSE))*VLOOKUP(SDBYLD2!BL$4,'[1]INTERNAL PARAMETERS-1'!$B$5:$J$44,8,FALSE)*VLOOKUP(SDBYLD2!BL$4,'[1]INTERNAL PARAMETERS-1'!$B$5:$J$44,3,FALSE)</f>
        <v>2.5331430122428555</v>
      </c>
      <c r="BM172" s="44">
        <f>SDBYLD1!BM172*VLOOKUP(SDBYLD2!BM$4,'[1]INTERNAL PARAMETERS-1'!$B$5:$J$44,5,FALSE)*VLOOKUP(SDBYLD2!BM$4,'[1]INTERNAL PARAMETERS-1'!$B$5:$J$44,6,FALSE)*VLOOKUP(SDBYLD2!BM$4,'[1]INTERNAL PARAMETERS-1'!$B$5:$J$44,3,FALSE) + SDBYLD1!BM172*(1-VLOOKUP(SDBYLD2!BM$4,'[1]INTERNAL PARAMETERS-1'!$B$5:$J$44,5,FALSE))*VLOOKUP(SDBYLD2!BM$4,'[1]INTERNAL PARAMETERS-1'!$B$5:$J$44,8,FALSE)*VLOOKUP(SDBYLD2!BM$4,'[1]INTERNAL PARAMETERS-1'!$B$5:$J$44,3,FALSE)</f>
        <v>0.45754683824719455</v>
      </c>
      <c r="BN172" s="44">
        <f>SDBYLD1!BN172*VLOOKUP(SDBYLD2!BN$4,'[1]INTERNAL PARAMETERS-1'!$B$5:$J$44,5,FALSE)*VLOOKUP(SDBYLD2!BN$4,'[1]INTERNAL PARAMETERS-1'!$B$5:$J$44,6,FALSE)*VLOOKUP(SDBYLD2!BN$4,'[1]INTERNAL PARAMETERS-1'!$B$5:$J$44,3,FALSE) + SDBYLD1!BN172*(1-VLOOKUP(SDBYLD2!BN$4,'[1]INTERNAL PARAMETERS-1'!$B$5:$J$44,5,FALSE))*VLOOKUP(SDBYLD2!BN$4,'[1]INTERNAL PARAMETERS-1'!$B$5:$J$44,8,FALSE)*VLOOKUP(SDBYLD2!BN$4,'[1]INTERNAL PARAMETERS-1'!$B$5:$J$44,3,FALSE)</f>
        <v>0.64796203671250374</v>
      </c>
      <c r="BO172" s="44">
        <f>SDBYLD1!BO172*VLOOKUP(SDBYLD2!BO$4,'[1]INTERNAL PARAMETERS-1'!$B$5:$J$44,5,FALSE)*VLOOKUP(SDBYLD2!BO$4,'[1]INTERNAL PARAMETERS-1'!$B$5:$J$44,6,FALSE)*VLOOKUP(SDBYLD2!BO$4,'[1]INTERNAL PARAMETERS-1'!$B$5:$J$44,3,FALSE) + SDBYLD1!BO172*(1-VLOOKUP(SDBYLD2!BO$4,'[1]INTERNAL PARAMETERS-1'!$B$5:$J$44,5,FALSE))*VLOOKUP(SDBYLD2!BO$4,'[1]INTERNAL PARAMETERS-1'!$B$5:$J$44,8,FALSE)*VLOOKUP(SDBYLD2!BO$4,'[1]INTERNAL PARAMETERS-1'!$B$5:$J$44,3,FALSE)</f>
        <v>0.58608391806690607</v>
      </c>
      <c r="BP172" s="44">
        <f>SDBYLD1!BP172*VLOOKUP(SDBYLD2!BP$4,'[1]INTERNAL PARAMETERS-1'!$B$5:$J$44,5,FALSE)*VLOOKUP(SDBYLD2!BP$4,'[1]INTERNAL PARAMETERS-1'!$B$5:$J$44,6,FALSE)*VLOOKUP(SDBYLD2!BP$4,'[1]INTERNAL PARAMETERS-1'!$B$5:$J$44,3,FALSE) + SDBYLD1!BP172*(1-VLOOKUP(SDBYLD2!BP$4,'[1]INTERNAL PARAMETERS-1'!$B$5:$J$44,5,FALSE))*VLOOKUP(SDBYLD2!BP$4,'[1]INTERNAL PARAMETERS-1'!$B$5:$J$44,8,FALSE)*VLOOKUP(SDBYLD2!BP$4,'[1]INTERNAL PARAMETERS-1'!$B$5:$J$44,3,FALSE)</f>
        <v>4.6679505511060662E-2</v>
      </c>
      <c r="BQ172" s="44">
        <f>SDBYLD1!BQ172*VLOOKUP(SDBYLD2!BQ$4,'[1]INTERNAL PARAMETERS-1'!$B$5:$J$44,5,FALSE)*VLOOKUP(SDBYLD2!BQ$4,'[1]INTERNAL PARAMETERS-1'!$B$5:$J$44,6,FALSE)*VLOOKUP(SDBYLD2!BQ$4,'[1]INTERNAL PARAMETERS-1'!$B$5:$J$44,3,FALSE) + SDBYLD1!BQ172*(1-VLOOKUP(SDBYLD2!BQ$4,'[1]INTERNAL PARAMETERS-1'!$B$5:$J$44,5,FALSE))*VLOOKUP(SDBYLD2!BQ$4,'[1]INTERNAL PARAMETERS-1'!$B$5:$J$44,8,FALSE)*VLOOKUP(SDBYLD2!BQ$4,'[1]INTERNAL PARAMETERS-1'!$B$5:$J$44,3,FALSE)</f>
        <v>2.3156728163068734</v>
      </c>
      <c r="BR172" s="44">
        <f>SDBYLD1!BR172*VLOOKUP(SDBYLD2!BR$4,'[1]INTERNAL PARAMETERS-1'!$B$5:$J$44,5,FALSE)*VLOOKUP(SDBYLD2!BR$4,'[1]INTERNAL PARAMETERS-1'!$B$5:$J$44,6,FALSE)*VLOOKUP(SDBYLD2!BR$4,'[1]INTERNAL PARAMETERS-1'!$B$5:$J$44,3,FALSE) + SDBYLD1!BR172*(1-VLOOKUP(SDBYLD2!BR$4,'[1]INTERNAL PARAMETERS-1'!$B$5:$J$44,5,FALSE))*VLOOKUP(SDBYLD2!BR$4,'[1]INTERNAL PARAMETERS-1'!$B$5:$J$44,8,FALSE)*VLOOKUP(SDBYLD2!BR$4,'[1]INTERNAL PARAMETERS-1'!$B$5:$J$44,3,FALSE)</f>
        <v>7.2873271278852764E-2</v>
      </c>
      <c r="BS172" s="44">
        <f>SDBYLD1!BS172*VLOOKUP(SDBYLD2!BS$4,'[1]INTERNAL PARAMETERS-1'!$B$5:$J$44,5,FALSE)*VLOOKUP(SDBYLD2!BS$4,'[1]INTERNAL PARAMETERS-1'!$B$5:$J$44,6,FALSE)*VLOOKUP(SDBYLD2!BS$4,'[1]INTERNAL PARAMETERS-1'!$B$5:$J$44,3,FALSE) + SDBYLD1!BS172*(1-VLOOKUP(SDBYLD2!BS$4,'[1]INTERNAL PARAMETERS-1'!$B$5:$J$44,5,FALSE))*VLOOKUP(SDBYLD2!BS$4,'[1]INTERNAL PARAMETERS-1'!$B$5:$J$44,8,FALSE)*VLOOKUP(SDBYLD2!BS$4,'[1]INTERNAL PARAMETERS-1'!$B$5:$J$44,3,FALSE)</f>
        <v>5.0035949593278924E-3</v>
      </c>
      <c r="BT172" s="44">
        <f>SDBYLD1!BT172*VLOOKUP(SDBYLD2!BT$4,'[1]INTERNAL PARAMETERS-1'!$B$5:$J$44,5,FALSE)*VLOOKUP(SDBYLD2!BT$4,'[1]INTERNAL PARAMETERS-1'!$B$5:$J$44,6,FALSE)*VLOOKUP(SDBYLD2!BT$4,'[1]INTERNAL PARAMETERS-1'!$B$5:$J$44,3,FALSE) + SDBYLD1!BT172*(1-VLOOKUP(SDBYLD2!BT$4,'[1]INTERNAL PARAMETERS-1'!$B$5:$J$44,5,FALSE))*VLOOKUP(SDBYLD2!BT$4,'[1]INTERNAL PARAMETERS-1'!$B$5:$J$44,8,FALSE)*VLOOKUP(SDBYLD2!BT$4,'[1]INTERNAL PARAMETERS-1'!$B$5:$J$44,3,FALSE)</f>
        <v>0</v>
      </c>
      <c r="BU172" s="44">
        <f>SDBYLD1!BU172*VLOOKUP(SDBYLD2!BU$4,'[1]INTERNAL PARAMETERS-1'!$B$5:$J$44,5,FALSE)*VLOOKUP(SDBYLD2!BU$4,'[1]INTERNAL PARAMETERS-1'!$B$5:$J$44,6,FALSE)*VLOOKUP(SDBYLD2!BU$4,'[1]INTERNAL PARAMETERS-1'!$B$5:$J$44,3,FALSE) + SDBYLD1!BU172*(1-VLOOKUP(SDBYLD2!BU$4,'[1]INTERNAL PARAMETERS-1'!$B$5:$J$44,5,FALSE))*VLOOKUP(SDBYLD2!BU$4,'[1]INTERNAL PARAMETERS-1'!$B$5:$J$44,8,FALSE)*VLOOKUP(SDBYLD2!BU$4,'[1]INTERNAL PARAMETERS-1'!$B$5:$J$44,3,FALSE)</f>
        <v>0</v>
      </c>
      <c r="BV172" s="44">
        <f>SDBYLD1!BV172*VLOOKUP(SDBYLD2!BV$4,'[1]INTERNAL PARAMETERS-1'!$B$5:$J$44,5,FALSE)*VLOOKUP(SDBYLD2!BV$4,'[1]INTERNAL PARAMETERS-1'!$B$5:$J$44,6,FALSE)*VLOOKUP(SDBYLD2!BV$4,'[1]INTERNAL PARAMETERS-1'!$B$5:$J$44,3,FALSE) + SDBYLD1!BV172*(1-VLOOKUP(SDBYLD2!BV$4,'[1]INTERNAL PARAMETERS-1'!$B$5:$J$44,5,FALSE))*VLOOKUP(SDBYLD2!BV$4,'[1]INTERNAL PARAMETERS-1'!$B$5:$J$44,8,FALSE)*VLOOKUP(SDBYLD2!BV$4,'[1]INTERNAL PARAMETERS-1'!$B$5:$J$44,3,FALSE)</f>
        <v>0</v>
      </c>
      <c r="BW172" s="44">
        <f>SDBYLD1!BW172*VLOOKUP(SDBYLD2!BW$4,'[1]INTERNAL PARAMETERS-1'!$B$5:$J$44,5,FALSE)*VLOOKUP(SDBYLD2!BW$4,'[1]INTERNAL PARAMETERS-1'!$B$5:$J$44,6,FALSE)*VLOOKUP(SDBYLD2!BW$4,'[1]INTERNAL PARAMETERS-1'!$B$5:$J$44,3,FALSE) + SDBYLD1!BW172*(1-VLOOKUP(SDBYLD2!BW$4,'[1]INTERNAL PARAMETERS-1'!$B$5:$J$44,5,FALSE))*VLOOKUP(SDBYLD2!BW$4,'[1]INTERNAL PARAMETERS-1'!$B$5:$J$44,8,FALSE)*VLOOKUP(SDBYLD2!BW$4,'[1]INTERNAL PARAMETERS-1'!$B$5:$J$44,3,FALSE)</f>
        <v>0</v>
      </c>
      <c r="BX172" s="44">
        <f>SDBYLD1!BX172*VLOOKUP(SDBYLD2!BX$4,'[1]INTERNAL PARAMETERS-1'!$B$5:$J$44,5,FALSE)*VLOOKUP(SDBYLD2!BX$4,'[1]INTERNAL PARAMETERS-1'!$B$5:$J$44,6,FALSE)*VLOOKUP(SDBYLD2!BX$4,'[1]INTERNAL PARAMETERS-1'!$B$5:$J$44,3,FALSE) + SDBYLD1!BX172*(1-VLOOKUP(SDBYLD2!BX$4,'[1]INTERNAL PARAMETERS-1'!$B$5:$J$44,5,FALSE))*VLOOKUP(SDBYLD2!BX$4,'[1]INTERNAL PARAMETERS-1'!$B$5:$J$44,8,FALSE)*VLOOKUP(SDBYLD2!BX$4,'[1]INTERNAL PARAMETERS-1'!$B$5:$J$44,3,FALSE)</f>
        <v>0</v>
      </c>
      <c r="BY172" s="44">
        <f>SDBYLD1!BY172*VLOOKUP(SDBYLD2!BY$4,'[1]INTERNAL PARAMETERS-1'!$B$5:$J$44,5,FALSE)*VLOOKUP(SDBYLD2!BY$4,'[1]INTERNAL PARAMETERS-1'!$B$5:$J$44,6,FALSE)*VLOOKUP(SDBYLD2!BY$4,'[1]INTERNAL PARAMETERS-1'!$B$5:$J$44,3,FALSE) + SDBYLD1!BY172*(1-VLOOKUP(SDBYLD2!BY$4,'[1]INTERNAL PARAMETERS-1'!$B$5:$J$44,5,FALSE))*VLOOKUP(SDBYLD2!BY$4,'[1]INTERNAL PARAMETERS-1'!$B$5:$J$44,8,FALSE)*VLOOKUP(SDBYLD2!BY$4,'[1]INTERNAL PARAMETERS-1'!$B$5:$J$44,3,FALSE)</f>
        <v>0</v>
      </c>
      <c r="BZ172" s="44">
        <f>SDBYLD1!BZ172*VLOOKUP(SDBYLD2!BZ$4,'[1]INTERNAL PARAMETERS-1'!$B$5:$J$44,5,FALSE)*VLOOKUP(SDBYLD2!BZ$4,'[1]INTERNAL PARAMETERS-1'!$B$5:$J$44,6,FALSE)*VLOOKUP(SDBYLD2!BZ$4,'[1]INTERNAL PARAMETERS-1'!$B$5:$J$44,3,FALSE) + SDBYLD1!BZ172*(1-VLOOKUP(SDBYLD2!BZ$4,'[1]INTERNAL PARAMETERS-1'!$B$5:$J$44,5,FALSE))*VLOOKUP(SDBYLD2!BZ$4,'[1]INTERNAL PARAMETERS-1'!$B$5:$J$44,8,FALSE)*VLOOKUP(SDBYLD2!BZ$4,'[1]INTERNAL PARAMETERS-1'!$B$5:$J$44,3,FALSE)</f>
        <v>7.3808141224532458E-3</v>
      </c>
      <c r="CA172" s="44">
        <f>SDBYLD1!CA172*VLOOKUP(SDBYLD2!CA$4,'[1]INTERNAL PARAMETERS-1'!$B$5:$J$44,5,FALSE)*VLOOKUP(SDBYLD2!CA$4,'[1]INTERNAL PARAMETERS-1'!$B$5:$J$44,6,FALSE)*VLOOKUP(SDBYLD2!CA$4,'[1]INTERNAL PARAMETERS-1'!$B$5:$J$44,3,FALSE) + SDBYLD1!CA172*(1-VLOOKUP(SDBYLD2!CA$4,'[1]INTERNAL PARAMETERS-1'!$B$5:$J$44,5,FALSE))*VLOOKUP(SDBYLD2!CA$4,'[1]INTERNAL PARAMETERS-1'!$B$5:$J$44,8,FALSE)*VLOOKUP(SDBYLD2!CA$4,'[1]INTERNAL PARAMETERS-1'!$B$5:$J$44,3,FALSE)</f>
        <v>0</v>
      </c>
      <c r="CB172" s="44">
        <f>SDBYLD1!CB172*VLOOKUP(SDBYLD2!CB$4,'[1]INTERNAL PARAMETERS-1'!$B$5:$J$44,5,FALSE)*VLOOKUP(SDBYLD2!CB$4,'[1]INTERNAL PARAMETERS-1'!$B$5:$J$44,6,FALSE)*VLOOKUP(SDBYLD2!CB$4,'[1]INTERNAL PARAMETERS-1'!$B$5:$J$44,3,FALSE) + SDBYLD1!CB172*(1-VLOOKUP(SDBYLD2!CB$4,'[1]INTERNAL PARAMETERS-1'!$B$5:$J$44,5,FALSE))*VLOOKUP(SDBYLD2!CB$4,'[1]INTERNAL PARAMETERS-1'!$B$5:$J$44,8,FALSE)*VLOOKUP(SDBYLD2!CB$4,'[1]INTERNAL PARAMETERS-1'!$B$5:$J$44,3,FALSE)</f>
        <v>0</v>
      </c>
      <c r="CC172" s="44">
        <f>SDBYLD1!CC172*VLOOKUP(SDBYLD2!CC$4,'[1]INTERNAL PARAMETERS-1'!$B$5:$J$44,5,FALSE)*VLOOKUP(SDBYLD2!CC$4,'[1]INTERNAL PARAMETERS-1'!$B$5:$J$44,6,FALSE)*VLOOKUP(SDBYLD2!CC$4,'[1]INTERNAL PARAMETERS-1'!$B$5:$J$44,3,FALSE) + SDBYLD1!CC172*(1-VLOOKUP(SDBYLD2!CC$4,'[1]INTERNAL PARAMETERS-1'!$B$5:$J$44,5,FALSE))*VLOOKUP(SDBYLD2!CC$4,'[1]INTERNAL PARAMETERS-1'!$B$5:$J$44,8,FALSE)*VLOOKUP(SDBYLD2!CC$4,'[1]INTERNAL PARAMETERS-1'!$B$5:$J$44,3,FALSE)</f>
        <v>2.2780448807795717E-2</v>
      </c>
      <c r="CD172" s="44">
        <f>SDBYLD1!CD172*VLOOKUP(SDBYLD2!CD$4,'[1]INTERNAL PARAMETERS-1'!$B$5:$J$44,5,FALSE)*VLOOKUP(SDBYLD2!CD$4,'[1]INTERNAL PARAMETERS-1'!$B$5:$J$44,6,FALSE)*VLOOKUP(SDBYLD2!CD$4,'[1]INTERNAL PARAMETERS-1'!$B$5:$J$44,3,FALSE) + SDBYLD1!CD172*(1-VLOOKUP(SDBYLD2!CD$4,'[1]INTERNAL PARAMETERS-1'!$B$5:$J$44,5,FALSE))*VLOOKUP(SDBYLD2!CD$4,'[1]INTERNAL PARAMETERS-1'!$B$5:$J$44,8,FALSE)*VLOOKUP(SDBYLD2!CD$4,'[1]INTERNAL PARAMETERS-1'!$B$5:$J$44,3,FALSE)</f>
        <v>3.8271180300313505E-2</v>
      </c>
      <c r="CE172" s="44">
        <f>SDBYLD1!CE172*VLOOKUP(SDBYLD2!CE$4,'[1]INTERNAL PARAMETERS-1'!$B$5:$J$44,5,FALSE)*VLOOKUP(SDBYLD2!CE$4,'[1]INTERNAL PARAMETERS-1'!$B$5:$J$44,6,FALSE)*VLOOKUP(SDBYLD2!CE$4,'[1]INTERNAL PARAMETERS-1'!$B$5:$J$44,3,FALSE) + SDBYLD1!CE172*(1-VLOOKUP(SDBYLD2!CE$4,'[1]INTERNAL PARAMETERS-1'!$B$5:$J$44,5,FALSE))*VLOOKUP(SDBYLD2!CE$4,'[1]INTERNAL PARAMETERS-1'!$B$5:$J$44,8,FALSE)*VLOOKUP(SDBYLD2!CE$4,'[1]INTERNAL PARAMETERS-1'!$B$5:$J$44,3,FALSE)</f>
        <v>7.3242772369551096E-2</v>
      </c>
      <c r="CF172" s="44">
        <f>SDBYLD1!CF172*VLOOKUP(SDBYLD2!CF$4,'[1]INTERNAL PARAMETERS-1'!$B$5:$J$44,5,FALSE)*VLOOKUP(SDBYLD2!CF$4,'[1]INTERNAL PARAMETERS-1'!$B$5:$J$44,6,FALSE)*VLOOKUP(SDBYLD2!CF$4,'[1]INTERNAL PARAMETERS-1'!$B$5:$J$44,3,FALSE) + SDBYLD1!CF172*(1-VLOOKUP(SDBYLD2!CF$4,'[1]INTERNAL PARAMETERS-1'!$B$5:$J$44,5,FALSE))*VLOOKUP(SDBYLD2!CF$4,'[1]INTERNAL PARAMETERS-1'!$B$5:$J$44,8,FALSE)*VLOOKUP(SDBYLD2!CF$4,'[1]INTERNAL PARAMETERS-1'!$B$5:$J$44,3,FALSE)</f>
        <v>2.2742664647992138E-2</v>
      </c>
      <c r="CG172" s="44">
        <f>SDBYLD1!CG172*VLOOKUP(SDBYLD2!CG$4,'[1]INTERNAL PARAMETERS-1'!$B$5:$J$44,5,FALSE)*VLOOKUP(SDBYLD2!CG$4,'[1]INTERNAL PARAMETERS-1'!$B$5:$J$44,6,FALSE)*VLOOKUP(SDBYLD2!CG$4,'[1]INTERNAL PARAMETERS-1'!$B$5:$J$44,3,FALSE) + SDBYLD1!CG172*(1-VLOOKUP(SDBYLD2!CG$4,'[1]INTERNAL PARAMETERS-1'!$B$5:$J$44,5,FALSE))*VLOOKUP(SDBYLD2!CG$4,'[1]INTERNAL PARAMETERS-1'!$B$5:$J$44,8,FALSE)*VLOOKUP(SDBYLD2!CG$4,'[1]INTERNAL PARAMETERS-1'!$B$5:$J$44,3,FALSE)</f>
        <v>0</v>
      </c>
      <c r="CH172" s="43">
        <f>SDBYLD1!CH172*VLOOKUP(SDBYLD2!CH$4,'[1]INTERNAL PARAMETERS-1'!$B$5:$J$44,5,FALSE)*VLOOKUP(SDBYLD2!CH$4,'[1]INTERNAL PARAMETERS-1'!$B$5:$J$44,6,FALSE)*VLOOKUP(SDBYLD2!CH$4,'[1]INTERNAL PARAMETERS-1'!$B$5:$J$44,3,FALSE) + SDBYLD1!CH172*(1-VLOOKUP(SDBYLD2!CH$4,'[1]INTERNAL PARAMETERS-1'!$B$5:$J$44,5,FALSE))*VLOOKUP(SDBYLD2!CH$4,'[1]INTERNAL PARAMETERS-1'!$B$5:$J$44,8,FALSE)*VLOOKUP(SDBYLD2!CH$4,'[1]INTERNAL PARAMETERS-1'!$B$5:$J$44,3,FALSE)</f>
        <v>0</v>
      </c>
      <c r="CJ172" s="45">
        <f t="shared" si="4"/>
        <v>2035.0978906220362</v>
      </c>
      <c r="CK172" s="43">
        <f t="shared" si="5"/>
        <v>35.242673998907208</v>
      </c>
    </row>
    <row r="173" spans="2:89" x14ac:dyDescent="0.4">
      <c r="B173" s="58" t="s">
        <v>8</v>
      </c>
      <c r="C173" s="57" t="s">
        <v>50</v>
      </c>
      <c r="D173" s="57" t="s">
        <v>61</v>
      </c>
      <c r="E173" s="133">
        <f>SDBeam!X173</f>
        <v>3607.9902230935595</v>
      </c>
      <c r="F173" s="56">
        <f>'[1]INTERNAL PARAMETERS-1'!M11</f>
        <v>53.995000000000005</v>
      </c>
      <c r="G173" s="45">
        <f>SDBYLD1!G173*VLOOKUP(SDBYLD2!G$4,'[1]INTERNAL PARAMETERS-1'!$B$5:$J$44,5,FALSE)*VLOOKUP(SDBYLD2!G$4,'[1]INTERNAL PARAMETERS-1'!$B$5:$J$44,7,FALSE)*SDBYLD2!$F173 + SDBYLD1!G173*(1-VLOOKUP(SDBYLD2!G$4,'[1]INTERNAL PARAMETERS-1'!$B$5:$J$44,5,FALSE))*VLOOKUP(SDBYLD2!G$4,'[1]INTERNAL PARAMETERS-1'!$B$5:$J$44,9,FALSE)*SDBYLD2!$F173</f>
        <v>1159.0403713070227</v>
      </c>
      <c r="H173" s="44">
        <f>SDBYLD1!H173*VLOOKUP(SDBYLD2!H$4,'[1]INTERNAL PARAMETERS-1'!$B$5:$J$44,5,FALSE)*VLOOKUP(SDBYLD2!H$4,'[1]INTERNAL PARAMETERS-1'!$B$5:$J$44,7,FALSE)*SDBYLD2!$F173 + SDBYLD1!H173*(1-VLOOKUP(SDBYLD2!H$4,'[1]INTERNAL PARAMETERS-1'!$B$5:$J$44,5,FALSE))*VLOOKUP(SDBYLD2!H$4,'[1]INTERNAL PARAMETERS-1'!$B$5:$J$44,9,FALSE)*SDBYLD2!$F173</f>
        <v>457.65649393350304</v>
      </c>
      <c r="I173" s="44">
        <f>SDBYLD1!I173*VLOOKUP(SDBYLD2!I$4,'[1]INTERNAL PARAMETERS-1'!$B$5:$J$44,5,FALSE)*VLOOKUP(SDBYLD2!I$4,'[1]INTERNAL PARAMETERS-1'!$B$5:$J$44,7,FALSE)*SDBYLD2!$F173 + SDBYLD1!I173*(1-VLOOKUP(SDBYLD2!I$4,'[1]INTERNAL PARAMETERS-1'!$B$5:$J$44,5,FALSE))*VLOOKUP(SDBYLD2!I$4,'[1]INTERNAL PARAMETERS-1'!$B$5:$J$44,9,FALSE)*SDBYLD2!$F173</f>
        <v>521.9739206082611</v>
      </c>
      <c r="J173" s="44">
        <f>SDBYLD1!J173*VLOOKUP(SDBYLD2!J$4,'[1]INTERNAL PARAMETERS-1'!$B$5:$J$44,5,FALSE)*VLOOKUP(SDBYLD2!J$4,'[1]INTERNAL PARAMETERS-1'!$B$5:$J$44,7,FALSE)*SDBYLD2!$F173 + SDBYLD1!J173*(1-VLOOKUP(SDBYLD2!J$4,'[1]INTERNAL PARAMETERS-1'!$B$5:$J$44,5,FALSE))*VLOOKUP(SDBYLD2!J$4,'[1]INTERNAL PARAMETERS-1'!$B$5:$J$44,9,FALSE)*SDBYLD2!$F173</f>
        <v>0</v>
      </c>
      <c r="K173" s="44">
        <f>SDBYLD1!K173*VLOOKUP(SDBYLD2!K$4,'[1]INTERNAL PARAMETERS-1'!$B$5:$J$44,5,FALSE)*VLOOKUP(SDBYLD2!K$4,'[1]INTERNAL PARAMETERS-1'!$B$5:$J$44,7,FALSE)*SDBYLD2!$F173 + SDBYLD1!K173*(1-VLOOKUP(SDBYLD2!K$4,'[1]INTERNAL PARAMETERS-1'!$B$5:$J$44,5,FALSE))*VLOOKUP(SDBYLD2!K$4,'[1]INTERNAL PARAMETERS-1'!$B$5:$J$44,9,FALSE)*SDBYLD2!$F173</f>
        <v>0</v>
      </c>
      <c r="L173" s="44">
        <f>SDBYLD1!L173*VLOOKUP(SDBYLD2!L$4,'[1]INTERNAL PARAMETERS-1'!$B$5:$J$44,5,FALSE)*VLOOKUP(SDBYLD2!L$4,'[1]INTERNAL PARAMETERS-1'!$B$5:$J$44,7,FALSE)*SDBYLD2!$F173 + SDBYLD1!L173*(1-VLOOKUP(SDBYLD2!L$4,'[1]INTERNAL PARAMETERS-1'!$B$5:$J$44,5,FALSE))*VLOOKUP(SDBYLD2!L$4,'[1]INTERNAL PARAMETERS-1'!$B$5:$J$44,9,FALSE)*SDBYLD2!$F173</f>
        <v>0</v>
      </c>
      <c r="M173" s="44">
        <f>SDBYLD1!M173*VLOOKUP(SDBYLD2!M$4,'[1]INTERNAL PARAMETERS-1'!$B$5:$J$44,5,FALSE)*VLOOKUP(SDBYLD2!M$4,'[1]INTERNAL PARAMETERS-1'!$B$5:$J$44,7,FALSE)*SDBYLD2!$F173 + SDBYLD1!M173*(1-VLOOKUP(SDBYLD2!M$4,'[1]INTERNAL PARAMETERS-1'!$B$5:$J$44,5,FALSE))*VLOOKUP(SDBYLD2!M$4,'[1]INTERNAL PARAMETERS-1'!$B$5:$J$44,9,FALSE)*SDBYLD2!$F173</f>
        <v>8.016485064703355</v>
      </c>
      <c r="N173" s="44">
        <f>SDBYLD1!N173*VLOOKUP(SDBYLD2!N$4,'[1]INTERNAL PARAMETERS-1'!$B$5:$J$44,5,FALSE)*VLOOKUP(SDBYLD2!N$4,'[1]INTERNAL PARAMETERS-1'!$B$5:$J$44,7,FALSE)*SDBYLD2!$F173 + SDBYLD1!N173*(1-VLOOKUP(SDBYLD2!N$4,'[1]INTERNAL PARAMETERS-1'!$B$5:$J$44,5,FALSE))*VLOOKUP(SDBYLD2!N$4,'[1]INTERNAL PARAMETERS-1'!$B$5:$J$44,9,FALSE)*SDBYLD2!$F173</f>
        <v>1.8155394287390707</v>
      </c>
      <c r="O173" s="44">
        <f>SDBYLD1!O173*VLOOKUP(SDBYLD2!O$4,'[1]INTERNAL PARAMETERS-1'!$B$5:$J$44,5,FALSE)*VLOOKUP(SDBYLD2!O$4,'[1]INTERNAL PARAMETERS-1'!$B$5:$J$44,7,FALSE)*SDBYLD2!$F173 + SDBYLD1!O173*(1-VLOOKUP(SDBYLD2!O$4,'[1]INTERNAL PARAMETERS-1'!$B$5:$J$44,5,FALSE))*VLOOKUP(SDBYLD2!O$4,'[1]INTERNAL PARAMETERS-1'!$B$5:$J$44,9,FALSE)*SDBYLD2!$F173</f>
        <v>0</v>
      </c>
      <c r="P173" s="44">
        <f>SDBYLD1!P173*VLOOKUP(SDBYLD2!P$4,'[1]INTERNAL PARAMETERS-1'!$B$5:$J$44,5,FALSE)*VLOOKUP(SDBYLD2!P$4,'[1]INTERNAL PARAMETERS-1'!$B$5:$J$44,7,FALSE)*SDBYLD2!$F173 + SDBYLD1!P173*(1-VLOOKUP(SDBYLD2!P$4,'[1]INTERNAL PARAMETERS-1'!$B$5:$J$44,5,FALSE))*VLOOKUP(SDBYLD2!P$4,'[1]INTERNAL PARAMETERS-1'!$B$5:$J$44,9,FALSE)*SDBYLD2!$F173</f>
        <v>0</v>
      </c>
      <c r="Q173" s="44">
        <f>SDBYLD1!Q173*VLOOKUP(SDBYLD2!Q$4,'[1]INTERNAL PARAMETERS-1'!$B$5:$J$44,5,FALSE)*VLOOKUP(SDBYLD2!Q$4,'[1]INTERNAL PARAMETERS-1'!$B$5:$J$44,7,FALSE)*SDBYLD2!$F173 + SDBYLD1!Q173*(1-VLOOKUP(SDBYLD2!Q$4,'[1]INTERNAL PARAMETERS-1'!$B$5:$J$44,5,FALSE))*VLOOKUP(SDBYLD2!Q$4,'[1]INTERNAL PARAMETERS-1'!$B$5:$J$44,9,FALSE)*SDBYLD2!$F173</f>
        <v>0</v>
      </c>
      <c r="R173" s="44">
        <f>SDBYLD1!R173*VLOOKUP(SDBYLD2!R$4,'[1]INTERNAL PARAMETERS-1'!$B$5:$J$44,5,FALSE)*VLOOKUP(SDBYLD2!R$4,'[1]INTERNAL PARAMETERS-1'!$B$5:$J$44,7,FALSE)*SDBYLD2!$F173 + SDBYLD1!R173*(1-VLOOKUP(SDBYLD2!R$4,'[1]INTERNAL PARAMETERS-1'!$B$5:$J$44,5,FALSE))*VLOOKUP(SDBYLD2!R$4,'[1]INTERNAL PARAMETERS-1'!$B$5:$J$44,9,FALSE)*SDBYLD2!$F173</f>
        <v>3.7482104335258235</v>
      </c>
      <c r="S173" s="44">
        <f>SDBYLD1!S173*VLOOKUP(SDBYLD2!S$4,'[1]INTERNAL PARAMETERS-1'!$B$5:$J$44,5,FALSE)*VLOOKUP(SDBYLD2!S$4,'[1]INTERNAL PARAMETERS-1'!$B$5:$J$44,7,FALSE)*SDBYLD2!$F173 + SDBYLD1!S173*(1-VLOOKUP(SDBYLD2!S$4,'[1]INTERNAL PARAMETERS-1'!$B$5:$J$44,5,FALSE))*VLOOKUP(SDBYLD2!S$4,'[1]INTERNAL PARAMETERS-1'!$B$5:$J$44,9,FALSE)*SDBYLD2!$F173</f>
        <v>71.002178806459426</v>
      </c>
      <c r="T173" s="44">
        <f>SDBYLD1!T173*VLOOKUP(SDBYLD2!T$4,'[1]INTERNAL PARAMETERS-1'!$B$5:$J$44,5,FALSE)*VLOOKUP(SDBYLD2!T$4,'[1]INTERNAL PARAMETERS-1'!$B$5:$J$44,7,FALSE)*SDBYLD2!$F173 + SDBYLD1!T173*(1-VLOOKUP(SDBYLD2!T$4,'[1]INTERNAL PARAMETERS-1'!$B$5:$J$44,5,FALSE))*VLOOKUP(SDBYLD2!T$4,'[1]INTERNAL PARAMETERS-1'!$B$5:$J$44,9,FALSE)*SDBYLD2!$F173</f>
        <v>15.461368038294019</v>
      </c>
      <c r="U173" s="44">
        <f>SDBYLD1!U173*VLOOKUP(SDBYLD2!U$4,'[1]INTERNAL PARAMETERS-1'!$B$5:$J$44,5,FALSE)*VLOOKUP(SDBYLD2!U$4,'[1]INTERNAL PARAMETERS-1'!$B$5:$J$44,7,FALSE)*SDBYLD2!$F173 + SDBYLD1!U173*(1-VLOOKUP(SDBYLD2!U$4,'[1]INTERNAL PARAMETERS-1'!$B$5:$J$44,5,FALSE))*VLOOKUP(SDBYLD2!U$4,'[1]INTERNAL PARAMETERS-1'!$B$5:$J$44,9,FALSE)*SDBYLD2!$F173</f>
        <v>14.824172264594633</v>
      </c>
      <c r="V173" s="44">
        <f>SDBYLD1!V173*VLOOKUP(SDBYLD2!V$4,'[1]INTERNAL PARAMETERS-1'!$B$5:$J$44,5,FALSE)*VLOOKUP(SDBYLD2!V$4,'[1]INTERNAL PARAMETERS-1'!$B$5:$J$44,7,FALSE)*SDBYLD2!$F173 + SDBYLD1!V173*(1-VLOOKUP(SDBYLD2!V$4,'[1]INTERNAL PARAMETERS-1'!$B$5:$J$44,5,FALSE))*VLOOKUP(SDBYLD2!V$4,'[1]INTERNAL PARAMETERS-1'!$B$5:$J$44,9,FALSE)*SDBYLD2!$F173</f>
        <v>44.409265742718134</v>
      </c>
      <c r="W173" s="44">
        <f>SDBYLD1!W173*VLOOKUP(SDBYLD2!W$4,'[1]INTERNAL PARAMETERS-1'!$B$5:$J$44,5,FALSE)*VLOOKUP(SDBYLD2!W$4,'[1]INTERNAL PARAMETERS-1'!$B$5:$J$44,7,FALSE)*SDBYLD2!$F173 + SDBYLD1!W173*(1-VLOOKUP(SDBYLD2!W$4,'[1]INTERNAL PARAMETERS-1'!$B$5:$J$44,5,FALSE))*VLOOKUP(SDBYLD2!W$4,'[1]INTERNAL PARAMETERS-1'!$B$5:$J$44,9,FALSE)*SDBYLD2!$F173</f>
        <v>0</v>
      </c>
      <c r="X173" s="44">
        <f>SDBYLD1!X173*VLOOKUP(SDBYLD2!X$4,'[1]INTERNAL PARAMETERS-1'!$B$5:$J$44,5,FALSE)*VLOOKUP(SDBYLD2!X$4,'[1]INTERNAL PARAMETERS-1'!$B$5:$J$44,7,FALSE)*SDBYLD2!$F173 + SDBYLD1!X173*(1-VLOOKUP(SDBYLD2!X$4,'[1]INTERNAL PARAMETERS-1'!$B$5:$J$44,5,FALSE))*VLOOKUP(SDBYLD2!X$4,'[1]INTERNAL PARAMETERS-1'!$B$5:$J$44,9,FALSE)*SDBYLD2!$F173</f>
        <v>0</v>
      </c>
      <c r="Y173" s="44">
        <f>SDBYLD1!Y173*VLOOKUP(SDBYLD2!Y$4,'[1]INTERNAL PARAMETERS-1'!$B$5:$J$44,5,FALSE)*VLOOKUP(SDBYLD2!Y$4,'[1]INTERNAL PARAMETERS-1'!$B$5:$J$44,7,FALSE)*SDBYLD2!$F173 + SDBYLD1!Y173*(1-VLOOKUP(SDBYLD2!Y$4,'[1]INTERNAL PARAMETERS-1'!$B$5:$J$44,5,FALSE))*VLOOKUP(SDBYLD2!Y$4,'[1]INTERNAL PARAMETERS-1'!$B$5:$J$44,9,FALSE)*SDBYLD2!$F173</f>
        <v>0</v>
      </c>
      <c r="Z173" s="44">
        <f>SDBYLD1!Z173*VLOOKUP(SDBYLD2!Z$4,'[1]INTERNAL PARAMETERS-1'!$B$5:$J$44,5,FALSE)*VLOOKUP(SDBYLD2!Z$4,'[1]INTERNAL PARAMETERS-1'!$B$5:$J$44,7,FALSE)*SDBYLD2!$F173 + SDBYLD1!Z173*(1-VLOOKUP(SDBYLD2!Z$4,'[1]INTERNAL PARAMETERS-1'!$B$5:$J$44,5,FALSE))*VLOOKUP(SDBYLD2!Z$4,'[1]INTERNAL PARAMETERS-1'!$B$5:$J$44,9,FALSE)*SDBYLD2!$F173</f>
        <v>0</v>
      </c>
      <c r="AA173" s="44">
        <f>SDBYLD1!AA173*VLOOKUP(SDBYLD2!AA$4,'[1]INTERNAL PARAMETERS-1'!$B$5:$J$44,5,FALSE)*VLOOKUP(SDBYLD2!AA$4,'[1]INTERNAL PARAMETERS-1'!$B$5:$J$44,7,FALSE)*SDBYLD2!$F173 + SDBYLD1!AA173*(1-VLOOKUP(SDBYLD2!AA$4,'[1]INTERNAL PARAMETERS-1'!$B$5:$J$44,5,FALSE))*VLOOKUP(SDBYLD2!AA$4,'[1]INTERNAL PARAMETERS-1'!$B$5:$J$44,9,FALSE)*SDBYLD2!$F173</f>
        <v>0</v>
      </c>
      <c r="AB173" s="44">
        <f>SDBYLD1!AB173*VLOOKUP(SDBYLD2!AB$4,'[1]INTERNAL PARAMETERS-1'!$B$5:$J$44,5,FALSE)*VLOOKUP(SDBYLD2!AB$4,'[1]INTERNAL PARAMETERS-1'!$B$5:$J$44,7,FALSE)*SDBYLD2!$F173 + SDBYLD1!AB173*(1-VLOOKUP(SDBYLD2!AB$4,'[1]INTERNAL PARAMETERS-1'!$B$5:$J$44,5,FALSE))*VLOOKUP(SDBYLD2!AB$4,'[1]INTERNAL PARAMETERS-1'!$B$5:$J$44,9,FALSE)*SDBYLD2!$F173</f>
        <v>0</v>
      </c>
      <c r="AC173" s="44">
        <f>SDBYLD1!AC173*VLOOKUP(SDBYLD2!AC$4,'[1]INTERNAL PARAMETERS-1'!$B$5:$J$44,5,FALSE)*VLOOKUP(SDBYLD2!AC$4,'[1]INTERNAL PARAMETERS-1'!$B$5:$J$44,7,FALSE)*SDBYLD2!$F173 + SDBYLD1!AC173*(1-VLOOKUP(SDBYLD2!AC$4,'[1]INTERNAL PARAMETERS-1'!$B$5:$J$44,5,FALSE))*VLOOKUP(SDBYLD2!AC$4,'[1]INTERNAL PARAMETERS-1'!$B$5:$J$44,9,FALSE)*SDBYLD2!$F173</f>
        <v>0</v>
      </c>
      <c r="AD173" s="44">
        <f>SDBYLD1!AD173*VLOOKUP(SDBYLD2!AD$4,'[1]INTERNAL PARAMETERS-1'!$B$5:$J$44,5,FALSE)*VLOOKUP(SDBYLD2!AD$4,'[1]INTERNAL PARAMETERS-1'!$B$5:$J$44,7,FALSE)*SDBYLD2!$F173 + SDBYLD1!AD173*(1-VLOOKUP(SDBYLD2!AD$4,'[1]INTERNAL PARAMETERS-1'!$B$5:$J$44,5,FALSE))*VLOOKUP(SDBYLD2!AD$4,'[1]INTERNAL PARAMETERS-1'!$B$5:$J$44,9,FALSE)*SDBYLD2!$F173</f>
        <v>0</v>
      </c>
      <c r="AE173" s="44">
        <f>SDBYLD1!AE173*VLOOKUP(SDBYLD2!AE$4,'[1]INTERNAL PARAMETERS-1'!$B$5:$J$44,5,FALSE)*VLOOKUP(SDBYLD2!AE$4,'[1]INTERNAL PARAMETERS-1'!$B$5:$J$44,7,FALSE)*SDBYLD2!$F173 + SDBYLD1!AE173*(1-VLOOKUP(SDBYLD2!AE$4,'[1]INTERNAL PARAMETERS-1'!$B$5:$J$44,5,FALSE))*VLOOKUP(SDBYLD2!AE$4,'[1]INTERNAL PARAMETERS-1'!$B$5:$J$44,9,FALSE)*SDBYLD2!$F173</f>
        <v>0</v>
      </c>
      <c r="AF173" s="44">
        <f>SDBYLD1!AF173*VLOOKUP(SDBYLD2!AF$4,'[1]INTERNAL PARAMETERS-1'!$B$5:$J$44,5,FALSE)*VLOOKUP(SDBYLD2!AF$4,'[1]INTERNAL PARAMETERS-1'!$B$5:$J$44,7,FALSE)*SDBYLD2!$F173 + SDBYLD1!AF173*(1-VLOOKUP(SDBYLD2!AF$4,'[1]INTERNAL PARAMETERS-1'!$B$5:$J$44,5,FALSE))*VLOOKUP(SDBYLD2!AF$4,'[1]INTERNAL PARAMETERS-1'!$B$5:$J$44,9,FALSE)*SDBYLD2!$F173</f>
        <v>1.8272525863438387</v>
      </c>
      <c r="AG173" s="44">
        <f>SDBYLD1!AG173*VLOOKUP(SDBYLD2!AG$4,'[1]INTERNAL PARAMETERS-1'!$B$5:$J$44,5,FALSE)*VLOOKUP(SDBYLD2!AG$4,'[1]INTERNAL PARAMETERS-1'!$B$5:$J$44,7,FALSE)*SDBYLD2!$F173 + SDBYLD1!AG173*(1-VLOOKUP(SDBYLD2!AG$4,'[1]INTERNAL PARAMETERS-1'!$B$5:$J$44,5,FALSE))*VLOOKUP(SDBYLD2!AG$4,'[1]INTERNAL PARAMETERS-1'!$B$5:$J$44,9,FALSE)*SDBYLD2!$F173</f>
        <v>0</v>
      </c>
      <c r="AH173" s="44">
        <f>SDBYLD1!AH173*VLOOKUP(SDBYLD2!AH$4,'[1]INTERNAL PARAMETERS-1'!$B$5:$J$44,5,FALSE)*VLOOKUP(SDBYLD2!AH$4,'[1]INTERNAL PARAMETERS-1'!$B$5:$J$44,7,FALSE)*SDBYLD2!$F173 + SDBYLD1!AH173*(1-VLOOKUP(SDBYLD2!AH$4,'[1]INTERNAL PARAMETERS-1'!$B$5:$J$44,5,FALSE))*VLOOKUP(SDBYLD2!AH$4,'[1]INTERNAL PARAMETERS-1'!$B$5:$J$44,9,FALSE)*SDBYLD2!$F173</f>
        <v>0</v>
      </c>
      <c r="AI173" s="44">
        <f>SDBYLD1!AI173*VLOOKUP(SDBYLD2!AI$4,'[1]INTERNAL PARAMETERS-1'!$B$5:$J$44,5,FALSE)*VLOOKUP(SDBYLD2!AI$4,'[1]INTERNAL PARAMETERS-1'!$B$5:$J$44,7,FALSE)*SDBYLD2!$F173 + SDBYLD1!AI173*(1-VLOOKUP(SDBYLD2!AI$4,'[1]INTERNAL PARAMETERS-1'!$B$5:$J$44,5,FALSE))*VLOOKUP(SDBYLD2!AI$4,'[1]INTERNAL PARAMETERS-1'!$B$5:$J$44,9,FALSE)*SDBYLD2!$F173</f>
        <v>0.93705260838145588</v>
      </c>
      <c r="AJ173" s="44">
        <f>SDBYLD1!AJ173*VLOOKUP(SDBYLD2!AJ$4,'[1]INTERNAL PARAMETERS-1'!$B$5:$J$44,5,FALSE)*VLOOKUP(SDBYLD2!AJ$4,'[1]INTERNAL PARAMETERS-1'!$B$5:$J$44,7,FALSE)*SDBYLD2!$F173 + SDBYLD1!AJ173*(1-VLOOKUP(SDBYLD2!AJ$4,'[1]INTERNAL PARAMETERS-1'!$B$5:$J$44,5,FALSE))*VLOOKUP(SDBYLD2!AJ$4,'[1]INTERNAL PARAMETERS-1'!$B$5:$J$44,9,FALSE)*SDBYLD2!$F173</f>
        <v>0</v>
      </c>
      <c r="AK173" s="44">
        <f>SDBYLD1!AK173*VLOOKUP(SDBYLD2!AK$4,'[1]INTERNAL PARAMETERS-1'!$B$5:$J$44,5,FALSE)*VLOOKUP(SDBYLD2!AK$4,'[1]INTERNAL PARAMETERS-1'!$B$5:$J$44,7,FALSE)*SDBYLD2!$F173 + SDBYLD1!AK173*(1-VLOOKUP(SDBYLD2!AK$4,'[1]INTERNAL PARAMETERS-1'!$B$5:$J$44,5,FALSE))*VLOOKUP(SDBYLD2!AK$4,'[1]INTERNAL PARAMETERS-1'!$B$5:$J$44,9,FALSE)*SDBYLD2!$F173</f>
        <v>0</v>
      </c>
      <c r="AL173" s="44">
        <f>SDBYLD1!AL173*VLOOKUP(SDBYLD2!AL$4,'[1]INTERNAL PARAMETERS-1'!$B$5:$J$44,5,FALSE)*VLOOKUP(SDBYLD2!AL$4,'[1]INTERNAL PARAMETERS-1'!$B$5:$J$44,7,FALSE)*SDBYLD2!$F173 + SDBYLD1!AL173*(1-VLOOKUP(SDBYLD2!AL$4,'[1]INTERNAL PARAMETERS-1'!$B$5:$J$44,5,FALSE))*VLOOKUP(SDBYLD2!AL$4,'[1]INTERNAL PARAMETERS-1'!$B$5:$J$44,9,FALSE)*SDBYLD2!$F173</f>
        <v>0</v>
      </c>
      <c r="AM173" s="44">
        <f>SDBYLD1!AM173*VLOOKUP(SDBYLD2!AM$4,'[1]INTERNAL PARAMETERS-1'!$B$5:$J$44,5,FALSE)*VLOOKUP(SDBYLD2!AM$4,'[1]INTERNAL PARAMETERS-1'!$B$5:$J$44,7,FALSE)*SDBYLD2!$F173 + SDBYLD1!AM173*(1-VLOOKUP(SDBYLD2!AM$4,'[1]INTERNAL PARAMETERS-1'!$B$5:$J$44,5,FALSE))*VLOOKUP(SDBYLD2!AM$4,'[1]INTERNAL PARAMETERS-1'!$B$5:$J$44,9,FALSE)*SDBYLD2!$F173</f>
        <v>0</v>
      </c>
      <c r="AN173" s="44">
        <f>SDBYLD1!AN173*VLOOKUP(SDBYLD2!AN$4,'[1]INTERNAL PARAMETERS-1'!$B$5:$J$44,5,FALSE)*VLOOKUP(SDBYLD2!AN$4,'[1]INTERNAL PARAMETERS-1'!$B$5:$J$44,7,FALSE)*SDBYLD2!$F173 + SDBYLD1!AN173*(1-VLOOKUP(SDBYLD2!AN$4,'[1]INTERNAL PARAMETERS-1'!$B$5:$J$44,5,FALSE))*VLOOKUP(SDBYLD2!AN$4,'[1]INTERNAL PARAMETERS-1'!$B$5:$J$44,9,FALSE)*SDBYLD2!$F173</f>
        <v>0</v>
      </c>
      <c r="AO173" s="44">
        <f>SDBYLD1!AO173*VLOOKUP(SDBYLD2!AO$4,'[1]INTERNAL PARAMETERS-1'!$B$5:$J$44,5,FALSE)*VLOOKUP(SDBYLD2!AO$4,'[1]INTERNAL PARAMETERS-1'!$B$5:$J$44,7,FALSE)*SDBYLD2!$F173 + SDBYLD1!AO173*(1-VLOOKUP(SDBYLD2!AO$4,'[1]INTERNAL PARAMETERS-1'!$B$5:$J$44,5,FALSE))*VLOOKUP(SDBYLD2!AO$4,'[1]INTERNAL PARAMETERS-1'!$B$5:$J$44,9,FALSE)*SDBYLD2!$F173</f>
        <v>0</v>
      </c>
      <c r="AP173" s="44">
        <f>SDBYLD1!AP173*VLOOKUP(SDBYLD2!AP$4,'[1]INTERNAL PARAMETERS-1'!$B$5:$J$44,5,FALSE)*VLOOKUP(SDBYLD2!AP$4,'[1]INTERNAL PARAMETERS-1'!$B$5:$J$44,7,FALSE)*SDBYLD2!$F173 + SDBYLD1!AP173*(1-VLOOKUP(SDBYLD2!AP$4,'[1]INTERNAL PARAMETERS-1'!$B$5:$J$44,5,FALSE))*VLOOKUP(SDBYLD2!AP$4,'[1]INTERNAL PARAMETERS-1'!$B$5:$J$44,9,FALSE)*SDBYLD2!$F173</f>
        <v>0</v>
      </c>
      <c r="AQ173" s="44">
        <f>SDBYLD1!AQ173*VLOOKUP(SDBYLD2!AQ$4,'[1]INTERNAL PARAMETERS-1'!$B$5:$J$44,5,FALSE)*VLOOKUP(SDBYLD2!AQ$4,'[1]INTERNAL PARAMETERS-1'!$B$5:$J$44,7,FALSE)*SDBYLD2!$F173 + SDBYLD1!AQ173*(1-VLOOKUP(SDBYLD2!AQ$4,'[1]INTERNAL PARAMETERS-1'!$B$5:$J$44,5,FALSE))*VLOOKUP(SDBYLD2!AQ$4,'[1]INTERNAL PARAMETERS-1'!$B$5:$J$44,9,FALSE)*SDBYLD2!$F173</f>
        <v>0</v>
      </c>
      <c r="AR173" s="44">
        <f>SDBYLD1!AR173*VLOOKUP(SDBYLD2!AR$4,'[1]INTERNAL PARAMETERS-1'!$B$5:$J$44,5,FALSE)*VLOOKUP(SDBYLD2!AR$4,'[1]INTERNAL PARAMETERS-1'!$B$5:$J$44,7,FALSE)*SDBYLD2!$F173 + SDBYLD1!AR173*(1-VLOOKUP(SDBYLD2!AR$4,'[1]INTERNAL PARAMETERS-1'!$B$5:$J$44,5,FALSE))*VLOOKUP(SDBYLD2!AR$4,'[1]INTERNAL PARAMETERS-1'!$B$5:$J$44,9,FALSE)*SDBYLD2!$F173</f>
        <v>0</v>
      </c>
      <c r="AS173" s="44">
        <f>SDBYLD1!AS173*VLOOKUP(SDBYLD2!AS$4,'[1]INTERNAL PARAMETERS-1'!$B$5:$J$44,5,FALSE)*VLOOKUP(SDBYLD2!AS$4,'[1]INTERNAL PARAMETERS-1'!$B$5:$J$44,7,FALSE)*SDBYLD2!$F173 + SDBYLD1!AS173*(1-VLOOKUP(SDBYLD2!AS$4,'[1]INTERNAL PARAMETERS-1'!$B$5:$J$44,5,FALSE))*VLOOKUP(SDBYLD2!AS$4,'[1]INTERNAL PARAMETERS-1'!$B$5:$J$44,9,FALSE)*SDBYLD2!$F173</f>
        <v>0</v>
      </c>
      <c r="AT173" s="43">
        <f>SDBYLD1!AT173*VLOOKUP(SDBYLD2!AT$4,'[1]INTERNAL PARAMETERS-1'!$B$5:$J$44,5,FALSE)*VLOOKUP(SDBYLD2!AT$4,'[1]INTERNAL PARAMETERS-1'!$B$5:$J$44,7,FALSE)*SDBYLD2!$F173 + SDBYLD1!AT173*(1-VLOOKUP(SDBYLD2!AT$4,'[1]INTERNAL PARAMETERS-1'!$B$5:$J$44,5,FALSE))*VLOOKUP(SDBYLD2!AT$4,'[1]INTERNAL PARAMETERS-1'!$B$5:$J$44,9,FALSE)*SDBYLD2!$F173</f>
        <v>0</v>
      </c>
      <c r="AU173" s="45">
        <f>SDBYLD1!AU173*VLOOKUP(SDBYLD2!AU$4,'[1]INTERNAL PARAMETERS-1'!$B$5:$J$44,5,FALSE)*VLOOKUP(SDBYLD2!AU$4,'[1]INTERNAL PARAMETERS-1'!$B$5:$J$44,6,FALSE)*VLOOKUP(SDBYLD2!AU$4,'[1]INTERNAL PARAMETERS-1'!$B$5:$J$44,3,FALSE) + SDBYLD1!AU173*(1-VLOOKUP(SDBYLD2!AU$4,'[1]INTERNAL PARAMETERS-1'!$B$5:$J$44,5,FALSE))*VLOOKUP(SDBYLD2!AU$4,'[1]INTERNAL PARAMETERS-1'!$B$5:$J$44,8,FALSE)*VLOOKUP(SDBYLD2!AU$4,'[1]INTERNAL PARAMETERS-1'!$B$5:$J$44,3,FALSE)</f>
        <v>0</v>
      </c>
      <c r="AV173" s="44">
        <f>SDBYLD1!AV173*VLOOKUP(SDBYLD2!AV$4,'[1]INTERNAL PARAMETERS-1'!$B$5:$J$44,5,FALSE)*VLOOKUP(SDBYLD2!AV$4,'[1]INTERNAL PARAMETERS-1'!$B$5:$J$44,6,FALSE)*VLOOKUP(SDBYLD2!AV$4,'[1]INTERNAL PARAMETERS-1'!$B$5:$J$44,3,FALSE) + SDBYLD1!AV173*(1-VLOOKUP(SDBYLD2!AV$4,'[1]INTERNAL PARAMETERS-1'!$B$5:$J$44,5,FALSE))*VLOOKUP(SDBYLD2!AV$4,'[1]INTERNAL PARAMETERS-1'!$B$5:$J$44,8,FALSE)*VLOOKUP(SDBYLD2!AV$4,'[1]INTERNAL PARAMETERS-1'!$B$5:$J$44,3,FALSE)</f>
        <v>0</v>
      </c>
      <c r="AW173" s="44">
        <f>SDBYLD1!AW173*VLOOKUP(SDBYLD2!AW$4,'[1]INTERNAL PARAMETERS-1'!$B$5:$J$44,5,FALSE)*VLOOKUP(SDBYLD2!AW$4,'[1]INTERNAL PARAMETERS-1'!$B$5:$J$44,6,FALSE)*VLOOKUP(SDBYLD2!AW$4,'[1]INTERNAL PARAMETERS-1'!$B$5:$J$44,3,FALSE) + SDBYLD1!AW173*(1-VLOOKUP(SDBYLD2!AW$4,'[1]INTERNAL PARAMETERS-1'!$B$5:$J$44,5,FALSE))*VLOOKUP(SDBYLD2!AW$4,'[1]INTERNAL PARAMETERS-1'!$B$5:$J$44,8,FALSE)*VLOOKUP(SDBYLD2!AW$4,'[1]INTERNAL PARAMETERS-1'!$B$5:$J$44,3,FALSE)</f>
        <v>11.413701583742565</v>
      </c>
      <c r="AX173" s="44">
        <f>SDBYLD1!AX173*VLOOKUP(SDBYLD2!AX$4,'[1]INTERNAL PARAMETERS-1'!$B$5:$J$44,5,FALSE)*VLOOKUP(SDBYLD2!AX$4,'[1]INTERNAL PARAMETERS-1'!$B$5:$J$44,6,FALSE)*VLOOKUP(SDBYLD2!AX$4,'[1]INTERNAL PARAMETERS-1'!$B$5:$J$44,3,FALSE) + SDBYLD1!AX173*(1-VLOOKUP(SDBYLD2!AX$4,'[1]INTERNAL PARAMETERS-1'!$B$5:$J$44,5,FALSE))*VLOOKUP(SDBYLD2!AX$4,'[1]INTERNAL PARAMETERS-1'!$B$5:$J$44,8,FALSE)*VLOOKUP(SDBYLD2!AX$4,'[1]INTERNAL PARAMETERS-1'!$B$5:$J$44,3,FALSE)</f>
        <v>0</v>
      </c>
      <c r="AY173" s="44">
        <f>SDBYLD1!AY173*VLOOKUP(SDBYLD2!AY$4,'[1]INTERNAL PARAMETERS-1'!$B$5:$J$44,5,FALSE)*VLOOKUP(SDBYLD2!AY$4,'[1]INTERNAL PARAMETERS-1'!$B$5:$J$44,6,FALSE)*VLOOKUP(SDBYLD2!AY$4,'[1]INTERNAL PARAMETERS-1'!$B$5:$J$44,3,FALSE) + SDBYLD1!AY173*(1-VLOOKUP(SDBYLD2!AY$4,'[1]INTERNAL PARAMETERS-1'!$B$5:$J$44,5,FALSE))*VLOOKUP(SDBYLD2!AY$4,'[1]INTERNAL PARAMETERS-1'!$B$5:$J$44,8,FALSE)*VLOOKUP(SDBYLD2!AY$4,'[1]INTERNAL PARAMETERS-1'!$B$5:$J$44,3,FALSE)</f>
        <v>0</v>
      </c>
      <c r="AZ173" s="44">
        <f>SDBYLD1!AZ173*VLOOKUP(SDBYLD2!AZ$4,'[1]INTERNAL PARAMETERS-1'!$B$5:$J$44,5,FALSE)*VLOOKUP(SDBYLD2!AZ$4,'[1]INTERNAL PARAMETERS-1'!$B$5:$J$44,6,FALSE)*VLOOKUP(SDBYLD2!AZ$4,'[1]INTERNAL PARAMETERS-1'!$B$5:$J$44,3,FALSE) + SDBYLD1!AZ173*(1-VLOOKUP(SDBYLD2!AZ$4,'[1]INTERNAL PARAMETERS-1'!$B$5:$J$44,5,FALSE))*VLOOKUP(SDBYLD2!AZ$4,'[1]INTERNAL PARAMETERS-1'!$B$5:$J$44,8,FALSE)*VLOOKUP(SDBYLD2!AZ$4,'[1]INTERNAL PARAMETERS-1'!$B$5:$J$44,3,FALSE)</f>
        <v>0</v>
      </c>
      <c r="BA173" s="44">
        <f>SDBYLD1!BA173*VLOOKUP(SDBYLD2!BA$4,'[1]INTERNAL PARAMETERS-1'!$B$5:$J$44,5,FALSE)*VLOOKUP(SDBYLD2!BA$4,'[1]INTERNAL PARAMETERS-1'!$B$5:$J$44,6,FALSE)*VLOOKUP(SDBYLD2!BA$4,'[1]INTERNAL PARAMETERS-1'!$B$5:$J$44,3,FALSE) + SDBYLD1!BA173*(1-VLOOKUP(SDBYLD2!BA$4,'[1]INTERNAL PARAMETERS-1'!$B$5:$J$44,5,FALSE))*VLOOKUP(SDBYLD2!BA$4,'[1]INTERNAL PARAMETERS-1'!$B$5:$J$44,8,FALSE)*VLOOKUP(SDBYLD2!BA$4,'[1]INTERNAL PARAMETERS-1'!$B$5:$J$44,3,FALSE)</f>
        <v>1.7520871606846073</v>
      </c>
      <c r="BB173" s="44">
        <f>SDBYLD1!BB173*VLOOKUP(SDBYLD2!BB$4,'[1]INTERNAL PARAMETERS-1'!$B$5:$J$44,5,FALSE)*VLOOKUP(SDBYLD2!BB$4,'[1]INTERNAL PARAMETERS-1'!$B$5:$J$44,6,FALSE)*VLOOKUP(SDBYLD2!BB$4,'[1]INTERNAL PARAMETERS-1'!$B$5:$J$44,3,FALSE) + SDBYLD1!BB173*(1-VLOOKUP(SDBYLD2!BB$4,'[1]INTERNAL PARAMETERS-1'!$B$5:$J$44,5,FALSE))*VLOOKUP(SDBYLD2!BB$4,'[1]INTERNAL PARAMETERS-1'!$B$5:$J$44,8,FALSE)*VLOOKUP(SDBYLD2!BB$4,'[1]INTERNAL PARAMETERS-1'!$B$5:$J$44,3,FALSE)</f>
        <v>1.9803350150820305</v>
      </c>
      <c r="BC173" s="44">
        <f>SDBYLD1!BC173*VLOOKUP(SDBYLD2!BC$4,'[1]INTERNAL PARAMETERS-1'!$B$5:$J$44,5,FALSE)*VLOOKUP(SDBYLD2!BC$4,'[1]INTERNAL PARAMETERS-1'!$B$5:$J$44,6,FALSE)*VLOOKUP(SDBYLD2!BC$4,'[1]INTERNAL PARAMETERS-1'!$B$5:$J$44,3,FALSE) + SDBYLD1!BC173*(1-VLOOKUP(SDBYLD2!BC$4,'[1]INTERNAL PARAMETERS-1'!$B$5:$J$44,5,FALSE))*VLOOKUP(SDBYLD2!BC$4,'[1]INTERNAL PARAMETERS-1'!$B$5:$J$44,8,FALSE)*VLOOKUP(SDBYLD2!BC$4,'[1]INTERNAL PARAMETERS-1'!$B$5:$J$44,3,FALSE)</f>
        <v>2.3914479907676234</v>
      </c>
      <c r="BD173" s="44">
        <f>SDBYLD1!BD173*VLOOKUP(SDBYLD2!BD$4,'[1]INTERNAL PARAMETERS-1'!$B$5:$J$44,5,FALSE)*VLOOKUP(SDBYLD2!BD$4,'[1]INTERNAL PARAMETERS-1'!$B$5:$J$44,6,FALSE)*VLOOKUP(SDBYLD2!BD$4,'[1]INTERNAL PARAMETERS-1'!$B$5:$J$44,3,FALSE) + SDBYLD1!BD173*(1-VLOOKUP(SDBYLD2!BD$4,'[1]INTERNAL PARAMETERS-1'!$B$5:$J$44,5,FALSE))*VLOOKUP(SDBYLD2!BD$4,'[1]INTERNAL PARAMETERS-1'!$B$5:$J$44,8,FALSE)*VLOOKUP(SDBYLD2!BD$4,'[1]INTERNAL PARAMETERS-1'!$B$5:$J$44,3,FALSE)</f>
        <v>2.1740436279705668</v>
      </c>
      <c r="BE173" s="44">
        <f>SDBYLD1!BE173*VLOOKUP(SDBYLD2!BE$4,'[1]INTERNAL PARAMETERS-1'!$B$5:$J$44,5,FALSE)*VLOOKUP(SDBYLD2!BE$4,'[1]INTERNAL PARAMETERS-1'!$B$5:$J$44,6,FALSE)*VLOOKUP(SDBYLD2!BE$4,'[1]INTERNAL PARAMETERS-1'!$B$5:$J$44,3,FALSE) + SDBYLD1!BE173*(1-VLOOKUP(SDBYLD2!BE$4,'[1]INTERNAL PARAMETERS-1'!$B$5:$J$44,5,FALSE))*VLOOKUP(SDBYLD2!BE$4,'[1]INTERNAL PARAMETERS-1'!$B$5:$J$44,8,FALSE)*VLOOKUP(SDBYLD2!BE$4,'[1]INTERNAL PARAMETERS-1'!$B$5:$J$44,3,FALSE)</f>
        <v>5.0003003443323024</v>
      </c>
      <c r="BF173" s="44">
        <f>SDBYLD1!BF173*VLOOKUP(SDBYLD2!BF$4,'[1]INTERNAL PARAMETERS-1'!$B$5:$J$44,5,FALSE)*VLOOKUP(SDBYLD2!BF$4,'[1]INTERNAL PARAMETERS-1'!$B$5:$J$44,6,FALSE)*VLOOKUP(SDBYLD2!BF$4,'[1]INTERNAL PARAMETERS-1'!$B$5:$J$44,3,FALSE) + SDBYLD1!BF173*(1-VLOOKUP(SDBYLD2!BF$4,'[1]INTERNAL PARAMETERS-1'!$B$5:$J$44,5,FALSE))*VLOOKUP(SDBYLD2!BF$4,'[1]INTERNAL PARAMETERS-1'!$B$5:$J$44,8,FALSE)*VLOOKUP(SDBYLD2!BF$4,'[1]INTERNAL PARAMETERS-1'!$B$5:$J$44,3,FALSE)</f>
        <v>0</v>
      </c>
      <c r="BG173" s="44">
        <f>SDBYLD1!BG173*VLOOKUP(SDBYLD2!BG$4,'[1]INTERNAL PARAMETERS-1'!$B$5:$J$44,5,FALSE)*VLOOKUP(SDBYLD2!BG$4,'[1]INTERNAL PARAMETERS-1'!$B$5:$J$44,6,FALSE)*VLOOKUP(SDBYLD2!BG$4,'[1]INTERNAL PARAMETERS-1'!$B$5:$J$44,3,FALSE) + SDBYLD1!BG173*(1-VLOOKUP(SDBYLD2!BG$4,'[1]INTERNAL PARAMETERS-1'!$B$5:$J$44,5,FALSE))*VLOOKUP(SDBYLD2!BG$4,'[1]INTERNAL PARAMETERS-1'!$B$5:$J$44,8,FALSE)*VLOOKUP(SDBYLD2!BG$4,'[1]INTERNAL PARAMETERS-1'!$B$5:$J$44,3,FALSE)</f>
        <v>1.9611572720255135</v>
      </c>
      <c r="BH173" s="44">
        <f>SDBYLD1!BH173*VLOOKUP(SDBYLD2!BH$4,'[1]INTERNAL PARAMETERS-1'!$B$5:$J$44,5,FALSE)*VLOOKUP(SDBYLD2!BH$4,'[1]INTERNAL PARAMETERS-1'!$B$5:$J$44,6,FALSE)*VLOOKUP(SDBYLD2!BH$4,'[1]INTERNAL PARAMETERS-1'!$B$5:$J$44,3,FALSE) + SDBYLD1!BH173*(1-VLOOKUP(SDBYLD2!BH$4,'[1]INTERNAL PARAMETERS-1'!$B$5:$J$44,5,FALSE))*VLOOKUP(SDBYLD2!BH$4,'[1]INTERNAL PARAMETERS-1'!$B$5:$J$44,8,FALSE)*VLOOKUP(SDBYLD2!BH$4,'[1]INTERNAL PARAMETERS-1'!$B$5:$J$44,3,FALSE)</f>
        <v>8.8903160947104796E-3</v>
      </c>
      <c r="BI173" s="44">
        <f>SDBYLD1!BI173*VLOOKUP(SDBYLD2!BI$4,'[1]INTERNAL PARAMETERS-1'!$B$5:$J$44,5,FALSE)*VLOOKUP(SDBYLD2!BI$4,'[1]INTERNAL PARAMETERS-1'!$B$5:$J$44,6,FALSE)*VLOOKUP(SDBYLD2!BI$4,'[1]INTERNAL PARAMETERS-1'!$B$5:$J$44,3,FALSE) + SDBYLD1!BI173*(1-VLOOKUP(SDBYLD2!BI$4,'[1]INTERNAL PARAMETERS-1'!$B$5:$J$44,5,FALSE))*VLOOKUP(SDBYLD2!BI$4,'[1]INTERNAL PARAMETERS-1'!$B$5:$J$44,8,FALSE)*VLOOKUP(SDBYLD2!BI$4,'[1]INTERNAL PARAMETERS-1'!$B$5:$J$44,3,FALSE)</f>
        <v>0</v>
      </c>
      <c r="BJ173" s="44">
        <f>SDBYLD1!BJ173*VLOOKUP(SDBYLD2!BJ$4,'[1]INTERNAL PARAMETERS-1'!$B$5:$J$44,5,FALSE)*VLOOKUP(SDBYLD2!BJ$4,'[1]INTERNAL PARAMETERS-1'!$B$5:$J$44,6,FALSE)*VLOOKUP(SDBYLD2!BJ$4,'[1]INTERNAL PARAMETERS-1'!$B$5:$J$44,3,FALSE) + SDBYLD1!BJ173*(1-VLOOKUP(SDBYLD2!BJ$4,'[1]INTERNAL PARAMETERS-1'!$B$5:$J$44,5,FALSE))*VLOOKUP(SDBYLD2!BJ$4,'[1]INTERNAL PARAMETERS-1'!$B$5:$J$44,8,FALSE)*VLOOKUP(SDBYLD2!BJ$4,'[1]INTERNAL PARAMETERS-1'!$B$5:$J$44,3,FALSE)</f>
        <v>0.49764780888035476</v>
      </c>
      <c r="BK173" s="44">
        <f>SDBYLD1!BK173*VLOOKUP(SDBYLD2!BK$4,'[1]INTERNAL PARAMETERS-1'!$B$5:$J$44,5,FALSE)*VLOOKUP(SDBYLD2!BK$4,'[1]INTERNAL PARAMETERS-1'!$B$5:$J$44,6,FALSE)*VLOOKUP(SDBYLD2!BK$4,'[1]INTERNAL PARAMETERS-1'!$B$5:$J$44,3,FALSE) + SDBYLD1!BK173*(1-VLOOKUP(SDBYLD2!BK$4,'[1]INTERNAL PARAMETERS-1'!$B$5:$J$44,5,FALSE))*VLOOKUP(SDBYLD2!BK$4,'[1]INTERNAL PARAMETERS-1'!$B$5:$J$44,8,FALSE)*VLOOKUP(SDBYLD2!BK$4,'[1]INTERNAL PARAMETERS-1'!$B$5:$J$44,3,FALSE)</f>
        <v>0.76656941769879228</v>
      </c>
      <c r="BL173" s="44">
        <f>SDBYLD1!BL173*VLOOKUP(SDBYLD2!BL$4,'[1]INTERNAL PARAMETERS-1'!$B$5:$J$44,5,FALSE)*VLOOKUP(SDBYLD2!BL$4,'[1]INTERNAL PARAMETERS-1'!$B$5:$J$44,6,FALSE)*VLOOKUP(SDBYLD2!BL$4,'[1]INTERNAL PARAMETERS-1'!$B$5:$J$44,3,FALSE) + SDBYLD1!BL173*(1-VLOOKUP(SDBYLD2!BL$4,'[1]INTERNAL PARAMETERS-1'!$B$5:$J$44,5,FALSE))*VLOOKUP(SDBYLD2!BL$4,'[1]INTERNAL PARAMETERS-1'!$B$5:$J$44,8,FALSE)*VLOOKUP(SDBYLD2!BL$4,'[1]INTERNAL PARAMETERS-1'!$B$5:$J$44,3,FALSE)</f>
        <v>2.7435597045898601</v>
      </c>
      <c r="BM173" s="44">
        <f>SDBYLD1!BM173*VLOOKUP(SDBYLD2!BM$4,'[1]INTERNAL PARAMETERS-1'!$B$5:$J$44,5,FALSE)*VLOOKUP(SDBYLD2!BM$4,'[1]INTERNAL PARAMETERS-1'!$B$5:$J$44,6,FALSE)*VLOOKUP(SDBYLD2!BM$4,'[1]INTERNAL PARAMETERS-1'!$B$5:$J$44,3,FALSE) + SDBYLD1!BM173*(1-VLOOKUP(SDBYLD2!BM$4,'[1]INTERNAL PARAMETERS-1'!$B$5:$J$44,5,FALSE))*VLOOKUP(SDBYLD2!BM$4,'[1]INTERNAL PARAMETERS-1'!$B$5:$J$44,8,FALSE)*VLOOKUP(SDBYLD2!BM$4,'[1]INTERNAL PARAMETERS-1'!$B$5:$J$44,3,FALSE)</f>
        <v>0.72968441751535063</v>
      </c>
      <c r="BN173" s="44">
        <f>SDBYLD1!BN173*VLOOKUP(SDBYLD2!BN$4,'[1]INTERNAL PARAMETERS-1'!$B$5:$J$44,5,FALSE)*VLOOKUP(SDBYLD2!BN$4,'[1]INTERNAL PARAMETERS-1'!$B$5:$J$44,6,FALSE)*VLOOKUP(SDBYLD2!BN$4,'[1]INTERNAL PARAMETERS-1'!$B$5:$J$44,3,FALSE) + SDBYLD1!BN173*(1-VLOOKUP(SDBYLD2!BN$4,'[1]INTERNAL PARAMETERS-1'!$B$5:$J$44,5,FALSE))*VLOOKUP(SDBYLD2!BN$4,'[1]INTERNAL PARAMETERS-1'!$B$5:$J$44,8,FALSE)*VLOOKUP(SDBYLD2!BN$4,'[1]INTERNAL PARAMETERS-1'!$B$5:$J$44,3,FALSE)</f>
        <v>0.66477812548831172</v>
      </c>
      <c r="BO173" s="44">
        <f>SDBYLD1!BO173*VLOOKUP(SDBYLD2!BO$4,'[1]INTERNAL PARAMETERS-1'!$B$5:$J$44,5,FALSE)*VLOOKUP(SDBYLD2!BO$4,'[1]INTERNAL PARAMETERS-1'!$B$5:$J$44,6,FALSE)*VLOOKUP(SDBYLD2!BO$4,'[1]INTERNAL PARAMETERS-1'!$B$5:$J$44,3,FALSE) + SDBYLD1!BO173*(1-VLOOKUP(SDBYLD2!BO$4,'[1]INTERNAL PARAMETERS-1'!$B$5:$J$44,5,FALSE))*VLOOKUP(SDBYLD2!BO$4,'[1]INTERNAL PARAMETERS-1'!$B$5:$J$44,8,FALSE)*VLOOKUP(SDBYLD2!BO$4,'[1]INTERNAL PARAMETERS-1'!$B$5:$J$44,3,FALSE)</f>
        <v>0.55091356450723683</v>
      </c>
      <c r="BP173" s="44">
        <f>SDBYLD1!BP173*VLOOKUP(SDBYLD2!BP$4,'[1]INTERNAL PARAMETERS-1'!$B$5:$J$44,5,FALSE)*VLOOKUP(SDBYLD2!BP$4,'[1]INTERNAL PARAMETERS-1'!$B$5:$J$44,6,FALSE)*VLOOKUP(SDBYLD2!BP$4,'[1]INTERNAL PARAMETERS-1'!$B$5:$J$44,3,FALSE) + SDBYLD1!BP173*(1-VLOOKUP(SDBYLD2!BP$4,'[1]INTERNAL PARAMETERS-1'!$B$5:$J$44,5,FALSE))*VLOOKUP(SDBYLD2!BP$4,'[1]INTERNAL PARAMETERS-1'!$B$5:$J$44,8,FALSE)*VLOOKUP(SDBYLD2!BP$4,'[1]INTERNAL PARAMETERS-1'!$B$5:$J$44,3,FALSE)</f>
        <v>4.1194506194826494E-2</v>
      </c>
      <c r="BQ173" s="44">
        <f>SDBYLD1!BQ173*VLOOKUP(SDBYLD2!BQ$4,'[1]INTERNAL PARAMETERS-1'!$B$5:$J$44,5,FALSE)*VLOOKUP(SDBYLD2!BQ$4,'[1]INTERNAL PARAMETERS-1'!$B$5:$J$44,6,FALSE)*VLOOKUP(SDBYLD2!BQ$4,'[1]INTERNAL PARAMETERS-1'!$B$5:$J$44,3,FALSE) + SDBYLD1!BQ173*(1-VLOOKUP(SDBYLD2!BQ$4,'[1]INTERNAL PARAMETERS-1'!$B$5:$J$44,5,FALSE))*VLOOKUP(SDBYLD2!BQ$4,'[1]INTERNAL PARAMETERS-1'!$B$5:$J$44,8,FALSE)*VLOOKUP(SDBYLD2!BQ$4,'[1]INTERNAL PARAMETERS-1'!$B$5:$J$44,3,FALSE)</f>
        <v>2.551853249934207</v>
      </c>
      <c r="BR173" s="44">
        <f>SDBYLD1!BR173*VLOOKUP(SDBYLD2!BR$4,'[1]INTERNAL PARAMETERS-1'!$B$5:$J$44,5,FALSE)*VLOOKUP(SDBYLD2!BR$4,'[1]INTERNAL PARAMETERS-1'!$B$5:$J$44,6,FALSE)*VLOOKUP(SDBYLD2!BR$4,'[1]INTERNAL PARAMETERS-1'!$B$5:$J$44,3,FALSE) + SDBYLD1!BR173*(1-VLOOKUP(SDBYLD2!BR$4,'[1]INTERNAL PARAMETERS-1'!$B$5:$J$44,5,FALSE))*VLOOKUP(SDBYLD2!BR$4,'[1]INTERNAL PARAMETERS-1'!$B$5:$J$44,8,FALSE)*VLOOKUP(SDBYLD2!BR$4,'[1]INTERNAL PARAMETERS-1'!$B$5:$J$44,3,FALSE)</f>
        <v>7.8568899012416496E-2</v>
      </c>
      <c r="BS173" s="44">
        <f>SDBYLD1!BS173*VLOOKUP(SDBYLD2!BS$4,'[1]INTERNAL PARAMETERS-1'!$B$5:$J$44,5,FALSE)*VLOOKUP(SDBYLD2!BS$4,'[1]INTERNAL PARAMETERS-1'!$B$5:$J$44,6,FALSE)*VLOOKUP(SDBYLD2!BS$4,'[1]INTERNAL PARAMETERS-1'!$B$5:$J$44,3,FALSE) + SDBYLD1!BS173*(1-VLOOKUP(SDBYLD2!BS$4,'[1]INTERNAL PARAMETERS-1'!$B$5:$J$44,5,FALSE))*VLOOKUP(SDBYLD2!BS$4,'[1]INTERNAL PARAMETERS-1'!$B$5:$J$44,8,FALSE)*VLOOKUP(SDBYLD2!BS$4,'[1]INTERNAL PARAMETERS-1'!$B$5:$J$44,3,FALSE)</f>
        <v>8.2792880097445412E-3</v>
      </c>
      <c r="BT173" s="44">
        <f>SDBYLD1!BT173*VLOOKUP(SDBYLD2!BT$4,'[1]INTERNAL PARAMETERS-1'!$B$5:$J$44,5,FALSE)*VLOOKUP(SDBYLD2!BT$4,'[1]INTERNAL PARAMETERS-1'!$B$5:$J$44,6,FALSE)*VLOOKUP(SDBYLD2!BT$4,'[1]INTERNAL PARAMETERS-1'!$B$5:$J$44,3,FALSE) + SDBYLD1!BT173*(1-VLOOKUP(SDBYLD2!BT$4,'[1]INTERNAL PARAMETERS-1'!$B$5:$J$44,5,FALSE))*VLOOKUP(SDBYLD2!BT$4,'[1]INTERNAL PARAMETERS-1'!$B$5:$J$44,8,FALSE)*VLOOKUP(SDBYLD2!BT$4,'[1]INTERNAL PARAMETERS-1'!$B$5:$J$44,3,FALSE)</f>
        <v>0</v>
      </c>
      <c r="BU173" s="44">
        <f>SDBYLD1!BU173*VLOOKUP(SDBYLD2!BU$4,'[1]INTERNAL PARAMETERS-1'!$B$5:$J$44,5,FALSE)*VLOOKUP(SDBYLD2!BU$4,'[1]INTERNAL PARAMETERS-1'!$B$5:$J$44,6,FALSE)*VLOOKUP(SDBYLD2!BU$4,'[1]INTERNAL PARAMETERS-1'!$B$5:$J$44,3,FALSE) + SDBYLD1!BU173*(1-VLOOKUP(SDBYLD2!BU$4,'[1]INTERNAL PARAMETERS-1'!$B$5:$J$44,5,FALSE))*VLOOKUP(SDBYLD2!BU$4,'[1]INTERNAL PARAMETERS-1'!$B$5:$J$44,8,FALSE)*VLOOKUP(SDBYLD2!BU$4,'[1]INTERNAL PARAMETERS-1'!$B$5:$J$44,3,FALSE)</f>
        <v>0</v>
      </c>
      <c r="BV173" s="44">
        <f>SDBYLD1!BV173*VLOOKUP(SDBYLD2!BV$4,'[1]INTERNAL PARAMETERS-1'!$B$5:$J$44,5,FALSE)*VLOOKUP(SDBYLD2!BV$4,'[1]INTERNAL PARAMETERS-1'!$B$5:$J$44,6,FALSE)*VLOOKUP(SDBYLD2!BV$4,'[1]INTERNAL PARAMETERS-1'!$B$5:$J$44,3,FALSE) + SDBYLD1!BV173*(1-VLOOKUP(SDBYLD2!BV$4,'[1]INTERNAL PARAMETERS-1'!$B$5:$J$44,5,FALSE))*VLOOKUP(SDBYLD2!BV$4,'[1]INTERNAL PARAMETERS-1'!$B$5:$J$44,8,FALSE)*VLOOKUP(SDBYLD2!BV$4,'[1]INTERNAL PARAMETERS-1'!$B$5:$J$44,3,FALSE)</f>
        <v>0</v>
      </c>
      <c r="BW173" s="44">
        <f>SDBYLD1!BW173*VLOOKUP(SDBYLD2!BW$4,'[1]INTERNAL PARAMETERS-1'!$B$5:$J$44,5,FALSE)*VLOOKUP(SDBYLD2!BW$4,'[1]INTERNAL PARAMETERS-1'!$B$5:$J$44,6,FALSE)*VLOOKUP(SDBYLD2!BW$4,'[1]INTERNAL PARAMETERS-1'!$B$5:$J$44,3,FALSE) + SDBYLD1!BW173*(1-VLOOKUP(SDBYLD2!BW$4,'[1]INTERNAL PARAMETERS-1'!$B$5:$J$44,5,FALSE))*VLOOKUP(SDBYLD2!BW$4,'[1]INTERNAL PARAMETERS-1'!$B$5:$J$44,8,FALSE)*VLOOKUP(SDBYLD2!BW$4,'[1]INTERNAL PARAMETERS-1'!$B$5:$J$44,3,FALSE)</f>
        <v>0</v>
      </c>
      <c r="BX173" s="44">
        <f>SDBYLD1!BX173*VLOOKUP(SDBYLD2!BX$4,'[1]INTERNAL PARAMETERS-1'!$B$5:$J$44,5,FALSE)*VLOOKUP(SDBYLD2!BX$4,'[1]INTERNAL PARAMETERS-1'!$B$5:$J$44,6,FALSE)*VLOOKUP(SDBYLD2!BX$4,'[1]INTERNAL PARAMETERS-1'!$B$5:$J$44,3,FALSE) + SDBYLD1!BX173*(1-VLOOKUP(SDBYLD2!BX$4,'[1]INTERNAL PARAMETERS-1'!$B$5:$J$44,5,FALSE))*VLOOKUP(SDBYLD2!BX$4,'[1]INTERNAL PARAMETERS-1'!$B$5:$J$44,8,FALSE)*VLOOKUP(SDBYLD2!BX$4,'[1]INTERNAL PARAMETERS-1'!$B$5:$J$44,3,FALSE)</f>
        <v>0</v>
      </c>
      <c r="BY173" s="44">
        <f>SDBYLD1!BY173*VLOOKUP(SDBYLD2!BY$4,'[1]INTERNAL PARAMETERS-1'!$B$5:$J$44,5,FALSE)*VLOOKUP(SDBYLD2!BY$4,'[1]INTERNAL PARAMETERS-1'!$B$5:$J$44,6,FALSE)*VLOOKUP(SDBYLD2!BY$4,'[1]INTERNAL PARAMETERS-1'!$B$5:$J$44,3,FALSE) + SDBYLD1!BY173*(1-VLOOKUP(SDBYLD2!BY$4,'[1]INTERNAL PARAMETERS-1'!$B$5:$J$44,5,FALSE))*VLOOKUP(SDBYLD2!BY$4,'[1]INTERNAL PARAMETERS-1'!$B$5:$J$44,8,FALSE)*VLOOKUP(SDBYLD2!BY$4,'[1]INTERNAL PARAMETERS-1'!$B$5:$J$44,3,FALSE)</f>
        <v>0</v>
      </c>
      <c r="BZ173" s="44">
        <f>SDBYLD1!BZ173*VLOOKUP(SDBYLD2!BZ$4,'[1]INTERNAL PARAMETERS-1'!$B$5:$J$44,5,FALSE)*VLOOKUP(SDBYLD2!BZ$4,'[1]INTERNAL PARAMETERS-1'!$B$5:$J$44,6,FALSE)*VLOOKUP(SDBYLD2!BZ$4,'[1]INTERNAL PARAMETERS-1'!$B$5:$J$44,3,FALSE) + SDBYLD1!BZ173*(1-VLOOKUP(SDBYLD2!BZ$4,'[1]INTERNAL PARAMETERS-1'!$B$5:$J$44,5,FALSE))*VLOOKUP(SDBYLD2!BZ$4,'[1]INTERNAL PARAMETERS-1'!$B$5:$J$44,8,FALSE)*VLOOKUP(SDBYLD2!BZ$4,'[1]INTERNAL PARAMETERS-1'!$B$5:$J$44,3,FALSE)</f>
        <v>1.0057731339470442E-2</v>
      </c>
      <c r="CA173" s="44">
        <f>SDBYLD1!CA173*VLOOKUP(SDBYLD2!CA$4,'[1]INTERNAL PARAMETERS-1'!$B$5:$J$44,5,FALSE)*VLOOKUP(SDBYLD2!CA$4,'[1]INTERNAL PARAMETERS-1'!$B$5:$J$44,6,FALSE)*VLOOKUP(SDBYLD2!CA$4,'[1]INTERNAL PARAMETERS-1'!$B$5:$J$44,3,FALSE) + SDBYLD1!CA173*(1-VLOOKUP(SDBYLD2!CA$4,'[1]INTERNAL PARAMETERS-1'!$B$5:$J$44,5,FALSE))*VLOOKUP(SDBYLD2!CA$4,'[1]INTERNAL PARAMETERS-1'!$B$5:$J$44,8,FALSE)*VLOOKUP(SDBYLD2!CA$4,'[1]INTERNAL PARAMETERS-1'!$B$5:$J$44,3,FALSE)</f>
        <v>0</v>
      </c>
      <c r="CB173" s="44">
        <f>SDBYLD1!CB173*VLOOKUP(SDBYLD2!CB$4,'[1]INTERNAL PARAMETERS-1'!$B$5:$J$44,5,FALSE)*VLOOKUP(SDBYLD2!CB$4,'[1]INTERNAL PARAMETERS-1'!$B$5:$J$44,6,FALSE)*VLOOKUP(SDBYLD2!CB$4,'[1]INTERNAL PARAMETERS-1'!$B$5:$J$44,3,FALSE) + SDBYLD1!CB173*(1-VLOOKUP(SDBYLD2!CB$4,'[1]INTERNAL PARAMETERS-1'!$B$5:$J$44,5,FALSE))*VLOOKUP(SDBYLD2!CB$4,'[1]INTERNAL PARAMETERS-1'!$B$5:$J$44,8,FALSE)*VLOOKUP(SDBYLD2!CB$4,'[1]INTERNAL PARAMETERS-1'!$B$5:$J$44,3,FALSE)</f>
        <v>0</v>
      </c>
      <c r="CC173" s="44">
        <f>SDBYLD1!CC173*VLOOKUP(SDBYLD2!CC$4,'[1]INTERNAL PARAMETERS-1'!$B$5:$J$44,5,FALSE)*VLOOKUP(SDBYLD2!CC$4,'[1]INTERNAL PARAMETERS-1'!$B$5:$J$44,6,FALSE)*VLOOKUP(SDBYLD2!CC$4,'[1]INTERNAL PARAMETERS-1'!$B$5:$J$44,3,FALSE) + SDBYLD1!CC173*(1-VLOOKUP(SDBYLD2!CC$4,'[1]INTERNAL PARAMETERS-1'!$B$5:$J$44,5,FALSE))*VLOOKUP(SDBYLD2!CC$4,'[1]INTERNAL PARAMETERS-1'!$B$5:$J$44,8,FALSE)*VLOOKUP(SDBYLD2!CC$4,'[1]INTERNAL PARAMETERS-1'!$B$5:$J$44,3,FALSE)</f>
        <v>2.8736375255629835E-2</v>
      </c>
      <c r="CD173" s="44">
        <f>SDBYLD1!CD173*VLOOKUP(SDBYLD2!CD$4,'[1]INTERNAL PARAMETERS-1'!$B$5:$J$44,5,FALSE)*VLOOKUP(SDBYLD2!CD$4,'[1]INTERNAL PARAMETERS-1'!$B$5:$J$44,6,FALSE)*VLOOKUP(SDBYLD2!CD$4,'[1]INTERNAL PARAMETERS-1'!$B$5:$J$44,3,FALSE) + SDBYLD1!CD173*(1-VLOOKUP(SDBYLD2!CD$4,'[1]INTERNAL PARAMETERS-1'!$B$5:$J$44,5,FALSE))*VLOOKUP(SDBYLD2!CD$4,'[1]INTERNAL PARAMETERS-1'!$B$5:$J$44,8,FALSE)*VLOOKUP(SDBYLD2!CD$4,'[1]INTERNAL PARAMETERS-1'!$B$5:$J$44,3,FALSE)</f>
        <v>3.6120027231034718E-2</v>
      </c>
      <c r="CE173" s="44">
        <f>SDBYLD1!CE173*VLOOKUP(SDBYLD2!CE$4,'[1]INTERNAL PARAMETERS-1'!$B$5:$J$44,5,FALSE)*VLOOKUP(SDBYLD2!CE$4,'[1]INTERNAL PARAMETERS-1'!$B$5:$J$44,6,FALSE)*VLOOKUP(SDBYLD2!CE$4,'[1]INTERNAL PARAMETERS-1'!$B$5:$J$44,3,FALSE) + SDBYLD1!CE173*(1-VLOOKUP(SDBYLD2!CE$4,'[1]INTERNAL PARAMETERS-1'!$B$5:$J$44,5,FALSE))*VLOOKUP(SDBYLD2!CE$4,'[1]INTERNAL PARAMETERS-1'!$B$5:$J$44,8,FALSE)*VLOOKUP(SDBYLD2!CE$4,'[1]INTERNAL PARAMETERS-1'!$B$5:$J$44,3,FALSE)</f>
        <v>6.6230502970118302E-2</v>
      </c>
      <c r="CF173" s="44">
        <f>SDBYLD1!CF173*VLOOKUP(SDBYLD2!CF$4,'[1]INTERNAL PARAMETERS-1'!$B$5:$J$44,5,FALSE)*VLOOKUP(SDBYLD2!CF$4,'[1]INTERNAL PARAMETERS-1'!$B$5:$J$44,6,FALSE)*VLOOKUP(SDBYLD2!CF$4,'[1]INTERNAL PARAMETERS-1'!$B$5:$J$44,3,FALSE) + SDBYLD1!CF173*(1-VLOOKUP(SDBYLD2!CF$4,'[1]INTERNAL PARAMETERS-1'!$B$5:$J$44,5,FALSE))*VLOOKUP(SDBYLD2!CF$4,'[1]INTERNAL PARAMETERS-1'!$B$5:$J$44,8,FALSE)*VLOOKUP(SDBYLD2!CF$4,'[1]INTERNAL PARAMETERS-1'!$B$5:$J$44,3,FALSE)</f>
        <v>5.3129034529332278E-2</v>
      </c>
      <c r="CG173" s="44">
        <f>SDBYLD1!CG173*VLOOKUP(SDBYLD2!CG$4,'[1]INTERNAL PARAMETERS-1'!$B$5:$J$44,5,FALSE)*VLOOKUP(SDBYLD2!CG$4,'[1]INTERNAL PARAMETERS-1'!$B$5:$J$44,6,FALSE)*VLOOKUP(SDBYLD2!CG$4,'[1]INTERNAL PARAMETERS-1'!$B$5:$J$44,3,FALSE) + SDBYLD1!CG173*(1-VLOOKUP(SDBYLD2!CG$4,'[1]INTERNAL PARAMETERS-1'!$B$5:$J$44,5,FALSE))*VLOOKUP(SDBYLD2!CG$4,'[1]INTERNAL PARAMETERS-1'!$B$5:$J$44,8,FALSE)*VLOOKUP(SDBYLD2!CG$4,'[1]INTERNAL PARAMETERS-1'!$B$5:$J$44,3,FALSE)</f>
        <v>1.7603880674951808E-3</v>
      </c>
      <c r="CH173" s="43">
        <f>SDBYLD1!CH173*VLOOKUP(SDBYLD2!CH$4,'[1]INTERNAL PARAMETERS-1'!$B$5:$J$44,5,FALSE)*VLOOKUP(SDBYLD2!CH$4,'[1]INTERNAL PARAMETERS-1'!$B$5:$J$44,6,FALSE)*VLOOKUP(SDBYLD2!CH$4,'[1]INTERNAL PARAMETERS-1'!$B$5:$J$44,3,FALSE) + SDBYLD1!CH173*(1-VLOOKUP(SDBYLD2!CH$4,'[1]INTERNAL PARAMETERS-1'!$B$5:$J$44,5,FALSE))*VLOOKUP(SDBYLD2!CH$4,'[1]INTERNAL PARAMETERS-1'!$B$5:$J$44,8,FALSE)*VLOOKUP(SDBYLD2!CH$4,'[1]INTERNAL PARAMETERS-1'!$B$5:$J$44,3,FALSE)</f>
        <v>0</v>
      </c>
      <c r="CJ173" s="45">
        <f t="shared" si="4"/>
        <v>2300.7123108225474</v>
      </c>
      <c r="CK173" s="43">
        <f t="shared" si="5"/>
        <v>35.511046351924108</v>
      </c>
    </row>
    <row r="174" spans="2:89" x14ac:dyDescent="0.4">
      <c r="B174" s="58" t="s">
        <v>8</v>
      </c>
      <c r="C174" s="57" t="s">
        <v>50</v>
      </c>
      <c r="D174" s="57" t="s">
        <v>60</v>
      </c>
      <c r="E174" s="133">
        <f>SDBeam!X174</f>
        <v>3773.0260947449506</v>
      </c>
      <c r="F174" s="56">
        <f>'[1]INTERNAL PARAMETERS-1'!M12</f>
        <v>49.09</v>
      </c>
      <c r="G174" s="45">
        <f>SDBYLD1!G174*VLOOKUP(SDBYLD2!G$4,'[1]INTERNAL PARAMETERS-1'!$B$5:$J$44,5,FALSE)*VLOOKUP(SDBYLD2!G$4,'[1]INTERNAL PARAMETERS-1'!$B$5:$J$44,7,FALSE)*SDBYLD2!$F174 + SDBYLD1!G174*(1-VLOOKUP(SDBYLD2!G$4,'[1]INTERNAL PARAMETERS-1'!$B$5:$J$44,5,FALSE))*VLOOKUP(SDBYLD2!G$4,'[1]INTERNAL PARAMETERS-1'!$B$5:$J$44,9,FALSE)*SDBYLD2!$F174</f>
        <v>1003.7457656015785</v>
      </c>
      <c r="H174" s="44">
        <f>SDBYLD1!H174*VLOOKUP(SDBYLD2!H$4,'[1]INTERNAL PARAMETERS-1'!$B$5:$J$44,5,FALSE)*VLOOKUP(SDBYLD2!H$4,'[1]INTERNAL PARAMETERS-1'!$B$5:$J$44,7,FALSE)*SDBYLD2!$F174 + SDBYLD1!H174*(1-VLOOKUP(SDBYLD2!H$4,'[1]INTERNAL PARAMETERS-1'!$B$5:$J$44,5,FALSE))*VLOOKUP(SDBYLD2!H$4,'[1]INTERNAL PARAMETERS-1'!$B$5:$J$44,9,FALSE)*SDBYLD2!$F174</f>
        <v>302.65856333320983</v>
      </c>
      <c r="I174" s="44">
        <f>SDBYLD1!I174*VLOOKUP(SDBYLD2!I$4,'[1]INTERNAL PARAMETERS-1'!$B$5:$J$44,5,FALSE)*VLOOKUP(SDBYLD2!I$4,'[1]INTERNAL PARAMETERS-1'!$B$5:$J$44,7,FALSE)*SDBYLD2!$F174 + SDBYLD1!I174*(1-VLOOKUP(SDBYLD2!I$4,'[1]INTERNAL PARAMETERS-1'!$B$5:$J$44,5,FALSE))*VLOOKUP(SDBYLD2!I$4,'[1]INTERNAL PARAMETERS-1'!$B$5:$J$44,9,FALSE)*SDBYLD2!$F174</f>
        <v>444.55191972889833</v>
      </c>
      <c r="J174" s="44">
        <f>SDBYLD1!J174*VLOOKUP(SDBYLD2!J$4,'[1]INTERNAL PARAMETERS-1'!$B$5:$J$44,5,FALSE)*VLOOKUP(SDBYLD2!J$4,'[1]INTERNAL PARAMETERS-1'!$B$5:$J$44,7,FALSE)*SDBYLD2!$F174 + SDBYLD1!J174*(1-VLOOKUP(SDBYLD2!J$4,'[1]INTERNAL PARAMETERS-1'!$B$5:$J$44,5,FALSE))*VLOOKUP(SDBYLD2!J$4,'[1]INTERNAL PARAMETERS-1'!$B$5:$J$44,9,FALSE)*SDBYLD2!$F174</f>
        <v>0</v>
      </c>
      <c r="K174" s="44">
        <f>SDBYLD1!K174*VLOOKUP(SDBYLD2!K$4,'[1]INTERNAL PARAMETERS-1'!$B$5:$J$44,5,FALSE)*VLOOKUP(SDBYLD2!K$4,'[1]INTERNAL PARAMETERS-1'!$B$5:$J$44,7,FALSE)*SDBYLD2!$F174 + SDBYLD1!K174*(1-VLOOKUP(SDBYLD2!K$4,'[1]INTERNAL PARAMETERS-1'!$B$5:$J$44,5,FALSE))*VLOOKUP(SDBYLD2!K$4,'[1]INTERNAL PARAMETERS-1'!$B$5:$J$44,9,FALSE)*SDBYLD2!$F174</f>
        <v>0</v>
      </c>
      <c r="L174" s="44">
        <f>SDBYLD1!L174*VLOOKUP(SDBYLD2!L$4,'[1]INTERNAL PARAMETERS-1'!$B$5:$J$44,5,FALSE)*VLOOKUP(SDBYLD2!L$4,'[1]INTERNAL PARAMETERS-1'!$B$5:$J$44,7,FALSE)*SDBYLD2!$F174 + SDBYLD1!L174*(1-VLOOKUP(SDBYLD2!L$4,'[1]INTERNAL PARAMETERS-1'!$B$5:$J$44,5,FALSE))*VLOOKUP(SDBYLD2!L$4,'[1]INTERNAL PARAMETERS-1'!$B$5:$J$44,9,FALSE)*SDBYLD2!$F174</f>
        <v>0</v>
      </c>
      <c r="M174" s="44">
        <f>SDBYLD1!M174*VLOOKUP(SDBYLD2!M$4,'[1]INTERNAL PARAMETERS-1'!$B$5:$J$44,5,FALSE)*VLOOKUP(SDBYLD2!M$4,'[1]INTERNAL PARAMETERS-1'!$B$5:$J$44,7,FALSE)*SDBYLD2!$F174 + SDBYLD1!M174*(1-VLOOKUP(SDBYLD2!M$4,'[1]INTERNAL PARAMETERS-1'!$B$5:$J$44,5,FALSE))*VLOOKUP(SDBYLD2!M$4,'[1]INTERNAL PARAMETERS-1'!$B$5:$J$44,9,FALSE)*SDBYLD2!$F174</f>
        <v>6.7776897865643164</v>
      </c>
      <c r="N174" s="44">
        <f>SDBYLD1!N174*VLOOKUP(SDBYLD2!N$4,'[1]INTERNAL PARAMETERS-1'!$B$5:$J$44,5,FALSE)*VLOOKUP(SDBYLD2!N$4,'[1]INTERNAL PARAMETERS-1'!$B$5:$J$44,7,FALSE)*SDBYLD2!$F174 + SDBYLD1!N174*(1-VLOOKUP(SDBYLD2!N$4,'[1]INTERNAL PARAMETERS-1'!$B$5:$J$44,5,FALSE))*VLOOKUP(SDBYLD2!N$4,'[1]INTERNAL PARAMETERS-1'!$B$5:$J$44,9,FALSE)*SDBYLD2!$F174</f>
        <v>1.3633284053433972</v>
      </c>
      <c r="O174" s="44">
        <f>SDBYLD1!O174*VLOOKUP(SDBYLD2!O$4,'[1]INTERNAL PARAMETERS-1'!$B$5:$J$44,5,FALSE)*VLOOKUP(SDBYLD2!O$4,'[1]INTERNAL PARAMETERS-1'!$B$5:$J$44,7,FALSE)*SDBYLD2!$F174 + SDBYLD1!O174*(1-VLOOKUP(SDBYLD2!O$4,'[1]INTERNAL PARAMETERS-1'!$B$5:$J$44,5,FALSE))*VLOOKUP(SDBYLD2!O$4,'[1]INTERNAL PARAMETERS-1'!$B$5:$J$44,9,FALSE)*SDBYLD2!$F174</f>
        <v>0</v>
      </c>
      <c r="P174" s="44">
        <f>SDBYLD1!P174*VLOOKUP(SDBYLD2!P$4,'[1]INTERNAL PARAMETERS-1'!$B$5:$J$44,5,FALSE)*VLOOKUP(SDBYLD2!P$4,'[1]INTERNAL PARAMETERS-1'!$B$5:$J$44,7,FALSE)*SDBYLD2!$F174 + SDBYLD1!P174*(1-VLOOKUP(SDBYLD2!P$4,'[1]INTERNAL PARAMETERS-1'!$B$5:$J$44,5,FALSE))*VLOOKUP(SDBYLD2!P$4,'[1]INTERNAL PARAMETERS-1'!$B$5:$J$44,9,FALSE)*SDBYLD2!$F174</f>
        <v>0</v>
      </c>
      <c r="Q174" s="44">
        <f>SDBYLD1!Q174*VLOOKUP(SDBYLD2!Q$4,'[1]INTERNAL PARAMETERS-1'!$B$5:$J$44,5,FALSE)*VLOOKUP(SDBYLD2!Q$4,'[1]INTERNAL PARAMETERS-1'!$B$5:$J$44,7,FALSE)*SDBYLD2!$F174 + SDBYLD1!Q174*(1-VLOOKUP(SDBYLD2!Q$4,'[1]INTERNAL PARAMETERS-1'!$B$5:$J$44,5,FALSE))*VLOOKUP(SDBYLD2!Q$4,'[1]INTERNAL PARAMETERS-1'!$B$5:$J$44,9,FALSE)*SDBYLD2!$F174</f>
        <v>0</v>
      </c>
      <c r="R174" s="44">
        <f>SDBYLD1!R174*VLOOKUP(SDBYLD2!R$4,'[1]INTERNAL PARAMETERS-1'!$B$5:$J$44,5,FALSE)*VLOOKUP(SDBYLD2!R$4,'[1]INTERNAL PARAMETERS-1'!$B$5:$J$44,7,FALSE)*SDBYLD2!$F174 + SDBYLD1!R174*(1-VLOOKUP(SDBYLD2!R$4,'[1]INTERNAL PARAMETERS-1'!$B$5:$J$44,5,FALSE))*VLOOKUP(SDBYLD2!R$4,'[1]INTERNAL PARAMETERS-1'!$B$5:$J$44,9,FALSE)*SDBYLD2!$F174</f>
        <v>2.3370047566644154</v>
      </c>
      <c r="S174" s="44">
        <f>SDBYLD1!S174*VLOOKUP(SDBYLD2!S$4,'[1]INTERNAL PARAMETERS-1'!$B$5:$J$44,5,FALSE)*VLOOKUP(SDBYLD2!S$4,'[1]INTERNAL PARAMETERS-1'!$B$5:$J$44,7,FALSE)*SDBYLD2!$F174 + SDBYLD1!S174*(1-VLOOKUP(SDBYLD2!S$4,'[1]INTERNAL PARAMETERS-1'!$B$5:$J$44,5,FALSE))*VLOOKUP(SDBYLD2!S$4,'[1]INTERNAL PARAMETERS-1'!$B$5:$J$44,9,FALSE)*SDBYLD2!$F174</f>
        <v>77.694170992072188</v>
      </c>
      <c r="T174" s="44">
        <f>SDBYLD1!T174*VLOOKUP(SDBYLD2!T$4,'[1]INTERNAL PARAMETERS-1'!$B$5:$J$44,5,FALSE)*VLOOKUP(SDBYLD2!T$4,'[1]INTERNAL PARAMETERS-1'!$B$5:$J$44,7,FALSE)*SDBYLD2!$F174 + SDBYLD1!T174*(1-VLOOKUP(SDBYLD2!T$4,'[1]INTERNAL PARAMETERS-1'!$B$5:$J$44,5,FALSE))*VLOOKUP(SDBYLD2!T$4,'[1]INTERNAL PARAMETERS-1'!$B$5:$J$44,9,FALSE)*SDBYLD2!$F174</f>
        <v>21.910530900834843</v>
      </c>
      <c r="U174" s="44">
        <f>SDBYLD1!U174*VLOOKUP(SDBYLD2!U$4,'[1]INTERNAL PARAMETERS-1'!$B$5:$J$44,5,FALSE)*VLOOKUP(SDBYLD2!U$4,'[1]INTERNAL PARAMETERS-1'!$B$5:$J$44,7,FALSE)*SDBYLD2!$F174 + SDBYLD1!U174*(1-VLOOKUP(SDBYLD2!U$4,'[1]INTERNAL PARAMETERS-1'!$B$5:$J$44,5,FALSE))*VLOOKUP(SDBYLD2!U$4,'[1]INTERNAL PARAMETERS-1'!$B$5:$J$44,9,FALSE)*SDBYLD2!$F174</f>
        <v>13.204914059840426</v>
      </c>
      <c r="V174" s="44">
        <f>SDBYLD1!V174*VLOOKUP(SDBYLD2!V$4,'[1]INTERNAL PARAMETERS-1'!$B$5:$J$44,5,FALSE)*VLOOKUP(SDBYLD2!V$4,'[1]INTERNAL PARAMETERS-1'!$B$5:$J$44,7,FALSE)*SDBYLD2!$F174 + SDBYLD1!V174*(1-VLOOKUP(SDBYLD2!V$4,'[1]INTERNAL PARAMETERS-1'!$B$5:$J$44,5,FALSE))*VLOOKUP(SDBYLD2!V$4,'[1]INTERNAL PARAMETERS-1'!$B$5:$J$44,9,FALSE)*SDBYLD2!$F174</f>
        <v>39.928566971437178</v>
      </c>
      <c r="W174" s="44">
        <f>SDBYLD1!W174*VLOOKUP(SDBYLD2!W$4,'[1]INTERNAL PARAMETERS-1'!$B$5:$J$44,5,FALSE)*VLOOKUP(SDBYLD2!W$4,'[1]INTERNAL PARAMETERS-1'!$B$5:$J$44,7,FALSE)*SDBYLD2!$F174 + SDBYLD1!W174*(1-VLOOKUP(SDBYLD2!W$4,'[1]INTERNAL PARAMETERS-1'!$B$5:$J$44,5,FALSE))*VLOOKUP(SDBYLD2!W$4,'[1]INTERNAL PARAMETERS-1'!$B$5:$J$44,9,FALSE)*SDBYLD2!$F174</f>
        <v>0</v>
      </c>
      <c r="X174" s="44">
        <f>SDBYLD1!X174*VLOOKUP(SDBYLD2!X$4,'[1]INTERNAL PARAMETERS-1'!$B$5:$J$44,5,FALSE)*VLOOKUP(SDBYLD2!X$4,'[1]INTERNAL PARAMETERS-1'!$B$5:$J$44,7,FALSE)*SDBYLD2!$F174 + SDBYLD1!X174*(1-VLOOKUP(SDBYLD2!X$4,'[1]INTERNAL PARAMETERS-1'!$B$5:$J$44,5,FALSE))*VLOOKUP(SDBYLD2!X$4,'[1]INTERNAL PARAMETERS-1'!$B$5:$J$44,9,FALSE)*SDBYLD2!$F174</f>
        <v>0</v>
      </c>
      <c r="Y174" s="44">
        <f>SDBYLD1!Y174*VLOOKUP(SDBYLD2!Y$4,'[1]INTERNAL PARAMETERS-1'!$B$5:$J$44,5,FALSE)*VLOOKUP(SDBYLD2!Y$4,'[1]INTERNAL PARAMETERS-1'!$B$5:$J$44,7,FALSE)*SDBYLD2!$F174 + SDBYLD1!Y174*(1-VLOOKUP(SDBYLD2!Y$4,'[1]INTERNAL PARAMETERS-1'!$B$5:$J$44,5,FALSE))*VLOOKUP(SDBYLD2!Y$4,'[1]INTERNAL PARAMETERS-1'!$B$5:$J$44,9,FALSE)*SDBYLD2!$F174</f>
        <v>0</v>
      </c>
      <c r="Z174" s="44">
        <f>SDBYLD1!Z174*VLOOKUP(SDBYLD2!Z$4,'[1]INTERNAL PARAMETERS-1'!$B$5:$J$44,5,FALSE)*VLOOKUP(SDBYLD2!Z$4,'[1]INTERNAL PARAMETERS-1'!$B$5:$J$44,7,FALSE)*SDBYLD2!$F174 + SDBYLD1!Z174*(1-VLOOKUP(SDBYLD2!Z$4,'[1]INTERNAL PARAMETERS-1'!$B$5:$J$44,5,FALSE))*VLOOKUP(SDBYLD2!Z$4,'[1]INTERNAL PARAMETERS-1'!$B$5:$J$44,9,FALSE)*SDBYLD2!$F174</f>
        <v>0</v>
      </c>
      <c r="AA174" s="44">
        <f>SDBYLD1!AA174*VLOOKUP(SDBYLD2!AA$4,'[1]INTERNAL PARAMETERS-1'!$B$5:$J$44,5,FALSE)*VLOOKUP(SDBYLD2!AA$4,'[1]INTERNAL PARAMETERS-1'!$B$5:$J$44,7,FALSE)*SDBYLD2!$F174 + SDBYLD1!AA174*(1-VLOOKUP(SDBYLD2!AA$4,'[1]INTERNAL PARAMETERS-1'!$B$5:$J$44,5,FALSE))*VLOOKUP(SDBYLD2!AA$4,'[1]INTERNAL PARAMETERS-1'!$B$5:$J$44,9,FALSE)*SDBYLD2!$F174</f>
        <v>0</v>
      </c>
      <c r="AB174" s="44">
        <f>SDBYLD1!AB174*VLOOKUP(SDBYLD2!AB$4,'[1]INTERNAL PARAMETERS-1'!$B$5:$J$44,5,FALSE)*VLOOKUP(SDBYLD2!AB$4,'[1]INTERNAL PARAMETERS-1'!$B$5:$J$44,7,FALSE)*SDBYLD2!$F174 + SDBYLD1!AB174*(1-VLOOKUP(SDBYLD2!AB$4,'[1]INTERNAL PARAMETERS-1'!$B$5:$J$44,5,FALSE))*VLOOKUP(SDBYLD2!AB$4,'[1]INTERNAL PARAMETERS-1'!$B$5:$J$44,9,FALSE)*SDBYLD2!$F174</f>
        <v>0</v>
      </c>
      <c r="AC174" s="44">
        <f>SDBYLD1!AC174*VLOOKUP(SDBYLD2!AC$4,'[1]INTERNAL PARAMETERS-1'!$B$5:$J$44,5,FALSE)*VLOOKUP(SDBYLD2!AC$4,'[1]INTERNAL PARAMETERS-1'!$B$5:$J$44,7,FALSE)*SDBYLD2!$F174 + SDBYLD1!AC174*(1-VLOOKUP(SDBYLD2!AC$4,'[1]INTERNAL PARAMETERS-1'!$B$5:$J$44,5,FALSE))*VLOOKUP(SDBYLD2!AC$4,'[1]INTERNAL PARAMETERS-1'!$B$5:$J$44,9,FALSE)*SDBYLD2!$F174</f>
        <v>0</v>
      </c>
      <c r="AD174" s="44">
        <f>SDBYLD1!AD174*VLOOKUP(SDBYLD2!AD$4,'[1]INTERNAL PARAMETERS-1'!$B$5:$J$44,5,FALSE)*VLOOKUP(SDBYLD2!AD$4,'[1]INTERNAL PARAMETERS-1'!$B$5:$J$44,7,FALSE)*SDBYLD2!$F174 + SDBYLD1!AD174*(1-VLOOKUP(SDBYLD2!AD$4,'[1]INTERNAL PARAMETERS-1'!$B$5:$J$44,5,FALSE))*VLOOKUP(SDBYLD2!AD$4,'[1]INTERNAL PARAMETERS-1'!$B$5:$J$44,9,FALSE)*SDBYLD2!$F174</f>
        <v>0</v>
      </c>
      <c r="AE174" s="44">
        <f>SDBYLD1!AE174*VLOOKUP(SDBYLD2!AE$4,'[1]INTERNAL PARAMETERS-1'!$B$5:$J$44,5,FALSE)*VLOOKUP(SDBYLD2!AE$4,'[1]INTERNAL PARAMETERS-1'!$B$5:$J$44,7,FALSE)*SDBYLD2!$F174 + SDBYLD1!AE174*(1-VLOOKUP(SDBYLD2!AE$4,'[1]INTERNAL PARAMETERS-1'!$B$5:$J$44,5,FALSE))*VLOOKUP(SDBYLD2!AE$4,'[1]INTERNAL PARAMETERS-1'!$B$5:$J$44,9,FALSE)*SDBYLD2!$F174</f>
        <v>0</v>
      </c>
      <c r="AF174" s="44">
        <f>SDBYLD1!AF174*VLOOKUP(SDBYLD2!AF$4,'[1]INTERNAL PARAMETERS-1'!$B$5:$J$44,5,FALSE)*VLOOKUP(SDBYLD2!AF$4,'[1]INTERNAL PARAMETERS-1'!$B$5:$J$44,7,FALSE)*SDBYLD2!$F174 + SDBYLD1!AF174*(1-VLOOKUP(SDBYLD2!AF$4,'[1]INTERNAL PARAMETERS-1'!$B$5:$J$44,5,FALSE))*VLOOKUP(SDBYLD2!AF$4,'[1]INTERNAL PARAMETERS-1'!$B$5:$J$44,9,FALSE)*SDBYLD2!$F174</f>
        <v>0</v>
      </c>
      <c r="AG174" s="44">
        <f>SDBYLD1!AG174*VLOOKUP(SDBYLD2!AG$4,'[1]INTERNAL PARAMETERS-1'!$B$5:$J$44,5,FALSE)*VLOOKUP(SDBYLD2!AG$4,'[1]INTERNAL PARAMETERS-1'!$B$5:$J$44,7,FALSE)*SDBYLD2!$F174 + SDBYLD1!AG174*(1-VLOOKUP(SDBYLD2!AG$4,'[1]INTERNAL PARAMETERS-1'!$B$5:$J$44,5,FALSE))*VLOOKUP(SDBYLD2!AG$4,'[1]INTERNAL PARAMETERS-1'!$B$5:$J$44,9,FALSE)*SDBYLD2!$F174</f>
        <v>5.9893340821416272</v>
      </c>
      <c r="AH174" s="44">
        <f>SDBYLD1!AH174*VLOOKUP(SDBYLD2!AH$4,'[1]INTERNAL PARAMETERS-1'!$B$5:$J$44,5,FALSE)*VLOOKUP(SDBYLD2!AH$4,'[1]INTERNAL PARAMETERS-1'!$B$5:$J$44,7,FALSE)*SDBYLD2!$F174 + SDBYLD1!AH174*(1-VLOOKUP(SDBYLD2!AH$4,'[1]INTERNAL PARAMETERS-1'!$B$5:$J$44,5,FALSE))*VLOOKUP(SDBYLD2!AH$4,'[1]INTERNAL PARAMETERS-1'!$B$5:$J$44,9,FALSE)*SDBYLD2!$F174</f>
        <v>0.53563150328095854</v>
      </c>
      <c r="AI174" s="44">
        <f>SDBYLD1!AI174*VLOOKUP(SDBYLD2!AI$4,'[1]INTERNAL PARAMETERS-1'!$B$5:$J$44,5,FALSE)*VLOOKUP(SDBYLD2!AI$4,'[1]INTERNAL PARAMETERS-1'!$B$5:$J$44,7,FALSE)*SDBYLD2!$F174 + SDBYLD1!AI174*(1-VLOOKUP(SDBYLD2!AI$4,'[1]INTERNAL PARAMETERS-1'!$B$5:$J$44,5,FALSE))*VLOOKUP(SDBYLD2!AI$4,'[1]INTERNAL PARAMETERS-1'!$B$5:$J$44,9,FALSE)*SDBYLD2!$F174</f>
        <v>0.97378285158533828</v>
      </c>
      <c r="AJ174" s="44">
        <f>SDBYLD1!AJ174*VLOOKUP(SDBYLD2!AJ$4,'[1]INTERNAL PARAMETERS-1'!$B$5:$J$44,5,FALSE)*VLOOKUP(SDBYLD2!AJ$4,'[1]INTERNAL PARAMETERS-1'!$B$5:$J$44,7,FALSE)*SDBYLD2!$F174 + SDBYLD1!AJ174*(1-VLOOKUP(SDBYLD2!AJ$4,'[1]INTERNAL PARAMETERS-1'!$B$5:$J$44,5,FALSE))*VLOOKUP(SDBYLD2!AJ$4,'[1]INTERNAL PARAMETERS-1'!$B$5:$J$44,9,FALSE)*SDBYLD2!$F174</f>
        <v>3.7981142959922516</v>
      </c>
      <c r="AK174" s="44">
        <f>SDBYLD1!AK174*VLOOKUP(SDBYLD2!AK$4,'[1]INTERNAL PARAMETERS-1'!$B$5:$J$44,5,FALSE)*VLOOKUP(SDBYLD2!AK$4,'[1]INTERNAL PARAMETERS-1'!$B$5:$J$44,7,FALSE)*SDBYLD2!$F174 + SDBYLD1!AK174*(1-VLOOKUP(SDBYLD2!AK$4,'[1]INTERNAL PARAMETERS-1'!$B$5:$J$44,5,FALSE))*VLOOKUP(SDBYLD2!AK$4,'[1]INTERNAL PARAMETERS-1'!$B$5:$J$44,9,FALSE)*SDBYLD2!$F174</f>
        <v>0</v>
      </c>
      <c r="AL174" s="44">
        <f>SDBYLD1!AL174*VLOOKUP(SDBYLD2!AL$4,'[1]INTERNAL PARAMETERS-1'!$B$5:$J$44,5,FALSE)*VLOOKUP(SDBYLD2!AL$4,'[1]INTERNAL PARAMETERS-1'!$B$5:$J$44,7,FALSE)*SDBYLD2!$F174 + SDBYLD1!AL174*(1-VLOOKUP(SDBYLD2!AL$4,'[1]INTERNAL PARAMETERS-1'!$B$5:$J$44,5,FALSE))*VLOOKUP(SDBYLD2!AL$4,'[1]INTERNAL PARAMETERS-1'!$B$5:$J$44,9,FALSE)*SDBYLD2!$F174</f>
        <v>0</v>
      </c>
      <c r="AM174" s="44">
        <f>SDBYLD1!AM174*VLOOKUP(SDBYLD2!AM$4,'[1]INTERNAL PARAMETERS-1'!$B$5:$J$44,5,FALSE)*VLOOKUP(SDBYLD2!AM$4,'[1]INTERNAL PARAMETERS-1'!$B$5:$J$44,7,FALSE)*SDBYLD2!$F174 + SDBYLD1!AM174*(1-VLOOKUP(SDBYLD2!AM$4,'[1]INTERNAL PARAMETERS-1'!$B$5:$J$44,5,FALSE))*VLOOKUP(SDBYLD2!AM$4,'[1]INTERNAL PARAMETERS-1'!$B$5:$J$44,9,FALSE)*SDBYLD2!$F174</f>
        <v>0</v>
      </c>
      <c r="AN174" s="44">
        <f>SDBYLD1!AN174*VLOOKUP(SDBYLD2!AN$4,'[1]INTERNAL PARAMETERS-1'!$B$5:$J$44,5,FALSE)*VLOOKUP(SDBYLD2!AN$4,'[1]INTERNAL PARAMETERS-1'!$B$5:$J$44,7,FALSE)*SDBYLD2!$F174 + SDBYLD1!AN174*(1-VLOOKUP(SDBYLD2!AN$4,'[1]INTERNAL PARAMETERS-1'!$B$5:$J$44,5,FALSE))*VLOOKUP(SDBYLD2!AN$4,'[1]INTERNAL PARAMETERS-1'!$B$5:$J$44,9,FALSE)*SDBYLD2!$F174</f>
        <v>0</v>
      </c>
      <c r="AO174" s="44">
        <f>SDBYLD1!AO174*VLOOKUP(SDBYLD2!AO$4,'[1]INTERNAL PARAMETERS-1'!$B$5:$J$44,5,FALSE)*VLOOKUP(SDBYLD2!AO$4,'[1]INTERNAL PARAMETERS-1'!$B$5:$J$44,7,FALSE)*SDBYLD2!$F174 + SDBYLD1!AO174*(1-VLOOKUP(SDBYLD2!AO$4,'[1]INTERNAL PARAMETERS-1'!$B$5:$J$44,5,FALSE))*VLOOKUP(SDBYLD2!AO$4,'[1]INTERNAL PARAMETERS-1'!$B$5:$J$44,9,FALSE)*SDBYLD2!$F174</f>
        <v>0</v>
      </c>
      <c r="AP174" s="44">
        <f>SDBYLD1!AP174*VLOOKUP(SDBYLD2!AP$4,'[1]INTERNAL PARAMETERS-1'!$B$5:$J$44,5,FALSE)*VLOOKUP(SDBYLD2!AP$4,'[1]INTERNAL PARAMETERS-1'!$B$5:$J$44,7,FALSE)*SDBYLD2!$F174 + SDBYLD1!AP174*(1-VLOOKUP(SDBYLD2!AP$4,'[1]INTERNAL PARAMETERS-1'!$B$5:$J$44,5,FALSE))*VLOOKUP(SDBYLD2!AP$4,'[1]INTERNAL PARAMETERS-1'!$B$5:$J$44,9,FALSE)*SDBYLD2!$F174</f>
        <v>0</v>
      </c>
      <c r="AQ174" s="44">
        <f>SDBYLD1!AQ174*VLOOKUP(SDBYLD2!AQ$4,'[1]INTERNAL PARAMETERS-1'!$B$5:$J$44,5,FALSE)*VLOOKUP(SDBYLD2!AQ$4,'[1]INTERNAL PARAMETERS-1'!$B$5:$J$44,7,FALSE)*SDBYLD2!$F174 + SDBYLD1!AQ174*(1-VLOOKUP(SDBYLD2!AQ$4,'[1]INTERNAL PARAMETERS-1'!$B$5:$J$44,5,FALSE))*VLOOKUP(SDBYLD2!AQ$4,'[1]INTERNAL PARAMETERS-1'!$B$5:$J$44,9,FALSE)*SDBYLD2!$F174</f>
        <v>0</v>
      </c>
      <c r="AR174" s="44">
        <f>SDBYLD1!AR174*VLOOKUP(SDBYLD2!AR$4,'[1]INTERNAL PARAMETERS-1'!$B$5:$J$44,5,FALSE)*VLOOKUP(SDBYLD2!AR$4,'[1]INTERNAL PARAMETERS-1'!$B$5:$J$44,7,FALSE)*SDBYLD2!$F174 + SDBYLD1!AR174*(1-VLOOKUP(SDBYLD2!AR$4,'[1]INTERNAL PARAMETERS-1'!$B$5:$J$44,5,FALSE))*VLOOKUP(SDBYLD2!AR$4,'[1]INTERNAL PARAMETERS-1'!$B$5:$J$44,9,FALSE)*SDBYLD2!$F174</f>
        <v>0</v>
      </c>
      <c r="AS174" s="44">
        <f>SDBYLD1!AS174*VLOOKUP(SDBYLD2!AS$4,'[1]INTERNAL PARAMETERS-1'!$B$5:$J$44,5,FALSE)*VLOOKUP(SDBYLD2!AS$4,'[1]INTERNAL PARAMETERS-1'!$B$5:$J$44,7,FALSE)*SDBYLD2!$F174 + SDBYLD1!AS174*(1-VLOOKUP(SDBYLD2!AS$4,'[1]INTERNAL PARAMETERS-1'!$B$5:$J$44,5,FALSE))*VLOOKUP(SDBYLD2!AS$4,'[1]INTERNAL PARAMETERS-1'!$B$5:$J$44,9,FALSE)*SDBYLD2!$F174</f>
        <v>0</v>
      </c>
      <c r="AT174" s="43">
        <f>SDBYLD1!AT174*VLOOKUP(SDBYLD2!AT$4,'[1]INTERNAL PARAMETERS-1'!$B$5:$J$44,5,FALSE)*VLOOKUP(SDBYLD2!AT$4,'[1]INTERNAL PARAMETERS-1'!$B$5:$J$44,7,FALSE)*SDBYLD2!$F174 + SDBYLD1!AT174*(1-VLOOKUP(SDBYLD2!AT$4,'[1]INTERNAL PARAMETERS-1'!$B$5:$J$44,5,FALSE))*VLOOKUP(SDBYLD2!AT$4,'[1]INTERNAL PARAMETERS-1'!$B$5:$J$44,9,FALSE)*SDBYLD2!$F174</f>
        <v>0</v>
      </c>
      <c r="AU174" s="45">
        <f>SDBYLD1!AU174*VLOOKUP(SDBYLD2!AU$4,'[1]INTERNAL PARAMETERS-1'!$B$5:$J$44,5,FALSE)*VLOOKUP(SDBYLD2!AU$4,'[1]INTERNAL PARAMETERS-1'!$B$5:$J$44,6,FALSE)*VLOOKUP(SDBYLD2!AU$4,'[1]INTERNAL PARAMETERS-1'!$B$5:$J$44,3,FALSE) + SDBYLD1!AU174*(1-VLOOKUP(SDBYLD2!AU$4,'[1]INTERNAL PARAMETERS-1'!$B$5:$J$44,5,FALSE))*VLOOKUP(SDBYLD2!AU$4,'[1]INTERNAL PARAMETERS-1'!$B$5:$J$44,8,FALSE)*VLOOKUP(SDBYLD2!AU$4,'[1]INTERNAL PARAMETERS-1'!$B$5:$J$44,3,FALSE)</f>
        <v>0</v>
      </c>
      <c r="AV174" s="44">
        <f>SDBYLD1!AV174*VLOOKUP(SDBYLD2!AV$4,'[1]INTERNAL PARAMETERS-1'!$B$5:$J$44,5,FALSE)*VLOOKUP(SDBYLD2!AV$4,'[1]INTERNAL PARAMETERS-1'!$B$5:$J$44,6,FALSE)*VLOOKUP(SDBYLD2!AV$4,'[1]INTERNAL PARAMETERS-1'!$B$5:$J$44,3,FALSE) + SDBYLD1!AV174*(1-VLOOKUP(SDBYLD2!AV$4,'[1]INTERNAL PARAMETERS-1'!$B$5:$J$44,5,FALSE))*VLOOKUP(SDBYLD2!AV$4,'[1]INTERNAL PARAMETERS-1'!$B$5:$J$44,8,FALSE)*VLOOKUP(SDBYLD2!AV$4,'[1]INTERNAL PARAMETERS-1'!$B$5:$J$44,3,FALSE)</f>
        <v>0</v>
      </c>
      <c r="AW174" s="44">
        <f>SDBYLD1!AW174*VLOOKUP(SDBYLD2!AW$4,'[1]INTERNAL PARAMETERS-1'!$B$5:$J$44,5,FALSE)*VLOOKUP(SDBYLD2!AW$4,'[1]INTERNAL PARAMETERS-1'!$B$5:$J$44,6,FALSE)*VLOOKUP(SDBYLD2!AW$4,'[1]INTERNAL PARAMETERS-1'!$B$5:$J$44,3,FALSE) + SDBYLD1!AW174*(1-VLOOKUP(SDBYLD2!AW$4,'[1]INTERNAL PARAMETERS-1'!$B$5:$J$44,5,FALSE))*VLOOKUP(SDBYLD2!AW$4,'[1]INTERNAL PARAMETERS-1'!$B$5:$J$44,8,FALSE)*VLOOKUP(SDBYLD2!AW$4,'[1]INTERNAL PARAMETERS-1'!$B$5:$J$44,3,FALSE)</f>
        <v>10.692043379263785</v>
      </c>
      <c r="AX174" s="44">
        <f>SDBYLD1!AX174*VLOOKUP(SDBYLD2!AX$4,'[1]INTERNAL PARAMETERS-1'!$B$5:$J$44,5,FALSE)*VLOOKUP(SDBYLD2!AX$4,'[1]INTERNAL PARAMETERS-1'!$B$5:$J$44,6,FALSE)*VLOOKUP(SDBYLD2!AX$4,'[1]INTERNAL PARAMETERS-1'!$B$5:$J$44,3,FALSE) + SDBYLD1!AX174*(1-VLOOKUP(SDBYLD2!AX$4,'[1]INTERNAL PARAMETERS-1'!$B$5:$J$44,5,FALSE))*VLOOKUP(SDBYLD2!AX$4,'[1]INTERNAL PARAMETERS-1'!$B$5:$J$44,8,FALSE)*VLOOKUP(SDBYLD2!AX$4,'[1]INTERNAL PARAMETERS-1'!$B$5:$J$44,3,FALSE)</f>
        <v>0</v>
      </c>
      <c r="AY174" s="44">
        <f>SDBYLD1!AY174*VLOOKUP(SDBYLD2!AY$4,'[1]INTERNAL PARAMETERS-1'!$B$5:$J$44,5,FALSE)*VLOOKUP(SDBYLD2!AY$4,'[1]INTERNAL PARAMETERS-1'!$B$5:$J$44,6,FALSE)*VLOOKUP(SDBYLD2!AY$4,'[1]INTERNAL PARAMETERS-1'!$B$5:$J$44,3,FALSE) + SDBYLD1!AY174*(1-VLOOKUP(SDBYLD2!AY$4,'[1]INTERNAL PARAMETERS-1'!$B$5:$J$44,5,FALSE))*VLOOKUP(SDBYLD2!AY$4,'[1]INTERNAL PARAMETERS-1'!$B$5:$J$44,8,FALSE)*VLOOKUP(SDBYLD2!AY$4,'[1]INTERNAL PARAMETERS-1'!$B$5:$J$44,3,FALSE)</f>
        <v>0</v>
      </c>
      <c r="AZ174" s="44">
        <f>SDBYLD1!AZ174*VLOOKUP(SDBYLD2!AZ$4,'[1]INTERNAL PARAMETERS-1'!$B$5:$J$44,5,FALSE)*VLOOKUP(SDBYLD2!AZ$4,'[1]INTERNAL PARAMETERS-1'!$B$5:$J$44,6,FALSE)*VLOOKUP(SDBYLD2!AZ$4,'[1]INTERNAL PARAMETERS-1'!$B$5:$J$44,3,FALSE) + SDBYLD1!AZ174*(1-VLOOKUP(SDBYLD2!AZ$4,'[1]INTERNAL PARAMETERS-1'!$B$5:$J$44,5,FALSE))*VLOOKUP(SDBYLD2!AZ$4,'[1]INTERNAL PARAMETERS-1'!$B$5:$J$44,8,FALSE)*VLOOKUP(SDBYLD2!AZ$4,'[1]INTERNAL PARAMETERS-1'!$B$5:$J$44,3,FALSE)</f>
        <v>0</v>
      </c>
      <c r="BA174" s="44">
        <f>SDBYLD1!BA174*VLOOKUP(SDBYLD2!BA$4,'[1]INTERNAL PARAMETERS-1'!$B$5:$J$44,5,FALSE)*VLOOKUP(SDBYLD2!BA$4,'[1]INTERNAL PARAMETERS-1'!$B$5:$J$44,6,FALSE)*VLOOKUP(SDBYLD2!BA$4,'[1]INTERNAL PARAMETERS-1'!$B$5:$J$44,3,FALSE) + SDBYLD1!BA174*(1-VLOOKUP(SDBYLD2!BA$4,'[1]INTERNAL PARAMETERS-1'!$B$5:$J$44,5,FALSE))*VLOOKUP(SDBYLD2!BA$4,'[1]INTERNAL PARAMETERS-1'!$B$5:$J$44,8,FALSE)*VLOOKUP(SDBYLD2!BA$4,'[1]INTERNAL PARAMETERS-1'!$B$5:$J$44,3,FALSE)</f>
        <v>1.6293482561506356</v>
      </c>
      <c r="BB174" s="44">
        <f>SDBYLD1!BB174*VLOOKUP(SDBYLD2!BB$4,'[1]INTERNAL PARAMETERS-1'!$B$5:$J$44,5,FALSE)*VLOOKUP(SDBYLD2!BB$4,'[1]INTERNAL PARAMETERS-1'!$B$5:$J$44,6,FALSE)*VLOOKUP(SDBYLD2!BB$4,'[1]INTERNAL PARAMETERS-1'!$B$5:$J$44,3,FALSE) + SDBYLD1!BB174*(1-VLOOKUP(SDBYLD2!BB$4,'[1]INTERNAL PARAMETERS-1'!$B$5:$J$44,5,FALSE))*VLOOKUP(SDBYLD2!BB$4,'[1]INTERNAL PARAMETERS-1'!$B$5:$J$44,8,FALSE)*VLOOKUP(SDBYLD2!BB$4,'[1]INTERNAL PARAMETERS-1'!$B$5:$J$44,3,FALSE)</f>
        <v>1.6356635594690492</v>
      </c>
      <c r="BC174" s="44">
        <f>SDBYLD1!BC174*VLOOKUP(SDBYLD2!BC$4,'[1]INTERNAL PARAMETERS-1'!$B$5:$J$44,5,FALSE)*VLOOKUP(SDBYLD2!BC$4,'[1]INTERNAL PARAMETERS-1'!$B$5:$J$44,6,FALSE)*VLOOKUP(SDBYLD2!BC$4,'[1]INTERNAL PARAMETERS-1'!$B$5:$J$44,3,FALSE) + SDBYLD1!BC174*(1-VLOOKUP(SDBYLD2!BC$4,'[1]INTERNAL PARAMETERS-1'!$B$5:$J$44,5,FALSE))*VLOOKUP(SDBYLD2!BC$4,'[1]INTERNAL PARAMETERS-1'!$B$5:$J$44,8,FALSE)*VLOOKUP(SDBYLD2!BC$4,'[1]INTERNAL PARAMETERS-1'!$B$5:$J$44,3,FALSE)</f>
        <v>3.1373901371985098</v>
      </c>
      <c r="BD174" s="44">
        <f>SDBYLD1!BD174*VLOOKUP(SDBYLD2!BD$4,'[1]INTERNAL PARAMETERS-1'!$B$5:$J$44,5,FALSE)*VLOOKUP(SDBYLD2!BD$4,'[1]INTERNAL PARAMETERS-1'!$B$5:$J$44,6,FALSE)*VLOOKUP(SDBYLD2!BD$4,'[1]INTERNAL PARAMETERS-1'!$B$5:$J$44,3,FALSE) + SDBYLD1!BD174*(1-VLOOKUP(SDBYLD2!BD$4,'[1]INTERNAL PARAMETERS-1'!$B$5:$J$44,5,FALSE))*VLOOKUP(SDBYLD2!BD$4,'[1]INTERNAL PARAMETERS-1'!$B$5:$J$44,8,FALSE)*VLOOKUP(SDBYLD2!BD$4,'[1]INTERNAL PARAMETERS-1'!$B$5:$J$44,3,FALSE)</f>
        <v>2.0812402303485449</v>
      </c>
      <c r="BE174" s="44">
        <f>SDBYLD1!BE174*VLOOKUP(SDBYLD2!BE$4,'[1]INTERNAL PARAMETERS-1'!$B$5:$J$44,5,FALSE)*VLOOKUP(SDBYLD2!BE$4,'[1]INTERNAL PARAMETERS-1'!$B$5:$J$44,6,FALSE)*VLOOKUP(SDBYLD2!BE$4,'[1]INTERNAL PARAMETERS-1'!$B$5:$J$44,3,FALSE) + SDBYLD1!BE174*(1-VLOOKUP(SDBYLD2!BE$4,'[1]INTERNAL PARAMETERS-1'!$B$5:$J$44,5,FALSE))*VLOOKUP(SDBYLD2!BE$4,'[1]INTERNAL PARAMETERS-1'!$B$5:$J$44,8,FALSE)*VLOOKUP(SDBYLD2!BE$4,'[1]INTERNAL PARAMETERS-1'!$B$5:$J$44,3,FALSE)</f>
        <v>4.6352460629064094</v>
      </c>
      <c r="BF174" s="44">
        <f>SDBYLD1!BF174*VLOOKUP(SDBYLD2!BF$4,'[1]INTERNAL PARAMETERS-1'!$B$5:$J$44,5,FALSE)*VLOOKUP(SDBYLD2!BF$4,'[1]INTERNAL PARAMETERS-1'!$B$5:$J$44,6,FALSE)*VLOOKUP(SDBYLD2!BF$4,'[1]INTERNAL PARAMETERS-1'!$B$5:$J$44,3,FALSE) + SDBYLD1!BF174*(1-VLOOKUP(SDBYLD2!BF$4,'[1]INTERNAL PARAMETERS-1'!$B$5:$J$44,5,FALSE))*VLOOKUP(SDBYLD2!BF$4,'[1]INTERNAL PARAMETERS-1'!$B$5:$J$44,8,FALSE)*VLOOKUP(SDBYLD2!BF$4,'[1]INTERNAL PARAMETERS-1'!$B$5:$J$44,3,FALSE)</f>
        <v>0</v>
      </c>
      <c r="BG174" s="44">
        <f>SDBYLD1!BG174*VLOOKUP(SDBYLD2!BG$4,'[1]INTERNAL PARAMETERS-1'!$B$5:$J$44,5,FALSE)*VLOOKUP(SDBYLD2!BG$4,'[1]INTERNAL PARAMETERS-1'!$B$5:$J$44,6,FALSE)*VLOOKUP(SDBYLD2!BG$4,'[1]INTERNAL PARAMETERS-1'!$B$5:$J$44,3,FALSE) + SDBYLD1!BG174*(1-VLOOKUP(SDBYLD2!BG$4,'[1]INTERNAL PARAMETERS-1'!$B$5:$J$44,5,FALSE))*VLOOKUP(SDBYLD2!BG$4,'[1]INTERNAL PARAMETERS-1'!$B$5:$J$44,8,FALSE)*VLOOKUP(SDBYLD2!BG$4,'[1]INTERNAL PARAMETERS-1'!$B$5:$J$44,3,FALSE)</f>
        <v>2.3604222362301419</v>
      </c>
      <c r="BH174" s="44">
        <f>SDBYLD1!BH174*VLOOKUP(SDBYLD2!BH$4,'[1]INTERNAL PARAMETERS-1'!$B$5:$J$44,5,FALSE)*VLOOKUP(SDBYLD2!BH$4,'[1]INTERNAL PARAMETERS-1'!$B$5:$J$44,6,FALSE)*VLOOKUP(SDBYLD2!BH$4,'[1]INTERNAL PARAMETERS-1'!$B$5:$J$44,3,FALSE) + SDBYLD1!BH174*(1-VLOOKUP(SDBYLD2!BH$4,'[1]INTERNAL PARAMETERS-1'!$B$5:$J$44,5,FALSE))*VLOOKUP(SDBYLD2!BH$4,'[1]INTERNAL PARAMETERS-1'!$B$5:$J$44,8,FALSE)*VLOOKUP(SDBYLD2!BH$4,'[1]INTERNAL PARAMETERS-1'!$B$5:$J$44,3,FALSE)</f>
        <v>1.3857430166217053E-2</v>
      </c>
      <c r="BI174" s="44">
        <f>SDBYLD1!BI174*VLOOKUP(SDBYLD2!BI$4,'[1]INTERNAL PARAMETERS-1'!$B$5:$J$44,5,FALSE)*VLOOKUP(SDBYLD2!BI$4,'[1]INTERNAL PARAMETERS-1'!$B$5:$J$44,6,FALSE)*VLOOKUP(SDBYLD2!BI$4,'[1]INTERNAL PARAMETERS-1'!$B$5:$J$44,3,FALSE) + SDBYLD1!BI174*(1-VLOOKUP(SDBYLD2!BI$4,'[1]INTERNAL PARAMETERS-1'!$B$5:$J$44,5,FALSE))*VLOOKUP(SDBYLD2!BI$4,'[1]INTERNAL PARAMETERS-1'!$B$5:$J$44,8,FALSE)*VLOOKUP(SDBYLD2!BI$4,'[1]INTERNAL PARAMETERS-1'!$B$5:$J$44,3,FALSE)</f>
        <v>0</v>
      </c>
      <c r="BJ174" s="44">
        <f>SDBYLD1!BJ174*VLOOKUP(SDBYLD2!BJ$4,'[1]INTERNAL PARAMETERS-1'!$B$5:$J$44,5,FALSE)*VLOOKUP(SDBYLD2!BJ$4,'[1]INTERNAL PARAMETERS-1'!$B$5:$J$44,6,FALSE)*VLOOKUP(SDBYLD2!BJ$4,'[1]INTERNAL PARAMETERS-1'!$B$5:$J$44,3,FALSE) + SDBYLD1!BJ174*(1-VLOOKUP(SDBYLD2!BJ$4,'[1]INTERNAL PARAMETERS-1'!$B$5:$J$44,5,FALSE))*VLOOKUP(SDBYLD2!BJ$4,'[1]INTERNAL PARAMETERS-1'!$B$5:$J$44,8,FALSE)*VLOOKUP(SDBYLD2!BJ$4,'[1]INTERNAL PARAMETERS-1'!$B$5:$J$44,3,FALSE)</f>
        <v>0.492144618682199</v>
      </c>
      <c r="BK174" s="44">
        <f>SDBYLD1!BK174*VLOOKUP(SDBYLD2!BK$4,'[1]INTERNAL PARAMETERS-1'!$B$5:$J$44,5,FALSE)*VLOOKUP(SDBYLD2!BK$4,'[1]INTERNAL PARAMETERS-1'!$B$5:$J$44,6,FALSE)*VLOOKUP(SDBYLD2!BK$4,'[1]INTERNAL PARAMETERS-1'!$B$5:$J$44,3,FALSE) + SDBYLD1!BK174*(1-VLOOKUP(SDBYLD2!BK$4,'[1]INTERNAL PARAMETERS-1'!$B$5:$J$44,5,FALSE))*VLOOKUP(SDBYLD2!BK$4,'[1]INTERNAL PARAMETERS-1'!$B$5:$J$44,8,FALSE)*VLOOKUP(SDBYLD2!BK$4,'[1]INTERNAL PARAMETERS-1'!$B$5:$J$44,3,FALSE)</f>
        <v>0.70411684394927632</v>
      </c>
      <c r="BL174" s="44">
        <f>SDBYLD1!BL174*VLOOKUP(SDBYLD2!BL$4,'[1]INTERNAL PARAMETERS-1'!$B$5:$J$44,5,FALSE)*VLOOKUP(SDBYLD2!BL$4,'[1]INTERNAL PARAMETERS-1'!$B$5:$J$44,6,FALSE)*VLOOKUP(SDBYLD2!BL$4,'[1]INTERNAL PARAMETERS-1'!$B$5:$J$44,3,FALSE) + SDBYLD1!BL174*(1-VLOOKUP(SDBYLD2!BL$4,'[1]INTERNAL PARAMETERS-1'!$B$5:$J$44,5,FALSE))*VLOOKUP(SDBYLD2!BL$4,'[1]INTERNAL PARAMETERS-1'!$B$5:$J$44,8,FALSE)*VLOOKUP(SDBYLD2!BL$4,'[1]INTERNAL PARAMETERS-1'!$B$5:$J$44,3,FALSE)</f>
        <v>3.0745526390102103</v>
      </c>
      <c r="BM174" s="44">
        <f>SDBYLD1!BM174*VLOOKUP(SDBYLD2!BM$4,'[1]INTERNAL PARAMETERS-1'!$B$5:$J$44,5,FALSE)*VLOOKUP(SDBYLD2!BM$4,'[1]INTERNAL PARAMETERS-1'!$B$5:$J$44,6,FALSE)*VLOOKUP(SDBYLD2!BM$4,'[1]INTERNAL PARAMETERS-1'!$B$5:$J$44,3,FALSE) + SDBYLD1!BM174*(1-VLOOKUP(SDBYLD2!BM$4,'[1]INTERNAL PARAMETERS-1'!$B$5:$J$44,5,FALSE))*VLOOKUP(SDBYLD2!BM$4,'[1]INTERNAL PARAMETERS-1'!$B$5:$J$44,8,FALSE)*VLOOKUP(SDBYLD2!BM$4,'[1]INTERNAL PARAMETERS-1'!$B$5:$J$44,3,FALSE)</f>
        <v>0.88106330030618907</v>
      </c>
      <c r="BN174" s="44">
        <f>SDBYLD1!BN174*VLOOKUP(SDBYLD2!BN$4,'[1]INTERNAL PARAMETERS-1'!$B$5:$J$44,5,FALSE)*VLOOKUP(SDBYLD2!BN$4,'[1]INTERNAL PARAMETERS-1'!$B$5:$J$44,6,FALSE)*VLOOKUP(SDBYLD2!BN$4,'[1]INTERNAL PARAMETERS-1'!$B$5:$J$44,3,FALSE) + SDBYLD1!BN174*(1-VLOOKUP(SDBYLD2!BN$4,'[1]INTERNAL PARAMETERS-1'!$B$5:$J$44,5,FALSE))*VLOOKUP(SDBYLD2!BN$4,'[1]INTERNAL PARAMETERS-1'!$B$5:$J$44,8,FALSE)*VLOOKUP(SDBYLD2!BN$4,'[1]INTERNAL PARAMETERS-1'!$B$5:$J$44,3,FALSE)</f>
        <v>0.73260379733457115</v>
      </c>
      <c r="BO174" s="44">
        <f>SDBYLD1!BO174*VLOOKUP(SDBYLD2!BO$4,'[1]INTERNAL PARAMETERS-1'!$B$5:$J$44,5,FALSE)*VLOOKUP(SDBYLD2!BO$4,'[1]INTERNAL PARAMETERS-1'!$B$5:$J$44,6,FALSE)*VLOOKUP(SDBYLD2!BO$4,'[1]INTERNAL PARAMETERS-1'!$B$5:$J$44,3,FALSE) + SDBYLD1!BO174*(1-VLOOKUP(SDBYLD2!BO$4,'[1]INTERNAL PARAMETERS-1'!$B$5:$J$44,5,FALSE))*VLOOKUP(SDBYLD2!BO$4,'[1]INTERNAL PARAMETERS-1'!$B$5:$J$44,8,FALSE)*VLOOKUP(SDBYLD2!BO$4,'[1]INTERNAL PARAMETERS-1'!$B$5:$J$44,3,FALSE)</f>
        <v>0.66090151829651367</v>
      </c>
      <c r="BP174" s="44">
        <f>SDBYLD1!BP174*VLOOKUP(SDBYLD2!BP$4,'[1]INTERNAL PARAMETERS-1'!$B$5:$J$44,5,FALSE)*VLOOKUP(SDBYLD2!BP$4,'[1]INTERNAL PARAMETERS-1'!$B$5:$J$44,6,FALSE)*VLOOKUP(SDBYLD2!BP$4,'[1]INTERNAL PARAMETERS-1'!$B$5:$J$44,3,FALSE) + SDBYLD1!BP174*(1-VLOOKUP(SDBYLD2!BP$4,'[1]INTERNAL PARAMETERS-1'!$B$5:$J$44,5,FALSE))*VLOOKUP(SDBYLD2!BP$4,'[1]INTERNAL PARAMETERS-1'!$B$5:$J$44,8,FALSE)*VLOOKUP(SDBYLD2!BP$4,'[1]INTERNAL PARAMETERS-1'!$B$5:$J$44,3,FALSE)</f>
        <v>4.2240630860447159E-2</v>
      </c>
      <c r="BQ174" s="44">
        <f>SDBYLD1!BQ174*VLOOKUP(SDBYLD2!BQ$4,'[1]INTERNAL PARAMETERS-1'!$B$5:$J$44,5,FALSE)*VLOOKUP(SDBYLD2!BQ$4,'[1]INTERNAL PARAMETERS-1'!$B$5:$J$44,6,FALSE)*VLOOKUP(SDBYLD2!BQ$4,'[1]INTERNAL PARAMETERS-1'!$B$5:$J$44,3,FALSE) + SDBYLD1!BQ174*(1-VLOOKUP(SDBYLD2!BQ$4,'[1]INTERNAL PARAMETERS-1'!$B$5:$J$44,5,FALSE))*VLOOKUP(SDBYLD2!BQ$4,'[1]INTERNAL PARAMETERS-1'!$B$5:$J$44,8,FALSE)*VLOOKUP(SDBYLD2!BQ$4,'[1]INTERNAL PARAMETERS-1'!$B$5:$J$44,3,FALSE)</f>
        <v>2.7959392400405707</v>
      </c>
      <c r="BR174" s="44">
        <f>SDBYLD1!BR174*VLOOKUP(SDBYLD2!BR$4,'[1]INTERNAL PARAMETERS-1'!$B$5:$J$44,5,FALSE)*VLOOKUP(SDBYLD2!BR$4,'[1]INTERNAL PARAMETERS-1'!$B$5:$J$44,6,FALSE)*VLOOKUP(SDBYLD2!BR$4,'[1]INTERNAL PARAMETERS-1'!$B$5:$J$44,3,FALSE) + SDBYLD1!BR174*(1-VLOOKUP(SDBYLD2!BR$4,'[1]INTERNAL PARAMETERS-1'!$B$5:$J$44,5,FALSE))*VLOOKUP(SDBYLD2!BR$4,'[1]INTERNAL PARAMETERS-1'!$B$5:$J$44,8,FALSE)*VLOOKUP(SDBYLD2!BR$4,'[1]INTERNAL PARAMETERS-1'!$B$5:$J$44,3,FALSE)</f>
        <v>9.542170586091514E-2</v>
      </c>
      <c r="BS174" s="44">
        <f>SDBYLD1!BS174*VLOOKUP(SDBYLD2!BS$4,'[1]INTERNAL PARAMETERS-1'!$B$5:$J$44,5,FALSE)*VLOOKUP(SDBYLD2!BS$4,'[1]INTERNAL PARAMETERS-1'!$B$5:$J$44,6,FALSE)*VLOOKUP(SDBYLD2!BS$4,'[1]INTERNAL PARAMETERS-1'!$B$5:$J$44,3,FALSE) + SDBYLD1!BS174*(1-VLOOKUP(SDBYLD2!BS$4,'[1]INTERNAL PARAMETERS-1'!$B$5:$J$44,5,FALSE))*VLOOKUP(SDBYLD2!BS$4,'[1]INTERNAL PARAMETERS-1'!$B$5:$J$44,8,FALSE)*VLOOKUP(SDBYLD2!BS$4,'[1]INTERNAL PARAMETERS-1'!$B$5:$J$44,3,FALSE)</f>
        <v>6.1235981093105121E-3</v>
      </c>
      <c r="BT174" s="44">
        <f>SDBYLD1!BT174*VLOOKUP(SDBYLD2!BT$4,'[1]INTERNAL PARAMETERS-1'!$B$5:$J$44,5,FALSE)*VLOOKUP(SDBYLD2!BT$4,'[1]INTERNAL PARAMETERS-1'!$B$5:$J$44,6,FALSE)*VLOOKUP(SDBYLD2!BT$4,'[1]INTERNAL PARAMETERS-1'!$B$5:$J$44,3,FALSE) + SDBYLD1!BT174*(1-VLOOKUP(SDBYLD2!BT$4,'[1]INTERNAL PARAMETERS-1'!$B$5:$J$44,5,FALSE))*VLOOKUP(SDBYLD2!BT$4,'[1]INTERNAL PARAMETERS-1'!$B$5:$J$44,8,FALSE)*VLOOKUP(SDBYLD2!BT$4,'[1]INTERNAL PARAMETERS-1'!$B$5:$J$44,3,FALSE)</f>
        <v>0</v>
      </c>
      <c r="BU174" s="44">
        <f>SDBYLD1!BU174*VLOOKUP(SDBYLD2!BU$4,'[1]INTERNAL PARAMETERS-1'!$B$5:$J$44,5,FALSE)*VLOOKUP(SDBYLD2!BU$4,'[1]INTERNAL PARAMETERS-1'!$B$5:$J$44,6,FALSE)*VLOOKUP(SDBYLD2!BU$4,'[1]INTERNAL PARAMETERS-1'!$B$5:$J$44,3,FALSE) + SDBYLD1!BU174*(1-VLOOKUP(SDBYLD2!BU$4,'[1]INTERNAL PARAMETERS-1'!$B$5:$J$44,5,FALSE))*VLOOKUP(SDBYLD2!BU$4,'[1]INTERNAL PARAMETERS-1'!$B$5:$J$44,8,FALSE)*VLOOKUP(SDBYLD2!BU$4,'[1]INTERNAL PARAMETERS-1'!$B$5:$J$44,3,FALSE)</f>
        <v>0</v>
      </c>
      <c r="BV174" s="44">
        <f>SDBYLD1!BV174*VLOOKUP(SDBYLD2!BV$4,'[1]INTERNAL PARAMETERS-1'!$B$5:$J$44,5,FALSE)*VLOOKUP(SDBYLD2!BV$4,'[1]INTERNAL PARAMETERS-1'!$B$5:$J$44,6,FALSE)*VLOOKUP(SDBYLD2!BV$4,'[1]INTERNAL PARAMETERS-1'!$B$5:$J$44,3,FALSE) + SDBYLD1!BV174*(1-VLOOKUP(SDBYLD2!BV$4,'[1]INTERNAL PARAMETERS-1'!$B$5:$J$44,5,FALSE))*VLOOKUP(SDBYLD2!BV$4,'[1]INTERNAL PARAMETERS-1'!$B$5:$J$44,8,FALSE)*VLOOKUP(SDBYLD2!BV$4,'[1]INTERNAL PARAMETERS-1'!$B$5:$J$44,3,FALSE)</f>
        <v>0</v>
      </c>
      <c r="BW174" s="44">
        <f>SDBYLD1!BW174*VLOOKUP(SDBYLD2!BW$4,'[1]INTERNAL PARAMETERS-1'!$B$5:$J$44,5,FALSE)*VLOOKUP(SDBYLD2!BW$4,'[1]INTERNAL PARAMETERS-1'!$B$5:$J$44,6,FALSE)*VLOOKUP(SDBYLD2!BW$4,'[1]INTERNAL PARAMETERS-1'!$B$5:$J$44,3,FALSE) + SDBYLD1!BW174*(1-VLOOKUP(SDBYLD2!BW$4,'[1]INTERNAL PARAMETERS-1'!$B$5:$J$44,5,FALSE))*VLOOKUP(SDBYLD2!BW$4,'[1]INTERNAL PARAMETERS-1'!$B$5:$J$44,8,FALSE)*VLOOKUP(SDBYLD2!BW$4,'[1]INTERNAL PARAMETERS-1'!$B$5:$J$44,3,FALSE)</f>
        <v>0</v>
      </c>
      <c r="BX174" s="44">
        <f>SDBYLD1!BX174*VLOOKUP(SDBYLD2!BX$4,'[1]INTERNAL PARAMETERS-1'!$B$5:$J$44,5,FALSE)*VLOOKUP(SDBYLD2!BX$4,'[1]INTERNAL PARAMETERS-1'!$B$5:$J$44,6,FALSE)*VLOOKUP(SDBYLD2!BX$4,'[1]INTERNAL PARAMETERS-1'!$B$5:$J$44,3,FALSE) + SDBYLD1!BX174*(1-VLOOKUP(SDBYLD2!BX$4,'[1]INTERNAL PARAMETERS-1'!$B$5:$J$44,5,FALSE))*VLOOKUP(SDBYLD2!BX$4,'[1]INTERNAL PARAMETERS-1'!$B$5:$J$44,8,FALSE)*VLOOKUP(SDBYLD2!BX$4,'[1]INTERNAL PARAMETERS-1'!$B$5:$J$44,3,FALSE)</f>
        <v>0</v>
      </c>
      <c r="BY174" s="44">
        <f>SDBYLD1!BY174*VLOOKUP(SDBYLD2!BY$4,'[1]INTERNAL PARAMETERS-1'!$B$5:$J$44,5,FALSE)*VLOOKUP(SDBYLD2!BY$4,'[1]INTERNAL PARAMETERS-1'!$B$5:$J$44,6,FALSE)*VLOOKUP(SDBYLD2!BY$4,'[1]INTERNAL PARAMETERS-1'!$B$5:$J$44,3,FALSE) + SDBYLD1!BY174*(1-VLOOKUP(SDBYLD2!BY$4,'[1]INTERNAL PARAMETERS-1'!$B$5:$J$44,5,FALSE))*VLOOKUP(SDBYLD2!BY$4,'[1]INTERNAL PARAMETERS-1'!$B$5:$J$44,8,FALSE)*VLOOKUP(SDBYLD2!BY$4,'[1]INTERNAL PARAMETERS-1'!$B$5:$J$44,3,FALSE)</f>
        <v>0</v>
      </c>
      <c r="BZ174" s="44">
        <f>SDBYLD1!BZ174*VLOOKUP(SDBYLD2!BZ$4,'[1]INTERNAL PARAMETERS-1'!$B$5:$J$44,5,FALSE)*VLOOKUP(SDBYLD2!BZ$4,'[1]INTERNAL PARAMETERS-1'!$B$5:$J$44,6,FALSE)*VLOOKUP(SDBYLD2!BZ$4,'[1]INTERNAL PARAMETERS-1'!$B$5:$J$44,3,FALSE) + SDBYLD1!BZ174*(1-VLOOKUP(SDBYLD2!BZ$4,'[1]INTERNAL PARAMETERS-1'!$B$5:$J$44,5,FALSE))*VLOOKUP(SDBYLD2!BZ$4,'[1]INTERNAL PARAMETERS-1'!$B$5:$J$44,8,FALSE)*VLOOKUP(SDBYLD2!BZ$4,'[1]INTERNAL PARAMETERS-1'!$B$5:$J$44,3,FALSE)</f>
        <v>4.3795489490850758E-3</v>
      </c>
      <c r="CA174" s="44">
        <f>SDBYLD1!CA174*VLOOKUP(SDBYLD2!CA$4,'[1]INTERNAL PARAMETERS-1'!$B$5:$J$44,5,FALSE)*VLOOKUP(SDBYLD2!CA$4,'[1]INTERNAL PARAMETERS-1'!$B$5:$J$44,6,FALSE)*VLOOKUP(SDBYLD2!CA$4,'[1]INTERNAL PARAMETERS-1'!$B$5:$J$44,3,FALSE) + SDBYLD1!CA174*(1-VLOOKUP(SDBYLD2!CA$4,'[1]INTERNAL PARAMETERS-1'!$B$5:$J$44,5,FALSE))*VLOOKUP(SDBYLD2!CA$4,'[1]INTERNAL PARAMETERS-1'!$B$5:$J$44,8,FALSE)*VLOOKUP(SDBYLD2!CA$4,'[1]INTERNAL PARAMETERS-1'!$B$5:$J$44,3,FALSE)</f>
        <v>0</v>
      </c>
      <c r="CB174" s="44">
        <f>SDBYLD1!CB174*VLOOKUP(SDBYLD2!CB$4,'[1]INTERNAL PARAMETERS-1'!$B$5:$J$44,5,FALSE)*VLOOKUP(SDBYLD2!CB$4,'[1]INTERNAL PARAMETERS-1'!$B$5:$J$44,6,FALSE)*VLOOKUP(SDBYLD2!CB$4,'[1]INTERNAL PARAMETERS-1'!$B$5:$J$44,3,FALSE) + SDBYLD1!CB174*(1-VLOOKUP(SDBYLD2!CB$4,'[1]INTERNAL PARAMETERS-1'!$B$5:$J$44,5,FALSE))*VLOOKUP(SDBYLD2!CB$4,'[1]INTERNAL PARAMETERS-1'!$B$5:$J$44,8,FALSE)*VLOOKUP(SDBYLD2!CB$4,'[1]INTERNAL PARAMETERS-1'!$B$5:$J$44,3,FALSE)</f>
        <v>0</v>
      </c>
      <c r="CC174" s="44">
        <f>SDBYLD1!CC174*VLOOKUP(SDBYLD2!CC$4,'[1]INTERNAL PARAMETERS-1'!$B$5:$J$44,5,FALSE)*VLOOKUP(SDBYLD2!CC$4,'[1]INTERNAL PARAMETERS-1'!$B$5:$J$44,6,FALSE)*VLOOKUP(SDBYLD2!CC$4,'[1]INTERNAL PARAMETERS-1'!$B$5:$J$44,3,FALSE) + SDBYLD1!CC174*(1-VLOOKUP(SDBYLD2!CC$4,'[1]INTERNAL PARAMETERS-1'!$B$5:$J$44,5,FALSE))*VLOOKUP(SDBYLD2!CC$4,'[1]INTERNAL PARAMETERS-1'!$B$5:$J$44,8,FALSE)*VLOOKUP(SDBYLD2!CC$4,'[1]INTERNAL PARAMETERS-1'!$B$5:$J$44,3,FALSE)</f>
        <v>2.8285194365809962E-2</v>
      </c>
      <c r="CD174" s="44">
        <f>SDBYLD1!CD174*VLOOKUP(SDBYLD2!CD$4,'[1]INTERNAL PARAMETERS-1'!$B$5:$J$44,5,FALSE)*VLOOKUP(SDBYLD2!CD$4,'[1]INTERNAL PARAMETERS-1'!$B$5:$J$44,6,FALSE)*VLOOKUP(SDBYLD2!CD$4,'[1]INTERNAL PARAMETERS-1'!$B$5:$J$44,3,FALSE) + SDBYLD1!CD174*(1-VLOOKUP(SDBYLD2!CD$4,'[1]INTERNAL PARAMETERS-1'!$B$5:$J$44,5,FALSE))*VLOOKUP(SDBYLD2!CD$4,'[1]INTERNAL PARAMETERS-1'!$B$5:$J$44,8,FALSE)*VLOOKUP(SDBYLD2!CD$4,'[1]INTERNAL PARAMETERS-1'!$B$5:$J$44,3,FALSE)</f>
        <v>3.9462450254808754E-2</v>
      </c>
      <c r="CE174" s="44">
        <f>SDBYLD1!CE174*VLOOKUP(SDBYLD2!CE$4,'[1]INTERNAL PARAMETERS-1'!$B$5:$J$44,5,FALSE)*VLOOKUP(SDBYLD2!CE$4,'[1]INTERNAL PARAMETERS-1'!$B$5:$J$44,6,FALSE)*VLOOKUP(SDBYLD2!CE$4,'[1]INTERNAL PARAMETERS-1'!$B$5:$J$44,3,FALSE) + SDBYLD1!CE174*(1-VLOOKUP(SDBYLD2!CE$4,'[1]INTERNAL PARAMETERS-1'!$B$5:$J$44,5,FALSE))*VLOOKUP(SDBYLD2!CE$4,'[1]INTERNAL PARAMETERS-1'!$B$5:$J$44,8,FALSE)*VLOOKUP(SDBYLD2!CE$4,'[1]INTERNAL PARAMETERS-1'!$B$5:$J$44,3,FALSE)</f>
        <v>9.1477921643856708E-2</v>
      </c>
      <c r="CF174" s="44">
        <f>SDBYLD1!CF174*VLOOKUP(SDBYLD2!CF$4,'[1]INTERNAL PARAMETERS-1'!$B$5:$J$44,5,FALSE)*VLOOKUP(SDBYLD2!CF$4,'[1]INTERNAL PARAMETERS-1'!$B$5:$J$44,6,FALSE)*VLOOKUP(SDBYLD2!CF$4,'[1]INTERNAL PARAMETERS-1'!$B$5:$J$44,3,FALSE) + SDBYLD1!CF174*(1-VLOOKUP(SDBYLD2!CF$4,'[1]INTERNAL PARAMETERS-1'!$B$5:$J$44,5,FALSE))*VLOOKUP(SDBYLD2!CF$4,'[1]INTERNAL PARAMETERS-1'!$B$5:$J$44,8,FALSE)*VLOOKUP(SDBYLD2!CF$4,'[1]INTERNAL PARAMETERS-1'!$B$5:$J$44,3,FALSE)</f>
        <v>7.591172478571713E-2</v>
      </c>
      <c r="CG174" s="44">
        <f>SDBYLD1!CG174*VLOOKUP(SDBYLD2!CG$4,'[1]INTERNAL PARAMETERS-1'!$B$5:$J$44,5,FALSE)*VLOOKUP(SDBYLD2!CG$4,'[1]INTERNAL PARAMETERS-1'!$B$5:$J$44,6,FALSE)*VLOOKUP(SDBYLD2!CG$4,'[1]INTERNAL PARAMETERS-1'!$B$5:$J$44,3,FALSE) + SDBYLD1!CG174*(1-VLOOKUP(SDBYLD2!CG$4,'[1]INTERNAL PARAMETERS-1'!$B$5:$J$44,5,FALSE))*VLOOKUP(SDBYLD2!CG$4,'[1]INTERNAL PARAMETERS-1'!$B$5:$J$44,8,FALSE)*VLOOKUP(SDBYLD2!CG$4,'[1]INTERNAL PARAMETERS-1'!$B$5:$J$44,3,FALSE)</f>
        <v>2.0123725207078975E-3</v>
      </c>
      <c r="CH174" s="43">
        <f>SDBYLD1!CH174*VLOOKUP(SDBYLD2!CH$4,'[1]INTERNAL PARAMETERS-1'!$B$5:$J$44,5,FALSE)*VLOOKUP(SDBYLD2!CH$4,'[1]INTERNAL PARAMETERS-1'!$B$5:$J$44,6,FALSE)*VLOOKUP(SDBYLD2!CH$4,'[1]INTERNAL PARAMETERS-1'!$B$5:$J$44,3,FALSE) + SDBYLD1!CH174*(1-VLOOKUP(SDBYLD2!CH$4,'[1]INTERNAL PARAMETERS-1'!$B$5:$J$44,5,FALSE))*VLOOKUP(SDBYLD2!CH$4,'[1]INTERNAL PARAMETERS-1'!$B$5:$J$44,8,FALSE)*VLOOKUP(SDBYLD2!CH$4,'[1]INTERNAL PARAMETERS-1'!$B$5:$J$44,3,FALSE)</f>
        <v>0</v>
      </c>
      <c r="CJ174" s="45">
        <f t="shared" si="4"/>
        <v>1925.4693172694435</v>
      </c>
      <c r="CK174" s="43">
        <f t="shared" si="5"/>
        <v>35.911848396703476</v>
      </c>
    </row>
    <row r="175" spans="2:89" x14ac:dyDescent="0.4">
      <c r="B175" s="58" t="s">
        <v>8</v>
      </c>
      <c r="C175" s="57" t="s">
        <v>50</v>
      </c>
      <c r="D175" s="57" t="s">
        <v>59</v>
      </c>
      <c r="E175" s="133">
        <f>SDBeam!X175</f>
        <v>3376.4490801635329</v>
      </c>
      <c r="F175" s="56">
        <f>'[1]INTERNAL PARAMETERS-1'!M13</f>
        <v>44.225000000000001</v>
      </c>
      <c r="G175" s="45">
        <f>SDBYLD1!G175*VLOOKUP(SDBYLD2!G$4,'[1]INTERNAL PARAMETERS-1'!$B$5:$J$44,5,FALSE)*VLOOKUP(SDBYLD2!G$4,'[1]INTERNAL PARAMETERS-1'!$B$5:$J$44,7,FALSE)*SDBYLD2!$F175 + SDBYLD1!G175*(1-VLOOKUP(SDBYLD2!G$4,'[1]INTERNAL PARAMETERS-1'!$B$5:$J$44,5,FALSE))*VLOOKUP(SDBYLD2!G$4,'[1]INTERNAL PARAMETERS-1'!$B$5:$J$44,9,FALSE)*SDBYLD2!$F175</f>
        <v>517.084566247476</v>
      </c>
      <c r="H175" s="44">
        <f>SDBYLD1!H175*VLOOKUP(SDBYLD2!H$4,'[1]INTERNAL PARAMETERS-1'!$B$5:$J$44,5,FALSE)*VLOOKUP(SDBYLD2!H$4,'[1]INTERNAL PARAMETERS-1'!$B$5:$J$44,7,FALSE)*SDBYLD2!$F175 + SDBYLD1!H175*(1-VLOOKUP(SDBYLD2!H$4,'[1]INTERNAL PARAMETERS-1'!$B$5:$J$44,5,FALSE))*VLOOKUP(SDBYLD2!H$4,'[1]INTERNAL PARAMETERS-1'!$B$5:$J$44,9,FALSE)*SDBYLD2!$F175</f>
        <v>248.04896517316243</v>
      </c>
      <c r="I175" s="44">
        <f>SDBYLD1!I175*VLOOKUP(SDBYLD2!I$4,'[1]INTERNAL PARAMETERS-1'!$B$5:$J$44,5,FALSE)*VLOOKUP(SDBYLD2!I$4,'[1]INTERNAL PARAMETERS-1'!$B$5:$J$44,7,FALSE)*SDBYLD2!$F175 + SDBYLD1!I175*(1-VLOOKUP(SDBYLD2!I$4,'[1]INTERNAL PARAMETERS-1'!$B$5:$J$44,5,FALSE))*VLOOKUP(SDBYLD2!I$4,'[1]INTERNAL PARAMETERS-1'!$B$5:$J$44,9,FALSE)*SDBYLD2!$F175</f>
        <v>354.21652183940108</v>
      </c>
      <c r="J175" s="44">
        <f>SDBYLD1!J175*VLOOKUP(SDBYLD2!J$4,'[1]INTERNAL PARAMETERS-1'!$B$5:$J$44,5,FALSE)*VLOOKUP(SDBYLD2!J$4,'[1]INTERNAL PARAMETERS-1'!$B$5:$J$44,7,FALSE)*SDBYLD2!$F175 + SDBYLD1!J175*(1-VLOOKUP(SDBYLD2!J$4,'[1]INTERNAL PARAMETERS-1'!$B$5:$J$44,5,FALSE))*VLOOKUP(SDBYLD2!J$4,'[1]INTERNAL PARAMETERS-1'!$B$5:$J$44,9,FALSE)*SDBYLD2!$F175</f>
        <v>0</v>
      </c>
      <c r="K175" s="44">
        <f>SDBYLD1!K175*VLOOKUP(SDBYLD2!K$4,'[1]INTERNAL PARAMETERS-1'!$B$5:$J$44,5,FALSE)*VLOOKUP(SDBYLD2!K$4,'[1]INTERNAL PARAMETERS-1'!$B$5:$J$44,7,FALSE)*SDBYLD2!$F175 + SDBYLD1!K175*(1-VLOOKUP(SDBYLD2!K$4,'[1]INTERNAL PARAMETERS-1'!$B$5:$J$44,5,FALSE))*VLOOKUP(SDBYLD2!K$4,'[1]INTERNAL PARAMETERS-1'!$B$5:$J$44,9,FALSE)*SDBYLD2!$F175</f>
        <v>5.3863958696894176</v>
      </c>
      <c r="L175" s="44">
        <f>SDBYLD1!L175*VLOOKUP(SDBYLD2!L$4,'[1]INTERNAL PARAMETERS-1'!$B$5:$J$44,5,FALSE)*VLOOKUP(SDBYLD2!L$4,'[1]INTERNAL PARAMETERS-1'!$B$5:$J$44,7,FALSE)*SDBYLD2!$F175 + SDBYLD1!L175*(1-VLOOKUP(SDBYLD2!L$4,'[1]INTERNAL PARAMETERS-1'!$B$5:$J$44,5,FALSE))*VLOOKUP(SDBYLD2!L$4,'[1]INTERNAL PARAMETERS-1'!$B$5:$J$44,9,FALSE)*SDBYLD2!$F175</f>
        <v>0</v>
      </c>
      <c r="M175" s="44">
        <f>SDBYLD1!M175*VLOOKUP(SDBYLD2!M$4,'[1]INTERNAL PARAMETERS-1'!$B$5:$J$44,5,FALSE)*VLOOKUP(SDBYLD2!M$4,'[1]INTERNAL PARAMETERS-1'!$B$5:$J$44,7,FALSE)*SDBYLD2!$F175 + SDBYLD1!M175*(1-VLOOKUP(SDBYLD2!M$4,'[1]INTERNAL PARAMETERS-1'!$B$5:$J$44,5,FALSE))*VLOOKUP(SDBYLD2!M$4,'[1]INTERNAL PARAMETERS-1'!$B$5:$J$44,9,FALSE)*SDBYLD2!$F175</f>
        <v>9.7207945205500987</v>
      </c>
      <c r="N175" s="44">
        <f>SDBYLD1!N175*VLOOKUP(SDBYLD2!N$4,'[1]INTERNAL PARAMETERS-1'!$B$5:$J$44,5,FALSE)*VLOOKUP(SDBYLD2!N$4,'[1]INTERNAL PARAMETERS-1'!$B$5:$J$44,7,FALSE)*SDBYLD2!$F175 + SDBYLD1!N175*(1-VLOOKUP(SDBYLD2!N$4,'[1]INTERNAL PARAMETERS-1'!$B$5:$J$44,5,FALSE))*VLOOKUP(SDBYLD2!N$4,'[1]INTERNAL PARAMETERS-1'!$B$5:$J$44,9,FALSE)*SDBYLD2!$F175</f>
        <v>1.1672129611528204</v>
      </c>
      <c r="O175" s="44">
        <f>SDBYLD1!O175*VLOOKUP(SDBYLD2!O$4,'[1]INTERNAL PARAMETERS-1'!$B$5:$J$44,5,FALSE)*VLOOKUP(SDBYLD2!O$4,'[1]INTERNAL PARAMETERS-1'!$B$5:$J$44,7,FALSE)*SDBYLD2!$F175 + SDBYLD1!O175*(1-VLOOKUP(SDBYLD2!O$4,'[1]INTERNAL PARAMETERS-1'!$B$5:$J$44,5,FALSE))*VLOOKUP(SDBYLD2!O$4,'[1]INTERNAL PARAMETERS-1'!$B$5:$J$44,9,FALSE)*SDBYLD2!$F175</f>
        <v>0</v>
      </c>
      <c r="P175" s="44">
        <f>SDBYLD1!P175*VLOOKUP(SDBYLD2!P$4,'[1]INTERNAL PARAMETERS-1'!$B$5:$J$44,5,FALSE)*VLOOKUP(SDBYLD2!P$4,'[1]INTERNAL PARAMETERS-1'!$B$5:$J$44,7,FALSE)*SDBYLD2!$F175 + SDBYLD1!P175*(1-VLOOKUP(SDBYLD2!P$4,'[1]INTERNAL PARAMETERS-1'!$B$5:$J$44,5,FALSE))*VLOOKUP(SDBYLD2!P$4,'[1]INTERNAL PARAMETERS-1'!$B$5:$J$44,9,FALSE)*SDBYLD2!$F175</f>
        <v>0</v>
      </c>
      <c r="Q175" s="44">
        <f>SDBYLD1!Q175*VLOOKUP(SDBYLD2!Q$4,'[1]INTERNAL PARAMETERS-1'!$B$5:$J$44,5,FALSE)*VLOOKUP(SDBYLD2!Q$4,'[1]INTERNAL PARAMETERS-1'!$B$5:$J$44,7,FALSE)*SDBYLD2!$F175 + SDBYLD1!Q175*(1-VLOOKUP(SDBYLD2!Q$4,'[1]INTERNAL PARAMETERS-1'!$B$5:$J$44,5,FALSE))*VLOOKUP(SDBYLD2!Q$4,'[1]INTERNAL PARAMETERS-1'!$B$5:$J$44,9,FALSE)*SDBYLD2!$F175</f>
        <v>0</v>
      </c>
      <c r="R175" s="44">
        <f>SDBYLD1!R175*VLOOKUP(SDBYLD2!R$4,'[1]INTERNAL PARAMETERS-1'!$B$5:$J$44,5,FALSE)*VLOOKUP(SDBYLD2!R$4,'[1]INTERNAL PARAMETERS-1'!$B$5:$J$44,7,FALSE)*SDBYLD2!$F175 + SDBYLD1!R175*(1-VLOOKUP(SDBYLD2!R$4,'[1]INTERNAL PARAMETERS-1'!$B$5:$J$44,5,FALSE))*VLOOKUP(SDBYLD2!R$4,'[1]INTERNAL PARAMETERS-1'!$B$5:$J$44,9,FALSE)*SDBYLD2!$F175</f>
        <v>0.6383876586298568</v>
      </c>
      <c r="S175" s="44">
        <f>SDBYLD1!S175*VLOOKUP(SDBYLD2!S$4,'[1]INTERNAL PARAMETERS-1'!$B$5:$J$44,5,FALSE)*VLOOKUP(SDBYLD2!S$4,'[1]INTERNAL PARAMETERS-1'!$B$5:$J$44,7,FALSE)*SDBYLD2!$F175 + SDBYLD1!S175*(1-VLOOKUP(SDBYLD2!S$4,'[1]INTERNAL PARAMETERS-1'!$B$5:$J$44,5,FALSE))*VLOOKUP(SDBYLD2!S$4,'[1]INTERNAL PARAMETERS-1'!$B$5:$J$44,9,FALSE)*SDBYLD2!$F175</f>
        <v>58.228764084030779</v>
      </c>
      <c r="T175" s="44">
        <f>SDBYLD1!T175*VLOOKUP(SDBYLD2!T$4,'[1]INTERNAL PARAMETERS-1'!$B$5:$J$44,5,FALSE)*VLOOKUP(SDBYLD2!T$4,'[1]INTERNAL PARAMETERS-1'!$B$5:$J$44,7,FALSE)*SDBYLD2!$F175 + SDBYLD1!T175*(1-VLOOKUP(SDBYLD2!T$4,'[1]INTERNAL PARAMETERS-1'!$B$5:$J$44,5,FALSE))*VLOOKUP(SDBYLD2!T$4,'[1]INTERNAL PARAMETERS-1'!$B$5:$J$44,9,FALSE)*SDBYLD2!$F175</f>
        <v>14.365514200698621</v>
      </c>
      <c r="U175" s="44">
        <f>SDBYLD1!U175*VLOOKUP(SDBYLD2!U$4,'[1]INTERNAL PARAMETERS-1'!$B$5:$J$44,5,FALSE)*VLOOKUP(SDBYLD2!U$4,'[1]INTERNAL PARAMETERS-1'!$B$5:$J$44,7,FALSE)*SDBYLD2!$F175 + SDBYLD1!U175*(1-VLOOKUP(SDBYLD2!U$4,'[1]INTERNAL PARAMETERS-1'!$B$5:$J$44,5,FALSE))*VLOOKUP(SDBYLD2!U$4,'[1]INTERNAL PARAMETERS-1'!$B$5:$J$44,9,FALSE)*SDBYLD2!$F175</f>
        <v>9.0185755622302839</v>
      </c>
      <c r="V175" s="44">
        <f>SDBYLD1!V175*VLOOKUP(SDBYLD2!V$4,'[1]INTERNAL PARAMETERS-1'!$B$5:$J$44,5,FALSE)*VLOOKUP(SDBYLD2!V$4,'[1]INTERNAL PARAMETERS-1'!$B$5:$J$44,7,FALSE)*SDBYLD2!$F175 + SDBYLD1!V175*(1-VLOOKUP(SDBYLD2!V$4,'[1]INTERNAL PARAMETERS-1'!$B$5:$J$44,5,FALSE))*VLOOKUP(SDBYLD2!V$4,'[1]INTERNAL PARAMETERS-1'!$B$5:$J$44,9,FALSE)*SDBYLD2!$F175</f>
        <v>31.448875906495587</v>
      </c>
      <c r="W175" s="44">
        <f>SDBYLD1!W175*VLOOKUP(SDBYLD2!W$4,'[1]INTERNAL PARAMETERS-1'!$B$5:$J$44,5,FALSE)*VLOOKUP(SDBYLD2!W$4,'[1]INTERNAL PARAMETERS-1'!$B$5:$J$44,7,FALSE)*SDBYLD2!$F175 + SDBYLD1!W175*(1-VLOOKUP(SDBYLD2!W$4,'[1]INTERNAL PARAMETERS-1'!$B$5:$J$44,5,FALSE))*VLOOKUP(SDBYLD2!W$4,'[1]INTERNAL PARAMETERS-1'!$B$5:$J$44,9,FALSE)*SDBYLD2!$F175</f>
        <v>0</v>
      </c>
      <c r="X175" s="44">
        <f>SDBYLD1!X175*VLOOKUP(SDBYLD2!X$4,'[1]INTERNAL PARAMETERS-1'!$B$5:$J$44,5,FALSE)*VLOOKUP(SDBYLD2!X$4,'[1]INTERNAL PARAMETERS-1'!$B$5:$J$44,7,FALSE)*SDBYLD2!$F175 + SDBYLD1!X175*(1-VLOOKUP(SDBYLD2!X$4,'[1]INTERNAL PARAMETERS-1'!$B$5:$J$44,5,FALSE))*VLOOKUP(SDBYLD2!X$4,'[1]INTERNAL PARAMETERS-1'!$B$5:$J$44,9,FALSE)*SDBYLD2!$F175</f>
        <v>0</v>
      </c>
      <c r="Y175" s="44">
        <f>SDBYLD1!Y175*VLOOKUP(SDBYLD2!Y$4,'[1]INTERNAL PARAMETERS-1'!$B$5:$J$44,5,FALSE)*VLOOKUP(SDBYLD2!Y$4,'[1]INTERNAL PARAMETERS-1'!$B$5:$J$44,7,FALSE)*SDBYLD2!$F175 + SDBYLD1!Y175*(1-VLOOKUP(SDBYLD2!Y$4,'[1]INTERNAL PARAMETERS-1'!$B$5:$J$44,5,FALSE))*VLOOKUP(SDBYLD2!Y$4,'[1]INTERNAL PARAMETERS-1'!$B$5:$J$44,9,FALSE)*SDBYLD2!$F175</f>
        <v>0</v>
      </c>
      <c r="Z175" s="44">
        <f>SDBYLD1!Z175*VLOOKUP(SDBYLD2!Z$4,'[1]INTERNAL PARAMETERS-1'!$B$5:$J$44,5,FALSE)*VLOOKUP(SDBYLD2!Z$4,'[1]INTERNAL PARAMETERS-1'!$B$5:$J$44,7,FALSE)*SDBYLD2!$F175 + SDBYLD1!Z175*(1-VLOOKUP(SDBYLD2!Z$4,'[1]INTERNAL PARAMETERS-1'!$B$5:$J$44,5,FALSE))*VLOOKUP(SDBYLD2!Z$4,'[1]INTERNAL PARAMETERS-1'!$B$5:$J$44,9,FALSE)*SDBYLD2!$F175</f>
        <v>0</v>
      </c>
      <c r="AA175" s="44">
        <f>SDBYLD1!AA175*VLOOKUP(SDBYLD2!AA$4,'[1]INTERNAL PARAMETERS-1'!$B$5:$J$44,5,FALSE)*VLOOKUP(SDBYLD2!AA$4,'[1]INTERNAL PARAMETERS-1'!$B$5:$J$44,7,FALSE)*SDBYLD2!$F175 + SDBYLD1!AA175*(1-VLOOKUP(SDBYLD2!AA$4,'[1]INTERNAL PARAMETERS-1'!$B$5:$J$44,5,FALSE))*VLOOKUP(SDBYLD2!AA$4,'[1]INTERNAL PARAMETERS-1'!$B$5:$J$44,9,FALSE)*SDBYLD2!$F175</f>
        <v>0</v>
      </c>
      <c r="AB175" s="44">
        <f>SDBYLD1!AB175*VLOOKUP(SDBYLD2!AB$4,'[1]INTERNAL PARAMETERS-1'!$B$5:$J$44,5,FALSE)*VLOOKUP(SDBYLD2!AB$4,'[1]INTERNAL PARAMETERS-1'!$B$5:$J$44,7,FALSE)*SDBYLD2!$F175 + SDBYLD1!AB175*(1-VLOOKUP(SDBYLD2!AB$4,'[1]INTERNAL PARAMETERS-1'!$B$5:$J$44,5,FALSE))*VLOOKUP(SDBYLD2!AB$4,'[1]INTERNAL PARAMETERS-1'!$B$5:$J$44,9,FALSE)*SDBYLD2!$F175</f>
        <v>0</v>
      </c>
      <c r="AC175" s="44">
        <f>SDBYLD1!AC175*VLOOKUP(SDBYLD2!AC$4,'[1]INTERNAL PARAMETERS-1'!$B$5:$J$44,5,FALSE)*VLOOKUP(SDBYLD2!AC$4,'[1]INTERNAL PARAMETERS-1'!$B$5:$J$44,7,FALSE)*SDBYLD2!$F175 + SDBYLD1!AC175*(1-VLOOKUP(SDBYLD2!AC$4,'[1]INTERNAL PARAMETERS-1'!$B$5:$J$44,5,FALSE))*VLOOKUP(SDBYLD2!AC$4,'[1]INTERNAL PARAMETERS-1'!$B$5:$J$44,9,FALSE)*SDBYLD2!$F175</f>
        <v>0</v>
      </c>
      <c r="AD175" s="44">
        <f>SDBYLD1!AD175*VLOOKUP(SDBYLD2!AD$4,'[1]INTERNAL PARAMETERS-1'!$B$5:$J$44,5,FALSE)*VLOOKUP(SDBYLD2!AD$4,'[1]INTERNAL PARAMETERS-1'!$B$5:$J$44,7,FALSE)*SDBYLD2!$F175 + SDBYLD1!AD175*(1-VLOOKUP(SDBYLD2!AD$4,'[1]INTERNAL PARAMETERS-1'!$B$5:$J$44,5,FALSE))*VLOOKUP(SDBYLD2!AD$4,'[1]INTERNAL PARAMETERS-1'!$B$5:$J$44,9,FALSE)*SDBYLD2!$F175</f>
        <v>0</v>
      </c>
      <c r="AE175" s="44">
        <f>SDBYLD1!AE175*VLOOKUP(SDBYLD2!AE$4,'[1]INTERNAL PARAMETERS-1'!$B$5:$J$44,5,FALSE)*VLOOKUP(SDBYLD2!AE$4,'[1]INTERNAL PARAMETERS-1'!$B$5:$J$44,7,FALSE)*SDBYLD2!$F175 + SDBYLD1!AE175*(1-VLOOKUP(SDBYLD2!AE$4,'[1]INTERNAL PARAMETERS-1'!$B$5:$J$44,5,FALSE))*VLOOKUP(SDBYLD2!AE$4,'[1]INTERNAL PARAMETERS-1'!$B$5:$J$44,9,FALSE)*SDBYLD2!$F175</f>
        <v>0</v>
      </c>
      <c r="AF175" s="44">
        <f>SDBYLD1!AF175*VLOOKUP(SDBYLD2!AF$4,'[1]INTERNAL PARAMETERS-1'!$B$5:$J$44,5,FALSE)*VLOOKUP(SDBYLD2!AF$4,'[1]INTERNAL PARAMETERS-1'!$B$5:$J$44,7,FALSE)*SDBYLD2!$F175 + SDBYLD1!AF175*(1-VLOOKUP(SDBYLD2!AF$4,'[1]INTERNAL PARAMETERS-1'!$B$5:$J$44,5,FALSE))*VLOOKUP(SDBYLD2!AF$4,'[1]INTERNAL PARAMETERS-1'!$B$5:$J$44,9,FALSE)*SDBYLD2!$F175</f>
        <v>0</v>
      </c>
      <c r="AG175" s="44">
        <f>SDBYLD1!AG175*VLOOKUP(SDBYLD2!AG$4,'[1]INTERNAL PARAMETERS-1'!$B$5:$J$44,5,FALSE)*VLOOKUP(SDBYLD2!AG$4,'[1]INTERNAL PARAMETERS-1'!$B$5:$J$44,7,FALSE)*SDBYLD2!$F175 + SDBYLD1!AG175*(1-VLOOKUP(SDBYLD2!AG$4,'[1]INTERNAL PARAMETERS-1'!$B$5:$J$44,5,FALSE))*VLOOKUP(SDBYLD2!AG$4,'[1]INTERNAL PARAMETERS-1'!$B$5:$J$44,9,FALSE)*SDBYLD2!$F175</f>
        <v>0</v>
      </c>
      <c r="AH175" s="44">
        <f>SDBYLD1!AH175*VLOOKUP(SDBYLD2!AH$4,'[1]INTERNAL PARAMETERS-1'!$B$5:$J$44,5,FALSE)*VLOOKUP(SDBYLD2!AH$4,'[1]INTERNAL PARAMETERS-1'!$B$5:$J$44,7,FALSE)*SDBYLD2!$F175 + SDBYLD1!AH175*(1-VLOOKUP(SDBYLD2!AH$4,'[1]INTERNAL PARAMETERS-1'!$B$5:$J$44,5,FALSE))*VLOOKUP(SDBYLD2!AH$4,'[1]INTERNAL PARAMETERS-1'!$B$5:$J$44,9,FALSE)*SDBYLD2!$F175</f>
        <v>0.43889151530802656</v>
      </c>
      <c r="AI175" s="44">
        <f>SDBYLD1!AI175*VLOOKUP(SDBYLD2!AI$4,'[1]INTERNAL PARAMETERS-1'!$B$5:$J$44,5,FALSE)*VLOOKUP(SDBYLD2!AI$4,'[1]INTERNAL PARAMETERS-1'!$B$5:$J$44,7,FALSE)*SDBYLD2!$F175 + SDBYLD1!AI175*(1-VLOOKUP(SDBYLD2!AI$4,'[1]INTERNAL PARAMETERS-1'!$B$5:$J$44,5,FALSE))*VLOOKUP(SDBYLD2!AI$4,'[1]INTERNAL PARAMETERS-1'!$B$5:$J$44,9,FALSE)*SDBYLD2!$F175</f>
        <v>0.1994961433218303</v>
      </c>
      <c r="AJ175" s="44">
        <f>SDBYLD1!AJ175*VLOOKUP(SDBYLD2!AJ$4,'[1]INTERNAL PARAMETERS-1'!$B$5:$J$44,5,FALSE)*VLOOKUP(SDBYLD2!AJ$4,'[1]INTERNAL PARAMETERS-1'!$B$5:$J$44,7,FALSE)*SDBYLD2!$F175 + SDBYLD1!AJ175*(1-VLOOKUP(SDBYLD2!AJ$4,'[1]INTERNAL PARAMETERS-1'!$B$5:$J$44,5,FALSE))*VLOOKUP(SDBYLD2!AJ$4,'[1]INTERNAL PARAMETERS-1'!$B$5:$J$44,9,FALSE)*SDBYLD2!$F175</f>
        <v>4.6687921152270526</v>
      </c>
      <c r="AK175" s="44">
        <f>SDBYLD1!AK175*VLOOKUP(SDBYLD2!AK$4,'[1]INTERNAL PARAMETERS-1'!$B$5:$J$44,5,FALSE)*VLOOKUP(SDBYLD2!AK$4,'[1]INTERNAL PARAMETERS-1'!$B$5:$J$44,7,FALSE)*SDBYLD2!$F175 + SDBYLD1!AK175*(1-VLOOKUP(SDBYLD2!AK$4,'[1]INTERNAL PARAMETERS-1'!$B$5:$J$44,5,FALSE))*VLOOKUP(SDBYLD2!AK$4,'[1]INTERNAL PARAMETERS-1'!$B$5:$J$44,9,FALSE)*SDBYLD2!$F175</f>
        <v>0</v>
      </c>
      <c r="AL175" s="44">
        <f>SDBYLD1!AL175*VLOOKUP(SDBYLD2!AL$4,'[1]INTERNAL PARAMETERS-1'!$B$5:$J$44,5,FALSE)*VLOOKUP(SDBYLD2!AL$4,'[1]INTERNAL PARAMETERS-1'!$B$5:$J$44,7,FALSE)*SDBYLD2!$F175 + SDBYLD1!AL175*(1-VLOOKUP(SDBYLD2!AL$4,'[1]INTERNAL PARAMETERS-1'!$B$5:$J$44,5,FALSE))*VLOOKUP(SDBYLD2!AL$4,'[1]INTERNAL PARAMETERS-1'!$B$5:$J$44,9,FALSE)*SDBYLD2!$F175</f>
        <v>0</v>
      </c>
      <c r="AM175" s="44">
        <f>SDBYLD1!AM175*VLOOKUP(SDBYLD2!AM$4,'[1]INTERNAL PARAMETERS-1'!$B$5:$J$44,5,FALSE)*VLOOKUP(SDBYLD2!AM$4,'[1]INTERNAL PARAMETERS-1'!$B$5:$J$44,7,FALSE)*SDBYLD2!$F175 + SDBYLD1!AM175*(1-VLOOKUP(SDBYLD2!AM$4,'[1]INTERNAL PARAMETERS-1'!$B$5:$J$44,5,FALSE))*VLOOKUP(SDBYLD2!AM$4,'[1]INTERNAL PARAMETERS-1'!$B$5:$J$44,9,FALSE)*SDBYLD2!$F175</f>
        <v>0</v>
      </c>
      <c r="AN175" s="44">
        <f>SDBYLD1!AN175*VLOOKUP(SDBYLD2!AN$4,'[1]INTERNAL PARAMETERS-1'!$B$5:$J$44,5,FALSE)*VLOOKUP(SDBYLD2!AN$4,'[1]INTERNAL PARAMETERS-1'!$B$5:$J$44,7,FALSE)*SDBYLD2!$F175 + SDBYLD1!AN175*(1-VLOOKUP(SDBYLD2!AN$4,'[1]INTERNAL PARAMETERS-1'!$B$5:$J$44,5,FALSE))*VLOOKUP(SDBYLD2!AN$4,'[1]INTERNAL PARAMETERS-1'!$B$5:$J$44,9,FALSE)*SDBYLD2!$F175</f>
        <v>0</v>
      </c>
      <c r="AO175" s="44">
        <f>SDBYLD1!AO175*VLOOKUP(SDBYLD2!AO$4,'[1]INTERNAL PARAMETERS-1'!$B$5:$J$44,5,FALSE)*VLOOKUP(SDBYLD2!AO$4,'[1]INTERNAL PARAMETERS-1'!$B$5:$J$44,7,FALSE)*SDBYLD2!$F175 + SDBYLD1!AO175*(1-VLOOKUP(SDBYLD2!AO$4,'[1]INTERNAL PARAMETERS-1'!$B$5:$J$44,5,FALSE))*VLOOKUP(SDBYLD2!AO$4,'[1]INTERNAL PARAMETERS-1'!$B$5:$J$44,9,FALSE)*SDBYLD2!$F175</f>
        <v>0</v>
      </c>
      <c r="AP175" s="44">
        <f>SDBYLD1!AP175*VLOOKUP(SDBYLD2!AP$4,'[1]INTERNAL PARAMETERS-1'!$B$5:$J$44,5,FALSE)*VLOOKUP(SDBYLD2!AP$4,'[1]INTERNAL PARAMETERS-1'!$B$5:$J$44,7,FALSE)*SDBYLD2!$F175 + SDBYLD1!AP175*(1-VLOOKUP(SDBYLD2!AP$4,'[1]INTERNAL PARAMETERS-1'!$B$5:$J$44,5,FALSE))*VLOOKUP(SDBYLD2!AP$4,'[1]INTERNAL PARAMETERS-1'!$B$5:$J$44,9,FALSE)*SDBYLD2!$F175</f>
        <v>0</v>
      </c>
      <c r="AQ175" s="44">
        <f>SDBYLD1!AQ175*VLOOKUP(SDBYLD2!AQ$4,'[1]INTERNAL PARAMETERS-1'!$B$5:$J$44,5,FALSE)*VLOOKUP(SDBYLD2!AQ$4,'[1]INTERNAL PARAMETERS-1'!$B$5:$J$44,7,FALSE)*SDBYLD2!$F175 + SDBYLD1!AQ175*(1-VLOOKUP(SDBYLD2!AQ$4,'[1]INTERNAL PARAMETERS-1'!$B$5:$J$44,5,FALSE))*VLOOKUP(SDBYLD2!AQ$4,'[1]INTERNAL PARAMETERS-1'!$B$5:$J$44,9,FALSE)*SDBYLD2!$F175</f>
        <v>0</v>
      </c>
      <c r="AR175" s="44">
        <f>SDBYLD1!AR175*VLOOKUP(SDBYLD2!AR$4,'[1]INTERNAL PARAMETERS-1'!$B$5:$J$44,5,FALSE)*VLOOKUP(SDBYLD2!AR$4,'[1]INTERNAL PARAMETERS-1'!$B$5:$J$44,7,FALSE)*SDBYLD2!$F175 + SDBYLD1!AR175*(1-VLOOKUP(SDBYLD2!AR$4,'[1]INTERNAL PARAMETERS-1'!$B$5:$J$44,5,FALSE))*VLOOKUP(SDBYLD2!AR$4,'[1]INTERNAL PARAMETERS-1'!$B$5:$J$44,9,FALSE)*SDBYLD2!$F175</f>
        <v>0</v>
      </c>
      <c r="AS175" s="44">
        <f>SDBYLD1!AS175*VLOOKUP(SDBYLD2!AS$4,'[1]INTERNAL PARAMETERS-1'!$B$5:$J$44,5,FALSE)*VLOOKUP(SDBYLD2!AS$4,'[1]INTERNAL PARAMETERS-1'!$B$5:$J$44,7,FALSE)*SDBYLD2!$F175 + SDBYLD1!AS175*(1-VLOOKUP(SDBYLD2!AS$4,'[1]INTERNAL PARAMETERS-1'!$B$5:$J$44,5,FALSE))*VLOOKUP(SDBYLD2!AS$4,'[1]INTERNAL PARAMETERS-1'!$B$5:$J$44,9,FALSE)*SDBYLD2!$F175</f>
        <v>0</v>
      </c>
      <c r="AT175" s="43">
        <f>SDBYLD1!AT175*VLOOKUP(SDBYLD2!AT$4,'[1]INTERNAL PARAMETERS-1'!$B$5:$J$44,5,FALSE)*VLOOKUP(SDBYLD2!AT$4,'[1]INTERNAL PARAMETERS-1'!$B$5:$J$44,7,FALSE)*SDBYLD2!$F175 + SDBYLD1!AT175*(1-VLOOKUP(SDBYLD2!AT$4,'[1]INTERNAL PARAMETERS-1'!$B$5:$J$44,5,FALSE))*VLOOKUP(SDBYLD2!AT$4,'[1]INTERNAL PARAMETERS-1'!$B$5:$J$44,9,FALSE)*SDBYLD2!$F175</f>
        <v>0</v>
      </c>
      <c r="AU175" s="45">
        <f>SDBYLD1!AU175*VLOOKUP(SDBYLD2!AU$4,'[1]INTERNAL PARAMETERS-1'!$B$5:$J$44,5,FALSE)*VLOOKUP(SDBYLD2!AU$4,'[1]INTERNAL PARAMETERS-1'!$B$5:$J$44,6,FALSE)*VLOOKUP(SDBYLD2!AU$4,'[1]INTERNAL PARAMETERS-1'!$B$5:$J$44,3,FALSE) + SDBYLD1!AU175*(1-VLOOKUP(SDBYLD2!AU$4,'[1]INTERNAL PARAMETERS-1'!$B$5:$J$44,5,FALSE))*VLOOKUP(SDBYLD2!AU$4,'[1]INTERNAL PARAMETERS-1'!$B$5:$J$44,8,FALSE)*VLOOKUP(SDBYLD2!AU$4,'[1]INTERNAL PARAMETERS-1'!$B$5:$J$44,3,FALSE)</f>
        <v>0</v>
      </c>
      <c r="AV175" s="44">
        <f>SDBYLD1!AV175*VLOOKUP(SDBYLD2!AV$4,'[1]INTERNAL PARAMETERS-1'!$B$5:$J$44,5,FALSE)*VLOOKUP(SDBYLD2!AV$4,'[1]INTERNAL PARAMETERS-1'!$B$5:$J$44,6,FALSE)*VLOOKUP(SDBYLD2!AV$4,'[1]INTERNAL PARAMETERS-1'!$B$5:$J$44,3,FALSE) + SDBYLD1!AV175*(1-VLOOKUP(SDBYLD2!AV$4,'[1]INTERNAL PARAMETERS-1'!$B$5:$J$44,5,FALSE))*VLOOKUP(SDBYLD2!AV$4,'[1]INTERNAL PARAMETERS-1'!$B$5:$J$44,8,FALSE)*VLOOKUP(SDBYLD2!AV$4,'[1]INTERNAL PARAMETERS-1'!$B$5:$J$44,3,FALSE)</f>
        <v>0</v>
      </c>
      <c r="AW175" s="44">
        <f>SDBYLD1!AW175*VLOOKUP(SDBYLD2!AW$4,'[1]INTERNAL PARAMETERS-1'!$B$5:$J$44,5,FALSE)*VLOOKUP(SDBYLD2!AW$4,'[1]INTERNAL PARAMETERS-1'!$B$5:$J$44,6,FALSE)*VLOOKUP(SDBYLD2!AW$4,'[1]INTERNAL PARAMETERS-1'!$B$5:$J$44,3,FALSE) + SDBYLD1!AW175*(1-VLOOKUP(SDBYLD2!AW$4,'[1]INTERNAL PARAMETERS-1'!$B$5:$J$44,5,FALSE))*VLOOKUP(SDBYLD2!AW$4,'[1]INTERNAL PARAMETERS-1'!$B$5:$J$44,8,FALSE)*VLOOKUP(SDBYLD2!AW$4,'[1]INTERNAL PARAMETERS-1'!$B$5:$J$44,3,FALSE)</f>
        <v>9.4565391931538478</v>
      </c>
      <c r="AX175" s="44">
        <f>SDBYLD1!AX175*VLOOKUP(SDBYLD2!AX$4,'[1]INTERNAL PARAMETERS-1'!$B$5:$J$44,5,FALSE)*VLOOKUP(SDBYLD2!AX$4,'[1]INTERNAL PARAMETERS-1'!$B$5:$J$44,6,FALSE)*VLOOKUP(SDBYLD2!AX$4,'[1]INTERNAL PARAMETERS-1'!$B$5:$J$44,3,FALSE) + SDBYLD1!AX175*(1-VLOOKUP(SDBYLD2!AX$4,'[1]INTERNAL PARAMETERS-1'!$B$5:$J$44,5,FALSE))*VLOOKUP(SDBYLD2!AX$4,'[1]INTERNAL PARAMETERS-1'!$B$5:$J$44,8,FALSE)*VLOOKUP(SDBYLD2!AX$4,'[1]INTERNAL PARAMETERS-1'!$B$5:$J$44,3,FALSE)</f>
        <v>0</v>
      </c>
      <c r="AY175" s="44">
        <f>SDBYLD1!AY175*VLOOKUP(SDBYLD2!AY$4,'[1]INTERNAL PARAMETERS-1'!$B$5:$J$44,5,FALSE)*VLOOKUP(SDBYLD2!AY$4,'[1]INTERNAL PARAMETERS-1'!$B$5:$J$44,6,FALSE)*VLOOKUP(SDBYLD2!AY$4,'[1]INTERNAL PARAMETERS-1'!$B$5:$J$44,3,FALSE) + SDBYLD1!AY175*(1-VLOOKUP(SDBYLD2!AY$4,'[1]INTERNAL PARAMETERS-1'!$B$5:$J$44,5,FALSE))*VLOOKUP(SDBYLD2!AY$4,'[1]INTERNAL PARAMETERS-1'!$B$5:$J$44,8,FALSE)*VLOOKUP(SDBYLD2!AY$4,'[1]INTERNAL PARAMETERS-1'!$B$5:$J$44,3,FALSE)</f>
        <v>0</v>
      </c>
      <c r="AZ175" s="44">
        <f>SDBYLD1!AZ175*VLOOKUP(SDBYLD2!AZ$4,'[1]INTERNAL PARAMETERS-1'!$B$5:$J$44,5,FALSE)*VLOOKUP(SDBYLD2!AZ$4,'[1]INTERNAL PARAMETERS-1'!$B$5:$J$44,6,FALSE)*VLOOKUP(SDBYLD2!AZ$4,'[1]INTERNAL PARAMETERS-1'!$B$5:$J$44,3,FALSE) + SDBYLD1!AZ175*(1-VLOOKUP(SDBYLD2!AZ$4,'[1]INTERNAL PARAMETERS-1'!$B$5:$J$44,5,FALSE))*VLOOKUP(SDBYLD2!AZ$4,'[1]INTERNAL PARAMETERS-1'!$B$5:$J$44,8,FALSE)*VLOOKUP(SDBYLD2!AZ$4,'[1]INTERNAL PARAMETERS-1'!$B$5:$J$44,3,FALSE)</f>
        <v>0</v>
      </c>
      <c r="BA175" s="44">
        <f>SDBYLD1!BA175*VLOOKUP(SDBYLD2!BA$4,'[1]INTERNAL PARAMETERS-1'!$B$5:$J$44,5,FALSE)*VLOOKUP(SDBYLD2!BA$4,'[1]INTERNAL PARAMETERS-1'!$B$5:$J$44,6,FALSE)*VLOOKUP(SDBYLD2!BA$4,'[1]INTERNAL PARAMETERS-1'!$B$5:$J$44,3,FALSE) + SDBYLD1!BA175*(1-VLOOKUP(SDBYLD2!BA$4,'[1]INTERNAL PARAMETERS-1'!$B$5:$J$44,5,FALSE))*VLOOKUP(SDBYLD2!BA$4,'[1]INTERNAL PARAMETERS-1'!$B$5:$J$44,8,FALSE)*VLOOKUP(SDBYLD2!BA$4,'[1]INTERNAL PARAMETERS-1'!$B$5:$J$44,3,FALSE)</f>
        <v>2.5939355804289326</v>
      </c>
      <c r="BB175" s="44">
        <f>SDBYLD1!BB175*VLOOKUP(SDBYLD2!BB$4,'[1]INTERNAL PARAMETERS-1'!$B$5:$J$44,5,FALSE)*VLOOKUP(SDBYLD2!BB$4,'[1]INTERNAL PARAMETERS-1'!$B$5:$J$44,6,FALSE)*VLOOKUP(SDBYLD2!BB$4,'[1]INTERNAL PARAMETERS-1'!$B$5:$J$44,3,FALSE) + SDBYLD1!BB175*(1-VLOOKUP(SDBYLD2!BB$4,'[1]INTERNAL PARAMETERS-1'!$B$5:$J$44,5,FALSE))*VLOOKUP(SDBYLD2!BB$4,'[1]INTERNAL PARAMETERS-1'!$B$5:$J$44,8,FALSE)*VLOOKUP(SDBYLD2!BB$4,'[1]INTERNAL PARAMETERS-1'!$B$5:$J$44,3,FALSE)</f>
        <v>1.5544214721002547</v>
      </c>
      <c r="BC175" s="44">
        <f>SDBYLD1!BC175*VLOOKUP(SDBYLD2!BC$4,'[1]INTERNAL PARAMETERS-1'!$B$5:$J$44,5,FALSE)*VLOOKUP(SDBYLD2!BC$4,'[1]INTERNAL PARAMETERS-1'!$B$5:$J$44,6,FALSE)*VLOOKUP(SDBYLD2!BC$4,'[1]INTERNAL PARAMETERS-1'!$B$5:$J$44,3,FALSE) + SDBYLD1!BC175*(1-VLOOKUP(SDBYLD2!BC$4,'[1]INTERNAL PARAMETERS-1'!$B$5:$J$44,5,FALSE))*VLOOKUP(SDBYLD2!BC$4,'[1]INTERNAL PARAMETERS-1'!$B$5:$J$44,8,FALSE)*VLOOKUP(SDBYLD2!BC$4,'[1]INTERNAL PARAMETERS-1'!$B$5:$J$44,3,FALSE)</f>
        <v>3.0519519442283465</v>
      </c>
      <c r="BD175" s="44">
        <f>SDBYLD1!BD175*VLOOKUP(SDBYLD2!BD$4,'[1]INTERNAL PARAMETERS-1'!$B$5:$J$44,5,FALSE)*VLOOKUP(SDBYLD2!BD$4,'[1]INTERNAL PARAMETERS-1'!$B$5:$J$44,6,FALSE)*VLOOKUP(SDBYLD2!BD$4,'[1]INTERNAL PARAMETERS-1'!$B$5:$J$44,3,FALSE) + SDBYLD1!BD175*(1-VLOOKUP(SDBYLD2!BD$4,'[1]INTERNAL PARAMETERS-1'!$B$5:$J$44,5,FALSE))*VLOOKUP(SDBYLD2!BD$4,'[1]INTERNAL PARAMETERS-1'!$B$5:$J$44,8,FALSE)*VLOOKUP(SDBYLD2!BD$4,'[1]INTERNAL PARAMETERS-1'!$B$5:$J$44,3,FALSE)</f>
        <v>1.3422950254594288</v>
      </c>
      <c r="BE175" s="44">
        <f>SDBYLD1!BE175*VLOOKUP(SDBYLD2!BE$4,'[1]INTERNAL PARAMETERS-1'!$B$5:$J$44,5,FALSE)*VLOOKUP(SDBYLD2!BE$4,'[1]INTERNAL PARAMETERS-1'!$B$5:$J$44,6,FALSE)*VLOOKUP(SDBYLD2!BE$4,'[1]INTERNAL PARAMETERS-1'!$B$5:$J$44,3,FALSE) + SDBYLD1!BE175*(1-VLOOKUP(SDBYLD2!BE$4,'[1]INTERNAL PARAMETERS-1'!$B$5:$J$44,5,FALSE))*VLOOKUP(SDBYLD2!BE$4,'[1]INTERNAL PARAMETERS-1'!$B$5:$J$44,8,FALSE)*VLOOKUP(SDBYLD2!BE$4,'[1]INTERNAL PARAMETERS-1'!$B$5:$J$44,3,FALSE)</f>
        <v>3.9631297459970525</v>
      </c>
      <c r="BF175" s="44">
        <f>SDBYLD1!BF175*VLOOKUP(SDBYLD2!BF$4,'[1]INTERNAL PARAMETERS-1'!$B$5:$J$44,5,FALSE)*VLOOKUP(SDBYLD2!BF$4,'[1]INTERNAL PARAMETERS-1'!$B$5:$J$44,6,FALSE)*VLOOKUP(SDBYLD2!BF$4,'[1]INTERNAL PARAMETERS-1'!$B$5:$J$44,3,FALSE) + SDBYLD1!BF175*(1-VLOOKUP(SDBYLD2!BF$4,'[1]INTERNAL PARAMETERS-1'!$B$5:$J$44,5,FALSE))*VLOOKUP(SDBYLD2!BF$4,'[1]INTERNAL PARAMETERS-1'!$B$5:$J$44,8,FALSE)*VLOOKUP(SDBYLD2!BF$4,'[1]INTERNAL PARAMETERS-1'!$B$5:$J$44,3,FALSE)</f>
        <v>0</v>
      </c>
      <c r="BG175" s="44">
        <f>SDBYLD1!BG175*VLOOKUP(SDBYLD2!BG$4,'[1]INTERNAL PARAMETERS-1'!$B$5:$J$44,5,FALSE)*VLOOKUP(SDBYLD2!BG$4,'[1]INTERNAL PARAMETERS-1'!$B$5:$J$44,6,FALSE)*VLOOKUP(SDBYLD2!BG$4,'[1]INTERNAL PARAMETERS-1'!$B$5:$J$44,3,FALSE) + SDBYLD1!BG175*(1-VLOOKUP(SDBYLD2!BG$4,'[1]INTERNAL PARAMETERS-1'!$B$5:$J$44,5,FALSE))*VLOOKUP(SDBYLD2!BG$4,'[1]INTERNAL PARAMETERS-1'!$B$5:$J$44,8,FALSE)*VLOOKUP(SDBYLD2!BG$4,'[1]INTERNAL PARAMETERS-1'!$B$5:$J$44,3,FALSE)</f>
        <v>1.9636497332294942</v>
      </c>
      <c r="BH175" s="44">
        <f>SDBYLD1!BH175*VLOOKUP(SDBYLD2!BH$4,'[1]INTERNAL PARAMETERS-1'!$B$5:$J$44,5,FALSE)*VLOOKUP(SDBYLD2!BH$4,'[1]INTERNAL PARAMETERS-1'!$B$5:$J$44,6,FALSE)*VLOOKUP(SDBYLD2!BH$4,'[1]INTERNAL PARAMETERS-1'!$B$5:$J$44,3,FALSE) + SDBYLD1!BH175*(1-VLOOKUP(SDBYLD2!BH$4,'[1]INTERNAL PARAMETERS-1'!$B$5:$J$44,5,FALSE))*VLOOKUP(SDBYLD2!BH$4,'[1]INTERNAL PARAMETERS-1'!$B$5:$J$44,8,FALSE)*VLOOKUP(SDBYLD2!BH$4,'[1]INTERNAL PARAMETERS-1'!$B$5:$J$44,3,FALSE)</f>
        <v>1.0085006074944053E-2</v>
      </c>
      <c r="BI175" s="44">
        <f>SDBYLD1!BI175*VLOOKUP(SDBYLD2!BI$4,'[1]INTERNAL PARAMETERS-1'!$B$5:$J$44,5,FALSE)*VLOOKUP(SDBYLD2!BI$4,'[1]INTERNAL PARAMETERS-1'!$B$5:$J$44,6,FALSE)*VLOOKUP(SDBYLD2!BI$4,'[1]INTERNAL PARAMETERS-1'!$B$5:$J$44,3,FALSE) + SDBYLD1!BI175*(1-VLOOKUP(SDBYLD2!BI$4,'[1]INTERNAL PARAMETERS-1'!$B$5:$J$44,5,FALSE))*VLOOKUP(SDBYLD2!BI$4,'[1]INTERNAL PARAMETERS-1'!$B$5:$J$44,8,FALSE)*VLOOKUP(SDBYLD2!BI$4,'[1]INTERNAL PARAMETERS-1'!$B$5:$J$44,3,FALSE)</f>
        <v>0</v>
      </c>
      <c r="BJ175" s="44">
        <f>SDBYLD1!BJ175*VLOOKUP(SDBYLD2!BJ$4,'[1]INTERNAL PARAMETERS-1'!$B$5:$J$44,5,FALSE)*VLOOKUP(SDBYLD2!BJ$4,'[1]INTERNAL PARAMETERS-1'!$B$5:$J$44,6,FALSE)*VLOOKUP(SDBYLD2!BJ$4,'[1]INTERNAL PARAMETERS-1'!$B$5:$J$44,3,FALSE) + SDBYLD1!BJ175*(1-VLOOKUP(SDBYLD2!BJ$4,'[1]INTERNAL PARAMETERS-1'!$B$5:$J$44,5,FALSE))*VLOOKUP(SDBYLD2!BJ$4,'[1]INTERNAL PARAMETERS-1'!$B$5:$J$44,8,FALSE)*VLOOKUP(SDBYLD2!BJ$4,'[1]INTERNAL PARAMETERS-1'!$B$5:$J$44,3,FALSE)</f>
        <v>0.43026828386114502</v>
      </c>
      <c r="BK175" s="44">
        <f>SDBYLD1!BK175*VLOOKUP(SDBYLD2!BK$4,'[1]INTERNAL PARAMETERS-1'!$B$5:$J$44,5,FALSE)*VLOOKUP(SDBYLD2!BK$4,'[1]INTERNAL PARAMETERS-1'!$B$5:$J$44,6,FALSE)*VLOOKUP(SDBYLD2!BK$4,'[1]INTERNAL PARAMETERS-1'!$B$5:$J$44,3,FALSE) + SDBYLD1!BK175*(1-VLOOKUP(SDBYLD2!BK$4,'[1]INTERNAL PARAMETERS-1'!$B$5:$J$44,5,FALSE))*VLOOKUP(SDBYLD2!BK$4,'[1]INTERNAL PARAMETERS-1'!$B$5:$J$44,8,FALSE)*VLOOKUP(SDBYLD2!BK$4,'[1]INTERNAL PARAMETERS-1'!$B$5:$J$44,3,FALSE)</f>
        <v>0.65478328233165983</v>
      </c>
      <c r="BL175" s="44">
        <f>SDBYLD1!BL175*VLOOKUP(SDBYLD2!BL$4,'[1]INTERNAL PARAMETERS-1'!$B$5:$J$44,5,FALSE)*VLOOKUP(SDBYLD2!BL$4,'[1]INTERNAL PARAMETERS-1'!$B$5:$J$44,6,FALSE)*VLOOKUP(SDBYLD2!BL$4,'[1]INTERNAL PARAMETERS-1'!$B$5:$J$44,3,FALSE) + SDBYLD1!BL175*(1-VLOOKUP(SDBYLD2!BL$4,'[1]INTERNAL PARAMETERS-1'!$B$5:$J$44,5,FALSE))*VLOOKUP(SDBYLD2!BL$4,'[1]INTERNAL PARAMETERS-1'!$B$5:$J$44,8,FALSE)*VLOOKUP(SDBYLD2!BL$4,'[1]INTERNAL PARAMETERS-1'!$B$5:$J$44,3,FALSE)</f>
        <v>2.7130687502045103</v>
      </c>
      <c r="BM175" s="44">
        <f>SDBYLD1!BM175*VLOOKUP(SDBYLD2!BM$4,'[1]INTERNAL PARAMETERS-1'!$B$5:$J$44,5,FALSE)*VLOOKUP(SDBYLD2!BM$4,'[1]INTERNAL PARAMETERS-1'!$B$5:$J$44,6,FALSE)*VLOOKUP(SDBYLD2!BM$4,'[1]INTERNAL PARAMETERS-1'!$B$5:$J$44,3,FALSE) + SDBYLD1!BM175*(1-VLOOKUP(SDBYLD2!BM$4,'[1]INTERNAL PARAMETERS-1'!$B$5:$J$44,5,FALSE))*VLOOKUP(SDBYLD2!BM$4,'[1]INTERNAL PARAMETERS-1'!$B$5:$J$44,8,FALSE)*VLOOKUP(SDBYLD2!BM$4,'[1]INTERNAL PARAMETERS-1'!$B$5:$J$44,3,FALSE)</f>
        <v>0.97250821495268824</v>
      </c>
      <c r="BN175" s="44">
        <f>SDBYLD1!BN175*VLOOKUP(SDBYLD2!BN$4,'[1]INTERNAL PARAMETERS-1'!$B$5:$J$44,5,FALSE)*VLOOKUP(SDBYLD2!BN$4,'[1]INTERNAL PARAMETERS-1'!$B$5:$J$44,6,FALSE)*VLOOKUP(SDBYLD2!BN$4,'[1]INTERNAL PARAMETERS-1'!$B$5:$J$44,3,FALSE) + SDBYLD1!BN175*(1-VLOOKUP(SDBYLD2!BN$4,'[1]INTERNAL PARAMETERS-1'!$B$5:$J$44,5,FALSE))*VLOOKUP(SDBYLD2!BN$4,'[1]INTERNAL PARAMETERS-1'!$B$5:$J$44,8,FALSE)*VLOOKUP(SDBYLD2!BN$4,'[1]INTERNAL PARAMETERS-1'!$B$5:$J$44,3,FALSE)</f>
        <v>0.68773249541485126</v>
      </c>
      <c r="BO175" s="44">
        <f>SDBYLD1!BO175*VLOOKUP(SDBYLD2!BO$4,'[1]INTERNAL PARAMETERS-1'!$B$5:$J$44,5,FALSE)*VLOOKUP(SDBYLD2!BO$4,'[1]INTERNAL PARAMETERS-1'!$B$5:$J$44,6,FALSE)*VLOOKUP(SDBYLD2!BO$4,'[1]INTERNAL PARAMETERS-1'!$B$5:$J$44,3,FALSE) + SDBYLD1!BO175*(1-VLOOKUP(SDBYLD2!BO$4,'[1]INTERNAL PARAMETERS-1'!$B$5:$J$44,5,FALSE))*VLOOKUP(SDBYLD2!BO$4,'[1]INTERNAL PARAMETERS-1'!$B$5:$J$44,8,FALSE)*VLOOKUP(SDBYLD2!BO$4,'[1]INTERNAL PARAMETERS-1'!$B$5:$J$44,3,FALSE)</f>
        <v>0.65795448583113259</v>
      </c>
      <c r="BP175" s="44">
        <f>SDBYLD1!BP175*VLOOKUP(SDBYLD2!BP$4,'[1]INTERNAL PARAMETERS-1'!$B$5:$J$44,5,FALSE)*VLOOKUP(SDBYLD2!BP$4,'[1]INTERNAL PARAMETERS-1'!$B$5:$J$44,6,FALSE)*VLOOKUP(SDBYLD2!BP$4,'[1]INTERNAL PARAMETERS-1'!$B$5:$J$44,3,FALSE) + SDBYLD1!BP175*(1-VLOOKUP(SDBYLD2!BP$4,'[1]INTERNAL PARAMETERS-1'!$B$5:$J$44,5,FALSE))*VLOOKUP(SDBYLD2!BP$4,'[1]INTERNAL PARAMETERS-1'!$B$5:$J$44,8,FALSE)*VLOOKUP(SDBYLD2!BP$4,'[1]INTERNAL PARAMETERS-1'!$B$5:$J$44,3,FALSE)</f>
        <v>3.7167147227842021E-2</v>
      </c>
      <c r="BQ175" s="44">
        <f>SDBYLD1!BQ175*VLOOKUP(SDBYLD2!BQ$4,'[1]INTERNAL PARAMETERS-1'!$B$5:$J$44,5,FALSE)*VLOOKUP(SDBYLD2!BQ$4,'[1]INTERNAL PARAMETERS-1'!$B$5:$J$44,6,FALSE)*VLOOKUP(SDBYLD2!BQ$4,'[1]INTERNAL PARAMETERS-1'!$B$5:$J$44,3,FALSE) + SDBYLD1!BQ175*(1-VLOOKUP(SDBYLD2!BQ$4,'[1]INTERNAL PARAMETERS-1'!$B$5:$J$44,5,FALSE))*VLOOKUP(SDBYLD2!BQ$4,'[1]INTERNAL PARAMETERS-1'!$B$5:$J$44,8,FALSE)*VLOOKUP(SDBYLD2!BQ$4,'[1]INTERNAL PARAMETERS-1'!$B$5:$J$44,3,FALSE)</f>
        <v>2.6168880869653814</v>
      </c>
      <c r="BR175" s="44">
        <f>SDBYLD1!BR175*VLOOKUP(SDBYLD2!BR$4,'[1]INTERNAL PARAMETERS-1'!$B$5:$J$44,5,FALSE)*VLOOKUP(SDBYLD2!BR$4,'[1]INTERNAL PARAMETERS-1'!$B$5:$J$44,6,FALSE)*VLOOKUP(SDBYLD2!BR$4,'[1]INTERNAL PARAMETERS-1'!$B$5:$J$44,3,FALSE) + SDBYLD1!BR175*(1-VLOOKUP(SDBYLD2!BR$4,'[1]INTERNAL PARAMETERS-1'!$B$5:$J$44,5,FALSE))*VLOOKUP(SDBYLD2!BR$4,'[1]INTERNAL PARAMETERS-1'!$B$5:$J$44,8,FALSE)*VLOOKUP(SDBYLD2!BR$4,'[1]INTERNAL PARAMETERS-1'!$B$5:$J$44,3,FALSE)</f>
        <v>0.11233851818246519</v>
      </c>
      <c r="BS175" s="44">
        <f>SDBYLD1!BS175*VLOOKUP(SDBYLD2!BS$4,'[1]INTERNAL PARAMETERS-1'!$B$5:$J$44,5,FALSE)*VLOOKUP(SDBYLD2!BS$4,'[1]INTERNAL PARAMETERS-1'!$B$5:$J$44,6,FALSE)*VLOOKUP(SDBYLD2!BS$4,'[1]INTERNAL PARAMETERS-1'!$B$5:$J$44,3,FALSE) + SDBYLD1!BS175*(1-VLOOKUP(SDBYLD2!BS$4,'[1]INTERNAL PARAMETERS-1'!$B$5:$J$44,5,FALSE))*VLOOKUP(SDBYLD2!BS$4,'[1]INTERNAL PARAMETERS-1'!$B$5:$J$44,8,FALSE)*VLOOKUP(SDBYLD2!BS$4,'[1]INTERNAL PARAMETERS-1'!$B$5:$J$44,3,FALSE)</f>
        <v>5.5707296147569823E-3</v>
      </c>
      <c r="BT175" s="44">
        <f>SDBYLD1!BT175*VLOOKUP(SDBYLD2!BT$4,'[1]INTERNAL PARAMETERS-1'!$B$5:$J$44,5,FALSE)*VLOOKUP(SDBYLD2!BT$4,'[1]INTERNAL PARAMETERS-1'!$B$5:$J$44,6,FALSE)*VLOOKUP(SDBYLD2!BT$4,'[1]INTERNAL PARAMETERS-1'!$B$5:$J$44,3,FALSE) + SDBYLD1!BT175*(1-VLOOKUP(SDBYLD2!BT$4,'[1]INTERNAL PARAMETERS-1'!$B$5:$J$44,5,FALSE))*VLOOKUP(SDBYLD2!BT$4,'[1]INTERNAL PARAMETERS-1'!$B$5:$J$44,8,FALSE)*VLOOKUP(SDBYLD2!BT$4,'[1]INTERNAL PARAMETERS-1'!$B$5:$J$44,3,FALSE)</f>
        <v>0</v>
      </c>
      <c r="BU175" s="44">
        <f>SDBYLD1!BU175*VLOOKUP(SDBYLD2!BU$4,'[1]INTERNAL PARAMETERS-1'!$B$5:$J$44,5,FALSE)*VLOOKUP(SDBYLD2!BU$4,'[1]INTERNAL PARAMETERS-1'!$B$5:$J$44,6,FALSE)*VLOOKUP(SDBYLD2!BU$4,'[1]INTERNAL PARAMETERS-1'!$B$5:$J$44,3,FALSE) + SDBYLD1!BU175*(1-VLOOKUP(SDBYLD2!BU$4,'[1]INTERNAL PARAMETERS-1'!$B$5:$J$44,5,FALSE))*VLOOKUP(SDBYLD2!BU$4,'[1]INTERNAL PARAMETERS-1'!$B$5:$J$44,8,FALSE)*VLOOKUP(SDBYLD2!BU$4,'[1]INTERNAL PARAMETERS-1'!$B$5:$J$44,3,FALSE)</f>
        <v>0</v>
      </c>
      <c r="BV175" s="44">
        <f>SDBYLD1!BV175*VLOOKUP(SDBYLD2!BV$4,'[1]INTERNAL PARAMETERS-1'!$B$5:$J$44,5,FALSE)*VLOOKUP(SDBYLD2!BV$4,'[1]INTERNAL PARAMETERS-1'!$B$5:$J$44,6,FALSE)*VLOOKUP(SDBYLD2!BV$4,'[1]INTERNAL PARAMETERS-1'!$B$5:$J$44,3,FALSE) + SDBYLD1!BV175*(1-VLOOKUP(SDBYLD2!BV$4,'[1]INTERNAL PARAMETERS-1'!$B$5:$J$44,5,FALSE))*VLOOKUP(SDBYLD2!BV$4,'[1]INTERNAL PARAMETERS-1'!$B$5:$J$44,8,FALSE)*VLOOKUP(SDBYLD2!BV$4,'[1]INTERNAL PARAMETERS-1'!$B$5:$J$44,3,FALSE)</f>
        <v>0</v>
      </c>
      <c r="BW175" s="44">
        <f>SDBYLD1!BW175*VLOOKUP(SDBYLD2!BW$4,'[1]INTERNAL PARAMETERS-1'!$B$5:$J$44,5,FALSE)*VLOOKUP(SDBYLD2!BW$4,'[1]INTERNAL PARAMETERS-1'!$B$5:$J$44,6,FALSE)*VLOOKUP(SDBYLD2!BW$4,'[1]INTERNAL PARAMETERS-1'!$B$5:$J$44,3,FALSE) + SDBYLD1!BW175*(1-VLOOKUP(SDBYLD2!BW$4,'[1]INTERNAL PARAMETERS-1'!$B$5:$J$44,5,FALSE))*VLOOKUP(SDBYLD2!BW$4,'[1]INTERNAL PARAMETERS-1'!$B$5:$J$44,8,FALSE)*VLOOKUP(SDBYLD2!BW$4,'[1]INTERNAL PARAMETERS-1'!$B$5:$J$44,3,FALSE)</f>
        <v>0</v>
      </c>
      <c r="BX175" s="44">
        <f>SDBYLD1!BX175*VLOOKUP(SDBYLD2!BX$4,'[1]INTERNAL PARAMETERS-1'!$B$5:$J$44,5,FALSE)*VLOOKUP(SDBYLD2!BX$4,'[1]INTERNAL PARAMETERS-1'!$B$5:$J$44,6,FALSE)*VLOOKUP(SDBYLD2!BX$4,'[1]INTERNAL PARAMETERS-1'!$B$5:$J$44,3,FALSE) + SDBYLD1!BX175*(1-VLOOKUP(SDBYLD2!BX$4,'[1]INTERNAL PARAMETERS-1'!$B$5:$J$44,5,FALSE))*VLOOKUP(SDBYLD2!BX$4,'[1]INTERNAL PARAMETERS-1'!$B$5:$J$44,8,FALSE)*VLOOKUP(SDBYLD2!BX$4,'[1]INTERNAL PARAMETERS-1'!$B$5:$J$44,3,FALSE)</f>
        <v>0</v>
      </c>
      <c r="BY175" s="44">
        <f>SDBYLD1!BY175*VLOOKUP(SDBYLD2!BY$4,'[1]INTERNAL PARAMETERS-1'!$B$5:$J$44,5,FALSE)*VLOOKUP(SDBYLD2!BY$4,'[1]INTERNAL PARAMETERS-1'!$B$5:$J$44,6,FALSE)*VLOOKUP(SDBYLD2!BY$4,'[1]INTERNAL PARAMETERS-1'!$B$5:$J$44,3,FALSE) + SDBYLD1!BY175*(1-VLOOKUP(SDBYLD2!BY$4,'[1]INTERNAL PARAMETERS-1'!$B$5:$J$44,5,FALSE))*VLOOKUP(SDBYLD2!BY$4,'[1]INTERNAL PARAMETERS-1'!$B$5:$J$44,8,FALSE)*VLOOKUP(SDBYLD2!BY$4,'[1]INTERNAL PARAMETERS-1'!$B$5:$J$44,3,FALSE)</f>
        <v>0</v>
      </c>
      <c r="BZ175" s="44">
        <f>SDBYLD1!BZ175*VLOOKUP(SDBYLD2!BZ$4,'[1]INTERNAL PARAMETERS-1'!$B$5:$J$44,5,FALSE)*VLOOKUP(SDBYLD2!BZ$4,'[1]INTERNAL PARAMETERS-1'!$B$5:$J$44,6,FALSE)*VLOOKUP(SDBYLD2!BZ$4,'[1]INTERNAL PARAMETERS-1'!$B$5:$J$44,3,FALSE) + SDBYLD1!BZ175*(1-VLOOKUP(SDBYLD2!BZ$4,'[1]INTERNAL PARAMETERS-1'!$B$5:$J$44,5,FALSE))*VLOOKUP(SDBYLD2!BZ$4,'[1]INTERNAL PARAMETERS-1'!$B$5:$J$44,8,FALSE)*VLOOKUP(SDBYLD2!BZ$4,'[1]INTERNAL PARAMETERS-1'!$B$5:$J$44,3,FALSE)</f>
        <v>3.9842620519586411E-3</v>
      </c>
      <c r="CA175" s="44">
        <f>SDBYLD1!CA175*VLOOKUP(SDBYLD2!CA$4,'[1]INTERNAL PARAMETERS-1'!$B$5:$J$44,5,FALSE)*VLOOKUP(SDBYLD2!CA$4,'[1]INTERNAL PARAMETERS-1'!$B$5:$J$44,6,FALSE)*VLOOKUP(SDBYLD2!CA$4,'[1]INTERNAL PARAMETERS-1'!$B$5:$J$44,3,FALSE) + SDBYLD1!CA175*(1-VLOOKUP(SDBYLD2!CA$4,'[1]INTERNAL PARAMETERS-1'!$B$5:$J$44,5,FALSE))*VLOOKUP(SDBYLD2!CA$4,'[1]INTERNAL PARAMETERS-1'!$B$5:$J$44,8,FALSE)*VLOOKUP(SDBYLD2!CA$4,'[1]INTERNAL PARAMETERS-1'!$B$5:$J$44,3,FALSE)</f>
        <v>0</v>
      </c>
      <c r="CB175" s="44">
        <f>SDBYLD1!CB175*VLOOKUP(SDBYLD2!CB$4,'[1]INTERNAL PARAMETERS-1'!$B$5:$J$44,5,FALSE)*VLOOKUP(SDBYLD2!CB$4,'[1]INTERNAL PARAMETERS-1'!$B$5:$J$44,6,FALSE)*VLOOKUP(SDBYLD2!CB$4,'[1]INTERNAL PARAMETERS-1'!$B$5:$J$44,3,FALSE) + SDBYLD1!CB175*(1-VLOOKUP(SDBYLD2!CB$4,'[1]INTERNAL PARAMETERS-1'!$B$5:$J$44,5,FALSE))*VLOOKUP(SDBYLD2!CB$4,'[1]INTERNAL PARAMETERS-1'!$B$5:$J$44,8,FALSE)*VLOOKUP(SDBYLD2!CB$4,'[1]INTERNAL PARAMETERS-1'!$B$5:$J$44,3,FALSE)</f>
        <v>0</v>
      </c>
      <c r="CC175" s="44">
        <f>SDBYLD1!CC175*VLOOKUP(SDBYLD2!CC$4,'[1]INTERNAL PARAMETERS-1'!$B$5:$J$44,5,FALSE)*VLOOKUP(SDBYLD2!CC$4,'[1]INTERNAL PARAMETERS-1'!$B$5:$J$44,6,FALSE)*VLOOKUP(SDBYLD2!CC$4,'[1]INTERNAL PARAMETERS-1'!$B$5:$J$44,3,FALSE) + SDBYLD1!CC175*(1-VLOOKUP(SDBYLD2!CC$4,'[1]INTERNAL PARAMETERS-1'!$B$5:$J$44,5,FALSE))*VLOOKUP(SDBYLD2!CC$4,'[1]INTERNAL PARAMETERS-1'!$B$5:$J$44,8,FALSE)*VLOOKUP(SDBYLD2!CC$4,'[1]INTERNAL PARAMETERS-1'!$B$5:$J$44,3,FALSE)</f>
        <v>2.0197956298814716E-2</v>
      </c>
      <c r="CD175" s="44">
        <f>SDBYLD1!CD175*VLOOKUP(SDBYLD2!CD$4,'[1]INTERNAL PARAMETERS-1'!$B$5:$J$44,5,FALSE)*VLOOKUP(SDBYLD2!CD$4,'[1]INTERNAL PARAMETERS-1'!$B$5:$J$44,6,FALSE)*VLOOKUP(SDBYLD2!CD$4,'[1]INTERNAL PARAMETERS-1'!$B$5:$J$44,3,FALSE) + SDBYLD1!CD175*(1-VLOOKUP(SDBYLD2!CD$4,'[1]INTERNAL PARAMETERS-1'!$B$5:$J$44,5,FALSE))*VLOOKUP(SDBYLD2!CD$4,'[1]INTERNAL PARAMETERS-1'!$B$5:$J$44,8,FALSE)*VLOOKUP(SDBYLD2!CD$4,'[1]INTERNAL PARAMETERS-1'!$B$5:$J$44,3,FALSE)</f>
        <v>2.9466841028366181E-2</v>
      </c>
      <c r="CE175" s="44">
        <f>SDBYLD1!CE175*VLOOKUP(SDBYLD2!CE$4,'[1]INTERNAL PARAMETERS-1'!$B$5:$J$44,5,FALSE)*VLOOKUP(SDBYLD2!CE$4,'[1]INTERNAL PARAMETERS-1'!$B$5:$J$44,6,FALSE)*VLOOKUP(SDBYLD2!CE$4,'[1]INTERNAL PARAMETERS-1'!$B$5:$J$44,3,FALSE) + SDBYLD1!CE175*(1-VLOOKUP(SDBYLD2!CE$4,'[1]INTERNAL PARAMETERS-1'!$B$5:$J$44,5,FALSE))*VLOOKUP(SDBYLD2!CE$4,'[1]INTERNAL PARAMETERS-1'!$B$5:$J$44,8,FALSE)*VLOOKUP(SDBYLD2!CE$4,'[1]INTERNAL PARAMETERS-1'!$B$5:$J$44,3,FALSE)</f>
        <v>6.0262097761858431E-2</v>
      </c>
      <c r="CF175" s="44">
        <f>SDBYLD1!CF175*VLOOKUP(SDBYLD2!CF$4,'[1]INTERNAL PARAMETERS-1'!$B$5:$J$44,5,FALSE)*VLOOKUP(SDBYLD2!CF$4,'[1]INTERNAL PARAMETERS-1'!$B$5:$J$44,6,FALSE)*VLOOKUP(SDBYLD2!CF$4,'[1]INTERNAL PARAMETERS-1'!$B$5:$J$44,3,FALSE) + SDBYLD1!CF175*(1-VLOOKUP(SDBYLD2!CF$4,'[1]INTERNAL PARAMETERS-1'!$B$5:$J$44,5,FALSE))*VLOOKUP(SDBYLD2!CF$4,'[1]INTERNAL PARAMETERS-1'!$B$5:$J$44,8,FALSE)*VLOOKUP(SDBYLD2!CF$4,'[1]INTERNAL PARAMETERS-1'!$B$5:$J$44,3,FALSE)</f>
        <v>4.1434641728692462E-2</v>
      </c>
      <c r="CG175" s="44">
        <f>SDBYLD1!CG175*VLOOKUP(SDBYLD2!CG$4,'[1]INTERNAL PARAMETERS-1'!$B$5:$J$44,5,FALSE)*VLOOKUP(SDBYLD2!CG$4,'[1]INTERNAL PARAMETERS-1'!$B$5:$J$44,6,FALSE)*VLOOKUP(SDBYLD2!CG$4,'[1]INTERNAL PARAMETERS-1'!$B$5:$J$44,3,FALSE) + SDBYLD1!CG175*(1-VLOOKUP(SDBYLD2!CG$4,'[1]INTERNAL PARAMETERS-1'!$B$5:$J$44,5,FALSE))*VLOOKUP(SDBYLD2!CG$4,'[1]INTERNAL PARAMETERS-1'!$B$5:$J$44,8,FALSE)*VLOOKUP(SDBYLD2!CG$4,'[1]INTERNAL PARAMETERS-1'!$B$5:$J$44,3,FALSE)</f>
        <v>0</v>
      </c>
      <c r="CH175" s="43">
        <f>SDBYLD1!CH175*VLOOKUP(SDBYLD2!CH$4,'[1]INTERNAL PARAMETERS-1'!$B$5:$J$44,5,FALSE)*VLOOKUP(SDBYLD2!CH$4,'[1]INTERNAL PARAMETERS-1'!$B$5:$J$44,6,FALSE)*VLOOKUP(SDBYLD2!CH$4,'[1]INTERNAL PARAMETERS-1'!$B$5:$J$44,3,FALSE) + SDBYLD1!CH175*(1-VLOOKUP(SDBYLD2!CH$4,'[1]INTERNAL PARAMETERS-1'!$B$5:$J$44,5,FALSE))*VLOOKUP(SDBYLD2!CH$4,'[1]INTERNAL PARAMETERS-1'!$B$5:$J$44,8,FALSE)*VLOOKUP(SDBYLD2!CH$4,'[1]INTERNAL PARAMETERS-1'!$B$5:$J$44,3,FALSE)</f>
        <v>0</v>
      </c>
      <c r="CJ175" s="45">
        <f t="shared" si="4"/>
        <v>1254.6317537973741</v>
      </c>
      <c r="CK175" s="43">
        <f t="shared" si="5"/>
        <v>32.979633494128429</v>
      </c>
    </row>
    <row r="176" spans="2:89" x14ac:dyDescent="0.4">
      <c r="B176" s="58" t="s">
        <v>8</v>
      </c>
      <c r="C176" s="57" t="s">
        <v>50</v>
      </c>
      <c r="D176" s="57" t="s">
        <v>58</v>
      </c>
      <c r="E176" s="133">
        <f>SDBeam!X176</f>
        <v>2765.7771484172558</v>
      </c>
      <c r="F176" s="56">
        <f>'[1]INTERNAL PARAMETERS-1'!M14</f>
        <v>39.424999999999997</v>
      </c>
      <c r="G176" s="45">
        <f>SDBYLD1!G176*VLOOKUP(SDBYLD2!G$4,'[1]INTERNAL PARAMETERS-1'!$B$5:$J$44,5,FALSE)*VLOOKUP(SDBYLD2!G$4,'[1]INTERNAL PARAMETERS-1'!$B$5:$J$44,7,FALSE)*SDBYLD2!$F176 + SDBYLD1!G176*(1-VLOOKUP(SDBYLD2!G$4,'[1]INTERNAL PARAMETERS-1'!$B$5:$J$44,5,FALSE))*VLOOKUP(SDBYLD2!G$4,'[1]INTERNAL PARAMETERS-1'!$B$5:$J$44,9,FALSE)*SDBYLD2!$F176</f>
        <v>270.45793978353009</v>
      </c>
      <c r="H176" s="44">
        <f>SDBYLD1!H176*VLOOKUP(SDBYLD2!H$4,'[1]INTERNAL PARAMETERS-1'!$B$5:$J$44,5,FALSE)*VLOOKUP(SDBYLD2!H$4,'[1]INTERNAL PARAMETERS-1'!$B$5:$J$44,7,FALSE)*SDBYLD2!$F176 + SDBYLD1!H176*(1-VLOOKUP(SDBYLD2!H$4,'[1]INTERNAL PARAMETERS-1'!$B$5:$J$44,5,FALSE))*VLOOKUP(SDBYLD2!H$4,'[1]INTERNAL PARAMETERS-1'!$B$5:$J$44,9,FALSE)*SDBYLD2!$F176</f>
        <v>163.10064515967821</v>
      </c>
      <c r="I176" s="44">
        <f>SDBYLD1!I176*VLOOKUP(SDBYLD2!I$4,'[1]INTERNAL PARAMETERS-1'!$B$5:$J$44,5,FALSE)*VLOOKUP(SDBYLD2!I$4,'[1]INTERNAL PARAMETERS-1'!$B$5:$J$44,7,FALSE)*SDBYLD2!$F176 + SDBYLD1!I176*(1-VLOOKUP(SDBYLD2!I$4,'[1]INTERNAL PARAMETERS-1'!$B$5:$J$44,5,FALSE))*VLOOKUP(SDBYLD2!I$4,'[1]INTERNAL PARAMETERS-1'!$B$5:$J$44,9,FALSE)*SDBYLD2!$F176</f>
        <v>251.45734729874903</v>
      </c>
      <c r="J176" s="44">
        <f>SDBYLD1!J176*VLOOKUP(SDBYLD2!J$4,'[1]INTERNAL PARAMETERS-1'!$B$5:$J$44,5,FALSE)*VLOOKUP(SDBYLD2!J$4,'[1]INTERNAL PARAMETERS-1'!$B$5:$J$44,7,FALSE)*SDBYLD2!$F176 + SDBYLD1!J176*(1-VLOOKUP(SDBYLD2!J$4,'[1]INTERNAL PARAMETERS-1'!$B$5:$J$44,5,FALSE))*VLOOKUP(SDBYLD2!J$4,'[1]INTERNAL PARAMETERS-1'!$B$5:$J$44,9,FALSE)*SDBYLD2!$F176</f>
        <v>0</v>
      </c>
      <c r="K176" s="44">
        <f>SDBYLD1!K176*VLOOKUP(SDBYLD2!K$4,'[1]INTERNAL PARAMETERS-1'!$B$5:$J$44,5,FALSE)*VLOOKUP(SDBYLD2!K$4,'[1]INTERNAL PARAMETERS-1'!$B$5:$J$44,7,FALSE)*SDBYLD2!$F176 + SDBYLD1!K176*(1-VLOOKUP(SDBYLD2!K$4,'[1]INTERNAL PARAMETERS-1'!$B$5:$J$44,5,FALSE))*VLOOKUP(SDBYLD2!K$4,'[1]INTERNAL PARAMETERS-1'!$B$5:$J$44,9,FALSE)*SDBYLD2!$F176</f>
        <v>0</v>
      </c>
      <c r="L176" s="44">
        <f>SDBYLD1!L176*VLOOKUP(SDBYLD2!L$4,'[1]INTERNAL PARAMETERS-1'!$B$5:$J$44,5,FALSE)*VLOOKUP(SDBYLD2!L$4,'[1]INTERNAL PARAMETERS-1'!$B$5:$J$44,7,FALSE)*SDBYLD2!$F176 + SDBYLD1!L176*(1-VLOOKUP(SDBYLD2!L$4,'[1]INTERNAL PARAMETERS-1'!$B$5:$J$44,5,FALSE))*VLOOKUP(SDBYLD2!L$4,'[1]INTERNAL PARAMETERS-1'!$B$5:$J$44,9,FALSE)*SDBYLD2!$F176</f>
        <v>0</v>
      </c>
      <c r="M176" s="44">
        <f>SDBYLD1!M176*VLOOKUP(SDBYLD2!M$4,'[1]INTERNAL PARAMETERS-1'!$B$5:$J$44,5,FALSE)*VLOOKUP(SDBYLD2!M$4,'[1]INTERNAL PARAMETERS-1'!$B$5:$J$44,7,FALSE)*SDBYLD2!$F176 + SDBYLD1!M176*(1-VLOOKUP(SDBYLD2!M$4,'[1]INTERNAL PARAMETERS-1'!$B$5:$J$44,5,FALSE))*VLOOKUP(SDBYLD2!M$4,'[1]INTERNAL PARAMETERS-1'!$B$5:$J$44,9,FALSE)*SDBYLD2!$F176</f>
        <v>6.5693701900467509</v>
      </c>
      <c r="N176" s="44">
        <f>SDBYLD1!N176*VLOOKUP(SDBYLD2!N$4,'[1]INTERNAL PARAMETERS-1'!$B$5:$J$44,5,FALSE)*VLOOKUP(SDBYLD2!N$4,'[1]INTERNAL PARAMETERS-1'!$B$5:$J$44,7,FALSE)*SDBYLD2!$F176 + SDBYLD1!N176*(1-VLOOKUP(SDBYLD2!N$4,'[1]INTERNAL PARAMETERS-1'!$B$5:$J$44,5,FALSE))*VLOOKUP(SDBYLD2!N$4,'[1]INTERNAL PARAMETERS-1'!$B$5:$J$44,9,FALSE)*SDBYLD2!$F176</f>
        <v>0.6505099382884868</v>
      </c>
      <c r="O176" s="44">
        <f>SDBYLD1!O176*VLOOKUP(SDBYLD2!O$4,'[1]INTERNAL PARAMETERS-1'!$B$5:$J$44,5,FALSE)*VLOOKUP(SDBYLD2!O$4,'[1]INTERNAL PARAMETERS-1'!$B$5:$J$44,7,FALSE)*SDBYLD2!$F176 + SDBYLD1!O176*(1-VLOOKUP(SDBYLD2!O$4,'[1]INTERNAL PARAMETERS-1'!$B$5:$J$44,5,FALSE))*VLOOKUP(SDBYLD2!O$4,'[1]INTERNAL PARAMETERS-1'!$B$5:$J$44,9,FALSE)*SDBYLD2!$F176</f>
        <v>0</v>
      </c>
      <c r="P176" s="44">
        <f>SDBYLD1!P176*VLOOKUP(SDBYLD2!P$4,'[1]INTERNAL PARAMETERS-1'!$B$5:$J$44,5,FALSE)*VLOOKUP(SDBYLD2!P$4,'[1]INTERNAL PARAMETERS-1'!$B$5:$J$44,7,FALSE)*SDBYLD2!$F176 + SDBYLD1!P176*(1-VLOOKUP(SDBYLD2!P$4,'[1]INTERNAL PARAMETERS-1'!$B$5:$J$44,5,FALSE))*VLOOKUP(SDBYLD2!P$4,'[1]INTERNAL PARAMETERS-1'!$B$5:$J$44,9,FALSE)*SDBYLD2!$F176</f>
        <v>0</v>
      </c>
      <c r="Q176" s="44">
        <f>SDBYLD1!Q176*VLOOKUP(SDBYLD2!Q$4,'[1]INTERNAL PARAMETERS-1'!$B$5:$J$44,5,FALSE)*VLOOKUP(SDBYLD2!Q$4,'[1]INTERNAL PARAMETERS-1'!$B$5:$J$44,7,FALSE)*SDBYLD2!$F176 + SDBYLD1!Q176*(1-VLOOKUP(SDBYLD2!Q$4,'[1]INTERNAL PARAMETERS-1'!$B$5:$J$44,5,FALSE))*VLOOKUP(SDBYLD2!Q$4,'[1]INTERNAL PARAMETERS-1'!$B$5:$J$44,9,FALSE)*SDBYLD2!$F176</f>
        <v>0</v>
      </c>
      <c r="R176" s="44">
        <f>SDBYLD1!R176*VLOOKUP(SDBYLD2!R$4,'[1]INTERNAL PARAMETERS-1'!$B$5:$J$44,5,FALSE)*VLOOKUP(SDBYLD2!R$4,'[1]INTERNAL PARAMETERS-1'!$B$5:$J$44,7,FALSE)*SDBYLD2!$F176 + SDBYLD1!R176*(1-VLOOKUP(SDBYLD2!R$4,'[1]INTERNAL PARAMETERS-1'!$B$5:$J$44,5,FALSE))*VLOOKUP(SDBYLD2!R$4,'[1]INTERNAL PARAMETERS-1'!$B$5:$J$44,9,FALSE)*SDBYLD2!$F176</f>
        <v>1.9592444489238625</v>
      </c>
      <c r="S176" s="44">
        <f>SDBYLD1!S176*VLOOKUP(SDBYLD2!S$4,'[1]INTERNAL PARAMETERS-1'!$B$5:$J$44,5,FALSE)*VLOOKUP(SDBYLD2!S$4,'[1]INTERNAL PARAMETERS-1'!$B$5:$J$44,7,FALSE)*SDBYLD2!$F176 + SDBYLD1!S176*(1-VLOOKUP(SDBYLD2!S$4,'[1]INTERNAL PARAMETERS-1'!$B$5:$J$44,5,FALSE))*VLOOKUP(SDBYLD2!S$4,'[1]INTERNAL PARAMETERS-1'!$B$5:$J$44,9,FALSE)*SDBYLD2!$F176</f>
        <v>41.40896182152099</v>
      </c>
      <c r="T176" s="44">
        <f>SDBYLD1!T176*VLOOKUP(SDBYLD2!T$4,'[1]INTERNAL PARAMETERS-1'!$B$5:$J$44,5,FALSE)*VLOOKUP(SDBYLD2!T$4,'[1]INTERNAL PARAMETERS-1'!$B$5:$J$44,7,FALSE)*SDBYLD2!$F176 + SDBYLD1!T176*(1-VLOOKUP(SDBYLD2!T$4,'[1]INTERNAL PARAMETERS-1'!$B$5:$J$44,5,FALSE))*VLOOKUP(SDBYLD2!T$4,'[1]INTERNAL PARAMETERS-1'!$B$5:$J$44,9,FALSE)*SDBYLD2!$F176</f>
        <v>6.4286072868853079</v>
      </c>
      <c r="U176" s="44">
        <f>SDBYLD1!U176*VLOOKUP(SDBYLD2!U$4,'[1]INTERNAL PARAMETERS-1'!$B$5:$J$44,5,FALSE)*VLOOKUP(SDBYLD2!U$4,'[1]INTERNAL PARAMETERS-1'!$B$5:$J$44,7,FALSE)*SDBYLD2!$F176 + SDBYLD1!U176*(1-VLOOKUP(SDBYLD2!U$4,'[1]INTERNAL PARAMETERS-1'!$B$5:$J$44,5,FALSE))*VLOOKUP(SDBYLD2!U$4,'[1]INTERNAL PARAMETERS-1'!$B$5:$J$44,9,FALSE)*SDBYLD2!$F176</f>
        <v>5.5346191360830987</v>
      </c>
      <c r="V176" s="44">
        <f>SDBYLD1!V176*VLOOKUP(SDBYLD2!V$4,'[1]INTERNAL PARAMETERS-1'!$B$5:$J$44,5,FALSE)*VLOOKUP(SDBYLD2!V$4,'[1]INTERNAL PARAMETERS-1'!$B$5:$J$44,7,FALSE)*SDBYLD2!$F176 + SDBYLD1!V176*(1-VLOOKUP(SDBYLD2!V$4,'[1]INTERNAL PARAMETERS-1'!$B$5:$J$44,5,FALSE))*VLOOKUP(SDBYLD2!V$4,'[1]INTERNAL PARAMETERS-1'!$B$5:$J$44,9,FALSE)*SDBYLD2!$F176</f>
        <v>25.103595326873386</v>
      </c>
      <c r="W176" s="44">
        <f>SDBYLD1!W176*VLOOKUP(SDBYLD2!W$4,'[1]INTERNAL PARAMETERS-1'!$B$5:$J$44,5,FALSE)*VLOOKUP(SDBYLD2!W$4,'[1]INTERNAL PARAMETERS-1'!$B$5:$J$44,7,FALSE)*SDBYLD2!$F176 + SDBYLD1!W176*(1-VLOOKUP(SDBYLD2!W$4,'[1]INTERNAL PARAMETERS-1'!$B$5:$J$44,5,FALSE))*VLOOKUP(SDBYLD2!W$4,'[1]INTERNAL PARAMETERS-1'!$B$5:$J$44,9,FALSE)*SDBYLD2!$F176</f>
        <v>0</v>
      </c>
      <c r="X176" s="44">
        <f>SDBYLD1!X176*VLOOKUP(SDBYLD2!X$4,'[1]INTERNAL PARAMETERS-1'!$B$5:$J$44,5,FALSE)*VLOOKUP(SDBYLD2!X$4,'[1]INTERNAL PARAMETERS-1'!$B$5:$J$44,7,FALSE)*SDBYLD2!$F176 + SDBYLD1!X176*(1-VLOOKUP(SDBYLD2!X$4,'[1]INTERNAL PARAMETERS-1'!$B$5:$J$44,5,FALSE))*VLOOKUP(SDBYLD2!X$4,'[1]INTERNAL PARAMETERS-1'!$B$5:$J$44,9,FALSE)*SDBYLD2!$F176</f>
        <v>0</v>
      </c>
      <c r="Y176" s="44">
        <f>SDBYLD1!Y176*VLOOKUP(SDBYLD2!Y$4,'[1]INTERNAL PARAMETERS-1'!$B$5:$J$44,5,FALSE)*VLOOKUP(SDBYLD2!Y$4,'[1]INTERNAL PARAMETERS-1'!$B$5:$J$44,7,FALSE)*SDBYLD2!$F176 + SDBYLD1!Y176*(1-VLOOKUP(SDBYLD2!Y$4,'[1]INTERNAL PARAMETERS-1'!$B$5:$J$44,5,FALSE))*VLOOKUP(SDBYLD2!Y$4,'[1]INTERNAL PARAMETERS-1'!$B$5:$J$44,9,FALSE)*SDBYLD2!$F176</f>
        <v>0</v>
      </c>
      <c r="Z176" s="44">
        <f>SDBYLD1!Z176*VLOOKUP(SDBYLD2!Z$4,'[1]INTERNAL PARAMETERS-1'!$B$5:$J$44,5,FALSE)*VLOOKUP(SDBYLD2!Z$4,'[1]INTERNAL PARAMETERS-1'!$B$5:$J$44,7,FALSE)*SDBYLD2!$F176 + SDBYLD1!Z176*(1-VLOOKUP(SDBYLD2!Z$4,'[1]INTERNAL PARAMETERS-1'!$B$5:$J$44,5,FALSE))*VLOOKUP(SDBYLD2!Z$4,'[1]INTERNAL PARAMETERS-1'!$B$5:$J$44,9,FALSE)*SDBYLD2!$F176</f>
        <v>0</v>
      </c>
      <c r="AA176" s="44">
        <f>SDBYLD1!AA176*VLOOKUP(SDBYLD2!AA$4,'[1]INTERNAL PARAMETERS-1'!$B$5:$J$44,5,FALSE)*VLOOKUP(SDBYLD2!AA$4,'[1]INTERNAL PARAMETERS-1'!$B$5:$J$44,7,FALSE)*SDBYLD2!$F176 + SDBYLD1!AA176*(1-VLOOKUP(SDBYLD2!AA$4,'[1]INTERNAL PARAMETERS-1'!$B$5:$J$44,5,FALSE))*VLOOKUP(SDBYLD2!AA$4,'[1]INTERNAL PARAMETERS-1'!$B$5:$J$44,9,FALSE)*SDBYLD2!$F176</f>
        <v>0</v>
      </c>
      <c r="AB176" s="44">
        <f>SDBYLD1!AB176*VLOOKUP(SDBYLD2!AB$4,'[1]INTERNAL PARAMETERS-1'!$B$5:$J$44,5,FALSE)*VLOOKUP(SDBYLD2!AB$4,'[1]INTERNAL PARAMETERS-1'!$B$5:$J$44,7,FALSE)*SDBYLD2!$F176 + SDBYLD1!AB176*(1-VLOOKUP(SDBYLD2!AB$4,'[1]INTERNAL PARAMETERS-1'!$B$5:$J$44,5,FALSE))*VLOOKUP(SDBYLD2!AB$4,'[1]INTERNAL PARAMETERS-1'!$B$5:$J$44,9,FALSE)*SDBYLD2!$F176</f>
        <v>0</v>
      </c>
      <c r="AC176" s="44">
        <f>SDBYLD1!AC176*VLOOKUP(SDBYLD2!AC$4,'[1]INTERNAL PARAMETERS-1'!$B$5:$J$44,5,FALSE)*VLOOKUP(SDBYLD2!AC$4,'[1]INTERNAL PARAMETERS-1'!$B$5:$J$44,7,FALSE)*SDBYLD2!$F176 + SDBYLD1!AC176*(1-VLOOKUP(SDBYLD2!AC$4,'[1]INTERNAL PARAMETERS-1'!$B$5:$J$44,5,FALSE))*VLOOKUP(SDBYLD2!AC$4,'[1]INTERNAL PARAMETERS-1'!$B$5:$J$44,9,FALSE)*SDBYLD2!$F176</f>
        <v>0</v>
      </c>
      <c r="AD176" s="44">
        <f>SDBYLD1!AD176*VLOOKUP(SDBYLD2!AD$4,'[1]INTERNAL PARAMETERS-1'!$B$5:$J$44,5,FALSE)*VLOOKUP(SDBYLD2!AD$4,'[1]INTERNAL PARAMETERS-1'!$B$5:$J$44,7,FALSE)*SDBYLD2!$F176 + SDBYLD1!AD176*(1-VLOOKUP(SDBYLD2!AD$4,'[1]INTERNAL PARAMETERS-1'!$B$5:$J$44,5,FALSE))*VLOOKUP(SDBYLD2!AD$4,'[1]INTERNAL PARAMETERS-1'!$B$5:$J$44,9,FALSE)*SDBYLD2!$F176</f>
        <v>0</v>
      </c>
      <c r="AE176" s="44">
        <f>SDBYLD1!AE176*VLOOKUP(SDBYLD2!AE$4,'[1]INTERNAL PARAMETERS-1'!$B$5:$J$44,5,FALSE)*VLOOKUP(SDBYLD2!AE$4,'[1]INTERNAL PARAMETERS-1'!$B$5:$J$44,7,FALSE)*SDBYLD2!$F176 + SDBYLD1!AE176*(1-VLOOKUP(SDBYLD2!AE$4,'[1]INTERNAL PARAMETERS-1'!$B$5:$J$44,5,FALSE))*VLOOKUP(SDBYLD2!AE$4,'[1]INTERNAL PARAMETERS-1'!$B$5:$J$44,9,FALSE)*SDBYLD2!$F176</f>
        <v>0</v>
      </c>
      <c r="AF176" s="44">
        <f>SDBYLD1!AF176*VLOOKUP(SDBYLD2!AF$4,'[1]INTERNAL PARAMETERS-1'!$B$5:$J$44,5,FALSE)*VLOOKUP(SDBYLD2!AF$4,'[1]INTERNAL PARAMETERS-1'!$B$5:$J$44,7,FALSE)*SDBYLD2!$F176 + SDBYLD1!AF176*(1-VLOOKUP(SDBYLD2!AF$4,'[1]INTERNAL PARAMETERS-1'!$B$5:$J$44,5,FALSE))*VLOOKUP(SDBYLD2!AF$4,'[1]INTERNAL PARAMETERS-1'!$B$5:$J$44,9,FALSE)*SDBYLD2!$F176</f>
        <v>0</v>
      </c>
      <c r="AG176" s="44">
        <f>SDBYLD1!AG176*VLOOKUP(SDBYLD2!AG$4,'[1]INTERNAL PARAMETERS-1'!$B$5:$J$44,5,FALSE)*VLOOKUP(SDBYLD2!AG$4,'[1]INTERNAL PARAMETERS-1'!$B$5:$J$44,7,FALSE)*SDBYLD2!$F176 + SDBYLD1!AG176*(1-VLOOKUP(SDBYLD2!AG$4,'[1]INTERNAL PARAMETERS-1'!$B$5:$J$44,5,FALSE))*VLOOKUP(SDBYLD2!AG$4,'[1]INTERNAL PARAMETERS-1'!$B$5:$J$44,9,FALSE)*SDBYLD2!$F176</f>
        <v>0</v>
      </c>
      <c r="AH176" s="44">
        <f>SDBYLD1!AH176*VLOOKUP(SDBYLD2!AH$4,'[1]INTERNAL PARAMETERS-1'!$B$5:$J$44,5,FALSE)*VLOOKUP(SDBYLD2!AH$4,'[1]INTERNAL PARAMETERS-1'!$B$5:$J$44,7,FALSE)*SDBYLD2!$F176 + SDBYLD1!AH176*(1-VLOOKUP(SDBYLD2!AH$4,'[1]INTERNAL PARAMETERS-1'!$B$5:$J$44,5,FALSE))*VLOOKUP(SDBYLD2!AH$4,'[1]INTERNAL PARAMETERS-1'!$B$5:$J$44,9,FALSE)*SDBYLD2!$F176</f>
        <v>0</v>
      </c>
      <c r="AI176" s="44">
        <f>SDBYLD1!AI176*VLOOKUP(SDBYLD2!AI$4,'[1]INTERNAL PARAMETERS-1'!$B$5:$J$44,5,FALSE)*VLOOKUP(SDBYLD2!AI$4,'[1]INTERNAL PARAMETERS-1'!$B$5:$J$44,7,FALSE)*SDBYLD2!$F176 + SDBYLD1!AI176*(1-VLOOKUP(SDBYLD2!AI$4,'[1]INTERNAL PARAMETERS-1'!$B$5:$J$44,5,FALSE))*VLOOKUP(SDBYLD2!AI$4,'[1]INTERNAL PARAMETERS-1'!$B$5:$J$44,9,FALSE)*SDBYLD2!$F176</f>
        <v>0.15303871238115765</v>
      </c>
      <c r="AJ176" s="44">
        <f>SDBYLD1!AJ176*VLOOKUP(SDBYLD2!AJ$4,'[1]INTERNAL PARAMETERS-1'!$B$5:$J$44,5,FALSE)*VLOOKUP(SDBYLD2!AJ$4,'[1]INTERNAL PARAMETERS-1'!$B$5:$J$44,7,FALSE)*SDBYLD2!$F176 + SDBYLD1!AJ176*(1-VLOOKUP(SDBYLD2!AJ$4,'[1]INTERNAL PARAMETERS-1'!$B$5:$J$44,5,FALSE))*VLOOKUP(SDBYLD2!AJ$4,'[1]INTERNAL PARAMETERS-1'!$B$5:$J$44,9,FALSE)*SDBYLD2!$F176</f>
        <v>5.9693603008249436</v>
      </c>
      <c r="AK176" s="44">
        <f>SDBYLD1!AK176*VLOOKUP(SDBYLD2!AK$4,'[1]INTERNAL PARAMETERS-1'!$B$5:$J$44,5,FALSE)*VLOOKUP(SDBYLD2!AK$4,'[1]INTERNAL PARAMETERS-1'!$B$5:$J$44,7,FALSE)*SDBYLD2!$F176 + SDBYLD1!AK176*(1-VLOOKUP(SDBYLD2!AK$4,'[1]INTERNAL PARAMETERS-1'!$B$5:$J$44,5,FALSE))*VLOOKUP(SDBYLD2!AK$4,'[1]INTERNAL PARAMETERS-1'!$B$5:$J$44,9,FALSE)*SDBYLD2!$F176</f>
        <v>0</v>
      </c>
      <c r="AL176" s="44">
        <f>SDBYLD1!AL176*VLOOKUP(SDBYLD2!AL$4,'[1]INTERNAL PARAMETERS-1'!$B$5:$J$44,5,FALSE)*VLOOKUP(SDBYLD2!AL$4,'[1]INTERNAL PARAMETERS-1'!$B$5:$J$44,7,FALSE)*SDBYLD2!$F176 + SDBYLD1!AL176*(1-VLOOKUP(SDBYLD2!AL$4,'[1]INTERNAL PARAMETERS-1'!$B$5:$J$44,5,FALSE))*VLOOKUP(SDBYLD2!AL$4,'[1]INTERNAL PARAMETERS-1'!$B$5:$J$44,9,FALSE)*SDBYLD2!$F176</f>
        <v>0</v>
      </c>
      <c r="AM176" s="44">
        <f>SDBYLD1!AM176*VLOOKUP(SDBYLD2!AM$4,'[1]INTERNAL PARAMETERS-1'!$B$5:$J$44,5,FALSE)*VLOOKUP(SDBYLD2!AM$4,'[1]INTERNAL PARAMETERS-1'!$B$5:$J$44,7,FALSE)*SDBYLD2!$F176 + SDBYLD1!AM176*(1-VLOOKUP(SDBYLD2!AM$4,'[1]INTERNAL PARAMETERS-1'!$B$5:$J$44,5,FALSE))*VLOOKUP(SDBYLD2!AM$4,'[1]INTERNAL PARAMETERS-1'!$B$5:$J$44,9,FALSE)*SDBYLD2!$F176</f>
        <v>0</v>
      </c>
      <c r="AN176" s="44">
        <f>SDBYLD1!AN176*VLOOKUP(SDBYLD2!AN$4,'[1]INTERNAL PARAMETERS-1'!$B$5:$J$44,5,FALSE)*VLOOKUP(SDBYLD2!AN$4,'[1]INTERNAL PARAMETERS-1'!$B$5:$J$44,7,FALSE)*SDBYLD2!$F176 + SDBYLD1!AN176*(1-VLOOKUP(SDBYLD2!AN$4,'[1]INTERNAL PARAMETERS-1'!$B$5:$J$44,5,FALSE))*VLOOKUP(SDBYLD2!AN$4,'[1]INTERNAL PARAMETERS-1'!$B$5:$J$44,9,FALSE)*SDBYLD2!$F176</f>
        <v>0</v>
      </c>
      <c r="AO176" s="44">
        <f>SDBYLD1!AO176*VLOOKUP(SDBYLD2!AO$4,'[1]INTERNAL PARAMETERS-1'!$B$5:$J$44,5,FALSE)*VLOOKUP(SDBYLD2!AO$4,'[1]INTERNAL PARAMETERS-1'!$B$5:$J$44,7,FALSE)*SDBYLD2!$F176 + SDBYLD1!AO176*(1-VLOOKUP(SDBYLD2!AO$4,'[1]INTERNAL PARAMETERS-1'!$B$5:$J$44,5,FALSE))*VLOOKUP(SDBYLD2!AO$4,'[1]INTERNAL PARAMETERS-1'!$B$5:$J$44,9,FALSE)*SDBYLD2!$F176</f>
        <v>0</v>
      </c>
      <c r="AP176" s="44">
        <f>SDBYLD1!AP176*VLOOKUP(SDBYLD2!AP$4,'[1]INTERNAL PARAMETERS-1'!$B$5:$J$44,5,FALSE)*VLOOKUP(SDBYLD2!AP$4,'[1]INTERNAL PARAMETERS-1'!$B$5:$J$44,7,FALSE)*SDBYLD2!$F176 + SDBYLD1!AP176*(1-VLOOKUP(SDBYLD2!AP$4,'[1]INTERNAL PARAMETERS-1'!$B$5:$J$44,5,FALSE))*VLOOKUP(SDBYLD2!AP$4,'[1]INTERNAL PARAMETERS-1'!$B$5:$J$44,9,FALSE)*SDBYLD2!$F176</f>
        <v>0</v>
      </c>
      <c r="AQ176" s="44">
        <f>SDBYLD1!AQ176*VLOOKUP(SDBYLD2!AQ$4,'[1]INTERNAL PARAMETERS-1'!$B$5:$J$44,5,FALSE)*VLOOKUP(SDBYLD2!AQ$4,'[1]INTERNAL PARAMETERS-1'!$B$5:$J$44,7,FALSE)*SDBYLD2!$F176 + SDBYLD1!AQ176*(1-VLOOKUP(SDBYLD2!AQ$4,'[1]INTERNAL PARAMETERS-1'!$B$5:$J$44,5,FALSE))*VLOOKUP(SDBYLD2!AQ$4,'[1]INTERNAL PARAMETERS-1'!$B$5:$J$44,9,FALSE)*SDBYLD2!$F176</f>
        <v>0</v>
      </c>
      <c r="AR176" s="44">
        <f>SDBYLD1!AR176*VLOOKUP(SDBYLD2!AR$4,'[1]INTERNAL PARAMETERS-1'!$B$5:$J$44,5,FALSE)*VLOOKUP(SDBYLD2!AR$4,'[1]INTERNAL PARAMETERS-1'!$B$5:$J$44,7,FALSE)*SDBYLD2!$F176 + SDBYLD1!AR176*(1-VLOOKUP(SDBYLD2!AR$4,'[1]INTERNAL PARAMETERS-1'!$B$5:$J$44,5,FALSE))*VLOOKUP(SDBYLD2!AR$4,'[1]INTERNAL PARAMETERS-1'!$B$5:$J$44,9,FALSE)*SDBYLD2!$F176</f>
        <v>0</v>
      </c>
      <c r="AS176" s="44">
        <f>SDBYLD1!AS176*VLOOKUP(SDBYLD2!AS$4,'[1]INTERNAL PARAMETERS-1'!$B$5:$J$44,5,FALSE)*VLOOKUP(SDBYLD2!AS$4,'[1]INTERNAL PARAMETERS-1'!$B$5:$J$44,7,FALSE)*SDBYLD2!$F176 + SDBYLD1!AS176*(1-VLOOKUP(SDBYLD2!AS$4,'[1]INTERNAL PARAMETERS-1'!$B$5:$J$44,5,FALSE))*VLOOKUP(SDBYLD2!AS$4,'[1]INTERNAL PARAMETERS-1'!$B$5:$J$44,9,FALSE)*SDBYLD2!$F176</f>
        <v>0</v>
      </c>
      <c r="AT176" s="43">
        <f>SDBYLD1!AT176*VLOOKUP(SDBYLD2!AT$4,'[1]INTERNAL PARAMETERS-1'!$B$5:$J$44,5,FALSE)*VLOOKUP(SDBYLD2!AT$4,'[1]INTERNAL PARAMETERS-1'!$B$5:$J$44,7,FALSE)*SDBYLD2!$F176 + SDBYLD1!AT176*(1-VLOOKUP(SDBYLD2!AT$4,'[1]INTERNAL PARAMETERS-1'!$B$5:$J$44,5,FALSE))*VLOOKUP(SDBYLD2!AT$4,'[1]INTERNAL PARAMETERS-1'!$B$5:$J$44,9,FALSE)*SDBYLD2!$F176</f>
        <v>0</v>
      </c>
      <c r="AU176" s="45">
        <f>SDBYLD1!AU176*VLOOKUP(SDBYLD2!AU$4,'[1]INTERNAL PARAMETERS-1'!$B$5:$J$44,5,FALSE)*VLOOKUP(SDBYLD2!AU$4,'[1]INTERNAL PARAMETERS-1'!$B$5:$J$44,6,FALSE)*VLOOKUP(SDBYLD2!AU$4,'[1]INTERNAL PARAMETERS-1'!$B$5:$J$44,3,FALSE) + SDBYLD1!AU176*(1-VLOOKUP(SDBYLD2!AU$4,'[1]INTERNAL PARAMETERS-1'!$B$5:$J$44,5,FALSE))*VLOOKUP(SDBYLD2!AU$4,'[1]INTERNAL PARAMETERS-1'!$B$5:$J$44,8,FALSE)*VLOOKUP(SDBYLD2!AU$4,'[1]INTERNAL PARAMETERS-1'!$B$5:$J$44,3,FALSE)</f>
        <v>0</v>
      </c>
      <c r="AV176" s="44">
        <f>SDBYLD1!AV176*VLOOKUP(SDBYLD2!AV$4,'[1]INTERNAL PARAMETERS-1'!$B$5:$J$44,5,FALSE)*VLOOKUP(SDBYLD2!AV$4,'[1]INTERNAL PARAMETERS-1'!$B$5:$J$44,6,FALSE)*VLOOKUP(SDBYLD2!AV$4,'[1]INTERNAL PARAMETERS-1'!$B$5:$J$44,3,FALSE) + SDBYLD1!AV176*(1-VLOOKUP(SDBYLD2!AV$4,'[1]INTERNAL PARAMETERS-1'!$B$5:$J$44,5,FALSE))*VLOOKUP(SDBYLD2!AV$4,'[1]INTERNAL PARAMETERS-1'!$B$5:$J$44,8,FALSE)*VLOOKUP(SDBYLD2!AV$4,'[1]INTERNAL PARAMETERS-1'!$B$5:$J$44,3,FALSE)</f>
        <v>0</v>
      </c>
      <c r="AW176" s="44">
        <f>SDBYLD1!AW176*VLOOKUP(SDBYLD2!AW$4,'[1]INTERNAL PARAMETERS-1'!$B$5:$J$44,5,FALSE)*VLOOKUP(SDBYLD2!AW$4,'[1]INTERNAL PARAMETERS-1'!$B$5:$J$44,6,FALSE)*VLOOKUP(SDBYLD2!AW$4,'[1]INTERNAL PARAMETERS-1'!$B$5:$J$44,3,FALSE) + SDBYLD1!AW176*(1-VLOOKUP(SDBYLD2!AW$4,'[1]INTERNAL PARAMETERS-1'!$B$5:$J$44,5,FALSE))*VLOOKUP(SDBYLD2!AW$4,'[1]INTERNAL PARAMETERS-1'!$B$5:$J$44,8,FALSE)*VLOOKUP(SDBYLD2!AW$4,'[1]INTERNAL PARAMETERS-1'!$B$5:$J$44,3,FALSE)</f>
        <v>7.5305011971929972</v>
      </c>
      <c r="AX176" s="44">
        <f>SDBYLD1!AX176*VLOOKUP(SDBYLD2!AX$4,'[1]INTERNAL PARAMETERS-1'!$B$5:$J$44,5,FALSE)*VLOOKUP(SDBYLD2!AX$4,'[1]INTERNAL PARAMETERS-1'!$B$5:$J$44,6,FALSE)*VLOOKUP(SDBYLD2!AX$4,'[1]INTERNAL PARAMETERS-1'!$B$5:$J$44,3,FALSE) + SDBYLD1!AX176*(1-VLOOKUP(SDBYLD2!AX$4,'[1]INTERNAL PARAMETERS-1'!$B$5:$J$44,5,FALSE))*VLOOKUP(SDBYLD2!AX$4,'[1]INTERNAL PARAMETERS-1'!$B$5:$J$44,8,FALSE)*VLOOKUP(SDBYLD2!AX$4,'[1]INTERNAL PARAMETERS-1'!$B$5:$J$44,3,FALSE)</f>
        <v>0</v>
      </c>
      <c r="AY176" s="44">
        <f>SDBYLD1!AY176*VLOOKUP(SDBYLD2!AY$4,'[1]INTERNAL PARAMETERS-1'!$B$5:$J$44,5,FALSE)*VLOOKUP(SDBYLD2!AY$4,'[1]INTERNAL PARAMETERS-1'!$B$5:$J$44,6,FALSE)*VLOOKUP(SDBYLD2!AY$4,'[1]INTERNAL PARAMETERS-1'!$B$5:$J$44,3,FALSE) + SDBYLD1!AY176*(1-VLOOKUP(SDBYLD2!AY$4,'[1]INTERNAL PARAMETERS-1'!$B$5:$J$44,5,FALSE))*VLOOKUP(SDBYLD2!AY$4,'[1]INTERNAL PARAMETERS-1'!$B$5:$J$44,8,FALSE)*VLOOKUP(SDBYLD2!AY$4,'[1]INTERNAL PARAMETERS-1'!$B$5:$J$44,3,FALSE)</f>
        <v>0</v>
      </c>
      <c r="AZ176" s="44">
        <f>SDBYLD1!AZ176*VLOOKUP(SDBYLD2!AZ$4,'[1]INTERNAL PARAMETERS-1'!$B$5:$J$44,5,FALSE)*VLOOKUP(SDBYLD2!AZ$4,'[1]INTERNAL PARAMETERS-1'!$B$5:$J$44,6,FALSE)*VLOOKUP(SDBYLD2!AZ$4,'[1]INTERNAL PARAMETERS-1'!$B$5:$J$44,3,FALSE) + SDBYLD1!AZ176*(1-VLOOKUP(SDBYLD2!AZ$4,'[1]INTERNAL PARAMETERS-1'!$B$5:$J$44,5,FALSE))*VLOOKUP(SDBYLD2!AZ$4,'[1]INTERNAL PARAMETERS-1'!$B$5:$J$44,8,FALSE)*VLOOKUP(SDBYLD2!AZ$4,'[1]INTERNAL PARAMETERS-1'!$B$5:$J$44,3,FALSE)</f>
        <v>0</v>
      </c>
      <c r="BA176" s="44">
        <f>SDBYLD1!BA176*VLOOKUP(SDBYLD2!BA$4,'[1]INTERNAL PARAMETERS-1'!$B$5:$J$44,5,FALSE)*VLOOKUP(SDBYLD2!BA$4,'[1]INTERNAL PARAMETERS-1'!$B$5:$J$44,6,FALSE)*VLOOKUP(SDBYLD2!BA$4,'[1]INTERNAL PARAMETERS-1'!$B$5:$J$44,3,FALSE) + SDBYLD1!BA176*(1-VLOOKUP(SDBYLD2!BA$4,'[1]INTERNAL PARAMETERS-1'!$B$5:$J$44,5,FALSE))*VLOOKUP(SDBYLD2!BA$4,'[1]INTERNAL PARAMETERS-1'!$B$5:$J$44,8,FALSE)*VLOOKUP(SDBYLD2!BA$4,'[1]INTERNAL PARAMETERS-1'!$B$5:$J$44,3,FALSE)</f>
        <v>1.9664245985857502</v>
      </c>
      <c r="BB176" s="44">
        <f>SDBYLD1!BB176*VLOOKUP(SDBYLD2!BB$4,'[1]INTERNAL PARAMETERS-1'!$B$5:$J$44,5,FALSE)*VLOOKUP(SDBYLD2!BB$4,'[1]INTERNAL PARAMETERS-1'!$B$5:$J$44,6,FALSE)*VLOOKUP(SDBYLD2!BB$4,'[1]INTERNAL PARAMETERS-1'!$B$5:$J$44,3,FALSE) + SDBYLD1!BB176*(1-VLOOKUP(SDBYLD2!BB$4,'[1]INTERNAL PARAMETERS-1'!$B$5:$J$44,5,FALSE))*VLOOKUP(SDBYLD2!BB$4,'[1]INTERNAL PARAMETERS-1'!$B$5:$J$44,8,FALSE)*VLOOKUP(SDBYLD2!BB$4,'[1]INTERNAL PARAMETERS-1'!$B$5:$J$44,3,FALSE)</f>
        <v>0.97178179940159759</v>
      </c>
      <c r="BC176" s="44">
        <f>SDBYLD1!BC176*VLOOKUP(SDBYLD2!BC$4,'[1]INTERNAL PARAMETERS-1'!$B$5:$J$44,5,FALSE)*VLOOKUP(SDBYLD2!BC$4,'[1]INTERNAL PARAMETERS-1'!$B$5:$J$44,6,FALSE)*VLOOKUP(SDBYLD2!BC$4,'[1]INTERNAL PARAMETERS-1'!$B$5:$J$44,3,FALSE) + SDBYLD1!BC176*(1-VLOOKUP(SDBYLD2!BC$4,'[1]INTERNAL PARAMETERS-1'!$B$5:$J$44,5,FALSE))*VLOOKUP(SDBYLD2!BC$4,'[1]INTERNAL PARAMETERS-1'!$B$5:$J$44,8,FALSE)*VLOOKUP(SDBYLD2!BC$4,'[1]INTERNAL PARAMETERS-1'!$B$5:$J$44,3,FALSE)</f>
        <v>2.3952854316632477</v>
      </c>
      <c r="BD176" s="44">
        <f>SDBYLD1!BD176*VLOOKUP(SDBYLD2!BD$4,'[1]INTERNAL PARAMETERS-1'!$B$5:$J$44,5,FALSE)*VLOOKUP(SDBYLD2!BD$4,'[1]INTERNAL PARAMETERS-1'!$B$5:$J$44,6,FALSE)*VLOOKUP(SDBYLD2!BD$4,'[1]INTERNAL PARAMETERS-1'!$B$5:$J$44,3,FALSE) + SDBYLD1!BD176*(1-VLOOKUP(SDBYLD2!BD$4,'[1]INTERNAL PARAMETERS-1'!$B$5:$J$44,5,FALSE))*VLOOKUP(SDBYLD2!BD$4,'[1]INTERNAL PARAMETERS-1'!$B$5:$J$44,8,FALSE)*VLOOKUP(SDBYLD2!BD$4,'[1]INTERNAL PARAMETERS-1'!$B$5:$J$44,3,FALSE)</f>
        <v>1.2523558407334459</v>
      </c>
      <c r="BE176" s="44">
        <f>SDBYLD1!BE176*VLOOKUP(SDBYLD2!BE$4,'[1]INTERNAL PARAMETERS-1'!$B$5:$J$44,5,FALSE)*VLOOKUP(SDBYLD2!BE$4,'[1]INTERNAL PARAMETERS-1'!$B$5:$J$44,6,FALSE)*VLOOKUP(SDBYLD2!BE$4,'[1]INTERNAL PARAMETERS-1'!$B$5:$J$44,3,FALSE) + SDBYLD1!BE176*(1-VLOOKUP(SDBYLD2!BE$4,'[1]INTERNAL PARAMETERS-1'!$B$5:$J$44,5,FALSE))*VLOOKUP(SDBYLD2!BE$4,'[1]INTERNAL PARAMETERS-1'!$B$5:$J$44,8,FALSE)*VLOOKUP(SDBYLD2!BE$4,'[1]INTERNAL PARAMETERS-1'!$B$5:$J$44,3,FALSE)</f>
        <v>4.6381418992441752</v>
      </c>
      <c r="BF176" s="44">
        <f>SDBYLD1!BF176*VLOOKUP(SDBYLD2!BF$4,'[1]INTERNAL PARAMETERS-1'!$B$5:$J$44,5,FALSE)*VLOOKUP(SDBYLD2!BF$4,'[1]INTERNAL PARAMETERS-1'!$B$5:$J$44,6,FALSE)*VLOOKUP(SDBYLD2!BF$4,'[1]INTERNAL PARAMETERS-1'!$B$5:$J$44,3,FALSE) + SDBYLD1!BF176*(1-VLOOKUP(SDBYLD2!BF$4,'[1]INTERNAL PARAMETERS-1'!$B$5:$J$44,5,FALSE))*VLOOKUP(SDBYLD2!BF$4,'[1]INTERNAL PARAMETERS-1'!$B$5:$J$44,8,FALSE)*VLOOKUP(SDBYLD2!BF$4,'[1]INTERNAL PARAMETERS-1'!$B$5:$J$44,3,FALSE)</f>
        <v>0</v>
      </c>
      <c r="BG176" s="44">
        <f>SDBYLD1!BG176*VLOOKUP(SDBYLD2!BG$4,'[1]INTERNAL PARAMETERS-1'!$B$5:$J$44,5,FALSE)*VLOOKUP(SDBYLD2!BG$4,'[1]INTERNAL PARAMETERS-1'!$B$5:$J$44,6,FALSE)*VLOOKUP(SDBYLD2!BG$4,'[1]INTERNAL PARAMETERS-1'!$B$5:$J$44,3,FALSE) + SDBYLD1!BG176*(1-VLOOKUP(SDBYLD2!BG$4,'[1]INTERNAL PARAMETERS-1'!$B$5:$J$44,5,FALSE))*VLOOKUP(SDBYLD2!BG$4,'[1]INTERNAL PARAMETERS-1'!$B$5:$J$44,8,FALSE)*VLOOKUP(SDBYLD2!BG$4,'[1]INTERNAL PARAMETERS-1'!$B$5:$J$44,3,FALSE)</f>
        <v>1.5664514265230653</v>
      </c>
      <c r="BH176" s="44">
        <f>SDBYLD1!BH176*VLOOKUP(SDBYLD2!BH$4,'[1]INTERNAL PARAMETERS-1'!$B$5:$J$44,5,FALSE)*VLOOKUP(SDBYLD2!BH$4,'[1]INTERNAL PARAMETERS-1'!$B$5:$J$44,6,FALSE)*VLOOKUP(SDBYLD2!BH$4,'[1]INTERNAL PARAMETERS-1'!$B$5:$J$44,3,FALSE) + SDBYLD1!BH176*(1-VLOOKUP(SDBYLD2!BH$4,'[1]INTERNAL PARAMETERS-1'!$B$5:$J$44,5,FALSE))*VLOOKUP(SDBYLD2!BH$4,'[1]INTERNAL PARAMETERS-1'!$B$5:$J$44,8,FALSE)*VLOOKUP(SDBYLD2!BH$4,'[1]INTERNAL PARAMETERS-1'!$B$5:$J$44,3,FALSE)</f>
        <v>5.0625348302644063E-3</v>
      </c>
      <c r="BI176" s="44">
        <f>SDBYLD1!BI176*VLOOKUP(SDBYLD2!BI$4,'[1]INTERNAL PARAMETERS-1'!$B$5:$J$44,5,FALSE)*VLOOKUP(SDBYLD2!BI$4,'[1]INTERNAL PARAMETERS-1'!$B$5:$J$44,6,FALSE)*VLOOKUP(SDBYLD2!BI$4,'[1]INTERNAL PARAMETERS-1'!$B$5:$J$44,3,FALSE) + SDBYLD1!BI176*(1-VLOOKUP(SDBYLD2!BI$4,'[1]INTERNAL PARAMETERS-1'!$B$5:$J$44,5,FALSE))*VLOOKUP(SDBYLD2!BI$4,'[1]INTERNAL PARAMETERS-1'!$B$5:$J$44,8,FALSE)*VLOOKUP(SDBYLD2!BI$4,'[1]INTERNAL PARAMETERS-1'!$B$5:$J$44,3,FALSE)</f>
        <v>0</v>
      </c>
      <c r="BJ176" s="44">
        <f>SDBYLD1!BJ176*VLOOKUP(SDBYLD2!BJ$4,'[1]INTERNAL PARAMETERS-1'!$B$5:$J$44,5,FALSE)*VLOOKUP(SDBYLD2!BJ$4,'[1]INTERNAL PARAMETERS-1'!$B$5:$J$44,6,FALSE)*VLOOKUP(SDBYLD2!BJ$4,'[1]INTERNAL PARAMETERS-1'!$B$5:$J$44,3,FALSE) + SDBYLD1!BJ176*(1-VLOOKUP(SDBYLD2!BJ$4,'[1]INTERNAL PARAMETERS-1'!$B$5:$J$44,5,FALSE))*VLOOKUP(SDBYLD2!BJ$4,'[1]INTERNAL PARAMETERS-1'!$B$5:$J$44,8,FALSE)*VLOOKUP(SDBYLD2!BJ$4,'[1]INTERNAL PARAMETERS-1'!$B$5:$J$44,3,FALSE)</f>
        <v>0.385270957713158</v>
      </c>
      <c r="BK176" s="44">
        <f>SDBYLD1!BK176*VLOOKUP(SDBYLD2!BK$4,'[1]INTERNAL PARAMETERS-1'!$B$5:$J$44,5,FALSE)*VLOOKUP(SDBYLD2!BK$4,'[1]INTERNAL PARAMETERS-1'!$B$5:$J$44,6,FALSE)*VLOOKUP(SDBYLD2!BK$4,'[1]INTERNAL PARAMETERS-1'!$B$5:$J$44,3,FALSE) + SDBYLD1!BK176*(1-VLOOKUP(SDBYLD2!BK$4,'[1]INTERNAL PARAMETERS-1'!$B$5:$J$44,5,FALSE))*VLOOKUP(SDBYLD2!BK$4,'[1]INTERNAL PARAMETERS-1'!$B$5:$J$44,8,FALSE)*VLOOKUP(SDBYLD2!BK$4,'[1]INTERNAL PARAMETERS-1'!$B$5:$J$44,3,FALSE)</f>
        <v>0.5083397800982794</v>
      </c>
      <c r="BL176" s="44">
        <f>SDBYLD1!BL176*VLOOKUP(SDBYLD2!BL$4,'[1]INTERNAL PARAMETERS-1'!$B$5:$J$44,5,FALSE)*VLOOKUP(SDBYLD2!BL$4,'[1]INTERNAL PARAMETERS-1'!$B$5:$J$44,6,FALSE)*VLOOKUP(SDBYLD2!BL$4,'[1]INTERNAL PARAMETERS-1'!$B$5:$J$44,3,FALSE) + SDBYLD1!BL176*(1-VLOOKUP(SDBYLD2!BL$4,'[1]INTERNAL PARAMETERS-1'!$B$5:$J$44,5,FALSE))*VLOOKUP(SDBYLD2!BL$4,'[1]INTERNAL PARAMETERS-1'!$B$5:$J$44,8,FALSE)*VLOOKUP(SDBYLD2!BL$4,'[1]INTERNAL PARAMETERS-1'!$B$5:$J$44,3,FALSE)</f>
        <v>2.0578891042213638</v>
      </c>
      <c r="BM176" s="44">
        <f>SDBYLD1!BM176*VLOOKUP(SDBYLD2!BM$4,'[1]INTERNAL PARAMETERS-1'!$B$5:$J$44,5,FALSE)*VLOOKUP(SDBYLD2!BM$4,'[1]INTERNAL PARAMETERS-1'!$B$5:$J$44,6,FALSE)*VLOOKUP(SDBYLD2!BM$4,'[1]INTERNAL PARAMETERS-1'!$B$5:$J$44,3,FALSE) + SDBYLD1!BM176*(1-VLOOKUP(SDBYLD2!BM$4,'[1]INTERNAL PARAMETERS-1'!$B$5:$J$44,5,FALSE))*VLOOKUP(SDBYLD2!BM$4,'[1]INTERNAL PARAMETERS-1'!$B$5:$J$44,8,FALSE)*VLOOKUP(SDBYLD2!BM$4,'[1]INTERNAL PARAMETERS-1'!$B$5:$J$44,3,FALSE)</f>
        <v>0.93803655241375905</v>
      </c>
      <c r="BN176" s="44">
        <f>SDBYLD1!BN176*VLOOKUP(SDBYLD2!BN$4,'[1]INTERNAL PARAMETERS-1'!$B$5:$J$44,5,FALSE)*VLOOKUP(SDBYLD2!BN$4,'[1]INTERNAL PARAMETERS-1'!$B$5:$J$44,6,FALSE)*VLOOKUP(SDBYLD2!BN$4,'[1]INTERNAL PARAMETERS-1'!$B$5:$J$44,3,FALSE) + SDBYLD1!BN176*(1-VLOOKUP(SDBYLD2!BN$4,'[1]INTERNAL PARAMETERS-1'!$B$5:$J$44,5,FALSE))*VLOOKUP(SDBYLD2!BN$4,'[1]INTERNAL PARAMETERS-1'!$B$5:$J$44,8,FALSE)*VLOOKUP(SDBYLD2!BN$4,'[1]INTERNAL PARAMETERS-1'!$B$5:$J$44,3,FALSE)</f>
        <v>0.56131028101145553</v>
      </c>
      <c r="BO176" s="44">
        <f>SDBYLD1!BO176*VLOOKUP(SDBYLD2!BO$4,'[1]INTERNAL PARAMETERS-1'!$B$5:$J$44,5,FALSE)*VLOOKUP(SDBYLD2!BO$4,'[1]INTERNAL PARAMETERS-1'!$B$5:$J$44,6,FALSE)*VLOOKUP(SDBYLD2!BO$4,'[1]INTERNAL PARAMETERS-1'!$B$5:$J$44,3,FALSE) + SDBYLD1!BO176*(1-VLOOKUP(SDBYLD2!BO$4,'[1]INTERNAL PARAMETERS-1'!$B$5:$J$44,5,FALSE))*VLOOKUP(SDBYLD2!BO$4,'[1]INTERNAL PARAMETERS-1'!$B$5:$J$44,8,FALSE)*VLOOKUP(SDBYLD2!BO$4,'[1]INTERNAL PARAMETERS-1'!$B$5:$J$44,3,FALSE)</f>
        <v>0.52226226912870166</v>
      </c>
      <c r="BP176" s="44">
        <f>SDBYLD1!BP176*VLOOKUP(SDBYLD2!BP$4,'[1]INTERNAL PARAMETERS-1'!$B$5:$J$44,5,FALSE)*VLOOKUP(SDBYLD2!BP$4,'[1]INTERNAL PARAMETERS-1'!$B$5:$J$44,6,FALSE)*VLOOKUP(SDBYLD2!BP$4,'[1]INTERNAL PARAMETERS-1'!$B$5:$J$44,3,FALSE) + SDBYLD1!BP176*(1-VLOOKUP(SDBYLD2!BP$4,'[1]INTERNAL PARAMETERS-1'!$B$5:$J$44,5,FALSE))*VLOOKUP(SDBYLD2!BP$4,'[1]INTERNAL PARAMETERS-1'!$B$5:$J$44,8,FALSE)*VLOOKUP(SDBYLD2!BP$4,'[1]INTERNAL PARAMETERS-1'!$B$5:$J$44,3,FALSE)</f>
        <v>2.9815145810504304E-2</v>
      </c>
      <c r="BQ176" s="44">
        <f>SDBYLD1!BQ176*VLOOKUP(SDBYLD2!BQ$4,'[1]INTERNAL PARAMETERS-1'!$B$5:$J$44,5,FALSE)*VLOOKUP(SDBYLD2!BQ$4,'[1]INTERNAL PARAMETERS-1'!$B$5:$J$44,6,FALSE)*VLOOKUP(SDBYLD2!BQ$4,'[1]INTERNAL PARAMETERS-1'!$B$5:$J$44,3,FALSE) + SDBYLD1!BQ176*(1-VLOOKUP(SDBYLD2!BQ$4,'[1]INTERNAL PARAMETERS-1'!$B$5:$J$44,5,FALSE))*VLOOKUP(SDBYLD2!BQ$4,'[1]INTERNAL PARAMETERS-1'!$B$5:$J$44,8,FALSE)*VLOOKUP(SDBYLD2!BQ$4,'[1]INTERNAL PARAMETERS-1'!$B$5:$J$44,3,FALSE)</f>
        <v>2.1747464735992885</v>
      </c>
      <c r="BR176" s="44">
        <f>SDBYLD1!BR176*VLOOKUP(SDBYLD2!BR$4,'[1]INTERNAL PARAMETERS-1'!$B$5:$J$44,5,FALSE)*VLOOKUP(SDBYLD2!BR$4,'[1]INTERNAL PARAMETERS-1'!$B$5:$J$44,6,FALSE)*VLOOKUP(SDBYLD2!BR$4,'[1]INTERNAL PARAMETERS-1'!$B$5:$J$44,3,FALSE) + SDBYLD1!BR176*(1-VLOOKUP(SDBYLD2!BR$4,'[1]INTERNAL PARAMETERS-1'!$B$5:$J$44,5,FALSE))*VLOOKUP(SDBYLD2!BR$4,'[1]INTERNAL PARAMETERS-1'!$B$5:$J$44,8,FALSE)*VLOOKUP(SDBYLD2!BR$4,'[1]INTERNAL PARAMETERS-1'!$B$5:$J$44,3,FALSE)</f>
        <v>8.20238521214567E-2</v>
      </c>
      <c r="BS176" s="44">
        <f>SDBYLD1!BS176*VLOOKUP(SDBYLD2!BS$4,'[1]INTERNAL PARAMETERS-1'!$B$5:$J$44,5,FALSE)*VLOOKUP(SDBYLD2!BS$4,'[1]INTERNAL PARAMETERS-1'!$B$5:$J$44,6,FALSE)*VLOOKUP(SDBYLD2!BS$4,'[1]INTERNAL PARAMETERS-1'!$B$5:$J$44,3,FALSE) + SDBYLD1!BS176*(1-VLOOKUP(SDBYLD2!BS$4,'[1]INTERNAL PARAMETERS-1'!$B$5:$J$44,5,FALSE))*VLOOKUP(SDBYLD2!BS$4,'[1]INTERNAL PARAMETERS-1'!$B$5:$J$44,8,FALSE)*VLOOKUP(SDBYLD2!BS$4,'[1]INTERNAL PARAMETERS-1'!$B$5:$J$44,3,FALSE)</f>
        <v>2.1789894142719424E-3</v>
      </c>
      <c r="BT176" s="44">
        <f>SDBYLD1!BT176*VLOOKUP(SDBYLD2!BT$4,'[1]INTERNAL PARAMETERS-1'!$B$5:$J$44,5,FALSE)*VLOOKUP(SDBYLD2!BT$4,'[1]INTERNAL PARAMETERS-1'!$B$5:$J$44,6,FALSE)*VLOOKUP(SDBYLD2!BT$4,'[1]INTERNAL PARAMETERS-1'!$B$5:$J$44,3,FALSE) + SDBYLD1!BT176*(1-VLOOKUP(SDBYLD2!BT$4,'[1]INTERNAL PARAMETERS-1'!$B$5:$J$44,5,FALSE))*VLOOKUP(SDBYLD2!BT$4,'[1]INTERNAL PARAMETERS-1'!$B$5:$J$44,8,FALSE)*VLOOKUP(SDBYLD2!BT$4,'[1]INTERNAL PARAMETERS-1'!$B$5:$J$44,3,FALSE)</f>
        <v>0</v>
      </c>
      <c r="BU176" s="44">
        <f>SDBYLD1!BU176*VLOOKUP(SDBYLD2!BU$4,'[1]INTERNAL PARAMETERS-1'!$B$5:$J$44,5,FALSE)*VLOOKUP(SDBYLD2!BU$4,'[1]INTERNAL PARAMETERS-1'!$B$5:$J$44,6,FALSE)*VLOOKUP(SDBYLD2!BU$4,'[1]INTERNAL PARAMETERS-1'!$B$5:$J$44,3,FALSE) + SDBYLD1!BU176*(1-VLOOKUP(SDBYLD2!BU$4,'[1]INTERNAL PARAMETERS-1'!$B$5:$J$44,5,FALSE))*VLOOKUP(SDBYLD2!BU$4,'[1]INTERNAL PARAMETERS-1'!$B$5:$J$44,8,FALSE)*VLOOKUP(SDBYLD2!BU$4,'[1]INTERNAL PARAMETERS-1'!$B$5:$J$44,3,FALSE)</f>
        <v>0</v>
      </c>
      <c r="BV176" s="44">
        <f>SDBYLD1!BV176*VLOOKUP(SDBYLD2!BV$4,'[1]INTERNAL PARAMETERS-1'!$B$5:$J$44,5,FALSE)*VLOOKUP(SDBYLD2!BV$4,'[1]INTERNAL PARAMETERS-1'!$B$5:$J$44,6,FALSE)*VLOOKUP(SDBYLD2!BV$4,'[1]INTERNAL PARAMETERS-1'!$B$5:$J$44,3,FALSE) + SDBYLD1!BV176*(1-VLOOKUP(SDBYLD2!BV$4,'[1]INTERNAL PARAMETERS-1'!$B$5:$J$44,5,FALSE))*VLOOKUP(SDBYLD2!BV$4,'[1]INTERNAL PARAMETERS-1'!$B$5:$J$44,8,FALSE)*VLOOKUP(SDBYLD2!BV$4,'[1]INTERNAL PARAMETERS-1'!$B$5:$J$44,3,FALSE)</f>
        <v>0</v>
      </c>
      <c r="BW176" s="44">
        <f>SDBYLD1!BW176*VLOOKUP(SDBYLD2!BW$4,'[1]INTERNAL PARAMETERS-1'!$B$5:$J$44,5,FALSE)*VLOOKUP(SDBYLD2!BW$4,'[1]INTERNAL PARAMETERS-1'!$B$5:$J$44,6,FALSE)*VLOOKUP(SDBYLD2!BW$4,'[1]INTERNAL PARAMETERS-1'!$B$5:$J$44,3,FALSE) + SDBYLD1!BW176*(1-VLOOKUP(SDBYLD2!BW$4,'[1]INTERNAL PARAMETERS-1'!$B$5:$J$44,5,FALSE))*VLOOKUP(SDBYLD2!BW$4,'[1]INTERNAL PARAMETERS-1'!$B$5:$J$44,8,FALSE)*VLOOKUP(SDBYLD2!BW$4,'[1]INTERNAL PARAMETERS-1'!$B$5:$J$44,3,FALSE)</f>
        <v>0</v>
      </c>
      <c r="BX176" s="44">
        <f>SDBYLD1!BX176*VLOOKUP(SDBYLD2!BX$4,'[1]INTERNAL PARAMETERS-1'!$B$5:$J$44,5,FALSE)*VLOOKUP(SDBYLD2!BX$4,'[1]INTERNAL PARAMETERS-1'!$B$5:$J$44,6,FALSE)*VLOOKUP(SDBYLD2!BX$4,'[1]INTERNAL PARAMETERS-1'!$B$5:$J$44,3,FALSE) + SDBYLD1!BX176*(1-VLOOKUP(SDBYLD2!BX$4,'[1]INTERNAL PARAMETERS-1'!$B$5:$J$44,5,FALSE))*VLOOKUP(SDBYLD2!BX$4,'[1]INTERNAL PARAMETERS-1'!$B$5:$J$44,8,FALSE)*VLOOKUP(SDBYLD2!BX$4,'[1]INTERNAL PARAMETERS-1'!$B$5:$J$44,3,FALSE)</f>
        <v>0</v>
      </c>
      <c r="BY176" s="44">
        <f>SDBYLD1!BY176*VLOOKUP(SDBYLD2!BY$4,'[1]INTERNAL PARAMETERS-1'!$B$5:$J$44,5,FALSE)*VLOOKUP(SDBYLD2!BY$4,'[1]INTERNAL PARAMETERS-1'!$B$5:$J$44,6,FALSE)*VLOOKUP(SDBYLD2!BY$4,'[1]INTERNAL PARAMETERS-1'!$B$5:$J$44,3,FALSE) + SDBYLD1!BY176*(1-VLOOKUP(SDBYLD2!BY$4,'[1]INTERNAL PARAMETERS-1'!$B$5:$J$44,5,FALSE))*VLOOKUP(SDBYLD2!BY$4,'[1]INTERNAL PARAMETERS-1'!$B$5:$J$44,8,FALSE)*VLOOKUP(SDBYLD2!BY$4,'[1]INTERNAL PARAMETERS-1'!$B$5:$J$44,3,FALSE)</f>
        <v>0</v>
      </c>
      <c r="BZ176" s="44">
        <f>SDBYLD1!BZ176*VLOOKUP(SDBYLD2!BZ$4,'[1]INTERNAL PARAMETERS-1'!$B$5:$J$44,5,FALSE)*VLOOKUP(SDBYLD2!BZ$4,'[1]INTERNAL PARAMETERS-1'!$B$5:$J$44,6,FALSE)*VLOOKUP(SDBYLD2!BZ$4,'[1]INTERNAL PARAMETERS-1'!$B$5:$J$44,3,FALSE) + SDBYLD1!BZ176*(1-VLOOKUP(SDBYLD2!BZ$4,'[1]INTERNAL PARAMETERS-1'!$B$5:$J$44,5,FALSE))*VLOOKUP(SDBYLD2!BZ$4,'[1]INTERNAL PARAMETERS-1'!$B$5:$J$44,8,FALSE)*VLOOKUP(SDBYLD2!BZ$4,'[1]INTERNAL PARAMETERS-1'!$B$5:$J$44,3,FALSE)</f>
        <v>4.7143617651800723E-3</v>
      </c>
      <c r="CA176" s="44">
        <f>SDBYLD1!CA176*VLOOKUP(SDBYLD2!CA$4,'[1]INTERNAL PARAMETERS-1'!$B$5:$J$44,5,FALSE)*VLOOKUP(SDBYLD2!CA$4,'[1]INTERNAL PARAMETERS-1'!$B$5:$J$44,6,FALSE)*VLOOKUP(SDBYLD2!CA$4,'[1]INTERNAL PARAMETERS-1'!$B$5:$J$44,3,FALSE) + SDBYLD1!CA176*(1-VLOOKUP(SDBYLD2!CA$4,'[1]INTERNAL PARAMETERS-1'!$B$5:$J$44,5,FALSE))*VLOOKUP(SDBYLD2!CA$4,'[1]INTERNAL PARAMETERS-1'!$B$5:$J$44,8,FALSE)*VLOOKUP(SDBYLD2!CA$4,'[1]INTERNAL PARAMETERS-1'!$B$5:$J$44,3,FALSE)</f>
        <v>0</v>
      </c>
      <c r="CB176" s="44">
        <f>SDBYLD1!CB176*VLOOKUP(SDBYLD2!CB$4,'[1]INTERNAL PARAMETERS-1'!$B$5:$J$44,5,FALSE)*VLOOKUP(SDBYLD2!CB$4,'[1]INTERNAL PARAMETERS-1'!$B$5:$J$44,6,FALSE)*VLOOKUP(SDBYLD2!CB$4,'[1]INTERNAL PARAMETERS-1'!$B$5:$J$44,3,FALSE) + SDBYLD1!CB176*(1-VLOOKUP(SDBYLD2!CB$4,'[1]INTERNAL PARAMETERS-1'!$B$5:$J$44,5,FALSE))*VLOOKUP(SDBYLD2!CB$4,'[1]INTERNAL PARAMETERS-1'!$B$5:$J$44,8,FALSE)*VLOOKUP(SDBYLD2!CB$4,'[1]INTERNAL PARAMETERS-1'!$B$5:$J$44,3,FALSE)</f>
        <v>0</v>
      </c>
      <c r="CC176" s="44">
        <f>SDBYLD1!CC176*VLOOKUP(SDBYLD2!CC$4,'[1]INTERNAL PARAMETERS-1'!$B$5:$J$44,5,FALSE)*VLOOKUP(SDBYLD2!CC$4,'[1]INTERNAL PARAMETERS-1'!$B$5:$J$44,6,FALSE)*VLOOKUP(SDBYLD2!CC$4,'[1]INTERNAL PARAMETERS-1'!$B$5:$J$44,3,FALSE) + SDBYLD1!CC176*(1-VLOOKUP(SDBYLD2!CC$4,'[1]INTERNAL PARAMETERS-1'!$B$5:$J$44,5,FALSE))*VLOOKUP(SDBYLD2!CC$4,'[1]INTERNAL PARAMETERS-1'!$B$5:$J$44,8,FALSE)*VLOOKUP(SDBYLD2!CC$4,'[1]INTERNAL PARAMETERS-1'!$B$5:$J$44,3,FALSE)</f>
        <v>1.8571435187264819E-2</v>
      </c>
      <c r="CD176" s="44">
        <f>SDBYLD1!CD176*VLOOKUP(SDBYLD2!CD$4,'[1]INTERNAL PARAMETERS-1'!$B$5:$J$44,5,FALSE)*VLOOKUP(SDBYLD2!CD$4,'[1]INTERNAL PARAMETERS-1'!$B$5:$J$44,6,FALSE)*VLOOKUP(SDBYLD2!CD$4,'[1]INTERNAL PARAMETERS-1'!$B$5:$J$44,3,FALSE) + SDBYLD1!CD176*(1-VLOOKUP(SDBYLD2!CD$4,'[1]INTERNAL PARAMETERS-1'!$B$5:$J$44,5,FALSE))*VLOOKUP(SDBYLD2!CD$4,'[1]INTERNAL PARAMETERS-1'!$B$5:$J$44,8,FALSE)*VLOOKUP(SDBYLD2!CD$4,'[1]INTERNAL PARAMETERS-1'!$B$5:$J$44,3,FALSE)</f>
        <v>2.2678572983710416E-2</v>
      </c>
      <c r="CE176" s="44">
        <f>SDBYLD1!CE176*VLOOKUP(SDBYLD2!CE$4,'[1]INTERNAL PARAMETERS-1'!$B$5:$J$44,5,FALSE)*VLOOKUP(SDBYLD2!CE$4,'[1]INTERNAL PARAMETERS-1'!$B$5:$J$44,6,FALSE)*VLOOKUP(SDBYLD2!CE$4,'[1]INTERNAL PARAMETERS-1'!$B$5:$J$44,3,FALSE) + SDBYLD1!CE176*(1-VLOOKUP(SDBYLD2!CE$4,'[1]INTERNAL PARAMETERS-1'!$B$5:$J$44,5,FALSE))*VLOOKUP(SDBYLD2!CE$4,'[1]INTERNAL PARAMETERS-1'!$B$5:$J$44,8,FALSE)*VLOOKUP(SDBYLD2!CE$4,'[1]INTERNAL PARAMETERS-1'!$B$5:$J$44,3,FALSE)</f>
        <v>6.1734490332153377E-2</v>
      </c>
      <c r="CF176" s="44">
        <f>SDBYLD1!CF176*VLOOKUP(SDBYLD2!CF$4,'[1]INTERNAL PARAMETERS-1'!$B$5:$J$44,5,FALSE)*VLOOKUP(SDBYLD2!CF$4,'[1]INTERNAL PARAMETERS-1'!$B$5:$J$44,6,FALSE)*VLOOKUP(SDBYLD2!CF$4,'[1]INTERNAL PARAMETERS-1'!$B$5:$J$44,3,FALSE) + SDBYLD1!CF176*(1-VLOOKUP(SDBYLD2!CF$4,'[1]INTERNAL PARAMETERS-1'!$B$5:$J$44,5,FALSE))*VLOOKUP(SDBYLD2!CF$4,'[1]INTERNAL PARAMETERS-1'!$B$5:$J$44,8,FALSE)*VLOOKUP(SDBYLD2!CF$4,'[1]INTERNAL PARAMETERS-1'!$B$5:$J$44,3,FALSE)</f>
        <v>0.1188537747927122</v>
      </c>
      <c r="CG176" s="44">
        <f>SDBYLD1!CG176*VLOOKUP(SDBYLD2!CG$4,'[1]INTERNAL PARAMETERS-1'!$B$5:$J$44,5,FALSE)*VLOOKUP(SDBYLD2!CG$4,'[1]INTERNAL PARAMETERS-1'!$B$5:$J$44,6,FALSE)*VLOOKUP(SDBYLD2!CG$4,'[1]INTERNAL PARAMETERS-1'!$B$5:$J$44,3,FALSE) + SDBYLD1!CG176*(1-VLOOKUP(SDBYLD2!CG$4,'[1]INTERNAL PARAMETERS-1'!$B$5:$J$44,5,FALSE))*VLOOKUP(SDBYLD2!CG$4,'[1]INTERNAL PARAMETERS-1'!$B$5:$J$44,8,FALSE)*VLOOKUP(SDBYLD2!CG$4,'[1]INTERNAL PARAMETERS-1'!$B$5:$J$44,3,FALSE)</f>
        <v>3.1506120378033964E-3</v>
      </c>
      <c r="CH176" s="43">
        <f>SDBYLD1!CH176*VLOOKUP(SDBYLD2!CH$4,'[1]INTERNAL PARAMETERS-1'!$B$5:$J$44,5,FALSE)*VLOOKUP(SDBYLD2!CH$4,'[1]INTERNAL PARAMETERS-1'!$B$5:$J$44,6,FALSE)*VLOOKUP(SDBYLD2!CH$4,'[1]INTERNAL PARAMETERS-1'!$B$5:$J$44,3,FALSE) + SDBYLD1!CH176*(1-VLOOKUP(SDBYLD2!CH$4,'[1]INTERNAL PARAMETERS-1'!$B$5:$J$44,5,FALSE))*VLOOKUP(SDBYLD2!CH$4,'[1]INTERNAL PARAMETERS-1'!$B$5:$J$44,8,FALSE)*VLOOKUP(SDBYLD2!CH$4,'[1]INTERNAL PARAMETERS-1'!$B$5:$J$44,3,FALSE)</f>
        <v>0</v>
      </c>
      <c r="CJ176" s="45">
        <f t="shared" si="4"/>
        <v>778.79323940378515</v>
      </c>
      <c r="CK176" s="43">
        <f t="shared" si="5"/>
        <v>27.81758138080561</v>
      </c>
    </row>
    <row r="177" spans="2:89" x14ac:dyDescent="0.4">
      <c r="B177" s="58" t="s">
        <v>8</v>
      </c>
      <c r="C177" s="57" t="s">
        <v>50</v>
      </c>
      <c r="D177" s="57" t="s">
        <v>57</v>
      </c>
      <c r="E177" s="133">
        <f>SDBeam!X177</f>
        <v>2374.9040964929259</v>
      </c>
      <c r="F177" s="56">
        <f>'[1]INTERNAL PARAMETERS-1'!M15</f>
        <v>34.72</v>
      </c>
      <c r="G177" s="45">
        <f>SDBYLD1!G177*VLOOKUP(SDBYLD2!G$4,'[1]INTERNAL PARAMETERS-1'!$B$5:$J$44,5,FALSE)*VLOOKUP(SDBYLD2!G$4,'[1]INTERNAL PARAMETERS-1'!$B$5:$J$44,7,FALSE)*SDBYLD2!$F177 + SDBYLD1!G177*(1-VLOOKUP(SDBYLD2!G$4,'[1]INTERNAL PARAMETERS-1'!$B$5:$J$44,5,FALSE))*VLOOKUP(SDBYLD2!G$4,'[1]INTERNAL PARAMETERS-1'!$B$5:$J$44,9,FALSE)*SDBYLD2!$F177</f>
        <v>177.44917031590211</v>
      </c>
      <c r="H177" s="44">
        <f>SDBYLD1!H177*VLOOKUP(SDBYLD2!H$4,'[1]INTERNAL PARAMETERS-1'!$B$5:$J$44,5,FALSE)*VLOOKUP(SDBYLD2!H$4,'[1]INTERNAL PARAMETERS-1'!$B$5:$J$44,7,FALSE)*SDBYLD2!$F177 + SDBYLD1!H177*(1-VLOOKUP(SDBYLD2!H$4,'[1]INTERNAL PARAMETERS-1'!$B$5:$J$44,5,FALSE))*VLOOKUP(SDBYLD2!H$4,'[1]INTERNAL PARAMETERS-1'!$B$5:$J$44,9,FALSE)*SDBYLD2!$F177</f>
        <v>82.318077058911385</v>
      </c>
      <c r="I177" s="44">
        <f>SDBYLD1!I177*VLOOKUP(SDBYLD2!I$4,'[1]INTERNAL PARAMETERS-1'!$B$5:$J$44,5,FALSE)*VLOOKUP(SDBYLD2!I$4,'[1]INTERNAL PARAMETERS-1'!$B$5:$J$44,7,FALSE)*SDBYLD2!$F177 + SDBYLD1!I177*(1-VLOOKUP(SDBYLD2!I$4,'[1]INTERNAL PARAMETERS-1'!$B$5:$J$44,5,FALSE))*VLOOKUP(SDBYLD2!I$4,'[1]INTERNAL PARAMETERS-1'!$B$5:$J$44,9,FALSE)*SDBYLD2!$F177</f>
        <v>184.94294547206405</v>
      </c>
      <c r="J177" s="44">
        <f>SDBYLD1!J177*VLOOKUP(SDBYLD2!J$4,'[1]INTERNAL PARAMETERS-1'!$B$5:$J$44,5,FALSE)*VLOOKUP(SDBYLD2!J$4,'[1]INTERNAL PARAMETERS-1'!$B$5:$J$44,7,FALSE)*SDBYLD2!$F177 + SDBYLD1!J177*(1-VLOOKUP(SDBYLD2!J$4,'[1]INTERNAL PARAMETERS-1'!$B$5:$J$44,5,FALSE))*VLOOKUP(SDBYLD2!J$4,'[1]INTERNAL PARAMETERS-1'!$B$5:$J$44,9,FALSE)*SDBYLD2!$F177</f>
        <v>0</v>
      </c>
      <c r="K177" s="44">
        <f>SDBYLD1!K177*VLOOKUP(SDBYLD2!K$4,'[1]INTERNAL PARAMETERS-1'!$B$5:$J$44,5,FALSE)*VLOOKUP(SDBYLD2!K$4,'[1]INTERNAL PARAMETERS-1'!$B$5:$J$44,7,FALSE)*SDBYLD2!$F177 + SDBYLD1!K177*(1-VLOOKUP(SDBYLD2!K$4,'[1]INTERNAL PARAMETERS-1'!$B$5:$J$44,5,FALSE))*VLOOKUP(SDBYLD2!K$4,'[1]INTERNAL PARAMETERS-1'!$B$5:$J$44,9,FALSE)*SDBYLD2!$F177</f>
        <v>0</v>
      </c>
      <c r="L177" s="44">
        <f>SDBYLD1!L177*VLOOKUP(SDBYLD2!L$4,'[1]INTERNAL PARAMETERS-1'!$B$5:$J$44,5,FALSE)*VLOOKUP(SDBYLD2!L$4,'[1]INTERNAL PARAMETERS-1'!$B$5:$J$44,7,FALSE)*SDBYLD2!$F177 + SDBYLD1!L177*(1-VLOOKUP(SDBYLD2!L$4,'[1]INTERNAL PARAMETERS-1'!$B$5:$J$44,5,FALSE))*VLOOKUP(SDBYLD2!L$4,'[1]INTERNAL PARAMETERS-1'!$B$5:$J$44,9,FALSE)*SDBYLD2!$F177</f>
        <v>0</v>
      </c>
      <c r="M177" s="44">
        <f>SDBYLD1!M177*VLOOKUP(SDBYLD2!M$4,'[1]INTERNAL PARAMETERS-1'!$B$5:$J$44,5,FALSE)*VLOOKUP(SDBYLD2!M$4,'[1]INTERNAL PARAMETERS-1'!$B$5:$J$44,7,FALSE)*SDBYLD2!$F177 + SDBYLD1!M177*(1-VLOOKUP(SDBYLD2!M$4,'[1]INTERNAL PARAMETERS-1'!$B$5:$J$44,5,FALSE))*VLOOKUP(SDBYLD2!M$4,'[1]INTERNAL PARAMETERS-1'!$B$5:$J$44,9,FALSE)*SDBYLD2!$F177</f>
        <v>8.2665285605916861</v>
      </c>
      <c r="N177" s="44">
        <f>SDBYLD1!N177*VLOOKUP(SDBYLD2!N$4,'[1]INTERNAL PARAMETERS-1'!$B$5:$J$44,5,FALSE)*VLOOKUP(SDBYLD2!N$4,'[1]INTERNAL PARAMETERS-1'!$B$5:$J$44,7,FALSE)*SDBYLD2!$F177 + SDBYLD1!N177*(1-VLOOKUP(SDBYLD2!N$4,'[1]INTERNAL PARAMETERS-1'!$B$5:$J$44,5,FALSE))*VLOOKUP(SDBYLD2!N$4,'[1]INTERNAL PARAMETERS-1'!$B$5:$J$44,9,FALSE)*SDBYLD2!$F177</f>
        <v>0.60834469879111186</v>
      </c>
      <c r="O177" s="44">
        <f>SDBYLD1!O177*VLOOKUP(SDBYLD2!O$4,'[1]INTERNAL PARAMETERS-1'!$B$5:$J$44,5,FALSE)*VLOOKUP(SDBYLD2!O$4,'[1]INTERNAL PARAMETERS-1'!$B$5:$J$44,7,FALSE)*SDBYLD2!$F177 + SDBYLD1!O177*(1-VLOOKUP(SDBYLD2!O$4,'[1]INTERNAL PARAMETERS-1'!$B$5:$J$44,5,FALSE))*VLOOKUP(SDBYLD2!O$4,'[1]INTERNAL PARAMETERS-1'!$B$5:$J$44,9,FALSE)*SDBYLD2!$F177</f>
        <v>0</v>
      </c>
      <c r="P177" s="44">
        <f>SDBYLD1!P177*VLOOKUP(SDBYLD2!P$4,'[1]INTERNAL PARAMETERS-1'!$B$5:$J$44,5,FALSE)*VLOOKUP(SDBYLD2!P$4,'[1]INTERNAL PARAMETERS-1'!$B$5:$J$44,7,FALSE)*SDBYLD2!$F177 + SDBYLD1!P177*(1-VLOOKUP(SDBYLD2!P$4,'[1]INTERNAL PARAMETERS-1'!$B$5:$J$44,5,FALSE))*VLOOKUP(SDBYLD2!P$4,'[1]INTERNAL PARAMETERS-1'!$B$5:$J$44,9,FALSE)*SDBYLD2!$F177</f>
        <v>0</v>
      </c>
      <c r="Q177" s="44">
        <f>SDBYLD1!Q177*VLOOKUP(SDBYLD2!Q$4,'[1]INTERNAL PARAMETERS-1'!$B$5:$J$44,5,FALSE)*VLOOKUP(SDBYLD2!Q$4,'[1]INTERNAL PARAMETERS-1'!$B$5:$J$44,7,FALSE)*SDBYLD2!$F177 + SDBYLD1!Q177*(1-VLOOKUP(SDBYLD2!Q$4,'[1]INTERNAL PARAMETERS-1'!$B$5:$J$44,5,FALSE))*VLOOKUP(SDBYLD2!Q$4,'[1]INTERNAL PARAMETERS-1'!$B$5:$J$44,9,FALSE)*SDBYLD2!$F177</f>
        <v>0</v>
      </c>
      <c r="R177" s="44">
        <f>SDBYLD1!R177*VLOOKUP(SDBYLD2!R$4,'[1]INTERNAL PARAMETERS-1'!$B$5:$J$44,5,FALSE)*VLOOKUP(SDBYLD2!R$4,'[1]INTERNAL PARAMETERS-1'!$B$5:$J$44,7,FALSE)*SDBYLD2!$F177 + SDBYLD1!R177*(1-VLOOKUP(SDBYLD2!R$4,'[1]INTERNAL PARAMETERS-1'!$B$5:$J$44,5,FALSE))*VLOOKUP(SDBYLD2!R$4,'[1]INTERNAL PARAMETERS-1'!$B$5:$J$44,9,FALSE)*SDBYLD2!$F177</f>
        <v>0.37085712002750221</v>
      </c>
      <c r="S177" s="44">
        <f>SDBYLD1!S177*VLOOKUP(SDBYLD2!S$4,'[1]INTERNAL PARAMETERS-1'!$B$5:$J$44,5,FALSE)*VLOOKUP(SDBYLD2!S$4,'[1]INTERNAL PARAMETERS-1'!$B$5:$J$44,7,FALSE)*SDBYLD2!$F177 + SDBYLD1!S177*(1-VLOOKUP(SDBYLD2!S$4,'[1]INTERNAL PARAMETERS-1'!$B$5:$J$44,5,FALSE))*VLOOKUP(SDBYLD2!S$4,'[1]INTERNAL PARAMETERS-1'!$B$5:$J$44,9,FALSE)*SDBYLD2!$F177</f>
        <v>27.455759926201495</v>
      </c>
      <c r="T177" s="44">
        <f>SDBYLD1!T177*VLOOKUP(SDBYLD2!T$4,'[1]INTERNAL PARAMETERS-1'!$B$5:$J$44,5,FALSE)*VLOOKUP(SDBYLD2!T$4,'[1]INTERNAL PARAMETERS-1'!$B$5:$J$44,7,FALSE)*SDBYLD2!$F177 + SDBYLD1!T177*(1-VLOOKUP(SDBYLD2!T$4,'[1]INTERNAL PARAMETERS-1'!$B$5:$J$44,5,FALSE))*VLOOKUP(SDBYLD2!T$4,'[1]INTERNAL PARAMETERS-1'!$B$5:$J$44,9,FALSE)*SDBYLD2!$F177</f>
        <v>5.5621146903804606</v>
      </c>
      <c r="U177" s="44">
        <f>SDBYLD1!U177*VLOOKUP(SDBYLD2!U$4,'[1]INTERNAL PARAMETERS-1'!$B$5:$J$44,5,FALSE)*VLOOKUP(SDBYLD2!U$4,'[1]INTERNAL PARAMETERS-1'!$B$5:$J$44,7,FALSE)*SDBYLD2!$F177 + SDBYLD1!U177*(1-VLOOKUP(SDBYLD2!U$4,'[1]INTERNAL PARAMETERS-1'!$B$5:$J$44,5,FALSE))*VLOOKUP(SDBYLD2!U$4,'[1]INTERNAL PARAMETERS-1'!$B$5:$J$44,9,FALSE)*SDBYLD2!$F177</f>
        <v>2.6188057060447933</v>
      </c>
      <c r="V177" s="44">
        <f>SDBYLD1!V177*VLOOKUP(SDBYLD2!V$4,'[1]INTERNAL PARAMETERS-1'!$B$5:$J$44,5,FALSE)*VLOOKUP(SDBYLD2!V$4,'[1]INTERNAL PARAMETERS-1'!$B$5:$J$44,7,FALSE)*SDBYLD2!$F177 + SDBYLD1!V177*(1-VLOOKUP(SDBYLD2!V$4,'[1]INTERNAL PARAMETERS-1'!$B$5:$J$44,5,FALSE))*VLOOKUP(SDBYLD2!V$4,'[1]INTERNAL PARAMETERS-1'!$B$5:$J$44,9,FALSE)*SDBYLD2!$F177</f>
        <v>17.77060517035039</v>
      </c>
      <c r="W177" s="44">
        <f>SDBYLD1!W177*VLOOKUP(SDBYLD2!W$4,'[1]INTERNAL PARAMETERS-1'!$B$5:$J$44,5,FALSE)*VLOOKUP(SDBYLD2!W$4,'[1]INTERNAL PARAMETERS-1'!$B$5:$J$44,7,FALSE)*SDBYLD2!$F177 + SDBYLD1!W177*(1-VLOOKUP(SDBYLD2!W$4,'[1]INTERNAL PARAMETERS-1'!$B$5:$J$44,5,FALSE))*VLOOKUP(SDBYLD2!W$4,'[1]INTERNAL PARAMETERS-1'!$B$5:$J$44,9,FALSE)*SDBYLD2!$F177</f>
        <v>0</v>
      </c>
      <c r="X177" s="44">
        <f>SDBYLD1!X177*VLOOKUP(SDBYLD2!X$4,'[1]INTERNAL PARAMETERS-1'!$B$5:$J$44,5,FALSE)*VLOOKUP(SDBYLD2!X$4,'[1]INTERNAL PARAMETERS-1'!$B$5:$J$44,7,FALSE)*SDBYLD2!$F177 + SDBYLD1!X177*(1-VLOOKUP(SDBYLD2!X$4,'[1]INTERNAL PARAMETERS-1'!$B$5:$J$44,5,FALSE))*VLOOKUP(SDBYLD2!X$4,'[1]INTERNAL PARAMETERS-1'!$B$5:$J$44,9,FALSE)*SDBYLD2!$F177</f>
        <v>0</v>
      </c>
      <c r="Y177" s="44">
        <f>SDBYLD1!Y177*VLOOKUP(SDBYLD2!Y$4,'[1]INTERNAL PARAMETERS-1'!$B$5:$J$44,5,FALSE)*VLOOKUP(SDBYLD2!Y$4,'[1]INTERNAL PARAMETERS-1'!$B$5:$J$44,7,FALSE)*SDBYLD2!$F177 + SDBYLD1!Y177*(1-VLOOKUP(SDBYLD2!Y$4,'[1]INTERNAL PARAMETERS-1'!$B$5:$J$44,5,FALSE))*VLOOKUP(SDBYLD2!Y$4,'[1]INTERNAL PARAMETERS-1'!$B$5:$J$44,9,FALSE)*SDBYLD2!$F177</f>
        <v>0</v>
      </c>
      <c r="Z177" s="44">
        <f>SDBYLD1!Z177*VLOOKUP(SDBYLD2!Z$4,'[1]INTERNAL PARAMETERS-1'!$B$5:$J$44,5,FALSE)*VLOOKUP(SDBYLD2!Z$4,'[1]INTERNAL PARAMETERS-1'!$B$5:$J$44,7,FALSE)*SDBYLD2!$F177 + SDBYLD1!Z177*(1-VLOOKUP(SDBYLD2!Z$4,'[1]INTERNAL PARAMETERS-1'!$B$5:$J$44,5,FALSE))*VLOOKUP(SDBYLD2!Z$4,'[1]INTERNAL PARAMETERS-1'!$B$5:$J$44,9,FALSE)*SDBYLD2!$F177</f>
        <v>0</v>
      </c>
      <c r="AA177" s="44">
        <f>SDBYLD1!AA177*VLOOKUP(SDBYLD2!AA$4,'[1]INTERNAL PARAMETERS-1'!$B$5:$J$44,5,FALSE)*VLOOKUP(SDBYLD2!AA$4,'[1]INTERNAL PARAMETERS-1'!$B$5:$J$44,7,FALSE)*SDBYLD2!$F177 + SDBYLD1!AA177*(1-VLOOKUP(SDBYLD2!AA$4,'[1]INTERNAL PARAMETERS-1'!$B$5:$J$44,5,FALSE))*VLOOKUP(SDBYLD2!AA$4,'[1]INTERNAL PARAMETERS-1'!$B$5:$J$44,9,FALSE)*SDBYLD2!$F177</f>
        <v>0</v>
      </c>
      <c r="AB177" s="44">
        <f>SDBYLD1!AB177*VLOOKUP(SDBYLD2!AB$4,'[1]INTERNAL PARAMETERS-1'!$B$5:$J$44,5,FALSE)*VLOOKUP(SDBYLD2!AB$4,'[1]INTERNAL PARAMETERS-1'!$B$5:$J$44,7,FALSE)*SDBYLD2!$F177 + SDBYLD1!AB177*(1-VLOOKUP(SDBYLD2!AB$4,'[1]INTERNAL PARAMETERS-1'!$B$5:$J$44,5,FALSE))*VLOOKUP(SDBYLD2!AB$4,'[1]INTERNAL PARAMETERS-1'!$B$5:$J$44,9,FALSE)*SDBYLD2!$F177</f>
        <v>0</v>
      </c>
      <c r="AC177" s="44">
        <f>SDBYLD1!AC177*VLOOKUP(SDBYLD2!AC$4,'[1]INTERNAL PARAMETERS-1'!$B$5:$J$44,5,FALSE)*VLOOKUP(SDBYLD2!AC$4,'[1]INTERNAL PARAMETERS-1'!$B$5:$J$44,7,FALSE)*SDBYLD2!$F177 + SDBYLD1!AC177*(1-VLOOKUP(SDBYLD2!AC$4,'[1]INTERNAL PARAMETERS-1'!$B$5:$J$44,5,FALSE))*VLOOKUP(SDBYLD2!AC$4,'[1]INTERNAL PARAMETERS-1'!$B$5:$J$44,9,FALSE)*SDBYLD2!$F177</f>
        <v>0</v>
      </c>
      <c r="AD177" s="44">
        <f>SDBYLD1!AD177*VLOOKUP(SDBYLD2!AD$4,'[1]INTERNAL PARAMETERS-1'!$B$5:$J$44,5,FALSE)*VLOOKUP(SDBYLD2!AD$4,'[1]INTERNAL PARAMETERS-1'!$B$5:$J$44,7,FALSE)*SDBYLD2!$F177 + SDBYLD1!AD177*(1-VLOOKUP(SDBYLD2!AD$4,'[1]INTERNAL PARAMETERS-1'!$B$5:$J$44,5,FALSE))*VLOOKUP(SDBYLD2!AD$4,'[1]INTERNAL PARAMETERS-1'!$B$5:$J$44,9,FALSE)*SDBYLD2!$F177</f>
        <v>0</v>
      </c>
      <c r="AE177" s="44">
        <f>SDBYLD1!AE177*VLOOKUP(SDBYLD2!AE$4,'[1]INTERNAL PARAMETERS-1'!$B$5:$J$44,5,FALSE)*VLOOKUP(SDBYLD2!AE$4,'[1]INTERNAL PARAMETERS-1'!$B$5:$J$44,7,FALSE)*SDBYLD2!$F177 + SDBYLD1!AE177*(1-VLOOKUP(SDBYLD2!AE$4,'[1]INTERNAL PARAMETERS-1'!$B$5:$J$44,5,FALSE))*VLOOKUP(SDBYLD2!AE$4,'[1]INTERNAL PARAMETERS-1'!$B$5:$J$44,9,FALSE)*SDBYLD2!$F177</f>
        <v>0</v>
      </c>
      <c r="AF177" s="44">
        <f>SDBYLD1!AF177*VLOOKUP(SDBYLD2!AF$4,'[1]INTERNAL PARAMETERS-1'!$B$5:$J$44,5,FALSE)*VLOOKUP(SDBYLD2!AF$4,'[1]INTERNAL PARAMETERS-1'!$B$5:$J$44,7,FALSE)*SDBYLD2!$F177 + SDBYLD1!AF177*(1-VLOOKUP(SDBYLD2!AF$4,'[1]INTERNAL PARAMETERS-1'!$B$5:$J$44,5,FALSE))*VLOOKUP(SDBYLD2!AF$4,'[1]INTERNAL PARAMETERS-1'!$B$5:$J$44,9,FALSE)*SDBYLD2!$F177</f>
        <v>0.90396423006703663</v>
      </c>
      <c r="AG177" s="44">
        <f>SDBYLD1!AG177*VLOOKUP(SDBYLD2!AG$4,'[1]INTERNAL PARAMETERS-1'!$B$5:$J$44,5,FALSE)*VLOOKUP(SDBYLD2!AG$4,'[1]INTERNAL PARAMETERS-1'!$B$5:$J$44,7,FALSE)*SDBYLD2!$F177 + SDBYLD1!AG177*(1-VLOOKUP(SDBYLD2!AG$4,'[1]INTERNAL PARAMETERS-1'!$B$5:$J$44,5,FALSE))*VLOOKUP(SDBYLD2!AG$4,'[1]INTERNAL PARAMETERS-1'!$B$5:$J$44,9,FALSE)*SDBYLD2!$F177</f>
        <v>0</v>
      </c>
      <c r="AH177" s="44">
        <f>SDBYLD1!AH177*VLOOKUP(SDBYLD2!AH$4,'[1]INTERNAL PARAMETERS-1'!$B$5:$J$44,5,FALSE)*VLOOKUP(SDBYLD2!AH$4,'[1]INTERNAL PARAMETERS-1'!$B$5:$J$44,7,FALSE)*SDBYLD2!$F177 + SDBYLD1!AH177*(1-VLOOKUP(SDBYLD2!AH$4,'[1]INTERNAL PARAMETERS-1'!$B$5:$J$44,5,FALSE))*VLOOKUP(SDBYLD2!AH$4,'[1]INTERNAL PARAMETERS-1'!$B$5:$J$44,9,FALSE)*SDBYLD2!$F177</f>
        <v>0</v>
      </c>
      <c r="AI177" s="44">
        <f>SDBYLD1!AI177*VLOOKUP(SDBYLD2!AI$4,'[1]INTERNAL PARAMETERS-1'!$B$5:$J$44,5,FALSE)*VLOOKUP(SDBYLD2!AI$4,'[1]INTERNAL PARAMETERS-1'!$B$5:$J$44,7,FALSE)*SDBYLD2!$F177 + SDBYLD1!AI177*(1-VLOOKUP(SDBYLD2!AI$4,'[1]INTERNAL PARAMETERS-1'!$B$5:$J$44,5,FALSE))*VLOOKUP(SDBYLD2!AI$4,'[1]INTERNAL PARAMETERS-1'!$B$5:$J$44,9,FALSE)*SDBYLD2!$F177</f>
        <v>0</v>
      </c>
      <c r="AJ177" s="44">
        <f>SDBYLD1!AJ177*VLOOKUP(SDBYLD2!AJ$4,'[1]INTERNAL PARAMETERS-1'!$B$5:$J$44,5,FALSE)*VLOOKUP(SDBYLD2!AJ$4,'[1]INTERNAL PARAMETERS-1'!$B$5:$J$44,7,FALSE)*SDBYLD2!$F177 + SDBYLD1!AJ177*(1-VLOOKUP(SDBYLD2!AJ$4,'[1]INTERNAL PARAMETERS-1'!$B$5:$J$44,5,FALSE))*VLOOKUP(SDBYLD2!AJ$4,'[1]INTERNAL PARAMETERS-1'!$B$5:$J$44,9,FALSE)*SDBYLD2!$F177</f>
        <v>0.90396423006703663</v>
      </c>
      <c r="AK177" s="44">
        <f>SDBYLD1!AK177*VLOOKUP(SDBYLD2!AK$4,'[1]INTERNAL PARAMETERS-1'!$B$5:$J$44,5,FALSE)*VLOOKUP(SDBYLD2!AK$4,'[1]INTERNAL PARAMETERS-1'!$B$5:$J$44,7,FALSE)*SDBYLD2!$F177 + SDBYLD1!AK177*(1-VLOOKUP(SDBYLD2!AK$4,'[1]INTERNAL PARAMETERS-1'!$B$5:$J$44,5,FALSE))*VLOOKUP(SDBYLD2!AK$4,'[1]INTERNAL PARAMETERS-1'!$B$5:$J$44,9,FALSE)*SDBYLD2!$F177</f>
        <v>0</v>
      </c>
      <c r="AL177" s="44">
        <f>SDBYLD1!AL177*VLOOKUP(SDBYLD2!AL$4,'[1]INTERNAL PARAMETERS-1'!$B$5:$J$44,5,FALSE)*VLOOKUP(SDBYLD2!AL$4,'[1]INTERNAL PARAMETERS-1'!$B$5:$J$44,7,FALSE)*SDBYLD2!$F177 + SDBYLD1!AL177*(1-VLOOKUP(SDBYLD2!AL$4,'[1]INTERNAL PARAMETERS-1'!$B$5:$J$44,5,FALSE))*VLOOKUP(SDBYLD2!AL$4,'[1]INTERNAL PARAMETERS-1'!$B$5:$J$44,9,FALSE)*SDBYLD2!$F177</f>
        <v>0</v>
      </c>
      <c r="AM177" s="44">
        <f>SDBYLD1!AM177*VLOOKUP(SDBYLD2!AM$4,'[1]INTERNAL PARAMETERS-1'!$B$5:$J$44,5,FALSE)*VLOOKUP(SDBYLD2!AM$4,'[1]INTERNAL PARAMETERS-1'!$B$5:$J$44,7,FALSE)*SDBYLD2!$F177 + SDBYLD1!AM177*(1-VLOOKUP(SDBYLD2!AM$4,'[1]INTERNAL PARAMETERS-1'!$B$5:$J$44,5,FALSE))*VLOOKUP(SDBYLD2!AM$4,'[1]INTERNAL PARAMETERS-1'!$B$5:$J$44,9,FALSE)*SDBYLD2!$F177</f>
        <v>0</v>
      </c>
      <c r="AN177" s="44">
        <f>SDBYLD1!AN177*VLOOKUP(SDBYLD2!AN$4,'[1]INTERNAL PARAMETERS-1'!$B$5:$J$44,5,FALSE)*VLOOKUP(SDBYLD2!AN$4,'[1]INTERNAL PARAMETERS-1'!$B$5:$J$44,7,FALSE)*SDBYLD2!$F177 + SDBYLD1!AN177*(1-VLOOKUP(SDBYLD2!AN$4,'[1]INTERNAL PARAMETERS-1'!$B$5:$J$44,5,FALSE))*VLOOKUP(SDBYLD2!AN$4,'[1]INTERNAL PARAMETERS-1'!$B$5:$J$44,9,FALSE)*SDBYLD2!$F177</f>
        <v>0</v>
      </c>
      <c r="AO177" s="44">
        <f>SDBYLD1!AO177*VLOOKUP(SDBYLD2!AO$4,'[1]INTERNAL PARAMETERS-1'!$B$5:$J$44,5,FALSE)*VLOOKUP(SDBYLD2!AO$4,'[1]INTERNAL PARAMETERS-1'!$B$5:$J$44,7,FALSE)*SDBYLD2!$F177 + SDBYLD1!AO177*(1-VLOOKUP(SDBYLD2!AO$4,'[1]INTERNAL PARAMETERS-1'!$B$5:$J$44,5,FALSE))*VLOOKUP(SDBYLD2!AO$4,'[1]INTERNAL PARAMETERS-1'!$B$5:$J$44,9,FALSE)*SDBYLD2!$F177</f>
        <v>0</v>
      </c>
      <c r="AP177" s="44">
        <f>SDBYLD1!AP177*VLOOKUP(SDBYLD2!AP$4,'[1]INTERNAL PARAMETERS-1'!$B$5:$J$44,5,FALSE)*VLOOKUP(SDBYLD2!AP$4,'[1]INTERNAL PARAMETERS-1'!$B$5:$J$44,7,FALSE)*SDBYLD2!$F177 + SDBYLD1!AP177*(1-VLOOKUP(SDBYLD2!AP$4,'[1]INTERNAL PARAMETERS-1'!$B$5:$J$44,5,FALSE))*VLOOKUP(SDBYLD2!AP$4,'[1]INTERNAL PARAMETERS-1'!$B$5:$J$44,9,FALSE)*SDBYLD2!$F177</f>
        <v>0</v>
      </c>
      <c r="AQ177" s="44">
        <f>SDBYLD1!AQ177*VLOOKUP(SDBYLD2!AQ$4,'[1]INTERNAL PARAMETERS-1'!$B$5:$J$44,5,FALSE)*VLOOKUP(SDBYLD2!AQ$4,'[1]INTERNAL PARAMETERS-1'!$B$5:$J$44,7,FALSE)*SDBYLD2!$F177 + SDBYLD1!AQ177*(1-VLOOKUP(SDBYLD2!AQ$4,'[1]INTERNAL PARAMETERS-1'!$B$5:$J$44,5,FALSE))*VLOOKUP(SDBYLD2!AQ$4,'[1]INTERNAL PARAMETERS-1'!$B$5:$J$44,9,FALSE)*SDBYLD2!$F177</f>
        <v>0</v>
      </c>
      <c r="AR177" s="44">
        <f>SDBYLD1!AR177*VLOOKUP(SDBYLD2!AR$4,'[1]INTERNAL PARAMETERS-1'!$B$5:$J$44,5,FALSE)*VLOOKUP(SDBYLD2!AR$4,'[1]INTERNAL PARAMETERS-1'!$B$5:$J$44,7,FALSE)*SDBYLD2!$F177 + SDBYLD1!AR177*(1-VLOOKUP(SDBYLD2!AR$4,'[1]INTERNAL PARAMETERS-1'!$B$5:$J$44,5,FALSE))*VLOOKUP(SDBYLD2!AR$4,'[1]INTERNAL PARAMETERS-1'!$B$5:$J$44,9,FALSE)*SDBYLD2!$F177</f>
        <v>0</v>
      </c>
      <c r="AS177" s="44">
        <f>SDBYLD1!AS177*VLOOKUP(SDBYLD2!AS$4,'[1]INTERNAL PARAMETERS-1'!$B$5:$J$44,5,FALSE)*VLOOKUP(SDBYLD2!AS$4,'[1]INTERNAL PARAMETERS-1'!$B$5:$J$44,7,FALSE)*SDBYLD2!$F177 + SDBYLD1!AS177*(1-VLOOKUP(SDBYLD2!AS$4,'[1]INTERNAL PARAMETERS-1'!$B$5:$J$44,5,FALSE))*VLOOKUP(SDBYLD2!AS$4,'[1]INTERNAL PARAMETERS-1'!$B$5:$J$44,9,FALSE)*SDBYLD2!$F177</f>
        <v>0</v>
      </c>
      <c r="AT177" s="43">
        <f>SDBYLD1!AT177*VLOOKUP(SDBYLD2!AT$4,'[1]INTERNAL PARAMETERS-1'!$B$5:$J$44,5,FALSE)*VLOOKUP(SDBYLD2!AT$4,'[1]INTERNAL PARAMETERS-1'!$B$5:$J$44,7,FALSE)*SDBYLD2!$F177 + SDBYLD1!AT177*(1-VLOOKUP(SDBYLD2!AT$4,'[1]INTERNAL PARAMETERS-1'!$B$5:$J$44,5,FALSE))*VLOOKUP(SDBYLD2!AT$4,'[1]INTERNAL PARAMETERS-1'!$B$5:$J$44,9,FALSE)*SDBYLD2!$F177</f>
        <v>0</v>
      </c>
      <c r="AU177" s="45">
        <f>SDBYLD1!AU177*VLOOKUP(SDBYLD2!AU$4,'[1]INTERNAL PARAMETERS-1'!$B$5:$J$44,5,FALSE)*VLOOKUP(SDBYLD2!AU$4,'[1]INTERNAL PARAMETERS-1'!$B$5:$J$44,6,FALSE)*VLOOKUP(SDBYLD2!AU$4,'[1]INTERNAL PARAMETERS-1'!$B$5:$J$44,3,FALSE) + SDBYLD1!AU177*(1-VLOOKUP(SDBYLD2!AU$4,'[1]INTERNAL PARAMETERS-1'!$B$5:$J$44,5,FALSE))*VLOOKUP(SDBYLD2!AU$4,'[1]INTERNAL PARAMETERS-1'!$B$5:$J$44,8,FALSE)*VLOOKUP(SDBYLD2!AU$4,'[1]INTERNAL PARAMETERS-1'!$B$5:$J$44,3,FALSE)</f>
        <v>0</v>
      </c>
      <c r="AV177" s="44">
        <f>SDBYLD1!AV177*VLOOKUP(SDBYLD2!AV$4,'[1]INTERNAL PARAMETERS-1'!$B$5:$J$44,5,FALSE)*VLOOKUP(SDBYLD2!AV$4,'[1]INTERNAL PARAMETERS-1'!$B$5:$J$44,6,FALSE)*VLOOKUP(SDBYLD2!AV$4,'[1]INTERNAL PARAMETERS-1'!$B$5:$J$44,3,FALSE) + SDBYLD1!AV177*(1-VLOOKUP(SDBYLD2!AV$4,'[1]INTERNAL PARAMETERS-1'!$B$5:$J$44,5,FALSE))*VLOOKUP(SDBYLD2!AV$4,'[1]INTERNAL PARAMETERS-1'!$B$5:$J$44,8,FALSE)*VLOOKUP(SDBYLD2!AV$4,'[1]INTERNAL PARAMETERS-1'!$B$5:$J$44,3,FALSE)</f>
        <v>0</v>
      </c>
      <c r="AW177" s="44">
        <f>SDBYLD1!AW177*VLOOKUP(SDBYLD2!AW$4,'[1]INTERNAL PARAMETERS-1'!$B$5:$J$44,5,FALSE)*VLOOKUP(SDBYLD2!AW$4,'[1]INTERNAL PARAMETERS-1'!$B$5:$J$44,6,FALSE)*VLOOKUP(SDBYLD2!AW$4,'[1]INTERNAL PARAMETERS-1'!$B$5:$J$44,3,FALSE) + SDBYLD1!AW177*(1-VLOOKUP(SDBYLD2!AW$4,'[1]INTERNAL PARAMETERS-1'!$B$5:$J$44,5,FALSE))*VLOOKUP(SDBYLD2!AW$4,'[1]INTERNAL PARAMETERS-1'!$B$5:$J$44,8,FALSE)*VLOOKUP(SDBYLD2!AW$4,'[1]INTERNAL PARAMETERS-1'!$B$5:$J$44,3,FALSE)</f>
        <v>6.2891116929496702</v>
      </c>
      <c r="AX177" s="44">
        <f>SDBYLD1!AX177*VLOOKUP(SDBYLD2!AX$4,'[1]INTERNAL PARAMETERS-1'!$B$5:$J$44,5,FALSE)*VLOOKUP(SDBYLD2!AX$4,'[1]INTERNAL PARAMETERS-1'!$B$5:$J$44,6,FALSE)*VLOOKUP(SDBYLD2!AX$4,'[1]INTERNAL PARAMETERS-1'!$B$5:$J$44,3,FALSE) + SDBYLD1!AX177*(1-VLOOKUP(SDBYLD2!AX$4,'[1]INTERNAL PARAMETERS-1'!$B$5:$J$44,5,FALSE))*VLOOKUP(SDBYLD2!AX$4,'[1]INTERNAL PARAMETERS-1'!$B$5:$J$44,8,FALSE)*VLOOKUP(SDBYLD2!AX$4,'[1]INTERNAL PARAMETERS-1'!$B$5:$J$44,3,FALSE)</f>
        <v>0</v>
      </c>
      <c r="AY177" s="44">
        <f>SDBYLD1!AY177*VLOOKUP(SDBYLD2!AY$4,'[1]INTERNAL PARAMETERS-1'!$B$5:$J$44,5,FALSE)*VLOOKUP(SDBYLD2!AY$4,'[1]INTERNAL PARAMETERS-1'!$B$5:$J$44,6,FALSE)*VLOOKUP(SDBYLD2!AY$4,'[1]INTERNAL PARAMETERS-1'!$B$5:$J$44,3,FALSE) + SDBYLD1!AY177*(1-VLOOKUP(SDBYLD2!AY$4,'[1]INTERNAL PARAMETERS-1'!$B$5:$J$44,5,FALSE))*VLOOKUP(SDBYLD2!AY$4,'[1]INTERNAL PARAMETERS-1'!$B$5:$J$44,8,FALSE)*VLOOKUP(SDBYLD2!AY$4,'[1]INTERNAL PARAMETERS-1'!$B$5:$J$44,3,FALSE)</f>
        <v>0</v>
      </c>
      <c r="AZ177" s="44">
        <f>SDBYLD1!AZ177*VLOOKUP(SDBYLD2!AZ$4,'[1]INTERNAL PARAMETERS-1'!$B$5:$J$44,5,FALSE)*VLOOKUP(SDBYLD2!AZ$4,'[1]INTERNAL PARAMETERS-1'!$B$5:$J$44,6,FALSE)*VLOOKUP(SDBYLD2!AZ$4,'[1]INTERNAL PARAMETERS-1'!$B$5:$J$44,3,FALSE) + SDBYLD1!AZ177*(1-VLOOKUP(SDBYLD2!AZ$4,'[1]INTERNAL PARAMETERS-1'!$B$5:$J$44,5,FALSE))*VLOOKUP(SDBYLD2!AZ$4,'[1]INTERNAL PARAMETERS-1'!$B$5:$J$44,8,FALSE)*VLOOKUP(SDBYLD2!AZ$4,'[1]INTERNAL PARAMETERS-1'!$B$5:$J$44,3,FALSE)</f>
        <v>0</v>
      </c>
      <c r="BA177" s="44">
        <f>SDBYLD1!BA177*VLOOKUP(SDBYLD2!BA$4,'[1]INTERNAL PARAMETERS-1'!$B$5:$J$44,5,FALSE)*VLOOKUP(SDBYLD2!BA$4,'[1]INTERNAL PARAMETERS-1'!$B$5:$J$44,6,FALSE)*VLOOKUP(SDBYLD2!BA$4,'[1]INTERNAL PARAMETERS-1'!$B$5:$J$44,3,FALSE) + SDBYLD1!BA177*(1-VLOOKUP(SDBYLD2!BA$4,'[1]INTERNAL PARAMETERS-1'!$B$5:$J$44,5,FALSE))*VLOOKUP(SDBYLD2!BA$4,'[1]INTERNAL PARAMETERS-1'!$B$5:$J$44,8,FALSE)*VLOOKUP(SDBYLD2!BA$4,'[1]INTERNAL PARAMETERS-1'!$B$5:$J$44,3,FALSE)</f>
        <v>2.809756722082045</v>
      </c>
      <c r="BB177" s="44">
        <f>SDBYLD1!BB177*VLOOKUP(SDBYLD2!BB$4,'[1]INTERNAL PARAMETERS-1'!$B$5:$J$44,5,FALSE)*VLOOKUP(SDBYLD2!BB$4,'[1]INTERNAL PARAMETERS-1'!$B$5:$J$44,6,FALSE)*VLOOKUP(SDBYLD2!BB$4,'[1]INTERNAL PARAMETERS-1'!$B$5:$J$44,3,FALSE) + SDBYLD1!BB177*(1-VLOOKUP(SDBYLD2!BB$4,'[1]INTERNAL PARAMETERS-1'!$B$5:$J$44,5,FALSE))*VLOOKUP(SDBYLD2!BB$4,'[1]INTERNAL PARAMETERS-1'!$B$5:$J$44,8,FALSE)*VLOOKUP(SDBYLD2!BB$4,'[1]INTERNAL PARAMETERS-1'!$B$5:$J$44,3,FALSE)</f>
        <v>1.0319449694715945</v>
      </c>
      <c r="BC177" s="44">
        <f>SDBYLD1!BC177*VLOOKUP(SDBYLD2!BC$4,'[1]INTERNAL PARAMETERS-1'!$B$5:$J$44,5,FALSE)*VLOOKUP(SDBYLD2!BC$4,'[1]INTERNAL PARAMETERS-1'!$B$5:$J$44,6,FALSE)*VLOOKUP(SDBYLD2!BC$4,'[1]INTERNAL PARAMETERS-1'!$B$5:$J$44,3,FALSE) + SDBYLD1!BC177*(1-VLOOKUP(SDBYLD2!BC$4,'[1]INTERNAL PARAMETERS-1'!$B$5:$J$44,5,FALSE))*VLOOKUP(SDBYLD2!BC$4,'[1]INTERNAL PARAMETERS-1'!$B$5:$J$44,8,FALSE)*VLOOKUP(SDBYLD2!BC$4,'[1]INTERNAL PARAMETERS-1'!$B$5:$J$44,3,FALSE)</f>
        <v>2.6130518191262908</v>
      </c>
      <c r="BD177" s="44">
        <f>SDBYLD1!BD177*VLOOKUP(SDBYLD2!BD$4,'[1]INTERNAL PARAMETERS-1'!$B$5:$J$44,5,FALSE)*VLOOKUP(SDBYLD2!BD$4,'[1]INTERNAL PARAMETERS-1'!$B$5:$J$44,6,FALSE)*VLOOKUP(SDBYLD2!BD$4,'[1]INTERNAL PARAMETERS-1'!$B$5:$J$44,3,FALSE) + SDBYLD1!BD177*(1-VLOOKUP(SDBYLD2!BD$4,'[1]INTERNAL PARAMETERS-1'!$B$5:$J$44,5,FALSE))*VLOOKUP(SDBYLD2!BD$4,'[1]INTERNAL PARAMETERS-1'!$B$5:$J$44,8,FALSE)*VLOOKUP(SDBYLD2!BD$4,'[1]INTERNAL PARAMETERS-1'!$B$5:$J$44,3,FALSE)</f>
        <v>0.81527103702332326</v>
      </c>
      <c r="BE177" s="44">
        <f>SDBYLD1!BE177*VLOOKUP(SDBYLD2!BE$4,'[1]INTERNAL PARAMETERS-1'!$B$5:$J$44,5,FALSE)*VLOOKUP(SDBYLD2!BE$4,'[1]INTERNAL PARAMETERS-1'!$B$5:$J$44,6,FALSE)*VLOOKUP(SDBYLD2!BE$4,'[1]INTERNAL PARAMETERS-1'!$B$5:$J$44,3,FALSE) + SDBYLD1!BE177*(1-VLOOKUP(SDBYLD2!BE$4,'[1]INTERNAL PARAMETERS-1'!$B$5:$J$44,5,FALSE))*VLOOKUP(SDBYLD2!BE$4,'[1]INTERNAL PARAMETERS-1'!$B$5:$J$44,8,FALSE)*VLOOKUP(SDBYLD2!BE$4,'[1]INTERNAL PARAMETERS-1'!$B$5:$J$44,3,FALSE)</f>
        <v>3.1427993411039408</v>
      </c>
      <c r="BF177" s="44">
        <f>SDBYLD1!BF177*VLOOKUP(SDBYLD2!BF$4,'[1]INTERNAL PARAMETERS-1'!$B$5:$J$44,5,FALSE)*VLOOKUP(SDBYLD2!BF$4,'[1]INTERNAL PARAMETERS-1'!$B$5:$J$44,6,FALSE)*VLOOKUP(SDBYLD2!BF$4,'[1]INTERNAL PARAMETERS-1'!$B$5:$J$44,3,FALSE) + SDBYLD1!BF177*(1-VLOOKUP(SDBYLD2!BF$4,'[1]INTERNAL PARAMETERS-1'!$B$5:$J$44,5,FALSE))*VLOOKUP(SDBYLD2!BF$4,'[1]INTERNAL PARAMETERS-1'!$B$5:$J$44,8,FALSE)*VLOOKUP(SDBYLD2!BF$4,'[1]INTERNAL PARAMETERS-1'!$B$5:$J$44,3,FALSE)</f>
        <v>0</v>
      </c>
      <c r="BG177" s="44">
        <f>SDBYLD1!BG177*VLOOKUP(SDBYLD2!BG$4,'[1]INTERNAL PARAMETERS-1'!$B$5:$J$44,5,FALSE)*VLOOKUP(SDBYLD2!BG$4,'[1]INTERNAL PARAMETERS-1'!$B$5:$J$44,6,FALSE)*VLOOKUP(SDBYLD2!BG$4,'[1]INTERNAL PARAMETERS-1'!$B$5:$J$44,3,FALSE) + SDBYLD1!BG177*(1-VLOOKUP(SDBYLD2!BG$4,'[1]INTERNAL PARAMETERS-1'!$B$5:$J$44,5,FALSE))*VLOOKUP(SDBYLD2!BG$4,'[1]INTERNAL PARAMETERS-1'!$B$5:$J$44,8,FALSE)*VLOOKUP(SDBYLD2!BG$4,'[1]INTERNAL PARAMETERS-1'!$B$5:$J$44,3,FALSE)</f>
        <v>1.1793644823766354</v>
      </c>
      <c r="BH177" s="44">
        <f>SDBYLD1!BH177*VLOOKUP(SDBYLD2!BH$4,'[1]INTERNAL PARAMETERS-1'!$B$5:$J$44,5,FALSE)*VLOOKUP(SDBYLD2!BH$4,'[1]INTERNAL PARAMETERS-1'!$B$5:$J$44,6,FALSE)*VLOOKUP(SDBYLD2!BH$4,'[1]INTERNAL PARAMETERS-1'!$B$5:$J$44,3,FALSE) + SDBYLD1!BH177*(1-VLOOKUP(SDBYLD2!BH$4,'[1]INTERNAL PARAMETERS-1'!$B$5:$J$44,5,FALSE))*VLOOKUP(SDBYLD2!BH$4,'[1]INTERNAL PARAMETERS-1'!$B$5:$J$44,8,FALSE)*VLOOKUP(SDBYLD2!BH$4,'[1]INTERNAL PARAMETERS-1'!$B$5:$J$44,3,FALSE)</f>
        <v>4.9737397045860905E-3</v>
      </c>
      <c r="BI177" s="44">
        <f>SDBYLD1!BI177*VLOOKUP(SDBYLD2!BI$4,'[1]INTERNAL PARAMETERS-1'!$B$5:$J$44,5,FALSE)*VLOOKUP(SDBYLD2!BI$4,'[1]INTERNAL PARAMETERS-1'!$B$5:$J$44,6,FALSE)*VLOOKUP(SDBYLD2!BI$4,'[1]INTERNAL PARAMETERS-1'!$B$5:$J$44,3,FALSE) + SDBYLD1!BI177*(1-VLOOKUP(SDBYLD2!BI$4,'[1]INTERNAL PARAMETERS-1'!$B$5:$J$44,5,FALSE))*VLOOKUP(SDBYLD2!BI$4,'[1]INTERNAL PARAMETERS-1'!$B$5:$J$44,8,FALSE)*VLOOKUP(SDBYLD2!BI$4,'[1]INTERNAL PARAMETERS-1'!$B$5:$J$44,3,FALSE)</f>
        <v>0</v>
      </c>
      <c r="BJ177" s="44">
        <f>SDBYLD1!BJ177*VLOOKUP(SDBYLD2!BJ$4,'[1]INTERNAL PARAMETERS-1'!$B$5:$J$44,5,FALSE)*VLOOKUP(SDBYLD2!BJ$4,'[1]INTERNAL PARAMETERS-1'!$B$5:$J$44,6,FALSE)*VLOOKUP(SDBYLD2!BJ$4,'[1]INTERNAL PARAMETERS-1'!$B$5:$J$44,3,FALSE) + SDBYLD1!BJ177*(1-VLOOKUP(SDBYLD2!BJ$4,'[1]INTERNAL PARAMETERS-1'!$B$5:$J$44,5,FALSE))*VLOOKUP(SDBYLD2!BJ$4,'[1]INTERNAL PARAMETERS-1'!$B$5:$J$44,8,FALSE)*VLOOKUP(SDBYLD2!BJ$4,'[1]INTERNAL PARAMETERS-1'!$B$5:$J$44,3,FALSE)</f>
        <v>0.30968812336158208</v>
      </c>
      <c r="BK177" s="44">
        <f>SDBYLD1!BK177*VLOOKUP(SDBYLD2!BK$4,'[1]INTERNAL PARAMETERS-1'!$B$5:$J$44,5,FALSE)*VLOOKUP(SDBYLD2!BK$4,'[1]INTERNAL PARAMETERS-1'!$B$5:$J$44,6,FALSE)*VLOOKUP(SDBYLD2!BK$4,'[1]INTERNAL PARAMETERS-1'!$B$5:$J$44,3,FALSE) + SDBYLD1!BK177*(1-VLOOKUP(SDBYLD2!BK$4,'[1]INTERNAL PARAMETERS-1'!$B$5:$J$44,5,FALSE))*VLOOKUP(SDBYLD2!BK$4,'[1]INTERNAL PARAMETERS-1'!$B$5:$J$44,8,FALSE)*VLOOKUP(SDBYLD2!BK$4,'[1]INTERNAL PARAMETERS-1'!$B$5:$J$44,3,FALSE)</f>
        <v>0.44225527675752496</v>
      </c>
      <c r="BL177" s="44">
        <f>SDBYLD1!BL177*VLOOKUP(SDBYLD2!BL$4,'[1]INTERNAL PARAMETERS-1'!$B$5:$J$44,5,FALSE)*VLOOKUP(SDBYLD2!BL$4,'[1]INTERNAL PARAMETERS-1'!$B$5:$J$44,6,FALSE)*VLOOKUP(SDBYLD2!BL$4,'[1]INTERNAL PARAMETERS-1'!$B$5:$J$44,3,FALSE) + SDBYLD1!BL177*(1-VLOOKUP(SDBYLD2!BL$4,'[1]INTERNAL PARAMETERS-1'!$B$5:$J$44,5,FALSE))*VLOOKUP(SDBYLD2!BL$4,'[1]INTERNAL PARAMETERS-1'!$B$5:$J$44,8,FALSE)*VLOOKUP(SDBYLD2!BL$4,'[1]INTERNAL PARAMETERS-1'!$B$5:$J$44,3,FALSE)</f>
        <v>1.7690458899102193</v>
      </c>
      <c r="BM177" s="44">
        <f>SDBYLD1!BM177*VLOOKUP(SDBYLD2!BM$4,'[1]INTERNAL PARAMETERS-1'!$B$5:$J$44,5,FALSE)*VLOOKUP(SDBYLD2!BM$4,'[1]INTERNAL PARAMETERS-1'!$B$5:$J$44,6,FALSE)*VLOOKUP(SDBYLD2!BM$4,'[1]INTERNAL PARAMETERS-1'!$B$5:$J$44,3,FALSE) + SDBYLD1!BM177*(1-VLOOKUP(SDBYLD2!BM$4,'[1]INTERNAL PARAMETERS-1'!$B$5:$J$44,5,FALSE))*VLOOKUP(SDBYLD2!BM$4,'[1]INTERNAL PARAMETERS-1'!$B$5:$J$44,8,FALSE)*VLOOKUP(SDBYLD2!BM$4,'[1]INTERNAL PARAMETERS-1'!$B$5:$J$44,3,FALSE)</f>
        <v>0.93286422902569832</v>
      </c>
      <c r="BN177" s="44">
        <f>SDBYLD1!BN177*VLOOKUP(SDBYLD2!BN$4,'[1]INTERNAL PARAMETERS-1'!$B$5:$J$44,5,FALSE)*VLOOKUP(SDBYLD2!BN$4,'[1]INTERNAL PARAMETERS-1'!$B$5:$J$44,6,FALSE)*VLOOKUP(SDBYLD2!BN$4,'[1]INTERNAL PARAMETERS-1'!$B$5:$J$44,3,FALSE) + SDBYLD1!BN177*(1-VLOOKUP(SDBYLD2!BN$4,'[1]INTERNAL PARAMETERS-1'!$B$5:$J$44,5,FALSE))*VLOOKUP(SDBYLD2!BN$4,'[1]INTERNAL PARAMETERS-1'!$B$5:$J$44,8,FALSE)*VLOOKUP(SDBYLD2!BN$4,'[1]INTERNAL PARAMETERS-1'!$B$5:$J$44,3,FALSE)</f>
        <v>0.47727965168946029</v>
      </c>
      <c r="BO177" s="44">
        <f>SDBYLD1!BO177*VLOOKUP(SDBYLD2!BO$4,'[1]INTERNAL PARAMETERS-1'!$B$5:$J$44,5,FALSE)*VLOOKUP(SDBYLD2!BO$4,'[1]INTERNAL PARAMETERS-1'!$B$5:$J$44,6,FALSE)*VLOOKUP(SDBYLD2!BO$4,'[1]INTERNAL PARAMETERS-1'!$B$5:$J$44,3,FALSE) + SDBYLD1!BO177*(1-VLOOKUP(SDBYLD2!BO$4,'[1]INTERNAL PARAMETERS-1'!$B$5:$J$44,5,FALSE))*VLOOKUP(SDBYLD2!BO$4,'[1]INTERNAL PARAMETERS-1'!$B$5:$J$44,8,FALSE)*VLOOKUP(SDBYLD2!BO$4,'[1]INTERNAL PARAMETERS-1'!$B$5:$J$44,3,FALSE)</f>
        <v>0.44266420370759579</v>
      </c>
      <c r="BP177" s="44">
        <f>SDBYLD1!BP177*VLOOKUP(SDBYLD2!BP$4,'[1]INTERNAL PARAMETERS-1'!$B$5:$J$44,5,FALSE)*VLOOKUP(SDBYLD2!BP$4,'[1]INTERNAL PARAMETERS-1'!$B$5:$J$44,6,FALSE)*VLOOKUP(SDBYLD2!BP$4,'[1]INTERNAL PARAMETERS-1'!$B$5:$J$44,3,FALSE) + SDBYLD1!BP177*(1-VLOOKUP(SDBYLD2!BP$4,'[1]INTERNAL PARAMETERS-1'!$B$5:$J$44,5,FALSE))*VLOOKUP(SDBYLD2!BP$4,'[1]INTERNAL PARAMETERS-1'!$B$5:$J$44,8,FALSE)*VLOOKUP(SDBYLD2!BP$4,'[1]INTERNAL PARAMETERS-1'!$B$5:$J$44,3,FALSE)</f>
        <v>3.4484329217845826E-2</v>
      </c>
      <c r="BQ177" s="44">
        <f>SDBYLD1!BQ177*VLOOKUP(SDBYLD2!BQ$4,'[1]INTERNAL PARAMETERS-1'!$B$5:$J$44,5,FALSE)*VLOOKUP(SDBYLD2!BQ$4,'[1]INTERNAL PARAMETERS-1'!$B$5:$J$44,6,FALSE)*VLOOKUP(SDBYLD2!BQ$4,'[1]INTERNAL PARAMETERS-1'!$B$5:$J$44,3,FALSE) + SDBYLD1!BQ177*(1-VLOOKUP(SDBYLD2!BQ$4,'[1]INTERNAL PARAMETERS-1'!$B$5:$J$44,5,FALSE))*VLOOKUP(SDBYLD2!BQ$4,'[1]INTERNAL PARAMETERS-1'!$B$5:$J$44,8,FALSE)*VLOOKUP(SDBYLD2!BQ$4,'[1]INTERNAL PARAMETERS-1'!$B$5:$J$44,3,FALSE)</f>
        <v>1.9539294741365518</v>
      </c>
      <c r="BR177" s="44">
        <f>SDBYLD1!BR177*VLOOKUP(SDBYLD2!BR$4,'[1]INTERNAL PARAMETERS-1'!$B$5:$J$44,5,FALSE)*VLOOKUP(SDBYLD2!BR$4,'[1]INTERNAL PARAMETERS-1'!$B$5:$J$44,6,FALSE)*VLOOKUP(SDBYLD2!BR$4,'[1]INTERNAL PARAMETERS-1'!$B$5:$J$44,3,FALSE) + SDBYLD1!BR177*(1-VLOOKUP(SDBYLD2!BR$4,'[1]INTERNAL PARAMETERS-1'!$B$5:$J$44,5,FALSE))*VLOOKUP(SDBYLD2!BR$4,'[1]INTERNAL PARAMETERS-1'!$B$5:$J$44,8,FALSE)*VLOOKUP(SDBYLD2!BR$4,'[1]INTERNAL PARAMETERS-1'!$B$5:$J$44,3,FALSE)</f>
        <v>5.414222546689558E-2</v>
      </c>
      <c r="BS177" s="44">
        <f>SDBYLD1!BS177*VLOOKUP(SDBYLD2!BS$4,'[1]INTERNAL PARAMETERS-1'!$B$5:$J$44,5,FALSE)*VLOOKUP(SDBYLD2!BS$4,'[1]INTERNAL PARAMETERS-1'!$B$5:$J$44,6,FALSE)*VLOOKUP(SDBYLD2!BS$4,'[1]INTERNAL PARAMETERS-1'!$B$5:$J$44,3,FALSE) + SDBYLD1!BS177*(1-VLOOKUP(SDBYLD2!BS$4,'[1]INTERNAL PARAMETERS-1'!$B$5:$J$44,5,FALSE))*VLOOKUP(SDBYLD2!BS$4,'[1]INTERNAL PARAMETERS-1'!$B$5:$J$44,8,FALSE)*VLOOKUP(SDBYLD2!BS$4,'[1]INTERNAL PARAMETERS-1'!$B$5:$J$44,3,FALSE)</f>
        <v>3.3716648377170857E-3</v>
      </c>
      <c r="BT177" s="44">
        <f>SDBYLD1!BT177*VLOOKUP(SDBYLD2!BT$4,'[1]INTERNAL PARAMETERS-1'!$B$5:$J$44,5,FALSE)*VLOOKUP(SDBYLD2!BT$4,'[1]INTERNAL PARAMETERS-1'!$B$5:$J$44,6,FALSE)*VLOOKUP(SDBYLD2!BT$4,'[1]INTERNAL PARAMETERS-1'!$B$5:$J$44,3,FALSE) + SDBYLD1!BT177*(1-VLOOKUP(SDBYLD2!BT$4,'[1]INTERNAL PARAMETERS-1'!$B$5:$J$44,5,FALSE))*VLOOKUP(SDBYLD2!BT$4,'[1]INTERNAL PARAMETERS-1'!$B$5:$J$44,8,FALSE)*VLOOKUP(SDBYLD2!BT$4,'[1]INTERNAL PARAMETERS-1'!$B$5:$J$44,3,FALSE)</f>
        <v>0</v>
      </c>
      <c r="BU177" s="44">
        <f>SDBYLD1!BU177*VLOOKUP(SDBYLD2!BU$4,'[1]INTERNAL PARAMETERS-1'!$B$5:$J$44,5,FALSE)*VLOOKUP(SDBYLD2!BU$4,'[1]INTERNAL PARAMETERS-1'!$B$5:$J$44,6,FALSE)*VLOOKUP(SDBYLD2!BU$4,'[1]INTERNAL PARAMETERS-1'!$B$5:$J$44,3,FALSE) + SDBYLD1!BU177*(1-VLOOKUP(SDBYLD2!BU$4,'[1]INTERNAL PARAMETERS-1'!$B$5:$J$44,5,FALSE))*VLOOKUP(SDBYLD2!BU$4,'[1]INTERNAL PARAMETERS-1'!$B$5:$J$44,8,FALSE)*VLOOKUP(SDBYLD2!BU$4,'[1]INTERNAL PARAMETERS-1'!$B$5:$J$44,3,FALSE)</f>
        <v>0</v>
      </c>
      <c r="BV177" s="44">
        <f>SDBYLD1!BV177*VLOOKUP(SDBYLD2!BV$4,'[1]INTERNAL PARAMETERS-1'!$B$5:$J$44,5,FALSE)*VLOOKUP(SDBYLD2!BV$4,'[1]INTERNAL PARAMETERS-1'!$B$5:$J$44,6,FALSE)*VLOOKUP(SDBYLD2!BV$4,'[1]INTERNAL PARAMETERS-1'!$B$5:$J$44,3,FALSE) + SDBYLD1!BV177*(1-VLOOKUP(SDBYLD2!BV$4,'[1]INTERNAL PARAMETERS-1'!$B$5:$J$44,5,FALSE))*VLOOKUP(SDBYLD2!BV$4,'[1]INTERNAL PARAMETERS-1'!$B$5:$J$44,8,FALSE)*VLOOKUP(SDBYLD2!BV$4,'[1]INTERNAL PARAMETERS-1'!$B$5:$J$44,3,FALSE)</f>
        <v>0</v>
      </c>
      <c r="BW177" s="44">
        <f>SDBYLD1!BW177*VLOOKUP(SDBYLD2!BW$4,'[1]INTERNAL PARAMETERS-1'!$B$5:$J$44,5,FALSE)*VLOOKUP(SDBYLD2!BW$4,'[1]INTERNAL PARAMETERS-1'!$B$5:$J$44,6,FALSE)*VLOOKUP(SDBYLD2!BW$4,'[1]INTERNAL PARAMETERS-1'!$B$5:$J$44,3,FALSE) + SDBYLD1!BW177*(1-VLOOKUP(SDBYLD2!BW$4,'[1]INTERNAL PARAMETERS-1'!$B$5:$J$44,5,FALSE))*VLOOKUP(SDBYLD2!BW$4,'[1]INTERNAL PARAMETERS-1'!$B$5:$J$44,8,FALSE)*VLOOKUP(SDBYLD2!BW$4,'[1]INTERNAL PARAMETERS-1'!$B$5:$J$44,3,FALSE)</f>
        <v>0</v>
      </c>
      <c r="BX177" s="44">
        <f>SDBYLD1!BX177*VLOOKUP(SDBYLD2!BX$4,'[1]INTERNAL PARAMETERS-1'!$B$5:$J$44,5,FALSE)*VLOOKUP(SDBYLD2!BX$4,'[1]INTERNAL PARAMETERS-1'!$B$5:$J$44,6,FALSE)*VLOOKUP(SDBYLD2!BX$4,'[1]INTERNAL PARAMETERS-1'!$B$5:$J$44,3,FALSE) + SDBYLD1!BX177*(1-VLOOKUP(SDBYLD2!BX$4,'[1]INTERNAL PARAMETERS-1'!$B$5:$J$44,5,FALSE))*VLOOKUP(SDBYLD2!BX$4,'[1]INTERNAL PARAMETERS-1'!$B$5:$J$44,8,FALSE)*VLOOKUP(SDBYLD2!BX$4,'[1]INTERNAL PARAMETERS-1'!$B$5:$J$44,3,FALSE)</f>
        <v>0</v>
      </c>
      <c r="BY177" s="44">
        <f>SDBYLD1!BY177*VLOOKUP(SDBYLD2!BY$4,'[1]INTERNAL PARAMETERS-1'!$B$5:$J$44,5,FALSE)*VLOOKUP(SDBYLD2!BY$4,'[1]INTERNAL PARAMETERS-1'!$B$5:$J$44,6,FALSE)*VLOOKUP(SDBYLD2!BY$4,'[1]INTERNAL PARAMETERS-1'!$B$5:$J$44,3,FALSE) + SDBYLD1!BY177*(1-VLOOKUP(SDBYLD2!BY$4,'[1]INTERNAL PARAMETERS-1'!$B$5:$J$44,5,FALSE))*VLOOKUP(SDBYLD2!BY$4,'[1]INTERNAL PARAMETERS-1'!$B$5:$J$44,8,FALSE)*VLOOKUP(SDBYLD2!BY$4,'[1]INTERNAL PARAMETERS-1'!$B$5:$J$44,3,FALSE)</f>
        <v>0</v>
      </c>
      <c r="BZ177" s="44">
        <f>SDBYLD1!BZ177*VLOOKUP(SDBYLD2!BZ$4,'[1]INTERNAL PARAMETERS-1'!$B$5:$J$44,5,FALSE)*VLOOKUP(SDBYLD2!BZ$4,'[1]INTERNAL PARAMETERS-1'!$B$5:$J$44,6,FALSE)*VLOOKUP(SDBYLD2!BZ$4,'[1]INTERNAL PARAMETERS-1'!$B$5:$J$44,3,FALSE) + SDBYLD1!BZ177*(1-VLOOKUP(SDBYLD2!BZ$4,'[1]INTERNAL PARAMETERS-1'!$B$5:$J$44,5,FALSE))*VLOOKUP(SDBYLD2!BZ$4,'[1]INTERNAL PARAMETERS-1'!$B$5:$J$44,8,FALSE)*VLOOKUP(SDBYLD2!BZ$4,'[1]INTERNAL PARAMETERS-1'!$B$5:$J$44,3,FALSE)</f>
        <v>2.578926986992856E-3</v>
      </c>
      <c r="CA177" s="44">
        <f>SDBYLD1!CA177*VLOOKUP(SDBYLD2!CA$4,'[1]INTERNAL PARAMETERS-1'!$B$5:$J$44,5,FALSE)*VLOOKUP(SDBYLD2!CA$4,'[1]INTERNAL PARAMETERS-1'!$B$5:$J$44,6,FALSE)*VLOOKUP(SDBYLD2!CA$4,'[1]INTERNAL PARAMETERS-1'!$B$5:$J$44,3,FALSE) + SDBYLD1!CA177*(1-VLOOKUP(SDBYLD2!CA$4,'[1]INTERNAL PARAMETERS-1'!$B$5:$J$44,5,FALSE))*VLOOKUP(SDBYLD2!CA$4,'[1]INTERNAL PARAMETERS-1'!$B$5:$J$44,8,FALSE)*VLOOKUP(SDBYLD2!CA$4,'[1]INTERNAL PARAMETERS-1'!$B$5:$J$44,3,FALSE)</f>
        <v>0</v>
      </c>
      <c r="CB177" s="44">
        <f>SDBYLD1!CB177*VLOOKUP(SDBYLD2!CB$4,'[1]INTERNAL PARAMETERS-1'!$B$5:$J$44,5,FALSE)*VLOOKUP(SDBYLD2!CB$4,'[1]INTERNAL PARAMETERS-1'!$B$5:$J$44,6,FALSE)*VLOOKUP(SDBYLD2!CB$4,'[1]INTERNAL PARAMETERS-1'!$B$5:$J$44,3,FALSE) + SDBYLD1!CB177*(1-VLOOKUP(SDBYLD2!CB$4,'[1]INTERNAL PARAMETERS-1'!$B$5:$J$44,5,FALSE))*VLOOKUP(SDBYLD2!CB$4,'[1]INTERNAL PARAMETERS-1'!$B$5:$J$44,8,FALSE)*VLOOKUP(SDBYLD2!CB$4,'[1]INTERNAL PARAMETERS-1'!$B$5:$J$44,3,FALSE)</f>
        <v>0</v>
      </c>
      <c r="CC177" s="44">
        <f>SDBYLD1!CC177*VLOOKUP(SDBYLD2!CC$4,'[1]INTERNAL PARAMETERS-1'!$B$5:$J$44,5,FALSE)*VLOOKUP(SDBYLD2!CC$4,'[1]INTERNAL PARAMETERS-1'!$B$5:$J$44,6,FALSE)*VLOOKUP(SDBYLD2!CC$4,'[1]INTERNAL PARAMETERS-1'!$B$5:$J$44,3,FALSE) + SDBYLD1!CC177*(1-VLOOKUP(SDBYLD2!CC$4,'[1]INTERNAL PARAMETERS-1'!$B$5:$J$44,5,FALSE))*VLOOKUP(SDBYLD2!CC$4,'[1]INTERNAL PARAMETERS-1'!$B$5:$J$44,8,FALSE)*VLOOKUP(SDBYLD2!CC$4,'[1]INTERNAL PARAMETERS-1'!$B$5:$J$44,3,FALSE)</f>
        <v>1.1871240806554237E-2</v>
      </c>
      <c r="CD177" s="44">
        <f>SDBYLD1!CD177*VLOOKUP(SDBYLD2!CD$4,'[1]INTERNAL PARAMETERS-1'!$B$5:$J$44,5,FALSE)*VLOOKUP(SDBYLD2!CD$4,'[1]INTERNAL PARAMETERS-1'!$B$5:$J$44,6,FALSE)*VLOOKUP(SDBYLD2!CD$4,'[1]INTERNAL PARAMETERS-1'!$B$5:$J$44,3,FALSE) + SDBYLD1!CD177*(1-VLOOKUP(SDBYLD2!CD$4,'[1]INTERNAL PARAMETERS-1'!$B$5:$J$44,5,FALSE))*VLOOKUP(SDBYLD2!CD$4,'[1]INTERNAL PARAMETERS-1'!$B$5:$J$44,8,FALSE)*VLOOKUP(SDBYLD2!CD$4,'[1]INTERNAL PARAMETERS-1'!$B$5:$J$44,3,FALSE)</f>
        <v>2.0876988977143868E-2</v>
      </c>
      <c r="CE177" s="44">
        <f>SDBYLD1!CE177*VLOOKUP(SDBYLD2!CE$4,'[1]INTERNAL PARAMETERS-1'!$B$5:$J$44,5,FALSE)*VLOOKUP(SDBYLD2!CE$4,'[1]INTERNAL PARAMETERS-1'!$B$5:$J$44,6,FALSE)*VLOOKUP(SDBYLD2!CE$4,'[1]INTERNAL PARAMETERS-1'!$B$5:$J$44,3,FALSE) + SDBYLD1!CE177*(1-VLOOKUP(SDBYLD2!CE$4,'[1]INTERNAL PARAMETERS-1'!$B$5:$J$44,5,FALSE))*VLOOKUP(SDBYLD2!CE$4,'[1]INTERNAL PARAMETERS-1'!$B$5:$J$44,8,FALSE)*VLOOKUP(SDBYLD2!CE$4,'[1]INTERNAL PARAMETERS-1'!$B$5:$J$44,3,FALSE)</f>
        <v>5.0947181580366041E-2</v>
      </c>
      <c r="CF177" s="44">
        <f>SDBYLD1!CF177*VLOOKUP(SDBYLD2!CF$4,'[1]INTERNAL PARAMETERS-1'!$B$5:$J$44,5,FALSE)*VLOOKUP(SDBYLD2!CF$4,'[1]INTERNAL PARAMETERS-1'!$B$5:$J$44,6,FALSE)*VLOOKUP(SDBYLD2!CF$4,'[1]INTERNAL PARAMETERS-1'!$B$5:$J$44,3,FALSE) + SDBYLD1!CF177*(1-VLOOKUP(SDBYLD2!CF$4,'[1]INTERNAL PARAMETERS-1'!$B$5:$J$44,5,FALSE))*VLOOKUP(SDBYLD2!CF$4,'[1]INTERNAL PARAMETERS-1'!$B$5:$J$44,8,FALSE)*VLOOKUP(SDBYLD2!CF$4,'[1]INTERNAL PARAMETERS-1'!$B$5:$J$44,3,FALSE)</f>
        <v>4.0867790407028391E-2</v>
      </c>
      <c r="CG177" s="44">
        <f>SDBYLD1!CG177*VLOOKUP(SDBYLD2!CG$4,'[1]INTERNAL PARAMETERS-1'!$B$5:$J$44,5,FALSE)*VLOOKUP(SDBYLD2!CG$4,'[1]INTERNAL PARAMETERS-1'!$B$5:$J$44,6,FALSE)*VLOOKUP(SDBYLD2!CG$4,'[1]INTERNAL PARAMETERS-1'!$B$5:$J$44,3,FALSE) + SDBYLD1!CG177*(1-VLOOKUP(SDBYLD2!CG$4,'[1]INTERNAL PARAMETERS-1'!$B$5:$J$44,5,FALSE))*VLOOKUP(SDBYLD2!CG$4,'[1]INTERNAL PARAMETERS-1'!$B$5:$J$44,8,FALSE)*VLOOKUP(SDBYLD2!CG$4,'[1]INTERNAL PARAMETERS-1'!$B$5:$J$44,3,FALSE)</f>
        <v>0</v>
      </c>
      <c r="CH177" s="43">
        <f>SDBYLD1!CH177*VLOOKUP(SDBYLD2!CH$4,'[1]INTERNAL PARAMETERS-1'!$B$5:$J$44,5,FALSE)*VLOOKUP(SDBYLD2!CH$4,'[1]INTERNAL PARAMETERS-1'!$B$5:$J$44,6,FALSE)*VLOOKUP(SDBYLD2!CH$4,'[1]INTERNAL PARAMETERS-1'!$B$5:$J$44,3,FALSE) + SDBYLD1!CH177*(1-VLOOKUP(SDBYLD2!CH$4,'[1]INTERNAL PARAMETERS-1'!$B$5:$J$44,5,FALSE))*VLOOKUP(SDBYLD2!CH$4,'[1]INTERNAL PARAMETERS-1'!$B$5:$J$44,8,FALSE)*VLOOKUP(SDBYLD2!CH$4,'[1]INTERNAL PARAMETERS-1'!$B$5:$J$44,3,FALSE)</f>
        <v>0</v>
      </c>
      <c r="CJ177" s="45">
        <f t="shared" si="4"/>
        <v>509.17113717939907</v>
      </c>
      <c r="CK177" s="43">
        <f t="shared" si="5"/>
        <v>24.433141000707263</v>
      </c>
    </row>
    <row r="178" spans="2:89" x14ac:dyDescent="0.4">
      <c r="B178" s="58" t="s">
        <v>8</v>
      </c>
      <c r="C178" s="57" t="s">
        <v>50</v>
      </c>
      <c r="D178" s="57" t="s">
        <v>56</v>
      </c>
      <c r="E178" s="133">
        <f>SDBeam!X178</f>
        <v>2056.5529711890213</v>
      </c>
      <c r="F178" s="56">
        <f>'[1]INTERNAL PARAMETERS-1'!M16</f>
        <v>30.094999999999999</v>
      </c>
      <c r="G178" s="45">
        <f>SDBYLD1!G178*VLOOKUP(SDBYLD2!G$4,'[1]INTERNAL PARAMETERS-1'!$B$5:$J$44,5,FALSE)*VLOOKUP(SDBYLD2!G$4,'[1]INTERNAL PARAMETERS-1'!$B$5:$J$44,7,FALSE)*SDBYLD2!$F178 + SDBYLD1!G178*(1-VLOOKUP(SDBYLD2!G$4,'[1]INTERNAL PARAMETERS-1'!$B$5:$J$44,5,FALSE))*VLOOKUP(SDBYLD2!G$4,'[1]INTERNAL PARAMETERS-1'!$B$5:$J$44,9,FALSE)*SDBYLD2!$F178</f>
        <v>118.14859833404016</v>
      </c>
      <c r="H178" s="44">
        <f>SDBYLD1!H178*VLOOKUP(SDBYLD2!H$4,'[1]INTERNAL PARAMETERS-1'!$B$5:$J$44,5,FALSE)*VLOOKUP(SDBYLD2!H$4,'[1]INTERNAL PARAMETERS-1'!$B$5:$J$44,7,FALSE)*SDBYLD2!$F178 + SDBYLD1!H178*(1-VLOOKUP(SDBYLD2!H$4,'[1]INTERNAL PARAMETERS-1'!$B$5:$J$44,5,FALSE))*VLOOKUP(SDBYLD2!H$4,'[1]INTERNAL PARAMETERS-1'!$B$5:$J$44,9,FALSE)*SDBYLD2!$F178</f>
        <v>107.95621770817252</v>
      </c>
      <c r="I178" s="44">
        <f>SDBYLD1!I178*VLOOKUP(SDBYLD2!I$4,'[1]INTERNAL PARAMETERS-1'!$B$5:$J$44,5,FALSE)*VLOOKUP(SDBYLD2!I$4,'[1]INTERNAL PARAMETERS-1'!$B$5:$J$44,7,FALSE)*SDBYLD2!$F178 + SDBYLD1!I178*(1-VLOOKUP(SDBYLD2!I$4,'[1]INTERNAL PARAMETERS-1'!$B$5:$J$44,5,FALSE))*VLOOKUP(SDBYLD2!I$4,'[1]INTERNAL PARAMETERS-1'!$B$5:$J$44,9,FALSE)*SDBYLD2!$F178</f>
        <v>118.50704686787923</v>
      </c>
      <c r="J178" s="44">
        <f>SDBYLD1!J178*VLOOKUP(SDBYLD2!J$4,'[1]INTERNAL PARAMETERS-1'!$B$5:$J$44,5,FALSE)*VLOOKUP(SDBYLD2!J$4,'[1]INTERNAL PARAMETERS-1'!$B$5:$J$44,7,FALSE)*SDBYLD2!$F178 + SDBYLD1!J178*(1-VLOOKUP(SDBYLD2!J$4,'[1]INTERNAL PARAMETERS-1'!$B$5:$J$44,5,FALSE))*VLOOKUP(SDBYLD2!J$4,'[1]INTERNAL PARAMETERS-1'!$B$5:$J$44,9,FALSE)*SDBYLD2!$F178</f>
        <v>0</v>
      </c>
      <c r="K178" s="44">
        <f>SDBYLD1!K178*VLOOKUP(SDBYLD2!K$4,'[1]INTERNAL PARAMETERS-1'!$B$5:$J$44,5,FALSE)*VLOOKUP(SDBYLD2!K$4,'[1]INTERNAL PARAMETERS-1'!$B$5:$J$44,7,FALSE)*SDBYLD2!$F178 + SDBYLD1!K178*(1-VLOOKUP(SDBYLD2!K$4,'[1]INTERNAL PARAMETERS-1'!$B$5:$J$44,5,FALSE))*VLOOKUP(SDBYLD2!K$4,'[1]INTERNAL PARAMETERS-1'!$B$5:$J$44,9,FALSE)*SDBYLD2!$F178</f>
        <v>0</v>
      </c>
      <c r="L178" s="44">
        <f>SDBYLD1!L178*VLOOKUP(SDBYLD2!L$4,'[1]INTERNAL PARAMETERS-1'!$B$5:$J$44,5,FALSE)*VLOOKUP(SDBYLD2!L$4,'[1]INTERNAL PARAMETERS-1'!$B$5:$J$44,7,FALSE)*SDBYLD2!$F178 + SDBYLD1!L178*(1-VLOOKUP(SDBYLD2!L$4,'[1]INTERNAL PARAMETERS-1'!$B$5:$J$44,5,FALSE))*VLOOKUP(SDBYLD2!L$4,'[1]INTERNAL PARAMETERS-1'!$B$5:$J$44,9,FALSE)*SDBYLD2!$F178</f>
        <v>0</v>
      </c>
      <c r="M178" s="44">
        <f>SDBYLD1!M178*VLOOKUP(SDBYLD2!M$4,'[1]INTERNAL PARAMETERS-1'!$B$5:$J$44,5,FALSE)*VLOOKUP(SDBYLD2!M$4,'[1]INTERNAL PARAMETERS-1'!$B$5:$J$44,7,FALSE)*SDBYLD2!$F178 + SDBYLD1!M178*(1-VLOOKUP(SDBYLD2!M$4,'[1]INTERNAL PARAMETERS-1'!$B$5:$J$44,5,FALSE))*VLOOKUP(SDBYLD2!M$4,'[1]INTERNAL PARAMETERS-1'!$B$5:$J$44,9,FALSE)*SDBYLD2!$F178</f>
        <v>8.7786580536802674</v>
      </c>
      <c r="N178" s="44">
        <f>SDBYLD1!N178*VLOOKUP(SDBYLD2!N$4,'[1]INTERNAL PARAMETERS-1'!$B$5:$J$44,5,FALSE)*VLOOKUP(SDBYLD2!N$4,'[1]INTERNAL PARAMETERS-1'!$B$5:$J$44,7,FALSE)*SDBYLD2!$F178 + SDBYLD1!N178*(1-VLOOKUP(SDBYLD2!N$4,'[1]INTERNAL PARAMETERS-1'!$B$5:$J$44,5,FALSE))*VLOOKUP(SDBYLD2!N$4,'[1]INTERNAL PARAMETERS-1'!$B$5:$J$44,9,FALSE)*SDBYLD2!$F178</f>
        <v>0.40118524283058732</v>
      </c>
      <c r="O178" s="44">
        <f>SDBYLD1!O178*VLOOKUP(SDBYLD2!O$4,'[1]INTERNAL PARAMETERS-1'!$B$5:$J$44,5,FALSE)*VLOOKUP(SDBYLD2!O$4,'[1]INTERNAL PARAMETERS-1'!$B$5:$J$44,7,FALSE)*SDBYLD2!$F178 + SDBYLD1!O178*(1-VLOOKUP(SDBYLD2!O$4,'[1]INTERNAL PARAMETERS-1'!$B$5:$J$44,5,FALSE))*VLOOKUP(SDBYLD2!O$4,'[1]INTERNAL PARAMETERS-1'!$B$5:$J$44,9,FALSE)*SDBYLD2!$F178</f>
        <v>0</v>
      </c>
      <c r="P178" s="44">
        <f>SDBYLD1!P178*VLOOKUP(SDBYLD2!P$4,'[1]INTERNAL PARAMETERS-1'!$B$5:$J$44,5,FALSE)*VLOOKUP(SDBYLD2!P$4,'[1]INTERNAL PARAMETERS-1'!$B$5:$J$44,7,FALSE)*SDBYLD2!$F178 + SDBYLD1!P178*(1-VLOOKUP(SDBYLD2!P$4,'[1]INTERNAL PARAMETERS-1'!$B$5:$J$44,5,FALSE))*VLOOKUP(SDBYLD2!P$4,'[1]INTERNAL PARAMETERS-1'!$B$5:$J$44,9,FALSE)*SDBYLD2!$F178</f>
        <v>0</v>
      </c>
      <c r="Q178" s="44">
        <f>SDBYLD1!Q178*VLOOKUP(SDBYLD2!Q$4,'[1]INTERNAL PARAMETERS-1'!$B$5:$J$44,5,FALSE)*VLOOKUP(SDBYLD2!Q$4,'[1]INTERNAL PARAMETERS-1'!$B$5:$J$44,7,FALSE)*SDBYLD2!$F178 + SDBYLD1!Q178*(1-VLOOKUP(SDBYLD2!Q$4,'[1]INTERNAL PARAMETERS-1'!$B$5:$J$44,5,FALSE))*VLOOKUP(SDBYLD2!Q$4,'[1]INTERNAL PARAMETERS-1'!$B$5:$J$44,9,FALSE)*SDBYLD2!$F178</f>
        <v>0</v>
      </c>
      <c r="R178" s="44">
        <f>SDBYLD1!R178*VLOOKUP(SDBYLD2!R$4,'[1]INTERNAL PARAMETERS-1'!$B$5:$J$44,5,FALSE)*VLOOKUP(SDBYLD2!R$4,'[1]INTERNAL PARAMETERS-1'!$B$5:$J$44,7,FALSE)*SDBYLD2!$F178 + SDBYLD1!R178*(1-VLOOKUP(SDBYLD2!R$4,'[1]INTERNAL PARAMETERS-1'!$B$5:$J$44,5,FALSE))*VLOOKUP(SDBYLD2!R$4,'[1]INTERNAL PARAMETERS-1'!$B$5:$J$44,9,FALSE)*SDBYLD2!$F178</f>
        <v>1.1671338563492244</v>
      </c>
      <c r="S178" s="44">
        <f>SDBYLD1!S178*VLOOKUP(SDBYLD2!S$4,'[1]INTERNAL PARAMETERS-1'!$B$5:$J$44,5,FALSE)*VLOOKUP(SDBYLD2!S$4,'[1]INTERNAL PARAMETERS-1'!$B$5:$J$44,7,FALSE)*SDBYLD2!$F178 + SDBYLD1!S178*(1-VLOOKUP(SDBYLD2!S$4,'[1]INTERNAL PARAMETERS-1'!$B$5:$J$44,5,FALSE))*VLOOKUP(SDBYLD2!S$4,'[1]INTERNAL PARAMETERS-1'!$B$5:$J$44,9,FALSE)*SDBYLD2!$F178</f>
        <v>16.914277193219206</v>
      </c>
      <c r="T178" s="44">
        <f>SDBYLD1!T178*VLOOKUP(SDBYLD2!T$4,'[1]INTERNAL PARAMETERS-1'!$B$5:$J$44,5,FALSE)*VLOOKUP(SDBYLD2!T$4,'[1]INTERNAL PARAMETERS-1'!$B$5:$J$44,7,FALSE)*SDBYLD2!$F178 + SDBYLD1!T178*(1-VLOOKUP(SDBYLD2!T$4,'[1]INTERNAL PARAMETERS-1'!$B$5:$J$44,5,FALSE))*VLOOKUP(SDBYLD2!T$4,'[1]INTERNAL PARAMETERS-1'!$B$5:$J$44,9,FALSE)*SDBYLD2!$F178</f>
        <v>4.3765662854245884</v>
      </c>
      <c r="U178" s="44">
        <f>SDBYLD1!U178*VLOOKUP(SDBYLD2!U$4,'[1]INTERNAL PARAMETERS-1'!$B$5:$J$44,5,FALSE)*VLOOKUP(SDBYLD2!U$4,'[1]INTERNAL PARAMETERS-1'!$B$5:$J$44,7,FALSE)*SDBYLD2!$F178 + SDBYLD1!U178*(1-VLOOKUP(SDBYLD2!U$4,'[1]INTERNAL PARAMETERS-1'!$B$5:$J$44,5,FALSE))*VLOOKUP(SDBYLD2!U$4,'[1]INTERNAL PARAMETERS-1'!$B$5:$J$44,9,FALSE)*SDBYLD2!$F178</f>
        <v>2.060650777199915</v>
      </c>
      <c r="V178" s="44">
        <f>SDBYLD1!V178*VLOOKUP(SDBYLD2!V$4,'[1]INTERNAL PARAMETERS-1'!$B$5:$J$44,5,FALSE)*VLOOKUP(SDBYLD2!V$4,'[1]INTERNAL PARAMETERS-1'!$B$5:$J$44,7,FALSE)*SDBYLD2!$F178 + SDBYLD1!V178*(1-VLOOKUP(SDBYLD2!V$4,'[1]INTERNAL PARAMETERS-1'!$B$5:$J$44,5,FALSE))*VLOOKUP(SDBYLD2!V$4,'[1]INTERNAL PARAMETERS-1'!$B$5:$J$44,9,FALSE)*SDBYLD2!$F178</f>
        <v>16.119432460637039</v>
      </c>
      <c r="W178" s="44">
        <f>SDBYLD1!W178*VLOOKUP(SDBYLD2!W$4,'[1]INTERNAL PARAMETERS-1'!$B$5:$J$44,5,FALSE)*VLOOKUP(SDBYLD2!W$4,'[1]INTERNAL PARAMETERS-1'!$B$5:$J$44,7,FALSE)*SDBYLD2!$F178 + SDBYLD1!W178*(1-VLOOKUP(SDBYLD2!W$4,'[1]INTERNAL PARAMETERS-1'!$B$5:$J$44,5,FALSE))*VLOOKUP(SDBYLD2!W$4,'[1]INTERNAL PARAMETERS-1'!$B$5:$J$44,9,FALSE)*SDBYLD2!$F178</f>
        <v>0</v>
      </c>
      <c r="X178" s="44">
        <f>SDBYLD1!X178*VLOOKUP(SDBYLD2!X$4,'[1]INTERNAL PARAMETERS-1'!$B$5:$J$44,5,FALSE)*VLOOKUP(SDBYLD2!X$4,'[1]INTERNAL PARAMETERS-1'!$B$5:$J$44,7,FALSE)*SDBYLD2!$F178 + SDBYLD1!X178*(1-VLOOKUP(SDBYLD2!X$4,'[1]INTERNAL PARAMETERS-1'!$B$5:$J$44,5,FALSE))*VLOOKUP(SDBYLD2!X$4,'[1]INTERNAL PARAMETERS-1'!$B$5:$J$44,9,FALSE)*SDBYLD2!$F178</f>
        <v>0</v>
      </c>
      <c r="Y178" s="44">
        <f>SDBYLD1!Y178*VLOOKUP(SDBYLD2!Y$4,'[1]INTERNAL PARAMETERS-1'!$B$5:$J$44,5,FALSE)*VLOOKUP(SDBYLD2!Y$4,'[1]INTERNAL PARAMETERS-1'!$B$5:$J$44,7,FALSE)*SDBYLD2!$F178 + SDBYLD1!Y178*(1-VLOOKUP(SDBYLD2!Y$4,'[1]INTERNAL PARAMETERS-1'!$B$5:$J$44,5,FALSE))*VLOOKUP(SDBYLD2!Y$4,'[1]INTERNAL PARAMETERS-1'!$B$5:$J$44,9,FALSE)*SDBYLD2!$F178</f>
        <v>0</v>
      </c>
      <c r="Z178" s="44">
        <f>SDBYLD1!Z178*VLOOKUP(SDBYLD2!Z$4,'[1]INTERNAL PARAMETERS-1'!$B$5:$J$44,5,FALSE)*VLOOKUP(SDBYLD2!Z$4,'[1]INTERNAL PARAMETERS-1'!$B$5:$J$44,7,FALSE)*SDBYLD2!$F178 + SDBYLD1!Z178*(1-VLOOKUP(SDBYLD2!Z$4,'[1]INTERNAL PARAMETERS-1'!$B$5:$J$44,5,FALSE))*VLOOKUP(SDBYLD2!Z$4,'[1]INTERNAL PARAMETERS-1'!$B$5:$J$44,9,FALSE)*SDBYLD2!$F178</f>
        <v>0</v>
      </c>
      <c r="AA178" s="44">
        <f>SDBYLD1!AA178*VLOOKUP(SDBYLD2!AA$4,'[1]INTERNAL PARAMETERS-1'!$B$5:$J$44,5,FALSE)*VLOOKUP(SDBYLD2!AA$4,'[1]INTERNAL PARAMETERS-1'!$B$5:$J$44,7,FALSE)*SDBYLD2!$F178 + SDBYLD1!AA178*(1-VLOOKUP(SDBYLD2!AA$4,'[1]INTERNAL PARAMETERS-1'!$B$5:$J$44,5,FALSE))*VLOOKUP(SDBYLD2!AA$4,'[1]INTERNAL PARAMETERS-1'!$B$5:$J$44,9,FALSE)*SDBYLD2!$F178</f>
        <v>0</v>
      </c>
      <c r="AB178" s="44">
        <f>SDBYLD1!AB178*VLOOKUP(SDBYLD2!AB$4,'[1]INTERNAL PARAMETERS-1'!$B$5:$J$44,5,FALSE)*VLOOKUP(SDBYLD2!AB$4,'[1]INTERNAL PARAMETERS-1'!$B$5:$J$44,7,FALSE)*SDBYLD2!$F178 + SDBYLD1!AB178*(1-VLOOKUP(SDBYLD2!AB$4,'[1]INTERNAL PARAMETERS-1'!$B$5:$J$44,5,FALSE))*VLOOKUP(SDBYLD2!AB$4,'[1]INTERNAL PARAMETERS-1'!$B$5:$J$44,9,FALSE)*SDBYLD2!$F178</f>
        <v>0</v>
      </c>
      <c r="AC178" s="44">
        <f>SDBYLD1!AC178*VLOOKUP(SDBYLD2!AC$4,'[1]INTERNAL PARAMETERS-1'!$B$5:$J$44,5,FALSE)*VLOOKUP(SDBYLD2!AC$4,'[1]INTERNAL PARAMETERS-1'!$B$5:$J$44,7,FALSE)*SDBYLD2!$F178 + SDBYLD1!AC178*(1-VLOOKUP(SDBYLD2!AC$4,'[1]INTERNAL PARAMETERS-1'!$B$5:$J$44,5,FALSE))*VLOOKUP(SDBYLD2!AC$4,'[1]INTERNAL PARAMETERS-1'!$B$5:$J$44,9,FALSE)*SDBYLD2!$F178</f>
        <v>0</v>
      </c>
      <c r="AD178" s="44">
        <f>SDBYLD1!AD178*VLOOKUP(SDBYLD2!AD$4,'[1]INTERNAL PARAMETERS-1'!$B$5:$J$44,5,FALSE)*VLOOKUP(SDBYLD2!AD$4,'[1]INTERNAL PARAMETERS-1'!$B$5:$J$44,7,FALSE)*SDBYLD2!$F178 + SDBYLD1!AD178*(1-VLOOKUP(SDBYLD2!AD$4,'[1]INTERNAL PARAMETERS-1'!$B$5:$J$44,5,FALSE))*VLOOKUP(SDBYLD2!AD$4,'[1]INTERNAL PARAMETERS-1'!$B$5:$J$44,9,FALSE)*SDBYLD2!$F178</f>
        <v>0</v>
      </c>
      <c r="AE178" s="44">
        <f>SDBYLD1!AE178*VLOOKUP(SDBYLD2!AE$4,'[1]INTERNAL PARAMETERS-1'!$B$5:$J$44,5,FALSE)*VLOOKUP(SDBYLD2!AE$4,'[1]INTERNAL PARAMETERS-1'!$B$5:$J$44,7,FALSE)*SDBYLD2!$F178 + SDBYLD1!AE178*(1-VLOOKUP(SDBYLD2!AE$4,'[1]INTERNAL PARAMETERS-1'!$B$5:$J$44,5,FALSE))*VLOOKUP(SDBYLD2!AE$4,'[1]INTERNAL PARAMETERS-1'!$B$5:$J$44,9,FALSE)*SDBYLD2!$F178</f>
        <v>0</v>
      </c>
      <c r="AF178" s="44">
        <f>SDBYLD1!AF178*VLOOKUP(SDBYLD2!AF$4,'[1]INTERNAL PARAMETERS-1'!$B$5:$J$44,5,FALSE)*VLOOKUP(SDBYLD2!AF$4,'[1]INTERNAL PARAMETERS-1'!$B$5:$J$44,7,FALSE)*SDBYLD2!$F178 + SDBYLD1!AF178*(1-VLOOKUP(SDBYLD2!AF$4,'[1]INTERNAL PARAMETERS-1'!$B$5:$J$44,5,FALSE))*VLOOKUP(SDBYLD2!AF$4,'[1]INTERNAL PARAMETERS-1'!$B$5:$J$44,9,FALSE)*SDBYLD2!$F178</f>
        <v>0.71110150438755615</v>
      </c>
      <c r="AG178" s="44">
        <f>SDBYLD1!AG178*VLOOKUP(SDBYLD2!AG$4,'[1]INTERNAL PARAMETERS-1'!$B$5:$J$44,5,FALSE)*VLOOKUP(SDBYLD2!AG$4,'[1]INTERNAL PARAMETERS-1'!$B$5:$J$44,7,FALSE)*SDBYLD2!$F178 + SDBYLD1!AG178*(1-VLOOKUP(SDBYLD2!AG$4,'[1]INTERNAL PARAMETERS-1'!$B$5:$J$44,5,FALSE))*VLOOKUP(SDBYLD2!AG$4,'[1]INTERNAL PARAMETERS-1'!$B$5:$J$44,9,FALSE)*SDBYLD2!$F178</f>
        <v>0</v>
      </c>
      <c r="AH178" s="44">
        <f>SDBYLD1!AH178*VLOOKUP(SDBYLD2!AH$4,'[1]INTERNAL PARAMETERS-1'!$B$5:$J$44,5,FALSE)*VLOOKUP(SDBYLD2!AH$4,'[1]INTERNAL PARAMETERS-1'!$B$5:$J$44,7,FALSE)*SDBYLD2!$F178 + SDBYLD1!AH178*(1-VLOOKUP(SDBYLD2!AH$4,'[1]INTERNAL PARAMETERS-1'!$B$5:$J$44,5,FALSE))*VLOOKUP(SDBYLD2!AH$4,'[1]INTERNAL PARAMETERS-1'!$B$5:$J$44,9,FALSE)*SDBYLD2!$F178</f>
        <v>0.20056709098110559</v>
      </c>
      <c r="AI178" s="44">
        <f>SDBYLD1!AI178*VLOOKUP(SDBYLD2!AI$4,'[1]INTERNAL PARAMETERS-1'!$B$5:$J$44,5,FALSE)*VLOOKUP(SDBYLD2!AI$4,'[1]INTERNAL PARAMETERS-1'!$B$5:$J$44,7,FALSE)*SDBYLD2!$F178 + SDBYLD1!AI178*(1-VLOOKUP(SDBYLD2!AI$4,'[1]INTERNAL PARAMETERS-1'!$B$5:$J$44,5,FALSE))*VLOOKUP(SDBYLD2!AI$4,'[1]INTERNAL PARAMETERS-1'!$B$5:$J$44,9,FALSE)*SDBYLD2!$F178</f>
        <v>0.18236466505456633</v>
      </c>
      <c r="AJ178" s="44">
        <f>SDBYLD1!AJ178*VLOOKUP(SDBYLD2!AJ$4,'[1]INTERNAL PARAMETERS-1'!$B$5:$J$44,5,FALSE)*VLOOKUP(SDBYLD2!AJ$4,'[1]INTERNAL PARAMETERS-1'!$B$5:$J$44,7,FALSE)*SDBYLD2!$F178 + SDBYLD1!AJ178*(1-VLOOKUP(SDBYLD2!AJ$4,'[1]INTERNAL PARAMETERS-1'!$B$5:$J$44,5,FALSE))*VLOOKUP(SDBYLD2!AJ$4,'[1]INTERNAL PARAMETERS-1'!$B$5:$J$44,9,FALSE)*SDBYLD2!$F178</f>
        <v>1.4224443874256172</v>
      </c>
      <c r="AK178" s="44">
        <f>SDBYLD1!AK178*VLOOKUP(SDBYLD2!AK$4,'[1]INTERNAL PARAMETERS-1'!$B$5:$J$44,5,FALSE)*VLOOKUP(SDBYLD2!AK$4,'[1]INTERNAL PARAMETERS-1'!$B$5:$J$44,7,FALSE)*SDBYLD2!$F178 + SDBYLD1!AK178*(1-VLOOKUP(SDBYLD2!AK$4,'[1]INTERNAL PARAMETERS-1'!$B$5:$J$44,5,FALSE))*VLOOKUP(SDBYLD2!AK$4,'[1]INTERNAL PARAMETERS-1'!$B$5:$J$44,9,FALSE)*SDBYLD2!$F178</f>
        <v>0</v>
      </c>
      <c r="AL178" s="44">
        <f>SDBYLD1!AL178*VLOOKUP(SDBYLD2!AL$4,'[1]INTERNAL PARAMETERS-1'!$B$5:$J$44,5,FALSE)*VLOOKUP(SDBYLD2!AL$4,'[1]INTERNAL PARAMETERS-1'!$B$5:$J$44,7,FALSE)*SDBYLD2!$F178 + SDBYLD1!AL178*(1-VLOOKUP(SDBYLD2!AL$4,'[1]INTERNAL PARAMETERS-1'!$B$5:$J$44,5,FALSE))*VLOOKUP(SDBYLD2!AL$4,'[1]INTERNAL PARAMETERS-1'!$B$5:$J$44,9,FALSE)*SDBYLD2!$F178</f>
        <v>0</v>
      </c>
      <c r="AM178" s="44">
        <f>SDBYLD1!AM178*VLOOKUP(SDBYLD2!AM$4,'[1]INTERNAL PARAMETERS-1'!$B$5:$J$44,5,FALSE)*VLOOKUP(SDBYLD2!AM$4,'[1]INTERNAL PARAMETERS-1'!$B$5:$J$44,7,FALSE)*SDBYLD2!$F178 + SDBYLD1!AM178*(1-VLOOKUP(SDBYLD2!AM$4,'[1]INTERNAL PARAMETERS-1'!$B$5:$J$44,5,FALSE))*VLOOKUP(SDBYLD2!AM$4,'[1]INTERNAL PARAMETERS-1'!$B$5:$J$44,9,FALSE)*SDBYLD2!$F178</f>
        <v>0</v>
      </c>
      <c r="AN178" s="44">
        <f>SDBYLD1!AN178*VLOOKUP(SDBYLD2!AN$4,'[1]INTERNAL PARAMETERS-1'!$B$5:$J$44,5,FALSE)*VLOOKUP(SDBYLD2!AN$4,'[1]INTERNAL PARAMETERS-1'!$B$5:$J$44,7,FALSE)*SDBYLD2!$F178 + SDBYLD1!AN178*(1-VLOOKUP(SDBYLD2!AN$4,'[1]INTERNAL PARAMETERS-1'!$B$5:$J$44,5,FALSE))*VLOOKUP(SDBYLD2!AN$4,'[1]INTERNAL PARAMETERS-1'!$B$5:$J$44,9,FALSE)*SDBYLD2!$F178</f>
        <v>0</v>
      </c>
      <c r="AO178" s="44">
        <f>SDBYLD1!AO178*VLOOKUP(SDBYLD2!AO$4,'[1]INTERNAL PARAMETERS-1'!$B$5:$J$44,5,FALSE)*VLOOKUP(SDBYLD2!AO$4,'[1]INTERNAL PARAMETERS-1'!$B$5:$J$44,7,FALSE)*SDBYLD2!$F178 + SDBYLD1!AO178*(1-VLOOKUP(SDBYLD2!AO$4,'[1]INTERNAL PARAMETERS-1'!$B$5:$J$44,5,FALSE))*VLOOKUP(SDBYLD2!AO$4,'[1]INTERNAL PARAMETERS-1'!$B$5:$J$44,9,FALSE)*SDBYLD2!$F178</f>
        <v>0</v>
      </c>
      <c r="AP178" s="44">
        <f>SDBYLD1!AP178*VLOOKUP(SDBYLD2!AP$4,'[1]INTERNAL PARAMETERS-1'!$B$5:$J$44,5,FALSE)*VLOOKUP(SDBYLD2!AP$4,'[1]INTERNAL PARAMETERS-1'!$B$5:$J$44,7,FALSE)*SDBYLD2!$F178 + SDBYLD1!AP178*(1-VLOOKUP(SDBYLD2!AP$4,'[1]INTERNAL PARAMETERS-1'!$B$5:$J$44,5,FALSE))*VLOOKUP(SDBYLD2!AP$4,'[1]INTERNAL PARAMETERS-1'!$B$5:$J$44,9,FALSE)*SDBYLD2!$F178</f>
        <v>0</v>
      </c>
      <c r="AQ178" s="44">
        <f>SDBYLD1!AQ178*VLOOKUP(SDBYLD2!AQ$4,'[1]INTERNAL PARAMETERS-1'!$B$5:$J$44,5,FALSE)*VLOOKUP(SDBYLD2!AQ$4,'[1]INTERNAL PARAMETERS-1'!$B$5:$J$44,7,FALSE)*SDBYLD2!$F178 + SDBYLD1!AQ178*(1-VLOOKUP(SDBYLD2!AQ$4,'[1]INTERNAL PARAMETERS-1'!$B$5:$J$44,5,FALSE))*VLOOKUP(SDBYLD2!AQ$4,'[1]INTERNAL PARAMETERS-1'!$B$5:$J$44,9,FALSE)*SDBYLD2!$F178</f>
        <v>0</v>
      </c>
      <c r="AR178" s="44">
        <f>SDBYLD1!AR178*VLOOKUP(SDBYLD2!AR$4,'[1]INTERNAL PARAMETERS-1'!$B$5:$J$44,5,FALSE)*VLOOKUP(SDBYLD2!AR$4,'[1]INTERNAL PARAMETERS-1'!$B$5:$J$44,7,FALSE)*SDBYLD2!$F178 + SDBYLD1!AR178*(1-VLOOKUP(SDBYLD2!AR$4,'[1]INTERNAL PARAMETERS-1'!$B$5:$J$44,5,FALSE))*VLOOKUP(SDBYLD2!AR$4,'[1]INTERNAL PARAMETERS-1'!$B$5:$J$44,9,FALSE)*SDBYLD2!$F178</f>
        <v>0</v>
      </c>
      <c r="AS178" s="44">
        <f>SDBYLD1!AS178*VLOOKUP(SDBYLD2!AS$4,'[1]INTERNAL PARAMETERS-1'!$B$5:$J$44,5,FALSE)*VLOOKUP(SDBYLD2!AS$4,'[1]INTERNAL PARAMETERS-1'!$B$5:$J$44,7,FALSE)*SDBYLD2!$F178 + SDBYLD1!AS178*(1-VLOOKUP(SDBYLD2!AS$4,'[1]INTERNAL PARAMETERS-1'!$B$5:$J$44,5,FALSE))*VLOOKUP(SDBYLD2!AS$4,'[1]INTERNAL PARAMETERS-1'!$B$5:$J$44,9,FALSE)*SDBYLD2!$F178</f>
        <v>0</v>
      </c>
      <c r="AT178" s="43">
        <f>SDBYLD1!AT178*VLOOKUP(SDBYLD2!AT$4,'[1]INTERNAL PARAMETERS-1'!$B$5:$J$44,5,FALSE)*VLOOKUP(SDBYLD2!AT$4,'[1]INTERNAL PARAMETERS-1'!$B$5:$J$44,7,FALSE)*SDBYLD2!$F178 + SDBYLD1!AT178*(1-VLOOKUP(SDBYLD2!AT$4,'[1]INTERNAL PARAMETERS-1'!$B$5:$J$44,5,FALSE))*VLOOKUP(SDBYLD2!AT$4,'[1]INTERNAL PARAMETERS-1'!$B$5:$J$44,9,FALSE)*SDBYLD2!$F178</f>
        <v>0</v>
      </c>
      <c r="AU178" s="45">
        <f>SDBYLD1!AU178*VLOOKUP(SDBYLD2!AU$4,'[1]INTERNAL PARAMETERS-1'!$B$5:$J$44,5,FALSE)*VLOOKUP(SDBYLD2!AU$4,'[1]INTERNAL PARAMETERS-1'!$B$5:$J$44,6,FALSE)*VLOOKUP(SDBYLD2!AU$4,'[1]INTERNAL PARAMETERS-1'!$B$5:$J$44,3,FALSE) + SDBYLD1!AU178*(1-VLOOKUP(SDBYLD2!AU$4,'[1]INTERNAL PARAMETERS-1'!$B$5:$J$44,5,FALSE))*VLOOKUP(SDBYLD2!AU$4,'[1]INTERNAL PARAMETERS-1'!$B$5:$J$44,8,FALSE)*VLOOKUP(SDBYLD2!AU$4,'[1]INTERNAL PARAMETERS-1'!$B$5:$J$44,3,FALSE)</f>
        <v>0</v>
      </c>
      <c r="AV178" s="44">
        <f>SDBYLD1!AV178*VLOOKUP(SDBYLD2!AV$4,'[1]INTERNAL PARAMETERS-1'!$B$5:$J$44,5,FALSE)*VLOOKUP(SDBYLD2!AV$4,'[1]INTERNAL PARAMETERS-1'!$B$5:$J$44,6,FALSE)*VLOOKUP(SDBYLD2!AV$4,'[1]INTERNAL PARAMETERS-1'!$B$5:$J$44,3,FALSE) + SDBYLD1!AV178*(1-VLOOKUP(SDBYLD2!AV$4,'[1]INTERNAL PARAMETERS-1'!$B$5:$J$44,5,FALSE))*VLOOKUP(SDBYLD2!AV$4,'[1]INTERNAL PARAMETERS-1'!$B$5:$J$44,8,FALSE)*VLOOKUP(SDBYLD2!AV$4,'[1]INTERNAL PARAMETERS-1'!$B$5:$J$44,3,FALSE)</f>
        <v>0</v>
      </c>
      <c r="AW178" s="44">
        <f>SDBYLD1!AW178*VLOOKUP(SDBYLD2!AW$4,'[1]INTERNAL PARAMETERS-1'!$B$5:$J$44,5,FALSE)*VLOOKUP(SDBYLD2!AW$4,'[1]INTERNAL PARAMETERS-1'!$B$5:$J$44,6,FALSE)*VLOOKUP(SDBYLD2!AW$4,'[1]INTERNAL PARAMETERS-1'!$B$5:$J$44,3,FALSE) + SDBYLD1!AW178*(1-VLOOKUP(SDBYLD2!AW$4,'[1]INTERNAL PARAMETERS-1'!$B$5:$J$44,5,FALSE))*VLOOKUP(SDBYLD2!AW$4,'[1]INTERNAL PARAMETERS-1'!$B$5:$J$44,8,FALSE)*VLOOKUP(SDBYLD2!AW$4,'[1]INTERNAL PARAMETERS-1'!$B$5:$J$44,3,FALSE)</f>
        <v>4.6492305446273727</v>
      </c>
      <c r="AX178" s="44">
        <f>SDBYLD1!AX178*VLOOKUP(SDBYLD2!AX$4,'[1]INTERNAL PARAMETERS-1'!$B$5:$J$44,5,FALSE)*VLOOKUP(SDBYLD2!AX$4,'[1]INTERNAL PARAMETERS-1'!$B$5:$J$44,6,FALSE)*VLOOKUP(SDBYLD2!AX$4,'[1]INTERNAL PARAMETERS-1'!$B$5:$J$44,3,FALSE) + SDBYLD1!AX178*(1-VLOOKUP(SDBYLD2!AX$4,'[1]INTERNAL PARAMETERS-1'!$B$5:$J$44,5,FALSE))*VLOOKUP(SDBYLD2!AX$4,'[1]INTERNAL PARAMETERS-1'!$B$5:$J$44,8,FALSE)*VLOOKUP(SDBYLD2!AX$4,'[1]INTERNAL PARAMETERS-1'!$B$5:$J$44,3,FALSE)</f>
        <v>0</v>
      </c>
      <c r="AY178" s="44">
        <f>SDBYLD1!AY178*VLOOKUP(SDBYLD2!AY$4,'[1]INTERNAL PARAMETERS-1'!$B$5:$J$44,5,FALSE)*VLOOKUP(SDBYLD2!AY$4,'[1]INTERNAL PARAMETERS-1'!$B$5:$J$44,6,FALSE)*VLOOKUP(SDBYLD2!AY$4,'[1]INTERNAL PARAMETERS-1'!$B$5:$J$44,3,FALSE) + SDBYLD1!AY178*(1-VLOOKUP(SDBYLD2!AY$4,'[1]INTERNAL PARAMETERS-1'!$B$5:$J$44,5,FALSE))*VLOOKUP(SDBYLD2!AY$4,'[1]INTERNAL PARAMETERS-1'!$B$5:$J$44,8,FALSE)*VLOOKUP(SDBYLD2!AY$4,'[1]INTERNAL PARAMETERS-1'!$B$5:$J$44,3,FALSE)</f>
        <v>0</v>
      </c>
      <c r="AZ178" s="44">
        <f>SDBYLD1!AZ178*VLOOKUP(SDBYLD2!AZ$4,'[1]INTERNAL PARAMETERS-1'!$B$5:$J$44,5,FALSE)*VLOOKUP(SDBYLD2!AZ$4,'[1]INTERNAL PARAMETERS-1'!$B$5:$J$44,6,FALSE)*VLOOKUP(SDBYLD2!AZ$4,'[1]INTERNAL PARAMETERS-1'!$B$5:$J$44,3,FALSE) + SDBYLD1!AZ178*(1-VLOOKUP(SDBYLD2!AZ$4,'[1]INTERNAL PARAMETERS-1'!$B$5:$J$44,5,FALSE))*VLOOKUP(SDBYLD2!AZ$4,'[1]INTERNAL PARAMETERS-1'!$B$5:$J$44,8,FALSE)*VLOOKUP(SDBYLD2!AZ$4,'[1]INTERNAL PARAMETERS-1'!$B$5:$J$44,3,FALSE)</f>
        <v>0</v>
      </c>
      <c r="BA178" s="44">
        <f>SDBYLD1!BA178*VLOOKUP(SDBYLD2!BA$4,'[1]INTERNAL PARAMETERS-1'!$B$5:$J$44,5,FALSE)*VLOOKUP(SDBYLD2!BA$4,'[1]INTERNAL PARAMETERS-1'!$B$5:$J$44,6,FALSE)*VLOOKUP(SDBYLD2!BA$4,'[1]INTERNAL PARAMETERS-1'!$B$5:$J$44,3,FALSE) + SDBYLD1!BA178*(1-VLOOKUP(SDBYLD2!BA$4,'[1]INTERNAL PARAMETERS-1'!$B$5:$J$44,5,FALSE))*VLOOKUP(SDBYLD2!BA$4,'[1]INTERNAL PARAMETERS-1'!$B$5:$J$44,8,FALSE)*VLOOKUP(SDBYLD2!BA$4,'[1]INTERNAL PARAMETERS-1'!$B$5:$J$44,3,FALSE)</f>
        <v>3.4423819026357587</v>
      </c>
      <c r="BB178" s="44">
        <f>SDBYLD1!BB178*VLOOKUP(SDBYLD2!BB$4,'[1]INTERNAL PARAMETERS-1'!$B$5:$J$44,5,FALSE)*VLOOKUP(SDBYLD2!BB$4,'[1]INTERNAL PARAMETERS-1'!$B$5:$J$44,6,FALSE)*VLOOKUP(SDBYLD2!BB$4,'[1]INTERNAL PARAMETERS-1'!$B$5:$J$44,3,FALSE) + SDBYLD1!BB178*(1-VLOOKUP(SDBYLD2!BB$4,'[1]INTERNAL PARAMETERS-1'!$B$5:$J$44,5,FALSE))*VLOOKUP(SDBYLD2!BB$4,'[1]INTERNAL PARAMETERS-1'!$B$5:$J$44,8,FALSE)*VLOOKUP(SDBYLD2!BB$4,'[1]INTERNAL PARAMETERS-1'!$B$5:$J$44,3,FALSE)</f>
        <v>0.78512196722453065</v>
      </c>
      <c r="BC178" s="44">
        <f>SDBYLD1!BC178*VLOOKUP(SDBYLD2!BC$4,'[1]INTERNAL PARAMETERS-1'!$B$5:$J$44,5,FALSE)*VLOOKUP(SDBYLD2!BC$4,'[1]INTERNAL PARAMETERS-1'!$B$5:$J$44,6,FALSE)*VLOOKUP(SDBYLD2!BC$4,'[1]INTERNAL PARAMETERS-1'!$B$5:$J$44,3,FALSE) + SDBYLD1!BC178*(1-VLOOKUP(SDBYLD2!BC$4,'[1]INTERNAL PARAMETERS-1'!$B$5:$J$44,5,FALSE))*VLOOKUP(SDBYLD2!BC$4,'[1]INTERNAL PARAMETERS-1'!$B$5:$J$44,8,FALSE)*VLOOKUP(SDBYLD2!BC$4,'[1]INTERNAL PARAMETERS-1'!$B$5:$J$44,3,FALSE)</f>
        <v>2.0874629530556095</v>
      </c>
      <c r="BD178" s="44">
        <f>SDBYLD1!BD178*VLOOKUP(SDBYLD2!BD$4,'[1]INTERNAL PARAMETERS-1'!$B$5:$J$44,5,FALSE)*VLOOKUP(SDBYLD2!BD$4,'[1]INTERNAL PARAMETERS-1'!$B$5:$J$44,6,FALSE)*VLOOKUP(SDBYLD2!BD$4,'[1]INTERNAL PARAMETERS-1'!$B$5:$J$44,3,FALSE) + SDBYLD1!BD178*(1-VLOOKUP(SDBYLD2!BD$4,'[1]INTERNAL PARAMETERS-1'!$B$5:$J$44,5,FALSE))*VLOOKUP(SDBYLD2!BD$4,'[1]INTERNAL PARAMETERS-1'!$B$5:$J$44,8,FALSE)*VLOOKUP(SDBYLD2!BD$4,'[1]INTERNAL PARAMETERS-1'!$B$5:$J$44,3,FALSE)</f>
        <v>0.74958959894513888</v>
      </c>
      <c r="BE178" s="44">
        <f>SDBYLD1!BE178*VLOOKUP(SDBYLD2!BE$4,'[1]INTERNAL PARAMETERS-1'!$B$5:$J$44,5,FALSE)*VLOOKUP(SDBYLD2!BE$4,'[1]INTERNAL PARAMETERS-1'!$B$5:$J$44,6,FALSE)*VLOOKUP(SDBYLD2!BE$4,'[1]INTERNAL PARAMETERS-1'!$B$5:$J$44,3,FALSE) + SDBYLD1!BE178*(1-VLOOKUP(SDBYLD2!BE$4,'[1]INTERNAL PARAMETERS-1'!$B$5:$J$44,5,FALSE))*VLOOKUP(SDBYLD2!BE$4,'[1]INTERNAL PARAMETERS-1'!$B$5:$J$44,8,FALSE)*VLOOKUP(SDBYLD2!BE$4,'[1]INTERNAL PARAMETERS-1'!$B$5:$J$44,3,FALSE)</f>
        <v>2.9381846456916478</v>
      </c>
      <c r="BF178" s="44">
        <f>SDBYLD1!BF178*VLOOKUP(SDBYLD2!BF$4,'[1]INTERNAL PARAMETERS-1'!$B$5:$J$44,5,FALSE)*VLOOKUP(SDBYLD2!BF$4,'[1]INTERNAL PARAMETERS-1'!$B$5:$J$44,6,FALSE)*VLOOKUP(SDBYLD2!BF$4,'[1]INTERNAL PARAMETERS-1'!$B$5:$J$44,3,FALSE) + SDBYLD1!BF178*(1-VLOOKUP(SDBYLD2!BF$4,'[1]INTERNAL PARAMETERS-1'!$B$5:$J$44,5,FALSE))*VLOOKUP(SDBYLD2!BF$4,'[1]INTERNAL PARAMETERS-1'!$B$5:$J$44,8,FALSE)*VLOOKUP(SDBYLD2!BF$4,'[1]INTERNAL PARAMETERS-1'!$B$5:$J$44,3,FALSE)</f>
        <v>0</v>
      </c>
      <c r="BG178" s="44">
        <f>SDBYLD1!BG178*VLOOKUP(SDBYLD2!BG$4,'[1]INTERNAL PARAMETERS-1'!$B$5:$J$44,5,FALSE)*VLOOKUP(SDBYLD2!BG$4,'[1]INTERNAL PARAMETERS-1'!$B$5:$J$44,6,FALSE)*VLOOKUP(SDBYLD2!BG$4,'[1]INTERNAL PARAMETERS-1'!$B$5:$J$44,3,FALSE) + SDBYLD1!BG178*(1-VLOOKUP(SDBYLD2!BG$4,'[1]INTERNAL PARAMETERS-1'!$B$5:$J$44,5,FALSE))*VLOOKUP(SDBYLD2!BG$4,'[1]INTERNAL PARAMETERS-1'!$B$5:$J$44,8,FALSE)*VLOOKUP(SDBYLD2!BG$4,'[1]INTERNAL PARAMETERS-1'!$B$5:$J$44,3,FALSE)</f>
        <v>0.83821106239800702</v>
      </c>
      <c r="BH178" s="44">
        <f>SDBYLD1!BH178*VLOOKUP(SDBYLD2!BH$4,'[1]INTERNAL PARAMETERS-1'!$B$5:$J$44,5,FALSE)*VLOOKUP(SDBYLD2!BH$4,'[1]INTERNAL PARAMETERS-1'!$B$5:$J$44,6,FALSE)*VLOOKUP(SDBYLD2!BH$4,'[1]INTERNAL PARAMETERS-1'!$B$5:$J$44,3,FALSE) + SDBYLD1!BH178*(1-VLOOKUP(SDBYLD2!BH$4,'[1]INTERNAL PARAMETERS-1'!$B$5:$J$44,5,FALSE))*VLOOKUP(SDBYLD2!BH$4,'[1]INTERNAL PARAMETERS-1'!$B$5:$J$44,8,FALSE)*VLOOKUP(SDBYLD2!BH$4,'[1]INTERNAL PARAMETERS-1'!$B$5:$J$44,3,FALSE)</f>
        <v>4.5150440603809894E-3</v>
      </c>
      <c r="BI178" s="44">
        <f>SDBYLD1!BI178*VLOOKUP(SDBYLD2!BI$4,'[1]INTERNAL PARAMETERS-1'!$B$5:$J$44,5,FALSE)*VLOOKUP(SDBYLD2!BI$4,'[1]INTERNAL PARAMETERS-1'!$B$5:$J$44,6,FALSE)*VLOOKUP(SDBYLD2!BI$4,'[1]INTERNAL PARAMETERS-1'!$B$5:$J$44,3,FALSE) + SDBYLD1!BI178*(1-VLOOKUP(SDBYLD2!BI$4,'[1]INTERNAL PARAMETERS-1'!$B$5:$J$44,5,FALSE))*VLOOKUP(SDBYLD2!BI$4,'[1]INTERNAL PARAMETERS-1'!$B$5:$J$44,8,FALSE)*VLOOKUP(SDBYLD2!BI$4,'[1]INTERNAL PARAMETERS-1'!$B$5:$J$44,3,FALSE)</f>
        <v>0</v>
      </c>
      <c r="BJ178" s="44">
        <f>SDBYLD1!BJ178*VLOOKUP(SDBYLD2!BJ$4,'[1]INTERNAL PARAMETERS-1'!$B$5:$J$44,5,FALSE)*VLOOKUP(SDBYLD2!BJ$4,'[1]INTERNAL PARAMETERS-1'!$B$5:$J$44,6,FALSE)*VLOOKUP(SDBYLD2!BJ$4,'[1]INTERNAL PARAMETERS-1'!$B$5:$J$44,3,FALSE) + SDBYLD1!BJ178*(1-VLOOKUP(SDBYLD2!BJ$4,'[1]INTERNAL PARAMETERS-1'!$B$5:$J$44,5,FALSE))*VLOOKUP(SDBYLD2!BJ$4,'[1]INTERNAL PARAMETERS-1'!$B$5:$J$44,8,FALSE)*VLOOKUP(SDBYLD2!BJ$4,'[1]INTERNAL PARAMETERS-1'!$B$5:$J$44,3,FALSE)</f>
        <v>0.32408389393439468</v>
      </c>
      <c r="BK178" s="44">
        <f>SDBYLD1!BK178*VLOOKUP(SDBYLD2!BK$4,'[1]INTERNAL PARAMETERS-1'!$B$5:$J$44,5,FALSE)*VLOOKUP(SDBYLD2!BK$4,'[1]INTERNAL PARAMETERS-1'!$B$5:$J$44,6,FALSE)*VLOOKUP(SDBYLD2!BK$4,'[1]INTERNAL PARAMETERS-1'!$B$5:$J$44,3,FALSE) + SDBYLD1!BK178*(1-VLOOKUP(SDBYLD2!BK$4,'[1]INTERNAL PARAMETERS-1'!$B$5:$J$44,5,FALSE))*VLOOKUP(SDBYLD2!BK$4,'[1]INTERNAL PARAMETERS-1'!$B$5:$J$44,8,FALSE)*VLOOKUP(SDBYLD2!BK$4,'[1]INTERNAL PARAMETERS-1'!$B$5:$J$44,3,FALSE)</f>
        <v>0.30588693563686375</v>
      </c>
      <c r="BL178" s="44">
        <f>SDBYLD1!BL178*VLOOKUP(SDBYLD2!BL$4,'[1]INTERNAL PARAMETERS-1'!$B$5:$J$44,5,FALSE)*VLOOKUP(SDBYLD2!BL$4,'[1]INTERNAL PARAMETERS-1'!$B$5:$J$44,6,FALSE)*VLOOKUP(SDBYLD2!BL$4,'[1]INTERNAL PARAMETERS-1'!$B$5:$J$44,3,FALSE) + SDBYLD1!BL178*(1-VLOOKUP(SDBYLD2!BL$4,'[1]INTERNAL PARAMETERS-1'!$B$5:$J$44,5,FALSE))*VLOOKUP(SDBYLD2!BL$4,'[1]INTERNAL PARAMETERS-1'!$B$5:$J$44,8,FALSE)*VLOOKUP(SDBYLD2!BL$4,'[1]INTERNAL PARAMETERS-1'!$B$5:$J$44,3,FALSE)</f>
        <v>1.6341047330077483</v>
      </c>
      <c r="BM178" s="44">
        <f>SDBYLD1!BM178*VLOOKUP(SDBYLD2!BM$4,'[1]INTERNAL PARAMETERS-1'!$B$5:$J$44,5,FALSE)*VLOOKUP(SDBYLD2!BM$4,'[1]INTERNAL PARAMETERS-1'!$B$5:$J$44,6,FALSE)*VLOOKUP(SDBYLD2!BM$4,'[1]INTERNAL PARAMETERS-1'!$B$5:$J$44,3,FALSE) + SDBYLD1!BM178*(1-VLOOKUP(SDBYLD2!BM$4,'[1]INTERNAL PARAMETERS-1'!$B$5:$J$44,5,FALSE))*VLOOKUP(SDBYLD2!BM$4,'[1]INTERNAL PARAMETERS-1'!$B$5:$J$44,8,FALSE)*VLOOKUP(SDBYLD2!BM$4,'[1]INTERNAL PARAMETERS-1'!$B$5:$J$44,3,FALSE)</f>
        <v>0.98320567201908826</v>
      </c>
      <c r="BN178" s="44">
        <f>SDBYLD1!BN178*VLOOKUP(SDBYLD2!BN$4,'[1]INTERNAL PARAMETERS-1'!$B$5:$J$44,5,FALSE)*VLOOKUP(SDBYLD2!BN$4,'[1]INTERNAL PARAMETERS-1'!$B$5:$J$44,6,FALSE)*VLOOKUP(SDBYLD2!BN$4,'[1]INTERNAL PARAMETERS-1'!$B$5:$J$44,3,FALSE) + SDBYLD1!BN178*(1-VLOOKUP(SDBYLD2!BN$4,'[1]INTERNAL PARAMETERS-1'!$B$5:$J$44,5,FALSE))*VLOOKUP(SDBYLD2!BN$4,'[1]INTERNAL PARAMETERS-1'!$B$5:$J$44,8,FALSE)*VLOOKUP(SDBYLD2!BN$4,'[1]INTERNAL PARAMETERS-1'!$B$5:$J$44,3,FALSE)</f>
        <v>0.49754953473919789</v>
      </c>
      <c r="BO178" s="44">
        <f>SDBYLD1!BO178*VLOOKUP(SDBYLD2!BO$4,'[1]INTERNAL PARAMETERS-1'!$B$5:$J$44,5,FALSE)*VLOOKUP(SDBYLD2!BO$4,'[1]INTERNAL PARAMETERS-1'!$B$5:$J$44,6,FALSE)*VLOOKUP(SDBYLD2!BO$4,'[1]INTERNAL PARAMETERS-1'!$B$5:$J$44,3,FALSE) + SDBYLD1!BO178*(1-VLOOKUP(SDBYLD2!BO$4,'[1]INTERNAL PARAMETERS-1'!$B$5:$J$44,5,FALSE))*VLOOKUP(SDBYLD2!BO$4,'[1]INTERNAL PARAMETERS-1'!$B$5:$J$44,8,FALSE)*VLOOKUP(SDBYLD2!BO$4,'[1]INTERNAL PARAMETERS-1'!$B$5:$J$44,3,FALSE)</f>
        <v>0.53135403875974629</v>
      </c>
      <c r="BP178" s="44">
        <f>SDBYLD1!BP178*VLOOKUP(SDBYLD2!BP$4,'[1]INTERNAL PARAMETERS-1'!$B$5:$J$44,5,FALSE)*VLOOKUP(SDBYLD2!BP$4,'[1]INTERNAL PARAMETERS-1'!$B$5:$J$44,6,FALSE)*VLOOKUP(SDBYLD2!BP$4,'[1]INTERNAL PARAMETERS-1'!$B$5:$J$44,3,FALSE) + SDBYLD1!BP178*(1-VLOOKUP(SDBYLD2!BP$4,'[1]INTERNAL PARAMETERS-1'!$B$5:$J$44,5,FALSE))*VLOOKUP(SDBYLD2!BP$4,'[1]INTERNAL PARAMETERS-1'!$B$5:$J$44,8,FALSE)*VLOOKUP(SDBYLD2!BP$4,'[1]INTERNAL PARAMETERS-1'!$B$5:$J$44,3,FALSE)</f>
        <v>3.1727722225650623E-2</v>
      </c>
      <c r="BQ178" s="44">
        <f>SDBYLD1!BQ178*VLOOKUP(SDBYLD2!BQ$4,'[1]INTERNAL PARAMETERS-1'!$B$5:$J$44,5,FALSE)*VLOOKUP(SDBYLD2!BQ$4,'[1]INTERNAL PARAMETERS-1'!$B$5:$J$44,6,FALSE)*VLOOKUP(SDBYLD2!BQ$4,'[1]INTERNAL PARAMETERS-1'!$B$5:$J$44,3,FALSE) + SDBYLD1!BQ178*(1-VLOOKUP(SDBYLD2!BQ$4,'[1]INTERNAL PARAMETERS-1'!$B$5:$J$44,5,FALSE))*VLOOKUP(SDBYLD2!BQ$4,'[1]INTERNAL PARAMETERS-1'!$B$5:$J$44,8,FALSE)*VLOOKUP(SDBYLD2!BQ$4,'[1]INTERNAL PARAMETERS-1'!$B$5:$J$44,3,FALSE)</f>
        <v>1.7053352770594985</v>
      </c>
      <c r="BR178" s="44">
        <f>SDBYLD1!BR178*VLOOKUP(SDBYLD2!BR$4,'[1]INTERNAL PARAMETERS-1'!$B$5:$J$44,5,FALSE)*VLOOKUP(SDBYLD2!BR$4,'[1]INTERNAL PARAMETERS-1'!$B$5:$J$44,6,FALSE)*VLOOKUP(SDBYLD2!BR$4,'[1]INTERNAL PARAMETERS-1'!$B$5:$J$44,3,FALSE) + SDBYLD1!BR178*(1-VLOOKUP(SDBYLD2!BR$4,'[1]INTERNAL PARAMETERS-1'!$B$5:$J$44,5,FALSE))*VLOOKUP(SDBYLD2!BR$4,'[1]INTERNAL PARAMETERS-1'!$B$5:$J$44,8,FALSE)*VLOOKUP(SDBYLD2!BR$4,'[1]INTERNAL PARAMETERS-1'!$B$5:$J$44,3,FALSE)</f>
        <v>2.62897924604551E-2</v>
      </c>
      <c r="BS178" s="44">
        <f>SDBYLD1!BS178*VLOOKUP(SDBYLD2!BS$4,'[1]INTERNAL PARAMETERS-1'!$B$5:$J$44,5,FALSE)*VLOOKUP(SDBYLD2!BS$4,'[1]INTERNAL PARAMETERS-1'!$B$5:$J$44,6,FALSE)*VLOOKUP(SDBYLD2!BS$4,'[1]INTERNAL PARAMETERS-1'!$B$5:$J$44,3,FALSE) + SDBYLD1!BS178*(1-VLOOKUP(SDBYLD2!BS$4,'[1]INTERNAL PARAMETERS-1'!$B$5:$J$44,5,FALSE))*VLOOKUP(SDBYLD2!BS$4,'[1]INTERNAL PARAMETERS-1'!$B$5:$J$44,8,FALSE)*VLOOKUP(SDBYLD2!BS$4,'[1]INTERNAL PARAMETERS-1'!$B$5:$J$44,3,FALSE)</f>
        <v>6.121616372220944E-3</v>
      </c>
      <c r="BT178" s="44">
        <f>SDBYLD1!BT178*VLOOKUP(SDBYLD2!BT$4,'[1]INTERNAL PARAMETERS-1'!$B$5:$J$44,5,FALSE)*VLOOKUP(SDBYLD2!BT$4,'[1]INTERNAL PARAMETERS-1'!$B$5:$J$44,6,FALSE)*VLOOKUP(SDBYLD2!BT$4,'[1]INTERNAL PARAMETERS-1'!$B$5:$J$44,3,FALSE) + SDBYLD1!BT178*(1-VLOOKUP(SDBYLD2!BT$4,'[1]INTERNAL PARAMETERS-1'!$B$5:$J$44,5,FALSE))*VLOOKUP(SDBYLD2!BT$4,'[1]INTERNAL PARAMETERS-1'!$B$5:$J$44,8,FALSE)*VLOOKUP(SDBYLD2!BT$4,'[1]INTERNAL PARAMETERS-1'!$B$5:$J$44,3,FALSE)</f>
        <v>0</v>
      </c>
      <c r="BU178" s="44">
        <f>SDBYLD1!BU178*VLOOKUP(SDBYLD2!BU$4,'[1]INTERNAL PARAMETERS-1'!$B$5:$J$44,5,FALSE)*VLOOKUP(SDBYLD2!BU$4,'[1]INTERNAL PARAMETERS-1'!$B$5:$J$44,6,FALSE)*VLOOKUP(SDBYLD2!BU$4,'[1]INTERNAL PARAMETERS-1'!$B$5:$J$44,3,FALSE) + SDBYLD1!BU178*(1-VLOOKUP(SDBYLD2!BU$4,'[1]INTERNAL PARAMETERS-1'!$B$5:$J$44,5,FALSE))*VLOOKUP(SDBYLD2!BU$4,'[1]INTERNAL PARAMETERS-1'!$B$5:$J$44,8,FALSE)*VLOOKUP(SDBYLD2!BU$4,'[1]INTERNAL PARAMETERS-1'!$B$5:$J$44,3,FALSE)</f>
        <v>0</v>
      </c>
      <c r="BV178" s="44">
        <f>SDBYLD1!BV178*VLOOKUP(SDBYLD2!BV$4,'[1]INTERNAL PARAMETERS-1'!$B$5:$J$44,5,FALSE)*VLOOKUP(SDBYLD2!BV$4,'[1]INTERNAL PARAMETERS-1'!$B$5:$J$44,6,FALSE)*VLOOKUP(SDBYLD2!BV$4,'[1]INTERNAL PARAMETERS-1'!$B$5:$J$44,3,FALSE) + SDBYLD1!BV178*(1-VLOOKUP(SDBYLD2!BV$4,'[1]INTERNAL PARAMETERS-1'!$B$5:$J$44,5,FALSE))*VLOOKUP(SDBYLD2!BV$4,'[1]INTERNAL PARAMETERS-1'!$B$5:$J$44,8,FALSE)*VLOOKUP(SDBYLD2!BV$4,'[1]INTERNAL PARAMETERS-1'!$B$5:$J$44,3,FALSE)</f>
        <v>0</v>
      </c>
      <c r="BW178" s="44">
        <f>SDBYLD1!BW178*VLOOKUP(SDBYLD2!BW$4,'[1]INTERNAL PARAMETERS-1'!$B$5:$J$44,5,FALSE)*VLOOKUP(SDBYLD2!BW$4,'[1]INTERNAL PARAMETERS-1'!$B$5:$J$44,6,FALSE)*VLOOKUP(SDBYLD2!BW$4,'[1]INTERNAL PARAMETERS-1'!$B$5:$J$44,3,FALSE) + SDBYLD1!BW178*(1-VLOOKUP(SDBYLD2!BW$4,'[1]INTERNAL PARAMETERS-1'!$B$5:$J$44,5,FALSE))*VLOOKUP(SDBYLD2!BW$4,'[1]INTERNAL PARAMETERS-1'!$B$5:$J$44,8,FALSE)*VLOOKUP(SDBYLD2!BW$4,'[1]INTERNAL PARAMETERS-1'!$B$5:$J$44,3,FALSE)</f>
        <v>0</v>
      </c>
      <c r="BX178" s="44">
        <f>SDBYLD1!BX178*VLOOKUP(SDBYLD2!BX$4,'[1]INTERNAL PARAMETERS-1'!$B$5:$J$44,5,FALSE)*VLOOKUP(SDBYLD2!BX$4,'[1]INTERNAL PARAMETERS-1'!$B$5:$J$44,6,FALSE)*VLOOKUP(SDBYLD2!BX$4,'[1]INTERNAL PARAMETERS-1'!$B$5:$J$44,3,FALSE) + SDBYLD1!BX178*(1-VLOOKUP(SDBYLD2!BX$4,'[1]INTERNAL PARAMETERS-1'!$B$5:$J$44,5,FALSE))*VLOOKUP(SDBYLD2!BX$4,'[1]INTERNAL PARAMETERS-1'!$B$5:$J$44,8,FALSE)*VLOOKUP(SDBYLD2!BX$4,'[1]INTERNAL PARAMETERS-1'!$B$5:$J$44,3,FALSE)</f>
        <v>0</v>
      </c>
      <c r="BY178" s="44">
        <f>SDBYLD1!BY178*VLOOKUP(SDBYLD2!BY$4,'[1]INTERNAL PARAMETERS-1'!$B$5:$J$44,5,FALSE)*VLOOKUP(SDBYLD2!BY$4,'[1]INTERNAL PARAMETERS-1'!$B$5:$J$44,6,FALSE)*VLOOKUP(SDBYLD2!BY$4,'[1]INTERNAL PARAMETERS-1'!$B$5:$J$44,3,FALSE) + SDBYLD1!BY178*(1-VLOOKUP(SDBYLD2!BY$4,'[1]INTERNAL PARAMETERS-1'!$B$5:$J$44,5,FALSE))*VLOOKUP(SDBYLD2!BY$4,'[1]INTERNAL PARAMETERS-1'!$B$5:$J$44,8,FALSE)*VLOOKUP(SDBYLD2!BY$4,'[1]INTERNAL PARAMETERS-1'!$B$5:$J$44,3,FALSE)</f>
        <v>0</v>
      </c>
      <c r="BZ178" s="44">
        <f>SDBYLD1!BZ178*VLOOKUP(SDBYLD2!BZ$4,'[1]INTERNAL PARAMETERS-1'!$B$5:$J$44,5,FALSE)*VLOOKUP(SDBYLD2!BZ$4,'[1]INTERNAL PARAMETERS-1'!$B$5:$J$44,6,FALSE)*VLOOKUP(SDBYLD2!BZ$4,'[1]INTERNAL PARAMETERS-1'!$B$5:$J$44,3,FALSE) + SDBYLD1!BZ178*(1-VLOOKUP(SDBYLD2!BZ$4,'[1]INTERNAL PARAMETERS-1'!$B$5:$J$44,5,FALSE))*VLOOKUP(SDBYLD2!BZ$4,'[1]INTERNAL PARAMETERS-1'!$B$5:$J$44,8,FALSE)*VLOOKUP(SDBYLD2!BZ$4,'[1]INTERNAL PARAMETERS-1'!$B$5:$J$44,3,FALSE)</f>
        <v>2.6755816654109562E-3</v>
      </c>
      <c r="CA178" s="44">
        <f>SDBYLD1!CA178*VLOOKUP(SDBYLD2!CA$4,'[1]INTERNAL PARAMETERS-1'!$B$5:$J$44,5,FALSE)*VLOOKUP(SDBYLD2!CA$4,'[1]INTERNAL PARAMETERS-1'!$B$5:$J$44,6,FALSE)*VLOOKUP(SDBYLD2!CA$4,'[1]INTERNAL PARAMETERS-1'!$B$5:$J$44,3,FALSE) + SDBYLD1!CA178*(1-VLOOKUP(SDBYLD2!CA$4,'[1]INTERNAL PARAMETERS-1'!$B$5:$J$44,5,FALSE))*VLOOKUP(SDBYLD2!CA$4,'[1]INTERNAL PARAMETERS-1'!$B$5:$J$44,8,FALSE)*VLOOKUP(SDBYLD2!CA$4,'[1]INTERNAL PARAMETERS-1'!$B$5:$J$44,3,FALSE)</f>
        <v>0</v>
      </c>
      <c r="CB178" s="44">
        <f>SDBYLD1!CB178*VLOOKUP(SDBYLD2!CB$4,'[1]INTERNAL PARAMETERS-1'!$B$5:$J$44,5,FALSE)*VLOOKUP(SDBYLD2!CB$4,'[1]INTERNAL PARAMETERS-1'!$B$5:$J$44,6,FALSE)*VLOOKUP(SDBYLD2!CB$4,'[1]INTERNAL PARAMETERS-1'!$B$5:$J$44,3,FALSE) + SDBYLD1!CB178*(1-VLOOKUP(SDBYLD2!CB$4,'[1]INTERNAL PARAMETERS-1'!$B$5:$J$44,5,FALSE))*VLOOKUP(SDBYLD2!CB$4,'[1]INTERNAL PARAMETERS-1'!$B$5:$J$44,8,FALSE)*VLOOKUP(SDBYLD2!CB$4,'[1]INTERNAL PARAMETERS-1'!$B$5:$J$44,3,FALSE)</f>
        <v>0</v>
      </c>
      <c r="CC178" s="44">
        <f>SDBYLD1!CC178*VLOOKUP(SDBYLD2!CC$4,'[1]INTERNAL PARAMETERS-1'!$B$5:$J$44,5,FALSE)*VLOOKUP(SDBYLD2!CC$4,'[1]INTERNAL PARAMETERS-1'!$B$5:$J$44,6,FALSE)*VLOOKUP(SDBYLD2!CC$4,'[1]INTERNAL PARAMETERS-1'!$B$5:$J$44,3,FALSE) + SDBYLD1!CC178*(1-VLOOKUP(SDBYLD2!CC$4,'[1]INTERNAL PARAMETERS-1'!$B$5:$J$44,5,FALSE))*VLOOKUP(SDBYLD2!CC$4,'[1]INTERNAL PARAMETERS-1'!$B$5:$J$44,8,FALSE)*VLOOKUP(SDBYLD2!CC$4,'[1]INTERNAL PARAMETERS-1'!$B$5:$J$44,3,FALSE)</f>
        <v>1.1334069104281762E-2</v>
      </c>
      <c r="CD178" s="44">
        <f>SDBYLD1!CD178*VLOOKUP(SDBYLD2!CD$4,'[1]INTERNAL PARAMETERS-1'!$B$5:$J$44,5,FALSE)*VLOOKUP(SDBYLD2!CD$4,'[1]INTERNAL PARAMETERS-1'!$B$5:$J$44,6,FALSE)*VLOOKUP(SDBYLD2!CD$4,'[1]INTERNAL PARAMETERS-1'!$B$5:$J$44,3,FALSE) + SDBYLD1!CD178*(1-VLOOKUP(SDBYLD2!CD$4,'[1]INTERNAL PARAMETERS-1'!$B$5:$J$44,5,FALSE))*VLOOKUP(SDBYLD2!CD$4,'[1]INTERNAL PARAMETERS-1'!$B$5:$J$44,8,FALSE)*VLOOKUP(SDBYLD2!CD$4,'[1]INTERNAL PARAMETERS-1'!$B$5:$J$44,3,FALSE)</f>
        <v>1.1287592414766684E-2</v>
      </c>
      <c r="CE178" s="44">
        <f>SDBYLD1!CE178*VLOOKUP(SDBYLD2!CE$4,'[1]INTERNAL PARAMETERS-1'!$B$5:$J$44,5,FALSE)*VLOOKUP(SDBYLD2!CE$4,'[1]INTERNAL PARAMETERS-1'!$B$5:$J$44,6,FALSE)*VLOOKUP(SDBYLD2!CE$4,'[1]INTERNAL PARAMETERS-1'!$B$5:$J$44,3,FALSE) + SDBYLD1!CE178*(1-VLOOKUP(SDBYLD2!CE$4,'[1]INTERNAL PARAMETERS-1'!$B$5:$J$44,5,FALSE))*VLOOKUP(SDBYLD2!CE$4,'[1]INTERNAL PARAMETERS-1'!$B$5:$J$44,8,FALSE)*VLOOKUP(SDBYLD2!CE$4,'[1]INTERNAL PARAMETERS-1'!$B$5:$J$44,3,FALSE)</f>
        <v>2.890608290135542E-2</v>
      </c>
      <c r="CF178" s="44">
        <f>SDBYLD1!CF178*VLOOKUP(SDBYLD2!CF$4,'[1]INTERNAL PARAMETERS-1'!$B$5:$J$44,5,FALSE)*VLOOKUP(SDBYLD2!CF$4,'[1]INTERNAL PARAMETERS-1'!$B$5:$J$44,6,FALSE)*VLOOKUP(SDBYLD2!CF$4,'[1]INTERNAL PARAMETERS-1'!$B$5:$J$44,3,FALSE) + SDBYLD1!CF178*(1-VLOOKUP(SDBYLD2!CF$4,'[1]INTERNAL PARAMETERS-1'!$B$5:$J$44,5,FALSE))*VLOOKUP(SDBYLD2!CF$4,'[1]INTERNAL PARAMETERS-1'!$B$5:$J$44,8,FALSE)*VLOOKUP(SDBYLD2!CF$4,'[1]INTERNAL PARAMETERS-1'!$B$5:$J$44,3,FALSE)</f>
        <v>1.8551022030120677E-2</v>
      </c>
      <c r="CG178" s="44">
        <f>SDBYLD1!CG178*VLOOKUP(SDBYLD2!CG$4,'[1]INTERNAL PARAMETERS-1'!$B$5:$J$44,5,FALSE)*VLOOKUP(SDBYLD2!CG$4,'[1]INTERNAL PARAMETERS-1'!$B$5:$J$44,6,FALSE)*VLOOKUP(SDBYLD2!CG$4,'[1]INTERNAL PARAMETERS-1'!$B$5:$J$44,3,FALSE) + SDBYLD1!CG178*(1-VLOOKUP(SDBYLD2!CG$4,'[1]INTERNAL PARAMETERS-1'!$B$5:$J$44,5,FALSE))*VLOOKUP(SDBYLD2!CG$4,'[1]INTERNAL PARAMETERS-1'!$B$5:$J$44,8,FALSE)*VLOOKUP(SDBYLD2!CG$4,'[1]INTERNAL PARAMETERS-1'!$B$5:$J$44,3,FALSE)</f>
        <v>1.2291379450688671E-3</v>
      </c>
      <c r="CH178" s="43">
        <f>SDBYLD1!CH178*VLOOKUP(SDBYLD2!CH$4,'[1]INTERNAL PARAMETERS-1'!$B$5:$J$44,5,FALSE)*VLOOKUP(SDBYLD2!CH$4,'[1]INTERNAL PARAMETERS-1'!$B$5:$J$44,6,FALSE)*VLOOKUP(SDBYLD2!CH$4,'[1]INTERNAL PARAMETERS-1'!$B$5:$J$44,3,FALSE) + SDBYLD1!CH178*(1-VLOOKUP(SDBYLD2!CH$4,'[1]INTERNAL PARAMETERS-1'!$B$5:$J$44,5,FALSE))*VLOOKUP(SDBYLD2!CH$4,'[1]INTERNAL PARAMETERS-1'!$B$5:$J$44,8,FALSE)*VLOOKUP(SDBYLD2!CH$4,'[1]INTERNAL PARAMETERS-1'!$B$5:$J$44,3,FALSE)</f>
        <v>0</v>
      </c>
      <c r="CJ178" s="45">
        <f t="shared" si="4"/>
        <v>396.94624442728161</v>
      </c>
      <c r="CK178" s="43">
        <f t="shared" si="5"/>
        <v>21.614340420914314</v>
      </c>
    </row>
    <row r="179" spans="2:89" x14ac:dyDescent="0.4">
      <c r="B179" s="58" t="s">
        <v>8</v>
      </c>
      <c r="C179" s="57" t="s">
        <v>50</v>
      </c>
      <c r="D179" s="57" t="s">
        <v>55</v>
      </c>
      <c r="E179" s="133">
        <f>SDBeam!X179</f>
        <v>1510.4960029024512</v>
      </c>
      <c r="F179" s="56">
        <f>'[1]INTERNAL PARAMETERS-1'!M17</f>
        <v>25.55</v>
      </c>
      <c r="G179" s="45">
        <f>SDBYLD1!G179*VLOOKUP(SDBYLD2!G$4,'[1]INTERNAL PARAMETERS-1'!$B$5:$J$44,5,FALSE)*VLOOKUP(SDBYLD2!G$4,'[1]INTERNAL PARAMETERS-1'!$B$5:$J$44,7,FALSE)*SDBYLD2!$F179 + SDBYLD1!G179*(1-VLOOKUP(SDBYLD2!G$4,'[1]INTERNAL PARAMETERS-1'!$B$5:$J$44,5,FALSE))*VLOOKUP(SDBYLD2!G$4,'[1]INTERNAL PARAMETERS-1'!$B$5:$J$44,9,FALSE)*SDBYLD2!$F179</f>
        <v>91.566540174320536</v>
      </c>
      <c r="H179" s="44">
        <f>SDBYLD1!H179*VLOOKUP(SDBYLD2!H$4,'[1]INTERNAL PARAMETERS-1'!$B$5:$J$44,5,FALSE)*VLOOKUP(SDBYLD2!H$4,'[1]INTERNAL PARAMETERS-1'!$B$5:$J$44,7,FALSE)*SDBYLD2!$F179 + SDBYLD1!H179*(1-VLOOKUP(SDBYLD2!H$4,'[1]INTERNAL PARAMETERS-1'!$B$5:$J$44,5,FALSE))*VLOOKUP(SDBYLD2!H$4,'[1]INTERNAL PARAMETERS-1'!$B$5:$J$44,9,FALSE)*SDBYLD2!$F179</f>
        <v>15.338439752566909</v>
      </c>
      <c r="I179" s="44">
        <f>SDBYLD1!I179*VLOOKUP(SDBYLD2!I$4,'[1]INTERNAL PARAMETERS-1'!$B$5:$J$44,5,FALSE)*VLOOKUP(SDBYLD2!I$4,'[1]INTERNAL PARAMETERS-1'!$B$5:$J$44,7,FALSE)*SDBYLD2!$F179 + SDBYLD1!I179*(1-VLOOKUP(SDBYLD2!I$4,'[1]INTERNAL PARAMETERS-1'!$B$5:$J$44,5,FALSE))*VLOOKUP(SDBYLD2!I$4,'[1]INTERNAL PARAMETERS-1'!$B$5:$J$44,9,FALSE)*SDBYLD2!$F179</f>
        <v>82.862864840035044</v>
      </c>
      <c r="J179" s="44">
        <f>SDBYLD1!J179*VLOOKUP(SDBYLD2!J$4,'[1]INTERNAL PARAMETERS-1'!$B$5:$J$44,5,FALSE)*VLOOKUP(SDBYLD2!J$4,'[1]INTERNAL PARAMETERS-1'!$B$5:$J$44,7,FALSE)*SDBYLD2!$F179 + SDBYLD1!J179*(1-VLOOKUP(SDBYLD2!J$4,'[1]INTERNAL PARAMETERS-1'!$B$5:$J$44,5,FALSE))*VLOOKUP(SDBYLD2!J$4,'[1]INTERNAL PARAMETERS-1'!$B$5:$J$44,9,FALSE)*SDBYLD2!$F179</f>
        <v>0</v>
      </c>
      <c r="K179" s="44">
        <f>SDBYLD1!K179*VLOOKUP(SDBYLD2!K$4,'[1]INTERNAL PARAMETERS-1'!$B$5:$J$44,5,FALSE)*VLOOKUP(SDBYLD2!K$4,'[1]INTERNAL PARAMETERS-1'!$B$5:$J$44,7,FALSE)*SDBYLD2!$F179 + SDBYLD1!K179*(1-VLOOKUP(SDBYLD2!K$4,'[1]INTERNAL PARAMETERS-1'!$B$5:$J$44,5,FALSE))*VLOOKUP(SDBYLD2!K$4,'[1]INTERNAL PARAMETERS-1'!$B$5:$J$44,9,FALSE)*SDBYLD2!$F179</f>
        <v>0</v>
      </c>
      <c r="L179" s="44">
        <f>SDBYLD1!L179*VLOOKUP(SDBYLD2!L$4,'[1]INTERNAL PARAMETERS-1'!$B$5:$J$44,5,FALSE)*VLOOKUP(SDBYLD2!L$4,'[1]INTERNAL PARAMETERS-1'!$B$5:$J$44,7,FALSE)*SDBYLD2!$F179 + SDBYLD1!L179*(1-VLOOKUP(SDBYLD2!L$4,'[1]INTERNAL PARAMETERS-1'!$B$5:$J$44,5,FALSE))*VLOOKUP(SDBYLD2!L$4,'[1]INTERNAL PARAMETERS-1'!$B$5:$J$44,9,FALSE)*SDBYLD2!$F179</f>
        <v>0</v>
      </c>
      <c r="M179" s="44">
        <f>SDBYLD1!M179*VLOOKUP(SDBYLD2!M$4,'[1]INTERNAL PARAMETERS-1'!$B$5:$J$44,5,FALSE)*VLOOKUP(SDBYLD2!M$4,'[1]INTERNAL PARAMETERS-1'!$B$5:$J$44,7,FALSE)*SDBYLD2!$F179 + SDBYLD1!M179*(1-VLOOKUP(SDBYLD2!M$4,'[1]INTERNAL PARAMETERS-1'!$B$5:$J$44,5,FALSE))*VLOOKUP(SDBYLD2!M$4,'[1]INTERNAL PARAMETERS-1'!$B$5:$J$44,9,FALSE)*SDBYLD2!$F179</f>
        <v>7.4012381462067935</v>
      </c>
      <c r="N179" s="44">
        <f>SDBYLD1!N179*VLOOKUP(SDBYLD2!N$4,'[1]INTERNAL PARAMETERS-1'!$B$5:$J$44,5,FALSE)*VLOOKUP(SDBYLD2!N$4,'[1]INTERNAL PARAMETERS-1'!$B$5:$J$44,7,FALSE)*SDBYLD2!$F179 + SDBYLD1!N179*(1-VLOOKUP(SDBYLD2!N$4,'[1]INTERNAL PARAMETERS-1'!$B$5:$J$44,5,FALSE))*VLOOKUP(SDBYLD2!N$4,'[1]INTERNAL PARAMETERS-1'!$B$5:$J$44,9,FALSE)*SDBYLD2!$F179</f>
        <v>0.24614629176205552</v>
      </c>
      <c r="O179" s="44">
        <f>SDBYLD1!O179*VLOOKUP(SDBYLD2!O$4,'[1]INTERNAL PARAMETERS-1'!$B$5:$J$44,5,FALSE)*VLOOKUP(SDBYLD2!O$4,'[1]INTERNAL PARAMETERS-1'!$B$5:$J$44,7,FALSE)*SDBYLD2!$F179 + SDBYLD1!O179*(1-VLOOKUP(SDBYLD2!O$4,'[1]INTERNAL PARAMETERS-1'!$B$5:$J$44,5,FALSE))*VLOOKUP(SDBYLD2!O$4,'[1]INTERNAL PARAMETERS-1'!$B$5:$J$44,9,FALSE)*SDBYLD2!$F179</f>
        <v>0</v>
      </c>
      <c r="P179" s="44">
        <f>SDBYLD1!P179*VLOOKUP(SDBYLD2!P$4,'[1]INTERNAL PARAMETERS-1'!$B$5:$J$44,5,FALSE)*VLOOKUP(SDBYLD2!P$4,'[1]INTERNAL PARAMETERS-1'!$B$5:$J$44,7,FALSE)*SDBYLD2!$F179 + SDBYLD1!P179*(1-VLOOKUP(SDBYLD2!P$4,'[1]INTERNAL PARAMETERS-1'!$B$5:$J$44,5,FALSE))*VLOOKUP(SDBYLD2!P$4,'[1]INTERNAL PARAMETERS-1'!$B$5:$J$44,9,FALSE)*SDBYLD2!$F179</f>
        <v>0</v>
      </c>
      <c r="Q179" s="44">
        <f>SDBYLD1!Q179*VLOOKUP(SDBYLD2!Q$4,'[1]INTERNAL PARAMETERS-1'!$B$5:$J$44,5,FALSE)*VLOOKUP(SDBYLD2!Q$4,'[1]INTERNAL PARAMETERS-1'!$B$5:$J$44,7,FALSE)*SDBYLD2!$F179 + SDBYLD1!Q179*(1-VLOOKUP(SDBYLD2!Q$4,'[1]INTERNAL PARAMETERS-1'!$B$5:$J$44,5,FALSE))*VLOOKUP(SDBYLD2!Q$4,'[1]INTERNAL PARAMETERS-1'!$B$5:$J$44,9,FALSE)*SDBYLD2!$F179</f>
        <v>0</v>
      </c>
      <c r="R179" s="44">
        <f>SDBYLD1!R179*VLOOKUP(SDBYLD2!R$4,'[1]INTERNAL PARAMETERS-1'!$B$5:$J$44,5,FALSE)*VLOOKUP(SDBYLD2!R$4,'[1]INTERNAL PARAMETERS-1'!$B$5:$J$44,7,FALSE)*SDBYLD2!$F179 + SDBYLD1!R179*(1-VLOOKUP(SDBYLD2!R$4,'[1]INTERNAL PARAMETERS-1'!$B$5:$J$44,5,FALSE))*VLOOKUP(SDBYLD2!R$4,'[1]INTERNAL PARAMETERS-1'!$B$5:$J$44,9,FALSE)*SDBYLD2!$F179</f>
        <v>0.20729165014167542</v>
      </c>
      <c r="S179" s="44">
        <f>SDBYLD1!S179*VLOOKUP(SDBYLD2!S$4,'[1]INTERNAL PARAMETERS-1'!$B$5:$J$44,5,FALSE)*VLOOKUP(SDBYLD2!S$4,'[1]INTERNAL PARAMETERS-1'!$B$5:$J$44,7,FALSE)*SDBYLD2!$F179 + SDBYLD1!S179*(1-VLOOKUP(SDBYLD2!S$4,'[1]INTERNAL PARAMETERS-1'!$B$5:$J$44,5,FALSE))*VLOOKUP(SDBYLD2!S$4,'[1]INTERNAL PARAMETERS-1'!$B$5:$J$44,9,FALSE)*SDBYLD2!$F179</f>
        <v>8.7204596981343645</v>
      </c>
      <c r="T179" s="44">
        <f>SDBYLD1!T179*VLOOKUP(SDBYLD2!T$4,'[1]INTERNAL PARAMETERS-1'!$B$5:$J$44,5,FALSE)*VLOOKUP(SDBYLD2!T$4,'[1]INTERNAL PARAMETERS-1'!$B$5:$J$44,7,FALSE)*SDBYLD2!$F179 + SDBYLD1!T179*(1-VLOOKUP(SDBYLD2!T$4,'[1]INTERNAL PARAMETERS-1'!$B$5:$J$44,5,FALSE))*VLOOKUP(SDBYLD2!T$4,'[1]INTERNAL PARAMETERS-1'!$B$5:$J$44,9,FALSE)*SDBYLD2!$F179</f>
        <v>1.1658997525283019</v>
      </c>
      <c r="U179" s="44">
        <f>SDBYLD1!U179*VLOOKUP(SDBYLD2!U$4,'[1]INTERNAL PARAMETERS-1'!$B$5:$J$44,5,FALSE)*VLOOKUP(SDBYLD2!U$4,'[1]INTERNAL PARAMETERS-1'!$B$5:$J$44,7,FALSE)*SDBYLD2!$F179 + SDBYLD1!U179*(1-VLOOKUP(SDBYLD2!U$4,'[1]INTERNAL PARAMETERS-1'!$B$5:$J$44,5,FALSE))*VLOOKUP(SDBYLD2!U$4,'[1]INTERNAL PARAMETERS-1'!$B$5:$J$44,9,FALSE)*SDBYLD2!$F179</f>
        <v>0.29279945582511657</v>
      </c>
      <c r="V179" s="44">
        <f>SDBYLD1!V179*VLOOKUP(SDBYLD2!V$4,'[1]INTERNAL PARAMETERS-1'!$B$5:$J$44,5,FALSE)*VLOOKUP(SDBYLD2!V$4,'[1]INTERNAL PARAMETERS-1'!$B$5:$J$44,7,FALSE)*SDBYLD2!$F179 + SDBYLD1!V179*(1-VLOOKUP(SDBYLD2!V$4,'[1]INTERNAL PARAMETERS-1'!$B$5:$J$44,5,FALSE))*VLOOKUP(SDBYLD2!V$4,'[1]INTERNAL PARAMETERS-1'!$B$5:$J$44,9,FALSE)*SDBYLD2!$F179</f>
        <v>7.5884478388433996</v>
      </c>
      <c r="W179" s="44">
        <f>SDBYLD1!W179*VLOOKUP(SDBYLD2!W$4,'[1]INTERNAL PARAMETERS-1'!$B$5:$J$44,5,FALSE)*VLOOKUP(SDBYLD2!W$4,'[1]INTERNAL PARAMETERS-1'!$B$5:$J$44,7,FALSE)*SDBYLD2!$F179 + SDBYLD1!W179*(1-VLOOKUP(SDBYLD2!W$4,'[1]INTERNAL PARAMETERS-1'!$B$5:$J$44,5,FALSE))*VLOOKUP(SDBYLD2!W$4,'[1]INTERNAL PARAMETERS-1'!$B$5:$J$44,9,FALSE)*SDBYLD2!$F179</f>
        <v>0</v>
      </c>
      <c r="X179" s="44">
        <f>SDBYLD1!X179*VLOOKUP(SDBYLD2!X$4,'[1]INTERNAL PARAMETERS-1'!$B$5:$J$44,5,FALSE)*VLOOKUP(SDBYLD2!X$4,'[1]INTERNAL PARAMETERS-1'!$B$5:$J$44,7,FALSE)*SDBYLD2!$F179 + SDBYLD1!X179*(1-VLOOKUP(SDBYLD2!X$4,'[1]INTERNAL PARAMETERS-1'!$B$5:$J$44,5,FALSE))*VLOOKUP(SDBYLD2!X$4,'[1]INTERNAL PARAMETERS-1'!$B$5:$J$44,9,FALSE)*SDBYLD2!$F179</f>
        <v>0</v>
      </c>
      <c r="Y179" s="44">
        <f>SDBYLD1!Y179*VLOOKUP(SDBYLD2!Y$4,'[1]INTERNAL PARAMETERS-1'!$B$5:$J$44,5,FALSE)*VLOOKUP(SDBYLD2!Y$4,'[1]INTERNAL PARAMETERS-1'!$B$5:$J$44,7,FALSE)*SDBYLD2!$F179 + SDBYLD1!Y179*(1-VLOOKUP(SDBYLD2!Y$4,'[1]INTERNAL PARAMETERS-1'!$B$5:$J$44,5,FALSE))*VLOOKUP(SDBYLD2!Y$4,'[1]INTERNAL PARAMETERS-1'!$B$5:$J$44,9,FALSE)*SDBYLD2!$F179</f>
        <v>0</v>
      </c>
      <c r="Z179" s="44">
        <f>SDBYLD1!Z179*VLOOKUP(SDBYLD2!Z$4,'[1]INTERNAL PARAMETERS-1'!$B$5:$J$44,5,FALSE)*VLOOKUP(SDBYLD2!Z$4,'[1]INTERNAL PARAMETERS-1'!$B$5:$J$44,7,FALSE)*SDBYLD2!$F179 + SDBYLD1!Z179*(1-VLOOKUP(SDBYLD2!Z$4,'[1]INTERNAL PARAMETERS-1'!$B$5:$J$44,5,FALSE))*VLOOKUP(SDBYLD2!Z$4,'[1]INTERNAL PARAMETERS-1'!$B$5:$J$44,9,FALSE)*SDBYLD2!$F179</f>
        <v>0</v>
      </c>
      <c r="AA179" s="44">
        <f>SDBYLD1!AA179*VLOOKUP(SDBYLD2!AA$4,'[1]INTERNAL PARAMETERS-1'!$B$5:$J$44,5,FALSE)*VLOOKUP(SDBYLD2!AA$4,'[1]INTERNAL PARAMETERS-1'!$B$5:$J$44,7,FALSE)*SDBYLD2!$F179 + SDBYLD1!AA179*(1-VLOOKUP(SDBYLD2!AA$4,'[1]INTERNAL PARAMETERS-1'!$B$5:$J$44,5,FALSE))*VLOOKUP(SDBYLD2!AA$4,'[1]INTERNAL PARAMETERS-1'!$B$5:$J$44,9,FALSE)*SDBYLD2!$F179</f>
        <v>0</v>
      </c>
      <c r="AB179" s="44">
        <f>SDBYLD1!AB179*VLOOKUP(SDBYLD2!AB$4,'[1]INTERNAL PARAMETERS-1'!$B$5:$J$44,5,FALSE)*VLOOKUP(SDBYLD2!AB$4,'[1]INTERNAL PARAMETERS-1'!$B$5:$J$44,7,FALSE)*SDBYLD2!$F179 + SDBYLD1!AB179*(1-VLOOKUP(SDBYLD2!AB$4,'[1]INTERNAL PARAMETERS-1'!$B$5:$J$44,5,FALSE))*VLOOKUP(SDBYLD2!AB$4,'[1]INTERNAL PARAMETERS-1'!$B$5:$J$44,9,FALSE)*SDBYLD2!$F179</f>
        <v>0</v>
      </c>
      <c r="AC179" s="44">
        <f>SDBYLD1!AC179*VLOOKUP(SDBYLD2!AC$4,'[1]INTERNAL PARAMETERS-1'!$B$5:$J$44,5,FALSE)*VLOOKUP(SDBYLD2!AC$4,'[1]INTERNAL PARAMETERS-1'!$B$5:$J$44,7,FALSE)*SDBYLD2!$F179 + SDBYLD1!AC179*(1-VLOOKUP(SDBYLD2!AC$4,'[1]INTERNAL PARAMETERS-1'!$B$5:$J$44,5,FALSE))*VLOOKUP(SDBYLD2!AC$4,'[1]INTERNAL PARAMETERS-1'!$B$5:$J$44,9,FALSE)*SDBYLD2!$F179</f>
        <v>0</v>
      </c>
      <c r="AD179" s="44">
        <f>SDBYLD1!AD179*VLOOKUP(SDBYLD2!AD$4,'[1]INTERNAL PARAMETERS-1'!$B$5:$J$44,5,FALSE)*VLOOKUP(SDBYLD2!AD$4,'[1]INTERNAL PARAMETERS-1'!$B$5:$J$44,7,FALSE)*SDBYLD2!$F179 + SDBYLD1!AD179*(1-VLOOKUP(SDBYLD2!AD$4,'[1]INTERNAL PARAMETERS-1'!$B$5:$J$44,5,FALSE))*VLOOKUP(SDBYLD2!AD$4,'[1]INTERNAL PARAMETERS-1'!$B$5:$J$44,9,FALSE)*SDBYLD2!$F179</f>
        <v>0</v>
      </c>
      <c r="AE179" s="44">
        <f>SDBYLD1!AE179*VLOOKUP(SDBYLD2!AE$4,'[1]INTERNAL PARAMETERS-1'!$B$5:$J$44,5,FALSE)*VLOOKUP(SDBYLD2!AE$4,'[1]INTERNAL PARAMETERS-1'!$B$5:$J$44,7,FALSE)*SDBYLD2!$F179 + SDBYLD1!AE179*(1-VLOOKUP(SDBYLD2!AE$4,'[1]INTERNAL PARAMETERS-1'!$B$5:$J$44,5,FALSE))*VLOOKUP(SDBYLD2!AE$4,'[1]INTERNAL PARAMETERS-1'!$B$5:$J$44,9,FALSE)*SDBYLD2!$F179</f>
        <v>0</v>
      </c>
      <c r="AF179" s="44">
        <f>SDBYLD1!AF179*VLOOKUP(SDBYLD2!AF$4,'[1]INTERNAL PARAMETERS-1'!$B$5:$J$44,5,FALSE)*VLOOKUP(SDBYLD2!AF$4,'[1]INTERNAL PARAMETERS-1'!$B$5:$J$44,7,FALSE)*SDBYLD2!$F179 + SDBYLD1!AF179*(1-VLOOKUP(SDBYLD2!AF$4,'[1]INTERNAL PARAMETERS-1'!$B$5:$J$44,5,FALSE))*VLOOKUP(SDBYLD2!AF$4,'[1]INTERNAL PARAMETERS-1'!$B$5:$J$44,9,FALSE)*SDBYLD2!$F179</f>
        <v>0</v>
      </c>
      <c r="AG179" s="44">
        <f>SDBYLD1!AG179*VLOOKUP(SDBYLD2!AG$4,'[1]INTERNAL PARAMETERS-1'!$B$5:$J$44,5,FALSE)*VLOOKUP(SDBYLD2!AG$4,'[1]INTERNAL PARAMETERS-1'!$B$5:$J$44,7,FALSE)*SDBYLD2!$F179 + SDBYLD1!AG179*(1-VLOOKUP(SDBYLD2!AG$4,'[1]INTERNAL PARAMETERS-1'!$B$5:$J$44,5,FALSE))*VLOOKUP(SDBYLD2!AG$4,'[1]INTERNAL PARAMETERS-1'!$B$5:$J$44,9,FALSE)*SDBYLD2!$F179</f>
        <v>0</v>
      </c>
      <c r="AH179" s="44">
        <f>SDBYLD1!AH179*VLOOKUP(SDBYLD2!AH$4,'[1]INTERNAL PARAMETERS-1'!$B$5:$J$44,5,FALSE)*VLOOKUP(SDBYLD2!AH$4,'[1]INTERNAL PARAMETERS-1'!$B$5:$J$44,7,FALSE)*SDBYLD2!$F179 + SDBYLD1!AH179*(1-VLOOKUP(SDBYLD2!AH$4,'[1]INTERNAL PARAMETERS-1'!$B$5:$J$44,5,FALSE))*VLOOKUP(SDBYLD2!AH$4,'[1]INTERNAL PARAMETERS-1'!$B$5:$J$44,9,FALSE)*SDBYLD2!$F179</f>
        <v>0</v>
      </c>
      <c r="AI179" s="44">
        <f>SDBYLD1!AI179*VLOOKUP(SDBYLD2!AI$4,'[1]INTERNAL PARAMETERS-1'!$B$5:$J$44,5,FALSE)*VLOOKUP(SDBYLD2!AI$4,'[1]INTERNAL PARAMETERS-1'!$B$5:$J$44,7,FALSE)*SDBYLD2!$F179 + SDBYLD1!AI179*(1-VLOOKUP(SDBYLD2!AI$4,'[1]INTERNAL PARAMETERS-1'!$B$5:$J$44,5,FALSE))*VLOOKUP(SDBYLD2!AI$4,'[1]INTERNAL PARAMETERS-1'!$B$5:$J$44,9,FALSE)*SDBYLD2!$F179</f>
        <v>0</v>
      </c>
      <c r="AJ179" s="44">
        <f>SDBYLD1!AJ179*VLOOKUP(SDBYLD2!AJ$4,'[1]INTERNAL PARAMETERS-1'!$B$5:$J$44,5,FALSE)*VLOOKUP(SDBYLD2!AJ$4,'[1]INTERNAL PARAMETERS-1'!$B$5:$J$44,7,FALSE)*SDBYLD2!$F179 + SDBYLD1!AJ179*(1-VLOOKUP(SDBYLD2!AJ$4,'[1]INTERNAL PARAMETERS-1'!$B$5:$J$44,5,FALSE))*VLOOKUP(SDBYLD2!AJ$4,'[1]INTERNAL PARAMETERS-1'!$B$5:$J$44,9,FALSE)*SDBYLD2!$F179</f>
        <v>0.50527339722033393</v>
      </c>
      <c r="AK179" s="44">
        <f>SDBYLD1!AK179*VLOOKUP(SDBYLD2!AK$4,'[1]INTERNAL PARAMETERS-1'!$B$5:$J$44,5,FALSE)*VLOOKUP(SDBYLD2!AK$4,'[1]INTERNAL PARAMETERS-1'!$B$5:$J$44,7,FALSE)*SDBYLD2!$F179 + SDBYLD1!AK179*(1-VLOOKUP(SDBYLD2!AK$4,'[1]INTERNAL PARAMETERS-1'!$B$5:$J$44,5,FALSE))*VLOOKUP(SDBYLD2!AK$4,'[1]INTERNAL PARAMETERS-1'!$B$5:$J$44,9,FALSE)*SDBYLD2!$F179</f>
        <v>1.1401040757792147</v>
      </c>
      <c r="AL179" s="44">
        <f>SDBYLD1!AL179*VLOOKUP(SDBYLD2!AL$4,'[1]INTERNAL PARAMETERS-1'!$B$5:$J$44,5,FALSE)*VLOOKUP(SDBYLD2!AL$4,'[1]INTERNAL PARAMETERS-1'!$B$5:$J$44,7,FALSE)*SDBYLD2!$F179 + SDBYLD1!AL179*(1-VLOOKUP(SDBYLD2!AL$4,'[1]INTERNAL PARAMETERS-1'!$B$5:$J$44,5,FALSE))*VLOOKUP(SDBYLD2!AL$4,'[1]INTERNAL PARAMETERS-1'!$B$5:$J$44,9,FALSE)*SDBYLD2!$F179</f>
        <v>0</v>
      </c>
      <c r="AM179" s="44">
        <f>SDBYLD1!AM179*VLOOKUP(SDBYLD2!AM$4,'[1]INTERNAL PARAMETERS-1'!$B$5:$J$44,5,FALSE)*VLOOKUP(SDBYLD2!AM$4,'[1]INTERNAL PARAMETERS-1'!$B$5:$J$44,7,FALSE)*SDBYLD2!$F179 + SDBYLD1!AM179*(1-VLOOKUP(SDBYLD2!AM$4,'[1]INTERNAL PARAMETERS-1'!$B$5:$J$44,5,FALSE))*VLOOKUP(SDBYLD2!AM$4,'[1]INTERNAL PARAMETERS-1'!$B$5:$J$44,9,FALSE)*SDBYLD2!$F179</f>
        <v>0</v>
      </c>
      <c r="AN179" s="44">
        <f>SDBYLD1!AN179*VLOOKUP(SDBYLD2!AN$4,'[1]INTERNAL PARAMETERS-1'!$B$5:$J$44,5,FALSE)*VLOOKUP(SDBYLD2!AN$4,'[1]INTERNAL PARAMETERS-1'!$B$5:$J$44,7,FALSE)*SDBYLD2!$F179 + SDBYLD1!AN179*(1-VLOOKUP(SDBYLD2!AN$4,'[1]INTERNAL PARAMETERS-1'!$B$5:$J$44,5,FALSE))*VLOOKUP(SDBYLD2!AN$4,'[1]INTERNAL PARAMETERS-1'!$B$5:$J$44,9,FALSE)*SDBYLD2!$F179</f>
        <v>0</v>
      </c>
      <c r="AO179" s="44">
        <f>SDBYLD1!AO179*VLOOKUP(SDBYLD2!AO$4,'[1]INTERNAL PARAMETERS-1'!$B$5:$J$44,5,FALSE)*VLOOKUP(SDBYLD2!AO$4,'[1]INTERNAL PARAMETERS-1'!$B$5:$J$44,7,FALSE)*SDBYLD2!$F179 + SDBYLD1!AO179*(1-VLOOKUP(SDBYLD2!AO$4,'[1]INTERNAL PARAMETERS-1'!$B$5:$J$44,5,FALSE))*VLOOKUP(SDBYLD2!AO$4,'[1]INTERNAL PARAMETERS-1'!$B$5:$J$44,9,FALSE)*SDBYLD2!$F179</f>
        <v>0</v>
      </c>
      <c r="AP179" s="44">
        <f>SDBYLD1!AP179*VLOOKUP(SDBYLD2!AP$4,'[1]INTERNAL PARAMETERS-1'!$B$5:$J$44,5,FALSE)*VLOOKUP(SDBYLD2!AP$4,'[1]INTERNAL PARAMETERS-1'!$B$5:$J$44,7,FALSE)*SDBYLD2!$F179 + SDBYLD1!AP179*(1-VLOOKUP(SDBYLD2!AP$4,'[1]INTERNAL PARAMETERS-1'!$B$5:$J$44,5,FALSE))*VLOOKUP(SDBYLD2!AP$4,'[1]INTERNAL PARAMETERS-1'!$B$5:$J$44,9,FALSE)*SDBYLD2!$F179</f>
        <v>0</v>
      </c>
      <c r="AQ179" s="44">
        <f>SDBYLD1!AQ179*VLOOKUP(SDBYLD2!AQ$4,'[1]INTERNAL PARAMETERS-1'!$B$5:$J$44,5,FALSE)*VLOOKUP(SDBYLD2!AQ$4,'[1]INTERNAL PARAMETERS-1'!$B$5:$J$44,7,FALSE)*SDBYLD2!$F179 + SDBYLD1!AQ179*(1-VLOOKUP(SDBYLD2!AQ$4,'[1]INTERNAL PARAMETERS-1'!$B$5:$J$44,5,FALSE))*VLOOKUP(SDBYLD2!AQ$4,'[1]INTERNAL PARAMETERS-1'!$B$5:$J$44,9,FALSE)*SDBYLD2!$F179</f>
        <v>0</v>
      </c>
      <c r="AR179" s="44">
        <f>SDBYLD1!AR179*VLOOKUP(SDBYLD2!AR$4,'[1]INTERNAL PARAMETERS-1'!$B$5:$J$44,5,FALSE)*VLOOKUP(SDBYLD2!AR$4,'[1]INTERNAL PARAMETERS-1'!$B$5:$J$44,7,FALSE)*SDBYLD2!$F179 + SDBYLD1!AR179*(1-VLOOKUP(SDBYLD2!AR$4,'[1]INTERNAL PARAMETERS-1'!$B$5:$J$44,5,FALSE))*VLOOKUP(SDBYLD2!AR$4,'[1]INTERNAL PARAMETERS-1'!$B$5:$J$44,9,FALSE)*SDBYLD2!$F179</f>
        <v>0</v>
      </c>
      <c r="AS179" s="44">
        <f>SDBYLD1!AS179*VLOOKUP(SDBYLD2!AS$4,'[1]INTERNAL PARAMETERS-1'!$B$5:$J$44,5,FALSE)*VLOOKUP(SDBYLD2!AS$4,'[1]INTERNAL PARAMETERS-1'!$B$5:$J$44,7,FALSE)*SDBYLD2!$F179 + SDBYLD1!AS179*(1-VLOOKUP(SDBYLD2!AS$4,'[1]INTERNAL PARAMETERS-1'!$B$5:$J$44,5,FALSE))*VLOOKUP(SDBYLD2!AS$4,'[1]INTERNAL PARAMETERS-1'!$B$5:$J$44,9,FALSE)*SDBYLD2!$F179</f>
        <v>0</v>
      </c>
      <c r="AT179" s="43">
        <f>SDBYLD1!AT179*VLOOKUP(SDBYLD2!AT$4,'[1]INTERNAL PARAMETERS-1'!$B$5:$J$44,5,FALSE)*VLOOKUP(SDBYLD2!AT$4,'[1]INTERNAL PARAMETERS-1'!$B$5:$J$44,7,FALSE)*SDBYLD2!$F179 + SDBYLD1!AT179*(1-VLOOKUP(SDBYLD2!AT$4,'[1]INTERNAL PARAMETERS-1'!$B$5:$J$44,5,FALSE))*VLOOKUP(SDBYLD2!AT$4,'[1]INTERNAL PARAMETERS-1'!$B$5:$J$44,9,FALSE)*SDBYLD2!$F179</f>
        <v>0</v>
      </c>
      <c r="AU179" s="45">
        <f>SDBYLD1!AU179*VLOOKUP(SDBYLD2!AU$4,'[1]INTERNAL PARAMETERS-1'!$B$5:$J$44,5,FALSE)*VLOOKUP(SDBYLD2!AU$4,'[1]INTERNAL PARAMETERS-1'!$B$5:$J$44,6,FALSE)*VLOOKUP(SDBYLD2!AU$4,'[1]INTERNAL PARAMETERS-1'!$B$5:$J$44,3,FALSE) + SDBYLD1!AU179*(1-VLOOKUP(SDBYLD2!AU$4,'[1]INTERNAL PARAMETERS-1'!$B$5:$J$44,5,FALSE))*VLOOKUP(SDBYLD2!AU$4,'[1]INTERNAL PARAMETERS-1'!$B$5:$J$44,8,FALSE)*VLOOKUP(SDBYLD2!AU$4,'[1]INTERNAL PARAMETERS-1'!$B$5:$J$44,3,FALSE)</f>
        <v>0</v>
      </c>
      <c r="AV179" s="44">
        <f>SDBYLD1!AV179*VLOOKUP(SDBYLD2!AV$4,'[1]INTERNAL PARAMETERS-1'!$B$5:$J$44,5,FALSE)*VLOOKUP(SDBYLD2!AV$4,'[1]INTERNAL PARAMETERS-1'!$B$5:$J$44,6,FALSE)*VLOOKUP(SDBYLD2!AV$4,'[1]INTERNAL PARAMETERS-1'!$B$5:$J$44,3,FALSE) + SDBYLD1!AV179*(1-VLOOKUP(SDBYLD2!AV$4,'[1]INTERNAL PARAMETERS-1'!$B$5:$J$44,5,FALSE))*VLOOKUP(SDBYLD2!AV$4,'[1]INTERNAL PARAMETERS-1'!$B$5:$J$44,8,FALSE)*VLOOKUP(SDBYLD2!AV$4,'[1]INTERNAL PARAMETERS-1'!$B$5:$J$44,3,FALSE)</f>
        <v>0</v>
      </c>
      <c r="AW179" s="44">
        <f>SDBYLD1!AW179*VLOOKUP(SDBYLD2!AW$4,'[1]INTERNAL PARAMETERS-1'!$B$5:$J$44,5,FALSE)*VLOOKUP(SDBYLD2!AW$4,'[1]INTERNAL PARAMETERS-1'!$B$5:$J$44,6,FALSE)*VLOOKUP(SDBYLD2!AW$4,'[1]INTERNAL PARAMETERS-1'!$B$5:$J$44,3,FALSE) + SDBYLD1!AW179*(1-VLOOKUP(SDBYLD2!AW$4,'[1]INTERNAL PARAMETERS-1'!$B$5:$J$44,5,FALSE))*VLOOKUP(SDBYLD2!AW$4,'[1]INTERNAL PARAMETERS-1'!$B$5:$J$44,8,FALSE)*VLOOKUP(SDBYLD2!AW$4,'[1]INTERNAL PARAMETERS-1'!$B$5:$J$44,3,FALSE)</f>
        <v>3.8291316124831036</v>
      </c>
      <c r="AX179" s="44">
        <f>SDBYLD1!AX179*VLOOKUP(SDBYLD2!AX$4,'[1]INTERNAL PARAMETERS-1'!$B$5:$J$44,5,FALSE)*VLOOKUP(SDBYLD2!AX$4,'[1]INTERNAL PARAMETERS-1'!$B$5:$J$44,6,FALSE)*VLOOKUP(SDBYLD2!AX$4,'[1]INTERNAL PARAMETERS-1'!$B$5:$J$44,3,FALSE) + SDBYLD1!AX179*(1-VLOOKUP(SDBYLD2!AX$4,'[1]INTERNAL PARAMETERS-1'!$B$5:$J$44,5,FALSE))*VLOOKUP(SDBYLD2!AX$4,'[1]INTERNAL PARAMETERS-1'!$B$5:$J$44,8,FALSE)*VLOOKUP(SDBYLD2!AX$4,'[1]INTERNAL PARAMETERS-1'!$B$5:$J$44,3,FALSE)</f>
        <v>0</v>
      </c>
      <c r="AY179" s="44">
        <f>SDBYLD1!AY179*VLOOKUP(SDBYLD2!AY$4,'[1]INTERNAL PARAMETERS-1'!$B$5:$J$44,5,FALSE)*VLOOKUP(SDBYLD2!AY$4,'[1]INTERNAL PARAMETERS-1'!$B$5:$J$44,6,FALSE)*VLOOKUP(SDBYLD2!AY$4,'[1]INTERNAL PARAMETERS-1'!$B$5:$J$44,3,FALSE) + SDBYLD1!AY179*(1-VLOOKUP(SDBYLD2!AY$4,'[1]INTERNAL PARAMETERS-1'!$B$5:$J$44,5,FALSE))*VLOOKUP(SDBYLD2!AY$4,'[1]INTERNAL PARAMETERS-1'!$B$5:$J$44,8,FALSE)*VLOOKUP(SDBYLD2!AY$4,'[1]INTERNAL PARAMETERS-1'!$B$5:$J$44,3,FALSE)</f>
        <v>0</v>
      </c>
      <c r="AZ179" s="44">
        <f>SDBYLD1!AZ179*VLOOKUP(SDBYLD2!AZ$4,'[1]INTERNAL PARAMETERS-1'!$B$5:$J$44,5,FALSE)*VLOOKUP(SDBYLD2!AZ$4,'[1]INTERNAL PARAMETERS-1'!$B$5:$J$44,6,FALSE)*VLOOKUP(SDBYLD2!AZ$4,'[1]INTERNAL PARAMETERS-1'!$B$5:$J$44,3,FALSE) + SDBYLD1!AZ179*(1-VLOOKUP(SDBYLD2!AZ$4,'[1]INTERNAL PARAMETERS-1'!$B$5:$J$44,5,FALSE))*VLOOKUP(SDBYLD2!AZ$4,'[1]INTERNAL PARAMETERS-1'!$B$5:$J$44,8,FALSE)*VLOOKUP(SDBYLD2!AZ$4,'[1]INTERNAL PARAMETERS-1'!$B$5:$J$44,3,FALSE)</f>
        <v>0</v>
      </c>
      <c r="BA179" s="44">
        <f>SDBYLD1!BA179*VLOOKUP(SDBYLD2!BA$4,'[1]INTERNAL PARAMETERS-1'!$B$5:$J$44,5,FALSE)*VLOOKUP(SDBYLD2!BA$4,'[1]INTERNAL PARAMETERS-1'!$B$5:$J$44,6,FALSE)*VLOOKUP(SDBYLD2!BA$4,'[1]INTERNAL PARAMETERS-1'!$B$5:$J$44,3,FALSE) + SDBYLD1!BA179*(1-VLOOKUP(SDBYLD2!BA$4,'[1]INTERNAL PARAMETERS-1'!$B$5:$J$44,5,FALSE))*VLOOKUP(SDBYLD2!BA$4,'[1]INTERNAL PARAMETERS-1'!$B$5:$J$44,8,FALSE)*VLOOKUP(SDBYLD2!BA$4,'[1]INTERNAL PARAMETERS-1'!$B$5:$J$44,3,FALSE)</f>
        <v>3.4185248316738437</v>
      </c>
      <c r="BB179" s="44">
        <f>SDBYLD1!BB179*VLOOKUP(SDBYLD2!BB$4,'[1]INTERNAL PARAMETERS-1'!$B$5:$J$44,5,FALSE)*VLOOKUP(SDBYLD2!BB$4,'[1]INTERNAL PARAMETERS-1'!$B$5:$J$44,6,FALSE)*VLOOKUP(SDBYLD2!BB$4,'[1]INTERNAL PARAMETERS-1'!$B$5:$J$44,3,FALSE) + SDBYLD1!BB179*(1-VLOOKUP(SDBYLD2!BB$4,'[1]INTERNAL PARAMETERS-1'!$B$5:$J$44,5,FALSE))*VLOOKUP(SDBYLD2!BB$4,'[1]INTERNAL PARAMETERS-1'!$B$5:$J$44,8,FALSE)*VLOOKUP(SDBYLD2!BB$4,'[1]INTERNAL PARAMETERS-1'!$B$5:$J$44,3,FALSE)</f>
        <v>0.56739946224827742</v>
      </c>
      <c r="BC179" s="44">
        <f>SDBYLD1!BC179*VLOOKUP(SDBYLD2!BC$4,'[1]INTERNAL PARAMETERS-1'!$B$5:$J$44,5,FALSE)*VLOOKUP(SDBYLD2!BC$4,'[1]INTERNAL PARAMETERS-1'!$B$5:$J$44,6,FALSE)*VLOOKUP(SDBYLD2!BC$4,'[1]INTERNAL PARAMETERS-1'!$B$5:$J$44,3,FALSE) + SDBYLD1!BC179*(1-VLOOKUP(SDBYLD2!BC$4,'[1]INTERNAL PARAMETERS-1'!$B$5:$J$44,5,FALSE))*VLOOKUP(SDBYLD2!BC$4,'[1]INTERNAL PARAMETERS-1'!$B$5:$J$44,8,FALSE)*VLOOKUP(SDBYLD2!BC$4,'[1]INTERNAL PARAMETERS-1'!$B$5:$J$44,3,FALSE)</f>
        <v>1.7626642277605371</v>
      </c>
      <c r="BD179" s="44">
        <f>SDBYLD1!BD179*VLOOKUP(SDBYLD2!BD$4,'[1]INTERNAL PARAMETERS-1'!$B$5:$J$44,5,FALSE)*VLOOKUP(SDBYLD2!BD$4,'[1]INTERNAL PARAMETERS-1'!$B$5:$J$44,6,FALSE)*VLOOKUP(SDBYLD2!BD$4,'[1]INTERNAL PARAMETERS-1'!$B$5:$J$44,3,FALSE) + SDBYLD1!BD179*(1-VLOOKUP(SDBYLD2!BD$4,'[1]INTERNAL PARAMETERS-1'!$B$5:$J$44,5,FALSE))*VLOOKUP(SDBYLD2!BD$4,'[1]INTERNAL PARAMETERS-1'!$B$5:$J$44,8,FALSE)*VLOOKUP(SDBYLD2!BD$4,'[1]INTERNAL PARAMETERS-1'!$B$5:$J$44,3,FALSE)</f>
        <v>0.41287607120182684</v>
      </c>
      <c r="BE179" s="44">
        <f>SDBYLD1!BE179*VLOOKUP(SDBYLD2!BE$4,'[1]INTERNAL PARAMETERS-1'!$B$5:$J$44,5,FALSE)*VLOOKUP(SDBYLD2!BE$4,'[1]INTERNAL PARAMETERS-1'!$B$5:$J$44,6,FALSE)*VLOOKUP(SDBYLD2!BE$4,'[1]INTERNAL PARAMETERS-1'!$B$5:$J$44,3,FALSE) + SDBYLD1!BE179*(1-VLOOKUP(SDBYLD2!BE$4,'[1]INTERNAL PARAMETERS-1'!$B$5:$J$44,5,FALSE))*VLOOKUP(SDBYLD2!BE$4,'[1]INTERNAL PARAMETERS-1'!$B$5:$J$44,8,FALSE)*VLOOKUP(SDBYLD2!BE$4,'[1]INTERNAL PARAMETERS-1'!$B$5:$J$44,3,FALSE)</f>
        <v>2.2448726814801989</v>
      </c>
      <c r="BF179" s="44">
        <f>SDBYLD1!BF179*VLOOKUP(SDBYLD2!BF$4,'[1]INTERNAL PARAMETERS-1'!$B$5:$J$44,5,FALSE)*VLOOKUP(SDBYLD2!BF$4,'[1]INTERNAL PARAMETERS-1'!$B$5:$J$44,6,FALSE)*VLOOKUP(SDBYLD2!BF$4,'[1]INTERNAL PARAMETERS-1'!$B$5:$J$44,3,FALSE) + SDBYLD1!BF179*(1-VLOOKUP(SDBYLD2!BF$4,'[1]INTERNAL PARAMETERS-1'!$B$5:$J$44,5,FALSE))*VLOOKUP(SDBYLD2!BF$4,'[1]INTERNAL PARAMETERS-1'!$B$5:$J$44,8,FALSE)*VLOOKUP(SDBYLD2!BF$4,'[1]INTERNAL PARAMETERS-1'!$B$5:$J$44,3,FALSE)</f>
        <v>0</v>
      </c>
      <c r="BG179" s="44">
        <f>SDBYLD1!BG179*VLOOKUP(SDBYLD2!BG$4,'[1]INTERNAL PARAMETERS-1'!$B$5:$J$44,5,FALSE)*VLOOKUP(SDBYLD2!BG$4,'[1]INTERNAL PARAMETERS-1'!$B$5:$J$44,6,FALSE)*VLOOKUP(SDBYLD2!BG$4,'[1]INTERNAL PARAMETERS-1'!$B$5:$J$44,3,FALSE) + SDBYLD1!BG179*(1-VLOOKUP(SDBYLD2!BG$4,'[1]INTERNAL PARAMETERS-1'!$B$5:$J$44,5,FALSE))*VLOOKUP(SDBYLD2!BG$4,'[1]INTERNAL PARAMETERS-1'!$B$5:$J$44,8,FALSE)*VLOOKUP(SDBYLD2!BG$4,'[1]INTERNAL PARAMETERS-1'!$B$5:$J$44,3,FALSE)</f>
        <v>0.5090292834076775</v>
      </c>
      <c r="BH179" s="44">
        <f>SDBYLD1!BH179*VLOOKUP(SDBYLD2!BH$4,'[1]INTERNAL PARAMETERS-1'!$B$5:$J$44,5,FALSE)*VLOOKUP(SDBYLD2!BH$4,'[1]INTERNAL PARAMETERS-1'!$B$5:$J$44,6,FALSE)*VLOOKUP(SDBYLD2!BH$4,'[1]INTERNAL PARAMETERS-1'!$B$5:$J$44,3,FALSE) + SDBYLD1!BH179*(1-VLOOKUP(SDBYLD2!BH$4,'[1]INTERNAL PARAMETERS-1'!$B$5:$J$44,5,FALSE))*VLOOKUP(SDBYLD2!BH$4,'[1]INTERNAL PARAMETERS-1'!$B$5:$J$44,8,FALSE)*VLOOKUP(SDBYLD2!BH$4,'[1]INTERNAL PARAMETERS-1'!$B$5:$J$44,3,FALSE)</f>
        <v>1.4167497203798106E-3</v>
      </c>
      <c r="BI179" s="44">
        <f>SDBYLD1!BI179*VLOOKUP(SDBYLD2!BI$4,'[1]INTERNAL PARAMETERS-1'!$B$5:$J$44,5,FALSE)*VLOOKUP(SDBYLD2!BI$4,'[1]INTERNAL PARAMETERS-1'!$B$5:$J$44,6,FALSE)*VLOOKUP(SDBYLD2!BI$4,'[1]INTERNAL PARAMETERS-1'!$B$5:$J$44,3,FALSE) + SDBYLD1!BI179*(1-VLOOKUP(SDBYLD2!BI$4,'[1]INTERNAL PARAMETERS-1'!$B$5:$J$44,5,FALSE))*VLOOKUP(SDBYLD2!BI$4,'[1]INTERNAL PARAMETERS-1'!$B$5:$J$44,8,FALSE)*VLOOKUP(SDBYLD2!BI$4,'[1]INTERNAL PARAMETERS-1'!$B$5:$J$44,3,FALSE)</f>
        <v>0</v>
      </c>
      <c r="BJ179" s="44">
        <f>SDBYLD1!BJ179*VLOOKUP(SDBYLD2!BJ$4,'[1]INTERNAL PARAMETERS-1'!$B$5:$J$44,5,FALSE)*VLOOKUP(SDBYLD2!BJ$4,'[1]INTERNAL PARAMETERS-1'!$B$5:$J$44,6,FALSE)*VLOOKUP(SDBYLD2!BJ$4,'[1]INTERNAL PARAMETERS-1'!$B$5:$J$44,3,FALSE) + SDBYLD1!BJ179*(1-VLOOKUP(SDBYLD2!BJ$4,'[1]INTERNAL PARAMETERS-1'!$B$5:$J$44,5,FALSE))*VLOOKUP(SDBYLD2!BJ$4,'[1]INTERNAL PARAMETERS-1'!$B$5:$J$44,8,FALSE)*VLOOKUP(SDBYLD2!BJ$4,'[1]INTERNAL PARAMETERS-1'!$B$5:$J$44,3,FALSE)</f>
        <v>0.17970662909589485</v>
      </c>
      <c r="BK179" s="44">
        <f>SDBYLD1!BK179*VLOOKUP(SDBYLD2!BK$4,'[1]INTERNAL PARAMETERS-1'!$B$5:$J$44,5,FALSE)*VLOOKUP(SDBYLD2!BK$4,'[1]INTERNAL PARAMETERS-1'!$B$5:$J$44,6,FALSE)*VLOOKUP(SDBYLD2!BK$4,'[1]INTERNAL PARAMETERS-1'!$B$5:$J$44,3,FALSE) + SDBYLD1!BK179*(1-VLOOKUP(SDBYLD2!BK$4,'[1]INTERNAL PARAMETERS-1'!$B$5:$J$44,5,FALSE))*VLOOKUP(SDBYLD2!BK$4,'[1]INTERNAL PARAMETERS-1'!$B$5:$J$44,8,FALSE)*VLOOKUP(SDBYLD2!BK$4,'[1]INTERNAL PARAMETERS-1'!$B$5:$J$44,3,FALSE)</f>
        <v>0.22796916783814741</v>
      </c>
      <c r="BL179" s="44">
        <f>SDBYLD1!BL179*VLOOKUP(SDBYLD2!BL$4,'[1]INTERNAL PARAMETERS-1'!$B$5:$J$44,5,FALSE)*VLOOKUP(SDBYLD2!BL$4,'[1]INTERNAL PARAMETERS-1'!$B$5:$J$44,6,FALSE)*VLOOKUP(SDBYLD2!BL$4,'[1]INTERNAL PARAMETERS-1'!$B$5:$J$44,3,FALSE) + SDBYLD1!BL179*(1-VLOOKUP(SDBYLD2!BL$4,'[1]INTERNAL PARAMETERS-1'!$B$5:$J$44,5,FALSE))*VLOOKUP(SDBYLD2!BL$4,'[1]INTERNAL PARAMETERS-1'!$B$5:$J$44,8,FALSE)*VLOOKUP(SDBYLD2!BL$4,'[1]INTERNAL PARAMETERS-1'!$B$5:$J$44,3,FALSE)</f>
        <v>1.0137748164863987</v>
      </c>
      <c r="BM179" s="44">
        <f>SDBYLD1!BM179*VLOOKUP(SDBYLD2!BM$4,'[1]INTERNAL PARAMETERS-1'!$B$5:$J$44,5,FALSE)*VLOOKUP(SDBYLD2!BM$4,'[1]INTERNAL PARAMETERS-1'!$B$5:$J$44,6,FALSE)*VLOOKUP(SDBYLD2!BM$4,'[1]INTERNAL PARAMETERS-1'!$B$5:$J$44,3,FALSE) + SDBYLD1!BM179*(1-VLOOKUP(SDBYLD2!BM$4,'[1]INTERNAL PARAMETERS-1'!$B$5:$J$44,5,FALSE))*VLOOKUP(SDBYLD2!BM$4,'[1]INTERNAL PARAMETERS-1'!$B$5:$J$44,8,FALSE)*VLOOKUP(SDBYLD2!BM$4,'[1]INTERNAL PARAMETERS-1'!$B$5:$J$44,3,FALSE)</f>
        <v>0.62456574316604696</v>
      </c>
      <c r="BN179" s="44">
        <f>SDBYLD1!BN179*VLOOKUP(SDBYLD2!BN$4,'[1]INTERNAL PARAMETERS-1'!$B$5:$J$44,5,FALSE)*VLOOKUP(SDBYLD2!BN$4,'[1]INTERNAL PARAMETERS-1'!$B$5:$J$44,6,FALSE)*VLOOKUP(SDBYLD2!BN$4,'[1]INTERNAL PARAMETERS-1'!$B$5:$J$44,3,FALSE) + SDBYLD1!BN179*(1-VLOOKUP(SDBYLD2!BN$4,'[1]INTERNAL PARAMETERS-1'!$B$5:$J$44,5,FALSE))*VLOOKUP(SDBYLD2!BN$4,'[1]INTERNAL PARAMETERS-1'!$B$5:$J$44,8,FALSE)*VLOOKUP(SDBYLD2!BN$4,'[1]INTERNAL PARAMETERS-1'!$B$5:$J$44,3,FALSE)</f>
        <v>0.35459352089714574</v>
      </c>
      <c r="BO179" s="44">
        <f>SDBYLD1!BO179*VLOOKUP(SDBYLD2!BO$4,'[1]INTERNAL PARAMETERS-1'!$B$5:$J$44,5,FALSE)*VLOOKUP(SDBYLD2!BO$4,'[1]INTERNAL PARAMETERS-1'!$B$5:$J$44,6,FALSE)*VLOOKUP(SDBYLD2!BO$4,'[1]INTERNAL PARAMETERS-1'!$B$5:$J$44,3,FALSE) + SDBYLD1!BO179*(1-VLOOKUP(SDBYLD2!BO$4,'[1]INTERNAL PARAMETERS-1'!$B$5:$J$44,5,FALSE))*VLOOKUP(SDBYLD2!BO$4,'[1]INTERNAL PARAMETERS-1'!$B$5:$J$44,8,FALSE)*VLOOKUP(SDBYLD2!BO$4,'[1]INTERNAL PARAMETERS-1'!$B$5:$J$44,3,FALSE)</f>
        <v>0.35698392165992643</v>
      </c>
      <c r="BP179" s="44">
        <f>SDBYLD1!BP179*VLOOKUP(SDBYLD2!BP$4,'[1]INTERNAL PARAMETERS-1'!$B$5:$J$44,5,FALSE)*VLOOKUP(SDBYLD2!BP$4,'[1]INTERNAL PARAMETERS-1'!$B$5:$J$44,6,FALSE)*VLOOKUP(SDBYLD2!BP$4,'[1]INTERNAL PARAMETERS-1'!$B$5:$J$44,3,FALSE) + SDBYLD1!BP179*(1-VLOOKUP(SDBYLD2!BP$4,'[1]INTERNAL PARAMETERS-1'!$B$5:$J$44,5,FALSE))*VLOOKUP(SDBYLD2!BP$4,'[1]INTERNAL PARAMETERS-1'!$B$5:$J$44,8,FALSE)*VLOOKUP(SDBYLD2!BP$4,'[1]INTERNAL PARAMETERS-1'!$B$5:$J$44,3,FALSE)</f>
        <v>1.6991845582120427E-2</v>
      </c>
      <c r="BQ179" s="44">
        <f>SDBYLD1!BQ179*VLOOKUP(SDBYLD2!BQ$4,'[1]INTERNAL PARAMETERS-1'!$B$5:$J$44,5,FALSE)*VLOOKUP(SDBYLD2!BQ$4,'[1]INTERNAL PARAMETERS-1'!$B$5:$J$44,6,FALSE)*VLOOKUP(SDBYLD2!BQ$4,'[1]INTERNAL PARAMETERS-1'!$B$5:$J$44,3,FALSE) + SDBYLD1!BQ179*(1-VLOOKUP(SDBYLD2!BQ$4,'[1]INTERNAL PARAMETERS-1'!$B$5:$J$44,5,FALSE))*VLOOKUP(SDBYLD2!BQ$4,'[1]INTERNAL PARAMETERS-1'!$B$5:$J$44,8,FALSE)*VLOOKUP(SDBYLD2!BQ$4,'[1]INTERNAL PARAMETERS-1'!$B$5:$J$44,3,FALSE)</f>
        <v>1.3376902355225162</v>
      </c>
      <c r="BR179" s="44">
        <f>SDBYLD1!BR179*VLOOKUP(SDBYLD2!BR$4,'[1]INTERNAL PARAMETERS-1'!$B$5:$J$44,5,FALSE)*VLOOKUP(SDBYLD2!BR$4,'[1]INTERNAL PARAMETERS-1'!$B$5:$J$44,6,FALSE)*VLOOKUP(SDBYLD2!BR$4,'[1]INTERNAL PARAMETERS-1'!$B$5:$J$44,3,FALSE) + SDBYLD1!BR179*(1-VLOOKUP(SDBYLD2!BR$4,'[1]INTERNAL PARAMETERS-1'!$B$5:$J$44,5,FALSE))*VLOOKUP(SDBYLD2!BR$4,'[1]INTERNAL PARAMETERS-1'!$B$5:$J$44,8,FALSE)*VLOOKUP(SDBYLD2!BR$4,'[1]INTERNAL PARAMETERS-1'!$B$5:$J$44,3,FALSE)</f>
        <v>2.1999117293198003E-2</v>
      </c>
      <c r="BS179" s="44">
        <f>SDBYLD1!BS179*VLOOKUP(SDBYLD2!BS$4,'[1]INTERNAL PARAMETERS-1'!$B$5:$J$44,5,FALSE)*VLOOKUP(SDBYLD2!BS$4,'[1]INTERNAL PARAMETERS-1'!$B$5:$J$44,6,FALSE)*VLOOKUP(SDBYLD2!BS$4,'[1]INTERNAL PARAMETERS-1'!$B$5:$J$44,3,FALSE) + SDBYLD1!BS179*(1-VLOOKUP(SDBYLD2!BS$4,'[1]INTERNAL PARAMETERS-1'!$B$5:$J$44,5,FALSE))*VLOOKUP(SDBYLD2!BS$4,'[1]INTERNAL PARAMETERS-1'!$B$5:$J$44,8,FALSE)*VLOOKUP(SDBYLD2!BS$4,'[1]INTERNAL PARAMETERS-1'!$B$5:$J$44,3,FALSE)</f>
        <v>1.4229141155664676E-3</v>
      </c>
      <c r="BT179" s="44">
        <f>SDBYLD1!BT179*VLOOKUP(SDBYLD2!BT$4,'[1]INTERNAL PARAMETERS-1'!$B$5:$J$44,5,FALSE)*VLOOKUP(SDBYLD2!BT$4,'[1]INTERNAL PARAMETERS-1'!$B$5:$J$44,6,FALSE)*VLOOKUP(SDBYLD2!BT$4,'[1]INTERNAL PARAMETERS-1'!$B$5:$J$44,3,FALSE) + SDBYLD1!BT179*(1-VLOOKUP(SDBYLD2!BT$4,'[1]INTERNAL PARAMETERS-1'!$B$5:$J$44,5,FALSE))*VLOOKUP(SDBYLD2!BT$4,'[1]INTERNAL PARAMETERS-1'!$B$5:$J$44,8,FALSE)*VLOOKUP(SDBYLD2!BT$4,'[1]INTERNAL PARAMETERS-1'!$B$5:$J$44,3,FALSE)</f>
        <v>0</v>
      </c>
      <c r="BU179" s="44">
        <f>SDBYLD1!BU179*VLOOKUP(SDBYLD2!BU$4,'[1]INTERNAL PARAMETERS-1'!$B$5:$J$44,5,FALSE)*VLOOKUP(SDBYLD2!BU$4,'[1]INTERNAL PARAMETERS-1'!$B$5:$J$44,6,FALSE)*VLOOKUP(SDBYLD2!BU$4,'[1]INTERNAL PARAMETERS-1'!$B$5:$J$44,3,FALSE) + SDBYLD1!BU179*(1-VLOOKUP(SDBYLD2!BU$4,'[1]INTERNAL PARAMETERS-1'!$B$5:$J$44,5,FALSE))*VLOOKUP(SDBYLD2!BU$4,'[1]INTERNAL PARAMETERS-1'!$B$5:$J$44,8,FALSE)*VLOOKUP(SDBYLD2!BU$4,'[1]INTERNAL PARAMETERS-1'!$B$5:$J$44,3,FALSE)</f>
        <v>0</v>
      </c>
      <c r="BV179" s="44">
        <f>SDBYLD1!BV179*VLOOKUP(SDBYLD2!BV$4,'[1]INTERNAL PARAMETERS-1'!$B$5:$J$44,5,FALSE)*VLOOKUP(SDBYLD2!BV$4,'[1]INTERNAL PARAMETERS-1'!$B$5:$J$44,6,FALSE)*VLOOKUP(SDBYLD2!BV$4,'[1]INTERNAL PARAMETERS-1'!$B$5:$J$44,3,FALSE) + SDBYLD1!BV179*(1-VLOOKUP(SDBYLD2!BV$4,'[1]INTERNAL PARAMETERS-1'!$B$5:$J$44,5,FALSE))*VLOOKUP(SDBYLD2!BV$4,'[1]INTERNAL PARAMETERS-1'!$B$5:$J$44,8,FALSE)*VLOOKUP(SDBYLD2!BV$4,'[1]INTERNAL PARAMETERS-1'!$B$5:$J$44,3,FALSE)</f>
        <v>0</v>
      </c>
      <c r="BW179" s="44">
        <f>SDBYLD1!BW179*VLOOKUP(SDBYLD2!BW$4,'[1]INTERNAL PARAMETERS-1'!$B$5:$J$44,5,FALSE)*VLOOKUP(SDBYLD2!BW$4,'[1]INTERNAL PARAMETERS-1'!$B$5:$J$44,6,FALSE)*VLOOKUP(SDBYLD2!BW$4,'[1]INTERNAL PARAMETERS-1'!$B$5:$J$44,3,FALSE) + SDBYLD1!BW179*(1-VLOOKUP(SDBYLD2!BW$4,'[1]INTERNAL PARAMETERS-1'!$B$5:$J$44,5,FALSE))*VLOOKUP(SDBYLD2!BW$4,'[1]INTERNAL PARAMETERS-1'!$B$5:$J$44,8,FALSE)*VLOOKUP(SDBYLD2!BW$4,'[1]INTERNAL PARAMETERS-1'!$B$5:$J$44,3,FALSE)</f>
        <v>0</v>
      </c>
      <c r="BX179" s="44">
        <f>SDBYLD1!BX179*VLOOKUP(SDBYLD2!BX$4,'[1]INTERNAL PARAMETERS-1'!$B$5:$J$44,5,FALSE)*VLOOKUP(SDBYLD2!BX$4,'[1]INTERNAL PARAMETERS-1'!$B$5:$J$44,6,FALSE)*VLOOKUP(SDBYLD2!BX$4,'[1]INTERNAL PARAMETERS-1'!$B$5:$J$44,3,FALSE) + SDBYLD1!BX179*(1-VLOOKUP(SDBYLD2!BX$4,'[1]INTERNAL PARAMETERS-1'!$B$5:$J$44,5,FALSE))*VLOOKUP(SDBYLD2!BX$4,'[1]INTERNAL PARAMETERS-1'!$B$5:$J$44,8,FALSE)*VLOOKUP(SDBYLD2!BX$4,'[1]INTERNAL PARAMETERS-1'!$B$5:$J$44,3,FALSE)</f>
        <v>0</v>
      </c>
      <c r="BY179" s="44">
        <f>SDBYLD1!BY179*VLOOKUP(SDBYLD2!BY$4,'[1]INTERNAL PARAMETERS-1'!$B$5:$J$44,5,FALSE)*VLOOKUP(SDBYLD2!BY$4,'[1]INTERNAL PARAMETERS-1'!$B$5:$J$44,6,FALSE)*VLOOKUP(SDBYLD2!BY$4,'[1]INTERNAL PARAMETERS-1'!$B$5:$J$44,3,FALSE) + SDBYLD1!BY179*(1-VLOOKUP(SDBYLD2!BY$4,'[1]INTERNAL PARAMETERS-1'!$B$5:$J$44,5,FALSE))*VLOOKUP(SDBYLD2!BY$4,'[1]INTERNAL PARAMETERS-1'!$B$5:$J$44,8,FALSE)*VLOOKUP(SDBYLD2!BY$4,'[1]INTERNAL PARAMETERS-1'!$B$5:$J$44,3,FALSE)</f>
        <v>0</v>
      </c>
      <c r="BZ179" s="44">
        <f>SDBYLD1!BZ179*VLOOKUP(SDBYLD2!BZ$4,'[1]INTERNAL PARAMETERS-1'!$B$5:$J$44,5,FALSE)*VLOOKUP(SDBYLD2!BZ$4,'[1]INTERNAL PARAMETERS-1'!$B$5:$J$44,6,FALSE)*VLOOKUP(SDBYLD2!BZ$4,'[1]INTERNAL PARAMETERS-1'!$B$5:$J$44,3,FALSE) + SDBYLD1!BZ179*(1-VLOOKUP(SDBYLD2!BZ$4,'[1]INTERNAL PARAMETERS-1'!$B$5:$J$44,5,FALSE))*VLOOKUP(SDBYLD2!BZ$4,'[1]INTERNAL PARAMETERS-1'!$B$5:$J$44,8,FALSE)*VLOOKUP(SDBYLD2!BZ$4,'[1]INTERNAL PARAMETERS-1'!$B$5:$J$44,3,FALSE)</f>
        <v>1.1194349771180823E-3</v>
      </c>
      <c r="CA179" s="44">
        <f>SDBYLD1!CA179*VLOOKUP(SDBYLD2!CA$4,'[1]INTERNAL PARAMETERS-1'!$B$5:$J$44,5,FALSE)*VLOOKUP(SDBYLD2!CA$4,'[1]INTERNAL PARAMETERS-1'!$B$5:$J$44,6,FALSE)*VLOOKUP(SDBYLD2!CA$4,'[1]INTERNAL PARAMETERS-1'!$B$5:$J$44,3,FALSE) + SDBYLD1!CA179*(1-VLOOKUP(SDBYLD2!CA$4,'[1]INTERNAL PARAMETERS-1'!$B$5:$J$44,5,FALSE))*VLOOKUP(SDBYLD2!CA$4,'[1]INTERNAL PARAMETERS-1'!$B$5:$J$44,8,FALSE)*VLOOKUP(SDBYLD2!CA$4,'[1]INTERNAL PARAMETERS-1'!$B$5:$J$44,3,FALSE)</f>
        <v>0</v>
      </c>
      <c r="CB179" s="44">
        <f>SDBYLD1!CB179*VLOOKUP(SDBYLD2!CB$4,'[1]INTERNAL PARAMETERS-1'!$B$5:$J$44,5,FALSE)*VLOOKUP(SDBYLD2!CB$4,'[1]INTERNAL PARAMETERS-1'!$B$5:$J$44,6,FALSE)*VLOOKUP(SDBYLD2!CB$4,'[1]INTERNAL PARAMETERS-1'!$B$5:$J$44,3,FALSE) + SDBYLD1!CB179*(1-VLOOKUP(SDBYLD2!CB$4,'[1]INTERNAL PARAMETERS-1'!$B$5:$J$44,5,FALSE))*VLOOKUP(SDBYLD2!CB$4,'[1]INTERNAL PARAMETERS-1'!$B$5:$J$44,8,FALSE)*VLOOKUP(SDBYLD2!CB$4,'[1]INTERNAL PARAMETERS-1'!$B$5:$J$44,3,FALSE)</f>
        <v>0</v>
      </c>
      <c r="CC179" s="44">
        <f>SDBYLD1!CC179*VLOOKUP(SDBYLD2!CC$4,'[1]INTERNAL PARAMETERS-1'!$B$5:$J$44,5,FALSE)*VLOOKUP(SDBYLD2!CC$4,'[1]INTERNAL PARAMETERS-1'!$B$5:$J$44,6,FALSE)*VLOOKUP(SDBYLD2!CC$4,'[1]INTERNAL PARAMETERS-1'!$B$5:$J$44,3,FALSE) + SDBYLD1!CC179*(1-VLOOKUP(SDBYLD2!CC$4,'[1]INTERNAL PARAMETERS-1'!$B$5:$J$44,5,FALSE))*VLOOKUP(SDBYLD2!CC$4,'[1]INTERNAL PARAMETERS-1'!$B$5:$J$44,8,FALSE)*VLOOKUP(SDBYLD2!CC$4,'[1]INTERNAL PARAMETERS-1'!$B$5:$J$44,3,FALSE)</f>
        <v>5.5973138388161403E-3</v>
      </c>
      <c r="CD179" s="44">
        <f>SDBYLD1!CD179*VLOOKUP(SDBYLD2!CD$4,'[1]INTERNAL PARAMETERS-1'!$B$5:$J$44,5,FALSE)*VLOOKUP(SDBYLD2!CD$4,'[1]INTERNAL PARAMETERS-1'!$B$5:$J$44,6,FALSE)*VLOOKUP(SDBYLD2!CD$4,'[1]INTERNAL PARAMETERS-1'!$B$5:$J$44,3,FALSE) + SDBYLD1!CD179*(1-VLOOKUP(SDBYLD2!CD$4,'[1]INTERNAL PARAMETERS-1'!$B$5:$J$44,5,FALSE))*VLOOKUP(SDBYLD2!CD$4,'[1]INTERNAL PARAMETERS-1'!$B$5:$J$44,8,FALSE)*VLOOKUP(SDBYLD2!CD$4,'[1]INTERNAL PARAMETERS-1'!$B$5:$J$44,3,FALSE)</f>
        <v>9.0956349880762302E-3</v>
      </c>
      <c r="CE179" s="44">
        <f>SDBYLD1!CE179*VLOOKUP(SDBYLD2!CE$4,'[1]INTERNAL PARAMETERS-1'!$B$5:$J$44,5,FALSE)*VLOOKUP(SDBYLD2!CE$4,'[1]INTERNAL PARAMETERS-1'!$B$5:$J$44,6,FALSE)*VLOOKUP(SDBYLD2!CE$4,'[1]INTERNAL PARAMETERS-1'!$B$5:$J$44,3,FALSE) + SDBYLD1!CE179*(1-VLOOKUP(SDBYLD2!CE$4,'[1]INTERNAL PARAMETERS-1'!$B$5:$J$44,5,FALSE))*VLOOKUP(SDBYLD2!CE$4,'[1]INTERNAL PARAMETERS-1'!$B$5:$J$44,8,FALSE)*VLOOKUP(SDBYLD2!CE$4,'[1]INTERNAL PARAMETERS-1'!$B$5:$J$44,3,FALSE)</f>
        <v>3.8701427114100177E-2</v>
      </c>
      <c r="CF179" s="44">
        <f>SDBYLD1!CF179*VLOOKUP(SDBYLD2!CF$4,'[1]INTERNAL PARAMETERS-1'!$B$5:$J$44,5,FALSE)*VLOOKUP(SDBYLD2!CF$4,'[1]INTERNAL PARAMETERS-1'!$B$5:$J$44,6,FALSE)*VLOOKUP(SDBYLD2!CF$4,'[1]INTERNAL PARAMETERS-1'!$B$5:$J$44,3,FALSE) + SDBYLD1!CF179*(1-VLOOKUP(SDBYLD2!CF$4,'[1]INTERNAL PARAMETERS-1'!$B$5:$J$44,5,FALSE))*VLOOKUP(SDBYLD2!CF$4,'[1]INTERNAL PARAMETERS-1'!$B$5:$J$44,8,FALSE)*VLOOKUP(SDBYLD2!CF$4,'[1]INTERNAL PARAMETERS-1'!$B$5:$J$44,3,FALSE)</f>
        <v>7.7617995259465812E-3</v>
      </c>
      <c r="CG179" s="44">
        <f>SDBYLD1!CG179*VLOOKUP(SDBYLD2!CG$4,'[1]INTERNAL PARAMETERS-1'!$B$5:$J$44,5,FALSE)*VLOOKUP(SDBYLD2!CG$4,'[1]INTERNAL PARAMETERS-1'!$B$5:$J$44,6,FALSE)*VLOOKUP(SDBYLD2!CG$4,'[1]INTERNAL PARAMETERS-1'!$B$5:$J$44,3,FALSE) + SDBYLD1!CG179*(1-VLOOKUP(SDBYLD2!CG$4,'[1]INTERNAL PARAMETERS-1'!$B$5:$J$44,5,FALSE))*VLOOKUP(SDBYLD2!CG$4,'[1]INTERNAL PARAMETERS-1'!$B$5:$J$44,8,FALSE)*VLOOKUP(SDBYLD2!CG$4,'[1]INTERNAL PARAMETERS-1'!$B$5:$J$44,3,FALSE)</f>
        <v>2.0574481563706802E-3</v>
      </c>
      <c r="CH179" s="43">
        <f>SDBYLD1!CH179*VLOOKUP(SDBYLD2!CH$4,'[1]INTERNAL PARAMETERS-1'!$B$5:$J$44,5,FALSE)*VLOOKUP(SDBYLD2!CH$4,'[1]INTERNAL PARAMETERS-1'!$B$5:$J$44,6,FALSE)*VLOOKUP(SDBYLD2!CH$4,'[1]INTERNAL PARAMETERS-1'!$B$5:$J$44,3,FALSE) + SDBYLD1!CH179*(1-VLOOKUP(SDBYLD2!CH$4,'[1]INTERNAL PARAMETERS-1'!$B$5:$J$44,5,FALSE))*VLOOKUP(SDBYLD2!CH$4,'[1]INTERNAL PARAMETERS-1'!$B$5:$J$44,8,FALSE)*VLOOKUP(SDBYLD2!CH$4,'[1]INTERNAL PARAMETERS-1'!$B$5:$J$44,3,FALSE)</f>
        <v>0</v>
      </c>
      <c r="CJ179" s="45">
        <f t="shared" si="4"/>
        <v>217.03550507336374</v>
      </c>
      <c r="CK179" s="43">
        <f t="shared" si="5"/>
        <v>16.945945890233229</v>
      </c>
    </row>
    <row r="180" spans="2:89" x14ac:dyDescent="0.4">
      <c r="B180" s="58" t="s">
        <v>8</v>
      </c>
      <c r="C180" s="57" t="s">
        <v>50</v>
      </c>
      <c r="D180" s="57" t="s">
        <v>54</v>
      </c>
      <c r="E180" s="133">
        <f>SDBeam!X180</f>
        <v>972.46380845949045</v>
      </c>
      <c r="F180" s="56">
        <f>'[1]INTERNAL PARAMETERS-1'!M18</f>
        <v>21.115000000000002</v>
      </c>
      <c r="G180" s="45">
        <f>SDBYLD1!G180*VLOOKUP(SDBYLD2!G$4,'[1]INTERNAL PARAMETERS-1'!$B$5:$J$44,5,FALSE)*VLOOKUP(SDBYLD2!G$4,'[1]INTERNAL PARAMETERS-1'!$B$5:$J$44,7,FALSE)*SDBYLD2!$F180 + SDBYLD1!G180*(1-VLOOKUP(SDBYLD2!G$4,'[1]INTERNAL PARAMETERS-1'!$B$5:$J$44,5,FALSE))*VLOOKUP(SDBYLD2!G$4,'[1]INTERNAL PARAMETERS-1'!$B$5:$J$44,9,FALSE)*SDBYLD2!$F180</f>
        <v>33.68860212922197</v>
      </c>
      <c r="H180" s="44">
        <f>SDBYLD1!H180*VLOOKUP(SDBYLD2!H$4,'[1]INTERNAL PARAMETERS-1'!$B$5:$J$44,5,FALSE)*VLOOKUP(SDBYLD2!H$4,'[1]INTERNAL PARAMETERS-1'!$B$5:$J$44,7,FALSE)*SDBYLD2!$F180 + SDBYLD1!H180*(1-VLOOKUP(SDBYLD2!H$4,'[1]INTERNAL PARAMETERS-1'!$B$5:$J$44,5,FALSE))*VLOOKUP(SDBYLD2!H$4,'[1]INTERNAL PARAMETERS-1'!$B$5:$J$44,9,FALSE)*SDBYLD2!$F180</f>
        <v>12.697419652045202</v>
      </c>
      <c r="I180" s="44">
        <f>SDBYLD1!I180*VLOOKUP(SDBYLD2!I$4,'[1]INTERNAL PARAMETERS-1'!$B$5:$J$44,5,FALSE)*VLOOKUP(SDBYLD2!I$4,'[1]INTERNAL PARAMETERS-1'!$B$5:$J$44,7,FALSE)*SDBYLD2!$F180 + SDBYLD1!I180*(1-VLOOKUP(SDBYLD2!I$4,'[1]INTERNAL PARAMETERS-1'!$B$5:$J$44,5,FALSE))*VLOOKUP(SDBYLD2!I$4,'[1]INTERNAL PARAMETERS-1'!$B$5:$J$44,9,FALSE)*SDBYLD2!$F180</f>
        <v>40.134012354745693</v>
      </c>
      <c r="J180" s="44">
        <f>SDBYLD1!J180*VLOOKUP(SDBYLD2!J$4,'[1]INTERNAL PARAMETERS-1'!$B$5:$J$44,5,FALSE)*VLOOKUP(SDBYLD2!J$4,'[1]INTERNAL PARAMETERS-1'!$B$5:$J$44,7,FALSE)*SDBYLD2!$F180 + SDBYLD1!J180*(1-VLOOKUP(SDBYLD2!J$4,'[1]INTERNAL PARAMETERS-1'!$B$5:$J$44,5,FALSE))*VLOOKUP(SDBYLD2!J$4,'[1]INTERNAL PARAMETERS-1'!$B$5:$J$44,9,FALSE)*SDBYLD2!$F180</f>
        <v>0</v>
      </c>
      <c r="K180" s="44">
        <f>SDBYLD1!K180*VLOOKUP(SDBYLD2!K$4,'[1]INTERNAL PARAMETERS-1'!$B$5:$J$44,5,FALSE)*VLOOKUP(SDBYLD2!K$4,'[1]INTERNAL PARAMETERS-1'!$B$5:$J$44,7,FALSE)*SDBYLD2!$F180 + SDBYLD1!K180*(1-VLOOKUP(SDBYLD2!K$4,'[1]INTERNAL PARAMETERS-1'!$B$5:$J$44,5,FALSE))*VLOOKUP(SDBYLD2!K$4,'[1]INTERNAL PARAMETERS-1'!$B$5:$J$44,9,FALSE)*SDBYLD2!$F180</f>
        <v>0</v>
      </c>
      <c r="L180" s="44">
        <f>SDBYLD1!L180*VLOOKUP(SDBYLD2!L$4,'[1]INTERNAL PARAMETERS-1'!$B$5:$J$44,5,FALSE)*VLOOKUP(SDBYLD2!L$4,'[1]INTERNAL PARAMETERS-1'!$B$5:$J$44,7,FALSE)*SDBYLD2!$F180 + SDBYLD1!L180*(1-VLOOKUP(SDBYLD2!L$4,'[1]INTERNAL PARAMETERS-1'!$B$5:$J$44,5,FALSE))*VLOOKUP(SDBYLD2!L$4,'[1]INTERNAL PARAMETERS-1'!$B$5:$J$44,9,FALSE)*SDBYLD2!$F180</f>
        <v>0</v>
      </c>
      <c r="M180" s="44">
        <f>SDBYLD1!M180*VLOOKUP(SDBYLD2!M$4,'[1]INTERNAL PARAMETERS-1'!$B$5:$J$44,5,FALSE)*VLOOKUP(SDBYLD2!M$4,'[1]INTERNAL PARAMETERS-1'!$B$5:$J$44,7,FALSE)*SDBYLD2!$F180 + SDBYLD1!M180*(1-VLOOKUP(SDBYLD2!M$4,'[1]INTERNAL PARAMETERS-1'!$B$5:$J$44,5,FALSE))*VLOOKUP(SDBYLD2!M$4,'[1]INTERNAL PARAMETERS-1'!$B$5:$J$44,9,FALSE)*SDBYLD2!$F180</f>
        <v>6.2615957305596073</v>
      </c>
      <c r="N180" s="44">
        <f>SDBYLD1!N180*VLOOKUP(SDBYLD2!N$4,'[1]INTERNAL PARAMETERS-1'!$B$5:$J$44,5,FALSE)*VLOOKUP(SDBYLD2!N$4,'[1]INTERNAL PARAMETERS-1'!$B$5:$J$44,7,FALSE)*SDBYLD2!$F180 + SDBYLD1!N180*(1-VLOOKUP(SDBYLD2!N$4,'[1]INTERNAL PARAMETERS-1'!$B$5:$J$44,5,FALSE))*VLOOKUP(SDBYLD2!N$4,'[1]INTERNAL PARAMETERS-1'!$B$5:$J$44,9,FALSE)*SDBYLD2!$F180</f>
        <v>0.12869211739833022</v>
      </c>
      <c r="O180" s="44">
        <f>SDBYLD1!O180*VLOOKUP(SDBYLD2!O$4,'[1]INTERNAL PARAMETERS-1'!$B$5:$J$44,5,FALSE)*VLOOKUP(SDBYLD2!O$4,'[1]INTERNAL PARAMETERS-1'!$B$5:$J$44,7,FALSE)*SDBYLD2!$F180 + SDBYLD1!O180*(1-VLOOKUP(SDBYLD2!O$4,'[1]INTERNAL PARAMETERS-1'!$B$5:$J$44,5,FALSE))*VLOOKUP(SDBYLD2!O$4,'[1]INTERNAL PARAMETERS-1'!$B$5:$J$44,9,FALSE)*SDBYLD2!$F180</f>
        <v>0</v>
      </c>
      <c r="P180" s="44">
        <f>SDBYLD1!P180*VLOOKUP(SDBYLD2!P$4,'[1]INTERNAL PARAMETERS-1'!$B$5:$J$44,5,FALSE)*VLOOKUP(SDBYLD2!P$4,'[1]INTERNAL PARAMETERS-1'!$B$5:$J$44,7,FALSE)*SDBYLD2!$F180 + SDBYLD1!P180*(1-VLOOKUP(SDBYLD2!P$4,'[1]INTERNAL PARAMETERS-1'!$B$5:$J$44,5,FALSE))*VLOOKUP(SDBYLD2!P$4,'[1]INTERNAL PARAMETERS-1'!$B$5:$J$44,9,FALSE)*SDBYLD2!$F180</f>
        <v>0</v>
      </c>
      <c r="Q180" s="44">
        <f>SDBYLD1!Q180*VLOOKUP(SDBYLD2!Q$4,'[1]INTERNAL PARAMETERS-1'!$B$5:$J$44,5,FALSE)*VLOOKUP(SDBYLD2!Q$4,'[1]INTERNAL PARAMETERS-1'!$B$5:$J$44,7,FALSE)*SDBYLD2!$F180 + SDBYLD1!Q180*(1-VLOOKUP(SDBYLD2!Q$4,'[1]INTERNAL PARAMETERS-1'!$B$5:$J$44,5,FALSE))*VLOOKUP(SDBYLD2!Q$4,'[1]INTERNAL PARAMETERS-1'!$B$5:$J$44,9,FALSE)*SDBYLD2!$F180</f>
        <v>0</v>
      </c>
      <c r="R180" s="44">
        <f>SDBYLD1!R180*VLOOKUP(SDBYLD2!R$4,'[1]INTERNAL PARAMETERS-1'!$B$5:$J$44,5,FALSE)*VLOOKUP(SDBYLD2!R$4,'[1]INTERNAL PARAMETERS-1'!$B$5:$J$44,7,FALSE)*SDBYLD2!$F180 + SDBYLD1!R180*(1-VLOOKUP(SDBYLD2!R$4,'[1]INTERNAL PARAMETERS-1'!$B$5:$J$44,5,FALSE))*VLOOKUP(SDBYLD2!R$4,'[1]INTERNAL PARAMETERS-1'!$B$5:$J$44,9,FALSE)*SDBYLD2!$F180</f>
        <v>0.11439664365599407</v>
      </c>
      <c r="S180" s="44">
        <f>SDBYLD1!S180*VLOOKUP(SDBYLD2!S$4,'[1]INTERNAL PARAMETERS-1'!$B$5:$J$44,5,FALSE)*VLOOKUP(SDBYLD2!S$4,'[1]INTERNAL PARAMETERS-1'!$B$5:$J$44,7,FALSE)*SDBYLD2!$F180 + SDBYLD1!S180*(1-VLOOKUP(SDBYLD2!S$4,'[1]INTERNAL PARAMETERS-1'!$B$5:$J$44,5,FALSE))*VLOOKUP(SDBYLD2!S$4,'[1]INTERNAL PARAMETERS-1'!$B$5:$J$44,9,FALSE)*SDBYLD2!$F180</f>
        <v>4.3006478976827509</v>
      </c>
      <c r="T180" s="44">
        <f>SDBYLD1!T180*VLOOKUP(SDBYLD2!T$4,'[1]INTERNAL PARAMETERS-1'!$B$5:$J$44,5,FALSE)*VLOOKUP(SDBYLD2!T$4,'[1]INTERNAL PARAMETERS-1'!$B$5:$J$44,7,FALSE)*SDBYLD2!$F180 + SDBYLD1!T180*(1-VLOOKUP(SDBYLD2!T$4,'[1]INTERNAL PARAMETERS-1'!$B$5:$J$44,5,FALSE))*VLOOKUP(SDBYLD2!T$4,'[1]INTERNAL PARAMETERS-1'!$B$5:$J$44,9,FALSE)*SDBYLD2!$F180</f>
        <v>1.2869006404099865</v>
      </c>
      <c r="U180" s="44">
        <f>SDBYLD1!U180*VLOOKUP(SDBYLD2!U$4,'[1]INTERNAL PARAMETERS-1'!$B$5:$J$44,5,FALSE)*VLOOKUP(SDBYLD2!U$4,'[1]INTERNAL PARAMETERS-1'!$B$5:$J$44,7,FALSE)*SDBYLD2!$F180 + SDBYLD1!U180*(1-VLOOKUP(SDBYLD2!U$4,'[1]INTERNAL PARAMETERS-1'!$B$5:$J$44,5,FALSE))*VLOOKUP(SDBYLD2!U$4,'[1]INTERNAL PARAMETERS-1'!$B$5:$J$44,9,FALSE)*SDBYLD2!$F180</f>
        <v>0.64634103665636655</v>
      </c>
      <c r="V180" s="44">
        <f>SDBYLD1!V180*VLOOKUP(SDBYLD2!V$4,'[1]INTERNAL PARAMETERS-1'!$B$5:$J$44,5,FALSE)*VLOOKUP(SDBYLD2!V$4,'[1]INTERNAL PARAMETERS-1'!$B$5:$J$44,7,FALSE)*SDBYLD2!$F180 + SDBYLD1!V180*(1-VLOOKUP(SDBYLD2!V$4,'[1]INTERNAL PARAMETERS-1'!$B$5:$J$44,5,FALSE))*VLOOKUP(SDBYLD2!V$4,'[1]INTERNAL PARAMETERS-1'!$B$5:$J$44,9,FALSE)*SDBYLD2!$F180</f>
        <v>3.3502823597970206</v>
      </c>
      <c r="W180" s="44">
        <f>SDBYLD1!W180*VLOOKUP(SDBYLD2!W$4,'[1]INTERNAL PARAMETERS-1'!$B$5:$J$44,5,FALSE)*VLOOKUP(SDBYLD2!W$4,'[1]INTERNAL PARAMETERS-1'!$B$5:$J$44,7,FALSE)*SDBYLD2!$F180 + SDBYLD1!W180*(1-VLOOKUP(SDBYLD2!W$4,'[1]INTERNAL PARAMETERS-1'!$B$5:$J$44,5,FALSE))*VLOOKUP(SDBYLD2!W$4,'[1]INTERNAL PARAMETERS-1'!$B$5:$J$44,9,FALSE)*SDBYLD2!$F180</f>
        <v>0</v>
      </c>
      <c r="X180" s="44">
        <f>SDBYLD1!X180*VLOOKUP(SDBYLD2!X$4,'[1]INTERNAL PARAMETERS-1'!$B$5:$J$44,5,FALSE)*VLOOKUP(SDBYLD2!X$4,'[1]INTERNAL PARAMETERS-1'!$B$5:$J$44,7,FALSE)*SDBYLD2!$F180 + SDBYLD1!X180*(1-VLOOKUP(SDBYLD2!X$4,'[1]INTERNAL PARAMETERS-1'!$B$5:$J$44,5,FALSE))*VLOOKUP(SDBYLD2!X$4,'[1]INTERNAL PARAMETERS-1'!$B$5:$J$44,9,FALSE)*SDBYLD2!$F180</f>
        <v>0</v>
      </c>
      <c r="Y180" s="44">
        <f>SDBYLD1!Y180*VLOOKUP(SDBYLD2!Y$4,'[1]INTERNAL PARAMETERS-1'!$B$5:$J$44,5,FALSE)*VLOOKUP(SDBYLD2!Y$4,'[1]INTERNAL PARAMETERS-1'!$B$5:$J$44,7,FALSE)*SDBYLD2!$F180 + SDBYLD1!Y180*(1-VLOOKUP(SDBYLD2!Y$4,'[1]INTERNAL PARAMETERS-1'!$B$5:$J$44,5,FALSE))*VLOOKUP(SDBYLD2!Y$4,'[1]INTERNAL PARAMETERS-1'!$B$5:$J$44,9,FALSE)*SDBYLD2!$F180</f>
        <v>0</v>
      </c>
      <c r="Z180" s="44">
        <f>SDBYLD1!Z180*VLOOKUP(SDBYLD2!Z$4,'[1]INTERNAL PARAMETERS-1'!$B$5:$J$44,5,FALSE)*VLOOKUP(SDBYLD2!Z$4,'[1]INTERNAL PARAMETERS-1'!$B$5:$J$44,7,FALSE)*SDBYLD2!$F180 + SDBYLD1!Z180*(1-VLOOKUP(SDBYLD2!Z$4,'[1]INTERNAL PARAMETERS-1'!$B$5:$J$44,5,FALSE))*VLOOKUP(SDBYLD2!Z$4,'[1]INTERNAL PARAMETERS-1'!$B$5:$J$44,9,FALSE)*SDBYLD2!$F180</f>
        <v>0</v>
      </c>
      <c r="AA180" s="44">
        <f>SDBYLD1!AA180*VLOOKUP(SDBYLD2!AA$4,'[1]INTERNAL PARAMETERS-1'!$B$5:$J$44,5,FALSE)*VLOOKUP(SDBYLD2!AA$4,'[1]INTERNAL PARAMETERS-1'!$B$5:$J$44,7,FALSE)*SDBYLD2!$F180 + SDBYLD1!AA180*(1-VLOOKUP(SDBYLD2!AA$4,'[1]INTERNAL PARAMETERS-1'!$B$5:$J$44,5,FALSE))*VLOOKUP(SDBYLD2!AA$4,'[1]INTERNAL PARAMETERS-1'!$B$5:$J$44,9,FALSE)*SDBYLD2!$F180</f>
        <v>0</v>
      </c>
      <c r="AB180" s="44">
        <f>SDBYLD1!AB180*VLOOKUP(SDBYLD2!AB$4,'[1]INTERNAL PARAMETERS-1'!$B$5:$J$44,5,FALSE)*VLOOKUP(SDBYLD2!AB$4,'[1]INTERNAL PARAMETERS-1'!$B$5:$J$44,7,FALSE)*SDBYLD2!$F180 + SDBYLD1!AB180*(1-VLOOKUP(SDBYLD2!AB$4,'[1]INTERNAL PARAMETERS-1'!$B$5:$J$44,5,FALSE))*VLOOKUP(SDBYLD2!AB$4,'[1]INTERNAL PARAMETERS-1'!$B$5:$J$44,9,FALSE)*SDBYLD2!$F180</f>
        <v>0</v>
      </c>
      <c r="AC180" s="44">
        <f>SDBYLD1!AC180*VLOOKUP(SDBYLD2!AC$4,'[1]INTERNAL PARAMETERS-1'!$B$5:$J$44,5,FALSE)*VLOOKUP(SDBYLD2!AC$4,'[1]INTERNAL PARAMETERS-1'!$B$5:$J$44,7,FALSE)*SDBYLD2!$F180 + SDBYLD1!AC180*(1-VLOOKUP(SDBYLD2!AC$4,'[1]INTERNAL PARAMETERS-1'!$B$5:$J$44,5,FALSE))*VLOOKUP(SDBYLD2!AC$4,'[1]INTERNAL PARAMETERS-1'!$B$5:$J$44,9,FALSE)*SDBYLD2!$F180</f>
        <v>0</v>
      </c>
      <c r="AD180" s="44">
        <f>SDBYLD1!AD180*VLOOKUP(SDBYLD2!AD$4,'[1]INTERNAL PARAMETERS-1'!$B$5:$J$44,5,FALSE)*VLOOKUP(SDBYLD2!AD$4,'[1]INTERNAL PARAMETERS-1'!$B$5:$J$44,7,FALSE)*SDBYLD2!$F180 + SDBYLD1!AD180*(1-VLOOKUP(SDBYLD2!AD$4,'[1]INTERNAL PARAMETERS-1'!$B$5:$J$44,5,FALSE))*VLOOKUP(SDBYLD2!AD$4,'[1]INTERNAL PARAMETERS-1'!$B$5:$J$44,9,FALSE)*SDBYLD2!$F180</f>
        <v>0</v>
      </c>
      <c r="AE180" s="44">
        <f>SDBYLD1!AE180*VLOOKUP(SDBYLD2!AE$4,'[1]INTERNAL PARAMETERS-1'!$B$5:$J$44,5,FALSE)*VLOOKUP(SDBYLD2!AE$4,'[1]INTERNAL PARAMETERS-1'!$B$5:$J$44,7,FALSE)*SDBYLD2!$F180 + SDBYLD1!AE180*(1-VLOOKUP(SDBYLD2!AE$4,'[1]INTERNAL PARAMETERS-1'!$B$5:$J$44,5,FALSE))*VLOOKUP(SDBYLD2!AE$4,'[1]INTERNAL PARAMETERS-1'!$B$5:$J$44,9,FALSE)*SDBYLD2!$F180</f>
        <v>0</v>
      </c>
      <c r="AF180" s="44">
        <f>SDBYLD1!AF180*VLOOKUP(SDBYLD2!AF$4,'[1]INTERNAL PARAMETERS-1'!$B$5:$J$44,5,FALSE)*VLOOKUP(SDBYLD2!AF$4,'[1]INTERNAL PARAMETERS-1'!$B$5:$J$44,7,FALSE)*SDBYLD2!$F180 + SDBYLD1!AF180*(1-VLOOKUP(SDBYLD2!AF$4,'[1]INTERNAL PARAMETERS-1'!$B$5:$J$44,5,FALSE))*VLOOKUP(SDBYLD2!AF$4,'[1]INTERNAL PARAMETERS-1'!$B$5:$J$44,9,FALSE)*SDBYLD2!$F180</f>
        <v>0</v>
      </c>
      <c r="AG180" s="44">
        <f>SDBYLD1!AG180*VLOOKUP(SDBYLD2!AG$4,'[1]INTERNAL PARAMETERS-1'!$B$5:$J$44,5,FALSE)*VLOOKUP(SDBYLD2!AG$4,'[1]INTERNAL PARAMETERS-1'!$B$5:$J$44,7,FALSE)*SDBYLD2!$F180 + SDBYLD1!AG180*(1-VLOOKUP(SDBYLD2!AG$4,'[1]INTERNAL PARAMETERS-1'!$B$5:$J$44,5,FALSE))*VLOOKUP(SDBYLD2!AG$4,'[1]INTERNAL PARAMETERS-1'!$B$5:$J$44,9,FALSE)*SDBYLD2!$F180</f>
        <v>0</v>
      </c>
      <c r="AH180" s="44">
        <f>SDBYLD1!AH180*VLOOKUP(SDBYLD2!AH$4,'[1]INTERNAL PARAMETERS-1'!$B$5:$J$44,5,FALSE)*VLOOKUP(SDBYLD2!AH$4,'[1]INTERNAL PARAMETERS-1'!$B$5:$J$44,7,FALSE)*SDBYLD2!$F180 + SDBYLD1!AH180*(1-VLOOKUP(SDBYLD2!AH$4,'[1]INTERNAL PARAMETERS-1'!$B$5:$J$44,5,FALSE))*VLOOKUP(SDBYLD2!AH$4,'[1]INTERNAL PARAMETERS-1'!$B$5:$J$44,9,FALSE)*SDBYLD2!$F180</f>
        <v>0</v>
      </c>
      <c r="AI180" s="44">
        <f>SDBYLD1!AI180*VLOOKUP(SDBYLD2!AI$4,'[1]INTERNAL PARAMETERS-1'!$B$5:$J$44,5,FALSE)*VLOOKUP(SDBYLD2!AI$4,'[1]INTERNAL PARAMETERS-1'!$B$5:$J$44,7,FALSE)*SDBYLD2!$F180 + SDBYLD1!AI180*(1-VLOOKUP(SDBYLD2!AI$4,'[1]INTERNAL PARAMETERS-1'!$B$5:$J$44,5,FALSE))*VLOOKUP(SDBYLD2!AI$4,'[1]INTERNAL PARAMETERS-1'!$B$5:$J$44,9,FALSE)*SDBYLD2!$F180</f>
        <v>3.5748951142498153E-2</v>
      </c>
      <c r="AJ180" s="44">
        <f>SDBYLD1!AJ180*VLOOKUP(SDBYLD2!AJ$4,'[1]INTERNAL PARAMETERS-1'!$B$5:$J$44,5,FALSE)*VLOOKUP(SDBYLD2!AJ$4,'[1]INTERNAL PARAMETERS-1'!$B$5:$J$44,7,FALSE)*SDBYLD2!$F180 + SDBYLD1!AJ180*(1-VLOOKUP(SDBYLD2!AJ$4,'[1]INTERNAL PARAMETERS-1'!$B$5:$J$44,5,FALSE))*VLOOKUP(SDBYLD2!AJ$4,'[1]INTERNAL PARAMETERS-1'!$B$5:$J$44,9,FALSE)*SDBYLD2!$F180</f>
        <v>1.3941290136214972</v>
      </c>
      <c r="AK180" s="44">
        <f>SDBYLD1!AK180*VLOOKUP(SDBYLD2!AK$4,'[1]INTERNAL PARAMETERS-1'!$B$5:$J$44,5,FALSE)*VLOOKUP(SDBYLD2!AK$4,'[1]INTERNAL PARAMETERS-1'!$B$5:$J$44,7,FALSE)*SDBYLD2!$F180 + SDBYLD1!AK180*(1-VLOOKUP(SDBYLD2!AK$4,'[1]INTERNAL PARAMETERS-1'!$B$5:$J$44,5,FALSE))*VLOOKUP(SDBYLD2!AK$4,'[1]INTERNAL PARAMETERS-1'!$B$5:$J$44,9,FALSE)*SDBYLD2!$F180</f>
        <v>0</v>
      </c>
      <c r="AL180" s="44">
        <f>SDBYLD1!AL180*VLOOKUP(SDBYLD2!AL$4,'[1]INTERNAL PARAMETERS-1'!$B$5:$J$44,5,FALSE)*VLOOKUP(SDBYLD2!AL$4,'[1]INTERNAL PARAMETERS-1'!$B$5:$J$44,7,FALSE)*SDBYLD2!$F180 + SDBYLD1!AL180*(1-VLOOKUP(SDBYLD2!AL$4,'[1]INTERNAL PARAMETERS-1'!$B$5:$J$44,5,FALSE))*VLOOKUP(SDBYLD2!AL$4,'[1]INTERNAL PARAMETERS-1'!$B$5:$J$44,9,FALSE)*SDBYLD2!$F180</f>
        <v>0</v>
      </c>
      <c r="AM180" s="44">
        <f>SDBYLD1!AM180*VLOOKUP(SDBYLD2!AM$4,'[1]INTERNAL PARAMETERS-1'!$B$5:$J$44,5,FALSE)*VLOOKUP(SDBYLD2!AM$4,'[1]INTERNAL PARAMETERS-1'!$B$5:$J$44,7,FALSE)*SDBYLD2!$F180 + SDBYLD1!AM180*(1-VLOOKUP(SDBYLD2!AM$4,'[1]INTERNAL PARAMETERS-1'!$B$5:$J$44,5,FALSE))*VLOOKUP(SDBYLD2!AM$4,'[1]INTERNAL PARAMETERS-1'!$B$5:$J$44,9,FALSE)*SDBYLD2!$F180</f>
        <v>0</v>
      </c>
      <c r="AN180" s="44">
        <f>SDBYLD1!AN180*VLOOKUP(SDBYLD2!AN$4,'[1]INTERNAL PARAMETERS-1'!$B$5:$J$44,5,FALSE)*VLOOKUP(SDBYLD2!AN$4,'[1]INTERNAL PARAMETERS-1'!$B$5:$J$44,7,FALSE)*SDBYLD2!$F180 + SDBYLD1!AN180*(1-VLOOKUP(SDBYLD2!AN$4,'[1]INTERNAL PARAMETERS-1'!$B$5:$J$44,5,FALSE))*VLOOKUP(SDBYLD2!AN$4,'[1]INTERNAL PARAMETERS-1'!$B$5:$J$44,9,FALSE)*SDBYLD2!$F180</f>
        <v>0</v>
      </c>
      <c r="AO180" s="44">
        <f>SDBYLD1!AO180*VLOOKUP(SDBYLD2!AO$4,'[1]INTERNAL PARAMETERS-1'!$B$5:$J$44,5,FALSE)*VLOOKUP(SDBYLD2!AO$4,'[1]INTERNAL PARAMETERS-1'!$B$5:$J$44,7,FALSE)*SDBYLD2!$F180 + SDBYLD1!AO180*(1-VLOOKUP(SDBYLD2!AO$4,'[1]INTERNAL PARAMETERS-1'!$B$5:$J$44,5,FALSE))*VLOOKUP(SDBYLD2!AO$4,'[1]INTERNAL PARAMETERS-1'!$B$5:$J$44,9,FALSE)*SDBYLD2!$F180</f>
        <v>0</v>
      </c>
      <c r="AP180" s="44">
        <f>SDBYLD1!AP180*VLOOKUP(SDBYLD2!AP$4,'[1]INTERNAL PARAMETERS-1'!$B$5:$J$44,5,FALSE)*VLOOKUP(SDBYLD2!AP$4,'[1]INTERNAL PARAMETERS-1'!$B$5:$J$44,7,FALSE)*SDBYLD2!$F180 + SDBYLD1!AP180*(1-VLOOKUP(SDBYLD2!AP$4,'[1]INTERNAL PARAMETERS-1'!$B$5:$J$44,5,FALSE))*VLOOKUP(SDBYLD2!AP$4,'[1]INTERNAL PARAMETERS-1'!$B$5:$J$44,9,FALSE)*SDBYLD2!$F180</f>
        <v>0</v>
      </c>
      <c r="AQ180" s="44">
        <f>SDBYLD1!AQ180*VLOOKUP(SDBYLD2!AQ$4,'[1]INTERNAL PARAMETERS-1'!$B$5:$J$44,5,FALSE)*VLOOKUP(SDBYLD2!AQ$4,'[1]INTERNAL PARAMETERS-1'!$B$5:$J$44,7,FALSE)*SDBYLD2!$F180 + SDBYLD1!AQ180*(1-VLOOKUP(SDBYLD2!AQ$4,'[1]INTERNAL PARAMETERS-1'!$B$5:$J$44,5,FALSE))*VLOOKUP(SDBYLD2!AQ$4,'[1]INTERNAL PARAMETERS-1'!$B$5:$J$44,9,FALSE)*SDBYLD2!$F180</f>
        <v>0</v>
      </c>
      <c r="AR180" s="44">
        <f>SDBYLD1!AR180*VLOOKUP(SDBYLD2!AR$4,'[1]INTERNAL PARAMETERS-1'!$B$5:$J$44,5,FALSE)*VLOOKUP(SDBYLD2!AR$4,'[1]INTERNAL PARAMETERS-1'!$B$5:$J$44,7,FALSE)*SDBYLD2!$F180 + SDBYLD1!AR180*(1-VLOOKUP(SDBYLD2!AR$4,'[1]INTERNAL PARAMETERS-1'!$B$5:$J$44,5,FALSE))*VLOOKUP(SDBYLD2!AR$4,'[1]INTERNAL PARAMETERS-1'!$B$5:$J$44,9,FALSE)*SDBYLD2!$F180</f>
        <v>0</v>
      </c>
      <c r="AS180" s="44">
        <f>SDBYLD1!AS180*VLOOKUP(SDBYLD2!AS$4,'[1]INTERNAL PARAMETERS-1'!$B$5:$J$44,5,FALSE)*VLOOKUP(SDBYLD2!AS$4,'[1]INTERNAL PARAMETERS-1'!$B$5:$J$44,7,FALSE)*SDBYLD2!$F180 + SDBYLD1!AS180*(1-VLOOKUP(SDBYLD2!AS$4,'[1]INTERNAL PARAMETERS-1'!$B$5:$J$44,5,FALSE))*VLOOKUP(SDBYLD2!AS$4,'[1]INTERNAL PARAMETERS-1'!$B$5:$J$44,9,FALSE)*SDBYLD2!$F180</f>
        <v>0</v>
      </c>
      <c r="AT180" s="43">
        <f>SDBYLD1!AT180*VLOOKUP(SDBYLD2!AT$4,'[1]INTERNAL PARAMETERS-1'!$B$5:$J$44,5,FALSE)*VLOOKUP(SDBYLD2!AT$4,'[1]INTERNAL PARAMETERS-1'!$B$5:$J$44,7,FALSE)*SDBYLD2!$F180 + SDBYLD1!AT180*(1-VLOOKUP(SDBYLD2!AT$4,'[1]INTERNAL PARAMETERS-1'!$B$5:$J$44,5,FALSE))*VLOOKUP(SDBYLD2!AT$4,'[1]INTERNAL PARAMETERS-1'!$B$5:$J$44,9,FALSE)*SDBYLD2!$F180</f>
        <v>0</v>
      </c>
      <c r="AU180" s="45">
        <f>SDBYLD1!AU180*VLOOKUP(SDBYLD2!AU$4,'[1]INTERNAL PARAMETERS-1'!$B$5:$J$44,5,FALSE)*VLOOKUP(SDBYLD2!AU$4,'[1]INTERNAL PARAMETERS-1'!$B$5:$J$44,6,FALSE)*VLOOKUP(SDBYLD2!AU$4,'[1]INTERNAL PARAMETERS-1'!$B$5:$J$44,3,FALSE) + SDBYLD1!AU180*(1-VLOOKUP(SDBYLD2!AU$4,'[1]INTERNAL PARAMETERS-1'!$B$5:$J$44,5,FALSE))*VLOOKUP(SDBYLD2!AU$4,'[1]INTERNAL PARAMETERS-1'!$B$5:$J$44,8,FALSE)*VLOOKUP(SDBYLD2!AU$4,'[1]INTERNAL PARAMETERS-1'!$B$5:$J$44,3,FALSE)</f>
        <v>0</v>
      </c>
      <c r="AV180" s="44">
        <f>SDBYLD1!AV180*VLOOKUP(SDBYLD2!AV$4,'[1]INTERNAL PARAMETERS-1'!$B$5:$J$44,5,FALSE)*VLOOKUP(SDBYLD2!AV$4,'[1]INTERNAL PARAMETERS-1'!$B$5:$J$44,6,FALSE)*VLOOKUP(SDBYLD2!AV$4,'[1]INTERNAL PARAMETERS-1'!$B$5:$J$44,3,FALSE) + SDBYLD1!AV180*(1-VLOOKUP(SDBYLD2!AV$4,'[1]INTERNAL PARAMETERS-1'!$B$5:$J$44,5,FALSE))*VLOOKUP(SDBYLD2!AV$4,'[1]INTERNAL PARAMETERS-1'!$B$5:$J$44,8,FALSE)*VLOOKUP(SDBYLD2!AV$4,'[1]INTERNAL PARAMETERS-1'!$B$5:$J$44,3,FALSE)</f>
        <v>0</v>
      </c>
      <c r="AW180" s="44">
        <f>SDBYLD1!AW180*VLOOKUP(SDBYLD2!AW$4,'[1]INTERNAL PARAMETERS-1'!$B$5:$J$44,5,FALSE)*VLOOKUP(SDBYLD2!AW$4,'[1]INTERNAL PARAMETERS-1'!$B$5:$J$44,6,FALSE)*VLOOKUP(SDBYLD2!AW$4,'[1]INTERNAL PARAMETERS-1'!$B$5:$J$44,3,FALSE) + SDBYLD1!AW180*(1-VLOOKUP(SDBYLD2!AW$4,'[1]INTERNAL PARAMETERS-1'!$B$5:$J$44,5,FALSE))*VLOOKUP(SDBYLD2!AW$4,'[1]INTERNAL PARAMETERS-1'!$B$5:$J$44,8,FALSE)*VLOOKUP(SDBYLD2!AW$4,'[1]INTERNAL PARAMETERS-1'!$B$5:$J$44,3,FALSE)</f>
        <v>2.2441544772091988</v>
      </c>
      <c r="AX180" s="44">
        <f>SDBYLD1!AX180*VLOOKUP(SDBYLD2!AX$4,'[1]INTERNAL PARAMETERS-1'!$B$5:$J$44,5,FALSE)*VLOOKUP(SDBYLD2!AX$4,'[1]INTERNAL PARAMETERS-1'!$B$5:$J$44,6,FALSE)*VLOOKUP(SDBYLD2!AX$4,'[1]INTERNAL PARAMETERS-1'!$B$5:$J$44,3,FALSE) + SDBYLD1!AX180*(1-VLOOKUP(SDBYLD2!AX$4,'[1]INTERNAL PARAMETERS-1'!$B$5:$J$44,5,FALSE))*VLOOKUP(SDBYLD2!AX$4,'[1]INTERNAL PARAMETERS-1'!$B$5:$J$44,8,FALSE)*VLOOKUP(SDBYLD2!AX$4,'[1]INTERNAL PARAMETERS-1'!$B$5:$J$44,3,FALSE)</f>
        <v>0</v>
      </c>
      <c r="AY180" s="44">
        <f>SDBYLD1!AY180*VLOOKUP(SDBYLD2!AY$4,'[1]INTERNAL PARAMETERS-1'!$B$5:$J$44,5,FALSE)*VLOOKUP(SDBYLD2!AY$4,'[1]INTERNAL PARAMETERS-1'!$B$5:$J$44,6,FALSE)*VLOOKUP(SDBYLD2!AY$4,'[1]INTERNAL PARAMETERS-1'!$B$5:$J$44,3,FALSE) + SDBYLD1!AY180*(1-VLOOKUP(SDBYLD2!AY$4,'[1]INTERNAL PARAMETERS-1'!$B$5:$J$44,5,FALSE))*VLOOKUP(SDBYLD2!AY$4,'[1]INTERNAL PARAMETERS-1'!$B$5:$J$44,8,FALSE)*VLOOKUP(SDBYLD2!AY$4,'[1]INTERNAL PARAMETERS-1'!$B$5:$J$44,3,FALSE)</f>
        <v>0</v>
      </c>
      <c r="AZ180" s="44">
        <f>SDBYLD1!AZ180*VLOOKUP(SDBYLD2!AZ$4,'[1]INTERNAL PARAMETERS-1'!$B$5:$J$44,5,FALSE)*VLOOKUP(SDBYLD2!AZ$4,'[1]INTERNAL PARAMETERS-1'!$B$5:$J$44,6,FALSE)*VLOOKUP(SDBYLD2!AZ$4,'[1]INTERNAL PARAMETERS-1'!$B$5:$J$44,3,FALSE) + SDBYLD1!AZ180*(1-VLOOKUP(SDBYLD2!AZ$4,'[1]INTERNAL PARAMETERS-1'!$B$5:$J$44,5,FALSE))*VLOOKUP(SDBYLD2!AZ$4,'[1]INTERNAL PARAMETERS-1'!$B$5:$J$44,8,FALSE)*VLOOKUP(SDBYLD2!AZ$4,'[1]INTERNAL PARAMETERS-1'!$B$5:$J$44,3,FALSE)</f>
        <v>0</v>
      </c>
      <c r="BA180" s="44">
        <f>SDBYLD1!BA180*VLOOKUP(SDBYLD2!BA$4,'[1]INTERNAL PARAMETERS-1'!$B$5:$J$44,5,FALSE)*VLOOKUP(SDBYLD2!BA$4,'[1]INTERNAL PARAMETERS-1'!$B$5:$J$44,6,FALSE)*VLOOKUP(SDBYLD2!BA$4,'[1]INTERNAL PARAMETERS-1'!$B$5:$J$44,3,FALSE) + SDBYLD1!BA180*(1-VLOOKUP(SDBYLD2!BA$4,'[1]INTERNAL PARAMETERS-1'!$B$5:$J$44,5,FALSE))*VLOOKUP(SDBYLD2!BA$4,'[1]INTERNAL PARAMETERS-1'!$B$5:$J$44,8,FALSE)*VLOOKUP(SDBYLD2!BA$4,'[1]INTERNAL PARAMETERS-1'!$B$5:$J$44,3,FALSE)</f>
        <v>3.4996064135918279</v>
      </c>
      <c r="BB180" s="44">
        <f>SDBYLD1!BB180*VLOOKUP(SDBYLD2!BB$4,'[1]INTERNAL PARAMETERS-1'!$B$5:$J$44,5,FALSE)*VLOOKUP(SDBYLD2!BB$4,'[1]INTERNAL PARAMETERS-1'!$B$5:$J$44,6,FALSE)*VLOOKUP(SDBYLD2!BB$4,'[1]INTERNAL PARAMETERS-1'!$B$5:$J$44,3,FALSE) + SDBYLD1!BB180*(1-VLOOKUP(SDBYLD2!BB$4,'[1]INTERNAL PARAMETERS-1'!$B$5:$J$44,5,FALSE))*VLOOKUP(SDBYLD2!BB$4,'[1]INTERNAL PARAMETERS-1'!$B$5:$J$44,8,FALSE)*VLOOKUP(SDBYLD2!BB$4,'[1]INTERNAL PARAMETERS-1'!$B$5:$J$44,3,FALSE)</f>
        <v>0.35896110019064131</v>
      </c>
      <c r="BC180" s="44">
        <f>SDBYLD1!BC180*VLOOKUP(SDBYLD2!BC$4,'[1]INTERNAL PARAMETERS-1'!$B$5:$J$44,5,FALSE)*VLOOKUP(SDBYLD2!BC$4,'[1]INTERNAL PARAMETERS-1'!$B$5:$J$44,6,FALSE)*VLOOKUP(SDBYLD2!BC$4,'[1]INTERNAL PARAMETERS-1'!$B$5:$J$44,3,FALSE) + SDBYLD1!BC180*(1-VLOOKUP(SDBYLD2!BC$4,'[1]INTERNAL PARAMETERS-1'!$B$5:$J$44,5,FALSE))*VLOOKUP(SDBYLD2!BC$4,'[1]INTERNAL PARAMETERS-1'!$B$5:$J$44,8,FALSE)*VLOOKUP(SDBYLD2!BC$4,'[1]INTERNAL PARAMETERS-1'!$B$5:$J$44,3,FALSE)</f>
        <v>1.012722270961123</v>
      </c>
      <c r="BD180" s="44">
        <f>SDBYLD1!BD180*VLOOKUP(SDBYLD2!BD$4,'[1]INTERNAL PARAMETERS-1'!$B$5:$J$44,5,FALSE)*VLOOKUP(SDBYLD2!BD$4,'[1]INTERNAL PARAMETERS-1'!$B$5:$J$44,6,FALSE)*VLOOKUP(SDBYLD2!BD$4,'[1]INTERNAL PARAMETERS-1'!$B$5:$J$44,3,FALSE) + SDBYLD1!BD180*(1-VLOOKUP(SDBYLD2!BD$4,'[1]INTERNAL PARAMETERS-1'!$B$5:$J$44,5,FALSE))*VLOOKUP(SDBYLD2!BD$4,'[1]INTERNAL PARAMETERS-1'!$B$5:$J$44,8,FALSE)*VLOOKUP(SDBYLD2!BD$4,'[1]INTERNAL PARAMETERS-1'!$B$5:$J$44,3,FALSE)</f>
        <v>0.19618160983505023</v>
      </c>
      <c r="BE180" s="44">
        <f>SDBYLD1!BE180*VLOOKUP(SDBYLD2!BE$4,'[1]INTERNAL PARAMETERS-1'!$B$5:$J$44,5,FALSE)*VLOOKUP(SDBYLD2!BE$4,'[1]INTERNAL PARAMETERS-1'!$B$5:$J$44,6,FALSE)*VLOOKUP(SDBYLD2!BE$4,'[1]INTERNAL PARAMETERS-1'!$B$5:$J$44,3,FALSE) + SDBYLD1!BE180*(1-VLOOKUP(SDBYLD2!BE$4,'[1]INTERNAL PARAMETERS-1'!$B$5:$J$44,5,FALSE))*VLOOKUP(SDBYLD2!BE$4,'[1]INTERNAL PARAMETERS-1'!$B$5:$J$44,8,FALSE)*VLOOKUP(SDBYLD2!BE$4,'[1]INTERNAL PARAMETERS-1'!$B$5:$J$44,3,FALSE)</f>
        <v>1.5823863805543403</v>
      </c>
      <c r="BF180" s="44">
        <f>SDBYLD1!BF180*VLOOKUP(SDBYLD2!BF$4,'[1]INTERNAL PARAMETERS-1'!$B$5:$J$44,5,FALSE)*VLOOKUP(SDBYLD2!BF$4,'[1]INTERNAL PARAMETERS-1'!$B$5:$J$44,6,FALSE)*VLOOKUP(SDBYLD2!BF$4,'[1]INTERNAL PARAMETERS-1'!$B$5:$J$44,3,FALSE) + SDBYLD1!BF180*(1-VLOOKUP(SDBYLD2!BF$4,'[1]INTERNAL PARAMETERS-1'!$B$5:$J$44,5,FALSE))*VLOOKUP(SDBYLD2!BF$4,'[1]INTERNAL PARAMETERS-1'!$B$5:$J$44,8,FALSE)*VLOOKUP(SDBYLD2!BF$4,'[1]INTERNAL PARAMETERS-1'!$B$5:$J$44,3,FALSE)</f>
        <v>0</v>
      </c>
      <c r="BG180" s="44">
        <f>SDBYLD1!BG180*VLOOKUP(SDBYLD2!BG$4,'[1]INTERNAL PARAMETERS-1'!$B$5:$J$44,5,FALSE)*VLOOKUP(SDBYLD2!BG$4,'[1]INTERNAL PARAMETERS-1'!$B$5:$J$44,6,FALSE)*VLOOKUP(SDBYLD2!BG$4,'[1]INTERNAL PARAMETERS-1'!$B$5:$J$44,3,FALSE) + SDBYLD1!BG180*(1-VLOOKUP(SDBYLD2!BG$4,'[1]INTERNAL PARAMETERS-1'!$B$5:$J$44,5,FALSE))*VLOOKUP(SDBYLD2!BG$4,'[1]INTERNAL PARAMETERS-1'!$B$5:$J$44,8,FALSE)*VLOOKUP(SDBYLD2!BG$4,'[1]INTERNAL PARAMETERS-1'!$B$5:$J$44,3,FALSE)</f>
        <v>0.30376455324782442</v>
      </c>
      <c r="BH180" s="44">
        <f>SDBYLD1!BH180*VLOOKUP(SDBYLD2!BH$4,'[1]INTERNAL PARAMETERS-1'!$B$5:$J$44,5,FALSE)*VLOOKUP(SDBYLD2!BH$4,'[1]INTERNAL PARAMETERS-1'!$B$5:$J$44,6,FALSE)*VLOOKUP(SDBYLD2!BH$4,'[1]INTERNAL PARAMETERS-1'!$B$5:$J$44,3,FALSE) + SDBYLD1!BH180*(1-VLOOKUP(SDBYLD2!BH$4,'[1]INTERNAL PARAMETERS-1'!$B$5:$J$44,5,FALSE))*VLOOKUP(SDBYLD2!BH$4,'[1]INTERNAL PARAMETERS-1'!$B$5:$J$44,8,FALSE)*VLOOKUP(SDBYLD2!BH$4,'[1]INTERNAL PARAMETERS-1'!$B$5:$J$44,3,FALSE)</f>
        <v>1.8922423632974012E-3</v>
      </c>
      <c r="BI180" s="44">
        <f>SDBYLD1!BI180*VLOOKUP(SDBYLD2!BI$4,'[1]INTERNAL PARAMETERS-1'!$B$5:$J$44,5,FALSE)*VLOOKUP(SDBYLD2!BI$4,'[1]INTERNAL PARAMETERS-1'!$B$5:$J$44,6,FALSE)*VLOOKUP(SDBYLD2!BI$4,'[1]INTERNAL PARAMETERS-1'!$B$5:$J$44,3,FALSE) + SDBYLD1!BI180*(1-VLOOKUP(SDBYLD2!BI$4,'[1]INTERNAL PARAMETERS-1'!$B$5:$J$44,5,FALSE))*VLOOKUP(SDBYLD2!BI$4,'[1]INTERNAL PARAMETERS-1'!$B$5:$J$44,8,FALSE)*VLOOKUP(SDBYLD2!BI$4,'[1]INTERNAL PARAMETERS-1'!$B$5:$J$44,3,FALSE)</f>
        <v>0</v>
      </c>
      <c r="BJ180" s="44">
        <f>SDBYLD1!BJ180*VLOOKUP(SDBYLD2!BJ$4,'[1]INTERNAL PARAMETERS-1'!$B$5:$J$44,5,FALSE)*VLOOKUP(SDBYLD2!BJ$4,'[1]INTERNAL PARAMETERS-1'!$B$5:$J$44,6,FALSE)*VLOOKUP(SDBYLD2!BJ$4,'[1]INTERNAL PARAMETERS-1'!$B$5:$J$44,3,FALSE) + SDBYLD1!BJ180*(1-VLOOKUP(SDBYLD2!BJ$4,'[1]INTERNAL PARAMETERS-1'!$B$5:$J$44,5,FALSE))*VLOOKUP(SDBYLD2!BJ$4,'[1]INTERNAL PARAMETERS-1'!$B$5:$J$44,8,FALSE)*VLOOKUP(SDBYLD2!BJ$4,'[1]INTERNAL PARAMETERS-1'!$B$5:$J$44,3,FALSE)</f>
        <v>9.6004673279213817E-2</v>
      </c>
      <c r="BK180" s="44">
        <f>SDBYLD1!BK180*VLOOKUP(SDBYLD2!BK$4,'[1]INTERNAL PARAMETERS-1'!$B$5:$J$44,5,FALSE)*VLOOKUP(SDBYLD2!BK$4,'[1]INTERNAL PARAMETERS-1'!$B$5:$J$44,6,FALSE)*VLOOKUP(SDBYLD2!BK$4,'[1]INTERNAL PARAMETERS-1'!$B$5:$J$44,3,FALSE) + SDBYLD1!BK180*(1-VLOOKUP(SDBYLD2!BK$4,'[1]INTERNAL PARAMETERS-1'!$B$5:$J$44,5,FALSE))*VLOOKUP(SDBYLD2!BK$4,'[1]INTERNAL PARAMETERS-1'!$B$5:$J$44,8,FALSE)*VLOOKUP(SDBYLD2!BK$4,'[1]INTERNAL PARAMETERS-1'!$B$5:$J$44,3,FALSE)</f>
        <v>0.13888143649022872</v>
      </c>
      <c r="BL180" s="44">
        <f>SDBYLD1!BL180*VLOOKUP(SDBYLD2!BL$4,'[1]INTERNAL PARAMETERS-1'!$B$5:$J$44,5,FALSE)*VLOOKUP(SDBYLD2!BL$4,'[1]INTERNAL PARAMETERS-1'!$B$5:$J$44,6,FALSE)*VLOOKUP(SDBYLD2!BL$4,'[1]INTERNAL PARAMETERS-1'!$B$5:$J$44,3,FALSE) + SDBYLD1!BL180*(1-VLOOKUP(SDBYLD2!BL$4,'[1]INTERNAL PARAMETERS-1'!$B$5:$J$44,5,FALSE))*VLOOKUP(SDBYLD2!BL$4,'[1]INTERNAL PARAMETERS-1'!$B$5:$J$44,8,FALSE)*VLOOKUP(SDBYLD2!BL$4,'[1]INTERNAL PARAMETERS-1'!$B$5:$J$44,3,FALSE)</f>
        <v>0.60351764190026025</v>
      </c>
      <c r="BM180" s="44">
        <f>SDBYLD1!BM180*VLOOKUP(SDBYLD2!BM$4,'[1]INTERNAL PARAMETERS-1'!$B$5:$J$44,5,FALSE)*VLOOKUP(SDBYLD2!BM$4,'[1]INTERNAL PARAMETERS-1'!$B$5:$J$44,6,FALSE)*VLOOKUP(SDBYLD2!BM$4,'[1]INTERNAL PARAMETERS-1'!$B$5:$J$44,3,FALSE) + SDBYLD1!BM180*(1-VLOOKUP(SDBYLD2!BM$4,'[1]INTERNAL PARAMETERS-1'!$B$5:$J$44,5,FALSE))*VLOOKUP(SDBYLD2!BM$4,'[1]INTERNAL PARAMETERS-1'!$B$5:$J$44,8,FALSE)*VLOOKUP(SDBYLD2!BM$4,'[1]INTERNAL PARAMETERS-1'!$B$5:$J$44,3,FALSE)</f>
        <v>0.33687162160331696</v>
      </c>
      <c r="BN180" s="44">
        <f>SDBYLD1!BN180*VLOOKUP(SDBYLD2!BN$4,'[1]INTERNAL PARAMETERS-1'!$B$5:$J$44,5,FALSE)*VLOOKUP(SDBYLD2!BN$4,'[1]INTERNAL PARAMETERS-1'!$B$5:$J$44,6,FALSE)*VLOOKUP(SDBYLD2!BN$4,'[1]INTERNAL PARAMETERS-1'!$B$5:$J$44,3,FALSE) + SDBYLD1!BN180*(1-VLOOKUP(SDBYLD2!BN$4,'[1]INTERNAL PARAMETERS-1'!$B$5:$J$44,5,FALSE))*VLOOKUP(SDBYLD2!BN$4,'[1]INTERNAL PARAMETERS-1'!$B$5:$J$44,8,FALSE)*VLOOKUP(SDBYLD2!BN$4,'[1]INTERNAL PARAMETERS-1'!$B$5:$J$44,3,FALSE)</f>
        <v>0.2753727616824998</v>
      </c>
      <c r="BO180" s="44">
        <f>SDBYLD1!BO180*VLOOKUP(SDBYLD2!BO$4,'[1]INTERNAL PARAMETERS-1'!$B$5:$J$44,5,FALSE)*VLOOKUP(SDBYLD2!BO$4,'[1]INTERNAL PARAMETERS-1'!$B$5:$J$44,6,FALSE)*VLOOKUP(SDBYLD2!BO$4,'[1]INTERNAL PARAMETERS-1'!$B$5:$J$44,3,FALSE) + SDBYLD1!BO180*(1-VLOOKUP(SDBYLD2!BO$4,'[1]INTERNAL PARAMETERS-1'!$B$5:$J$44,5,FALSE))*VLOOKUP(SDBYLD2!BO$4,'[1]INTERNAL PARAMETERS-1'!$B$5:$J$44,8,FALSE)*VLOOKUP(SDBYLD2!BO$4,'[1]INTERNAL PARAMETERS-1'!$B$5:$J$44,3,FALSE)</f>
        <v>0.25861088824956491</v>
      </c>
      <c r="BP180" s="44">
        <f>SDBYLD1!BP180*VLOOKUP(SDBYLD2!BP$4,'[1]INTERNAL PARAMETERS-1'!$B$5:$J$44,5,FALSE)*VLOOKUP(SDBYLD2!BP$4,'[1]INTERNAL PARAMETERS-1'!$B$5:$J$44,6,FALSE)*VLOOKUP(SDBYLD2!BP$4,'[1]INTERNAL PARAMETERS-1'!$B$5:$J$44,3,FALSE) + SDBYLD1!BP180*(1-VLOOKUP(SDBYLD2!BP$4,'[1]INTERNAL PARAMETERS-1'!$B$5:$J$44,5,FALSE))*VLOOKUP(SDBYLD2!BP$4,'[1]INTERNAL PARAMETERS-1'!$B$5:$J$44,8,FALSE)*VLOOKUP(SDBYLD2!BP$4,'[1]INTERNAL PARAMETERS-1'!$B$5:$J$44,3,FALSE)</f>
        <v>9.6922332741561333E-3</v>
      </c>
      <c r="BQ180" s="44">
        <f>SDBYLD1!BQ180*VLOOKUP(SDBYLD2!BQ$4,'[1]INTERNAL PARAMETERS-1'!$B$5:$J$44,5,FALSE)*VLOOKUP(SDBYLD2!BQ$4,'[1]INTERNAL PARAMETERS-1'!$B$5:$J$44,6,FALSE)*VLOOKUP(SDBYLD2!BQ$4,'[1]INTERNAL PARAMETERS-1'!$B$5:$J$44,3,FALSE) + SDBYLD1!BQ180*(1-VLOOKUP(SDBYLD2!BQ$4,'[1]INTERNAL PARAMETERS-1'!$B$5:$J$44,5,FALSE))*VLOOKUP(SDBYLD2!BQ$4,'[1]INTERNAL PARAMETERS-1'!$B$5:$J$44,8,FALSE)*VLOOKUP(SDBYLD2!BQ$4,'[1]INTERNAL PARAMETERS-1'!$B$5:$J$44,3,FALSE)</f>
        <v>0.79081192216267127</v>
      </c>
      <c r="BR180" s="44">
        <f>SDBYLD1!BR180*VLOOKUP(SDBYLD2!BR$4,'[1]INTERNAL PARAMETERS-1'!$B$5:$J$44,5,FALSE)*VLOOKUP(SDBYLD2!BR$4,'[1]INTERNAL PARAMETERS-1'!$B$5:$J$44,6,FALSE)*VLOOKUP(SDBYLD2!BR$4,'[1]INTERNAL PARAMETERS-1'!$B$5:$J$44,3,FALSE) + SDBYLD1!BR180*(1-VLOOKUP(SDBYLD2!BR$4,'[1]INTERNAL PARAMETERS-1'!$B$5:$J$44,5,FALSE))*VLOOKUP(SDBYLD2!BR$4,'[1]INTERNAL PARAMETERS-1'!$B$5:$J$44,8,FALSE)*VLOOKUP(SDBYLD2!BR$4,'[1]INTERNAL PARAMETERS-1'!$B$5:$J$44,3,FALSE)</f>
        <v>1.2135891451300569E-2</v>
      </c>
      <c r="BS180" s="44">
        <f>SDBYLD1!BS180*VLOOKUP(SDBYLD2!BS$4,'[1]INTERNAL PARAMETERS-1'!$B$5:$J$44,5,FALSE)*VLOOKUP(SDBYLD2!BS$4,'[1]INTERNAL PARAMETERS-1'!$B$5:$J$44,6,FALSE)*VLOOKUP(SDBYLD2!BS$4,'[1]INTERNAL PARAMETERS-1'!$B$5:$J$44,3,FALSE) + SDBYLD1!BS180*(1-VLOOKUP(SDBYLD2!BS$4,'[1]INTERNAL PARAMETERS-1'!$B$5:$J$44,5,FALSE))*VLOOKUP(SDBYLD2!BS$4,'[1]INTERNAL PARAMETERS-1'!$B$5:$J$44,8,FALSE)*VLOOKUP(SDBYLD2!BS$4,'[1]INTERNAL PARAMETERS-1'!$B$5:$J$44,3,FALSE)</f>
        <v>1.1402401072191867E-3</v>
      </c>
      <c r="BT180" s="44">
        <f>SDBYLD1!BT180*VLOOKUP(SDBYLD2!BT$4,'[1]INTERNAL PARAMETERS-1'!$B$5:$J$44,5,FALSE)*VLOOKUP(SDBYLD2!BT$4,'[1]INTERNAL PARAMETERS-1'!$B$5:$J$44,6,FALSE)*VLOOKUP(SDBYLD2!BT$4,'[1]INTERNAL PARAMETERS-1'!$B$5:$J$44,3,FALSE) + SDBYLD1!BT180*(1-VLOOKUP(SDBYLD2!BT$4,'[1]INTERNAL PARAMETERS-1'!$B$5:$J$44,5,FALSE))*VLOOKUP(SDBYLD2!BT$4,'[1]INTERNAL PARAMETERS-1'!$B$5:$J$44,8,FALSE)*VLOOKUP(SDBYLD2!BT$4,'[1]INTERNAL PARAMETERS-1'!$B$5:$J$44,3,FALSE)</f>
        <v>0</v>
      </c>
      <c r="BU180" s="44">
        <f>SDBYLD1!BU180*VLOOKUP(SDBYLD2!BU$4,'[1]INTERNAL PARAMETERS-1'!$B$5:$J$44,5,FALSE)*VLOOKUP(SDBYLD2!BU$4,'[1]INTERNAL PARAMETERS-1'!$B$5:$J$44,6,FALSE)*VLOOKUP(SDBYLD2!BU$4,'[1]INTERNAL PARAMETERS-1'!$B$5:$J$44,3,FALSE) + SDBYLD1!BU180*(1-VLOOKUP(SDBYLD2!BU$4,'[1]INTERNAL PARAMETERS-1'!$B$5:$J$44,5,FALSE))*VLOOKUP(SDBYLD2!BU$4,'[1]INTERNAL PARAMETERS-1'!$B$5:$J$44,8,FALSE)*VLOOKUP(SDBYLD2!BU$4,'[1]INTERNAL PARAMETERS-1'!$B$5:$J$44,3,FALSE)</f>
        <v>0</v>
      </c>
      <c r="BV180" s="44">
        <f>SDBYLD1!BV180*VLOOKUP(SDBYLD2!BV$4,'[1]INTERNAL PARAMETERS-1'!$B$5:$J$44,5,FALSE)*VLOOKUP(SDBYLD2!BV$4,'[1]INTERNAL PARAMETERS-1'!$B$5:$J$44,6,FALSE)*VLOOKUP(SDBYLD2!BV$4,'[1]INTERNAL PARAMETERS-1'!$B$5:$J$44,3,FALSE) + SDBYLD1!BV180*(1-VLOOKUP(SDBYLD2!BV$4,'[1]INTERNAL PARAMETERS-1'!$B$5:$J$44,5,FALSE))*VLOOKUP(SDBYLD2!BV$4,'[1]INTERNAL PARAMETERS-1'!$B$5:$J$44,8,FALSE)*VLOOKUP(SDBYLD2!BV$4,'[1]INTERNAL PARAMETERS-1'!$B$5:$J$44,3,FALSE)</f>
        <v>0</v>
      </c>
      <c r="BW180" s="44">
        <f>SDBYLD1!BW180*VLOOKUP(SDBYLD2!BW$4,'[1]INTERNAL PARAMETERS-1'!$B$5:$J$44,5,FALSE)*VLOOKUP(SDBYLD2!BW$4,'[1]INTERNAL PARAMETERS-1'!$B$5:$J$44,6,FALSE)*VLOOKUP(SDBYLD2!BW$4,'[1]INTERNAL PARAMETERS-1'!$B$5:$J$44,3,FALSE) + SDBYLD1!BW180*(1-VLOOKUP(SDBYLD2!BW$4,'[1]INTERNAL PARAMETERS-1'!$B$5:$J$44,5,FALSE))*VLOOKUP(SDBYLD2!BW$4,'[1]INTERNAL PARAMETERS-1'!$B$5:$J$44,8,FALSE)*VLOOKUP(SDBYLD2!BW$4,'[1]INTERNAL PARAMETERS-1'!$B$5:$J$44,3,FALSE)</f>
        <v>0</v>
      </c>
      <c r="BX180" s="44">
        <f>SDBYLD1!BX180*VLOOKUP(SDBYLD2!BX$4,'[1]INTERNAL PARAMETERS-1'!$B$5:$J$44,5,FALSE)*VLOOKUP(SDBYLD2!BX$4,'[1]INTERNAL PARAMETERS-1'!$B$5:$J$44,6,FALSE)*VLOOKUP(SDBYLD2!BX$4,'[1]INTERNAL PARAMETERS-1'!$B$5:$J$44,3,FALSE) + SDBYLD1!BX180*(1-VLOOKUP(SDBYLD2!BX$4,'[1]INTERNAL PARAMETERS-1'!$B$5:$J$44,5,FALSE))*VLOOKUP(SDBYLD2!BX$4,'[1]INTERNAL PARAMETERS-1'!$B$5:$J$44,8,FALSE)*VLOOKUP(SDBYLD2!BX$4,'[1]INTERNAL PARAMETERS-1'!$B$5:$J$44,3,FALSE)</f>
        <v>0</v>
      </c>
      <c r="BY180" s="44">
        <f>SDBYLD1!BY180*VLOOKUP(SDBYLD2!BY$4,'[1]INTERNAL PARAMETERS-1'!$B$5:$J$44,5,FALSE)*VLOOKUP(SDBYLD2!BY$4,'[1]INTERNAL PARAMETERS-1'!$B$5:$J$44,6,FALSE)*VLOOKUP(SDBYLD2!BY$4,'[1]INTERNAL PARAMETERS-1'!$B$5:$J$44,3,FALSE) + SDBYLD1!BY180*(1-VLOOKUP(SDBYLD2!BY$4,'[1]INTERNAL PARAMETERS-1'!$B$5:$J$44,5,FALSE))*VLOOKUP(SDBYLD2!BY$4,'[1]INTERNAL PARAMETERS-1'!$B$5:$J$44,8,FALSE)*VLOOKUP(SDBYLD2!BY$4,'[1]INTERNAL PARAMETERS-1'!$B$5:$J$44,3,FALSE)</f>
        <v>0</v>
      </c>
      <c r="BZ180" s="44">
        <f>SDBYLD1!BZ180*VLOOKUP(SDBYLD2!BZ$4,'[1]INTERNAL PARAMETERS-1'!$B$5:$J$44,5,FALSE)*VLOOKUP(SDBYLD2!BZ$4,'[1]INTERNAL PARAMETERS-1'!$B$5:$J$44,6,FALSE)*VLOOKUP(SDBYLD2!BZ$4,'[1]INTERNAL PARAMETERS-1'!$B$5:$J$44,3,FALSE) + SDBYLD1!BZ180*(1-VLOOKUP(SDBYLD2!BZ$4,'[1]INTERNAL PARAMETERS-1'!$B$5:$J$44,5,FALSE))*VLOOKUP(SDBYLD2!BZ$4,'[1]INTERNAL PARAMETERS-1'!$B$5:$J$44,8,FALSE)*VLOOKUP(SDBYLD2!BZ$4,'[1]INTERNAL PARAMETERS-1'!$B$5:$J$44,3,FALSE)</f>
        <v>7.4758832205982595E-4</v>
      </c>
      <c r="CA180" s="44">
        <f>SDBYLD1!CA180*VLOOKUP(SDBYLD2!CA$4,'[1]INTERNAL PARAMETERS-1'!$B$5:$J$44,5,FALSE)*VLOOKUP(SDBYLD2!CA$4,'[1]INTERNAL PARAMETERS-1'!$B$5:$J$44,6,FALSE)*VLOOKUP(SDBYLD2!CA$4,'[1]INTERNAL PARAMETERS-1'!$B$5:$J$44,3,FALSE) + SDBYLD1!CA180*(1-VLOOKUP(SDBYLD2!CA$4,'[1]INTERNAL PARAMETERS-1'!$B$5:$J$44,5,FALSE))*VLOOKUP(SDBYLD2!CA$4,'[1]INTERNAL PARAMETERS-1'!$B$5:$J$44,8,FALSE)*VLOOKUP(SDBYLD2!CA$4,'[1]INTERNAL PARAMETERS-1'!$B$5:$J$44,3,FALSE)</f>
        <v>0</v>
      </c>
      <c r="CB180" s="44">
        <f>SDBYLD1!CB180*VLOOKUP(SDBYLD2!CB$4,'[1]INTERNAL PARAMETERS-1'!$B$5:$J$44,5,FALSE)*VLOOKUP(SDBYLD2!CB$4,'[1]INTERNAL PARAMETERS-1'!$B$5:$J$44,6,FALSE)*VLOOKUP(SDBYLD2!CB$4,'[1]INTERNAL PARAMETERS-1'!$B$5:$J$44,3,FALSE) + SDBYLD1!CB180*(1-VLOOKUP(SDBYLD2!CB$4,'[1]INTERNAL PARAMETERS-1'!$B$5:$J$44,5,FALSE))*VLOOKUP(SDBYLD2!CB$4,'[1]INTERNAL PARAMETERS-1'!$B$5:$J$44,8,FALSE)*VLOOKUP(SDBYLD2!CB$4,'[1]INTERNAL PARAMETERS-1'!$B$5:$J$44,3,FALSE)</f>
        <v>0</v>
      </c>
      <c r="CC180" s="44">
        <f>SDBYLD1!CC180*VLOOKUP(SDBYLD2!CC$4,'[1]INTERNAL PARAMETERS-1'!$B$5:$J$44,5,FALSE)*VLOOKUP(SDBYLD2!CC$4,'[1]INTERNAL PARAMETERS-1'!$B$5:$J$44,6,FALSE)*VLOOKUP(SDBYLD2!CC$4,'[1]INTERNAL PARAMETERS-1'!$B$5:$J$44,3,FALSE) + SDBYLD1!CC180*(1-VLOOKUP(SDBYLD2!CC$4,'[1]INTERNAL PARAMETERS-1'!$B$5:$J$44,5,FALSE))*VLOOKUP(SDBYLD2!CC$4,'[1]INTERNAL PARAMETERS-1'!$B$5:$J$44,8,FALSE)*VLOOKUP(SDBYLD2!CC$4,'[1]INTERNAL PARAMETERS-1'!$B$5:$J$44,3,FALSE)</f>
        <v>2.6995350376441533E-3</v>
      </c>
      <c r="CD180" s="44">
        <f>SDBYLD1!CD180*VLOOKUP(SDBYLD2!CD$4,'[1]INTERNAL PARAMETERS-1'!$B$5:$J$44,5,FALSE)*VLOOKUP(SDBYLD2!CD$4,'[1]INTERNAL PARAMETERS-1'!$B$5:$J$44,6,FALSE)*VLOOKUP(SDBYLD2!CD$4,'[1]INTERNAL PARAMETERS-1'!$B$5:$J$44,3,FALSE) + SDBYLD1!CD180*(1-VLOOKUP(SDBYLD2!CD$4,'[1]INTERNAL PARAMETERS-1'!$B$5:$J$44,5,FALSE))*VLOOKUP(SDBYLD2!CD$4,'[1]INTERNAL PARAMETERS-1'!$B$5:$J$44,8,FALSE)*VLOOKUP(SDBYLD2!CD$4,'[1]INTERNAL PARAMETERS-1'!$B$5:$J$44,3,FALSE)</f>
        <v>6.5411965359867368E-3</v>
      </c>
      <c r="CE180" s="44">
        <f>SDBYLD1!CE180*VLOOKUP(SDBYLD2!CE$4,'[1]INTERNAL PARAMETERS-1'!$B$5:$J$44,5,FALSE)*VLOOKUP(SDBYLD2!CE$4,'[1]INTERNAL PARAMETERS-1'!$B$5:$J$44,6,FALSE)*VLOOKUP(SDBYLD2!CE$4,'[1]INTERNAL PARAMETERS-1'!$B$5:$J$44,3,FALSE) + SDBYLD1!CE180*(1-VLOOKUP(SDBYLD2!CE$4,'[1]INTERNAL PARAMETERS-1'!$B$5:$J$44,5,FALSE))*VLOOKUP(SDBYLD2!CE$4,'[1]INTERNAL PARAMETERS-1'!$B$5:$J$44,8,FALSE)*VLOOKUP(SDBYLD2!CE$4,'[1]INTERNAL PARAMETERS-1'!$B$5:$J$44,3,FALSE)</f>
        <v>1.8306395486594979E-2</v>
      </c>
      <c r="CF180" s="44">
        <f>SDBYLD1!CF180*VLOOKUP(SDBYLD2!CF$4,'[1]INTERNAL PARAMETERS-1'!$B$5:$J$44,5,FALSE)*VLOOKUP(SDBYLD2!CF$4,'[1]INTERNAL PARAMETERS-1'!$B$5:$J$44,6,FALSE)*VLOOKUP(SDBYLD2!CF$4,'[1]INTERNAL PARAMETERS-1'!$B$5:$J$44,3,FALSE) + SDBYLD1!CF180*(1-VLOOKUP(SDBYLD2!CF$4,'[1]INTERNAL PARAMETERS-1'!$B$5:$J$44,5,FALSE))*VLOOKUP(SDBYLD2!CF$4,'[1]INTERNAL PARAMETERS-1'!$B$5:$J$44,8,FALSE)*VLOOKUP(SDBYLD2!CF$4,'[1]INTERNAL PARAMETERS-1'!$B$5:$J$44,3,FALSE)</f>
        <v>5.1831492433088797E-3</v>
      </c>
      <c r="CG180" s="44">
        <f>SDBYLD1!CG180*VLOOKUP(SDBYLD2!CG$4,'[1]INTERNAL PARAMETERS-1'!$B$5:$J$44,5,FALSE)*VLOOKUP(SDBYLD2!CG$4,'[1]INTERNAL PARAMETERS-1'!$B$5:$J$44,6,FALSE)*VLOOKUP(SDBYLD2!CG$4,'[1]INTERNAL PARAMETERS-1'!$B$5:$J$44,3,FALSE) + SDBYLD1!CG180*(1-VLOOKUP(SDBYLD2!CG$4,'[1]INTERNAL PARAMETERS-1'!$B$5:$J$44,5,FALSE))*VLOOKUP(SDBYLD2!CG$4,'[1]INTERNAL PARAMETERS-1'!$B$5:$J$44,8,FALSE)*VLOOKUP(SDBYLD2!CG$4,'[1]INTERNAL PARAMETERS-1'!$B$5:$J$44,3,FALSE)</f>
        <v>0</v>
      </c>
      <c r="CH180" s="43">
        <f>SDBYLD1!CH180*VLOOKUP(SDBYLD2!CH$4,'[1]INTERNAL PARAMETERS-1'!$B$5:$J$44,5,FALSE)*VLOOKUP(SDBYLD2!CH$4,'[1]INTERNAL PARAMETERS-1'!$B$5:$J$44,6,FALSE)*VLOOKUP(SDBYLD2!CH$4,'[1]INTERNAL PARAMETERS-1'!$B$5:$J$44,3,FALSE) + SDBYLD1!CH180*(1-VLOOKUP(SDBYLD2!CH$4,'[1]INTERNAL PARAMETERS-1'!$B$5:$J$44,5,FALSE))*VLOOKUP(SDBYLD2!CH$4,'[1]INTERNAL PARAMETERS-1'!$B$5:$J$44,8,FALSE)*VLOOKUP(SDBYLD2!CH$4,'[1]INTERNAL PARAMETERS-1'!$B$5:$J$44,3,FALSE)</f>
        <v>0</v>
      </c>
      <c r="CJ180" s="45">
        <f t="shared" si="4"/>
        <v>104.03876852693691</v>
      </c>
      <c r="CK180" s="43">
        <f t="shared" si="5"/>
        <v>11.756186222779329</v>
      </c>
    </row>
    <row r="181" spans="2:89" x14ac:dyDescent="0.4">
      <c r="B181" s="58" t="s">
        <v>8</v>
      </c>
      <c r="C181" s="57" t="s">
        <v>50</v>
      </c>
      <c r="D181" s="57" t="s">
        <v>53</v>
      </c>
      <c r="E181" s="133">
        <f>SDBeam!X181</f>
        <v>567.8770853079493</v>
      </c>
      <c r="F181" s="56">
        <f>'[1]INTERNAL PARAMETERS-1'!M19</f>
        <v>16.865000000000002</v>
      </c>
      <c r="G181" s="45">
        <f>SDBYLD1!G181*VLOOKUP(SDBYLD2!G$4,'[1]INTERNAL PARAMETERS-1'!$B$5:$J$44,5,FALSE)*VLOOKUP(SDBYLD2!G$4,'[1]INTERNAL PARAMETERS-1'!$B$5:$J$44,7,FALSE)*SDBYLD2!$F181 + SDBYLD1!G181*(1-VLOOKUP(SDBYLD2!G$4,'[1]INTERNAL PARAMETERS-1'!$B$5:$J$44,5,FALSE))*VLOOKUP(SDBYLD2!G$4,'[1]INTERNAL PARAMETERS-1'!$B$5:$J$44,9,FALSE)*SDBYLD2!$F181</f>
        <v>13.621319099079193</v>
      </c>
      <c r="H181" s="44">
        <f>SDBYLD1!H181*VLOOKUP(SDBYLD2!H$4,'[1]INTERNAL PARAMETERS-1'!$B$5:$J$44,5,FALSE)*VLOOKUP(SDBYLD2!H$4,'[1]INTERNAL PARAMETERS-1'!$B$5:$J$44,7,FALSE)*SDBYLD2!$F181 + SDBYLD1!H181*(1-VLOOKUP(SDBYLD2!H$4,'[1]INTERNAL PARAMETERS-1'!$B$5:$J$44,5,FALSE))*VLOOKUP(SDBYLD2!H$4,'[1]INTERNAL PARAMETERS-1'!$B$5:$J$44,9,FALSE)*SDBYLD2!$F181</f>
        <v>2.5669703706337996</v>
      </c>
      <c r="I181" s="44">
        <f>SDBYLD1!I181*VLOOKUP(SDBYLD2!I$4,'[1]INTERNAL PARAMETERS-1'!$B$5:$J$44,5,FALSE)*VLOOKUP(SDBYLD2!I$4,'[1]INTERNAL PARAMETERS-1'!$B$5:$J$44,7,FALSE)*SDBYLD2!$F181 + SDBYLD1!I181*(1-VLOOKUP(SDBYLD2!I$4,'[1]INTERNAL PARAMETERS-1'!$B$5:$J$44,5,FALSE))*VLOOKUP(SDBYLD2!I$4,'[1]INTERNAL PARAMETERS-1'!$B$5:$J$44,9,FALSE)*SDBYLD2!$F181</f>
        <v>17.257069105515939</v>
      </c>
      <c r="J181" s="44">
        <f>SDBYLD1!J181*VLOOKUP(SDBYLD2!J$4,'[1]INTERNAL PARAMETERS-1'!$B$5:$J$44,5,FALSE)*VLOOKUP(SDBYLD2!J$4,'[1]INTERNAL PARAMETERS-1'!$B$5:$J$44,7,FALSE)*SDBYLD2!$F181 + SDBYLD1!J181*(1-VLOOKUP(SDBYLD2!J$4,'[1]INTERNAL PARAMETERS-1'!$B$5:$J$44,5,FALSE))*VLOOKUP(SDBYLD2!J$4,'[1]INTERNAL PARAMETERS-1'!$B$5:$J$44,9,FALSE)*SDBYLD2!$F181</f>
        <v>0</v>
      </c>
      <c r="K181" s="44">
        <f>SDBYLD1!K181*VLOOKUP(SDBYLD2!K$4,'[1]INTERNAL PARAMETERS-1'!$B$5:$J$44,5,FALSE)*VLOOKUP(SDBYLD2!K$4,'[1]INTERNAL PARAMETERS-1'!$B$5:$J$44,7,FALSE)*SDBYLD2!$F181 + SDBYLD1!K181*(1-VLOOKUP(SDBYLD2!K$4,'[1]INTERNAL PARAMETERS-1'!$B$5:$J$44,5,FALSE))*VLOOKUP(SDBYLD2!K$4,'[1]INTERNAL PARAMETERS-1'!$B$5:$J$44,9,FALSE)*SDBYLD2!$F181</f>
        <v>0</v>
      </c>
      <c r="L181" s="44">
        <f>SDBYLD1!L181*VLOOKUP(SDBYLD2!L$4,'[1]INTERNAL PARAMETERS-1'!$B$5:$J$44,5,FALSE)*VLOOKUP(SDBYLD2!L$4,'[1]INTERNAL PARAMETERS-1'!$B$5:$J$44,7,FALSE)*SDBYLD2!$F181 + SDBYLD1!L181*(1-VLOOKUP(SDBYLD2!L$4,'[1]INTERNAL PARAMETERS-1'!$B$5:$J$44,5,FALSE))*VLOOKUP(SDBYLD2!L$4,'[1]INTERNAL PARAMETERS-1'!$B$5:$J$44,9,FALSE)*SDBYLD2!$F181</f>
        <v>0</v>
      </c>
      <c r="M181" s="44">
        <f>SDBYLD1!M181*VLOOKUP(SDBYLD2!M$4,'[1]INTERNAL PARAMETERS-1'!$B$5:$J$44,5,FALSE)*VLOOKUP(SDBYLD2!M$4,'[1]INTERNAL PARAMETERS-1'!$B$5:$J$44,7,FALSE)*SDBYLD2!$F181 + SDBYLD1!M181*(1-VLOOKUP(SDBYLD2!M$4,'[1]INTERNAL PARAMETERS-1'!$B$5:$J$44,5,FALSE))*VLOOKUP(SDBYLD2!M$4,'[1]INTERNAL PARAMETERS-1'!$B$5:$J$44,9,FALSE)*SDBYLD2!$F181</f>
        <v>4.2168205954145268</v>
      </c>
      <c r="N181" s="44">
        <f>SDBYLD1!N181*VLOOKUP(SDBYLD2!N$4,'[1]INTERNAL PARAMETERS-1'!$B$5:$J$44,5,FALSE)*VLOOKUP(SDBYLD2!N$4,'[1]INTERNAL PARAMETERS-1'!$B$5:$J$44,7,FALSE)*SDBYLD2!$F181 + SDBYLD1!N181*(1-VLOOKUP(SDBYLD2!N$4,'[1]INTERNAL PARAMETERS-1'!$B$5:$J$44,5,FALSE))*VLOOKUP(SDBYLD2!N$4,'[1]INTERNAL PARAMETERS-1'!$B$5:$J$44,9,FALSE)*SDBYLD2!$F181</f>
        <v>8.2388028262412885E-2</v>
      </c>
      <c r="O181" s="44">
        <f>SDBYLD1!O181*VLOOKUP(SDBYLD2!O$4,'[1]INTERNAL PARAMETERS-1'!$B$5:$J$44,5,FALSE)*VLOOKUP(SDBYLD2!O$4,'[1]INTERNAL PARAMETERS-1'!$B$5:$J$44,7,FALSE)*SDBYLD2!$F181 + SDBYLD1!O181*(1-VLOOKUP(SDBYLD2!O$4,'[1]INTERNAL PARAMETERS-1'!$B$5:$J$44,5,FALSE))*VLOOKUP(SDBYLD2!O$4,'[1]INTERNAL PARAMETERS-1'!$B$5:$J$44,9,FALSE)*SDBYLD2!$F181</f>
        <v>0</v>
      </c>
      <c r="P181" s="44">
        <f>SDBYLD1!P181*VLOOKUP(SDBYLD2!P$4,'[1]INTERNAL PARAMETERS-1'!$B$5:$J$44,5,FALSE)*VLOOKUP(SDBYLD2!P$4,'[1]INTERNAL PARAMETERS-1'!$B$5:$J$44,7,FALSE)*SDBYLD2!$F181 + SDBYLD1!P181*(1-VLOOKUP(SDBYLD2!P$4,'[1]INTERNAL PARAMETERS-1'!$B$5:$J$44,5,FALSE))*VLOOKUP(SDBYLD2!P$4,'[1]INTERNAL PARAMETERS-1'!$B$5:$J$44,9,FALSE)*SDBYLD2!$F181</f>
        <v>0</v>
      </c>
      <c r="Q181" s="44">
        <f>SDBYLD1!Q181*VLOOKUP(SDBYLD2!Q$4,'[1]INTERNAL PARAMETERS-1'!$B$5:$J$44,5,FALSE)*VLOOKUP(SDBYLD2!Q$4,'[1]INTERNAL PARAMETERS-1'!$B$5:$J$44,7,FALSE)*SDBYLD2!$F181 + SDBYLD1!Q181*(1-VLOOKUP(SDBYLD2!Q$4,'[1]INTERNAL PARAMETERS-1'!$B$5:$J$44,5,FALSE))*VLOOKUP(SDBYLD2!Q$4,'[1]INTERNAL PARAMETERS-1'!$B$5:$J$44,9,FALSE)*SDBYLD2!$F181</f>
        <v>0</v>
      </c>
      <c r="R181" s="44">
        <f>SDBYLD1!R181*VLOOKUP(SDBYLD2!R$4,'[1]INTERNAL PARAMETERS-1'!$B$5:$J$44,5,FALSE)*VLOOKUP(SDBYLD2!R$4,'[1]INTERNAL PARAMETERS-1'!$B$5:$J$44,7,FALSE)*SDBYLD2!$F181 + SDBYLD1!R181*(1-VLOOKUP(SDBYLD2!R$4,'[1]INTERNAL PARAMETERS-1'!$B$5:$J$44,5,FALSE))*VLOOKUP(SDBYLD2!R$4,'[1]INTERNAL PARAMETERS-1'!$B$5:$J$44,9,FALSE)*SDBYLD2!$F181</f>
        <v>0</v>
      </c>
      <c r="S181" s="44">
        <f>SDBYLD1!S181*VLOOKUP(SDBYLD2!S$4,'[1]INTERNAL PARAMETERS-1'!$B$5:$J$44,5,FALSE)*VLOOKUP(SDBYLD2!S$4,'[1]INTERNAL PARAMETERS-1'!$B$5:$J$44,7,FALSE)*SDBYLD2!$F181 + SDBYLD1!S181*(1-VLOOKUP(SDBYLD2!S$4,'[1]INTERNAL PARAMETERS-1'!$B$5:$J$44,5,FALSE))*VLOOKUP(SDBYLD2!S$4,'[1]INTERNAL PARAMETERS-1'!$B$5:$J$44,9,FALSE)*SDBYLD2!$F181</f>
        <v>2.026452000519702</v>
      </c>
      <c r="T181" s="44">
        <f>SDBYLD1!T181*VLOOKUP(SDBYLD2!T$4,'[1]INTERNAL PARAMETERS-1'!$B$5:$J$44,5,FALSE)*VLOOKUP(SDBYLD2!T$4,'[1]INTERNAL PARAMETERS-1'!$B$5:$J$44,7,FALSE)*SDBYLD2!$F181 + SDBYLD1!T181*(1-VLOOKUP(SDBYLD2!T$4,'[1]INTERNAL PARAMETERS-1'!$B$5:$J$44,5,FALSE))*VLOOKUP(SDBYLD2!T$4,'[1]INTERNAL PARAMETERS-1'!$B$5:$J$44,9,FALSE)*SDBYLD2!$F181</f>
        <v>0.34690704241757392</v>
      </c>
      <c r="U181" s="44">
        <f>SDBYLD1!U181*VLOOKUP(SDBYLD2!U$4,'[1]INTERNAL PARAMETERS-1'!$B$5:$J$44,5,FALSE)*VLOOKUP(SDBYLD2!U$4,'[1]INTERNAL PARAMETERS-1'!$B$5:$J$44,7,FALSE)*SDBYLD2!$F181 + SDBYLD1!U181*(1-VLOOKUP(SDBYLD2!U$4,'[1]INTERNAL PARAMETERS-1'!$B$5:$J$44,5,FALSE))*VLOOKUP(SDBYLD2!U$4,'[1]INTERNAL PARAMETERS-1'!$B$5:$J$44,9,FALSE)*SDBYLD2!$F181</f>
        <v>0.19599165667676985</v>
      </c>
      <c r="V181" s="44">
        <f>SDBYLD1!V181*VLOOKUP(SDBYLD2!V$4,'[1]INTERNAL PARAMETERS-1'!$B$5:$J$44,5,FALSE)*VLOOKUP(SDBYLD2!V$4,'[1]INTERNAL PARAMETERS-1'!$B$5:$J$44,7,FALSE)*SDBYLD2!$F181 + SDBYLD1!V181*(1-VLOOKUP(SDBYLD2!V$4,'[1]INTERNAL PARAMETERS-1'!$B$5:$J$44,5,FALSE))*VLOOKUP(SDBYLD2!V$4,'[1]INTERNAL PARAMETERS-1'!$B$5:$J$44,9,FALSE)*SDBYLD2!$F181</f>
        <v>2.0935228023814489</v>
      </c>
      <c r="W181" s="44">
        <f>SDBYLD1!W181*VLOOKUP(SDBYLD2!W$4,'[1]INTERNAL PARAMETERS-1'!$B$5:$J$44,5,FALSE)*VLOOKUP(SDBYLD2!W$4,'[1]INTERNAL PARAMETERS-1'!$B$5:$J$44,7,FALSE)*SDBYLD2!$F181 + SDBYLD1!W181*(1-VLOOKUP(SDBYLD2!W$4,'[1]INTERNAL PARAMETERS-1'!$B$5:$J$44,5,FALSE))*VLOOKUP(SDBYLD2!W$4,'[1]INTERNAL PARAMETERS-1'!$B$5:$J$44,9,FALSE)*SDBYLD2!$F181</f>
        <v>0</v>
      </c>
      <c r="X181" s="44">
        <f>SDBYLD1!X181*VLOOKUP(SDBYLD2!X$4,'[1]INTERNAL PARAMETERS-1'!$B$5:$J$44,5,FALSE)*VLOOKUP(SDBYLD2!X$4,'[1]INTERNAL PARAMETERS-1'!$B$5:$J$44,7,FALSE)*SDBYLD2!$F181 + SDBYLD1!X181*(1-VLOOKUP(SDBYLD2!X$4,'[1]INTERNAL PARAMETERS-1'!$B$5:$J$44,5,FALSE))*VLOOKUP(SDBYLD2!X$4,'[1]INTERNAL PARAMETERS-1'!$B$5:$J$44,9,FALSE)*SDBYLD2!$F181</f>
        <v>0</v>
      </c>
      <c r="Y181" s="44">
        <f>SDBYLD1!Y181*VLOOKUP(SDBYLD2!Y$4,'[1]INTERNAL PARAMETERS-1'!$B$5:$J$44,5,FALSE)*VLOOKUP(SDBYLD2!Y$4,'[1]INTERNAL PARAMETERS-1'!$B$5:$J$44,7,FALSE)*SDBYLD2!$F181 + SDBYLD1!Y181*(1-VLOOKUP(SDBYLD2!Y$4,'[1]INTERNAL PARAMETERS-1'!$B$5:$J$44,5,FALSE))*VLOOKUP(SDBYLD2!Y$4,'[1]INTERNAL PARAMETERS-1'!$B$5:$J$44,9,FALSE)*SDBYLD2!$F181</f>
        <v>0</v>
      </c>
      <c r="Z181" s="44">
        <f>SDBYLD1!Z181*VLOOKUP(SDBYLD2!Z$4,'[1]INTERNAL PARAMETERS-1'!$B$5:$J$44,5,FALSE)*VLOOKUP(SDBYLD2!Z$4,'[1]INTERNAL PARAMETERS-1'!$B$5:$J$44,7,FALSE)*SDBYLD2!$F181 + SDBYLD1!Z181*(1-VLOOKUP(SDBYLD2!Z$4,'[1]INTERNAL PARAMETERS-1'!$B$5:$J$44,5,FALSE))*VLOOKUP(SDBYLD2!Z$4,'[1]INTERNAL PARAMETERS-1'!$B$5:$J$44,9,FALSE)*SDBYLD2!$F181</f>
        <v>0</v>
      </c>
      <c r="AA181" s="44">
        <f>SDBYLD1!AA181*VLOOKUP(SDBYLD2!AA$4,'[1]INTERNAL PARAMETERS-1'!$B$5:$J$44,5,FALSE)*VLOOKUP(SDBYLD2!AA$4,'[1]INTERNAL PARAMETERS-1'!$B$5:$J$44,7,FALSE)*SDBYLD2!$F181 + SDBYLD1!AA181*(1-VLOOKUP(SDBYLD2!AA$4,'[1]INTERNAL PARAMETERS-1'!$B$5:$J$44,5,FALSE))*VLOOKUP(SDBYLD2!AA$4,'[1]INTERNAL PARAMETERS-1'!$B$5:$J$44,9,FALSE)*SDBYLD2!$F181</f>
        <v>0</v>
      </c>
      <c r="AB181" s="44">
        <f>SDBYLD1!AB181*VLOOKUP(SDBYLD2!AB$4,'[1]INTERNAL PARAMETERS-1'!$B$5:$J$44,5,FALSE)*VLOOKUP(SDBYLD2!AB$4,'[1]INTERNAL PARAMETERS-1'!$B$5:$J$44,7,FALSE)*SDBYLD2!$F181 + SDBYLD1!AB181*(1-VLOOKUP(SDBYLD2!AB$4,'[1]INTERNAL PARAMETERS-1'!$B$5:$J$44,5,FALSE))*VLOOKUP(SDBYLD2!AB$4,'[1]INTERNAL PARAMETERS-1'!$B$5:$J$44,9,FALSE)*SDBYLD2!$F181</f>
        <v>0</v>
      </c>
      <c r="AC181" s="44">
        <f>SDBYLD1!AC181*VLOOKUP(SDBYLD2!AC$4,'[1]INTERNAL PARAMETERS-1'!$B$5:$J$44,5,FALSE)*VLOOKUP(SDBYLD2!AC$4,'[1]INTERNAL PARAMETERS-1'!$B$5:$J$44,7,FALSE)*SDBYLD2!$F181 + SDBYLD1!AC181*(1-VLOOKUP(SDBYLD2!AC$4,'[1]INTERNAL PARAMETERS-1'!$B$5:$J$44,5,FALSE))*VLOOKUP(SDBYLD2!AC$4,'[1]INTERNAL PARAMETERS-1'!$B$5:$J$44,9,FALSE)*SDBYLD2!$F181</f>
        <v>0</v>
      </c>
      <c r="AD181" s="44">
        <f>SDBYLD1!AD181*VLOOKUP(SDBYLD2!AD$4,'[1]INTERNAL PARAMETERS-1'!$B$5:$J$44,5,FALSE)*VLOOKUP(SDBYLD2!AD$4,'[1]INTERNAL PARAMETERS-1'!$B$5:$J$44,7,FALSE)*SDBYLD2!$F181 + SDBYLD1!AD181*(1-VLOOKUP(SDBYLD2!AD$4,'[1]INTERNAL PARAMETERS-1'!$B$5:$J$44,5,FALSE))*VLOOKUP(SDBYLD2!AD$4,'[1]INTERNAL PARAMETERS-1'!$B$5:$J$44,9,FALSE)*SDBYLD2!$F181</f>
        <v>0</v>
      </c>
      <c r="AE181" s="44">
        <f>SDBYLD1!AE181*VLOOKUP(SDBYLD2!AE$4,'[1]INTERNAL PARAMETERS-1'!$B$5:$J$44,5,FALSE)*VLOOKUP(SDBYLD2!AE$4,'[1]INTERNAL PARAMETERS-1'!$B$5:$J$44,7,FALSE)*SDBYLD2!$F181 + SDBYLD1!AE181*(1-VLOOKUP(SDBYLD2!AE$4,'[1]INTERNAL PARAMETERS-1'!$B$5:$J$44,5,FALSE))*VLOOKUP(SDBYLD2!AE$4,'[1]INTERNAL PARAMETERS-1'!$B$5:$J$44,9,FALSE)*SDBYLD2!$F181</f>
        <v>0</v>
      </c>
      <c r="AF181" s="44">
        <f>SDBYLD1!AF181*VLOOKUP(SDBYLD2!AF$4,'[1]INTERNAL PARAMETERS-1'!$B$5:$J$44,5,FALSE)*VLOOKUP(SDBYLD2!AF$4,'[1]INTERNAL PARAMETERS-1'!$B$5:$J$44,7,FALSE)*SDBYLD2!$F181 + SDBYLD1!AF181*(1-VLOOKUP(SDBYLD2!AF$4,'[1]INTERNAL PARAMETERS-1'!$B$5:$J$44,5,FALSE))*VLOOKUP(SDBYLD2!AF$4,'[1]INTERNAL PARAMETERS-1'!$B$5:$J$44,9,FALSE)*SDBYLD2!$F181</f>
        <v>0</v>
      </c>
      <c r="AG181" s="44">
        <f>SDBYLD1!AG181*VLOOKUP(SDBYLD2!AG$4,'[1]INTERNAL PARAMETERS-1'!$B$5:$J$44,5,FALSE)*VLOOKUP(SDBYLD2!AG$4,'[1]INTERNAL PARAMETERS-1'!$B$5:$J$44,7,FALSE)*SDBYLD2!$F181 + SDBYLD1!AG181*(1-VLOOKUP(SDBYLD2!AG$4,'[1]INTERNAL PARAMETERS-1'!$B$5:$J$44,5,FALSE))*VLOOKUP(SDBYLD2!AG$4,'[1]INTERNAL PARAMETERS-1'!$B$5:$J$44,9,FALSE)*SDBYLD2!$F181</f>
        <v>0</v>
      </c>
      <c r="AH181" s="44">
        <f>SDBYLD1!AH181*VLOOKUP(SDBYLD2!AH$4,'[1]INTERNAL PARAMETERS-1'!$B$5:$J$44,5,FALSE)*VLOOKUP(SDBYLD2!AH$4,'[1]INTERNAL PARAMETERS-1'!$B$5:$J$44,7,FALSE)*SDBYLD2!$F181 + SDBYLD1!AH181*(1-VLOOKUP(SDBYLD2!AH$4,'[1]INTERNAL PARAMETERS-1'!$B$5:$J$44,5,FALSE))*VLOOKUP(SDBYLD2!AH$4,'[1]INTERNAL PARAMETERS-1'!$B$5:$J$44,9,FALSE)*SDBYLD2!$F181</f>
        <v>0</v>
      </c>
      <c r="AI181" s="44">
        <f>SDBYLD1!AI181*VLOOKUP(SDBYLD2!AI$4,'[1]INTERNAL PARAMETERS-1'!$B$5:$J$44,5,FALSE)*VLOOKUP(SDBYLD2!AI$4,'[1]INTERNAL PARAMETERS-1'!$B$5:$J$44,7,FALSE)*SDBYLD2!$F181 + SDBYLD1!AI181*(1-VLOOKUP(SDBYLD2!AI$4,'[1]INTERNAL PARAMETERS-1'!$B$5:$J$44,5,FALSE))*VLOOKUP(SDBYLD2!AI$4,'[1]INTERNAL PARAMETERS-1'!$B$5:$J$44,9,FALSE)*SDBYLD2!$F181</f>
        <v>1.4452065788971317E-2</v>
      </c>
      <c r="AJ181" s="44">
        <f>SDBYLD1!AJ181*VLOOKUP(SDBYLD2!AJ$4,'[1]INTERNAL PARAMETERS-1'!$B$5:$J$44,5,FALSE)*VLOOKUP(SDBYLD2!AJ$4,'[1]INTERNAL PARAMETERS-1'!$B$5:$J$44,7,FALSE)*SDBYLD2!$F181 + SDBYLD1!AJ181*(1-VLOOKUP(SDBYLD2!AJ$4,'[1]INTERNAL PARAMETERS-1'!$B$5:$J$44,5,FALSE))*VLOOKUP(SDBYLD2!AJ$4,'[1]INTERNAL PARAMETERS-1'!$B$5:$J$44,9,FALSE)*SDBYLD2!$F181</f>
        <v>0.22548957757142304</v>
      </c>
      <c r="AK181" s="44">
        <f>SDBYLD1!AK181*VLOOKUP(SDBYLD2!AK$4,'[1]INTERNAL PARAMETERS-1'!$B$5:$J$44,5,FALSE)*VLOOKUP(SDBYLD2!AK$4,'[1]INTERNAL PARAMETERS-1'!$B$5:$J$44,7,FALSE)*SDBYLD2!$F181 + SDBYLD1!AK181*(1-VLOOKUP(SDBYLD2!AK$4,'[1]INTERNAL PARAMETERS-1'!$B$5:$J$44,5,FALSE))*VLOOKUP(SDBYLD2!AK$4,'[1]INTERNAL PARAMETERS-1'!$B$5:$J$44,9,FALSE)*SDBYLD2!$F181</f>
        <v>0</v>
      </c>
      <c r="AL181" s="44">
        <f>SDBYLD1!AL181*VLOOKUP(SDBYLD2!AL$4,'[1]INTERNAL PARAMETERS-1'!$B$5:$J$44,5,FALSE)*VLOOKUP(SDBYLD2!AL$4,'[1]INTERNAL PARAMETERS-1'!$B$5:$J$44,7,FALSE)*SDBYLD2!$F181 + SDBYLD1!AL181*(1-VLOOKUP(SDBYLD2!AL$4,'[1]INTERNAL PARAMETERS-1'!$B$5:$J$44,5,FALSE))*VLOOKUP(SDBYLD2!AL$4,'[1]INTERNAL PARAMETERS-1'!$B$5:$J$44,9,FALSE)*SDBYLD2!$F181</f>
        <v>0</v>
      </c>
      <c r="AM181" s="44">
        <f>SDBYLD1!AM181*VLOOKUP(SDBYLD2!AM$4,'[1]INTERNAL PARAMETERS-1'!$B$5:$J$44,5,FALSE)*VLOOKUP(SDBYLD2!AM$4,'[1]INTERNAL PARAMETERS-1'!$B$5:$J$44,7,FALSE)*SDBYLD2!$F181 + SDBYLD1!AM181*(1-VLOOKUP(SDBYLD2!AM$4,'[1]INTERNAL PARAMETERS-1'!$B$5:$J$44,5,FALSE))*VLOOKUP(SDBYLD2!AM$4,'[1]INTERNAL PARAMETERS-1'!$B$5:$J$44,9,FALSE)*SDBYLD2!$F181</f>
        <v>0</v>
      </c>
      <c r="AN181" s="44">
        <f>SDBYLD1!AN181*VLOOKUP(SDBYLD2!AN$4,'[1]INTERNAL PARAMETERS-1'!$B$5:$J$44,5,FALSE)*VLOOKUP(SDBYLD2!AN$4,'[1]INTERNAL PARAMETERS-1'!$B$5:$J$44,7,FALSE)*SDBYLD2!$F181 + SDBYLD1!AN181*(1-VLOOKUP(SDBYLD2!AN$4,'[1]INTERNAL PARAMETERS-1'!$B$5:$J$44,5,FALSE))*VLOOKUP(SDBYLD2!AN$4,'[1]INTERNAL PARAMETERS-1'!$B$5:$J$44,9,FALSE)*SDBYLD2!$F181</f>
        <v>0</v>
      </c>
      <c r="AO181" s="44">
        <f>SDBYLD1!AO181*VLOOKUP(SDBYLD2!AO$4,'[1]INTERNAL PARAMETERS-1'!$B$5:$J$44,5,FALSE)*VLOOKUP(SDBYLD2!AO$4,'[1]INTERNAL PARAMETERS-1'!$B$5:$J$44,7,FALSE)*SDBYLD2!$F181 + SDBYLD1!AO181*(1-VLOOKUP(SDBYLD2!AO$4,'[1]INTERNAL PARAMETERS-1'!$B$5:$J$44,5,FALSE))*VLOOKUP(SDBYLD2!AO$4,'[1]INTERNAL PARAMETERS-1'!$B$5:$J$44,9,FALSE)*SDBYLD2!$F181</f>
        <v>0</v>
      </c>
      <c r="AP181" s="44">
        <f>SDBYLD1!AP181*VLOOKUP(SDBYLD2!AP$4,'[1]INTERNAL PARAMETERS-1'!$B$5:$J$44,5,FALSE)*VLOOKUP(SDBYLD2!AP$4,'[1]INTERNAL PARAMETERS-1'!$B$5:$J$44,7,FALSE)*SDBYLD2!$F181 + SDBYLD1!AP181*(1-VLOOKUP(SDBYLD2!AP$4,'[1]INTERNAL PARAMETERS-1'!$B$5:$J$44,5,FALSE))*VLOOKUP(SDBYLD2!AP$4,'[1]INTERNAL PARAMETERS-1'!$B$5:$J$44,9,FALSE)*SDBYLD2!$F181</f>
        <v>0</v>
      </c>
      <c r="AQ181" s="44">
        <f>SDBYLD1!AQ181*VLOOKUP(SDBYLD2!AQ$4,'[1]INTERNAL PARAMETERS-1'!$B$5:$J$44,5,FALSE)*VLOOKUP(SDBYLD2!AQ$4,'[1]INTERNAL PARAMETERS-1'!$B$5:$J$44,7,FALSE)*SDBYLD2!$F181 + SDBYLD1!AQ181*(1-VLOOKUP(SDBYLD2!AQ$4,'[1]INTERNAL PARAMETERS-1'!$B$5:$J$44,5,FALSE))*VLOOKUP(SDBYLD2!AQ$4,'[1]INTERNAL PARAMETERS-1'!$B$5:$J$44,9,FALSE)*SDBYLD2!$F181</f>
        <v>0</v>
      </c>
      <c r="AR181" s="44">
        <f>SDBYLD1!AR181*VLOOKUP(SDBYLD2!AR$4,'[1]INTERNAL PARAMETERS-1'!$B$5:$J$44,5,FALSE)*VLOOKUP(SDBYLD2!AR$4,'[1]INTERNAL PARAMETERS-1'!$B$5:$J$44,7,FALSE)*SDBYLD2!$F181 + SDBYLD1!AR181*(1-VLOOKUP(SDBYLD2!AR$4,'[1]INTERNAL PARAMETERS-1'!$B$5:$J$44,5,FALSE))*VLOOKUP(SDBYLD2!AR$4,'[1]INTERNAL PARAMETERS-1'!$B$5:$J$44,9,FALSE)*SDBYLD2!$F181</f>
        <v>0</v>
      </c>
      <c r="AS181" s="44">
        <f>SDBYLD1!AS181*VLOOKUP(SDBYLD2!AS$4,'[1]INTERNAL PARAMETERS-1'!$B$5:$J$44,5,FALSE)*VLOOKUP(SDBYLD2!AS$4,'[1]INTERNAL PARAMETERS-1'!$B$5:$J$44,7,FALSE)*SDBYLD2!$F181 + SDBYLD1!AS181*(1-VLOOKUP(SDBYLD2!AS$4,'[1]INTERNAL PARAMETERS-1'!$B$5:$J$44,5,FALSE))*VLOOKUP(SDBYLD2!AS$4,'[1]INTERNAL PARAMETERS-1'!$B$5:$J$44,9,FALSE)*SDBYLD2!$F181</f>
        <v>0</v>
      </c>
      <c r="AT181" s="43">
        <f>SDBYLD1!AT181*VLOOKUP(SDBYLD2!AT$4,'[1]INTERNAL PARAMETERS-1'!$B$5:$J$44,5,FALSE)*VLOOKUP(SDBYLD2!AT$4,'[1]INTERNAL PARAMETERS-1'!$B$5:$J$44,7,FALSE)*SDBYLD2!$F181 + SDBYLD1!AT181*(1-VLOOKUP(SDBYLD2!AT$4,'[1]INTERNAL PARAMETERS-1'!$B$5:$J$44,5,FALSE))*VLOOKUP(SDBYLD2!AT$4,'[1]INTERNAL PARAMETERS-1'!$B$5:$J$44,9,FALSE)*SDBYLD2!$F181</f>
        <v>0</v>
      </c>
      <c r="AU181" s="45">
        <f>SDBYLD1!AU181*VLOOKUP(SDBYLD2!AU$4,'[1]INTERNAL PARAMETERS-1'!$B$5:$J$44,5,FALSE)*VLOOKUP(SDBYLD2!AU$4,'[1]INTERNAL PARAMETERS-1'!$B$5:$J$44,6,FALSE)*VLOOKUP(SDBYLD2!AU$4,'[1]INTERNAL PARAMETERS-1'!$B$5:$J$44,3,FALSE) + SDBYLD1!AU181*(1-VLOOKUP(SDBYLD2!AU$4,'[1]INTERNAL PARAMETERS-1'!$B$5:$J$44,5,FALSE))*VLOOKUP(SDBYLD2!AU$4,'[1]INTERNAL PARAMETERS-1'!$B$5:$J$44,8,FALSE)*VLOOKUP(SDBYLD2!AU$4,'[1]INTERNAL PARAMETERS-1'!$B$5:$J$44,3,FALSE)</f>
        <v>0</v>
      </c>
      <c r="AV181" s="44">
        <f>SDBYLD1!AV181*VLOOKUP(SDBYLD2!AV$4,'[1]INTERNAL PARAMETERS-1'!$B$5:$J$44,5,FALSE)*VLOOKUP(SDBYLD2!AV$4,'[1]INTERNAL PARAMETERS-1'!$B$5:$J$44,6,FALSE)*VLOOKUP(SDBYLD2!AV$4,'[1]INTERNAL PARAMETERS-1'!$B$5:$J$44,3,FALSE) + SDBYLD1!AV181*(1-VLOOKUP(SDBYLD2!AV$4,'[1]INTERNAL PARAMETERS-1'!$B$5:$J$44,5,FALSE))*VLOOKUP(SDBYLD2!AV$4,'[1]INTERNAL PARAMETERS-1'!$B$5:$J$44,8,FALSE)*VLOOKUP(SDBYLD2!AV$4,'[1]INTERNAL PARAMETERS-1'!$B$5:$J$44,3,FALSE)</f>
        <v>0</v>
      </c>
      <c r="AW181" s="44">
        <f>SDBYLD1!AW181*VLOOKUP(SDBYLD2!AW$4,'[1]INTERNAL PARAMETERS-1'!$B$5:$J$44,5,FALSE)*VLOOKUP(SDBYLD2!AW$4,'[1]INTERNAL PARAMETERS-1'!$B$5:$J$44,6,FALSE)*VLOOKUP(SDBYLD2!AW$4,'[1]INTERNAL PARAMETERS-1'!$B$5:$J$44,3,FALSE) + SDBYLD1!AW181*(1-VLOOKUP(SDBYLD2!AW$4,'[1]INTERNAL PARAMETERS-1'!$B$5:$J$44,5,FALSE))*VLOOKUP(SDBYLD2!AW$4,'[1]INTERNAL PARAMETERS-1'!$B$5:$J$44,8,FALSE)*VLOOKUP(SDBYLD2!AW$4,'[1]INTERNAL PARAMETERS-1'!$B$5:$J$44,3,FALSE)</f>
        <v>1.2081252100223738</v>
      </c>
      <c r="AX181" s="44">
        <f>SDBYLD1!AX181*VLOOKUP(SDBYLD2!AX$4,'[1]INTERNAL PARAMETERS-1'!$B$5:$J$44,5,FALSE)*VLOOKUP(SDBYLD2!AX$4,'[1]INTERNAL PARAMETERS-1'!$B$5:$J$44,6,FALSE)*VLOOKUP(SDBYLD2!AX$4,'[1]INTERNAL PARAMETERS-1'!$B$5:$J$44,3,FALSE) + SDBYLD1!AX181*(1-VLOOKUP(SDBYLD2!AX$4,'[1]INTERNAL PARAMETERS-1'!$B$5:$J$44,5,FALSE))*VLOOKUP(SDBYLD2!AX$4,'[1]INTERNAL PARAMETERS-1'!$B$5:$J$44,8,FALSE)*VLOOKUP(SDBYLD2!AX$4,'[1]INTERNAL PARAMETERS-1'!$B$5:$J$44,3,FALSE)</f>
        <v>0</v>
      </c>
      <c r="AY181" s="44">
        <f>SDBYLD1!AY181*VLOOKUP(SDBYLD2!AY$4,'[1]INTERNAL PARAMETERS-1'!$B$5:$J$44,5,FALSE)*VLOOKUP(SDBYLD2!AY$4,'[1]INTERNAL PARAMETERS-1'!$B$5:$J$44,6,FALSE)*VLOOKUP(SDBYLD2!AY$4,'[1]INTERNAL PARAMETERS-1'!$B$5:$J$44,3,FALSE) + SDBYLD1!AY181*(1-VLOOKUP(SDBYLD2!AY$4,'[1]INTERNAL PARAMETERS-1'!$B$5:$J$44,5,FALSE))*VLOOKUP(SDBYLD2!AY$4,'[1]INTERNAL PARAMETERS-1'!$B$5:$J$44,8,FALSE)*VLOOKUP(SDBYLD2!AY$4,'[1]INTERNAL PARAMETERS-1'!$B$5:$J$44,3,FALSE)</f>
        <v>0</v>
      </c>
      <c r="AZ181" s="44">
        <f>SDBYLD1!AZ181*VLOOKUP(SDBYLD2!AZ$4,'[1]INTERNAL PARAMETERS-1'!$B$5:$J$44,5,FALSE)*VLOOKUP(SDBYLD2!AZ$4,'[1]INTERNAL PARAMETERS-1'!$B$5:$J$44,6,FALSE)*VLOOKUP(SDBYLD2!AZ$4,'[1]INTERNAL PARAMETERS-1'!$B$5:$J$44,3,FALSE) + SDBYLD1!AZ181*(1-VLOOKUP(SDBYLD2!AZ$4,'[1]INTERNAL PARAMETERS-1'!$B$5:$J$44,5,FALSE))*VLOOKUP(SDBYLD2!AZ$4,'[1]INTERNAL PARAMETERS-1'!$B$5:$J$44,8,FALSE)*VLOOKUP(SDBYLD2!AZ$4,'[1]INTERNAL PARAMETERS-1'!$B$5:$J$44,3,FALSE)</f>
        <v>0</v>
      </c>
      <c r="BA181" s="44">
        <f>SDBYLD1!BA181*VLOOKUP(SDBYLD2!BA$4,'[1]INTERNAL PARAMETERS-1'!$B$5:$J$44,5,FALSE)*VLOOKUP(SDBYLD2!BA$4,'[1]INTERNAL PARAMETERS-1'!$B$5:$J$44,6,FALSE)*VLOOKUP(SDBYLD2!BA$4,'[1]INTERNAL PARAMETERS-1'!$B$5:$J$44,3,FALSE) + SDBYLD1!BA181*(1-VLOOKUP(SDBYLD2!BA$4,'[1]INTERNAL PARAMETERS-1'!$B$5:$J$44,5,FALSE))*VLOOKUP(SDBYLD2!BA$4,'[1]INTERNAL PARAMETERS-1'!$B$5:$J$44,8,FALSE)*VLOOKUP(SDBYLD2!BA$4,'[1]INTERNAL PARAMETERS-1'!$B$5:$J$44,3,FALSE)</f>
        <v>2.9506931173914568</v>
      </c>
      <c r="BB181" s="44">
        <f>SDBYLD1!BB181*VLOOKUP(SDBYLD2!BB$4,'[1]INTERNAL PARAMETERS-1'!$B$5:$J$44,5,FALSE)*VLOOKUP(SDBYLD2!BB$4,'[1]INTERNAL PARAMETERS-1'!$B$5:$J$44,6,FALSE)*VLOOKUP(SDBYLD2!BB$4,'[1]INTERNAL PARAMETERS-1'!$B$5:$J$44,3,FALSE) + SDBYLD1!BB181*(1-VLOOKUP(SDBYLD2!BB$4,'[1]INTERNAL PARAMETERS-1'!$B$5:$J$44,5,FALSE))*VLOOKUP(SDBYLD2!BB$4,'[1]INTERNAL PARAMETERS-1'!$B$5:$J$44,8,FALSE)*VLOOKUP(SDBYLD2!BB$4,'[1]INTERNAL PARAMETERS-1'!$B$5:$J$44,3,FALSE)</f>
        <v>0.28771618339304339</v>
      </c>
      <c r="BC181" s="44">
        <f>SDBYLD1!BC181*VLOOKUP(SDBYLD2!BC$4,'[1]INTERNAL PARAMETERS-1'!$B$5:$J$44,5,FALSE)*VLOOKUP(SDBYLD2!BC$4,'[1]INTERNAL PARAMETERS-1'!$B$5:$J$44,6,FALSE)*VLOOKUP(SDBYLD2!BC$4,'[1]INTERNAL PARAMETERS-1'!$B$5:$J$44,3,FALSE) + SDBYLD1!BC181*(1-VLOOKUP(SDBYLD2!BC$4,'[1]INTERNAL PARAMETERS-1'!$B$5:$J$44,5,FALSE))*VLOOKUP(SDBYLD2!BC$4,'[1]INTERNAL PARAMETERS-1'!$B$5:$J$44,8,FALSE)*VLOOKUP(SDBYLD2!BC$4,'[1]INTERNAL PARAMETERS-1'!$B$5:$J$44,3,FALSE)</f>
        <v>0.69250074346609258</v>
      </c>
      <c r="BD181" s="44">
        <f>SDBYLD1!BD181*VLOOKUP(SDBYLD2!BD$4,'[1]INTERNAL PARAMETERS-1'!$B$5:$J$44,5,FALSE)*VLOOKUP(SDBYLD2!BD$4,'[1]INTERNAL PARAMETERS-1'!$B$5:$J$44,6,FALSE)*VLOOKUP(SDBYLD2!BD$4,'[1]INTERNAL PARAMETERS-1'!$B$5:$J$44,3,FALSE) + SDBYLD1!BD181*(1-VLOOKUP(SDBYLD2!BD$4,'[1]INTERNAL PARAMETERS-1'!$B$5:$J$44,5,FALSE))*VLOOKUP(SDBYLD2!BD$4,'[1]INTERNAL PARAMETERS-1'!$B$5:$J$44,8,FALSE)*VLOOKUP(SDBYLD2!BD$4,'[1]INTERNAL PARAMETERS-1'!$B$5:$J$44,3,FALSE)</f>
        <v>0.1315213418428533</v>
      </c>
      <c r="BE181" s="44">
        <f>SDBYLD1!BE181*VLOOKUP(SDBYLD2!BE$4,'[1]INTERNAL PARAMETERS-1'!$B$5:$J$44,5,FALSE)*VLOOKUP(SDBYLD2!BE$4,'[1]INTERNAL PARAMETERS-1'!$B$5:$J$44,6,FALSE)*VLOOKUP(SDBYLD2!BE$4,'[1]INTERNAL PARAMETERS-1'!$B$5:$J$44,3,FALSE) + SDBYLD1!BE181*(1-VLOOKUP(SDBYLD2!BE$4,'[1]INTERNAL PARAMETERS-1'!$B$5:$J$44,5,FALSE))*VLOOKUP(SDBYLD2!BE$4,'[1]INTERNAL PARAMETERS-1'!$B$5:$J$44,8,FALSE)*VLOOKUP(SDBYLD2!BE$4,'[1]INTERNAL PARAMETERS-1'!$B$5:$J$44,3,FALSE)</f>
        <v>1.180486234362238</v>
      </c>
      <c r="BF181" s="44">
        <f>SDBYLD1!BF181*VLOOKUP(SDBYLD2!BF$4,'[1]INTERNAL PARAMETERS-1'!$B$5:$J$44,5,FALSE)*VLOOKUP(SDBYLD2!BF$4,'[1]INTERNAL PARAMETERS-1'!$B$5:$J$44,6,FALSE)*VLOOKUP(SDBYLD2!BF$4,'[1]INTERNAL PARAMETERS-1'!$B$5:$J$44,3,FALSE) + SDBYLD1!BF181*(1-VLOOKUP(SDBYLD2!BF$4,'[1]INTERNAL PARAMETERS-1'!$B$5:$J$44,5,FALSE))*VLOOKUP(SDBYLD2!BF$4,'[1]INTERNAL PARAMETERS-1'!$B$5:$J$44,8,FALSE)*VLOOKUP(SDBYLD2!BF$4,'[1]INTERNAL PARAMETERS-1'!$B$5:$J$44,3,FALSE)</f>
        <v>0</v>
      </c>
      <c r="BG181" s="44">
        <f>SDBYLD1!BG181*VLOOKUP(SDBYLD2!BG$4,'[1]INTERNAL PARAMETERS-1'!$B$5:$J$44,5,FALSE)*VLOOKUP(SDBYLD2!BG$4,'[1]INTERNAL PARAMETERS-1'!$B$5:$J$44,6,FALSE)*VLOOKUP(SDBYLD2!BG$4,'[1]INTERNAL PARAMETERS-1'!$B$5:$J$44,3,FALSE) + SDBYLD1!BG181*(1-VLOOKUP(SDBYLD2!BG$4,'[1]INTERNAL PARAMETERS-1'!$B$5:$J$44,5,FALSE))*VLOOKUP(SDBYLD2!BG$4,'[1]INTERNAL PARAMETERS-1'!$B$5:$J$44,8,FALSE)*VLOOKUP(SDBYLD2!BG$4,'[1]INTERNAL PARAMETERS-1'!$B$5:$J$44,3,FALSE)</f>
        <v>0.17920258416151277</v>
      </c>
      <c r="BH181" s="44">
        <f>SDBYLD1!BH181*VLOOKUP(SDBYLD2!BH$4,'[1]INTERNAL PARAMETERS-1'!$B$5:$J$44,5,FALSE)*VLOOKUP(SDBYLD2!BH$4,'[1]INTERNAL PARAMETERS-1'!$B$5:$J$44,6,FALSE)*VLOOKUP(SDBYLD2!BH$4,'[1]INTERNAL PARAMETERS-1'!$B$5:$J$44,3,FALSE) + SDBYLD1!BH181*(1-VLOOKUP(SDBYLD2!BH$4,'[1]INTERNAL PARAMETERS-1'!$B$5:$J$44,5,FALSE))*VLOOKUP(SDBYLD2!BH$4,'[1]INTERNAL PARAMETERS-1'!$B$5:$J$44,8,FALSE)*VLOOKUP(SDBYLD2!BH$4,'[1]INTERNAL PARAMETERS-1'!$B$5:$J$44,3,FALSE)</f>
        <v>6.3863041892084393E-4</v>
      </c>
      <c r="BI181" s="44">
        <f>SDBYLD1!BI181*VLOOKUP(SDBYLD2!BI$4,'[1]INTERNAL PARAMETERS-1'!$B$5:$J$44,5,FALSE)*VLOOKUP(SDBYLD2!BI$4,'[1]INTERNAL PARAMETERS-1'!$B$5:$J$44,6,FALSE)*VLOOKUP(SDBYLD2!BI$4,'[1]INTERNAL PARAMETERS-1'!$B$5:$J$44,3,FALSE) + SDBYLD1!BI181*(1-VLOOKUP(SDBYLD2!BI$4,'[1]INTERNAL PARAMETERS-1'!$B$5:$J$44,5,FALSE))*VLOOKUP(SDBYLD2!BI$4,'[1]INTERNAL PARAMETERS-1'!$B$5:$J$44,8,FALSE)*VLOOKUP(SDBYLD2!BI$4,'[1]INTERNAL PARAMETERS-1'!$B$5:$J$44,3,FALSE)</f>
        <v>0</v>
      </c>
      <c r="BJ181" s="44">
        <f>SDBYLD1!BJ181*VLOOKUP(SDBYLD2!BJ$4,'[1]INTERNAL PARAMETERS-1'!$B$5:$J$44,5,FALSE)*VLOOKUP(SDBYLD2!BJ$4,'[1]INTERNAL PARAMETERS-1'!$B$5:$J$44,6,FALSE)*VLOOKUP(SDBYLD2!BJ$4,'[1]INTERNAL PARAMETERS-1'!$B$5:$J$44,3,FALSE) + SDBYLD1!BJ181*(1-VLOOKUP(SDBYLD2!BJ$4,'[1]INTERNAL PARAMETERS-1'!$B$5:$J$44,5,FALSE))*VLOOKUP(SDBYLD2!BJ$4,'[1]INTERNAL PARAMETERS-1'!$B$5:$J$44,8,FALSE)*VLOOKUP(SDBYLD2!BJ$4,'[1]INTERNAL PARAMETERS-1'!$B$5:$J$44,3,FALSE)</f>
        <v>7.5109245453647819E-2</v>
      </c>
      <c r="BK181" s="44">
        <f>SDBYLD1!BK181*VLOOKUP(SDBYLD2!BK$4,'[1]INTERNAL PARAMETERS-1'!$B$5:$J$44,5,FALSE)*VLOOKUP(SDBYLD2!BK$4,'[1]INTERNAL PARAMETERS-1'!$B$5:$J$44,6,FALSE)*VLOOKUP(SDBYLD2!BK$4,'[1]INTERNAL PARAMETERS-1'!$B$5:$J$44,3,FALSE) + SDBYLD1!BK181*(1-VLOOKUP(SDBYLD2!BK$4,'[1]INTERNAL PARAMETERS-1'!$B$5:$J$44,5,FALSE))*VLOOKUP(SDBYLD2!BK$4,'[1]INTERNAL PARAMETERS-1'!$B$5:$J$44,8,FALSE)*VLOOKUP(SDBYLD2!BK$4,'[1]INTERNAL PARAMETERS-1'!$B$5:$J$44,3,FALSE)</f>
        <v>7.3009436432189531E-2</v>
      </c>
      <c r="BL181" s="44">
        <f>SDBYLD1!BL181*VLOOKUP(SDBYLD2!BL$4,'[1]INTERNAL PARAMETERS-1'!$B$5:$J$44,5,FALSE)*VLOOKUP(SDBYLD2!BL$4,'[1]INTERNAL PARAMETERS-1'!$B$5:$J$44,6,FALSE)*VLOOKUP(SDBYLD2!BL$4,'[1]INTERNAL PARAMETERS-1'!$B$5:$J$44,3,FALSE) + SDBYLD1!BL181*(1-VLOOKUP(SDBYLD2!BL$4,'[1]INTERNAL PARAMETERS-1'!$B$5:$J$44,5,FALSE))*VLOOKUP(SDBYLD2!BL$4,'[1]INTERNAL PARAMETERS-1'!$B$5:$J$44,8,FALSE)*VLOOKUP(SDBYLD2!BL$4,'[1]INTERNAL PARAMETERS-1'!$B$5:$J$44,3,FALSE)</f>
        <v>0.29223219508301002</v>
      </c>
      <c r="BM181" s="44">
        <f>SDBYLD1!BM181*VLOOKUP(SDBYLD2!BM$4,'[1]INTERNAL PARAMETERS-1'!$B$5:$J$44,5,FALSE)*VLOOKUP(SDBYLD2!BM$4,'[1]INTERNAL PARAMETERS-1'!$B$5:$J$44,6,FALSE)*VLOOKUP(SDBYLD2!BM$4,'[1]INTERNAL PARAMETERS-1'!$B$5:$J$44,3,FALSE) + SDBYLD1!BM181*(1-VLOOKUP(SDBYLD2!BM$4,'[1]INTERNAL PARAMETERS-1'!$B$5:$J$44,5,FALSE))*VLOOKUP(SDBYLD2!BM$4,'[1]INTERNAL PARAMETERS-1'!$B$5:$J$44,8,FALSE)*VLOOKUP(SDBYLD2!BM$4,'[1]INTERNAL PARAMETERS-1'!$B$5:$J$44,3,FALSE)</f>
        <v>0.20301534529435869</v>
      </c>
      <c r="BN181" s="44">
        <f>SDBYLD1!BN181*VLOOKUP(SDBYLD2!BN$4,'[1]INTERNAL PARAMETERS-1'!$B$5:$J$44,5,FALSE)*VLOOKUP(SDBYLD2!BN$4,'[1]INTERNAL PARAMETERS-1'!$B$5:$J$44,6,FALSE)*VLOOKUP(SDBYLD2!BN$4,'[1]INTERNAL PARAMETERS-1'!$B$5:$J$44,3,FALSE) + SDBYLD1!BN181*(1-VLOOKUP(SDBYLD2!BN$4,'[1]INTERNAL PARAMETERS-1'!$B$5:$J$44,5,FALSE))*VLOOKUP(SDBYLD2!BN$4,'[1]INTERNAL PARAMETERS-1'!$B$5:$J$44,8,FALSE)*VLOOKUP(SDBYLD2!BN$4,'[1]INTERNAL PARAMETERS-1'!$B$5:$J$44,3,FALSE)</f>
        <v>0.13805393179114217</v>
      </c>
      <c r="BO181" s="44">
        <f>SDBYLD1!BO181*VLOOKUP(SDBYLD2!BO$4,'[1]INTERNAL PARAMETERS-1'!$B$5:$J$44,5,FALSE)*VLOOKUP(SDBYLD2!BO$4,'[1]INTERNAL PARAMETERS-1'!$B$5:$J$44,6,FALSE)*VLOOKUP(SDBYLD2!BO$4,'[1]INTERNAL PARAMETERS-1'!$B$5:$J$44,3,FALSE) + SDBYLD1!BO181*(1-VLOOKUP(SDBYLD2!BO$4,'[1]INTERNAL PARAMETERS-1'!$B$5:$J$44,5,FALSE))*VLOOKUP(SDBYLD2!BO$4,'[1]INTERNAL PARAMETERS-1'!$B$5:$J$44,8,FALSE)*VLOOKUP(SDBYLD2!BO$4,'[1]INTERNAL PARAMETERS-1'!$B$5:$J$44,3,FALSE)</f>
        <v>0.10236180036278963</v>
      </c>
      <c r="BP181" s="44">
        <f>SDBYLD1!BP181*VLOOKUP(SDBYLD2!BP$4,'[1]INTERNAL PARAMETERS-1'!$B$5:$J$44,5,FALSE)*VLOOKUP(SDBYLD2!BP$4,'[1]INTERNAL PARAMETERS-1'!$B$5:$J$44,6,FALSE)*VLOOKUP(SDBYLD2!BP$4,'[1]INTERNAL PARAMETERS-1'!$B$5:$J$44,3,FALSE) + SDBYLD1!BP181*(1-VLOOKUP(SDBYLD2!BP$4,'[1]INTERNAL PARAMETERS-1'!$B$5:$J$44,5,FALSE))*VLOOKUP(SDBYLD2!BP$4,'[1]INTERNAL PARAMETERS-1'!$B$5:$J$44,8,FALSE)*VLOOKUP(SDBYLD2!BP$4,'[1]INTERNAL PARAMETERS-1'!$B$5:$J$44,3,FALSE)</f>
        <v>3.2310666938924555E-3</v>
      </c>
      <c r="BQ181" s="44">
        <f>SDBYLD1!BQ181*VLOOKUP(SDBYLD2!BQ$4,'[1]INTERNAL PARAMETERS-1'!$B$5:$J$44,5,FALSE)*VLOOKUP(SDBYLD2!BQ$4,'[1]INTERNAL PARAMETERS-1'!$B$5:$J$44,6,FALSE)*VLOOKUP(SDBYLD2!BQ$4,'[1]INTERNAL PARAMETERS-1'!$B$5:$J$44,3,FALSE) + SDBYLD1!BQ181*(1-VLOOKUP(SDBYLD2!BQ$4,'[1]INTERNAL PARAMETERS-1'!$B$5:$J$44,5,FALSE))*VLOOKUP(SDBYLD2!BQ$4,'[1]INTERNAL PARAMETERS-1'!$B$5:$J$44,8,FALSE)*VLOOKUP(SDBYLD2!BQ$4,'[1]INTERNAL PARAMETERS-1'!$B$5:$J$44,3,FALSE)</f>
        <v>0.42743079735586764</v>
      </c>
      <c r="BR181" s="44">
        <f>SDBYLD1!BR181*VLOOKUP(SDBYLD2!BR$4,'[1]INTERNAL PARAMETERS-1'!$B$5:$J$44,5,FALSE)*VLOOKUP(SDBYLD2!BR$4,'[1]INTERNAL PARAMETERS-1'!$B$5:$J$44,6,FALSE)*VLOOKUP(SDBYLD2!BR$4,'[1]INTERNAL PARAMETERS-1'!$B$5:$J$44,3,FALSE) + SDBYLD1!BR181*(1-VLOOKUP(SDBYLD2!BR$4,'[1]INTERNAL PARAMETERS-1'!$B$5:$J$44,5,FALSE))*VLOOKUP(SDBYLD2!BR$4,'[1]INTERNAL PARAMETERS-1'!$B$5:$J$44,8,FALSE)*VLOOKUP(SDBYLD2!BR$4,'[1]INTERNAL PARAMETERS-1'!$B$5:$J$44,3,FALSE)</f>
        <v>1.0346918104653184E-2</v>
      </c>
      <c r="BS181" s="44">
        <f>SDBYLD1!BS181*VLOOKUP(SDBYLD2!BS$4,'[1]INTERNAL PARAMETERS-1'!$B$5:$J$44,5,FALSE)*VLOOKUP(SDBYLD2!BS$4,'[1]INTERNAL PARAMETERS-1'!$B$5:$J$44,6,FALSE)*VLOOKUP(SDBYLD2!BS$4,'[1]INTERNAL PARAMETERS-1'!$B$5:$J$44,3,FALSE) + SDBYLD1!BS181*(1-VLOOKUP(SDBYLD2!BS$4,'[1]INTERNAL PARAMETERS-1'!$B$5:$J$44,5,FALSE))*VLOOKUP(SDBYLD2!BS$4,'[1]INTERNAL PARAMETERS-1'!$B$5:$J$44,8,FALSE)*VLOOKUP(SDBYLD2!BS$4,'[1]INTERNAL PARAMETERS-1'!$B$5:$J$44,3,FALSE)</f>
        <v>1.0582671285457542E-3</v>
      </c>
      <c r="BT181" s="44">
        <f>SDBYLD1!BT181*VLOOKUP(SDBYLD2!BT$4,'[1]INTERNAL PARAMETERS-1'!$B$5:$J$44,5,FALSE)*VLOOKUP(SDBYLD2!BT$4,'[1]INTERNAL PARAMETERS-1'!$B$5:$J$44,6,FALSE)*VLOOKUP(SDBYLD2!BT$4,'[1]INTERNAL PARAMETERS-1'!$B$5:$J$44,3,FALSE) + SDBYLD1!BT181*(1-VLOOKUP(SDBYLD2!BT$4,'[1]INTERNAL PARAMETERS-1'!$B$5:$J$44,5,FALSE))*VLOOKUP(SDBYLD2!BT$4,'[1]INTERNAL PARAMETERS-1'!$B$5:$J$44,8,FALSE)*VLOOKUP(SDBYLD2!BT$4,'[1]INTERNAL PARAMETERS-1'!$B$5:$J$44,3,FALSE)</f>
        <v>0</v>
      </c>
      <c r="BU181" s="44">
        <f>SDBYLD1!BU181*VLOOKUP(SDBYLD2!BU$4,'[1]INTERNAL PARAMETERS-1'!$B$5:$J$44,5,FALSE)*VLOOKUP(SDBYLD2!BU$4,'[1]INTERNAL PARAMETERS-1'!$B$5:$J$44,6,FALSE)*VLOOKUP(SDBYLD2!BU$4,'[1]INTERNAL PARAMETERS-1'!$B$5:$J$44,3,FALSE) + SDBYLD1!BU181*(1-VLOOKUP(SDBYLD2!BU$4,'[1]INTERNAL PARAMETERS-1'!$B$5:$J$44,5,FALSE))*VLOOKUP(SDBYLD2!BU$4,'[1]INTERNAL PARAMETERS-1'!$B$5:$J$44,8,FALSE)*VLOOKUP(SDBYLD2!BU$4,'[1]INTERNAL PARAMETERS-1'!$B$5:$J$44,3,FALSE)</f>
        <v>0</v>
      </c>
      <c r="BV181" s="44">
        <f>SDBYLD1!BV181*VLOOKUP(SDBYLD2!BV$4,'[1]INTERNAL PARAMETERS-1'!$B$5:$J$44,5,FALSE)*VLOOKUP(SDBYLD2!BV$4,'[1]INTERNAL PARAMETERS-1'!$B$5:$J$44,6,FALSE)*VLOOKUP(SDBYLD2!BV$4,'[1]INTERNAL PARAMETERS-1'!$B$5:$J$44,3,FALSE) + SDBYLD1!BV181*(1-VLOOKUP(SDBYLD2!BV$4,'[1]INTERNAL PARAMETERS-1'!$B$5:$J$44,5,FALSE))*VLOOKUP(SDBYLD2!BV$4,'[1]INTERNAL PARAMETERS-1'!$B$5:$J$44,8,FALSE)*VLOOKUP(SDBYLD2!BV$4,'[1]INTERNAL PARAMETERS-1'!$B$5:$J$44,3,FALSE)</f>
        <v>0</v>
      </c>
      <c r="BW181" s="44">
        <f>SDBYLD1!BW181*VLOOKUP(SDBYLD2!BW$4,'[1]INTERNAL PARAMETERS-1'!$B$5:$J$44,5,FALSE)*VLOOKUP(SDBYLD2!BW$4,'[1]INTERNAL PARAMETERS-1'!$B$5:$J$44,6,FALSE)*VLOOKUP(SDBYLD2!BW$4,'[1]INTERNAL PARAMETERS-1'!$B$5:$J$44,3,FALSE) + SDBYLD1!BW181*(1-VLOOKUP(SDBYLD2!BW$4,'[1]INTERNAL PARAMETERS-1'!$B$5:$J$44,5,FALSE))*VLOOKUP(SDBYLD2!BW$4,'[1]INTERNAL PARAMETERS-1'!$B$5:$J$44,8,FALSE)*VLOOKUP(SDBYLD2!BW$4,'[1]INTERNAL PARAMETERS-1'!$B$5:$J$44,3,FALSE)</f>
        <v>0</v>
      </c>
      <c r="BX181" s="44">
        <f>SDBYLD1!BX181*VLOOKUP(SDBYLD2!BX$4,'[1]INTERNAL PARAMETERS-1'!$B$5:$J$44,5,FALSE)*VLOOKUP(SDBYLD2!BX$4,'[1]INTERNAL PARAMETERS-1'!$B$5:$J$44,6,FALSE)*VLOOKUP(SDBYLD2!BX$4,'[1]INTERNAL PARAMETERS-1'!$B$5:$J$44,3,FALSE) + SDBYLD1!BX181*(1-VLOOKUP(SDBYLD2!BX$4,'[1]INTERNAL PARAMETERS-1'!$B$5:$J$44,5,FALSE))*VLOOKUP(SDBYLD2!BX$4,'[1]INTERNAL PARAMETERS-1'!$B$5:$J$44,8,FALSE)*VLOOKUP(SDBYLD2!BX$4,'[1]INTERNAL PARAMETERS-1'!$B$5:$J$44,3,FALSE)</f>
        <v>0</v>
      </c>
      <c r="BY181" s="44">
        <f>SDBYLD1!BY181*VLOOKUP(SDBYLD2!BY$4,'[1]INTERNAL PARAMETERS-1'!$B$5:$J$44,5,FALSE)*VLOOKUP(SDBYLD2!BY$4,'[1]INTERNAL PARAMETERS-1'!$B$5:$J$44,6,FALSE)*VLOOKUP(SDBYLD2!BY$4,'[1]INTERNAL PARAMETERS-1'!$B$5:$J$44,3,FALSE) + SDBYLD1!BY181*(1-VLOOKUP(SDBYLD2!BY$4,'[1]INTERNAL PARAMETERS-1'!$B$5:$J$44,5,FALSE))*VLOOKUP(SDBYLD2!BY$4,'[1]INTERNAL PARAMETERS-1'!$B$5:$J$44,8,FALSE)*VLOOKUP(SDBYLD2!BY$4,'[1]INTERNAL PARAMETERS-1'!$B$5:$J$44,3,FALSE)</f>
        <v>0</v>
      </c>
      <c r="BZ181" s="44">
        <f>SDBYLD1!BZ181*VLOOKUP(SDBYLD2!BZ$4,'[1]INTERNAL PARAMETERS-1'!$B$5:$J$44,5,FALSE)*VLOOKUP(SDBYLD2!BZ$4,'[1]INTERNAL PARAMETERS-1'!$B$5:$J$44,6,FALSE)*VLOOKUP(SDBYLD2!BZ$4,'[1]INTERNAL PARAMETERS-1'!$B$5:$J$44,3,FALSE) + SDBYLD1!BZ181*(1-VLOOKUP(SDBYLD2!BZ$4,'[1]INTERNAL PARAMETERS-1'!$B$5:$J$44,5,FALSE))*VLOOKUP(SDBYLD2!BZ$4,'[1]INTERNAL PARAMETERS-1'!$B$5:$J$44,8,FALSE)*VLOOKUP(SDBYLD2!BZ$4,'[1]INTERNAL PARAMETERS-1'!$B$5:$J$44,3,FALSE)</f>
        <v>1.8922382782839823E-4</v>
      </c>
      <c r="CA181" s="44">
        <f>SDBYLD1!CA181*VLOOKUP(SDBYLD2!CA$4,'[1]INTERNAL PARAMETERS-1'!$B$5:$J$44,5,FALSE)*VLOOKUP(SDBYLD2!CA$4,'[1]INTERNAL PARAMETERS-1'!$B$5:$J$44,6,FALSE)*VLOOKUP(SDBYLD2!CA$4,'[1]INTERNAL PARAMETERS-1'!$B$5:$J$44,3,FALSE) + SDBYLD1!CA181*(1-VLOOKUP(SDBYLD2!CA$4,'[1]INTERNAL PARAMETERS-1'!$B$5:$J$44,5,FALSE))*VLOOKUP(SDBYLD2!CA$4,'[1]INTERNAL PARAMETERS-1'!$B$5:$J$44,8,FALSE)*VLOOKUP(SDBYLD2!CA$4,'[1]INTERNAL PARAMETERS-1'!$B$5:$J$44,3,FALSE)</f>
        <v>0</v>
      </c>
      <c r="CB181" s="44">
        <f>SDBYLD1!CB181*VLOOKUP(SDBYLD2!CB$4,'[1]INTERNAL PARAMETERS-1'!$B$5:$J$44,5,FALSE)*VLOOKUP(SDBYLD2!CB$4,'[1]INTERNAL PARAMETERS-1'!$B$5:$J$44,6,FALSE)*VLOOKUP(SDBYLD2!CB$4,'[1]INTERNAL PARAMETERS-1'!$B$5:$J$44,3,FALSE) + SDBYLD1!CB181*(1-VLOOKUP(SDBYLD2!CB$4,'[1]INTERNAL PARAMETERS-1'!$B$5:$J$44,5,FALSE))*VLOOKUP(SDBYLD2!CB$4,'[1]INTERNAL PARAMETERS-1'!$B$5:$J$44,8,FALSE)*VLOOKUP(SDBYLD2!CB$4,'[1]INTERNAL PARAMETERS-1'!$B$5:$J$44,3,FALSE)</f>
        <v>0</v>
      </c>
      <c r="CC181" s="44">
        <f>SDBYLD1!CC181*VLOOKUP(SDBYLD2!CC$4,'[1]INTERNAL PARAMETERS-1'!$B$5:$J$44,5,FALSE)*VLOOKUP(SDBYLD2!CC$4,'[1]INTERNAL PARAMETERS-1'!$B$5:$J$44,6,FALSE)*VLOOKUP(SDBYLD2!CC$4,'[1]INTERNAL PARAMETERS-1'!$B$5:$J$44,3,FALSE) + SDBYLD1!CC181*(1-VLOOKUP(SDBYLD2!CC$4,'[1]INTERNAL PARAMETERS-1'!$B$5:$J$44,5,FALSE))*VLOOKUP(SDBYLD2!CC$4,'[1]INTERNAL PARAMETERS-1'!$B$5:$J$44,8,FALSE)*VLOOKUP(SDBYLD2!CC$4,'[1]INTERNAL PARAMETERS-1'!$B$5:$J$44,3,FALSE)</f>
        <v>1.5242595241502413E-3</v>
      </c>
      <c r="CD181" s="44">
        <f>SDBYLD1!CD181*VLOOKUP(SDBYLD2!CD$4,'[1]INTERNAL PARAMETERS-1'!$B$5:$J$44,5,FALSE)*VLOOKUP(SDBYLD2!CD$4,'[1]INTERNAL PARAMETERS-1'!$B$5:$J$44,6,FALSE)*VLOOKUP(SDBYLD2!CD$4,'[1]INTERNAL PARAMETERS-1'!$B$5:$J$44,3,FALSE) + SDBYLD1!CD181*(1-VLOOKUP(SDBYLD2!CD$4,'[1]INTERNAL PARAMETERS-1'!$B$5:$J$44,5,FALSE))*VLOOKUP(SDBYLD2!CD$4,'[1]INTERNAL PARAMETERS-1'!$B$5:$J$44,8,FALSE)*VLOOKUP(SDBYLD2!CD$4,'[1]INTERNAL PARAMETERS-1'!$B$5:$J$44,3,FALSE)</f>
        <v>3.3113255669487388E-3</v>
      </c>
      <c r="CE181" s="44">
        <f>SDBYLD1!CE181*VLOOKUP(SDBYLD2!CE$4,'[1]INTERNAL PARAMETERS-1'!$B$5:$J$44,5,FALSE)*VLOOKUP(SDBYLD2!CE$4,'[1]INTERNAL PARAMETERS-1'!$B$5:$J$44,6,FALSE)*VLOOKUP(SDBYLD2!CE$4,'[1]INTERNAL PARAMETERS-1'!$B$5:$J$44,3,FALSE) + SDBYLD1!CE181*(1-VLOOKUP(SDBYLD2!CE$4,'[1]INTERNAL PARAMETERS-1'!$B$5:$J$44,5,FALSE))*VLOOKUP(SDBYLD2!CE$4,'[1]INTERNAL PARAMETERS-1'!$B$5:$J$44,8,FALSE)*VLOOKUP(SDBYLD2!CE$4,'[1]INTERNAL PARAMETERS-1'!$B$5:$J$44,3,FALSE)</f>
        <v>6.5415574465436327E-3</v>
      </c>
      <c r="CF181" s="44">
        <f>SDBYLD1!CF181*VLOOKUP(SDBYLD2!CF$4,'[1]INTERNAL PARAMETERS-1'!$B$5:$J$44,5,FALSE)*VLOOKUP(SDBYLD2!CF$4,'[1]INTERNAL PARAMETERS-1'!$B$5:$J$44,6,FALSE)*VLOOKUP(SDBYLD2!CF$4,'[1]INTERNAL PARAMETERS-1'!$B$5:$J$44,3,FALSE) + SDBYLD1!CF181*(1-VLOOKUP(SDBYLD2!CF$4,'[1]INTERNAL PARAMETERS-1'!$B$5:$J$44,5,FALSE))*VLOOKUP(SDBYLD2!CF$4,'[1]INTERNAL PARAMETERS-1'!$B$5:$J$44,8,FALSE)*VLOOKUP(SDBYLD2!CF$4,'[1]INTERNAL PARAMETERS-1'!$B$5:$J$44,3,FALSE)</f>
        <v>1.0495352172676504E-2</v>
      </c>
      <c r="CG181" s="44">
        <f>SDBYLD1!CG181*VLOOKUP(SDBYLD2!CG$4,'[1]INTERNAL PARAMETERS-1'!$B$5:$J$44,5,FALSE)*VLOOKUP(SDBYLD2!CG$4,'[1]INTERNAL PARAMETERS-1'!$B$5:$J$44,6,FALSE)*VLOOKUP(SDBYLD2!CG$4,'[1]INTERNAL PARAMETERS-1'!$B$5:$J$44,3,FALSE) + SDBYLD1!CG181*(1-VLOOKUP(SDBYLD2!CG$4,'[1]INTERNAL PARAMETERS-1'!$B$5:$J$44,5,FALSE))*VLOOKUP(SDBYLD2!CG$4,'[1]INTERNAL PARAMETERS-1'!$B$5:$J$44,8,FALSE)*VLOOKUP(SDBYLD2!CG$4,'[1]INTERNAL PARAMETERS-1'!$B$5:$J$44,3,FALSE)</f>
        <v>0</v>
      </c>
      <c r="CH181" s="43">
        <f>SDBYLD1!CH181*VLOOKUP(SDBYLD2!CH$4,'[1]INTERNAL PARAMETERS-1'!$B$5:$J$44,5,FALSE)*VLOOKUP(SDBYLD2!CH$4,'[1]INTERNAL PARAMETERS-1'!$B$5:$J$44,6,FALSE)*VLOOKUP(SDBYLD2!CH$4,'[1]INTERNAL PARAMETERS-1'!$B$5:$J$44,3,FALSE) + SDBYLD1!CH181*(1-VLOOKUP(SDBYLD2!CH$4,'[1]INTERNAL PARAMETERS-1'!$B$5:$J$44,5,FALSE))*VLOOKUP(SDBYLD2!CH$4,'[1]INTERNAL PARAMETERS-1'!$B$5:$J$44,8,FALSE)*VLOOKUP(SDBYLD2!CH$4,'[1]INTERNAL PARAMETERS-1'!$B$5:$J$44,3,FALSE)</f>
        <v>0</v>
      </c>
      <c r="CJ181" s="45">
        <f t="shared" si="4"/>
        <v>42.647382344261764</v>
      </c>
      <c r="CK181" s="43">
        <f t="shared" si="5"/>
        <v>7.978794767296737</v>
      </c>
    </row>
    <row r="182" spans="2:89" x14ac:dyDescent="0.4">
      <c r="B182" s="58" t="s">
        <v>8</v>
      </c>
      <c r="C182" s="57" t="s">
        <v>50</v>
      </c>
      <c r="D182" s="57" t="s">
        <v>52</v>
      </c>
      <c r="E182" s="133">
        <f>SDBeam!X182</f>
        <v>276.68037559087179</v>
      </c>
      <c r="F182" s="56">
        <f>'[1]INTERNAL PARAMETERS-1'!M20</f>
        <v>12.89</v>
      </c>
      <c r="G182" s="45">
        <f>SDBYLD1!G182*VLOOKUP(SDBYLD2!G$4,'[1]INTERNAL PARAMETERS-1'!$B$5:$J$44,5,FALSE)*VLOOKUP(SDBYLD2!G$4,'[1]INTERNAL PARAMETERS-1'!$B$5:$J$44,7,FALSE)*SDBYLD2!$F182 + SDBYLD1!G182*(1-VLOOKUP(SDBYLD2!G$4,'[1]INTERNAL PARAMETERS-1'!$B$5:$J$44,5,FALSE))*VLOOKUP(SDBYLD2!G$4,'[1]INTERNAL PARAMETERS-1'!$B$5:$J$44,9,FALSE)*SDBYLD2!$F182</f>
        <v>3.8285818364812343</v>
      </c>
      <c r="H182" s="44">
        <f>SDBYLD1!H182*VLOOKUP(SDBYLD2!H$4,'[1]INTERNAL PARAMETERS-1'!$B$5:$J$44,5,FALSE)*VLOOKUP(SDBYLD2!H$4,'[1]INTERNAL PARAMETERS-1'!$B$5:$J$44,7,FALSE)*SDBYLD2!$F182 + SDBYLD1!H182*(1-VLOOKUP(SDBYLD2!H$4,'[1]INTERNAL PARAMETERS-1'!$B$5:$J$44,5,FALSE))*VLOOKUP(SDBYLD2!H$4,'[1]INTERNAL PARAMETERS-1'!$B$5:$J$44,9,FALSE)*SDBYLD2!$F182</f>
        <v>1.2827292730142141</v>
      </c>
      <c r="I182" s="44">
        <f>SDBYLD1!I182*VLOOKUP(SDBYLD2!I$4,'[1]INTERNAL PARAMETERS-1'!$B$5:$J$44,5,FALSE)*VLOOKUP(SDBYLD2!I$4,'[1]INTERNAL PARAMETERS-1'!$B$5:$J$44,7,FALSE)*SDBYLD2!$F182 + SDBYLD1!I182*(1-VLOOKUP(SDBYLD2!I$4,'[1]INTERNAL PARAMETERS-1'!$B$5:$J$44,5,FALSE))*VLOOKUP(SDBYLD2!I$4,'[1]INTERNAL PARAMETERS-1'!$B$5:$J$44,9,FALSE)*SDBYLD2!$F182</f>
        <v>6.9640697745296132</v>
      </c>
      <c r="J182" s="44">
        <f>SDBYLD1!J182*VLOOKUP(SDBYLD2!J$4,'[1]INTERNAL PARAMETERS-1'!$B$5:$J$44,5,FALSE)*VLOOKUP(SDBYLD2!J$4,'[1]INTERNAL PARAMETERS-1'!$B$5:$J$44,7,FALSE)*SDBYLD2!$F182 + SDBYLD1!J182*(1-VLOOKUP(SDBYLD2!J$4,'[1]INTERNAL PARAMETERS-1'!$B$5:$J$44,5,FALSE))*VLOOKUP(SDBYLD2!J$4,'[1]INTERNAL PARAMETERS-1'!$B$5:$J$44,9,FALSE)*SDBYLD2!$F182</f>
        <v>0</v>
      </c>
      <c r="K182" s="44">
        <f>SDBYLD1!K182*VLOOKUP(SDBYLD2!K$4,'[1]INTERNAL PARAMETERS-1'!$B$5:$J$44,5,FALSE)*VLOOKUP(SDBYLD2!K$4,'[1]INTERNAL PARAMETERS-1'!$B$5:$J$44,7,FALSE)*SDBYLD2!$F182 + SDBYLD1!K182*(1-VLOOKUP(SDBYLD2!K$4,'[1]INTERNAL PARAMETERS-1'!$B$5:$J$44,5,FALSE))*VLOOKUP(SDBYLD2!K$4,'[1]INTERNAL PARAMETERS-1'!$B$5:$J$44,9,FALSE)*SDBYLD2!$F182</f>
        <v>0</v>
      </c>
      <c r="L182" s="44">
        <f>SDBYLD1!L182*VLOOKUP(SDBYLD2!L$4,'[1]INTERNAL PARAMETERS-1'!$B$5:$J$44,5,FALSE)*VLOOKUP(SDBYLD2!L$4,'[1]INTERNAL PARAMETERS-1'!$B$5:$J$44,7,FALSE)*SDBYLD2!$F182 + SDBYLD1!L182*(1-VLOOKUP(SDBYLD2!L$4,'[1]INTERNAL PARAMETERS-1'!$B$5:$J$44,5,FALSE))*VLOOKUP(SDBYLD2!L$4,'[1]INTERNAL PARAMETERS-1'!$B$5:$J$44,9,FALSE)*SDBYLD2!$F182</f>
        <v>0</v>
      </c>
      <c r="M182" s="44">
        <f>SDBYLD1!M182*VLOOKUP(SDBYLD2!M$4,'[1]INTERNAL PARAMETERS-1'!$B$5:$J$44,5,FALSE)*VLOOKUP(SDBYLD2!M$4,'[1]INTERNAL PARAMETERS-1'!$B$5:$J$44,7,FALSE)*SDBYLD2!$F182 + SDBYLD1!M182*(1-VLOOKUP(SDBYLD2!M$4,'[1]INTERNAL PARAMETERS-1'!$B$5:$J$44,5,FALSE))*VLOOKUP(SDBYLD2!M$4,'[1]INTERNAL PARAMETERS-1'!$B$5:$J$44,9,FALSE)*SDBYLD2!$F182</f>
        <v>2.1081040838491321</v>
      </c>
      <c r="N182" s="44">
        <f>SDBYLD1!N182*VLOOKUP(SDBYLD2!N$4,'[1]INTERNAL PARAMETERS-1'!$B$5:$J$44,5,FALSE)*VLOOKUP(SDBYLD2!N$4,'[1]INTERNAL PARAMETERS-1'!$B$5:$J$44,7,FALSE)*SDBYLD2!$F182 + SDBYLD1!N182*(1-VLOOKUP(SDBYLD2!N$4,'[1]INTERNAL PARAMETERS-1'!$B$5:$J$44,5,FALSE))*VLOOKUP(SDBYLD2!N$4,'[1]INTERNAL PARAMETERS-1'!$B$5:$J$44,9,FALSE)*SDBYLD2!$F182</f>
        <v>2.6542204290609665E-2</v>
      </c>
      <c r="O182" s="44">
        <f>SDBYLD1!O182*VLOOKUP(SDBYLD2!O$4,'[1]INTERNAL PARAMETERS-1'!$B$5:$J$44,5,FALSE)*VLOOKUP(SDBYLD2!O$4,'[1]INTERNAL PARAMETERS-1'!$B$5:$J$44,7,FALSE)*SDBYLD2!$F182 + SDBYLD1!O182*(1-VLOOKUP(SDBYLD2!O$4,'[1]INTERNAL PARAMETERS-1'!$B$5:$J$44,5,FALSE))*VLOOKUP(SDBYLD2!O$4,'[1]INTERNAL PARAMETERS-1'!$B$5:$J$44,9,FALSE)*SDBYLD2!$F182</f>
        <v>0</v>
      </c>
      <c r="P182" s="44">
        <f>SDBYLD1!P182*VLOOKUP(SDBYLD2!P$4,'[1]INTERNAL PARAMETERS-1'!$B$5:$J$44,5,FALSE)*VLOOKUP(SDBYLD2!P$4,'[1]INTERNAL PARAMETERS-1'!$B$5:$J$44,7,FALSE)*SDBYLD2!$F182 + SDBYLD1!P182*(1-VLOOKUP(SDBYLD2!P$4,'[1]INTERNAL PARAMETERS-1'!$B$5:$J$44,5,FALSE))*VLOOKUP(SDBYLD2!P$4,'[1]INTERNAL PARAMETERS-1'!$B$5:$J$44,9,FALSE)*SDBYLD2!$F182</f>
        <v>0</v>
      </c>
      <c r="Q182" s="44">
        <f>SDBYLD1!Q182*VLOOKUP(SDBYLD2!Q$4,'[1]INTERNAL PARAMETERS-1'!$B$5:$J$44,5,FALSE)*VLOOKUP(SDBYLD2!Q$4,'[1]INTERNAL PARAMETERS-1'!$B$5:$J$44,7,FALSE)*SDBYLD2!$F182 + SDBYLD1!Q182*(1-VLOOKUP(SDBYLD2!Q$4,'[1]INTERNAL PARAMETERS-1'!$B$5:$J$44,5,FALSE))*VLOOKUP(SDBYLD2!Q$4,'[1]INTERNAL PARAMETERS-1'!$B$5:$J$44,9,FALSE)*SDBYLD2!$F182</f>
        <v>0</v>
      </c>
      <c r="R182" s="44">
        <f>SDBYLD1!R182*VLOOKUP(SDBYLD2!R$4,'[1]INTERNAL PARAMETERS-1'!$B$5:$J$44,5,FALSE)*VLOOKUP(SDBYLD2!R$4,'[1]INTERNAL PARAMETERS-1'!$B$5:$J$44,7,FALSE)*SDBYLD2!$F182 + SDBYLD1!R182*(1-VLOOKUP(SDBYLD2!R$4,'[1]INTERNAL PARAMETERS-1'!$B$5:$J$44,5,FALSE))*VLOOKUP(SDBYLD2!R$4,'[1]INTERNAL PARAMETERS-1'!$B$5:$J$44,9,FALSE)*SDBYLD2!$F182</f>
        <v>0</v>
      </c>
      <c r="S182" s="44">
        <f>SDBYLD1!S182*VLOOKUP(SDBYLD2!S$4,'[1]INTERNAL PARAMETERS-1'!$B$5:$J$44,5,FALSE)*VLOOKUP(SDBYLD2!S$4,'[1]INTERNAL PARAMETERS-1'!$B$5:$J$44,7,FALSE)*SDBYLD2!$F182 + SDBYLD1!S182*(1-VLOOKUP(SDBYLD2!S$4,'[1]INTERNAL PARAMETERS-1'!$B$5:$J$44,5,FALSE))*VLOOKUP(SDBYLD2!S$4,'[1]INTERNAL PARAMETERS-1'!$B$5:$J$44,9,FALSE)*SDBYLD2!$F182</f>
        <v>0.66418755658992723</v>
      </c>
      <c r="T182" s="44">
        <f>SDBYLD1!T182*VLOOKUP(SDBYLD2!T$4,'[1]INTERNAL PARAMETERS-1'!$B$5:$J$44,5,FALSE)*VLOOKUP(SDBYLD2!T$4,'[1]INTERNAL PARAMETERS-1'!$B$5:$J$44,7,FALSE)*SDBYLD2!$F182 + SDBYLD1!T182*(1-VLOOKUP(SDBYLD2!T$4,'[1]INTERNAL PARAMETERS-1'!$B$5:$J$44,5,FALSE))*VLOOKUP(SDBYLD2!T$4,'[1]INTERNAL PARAMETERS-1'!$B$5:$J$44,9,FALSE)*SDBYLD2!$F182</f>
        <v>0.42251259760067</v>
      </c>
      <c r="U182" s="44">
        <f>SDBYLD1!U182*VLOOKUP(SDBYLD2!U$4,'[1]INTERNAL PARAMETERS-1'!$B$5:$J$44,5,FALSE)*VLOOKUP(SDBYLD2!U$4,'[1]INTERNAL PARAMETERS-1'!$B$5:$J$44,7,FALSE)*SDBYLD2!$F182 + SDBYLD1!U182*(1-VLOOKUP(SDBYLD2!U$4,'[1]INTERNAL PARAMETERS-1'!$B$5:$J$44,5,FALSE))*VLOOKUP(SDBYLD2!U$4,'[1]INTERNAL PARAMETERS-1'!$B$5:$J$44,9,FALSE)*SDBYLD2!$F182</f>
        <v>0</v>
      </c>
      <c r="V182" s="44">
        <f>SDBYLD1!V182*VLOOKUP(SDBYLD2!V$4,'[1]INTERNAL PARAMETERS-1'!$B$5:$J$44,5,FALSE)*VLOOKUP(SDBYLD2!V$4,'[1]INTERNAL PARAMETERS-1'!$B$5:$J$44,7,FALSE)*SDBYLD2!$F182 + SDBYLD1!V182*(1-VLOOKUP(SDBYLD2!V$4,'[1]INTERNAL PARAMETERS-1'!$B$5:$J$44,5,FALSE))*VLOOKUP(SDBYLD2!V$4,'[1]INTERNAL PARAMETERS-1'!$B$5:$J$44,9,FALSE)*SDBYLD2!$F182</f>
        <v>0.59996409036625742</v>
      </c>
      <c r="W182" s="44">
        <f>SDBYLD1!W182*VLOOKUP(SDBYLD2!W$4,'[1]INTERNAL PARAMETERS-1'!$B$5:$J$44,5,FALSE)*VLOOKUP(SDBYLD2!W$4,'[1]INTERNAL PARAMETERS-1'!$B$5:$J$44,7,FALSE)*SDBYLD2!$F182 + SDBYLD1!W182*(1-VLOOKUP(SDBYLD2!W$4,'[1]INTERNAL PARAMETERS-1'!$B$5:$J$44,5,FALSE))*VLOOKUP(SDBYLD2!W$4,'[1]INTERNAL PARAMETERS-1'!$B$5:$J$44,9,FALSE)*SDBYLD2!$F182</f>
        <v>0</v>
      </c>
      <c r="X182" s="44">
        <f>SDBYLD1!X182*VLOOKUP(SDBYLD2!X$4,'[1]INTERNAL PARAMETERS-1'!$B$5:$J$44,5,FALSE)*VLOOKUP(SDBYLD2!X$4,'[1]INTERNAL PARAMETERS-1'!$B$5:$J$44,7,FALSE)*SDBYLD2!$F182 + SDBYLD1!X182*(1-VLOOKUP(SDBYLD2!X$4,'[1]INTERNAL PARAMETERS-1'!$B$5:$J$44,5,FALSE))*VLOOKUP(SDBYLD2!X$4,'[1]INTERNAL PARAMETERS-1'!$B$5:$J$44,9,FALSE)*SDBYLD2!$F182</f>
        <v>0</v>
      </c>
      <c r="Y182" s="44">
        <f>SDBYLD1!Y182*VLOOKUP(SDBYLD2!Y$4,'[1]INTERNAL PARAMETERS-1'!$B$5:$J$44,5,FALSE)*VLOOKUP(SDBYLD2!Y$4,'[1]INTERNAL PARAMETERS-1'!$B$5:$J$44,7,FALSE)*SDBYLD2!$F182 + SDBYLD1!Y182*(1-VLOOKUP(SDBYLD2!Y$4,'[1]INTERNAL PARAMETERS-1'!$B$5:$J$44,5,FALSE))*VLOOKUP(SDBYLD2!Y$4,'[1]INTERNAL PARAMETERS-1'!$B$5:$J$44,9,FALSE)*SDBYLD2!$F182</f>
        <v>0</v>
      </c>
      <c r="Z182" s="44">
        <f>SDBYLD1!Z182*VLOOKUP(SDBYLD2!Z$4,'[1]INTERNAL PARAMETERS-1'!$B$5:$J$44,5,FALSE)*VLOOKUP(SDBYLD2!Z$4,'[1]INTERNAL PARAMETERS-1'!$B$5:$J$44,7,FALSE)*SDBYLD2!$F182 + SDBYLD1!Z182*(1-VLOOKUP(SDBYLD2!Z$4,'[1]INTERNAL PARAMETERS-1'!$B$5:$J$44,5,FALSE))*VLOOKUP(SDBYLD2!Z$4,'[1]INTERNAL PARAMETERS-1'!$B$5:$J$44,9,FALSE)*SDBYLD2!$F182</f>
        <v>0</v>
      </c>
      <c r="AA182" s="44">
        <f>SDBYLD1!AA182*VLOOKUP(SDBYLD2!AA$4,'[1]INTERNAL PARAMETERS-1'!$B$5:$J$44,5,FALSE)*VLOOKUP(SDBYLD2!AA$4,'[1]INTERNAL PARAMETERS-1'!$B$5:$J$44,7,FALSE)*SDBYLD2!$F182 + SDBYLD1!AA182*(1-VLOOKUP(SDBYLD2!AA$4,'[1]INTERNAL PARAMETERS-1'!$B$5:$J$44,5,FALSE))*VLOOKUP(SDBYLD2!AA$4,'[1]INTERNAL PARAMETERS-1'!$B$5:$J$44,9,FALSE)*SDBYLD2!$F182</f>
        <v>0</v>
      </c>
      <c r="AB182" s="44">
        <f>SDBYLD1!AB182*VLOOKUP(SDBYLD2!AB$4,'[1]INTERNAL PARAMETERS-1'!$B$5:$J$44,5,FALSE)*VLOOKUP(SDBYLD2!AB$4,'[1]INTERNAL PARAMETERS-1'!$B$5:$J$44,7,FALSE)*SDBYLD2!$F182 + SDBYLD1!AB182*(1-VLOOKUP(SDBYLD2!AB$4,'[1]INTERNAL PARAMETERS-1'!$B$5:$J$44,5,FALSE))*VLOOKUP(SDBYLD2!AB$4,'[1]INTERNAL PARAMETERS-1'!$B$5:$J$44,9,FALSE)*SDBYLD2!$F182</f>
        <v>0</v>
      </c>
      <c r="AC182" s="44">
        <f>SDBYLD1!AC182*VLOOKUP(SDBYLD2!AC$4,'[1]INTERNAL PARAMETERS-1'!$B$5:$J$44,5,FALSE)*VLOOKUP(SDBYLD2!AC$4,'[1]INTERNAL PARAMETERS-1'!$B$5:$J$44,7,FALSE)*SDBYLD2!$F182 + SDBYLD1!AC182*(1-VLOOKUP(SDBYLD2!AC$4,'[1]INTERNAL PARAMETERS-1'!$B$5:$J$44,5,FALSE))*VLOOKUP(SDBYLD2!AC$4,'[1]INTERNAL PARAMETERS-1'!$B$5:$J$44,9,FALSE)*SDBYLD2!$F182</f>
        <v>0</v>
      </c>
      <c r="AD182" s="44">
        <f>SDBYLD1!AD182*VLOOKUP(SDBYLD2!AD$4,'[1]INTERNAL PARAMETERS-1'!$B$5:$J$44,5,FALSE)*VLOOKUP(SDBYLD2!AD$4,'[1]INTERNAL PARAMETERS-1'!$B$5:$J$44,7,FALSE)*SDBYLD2!$F182 + SDBYLD1!AD182*(1-VLOOKUP(SDBYLD2!AD$4,'[1]INTERNAL PARAMETERS-1'!$B$5:$J$44,5,FALSE))*VLOOKUP(SDBYLD2!AD$4,'[1]INTERNAL PARAMETERS-1'!$B$5:$J$44,9,FALSE)*SDBYLD2!$F182</f>
        <v>0</v>
      </c>
      <c r="AE182" s="44">
        <f>SDBYLD1!AE182*VLOOKUP(SDBYLD2!AE$4,'[1]INTERNAL PARAMETERS-1'!$B$5:$J$44,5,FALSE)*VLOOKUP(SDBYLD2!AE$4,'[1]INTERNAL PARAMETERS-1'!$B$5:$J$44,7,FALSE)*SDBYLD2!$F182 + SDBYLD1!AE182*(1-VLOOKUP(SDBYLD2!AE$4,'[1]INTERNAL PARAMETERS-1'!$B$5:$J$44,5,FALSE))*VLOOKUP(SDBYLD2!AE$4,'[1]INTERNAL PARAMETERS-1'!$B$5:$J$44,9,FALSE)*SDBYLD2!$F182</f>
        <v>0</v>
      </c>
      <c r="AF182" s="44">
        <f>SDBYLD1!AF182*VLOOKUP(SDBYLD2!AF$4,'[1]INTERNAL PARAMETERS-1'!$B$5:$J$44,5,FALSE)*VLOOKUP(SDBYLD2!AF$4,'[1]INTERNAL PARAMETERS-1'!$B$5:$J$44,7,FALSE)*SDBYLD2!$F182 + SDBYLD1!AF182*(1-VLOOKUP(SDBYLD2!AF$4,'[1]INTERNAL PARAMETERS-1'!$B$5:$J$44,5,FALSE))*VLOOKUP(SDBYLD2!AF$4,'[1]INTERNAL PARAMETERS-1'!$B$5:$J$44,9,FALSE)*SDBYLD2!$F182</f>
        <v>4.2255539452116644E-2</v>
      </c>
      <c r="AG182" s="44">
        <f>SDBYLD1!AG182*VLOOKUP(SDBYLD2!AG$4,'[1]INTERNAL PARAMETERS-1'!$B$5:$J$44,5,FALSE)*VLOOKUP(SDBYLD2!AG$4,'[1]INTERNAL PARAMETERS-1'!$B$5:$J$44,7,FALSE)*SDBYLD2!$F182 + SDBYLD1!AG182*(1-VLOOKUP(SDBYLD2!AG$4,'[1]INTERNAL PARAMETERS-1'!$B$5:$J$44,5,FALSE))*VLOOKUP(SDBYLD2!AG$4,'[1]INTERNAL PARAMETERS-1'!$B$5:$J$44,9,FALSE)*SDBYLD2!$F182</f>
        <v>0</v>
      </c>
      <c r="AH182" s="44">
        <f>SDBYLD1!AH182*VLOOKUP(SDBYLD2!AH$4,'[1]INTERNAL PARAMETERS-1'!$B$5:$J$44,5,FALSE)*VLOOKUP(SDBYLD2!AH$4,'[1]INTERNAL PARAMETERS-1'!$B$5:$J$44,7,FALSE)*SDBYLD2!$F182 + SDBYLD1!AH182*(1-VLOOKUP(SDBYLD2!AH$4,'[1]INTERNAL PARAMETERS-1'!$B$5:$J$44,5,FALSE))*VLOOKUP(SDBYLD2!AH$4,'[1]INTERNAL PARAMETERS-1'!$B$5:$J$44,9,FALSE)*SDBYLD2!$F182</f>
        <v>0</v>
      </c>
      <c r="AI182" s="44">
        <f>SDBYLD1!AI182*VLOOKUP(SDBYLD2!AI$4,'[1]INTERNAL PARAMETERS-1'!$B$5:$J$44,5,FALSE)*VLOOKUP(SDBYLD2!AI$4,'[1]INTERNAL PARAMETERS-1'!$B$5:$J$44,7,FALSE)*SDBYLD2!$F182 + SDBYLD1!AI182*(1-VLOOKUP(SDBYLD2!AI$4,'[1]INTERNAL PARAMETERS-1'!$B$5:$J$44,5,FALSE))*VLOOKUP(SDBYLD2!AI$4,'[1]INTERNAL PARAMETERS-1'!$B$5:$J$44,9,FALSE)*SDBYLD2!$F182</f>
        <v>5.417376852835467E-3</v>
      </c>
      <c r="AJ182" s="44">
        <f>SDBYLD1!AJ182*VLOOKUP(SDBYLD2!AJ$4,'[1]INTERNAL PARAMETERS-1'!$B$5:$J$44,5,FALSE)*VLOOKUP(SDBYLD2!AJ$4,'[1]INTERNAL PARAMETERS-1'!$B$5:$J$44,7,FALSE)*SDBYLD2!$F182 + SDBYLD1!AJ182*(1-VLOOKUP(SDBYLD2!AJ$4,'[1]INTERNAL PARAMETERS-1'!$B$5:$J$44,5,FALSE))*VLOOKUP(SDBYLD2!AJ$4,'[1]INTERNAL PARAMETERS-1'!$B$5:$J$44,9,FALSE)*SDBYLD2!$F182</f>
        <v>0.1267527093571886</v>
      </c>
      <c r="AK182" s="44">
        <f>SDBYLD1!AK182*VLOOKUP(SDBYLD2!AK$4,'[1]INTERNAL PARAMETERS-1'!$B$5:$J$44,5,FALSE)*VLOOKUP(SDBYLD2!AK$4,'[1]INTERNAL PARAMETERS-1'!$B$5:$J$44,7,FALSE)*SDBYLD2!$F182 + SDBYLD1!AK182*(1-VLOOKUP(SDBYLD2!AK$4,'[1]INTERNAL PARAMETERS-1'!$B$5:$J$44,5,FALSE))*VLOOKUP(SDBYLD2!AK$4,'[1]INTERNAL PARAMETERS-1'!$B$5:$J$44,9,FALSE)*SDBYLD2!$F182</f>
        <v>0</v>
      </c>
      <c r="AL182" s="44">
        <f>SDBYLD1!AL182*VLOOKUP(SDBYLD2!AL$4,'[1]INTERNAL PARAMETERS-1'!$B$5:$J$44,5,FALSE)*VLOOKUP(SDBYLD2!AL$4,'[1]INTERNAL PARAMETERS-1'!$B$5:$J$44,7,FALSE)*SDBYLD2!$F182 + SDBYLD1!AL182*(1-VLOOKUP(SDBYLD2!AL$4,'[1]INTERNAL PARAMETERS-1'!$B$5:$J$44,5,FALSE))*VLOOKUP(SDBYLD2!AL$4,'[1]INTERNAL PARAMETERS-1'!$B$5:$J$44,9,FALSE)*SDBYLD2!$F182</f>
        <v>0</v>
      </c>
      <c r="AM182" s="44">
        <f>SDBYLD1!AM182*VLOOKUP(SDBYLD2!AM$4,'[1]INTERNAL PARAMETERS-1'!$B$5:$J$44,5,FALSE)*VLOOKUP(SDBYLD2!AM$4,'[1]INTERNAL PARAMETERS-1'!$B$5:$J$44,7,FALSE)*SDBYLD2!$F182 + SDBYLD1!AM182*(1-VLOOKUP(SDBYLD2!AM$4,'[1]INTERNAL PARAMETERS-1'!$B$5:$J$44,5,FALSE))*VLOOKUP(SDBYLD2!AM$4,'[1]INTERNAL PARAMETERS-1'!$B$5:$J$44,9,FALSE)*SDBYLD2!$F182</f>
        <v>0</v>
      </c>
      <c r="AN182" s="44">
        <f>SDBYLD1!AN182*VLOOKUP(SDBYLD2!AN$4,'[1]INTERNAL PARAMETERS-1'!$B$5:$J$44,5,FALSE)*VLOOKUP(SDBYLD2!AN$4,'[1]INTERNAL PARAMETERS-1'!$B$5:$J$44,7,FALSE)*SDBYLD2!$F182 + SDBYLD1!AN182*(1-VLOOKUP(SDBYLD2!AN$4,'[1]INTERNAL PARAMETERS-1'!$B$5:$J$44,5,FALSE))*VLOOKUP(SDBYLD2!AN$4,'[1]INTERNAL PARAMETERS-1'!$B$5:$J$44,9,FALSE)*SDBYLD2!$F182</f>
        <v>0</v>
      </c>
      <c r="AO182" s="44">
        <f>SDBYLD1!AO182*VLOOKUP(SDBYLD2!AO$4,'[1]INTERNAL PARAMETERS-1'!$B$5:$J$44,5,FALSE)*VLOOKUP(SDBYLD2!AO$4,'[1]INTERNAL PARAMETERS-1'!$B$5:$J$44,7,FALSE)*SDBYLD2!$F182 + SDBYLD1!AO182*(1-VLOOKUP(SDBYLD2!AO$4,'[1]INTERNAL PARAMETERS-1'!$B$5:$J$44,5,FALSE))*VLOOKUP(SDBYLD2!AO$4,'[1]INTERNAL PARAMETERS-1'!$B$5:$J$44,9,FALSE)*SDBYLD2!$F182</f>
        <v>0</v>
      </c>
      <c r="AP182" s="44">
        <f>SDBYLD1!AP182*VLOOKUP(SDBYLD2!AP$4,'[1]INTERNAL PARAMETERS-1'!$B$5:$J$44,5,FALSE)*VLOOKUP(SDBYLD2!AP$4,'[1]INTERNAL PARAMETERS-1'!$B$5:$J$44,7,FALSE)*SDBYLD2!$F182 + SDBYLD1!AP182*(1-VLOOKUP(SDBYLD2!AP$4,'[1]INTERNAL PARAMETERS-1'!$B$5:$J$44,5,FALSE))*VLOOKUP(SDBYLD2!AP$4,'[1]INTERNAL PARAMETERS-1'!$B$5:$J$44,9,FALSE)*SDBYLD2!$F182</f>
        <v>0</v>
      </c>
      <c r="AQ182" s="44">
        <f>SDBYLD1!AQ182*VLOOKUP(SDBYLD2!AQ$4,'[1]INTERNAL PARAMETERS-1'!$B$5:$J$44,5,FALSE)*VLOOKUP(SDBYLD2!AQ$4,'[1]INTERNAL PARAMETERS-1'!$B$5:$J$44,7,FALSE)*SDBYLD2!$F182 + SDBYLD1!AQ182*(1-VLOOKUP(SDBYLD2!AQ$4,'[1]INTERNAL PARAMETERS-1'!$B$5:$J$44,5,FALSE))*VLOOKUP(SDBYLD2!AQ$4,'[1]INTERNAL PARAMETERS-1'!$B$5:$J$44,9,FALSE)*SDBYLD2!$F182</f>
        <v>0</v>
      </c>
      <c r="AR182" s="44">
        <f>SDBYLD1!AR182*VLOOKUP(SDBYLD2!AR$4,'[1]INTERNAL PARAMETERS-1'!$B$5:$J$44,5,FALSE)*VLOOKUP(SDBYLD2!AR$4,'[1]INTERNAL PARAMETERS-1'!$B$5:$J$44,7,FALSE)*SDBYLD2!$F182 + SDBYLD1!AR182*(1-VLOOKUP(SDBYLD2!AR$4,'[1]INTERNAL PARAMETERS-1'!$B$5:$J$44,5,FALSE))*VLOOKUP(SDBYLD2!AR$4,'[1]INTERNAL PARAMETERS-1'!$B$5:$J$44,9,FALSE)*SDBYLD2!$F182</f>
        <v>0</v>
      </c>
      <c r="AS182" s="44">
        <f>SDBYLD1!AS182*VLOOKUP(SDBYLD2!AS$4,'[1]INTERNAL PARAMETERS-1'!$B$5:$J$44,5,FALSE)*VLOOKUP(SDBYLD2!AS$4,'[1]INTERNAL PARAMETERS-1'!$B$5:$J$44,7,FALSE)*SDBYLD2!$F182 + SDBYLD1!AS182*(1-VLOOKUP(SDBYLD2!AS$4,'[1]INTERNAL PARAMETERS-1'!$B$5:$J$44,5,FALSE))*VLOOKUP(SDBYLD2!AS$4,'[1]INTERNAL PARAMETERS-1'!$B$5:$J$44,9,FALSE)*SDBYLD2!$F182</f>
        <v>0</v>
      </c>
      <c r="AT182" s="43">
        <f>SDBYLD1!AT182*VLOOKUP(SDBYLD2!AT$4,'[1]INTERNAL PARAMETERS-1'!$B$5:$J$44,5,FALSE)*VLOOKUP(SDBYLD2!AT$4,'[1]INTERNAL PARAMETERS-1'!$B$5:$J$44,7,FALSE)*SDBYLD2!$F182 + SDBYLD1!AT182*(1-VLOOKUP(SDBYLD2!AT$4,'[1]INTERNAL PARAMETERS-1'!$B$5:$J$44,5,FALSE))*VLOOKUP(SDBYLD2!AT$4,'[1]INTERNAL PARAMETERS-1'!$B$5:$J$44,9,FALSE)*SDBYLD2!$F182</f>
        <v>0</v>
      </c>
      <c r="AU182" s="45">
        <f>SDBYLD1!AU182*VLOOKUP(SDBYLD2!AU$4,'[1]INTERNAL PARAMETERS-1'!$B$5:$J$44,5,FALSE)*VLOOKUP(SDBYLD2!AU$4,'[1]INTERNAL PARAMETERS-1'!$B$5:$J$44,6,FALSE)*VLOOKUP(SDBYLD2!AU$4,'[1]INTERNAL PARAMETERS-1'!$B$5:$J$44,3,FALSE) + SDBYLD1!AU182*(1-VLOOKUP(SDBYLD2!AU$4,'[1]INTERNAL PARAMETERS-1'!$B$5:$J$44,5,FALSE))*VLOOKUP(SDBYLD2!AU$4,'[1]INTERNAL PARAMETERS-1'!$B$5:$J$44,8,FALSE)*VLOOKUP(SDBYLD2!AU$4,'[1]INTERNAL PARAMETERS-1'!$B$5:$J$44,3,FALSE)</f>
        <v>0</v>
      </c>
      <c r="AV182" s="44">
        <f>SDBYLD1!AV182*VLOOKUP(SDBYLD2!AV$4,'[1]INTERNAL PARAMETERS-1'!$B$5:$J$44,5,FALSE)*VLOOKUP(SDBYLD2!AV$4,'[1]INTERNAL PARAMETERS-1'!$B$5:$J$44,6,FALSE)*VLOOKUP(SDBYLD2!AV$4,'[1]INTERNAL PARAMETERS-1'!$B$5:$J$44,3,FALSE) + SDBYLD1!AV182*(1-VLOOKUP(SDBYLD2!AV$4,'[1]INTERNAL PARAMETERS-1'!$B$5:$J$44,5,FALSE))*VLOOKUP(SDBYLD2!AV$4,'[1]INTERNAL PARAMETERS-1'!$B$5:$J$44,8,FALSE)*VLOOKUP(SDBYLD2!AV$4,'[1]INTERNAL PARAMETERS-1'!$B$5:$J$44,3,FALSE)</f>
        <v>0</v>
      </c>
      <c r="AW182" s="44">
        <f>SDBYLD1!AW182*VLOOKUP(SDBYLD2!AW$4,'[1]INTERNAL PARAMETERS-1'!$B$5:$J$44,5,FALSE)*VLOOKUP(SDBYLD2!AW$4,'[1]INTERNAL PARAMETERS-1'!$B$5:$J$44,6,FALSE)*VLOOKUP(SDBYLD2!AW$4,'[1]INTERNAL PARAMETERS-1'!$B$5:$J$44,3,FALSE) + SDBYLD1!AW182*(1-VLOOKUP(SDBYLD2!AW$4,'[1]INTERNAL PARAMETERS-1'!$B$5:$J$44,5,FALSE))*VLOOKUP(SDBYLD2!AW$4,'[1]INTERNAL PARAMETERS-1'!$B$5:$J$44,8,FALSE)*VLOOKUP(SDBYLD2!AW$4,'[1]INTERNAL PARAMETERS-1'!$B$5:$J$44,3,FALSE)</f>
        <v>0.63788362056054626</v>
      </c>
      <c r="AX182" s="44">
        <f>SDBYLD1!AX182*VLOOKUP(SDBYLD2!AX$4,'[1]INTERNAL PARAMETERS-1'!$B$5:$J$44,5,FALSE)*VLOOKUP(SDBYLD2!AX$4,'[1]INTERNAL PARAMETERS-1'!$B$5:$J$44,6,FALSE)*VLOOKUP(SDBYLD2!AX$4,'[1]INTERNAL PARAMETERS-1'!$B$5:$J$44,3,FALSE) + SDBYLD1!AX182*(1-VLOOKUP(SDBYLD2!AX$4,'[1]INTERNAL PARAMETERS-1'!$B$5:$J$44,5,FALSE))*VLOOKUP(SDBYLD2!AX$4,'[1]INTERNAL PARAMETERS-1'!$B$5:$J$44,8,FALSE)*VLOOKUP(SDBYLD2!AX$4,'[1]INTERNAL PARAMETERS-1'!$B$5:$J$44,3,FALSE)</f>
        <v>0</v>
      </c>
      <c r="AY182" s="44">
        <f>SDBYLD1!AY182*VLOOKUP(SDBYLD2!AY$4,'[1]INTERNAL PARAMETERS-1'!$B$5:$J$44,5,FALSE)*VLOOKUP(SDBYLD2!AY$4,'[1]INTERNAL PARAMETERS-1'!$B$5:$J$44,6,FALSE)*VLOOKUP(SDBYLD2!AY$4,'[1]INTERNAL PARAMETERS-1'!$B$5:$J$44,3,FALSE) + SDBYLD1!AY182*(1-VLOOKUP(SDBYLD2!AY$4,'[1]INTERNAL PARAMETERS-1'!$B$5:$J$44,5,FALSE))*VLOOKUP(SDBYLD2!AY$4,'[1]INTERNAL PARAMETERS-1'!$B$5:$J$44,8,FALSE)*VLOOKUP(SDBYLD2!AY$4,'[1]INTERNAL PARAMETERS-1'!$B$5:$J$44,3,FALSE)</f>
        <v>0</v>
      </c>
      <c r="AZ182" s="44">
        <f>SDBYLD1!AZ182*VLOOKUP(SDBYLD2!AZ$4,'[1]INTERNAL PARAMETERS-1'!$B$5:$J$44,5,FALSE)*VLOOKUP(SDBYLD2!AZ$4,'[1]INTERNAL PARAMETERS-1'!$B$5:$J$44,6,FALSE)*VLOOKUP(SDBYLD2!AZ$4,'[1]INTERNAL PARAMETERS-1'!$B$5:$J$44,3,FALSE) + SDBYLD1!AZ182*(1-VLOOKUP(SDBYLD2!AZ$4,'[1]INTERNAL PARAMETERS-1'!$B$5:$J$44,5,FALSE))*VLOOKUP(SDBYLD2!AZ$4,'[1]INTERNAL PARAMETERS-1'!$B$5:$J$44,8,FALSE)*VLOOKUP(SDBYLD2!AZ$4,'[1]INTERNAL PARAMETERS-1'!$B$5:$J$44,3,FALSE)</f>
        <v>0</v>
      </c>
      <c r="BA182" s="44">
        <f>SDBYLD1!BA182*VLOOKUP(SDBYLD2!BA$4,'[1]INTERNAL PARAMETERS-1'!$B$5:$J$44,5,FALSE)*VLOOKUP(SDBYLD2!BA$4,'[1]INTERNAL PARAMETERS-1'!$B$5:$J$44,6,FALSE)*VLOOKUP(SDBYLD2!BA$4,'[1]INTERNAL PARAMETERS-1'!$B$5:$J$44,3,FALSE) + SDBYLD1!BA182*(1-VLOOKUP(SDBYLD2!BA$4,'[1]INTERNAL PARAMETERS-1'!$B$5:$J$44,5,FALSE))*VLOOKUP(SDBYLD2!BA$4,'[1]INTERNAL PARAMETERS-1'!$B$5:$J$44,8,FALSE)*VLOOKUP(SDBYLD2!BA$4,'[1]INTERNAL PARAMETERS-1'!$B$5:$J$44,3,FALSE)</f>
        <v>1.9300314995312271</v>
      </c>
      <c r="BB182" s="44">
        <f>SDBYLD1!BB182*VLOOKUP(SDBYLD2!BB$4,'[1]INTERNAL PARAMETERS-1'!$B$5:$J$44,5,FALSE)*VLOOKUP(SDBYLD2!BB$4,'[1]INTERNAL PARAMETERS-1'!$B$5:$J$44,6,FALSE)*VLOOKUP(SDBYLD2!BB$4,'[1]INTERNAL PARAMETERS-1'!$B$5:$J$44,3,FALSE) + SDBYLD1!BB182*(1-VLOOKUP(SDBYLD2!BB$4,'[1]INTERNAL PARAMETERS-1'!$B$5:$J$44,5,FALSE))*VLOOKUP(SDBYLD2!BB$4,'[1]INTERNAL PARAMETERS-1'!$B$5:$J$44,8,FALSE)*VLOOKUP(SDBYLD2!BB$4,'[1]INTERNAL PARAMETERS-1'!$B$5:$J$44,3,FALSE)</f>
        <v>0.12127480837619574</v>
      </c>
      <c r="BC182" s="44">
        <f>SDBYLD1!BC182*VLOOKUP(SDBYLD2!BC$4,'[1]INTERNAL PARAMETERS-1'!$B$5:$J$44,5,FALSE)*VLOOKUP(SDBYLD2!BC$4,'[1]INTERNAL PARAMETERS-1'!$B$5:$J$44,6,FALSE)*VLOOKUP(SDBYLD2!BC$4,'[1]INTERNAL PARAMETERS-1'!$B$5:$J$44,3,FALSE) + SDBYLD1!BC182*(1-VLOOKUP(SDBYLD2!BC$4,'[1]INTERNAL PARAMETERS-1'!$B$5:$J$44,5,FALSE))*VLOOKUP(SDBYLD2!BC$4,'[1]INTERNAL PARAMETERS-1'!$B$5:$J$44,8,FALSE)*VLOOKUP(SDBYLD2!BC$4,'[1]INTERNAL PARAMETERS-1'!$B$5:$J$44,3,FALSE)</f>
        <v>0.30401729582525078</v>
      </c>
      <c r="BD182" s="44">
        <f>SDBYLD1!BD182*VLOOKUP(SDBYLD2!BD$4,'[1]INTERNAL PARAMETERS-1'!$B$5:$J$44,5,FALSE)*VLOOKUP(SDBYLD2!BD$4,'[1]INTERNAL PARAMETERS-1'!$B$5:$J$44,6,FALSE)*VLOOKUP(SDBYLD2!BD$4,'[1]INTERNAL PARAMETERS-1'!$B$5:$J$44,3,FALSE) + SDBYLD1!BD182*(1-VLOOKUP(SDBYLD2!BD$4,'[1]INTERNAL PARAMETERS-1'!$B$5:$J$44,5,FALSE))*VLOOKUP(SDBYLD2!BD$4,'[1]INTERNAL PARAMETERS-1'!$B$5:$J$44,8,FALSE)*VLOOKUP(SDBYLD2!BD$4,'[1]INTERNAL PARAMETERS-1'!$B$5:$J$44,3,FALSE)</f>
        <v>4.4747278869672023E-2</v>
      </c>
      <c r="BE182" s="44">
        <f>SDBYLD1!BE182*VLOOKUP(SDBYLD2!BE$4,'[1]INTERNAL PARAMETERS-1'!$B$5:$J$44,5,FALSE)*VLOOKUP(SDBYLD2!BE$4,'[1]INTERNAL PARAMETERS-1'!$B$5:$J$44,6,FALSE)*VLOOKUP(SDBYLD2!BE$4,'[1]INTERNAL PARAMETERS-1'!$B$5:$J$44,3,FALSE) + SDBYLD1!BE182*(1-VLOOKUP(SDBYLD2!BE$4,'[1]INTERNAL PARAMETERS-1'!$B$5:$J$44,5,FALSE))*VLOOKUP(SDBYLD2!BE$4,'[1]INTERNAL PARAMETERS-1'!$B$5:$J$44,8,FALSE)*VLOOKUP(SDBYLD2!BE$4,'[1]INTERNAL PARAMETERS-1'!$B$5:$J$44,3,FALSE)</f>
        <v>0.58768363648670419</v>
      </c>
      <c r="BF182" s="44">
        <f>SDBYLD1!BF182*VLOOKUP(SDBYLD2!BF$4,'[1]INTERNAL PARAMETERS-1'!$B$5:$J$44,5,FALSE)*VLOOKUP(SDBYLD2!BF$4,'[1]INTERNAL PARAMETERS-1'!$B$5:$J$44,6,FALSE)*VLOOKUP(SDBYLD2!BF$4,'[1]INTERNAL PARAMETERS-1'!$B$5:$J$44,3,FALSE) + SDBYLD1!BF182*(1-VLOOKUP(SDBYLD2!BF$4,'[1]INTERNAL PARAMETERS-1'!$B$5:$J$44,5,FALSE))*VLOOKUP(SDBYLD2!BF$4,'[1]INTERNAL PARAMETERS-1'!$B$5:$J$44,8,FALSE)*VLOOKUP(SDBYLD2!BF$4,'[1]INTERNAL PARAMETERS-1'!$B$5:$J$44,3,FALSE)</f>
        <v>0</v>
      </c>
      <c r="BG182" s="44">
        <f>SDBYLD1!BG182*VLOOKUP(SDBYLD2!BG$4,'[1]INTERNAL PARAMETERS-1'!$B$5:$J$44,5,FALSE)*VLOOKUP(SDBYLD2!BG$4,'[1]INTERNAL PARAMETERS-1'!$B$5:$J$44,6,FALSE)*VLOOKUP(SDBYLD2!BG$4,'[1]INTERNAL PARAMETERS-1'!$B$5:$J$44,3,FALSE) + SDBYLD1!BG182*(1-VLOOKUP(SDBYLD2!BG$4,'[1]INTERNAL PARAMETERS-1'!$B$5:$J$44,5,FALSE))*VLOOKUP(SDBYLD2!BG$4,'[1]INTERNAL PARAMETERS-1'!$B$5:$J$44,8,FALSE)*VLOOKUP(SDBYLD2!BG$4,'[1]INTERNAL PARAMETERS-1'!$B$5:$J$44,3,FALSE)</f>
        <v>7.6847918700223422E-2</v>
      </c>
      <c r="BH182" s="44">
        <f>SDBYLD1!BH182*VLOOKUP(SDBYLD2!BH$4,'[1]INTERNAL PARAMETERS-1'!$B$5:$J$44,5,FALSE)*VLOOKUP(SDBYLD2!BH$4,'[1]INTERNAL PARAMETERS-1'!$B$5:$J$44,6,FALSE)*VLOOKUP(SDBYLD2!BH$4,'[1]INTERNAL PARAMETERS-1'!$B$5:$J$44,3,FALSE) + SDBYLD1!BH182*(1-VLOOKUP(SDBYLD2!BH$4,'[1]INTERNAL PARAMETERS-1'!$B$5:$J$44,5,FALSE))*VLOOKUP(SDBYLD2!BH$4,'[1]INTERNAL PARAMETERS-1'!$B$5:$J$44,8,FALSE)*VLOOKUP(SDBYLD2!BH$4,'[1]INTERNAL PARAMETERS-1'!$B$5:$J$44,3,FALSE)</f>
        <v>1.0176760992511474E-3</v>
      </c>
      <c r="BI182" s="44">
        <f>SDBYLD1!BI182*VLOOKUP(SDBYLD2!BI$4,'[1]INTERNAL PARAMETERS-1'!$B$5:$J$44,5,FALSE)*VLOOKUP(SDBYLD2!BI$4,'[1]INTERNAL PARAMETERS-1'!$B$5:$J$44,6,FALSE)*VLOOKUP(SDBYLD2!BI$4,'[1]INTERNAL PARAMETERS-1'!$B$5:$J$44,3,FALSE) + SDBYLD1!BI182*(1-VLOOKUP(SDBYLD2!BI$4,'[1]INTERNAL PARAMETERS-1'!$B$5:$J$44,5,FALSE))*VLOOKUP(SDBYLD2!BI$4,'[1]INTERNAL PARAMETERS-1'!$B$5:$J$44,8,FALSE)*VLOOKUP(SDBYLD2!BI$4,'[1]INTERNAL PARAMETERS-1'!$B$5:$J$44,3,FALSE)</f>
        <v>0</v>
      </c>
      <c r="BJ182" s="44">
        <f>SDBYLD1!BJ182*VLOOKUP(SDBYLD2!BJ$4,'[1]INTERNAL PARAMETERS-1'!$B$5:$J$44,5,FALSE)*VLOOKUP(SDBYLD2!BJ$4,'[1]INTERNAL PARAMETERS-1'!$B$5:$J$44,6,FALSE)*VLOOKUP(SDBYLD2!BJ$4,'[1]INTERNAL PARAMETERS-1'!$B$5:$J$44,3,FALSE) + SDBYLD1!BJ182*(1-VLOOKUP(SDBYLD2!BJ$4,'[1]INTERNAL PARAMETERS-1'!$B$5:$J$44,5,FALSE))*VLOOKUP(SDBYLD2!BJ$4,'[1]INTERNAL PARAMETERS-1'!$B$5:$J$44,8,FALSE)*VLOOKUP(SDBYLD2!BJ$4,'[1]INTERNAL PARAMETERS-1'!$B$5:$J$44,3,FALSE)</f>
        <v>2.8162706494206043E-2</v>
      </c>
      <c r="BK182" s="44">
        <f>SDBYLD1!BK182*VLOOKUP(SDBYLD2!BK$4,'[1]INTERNAL PARAMETERS-1'!$B$5:$J$44,5,FALSE)*VLOOKUP(SDBYLD2!BK$4,'[1]INTERNAL PARAMETERS-1'!$B$5:$J$44,6,FALSE)*VLOOKUP(SDBYLD2!BK$4,'[1]INTERNAL PARAMETERS-1'!$B$5:$J$44,3,FALSE) + SDBYLD1!BK182*(1-VLOOKUP(SDBYLD2!BK$4,'[1]INTERNAL PARAMETERS-1'!$B$5:$J$44,5,FALSE))*VLOOKUP(SDBYLD2!BK$4,'[1]INTERNAL PARAMETERS-1'!$B$5:$J$44,8,FALSE)*VLOOKUP(SDBYLD2!BK$4,'[1]INTERNAL PARAMETERS-1'!$B$5:$J$44,3,FALSE)</f>
        <v>2.9832113285463861E-2</v>
      </c>
      <c r="BL182" s="44">
        <f>SDBYLD1!BL182*VLOOKUP(SDBYLD2!BL$4,'[1]INTERNAL PARAMETERS-1'!$B$5:$J$44,5,FALSE)*VLOOKUP(SDBYLD2!BL$4,'[1]INTERNAL PARAMETERS-1'!$B$5:$J$44,6,FALSE)*VLOOKUP(SDBYLD2!BL$4,'[1]INTERNAL PARAMETERS-1'!$B$5:$J$44,3,FALSE) + SDBYLD1!BL182*(1-VLOOKUP(SDBYLD2!BL$4,'[1]INTERNAL PARAMETERS-1'!$B$5:$J$44,5,FALSE))*VLOOKUP(SDBYLD2!BL$4,'[1]INTERNAL PARAMETERS-1'!$B$5:$J$44,8,FALSE)*VLOOKUP(SDBYLD2!BL$4,'[1]INTERNAL PARAMETERS-1'!$B$5:$J$44,3,FALSE)</f>
        <v>0.14068414576245267</v>
      </c>
      <c r="BM182" s="44">
        <f>SDBYLD1!BM182*VLOOKUP(SDBYLD2!BM$4,'[1]INTERNAL PARAMETERS-1'!$B$5:$J$44,5,FALSE)*VLOOKUP(SDBYLD2!BM$4,'[1]INTERNAL PARAMETERS-1'!$B$5:$J$44,6,FALSE)*VLOOKUP(SDBYLD2!BM$4,'[1]INTERNAL PARAMETERS-1'!$B$5:$J$44,3,FALSE) + SDBYLD1!BM182*(1-VLOOKUP(SDBYLD2!BM$4,'[1]INTERNAL PARAMETERS-1'!$B$5:$J$44,5,FALSE))*VLOOKUP(SDBYLD2!BM$4,'[1]INTERNAL PARAMETERS-1'!$B$5:$J$44,8,FALSE)*VLOOKUP(SDBYLD2!BM$4,'[1]INTERNAL PARAMETERS-1'!$B$5:$J$44,3,FALSE)</f>
        <v>8.063057956655674E-2</v>
      </c>
      <c r="BN182" s="44">
        <f>SDBYLD1!BN182*VLOOKUP(SDBYLD2!BN$4,'[1]INTERNAL PARAMETERS-1'!$B$5:$J$44,5,FALSE)*VLOOKUP(SDBYLD2!BN$4,'[1]INTERNAL PARAMETERS-1'!$B$5:$J$44,6,FALSE)*VLOOKUP(SDBYLD2!BN$4,'[1]INTERNAL PARAMETERS-1'!$B$5:$J$44,3,FALSE) + SDBYLD1!BN182*(1-VLOOKUP(SDBYLD2!BN$4,'[1]INTERNAL PARAMETERS-1'!$B$5:$J$44,5,FALSE))*VLOOKUP(SDBYLD2!BN$4,'[1]INTERNAL PARAMETERS-1'!$B$5:$J$44,8,FALSE)*VLOOKUP(SDBYLD2!BN$4,'[1]INTERNAL PARAMETERS-1'!$B$5:$J$44,3,FALSE)</f>
        <v>6.6700909218568888E-2</v>
      </c>
      <c r="BO182" s="44">
        <f>SDBYLD1!BO182*VLOOKUP(SDBYLD2!BO$4,'[1]INTERNAL PARAMETERS-1'!$B$5:$J$44,5,FALSE)*VLOOKUP(SDBYLD2!BO$4,'[1]INTERNAL PARAMETERS-1'!$B$5:$J$44,6,FALSE)*VLOOKUP(SDBYLD2!BO$4,'[1]INTERNAL PARAMETERS-1'!$B$5:$J$44,3,FALSE) + SDBYLD1!BO182*(1-VLOOKUP(SDBYLD2!BO$4,'[1]INTERNAL PARAMETERS-1'!$B$5:$J$44,5,FALSE))*VLOOKUP(SDBYLD2!BO$4,'[1]INTERNAL PARAMETERS-1'!$B$5:$J$44,8,FALSE)*VLOOKUP(SDBYLD2!BO$4,'[1]INTERNAL PARAMETERS-1'!$B$5:$J$44,3,FALSE)</f>
        <v>5.1775756135622776E-2</v>
      </c>
      <c r="BP182" s="44">
        <f>SDBYLD1!BP182*VLOOKUP(SDBYLD2!BP$4,'[1]INTERNAL PARAMETERS-1'!$B$5:$J$44,5,FALSE)*VLOOKUP(SDBYLD2!BP$4,'[1]INTERNAL PARAMETERS-1'!$B$5:$J$44,6,FALSE)*VLOOKUP(SDBYLD2!BP$4,'[1]INTERNAL PARAMETERS-1'!$B$5:$J$44,3,FALSE) + SDBYLD1!BP182*(1-VLOOKUP(SDBYLD2!BP$4,'[1]INTERNAL PARAMETERS-1'!$B$5:$J$44,5,FALSE))*VLOOKUP(SDBYLD2!BP$4,'[1]INTERNAL PARAMETERS-1'!$B$5:$J$44,8,FALSE)*VLOOKUP(SDBYLD2!BP$4,'[1]INTERNAL PARAMETERS-1'!$B$5:$J$44,3,FALSE)</f>
        <v>1.2322184939153762E-3</v>
      </c>
      <c r="BQ182" s="44">
        <f>SDBYLD1!BQ182*VLOOKUP(SDBYLD2!BQ$4,'[1]INTERNAL PARAMETERS-1'!$B$5:$J$44,5,FALSE)*VLOOKUP(SDBYLD2!BQ$4,'[1]INTERNAL PARAMETERS-1'!$B$5:$J$44,6,FALSE)*VLOOKUP(SDBYLD2!BQ$4,'[1]INTERNAL PARAMETERS-1'!$B$5:$J$44,3,FALSE) + SDBYLD1!BQ182*(1-VLOOKUP(SDBYLD2!BQ$4,'[1]INTERNAL PARAMETERS-1'!$B$5:$J$44,5,FALSE))*VLOOKUP(SDBYLD2!BQ$4,'[1]INTERNAL PARAMETERS-1'!$B$5:$J$44,8,FALSE)*VLOOKUP(SDBYLD2!BQ$4,'[1]INTERNAL PARAMETERS-1'!$B$5:$J$44,3,FALSE)</f>
        <v>0.16022287847017114</v>
      </c>
      <c r="BR182" s="44">
        <f>SDBYLD1!BR182*VLOOKUP(SDBYLD2!BR$4,'[1]INTERNAL PARAMETERS-1'!$B$5:$J$44,5,FALSE)*VLOOKUP(SDBYLD2!BR$4,'[1]INTERNAL PARAMETERS-1'!$B$5:$J$44,6,FALSE)*VLOOKUP(SDBYLD2!BR$4,'[1]INTERNAL PARAMETERS-1'!$B$5:$J$44,3,FALSE) + SDBYLD1!BR182*(1-VLOOKUP(SDBYLD2!BR$4,'[1]INTERNAL PARAMETERS-1'!$B$5:$J$44,5,FALSE))*VLOOKUP(SDBYLD2!BR$4,'[1]INTERNAL PARAMETERS-1'!$B$5:$J$44,8,FALSE)*VLOOKUP(SDBYLD2!BR$4,'[1]INTERNAL PARAMETERS-1'!$B$5:$J$44,3,FALSE)</f>
        <v>4.1221043765728455E-3</v>
      </c>
      <c r="BS182" s="44">
        <f>SDBYLD1!BS182*VLOOKUP(SDBYLD2!BS$4,'[1]INTERNAL PARAMETERS-1'!$B$5:$J$44,5,FALSE)*VLOOKUP(SDBYLD2!BS$4,'[1]INTERNAL PARAMETERS-1'!$B$5:$J$44,6,FALSE)*VLOOKUP(SDBYLD2!BS$4,'[1]INTERNAL PARAMETERS-1'!$B$5:$J$44,3,FALSE) + SDBYLD1!BS182*(1-VLOOKUP(SDBYLD2!BS$4,'[1]INTERNAL PARAMETERS-1'!$B$5:$J$44,5,FALSE))*VLOOKUP(SDBYLD2!BS$4,'[1]INTERNAL PARAMETERS-1'!$B$5:$J$44,8,FALSE)*VLOOKUP(SDBYLD2!BS$4,'[1]INTERNAL PARAMETERS-1'!$B$5:$J$44,3,FALSE)</f>
        <v>5.1888421748080631E-4</v>
      </c>
      <c r="BT182" s="44">
        <f>SDBYLD1!BT182*VLOOKUP(SDBYLD2!BT$4,'[1]INTERNAL PARAMETERS-1'!$B$5:$J$44,5,FALSE)*VLOOKUP(SDBYLD2!BT$4,'[1]INTERNAL PARAMETERS-1'!$B$5:$J$44,6,FALSE)*VLOOKUP(SDBYLD2!BT$4,'[1]INTERNAL PARAMETERS-1'!$B$5:$J$44,3,FALSE) + SDBYLD1!BT182*(1-VLOOKUP(SDBYLD2!BT$4,'[1]INTERNAL PARAMETERS-1'!$B$5:$J$44,5,FALSE))*VLOOKUP(SDBYLD2!BT$4,'[1]INTERNAL PARAMETERS-1'!$B$5:$J$44,8,FALSE)*VLOOKUP(SDBYLD2!BT$4,'[1]INTERNAL PARAMETERS-1'!$B$5:$J$44,3,FALSE)</f>
        <v>0</v>
      </c>
      <c r="BU182" s="44">
        <f>SDBYLD1!BU182*VLOOKUP(SDBYLD2!BU$4,'[1]INTERNAL PARAMETERS-1'!$B$5:$J$44,5,FALSE)*VLOOKUP(SDBYLD2!BU$4,'[1]INTERNAL PARAMETERS-1'!$B$5:$J$44,6,FALSE)*VLOOKUP(SDBYLD2!BU$4,'[1]INTERNAL PARAMETERS-1'!$B$5:$J$44,3,FALSE) + SDBYLD1!BU182*(1-VLOOKUP(SDBYLD2!BU$4,'[1]INTERNAL PARAMETERS-1'!$B$5:$J$44,5,FALSE))*VLOOKUP(SDBYLD2!BU$4,'[1]INTERNAL PARAMETERS-1'!$B$5:$J$44,8,FALSE)*VLOOKUP(SDBYLD2!BU$4,'[1]INTERNAL PARAMETERS-1'!$B$5:$J$44,3,FALSE)</f>
        <v>0</v>
      </c>
      <c r="BV182" s="44">
        <f>SDBYLD1!BV182*VLOOKUP(SDBYLD2!BV$4,'[1]INTERNAL PARAMETERS-1'!$B$5:$J$44,5,FALSE)*VLOOKUP(SDBYLD2!BV$4,'[1]INTERNAL PARAMETERS-1'!$B$5:$J$44,6,FALSE)*VLOOKUP(SDBYLD2!BV$4,'[1]INTERNAL PARAMETERS-1'!$B$5:$J$44,3,FALSE) + SDBYLD1!BV182*(1-VLOOKUP(SDBYLD2!BV$4,'[1]INTERNAL PARAMETERS-1'!$B$5:$J$44,5,FALSE))*VLOOKUP(SDBYLD2!BV$4,'[1]INTERNAL PARAMETERS-1'!$B$5:$J$44,8,FALSE)*VLOOKUP(SDBYLD2!BV$4,'[1]INTERNAL PARAMETERS-1'!$B$5:$J$44,3,FALSE)</f>
        <v>0</v>
      </c>
      <c r="BW182" s="44">
        <f>SDBYLD1!BW182*VLOOKUP(SDBYLD2!BW$4,'[1]INTERNAL PARAMETERS-1'!$B$5:$J$44,5,FALSE)*VLOOKUP(SDBYLD2!BW$4,'[1]INTERNAL PARAMETERS-1'!$B$5:$J$44,6,FALSE)*VLOOKUP(SDBYLD2!BW$4,'[1]INTERNAL PARAMETERS-1'!$B$5:$J$44,3,FALSE) + SDBYLD1!BW182*(1-VLOOKUP(SDBYLD2!BW$4,'[1]INTERNAL PARAMETERS-1'!$B$5:$J$44,5,FALSE))*VLOOKUP(SDBYLD2!BW$4,'[1]INTERNAL PARAMETERS-1'!$B$5:$J$44,8,FALSE)*VLOOKUP(SDBYLD2!BW$4,'[1]INTERNAL PARAMETERS-1'!$B$5:$J$44,3,FALSE)</f>
        <v>0</v>
      </c>
      <c r="BX182" s="44">
        <f>SDBYLD1!BX182*VLOOKUP(SDBYLD2!BX$4,'[1]INTERNAL PARAMETERS-1'!$B$5:$J$44,5,FALSE)*VLOOKUP(SDBYLD2!BX$4,'[1]INTERNAL PARAMETERS-1'!$B$5:$J$44,6,FALSE)*VLOOKUP(SDBYLD2!BX$4,'[1]INTERNAL PARAMETERS-1'!$B$5:$J$44,3,FALSE) + SDBYLD1!BX182*(1-VLOOKUP(SDBYLD2!BX$4,'[1]INTERNAL PARAMETERS-1'!$B$5:$J$44,5,FALSE))*VLOOKUP(SDBYLD2!BX$4,'[1]INTERNAL PARAMETERS-1'!$B$5:$J$44,8,FALSE)*VLOOKUP(SDBYLD2!BX$4,'[1]INTERNAL PARAMETERS-1'!$B$5:$J$44,3,FALSE)</f>
        <v>0</v>
      </c>
      <c r="BY182" s="44">
        <f>SDBYLD1!BY182*VLOOKUP(SDBYLD2!BY$4,'[1]INTERNAL PARAMETERS-1'!$B$5:$J$44,5,FALSE)*VLOOKUP(SDBYLD2!BY$4,'[1]INTERNAL PARAMETERS-1'!$B$5:$J$44,6,FALSE)*VLOOKUP(SDBYLD2!BY$4,'[1]INTERNAL PARAMETERS-1'!$B$5:$J$44,3,FALSE) + SDBYLD1!BY182*(1-VLOOKUP(SDBYLD2!BY$4,'[1]INTERNAL PARAMETERS-1'!$B$5:$J$44,5,FALSE))*VLOOKUP(SDBYLD2!BY$4,'[1]INTERNAL PARAMETERS-1'!$B$5:$J$44,8,FALSE)*VLOOKUP(SDBYLD2!BY$4,'[1]INTERNAL PARAMETERS-1'!$B$5:$J$44,3,FALSE)</f>
        <v>0</v>
      </c>
      <c r="BZ182" s="44">
        <f>SDBYLD1!BZ182*VLOOKUP(SDBYLD2!BZ$4,'[1]INTERNAL PARAMETERS-1'!$B$5:$J$44,5,FALSE)*VLOOKUP(SDBYLD2!BZ$4,'[1]INTERNAL PARAMETERS-1'!$B$5:$J$44,6,FALSE)*VLOOKUP(SDBYLD2!BZ$4,'[1]INTERNAL PARAMETERS-1'!$B$5:$J$44,3,FALSE) + SDBYLD1!BZ182*(1-VLOOKUP(SDBYLD2!BZ$4,'[1]INTERNAL PARAMETERS-1'!$B$5:$J$44,5,FALSE))*VLOOKUP(SDBYLD2!BZ$4,'[1]INTERNAL PARAMETERS-1'!$B$5:$J$44,8,FALSE)*VLOOKUP(SDBYLD2!BZ$4,'[1]INTERNAL PARAMETERS-1'!$B$5:$J$44,3,FALSE)</f>
        <v>1.3916820637161896E-4</v>
      </c>
      <c r="CA182" s="44">
        <f>SDBYLD1!CA182*VLOOKUP(SDBYLD2!CA$4,'[1]INTERNAL PARAMETERS-1'!$B$5:$J$44,5,FALSE)*VLOOKUP(SDBYLD2!CA$4,'[1]INTERNAL PARAMETERS-1'!$B$5:$J$44,6,FALSE)*VLOOKUP(SDBYLD2!CA$4,'[1]INTERNAL PARAMETERS-1'!$B$5:$J$44,3,FALSE) + SDBYLD1!CA182*(1-VLOOKUP(SDBYLD2!CA$4,'[1]INTERNAL PARAMETERS-1'!$B$5:$J$44,5,FALSE))*VLOOKUP(SDBYLD2!CA$4,'[1]INTERNAL PARAMETERS-1'!$B$5:$J$44,8,FALSE)*VLOOKUP(SDBYLD2!CA$4,'[1]INTERNAL PARAMETERS-1'!$B$5:$J$44,3,FALSE)</f>
        <v>0</v>
      </c>
      <c r="CB182" s="44">
        <f>SDBYLD1!CB182*VLOOKUP(SDBYLD2!CB$4,'[1]INTERNAL PARAMETERS-1'!$B$5:$J$44,5,FALSE)*VLOOKUP(SDBYLD2!CB$4,'[1]INTERNAL PARAMETERS-1'!$B$5:$J$44,6,FALSE)*VLOOKUP(SDBYLD2!CB$4,'[1]INTERNAL PARAMETERS-1'!$B$5:$J$44,3,FALSE) + SDBYLD1!CB182*(1-VLOOKUP(SDBYLD2!CB$4,'[1]INTERNAL PARAMETERS-1'!$B$5:$J$44,5,FALSE))*VLOOKUP(SDBYLD2!CB$4,'[1]INTERNAL PARAMETERS-1'!$B$5:$J$44,8,FALSE)*VLOOKUP(SDBYLD2!CB$4,'[1]INTERNAL PARAMETERS-1'!$B$5:$J$44,3,FALSE)</f>
        <v>0</v>
      </c>
      <c r="CC182" s="44">
        <f>SDBYLD1!CC182*VLOOKUP(SDBYLD2!CC$4,'[1]INTERNAL PARAMETERS-1'!$B$5:$J$44,5,FALSE)*VLOOKUP(SDBYLD2!CC$4,'[1]INTERNAL PARAMETERS-1'!$B$5:$J$44,6,FALSE)*VLOOKUP(SDBYLD2!CC$4,'[1]INTERNAL PARAMETERS-1'!$B$5:$J$44,3,FALSE) + SDBYLD1!CC182*(1-VLOOKUP(SDBYLD2!CC$4,'[1]INTERNAL PARAMETERS-1'!$B$5:$J$44,5,FALSE))*VLOOKUP(SDBYLD2!CC$4,'[1]INTERNAL PARAMETERS-1'!$B$5:$J$44,8,FALSE)*VLOOKUP(SDBYLD2!CC$4,'[1]INTERNAL PARAMETERS-1'!$B$5:$J$44,3,FALSE)</f>
        <v>4.6389402123872992E-4</v>
      </c>
      <c r="CD182" s="44">
        <f>SDBYLD1!CD182*VLOOKUP(SDBYLD2!CD$4,'[1]INTERNAL PARAMETERS-1'!$B$5:$J$44,5,FALSE)*VLOOKUP(SDBYLD2!CD$4,'[1]INTERNAL PARAMETERS-1'!$B$5:$J$44,6,FALSE)*VLOOKUP(SDBYLD2!CD$4,'[1]INTERNAL PARAMETERS-1'!$B$5:$J$44,3,FALSE) + SDBYLD1!CD182*(1-VLOOKUP(SDBYLD2!CD$4,'[1]INTERNAL PARAMETERS-1'!$B$5:$J$44,5,FALSE))*VLOOKUP(SDBYLD2!CD$4,'[1]INTERNAL PARAMETERS-1'!$B$5:$J$44,8,FALSE)*VLOOKUP(SDBYLD2!CD$4,'[1]INTERNAL PARAMETERS-1'!$B$5:$J$44,3,FALSE)</f>
        <v>2.0488673814978925E-3</v>
      </c>
      <c r="CE182" s="44">
        <f>SDBYLD1!CE182*VLOOKUP(SDBYLD2!CE$4,'[1]INTERNAL PARAMETERS-1'!$B$5:$J$44,5,FALSE)*VLOOKUP(SDBYLD2!CE$4,'[1]INTERNAL PARAMETERS-1'!$B$5:$J$44,6,FALSE)*VLOOKUP(SDBYLD2!CE$4,'[1]INTERNAL PARAMETERS-1'!$B$5:$J$44,3,FALSE) + SDBYLD1!CE182*(1-VLOOKUP(SDBYLD2!CE$4,'[1]INTERNAL PARAMETERS-1'!$B$5:$J$44,5,FALSE))*VLOOKUP(SDBYLD2!CE$4,'[1]INTERNAL PARAMETERS-1'!$B$5:$J$44,8,FALSE)*VLOOKUP(SDBYLD2!CE$4,'[1]INTERNAL PARAMETERS-1'!$B$5:$J$44,3,FALSE)</f>
        <v>3.7420491072213255E-3</v>
      </c>
      <c r="CF182" s="44">
        <f>SDBYLD1!CF182*VLOOKUP(SDBYLD2!CF$4,'[1]INTERNAL PARAMETERS-1'!$B$5:$J$44,5,FALSE)*VLOOKUP(SDBYLD2!CF$4,'[1]INTERNAL PARAMETERS-1'!$B$5:$J$44,6,FALSE)*VLOOKUP(SDBYLD2!CF$4,'[1]INTERNAL PARAMETERS-1'!$B$5:$J$44,3,FALSE) + SDBYLD1!CF182*(1-VLOOKUP(SDBYLD2!CF$4,'[1]INTERNAL PARAMETERS-1'!$B$5:$J$44,5,FALSE))*VLOOKUP(SDBYLD2!CF$4,'[1]INTERNAL PARAMETERS-1'!$B$5:$J$44,8,FALSE)*VLOOKUP(SDBYLD2!CF$4,'[1]INTERNAL PARAMETERS-1'!$B$5:$J$44,3,FALSE)</f>
        <v>3.8595016121184744E-3</v>
      </c>
      <c r="CG182" s="44">
        <f>SDBYLD1!CG182*VLOOKUP(SDBYLD2!CG$4,'[1]INTERNAL PARAMETERS-1'!$B$5:$J$44,5,FALSE)*VLOOKUP(SDBYLD2!CG$4,'[1]INTERNAL PARAMETERS-1'!$B$5:$J$44,6,FALSE)*VLOOKUP(SDBYLD2!CG$4,'[1]INTERNAL PARAMETERS-1'!$B$5:$J$44,3,FALSE) + SDBYLD1!CG182*(1-VLOOKUP(SDBYLD2!CG$4,'[1]INTERNAL PARAMETERS-1'!$B$5:$J$44,5,FALSE))*VLOOKUP(SDBYLD2!CG$4,'[1]INTERNAL PARAMETERS-1'!$B$5:$J$44,8,FALSE)*VLOOKUP(SDBYLD2!CG$4,'[1]INTERNAL PARAMETERS-1'!$B$5:$J$44,3,FALSE)</f>
        <v>1.7052737603131984E-4</v>
      </c>
      <c r="CH182" s="43">
        <f>SDBYLD1!CH182*VLOOKUP(SDBYLD2!CH$4,'[1]INTERNAL PARAMETERS-1'!$B$5:$J$44,5,FALSE)*VLOOKUP(SDBYLD2!CH$4,'[1]INTERNAL PARAMETERS-1'!$B$5:$J$44,6,FALSE)*VLOOKUP(SDBYLD2!CH$4,'[1]INTERNAL PARAMETERS-1'!$B$5:$J$44,3,FALSE) + SDBYLD1!CH182*(1-VLOOKUP(SDBYLD2!CH$4,'[1]INTERNAL PARAMETERS-1'!$B$5:$J$44,5,FALSE))*VLOOKUP(SDBYLD2!CH$4,'[1]INTERNAL PARAMETERS-1'!$B$5:$J$44,8,FALSE)*VLOOKUP(SDBYLD2!CH$4,'[1]INTERNAL PARAMETERS-1'!$B$5:$J$44,3,FALSE)</f>
        <v>0</v>
      </c>
      <c r="CJ182" s="45">
        <f t="shared" si="4"/>
        <v>16.071117042383797</v>
      </c>
      <c r="CK182" s="43">
        <f t="shared" si="5"/>
        <v>4.2778100381745618</v>
      </c>
    </row>
    <row r="183" spans="2:89" x14ac:dyDescent="0.4">
      <c r="B183" s="58" t="s">
        <v>8</v>
      </c>
      <c r="C183" s="57" t="s">
        <v>50</v>
      </c>
      <c r="D183" s="57" t="s">
        <v>51</v>
      </c>
      <c r="E183" s="133">
        <f>SDBeam!X183</f>
        <v>100.63609098037776</v>
      </c>
      <c r="F183" s="56">
        <f>'[1]INTERNAL PARAMETERS-1'!M21</f>
        <v>9.3150000000000013</v>
      </c>
      <c r="G183" s="45">
        <f>SDBYLD1!G183*VLOOKUP(SDBYLD2!G$4,'[1]INTERNAL PARAMETERS-1'!$B$5:$J$44,5,FALSE)*VLOOKUP(SDBYLD2!G$4,'[1]INTERNAL PARAMETERS-1'!$B$5:$J$44,7,FALSE)*SDBYLD2!$F183 + SDBYLD1!G183*(1-VLOOKUP(SDBYLD2!G$4,'[1]INTERNAL PARAMETERS-1'!$B$5:$J$44,5,FALSE))*VLOOKUP(SDBYLD2!G$4,'[1]INTERNAL PARAMETERS-1'!$B$5:$J$44,9,FALSE)*SDBYLD2!$F183</f>
        <v>0.72744897617510806</v>
      </c>
      <c r="H183" s="44">
        <f>SDBYLD1!H183*VLOOKUP(SDBYLD2!H$4,'[1]INTERNAL PARAMETERS-1'!$B$5:$J$44,5,FALSE)*VLOOKUP(SDBYLD2!H$4,'[1]INTERNAL PARAMETERS-1'!$B$5:$J$44,7,FALSE)*SDBYLD2!$F183 + SDBYLD1!H183*(1-VLOOKUP(SDBYLD2!H$4,'[1]INTERNAL PARAMETERS-1'!$B$5:$J$44,5,FALSE))*VLOOKUP(SDBYLD2!H$4,'[1]INTERNAL PARAMETERS-1'!$B$5:$J$44,9,FALSE)*SDBYLD2!$F183</f>
        <v>0.60931362288089252</v>
      </c>
      <c r="I183" s="44">
        <f>SDBYLD1!I183*VLOOKUP(SDBYLD2!I$4,'[1]INTERNAL PARAMETERS-1'!$B$5:$J$44,5,FALSE)*VLOOKUP(SDBYLD2!I$4,'[1]INTERNAL PARAMETERS-1'!$B$5:$J$44,7,FALSE)*SDBYLD2!$F183 + SDBYLD1!I183*(1-VLOOKUP(SDBYLD2!I$4,'[1]INTERNAL PARAMETERS-1'!$B$5:$J$44,5,FALSE))*VLOOKUP(SDBYLD2!I$4,'[1]INTERNAL PARAMETERS-1'!$B$5:$J$44,9,FALSE)*SDBYLD2!$F183</f>
        <v>1.6915981918466774</v>
      </c>
      <c r="J183" s="44">
        <f>SDBYLD1!J183*VLOOKUP(SDBYLD2!J$4,'[1]INTERNAL PARAMETERS-1'!$B$5:$J$44,5,FALSE)*VLOOKUP(SDBYLD2!J$4,'[1]INTERNAL PARAMETERS-1'!$B$5:$J$44,7,FALSE)*SDBYLD2!$F183 + SDBYLD1!J183*(1-VLOOKUP(SDBYLD2!J$4,'[1]INTERNAL PARAMETERS-1'!$B$5:$J$44,5,FALSE))*VLOOKUP(SDBYLD2!J$4,'[1]INTERNAL PARAMETERS-1'!$B$5:$J$44,9,FALSE)*SDBYLD2!$F183</f>
        <v>0</v>
      </c>
      <c r="K183" s="44">
        <f>SDBYLD1!K183*VLOOKUP(SDBYLD2!K$4,'[1]INTERNAL PARAMETERS-1'!$B$5:$J$44,5,FALSE)*VLOOKUP(SDBYLD2!K$4,'[1]INTERNAL PARAMETERS-1'!$B$5:$J$44,7,FALSE)*SDBYLD2!$F183 + SDBYLD1!K183*(1-VLOOKUP(SDBYLD2!K$4,'[1]INTERNAL PARAMETERS-1'!$B$5:$J$44,5,FALSE))*VLOOKUP(SDBYLD2!K$4,'[1]INTERNAL PARAMETERS-1'!$B$5:$J$44,9,FALSE)*SDBYLD2!$F183</f>
        <v>0</v>
      </c>
      <c r="L183" s="44">
        <f>SDBYLD1!L183*VLOOKUP(SDBYLD2!L$4,'[1]INTERNAL PARAMETERS-1'!$B$5:$J$44,5,FALSE)*VLOOKUP(SDBYLD2!L$4,'[1]INTERNAL PARAMETERS-1'!$B$5:$J$44,7,FALSE)*SDBYLD2!$F183 + SDBYLD1!L183*(1-VLOOKUP(SDBYLD2!L$4,'[1]INTERNAL PARAMETERS-1'!$B$5:$J$44,5,FALSE))*VLOOKUP(SDBYLD2!L$4,'[1]INTERNAL PARAMETERS-1'!$B$5:$J$44,9,FALSE)*SDBYLD2!$F183</f>
        <v>0</v>
      </c>
      <c r="M183" s="44">
        <f>SDBYLD1!M183*VLOOKUP(SDBYLD2!M$4,'[1]INTERNAL PARAMETERS-1'!$B$5:$J$44,5,FALSE)*VLOOKUP(SDBYLD2!M$4,'[1]INTERNAL PARAMETERS-1'!$B$5:$J$44,7,FALSE)*SDBYLD2!$F183 + SDBYLD1!M183*(1-VLOOKUP(SDBYLD2!M$4,'[1]INTERNAL PARAMETERS-1'!$B$5:$J$44,5,FALSE))*VLOOKUP(SDBYLD2!M$4,'[1]INTERNAL PARAMETERS-1'!$B$5:$J$44,9,FALSE)*SDBYLD2!$F183</f>
        <v>0.62799662873268769</v>
      </c>
      <c r="N183" s="44">
        <f>SDBYLD1!N183*VLOOKUP(SDBYLD2!N$4,'[1]INTERNAL PARAMETERS-1'!$B$5:$J$44,5,FALSE)*VLOOKUP(SDBYLD2!N$4,'[1]INTERNAL PARAMETERS-1'!$B$5:$J$44,7,FALSE)*SDBYLD2!$F183 + SDBYLD1!N183*(1-VLOOKUP(SDBYLD2!N$4,'[1]INTERNAL PARAMETERS-1'!$B$5:$J$44,5,FALSE))*VLOOKUP(SDBYLD2!N$4,'[1]INTERNAL PARAMETERS-1'!$B$5:$J$44,9,FALSE)*SDBYLD2!$F183</f>
        <v>7.5133925707809249E-3</v>
      </c>
      <c r="O183" s="44">
        <f>SDBYLD1!O183*VLOOKUP(SDBYLD2!O$4,'[1]INTERNAL PARAMETERS-1'!$B$5:$J$44,5,FALSE)*VLOOKUP(SDBYLD2!O$4,'[1]INTERNAL PARAMETERS-1'!$B$5:$J$44,7,FALSE)*SDBYLD2!$F183 + SDBYLD1!O183*(1-VLOOKUP(SDBYLD2!O$4,'[1]INTERNAL PARAMETERS-1'!$B$5:$J$44,5,FALSE))*VLOOKUP(SDBYLD2!O$4,'[1]INTERNAL PARAMETERS-1'!$B$5:$J$44,9,FALSE)*SDBYLD2!$F183</f>
        <v>0</v>
      </c>
      <c r="P183" s="44">
        <f>SDBYLD1!P183*VLOOKUP(SDBYLD2!P$4,'[1]INTERNAL PARAMETERS-1'!$B$5:$J$44,5,FALSE)*VLOOKUP(SDBYLD2!P$4,'[1]INTERNAL PARAMETERS-1'!$B$5:$J$44,7,FALSE)*SDBYLD2!$F183 + SDBYLD1!P183*(1-VLOOKUP(SDBYLD2!P$4,'[1]INTERNAL PARAMETERS-1'!$B$5:$J$44,5,FALSE))*VLOOKUP(SDBYLD2!P$4,'[1]INTERNAL PARAMETERS-1'!$B$5:$J$44,9,FALSE)*SDBYLD2!$F183</f>
        <v>0</v>
      </c>
      <c r="Q183" s="44">
        <f>SDBYLD1!Q183*VLOOKUP(SDBYLD2!Q$4,'[1]INTERNAL PARAMETERS-1'!$B$5:$J$44,5,FALSE)*VLOOKUP(SDBYLD2!Q$4,'[1]INTERNAL PARAMETERS-1'!$B$5:$J$44,7,FALSE)*SDBYLD2!$F183 + SDBYLD1!Q183*(1-VLOOKUP(SDBYLD2!Q$4,'[1]INTERNAL PARAMETERS-1'!$B$5:$J$44,5,FALSE))*VLOOKUP(SDBYLD2!Q$4,'[1]INTERNAL PARAMETERS-1'!$B$5:$J$44,9,FALSE)*SDBYLD2!$F183</f>
        <v>0</v>
      </c>
      <c r="R183" s="44">
        <f>SDBYLD1!R183*VLOOKUP(SDBYLD2!R$4,'[1]INTERNAL PARAMETERS-1'!$B$5:$J$44,5,FALSE)*VLOOKUP(SDBYLD2!R$4,'[1]INTERNAL PARAMETERS-1'!$B$5:$J$44,7,FALSE)*SDBYLD2!$F183 + SDBYLD1!R183*(1-VLOOKUP(SDBYLD2!R$4,'[1]INTERNAL PARAMETERS-1'!$B$5:$J$44,5,FALSE))*VLOOKUP(SDBYLD2!R$4,'[1]INTERNAL PARAMETERS-1'!$B$5:$J$44,9,FALSE)*SDBYLD2!$F183</f>
        <v>6.5874742774750493E-3</v>
      </c>
      <c r="S183" s="44">
        <f>SDBYLD1!S183*VLOOKUP(SDBYLD2!S$4,'[1]INTERNAL PARAMETERS-1'!$B$5:$J$44,5,FALSE)*VLOOKUP(SDBYLD2!S$4,'[1]INTERNAL PARAMETERS-1'!$B$5:$J$44,7,FALSE)*SDBYLD2!$F183 + SDBYLD1!S183*(1-VLOOKUP(SDBYLD2!S$4,'[1]INTERNAL PARAMETERS-1'!$B$5:$J$44,5,FALSE))*VLOOKUP(SDBYLD2!S$4,'[1]INTERNAL PARAMETERS-1'!$B$5:$J$44,9,FALSE)*SDBYLD2!$F183</f>
        <v>0.12819578165777087</v>
      </c>
      <c r="T183" s="44">
        <f>SDBYLD1!T183*VLOOKUP(SDBYLD2!T$4,'[1]INTERNAL PARAMETERS-1'!$B$5:$J$44,5,FALSE)*VLOOKUP(SDBYLD2!T$4,'[1]INTERNAL PARAMETERS-1'!$B$5:$J$44,7,FALSE)*SDBYLD2!$F183 + SDBYLD1!T183*(1-VLOOKUP(SDBYLD2!T$4,'[1]INTERNAL PARAMETERS-1'!$B$5:$J$44,5,FALSE))*VLOOKUP(SDBYLD2!T$4,'[1]INTERNAL PARAMETERS-1'!$B$5:$J$44,9,FALSE)*SDBYLD2!$F183</f>
        <v>6.175475907576615E-2</v>
      </c>
      <c r="U183" s="44">
        <f>SDBYLD1!U183*VLOOKUP(SDBYLD2!U$4,'[1]INTERNAL PARAMETERS-1'!$B$5:$J$44,5,FALSE)*VLOOKUP(SDBYLD2!U$4,'[1]INTERNAL PARAMETERS-1'!$B$5:$J$44,7,FALSE)*SDBYLD2!$F183 + SDBYLD1!U183*(1-VLOOKUP(SDBYLD2!U$4,'[1]INTERNAL PARAMETERS-1'!$B$5:$J$44,5,FALSE))*VLOOKUP(SDBYLD2!U$4,'[1]INTERNAL PARAMETERS-1'!$B$5:$J$44,9,FALSE)*SDBYLD2!$F183</f>
        <v>1.8607496252943303E-2</v>
      </c>
      <c r="V183" s="44">
        <f>SDBYLD1!V183*VLOOKUP(SDBYLD2!V$4,'[1]INTERNAL PARAMETERS-1'!$B$5:$J$44,5,FALSE)*VLOOKUP(SDBYLD2!V$4,'[1]INTERNAL PARAMETERS-1'!$B$5:$J$44,7,FALSE)*SDBYLD2!$F183 + SDBYLD1!V183*(1-VLOOKUP(SDBYLD2!V$4,'[1]INTERNAL PARAMETERS-1'!$B$5:$J$44,5,FALSE))*VLOOKUP(SDBYLD2!V$4,'[1]INTERNAL PARAMETERS-1'!$B$5:$J$44,9,FALSE)*SDBYLD2!$F183</f>
        <v>0.17538151905952648</v>
      </c>
      <c r="W183" s="44">
        <f>SDBYLD1!W183*VLOOKUP(SDBYLD2!W$4,'[1]INTERNAL PARAMETERS-1'!$B$5:$J$44,5,FALSE)*VLOOKUP(SDBYLD2!W$4,'[1]INTERNAL PARAMETERS-1'!$B$5:$J$44,7,FALSE)*SDBYLD2!$F183 + SDBYLD1!W183*(1-VLOOKUP(SDBYLD2!W$4,'[1]INTERNAL PARAMETERS-1'!$B$5:$J$44,5,FALSE))*VLOOKUP(SDBYLD2!W$4,'[1]INTERNAL PARAMETERS-1'!$B$5:$J$44,9,FALSE)*SDBYLD2!$F183</f>
        <v>0</v>
      </c>
      <c r="X183" s="44">
        <f>SDBYLD1!X183*VLOOKUP(SDBYLD2!X$4,'[1]INTERNAL PARAMETERS-1'!$B$5:$J$44,5,FALSE)*VLOOKUP(SDBYLD2!X$4,'[1]INTERNAL PARAMETERS-1'!$B$5:$J$44,7,FALSE)*SDBYLD2!$F183 + SDBYLD1!X183*(1-VLOOKUP(SDBYLD2!X$4,'[1]INTERNAL PARAMETERS-1'!$B$5:$J$44,5,FALSE))*VLOOKUP(SDBYLD2!X$4,'[1]INTERNAL PARAMETERS-1'!$B$5:$J$44,9,FALSE)*SDBYLD2!$F183</f>
        <v>0</v>
      </c>
      <c r="Y183" s="44">
        <f>SDBYLD1!Y183*VLOOKUP(SDBYLD2!Y$4,'[1]INTERNAL PARAMETERS-1'!$B$5:$J$44,5,FALSE)*VLOOKUP(SDBYLD2!Y$4,'[1]INTERNAL PARAMETERS-1'!$B$5:$J$44,7,FALSE)*SDBYLD2!$F183 + SDBYLD1!Y183*(1-VLOOKUP(SDBYLD2!Y$4,'[1]INTERNAL PARAMETERS-1'!$B$5:$J$44,5,FALSE))*VLOOKUP(SDBYLD2!Y$4,'[1]INTERNAL PARAMETERS-1'!$B$5:$J$44,9,FALSE)*SDBYLD2!$F183</f>
        <v>0</v>
      </c>
      <c r="Z183" s="44">
        <f>SDBYLD1!Z183*VLOOKUP(SDBYLD2!Z$4,'[1]INTERNAL PARAMETERS-1'!$B$5:$J$44,5,FALSE)*VLOOKUP(SDBYLD2!Z$4,'[1]INTERNAL PARAMETERS-1'!$B$5:$J$44,7,FALSE)*SDBYLD2!$F183 + SDBYLD1!Z183*(1-VLOOKUP(SDBYLD2!Z$4,'[1]INTERNAL PARAMETERS-1'!$B$5:$J$44,5,FALSE))*VLOOKUP(SDBYLD2!Z$4,'[1]INTERNAL PARAMETERS-1'!$B$5:$J$44,9,FALSE)*SDBYLD2!$F183</f>
        <v>0</v>
      </c>
      <c r="AA183" s="44">
        <f>SDBYLD1!AA183*VLOOKUP(SDBYLD2!AA$4,'[1]INTERNAL PARAMETERS-1'!$B$5:$J$44,5,FALSE)*VLOOKUP(SDBYLD2!AA$4,'[1]INTERNAL PARAMETERS-1'!$B$5:$J$44,7,FALSE)*SDBYLD2!$F183 + SDBYLD1!AA183*(1-VLOOKUP(SDBYLD2!AA$4,'[1]INTERNAL PARAMETERS-1'!$B$5:$J$44,5,FALSE))*VLOOKUP(SDBYLD2!AA$4,'[1]INTERNAL PARAMETERS-1'!$B$5:$J$44,9,FALSE)*SDBYLD2!$F183</f>
        <v>0</v>
      </c>
      <c r="AB183" s="44">
        <f>SDBYLD1!AB183*VLOOKUP(SDBYLD2!AB$4,'[1]INTERNAL PARAMETERS-1'!$B$5:$J$44,5,FALSE)*VLOOKUP(SDBYLD2!AB$4,'[1]INTERNAL PARAMETERS-1'!$B$5:$J$44,7,FALSE)*SDBYLD2!$F183 + SDBYLD1!AB183*(1-VLOOKUP(SDBYLD2!AB$4,'[1]INTERNAL PARAMETERS-1'!$B$5:$J$44,5,FALSE))*VLOOKUP(SDBYLD2!AB$4,'[1]INTERNAL PARAMETERS-1'!$B$5:$J$44,9,FALSE)*SDBYLD2!$F183</f>
        <v>0</v>
      </c>
      <c r="AC183" s="44">
        <f>SDBYLD1!AC183*VLOOKUP(SDBYLD2!AC$4,'[1]INTERNAL PARAMETERS-1'!$B$5:$J$44,5,FALSE)*VLOOKUP(SDBYLD2!AC$4,'[1]INTERNAL PARAMETERS-1'!$B$5:$J$44,7,FALSE)*SDBYLD2!$F183 + SDBYLD1!AC183*(1-VLOOKUP(SDBYLD2!AC$4,'[1]INTERNAL PARAMETERS-1'!$B$5:$J$44,5,FALSE))*VLOOKUP(SDBYLD2!AC$4,'[1]INTERNAL PARAMETERS-1'!$B$5:$J$44,9,FALSE)*SDBYLD2!$F183</f>
        <v>0</v>
      </c>
      <c r="AD183" s="44">
        <f>SDBYLD1!AD183*VLOOKUP(SDBYLD2!AD$4,'[1]INTERNAL PARAMETERS-1'!$B$5:$J$44,5,FALSE)*VLOOKUP(SDBYLD2!AD$4,'[1]INTERNAL PARAMETERS-1'!$B$5:$J$44,7,FALSE)*SDBYLD2!$F183 + SDBYLD1!AD183*(1-VLOOKUP(SDBYLD2!AD$4,'[1]INTERNAL PARAMETERS-1'!$B$5:$J$44,5,FALSE))*VLOOKUP(SDBYLD2!AD$4,'[1]INTERNAL PARAMETERS-1'!$B$5:$J$44,9,FALSE)*SDBYLD2!$F183</f>
        <v>0</v>
      </c>
      <c r="AE183" s="44">
        <f>SDBYLD1!AE183*VLOOKUP(SDBYLD2!AE$4,'[1]INTERNAL PARAMETERS-1'!$B$5:$J$44,5,FALSE)*VLOOKUP(SDBYLD2!AE$4,'[1]INTERNAL PARAMETERS-1'!$B$5:$J$44,7,FALSE)*SDBYLD2!$F183 + SDBYLD1!AE183*(1-VLOOKUP(SDBYLD2!AE$4,'[1]INTERNAL PARAMETERS-1'!$B$5:$J$44,5,FALSE))*VLOOKUP(SDBYLD2!AE$4,'[1]INTERNAL PARAMETERS-1'!$B$5:$J$44,9,FALSE)*SDBYLD2!$F183</f>
        <v>0</v>
      </c>
      <c r="AF183" s="44">
        <f>SDBYLD1!AF183*VLOOKUP(SDBYLD2!AF$4,'[1]INTERNAL PARAMETERS-1'!$B$5:$J$44,5,FALSE)*VLOOKUP(SDBYLD2!AF$4,'[1]INTERNAL PARAMETERS-1'!$B$5:$J$44,7,FALSE)*SDBYLD2!$F183 + SDBYLD1!AF183*(1-VLOOKUP(SDBYLD2!AF$4,'[1]INTERNAL PARAMETERS-1'!$B$5:$J$44,5,FALSE))*VLOOKUP(SDBYLD2!AF$4,'[1]INTERNAL PARAMETERS-1'!$B$5:$J$44,9,FALSE)*SDBYLD2!$F183</f>
        <v>0</v>
      </c>
      <c r="AG183" s="44">
        <f>SDBYLD1!AG183*VLOOKUP(SDBYLD2!AG$4,'[1]INTERNAL PARAMETERS-1'!$B$5:$J$44,5,FALSE)*VLOOKUP(SDBYLD2!AG$4,'[1]INTERNAL PARAMETERS-1'!$B$5:$J$44,7,FALSE)*SDBYLD2!$F183 + SDBYLD1!AG183*(1-VLOOKUP(SDBYLD2!AG$4,'[1]INTERNAL PARAMETERS-1'!$B$5:$J$44,5,FALSE))*VLOOKUP(SDBYLD2!AG$4,'[1]INTERNAL PARAMETERS-1'!$B$5:$J$44,9,FALSE)*SDBYLD2!$F183</f>
        <v>0</v>
      </c>
      <c r="AH183" s="44">
        <f>SDBYLD1!AH183*VLOOKUP(SDBYLD2!AH$4,'[1]INTERNAL PARAMETERS-1'!$B$5:$J$44,5,FALSE)*VLOOKUP(SDBYLD2!AH$4,'[1]INTERNAL PARAMETERS-1'!$B$5:$J$44,7,FALSE)*SDBYLD2!$F183 + SDBYLD1!AH183*(1-VLOOKUP(SDBYLD2!AH$4,'[1]INTERNAL PARAMETERS-1'!$B$5:$J$44,5,FALSE))*VLOOKUP(SDBYLD2!AH$4,'[1]INTERNAL PARAMETERS-1'!$B$5:$J$44,9,FALSE)*SDBYLD2!$F183</f>
        <v>0</v>
      </c>
      <c r="AI183" s="44">
        <f>SDBYLD1!AI183*VLOOKUP(SDBYLD2!AI$4,'[1]INTERNAL PARAMETERS-1'!$B$5:$J$44,5,FALSE)*VLOOKUP(SDBYLD2!AI$4,'[1]INTERNAL PARAMETERS-1'!$B$5:$J$44,7,FALSE)*SDBYLD2!$F183 + SDBYLD1!AI183*(1-VLOOKUP(SDBYLD2!AI$4,'[1]INTERNAL PARAMETERS-1'!$B$5:$J$44,5,FALSE))*VLOOKUP(SDBYLD2!AI$4,'[1]INTERNAL PARAMETERS-1'!$B$5:$J$44,9,FALSE)*SDBYLD2!$F183</f>
        <v>2.0585857117109531E-3</v>
      </c>
      <c r="AJ183" s="44">
        <f>SDBYLD1!AJ183*VLOOKUP(SDBYLD2!AJ$4,'[1]INTERNAL PARAMETERS-1'!$B$5:$J$44,5,FALSE)*VLOOKUP(SDBYLD2!AJ$4,'[1]INTERNAL PARAMETERS-1'!$B$5:$J$44,7,FALSE)*SDBYLD2!$F183 + SDBYLD1!AJ183*(1-VLOOKUP(SDBYLD2!AJ$4,'[1]INTERNAL PARAMETERS-1'!$B$5:$J$44,5,FALSE))*VLOOKUP(SDBYLD2!AJ$4,'[1]INTERNAL PARAMETERS-1'!$B$5:$J$44,9,FALSE)*SDBYLD2!$F183</f>
        <v>3.2110281144459685E-2</v>
      </c>
      <c r="AK183" s="44">
        <f>SDBYLD1!AK183*VLOOKUP(SDBYLD2!AK$4,'[1]INTERNAL PARAMETERS-1'!$B$5:$J$44,5,FALSE)*VLOOKUP(SDBYLD2!AK$4,'[1]INTERNAL PARAMETERS-1'!$B$5:$J$44,7,FALSE)*SDBYLD2!$F183 + SDBYLD1!AK183*(1-VLOOKUP(SDBYLD2!AK$4,'[1]INTERNAL PARAMETERS-1'!$B$5:$J$44,5,FALSE))*VLOOKUP(SDBYLD2!AK$4,'[1]INTERNAL PARAMETERS-1'!$B$5:$J$44,9,FALSE)*SDBYLD2!$F183</f>
        <v>0</v>
      </c>
      <c r="AL183" s="44">
        <f>SDBYLD1!AL183*VLOOKUP(SDBYLD2!AL$4,'[1]INTERNAL PARAMETERS-1'!$B$5:$J$44,5,FALSE)*VLOOKUP(SDBYLD2!AL$4,'[1]INTERNAL PARAMETERS-1'!$B$5:$J$44,7,FALSE)*SDBYLD2!$F183 + SDBYLD1!AL183*(1-VLOOKUP(SDBYLD2!AL$4,'[1]INTERNAL PARAMETERS-1'!$B$5:$J$44,5,FALSE))*VLOOKUP(SDBYLD2!AL$4,'[1]INTERNAL PARAMETERS-1'!$B$5:$J$44,9,FALSE)*SDBYLD2!$F183</f>
        <v>0</v>
      </c>
      <c r="AM183" s="44">
        <f>SDBYLD1!AM183*VLOOKUP(SDBYLD2!AM$4,'[1]INTERNAL PARAMETERS-1'!$B$5:$J$44,5,FALSE)*VLOOKUP(SDBYLD2!AM$4,'[1]INTERNAL PARAMETERS-1'!$B$5:$J$44,7,FALSE)*SDBYLD2!$F183 + SDBYLD1!AM183*(1-VLOOKUP(SDBYLD2!AM$4,'[1]INTERNAL PARAMETERS-1'!$B$5:$J$44,5,FALSE))*VLOOKUP(SDBYLD2!AM$4,'[1]INTERNAL PARAMETERS-1'!$B$5:$J$44,9,FALSE)*SDBYLD2!$F183</f>
        <v>0</v>
      </c>
      <c r="AN183" s="44">
        <f>SDBYLD1!AN183*VLOOKUP(SDBYLD2!AN$4,'[1]INTERNAL PARAMETERS-1'!$B$5:$J$44,5,FALSE)*VLOOKUP(SDBYLD2!AN$4,'[1]INTERNAL PARAMETERS-1'!$B$5:$J$44,7,FALSE)*SDBYLD2!$F183 + SDBYLD1!AN183*(1-VLOOKUP(SDBYLD2!AN$4,'[1]INTERNAL PARAMETERS-1'!$B$5:$J$44,5,FALSE))*VLOOKUP(SDBYLD2!AN$4,'[1]INTERNAL PARAMETERS-1'!$B$5:$J$44,9,FALSE)*SDBYLD2!$F183</f>
        <v>0</v>
      </c>
      <c r="AO183" s="44">
        <f>SDBYLD1!AO183*VLOOKUP(SDBYLD2!AO$4,'[1]INTERNAL PARAMETERS-1'!$B$5:$J$44,5,FALSE)*VLOOKUP(SDBYLD2!AO$4,'[1]INTERNAL PARAMETERS-1'!$B$5:$J$44,7,FALSE)*SDBYLD2!$F183 + SDBYLD1!AO183*(1-VLOOKUP(SDBYLD2!AO$4,'[1]INTERNAL PARAMETERS-1'!$B$5:$J$44,5,FALSE))*VLOOKUP(SDBYLD2!AO$4,'[1]INTERNAL PARAMETERS-1'!$B$5:$J$44,9,FALSE)*SDBYLD2!$F183</f>
        <v>0</v>
      </c>
      <c r="AP183" s="44">
        <f>SDBYLD1!AP183*VLOOKUP(SDBYLD2!AP$4,'[1]INTERNAL PARAMETERS-1'!$B$5:$J$44,5,FALSE)*VLOOKUP(SDBYLD2!AP$4,'[1]INTERNAL PARAMETERS-1'!$B$5:$J$44,7,FALSE)*SDBYLD2!$F183 + SDBYLD1!AP183*(1-VLOOKUP(SDBYLD2!AP$4,'[1]INTERNAL PARAMETERS-1'!$B$5:$J$44,5,FALSE))*VLOOKUP(SDBYLD2!AP$4,'[1]INTERNAL PARAMETERS-1'!$B$5:$J$44,9,FALSE)*SDBYLD2!$F183</f>
        <v>0</v>
      </c>
      <c r="AQ183" s="44">
        <f>SDBYLD1!AQ183*VLOOKUP(SDBYLD2!AQ$4,'[1]INTERNAL PARAMETERS-1'!$B$5:$J$44,5,FALSE)*VLOOKUP(SDBYLD2!AQ$4,'[1]INTERNAL PARAMETERS-1'!$B$5:$J$44,7,FALSE)*SDBYLD2!$F183 + SDBYLD1!AQ183*(1-VLOOKUP(SDBYLD2!AQ$4,'[1]INTERNAL PARAMETERS-1'!$B$5:$J$44,5,FALSE))*VLOOKUP(SDBYLD2!AQ$4,'[1]INTERNAL PARAMETERS-1'!$B$5:$J$44,9,FALSE)*SDBYLD2!$F183</f>
        <v>0</v>
      </c>
      <c r="AR183" s="44">
        <f>SDBYLD1!AR183*VLOOKUP(SDBYLD2!AR$4,'[1]INTERNAL PARAMETERS-1'!$B$5:$J$44,5,FALSE)*VLOOKUP(SDBYLD2!AR$4,'[1]INTERNAL PARAMETERS-1'!$B$5:$J$44,7,FALSE)*SDBYLD2!$F183 + SDBYLD1!AR183*(1-VLOOKUP(SDBYLD2!AR$4,'[1]INTERNAL PARAMETERS-1'!$B$5:$J$44,5,FALSE))*VLOOKUP(SDBYLD2!AR$4,'[1]INTERNAL PARAMETERS-1'!$B$5:$J$44,9,FALSE)*SDBYLD2!$F183</f>
        <v>0</v>
      </c>
      <c r="AS183" s="44">
        <f>SDBYLD1!AS183*VLOOKUP(SDBYLD2!AS$4,'[1]INTERNAL PARAMETERS-1'!$B$5:$J$44,5,FALSE)*VLOOKUP(SDBYLD2!AS$4,'[1]INTERNAL PARAMETERS-1'!$B$5:$J$44,7,FALSE)*SDBYLD2!$F183 + SDBYLD1!AS183*(1-VLOOKUP(SDBYLD2!AS$4,'[1]INTERNAL PARAMETERS-1'!$B$5:$J$44,5,FALSE))*VLOOKUP(SDBYLD2!AS$4,'[1]INTERNAL PARAMETERS-1'!$B$5:$J$44,9,FALSE)*SDBYLD2!$F183</f>
        <v>0</v>
      </c>
      <c r="AT183" s="43">
        <f>SDBYLD1!AT183*VLOOKUP(SDBYLD2!AT$4,'[1]INTERNAL PARAMETERS-1'!$B$5:$J$44,5,FALSE)*VLOOKUP(SDBYLD2!AT$4,'[1]INTERNAL PARAMETERS-1'!$B$5:$J$44,7,FALSE)*SDBYLD2!$F183 + SDBYLD1!AT183*(1-VLOOKUP(SDBYLD2!AT$4,'[1]INTERNAL PARAMETERS-1'!$B$5:$J$44,5,FALSE))*VLOOKUP(SDBYLD2!AT$4,'[1]INTERNAL PARAMETERS-1'!$B$5:$J$44,9,FALSE)*SDBYLD2!$F183</f>
        <v>0</v>
      </c>
      <c r="AU183" s="45">
        <f>SDBYLD1!AU183*VLOOKUP(SDBYLD2!AU$4,'[1]INTERNAL PARAMETERS-1'!$B$5:$J$44,5,FALSE)*VLOOKUP(SDBYLD2!AU$4,'[1]INTERNAL PARAMETERS-1'!$B$5:$J$44,6,FALSE)*VLOOKUP(SDBYLD2!AU$4,'[1]INTERNAL PARAMETERS-1'!$B$5:$J$44,3,FALSE) + SDBYLD1!AU183*(1-VLOOKUP(SDBYLD2!AU$4,'[1]INTERNAL PARAMETERS-1'!$B$5:$J$44,5,FALSE))*VLOOKUP(SDBYLD2!AU$4,'[1]INTERNAL PARAMETERS-1'!$B$5:$J$44,8,FALSE)*VLOOKUP(SDBYLD2!AU$4,'[1]INTERNAL PARAMETERS-1'!$B$5:$J$44,3,FALSE)</f>
        <v>0</v>
      </c>
      <c r="AV183" s="44">
        <f>SDBYLD1!AV183*VLOOKUP(SDBYLD2!AV$4,'[1]INTERNAL PARAMETERS-1'!$B$5:$J$44,5,FALSE)*VLOOKUP(SDBYLD2!AV$4,'[1]INTERNAL PARAMETERS-1'!$B$5:$J$44,6,FALSE)*VLOOKUP(SDBYLD2!AV$4,'[1]INTERNAL PARAMETERS-1'!$B$5:$J$44,3,FALSE) + SDBYLD1!AV183*(1-VLOOKUP(SDBYLD2!AV$4,'[1]INTERNAL PARAMETERS-1'!$B$5:$J$44,5,FALSE))*VLOOKUP(SDBYLD2!AV$4,'[1]INTERNAL PARAMETERS-1'!$B$5:$J$44,8,FALSE)*VLOOKUP(SDBYLD2!AV$4,'[1]INTERNAL PARAMETERS-1'!$B$5:$J$44,3,FALSE)</f>
        <v>0</v>
      </c>
      <c r="AW183" s="44">
        <f>SDBYLD1!AW183*VLOOKUP(SDBYLD2!AW$4,'[1]INTERNAL PARAMETERS-1'!$B$5:$J$44,5,FALSE)*VLOOKUP(SDBYLD2!AW$4,'[1]INTERNAL PARAMETERS-1'!$B$5:$J$44,6,FALSE)*VLOOKUP(SDBYLD2!AW$4,'[1]INTERNAL PARAMETERS-1'!$B$5:$J$44,3,FALSE) + SDBYLD1!AW183*(1-VLOOKUP(SDBYLD2!AW$4,'[1]INTERNAL PARAMETERS-1'!$B$5:$J$44,5,FALSE))*VLOOKUP(SDBYLD2!AW$4,'[1]INTERNAL PARAMETERS-1'!$B$5:$J$44,8,FALSE)*VLOOKUP(SDBYLD2!AW$4,'[1]INTERNAL PARAMETERS-1'!$B$5:$J$44,3,FALSE)</f>
        <v>0.2144102815911314</v>
      </c>
      <c r="AX183" s="44">
        <f>SDBYLD1!AX183*VLOOKUP(SDBYLD2!AX$4,'[1]INTERNAL PARAMETERS-1'!$B$5:$J$44,5,FALSE)*VLOOKUP(SDBYLD2!AX$4,'[1]INTERNAL PARAMETERS-1'!$B$5:$J$44,6,FALSE)*VLOOKUP(SDBYLD2!AX$4,'[1]INTERNAL PARAMETERS-1'!$B$5:$J$44,3,FALSE) + SDBYLD1!AX183*(1-VLOOKUP(SDBYLD2!AX$4,'[1]INTERNAL PARAMETERS-1'!$B$5:$J$44,5,FALSE))*VLOOKUP(SDBYLD2!AX$4,'[1]INTERNAL PARAMETERS-1'!$B$5:$J$44,8,FALSE)*VLOOKUP(SDBYLD2!AX$4,'[1]INTERNAL PARAMETERS-1'!$B$5:$J$44,3,FALSE)</f>
        <v>0</v>
      </c>
      <c r="AY183" s="44">
        <f>SDBYLD1!AY183*VLOOKUP(SDBYLD2!AY$4,'[1]INTERNAL PARAMETERS-1'!$B$5:$J$44,5,FALSE)*VLOOKUP(SDBYLD2!AY$4,'[1]INTERNAL PARAMETERS-1'!$B$5:$J$44,6,FALSE)*VLOOKUP(SDBYLD2!AY$4,'[1]INTERNAL PARAMETERS-1'!$B$5:$J$44,3,FALSE) + SDBYLD1!AY183*(1-VLOOKUP(SDBYLD2!AY$4,'[1]INTERNAL PARAMETERS-1'!$B$5:$J$44,5,FALSE))*VLOOKUP(SDBYLD2!AY$4,'[1]INTERNAL PARAMETERS-1'!$B$5:$J$44,8,FALSE)*VLOOKUP(SDBYLD2!AY$4,'[1]INTERNAL PARAMETERS-1'!$B$5:$J$44,3,FALSE)</f>
        <v>0</v>
      </c>
      <c r="AZ183" s="44">
        <f>SDBYLD1!AZ183*VLOOKUP(SDBYLD2!AZ$4,'[1]INTERNAL PARAMETERS-1'!$B$5:$J$44,5,FALSE)*VLOOKUP(SDBYLD2!AZ$4,'[1]INTERNAL PARAMETERS-1'!$B$5:$J$44,6,FALSE)*VLOOKUP(SDBYLD2!AZ$4,'[1]INTERNAL PARAMETERS-1'!$B$5:$J$44,3,FALSE) + SDBYLD1!AZ183*(1-VLOOKUP(SDBYLD2!AZ$4,'[1]INTERNAL PARAMETERS-1'!$B$5:$J$44,5,FALSE))*VLOOKUP(SDBYLD2!AZ$4,'[1]INTERNAL PARAMETERS-1'!$B$5:$J$44,8,FALSE)*VLOOKUP(SDBYLD2!AZ$4,'[1]INTERNAL PARAMETERS-1'!$B$5:$J$44,3,FALSE)</f>
        <v>0</v>
      </c>
      <c r="BA183" s="44">
        <f>SDBYLD1!BA183*VLOOKUP(SDBYLD2!BA$4,'[1]INTERNAL PARAMETERS-1'!$B$5:$J$44,5,FALSE)*VLOOKUP(SDBYLD2!BA$4,'[1]INTERNAL PARAMETERS-1'!$B$5:$J$44,6,FALSE)*VLOOKUP(SDBYLD2!BA$4,'[1]INTERNAL PARAMETERS-1'!$B$5:$J$44,3,FALSE) + SDBYLD1!BA183*(1-VLOOKUP(SDBYLD2!BA$4,'[1]INTERNAL PARAMETERS-1'!$B$5:$J$44,5,FALSE))*VLOOKUP(SDBYLD2!BA$4,'[1]INTERNAL PARAMETERS-1'!$B$5:$J$44,8,FALSE)*VLOOKUP(SDBYLD2!BA$4,'[1]INTERNAL PARAMETERS-1'!$B$5:$J$44,3,FALSE)</f>
        <v>0.7956090562036614</v>
      </c>
      <c r="BB183" s="44">
        <f>SDBYLD1!BB183*VLOOKUP(SDBYLD2!BB$4,'[1]INTERNAL PARAMETERS-1'!$B$5:$J$44,5,FALSE)*VLOOKUP(SDBYLD2!BB$4,'[1]INTERNAL PARAMETERS-1'!$B$5:$J$44,6,FALSE)*VLOOKUP(SDBYLD2!BB$4,'[1]INTERNAL PARAMETERS-1'!$B$5:$J$44,3,FALSE) + SDBYLD1!BB183*(1-VLOOKUP(SDBYLD2!BB$4,'[1]INTERNAL PARAMETERS-1'!$B$5:$J$44,5,FALSE))*VLOOKUP(SDBYLD2!BB$4,'[1]INTERNAL PARAMETERS-1'!$B$5:$J$44,8,FALSE)*VLOOKUP(SDBYLD2!BB$4,'[1]INTERNAL PARAMETERS-1'!$B$5:$J$44,3,FALSE)</f>
        <v>4.7505046633218757E-2</v>
      </c>
      <c r="BC183" s="44">
        <f>SDBYLD1!BC183*VLOOKUP(SDBYLD2!BC$4,'[1]INTERNAL PARAMETERS-1'!$B$5:$J$44,5,FALSE)*VLOOKUP(SDBYLD2!BC$4,'[1]INTERNAL PARAMETERS-1'!$B$5:$J$44,6,FALSE)*VLOOKUP(SDBYLD2!BC$4,'[1]INTERNAL PARAMETERS-1'!$B$5:$J$44,3,FALSE) + SDBYLD1!BC183*(1-VLOOKUP(SDBYLD2!BC$4,'[1]INTERNAL PARAMETERS-1'!$B$5:$J$44,5,FALSE))*VLOOKUP(SDBYLD2!BC$4,'[1]INTERNAL PARAMETERS-1'!$B$5:$J$44,8,FALSE)*VLOOKUP(SDBYLD2!BC$4,'[1]INTERNAL PARAMETERS-1'!$B$5:$J$44,3,FALSE)</f>
        <v>0.11488581334911535</v>
      </c>
      <c r="BD183" s="44">
        <f>SDBYLD1!BD183*VLOOKUP(SDBYLD2!BD$4,'[1]INTERNAL PARAMETERS-1'!$B$5:$J$44,5,FALSE)*VLOOKUP(SDBYLD2!BD$4,'[1]INTERNAL PARAMETERS-1'!$B$5:$J$44,6,FALSE)*VLOOKUP(SDBYLD2!BD$4,'[1]INTERNAL PARAMETERS-1'!$B$5:$J$44,3,FALSE) + SDBYLD1!BD183*(1-VLOOKUP(SDBYLD2!BD$4,'[1]INTERNAL PARAMETERS-1'!$B$5:$J$44,5,FALSE))*VLOOKUP(SDBYLD2!BD$4,'[1]INTERNAL PARAMETERS-1'!$B$5:$J$44,8,FALSE)*VLOOKUP(SDBYLD2!BD$4,'[1]INTERNAL PARAMETERS-1'!$B$5:$J$44,3,FALSE)</f>
        <v>1.1765478224659034E-2</v>
      </c>
      <c r="BE183" s="44">
        <f>SDBYLD1!BE183*VLOOKUP(SDBYLD2!BE$4,'[1]INTERNAL PARAMETERS-1'!$B$5:$J$44,5,FALSE)*VLOOKUP(SDBYLD2!BE$4,'[1]INTERNAL PARAMETERS-1'!$B$5:$J$44,6,FALSE)*VLOOKUP(SDBYLD2!BE$4,'[1]INTERNAL PARAMETERS-1'!$B$5:$J$44,3,FALSE) + SDBYLD1!BE183*(1-VLOOKUP(SDBYLD2!BE$4,'[1]INTERNAL PARAMETERS-1'!$B$5:$J$44,5,FALSE))*VLOOKUP(SDBYLD2!BE$4,'[1]INTERNAL PARAMETERS-1'!$B$5:$J$44,8,FALSE)*VLOOKUP(SDBYLD2!BE$4,'[1]INTERNAL PARAMETERS-1'!$B$5:$J$44,3,FALSE)</f>
        <v>0.24381608834815646</v>
      </c>
      <c r="BF183" s="44">
        <f>SDBYLD1!BF183*VLOOKUP(SDBYLD2!BF$4,'[1]INTERNAL PARAMETERS-1'!$B$5:$J$44,5,FALSE)*VLOOKUP(SDBYLD2!BF$4,'[1]INTERNAL PARAMETERS-1'!$B$5:$J$44,6,FALSE)*VLOOKUP(SDBYLD2!BF$4,'[1]INTERNAL PARAMETERS-1'!$B$5:$J$44,3,FALSE) + SDBYLD1!BF183*(1-VLOOKUP(SDBYLD2!BF$4,'[1]INTERNAL PARAMETERS-1'!$B$5:$J$44,5,FALSE))*VLOOKUP(SDBYLD2!BF$4,'[1]INTERNAL PARAMETERS-1'!$B$5:$J$44,8,FALSE)*VLOOKUP(SDBYLD2!BF$4,'[1]INTERNAL PARAMETERS-1'!$B$5:$J$44,3,FALSE)</f>
        <v>0</v>
      </c>
      <c r="BG183" s="44">
        <f>SDBYLD1!BG183*VLOOKUP(SDBYLD2!BG$4,'[1]INTERNAL PARAMETERS-1'!$B$5:$J$44,5,FALSE)*VLOOKUP(SDBYLD2!BG$4,'[1]INTERNAL PARAMETERS-1'!$B$5:$J$44,6,FALSE)*VLOOKUP(SDBYLD2!BG$4,'[1]INTERNAL PARAMETERS-1'!$B$5:$J$44,3,FALSE) + SDBYLD1!BG183*(1-VLOOKUP(SDBYLD2!BG$4,'[1]INTERNAL PARAMETERS-1'!$B$5:$J$44,5,FALSE))*VLOOKUP(SDBYLD2!BG$4,'[1]INTERNAL PARAMETERS-1'!$B$5:$J$44,8,FALSE)*VLOOKUP(SDBYLD2!BG$4,'[1]INTERNAL PARAMETERS-1'!$B$5:$J$44,3,FALSE)</f>
        <v>2.0525094615877197E-2</v>
      </c>
      <c r="BH183" s="44">
        <f>SDBYLD1!BH183*VLOOKUP(SDBYLD2!BH$4,'[1]INTERNAL PARAMETERS-1'!$B$5:$J$44,5,FALSE)*VLOOKUP(SDBYLD2!BH$4,'[1]INTERNAL PARAMETERS-1'!$B$5:$J$44,6,FALSE)*VLOOKUP(SDBYLD2!BH$4,'[1]INTERNAL PARAMETERS-1'!$B$5:$J$44,3,FALSE) + SDBYLD1!BH183*(1-VLOOKUP(SDBYLD2!BH$4,'[1]INTERNAL PARAMETERS-1'!$B$5:$J$44,5,FALSE))*VLOOKUP(SDBYLD2!BH$4,'[1]INTERNAL PARAMETERS-1'!$B$5:$J$44,8,FALSE)*VLOOKUP(SDBYLD2!BH$4,'[1]INTERNAL PARAMETERS-1'!$B$5:$J$44,3,FALSE)</f>
        <v>2.0583081916750905E-4</v>
      </c>
      <c r="BI183" s="44">
        <f>SDBYLD1!BI183*VLOOKUP(SDBYLD2!BI$4,'[1]INTERNAL PARAMETERS-1'!$B$5:$J$44,5,FALSE)*VLOOKUP(SDBYLD2!BI$4,'[1]INTERNAL PARAMETERS-1'!$B$5:$J$44,6,FALSE)*VLOOKUP(SDBYLD2!BI$4,'[1]INTERNAL PARAMETERS-1'!$B$5:$J$44,3,FALSE) + SDBYLD1!BI183*(1-VLOOKUP(SDBYLD2!BI$4,'[1]INTERNAL PARAMETERS-1'!$B$5:$J$44,5,FALSE))*VLOOKUP(SDBYLD2!BI$4,'[1]INTERNAL PARAMETERS-1'!$B$5:$J$44,8,FALSE)*VLOOKUP(SDBYLD2!BI$4,'[1]INTERNAL PARAMETERS-1'!$B$5:$J$44,3,FALSE)</f>
        <v>0</v>
      </c>
      <c r="BJ183" s="44">
        <f>SDBYLD1!BJ183*VLOOKUP(SDBYLD2!BJ$4,'[1]INTERNAL PARAMETERS-1'!$B$5:$J$44,5,FALSE)*VLOOKUP(SDBYLD2!BJ$4,'[1]INTERNAL PARAMETERS-1'!$B$5:$J$44,6,FALSE)*VLOOKUP(SDBYLD2!BJ$4,'[1]INTERNAL PARAMETERS-1'!$B$5:$J$44,3,FALSE) + SDBYLD1!BJ183*(1-VLOOKUP(SDBYLD2!BJ$4,'[1]INTERNAL PARAMETERS-1'!$B$5:$J$44,5,FALSE))*VLOOKUP(SDBYLD2!BJ$4,'[1]INTERNAL PARAMETERS-1'!$B$5:$J$44,8,FALSE)*VLOOKUP(SDBYLD2!BJ$4,'[1]INTERNAL PARAMETERS-1'!$B$5:$J$44,3,FALSE)</f>
        <v>1.1392079767174034E-2</v>
      </c>
      <c r="BK183" s="44">
        <f>SDBYLD1!BK183*VLOOKUP(SDBYLD2!BK$4,'[1]INTERNAL PARAMETERS-1'!$B$5:$J$44,5,FALSE)*VLOOKUP(SDBYLD2!BK$4,'[1]INTERNAL PARAMETERS-1'!$B$5:$J$44,6,FALSE)*VLOOKUP(SDBYLD2!BK$4,'[1]INTERNAL PARAMETERS-1'!$B$5:$J$44,3,FALSE) + SDBYLD1!BK183*(1-VLOOKUP(SDBYLD2!BK$4,'[1]INTERNAL PARAMETERS-1'!$B$5:$J$44,5,FALSE))*VLOOKUP(SDBYLD2!BK$4,'[1]INTERNAL PARAMETERS-1'!$B$5:$J$44,8,FALSE)*VLOOKUP(SDBYLD2!BK$4,'[1]INTERNAL PARAMETERS-1'!$B$5:$J$44,3,FALSE)</f>
        <v>9.7611825320076812E-3</v>
      </c>
      <c r="BL183" s="44">
        <f>SDBYLD1!BL183*VLOOKUP(SDBYLD2!BL$4,'[1]INTERNAL PARAMETERS-1'!$B$5:$J$44,5,FALSE)*VLOOKUP(SDBYLD2!BL$4,'[1]INTERNAL PARAMETERS-1'!$B$5:$J$44,6,FALSE)*VLOOKUP(SDBYLD2!BL$4,'[1]INTERNAL PARAMETERS-1'!$B$5:$J$44,3,FALSE) + SDBYLD1!BL183*(1-VLOOKUP(SDBYLD2!BL$4,'[1]INTERNAL PARAMETERS-1'!$B$5:$J$44,5,FALSE))*VLOOKUP(SDBYLD2!BL$4,'[1]INTERNAL PARAMETERS-1'!$B$5:$J$44,8,FALSE)*VLOOKUP(SDBYLD2!BL$4,'[1]INTERNAL PARAMETERS-1'!$B$5:$J$44,3,FALSE)</f>
        <v>4.1100352789479454E-2</v>
      </c>
      <c r="BM183" s="44">
        <f>SDBYLD1!BM183*VLOOKUP(SDBYLD2!BM$4,'[1]INTERNAL PARAMETERS-1'!$B$5:$J$44,5,FALSE)*VLOOKUP(SDBYLD2!BM$4,'[1]INTERNAL PARAMETERS-1'!$B$5:$J$44,6,FALSE)*VLOOKUP(SDBYLD2!BM$4,'[1]INTERNAL PARAMETERS-1'!$B$5:$J$44,3,FALSE) + SDBYLD1!BM183*(1-VLOOKUP(SDBYLD2!BM$4,'[1]INTERNAL PARAMETERS-1'!$B$5:$J$44,5,FALSE))*VLOOKUP(SDBYLD2!BM$4,'[1]INTERNAL PARAMETERS-1'!$B$5:$J$44,8,FALSE)*VLOOKUP(SDBYLD2!BM$4,'[1]INTERNAL PARAMETERS-1'!$B$5:$J$44,3,FALSE)</f>
        <v>3.0360911132274054E-2</v>
      </c>
      <c r="BN183" s="44">
        <f>SDBYLD1!BN183*VLOOKUP(SDBYLD2!BN$4,'[1]INTERNAL PARAMETERS-1'!$B$5:$J$44,5,FALSE)*VLOOKUP(SDBYLD2!BN$4,'[1]INTERNAL PARAMETERS-1'!$B$5:$J$44,6,FALSE)*VLOOKUP(SDBYLD2!BN$4,'[1]INTERNAL PARAMETERS-1'!$B$5:$J$44,3,FALSE) + SDBYLD1!BN183*(1-VLOOKUP(SDBYLD2!BN$4,'[1]INTERNAL PARAMETERS-1'!$B$5:$J$44,5,FALSE))*VLOOKUP(SDBYLD2!BN$4,'[1]INTERNAL PARAMETERS-1'!$B$5:$J$44,8,FALSE)*VLOOKUP(SDBYLD2!BN$4,'[1]INTERNAL PARAMETERS-1'!$B$5:$J$44,3,FALSE)</f>
        <v>2.4136092216565468E-2</v>
      </c>
      <c r="BO183" s="44">
        <f>SDBYLD1!BO183*VLOOKUP(SDBYLD2!BO$4,'[1]INTERNAL PARAMETERS-1'!$B$5:$J$44,5,FALSE)*VLOOKUP(SDBYLD2!BO$4,'[1]INTERNAL PARAMETERS-1'!$B$5:$J$44,6,FALSE)*VLOOKUP(SDBYLD2!BO$4,'[1]INTERNAL PARAMETERS-1'!$B$5:$J$44,3,FALSE) + SDBYLD1!BO183*(1-VLOOKUP(SDBYLD2!BO$4,'[1]INTERNAL PARAMETERS-1'!$B$5:$J$44,5,FALSE))*VLOOKUP(SDBYLD2!BO$4,'[1]INTERNAL PARAMETERS-1'!$B$5:$J$44,8,FALSE)*VLOOKUP(SDBYLD2!BO$4,'[1]INTERNAL PARAMETERS-1'!$B$5:$J$44,3,FALSE)</f>
        <v>1.6530644495602619E-2</v>
      </c>
      <c r="BP183" s="44">
        <f>SDBYLD1!BP183*VLOOKUP(SDBYLD2!BP$4,'[1]INTERNAL PARAMETERS-1'!$B$5:$J$44,5,FALSE)*VLOOKUP(SDBYLD2!BP$4,'[1]INTERNAL PARAMETERS-1'!$B$5:$J$44,6,FALSE)*VLOOKUP(SDBYLD2!BP$4,'[1]INTERNAL PARAMETERS-1'!$B$5:$J$44,3,FALSE) + SDBYLD1!BP183*(1-VLOOKUP(SDBYLD2!BP$4,'[1]INTERNAL PARAMETERS-1'!$B$5:$J$44,5,FALSE))*VLOOKUP(SDBYLD2!BP$4,'[1]INTERNAL PARAMETERS-1'!$B$5:$J$44,8,FALSE)*VLOOKUP(SDBYLD2!BP$4,'[1]INTERNAL PARAMETERS-1'!$B$5:$J$44,3,FALSE)</f>
        <v>8.022556255692213E-4</v>
      </c>
      <c r="BQ183" s="44">
        <f>SDBYLD1!BQ183*VLOOKUP(SDBYLD2!BQ$4,'[1]INTERNAL PARAMETERS-1'!$B$5:$J$44,5,FALSE)*VLOOKUP(SDBYLD2!BQ$4,'[1]INTERNAL PARAMETERS-1'!$B$5:$J$44,6,FALSE)*VLOOKUP(SDBYLD2!BQ$4,'[1]INTERNAL PARAMETERS-1'!$B$5:$J$44,3,FALSE) + SDBYLD1!BQ183*(1-VLOOKUP(SDBYLD2!BQ$4,'[1]INTERNAL PARAMETERS-1'!$B$5:$J$44,5,FALSE))*VLOOKUP(SDBYLD2!BQ$4,'[1]INTERNAL PARAMETERS-1'!$B$5:$J$44,8,FALSE)*VLOOKUP(SDBYLD2!BQ$4,'[1]INTERNAL PARAMETERS-1'!$B$5:$J$44,3,FALSE)</f>
        <v>5.6303276778445779E-2</v>
      </c>
      <c r="BR183" s="44">
        <f>SDBYLD1!BR183*VLOOKUP(SDBYLD2!BR$4,'[1]INTERNAL PARAMETERS-1'!$B$5:$J$44,5,FALSE)*VLOOKUP(SDBYLD2!BR$4,'[1]INTERNAL PARAMETERS-1'!$B$5:$J$44,6,FALSE)*VLOOKUP(SDBYLD2!BR$4,'[1]INTERNAL PARAMETERS-1'!$B$5:$J$44,3,FALSE) + SDBYLD1!BR183*(1-VLOOKUP(SDBYLD2!BR$4,'[1]INTERNAL PARAMETERS-1'!$B$5:$J$44,5,FALSE))*VLOOKUP(SDBYLD2!BR$4,'[1]INTERNAL PARAMETERS-1'!$B$5:$J$44,8,FALSE)*VLOOKUP(SDBYLD2!BR$4,'[1]INTERNAL PARAMETERS-1'!$B$5:$J$44,3,FALSE)</f>
        <v>2.0843054489981167E-3</v>
      </c>
      <c r="BS183" s="44">
        <f>SDBYLD1!BS183*VLOOKUP(SDBYLD2!BS$4,'[1]INTERNAL PARAMETERS-1'!$B$5:$J$44,5,FALSE)*VLOOKUP(SDBYLD2!BS$4,'[1]INTERNAL PARAMETERS-1'!$B$5:$J$44,6,FALSE)*VLOOKUP(SDBYLD2!BS$4,'[1]INTERNAL PARAMETERS-1'!$B$5:$J$44,3,FALSE) + SDBYLD1!BS183*(1-VLOOKUP(SDBYLD2!BS$4,'[1]INTERNAL PARAMETERS-1'!$B$5:$J$44,5,FALSE))*VLOOKUP(SDBYLD2!BS$4,'[1]INTERNAL PARAMETERS-1'!$B$5:$J$44,8,FALSE)*VLOOKUP(SDBYLD2!BS$4,'[1]INTERNAL PARAMETERS-1'!$B$5:$J$44,3,FALSE)</f>
        <v>2.2325452076072121E-4</v>
      </c>
      <c r="BT183" s="44">
        <f>SDBYLD1!BT183*VLOOKUP(SDBYLD2!BT$4,'[1]INTERNAL PARAMETERS-1'!$B$5:$J$44,5,FALSE)*VLOOKUP(SDBYLD2!BT$4,'[1]INTERNAL PARAMETERS-1'!$B$5:$J$44,6,FALSE)*VLOOKUP(SDBYLD2!BT$4,'[1]INTERNAL PARAMETERS-1'!$B$5:$J$44,3,FALSE) + SDBYLD1!BT183*(1-VLOOKUP(SDBYLD2!BT$4,'[1]INTERNAL PARAMETERS-1'!$B$5:$J$44,5,FALSE))*VLOOKUP(SDBYLD2!BT$4,'[1]INTERNAL PARAMETERS-1'!$B$5:$J$44,8,FALSE)*VLOOKUP(SDBYLD2!BT$4,'[1]INTERNAL PARAMETERS-1'!$B$5:$J$44,3,FALSE)</f>
        <v>0</v>
      </c>
      <c r="BU183" s="44">
        <f>SDBYLD1!BU183*VLOOKUP(SDBYLD2!BU$4,'[1]INTERNAL PARAMETERS-1'!$B$5:$J$44,5,FALSE)*VLOOKUP(SDBYLD2!BU$4,'[1]INTERNAL PARAMETERS-1'!$B$5:$J$44,6,FALSE)*VLOOKUP(SDBYLD2!BU$4,'[1]INTERNAL PARAMETERS-1'!$B$5:$J$44,3,FALSE) + SDBYLD1!BU183*(1-VLOOKUP(SDBYLD2!BU$4,'[1]INTERNAL PARAMETERS-1'!$B$5:$J$44,5,FALSE))*VLOOKUP(SDBYLD2!BU$4,'[1]INTERNAL PARAMETERS-1'!$B$5:$J$44,8,FALSE)*VLOOKUP(SDBYLD2!BU$4,'[1]INTERNAL PARAMETERS-1'!$B$5:$J$44,3,FALSE)</f>
        <v>0</v>
      </c>
      <c r="BV183" s="44">
        <f>SDBYLD1!BV183*VLOOKUP(SDBYLD2!BV$4,'[1]INTERNAL PARAMETERS-1'!$B$5:$J$44,5,FALSE)*VLOOKUP(SDBYLD2!BV$4,'[1]INTERNAL PARAMETERS-1'!$B$5:$J$44,6,FALSE)*VLOOKUP(SDBYLD2!BV$4,'[1]INTERNAL PARAMETERS-1'!$B$5:$J$44,3,FALSE) + SDBYLD1!BV183*(1-VLOOKUP(SDBYLD2!BV$4,'[1]INTERNAL PARAMETERS-1'!$B$5:$J$44,5,FALSE))*VLOOKUP(SDBYLD2!BV$4,'[1]INTERNAL PARAMETERS-1'!$B$5:$J$44,8,FALSE)*VLOOKUP(SDBYLD2!BV$4,'[1]INTERNAL PARAMETERS-1'!$B$5:$J$44,3,FALSE)</f>
        <v>0</v>
      </c>
      <c r="BW183" s="44">
        <f>SDBYLD1!BW183*VLOOKUP(SDBYLD2!BW$4,'[1]INTERNAL PARAMETERS-1'!$B$5:$J$44,5,FALSE)*VLOOKUP(SDBYLD2!BW$4,'[1]INTERNAL PARAMETERS-1'!$B$5:$J$44,6,FALSE)*VLOOKUP(SDBYLD2!BW$4,'[1]INTERNAL PARAMETERS-1'!$B$5:$J$44,3,FALSE) + SDBYLD1!BW183*(1-VLOOKUP(SDBYLD2!BW$4,'[1]INTERNAL PARAMETERS-1'!$B$5:$J$44,5,FALSE))*VLOOKUP(SDBYLD2!BW$4,'[1]INTERNAL PARAMETERS-1'!$B$5:$J$44,8,FALSE)*VLOOKUP(SDBYLD2!BW$4,'[1]INTERNAL PARAMETERS-1'!$B$5:$J$44,3,FALSE)</f>
        <v>0</v>
      </c>
      <c r="BX183" s="44">
        <f>SDBYLD1!BX183*VLOOKUP(SDBYLD2!BX$4,'[1]INTERNAL PARAMETERS-1'!$B$5:$J$44,5,FALSE)*VLOOKUP(SDBYLD2!BX$4,'[1]INTERNAL PARAMETERS-1'!$B$5:$J$44,6,FALSE)*VLOOKUP(SDBYLD2!BX$4,'[1]INTERNAL PARAMETERS-1'!$B$5:$J$44,3,FALSE) + SDBYLD1!BX183*(1-VLOOKUP(SDBYLD2!BX$4,'[1]INTERNAL PARAMETERS-1'!$B$5:$J$44,5,FALSE))*VLOOKUP(SDBYLD2!BX$4,'[1]INTERNAL PARAMETERS-1'!$B$5:$J$44,8,FALSE)*VLOOKUP(SDBYLD2!BX$4,'[1]INTERNAL PARAMETERS-1'!$B$5:$J$44,3,FALSE)</f>
        <v>0</v>
      </c>
      <c r="BY183" s="44">
        <f>SDBYLD1!BY183*VLOOKUP(SDBYLD2!BY$4,'[1]INTERNAL PARAMETERS-1'!$B$5:$J$44,5,FALSE)*VLOOKUP(SDBYLD2!BY$4,'[1]INTERNAL PARAMETERS-1'!$B$5:$J$44,6,FALSE)*VLOOKUP(SDBYLD2!BY$4,'[1]INTERNAL PARAMETERS-1'!$B$5:$J$44,3,FALSE) + SDBYLD1!BY183*(1-VLOOKUP(SDBYLD2!BY$4,'[1]INTERNAL PARAMETERS-1'!$B$5:$J$44,5,FALSE))*VLOOKUP(SDBYLD2!BY$4,'[1]INTERNAL PARAMETERS-1'!$B$5:$J$44,8,FALSE)*VLOOKUP(SDBYLD2!BY$4,'[1]INTERNAL PARAMETERS-1'!$B$5:$J$44,3,FALSE)</f>
        <v>0</v>
      </c>
      <c r="BZ183" s="44">
        <f>SDBYLD1!BZ183*VLOOKUP(SDBYLD2!BZ$4,'[1]INTERNAL PARAMETERS-1'!$B$5:$J$44,5,FALSE)*VLOOKUP(SDBYLD2!BZ$4,'[1]INTERNAL PARAMETERS-1'!$B$5:$J$44,6,FALSE)*VLOOKUP(SDBYLD2!BZ$4,'[1]INTERNAL PARAMETERS-1'!$B$5:$J$44,3,FALSE) + SDBYLD1!BZ183*(1-VLOOKUP(SDBYLD2!BZ$4,'[1]INTERNAL PARAMETERS-1'!$B$5:$J$44,5,FALSE))*VLOOKUP(SDBYLD2!BZ$4,'[1]INTERNAL PARAMETERS-1'!$B$5:$J$44,8,FALSE)*VLOOKUP(SDBYLD2!BZ$4,'[1]INTERNAL PARAMETERS-1'!$B$5:$J$44,3,FALSE)</f>
        <v>2.4395874676441101E-5</v>
      </c>
      <c r="CA183" s="44">
        <f>SDBYLD1!CA183*VLOOKUP(SDBYLD2!CA$4,'[1]INTERNAL PARAMETERS-1'!$B$5:$J$44,5,FALSE)*VLOOKUP(SDBYLD2!CA$4,'[1]INTERNAL PARAMETERS-1'!$B$5:$J$44,6,FALSE)*VLOOKUP(SDBYLD2!CA$4,'[1]INTERNAL PARAMETERS-1'!$B$5:$J$44,3,FALSE) + SDBYLD1!CA183*(1-VLOOKUP(SDBYLD2!CA$4,'[1]INTERNAL PARAMETERS-1'!$B$5:$J$44,5,FALSE))*VLOOKUP(SDBYLD2!CA$4,'[1]INTERNAL PARAMETERS-1'!$B$5:$J$44,8,FALSE)*VLOOKUP(SDBYLD2!CA$4,'[1]INTERNAL PARAMETERS-1'!$B$5:$J$44,3,FALSE)</f>
        <v>0</v>
      </c>
      <c r="CB183" s="44">
        <f>SDBYLD1!CB183*VLOOKUP(SDBYLD2!CB$4,'[1]INTERNAL PARAMETERS-1'!$B$5:$J$44,5,FALSE)*VLOOKUP(SDBYLD2!CB$4,'[1]INTERNAL PARAMETERS-1'!$B$5:$J$44,6,FALSE)*VLOOKUP(SDBYLD2!CB$4,'[1]INTERNAL PARAMETERS-1'!$B$5:$J$44,3,FALSE) + SDBYLD1!CB183*(1-VLOOKUP(SDBYLD2!CB$4,'[1]INTERNAL PARAMETERS-1'!$B$5:$J$44,5,FALSE))*VLOOKUP(SDBYLD2!CB$4,'[1]INTERNAL PARAMETERS-1'!$B$5:$J$44,8,FALSE)*VLOOKUP(SDBYLD2!CB$4,'[1]INTERNAL PARAMETERS-1'!$B$5:$J$44,3,FALSE)</f>
        <v>0</v>
      </c>
      <c r="CC183" s="44">
        <f>SDBYLD1!CC183*VLOOKUP(SDBYLD2!CC$4,'[1]INTERNAL PARAMETERS-1'!$B$5:$J$44,5,FALSE)*VLOOKUP(SDBYLD2!CC$4,'[1]INTERNAL PARAMETERS-1'!$B$5:$J$44,6,FALSE)*VLOOKUP(SDBYLD2!CC$4,'[1]INTERNAL PARAMETERS-1'!$B$5:$J$44,3,FALSE) + SDBYLD1!CC183*(1-VLOOKUP(SDBYLD2!CC$4,'[1]INTERNAL PARAMETERS-1'!$B$5:$J$44,5,FALSE))*VLOOKUP(SDBYLD2!CC$4,'[1]INTERNAL PARAMETERS-1'!$B$5:$J$44,8,FALSE)*VLOOKUP(SDBYLD2!CC$4,'[1]INTERNAL PARAMETERS-1'!$B$5:$J$44,3,FALSE)</f>
        <v>1.6262990681581695E-4</v>
      </c>
      <c r="CD183" s="44">
        <f>SDBYLD1!CD183*VLOOKUP(SDBYLD2!CD$4,'[1]INTERNAL PARAMETERS-1'!$B$5:$J$44,5,FALSE)*VLOOKUP(SDBYLD2!CD$4,'[1]INTERNAL PARAMETERS-1'!$B$5:$J$44,6,FALSE)*VLOOKUP(SDBYLD2!CD$4,'[1]INTERNAL PARAMETERS-1'!$B$5:$J$44,3,FALSE) + SDBYLD1!CD183*(1-VLOOKUP(SDBYLD2!CD$4,'[1]INTERNAL PARAMETERS-1'!$B$5:$J$44,5,FALSE))*VLOOKUP(SDBYLD2!CD$4,'[1]INTERNAL PARAMETERS-1'!$B$5:$J$44,8,FALSE)*VLOOKUP(SDBYLD2!CD$4,'[1]INTERNAL PARAMETERS-1'!$B$5:$J$44,3,FALSE)</f>
        <v>7.6232710959328012E-4</v>
      </c>
      <c r="CE183" s="44">
        <f>SDBYLD1!CE183*VLOOKUP(SDBYLD2!CE$4,'[1]INTERNAL PARAMETERS-1'!$B$5:$J$44,5,FALSE)*VLOOKUP(SDBYLD2!CE$4,'[1]INTERNAL PARAMETERS-1'!$B$5:$J$44,6,FALSE)*VLOOKUP(SDBYLD2!CE$4,'[1]INTERNAL PARAMETERS-1'!$B$5:$J$44,3,FALSE) + SDBYLD1!CE183*(1-VLOOKUP(SDBYLD2!CE$4,'[1]INTERNAL PARAMETERS-1'!$B$5:$J$44,5,FALSE))*VLOOKUP(SDBYLD2!CE$4,'[1]INTERNAL PARAMETERS-1'!$B$5:$J$44,8,FALSE)*VLOOKUP(SDBYLD2!CE$4,'[1]INTERNAL PARAMETERS-1'!$B$5:$J$44,3,FALSE)</f>
        <v>1.2650363478812379E-3</v>
      </c>
      <c r="CF183" s="44">
        <f>SDBYLD1!CF183*VLOOKUP(SDBYLD2!CF$4,'[1]INTERNAL PARAMETERS-1'!$B$5:$J$44,5,FALSE)*VLOOKUP(SDBYLD2!CF$4,'[1]INTERNAL PARAMETERS-1'!$B$5:$J$44,6,FALSE)*VLOOKUP(SDBYLD2!CF$4,'[1]INTERNAL PARAMETERS-1'!$B$5:$J$44,3,FALSE) + SDBYLD1!CF183*(1-VLOOKUP(SDBYLD2!CF$4,'[1]INTERNAL PARAMETERS-1'!$B$5:$J$44,5,FALSE))*VLOOKUP(SDBYLD2!CF$4,'[1]INTERNAL PARAMETERS-1'!$B$5:$J$44,8,FALSE)*VLOOKUP(SDBYLD2!CF$4,'[1]INTERNAL PARAMETERS-1'!$B$5:$J$44,3,FALSE)</f>
        <v>6.765619827803301E-4</v>
      </c>
      <c r="CG183" s="44">
        <f>SDBYLD1!CG183*VLOOKUP(SDBYLD2!CG$4,'[1]INTERNAL PARAMETERS-1'!$B$5:$J$44,5,FALSE)*VLOOKUP(SDBYLD2!CG$4,'[1]INTERNAL PARAMETERS-1'!$B$5:$J$44,6,FALSE)*VLOOKUP(SDBYLD2!CG$4,'[1]INTERNAL PARAMETERS-1'!$B$5:$J$44,3,FALSE) + SDBYLD1!CG183*(1-VLOOKUP(SDBYLD2!CG$4,'[1]INTERNAL PARAMETERS-1'!$B$5:$J$44,5,FALSE))*VLOOKUP(SDBYLD2!CG$4,'[1]INTERNAL PARAMETERS-1'!$B$5:$J$44,8,FALSE)*VLOOKUP(SDBYLD2!CG$4,'[1]INTERNAL PARAMETERS-1'!$B$5:$J$44,3,FALSE)</f>
        <v>8.9669360789895137E-5</v>
      </c>
      <c r="CH183" s="43">
        <f>SDBYLD1!CH183*VLOOKUP(SDBYLD2!CH$4,'[1]INTERNAL PARAMETERS-1'!$B$5:$J$44,5,FALSE)*VLOOKUP(SDBYLD2!CH$4,'[1]INTERNAL PARAMETERS-1'!$B$5:$J$44,6,FALSE)*VLOOKUP(SDBYLD2!CH$4,'[1]INTERNAL PARAMETERS-1'!$B$5:$J$44,3,FALSE) + SDBYLD1!CH183*(1-VLOOKUP(SDBYLD2!CH$4,'[1]INTERNAL PARAMETERS-1'!$B$5:$J$44,5,FALSE))*VLOOKUP(SDBYLD2!CH$4,'[1]INTERNAL PARAMETERS-1'!$B$5:$J$44,8,FALSE)*VLOOKUP(SDBYLD2!CH$4,'[1]INTERNAL PARAMETERS-1'!$B$5:$J$44,3,FALSE)</f>
        <v>0</v>
      </c>
      <c r="CJ183" s="45">
        <f t="shared" si="4"/>
        <v>4.0885667093858</v>
      </c>
      <c r="CK183" s="43">
        <f t="shared" si="5"/>
        <v>1.644397665674401</v>
      </c>
    </row>
    <row r="184" spans="2:89" x14ac:dyDescent="0.4">
      <c r="B184" s="58" t="s">
        <v>8</v>
      </c>
      <c r="C184" s="57" t="s">
        <v>50</v>
      </c>
      <c r="D184" s="57" t="s">
        <v>49</v>
      </c>
      <c r="E184" s="133">
        <f>SDBeam!X184</f>
        <v>37.63266449710477</v>
      </c>
      <c r="F184" s="56">
        <f>'[1]INTERNAL PARAMETERS-1'!M22</f>
        <v>5.05</v>
      </c>
      <c r="G184" s="45">
        <f>SDBYLD1!G184*VLOOKUP(SDBYLD2!G$4,'[1]INTERNAL PARAMETERS-1'!$B$5:$J$44,5,FALSE)*VLOOKUP(SDBYLD2!G$4,'[1]INTERNAL PARAMETERS-1'!$B$5:$J$44,7,FALSE)*SDBYLD2!$F184 + SDBYLD1!G184*(1-VLOOKUP(SDBYLD2!G$4,'[1]INTERNAL PARAMETERS-1'!$B$5:$J$44,5,FALSE))*VLOOKUP(SDBYLD2!G$4,'[1]INTERNAL PARAMETERS-1'!$B$5:$J$44,9,FALSE)*SDBYLD2!$F184</f>
        <v>0</v>
      </c>
      <c r="H184" s="44">
        <f>SDBYLD1!H184*VLOOKUP(SDBYLD2!H$4,'[1]INTERNAL PARAMETERS-1'!$B$5:$J$44,5,FALSE)*VLOOKUP(SDBYLD2!H$4,'[1]INTERNAL PARAMETERS-1'!$B$5:$J$44,7,FALSE)*SDBYLD2!$F184 + SDBYLD1!H184*(1-VLOOKUP(SDBYLD2!H$4,'[1]INTERNAL PARAMETERS-1'!$B$5:$J$44,5,FALSE))*VLOOKUP(SDBYLD2!H$4,'[1]INTERNAL PARAMETERS-1'!$B$5:$J$44,9,FALSE)*SDBYLD2!$F184</f>
        <v>0</v>
      </c>
      <c r="I184" s="44">
        <f>SDBYLD1!I184*VLOOKUP(SDBYLD2!I$4,'[1]INTERNAL PARAMETERS-1'!$B$5:$J$44,5,FALSE)*VLOOKUP(SDBYLD2!I$4,'[1]INTERNAL PARAMETERS-1'!$B$5:$J$44,7,FALSE)*SDBYLD2!$F184 + SDBYLD1!I184*(1-VLOOKUP(SDBYLD2!I$4,'[1]INTERNAL PARAMETERS-1'!$B$5:$J$44,5,FALSE))*VLOOKUP(SDBYLD2!I$4,'[1]INTERNAL PARAMETERS-1'!$B$5:$J$44,9,FALSE)*SDBYLD2!$F184</f>
        <v>0.36996785861848369</v>
      </c>
      <c r="J184" s="44">
        <f>SDBYLD1!J184*VLOOKUP(SDBYLD2!J$4,'[1]INTERNAL PARAMETERS-1'!$B$5:$J$44,5,FALSE)*VLOOKUP(SDBYLD2!J$4,'[1]INTERNAL PARAMETERS-1'!$B$5:$J$44,7,FALSE)*SDBYLD2!$F184 + SDBYLD1!J184*(1-VLOOKUP(SDBYLD2!J$4,'[1]INTERNAL PARAMETERS-1'!$B$5:$J$44,5,FALSE))*VLOOKUP(SDBYLD2!J$4,'[1]INTERNAL PARAMETERS-1'!$B$5:$J$44,9,FALSE)*SDBYLD2!$F184</f>
        <v>0</v>
      </c>
      <c r="K184" s="44">
        <f>SDBYLD1!K184*VLOOKUP(SDBYLD2!K$4,'[1]INTERNAL PARAMETERS-1'!$B$5:$J$44,5,FALSE)*VLOOKUP(SDBYLD2!K$4,'[1]INTERNAL PARAMETERS-1'!$B$5:$J$44,7,FALSE)*SDBYLD2!$F184 + SDBYLD1!K184*(1-VLOOKUP(SDBYLD2!K$4,'[1]INTERNAL PARAMETERS-1'!$B$5:$J$44,5,FALSE))*VLOOKUP(SDBYLD2!K$4,'[1]INTERNAL PARAMETERS-1'!$B$5:$J$44,9,FALSE)*SDBYLD2!$F184</f>
        <v>0</v>
      </c>
      <c r="L184" s="44">
        <f>SDBYLD1!L184*VLOOKUP(SDBYLD2!L$4,'[1]INTERNAL PARAMETERS-1'!$B$5:$J$44,5,FALSE)*VLOOKUP(SDBYLD2!L$4,'[1]INTERNAL PARAMETERS-1'!$B$5:$J$44,7,FALSE)*SDBYLD2!$F184 + SDBYLD1!L184*(1-VLOOKUP(SDBYLD2!L$4,'[1]INTERNAL PARAMETERS-1'!$B$5:$J$44,5,FALSE))*VLOOKUP(SDBYLD2!L$4,'[1]INTERNAL PARAMETERS-1'!$B$5:$J$44,9,FALSE)*SDBYLD2!$F184</f>
        <v>0</v>
      </c>
      <c r="M184" s="44">
        <f>SDBYLD1!M184*VLOOKUP(SDBYLD2!M$4,'[1]INTERNAL PARAMETERS-1'!$B$5:$J$44,5,FALSE)*VLOOKUP(SDBYLD2!M$4,'[1]INTERNAL PARAMETERS-1'!$B$5:$J$44,7,FALSE)*SDBYLD2!$F184 + SDBYLD1!M184*(1-VLOOKUP(SDBYLD2!M$4,'[1]INTERNAL PARAMETERS-1'!$B$5:$J$44,5,FALSE))*VLOOKUP(SDBYLD2!M$4,'[1]INTERNAL PARAMETERS-1'!$B$5:$J$44,9,FALSE)*SDBYLD2!$F184</f>
        <v>0.12911413884094181</v>
      </c>
      <c r="N184" s="44">
        <f>SDBYLD1!N184*VLOOKUP(SDBYLD2!N$4,'[1]INTERNAL PARAMETERS-1'!$B$5:$J$44,5,FALSE)*VLOOKUP(SDBYLD2!N$4,'[1]INTERNAL PARAMETERS-1'!$B$5:$J$44,7,FALSE)*SDBYLD2!$F184 + SDBYLD1!N184*(1-VLOOKUP(SDBYLD2!N$4,'[1]INTERNAL PARAMETERS-1'!$B$5:$J$44,5,FALSE))*VLOOKUP(SDBYLD2!N$4,'[1]INTERNAL PARAMETERS-1'!$B$5:$J$44,9,FALSE)*SDBYLD2!$F184</f>
        <v>2.1631772061256045E-3</v>
      </c>
      <c r="O184" s="44">
        <f>SDBYLD1!O184*VLOOKUP(SDBYLD2!O$4,'[1]INTERNAL PARAMETERS-1'!$B$5:$J$44,5,FALSE)*VLOOKUP(SDBYLD2!O$4,'[1]INTERNAL PARAMETERS-1'!$B$5:$J$44,7,FALSE)*SDBYLD2!$F184 + SDBYLD1!O184*(1-VLOOKUP(SDBYLD2!O$4,'[1]INTERNAL PARAMETERS-1'!$B$5:$J$44,5,FALSE))*VLOOKUP(SDBYLD2!O$4,'[1]INTERNAL PARAMETERS-1'!$B$5:$J$44,9,FALSE)*SDBYLD2!$F184</f>
        <v>0</v>
      </c>
      <c r="P184" s="44">
        <f>SDBYLD1!P184*VLOOKUP(SDBYLD2!P$4,'[1]INTERNAL PARAMETERS-1'!$B$5:$J$44,5,FALSE)*VLOOKUP(SDBYLD2!P$4,'[1]INTERNAL PARAMETERS-1'!$B$5:$J$44,7,FALSE)*SDBYLD2!$F184 + SDBYLD1!P184*(1-VLOOKUP(SDBYLD2!P$4,'[1]INTERNAL PARAMETERS-1'!$B$5:$J$44,5,FALSE))*VLOOKUP(SDBYLD2!P$4,'[1]INTERNAL PARAMETERS-1'!$B$5:$J$44,9,FALSE)*SDBYLD2!$F184</f>
        <v>0</v>
      </c>
      <c r="Q184" s="44">
        <f>SDBYLD1!Q184*VLOOKUP(SDBYLD2!Q$4,'[1]INTERNAL PARAMETERS-1'!$B$5:$J$44,5,FALSE)*VLOOKUP(SDBYLD2!Q$4,'[1]INTERNAL PARAMETERS-1'!$B$5:$J$44,7,FALSE)*SDBYLD2!$F184 + SDBYLD1!Q184*(1-VLOOKUP(SDBYLD2!Q$4,'[1]INTERNAL PARAMETERS-1'!$B$5:$J$44,5,FALSE))*VLOOKUP(SDBYLD2!Q$4,'[1]INTERNAL PARAMETERS-1'!$B$5:$J$44,9,FALSE)*SDBYLD2!$F184</f>
        <v>0</v>
      </c>
      <c r="R184" s="44">
        <f>SDBYLD1!R184*VLOOKUP(SDBYLD2!R$4,'[1]INTERNAL PARAMETERS-1'!$B$5:$J$44,5,FALSE)*VLOOKUP(SDBYLD2!R$4,'[1]INTERNAL PARAMETERS-1'!$B$5:$J$44,7,FALSE)*SDBYLD2!$F184 + SDBYLD1!R184*(1-VLOOKUP(SDBYLD2!R$4,'[1]INTERNAL PARAMETERS-1'!$B$5:$J$44,5,FALSE))*VLOOKUP(SDBYLD2!R$4,'[1]INTERNAL PARAMETERS-1'!$B$5:$J$44,9,FALSE)*SDBYLD2!$F184</f>
        <v>2.5171074293928288E-3</v>
      </c>
      <c r="S184" s="44">
        <f>SDBYLD1!S184*VLOOKUP(SDBYLD2!S$4,'[1]INTERNAL PARAMETERS-1'!$B$5:$J$44,5,FALSE)*VLOOKUP(SDBYLD2!S$4,'[1]INTERNAL PARAMETERS-1'!$B$5:$J$44,7,FALSE)*SDBYLD2!$F184 + SDBYLD1!S184*(1-VLOOKUP(SDBYLD2!S$4,'[1]INTERNAL PARAMETERS-1'!$B$5:$J$44,5,FALSE))*VLOOKUP(SDBYLD2!S$4,'[1]INTERNAL PARAMETERS-1'!$B$5:$J$44,9,FALSE)*SDBYLD2!$F184</f>
        <v>4.0958382429525701E-2</v>
      </c>
      <c r="T184" s="44">
        <f>SDBYLD1!T184*VLOOKUP(SDBYLD2!T$4,'[1]INTERNAL PARAMETERS-1'!$B$5:$J$44,5,FALSE)*VLOOKUP(SDBYLD2!T$4,'[1]INTERNAL PARAMETERS-1'!$B$5:$J$44,7,FALSE)*SDBYLD2!$F184 + SDBYLD1!T184*(1-VLOOKUP(SDBYLD2!T$4,'[1]INTERNAL PARAMETERS-1'!$B$5:$J$44,5,FALSE))*VLOOKUP(SDBYLD2!T$4,'[1]INTERNAL PARAMETERS-1'!$B$5:$J$44,9,FALSE)*SDBYLD2!$F184</f>
        <v>9.439152860223109E-3</v>
      </c>
      <c r="U184" s="44">
        <f>SDBYLD1!U184*VLOOKUP(SDBYLD2!U$4,'[1]INTERNAL PARAMETERS-1'!$B$5:$J$44,5,FALSE)*VLOOKUP(SDBYLD2!U$4,'[1]INTERNAL PARAMETERS-1'!$B$5:$J$44,7,FALSE)*SDBYLD2!$F184 + SDBYLD1!U184*(1-VLOOKUP(SDBYLD2!U$4,'[1]INTERNAL PARAMETERS-1'!$B$5:$J$44,5,FALSE))*VLOOKUP(SDBYLD2!U$4,'[1]INTERNAL PARAMETERS-1'!$B$5:$J$44,9,FALSE)*SDBYLD2!$F184</f>
        <v>7.1108284880347424E-3</v>
      </c>
      <c r="V184" s="44">
        <f>SDBYLD1!V184*VLOOKUP(SDBYLD2!V$4,'[1]INTERNAL PARAMETERS-1'!$B$5:$J$44,5,FALSE)*VLOOKUP(SDBYLD2!V$4,'[1]INTERNAL PARAMETERS-1'!$B$5:$J$44,7,FALSE)*SDBYLD2!$F184 + SDBYLD1!V184*(1-VLOOKUP(SDBYLD2!V$4,'[1]INTERNAL PARAMETERS-1'!$B$5:$J$44,5,FALSE))*VLOOKUP(SDBYLD2!V$4,'[1]INTERNAL PARAMETERS-1'!$B$5:$J$44,9,FALSE)*SDBYLD2!$F184</f>
        <v>2.3456699653410081E-2</v>
      </c>
      <c r="W184" s="44">
        <f>SDBYLD1!W184*VLOOKUP(SDBYLD2!W$4,'[1]INTERNAL PARAMETERS-1'!$B$5:$J$44,5,FALSE)*VLOOKUP(SDBYLD2!W$4,'[1]INTERNAL PARAMETERS-1'!$B$5:$J$44,7,FALSE)*SDBYLD2!$F184 + SDBYLD1!W184*(1-VLOOKUP(SDBYLD2!W$4,'[1]INTERNAL PARAMETERS-1'!$B$5:$J$44,5,FALSE))*VLOOKUP(SDBYLD2!W$4,'[1]INTERNAL PARAMETERS-1'!$B$5:$J$44,9,FALSE)*SDBYLD2!$F184</f>
        <v>0</v>
      </c>
      <c r="X184" s="44">
        <f>SDBYLD1!X184*VLOOKUP(SDBYLD2!X$4,'[1]INTERNAL PARAMETERS-1'!$B$5:$J$44,5,FALSE)*VLOOKUP(SDBYLD2!X$4,'[1]INTERNAL PARAMETERS-1'!$B$5:$J$44,7,FALSE)*SDBYLD2!$F184 + SDBYLD1!X184*(1-VLOOKUP(SDBYLD2!X$4,'[1]INTERNAL PARAMETERS-1'!$B$5:$J$44,5,FALSE))*VLOOKUP(SDBYLD2!X$4,'[1]INTERNAL PARAMETERS-1'!$B$5:$J$44,9,FALSE)*SDBYLD2!$F184</f>
        <v>0</v>
      </c>
      <c r="Y184" s="44">
        <f>SDBYLD1!Y184*VLOOKUP(SDBYLD2!Y$4,'[1]INTERNAL PARAMETERS-1'!$B$5:$J$44,5,FALSE)*VLOOKUP(SDBYLD2!Y$4,'[1]INTERNAL PARAMETERS-1'!$B$5:$J$44,7,FALSE)*SDBYLD2!$F184 + SDBYLD1!Y184*(1-VLOOKUP(SDBYLD2!Y$4,'[1]INTERNAL PARAMETERS-1'!$B$5:$J$44,5,FALSE))*VLOOKUP(SDBYLD2!Y$4,'[1]INTERNAL PARAMETERS-1'!$B$5:$J$44,9,FALSE)*SDBYLD2!$F184</f>
        <v>0</v>
      </c>
      <c r="Z184" s="44">
        <f>SDBYLD1!Z184*VLOOKUP(SDBYLD2!Z$4,'[1]INTERNAL PARAMETERS-1'!$B$5:$J$44,5,FALSE)*VLOOKUP(SDBYLD2!Z$4,'[1]INTERNAL PARAMETERS-1'!$B$5:$J$44,7,FALSE)*SDBYLD2!$F184 + SDBYLD1!Z184*(1-VLOOKUP(SDBYLD2!Z$4,'[1]INTERNAL PARAMETERS-1'!$B$5:$J$44,5,FALSE))*VLOOKUP(SDBYLD2!Z$4,'[1]INTERNAL PARAMETERS-1'!$B$5:$J$44,9,FALSE)*SDBYLD2!$F184</f>
        <v>0</v>
      </c>
      <c r="AA184" s="44">
        <f>SDBYLD1!AA184*VLOOKUP(SDBYLD2!AA$4,'[1]INTERNAL PARAMETERS-1'!$B$5:$J$44,5,FALSE)*VLOOKUP(SDBYLD2!AA$4,'[1]INTERNAL PARAMETERS-1'!$B$5:$J$44,7,FALSE)*SDBYLD2!$F184 + SDBYLD1!AA184*(1-VLOOKUP(SDBYLD2!AA$4,'[1]INTERNAL PARAMETERS-1'!$B$5:$J$44,5,FALSE))*VLOOKUP(SDBYLD2!AA$4,'[1]INTERNAL PARAMETERS-1'!$B$5:$J$44,9,FALSE)*SDBYLD2!$F184</f>
        <v>0</v>
      </c>
      <c r="AB184" s="44">
        <f>SDBYLD1!AB184*VLOOKUP(SDBYLD2!AB$4,'[1]INTERNAL PARAMETERS-1'!$B$5:$J$44,5,FALSE)*VLOOKUP(SDBYLD2!AB$4,'[1]INTERNAL PARAMETERS-1'!$B$5:$J$44,7,FALSE)*SDBYLD2!$F184 + SDBYLD1!AB184*(1-VLOOKUP(SDBYLD2!AB$4,'[1]INTERNAL PARAMETERS-1'!$B$5:$J$44,5,FALSE))*VLOOKUP(SDBYLD2!AB$4,'[1]INTERNAL PARAMETERS-1'!$B$5:$J$44,9,FALSE)*SDBYLD2!$F184</f>
        <v>0</v>
      </c>
      <c r="AC184" s="44">
        <f>SDBYLD1!AC184*VLOOKUP(SDBYLD2!AC$4,'[1]INTERNAL PARAMETERS-1'!$B$5:$J$44,5,FALSE)*VLOOKUP(SDBYLD2!AC$4,'[1]INTERNAL PARAMETERS-1'!$B$5:$J$44,7,FALSE)*SDBYLD2!$F184 + SDBYLD1!AC184*(1-VLOOKUP(SDBYLD2!AC$4,'[1]INTERNAL PARAMETERS-1'!$B$5:$J$44,5,FALSE))*VLOOKUP(SDBYLD2!AC$4,'[1]INTERNAL PARAMETERS-1'!$B$5:$J$44,9,FALSE)*SDBYLD2!$F184</f>
        <v>0</v>
      </c>
      <c r="AD184" s="44">
        <f>SDBYLD1!AD184*VLOOKUP(SDBYLD2!AD$4,'[1]INTERNAL PARAMETERS-1'!$B$5:$J$44,5,FALSE)*VLOOKUP(SDBYLD2!AD$4,'[1]INTERNAL PARAMETERS-1'!$B$5:$J$44,7,FALSE)*SDBYLD2!$F184 + SDBYLD1!AD184*(1-VLOOKUP(SDBYLD2!AD$4,'[1]INTERNAL PARAMETERS-1'!$B$5:$J$44,5,FALSE))*VLOOKUP(SDBYLD2!AD$4,'[1]INTERNAL PARAMETERS-1'!$B$5:$J$44,9,FALSE)*SDBYLD2!$F184</f>
        <v>0</v>
      </c>
      <c r="AE184" s="44">
        <f>SDBYLD1!AE184*VLOOKUP(SDBYLD2!AE$4,'[1]INTERNAL PARAMETERS-1'!$B$5:$J$44,5,FALSE)*VLOOKUP(SDBYLD2!AE$4,'[1]INTERNAL PARAMETERS-1'!$B$5:$J$44,7,FALSE)*SDBYLD2!$F184 + SDBYLD1!AE184*(1-VLOOKUP(SDBYLD2!AE$4,'[1]INTERNAL PARAMETERS-1'!$B$5:$J$44,5,FALSE))*VLOOKUP(SDBYLD2!AE$4,'[1]INTERNAL PARAMETERS-1'!$B$5:$J$44,9,FALSE)*SDBYLD2!$F184</f>
        <v>0</v>
      </c>
      <c r="AF184" s="44">
        <f>SDBYLD1!AF184*VLOOKUP(SDBYLD2!AF$4,'[1]INTERNAL PARAMETERS-1'!$B$5:$J$44,5,FALSE)*VLOOKUP(SDBYLD2!AF$4,'[1]INTERNAL PARAMETERS-1'!$B$5:$J$44,7,FALSE)*SDBYLD2!$F184 + SDBYLD1!AF184*(1-VLOOKUP(SDBYLD2!AF$4,'[1]INTERNAL PARAMETERS-1'!$B$5:$J$44,5,FALSE))*VLOOKUP(SDBYLD2!AF$4,'[1]INTERNAL PARAMETERS-1'!$B$5:$J$44,9,FALSE)*SDBYLD2!$F184</f>
        <v>0</v>
      </c>
      <c r="AG184" s="44">
        <f>SDBYLD1!AG184*VLOOKUP(SDBYLD2!AG$4,'[1]INTERNAL PARAMETERS-1'!$B$5:$J$44,5,FALSE)*VLOOKUP(SDBYLD2!AG$4,'[1]INTERNAL PARAMETERS-1'!$B$5:$J$44,7,FALSE)*SDBYLD2!$F184 + SDBYLD1!AG184*(1-VLOOKUP(SDBYLD2!AG$4,'[1]INTERNAL PARAMETERS-1'!$B$5:$J$44,5,FALSE))*VLOOKUP(SDBYLD2!AG$4,'[1]INTERNAL PARAMETERS-1'!$B$5:$J$44,9,FALSE)*SDBYLD2!$F184</f>
        <v>0</v>
      </c>
      <c r="AH184" s="44">
        <f>SDBYLD1!AH184*VLOOKUP(SDBYLD2!AH$4,'[1]INTERNAL PARAMETERS-1'!$B$5:$J$44,5,FALSE)*VLOOKUP(SDBYLD2!AH$4,'[1]INTERNAL PARAMETERS-1'!$B$5:$J$44,7,FALSE)*SDBYLD2!$F184 + SDBYLD1!AH184*(1-VLOOKUP(SDBYLD2!AH$4,'[1]INTERNAL PARAMETERS-1'!$B$5:$J$44,5,FALSE))*VLOOKUP(SDBYLD2!AH$4,'[1]INTERNAL PARAMETERS-1'!$B$5:$J$44,9,FALSE)*SDBYLD2!$F184</f>
        <v>0</v>
      </c>
      <c r="AI184" s="44">
        <f>SDBYLD1!AI184*VLOOKUP(SDBYLD2!AI$4,'[1]INTERNAL PARAMETERS-1'!$B$5:$J$44,5,FALSE)*VLOOKUP(SDBYLD2!AI$4,'[1]INTERNAL PARAMETERS-1'!$B$5:$J$44,7,FALSE)*SDBYLD2!$F184 + SDBYLD1!AI184*(1-VLOOKUP(SDBYLD2!AI$4,'[1]INTERNAL PARAMETERS-1'!$B$5:$J$44,5,FALSE))*VLOOKUP(SDBYLD2!AI$4,'[1]INTERNAL PARAMETERS-1'!$B$5:$J$44,9,FALSE)*SDBYLD2!$F184</f>
        <v>0</v>
      </c>
      <c r="AJ184" s="44">
        <f>SDBYLD1!AJ184*VLOOKUP(SDBYLD2!AJ$4,'[1]INTERNAL PARAMETERS-1'!$B$5:$J$44,5,FALSE)*VLOOKUP(SDBYLD2!AJ$4,'[1]INTERNAL PARAMETERS-1'!$B$5:$J$44,7,FALSE)*SDBYLD2!$F184 + SDBYLD1!AJ184*(1-VLOOKUP(SDBYLD2!AJ$4,'[1]INTERNAL PARAMETERS-1'!$B$5:$J$44,5,FALSE))*VLOOKUP(SDBYLD2!AJ$4,'[1]INTERNAL PARAMETERS-1'!$B$5:$J$44,9,FALSE)*SDBYLD2!$F184</f>
        <v>1.8406348077435061E-2</v>
      </c>
      <c r="AK184" s="44">
        <f>SDBYLD1!AK184*VLOOKUP(SDBYLD2!AK$4,'[1]INTERNAL PARAMETERS-1'!$B$5:$J$44,5,FALSE)*VLOOKUP(SDBYLD2!AK$4,'[1]INTERNAL PARAMETERS-1'!$B$5:$J$44,7,FALSE)*SDBYLD2!$F184 + SDBYLD1!AK184*(1-VLOOKUP(SDBYLD2!AK$4,'[1]INTERNAL PARAMETERS-1'!$B$5:$J$44,5,FALSE))*VLOOKUP(SDBYLD2!AK$4,'[1]INTERNAL PARAMETERS-1'!$B$5:$J$44,9,FALSE)*SDBYLD2!$F184</f>
        <v>0</v>
      </c>
      <c r="AL184" s="44">
        <f>SDBYLD1!AL184*VLOOKUP(SDBYLD2!AL$4,'[1]INTERNAL PARAMETERS-1'!$B$5:$J$44,5,FALSE)*VLOOKUP(SDBYLD2!AL$4,'[1]INTERNAL PARAMETERS-1'!$B$5:$J$44,7,FALSE)*SDBYLD2!$F184 + SDBYLD1!AL184*(1-VLOOKUP(SDBYLD2!AL$4,'[1]INTERNAL PARAMETERS-1'!$B$5:$J$44,5,FALSE))*VLOOKUP(SDBYLD2!AL$4,'[1]INTERNAL PARAMETERS-1'!$B$5:$J$44,9,FALSE)*SDBYLD2!$F184</f>
        <v>0</v>
      </c>
      <c r="AM184" s="44">
        <f>SDBYLD1!AM184*VLOOKUP(SDBYLD2!AM$4,'[1]INTERNAL PARAMETERS-1'!$B$5:$J$44,5,FALSE)*VLOOKUP(SDBYLD2!AM$4,'[1]INTERNAL PARAMETERS-1'!$B$5:$J$44,7,FALSE)*SDBYLD2!$F184 + SDBYLD1!AM184*(1-VLOOKUP(SDBYLD2!AM$4,'[1]INTERNAL PARAMETERS-1'!$B$5:$J$44,5,FALSE))*VLOOKUP(SDBYLD2!AM$4,'[1]INTERNAL PARAMETERS-1'!$B$5:$J$44,9,FALSE)*SDBYLD2!$F184</f>
        <v>0</v>
      </c>
      <c r="AN184" s="44">
        <f>SDBYLD1!AN184*VLOOKUP(SDBYLD2!AN$4,'[1]INTERNAL PARAMETERS-1'!$B$5:$J$44,5,FALSE)*VLOOKUP(SDBYLD2!AN$4,'[1]INTERNAL PARAMETERS-1'!$B$5:$J$44,7,FALSE)*SDBYLD2!$F184 + SDBYLD1!AN184*(1-VLOOKUP(SDBYLD2!AN$4,'[1]INTERNAL PARAMETERS-1'!$B$5:$J$44,5,FALSE))*VLOOKUP(SDBYLD2!AN$4,'[1]INTERNAL PARAMETERS-1'!$B$5:$J$44,9,FALSE)*SDBYLD2!$F184</f>
        <v>0</v>
      </c>
      <c r="AO184" s="44">
        <f>SDBYLD1!AO184*VLOOKUP(SDBYLD2!AO$4,'[1]INTERNAL PARAMETERS-1'!$B$5:$J$44,5,FALSE)*VLOOKUP(SDBYLD2!AO$4,'[1]INTERNAL PARAMETERS-1'!$B$5:$J$44,7,FALSE)*SDBYLD2!$F184 + SDBYLD1!AO184*(1-VLOOKUP(SDBYLD2!AO$4,'[1]INTERNAL PARAMETERS-1'!$B$5:$J$44,5,FALSE))*VLOOKUP(SDBYLD2!AO$4,'[1]INTERNAL PARAMETERS-1'!$B$5:$J$44,9,FALSE)*SDBYLD2!$F184</f>
        <v>0</v>
      </c>
      <c r="AP184" s="44">
        <f>SDBYLD1!AP184*VLOOKUP(SDBYLD2!AP$4,'[1]INTERNAL PARAMETERS-1'!$B$5:$J$44,5,FALSE)*VLOOKUP(SDBYLD2!AP$4,'[1]INTERNAL PARAMETERS-1'!$B$5:$J$44,7,FALSE)*SDBYLD2!$F184 + SDBYLD1!AP184*(1-VLOOKUP(SDBYLD2!AP$4,'[1]INTERNAL PARAMETERS-1'!$B$5:$J$44,5,FALSE))*VLOOKUP(SDBYLD2!AP$4,'[1]INTERNAL PARAMETERS-1'!$B$5:$J$44,9,FALSE)*SDBYLD2!$F184</f>
        <v>0</v>
      </c>
      <c r="AQ184" s="44">
        <f>SDBYLD1!AQ184*VLOOKUP(SDBYLD2!AQ$4,'[1]INTERNAL PARAMETERS-1'!$B$5:$J$44,5,FALSE)*VLOOKUP(SDBYLD2!AQ$4,'[1]INTERNAL PARAMETERS-1'!$B$5:$J$44,7,FALSE)*SDBYLD2!$F184 + SDBYLD1!AQ184*(1-VLOOKUP(SDBYLD2!AQ$4,'[1]INTERNAL PARAMETERS-1'!$B$5:$J$44,5,FALSE))*VLOOKUP(SDBYLD2!AQ$4,'[1]INTERNAL PARAMETERS-1'!$B$5:$J$44,9,FALSE)*SDBYLD2!$F184</f>
        <v>0</v>
      </c>
      <c r="AR184" s="44">
        <f>SDBYLD1!AR184*VLOOKUP(SDBYLD2!AR$4,'[1]INTERNAL PARAMETERS-1'!$B$5:$J$44,5,FALSE)*VLOOKUP(SDBYLD2!AR$4,'[1]INTERNAL PARAMETERS-1'!$B$5:$J$44,7,FALSE)*SDBYLD2!$F184 + SDBYLD1!AR184*(1-VLOOKUP(SDBYLD2!AR$4,'[1]INTERNAL PARAMETERS-1'!$B$5:$J$44,5,FALSE))*VLOOKUP(SDBYLD2!AR$4,'[1]INTERNAL PARAMETERS-1'!$B$5:$J$44,9,FALSE)*SDBYLD2!$F184</f>
        <v>0</v>
      </c>
      <c r="AS184" s="44">
        <f>SDBYLD1!AS184*VLOOKUP(SDBYLD2!AS$4,'[1]INTERNAL PARAMETERS-1'!$B$5:$J$44,5,FALSE)*VLOOKUP(SDBYLD2!AS$4,'[1]INTERNAL PARAMETERS-1'!$B$5:$J$44,7,FALSE)*SDBYLD2!$F184 + SDBYLD1!AS184*(1-VLOOKUP(SDBYLD2!AS$4,'[1]INTERNAL PARAMETERS-1'!$B$5:$J$44,5,FALSE))*VLOOKUP(SDBYLD2!AS$4,'[1]INTERNAL PARAMETERS-1'!$B$5:$J$44,9,FALSE)*SDBYLD2!$F184</f>
        <v>0</v>
      </c>
      <c r="AT184" s="43">
        <f>SDBYLD1!AT184*VLOOKUP(SDBYLD2!AT$4,'[1]INTERNAL PARAMETERS-1'!$B$5:$J$44,5,FALSE)*VLOOKUP(SDBYLD2!AT$4,'[1]INTERNAL PARAMETERS-1'!$B$5:$J$44,7,FALSE)*SDBYLD2!$F184 + SDBYLD1!AT184*(1-VLOOKUP(SDBYLD2!AT$4,'[1]INTERNAL PARAMETERS-1'!$B$5:$J$44,5,FALSE))*VLOOKUP(SDBYLD2!AT$4,'[1]INTERNAL PARAMETERS-1'!$B$5:$J$44,9,FALSE)*SDBYLD2!$F184</f>
        <v>0</v>
      </c>
      <c r="AU184" s="45">
        <f>SDBYLD1!AU184*VLOOKUP(SDBYLD2!AU$4,'[1]INTERNAL PARAMETERS-1'!$B$5:$J$44,5,FALSE)*VLOOKUP(SDBYLD2!AU$4,'[1]INTERNAL PARAMETERS-1'!$B$5:$J$44,6,FALSE)*VLOOKUP(SDBYLD2!AU$4,'[1]INTERNAL PARAMETERS-1'!$B$5:$J$44,3,FALSE) + SDBYLD1!AU184*(1-VLOOKUP(SDBYLD2!AU$4,'[1]INTERNAL PARAMETERS-1'!$B$5:$J$44,5,FALSE))*VLOOKUP(SDBYLD2!AU$4,'[1]INTERNAL PARAMETERS-1'!$B$5:$J$44,8,FALSE)*VLOOKUP(SDBYLD2!AU$4,'[1]INTERNAL PARAMETERS-1'!$B$5:$J$44,3,FALSE)</f>
        <v>0</v>
      </c>
      <c r="AV184" s="44">
        <f>SDBYLD1!AV184*VLOOKUP(SDBYLD2!AV$4,'[1]INTERNAL PARAMETERS-1'!$B$5:$J$44,5,FALSE)*VLOOKUP(SDBYLD2!AV$4,'[1]INTERNAL PARAMETERS-1'!$B$5:$J$44,6,FALSE)*VLOOKUP(SDBYLD2!AV$4,'[1]INTERNAL PARAMETERS-1'!$B$5:$J$44,3,FALSE) + SDBYLD1!AV184*(1-VLOOKUP(SDBYLD2!AV$4,'[1]INTERNAL PARAMETERS-1'!$B$5:$J$44,5,FALSE))*VLOOKUP(SDBYLD2!AV$4,'[1]INTERNAL PARAMETERS-1'!$B$5:$J$44,8,FALSE)*VLOOKUP(SDBYLD2!AV$4,'[1]INTERNAL PARAMETERS-1'!$B$5:$J$44,3,FALSE)</f>
        <v>0</v>
      </c>
      <c r="AW184" s="44">
        <f>SDBYLD1!AW184*VLOOKUP(SDBYLD2!AW$4,'[1]INTERNAL PARAMETERS-1'!$B$5:$J$44,5,FALSE)*VLOOKUP(SDBYLD2!AW$4,'[1]INTERNAL PARAMETERS-1'!$B$5:$J$44,6,FALSE)*VLOOKUP(SDBYLD2!AW$4,'[1]INTERNAL PARAMETERS-1'!$B$5:$J$44,3,FALSE) + SDBYLD1!AW184*(1-VLOOKUP(SDBYLD2!AW$4,'[1]INTERNAL PARAMETERS-1'!$B$5:$J$44,5,FALSE))*VLOOKUP(SDBYLD2!AW$4,'[1]INTERNAL PARAMETERS-1'!$B$5:$J$44,8,FALSE)*VLOOKUP(SDBYLD2!AW$4,'[1]INTERNAL PARAMETERS-1'!$B$5:$J$44,3,FALSE)</f>
        <v>8.649756303761201E-2</v>
      </c>
      <c r="AX184" s="44">
        <f>SDBYLD1!AX184*VLOOKUP(SDBYLD2!AX$4,'[1]INTERNAL PARAMETERS-1'!$B$5:$J$44,5,FALSE)*VLOOKUP(SDBYLD2!AX$4,'[1]INTERNAL PARAMETERS-1'!$B$5:$J$44,6,FALSE)*VLOOKUP(SDBYLD2!AX$4,'[1]INTERNAL PARAMETERS-1'!$B$5:$J$44,3,FALSE) + SDBYLD1!AX184*(1-VLOOKUP(SDBYLD2!AX$4,'[1]INTERNAL PARAMETERS-1'!$B$5:$J$44,5,FALSE))*VLOOKUP(SDBYLD2!AX$4,'[1]INTERNAL PARAMETERS-1'!$B$5:$J$44,8,FALSE)*VLOOKUP(SDBYLD2!AX$4,'[1]INTERNAL PARAMETERS-1'!$B$5:$J$44,3,FALSE)</f>
        <v>0</v>
      </c>
      <c r="AY184" s="44">
        <f>SDBYLD1!AY184*VLOOKUP(SDBYLD2!AY$4,'[1]INTERNAL PARAMETERS-1'!$B$5:$J$44,5,FALSE)*VLOOKUP(SDBYLD2!AY$4,'[1]INTERNAL PARAMETERS-1'!$B$5:$J$44,6,FALSE)*VLOOKUP(SDBYLD2!AY$4,'[1]INTERNAL PARAMETERS-1'!$B$5:$J$44,3,FALSE) + SDBYLD1!AY184*(1-VLOOKUP(SDBYLD2!AY$4,'[1]INTERNAL PARAMETERS-1'!$B$5:$J$44,5,FALSE))*VLOOKUP(SDBYLD2!AY$4,'[1]INTERNAL PARAMETERS-1'!$B$5:$J$44,8,FALSE)*VLOOKUP(SDBYLD2!AY$4,'[1]INTERNAL PARAMETERS-1'!$B$5:$J$44,3,FALSE)</f>
        <v>0</v>
      </c>
      <c r="AZ184" s="44">
        <f>SDBYLD1!AZ184*VLOOKUP(SDBYLD2!AZ$4,'[1]INTERNAL PARAMETERS-1'!$B$5:$J$44,5,FALSE)*VLOOKUP(SDBYLD2!AZ$4,'[1]INTERNAL PARAMETERS-1'!$B$5:$J$44,6,FALSE)*VLOOKUP(SDBYLD2!AZ$4,'[1]INTERNAL PARAMETERS-1'!$B$5:$J$44,3,FALSE) + SDBYLD1!AZ184*(1-VLOOKUP(SDBYLD2!AZ$4,'[1]INTERNAL PARAMETERS-1'!$B$5:$J$44,5,FALSE))*VLOOKUP(SDBYLD2!AZ$4,'[1]INTERNAL PARAMETERS-1'!$B$5:$J$44,8,FALSE)*VLOOKUP(SDBYLD2!AZ$4,'[1]INTERNAL PARAMETERS-1'!$B$5:$J$44,3,FALSE)</f>
        <v>0</v>
      </c>
      <c r="BA184" s="44">
        <f>SDBYLD1!BA184*VLOOKUP(SDBYLD2!BA$4,'[1]INTERNAL PARAMETERS-1'!$B$5:$J$44,5,FALSE)*VLOOKUP(SDBYLD2!BA$4,'[1]INTERNAL PARAMETERS-1'!$B$5:$J$44,6,FALSE)*VLOOKUP(SDBYLD2!BA$4,'[1]INTERNAL PARAMETERS-1'!$B$5:$J$44,3,FALSE) + SDBYLD1!BA184*(1-VLOOKUP(SDBYLD2!BA$4,'[1]INTERNAL PARAMETERS-1'!$B$5:$J$44,5,FALSE))*VLOOKUP(SDBYLD2!BA$4,'[1]INTERNAL PARAMETERS-1'!$B$5:$J$44,8,FALSE)*VLOOKUP(SDBYLD2!BA$4,'[1]INTERNAL PARAMETERS-1'!$B$5:$J$44,3,FALSE)</f>
        <v>0.30172249455234651</v>
      </c>
      <c r="BB184" s="44">
        <f>SDBYLD1!BB184*VLOOKUP(SDBYLD2!BB$4,'[1]INTERNAL PARAMETERS-1'!$B$5:$J$44,5,FALSE)*VLOOKUP(SDBYLD2!BB$4,'[1]INTERNAL PARAMETERS-1'!$B$5:$J$44,6,FALSE)*VLOOKUP(SDBYLD2!BB$4,'[1]INTERNAL PARAMETERS-1'!$B$5:$J$44,3,FALSE) + SDBYLD1!BB184*(1-VLOOKUP(SDBYLD2!BB$4,'[1]INTERNAL PARAMETERS-1'!$B$5:$J$44,5,FALSE))*VLOOKUP(SDBYLD2!BB$4,'[1]INTERNAL PARAMETERS-1'!$B$5:$J$44,8,FALSE)*VLOOKUP(SDBYLD2!BB$4,'[1]INTERNAL PARAMETERS-1'!$B$5:$J$44,3,FALSE)</f>
        <v>2.5228257017901899E-2</v>
      </c>
      <c r="BC184" s="44">
        <f>SDBYLD1!BC184*VLOOKUP(SDBYLD2!BC$4,'[1]INTERNAL PARAMETERS-1'!$B$5:$J$44,5,FALSE)*VLOOKUP(SDBYLD2!BC$4,'[1]INTERNAL PARAMETERS-1'!$B$5:$J$44,6,FALSE)*VLOOKUP(SDBYLD2!BC$4,'[1]INTERNAL PARAMETERS-1'!$B$5:$J$44,3,FALSE) + SDBYLD1!BC184*(1-VLOOKUP(SDBYLD2!BC$4,'[1]INTERNAL PARAMETERS-1'!$B$5:$J$44,5,FALSE))*VLOOKUP(SDBYLD2!BC$4,'[1]INTERNAL PARAMETERS-1'!$B$5:$J$44,8,FALSE)*VLOOKUP(SDBYLD2!BC$4,'[1]INTERNAL PARAMETERS-1'!$B$5:$J$44,3,FALSE)</f>
        <v>4.3904427444558136E-2</v>
      </c>
      <c r="BD184" s="44">
        <f>SDBYLD1!BD184*VLOOKUP(SDBYLD2!BD$4,'[1]INTERNAL PARAMETERS-1'!$B$5:$J$44,5,FALSE)*VLOOKUP(SDBYLD2!BD$4,'[1]INTERNAL PARAMETERS-1'!$B$5:$J$44,6,FALSE)*VLOOKUP(SDBYLD2!BD$4,'[1]INTERNAL PARAMETERS-1'!$B$5:$J$44,3,FALSE) + SDBYLD1!BD184*(1-VLOOKUP(SDBYLD2!BD$4,'[1]INTERNAL PARAMETERS-1'!$B$5:$J$44,5,FALSE))*VLOOKUP(SDBYLD2!BD$4,'[1]INTERNAL PARAMETERS-1'!$B$5:$J$44,8,FALSE)*VLOOKUP(SDBYLD2!BD$4,'[1]INTERNAL PARAMETERS-1'!$B$5:$J$44,3,FALSE)</f>
        <v>2.4391512273385287E-3</v>
      </c>
      <c r="BE184" s="44">
        <f>SDBYLD1!BE184*VLOOKUP(SDBYLD2!BE$4,'[1]INTERNAL PARAMETERS-1'!$B$5:$J$44,5,FALSE)*VLOOKUP(SDBYLD2!BE$4,'[1]INTERNAL PARAMETERS-1'!$B$5:$J$44,6,FALSE)*VLOOKUP(SDBYLD2!BE$4,'[1]INTERNAL PARAMETERS-1'!$B$5:$J$44,3,FALSE) + SDBYLD1!BE184*(1-VLOOKUP(SDBYLD2!BE$4,'[1]INTERNAL PARAMETERS-1'!$B$5:$J$44,5,FALSE))*VLOOKUP(SDBYLD2!BE$4,'[1]INTERNAL PARAMETERS-1'!$B$5:$J$44,8,FALSE)*VLOOKUP(SDBYLD2!BE$4,'[1]INTERNAL PARAMETERS-1'!$B$5:$J$44,3,FALSE)</f>
        <v>9.5233400733147608E-2</v>
      </c>
      <c r="BF184" s="44">
        <f>SDBYLD1!BF184*VLOOKUP(SDBYLD2!BF$4,'[1]INTERNAL PARAMETERS-1'!$B$5:$J$44,5,FALSE)*VLOOKUP(SDBYLD2!BF$4,'[1]INTERNAL PARAMETERS-1'!$B$5:$J$44,6,FALSE)*VLOOKUP(SDBYLD2!BF$4,'[1]INTERNAL PARAMETERS-1'!$B$5:$J$44,3,FALSE) + SDBYLD1!BF184*(1-VLOOKUP(SDBYLD2!BF$4,'[1]INTERNAL PARAMETERS-1'!$B$5:$J$44,5,FALSE))*VLOOKUP(SDBYLD2!BF$4,'[1]INTERNAL PARAMETERS-1'!$B$5:$J$44,8,FALSE)*VLOOKUP(SDBYLD2!BF$4,'[1]INTERNAL PARAMETERS-1'!$B$5:$J$44,3,FALSE)</f>
        <v>0</v>
      </c>
      <c r="BG184" s="44">
        <f>SDBYLD1!BG184*VLOOKUP(SDBYLD2!BG$4,'[1]INTERNAL PARAMETERS-1'!$B$5:$J$44,5,FALSE)*VLOOKUP(SDBYLD2!BG$4,'[1]INTERNAL PARAMETERS-1'!$B$5:$J$44,6,FALSE)*VLOOKUP(SDBYLD2!BG$4,'[1]INTERNAL PARAMETERS-1'!$B$5:$J$44,3,FALSE) + SDBYLD1!BG184*(1-VLOOKUP(SDBYLD2!BG$4,'[1]INTERNAL PARAMETERS-1'!$B$5:$J$44,5,FALSE))*VLOOKUP(SDBYLD2!BG$4,'[1]INTERNAL PARAMETERS-1'!$B$5:$J$44,8,FALSE)*VLOOKUP(SDBYLD2!BG$4,'[1]INTERNAL PARAMETERS-1'!$B$5:$J$44,3,FALSE)</f>
        <v>1.2096109534240156E-2</v>
      </c>
      <c r="BH184" s="44">
        <f>SDBYLD1!BH184*VLOOKUP(SDBYLD2!BH$4,'[1]INTERNAL PARAMETERS-1'!$B$5:$J$44,5,FALSE)*VLOOKUP(SDBYLD2!BH$4,'[1]INTERNAL PARAMETERS-1'!$B$5:$J$44,6,FALSE)*VLOOKUP(SDBYLD2!BH$4,'[1]INTERNAL PARAMETERS-1'!$B$5:$J$44,3,FALSE) + SDBYLD1!BH184*(1-VLOOKUP(SDBYLD2!BH$4,'[1]INTERNAL PARAMETERS-1'!$B$5:$J$44,5,FALSE))*VLOOKUP(SDBYLD2!BH$4,'[1]INTERNAL PARAMETERS-1'!$B$5:$J$44,8,FALSE)*VLOOKUP(SDBYLD2!BH$4,'[1]INTERNAL PARAMETERS-1'!$B$5:$J$44,3,FALSE)</f>
        <v>5.8031590154542213E-5</v>
      </c>
      <c r="BI184" s="44">
        <f>SDBYLD1!BI184*VLOOKUP(SDBYLD2!BI$4,'[1]INTERNAL PARAMETERS-1'!$B$5:$J$44,5,FALSE)*VLOOKUP(SDBYLD2!BI$4,'[1]INTERNAL PARAMETERS-1'!$B$5:$J$44,6,FALSE)*VLOOKUP(SDBYLD2!BI$4,'[1]INTERNAL PARAMETERS-1'!$B$5:$J$44,3,FALSE) + SDBYLD1!BI184*(1-VLOOKUP(SDBYLD2!BI$4,'[1]INTERNAL PARAMETERS-1'!$B$5:$J$44,5,FALSE))*VLOOKUP(SDBYLD2!BI$4,'[1]INTERNAL PARAMETERS-1'!$B$5:$J$44,8,FALSE)*VLOOKUP(SDBYLD2!BI$4,'[1]INTERNAL PARAMETERS-1'!$B$5:$J$44,3,FALSE)</f>
        <v>0</v>
      </c>
      <c r="BJ184" s="44">
        <f>SDBYLD1!BJ184*VLOOKUP(SDBYLD2!BJ$4,'[1]INTERNAL PARAMETERS-1'!$B$5:$J$44,5,FALSE)*VLOOKUP(SDBYLD2!BJ$4,'[1]INTERNAL PARAMETERS-1'!$B$5:$J$44,6,FALSE)*VLOOKUP(SDBYLD2!BJ$4,'[1]INTERNAL PARAMETERS-1'!$B$5:$J$44,3,FALSE) + SDBYLD1!BJ184*(1-VLOOKUP(SDBYLD2!BJ$4,'[1]INTERNAL PARAMETERS-1'!$B$5:$J$44,5,FALSE))*VLOOKUP(SDBYLD2!BJ$4,'[1]INTERNAL PARAMETERS-1'!$B$5:$J$44,8,FALSE)*VLOOKUP(SDBYLD2!BJ$4,'[1]INTERNAL PARAMETERS-1'!$B$5:$J$44,3,FALSE)</f>
        <v>2.8104610965789759E-3</v>
      </c>
      <c r="BK184" s="44">
        <f>SDBYLD1!BK184*VLOOKUP(SDBYLD2!BK$4,'[1]INTERNAL PARAMETERS-1'!$B$5:$J$44,5,FALSE)*VLOOKUP(SDBYLD2!BK$4,'[1]INTERNAL PARAMETERS-1'!$B$5:$J$44,6,FALSE)*VLOOKUP(SDBYLD2!BK$4,'[1]INTERNAL PARAMETERS-1'!$B$5:$J$44,3,FALSE) + SDBYLD1!BK184*(1-VLOOKUP(SDBYLD2!BK$4,'[1]INTERNAL PARAMETERS-1'!$B$5:$J$44,5,FALSE))*VLOOKUP(SDBYLD2!BK$4,'[1]INTERNAL PARAMETERS-1'!$B$5:$J$44,8,FALSE)*VLOOKUP(SDBYLD2!BK$4,'[1]INTERNAL PARAMETERS-1'!$B$5:$J$44,3,FALSE)</f>
        <v>4.4230787663114522E-3</v>
      </c>
      <c r="BL184" s="44">
        <f>SDBYLD1!BL184*VLOOKUP(SDBYLD2!BL$4,'[1]INTERNAL PARAMETERS-1'!$B$5:$J$44,5,FALSE)*VLOOKUP(SDBYLD2!BL$4,'[1]INTERNAL PARAMETERS-1'!$B$5:$J$44,6,FALSE)*VLOOKUP(SDBYLD2!BL$4,'[1]INTERNAL PARAMETERS-1'!$B$5:$J$44,3,FALSE) + SDBYLD1!BL184*(1-VLOOKUP(SDBYLD2!BL$4,'[1]INTERNAL PARAMETERS-1'!$B$5:$J$44,5,FALSE))*VLOOKUP(SDBYLD2!BL$4,'[1]INTERNAL PARAMETERS-1'!$B$5:$J$44,8,FALSE)*VLOOKUP(SDBYLD2!BL$4,'[1]INTERNAL PARAMETERS-1'!$B$5:$J$44,3,FALSE)</f>
        <v>9.173925429199984E-3</v>
      </c>
      <c r="BM184" s="44">
        <f>SDBYLD1!BM184*VLOOKUP(SDBYLD2!BM$4,'[1]INTERNAL PARAMETERS-1'!$B$5:$J$44,5,FALSE)*VLOOKUP(SDBYLD2!BM$4,'[1]INTERNAL PARAMETERS-1'!$B$5:$J$44,6,FALSE)*VLOOKUP(SDBYLD2!BM$4,'[1]INTERNAL PARAMETERS-1'!$B$5:$J$44,3,FALSE) + SDBYLD1!BM184*(1-VLOOKUP(SDBYLD2!BM$4,'[1]INTERNAL PARAMETERS-1'!$B$5:$J$44,5,FALSE))*VLOOKUP(SDBYLD2!BM$4,'[1]INTERNAL PARAMETERS-1'!$B$5:$J$44,8,FALSE)*VLOOKUP(SDBYLD2!BM$4,'[1]INTERNAL PARAMETERS-1'!$B$5:$J$44,3,FALSE)</f>
        <v>8.8553690815982144E-3</v>
      </c>
      <c r="BN184" s="44">
        <f>SDBYLD1!BN184*VLOOKUP(SDBYLD2!BN$4,'[1]INTERNAL PARAMETERS-1'!$B$5:$J$44,5,FALSE)*VLOOKUP(SDBYLD2!BN$4,'[1]INTERNAL PARAMETERS-1'!$B$5:$J$44,6,FALSE)*VLOOKUP(SDBYLD2!BN$4,'[1]INTERNAL PARAMETERS-1'!$B$5:$J$44,3,FALSE) + SDBYLD1!BN184*(1-VLOOKUP(SDBYLD2!BN$4,'[1]INTERNAL PARAMETERS-1'!$B$5:$J$44,5,FALSE))*VLOOKUP(SDBYLD2!BN$4,'[1]INTERNAL PARAMETERS-1'!$B$5:$J$44,8,FALSE)*VLOOKUP(SDBYLD2!BN$4,'[1]INTERNAL PARAMETERS-1'!$B$5:$J$44,3,FALSE)</f>
        <v>7.5884202154378466E-3</v>
      </c>
      <c r="BO184" s="44">
        <f>SDBYLD1!BO184*VLOOKUP(SDBYLD2!BO$4,'[1]INTERNAL PARAMETERS-1'!$B$5:$J$44,5,FALSE)*VLOOKUP(SDBYLD2!BO$4,'[1]INTERNAL PARAMETERS-1'!$B$5:$J$44,6,FALSE)*VLOOKUP(SDBYLD2!BO$4,'[1]INTERNAL PARAMETERS-1'!$B$5:$J$44,3,FALSE) + SDBYLD1!BO184*(1-VLOOKUP(SDBYLD2!BO$4,'[1]INTERNAL PARAMETERS-1'!$B$5:$J$44,5,FALSE))*VLOOKUP(SDBYLD2!BO$4,'[1]INTERNAL PARAMETERS-1'!$B$5:$J$44,8,FALSE)*VLOOKUP(SDBYLD2!BO$4,'[1]INTERNAL PARAMETERS-1'!$B$5:$J$44,3,FALSE)</f>
        <v>5.7769960246544455E-3</v>
      </c>
      <c r="BP184" s="44">
        <f>SDBYLD1!BP184*VLOOKUP(SDBYLD2!BP$4,'[1]INTERNAL PARAMETERS-1'!$B$5:$J$44,5,FALSE)*VLOOKUP(SDBYLD2!BP$4,'[1]INTERNAL PARAMETERS-1'!$B$5:$J$44,6,FALSE)*VLOOKUP(SDBYLD2!BP$4,'[1]INTERNAL PARAMETERS-1'!$B$5:$J$44,3,FALSE) + SDBYLD1!BP184*(1-VLOOKUP(SDBYLD2!BP$4,'[1]INTERNAL PARAMETERS-1'!$B$5:$J$44,5,FALSE))*VLOOKUP(SDBYLD2!BP$4,'[1]INTERNAL PARAMETERS-1'!$B$5:$J$44,8,FALSE)*VLOOKUP(SDBYLD2!BP$4,'[1]INTERNAL PARAMETERS-1'!$B$5:$J$44,3,FALSE)</f>
        <v>2.3924483488627565E-4</v>
      </c>
      <c r="BQ184" s="44">
        <f>SDBYLD1!BQ184*VLOOKUP(SDBYLD2!BQ$4,'[1]INTERNAL PARAMETERS-1'!$B$5:$J$44,5,FALSE)*VLOOKUP(SDBYLD2!BQ$4,'[1]INTERNAL PARAMETERS-1'!$B$5:$J$44,6,FALSE)*VLOOKUP(SDBYLD2!BQ$4,'[1]INTERNAL PARAMETERS-1'!$B$5:$J$44,3,FALSE) + SDBYLD1!BQ184*(1-VLOOKUP(SDBYLD2!BQ$4,'[1]INTERNAL PARAMETERS-1'!$B$5:$J$44,5,FALSE))*VLOOKUP(SDBYLD2!BQ$4,'[1]INTERNAL PARAMETERS-1'!$B$5:$J$44,8,FALSE)*VLOOKUP(SDBYLD2!BQ$4,'[1]INTERNAL PARAMETERS-1'!$B$5:$J$44,3,FALSE)</f>
        <v>1.8858031095402343E-2</v>
      </c>
      <c r="BR184" s="44">
        <f>SDBYLD1!BR184*VLOOKUP(SDBYLD2!BR$4,'[1]INTERNAL PARAMETERS-1'!$B$5:$J$44,5,FALSE)*VLOOKUP(SDBYLD2!BR$4,'[1]INTERNAL PARAMETERS-1'!$B$5:$J$44,6,FALSE)*VLOOKUP(SDBYLD2!BR$4,'[1]INTERNAL PARAMETERS-1'!$B$5:$J$44,3,FALSE) + SDBYLD1!BR184*(1-VLOOKUP(SDBYLD2!BR$4,'[1]INTERNAL PARAMETERS-1'!$B$5:$J$44,5,FALSE))*VLOOKUP(SDBYLD2!BR$4,'[1]INTERNAL PARAMETERS-1'!$B$5:$J$44,8,FALSE)*VLOOKUP(SDBYLD2!BR$4,'[1]INTERNAL PARAMETERS-1'!$B$5:$J$44,3,FALSE)</f>
        <v>5.2889288752529815E-4</v>
      </c>
      <c r="BS184" s="44">
        <f>SDBYLD1!BS184*VLOOKUP(SDBYLD2!BS$4,'[1]INTERNAL PARAMETERS-1'!$B$5:$J$44,5,FALSE)*VLOOKUP(SDBYLD2!BS$4,'[1]INTERNAL PARAMETERS-1'!$B$5:$J$44,6,FALSE)*VLOOKUP(SDBYLD2!BS$4,'[1]INTERNAL PARAMETERS-1'!$B$5:$J$44,3,FALSE) + SDBYLD1!BS184*(1-VLOOKUP(SDBYLD2!BS$4,'[1]INTERNAL PARAMETERS-1'!$B$5:$J$44,5,FALSE))*VLOOKUP(SDBYLD2!BS$4,'[1]INTERNAL PARAMETERS-1'!$B$5:$J$44,8,FALSE)*VLOOKUP(SDBYLD2!BS$4,'[1]INTERNAL PARAMETERS-1'!$B$5:$J$44,3,FALSE)</f>
        <v>1.748453260094232E-5</v>
      </c>
      <c r="BT184" s="44">
        <f>SDBYLD1!BT184*VLOOKUP(SDBYLD2!BT$4,'[1]INTERNAL PARAMETERS-1'!$B$5:$J$44,5,FALSE)*VLOOKUP(SDBYLD2!BT$4,'[1]INTERNAL PARAMETERS-1'!$B$5:$J$44,6,FALSE)*VLOOKUP(SDBYLD2!BT$4,'[1]INTERNAL PARAMETERS-1'!$B$5:$J$44,3,FALSE) + SDBYLD1!BT184*(1-VLOOKUP(SDBYLD2!BT$4,'[1]INTERNAL PARAMETERS-1'!$B$5:$J$44,5,FALSE))*VLOOKUP(SDBYLD2!BT$4,'[1]INTERNAL PARAMETERS-1'!$B$5:$J$44,8,FALSE)*VLOOKUP(SDBYLD2!BT$4,'[1]INTERNAL PARAMETERS-1'!$B$5:$J$44,3,FALSE)</f>
        <v>0</v>
      </c>
      <c r="BU184" s="44">
        <f>SDBYLD1!BU184*VLOOKUP(SDBYLD2!BU$4,'[1]INTERNAL PARAMETERS-1'!$B$5:$J$44,5,FALSE)*VLOOKUP(SDBYLD2!BU$4,'[1]INTERNAL PARAMETERS-1'!$B$5:$J$44,6,FALSE)*VLOOKUP(SDBYLD2!BU$4,'[1]INTERNAL PARAMETERS-1'!$B$5:$J$44,3,FALSE) + SDBYLD1!BU184*(1-VLOOKUP(SDBYLD2!BU$4,'[1]INTERNAL PARAMETERS-1'!$B$5:$J$44,5,FALSE))*VLOOKUP(SDBYLD2!BU$4,'[1]INTERNAL PARAMETERS-1'!$B$5:$J$44,8,FALSE)*VLOOKUP(SDBYLD2!BU$4,'[1]INTERNAL PARAMETERS-1'!$B$5:$J$44,3,FALSE)</f>
        <v>0</v>
      </c>
      <c r="BV184" s="44">
        <f>SDBYLD1!BV184*VLOOKUP(SDBYLD2!BV$4,'[1]INTERNAL PARAMETERS-1'!$B$5:$J$44,5,FALSE)*VLOOKUP(SDBYLD2!BV$4,'[1]INTERNAL PARAMETERS-1'!$B$5:$J$44,6,FALSE)*VLOOKUP(SDBYLD2!BV$4,'[1]INTERNAL PARAMETERS-1'!$B$5:$J$44,3,FALSE) + SDBYLD1!BV184*(1-VLOOKUP(SDBYLD2!BV$4,'[1]INTERNAL PARAMETERS-1'!$B$5:$J$44,5,FALSE))*VLOOKUP(SDBYLD2!BV$4,'[1]INTERNAL PARAMETERS-1'!$B$5:$J$44,8,FALSE)*VLOOKUP(SDBYLD2!BV$4,'[1]INTERNAL PARAMETERS-1'!$B$5:$J$44,3,FALSE)</f>
        <v>0</v>
      </c>
      <c r="BW184" s="44">
        <f>SDBYLD1!BW184*VLOOKUP(SDBYLD2!BW$4,'[1]INTERNAL PARAMETERS-1'!$B$5:$J$44,5,FALSE)*VLOOKUP(SDBYLD2!BW$4,'[1]INTERNAL PARAMETERS-1'!$B$5:$J$44,6,FALSE)*VLOOKUP(SDBYLD2!BW$4,'[1]INTERNAL PARAMETERS-1'!$B$5:$J$44,3,FALSE) + SDBYLD1!BW184*(1-VLOOKUP(SDBYLD2!BW$4,'[1]INTERNAL PARAMETERS-1'!$B$5:$J$44,5,FALSE))*VLOOKUP(SDBYLD2!BW$4,'[1]INTERNAL PARAMETERS-1'!$B$5:$J$44,8,FALSE)*VLOOKUP(SDBYLD2!BW$4,'[1]INTERNAL PARAMETERS-1'!$B$5:$J$44,3,FALSE)</f>
        <v>0</v>
      </c>
      <c r="BX184" s="44">
        <f>SDBYLD1!BX184*VLOOKUP(SDBYLD2!BX$4,'[1]INTERNAL PARAMETERS-1'!$B$5:$J$44,5,FALSE)*VLOOKUP(SDBYLD2!BX$4,'[1]INTERNAL PARAMETERS-1'!$B$5:$J$44,6,FALSE)*VLOOKUP(SDBYLD2!BX$4,'[1]INTERNAL PARAMETERS-1'!$B$5:$J$44,3,FALSE) + SDBYLD1!BX184*(1-VLOOKUP(SDBYLD2!BX$4,'[1]INTERNAL PARAMETERS-1'!$B$5:$J$44,5,FALSE))*VLOOKUP(SDBYLD2!BX$4,'[1]INTERNAL PARAMETERS-1'!$B$5:$J$44,8,FALSE)*VLOOKUP(SDBYLD2!BX$4,'[1]INTERNAL PARAMETERS-1'!$B$5:$J$44,3,FALSE)</f>
        <v>0</v>
      </c>
      <c r="BY184" s="44">
        <f>SDBYLD1!BY184*VLOOKUP(SDBYLD2!BY$4,'[1]INTERNAL PARAMETERS-1'!$B$5:$J$44,5,FALSE)*VLOOKUP(SDBYLD2!BY$4,'[1]INTERNAL PARAMETERS-1'!$B$5:$J$44,6,FALSE)*VLOOKUP(SDBYLD2!BY$4,'[1]INTERNAL PARAMETERS-1'!$B$5:$J$44,3,FALSE) + SDBYLD1!BY184*(1-VLOOKUP(SDBYLD2!BY$4,'[1]INTERNAL PARAMETERS-1'!$B$5:$J$44,5,FALSE))*VLOOKUP(SDBYLD2!BY$4,'[1]INTERNAL PARAMETERS-1'!$B$5:$J$44,8,FALSE)*VLOOKUP(SDBYLD2!BY$4,'[1]INTERNAL PARAMETERS-1'!$B$5:$J$44,3,FALSE)</f>
        <v>0</v>
      </c>
      <c r="BZ184" s="44">
        <f>SDBYLD1!BZ184*VLOOKUP(SDBYLD2!BZ$4,'[1]INTERNAL PARAMETERS-1'!$B$5:$J$44,5,FALSE)*VLOOKUP(SDBYLD2!BZ$4,'[1]INTERNAL PARAMETERS-1'!$B$5:$J$44,6,FALSE)*VLOOKUP(SDBYLD2!BZ$4,'[1]INTERNAL PARAMETERS-1'!$B$5:$J$44,3,FALSE) + SDBYLD1!BZ184*(1-VLOOKUP(SDBYLD2!BZ$4,'[1]INTERNAL PARAMETERS-1'!$B$5:$J$44,5,FALSE))*VLOOKUP(SDBYLD2!BZ$4,'[1]INTERNAL PARAMETERS-1'!$B$5:$J$44,8,FALSE)*VLOOKUP(SDBYLD2!BZ$4,'[1]INTERNAL PARAMETERS-1'!$B$5:$J$44,3,FALSE)</f>
        <v>0</v>
      </c>
      <c r="CA184" s="44">
        <f>SDBYLD1!CA184*VLOOKUP(SDBYLD2!CA$4,'[1]INTERNAL PARAMETERS-1'!$B$5:$J$44,5,FALSE)*VLOOKUP(SDBYLD2!CA$4,'[1]INTERNAL PARAMETERS-1'!$B$5:$J$44,6,FALSE)*VLOOKUP(SDBYLD2!CA$4,'[1]INTERNAL PARAMETERS-1'!$B$5:$J$44,3,FALSE) + SDBYLD1!CA184*(1-VLOOKUP(SDBYLD2!CA$4,'[1]INTERNAL PARAMETERS-1'!$B$5:$J$44,5,FALSE))*VLOOKUP(SDBYLD2!CA$4,'[1]INTERNAL PARAMETERS-1'!$B$5:$J$44,8,FALSE)*VLOOKUP(SDBYLD2!CA$4,'[1]INTERNAL PARAMETERS-1'!$B$5:$J$44,3,FALSE)</f>
        <v>0</v>
      </c>
      <c r="CB184" s="44">
        <f>SDBYLD1!CB184*VLOOKUP(SDBYLD2!CB$4,'[1]INTERNAL PARAMETERS-1'!$B$5:$J$44,5,FALSE)*VLOOKUP(SDBYLD2!CB$4,'[1]INTERNAL PARAMETERS-1'!$B$5:$J$44,6,FALSE)*VLOOKUP(SDBYLD2!CB$4,'[1]INTERNAL PARAMETERS-1'!$B$5:$J$44,3,FALSE) + SDBYLD1!CB184*(1-VLOOKUP(SDBYLD2!CB$4,'[1]INTERNAL PARAMETERS-1'!$B$5:$J$44,5,FALSE))*VLOOKUP(SDBYLD2!CB$4,'[1]INTERNAL PARAMETERS-1'!$B$5:$J$44,8,FALSE)*VLOOKUP(SDBYLD2!CB$4,'[1]INTERNAL PARAMETERS-1'!$B$5:$J$44,3,FALSE)</f>
        <v>0</v>
      </c>
      <c r="CC184" s="44">
        <f>SDBYLD1!CC184*VLOOKUP(SDBYLD2!CC$4,'[1]INTERNAL PARAMETERS-1'!$B$5:$J$44,5,FALSE)*VLOOKUP(SDBYLD2!CC$4,'[1]INTERNAL PARAMETERS-1'!$B$5:$J$44,6,FALSE)*VLOOKUP(SDBYLD2!CC$4,'[1]INTERNAL PARAMETERS-1'!$B$5:$J$44,3,FALSE) + SDBYLD1!CC184*(1-VLOOKUP(SDBYLD2!CC$4,'[1]INTERNAL PARAMETERS-1'!$B$5:$J$44,5,FALSE))*VLOOKUP(SDBYLD2!CC$4,'[1]INTERNAL PARAMETERS-1'!$B$5:$J$44,8,FALSE)*VLOOKUP(SDBYLD2!CC$4,'[1]INTERNAL PARAMETERS-1'!$B$5:$J$44,3,FALSE)</f>
        <v>1.1463260947052706E-4</v>
      </c>
      <c r="CD184" s="44">
        <f>SDBYLD1!CD184*VLOOKUP(SDBYLD2!CD$4,'[1]INTERNAL PARAMETERS-1'!$B$5:$J$44,5,FALSE)*VLOOKUP(SDBYLD2!CD$4,'[1]INTERNAL PARAMETERS-1'!$B$5:$J$44,6,FALSE)*VLOOKUP(SDBYLD2!CD$4,'[1]INTERNAL PARAMETERS-1'!$B$5:$J$44,3,FALSE) + SDBYLD1!CD184*(1-VLOOKUP(SDBYLD2!CD$4,'[1]INTERNAL PARAMETERS-1'!$B$5:$J$44,5,FALSE))*VLOOKUP(SDBYLD2!CD$4,'[1]INTERNAL PARAMETERS-1'!$B$5:$J$44,8,FALSE)*VLOOKUP(SDBYLD2!CD$4,'[1]INTERNAL PARAMETERS-1'!$B$5:$J$44,3,FALSE)</f>
        <v>3.4389696293757224E-4</v>
      </c>
      <c r="CE184" s="44">
        <f>SDBYLD1!CE184*VLOOKUP(SDBYLD2!CE$4,'[1]INTERNAL PARAMETERS-1'!$B$5:$J$44,5,FALSE)*VLOOKUP(SDBYLD2!CE$4,'[1]INTERNAL PARAMETERS-1'!$B$5:$J$44,6,FALSE)*VLOOKUP(SDBYLD2!CE$4,'[1]INTERNAL PARAMETERS-1'!$B$5:$J$44,3,FALSE) + SDBYLD1!CE184*(1-VLOOKUP(SDBYLD2!CE$4,'[1]INTERNAL PARAMETERS-1'!$B$5:$J$44,5,FALSE))*VLOOKUP(SDBYLD2!CE$4,'[1]INTERNAL PARAMETERS-1'!$B$5:$J$44,8,FALSE)*VLOOKUP(SDBYLD2!CE$4,'[1]INTERNAL PARAMETERS-1'!$B$5:$J$44,3,FALSE)</f>
        <v>9.9073332045144396E-5</v>
      </c>
      <c r="CF184" s="44">
        <f>SDBYLD1!CF184*VLOOKUP(SDBYLD2!CF$4,'[1]INTERNAL PARAMETERS-1'!$B$5:$J$44,5,FALSE)*VLOOKUP(SDBYLD2!CF$4,'[1]INTERNAL PARAMETERS-1'!$B$5:$J$44,6,FALSE)*VLOOKUP(SDBYLD2!CF$4,'[1]INTERNAL PARAMETERS-1'!$B$5:$J$44,3,FALSE) + SDBYLD1!CF184*(1-VLOOKUP(SDBYLD2!CF$4,'[1]INTERNAL PARAMETERS-1'!$B$5:$J$44,5,FALSE))*VLOOKUP(SDBYLD2!CF$4,'[1]INTERNAL PARAMETERS-1'!$B$5:$J$44,8,FALSE)*VLOOKUP(SDBYLD2!CF$4,'[1]INTERNAL PARAMETERS-1'!$B$5:$J$44,3,FALSE)</f>
        <v>0</v>
      </c>
      <c r="CG184" s="44">
        <f>SDBYLD1!CG184*VLOOKUP(SDBYLD2!CG$4,'[1]INTERNAL PARAMETERS-1'!$B$5:$J$44,5,FALSE)*VLOOKUP(SDBYLD2!CG$4,'[1]INTERNAL PARAMETERS-1'!$B$5:$J$44,6,FALSE)*VLOOKUP(SDBYLD2!CG$4,'[1]INTERNAL PARAMETERS-1'!$B$5:$J$44,3,FALSE) + SDBYLD1!CG184*(1-VLOOKUP(SDBYLD2!CG$4,'[1]INTERNAL PARAMETERS-1'!$B$5:$J$44,5,FALSE))*VLOOKUP(SDBYLD2!CG$4,'[1]INTERNAL PARAMETERS-1'!$B$5:$J$44,8,FALSE)*VLOOKUP(SDBYLD2!CG$4,'[1]INTERNAL PARAMETERS-1'!$B$5:$J$44,3,FALSE)</f>
        <v>0</v>
      </c>
      <c r="CH184" s="43">
        <f>SDBYLD1!CH184*VLOOKUP(SDBYLD2!CH$4,'[1]INTERNAL PARAMETERS-1'!$B$5:$J$44,5,FALSE)*VLOOKUP(SDBYLD2!CH$4,'[1]INTERNAL PARAMETERS-1'!$B$5:$J$44,6,FALSE)*VLOOKUP(SDBYLD2!CH$4,'[1]INTERNAL PARAMETERS-1'!$B$5:$J$44,3,FALSE) + SDBYLD1!CH184*(1-VLOOKUP(SDBYLD2!CH$4,'[1]INTERNAL PARAMETERS-1'!$B$5:$J$44,5,FALSE))*VLOOKUP(SDBYLD2!CH$4,'[1]INTERNAL PARAMETERS-1'!$B$5:$J$44,8,FALSE)*VLOOKUP(SDBYLD2!CH$4,'[1]INTERNAL PARAMETERS-1'!$B$5:$J$44,3,FALSE)</f>
        <v>0</v>
      </c>
      <c r="CJ184" s="45">
        <f t="shared" si="4"/>
        <v>0.60313369360357261</v>
      </c>
      <c r="CK184" s="43">
        <f t="shared" si="5"/>
        <v>0.62600894200594837</v>
      </c>
    </row>
    <row r="185" spans="2:89" x14ac:dyDescent="0.4">
      <c r="B185" s="58" t="s">
        <v>7</v>
      </c>
      <c r="C185" s="57" t="s">
        <v>68</v>
      </c>
      <c r="D185" s="57" t="s">
        <v>67</v>
      </c>
      <c r="E185" s="133">
        <f>SDBeam!X185</f>
        <v>0</v>
      </c>
      <c r="F185" s="56">
        <f>'[1]INTERNAL PARAMETERS-1'!M5</f>
        <v>85.012</v>
      </c>
      <c r="G185" s="45">
        <f>SDBYLD1!G185*VLOOKUP(SDBYLD2!G$4,'[1]INTERNAL PARAMETERS-1'!$B$5:$J$44,5,FALSE)*VLOOKUP(SDBYLD2!G$4,'[1]INTERNAL PARAMETERS-1'!$B$5:$J$44,7,FALSE)*SDBYLD2!$F185 + SDBYLD1!G185*(1-VLOOKUP(SDBYLD2!G$4,'[1]INTERNAL PARAMETERS-1'!$B$5:$J$44,5,FALSE))*VLOOKUP(SDBYLD2!G$4,'[1]INTERNAL PARAMETERS-1'!$B$5:$J$44,9,FALSE)*SDBYLD2!$F185</f>
        <v>0</v>
      </c>
      <c r="H185" s="44">
        <f>SDBYLD1!H185*VLOOKUP(SDBYLD2!H$4,'[1]INTERNAL PARAMETERS-1'!$B$5:$J$44,5,FALSE)*VLOOKUP(SDBYLD2!H$4,'[1]INTERNAL PARAMETERS-1'!$B$5:$J$44,7,FALSE)*SDBYLD2!$F185 + SDBYLD1!H185*(1-VLOOKUP(SDBYLD2!H$4,'[1]INTERNAL PARAMETERS-1'!$B$5:$J$44,5,FALSE))*VLOOKUP(SDBYLD2!H$4,'[1]INTERNAL PARAMETERS-1'!$B$5:$J$44,9,FALSE)*SDBYLD2!$F185</f>
        <v>0</v>
      </c>
      <c r="I185" s="44">
        <f>SDBYLD1!I185*VLOOKUP(SDBYLD2!I$4,'[1]INTERNAL PARAMETERS-1'!$B$5:$J$44,5,FALSE)*VLOOKUP(SDBYLD2!I$4,'[1]INTERNAL PARAMETERS-1'!$B$5:$J$44,7,FALSE)*SDBYLD2!$F185 + SDBYLD1!I185*(1-VLOOKUP(SDBYLD2!I$4,'[1]INTERNAL PARAMETERS-1'!$B$5:$J$44,5,FALSE))*VLOOKUP(SDBYLD2!I$4,'[1]INTERNAL PARAMETERS-1'!$B$5:$J$44,9,FALSE)*SDBYLD2!$F185</f>
        <v>0</v>
      </c>
      <c r="J185" s="44">
        <f>SDBYLD1!J185*VLOOKUP(SDBYLD2!J$4,'[1]INTERNAL PARAMETERS-1'!$B$5:$J$44,5,FALSE)*VLOOKUP(SDBYLD2!J$4,'[1]INTERNAL PARAMETERS-1'!$B$5:$J$44,7,FALSE)*SDBYLD2!$F185 + SDBYLD1!J185*(1-VLOOKUP(SDBYLD2!J$4,'[1]INTERNAL PARAMETERS-1'!$B$5:$J$44,5,FALSE))*VLOOKUP(SDBYLD2!J$4,'[1]INTERNAL PARAMETERS-1'!$B$5:$J$44,9,FALSE)*SDBYLD2!$F185</f>
        <v>0</v>
      </c>
      <c r="K185" s="44">
        <f>SDBYLD1!K185*VLOOKUP(SDBYLD2!K$4,'[1]INTERNAL PARAMETERS-1'!$B$5:$J$44,5,FALSE)*VLOOKUP(SDBYLD2!K$4,'[1]INTERNAL PARAMETERS-1'!$B$5:$J$44,7,FALSE)*SDBYLD2!$F185 + SDBYLD1!K185*(1-VLOOKUP(SDBYLD2!K$4,'[1]INTERNAL PARAMETERS-1'!$B$5:$J$44,5,FALSE))*VLOOKUP(SDBYLD2!K$4,'[1]INTERNAL PARAMETERS-1'!$B$5:$J$44,9,FALSE)*SDBYLD2!$F185</f>
        <v>0</v>
      </c>
      <c r="L185" s="44">
        <f>SDBYLD1!L185*VLOOKUP(SDBYLD2!L$4,'[1]INTERNAL PARAMETERS-1'!$B$5:$J$44,5,FALSE)*VLOOKUP(SDBYLD2!L$4,'[1]INTERNAL PARAMETERS-1'!$B$5:$J$44,7,FALSE)*SDBYLD2!$F185 + SDBYLD1!L185*(1-VLOOKUP(SDBYLD2!L$4,'[1]INTERNAL PARAMETERS-1'!$B$5:$J$44,5,FALSE))*VLOOKUP(SDBYLD2!L$4,'[1]INTERNAL PARAMETERS-1'!$B$5:$J$44,9,FALSE)*SDBYLD2!$F185</f>
        <v>0</v>
      </c>
      <c r="M185" s="44">
        <f>SDBYLD1!M185*VLOOKUP(SDBYLD2!M$4,'[1]INTERNAL PARAMETERS-1'!$B$5:$J$44,5,FALSE)*VLOOKUP(SDBYLD2!M$4,'[1]INTERNAL PARAMETERS-1'!$B$5:$J$44,7,FALSE)*SDBYLD2!$F185 + SDBYLD1!M185*(1-VLOOKUP(SDBYLD2!M$4,'[1]INTERNAL PARAMETERS-1'!$B$5:$J$44,5,FALSE))*VLOOKUP(SDBYLD2!M$4,'[1]INTERNAL PARAMETERS-1'!$B$5:$J$44,9,FALSE)*SDBYLD2!$F185</f>
        <v>0</v>
      </c>
      <c r="N185" s="44">
        <f>SDBYLD1!N185*VLOOKUP(SDBYLD2!N$4,'[1]INTERNAL PARAMETERS-1'!$B$5:$J$44,5,FALSE)*VLOOKUP(SDBYLD2!N$4,'[1]INTERNAL PARAMETERS-1'!$B$5:$J$44,7,FALSE)*SDBYLD2!$F185 + SDBYLD1!N185*(1-VLOOKUP(SDBYLD2!N$4,'[1]INTERNAL PARAMETERS-1'!$B$5:$J$44,5,FALSE))*VLOOKUP(SDBYLD2!N$4,'[1]INTERNAL PARAMETERS-1'!$B$5:$J$44,9,FALSE)*SDBYLD2!$F185</f>
        <v>0</v>
      </c>
      <c r="O185" s="44">
        <f>SDBYLD1!O185*VLOOKUP(SDBYLD2!O$4,'[1]INTERNAL PARAMETERS-1'!$B$5:$J$44,5,FALSE)*VLOOKUP(SDBYLD2!O$4,'[1]INTERNAL PARAMETERS-1'!$B$5:$J$44,7,FALSE)*SDBYLD2!$F185 + SDBYLD1!O185*(1-VLOOKUP(SDBYLD2!O$4,'[1]INTERNAL PARAMETERS-1'!$B$5:$J$44,5,FALSE))*VLOOKUP(SDBYLD2!O$4,'[1]INTERNAL PARAMETERS-1'!$B$5:$J$44,9,FALSE)*SDBYLD2!$F185</f>
        <v>0</v>
      </c>
      <c r="P185" s="44">
        <f>SDBYLD1!P185*VLOOKUP(SDBYLD2!P$4,'[1]INTERNAL PARAMETERS-1'!$B$5:$J$44,5,FALSE)*VLOOKUP(SDBYLD2!P$4,'[1]INTERNAL PARAMETERS-1'!$B$5:$J$44,7,FALSE)*SDBYLD2!$F185 + SDBYLD1!P185*(1-VLOOKUP(SDBYLD2!P$4,'[1]INTERNAL PARAMETERS-1'!$B$5:$J$44,5,FALSE))*VLOOKUP(SDBYLD2!P$4,'[1]INTERNAL PARAMETERS-1'!$B$5:$J$44,9,FALSE)*SDBYLD2!$F185</f>
        <v>0</v>
      </c>
      <c r="Q185" s="44">
        <f>SDBYLD1!Q185*VLOOKUP(SDBYLD2!Q$4,'[1]INTERNAL PARAMETERS-1'!$B$5:$J$44,5,FALSE)*VLOOKUP(SDBYLD2!Q$4,'[1]INTERNAL PARAMETERS-1'!$B$5:$J$44,7,FALSE)*SDBYLD2!$F185 + SDBYLD1!Q185*(1-VLOOKUP(SDBYLD2!Q$4,'[1]INTERNAL PARAMETERS-1'!$B$5:$J$44,5,FALSE))*VLOOKUP(SDBYLD2!Q$4,'[1]INTERNAL PARAMETERS-1'!$B$5:$J$44,9,FALSE)*SDBYLD2!$F185</f>
        <v>0</v>
      </c>
      <c r="R185" s="44">
        <f>SDBYLD1!R185*VLOOKUP(SDBYLD2!R$4,'[1]INTERNAL PARAMETERS-1'!$B$5:$J$44,5,FALSE)*VLOOKUP(SDBYLD2!R$4,'[1]INTERNAL PARAMETERS-1'!$B$5:$J$44,7,FALSE)*SDBYLD2!$F185 + SDBYLD1!R185*(1-VLOOKUP(SDBYLD2!R$4,'[1]INTERNAL PARAMETERS-1'!$B$5:$J$44,5,FALSE))*VLOOKUP(SDBYLD2!R$4,'[1]INTERNAL PARAMETERS-1'!$B$5:$J$44,9,FALSE)*SDBYLD2!$F185</f>
        <v>0</v>
      </c>
      <c r="S185" s="44">
        <f>SDBYLD1!S185*VLOOKUP(SDBYLD2!S$4,'[1]INTERNAL PARAMETERS-1'!$B$5:$J$44,5,FALSE)*VLOOKUP(SDBYLD2!S$4,'[1]INTERNAL PARAMETERS-1'!$B$5:$J$44,7,FALSE)*SDBYLD2!$F185 + SDBYLD1!S185*(1-VLOOKUP(SDBYLD2!S$4,'[1]INTERNAL PARAMETERS-1'!$B$5:$J$44,5,FALSE))*VLOOKUP(SDBYLD2!S$4,'[1]INTERNAL PARAMETERS-1'!$B$5:$J$44,9,FALSE)*SDBYLD2!$F185</f>
        <v>0</v>
      </c>
      <c r="T185" s="44">
        <f>SDBYLD1!T185*VLOOKUP(SDBYLD2!T$4,'[1]INTERNAL PARAMETERS-1'!$B$5:$J$44,5,FALSE)*VLOOKUP(SDBYLD2!T$4,'[1]INTERNAL PARAMETERS-1'!$B$5:$J$44,7,FALSE)*SDBYLD2!$F185 + SDBYLD1!T185*(1-VLOOKUP(SDBYLD2!T$4,'[1]INTERNAL PARAMETERS-1'!$B$5:$J$44,5,FALSE))*VLOOKUP(SDBYLD2!T$4,'[1]INTERNAL PARAMETERS-1'!$B$5:$J$44,9,FALSE)*SDBYLD2!$F185</f>
        <v>0</v>
      </c>
      <c r="U185" s="44">
        <f>SDBYLD1!U185*VLOOKUP(SDBYLD2!U$4,'[1]INTERNAL PARAMETERS-1'!$B$5:$J$44,5,FALSE)*VLOOKUP(SDBYLD2!U$4,'[1]INTERNAL PARAMETERS-1'!$B$5:$J$44,7,FALSE)*SDBYLD2!$F185 + SDBYLD1!U185*(1-VLOOKUP(SDBYLD2!U$4,'[1]INTERNAL PARAMETERS-1'!$B$5:$J$44,5,FALSE))*VLOOKUP(SDBYLD2!U$4,'[1]INTERNAL PARAMETERS-1'!$B$5:$J$44,9,FALSE)*SDBYLD2!$F185</f>
        <v>0</v>
      </c>
      <c r="V185" s="44">
        <f>SDBYLD1!V185*VLOOKUP(SDBYLD2!V$4,'[1]INTERNAL PARAMETERS-1'!$B$5:$J$44,5,FALSE)*VLOOKUP(SDBYLD2!V$4,'[1]INTERNAL PARAMETERS-1'!$B$5:$J$44,7,FALSE)*SDBYLD2!$F185 + SDBYLD1!V185*(1-VLOOKUP(SDBYLD2!V$4,'[1]INTERNAL PARAMETERS-1'!$B$5:$J$44,5,FALSE))*VLOOKUP(SDBYLD2!V$4,'[1]INTERNAL PARAMETERS-1'!$B$5:$J$44,9,FALSE)*SDBYLD2!$F185</f>
        <v>0</v>
      </c>
      <c r="W185" s="44">
        <f>SDBYLD1!W185*VLOOKUP(SDBYLD2!W$4,'[1]INTERNAL PARAMETERS-1'!$B$5:$J$44,5,FALSE)*VLOOKUP(SDBYLD2!W$4,'[1]INTERNAL PARAMETERS-1'!$B$5:$J$44,7,FALSE)*SDBYLD2!$F185 + SDBYLD1!W185*(1-VLOOKUP(SDBYLD2!W$4,'[1]INTERNAL PARAMETERS-1'!$B$5:$J$44,5,FALSE))*VLOOKUP(SDBYLD2!W$4,'[1]INTERNAL PARAMETERS-1'!$B$5:$J$44,9,FALSE)*SDBYLD2!$F185</f>
        <v>0</v>
      </c>
      <c r="X185" s="44">
        <f>SDBYLD1!X185*VLOOKUP(SDBYLD2!X$4,'[1]INTERNAL PARAMETERS-1'!$B$5:$J$44,5,FALSE)*VLOOKUP(SDBYLD2!X$4,'[1]INTERNAL PARAMETERS-1'!$B$5:$J$44,7,FALSE)*SDBYLD2!$F185 + SDBYLD1!X185*(1-VLOOKUP(SDBYLD2!X$4,'[1]INTERNAL PARAMETERS-1'!$B$5:$J$44,5,FALSE))*VLOOKUP(SDBYLD2!X$4,'[1]INTERNAL PARAMETERS-1'!$B$5:$J$44,9,FALSE)*SDBYLD2!$F185</f>
        <v>0</v>
      </c>
      <c r="Y185" s="44">
        <f>SDBYLD1!Y185*VLOOKUP(SDBYLD2!Y$4,'[1]INTERNAL PARAMETERS-1'!$B$5:$J$44,5,FALSE)*VLOOKUP(SDBYLD2!Y$4,'[1]INTERNAL PARAMETERS-1'!$B$5:$J$44,7,FALSE)*SDBYLD2!$F185 + SDBYLD1!Y185*(1-VLOOKUP(SDBYLD2!Y$4,'[1]INTERNAL PARAMETERS-1'!$B$5:$J$44,5,FALSE))*VLOOKUP(SDBYLD2!Y$4,'[1]INTERNAL PARAMETERS-1'!$B$5:$J$44,9,FALSE)*SDBYLD2!$F185</f>
        <v>0</v>
      </c>
      <c r="Z185" s="44">
        <f>SDBYLD1!Z185*VLOOKUP(SDBYLD2!Z$4,'[1]INTERNAL PARAMETERS-1'!$B$5:$J$44,5,FALSE)*VLOOKUP(SDBYLD2!Z$4,'[1]INTERNAL PARAMETERS-1'!$B$5:$J$44,7,FALSE)*SDBYLD2!$F185 + SDBYLD1!Z185*(1-VLOOKUP(SDBYLD2!Z$4,'[1]INTERNAL PARAMETERS-1'!$B$5:$J$44,5,FALSE))*VLOOKUP(SDBYLD2!Z$4,'[1]INTERNAL PARAMETERS-1'!$B$5:$J$44,9,FALSE)*SDBYLD2!$F185</f>
        <v>0</v>
      </c>
      <c r="AA185" s="44">
        <f>SDBYLD1!AA185*VLOOKUP(SDBYLD2!AA$4,'[1]INTERNAL PARAMETERS-1'!$B$5:$J$44,5,FALSE)*VLOOKUP(SDBYLD2!AA$4,'[1]INTERNAL PARAMETERS-1'!$B$5:$J$44,7,FALSE)*SDBYLD2!$F185 + SDBYLD1!AA185*(1-VLOOKUP(SDBYLD2!AA$4,'[1]INTERNAL PARAMETERS-1'!$B$5:$J$44,5,FALSE))*VLOOKUP(SDBYLD2!AA$4,'[1]INTERNAL PARAMETERS-1'!$B$5:$J$44,9,FALSE)*SDBYLD2!$F185</f>
        <v>0</v>
      </c>
      <c r="AB185" s="44">
        <f>SDBYLD1!AB185*VLOOKUP(SDBYLD2!AB$4,'[1]INTERNAL PARAMETERS-1'!$B$5:$J$44,5,FALSE)*VLOOKUP(SDBYLD2!AB$4,'[1]INTERNAL PARAMETERS-1'!$B$5:$J$44,7,FALSE)*SDBYLD2!$F185 + SDBYLD1!AB185*(1-VLOOKUP(SDBYLD2!AB$4,'[1]INTERNAL PARAMETERS-1'!$B$5:$J$44,5,FALSE))*VLOOKUP(SDBYLD2!AB$4,'[1]INTERNAL PARAMETERS-1'!$B$5:$J$44,9,FALSE)*SDBYLD2!$F185</f>
        <v>0</v>
      </c>
      <c r="AC185" s="44">
        <f>SDBYLD1!AC185*VLOOKUP(SDBYLD2!AC$4,'[1]INTERNAL PARAMETERS-1'!$B$5:$J$44,5,FALSE)*VLOOKUP(SDBYLD2!AC$4,'[1]INTERNAL PARAMETERS-1'!$B$5:$J$44,7,FALSE)*SDBYLD2!$F185 + SDBYLD1!AC185*(1-VLOOKUP(SDBYLD2!AC$4,'[1]INTERNAL PARAMETERS-1'!$B$5:$J$44,5,FALSE))*VLOOKUP(SDBYLD2!AC$4,'[1]INTERNAL PARAMETERS-1'!$B$5:$J$44,9,FALSE)*SDBYLD2!$F185</f>
        <v>0</v>
      </c>
      <c r="AD185" s="44">
        <f>SDBYLD1!AD185*VLOOKUP(SDBYLD2!AD$4,'[1]INTERNAL PARAMETERS-1'!$B$5:$J$44,5,FALSE)*VLOOKUP(SDBYLD2!AD$4,'[1]INTERNAL PARAMETERS-1'!$B$5:$J$44,7,FALSE)*SDBYLD2!$F185 + SDBYLD1!AD185*(1-VLOOKUP(SDBYLD2!AD$4,'[1]INTERNAL PARAMETERS-1'!$B$5:$J$44,5,FALSE))*VLOOKUP(SDBYLD2!AD$4,'[1]INTERNAL PARAMETERS-1'!$B$5:$J$44,9,FALSE)*SDBYLD2!$F185</f>
        <v>0</v>
      </c>
      <c r="AE185" s="44">
        <f>SDBYLD1!AE185*VLOOKUP(SDBYLD2!AE$4,'[1]INTERNAL PARAMETERS-1'!$B$5:$J$44,5,FALSE)*VLOOKUP(SDBYLD2!AE$4,'[1]INTERNAL PARAMETERS-1'!$B$5:$J$44,7,FALSE)*SDBYLD2!$F185 + SDBYLD1!AE185*(1-VLOOKUP(SDBYLD2!AE$4,'[1]INTERNAL PARAMETERS-1'!$B$5:$J$44,5,FALSE))*VLOOKUP(SDBYLD2!AE$4,'[1]INTERNAL PARAMETERS-1'!$B$5:$J$44,9,FALSE)*SDBYLD2!$F185</f>
        <v>0</v>
      </c>
      <c r="AF185" s="44">
        <f>SDBYLD1!AF185*VLOOKUP(SDBYLD2!AF$4,'[1]INTERNAL PARAMETERS-1'!$B$5:$J$44,5,FALSE)*VLOOKUP(SDBYLD2!AF$4,'[1]INTERNAL PARAMETERS-1'!$B$5:$J$44,7,FALSE)*SDBYLD2!$F185 + SDBYLD1!AF185*(1-VLOOKUP(SDBYLD2!AF$4,'[1]INTERNAL PARAMETERS-1'!$B$5:$J$44,5,FALSE))*VLOOKUP(SDBYLD2!AF$4,'[1]INTERNAL PARAMETERS-1'!$B$5:$J$44,9,FALSE)*SDBYLD2!$F185</f>
        <v>0</v>
      </c>
      <c r="AG185" s="44">
        <f>SDBYLD1!AG185*VLOOKUP(SDBYLD2!AG$4,'[1]INTERNAL PARAMETERS-1'!$B$5:$J$44,5,FALSE)*VLOOKUP(SDBYLD2!AG$4,'[1]INTERNAL PARAMETERS-1'!$B$5:$J$44,7,FALSE)*SDBYLD2!$F185 + SDBYLD1!AG185*(1-VLOOKUP(SDBYLD2!AG$4,'[1]INTERNAL PARAMETERS-1'!$B$5:$J$44,5,FALSE))*VLOOKUP(SDBYLD2!AG$4,'[1]INTERNAL PARAMETERS-1'!$B$5:$J$44,9,FALSE)*SDBYLD2!$F185</f>
        <v>0</v>
      </c>
      <c r="AH185" s="44">
        <f>SDBYLD1!AH185*VLOOKUP(SDBYLD2!AH$4,'[1]INTERNAL PARAMETERS-1'!$B$5:$J$44,5,FALSE)*VLOOKUP(SDBYLD2!AH$4,'[1]INTERNAL PARAMETERS-1'!$B$5:$J$44,7,FALSE)*SDBYLD2!$F185 + SDBYLD1!AH185*(1-VLOOKUP(SDBYLD2!AH$4,'[1]INTERNAL PARAMETERS-1'!$B$5:$J$44,5,FALSE))*VLOOKUP(SDBYLD2!AH$4,'[1]INTERNAL PARAMETERS-1'!$B$5:$J$44,9,FALSE)*SDBYLD2!$F185</f>
        <v>0</v>
      </c>
      <c r="AI185" s="44">
        <f>SDBYLD1!AI185*VLOOKUP(SDBYLD2!AI$4,'[1]INTERNAL PARAMETERS-1'!$B$5:$J$44,5,FALSE)*VLOOKUP(SDBYLD2!AI$4,'[1]INTERNAL PARAMETERS-1'!$B$5:$J$44,7,FALSE)*SDBYLD2!$F185 + SDBYLD1!AI185*(1-VLOOKUP(SDBYLD2!AI$4,'[1]INTERNAL PARAMETERS-1'!$B$5:$J$44,5,FALSE))*VLOOKUP(SDBYLD2!AI$4,'[1]INTERNAL PARAMETERS-1'!$B$5:$J$44,9,FALSE)*SDBYLD2!$F185</f>
        <v>0</v>
      </c>
      <c r="AJ185" s="44">
        <f>SDBYLD1!AJ185*VLOOKUP(SDBYLD2!AJ$4,'[1]INTERNAL PARAMETERS-1'!$B$5:$J$44,5,FALSE)*VLOOKUP(SDBYLD2!AJ$4,'[1]INTERNAL PARAMETERS-1'!$B$5:$J$44,7,FALSE)*SDBYLD2!$F185 + SDBYLD1!AJ185*(1-VLOOKUP(SDBYLD2!AJ$4,'[1]INTERNAL PARAMETERS-1'!$B$5:$J$44,5,FALSE))*VLOOKUP(SDBYLD2!AJ$4,'[1]INTERNAL PARAMETERS-1'!$B$5:$J$44,9,FALSE)*SDBYLD2!$F185</f>
        <v>0</v>
      </c>
      <c r="AK185" s="44">
        <f>SDBYLD1!AK185*VLOOKUP(SDBYLD2!AK$4,'[1]INTERNAL PARAMETERS-1'!$B$5:$J$44,5,FALSE)*VLOOKUP(SDBYLD2!AK$4,'[1]INTERNAL PARAMETERS-1'!$B$5:$J$44,7,FALSE)*SDBYLD2!$F185 + SDBYLD1!AK185*(1-VLOOKUP(SDBYLD2!AK$4,'[1]INTERNAL PARAMETERS-1'!$B$5:$J$44,5,FALSE))*VLOOKUP(SDBYLD2!AK$4,'[1]INTERNAL PARAMETERS-1'!$B$5:$J$44,9,FALSE)*SDBYLD2!$F185</f>
        <v>0</v>
      </c>
      <c r="AL185" s="44">
        <f>SDBYLD1!AL185*VLOOKUP(SDBYLD2!AL$4,'[1]INTERNAL PARAMETERS-1'!$B$5:$J$44,5,FALSE)*VLOOKUP(SDBYLD2!AL$4,'[1]INTERNAL PARAMETERS-1'!$B$5:$J$44,7,FALSE)*SDBYLD2!$F185 + SDBYLD1!AL185*(1-VLOOKUP(SDBYLD2!AL$4,'[1]INTERNAL PARAMETERS-1'!$B$5:$J$44,5,FALSE))*VLOOKUP(SDBYLD2!AL$4,'[1]INTERNAL PARAMETERS-1'!$B$5:$J$44,9,FALSE)*SDBYLD2!$F185</f>
        <v>0</v>
      </c>
      <c r="AM185" s="44">
        <f>SDBYLD1!AM185*VLOOKUP(SDBYLD2!AM$4,'[1]INTERNAL PARAMETERS-1'!$B$5:$J$44,5,FALSE)*VLOOKUP(SDBYLD2!AM$4,'[1]INTERNAL PARAMETERS-1'!$B$5:$J$44,7,FALSE)*SDBYLD2!$F185 + SDBYLD1!AM185*(1-VLOOKUP(SDBYLD2!AM$4,'[1]INTERNAL PARAMETERS-1'!$B$5:$J$44,5,FALSE))*VLOOKUP(SDBYLD2!AM$4,'[1]INTERNAL PARAMETERS-1'!$B$5:$J$44,9,FALSE)*SDBYLD2!$F185</f>
        <v>0</v>
      </c>
      <c r="AN185" s="44">
        <f>SDBYLD1!AN185*VLOOKUP(SDBYLD2!AN$4,'[1]INTERNAL PARAMETERS-1'!$B$5:$J$44,5,FALSE)*VLOOKUP(SDBYLD2!AN$4,'[1]INTERNAL PARAMETERS-1'!$B$5:$J$44,7,FALSE)*SDBYLD2!$F185 + SDBYLD1!AN185*(1-VLOOKUP(SDBYLD2!AN$4,'[1]INTERNAL PARAMETERS-1'!$B$5:$J$44,5,FALSE))*VLOOKUP(SDBYLD2!AN$4,'[1]INTERNAL PARAMETERS-1'!$B$5:$J$44,9,FALSE)*SDBYLD2!$F185</f>
        <v>0</v>
      </c>
      <c r="AO185" s="44">
        <f>SDBYLD1!AO185*VLOOKUP(SDBYLD2!AO$4,'[1]INTERNAL PARAMETERS-1'!$B$5:$J$44,5,FALSE)*VLOOKUP(SDBYLD2!AO$4,'[1]INTERNAL PARAMETERS-1'!$B$5:$J$44,7,FALSE)*SDBYLD2!$F185 + SDBYLD1!AO185*(1-VLOOKUP(SDBYLD2!AO$4,'[1]INTERNAL PARAMETERS-1'!$B$5:$J$44,5,FALSE))*VLOOKUP(SDBYLD2!AO$4,'[1]INTERNAL PARAMETERS-1'!$B$5:$J$44,9,FALSE)*SDBYLD2!$F185</f>
        <v>0</v>
      </c>
      <c r="AP185" s="44">
        <f>SDBYLD1!AP185*VLOOKUP(SDBYLD2!AP$4,'[1]INTERNAL PARAMETERS-1'!$B$5:$J$44,5,FALSE)*VLOOKUP(SDBYLD2!AP$4,'[1]INTERNAL PARAMETERS-1'!$B$5:$J$44,7,FALSE)*SDBYLD2!$F185 + SDBYLD1!AP185*(1-VLOOKUP(SDBYLD2!AP$4,'[1]INTERNAL PARAMETERS-1'!$B$5:$J$44,5,FALSE))*VLOOKUP(SDBYLD2!AP$4,'[1]INTERNAL PARAMETERS-1'!$B$5:$J$44,9,FALSE)*SDBYLD2!$F185</f>
        <v>0</v>
      </c>
      <c r="AQ185" s="44">
        <f>SDBYLD1!AQ185*VLOOKUP(SDBYLD2!AQ$4,'[1]INTERNAL PARAMETERS-1'!$B$5:$J$44,5,FALSE)*VLOOKUP(SDBYLD2!AQ$4,'[1]INTERNAL PARAMETERS-1'!$B$5:$J$44,7,FALSE)*SDBYLD2!$F185 + SDBYLD1!AQ185*(1-VLOOKUP(SDBYLD2!AQ$4,'[1]INTERNAL PARAMETERS-1'!$B$5:$J$44,5,FALSE))*VLOOKUP(SDBYLD2!AQ$4,'[1]INTERNAL PARAMETERS-1'!$B$5:$J$44,9,FALSE)*SDBYLD2!$F185</f>
        <v>0</v>
      </c>
      <c r="AR185" s="44">
        <f>SDBYLD1!AR185*VLOOKUP(SDBYLD2!AR$4,'[1]INTERNAL PARAMETERS-1'!$B$5:$J$44,5,FALSE)*VLOOKUP(SDBYLD2!AR$4,'[1]INTERNAL PARAMETERS-1'!$B$5:$J$44,7,FALSE)*SDBYLD2!$F185 + SDBYLD1!AR185*(1-VLOOKUP(SDBYLD2!AR$4,'[1]INTERNAL PARAMETERS-1'!$B$5:$J$44,5,FALSE))*VLOOKUP(SDBYLD2!AR$4,'[1]INTERNAL PARAMETERS-1'!$B$5:$J$44,9,FALSE)*SDBYLD2!$F185</f>
        <v>0</v>
      </c>
      <c r="AS185" s="44">
        <f>SDBYLD1!AS185*VLOOKUP(SDBYLD2!AS$4,'[1]INTERNAL PARAMETERS-1'!$B$5:$J$44,5,FALSE)*VLOOKUP(SDBYLD2!AS$4,'[1]INTERNAL PARAMETERS-1'!$B$5:$J$44,7,FALSE)*SDBYLD2!$F185 + SDBYLD1!AS185*(1-VLOOKUP(SDBYLD2!AS$4,'[1]INTERNAL PARAMETERS-1'!$B$5:$J$44,5,FALSE))*VLOOKUP(SDBYLD2!AS$4,'[1]INTERNAL PARAMETERS-1'!$B$5:$J$44,9,FALSE)*SDBYLD2!$F185</f>
        <v>0</v>
      </c>
      <c r="AT185" s="43">
        <f>SDBYLD1!AT185*VLOOKUP(SDBYLD2!AT$4,'[1]INTERNAL PARAMETERS-1'!$B$5:$J$44,5,FALSE)*VLOOKUP(SDBYLD2!AT$4,'[1]INTERNAL PARAMETERS-1'!$B$5:$J$44,7,FALSE)*SDBYLD2!$F185 + SDBYLD1!AT185*(1-VLOOKUP(SDBYLD2!AT$4,'[1]INTERNAL PARAMETERS-1'!$B$5:$J$44,5,FALSE))*VLOOKUP(SDBYLD2!AT$4,'[1]INTERNAL PARAMETERS-1'!$B$5:$J$44,9,FALSE)*SDBYLD2!$F185</f>
        <v>0</v>
      </c>
      <c r="AU185" s="45">
        <f>SDBYLD1!AU185*VLOOKUP(SDBYLD2!AU$4,'[1]INTERNAL PARAMETERS-1'!$B$5:$J$44,5,FALSE)*VLOOKUP(SDBYLD2!AU$4,'[1]INTERNAL PARAMETERS-1'!$B$5:$J$44,6,FALSE)*VLOOKUP(SDBYLD2!AU$4,'[1]INTERNAL PARAMETERS-1'!$B$5:$J$44,3,FALSE) + SDBYLD1!AU185*(1-VLOOKUP(SDBYLD2!AU$4,'[1]INTERNAL PARAMETERS-1'!$B$5:$J$44,5,FALSE))*VLOOKUP(SDBYLD2!AU$4,'[1]INTERNAL PARAMETERS-1'!$B$5:$J$44,8,FALSE)*VLOOKUP(SDBYLD2!AU$4,'[1]INTERNAL PARAMETERS-1'!$B$5:$J$44,3,FALSE)</f>
        <v>0</v>
      </c>
      <c r="AV185" s="44">
        <f>SDBYLD1!AV185*VLOOKUP(SDBYLD2!AV$4,'[1]INTERNAL PARAMETERS-1'!$B$5:$J$44,5,FALSE)*VLOOKUP(SDBYLD2!AV$4,'[1]INTERNAL PARAMETERS-1'!$B$5:$J$44,6,FALSE)*VLOOKUP(SDBYLD2!AV$4,'[1]INTERNAL PARAMETERS-1'!$B$5:$J$44,3,FALSE) + SDBYLD1!AV185*(1-VLOOKUP(SDBYLD2!AV$4,'[1]INTERNAL PARAMETERS-1'!$B$5:$J$44,5,FALSE))*VLOOKUP(SDBYLD2!AV$4,'[1]INTERNAL PARAMETERS-1'!$B$5:$J$44,8,FALSE)*VLOOKUP(SDBYLD2!AV$4,'[1]INTERNAL PARAMETERS-1'!$B$5:$J$44,3,FALSE)</f>
        <v>0</v>
      </c>
      <c r="AW185" s="44">
        <f>SDBYLD1!AW185*VLOOKUP(SDBYLD2!AW$4,'[1]INTERNAL PARAMETERS-1'!$B$5:$J$44,5,FALSE)*VLOOKUP(SDBYLD2!AW$4,'[1]INTERNAL PARAMETERS-1'!$B$5:$J$44,6,FALSE)*VLOOKUP(SDBYLD2!AW$4,'[1]INTERNAL PARAMETERS-1'!$B$5:$J$44,3,FALSE) + SDBYLD1!AW185*(1-VLOOKUP(SDBYLD2!AW$4,'[1]INTERNAL PARAMETERS-1'!$B$5:$J$44,5,FALSE))*VLOOKUP(SDBYLD2!AW$4,'[1]INTERNAL PARAMETERS-1'!$B$5:$J$44,8,FALSE)*VLOOKUP(SDBYLD2!AW$4,'[1]INTERNAL PARAMETERS-1'!$B$5:$J$44,3,FALSE)</f>
        <v>0</v>
      </c>
      <c r="AX185" s="44">
        <f>SDBYLD1!AX185*VLOOKUP(SDBYLD2!AX$4,'[1]INTERNAL PARAMETERS-1'!$B$5:$J$44,5,FALSE)*VLOOKUP(SDBYLD2!AX$4,'[1]INTERNAL PARAMETERS-1'!$B$5:$J$44,6,FALSE)*VLOOKUP(SDBYLD2!AX$4,'[1]INTERNAL PARAMETERS-1'!$B$5:$J$44,3,FALSE) + SDBYLD1!AX185*(1-VLOOKUP(SDBYLD2!AX$4,'[1]INTERNAL PARAMETERS-1'!$B$5:$J$44,5,FALSE))*VLOOKUP(SDBYLD2!AX$4,'[1]INTERNAL PARAMETERS-1'!$B$5:$J$44,8,FALSE)*VLOOKUP(SDBYLD2!AX$4,'[1]INTERNAL PARAMETERS-1'!$B$5:$J$44,3,FALSE)</f>
        <v>0</v>
      </c>
      <c r="AY185" s="44">
        <f>SDBYLD1!AY185*VLOOKUP(SDBYLD2!AY$4,'[1]INTERNAL PARAMETERS-1'!$B$5:$J$44,5,FALSE)*VLOOKUP(SDBYLD2!AY$4,'[1]INTERNAL PARAMETERS-1'!$B$5:$J$44,6,FALSE)*VLOOKUP(SDBYLD2!AY$4,'[1]INTERNAL PARAMETERS-1'!$B$5:$J$44,3,FALSE) + SDBYLD1!AY185*(1-VLOOKUP(SDBYLD2!AY$4,'[1]INTERNAL PARAMETERS-1'!$B$5:$J$44,5,FALSE))*VLOOKUP(SDBYLD2!AY$4,'[1]INTERNAL PARAMETERS-1'!$B$5:$J$44,8,FALSE)*VLOOKUP(SDBYLD2!AY$4,'[1]INTERNAL PARAMETERS-1'!$B$5:$J$44,3,FALSE)</f>
        <v>0</v>
      </c>
      <c r="AZ185" s="44">
        <f>SDBYLD1!AZ185*VLOOKUP(SDBYLD2!AZ$4,'[1]INTERNAL PARAMETERS-1'!$B$5:$J$44,5,FALSE)*VLOOKUP(SDBYLD2!AZ$4,'[1]INTERNAL PARAMETERS-1'!$B$5:$J$44,6,FALSE)*VLOOKUP(SDBYLD2!AZ$4,'[1]INTERNAL PARAMETERS-1'!$B$5:$J$44,3,FALSE) + SDBYLD1!AZ185*(1-VLOOKUP(SDBYLD2!AZ$4,'[1]INTERNAL PARAMETERS-1'!$B$5:$J$44,5,FALSE))*VLOOKUP(SDBYLD2!AZ$4,'[1]INTERNAL PARAMETERS-1'!$B$5:$J$44,8,FALSE)*VLOOKUP(SDBYLD2!AZ$4,'[1]INTERNAL PARAMETERS-1'!$B$5:$J$44,3,FALSE)</f>
        <v>0</v>
      </c>
      <c r="BA185" s="44">
        <f>SDBYLD1!BA185*VLOOKUP(SDBYLD2!BA$4,'[1]INTERNAL PARAMETERS-1'!$B$5:$J$44,5,FALSE)*VLOOKUP(SDBYLD2!BA$4,'[1]INTERNAL PARAMETERS-1'!$B$5:$J$44,6,FALSE)*VLOOKUP(SDBYLD2!BA$4,'[1]INTERNAL PARAMETERS-1'!$B$5:$J$44,3,FALSE) + SDBYLD1!BA185*(1-VLOOKUP(SDBYLD2!BA$4,'[1]INTERNAL PARAMETERS-1'!$B$5:$J$44,5,FALSE))*VLOOKUP(SDBYLD2!BA$4,'[1]INTERNAL PARAMETERS-1'!$B$5:$J$44,8,FALSE)*VLOOKUP(SDBYLD2!BA$4,'[1]INTERNAL PARAMETERS-1'!$B$5:$J$44,3,FALSE)</f>
        <v>0</v>
      </c>
      <c r="BB185" s="44">
        <f>SDBYLD1!BB185*VLOOKUP(SDBYLD2!BB$4,'[1]INTERNAL PARAMETERS-1'!$B$5:$J$44,5,FALSE)*VLOOKUP(SDBYLD2!BB$4,'[1]INTERNAL PARAMETERS-1'!$B$5:$J$44,6,FALSE)*VLOOKUP(SDBYLD2!BB$4,'[1]INTERNAL PARAMETERS-1'!$B$5:$J$44,3,FALSE) + SDBYLD1!BB185*(1-VLOOKUP(SDBYLD2!BB$4,'[1]INTERNAL PARAMETERS-1'!$B$5:$J$44,5,FALSE))*VLOOKUP(SDBYLD2!BB$4,'[1]INTERNAL PARAMETERS-1'!$B$5:$J$44,8,FALSE)*VLOOKUP(SDBYLD2!BB$4,'[1]INTERNAL PARAMETERS-1'!$B$5:$J$44,3,FALSE)</f>
        <v>0</v>
      </c>
      <c r="BC185" s="44">
        <f>SDBYLD1!BC185*VLOOKUP(SDBYLD2!BC$4,'[1]INTERNAL PARAMETERS-1'!$B$5:$J$44,5,FALSE)*VLOOKUP(SDBYLD2!BC$4,'[1]INTERNAL PARAMETERS-1'!$B$5:$J$44,6,FALSE)*VLOOKUP(SDBYLD2!BC$4,'[1]INTERNAL PARAMETERS-1'!$B$5:$J$44,3,FALSE) + SDBYLD1!BC185*(1-VLOOKUP(SDBYLD2!BC$4,'[1]INTERNAL PARAMETERS-1'!$B$5:$J$44,5,FALSE))*VLOOKUP(SDBYLD2!BC$4,'[1]INTERNAL PARAMETERS-1'!$B$5:$J$44,8,FALSE)*VLOOKUP(SDBYLD2!BC$4,'[1]INTERNAL PARAMETERS-1'!$B$5:$J$44,3,FALSE)</f>
        <v>0</v>
      </c>
      <c r="BD185" s="44">
        <f>SDBYLD1!BD185*VLOOKUP(SDBYLD2!BD$4,'[1]INTERNAL PARAMETERS-1'!$B$5:$J$44,5,FALSE)*VLOOKUP(SDBYLD2!BD$4,'[1]INTERNAL PARAMETERS-1'!$B$5:$J$44,6,FALSE)*VLOOKUP(SDBYLD2!BD$4,'[1]INTERNAL PARAMETERS-1'!$B$5:$J$44,3,FALSE) + SDBYLD1!BD185*(1-VLOOKUP(SDBYLD2!BD$4,'[1]INTERNAL PARAMETERS-1'!$B$5:$J$44,5,FALSE))*VLOOKUP(SDBYLD2!BD$4,'[1]INTERNAL PARAMETERS-1'!$B$5:$J$44,8,FALSE)*VLOOKUP(SDBYLD2!BD$4,'[1]INTERNAL PARAMETERS-1'!$B$5:$J$44,3,FALSE)</f>
        <v>0</v>
      </c>
      <c r="BE185" s="44">
        <f>SDBYLD1!BE185*VLOOKUP(SDBYLD2!BE$4,'[1]INTERNAL PARAMETERS-1'!$B$5:$J$44,5,FALSE)*VLOOKUP(SDBYLD2!BE$4,'[1]INTERNAL PARAMETERS-1'!$B$5:$J$44,6,FALSE)*VLOOKUP(SDBYLD2!BE$4,'[1]INTERNAL PARAMETERS-1'!$B$5:$J$44,3,FALSE) + SDBYLD1!BE185*(1-VLOOKUP(SDBYLD2!BE$4,'[1]INTERNAL PARAMETERS-1'!$B$5:$J$44,5,FALSE))*VLOOKUP(SDBYLD2!BE$4,'[1]INTERNAL PARAMETERS-1'!$B$5:$J$44,8,FALSE)*VLOOKUP(SDBYLD2!BE$4,'[1]INTERNAL PARAMETERS-1'!$B$5:$J$44,3,FALSE)</f>
        <v>0</v>
      </c>
      <c r="BF185" s="44">
        <f>SDBYLD1!BF185*VLOOKUP(SDBYLD2!BF$4,'[1]INTERNAL PARAMETERS-1'!$B$5:$J$44,5,FALSE)*VLOOKUP(SDBYLD2!BF$4,'[1]INTERNAL PARAMETERS-1'!$B$5:$J$44,6,FALSE)*VLOOKUP(SDBYLD2!BF$4,'[1]INTERNAL PARAMETERS-1'!$B$5:$J$44,3,FALSE) + SDBYLD1!BF185*(1-VLOOKUP(SDBYLD2!BF$4,'[1]INTERNAL PARAMETERS-1'!$B$5:$J$44,5,FALSE))*VLOOKUP(SDBYLD2!BF$4,'[1]INTERNAL PARAMETERS-1'!$B$5:$J$44,8,FALSE)*VLOOKUP(SDBYLD2!BF$4,'[1]INTERNAL PARAMETERS-1'!$B$5:$J$44,3,FALSE)</f>
        <v>0</v>
      </c>
      <c r="BG185" s="44">
        <f>SDBYLD1!BG185*VLOOKUP(SDBYLD2!BG$4,'[1]INTERNAL PARAMETERS-1'!$B$5:$J$44,5,FALSE)*VLOOKUP(SDBYLD2!BG$4,'[1]INTERNAL PARAMETERS-1'!$B$5:$J$44,6,FALSE)*VLOOKUP(SDBYLD2!BG$4,'[1]INTERNAL PARAMETERS-1'!$B$5:$J$44,3,FALSE) + SDBYLD1!BG185*(1-VLOOKUP(SDBYLD2!BG$4,'[1]INTERNAL PARAMETERS-1'!$B$5:$J$44,5,FALSE))*VLOOKUP(SDBYLD2!BG$4,'[1]INTERNAL PARAMETERS-1'!$B$5:$J$44,8,FALSE)*VLOOKUP(SDBYLD2!BG$4,'[1]INTERNAL PARAMETERS-1'!$B$5:$J$44,3,FALSE)</f>
        <v>0</v>
      </c>
      <c r="BH185" s="44">
        <f>SDBYLD1!BH185*VLOOKUP(SDBYLD2!BH$4,'[1]INTERNAL PARAMETERS-1'!$B$5:$J$44,5,FALSE)*VLOOKUP(SDBYLD2!BH$4,'[1]INTERNAL PARAMETERS-1'!$B$5:$J$44,6,FALSE)*VLOOKUP(SDBYLD2!BH$4,'[1]INTERNAL PARAMETERS-1'!$B$5:$J$44,3,FALSE) + SDBYLD1!BH185*(1-VLOOKUP(SDBYLD2!BH$4,'[1]INTERNAL PARAMETERS-1'!$B$5:$J$44,5,FALSE))*VLOOKUP(SDBYLD2!BH$4,'[1]INTERNAL PARAMETERS-1'!$B$5:$J$44,8,FALSE)*VLOOKUP(SDBYLD2!BH$4,'[1]INTERNAL PARAMETERS-1'!$B$5:$J$44,3,FALSE)</f>
        <v>0</v>
      </c>
      <c r="BI185" s="44">
        <f>SDBYLD1!BI185*VLOOKUP(SDBYLD2!BI$4,'[1]INTERNAL PARAMETERS-1'!$B$5:$J$44,5,FALSE)*VLOOKUP(SDBYLD2!BI$4,'[1]INTERNAL PARAMETERS-1'!$B$5:$J$44,6,FALSE)*VLOOKUP(SDBYLD2!BI$4,'[1]INTERNAL PARAMETERS-1'!$B$5:$J$44,3,FALSE) + SDBYLD1!BI185*(1-VLOOKUP(SDBYLD2!BI$4,'[1]INTERNAL PARAMETERS-1'!$B$5:$J$44,5,FALSE))*VLOOKUP(SDBYLD2!BI$4,'[1]INTERNAL PARAMETERS-1'!$B$5:$J$44,8,FALSE)*VLOOKUP(SDBYLD2!BI$4,'[1]INTERNAL PARAMETERS-1'!$B$5:$J$44,3,FALSE)</f>
        <v>0</v>
      </c>
      <c r="BJ185" s="44">
        <f>SDBYLD1!BJ185*VLOOKUP(SDBYLD2!BJ$4,'[1]INTERNAL PARAMETERS-1'!$B$5:$J$44,5,FALSE)*VLOOKUP(SDBYLD2!BJ$4,'[1]INTERNAL PARAMETERS-1'!$B$5:$J$44,6,FALSE)*VLOOKUP(SDBYLD2!BJ$4,'[1]INTERNAL PARAMETERS-1'!$B$5:$J$44,3,FALSE) + SDBYLD1!BJ185*(1-VLOOKUP(SDBYLD2!BJ$4,'[1]INTERNAL PARAMETERS-1'!$B$5:$J$44,5,FALSE))*VLOOKUP(SDBYLD2!BJ$4,'[1]INTERNAL PARAMETERS-1'!$B$5:$J$44,8,FALSE)*VLOOKUP(SDBYLD2!BJ$4,'[1]INTERNAL PARAMETERS-1'!$B$5:$J$44,3,FALSE)</f>
        <v>0</v>
      </c>
      <c r="BK185" s="44">
        <f>SDBYLD1!BK185*VLOOKUP(SDBYLD2!BK$4,'[1]INTERNAL PARAMETERS-1'!$B$5:$J$44,5,FALSE)*VLOOKUP(SDBYLD2!BK$4,'[1]INTERNAL PARAMETERS-1'!$B$5:$J$44,6,FALSE)*VLOOKUP(SDBYLD2!BK$4,'[1]INTERNAL PARAMETERS-1'!$B$5:$J$44,3,FALSE) + SDBYLD1!BK185*(1-VLOOKUP(SDBYLD2!BK$4,'[1]INTERNAL PARAMETERS-1'!$B$5:$J$44,5,FALSE))*VLOOKUP(SDBYLD2!BK$4,'[1]INTERNAL PARAMETERS-1'!$B$5:$J$44,8,FALSE)*VLOOKUP(SDBYLD2!BK$4,'[1]INTERNAL PARAMETERS-1'!$B$5:$J$44,3,FALSE)</f>
        <v>0</v>
      </c>
      <c r="BL185" s="44">
        <f>SDBYLD1!BL185*VLOOKUP(SDBYLD2!BL$4,'[1]INTERNAL PARAMETERS-1'!$B$5:$J$44,5,FALSE)*VLOOKUP(SDBYLD2!BL$4,'[1]INTERNAL PARAMETERS-1'!$B$5:$J$44,6,FALSE)*VLOOKUP(SDBYLD2!BL$4,'[1]INTERNAL PARAMETERS-1'!$B$5:$J$44,3,FALSE) + SDBYLD1!BL185*(1-VLOOKUP(SDBYLD2!BL$4,'[1]INTERNAL PARAMETERS-1'!$B$5:$J$44,5,FALSE))*VLOOKUP(SDBYLD2!BL$4,'[1]INTERNAL PARAMETERS-1'!$B$5:$J$44,8,FALSE)*VLOOKUP(SDBYLD2!BL$4,'[1]INTERNAL PARAMETERS-1'!$B$5:$J$44,3,FALSE)</f>
        <v>0</v>
      </c>
      <c r="BM185" s="44">
        <f>SDBYLD1!BM185*VLOOKUP(SDBYLD2!BM$4,'[1]INTERNAL PARAMETERS-1'!$B$5:$J$44,5,FALSE)*VLOOKUP(SDBYLD2!BM$4,'[1]INTERNAL PARAMETERS-1'!$B$5:$J$44,6,FALSE)*VLOOKUP(SDBYLD2!BM$4,'[1]INTERNAL PARAMETERS-1'!$B$5:$J$44,3,FALSE) + SDBYLD1!BM185*(1-VLOOKUP(SDBYLD2!BM$4,'[1]INTERNAL PARAMETERS-1'!$B$5:$J$44,5,FALSE))*VLOOKUP(SDBYLD2!BM$4,'[1]INTERNAL PARAMETERS-1'!$B$5:$J$44,8,FALSE)*VLOOKUP(SDBYLD2!BM$4,'[1]INTERNAL PARAMETERS-1'!$B$5:$J$44,3,FALSE)</f>
        <v>0</v>
      </c>
      <c r="BN185" s="44">
        <f>SDBYLD1!BN185*VLOOKUP(SDBYLD2!BN$4,'[1]INTERNAL PARAMETERS-1'!$B$5:$J$44,5,FALSE)*VLOOKUP(SDBYLD2!BN$4,'[1]INTERNAL PARAMETERS-1'!$B$5:$J$44,6,FALSE)*VLOOKUP(SDBYLD2!BN$4,'[1]INTERNAL PARAMETERS-1'!$B$5:$J$44,3,FALSE) + SDBYLD1!BN185*(1-VLOOKUP(SDBYLD2!BN$4,'[1]INTERNAL PARAMETERS-1'!$B$5:$J$44,5,FALSE))*VLOOKUP(SDBYLD2!BN$4,'[1]INTERNAL PARAMETERS-1'!$B$5:$J$44,8,FALSE)*VLOOKUP(SDBYLD2!BN$4,'[1]INTERNAL PARAMETERS-1'!$B$5:$J$44,3,FALSE)</f>
        <v>0</v>
      </c>
      <c r="BO185" s="44">
        <f>SDBYLD1!BO185*VLOOKUP(SDBYLD2!BO$4,'[1]INTERNAL PARAMETERS-1'!$B$5:$J$44,5,FALSE)*VLOOKUP(SDBYLD2!BO$4,'[1]INTERNAL PARAMETERS-1'!$B$5:$J$44,6,FALSE)*VLOOKUP(SDBYLD2!BO$4,'[1]INTERNAL PARAMETERS-1'!$B$5:$J$44,3,FALSE) + SDBYLD1!BO185*(1-VLOOKUP(SDBYLD2!BO$4,'[1]INTERNAL PARAMETERS-1'!$B$5:$J$44,5,FALSE))*VLOOKUP(SDBYLD2!BO$4,'[1]INTERNAL PARAMETERS-1'!$B$5:$J$44,8,FALSE)*VLOOKUP(SDBYLD2!BO$4,'[1]INTERNAL PARAMETERS-1'!$B$5:$J$44,3,FALSE)</f>
        <v>0</v>
      </c>
      <c r="BP185" s="44">
        <f>SDBYLD1!BP185*VLOOKUP(SDBYLD2!BP$4,'[1]INTERNAL PARAMETERS-1'!$B$5:$J$44,5,FALSE)*VLOOKUP(SDBYLD2!BP$4,'[1]INTERNAL PARAMETERS-1'!$B$5:$J$44,6,FALSE)*VLOOKUP(SDBYLD2!BP$4,'[1]INTERNAL PARAMETERS-1'!$B$5:$J$44,3,FALSE) + SDBYLD1!BP185*(1-VLOOKUP(SDBYLD2!BP$4,'[1]INTERNAL PARAMETERS-1'!$B$5:$J$44,5,FALSE))*VLOOKUP(SDBYLD2!BP$4,'[1]INTERNAL PARAMETERS-1'!$B$5:$J$44,8,FALSE)*VLOOKUP(SDBYLD2!BP$4,'[1]INTERNAL PARAMETERS-1'!$B$5:$J$44,3,FALSE)</f>
        <v>0</v>
      </c>
      <c r="BQ185" s="44">
        <f>SDBYLD1!BQ185*VLOOKUP(SDBYLD2!BQ$4,'[1]INTERNAL PARAMETERS-1'!$B$5:$J$44,5,FALSE)*VLOOKUP(SDBYLD2!BQ$4,'[1]INTERNAL PARAMETERS-1'!$B$5:$J$44,6,FALSE)*VLOOKUP(SDBYLD2!BQ$4,'[1]INTERNAL PARAMETERS-1'!$B$5:$J$44,3,FALSE) + SDBYLD1!BQ185*(1-VLOOKUP(SDBYLD2!BQ$4,'[1]INTERNAL PARAMETERS-1'!$B$5:$J$44,5,FALSE))*VLOOKUP(SDBYLD2!BQ$4,'[1]INTERNAL PARAMETERS-1'!$B$5:$J$44,8,FALSE)*VLOOKUP(SDBYLD2!BQ$4,'[1]INTERNAL PARAMETERS-1'!$B$5:$J$44,3,FALSE)</f>
        <v>0</v>
      </c>
      <c r="BR185" s="44">
        <f>SDBYLD1!BR185*VLOOKUP(SDBYLD2!BR$4,'[1]INTERNAL PARAMETERS-1'!$B$5:$J$44,5,FALSE)*VLOOKUP(SDBYLD2!BR$4,'[1]INTERNAL PARAMETERS-1'!$B$5:$J$44,6,FALSE)*VLOOKUP(SDBYLD2!BR$4,'[1]INTERNAL PARAMETERS-1'!$B$5:$J$44,3,FALSE) + SDBYLD1!BR185*(1-VLOOKUP(SDBYLD2!BR$4,'[1]INTERNAL PARAMETERS-1'!$B$5:$J$44,5,FALSE))*VLOOKUP(SDBYLD2!BR$4,'[1]INTERNAL PARAMETERS-1'!$B$5:$J$44,8,FALSE)*VLOOKUP(SDBYLD2!BR$4,'[1]INTERNAL PARAMETERS-1'!$B$5:$J$44,3,FALSE)</f>
        <v>0</v>
      </c>
      <c r="BS185" s="44">
        <f>SDBYLD1!BS185*VLOOKUP(SDBYLD2!BS$4,'[1]INTERNAL PARAMETERS-1'!$B$5:$J$44,5,FALSE)*VLOOKUP(SDBYLD2!BS$4,'[1]INTERNAL PARAMETERS-1'!$B$5:$J$44,6,FALSE)*VLOOKUP(SDBYLD2!BS$4,'[1]INTERNAL PARAMETERS-1'!$B$5:$J$44,3,FALSE) + SDBYLD1!BS185*(1-VLOOKUP(SDBYLD2!BS$4,'[1]INTERNAL PARAMETERS-1'!$B$5:$J$44,5,FALSE))*VLOOKUP(SDBYLD2!BS$4,'[1]INTERNAL PARAMETERS-1'!$B$5:$J$44,8,FALSE)*VLOOKUP(SDBYLD2!BS$4,'[1]INTERNAL PARAMETERS-1'!$B$5:$J$44,3,FALSE)</f>
        <v>0</v>
      </c>
      <c r="BT185" s="44">
        <f>SDBYLD1!BT185*VLOOKUP(SDBYLD2!BT$4,'[1]INTERNAL PARAMETERS-1'!$B$5:$J$44,5,FALSE)*VLOOKUP(SDBYLD2!BT$4,'[1]INTERNAL PARAMETERS-1'!$B$5:$J$44,6,FALSE)*VLOOKUP(SDBYLD2!BT$4,'[1]INTERNAL PARAMETERS-1'!$B$5:$J$44,3,FALSE) + SDBYLD1!BT185*(1-VLOOKUP(SDBYLD2!BT$4,'[1]INTERNAL PARAMETERS-1'!$B$5:$J$44,5,FALSE))*VLOOKUP(SDBYLD2!BT$4,'[1]INTERNAL PARAMETERS-1'!$B$5:$J$44,8,FALSE)*VLOOKUP(SDBYLD2!BT$4,'[1]INTERNAL PARAMETERS-1'!$B$5:$J$44,3,FALSE)</f>
        <v>0</v>
      </c>
      <c r="BU185" s="44">
        <f>SDBYLD1!BU185*VLOOKUP(SDBYLD2!BU$4,'[1]INTERNAL PARAMETERS-1'!$B$5:$J$44,5,FALSE)*VLOOKUP(SDBYLD2!BU$4,'[1]INTERNAL PARAMETERS-1'!$B$5:$J$44,6,FALSE)*VLOOKUP(SDBYLD2!BU$4,'[1]INTERNAL PARAMETERS-1'!$B$5:$J$44,3,FALSE) + SDBYLD1!BU185*(1-VLOOKUP(SDBYLD2!BU$4,'[1]INTERNAL PARAMETERS-1'!$B$5:$J$44,5,FALSE))*VLOOKUP(SDBYLD2!BU$4,'[1]INTERNAL PARAMETERS-1'!$B$5:$J$44,8,FALSE)*VLOOKUP(SDBYLD2!BU$4,'[1]INTERNAL PARAMETERS-1'!$B$5:$J$44,3,FALSE)</f>
        <v>0</v>
      </c>
      <c r="BV185" s="44">
        <f>SDBYLD1!BV185*VLOOKUP(SDBYLD2!BV$4,'[1]INTERNAL PARAMETERS-1'!$B$5:$J$44,5,FALSE)*VLOOKUP(SDBYLD2!BV$4,'[1]INTERNAL PARAMETERS-1'!$B$5:$J$44,6,FALSE)*VLOOKUP(SDBYLD2!BV$4,'[1]INTERNAL PARAMETERS-1'!$B$5:$J$44,3,FALSE) + SDBYLD1!BV185*(1-VLOOKUP(SDBYLD2!BV$4,'[1]INTERNAL PARAMETERS-1'!$B$5:$J$44,5,FALSE))*VLOOKUP(SDBYLD2!BV$4,'[1]INTERNAL PARAMETERS-1'!$B$5:$J$44,8,FALSE)*VLOOKUP(SDBYLD2!BV$4,'[1]INTERNAL PARAMETERS-1'!$B$5:$J$44,3,FALSE)</f>
        <v>0</v>
      </c>
      <c r="BW185" s="44">
        <f>SDBYLD1!BW185*VLOOKUP(SDBYLD2!BW$4,'[1]INTERNAL PARAMETERS-1'!$B$5:$J$44,5,FALSE)*VLOOKUP(SDBYLD2!BW$4,'[1]INTERNAL PARAMETERS-1'!$B$5:$J$44,6,FALSE)*VLOOKUP(SDBYLD2!BW$4,'[1]INTERNAL PARAMETERS-1'!$B$5:$J$44,3,FALSE) + SDBYLD1!BW185*(1-VLOOKUP(SDBYLD2!BW$4,'[1]INTERNAL PARAMETERS-1'!$B$5:$J$44,5,FALSE))*VLOOKUP(SDBYLD2!BW$4,'[1]INTERNAL PARAMETERS-1'!$B$5:$J$44,8,FALSE)*VLOOKUP(SDBYLD2!BW$4,'[1]INTERNAL PARAMETERS-1'!$B$5:$J$44,3,FALSE)</f>
        <v>0</v>
      </c>
      <c r="BX185" s="44">
        <f>SDBYLD1!BX185*VLOOKUP(SDBYLD2!BX$4,'[1]INTERNAL PARAMETERS-1'!$B$5:$J$44,5,FALSE)*VLOOKUP(SDBYLD2!BX$4,'[1]INTERNAL PARAMETERS-1'!$B$5:$J$44,6,FALSE)*VLOOKUP(SDBYLD2!BX$4,'[1]INTERNAL PARAMETERS-1'!$B$5:$J$44,3,FALSE) + SDBYLD1!BX185*(1-VLOOKUP(SDBYLD2!BX$4,'[1]INTERNAL PARAMETERS-1'!$B$5:$J$44,5,FALSE))*VLOOKUP(SDBYLD2!BX$4,'[1]INTERNAL PARAMETERS-1'!$B$5:$J$44,8,FALSE)*VLOOKUP(SDBYLD2!BX$4,'[1]INTERNAL PARAMETERS-1'!$B$5:$J$44,3,FALSE)</f>
        <v>0</v>
      </c>
      <c r="BY185" s="44">
        <f>SDBYLD1!BY185*VLOOKUP(SDBYLD2!BY$4,'[1]INTERNAL PARAMETERS-1'!$B$5:$J$44,5,FALSE)*VLOOKUP(SDBYLD2!BY$4,'[1]INTERNAL PARAMETERS-1'!$B$5:$J$44,6,FALSE)*VLOOKUP(SDBYLD2!BY$4,'[1]INTERNAL PARAMETERS-1'!$B$5:$J$44,3,FALSE) + SDBYLD1!BY185*(1-VLOOKUP(SDBYLD2!BY$4,'[1]INTERNAL PARAMETERS-1'!$B$5:$J$44,5,FALSE))*VLOOKUP(SDBYLD2!BY$4,'[1]INTERNAL PARAMETERS-1'!$B$5:$J$44,8,FALSE)*VLOOKUP(SDBYLD2!BY$4,'[1]INTERNAL PARAMETERS-1'!$B$5:$J$44,3,FALSE)</f>
        <v>0</v>
      </c>
      <c r="BZ185" s="44">
        <f>SDBYLD1!BZ185*VLOOKUP(SDBYLD2!BZ$4,'[1]INTERNAL PARAMETERS-1'!$B$5:$J$44,5,FALSE)*VLOOKUP(SDBYLD2!BZ$4,'[1]INTERNAL PARAMETERS-1'!$B$5:$J$44,6,FALSE)*VLOOKUP(SDBYLD2!BZ$4,'[1]INTERNAL PARAMETERS-1'!$B$5:$J$44,3,FALSE) + SDBYLD1!BZ185*(1-VLOOKUP(SDBYLD2!BZ$4,'[1]INTERNAL PARAMETERS-1'!$B$5:$J$44,5,FALSE))*VLOOKUP(SDBYLD2!BZ$4,'[1]INTERNAL PARAMETERS-1'!$B$5:$J$44,8,FALSE)*VLOOKUP(SDBYLD2!BZ$4,'[1]INTERNAL PARAMETERS-1'!$B$5:$J$44,3,FALSE)</f>
        <v>0</v>
      </c>
      <c r="CA185" s="44">
        <f>SDBYLD1!CA185*VLOOKUP(SDBYLD2!CA$4,'[1]INTERNAL PARAMETERS-1'!$B$5:$J$44,5,FALSE)*VLOOKUP(SDBYLD2!CA$4,'[1]INTERNAL PARAMETERS-1'!$B$5:$J$44,6,FALSE)*VLOOKUP(SDBYLD2!CA$4,'[1]INTERNAL PARAMETERS-1'!$B$5:$J$44,3,FALSE) + SDBYLD1!CA185*(1-VLOOKUP(SDBYLD2!CA$4,'[1]INTERNAL PARAMETERS-1'!$B$5:$J$44,5,FALSE))*VLOOKUP(SDBYLD2!CA$4,'[1]INTERNAL PARAMETERS-1'!$B$5:$J$44,8,FALSE)*VLOOKUP(SDBYLD2!CA$4,'[1]INTERNAL PARAMETERS-1'!$B$5:$J$44,3,FALSE)</f>
        <v>0</v>
      </c>
      <c r="CB185" s="44">
        <f>SDBYLD1!CB185*VLOOKUP(SDBYLD2!CB$4,'[1]INTERNAL PARAMETERS-1'!$B$5:$J$44,5,FALSE)*VLOOKUP(SDBYLD2!CB$4,'[1]INTERNAL PARAMETERS-1'!$B$5:$J$44,6,FALSE)*VLOOKUP(SDBYLD2!CB$4,'[1]INTERNAL PARAMETERS-1'!$B$5:$J$44,3,FALSE) + SDBYLD1!CB185*(1-VLOOKUP(SDBYLD2!CB$4,'[1]INTERNAL PARAMETERS-1'!$B$5:$J$44,5,FALSE))*VLOOKUP(SDBYLD2!CB$4,'[1]INTERNAL PARAMETERS-1'!$B$5:$J$44,8,FALSE)*VLOOKUP(SDBYLD2!CB$4,'[1]INTERNAL PARAMETERS-1'!$B$5:$J$44,3,FALSE)</f>
        <v>0</v>
      </c>
      <c r="CC185" s="44">
        <f>SDBYLD1!CC185*VLOOKUP(SDBYLD2!CC$4,'[1]INTERNAL PARAMETERS-1'!$B$5:$J$44,5,FALSE)*VLOOKUP(SDBYLD2!CC$4,'[1]INTERNAL PARAMETERS-1'!$B$5:$J$44,6,FALSE)*VLOOKUP(SDBYLD2!CC$4,'[1]INTERNAL PARAMETERS-1'!$B$5:$J$44,3,FALSE) + SDBYLD1!CC185*(1-VLOOKUP(SDBYLD2!CC$4,'[1]INTERNAL PARAMETERS-1'!$B$5:$J$44,5,FALSE))*VLOOKUP(SDBYLD2!CC$4,'[1]INTERNAL PARAMETERS-1'!$B$5:$J$44,8,FALSE)*VLOOKUP(SDBYLD2!CC$4,'[1]INTERNAL PARAMETERS-1'!$B$5:$J$44,3,FALSE)</f>
        <v>0</v>
      </c>
      <c r="CD185" s="44">
        <f>SDBYLD1!CD185*VLOOKUP(SDBYLD2!CD$4,'[1]INTERNAL PARAMETERS-1'!$B$5:$J$44,5,FALSE)*VLOOKUP(SDBYLD2!CD$4,'[1]INTERNAL PARAMETERS-1'!$B$5:$J$44,6,FALSE)*VLOOKUP(SDBYLD2!CD$4,'[1]INTERNAL PARAMETERS-1'!$B$5:$J$44,3,FALSE) + SDBYLD1!CD185*(1-VLOOKUP(SDBYLD2!CD$4,'[1]INTERNAL PARAMETERS-1'!$B$5:$J$44,5,FALSE))*VLOOKUP(SDBYLD2!CD$4,'[1]INTERNAL PARAMETERS-1'!$B$5:$J$44,8,FALSE)*VLOOKUP(SDBYLD2!CD$4,'[1]INTERNAL PARAMETERS-1'!$B$5:$J$44,3,FALSE)</f>
        <v>0</v>
      </c>
      <c r="CE185" s="44">
        <f>SDBYLD1!CE185*VLOOKUP(SDBYLD2!CE$4,'[1]INTERNAL PARAMETERS-1'!$B$5:$J$44,5,FALSE)*VLOOKUP(SDBYLD2!CE$4,'[1]INTERNAL PARAMETERS-1'!$B$5:$J$44,6,FALSE)*VLOOKUP(SDBYLD2!CE$4,'[1]INTERNAL PARAMETERS-1'!$B$5:$J$44,3,FALSE) + SDBYLD1!CE185*(1-VLOOKUP(SDBYLD2!CE$4,'[1]INTERNAL PARAMETERS-1'!$B$5:$J$44,5,FALSE))*VLOOKUP(SDBYLD2!CE$4,'[1]INTERNAL PARAMETERS-1'!$B$5:$J$44,8,FALSE)*VLOOKUP(SDBYLD2!CE$4,'[1]INTERNAL PARAMETERS-1'!$B$5:$J$44,3,FALSE)</f>
        <v>0</v>
      </c>
      <c r="CF185" s="44">
        <f>SDBYLD1!CF185*VLOOKUP(SDBYLD2!CF$4,'[1]INTERNAL PARAMETERS-1'!$B$5:$J$44,5,FALSE)*VLOOKUP(SDBYLD2!CF$4,'[1]INTERNAL PARAMETERS-1'!$B$5:$J$44,6,FALSE)*VLOOKUP(SDBYLD2!CF$4,'[1]INTERNAL PARAMETERS-1'!$B$5:$J$44,3,FALSE) + SDBYLD1!CF185*(1-VLOOKUP(SDBYLD2!CF$4,'[1]INTERNAL PARAMETERS-1'!$B$5:$J$44,5,FALSE))*VLOOKUP(SDBYLD2!CF$4,'[1]INTERNAL PARAMETERS-1'!$B$5:$J$44,8,FALSE)*VLOOKUP(SDBYLD2!CF$4,'[1]INTERNAL PARAMETERS-1'!$B$5:$J$44,3,FALSE)</f>
        <v>0</v>
      </c>
      <c r="CG185" s="44">
        <f>SDBYLD1!CG185*VLOOKUP(SDBYLD2!CG$4,'[1]INTERNAL PARAMETERS-1'!$B$5:$J$44,5,FALSE)*VLOOKUP(SDBYLD2!CG$4,'[1]INTERNAL PARAMETERS-1'!$B$5:$J$44,6,FALSE)*VLOOKUP(SDBYLD2!CG$4,'[1]INTERNAL PARAMETERS-1'!$B$5:$J$44,3,FALSE) + SDBYLD1!CG185*(1-VLOOKUP(SDBYLD2!CG$4,'[1]INTERNAL PARAMETERS-1'!$B$5:$J$44,5,FALSE))*VLOOKUP(SDBYLD2!CG$4,'[1]INTERNAL PARAMETERS-1'!$B$5:$J$44,8,FALSE)*VLOOKUP(SDBYLD2!CG$4,'[1]INTERNAL PARAMETERS-1'!$B$5:$J$44,3,FALSE)</f>
        <v>0</v>
      </c>
      <c r="CH185" s="43">
        <f>SDBYLD1!CH185*VLOOKUP(SDBYLD2!CH$4,'[1]INTERNAL PARAMETERS-1'!$B$5:$J$44,5,FALSE)*VLOOKUP(SDBYLD2!CH$4,'[1]INTERNAL PARAMETERS-1'!$B$5:$J$44,6,FALSE)*VLOOKUP(SDBYLD2!CH$4,'[1]INTERNAL PARAMETERS-1'!$B$5:$J$44,3,FALSE) + SDBYLD1!CH185*(1-VLOOKUP(SDBYLD2!CH$4,'[1]INTERNAL PARAMETERS-1'!$B$5:$J$44,5,FALSE))*VLOOKUP(SDBYLD2!CH$4,'[1]INTERNAL PARAMETERS-1'!$B$5:$J$44,8,FALSE)*VLOOKUP(SDBYLD2!CH$4,'[1]INTERNAL PARAMETERS-1'!$B$5:$J$44,3,FALSE)</f>
        <v>0</v>
      </c>
      <c r="CJ185" s="45">
        <f t="shared" si="4"/>
        <v>0</v>
      </c>
      <c r="CK185" s="43">
        <f t="shared" si="5"/>
        <v>0</v>
      </c>
    </row>
    <row r="186" spans="2:89" x14ac:dyDescent="0.4">
      <c r="B186" s="58" t="s">
        <v>7</v>
      </c>
      <c r="C186" s="57" t="s">
        <v>68</v>
      </c>
      <c r="D186" s="57" t="s">
        <v>66</v>
      </c>
      <c r="E186" s="133">
        <f>SDBeam!X186</f>
        <v>0</v>
      </c>
      <c r="F186" s="56">
        <f>'[1]INTERNAL PARAMETERS-1'!M6</f>
        <v>78.760000000000005</v>
      </c>
      <c r="G186" s="45">
        <f>SDBYLD1!G186*VLOOKUP(SDBYLD2!G$4,'[1]INTERNAL PARAMETERS-1'!$B$5:$J$44,5,FALSE)*VLOOKUP(SDBYLD2!G$4,'[1]INTERNAL PARAMETERS-1'!$B$5:$J$44,7,FALSE)*SDBYLD2!$F186 + SDBYLD1!G186*(1-VLOOKUP(SDBYLD2!G$4,'[1]INTERNAL PARAMETERS-1'!$B$5:$J$44,5,FALSE))*VLOOKUP(SDBYLD2!G$4,'[1]INTERNAL PARAMETERS-1'!$B$5:$J$44,9,FALSE)*SDBYLD2!$F186</f>
        <v>0</v>
      </c>
      <c r="H186" s="44">
        <f>SDBYLD1!H186*VLOOKUP(SDBYLD2!H$4,'[1]INTERNAL PARAMETERS-1'!$B$5:$J$44,5,FALSE)*VLOOKUP(SDBYLD2!H$4,'[1]INTERNAL PARAMETERS-1'!$B$5:$J$44,7,FALSE)*SDBYLD2!$F186 + SDBYLD1!H186*(1-VLOOKUP(SDBYLD2!H$4,'[1]INTERNAL PARAMETERS-1'!$B$5:$J$44,5,FALSE))*VLOOKUP(SDBYLD2!H$4,'[1]INTERNAL PARAMETERS-1'!$B$5:$J$44,9,FALSE)*SDBYLD2!$F186</f>
        <v>0</v>
      </c>
      <c r="I186" s="44">
        <f>SDBYLD1!I186*VLOOKUP(SDBYLD2!I$4,'[1]INTERNAL PARAMETERS-1'!$B$5:$J$44,5,FALSE)*VLOOKUP(SDBYLD2!I$4,'[1]INTERNAL PARAMETERS-1'!$B$5:$J$44,7,FALSE)*SDBYLD2!$F186 + SDBYLD1!I186*(1-VLOOKUP(SDBYLD2!I$4,'[1]INTERNAL PARAMETERS-1'!$B$5:$J$44,5,FALSE))*VLOOKUP(SDBYLD2!I$4,'[1]INTERNAL PARAMETERS-1'!$B$5:$J$44,9,FALSE)*SDBYLD2!$F186</f>
        <v>0</v>
      </c>
      <c r="J186" s="44">
        <f>SDBYLD1!J186*VLOOKUP(SDBYLD2!J$4,'[1]INTERNAL PARAMETERS-1'!$B$5:$J$44,5,FALSE)*VLOOKUP(SDBYLD2!J$4,'[1]INTERNAL PARAMETERS-1'!$B$5:$J$44,7,FALSE)*SDBYLD2!$F186 + SDBYLD1!J186*(1-VLOOKUP(SDBYLD2!J$4,'[1]INTERNAL PARAMETERS-1'!$B$5:$J$44,5,FALSE))*VLOOKUP(SDBYLD2!J$4,'[1]INTERNAL PARAMETERS-1'!$B$5:$J$44,9,FALSE)*SDBYLD2!$F186</f>
        <v>0</v>
      </c>
      <c r="K186" s="44">
        <f>SDBYLD1!K186*VLOOKUP(SDBYLD2!K$4,'[1]INTERNAL PARAMETERS-1'!$B$5:$J$44,5,FALSE)*VLOOKUP(SDBYLD2!K$4,'[1]INTERNAL PARAMETERS-1'!$B$5:$J$44,7,FALSE)*SDBYLD2!$F186 + SDBYLD1!K186*(1-VLOOKUP(SDBYLD2!K$4,'[1]INTERNAL PARAMETERS-1'!$B$5:$J$44,5,FALSE))*VLOOKUP(SDBYLD2!K$4,'[1]INTERNAL PARAMETERS-1'!$B$5:$J$44,9,FALSE)*SDBYLD2!$F186</f>
        <v>0</v>
      </c>
      <c r="L186" s="44">
        <f>SDBYLD1!L186*VLOOKUP(SDBYLD2!L$4,'[1]INTERNAL PARAMETERS-1'!$B$5:$J$44,5,FALSE)*VLOOKUP(SDBYLD2!L$4,'[1]INTERNAL PARAMETERS-1'!$B$5:$J$44,7,FALSE)*SDBYLD2!$F186 + SDBYLD1!L186*(1-VLOOKUP(SDBYLD2!L$4,'[1]INTERNAL PARAMETERS-1'!$B$5:$J$44,5,FALSE))*VLOOKUP(SDBYLD2!L$4,'[1]INTERNAL PARAMETERS-1'!$B$5:$J$44,9,FALSE)*SDBYLD2!$F186</f>
        <v>0</v>
      </c>
      <c r="M186" s="44">
        <f>SDBYLD1!M186*VLOOKUP(SDBYLD2!M$4,'[1]INTERNAL PARAMETERS-1'!$B$5:$J$44,5,FALSE)*VLOOKUP(SDBYLD2!M$4,'[1]INTERNAL PARAMETERS-1'!$B$5:$J$44,7,FALSE)*SDBYLD2!$F186 + SDBYLD1!M186*(1-VLOOKUP(SDBYLD2!M$4,'[1]INTERNAL PARAMETERS-1'!$B$5:$J$44,5,FALSE))*VLOOKUP(SDBYLD2!M$4,'[1]INTERNAL PARAMETERS-1'!$B$5:$J$44,9,FALSE)*SDBYLD2!$F186</f>
        <v>0</v>
      </c>
      <c r="N186" s="44">
        <f>SDBYLD1!N186*VLOOKUP(SDBYLD2!N$4,'[1]INTERNAL PARAMETERS-1'!$B$5:$J$44,5,FALSE)*VLOOKUP(SDBYLD2!N$4,'[1]INTERNAL PARAMETERS-1'!$B$5:$J$44,7,FALSE)*SDBYLD2!$F186 + SDBYLD1!N186*(1-VLOOKUP(SDBYLD2!N$4,'[1]INTERNAL PARAMETERS-1'!$B$5:$J$44,5,FALSE))*VLOOKUP(SDBYLD2!N$4,'[1]INTERNAL PARAMETERS-1'!$B$5:$J$44,9,FALSE)*SDBYLD2!$F186</f>
        <v>0</v>
      </c>
      <c r="O186" s="44">
        <f>SDBYLD1!O186*VLOOKUP(SDBYLD2!O$4,'[1]INTERNAL PARAMETERS-1'!$B$5:$J$44,5,FALSE)*VLOOKUP(SDBYLD2!O$4,'[1]INTERNAL PARAMETERS-1'!$B$5:$J$44,7,FALSE)*SDBYLD2!$F186 + SDBYLD1!O186*(1-VLOOKUP(SDBYLD2!O$4,'[1]INTERNAL PARAMETERS-1'!$B$5:$J$44,5,FALSE))*VLOOKUP(SDBYLD2!O$4,'[1]INTERNAL PARAMETERS-1'!$B$5:$J$44,9,FALSE)*SDBYLD2!$F186</f>
        <v>0</v>
      </c>
      <c r="P186" s="44">
        <f>SDBYLD1!P186*VLOOKUP(SDBYLD2!P$4,'[1]INTERNAL PARAMETERS-1'!$B$5:$J$44,5,FALSE)*VLOOKUP(SDBYLD2!P$4,'[1]INTERNAL PARAMETERS-1'!$B$5:$J$44,7,FALSE)*SDBYLD2!$F186 + SDBYLD1!P186*(1-VLOOKUP(SDBYLD2!P$4,'[1]INTERNAL PARAMETERS-1'!$B$5:$J$44,5,FALSE))*VLOOKUP(SDBYLD2!P$4,'[1]INTERNAL PARAMETERS-1'!$B$5:$J$44,9,FALSE)*SDBYLD2!$F186</f>
        <v>0</v>
      </c>
      <c r="Q186" s="44">
        <f>SDBYLD1!Q186*VLOOKUP(SDBYLD2!Q$4,'[1]INTERNAL PARAMETERS-1'!$B$5:$J$44,5,FALSE)*VLOOKUP(SDBYLD2!Q$4,'[1]INTERNAL PARAMETERS-1'!$B$5:$J$44,7,FALSE)*SDBYLD2!$F186 + SDBYLD1!Q186*(1-VLOOKUP(SDBYLD2!Q$4,'[1]INTERNAL PARAMETERS-1'!$B$5:$J$44,5,FALSE))*VLOOKUP(SDBYLD2!Q$4,'[1]INTERNAL PARAMETERS-1'!$B$5:$J$44,9,FALSE)*SDBYLD2!$F186</f>
        <v>0</v>
      </c>
      <c r="R186" s="44">
        <f>SDBYLD1!R186*VLOOKUP(SDBYLD2!R$4,'[1]INTERNAL PARAMETERS-1'!$B$5:$J$44,5,FALSE)*VLOOKUP(SDBYLD2!R$4,'[1]INTERNAL PARAMETERS-1'!$B$5:$J$44,7,FALSE)*SDBYLD2!$F186 + SDBYLD1!R186*(1-VLOOKUP(SDBYLD2!R$4,'[1]INTERNAL PARAMETERS-1'!$B$5:$J$44,5,FALSE))*VLOOKUP(SDBYLD2!R$4,'[1]INTERNAL PARAMETERS-1'!$B$5:$J$44,9,FALSE)*SDBYLD2!$F186</f>
        <v>0</v>
      </c>
      <c r="S186" s="44">
        <f>SDBYLD1!S186*VLOOKUP(SDBYLD2!S$4,'[1]INTERNAL PARAMETERS-1'!$B$5:$J$44,5,FALSE)*VLOOKUP(SDBYLD2!S$4,'[1]INTERNAL PARAMETERS-1'!$B$5:$J$44,7,FALSE)*SDBYLD2!$F186 + SDBYLD1!S186*(1-VLOOKUP(SDBYLD2!S$4,'[1]INTERNAL PARAMETERS-1'!$B$5:$J$44,5,FALSE))*VLOOKUP(SDBYLD2!S$4,'[1]INTERNAL PARAMETERS-1'!$B$5:$J$44,9,FALSE)*SDBYLD2!$F186</f>
        <v>0</v>
      </c>
      <c r="T186" s="44">
        <f>SDBYLD1!T186*VLOOKUP(SDBYLD2!T$4,'[1]INTERNAL PARAMETERS-1'!$B$5:$J$44,5,FALSE)*VLOOKUP(SDBYLD2!T$4,'[1]INTERNAL PARAMETERS-1'!$B$5:$J$44,7,FALSE)*SDBYLD2!$F186 + SDBYLD1!T186*(1-VLOOKUP(SDBYLD2!T$4,'[1]INTERNAL PARAMETERS-1'!$B$5:$J$44,5,FALSE))*VLOOKUP(SDBYLD2!T$4,'[1]INTERNAL PARAMETERS-1'!$B$5:$J$44,9,FALSE)*SDBYLD2!$F186</f>
        <v>0</v>
      </c>
      <c r="U186" s="44">
        <f>SDBYLD1!U186*VLOOKUP(SDBYLD2!U$4,'[1]INTERNAL PARAMETERS-1'!$B$5:$J$44,5,FALSE)*VLOOKUP(SDBYLD2!U$4,'[1]INTERNAL PARAMETERS-1'!$B$5:$J$44,7,FALSE)*SDBYLD2!$F186 + SDBYLD1!U186*(1-VLOOKUP(SDBYLD2!U$4,'[1]INTERNAL PARAMETERS-1'!$B$5:$J$44,5,FALSE))*VLOOKUP(SDBYLD2!U$4,'[1]INTERNAL PARAMETERS-1'!$B$5:$J$44,9,FALSE)*SDBYLD2!$F186</f>
        <v>0</v>
      </c>
      <c r="V186" s="44">
        <f>SDBYLD1!V186*VLOOKUP(SDBYLD2!V$4,'[1]INTERNAL PARAMETERS-1'!$B$5:$J$44,5,FALSE)*VLOOKUP(SDBYLD2!V$4,'[1]INTERNAL PARAMETERS-1'!$B$5:$J$44,7,FALSE)*SDBYLD2!$F186 + SDBYLD1!V186*(1-VLOOKUP(SDBYLD2!V$4,'[1]INTERNAL PARAMETERS-1'!$B$5:$J$44,5,FALSE))*VLOOKUP(SDBYLD2!V$4,'[1]INTERNAL PARAMETERS-1'!$B$5:$J$44,9,FALSE)*SDBYLD2!$F186</f>
        <v>0</v>
      </c>
      <c r="W186" s="44">
        <f>SDBYLD1!W186*VLOOKUP(SDBYLD2!W$4,'[1]INTERNAL PARAMETERS-1'!$B$5:$J$44,5,FALSE)*VLOOKUP(SDBYLD2!W$4,'[1]INTERNAL PARAMETERS-1'!$B$5:$J$44,7,FALSE)*SDBYLD2!$F186 + SDBYLD1!W186*(1-VLOOKUP(SDBYLD2!W$4,'[1]INTERNAL PARAMETERS-1'!$B$5:$J$44,5,FALSE))*VLOOKUP(SDBYLD2!W$4,'[1]INTERNAL PARAMETERS-1'!$B$5:$J$44,9,FALSE)*SDBYLD2!$F186</f>
        <v>0</v>
      </c>
      <c r="X186" s="44">
        <f>SDBYLD1!X186*VLOOKUP(SDBYLD2!X$4,'[1]INTERNAL PARAMETERS-1'!$B$5:$J$44,5,FALSE)*VLOOKUP(SDBYLD2!X$4,'[1]INTERNAL PARAMETERS-1'!$B$5:$J$44,7,FALSE)*SDBYLD2!$F186 + SDBYLD1!X186*(1-VLOOKUP(SDBYLD2!X$4,'[1]INTERNAL PARAMETERS-1'!$B$5:$J$44,5,FALSE))*VLOOKUP(SDBYLD2!X$4,'[1]INTERNAL PARAMETERS-1'!$B$5:$J$44,9,FALSE)*SDBYLD2!$F186</f>
        <v>0</v>
      </c>
      <c r="Y186" s="44">
        <f>SDBYLD1!Y186*VLOOKUP(SDBYLD2!Y$4,'[1]INTERNAL PARAMETERS-1'!$B$5:$J$44,5,FALSE)*VLOOKUP(SDBYLD2!Y$4,'[1]INTERNAL PARAMETERS-1'!$B$5:$J$44,7,FALSE)*SDBYLD2!$F186 + SDBYLD1!Y186*(1-VLOOKUP(SDBYLD2!Y$4,'[1]INTERNAL PARAMETERS-1'!$B$5:$J$44,5,FALSE))*VLOOKUP(SDBYLD2!Y$4,'[1]INTERNAL PARAMETERS-1'!$B$5:$J$44,9,FALSE)*SDBYLD2!$F186</f>
        <v>0</v>
      </c>
      <c r="Z186" s="44">
        <f>SDBYLD1!Z186*VLOOKUP(SDBYLD2!Z$4,'[1]INTERNAL PARAMETERS-1'!$B$5:$J$44,5,FALSE)*VLOOKUP(SDBYLD2!Z$4,'[1]INTERNAL PARAMETERS-1'!$B$5:$J$44,7,FALSE)*SDBYLD2!$F186 + SDBYLD1!Z186*(1-VLOOKUP(SDBYLD2!Z$4,'[1]INTERNAL PARAMETERS-1'!$B$5:$J$44,5,FALSE))*VLOOKUP(SDBYLD2!Z$4,'[1]INTERNAL PARAMETERS-1'!$B$5:$J$44,9,FALSE)*SDBYLD2!$F186</f>
        <v>0</v>
      </c>
      <c r="AA186" s="44">
        <f>SDBYLD1!AA186*VLOOKUP(SDBYLD2!AA$4,'[1]INTERNAL PARAMETERS-1'!$B$5:$J$44,5,FALSE)*VLOOKUP(SDBYLD2!AA$4,'[1]INTERNAL PARAMETERS-1'!$B$5:$J$44,7,FALSE)*SDBYLD2!$F186 + SDBYLD1!AA186*(1-VLOOKUP(SDBYLD2!AA$4,'[1]INTERNAL PARAMETERS-1'!$B$5:$J$44,5,FALSE))*VLOOKUP(SDBYLD2!AA$4,'[1]INTERNAL PARAMETERS-1'!$B$5:$J$44,9,FALSE)*SDBYLD2!$F186</f>
        <v>0</v>
      </c>
      <c r="AB186" s="44">
        <f>SDBYLD1!AB186*VLOOKUP(SDBYLD2!AB$4,'[1]INTERNAL PARAMETERS-1'!$B$5:$J$44,5,FALSE)*VLOOKUP(SDBYLD2!AB$4,'[1]INTERNAL PARAMETERS-1'!$B$5:$J$44,7,FALSE)*SDBYLD2!$F186 + SDBYLD1!AB186*(1-VLOOKUP(SDBYLD2!AB$4,'[1]INTERNAL PARAMETERS-1'!$B$5:$J$44,5,FALSE))*VLOOKUP(SDBYLD2!AB$4,'[1]INTERNAL PARAMETERS-1'!$B$5:$J$44,9,FALSE)*SDBYLD2!$F186</f>
        <v>0</v>
      </c>
      <c r="AC186" s="44">
        <f>SDBYLD1!AC186*VLOOKUP(SDBYLD2!AC$4,'[1]INTERNAL PARAMETERS-1'!$B$5:$J$44,5,FALSE)*VLOOKUP(SDBYLD2!AC$4,'[1]INTERNAL PARAMETERS-1'!$B$5:$J$44,7,FALSE)*SDBYLD2!$F186 + SDBYLD1!AC186*(1-VLOOKUP(SDBYLD2!AC$4,'[1]INTERNAL PARAMETERS-1'!$B$5:$J$44,5,FALSE))*VLOOKUP(SDBYLD2!AC$4,'[1]INTERNAL PARAMETERS-1'!$B$5:$J$44,9,FALSE)*SDBYLD2!$F186</f>
        <v>0</v>
      </c>
      <c r="AD186" s="44">
        <f>SDBYLD1!AD186*VLOOKUP(SDBYLD2!AD$4,'[1]INTERNAL PARAMETERS-1'!$B$5:$J$44,5,FALSE)*VLOOKUP(SDBYLD2!AD$4,'[1]INTERNAL PARAMETERS-1'!$B$5:$J$44,7,FALSE)*SDBYLD2!$F186 + SDBYLD1!AD186*(1-VLOOKUP(SDBYLD2!AD$4,'[1]INTERNAL PARAMETERS-1'!$B$5:$J$44,5,FALSE))*VLOOKUP(SDBYLD2!AD$4,'[1]INTERNAL PARAMETERS-1'!$B$5:$J$44,9,FALSE)*SDBYLD2!$F186</f>
        <v>0</v>
      </c>
      <c r="AE186" s="44">
        <f>SDBYLD1!AE186*VLOOKUP(SDBYLD2!AE$4,'[1]INTERNAL PARAMETERS-1'!$B$5:$J$44,5,FALSE)*VLOOKUP(SDBYLD2!AE$4,'[1]INTERNAL PARAMETERS-1'!$B$5:$J$44,7,FALSE)*SDBYLD2!$F186 + SDBYLD1!AE186*(1-VLOOKUP(SDBYLD2!AE$4,'[1]INTERNAL PARAMETERS-1'!$B$5:$J$44,5,FALSE))*VLOOKUP(SDBYLD2!AE$4,'[1]INTERNAL PARAMETERS-1'!$B$5:$J$44,9,FALSE)*SDBYLD2!$F186</f>
        <v>0</v>
      </c>
      <c r="AF186" s="44">
        <f>SDBYLD1!AF186*VLOOKUP(SDBYLD2!AF$4,'[1]INTERNAL PARAMETERS-1'!$B$5:$J$44,5,FALSE)*VLOOKUP(SDBYLD2!AF$4,'[1]INTERNAL PARAMETERS-1'!$B$5:$J$44,7,FALSE)*SDBYLD2!$F186 + SDBYLD1!AF186*(1-VLOOKUP(SDBYLD2!AF$4,'[1]INTERNAL PARAMETERS-1'!$B$5:$J$44,5,FALSE))*VLOOKUP(SDBYLD2!AF$4,'[1]INTERNAL PARAMETERS-1'!$B$5:$J$44,9,FALSE)*SDBYLD2!$F186</f>
        <v>0</v>
      </c>
      <c r="AG186" s="44">
        <f>SDBYLD1!AG186*VLOOKUP(SDBYLD2!AG$4,'[1]INTERNAL PARAMETERS-1'!$B$5:$J$44,5,FALSE)*VLOOKUP(SDBYLD2!AG$4,'[1]INTERNAL PARAMETERS-1'!$B$5:$J$44,7,FALSE)*SDBYLD2!$F186 + SDBYLD1!AG186*(1-VLOOKUP(SDBYLD2!AG$4,'[1]INTERNAL PARAMETERS-1'!$B$5:$J$44,5,FALSE))*VLOOKUP(SDBYLD2!AG$4,'[1]INTERNAL PARAMETERS-1'!$B$5:$J$44,9,FALSE)*SDBYLD2!$F186</f>
        <v>0</v>
      </c>
      <c r="AH186" s="44">
        <f>SDBYLD1!AH186*VLOOKUP(SDBYLD2!AH$4,'[1]INTERNAL PARAMETERS-1'!$B$5:$J$44,5,FALSE)*VLOOKUP(SDBYLD2!AH$4,'[1]INTERNAL PARAMETERS-1'!$B$5:$J$44,7,FALSE)*SDBYLD2!$F186 + SDBYLD1!AH186*(1-VLOOKUP(SDBYLD2!AH$4,'[1]INTERNAL PARAMETERS-1'!$B$5:$J$44,5,FALSE))*VLOOKUP(SDBYLD2!AH$4,'[1]INTERNAL PARAMETERS-1'!$B$5:$J$44,9,FALSE)*SDBYLD2!$F186</f>
        <v>0</v>
      </c>
      <c r="AI186" s="44">
        <f>SDBYLD1!AI186*VLOOKUP(SDBYLD2!AI$4,'[1]INTERNAL PARAMETERS-1'!$B$5:$J$44,5,FALSE)*VLOOKUP(SDBYLD2!AI$4,'[1]INTERNAL PARAMETERS-1'!$B$5:$J$44,7,FALSE)*SDBYLD2!$F186 + SDBYLD1!AI186*(1-VLOOKUP(SDBYLD2!AI$4,'[1]INTERNAL PARAMETERS-1'!$B$5:$J$44,5,FALSE))*VLOOKUP(SDBYLD2!AI$4,'[1]INTERNAL PARAMETERS-1'!$B$5:$J$44,9,FALSE)*SDBYLD2!$F186</f>
        <v>0</v>
      </c>
      <c r="AJ186" s="44">
        <f>SDBYLD1!AJ186*VLOOKUP(SDBYLD2!AJ$4,'[1]INTERNAL PARAMETERS-1'!$B$5:$J$44,5,FALSE)*VLOOKUP(SDBYLD2!AJ$4,'[1]INTERNAL PARAMETERS-1'!$B$5:$J$44,7,FALSE)*SDBYLD2!$F186 + SDBYLD1!AJ186*(1-VLOOKUP(SDBYLD2!AJ$4,'[1]INTERNAL PARAMETERS-1'!$B$5:$J$44,5,FALSE))*VLOOKUP(SDBYLD2!AJ$4,'[1]INTERNAL PARAMETERS-1'!$B$5:$J$44,9,FALSE)*SDBYLD2!$F186</f>
        <v>0</v>
      </c>
      <c r="AK186" s="44">
        <f>SDBYLD1!AK186*VLOOKUP(SDBYLD2!AK$4,'[1]INTERNAL PARAMETERS-1'!$B$5:$J$44,5,FALSE)*VLOOKUP(SDBYLD2!AK$4,'[1]INTERNAL PARAMETERS-1'!$B$5:$J$44,7,FALSE)*SDBYLD2!$F186 + SDBYLD1!AK186*(1-VLOOKUP(SDBYLD2!AK$4,'[1]INTERNAL PARAMETERS-1'!$B$5:$J$44,5,FALSE))*VLOOKUP(SDBYLD2!AK$4,'[1]INTERNAL PARAMETERS-1'!$B$5:$J$44,9,FALSE)*SDBYLD2!$F186</f>
        <v>0</v>
      </c>
      <c r="AL186" s="44">
        <f>SDBYLD1!AL186*VLOOKUP(SDBYLD2!AL$4,'[1]INTERNAL PARAMETERS-1'!$B$5:$J$44,5,FALSE)*VLOOKUP(SDBYLD2!AL$4,'[1]INTERNAL PARAMETERS-1'!$B$5:$J$44,7,FALSE)*SDBYLD2!$F186 + SDBYLD1!AL186*(1-VLOOKUP(SDBYLD2!AL$4,'[1]INTERNAL PARAMETERS-1'!$B$5:$J$44,5,FALSE))*VLOOKUP(SDBYLD2!AL$4,'[1]INTERNAL PARAMETERS-1'!$B$5:$J$44,9,FALSE)*SDBYLD2!$F186</f>
        <v>0</v>
      </c>
      <c r="AM186" s="44">
        <f>SDBYLD1!AM186*VLOOKUP(SDBYLD2!AM$4,'[1]INTERNAL PARAMETERS-1'!$B$5:$J$44,5,FALSE)*VLOOKUP(SDBYLD2!AM$4,'[1]INTERNAL PARAMETERS-1'!$B$5:$J$44,7,FALSE)*SDBYLD2!$F186 + SDBYLD1!AM186*(1-VLOOKUP(SDBYLD2!AM$4,'[1]INTERNAL PARAMETERS-1'!$B$5:$J$44,5,FALSE))*VLOOKUP(SDBYLD2!AM$4,'[1]INTERNAL PARAMETERS-1'!$B$5:$J$44,9,FALSE)*SDBYLD2!$F186</f>
        <v>0</v>
      </c>
      <c r="AN186" s="44">
        <f>SDBYLD1!AN186*VLOOKUP(SDBYLD2!AN$4,'[1]INTERNAL PARAMETERS-1'!$B$5:$J$44,5,FALSE)*VLOOKUP(SDBYLD2!AN$4,'[1]INTERNAL PARAMETERS-1'!$B$5:$J$44,7,FALSE)*SDBYLD2!$F186 + SDBYLD1!AN186*(1-VLOOKUP(SDBYLD2!AN$4,'[1]INTERNAL PARAMETERS-1'!$B$5:$J$44,5,FALSE))*VLOOKUP(SDBYLD2!AN$4,'[1]INTERNAL PARAMETERS-1'!$B$5:$J$44,9,FALSE)*SDBYLD2!$F186</f>
        <v>0</v>
      </c>
      <c r="AO186" s="44">
        <f>SDBYLD1!AO186*VLOOKUP(SDBYLD2!AO$4,'[1]INTERNAL PARAMETERS-1'!$B$5:$J$44,5,FALSE)*VLOOKUP(SDBYLD2!AO$4,'[1]INTERNAL PARAMETERS-1'!$B$5:$J$44,7,FALSE)*SDBYLD2!$F186 + SDBYLD1!AO186*(1-VLOOKUP(SDBYLD2!AO$4,'[1]INTERNAL PARAMETERS-1'!$B$5:$J$44,5,FALSE))*VLOOKUP(SDBYLD2!AO$4,'[1]INTERNAL PARAMETERS-1'!$B$5:$J$44,9,FALSE)*SDBYLD2!$F186</f>
        <v>0</v>
      </c>
      <c r="AP186" s="44">
        <f>SDBYLD1!AP186*VLOOKUP(SDBYLD2!AP$4,'[1]INTERNAL PARAMETERS-1'!$B$5:$J$44,5,FALSE)*VLOOKUP(SDBYLD2!AP$4,'[1]INTERNAL PARAMETERS-1'!$B$5:$J$44,7,FALSE)*SDBYLD2!$F186 + SDBYLD1!AP186*(1-VLOOKUP(SDBYLD2!AP$4,'[1]INTERNAL PARAMETERS-1'!$B$5:$J$44,5,FALSE))*VLOOKUP(SDBYLD2!AP$4,'[1]INTERNAL PARAMETERS-1'!$B$5:$J$44,9,FALSE)*SDBYLD2!$F186</f>
        <v>0</v>
      </c>
      <c r="AQ186" s="44">
        <f>SDBYLD1!AQ186*VLOOKUP(SDBYLD2!AQ$4,'[1]INTERNAL PARAMETERS-1'!$B$5:$J$44,5,FALSE)*VLOOKUP(SDBYLD2!AQ$4,'[1]INTERNAL PARAMETERS-1'!$B$5:$J$44,7,FALSE)*SDBYLD2!$F186 + SDBYLD1!AQ186*(1-VLOOKUP(SDBYLD2!AQ$4,'[1]INTERNAL PARAMETERS-1'!$B$5:$J$44,5,FALSE))*VLOOKUP(SDBYLD2!AQ$4,'[1]INTERNAL PARAMETERS-1'!$B$5:$J$44,9,FALSE)*SDBYLD2!$F186</f>
        <v>0</v>
      </c>
      <c r="AR186" s="44">
        <f>SDBYLD1!AR186*VLOOKUP(SDBYLD2!AR$4,'[1]INTERNAL PARAMETERS-1'!$B$5:$J$44,5,FALSE)*VLOOKUP(SDBYLD2!AR$4,'[1]INTERNAL PARAMETERS-1'!$B$5:$J$44,7,FALSE)*SDBYLD2!$F186 + SDBYLD1!AR186*(1-VLOOKUP(SDBYLD2!AR$4,'[1]INTERNAL PARAMETERS-1'!$B$5:$J$44,5,FALSE))*VLOOKUP(SDBYLD2!AR$4,'[1]INTERNAL PARAMETERS-1'!$B$5:$J$44,9,FALSE)*SDBYLD2!$F186</f>
        <v>0</v>
      </c>
      <c r="AS186" s="44">
        <f>SDBYLD1!AS186*VLOOKUP(SDBYLD2!AS$4,'[1]INTERNAL PARAMETERS-1'!$B$5:$J$44,5,FALSE)*VLOOKUP(SDBYLD2!AS$4,'[1]INTERNAL PARAMETERS-1'!$B$5:$J$44,7,FALSE)*SDBYLD2!$F186 + SDBYLD1!AS186*(1-VLOOKUP(SDBYLD2!AS$4,'[1]INTERNAL PARAMETERS-1'!$B$5:$J$44,5,FALSE))*VLOOKUP(SDBYLD2!AS$4,'[1]INTERNAL PARAMETERS-1'!$B$5:$J$44,9,FALSE)*SDBYLD2!$F186</f>
        <v>0</v>
      </c>
      <c r="AT186" s="43">
        <f>SDBYLD1!AT186*VLOOKUP(SDBYLD2!AT$4,'[1]INTERNAL PARAMETERS-1'!$B$5:$J$44,5,FALSE)*VLOOKUP(SDBYLD2!AT$4,'[1]INTERNAL PARAMETERS-1'!$B$5:$J$44,7,FALSE)*SDBYLD2!$F186 + SDBYLD1!AT186*(1-VLOOKUP(SDBYLD2!AT$4,'[1]INTERNAL PARAMETERS-1'!$B$5:$J$44,5,FALSE))*VLOOKUP(SDBYLD2!AT$4,'[1]INTERNAL PARAMETERS-1'!$B$5:$J$44,9,FALSE)*SDBYLD2!$F186</f>
        <v>0</v>
      </c>
      <c r="AU186" s="45">
        <f>SDBYLD1!AU186*VLOOKUP(SDBYLD2!AU$4,'[1]INTERNAL PARAMETERS-1'!$B$5:$J$44,5,FALSE)*VLOOKUP(SDBYLD2!AU$4,'[1]INTERNAL PARAMETERS-1'!$B$5:$J$44,6,FALSE)*VLOOKUP(SDBYLD2!AU$4,'[1]INTERNAL PARAMETERS-1'!$B$5:$J$44,3,FALSE) + SDBYLD1!AU186*(1-VLOOKUP(SDBYLD2!AU$4,'[1]INTERNAL PARAMETERS-1'!$B$5:$J$44,5,FALSE))*VLOOKUP(SDBYLD2!AU$4,'[1]INTERNAL PARAMETERS-1'!$B$5:$J$44,8,FALSE)*VLOOKUP(SDBYLD2!AU$4,'[1]INTERNAL PARAMETERS-1'!$B$5:$J$44,3,FALSE)</f>
        <v>0</v>
      </c>
      <c r="AV186" s="44">
        <f>SDBYLD1!AV186*VLOOKUP(SDBYLD2!AV$4,'[1]INTERNAL PARAMETERS-1'!$B$5:$J$44,5,FALSE)*VLOOKUP(SDBYLD2!AV$4,'[1]INTERNAL PARAMETERS-1'!$B$5:$J$44,6,FALSE)*VLOOKUP(SDBYLD2!AV$4,'[1]INTERNAL PARAMETERS-1'!$B$5:$J$44,3,FALSE) + SDBYLD1!AV186*(1-VLOOKUP(SDBYLD2!AV$4,'[1]INTERNAL PARAMETERS-1'!$B$5:$J$44,5,FALSE))*VLOOKUP(SDBYLD2!AV$4,'[1]INTERNAL PARAMETERS-1'!$B$5:$J$44,8,FALSE)*VLOOKUP(SDBYLD2!AV$4,'[1]INTERNAL PARAMETERS-1'!$B$5:$J$44,3,FALSE)</f>
        <v>0</v>
      </c>
      <c r="AW186" s="44">
        <f>SDBYLD1!AW186*VLOOKUP(SDBYLD2!AW$4,'[1]INTERNAL PARAMETERS-1'!$B$5:$J$44,5,FALSE)*VLOOKUP(SDBYLD2!AW$4,'[1]INTERNAL PARAMETERS-1'!$B$5:$J$44,6,FALSE)*VLOOKUP(SDBYLD2!AW$4,'[1]INTERNAL PARAMETERS-1'!$B$5:$J$44,3,FALSE) + SDBYLD1!AW186*(1-VLOOKUP(SDBYLD2!AW$4,'[1]INTERNAL PARAMETERS-1'!$B$5:$J$44,5,FALSE))*VLOOKUP(SDBYLD2!AW$4,'[1]INTERNAL PARAMETERS-1'!$B$5:$J$44,8,FALSE)*VLOOKUP(SDBYLD2!AW$4,'[1]INTERNAL PARAMETERS-1'!$B$5:$J$44,3,FALSE)</f>
        <v>0</v>
      </c>
      <c r="AX186" s="44">
        <f>SDBYLD1!AX186*VLOOKUP(SDBYLD2!AX$4,'[1]INTERNAL PARAMETERS-1'!$B$5:$J$44,5,FALSE)*VLOOKUP(SDBYLD2!AX$4,'[1]INTERNAL PARAMETERS-1'!$B$5:$J$44,6,FALSE)*VLOOKUP(SDBYLD2!AX$4,'[1]INTERNAL PARAMETERS-1'!$B$5:$J$44,3,FALSE) + SDBYLD1!AX186*(1-VLOOKUP(SDBYLD2!AX$4,'[1]INTERNAL PARAMETERS-1'!$B$5:$J$44,5,FALSE))*VLOOKUP(SDBYLD2!AX$4,'[1]INTERNAL PARAMETERS-1'!$B$5:$J$44,8,FALSE)*VLOOKUP(SDBYLD2!AX$4,'[1]INTERNAL PARAMETERS-1'!$B$5:$J$44,3,FALSE)</f>
        <v>0</v>
      </c>
      <c r="AY186" s="44">
        <f>SDBYLD1!AY186*VLOOKUP(SDBYLD2!AY$4,'[1]INTERNAL PARAMETERS-1'!$B$5:$J$44,5,FALSE)*VLOOKUP(SDBYLD2!AY$4,'[1]INTERNAL PARAMETERS-1'!$B$5:$J$44,6,FALSE)*VLOOKUP(SDBYLD2!AY$4,'[1]INTERNAL PARAMETERS-1'!$B$5:$J$44,3,FALSE) + SDBYLD1!AY186*(1-VLOOKUP(SDBYLD2!AY$4,'[1]INTERNAL PARAMETERS-1'!$B$5:$J$44,5,FALSE))*VLOOKUP(SDBYLD2!AY$4,'[1]INTERNAL PARAMETERS-1'!$B$5:$J$44,8,FALSE)*VLOOKUP(SDBYLD2!AY$4,'[1]INTERNAL PARAMETERS-1'!$B$5:$J$44,3,FALSE)</f>
        <v>0</v>
      </c>
      <c r="AZ186" s="44">
        <f>SDBYLD1!AZ186*VLOOKUP(SDBYLD2!AZ$4,'[1]INTERNAL PARAMETERS-1'!$B$5:$J$44,5,FALSE)*VLOOKUP(SDBYLD2!AZ$4,'[1]INTERNAL PARAMETERS-1'!$B$5:$J$44,6,FALSE)*VLOOKUP(SDBYLD2!AZ$4,'[1]INTERNAL PARAMETERS-1'!$B$5:$J$44,3,FALSE) + SDBYLD1!AZ186*(1-VLOOKUP(SDBYLD2!AZ$4,'[1]INTERNAL PARAMETERS-1'!$B$5:$J$44,5,FALSE))*VLOOKUP(SDBYLD2!AZ$4,'[1]INTERNAL PARAMETERS-1'!$B$5:$J$44,8,FALSE)*VLOOKUP(SDBYLD2!AZ$4,'[1]INTERNAL PARAMETERS-1'!$B$5:$J$44,3,FALSE)</f>
        <v>0</v>
      </c>
      <c r="BA186" s="44">
        <f>SDBYLD1!BA186*VLOOKUP(SDBYLD2!BA$4,'[1]INTERNAL PARAMETERS-1'!$B$5:$J$44,5,FALSE)*VLOOKUP(SDBYLD2!BA$4,'[1]INTERNAL PARAMETERS-1'!$B$5:$J$44,6,FALSE)*VLOOKUP(SDBYLD2!BA$4,'[1]INTERNAL PARAMETERS-1'!$B$5:$J$44,3,FALSE) + SDBYLD1!BA186*(1-VLOOKUP(SDBYLD2!BA$4,'[1]INTERNAL PARAMETERS-1'!$B$5:$J$44,5,FALSE))*VLOOKUP(SDBYLD2!BA$4,'[1]INTERNAL PARAMETERS-1'!$B$5:$J$44,8,FALSE)*VLOOKUP(SDBYLD2!BA$4,'[1]INTERNAL PARAMETERS-1'!$B$5:$J$44,3,FALSE)</f>
        <v>0</v>
      </c>
      <c r="BB186" s="44">
        <f>SDBYLD1!BB186*VLOOKUP(SDBYLD2!BB$4,'[1]INTERNAL PARAMETERS-1'!$B$5:$J$44,5,FALSE)*VLOOKUP(SDBYLD2!BB$4,'[1]INTERNAL PARAMETERS-1'!$B$5:$J$44,6,FALSE)*VLOOKUP(SDBYLD2!BB$4,'[1]INTERNAL PARAMETERS-1'!$B$5:$J$44,3,FALSE) + SDBYLD1!BB186*(1-VLOOKUP(SDBYLD2!BB$4,'[1]INTERNAL PARAMETERS-1'!$B$5:$J$44,5,FALSE))*VLOOKUP(SDBYLD2!BB$4,'[1]INTERNAL PARAMETERS-1'!$B$5:$J$44,8,FALSE)*VLOOKUP(SDBYLD2!BB$4,'[1]INTERNAL PARAMETERS-1'!$B$5:$J$44,3,FALSE)</f>
        <v>0</v>
      </c>
      <c r="BC186" s="44">
        <f>SDBYLD1!BC186*VLOOKUP(SDBYLD2!BC$4,'[1]INTERNAL PARAMETERS-1'!$B$5:$J$44,5,FALSE)*VLOOKUP(SDBYLD2!BC$4,'[1]INTERNAL PARAMETERS-1'!$B$5:$J$44,6,FALSE)*VLOOKUP(SDBYLD2!BC$4,'[1]INTERNAL PARAMETERS-1'!$B$5:$J$44,3,FALSE) + SDBYLD1!BC186*(1-VLOOKUP(SDBYLD2!BC$4,'[1]INTERNAL PARAMETERS-1'!$B$5:$J$44,5,FALSE))*VLOOKUP(SDBYLD2!BC$4,'[1]INTERNAL PARAMETERS-1'!$B$5:$J$44,8,FALSE)*VLOOKUP(SDBYLD2!BC$4,'[1]INTERNAL PARAMETERS-1'!$B$5:$J$44,3,FALSE)</f>
        <v>0</v>
      </c>
      <c r="BD186" s="44">
        <f>SDBYLD1!BD186*VLOOKUP(SDBYLD2!BD$4,'[1]INTERNAL PARAMETERS-1'!$B$5:$J$44,5,FALSE)*VLOOKUP(SDBYLD2!BD$4,'[1]INTERNAL PARAMETERS-1'!$B$5:$J$44,6,FALSE)*VLOOKUP(SDBYLD2!BD$4,'[1]INTERNAL PARAMETERS-1'!$B$5:$J$44,3,FALSE) + SDBYLD1!BD186*(1-VLOOKUP(SDBYLD2!BD$4,'[1]INTERNAL PARAMETERS-1'!$B$5:$J$44,5,FALSE))*VLOOKUP(SDBYLD2!BD$4,'[1]INTERNAL PARAMETERS-1'!$B$5:$J$44,8,FALSE)*VLOOKUP(SDBYLD2!BD$4,'[1]INTERNAL PARAMETERS-1'!$B$5:$J$44,3,FALSE)</f>
        <v>0</v>
      </c>
      <c r="BE186" s="44">
        <f>SDBYLD1!BE186*VLOOKUP(SDBYLD2!BE$4,'[1]INTERNAL PARAMETERS-1'!$B$5:$J$44,5,FALSE)*VLOOKUP(SDBYLD2!BE$4,'[1]INTERNAL PARAMETERS-1'!$B$5:$J$44,6,FALSE)*VLOOKUP(SDBYLD2!BE$4,'[1]INTERNAL PARAMETERS-1'!$B$5:$J$44,3,FALSE) + SDBYLD1!BE186*(1-VLOOKUP(SDBYLD2!BE$4,'[1]INTERNAL PARAMETERS-1'!$B$5:$J$44,5,FALSE))*VLOOKUP(SDBYLD2!BE$4,'[1]INTERNAL PARAMETERS-1'!$B$5:$J$44,8,FALSE)*VLOOKUP(SDBYLD2!BE$4,'[1]INTERNAL PARAMETERS-1'!$B$5:$J$44,3,FALSE)</f>
        <v>0</v>
      </c>
      <c r="BF186" s="44">
        <f>SDBYLD1!BF186*VLOOKUP(SDBYLD2!BF$4,'[1]INTERNAL PARAMETERS-1'!$B$5:$J$44,5,FALSE)*VLOOKUP(SDBYLD2!BF$4,'[1]INTERNAL PARAMETERS-1'!$B$5:$J$44,6,FALSE)*VLOOKUP(SDBYLD2!BF$4,'[1]INTERNAL PARAMETERS-1'!$B$5:$J$44,3,FALSE) + SDBYLD1!BF186*(1-VLOOKUP(SDBYLD2!BF$4,'[1]INTERNAL PARAMETERS-1'!$B$5:$J$44,5,FALSE))*VLOOKUP(SDBYLD2!BF$4,'[1]INTERNAL PARAMETERS-1'!$B$5:$J$44,8,FALSE)*VLOOKUP(SDBYLD2!BF$4,'[1]INTERNAL PARAMETERS-1'!$B$5:$J$44,3,FALSE)</f>
        <v>0</v>
      </c>
      <c r="BG186" s="44">
        <f>SDBYLD1!BG186*VLOOKUP(SDBYLD2!BG$4,'[1]INTERNAL PARAMETERS-1'!$B$5:$J$44,5,FALSE)*VLOOKUP(SDBYLD2!BG$4,'[1]INTERNAL PARAMETERS-1'!$B$5:$J$44,6,FALSE)*VLOOKUP(SDBYLD2!BG$4,'[1]INTERNAL PARAMETERS-1'!$B$5:$J$44,3,FALSE) + SDBYLD1!BG186*(1-VLOOKUP(SDBYLD2!BG$4,'[1]INTERNAL PARAMETERS-1'!$B$5:$J$44,5,FALSE))*VLOOKUP(SDBYLD2!BG$4,'[1]INTERNAL PARAMETERS-1'!$B$5:$J$44,8,FALSE)*VLOOKUP(SDBYLD2!BG$4,'[1]INTERNAL PARAMETERS-1'!$B$5:$J$44,3,FALSE)</f>
        <v>0</v>
      </c>
      <c r="BH186" s="44">
        <f>SDBYLD1!BH186*VLOOKUP(SDBYLD2!BH$4,'[1]INTERNAL PARAMETERS-1'!$B$5:$J$44,5,FALSE)*VLOOKUP(SDBYLD2!BH$4,'[1]INTERNAL PARAMETERS-1'!$B$5:$J$44,6,FALSE)*VLOOKUP(SDBYLD2!BH$4,'[1]INTERNAL PARAMETERS-1'!$B$5:$J$44,3,FALSE) + SDBYLD1!BH186*(1-VLOOKUP(SDBYLD2!BH$4,'[1]INTERNAL PARAMETERS-1'!$B$5:$J$44,5,FALSE))*VLOOKUP(SDBYLD2!BH$4,'[1]INTERNAL PARAMETERS-1'!$B$5:$J$44,8,FALSE)*VLOOKUP(SDBYLD2!BH$4,'[1]INTERNAL PARAMETERS-1'!$B$5:$J$44,3,FALSE)</f>
        <v>0</v>
      </c>
      <c r="BI186" s="44">
        <f>SDBYLD1!BI186*VLOOKUP(SDBYLD2!BI$4,'[1]INTERNAL PARAMETERS-1'!$B$5:$J$44,5,FALSE)*VLOOKUP(SDBYLD2!BI$4,'[1]INTERNAL PARAMETERS-1'!$B$5:$J$44,6,FALSE)*VLOOKUP(SDBYLD2!BI$4,'[1]INTERNAL PARAMETERS-1'!$B$5:$J$44,3,FALSE) + SDBYLD1!BI186*(1-VLOOKUP(SDBYLD2!BI$4,'[1]INTERNAL PARAMETERS-1'!$B$5:$J$44,5,FALSE))*VLOOKUP(SDBYLD2!BI$4,'[1]INTERNAL PARAMETERS-1'!$B$5:$J$44,8,FALSE)*VLOOKUP(SDBYLD2!BI$4,'[1]INTERNAL PARAMETERS-1'!$B$5:$J$44,3,FALSE)</f>
        <v>0</v>
      </c>
      <c r="BJ186" s="44">
        <f>SDBYLD1!BJ186*VLOOKUP(SDBYLD2!BJ$4,'[1]INTERNAL PARAMETERS-1'!$B$5:$J$44,5,FALSE)*VLOOKUP(SDBYLD2!BJ$4,'[1]INTERNAL PARAMETERS-1'!$B$5:$J$44,6,FALSE)*VLOOKUP(SDBYLD2!BJ$4,'[1]INTERNAL PARAMETERS-1'!$B$5:$J$44,3,FALSE) + SDBYLD1!BJ186*(1-VLOOKUP(SDBYLD2!BJ$4,'[1]INTERNAL PARAMETERS-1'!$B$5:$J$44,5,FALSE))*VLOOKUP(SDBYLD2!BJ$4,'[1]INTERNAL PARAMETERS-1'!$B$5:$J$44,8,FALSE)*VLOOKUP(SDBYLD2!BJ$4,'[1]INTERNAL PARAMETERS-1'!$B$5:$J$44,3,FALSE)</f>
        <v>0</v>
      </c>
      <c r="BK186" s="44">
        <f>SDBYLD1!BK186*VLOOKUP(SDBYLD2!BK$4,'[1]INTERNAL PARAMETERS-1'!$B$5:$J$44,5,FALSE)*VLOOKUP(SDBYLD2!BK$4,'[1]INTERNAL PARAMETERS-1'!$B$5:$J$44,6,FALSE)*VLOOKUP(SDBYLD2!BK$4,'[1]INTERNAL PARAMETERS-1'!$B$5:$J$44,3,FALSE) + SDBYLD1!BK186*(1-VLOOKUP(SDBYLD2!BK$4,'[1]INTERNAL PARAMETERS-1'!$B$5:$J$44,5,FALSE))*VLOOKUP(SDBYLD2!BK$4,'[1]INTERNAL PARAMETERS-1'!$B$5:$J$44,8,FALSE)*VLOOKUP(SDBYLD2!BK$4,'[1]INTERNAL PARAMETERS-1'!$B$5:$J$44,3,FALSE)</f>
        <v>0</v>
      </c>
      <c r="BL186" s="44">
        <f>SDBYLD1!BL186*VLOOKUP(SDBYLD2!BL$4,'[1]INTERNAL PARAMETERS-1'!$B$5:$J$44,5,FALSE)*VLOOKUP(SDBYLD2!BL$4,'[1]INTERNAL PARAMETERS-1'!$B$5:$J$44,6,FALSE)*VLOOKUP(SDBYLD2!BL$4,'[1]INTERNAL PARAMETERS-1'!$B$5:$J$44,3,FALSE) + SDBYLD1!BL186*(1-VLOOKUP(SDBYLD2!BL$4,'[1]INTERNAL PARAMETERS-1'!$B$5:$J$44,5,FALSE))*VLOOKUP(SDBYLD2!BL$4,'[1]INTERNAL PARAMETERS-1'!$B$5:$J$44,8,FALSE)*VLOOKUP(SDBYLD2!BL$4,'[1]INTERNAL PARAMETERS-1'!$B$5:$J$44,3,FALSE)</f>
        <v>0</v>
      </c>
      <c r="BM186" s="44">
        <f>SDBYLD1!BM186*VLOOKUP(SDBYLD2!BM$4,'[1]INTERNAL PARAMETERS-1'!$B$5:$J$44,5,FALSE)*VLOOKUP(SDBYLD2!BM$4,'[1]INTERNAL PARAMETERS-1'!$B$5:$J$44,6,FALSE)*VLOOKUP(SDBYLD2!BM$4,'[1]INTERNAL PARAMETERS-1'!$B$5:$J$44,3,FALSE) + SDBYLD1!BM186*(1-VLOOKUP(SDBYLD2!BM$4,'[1]INTERNAL PARAMETERS-1'!$B$5:$J$44,5,FALSE))*VLOOKUP(SDBYLD2!BM$4,'[1]INTERNAL PARAMETERS-1'!$B$5:$J$44,8,FALSE)*VLOOKUP(SDBYLD2!BM$4,'[1]INTERNAL PARAMETERS-1'!$B$5:$J$44,3,FALSE)</f>
        <v>0</v>
      </c>
      <c r="BN186" s="44">
        <f>SDBYLD1!BN186*VLOOKUP(SDBYLD2!BN$4,'[1]INTERNAL PARAMETERS-1'!$B$5:$J$44,5,FALSE)*VLOOKUP(SDBYLD2!BN$4,'[1]INTERNAL PARAMETERS-1'!$B$5:$J$44,6,FALSE)*VLOOKUP(SDBYLD2!BN$4,'[1]INTERNAL PARAMETERS-1'!$B$5:$J$44,3,FALSE) + SDBYLD1!BN186*(1-VLOOKUP(SDBYLD2!BN$4,'[1]INTERNAL PARAMETERS-1'!$B$5:$J$44,5,FALSE))*VLOOKUP(SDBYLD2!BN$4,'[1]INTERNAL PARAMETERS-1'!$B$5:$J$44,8,FALSE)*VLOOKUP(SDBYLD2!BN$4,'[1]INTERNAL PARAMETERS-1'!$B$5:$J$44,3,FALSE)</f>
        <v>0</v>
      </c>
      <c r="BO186" s="44">
        <f>SDBYLD1!BO186*VLOOKUP(SDBYLD2!BO$4,'[1]INTERNAL PARAMETERS-1'!$B$5:$J$44,5,FALSE)*VLOOKUP(SDBYLD2!BO$4,'[1]INTERNAL PARAMETERS-1'!$B$5:$J$44,6,FALSE)*VLOOKUP(SDBYLD2!BO$4,'[1]INTERNAL PARAMETERS-1'!$B$5:$J$44,3,FALSE) + SDBYLD1!BO186*(1-VLOOKUP(SDBYLD2!BO$4,'[1]INTERNAL PARAMETERS-1'!$B$5:$J$44,5,FALSE))*VLOOKUP(SDBYLD2!BO$4,'[1]INTERNAL PARAMETERS-1'!$B$5:$J$44,8,FALSE)*VLOOKUP(SDBYLD2!BO$4,'[1]INTERNAL PARAMETERS-1'!$B$5:$J$44,3,FALSE)</f>
        <v>0</v>
      </c>
      <c r="BP186" s="44">
        <f>SDBYLD1!BP186*VLOOKUP(SDBYLD2!BP$4,'[1]INTERNAL PARAMETERS-1'!$B$5:$J$44,5,FALSE)*VLOOKUP(SDBYLD2!BP$4,'[1]INTERNAL PARAMETERS-1'!$B$5:$J$44,6,FALSE)*VLOOKUP(SDBYLD2!BP$4,'[1]INTERNAL PARAMETERS-1'!$B$5:$J$44,3,FALSE) + SDBYLD1!BP186*(1-VLOOKUP(SDBYLD2!BP$4,'[1]INTERNAL PARAMETERS-1'!$B$5:$J$44,5,FALSE))*VLOOKUP(SDBYLD2!BP$4,'[1]INTERNAL PARAMETERS-1'!$B$5:$J$44,8,FALSE)*VLOOKUP(SDBYLD2!BP$4,'[1]INTERNAL PARAMETERS-1'!$B$5:$J$44,3,FALSE)</f>
        <v>0</v>
      </c>
      <c r="BQ186" s="44">
        <f>SDBYLD1!BQ186*VLOOKUP(SDBYLD2!BQ$4,'[1]INTERNAL PARAMETERS-1'!$B$5:$J$44,5,FALSE)*VLOOKUP(SDBYLD2!BQ$4,'[1]INTERNAL PARAMETERS-1'!$B$5:$J$44,6,FALSE)*VLOOKUP(SDBYLD2!BQ$4,'[1]INTERNAL PARAMETERS-1'!$B$5:$J$44,3,FALSE) + SDBYLD1!BQ186*(1-VLOOKUP(SDBYLD2!BQ$4,'[1]INTERNAL PARAMETERS-1'!$B$5:$J$44,5,FALSE))*VLOOKUP(SDBYLD2!BQ$4,'[1]INTERNAL PARAMETERS-1'!$B$5:$J$44,8,FALSE)*VLOOKUP(SDBYLD2!BQ$4,'[1]INTERNAL PARAMETERS-1'!$B$5:$J$44,3,FALSE)</f>
        <v>0</v>
      </c>
      <c r="BR186" s="44">
        <f>SDBYLD1!BR186*VLOOKUP(SDBYLD2!BR$4,'[1]INTERNAL PARAMETERS-1'!$B$5:$J$44,5,FALSE)*VLOOKUP(SDBYLD2!BR$4,'[1]INTERNAL PARAMETERS-1'!$B$5:$J$44,6,FALSE)*VLOOKUP(SDBYLD2!BR$4,'[1]INTERNAL PARAMETERS-1'!$B$5:$J$44,3,FALSE) + SDBYLD1!BR186*(1-VLOOKUP(SDBYLD2!BR$4,'[1]INTERNAL PARAMETERS-1'!$B$5:$J$44,5,FALSE))*VLOOKUP(SDBYLD2!BR$4,'[1]INTERNAL PARAMETERS-1'!$B$5:$J$44,8,FALSE)*VLOOKUP(SDBYLD2!BR$4,'[1]INTERNAL PARAMETERS-1'!$B$5:$J$44,3,FALSE)</f>
        <v>0</v>
      </c>
      <c r="BS186" s="44">
        <f>SDBYLD1!BS186*VLOOKUP(SDBYLD2!BS$4,'[1]INTERNAL PARAMETERS-1'!$B$5:$J$44,5,FALSE)*VLOOKUP(SDBYLD2!BS$4,'[1]INTERNAL PARAMETERS-1'!$B$5:$J$44,6,FALSE)*VLOOKUP(SDBYLD2!BS$4,'[1]INTERNAL PARAMETERS-1'!$B$5:$J$44,3,FALSE) + SDBYLD1!BS186*(1-VLOOKUP(SDBYLD2!BS$4,'[1]INTERNAL PARAMETERS-1'!$B$5:$J$44,5,FALSE))*VLOOKUP(SDBYLD2!BS$4,'[1]INTERNAL PARAMETERS-1'!$B$5:$J$44,8,FALSE)*VLOOKUP(SDBYLD2!BS$4,'[1]INTERNAL PARAMETERS-1'!$B$5:$J$44,3,FALSE)</f>
        <v>0</v>
      </c>
      <c r="BT186" s="44">
        <f>SDBYLD1!BT186*VLOOKUP(SDBYLD2!BT$4,'[1]INTERNAL PARAMETERS-1'!$B$5:$J$44,5,FALSE)*VLOOKUP(SDBYLD2!BT$4,'[1]INTERNAL PARAMETERS-1'!$B$5:$J$44,6,FALSE)*VLOOKUP(SDBYLD2!BT$4,'[1]INTERNAL PARAMETERS-1'!$B$5:$J$44,3,FALSE) + SDBYLD1!BT186*(1-VLOOKUP(SDBYLD2!BT$4,'[1]INTERNAL PARAMETERS-1'!$B$5:$J$44,5,FALSE))*VLOOKUP(SDBYLD2!BT$4,'[1]INTERNAL PARAMETERS-1'!$B$5:$J$44,8,FALSE)*VLOOKUP(SDBYLD2!BT$4,'[1]INTERNAL PARAMETERS-1'!$B$5:$J$44,3,FALSE)</f>
        <v>0</v>
      </c>
      <c r="BU186" s="44">
        <f>SDBYLD1!BU186*VLOOKUP(SDBYLD2!BU$4,'[1]INTERNAL PARAMETERS-1'!$B$5:$J$44,5,FALSE)*VLOOKUP(SDBYLD2!BU$4,'[1]INTERNAL PARAMETERS-1'!$B$5:$J$44,6,FALSE)*VLOOKUP(SDBYLD2!BU$4,'[1]INTERNAL PARAMETERS-1'!$B$5:$J$44,3,FALSE) + SDBYLD1!BU186*(1-VLOOKUP(SDBYLD2!BU$4,'[1]INTERNAL PARAMETERS-1'!$B$5:$J$44,5,FALSE))*VLOOKUP(SDBYLD2!BU$4,'[1]INTERNAL PARAMETERS-1'!$B$5:$J$44,8,FALSE)*VLOOKUP(SDBYLD2!BU$4,'[1]INTERNAL PARAMETERS-1'!$B$5:$J$44,3,FALSE)</f>
        <v>0</v>
      </c>
      <c r="BV186" s="44">
        <f>SDBYLD1!BV186*VLOOKUP(SDBYLD2!BV$4,'[1]INTERNAL PARAMETERS-1'!$B$5:$J$44,5,FALSE)*VLOOKUP(SDBYLD2!BV$4,'[1]INTERNAL PARAMETERS-1'!$B$5:$J$44,6,FALSE)*VLOOKUP(SDBYLD2!BV$4,'[1]INTERNAL PARAMETERS-1'!$B$5:$J$44,3,FALSE) + SDBYLD1!BV186*(1-VLOOKUP(SDBYLD2!BV$4,'[1]INTERNAL PARAMETERS-1'!$B$5:$J$44,5,FALSE))*VLOOKUP(SDBYLD2!BV$4,'[1]INTERNAL PARAMETERS-1'!$B$5:$J$44,8,FALSE)*VLOOKUP(SDBYLD2!BV$4,'[1]INTERNAL PARAMETERS-1'!$B$5:$J$44,3,FALSE)</f>
        <v>0</v>
      </c>
      <c r="BW186" s="44">
        <f>SDBYLD1!BW186*VLOOKUP(SDBYLD2!BW$4,'[1]INTERNAL PARAMETERS-1'!$B$5:$J$44,5,FALSE)*VLOOKUP(SDBYLD2!BW$4,'[1]INTERNAL PARAMETERS-1'!$B$5:$J$44,6,FALSE)*VLOOKUP(SDBYLD2!BW$4,'[1]INTERNAL PARAMETERS-1'!$B$5:$J$44,3,FALSE) + SDBYLD1!BW186*(1-VLOOKUP(SDBYLD2!BW$4,'[1]INTERNAL PARAMETERS-1'!$B$5:$J$44,5,FALSE))*VLOOKUP(SDBYLD2!BW$4,'[1]INTERNAL PARAMETERS-1'!$B$5:$J$44,8,FALSE)*VLOOKUP(SDBYLD2!BW$4,'[1]INTERNAL PARAMETERS-1'!$B$5:$J$44,3,FALSE)</f>
        <v>0</v>
      </c>
      <c r="BX186" s="44">
        <f>SDBYLD1!BX186*VLOOKUP(SDBYLD2!BX$4,'[1]INTERNAL PARAMETERS-1'!$B$5:$J$44,5,FALSE)*VLOOKUP(SDBYLD2!BX$4,'[1]INTERNAL PARAMETERS-1'!$B$5:$J$44,6,FALSE)*VLOOKUP(SDBYLD2!BX$4,'[1]INTERNAL PARAMETERS-1'!$B$5:$J$44,3,FALSE) + SDBYLD1!BX186*(1-VLOOKUP(SDBYLD2!BX$4,'[1]INTERNAL PARAMETERS-1'!$B$5:$J$44,5,FALSE))*VLOOKUP(SDBYLD2!BX$4,'[1]INTERNAL PARAMETERS-1'!$B$5:$J$44,8,FALSE)*VLOOKUP(SDBYLD2!BX$4,'[1]INTERNAL PARAMETERS-1'!$B$5:$J$44,3,FALSE)</f>
        <v>0</v>
      </c>
      <c r="BY186" s="44">
        <f>SDBYLD1!BY186*VLOOKUP(SDBYLD2!BY$4,'[1]INTERNAL PARAMETERS-1'!$B$5:$J$44,5,FALSE)*VLOOKUP(SDBYLD2!BY$4,'[1]INTERNAL PARAMETERS-1'!$B$5:$J$44,6,FALSE)*VLOOKUP(SDBYLD2!BY$4,'[1]INTERNAL PARAMETERS-1'!$B$5:$J$44,3,FALSE) + SDBYLD1!BY186*(1-VLOOKUP(SDBYLD2!BY$4,'[1]INTERNAL PARAMETERS-1'!$B$5:$J$44,5,FALSE))*VLOOKUP(SDBYLD2!BY$4,'[1]INTERNAL PARAMETERS-1'!$B$5:$J$44,8,FALSE)*VLOOKUP(SDBYLD2!BY$4,'[1]INTERNAL PARAMETERS-1'!$B$5:$J$44,3,FALSE)</f>
        <v>0</v>
      </c>
      <c r="BZ186" s="44">
        <f>SDBYLD1!BZ186*VLOOKUP(SDBYLD2!BZ$4,'[1]INTERNAL PARAMETERS-1'!$B$5:$J$44,5,FALSE)*VLOOKUP(SDBYLD2!BZ$4,'[1]INTERNAL PARAMETERS-1'!$B$5:$J$44,6,FALSE)*VLOOKUP(SDBYLD2!BZ$4,'[1]INTERNAL PARAMETERS-1'!$B$5:$J$44,3,FALSE) + SDBYLD1!BZ186*(1-VLOOKUP(SDBYLD2!BZ$4,'[1]INTERNAL PARAMETERS-1'!$B$5:$J$44,5,FALSE))*VLOOKUP(SDBYLD2!BZ$4,'[1]INTERNAL PARAMETERS-1'!$B$5:$J$44,8,FALSE)*VLOOKUP(SDBYLD2!BZ$4,'[1]INTERNAL PARAMETERS-1'!$B$5:$J$44,3,FALSE)</f>
        <v>0</v>
      </c>
      <c r="CA186" s="44">
        <f>SDBYLD1!CA186*VLOOKUP(SDBYLD2!CA$4,'[1]INTERNAL PARAMETERS-1'!$B$5:$J$44,5,FALSE)*VLOOKUP(SDBYLD2!CA$4,'[1]INTERNAL PARAMETERS-1'!$B$5:$J$44,6,FALSE)*VLOOKUP(SDBYLD2!CA$4,'[1]INTERNAL PARAMETERS-1'!$B$5:$J$44,3,FALSE) + SDBYLD1!CA186*(1-VLOOKUP(SDBYLD2!CA$4,'[1]INTERNAL PARAMETERS-1'!$B$5:$J$44,5,FALSE))*VLOOKUP(SDBYLD2!CA$4,'[1]INTERNAL PARAMETERS-1'!$B$5:$J$44,8,FALSE)*VLOOKUP(SDBYLD2!CA$4,'[1]INTERNAL PARAMETERS-1'!$B$5:$J$44,3,FALSE)</f>
        <v>0</v>
      </c>
      <c r="CB186" s="44">
        <f>SDBYLD1!CB186*VLOOKUP(SDBYLD2!CB$4,'[1]INTERNAL PARAMETERS-1'!$B$5:$J$44,5,FALSE)*VLOOKUP(SDBYLD2!CB$4,'[1]INTERNAL PARAMETERS-1'!$B$5:$J$44,6,FALSE)*VLOOKUP(SDBYLD2!CB$4,'[1]INTERNAL PARAMETERS-1'!$B$5:$J$44,3,FALSE) + SDBYLD1!CB186*(1-VLOOKUP(SDBYLD2!CB$4,'[1]INTERNAL PARAMETERS-1'!$B$5:$J$44,5,FALSE))*VLOOKUP(SDBYLD2!CB$4,'[1]INTERNAL PARAMETERS-1'!$B$5:$J$44,8,FALSE)*VLOOKUP(SDBYLD2!CB$4,'[1]INTERNAL PARAMETERS-1'!$B$5:$J$44,3,FALSE)</f>
        <v>0</v>
      </c>
      <c r="CC186" s="44">
        <f>SDBYLD1!CC186*VLOOKUP(SDBYLD2!CC$4,'[1]INTERNAL PARAMETERS-1'!$B$5:$J$44,5,FALSE)*VLOOKUP(SDBYLD2!CC$4,'[1]INTERNAL PARAMETERS-1'!$B$5:$J$44,6,FALSE)*VLOOKUP(SDBYLD2!CC$4,'[1]INTERNAL PARAMETERS-1'!$B$5:$J$44,3,FALSE) + SDBYLD1!CC186*(1-VLOOKUP(SDBYLD2!CC$4,'[1]INTERNAL PARAMETERS-1'!$B$5:$J$44,5,FALSE))*VLOOKUP(SDBYLD2!CC$4,'[1]INTERNAL PARAMETERS-1'!$B$5:$J$44,8,FALSE)*VLOOKUP(SDBYLD2!CC$4,'[1]INTERNAL PARAMETERS-1'!$B$5:$J$44,3,FALSE)</f>
        <v>0</v>
      </c>
      <c r="CD186" s="44">
        <f>SDBYLD1!CD186*VLOOKUP(SDBYLD2!CD$4,'[1]INTERNAL PARAMETERS-1'!$B$5:$J$44,5,FALSE)*VLOOKUP(SDBYLD2!CD$4,'[1]INTERNAL PARAMETERS-1'!$B$5:$J$44,6,FALSE)*VLOOKUP(SDBYLD2!CD$4,'[1]INTERNAL PARAMETERS-1'!$B$5:$J$44,3,FALSE) + SDBYLD1!CD186*(1-VLOOKUP(SDBYLD2!CD$4,'[1]INTERNAL PARAMETERS-1'!$B$5:$J$44,5,FALSE))*VLOOKUP(SDBYLD2!CD$4,'[1]INTERNAL PARAMETERS-1'!$B$5:$J$44,8,FALSE)*VLOOKUP(SDBYLD2!CD$4,'[1]INTERNAL PARAMETERS-1'!$B$5:$J$44,3,FALSE)</f>
        <v>0</v>
      </c>
      <c r="CE186" s="44">
        <f>SDBYLD1!CE186*VLOOKUP(SDBYLD2!CE$4,'[1]INTERNAL PARAMETERS-1'!$B$5:$J$44,5,FALSE)*VLOOKUP(SDBYLD2!CE$4,'[1]INTERNAL PARAMETERS-1'!$B$5:$J$44,6,FALSE)*VLOOKUP(SDBYLD2!CE$4,'[1]INTERNAL PARAMETERS-1'!$B$5:$J$44,3,FALSE) + SDBYLD1!CE186*(1-VLOOKUP(SDBYLD2!CE$4,'[1]INTERNAL PARAMETERS-1'!$B$5:$J$44,5,FALSE))*VLOOKUP(SDBYLD2!CE$4,'[1]INTERNAL PARAMETERS-1'!$B$5:$J$44,8,FALSE)*VLOOKUP(SDBYLD2!CE$4,'[1]INTERNAL PARAMETERS-1'!$B$5:$J$44,3,FALSE)</f>
        <v>0</v>
      </c>
      <c r="CF186" s="44">
        <f>SDBYLD1!CF186*VLOOKUP(SDBYLD2!CF$4,'[1]INTERNAL PARAMETERS-1'!$B$5:$J$44,5,FALSE)*VLOOKUP(SDBYLD2!CF$4,'[1]INTERNAL PARAMETERS-1'!$B$5:$J$44,6,FALSE)*VLOOKUP(SDBYLD2!CF$4,'[1]INTERNAL PARAMETERS-1'!$B$5:$J$44,3,FALSE) + SDBYLD1!CF186*(1-VLOOKUP(SDBYLD2!CF$4,'[1]INTERNAL PARAMETERS-1'!$B$5:$J$44,5,FALSE))*VLOOKUP(SDBYLD2!CF$4,'[1]INTERNAL PARAMETERS-1'!$B$5:$J$44,8,FALSE)*VLOOKUP(SDBYLD2!CF$4,'[1]INTERNAL PARAMETERS-1'!$B$5:$J$44,3,FALSE)</f>
        <v>0</v>
      </c>
      <c r="CG186" s="44">
        <f>SDBYLD1!CG186*VLOOKUP(SDBYLD2!CG$4,'[1]INTERNAL PARAMETERS-1'!$B$5:$J$44,5,FALSE)*VLOOKUP(SDBYLD2!CG$4,'[1]INTERNAL PARAMETERS-1'!$B$5:$J$44,6,FALSE)*VLOOKUP(SDBYLD2!CG$4,'[1]INTERNAL PARAMETERS-1'!$B$5:$J$44,3,FALSE) + SDBYLD1!CG186*(1-VLOOKUP(SDBYLD2!CG$4,'[1]INTERNAL PARAMETERS-1'!$B$5:$J$44,5,FALSE))*VLOOKUP(SDBYLD2!CG$4,'[1]INTERNAL PARAMETERS-1'!$B$5:$J$44,8,FALSE)*VLOOKUP(SDBYLD2!CG$4,'[1]INTERNAL PARAMETERS-1'!$B$5:$J$44,3,FALSE)</f>
        <v>0</v>
      </c>
      <c r="CH186" s="43">
        <f>SDBYLD1!CH186*VLOOKUP(SDBYLD2!CH$4,'[1]INTERNAL PARAMETERS-1'!$B$5:$J$44,5,FALSE)*VLOOKUP(SDBYLD2!CH$4,'[1]INTERNAL PARAMETERS-1'!$B$5:$J$44,6,FALSE)*VLOOKUP(SDBYLD2!CH$4,'[1]INTERNAL PARAMETERS-1'!$B$5:$J$44,3,FALSE) + SDBYLD1!CH186*(1-VLOOKUP(SDBYLD2!CH$4,'[1]INTERNAL PARAMETERS-1'!$B$5:$J$44,5,FALSE))*VLOOKUP(SDBYLD2!CH$4,'[1]INTERNAL PARAMETERS-1'!$B$5:$J$44,8,FALSE)*VLOOKUP(SDBYLD2!CH$4,'[1]INTERNAL PARAMETERS-1'!$B$5:$J$44,3,FALSE)</f>
        <v>0</v>
      </c>
      <c r="CJ186" s="45">
        <f t="shared" si="4"/>
        <v>0</v>
      </c>
      <c r="CK186" s="43">
        <f t="shared" si="5"/>
        <v>0</v>
      </c>
    </row>
    <row r="187" spans="2:89" x14ac:dyDescent="0.4">
      <c r="B187" s="58" t="s">
        <v>7</v>
      </c>
      <c r="C187" s="57" t="s">
        <v>68</v>
      </c>
      <c r="D187" s="57" t="s">
        <v>65</v>
      </c>
      <c r="E187" s="133">
        <f>SDBeam!X187</f>
        <v>0</v>
      </c>
      <c r="F187" s="59">
        <f>'[1]INTERNAL PARAMETERS-1'!M7</f>
        <v>73.784999999999997</v>
      </c>
      <c r="G187" s="45">
        <f>SDBYLD1!G187*VLOOKUP(SDBYLD2!G$4,'[1]INTERNAL PARAMETERS-1'!$B$5:$J$44,5,FALSE)*VLOOKUP(SDBYLD2!G$4,'[1]INTERNAL PARAMETERS-1'!$B$5:$J$44,7,FALSE)*SDBYLD2!$F187 + SDBYLD1!G187*(1-VLOOKUP(SDBYLD2!G$4,'[1]INTERNAL PARAMETERS-1'!$B$5:$J$44,5,FALSE))*VLOOKUP(SDBYLD2!G$4,'[1]INTERNAL PARAMETERS-1'!$B$5:$J$44,9,FALSE)*SDBYLD2!$F187</f>
        <v>0</v>
      </c>
      <c r="H187" s="44">
        <f>SDBYLD1!H187*VLOOKUP(SDBYLD2!H$4,'[1]INTERNAL PARAMETERS-1'!$B$5:$J$44,5,FALSE)*VLOOKUP(SDBYLD2!H$4,'[1]INTERNAL PARAMETERS-1'!$B$5:$J$44,7,FALSE)*SDBYLD2!$F187 + SDBYLD1!H187*(1-VLOOKUP(SDBYLD2!H$4,'[1]INTERNAL PARAMETERS-1'!$B$5:$J$44,5,FALSE))*VLOOKUP(SDBYLD2!H$4,'[1]INTERNAL PARAMETERS-1'!$B$5:$J$44,9,FALSE)*SDBYLD2!$F187</f>
        <v>0</v>
      </c>
      <c r="I187" s="44">
        <f>SDBYLD1!I187*VLOOKUP(SDBYLD2!I$4,'[1]INTERNAL PARAMETERS-1'!$B$5:$J$44,5,FALSE)*VLOOKUP(SDBYLD2!I$4,'[1]INTERNAL PARAMETERS-1'!$B$5:$J$44,7,FALSE)*SDBYLD2!$F187 + SDBYLD1!I187*(1-VLOOKUP(SDBYLD2!I$4,'[1]INTERNAL PARAMETERS-1'!$B$5:$J$44,5,FALSE))*VLOOKUP(SDBYLD2!I$4,'[1]INTERNAL PARAMETERS-1'!$B$5:$J$44,9,FALSE)*SDBYLD2!$F187</f>
        <v>0</v>
      </c>
      <c r="J187" s="44">
        <f>SDBYLD1!J187*VLOOKUP(SDBYLD2!J$4,'[1]INTERNAL PARAMETERS-1'!$B$5:$J$44,5,FALSE)*VLOOKUP(SDBYLD2!J$4,'[1]INTERNAL PARAMETERS-1'!$B$5:$J$44,7,FALSE)*SDBYLD2!$F187 + SDBYLD1!J187*(1-VLOOKUP(SDBYLD2!J$4,'[1]INTERNAL PARAMETERS-1'!$B$5:$J$44,5,FALSE))*VLOOKUP(SDBYLD2!J$4,'[1]INTERNAL PARAMETERS-1'!$B$5:$J$44,9,FALSE)*SDBYLD2!$F187</f>
        <v>0</v>
      </c>
      <c r="K187" s="44">
        <f>SDBYLD1!K187*VLOOKUP(SDBYLD2!K$4,'[1]INTERNAL PARAMETERS-1'!$B$5:$J$44,5,FALSE)*VLOOKUP(SDBYLD2!K$4,'[1]INTERNAL PARAMETERS-1'!$B$5:$J$44,7,FALSE)*SDBYLD2!$F187 + SDBYLD1!K187*(1-VLOOKUP(SDBYLD2!K$4,'[1]INTERNAL PARAMETERS-1'!$B$5:$J$44,5,FALSE))*VLOOKUP(SDBYLD2!K$4,'[1]INTERNAL PARAMETERS-1'!$B$5:$J$44,9,FALSE)*SDBYLD2!$F187</f>
        <v>0</v>
      </c>
      <c r="L187" s="44">
        <f>SDBYLD1!L187*VLOOKUP(SDBYLD2!L$4,'[1]INTERNAL PARAMETERS-1'!$B$5:$J$44,5,FALSE)*VLOOKUP(SDBYLD2!L$4,'[1]INTERNAL PARAMETERS-1'!$B$5:$J$44,7,FALSE)*SDBYLD2!$F187 + SDBYLD1!L187*(1-VLOOKUP(SDBYLD2!L$4,'[1]INTERNAL PARAMETERS-1'!$B$5:$J$44,5,FALSE))*VLOOKUP(SDBYLD2!L$4,'[1]INTERNAL PARAMETERS-1'!$B$5:$J$44,9,FALSE)*SDBYLD2!$F187</f>
        <v>0</v>
      </c>
      <c r="M187" s="44">
        <f>SDBYLD1!M187*VLOOKUP(SDBYLD2!M$4,'[1]INTERNAL PARAMETERS-1'!$B$5:$J$44,5,FALSE)*VLOOKUP(SDBYLD2!M$4,'[1]INTERNAL PARAMETERS-1'!$B$5:$J$44,7,FALSE)*SDBYLD2!$F187 + SDBYLD1!M187*(1-VLOOKUP(SDBYLD2!M$4,'[1]INTERNAL PARAMETERS-1'!$B$5:$J$44,5,FALSE))*VLOOKUP(SDBYLD2!M$4,'[1]INTERNAL PARAMETERS-1'!$B$5:$J$44,9,FALSE)*SDBYLD2!$F187</f>
        <v>0</v>
      </c>
      <c r="N187" s="44">
        <f>SDBYLD1!N187*VLOOKUP(SDBYLD2!N$4,'[1]INTERNAL PARAMETERS-1'!$B$5:$J$44,5,FALSE)*VLOOKUP(SDBYLD2!N$4,'[1]INTERNAL PARAMETERS-1'!$B$5:$J$44,7,FALSE)*SDBYLD2!$F187 + SDBYLD1!N187*(1-VLOOKUP(SDBYLD2!N$4,'[1]INTERNAL PARAMETERS-1'!$B$5:$J$44,5,FALSE))*VLOOKUP(SDBYLD2!N$4,'[1]INTERNAL PARAMETERS-1'!$B$5:$J$44,9,FALSE)*SDBYLD2!$F187</f>
        <v>0</v>
      </c>
      <c r="O187" s="44">
        <f>SDBYLD1!O187*VLOOKUP(SDBYLD2!O$4,'[1]INTERNAL PARAMETERS-1'!$B$5:$J$44,5,FALSE)*VLOOKUP(SDBYLD2!O$4,'[1]INTERNAL PARAMETERS-1'!$B$5:$J$44,7,FALSE)*SDBYLD2!$F187 + SDBYLD1!O187*(1-VLOOKUP(SDBYLD2!O$4,'[1]INTERNAL PARAMETERS-1'!$B$5:$J$44,5,FALSE))*VLOOKUP(SDBYLD2!O$4,'[1]INTERNAL PARAMETERS-1'!$B$5:$J$44,9,FALSE)*SDBYLD2!$F187</f>
        <v>0</v>
      </c>
      <c r="P187" s="44">
        <f>SDBYLD1!P187*VLOOKUP(SDBYLD2!P$4,'[1]INTERNAL PARAMETERS-1'!$B$5:$J$44,5,FALSE)*VLOOKUP(SDBYLD2!P$4,'[1]INTERNAL PARAMETERS-1'!$B$5:$J$44,7,FALSE)*SDBYLD2!$F187 + SDBYLD1!P187*(1-VLOOKUP(SDBYLD2!P$4,'[1]INTERNAL PARAMETERS-1'!$B$5:$J$44,5,FALSE))*VLOOKUP(SDBYLD2!P$4,'[1]INTERNAL PARAMETERS-1'!$B$5:$J$44,9,FALSE)*SDBYLD2!$F187</f>
        <v>0</v>
      </c>
      <c r="Q187" s="44">
        <f>SDBYLD1!Q187*VLOOKUP(SDBYLD2!Q$4,'[1]INTERNAL PARAMETERS-1'!$B$5:$J$44,5,FALSE)*VLOOKUP(SDBYLD2!Q$4,'[1]INTERNAL PARAMETERS-1'!$B$5:$J$44,7,FALSE)*SDBYLD2!$F187 + SDBYLD1!Q187*(1-VLOOKUP(SDBYLD2!Q$4,'[1]INTERNAL PARAMETERS-1'!$B$5:$J$44,5,FALSE))*VLOOKUP(SDBYLD2!Q$4,'[1]INTERNAL PARAMETERS-1'!$B$5:$J$44,9,FALSE)*SDBYLD2!$F187</f>
        <v>0</v>
      </c>
      <c r="R187" s="44">
        <f>SDBYLD1!R187*VLOOKUP(SDBYLD2!R$4,'[1]INTERNAL PARAMETERS-1'!$B$5:$J$44,5,FALSE)*VLOOKUP(SDBYLD2!R$4,'[1]INTERNAL PARAMETERS-1'!$B$5:$J$44,7,FALSE)*SDBYLD2!$F187 + SDBYLD1!R187*(1-VLOOKUP(SDBYLD2!R$4,'[1]INTERNAL PARAMETERS-1'!$B$5:$J$44,5,FALSE))*VLOOKUP(SDBYLD2!R$4,'[1]INTERNAL PARAMETERS-1'!$B$5:$J$44,9,FALSE)*SDBYLD2!$F187</f>
        <v>0</v>
      </c>
      <c r="S187" s="44">
        <f>SDBYLD1!S187*VLOOKUP(SDBYLD2!S$4,'[1]INTERNAL PARAMETERS-1'!$B$5:$J$44,5,FALSE)*VLOOKUP(SDBYLD2!S$4,'[1]INTERNAL PARAMETERS-1'!$B$5:$J$44,7,FALSE)*SDBYLD2!$F187 + SDBYLD1!S187*(1-VLOOKUP(SDBYLD2!S$4,'[1]INTERNAL PARAMETERS-1'!$B$5:$J$44,5,FALSE))*VLOOKUP(SDBYLD2!S$4,'[1]INTERNAL PARAMETERS-1'!$B$5:$J$44,9,FALSE)*SDBYLD2!$F187</f>
        <v>0</v>
      </c>
      <c r="T187" s="44">
        <f>SDBYLD1!T187*VLOOKUP(SDBYLD2!T$4,'[1]INTERNAL PARAMETERS-1'!$B$5:$J$44,5,FALSE)*VLOOKUP(SDBYLD2!T$4,'[1]INTERNAL PARAMETERS-1'!$B$5:$J$44,7,FALSE)*SDBYLD2!$F187 + SDBYLD1!T187*(1-VLOOKUP(SDBYLD2!T$4,'[1]INTERNAL PARAMETERS-1'!$B$5:$J$44,5,FALSE))*VLOOKUP(SDBYLD2!T$4,'[1]INTERNAL PARAMETERS-1'!$B$5:$J$44,9,FALSE)*SDBYLD2!$F187</f>
        <v>0</v>
      </c>
      <c r="U187" s="44">
        <f>SDBYLD1!U187*VLOOKUP(SDBYLD2!U$4,'[1]INTERNAL PARAMETERS-1'!$B$5:$J$44,5,FALSE)*VLOOKUP(SDBYLD2!U$4,'[1]INTERNAL PARAMETERS-1'!$B$5:$J$44,7,FALSE)*SDBYLD2!$F187 + SDBYLD1!U187*(1-VLOOKUP(SDBYLD2!U$4,'[1]INTERNAL PARAMETERS-1'!$B$5:$J$44,5,FALSE))*VLOOKUP(SDBYLD2!U$4,'[1]INTERNAL PARAMETERS-1'!$B$5:$J$44,9,FALSE)*SDBYLD2!$F187</f>
        <v>0</v>
      </c>
      <c r="V187" s="44">
        <f>SDBYLD1!V187*VLOOKUP(SDBYLD2!V$4,'[1]INTERNAL PARAMETERS-1'!$B$5:$J$44,5,FALSE)*VLOOKUP(SDBYLD2!V$4,'[1]INTERNAL PARAMETERS-1'!$B$5:$J$44,7,FALSE)*SDBYLD2!$F187 + SDBYLD1!V187*(1-VLOOKUP(SDBYLD2!V$4,'[1]INTERNAL PARAMETERS-1'!$B$5:$J$44,5,FALSE))*VLOOKUP(SDBYLD2!V$4,'[1]INTERNAL PARAMETERS-1'!$B$5:$J$44,9,FALSE)*SDBYLD2!$F187</f>
        <v>0</v>
      </c>
      <c r="W187" s="44">
        <f>SDBYLD1!W187*VLOOKUP(SDBYLD2!W$4,'[1]INTERNAL PARAMETERS-1'!$B$5:$J$44,5,FALSE)*VLOOKUP(SDBYLD2!W$4,'[1]INTERNAL PARAMETERS-1'!$B$5:$J$44,7,FALSE)*SDBYLD2!$F187 + SDBYLD1!W187*(1-VLOOKUP(SDBYLD2!W$4,'[1]INTERNAL PARAMETERS-1'!$B$5:$J$44,5,FALSE))*VLOOKUP(SDBYLD2!W$4,'[1]INTERNAL PARAMETERS-1'!$B$5:$J$44,9,FALSE)*SDBYLD2!$F187</f>
        <v>0</v>
      </c>
      <c r="X187" s="44">
        <f>SDBYLD1!X187*VLOOKUP(SDBYLD2!X$4,'[1]INTERNAL PARAMETERS-1'!$B$5:$J$44,5,FALSE)*VLOOKUP(SDBYLD2!X$4,'[1]INTERNAL PARAMETERS-1'!$B$5:$J$44,7,FALSE)*SDBYLD2!$F187 + SDBYLD1!X187*(1-VLOOKUP(SDBYLD2!X$4,'[1]INTERNAL PARAMETERS-1'!$B$5:$J$44,5,FALSE))*VLOOKUP(SDBYLD2!X$4,'[1]INTERNAL PARAMETERS-1'!$B$5:$J$44,9,FALSE)*SDBYLD2!$F187</f>
        <v>0</v>
      </c>
      <c r="Y187" s="44">
        <f>SDBYLD1!Y187*VLOOKUP(SDBYLD2!Y$4,'[1]INTERNAL PARAMETERS-1'!$B$5:$J$44,5,FALSE)*VLOOKUP(SDBYLD2!Y$4,'[1]INTERNAL PARAMETERS-1'!$B$5:$J$44,7,FALSE)*SDBYLD2!$F187 + SDBYLD1!Y187*(1-VLOOKUP(SDBYLD2!Y$4,'[1]INTERNAL PARAMETERS-1'!$B$5:$J$44,5,FALSE))*VLOOKUP(SDBYLD2!Y$4,'[1]INTERNAL PARAMETERS-1'!$B$5:$J$44,9,FALSE)*SDBYLD2!$F187</f>
        <v>0</v>
      </c>
      <c r="Z187" s="44">
        <f>SDBYLD1!Z187*VLOOKUP(SDBYLD2!Z$4,'[1]INTERNAL PARAMETERS-1'!$B$5:$J$44,5,FALSE)*VLOOKUP(SDBYLD2!Z$4,'[1]INTERNAL PARAMETERS-1'!$B$5:$J$44,7,FALSE)*SDBYLD2!$F187 + SDBYLD1!Z187*(1-VLOOKUP(SDBYLD2!Z$4,'[1]INTERNAL PARAMETERS-1'!$B$5:$J$44,5,FALSE))*VLOOKUP(SDBYLD2!Z$4,'[1]INTERNAL PARAMETERS-1'!$B$5:$J$44,9,FALSE)*SDBYLD2!$F187</f>
        <v>0</v>
      </c>
      <c r="AA187" s="44">
        <f>SDBYLD1!AA187*VLOOKUP(SDBYLD2!AA$4,'[1]INTERNAL PARAMETERS-1'!$B$5:$J$44,5,FALSE)*VLOOKUP(SDBYLD2!AA$4,'[1]INTERNAL PARAMETERS-1'!$B$5:$J$44,7,FALSE)*SDBYLD2!$F187 + SDBYLD1!AA187*(1-VLOOKUP(SDBYLD2!AA$4,'[1]INTERNAL PARAMETERS-1'!$B$5:$J$44,5,FALSE))*VLOOKUP(SDBYLD2!AA$4,'[1]INTERNAL PARAMETERS-1'!$B$5:$J$44,9,FALSE)*SDBYLD2!$F187</f>
        <v>0</v>
      </c>
      <c r="AB187" s="44">
        <f>SDBYLD1!AB187*VLOOKUP(SDBYLD2!AB$4,'[1]INTERNAL PARAMETERS-1'!$B$5:$J$44,5,FALSE)*VLOOKUP(SDBYLD2!AB$4,'[1]INTERNAL PARAMETERS-1'!$B$5:$J$44,7,FALSE)*SDBYLD2!$F187 + SDBYLD1!AB187*(1-VLOOKUP(SDBYLD2!AB$4,'[1]INTERNAL PARAMETERS-1'!$B$5:$J$44,5,FALSE))*VLOOKUP(SDBYLD2!AB$4,'[1]INTERNAL PARAMETERS-1'!$B$5:$J$44,9,FALSE)*SDBYLD2!$F187</f>
        <v>0</v>
      </c>
      <c r="AC187" s="44">
        <f>SDBYLD1!AC187*VLOOKUP(SDBYLD2!AC$4,'[1]INTERNAL PARAMETERS-1'!$B$5:$J$44,5,FALSE)*VLOOKUP(SDBYLD2!AC$4,'[1]INTERNAL PARAMETERS-1'!$B$5:$J$44,7,FALSE)*SDBYLD2!$F187 + SDBYLD1!AC187*(1-VLOOKUP(SDBYLD2!AC$4,'[1]INTERNAL PARAMETERS-1'!$B$5:$J$44,5,FALSE))*VLOOKUP(SDBYLD2!AC$4,'[1]INTERNAL PARAMETERS-1'!$B$5:$J$44,9,FALSE)*SDBYLD2!$F187</f>
        <v>0</v>
      </c>
      <c r="AD187" s="44">
        <f>SDBYLD1!AD187*VLOOKUP(SDBYLD2!AD$4,'[1]INTERNAL PARAMETERS-1'!$B$5:$J$44,5,FALSE)*VLOOKUP(SDBYLD2!AD$4,'[1]INTERNAL PARAMETERS-1'!$B$5:$J$44,7,FALSE)*SDBYLD2!$F187 + SDBYLD1!AD187*(1-VLOOKUP(SDBYLD2!AD$4,'[1]INTERNAL PARAMETERS-1'!$B$5:$J$44,5,FALSE))*VLOOKUP(SDBYLD2!AD$4,'[1]INTERNAL PARAMETERS-1'!$B$5:$J$44,9,FALSE)*SDBYLD2!$F187</f>
        <v>0</v>
      </c>
      <c r="AE187" s="44">
        <f>SDBYLD1!AE187*VLOOKUP(SDBYLD2!AE$4,'[1]INTERNAL PARAMETERS-1'!$B$5:$J$44,5,FALSE)*VLOOKUP(SDBYLD2!AE$4,'[1]INTERNAL PARAMETERS-1'!$B$5:$J$44,7,FALSE)*SDBYLD2!$F187 + SDBYLD1!AE187*(1-VLOOKUP(SDBYLD2!AE$4,'[1]INTERNAL PARAMETERS-1'!$B$5:$J$44,5,FALSE))*VLOOKUP(SDBYLD2!AE$4,'[1]INTERNAL PARAMETERS-1'!$B$5:$J$44,9,FALSE)*SDBYLD2!$F187</f>
        <v>0</v>
      </c>
      <c r="AF187" s="44">
        <f>SDBYLD1!AF187*VLOOKUP(SDBYLD2!AF$4,'[1]INTERNAL PARAMETERS-1'!$B$5:$J$44,5,FALSE)*VLOOKUP(SDBYLD2!AF$4,'[1]INTERNAL PARAMETERS-1'!$B$5:$J$44,7,FALSE)*SDBYLD2!$F187 + SDBYLD1!AF187*(1-VLOOKUP(SDBYLD2!AF$4,'[1]INTERNAL PARAMETERS-1'!$B$5:$J$44,5,FALSE))*VLOOKUP(SDBYLD2!AF$4,'[1]INTERNAL PARAMETERS-1'!$B$5:$J$44,9,FALSE)*SDBYLD2!$F187</f>
        <v>0</v>
      </c>
      <c r="AG187" s="44">
        <f>SDBYLD1!AG187*VLOOKUP(SDBYLD2!AG$4,'[1]INTERNAL PARAMETERS-1'!$B$5:$J$44,5,FALSE)*VLOOKUP(SDBYLD2!AG$4,'[1]INTERNAL PARAMETERS-1'!$B$5:$J$44,7,FALSE)*SDBYLD2!$F187 + SDBYLD1!AG187*(1-VLOOKUP(SDBYLD2!AG$4,'[1]INTERNAL PARAMETERS-1'!$B$5:$J$44,5,FALSE))*VLOOKUP(SDBYLD2!AG$4,'[1]INTERNAL PARAMETERS-1'!$B$5:$J$44,9,FALSE)*SDBYLD2!$F187</f>
        <v>0</v>
      </c>
      <c r="AH187" s="44">
        <f>SDBYLD1!AH187*VLOOKUP(SDBYLD2!AH$4,'[1]INTERNAL PARAMETERS-1'!$B$5:$J$44,5,FALSE)*VLOOKUP(SDBYLD2!AH$4,'[1]INTERNAL PARAMETERS-1'!$B$5:$J$44,7,FALSE)*SDBYLD2!$F187 + SDBYLD1!AH187*(1-VLOOKUP(SDBYLD2!AH$4,'[1]INTERNAL PARAMETERS-1'!$B$5:$J$44,5,FALSE))*VLOOKUP(SDBYLD2!AH$4,'[1]INTERNAL PARAMETERS-1'!$B$5:$J$44,9,FALSE)*SDBYLD2!$F187</f>
        <v>0</v>
      </c>
      <c r="AI187" s="44">
        <f>SDBYLD1!AI187*VLOOKUP(SDBYLD2!AI$4,'[1]INTERNAL PARAMETERS-1'!$B$5:$J$44,5,FALSE)*VLOOKUP(SDBYLD2!AI$4,'[1]INTERNAL PARAMETERS-1'!$B$5:$J$44,7,FALSE)*SDBYLD2!$F187 + SDBYLD1!AI187*(1-VLOOKUP(SDBYLD2!AI$4,'[1]INTERNAL PARAMETERS-1'!$B$5:$J$44,5,FALSE))*VLOOKUP(SDBYLD2!AI$4,'[1]INTERNAL PARAMETERS-1'!$B$5:$J$44,9,FALSE)*SDBYLD2!$F187</f>
        <v>0</v>
      </c>
      <c r="AJ187" s="44">
        <f>SDBYLD1!AJ187*VLOOKUP(SDBYLD2!AJ$4,'[1]INTERNAL PARAMETERS-1'!$B$5:$J$44,5,FALSE)*VLOOKUP(SDBYLD2!AJ$4,'[1]INTERNAL PARAMETERS-1'!$B$5:$J$44,7,FALSE)*SDBYLD2!$F187 + SDBYLD1!AJ187*(1-VLOOKUP(SDBYLD2!AJ$4,'[1]INTERNAL PARAMETERS-1'!$B$5:$J$44,5,FALSE))*VLOOKUP(SDBYLD2!AJ$4,'[1]INTERNAL PARAMETERS-1'!$B$5:$J$44,9,FALSE)*SDBYLD2!$F187</f>
        <v>0</v>
      </c>
      <c r="AK187" s="44">
        <f>SDBYLD1!AK187*VLOOKUP(SDBYLD2!AK$4,'[1]INTERNAL PARAMETERS-1'!$B$5:$J$44,5,FALSE)*VLOOKUP(SDBYLD2!AK$4,'[1]INTERNAL PARAMETERS-1'!$B$5:$J$44,7,FALSE)*SDBYLD2!$F187 + SDBYLD1!AK187*(1-VLOOKUP(SDBYLD2!AK$4,'[1]INTERNAL PARAMETERS-1'!$B$5:$J$44,5,FALSE))*VLOOKUP(SDBYLD2!AK$4,'[1]INTERNAL PARAMETERS-1'!$B$5:$J$44,9,FALSE)*SDBYLD2!$F187</f>
        <v>0</v>
      </c>
      <c r="AL187" s="44">
        <f>SDBYLD1!AL187*VLOOKUP(SDBYLD2!AL$4,'[1]INTERNAL PARAMETERS-1'!$B$5:$J$44,5,FALSE)*VLOOKUP(SDBYLD2!AL$4,'[1]INTERNAL PARAMETERS-1'!$B$5:$J$44,7,FALSE)*SDBYLD2!$F187 + SDBYLD1!AL187*(1-VLOOKUP(SDBYLD2!AL$4,'[1]INTERNAL PARAMETERS-1'!$B$5:$J$44,5,FALSE))*VLOOKUP(SDBYLD2!AL$4,'[1]INTERNAL PARAMETERS-1'!$B$5:$J$44,9,FALSE)*SDBYLD2!$F187</f>
        <v>0</v>
      </c>
      <c r="AM187" s="44">
        <f>SDBYLD1!AM187*VLOOKUP(SDBYLD2!AM$4,'[1]INTERNAL PARAMETERS-1'!$B$5:$J$44,5,FALSE)*VLOOKUP(SDBYLD2!AM$4,'[1]INTERNAL PARAMETERS-1'!$B$5:$J$44,7,FALSE)*SDBYLD2!$F187 + SDBYLD1!AM187*(1-VLOOKUP(SDBYLD2!AM$4,'[1]INTERNAL PARAMETERS-1'!$B$5:$J$44,5,FALSE))*VLOOKUP(SDBYLD2!AM$4,'[1]INTERNAL PARAMETERS-1'!$B$5:$J$44,9,FALSE)*SDBYLD2!$F187</f>
        <v>0</v>
      </c>
      <c r="AN187" s="44">
        <f>SDBYLD1!AN187*VLOOKUP(SDBYLD2!AN$4,'[1]INTERNAL PARAMETERS-1'!$B$5:$J$44,5,FALSE)*VLOOKUP(SDBYLD2!AN$4,'[1]INTERNAL PARAMETERS-1'!$B$5:$J$44,7,FALSE)*SDBYLD2!$F187 + SDBYLD1!AN187*(1-VLOOKUP(SDBYLD2!AN$4,'[1]INTERNAL PARAMETERS-1'!$B$5:$J$44,5,FALSE))*VLOOKUP(SDBYLD2!AN$4,'[1]INTERNAL PARAMETERS-1'!$B$5:$J$44,9,FALSE)*SDBYLD2!$F187</f>
        <v>0</v>
      </c>
      <c r="AO187" s="44">
        <f>SDBYLD1!AO187*VLOOKUP(SDBYLD2!AO$4,'[1]INTERNAL PARAMETERS-1'!$B$5:$J$44,5,FALSE)*VLOOKUP(SDBYLD2!AO$4,'[1]INTERNAL PARAMETERS-1'!$B$5:$J$44,7,FALSE)*SDBYLD2!$F187 + SDBYLD1!AO187*(1-VLOOKUP(SDBYLD2!AO$4,'[1]INTERNAL PARAMETERS-1'!$B$5:$J$44,5,FALSE))*VLOOKUP(SDBYLD2!AO$4,'[1]INTERNAL PARAMETERS-1'!$B$5:$J$44,9,FALSE)*SDBYLD2!$F187</f>
        <v>0</v>
      </c>
      <c r="AP187" s="44">
        <f>SDBYLD1!AP187*VLOOKUP(SDBYLD2!AP$4,'[1]INTERNAL PARAMETERS-1'!$B$5:$J$44,5,FALSE)*VLOOKUP(SDBYLD2!AP$4,'[1]INTERNAL PARAMETERS-1'!$B$5:$J$44,7,FALSE)*SDBYLD2!$F187 + SDBYLD1!AP187*(1-VLOOKUP(SDBYLD2!AP$4,'[1]INTERNAL PARAMETERS-1'!$B$5:$J$44,5,FALSE))*VLOOKUP(SDBYLD2!AP$4,'[1]INTERNAL PARAMETERS-1'!$B$5:$J$44,9,FALSE)*SDBYLD2!$F187</f>
        <v>0</v>
      </c>
      <c r="AQ187" s="44">
        <f>SDBYLD1!AQ187*VLOOKUP(SDBYLD2!AQ$4,'[1]INTERNAL PARAMETERS-1'!$B$5:$J$44,5,FALSE)*VLOOKUP(SDBYLD2!AQ$4,'[1]INTERNAL PARAMETERS-1'!$B$5:$J$44,7,FALSE)*SDBYLD2!$F187 + SDBYLD1!AQ187*(1-VLOOKUP(SDBYLD2!AQ$4,'[1]INTERNAL PARAMETERS-1'!$B$5:$J$44,5,FALSE))*VLOOKUP(SDBYLD2!AQ$4,'[1]INTERNAL PARAMETERS-1'!$B$5:$J$44,9,FALSE)*SDBYLD2!$F187</f>
        <v>0</v>
      </c>
      <c r="AR187" s="44">
        <f>SDBYLD1!AR187*VLOOKUP(SDBYLD2!AR$4,'[1]INTERNAL PARAMETERS-1'!$B$5:$J$44,5,FALSE)*VLOOKUP(SDBYLD2!AR$4,'[1]INTERNAL PARAMETERS-1'!$B$5:$J$44,7,FALSE)*SDBYLD2!$F187 + SDBYLD1!AR187*(1-VLOOKUP(SDBYLD2!AR$4,'[1]INTERNAL PARAMETERS-1'!$B$5:$J$44,5,FALSE))*VLOOKUP(SDBYLD2!AR$4,'[1]INTERNAL PARAMETERS-1'!$B$5:$J$44,9,FALSE)*SDBYLD2!$F187</f>
        <v>0</v>
      </c>
      <c r="AS187" s="44">
        <f>SDBYLD1!AS187*VLOOKUP(SDBYLD2!AS$4,'[1]INTERNAL PARAMETERS-1'!$B$5:$J$44,5,FALSE)*VLOOKUP(SDBYLD2!AS$4,'[1]INTERNAL PARAMETERS-1'!$B$5:$J$44,7,FALSE)*SDBYLD2!$F187 + SDBYLD1!AS187*(1-VLOOKUP(SDBYLD2!AS$4,'[1]INTERNAL PARAMETERS-1'!$B$5:$J$44,5,FALSE))*VLOOKUP(SDBYLD2!AS$4,'[1]INTERNAL PARAMETERS-1'!$B$5:$J$44,9,FALSE)*SDBYLD2!$F187</f>
        <v>0</v>
      </c>
      <c r="AT187" s="43">
        <f>SDBYLD1!AT187*VLOOKUP(SDBYLD2!AT$4,'[1]INTERNAL PARAMETERS-1'!$B$5:$J$44,5,FALSE)*VLOOKUP(SDBYLD2!AT$4,'[1]INTERNAL PARAMETERS-1'!$B$5:$J$44,7,FALSE)*SDBYLD2!$F187 + SDBYLD1!AT187*(1-VLOOKUP(SDBYLD2!AT$4,'[1]INTERNAL PARAMETERS-1'!$B$5:$J$44,5,FALSE))*VLOOKUP(SDBYLD2!AT$4,'[1]INTERNAL PARAMETERS-1'!$B$5:$J$44,9,FALSE)*SDBYLD2!$F187</f>
        <v>0</v>
      </c>
      <c r="AU187" s="45">
        <f>SDBYLD1!AU187*VLOOKUP(SDBYLD2!AU$4,'[1]INTERNAL PARAMETERS-1'!$B$5:$J$44,5,FALSE)*VLOOKUP(SDBYLD2!AU$4,'[1]INTERNAL PARAMETERS-1'!$B$5:$J$44,6,FALSE)*VLOOKUP(SDBYLD2!AU$4,'[1]INTERNAL PARAMETERS-1'!$B$5:$J$44,3,FALSE) + SDBYLD1!AU187*(1-VLOOKUP(SDBYLD2!AU$4,'[1]INTERNAL PARAMETERS-1'!$B$5:$J$44,5,FALSE))*VLOOKUP(SDBYLD2!AU$4,'[1]INTERNAL PARAMETERS-1'!$B$5:$J$44,8,FALSE)*VLOOKUP(SDBYLD2!AU$4,'[1]INTERNAL PARAMETERS-1'!$B$5:$J$44,3,FALSE)</f>
        <v>0</v>
      </c>
      <c r="AV187" s="44">
        <f>SDBYLD1!AV187*VLOOKUP(SDBYLD2!AV$4,'[1]INTERNAL PARAMETERS-1'!$B$5:$J$44,5,FALSE)*VLOOKUP(SDBYLD2!AV$4,'[1]INTERNAL PARAMETERS-1'!$B$5:$J$44,6,FALSE)*VLOOKUP(SDBYLD2!AV$4,'[1]INTERNAL PARAMETERS-1'!$B$5:$J$44,3,FALSE) + SDBYLD1!AV187*(1-VLOOKUP(SDBYLD2!AV$4,'[1]INTERNAL PARAMETERS-1'!$B$5:$J$44,5,FALSE))*VLOOKUP(SDBYLD2!AV$4,'[1]INTERNAL PARAMETERS-1'!$B$5:$J$44,8,FALSE)*VLOOKUP(SDBYLD2!AV$4,'[1]INTERNAL PARAMETERS-1'!$B$5:$J$44,3,FALSE)</f>
        <v>0</v>
      </c>
      <c r="AW187" s="44">
        <f>SDBYLD1!AW187*VLOOKUP(SDBYLD2!AW$4,'[1]INTERNAL PARAMETERS-1'!$B$5:$J$44,5,FALSE)*VLOOKUP(SDBYLD2!AW$4,'[1]INTERNAL PARAMETERS-1'!$B$5:$J$44,6,FALSE)*VLOOKUP(SDBYLD2!AW$4,'[1]INTERNAL PARAMETERS-1'!$B$5:$J$44,3,FALSE) + SDBYLD1!AW187*(1-VLOOKUP(SDBYLD2!AW$4,'[1]INTERNAL PARAMETERS-1'!$B$5:$J$44,5,FALSE))*VLOOKUP(SDBYLD2!AW$4,'[1]INTERNAL PARAMETERS-1'!$B$5:$J$44,8,FALSE)*VLOOKUP(SDBYLD2!AW$4,'[1]INTERNAL PARAMETERS-1'!$B$5:$J$44,3,FALSE)</f>
        <v>0</v>
      </c>
      <c r="AX187" s="44">
        <f>SDBYLD1!AX187*VLOOKUP(SDBYLD2!AX$4,'[1]INTERNAL PARAMETERS-1'!$B$5:$J$44,5,FALSE)*VLOOKUP(SDBYLD2!AX$4,'[1]INTERNAL PARAMETERS-1'!$B$5:$J$44,6,FALSE)*VLOOKUP(SDBYLD2!AX$4,'[1]INTERNAL PARAMETERS-1'!$B$5:$J$44,3,FALSE) + SDBYLD1!AX187*(1-VLOOKUP(SDBYLD2!AX$4,'[1]INTERNAL PARAMETERS-1'!$B$5:$J$44,5,FALSE))*VLOOKUP(SDBYLD2!AX$4,'[1]INTERNAL PARAMETERS-1'!$B$5:$J$44,8,FALSE)*VLOOKUP(SDBYLD2!AX$4,'[1]INTERNAL PARAMETERS-1'!$B$5:$J$44,3,FALSE)</f>
        <v>0</v>
      </c>
      <c r="AY187" s="44">
        <f>SDBYLD1!AY187*VLOOKUP(SDBYLD2!AY$4,'[1]INTERNAL PARAMETERS-1'!$B$5:$J$44,5,FALSE)*VLOOKUP(SDBYLD2!AY$4,'[1]INTERNAL PARAMETERS-1'!$B$5:$J$44,6,FALSE)*VLOOKUP(SDBYLD2!AY$4,'[1]INTERNAL PARAMETERS-1'!$B$5:$J$44,3,FALSE) + SDBYLD1!AY187*(1-VLOOKUP(SDBYLD2!AY$4,'[1]INTERNAL PARAMETERS-1'!$B$5:$J$44,5,FALSE))*VLOOKUP(SDBYLD2!AY$4,'[1]INTERNAL PARAMETERS-1'!$B$5:$J$44,8,FALSE)*VLOOKUP(SDBYLD2!AY$4,'[1]INTERNAL PARAMETERS-1'!$B$5:$J$44,3,FALSE)</f>
        <v>0</v>
      </c>
      <c r="AZ187" s="44">
        <f>SDBYLD1!AZ187*VLOOKUP(SDBYLD2!AZ$4,'[1]INTERNAL PARAMETERS-1'!$B$5:$J$44,5,FALSE)*VLOOKUP(SDBYLD2!AZ$4,'[1]INTERNAL PARAMETERS-1'!$B$5:$J$44,6,FALSE)*VLOOKUP(SDBYLD2!AZ$4,'[1]INTERNAL PARAMETERS-1'!$B$5:$J$44,3,FALSE) + SDBYLD1!AZ187*(1-VLOOKUP(SDBYLD2!AZ$4,'[1]INTERNAL PARAMETERS-1'!$B$5:$J$44,5,FALSE))*VLOOKUP(SDBYLD2!AZ$4,'[1]INTERNAL PARAMETERS-1'!$B$5:$J$44,8,FALSE)*VLOOKUP(SDBYLD2!AZ$4,'[1]INTERNAL PARAMETERS-1'!$B$5:$J$44,3,FALSE)</f>
        <v>0</v>
      </c>
      <c r="BA187" s="44">
        <f>SDBYLD1!BA187*VLOOKUP(SDBYLD2!BA$4,'[1]INTERNAL PARAMETERS-1'!$B$5:$J$44,5,FALSE)*VLOOKUP(SDBYLD2!BA$4,'[1]INTERNAL PARAMETERS-1'!$B$5:$J$44,6,FALSE)*VLOOKUP(SDBYLD2!BA$4,'[1]INTERNAL PARAMETERS-1'!$B$5:$J$44,3,FALSE) + SDBYLD1!BA187*(1-VLOOKUP(SDBYLD2!BA$4,'[1]INTERNAL PARAMETERS-1'!$B$5:$J$44,5,FALSE))*VLOOKUP(SDBYLD2!BA$4,'[1]INTERNAL PARAMETERS-1'!$B$5:$J$44,8,FALSE)*VLOOKUP(SDBYLD2!BA$4,'[1]INTERNAL PARAMETERS-1'!$B$5:$J$44,3,FALSE)</f>
        <v>0</v>
      </c>
      <c r="BB187" s="44">
        <f>SDBYLD1!BB187*VLOOKUP(SDBYLD2!BB$4,'[1]INTERNAL PARAMETERS-1'!$B$5:$J$44,5,FALSE)*VLOOKUP(SDBYLD2!BB$4,'[1]INTERNAL PARAMETERS-1'!$B$5:$J$44,6,FALSE)*VLOOKUP(SDBYLD2!BB$4,'[1]INTERNAL PARAMETERS-1'!$B$5:$J$44,3,FALSE) + SDBYLD1!BB187*(1-VLOOKUP(SDBYLD2!BB$4,'[1]INTERNAL PARAMETERS-1'!$B$5:$J$44,5,FALSE))*VLOOKUP(SDBYLD2!BB$4,'[1]INTERNAL PARAMETERS-1'!$B$5:$J$44,8,FALSE)*VLOOKUP(SDBYLD2!BB$4,'[1]INTERNAL PARAMETERS-1'!$B$5:$J$44,3,FALSE)</f>
        <v>0</v>
      </c>
      <c r="BC187" s="44">
        <f>SDBYLD1!BC187*VLOOKUP(SDBYLD2!BC$4,'[1]INTERNAL PARAMETERS-1'!$B$5:$J$44,5,FALSE)*VLOOKUP(SDBYLD2!BC$4,'[1]INTERNAL PARAMETERS-1'!$B$5:$J$44,6,FALSE)*VLOOKUP(SDBYLD2!BC$4,'[1]INTERNAL PARAMETERS-1'!$B$5:$J$44,3,FALSE) + SDBYLD1!BC187*(1-VLOOKUP(SDBYLD2!BC$4,'[1]INTERNAL PARAMETERS-1'!$B$5:$J$44,5,FALSE))*VLOOKUP(SDBYLD2!BC$4,'[1]INTERNAL PARAMETERS-1'!$B$5:$J$44,8,FALSE)*VLOOKUP(SDBYLD2!BC$4,'[1]INTERNAL PARAMETERS-1'!$B$5:$J$44,3,FALSE)</f>
        <v>0</v>
      </c>
      <c r="BD187" s="44">
        <f>SDBYLD1!BD187*VLOOKUP(SDBYLD2!BD$4,'[1]INTERNAL PARAMETERS-1'!$B$5:$J$44,5,FALSE)*VLOOKUP(SDBYLD2!BD$4,'[1]INTERNAL PARAMETERS-1'!$B$5:$J$44,6,FALSE)*VLOOKUP(SDBYLD2!BD$4,'[1]INTERNAL PARAMETERS-1'!$B$5:$J$44,3,FALSE) + SDBYLD1!BD187*(1-VLOOKUP(SDBYLD2!BD$4,'[1]INTERNAL PARAMETERS-1'!$B$5:$J$44,5,FALSE))*VLOOKUP(SDBYLD2!BD$4,'[1]INTERNAL PARAMETERS-1'!$B$5:$J$44,8,FALSE)*VLOOKUP(SDBYLD2!BD$4,'[1]INTERNAL PARAMETERS-1'!$B$5:$J$44,3,FALSE)</f>
        <v>0</v>
      </c>
      <c r="BE187" s="44">
        <f>SDBYLD1!BE187*VLOOKUP(SDBYLD2!BE$4,'[1]INTERNAL PARAMETERS-1'!$B$5:$J$44,5,FALSE)*VLOOKUP(SDBYLD2!BE$4,'[1]INTERNAL PARAMETERS-1'!$B$5:$J$44,6,FALSE)*VLOOKUP(SDBYLD2!BE$4,'[1]INTERNAL PARAMETERS-1'!$B$5:$J$44,3,FALSE) + SDBYLD1!BE187*(1-VLOOKUP(SDBYLD2!BE$4,'[1]INTERNAL PARAMETERS-1'!$B$5:$J$44,5,FALSE))*VLOOKUP(SDBYLD2!BE$4,'[1]INTERNAL PARAMETERS-1'!$B$5:$J$44,8,FALSE)*VLOOKUP(SDBYLD2!BE$4,'[1]INTERNAL PARAMETERS-1'!$B$5:$J$44,3,FALSE)</f>
        <v>0</v>
      </c>
      <c r="BF187" s="44">
        <f>SDBYLD1!BF187*VLOOKUP(SDBYLD2!BF$4,'[1]INTERNAL PARAMETERS-1'!$B$5:$J$44,5,FALSE)*VLOOKUP(SDBYLD2!BF$4,'[1]INTERNAL PARAMETERS-1'!$B$5:$J$44,6,FALSE)*VLOOKUP(SDBYLD2!BF$4,'[1]INTERNAL PARAMETERS-1'!$B$5:$J$44,3,FALSE) + SDBYLD1!BF187*(1-VLOOKUP(SDBYLD2!BF$4,'[1]INTERNAL PARAMETERS-1'!$B$5:$J$44,5,FALSE))*VLOOKUP(SDBYLD2!BF$4,'[1]INTERNAL PARAMETERS-1'!$B$5:$J$44,8,FALSE)*VLOOKUP(SDBYLD2!BF$4,'[1]INTERNAL PARAMETERS-1'!$B$5:$J$44,3,FALSE)</f>
        <v>0</v>
      </c>
      <c r="BG187" s="44">
        <f>SDBYLD1!BG187*VLOOKUP(SDBYLD2!BG$4,'[1]INTERNAL PARAMETERS-1'!$B$5:$J$44,5,FALSE)*VLOOKUP(SDBYLD2!BG$4,'[1]INTERNAL PARAMETERS-1'!$B$5:$J$44,6,FALSE)*VLOOKUP(SDBYLD2!BG$4,'[1]INTERNAL PARAMETERS-1'!$B$5:$J$44,3,FALSE) + SDBYLD1!BG187*(1-VLOOKUP(SDBYLD2!BG$4,'[1]INTERNAL PARAMETERS-1'!$B$5:$J$44,5,FALSE))*VLOOKUP(SDBYLD2!BG$4,'[1]INTERNAL PARAMETERS-1'!$B$5:$J$44,8,FALSE)*VLOOKUP(SDBYLD2!BG$4,'[1]INTERNAL PARAMETERS-1'!$B$5:$J$44,3,FALSE)</f>
        <v>0</v>
      </c>
      <c r="BH187" s="44">
        <f>SDBYLD1!BH187*VLOOKUP(SDBYLD2!BH$4,'[1]INTERNAL PARAMETERS-1'!$B$5:$J$44,5,FALSE)*VLOOKUP(SDBYLD2!BH$4,'[1]INTERNAL PARAMETERS-1'!$B$5:$J$44,6,FALSE)*VLOOKUP(SDBYLD2!BH$4,'[1]INTERNAL PARAMETERS-1'!$B$5:$J$44,3,FALSE) + SDBYLD1!BH187*(1-VLOOKUP(SDBYLD2!BH$4,'[1]INTERNAL PARAMETERS-1'!$B$5:$J$44,5,FALSE))*VLOOKUP(SDBYLD2!BH$4,'[1]INTERNAL PARAMETERS-1'!$B$5:$J$44,8,FALSE)*VLOOKUP(SDBYLD2!BH$4,'[1]INTERNAL PARAMETERS-1'!$B$5:$J$44,3,FALSE)</f>
        <v>0</v>
      </c>
      <c r="BI187" s="44">
        <f>SDBYLD1!BI187*VLOOKUP(SDBYLD2!BI$4,'[1]INTERNAL PARAMETERS-1'!$B$5:$J$44,5,FALSE)*VLOOKUP(SDBYLD2!BI$4,'[1]INTERNAL PARAMETERS-1'!$B$5:$J$44,6,FALSE)*VLOOKUP(SDBYLD2!BI$4,'[1]INTERNAL PARAMETERS-1'!$B$5:$J$44,3,FALSE) + SDBYLD1!BI187*(1-VLOOKUP(SDBYLD2!BI$4,'[1]INTERNAL PARAMETERS-1'!$B$5:$J$44,5,FALSE))*VLOOKUP(SDBYLD2!BI$4,'[1]INTERNAL PARAMETERS-1'!$B$5:$J$44,8,FALSE)*VLOOKUP(SDBYLD2!BI$4,'[1]INTERNAL PARAMETERS-1'!$B$5:$J$44,3,FALSE)</f>
        <v>0</v>
      </c>
      <c r="BJ187" s="44">
        <f>SDBYLD1!BJ187*VLOOKUP(SDBYLD2!BJ$4,'[1]INTERNAL PARAMETERS-1'!$B$5:$J$44,5,FALSE)*VLOOKUP(SDBYLD2!BJ$4,'[1]INTERNAL PARAMETERS-1'!$B$5:$J$44,6,FALSE)*VLOOKUP(SDBYLD2!BJ$4,'[1]INTERNAL PARAMETERS-1'!$B$5:$J$44,3,FALSE) + SDBYLD1!BJ187*(1-VLOOKUP(SDBYLD2!BJ$4,'[1]INTERNAL PARAMETERS-1'!$B$5:$J$44,5,FALSE))*VLOOKUP(SDBYLD2!BJ$4,'[1]INTERNAL PARAMETERS-1'!$B$5:$J$44,8,FALSE)*VLOOKUP(SDBYLD2!BJ$4,'[1]INTERNAL PARAMETERS-1'!$B$5:$J$44,3,FALSE)</f>
        <v>0</v>
      </c>
      <c r="BK187" s="44">
        <f>SDBYLD1!BK187*VLOOKUP(SDBYLD2!BK$4,'[1]INTERNAL PARAMETERS-1'!$B$5:$J$44,5,FALSE)*VLOOKUP(SDBYLD2!BK$4,'[1]INTERNAL PARAMETERS-1'!$B$5:$J$44,6,FALSE)*VLOOKUP(SDBYLD2!BK$4,'[1]INTERNAL PARAMETERS-1'!$B$5:$J$44,3,FALSE) + SDBYLD1!BK187*(1-VLOOKUP(SDBYLD2!BK$4,'[1]INTERNAL PARAMETERS-1'!$B$5:$J$44,5,FALSE))*VLOOKUP(SDBYLD2!BK$4,'[1]INTERNAL PARAMETERS-1'!$B$5:$J$44,8,FALSE)*VLOOKUP(SDBYLD2!BK$4,'[1]INTERNAL PARAMETERS-1'!$B$5:$J$44,3,FALSE)</f>
        <v>0</v>
      </c>
      <c r="BL187" s="44">
        <f>SDBYLD1!BL187*VLOOKUP(SDBYLD2!BL$4,'[1]INTERNAL PARAMETERS-1'!$B$5:$J$44,5,FALSE)*VLOOKUP(SDBYLD2!BL$4,'[1]INTERNAL PARAMETERS-1'!$B$5:$J$44,6,FALSE)*VLOOKUP(SDBYLD2!BL$4,'[1]INTERNAL PARAMETERS-1'!$B$5:$J$44,3,FALSE) + SDBYLD1!BL187*(1-VLOOKUP(SDBYLD2!BL$4,'[1]INTERNAL PARAMETERS-1'!$B$5:$J$44,5,FALSE))*VLOOKUP(SDBYLD2!BL$4,'[1]INTERNAL PARAMETERS-1'!$B$5:$J$44,8,FALSE)*VLOOKUP(SDBYLD2!BL$4,'[1]INTERNAL PARAMETERS-1'!$B$5:$J$44,3,FALSE)</f>
        <v>0</v>
      </c>
      <c r="BM187" s="44">
        <f>SDBYLD1!BM187*VLOOKUP(SDBYLD2!BM$4,'[1]INTERNAL PARAMETERS-1'!$B$5:$J$44,5,FALSE)*VLOOKUP(SDBYLD2!BM$4,'[1]INTERNAL PARAMETERS-1'!$B$5:$J$44,6,FALSE)*VLOOKUP(SDBYLD2!BM$4,'[1]INTERNAL PARAMETERS-1'!$B$5:$J$44,3,FALSE) + SDBYLD1!BM187*(1-VLOOKUP(SDBYLD2!BM$4,'[1]INTERNAL PARAMETERS-1'!$B$5:$J$44,5,FALSE))*VLOOKUP(SDBYLD2!BM$4,'[1]INTERNAL PARAMETERS-1'!$B$5:$J$44,8,FALSE)*VLOOKUP(SDBYLD2!BM$4,'[1]INTERNAL PARAMETERS-1'!$B$5:$J$44,3,FALSE)</f>
        <v>0</v>
      </c>
      <c r="BN187" s="44">
        <f>SDBYLD1!BN187*VLOOKUP(SDBYLD2!BN$4,'[1]INTERNAL PARAMETERS-1'!$B$5:$J$44,5,FALSE)*VLOOKUP(SDBYLD2!BN$4,'[1]INTERNAL PARAMETERS-1'!$B$5:$J$44,6,FALSE)*VLOOKUP(SDBYLD2!BN$4,'[1]INTERNAL PARAMETERS-1'!$B$5:$J$44,3,FALSE) + SDBYLD1!BN187*(1-VLOOKUP(SDBYLD2!BN$4,'[1]INTERNAL PARAMETERS-1'!$B$5:$J$44,5,FALSE))*VLOOKUP(SDBYLD2!BN$4,'[1]INTERNAL PARAMETERS-1'!$B$5:$J$44,8,FALSE)*VLOOKUP(SDBYLD2!BN$4,'[1]INTERNAL PARAMETERS-1'!$B$5:$J$44,3,FALSE)</f>
        <v>0</v>
      </c>
      <c r="BO187" s="44">
        <f>SDBYLD1!BO187*VLOOKUP(SDBYLD2!BO$4,'[1]INTERNAL PARAMETERS-1'!$B$5:$J$44,5,FALSE)*VLOOKUP(SDBYLD2!BO$4,'[1]INTERNAL PARAMETERS-1'!$B$5:$J$44,6,FALSE)*VLOOKUP(SDBYLD2!BO$4,'[1]INTERNAL PARAMETERS-1'!$B$5:$J$44,3,FALSE) + SDBYLD1!BO187*(1-VLOOKUP(SDBYLD2!BO$4,'[1]INTERNAL PARAMETERS-1'!$B$5:$J$44,5,FALSE))*VLOOKUP(SDBYLD2!BO$4,'[1]INTERNAL PARAMETERS-1'!$B$5:$J$44,8,FALSE)*VLOOKUP(SDBYLD2!BO$4,'[1]INTERNAL PARAMETERS-1'!$B$5:$J$44,3,FALSE)</f>
        <v>0</v>
      </c>
      <c r="BP187" s="44">
        <f>SDBYLD1!BP187*VLOOKUP(SDBYLD2!BP$4,'[1]INTERNAL PARAMETERS-1'!$B$5:$J$44,5,FALSE)*VLOOKUP(SDBYLD2!BP$4,'[1]INTERNAL PARAMETERS-1'!$B$5:$J$44,6,FALSE)*VLOOKUP(SDBYLD2!BP$4,'[1]INTERNAL PARAMETERS-1'!$B$5:$J$44,3,FALSE) + SDBYLD1!BP187*(1-VLOOKUP(SDBYLD2!BP$4,'[1]INTERNAL PARAMETERS-1'!$B$5:$J$44,5,FALSE))*VLOOKUP(SDBYLD2!BP$4,'[1]INTERNAL PARAMETERS-1'!$B$5:$J$44,8,FALSE)*VLOOKUP(SDBYLD2!BP$4,'[1]INTERNAL PARAMETERS-1'!$B$5:$J$44,3,FALSE)</f>
        <v>0</v>
      </c>
      <c r="BQ187" s="44">
        <f>SDBYLD1!BQ187*VLOOKUP(SDBYLD2!BQ$4,'[1]INTERNAL PARAMETERS-1'!$B$5:$J$44,5,FALSE)*VLOOKUP(SDBYLD2!BQ$4,'[1]INTERNAL PARAMETERS-1'!$B$5:$J$44,6,FALSE)*VLOOKUP(SDBYLD2!BQ$4,'[1]INTERNAL PARAMETERS-1'!$B$5:$J$44,3,FALSE) + SDBYLD1!BQ187*(1-VLOOKUP(SDBYLD2!BQ$4,'[1]INTERNAL PARAMETERS-1'!$B$5:$J$44,5,FALSE))*VLOOKUP(SDBYLD2!BQ$4,'[1]INTERNAL PARAMETERS-1'!$B$5:$J$44,8,FALSE)*VLOOKUP(SDBYLD2!BQ$4,'[1]INTERNAL PARAMETERS-1'!$B$5:$J$44,3,FALSE)</f>
        <v>0</v>
      </c>
      <c r="BR187" s="44">
        <f>SDBYLD1!BR187*VLOOKUP(SDBYLD2!BR$4,'[1]INTERNAL PARAMETERS-1'!$B$5:$J$44,5,FALSE)*VLOOKUP(SDBYLD2!BR$4,'[1]INTERNAL PARAMETERS-1'!$B$5:$J$44,6,FALSE)*VLOOKUP(SDBYLD2!BR$4,'[1]INTERNAL PARAMETERS-1'!$B$5:$J$44,3,FALSE) + SDBYLD1!BR187*(1-VLOOKUP(SDBYLD2!BR$4,'[1]INTERNAL PARAMETERS-1'!$B$5:$J$44,5,FALSE))*VLOOKUP(SDBYLD2!BR$4,'[1]INTERNAL PARAMETERS-1'!$B$5:$J$44,8,FALSE)*VLOOKUP(SDBYLD2!BR$4,'[1]INTERNAL PARAMETERS-1'!$B$5:$J$44,3,FALSE)</f>
        <v>0</v>
      </c>
      <c r="BS187" s="44">
        <f>SDBYLD1!BS187*VLOOKUP(SDBYLD2!BS$4,'[1]INTERNAL PARAMETERS-1'!$B$5:$J$44,5,FALSE)*VLOOKUP(SDBYLD2!BS$4,'[1]INTERNAL PARAMETERS-1'!$B$5:$J$44,6,FALSE)*VLOOKUP(SDBYLD2!BS$4,'[1]INTERNAL PARAMETERS-1'!$B$5:$J$44,3,FALSE) + SDBYLD1!BS187*(1-VLOOKUP(SDBYLD2!BS$4,'[1]INTERNAL PARAMETERS-1'!$B$5:$J$44,5,FALSE))*VLOOKUP(SDBYLD2!BS$4,'[1]INTERNAL PARAMETERS-1'!$B$5:$J$44,8,FALSE)*VLOOKUP(SDBYLD2!BS$4,'[1]INTERNAL PARAMETERS-1'!$B$5:$J$44,3,FALSE)</f>
        <v>0</v>
      </c>
      <c r="BT187" s="44">
        <f>SDBYLD1!BT187*VLOOKUP(SDBYLD2!BT$4,'[1]INTERNAL PARAMETERS-1'!$B$5:$J$44,5,FALSE)*VLOOKUP(SDBYLD2!BT$4,'[1]INTERNAL PARAMETERS-1'!$B$5:$J$44,6,FALSE)*VLOOKUP(SDBYLD2!BT$4,'[1]INTERNAL PARAMETERS-1'!$B$5:$J$44,3,FALSE) + SDBYLD1!BT187*(1-VLOOKUP(SDBYLD2!BT$4,'[1]INTERNAL PARAMETERS-1'!$B$5:$J$44,5,FALSE))*VLOOKUP(SDBYLD2!BT$4,'[1]INTERNAL PARAMETERS-1'!$B$5:$J$44,8,FALSE)*VLOOKUP(SDBYLD2!BT$4,'[1]INTERNAL PARAMETERS-1'!$B$5:$J$44,3,FALSE)</f>
        <v>0</v>
      </c>
      <c r="BU187" s="44">
        <f>SDBYLD1!BU187*VLOOKUP(SDBYLD2!BU$4,'[1]INTERNAL PARAMETERS-1'!$B$5:$J$44,5,FALSE)*VLOOKUP(SDBYLD2!BU$4,'[1]INTERNAL PARAMETERS-1'!$B$5:$J$44,6,FALSE)*VLOOKUP(SDBYLD2!BU$4,'[1]INTERNAL PARAMETERS-1'!$B$5:$J$44,3,FALSE) + SDBYLD1!BU187*(1-VLOOKUP(SDBYLD2!BU$4,'[1]INTERNAL PARAMETERS-1'!$B$5:$J$44,5,FALSE))*VLOOKUP(SDBYLD2!BU$4,'[1]INTERNAL PARAMETERS-1'!$B$5:$J$44,8,FALSE)*VLOOKUP(SDBYLD2!BU$4,'[1]INTERNAL PARAMETERS-1'!$B$5:$J$44,3,FALSE)</f>
        <v>0</v>
      </c>
      <c r="BV187" s="44">
        <f>SDBYLD1!BV187*VLOOKUP(SDBYLD2!BV$4,'[1]INTERNAL PARAMETERS-1'!$B$5:$J$44,5,FALSE)*VLOOKUP(SDBYLD2!BV$4,'[1]INTERNAL PARAMETERS-1'!$B$5:$J$44,6,FALSE)*VLOOKUP(SDBYLD2!BV$4,'[1]INTERNAL PARAMETERS-1'!$B$5:$J$44,3,FALSE) + SDBYLD1!BV187*(1-VLOOKUP(SDBYLD2!BV$4,'[1]INTERNAL PARAMETERS-1'!$B$5:$J$44,5,FALSE))*VLOOKUP(SDBYLD2!BV$4,'[1]INTERNAL PARAMETERS-1'!$B$5:$J$44,8,FALSE)*VLOOKUP(SDBYLD2!BV$4,'[1]INTERNAL PARAMETERS-1'!$B$5:$J$44,3,FALSE)</f>
        <v>0</v>
      </c>
      <c r="BW187" s="44">
        <f>SDBYLD1!BW187*VLOOKUP(SDBYLD2!BW$4,'[1]INTERNAL PARAMETERS-1'!$B$5:$J$44,5,FALSE)*VLOOKUP(SDBYLD2!BW$4,'[1]INTERNAL PARAMETERS-1'!$B$5:$J$44,6,FALSE)*VLOOKUP(SDBYLD2!BW$4,'[1]INTERNAL PARAMETERS-1'!$B$5:$J$44,3,FALSE) + SDBYLD1!BW187*(1-VLOOKUP(SDBYLD2!BW$4,'[1]INTERNAL PARAMETERS-1'!$B$5:$J$44,5,FALSE))*VLOOKUP(SDBYLD2!BW$4,'[1]INTERNAL PARAMETERS-1'!$B$5:$J$44,8,FALSE)*VLOOKUP(SDBYLD2!BW$4,'[1]INTERNAL PARAMETERS-1'!$B$5:$J$44,3,FALSE)</f>
        <v>0</v>
      </c>
      <c r="BX187" s="44">
        <f>SDBYLD1!BX187*VLOOKUP(SDBYLD2!BX$4,'[1]INTERNAL PARAMETERS-1'!$B$5:$J$44,5,FALSE)*VLOOKUP(SDBYLD2!BX$4,'[1]INTERNAL PARAMETERS-1'!$B$5:$J$44,6,FALSE)*VLOOKUP(SDBYLD2!BX$4,'[1]INTERNAL PARAMETERS-1'!$B$5:$J$44,3,FALSE) + SDBYLD1!BX187*(1-VLOOKUP(SDBYLD2!BX$4,'[1]INTERNAL PARAMETERS-1'!$B$5:$J$44,5,FALSE))*VLOOKUP(SDBYLD2!BX$4,'[1]INTERNAL PARAMETERS-1'!$B$5:$J$44,8,FALSE)*VLOOKUP(SDBYLD2!BX$4,'[1]INTERNAL PARAMETERS-1'!$B$5:$J$44,3,FALSE)</f>
        <v>0</v>
      </c>
      <c r="BY187" s="44">
        <f>SDBYLD1!BY187*VLOOKUP(SDBYLD2!BY$4,'[1]INTERNAL PARAMETERS-1'!$B$5:$J$44,5,FALSE)*VLOOKUP(SDBYLD2!BY$4,'[1]INTERNAL PARAMETERS-1'!$B$5:$J$44,6,FALSE)*VLOOKUP(SDBYLD2!BY$4,'[1]INTERNAL PARAMETERS-1'!$B$5:$J$44,3,FALSE) + SDBYLD1!BY187*(1-VLOOKUP(SDBYLD2!BY$4,'[1]INTERNAL PARAMETERS-1'!$B$5:$J$44,5,FALSE))*VLOOKUP(SDBYLD2!BY$4,'[1]INTERNAL PARAMETERS-1'!$B$5:$J$44,8,FALSE)*VLOOKUP(SDBYLD2!BY$4,'[1]INTERNAL PARAMETERS-1'!$B$5:$J$44,3,FALSE)</f>
        <v>0</v>
      </c>
      <c r="BZ187" s="44">
        <f>SDBYLD1!BZ187*VLOOKUP(SDBYLD2!BZ$4,'[1]INTERNAL PARAMETERS-1'!$B$5:$J$44,5,FALSE)*VLOOKUP(SDBYLD2!BZ$4,'[1]INTERNAL PARAMETERS-1'!$B$5:$J$44,6,FALSE)*VLOOKUP(SDBYLD2!BZ$4,'[1]INTERNAL PARAMETERS-1'!$B$5:$J$44,3,FALSE) + SDBYLD1!BZ187*(1-VLOOKUP(SDBYLD2!BZ$4,'[1]INTERNAL PARAMETERS-1'!$B$5:$J$44,5,FALSE))*VLOOKUP(SDBYLD2!BZ$4,'[1]INTERNAL PARAMETERS-1'!$B$5:$J$44,8,FALSE)*VLOOKUP(SDBYLD2!BZ$4,'[1]INTERNAL PARAMETERS-1'!$B$5:$J$44,3,FALSE)</f>
        <v>0</v>
      </c>
      <c r="CA187" s="44">
        <f>SDBYLD1!CA187*VLOOKUP(SDBYLD2!CA$4,'[1]INTERNAL PARAMETERS-1'!$B$5:$J$44,5,FALSE)*VLOOKUP(SDBYLD2!CA$4,'[1]INTERNAL PARAMETERS-1'!$B$5:$J$44,6,FALSE)*VLOOKUP(SDBYLD2!CA$4,'[1]INTERNAL PARAMETERS-1'!$B$5:$J$44,3,FALSE) + SDBYLD1!CA187*(1-VLOOKUP(SDBYLD2!CA$4,'[1]INTERNAL PARAMETERS-1'!$B$5:$J$44,5,FALSE))*VLOOKUP(SDBYLD2!CA$4,'[1]INTERNAL PARAMETERS-1'!$B$5:$J$44,8,FALSE)*VLOOKUP(SDBYLD2!CA$4,'[1]INTERNAL PARAMETERS-1'!$B$5:$J$44,3,FALSE)</f>
        <v>0</v>
      </c>
      <c r="CB187" s="44">
        <f>SDBYLD1!CB187*VLOOKUP(SDBYLD2!CB$4,'[1]INTERNAL PARAMETERS-1'!$B$5:$J$44,5,FALSE)*VLOOKUP(SDBYLD2!CB$4,'[1]INTERNAL PARAMETERS-1'!$B$5:$J$44,6,FALSE)*VLOOKUP(SDBYLD2!CB$4,'[1]INTERNAL PARAMETERS-1'!$B$5:$J$44,3,FALSE) + SDBYLD1!CB187*(1-VLOOKUP(SDBYLD2!CB$4,'[1]INTERNAL PARAMETERS-1'!$B$5:$J$44,5,FALSE))*VLOOKUP(SDBYLD2!CB$4,'[1]INTERNAL PARAMETERS-1'!$B$5:$J$44,8,FALSE)*VLOOKUP(SDBYLD2!CB$4,'[1]INTERNAL PARAMETERS-1'!$B$5:$J$44,3,FALSE)</f>
        <v>0</v>
      </c>
      <c r="CC187" s="44">
        <f>SDBYLD1!CC187*VLOOKUP(SDBYLD2!CC$4,'[1]INTERNAL PARAMETERS-1'!$B$5:$J$44,5,FALSE)*VLOOKUP(SDBYLD2!CC$4,'[1]INTERNAL PARAMETERS-1'!$B$5:$J$44,6,FALSE)*VLOOKUP(SDBYLD2!CC$4,'[1]INTERNAL PARAMETERS-1'!$B$5:$J$44,3,FALSE) + SDBYLD1!CC187*(1-VLOOKUP(SDBYLD2!CC$4,'[1]INTERNAL PARAMETERS-1'!$B$5:$J$44,5,FALSE))*VLOOKUP(SDBYLD2!CC$4,'[1]INTERNAL PARAMETERS-1'!$B$5:$J$44,8,FALSE)*VLOOKUP(SDBYLD2!CC$4,'[1]INTERNAL PARAMETERS-1'!$B$5:$J$44,3,FALSE)</f>
        <v>0</v>
      </c>
      <c r="CD187" s="44">
        <f>SDBYLD1!CD187*VLOOKUP(SDBYLD2!CD$4,'[1]INTERNAL PARAMETERS-1'!$B$5:$J$44,5,FALSE)*VLOOKUP(SDBYLD2!CD$4,'[1]INTERNAL PARAMETERS-1'!$B$5:$J$44,6,FALSE)*VLOOKUP(SDBYLD2!CD$4,'[1]INTERNAL PARAMETERS-1'!$B$5:$J$44,3,FALSE) + SDBYLD1!CD187*(1-VLOOKUP(SDBYLD2!CD$4,'[1]INTERNAL PARAMETERS-1'!$B$5:$J$44,5,FALSE))*VLOOKUP(SDBYLD2!CD$4,'[1]INTERNAL PARAMETERS-1'!$B$5:$J$44,8,FALSE)*VLOOKUP(SDBYLD2!CD$4,'[1]INTERNAL PARAMETERS-1'!$B$5:$J$44,3,FALSE)</f>
        <v>0</v>
      </c>
      <c r="CE187" s="44">
        <f>SDBYLD1!CE187*VLOOKUP(SDBYLD2!CE$4,'[1]INTERNAL PARAMETERS-1'!$B$5:$J$44,5,FALSE)*VLOOKUP(SDBYLD2!CE$4,'[1]INTERNAL PARAMETERS-1'!$B$5:$J$44,6,FALSE)*VLOOKUP(SDBYLD2!CE$4,'[1]INTERNAL PARAMETERS-1'!$B$5:$J$44,3,FALSE) + SDBYLD1!CE187*(1-VLOOKUP(SDBYLD2!CE$4,'[1]INTERNAL PARAMETERS-1'!$B$5:$J$44,5,FALSE))*VLOOKUP(SDBYLD2!CE$4,'[1]INTERNAL PARAMETERS-1'!$B$5:$J$44,8,FALSE)*VLOOKUP(SDBYLD2!CE$4,'[1]INTERNAL PARAMETERS-1'!$B$5:$J$44,3,FALSE)</f>
        <v>0</v>
      </c>
      <c r="CF187" s="44">
        <f>SDBYLD1!CF187*VLOOKUP(SDBYLD2!CF$4,'[1]INTERNAL PARAMETERS-1'!$B$5:$J$44,5,FALSE)*VLOOKUP(SDBYLD2!CF$4,'[1]INTERNAL PARAMETERS-1'!$B$5:$J$44,6,FALSE)*VLOOKUP(SDBYLD2!CF$4,'[1]INTERNAL PARAMETERS-1'!$B$5:$J$44,3,FALSE) + SDBYLD1!CF187*(1-VLOOKUP(SDBYLD2!CF$4,'[1]INTERNAL PARAMETERS-1'!$B$5:$J$44,5,FALSE))*VLOOKUP(SDBYLD2!CF$4,'[1]INTERNAL PARAMETERS-1'!$B$5:$J$44,8,FALSE)*VLOOKUP(SDBYLD2!CF$4,'[1]INTERNAL PARAMETERS-1'!$B$5:$J$44,3,FALSE)</f>
        <v>0</v>
      </c>
      <c r="CG187" s="44">
        <f>SDBYLD1!CG187*VLOOKUP(SDBYLD2!CG$4,'[1]INTERNAL PARAMETERS-1'!$B$5:$J$44,5,FALSE)*VLOOKUP(SDBYLD2!CG$4,'[1]INTERNAL PARAMETERS-1'!$B$5:$J$44,6,FALSE)*VLOOKUP(SDBYLD2!CG$4,'[1]INTERNAL PARAMETERS-1'!$B$5:$J$44,3,FALSE) + SDBYLD1!CG187*(1-VLOOKUP(SDBYLD2!CG$4,'[1]INTERNAL PARAMETERS-1'!$B$5:$J$44,5,FALSE))*VLOOKUP(SDBYLD2!CG$4,'[1]INTERNAL PARAMETERS-1'!$B$5:$J$44,8,FALSE)*VLOOKUP(SDBYLD2!CG$4,'[1]INTERNAL PARAMETERS-1'!$B$5:$J$44,3,FALSE)</f>
        <v>0</v>
      </c>
      <c r="CH187" s="43">
        <f>SDBYLD1!CH187*VLOOKUP(SDBYLD2!CH$4,'[1]INTERNAL PARAMETERS-1'!$B$5:$J$44,5,FALSE)*VLOOKUP(SDBYLD2!CH$4,'[1]INTERNAL PARAMETERS-1'!$B$5:$J$44,6,FALSE)*VLOOKUP(SDBYLD2!CH$4,'[1]INTERNAL PARAMETERS-1'!$B$5:$J$44,3,FALSE) + SDBYLD1!CH187*(1-VLOOKUP(SDBYLD2!CH$4,'[1]INTERNAL PARAMETERS-1'!$B$5:$J$44,5,FALSE))*VLOOKUP(SDBYLD2!CH$4,'[1]INTERNAL PARAMETERS-1'!$B$5:$J$44,8,FALSE)*VLOOKUP(SDBYLD2!CH$4,'[1]INTERNAL PARAMETERS-1'!$B$5:$J$44,3,FALSE)</f>
        <v>0</v>
      </c>
      <c r="CJ187" s="45">
        <f t="shared" si="4"/>
        <v>0</v>
      </c>
      <c r="CK187" s="43">
        <f t="shared" si="5"/>
        <v>0</v>
      </c>
    </row>
    <row r="188" spans="2:89" x14ac:dyDescent="0.4">
      <c r="B188" s="58" t="s">
        <v>7</v>
      </c>
      <c r="C188" s="57" t="s">
        <v>68</v>
      </c>
      <c r="D188" s="57" t="s">
        <v>64</v>
      </c>
      <c r="E188" s="133">
        <f>SDBeam!X188</f>
        <v>0</v>
      </c>
      <c r="F188" s="59">
        <f>'[1]INTERNAL PARAMETERS-1'!M8</f>
        <v>68.824999999999989</v>
      </c>
      <c r="G188" s="45">
        <f>SDBYLD1!G188*VLOOKUP(SDBYLD2!G$4,'[1]INTERNAL PARAMETERS-1'!$B$5:$J$44,5,FALSE)*VLOOKUP(SDBYLD2!G$4,'[1]INTERNAL PARAMETERS-1'!$B$5:$J$44,7,FALSE)*SDBYLD2!$F188 + SDBYLD1!G188*(1-VLOOKUP(SDBYLD2!G$4,'[1]INTERNAL PARAMETERS-1'!$B$5:$J$44,5,FALSE))*VLOOKUP(SDBYLD2!G$4,'[1]INTERNAL PARAMETERS-1'!$B$5:$J$44,9,FALSE)*SDBYLD2!$F188</f>
        <v>0</v>
      </c>
      <c r="H188" s="44">
        <f>SDBYLD1!H188*VLOOKUP(SDBYLD2!H$4,'[1]INTERNAL PARAMETERS-1'!$B$5:$J$44,5,FALSE)*VLOOKUP(SDBYLD2!H$4,'[1]INTERNAL PARAMETERS-1'!$B$5:$J$44,7,FALSE)*SDBYLD2!$F188 + SDBYLD1!H188*(1-VLOOKUP(SDBYLD2!H$4,'[1]INTERNAL PARAMETERS-1'!$B$5:$J$44,5,FALSE))*VLOOKUP(SDBYLD2!H$4,'[1]INTERNAL PARAMETERS-1'!$B$5:$J$44,9,FALSE)*SDBYLD2!$F188</f>
        <v>0</v>
      </c>
      <c r="I188" s="44">
        <f>SDBYLD1!I188*VLOOKUP(SDBYLD2!I$4,'[1]INTERNAL PARAMETERS-1'!$B$5:$J$44,5,FALSE)*VLOOKUP(SDBYLD2!I$4,'[1]INTERNAL PARAMETERS-1'!$B$5:$J$44,7,FALSE)*SDBYLD2!$F188 + SDBYLD1!I188*(1-VLOOKUP(SDBYLD2!I$4,'[1]INTERNAL PARAMETERS-1'!$B$5:$J$44,5,FALSE))*VLOOKUP(SDBYLD2!I$4,'[1]INTERNAL PARAMETERS-1'!$B$5:$J$44,9,FALSE)*SDBYLD2!$F188</f>
        <v>0</v>
      </c>
      <c r="J188" s="44">
        <f>SDBYLD1!J188*VLOOKUP(SDBYLD2!J$4,'[1]INTERNAL PARAMETERS-1'!$B$5:$J$44,5,FALSE)*VLOOKUP(SDBYLD2!J$4,'[1]INTERNAL PARAMETERS-1'!$B$5:$J$44,7,FALSE)*SDBYLD2!$F188 + SDBYLD1!J188*(1-VLOOKUP(SDBYLD2!J$4,'[1]INTERNAL PARAMETERS-1'!$B$5:$J$44,5,FALSE))*VLOOKUP(SDBYLD2!J$4,'[1]INTERNAL PARAMETERS-1'!$B$5:$J$44,9,FALSE)*SDBYLD2!$F188</f>
        <v>0</v>
      </c>
      <c r="K188" s="44">
        <f>SDBYLD1!K188*VLOOKUP(SDBYLD2!K$4,'[1]INTERNAL PARAMETERS-1'!$B$5:$J$44,5,FALSE)*VLOOKUP(SDBYLD2!K$4,'[1]INTERNAL PARAMETERS-1'!$B$5:$J$44,7,FALSE)*SDBYLD2!$F188 + SDBYLD1!K188*(1-VLOOKUP(SDBYLD2!K$4,'[1]INTERNAL PARAMETERS-1'!$B$5:$J$44,5,FALSE))*VLOOKUP(SDBYLD2!K$4,'[1]INTERNAL PARAMETERS-1'!$B$5:$J$44,9,FALSE)*SDBYLD2!$F188</f>
        <v>0</v>
      </c>
      <c r="L188" s="44">
        <f>SDBYLD1!L188*VLOOKUP(SDBYLD2!L$4,'[1]INTERNAL PARAMETERS-1'!$B$5:$J$44,5,FALSE)*VLOOKUP(SDBYLD2!L$4,'[1]INTERNAL PARAMETERS-1'!$B$5:$J$44,7,FALSE)*SDBYLD2!$F188 + SDBYLD1!L188*(1-VLOOKUP(SDBYLD2!L$4,'[1]INTERNAL PARAMETERS-1'!$B$5:$J$44,5,FALSE))*VLOOKUP(SDBYLD2!L$4,'[1]INTERNAL PARAMETERS-1'!$B$5:$J$44,9,FALSE)*SDBYLD2!$F188</f>
        <v>0</v>
      </c>
      <c r="M188" s="44">
        <f>SDBYLD1!M188*VLOOKUP(SDBYLD2!M$4,'[1]INTERNAL PARAMETERS-1'!$B$5:$J$44,5,FALSE)*VLOOKUP(SDBYLD2!M$4,'[1]INTERNAL PARAMETERS-1'!$B$5:$J$44,7,FALSE)*SDBYLD2!$F188 + SDBYLD1!M188*(1-VLOOKUP(SDBYLD2!M$4,'[1]INTERNAL PARAMETERS-1'!$B$5:$J$44,5,FALSE))*VLOOKUP(SDBYLD2!M$4,'[1]INTERNAL PARAMETERS-1'!$B$5:$J$44,9,FALSE)*SDBYLD2!$F188</f>
        <v>0</v>
      </c>
      <c r="N188" s="44">
        <f>SDBYLD1!N188*VLOOKUP(SDBYLD2!N$4,'[1]INTERNAL PARAMETERS-1'!$B$5:$J$44,5,FALSE)*VLOOKUP(SDBYLD2!N$4,'[1]INTERNAL PARAMETERS-1'!$B$5:$J$44,7,FALSE)*SDBYLD2!$F188 + SDBYLD1!N188*(1-VLOOKUP(SDBYLD2!N$4,'[1]INTERNAL PARAMETERS-1'!$B$5:$J$44,5,FALSE))*VLOOKUP(SDBYLD2!N$4,'[1]INTERNAL PARAMETERS-1'!$B$5:$J$44,9,FALSE)*SDBYLD2!$F188</f>
        <v>0</v>
      </c>
      <c r="O188" s="44">
        <f>SDBYLD1!O188*VLOOKUP(SDBYLD2!O$4,'[1]INTERNAL PARAMETERS-1'!$B$5:$J$44,5,FALSE)*VLOOKUP(SDBYLD2!O$4,'[1]INTERNAL PARAMETERS-1'!$B$5:$J$44,7,FALSE)*SDBYLD2!$F188 + SDBYLD1!O188*(1-VLOOKUP(SDBYLD2!O$4,'[1]INTERNAL PARAMETERS-1'!$B$5:$J$44,5,FALSE))*VLOOKUP(SDBYLD2!O$4,'[1]INTERNAL PARAMETERS-1'!$B$5:$J$44,9,FALSE)*SDBYLD2!$F188</f>
        <v>0</v>
      </c>
      <c r="P188" s="44">
        <f>SDBYLD1!P188*VLOOKUP(SDBYLD2!P$4,'[1]INTERNAL PARAMETERS-1'!$B$5:$J$44,5,FALSE)*VLOOKUP(SDBYLD2!P$4,'[1]INTERNAL PARAMETERS-1'!$B$5:$J$44,7,FALSE)*SDBYLD2!$F188 + SDBYLD1!P188*(1-VLOOKUP(SDBYLD2!P$4,'[1]INTERNAL PARAMETERS-1'!$B$5:$J$44,5,FALSE))*VLOOKUP(SDBYLD2!P$4,'[1]INTERNAL PARAMETERS-1'!$B$5:$J$44,9,FALSE)*SDBYLD2!$F188</f>
        <v>0</v>
      </c>
      <c r="Q188" s="44">
        <f>SDBYLD1!Q188*VLOOKUP(SDBYLD2!Q$4,'[1]INTERNAL PARAMETERS-1'!$B$5:$J$44,5,FALSE)*VLOOKUP(SDBYLD2!Q$4,'[1]INTERNAL PARAMETERS-1'!$B$5:$J$44,7,FALSE)*SDBYLD2!$F188 + SDBYLD1!Q188*(1-VLOOKUP(SDBYLD2!Q$4,'[1]INTERNAL PARAMETERS-1'!$B$5:$J$44,5,FALSE))*VLOOKUP(SDBYLD2!Q$4,'[1]INTERNAL PARAMETERS-1'!$B$5:$J$44,9,FALSE)*SDBYLD2!$F188</f>
        <v>0</v>
      </c>
      <c r="R188" s="44">
        <f>SDBYLD1!R188*VLOOKUP(SDBYLD2!R$4,'[1]INTERNAL PARAMETERS-1'!$B$5:$J$44,5,FALSE)*VLOOKUP(SDBYLD2!R$4,'[1]INTERNAL PARAMETERS-1'!$B$5:$J$44,7,FALSE)*SDBYLD2!$F188 + SDBYLD1!R188*(1-VLOOKUP(SDBYLD2!R$4,'[1]INTERNAL PARAMETERS-1'!$B$5:$J$44,5,FALSE))*VLOOKUP(SDBYLD2!R$4,'[1]INTERNAL PARAMETERS-1'!$B$5:$J$44,9,FALSE)*SDBYLD2!$F188</f>
        <v>0</v>
      </c>
      <c r="S188" s="44">
        <f>SDBYLD1!S188*VLOOKUP(SDBYLD2!S$4,'[1]INTERNAL PARAMETERS-1'!$B$5:$J$44,5,FALSE)*VLOOKUP(SDBYLD2!S$4,'[1]INTERNAL PARAMETERS-1'!$B$5:$J$44,7,FALSE)*SDBYLD2!$F188 + SDBYLD1!S188*(1-VLOOKUP(SDBYLD2!S$4,'[1]INTERNAL PARAMETERS-1'!$B$5:$J$44,5,FALSE))*VLOOKUP(SDBYLD2!S$4,'[1]INTERNAL PARAMETERS-1'!$B$5:$J$44,9,FALSE)*SDBYLD2!$F188</f>
        <v>0</v>
      </c>
      <c r="T188" s="44">
        <f>SDBYLD1!T188*VLOOKUP(SDBYLD2!T$4,'[1]INTERNAL PARAMETERS-1'!$B$5:$J$44,5,FALSE)*VLOOKUP(SDBYLD2!T$4,'[1]INTERNAL PARAMETERS-1'!$B$5:$J$44,7,FALSE)*SDBYLD2!$F188 + SDBYLD1!T188*(1-VLOOKUP(SDBYLD2!T$4,'[1]INTERNAL PARAMETERS-1'!$B$5:$J$44,5,FALSE))*VLOOKUP(SDBYLD2!T$4,'[1]INTERNAL PARAMETERS-1'!$B$5:$J$44,9,FALSE)*SDBYLD2!$F188</f>
        <v>0</v>
      </c>
      <c r="U188" s="44">
        <f>SDBYLD1!U188*VLOOKUP(SDBYLD2!U$4,'[1]INTERNAL PARAMETERS-1'!$B$5:$J$44,5,FALSE)*VLOOKUP(SDBYLD2!U$4,'[1]INTERNAL PARAMETERS-1'!$B$5:$J$44,7,FALSE)*SDBYLD2!$F188 + SDBYLD1!U188*(1-VLOOKUP(SDBYLD2!U$4,'[1]INTERNAL PARAMETERS-1'!$B$5:$J$44,5,FALSE))*VLOOKUP(SDBYLD2!U$4,'[1]INTERNAL PARAMETERS-1'!$B$5:$J$44,9,FALSE)*SDBYLD2!$F188</f>
        <v>0</v>
      </c>
      <c r="V188" s="44">
        <f>SDBYLD1!V188*VLOOKUP(SDBYLD2!V$4,'[1]INTERNAL PARAMETERS-1'!$B$5:$J$44,5,FALSE)*VLOOKUP(SDBYLD2!V$4,'[1]INTERNAL PARAMETERS-1'!$B$5:$J$44,7,FALSE)*SDBYLD2!$F188 + SDBYLD1!V188*(1-VLOOKUP(SDBYLD2!V$4,'[1]INTERNAL PARAMETERS-1'!$B$5:$J$44,5,FALSE))*VLOOKUP(SDBYLD2!V$4,'[1]INTERNAL PARAMETERS-1'!$B$5:$J$44,9,FALSE)*SDBYLD2!$F188</f>
        <v>0</v>
      </c>
      <c r="W188" s="44">
        <f>SDBYLD1!W188*VLOOKUP(SDBYLD2!W$4,'[1]INTERNAL PARAMETERS-1'!$B$5:$J$44,5,FALSE)*VLOOKUP(SDBYLD2!W$4,'[1]INTERNAL PARAMETERS-1'!$B$5:$J$44,7,FALSE)*SDBYLD2!$F188 + SDBYLD1!W188*(1-VLOOKUP(SDBYLD2!W$4,'[1]INTERNAL PARAMETERS-1'!$B$5:$J$44,5,FALSE))*VLOOKUP(SDBYLD2!W$4,'[1]INTERNAL PARAMETERS-1'!$B$5:$J$44,9,FALSE)*SDBYLD2!$F188</f>
        <v>0</v>
      </c>
      <c r="X188" s="44">
        <f>SDBYLD1!X188*VLOOKUP(SDBYLD2!X$4,'[1]INTERNAL PARAMETERS-1'!$B$5:$J$44,5,FALSE)*VLOOKUP(SDBYLD2!X$4,'[1]INTERNAL PARAMETERS-1'!$B$5:$J$44,7,FALSE)*SDBYLD2!$F188 + SDBYLD1!X188*(1-VLOOKUP(SDBYLD2!X$4,'[1]INTERNAL PARAMETERS-1'!$B$5:$J$44,5,FALSE))*VLOOKUP(SDBYLD2!X$4,'[1]INTERNAL PARAMETERS-1'!$B$5:$J$44,9,FALSE)*SDBYLD2!$F188</f>
        <v>0</v>
      </c>
      <c r="Y188" s="44">
        <f>SDBYLD1!Y188*VLOOKUP(SDBYLD2!Y$4,'[1]INTERNAL PARAMETERS-1'!$B$5:$J$44,5,FALSE)*VLOOKUP(SDBYLD2!Y$4,'[1]INTERNAL PARAMETERS-1'!$B$5:$J$44,7,FALSE)*SDBYLD2!$F188 + SDBYLD1!Y188*(1-VLOOKUP(SDBYLD2!Y$4,'[1]INTERNAL PARAMETERS-1'!$B$5:$J$44,5,FALSE))*VLOOKUP(SDBYLD2!Y$4,'[1]INTERNAL PARAMETERS-1'!$B$5:$J$44,9,FALSE)*SDBYLD2!$F188</f>
        <v>0</v>
      </c>
      <c r="Z188" s="44">
        <f>SDBYLD1!Z188*VLOOKUP(SDBYLD2!Z$4,'[1]INTERNAL PARAMETERS-1'!$B$5:$J$44,5,FALSE)*VLOOKUP(SDBYLD2!Z$4,'[1]INTERNAL PARAMETERS-1'!$B$5:$J$44,7,FALSE)*SDBYLD2!$F188 + SDBYLD1!Z188*(1-VLOOKUP(SDBYLD2!Z$4,'[1]INTERNAL PARAMETERS-1'!$B$5:$J$44,5,FALSE))*VLOOKUP(SDBYLD2!Z$4,'[1]INTERNAL PARAMETERS-1'!$B$5:$J$44,9,FALSE)*SDBYLD2!$F188</f>
        <v>0</v>
      </c>
      <c r="AA188" s="44">
        <f>SDBYLD1!AA188*VLOOKUP(SDBYLD2!AA$4,'[1]INTERNAL PARAMETERS-1'!$B$5:$J$44,5,FALSE)*VLOOKUP(SDBYLD2!AA$4,'[1]INTERNAL PARAMETERS-1'!$B$5:$J$44,7,FALSE)*SDBYLD2!$F188 + SDBYLD1!AA188*(1-VLOOKUP(SDBYLD2!AA$4,'[1]INTERNAL PARAMETERS-1'!$B$5:$J$44,5,FALSE))*VLOOKUP(SDBYLD2!AA$4,'[1]INTERNAL PARAMETERS-1'!$B$5:$J$44,9,FALSE)*SDBYLD2!$F188</f>
        <v>0</v>
      </c>
      <c r="AB188" s="44">
        <f>SDBYLD1!AB188*VLOOKUP(SDBYLD2!AB$4,'[1]INTERNAL PARAMETERS-1'!$B$5:$J$44,5,FALSE)*VLOOKUP(SDBYLD2!AB$4,'[1]INTERNAL PARAMETERS-1'!$B$5:$J$44,7,FALSE)*SDBYLD2!$F188 + SDBYLD1!AB188*(1-VLOOKUP(SDBYLD2!AB$4,'[1]INTERNAL PARAMETERS-1'!$B$5:$J$44,5,FALSE))*VLOOKUP(SDBYLD2!AB$4,'[1]INTERNAL PARAMETERS-1'!$B$5:$J$44,9,FALSE)*SDBYLD2!$F188</f>
        <v>0</v>
      </c>
      <c r="AC188" s="44">
        <f>SDBYLD1!AC188*VLOOKUP(SDBYLD2!AC$4,'[1]INTERNAL PARAMETERS-1'!$B$5:$J$44,5,FALSE)*VLOOKUP(SDBYLD2!AC$4,'[1]INTERNAL PARAMETERS-1'!$B$5:$J$44,7,FALSE)*SDBYLD2!$F188 + SDBYLD1!AC188*(1-VLOOKUP(SDBYLD2!AC$4,'[1]INTERNAL PARAMETERS-1'!$B$5:$J$44,5,FALSE))*VLOOKUP(SDBYLD2!AC$4,'[1]INTERNAL PARAMETERS-1'!$B$5:$J$44,9,FALSE)*SDBYLD2!$F188</f>
        <v>0</v>
      </c>
      <c r="AD188" s="44">
        <f>SDBYLD1!AD188*VLOOKUP(SDBYLD2!AD$4,'[1]INTERNAL PARAMETERS-1'!$B$5:$J$44,5,FALSE)*VLOOKUP(SDBYLD2!AD$4,'[1]INTERNAL PARAMETERS-1'!$B$5:$J$44,7,FALSE)*SDBYLD2!$F188 + SDBYLD1!AD188*(1-VLOOKUP(SDBYLD2!AD$4,'[1]INTERNAL PARAMETERS-1'!$B$5:$J$44,5,FALSE))*VLOOKUP(SDBYLD2!AD$4,'[1]INTERNAL PARAMETERS-1'!$B$5:$J$44,9,FALSE)*SDBYLD2!$F188</f>
        <v>0</v>
      </c>
      <c r="AE188" s="44">
        <f>SDBYLD1!AE188*VLOOKUP(SDBYLD2!AE$4,'[1]INTERNAL PARAMETERS-1'!$B$5:$J$44,5,FALSE)*VLOOKUP(SDBYLD2!AE$4,'[1]INTERNAL PARAMETERS-1'!$B$5:$J$44,7,FALSE)*SDBYLD2!$F188 + SDBYLD1!AE188*(1-VLOOKUP(SDBYLD2!AE$4,'[1]INTERNAL PARAMETERS-1'!$B$5:$J$44,5,FALSE))*VLOOKUP(SDBYLD2!AE$4,'[1]INTERNAL PARAMETERS-1'!$B$5:$J$44,9,FALSE)*SDBYLD2!$F188</f>
        <v>0</v>
      </c>
      <c r="AF188" s="44">
        <f>SDBYLD1!AF188*VLOOKUP(SDBYLD2!AF$4,'[1]INTERNAL PARAMETERS-1'!$B$5:$J$44,5,FALSE)*VLOOKUP(SDBYLD2!AF$4,'[1]INTERNAL PARAMETERS-1'!$B$5:$J$44,7,FALSE)*SDBYLD2!$F188 + SDBYLD1!AF188*(1-VLOOKUP(SDBYLD2!AF$4,'[1]INTERNAL PARAMETERS-1'!$B$5:$J$44,5,FALSE))*VLOOKUP(SDBYLD2!AF$4,'[1]INTERNAL PARAMETERS-1'!$B$5:$J$44,9,FALSE)*SDBYLD2!$F188</f>
        <v>0</v>
      </c>
      <c r="AG188" s="44">
        <f>SDBYLD1!AG188*VLOOKUP(SDBYLD2!AG$4,'[1]INTERNAL PARAMETERS-1'!$B$5:$J$44,5,FALSE)*VLOOKUP(SDBYLD2!AG$4,'[1]INTERNAL PARAMETERS-1'!$B$5:$J$44,7,FALSE)*SDBYLD2!$F188 + SDBYLD1!AG188*(1-VLOOKUP(SDBYLD2!AG$4,'[1]INTERNAL PARAMETERS-1'!$B$5:$J$44,5,FALSE))*VLOOKUP(SDBYLD2!AG$4,'[1]INTERNAL PARAMETERS-1'!$B$5:$J$44,9,FALSE)*SDBYLD2!$F188</f>
        <v>0</v>
      </c>
      <c r="AH188" s="44">
        <f>SDBYLD1!AH188*VLOOKUP(SDBYLD2!AH$4,'[1]INTERNAL PARAMETERS-1'!$B$5:$J$44,5,FALSE)*VLOOKUP(SDBYLD2!AH$4,'[1]INTERNAL PARAMETERS-1'!$B$5:$J$44,7,FALSE)*SDBYLD2!$F188 + SDBYLD1!AH188*(1-VLOOKUP(SDBYLD2!AH$4,'[1]INTERNAL PARAMETERS-1'!$B$5:$J$44,5,FALSE))*VLOOKUP(SDBYLD2!AH$4,'[1]INTERNAL PARAMETERS-1'!$B$5:$J$44,9,FALSE)*SDBYLD2!$F188</f>
        <v>0</v>
      </c>
      <c r="AI188" s="44">
        <f>SDBYLD1!AI188*VLOOKUP(SDBYLD2!AI$4,'[1]INTERNAL PARAMETERS-1'!$B$5:$J$44,5,FALSE)*VLOOKUP(SDBYLD2!AI$4,'[1]INTERNAL PARAMETERS-1'!$B$5:$J$44,7,FALSE)*SDBYLD2!$F188 + SDBYLD1!AI188*(1-VLOOKUP(SDBYLD2!AI$4,'[1]INTERNAL PARAMETERS-1'!$B$5:$J$44,5,FALSE))*VLOOKUP(SDBYLD2!AI$4,'[1]INTERNAL PARAMETERS-1'!$B$5:$J$44,9,FALSE)*SDBYLD2!$F188</f>
        <v>0</v>
      </c>
      <c r="AJ188" s="44">
        <f>SDBYLD1!AJ188*VLOOKUP(SDBYLD2!AJ$4,'[1]INTERNAL PARAMETERS-1'!$B$5:$J$44,5,FALSE)*VLOOKUP(SDBYLD2!AJ$4,'[1]INTERNAL PARAMETERS-1'!$B$5:$J$44,7,FALSE)*SDBYLD2!$F188 + SDBYLD1!AJ188*(1-VLOOKUP(SDBYLD2!AJ$4,'[1]INTERNAL PARAMETERS-1'!$B$5:$J$44,5,FALSE))*VLOOKUP(SDBYLD2!AJ$4,'[1]INTERNAL PARAMETERS-1'!$B$5:$J$44,9,FALSE)*SDBYLD2!$F188</f>
        <v>0</v>
      </c>
      <c r="AK188" s="44">
        <f>SDBYLD1!AK188*VLOOKUP(SDBYLD2!AK$4,'[1]INTERNAL PARAMETERS-1'!$B$5:$J$44,5,FALSE)*VLOOKUP(SDBYLD2!AK$4,'[1]INTERNAL PARAMETERS-1'!$B$5:$J$44,7,FALSE)*SDBYLD2!$F188 + SDBYLD1!AK188*(1-VLOOKUP(SDBYLD2!AK$4,'[1]INTERNAL PARAMETERS-1'!$B$5:$J$44,5,FALSE))*VLOOKUP(SDBYLD2!AK$4,'[1]INTERNAL PARAMETERS-1'!$B$5:$J$44,9,FALSE)*SDBYLD2!$F188</f>
        <v>0</v>
      </c>
      <c r="AL188" s="44">
        <f>SDBYLD1!AL188*VLOOKUP(SDBYLD2!AL$4,'[1]INTERNAL PARAMETERS-1'!$B$5:$J$44,5,FALSE)*VLOOKUP(SDBYLD2!AL$4,'[1]INTERNAL PARAMETERS-1'!$B$5:$J$44,7,FALSE)*SDBYLD2!$F188 + SDBYLD1!AL188*(1-VLOOKUP(SDBYLD2!AL$4,'[1]INTERNAL PARAMETERS-1'!$B$5:$J$44,5,FALSE))*VLOOKUP(SDBYLD2!AL$4,'[1]INTERNAL PARAMETERS-1'!$B$5:$J$44,9,FALSE)*SDBYLD2!$F188</f>
        <v>0</v>
      </c>
      <c r="AM188" s="44">
        <f>SDBYLD1!AM188*VLOOKUP(SDBYLD2!AM$4,'[1]INTERNAL PARAMETERS-1'!$B$5:$J$44,5,FALSE)*VLOOKUP(SDBYLD2!AM$4,'[1]INTERNAL PARAMETERS-1'!$B$5:$J$44,7,FALSE)*SDBYLD2!$F188 + SDBYLD1!AM188*(1-VLOOKUP(SDBYLD2!AM$4,'[1]INTERNAL PARAMETERS-1'!$B$5:$J$44,5,FALSE))*VLOOKUP(SDBYLD2!AM$4,'[1]INTERNAL PARAMETERS-1'!$B$5:$J$44,9,FALSE)*SDBYLD2!$F188</f>
        <v>0</v>
      </c>
      <c r="AN188" s="44">
        <f>SDBYLD1!AN188*VLOOKUP(SDBYLD2!AN$4,'[1]INTERNAL PARAMETERS-1'!$B$5:$J$44,5,FALSE)*VLOOKUP(SDBYLD2!AN$4,'[1]INTERNAL PARAMETERS-1'!$B$5:$J$44,7,FALSE)*SDBYLD2!$F188 + SDBYLD1!AN188*(1-VLOOKUP(SDBYLD2!AN$4,'[1]INTERNAL PARAMETERS-1'!$B$5:$J$44,5,FALSE))*VLOOKUP(SDBYLD2!AN$4,'[1]INTERNAL PARAMETERS-1'!$B$5:$J$44,9,FALSE)*SDBYLD2!$F188</f>
        <v>0</v>
      </c>
      <c r="AO188" s="44">
        <f>SDBYLD1!AO188*VLOOKUP(SDBYLD2!AO$4,'[1]INTERNAL PARAMETERS-1'!$B$5:$J$44,5,FALSE)*VLOOKUP(SDBYLD2!AO$4,'[1]INTERNAL PARAMETERS-1'!$B$5:$J$44,7,FALSE)*SDBYLD2!$F188 + SDBYLD1!AO188*(1-VLOOKUP(SDBYLD2!AO$4,'[1]INTERNAL PARAMETERS-1'!$B$5:$J$44,5,FALSE))*VLOOKUP(SDBYLD2!AO$4,'[1]INTERNAL PARAMETERS-1'!$B$5:$J$44,9,FALSE)*SDBYLD2!$F188</f>
        <v>0</v>
      </c>
      <c r="AP188" s="44">
        <f>SDBYLD1!AP188*VLOOKUP(SDBYLD2!AP$4,'[1]INTERNAL PARAMETERS-1'!$B$5:$J$44,5,FALSE)*VLOOKUP(SDBYLD2!AP$4,'[1]INTERNAL PARAMETERS-1'!$B$5:$J$44,7,FALSE)*SDBYLD2!$F188 + SDBYLD1!AP188*(1-VLOOKUP(SDBYLD2!AP$4,'[1]INTERNAL PARAMETERS-1'!$B$5:$J$44,5,FALSE))*VLOOKUP(SDBYLD2!AP$4,'[1]INTERNAL PARAMETERS-1'!$B$5:$J$44,9,FALSE)*SDBYLD2!$F188</f>
        <v>0</v>
      </c>
      <c r="AQ188" s="44">
        <f>SDBYLD1!AQ188*VLOOKUP(SDBYLD2!AQ$4,'[1]INTERNAL PARAMETERS-1'!$B$5:$J$44,5,FALSE)*VLOOKUP(SDBYLD2!AQ$4,'[1]INTERNAL PARAMETERS-1'!$B$5:$J$44,7,FALSE)*SDBYLD2!$F188 + SDBYLD1!AQ188*(1-VLOOKUP(SDBYLD2!AQ$4,'[1]INTERNAL PARAMETERS-1'!$B$5:$J$44,5,FALSE))*VLOOKUP(SDBYLD2!AQ$4,'[1]INTERNAL PARAMETERS-1'!$B$5:$J$44,9,FALSE)*SDBYLD2!$F188</f>
        <v>0</v>
      </c>
      <c r="AR188" s="44">
        <f>SDBYLD1!AR188*VLOOKUP(SDBYLD2!AR$4,'[1]INTERNAL PARAMETERS-1'!$B$5:$J$44,5,FALSE)*VLOOKUP(SDBYLD2!AR$4,'[1]INTERNAL PARAMETERS-1'!$B$5:$J$44,7,FALSE)*SDBYLD2!$F188 + SDBYLD1!AR188*(1-VLOOKUP(SDBYLD2!AR$4,'[1]INTERNAL PARAMETERS-1'!$B$5:$J$44,5,FALSE))*VLOOKUP(SDBYLD2!AR$4,'[1]INTERNAL PARAMETERS-1'!$B$5:$J$44,9,FALSE)*SDBYLD2!$F188</f>
        <v>0</v>
      </c>
      <c r="AS188" s="44">
        <f>SDBYLD1!AS188*VLOOKUP(SDBYLD2!AS$4,'[1]INTERNAL PARAMETERS-1'!$B$5:$J$44,5,FALSE)*VLOOKUP(SDBYLD2!AS$4,'[1]INTERNAL PARAMETERS-1'!$B$5:$J$44,7,FALSE)*SDBYLD2!$F188 + SDBYLD1!AS188*(1-VLOOKUP(SDBYLD2!AS$4,'[1]INTERNAL PARAMETERS-1'!$B$5:$J$44,5,FALSE))*VLOOKUP(SDBYLD2!AS$4,'[1]INTERNAL PARAMETERS-1'!$B$5:$J$44,9,FALSE)*SDBYLD2!$F188</f>
        <v>0</v>
      </c>
      <c r="AT188" s="43">
        <f>SDBYLD1!AT188*VLOOKUP(SDBYLD2!AT$4,'[1]INTERNAL PARAMETERS-1'!$B$5:$J$44,5,FALSE)*VLOOKUP(SDBYLD2!AT$4,'[1]INTERNAL PARAMETERS-1'!$B$5:$J$44,7,FALSE)*SDBYLD2!$F188 + SDBYLD1!AT188*(1-VLOOKUP(SDBYLD2!AT$4,'[1]INTERNAL PARAMETERS-1'!$B$5:$J$44,5,FALSE))*VLOOKUP(SDBYLD2!AT$4,'[1]INTERNAL PARAMETERS-1'!$B$5:$J$44,9,FALSE)*SDBYLD2!$F188</f>
        <v>0</v>
      </c>
      <c r="AU188" s="45">
        <f>SDBYLD1!AU188*VLOOKUP(SDBYLD2!AU$4,'[1]INTERNAL PARAMETERS-1'!$B$5:$J$44,5,FALSE)*VLOOKUP(SDBYLD2!AU$4,'[1]INTERNAL PARAMETERS-1'!$B$5:$J$44,6,FALSE)*VLOOKUP(SDBYLD2!AU$4,'[1]INTERNAL PARAMETERS-1'!$B$5:$J$44,3,FALSE) + SDBYLD1!AU188*(1-VLOOKUP(SDBYLD2!AU$4,'[1]INTERNAL PARAMETERS-1'!$B$5:$J$44,5,FALSE))*VLOOKUP(SDBYLD2!AU$4,'[1]INTERNAL PARAMETERS-1'!$B$5:$J$44,8,FALSE)*VLOOKUP(SDBYLD2!AU$4,'[1]INTERNAL PARAMETERS-1'!$B$5:$J$44,3,FALSE)</f>
        <v>0</v>
      </c>
      <c r="AV188" s="44">
        <f>SDBYLD1!AV188*VLOOKUP(SDBYLD2!AV$4,'[1]INTERNAL PARAMETERS-1'!$B$5:$J$44,5,FALSE)*VLOOKUP(SDBYLD2!AV$4,'[1]INTERNAL PARAMETERS-1'!$B$5:$J$44,6,FALSE)*VLOOKUP(SDBYLD2!AV$4,'[1]INTERNAL PARAMETERS-1'!$B$5:$J$44,3,FALSE) + SDBYLD1!AV188*(1-VLOOKUP(SDBYLD2!AV$4,'[1]INTERNAL PARAMETERS-1'!$B$5:$J$44,5,FALSE))*VLOOKUP(SDBYLD2!AV$4,'[1]INTERNAL PARAMETERS-1'!$B$5:$J$44,8,FALSE)*VLOOKUP(SDBYLD2!AV$4,'[1]INTERNAL PARAMETERS-1'!$B$5:$J$44,3,FALSE)</f>
        <v>0</v>
      </c>
      <c r="AW188" s="44">
        <f>SDBYLD1!AW188*VLOOKUP(SDBYLD2!AW$4,'[1]INTERNAL PARAMETERS-1'!$B$5:$J$44,5,FALSE)*VLOOKUP(SDBYLD2!AW$4,'[1]INTERNAL PARAMETERS-1'!$B$5:$J$44,6,FALSE)*VLOOKUP(SDBYLD2!AW$4,'[1]INTERNAL PARAMETERS-1'!$B$5:$J$44,3,FALSE) + SDBYLD1!AW188*(1-VLOOKUP(SDBYLD2!AW$4,'[1]INTERNAL PARAMETERS-1'!$B$5:$J$44,5,FALSE))*VLOOKUP(SDBYLD2!AW$4,'[1]INTERNAL PARAMETERS-1'!$B$5:$J$44,8,FALSE)*VLOOKUP(SDBYLD2!AW$4,'[1]INTERNAL PARAMETERS-1'!$B$5:$J$44,3,FALSE)</f>
        <v>0</v>
      </c>
      <c r="AX188" s="44">
        <f>SDBYLD1!AX188*VLOOKUP(SDBYLD2!AX$4,'[1]INTERNAL PARAMETERS-1'!$B$5:$J$44,5,FALSE)*VLOOKUP(SDBYLD2!AX$4,'[1]INTERNAL PARAMETERS-1'!$B$5:$J$44,6,FALSE)*VLOOKUP(SDBYLD2!AX$4,'[1]INTERNAL PARAMETERS-1'!$B$5:$J$44,3,FALSE) + SDBYLD1!AX188*(1-VLOOKUP(SDBYLD2!AX$4,'[1]INTERNAL PARAMETERS-1'!$B$5:$J$44,5,FALSE))*VLOOKUP(SDBYLD2!AX$4,'[1]INTERNAL PARAMETERS-1'!$B$5:$J$44,8,FALSE)*VLOOKUP(SDBYLD2!AX$4,'[1]INTERNAL PARAMETERS-1'!$B$5:$J$44,3,FALSE)</f>
        <v>0</v>
      </c>
      <c r="AY188" s="44">
        <f>SDBYLD1!AY188*VLOOKUP(SDBYLD2!AY$4,'[1]INTERNAL PARAMETERS-1'!$B$5:$J$44,5,FALSE)*VLOOKUP(SDBYLD2!AY$4,'[1]INTERNAL PARAMETERS-1'!$B$5:$J$44,6,FALSE)*VLOOKUP(SDBYLD2!AY$4,'[1]INTERNAL PARAMETERS-1'!$B$5:$J$44,3,FALSE) + SDBYLD1!AY188*(1-VLOOKUP(SDBYLD2!AY$4,'[1]INTERNAL PARAMETERS-1'!$B$5:$J$44,5,FALSE))*VLOOKUP(SDBYLD2!AY$4,'[1]INTERNAL PARAMETERS-1'!$B$5:$J$44,8,FALSE)*VLOOKUP(SDBYLD2!AY$4,'[1]INTERNAL PARAMETERS-1'!$B$5:$J$44,3,FALSE)</f>
        <v>0</v>
      </c>
      <c r="AZ188" s="44">
        <f>SDBYLD1!AZ188*VLOOKUP(SDBYLD2!AZ$4,'[1]INTERNAL PARAMETERS-1'!$B$5:$J$44,5,FALSE)*VLOOKUP(SDBYLD2!AZ$4,'[1]INTERNAL PARAMETERS-1'!$B$5:$J$44,6,FALSE)*VLOOKUP(SDBYLD2!AZ$4,'[1]INTERNAL PARAMETERS-1'!$B$5:$J$44,3,FALSE) + SDBYLD1!AZ188*(1-VLOOKUP(SDBYLD2!AZ$4,'[1]INTERNAL PARAMETERS-1'!$B$5:$J$44,5,FALSE))*VLOOKUP(SDBYLD2!AZ$4,'[1]INTERNAL PARAMETERS-1'!$B$5:$J$44,8,FALSE)*VLOOKUP(SDBYLD2!AZ$4,'[1]INTERNAL PARAMETERS-1'!$B$5:$J$44,3,FALSE)</f>
        <v>0</v>
      </c>
      <c r="BA188" s="44">
        <f>SDBYLD1!BA188*VLOOKUP(SDBYLD2!BA$4,'[1]INTERNAL PARAMETERS-1'!$B$5:$J$44,5,FALSE)*VLOOKUP(SDBYLD2!BA$4,'[1]INTERNAL PARAMETERS-1'!$B$5:$J$44,6,FALSE)*VLOOKUP(SDBYLD2!BA$4,'[1]INTERNAL PARAMETERS-1'!$B$5:$J$44,3,FALSE) + SDBYLD1!BA188*(1-VLOOKUP(SDBYLD2!BA$4,'[1]INTERNAL PARAMETERS-1'!$B$5:$J$44,5,FALSE))*VLOOKUP(SDBYLD2!BA$4,'[1]INTERNAL PARAMETERS-1'!$B$5:$J$44,8,FALSE)*VLOOKUP(SDBYLD2!BA$4,'[1]INTERNAL PARAMETERS-1'!$B$5:$J$44,3,FALSE)</f>
        <v>0</v>
      </c>
      <c r="BB188" s="44">
        <f>SDBYLD1!BB188*VLOOKUP(SDBYLD2!BB$4,'[1]INTERNAL PARAMETERS-1'!$B$5:$J$44,5,FALSE)*VLOOKUP(SDBYLD2!BB$4,'[1]INTERNAL PARAMETERS-1'!$B$5:$J$44,6,FALSE)*VLOOKUP(SDBYLD2!BB$4,'[1]INTERNAL PARAMETERS-1'!$B$5:$J$44,3,FALSE) + SDBYLD1!BB188*(1-VLOOKUP(SDBYLD2!BB$4,'[1]INTERNAL PARAMETERS-1'!$B$5:$J$44,5,FALSE))*VLOOKUP(SDBYLD2!BB$4,'[1]INTERNAL PARAMETERS-1'!$B$5:$J$44,8,FALSE)*VLOOKUP(SDBYLD2!BB$4,'[1]INTERNAL PARAMETERS-1'!$B$5:$J$44,3,FALSE)</f>
        <v>0</v>
      </c>
      <c r="BC188" s="44">
        <f>SDBYLD1!BC188*VLOOKUP(SDBYLD2!BC$4,'[1]INTERNAL PARAMETERS-1'!$B$5:$J$44,5,FALSE)*VLOOKUP(SDBYLD2!BC$4,'[1]INTERNAL PARAMETERS-1'!$B$5:$J$44,6,FALSE)*VLOOKUP(SDBYLD2!BC$4,'[1]INTERNAL PARAMETERS-1'!$B$5:$J$44,3,FALSE) + SDBYLD1!BC188*(1-VLOOKUP(SDBYLD2!BC$4,'[1]INTERNAL PARAMETERS-1'!$B$5:$J$44,5,FALSE))*VLOOKUP(SDBYLD2!BC$4,'[1]INTERNAL PARAMETERS-1'!$B$5:$J$44,8,FALSE)*VLOOKUP(SDBYLD2!BC$4,'[1]INTERNAL PARAMETERS-1'!$B$5:$J$44,3,FALSE)</f>
        <v>0</v>
      </c>
      <c r="BD188" s="44">
        <f>SDBYLD1!BD188*VLOOKUP(SDBYLD2!BD$4,'[1]INTERNAL PARAMETERS-1'!$B$5:$J$44,5,FALSE)*VLOOKUP(SDBYLD2!BD$4,'[1]INTERNAL PARAMETERS-1'!$B$5:$J$44,6,FALSE)*VLOOKUP(SDBYLD2!BD$4,'[1]INTERNAL PARAMETERS-1'!$B$5:$J$44,3,FALSE) + SDBYLD1!BD188*(1-VLOOKUP(SDBYLD2!BD$4,'[1]INTERNAL PARAMETERS-1'!$B$5:$J$44,5,FALSE))*VLOOKUP(SDBYLD2!BD$4,'[1]INTERNAL PARAMETERS-1'!$B$5:$J$44,8,FALSE)*VLOOKUP(SDBYLD2!BD$4,'[1]INTERNAL PARAMETERS-1'!$B$5:$J$44,3,FALSE)</f>
        <v>0</v>
      </c>
      <c r="BE188" s="44">
        <f>SDBYLD1!BE188*VLOOKUP(SDBYLD2!BE$4,'[1]INTERNAL PARAMETERS-1'!$B$5:$J$44,5,FALSE)*VLOOKUP(SDBYLD2!BE$4,'[1]INTERNAL PARAMETERS-1'!$B$5:$J$44,6,FALSE)*VLOOKUP(SDBYLD2!BE$4,'[1]INTERNAL PARAMETERS-1'!$B$5:$J$44,3,FALSE) + SDBYLD1!BE188*(1-VLOOKUP(SDBYLD2!BE$4,'[1]INTERNAL PARAMETERS-1'!$B$5:$J$44,5,FALSE))*VLOOKUP(SDBYLD2!BE$4,'[1]INTERNAL PARAMETERS-1'!$B$5:$J$44,8,FALSE)*VLOOKUP(SDBYLD2!BE$4,'[1]INTERNAL PARAMETERS-1'!$B$5:$J$44,3,FALSE)</f>
        <v>0</v>
      </c>
      <c r="BF188" s="44">
        <f>SDBYLD1!BF188*VLOOKUP(SDBYLD2!BF$4,'[1]INTERNAL PARAMETERS-1'!$B$5:$J$44,5,FALSE)*VLOOKUP(SDBYLD2!BF$4,'[1]INTERNAL PARAMETERS-1'!$B$5:$J$44,6,FALSE)*VLOOKUP(SDBYLD2!BF$4,'[1]INTERNAL PARAMETERS-1'!$B$5:$J$44,3,FALSE) + SDBYLD1!BF188*(1-VLOOKUP(SDBYLD2!BF$4,'[1]INTERNAL PARAMETERS-1'!$B$5:$J$44,5,FALSE))*VLOOKUP(SDBYLD2!BF$4,'[1]INTERNAL PARAMETERS-1'!$B$5:$J$44,8,FALSE)*VLOOKUP(SDBYLD2!BF$4,'[1]INTERNAL PARAMETERS-1'!$B$5:$J$44,3,FALSE)</f>
        <v>0</v>
      </c>
      <c r="BG188" s="44">
        <f>SDBYLD1!BG188*VLOOKUP(SDBYLD2!BG$4,'[1]INTERNAL PARAMETERS-1'!$B$5:$J$44,5,FALSE)*VLOOKUP(SDBYLD2!BG$4,'[1]INTERNAL PARAMETERS-1'!$B$5:$J$44,6,FALSE)*VLOOKUP(SDBYLD2!BG$4,'[1]INTERNAL PARAMETERS-1'!$B$5:$J$44,3,FALSE) + SDBYLD1!BG188*(1-VLOOKUP(SDBYLD2!BG$4,'[1]INTERNAL PARAMETERS-1'!$B$5:$J$44,5,FALSE))*VLOOKUP(SDBYLD2!BG$4,'[1]INTERNAL PARAMETERS-1'!$B$5:$J$44,8,FALSE)*VLOOKUP(SDBYLD2!BG$4,'[1]INTERNAL PARAMETERS-1'!$B$5:$J$44,3,FALSE)</f>
        <v>0</v>
      </c>
      <c r="BH188" s="44">
        <f>SDBYLD1!BH188*VLOOKUP(SDBYLD2!BH$4,'[1]INTERNAL PARAMETERS-1'!$B$5:$J$44,5,FALSE)*VLOOKUP(SDBYLD2!BH$4,'[1]INTERNAL PARAMETERS-1'!$B$5:$J$44,6,FALSE)*VLOOKUP(SDBYLD2!BH$4,'[1]INTERNAL PARAMETERS-1'!$B$5:$J$44,3,FALSE) + SDBYLD1!BH188*(1-VLOOKUP(SDBYLD2!BH$4,'[1]INTERNAL PARAMETERS-1'!$B$5:$J$44,5,FALSE))*VLOOKUP(SDBYLD2!BH$4,'[1]INTERNAL PARAMETERS-1'!$B$5:$J$44,8,FALSE)*VLOOKUP(SDBYLD2!BH$4,'[1]INTERNAL PARAMETERS-1'!$B$5:$J$44,3,FALSE)</f>
        <v>0</v>
      </c>
      <c r="BI188" s="44">
        <f>SDBYLD1!BI188*VLOOKUP(SDBYLD2!BI$4,'[1]INTERNAL PARAMETERS-1'!$B$5:$J$44,5,FALSE)*VLOOKUP(SDBYLD2!BI$4,'[1]INTERNAL PARAMETERS-1'!$B$5:$J$44,6,FALSE)*VLOOKUP(SDBYLD2!BI$4,'[1]INTERNAL PARAMETERS-1'!$B$5:$J$44,3,FALSE) + SDBYLD1!BI188*(1-VLOOKUP(SDBYLD2!BI$4,'[1]INTERNAL PARAMETERS-1'!$B$5:$J$44,5,FALSE))*VLOOKUP(SDBYLD2!BI$4,'[1]INTERNAL PARAMETERS-1'!$B$5:$J$44,8,FALSE)*VLOOKUP(SDBYLD2!BI$4,'[1]INTERNAL PARAMETERS-1'!$B$5:$J$44,3,FALSE)</f>
        <v>0</v>
      </c>
      <c r="BJ188" s="44">
        <f>SDBYLD1!BJ188*VLOOKUP(SDBYLD2!BJ$4,'[1]INTERNAL PARAMETERS-1'!$B$5:$J$44,5,FALSE)*VLOOKUP(SDBYLD2!BJ$4,'[1]INTERNAL PARAMETERS-1'!$B$5:$J$44,6,FALSE)*VLOOKUP(SDBYLD2!BJ$4,'[1]INTERNAL PARAMETERS-1'!$B$5:$J$44,3,FALSE) + SDBYLD1!BJ188*(1-VLOOKUP(SDBYLD2!BJ$4,'[1]INTERNAL PARAMETERS-1'!$B$5:$J$44,5,FALSE))*VLOOKUP(SDBYLD2!BJ$4,'[1]INTERNAL PARAMETERS-1'!$B$5:$J$44,8,FALSE)*VLOOKUP(SDBYLD2!BJ$4,'[1]INTERNAL PARAMETERS-1'!$B$5:$J$44,3,FALSE)</f>
        <v>0</v>
      </c>
      <c r="BK188" s="44">
        <f>SDBYLD1!BK188*VLOOKUP(SDBYLD2!BK$4,'[1]INTERNAL PARAMETERS-1'!$B$5:$J$44,5,FALSE)*VLOOKUP(SDBYLD2!BK$4,'[1]INTERNAL PARAMETERS-1'!$B$5:$J$44,6,FALSE)*VLOOKUP(SDBYLD2!BK$4,'[1]INTERNAL PARAMETERS-1'!$B$5:$J$44,3,FALSE) + SDBYLD1!BK188*(1-VLOOKUP(SDBYLD2!BK$4,'[1]INTERNAL PARAMETERS-1'!$B$5:$J$44,5,FALSE))*VLOOKUP(SDBYLD2!BK$4,'[1]INTERNAL PARAMETERS-1'!$B$5:$J$44,8,FALSE)*VLOOKUP(SDBYLD2!BK$4,'[1]INTERNAL PARAMETERS-1'!$B$5:$J$44,3,FALSE)</f>
        <v>0</v>
      </c>
      <c r="BL188" s="44">
        <f>SDBYLD1!BL188*VLOOKUP(SDBYLD2!BL$4,'[1]INTERNAL PARAMETERS-1'!$B$5:$J$44,5,FALSE)*VLOOKUP(SDBYLD2!BL$4,'[1]INTERNAL PARAMETERS-1'!$B$5:$J$44,6,FALSE)*VLOOKUP(SDBYLD2!BL$4,'[1]INTERNAL PARAMETERS-1'!$B$5:$J$44,3,FALSE) + SDBYLD1!BL188*(1-VLOOKUP(SDBYLD2!BL$4,'[1]INTERNAL PARAMETERS-1'!$B$5:$J$44,5,FALSE))*VLOOKUP(SDBYLD2!BL$4,'[1]INTERNAL PARAMETERS-1'!$B$5:$J$44,8,FALSE)*VLOOKUP(SDBYLD2!BL$4,'[1]INTERNAL PARAMETERS-1'!$B$5:$J$44,3,FALSE)</f>
        <v>0</v>
      </c>
      <c r="BM188" s="44">
        <f>SDBYLD1!BM188*VLOOKUP(SDBYLD2!BM$4,'[1]INTERNAL PARAMETERS-1'!$B$5:$J$44,5,FALSE)*VLOOKUP(SDBYLD2!BM$4,'[1]INTERNAL PARAMETERS-1'!$B$5:$J$44,6,FALSE)*VLOOKUP(SDBYLD2!BM$4,'[1]INTERNAL PARAMETERS-1'!$B$5:$J$44,3,FALSE) + SDBYLD1!BM188*(1-VLOOKUP(SDBYLD2!BM$4,'[1]INTERNAL PARAMETERS-1'!$B$5:$J$44,5,FALSE))*VLOOKUP(SDBYLD2!BM$4,'[1]INTERNAL PARAMETERS-1'!$B$5:$J$44,8,FALSE)*VLOOKUP(SDBYLD2!BM$4,'[1]INTERNAL PARAMETERS-1'!$B$5:$J$44,3,FALSE)</f>
        <v>0</v>
      </c>
      <c r="BN188" s="44">
        <f>SDBYLD1!BN188*VLOOKUP(SDBYLD2!BN$4,'[1]INTERNAL PARAMETERS-1'!$B$5:$J$44,5,FALSE)*VLOOKUP(SDBYLD2!BN$4,'[1]INTERNAL PARAMETERS-1'!$B$5:$J$44,6,FALSE)*VLOOKUP(SDBYLD2!BN$4,'[1]INTERNAL PARAMETERS-1'!$B$5:$J$44,3,FALSE) + SDBYLD1!BN188*(1-VLOOKUP(SDBYLD2!BN$4,'[1]INTERNAL PARAMETERS-1'!$B$5:$J$44,5,FALSE))*VLOOKUP(SDBYLD2!BN$4,'[1]INTERNAL PARAMETERS-1'!$B$5:$J$44,8,FALSE)*VLOOKUP(SDBYLD2!BN$4,'[1]INTERNAL PARAMETERS-1'!$B$5:$J$44,3,FALSE)</f>
        <v>0</v>
      </c>
      <c r="BO188" s="44">
        <f>SDBYLD1!BO188*VLOOKUP(SDBYLD2!BO$4,'[1]INTERNAL PARAMETERS-1'!$B$5:$J$44,5,FALSE)*VLOOKUP(SDBYLD2!BO$4,'[1]INTERNAL PARAMETERS-1'!$B$5:$J$44,6,FALSE)*VLOOKUP(SDBYLD2!BO$4,'[1]INTERNAL PARAMETERS-1'!$B$5:$J$44,3,FALSE) + SDBYLD1!BO188*(1-VLOOKUP(SDBYLD2!BO$4,'[1]INTERNAL PARAMETERS-1'!$B$5:$J$44,5,FALSE))*VLOOKUP(SDBYLD2!BO$4,'[1]INTERNAL PARAMETERS-1'!$B$5:$J$44,8,FALSE)*VLOOKUP(SDBYLD2!BO$4,'[1]INTERNAL PARAMETERS-1'!$B$5:$J$44,3,FALSE)</f>
        <v>0</v>
      </c>
      <c r="BP188" s="44">
        <f>SDBYLD1!BP188*VLOOKUP(SDBYLD2!BP$4,'[1]INTERNAL PARAMETERS-1'!$B$5:$J$44,5,FALSE)*VLOOKUP(SDBYLD2!BP$4,'[1]INTERNAL PARAMETERS-1'!$B$5:$J$44,6,FALSE)*VLOOKUP(SDBYLD2!BP$4,'[1]INTERNAL PARAMETERS-1'!$B$5:$J$44,3,FALSE) + SDBYLD1!BP188*(1-VLOOKUP(SDBYLD2!BP$4,'[1]INTERNAL PARAMETERS-1'!$B$5:$J$44,5,FALSE))*VLOOKUP(SDBYLD2!BP$4,'[1]INTERNAL PARAMETERS-1'!$B$5:$J$44,8,FALSE)*VLOOKUP(SDBYLD2!BP$4,'[1]INTERNAL PARAMETERS-1'!$B$5:$J$44,3,FALSE)</f>
        <v>0</v>
      </c>
      <c r="BQ188" s="44">
        <f>SDBYLD1!BQ188*VLOOKUP(SDBYLD2!BQ$4,'[1]INTERNAL PARAMETERS-1'!$B$5:$J$44,5,FALSE)*VLOOKUP(SDBYLD2!BQ$4,'[1]INTERNAL PARAMETERS-1'!$B$5:$J$44,6,FALSE)*VLOOKUP(SDBYLD2!BQ$4,'[1]INTERNAL PARAMETERS-1'!$B$5:$J$44,3,FALSE) + SDBYLD1!BQ188*(1-VLOOKUP(SDBYLD2!BQ$4,'[1]INTERNAL PARAMETERS-1'!$B$5:$J$44,5,FALSE))*VLOOKUP(SDBYLD2!BQ$4,'[1]INTERNAL PARAMETERS-1'!$B$5:$J$44,8,FALSE)*VLOOKUP(SDBYLD2!BQ$4,'[1]INTERNAL PARAMETERS-1'!$B$5:$J$44,3,FALSE)</f>
        <v>0</v>
      </c>
      <c r="BR188" s="44">
        <f>SDBYLD1!BR188*VLOOKUP(SDBYLD2!BR$4,'[1]INTERNAL PARAMETERS-1'!$B$5:$J$44,5,FALSE)*VLOOKUP(SDBYLD2!BR$4,'[1]INTERNAL PARAMETERS-1'!$B$5:$J$44,6,FALSE)*VLOOKUP(SDBYLD2!BR$4,'[1]INTERNAL PARAMETERS-1'!$B$5:$J$44,3,FALSE) + SDBYLD1!BR188*(1-VLOOKUP(SDBYLD2!BR$4,'[1]INTERNAL PARAMETERS-1'!$B$5:$J$44,5,FALSE))*VLOOKUP(SDBYLD2!BR$4,'[1]INTERNAL PARAMETERS-1'!$B$5:$J$44,8,FALSE)*VLOOKUP(SDBYLD2!BR$4,'[1]INTERNAL PARAMETERS-1'!$B$5:$J$44,3,FALSE)</f>
        <v>0</v>
      </c>
      <c r="BS188" s="44">
        <f>SDBYLD1!BS188*VLOOKUP(SDBYLD2!BS$4,'[1]INTERNAL PARAMETERS-1'!$B$5:$J$44,5,FALSE)*VLOOKUP(SDBYLD2!BS$4,'[1]INTERNAL PARAMETERS-1'!$B$5:$J$44,6,FALSE)*VLOOKUP(SDBYLD2!BS$4,'[1]INTERNAL PARAMETERS-1'!$B$5:$J$44,3,FALSE) + SDBYLD1!BS188*(1-VLOOKUP(SDBYLD2!BS$4,'[1]INTERNAL PARAMETERS-1'!$B$5:$J$44,5,FALSE))*VLOOKUP(SDBYLD2!BS$4,'[1]INTERNAL PARAMETERS-1'!$B$5:$J$44,8,FALSE)*VLOOKUP(SDBYLD2!BS$4,'[1]INTERNAL PARAMETERS-1'!$B$5:$J$44,3,FALSE)</f>
        <v>0</v>
      </c>
      <c r="BT188" s="44">
        <f>SDBYLD1!BT188*VLOOKUP(SDBYLD2!BT$4,'[1]INTERNAL PARAMETERS-1'!$B$5:$J$44,5,FALSE)*VLOOKUP(SDBYLD2!BT$4,'[1]INTERNAL PARAMETERS-1'!$B$5:$J$44,6,FALSE)*VLOOKUP(SDBYLD2!BT$4,'[1]INTERNAL PARAMETERS-1'!$B$5:$J$44,3,FALSE) + SDBYLD1!BT188*(1-VLOOKUP(SDBYLD2!BT$4,'[1]INTERNAL PARAMETERS-1'!$B$5:$J$44,5,FALSE))*VLOOKUP(SDBYLD2!BT$4,'[1]INTERNAL PARAMETERS-1'!$B$5:$J$44,8,FALSE)*VLOOKUP(SDBYLD2!BT$4,'[1]INTERNAL PARAMETERS-1'!$B$5:$J$44,3,FALSE)</f>
        <v>0</v>
      </c>
      <c r="BU188" s="44">
        <f>SDBYLD1!BU188*VLOOKUP(SDBYLD2!BU$4,'[1]INTERNAL PARAMETERS-1'!$B$5:$J$44,5,FALSE)*VLOOKUP(SDBYLD2!BU$4,'[1]INTERNAL PARAMETERS-1'!$B$5:$J$44,6,FALSE)*VLOOKUP(SDBYLD2!BU$4,'[1]INTERNAL PARAMETERS-1'!$B$5:$J$44,3,FALSE) + SDBYLD1!BU188*(1-VLOOKUP(SDBYLD2!BU$4,'[1]INTERNAL PARAMETERS-1'!$B$5:$J$44,5,FALSE))*VLOOKUP(SDBYLD2!BU$4,'[1]INTERNAL PARAMETERS-1'!$B$5:$J$44,8,FALSE)*VLOOKUP(SDBYLD2!BU$4,'[1]INTERNAL PARAMETERS-1'!$B$5:$J$44,3,FALSE)</f>
        <v>0</v>
      </c>
      <c r="BV188" s="44">
        <f>SDBYLD1!BV188*VLOOKUP(SDBYLD2!BV$4,'[1]INTERNAL PARAMETERS-1'!$B$5:$J$44,5,FALSE)*VLOOKUP(SDBYLD2!BV$4,'[1]INTERNAL PARAMETERS-1'!$B$5:$J$44,6,FALSE)*VLOOKUP(SDBYLD2!BV$4,'[1]INTERNAL PARAMETERS-1'!$B$5:$J$44,3,FALSE) + SDBYLD1!BV188*(1-VLOOKUP(SDBYLD2!BV$4,'[1]INTERNAL PARAMETERS-1'!$B$5:$J$44,5,FALSE))*VLOOKUP(SDBYLD2!BV$4,'[1]INTERNAL PARAMETERS-1'!$B$5:$J$44,8,FALSE)*VLOOKUP(SDBYLD2!BV$4,'[1]INTERNAL PARAMETERS-1'!$B$5:$J$44,3,FALSE)</f>
        <v>0</v>
      </c>
      <c r="BW188" s="44">
        <f>SDBYLD1!BW188*VLOOKUP(SDBYLD2!BW$4,'[1]INTERNAL PARAMETERS-1'!$B$5:$J$44,5,FALSE)*VLOOKUP(SDBYLD2!BW$4,'[1]INTERNAL PARAMETERS-1'!$B$5:$J$44,6,FALSE)*VLOOKUP(SDBYLD2!BW$4,'[1]INTERNAL PARAMETERS-1'!$B$5:$J$44,3,FALSE) + SDBYLD1!BW188*(1-VLOOKUP(SDBYLD2!BW$4,'[1]INTERNAL PARAMETERS-1'!$B$5:$J$44,5,FALSE))*VLOOKUP(SDBYLD2!BW$4,'[1]INTERNAL PARAMETERS-1'!$B$5:$J$44,8,FALSE)*VLOOKUP(SDBYLD2!BW$4,'[1]INTERNAL PARAMETERS-1'!$B$5:$J$44,3,FALSE)</f>
        <v>0</v>
      </c>
      <c r="BX188" s="44">
        <f>SDBYLD1!BX188*VLOOKUP(SDBYLD2!BX$4,'[1]INTERNAL PARAMETERS-1'!$B$5:$J$44,5,FALSE)*VLOOKUP(SDBYLD2!BX$4,'[1]INTERNAL PARAMETERS-1'!$B$5:$J$44,6,FALSE)*VLOOKUP(SDBYLD2!BX$4,'[1]INTERNAL PARAMETERS-1'!$B$5:$J$44,3,FALSE) + SDBYLD1!BX188*(1-VLOOKUP(SDBYLD2!BX$4,'[1]INTERNAL PARAMETERS-1'!$B$5:$J$44,5,FALSE))*VLOOKUP(SDBYLD2!BX$4,'[1]INTERNAL PARAMETERS-1'!$B$5:$J$44,8,FALSE)*VLOOKUP(SDBYLD2!BX$4,'[1]INTERNAL PARAMETERS-1'!$B$5:$J$44,3,FALSE)</f>
        <v>0</v>
      </c>
      <c r="BY188" s="44">
        <f>SDBYLD1!BY188*VLOOKUP(SDBYLD2!BY$4,'[1]INTERNAL PARAMETERS-1'!$B$5:$J$44,5,FALSE)*VLOOKUP(SDBYLD2!BY$4,'[1]INTERNAL PARAMETERS-1'!$B$5:$J$44,6,FALSE)*VLOOKUP(SDBYLD2!BY$4,'[1]INTERNAL PARAMETERS-1'!$B$5:$J$44,3,FALSE) + SDBYLD1!BY188*(1-VLOOKUP(SDBYLD2!BY$4,'[1]INTERNAL PARAMETERS-1'!$B$5:$J$44,5,FALSE))*VLOOKUP(SDBYLD2!BY$4,'[1]INTERNAL PARAMETERS-1'!$B$5:$J$44,8,FALSE)*VLOOKUP(SDBYLD2!BY$4,'[1]INTERNAL PARAMETERS-1'!$B$5:$J$44,3,FALSE)</f>
        <v>0</v>
      </c>
      <c r="BZ188" s="44">
        <f>SDBYLD1!BZ188*VLOOKUP(SDBYLD2!BZ$4,'[1]INTERNAL PARAMETERS-1'!$B$5:$J$44,5,FALSE)*VLOOKUP(SDBYLD2!BZ$4,'[1]INTERNAL PARAMETERS-1'!$B$5:$J$44,6,FALSE)*VLOOKUP(SDBYLD2!BZ$4,'[1]INTERNAL PARAMETERS-1'!$B$5:$J$44,3,FALSE) + SDBYLD1!BZ188*(1-VLOOKUP(SDBYLD2!BZ$4,'[1]INTERNAL PARAMETERS-1'!$B$5:$J$44,5,FALSE))*VLOOKUP(SDBYLD2!BZ$4,'[1]INTERNAL PARAMETERS-1'!$B$5:$J$44,8,FALSE)*VLOOKUP(SDBYLD2!BZ$4,'[1]INTERNAL PARAMETERS-1'!$B$5:$J$44,3,FALSE)</f>
        <v>0</v>
      </c>
      <c r="CA188" s="44">
        <f>SDBYLD1!CA188*VLOOKUP(SDBYLD2!CA$4,'[1]INTERNAL PARAMETERS-1'!$B$5:$J$44,5,FALSE)*VLOOKUP(SDBYLD2!CA$4,'[1]INTERNAL PARAMETERS-1'!$B$5:$J$44,6,FALSE)*VLOOKUP(SDBYLD2!CA$4,'[1]INTERNAL PARAMETERS-1'!$B$5:$J$44,3,FALSE) + SDBYLD1!CA188*(1-VLOOKUP(SDBYLD2!CA$4,'[1]INTERNAL PARAMETERS-1'!$B$5:$J$44,5,FALSE))*VLOOKUP(SDBYLD2!CA$4,'[1]INTERNAL PARAMETERS-1'!$B$5:$J$44,8,FALSE)*VLOOKUP(SDBYLD2!CA$4,'[1]INTERNAL PARAMETERS-1'!$B$5:$J$44,3,FALSE)</f>
        <v>0</v>
      </c>
      <c r="CB188" s="44">
        <f>SDBYLD1!CB188*VLOOKUP(SDBYLD2!CB$4,'[1]INTERNAL PARAMETERS-1'!$B$5:$J$44,5,FALSE)*VLOOKUP(SDBYLD2!CB$4,'[1]INTERNAL PARAMETERS-1'!$B$5:$J$44,6,FALSE)*VLOOKUP(SDBYLD2!CB$4,'[1]INTERNAL PARAMETERS-1'!$B$5:$J$44,3,FALSE) + SDBYLD1!CB188*(1-VLOOKUP(SDBYLD2!CB$4,'[1]INTERNAL PARAMETERS-1'!$B$5:$J$44,5,FALSE))*VLOOKUP(SDBYLD2!CB$4,'[1]INTERNAL PARAMETERS-1'!$B$5:$J$44,8,FALSE)*VLOOKUP(SDBYLD2!CB$4,'[1]INTERNAL PARAMETERS-1'!$B$5:$J$44,3,FALSE)</f>
        <v>0</v>
      </c>
      <c r="CC188" s="44">
        <f>SDBYLD1!CC188*VLOOKUP(SDBYLD2!CC$4,'[1]INTERNAL PARAMETERS-1'!$B$5:$J$44,5,FALSE)*VLOOKUP(SDBYLD2!CC$4,'[1]INTERNAL PARAMETERS-1'!$B$5:$J$44,6,FALSE)*VLOOKUP(SDBYLD2!CC$4,'[1]INTERNAL PARAMETERS-1'!$B$5:$J$44,3,FALSE) + SDBYLD1!CC188*(1-VLOOKUP(SDBYLD2!CC$4,'[1]INTERNAL PARAMETERS-1'!$B$5:$J$44,5,FALSE))*VLOOKUP(SDBYLD2!CC$4,'[1]INTERNAL PARAMETERS-1'!$B$5:$J$44,8,FALSE)*VLOOKUP(SDBYLD2!CC$4,'[1]INTERNAL PARAMETERS-1'!$B$5:$J$44,3,FALSE)</f>
        <v>0</v>
      </c>
      <c r="CD188" s="44">
        <f>SDBYLD1!CD188*VLOOKUP(SDBYLD2!CD$4,'[1]INTERNAL PARAMETERS-1'!$B$5:$J$44,5,FALSE)*VLOOKUP(SDBYLD2!CD$4,'[1]INTERNAL PARAMETERS-1'!$B$5:$J$44,6,FALSE)*VLOOKUP(SDBYLD2!CD$4,'[1]INTERNAL PARAMETERS-1'!$B$5:$J$44,3,FALSE) + SDBYLD1!CD188*(1-VLOOKUP(SDBYLD2!CD$4,'[1]INTERNAL PARAMETERS-1'!$B$5:$J$44,5,FALSE))*VLOOKUP(SDBYLD2!CD$4,'[1]INTERNAL PARAMETERS-1'!$B$5:$J$44,8,FALSE)*VLOOKUP(SDBYLD2!CD$4,'[1]INTERNAL PARAMETERS-1'!$B$5:$J$44,3,FALSE)</f>
        <v>0</v>
      </c>
      <c r="CE188" s="44">
        <f>SDBYLD1!CE188*VLOOKUP(SDBYLD2!CE$4,'[1]INTERNAL PARAMETERS-1'!$B$5:$J$44,5,FALSE)*VLOOKUP(SDBYLD2!CE$4,'[1]INTERNAL PARAMETERS-1'!$B$5:$J$44,6,FALSE)*VLOOKUP(SDBYLD2!CE$4,'[1]INTERNAL PARAMETERS-1'!$B$5:$J$44,3,FALSE) + SDBYLD1!CE188*(1-VLOOKUP(SDBYLD2!CE$4,'[1]INTERNAL PARAMETERS-1'!$B$5:$J$44,5,FALSE))*VLOOKUP(SDBYLD2!CE$4,'[1]INTERNAL PARAMETERS-1'!$B$5:$J$44,8,FALSE)*VLOOKUP(SDBYLD2!CE$4,'[1]INTERNAL PARAMETERS-1'!$B$5:$J$44,3,FALSE)</f>
        <v>0</v>
      </c>
      <c r="CF188" s="44">
        <f>SDBYLD1!CF188*VLOOKUP(SDBYLD2!CF$4,'[1]INTERNAL PARAMETERS-1'!$B$5:$J$44,5,FALSE)*VLOOKUP(SDBYLD2!CF$4,'[1]INTERNAL PARAMETERS-1'!$B$5:$J$44,6,FALSE)*VLOOKUP(SDBYLD2!CF$4,'[1]INTERNAL PARAMETERS-1'!$B$5:$J$44,3,FALSE) + SDBYLD1!CF188*(1-VLOOKUP(SDBYLD2!CF$4,'[1]INTERNAL PARAMETERS-1'!$B$5:$J$44,5,FALSE))*VLOOKUP(SDBYLD2!CF$4,'[1]INTERNAL PARAMETERS-1'!$B$5:$J$44,8,FALSE)*VLOOKUP(SDBYLD2!CF$4,'[1]INTERNAL PARAMETERS-1'!$B$5:$J$44,3,FALSE)</f>
        <v>0</v>
      </c>
      <c r="CG188" s="44">
        <f>SDBYLD1!CG188*VLOOKUP(SDBYLD2!CG$4,'[1]INTERNAL PARAMETERS-1'!$B$5:$J$44,5,FALSE)*VLOOKUP(SDBYLD2!CG$4,'[1]INTERNAL PARAMETERS-1'!$B$5:$J$44,6,FALSE)*VLOOKUP(SDBYLD2!CG$4,'[1]INTERNAL PARAMETERS-1'!$B$5:$J$44,3,FALSE) + SDBYLD1!CG188*(1-VLOOKUP(SDBYLD2!CG$4,'[1]INTERNAL PARAMETERS-1'!$B$5:$J$44,5,FALSE))*VLOOKUP(SDBYLD2!CG$4,'[1]INTERNAL PARAMETERS-1'!$B$5:$J$44,8,FALSE)*VLOOKUP(SDBYLD2!CG$4,'[1]INTERNAL PARAMETERS-1'!$B$5:$J$44,3,FALSE)</f>
        <v>0</v>
      </c>
      <c r="CH188" s="43">
        <f>SDBYLD1!CH188*VLOOKUP(SDBYLD2!CH$4,'[1]INTERNAL PARAMETERS-1'!$B$5:$J$44,5,FALSE)*VLOOKUP(SDBYLD2!CH$4,'[1]INTERNAL PARAMETERS-1'!$B$5:$J$44,6,FALSE)*VLOOKUP(SDBYLD2!CH$4,'[1]INTERNAL PARAMETERS-1'!$B$5:$J$44,3,FALSE) + SDBYLD1!CH188*(1-VLOOKUP(SDBYLD2!CH$4,'[1]INTERNAL PARAMETERS-1'!$B$5:$J$44,5,FALSE))*VLOOKUP(SDBYLD2!CH$4,'[1]INTERNAL PARAMETERS-1'!$B$5:$J$44,8,FALSE)*VLOOKUP(SDBYLD2!CH$4,'[1]INTERNAL PARAMETERS-1'!$B$5:$J$44,3,FALSE)</f>
        <v>0</v>
      </c>
      <c r="CJ188" s="45">
        <f t="shared" si="4"/>
        <v>0</v>
      </c>
      <c r="CK188" s="43">
        <f t="shared" si="5"/>
        <v>0</v>
      </c>
    </row>
    <row r="189" spans="2:89" x14ac:dyDescent="0.4">
      <c r="B189" s="58" t="s">
        <v>7</v>
      </c>
      <c r="C189" s="57" t="s">
        <v>68</v>
      </c>
      <c r="D189" s="57" t="s">
        <v>63</v>
      </c>
      <c r="E189" s="133">
        <f>SDBeam!X189</f>
        <v>0</v>
      </c>
      <c r="F189" s="59">
        <f>'[1]INTERNAL PARAMETERS-1'!M9</f>
        <v>63.875</v>
      </c>
      <c r="G189" s="45">
        <f>SDBYLD1!G189*VLOOKUP(SDBYLD2!G$4,'[1]INTERNAL PARAMETERS-1'!$B$5:$J$44,5,FALSE)*VLOOKUP(SDBYLD2!G$4,'[1]INTERNAL PARAMETERS-1'!$B$5:$J$44,7,FALSE)*SDBYLD2!$F189 + SDBYLD1!G189*(1-VLOOKUP(SDBYLD2!G$4,'[1]INTERNAL PARAMETERS-1'!$B$5:$J$44,5,FALSE))*VLOOKUP(SDBYLD2!G$4,'[1]INTERNAL PARAMETERS-1'!$B$5:$J$44,9,FALSE)*SDBYLD2!$F189</f>
        <v>0</v>
      </c>
      <c r="H189" s="44">
        <f>SDBYLD1!H189*VLOOKUP(SDBYLD2!H$4,'[1]INTERNAL PARAMETERS-1'!$B$5:$J$44,5,FALSE)*VLOOKUP(SDBYLD2!H$4,'[1]INTERNAL PARAMETERS-1'!$B$5:$J$44,7,FALSE)*SDBYLD2!$F189 + SDBYLD1!H189*(1-VLOOKUP(SDBYLD2!H$4,'[1]INTERNAL PARAMETERS-1'!$B$5:$J$44,5,FALSE))*VLOOKUP(SDBYLD2!H$4,'[1]INTERNAL PARAMETERS-1'!$B$5:$J$44,9,FALSE)*SDBYLD2!$F189</f>
        <v>0</v>
      </c>
      <c r="I189" s="44">
        <f>SDBYLD1!I189*VLOOKUP(SDBYLD2!I$4,'[1]INTERNAL PARAMETERS-1'!$B$5:$J$44,5,FALSE)*VLOOKUP(SDBYLD2!I$4,'[1]INTERNAL PARAMETERS-1'!$B$5:$J$44,7,FALSE)*SDBYLD2!$F189 + SDBYLD1!I189*(1-VLOOKUP(SDBYLD2!I$4,'[1]INTERNAL PARAMETERS-1'!$B$5:$J$44,5,FALSE))*VLOOKUP(SDBYLD2!I$4,'[1]INTERNAL PARAMETERS-1'!$B$5:$J$44,9,FALSE)*SDBYLD2!$F189</f>
        <v>0</v>
      </c>
      <c r="J189" s="44">
        <f>SDBYLD1!J189*VLOOKUP(SDBYLD2!J$4,'[1]INTERNAL PARAMETERS-1'!$B$5:$J$44,5,FALSE)*VLOOKUP(SDBYLD2!J$4,'[1]INTERNAL PARAMETERS-1'!$B$5:$J$44,7,FALSE)*SDBYLD2!$F189 + SDBYLD1!J189*(1-VLOOKUP(SDBYLD2!J$4,'[1]INTERNAL PARAMETERS-1'!$B$5:$J$44,5,FALSE))*VLOOKUP(SDBYLD2!J$4,'[1]INTERNAL PARAMETERS-1'!$B$5:$J$44,9,FALSE)*SDBYLD2!$F189</f>
        <v>0</v>
      </c>
      <c r="K189" s="44">
        <f>SDBYLD1!K189*VLOOKUP(SDBYLD2!K$4,'[1]INTERNAL PARAMETERS-1'!$B$5:$J$44,5,FALSE)*VLOOKUP(SDBYLD2!K$4,'[1]INTERNAL PARAMETERS-1'!$B$5:$J$44,7,FALSE)*SDBYLD2!$F189 + SDBYLD1!K189*(1-VLOOKUP(SDBYLD2!K$4,'[1]INTERNAL PARAMETERS-1'!$B$5:$J$44,5,FALSE))*VLOOKUP(SDBYLD2!K$4,'[1]INTERNAL PARAMETERS-1'!$B$5:$J$44,9,FALSE)*SDBYLD2!$F189</f>
        <v>0</v>
      </c>
      <c r="L189" s="44">
        <f>SDBYLD1!L189*VLOOKUP(SDBYLD2!L$4,'[1]INTERNAL PARAMETERS-1'!$B$5:$J$44,5,FALSE)*VLOOKUP(SDBYLD2!L$4,'[1]INTERNAL PARAMETERS-1'!$B$5:$J$44,7,FALSE)*SDBYLD2!$F189 + SDBYLD1!L189*(1-VLOOKUP(SDBYLD2!L$4,'[1]INTERNAL PARAMETERS-1'!$B$5:$J$44,5,FALSE))*VLOOKUP(SDBYLD2!L$4,'[1]INTERNAL PARAMETERS-1'!$B$5:$J$44,9,FALSE)*SDBYLD2!$F189</f>
        <v>0</v>
      </c>
      <c r="M189" s="44">
        <f>SDBYLD1!M189*VLOOKUP(SDBYLD2!M$4,'[1]INTERNAL PARAMETERS-1'!$B$5:$J$44,5,FALSE)*VLOOKUP(SDBYLD2!M$4,'[1]INTERNAL PARAMETERS-1'!$B$5:$J$44,7,FALSE)*SDBYLD2!$F189 + SDBYLD1!M189*(1-VLOOKUP(SDBYLD2!M$4,'[1]INTERNAL PARAMETERS-1'!$B$5:$J$44,5,FALSE))*VLOOKUP(SDBYLD2!M$4,'[1]INTERNAL PARAMETERS-1'!$B$5:$J$44,9,FALSE)*SDBYLD2!$F189</f>
        <v>0</v>
      </c>
      <c r="N189" s="44">
        <f>SDBYLD1!N189*VLOOKUP(SDBYLD2!N$4,'[1]INTERNAL PARAMETERS-1'!$B$5:$J$44,5,FALSE)*VLOOKUP(SDBYLD2!N$4,'[1]INTERNAL PARAMETERS-1'!$B$5:$J$44,7,FALSE)*SDBYLD2!$F189 + SDBYLD1!N189*(1-VLOOKUP(SDBYLD2!N$4,'[1]INTERNAL PARAMETERS-1'!$B$5:$J$44,5,FALSE))*VLOOKUP(SDBYLD2!N$4,'[1]INTERNAL PARAMETERS-1'!$B$5:$J$44,9,FALSE)*SDBYLD2!$F189</f>
        <v>0</v>
      </c>
      <c r="O189" s="44">
        <f>SDBYLD1!O189*VLOOKUP(SDBYLD2!O$4,'[1]INTERNAL PARAMETERS-1'!$B$5:$J$44,5,FALSE)*VLOOKUP(SDBYLD2!O$4,'[1]INTERNAL PARAMETERS-1'!$B$5:$J$44,7,FALSE)*SDBYLD2!$F189 + SDBYLD1!O189*(1-VLOOKUP(SDBYLD2!O$4,'[1]INTERNAL PARAMETERS-1'!$B$5:$J$44,5,FALSE))*VLOOKUP(SDBYLD2!O$4,'[1]INTERNAL PARAMETERS-1'!$B$5:$J$44,9,FALSE)*SDBYLD2!$F189</f>
        <v>0</v>
      </c>
      <c r="P189" s="44">
        <f>SDBYLD1!P189*VLOOKUP(SDBYLD2!P$4,'[1]INTERNAL PARAMETERS-1'!$B$5:$J$44,5,FALSE)*VLOOKUP(SDBYLD2!P$4,'[1]INTERNAL PARAMETERS-1'!$B$5:$J$44,7,FALSE)*SDBYLD2!$F189 + SDBYLD1!P189*(1-VLOOKUP(SDBYLD2!P$4,'[1]INTERNAL PARAMETERS-1'!$B$5:$J$44,5,FALSE))*VLOOKUP(SDBYLD2!P$4,'[1]INTERNAL PARAMETERS-1'!$B$5:$J$44,9,FALSE)*SDBYLD2!$F189</f>
        <v>0</v>
      </c>
      <c r="Q189" s="44">
        <f>SDBYLD1!Q189*VLOOKUP(SDBYLD2!Q$4,'[1]INTERNAL PARAMETERS-1'!$B$5:$J$44,5,FALSE)*VLOOKUP(SDBYLD2!Q$4,'[1]INTERNAL PARAMETERS-1'!$B$5:$J$44,7,FALSE)*SDBYLD2!$F189 + SDBYLD1!Q189*(1-VLOOKUP(SDBYLD2!Q$4,'[1]INTERNAL PARAMETERS-1'!$B$5:$J$44,5,FALSE))*VLOOKUP(SDBYLD2!Q$4,'[1]INTERNAL PARAMETERS-1'!$B$5:$J$44,9,FALSE)*SDBYLD2!$F189</f>
        <v>0</v>
      </c>
      <c r="R189" s="44">
        <f>SDBYLD1!R189*VLOOKUP(SDBYLD2!R$4,'[1]INTERNAL PARAMETERS-1'!$B$5:$J$44,5,FALSE)*VLOOKUP(SDBYLD2!R$4,'[1]INTERNAL PARAMETERS-1'!$B$5:$J$44,7,FALSE)*SDBYLD2!$F189 + SDBYLD1!R189*(1-VLOOKUP(SDBYLD2!R$4,'[1]INTERNAL PARAMETERS-1'!$B$5:$J$44,5,FALSE))*VLOOKUP(SDBYLD2!R$4,'[1]INTERNAL PARAMETERS-1'!$B$5:$J$44,9,FALSE)*SDBYLD2!$F189</f>
        <v>0</v>
      </c>
      <c r="S189" s="44">
        <f>SDBYLD1!S189*VLOOKUP(SDBYLD2!S$4,'[1]INTERNAL PARAMETERS-1'!$B$5:$J$44,5,FALSE)*VLOOKUP(SDBYLD2!S$4,'[1]INTERNAL PARAMETERS-1'!$B$5:$J$44,7,FALSE)*SDBYLD2!$F189 + SDBYLD1!S189*(1-VLOOKUP(SDBYLD2!S$4,'[1]INTERNAL PARAMETERS-1'!$B$5:$J$44,5,FALSE))*VLOOKUP(SDBYLD2!S$4,'[1]INTERNAL PARAMETERS-1'!$B$5:$J$44,9,FALSE)*SDBYLD2!$F189</f>
        <v>0</v>
      </c>
      <c r="T189" s="44">
        <f>SDBYLD1!T189*VLOOKUP(SDBYLD2!T$4,'[1]INTERNAL PARAMETERS-1'!$B$5:$J$44,5,FALSE)*VLOOKUP(SDBYLD2!T$4,'[1]INTERNAL PARAMETERS-1'!$B$5:$J$44,7,FALSE)*SDBYLD2!$F189 + SDBYLD1!T189*(1-VLOOKUP(SDBYLD2!T$4,'[1]INTERNAL PARAMETERS-1'!$B$5:$J$44,5,FALSE))*VLOOKUP(SDBYLD2!T$4,'[1]INTERNAL PARAMETERS-1'!$B$5:$J$44,9,FALSE)*SDBYLD2!$F189</f>
        <v>0</v>
      </c>
      <c r="U189" s="44">
        <f>SDBYLD1!U189*VLOOKUP(SDBYLD2!U$4,'[1]INTERNAL PARAMETERS-1'!$B$5:$J$44,5,FALSE)*VLOOKUP(SDBYLD2!U$4,'[1]INTERNAL PARAMETERS-1'!$B$5:$J$44,7,FALSE)*SDBYLD2!$F189 + SDBYLD1!U189*(1-VLOOKUP(SDBYLD2!U$4,'[1]INTERNAL PARAMETERS-1'!$B$5:$J$44,5,FALSE))*VLOOKUP(SDBYLD2!U$4,'[1]INTERNAL PARAMETERS-1'!$B$5:$J$44,9,FALSE)*SDBYLD2!$F189</f>
        <v>0</v>
      </c>
      <c r="V189" s="44">
        <f>SDBYLD1!V189*VLOOKUP(SDBYLD2!V$4,'[1]INTERNAL PARAMETERS-1'!$B$5:$J$44,5,FALSE)*VLOOKUP(SDBYLD2!V$4,'[1]INTERNAL PARAMETERS-1'!$B$5:$J$44,7,FALSE)*SDBYLD2!$F189 + SDBYLD1!V189*(1-VLOOKUP(SDBYLD2!V$4,'[1]INTERNAL PARAMETERS-1'!$B$5:$J$44,5,FALSE))*VLOOKUP(SDBYLD2!V$4,'[1]INTERNAL PARAMETERS-1'!$B$5:$J$44,9,FALSE)*SDBYLD2!$F189</f>
        <v>0</v>
      </c>
      <c r="W189" s="44">
        <f>SDBYLD1!W189*VLOOKUP(SDBYLD2!W$4,'[1]INTERNAL PARAMETERS-1'!$B$5:$J$44,5,FALSE)*VLOOKUP(SDBYLD2!W$4,'[1]INTERNAL PARAMETERS-1'!$B$5:$J$44,7,FALSE)*SDBYLD2!$F189 + SDBYLD1!W189*(1-VLOOKUP(SDBYLD2!W$4,'[1]INTERNAL PARAMETERS-1'!$B$5:$J$44,5,FALSE))*VLOOKUP(SDBYLD2!W$4,'[1]INTERNAL PARAMETERS-1'!$B$5:$J$44,9,FALSE)*SDBYLD2!$F189</f>
        <v>0</v>
      </c>
      <c r="X189" s="44">
        <f>SDBYLD1!X189*VLOOKUP(SDBYLD2!X$4,'[1]INTERNAL PARAMETERS-1'!$B$5:$J$44,5,FALSE)*VLOOKUP(SDBYLD2!X$4,'[1]INTERNAL PARAMETERS-1'!$B$5:$J$44,7,FALSE)*SDBYLD2!$F189 + SDBYLD1!X189*(1-VLOOKUP(SDBYLD2!X$4,'[1]INTERNAL PARAMETERS-1'!$B$5:$J$44,5,FALSE))*VLOOKUP(SDBYLD2!X$4,'[1]INTERNAL PARAMETERS-1'!$B$5:$J$44,9,FALSE)*SDBYLD2!$F189</f>
        <v>0</v>
      </c>
      <c r="Y189" s="44">
        <f>SDBYLD1!Y189*VLOOKUP(SDBYLD2!Y$4,'[1]INTERNAL PARAMETERS-1'!$B$5:$J$44,5,FALSE)*VLOOKUP(SDBYLD2!Y$4,'[1]INTERNAL PARAMETERS-1'!$B$5:$J$44,7,FALSE)*SDBYLD2!$F189 + SDBYLD1!Y189*(1-VLOOKUP(SDBYLD2!Y$4,'[1]INTERNAL PARAMETERS-1'!$B$5:$J$44,5,FALSE))*VLOOKUP(SDBYLD2!Y$4,'[1]INTERNAL PARAMETERS-1'!$B$5:$J$44,9,FALSE)*SDBYLD2!$F189</f>
        <v>0</v>
      </c>
      <c r="Z189" s="44">
        <f>SDBYLD1!Z189*VLOOKUP(SDBYLD2!Z$4,'[1]INTERNAL PARAMETERS-1'!$B$5:$J$44,5,FALSE)*VLOOKUP(SDBYLD2!Z$4,'[1]INTERNAL PARAMETERS-1'!$B$5:$J$44,7,FALSE)*SDBYLD2!$F189 + SDBYLD1!Z189*(1-VLOOKUP(SDBYLD2!Z$4,'[1]INTERNAL PARAMETERS-1'!$B$5:$J$44,5,FALSE))*VLOOKUP(SDBYLD2!Z$4,'[1]INTERNAL PARAMETERS-1'!$B$5:$J$44,9,FALSE)*SDBYLD2!$F189</f>
        <v>0</v>
      </c>
      <c r="AA189" s="44">
        <f>SDBYLD1!AA189*VLOOKUP(SDBYLD2!AA$4,'[1]INTERNAL PARAMETERS-1'!$B$5:$J$44,5,FALSE)*VLOOKUP(SDBYLD2!AA$4,'[1]INTERNAL PARAMETERS-1'!$B$5:$J$44,7,FALSE)*SDBYLD2!$F189 + SDBYLD1!AA189*(1-VLOOKUP(SDBYLD2!AA$4,'[1]INTERNAL PARAMETERS-1'!$B$5:$J$44,5,FALSE))*VLOOKUP(SDBYLD2!AA$4,'[1]INTERNAL PARAMETERS-1'!$B$5:$J$44,9,FALSE)*SDBYLD2!$F189</f>
        <v>0</v>
      </c>
      <c r="AB189" s="44">
        <f>SDBYLD1!AB189*VLOOKUP(SDBYLD2!AB$4,'[1]INTERNAL PARAMETERS-1'!$B$5:$J$44,5,FALSE)*VLOOKUP(SDBYLD2!AB$4,'[1]INTERNAL PARAMETERS-1'!$B$5:$J$44,7,FALSE)*SDBYLD2!$F189 + SDBYLD1!AB189*(1-VLOOKUP(SDBYLD2!AB$4,'[1]INTERNAL PARAMETERS-1'!$B$5:$J$44,5,FALSE))*VLOOKUP(SDBYLD2!AB$4,'[1]INTERNAL PARAMETERS-1'!$B$5:$J$44,9,FALSE)*SDBYLD2!$F189</f>
        <v>0</v>
      </c>
      <c r="AC189" s="44">
        <f>SDBYLD1!AC189*VLOOKUP(SDBYLD2!AC$4,'[1]INTERNAL PARAMETERS-1'!$B$5:$J$44,5,FALSE)*VLOOKUP(SDBYLD2!AC$4,'[1]INTERNAL PARAMETERS-1'!$B$5:$J$44,7,FALSE)*SDBYLD2!$F189 + SDBYLD1!AC189*(1-VLOOKUP(SDBYLD2!AC$4,'[1]INTERNAL PARAMETERS-1'!$B$5:$J$44,5,FALSE))*VLOOKUP(SDBYLD2!AC$4,'[1]INTERNAL PARAMETERS-1'!$B$5:$J$44,9,FALSE)*SDBYLD2!$F189</f>
        <v>0</v>
      </c>
      <c r="AD189" s="44">
        <f>SDBYLD1!AD189*VLOOKUP(SDBYLD2!AD$4,'[1]INTERNAL PARAMETERS-1'!$B$5:$J$44,5,FALSE)*VLOOKUP(SDBYLD2!AD$4,'[1]INTERNAL PARAMETERS-1'!$B$5:$J$44,7,FALSE)*SDBYLD2!$F189 + SDBYLD1!AD189*(1-VLOOKUP(SDBYLD2!AD$4,'[1]INTERNAL PARAMETERS-1'!$B$5:$J$44,5,FALSE))*VLOOKUP(SDBYLD2!AD$4,'[1]INTERNAL PARAMETERS-1'!$B$5:$J$44,9,FALSE)*SDBYLD2!$F189</f>
        <v>0</v>
      </c>
      <c r="AE189" s="44">
        <f>SDBYLD1!AE189*VLOOKUP(SDBYLD2!AE$4,'[1]INTERNAL PARAMETERS-1'!$B$5:$J$44,5,FALSE)*VLOOKUP(SDBYLD2!AE$4,'[1]INTERNAL PARAMETERS-1'!$B$5:$J$44,7,FALSE)*SDBYLD2!$F189 + SDBYLD1!AE189*(1-VLOOKUP(SDBYLD2!AE$4,'[1]INTERNAL PARAMETERS-1'!$B$5:$J$44,5,FALSE))*VLOOKUP(SDBYLD2!AE$4,'[1]INTERNAL PARAMETERS-1'!$B$5:$J$44,9,FALSE)*SDBYLD2!$F189</f>
        <v>0</v>
      </c>
      <c r="AF189" s="44">
        <f>SDBYLD1!AF189*VLOOKUP(SDBYLD2!AF$4,'[1]INTERNAL PARAMETERS-1'!$B$5:$J$44,5,FALSE)*VLOOKUP(SDBYLD2!AF$4,'[1]INTERNAL PARAMETERS-1'!$B$5:$J$44,7,FALSE)*SDBYLD2!$F189 + SDBYLD1!AF189*(1-VLOOKUP(SDBYLD2!AF$4,'[1]INTERNAL PARAMETERS-1'!$B$5:$J$44,5,FALSE))*VLOOKUP(SDBYLD2!AF$4,'[1]INTERNAL PARAMETERS-1'!$B$5:$J$44,9,FALSE)*SDBYLD2!$F189</f>
        <v>0</v>
      </c>
      <c r="AG189" s="44">
        <f>SDBYLD1!AG189*VLOOKUP(SDBYLD2!AG$4,'[1]INTERNAL PARAMETERS-1'!$B$5:$J$44,5,FALSE)*VLOOKUP(SDBYLD2!AG$4,'[1]INTERNAL PARAMETERS-1'!$B$5:$J$44,7,FALSE)*SDBYLD2!$F189 + SDBYLD1!AG189*(1-VLOOKUP(SDBYLD2!AG$4,'[1]INTERNAL PARAMETERS-1'!$B$5:$J$44,5,FALSE))*VLOOKUP(SDBYLD2!AG$4,'[1]INTERNAL PARAMETERS-1'!$B$5:$J$44,9,FALSE)*SDBYLD2!$F189</f>
        <v>0</v>
      </c>
      <c r="AH189" s="44">
        <f>SDBYLD1!AH189*VLOOKUP(SDBYLD2!AH$4,'[1]INTERNAL PARAMETERS-1'!$B$5:$J$44,5,FALSE)*VLOOKUP(SDBYLD2!AH$4,'[1]INTERNAL PARAMETERS-1'!$B$5:$J$44,7,FALSE)*SDBYLD2!$F189 + SDBYLD1!AH189*(1-VLOOKUP(SDBYLD2!AH$4,'[1]INTERNAL PARAMETERS-1'!$B$5:$J$44,5,FALSE))*VLOOKUP(SDBYLD2!AH$4,'[1]INTERNAL PARAMETERS-1'!$B$5:$J$44,9,FALSE)*SDBYLD2!$F189</f>
        <v>0</v>
      </c>
      <c r="AI189" s="44">
        <f>SDBYLD1!AI189*VLOOKUP(SDBYLD2!AI$4,'[1]INTERNAL PARAMETERS-1'!$B$5:$J$44,5,FALSE)*VLOOKUP(SDBYLD2!AI$4,'[1]INTERNAL PARAMETERS-1'!$B$5:$J$44,7,FALSE)*SDBYLD2!$F189 + SDBYLD1!AI189*(1-VLOOKUP(SDBYLD2!AI$4,'[1]INTERNAL PARAMETERS-1'!$B$5:$J$44,5,FALSE))*VLOOKUP(SDBYLD2!AI$4,'[1]INTERNAL PARAMETERS-1'!$B$5:$J$44,9,FALSE)*SDBYLD2!$F189</f>
        <v>0</v>
      </c>
      <c r="AJ189" s="44">
        <f>SDBYLD1!AJ189*VLOOKUP(SDBYLD2!AJ$4,'[1]INTERNAL PARAMETERS-1'!$B$5:$J$44,5,FALSE)*VLOOKUP(SDBYLD2!AJ$4,'[1]INTERNAL PARAMETERS-1'!$B$5:$J$44,7,FALSE)*SDBYLD2!$F189 + SDBYLD1!AJ189*(1-VLOOKUP(SDBYLD2!AJ$4,'[1]INTERNAL PARAMETERS-1'!$B$5:$J$44,5,FALSE))*VLOOKUP(SDBYLD2!AJ$4,'[1]INTERNAL PARAMETERS-1'!$B$5:$J$44,9,FALSE)*SDBYLD2!$F189</f>
        <v>0</v>
      </c>
      <c r="AK189" s="44">
        <f>SDBYLD1!AK189*VLOOKUP(SDBYLD2!AK$4,'[1]INTERNAL PARAMETERS-1'!$B$5:$J$44,5,FALSE)*VLOOKUP(SDBYLD2!AK$4,'[1]INTERNAL PARAMETERS-1'!$B$5:$J$44,7,FALSE)*SDBYLD2!$F189 + SDBYLD1!AK189*(1-VLOOKUP(SDBYLD2!AK$4,'[1]INTERNAL PARAMETERS-1'!$B$5:$J$44,5,FALSE))*VLOOKUP(SDBYLD2!AK$4,'[1]INTERNAL PARAMETERS-1'!$B$5:$J$44,9,FALSE)*SDBYLD2!$F189</f>
        <v>0</v>
      </c>
      <c r="AL189" s="44">
        <f>SDBYLD1!AL189*VLOOKUP(SDBYLD2!AL$4,'[1]INTERNAL PARAMETERS-1'!$B$5:$J$44,5,FALSE)*VLOOKUP(SDBYLD2!AL$4,'[1]INTERNAL PARAMETERS-1'!$B$5:$J$44,7,FALSE)*SDBYLD2!$F189 + SDBYLD1!AL189*(1-VLOOKUP(SDBYLD2!AL$4,'[1]INTERNAL PARAMETERS-1'!$B$5:$J$44,5,FALSE))*VLOOKUP(SDBYLD2!AL$4,'[1]INTERNAL PARAMETERS-1'!$B$5:$J$44,9,FALSE)*SDBYLD2!$F189</f>
        <v>0</v>
      </c>
      <c r="AM189" s="44">
        <f>SDBYLD1!AM189*VLOOKUP(SDBYLD2!AM$4,'[1]INTERNAL PARAMETERS-1'!$B$5:$J$44,5,FALSE)*VLOOKUP(SDBYLD2!AM$4,'[1]INTERNAL PARAMETERS-1'!$B$5:$J$44,7,FALSE)*SDBYLD2!$F189 + SDBYLD1!AM189*(1-VLOOKUP(SDBYLD2!AM$4,'[1]INTERNAL PARAMETERS-1'!$B$5:$J$44,5,FALSE))*VLOOKUP(SDBYLD2!AM$4,'[1]INTERNAL PARAMETERS-1'!$B$5:$J$44,9,FALSE)*SDBYLD2!$F189</f>
        <v>0</v>
      </c>
      <c r="AN189" s="44">
        <f>SDBYLD1!AN189*VLOOKUP(SDBYLD2!AN$4,'[1]INTERNAL PARAMETERS-1'!$B$5:$J$44,5,FALSE)*VLOOKUP(SDBYLD2!AN$4,'[1]INTERNAL PARAMETERS-1'!$B$5:$J$44,7,FALSE)*SDBYLD2!$F189 + SDBYLD1!AN189*(1-VLOOKUP(SDBYLD2!AN$4,'[1]INTERNAL PARAMETERS-1'!$B$5:$J$44,5,FALSE))*VLOOKUP(SDBYLD2!AN$4,'[1]INTERNAL PARAMETERS-1'!$B$5:$J$44,9,FALSE)*SDBYLD2!$F189</f>
        <v>0</v>
      </c>
      <c r="AO189" s="44">
        <f>SDBYLD1!AO189*VLOOKUP(SDBYLD2!AO$4,'[1]INTERNAL PARAMETERS-1'!$B$5:$J$44,5,FALSE)*VLOOKUP(SDBYLD2!AO$4,'[1]INTERNAL PARAMETERS-1'!$B$5:$J$44,7,FALSE)*SDBYLD2!$F189 + SDBYLD1!AO189*(1-VLOOKUP(SDBYLD2!AO$4,'[1]INTERNAL PARAMETERS-1'!$B$5:$J$44,5,FALSE))*VLOOKUP(SDBYLD2!AO$4,'[1]INTERNAL PARAMETERS-1'!$B$5:$J$44,9,FALSE)*SDBYLD2!$F189</f>
        <v>0</v>
      </c>
      <c r="AP189" s="44">
        <f>SDBYLD1!AP189*VLOOKUP(SDBYLD2!AP$4,'[1]INTERNAL PARAMETERS-1'!$B$5:$J$44,5,FALSE)*VLOOKUP(SDBYLD2!AP$4,'[1]INTERNAL PARAMETERS-1'!$B$5:$J$44,7,FALSE)*SDBYLD2!$F189 + SDBYLD1!AP189*(1-VLOOKUP(SDBYLD2!AP$4,'[1]INTERNAL PARAMETERS-1'!$B$5:$J$44,5,FALSE))*VLOOKUP(SDBYLD2!AP$4,'[1]INTERNAL PARAMETERS-1'!$B$5:$J$44,9,FALSE)*SDBYLD2!$F189</f>
        <v>0</v>
      </c>
      <c r="AQ189" s="44">
        <f>SDBYLD1!AQ189*VLOOKUP(SDBYLD2!AQ$4,'[1]INTERNAL PARAMETERS-1'!$B$5:$J$44,5,FALSE)*VLOOKUP(SDBYLD2!AQ$4,'[1]INTERNAL PARAMETERS-1'!$B$5:$J$44,7,FALSE)*SDBYLD2!$F189 + SDBYLD1!AQ189*(1-VLOOKUP(SDBYLD2!AQ$4,'[1]INTERNAL PARAMETERS-1'!$B$5:$J$44,5,FALSE))*VLOOKUP(SDBYLD2!AQ$4,'[1]INTERNAL PARAMETERS-1'!$B$5:$J$44,9,FALSE)*SDBYLD2!$F189</f>
        <v>0</v>
      </c>
      <c r="AR189" s="44">
        <f>SDBYLD1!AR189*VLOOKUP(SDBYLD2!AR$4,'[1]INTERNAL PARAMETERS-1'!$B$5:$J$44,5,FALSE)*VLOOKUP(SDBYLD2!AR$4,'[1]INTERNAL PARAMETERS-1'!$B$5:$J$44,7,FALSE)*SDBYLD2!$F189 + SDBYLD1!AR189*(1-VLOOKUP(SDBYLD2!AR$4,'[1]INTERNAL PARAMETERS-1'!$B$5:$J$44,5,FALSE))*VLOOKUP(SDBYLD2!AR$4,'[1]INTERNAL PARAMETERS-1'!$B$5:$J$44,9,FALSE)*SDBYLD2!$F189</f>
        <v>0</v>
      </c>
      <c r="AS189" s="44">
        <f>SDBYLD1!AS189*VLOOKUP(SDBYLD2!AS$4,'[1]INTERNAL PARAMETERS-1'!$B$5:$J$44,5,FALSE)*VLOOKUP(SDBYLD2!AS$4,'[1]INTERNAL PARAMETERS-1'!$B$5:$J$44,7,FALSE)*SDBYLD2!$F189 + SDBYLD1!AS189*(1-VLOOKUP(SDBYLD2!AS$4,'[1]INTERNAL PARAMETERS-1'!$B$5:$J$44,5,FALSE))*VLOOKUP(SDBYLD2!AS$4,'[1]INTERNAL PARAMETERS-1'!$B$5:$J$44,9,FALSE)*SDBYLD2!$F189</f>
        <v>0</v>
      </c>
      <c r="AT189" s="43">
        <f>SDBYLD1!AT189*VLOOKUP(SDBYLD2!AT$4,'[1]INTERNAL PARAMETERS-1'!$B$5:$J$44,5,FALSE)*VLOOKUP(SDBYLD2!AT$4,'[1]INTERNAL PARAMETERS-1'!$B$5:$J$44,7,FALSE)*SDBYLD2!$F189 + SDBYLD1!AT189*(1-VLOOKUP(SDBYLD2!AT$4,'[1]INTERNAL PARAMETERS-1'!$B$5:$J$44,5,FALSE))*VLOOKUP(SDBYLD2!AT$4,'[1]INTERNAL PARAMETERS-1'!$B$5:$J$44,9,FALSE)*SDBYLD2!$F189</f>
        <v>0</v>
      </c>
      <c r="AU189" s="45">
        <f>SDBYLD1!AU189*VLOOKUP(SDBYLD2!AU$4,'[1]INTERNAL PARAMETERS-1'!$B$5:$J$44,5,FALSE)*VLOOKUP(SDBYLD2!AU$4,'[1]INTERNAL PARAMETERS-1'!$B$5:$J$44,6,FALSE)*VLOOKUP(SDBYLD2!AU$4,'[1]INTERNAL PARAMETERS-1'!$B$5:$J$44,3,FALSE) + SDBYLD1!AU189*(1-VLOOKUP(SDBYLD2!AU$4,'[1]INTERNAL PARAMETERS-1'!$B$5:$J$44,5,FALSE))*VLOOKUP(SDBYLD2!AU$4,'[1]INTERNAL PARAMETERS-1'!$B$5:$J$44,8,FALSE)*VLOOKUP(SDBYLD2!AU$4,'[1]INTERNAL PARAMETERS-1'!$B$5:$J$44,3,FALSE)</f>
        <v>0</v>
      </c>
      <c r="AV189" s="44">
        <f>SDBYLD1!AV189*VLOOKUP(SDBYLD2!AV$4,'[1]INTERNAL PARAMETERS-1'!$B$5:$J$44,5,FALSE)*VLOOKUP(SDBYLD2!AV$4,'[1]INTERNAL PARAMETERS-1'!$B$5:$J$44,6,FALSE)*VLOOKUP(SDBYLD2!AV$4,'[1]INTERNAL PARAMETERS-1'!$B$5:$J$44,3,FALSE) + SDBYLD1!AV189*(1-VLOOKUP(SDBYLD2!AV$4,'[1]INTERNAL PARAMETERS-1'!$B$5:$J$44,5,FALSE))*VLOOKUP(SDBYLD2!AV$4,'[1]INTERNAL PARAMETERS-1'!$B$5:$J$44,8,FALSE)*VLOOKUP(SDBYLD2!AV$4,'[1]INTERNAL PARAMETERS-1'!$B$5:$J$44,3,FALSE)</f>
        <v>0</v>
      </c>
      <c r="AW189" s="44">
        <f>SDBYLD1!AW189*VLOOKUP(SDBYLD2!AW$4,'[1]INTERNAL PARAMETERS-1'!$B$5:$J$44,5,FALSE)*VLOOKUP(SDBYLD2!AW$4,'[1]INTERNAL PARAMETERS-1'!$B$5:$J$44,6,FALSE)*VLOOKUP(SDBYLD2!AW$4,'[1]INTERNAL PARAMETERS-1'!$B$5:$J$44,3,FALSE) + SDBYLD1!AW189*(1-VLOOKUP(SDBYLD2!AW$4,'[1]INTERNAL PARAMETERS-1'!$B$5:$J$44,5,FALSE))*VLOOKUP(SDBYLD2!AW$4,'[1]INTERNAL PARAMETERS-1'!$B$5:$J$44,8,FALSE)*VLOOKUP(SDBYLD2!AW$4,'[1]INTERNAL PARAMETERS-1'!$B$5:$J$44,3,FALSE)</f>
        <v>0</v>
      </c>
      <c r="AX189" s="44">
        <f>SDBYLD1!AX189*VLOOKUP(SDBYLD2!AX$4,'[1]INTERNAL PARAMETERS-1'!$B$5:$J$44,5,FALSE)*VLOOKUP(SDBYLD2!AX$4,'[1]INTERNAL PARAMETERS-1'!$B$5:$J$44,6,FALSE)*VLOOKUP(SDBYLD2!AX$4,'[1]INTERNAL PARAMETERS-1'!$B$5:$J$44,3,FALSE) + SDBYLD1!AX189*(1-VLOOKUP(SDBYLD2!AX$4,'[1]INTERNAL PARAMETERS-1'!$B$5:$J$44,5,FALSE))*VLOOKUP(SDBYLD2!AX$4,'[1]INTERNAL PARAMETERS-1'!$B$5:$J$44,8,FALSE)*VLOOKUP(SDBYLD2!AX$4,'[1]INTERNAL PARAMETERS-1'!$B$5:$J$44,3,FALSE)</f>
        <v>0</v>
      </c>
      <c r="AY189" s="44">
        <f>SDBYLD1!AY189*VLOOKUP(SDBYLD2!AY$4,'[1]INTERNAL PARAMETERS-1'!$B$5:$J$44,5,FALSE)*VLOOKUP(SDBYLD2!AY$4,'[1]INTERNAL PARAMETERS-1'!$B$5:$J$44,6,FALSE)*VLOOKUP(SDBYLD2!AY$4,'[1]INTERNAL PARAMETERS-1'!$B$5:$J$44,3,FALSE) + SDBYLD1!AY189*(1-VLOOKUP(SDBYLD2!AY$4,'[1]INTERNAL PARAMETERS-1'!$B$5:$J$44,5,FALSE))*VLOOKUP(SDBYLD2!AY$4,'[1]INTERNAL PARAMETERS-1'!$B$5:$J$44,8,FALSE)*VLOOKUP(SDBYLD2!AY$4,'[1]INTERNAL PARAMETERS-1'!$B$5:$J$44,3,FALSE)</f>
        <v>0</v>
      </c>
      <c r="AZ189" s="44">
        <f>SDBYLD1!AZ189*VLOOKUP(SDBYLD2!AZ$4,'[1]INTERNAL PARAMETERS-1'!$B$5:$J$44,5,FALSE)*VLOOKUP(SDBYLD2!AZ$4,'[1]INTERNAL PARAMETERS-1'!$B$5:$J$44,6,FALSE)*VLOOKUP(SDBYLD2!AZ$4,'[1]INTERNAL PARAMETERS-1'!$B$5:$J$44,3,FALSE) + SDBYLD1!AZ189*(1-VLOOKUP(SDBYLD2!AZ$4,'[1]INTERNAL PARAMETERS-1'!$B$5:$J$44,5,FALSE))*VLOOKUP(SDBYLD2!AZ$4,'[1]INTERNAL PARAMETERS-1'!$B$5:$J$44,8,FALSE)*VLOOKUP(SDBYLD2!AZ$4,'[1]INTERNAL PARAMETERS-1'!$B$5:$J$44,3,FALSE)</f>
        <v>0</v>
      </c>
      <c r="BA189" s="44">
        <f>SDBYLD1!BA189*VLOOKUP(SDBYLD2!BA$4,'[1]INTERNAL PARAMETERS-1'!$B$5:$J$44,5,FALSE)*VLOOKUP(SDBYLD2!BA$4,'[1]INTERNAL PARAMETERS-1'!$B$5:$J$44,6,FALSE)*VLOOKUP(SDBYLD2!BA$4,'[1]INTERNAL PARAMETERS-1'!$B$5:$J$44,3,FALSE) + SDBYLD1!BA189*(1-VLOOKUP(SDBYLD2!BA$4,'[1]INTERNAL PARAMETERS-1'!$B$5:$J$44,5,FALSE))*VLOOKUP(SDBYLD2!BA$4,'[1]INTERNAL PARAMETERS-1'!$B$5:$J$44,8,FALSE)*VLOOKUP(SDBYLD2!BA$4,'[1]INTERNAL PARAMETERS-1'!$B$5:$J$44,3,FALSE)</f>
        <v>0</v>
      </c>
      <c r="BB189" s="44">
        <f>SDBYLD1!BB189*VLOOKUP(SDBYLD2!BB$4,'[1]INTERNAL PARAMETERS-1'!$B$5:$J$44,5,FALSE)*VLOOKUP(SDBYLD2!BB$4,'[1]INTERNAL PARAMETERS-1'!$B$5:$J$44,6,FALSE)*VLOOKUP(SDBYLD2!BB$4,'[1]INTERNAL PARAMETERS-1'!$B$5:$J$44,3,FALSE) + SDBYLD1!BB189*(1-VLOOKUP(SDBYLD2!BB$4,'[1]INTERNAL PARAMETERS-1'!$B$5:$J$44,5,FALSE))*VLOOKUP(SDBYLD2!BB$4,'[1]INTERNAL PARAMETERS-1'!$B$5:$J$44,8,FALSE)*VLOOKUP(SDBYLD2!BB$4,'[1]INTERNAL PARAMETERS-1'!$B$5:$J$44,3,FALSE)</f>
        <v>0</v>
      </c>
      <c r="BC189" s="44">
        <f>SDBYLD1!BC189*VLOOKUP(SDBYLD2!BC$4,'[1]INTERNAL PARAMETERS-1'!$B$5:$J$44,5,FALSE)*VLOOKUP(SDBYLD2!BC$4,'[1]INTERNAL PARAMETERS-1'!$B$5:$J$44,6,FALSE)*VLOOKUP(SDBYLD2!BC$4,'[1]INTERNAL PARAMETERS-1'!$B$5:$J$44,3,FALSE) + SDBYLD1!BC189*(1-VLOOKUP(SDBYLD2!BC$4,'[1]INTERNAL PARAMETERS-1'!$B$5:$J$44,5,FALSE))*VLOOKUP(SDBYLD2!BC$4,'[1]INTERNAL PARAMETERS-1'!$B$5:$J$44,8,FALSE)*VLOOKUP(SDBYLD2!BC$4,'[1]INTERNAL PARAMETERS-1'!$B$5:$J$44,3,FALSE)</f>
        <v>0</v>
      </c>
      <c r="BD189" s="44">
        <f>SDBYLD1!BD189*VLOOKUP(SDBYLD2!BD$4,'[1]INTERNAL PARAMETERS-1'!$B$5:$J$44,5,FALSE)*VLOOKUP(SDBYLD2!BD$4,'[1]INTERNAL PARAMETERS-1'!$B$5:$J$44,6,FALSE)*VLOOKUP(SDBYLD2!BD$4,'[1]INTERNAL PARAMETERS-1'!$B$5:$J$44,3,FALSE) + SDBYLD1!BD189*(1-VLOOKUP(SDBYLD2!BD$4,'[1]INTERNAL PARAMETERS-1'!$B$5:$J$44,5,FALSE))*VLOOKUP(SDBYLD2!BD$4,'[1]INTERNAL PARAMETERS-1'!$B$5:$J$44,8,FALSE)*VLOOKUP(SDBYLD2!BD$4,'[1]INTERNAL PARAMETERS-1'!$B$5:$J$44,3,FALSE)</f>
        <v>0</v>
      </c>
      <c r="BE189" s="44">
        <f>SDBYLD1!BE189*VLOOKUP(SDBYLD2!BE$4,'[1]INTERNAL PARAMETERS-1'!$B$5:$J$44,5,FALSE)*VLOOKUP(SDBYLD2!BE$4,'[1]INTERNAL PARAMETERS-1'!$B$5:$J$44,6,FALSE)*VLOOKUP(SDBYLD2!BE$4,'[1]INTERNAL PARAMETERS-1'!$B$5:$J$44,3,FALSE) + SDBYLD1!BE189*(1-VLOOKUP(SDBYLD2!BE$4,'[1]INTERNAL PARAMETERS-1'!$B$5:$J$44,5,FALSE))*VLOOKUP(SDBYLD2!BE$4,'[1]INTERNAL PARAMETERS-1'!$B$5:$J$44,8,FALSE)*VLOOKUP(SDBYLD2!BE$4,'[1]INTERNAL PARAMETERS-1'!$B$5:$J$44,3,FALSE)</f>
        <v>0</v>
      </c>
      <c r="BF189" s="44">
        <f>SDBYLD1!BF189*VLOOKUP(SDBYLD2!BF$4,'[1]INTERNAL PARAMETERS-1'!$B$5:$J$44,5,FALSE)*VLOOKUP(SDBYLD2!BF$4,'[1]INTERNAL PARAMETERS-1'!$B$5:$J$44,6,FALSE)*VLOOKUP(SDBYLD2!BF$4,'[1]INTERNAL PARAMETERS-1'!$B$5:$J$44,3,FALSE) + SDBYLD1!BF189*(1-VLOOKUP(SDBYLD2!BF$4,'[1]INTERNAL PARAMETERS-1'!$B$5:$J$44,5,FALSE))*VLOOKUP(SDBYLD2!BF$4,'[1]INTERNAL PARAMETERS-1'!$B$5:$J$44,8,FALSE)*VLOOKUP(SDBYLD2!BF$4,'[1]INTERNAL PARAMETERS-1'!$B$5:$J$44,3,FALSE)</f>
        <v>0</v>
      </c>
      <c r="BG189" s="44">
        <f>SDBYLD1!BG189*VLOOKUP(SDBYLD2!BG$4,'[1]INTERNAL PARAMETERS-1'!$B$5:$J$44,5,FALSE)*VLOOKUP(SDBYLD2!BG$4,'[1]INTERNAL PARAMETERS-1'!$B$5:$J$44,6,FALSE)*VLOOKUP(SDBYLD2!BG$4,'[1]INTERNAL PARAMETERS-1'!$B$5:$J$44,3,FALSE) + SDBYLD1!BG189*(1-VLOOKUP(SDBYLD2!BG$4,'[1]INTERNAL PARAMETERS-1'!$B$5:$J$44,5,FALSE))*VLOOKUP(SDBYLD2!BG$4,'[1]INTERNAL PARAMETERS-1'!$B$5:$J$44,8,FALSE)*VLOOKUP(SDBYLD2!BG$4,'[1]INTERNAL PARAMETERS-1'!$B$5:$J$44,3,FALSE)</f>
        <v>0</v>
      </c>
      <c r="BH189" s="44">
        <f>SDBYLD1!BH189*VLOOKUP(SDBYLD2!BH$4,'[1]INTERNAL PARAMETERS-1'!$B$5:$J$44,5,FALSE)*VLOOKUP(SDBYLD2!BH$4,'[1]INTERNAL PARAMETERS-1'!$B$5:$J$44,6,FALSE)*VLOOKUP(SDBYLD2!BH$4,'[1]INTERNAL PARAMETERS-1'!$B$5:$J$44,3,FALSE) + SDBYLD1!BH189*(1-VLOOKUP(SDBYLD2!BH$4,'[1]INTERNAL PARAMETERS-1'!$B$5:$J$44,5,FALSE))*VLOOKUP(SDBYLD2!BH$4,'[1]INTERNAL PARAMETERS-1'!$B$5:$J$44,8,FALSE)*VLOOKUP(SDBYLD2!BH$4,'[1]INTERNAL PARAMETERS-1'!$B$5:$J$44,3,FALSE)</f>
        <v>0</v>
      </c>
      <c r="BI189" s="44">
        <f>SDBYLD1!BI189*VLOOKUP(SDBYLD2!BI$4,'[1]INTERNAL PARAMETERS-1'!$B$5:$J$44,5,FALSE)*VLOOKUP(SDBYLD2!BI$4,'[1]INTERNAL PARAMETERS-1'!$B$5:$J$44,6,FALSE)*VLOOKUP(SDBYLD2!BI$4,'[1]INTERNAL PARAMETERS-1'!$B$5:$J$44,3,FALSE) + SDBYLD1!BI189*(1-VLOOKUP(SDBYLD2!BI$4,'[1]INTERNAL PARAMETERS-1'!$B$5:$J$44,5,FALSE))*VLOOKUP(SDBYLD2!BI$4,'[1]INTERNAL PARAMETERS-1'!$B$5:$J$44,8,FALSE)*VLOOKUP(SDBYLD2!BI$4,'[1]INTERNAL PARAMETERS-1'!$B$5:$J$44,3,FALSE)</f>
        <v>0</v>
      </c>
      <c r="BJ189" s="44">
        <f>SDBYLD1!BJ189*VLOOKUP(SDBYLD2!BJ$4,'[1]INTERNAL PARAMETERS-1'!$B$5:$J$44,5,FALSE)*VLOOKUP(SDBYLD2!BJ$4,'[1]INTERNAL PARAMETERS-1'!$B$5:$J$44,6,FALSE)*VLOOKUP(SDBYLD2!BJ$4,'[1]INTERNAL PARAMETERS-1'!$B$5:$J$44,3,FALSE) + SDBYLD1!BJ189*(1-VLOOKUP(SDBYLD2!BJ$4,'[1]INTERNAL PARAMETERS-1'!$B$5:$J$44,5,FALSE))*VLOOKUP(SDBYLD2!BJ$4,'[1]INTERNAL PARAMETERS-1'!$B$5:$J$44,8,FALSE)*VLOOKUP(SDBYLD2!BJ$4,'[1]INTERNAL PARAMETERS-1'!$B$5:$J$44,3,FALSE)</f>
        <v>0</v>
      </c>
      <c r="BK189" s="44">
        <f>SDBYLD1!BK189*VLOOKUP(SDBYLD2!BK$4,'[1]INTERNAL PARAMETERS-1'!$B$5:$J$44,5,FALSE)*VLOOKUP(SDBYLD2!BK$4,'[1]INTERNAL PARAMETERS-1'!$B$5:$J$44,6,FALSE)*VLOOKUP(SDBYLD2!BK$4,'[1]INTERNAL PARAMETERS-1'!$B$5:$J$44,3,FALSE) + SDBYLD1!BK189*(1-VLOOKUP(SDBYLD2!BK$4,'[1]INTERNAL PARAMETERS-1'!$B$5:$J$44,5,FALSE))*VLOOKUP(SDBYLD2!BK$4,'[1]INTERNAL PARAMETERS-1'!$B$5:$J$44,8,FALSE)*VLOOKUP(SDBYLD2!BK$4,'[1]INTERNAL PARAMETERS-1'!$B$5:$J$44,3,FALSE)</f>
        <v>0</v>
      </c>
      <c r="BL189" s="44">
        <f>SDBYLD1!BL189*VLOOKUP(SDBYLD2!BL$4,'[1]INTERNAL PARAMETERS-1'!$B$5:$J$44,5,FALSE)*VLOOKUP(SDBYLD2!BL$4,'[1]INTERNAL PARAMETERS-1'!$B$5:$J$44,6,FALSE)*VLOOKUP(SDBYLD2!BL$4,'[1]INTERNAL PARAMETERS-1'!$B$5:$J$44,3,FALSE) + SDBYLD1!BL189*(1-VLOOKUP(SDBYLD2!BL$4,'[1]INTERNAL PARAMETERS-1'!$B$5:$J$44,5,FALSE))*VLOOKUP(SDBYLD2!BL$4,'[1]INTERNAL PARAMETERS-1'!$B$5:$J$44,8,FALSE)*VLOOKUP(SDBYLD2!BL$4,'[1]INTERNAL PARAMETERS-1'!$B$5:$J$44,3,FALSE)</f>
        <v>0</v>
      </c>
      <c r="BM189" s="44">
        <f>SDBYLD1!BM189*VLOOKUP(SDBYLD2!BM$4,'[1]INTERNAL PARAMETERS-1'!$B$5:$J$44,5,FALSE)*VLOOKUP(SDBYLD2!BM$4,'[1]INTERNAL PARAMETERS-1'!$B$5:$J$44,6,FALSE)*VLOOKUP(SDBYLD2!BM$4,'[1]INTERNAL PARAMETERS-1'!$B$5:$J$44,3,FALSE) + SDBYLD1!BM189*(1-VLOOKUP(SDBYLD2!BM$4,'[1]INTERNAL PARAMETERS-1'!$B$5:$J$44,5,FALSE))*VLOOKUP(SDBYLD2!BM$4,'[1]INTERNAL PARAMETERS-1'!$B$5:$J$44,8,FALSE)*VLOOKUP(SDBYLD2!BM$4,'[1]INTERNAL PARAMETERS-1'!$B$5:$J$44,3,FALSE)</f>
        <v>0</v>
      </c>
      <c r="BN189" s="44">
        <f>SDBYLD1!BN189*VLOOKUP(SDBYLD2!BN$4,'[1]INTERNAL PARAMETERS-1'!$B$5:$J$44,5,FALSE)*VLOOKUP(SDBYLD2!BN$4,'[1]INTERNAL PARAMETERS-1'!$B$5:$J$44,6,FALSE)*VLOOKUP(SDBYLD2!BN$4,'[1]INTERNAL PARAMETERS-1'!$B$5:$J$44,3,FALSE) + SDBYLD1!BN189*(1-VLOOKUP(SDBYLD2!BN$4,'[1]INTERNAL PARAMETERS-1'!$B$5:$J$44,5,FALSE))*VLOOKUP(SDBYLD2!BN$4,'[1]INTERNAL PARAMETERS-1'!$B$5:$J$44,8,FALSE)*VLOOKUP(SDBYLD2!BN$4,'[1]INTERNAL PARAMETERS-1'!$B$5:$J$44,3,FALSE)</f>
        <v>0</v>
      </c>
      <c r="BO189" s="44">
        <f>SDBYLD1!BO189*VLOOKUP(SDBYLD2!BO$4,'[1]INTERNAL PARAMETERS-1'!$B$5:$J$44,5,FALSE)*VLOOKUP(SDBYLD2!BO$4,'[1]INTERNAL PARAMETERS-1'!$B$5:$J$44,6,FALSE)*VLOOKUP(SDBYLD2!BO$4,'[1]INTERNAL PARAMETERS-1'!$B$5:$J$44,3,FALSE) + SDBYLD1!BO189*(1-VLOOKUP(SDBYLD2!BO$4,'[1]INTERNAL PARAMETERS-1'!$B$5:$J$44,5,FALSE))*VLOOKUP(SDBYLD2!BO$4,'[1]INTERNAL PARAMETERS-1'!$B$5:$J$44,8,FALSE)*VLOOKUP(SDBYLD2!BO$4,'[1]INTERNAL PARAMETERS-1'!$B$5:$J$44,3,FALSE)</f>
        <v>0</v>
      </c>
      <c r="BP189" s="44">
        <f>SDBYLD1!BP189*VLOOKUP(SDBYLD2!BP$4,'[1]INTERNAL PARAMETERS-1'!$B$5:$J$44,5,FALSE)*VLOOKUP(SDBYLD2!BP$4,'[1]INTERNAL PARAMETERS-1'!$B$5:$J$44,6,FALSE)*VLOOKUP(SDBYLD2!BP$4,'[1]INTERNAL PARAMETERS-1'!$B$5:$J$44,3,FALSE) + SDBYLD1!BP189*(1-VLOOKUP(SDBYLD2!BP$4,'[1]INTERNAL PARAMETERS-1'!$B$5:$J$44,5,FALSE))*VLOOKUP(SDBYLD2!BP$4,'[1]INTERNAL PARAMETERS-1'!$B$5:$J$44,8,FALSE)*VLOOKUP(SDBYLD2!BP$4,'[1]INTERNAL PARAMETERS-1'!$B$5:$J$44,3,FALSE)</f>
        <v>0</v>
      </c>
      <c r="BQ189" s="44">
        <f>SDBYLD1!BQ189*VLOOKUP(SDBYLD2!BQ$4,'[1]INTERNAL PARAMETERS-1'!$B$5:$J$44,5,FALSE)*VLOOKUP(SDBYLD2!BQ$4,'[1]INTERNAL PARAMETERS-1'!$B$5:$J$44,6,FALSE)*VLOOKUP(SDBYLD2!BQ$4,'[1]INTERNAL PARAMETERS-1'!$B$5:$J$44,3,FALSE) + SDBYLD1!BQ189*(1-VLOOKUP(SDBYLD2!BQ$4,'[1]INTERNAL PARAMETERS-1'!$B$5:$J$44,5,FALSE))*VLOOKUP(SDBYLD2!BQ$4,'[1]INTERNAL PARAMETERS-1'!$B$5:$J$44,8,FALSE)*VLOOKUP(SDBYLD2!BQ$4,'[1]INTERNAL PARAMETERS-1'!$B$5:$J$44,3,FALSE)</f>
        <v>0</v>
      </c>
      <c r="BR189" s="44">
        <f>SDBYLD1!BR189*VLOOKUP(SDBYLD2!BR$4,'[1]INTERNAL PARAMETERS-1'!$B$5:$J$44,5,FALSE)*VLOOKUP(SDBYLD2!BR$4,'[1]INTERNAL PARAMETERS-1'!$B$5:$J$44,6,FALSE)*VLOOKUP(SDBYLD2!BR$4,'[1]INTERNAL PARAMETERS-1'!$B$5:$J$44,3,FALSE) + SDBYLD1!BR189*(1-VLOOKUP(SDBYLD2!BR$4,'[1]INTERNAL PARAMETERS-1'!$B$5:$J$44,5,FALSE))*VLOOKUP(SDBYLD2!BR$4,'[1]INTERNAL PARAMETERS-1'!$B$5:$J$44,8,FALSE)*VLOOKUP(SDBYLD2!BR$4,'[1]INTERNAL PARAMETERS-1'!$B$5:$J$44,3,FALSE)</f>
        <v>0</v>
      </c>
      <c r="BS189" s="44">
        <f>SDBYLD1!BS189*VLOOKUP(SDBYLD2!BS$4,'[1]INTERNAL PARAMETERS-1'!$B$5:$J$44,5,FALSE)*VLOOKUP(SDBYLD2!BS$4,'[1]INTERNAL PARAMETERS-1'!$B$5:$J$44,6,FALSE)*VLOOKUP(SDBYLD2!BS$4,'[1]INTERNAL PARAMETERS-1'!$B$5:$J$44,3,FALSE) + SDBYLD1!BS189*(1-VLOOKUP(SDBYLD2!BS$4,'[1]INTERNAL PARAMETERS-1'!$B$5:$J$44,5,FALSE))*VLOOKUP(SDBYLD2!BS$4,'[1]INTERNAL PARAMETERS-1'!$B$5:$J$44,8,FALSE)*VLOOKUP(SDBYLD2!BS$4,'[1]INTERNAL PARAMETERS-1'!$B$5:$J$44,3,FALSE)</f>
        <v>0</v>
      </c>
      <c r="BT189" s="44">
        <f>SDBYLD1!BT189*VLOOKUP(SDBYLD2!BT$4,'[1]INTERNAL PARAMETERS-1'!$B$5:$J$44,5,FALSE)*VLOOKUP(SDBYLD2!BT$4,'[1]INTERNAL PARAMETERS-1'!$B$5:$J$44,6,FALSE)*VLOOKUP(SDBYLD2!BT$4,'[1]INTERNAL PARAMETERS-1'!$B$5:$J$44,3,FALSE) + SDBYLD1!BT189*(1-VLOOKUP(SDBYLD2!BT$4,'[1]INTERNAL PARAMETERS-1'!$B$5:$J$44,5,FALSE))*VLOOKUP(SDBYLD2!BT$4,'[1]INTERNAL PARAMETERS-1'!$B$5:$J$44,8,FALSE)*VLOOKUP(SDBYLD2!BT$4,'[1]INTERNAL PARAMETERS-1'!$B$5:$J$44,3,FALSE)</f>
        <v>0</v>
      </c>
      <c r="BU189" s="44">
        <f>SDBYLD1!BU189*VLOOKUP(SDBYLD2!BU$4,'[1]INTERNAL PARAMETERS-1'!$B$5:$J$44,5,FALSE)*VLOOKUP(SDBYLD2!BU$4,'[1]INTERNAL PARAMETERS-1'!$B$5:$J$44,6,FALSE)*VLOOKUP(SDBYLD2!BU$4,'[1]INTERNAL PARAMETERS-1'!$B$5:$J$44,3,FALSE) + SDBYLD1!BU189*(1-VLOOKUP(SDBYLD2!BU$4,'[1]INTERNAL PARAMETERS-1'!$B$5:$J$44,5,FALSE))*VLOOKUP(SDBYLD2!BU$4,'[1]INTERNAL PARAMETERS-1'!$B$5:$J$44,8,FALSE)*VLOOKUP(SDBYLD2!BU$4,'[1]INTERNAL PARAMETERS-1'!$B$5:$J$44,3,FALSE)</f>
        <v>0</v>
      </c>
      <c r="BV189" s="44">
        <f>SDBYLD1!BV189*VLOOKUP(SDBYLD2!BV$4,'[1]INTERNAL PARAMETERS-1'!$B$5:$J$44,5,FALSE)*VLOOKUP(SDBYLD2!BV$4,'[1]INTERNAL PARAMETERS-1'!$B$5:$J$44,6,FALSE)*VLOOKUP(SDBYLD2!BV$4,'[1]INTERNAL PARAMETERS-1'!$B$5:$J$44,3,FALSE) + SDBYLD1!BV189*(1-VLOOKUP(SDBYLD2!BV$4,'[1]INTERNAL PARAMETERS-1'!$B$5:$J$44,5,FALSE))*VLOOKUP(SDBYLD2!BV$4,'[1]INTERNAL PARAMETERS-1'!$B$5:$J$44,8,FALSE)*VLOOKUP(SDBYLD2!BV$4,'[1]INTERNAL PARAMETERS-1'!$B$5:$J$44,3,FALSE)</f>
        <v>0</v>
      </c>
      <c r="BW189" s="44">
        <f>SDBYLD1!BW189*VLOOKUP(SDBYLD2!BW$4,'[1]INTERNAL PARAMETERS-1'!$B$5:$J$44,5,FALSE)*VLOOKUP(SDBYLD2!BW$4,'[1]INTERNAL PARAMETERS-1'!$B$5:$J$44,6,FALSE)*VLOOKUP(SDBYLD2!BW$4,'[1]INTERNAL PARAMETERS-1'!$B$5:$J$44,3,FALSE) + SDBYLD1!BW189*(1-VLOOKUP(SDBYLD2!BW$4,'[1]INTERNAL PARAMETERS-1'!$B$5:$J$44,5,FALSE))*VLOOKUP(SDBYLD2!BW$4,'[1]INTERNAL PARAMETERS-1'!$B$5:$J$44,8,FALSE)*VLOOKUP(SDBYLD2!BW$4,'[1]INTERNAL PARAMETERS-1'!$B$5:$J$44,3,FALSE)</f>
        <v>0</v>
      </c>
      <c r="BX189" s="44">
        <f>SDBYLD1!BX189*VLOOKUP(SDBYLD2!BX$4,'[1]INTERNAL PARAMETERS-1'!$B$5:$J$44,5,FALSE)*VLOOKUP(SDBYLD2!BX$4,'[1]INTERNAL PARAMETERS-1'!$B$5:$J$44,6,FALSE)*VLOOKUP(SDBYLD2!BX$4,'[1]INTERNAL PARAMETERS-1'!$B$5:$J$44,3,FALSE) + SDBYLD1!BX189*(1-VLOOKUP(SDBYLD2!BX$4,'[1]INTERNAL PARAMETERS-1'!$B$5:$J$44,5,FALSE))*VLOOKUP(SDBYLD2!BX$4,'[1]INTERNAL PARAMETERS-1'!$B$5:$J$44,8,FALSE)*VLOOKUP(SDBYLD2!BX$4,'[1]INTERNAL PARAMETERS-1'!$B$5:$J$44,3,FALSE)</f>
        <v>0</v>
      </c>
      <c r="BY189" s="44">
        <f>SDBYLD1!BY189*VLOOKUP(SDBYLD2!BY$4,'[1]INTERNAL PARAMETERS-1'!$B$5:$J$44,5,FALSE)*VLOOKUP(SDBYLD2!BY$4,'[1]INTERNAL PARAMETERS-1'!$B$5:$J$44,6,FALSE)*VLOOKUP(SDBYLD2!BY$4,'[1]INTERNAL PARAMETERS-1'!$B$5:$J$44,3,FALSE) + SDBYLD1!BY189*(1-VLOOKUP(SDBYLD2!BY$4,'[1]INTERNAL PARAMETERS-1'!$B$5:$J$44,5,FALSE))*VLOOKUP(SDBYLD2!BY$4,'[1]INTERNAL PARAMETERS-1'!$B$5:$J$44,8,FALSE)*VLOOKUP(SDBYLD2!BY$4,'[1]INTERNAL PARAMETERS-1'!$B$5:$J$44,3,FALSE)</f>
        <v>0</v>
      </c>
      <c r="BZ189" s="44">
        <f>SDBYLD1!BZ189*VLOOKUP(SDBYLD2!BZ$4,'[1]INTERNAL PARAMETERS-1'!$B$5:$J$44,5,FALSE)*VLOOKUP(SDBYLD2!BZ$4,'[1]INTERNAL PARAMETERS-1'!$B$5:$J$44,6,FALSE)*VLOOKUP(SDBYLD2!BZ$4,'[1]INTERNAL PARAMETERS-1'!$B$5:$J$44,3,FALSE) + SDBYLD1!BZ189*(1-VLOOKUP(SDBYLD2!BZ$4,'[1]INTERNAL PARAMETERS-1'!$B$5:$J$44,5,FALSE))*VLOOKUP(SDBYLD2!BZ$4,'[1]INTERNAL PARAMETERS-1'!$B$5:$J$44,8,FALSE)*VLOOKUP(SDBYLD2!BZ$4,'[1]INTERNAL PARAMETERS-1'!$B$5:$J$44,3,FALSE)</f>
        <v>0</v>
      </c>
      <c r="CA189" s="44">
        <f>SDBYLD1!CA189*VLOOKUP(SDBYLD2!CA$4,'[1]INTERNAL PARAMETERS-1'!$B$5:$J$44,5,FALSE)*VLOOKUP(SDBYLD2!CA$4,'[1]INTERNAL PARAMETERS-1'!$B$5:$J$44,6,FALSE)*VLOOKUP(SDBYLD2!CA$4,'[1]INTERNAL PARAMETERS-1'!$B$5:$J$44,3,FALSE) + SDBYLD1!CA189*(1-VLOOKUP(SDBYLD2!CA$4,'[1]INTERNAL PARAMETERS-1'!$B$5:$J$44,5,FALSE))*VLOOKUP(SDBYLD2!CA$4,'[1]INTERNAL PARAMETERS-1'!$B$5:$J$44,8,FALSE)*VLOOKUP(SDBYLD2!CA$4,'[1]INTERNAL PARAMETERS-1'!$B$5:$J$44,3,FALSE)</f>
        <v>0</v>
      </c>
      <c r="CB189" s="44">
        <f>SDBYLD1!CB189*VLOOKUP(SDBYLD2!CB$4,'[1]INTERNAL PARAMETERS-1'!$B$5:$J$44,5,FALSE)*VLOOKUP(SDBYLD2!CB$4,'[1]INTERNAL PARAMETERS-1'!$B$5:$J$44,6,FALSE)*VLOOKUP(SDBYLD2!CB$4,'[1]INTERNAL PARAMETERS-1'!$B$5:$J$44,3,FALSE) + SDBYLD1!CB189*(1-VLOOKUP(SDBYLD2!CB$4,'[1]INTERNAL PARAMETERS-1'!$B$5:$J$44,5,FALSE))*VLOOKUP(SDBYLD2!CB$4,'[1]INTERNAL PARAMETERS-1'!$B$5:$J$44,8,FALSE)*VLOOKUP(SDBYLD2!CB$4,'[1]INTERNAL PARAMETERS-1'!$B$5:$J$44,3,FALSE)</f>
        <v>0</v>
      </c>
      <c r="CC189" s="44">
        <f>SDBYLD1!CC189*VLOOKUP(SDBYLD2!CC$4,'[1]INTERNAL PARAMETERS-1'!$B$5:$J$44,5,FALSE)*VLOOKUP(SDBYLD2!CC$4,'[1]INTERNAL PARAMETERS-1'!$B$5:$J$44,6,FALSE)*VLOOKUP(SDBYLD2!CC$4,'[1]INTERNAL PARAMETERS-1'!$B$5:$J$44,3,FALSE) + SDBYLD1!CC189*(1-VLOOKUP(SDBYLD2!CC$4,'[1]INTERNAL PARAMETERS-1'!$B$5:$J$44,5,FALSE))*VLOOKUP(SDBYLD2!CC$4,'[1]INTERNAL PARAMETERS-1'!$B$5:$J$44,8,FALSE)*VLOOKUP(SDBYLD2!CC$4,'[1]INTERNAL PARAMETERS-1'!$B$5:$J$44,3,FALSE)</f>
        <v>0</v>
      </c>
      <c r="CD189" s="44">
        <f>SDBYLD1!CD189*VLOOKUP(SDBYLD2!CD$4,'[1]INTERNAL PARAMETERS-1'!$B$5:$J$44,5,FALSE)*VLOOKUP(SDBYLD2!CD$4,'[1]INTERNAL PARAMETERS-1'!$B$5:$J$44,6,FALSE)*VLOOKUP(SDBYLD2!CD$4,'[1]INTERNAL PARAMETERS-1'!$B$5:$J$44,3,FALSE) + SDBYLD1!CD189*(1-VLOOKUP(SDBYLD2!CD$4,'[1]INTERNAL PARAMETERS-1'!$B$5:$J$44,5,FALSE))*VLOOKUP(SDBYLD2!CD$4,'[1]INTERNAL PARAMETERS-1'!$B$5:$J$44,8,FALSE)*VLOOKUP(SDBYLD2!CD$4,'[1]INTERNAL PARAMETERS-1'!$B$5:$J$44,3,FALSE)</f>
        <v>0</v>
      </c>
      <c r="CE189" s="44">
        <f>SDBYLD1!CE189*VLOOKUP(SDBYLD2!CE$4,'[1]INTERNAL PARAMETERS-1'!$B$5:$J$44,5,FALSE)*VLOOKUP(SDBYLD2!CE$4,'[1]INTERNAL PARAMETERS-1'!$B$5:$J$44,6,FALSE)*VLOOKUP(SDBYLD2!CE$4,'[1]INTERNAL PARAMETERS-1'!$B$5:$J$44,3,FALSE) + SDBYLD1!CE189*(1-VLOOKUP(SDBYLD2!CE$4,'[1]INTERNAL PARAMETERS-1'!$B$5:$J$44,5,FALSE))*VLOOKUP(SDBYLD2!CE$4,'[1]INTERNAL PARAMETERS-1'!$B$5:$J$44,8,FALSE)*VLOOKUP(SDBYLD2!CE$4,'[1]INTERNAL PARAMETERS-1'!$B$5:$J$44,3,FALSE)</f>
        <v>0</v>
      </c>
      <c r="CF189" s="44">
        <f>SDBYLD1!CF189*VLOOKUP(SDBYLD2!CF$4,'[1]INTERNAL PARAMETERS-1'!$B$5:$J$44,5,FALSE)*VLOOKUP(SDBYLD2!CF$4,'[1]INTERNAL PARAMETERS-1'!$B$5:$J$44,6,FALSE)*VLOOKUP(SDBYLD2!CF$4,'[1]INTERNAL PARAMETERS-1'!$B$5:$J$44,3,FALSE) + SDBYLD1!CF189*(1-VLOOKUP(SDBYLD2!CF$4,'[1]INTERNAL PARAMETERS-1'!$B$5:$J$44,5,FALSE))*VLOOKUP(SDBYLD2!CF$4,'[1]INTERNAL PARAMETERS-1'!$B$5:$J$44,8,FALSE)*VLOOKUP(SDBYLD2!CF$4,'[1]INTERNAL PARAMETERS-1'!$B$5:$J$44,3,FALSE)</f>
        <v>0</v>
      </c>
      <c r="CG189" s="44">
        <f>SDBYLD1!CG189*VLOOKUP(SDBYLD2!CG$4,'[1]INTERNAL PARAMETERS-1'!$B$5:$J$44,5,FALSE)*VLOOKUP(SDBYLD2!CG$4,'[1]INTERNAL PARAMETERS-1'!$B$5:$J$44,6,FALSE)*VLOOKUP(SDBYLD2!CG$4,'[1]INTERNAL PARAMETERS-1'!$B$5:$J$44,3,FALSE) + SDBYLD1!CG189*(1-VLOOKUP(SDBYLD2!CG$4,'[1]INTERNAL PARAMETERS-1'!$B$5:$J$44,5,FALSE))*VLOOKUP(SDBYLD2!CG$4,'[1]INTERNAL PARAMETERS-1'!$B$5:$J$44,8,FALSE)*VLOOKUP(SDBYLD2!CG$4,'[1]INTERNAL PARAMETERS-1'!$B$5:$J$44,3,FALSE)</f>
        <v>0</v>
      </c>
      <c r="CH189" s="43">
        <f>SDBYLD1!CH189*VLOOKUP(SDBYLD2!CH$4,'[1]INTERNAL PARAMETERS-1'!$B$5:$J$44,5,FALSE)*VLOOKUP(SDBYLD2!CH$4,'[1]INTERNAL PARAMETERS-1'!$B$5:$J$44,6,FALSE)*VLOOKUP(SDBYLD2!CH$4,'[1]INTERNAL PARAMETERS-1'!$B$5:$J$44,3,FALSE) + SDBYLD1!CH189*(1-VLOOKUP(SDBYLD2!CH$4,'[1]INTERNAL PARAMETERS-1'!$B$5:$J$44,5,FALSE))*VLOOKUP(SDBYLD2!CH$4,'[1]INTERNAL PARAMETERS-1'!$B$5:$J$44,8,FALSE)*VLOOKUP(SDBYLD2!CH$4,'[1]INTERNAL PARAMETERS-1'!$B$5:$J$44,3,FALSE)</f>
        <v>0</v>
      </c>
      <c r="CJ189" s="45">
        <f t="shared" si="4"/>
        <v>0</v>
      </c>
      <c r="CK189" s="43">
        <f t="shared" si="5"/>
        <v>0</v>
      </c>
    </row>
    <row r="190" spans="2:89" x14ac:dyDescent="0.4">
      <c r="B190" s="58" t="s">
        <v>7</v>
      </c>
      <c r="C190" s="57" t="s">
        <v>68</v>
      </c>
      <c r="D190" s="57" t="s">
        <v>62</v>
      </c>
      <c r="E190" s="133">
        <f>SDBeam!X190</f>
        <v>0</v>
      </c>
      <c r="F190" s="59">
        <f>'[1]INTERNAL PARAMETERS-1'!M10</f>
        <v>58.935000000000002</v>
      </c>
      <c r="G190" s="45">
        <f>SDBYLD1!G190*VLOOKUP(SDBYLD2!G$4,'[1]INTERNAL PARAMETERS-1'!$B$5:$J$44,5,FALSE)*VLOOKUP(SDBYLD2!G$4,'[1]INTERNAL PARAMETERS-1'!$B$5:$J$44,7,FALSE)*SDBYLD2!$F190 + SDBYLD1!G190*(1-VLOOKUP(SDBYLD2!G$4,'[1]INTERNAL PARAMETERS-1'!$B$5:$J$44,5,FALSE))*VLOOKUP(SDBYLD2!G$4,'[1]INTERNAL PARAMETERS-1'!$B$5:$J$44,9,FALSE)*SDBYLD2!$F190</f>
        <v>0</v>
      </c>
      <c r="H190" s="44">
        <f>SDBYLD1!H190*VLOOKUP(SDBYLD2!H$4,'[1]INTERNAL PARAMETERS-1'!$B$5:$J$44,5,FALSE)*VLOOKUP(SDBYLD2!H$4,'[1]INTERNAL PARAMETERS-1'!$B$5:$J$44,7,FALSE)*SDBYLD2!$F190 + SDBYLD1!H190*(1-VLOOKUP(SDBYLD2!H$4,'[1]INTERNAL PARAMETERS-1'!$B$5:$J$44,5,FALSE))*VLOOKUP(SDBYLD2!H$4,'[1]INTERNAL PARAMETERS-1'!$B$5:$J$44,9,FALSE)*SDBYLD2!$F190</f>
        <v>0</v>
      </c>
      <c r="I190" s="44">
        <f>SDBYLD1!I190*VLOOKUP(SDBYLD2!I$4,'[1]INTERNAL PARAMETERS-1'!$B$5:$J$44,5,FALSE)*VLOOKUP(SDBYLD2!I$4,'[1]INTERNAL PARAMETERS-1'!$B$5:$J$44,7,FALSE)*SDBYLD2!$F190 + SDBYLD1!I190*(1-VLOOKUP(SDBYLD2!I$4,'[1]INTERNAL PARAMETERS-1'!$B$5:$J$44,5,FALSE))*VLOOKUP(SDBYLD2!I$4,'[1]INTERNAL PARAMETERS-1'!$B$5:$J$44,9,FALSE)*SDBYLD2!$F190</f>
        <v>0</v>
      </c>
      <c r="J190" s="44">
        <f>SDBYLD1!J190*VLOOKUP(SDBYLD2!J$4,'[1]INTERNAL PARAMETERS-1'!$B$5:$J$44,5,FALSE)*VLOOKUP(SDBYLD2!J$4,'[1]INTERNAL PARAMETERS-1'!$B$5:$J$44,7,FALSE)*SDBYLD2!$F190 + SDBYLD1!J190*(1-VLOOKUP(SDBYLD2!J$4,'[1]INTERNAL PARAMETERS-1'!$B$5:$J$44,5,FALSE))*VLOOKUP(SDBYLD2!J$4,'[1]INTERNAL PARAMETERS-1'!$B$5:$J$44,9,FALSE)*SDBYLD2!$F190</f>
        <v>0</v>
      </c>
      <c r="K190" s="44">
        <f>SDBYLD1!K190*VLOOKUP(SDBYLD2!K$4,'[1]INTERNAL PARAMETERS-1'!$B$5:$J$44,5,FALSE)*VLOOKUP(SDBYLD2!K$4,'[1]INTERNAL PARAMETERS-1'!$B$5:$J$44,7,FALSE)*SDBYLD2!$F190 + SDBYLD1!K190*(1-VLOOKUP(SDBYLD2!K$4,'[1]INTERNAL PARAMETERS-1'!$B$5:$J$44,5,FALSE))*VLOOKUP(SDBYLD2!K$4,'[1]INTERNAL PARAMETERS-1'!$B$5:$J$44,9,FALSE)*SDBYLD2!$F190</f>
        <v>0</v>
      </c>
      <c r="L190" s="44">
        <f>SDBYLD1!L190*VLOOKUP(SDBYLD2!L$4,'[1]INTERNAL PARAMETERS-1'!$B$5:$J$44,5,FALSE)*VLOOKUP(SDBYLD2!L$4,'[1]INTERNAL PARAMETERS-1'!$B$5:$J$44,7,FALSE)*SDBYLD2!$F190 + SDBYLD1!L190*(1-VLOOKUP(SDBYLD2!L$4,'[1]INTERNAL PARAMETERS-1'!$B$5:$J$44,5,FALSE))*VLOOKUP(SDBYLD2!L$4,'[1]INTERNAL PARAMETERS-1'!$B$5:$J$44,9,FALSE)*SDBYLD2!$F190</f>
        <v>0</v>
      </c>
      <c r="M190" s="44">
        <f>SDBYLD1!M190*VLOOKUP(SDBYLD2!M$4,'[1]INTERNAL PARAMETERS-1'!$B$5:$J$44,5,FALSE)*VLOOKUP(SDBYLD2!M$4,'[1]INTERNAL PARAMETERS-1'!$B$5:$J$44,7,FALSE)*SDBYLD2!$F190 + SDBYLD1!M190*(1-VLOOKUP(SDBYLD2!M$4,'[1]INTERNAL PARAMETERS-1'!$B$5:$J$44,5,FALSE))*VLOOKUP(SDBYLD2!M$4,'[1]INTERNAL PARAMETERS-1'!$B$5:$J$44,9,FALSE)*SDBYLD2!$F190</f>
        <v>0</v>
      </c>
      <c r="N190" s="44">
        <f>SDBYLD1!N190*VLOOKUP(SDBYLD2!N$4,'[1]INTERNAL PARAMETERS-1'!$B$5:$J$44,5,FALSE)*VLOOKUP(SDBYLD2!N$4,'[1]INTERNAL PARAMETERS-1'!$B$5:$J$44,7,FALSE)*SDBYLD2!$F190 + SDBYLD1!N190*(1-VLOOKUP(SDBYLD2!N$4,'[1]INTERNAL PARAMETERS-1'!$B$5:$J$44,5,FALSE))*VLOOKUP(SDBYLD2!N$4,'[1]INTERNAL PARAMETERS-1'!$B$5:$J$44,9,FALSE)*SDBYLD2!$F190</f>
        <v>0</v>
      </c>
      <c r="O190" s="44">
        <f>SDBYLD1!O190*VLOOKUP(SDBYLD2!O$4,'[1]INTERNAL PARAMETERS-1'!$B$5:$J$44,5,FALSE)*VLOOKUP(SDBYLD2!O$4,'[1]INTERNAL PARAMETERS-1'!$B$5:$J$44,7,FALSE)*SDBYLD2!$F190 + SDBYLD1!O190*(1-VLOOKUP(SDBYLD2!O$4,'[1]INTERNAL PARAMETERS-1'!$B$5:$J$44,5,FALSE))*VLOOKUP(SDBYLD2!O$4,'[1]INTERNAL PARAMETERS-1'!$B$5:$J$44,9,FALSE)*SDBYLD2!$F190</f>
        <v>0</v>
      </c>
      <c r="P190" s="44">
        <f>SDBYLD1!P190*VLOOKUP(SDBYLD2!P$4,'[1]INTERNAL PARAMETERS-1'!$B$5:$J$44,5,FALSE)*VLOOKUP(SDBYLD2!P$4,'[1]INTERNAL PARAMETERS-1'!$B$5:$J$44,7,FALSE)*SDBYLD2!$F190 + SDBYLD1!P190*(1-VLOOKUP(SDBYLD2!P$4,'[1]INTERNAL PARAMETERS-1'!$B$5:$J$44,5,FALSE))*VLOOKUP(SDBYLD2!P$4,'[1]INTERNAL PARAMETERS-1'!$B$5:$J$44,9,FALSE)*SDBYLD2!$F190</f>
        <v>0</v>
      </c>
      <c r="Q190" s="44">
        <f>SDBYLD1!Q190*VLOOKUP(SDBYLD2!Q$4,'[1]INTERNAL PARAMETERS-1'!$B$5:$J$44,5,FALSE)*VLOOKUP(SDBYLD2!Q$4,'[1]INTERNAL PARAMETERS-1'!$B$5:$J$44,7,FALSE)*SDBYLD2!$F190 + SDBYLD1!Q190*(1-VLOOKUP(SDBYLD2!Q$4,'[1]INTERNAL PARAMETERS-1'!$B$5:$J$44,5,FALSE))*VLOOKUP(SDBYLD2!Q$4,'[1]INTERNAL PARAMETERS-1'!$B$5:$J$44,9,FALSE)*SDBYLD2!$F190</f>
        <v>0</v>
      </c>
      <c r="R190" s="44">
        <f>SDBYLD1!R190*VLOOKUP(SDBYLD2!R$4,'[1]INTERNAL PARAMETERS-1'!$B$5:$J$44,5,FALSE)*VLOOKUP(SDBYLD2!R$4,'[1]INTERNAL PARAMETERS-1'!$B$5:$J$44,7,FALSE)*SDBYLD2!$F190 + SDBYLD1!R190*(1-VLOOKUP(SDBYLD2!R$4,'[1]INTERNAL PARAMETERS-1'!$B$5:$J$44,5,FALSE))*VLOOKUP(SDBYLD2!R$4,'[1]INTERNAL PARAMETERS-1'!$B$5:$J$44,9,FALSE)*SDBYLD2!$F190</f>
        <v>0</v>
      </c>
      <c r="S190" s="44">
        <f>SDBYLD1!S190*VLOOKUP(SDBYLD2!S$4,'[1]INTERNAL PARAMETERS-1'!$B$5:$J$44,5,FALSE)*VLOOKUP(SDBYLD2!S$4,'[1]INTERNAL PARAMETERS-1'!$B$5:$J$44,7,FALSE)*SDBYLD2!$F190 + SDBYLD1!S190*(1-VLOOKUP(SDBYLD2!S$4,'[1]INTERNAL PARAMETERS-1'!$B$5:$J$44,5,FALSE))*VLOOKUP(SDBYLD2!S$4,'[1]INTERNAL PARAMETERS-1'!$B$5:$J$44,9,FALSE)*SDBYLD2!$F190</f>
        <v>0</v>
      </c>
      <c r="T190" s="44">
        <f>SDBYLD1!T190*VLOOKUP(SDBYLD2!T$4,'[1]INTERNAL PARAMETERS-1'!$B$5:$J$44,5,FALSE)*VLOOKUP(SDBYLD2!T$4,'[1]INTERNAL PARAMETERS-1'!$B$5:$J$44,7,FALSE)*SDBYLD2!$F190 + SDBYLD1!T190*(1-VLOOKUP(SDBYLD2!T$4,'[1]INTERNAL PARAMETERS-1'!$B$5:$J$44,5,FALSE))*VLOOKUP(SDBYLD2!T$4,'[1]INTERNAL PARAMETERS-1'!$B$5:$J$44,9,FALSE)*SDBYLD2!$F190</f>
        <v>0</v>
      </c>
      <c r="U190" s="44">
        <f>SDBYLD1!U190*VLOOKUP(SDBYLD2!U$4,'[1]INTERNAL PARAMETERS-1'!$B$5:$J$44,5,FALSE)*VLOOKUP(SDBYLD2!U$4,'[1]INTERNAL PARAMETERS-1'!$B$5:$J$44,7,FALSE)*SDBYLD2!$F190 + SDBYLD1!U190*(1-VLOOKUP(SDBYLD2!U$4,'[1]INTERNAL PARAMETERS-1'!$B$5:$J$44,5,FALSE))*VLOOKUP(SDBYLD2!U$4,'[1]INTERNAL PARAMETERS-1'!$B$5:$J$44,9,FALSE)*SDBYLD2!$F190</f>
        <v>0</v>
      </c>
      <c r="V190" s="44">
        <f>SDBYLD1!V190*VLOOKUP(SDBYLD2!V$4,'[1]INTERNAL PARAMETERS-1'!$B$5:$J$44,5,FALSE)*VLOOKUP(SDBYLD2!V$4,'[1]INTERNAL PARAMETERS-1'!$B$5:$J$44,7,FALSE)*SDBYLD2!$F190 + SDBYLD1!V190*(1-VLOOKUP(SDBYLD2!V$4,'[1]INTERNAL PARAMETERS-1'!$B$5:$J$44,5,FALSE))*VLOOKUP(SDBYLD2!V$4,'[1]INTERNAL PARAMETERS-1'!$B$5:$J$44,9,FALSE)*SDBYLD2!$F190</f>
        <v>0</v>
      </c>
      <c r="W190" s="44">
        <f>SDBYLD1!W190*VLOOKUP(SDBYLD2!W$4,'[1]INTERNAL PARAMETERS-1'!$B$5:$J$44,5,FALSE)*VLOOKUP(SDBYLD2!W$4,'[1]INTERNAL PARAMETERS-1'!$B$5:$J$44,7,FALSE)*SDBYLD2!$F190 + SDBYLD1!W190*(1-VLOOKUP(SDBYLD2!W$4,'[1]INTERNAL PARAMETERS-1'!$B$5:$J$44,5,FALSE))*VLOOKUP(SDBYLD2!W$4,'[1]INTERNAL PARAMETERS-1'!$B$5:$J$44,9,FALSE)*SDBYLD2!$F190</f>
        <v>0</v>
      </c>
      <c r="X190" s="44">
        <f>SDBYLD1!X190*VLOOKUP(SDBYLD2!X$4,'[1]INTERNAL PARAMETERS-1'!$B$5:$J$44,5,FALSE)*VLOOKUP(SDBYLD2!X$4,'[1]INTERNAL PARAMETERS-1'!$B$5:$J$44,7,FALSE)*SDBYLD2!$F190 + SDBYLD1!X190*(1-VLOOKUP(SDBYLD2!X$4,'[1]INTERNAL PARAMETERS-1'!$B$5:$J$44,5,FALSE))*VLOOKUP(SDBYLD2!X$4,'[1]INTERNAL PARAMETERS-1'!$B$5:$J$44,9,FALSE)*SDBYLD2!$F190</f>
        <v>0</v>
      </c>
      <c r="Y190" s="44">
        <f>SDBYLD1!Y190*VLOOKUP(SDBYLD2!Y$4,'[1]INTERNAL PARAMETERS-1'!$B$5:$J$44,5,FALSE)*VLOOKUP(SDBYLD2!Y$4,'[1]INTERNAL PARAMETERS-1'!$B$5:$J$44,7,FALSE)*SDBYLD2!$F190 + SDBYLD1!Y190*(1-VLOOKUP(SDBYLD2!Y$4,'[1]INTERNAL PARAMETERS-1'!$B$5:$J$44,5,FALSE))*VLOOKUP(SDBYLD2!Y$4,'[1]INTERNAL PARAMETERS-1'!$B$5:$J$44,9,FALSE)*SDBYLD2!$F190</f>
        <v>0</v>
      </c>
      <c r="Z190" s="44">
        <f>SDBYLD1!Z190*VLOOKUP(SDBYLD2!Z$4,'[1]INTERNAL PARAMETERS-1'!$B$5:$J$44,5,FALSE)*VLOOKUP(SDBYLD2!Z$4,'[1]INTERNAL PARAMETERS-1'!$B$5:$J$44,7,FALSE)*SDBYLD2!$F190 + SDBYLD1!Z190*(1-VLOOKUP(SDBYLD2!Z$4,'[1]INTERNAL PARAMETERS-1'!$B$5:$J$44,5,FALSE))*VLOOKUP(SDBYLD2!Z$4,'[1]INTERNAL PARAMETERS-1'!$B$5:$J$44,9,FALSE)*SDBYLD2!$F190</f>
        <v>0</v>
      </c>
      <c r="AA190" s="44">
        <f>SDBYLD1!AA190*VLOOKUP(SDBYLD2!AA$4,'[1]INTERNAL PARAMETERS-1'!$B$5:$J$44,5,FALSE)*VLOOKUP(SDBYLD2!AA$4,'[1]INTERNAL PARAMETERS-1'!$B$5:$J$44,7,FALSE)*SDBYLD2!$F190 + SDBYLD1!AA190*(1-VLOOKUP(SDBYLD2!AA$4,'[1]INTERNAL PARAMETERS-1'!$B$5:$J$44,5,FALSE))*VLOOKUP(SDBYLD2!AA$4,'[1]INTERNAL PARAMETERS-1'!$B$5:$J$44,9,FALSE)*SDBYLD2!$F190</f>
        <v>0</v>
      </c>
      <c r="AB190" s="44">
        <f>SDBYLD1!AB190*VLOOKUP(SDBYLD2!AB$4,'[1]INTERNAL PARAMETERS-1'!$B$5:$J$44,5,FALSE)*VLOOKUP(SDBYLD2!AB$4,'[1]INTERNAL PARAMETERS-1'!$B$5:$J$44,7,FALSE)*SDBYLD2!$F190 + SDBYLD1!AB190*(1-VLOOKUP(SDBYLD2!AB$4,'[1]INTERNAL PARAMETERS-1'!$B$5:$J$44,5,FALSE))*VLOOKUP(SDBYLD2!AB$4,'[1]INTERNAL PARAMETERS-1'!$B$5:$J$44,9,FALSE)*SDBYLD2!$F190</f>
        <v>0</v>
      </c>
      <c r="AC190" s="44">
        <f>SDBYLD1!AC190*VLOOKUP(SDBYLD2!AC$4,'[1]INTERNAL PARAMETERS-1'!$B$5:$J$44,5,FALSE)*VLOOKUP(SDBYLD2!AC$4,'[1]INTERNAL PARAMETERS-1'!$B$5:$J$44,7,FALSE)*SDBYLD2!$F190 + SDBYLD1!AC190*(1-VLOOKUP(SDBYLD2!AC$4,'[1]INTERNAL PARAMETERS-1'!$B$5:$J$44,5,FALSE))*VLOOKUP(SDBYLD2!AC$4,'[1]INTERNAL PARAMETERS-1'!$B$5:$J$44,9,FALSE)*SDBYLD2!$F190</f>
        <v>0</v>
      </c>
      <c r="AD190" s="44">
        <f>SDBYLD1!AD190*VLOOKUP(SDBYLD2!AD$4,'[1]INTERNAL PARAMETERS-1'!$B$5:$J$44,5,FALSE)*VLOOKUP(SDBYLD2!AD$4,'[1]INTERNAL PARAMETERS-1'!$B$5:$J$44,7,FALSE)*SDBYLD2!$F190 + SDBYLD1!AD190*(1-VLOOKUP(SDBYLD2!AD$4,'[1]INTERNAL PARAMETERS-1'!$B$5:$J$44,5,FALSE))*VLOOKUP(SDBYLD2!AD$4,'[1]INTERNAL PARAMETERS-1'!$B$5:$J$44,9,FALSE)*SDBYLD2!$F190</f>
        <v>0</v>
      </c>
      <c r="AE190" s="44">
        <f>SDBYLD1!AE190*VLOOKUP(SDBYLD2!AE$4,'[1]INTERNAL PARAMETERS-1'!$B$5:$J$44,5,FALSE)*VLOOKUP(SDBYLD2!AE$4,'[1]INTERNAL PARAMETERS-1'!$B$5:$J$44,7,FALSE)*SDBYLD2!$F190 + SDBYLD1!AE190*(1-VLOOKUP(SDBYLD2!AE$4,'[1]INTERNAL PARAMETERS-1'!$B$5:$J$44,5,FALSE))*VLOOKUP(SDBYLD2!AE$4,'[1]INTERNAL PARAMETERS-1'!$B$5:$J$44,9,FALSE)*SDBYLD2!$F190</f>
        <v>0</v>
      </c>
      <c r="AF190" s="44">
        <f>SDBYLD1!AF190*VLOOKUP(SDBYLD2!AF$4,'[1]INTERNAL PARAMETERS-1'!$B$5:$J$44,5,FALSE)*VLOOKUP(SDBYLD2!AF$4,'[1]INTERNAL PARAMETERS-1'!$B$5:$J$44,7,FALSE)*SDBYLD2!$F190 + SDBYLD1!AF190*(1-VLOOKUP(SDBYLD2!AF$4,'[1]INTERNAL PARAMETERS-1'!$B$5:$J$44,5,FALSE))*VLOOKUP(SDBYLD2!AF$4,'[1]INTERNAL PARAMETERS-1'!$B$5:$J$44,9,FALSE)*SDBYLD2!$F190</f>
        <v>0</v>
      </c>
      <c r="AG190" s="44">
        <f>SDBYLD1!AG190*VLOOKUP(SDBYLD2!AG$4,'[1]INTERNAL PARAMETERS-1'!$B$5:$J$44,5,FALSE)*VLOOKUP(SDBYLD2!AG$4,'[1]INTERNAL PARAMETERS-1'!$B$5:$J$44,7,FALSE)*SDBYLD2!$F190 + SDBYLD1!AG190*(1-VLOOKUP(SDBYLD2!AG$4,'[1]INTERNAL PARAMETERS-1'!$B$5:$J$44,5,FALSE))*VLOOKUP(SDBYLD2!AG$4,'[1]INTERNAL PARAMETERS-1'!$B$5:$J$44,9,FALSE)*SDBYLD2!$F190</f>
        <v>0</v>
      </c>
      <c r="AH190" s="44">
        <f>SDBYLD1!AH190*VLOOKUP(SDBYLD2!AH$4,'[1]INTERNAL PARAMETERS-1'!$B$5:$J$44,5,FALSE)*VLOOKUP(SDBYLD2!AH$4,'[1]INTERNAL PARAMETERS-1'!$B$5:$J$44,7,FALSE)*SDBYLD2!$F190 + SDBYLD1!AH190*(1-VLOOKUP(SDBYLD2!AH$4,'[1]INTERNAL PARAMETERS-1'!$B$5:$J$44,5,FALSE))*VLOOKUP(SDBYLD2!AH$4,'[1]INTERNAL PARAMETERS-1'!$B$5:$J$44,9,FALSE)*SDBYLD2!$F190</f>
        <v>0</v>
      </c>
      <c r="AI190" s="44">
        <f>SDBYLD1!AI190*VLOOKUP(SDBYLD2!AI$4,'[1]INTERNAL PARAMETERS-1'!$B$5:$J$44,5,FALSE)*VLOOKUP(SDBYLD2!AI$4,'[1]INTERNAL PARAMETERS-1'!$B$5:$J$44,7,FALSE)*SDBYLD2!$F190 + SDBYLD1!AI190*(1-VLOOKUP(SDBYLD2!AI$4,'[1]INTERNAL PARAMETERS-1'!$B$5:$J$44,5,FALSE))*VLOOKUP(SDBYLD2!AI$4,'[1]INTERNAL PARAMETERS-1'!$B$5:$J$44,9,FALSE)*SDBYLD2!$F190</f>
        <v>0</v>
      </c>
      <c r="AJ190" s="44">
        <f>SDBYLD1!AJ190*VLOOKUP(SDBYLD2!AJ$4,'[1]INTERNAL PARAMETERS-1'!$B$5:$J$44,5,FALSE)*VLOOKUP(SDBYLD2!AJ$4,'[1]INTERNAL PARAMETERS-1'!$B$5:$J$44,7,FALSE)*SDBYLD2!$F190 + SDBYLD1!AJ190*(1-VLOOKUP(SDBYLD2!AJ$4,'[1]INTERNAL PARAMETERS-1'!$B$5:$J$44,5,FALSE))*VLOOKUP(SDBYLD2!AJ$4,'[1]INTERNAL PARAMETERS-1'!$B$5:$J$44,9,FALSE)*SDBYLD2!$F190</f>
        <v>0</v>
      </c>
      <c r="AK190" s="44">
        <f>SDBYLD1!AK190*VLOOKUP(SDBYLD2!AK$4,'[1]INTERNAL PARAMETERS-1'!$B$5:$J$44,5,FALSE)*VLOOKUP(SDBYLD2!AK$4,'[1]INTERNAL PARAMETERS-1'!$B$5:$J$44,7,FALSE)*SDBYLD2!$F190 + SDBYLD1!AK190*(1-VLOOKUP(SDBYLD2!AK$4,'[1]INTERNAL PARAMETERS-1'!$B$5:$J$44,5,FALSE))*VLOOKUP(SDBYLD2!AK$4,'[1]INTERNAL PARAMETERS-1'!$B$5:$J$44,9,FALSE)*SDBYLD2!$F190</f>
        <v>0</v>
      </c>
      <c r="AL190" s="44">
        <f>SDBYLD1!AL190*VLOOKUP(SDBYLD2!AL$4,'[1]INTERNAL PARAMETERS-1'!$B$5:$J$44,5,FALSE)*VLOOKUP(SDBYLD2!AL$4,'[1]INTERNAL PARAMETERS-1'!$B$5:$J$44,7,FALSE)*SDBYLD2!$F190 + SDBYLD1!AL190*(1-VLOOKUP(SDBYLD2!AL$4,'[1]INTERNAL PARAMETERS-1'!$B$5:$J$44,5,FALSE))*VLOOKUP(SDBYLD2!AL$4,'[1]INTERNAL PARAMETERS-1'!$B$5:$J$44,9,FALSE)*SDBYLD2!$F190</f>
        <v>0</v>
      </c>
      <c r="AM190" s="44">
        <f>SDBYLD1!AM190*VLOOKUP(SDBYLD2!AM$4,'[1]INTERNAL PARAMETERS-1'!$B$5:$J$44,5,FALSE)*VLOOKUP(SDBYLD2!AM$4,'[1]INTERNAL PARAMETERS-1'!$B$5:$J$44,7,FALSE)*SDBYLD2!$F190 + SDBYLD1!AM190*(1-VLOOKUP(SDBYLD2!AM$4,'[1]INTERNAL PARAMETERS-1'!$B$5:$J$44,5,FALSE))*VLOOKUP(SDBYLD2!AM$4,'[1]INTERNAL PARAMETERS-1'!$B$5:$J$44,9,FALSE)*SDBYLD2!$F190</f>
        <v>0</v>
      </c>
      <c r="AN190" s="44">
        <f>SDBYLD1!AN190*VLOOKUP(SDBYLD2!AN$4,'[1]INTERNAL PARAMETERS-1'!$B$5:$J$44,5,FALSE)*VLOOKUP(SDBYLD2!AN$4,'[1]INTERNAL PARAMETERS-1'!$B$5:$J$44,7,FALSE)*SDBYLD2!$F190 + SDBYLD1!AN190*(1-VLOOKUP(SDBYLD2!AN$4,'[1]INTERNAL PARAMETERS-1'!$B$5:$J$44,5,FALSE))*VLOOKUP(SDBYLD2!AN$4,'[1]INTERNAL PARAMETERS-1'!$B$5:$J$44,9,FALSE)*SDBYLD2!$F190</f>
        <v>0</v>
      </c>
      <c r="AO190" s="44">
        <f>SDBYLD1!AO190*VLOOKUP(SDBYLD2!AO$4,'[1]INTERNAL PARAMETERS-1'!$B$5:$J$44,5,FALSE)*VLOOKUP(SDBYLD2!AO$4,'[1]INTERNAL PARAMETERS-1'!$B$5:$J$44,7,FALSE)*SDBYLD2!$F190 + SDBYLD1!AO190*(1-VLOOKUP(SDBYLD2!AO$4,'[1]INTERNAL PARAMETERS-1'!$B$5:$J$44,5,FALSE))*VLOOKUP(SDBYLD2!AO$4,'[1]INTERNAL PARAMETERS-1'!$B$5:$J$44,9,FALSE)*SDBYLD2!$F190</f>
        <v>0</v>
      </c>
      <c r="AP190" s="44">
        <f>SDBYLD1!AP190*VLOOKUP(SDBYLD2!AP$4,'[1]INTERNAL PARAMETERS-1'!$B$5:$J$44,5,FALSE)*VLOOKUP(SDBYLD2!AP$4,'[1]INTERNAL PARAMETERS-1'!$B$5:$J$44,7,FALSE)*SDBYLD2!$F190 + SDBYLD1!AP190*(1-VLOOKUP(SDBYLD2!AP$4,'[1]INTERNAL PARAMETERS-1'!$B$5:$J$44,5,FALSE))*VLOOKUP(SDBYLD2!AP$4,'[1]INTERNAL PARAMETERS-1'!$B$5:$J$44,9,FALSE)*SDBYLD2!$F190</f>
        <v>0</v>
      </c>
      <c r="AQ190" s="44">
        <f>SDBYLD1!AQ190*VLOOKUP(SDBYLD2!AQ$4,'[1]INTERNAL PARAMETERS-1'!$B$5:$J$44,5,FALSE)*VLOOKUP(SDBYLD2!AQ$4,'[1]INTERNAL PARAMETERS-1'!$B$5:$J$44,7,FALSE)*SDBYLD2!$F190 + SDBYLD1!AQ190*(1-VLOOKUP(SDBYLD2!AQ$4,'[1]INTERNAL PARAMETERS-1'!$B$5:$J$44,5,FALSE))*VLOOKUP(SDBYLD2!AQ$4,'[1]INTERNAL PARAMETERS-1'!$B$5:$J$44,9,FALSE)*SDBYLD2!$F190</f>
        <v>0</v>
      </c>
      <c r="AR190" s="44">
        <f>SDBYLD1!AR190*VLOOKUP(SDBYLD2!AR$4,'[1]INTERNAL PARAMETERS-1'!$B$5:$J$44,5,FALSE)*VLOOKUP(SDBYLD2!AR$4,'[1]INTERNAL PARAMETERS-1'!$B$5:$J$44,7,FALSE)*SDBYLD2!$F190 + SDBYLD1!AR190*(1-VLOOKUP(SDBYLD2!AR$4,'[1]INTERNAL PARAMETERS-1'!$B$5:$J$44,5,FALSE))*VLOOKUP(SDBYLD2!AR$4,'[1]INTERNAL PARAMETERS-1'!$B$5:$J$44,9,FALSE)*SDBYLD2!$F190</f>
        <v>0</v>
      </c>
      <c r="AS190" s="44">
        <f>SDBYLD1!AS190*VLOOKUP(SDBYLD2!AS$4,'[1]INTERNAL PARAMETERS-1'!$B$5:$J$44,5,FALSE)*VLOOKUP(SDBYLD2!AS$4,'[1]INTERNAL PARAMETERS-1'!$B$5:$J$44,7,FALSE)*SDBYLD2!$F190 + SDBYLD1!AS190*(1-VLOOKUP(SDBYLD2!AS$4,'[1]INTERNAL PARAMETERS-1'!$B$5:$J$44,5,FALSE))*VLOOKUP(SDBYLD2!AS$4,'[1]INTERNAL PARAMETERS-1'!$B$5:$J$44,9,FALSE)*SDBYLD2!$F190</f>
        <v>0</v>
      </c>
      <c r="AT190" s="43">
        <f>SDBYLD1!AT190*VLOOKUP(SDBYLD2!AT$4,'[1]INTERNAL PARAMETERS-1'!$B$5:$J$44,5,FALSE)*VLOOKUP(SDBYLD2!AT$4,'[1]INTERNAL PARAMETERS-1'!$B$5:$J$44,7,FALSE)*SDBYLD2!$F190 + SDBYLD1!AT190*(1-VLOOKUP(SDBYLD2!AT$4,'[1]INTERNAL PARAMETERS-1'!$B$5:$J$44,5,FALSE))*VLOOKUP(SDBYLD2!AT$4,'[1]INTERNAL PARAMETERS-1'!$B$5:$J$44,9,FALSE)*SDBYLD2!$F190</f>
        <v>0</v>
      </c>
      <c r="AU190" s="45">
        <f>SDBYLD1!AU190*VLOOKUP(SDBYLD2!AU$4,'[1]INTERNAL PARAMETERS-1'!$B$5:$J$44,5,FALSE)*VLOOKUP(SDBYLD2!AU$4,'[1]INTERNAL PARAMETERS-1'!$B$5:$J$44,6,FALSE)*VLOOKUP(SDBYLD2!AU$4,'[1]INTERNAL PARAMETERS-1'!$B$5:$J$44,3,FALSE) + SDBYLD1!AU190*(1-VLOOKUP(SDBYLD2!AU$4,'[1]INTERNAL PARAMETERS-1'!$B$5:$J$44,5,FALSE))*VLOOKUP(SDBYLD2!AU$4,'[1]INTERNAL PARAMETERS-1'!$B$5:$J$44,8,FALSE)*VLOOKUP(SDBYLD2!AU$4,'[1]INTERNAL PARAMETERS-1'!$B$5:$J$44,3,FALSE)</f>
        <v>0</v>
      </c>
      <c r="AV190" s="44">
        <f>SDBYLD1!AV190*VLOOKUP(SDBYLD2!AV$4,'[1]INTERNAL PARAMETERS-1'!$B$5:$J$44,5,FALSE)*VLOOKUP(SDBYLD2!AV$4,'[1]INTERNAL PARAMETERS-1'!$B$5:$J$44,6,FALSE)*VLOOKUP(SDBYLD2!AV$4,'[1]INTERNAL PARAMETERS-1'!$B$5:$J$44,3,FALSE) + SDBYLD1!AV190*(1-VLOOKUP(SDBYLD2!AV$4,'[1]INTERNAL PARAMETERS-1'!$B$5:$J$44,5,FALSE))*VLOOKUP(SDBYLD2!AV$4,'[1]INTERNAL PARAMETERS-1'!$B$5:$J$44,8,FALSE)*VLOOKUP(SDBYLD2!AV$4,'[1]INTERNAL PARAMETERS-1'!$B$5:$J$44,3,FALSE)</f>
        <v>0</v>
      </c>
      <c r="AW190" s="44">
        <f>SDBYLD1!AW190*VLOOKUP(SDBYLD2!AW$4,'[1]INTERNAL PARAMETERS-1'!$B$5:$J$44,5,FALSE)*VLOOKUP(SDBYLD2!AW$4,'[1]INTERNAL PARAMETERS-1'!$B$5:$J$44,6,FALSE)*VLOOKUP(SDBYLD2!AW$4,'[1]INTERNAL PARAMETERS-1'!$B$5:$J$44,3,FALSE) + SDBYLD1!AW190*(1-VLOOKUP(SDBYLD2!AW$4,'[1]INTERNAL PARAMETERS-1'!$B$5:$J$44,5,FALSE))*VLOOKUP(SDBYLD2!AW$4,'[1]INTERNAL PARAMETERS-1'!$B$5:$J$44,8,FALSE)*VLOOKUP(SDBYLD2!AW$4,'[1]INTERNAL PARAMETERS-1'!$B$5:$J$44,3,FALSE)</f>
        <v>0</v>
      </c>
      <c r="AX190" s="44">
        <f>SDBYLD1!AX190*VLOOKUP(SDBYLD2!AX$4,'[1]INTERNAL PARAMETERS-1'!$B$5:$J$44,5,FALSE)*VLOOKUP(SDBYLD2!AX$4,'[1]INTERNAL PARAMETERS-1'!$B$5:$J$44,6,FALSE)*VLOOKUP(SDBYLD2!AX$4,'[1]INTERNAL PARAMETERS-1'!$B$5:$J$44,3,FALSE) + SDBYLD1!AX190*(1-VLOOKUP(SDBYLD2!AX$4,'[1]INTERNAL PARAMETERS-1'!$B$5:$J$44,5,FALSE))*VLOOKUP(SDBYLD2!AX$4,'[1]INTERNAL PARAMETERS-1'!$B$5:$J$44,8,FALSE)*VLOOKUP(SDBYLD2!AX$4,'[1]INTERNAL PARAMETERS-1'!$B$5:$J$44,3,FALSE)</f>
        <v>0</v>
      </c>
      <c r="AY190" s="44">
        <f>SDBYLD1!AY190*VLOOKUP(SDBYLD2!AY$4,'[1]INTERNAL PARAMETERS-1'!$B$5:$J$44,5,FALSE)*VLOOKUP(SDBYLD2!AY$4,'[1]INTERNAL PARAMETERS-1'!$B$5:$J$44,6,FALSE)*VLOOKUP(SDBYLD2!AY$4,'[1]INTERNAL PARAMETERS-1'!$B$5:$J$44,3,FALSE) + SDBYLD1!AY190*(1-VLOOKUP(SDBYLD2!AY$4,'[1]INTERNAL PARAMETERS-1'!$B$5:$J$44,5,FALSE))*VLOOKUP(SDBYLD2!AY$4,'[1]INTERNAL PARAMETERS-1'!$B$5:$J$44,8,FALSE)*VLOOKUP(SDBYLD2!AY$4,'[1]INTERNAL PARAMETERS-1'!$B$5:$J$44,3,FALSE)</f>
        <v>0</v>
      </c>
      <c r="AZ190" s="44">
        <f>SDBYLD1!AZ190*VLOOKUP(SDBYLD2!AZ$4,'[1]INTERNAL PARAMETERS-1'!$B$5:$J$44,5,FALSE)*VLOOKUP(SDBYLD2!AZ$4,'[1]INTERNAL PARAMETERS-1'!$B$5:$J$44,6,FALSE)*VLOOKUP(SDBYLD2!AZ$4,'[1]INTERNAL PARAMETERS-1'!$B$5:$J$44,3,FALSE) + SDBYLD1!AZ190*(1-VLOOKUP(SDBYLD2!AZ$4,'[1]INTERNAL PARAMETERS-1'!$B$5:$J$44,5,FALSE))*VLOOKUP(SDBYLD2!AZ$4,'[1]INTERNAL PARAMETERS-1'!$B$5:$J$44,8,FALSE)*VLOOKUP(SDBYLD2!AZ$4,'[1]INTERNAL PARAMETERS-1'!$B$5:$J$44,3,FALSE)</f>
        <v>0</v>
      </c>
      <c r="BA190" s="44">
        <f>SDBYLD1!BA190*VLOOKUP(SDBYLD2!BA$4,'[1]INTERNAL PARAMETERS-1'!$B$5:$J$44,5,FALSE)*VLOOKUP(SDBYLD2!BA$4,'[1]INTERNAL PARAMETERS-1'!$B$5:$J$44,6,FALSE)*VLOOKUP(SDBYLD2!BA$4,'[1]INTERNAL PARAMETERS-1'!$B$5:$J$44,3,FALSE) + SDBYLD1!BA190*(1-VLOOKUP(SDBYLD2!BA$4,'[1]INTERNAL PARAMETERS-1'!$B$5:$J$44,5,FALSE))*VLOOKUP(SDBYLD2!BA$4,'[1]INTERNAL PARAMETERS-1'!$B$5:$J$44,8,FALSE)*VLOOKUP(SDBYLD2!BA$4,'[1]INTERNAL PARAMETERS-1'!$B$5:$J$44,3,FALSE)</f>
        <v>0</v>
      </c>
      <c r="BB190" s="44">
        <f>SDBYLD1!BB190*VLOOKUP(SDBYLD2!BB$4,'[1]INTERNAL PARAMETERS-1'!$B$5:$J$44,5,FALSE)*VLOOKUP(SDBYLD2!BB$4,'[1]INTERNAL PARAMETERS-1'!$B$5:$J$44,6,FALSE)*VLOOKUP(SDBYLD2!BB$4,'[1]INTERNAL PARAMETERS-1'!$B$5:$J$44,3,FALSE) + SDBYLD1!BB190*(1-VLOOKUP(SDBYLD2!BB$4,'[1]INTERNAL PARAMETERS-1'!$B$5:$J$44,5,FALSE))*VLOOKUP(SDBYLD2!BB$4,'[1]INTERNAL PARAMETERS-1'!$B$5:$J$44,8,FALSE)*VLOOKUP(SDBYLD2!BB$4,'[1]INTERNAL PARAMETERS-1'!$B$5:$J$44,3,FALSE)</f>
        <v>0</v>
      </c>
      <c r="BC190" s="44">
        <f>SDBYLD1!BC190*VLOOKUP(SDBYLD2!BC$4,'[1]INTERNAL PARAMETERS-1'!$B$5:$J$44,5,FALSE)*VLOOKUP(SDBYLD2!BC$4,'[1]INTERNAL PARAMETERS-1'!$B$5:$J$44,6,FALSE)*VLOOKUP(SDBYLD2!BC$4,'[1]INTERNAL PARAMETERS-1'!$B$5:$J$44,3,FALSE) + SDBYLD1!BC190*(1-VLOOKUP(SDBYLD2!BC$4,'[1]INTERNAL PARAMETERS-1'!$B$5:$J$44,5,FALSE))*VLOOKUP(SDBYLD2!BC$4,'[1]INTERNAL PARAMETERS-1'!$B$5:$J$44,8,FALSE)*VLOOKUP(SDBYLD2!BC$4,'[1]INTERNAL PARAMETERS-1'!$B$5:$J$44,3,FALSE)</f>
        <v>0</v>
      </c>
      <c r="BD190" s="44">
        <f>SDBYLD1!BD190*VLOOKUP(SDBYLD2!BD$4,'[1]INTERNAL PARAMETERS-1'!$B$5:$J$44,5,FALSE)*VLOOKUP(SDBYLD2!BD$4,'[1]INTERNAL PARAMETERS-1'!$B$5:$J$44,6,FALSE)*VLOOKUP(SDBYLD2!BD$4,'[1]INTERNAL PARAMETERS-1'!$B$5:$J$44,3,FALSE) + SDBYLD1!BD190*(1-VLOOKUP(SDBYLD2!BD$4,'[1]INTERNAL PARAMETERS-1'!$B$5:$J$44,5,FALSE))*VLOOKUP(SDBYLD2!BD$4,'[1]INTERNAL PARAMETERS-1'!$B$5:$J$44,8,FALSE)*VLOOKUP(SDBYLD2!BD$4,'[1]INTERNAL PARAMETERS-1'!$B$5:$J$44,3,FALSE)</f>
        <v>0</v>
      </c>
      <c r="BE190" s="44">
        <f>SDBYLD1!BE190*VLOOKUP(SDBYLD2!BE$4,'[1]INTERNAL PARAMETERS-1'!$B$5:$J$44,5,FALSE)*VLOOKUP(SDBYLD2!BE$4,'[1]INTERNAL PARAMETERS-1'!$B$5:$J$44,6,FALSE)*VLOOKUP(SDBYLD2!BE$4,'[1]INTERNAL PARAMETERS-1'!$B$5:$J$44,3,FALSE) + SDBYLD1!BE190*(1-VLOOKUP(SDBYLD2!BE$4,'[1]INTERNAL PARAMETERS-1'!$B$5:$J$44,5,FALSE))*VLOOKUP(SDBYLD2!BE$4,'[1]INTERNAL PARAMETERS-1'!$B$5:$J$44,8,FALSE)*VLOOKUP(SDBYLD2!BE$4,'[1]INTERNAL PARAMETERS-1'!$B$5:$J$44,3,FALSE)</f>
        <v>0</v>
      </c>
      <c r="BF190" s="44">
        <f>SDBYLD1!BF190*VLOOKUP(SDBYLD2!BF$4,'[1]INTERNAL PARAMETERS-1'!$B$5:$J$44,5,FALSE)*VLOOKUP(SDBYLD2!BF$4,'[1]INTERNAL PARAMETERS-1'!$B$5:$J$44,6,FALSE)*VLOOKUP(SDBYLD2!BF$4,'[1]INTERNAL PARAMETERS-1'!$B$5:$J$44,3,FALSE) + SDBYLD1!BF190*(1-VLOOKUP(SDBYLD2!BF$4,'[1]INTERNAL PARAMETERS-1'!$B$5:$J$44,5,FALSE))*VLOOKUP(SDBYLD2!BF$4,'[1]INTERNAL PARAMETERS-1'!$B$5:$J$44,8,FALSE)*VLOOKUP(SDBYLD2!BF$4,'[1]INTERNAL PARAMETERS-1'!$B$5:$J$44,3,FALSE)</f>
        <v>0</v>
      </c>
      <c r="BG190" s="44">
        <f>SDBYLD1!BG190*VLOOKUP(SDBYLD2!BG$4,'[1]INTERNAL PARAMETERS-1'!$B$5:$J$44,5,FALSE)*VLOOKUP(SDBYLD2!BG$4,'[1]INTERNAL PARAMETERS-1'!$B$5:$J$44,6,FALSE)*VLOOKUP(SDBYLD2!BG$4,'[1]INTERNAL PARAMETERS-1'!$B$5:$J$44,3,FALSE) + SDBYLD1!BG190*(1-VLOOKUP(SDBYLD2!BG$4,'[1]INTERNAL PARAMETERS-1'!$B$5:$J$44,5,FALSE))*VLOOKUP(SDBYLD2!BG$4,'[1]INTERNAL PARAMETERS-1'!$B$5:$J$44,8,FALSE)*VLOOKUP(SDBYLD2!BG$4,'[1]INTERNAL PARAMETERS-1'!$B$5:$J$44,3,FALSE)</f>
        <v>0</v>
      </c>
      <c r="BH190" s="44">
        <f>SDBYLD1!BH190*VLOOKUP(SDBYLD2!BH$4,'[1]INTERNAL PARAMETERS-1'!$B$5:$J$44,5,FALSE)*VLOOKUP(SDBYLD2!BH$4,'[1]INTERNAL PARAMETERS-1'!$B$5:$J$44,6,FALSE)*VLOOKUP(SDBYLD2!BH$4,'[1]INTERNAL PARAMETERS-1'!$B$5:$J$44,3,FALSE) + SDBYLD1!BH190*(1-VLOOKUP(SDBYLD2!BH$4,'[1]INTERNAL PARAMETERS-1'!$B$5:$J$44,5,FALSE))*VLOOKUP(SDBYLD2!BH$4,'[1]INTERNAL PARAMETERS-1'!$B$5:$J$44,8,FALSE)*VLOOKUP(SDBYLD2!BH$4,'[1]INTERNAL PARAMETERS-1'!$B$5:$J$44,3,FALSE)</f>
        <v>0</v>
      </c>
      <c r="BI190" s="44">
        <f>SDBYLD1!BI190*VLOOKUP(SDBYLD2!BI$4,'[1]INTERNAL PARAMETERS-1'!$B$5:$J$44,5,FALSE)*VLOOKUP(SDBYLD2!BI$4,'[1]INTERNAL PARAMETERS-1'!$B$5:$J$44,6,FALSE)*VLOOKUP(SDBYLD2!BI$4,'[1]INTERNAL PARAMETERS-1'!$B$5:$J$44,3,FALSE) + SDBYLD1!BI190*(1-VLOOKUP(SDBYLD2!BI$4,'[1]INTERNAL PARAMETERS-1'!$B$5:$J$44,5,FALSE))*VLOOKUP(SDBYLD2!BI$4,'[1]INTERNAL PARAMETERS-1'!$B$5:$J$44,8,FALSE)*VLOOKUP(SDBYLD2!BI$4,'[1]INTERNAL PARAMETERS-1'!$B$5:$J$44,3,FALSE)</f>
        <v>0</v>
      </c>
      <c r="BJ190" s="44">
        <f>SDBYLD1!BJ190*VLOOKUP(SDBYLD2!BJ$4,'[1]INTERNAL PARAMETERS-1'!$B$5:$J$44,5,FALSE)*VLOOKUP(SDBYLD2!BJ$4,'[1]INTERNAL PARAMETERS-1'!$B$5:$J$44,6,FALSE)*VLOOKUP(SDBYLD2!BJ$4,'[1]INTERNAL PARAMETERS-1'!$B$5:$J$44,3,FALSE) + SDBYLD1!BJ190*(1-VLOOKUP(SDBYLD2!BJ$4,'[1]INTERNAL PARAMETERS-1'!$B$5:$J$44,5,FALSE))*VLOOKUP(SDBYLD2!BJ$4,'[1]INTERNAL PARAMETERS-1'!$B$5:$J$44,8,FALSE)*VLOOKUP(SDBYLD2!BJ$4,'[1]INTERNAL PARAMETERS-1'!$B$5:$J$44,3,FALSE)</f>
        <v>0</v>
      </c>
      <c r="BK190" s="44">
        <f>SDBYLD1!BK190*VLOOKUP(SDBYLD2!BK$4,'[1]INTERNAL PARAMETERS-1'!$B$5:$J$44,5,FALSE)*VLOOKUP(SDBYLD2!BK$4,'[1]INTERNAL PARAMETERS-1'!$B$5:$J$44,6,FALSE)*VLOOKUP(SDBYLD2!BK$4,'[1]INTERNAL PARAMETERS-1'!$B$5:$J$44,3,FALSE) + SDBYLD1!BK190*(1-VLOOKUP(SDBYLD2!BK$4,'[1]INTERNAL PARAMETERS-1'!$B$5:$J$44,5,FALSE))*VLOOKUP(SDBYLD2!BK$4,'[1]INTERNAL PARAMETERS-1'!$B$5:$J$44,8,FALSE)*VLOOKUP(SDBYLD2!BK$4,'[1]INTERNAL PARAMETERS-1'!$B$5:$J$44,3,FALSE)</f>
        <v>0</v>
      </c>
      <c r="BL190" s="44">
        <f>SDBYLD1!BL190*VLOOKUP(SDBYLD2!BL$4,'[1]INTERNAL PARAMETERS-1'!$B$5:$J$44,5,FALSE)*VLOOKUP(SDBYLD2!BL$4,'[1]INTERNAL PARAMETERS-1'!$B$5:$J$44,6,FALSE)*VLOOKUP(SDBYLD2!BL$4,'[1]INTERNAL PARAMETERS-1'!$B$5:$J$44,3,FALSE) + SDBYLD1!BL190*(1-VLOOKUP(SDBYLD2!BL$4,'[1]INTERNAL PARAMETERS-1'!$B$5:$J$44,5,FALSE))*VLOOKUP(SDBYLD2!BL$4,'[1]INTERNAL PARAMETERS-1'!$B$5:$J$44,8,FALSE)*VLOOKUP(SDBYLD2!BL$4,'[1]INTERNAL PARAMETERS-1'!$B$5:$J$44,3,FALSE)</f>
        <v>0</v>
      </c>
      <c r="BM190" s="44">
        <f>SDBYLD1!BM190*VLOOKUP(SDBYLD2!BM$4,'[1]INTERNAL PARAMETERS-1'!$B$5:$J$44,5,FALSE)*VLOOKUP(SDBYLD2!BM$4,'[1]INTERNAL PARAMETERS-1'!$B$5:$J$44,6,FALSE)*VLOOKUP(SDBYLD2!BM$4,'[1]INTERNAL PARAMETERS-1'!$B$5:$J$44,3,FALSE) + SDBYLD1!BM190*(1-VLOOKUP(SDBYLD2!BM$4,'[1]INTERNAL PARAMETERS-1'!$B$5:$J$44,5,FALSE))*VLOOKUP(SDBYLD2!BM$4,'[1]INTERNAL PARAMETERS-1'!$B$5:$J$44,8,FALSE)*VLOOKUP(SDBYLD2!BM$4,'[1]INTERNAL PARAMETERS-1'!$B$5:$J$44,3,FALSE)</f>
        <v>0</v>
      </c>
      <c r="BN190" s="44">
        <f>SDBYLD1!BN190*VLOOKUP(SDBYLD2!BN$4,'[1]INTERNAL PARAMETERS-1'!$B$5:$J$44,5,FALSE)*VLOOKUP(SDBYLD2!BN$4,'[1]INTERNAL PARAMETERS-1'!$B$5:$J$44,6,FALSE)*VLOOKUP(SDBYLD2!BN$4,'[1]INTERNAL PARAMETERS-1'!$B$5:$J$44,3,FALSE) + SDBYLD1!BN190*(1-VLOOKUP(SDBYLD2!BN$4,'[1]INTERNAL PARAMETERS-1'!$B$5:$J$44,5,FALSE))*VLOOKUP(SDBYLD2!BN$4,'[1]INTERNAL PARAMETERS-1'!$B$5:$J$44,8,FALSE)*VLOOKUP(SDBYLD2!BN$4,'[1]INTERNAL PARAMETERS-1'!$B$5:$J$44,3,FALSE)</f>
        <v>0</v>
      </c>
      <c r="BO190" s="44">
        <f>SDBYLD1!BO190*VLOOKUP(SDBYLD2!BO$4,'[1]INTERNAL PARAMETERS-1'!$B$5:$J$44,5,FALSE)*VLOOKUP(SDBYLD2!BO$4,'[1]INTERNAL PARAMETERS-1'!$B$5:$J$44,6,FALSE)*VLOOKUP(SDBYLD2!BO$4,'[1]INTERNAL PARAMETERS-1'!$B$5:$J$44,3,FALSE) + SDBYLD1!BO190*(1-VLOOKUP(SDBYLD2!BO$4,'[1]INTERNAL PARAMETERS-1'!$B$5:$J$44,5,FALSE))*VLOOKUP(SDBYLD2!BO$4,'[1]INTERNAL PARAMETERS-1'!$B$5:$J$44,8,FALSE)*VLOOKUP(SDBYLD2!BO$4,'[1]INTERNAL PARAMETERS-1'!$B$5:$J$44,3,FALSE)</f>
        <v>0</v>
      </c>
      <c r="BP190" s="44">
        <f>SDBYLD1!BP190*VLOOKUP(SDBYLD2!BP$4,'[1]INTERNAL PARAMETERS-1'!$B$5:$J$44,5,FALSE)*VLOOKUP(SDBYLD2!BP$4,'[1]INTERNAL PARAMETERS-1'!$B$5:$J$44,6,FALSE)*VLOOKUP(SDBYLD2!BP$4,'[1]INTERNAL PARAMETERS-1'!$B$5:$J$44,3,FALSE) + SDBYLD1!BP190*(1-VLOOKUP(SDBYLD2!BP$4,'[1]INTERNAL PARAMETERS-1'!$B$5:$J$44,5,FALSE))*VLOOKUP(SDBYLD2!BP$4,'[1]INTERNAL PARAMETERS-1'!$B$5:$J$44,8,FALSE)*VLOOKUP(SDBYLD2!BP$4,'[1]INTERNAL PARAMETERS-1'!$B$5:$J$44,3,FALSE)</f>
        <v>0</v>
      </c>
      <c r="BQ190" s="44">
        <f>SDBYLD1!BQ190*VLOOKUP(SDBYLD2!BQ$4,'[1]INTERNAL PARAMETERS-1'!$B$5:$J$44,5,FALSE)*VLOOKUP(SDBYLD2!BQ$4,'[1]INTERNAL PARAMETERS-1'!$B$5:$J$44,6,FALSE)*VLOOKUP(SDBYLD2!BQ$4,'[1]INTERNAL PARAMETERS-1'!$B$5:$J$44,3,FALSE) + SDBYLD1!BQ190*(1-VLOOKUP(SDBYLD2!BQ$4,'[1]INTERNAL PARAMETERS-1'!$B$5:$J$44,5,FALSE))*VLOOKUP(SDBYLD2!BQ$4,'[1]INTERNAL PARAMETERS-1'!$B$5:$J$44,8,FALSE)*VLOOKUP(SDBYLD2!BQ$4,'[1]INTERNAL PARAMETERS-1'!$B$5:$J$44,3,FALSE)</f>
        <v>0</v>
      </c>
      <c r="BR190" s="44">
        <f>SDBYLD1!BR190*VLOOKUP(SDBYLD2!BR$4,'[1]INTERNAL PARAMETERS-1'!$B$5:$J$44,5,FALSE)*VLOOKUP(SDBYLD2!BR$4,'[1]INTERNAL PARAMETERS-1'!$B$5:$J$44,6,FALSE)*VLOOKUP(SDBYLD2!BR$4,'[1]INTERNAL PARAMETERS-1'!$B$5:$J$44,3,FALSE) + SDBYLD1!BR190*(1-VLOOKUP(SDBYLD2!BR$4,'[1]INTERNAL PARAMETERS-1'!$B$5:$J$44,5,FALSE))*VLOOKUP(SDBYLD2!BR$4,'[1]INTERNAL PARAMETERS-1'!$B$5:$J$44,8,FALSE)*VLOOKUP(SDBYLD2!BR$4,'[1]INTERNAL PARAMETERS-1'!$B$5:$J$44,3,FALSE)</f>
        <v>0</v>
      </c>
      <c r="BS190" s="44">
        <f>SDBYLD1!BS190*VLOOKUP(SDBYLD2!BS$4,'[1]INTERNAL PARAMETERS-1'!$B$5:$J$44,5,FALSE)*VLOOKUP(SDBYLD2!BS$4,'[1]INTERNAL PARAMETERS-1'!$B$5:$J$44,6,FALSE)*VLOOKUP(SDBYLD2!BS$4,'[1]INTERNAL PARAMETERS-1'!$B$5:$J$44,3,FALSE) + SDBYLD1!BS190*(1-VLOOKUP(SDBYLD2!BS$4,'[1]INTERNAL PARAMETERS-1'!$B$5:$J$44,5,FALSE))*VLOOKUP(SDBYLD2!BS$4,'[1]INTERNAL PARAMETERS-1'!$B$5:$J$44,8,FALSE)*VLOOKUP(SDBYLD2!BS$4,'[1]INTERNAL PARAMETERS-1'!$B$5:$J$44,3,FALSE)</f>
        <v>0</v>
      </c>
      <c r="BT190" s="44">
        <f>SDBYLD1!BT190*VLOOKUP(SDBYLD2!BT$4,'[1]INTERNAL PARAMETERS-1'!$B$5:$J$44,5,FALSE)*VLOOKUP(SDBYLD2!BT$4,'[1]INTERNAL PARAMETERS-1'!$B$5:$J$44,6,FALSE)*VLOOKUP(SDBYLD2!BT$4,'[1]INTERNAL PARAMETERS-1'!$B$5:$J$44,3,FALSE) + SDBYLD1!BT190*(1-VLOOKUP(SDBYLD2!BT$4,'[1]INTERNAL PARAMETERS-1'!$B$5:$J$44,5,FALSE))*VLOOKUP(SDBYLD2!BT$4,'[1]INTERNAL PARAMETERS-1'!$B$5:$J$44,8,FALSE)*VLOOKUP(SDBYLD2!BT$4,'[1]INTERNAL PARAMETERS-1'!$B$5:$J$44,3,FALSE)</f>
        <v>0</v>
      </c>
      <c r="BU190" s="44">
        <f>SDBYLD1!BU190*VLOOKUP(SDBYLD2!BU$4,'[1]INTERNAL PARAMETERS-1'!$B$5:$J$44,5,FALSE)*VLOOKUP(SDBYLD2!BU$4,'[1]INTERNAL PARAMETERS-1'!$B$5:$J$44,6,FALSE)*VLOOKUP(SDBYLD2!BU$4,'[1]INTERNAL PARAMETERS-1'!$B$5:$J$44,3,FALSE) + SDBYLD1!BU190*(1-VLOOKUP(SDBYLD2!BU$4,'[1]INTERNAL PARAMETERS-1'!$B$5:$J$44,5,FALSE))*VLOOKUP(SDBYLD2!BU$4,'[1]INTERNAL PARAMETERS-1'!$B$5:$J$44,8,FALSE)*VLOOKUP(SDBYLD2!BU$4,'[1]INTERNAL PARAMETERS-1'!$B$5:$J$44,3,FALSE)</f>
        <v>0</v>
      </c>
      <c r="BV190" s="44">
        <f>SDBYLD1!BV190*VLOOKUP(SDBYLD2!BV$4,'[1]INTERNAL PARAMETERS-1'!$B$5:$J$44,5,FALSE)*VLOOKUP(SDBYLD2!BV$4,'[1]INTERNAL PARAMETERS-1'!$B$5:$J$44,6,FALSE)*VLOOKUP(SDBYLD2!BV$4,'[1]INTERNAL PARAMETERS-1'!$B$5:$J$44,3,FALSE) + SDBYLD1!BV190*(1-VLOOKUP(SDBYLD2!BV$4,'[1]INTERNAL PARAMETERS-1'!$B$5:$J$44,5,FALSE))*VLOOKUP(SDBYLD2!BV$4,'[1]INTERNAL PARAMETERS-1'!$B$5:$J$44,8,FALSE)*VLOOKUP(SDBYLD2!BV$4,'[1]INTERNAL PARAMETERS-1'!$B$5:$J$44,3,FALSE)</f>
        <v>0</v>
      </c>
      <c r="BW190" s="44">
        <f>SDBYLD1!BW190*VLOOKUP(SDBYLD2!BW$4,'[1]INTERNAL PARAMETERS-1'!$B$5:$J$44,5,FALSE)*VLOOKUP(SDBYLD2!BW$4,'[1]INTERNAL PARAMETERS-1'!$B$5:$J$44,6,FALSE)*VLOOKUP(SDBYLD2!BW$4,'[1]INTERNAL PARAMETERS-1'!$B$5:$J$44,3,FALSE) + SDBYLD1!BW190*(1-VLOOKUP(SDBYLD2!BW$4,'[1]INTERNAL PARAMETERS-1'!$B$5:$J$44,5,FALSE))*VLOOKUP(SDBYLD2!BW$4,'[1]INTERNAL PARAMETERS-1'!$B$5:$J$44,8,FALSE)*VLOOKUP(SDBYLD2!BW$4,'[1]INTERNAL PARAMETERS-1'!$B$5:$J$44,3,FALSE)</f>
        <v>0</v>
      </c>
      <c r="BX190" s="44">
        <f>SDBYLD1!BX190*VLOOKUP(SDBYLD2!BX$4,'[1]INTERNAL PARAMETERS-1'!$B$5:$J$44,5,FALSE)*VLOOKUP(SDBYLD2!BX$4,'[1]INTERNAL PARAMETERS-1'!$B$5:$J$44,6,FALSE)*VLOOKUP(SDBYLD2!BX$4,'[1]INTERNAL PARAMETERS-1'!$B$5:$J$44,3,FALSE) + SDBYLD1!BX190*(1-VLOOKUP(SDBYLD2!BX$4,'[1]INTERNAL PARAMETERS-1'!$B$5:$J$44,5,FALSE))*VLOOKUP(SDBYLD2!BX$4,'[1]INTERNAL PARAMETERS-1'!$B$5:$J$44,8,FALSE)*VLOOKUP(SDBYLD2!BX$4,'[1]INTERNAL PARAMETERS-1'!$B$5:$J$44,3,FALSE)</f>
        <v>0</v>
      </c>
      <c r="BY190" s="44">
        <f>SDBYLD1!BY190*VLOOKUP(SDBYLD2!BY$4,'[1]INTERNAL PARAMETERS-1'!$B$5:$J$44,5,FALSE)*VLOOKUP(SDBYLD2!BY$4,'[1]INTERNAL PARAMETERS-1'!$B$5:$J$44,6,FALSE)*VLOOKUP(SDBYLD2!BY$4,'[1]INTERNAL PARAMETERS-1'!$B$5:$J$44,3,FALSE) + SDBYLD1!BY190*(1-VLOOKUP(SDBYLD2!BY$4,'[1]INTERNAL PARAMETERS-1'!$B$5:$J$44,5,FALSE))*VLOOKUP(SDBYLD2!BY$4,'[1]INTERNAL PARAMETERS-1'!$B$5:$J$44,8,FALSE)*VLOOKUP(SDBYLD2!BY$4,'[1]INTERNAL PARAMETERS-1'!$B$5:$J$44,3,FALSE)</f>
        <v>0</v>
      </c>
      <c r="BZ190" s="44">
        <f>SDBYLD1!BZ190*VLOOKUP(SDBYLD2!BZ$4,'[1]INTERNAL PARAMETERS-1'!$B$5:$J$44,5,FALSE)*VLOOKUP(SDBYLD2!BZ$4,'[1]INTERNAL PARAMETERS-1'!$B$5:$J$44,6,FALSE)*VLOOKUP(SDBYLD2!BZ$4,'[1]INTERNAL PARAMETERS-1'!$B$5:$J$44,3,FALSE) + SDBYLD1!BZ190*(1-VLOOKUP(SDBYLD2!BZ$4,'[1]INTERNAL PARAMETERS-1'!$B$5:$J$44,5,FALSE))*VLOOKUP(SDBYLD2!BZ$4,'[1]INTERNAL PARAMETERS-1'!$B$5:$J$44,8,FALSE)*VLOOKUP(SDBYLD2!BZ$4,'[1]INTERNAL PARAMETERS-1'!$B$5:$J$44,3,FALSE)</f>
        <v>0</v>
      </c>
      <c r="CA190" s="44">
        <f>SDBYLD1!CA190*VLOOKUP(SDBYLD2!CA$4,'[1]INTERNAL PARAMETERS-1'!$B$5:$J$44,5,FALSE)*VLOOKUP(SDBYLD2!CA$4,'[1]INTERNAL PARAMETERS-1'!$B$5:$J$44,6,FALSE)*VLOOKUP(SDBYLD2!CA$4,'[1]INTERNAL PARAMETERS-1'!$B$5:$J$44,3,FALSE) + SDBYLD1!CA190*(1-VLOOKUP(SDBYLD2!CA$4,'[1]INTERNAL PARAMETERS-1'!$B$5:$J$44,5,FALSE))*VLOOKUP(SDBYLD2!CA$4,'[1]INTERNAL PARAMETERS-1'!$B$5:$J$44,8,FALSE)*VLOOKUP(SDBYLD2!CA$4,'[1]INTERNAL PARAMETERS-1'!$B$5:$J$44,3,FALSE)</f>
        <v>0</v>
      </c>
      <c r="CB190" s="44">
        <f>SDBYLD1!CB190*VLOOKUP(SDBYLD2!CB$4,'[1]INTERNAL PARAMETERS-1'!$B$5:$J$44,5,FALSE)*VLOOKUP(SDBYLD2!CB$4,'[1]INTERNAL PARAMETERS-1'!$B$5:$J$44,6,FALSE)*VLOOKUP(SDBYLD2!CB$4,'[1]INTERNAL PARAMETERS-1'!$B$5:$J$44,3,FALSE) + SDBYLD1!CB190*(1-VLOOKUP(SDBYLD2!CB$4,'[1]INTERNAL PARAMETERS-1'!$B$5:$J$44,5,FALSE))*VLOOKUP(SDBYLD2!CB$4,'[1]INTERNAL PARAMETERS-1'!$B$5:$J$44,8,FALSE)*VLOOKUP(SDBYLD2!CB$4,'[1]INTERNAL PARAMETERS-1'!$B$5:$J$44,3,FALSE)</f>
        <v>0</v>
      </c>
      <c r="CC190" s="44">
        <f>SDBYLD1!CC190*VLOOKUP(SDBYLD2!CC$4,'[1]INTERNAL PARAMETERS-1'!$B$5:$J$44,5,FALSE)*VLOOKUP(SDBYLD2!CC$4,'[1]INTERNAL PARAMETERS-1'!$B$5:$J$44,6,FALSE)*VLOOKUP(SDBYLD2!CC$4,'[1]INTERNAL PARAMETERS-1'!$B$5:$J$44,3,FALSE) + SDBYLD1!CC190*(1-VLOOKUP(SDBYLD2!CC$4,'[1]INTERNAL PARAMETERS-1'!$B$5:$J$44,5,FALSE))*VLOOKUP(SDBYLD2!CC$4,'[1]INTERNAL PARAMETERS-1'!$B$5:$J$44,8,FALSE)*VLOOKUP(SDBYLD2!CC$4,'[1]INTERNAL PARAMETERS-1'!$B$5:$J$44,3,FALSE)</f>
        <v>0</v>
      </c>
      <c r="CD190" s="44">
        <f>SDBYLD1!CD190*VLOOKUP(SDBYLD2!CD$4,'[1]INTERNAL PARAMETERS-1'!$B$5:$J$44,5,FALSE)*VLOOKUP(SDBYLD2!CD$4,'[1]INTERNAL PARAMETERS-1'!$B$5:$J$44,6,FALSE)*VLOOKUP(SDBYLD2!CD$4,'[1]INTERNAL PARAMETERS-1'!$B$5:$J$44,3,FALSE) + SDBYLD1!CD190*(1-VLOOKUP(SDBYLD2!CD$4,'[1]INTERNAL PARAMETERS-1'!$B$5:$J$44,5,FALSE))*VLOOKUP(SDBYLD2!CD$4,'[1]INTERNAL PARAMETERS-1'!$B$5:$J$44,8,FALSE)*VLOOKUP(SDBYLD2!CD$4,'[1]INTERNAL PARAMETERS-1'!$B$5:$J$44,3,FALSE)</f>
        <v>0</v>
      </c>
      <c r="CE190" s="44">
        <f>SDBYLD1!CE190*VLOOKUP(SDBYLD2!CE$4,'[1]INTERNAL PARAMETERS-1'!$B$5:$J$44,5,FALSE)*VLOOKUP(SDBYLD2!CE$4,'[1]INTERNAL PARAMETERS-1'!$B$5:$J$44,6,FALSE)*VLOOKUP(SDBYLD2!CE$4,'[1]INTERNAL PARAMETERS-1'!$B$5:$J$44,3,FALSE) + SDBYLD1!CE190*(1-VLOOKUP(SDBYLD2!CE$4,'[1]INTERNAL PARAMETERS-1'!$B$5:$J$44,5,FALSE))*VLOOKUP(SDBYLD2!CE$4,'[1]INTERNAL PARAMETERS-1'!$B$5:$J$44,8,FALSE)*VLOOKUP(SDBYLD2!CE$4,'[1]INTERNAL PARAMETERS-1'!$B$5:$J$44,3,FALSE)</f>
        <v>0</v>
      </c>
      <c r="CF190" s="44">
        <f>SDBYLD1!CF190*VLOOKUP(SDBYLD2!CF$4,'[1]INTERNAL PARAMETERS-1'!$B$5:$J$44,5,FALSE)*VLOOKUP(SDBYLD2!CF$4,'[1]INTERNAL PARAMETERS-1'!$B$5:$J$44,6,FALSE)*VLOOKUP(SDBYLD2!CF$4,'[1]INTERNAL PARAMETERS-1'!$B$5:$J$44,3,FALSE) + SDBYLD1!CF190*(1-VLOOKUP(SDBYLD2!CF$4,'[1]INTERNAL PARAMETERS-1'!$B$5:$J$44,5,FALSE))*VLOOKUP(SDBYLD2!CF$4,'[1]INTERNAL PARAMETERS-1'!$B$5:$J$44,8,FALSE)*VLOOKUP(SDBYLD2!CF$4,'[1]INTERNAL PARAMETERS-1'!$B$5:$J$44,3,FALSE)</f>
        <v>0</v>
      </c>
      <c r="CG190" s="44">
        <f>SDBYLD1!CG190*VLOOKUP(SDBYLD2!CG$4,'[1]INTERNAL PARAMETERS-1'!$B$5:$J$44,5,FALSE)*VLOOKUP(SDBYLD2!CG$4,'[1]INTERNAL PARAMETERS-1'!$B$5:$J$44,6,FALSE)*VLOOKUP(SDBYLD2!CG$4,'[1]INTERNAL PARAMETERS-1'!$B$5:$J$44,3,FALSE) + SDBYLD1!CG190*(1-VLOOKUP(SDBYLD2!CG$4,'[1]INTERNAL PARAMETERS-1'!$B$5:$J$44,5,FALSE))*VLOOKUP(SDBYLD2!CG$4,'[1]INTERNAL PARAMETERS-1'!$B$5:$J$44,8,FALSE)*VLOOKUP(SDBYLD2!CG$4,'[1]INTERNAL PARAMETERS-1'!$B$5:$J$44,3,FALSE)</f>
        <v>0</v>
      </c>
      <c r="CH190" s="43">
        <f>SDBYLD1!CH190*VLOOKUP(SDBYLD2!CH$4,'[1]INTERNAL PARAMETERS-1'!$B$5:$J$44,5,FALSE)*VLOOKUP(SDBYLD2!CH$4,'[1]INTERNAL PARAMETERS-1'!$B$5:$J$44,6,FALSE)*VLOOKUP(SDBYLD2!CH$4,'[1]INTERNAL PARAMETERS-1'!$B$5:$J$44,3,FALSE) + SDBYLD1!CH190*(1-VLOOKUP(SDBYLD2!CH$4,'[1]INTERNAL PARAMETERS-1'!$B$5:$J$44,5,FALSE))*VLOOKUP(SDBYLD2!CH$4,'[1]INTERNAL PARAMETERS-1'!$B$5:$J$44,8,FALSE)*VLOOKUP(SDBYLD2!CH$4,'[1]INTERNAL PARAMETERS-1'!$B$5:$J$44,3,FALSE)</f>
        <v>0</v>
      </c>
      <c r="CJ190" s="45">
        <f t="shared" si="4"/>
        <v>0</v>
      </c>
      <c r="CK190" s="43">
        <f t="shared" si="5"/>
        <v>0</v>
      </c>
    </row>
    <row r="191" spans="2:89" x14ac:dyDescent="0.4">
      <c r="B191" s="58" t="s">
        <v>7</v>
      </c>
      <c r="C191" s="57" t="s">
        <v>68</v>
      </c>
      <c r="D191" s="57" t="s">
        <v>61</v>
      </c>
      <c r="E191" s="133">
        <f>SDBeam!X191</f>
        <v>0</v>
      </c>
      <c r="F191" s="59">
        <f>'[1]INTERNAL PARAMETERS-1'!M11</f>
        <v>53.995000000000005</v>
      </c>
      <c r="G191" s="45">
        <f>SDBYLD1!G191*VLOOKUP(SDBYLD2!G$4,'[1]INTERNAL PARAMETERS-1'!$B$5:$J$44,5,FALSE)*VLOOKUP(SDBYLD2!G$4,'[1]INTERNAL PARAMETERS-1'!$B$5:$J$44,7,FALSE)*SDBYLD2!$F191 + SDBYLD1!G191*(1-VLOOKUP(SDBYLD2!G$4,'[1]INTERNAL PARAMETERS-1'!$B$5:$J$44,5,FALSE))*VLOOKUP(SDBYLD2!G$4,'[1]INTERNAL PARAMETERS-1'!$B$5:$J$44,9,FALSE)*SDBYLD2!$F191</f>
        <v>0</v>
      </c>
      <c r="H191" s="44">
        <f>SDBYLD1!H191*VLOOKUP(SDBYLD2!H$4,'[1]INTERNAL PARAMETERS-1'!$B$5:$J$44,5,FALSE)*VLOOKUP(SDBYLD2!H$4,'[1]INTERNAL PARAMETERS-1'!$B$5:$J$44,7,FALSE)*SDBYLD2!$F191 + SDBYLD1!H191*(1-VLOOKUP(SDBYLD2!H$4,'[1]INTERNAL PARAMETERS-1'!$B$5:$J$44,5,FALSE))*VLOOKUP(SDBYLD2!H$4,'[1]INTERNAL PARAMETERS-1'!$B$5:$J$44,9,FALSE)*SDBYLD2!$F191</f>
        <v>0</v>
      </c>
      <c r="I191" s="44">
        <f>SDBYLD1!I191*VLOOKUP(SDBYLD2!I$4,'[1]INTERNAL PARAMETERS-1'!$B$5:$J$44,5,FALSE)*VLOOKUP(SDBYLD2!I$4,'[1]INTERNAL PARAMETERS-1'!$B$5:$J$44,7,FALSE)*SDBYLD2!$F191 + SDBYLD1!I191*(1-VLOOKUP(SDBYLD2!I$4,'[1]INTERNAL PARAMETERS-1'!$B$5:$J$44,5,FALSE))*VLOOKUP(SDBYLD2!I$4,'[1]INTERNAL PARAMETERS-1'!$B$5:$J$44,9,FALSE)*SDBYLD2!$F191</f>
        <v>0</v>
      </c>
      <c r="J191" s="44">
        <f>SDBYLD1!J191*VLOOKUP(SDBYLD2!J$4,'[1]INTERNAL PARAMETERS-1'!$B$5:$J$44,5,FALSE)*VLOOKUP(SDBYLD2!J$4,'[1]INTERNAL PARAMETERS-1'!$B$5:$J$44,7,FALSE)*SDBYLD2!$F191 + SDBYLD1!J191*(1-VLOOKUP(SDBYLD2!J$4,'[1]INTERNAL PARAMETERS-1'!$B$5:$J$44,5,FALSE))*VLOOKUP(SDBYLD2!J$4,'[1]INTERNAL PARAMETERS-1'!$B$5:$J$44,9,FALSE)*SDBYLD2!$F191</f>
        <v>0</v>
      </c>
      <c r="K191" s="44">
        <f>SDBYLD1!K191*VLOOKUP(SDBYLD2!K$4,'[1]INTERNAL PARAMETERS-1'!$B$5:$J$44,5,FALSE)*VLOOKUP(SDBYLD2!K$4,'[1]INTERNAL PARAMETERS-1'!$B$5:$J$44,7,FALSE)*SDBYLD2!$F191 + SDBYLD1!K191*(1-VLOOKUP(SDBYLD2!K$4,'[1]INTERNAL PARAMETERS-1'!$B$5:$J$44,5,FALSE))*VLOOKUP(SDBYLD2!K$4,'[1]INTERNAL PARAMETERS-1'!$B$5:$J$44,9,FALSE)*SDBYLD2!$F191</f>
        <v>0</v>
      </c>
      <c r="L191" s="44">
        <f>SDBYLD1!L191*VLOOKUP(SDBYLD2!L$4,'[1]INTERNAL PARAMETERS-1'!$B$5:$J$44,5,FALSE)*VLOOKUP(SDBYLD2!L$4,'[1]INTERNAL PARAMETERS-1'!$B$5:$J$44,7,FALSE)*SDBYLD2!$F191 + SDBYLD1!L191*(1-VLOOKUP(SDBYLD2!L$4,'[1]INTERNAL PARAMETERS-1'!$B$5:$J$44,5,FALSE))*VLOOKUP(SDBYLD2!L$4,'[1]INTERNAL PARAMETERS-1'!$B$5:$J$44,9,FALSE)*SDBYLD2!$F191</f>
        <v>0</v>
      </c>
      <c r="M191" s="44">
        <f>SDBYLD1!M191*VLOOKUP(SDBYLD2!M$4,'[1]INTERNAL PARAMETERS-1'!$B$5:$J$44,5,FALSE)*VLOOKUP(SDBYLD2!M$4,'[1]INTERNAL PARAMETERS-1'!$B$5:$J$44,7,FALSE)*SDBYLD2!$F191 + SDBYLD1!M191*(1-VLOOKUP(SDBYLD2!M$4,'[1]INTERNAL PARAMETERS-1'!$B$5:$J$44,5,FALSE))*VLOOKUP(SDBYLD2!M$4,'[1]INTERNAL PARAMETERS-1'!$B$5:$J$44,9,FALSE)*SDBYLD2!$F191</f>
        <v>0</v>
      </c>
      <c r="N191" s="44">
        <f>SDBYLD1!N191*VLOOKUP(SDBYLD2!N$4,'[1]INTERNAL PARAMETERS-1'!$B$5:$J$44,5,FALSE)*VLOOKUP(SDBYLD2!N$4,'[1]INTERNAL PARAMETERS-1'!$B$5:$J$44,7,FALSE)*SDBYLD2!$F191 + SDBYLD1!N191*(1-VLOOKUP(SDBYLD2!N$4,'[1]INTERNAL PARAMETERS-1'!$B$5:$J$44,5,FALSE))*VLOOKUP(SDBYLD2!N$4,'[1]INTERNAL PARAMETERS-1'!$B$5:$J$44,9,FALSE)*SDBYLD2!$F191</f>
        <v>0</v>
      </c>
      <c r="O191" s="44">
        <f>SDBYLD1!O191*VLOOKUP(SDBYLD2!O$4,'[1]INTERNAL PARAMETERS-1'!$B$5:$J$44,5,FALSE)*VLOOKUP(SDBYLD2!O$4,'[1]INTERNAL PARAMETERS-1'!$B$5:$J$44,7,FALSE)*SDBYLD2!$F191 + SDBYLD1!O191*(1-VLOOKUP(SDBYLD2!O$4,'[1]INTERNAL PARAMETERS-1'!$B$5:$J$44,5,FALSE))*VLOOKUP(SDBYLD2!O$4,'[1]INTERNAL PARAMETERS-1'!$B$5:$J$44,9,FALSE)*SDBYLD2!$F191</f>
        <v>0</v>
      </c>
      <c r="P191" s="44">
        <f>SDBYLD1!P191*VLOOKUP(SDBYLD2!P$4,'[1]INTERNAL PARAMETERS-1'!$B$5:$J$44,5,FALSE)*VLOOKUP(SDBYLD2!P$4,'[1]INTERNAL PARAMETERS-1'!$B$5:$J$44,7,FALSE)*SDBYLD2!$F191 + SDBYLD1!P191*(1-VLOOKUP(SDBYLD2!P$4,'[1]INTERNAL PARAMETERS-1'!$B$5:$J$44,5,FALSE))*VLOOKUP(SDBYLD2!P$4,'[1]INTERNAL PARAMETERS-1'!$B$5:$J$44,9,FALSE)*SDBYLD2!$F191</f>
        <v>0</v>
      </c>
      <c r="Q191" s="44">
        <f>SDBYLD1!Q191*VLOOKUP(SDBYLD2!Q$4,'[1]INTERNAL PARAMETERS-1'!$B$5:$J$44,5,FALSE)*VLOOKUP(SDBYLD2!Q$4,'[1]INTERNAL PARAMETERS-1'!$B$5:$J$44,7,FALSE)*SDBYLD2!$F191 + SDBYLD1!Q191*(1-VLOOKUP(SDBYLD2!Q$4,'[1]INTERNAL PARAMETERS-1'!$B$5:$J$44,5,FALSE))*VLOOKUP(SDBYLD2!Q$4,'[1]INTERNAL PARAMETERS-1'!$B$5:$J$44,9,FALSE)*SDBYLD2!$F191</f>
        <v>0</v>
      </c>
      <c r="R191" s="44">
        <f>SDBYLD1!R191*VLOOKUP(SDBYLD2!R$4,'[1]INTERNAL PARAMETERS-1'!$B$5:$J$44,5,FALSE)*VLOOKUP(SDBYLD2!R$4,'[1]INTERNAL PARAMETERS-1'!$B$5:$J$44,7,FALSE)*SDBYLD2!$F191 + SDBYLD1!R191*(1-VLOOKUP(SDBYLD2!R$4,'[1]INTERNAL PARAMETERS-1'!$B$5:$J$44,5,FALSE))*VLOOKUP(SDBYLD2!R$4,'[1]INTERNAL PARAMETERS-1'!$B$5:$J$44,9,FALSE)*SDBYLD2!$F191</f>
        <v>0</v>
      </c>
      <c r="S191" s="44">
        <f>SDBYLD1!S191*VLOOKUP(SDBYLD2!S$4,'[1]INTERNAL PARAMETERS-1'!$B$5:$J$44,5,FALSE)*VLOOKUP(SDBYLD2!S$4,'[1]INTERNAL PARAMETERS-1'!$B$5:$J$44,7,FALSE)*SDBYLD2!$F191 + SDBYLD1!S191*(1-VLOOKUP(SDBYLD2!S$4,'[1]INTERNAL PARAMETERS-1'!$B$5:$J$44,5,FALSE))*VLOOKUP(SDBYLD2!S$4,'[1]INTERNAL PARAMETERS-1'!$B$5:$J$44,9,FALSE)*SDBYLD2!$F191</f>
        <v>0</v>
      </c>
      <c r="T191" s="44">
        <f>SDBYLD1!T191*VLOOKUP(SDBYLD2!T$4,'[1]INTERNAL PARAMETERS-1'!$B$5:$J$44,5,FALSE)*VLOOKUP(SDBYLD2!T$4,'[1]INTERNAL PARAMETERS-1'!$B$5:$J$44,7,FALSE)*SDBYLD2!$F191 + SDBYLD1!T191*(1-VLOOKUP(SDBYLD2!T$4,'[1]INTERNAL PARAMETERS-1'!$B$5:$J$44,5,FALSE))*VLOOKUP(SDBYLD2!T$4,'[1]INTERNAL PARAMETERS-1'!$B$5:$J$44,9,FALSE)*SDBYLD2!$F191</f>
        <v>0</v>
      </c>
      <c r="U191" s="44">
        <f>SDBYLD1!U191*VLOOKUP(SDBYLD2!U$4,'[1]INTERNAL PARAMETERS-1'!$B$5:$J$44,5,FALSE)*VLOOKUP(SDBYLD2!U$4,'[1]INTERNAL PARAMETERS-1'!$B$5:$J$44,7,FALSE)*SDBYLD2!$F191 + SDBYLD1!U191*(1-VLOOKUP(SDBYLD2!U$4,'[1]INTERNAL PARAMETERS-1'!$B$5:$J$44,5,FALSE))*VLOOKUP(SDBYLD2!U$4,'[1]INTERNAL PARAMETERS-1'!$B$5:$J$44,9,FALSE)*SDBYLD2!$F191</f>
        <v>0</v>
      </c>
      <c r="V191" s="44">
        <f>SDBYLD1!V191*VLOOKUP(SDBYLD2!V$4,'[1]INTERNAL PARAMETERS-1'!$B$5:$J$44,5,FALSE)*VLOOKUP(SDBYLD2!V$4,'[1]INTERNAL PARAMETERS-1'!$B$5:$J$44,7,FALSE)*SDBYLD2!$F191 + SDBYLD1!V191*(1-VLOOKUP(SDBYLD2!V$4,'[1]INTERNAL PARAMETERS-1'!$B$5:$J$44,5,FALSE))*VLOOKUP(SDBYLD2!V$4,'[1]INTERNAL PARAMETERS-1'!$B$5:$J$44,9,FALSE)*SDBYLD2!$F191</f>
        <v>0</v>
      </c>
      <c r="W191" s="44">
        <f>SDBYLD1!W191*VLOOKUP(SDBYLD2!W$4,'[1]INTERNAL PARAMETERS-1'!$B$5:$J$44,5,FALSE)*VLOOKUP(SDBYLD2!W$4,'[1]INTERNAL PARAMETERS-1'!$B$5:$J$44,7,FALSE)*SDBYLD2!$F191 + SDBYLD1!W191*(1-VLOOKUP(SDBYLD2!W$4,'[1]INTERNAL PARAMETERS-1'!$B$5:$J$44,5,FALSE))*VLOOKUP(SDBYLD2!W$4,'[1]INTERNAL PARAMETERS-1'!$B$5:$J$44,9,FALSE)*SDBYLD2!$F191</f>
        <v>0</v>
      </c>
      <c r="X191" s="44">
        <f>SDBYLD1!X191*VLOOKUP(SDBYLD2!X$4,'[1]INTERNAL PARAMETERS-1'!$B$5:$J$44,5,FALSE)*VLOOKUP(SDBYLD2!X$4,'[1]INTERNAL PARAMETERS-1'!$B$5:$J$44,7,FALSE)*SDBYLD2!$F191 + SDBYLD1!X191*(1-VLOOKUP(SDBYLD2!X$4,'[1]INTERNAL PARAMETERS-1'!$B$5:$J$44,5,FALSE))*VLOOKUP(SDBYLD2!X$4,'[1]INTERNAL PARAMETERS-1'!$B$5:$J$44,9,FALSE)*SDBYLD2!$F191</f>
        <v>0</v>
      </c>
      <c r="Y191" s="44">
        <f>SDBYLD1!Y191*VLOOKUP(SDBYLD2!Y$4,'[1]INTERNAL PARAMETERS-1'!$B$5:$J$44,5,FALSE)*VLOOKUP(SDBYLD2!Y$4,'[1]INTERNAL PARAMETERS-1'!$B$5:$J$44,7,FALSE)*SDBYLD2!$F191 + SDBYLD1!Y191*(1-VLOOKUP(SDBYLD2!Y$4,'[1]INTERNAL PARAMETERS-1'!$B$5:$J$44,5,FALSE))*VLOOKUP(SDBYLD2!Y$4,'[1]INTERNAL PARAMETERS-1'!$B$5:$J$44,9,FALSE)*SDBYLD2!$F191</f>
        <v>0</v>
      </c>
      <c r="Z191" s="44">
        <f>SDBYLD1!Z191*VLOOKUP(SDBYLD2!Z$4,'[1]INTERNAL PARAMETERS-1'!$B$5:$J$44,5,FALSE)*VLOOKUP(SDBYLD2!Z$4,'[1]INTERNAL PARAMETERS-1'!$B$5:$J$44,7,FALSE)*SDBYLD2!$F191 + SDBYLD1!Z191*(1-VLOOKUP(SDBYLD2!Z$4,'[1]INTERNAL PARAMETERS-1'!$B$5:$J$44,5,FALSE))*VLOOKUP(SDBYLD2!Z$4,'[1]INTERNAL PARAMETERS-1'!$B$5:$J$44,9,FALSE)*SDBYLD2!$F191</f>
        <v>0</v>
      </c>
      <c r="AA191" s="44">
        <f>SDBYLD1!AA191*VLOOKUP(SDBYLD2!AA$4,'[1]INTERNAL PARAMETERS-1'!$B$5:$J$44,5,FALSE)*VLOOKUP(SDBYLD2!AA$4,'[1]INTERNAL PARAMETERS-1'!$B$5:$J$44,7,FALSE)*SDBYLD2!$F191 + SDBYLD1!AA191*(1-VLOOKUP(SDBYLD2!AA$4,'[1]INTERNAL PARAMETERS-1'!$B$5:$J$44,5,FALSE))*VLOOKUP(SDBYLD2!AA$4,'[1]INTERNAL PARAMETERS-1'!$B$5:$J$44,9,FALSE)*SDBYLD2!$F191</f>
        <v>0</v>
      </c>
      <c r="AB191" s="44">
        <f>SDBYLD1!AB191*VLOOKUP(SDBYLD2!AB$4,'[1]INTERNAL PARAMETERS-1'!$B$5:$J$44,5,FALSE)*VLOOKUP(SDBYLD2!AB$4,'[1]INTERNAL PARAMETERS-1'!$B$5:$J$44,7,FALSE)*SDBYLD2!$F191 + SDBYLD1!AB191*(1-VLOOKUP(SDBYLD2!AB$4,'[1]INTERNAL PARAMETERS-1'!$B$5:$J$44,5,FALSE))*VLOOKUP(SDBYLD2!AB$4,'[1]INTERNAL PARAMETERS-1'!$B$5:$J$44,9,FALSE)*SDBYLD2!$F191</f>
        <v>0</v>
      </c>
      <c r="AC191" s="44">
        <f>SDBYLD1!AC191*VLOOKUP(SDBYLD2!AC$4,'[1]INTERNAL PARAMETERS-1'!$B$5:$J$44,5,FALSE)*VLOOKUP(SDBYLD2!AC$4,'[1]INTERNAL PARAMETERS-1'!$B$5:$J$44,7,FALSE)*SDBYLD2!$F191 + SDBYLD1!AC191*(1-VLOOKUP(SDBYLD2!AC$4,'[1]INTERNAL PARAMETERS-1'!$B$5:$J$44,5,FALSE))*VLOOKUP(SDBYLD2!AC$4,'[1]INTERNAL PARAMETERS-1'!$B$5:$J$44,9,FALSE)*SDBYLD2!$F191</f>
        <v>0</v>
      </c>
      <c r="AD191" s="44">
        <f>SDBYLD1!AD191*VLOOKUP(SDBYLD2!AD$4,'[1]INTERNAL PARAMETERS-1'!$B$5:$J$44,5,FALSE)*VLOOKUP(SDBYLD2!AD$4,'[1]INTERNAL PARAMETERS-1'!$B$5:$J$44,7,FALSE)*SDBYLD2!$F191 + SDBYLD1!AD191*(1-VLOOKUP(SDBYLD2!AD$4,'[1]INTERNAL PARAMETERS-1'!$B$5:$J$44,5,FALSE))*VLOOKUP(SDBYLD2!AD$4,'[1]INTERNAL PARAMETERS-1'!$B$5:$J$44,9,FALSE)*SDBYLD2!$F191</f>
        <v>0</v>
      </c>
      <c r="AE191" s="44">
        <f>SDBYLD1!AE191*VLOOKUP(SDBYLD2!AE$4,'[1]INTERNAL PARAMETERS-1'!$B$5:$J$44,5,FALSE)*VLOOKUP(SDBYLD2!AE$4,'[1]INTERNAL PARAMETERS-1'!$B$5:$J$44,7,FALSE)*SDBYLD2!$F191 + SDBYLD1!AE191*(1-VLOOKUP(SDBYLD2!AE$4,'[1]INTERNAL PARAMETERS-1'!$B$5:$J$44,5,FALSE))*VLOOKUP(SDBYLD2!AE$4,'[1]INTERNAL PARAMETERS-1'!$B$5:$J$44,9,FALSE)*SDBYLD2!$F191</f>
        <v>0</v>
      </c>
      <c r="AF191" s="44">
        <f>SDBYLD1!AF191*VLOOKUP(SDBYLD2!AF$4,'[1]INTERNAL PARAMETERS-1'!$B$5:$J$44,5,FALSE)*VLOOKUP(SDBYLD2!AF$4,'[1]INTERNAL PARAMETERS-1'!$B$5:$J$44,7,FALSE)*SDBYLD2!$F191 + SDBYLD1!AF191*(1-VLOOKUP(SDBYLD2!AF$4,'[1]INTERNAL PARAMETERS-1'!$B$5:$J$44,5,FALSE))*VLOOKUP(SDBYLD2!AF$4,'[1]INTERNAL PARAMETERS-1'!$B$5:$J$44,9,FALSE)*SDBYLD2!$F191</f>
        <v>0</v>
      </c>
      <c r="AG191" s="44">
        <f>SDBYLD1!AG191*VLOOKUP(SDBYLD2!AG$4,'[1]INTERNAL PARAMETERS-1'!$B$5:$J$44,5,FALSE)*VLOOKUP(SDBYLD2!AG$4,'[1]INTERNAL PARAMETERS-1'!$B$5:$J$44,7,FALSE)*SDBYLD2!$F191 + SDBYLD1!AG191*(1-VLOOKUP(SDBYLD2!AG$4,'[1]INTERNAL PARAMETERS-1'!$B$5:$J$44,5,FALSE))*VLOOKUP(SDBYLD2!AG$4,'[1]INTERNAL PARAMETERS-1'!$B$5:$J$44,9,FALSE)*SDBYLD2!$F191</f>
        <v>0</v>
      </c>
      <c r="AH191" s="44">
        <f>SDBYLD1!AH191*VLOOKUP(SDBYLD2!AH$4,'[1]INTERNAL PARAMETERS-1'!$B$5:$J$44,5,FALSE)*VLOOKUP(SDBYLD2!AH$4,'[1]INTERNAL PARAMETERS-1'!$B$5:$J$44,7,FALSE)*SDBYLD2!$F191 + SDBYLD1!AH191*(1-VLOOKUP(SDBYLD2!AH$4,'[1]INTERNAL PARAMETERS-1'!$B$5:$J$44,5,FALSE))*VLOOKUP(SDBYLD2!AH$4,'[1]INTERNAL PARAMETERS-1'!$B$5:$J$44,9,FALSE)*SDBYLD2!$F191</f>
        <v>0</v>
      </c>
      <c r="AI191" s="44">
        <f>SDBYLD1!AI191*VLOOKUP(SDBYLD2!AI$4,'[1]INTERNAL PARAMETERS-1'!$B$5:$J$44,5,FALSE)*VLOOKUP(SDBYLD2!AI$4,'[1]INTERNAL PARAMETERS-1'!$B$5:$J$44,7,FALSE)*SDBYLD2!$F191 + SDBYLD1!AI191*(1-VLOOKUP(SDBYLD2!AI$4,'[1]INTERNAL PARAMETERS-1'!$B$5:$J$44,5,FALSE))*VLOOKUP(SDBYLD2!AI$4,'[1]INTERNAL PARAMETERS-1'!$B$5:$J$44,9,FALSE)*SDBYLD2!$F191</f>
        <v>0</v>
      </c>
      <c r="AJ191" s="44">
        <f>SDBYLD1!AJ191*VLOOKUP(SDBYLD2!AJ$4,'[1]INTERNAL PARAMETERS-1'!$B$5:$J$44,5,FALSE)*VLOOKUP(SDBYLD2!AJ$4,'[1]INTERNAL PARAMETERS-1'!$B$5:$J$44,7,FALSE)*SDBYLD2!$F191 + SDBYLD1!AJ191*(1-VLOOKUP(SDBYLD2!AJ$4,'[1]INTERNAL PARAMETERS-1'!$B$5:$J$44,5,FALSE))*VLOOKUP(SDBYLD2!AJ$4,'[1]INTERNAL PARAMETERS-1'!$B$5:$J$44,9,FALSE)*SDBYLD2!$F191</f>
        <v>0</v>
      </c>
      <c r="AK191" s="44">
        <f>SDBYLD1!AK191*VLOOKUP(SDBYLD2!AK$4,'[1]INTERNAL PARAMETERS-1'!$B$5:$J$44,5,FALSE)*VLOOKUP(SDBYLD2!AK$4,'[1]INTERNAL PARAMETERS-1'!$B$5:$J$44,7,FALSE)*SDBYLD2!$F191 + SDBYLD1!AK191*(1-VLOOKUP(SDBYLD2!AK$4,'[1]INTERNAL PARAMETERS-1'!$B$5:$J$44,5,FALSE))*VLOOKUP(SDBYLD2!AK$4,'[1]INTERNAL PARAMETERS-1'!$B$5:$J$44,9,FALSE)*SDBYLD2!$F191</f>
        <v>0</v>
      </c>
      <c r="AL191" s="44">
        <f>SDBYLD1!AL191*VLOOKUP(SDBYLD2!AL$4,'[1]INTERNAL PARAMETERS-1'!$B$5:$J$44,5,FALSE)*VLOOKUP(SDBYLD2!AL$4,'[1]INTERNAL PARAMETERS-1'!$B$5:$J$44,7,FALSE)*SDBYLD2!$F191 + SDBYLD1!AL191*(1-VLOOKUP(SDBYLD2!AL$4,'[1]INTERNAL PARAMETERS-1'!$B$5:$J$44,5,FALSE))*VLOOKUP(SDBYLD2!AL$4,'[1]INTERNAL PARAMETERS-1'!$B$5:$J$44,9,FALSE)*SDBYLD2!$F191</f>
        <v>0</v>
      </c>
      <c r="AM191" s="44">
        <f>SDBYLD1!AM191*VLOOKUP(SDBYLD2!AM$4,'[1]INTERNAL PARAMETERS-1'!$B$5:$J$44,5,FALSE)*VLOOKUP(SDBYLD2!AM$4,'[1]INTERNAL PARAMETERS-1'!$B$5:$J$44,7,FALSE)*SDBYLD2!$F191 + SDBYLD1!AM191*(1-VLOOKUP(SDBYLD2!AM$4,'[1]INTERNAL PARAMETERS-1'!$B$5:$J$44,5,FALSE))*VLOOKUP(SDBYLD2!AM$4,'[1]INTERNAL PARAMETERS-1'!$B$5:$J$44,9,FALSE)*SDBYLD2!$F191</f>
        <v>0</v>
      </c>
      <c r="AN191" s="44">
        <f>SDBYLD1!AN191*VLOOKUP(SDBYLD2!AN$4,'[1]INTERNAL PARAMETERS-1'!$B$5:$J$44,5,FALSE)*VLOOKUP(SDBYLD2!AN$4,'[1]INTERNAL PARAMETERS-1'!$B$5:$J$44,7,FALSE)*SDBYLD2!$F191 + SDBYLD1!AN191*(1-VLOOKUP(SDBYLD2!AN$4,'[1]INTERNAL PARAMETERS-1'!$B$5:$J$44,5,FALSE))*VLOOKUP(SDBYLD2!AN$4,'[1]INTERNAL PARAMETERS-1'!$B$5:$J$44,9,FALSE)*SDBYLD2!$F191</f>
        <v>0</v>
      </c>
      <c r="AO191" s="44">
        <f>SDBYLD1!AO191*VLOOKUP(SDBYLD2!AO$4,'[1]INTERNAL PARAMETERS-1'!$B$5:$J$44,5,FALSE)*VLOOKUP(SDBYLD2!AO$4,'[1]INTERNAL PARAMETERS-1'!$B$5:$J$44,7,FALSE)*SDBYLD2!$F191 + SDBYLD1!AO191*(1-VLOOKUP(SDBYLD2!AO$4,'[1]INTERNAL PARAMETERS-1'!$B$5:$J$44,5,FALSE))*VLOOKUP(SDBYLD2!AO$4,'[1]INTERNAL PARAMETERS-1'!$B$5:$J$44,9,FALSE)*SDBYLD2!$F191</f>
        <v>0</v>
      </c>
      <c r="AP191" s="44">
        <f>SDBYLD1!AP191*VLOOKUP(SDBYLD2!AP$4,'[1]INTERNAL PARAMETERS-1'!$B$5:$J$44,5,FALSE)*VLOOKUP(SDBYLD2!AP$4,'[1]INTERNAL PARAMETERS-1'!$B$5:$J$44,7,FALSE)*SDBYLD2!$F191 + SDBYLD1!AP191*(1-VLOOKUP(SDBYLD2!AP$4,'[1]INTERNAL PARAMETERS-1'!$B$5:$J$44,5,FALSE))*VLOOKUP(SDBYLD2!AP$4,'[1]INTERNAL PARAMETERS-1'!$B$5:$J$44,9,FALSE)*SDBYLD2!$F191</f>
        <v>0</v>
      </c>
      <c r="AQ191" s="44">
        <f>SDBYLD1!AQ191*VLOOKUP(SDBYLD2!AQ$4,'[1]INTERNAL PARAMETERS-1'!$B$5:$J$44,5,FALSE)*VLOOKUP(SDBYLD2!AQ$4,'[1]INTERNAL PARAMETERS-1'!$B$5:$J$44,7,FALSE)*SDBYLD2!$F191 + SDBYLD1!AQ191*(1-VLOOKUP(SDBYLD2!AQ$4,'[1]INTERNAL PARAMETERS-1'!$B$5:$J$44,5,FALSE))*VLOOKUP(SDBYLD2!AQ$4,'[1]INTERNAL PARAMETERS-1'!$B$5:$J$44,9,FALSE)*SDBYLD2!$F191</f>
        <v>0</v>
      </c>
      <c r="AR191" s="44">
        <f>SDBYLD1!AR191*VLOOKUP(SDBYLD2!AR$4,'[1]INTERNAL PARAMETERS-1'!$B$5:$J$44,5,FALSE)*VLOOKUP(SDBYLD2!AR$4,'[1]INTERNAL PARAMETERS-1'!$B$5:$J$44,7,FALSE)*SDBYLD2!$F191 + SDBYLD1!AR191*(1-VLOOKUP(SDBYLD2!AR$4,'[1]INTERNAL PARAMETERS-1'!$B$5:$J$44,5,FALSE))*VLOOKUP(SDBYLD2!AR$4,'[1]INTERNAL PARAMETERS-1'!$B$5:$J$44,9,FALSE)*SDBYLD2!$F191</f>
        <v>0</v>
      </c>
      <c r="AS191" s="44">
        <f>SDBYLD1!AS191*VLOOKUP(SDBYLD2!AS$4,'[1]INTERNAL PARAMETERS-1'!$B$5:$J$44,5,FALSE)*VLOOKUP(SDBYLD2!AS$4,'[1]INTERNAL PARAMETERS-1'!$B$5:$J$44,7,FALSE)*SDBYLD2!$F191 + SDBYLD1!AS191*(1-VLOOKUP(SDBYLD2!AS$4,'[1]INTERNAL PARAMETERS-1'!$B$5:$J$44,5,FALSE))*VLOOKUP(SDBYLD2!AS$4,'[1]INTERNAL PARAMETERS-1'!$B$5:$J$44,9,FALSE)*SDBYLD2!$F191</f>
        <v>0</v>
      </c>
      <c r="AT191" s="43">
        <f>SDBYLD1!AT191*VLOOKUP(SDBYLD2!AT$4,'[1]INTERNAL PARAMETERS-1'!$B$5:$J$44,5,FALSE)*VLOOKUP(SDBYLD2!AT$4,'[1]INTERNAL PARAMETERS-1'!$B$5:$J$44,7,FALSE)*SDBYLD2!$F191 + SDBYLD1!AT191*(1-VLOOKUP(SDBYLD2!AT$4,'[1]INTERNAL PARAMETERS-1'!$B$5:$J$44,5,FALSE))*VLOOKUP(SDBYLD2!AT$4,'[1]INTERNAL PARAMETERS-1'!$B$5:$J$44,9,FALSE)*SDBYLD2!$F191</f>
        <v>0</v>
      </c>
      <c r="AU191" s="45">
        <f>SDBYLD1!AU191*VLOOKUP(SDBYLD2!AU$4,'[1]INTERNAL PARAMETERS-1'!$B$5:$J$44,5,FALSE)*VLOOKUP(SDBYLD2!AU$4,'[1]INTERNAL PARAMETERS-1'!$B$5:$J$44,6,FALSE)*VLOOKUP(SDBYLD2!AU$4,'[1]INTERNAL PARAMETERS-1'!$B$5:$J$44,3,FALSE) + SDBYLD1!AU191*(1-VLOOKUP(SDBYLD2!AU$4,'[1]INTERNAL PARAMETERS-1'!$B$5:$J$44,5,FALSE))*VLOOKUP(SDBYLD2!AU$4,'[1]INTERNAL PARAMETERS-1'!$B$5:$J$44,8,FALSE)*VLOOKUP(SDBYLD2!AU$4,'[1]INTERNAL PARAMETERS-1'!$B$5:$J$44,3,FALSE)</f>
        <v>0</v>
      </c>
      <c r="AV191" s="44">
        <f>SDBYLD1!AV191*VLOOKUP(SDBYLD2!AV$4,'[1]INTERNAL PARAMETERS-1'!$B$5:$J$44,5,FALSE)*VLOOKUP(SDBYLD2!AV$4,'[1]INTERNAL PARAMETERS-1'!$B$5:$J$44,6,FALSE)*VLOOKUP(SDBYLD2!AV$4,'[1]INTERNAL PARAMETERS-1'!$B$5:$J$44,3,FALSE) + SDBYLD1!AV191*(1-VLOOKUP(SDBYLD2!AV$4,'[1]INTERNAL PARAMETERS-1'!$B$5:$J$44,5,FALSE))*VLOOKUP(SDBYLD2!AV$4,'[1]INTERNAL PARAMETERS-1'!$B$5:$J$44,8,FALSE)*VLOOKUP(SDBYLD2!AV$4,'[1]INTERNAL PARAMETERS-1'!$B$5:$J$44,3,FALSE)</f>
        <v>0</v>
      </c>
      <c r="AW191" s="44">
        <f>SDBYLD1!AW191*VLOOKUP(SDBYLD2!AW$4,'[1]INTERNAL PARAMETERS-1'!$B$5:$J$44,5,FALSE)*VLOOKUP(SDBYLD2!AW$4,'[1]INTERNAL PARAMETERS-1'!$B$5:$J$44,6,FALSE)*VLOOKUP(SDBYLD2!AW$4,'[1]INTERNAL PARAMETERS-1'!$B$5:$J$44,3,FALSE) + SDBYLD1!AW191*(1-VLOOKUP(SDBYLD2!AW$4,'[1]INTERNAL PARAMETERS-1'!$B$5:$J$44,5,FALSE))*VLOOKUP(SDBYLD2!AW$4,'[1]INTERNAL PARAMETERS-1'!$B$5:$J$44,8,FALSE)*VLOOKUP(SDBYLD2!AW$4,'[1]INTERNAL PARAMETERS-1'!$B$5:$J$44,3,FALSE)</f>
        <v>0</v>
      </c>
      <c r="AX191" s="44">
        <f>SDBYLD1!AX191*VLOOKUP(SDBYLD2!AX$4,'[1]INTERNAL PARAMETERS-1'!$B$5:$J$44,5,FALSE)*VLOOKUP(SDBYLD2!AX$4,'[1]INTERNAL PARAMETERS-1'!$B$5:$J$44,6,FALSE)*VLOOKUP(SDBYLD2!AX$4,'[1]INTERNAL PARAMETERS-1'!$B$5:$J$44,3,FALSE) + SDBYLD1!AX191*(1-VLOOKUP(SDBYLD2!AX$4,'[1]INTERNAL PARAMETERS-1'!$B$5:$J$44,5,FALSE))*VLOOKUP(SDBYLD2!AX$4,'[1]INTERNAL PARAMETERS-1'!$B$5:$J$44,8,FALSE)*VLOOKUP(SDBYLD2!AX$4,'[1]INTERNAL PARAMETERS-1'!$B$5:$J$44,3,FALSE)</f>
        <v>0</v>
      </c>
      <c r="AY191" s="44">
        <f>SDBYLD1!AY191*VLOOKUP(SDBYLD2!AY$4,'[1]INTERNAL PARAMETERS-1'!$B$5:$J$44,5,FALSE)*VLOOKUP(SDBYLD2!AY$4,'[1]INTERNAL PARAMETERS-1'!$B$5:$J$44,6,FALSE)*VLOOKUP(SDBYLD2!AY$4,'[1]INTERNAL PARAMETERS-1'!$B$5:$J$44,3,FALSE) + SDBYLD1!AY191*(1-VLOOKUP(SDBYLD2!AY$4,'[1]INTERNAL PARAMETERS-1'!$B$5:$J$44,5,FALSE))*VLOOKUP(SDBYLD2!AY$4,'[1]INTERNAL PARAMETERS-1'!$B$5:$J$44,8,FALSE)*VLOOKUP(SDBYLD2!AY$4,'[1]INTERNAL PARAMETERS-1'!$B$5:$J$44,3,FALSE)</f>
        <v>0</v>
      </c>
      <c r="AZ191" s="44">
        <f>SDBYLD1!AZ191*VLOOKUP(SDBYLD2!AZ$4,'[1]INTERNAL PARAMETERS-1'!$B$5:$J$44,5,FALSE)*VLOOKUP(SDBYLD2!AZ$4,'[1]INTERNAL PARAMETERS-1'!$B$5:$J$44,6,FALSE)*VLOOKUP(SDBYLD2!AZ$4,'[1]INTERNAL PARAMETERS-1'!$B$5:$J$44,3,FALSE) + SDBYLD1!AZ191*(1-VLOOKUP(SDBYLD2!AZ$4,'[1]INTERNAL PARAMETERS-1'!$B$5:$J$44,5,FALSE))*VLOOKUP(SDBYLD2!AZ$4,'[1]INTERNAL PARAMETERS-1'!$B$5:$J$44,8,FALSE)*VLOOKUP(SDBYLD2!AZ$4,'[1]INTERNAL PARAMETERS-1'!$B$5:$J$44,3,FALSE)</f>
        <v>0</v>
      </c>
      <c r="BA191" s="44">
        <f>SDBYLD1!BA191*VLOOKUP(SDBYLD2!BA$4,'[1]INTERNAL PARAMETERS-1'!$B$5:$J$44,5,FALSE)*VLOOKUP(SDBYLD2!BA$4,'[1]INTERNAL PARAMETERS-1'!$B$5:$J$44,6,FALSE)*VLOOKUP(SDBYLD2!BA$4,'[1]INTERNAL PARAMETERS-1'!$B$5:$J$44,3,FALSE) + SDBYLD1!BA191*(1-VLOOKUP(SDBYLD2!BA$4,'[1]INTERNAL PARAMETERS-1'!$B$5:$J$44,5,FALSE))*VLOOKUP(SDBYLD2!BA$4,'[1]INTERNAL PARAMETERS-1'!$B$5:$J$44,8,FALSE)*VLOOKUP(SDBYLD2!BA$4,'[1]INTERNAL PARAMETERS-1'!$B$5:$J$44,3,FALSE)</f>
        <v>0</v>
      </c>
      <c r="BB191" s="44">
        <f>SDBYLD1!BB191*VLOOKUP(SDBYLD2!BB$4,'[1]INTERNAL PARAMETERS-1'!$B$5:$J$44,5,FALSE)*VLOOKUP(SDBYLD2!BB$4,'[1]INTERNAL PARAMETERS-1'!$B$5:$J$44,6,FALSE)*VLOOKUP(SDBYLD2!BB$4,'[1]INTERNAL PARAMETERS-1'!$B$5:$J$44,3,FALSE) + SDBYLD1!BB191*(1-VLOOKUP(SDBYLD2!BB$4,'[1]INTERNAL PARAMETERS-1'!$B$5:$J$44,5,FALSE))*VLOOKUP(SDBYLD2!BB$4,'[1]INTERNAL PARAMETERS-1'!$B$5:$J$44,8,FALSE)*VLOOKUP(SDBYLD2!BB$4,'[1]INTERNAL PARAMETERS-1'!$B$5:$J$44,3,FALSE)</f>
        <v>0</v>
      </c>
      <c r="BC191" s="44">
        <f>SDBYLD1!BC191*VLOOKUP(SDBYLD2!BC$4,'[1]INTERNAL PARAMETERS-1'!$B$5:$J$44,5,FALSE)*VLOOKUP(SDBYLD2!BC$4,'[1]INTERNAL PARAMETERS-1'!$B$5:$J$44,6,FALSE)*VLOOKUP(SDBYLD2!BC$4,'[1]INTERNAL PARAMETERS-1'!$B$5:$J$44,3,FALSE) + SDBYLD1!BC191*(1-VLOOKUP(SDBYLD2!BC$4,'[1]INTERNAL PARAMETERS-1'!$B$5:$J$44,5,FALSE))*VLOOKUP(SDBYLD2!BC$4,'[1]INTERNAL PARAMETERS-1'!$B$5:$J$44,8,FALSE)*VLOOKUP(SDBYLD2!BC$4,'[1]INTERNAL PARAMETERS-1'!$B$5:$J$44,3,FALSE)</f>
        <v>0</v>
      </c>
      <c r="BD191" s="44">
        <f>SDBYLD1!BD191*VLOOKUP(SDBYLD2!BD$4,'[1]INTERNAL PARAMETERS-1'!$B$5:$J$44,5,FALSE)*VLOOKUP(SDBYLD2!BD$4,'[1]INTERNAL PARAMETERS-1'!$B$5:$J$44,6,FALSE)*VLOOKUP(SDBYLD2!BD$4,'[1]INTERNAL PARAMETERS-1'!$B$5:$J$44,3,FALSE) + SDBYLD1!BD191*(1-VLOOKUP(SDBYLD2!BD$4,'[1]INTERNAL PARAMETERS-1'!$B$5:$J$44,5,FALSE))*VLOOKUP(SDBYLD2!BD$4,'[1]INTERNAL PARAMETERS-1'!$B$5:$J$44,8,FALSE)*VLOOKUP(SDBYLD2!BD$4,'[1]INTERNAL PARAMETERS-1'!$B$5:$J$44,3,FALSE)</f>
        <v>0</v>
      </c>
      <c r="BE191" s="44">
        <f>SDBYLD1!BE191*VLOOKUP(SDBYLD2!BE$4,'[1]INTERNAL PARAMETERS-1'!$B$5:$J$44,5,FALSE)*VLOOKUP(SDBYLD2!BE$4,'[1]INTERNAL PARAMETERS-1'!$B$5:$J$44,6,FALSE)*VLOOKUP(SDBYLD2!BE$4,'[1]INTERNAL PARAMETERS-1'!$B$5:$J$44,3,FALSE) + SDBYLD1!BE191*(1-VLOOKUP(SDBYLD2!BE$4,'[1]INTERNAL PARAMETERS-1'!$B$5:$J$44,5,FALSE))*VLOOKUP(SDBYLD2!BE$4,'[1]INTERNAL PARAMETERS-1'!$B$5:$J$44,8,FALSE)*VLOOKUP(SDBYLD2!BE$4,'[1]INTERNAL PARAMETERS-1'!$B$5:$J$44,3,FALSE)</f>
        <v>0</v>
      </c>
      <c r="BF191" s="44">
        <f>SDBYLD1!BF191*VLOOKUP(SDBYLD2!BF$4,'[1]INTERNAL PARAMETERS-1'!$B$5:$J$44,5,FALSE)*VLOOKUP(SDBYLD2!BF$4,'[1]INTERNAL PARAMETERS-1'!$B$5:$J$44,6,FALSE)*VLOOKUP(SDBYLD2!BF$4,'[1]INTERNAL PARAMETERS-1'!$B$5:$J$44,3,FALSE) + SDBYLD1!BF191*(1-VLOOKUP(SDBYLD2!BF$4,'[1]INTERNAL PARAMETERS-1'!$B$5:$J$44,5,FALSE))*VLOOKUP(SDBYLD2!BF$4,'[1]INTERNAL PARAMETERS-1'!$B$5:$J$44,8,FALSE)*VLOOKUP(SDBYLD2!BF$4,'[1]INTERNAL PARAMETERS-1'!$B$5:$J$44,3,FALSE)</f>
        <v>0</v>
      </c>
      <c r="BG191" s="44">
        <f>SDBYLD1!BG191*VLOOKUP(SDBYLD2!BG$4,'[1]INTERNAL PARAMETERS-1'!$B$5:$J$44,5,FALSE)*VLOOKUP(SDBYLD2!BG$4,'[1]INTERNAL PARAMETERS-1'!$B$5:$J$44,6,FALSE)*VLOOKUP(SDBYLD2!BG$4,'[1]INTERNAL PARAMETERS-1'!$B$5:$J$44,3,FALSE) + SDBYLD1!BG191*(1-VLOOKUP(SDBYLD2!BG$4,'[1]INTERNAL PARAMETERS-1'!$B$5:$J$44,5,FALSE))*VLOOKUP(SDBYLD2!BG$4,'[1]INTERNAL PARAMETERS-1'!$B$5:$J$44,8,FALSE)*VLOOKUP(SDBYLD2!BG$4,'[1]INTERNAL PARAMETERS-1'!$B$5:$J$44,3,FALSE)</f>
        <v>0</v>
      </c>
      <c r="BH191" s="44">
        <f>SDBYLD1!BH191*VLOOKUP(SDBYLD2!BH$4,'[1]INTERNAL PARAMETERS-1'!$B$5:$J$44,5,FALSE)*VLOOKUP(SDBYLD2!BH$4,'[1]INTERNAL PARAMETERS-1'!$B$5:$J$44,6,FALSE)*VLOOKUP(SDBYLD2!BH$4,'[1]INTERNAL PARAMETERS-1'!$B$5:$J$44,3,FALSE) + SDBYLD1!BH191*(1-VLOOKUP(SDBYLD2!BH$4,'[1]INTERNAL PARAMETERS-1'!$B$5:$J$44,5,FALSE))*VLOOKUP(SDBYLD2!BH$4,'[1]INTERNAL PARAMETERS-1'!$B$5:$J$44,8,FALSE)*VLOOKUP(SDBYLD2!BH$4,'[1]INTERNAL PARAMETERS-1'!$B$5:$J$44,3,FALSE)</f>
        <v>0</v>
      </c>
      <c r="BI191" s="44">
        <f>SDBYLD1!BI191*VLOOKUP(SDBYLD2!BI$4,'[1]INTERNAL PARAMETERS-1'!$B$5:$J$44,5,FALSE)*VLOOKUP(SDBYLD2!BI$4,'[1]INTERNAL PARAMETERS-1'!$B$5:$J$44,6,FALSE)*VLOOKUP(SDBYLD2!BI$4,'[1]INTERNAL PARAMETERS-1'!$B$5:$J$44,3,FALSE) + SDBYLD1!BI191*(1-VLOOKUP(SDBYLD2!BI$4,'[1]INTERNAL PARAMETERS-1'!$B$5:$J$44,5,FALSE))*VLOOKUP(SDBYLD2!BI$4,'[1]INTERNAL PARAMETERS-1'!$B$5:$J$44,8,FALSE)*VLOOKUP(SDBYLD2!BI$4,'[1]INTERNAL PARAMETERS-1'!$B$5:$J$44,3,FALSE)</f>
        <v>0</v>
      </c>
      <c r="BJ191" s="44">
        <f>SDBYLD1!BJ191*VLOOKUP(SDBYLD2!BJ$4,'[1]INTERNAL PARAMETERS-1'!$B$5:$J$44,5,FALSE)*VLOOKUP(SDBYLD2!BJ$4,'[1]INTERNAL PARAMETERS-1'!$B$5:$J$44,6,FALSE)*VLOOKUP(SDBYLD2!BJ$4,'[1]INTERNAL PARAMETERS-1'!$B$5:$J$44,3,FALSE) + SDBYLD1!BJ191*(1-VLOOKUP(SDBYLD2!BJ$4,'[1]INTERNAL PARAMETERS-1'!$B$5:$J$44,5,FALSE))*VLOOKUP(SDBYLD2!BJ$4,'[1]INTERNAL PARAMETERS-1'!$B$5:$J$44,8,FALSE)*VLOOKUP(SDBYLD2!BJ$4,'[1]INTERNAL PARAMETERS-1'!$B$5:$J$44,3,FALSE)</f>
        <v>0</v>
      </c>
      <c r="BK191" s="44">
        <f>SDBYLD1!BK191*VLOOKUP(SDBYLD2!BK$4,'[1]INTERNAL PARAMETERS-1'!$B$5:$J$44,5,FALSE)*VLOOKUP(SDBYLD2!BK$4,'[1]INTERNAL PARAMETERS-1'!$B$5:$J$44,6,FALSE)*VLOOKUP(SDBYLD2!BK$4,'[1]INTERNAL PARAMETERS-1'!$B$5:$J$44,3,FALSE) + SDBYLD1!BK191*(1-VLOOKUP(SDBYLD2!BK$4,'[1]INTERNAL PARAMETERS-1'!$B$5:$J$44,5,FALSE))*VLOOKUP(SDBYLD2!BK$4,'[1]INTERNAL PARAMETERS-1'!$B$5:$J$44,8,FALSE)*VLOOKUP(SDBYLD2!BK$4,'[1]INTERNAL PARAMETERS-1'!$B$5:$J$44,3,FALSE)</f>
        <v>0</v>
      </c>
      <c r="BL191" s="44">
        <f>SDBYLD1!BL191*VLOOKUP(SDBYLD2!BL$4,'[1]INTERNAL PARAMETERS-1'!$B$5:$J$44,5,FALSE)*VLOOKUP(SDBYLD2!BL$4,'[1]INTERNAL PARAMETERS-1'!$B$5:$J$44,6,FALSE)*VLOOKUP(SDBYLD2!BL$4,'[1]INTERNAL PARAMETERS-1'!$B$5:$J$44,3,FALSE) + SDBYLD1!BL191*(1-VLOOKUP(SDBYLD2!BL$4,'[1]INTERNAL PARAMETERS-1'!$B$5:$J$44,5,FALSE))*VLOOKUP(SDBYLD2!BL$4,'[1]INTERNAL PARAMETERS-1'!$B$5:$J$44,8,FALSE)*VLOOKUP(SDBYLD2!BL$4,'[1]INTERNAL PARAMETERS-1'!$B$5:$J$44,3,FALSE)</f>
        <v>0</v>
      </c>
      <c r="BM191" s="44">
        <f>SDBYLD1!BM191*VLOOKUP(SDBYLD2!BM$4,'[1]INTERNAL PARAMETERS-1'!$B$5:$J$44,5,FALSE)*VLOOKUP(SDBYLD2!BM$4,'[1]INTERNAL PARAMETERS-1'!$B$5:$J$44,6,FALSE)*VLOOKUP(SDBYLD2!BM$4,'[1]INTERNAL PARAMETERS-1'!$B$5:$J$44,3,FALSE) + SDBYLD1!BM191*(1-VLOOKUP(SDBYLD2!BM$4,'[1]INTERNAL PARAMETERS-1'!$B$5:$J$44,5,FALSE))*VLOOKUP(SDBYLD2!BM$4,'[1]INTERNAL PARAMETERS-1'!$B$5:$J$44,8,FALSE)*VLOOKUP(SDBYLD2!BM$4,'[1]INTERNAL PARAMETERS-1'!$B$5:$J$44,3,FALSE)</f>
        <v>0</v>
      </c>
      <c r="BN191" s="44">
        <f>SDBYLD1!BN191*VLOOKUP(SDBYLD2!BN$4,'[1]INTERNAL PARAMETERS-1'!$B$5:$J$44,5,FALSE)*VLOOKUP(SDBYLD2!BN$4,'[1]INTERNAL PARAMETERS-1'!$B$5:$J$44,6,FALSE)*VLOOKUP(SDBYLD2!BN$4,'[1]INTERNAL PARAMETERS-1'!$B$5:$J$44,3,FALSE) + SDBYLD1!BN191*(1-VLOOKUP(SDBYLD2!BN$4,'[1]INTERNAL PARAMETERS-1'!$B$5:$J$44,5,FALSE))*VLOOKUP(SDBYLD2!BN$4,'[1]INTERNAL PARAMETERS-1'!$B$5:$J$44,8,FALSE)*VLOOKUP(SDBYLD2!BN$4,'[1]INTERNAL PARAMETERS-1'!$B$5:$J$44,3,FALSE)</f>
        <v>0</v>
      </c>
      <c r="BO191" s="44">
        <f>SDBYLD1!BO191*VLOOKUP(SDBYLD2!BO$4,'[1]INTERNAL PARAMETERS-1'!$B$5:$J$44,5,FALSE)*VLOOKUP(SDBYLD2!BO$4,'[1]INTERNAL PARAMETERS-1'!$B$5:$J$44,6,FALSE)*VLOOKUP(SDBYLD2!BO$4,'[1]INTERNAL PARAMETERS-1'!$B$5:$J$44,3,FALSE) + SDBYLD1!BO191*(1-VLOOKUP(SDBYLD2!BO$4,'[1]INTERNAL PARAMETERS-1'!$B$5:$J$44,5,FALSE))*VLOOKUP(SDBYLD2!BO$4,'[1]INTERNAL PARAMETERS-1'!$B$5:$J$44,8,FALSE)*VLOOKUP(SDBYLD2!BO$4,'[1]INTERNAL PARAMETERS-1'!$B$5:$J$44,3,FALSE)</f>
        <v>0</v>
      </c>
      <c r="BP191" s="44">
        <f>SDBYLD1!BP191*VLOOKUP(SDBYLD2!BP$4,'[1]INTERNAL PARAMETERS-1'!$B$5:$J$44,5,FALSE)*VLOOKUP(SDBYLD2!BP$4,'[1]INTERNAL PARAMETERS-1'!$B$5:$J$44,6,FALSE)*VLOOKUP(SDBYLD2!BP$4,'[1]INTERNAL PARAMETERS-1'!$B$5:$J$44,3,FALSE) + SDBYLD1!BP191*(1-VLOOKUP(SDBYLD2!BP$4,'[1]INTERNAL PARAMETERS-1'!$B$5:$J$44,5,FALSE))*VLOOKUP(SDBYLD2!BP$4,'[1]INTERNAL PARAMETERS-1'!$B$5:$J$44,8,FALSE)*VLOOKUP(SDBYLD2!BP$4,'[1]INTERNAL PARAMETERS-1'!$B$5:$J$44,3,FALSE)</f>
        <v>0</v>
      </c>
      <c r="BQ191" s="44">
        <f>SDBYLD1!BQ191*VLOOKUP(SDBYLD2!BQ$4,'[1]INTERNAL PARAMETERS-1'!$B$5:$J$44,5,FALSE)*VLOOKUP(SDBYLD2!BQ$4,'[1]INTERNAL PARAMETERS-1'!$B$5:$J$44,6,FALSE)*VLOOKUP(SDBYLD2!BQ$4,'[1]INTERNAL PARAMETERS-1'!$B$5:$J$44,3,FALSE) + SDBYLD1!BQ191*(1-VLOOKUP(SDBYLD2!BQ$4,'[1]INTERNAL PARAMETERS-1'!$B$5:$J$44,5,FALSE))*VLOOKUP(SDBYLD2!BQ$4,'[1]INTERNAL PARAMETERS-1'!$B$5:$J$44,8,FALSE)*VLOOKUP(SDBYLD2!BQ$4,'[1]INTERNAL PARAMETERS-1'!$B$5:$J$44,3,FALSE)</f>
        <v>0</v>
      </c>
      <c r="BR191" s="44">
        <f>SDBYLD1!BR191*VLOOKUP(SDBYLD2!BR$4,'[1]INTERNAL PARAMETERS-1'!$B$5:$J$44,5,FALSE)*VLOOKUP(SDBYLD2!BR$4,'[1]INTERNAL PARAMETERS-1'!$B$5:$J$44,6,FALSE)*VLOOKUP(SDBYLD2!BR$4,'[1]INTERNAL PARAMETERS-1'!$B$5:$J$44,3,FALSE) + SDBYLD1!BR191*(1-VLOOKUP(SDBYLD2!BR$4,'[1]INTERNAL PARAMETERS-1'!$B$5:$J$44,5,FALSE))*VLOOKUP(SDBYLD2!BR$4,'[1]INTERNAL PARAMETERS-1'!$B$5:$J$44,8,FALSE)*VLOOKUP(SDBYLD2!BR$4,'[1]INTERNAL PARAMETERS-1'!$B$5:$J$44,3,FALSE)</f>
        <v>0</v>
      </c>
      <c r="BS191" s="44">
        <f>SDBYLD1!BS191*VLOOKUP(SDBYLD2!BS$4,'[1]INTERNAL PARAMETERS-1'!$B$5:$J$44,5,FALSE)*VLOOKUP(SDBYLD2!BS$4,'[1]INTERNAL PARAMETERS-1'!$B$5:$J$44,6,FALSE)*VLOOKUP(SDBYLD2!BS$4,'[1]INTERNAL PARAMETERS-1'!$B$5:$J$44,3,FALSE) + SDBYLD1!BS191*(1-VLOOKUP(SDBYLD2!BS$4,'[1]INTERNAL PARAMETERS-1'!$B$5:$J$44,5,FALSE))*VLOOKUP(SDBYLD2!BS$4,'[1]INTERNAL PARAMETERS-1'!$B$5:$J$44,8,FALSE)*VLOOKUP(SDBYLD2!BS$4,'[1]INTERNAL PARAMETERS-1'!$B$5:$J$44,3,FALSE)</f>
        <v>0</v>
      </c>
      <c r="BT191" s="44">
        <f>SDBYLD1!BT191*VLOOKUP(SDBYLD2!BT$4,'[1]INTERNAL PARAMETERS-1'!$B$5:$J$44,5,FALSE)*VLOOKUP(SDBYLD2!BT$4,'[1]INTERNAL PARAMETERS-1'!$B$5:$J$44,6,FALSE)*VLOOKUP(SDBYLD2!BT$4,'[1]INTERNAL PARAMETERS-1'!$B$5:$J$44,3,FALSE) + SDBYLD1!BT191*(1-VLOOKUP(SDBYLD2!BT$4,'[1]INTERNAL PARAMETERS-1'!$B$5:$J$44,5,FALSE))*VLOOKUP(SDBYLD2!BT$4,'[1]INTERNAL PARAMETERS-1'!$B$5:$J$44,8,FALSE)*VLOOKUP(SDBYLD2!BT$4,'[1]INTERNAL PARAMETERS-1'!$B$5:$J$44,3,FALSE)</f>
        <v>0</v>
      </c>
      <c r="BU191" s="44">
        <f>SDBYLD1!BU191*VLOOKUP(SDBYLD2!BU$4,'[1]INTERNAL PARAMETERS-1'!$B$5:$J$44,5,FALSE)*VLOOKUP(SDBYLD2!BU$4,'[1]INTERNAL PARAMETERS-1'!$B$5:$J$44,6,FALSE)*VLOOKUP(SDBYLD2!BU$4,'[1]INTERNAL PARAMETERS-1'!$B$5:$J$44,3,FALSE) + SDBYLD1!BU191*(1-VLOOKUP(SDBYLD2!BU$4,'[1]INTERNAL PARAMETERS-1'!$B$5:$J$44,5,FALSE))*VLOOKUP(SDBYLD2!BU$4,'[1]INTERNAL PARAMETERS-1'!$B$5:$J$44,8,FALSE)*VLOOKUP(SDBYLD2!BU$4,'[1]INTERNAL PARAMETERS-1'!$B$5:$J$44,3,FALSE)</f>
        <v>0</v>
      </c>
      <c r="BV191" s="44">
        <f>SDBYLD1!BV191*VLOOKUP(SDBYLD2!BV$4,'[1]INTERNAL PARAMETERS-1'!$B$5:$J$44,5,FALSE)*VLOOKUP(SDBYLD2!BV$4,'[1]INTERNAL PARAMETERS-1'!$B$5:$J$44,6,FALSE)*VLOOKUP(SDBYLD2!BV$4,'[1]INTERNAL PARAMETERS-1'!$B$5:$J$44,3,FALSE) + SDBYLD1!BV191*(1-VLOOKUP(SDBYLD2!BV$4,'[1]INTERNAL PARAMETERS-1'!$B$5:$J$44,5,FALSE))*VLOOKUP(SDBYLD2!BV$4,'[1]INTERNAL PARAMETERS-1'!$B$5:$J$44,8,FALSE)*VLOOKUP(SDBYLD2!BV$4,'[1]INTERNAL PARAMETERS-1'!$B$5:$J$44,3,FALSE)</f>
        <v>0</v>
      </c>
      <c r="BW191" s="44">
        <f>SDBYLD1!BW191*VLOOKUP(SDBYLD2!BW$4,'[1]INTERNAL PARAMETERS-1'!$B$5:$J$44,5,FALSE)*VLOOKUP(SDBYLD2!BW$4,'[1]INTERNAL PARAMETERS-1'!$B$5:$J$44,6,FALSE)*VLOOKUP(SDBYLD2!BW$4,'[1]INTERNAL PARAMETERS-1'!$B$5:$J$44,3,FALSE) + SDBYLD1!BW191*(1-VLOOKUP(SDBYLD2!BW$4,'[1]INTERNAL PARAMETERS-1'!$B$5:$J$44,5,FALSE))*VLOOKUP(SDBYLD2!BW$4,'[1]INTERNAL PARAMETERS-1'!$B$5:$J$44,8,FALSE)*VLOOKUP(SDBYLD2!BW$4,'[1]INTERNAL PARAMETERS-1'!$B$5:$J$44,3,FALSE)</f>
        <v>0</v>
      </c>
      <c r="BX191" s="44">
        <f>SDBYLD1!BX191*VLOOKUP(SDBYLD2!BX$4,'[1]INTERNAL PARAMETERS-1'!$B$5:$J$44,5,FALSE)*VLOOKUP(SDBYLD2!BX$4,'[1]INTERNAL PARAMETERS-1'!$B$5:$J$44,6,FALSE)*VLOOKUP(SDBYLD2!BX$4,'[1]INTERNAL PARAMETERS-1'!$B$5:$J$44,3,FALSE) + SDBYLD1!BX191*(1-VLOOKUP(SDBYLD2!BX$4,'[1]INTERNAL PARAMETERS-1'!$B$5:$J$44,5,FALSE))*VLOOKUP(SDBYLD2!BX$4,'[1]INTERNAL PARAMETERS-1'!$B$5:$J$44,8,FALSE)*VLOOKUP(SDBYLD2!BX$4,'[1]INTERNAL PARAMETERS-1'!$B$5:$J$44,3,FALSE)</f>
        <v>0</v>
      </c>
      <c r="BY191" s="44">
        <f>SDBYLD1!BY191*VLOOKUP(SDBYLD2!BY$4,'[1]INTERNAL PARAMETERS-1'!$B$5:$J$44,5,FALSE)*VLOOKUP(SDBYLD2!BY$4,'[1]INTERNAL PARAMETERS-1'!$B$5:$J$44,6,FALSE)*VLOOKUP(SDBYLD2!BY$4,'[1]INTERNAL PARAMETERS-1'!$B$5:$J$44,3,FALSE) + SDBYLD1!BY191*(1-VLOOKUP(SDBYLD2!BY$4,'[1]INTERNAL PARAMETERS-1'!$B$5:$J$44,5,FALSE))*VLOOKUP(SDBYLD2!BY$4,'[1]INTERNAL PARAMETERS-1'!$B$5:$J$44,8,FALSE)*VLOOKUP(SDBYLD2!BY$4,'[1]INTERNAL PARAMETERS-1'!$B$5:$J$44,3,FALSE)</f>
        <v>0</v>
      </c>
      <c r="BZ191" s="44">
        <f>SDBYLD1!BZ191*VLOOKUP(SDBYLD2!BZ$4,'[1]INTERNAL PARAMETERS-1'!$B$5:$J$44,5,FALSE)*VLOOKUP(SDBYLD2!BZ$4,'[1]INTERNAL PARAMETERS-1'!$B$5:$J$44,6,FALSE)*VLOOKUP(SDBYLD2!BZ$4,'[1]INTERNAL PARAMETERS-1'!$B$5:$J$44,3,FALSE) + SDBYLD1!BZ191*(1-VLOOKUP(SDBYLD2!BZ$4,'[1]INTERNAL PARAMETERS-1'!$B$5:$J$44,5,FALSE))*VLOOKUP(SDBYLD2!BZ$4,'[1]INTERNAL PARAMETERS-1'!$B$5:$J$44,8,FALSE)*VLOOKUP(SDBYLD2!BZ$4,'[1]INTERNAL PARAMETERS-1'!$B$5:$J$44,3,FALSE)</f>
        <v>0</v>
      </c>
      <c r="CA191" s="44">
        <f>SDBYLD1!CA191*VLOOKUP(SDBYLD2!CA$4,'[1]INTERNAL PARAMETERS-1'!$B$5:$J$44,5,FALSE)*VLOOKUP(SDBYLD2!CA$4,'[1]INTERNAL PARAMETERS-1'!$B$5:$J$44,6,FALSE)*VLOOKUP(SDBYLD2!CA$4,'[1]INTERNAL PARAMETERS-1'!$B$5:$J$44,3,FALSE) + SDBYLD1!CA191*(1-VLOOKUP(SDBYLD2!CA$4,'[1]INTERNAL PARAMETERS-1'!$B$5:$J$44,5,FALSE))*VLOOKUP(SDBYLD2!CA$4,'[1]INTERNAL PARAMETERS-1'!$B$5:$J$44,8,FALSE)*VLOOKUP(SDBYLD2!CA$4,'[1]INTERNAL PARAMETERS-1'!$B$5:$J$44,3,FALSE)</f>
        <v>0</v>
      </c>
      <c r="CB191" s="44">
        <f>SDBYLD1!CB191*VLOOKUP(SDBYLD2!CB$4,'[1]INTERNAL PARAMETERS-1'!$B$5:$J$44,5,FALSE)*VLOOKUP(SDBYLD2!CB$4,'[1]INTERNAL PARAMETERS-1'!$B$5:$J$44,6,FALSE)*VLOOKUP(SDBYLD2!CB$4,'[1]INTERNAL PARAMETERS-1'!$B$5:$J$44,3,FALSE) + SDBYLD1!CB191*(1-VLOOKUP(SDBYLD2!CB$4,'[1]INTERNAL PARAMETERS-1'!$B$5:$J$44,5,FALSE))*VLOOKUP(SDBYLD2!CB$4,'[1]INTERNAL PARAMETERS-1'!$B$5:$J$44,8,FALSE)*VLOOKUP(SDBYLD2!CB$4,'[1]INTERNAL PARAMETERS-1'!$B$5:$J$44,3,FALSE)</f>
        <v>0</v>
      </c>
      <c r="CC191" s="44">
        <f>SDBYLD1!CC191*VLOOKUP(SDBYLD2!CC$4,'[1]INTERNAL PARAMETERS-1'!$B$5:$J$44,5,FALSE)*VLOOKUP(SDBYLD2!CC$4,'[1]INTERNAL PARAMETERS-1'!$B$5:$J$44,6,FALSE)*VLOOKUP(SDBYLD2!CC$4,'[1]INTERNAL PARAMETERS-1'!$B$5:$J$44,3,FALSE) + SDBYLD1!CC191*(1-VLOOKUP(SDBYLD2!CC$4,'[1]INTERNAL PARAMETERS-1'!$B$5:$J$44,5,FALSE))*VLOOKUP(SDBYLD2!CC$4,'[1]INTERNAL PARAMETERS-1'!$B$5:$J$44,8,FALSE)*VLOOKUP(SDBYLD2!CC$4,'[1]INTERNAL PARAMETERS-1'!$B$5:$J$44,3,FALSE)</f>
        <v>0</v>
      </c>
      <c r="CD191" s="44">
        <f>SDBYLD1!CD191*VLOOKUP(SDBYLD2!CD$4,'[1]INTERNAL PARAMETERS-1'!$B$5:$J$44,5,FALSE)*VLOOKUP(SDBYLD2!CD$4,'[1]INTERNAL PARAMETERS-1'!$B$5:$J$44,6,FALSE)*VLOOKUP(SDBYLD2!CD$4,'[1]INTERNAL PARAMETERS-1'!$B$5:$J$44,3,FALSE) + SDBYLD1!CD191*(1-VLOOKUP(SDBYLD2!CD$4,'[1]INTERNAL PARAMETERS-1'!$B$5:$J$44,5,FALSE))*VLOOKUP(SDBYLD2!CD$4,'[1]INTERNAL PARAMETERS-1'!$B$5:$J$44,8,FALSE)*VLOOKUP(SDBYLD2!CD$4,'[1]INTERNAL PARAMETERS-1'!$B$5:$J$44,3,FALSE)</f>
        <v>0</v>
      </c>
      <c r="CE191" s="44">
        <f>SDBYLD1!CE191*VLOOKUP(SDBYLD2!CE$4,'[1]INTERNAL PARAMETERS-1'!$B$5:$J$44,5,FALSE)*VLOOKUP(SDBYLD2!CE$4,'[1]INTERNAL PARAMETERS-1'!$B$5:$J$44,6,FALSE)*VLOOKUP(SDBYLD2!CE$4,'[1]INTERNAL PARAMETERS-1'!$B$5:$J$44,3,FALSE) + SDBYLD1!CE191*(1-VLOOKUP(SDBYLD2!CE$4,'[1]INTERNAL PARAMETERS-1'!$B$5:$J$44,5,FALSE))*VLOOKUP(SDBYLD2!CE$4,'[1]INTERNAL PARAMETERS-1'!$B$5:$J$44,8,FALSE)*VLOOKUP(SDBYLD2!CE$4,'[1]INTERNAL PARAMETERS-1'!$B$5:$J$44,3,FALSE)</f>
        <v>0</v>
      </c>
      <c r="CF191" s="44">
        <f>SDBYLD1!CF191*VLOOKUP(SDBYLD2!CF$4,'[1]INTERNAL PARAMETERS-1'!$B$5:$J$44,5,FALSE)*VLOOKUP(SDBYLD2!CF$4,'[1]INTERNAL PARAMETERS-1'!$B$5:$J$44,6,FALSE)*VLOOKUP(SDBYLD2!CF$4,'[1]INTERNAL PARAMETERS-1'!$B$5:$J$44,3,FALSE) + SDBYLD1!CF191*(1-VLOOKUP(SDBYLD2!CF$4,'[1]INTERNAL PARAMETERS-1'!$B$5:$J$44,5,FALSE))*VLOOKUP(SDBYLD2!CF$4,'[1]INTERNAL PARAMETERS-1'!$B$5:$J$44,8,FALSE)*VLOOKUP(SDBYLD2!CF$4,'[1]INTERNAL PARAMETERS-1'!$B$5:$J$44,3,FALSE)</f>
        <v>0</v>
      </c>
      <c r="CG191" s="44">
        <f>SDBYLD1!CG191*VLOOKUP(SDBYLD2!CG$4,'[1]INTERNAL PARAMETERS-1'!$B$5:$J$44,5,FALSE)*VLOOKUP(SDBYLD2!CG$4,'[1]INTERNAL PARAMETERS-1'!$B$5:$J$44,6,FALSE)*VLOOKUP(SDBYLD2!CG$4,'[1]INTERNAL PARAMETERS-1'!$B$5:$J$44,3,FALSE) + SDBYLD1!CG191*(1-VLOOKUP(SDBYLD2!CG$4,'[1]INTERNAL PARAMETERS-1'!$B$5:$J$44,5,FALSE))*VLOOKUP(SDBYLD2!CG$4,'[1]INTERNAL PARAMETERS-1'!$B$5:$J$44,8,FALSE)*VLOOKUP(SDBYLD2!CG$4,'[1]INTERNAL PARAMETERS-1'!$B$5:$J$44,3,FALSE)</f>
        <v>0</v>
      </c>
      <c r="CH191" s="43">
        <f>SDBYLD1!CH191*VLOOKUP(SDBYLD2!CH$4,'[1]INTERNAL PARAMETERS-1'!$B$5:$J$44,5,FALSE)*VLOOKUP(SDBYLD2!CH$4,'[1]INTERNAL PARAMETERS-1'!$B$5:$J$44,6,FALSE)*VLOOKUP(SDBYLD2!CH$4,'[1]INTERNAL PARAMETERS-1'!$B$5:$J$44,3,FALSE) + SDBYLD1!CH191*(1-VLOOKUP(SDBYLD2!CH$4,'[1]INTERNAL PARAMETERS-1'!$B$5:$J$44,5,FALSE))*VLOOKUP(SDBYLD2!CH$4,'[1]INTERNAL PARAMETERS-1'!$B$5:$J$44,8,FALSE)*VLOOKUP(SDBYLD2!CH$4,'[1]INTERNAL PARAMETERS-1'!$B$5:$J$44,3,FALSE)</f>
        <v>0</v>
      </c>
      <c r="CJ191" s="45">
        <f t="shared" si="4"/>
        <v>0</v>
      </c>
      <c r="CK191" s="43">
        <f t="shared" si="5"/>
        <v>0</v>
      </c>
    </row>
    <row r="192" spans="2:89" x14ac:dyDescent="0.4">
      <c r="B192" s="58" t="s">
        <v>7</v>
      </c>
      <c r="C192" s="57" t="s">
        <v>68</v>
      </c>
      <c r="D192" s="57" t="s">
        <v>60</v>
      </c>
      <c r="E192" s="133">
        <f>SDBeam!X192</f>
        <v>0</v>
      </c>
      <c r="F192" s="59">
        <f>'[1]INTERNAL PARAMETERS-1'!M12</f>
        <v>49.09</v>
      </c>
      <c r="G192" s="45">
        <f>SDBYLD1!G192*VLOOKUP(SDBYLD2!G$4,'[1]INTERNAL PARAMETERS-1'!$B$5:$J$44,5,FALSE)*VLOOKUP(SDBYLD2!G$4,'[1]INTERNAL PARAMETERS-1'!$B$5:$J$44,7,FALSE)*SDBYLD2!$F192 + SDBYLD1!G192*(1-VLOOKUP(SDBYLD2!G$4,'[1]INTERNAL PARAMETERS-1'!$B$5:$J$44,5,FALSE))*VLOOKUP(SDBYLD2!G$4,'[1]INTERNAL PARAMETERS-1'!$B$5:$J$44,9,FALSE)*SDBYLD2!$F192</f>
        <v>0</v>
      </c>
      <c r="H192" s="44">
        <f>SDBYLD1!H192*VLOOKUP(SDBYLD2!H$4,'[1]INTERNAL PARAMETERS-1'!$B$5:$J$44,5,FALSE)*VLOOKUP(SDBYLD2!H$4,'[1]INTERNAL PARAMETERS-1'!$B$5:$J$44,7,FALSE)*SDBYLD2!$F192 + SDBYLD1!H192*(1-VLOOKUP(SDBYLD2!H$4,'[1]INTERNAL PARAMETERS-1'!$B$5:$J$44,5,FALSE))*VLOOKUP(SDBYLD2!H$4,'[1]INTERNAL PARAMETERS-1'!$B$5:$J$44,9,FALSE)*SDBYLD2!$F192</f>
        <v>0</v>
      </c>
      <c r="I192" s="44">
        <f>SDBYLD1!I192*VLOOKUP(SDBYLD2!I$4,'[1]INTERNAL PARAMETERS-1'!$B$5:$J$44,5,FALSE)*VLOOKUP(SDBYLD2!I$4,'[1]INTERNAL PARAMETERS-1'!$B$5:$J$44,7,FALSE)*SDBYLD2!$F192 + SDBYLD1!I192*(1-VLOOKUP(SDBYLD2!I$4,'[1]INTERNAL PARAMETERS-1'!$B$5:$J$44,5,FALSE))*VLOOKUP(SDBYLD2!I$4,'[1]INTERNAL PARAMETERS-1'!$B$5:$J$44,9,FALSE)*SDBYLD2!$F192</f>
        <v>0</v>
      </c>
      <c r="J192" s="44">
        <f>SDBYLD1!J192*VLOOKUP(SDBYLD2!J$4,'[1]INTERNAL PARAMETERS-1'!$B$5:$J$44,5,FALSE)*VLOOKUP(SDBYLD2!J$4,'[1]INTERNAL PARAMETERS-1'!$B$5:$J$44,7,FALSE)*SDBYLD2!$F192 + SDBYLD1!J192*(1-VLOOKUP(SDBYLD2!J$4,'[1]INTERNAL PARAMETERS-1'!$B$5:$J$44,5,FALSE))*VLOOKUP(SDBYLD2!J$4,'[1]INTERNAL PARAMETERS-1'!$B$5:$J$44,9,FALSE)*SDBYLD2!$F192</f>
        <v>0</v>
      </c>
      <c r="K192" s="44">
        <f>SDBYLD1!K192*VLOOKUP(SDBYLD2!K$4,'[1]INTERNAL PARAMETERS-1'!$B$5:$J$44,5,FALSE)*VLOOKUP(SDBYLD2!K$4,'[1]INTERNAL PARAMETERS-1'!$B$5:$J$44,7,FALSE)*SDBYLD2!$F192 + SDBYLD1!K192*(1-VLOOKUP(SDBYLD2!K$4,'[1]INTERNAL PARAMETERS-1'!$B$5:$J$44,5,FALSE))*VLOOKUP(SDBYLD2!K$4,'[1]INTERNAL PARAMETERS-1'!$B$5:$J$44,9,FALSE)*SDBYLD2!$F192</f>
        <v>0</v>
      </c>
      <c r="L192" s="44">
        <f>SDBYLD1!L192*VLOOKUP(SDBYLD2!L$4,'[1]INTERNAL PARAMETERS-1'!$B$5:$J$44,5,FALSE)*VLOOKUP(SDBYLD2!L$4,'[1]INTERNAL PARAMETERS-1'!$B$5:$J$44,7,FALSE)*SDBYLD2!$F192 + SDBYLD1!L192*(1-VLOOKUP(SDBYLD2!L$4,'[1]INTERNAL PARAMETERS-1'!$B$5:$J$44,5,FALSE))*VLOOKUP(SDBYLD2!L$4,'[1]INTERNAL PARAMETERS-1'!$B$5:$J$44,9,FALSE)*SDBYLD2!$F192</f>
        <v>0</v>
      </c>
      <c r="M192" s="44">
        <f>SDBYLD1!M192*VLOOKUP(SDBYLD2!M$4,'[1]INTERNAL PARAMETERS-1'!$B$5:$J$44,5,FALSE)*VLOOKUP(SDBYLD2!M$4,'[1]INTERNAL PARAMETERS-1'!$B$5:$J$44,7,FALSE)*SDBYLD2!$F192 + SDBYLD1!M192*(1-VLOOKUP(SDBYLD2!M$4,'[1]INTERNAL PARAMETERS-1'!$B$5:$J$44,5,FALSE))*VLOOKUP(SDBYLD2!M$4,'[1]INTERNAL PARAMETERS-1'!$B$5:$J$44,9,FALSE)*SDBYLD2!$F192</f>
        <v>0</v>
      </c>
      <c r="N192" s="44">
        <f>SDBYLD1!N192*VLOOKUP(SDBYLD2!N$4,'[1]INTERNAL PARAMETERS-1'!$B$5:$J$44,5,FALSE)*VLOOKUP(SDBYLD2!N$4,'[1]INTERNAL PARAMETERS-1'!$B$5:$J$44,7,FALSE)*SDBYLD2!$F192 + SDBYLD1!N192*(1-VLOOKUP(SDBYLD2!N$4,'[1]INTERNAL PARAMETERS-1'!$B$5:$J$44,5,FALSE))*VLOOKUP(SDBYLD2!N$4,'[1]INTERNAL PARAMETERS-1'!$B$5:$J$44,9,FALSE)*SDBYLD2!$F192</f>
        <v>0</v>
      </c>
      <c r="O192" s="44">
        <f>SDBYLD1!O192*VLOOKUP(SDBYLD2!O$4,'[1]INTERNAL PARAMETERS-1'!$B$5:$J$44,5,FALSE)*VLOOKUP(SDBYLD2!O$4,'[1]INTERNAL PARAMETERS-1'!$B$5:$J$44,7,FALSE)*SDBYLD2!$F192 + SDBYLD1!O192*(1-VLOOKUP(SDBYLD2!O$4,'[1]INTERNAL PARAMETERS-1'!$B$5:$J$44,5,FALSE))*VLOOKUP(SDBYLD2!O$4,'[1]INTERNAL PARAMETERS-1'!$B$5:$J$44,9,FALSE)*SDBYLD2!$F192</f>
        <v>0</v>
      </c>
      <c r="P192" s="44">
        <f>SDBYLD1!P192*VLOOKUP(SDBYLD2!P$4,'[1]INTERNAL PARAMETERS-1'!$B$5:$J$44,5,FALSE)*VLOOKUP(SDBYLD2!P$4,'[1]INTERNAL PARAMETERS-1'!$B$5:$J$44,7,FALSE)*SDBYLD2!$F192 + SDBYLD1!P192*(1-VLOOKUP(SDBYLD2!P$4,'[1]INTERNAL PARAMETERS-1'!$B$5:$J$44,5,FALSE))*VLOOKUP(SDBYLD2!P$4,'[1]INTERNAL PARAMETERS-1'!$B$5:$J$44,9,FALSE)*SDBYLD2!$F192</f>
        <v>0</v>
      </c>
      <c r="Q192" s="44">
        <f>SDBYLD1!Q192*VLOOKUP(SDBYLD2!Q$4,'[1]INTERNAL PARAMETERS-1'!$B$5:$J$44,5,FALSE)*VLOOKUP(SDBYLD2!Q$4,'[1]INTERNAL PARAMETERS-1'!$B$5:$J$44,7,FALSE)*SDBYLD2!$F192 + SDBYLD1!Q192*(1-VLOOKUP(SDBYLD2!Q$4,'[1]INTERNAL PARAMETERS-1'!$B$5:$J$44,5,FALSE))*VLOOKUP(SDBYLD2!Q$4,'[1]INTERNAL PARAMETERS-1'!$B$5:$J$44,9,FALSE)*SDBYLD2!$F192</f>
        <v>0</v>
      </c>
      <c r="R192" s="44">
        <f>SDBYLD1!R192*VLOOKUP(SDBYLD2!R$4,'[1]INTERNAL PARAMETERS-1'!$B$5:$J$44,5,FALSE)*VLOOKUP(SDBYLD2!R$4,'[1]INTERNAL PARAMETERS-1'!$B$5:$J$44,7,FALSE)*SDBYLD2!$F192 + SDBYLD1!R192*(1-VLOOKUP(SDBYLD2!R$4,'[1]INTERNAL PARAMETERS-1'!$B$5:$J$44,5,FALSE))*VLOOKUP(SDBYLD2!R$4,'[1]INTERNAL PARAMETERS-1'!$B$5:$J$44,9,FALSE)*SDBYLD2!$F192</f>
        <v>0</v>
      </c>
      <c r="S192" s="44">
        <f>SDBYLD1!S192*VLOOKUP(SDBYLD2!S$4,'[1]INTERNAL PARAMETERS-1'!$B$5:$J$44,5,FALSE)*VLOOKUP(SDBYLD2!S$4,'[1]INTERNAL PARAMETERS-1'!$B$5:$J$44,7,FALSE)*SDBYLD2!$F192 + SDBYLD1!S192*(1-VLOOKUP(SDBYLD2!S$4,'[1]INTERNAL PARAMETERS-1'!$B$5:$J$44,5,FALSE))*VLOOKUP(SDBYLD2!S$4,'[1]INTERNAL PARAMETERS-1'!$B$5:$J$44,9,FALSE)*SDBYLD2!$F192</f>
        <v>0</v>
      </c>
      <c r="T192" s="44">
        <f>SDBYLD1!T192*VLOOKUP(SDBYLD2!T$4,'[1]INTERNAL PARAMETERS-1'!$B$5:$J$44,5,FALSE)*VLOOKUP(SDBYLD2!T$4,'[1]INTERNAL PARAMETERS-1'!$B$5:$J$44,7,FALSE)*SDBYLD2!$F192 + SDBYLD1!T192*(1-VLOOKUP(SDBYLD2!T$4,'[1]INTERNAL PARAMETERS-1'!$B$5:$J$44,5,FALSE))*VLOOKUP(SDBYLD2!T$4,'[1]INTERNAL PARAMETERS-1'!$B$5:$J$44,9,FALSE)*SDBYLD2!$F192</f>
        <v>0</v>
      </c>
      <c r="U192" s="44">
        <f>SDBYLD1!U192*VLOOKUP(SDBYLD2!U$4,'[1]INTERNAL PARAMETERS-1'!$B$5:$J$44,5,FALSE)*VLOOKUP(SDBYLD2!U$4,'[1]INTERNAL PARAMETERS-1'!$B$5:$J$44,7,FALSE)*SDBYLD2!$F192 + SDBYLD1!U192*(1-VLOOKUP(SDBYLD2!U$4,'[1]INTERNAL PARAMETERS-1'!$B$5:$J$44,5,FALSE))*VLOOKUP(SDBYLD2!U$4,'[1]INTERNAL PARAMETERS-1'!$B$5:$J$44,9,FALSE)*SDBYLD2!$F192</f>
        <v>0</v>
      </c>
      <c r="V192" s="44">
        <f>SDBYLD1!V192*VLOOKUP(SDBYLD2!V$4,'[1]INTERNAL PARAMETERS-1'!$B$5:$J$44,5,FALSE)*VLOOKUP(SDBYLD2!V$4,'[1]INTERNAL PARAMETERS-1'!$B$5:$J$44,7,FALSE)*SDBYLD2!$F192 + SDBYLD1!V192*(1-VLOOKUP(SDBYLD2!V$4,'[1]INTERNAL PARAMETERS-1'!$B$5:$J$44,5,FALSE))*VLOOKUP(SDBYLD2!V$4,'[1]INTERNAL PARAMETERS-1'!$B$5:$J$44,9,FALSE)*SDBYLD2!$F192</f>
        <v>0</v>
      </c>
      <c r="W192" s="44">
        <f>SDBYLD1!W192*VLOOKUP(SDBYLD2!W$4,'[1]INTERNAL PARAMETERS-1'!$B$5:$J$44,5,FALSE)*VLOOKUP(SDBYLD2!W$4,'[1]INTERNAL PARAMETERS-1'!$B$5:$J$44,7,FALSE)*SDBYLD2!$F192 + SDBYLD1!W192*(1-VLOOKUP(SDBYLD2!W$4,'[1]INTERNAL PARAMETERS-1'!$B$5:$J$44,5,FALSE))*VLOOKUP(SDBYLD2!W$4,'[1]INTERNAL PARAMETERS-1'!$B$5:$J$44,9,FALSE)*SDBYLD2!$F192</f>
        <v>0</v>
      </c>
      <c r="X192" s="44">
        <f>SDBYLD1!X192*VLOOKUP(SDBYLD2!X$4,'[1]INTERNAL PARAMETERS-1'!$B$5:$J$44,5,FALSE)*VLOOKUP(SDBYLD2!X$4,'[1]INTERNAL PARAMETERS-1'!$B$5:$J$44,7,FALSE)*SDBYLD2!$F192 + SDBYLD1!X192*(1-VLOOKUP(SDBYLD2!X$4,'[1]INTERNAL PARAMETERS-1'!$B$5:$J$44,5,FALSE))*VLOOKUP(SDBYLD2!X$4,'[1]INTERNAL PARAMETERS-1'!$B$5:$J$44,9,FALSE)*SDBYLD2!$F192</f>
        <v>0</v>
      </c>
      <c r="Y192" s="44">
        <f>SDBYLD1!Y192*VLOOKUP(SDBYLD2!Y$4,'[1]INTERNAL PARAMETERS-1'!$B$5:$J$44,5,FALSE)*VLOOKUP(SDBYLD2!Y$4,'[1]INTERNAL PARAMETERS-1'!$B$5:$J$44,7,FALSE)*SDBYLD2!$F192 + SDBYLD1!Y192*(1-VLOOKUP(SDBYLD2!Y$4,'[1]INTERNAL PARAMETERS-1'!$B$5:$J$44,5,FALSE))*VLOOKUP(SDBYLD2!Y$4,'[1]INTERNAL PARAMETERS-1'!$B$5:$J$44,9,FALSE)*SDBYLD2!$F192</f>
        <v>0</v>
      </c>
      <c r="Z192" s="44">
        <f>SDBYLD1!Z192*VLOOKUP(SDBYLD2!Z$4,'[1]INTERNAL PARAMETERS-1'!$B$5:$J$44,5,FALSE)*VLOOKUP(SDBYLD2!Z$4,'[1]INTERNAL PARAMETERS-1'!$B$5:$J$44,7,FALSE)*SDBYLD2!$F192 + SDBYLD1!Z192*(1-VLOOKUP(SDBYLD2!Z$4,'[1]INTERNAL PARAMETERS-1'!$B$5:$J$44,5,FALSE))*VLOOKUP(SDBYLD2!Z$4,'[1]INTERNAL PARAMETERS-1'!$B$5:$J$44,9,FALSE)*SDBYLD2!$F192</f>
        <v>0</v>
      </c>
      <c r="AA192" s="44">
        <f>SDBYLD1!AA192*VLOOKUP(SDBYLD2!AA$4,'[1]INTERNAL PARAMETERS-1'!$B$5:$J$44,5,FALSE)*VLOOKUP(SDBYLD2!AA$4,'[1]INTERNAL PARAMETERS-1'!$B$5:$J$44,7,FALSE)*SDBYLD2!$F192 + SDBYLD1!AA192*(1-VLOOKUP(SDBYLD2!AA$4,'[1]INTERNAL PARAMETERS-1'!$B$5:$J$44,5,FALSE))*VLOOKUP(SDBYLD2!AA$4,'[1]INTERNAL PARAMETERS-1'!$B$5:$J$44,9,FALSE)*SDBYLD2!$F192</f>
        <v>0</v>
      </c>
      <c r="AB192" s="44">
        <f>SDBYLD1!AB192*VLOOKUP(SDBYLD2!AB$4,'[1]INTERNAL PARAMETERS-1'!$B$5:$J$44,5,FALSE)*VLOOKUP(SDBYLD2!AB$4,'[1]INTERNAL PARAMETERS-1'!$B$5:$J$44,7,FALSE)*SDBYLD2!$F192 + SDBYLD1!AB192*(1-VLOOKUP(SDBYLD2!AB$4,'[1]INTERNAL PARAMETERS-1'!$B$5:$J$44,5,FALSE))*VLOOKUP(SDBYLD2!AB$4,'[1]INTERNAL PARAMETERS-1'!$B$5:$J$44,9,FALSE)*SDBYLD2!$F192</f>
        <v>0</v>
      </c>
      <c r="AC192" s="44">
        <f>SDBYLD1!AC192*VLOOKUP(SDBYLD2!AC$4,'[1]INTERNAL PARAMETERS-1'!$B$5:$J$44,5,FALSE)*VLOOKUP(SDBYLD2!AC$4,'[1]INTERNAL PARAMETERS-1'!$B$5:$J$44,7,FALSE)*SDBYLD2!$F192 + SDBYLD1!AC192*(1-VLOOKUP(SDBYLD2!AC$4,'[1]INTERNAL PARAMETERS-1'!$B$5:$J$44,5,FALSE))*VLOOKUP(SDBYLD2!AC$4,'[1]INTERNAL PARAMETERS-1'!$B$5:$J$44,9,FALSE)*SDBYLD2!$F192</f>
        <v>0</v>
      </c>
      <c r="AD192" s="44">
        <f>SDBYLD1!AD192*VLOOKUP(SDBYLD2!AD$4,'[1]INTERNAL PARAMETERS-1'!$B$5:$J$44,5,FALSE)*VLOOKUP(SDBYLD2!AD$4,'[1]INTERNAL PARAMETERS-1'!$B$5:$J$44,7,FALSE)*SDBYLD2!$F192 + SDBYLD1!AD192*(1-VLOOKUP(SDBYLD2!AD$4,'[1]INTERNAL PARAMETERS-1'!$B$5:$J$44,5,FALSE))*VLOOKUP(SDBYLD2!AD$4,'[1]INTERNAL PARAMETERS-1'!$B$5:$J$44,9,FALSE)*SDBYLD2!$F192</f>
        <v>0</v>
      </c>
      <c r="AE192" s="44">
        <f>SDBYLD1!AE192*VLOOKUP(SDBYLD2!AE$4,'[1]INTERNAL PARAMETERS-1'!$B$5:$J$44,5,FALSE)*VLOOKUP(SDBYLD2!AE$4,'[1]INTERNAL PARAMETERS-1'!$B$5:$J$44,7,FALSE)*SDBYLD2!$F192 + SDBYLD1!AE192*(1-VLOOKUP(SDBYLD2!AE$4,'[1]INTERNAL PARAMETERS-1'!$B$5:$J$44,5,FALSE))*VLOOKUP(SDBYLD2!AE$4,'[1]INTERNAL PARAMETERS-1'!$B$5:$J$44,9,FALSE)*SDBYLD2!$F192</f>
        <v>0</v>
      </c>
      <c r="AF192" s="44">
        <f>SDBYLD1!AF192*VLOOKUP(SDBYLD2!AF$4,'[1]INTERNAL PARAMETERS-1'!$B$5:$J$44,5,FALSE)*VLOOKUP(SDBYLD2!AF$4,'[1]INTERNAL PARAMETERS-1'!$B$5:$J$44,7,FALSE)*SDBYLD2!$F192 + SDBYLD1!AF192*(1-VLOOKUP(SDBYLD2!AF$4,'[1]INTERNAL PARAMETERS-1'!$B$5:$J$44,5,FALSE))*VLOOKUP(SDBYLD2!AF$4,'[1]INTERNAL PARAMETERS-1'!$B$5:$J$44,9,FALSE)*SDBYLD2!$F192</f>
        <v>0</v>
      </c>
      <c r="AG192" s="44">
        <f>SDBYLD1!AG192*VLOOKUP(SDBYLD2!AG$4,'[1]INTERNAL PARAMETERS-1'!$B$5:$J$44,5,FALSE)*VLOOKUP(SDBYLD2!AG$4,'[1]INTERNAL PARAMETERS-1'!$B$5:$J$44,7,FALSE)*SDBYLD2!$F192 + SDBYLD1!AG192*(1-VLOOKUP(SDBYLD2!AG$4,'[1]INTERNAL PARAMETERS-1'!$B$5:$J$44,5,FALSE))*VLOOKUP(SDBYLD2!AG$4,'[1]INTERNAL PARAMETERS-1'!$B$5:$J$44,9,FALSE)*SDBYLD2!$F192</f>
        <v>0</v>
      </c>
      <c r="AH192" s="44">
        <f>SDBYLD1!AH192*VLOOKUP(SDBYLD2!AH$4,'[1]INTERNAL PARAMETERS-1'!$B$5:$J$44,5,FALSE)*VLOOKUP(SDBYLD2!AH$4,'[1]INTERNAL PARAMETERS-1'!$B$5:$J$44,7,FALSE)*SDBYLD2!$F192 + SDBYLD1!AH192*(1-VLOOKUP(SDBYLD2!AH$4,'[1]INTERNAL PARAMETERS-1'!$B$5:$J$44,5,FALSE))*VLOOKUP(SDBYLD2!AH$4,'[1]INTERNAL PARAMETERS-1'!$B$5:$J$44,9,FALSE)*SDBYLD2!$F192</f>
        <v>0</v>
      </c>
      <c r="AI192" s="44">
        <f>SDBYLD1!AI192*VLOOKUP(SDBYLD2!AI$4,'[1]INTERNAL PARAMETERS-1'!$B$5:$J$44,5,FALSE)*VLOOKUP(SDBYLD2!AI$4,'[1]INTERNAL PARAMETERS-1'!$B$5:$J$44,7,FALSE)*SDBYLD2!$F192 + SDBYLD1!AI192*(1-VLOOKUP(SDBYLD2!AI$4,'[1]INTERNAL PARAMETERS-1'!$B$5:$J$44,5,FALSE))*VLOOKUP(SDBYLD2!AI$4,'[1]INTERNAL PARAMETERS-1'!$B$5:$J$44,9,FALSE)*SDBYLD2!$F192</f>
        <v>0</v>
      </c>
      <c r="AJ192" s="44">
        <f>SDBYLD1!AJ192*VLOOKUP(SDBYLD2!AJ$4,'[1]INTERNAL PARAMETERS-1'!$B$5:$J$44,5,FALSE)*VLOOKUP(SDBYLD2!AJ$4,'[1]INTERNAL PARAMETERS-1'!$B$5:$J$44,7,FALSE)*SDBYLD2!$F192 + SDBYLD1!AJ192*(1-VLOOKUP(SDBYLD2!AJ$4,'[1]INTERNAL PARAMETERS-1'!$B$5:$J$44,5,FALSE))*VLOOKUP(SDBYLD2!AJ$4,'[1]INTERNAL PARAMETERS-1'!$B$5:$J$44,9,FALSE)*SDBYLD2!$F192</f>
        <v>0</v>
      </c>
      <c r="AK192" s="44">
        <f>SDBYLD1!AK192*VLOOKUP(SDBYLD2!AK$4,'[1]INTERNAL PARAMETERS-1'!$B$5:$J$44,5,FALSE)*VLOOKUP(SDBYLD2!AK$4,'[1]INTERNAL PARAMETERS-1'!$B$5:$J$44,7,FALSE)*SDBYLD2!$F192 + SDBYLD1!AK192*(1-VLOOKUP(SDBYLD2!AK$4,'[1]INTERNAL PARAMETERS-1'!$B$5:$J$44,5,FALSE))*VLOOKUP(SDBYLD2!AK$4,'[1]INTERNAL PARAMETERS-1'!$B$5:$J$44,9,FALSE)*SDBYLD2!$F192</f>
        <v>0</v>
      </c>
      <c r="AL192" s="44">
        <f>SDBYLD1!AL192*VLOOKUP(SDBYLD2!AL$4,'[1]INTERNAL PARAMETERS-1'!$B$5:$J$44,5,FALSE)*VLOOKUP(SDBYLD2!AL$4,'[1]INTERNAL PARAMETERS-1'!$B$5:$J$44,7,FALSE)*SDBYLD2!$F192 + SDBYLD1!AL192*(1-VLOOKUP(SDBYLD2!AL$4,'[1]INTERNAL PARAMETERS-1'!$B$5:$J$44,5,FALSE))*VLOOKUP(SDBYLD2!AL$4,'[1]INTERNAL PARAMETERS-1'!$B$5:$J$44,9,FALSE)*SDBYLD2!$F192</f>
        <v>0</v>
      </c>
      <c r="AM192" s="44">
        <f>SDBYLD1!AM192*VLOOKUP(SDBYLD2!AM$4,'[1]INTERNAL PARAMETERS-1'!$B$5:$J$44,5,FALSE)*VLOOKUP(SDBYLD2!AM$4,'[1]INTERNAL PARAMETERS-1'!$B$5:$J$44,7,FALSE)*SDBYLD2!$F192 + SDBYLD1!AM192*(1-VLOOKUP(SDBYLD2!AM$4,'[1]INTERNAL PARAMETERS-1'!$B$5:$J$44,5,FALSE))*VLOOKUP(SDBYLD2!AM$4,'[1]INTERNAL PARAMETERS-1'!$B$5:$J$44,9,FALSE)*SDBYLD2!$F192</f>
        <v>0</v>
      </c>
      <c r="AN192" s="44">
        <f>SDBYLD1!AN192*VLOOKUP(SDBYLD2!AN$4,'[1]INTERNAL PARAMETERS-1'!$B$5:$J$44,5,FALSE)*VLOOKUP(SDBYLD2!AN$4,'[1]INTERNAL PARAMETERS-1'!$B$5:$J$44,7,FALSE)*SDBYLD2!$F192 + SDBYLD1!AN192*(1-VLOOKUP(SDBYLD2!AN$4,'[1]INTERNAL PARAMETERS-1'!$B$5:$J$44,5,FALSE))*VLOOKUP(SDBYLD2!AN$4,'[1]INTERNAL PARAMETERS-1'!$B$5:$J$44,9,FALSE)*SDBYLD2!$F192</f>
        <v>0</v>
      </c>
      <c r="AO192" s="44">
        <f>SDBYLD1!AO192*VLOOKUP(SDBYLD2!AO$4,'[1]INTERNAL PARAMETERS-1'!$B$5:$J$44,5,FALSE)*VLOOKUP(SDBYLD2!AO$4,'[1]INTERNAL PARAMETERS-1'!$B$5:$J$44,7,FALSE)*SDBYLD2!$F192 + SDBYLD1!AO192*(1-VLOOKUP(SDBYLD2!AO$4,'[1]INTERNAL PARAMETERS-1'!$B$5:$J$44,5,FALSE))*VLOOKUP(SDBYLD2!AO$4,'[1]INTERNAL PARAMETERS-1'!$B$5:$J$44,9,FALSE)*SDBYLD2!$F192</f>
        <v>0</v>
      </c>
      <c r="AP192" s="44">
        <f>SDBYLD1!AP192*VLOOKUP(SDBYLD2!AP$4,'[1]INTERNAL PARAMETERS-1'!$B$5:$J$44,5,FALSE)*VLOOKUP(SDBYLD2!AP$4,'[1]INTERNAL PARAMETERS-1'!$B$5:$J$44,7,FALSE)*SDBYLD2!$F192 + SDBYLD1!AP192*(1-VLOOKUP(SDBYLD2!AP$4,'[1]INTERNAL PARAMETERS-1'!$B$5:$J$44,5,FALSE))*VLOOKUP(SDBYLD2!AP$4,'[1]INTERNAL PARAMETERS-1'!$B$5:$J$44,9,FALSE)*SDBYLD2!$F192</f>
        <v>0</v>
      </c>
      <c r="AQ192" s="44">
        <f>SDBYLD1!AQ192*VLOOKUP(SDBYLD2!AQ$4,'[1]INTERNAL PARAMETERS-1'!$B$5:$J$44,5,FALSE)*VLOOKUP(SDBYLD2!AQ$4,'[1]INTERNAL PARAMETERS-1'!$B$5:$J$44,7,FALSE)*SDBYLD2!$F192 + SDBYLD1!AQ192*(1-VLOOKUP(SDBYLD2!AQ$4,'[1]INTERNAL PARAMETERS-1'!$B$5:$J$44,5,FALSE))*VLOOKUP(SDBYLD2!AQ$4,'[1]INTERNAL PARAMETERS-1'!$B$5:$J$44,9,FALSE)*SDBYLD2!$F192</f>
        <v>0</v>
      </c>
      <c r="AR192" s="44">
        <f>SDBYLD1!AR192*VLOOKUP(SDBYLD2!AR$4,'[1]INTERNAL PARAMETERS-1'!$B$5:$J$44,5,FALSE)*VLOOKUP(SDBYLD2!AR$4,'[1]INTERNAL PARAMETERS-1'!$B$5:$J$44,7,FALSE)*SDBYLD2!$F192 + SDBYLD1!AR192*(1-VLOOKUP(SDBYLD2!AR$4,'[1]INTERNAL PARAMETERS-1'!$B$5:$J$44,5,FALSE))*VLOOKUP(SDBYLD2!AR$4,'[1]INTERNAL PARAMETERS-1'!$B$5:$J$44,9,FALSE)*SDBYLD2!$F192</f>
        <v>0</v>
      </c>
      <c r="AS192" s="44">
        <f>SDBYLD1!AS192*VLOOKUP(SDBYLD2!AS$4,'[1]INTERNAL PARAMETERS-1'!$B$5:$J$44,5,FALSE)*VLOOKUP(SDBYLD2!AS$4,'[1]INTERNAL PARAMETERS-1'!$B$5:$J$44,7,FALSE)*SDBYLD2!$F192 + SDBYLD1!AS192*(1-VLOOKUP(SDBYLD2!AS$4,'[1]INTERNAL PARAMETERS-1'!$B$5:$J$44,5,FALSE))*VLOOKUP(SDBYLD2!AS$4,'[1]INTERNAL PARAMETERS-1'!$B$5:$J$44,9,FALSE)*SDBYLD2!$F192</f>
        <v>0</v>
      </c>
      <c r="AT192" s="43">
        <f>SDBYLD1!AT192*VLOOKUP(SDBYLD2!AT$4,'[1]INTERNAL PARAMETERS-1'!$B$5:$J$44,5,FALSE)*VLOOKUP(SDBYLD2!AT$4,'[1]INTERNAL PARAMETERS-1'!$B$5:$J$44,7,FALSE)*SDBYLD2!$F192 + SDBYLD1!AT192*(1-VLOOKUP(SDBYLD2!AT$4,'[1]INTERNAL PARAMETERS-1'!$B$5:$J$44,5,FALSE))*VLOOKUP(SDBYLD2!AT$4,'[1]INTERNAL PARAMETERS-1'!$B$5:$J$44,9,FALSE)*SDBYLD2!$F192</f>
        <v>0</v>
      </c>
      <c r="AU192" s="45">
        <f>SDBYLD1!AU192*VLOOKUP(SDBYLD2!AU$4,'[1]INTERNAL PARAMETERS-1'!$B$5:$J$44,5,FALSE)*VLOOKUP(SDBYLD2!AU$4,'[1]INTERNAL PARAMETERS-1'!$B$5:$J$44,6,FALSE)*VLOOKUP(SDBYLD2!AU$4,'[1]INTERNAL PARAMETERS-1'!$B$5:$J$44,3,FALSE) + SDBYLD1!AU192*(1-VLOOKUP(SDBYLD2!AU$4,'[1]INTERNAL PARAMETERS-1'!$B$5:$J$44,5,FALSE))*VLOOKUP(SDBYLD2!AU$4,'[1]INTERNAL PARAMETERS-1'!$B$5:$J$44,8,FALSE)*VLOOKUP(SDBYLD2!AU$4,'[1]INTERNAL PARAMETERS-1'!$B$5:$J$44,3,FALSE)</f>
        <v>0</v>
      </c>
      <c r="AV192" s="44">
        <f>SDBYLD1!AV192*VLOOKUP(SDBYLD2!AV$4,'[1]INTERNAL PARAMETERS-1'!$B$5:$J$44,5,FALSE)*VLOOKUP(SDBYLD2!AV$4,'[1]INTERNAL PARAMETERS-1'!$B$5:$J$44,6,FALSE)*VLOOKUP(SDBYLD2!AV$4,'[1]INTERNAL PARAMETERS-1'!$B$5:$J$44,3,FALSE) + SDBYLD1!AV192*(1-VLOOKUP(SDBYLD2!AV$4,'[1]INTERNAL PARAMETERS-1'!$B$5:$J$44,5,FALSE))*VLOOKUP(SDBYLD2!AV$4,'[1]INTERNAL PARAMETERS-1'!$B$5:$J$44,8,FALSE)*VLOOKUP(SDBYLD2!AV$4,'[1]INTERNAL PARAMETERS-1'!$B$5:$J$44,3,FALSE)</f>
        <v>0</v>
      </c>
      <c r="AW192" s="44">
        <f>SDBYLD1!AW192*VLOOKUP(SDBYLD2!AW$4,'[1]INTERNAL PARAMETERS-1'!$B$5:$J$44,5,FALSE)*VLOOKUP(SDBYLD2!AW$4,'[1]INTERNAL PARAMETERS-1'!$B$5:$J$44,6,FALSE)*VLOOKUP(SDBYLD2!AW$4,'[1]INTERNAL PARAMETERS-1'!$B$5:$J$44,3,FALSE) + SDBYLD1!AW192*(1-VLOOKUP(SDBYLD2!AW$4,'[1]INTERNAL PARAMETERS-1'!$B$5:$J$44,5,FALSE))*VLOOKUP(SDBYLD2!AW$4,'[1]INTERNAL PARAMETERS-1'!$B$5:$J$44,8,FALSE)*VLOOKUP(SDBYLD2!AW$4,'[1]INTERNAL PARAMETERS-1'!$B$5:$J$44,3,FALSE)</f>
        <v>0</v>
      </c>
      <c r="AX192" s="44">
        <f>SDBYLD1!AX192*VLOOKUP(SDBYLD2!AX$4,'[1]INTERNAL PARAMETERS-1'!$B$5:$J$44,5,FALSE)*VLOOKUP(SDBYLD2!AX$4,'[1]INTERNAL PARAMETERS-1'!$B$5:$J$44,6,FALSE)*VLOOKUP(SDBYLD2!AX$4,'[1]INTERNAL PARAMETERS-1'!$B$5:$J$44,3,FALSE) + SDBYLD1!AX192*(1-VLOOKUP(SDBYLD2!AX$4,'[1]INTERNAL PARAMETERS-1'!$B$5:$J$44,5,FALSE))*VLOOKUP(SDBYLD2!AX$4,'[1]INTERNAL PARAMETERS-1'!$B$5:$J$44,8,FALSE)*VLOOKUP(SDBYLD2!AX$4,'[1]INTERNAL PARAMETERS-1'!$B$5:$J$44,3,FALSE)</f>
        <v>0</v>
      </c>
      <c r="AY192" s="44">
        <f>SDBYLD1!AY192*VLOOKUP(SDBYLD2!AY$4,'[1]INTERNAL PARAMETERS-1'!$B$5:$J$44,5,FALSE)*VLOOKUP(SDBYLD2!AY$4,'[1]INTERNAL PARAMETERS-1'!$B$5:$J$44,6,FALSE)*VLOOKUP(SDBYLD2!AY$4,'[1]INTERNAL PARAMETERS-1'!$B$5:$J$44,3,FALSE) + SDBYLD1!AY192*(1-VLOOKUP(SDBYLD2!AY$4,'[1]INTERNAL PARAMETERS-1'!$B$5:$J$44,5,FALSE))*VLOOKUP(SDBYLD2!AY$4,'[1]INTERNAL PARAMETERS-1'!$B$5:$J$44,8,FALSE)*VLOOKUP(SDBYLD2!AY$4,'[1]INTERNAL PARAMETERS-1'!$B$5:$J$44,3,FALSE)</f>
        <v>0</v>
      </c>
      <c r="AZ192" s="44">
        <f>SDBYLD1!AZ192*VLOOKUP(SDBYLD2!AZ$4,'[1]INTERNAL PARAMETERS-1'!$B$5:$J$44,5,FALSE)*VLOOKUP(SDBYLD2!AZ$4,'[1]INTERNAL PARAMETERS-1'!$B$5:$J$44,6,FALSE)*VLOOKUP(SDBYLD2!AZ$4,'[1]INTERNAL PARAMETERS-1'!$B$5:$J$44,3,FALSE) + SDBYLD1!AZ192*(1-VLOOKUP(SDBYLD2!AZ$4,'[1]INTERNAL PARAMETERS-1'!$B$5:$J$44,5,FALSE))*VLOOKUP(SDBYLD2!AZ$4,'[1]INTERNAL PARAMETERS-1'!$B$5:$J$44,8,FALSE)*VLOOKUP(SDBYLD2!AZ$4,'[1]INTERNAL PARAMETERS-1'!$B$5:$J$44,3,FALSE)</f>
        <v>0</v>
      </c>
      <c r="BA192" s="44">
        <f>SDBYLD1!BA192*VLOOKUP(SDBYLD2!BA$4,'[1]INTERNAL PARAMETERS-1'!$B$5:$J$44,5,FALSE)*VLOOKUP(SDBYLD2!BA$4,'[1]INTERNAL PARAMETERS-1'!$B$5:$J$44,6,FALSE)*VLOOKUP(SDBYLD2!BA$4,'[1]INTERNAL PARAMETERS-1'!$B$5:$J$44,3,FALSE) + SDBYLD1!BA192*(1-VLOOKUP(SDBYLD2!BA$4,'[1]INTERNAL PARAMETERS-1'!$B$5:$J$44,5,FALSE))*VLOOKUP(SDBYLD2!BA$4,'[1]INTERNAL PARAMETERS-1'!$B$5:$J$44,8,FALSE)*VLOOKUP(SDBYLD2!BA$4,'[1]INTERNAL PARAMETERS-1'!$B$5:$J$44,3,FALSE)</f>
        <v>0</v>
      </c>
      <c r="BB192" s="44">
        <f>SDBYLD1!BB192*VLOOKUP(SDBYLD2!BB$4,'[1]INTERNAL PARAMETERS-1'!$B$5:$J$44,5,FALSE)*VLOOKUP(SDBYLD2!BB$4,'[1]INTERNAL PARAMETERS-1'!$B$5:$J$44,6,FALSE)*VLOOKUP(SDBYLD2!BB$4,'[1]INTERNAL PARAMETERS-1'!$B$5:$J$44,3,FALSE) + SDBYLD1!BB192*(1-VLOOKUP(SDBYLD2!BB$4,'[1]INTERNAL PARAMETERS-1'!$B$5:$J$44,5,FALSE))*VLOOKUP(SDBYLD2!BB$4,'[1]INTERNAL PARAMETERS-1'!$B$5:$J$44,8,FALSE)*VLOOKUP(SDBYLD2!BB$4,'[1]INTERNAL PARAMETERS-1'!$B$5:$J$44,3,FALSE)</f>
        <v>0</v>
      </c>
      <c r="BC192" s="44">
        <f>SDBYLD1!BC192*VLOOKUP(SDBYLD2!BC$4,'[1]INTERNAL PARAMETERS-1'!$B$5:$J$44,5,FALSE)*VLOOKUP(SDBYLD2!BC$4,'[1]INTERNAL PARAMETERS-1'!$B$5:$J$44,6,FALSE)*VLOOKUP(SDBYLD2!BC$4,'[1]INTERNAL PARAMETERS-1'!$B$5:$J$44,3,FALSE) + SDBYLD1!BC192*(1-VLOOKUP(SDBYLD2!BC$4,'[1]INTERNAL PARAMETERS-1'!$B$5:$J$44,5,FALSE))*VLOOKUP(SDBYLD2!BC$4,'[1]INTERNAL PARAMETERS-1'!$B$5:$J$44,8,FALSE)*VLOOKUP(SDBYLD2!BC$4,'[1]INTERNAL PARAMETERS-1'!$B$5:$J$44,3,FALSE)</f>
        <v>0</v>
      </c>
      <c r="BD192" s="44">
        <f>SDBYLD1!BD192*VLOOKUP(SDBYLD2!BD$4,'[1]INTERNAL PARAMETERS-1'!$B$5:$J$44,5,FALSE)*VLOOKUP(SDBYLD2!BD$4,'[1]INTERNAL PARAMETERS-1'!$B$5:$J$44,6,FALSE)*VLOOKUP(SDBYLD2!BD$4,'[1]INTERNAL PARAMETERS-1'!$B$5:$J$44,3,FALSE) + SDBYLD1!BD192*(1-VLOOKUP(SDBYLD2!BD$4,'[1]INTERNAL PARAMETERS-1'!$B$5:$J$44,5,FALSE))*VLOOKUP(SDBYLD2!BD$4,'[1]INTERNAL PARAMETERS-1'!$B$5:$J$44,8,FALSE)*VLOOKUP(SDBYLD2!BD$4,'[1]INTERNAL PARAMETERS-1'!$B$5:$J$44,3,FALSE)</f>
        <v>0</v>
      </c>
      <c r="BE192" s="44">
        <f>SDBYLD1!BE192*VLOOKUP(SDBYLD2!BE$4,'[1]INTERNAL PARAMETERS-1'!$B$5:$J$44,5,FALSE)*VLOOKUP(SDBYLD2!BE$4,'[1]INTERNAL PARAMETERS-1'!$B$5:$J$44,6,FALSE)*VLOOKUP(SDBYLD2!BE$4,'[1]INTERNAL PARAMETERS-1'!$B$5:$J$44,3,FALSE) + SDBYLD1!BE192*(1-VLOOKUP(SDBYLD2!BE$4,'[1]INTERNAL PARAMETERS-1'!$B$5:$J$44,5,FALSE))*VLOOKUP(SDBYLD2!BE$4,'[1]INTERNAL PARAMETERS-1'!$B$5:$J$44,8,FALSE)*VLOOKUP(SDBYLD2!BE$4,'[1]INTERNAL PARAMETERS-1'!$B$5:$J$44,3,FALSE)</f>
        <v>0</v>
      </c>
      <c r="BF192" s="44">
        <f>SDBYLD1!BF192*VLOOKUP(SDBYLD2!BF$4,'[1]INTERNAL PARAMETERS-1'!$B$5:$J$44,5,FALSE)*VLOOKUP(SDBYLD2!BF$4,'[1]INTERNAL PARAMETERS-1'!$B$5:$J$44,6,FALSE)*VLOOKUP(SDBYLD2!BF$4,'[1]INTERNAL PARAMETERS-1'!$B$5:$J$44,3,FALSE) + SDBYLD1!BF192*(1-VLOOKUP(SDBYLD2!BF$4,'[1]INTERNAL PARAMETERS-1'!$B$5:$J$44,5,FALSE))*VLOOKUP(SDBYLD2!BF$4,'[1]INTERNAL PARAMETERS-1'!$B$5:$J$44,8,FALSE)*VLOOKUP(SDBYLD2!BF$4,'[1]INTERNAL PARAMETERS-1'!$B$5:$J$44,3,FALSE)</f>
        <v>0</v>
      </c>
      <c r="BG192" s="44">
        <f>SDBYLD1!BG192*VLOOKUP(SDBYLD2!BG$4,'[1]INTERNAL PARAMETERS-1'!$B$5:$J$44,5,FALSE)*VLOOKUP(SDBYLD2!BG$4,'[1]INTERNAL PARAMETERS-1'!$B$5:$J$44,6,FALSE)*VLOOKUP(SDBYLD2!BG$4,'[1]INTERNAL PARAMETERS-1'!$B$5:$J$44,3,FALSE) + SDBYLD1!BG192*(1-VLOOKUP(SDBYLD2!BG$4,'[1]INTERNAL PARAMETERS-1'!$B$5:$J$44,5,FALSE))*VLOOKUP(SDBYLD2!BG$4,'[1]INTERNAL PARAMETERS-1'!$B$5:$J$44,8,FALSE)*VLOOKUP(SDBYLD2!BG$4,'[1]INTERNAL PARAMETERS-1'!$B$5:$J$44,3,FALSE)</f>
        <v>0</v>
      </c>
      <c r="BH192" s="44">
        <f>SDBYLD1!BH192*VLOOKUP(SDBYLD2!BH$4,'[1]INTERNAL PARAMETERS-1'!$B$5:$J$44,5,FALSE)*VLOOKUP(SDBYLD2!BH$4,'[1]INTERNAL PARAMETERS-1'!$B$5:$J$44,6,FALSE)*VLOOKUP(SDBYLD2!BH$4,'[1]INTERNAL PARAMETERS-1'!$B$5:$J$44,3,FALSE) + SDBYLD1!BH192*(1-VLOOKUP(SDBYLD2!BH$4,'[1]INTERNAL PARAMETERS-1'!$B$5:$J$44,5,FALSE))*VLOOKUP(SDBYLD2!BH$4,'[1]INTERNAL PARAMETERS-1'!$B$5:$J$44,8,FALSE)*VLOOKUP(SDBYLD2!BH$4,'[1]INTERNAL PARAMETERS-1'!$B$5:$J$44,3,FALSE)</f>
        <v>0</v>
      </c>
      <c r="BI192" s="44">
        <f>SDBYLD1!BI192*VLOOKUP(SDBYLD2!BI$4,'[1]INTERNAL PARAMETERS-1'!$B$5:$J$44,5,FALSE)*VLOOKUP(SDBYLD2!BI$4,'[1]INTERNAL PARAMETERS-1'!$B$5:$J$44,6,FALSE)*VLOOKUP(SDBYLD2!BI$4,'[1]INTERNAL PARAMETERS-1'!$B$5:$J$44,3,FALSE) + SDBYLD1!BI192*(1-VLOOKUP(SDBYLD2!BI$4,'[1]INTERNAL PARAMETERS-1'!$B$5:$J$44,5,FALSE))*VLOOKUP(SDBYLD2!BI$4,'[1]INTERNAL PARAMETERS-1'!$B$5:$J$44,8,FALSE)*VLOOKUP(SDBYLD2!BI$4,'[1]INTERNAL PARAMETERS-1'!$B$5:$J$44,3,FALSE)</f>
        <v>0</v>
      </c>
      <c r="BJ192" s="44">
        <f>SDBYLD1!BJ192*VLOOKUP(SDBYLD2!BJ$4,'[1]INTERNAL PARAMETERS-1'!$B$5:$J$44,5,FALSE)*VLOOKUP(SDBYLD2!BJ$4,'[1]INTERNAL PARAMETERS-1'!$B$5:$J$44,6,FALSE)*VLOOKUP(SDBYLD2!BJ$4,'[1]INTERNAL PARAMETERS-1'!$B$5:$J$44,3,FALSE) + SDBYLD1!BJ192*(1-VLOOKUP(SDBYLD2!BJ$4,'[1]INTERNAL PARAMETERS-1'!$B$5:$J$44,5,FALSE))*VLOOKUP(SDBYLD2!BJ$4,'[1]INTERNAL PARAMETERS-1'!$B$5:$J$44,8,FALSE)*VLOOKUP(SDBYLD2!BJ$4,'[1]INTERNAL PARAMETERS-1'!$B$5:$J$44,3,FALSE)</f>
        <v>0</v>
      </c>
      <c r="BK192" s="44">
        <f>SDBYLD1!BK192*VLOOKUP(SDBYLD2!BK$4,'[1]INTERNAL PARAMETERS-1'!$B$5:$J$44,5,FALSE)*VLOOKUP(SDBYLD2!BK$4,'[1]INTERNAL PARAMETERS-1'!$B$5:$J$44,6,FALSE)*VLOOKUP(SDBYLD2!BK$4,'[1]INTERNAL PARAMETERS-1'!$B$5:$J$44,3,FALSE) + SDBYLD1!BK192*(1-VLOOKUP(SDBYLD2!BK$4,'[1]INTERNAL PARAMETERS-1'!$B$5:$J$44,5,FALSE))*VLOOKUP(SDBYLD2!BK$4,'[1]INTERNAL PARAMETERS-1'!$B$5:$J$44,8,FALSE)*VLOOKUP(SDBYLD2!BK$4,'[1]INTERNAL PARAMETERS-1'!$B$5:$J$44,3,FALSE)</f>
        <v>0</v>
      </c>
      <c r="BL192" s="44">
        <f>SDBYLD1!BL192*VLOOKUP(SDBYLD2!BL$4,'[1]INTERNAL PARAMETERS-1'!$B$5:$J$44,5,FALSE)*VLOOKUP(SDBYLD2!BL$4,'[1]INTERNAL PARAMETERS-1'!$B$5:$J$44,6,FALSE)*VLOOKUP(SDBYLD2!BL$4,'[1]INTERNAL PARAMETERS-1'!$B$5:$J$44,3,FALSE) + SDBYLD1!BL192*(1-VLOOKUP(SDBYLD2!BL$4,'[1]INTERNAL PARAMETERS-1'!$B$5:$J$44,5,FALSE))*VLOOKUP(SDBYLD2!BL$4,'[1]INTERNAL PARAMETERS-1'!$B$5:$J$44,8,FALSE)*VLOOKUP(SDBYLD2!BL$4,'[1]INTERNAL PARAMETERS-1'!$B$5:$J$44,3,FALSE)</f>
        <v>0</v>
      </c>
      <c r="BM192" s="44">
        <f>SDBYLD1!BM192*VLOOKUP(SDBYLD2!BM$4,'[1]INTERNAL PARAMETERS-1'!$B$5:$J$44,5,FALSE)*VLOOKUP(SDBYLD2!BM$4,'[1]INTERNAL PARAMETERS-1'!$B$5:$J$44,6,FALSE)*VLOOKUP(SDBYLD2!BM$4,'[1]INTERNAL PARAMETERS-1'!$B$5:$J$44,3,FALSE) + SDBYLD1!BM192*(1-VLOOKUP(SDBYLD2!BM$4,'[1]INTERNAL PARAMETERS-1'!$B$5:$J$44,5,FALSE))*VLOOKUP(SDBYLD2!BM$4,'[1]INTERNAL PARAMETERS-1'!$B$5:$J$44,8,FALSE)*VLOOKUP(SDBYLD2!BM$4,'[1]INTERNAL PARAMETERS-1'!$B$5:$J$44,3,FALSE)</f>
        <v>0</v>
      </c>
      <c r="BN192" s="44">
        <f>SDBYLD1!BN192*VLOOKUP(SDBYLD2!BN$4,'[1]INTERNAL PARAMETERS-1'!$B$5:$J$44,5,FALSE)*VLOOKUP(SDBYLD2!BN$4,'[1]INTERNAL PARAMETERS-1'!$B$5:$J$44,6,FALSE)*VLOOKUP(SDBYLD2!BN$4,'[1]INTERNAL PARAMETERS-1'!$B$5:$J$44,3,FALSE) + SDBYLD1!BN192*(1-VLOOKUP(SDBYLD2!BN$4,'[1]INTERNAL PARAMETERS-1'!$B$5:$J$44,5,FALSE))*VLOOKUP(SDBYLD2!BN$4,'[1]INTERNAL PARAMETERS-1'!$B$5:$J$44,8,FALSE)*VLOOKUP(SDBYLD2!BN$4,'[1]INTERNAL PARAMETERS-1'!$B$5:$J$44,3,FALSE)</f>
        <v>0</v>
      </c>
      <c r="BO192" s="44">
        <f>SDBYLD1!BO192*VLOOKUP(SDBYLD2!BO$4,'[1]INTERNAL PARAMETERS-1'!$B$5:$J$44,5,FALSE)*VLOOKUP(SDBYLD2!BO$4,'[1]INTERNAL PARAMETERS-1'!$B$5:$J$44,6,FALSE)*VLOOKUP(SDBYLD2!BO$4,'[1]INTERNAL PARAMETERS-1'!$B$5:$J$44,3,FALSE) + SDBYLD1!BO192*(1-VLOOKUP(SDBYLD2!BO$4,'[1]INTERNAL PARAMETERS-1'!$B$5:$J$44,5,FALSE))*VLOOKUP(SDBYLD2!BO$4,'[1]INTERNAL PARAMETERS-1'!$B$5:$J$44,8,FALSE)*VLOOKUP(SDBYLD2!BO$4,'[1]INTERNAL PARAMETERS-1'!$B$5:$J$44,3,FALSE)</f>
        <v>0</v>
      </c>
      <c r="BP192" s="44">
        <f>SDBYLD1!BP192*VLOOKUP(SDBYLD2!BP$4,'[1]INTERNAL PARAMETERS-1'!$B$5:$J$44,5,FALSE)*VLOOKUP(SDBYLD2!BP$4,'[1]INTERNAL PARAMETERS-1'!$B$5:$J$44,6,FALSE)*VLOOKUP(SDBYLD2!BP$4,'[1]INTERNAL PARAMETERS-1'!$B$5:$J$44,3,FALSE) + SDBYLD1!BP192*(1-VLOOKUP(SDBYLD2!BP$4,'[1]INTERNAL PARAMETERS-1'!$B$5:$J$44,5,FALSE))*VLOOKUP(SDBYLD2!BP$4,'[1]INTERNAL PARAMETERS-1'!$B$5:$J$44,8,FALSE)*VLOOKUP(SDBYLD2!BP$4,'[1]INTERNAL PARAMETERS-1'!$B$5:$J$44,3,FALSE)</f>
        <v>0</v>
      </c>
      <c r="BQ192" s="44">
        <f>SDBYLD1!BQ192*VLOOKUP(SDBYLD2!BQ$4,'[1]INTERNAL PARAMETERS-1'!$B$5:$J$44,5,FALSE)*VLOOKUP(SDBYLD2!BQ$4,'[1]INTERNAL PARAMETERS-1'!$B$5:$J$44,6,FALSE)*VLOOKUP(SDBYLD2!BQ$4,'[1]INTERNAL PARAMETERS-1'!$B$5:$J$44,3,FALSE) + SDBYLD1!BQ192*(1-VLOOKUP(SDBYLD2!BQ$4,'[1]INTERNAL PARAMETERS-1'!$B$5:$J$44,5,FALSE))*VLOOKUP(SDBYLD2!BQ$4,'[1]INTERNAL PARAMETERS-1'!$B$5:$J$44,8,FALSE)*VLOOKUP(SDBYLD2!BQ$4,'[1]INTERNAL PARAMETERS-1'!$B$5:$J$44,3,FALSE)</f>
        <v>0</v>
      </c>
      <c r="BR192" s="44">
        <f>SDBYLD1!BR192*VLOOKUP(SDBYLD2!BR$4,'[1]INTERNAL PARAMETERS-1'!$B$5:$J$44,5,FALSE)*VLOOKUP(SDBYLD2!BR$4,'[1]INTERNAL PARAMETERS-1'!$B$5:$J$44,6,FALSE)*VLOOKUP(SDBYLD2!BR$4,'[1]INTERNAL PARAMETERS-1'!$B$5:$J$44,3,FALSE) + SDBYLD1!BR192*(1-VLOOKUP(SDBYLD2!BR$4,'[1]INTERNAL PARAMETERS-1'!$B$5:$J$44,5,FALSE))*VLOOKUP(SDBYLD2!BR$4,'[1]INTERNAL PARAMETERS-1'!$B$5:$J$44,8,FALSE)*VLOOKUP(SDBYLD2!BR$4,'[1]INTERNAL PARAMETERS-1'!$B$5:$J$44,3,FALSE)</f>
        <v>0</v>
      </c>
      <c r="BS192" s="44">
        <f>SDBYLD1!BS192*VLOOKUP(SDBYLD2!BS$4,'[1]INTERNAL PARAMETERS-1'!$B$5:$J$44,5,FALSE)*VLOOKUP(SDBYLD2!BS$4,'[1]INTERNAL PARAMETERS-1'!$B$5:$J$44,6,FALSE)*VLOOKUP(SDBYLD2!BS$4,'[1]INTERNAL PARAMETERS-1'!$B$5:$J$44,3,FALSE) + SDBYLD1!BS192*(1-VLOOKUP(SDBYLD2!BS$4,'[1]INTERNAL PARAMETERS-1'!$B$5:$J$44,5,FALSE))*VLOOKUP(SDBYLD2!BS$4,'[1]INTERNAL PARAMETERS-1'!$B$5:$J$44,8,FALSE)*VLOOKUP(SDBYLD2!BS$4,'[1]INTERNAL PARAMETERS-1'!$B$5:$J$44,3,FALSE)</f>
        <v>0</v>
      </c>
      <c r="BT192" s="44">
        <f>SDBYLD1!BT192*VLOOKUP(SDBYLD2!BT$4,'[1]INTERNAL PARAMETERS-1'!$B$5:$J$44,5,FALSE)*VLOOKUP(SDBYLD2!BT$4,'[1]INTERNAL PARAMETERS-1'!$B$5:$J$44,6,FALSE)*VLOOKUP(SDBYLD2!BT$4,'[1]INTERNAL PARAMETERS-1'!$B$5:$J$44,3,FALSE) + SDBYLD1!BT192*(1-VLOOKUP(SDBYLD2!BT$4,'[1]INTERNAL PARAMETERS-1'!$B$5:$J$44,5,FALSE))*VLOOKUP(SDBYLD2!BT$4,'[1]INTERNAL PARAMETERS-1'!$B$5:$J$44,8,FALSE)*VLOOKUP(SDBYLD2!BT$4,'[1]INTERNAL PARAMETERS-1'!$B$5:$J$44,3,FALSE)</f>
        <v>0</v>
      </c>
      <c r="BU192" s="44">
        <f>SDBYLD1!BU192*VLOOKUP(SDBYLD2!BU$4,'[1]INTERNAL PARAMETERS-1'!$B$5:$J$44,5,FALSE)*VLOOKUP(SDBYLD2!BU$4,'[1]INTERNAL PARAMETERS-1'!$B$5:$J$44,6,FALSE)*VLOOKUP(SDBYLD2!BU$4,'[1]INTERNAL PARAMETERS-1'!$B$5:$J$44,3,FALSE) + SDBYLD1!BU192*(1-VLOOKUP(SDBYLD2!BU$4,'[1]INTERNAL PARAMETERS-1'!$B$5:$J$44,5,FALSE))*VLOOKUP(SDBYLD2!BU$4,'[1]INTERNAL PARAMETERS-1'!$B$5:$J$44,8,FALSE)*VLOOKUP(SDBYLD2!BU$4,'[1]INTERNAL PARAMETERS-1'!$B$5:$J$44,3,FALSE)</f>
        <v>0</v>
      </c>
      <c r="BV192" s="44">
        <f>SDBYLD1!BV192*VLOOKUP(SDBYLD2!BV$4,'[1]INTERNAL PARAMETERS-1'!$B$5:$J$44,5,FALSE)*VLOOKUP(SDBYLD2!BV$4,'[1]INTERNAL PARAMETERS-1'!$B$5:$J$44,6,FALSE)*VLOOKUP(SDBYLD2!BV$4,'[1]INTERNAL PARAMETERS-1'!$B$5:$J$44,3,FALSE) + SDBYLD1!BV192*(1-VLOOKUP(SDBYLD2!BV$4,'[1]INTERNAL PARAMETERS-1'!$B$5:$J$44,5,FALSE))*VLOOKUP(SDBYLD2!BV$4,'[1]INTERNAL PARAMETERS-1'!$B$5:$J$44,8,FALSE)*VLOOKUP(SDBYLD2!BV$4,'[1]INTERNAL PARAMETERS-1'!$B$5:$J$44,3,FALSE)</f>
        <v>0</v>
      </c>
      <c r="BW192" s="44">
        <f>SDBYLD1!BW192*VLOOKUP(SDBYLD2!BW$4,'[1]INTERNAL PARAMETERS-1'!$B$5:$J$44,5,FALSE)*VLOOKUP(SDBYLD2!BW$4,'[1]INTERNAL PARAMETERS-1'!$B$5:$J$44,6,FALSE)*VLOOKUP(SDBYLD2!BW$4,'[1]INTERNAL PARAMETERS-1'!$B$5:$J$44,3,FALSE) + SDBYLD1!BW192*(1-VLOOKUP(SDBYLD2!BW$4,'[1]INTERNAL PARAMETERS-1'!$B$5:$J$44,5,FALSE))*VLOOKUP(SDBYLD2!BW$4,'[1]INTERNAL PARAMETERS-1'!$B$5:$J$44,8,FALSE)*VLOOKUP(SDBYLD2!BW$4,'[1]INTERNAL PARAMETERS-1'!$B$5:$J$44,3,FALSE)</f>
        <v>0</v>
      </c>
      <c r="BX192" s="44">
        <f>SDBYLD1!BX192*VLOOKUP(SDBYLD2!BX$4,'[1]INTERNAL PARAMETERS-1'!$B$5:$J$44,5,FALSE)*VLOOKUP(SDBYLD2!BX$4,'[1]INTERNAL PARAMETERS-1'!$B$5:$J$44,6,FALSE)*VLOOKUP(SDBYLD2!BX$4,'[1]INTERNAL PARAMETERS-1'!$B$5:$J$44,3,FALSE) + SDBYLD1!BX192*(1-VLOOKUP(SDBYLD2!BX$4,'[1]INTERNAL PARAMETERS-1'!$B$5:$J$44,5,FALSE))*VLOOKUP(SDBYLD2!BX$4,'[1]INTERNAL PARAMETERS-1'!$B$5:$J$44,8,FALSE)*VLOOKUP(SDBYLD2!BX$4,'[1]INTERNAL PARAMETERS-1'!$B$5:$J$44,3,FALSE)</f>
        <v>0</v>
      </c>
      <c r="BY192" s="44">
        <f>SDBYLD1!BY192*VLOOKUP(SDBYLD2!BY$4,'[1]INTERNAL PARAMETERS-1'!$B$5:$J$44,5,FALSE)*VLOOKUP(SDBYLD2!BY$4,'[1]INTERNAL PARAMETERS-1'!$B$5:$J$44,6,FALSE)*VLOOKUP(SDBYLD2!BY$4,'[1]INTERNAL PARAMETERS-1'!$B$5:$J$44,3,FALSE) + SDBYLD1!BY192*(1-VLOOKUP(SDBYLD2!BY$4,'[1]INTERNAL PARAMETERS-1'!$B$5:$J$44,5,FALSE))*VLOOKUP(SDBYLD2!BY$4,'[1]INTERNAL PARAMETERS-1'!$B$5:$J$44,8,FALSE)*VLOOKUP(SDBYLD2!BY$4,'[1]INTERNAL PARAMETERS-1'!$B$5:$J$44,3,FALSE)</f>
        <v>0</v>
      </c>
      <c r="BZ192" s="44">
        <f>SDBYLD1!BZ192*VLOOKUP(SDBYLD2!BZ$4,'[1]INTERNAL PARAMETERS-1'!$B$5:$J$44,5,FALSE)*VLOOKUP(SDBYLD2!BZ$4,'[1]INTERNAL PARAMETERS-1'!$B$5:$J$44,6,FALSE)*VLOOKUP(SDBYLD2!BZ$4,'[1]INTERNAL PARAMETERS-1'!$B$5:$J$44,3,FALSE) + SDBYLD1!BZ192*(1-VLOOKUP(SDBYLD2!BZ$4,'[1]INTERNAL PARAMETERS-1'!$B$5:$J$44,5,FALSE))*VLOOKUP(SDBYLD2!BZ$4,'[1]INTERNAL PARAMETERS-1'!$B$5:$J$44,8,FALSE)*VLOOKUP(SDBYLD2!BZ$4,'[1]INTERNAL PARAMETERS-1'!$B$5:$J$44,3,FALSE)</f>
        <v>0</v>
      </c>
      <c r="CA192" s="44">
        <f>SDBYLD1!CA192*VLOOKUP(SDBYLD2!CA$4,'[1]INTERNAL PARAMETERS-1'!$B$5:$J$44,5,FALSE)*VLOOKUP(SDBYLD2!CA$4,'[1]INTERNAL PARAMETERS-1'!$B$5:$J$44,6,FALSE)*VLOOKUP(SDBYLD2!CA$4,'[1]INTERNAL PARAMETERS-1'!$B$5:$J$44,3,FALSE) + SDBYLD1!CA192*(1-VLOOKUP(SDBYLD2!CA$4,'[1]INTERNAL PARAMETERS-1'!$B$5:$J$44,5,FALSE))*VLOOKUP(SDBYLD2!CA$4,'[1]INTERNAL PARAMETERS-1'!$B$5:$J$44,8,FALSE)*VLOOKUP(SDBYLD2!CA$4,'[1]INTERNAL PARAMETERS-1'!$B$5:$J$44,3,FALSE)</f>
        <v>0</v>
      </c>
      <c r="CB192" s="44">
        <f>SDBYLD1!CB192*VLOOKUP(SDBYLD2!CB$4,'[1]INTERNAL PARAMETERS-1'!$B$5:$J$44,5,FALSE)*VLOOKUP(SDBYLD2!CB$4,'[1]INTERNAL PARAMETERS-1'!$B$5:$J$44,6,FALSE)*VLOOKUP(SDBYLD2!CB$4,'[1]INTERNAL PARAMETERS-1'!$B$5:$J$44,3,FALSE) + SDBYLD1!CB192*(1-VLOOKUP(SDBYLD2!CB$4,'[1]INTERNAL PARAMETERS-1'!$B$5:$J$44,5,FALSE))*VLOOKUP(SDBYLD2!CB$4,'[1]INTERNAL PARAMETERS-1'!$B$5:$J$44,8,FALSE)*VLOOKUP(SDBYLD2!CB$4,'[1]INTERNAL PARAMETERS-1'!$B$5:$J$44,3,FALSE)</f>
        <v>0</v>
      </c>
      <c r="CC192" s="44">
        <f>SDBYLD1!CC192*VLOOKUP(SDBYLD2!CC$4,'[1]INTERNAL PARAMETERS-1'!$B$5:$J$44,5,FALSE)*VLOOKUP(SDBYLD2!CC$4,'[1]INTERNAL PARAMETERS-1'!$B$5:$J$44,6,FALSE)*VLOOKUP(SDBYLD2!CC$4,'[1]INTERNAL PARAMETERS-1'!$B$5:$J$44,3,FALSE) + SDBYLD1!CC192*(1-VLOOKUP(SDBYLD2!CC$4,'[1]INTERNAL PARAMETERS-1'!$B$5:$J$44,5,FALSE))*VLOOKUP(SDBYLD2!CC$4,'[1]INTERNAL PARAMETERS-1'!$B$5:$J$44,8,FALSE)*VLOOKUP(SDBYLD2!CC$4,'[1]INTERNAL PARAMETERS-1'!$B$5:$J$44,3,FALSE)</f>
        <v>0</v>
      </c>
      <c r="CD192" s="44">
        <f>SDBYLD1!CD192*VLOOKUP(SDBYLD2!CD$4,'[1]INTERNAL PARAMETERS-1'!$B$5:$J$44,5,FALSE)*VLOOKUP(SDBYLD2!CD$4,'[1]INTERNAL PARAMETERS-1'!$B$5:$J$44,6,FALSE)*VLOOKUP(SDBYLD2!CD$4,'[1]INTERNAL PARAMETERS-1'!$B$5:$J$44,3,FALSE) + SDBYLD1!CD192*(1-VLOOKUP(SDBYLD2!CD$4,'[1]INTERNAL PARAMETERS-1'!$B$5:$J$44,5,FALSE))*VLOOKUP(SDBYLD2!CD$4,'[1]INTERNAL PARAMETERS-1'!$B$5:$J$44,8,FALSE)*VLOOKUP(SDBYLD2!CD$4,'[1]INTERNAL PARAMETERS-1'!$B$5:$J$44,3,FALSE)</f>
        <v>0</v>
      </c>
      <c r="CE192" s="44">
        <f>SDBYLD1!CE192*VLOOKUP(SDBYLD2!CE$4,'[1]INTERNAL PARAMETERS-1'!$B$5:$J$44,5,FALSE)*VLOOKUP(SDBYLD2!CE$4,'[1]INTERNAL PARAMETERS-1'!$B$5:$J$44,6,FALSE)*VLOOKUP(SDBYLD2!CE$4,'[1]INTERNAL PARAMETERS-1'!$B$5:$J$44,3,FALSE) + SDBYLD1!CE192*(1-VLOOKUP(SDBYLD2!CE$4,'[1]INTERNAL PARAMETERS-1'!$B$5:$J$44,5,FALSE))*VLOOKUP(SDBYLD2!CE$4,'[1]INTERNAL PARAMETERS-1'!$B$5:$J$44,8,FALSE)*VLOOKUP(SDBYLD2!CE$4,'[1]INTERNAL PARAMETERS-1'!$B$5:$J$44,3,FALSE)</f>
        <v>0</v>
      </c>
      <c r="CF192" s="44">
        <f>SDBYLD1!CF192*VLOOKUP(SDBYLD2!CF$4,'[1]INTERNAL PARAMETERS-1'!$B$5:$J$44,5,FALSE)*VLOOKUP(SDBYLD2!CF$4,'[1]INTERNAL PARAMETERS-1'!$B$5:$J$44,6,FALSE)*VLOOKUP(SDBYLD2!CF$4,'[1]INTERNAL PARAMETERS-1'!$B$5:$J$44,3,FALSE) + SDBYLD1!CF192*(1-VLOOKUP(SDBYLD2!CF$4,'[1]INTERNAL PARAMETERS-1'!$B$5:$J$44,5,FALSE))*VLOOKUP(SDBYLD2!CF$4,'[1]INTERNAL PARAMETERS-1'!$B$5:$J$44,8,FALSE)*VLOOKUP(SDBYLD2!CF$4,'[1]INTERNAL PARAMETERS-1'!$B$5:$J$44,3,FALSE)</f>
        <v>0</v>
      </c>
      <c r="CG192" s="44">
        <f>SDBYLD1!CG192*VLOOKUP(SDBYLD2!CG$4,'[1]INTERNAL PARAMETERS-1'!$B$5:$J$44,5,FALSE)*VLOOKUP(SDBYLD2!CG$4,'[1]INTERNAL PARAMETERS-1'!$B$5:$J$44,6,FALSE)*VLOOKUP(SDBYLD2!CG$4,'[1]INTERNAL PARAMETERS-1'!$B$5:$J$44,3,FALSE) + SDBYLD1!CG192*(1-VLOOKUP(SDBYLD2!CG$4,'[1]INTERNAL PARAMETERS-1'!$B$5:$J$44,5,FALSE))*VLOOKUP(SDBYLD2!CG$4,'[1]INTERNAL PARAMETERS-1'!$B$5:$J$44,8,FALSE)*VLOOKUP(SDBYLD2!CG$4,'[1]INTERNAL PARAMETERS-1'!$B$5:$J$44,3,FALSE)</f>
        <v>0</v>
      </c>
      <c r="CH192" s="43">
        <f>SDBYLD1!CH192*VLOOKUP(SDBYLD2!CH$4,'[1]INTERNAL PARAMETERS-1'!$B$5:$J$44,5,FALSE)*VLOOKUP(SDBYLD2!CH$4,'[1]INTERNAL PARAMETERS-1'!$B$5:$J$44,6,FALSE)*VLOOKUP(SDBYLD2!CH$4,'[1]INTERNAL PARAMETERS-1'!$B$5:$J$44,3,FALSE) + SDBYLD1!CH192*(1-VLOOKUP(SDBYLD2!CH$4,'[1]INTERNAL PARAMETERS-1'!$B$5:$J$44,5,FALSE))*VLOOKUP(SDBYLD2!CH$4,'[1]INTERNAL PARAMETERS-1'!$B$5:$J$44,8,FALSE)*VLOOKUP(SDBYLD2!CH$4,'[1]INTERNAL PARAMETERS-1'!$B$5:$J$44,3,FALSE)</f>
        <v>0</v>
      </c>
      <c r="CJ192" s="45">
        <f t="shared" si="4"/>
        <v>0</v>
      </c>
      <c r="CK192" s="43">
        <f t="shared" si="5"/>
        <v>0</v>
      </c>
    </row>
    <row r="193" spans="2:89" x14ac:dyDescent="0.4">
      <c r="B193" s="58" t="s">
        <v>7</v>
      </c>
      <c r="C193" s="57" t="s">
        <v>68</v>
      </c>
      <c r="D193" s="57" t="s">
        <v>59</v>
      </c>
      <c r="E193" s="133">
        <f>SDBeam!X193</f>
        <v>0</v>
      </c>
      <c r="F193" s="59">
        <f>'[1]INTERNAL PARAMETERS-1'!M13</f>
        <v>44.225000000000001</v>
      </c>
      <c r="G193" s="45">
        <f>SDBYLD1!G193*VLOOKUP(SDBYLD2!G$4,'[1]INTERNAL PARAMETERS-1'!$B$5:$J$44,5,FALSE)*VLOOKUP(SDBYLD2!G$4,'[1]INTERNAL PARAMETERS-1'!$B$5:$J$44,7,FALSE)*SDBYLD2!$F193 + SDBYLD1!G193*(1-VLOOKUP(SDBYLD2!G$4,'[1]INTERNAL PARAMETERS-1'!$B$5:$J$44,5,FALSE))*VLOOKUP(SDBYLD2!G$4,'[1]INTERNAL PARAMETERS-1'!$B$5:$J$44,9,FALSE)*SDBYLD2!$F193</f>
        <v>0</v>
      </c>
      <c r="H193" s="44">
        <f>SDBYLD1!H193*VLOOKUP(SDBYLD2!H$4,'[1]INTERNAL PARAMETERS-1'!$B$5:$J$44,5,FALSE)*VLOOKUP(SDBYLD2!H$4,'[1]INTERNAL PARAMETERS-1'!$B$5:$J$44,7,FALSE)*SDBYLD2!$F193 + SDBYLD1!H193*(1-VLOOKUP(SDBYLD2!H$4,'[1]INTERNAL PARAMETERS-1'!$B$5:$J$44,5,FALSE))*VLOOKUP(SDBYLD2!H$4,'[1]INTERNAL PARAMETERS-1'!$B$5:$J$44,9,FALSE)*SDBYLD2!$F193</f>
        <v>0</v>
      </c>
      <c r="I193" s="44">
        <f>SDBYLD1!I193*VLOOKUP(SDBYLD2!I$4,'[1]INTERNAL PARAMETERS-1'!$B$5:$J$44,5,FALSE)*VLOOKUP(SDBYLD2!I$4,'[1]INTERNAL PARAMETERS-1'!$B$5:$J$44,7,FALSE)*SDBYLD2!$F193 + SDBYLD1!I193*(1-VLOOKUP(SDBYLD2!I$4,'[1]INTERNAL PARAMETERS-1'!$B$5:$J$44,5,FALSE))*VLOOKUP(SDBYLD2!I$4,'[1]INTERNAL PARAMETERS-1'!$B$5:$J$44,9,FALSE)*SDBYLD2!$F193</f>
        <v>0</v>
      </c>
      <c r="J193" s="44">
        <f>SDBYLD1!J193*VLOOKUP(SDBYLD2!J$4,'[1]INTERNAL PARAMETERS-1'!$B$5:$J$44,5,FALSE)*VLOOKUP(SDBYLD2!J$4,'[1]INTERNAL PARAMETERS-1'!$B$5:$J$44,7,FALSE)*SDBYLD2!$F193 + SDBYLD1!J193*(1-VLOOKUP(SDBYLD2!J$4,'[1]INTERNAL PARAMETERS-1'!$B$5:$J$44,5,FALSE))*VLOOKUP(SDBYLD2!J$4,'[1]INTERNAL PARAMETERS-1'!$B$5:$J$44,9,FALSE)*SDBYLD2!$F193</f>
        <v>0</v>
      </c>
      <c r="K193" s="44">
        <f>SDBYLD1!K193*VLOOKUP(SDBYLD2!K$4,'[1]INTERNAL PARAMETERS-1'!$B$5:$J$44,5,FALSE)*VLOOKUP(SDBYLD2!K$4,'[1]INTERNAL PARAMETERS-1'!$B$5:$J$44,7,FALSE)*SDBYLD2!$F193 + SDBYLD1!K193*(1-VLOOKUP(SDBYLD2!K$4,'[1]INTERNAL PARAMETERS-1'!$B$5:$J$44,5,FALSE))*VLOOKUP(SDBYLD2!K$4,'[1]INTERNAL PARAMETERS-1'!$B$5:$J$44,9,FALSE)*SDBYLD2!$F193</f>
        <v>0</v>
      </c>
      <c r="L193" s="44">
        <f>SDBYLD1!L193*VLOOKUP(SDBYLD2!L$4,'[1]INTERNAL PARAMETERS-1'!$B$5:$J$44,5,FALSE)*VLOOKUP(SDBYLD2!L$4,'[1]INTERNAL PARAMETERS-1'!$B$5:$J$44,7,FALSE)*SDBYLD2!$F193 + SDBYLD1!L193*(1-VLOOKUP(SDBYLD2!L$4,'[1]INTERNAL PARAMETERS-1'!$B$5:$J$44,5,FALSE))*VLOOKUP(SDBYLD2!L$4,'[1]INTERNAL PARAMETERS-1'!$B$5:$J$44,9,FALSE)*SDBYLD2!$F193</f>
        <v>0</v>
      </c>
      <c r="M193" s="44">
        <f>SDBYLD1!M193*VLOOKUP(SDBYLD2!M$4,'[1]INTERNAL PARAMETERS-1'!$B$5:$J$44,5,FALSE)*VLOOKUP(SDBYLD2!M$4,'[1]INTERNAL PARAMETERS-1'!$B$5:$J$44,7,FALSE)*SDBYLD2!$F193 + SDBYLD1!M193*(1-VLOOKUP(SDBYLD2!M$4,'[1]INTERNAL PARAMETERS-1'!$B$5:$J$44,5,FALSE))*VLOOKUP(SDBYLD2!M$4,'[1]INTERNAL PARAMETERS-1'!$B$5:$J$44,9,FALSE)*SDBYLD2!$F193</f>
        <v>0</v>
      </c>
      <c r="N193" s="44">
        <f>SDBYLD1!N193*VLOOKUP(SDBYLD2!N$4,'[1]INTERNAL PARAMETERS-1'!$B$5:$J$44,5,FALSE)*VLOOKUP(SDBYLD2!N$4,'[1]INTERNAL PARAMETERS-1'!$B$5:$J$44,7,FALSE)*SDBYLD2!$F193 + SDBYLD1!N193*(1-VLOOKUP(SDBYLD2!N$4,'[1]INTERNAL PARAMETERS-1'!$B$5:$J$44,5,FALSE))*VLOOKUP(SDBYLD2!N$4,'[1]INTERNAL PARAMETERS-1'!$B$5:$J$44,9,FALSE)*SDBYLD2!$F193</f>
        <v>0</v>
      </c>
      <c r="O193" s="44">
        <f>SDBYLD1!O193*VLOOKUP(SDBYLD2!O$4,'[1]INTERNAL PARAMETERS-1'!$B$5:$J$44,5,FALSE)*VLOOKUP(SDBYLD2!O$4,'[1]INTERNAL PARAMETERS-1'!$B$5:$J$44,7,FALSE)*SDBYLD2!$F193 + SDBYLD1!O193*(1-VLOOKUP(SDBYLD2!O$4,'[1]INTERNAL PARAMETERS-1'!$B$5:$J$44,5,FALSE))*VLOOKUP(SDBYLD2!O$4,'[1]INTERNAL PARAMETERS-1'!$B$5:$J$44,9,FALSE)*SDBYLD2!$F193</f>
        <v>0</v>
      </c>
      <c r="P193" s="44">
        <f>SDBYLD1!P193*VLOOKUP(SDBYLD2!P$4,'[1]INTERNAL PARAMETERS-1'!$B$5:$J$44,5,FALSE)*VLOOKUP(SDBYLD2!P$4,'[1]INTERNAL PARAMETERS-1'!$B$5:$J$44,7,FALSE)*SDBYLD2!$F193 + SDBYLD1!P193*(1-VLOOKUP(SDBYLD2!P$4,'[1]INTERNAL PARAMETERS-1'!$B$5:$J$44,5,FALSE))*VLOOKUP(SDBYLD2!P$4,'[1]INTERNAL PARAMETERS-1'!$B$5:$J$44,9,FALSE)*SDBYLD2!$F193</f>
        <v>0</v>
      </c>
      <c r="Q193" s="44">
        <f>SDBYLD1!Q193*VLOOKUP(SDBYLD2!Q$4,'[1]INTERNAL PARAMETERS-1'!$B$5:$J$44,5,FALSE)*VLOOKUP(SDBYLD2!Q$4,'[1]INTERNAL PARAMETERS-1'!$B$5:$J$44,7,FALSE)*SDBYLD2!$F193 + SDBYLD1!Q193*(1-VLOOKUP(SDBYLD2!Q$4,'[1]INTERNAL PARAMETERS-1'!$B$5:$J$44,5,FALSE))*VLOOKUP(SDBYLD2!Q$4,'[1]INTERNAL PARAMETERS-1'!$B$5:$J$44,9,FALSE)*SDBYLD2!$F193</f>
        <v>0</v>
      </c>
      <c r="R193" s="44">
        <f>SDBYLD1!R193*VLOOKUP(SDBYLD2!R$4,'[1]INTERNAL PARAMETERS-1'!$B$5:$J$44,5,FALSE)*VLOOKUP(SDBYLD2!R$4,'[1]INTERNAL PARAMETERS-1'!$B$5:$J$44,7,FALSE)*SDBYLD2!$F193 + SDBYLD1!R193*(1-VLOOKUP(SDBYLD2!R$4,'[1]INTERNAL PARAMETERS-1'!$B$5:$J$44,5,FALSE))*VLOOKUP(SDBYLD2!R$4,'[1]INTERNAL PARAMETERS-1'!$B$5:$J$44,9,FALSE)*SDBYLD2!$F193</f>
        <v>0</v>
      </c>
      <c r="S193" s="44">
        <f>SDBYLD1!S193*VLOOKUP(SDBYLD2!S$4,'[1]INTERNAL PARAMETERS-1'!$B$5:$J$44,5,FALSE)*VLOOKUP(SDBYLD2!S$4,'[1]INTERNAL PARAMETERS-1'!$B$5:$J$44,7,FALSE)*SDBYLD2!$F193 + SDBYLD1!S193*(1-VLOOKUP(SDBYLD2!S$4,'[1]INTERNAL PARAMETERS-1'!$B$5:$J$44,5,FALSE))*VLOOKUP(SDBYLD2!S$4,'[1]INTERNAL PARAMETERS-1'!$B$5:$J$44,9,FALSE)*SDBYLD2!$F193</f>
        <v>0</v>
      </c>
      <c r="T193" s="44">
        <f>SDBYLD1!T193*VLOOKUP(SDBYLD2!T$4,'[1]INTERNAL PARAMETERS-1'!$B$5:$J$44,5,FALSE)*VLOOKUP(SDBYLD2!T$4,'[1]INTERNAL PARAMETERS-1'!$B$5:$J$44,7,FALSE)*SDBYLD2!$F193 + SDBYLD1!T193*(1-VLOOKUP(SDBYLD2!T$4,'[1]INTERNAL PARAMETERS-1'!$B$5:$J$44,5,FALSE))*VLOOKUP(SDBYLD2!T$4,'[1]INTERNAL PARAMETERS-1'!$B$5:$J$44,9,FALSE)*SDBYLD2!$F193</f>
        <v>0</v>
      </c>
      <c r="U193" s="44">
        <f>SDBYLD1!U193*VLOOKUP(SDBYLD2!U$4,'[1]INTERNAL PARAMETERS-1'!$B$5:$J$44,5,FALSE)*VLOOKUP(SDBYLD2!U$4,'[1]INTERNAL PARAMETERS-1'!$B$5:$J$44,7,FALSE)*SDBYLD2!$F193 + SDBYLD1!U193*(1-VLOOKUP(SDBYLD2!U$4,'[1]INTERNAL PARAMETERS-1'!$B$5:$J$44,5,FALSE))*VLOOKUP(SDBYLD2!U$4,'[1]INTERNAL PARAMETERS-1'!$B$5:$J$44,9,FALSE)*SDBYLD2!$F193</f>
        <v>0</v>
      </c>
      <c r="V193" s="44">
        <f>SDBYLD1!V193*VLOOKUP(SDBYLD2!V$4,'[1]INTERNAL PARAMETERS-1'!$B$5:$J$44,5,FALSE)*VLOOKUP(SDBYLD2!V$4,'[1]INTERNAL PARAMETERS-1'!$B$5:$J$44,7,FALSE)*SDBYLD2!$F193 + SDBYLD1!V193*(1-VLOOKUP(SDBYLD2!V$4,'[1]INTERNAL PARAMETERS-1'!$B$5:$J$44,5,FALSE))*VLOOKUP(SDBYLD2!V$4,'[1]INTERNAL PARAMETERS-1'!$B$5:$J$44,9,FALSE)*SDBYLD2!$F193</f>
        <v>0</v>
      </c>
      <c r="W193" s="44">
        <f>SDBYLD1!W193*VLOOKUP(SDBYLD2!W$4,'[1]INTERNAL PARAMETERS-1'!$B$5:$J$44,5,FALSE)*VLOOKUP(SDBYLD2!W$4,'[1]INTERNAL PARAMETERS-1'!$B$5:$J$44,7,FALSE)*SDBYLD2!$F193 + SDBYLD1!W193*(1-VLOOKUP(SDBYLD2!W$4,'[1]INTERNAL PARAMETERS-1'!$B$5:$J$44,5,FALSE))*VLOOKUP(SDBYLD2!W$4,'[1]INTERNAL PARAMETERS-1'!$B$5:$J$44,9,FALSE)*SDBYLD2!$F193</f>
        <v>0</v>
      </c>
      <c r="X193" s="44">
        <f>SDBYLD1!X193*VLOOKUP(SDBYLD2!X$4,'[1]INTERNAL PARAMETERS-1'!$B$5:$J$44,5,FALSE)*VLOOKUP(SDBYLD2!X$4,'[1]INTERNAL PARAMETERS-1'!$B$5:$J$44,7,FALSE)*SDBYLD2!$F193 + SDBYLD1!X193*(1-VLOOKUP(SDBYLD2!X$4,'[1]INTERNAL PARAMETERS-1'!$B$5:$J$44,5,FALSE))*VLOOKUP(SDBYLD2!X$4,'[1]INTERNAL PARAMETERS-1'!$B$5:$J$44,9,FALSE)*SDBYLD2!$F193</f>
        <v>0</v>
      </c>
      <c r="Y193" s="44">
        <f>SDBYLD1!Y193*VLOOKUP(SDBYLD2!Y$4,'[1]INTERNAL PARAMETERS-1'!$B$5:$J$44,5,FALSE)*VLOOKUP(SDBYLD2!Y$4,'[1]INTERNAL PARAMETERS-1'!$B$5:$J$44,7,FALSE)*SDBYLD2!$F193 + SDBYLD1!Y193*(1-VLOOKUP(SDBYLD2!Y$4,'[1]INTERNAL PARAMETERS-1'!$B$5:$J$44,5,FALSE))*VLOOKUP(SDBYLD2!Y$4,'[1]INTERNAL PARAMETERS-1'!$B$5:$J$44,9,FALSE)*SDBYLD2!$F193</f>
        <v>0</v>
      </c>
      <c r="Z193" s="44">
        <f>SDBYLD1!Z193*VLOOKUP(SDBYLD2!Z$4,'[1]INTERNAL PARAMETERS-1'!$B$5:$J$44,5,FALSE)*VLOOKUP(SDBYLD2!Z$4,'[1]INTERNAL PARAMETERS-1'!$B$5:$J$44,7,FALSE)*SDBYLD2!$F193 + SDBYLD1!Z193*(1-VLOOKUP(SDBYLD2!Z$4,'[1]INTERNAL PARAMETERS-1'!$B$5:$J$44,5,FALSE))*VLOOKUP(SDBYLD2!Z$4,'[1]INTERNAL PARAMETERS-1'!$B$5:$J$44,9,FALSE)*SDBYLD2!$F193</f>
        <v>0</v>
      </c>
      <c r="AA193" s="44">
        <f>SDBYLD1!AA193*VLOOKUP(SDBYLD2!AA$4,'[1]INTERNAL PARAMETERS-1'!$B$5:$J$44,5,FALSE)*VLOOKUP(SDBYLD2!AA$4,'[1]INTERNAL PARAMETERS-1'!$B$5:$J$44,7,FALSE)*SDBYLD2!$F193 + SDBYLD1!AA193*(1-VLOOKUP(SDBYLD2!AA$4,'[1]INTERNAL PARAMETERS-1'!$B$5:$J$44,5,FALSE))*VLOOKUP(SDBYLD2!AA$4,'[1]INTERNAL PARAMETERS-1'!$B$5:$J$44,9,FALSE)*SDBYLD2!$F193</f>
        <v>0</v>
      </c>
      <c r="AB193" s="44">
        <f>SDBYLD1!AB193*VLOOKUP(SDBYLD2!AB$4,'[1]INTERNAL PARAMETERS-1'!$B$5:$J$44,5,FALSE)*VLOOKUP(SDBYLD2!AB$4,'[1]INTERNAL PARAMETERS-1'!$B$5:$J$44,7,FALSE)*SDBYLD2!$F193 + SDBYLD1!AB193*(1-VLOOKUP(SDBYLD2!AB$4,'[1]INTERNAL PARAMETERS-1'!$B$5:$J$44,5,FALSE))*VLOOKUP(SDBYLD2!AB$4,'[1]INTERNAL PARAMETERS-1'!$B$5:$J$44,9,FALSE)*SDBYLD2!$F193</f>
        <v>0</v>
      </c>
      <c r="AC193" s="44">
        <f>SDBYLD1!AC193*VLOOKUP(SDBYLD2!AC$4,'[1]INTERNAL PARAMETERS-1'!$B$5:$J$44,5,FALSE)*VLOOKUP(SDBYLD2!AC$4,'[1]INTERNAL PARAMETERS-1'!$B$5:$J$44,7,FALSE)*SDBYLD2!$F193 + SDBYLD1!AC193*(1-VLOOKUP(SDBYLD2!AC$4,'[1]INTERNAL PARAMETERS-1'!$B$5:$J$44,5,FALSE))*VLOOKUP(SDBYLD2!AC$4,'[1]INTERNAL PARAMETERS-1'!$B$5:$J$44,9,FALSE)*SDBYLD2!$F193</f>
        <v>0</v>
      </c>
      <c r="AD193" s="44">
        <f>SDBYLD1!AD193*VLOOKUP(SDBYLD2!AD$4,'[1]INTERNAL PARAMETERS-1'!$B$5:$J$44,5,FALSE)*VLOOKUP(SDBYLD2!AD$4,'[1]INTERNAL PARAMETERS-1'!$B$5:$J$44,7,FALSE)*SDBYLD2!$F193 + SDBYLD1!AD193*(1-VLOOKUP(SDBYLD2!AD$4,'[1]INTERNAL PARAMETERS-1'!$B$5:$J$44,5,FALSE))*VLOOKUP(SDBYLD2!AD$4,'[1]INTERNAL PARAMETERS-1'!$B$5:$J$44,9,FALSE)*SDBYLD2!$F193</f>
        <v>0</v>
      </c>
      <c r="AE193" s="44">
        <f>SDBYLD1!AE193*VLOOKUP(SDBYLD2!AE$4,'[1]INTERNAL PARAMETERS-1'!$B$5:$J$44,5,FALSE)*VLOOKUP(SDBYLD2!AE$4,'[1]INTERNAL PARAMETERS-1'!$B$5:$J$44,7,FALSE)*SDBYLD2!$F193 + SDBYLD1!AE193*(1-VLOOKUP(SDBYLD2!AE$4,'[1]INTERNAL PARAMETERS-1'!$B$5:$J$44,5,FALSE))*VLOOKUP(SDBYLD2!AE$4,'[1]INTERNAL PARAMETERS-1'!$B$5:$J$44,9,FALSE)*SDBYLD2!$F193</f>
        <v>0</v>
      </c>
      <c r="AF193" s="44">
        <f>SDBYLD1!AF193*VLOOKUP(SDBYLD2!AF$4,'[1]INTERNAL PARAMETERS-1'!$B$5:$J$44,5,FALSE)*VLOOKUP(SDBYLD2!AF$4,'[1]INTERNAL PARAMETERS-1'!$B$5:$J$44,7,FALSE)*SDBYLD2!$F193 + SDBYLD1!AF193*(1-VLOOKUP(SDBYLD2!AF$4,'[1]INTERNAL PARAMETERS-1'!$B$5:$J$44,5,FALSE))*VLOOKUP(SDBYLD2!AF$4,'[1]INTERNAL PARAMETERS-1'!$B$5:$J$44,9,FALSE)*SDBYLD2!$F193</f>
        <v>0</v>
      </c>
      <c r="AG193" s="44">
        <f>SDBYLD1!AG193*VLOOKUP(SDBYLD2!AG$4,'[1]INTERNAL PARAMETERS-1'!$B$5:$J$44,5,FALSE)*VLOOKUP(SDBYLD2!AG$4,'[1]INTERNAL PARAMETERS-1'!$B$5:$J$44,7,FALSE)*SDBYLD2!$F193 + SDBYLD1!AG193*(1-VLOOKUP(SDBYLD2!AG$4,'[1]INTERNAL PARAMETERS-1'!$B$5:$J$44,5,FALSE))*VLOOKUP(SDBYLD2!AG$4,'[1]INTERNAL PARAMETERS-1'!$B$5:$J$44,9,FALSE)*SDBYLD2!$F193</f>
        <v>0</v>
      </c>
      <c r="AH193" s="44">
        <f>SDBYLD1!AH193*VLOOKUP(SDBYLD2!AH$4,'[1]INTERNAL PARAMETERS-1'!$B$5:$J$44,5,FALSE)*VLOOKUP(SDBYLD2!AH$4,'[1]INTERNAL PARAMETERS-1'!$B$5:$J$44,7,FALSE)*SDBYLD2!$F193 + SDBYLD1!AH193*(1-VLOOKUP(SDBYLD2!AH$4,'[1]INTERNAL PARAMETERS-1'!$B$5:$J$44,5,FALSE))*VLOOKUP(SDBYLD2!AH$4,'[1]INTERNAL PARAMETERS-1'!$B$5:$J$44,9,FALSE)*SDBYLD2!$F193</f>
        <v>0</v>
      </c>
      <c r="AI193" s="44">
        <f>SDBYLD1!AI193*VLOOKUP(SDBYLD2!AI$4,'[1]INTERNAL PARAMETERS-1'!$B$5:$J$44,5,FALSE)*VLOOKUP(SDBYLD2!AI$4,'[1]INTERNAL PARAMETERS-1'!$B$5:$J$44,7,FALSE)*SDBYLD2!$F193 + SDBYLD1!AI193*(1-VLOOKUP(SDBYLD2!AI$4,'[1]INTERNAL PARAMETERS-1'!$B$5:$J$44,5,FALSE))*VLOOKUP(SDBYLD2!AI$4,'[1]INTERNAL PARAMETERS-1'!$B$5:$J$44,9,FALSE)*SDBYLD2!$F193</f>
        <v>0</v>
      </c>
      <c r="AJ193" s="44">
        <f>SDBYLD1!AJ193*VLOOKUP(SDBYLD2!AJ$4,'[1]INTERNAL PARAMETERS-1'!$B$5:$J$44,5,FALSE)*VLOOKUP(SDBYLD2!AJ$4,'[1]INTERNAL PARAMETERS-1'!$B$5:$J$44,7,FALSE)*SDBYLD2!$F193 + SDBYLD1!AJ193*(1-VLOOKUP(SDBYLD2!AJ$4,'[1]INTERNAL PARAMETERS-1'!$B$5:$J$44,5,FALSE))*VLOOKUP(SDBYLD2!AJ$4,'[1]INTERNAL PARAMETERS-1'!$B$5:$J$44,9,FALSE)*SDBYLD2!$F193</f>
        <v>0</v>
      </c>
      <c r="AK193" s="44">
        <f>SDBYLD1!AK193*VLOOKUP(SDBYLD2!AK$4,'[1]INTERNAL PARAMETERS-1'!$B$5:$J$44,5,FALSE)*VLOOKUP(SDBYLD2!AK$4,'[1]INTERNAL PARAMETERS-1'!$B$5:$J$44,7,FALSE)*SDBYLD2!$F193 + SDBYLD1!AK193*(1-VLOOKUP(SDBYLD2!AK$4,'[1]INTERNAL PARAMETERS-1'!$B$5:$J$44,5,FALSE))*VLOOKUP(SDBYLD2!AK$4,'[1]INTERNAL PARAMETERS-1'!$B$5:$J$44,9,FALSE)*SDBYLD2!$F193</f>
        <v>0</v>
      </c>
      <c r="AL193" s="44">
        <f>SDBYLD1!AL193*VLOOKUP(SDBYLD2!AL$4,'[1]INTERNAL PARAMETERS-1'!$B$5:$J$44,5,FALSE)*VLOOKUP(SDBYLD2!AL$4,'[1]INTERNAL PARAMETERS-1'!$B$5:$J$44,7,FALSE)*SDBYLD2!$F193 + SDBYLD1!AL193*(1-VLOOKUP(SDBYLD2!AL$4,'[1]INTERNAL PARAMETERS-1'!$B$5:$J$44,5,FALSE))*VLOOKUP(SDBYLD2!AL$4,'[1]INTERNAL PARAMETERS-1'!$B$5:$J$44,9,FALSE)*SDBYLD2!$F193</f>
        <v>0</v>
      </c>
      <c r="AM193" s="44">
        <f>SDBYLD1!AM193*VLOOKUP(SDBYLD2!AM$4,'[1]INTERNAL PARAMETERS-1'!$B$5:$J$44,5,FALSE)*VLOOKUP(SDBYLD2!AM$4,'[1]INTERNAL PARAMETERS-1'!$B$5:$J$44,7,FALSE)*SDBYLD2!$F193 + SDBYLD1!AM193*(1-VLOOKUP(SDBYLD2!AM$4,'[1]INTERNAL PARAMETERS-1'!$B$5:$J$44,5,FALSE))*VLOOKUP(SDBYLD2!AM$4,'[1]INTERNAL PARAMETERS-1'!$B$5:$J$44,9,FALSE)*SDBYLD2!$F193</f>
        <v>0</v>
      </c>
      <c r="AN193" s="44">
        <f>SDBYLD1!AN193*VLOOKUP(SDBYLD2!AN$4,'[1]INTERNAL PARAMETERS-1'!$B$5:$J$44,5,FALSE)*VLOOKUP(SDBYLD2!AN$4,'[1]INTERNAL PARAMETERS-1'!$B$5:$J$44,7,FALSE)*SDBYLD2!$F193 + SDBYLD1!AN193*(1-VLOOKUP(SDBYLD2!AN$4,'[1]INTERNAL PARAMETERS-1'!$B$5:$J$44,5,FALSE))*VLOOKUP(SDBYLD2!AN$4,'[1]INTERNAL PARAMETERS-1'!$B$5:$J$44,9,FALSE)*SDBYLD2!$F193</f>
        <v>0</v>
      </c>
      <c r="AO193" s="44">
        <f>SDBYLD1!AO193*VLOOKUP(SDBYLD2!AO$4,'[1]INTERNAL PARAMETERS-1'!$B$5:$J$44,5,FALSE)*VLOOKUP(SDBYLD2!AO$4,'[1]INTERNAL PARAMETERS-1'!$B$5:$J$44,7,FALSE)*SDBYLD2!$F193 + SDBYLD1!AO193*(1-VLOOKUP(SDBYLD2!AO$4,'[1]INTERNAL PARAMETERS-1'!$B$5:$J$44,5,FALSE))*VLOOKUP(SDBYLD2!AO$4,'[1]INTERNAL PARAMETERS-1'!$B$5:$J$44,9,FALSE)*SDBYLD2!$F193</f>
        <v>0</v>
      </c>
      <c r="AP193" s="44">
        <f>SDBYLD1!AP193*VLOOKUP(SDBYLD2!AP$4,'[1]INTERNAL PARAMETERS-1'!$B$5:$J$44,5,FALSE)*VLOOKUP(SDBYLD2!AP$4,'[1]INTERNAL PARAMETERS-1'!$B$5:$J$44,7,FALSE)*SDBYLD2!$F193 + SDBYLD1!AP193*(1-VLOOKUP(SDBYLD2!AP$4,'[1]INTERNAL PARAMETERS-1'!$B$5:$J$44,5,FALSE))*VLOOKUP(SDBYLD2!AP$4,'[1]INTERNAL PARAMETERS-1'!$B$5:$J$44,9,FALSE)*SDBYLD2!$F193</f>
        <v>0</v>
      </c>
      <c r="AQ193" s="44">
        <f>SDBYLD1!AQ193*VLOOKUP(SDBYLD2!AQ$4,'[1]INTERNAL PARAMETERS-1'!$B$5:$J$44,5,FALSE)*VLOOKUP(SDBYLD2!AQ$4,'[1]INTERNAL PARAMETERS-1'!$B$5:$J$44,7,FALSE)*SDBYLD2!$F193 + SDBYLD1!AQ193*(1-VLOOKUP(SDBYLD2!AQ$4,'[1]INTERNAL PARAMETERS-1'!$B$5:$J$44,5,FALSE))*VLOOKUP(SDBYLD2!AQ$4,'[1]INTERNAL PARAMETERS-1'!$B$5:$J$44,9,FALSE)*SDBYLD2!$F193</f>
        <v>0</v>
      </c>
      <c r="AR193" s="44">
        <f>SDBYLD1!AR193*VLOOKUP(SDBYLD2!AR$4,'[1]INTERNAL PARAMETERS-1'!$B$5:$J$44,5,FALSE)*VLOOKUP(SDBYLD2!AR$4,'[1]INTERNAL PARAMETERS-1'!$B$5:$J$44,7,FALSE)*SDBYLD2!$F193 + SDBYLD1!AR193*(1-VLOOKUP(SDBYLD2!AR$4,'[1]INTERNAL PARAMETERS-1'!$B$5:$J$44,5,FALSE))*VLOOKUP(SDBYLD2!AR$4,'[1]INTERNAL PARAMETERS-1'!$B$5:$J$44,9,FALSE)*SDBYLD2!$F193</f>
        <v>0</v>
      </c>
      <c r="AS193" s="44">
        <f>SDBYLD1!AS193*VLOOKUP(SDBYLD2!AS$4,'[1]INTERNAL PARAMETERS-1'!$B$5:$J$44,5,FALSE)*VLOOKUP(SDBYLD2!AS$4,'[1]INTERNAL PARAMETERS-1'!$B$5:$J$44,7,FALSE)*SDBYLD2!$F193 + SDBYLD1!AS193*(1-VLOOKUP(SDBYLD2!AS$4,'[1]INTERNAL PARAMETERS-1'!$B$5:$J$44,5,FALSE))*VLOOKUP(SDBYLD2!AS$4,'[1]INTERNAL PARAMETERS-1'!$B$5:$J$44,9,FALSE)*SDBYLD2!$F193</f>
        <v>0</v>
      </c>
      <c r="AT193" s="43">
        <f>SDBYLD1!AT193*VLOOKUP(SDBYLD2!AT$4,'[1]INTERNAL PARAMETERS-1'!$B$5:$J$44,5,FALSE)*VLOOKUP(SDBYLD2!AT$4,'[1]INTERNAL PARAMETERS-1'!$B$5:$J$44,7,FALSE)*SDBYLD2!$F193 + SDBYLD1!AT193*(1-VLOOKUP(SDBYLD2!AT$4,'[1]INTERNAL PARAMETERS-1'!$B$5:$J$44,5,FALSE))*VLOOKUP(SDBYLD2!AT$4,'[1]INTERNAL PARAMETERS-1'!$B$5:$J$44,9,FALSE)*SDBYLD2!$F193</f>
        <v>0</v>
      </c>
      <c r="AU193" s="45">
        <f>SDBYLD1!AU193*VLOOKUP(SDBYLD2!AU$4,'[1]INTERNAL PARAMETERS-1'!$B$5:$J$44,5,FALSE)*VLOOKUP(SDBYLD2!AU$4,'[1]INTERNAL PARAMETERS-1'!$B$5:$J$44,6,FALSE)*VLOOKUP(SDBYLD2!AU$4,'[1]INTERNAL PARAMETERS-1'!$B$5:$J$44,3,FALSE) + SDBYLD1!AU193*(1-VLOOKUP(SDBYLD2!AU$4,'[1]INTERNAL PARAMETERS-1'!$B$5:$J$44,5,FALSE))*VLOOKUP(SDBYLD2!AU$4,'[1]INTERNAL PARAMETERS-1'!$B$5:$J$44,8,FALSE)*VLOOKUP(SDBYLD2!AU$4,'[1]INTERNAL PARAMETERS-1'!$B$5:$J$44,3,FALSE)</f>
        <v>0</v>
      </c>
      <c r="AV193" s="44">
        <f>SDBYLD1!AV193*VLOOKUP(SDBYLD2!AV$4,'[1]INTERNAL PARAMETERS-1'!$B$5:$J$44,5,FALSE)*VLOOKUP(SDBYLD2!AV$4,'[1]INTERNAL PARAMETERS-1'!$B$5:$J$44,6,FALSE)*VLOOKUP(SDBYLD2!AV$4,'[1]INTERNAL PARAMETERS-1'!$B$5:$J$44,3,FALSE) + SDBYLD1!AV193*(1-VLOOKUP(SDBYLD2!AV$4,'[1]INTERNAL PARAMETERS-1'!$B$5:$J$44,5,FALSE))*VLOOKUP(SDBYLD2!AV$4,'[1]INTERNAL PARAMETERS-1'!$B$5:$J$44,8,FALSE)*VLOOKUP(SDBYLD2!AV$4,'[1]INTERNAL PARAMETERS-1'!$B$5:$J$44,3,FALSE)</f>
        <v>0</v>
      </c>
      <c r="AW193" s="44">
        <f>SDBYLD1!AW193*VLOOKUP(SDBYLD2!AW$4,'[1]INTERNAL PARAMETERS-1'!$B$5:$J$44,5,FALSE)*VLOOKUP(SDBYLD2!AW$4,'[1]INTERNAL PARAMETERS-1'!$B$5:$J$44,6,FALSE)*VLOOKUP(SDBYLD2!AW$4,'[1]INTERNAL PARAMETERS-1'!$B$5:$J$44,3,FALSE) + SDBYLD1!AW193*(1-VLOOKUP(SDBYLD2!AW$4,'[1]INTERNAL PARAMETERS-1'!$B$5:$J$44,5,FALSE))*VLOOKUP(SDBYLD2!AW$4,'[1]INTERNAL PARAMETERS-1'!$B$5:$J$44,8,FALSE)*VLOOKUP(SDBYLD2!AW$4,'[1]INTERNAL PARAMETERS-1'!$B$5:$J$44,3,FALSE)</f>
        <v>0</v>
      </c>
      <c r="AX193" s="44">
        <f>SDBYLD1!AX193*VLOOKUP(SDBYLD2!AX$4,'[1]INTERNAL PARAMETERS-1'!$B$5:$J$44,5,FALSE)*VLOOKUP(SDBYLD2!AX$4,'[1]INTERNAL PARAMETERS-1'!$B$5:$J$44,6,FALSE)*VLOOKUP(SDBYLD2!AX$4,'[1]INTERNAL PARAMETERS-1'!$B$5:$J$44,3,FALSE) + SDBYLD1!AX193*(1-VLOOKUP(SDBYLD2!AX$4,'[1]INTERNAL PARAMETERS-1'!$B$5:$J$44,5,FALSE))*VLOOKUP(SDBYLD2!AX$4,'[1]INTERNAL PARAMETERS-1'!$B$5:$J$44,8,FALSE)*VLOOKUP(SDBYLD2!AX$4,'[1]INTERNAL PARAMETERS-1'!$B$5:$J$44,3,FALSE)</f>
        <v>0</v>
      </c>
      <c r="AY193" s="44">
        <f>SDBYLD1!AY193*VLOOKUP(SDBYLD2!AY$4,'[1]INTERNAL PARAMETERS-1'!$B$5:$J$44,5,FALSE)*VLOOKUP(SDBYLD2!AY$4,'[1]INTERNAL PARAMETERS-1'!$B$5:$J$44,6,FALSE)*VLOOKUP(SDBYLD2!AY$4,'[1]INTERNAL PARAMETERS-1'!$B$5:$J$44,3,FALSE) + SDBYLD1!AY193*(1-VLOOKUP(SDBYLD2!AY$4,'[1]INTERNAL PARAMETERS-1'!$B$5:$J$44,5,FALSE))*VLOOKUP(SDBYLD2!AY$4,'[1]INTERNAL PARAMETERS-1'!$B$5:$J$44,8,FALSE)*VLOOKUP(SDBYLD2!AY$4,'[1]INTERNAL PARAMETERS-1'!$B$5:$J$44,3,FALSE)</f>
        <v>0</v>
      </c>
      <c r="AZ193" s="44">
        <f>SDBYLD1!AZ193*VLOOKUP(SDBYLD2!AZ$4,'[1]INTERNAL PARAMETERS-1'!$B$5:$J$44,5,FALSE)*VLOOKUP(SDBYLD2!AZ$4,'[1]INTERNAL PARAMETERS-1'!$B$5:$J$44,6,FALSE)*VLOOKUP(SDBYLD2!AZ$4,'[1]INTERNAL PARAMETERS-1'!$B$5:$J$44,3,FALSE) + SDBYLD1!AZ193*(1-VLOOKUP(SDBYLD2!AZ$4,'[1]INTERNAL PARAMETERS-1'!$B$5:$J$44,5,FALSE))*VLOOKUP(SDBYLD2!AZ$4,'[1]INTERNAL PARAMETERS-1'!$B$5:$J$44,8,FALSE)*VLOOKUP(SDBYLD2!AZ$4,'[1]INTERNAL PARAMETERS-1'!$B$5:$J$44,3,FALSE)</f>
        <v>0</v>
      </c>
      <c r="BA193" s="44">
        <f>SDBYLD1!BA193*VLOOKUP(SDBYLD2!BA$4,'[1]INTERNAL PARAMETERS-1'!$B$5:$J$44,5,FALSE)*VLOOKUP(SDBYLD2!BA$4,'[1]INTERNAL PARAMETERS-1'!$B$5:$J$44,6,FALSE)*VLOOKUP(SDBYLD2!BA$4,'[1]INTERNAL PARAMETERS-1'!$B$5:$J$44,3,FALSE) + SDBYLD1!BA193*(1-VLOOKUP(SDBYLD2!BA$4,'[1]INTERNAL PARAMETERS-1'!$B$5:$J$44,5,FALSE))*VLOOKUP(SDBYLD2!BA$4,'[1]INTERNAL PARAMETERS-1'!$B$5:$J$44,8,FALSE)*VLOOKUP(SDBYLD2!BA$4,'[1]INTERNAL PARAMETERS-1'!$B$5:$J$44,3,FALSE)</f>
        <v>0</v>
      </c>
      <c r="BB193" s="44">
        <f>SDBYLD1!BB193*VLOOKUP(SDBYLD2!BB$4,'[1]INTERNAL PARAMETERS-1'!$B$5:$J$44,5,FALSE)*VLOOKUP(SDBYLD2!BB$4,'[1]INTERNAL PARAMETERS-1'!$B$5:$J$44,6,FALSE)*VLOOKUP(SDBYLD2!BB$4,'[1]INTERNAL PARAMETERS-1'!$B$5:$J$44,3,FALSE) + SDBYLD1!BB193*(1-VLOOKUP(SDBYLD2!BB$4,'[1]INTERNAL PARAMETERS-1'!$B$5:$J$44,5,FALSE))*VLOOKUP(SDBYLD2!BB$4,'[1]INTERNAL PARAMETERS-1'!$B$5:$J$44,8,FALSE)*VLOOKUP(SDBYLD2!BB$4,'[1]INTERNAL PARAMETERS-1'!$B$5:$J$44,3,FALSE)</f>
        <v>0</v>
      </c>
      <c r="BC193" s="44">
        <f>SDBYLD1!BC193*VLOOKUP(SDBYLD2!BC$4,'[1]INTERNAL PARAMETERS-1'!$B$5:$J$44,5,FALSE)*VLOOKUP(SDBYLD2!BC$4,'[1]INTERNAL PARAMETERS-1'!$B$5:$J$44,6,FALSE)*VLOOKUP(SDBYLD2!BC$4,'[1]INTERNAL PARAMETERS-1'!$B$5:$J$44,3,FALSE) + SDBYLD1!BC193*(1-VLOOKUP(SDBYLD2!BC$4,'[1]INTERNAL PARAMETERS-1'!$B$5:$J$44,5,FALSE))*VLOOKUP(SDBYLD2!BC$4,'[1]INTERNAL PARAMETERS-1'!$B$5:$J$44,8,FALSE)*VLOOKUP(SDBYLD2!BC$4,'[1]INTERNAL PARAMETERS-1'!$B$5:$J$44,3,FALSE)</f>
        <v>0</v>
      </c>
      <c r="BD193" s="44">
        <f>SDBYLD1!BD193*VLOOKUP(SDBYLD2!BD$4,'[1]INTERNAL PARAMETERS-1'!$B$5:$J$44,5,FALSE)*VLOOKUP(SDBYLD2!BD$4,'[1]INTERNAL PARAMETERS-1'!$B$5:$J$44,6,FALSE)*VLOOKUP(SDBYLD2!BD$4,'[1]INTERNAL PARAMETERS-1'!$B$5:$J$44,3,FALSE) + SDBYLD1!BD193*(1-VLOOKUP(SDBYLD2!BD$4,'[1]INTERNAL PARAMETERS-1'!$B$5:$J$44,5,FALSE))*VLOOKUP(SDBYLD2!BD$4,'[1]INTERNAL PARAMETERS-1'!$B$5:$J$44,8,FALSE)*VLOOKUP(SDBYLD2!BD$4,'[1]INTERNAL PARAMETERS-1'!$B$5:$J$44,3,FALSE)</f>
        <v>0</v>
      </c>
      <c r="BE193" s="44">
        <f>SDBYLD1!BE193*VLOOKUP(SDBYLD2!BE$4,'[1]INTERNAL PARAMETERS-1'!$B$5:$J$44,5,FALSE)*VLOOKUP(SDBYLD2!BE$4,'[1]INTERNAL PARAMETERS-1'!$B$5:$J$44,6,FALSE)*VLOOKUP(SDBYLD2!BE$4,'[1]INTERNAL PARAMETERS-1'!$B$5:$J$44,3,FALSE) + SDBYLD1!BE193*(1-VLOOKUP(SDBYLD2!BE$4,'[1]INTERNAL PARAMETERS-1'!$B$5:$J$44,5,FALSE))*VLOOKUP(SDBYLD2!BE$4,'[1]INTERNAL PARAMETERS-1'!$B$5:$J$44,8,FALSE)*VLOOKUP(SDBYLD2!BE$4,'[1]INTERNAL PARAMETERS-1'!$B$5:$J$44,3,FALSE)</f>
        <v>0</v>
      </c>
      <c r="BF193" s="44">
        <f>SDBYLD1!BF193*VLOOKUP(SDBYLD2!BF$4,'[1]INTERNAL PARAMETERS-1'!$B$5:$J$44,5,FALSE)*VLOOKUP(SDBYLD2!BF$4,'[1]INTERNAL PARAMETERS-1'!$B$5:$J$44,6,FALSE)*VLOOKUP(SDBYLD2!BF$4,'[1]INTERNAL PARAMETERS-1'!$B$5:$J$44,3,FALSE) + SDBYLD1!BF193*(1-VLOOKUP(SDBYLD2!BF$4,'[1]INTERNAL PARAMETERS-1'!$B$5:$J$44,5,FALSE))*VLOOKUP(SDBYLD2!BF$4,'[1]INTERNAL PARAMETERS-1'!$B$5:$J$44,8,FALSE)*VLOOKUP(SDBYLD2!BF$4,'[1]INTERNAL PARAMETERS-1'!$B$5:$J$44,3,FALSE)</f>
        <v>0</v>
      </c>
      <c r="BG193" s="44">
        <f>SDBYLD1!BG193*VLOOKUP(SDBYLD2!BG$4,'[1]INTERNAL PARAMETERS-1'!$B$5:$J$44,5,FALSE)*VLOOKUP(SDBYLD2!BG$4,'[1]INTERNAL PARAMETERS-1'!$B$5:$J$44,6,FALSE)*VLOOKUP(SDBYLD2!BG$4,'[1]INTERNAL PARAMETERS-1'!$B$5:$J$44,3,FALSE) + SDBYLD1!BG193*(1-VLOOKUP(SDBYLD2!BG$4,'[1]INTERNAL PARAMETERS-1'!$B$5:$J$44,5,FALSE))*VLOOKUP(SDBYLD2!BG$4,'[1]INTERNAL PARAMETERS-1'!$B$5:$J$44,8,FALSE)*VLOOKUP(SDBYLD2!BG$4,'[1]INTERNAL PARAMETERS-1'!$B$5:$J$44,3,FALSE)</f>
        <v>0</v>
      </c>
      <c r="BH193" s="44">
        <f>SDBYLD1!BH193*VLOOKUP(SDBYLD2!BH$4,'[1]INTERNAL PARAMETERS-1'!$B$5:$J$44,5,FALSE)*VLOOKUP(SDBYLD2!BH$4,'[1]INTERNAL PARAMETERS-1'!$B$5:$J$44,6,FALSE)*VLOOKUP(SDBYLD2!BH$4,'[1]INTERNAL PARAMETERS-1'!$B$5:$J$44,3,FALSE) + SDBYLD1!BH193*(1-VLOOKUP(SDBYLD2!BH$4,'[1]INTERNAL PARAMETERS-1'!$B$5:$J$44,5,FALSE))*VLOOKUP(SDBYLD2!BH$4,'[1]INTERNAL PARAMETERS-1'!$B$5:$J$44,8,FALSE)*VLOOKUP(SDBYLD2!BH$4,'[1]INTERNAL PARAMETERS-1'!$B$5:$J$44,3,FALSE)</f>
        <v>0</v>
      </c>
      <c r="BI193" s="44">
        <f>SDBYLD1!BI193*VLOOKUP(SDBYLD2!BI$4,'[1]INTERNAL PARAMETERS-1'!$B$5:$J$44,5,FALSE)*VLOOKUP(SDBYLD2!BI$4,'[1]INTERNAL PARAMETERS-1'!$B$5:$J$44,6,FALSE)*VLOOKUP(SDBYLD2!BI$4,'[1]INTERNAL PARAMETERS-1'!$B$5:$J$44,3,FALSE) + SDBYLD1!BI193*(1-VLOOKUP(SDBYLD2!BI$4,'[1]INTERNAL PARAMETERS-1'!$B$5:$J$44,5,FALSE))*VLOOKUP(SDBYLD2!BI$4,'[1]INTERNAL PARAMETERS-1'!$B$5:$J$44,8,FALSE)*VLOOKUP(SDBYLD2!BI$4,'[1]INTERNAL PARAMETERS-1'!$B$5:$J$44,3,FALSE)</f>
        <v>0</v>
      </c>
      <c r="BJ193" s="44">
        <f>SDBYLD1!BJ193*VLOOKUP(SDBYLD2!BJ$4,'[1]INTERNAL PARAMETERS-1'!$B$5:$J$44,5,FALSE)*VLOOKUP(SDBYLD2!BJ$4,'[1]INTERNAL PARAMETERS-1'!$B$5:$J$44,6,FALSE)*VLOOKUP(SDBYLD2!BJ$4,'[1]INTERNAL PARAMETERS-1'!$B$5:$J$44,3,FALSE) + SDBYLD1!BJ193*(1-VLOOKUP(SDBYLD2!BJ$4,'[1]INTERNAL PARAMETERS-1'!$B$5:$J$44,5,FALSE))*VLOOKUP(SDBYLD2!BJ$4,'[1]INTERNAL PARAMETERS-1'!$B$5:$J$44,8,FALSE)*VLOOKUP(SDBYLD2!BJ$4,'[1]INTERNAL PARAMETERS-1'!$B$5:$J$44,3,FALSE)</f>
        <v>0</v>
      </c>
      <c r="BK193" s="44">
        <f>SDBYLD1!BK193*VLOOKUP(SDBYLD2!BK$4,'[1]INTERNAL PARAMETERS-1'!$B$5:$J$44,5,FALSE)*VLOOKUP(SDBYLD2!BK$4,'[1]INTERNAL PARAMETERS-1'!$B$5:$J$44,6,FALSE)*VLOOKUP(SDBYLD2!BK$4,'[1]INTERNAL PARAMETERS-1'!$B$5:$J$44,3,FALSE) + SDBYLD1!BK193*(1-VLOOKUP(SDBYLD2!BK$4,'[1]INTERNAL PARAMETERS-1'!$B$5:$J$44,5,FALSE))*VLOOKUP(SDBYLD2!BK$4,'[1]INTERNAL PARAMETERS-1'!$B$5:$J$44,8,FALSE)*VLOOKUP(SDBYLD2!BK$4,'[1]INTERNAL PARAMETERS-1'!$B$5:$J$44,3,FALSE)</f>
        <v>0</v>
      </c>
      <c r="BL193" s="44">
        <f>SDBYLD1!BL193*VLOOKUP(SDBYLD2!BL$4,'[1]INTERNAL PARAMETERS-1'!$B$5:$J$44,5,FALSE)*VLOOKUP(SDBYLD2!BL$4,'[1]INTERNAL PARAMETERS-1'!$B$5:$J$44,6,FALSE)*VLOOKUP(SDBYLD2!BL$4,'[1]INTERNAL PARAMETERS-1'!$B$5:$J$44,3,FALSE) + SDBYLD1!BL193*(1-VLOOKUP(SDBYLD2!BL$4,'[1]INTERNAL PARAMETERS-1'!$B$5:$J$44,5,FALSE))*VLOOKUP(SDBYLD2!BL$4,'[1]INTERNAL PARAMETERS-1'!$B$5:$J$44,8,FALSE)*VLOOKUP(SDBYLD2!BL$4,'[1]INTERNAL PARAMETERS-1'!$B$5:$J$44,3,FALSE)</f>
        <v>0</v>
      </c>
      <c r="BM193" s="44">
        <f>SDBYLD1!BM193*VLOOKUP(SDBYLD2!BM$4,'[1]INTERNAL PARAMETERS-1'!$B$5:$J$44,5,FALSE)*VLOOKUP(SDBYLD2!BM$4,'[1]INTERNAL PARAMETERS-1'!$B$5:$J$44,6,FALSE)*VLOOKUP(SDBYLD2!BM$4,'[1]INTERNAL PARAMETERS-1'!$B$5:$J$44,3,FALSE) + SDBYLD1!BM193*(1-VLOOKUP(SDBYLD2!BM$4,'[1]INTERNAL PARAMETERS-1'!$B$5:$J$44,5,FALSE))*VLOOKUP(SDBYLD2!BM$4,'[1]INTERNAL PARAMETERS-1'!$B$5:$J$44,8,FALSE)*VLOOKUP(SDBYLD2!BM$4,'[1]INTERNAL PARAMETERS-1'!$B$5:$J$44,3,FALSE)</f>
        <v>0</v>
      </c>
      <c r="BN193" s="44">
        <f>SDBYLD1!BN193*VLOOKUP(SDBYLD2!BN$4,'[1]INTERNAL PARAMETERS-1'!$B$5:$J$44,5,FALSE)*VLOOKUP(SDBYLD2!BN$4,'[1]INTERNAL PARAMETERS-1'!$B$5:$J$44,6,FALSE)*VLOOKUP(SDBYLD2!BN$4,'[1]INTERNAL PARAMETERS-1'!$B$5:$J$44,3,FALSE) + SDBYLD1!BN193*(1-VLOOKUP(SDBYLD2!BN$4,'[1]INTERNAL PARAMETERS-1'!$B$5:$J$44,5,FALSE))*VLOOKUP(SDBYLD2!BN$4,'[1]INTERNAL PARAMETERS-1'!$B$5:$J$44,8,FALSE)*VLOOKUP(SDBYLD2!BN$4,'[1]INTERNAL PARAMETERS-1'!$B$5:$J$44,3,FALSE)</f>
        <v>0</v>
      </c>
      <c r="BO193" s="44">
        <f>SDBYLD1!BO193*VLOOKUP(SDBYLD2!BO$4,'[1]INTERNAL PARAMETERS-1'!$B$5:$J$44,5,FALSE)*VLOOKUP(SDBYLD2!BO$4,'[1]INTERNAL PARAMETERS-1'!$B$5:$J$44,6,FALSE)*VLOOKUP(SDBYLD2!BO$4,'[1]INTERNAL PARAMETERS-1'!$B$5:$J$44,3,FALSE) + SDBYLD1!BO193*(1-VLOOKUP(SDBYLD2!BO$4,'[1]INTERNAL PARAMETERS-1'!$B$5:$J$44,5,FALSE))*VLOOKUP(SDBYLD2!BO$4,'[1]INTERNAL PARAMETERS-1'!$B$5:$J$44,8,FALSE)*VLOOKUP(SDBYLD2!BO$4,'[1]INTERNAL PARAMETERS-1'!$B$5:$J$44,3,FALSE)</f>
        <v>0</v>
      </c>
      <c r="BP193" s="44">
        <f>SDBYLD1!BP193*VLOOKUP(SDBYLD2!BP$4,'[1]INTERNAL PARAMETERS-1'!$B$5:$J$44,5,FALSE)*VLOOKUP(SDBYLD2!BP$4,'[1]INTERNAL PARAMETERS-1'!$B$5:$J$44,6,FALSE)*VLOOKUP(SDBYLD2!BP$4,'[1]INTERNAL PARAMETERS-1'!$B$5:$J$44,3,FALSE) + SDBYLD1!BP193*(1-VLOOKUP(SDBYLD2!BP$4,'[1]INTERNAL PARAMETERS-1'!$B$5:$J$44,5,FALSE))*VLOOKUP(SDBYLD2!BP$4,'[1]INTERNAL PARAMETERS-1'!$B$5:$J$44,8,FALSE)*VLOOKUP(SDBYLD2!BP$4,'[1]INTERNAL PARAMETERS-1'!$B$5:$J$44,3,FALSE)</f>
        <v>0</v>
      </c>
      <c r="BQ193" s="44">
        <f>SDBYLD1!BQ193*VLOOKUP(SDBYLD2!BQ$4,'[1]INTERNAL PARAMETERS-1'!$B$5:$J$44,5,FALSE)*VLOOKUP(SDBYLD2!BQ$4,'[1]INTERNAL PARAMETERS-1'!$B$5:$J$44,6,FALSE)*VLOOKUP(SDBYLD2!BQ$4,'[1]INTERNAL PARAMETERS-1'!$B$5:$J$44,3,FALSE) + SDBYLD1!BQ193*(1-VLOOKUP(SDBYLD2!BQ$4,'[1]INTERNAL PARAMETERS-1'!$B$5:$J$44,5,FALSE))*VLOOKUP(SDBYLD2!BQ$4,'[1]INTERNAL PARAMETERS-1'!$B$5:$J$44,8,FALSE)*VLOOKUP(SDBYLD2!BQ$4,'[1]INTERNAL PARAMETERS-1'!$B$5:$J$44,3,FALSE)</f>
        <v>0</v>
      </c>
      <c r="BR193" s="44">
        <f>SDBYLD1!BR193*VLOOKUP(SDBYLD2!BR$4,'[1]INTERNAL PARAMETERS-1'!$B$5:$J$44,5,FALSE)*VLOOKUP(SDBYLD2!BR$4,'[1]INTERNAL PARAMETERS-1'!$B$5:$J$44,6,FALSE)*VLOOKUP(SDBYLD2!BR$4,'[1]INTERNAL PARAMETERS-1'!$B$5:$J$44,3,FALSE) + SDBYLD1!BR193*(1-VLOOKUP(SDBYLD2!BR$4,'[1]INTERNAL PARAMETERS-1'!$B$5:$J$44,5,FALSE))*VLOOKUP(SDBYLD2!BR$4,'[1]INTERNAL PARAMETERS-1'!$B$5:$J$44,8,FALSE)*VLOOKUP(SDBYLD2!BR$4,'[1]INTERNAL PARAMETERS-1'!$B$5:$J$44,3,FALSE)</f>
        <v>0</v>
      </c>
      <c r="BS193" s="44">
        <f>SDBYLD1!BS193*VLOOKUP(SDBYLD2!BS$4,'[1]INTERNAL PARAMETERS-1'!$B$5:$J$44,5,FALSE)*VLOOKUP(SDBYLD2!BS$4,'[1]INTERNAL PARAMETERS-1'!$B$5:$J$44,6,FALSE)*VLOOKUP(SDBYLD2!BS$4,'[1]INTERNAL PARAMETERS-1'!$B$5:$J$44,3,FALSE) + SDBYLD1!BS193*(1-VLOOKUP(SDBYLD2!BS$4,'[1]INTERNAL PARAMETERS-1'!$B$5:$J$44,5,FALSE))*VLOOKUP(SDBYLD2!BS$4,'[1]INTERNAL PARAMETERS-1'!$B$5:$J$44,8,FALSE)*VLOOKUP(SDBYLD2!BS$4,'[1]INTERNAL PARAMETERS-1'!$B$5:$J$44,3,FALSE)</f>
        <v>0</v>
      </c>
      <c r="BT193" s="44">
        <f>SDBYLD1!BT193*VLOOKUP(SDBYLD2!BT$4,'[1]INTERNAL PARAMETERS-1'!$B$5:$J$44,5,FALSE)*VLOOKUP(SDBYLD2!BT$4,'[1]INTERNAL PARAMETERS-1'!$B$5:$J$44,6,FALSE)*VLOOKUP(SDBYLD2!BT$4,'[1]INTERNAL PARAMETERS-1'!$B$5:$J$44,3,FALSE) + SDBYLD1!BT193*(1-VLOOKUP(SDBYLD2!BT$4,'[1]INTERNAL PARAMETERS-1'!$B$5:$J$44,5,FALSE))*VLOOKUP(SDBYLD2!BT$4,'[1]INTERNAL PARAMETERS-1'!$B$5:$J$44,8,FALSE)*VLOOKUP(SDBYLD2!BT$4,'[1]INTERNAL PARAMETERS-1'!$B$5:$J$44,3,FALSE)</f>
        <v>0</v>
      </c>
      <c r="BU193" s="44">
        <f>SDBYLD1!BU193*VLOOKUP(SDBYLD2!BU$4,'[1]INTERNAL PARAMETERS-1'!$B$5:$J$44,5,FALSE)*VLOOKUP(SDBYLD2!BU$4,'[1]INTERNAL PARAMETERS-1'!$B$5:$J$44,6,FALSE)*VLOOKUP(SDBYLD2!BU$4,'[1]INTERNAL PARAMETERS-1'!$B$5:$J$44,3,FALSE) + SDBYLD1!BU193*(1-VLOOKUP(SDBYLD2!BU$4,'[1]INTERNAL PARAMETERS-1'!$B$5:$J$44,5,FALSE))*VLOOKUP(SDBYLD2!BU$4,'[1]INTERNAL PARAMETERS-1'!$B$5:$J$44,8,FALSE)*VLOOKUP(SDBYLD2!BU$4,'[1]INTERNAL PARAMETERS-1'!$B$5:$J$44,3,FALSE)</f>
        <v>0</v>
      </c>
      <c r="BV193" s="44">
        <f>SDBYLD1!BV193*VLOOKUP(SDBYLD2!BV$4,'[1]INTERNAL PARAMETERS-1'!$B$5:$J$44,5,FALSE)*VLOOKUP(SDBYLD2!BV$4,'[1]INTERNAL PARAMETERS-1'!$B$5:$J$44,6,FALSE)*VLOOKUP(SDBYLD2!BV$4,'[1]INTERNAL PARAMETERS-1'!$B$5:$J$44,3,FALSE) + SDBYLD1!BV193*(1-VLOOKUP(SDBYLD2!BV$4,'[1]INTERNAL PARAMETERS-1'!$B$5:$J$44,5,FALSE))*VLOOKUP(SDBYLD2!BV$4,'[1]INTERNAL PARAMETERS-1'!$B$5:$J$44,8,FALSE)*VLOOKUP(SDBYLD2!BV$4,'[1]INTERNAL PARAMETERS-1'!$B$5:$J$44,3,FALSE)</f>
        <v>0</v>
      </c>
      <c r="BW193" s="44">
        <f>SDBYLD1!BW193*VLOOKUP(SDBYLD2!BW$4,'[1]INTERNAL PARAMETERS-1'!$B$5:$J$44,5,FALSE)*VLOOKUP(SDBYLD2!BW$4,'[1]INTERNAL PARAMETERS-1'!$B$5:$J$44,6,FALSE)*VLOOKUP(SDBYLD2!BW$4,'[1]INTERNAL PARAMETERS-1'!$B$5:$J$44,3,FALSE) + SDBYLD1!BW193*(1-VLOOKUP(SDBYLD2!BW$4,'[1]INTERNAL PARAMETERS-1'!$B$5:$J$44,5,FALSE))*VLOOKUP(SDBYLD2!BW$4,'[1]INTERNAL PARAMETERS-1'!$B$5:$J$44,8,FALSE)*VLOOKUP(SDBYLD2!BW$4,'[1]INTERNAL PARAMETERS-1'!$B$5:$J$44,3,FALSE)</f>
        <v>0</v>
      </c>
      <c r="BX193" s="44">
        <f>SDBYLD1!BX193*VLOOKUP(SDBYLD2!BX$4,'[1]INTERNAL PARAMETERS-1'!$B$5:$J$44,5,FALSE)*VLOOKUP(SDBYLD2!BX$4,'[1]INTERNAL PARAMETERS-1'!$B$5:$J$44,6,FALSE)*VLOOKUP(SDBYLD2!BX$4,'[1]INTERNAL PARAMETERS-1'!$B$5:$J$44,3,FALSE) + SDBYLD1!BX193*(1-VLOOKUP(SDBYLD2!BX$4,'[1]INTERNAL PARAMETERS-1'!$B$5:$J$44,5,FALSE))*VLOOKUP(SDBYLD2!BX$4,'[1]INTERNAL PARAMETERS-1'!$B$5:$J$44,8,FALSE)*VLOOKUP(SDBYLD2!BX$4,'[1]INTERNAL PARAMETERS-1'!$B$5:$J$44,3,FALSE)</f>
        <v>0</v>
      </c>
      <c r="BY193" s="44">
        <f>SDBYLD1!BY193*VLOOKUP(SDBYLD2!BY$4,'[1]INTERNAL PARAMETERS-1'!$B$5:$J$44,5,FALSE)*VLOOKUP(SDBYLD2!BY$4,'[1]INTERNAL PARAMETERS-1'!$B$5:$J$44,6,FALSE)*VLOOKUP(SDBYLD2!BY$4,'[1]INTERNAL PARAMETERS-1'!$B$5:$J$44,3,FALSE) + SDBYLD1!BY193*(1-VLOOKUP(SDBYLD2!BY$4,'[1]INTERNAL PARAMETERS-1'!$B$5:$J$44,5,FALSE))*VLOOKUP(SDBYLD2!BY$4,'[1]INTERNAL PARAMETERS-1'!$B$5:$J$44,8,FALSE)*VLOOKUP(SDBYLD2!BY$4,'[1]INTERNAL PARAMETERS-1'!$B$5:$J$44,3,FALSE)</f>
        <v>0</v>
      </c>
      <c r="BZ193" s="44">
        <f>SDBYLD1!BZ193*VLOOKUP(SDBYLD2!BZ$4,'[1]INTERNAL PARAMETERS-1'!$B$5:$J$44,5,FALSE)*VLOOKUP(SDBYLD2!BZ$4,'[1]INTERNAL PARAMETERS-1'!$B$5:$J$44,6,FALSE)*VLOOKUP(SDBYLD2!BZ$4,'[1]INTERNAL PARAMETERS-1'!$B$5:$J$44,3,FALSE) + SDBYLD1!BZ193*(1-VLOOKUP(SDBYLD2!BZ$4,'[1]INTERNAL PARAMETERS-1'!$B$5:$J$44,5,FALSE))*VLOOKUP(SDBYLD2!BZ$4,'[1]INTERNAL PARAMETERS-1'!$B$5:$J$44,8,FALSE)*VLOOKUP(SDBYLD2!BZ$4,'[1]INTERNAL PARAMETERS-1'!$B$5:$J$44,3,FALSE)</f>
        <v>0</v>
      </c>
      <c r="CA193" s="44">
        <f>SDBYLD1!CA193*VLOOKUP(SDBYLD2!CA$4,'[1]INTERNAL PARAMETERS-1'!$B$5:$J$44,5,FALSE)*VLOOKUP(SDBYLD2!CA$4,'[1]INTERNAL PARAMETERS-1'!$B$5:$J$44,6,FALSE)*VLOOKUP(SDBYLD2!CA$4,'[1]INTERNAL PARAMETERS-1'!$B$5:$J$44,3,FALSE) + SDBYLD1!CA193*(1-VLOOKUP(SDBYLD2!CA$4,'[1]INTERNAL PARAMETERS-1'!$B$5:$J$44,5,FALSE))*VLOOKUP(SDBYLD2!CA$4,'[1]INTERNAL PARAMETERS-1'!$B$5:$J$44,8,FALSE)*VLOOKUP(SDBYLD2!CA$4,'[1]INTERNAL PARAMETERS-1'!$B$5:$J$44,3,FALSE)</f>
        <v>0</v>
      </c>
      <c r="CB193" s="44">
        <f>SDBYLD1!CB193*VLOOKUP(SDBYLD2!CB$4,'[1]INTERNAL PARAMETERS-1'!$B$5:$J$44,5,FALSE)*VLOOKUP(SDBYLD2!CB$4,'[1]INTERNAL PARAMETERS-1'!$B$5:$J$44,6,FALSE)*VLOOKUP(SDBYLD2!CB$4,'[1]INTERNAL PARAMETERS-1'!$B$5:$J$44,3,FALSE) + SDBYLD1!CB193*(1-VLOOKUP(SDBYLD2!CB$4,'[1]INTERNAL PARAMETERS-1'!$B$5:$J$44,5,FALSE))*VLOOKUP(SDBYLD2!CB$4,'[1]INTERNAL PARAMETERS-1'!$B$5:$J$44,8,FALSE)*VLOOKUP(SDBYLD2!CB$4,'[1]INTERNAL PARAMETERS-1'!$B$5:$J$44,3,FALSE)</f>
        <v>0</v>
      </c>
      <c r="CC193" s="44">
        <f>SDBYLD1!CC193*VLOOKUP(SDBYLD2!CC$4,'[1]INTERNAL PARAMETERS-1'!$B$5:$J$44,5,FALSE)*VLOOKUP(SDBYLD2!CC$4,'[1]INTERNAL PARAMETERS-1'!$B$5:$J$44,6,FALSE)*VLOOKUP(SDBYLD2!CC$4,'[1]INTERNAL PARAMETERS-1'!$B$5:$J$44,3,FALSE) + SDBYLD1!CC193*(1-VLOOKUP(SDBYLD2!CC$4,'[1]INTERNAL PARAMETERS-1'!$B$5:$J$44,5,FALSE))*VLOOKUP(SDBYLD2!CC$4,'[1]INTERNAL PARAMETERS-1'!$B$5:$J$44,8,FALSE)*VLOOKUP(SDBYLD2!CC$4,'[1]INTERNAL PARAMETERS-1'!$B$5:$J$44,3,FALSE)</f>
        <v>0</v>
      </c>
      <c r="CD193" s="44">
        <f>SDBYLD1!CD193*VLOOKUP(SDBYLD2!CD$4,'[1]INTERNAL PARAMETERS-1'!$B$5:$J$44,5,FALSE)*VLOOKUP(SDBYLD2!CD$4,'[1]INTERNAL PARAMETERS-1'!$B$5:$J$44,6,FALSE)*VLOOKUP(SDBYLD2!CD$4,'[1]INTERNAL PARAMETERS-1'!$B$5:$J$44,3,FALSE) + SDBYLD1!CD193*(1-VLOOKUP(SDBYLD2!CD$4,'[1]INTERNAL PARAMETERS-1'!$B$5:$J$44,5,FALSE))*VLOOKUP(SDBYLD2!CD$4,'[1]INTERNAL PARAMETERS-1'!$B$5:$J$44,8,FALSE)*VLOOKUP(SDBYLD2!CD$4,'[1]INTERNAL PARAMETERS-1'!$B$5:$J$44,3,FALSE)</f>
        <v>0</v>
      </c>
      <c r="CE193" s="44">
        <f>SDBYLD1!CE193*VLOOKUP(SDBYLD2!CE$4,'[1]INTERNAL PARAMETERS-1'!$B$5:$J$44,5,FALSE)*VLOOKUP(SDBYLD2!CE$4,'[1]INTERNAL PARAMETERS-1'!$B$5:$J$44,6,FALSE)*VLOOKUP(SDBYLD2!CE$4,'[1]INTERNAL PARAMETERS-1'!$B$5:$J$44,3,FALSE) + SDBYLD1!CE193*(1-VLOOKUP(SDBYLD2!CE$4,'[1]INTERNAL PARAMETERS-1'!$B$5:$J$44,5,FALSE))*VLOOKUP(SDBYLD2!CE$4,'[1]INTERNAL PARAMETERS-1'!$B$5:$J$44,8,FALSE)*VLOOKUP(SDBYLD2!CE$4,'[1]INTERNAL PARAMETERS-1'!$B$5:$J$44,3,FALSE)</f>
        <v>0</v>
      </c>
      <c r="CF193" s="44">
        <f>SDBYLD1!CF193*VLOOKUP(SDBYLD2!CF$4,'[1]INTERNAL PARAMETERS-1'!$B$5:$J$44,5,FALSE)*VLOOKUP(SDBYLD2!CF$4,'[1]INTERNAL PARAMETERS-1'!$B$5:$J$44,6,FALSE)*VLOOKUP(SDBYLD2!CF$4,'[1]INTERNAL PARAMETERS-1'!$B$5:$J$44,3,FALSE) + SDBYLD1!CF193*(1-VLOOKUP(SDBYLD2!CF$4,'[1]INTERNAL PARAMETERS-1'!$B$5:$J$44,5,FALSE))*VLOOKUP(SDBYLD2!CF$4,'[1]INTERNAL PARAMETERS-1'!$B$5:$J$44,8,FALSE)*VLOOKUP(SDBYLD2!CF$4,'[1]INTERNAL PARAMETERS-1'!$B$5:$J$44,3,FALSE)</f>
        <v>0</v>
      </c>
      <c r="CG193" s="44">
        <f>SDBYLD1!CG193*VLOOKUP(SDBYLD2!CG$4,'[1]INTERNAL PARAMETERS-1'!$B$5:$J$44,5,FALSE)*VLOOKUP(SDBYLD2!CG$4,'[1]INTERNAL PARAMETERS-1'!$B$5:$J$44,6,FALSE)*VLOOKUP(SDBYLD2!CG$4,'[1]INTERNAL PARAMETERS-1'!$B$5:$J$44,3,FALSE) + SDBYLD1!CG193*(1-VLOOKUP(SDBYLD2!CG$4,'[1]INTERNAL PARAMETERS-1'!$B$5:$J$44,5,FALSE))*VLOOKUP(SDBYLD2!CG$4,'[1]INTERNAL PARAMETERS-1'!$B$5:$J$44,8,FALSE)*VLOOKUP(SDBYLD2!CG$4,'[1]INTERNAL PARAMETERS-1'!$B$5:$J$44,3,FALSE)</f>
        <v>0</v>
      </c>
      <c r="CH193" s="43">
        <f>SDBYLD1!CH193*VLOOKUP(SDBYLD2!CH$4,'[1]INTERNAL PARAMETERS-1'!$B$5:$J$44,5,FALSE)*VLOOKUP(SDBYLD2!CH$4,'[1]INTERNAL PARAMETERS-1'!$B$5:$J$44,6,FALSE)*VLOOKUP(SDBYLD2!CH$4,'[1]INTERNAL PARAMETERS-1'!$B$5:$J$44,3,FALSE) + SDBYLD1!CH193*(1-VLOOKUP(SDBYLD2!CH$4,'[1]INTERNAL PARAMETERS-1'!$B$5:$J$44,5,FALSE))*VLOOKUP(SDBYLD2!CH$4,'[1]INTERNAL PARAMETERS-1'!$B$5:$J$44,8,FALSE)*VLOOKUP(SDBYLD2!CH$4,'[1]INTERNAL PARAMETERS-1'!$B$5:$J$44,3,FALSE)</f>
        <v>0</v>
      </c>
      <c r="CJ193" s="45">
        <f t="shared" si="4"/>
        <v>0</v>
      </c>
      <c r="CK193" s="43">
        <f t="shared" si="5"/>
        <v>0</v>
      </c>
    </row>
    <row r="194" spans="2:89" x14ac:dyDescent="0.4">
      <c r="B194" s="58" t="s">
        <v>7</v>
      </c>
      <c r="C194" s="57" t="s">
        <v>68</v>
      </c>
      <c r="D194" s="57" t="s">
        <v>58</v>
      </c>
      <c r="E194" s="133">
        <f>SDBeam!X194</f>
        <v>0</v>
      </c>
      <c r="F194" s="59">
        <f>'[1]INTERNAL PARAMETERS-1'!M14</f>
        <v>39.424999999999997</v>
      </c>
      <c r="G194" s="45">
        <f>SDBYLD1!G194*VLOOKUP(SDBYLD2!G$4,'[1]INTERNAL PARAMETERS-1'!$B$5:$J$44,5,FALSE)*VLOOKUP(SDBYLD2!G$4,'[1]INTERNAL PARAMETERS-1'!$B$5:$J$44,7,FALSE)*SDBYLD2!$F194 + SDBYLD1!G194*(1-VLOOKUP(SDBYLD2!G$4,'[1]INTERNAL PARAMETERS-1'!$B$5:$J$44,5,FALSE))*VLOOKUP(SDBYLD2!G$4,'[1]INTERNAL PARAMETERS-1'!$B$5:$J$44,9,FALSE)*SDBYLD2!$F194</f>
        <v>0</v>
      </c>
      <c r="H194" s="44">
        <f>SDBYLD1!H194*VLOOKUP(SDBYLD2!H$4,'[1]INTERNAL PARAMETERS-1'!$B$5:$J$44,5,FALSE)*VLOOKUP(SDBYLD2!H$4,'[1]INTERNAL PARAMETERS-1'!$B$5:$J$44,7,FALSE)*SDBYLD2!$F194 + SDBYLD1!H194*(1-VLOOKUP(SDBYLD2!H$4,'[1]INTERNAL PARAMETERS-1'!$B$5:$J$44,5,FALSE))*VLOOKUP(SDBYLD2!H$4,'[1]INTERNAL PARAMETERS-1'!$B$5:$J$44,9,FALSE)*SDBYLD2!$F194</f>
        <v>0</v>
      </c>
      <c r="I194" s="44">
        <f>SDBYLD1!I194*VLOOKUP(SDBYLD2!I$4,'[1]INTERNAL PARAMETERS-1'!$B$5:$J$44,5,FALSE)*VLOOKUP(SDBYLD2!I$4,'[1]INTERNAL PARAMETERS-1'!$B$5:$J$44,7,FALSE)*SDBYLD2!$F194 + SDBYLD1!I194*(1-VLOOKUP(SDBYLD2!I$4,'[1]INTERNAL PARAMETERS-1'!$B$5:$J$44,5,FALSE))*VLOOKUP(SDBYLD2!I$4,'[1]INTERNAL PARAMETERS-1'!$B$5:$J$44,9,FALSE)*SDBYLD2!$F194</f>
        <v>0</v>
      </c>
      <c r="J194" s="44">
        <f>SDBYLD1!J194*VLOOKUP(SDBYLD2!J$4,'[1]INTERNAL PARAMETERS-1'!$B$5:$J$44,5,FALSE)*VLOOKUP(SDBYLD2!J$4,'[1]INTERNAL PARAMETERS-1'!$B$5:$J$44,7,FALSE)*SDBYLD2!$F194 + SDBYLD1!J194*(1-VLOOKUP(SDBYLD2!J$4,'[1]INTERNAL PARAMETERS-1'!$B$5:$J$44,5,FALSE))*VLOOKUP(SDBYLD2!J$4,'[1]INTERNAL PARAMETERS-1'!$B$5:$J$44,9,FALSE)*SDBYLD2!$F194</f>
        <v>0</v>
      </c>
      <c r="K194" s="44">
        <f>SDBYLD1!K194*VLOOKUP(SDBYLD2!K$4,'[1]INTERNAL PARAMETERS-1'!$B$5:$J$44,5,FALSE)*VLOOKUP(SDBYLD2!K$4,'[1]INTERNAL PARAMETERS-1'!$B$5:$J$44,7,FALSE)*SDBYLD2!$F194 + SDBYLD1!K194*(1-VLOOKUP(SDBYLD2!K$4,'[1]INTERNAL PARAMETERS-1'!$B$5:$J$44,5,FALSE))*VLOOKUP(SDBYLD2!K$4,'[1]INTERNAL PARAMETERS-1'!$B$5:$J$44,9,FALSE)*SDBYLD2!$F194</f>
        <v>0</v>
      </c>
      <c r="L194" s="44">
        <f>SDBYLD1!L194*VLOOKUP(SDBYLD2!L$4,'[1]INTERNAL PARAMETERS-1'!$B$5:$J$44,5,FALSE)*VLOOKUP(SDBYLD2!L$4,'[1]INTERNAL PARAMETERS-1'!$B$5:$J$44,7,FALSE)*SDBYLD2!$F194 + SDBYLD1!L194*(1-VLOOKUP(SDBYLD2!L$4,'[1]INTERNAL PARAMETERS-1'!$B$5:$J$44,5,FALSE))*VLOOKUP(SDBYLD2!L$4,'[1]INTERNAL PARAMETERS-1'!$B$5:$J$44,9,FALSE)*SDBYLD2!$F194</f>
        <v>0</v>
      </c>
      <c r="M194" s="44">
        <f>SDBYLD1!M194*VLOOKUP(SDBYLD2!M$4,'[1]INTERNAL PARAMETERS-1'!$B$5:$J$44,5,FALSE)*VLOOKUP(SDBYLD2!M$4,'[1]INTERNAL PARAMETERS-1'!$B$5:$J$44,7,FALSE)*SDBYLD2!$F194 + SDBYLD1!M194*(1-VLOOKUP(SDBYLD2!M$4,'[1]INTERNAL PARAMETERS-1'!$B$5:$J$44,5,FALSE))*VLOOKUP(SDBYLD2!M$4,'[1]INTERNAL PARAMETERS-1'!$B$5:$J$44,9,FALSE)*SDBYLD2!$F194</f>
        <v>0</v>
      </c>
      <c r="N194" s="44">
        <f>SDBYLD1!N194*VLOOKUP(SDBYLD2!N$4,'[1]INTERNAL PARAMETERS-1'!$B$5:$J$44,5,FALSE)*VLOOKUP(SDBYLD2!N$4,'[1]INTERNAL PARAMETERS-1'!$B$5:$J$44,7,FALSE)*SDBYLD2!$F194 + SDBYLD1!N194*(1-VLOOKUP(SDBYLD2!N$4,'[1]INTERNAL PARAMETERS-1'!$B$5:$J$44,5,FALSE))*VLOOKUP(SDBYLD2!N$4,'[1]INTERNAL PARAMETERS-1'!$B$5:$J$44,9,FALSE)*SDBYLD2!$F194</f>
        <v>0</v>
      </c>
      <c r="O194" s="44">
        <f>SDBYLD1!O194*VLOOKUP(SDBYLD2!O$4,'[1]INTERNAL PARAMETERS-1'!$B$5:$J$44,5,FALSE)*VLOOKUP(SDBYLD2!O$4,'[1]INTERNAL PARAMETERS-1'!$B$5:$J$44,7,FALSE)*SDBYLD2!$F194 + SDBYLD1!O194*(1-VLOOKUP(SDBYLD2!O$4,'[1]INTERNAL PARAMETERS-1'!$B$5:$J$44,5,FALSE))*VLOOKUP(SDBYLD2!O$4,'[1]INTERNAL PARAMETERS-1'!$B$5:$J$44,9,FALSE)*SDBYLD2!$F194</f>
        <v>0</v>
      </c>
      <c r="P194" s="44">
        <f>SDBYLD1!P194*VLOOKUP(SDBYLD2!P$4,'[1]INTERNAL PARAMETERS-1'!$B$5:$J$44,5,FALSE)*VLOOKUP(SDBYLD2!P$4,'[1]INTERNAL PARAMETERS-1'!$B$5:$J$44,7,FALSE)*SDBYLD2!$F194 + SDBYLD1!P194*(1-VLOOKUP(SDBYLD2!P$4,'[1]INTERNAL PARAMETERS-1'!$B$5:$J$44,5,FALSE))*VLOOKUP(SDBYLD2!P$4,'[1]INTERNAL PARAMETERS-1'!$B$5:$J$44,9,FALSE)*SDBYLD2!$F194</f>
        <v>0</v>
      </c>
      <c r="Q194" s="44">
        <f>SDBYLD1!Q194*VLOOKUP(SDBYLD2!Q$4,'[1]INTERNAL PARAMETERS-1'!$B$5:$J$44,5,FALSE)*VLOOKUP(SDBYLD2!Q$4,'[1]INTERNAL PARAMETERS-1'!$B$5:$J$44,7,FALSE)*SDBYLD2!$F194 + SDBYLD1!Q194*(1-VLOOKUP(SDBYLD2!Q$4,'[1]INTERNAL PARAMETERS-1'!$B$5:$J$44,5,FALSE))*VLOOKUP(SDBYLD2!Q$4,'[1]INTERNAL PARAMETERS-1'!$B$5:$J$44,9,FALSE)*SDBYLD2!$F194</f>
        <v>0</v>
      </c>
      <c r="R194" s="44">
        <f>SDBYLD1!R194*VLOOKUP(SDBYLD2!R$4,'[1]INTERNAL PARAMETERS-1'!$B$5:$J$44,5,FALSE)*VLOOKUP(SDBYLD2!R$4,'[1]INTERNAL PARAMETERS-1'!$B$5:$J$44,7,FALSE)*SDBYLD2!$F194 + SDBYLD1!R194*(1-VLOOKUP(SDBYLD2!R$4,'[1]INTERNAL PARAMETERS-1'!$B$5:$J$44,5,FALSE))*VLOOKUP(SDBYLD2!R$4,'[1]INTERNAL PARAMETERS-1'!$B$5:$J$44,9,FALSE)*SDBYLD2!$F194</f>
        <v>0</v>
      </c>
      <c r="S194" s="44">
        <f>SDBYLD1!S194*VLOOKUP(SDBYLD2!S$4,'[1]INTERNAL PARAMETERS-1'!$B$5:$J$44,5,FALSE)*VLOOKUP(SDBYLD2!S$4,'[1]INTERNAL PARAMETERS-1'!$B$5:$J$44,7,FALSE)*SDBYLD2!$F194 + SDBYLD1!S194*(1-VLOOKUP(SDBYLD2!S$4,'[1]INTERNAL PARAMETERS-1'!$B$5:$J$44,5,FALSE))*VLOOKUP(SDBYLD2!S$4,'[1]INTERNAL PARAMETERS-1'!$B$5:$J$44,9,FALSE)*SDBYLD2!$F194</f>
        <v>0</v>
      </c>
      <c r="T194" s="44">
        <f>SDBYLD1!T194*VLOOKUP(SDBYLD2!T$4,'[1]INTERNAL PARAMETERS-1'!$B$5:$J$44,5,FALSE)*VLOOKUP(SDBYLD2!T$4,'[1]INTERNAL PARAMETERS-1'!$B$5:$J$44,7,FALSE)*SDBYLD2!$F194 + SDBYLD1!T194*(1-VLOOKUP(SDBYLD2!T$4,'[1]INTERNAL PARAMETERS-1'!$B$5:$J$44,5,FALSE))*VLOOKUP(SDBYLD2!T$4,'[1]INTERNAL PARAMETERS-1'!$B$5:$J$44,9,FALSE)*SDBYLD2!$F194</f>
        <v>0</v>
      </c>
      <c r="U194" s="44">
        <f>SDBYLD1!U194*VLOOKUP(SDBYLD2!U$4,'[1]INTERNAL PARAMETERS-1'!$B$5:$J$44,5,FALSE)*VLOOKUP(SDBYLD2!U$4,'[1]INTERNAL PARAMETERS-1'!$B$5:$J$44,7,FALSE)*SDBYLD2!$F194 + SDBYLD1!U194*(1-VLOOKUP(SDBYLD2!U$4,'[1]INTERNAL PARAMETERS-1'!$B$5:$J$44,5,FALSE))*VLOOKUP(SDBYLD2!U$4,'[1]INTERNAL PARAMETERS-1'!$B$5:$J$44,9,FALSE)*SDBYLD2!$F194</f>
        <v>0</v>
      </c>
      <c r="V194" s="44">
        <f>SDBYLD1!V194*VLOOKUP(SDBYLD2!V$4,'[1]INTERNAL PARAMETERS-1'!$B$5:$J$44,5,FALSE)*VLOOKUP(SDBYLD2!V$4,'[1]INTERNAL PARAMETERS-1'!$B$5:$J$44,7,FALSE)*SDBYLD2!$F194 + SDBYLD1!V194*(1-VLOOKUP(SDBYLD2!V$4,'[1]INTERNAL PARAMETERS-1'!$B$5:$J$44,5,FALSE))*VLOOKUP(SDBYLD2!V$4,'[1]INTERNAL PARAMETERS-1'!$B$5:$J$44,9,FALSE)*SDBYLD2!$F194</f>
        <v>0</v>
      </c>
      <c r="W194" s="44">
        <f>SDBYLD1!W194*VLOOKUP(SDBYLD2!W$4,'[1]INTERNAL PARAMETERS-1'!$B$5:$J$44,5,FALSE)*VLOOKUP(SDBYLD2!W$4,'[1]INTERNAL PARAMETERS-1'!$B$5:$J$44,7,FALSE)*SDBYLD2!$F194 + SDBYLD1!W194*(1-VLOOKUP(SDBYLD2!W$4,'[1]INTERNAL PARAMETERS-1'!$B$5:$J$44,5,FALSE))*VLOOKUP(SDBYLD2!W$4,'[1]INTERNAL PARAMETERS-1'!$B$5:$J$44,9,FALSE)*SDBYLD2!$F194</f>
        <v>0</v>
      </c>
      <c r="X194" s="44">
        <f>SDBYLD1!X194*VLOOKUP(SDBYLD2!X$4,'[1]INTERNAL PARAMETERS-1'!$B$5:$J$44,5,FALSE)*VLOOKUP(SDBYLD2!X$4,'[1]INTERNAL PARAMETERS-1'!$B$5:$J$44,7,FALSE)*SDBYLD2!$F194 + SDBYLD1!X194*(1-VLOOKUP(SDBYLD2!X$4,'[1]INTERNAL PARAMETERS-1'!$B$5:$J$44,5,FALSE))*VLOOKUP(SDBYLD2!X$4,'[1]INTERNAL PARAMETERS-1'!$B$5:$J$44,9,FALSE)*SDBYLD2!$F194</f>
        <v>0</v>
      </c>
      <c r="Y194" s="44">
        <f>SDBYLD1!Y194*VLOOKUP(SDBYLD2!Y$4,'[1]INTERNAL PARAMETERS-1'!$B$5:$J$44,5,FALSE)*VLOOKUP(SDBYLD2!Y$4,'[1]INTERNAL PARAMETERS-1'!$B$5:$J$44,7,FALSE)*SDBYLD2!$F194 + SDBYLD1!Y194*(1-VLOOKUP(SDBYLD2!Y$4,'[1]INTERNAL PARAMETERS-1'!$B$5:$J$44,5,FALSE))*VLOOKUP(SDBYLD2!Y$4,'[1]INTERNAL PARAMETERS-1'!$B$5:$J$44,9,FALSE)*SDBYLD2!$F194</f>
        <v>0</v>
      </c>
      <c r="Z194" s="44">
        <f>SDBYLD1!Z194*VLOOKUP(SDBYLD2!Z$4,'[1]INTERNAL PARAMETERS-1'!$B$5:$J$44,5,FALSE)*VLOOKUP(SDBYLD2!Z$4,'[1]INTERNAL PARAMETERS-1'!$B$5:$J$44,7,FALSE)*SDBYLD2!$F194 + SDBYLD1!Z194*(1-VLOOKUP(SDBYLD2!Z$4,'[1]INTERNAL PARAMETERS-1'!$B$5:$J$44,5,FALSE))*VLOOKUP(SDBYLD2!Z$4,'[1]INTERNAL PARAMETERS-1'!$B$5:$J$44,9,FALSE)*SDBYLD2!$F194</f>
        <v>0</v>
      </c>
      <c r="AA194" s="44">
        <f>SDBYLD1!AA194*VLOOKUP(SDBYLD2!AA$4,'[1]INTERNAL PARAMETERS-1'!$B$5:$J$44,5,FALSE)*VLOOKUP(SDBYLD2!AA$4,'[1]INTERNAL PARAMETERS-1'!$B$5:$J$44,7,FALSE)*SDBYLD2!$F194 + SDBYLD1!AA194*(1-VLOOKUP(SDBYLD2!AA$4,'[1]INTERNAL PARAMETERS-1'!$B$5:$J$44,5,FALSE))*VLOOKUP(SDBYLD2!AA$4,'[1]INTERNAL PARAMETERS-1'!$B$5:$J$44,9,FALSE)*SDBYLD2!$F194</f>
        <v>0</v>
      </c>
      <c r="AB194" s="44">
        <f>SDBYLD1!AB194*VLOOKUP(SDBYLD2!AB$4,'[1]INTERNAL PARAMETERS-1'!$B$5:$J$44,5,FALSE)*VLOOKUP(SDBYLD2!AB$4,'[1]INTERNAL PARAMETERS-1'!$B$5:$J$44,7,FALSE)*SDBYLD2!$F194 + SDBYLD1!AB194*(1-VLOOKUP(SDBYLD2!AB$4,'[1]INTERNAL PARAMETERS-1'!$B$5:$J$44,5,FALSE))*VLOOKUP(SDBYLD2!AB$4,'[1]INTERNAL PARAMETERS-1'!$B$5:$J$44,9,FALSE)*SDBYLD2!$F194</f>
        <v>0</v>
      </c>
      <c r="AC194" s="44">
        <f>SDBYLD1!AC194*VLOOKUP(SDBYLD2!AC$4,'[1]INTERNAL PARAMETERS-1'!$B$5:$J$44,5,FALSE)*VLOOKUP(SDBYLD2!AC$4,'[1]INTERNAL PARAMETERS-1'!$B$5:$J$44,7,FALSE)*SDBYLD2!$F194 + SDBYLD1!AC194*(1-VLOOKUP(SDBYLD2!AC$4,'[1]INTERNAL PARAMETERS-1'!$B$5:$J$44,5,FALSE))*VLOOKUP(SDBYLD2!AC$4,'[1]INTERNAL PARAMETERS-1'!$B$5:$J$44,9,FALSE)*SDBYLD2!$F194</f>
        <v>0</v>
      </c>
      <c r="AD194" s="44">
        <f>SDBYLD1!AD194*VLOOKUP(SDBYLD2!AD$4,'[1]INTERNAL PARAMETERS-1'!$B$5:$J$44,5,FALSE)*VLOOKUP(SDBYLD2!AD$4,'[1]INTERNAL PARAMETERS-1'!$B$5:$J$44,7,FALSE)*SDBYLD2!$F194 + SDBYLD1!AD194*(1-VLOOKUP(SDBYLD2!AD$4,'[1]INTERNAL PARAMETERS-1'!$B$5:$J$44,5,FALSE))*VLOOKUP(SDBYLD2!AD$4,'[1]INTERNAL PARAMETERS-1'!$B$5:$J$44,9,FALSE)*SDBYLD2!$F194</f>
        <v>0</v>
      </c>
      <c r="AE194" s="44">
        <f>SDBYLD1!AE194*VLOOKUP(SDBYLD2!AE$4,'[1]INTERNAL PARAMETERS-1'!$B$5:$J$44,5,FALSE)*VLOOKUP(SDBYLD2!AE$4,'[1]INTERNAL PARAMETERS-1'!$B$5:$J$44,7,FALSE)*SDBYLD2!$F194 + SDBYLD1!AE194*(1-VLOOKUP(SDBYLD2!AE$4,'[1]INTERNAL PARAMETERS-1'!$B$5:$J$44,5,FALSE))*VLOOKUP(SDBYLD2!AE$4,'[1]INTERNAL PARAMETERS-1'!$B$5:$J$44,9,FALSE)*SDBYLD2!$F194</f>
        <v>0</v>
      </c>
      <c r="AF194" s="44">
        <f>SDBYLD1!AF194*VLOOKUP(SDBYLD2!AF$4,'[1]INTERNAL PARAMETERS-1'!$B$5:$J$44,5,FALSE)*VLOOKUP(SDBYLD2!AF$4,'[1]INTERNAL PARAMETERS-1'!$B$5:$J$44,7,FALSE)*SDBYLD2!$F194 + SDBYLD1!AF194*(1-VLOOKUP(SDBYLD2!AF$4,'[1]INTERNAL PARAMETERS-1'!$B$5:$J$44,5,FALSE))*VLOOKUP(SDBYLD2!AF$4,'[1]INTERNAL PARAMETERS-1'!$B$5:$J$44,9,FALSE)*SDBYLD2!$F194</f>
        <v>0</v>
      </c>
      <c r="AG194" s="44">
        <f>SDBYLD1!AG194*VLOOKUP(SDBYLD2!AG$4,'[1]INTERNAL PARAMETERS-1'!$B$5:$J$44,5,FALSE)*VLOOKUP(SDBYLD2!AG$4,'[1]INTERNAL PARAMETERS-1'!$B$5:$J$44,7,FALSE)*SDBYLD2!$F194 + SDBYLD1!AG194*(1-VLOOKUP(SDBYLD2!AG$4,'[1]INTERNAL PARAMETERS-1'!$B$5:$J$44,5,FALSE))*VLOOKUP(SDBYLD2!AG$4,'[1]INTERNAL PARAMETERS-1'!$B$5:$J$44,9,FALSE)*SDBYLD2!$F194</f>
        <v>0</v>
      </c>
      <c r="AH194" s="44">
        <f>SDBYLD1!AH194*VLOOKUP(SDBYLD2!AH$4,'[1]INTERNAL PARAMETERS-1'!$B$5:$J$44,5,FALSE)*VLOOKUP(SDBYLD2!AH$4,'[1]INTERNAL PARAMETERS-1'!$B$5:$J$44,7,FALSE)*SDBYLD2!$F194 + SDBYLD1!AH194*(1-VLOOKUP(SDBYLD2!AH$4,'[1]INTERNAL PARAMETERS-1'!$B$5:$J$44,5,FALSE))*VLOOKUP(SDBYLD2!AH$4,'[1]INTERNAL PARAMETERS-1'!$B$5:$J$44,9,FALSE)*SDBYLD2!$F194</f>
        <v>0</v>
      </c>
      <c r="AI194" s="44">
        <f>SDBYLD1!AI194*VLOOKUP(SDBYLD2!AI$4,'[1]INTERNAL PARAMETERS-1'!$B$5:$J$44,5,FALSE)*VLOOKUP(SDBYLD2!AI$4,'[1]INTERNAL PARAMETERS-1'!$B$5:$J$44,7,FALSE)*SDBYLD2!$F194 + SDBYLD1!AI194*(1-VLOOKUP(SDBYLD2!AI$4,'[1]INTERNAL PARAMETERS-1'!$B$5:$J$44,5,FALSE))*VLOOKUP(SDBYLD2!AI$4,'[1]INTERNAL PARAMETERS-1'!$B$5:$J$44,9,FALSE)*SDBYLD2!$F194</f>
        <v>0</v>
      </c>
      <c r="AJ194" s="44">
        <f>SDBYLD1!AJ194*VLOOKUP(SDBYLD2!AJ$4,'[1]INTERNAL PARAMETERS-1'!$B$5:$J$44,5,FALSE)*VLOOKUP(SDBYLD2!AJ$4,'[1]INTERNAL PARAMETERS-1'!$B$5:$J$44,7,FALSE)*SDBYLD2!$F194 + SDBYLD1!AJ194*(1-VLOOKUP(SDBYLD2!AJ$4,'[1]INTERNAL PARAMETERS-1'!$B$5:$J$44,5,FALSE))*VLOOKUP(SDBYLD2!AJ$4,'[1]INTERNAL PARAMETERS-1'!$B$5:$J$44,9,FALSE)*SDBYLD2!$F194</f>
        <v>0</v>
      </c>
      <c r="AK194" s="44">
        <f>SDBYLD1!AK194*VLOOKUP(SDBYLD2!AK$4,'[1]INTERNAL PARAMETERS-1'!$B$5:$J$44,5,FALSE)*VLOOKUP(SDBYLD2!AK$4,'[1]INTERNAL PARAMETERS-1'!$B$5:$J$44,7,FALSE)*SDBYLD2!$F194 + SDBYLD1!AK194*(1-VLOOKUP(SDBYLD2!AK$4,'[1]INTERNAL PARAMETERS-1'!$B$5:$J$44,5,FALSE))*VLOOKUP(SDBYLD2!AK$4,'[1]INTERNAL PARAMETERS-1'!$B$5:$J$44,9,FALSE)*SDBYLD2!$F194</f>
        <v>0</v>
      </c>
      <c r="AL194" s="44">
        <f>SDBYLD1!AL194*VLOOKUP(SDBYLD2!AL$4,'[1]INTERNAL PARAMETERS-1'!$B$5:$J$44,5,FALSE)*VLOOKUP(SDBYLD2!AL$4,'[1]INTERNAL PARAMETERS-1'!$B$5:$J$44,7,FALSE)*SDBYLD2!$F194 + SDBYLD1!AL194*(1-VLOOKUP(SDBYLD2!AL$4,'[1]INTERNAL PARAMETERS-1'!$B$5:$J$44,5,FALSE))*VLOOKUP(SDBYLD2!AL$4,'[1]INTERNAL PARAMETERS-1'!$B$5:$J$44,9,FALSE)*SDBYLD2!$F194</f>
        <v>0</v>
      </c>
      <c r="AM194" s="44">
        <f>SDBYLD1!AM194*VLOOKUP(SDBYLD2!AM$4,'[1]INTERNAL PARAMETERS-1'!$B$5:$J$44,5,FALSE)*VLOOKUP(SDBYLD2!AM$4,'[1]INTERNAL PARAMETERS-1'!$B$5:$J$44,7,FALSE)*SDBYLD2!$F194 + SDBYLD1!AM194*(1-VLOOKUP(SDBYLD2!AM$4,'[1]INTERNAL PARAMETERS-1'!$B$5:$J$44,5,FALSE))*VLOOKUP(SDBYLD2!AM$4,'[1]INTERNAL PARAMETERS-1'!$B$5:$J$44,9,FALSE)*SDBYLD2!$F194</f>
        <v>0</v>
      </c>
      <c r="AN194" s="44">
        <f>SDBYLD1!AN194*VLOOKUP(SDBYLD2!AN$4,'[1]INTERNAL PARAMETERS-1'!$B$5:$J$44,5,FALSE)*VLOOKUP(SDBYLD2!AN$4,'[1]INTERNAL PARAMETERS-1'!$B$5:$J$44,7,FALSE)*SDBYLD2!$F194 + SDBYLD1!AN194*(1-VLOOKUP(SDBYLD2!AN$4,'[1]INTERNAL PARAMETERS-1'!$B$5:$J$44,5,FALSE))*VLOOKUP(SDBYLD2!AN$4,'[1]INTERNAL PARAMETERS-1'!$B$5:$J$44,9,FALSE)*SDBYLD2!$F194</f>
        <v>0</v>
      </c>
      <c r="AO194" s="44">
        <f>SDBYLD1!AO194*VLOOKUP(SDBYLD2!AO$4,'[1]INTERNAL PARAMETERS-1'!$B$5:$J$44,5,FALSE)*VLOOKUP(SDBYLD2!AO$4,'[1]INTERNAL PARAMETERS-1'!$B$5:$J$44,7,FALSE)*SDBYLD2!$F194 + SDBYLD1!AO194*(1-VLOOKUP(SDBYLD2!AO$4,'[1]INTERNAL PARAMETERS-1'!$B$5:$J$44,5,FALSE))*VLOOKUP(SDBYLD2!AO$4,'[1]INTERNAL PARAMETERS-1'!$B$5:$J$44,9,FALSE)*SDBYLD2!$F194</f>
        <v>0</v>
      </c>
      <c r="AP194" s="44">
        <f>SDBYLD1!AP194*VLOOKUP(SDBYLD2!AP$4,'[1]INTERNAL PARAMETERS-1'!$B$5:$J$44,5,FALSE)*VLOOKUP(SDBYLD2!AP$4,'[1]INTERNAL PARAMETERS-1'!$B$5:$J$44,7,FALSE)*SDBYLD2!$F194 + SDBYLD1!AP194*(1-VLOOKUP(SDBYLD2!AP$4,'[1]INTERNAL PARAMETERS-1'!$B$5:$J$44,5,FALSE))*VLOOKUP(SDBYLD2!AP$4,'[1]INTERNAL PARAMETERS-1'!$B$5:$J$44,9,FALSE)*SDBYLD2!$F194</f>
        <v>0</v>
      </c>
      <c r="AQ194" s="44">
        <f>SDBYLD1!AQ194*VLOOKUP(SDBYLD2!AQ$4,'[1]INTERNAL PARAMETERS-1'!$B$5:$J$44,5,FALSE)*VLOOKUP(SDBYLD2!AQ$4,'[1]INTERNAL PARAMETERS-1'!$B$5:$J$44,7,FALSE)*SDBYLD2!$F194 + SDBYLD1!AQ194*(1-VLOOKUP(SDBYLD2!AQ$4,'[1]INTERNAL PARAMETERS-1'!$B$5:$J$44,5,FALSE))*VLOOKUP(SDBYLD2!AQ$4,'[1]INTERNAL PARAMETERS-1'!$B$5:$J$44,9,FALSE)*SDBYLD2!$F194</f>
        <v>0</v>
      </c>
      <c r="AR194" s="44">
        <f>SDBYLD1!AR194*VLOOKUP(SDBYLD2!AR$4,'[1]INTERNAL PARAMETERS-1'!$B$5:$J$44,5,FALSE)*VLOOKUP(SDBYLD2!AR$4,'[1]INTERNAL PARAMETERS-1'!$B$5:$J$44,7,FALSE)*SDBYLD2!$F194 + SDBYLD1!AR194*(1-VLOOKUP(SDBYLD2!AR$4,'[1]INTERNAL PARAMETERS-1'!$B$5:$J$44,5,FALSE))*VLOOKUP(SDBYLD2!AR$4,'[1]INTERNAL PARAMETERS-1'!$B$5:$J$44,9,FALSE)*SDBYLD2!$F194</f>
        <v>0</v>
      </c>
      <c r="AS194" s="44">
        <f>SDBYLD1!AS194*VLOOKUP(SDBYLD2!AS$4,'[1]INTERNAL PARAMETERS-1'!$B$5:$J$44,5,FALSE)*VLOOKUP(SDBYLD2!AS$4,'[1]INTERNAL PARAMETERS-1'!$B$5:$J$44,7,FALSE)*SDBYLD2!$F194 + SDBYLD1!AS194*(1-VLOOKUP(SDBYLD2!AS$4,'[1]INTERNAL PARAMETERS-1'!$B$5:$J$44,5,FALSE))*VLOOKUP(SDBYLD2!AS$4,'[1]INTERNAL PARAMETERS-1'!$B$5:$J$44,9,FALSE)*SDBYLD2!$F194</f>
        <v>0</v>
      </c>
      <c r="AT194" s="43">
        <f>SDBYLD1!AT194*VLOOKUP(SDBYLD2!AT$4,'[1]INTERNAL PARAMETERS-1'!$B$5:$J$44,5,FALSE)*VLOOKUP(SDBYLD2!AT$4,'[1]INTERNAL PARAMETERS-1'!$B$5:$J$44,7,FALSE)*SDBYLD2!$F194 + SDBYLD1!AT194*(1-VLOOKUP(SDBYLD2!AT$4,'[1]INTERNAL PARAMETERS-1'!$B$5:$J$44,5,FALSE))*VLOOKUP(SDBYLD2!AT$4,'[1]INTERNAL PARAMETERS-1'!$B$5:$J$44,9,FALSE)*SDBYLD2!$F194</f>
        <v>0</v>
      </c>
      <c r="AU194" s="45">
        <f>SDBYLD1!AU194*VLOOKUP(SDBYLD2!AU$4,'[1]INTERNAL PARAMETERS-1'!$B$5:$J$44,5,FALSE)*VLOOKUP(SDBYLD2!AU$4,'[1]INTERNAL PARAMETERS-1'!$B$5:$J$44,6,FALSE)*VLOOKUP(SDBYLD2!AU$4,'[1]INTERNAL PARAMETERS-1'!$B$5:$J$44,3,FALSE) + SDBYLD1!AU194*(1-VLOOKUP(SDBYLD2!AU$4,'[1]INTERNAL PARAMETERS-1'!$B$5:$J$44,5,FALSE))*VLOOKUP(SDBYLD2!AU$4,'[1]INTERNAL PARAMETERS-1'!$B$5:$J$44,8,FALSE)*VLOOKUP(SDBYLD2!AU$4,'[1]INTERNAL PARAMETERS-1'!$B$5:$J$44,3,FALSE)</f>
        <v>0</v>
      </c>
      <c r="AV194" s="44">
        <f>SDBYLD1!AV194*VLOOKUP(SDBYLD2!AV$4,'[1]INTERNAL PARAMETERS-1'!$B$5:$J$44,5,FALSE)*VLOOKUP(SDBYLD2!AV$4,'[1]INTERNAL PARAMETERS-1'!$B$5:$J$44,6,FALSE)*VLOOKUP(SDBYLD2!AV$4,'[1]INTERNAL PARAMETERS-1'!$B$5:$J$44,3,FALSE) + SDBYLD1!AV194*(1-VLOOKUP(SDBYLD2!AV$4,'[1]INTERNAL PARAMETERS-1'!$B$5:$J$44,5,FALSE))*VLOOKUP(SDBYLD2!AV$4,'[1]INTERNAL PARAMETERS-1'!$B$5:$J$44,8,FALSE)*VLOOKUP(SDBYLD2!AV$4,'[1]INTERNAL PARAMETERS-1'!$B$5:$J$44,3,FALSE)</f>
        <v>0</v>
      </c>
      <c r="AW194" s="44">
        <f>SDBYLD1!AW194*VLOOKUP(SDBYLD2!AW$4,'[1]INTERNAL PARAMETERS-1'!$B$5:$J$44,5,FALSE)*VLOOKUP(SDBYLD2!AW$4,'[1]INTERNAL PARAMETERS-1'!$B$5:$J$44,6,FALSE)*VLOOKUP(SDBYLD2!AW$4,'[1]INTERNAL PARAMETERS-1'!$B$5:$J$44,3,FALSE) + SDBYLD1!AW194*(1-VLOOKUP(SDBYLD2!AW$4,'[1]INTERNAL PARAMETERS-1'!$B$5:$J$44,5,FALSE))*VLOOKUP(SDBYLD2!AW$4,'[1]INTERNAL PARAMETERS-1'!$B$5:$J$44,8,FALSE)*VLOOKUP(SDBYLD2!AW$4,'[1]INTERNAL PARAMETERS-1'!$B$5:$J$44,3,FALSE)</f>
        <v>0</v>
      </c>
      <c r="AX194" s="44">
        <f>SDBYLD1!AX194*VLOOKUP(SDBYLD2!AX$4,'[1]INTERNAL PARAMETERS-1'!$B$5:$J$44,5,FALSE)*VLOOKUP(SDBYLD2!AX$4,'[1]INTERNAL PARAMETERS-1'!$B$5:$J$44,6,FALSE)*VLOOKUP(SDBYLD2!AX$4,'[1]INTERNAL PARAMETERS-1'!$B$5:$J$44,3,FALSE) + SDBYLD1!AX194*(1-VLOOKUP(SDBYLD2!AX$4,'[1]INTERNAL PARAMETERS-1'!$B$5:$J$44,5,FALSE))*VLOOKUP(SDBYLD2!AX$4,'[1]INTERNAL PARAMETERS-1'!$B$5:$J$44,8,FALSE)*VLOOKUP(SDBYLD2!AX$4,'[1]INTERNAL PARAMETERS-1'!$B$5:$J$44,3,FALSE)</f>
        <v>0</v>
      </c>
      <c r="AY194" s="44">
        <f>SDBYLD1!AY194*VLOOKUP(SDBYLD2!AY$4,'[1]INTERNAL PARAMETERS-1'!$B$5:$J$44,5,FALSE)*VLOOKUP(SDBYLD2!AY$4,'[1]INTERNAL PARAMETERS-1'!$B$5:$J$44,6,FALSE)*VLOOKUP(SDBYLD2!AY$4,'[1]INTERNAL PARAMETERS-1'!$B$5:$J$44,3,FALSE) + SDBYLD1!AY194*(1-VLOOKUP(SDBYLD2!AY$4,'[1]INTERNAL PARAMETERS-1'!$B$5:$J$44,5,FALSE))*VLOOKUP(SDBYLD2!AY$4,'[1]INTERNAL PARAMETERS-1'!$B$5:$J$44,8,FALSE)*VLOOKUP(SDBYLD2!AY$4,'[1]INTERNAL PARAMETERS-1'!$B$5:$J$44,3,FALSE)</f>
        <v>0</v>
      </c>
      <c r="AZ194" s="44">
        <f>SDBYLD1!AZ194*VLOOKUP(SDBYLD2!AZ$4,'[1]INTERNAL PARAMETERS-1'!$B$5:$J$44,5,FALSE)*VLOOKUP(SDBYLD2!AZ$4,'[1]INTERNAL PARAMETERS-1'!$B$5:$J$44,6,FALSE)*VLOOKUP(SDBYLD2!AZ$4,'[1]INTERNAL PARAMETERS-1'!$B$5:$J$44,3,FALSE) + SDBYLD1!AZ194*(1-VLOOKUP(SDBYLD2!AZ$4,'[1]INTERNAL PARAMETERS-1'!$B$5:$J$44,5,FALSE))*VLOOKUP(SDBYLD2!AZ$4,'[1]INTERNAL PARAMETERS-1'!$B$5:$J$44,8,FALSE)*VLOOKUP(SDBYLD2!AZ$4,'[1]INTERNAL PARAMETERS-1'!$B$5:$J$44,3,FALSE)</f>
        <v>0</v>
      </c>
      <c r="BA194" s="44">
        <f>SDBYLD1!BA194*VLOOKUP(SDBYLD2!BA$4,'[1]INTERNAL PARAMETERS-1'!$B$5:$J$44,5,FALSE)*VLOOKUP(SDBYLD2!BA$4,'[1]INTERNAL PARAMETERS-1'!$B$5:$J$44,6,FALSE)*VLOOKUP(SDBYLD2!BA$4,'[1]INTERNAL PARAMETERS-1'!$B$5:$J$44,3,FALSE) + SDBYLD1!BA194*(1-VLOOKUP(SDBYLD2!BA$4,'[1]INTERNAL PARAMETERS-1'!$B$5:$J$44,5,FALSE))*VLOOKUP(SDBYLD2!BA$4,'[1]INTERNAL PARAMETERS-1'!$B$5:$J$44,8,FALSE)*VLOOKUP(SDBYLD2!BA$4,'[1]INTERNAL PARAMETERS-1'!$B$5:$J$44,3,FALSE)</f>
        <v>0</v>
      </c>
      <c r="BB194" s="44">
        <f>SDBYLD1!BB194*VLOOKUP(SDBYLD2!BB$4,'[1]INTERNAL PARAMETERS-1'!$B$5:$J$44,5,FALSE)*VLOOKUP(SDBYLD2!BB$4,'[1]INTERNAL PARAMETERS-1'!$B$5:$J$44,6,FALSE)*VLOOKUP(SDBYLD2!BB$4,'[1]INTERNAL PARAMETERS-1'!$B$5:$J$44,3,FALSE) + SDBYLD1!BB194*(1-VLOOKUP(SDBYLD2!BB$4,'[1]INTERNAL PARAMETERS-1'!$B$5:$J$44,5,FALSE))*VLOOKUP(SDBYLD2!BB$4,'[1]INTERNAL PARAMETERS-1'!$B$5:$J$44,8,FALSE)*VLOOKUP(SDBYLD2!BB$4,'[1]INTERNAL PARAMETERS-1'!$B$5:$J$44,3,FALSE)</f>
        <v>0</v>
      </c>
      <c r="BC194" s="44">
        <f>SDBYLD1!BC194*VLOOKUP(SDBYLD2!BC$4,'[1]INTERNAL PARAMETERS-1'!$B$5:$J$44,5,FALSE)*VLOOKUP(SDBYLD2!BC$4,'[1]INTERNAL PARAMETERS-1'!$B$5:$J$44,6,FALSE)*VLOOKUP(SDBYLD2!BC$4,'[1]INTERNAL PARAMETERS-1'!$B$5:$J$44,3,FALSE) + SDBYLD1!BC194*(1-VLOOKUP(SDBYLD2!BC$4,'[1]INTERNAL PARAMETERS-1'!$B$5:$J$44,5,FALSE))*VLOOKUP(SDBYLD2!BC$4,'[1]INTERNAL PARAMETERS-1'!$B$5:$J$44,8,FALSE)*VLOOKUP(SDBYLD2!BC$4,'[1]INTERNAL PARAMETERS-1'!$B$5:$J$44,3,FALSE)</f>
        <v>0</v>
      </c>
      <c r="BD194" s="44">
        <f>SDBYLD1!BD194*VLOOKUP(SDBYLD2!BD$4,'[1]INTERNAL PARAMETERS-1'!$B$5:$J$44,5,FALSE)*VLOOKUP(SDBYLD2!BD$4,'[1]INTERNAL PARAMETERS-1'!$B$5:$J$44,6,FALSE)*VLOOKUP(SDBYLD2!BD$4,'[1]INTERNAL PARAMETERS-1'!$B$5:$J$44,3,FALSE) + SDBYLD1!BD194*(1-VLOOKUP(SDBYLD2!BD$4,'[1]INTERNAL PARAMETERS-1'!$B$5:$J$44,5,FALSE))*VLOOKUP(SDBYLD2!BD$4,'[1]INTERNAL PARAMETERS-1'!$B$5:$J$44,8,FALSE)*VLOOKUP(SDBYLD2!BD$4,'[1]INTERNAL PARAMETERS-1'!$B$5:$J$44,3,FALSE)</f>
        <v>0</v>
      </c>
      <c r="BE194" s="44">
        <f>SDBYLD1!BE194*VLOOKUP(SDBYLD2!BE$4,'[1]INTERNAL PARAMETERS-1'!$B$5:$J$44,5,FALSE)*VLOOKUP(SDBYLD2!BE$4,'[1]INTERNAL PARAMETERS-1'!$B$5:$J$44,6,FALSE)*VLOOKUP(SDBYLD2!BE$4,'[1]INTERNAL PARAMETERS-1'!$B$5:$J$44,3,FALSE) + SDBYLD1!BE194*(1-VLOOKUP(SDBYLD2!BE$4,'[1]INTERNAL PARAMETERS-1'!$B$5:$J$44,5,FALSE))*VLOOKUP(SDBYLD2!BE$4,'[1]INTERNAL PARAMETERS-1'!$B$5:$J$44,8,FALSE)*VLOOKUP(SDBYLD2!BE$4,'[1]INTERNAL PARAMETERS-1'!$B$5:$J$44,3,FALSE)</f>
        <v>0</v>
      </c>
      <c r="BF194" s="44">
        <f>SDBYLD1!BF194*VLOOKUP(SDBYLD2!BF$4,'[1]INTERNAL PARAMETERS-1'!$B$5:$J$44,5,FALSE)*VLOOKUP(SDBYLD2!BF$4,'[1]INTERNAL PARAMETERS-1'!$B$5:$J$44,6,FALSE)*VLOOKUP(SDBYLD2!BF$4,'[1]INTERNAL PARAMETERS-1'!$B$5:$J$44,3,FALSE) + SDBYLD1!BF194*(1-VLOOKUP(SDBYLD2!BF$4,'[1]INTERNAL PARAMETERS-1'!$B$5:$J$44,5,FALSE))*VLOOKUP(SDBYLD2!BF$4,'[1]INTERNAL PARAMETERS-1'!$B$5:$J$44,8,FALSE)*VLOOKUP(SDBYLD2!BF$4,'[1]INTERNAL PARAMETERS-1'!$B$5:$J$44,3,FALSE)</f>
        <v>0</v>
      </c>
      <c r="BG194" s="44">
        <f>SDBYLD1!BG194*VLOOKUP(SDBYLD2!BG$4,'[1]INTERNAL PARAMETERS-1'!$B$5:$J$44,5,FALSE)*VLOOKUP(SDBYLD2!BG$4,'[1]INTERNAL PARAMETERS-1'!$B$5:$J$44,6,FALSE)*VLOOKUP(SDBYLD2!BG$4,'[1]INTERNAL PARAMETERS-1'!$B$5:$J$44,3,FALSE) + SDBYLD1!BG194*(1-VLOOKUP(SDBYLD2!BG$4,'[1]INTERNAL PARAMETERS-1'!$B$5:$J$44,5,FALSE))*VLOOKUP(SDBYLD2!BG$4,'[1]INTERNAL PARAMETERS-1'!$B$5:$J$44,8,FALSE)*VLOOKUP(SDBYLD2!BG$4,'[1]INTERNAL PARAMETERS-1'!$B$5:$J$44,3,FALSE)</f>
        <v>0</v>
      </c>
      <c r="BH194" s="44">
        <f>SDBYLD1!BH194*VLOOKUP(SDBYLD2!BH$4,'[1]INTERNAL PARAMETERS-1'!$B$5:$J$44,5,FALSE)*VLOOKUP(SDBYLD2!BH$4,'[1]INTERNAL PARAMETERS-1'!$B$5:$J$44,6,FALSE)*VLOOKUP(SDBYLD2!BH$4,'[1]INTERNAL PARAMETERS-1'!$B$5:$J$44,3,FALSE) + SDBYLD1!BH194*(1-VLOOKUP(SDBYLD2!BH$4,'[1]INTERNAL PARAMETERS-1'!$B$5:$J$44,5,FALSE))*VLOOKUP(SDBYLD2!BH$4,'[1]INTERNAL PARAMETERS-1'!$B$5:$J$44,8,FALSE)*VLOOKUP(SDBYLD2!BH$4,'[1]INTERNAL PARAMETERS-1'!$B$5:$J$44,3,FALSE)</f>
        <v>0</v>
      </c>
      <c r="BI194" s="44">
        <f>SDBYLD1!BI194*VLOOKUP(SDBYLD2!BI$4,'[1]INTERNAL PARAMETERS-1'!$B$5:$J$44,5,FALSE)*VLOOKUP(SDBYLD2!BI$4,'[1]INTERNAL PARAMETERS-1'!$B$5:$J$44,6,FALSE)*VLOOKUP(SDBYLD2!BI$4,'[1]INTERNAL PARAMETERS-1'!$B$5:$J$44,3,FALSE) + SDBYLD1!BI194*(1-VLOOKUP(SDBYLD2!BI$4,'[1]INTERNAL PARAMETERS-1'!$B$5:$J$44,5,FALSE))*VLOOKUP(SDBYLD2!BI$4,'[1]INTERNAL PARAMETERS-1'!$B$5:$J$44,8,FALSE)*VLOOKUP(SDBYLD2!BI$4,'[1]INTERNAL PARAMETERS-1'!$B$5:$J$44,3,FALSE)</f>
        <v>0</v>
      </c>
      <c r="BJ194" s="44">
        <f>SDBYLD1!BJ194*VLOOKUP(SDBYLD2!BJ$4,'[1]INTERNAL PARAMETERS-1'!$B$5:$J$44,5,FALSE)*VLOOKUP(SDBYLD2!BJ$4,'[1]INTERNAL PARAMETERS-1'!$B$5:$J$44,6,FALSE)*VLOOKUP(SDBYLD2!BJ$4,'[1]INTERNAL PARAMETERS-1'!$B$5:$J$44,3,FALSE) + SDBYLD1!BJ194*(1-VLOOKUP(SDBYLD2!BJ$4,'[1]INTERNAL PARAMETERS-1'!$B$5:$J$44,5,FALSE))*VLOOKUP(SDBYLD2!BJ$4,'[1]INTERNAL PARAMETERS-1'!$B$5:$J$44,8,FALSE)*VLOOKUP(SDBYLD2!BJ$4,'[1]INTERNAL PARAMETERS-1'!$B$5:$J$44,3,FALSE)</f>
        <v>0</v>
      </c>
      <c r="BK194" s="44">
        <f>SDBYLD1!BK194*VLOOKUP(SDBYLD2!BK$4,'[1]INTERNAL PARAMETERS-1'!$B$5:$J$44,5,FALSE)*VLOOKUP(SDBYLD2!BK$4,'[1]INTERNAL PARAMETERS-1'!$B$5:$J$44,6,FALSE)*VLOOKUP(SDBYLD2!BK$4,'[1]INTERNAL PARAMETERS-1'!$B$5:$J$44,3,FALSE) + SDBYLD1!BK194*(1-VLOOKUP(SDBYLD2!BK$4,'[1]INTERNAL PARAMETERS-1'!$B$5:$J$44,5,FALSE))*VLOOKUP(SDBYLD2!BK$4,'[1]INTERNAL PARAMETERS-1'!$B$5:$J$44,8,FALSE)*VLOOKUP(SDBYLD2!BK$4,'[1]INTERNAL PARAMETERS-1'!$B$5:$J$44,3,FALSE)</f>
        <v>0</v>
      </c>
      <c r="BL194" s="44">
        <f>SDBYLD1!BL194*VLOOKUP(SDBYLD2!BL$4,'[1]INTERNAL PARAMETERS-1'!$B$5:$J$44,5,FALSE)*VLOOKUP(SDBYLD2!BL$4,'[1]INTERNAL PARAMETERS-1'!$B$5:$J$44,6,FALSE)*VLOOKUP(SDBYLD2!BL$4,'[1]INTERNAL PARAMETERS-1'!$B$5:$J$44,3,FALSE) + SDBYLD1!BL194*(1-VLOOKUP(SDBYLD2!BL$4,'[1]INTERNAL PARAMETERS-1'!$B$5:$J$44,5,FALSE))*VLOOKUP(SDBYLD2!BL$4,'[1]INTERNAL PARAMETERS-1'!$B$5:$J$44,8,FALSE)*VLOOKUP(SDBYLD2!BL$4,'[1]INTERNAL PARAMETERS-1'!$B$5:$J$44,3,FALSE)</f>
        <v>0</v>
      </c>
      <c r="BM194" s="44">
        <f>SDBYLD1!BM194*VLOOKUP(SDBYLD2!BM$4,'[1]INTERNAL PARAMETERS-1'!$B$5:$J$44,5,FALSE)*VLOOKUP(SDBYLD2!BM$4,'[1]INTERNAL PARAMETERS-1'!$B$5:$J$44,6,FALSE)*VLOOKUP(SDBYLD2!BM$4,'[1]INTERNAL PARAMETERS-1'!$B$5:$J$44,3,FALSE) + SDBYLD1!BM194*(1-VLOOKUP(SDBYLD2!BM$4,'[1]INTERNAL PARAMETERS-1'!$B$5:$J$44,5,FALSE))*VLOOKUP(SDBYLD2!BM$4,'[1]INTERNAL PARAMETERS-1'!$B$5:$J$44,8,FALSE)*VLOOKUP(SDBYLD2!BM$4,'[1]INTERNAL PARAMETERS-1'!$B$5:$J$44,3,FALSE)</f>
        <v>0</v>
      </c>
      <c r="BN194" s="44">
        <f>SDBYLD1!BN194*VLOOKUP(SDBYLD2!BN$4,'[1]INTERNAL PARAMETERS-1'!$B$5:$J$44,5,FALSE)*VLOOKUP(SDBYLD2!BN$4,'[1]INTERNAL PARAMETERS-1'!$B$5:$J$44,6,FALSE)*VLOOKUP(SDBYLD2!BN$4,'[1]INTERNAL PARAMETERS-1'!$B$5:$J$44,3,FALSE) + SDBYLD1!BN194*(1-VLOOKUP(SDBYLD2!BN$4,'[1]INTERNAL PARAMETERS-1'!$B$5:$J$44,5,FALSE))*VLOOKUP(SDBYLD2!BN$4,'[1]INTERNAL PARAMETERS-1'!$B$5:$J$44,8,FALSE)*VLOOKUP(SDBYLD2!BN$4,'[1]INTERNAL PARAMETERS-1'!$B$5:$J$44,3,FALSE)</f>
        <v>0</v>
      </c>
      <c r="BO194" s="44">
        <f>SDBYLD1!BO194*VLOOKUP(SDBYLD2!BO$4,'[1]INTERNAL PARAMETERS-1'!$B$5:$J$44,5,FALSE)*VLOOKUP(SDBYLD2!BO$4,'[1]INTERNAL PARAMETERS-1'!$B$5:$J$44,6,FALSE)*VLOOKUP(SDBYLD2!BO$4,'[1]INTERNAL PARAMETERS-1'!$B$5:$J$44,3,FALSE) + SDBYLD1!BO194*(1-VLOOKUP(SDBYLD2!BO$4,'[1]INTERNAL PARAMETERS-1'!$B$5:$J$44,5,FALSE))*VLOOKUP(SDBYLD2!BO$4,'[1]INTERNAL PARAMETERS-1'!$B$5:$J$44,8,FALSE)*VLOOKUP(SDBYLD2!BO$4,'[1]INTERNAL PARAMETERS-1'!$B$5:$J$44,3,FALSE)</f>
        <v>0</v>
      </c>
      <c r="BP194" s="44">
        <f>SDBYLD1!BP194*VLOOKUP(SDBYLD2!BP$4,'[1]INTERNAL PARAMETERS-1'!$B$5:$J$44,5,FALSE)*VLOOKUP(SDBYLD2!BP$4,'[1]INTERNAL PARAMETERS-1'!$B$5:$J$44,6,FALSE)*VLOOKUP(SDBYLD2!BP$4,'[1]INTERNAL PARAMETERS-1'!$B$5:$J$44,3,FALSE) + SDBYLD1!BP194*(1-VLOOKUP(SDBYLD2!BP$4,'[1]INTERNAL PARAMETERS-1'!$B$5:$J$44,5,FALSE))*VLOOKUP(SDBYLD2!BP$4,'[1]INTERNAL PARAMETERS-1'!$B$5:$J$44,8,FALSE)*VLOOKUP(SDBYLD2!BP$4,'[1]INTERNAL PARAMETERS-1'!$B$5:$J$44,3,FALSE)</f>
        <v>0</v>
      </c>
      <c r="BQ194" s="44">
        <f>SDBYLD1!BQ194*VLOOKUP(SDBYLD2!BQ$4,'[1]INTERNAL PARAMETERS-1'!$B$5:$J$44,5,FALSE)*VLOOKUP(SDBYLD2!BQ$4,'[1]INTERNAL PARAMETERS-1'!$B$5:$J$44,6,FALSE)*VLOOKUP(SDBYLD2!BQ$4,'[1]INTERNAL PARAMETERS-1'!$B$5:$J$44,3,FALSE) + SDBYLD1!BQ194*(1-VLOOKUP(SDBYLD2!BQ$4,'[1]INTERNAL PARAMETERS-1'!$B$5:$J$44,5,FALSE))*VLOOKUP(SDBYLD2!BQ$4,'[1]INTERNAL PARAMETERS-1'!$B$5:$J$44,8,FALSE)*VLOOKUP(SDBYLD2!BQ$4,'[1]INTERNAL PARAMETERS-1'!$B$5:$J$44,3,FALSE)</f>
        <v>0</v>
      </c>
      <c r="BR194" s="44">
        <f>SDBYLD1!BR194*VLOOKUP(SDBYLD2!BR$4,'[1]INTERNAL PARAMETERS-1'!$B$5:$J$44,5,FALSE)*VLOOKUP(SDBYLD2!BR$4,'[1]INTERNAL PARAMETERS-1'!$B$5:$J$44,6,FALSE)*VLOOKUP(SDBYLD2!BR$4,'[1]INTERNAL PARAMETERS-1'!$B$5:$J$44,3,FALSE) + SDBYLD1!BR194*(1-VLOOKUP(SDBYLD2!BR$4,'[1]INTERNAL PARAMETERS-1'!$B$5:$J$44,5,FALSE))*VLOOKUP(SDBYLD2!BR$4,'[1]INTERNAL PARAMETERS-1'!$B$5:$J$44,8,FALSE)*VLOOKUP(SDBYLD2!BR$4,'[1]INTERNAL PARAMETERS-1'!$B$5:$J$44,3,FALSE)</f>
        <v>0</v>
      </c>
      <c r="BS194" s="44">
        <f>SDBYLD1!BS194*VLOOKUP(SDBYLD2!BS$4,'[1]INTERNAL PARAMETERS-1'!$B$5:$J$44,5,FALSE)*VLOOKUP(SDBYLD2!BS$4,'[1]INTERNAL PARAMETERS-1'!$B$5:$J$44,6,FALSE)*VLOOKUP(SDBYLD2!BS$4,'[1]INTERNAL PARAMETERS-1'!$B$5:$J$44,3,FALSE) + SDBYLD1!BS194*(1-VLOOKUP(SDBYLD2!BS$4,'[1]INTERNAL PARAMETERS-1'!$B$5:$J$44,5,FALSE))*VLOOKUP(SDBYLD2!BS$4,'[1]INTERNAL PARAMETERS-1'!$B$5:$J$44,8,FALSE)*VLOOKUP(SDBYLD2!BS$4,'[1]INTERNAL PARAMETERS-1'!$B$5:$J$44,3,FALSE)</f>
        <v>0</v>
      </c>
      <c r="BT194" s="44">
        <f>SDBYLD1!BT194*VLOOKUP(SDBYLD2!BT$4,'[1]INTERNAL PARAMETERS-1'!$B$5:$J$44,5,FALSE)*VLOOKUP(SDBYLD2!BT$4,'[1]INTERNAL PARAMETERS-1'!$B$5:$J$44,6,FALSE)*VLOOKUP(SDBYLD2!BT$4,'[1]INTERNAL PARAMETERS-1'!$B$5:$J$44,3,FALSE) + SDBYLD1!BT194*(1-VLOOKUP(SDBYLD2!BT$4,'[1]INTERNAL PARAMETERS-1'!$B$5:$J$44,5,FALSE))*VLOOKUP(SDBYLD2!BT$4,'[1]INTERNAL PARAMETERS-1'!$B$5:$J$44,8,FALSE)*VLOOKUP(SDBYLD2!BT$4,'[1]INTERNAL PARAMETERS-1'!$B$5:$J$44,3,FALSE)</f>
        <v>0</v>
      </c>
      <c r="BU194" s="44">
        <f>SDBYLD1!BU194*VLOOKUP(SDBYLD2!BU$4,'[1]INTERNAL PARAMETERS-1'!$B$5:$J$44,5,FALSE)*VLOOKUP(SDBYLD2!BU$4,'[1]INTERNAL PARAMETERS-1'!$B$5:$J$44,6,FALSE)*VLOOKUP(SDBYLD2!BU$4,'[1]INTERNAL PARAMETERS-1'!$B$5:$J$44,3,FALSE) + SDBYLD1!BU194*(1-VLOOKUP(SDBYLD2!BU$4,'[1]INTERNAL PARAMETERS-1'!$B$5:$J$44,5,FALSE))*VLOOKUP(SDBYLD2!BU$4,'[1]INTERNAL PARAMETERS-1'!$B$5:$J$44,8,FALSE)*VLOOKUP(SDBYLD2!BU$4,'[1]INTERNAL PARAMETERS-1'!$B$5:$J$44,3,FALSE)</f>
        <v>0</v>
      </c>
      <c r="BV194" s="44">
        <f>SDBYLD1!BV194*VLOOKUP(SDBYLD2!BV$4,'[1]INTERNAL PARAMETERS-1'!$B$5:$J$44,5,FALSE)*VLOOKUP(SDBYLD2!BV$4,'[1]INTERNAL PARAMETERS-1'!$B$5:$J$44,6,FALSE)*VLOOKUP(SDBYLD2!BV$4,'[1]INTERNAL PARAMETERS-1'!$B$5:$J$44,3,FALSE) + SDBYLD1!BV194*(1-VLOOKUP(SDBYLD2!BV$4,'[1]INTERNAL PARAMETERS-1'!$B$5:$J$44,5,FALSE))*VLOOKUP(SDBYLD2!BV$4,'[1]INTERNAL PARAMETERS-1'!$B$5:$J$44,8,FALSE)*VLOOKUP(SDBYLD2!BV$4,'[1]INTERNAL PARAMETERS-1'!$B$5:$J$44,3,FALSE)</f>
        <v>0</v>
      </c>
      <c r="BW194" s="44">
        <f>SDBYLD1!BW194*VLOOKUP(SDBYLD2!BW$4,'[1]INTERNAL PARAMETERS-1'!$B$5:$J$44,5,FALSE)*VLOOKUP(SDBYLD2!BW$4,'[1]INTERNAL PARAMETERS-1'!$B$5:$J$44,6,FALSE)*VLOOKUP(SDBYLD2!BW$4,'[1]INTERNAL PARAMETERS-1'!$B$5:$J$44,3,FALSE) + SDBYLD1!BW194*(1-VLOOKUP(SDBYLD2!BW$4,'[1]INTERNAL PARAMETERS-1'!$B$5:$J$44,5,FALSE))*VLOOKUP(SDBYLD2!BW$4,'[1]INTERNAL PARAMETERS-1'!$B$5:$J$44,8,FALSE)*VLOOKUP(SDBYLD2!BW$4,'[1]INTERNAL PARAMETERS-1'!$B$5:$J$44,3,FALSE)</f>
        <v>0</v>
      </c>
      <c r="BX194" s="44">
        <f>SDBYLD1!BX194*VLOOKUP(SDBYLD2!BX$4,'[1]INTERNAL PARAMETERS-1'!$B$5:$J$44,5,FALSE)*VLOOKUP(SDBYLD2!BX$4,'[1]INTERNAL PARAMETERS-1'!$B$5:$J$44,6,FALSE)*VLOOKUP(SDBYLD2!BX$4,'[1]INTERNAL PARAMETERS-1'!$B$5:$J$44,3,FALSE) + SDBYLD1!BX194*(1-VLOOKUP(SDBYLD2!BX$4,'[1]INTERNAL PARAMETERS-1'!$B$5:$J$44,5,FALSE))*VLOOKUP(SDBYLD2!BX$4,'[1]INTERNAL PARAMETERS-1'!$B$5:$J$44,8,FALSE)*VLOOKUP(SDBYLD2!BX$4,'[1]INTERNAL PARAMETERS-1'!$B$5:$J$44,3,FALSE)</f>
        <v>0</v>
      </c>
      <c r="BY194" s="44">
        <f>SDBYLD1!BY194*VLOOKUP(SDBYLD2!BY$4,'[1]INTERNAL PARAMETERS-1'!$B$5:$J$44,5,FALSE)*VLOOKUP(SDBYLD2!BY$4,'[1]INTERNAL PARAMETERS-1'!$B$5:$J$44,6,FALSE)*VLOOKUP(SDBYLD2!BY$4,'[1]INTERNAL PARAMETERS-1'!$B$5:$J$44,3,FALSE) + SDBYLD1!BY194*(1-VLOOKUP(SDBYLD2!BY$4,'[1]INTERNAL PARAMETERS-1'!$B$5:$J$44,5,FALSE))*VLOOKUP(SDBYLD2!BY$4,'[1]INTERNAL PARAMETERS-1'!$B$5:$J$44,8,FALSE)*VLOOKUP(SDBYLD2!BY$4,'[1]INTERNAL PARAMETERS-1'!$B$5:$J$44,3,FALSE)</f>
        <v>0</v>
      </c>
      <c r="BZ194" s="44">
        <f>SDBYLD1!BZ194*VLOOKUP(SDBYLD2!BZ$4,'[1]INTERNAL PARAMETERS-1'!$B$5:$J$44,5,FALSE)*VLOOKUP(SDBYLD2!BZ$4,'[1]INTERNAL PARAMETERS-1'!$B$5:$J$44,6,FALSE)*VLOOKUP(SDBYLD2!BZ$4,'[1]INTERNAL PARAMETERS-1'!$B$5:$J$44,3,FALSE) + SDBYLD1!BZ194*(1-VLOOKUP(SDBYLD2!BZ$4,'[1]INTERNAL PARAMETERS-1'!$B$5:$J$44,5,FALSE))*VLOOKUP(SDBYLD2!BZ$4,'[1]INTERNAL PARAMETERS-1'!$B$5:$J$44,8,FALSE)*VLOOKUP(SDBYLD2!BZ$4,'[1]INTERNAL PARAMETERS-1'!$B$5:$J$44,3,FALSE)</f>
        <v>0</v>
      </c>
      <c r="CA194" s="44">
        <f>SDBYLD1!CA194*VLOOKUP(SDBYLD2!CA$4,'[1]INTERNAL PARAMETERS-1'!$B$5:$J$44,5,FALSE)*VLOOKUP(SDBYLD2!CA$4,'[1]INTERNAL PARAMETERS-1'!$B$5:$J$44,6,FALSE)*VLOOKUP(SDBYLD2!CA$4,'[1]INTERNAL PARAMETERS-1'!$B$5:$J$44,3,FALSE) + SDBYLD1!CA194*(1-VLOOKUP(SDBYLD2!CA$4,'[1]INTERNAL PARAMETERS-1'!$B$5:$J$44,5,FALSE))*VLOOKUP(SDBYLD2!CA$4,'[1]INTERNAL PARAMETERS-1'!$B$5:$J$44,8,FALSE)*VLOOKUP(SDBYLD2!CA$4,'[1]INTERNAL PARAMETERS-1'!$B$5:$J$44,3,FALSE)</f>
        <v>0</v>
      </c>
      <c r="CB194" s="44">
        <f>SDBYLD1!CB194*VLOOKUP(SDBYLD2!CB$4,'[1]INTERNAL PARAMETERS-1'!$B$5:$J$44,5,FALSE)*VLOOKUP(SDBYLD2!CB$4,'[1]INTERNAL PARAMETERS-1'!$B$5:$J$44,6,FALSE)*VLOOKUP(SDBYLD2!CB$4,'[1]INTERNAL PARAMETERS-1'!$B$5:$J$44,3,FALSE) + SDBYLD1!CB194*(1-VLOOKUP(SDBYLD2!CB$4,'[1]INTERNAL PARAMETERS-1'!$B$5:$J$44,5,FALSE))*VLOOKUP(SDBYLD2!CB$4,'[1]INTERNAL PARAMETERS-1'!$B$5:$J$44,8,FALSE)*VLOOKUP(SDBYLD2!CB$4,'[1]INTERNAL PARAMETERS-1'!$B$5:$J$44,3,FALSE)</f>
        <v>0</v>
      </c>
      <c r="CC194" s="44">
        <f>SDBYLD1!CC194*VLOOKUP(SDBYLD2!CC$4,'[1]INTERNAL PARAMETERS-1'!$B$5:$J$44,5,FALSE)*VLOOKUP(SDBYLD2!CC$4,'[1]INTERNAL PARAMETERS-1'!$B$5:$J$44,6,FALSE)*VLOOKUP(SDBYLD2!CC$4,'[1]INTERNAL PARAMETERS-1'!$B$5:$J$44,3,FALSE) + SDBYLD1!CC194*(1-VLOOKUP(SDBYLD2!CC$4,'[1]INTERNAL PARAMETERS-1'!$B$5:$J$44,5,FALSE))*VLOOKUP(SDBYLD2!CC$4,'[1]INTERNAL PARAMETERS-1'!$B$5:$J$44,8,FALSE)*VLOOKUP(SDBYLD2!CC$4,'[1]INTERNAL PARAMETERS-1'!$B$5:$J$44,3,FALSE)</f>
        <v>0</v>
      </c>
      <c r="CD194" s="44">
        <f>SDBYLD1!CD194*VLOOKUP(SDBYLD2!CD$4,'[1]INTERNAL PARAMETERS-1'!$B$5:$J$44,5,FALSE)*VLOOKUP(SDBYLD2!CD$4,'[1]INTERNAL PARAMETERS-1'!$B$5:$J$44,6,FALSE)*VLOOKUP(SDBYLD2!CD$4,'[1]INTERNAL PARAMETERS-1'!$B$5:$J$44,3,FALSE) + SDBYLD1!CD194*(1-VLOOKUP(SDBYLD2!CD$4,'[1]INTERNAL PARAMETERS-1'!$B$5:$J$44,5,FALSE))*VLOOKUP(SDBYLD2!CD$4,'[1]INTERNAL PARAMETERS-1'!$B$5:$J$44,8,FALSE)*VLOOKUP(SDBYLD2!CD$4,'[1]INTERNAL PARAMETERS-1'!$B$5:$J$44,3,FALSE)</f>
        <v>0</v>
      </c>
      <c r="CE194" s="44">
        <f>SDBYLD1!CE194*VLOOKUP(SDBYLD2!CE$4,'[1]INTERNAL PARAMETERS-1'!$B$5:$J$44,5,FALSE)*VLOOKUP(SDBYLD2!CE$4,'[1]INTERNAL PARAMETERS-1'!$B$5:$J$44,6,FALSE)*VLOOKUP(SDBYLD2!CE$4,'[1]INTERNAL PARAMETERS-1'!$B$5:$J$44,3,FALSE) + SDBYLD1!CE194*(1-VLOOKUP(SDBYLD2!CE$4,'[1]INTERNAL PARAMETERS-1'!$B$5:$J$44,5,FALSE))*VLOOKUP(SDBYLD2!CE$4,'[1]INTERNAL PARAMETERS-1'!$B$5:$J$44,8,FALSE)*VLOOKUP(SDBYLD2!CE$4,'[1]INTERNAL PARAMETERS-1'!$B$5:$J$44,3,FALSE)</f>
        <v>0</v>
      </c>
      <c r="CF194" s="44">
        <f>SDBYLD1!CF194*VLOOKUP(SDBYLD2!CF$4,'[1]INTERNAL PARAMETERS-1'!$B$5:$J$44,5,FALSE)*VLOOKUP(SDBYLD2!CF$4,'[1]INTERNAL PARAMETERS-1'!$B$5:$J$44,6,FALSE)*VLOOKUP(SDBYLD2!CF$4,'[1]INTERNAL PARAMETERS-1'!$B$5:$J$44,3,FALSE) + SDBYLD1!CF194*(1-VLOOKUP(SDBYLD2!CF$4,'[1]INTERNAL PARAMETERS-1'!$B$5:$J$44,5,FALSE))*VLOOKUP(SDBYLD2!CF$4,'[1]INTERNAL PARAMETERS-1'!$B$5:$J$44,8,FALSE)*VLOOKUP(SDBYLD2!CF$4,'[1]INTERNAL PARAMETERS-1'!$B$5:$J$44,3,FALSE)</f>
        <v>0</v>
      </c>
      <c r="CG194" s="44">
        <f>SDBYLD1!CG194*VLOOKUP(SDBYLD2!CG$4,'[1]INTERNAL PARAMETERS-1'!$B$5:$J$44,5,FALSE)*VLOOKUP(SDBYLD2!CG$4,'[1]INTERNAL PARAMETERS-1'!$B$5:$J$44,6,FALSE)*VLOOKUP(SDBYLD2!CG$4,'[1]INTERNAL PARAMETERS-1'!$B$5:$J$44,3,FALSE) + SDBYLD1!CG194*(1-VLOOKUP(SDBYLD2!CG$4,'[1]INTERNAL PARAMETERS-1'!$B$5:$J$44,5,FALSE))*VLOOKUP(SDBYLD2!CG$4,'[1]INTERNAL PARAMETERS-1'!$B$5:$J$44,8,FALSE)*VLOOKUP(SDBYLD2!CG$4,'[1]INTERNAL PARAMETERS-1'!$B$5:$J$44,3,FALSE)</f>
        <v>0</v>
      </c>
      <c r="CH194" s="43">
        <f>SDBYLD1!CH194*VLOOKUP(SDBYLD2!CH$4,'[1]INTERNAL PARAMETERS-1'!$B$5:$J$44,5,FALSE)*VLOOKUP(SDBYLD2!CH$4,'[1]INTERNAL PARAMETERS-1'!$B$5:$J$44,6,FALSE)*VLOOKUP(SDBYLD2!CH$4,'[1]INTERNAL PARAMETERS-1'!$B$5:$J$44,3,FALSE) + SDBYLD1!CH194*(1-VLOOKUP(SDBYLD2!CH$4,'[1]INTERNAL PARAMETERS-1'!$B$5:$J$44,5,FALSE))*VLOOKUP(SDBYLD2!CH$4,'[1]INTERNAL PARAMETERS-1'!$B$5:$J$44,8,FALSE)*VLOOKUP(SDBYLD2!CH$4,'[1]INTERNAL PARAMETERS-1'!$B$5:$J$44,3,FALSE)</f>
        <v>0</v>
      </c>
      <c r="CJ194" s="45">
        <f t="shared" si="4"/>
        <v>0</v>
      </c>
      <c r="CK194" s="43">
        <f t="shared" si="5"/>
        <v>0</v>
      </c>
    </row>
    <row r="195" spans="2:89" x14ac:dyDescent="0.4">
      <c r="B195" s="58" t="s">
        <v>7</v>
      </c>
      <c r="C195" s="57" t="s">
        <v>68</v>
      </c>
      <c r="D195" s="57" t="s">
        <v>57</v>
      </c>
      <c r="E195" s="133">
        <f>SDBeam!X195</f>
        <v>0</v>
      </c>
      <c r="F195" s="59">
        <f>'[1]INTERNAL PARAMETERS-1'!M15</f>
        <v>34.72</v>
      </c>
      <c r="G195" s="45">
        <f>SDBYLD1!G195*VLOOKUP(SDBYLD2!G$4,'[1]INTERNAL PARAMETERS-1'!$B$5:$J$44,5,FALSE)*VLOOKUP(SDBYLD2!G$4,'[1]INTERNAL PARAMETERS-1'!$B$5:$J$44,7,FALSE)*SDBYLD2!$F195 + SDBYLD1!G195*(1-VLOOKUP(SDBYLD2!G$4,'[1]INTERNAL PARAMETERS-1'!$B$5:$J$44,5,FALSE))*VLOOKUP(SDBYLD2!G$4,'[1]INTERNAL PARAMETERS-1'!$B$5:$J$44,9,FALSE)*SDBYLD2!$F195</f>
        <v>0</v>
      </c>
      <c r="H195" s="44">
        <f>SDBYLD1!H195*VLOOKUP(SDBYLD2!H$4,'[1]INTERNAL PARAMETERS-1'!$B$5:$J$44,5,FALSE)*VLOOKUP(SDBYLD2!H$4,'[1]INTERNAL PARAMETERS-1'!$B$5:$J$44,7,FALSE)*SDBYLD2!$F195 + SDBYLD1!H195*(1-VLOOKUP(SDBYLD2!H$4,'[1]INTERNAL PARAMETERS-1'!$B$5:$J$44,5,FALSE))*VLOOKUP(SDBYLD2!H$4,'[1]INTERNAL PARAMETERS-1'!$B$5:$J$44,9,FALSE)*SDBYLD2!$F195</f>
        <v>0</v>
      </c>
      <c r="I195" s="44">
        <f>SDBYLD1!I195*VLOOKUP(SDBYLD2!I$4,'[1]INTERNAL PARAMETERS-1'!$B$5:$J$44,5,FALSE)*VLOOKUP(SDBYLD2!I$4,'[1]INTERNAL PARAMETERS-1'!$B$5:$J$44,7,FALSE)*SDBYLD2!$F195 + SDBYLD1!I195*(1-VLOOKUP(SDBYLD2!I$4,'[1]INTERNAL PARAMETERS-1'!$B$5:$J$44,5,FALSE))*VLOOKUP(SDBYLD2!I$4,'[1]INTERNAL PARAMETERS-1'!$B$5:$J$44,9,FALSE)*SDBYLD2!$F195</f>
        <v>0</v>
      </c>
      <c r="J195" s="44">
        <f>SDBYLD1!J195*VLOOKUP(SDBYLD2!J$4,'[1]INTERNAL PARAMETERS-1'!$B$5:$J$44,5,FALSE)*VLOOKUP(SDBYLD2!J$4,'[1]INTERNAL PARAMETERS-1'!$B$5:$J$44,7,FALSE)*SDBYLD2!$F195 + SDBYLD1!J195*(1-VLOOKUP(SDBYLD2!J$4,'[1]INTERNAL PARAMETERS-1'!$B$5:$J$44,5,FALSE))*VLOOKUP(SDBYLD2!J$4,'[1]INTERNAL PARAMETERS-1'!$B$5:$J$44,9,FALSE)*SDBYLD2!$F195</f>
        <v>0</v>
      </c>
      <c r="K195" s="44">
        <f>SDBYLD1!K195*VLOOKUP(SDBYLD2!K$4,'[1]INTERNAL PARAMETERS-1'!$B$5:$J$44,5,FALSE)*VLOOKUP(SDBYLD2!K$4,'[1]INTERNAL PARAMETERS-1'!$B$5:$J$44,7,FALSE)*SDBYLD2!$F195 + SDBYLD1!K195*(1-VLOOKUP(SDBYLD2!K$4,'[1]INTERNAL PARAMETERS-1'!$B$5:$J$44,5,FALSE))*VLOOKUP(SDBYLD2!K$4,'[1]INTERNAL PARAMETERS-1'!$B$5:$J$44,9,FALSE)*SDBYLD2!$F195</f>
        <v>0</v>
      </c>
      <c r="L195" s="44">
        <f>SDBYLD1!L195*VLOOKUP(SDBYLD2!L$4,'[1]INTERNAL PARAMETERS-1'!$B$5:$J$44,5,FALSE)*VLOOKUP(SDBYLD2!L$4,'[1]INTERNAL PARAMETERS-1'!$B$5:$J$44,7,FALSE)*SDBYLD2!$F195 + SDBYLD1!L195*(1-VLOOKUP(SDBYLD2!L$4,'[1]INTERNAL PARAMETERS-1'!$B$5:$J$44,5,FALSE))*VLOOKUP(SDBYLD2!L$4,'[1]INTERNAL PARAMETERS-1'!$B$5:$J$44,9,FALSE)*SDBYLD2!$F195</f>
        <v>0</v>
      </c>
      <c r="M195" s="44">
        <f>SDBYLD1!M195*VLOOKUP(SDBYLD2!M$4,'[1]INTERNAL PARAMETERS-1'!$B$5:$J$44,5,FALSE)*VLOOKUP(SDBYLD2!M$4,'[1]INTERNAL PARAMETERS-1'!$B$5:$J$44,7,FALSE)*SDBYLD2!$F195 + SDBYLD1!M195*(1-VLOOKUP(SDBYLD2!M$4,'[1]INTERNAL PARAMETERS-1'!$B$5:$J$44,5,FALSE))*VLOOKUP(SDBYLD2!M$4,'[1]INTERNAL PARAMETERS-1'!$B$5:$J$44,9,FALSE)*SDBYLD2!$F195</f>
        <v>0</v>
      </c>
      <c r="N195" s="44">
        <f>SDBYLD1!N195*VLOOKUP(SDBYLD2!N$4,'[1]INTERNAL PARAMETERS-1'!$B$5:$J$44,5,FALSE)*VLOOKUP(SDBYLD2!N$4,'[1]INTERNAL PARAMETERS-1'!$B$5:$J$44,7,FALSE)*SDBYLD2!$F195 + SDBYLD1!N195*(1-VLOOKUP(SDBYLD2!N$4,'[1]INTERNAL PARAMETERS-1'!$B$5:$J$44,5,FALSE))*VLOOKUP(SDBYLD2!N$4,'[1]INTERNAL PARAMETERS-1'!$B$5:$J$44,9,FALSE)*SDBYLD2!$F195</f>
        <v>0</v>
      </c>
      <c r="O195" s="44">
        <f>SDBYLD1!O195*VLOOKUP(SDBYLD2!O$4,'[1]INTERNAL PARAMETERS-1'!$B$5:$J$44,5,FALSE)*VLOOKUP(SDBYLD2!O$4,'[1]INTERNAL PARAMETERS-1'!$B$5:$J$44,7,FALSE)*SDBYLD2!$F195 + SDBYLD1!O195*(1-VLOOKUP(SDBYLD2!O$4,'[1]INTERNAL PARAMETERS-1'!$B$5:$J$44,5,FALSE))*VLOOKUP(SDBYLD2!O$4,'[1]INTERNAL PARAMETERS-1'!$B$5:$J$44,9,FALSE)*SDBYLD2!$F195</f>
        <v>0</v>
      </c>
      <c r="P195" s="44">
        <f>SDBYLD1!P195*VLOOKUP(SDBYLD2!P$4,'[1]INTERNAL PARAMETERS-1'!$B$5:$J$44,5,FALSE)*VLOOKUP(SDBYLD2!P$4,'[1]INTERNAL PARAMETERS-1'!$B$5:$J$44,7,FALSE)*SDBYLD2!$F195 + SDBYLD1!P195*(1-VLOOKUP(SDBYLD2!P$4,'[1]INTERNAL PARAMETERS-1'!$B$5:$J$44,5,FALSE))*VLOOKUP(SDBYLD2!P$4,'[1]INTERNAL PARAMETERS-1'!$B$5:$J$44,9,FALSE)*SDBYLD2!$F195</f>
        <v>0</v>
      </c>
      <c r="Q195" s="44">
        <f>SDBYLD1!Q195*VLOOKUP(SDBYLD2!Q$4,'[1]INTERNAL PARAMETERS-1'!$B$5:$J$44,5,FALSE)*VLOOKUP(SDBYLD2!Q$4,'[1]INTERNAL PARAMETERS-1'!$B$5:$J$44,7,FALSE)*SDBYLD2!$F195 + SDBYLD1!Q195*(1-VLOOKUP(SDBYLD2!Q$4,'[1]INTERNAL PARAMETERS-1'!$B$5:$J$44,5,FALSE))*VLOOKUP(SDBYLD2!Q$4,'[1]INTERNAL PARAMETERS-1'!$B$5:$J$44,9,FALSE)*SDBYLD2!$F195</f>
        <v>0</v>
      </c>
      <c r="R195" s="44">
        <f>SDBYLD1!R195*VLOOKUP(SDBYLD2!R$4,'[1]INTERNAL PARAMETERS-1'!$B$5:$J$44,5,FALSE)*VLOOKUP(SDBYLD2!R$4,'[1]INTERNAL PARAMETERS-1'!$B$5:$J$44,7,FALSE)*SDBYLD2!$F195 + SDBYLD1!R195*(1-VLOOKUP(SDBYLD2!R$4,'[1]INTERNAL PARAMETERS-1'!$B$5:$J$44,5,FALSE))*VLOOKUP(SDBYLD2!R$4,'[1]INTERNAL PARAMETERS-1'!$B$5:$J$44,9,FALSE)*SDBYLD2!$F195</f>
        <v>0</v>
      </c>
      <c r="S195" s="44">
        <f>SDBYLD1!S195*VLOOKUP(SDBYLD2!S$4,'[1]INTERNAL PARAMETERS-1'!$B$5:$J$44,5,FALSE)*VLOOKUP(SDBYLD2!S$4,'[1]INTERNAL PARAMETERS-1'!$B$5:$J$44,7,FALSE)*SDBYLD2!$F195 + SDBYLD1!S195*(1-VLOOKUP(SDBYLD2!S$4,'[1]INTERNAL PARAMETERS-1'!$B$5:$J$44,5,FALSE))*VLOOKUP(SDBYLD2!S$4,'[1]INTERNAL PARAMETERS-1'!$B$5:$J$44,9,FALSE)*SDBYLD2!$F195</f>
        <v>0</v>
      </c>
      <c r="T195" s="44">
        <f>SDBYLD1!T195*VLOOKUP(SDBYLD2!T$4,'[1]INTERNAL PARAMETERS-1'!$B$5:$J$44,5,FALSE)*VLOOKUP(SDBYLD2!T$4,'[1]INTERNAL PARAMETERS-1'!$B$5:$J$44,7,FALSE)*SDBYLD2!$F195 + SDBYLD1!T195*(1-VLOOKUP(SDBYLD2!T$4,'[1]INTERNAL PARAMETERS-1'!$B$5:$J$44,5,FALSE))*VLOOKUP(SDBYLD2!T$4,'[1]INTERNAL PARAMETERS-1'!$B$5:$J$44,9,FALSE)*SDBYLD2!$F195</f>
        <v>0</v>
      </c>
      <c r="U195" s="44">
        <f>SDBYLD1!U195*VLOOKUP(SDBYLD2!U$4,'[1]INTERNAL PARAMETERS-1'!$B$5:$J$44,5,FALSE)*VLOOKUP(SDBYLD2!U$4,'[1]INTERNAL PARAMETERS-1'!$B$5:$J$44,7,FALSE)*SDBYLD2!$F195 + SDBYLD1!U195*(1-VLOOKUP(SDBYLD2!U$4,'[1]INTERNAL PARAMETERS-1'!$B$5:$J$44,5,FALSE))*VLOOKUP(SDBYLD2!U$4,'[1]INTERNAL PARAMETERS-1'!$B$5:$J$44,9,FALSE)*SDBYLD2!$F195</f>
        <v>0</v>
      </c>
      <c r="V195" s="44">
        <f>SDBYLD1!V195*VLOOKUP(SDBYLD2!V$4,'[1]INTERNAL PARAMETERS-1'!$B$5:$J$44,5,FALSE)*VLOOKUP(SDBYLD2!V$4,'[1]INTERNAL PARAMETERS-1'!$B$5:$J$44,7,FALSE)*SDBYLD2!$F195 + SDBYLD1!V195*(1-VLOOKUP(SDBYLD2!V$4,'[1]INTERNAL PARAMETERS-1'!$B$5:$J$44,5,FALSE))*VLOOKUP(SDBYLD2!V$4,'[1]INTERNAL PARAMETERS-1'!$B$5:$J$44,9,FALSE)*SDBYLD2!$F195</f>
        <v>0</v>
      </c>
      <c r="W195" s="44">
        <f>SDBYLD1!W195*VLOOKUP(SDBYLD2!W$4,'[1]INTERNAL PARAMETERS-1'!$B$5:$J$44,5,FALSE)*VLOOKUP(SDBYLD2!W$4,'[1]INTERNAL PARAMETERS-1'!$B$5:$J$44,7,FALSE)*SDBYLD2!$F195 + SDBYLD1!W195*(1-VLOOKUP(SDBYLD2!W$4,'[1]INTERNAL PARAMETERS-1'!$B$5:$J$44,5,FALSE))*VLOOKUP(SDBYLD2!W$4,'[1]INTERNAL PARAMETERS-1'!$B$5:$J$44,9,FALSE)*SDBYLD2!$F195</f>
        <v>0</v>
      </c>
      <c r="X195" s="44">
        <f>SDBYLD1!X195*VLOOKUP(SDBYLD2!X$4,'[1]INTERNAL PARAMETERS-1'!$B$5:$J$44,5,FALSE)*VLOOKUP(SDBYLD2!X$4,'[1]INTERNAL PARAMETERS-1'!$B$5:$J$44,7,FALSE)*SDBYLD2!$F195 + SDBYLD1!X195*(1-VLOOKUP(SDBYLD2!X$4,'[1]INTERNAL PARAMETERS-1'!$B$5:$J$44,5,FALSE))*VLOOKUP(SDBYLD2!X$4,'[1]INTERNAL PARAMETERS-1'!$B$5:$J$44,9,FALSE)*SDBYLD2!$F195</f>
        <v>0</v>
      </c>
      <c r="Y195" s="44">
        <f>SDBYLD1!Y195*VLOOKUP(SDBYLD2!Y$4,'[1]INTERNAL PARAMETERS-1'!$B$5:$J$44,5,FALSE)*VLOOKUP(SDBYLD2!Y$4,'[1]INTERNAL PARAMETERS-1'!$B$5:$J$44,7,FALSE)*SDBYLD2!$F195 + SDBYLD1!Y195*(1-VLOOKUP(SDBYLD2!Y$4,'[1]INTERNAL PARAMETERS-1'!$B$5:$J$44,5,FALSE))*VLOOKUP(SDBYLD2!Y$4,'[1]INTERNAL PARAMETERS-1'!$B$5:$J$44,9,FALSE)*SDBYLD2!$F195</f>
        <v>0</v>
      </c>
      <c r="Z195" s="44">
        <f>SDBYLD1!Z195*VLOOKUP(SDBYLD2!Z$4,'[1]INTERNAL PARAMETERS-1'!$B$5:$J$44,5,FALSE)*VLOOKUP(SDBYLD2!Z$4,'[1]INTERNAL PARAMETERS-1'!$B$5:$J$44,7,FALSE)*SDBYLD2!$F195 + SDBYLD1!Z195*(1-VLOOKUP(SDBYLD2!Z$4,'[1]INTERNAL PARAMETERS-1'!$B$5:$J$44,5,FALSE))*VLOOKUP(SDBYLD2!Z$4,'[1]INTERNAL PARAMETERS-1'!$B$5:$J$44,9,FALSE)*SDBYLD2!$F195</f>
        <v>0</v>
      </c>
      <c r="AA195" s="44">
        <f>SDBYLD1!AA195*VLOOKUP(SDBYLD2!AA$4,'[1]INTERNAL PARAMETERS-1'!$B$5:$J$44,5,FALSE)*VLOOKUP(SDBYLD2!AA$4,'[1]INTERNAL PARAMETERS-1'!$B$5:$J$44,7,FALSE)*SDBYLD2!$F195 + SDBYLD1!AA195*(1-VLOOKUP(SDBYLD2!AA$4,'[1]INTERNAL PARAMETERS-1'!$B$5:$J$44,5,FALSE))*VLOOKUP(SDBYLD2!AA$4,'[1]INTERNAL PARAMETERS-1'!$B$5:$J$44,9,FALSE)*SDBYLD2!$F195</f>
        <v>0</v>
      </c>
      <c r="AB195" s="44">
        <f>SDBYLD1!AB195*VLOOKUP(SDBYLD2!AB$4,'[1]INTERNAL PARAMETERS-1'!$B$5:$J$44,5,FALSE)*VLOOKUP(SDBYLD2!AB$4,'[1]INTERNAL PARAMETERS-1'!$B$5:$J$44,7,FALSE)*SDBYLD2!$F195 + SDBYLD1!AB195*(1-VLOOKUP(SDBYLD2!AB$4,'[1]INTERNAL PARAMETERS-1'!$B$5:$J$44,5,FALSE))*VLOOKUP(SDBYLD2!AB$4,'[1]INTERNAL PARAMETERS-1'!$B$5:$J$44,9,FALSE)*SDBYLD2!$F195</f>
        <v>0</v>
      </c>
      <c r="AC195" s="44">
        <f>SDBYLD1!AC195*VLOOKUP(SDBYLD2!AC$4,'[1]INTERNAL PARAMETERS-1'!$B$5:$J$44,5,FALSE)*VLOOKUP(SDBYLD2!AC$4,'[1]INTERNAL PARAMETERS-1'!$B$5:$J$44,7,FALSE)*SDBYLD2!$F195 + SDBYLD1!AC195*(1-VLOOKUP(SDBYLD2!AC$4,'[1]INTERNAL PARAMETERS-1'!$B$5:$J$44,5,FALSE))*VLOOKUP(SDBYLD2!AC$4,'[1]INTERNAL PARAMETERS-1'!$B$5:$J$44,9,FALSE)*SDBYLD2!$F195</f>
        <v>0</v>
      </c>
      <c r="AD195" s="44">
        <f>SDBYLD1!AD195*VLOOKUP(SDBYLD2!AD$4,'[1]INTERNAL PARAMETERS-1'!$B$5:$J$44,5,FALSE)*VLOOKUP(SDBYLD2!AD$4,'[1]INTERNAL PARAMETERS-1'!$B$5:$J$44,7,FALSE)*SDBYLD2!$F195 + SDBYLD1!AD195*(1-VLOOKUP(SDBYLD2!AD$4,'[1]INTERNAL PARAMETERS-1'!$B$5:$J$44,5,FALSE))*VLOOKUP(SDBYLD2!AD$4,'[1]INTERNAL PARAMETERS-1'!$B$5:$J$44,9,FALSE)*SDBYLD2!$F195</f>
        <v>0</v>
      </c>
      <c r="AE195" s="44">
        <f>SDBYLD1!AE195*VLOOKUP(SDBYLD2!AE$4,'[1]INTERNAL PARAMETERS-1'!$B$5:$J$44,5,FALSE)*VLOOKUP(SDBYLD2!AE$4,'[1]INTERNAL PARAMETERS-1'!$B$5:$J$44,7,FALSE)*SDBYLD2!$F195 + SDBYLD1!AE195*(1-VLOOKUP(SDBYLD2!AE$4,'[1]INTERNAL PARAMETERS-1'!$B$5:$J$44,5,FALSE))*VLOOKUP(SDBYLD2!AE$4,'[1]INTERNAL PARAMETERS-1'!$B$5:$J$44,9,FALSE)*SDBYLD2!$F195</f>
        <v>0</v>
      </c>
      <c r="AF195" s="44">
        <f>SDBYLD1!AF195*VLOOKUP(SDBYLD2!AF$4,'[1]INTERNAL PARAMETERS-1'!$B$5:$J$44,5,FALSE)*VLOOKUP(SDBYLD2!AF$4,'[1]INTERNAL PARAMETERS-1'!$B$5:$J$44,7,FALSE)*SDBYLD2!$F195 + SDBYLD1!AF195*(1-VLOOKUP(SDBYLD2!AF$4,'[1]INTERNAL PARAMETERS-1'!$B$5:$J$44,5,FALSE))*VLOOKUP(SDBYLD2!AF$4,'[1]INTERNAL PARAMETERS-1'!$B$5:$J$44,9,FALSE)*SDBYLD2!$F195</f>
        <v>0</v>
      </c>
      <c r="AG195" s="44">
        <f>SDBYLD1!AG195*VLOOKUP(SDBYLD2!AG$4,'[1]INTERNAL PARAMETERS-1'!$B$5:$J$44,5,FALSE)*VLOOKUP(SDBYLD2!AG$4,'[1]INTERNAL PARAMETERS-1'!$B$5:$J$44,7,FALSE)*SDBYLD2!$F195 + SDBYLD1!AG195*(1-VLOOKUP(SDBYLD2!AG$4,'[1]INTERNAL PARAMETERS-1'!$B$5:$J$44,5,FALSE))*VLOOKUP(SDBYLD2!AG$4,'[1]INTERNAL PARAMETERS-1'!$B$5:$J$44,9,FALSE)*SDBYLD2!$F195</f>
        <v>0</v>
      </c>
      <c r="AH195" s="44">
        <f>SDBYLD1!AH195*VLOOKUP(SDBYLD2!AH$4,'[1]INTERNAL PARAMETERS-1'!$B$5:$J$44,5,FALSE)*VLOOKUP(SDBYLD2!AH$4,'[1]INTERNAL PARAMETERS-1'!$B$5:$J$44,7,FALSE)*SDBYLD2!$F195 + SDBYLD1!AH195*(1-VLOOKUP(SDBYLD2!AH$4,'[1]INTERNAL PARAMETERS-1'!$B$5:$J$44,5,FALSE))*VLOOKUP(SDBYLD2!AH$4,'[1]INTERNAL PARAMETERS-1'!$B$5:$J$44,9,FALSE)*SDBYLD2!$F195</f>
        <v>0</v>
      </c>
      <c r="AI195" s="44">
        <f>SDBYLD1!AI195*VLOOKUP(SDBYLD2!AI$4,'[1]INTERNAL PARAMETERS-1'!$B$5:$J$44,5,FALSE)*VLOOKUP(SDBYLD2!AI$4,'[1]INTERNAL PARAMETERS-1'!$B$5:$J$44,7,FALSE)*SDBYLD2!$F195 + SDBYLD1!AI195*(1-VLOOKUP(SDBYLD2!AI$4,'[1]INTERNAL PARAMETERS-1'!$B$5:$J$44,5,FALSE))*VLOOKUP(SDBYLD2!AI$4,'[1]INTERNAL PARAMETERS-1'!$B$5:$J$44,9,FALSE)*SDBYLD2!$F195</f>
        <v>0</v>
      </c>
      <c r="AJ195" s="44">
        <f>SDBYLD1!AJ195*VLOOKUP(SDBYLD2!AJ$4,'[1]INTERNAL PARAMETERS-1'!$B$5:$J$44,5,FALSE)*VLOOKUP(SDBYLD2!AJ$4,'[1]INTERNAL PARAMETERS-1'!$B$5:$J$44,7,FALSE)*SDBYLD2!$F195 + SDBYLD1!AJ195*(1-VLOOKUP(SDBYLD2!AJ$4,'[1]INTERNAL PARAMETERS-1'!$B$5:$J$44,5,FALSE))*VLOOKUP(SDBYLD2!AJ$4,'[1]INTERNAL PARAMETERS-1'!$B$5:$J$44,9,FALSE)*SDBYLD2!$F195</f>
        <v>0</v>
      </c>
      <c r="AK195" s="44">
        <f>SDBYLD1!AK195*VLOOKUP(SDBYLD2!AK$4,'[1]INTERNAL PARAMETERS-1'!$B$5:$J$44,5,FALSE)*VLOOKUP(SDBYLD2!AK$4,'[1]INTERNAL PARAMETERS-1'!$B$5:$J$44,7,FALSE)*SDBYLD2!$F195 + SDBYLD1!AK195*(1-VLOOKUP(SDBYLD2!AK$4,'[1]INTERNAL PARAMETERS-1'!$B$5:$J$44,5,FALSE))*VLOOKUP(SDBYLD2!AK$4,'[1]INTERNAL PARAMETERS-1'!$B$5:$J$44,9,FALSE)*SDBYLD2!$F195</f>
        <v>0</v>
      </c>
      <c r="AL195" s="44">
        <f>SDBYLD1!AL195*VLOOKUP(SDBYLD2!AL$4,'[1]INTERNAL PARAMETERS-1'!$B$5:$J$44,5,FALSE)*VLOOKUP(SDBYLD2!AL$4,'[1]INTERNAL PARAMETERS-1'!$B$5:$J$44,7,FALSE)*SDBYLD2!$F195 + SDBYLD1!AL195*(1-VLOOKUP(SDBYLD2!AL$4,'[1]INTERNAL PARAMETERS-1'!$B$5:$J$44,5,FALSE))*VLOOKUP(SDBYLD2!AL$4,'[1]INTERNAL PARAMETERS-1'!$B$5:$J$44,9,FALSE)*SDBYLD2!$F195</f>
        <v>0</v>
      </c>
      <c r="AM195" s="44">
        <f>SDBYLD1!AM195*VLOOKUP(SDBYLD2!AM$4,'[1]INTERNAL PARAMETERS-1'!$B$5:$J$44,5,FALSE)*VLOOKUP(SDBYLD2!AM$4,'[1]INTERNAL PARAMETERS-1'!$B$5:$J$44,7,FALSE)*SDBYLD2!$F195 + SDBYLD1!AM195*(1-VLOOKUP(SDBYLD2!AM$4,'[1]INTERNAL PARAMETERS-1'!$B$5:$J$44,5,FALSE))*VLOOKUP(SDBYLD2!AM$4,'[1]INTERNAL PARAMETERS-1'!$B$5:$J$44,9,FALSE)*SDBYLD2!$F195</f>
        <v>0</v>
      </c>
      <c r="AN195" s="44">
        <f>SDBYLD1!AN195*VLOOKUP(SDBYLD2!AN$4,'[1]INTERNAL PARAMETERS-1'!$B$5:$J$44,5,FALSE)*VLOOKUP(SDBYLD2!AN$4,'[1]INTERNAL PARAMETERS-1'!$B$5:$J$44,7,FALSE)*SDBYLD2!$F195 + SDBYLD1!AN195*(1-VLOOKUP(SDBYLD2!AN$4,'[1]INTERNAL PARAMETERS-1'!$B$5:$J$44,5,FALSE))*VLOOKUP(SDBYLD2!AN$4,'[1]INTERNAL PARAMETERS-1'!$B$5:$J$44,9,FALSE)*SDBYLD2!$F195</f>
        <v>0</v>
      </c>
      <c r="AO195" s="44">
        <f>SDBYLD1!AO195*VLOOKUP(SDBYLD2!AO$4,'[1]INTERNAL PARAMETERS-1'!$B$5:$J$44,5,FALSE)*VLOOKUP(SDBYLD2!AO$4,'[1]INTERNAL PARAMETERS-1'!$B$5:$J$44,7,FALSE)*SDBYLD2!$F195 + SDBYLD1!AO195*(1-VLOOKUP(SDBYLD2!AO$4,'[1]INTERNAL PARAMETERS-1'!$B$5:$J$44,5,FALSE))*VLOOKUP(SDBYLD2!AO$4,'[1]INTERNAL PARAMETERS-1'!$B$5:$J$44,9,FALSE)*SDBYLD2!$F195</f>
        <v>0</v>
      </c>
      <c r="AP195" s="44">
        <f>SDBYLD1!AP195*VLOOKUP(SDBYLD2!AP$4,'[1]INTERNAL PARAMETERS-1'!$B$5:$J$44,5,FALSE)*VLOOKUP(SDBYLD2!AP$4,'[1]INTERNAL PARAMETERS-1'!$B$5:$J$44,7,FALSE)*SDBYLD2!$F195 + SDBYLD1!AP195*(1-VLOOKUP(SDBYLD2!AP$4,'[1]INTERNAL PARAMETERS-1'!$B$5:$J$44,5,FALSE))*VLOOKUP(SDBYLD2!AP$4,'[1]INTERNAL PARAMETERS-1'!$B$5:$J$44,9,FALSE)*SDBYLD2!$F195</f>
        <v>0</v>
      </c>
      <c r="AQ195" s="44">
        <f>SDBYLD1!AQ195*VLOOKUP(SDBYLD2!AQ$4,'[1]INTERNAL PARAMETERS-1'!$B$5:$J$44,5,FALSE)*VLOOKUP(SDBYLD2!AQ$4,'[1]INTERNAL PARAMETERS-1'!$B$5:$J$44,7,FALSE)*SDBYLD2!$F195 + SDBYLD1!AQ195*(1-VLOOKUP(SDBYLD2!AQ$4,'[1]INTERNAL PARAMETERS-1'!$B$5:$J$44,5,FALSE))*VLOOKUP(SDBYLD2!AQ$4,'[1]INTERNAL PARAMETERS-1'!$B$5:$J$44,9,FALSE)*SDBYLD2!$F195</f>
        <v>0</v>
      </c>
      <c r="AR195" s="44">
        <f>SDBYLD1!AR195*VLOOKUP(SDBYLD2!AR$4,'[1]INTERNAL PARAMETERS-1'!$B$5:$J$44,5,FALSE)*VLOOKUP(SDBYLD2!AR$4,'[1]INTERNAL PARAMETERS-1'!$B$5:$J$44,7,FALSE)*SDBYLD2!$F195 + SDBYLD1!AR195*(1-VLOOKUP(SDBYLD2!AR$4,'[1]INTERNAL PARAMETERS-1'!$B$5:$J$44,5,FALSE))*VLOOKUP(SDBYLD2!AR$4,'[1]INTERNAL PARAMETERS-1'!$B$5:$J$44,9,FALSE)*SDBYLD2!$F195</f>
        <v>0</v>
      </c>
      <c r="AS195" s="44">
        <f>SDBYLD1!AS195*VLOOKUP(SDBYLD2!AS$4,'[1]INTERNAL PARAMETERS-1'!$B$5:$J$44,5,FALSE)*VLOOKUP(SDBYLD2!AS$4,'[1]INTERNAL PARAMETERS-1'!$B$5:$J$44,7,FALSE)*SDBYLD2!$F195 + SDBYLD1!AS195*(1-VLOOKUP(SDBYLD2!AS$4,'[1]INTERNAL PARAMETERS-1'!$B$5:$J$44,5,FALSE))*VLOOKUP(SDBYLD2!AS$4,'[1]INTERNAL PARAMETERS-1'!$B$5:$J$44,9,FALSE)*SDBYLD2!$F195</f>
        <v>0</v>
      </c>
      <c r="AT195" s="43">
        <f>SDBYLD1!AT195*VLOOKUP(SDBYLD2!AT$4,'[1]INTERNAL PARAMETERS-1'!$B$5:$J$44,5,FALSE)*VLOOKUP(SDBYLD2!AT$4,'[1]INTERNAL PARAMETERS-1'!$B$5:$J$44,7,FALSE)*SDBYLD2!$F195 + SDBYLD1!AT195*(1-VLOOKUP(SDBYLD2!AT$4,'[1]INTERNAL PARAMETERS-1'!$B$5:$J$44,5,FALSE))*VLOOKUP(SDBYLD2!AT$4,'[1]INTERNAL PARAMETERS-1'!$B$5:$J$44,9,FALSE)*SDBYLD2!$F195</f>
        <v>0</v>
      </c>
      <c r="AU195" s="45">
        <f>SDBYLD1!AU195*VLOOKUP(SDBYLD2!AU$4,'[1]INTERNAL PARAMETERS-1'!$B$5:$J$44,5,FALSE)*VLOOKUP(SDBYLD2!AU$4,'[1]INTERNAL PARAMETERS-1'!$B$5:$J$44,6,FALSE)*VLOOKUP(SDBYLD2!AU$4,'[1]INTERNAL PARAMETERS-1'!$B$5:$J$44,3,FALSE) + SDBYLD1!AU195*(1-VLOOKUP(SDBYLD2!AU$4,'[1]INTERNAL PARAMETERS-1'!$B$5:$J$44,5,FALSE))*VLOOKUP(SDBYLD2!AU$4,'[1]INTERNAL PARAMETERS-1'!$B$5:$J$44,8,FALSE)*VLOOKUP(SDBYLD2!AU$4,'[1]INTERNAL PARAMETERS-1'!$B$5:$J$44,3,FALSE)</f>
        <v>0</v>
      </c>
      <c r="AV195" s="44">
        <f>SDBYLD1!AV195*VLOOKUP(SDBYLD2!AV$4,'[1]INTERNAL PARAMETERS-1'!$B$5:$J$44,5,FALSE)*VLOOKUP(SDBYLD2!AV$4,'[1]INTERNAL PARAMETERS-1'!$B$5:$J$44,6,FALSE)*VLOOKUP(SDBYLD2!AV$4,'[1]INTERNAL PARAMETERS-1'!$B$5:$J$44,3,FALSE) + SDBYLD1!AV195*(1-VLOOKUP(SDBYLD2!AV$4,'[1]INTERNAL PARAMETERS-1'!$B$5:$J$44,5,FALSE))*VLOOKUP(SDBYLD2!AV$4,'[1]INTERNAL PARAMETERS-1'!$B$5:$J$44,8,FALSE)*VLOOKUP(SDBYLD2!AV$4,'[1]INTERNAL PARAMETERS-1'!$B$5:$J$44,3,FALSE)</f>
        <v>0</v>
      </c>
      <c r="AW195" s="44">
        <f>SDBYLD1!AW195*VLOOKUP(SDBYLD2!AW$4,'[1]INTERNAL PARAMETERS-1'!$B$5:$J$44,5,FALSE)*VLOOKUP(SDBYLD2!AW$4,'[1]INTERNAL PARAMETERS-1'!$B$5:$J$44,6,FALSE)*VLOOKUP(SDBYLD2!AW$4,'[1]INTERNAL PARAMETERS-1'!$B$5:$J$44,3,FALSE) + SDBYLD1!AW195*(1-VLOOKUP(SDBYLD2!AW$4,'[1]INTERNAL PARAMETERS-1'!$B$5:$J$44,5,FALSE))*VLOOKUP(SDBYLD2!AW$4,'[1]INTERNAL PARAMETERS-1'!$B$5:$J$44,8,FALSE)*VLOOKUP(SDBYLD2!AW$4,'[1]INTERNAL PARAMETERS-1'!$B$5:$J$44,3,FALSE)</f>
        <v>0</v>
      </c>
      <c r="AX195" s="44">
        <f>SDBYLD1!AX195*VLOOKUP(SDBYLD2!AX$4,'[1]INTERNAL PARAMETERS-1'!$B$5:$J$44,5,FALSE)*VLOOKUP(SDBYLD2!AX$4,'[1]INTERNAL PARAMETERS-1'!$B$5:$J$44,6,FALSE)*VLOOKUP(SDBYLD2!AX$4,'[1]INTERNAL PARAMETERS-1'!$B$5:$J$44,3,FALSE) + SDBYLD1!AX195*(1-VLOOKUP(SDBYLD2!AX$4,'[1]INTERNAL PARAMETERS-1'!$B$5:$J$44,5,FALSE))*VLOOKUP(SDBYLD2!AX$4,'[1]INTERNAL PARAMETERS-1'!$B$5:$J$44,8,FALSE)*VLOOKUP(SDBYLD2!AX$4,'[1]INTERNAL PARAMETERS-1'!$B$5:$J$44,3,FALSE)</f>
        <v>0</v>
      </c>
      <c r="AY195" s="44">
        <f>SDBYLD1!AY195*VLOOKUP(SDBYLD2!AY$4,'[1]INTERNAL PARAMETERS-1'!$B$5:$J$44,5,FALSE)*VLOOKUP(SDBYLD2!AY$4,'[1]INTERNAL PARAMETERS-1'!$B$5:$J$44,6,FALSE)*VLOOKUP(SDBYLD2!AY$4,'[1]INTERNAL PARAMETERS-1'!$B$5:$J$44,3,FALSE) + SDBYLD1!AY195*(1-VLOOKUP(SDBYLD2!AY$4,'[1]INTERNAL PARAMETERS-1'!$B$5:$J$44,5,FALSE))*VLOOKUP(SDBYLD2!AY$4,'[1]INTERNAL PARAMETERS-1'!$B$5:$J$44,8,FALSE)*VLOOKUP(SDBYLD2!AY$4,'[1]INTERNAL PARAMETERS-1'!$B$5:$J$44,3,FALSE)</f>
        <v>0</v>
      </c>
      <c r="AZ195" s="44">
        <f>SDBYLD1!AZ195*VLOOKUP(SDBYLD2!AZ$4,'[1]INTERNAL PARAMETERS-1'!$B$5:$J$44,5,FALSE)*VLOOKUP(SDBYLD2!AZ$4,'[1]INTERNAL PARAMETERS-1'!$B$5:$J$44,6,FALSE)*VLOOKUP(SDBYLD2!AZ$4,'[1]INTERNAL PARAMETERS-1'!$B$5:$J$44,3,FALSE) + SDBYLD1!AZ195*(1-VLOOKUP(SDBYLD2!AZ$4,'[1]INTERNAL PARAMETERS-1'!$B$5:$J$44,5,FALSE))*VLOOKUP(SDBYLD2!AZ$4,'[1]INTERNAL PARAMETERS-1'!$B$5:$J$44,8,FALSE)*VLOOKUP(SDBYLD2!AZ$4,'[1]INTERNAL PARAMETERS-1'!$B$5:$J$44,3,FALSE)</f>
        <v>0</v>
      </c>
      <c r="BA195" s="44">
        <f>SDBYLD1!BA195*VLOOKUP(SDBYLD2!BA$4,'[1]INTERNAL PARAMETERS-1'!$B$5:$J$44,5,FALSE)*VLOOKUP(SDBYLD2!BA$4,'[1]INTERNAL PARAMETERS-1'!$B$5:$J$44,6,FALSE)*VLOOKUP(SDBYLD2!BA$4,'[1]INTERNAL PARAMETERS-1'!$B$5:$J$44,3,FALSE) + SDBYLD1!BA195*(1-VLOOKUP(SDBYLD2!BA$4,'[1]INTERNAL PARAMETERS-1'!$B$5:$J$44,5,FALSE))*VLOOKUP(SDBYLD2!BA$4,'[1]INTERNAL PARAMETERS-1'!$B$5:$J$44,8,FALSE)*VLOOKUP(SDBYLD2!BA$4,'[1]INTERNAL PARAMETERS-1'!$B$5:$J$44,3,FALSE)</f>
        <v>0</v>
      </c>
      <c r="BB195" s="44">
        <f>SDBYLD1!BB195*VLOOKUP(SDBYLD2!BB$4,'[1]INTERNAL PARAMETERS-1'!$B$5:$J$44,5,FALSE)*VLOOKUP(SDBYLD2!BB$4,'[1]INTERNAL PARAMETERS-1'!$B$5:$J$44,6,FALSE)*VLOOKUP(SDBYLD2!BB$4,'[1]INTERNAL PARAMETERS-1'!$B$5:$J$44,3,FALSE) + SDBYLD1!BB195*(1-VLOOKUP(SDBYLD2!BB$4,'[1]INTERNAL PARAMETERS-1'!$B$5:$J$44,5,FALSE))*VLOOKUP(SDBYLD2!BB$4,'[1]INTERNAL PARAMETERS-1'!$B$5:$J$44,8,FALSE)*VLOOKUP(SDBYLD2!BB$4,'[1]INTERNAL PARAMETERS-1'!$B$5:$J$44,3,FALSE)</f>
        <v>0</v>
      </c>
      <c r="BC195" s="44">
        <f>SDBYLD1!BC195*VLOOKUP(SDBYLD2!BC$4,'[1]INTERNAL PARAMETERS-1'!$B$5:$J$44,5,FALSE)*VLOOKUP(SDBYLD2!BC$4,'[1]INTERNAL PARAMETERS-1'!$B$5:$J$44,6,FALSE)*VLOOKUP(SDBYLD2!BC$4,'[1]INTERNAL PARAMETERS-1'!$B$5:$J$44,3,FALSE) + SDBYLD1!BC195*(1-VLOOKUP(SDBYLD2!BC$4,'[1]INTERNAL PARAMETERS-1'!$B$5:$J$44,5,FALSE))*VLOOKUP(SDBYLD2!BC$4,'[1]INTERNAL PARAMETERS-1'!$B$5:$J$44,8,FALSE)*VLOOKUP(SDBYLD2!BC$4,'[1]INTERNAL PARAMETERS-1'!$B$5:$J$44,3,FALSE)</f>
        <v>0</v>
      </c>
      <c r="BD195" s="44">
        <f>SDBYLD1!BD195*VLOOKUP(SDBYLD2!BD$4,'[1]INTERNAL PARAMETERS-1'!$B$5:$J$44,5,FALSE)*VLOOKUP(SDBYLD2!BD$4,'[1]INTERNAL PARAMETERS-1'!$B$5:$J$44,6,FALSE)*VLOOKUP(SDBYLD2!BD$4,'[1]INTERNAL PARAMETERS-1'!$B$5:$J$44,3,FALSE) + SDBYLD1!BD195*(1-VLOOKUP(SDBYLD2!BD$4,'[1]INTERNAL PARAMETERS-1'!$B$5:$J$44,5,FALSE))*VLOOKUP(SDBYLD2!BD$4,'[1]INTERNAL PARAMETERS-1'!$B$5:$J$44,8,FALSE)*VLOOKUP(SDBYLD2!BD$4,'[1]INTERNAL PARAMETERS-1'!$B$5:$J$44,3,FALSE)</f>
        <v>0</v>
      </c>
      <c r="BE195" s="44">
        <f>SDBYLD1!BE195*VLOOKUP(SDBYLD2!BE$4,'[1]INTERNAL PARAMETERS-1'!$B$5:$J$44,5,FALSE)*VLOOKUP(SDBYLD2!BE$4,'[1]INTERNAL PARAMETERS-1'!$B$5:$J$44,6,FALSE)*VLOOKUP(SDBYLD2!BE$4,'[1]INTERNAL PARAMETERS-1'!$B$5:$J$44,3,FALSE) + SDBYLD1!BE195*(1-VLOOKUP(SDBYLD2!BE$4,'[1]INTERNAL PARAMETERS-1'!$B$5:$J$44,5,FALSE))*VLOOKUP(SDBYLD2!BE$4,'[1]INTERNAL PARAMETERS-1'!$B$5:$J$44,8,FALSE)*VLOOKUP(SDBYLD2!BE$4,'[1]INTERNAL PARAMETERS-1'!$B$5:$J$44,3,FALSE)</f>
        <v>0</v>
      </c>
      <c r="BF195" s="44">
        <f>SDBYLD1!BF195*VLOOKUP(SDBYLD2!BF$4,'[1]INTERNAL PARAMETERS-1'!$B$5:$J$44,5,FALSE)*VLOOKUP(SDBYLD2!BF$4,'[1]INTERNAL PARAMETERS-1'!$B$5:$J$44,6,FALSE)*VLOOKUP(SDBYLD2!BF$4,'[1]INTERNAL PARAMETERS-1'!$B$5:$J$44,3,FALSE) + SDBYLD1!BF195*(1-VLOOKUP(SDBYLD2!BF$4,'[1]INTERNAL PARAMETERS-1'!$B$5:$J$44,5,FALSE))*VLOOKUP(SDBYLD2!BF$4,'[1]INTERNAL PARAMETERS-1'!$B$5:$J$44,8,FALSE)*VLOOKUP(SDBYLD2!BF$4,'[1]INTERNAL PARAMETERS-1'!$B$5:$J$44,3,FALSE)</f>
        <v>0</v>
      </c>
      <c r="BG195" s="44">
        <f>SDBYLD1!BG195*VLOOKUP(SDBYLD2!BG$4,'[1]INTERNAL PARAMETERS-1'!$B$5:$J$44,5,FALSE)*VLOOKUP(SDBYLD2!BG$4,'[1]INTERNAL PARAMETERS-1'!$B$5:$J$44,6,FALSE)*VLOOKUP(SDBYLD2!BG$4,'[1]INTERNAL PARAMETERS-1'!$B$5:$J$44,3,FALSE) + SDBYLD1!BG195*(1-VLOOKUP(SDBYLD2!BG$4,'[1]INTERNAL PARAMETERS-1'!$B$5:$J$44,5,FALSE))*VLOOKUP(SDBYLD2!BG$4,'[1]INTERNAL PARAMETERS-1'!$B$5:$J$44,8,FALSE)*VLOOKUP(SDBYLD2!BG$4,'[1]INTERNAL PARAMETERS-1'!$B$5:$J$44,3,FALSE)</f>
        <v>0</v>
      </c>
      <c r="BH195" s="44">
        <f>SDBYLD1!BH195*VLOOKUP(SDBYLD2!BH$4,'[1]INTERNAL PARAMETERS-1'!$B$5:$J$44,5,FALSE)*VLOOKUP(SDBYLD2!BH$4,'[1]INTERNAL PARAMETERS-1'!$B$5:$J$44,6,FALSE)*VLOOKUP(SDBYLD2!BH$4,'[1]INTERNAL PARAMETERS-1'!$B$5:$J$44,3,FALSE) + SDBYLD1!BH195*(1-VLOOKUP(SDBYLD2!BH$4,'[1]INTERNAL PARAMETERS-1'!$B$5:$J$44,5,FALSE))*VLOOKUP(SDBYLD2!BH$4,'[1]INTERNAL PARAMETERS-1'!$B$5:$J$44,8,FALSE)*VLOOKUP(SDBYLD2!BH$4,'[1]INTERNAL PARAMETERS-1'!$B$5:$J$44,3,FALSE)</f>
        <v>0</v>
      </c>
      <c r="BI195" s="44">
        <f>SDBYLD1!BI195*VLOOKUP(SDBYLD2!BI$4,'[1]INTERNAL PARAMETERS-1'!$B$5:$J$44,5,FALSE)*VLOOKUP(SDBYLD2!BI$4,'[1]INTERNAL PARAMETERS-1'!$B$5:$J$44,6,FALSE)*VLOOKUP(SDBYLD2!BI$4,'[1]INTERNAL PARAMETERS-1'!$B$5:$J$44,3,FALSE) + SDBYLD1!BI195*(1-VLOOKUP(SDBYLD2!BI$4,'[1]INTERNAL PARAMETERS-1'!$B$5:$J$44,5,FALSE))*VLOOKUP(SDBYLD2!BI$4,'[1]INTERNAL PARAMETERS-1'!$B$5:$J$44,8,FALSE)*VLOOKUP(SDBYLD2!BI$4,'[1]INTERNAL PARAMETERS-1'!$B$5:$J$44,3,FALSE)</f>
        <v>0</v>
      </c>
      <c r="BJ195" s="44">
        <f>SDBYLD1!BJ195*VLOOKUP(SDBYLD2!BJ$4,'[1]INTERNAL PARAMETERS-1'!$B$5:$J$44,5,FALSE)*VLOOKUP(SDBYLD2!BJ$4,'[1]INTERNAL PARAMETERS-1'!$B$5:$J$44,6,FALSE)*VLOOKUP(SDBYLD2!BJ$4,'[1]INTERNAL PARAMETERS-1'!$B$5:$J$44,3,FALSE) + SDBYLD1!BJ195*(1-VLOOKUP(SDBYLD2!BJ$4,'[1]INTERNAL PARAMETERS-1'!$B$5:$J$44,5,FALSE))*VLOOKUP(SDBYLD2!BJ$4,'[1]INTERNAL PARAMETERS-1'!$B$5:$J$44,8,FALSE)*VLOOKUP(SDBYLD2!BJ$4,'[1]INTERNAL PARAMETERS-1'!$B$5:$J$44,3,FALSE)</f>
        <v>0</v>
      </c>
      <c r="BK195" s="44">
        <f>SDBYLD1!BK195*VLOOKUP(SDBYLD2!BK$4,'[1]INTERNAL PARAMETERS-1'!$B$5:$J$44,5,FALSE)*VLOOKUP(SDBYLD2!BK$4,'[1]INTERNAL PARAMETERS-1'!$B$5:$J$44,6,FALSE)*VLOOKUP(SDBYLD2!BK$4,'[1]INTERNAL PARAMETERS-1'!$B$5:$J$44,3,FALSE) + SDBYLD1!BK195*(1-VLOOKUP(SDBYLD2!BK$4,'[1]INTERNAL PARAMETERS-1'!$B$5:$J$44,5,FALSE))*VLOOKUP(SDBYLD2!BK$4,'[1]INTERNAL PARAMETERS-1'!$B$5:$J$44,8,FALSE)*VLOOKUP(SDBYLD2!BK$4,'[1]INTERNAL PARAMETERS-1'!$B$5:$J$44,3,FALSE)</f>
        <v>0</v>
      </c>
      <c r="BL195" s="44">
        <f>SDBYLD1!BL195*VLOOKUP(SDBYLD2!BL$4,'[1]INTERNAL PARAMETERS-1'!$B$5:$J$44,5,FALSE)*VLOOKUP(SDBYLD2!BL$4,'[1]INTERNAL PARAMETERS-1'!$B$5:$J$44,6,FALSE)*VLOOKUP(SDBYLD2!BL$4,'[1]INTERNAL PARAMETERS-1'!$B$5:$J$44,3,FALSE) + SDBYLD1!BL195*(1-VLOOKUP(SDBYLD2!BL$4,'[1]INTERNAL PARAMETERS-1'!$B$5:$J$44,5,FALSE))*VLOOKUP(SDBYLD2!BL$4,'[1]INTERNAL PARAMETERS-1'!$B$5:$J$44,8,FALSE)*VLOOKUP(SDBYLD2!BL$4,'[1]INTERNAL PARAMETERS-1'!$B$5:$J$44,3,FALSE)</f>
        <v>0</v>
      </c>
      <c r="BM195" s="44">
        <f>SDBYLD1!BM195*VLOOKUP(SDBYLD2!BM$4,'[1]INTERNAL PARAMETERS-1'!$B$5:$J$44,5,FALSE)*VLOOKUP(SDBYLD2!BM$4,'[1]INTERNAL PARAMETERS-1'!$B$5:$J$44,6,FALSE)*VLOOKUP(SDBYLD2!BM$4,'[1]INTERNAL PARAMETERS-1'!$B$5:$J$44,3,FALSE) + SDBYLD1!BM195*(1-VLOOKUP(SDBYLD2!BM$4,'[1]INTERNAL PARAMETERS-1'!$B$5:$J$44,5,FALSE))*VLOOKUP(SDBYLD2!BM$4,'[1]INTERNAL PARAMETERS-1'!$B$5:$J$44,8,FALSE)*VLOOKUP(SDBYLD2!BM$4,'[1]INTERNAL PARAMETERS-1'!$B$5:$J$44,3,FALSE)</f>
        <v>0</v>
      </c>
      <c r="BN195" s="44">
        <f>SDBYLD1!BN195*VLOOKUP(SDBYLD2!BN$4,'[1]INTERNAL PARAMETERS-1'!$B$5:$J$44,5,FALSE)*VLOOKUP(SDBYLD2!BN$4,'[1]INTERNAL PARAMETERS-1'!$B$5:$J$44,6,FALSE)*VLOOKUP(SDBYLD2!BN$4,'[1]INTERNAL PARAMETERS-1'!$B$5:$J$44,3,FALSE) + SDBYLD1!BN195*(1-VLOOKUP(SDBYLD2!BN$4,'[1]INTERNAL PARAMETERS-1'!$B$5:$J$44,5,FALSE))*VLOOKUP(SDBYLD2!BN$4,'[1]INTERNAL PARAMETERS-1'!$B$5:$J$44,8,FALSE)*VLOOKUP(SDBYLD2!BN$4,'[1]INTERNAL PARAMETERS-1'!$B$5:$J$44,3,FALSE)</f>
        <v>0</v>
      </c>
      <c r="BO195" s="44">
        <f>SDBYLD1!BO195*VLOOKUP(SDBYLD2!BO$4,'[1]INTERNAL PARAMETERS-1'!$B$5:$J$44,5,FALSE)*VLOOKUP(SDBYLD2!BO$4,'[1]INTERNAL PARAMETERS-1'!$B$5:$J$44,6,FALSE)*VLOOKUP(SDBYLD2!BO$4,'[1]INTERNAL PARAMETERS-1'!$B$5:$J$44,3,FALSE) + SDBYLD1!BO195*(1-VLOOKUP(SDBYLD2!BO$4,'[1]INTERNAL PARAMETERS-1'!$B$5:$J$44,5,FALSE))*VLOOKUP(SDBYLD2!BO$4,'[1]INTERNAL PARAMETERS-1'!$B$5:$J$44,8,FALSE)*VLOOKUP(SDBYLD2!BO$4,'[1]INTERNAL PARAMETERS-1'!$B$5:$J$44,3,FALSE)</f>
        <v>0</v>
      </c>
      <c r="BP195" s="44">
        <f>SDBYLD1!BP195*VLOOKUP(SDBYLD2!BP$4,'[1]INTERNAL PARAMETERS-1'!$B$5:$J$44,5,FALSE)*VLOOKUP(SDBYLD2!BP$4,'[1]INTERNAL PARAMETERS-1'!$B$5:$J$44,6,FALSE)*VLOOKUP(SDBYLD2!BP$4,'[1]INTERNAL PARAMETERS-1'!$B$5:$J$44,3,FALSE) + SDBYLD1!BP195*(1-VLOOKUP(SDBYLD2!BP$4,'[1]INTERNAL PARAMETERS-1'!$B$5:$J$44,5,FALSE))*VLOOKUP(SDBYLD2!BP$4,'[1]INTERNAL PARAMETERS-1'!$B$5:$J$44,8,FALSE)*VLOOKUP(SDBYLD2!BP$4,'[1]INTERNAL PARAMETERS-1'!$B$5:$J$44,3,FALSE)</f>
        <v>0</v>
      </c>
      <c r="BQ195" s="44">
        <f>SDBYLD1!BQ195*VLOOKUP(SDBYLD2!BQ$4,'[1]INTERNAL PARAMETERS-1'!$B$5:$J$44,5,FALSE)*VLOOKUP(SDBYLD2!BQ$4,'[1]INTERNAL PARAMETERS-1'!$B$5:$J$44,6,FALSE)*VLOOKUP(SDBYLD2!BQ$4,'[1]INTERNAL PARAMETERS-1'!$B$5:$J$44,3,FALSE) + SDBYLD1!BQ195*(1-VLOOKUP(SDBYLD2!BQ$4,'[1]INTERNAL PARAMETERS-1'!$B$5:$J$44,5,FALSE))*VLOOKUP(SDBYLD2!BQ$4,'[1]INTERNAL PARAMETERS-1'!$B$5:$J$44,8,FALSE)*VLOOKUP(SDBYLD2!BQ$4,'[1]INTERNAL PARAMETERS-1'!$B$5:$J$44,3,FALSE)</f>
        <v>0</v>
      </c>
      <c r="BR195" s="44">
        <f>SDBYLD1!BR195*VLOOKUP(SDBYLD2!BR$4,'[1]INTERNAL PARAMETERS-1'!$B$5:$J$44,5,FALSE)*VLOOKUP(SDBYLD2!BR$4,'[1]INTERNAL PARAMETERS-1'!$B$5:$J$44,6,FALSE)*VLOOKUP(SDBYLD2!BR$4,'[1]INTERNAL PARAMETERS-1'!$B$5:$J$44,3,FALSE) + SDBYLD1!BR195*(1-VLOOKUP(SDBYLD2!BR$4,'[1]INTERNAL PARAMETERS-1'!$B$5:$J$44,5,FALSE))*VLOOKUP(SDBYLD2!BR$4,'[1]INTERNAL PARAMETERS-1'!$B$5:$J$44,8,FALSE)*VLOOKUP(SDBYLD2!BR$4,'[1]INTERNAL PARAMETERS-1'!$B$5:$J$44,3,FALSE)</f>
        <v>0</v>
      </c>
      <c r="BS195" s="44">
        <f>SDBYLD1!BS195*VLOOKUP(SDBYLD2!BS$4,'[1]INTERNAL PARAMETERS-1'!$B$5:$J$44,5,FALSE)*VLOOKUP(SDBYLD2!BS$4,'[1]INTERNAL PARAMETERS-1'!$B$5:$J$44,6,FALSE)*VLOOKUP(SDBYLD2!BS$4,'[1]INTERNAL PARAMETERS-1'!$B$5:$J$44,3,FALSE) + SDBYLD1!BS195*(1-VLOOKUP(SDBYLD2!BS$4,'[1]INTERNAL PARAMETERS-1'!$B$5:$J$44,5,FALSE))*VLOOKUP(SDBYLD2!BS$4,'[1]INTERNAL PARAMETERS-1'!$B$5:$J$44,8,FALSE)*VLOOKUP(SDBYLD2!BS$4,'[1]INTERNAL PARAMETERS-1'!$B$5:$J$44,3,FALSE)</f>
        <v>0</v>
      </c>
      <c r="BT195" s="44">
        <f>SDBYLD1!BT195*VLOOKUP(SDBYLD2!BT$4,'[1]INTERNAL PARAMETERS-1'!$B$5:$J$44,5,FALSE)*VLOOKUP(SDBYLD2!BT$4,'[1]INTERNAL PARAMETERS-1'!$B$5:$J$44,6,FALSE)*VLOOKUP(SDBYLD2!BT$4,'[1]INTERNAL PARAMETERS-1'!$B$5:$J$44,3,FALSE) + SDBYLD1!BT195*(1-VLOOKUP(SDBYLD2!BT$4,'[1]INTERNAL PARAMETERS-1'!$B$5:$J$44,5,FALSE))*VLOOKUP(SDBYLD2!BT$4,'[1]INTERNAL PARAMETERS-1'!$B$5:$J$44,8,FALSE)*VLOOKUP(SDBYLD2!BT$4,'[1]INTERNAL PARAMETERS-1'!$B$5:$J$44,3,FALSE)</f>
        <v>0</v>
      </c>
      <c r="BU195" s="44">
        <f>SDBYLD1!BU195*VLOOKUP(SDBYLD2!BU$4,'[1]INTERNAL PARAMETERS-1'!$B$5:$J$44,5,FALSE)*VLOOKUP(SDBYLD2!BU$4,'[1]INTERNAL PARAMETERS-1'!$B$5:$J$44,6,FALSE)*VLOOKUP(SDBYLD2!BU$4,'[1]INTERNAL PARAMETERS-1'!$B$5:$J$44,3,FALSE) + SDBYLD1!BU195*(1-VLOOKUP(SDBYLD2!BU$4,'[1]INTERNAL PARAMETERS-1'!$B$5:$J$44,5,FALSE))*VLOOKUP(SDBYLD2!BU$4,'[1]INTERNAL PARAMETERS-1'!$B$5:$J$44,8,FALSE)*VLOOKUP(SDBYLD2!BU$4,'[1]INTERNAL PARAMETERS-1'!$B$5:$J$44,3,FALSE)</f>
        <v>0</v>
      </c>
      <c r="BV195" s="44">
        <f>SDBYLD1!BV195*VLOOKUP(SDBYLD2!BV$4,'[1]INTERNAL PARAMETERS-1'!$B$5:$J$44,5,FALSE)*VLOOKUP(SDBYLD2!BV$4,'[1]INTERNAL PARAMETERS-1'!$B$5:$J$44,6,FALSE)*VLOOKUP(SDBYLD2!BV$4,'[1]INTERNAL PARAMETERS-1'!$B$5:$J$44,3,FALSE) + SDBYLD1!BV195*(1-VLOOKUP(SDBYLD2!BV$4,'[1]INTERNAL PARAMETERS-1'!$B$5:$J$44,5,FALSE))*VLOOKUP(SDBYLD2!BV$4,'[1]INTERNAL PARAMETERS-1'!$B$5:$J$44,8,FALSE)*VLOOKUP(SDBYLD2!BV$4,'[1]INTERNAL PARAMETERS-1'!$B$5:$J$44,3,FALSE)</f>
        <v>0</v>
      </c>
      <c r="BW195" s="44">
        <f>SDBYLD1!BW195*VLOOKUP(SDBYLD2!BW$4,'[1]INTERNAL PARAMETERS-1'!$B$5:$J$44,5,FALSE)*VLOOKUP(SDBYLD2!BW$4,'[1]INTERNAL PARAMETERS-1'!$B$5:$J$44,6,FALSE)*VLOOKUP(SDBYLD2!BW$4,'[1]INTERNAL PARAMETERS-1'!$B$5:$J$44,3,FALSE) + SDBYLD1!BW195*(1-VLOOKUP(SDBYLD2!BW$4,'[1]INTERNAL PARAMETERS-1'!$B$5:$J$44,5,FALSE))*VLOOKUP(SDBYLD2!BW$4,'[1]INTERNAL PARAMETERS-1'!$B$5:$J$44,8,FALSE)*VLOOKUP(SDBYLD2!BW$4,'[1]INTERNAL PARAMETERS-1'!$B$5:$J$44,3,FALSE)</f>
        <v>0</v>
      </c>
      <c r="BX195" s="44">
        <f>SDBYLD1!BX195*VLOOKUP(SDBYLD2!BX$4,'[1]INTERNAL PARAMETERS-1'!$B$5:$J$44,5,FALSE)*VLOOKUP(SDBYLD2!BX$4,'[1]INTERNAL PARAMETERS-1'!$B$5:$J$44,6,FALSE)*VLOOKUP(SDBYLD2!BX$4,'[1]INTERNAL PARAMETERS-1'!$B$5:$J$44,3,FALSE) + SDBYLD1!BX195*(1-VLOOKUP(SDBYLD2!BX$4,'[1]INTERNAL PARAMETERS-1'!$B$5:$J$44,5,FALSE))*VLOOKUP(SDBYLD2!BX$4,'[1]INTERNAL PARAMETERS-1'!$B$5:$J$44,8,FALSE)*VLOOKUP(SDBYLD2!BX$4,'[1]INTERNAL PARAMETERS-1'!$B$5:$J$44,3,FALSE)</f>
        <v>0</v>
      </c>
      <c r="BY195" s="44">
        <f>SDBYLD1!BY195*VLOOKUP(SDBYLD2!BY$4,'[1]INTERNAL PARAMETERS-1'!$B$5:$J$44,5,FALSE)*VLOOKUP(SDBYLD2!BY$4,'[1]INTERNAL PARAMETERS-1'!$B$5:$J$44,6,FALSE)*VLOOKUP(SDBYLD2!BY$4,'[1]INTERNAL PARAMETERS-1'!$B$5:$J$44,3,FALSE) + SDBYLD1!BY195*(1-VLOOKUP(SDBYLD2!BY$4,'[1]INTERNAL PARAMETERS-1'!$B$5:$J$44,5,FALSE))*VLOOKUP(SDBYLD2!BY$4,'[1]INTERNAL PARAMETERS-1'!$B$5:$J$44,8,FALSE)*VLOOKUP(SDBYLD2!BY$4,'[1]INTERNAL PARAMETERS-1'!$B$5:$J$44,3,FALSE)</f>
        <v>0</v>
      </c>
      <c r="BZ195" s="44">
        <f>SDBYLD1!BZ195*VLOOKUP(SDBYLD2!BZ$4,'[1]INTERNAL PARAMETERS-1'!$B$5:$J$44,5,FALSE)*VLOOKUP(SDBYLD2!BZ$4,'[1]INTERNAL PARAMETERS-1'!$B$5:$J$44,6,FALSE)*VLOOKUP(SDBYLD2!BZ$4,'[1]INTERNAL PARAMETERS-1'!$B$5:$J$44,3,FALSE) + SDBYLD1!BZ195*(1-VLOOKUP(SDBYLD2!BZ$4,'[1]INTERNAL PARAMETERS-1'!$B$5:$J$44,5,FALSE))*VLOOKUP(SDBYLD2!BZ$4,'[1]INTERNAL PARAMETERS-1'!$B$5:$J$44,8,FALSE)*VLOOKUP(SDBYLD2!BZ$4,'[1]INTERNAL PARAMETERS-1'!$B$5:$J$44,3,FALSE)</f>
        <v>0</v>
      </c>
      <c r="CA195" s="44">
        <f>SDBYLD1!CA195*VLOOKUP(SDBYLD2!CA$4,'[1]INTERNAL PARAMETERS-1'!$B$5:$J$44,5,FALSE)*VLOOKUP(SDBYLD2!CA$4,'[1]INTERNAL PARAMETERS-1'!$B$5:$J$44,6,FALSE)*VLOOKUP(SDBYLD2!CA$4,'[1]INTERNAL PARAMETERS-1'!$B$5:$J$44,3,FALSE) + SDBYLD1!CA195*(1-VLOOKUP(SDBYLD2!CA$4,'[1]INTERNAL PARAMETERS-1'!$B$5:$J$44,5,FALSE))*VLOOKUP(SDBYLD2!CA$4,'[1]INTERNAL PARAMETERS-1'!$B$5:$J$44,8,FALSE)*VLOOKUP(SDBYLD2!CA$4,'[1]INTERNAL PARAMETERS-1'!$B$5:$J$44,3,FALSE)</f>
        <v>0</v>
      </c>
      <c r="CB195" s="44">
        <f>SDBYLD1!CB195*VLOOKUP(SDBYLD2!CB$4,'[1]INTERNAL PARAMETERS-1'!$B$5:$J$44,5,FALSE)*VLOOKUP(SDBYLD2!CB$4,'[1]INTERNAL PARAMETERS-1'!$B$5:$J$44,6,FALSE)*VLOOKUP(SDBYLD2!CB$4,'[1]INTERNAL PARAMETERS-1'!$B$5:$J$44,3,FALSE) + SDBYLD1!CB195*(1-VLOOKUP(SDBYLD2!CB$4,'[1]INTERNAL PARAMETERS-1'!$B$5:$J$44,5,FALSE))*VLOOKUP(SDBYLD2!CB$4,'[1]INTERNAL PARAMETERS-1'!$B$5:$J$44,8,FALSE)*VLOOKUP(SDBYLD2!CB$4,'[1]INTERNAL PARAMETERS-1'!$B$5:$J$44,3,FALSE)</f>
        <v>0</v>
      </c>
      <c r="CC195" s="44">
        <f>SDBYLD1!CC195*VLOOKUP(SDBYLD2!CC$4,'[1]INTERNAL PARAMETERS-1'!$B$5:$J$44,5,FALSE)*VLOOKUP(SDBYLD2!CC$4,'[1]INTERNAL PARAMETERS-1'!$B$5:$J$44,6,FALSE)*VLOOKUP(SDBYLD2!CC$4,'[1]INTERNAL PARAMETERS-1'!$B$5:$J$44,3,FALSE) + SDBYLD1!CC195*(1-VLOOKUP(SDBYLD2!CC$4,'[1]INTERNAL PARAMETERS-1'!$B$5:$J$44,5,FALSE))*VLOOKUP(SDBYLD2!CC$4,'[1]INTERNAL PARAMETERS-1'!$B$5:$J$44,8,FALSE)*VLOOKUP(SDBYLD2!CC$4,'[1]INTERNAL PARAMETERS-1'!$B$5:$J$44,3,FALSE)</f>
        <v>0</v>
      </c>
      <c r="CD195" s="44">
        <f>SDBYLD1!CD195*VLOOKUP(SDBYLD2!CD$4,'[1]INTERNAL PARAMETERS-1'!$B$5:$J$44,5,FALSE)*VLOOKUP(SDBYLD2!CD$4,'[1]INTERNAL PARAMETERS-1'!$B$5:$J$44,6,FALSE)*VLOOKUP(SDBYLD2!CD$4,'[1]INTERNAL PARAMETERS-1'!$B$5:$J$44,3,FALSE) + SDBYLD1!CD195*(1-VLOOKUP(SDBYLD2!CD$4,'[1]INTERNAL PARAMETERS-1'!$B$5:$J$44,5,FALSE))*VLOOKUP(SDBYLD2!CD$4,'[1]INTERNAL PARAMETERS-1'!$B$5:$J$44,8,FALSE)*VLOOKUP(SDBYLD2!CD$4,'[1]INTERNAL PARAMETERS-1'!$B$5:$J$44,3,FALSE)</f>
        <v>0</v>
      </c>
      <c r="CE195" s="44">
        <f>SDBYLD1!CE195*VLOOKUP(SDBYLD2!CE$4,'[1]INTERNAL PARAMETERS-1'!$B$5:$J$44,5,FALSE)*VLOOKUP(SDBYLD2!CE$4,'[1]INTERNAL PARAMETERS-1'!$B$5:$J$44,6,FALSE)*VLOOKUP(SDBYLD2!CE$4,'[1]INTERNAL PARAMETERS-1'!$B$5:$J$44,3,FALSE) + SDBYLD1!CE195*(1-VLOOKUP(SDBYLD2!CE$4,'[1]INTERNAL PARAMETERS-1'!$B$5:$J$44,5,FALSE))*VLOOKUP(SDBYLD2!CE$4,'[1]INTERNAL PARAMETERS-1'!$B$5:$J$44,8,FALSE)*VLOOKUP(SDBYLD2!CE$4,'[1]INTERNAL PARAMETERS-1'!$B$5:$J$44,3,FALSE)</f>
        <v>0</v>
      </c>
      <c r="CF195" s="44">
        <f>SDBYLD1!CF195*VLOOKUP(SDBYLD2!CF$4,'[1]INTERNAL PARAMETERS-1'!$B$5:$J$44,5,FALSE)*VLOOKUP(SDBYLD2!CF$4,'[1]INTERNAL PARAMETERS-1'!$B$5:$J$44,6,FALSE)*VLOOKUP(SDBYLD2!CF$4,'[1]INTERNAL PARAMETERS-1'!$B$5:$J$44,3,FALSE) + SDBYLD1!CF195*(1-VLOOKUP(SDBYLD2!CF$4,'[1]INTERNAL PARAMETERS-1'!$B$5:$J$44,5,FALSE))*VLOOKUP(SDBYLD2!CF$4,'[1]INTERNAL PARAMETERS-1'!$B$5:$J$44,8,FALSE)*VLOOKUP(SDBYLD2!CF$4,'[1]INTERNAL PARAMETERS-1'!$B$5:$J$44,3,FALSE)</f>
        <v>0</v>
      </c>
      <c r="CG195" s="44">
        <f>SDBYLD1!CG195*VLOOKUP(SDBYLD2!CG$4,'[1]INTERNAL PARAMETERS-1'!$B$5:$J$44,5,FALSE)*VLOOKUP(SDBYLD2!CG$4,'[1]INTERNAL PARAMETERS-1'!$B$5:$J$44,6,FALSE)*VLOOKUP(SDBYLD2!CG$4,'[1]INTERNAL PARAMETERS-1'!$B$5:$J$44,3,FALSE) + SDBYLD1!CG195*(1-VLOOKUP(SDBYLD2!CG$4,'[1]INTERNAL PARAMETERS-1'!$B$5:$J$44,5,FALSE))*VLOOKUP(SDBYLD2!CG$4,'[1]INTERNAL PARAMETERS-1'!$B$5:$J$44,8,FALSE)*VLOOKUP(SDBYLD2!CG$4,'[1]INTERNAL PARAMETERS-1'!$B$5:$J$44,3,FALSE)</f>
        <v>0</v>
      </c>
      <c r="CH195" s="43">
        <f>SDBYLD1!CH195*VLOOKUP(SDBYLD2!CH$4,'[1]INTERNAL PARAMETERS-1'!$B$5:$J$44,5,FALSE)*VLOOKUP(SDBYLD2!CH$4,'[1]INTERNAL PARAMETERS-1'!$B$5:$J$44,6,FALSE)*VLOOKUP(SDBYLD2!CH$4,'[1]INTERNAL PARAMETERS-1'!$B$5:$J$44,3,FALSE) + SDBYLD1!CH195*(1-VLOOKUP(SDBYLD2!CH$4,'[1]INTERNAL PARAMETERS-1'!$B$5:$J$44,5,FALSE))*VLOOKUP(SDBYLD2!CH$4,'[1]INTERNAL PARAMETERS-1'!$B$5:$J$44,8,FALSE)*VLOOKUP(SDBYLD2!CH$4,'[1]INTERNAL PARAMETERS-1'!$B$5:$J$44,3,FALSE)</f>
        <v>0</v>
      </c>
      <c r="CJ195" s="45">
        <f t="shared" si="4"/>
        <v>0</v>
      </c>
      <c r="CK195" s="43">
        <f t="shared" si="5"/>
        <v>0</v>
      </c>
    </row>
    <row r="196" spans="2:89" x14ac:dyDescent="0.4">
      <c r="B196" s="58" t="s">
        <v>7</v>
      </c>
      <c r="C196" s="57" t="s">
        <v>68</v>
      </c>
      <c r="D196" s="57" t="s">
        <v>56</v>
      </c>
      <c r="E196" s="133">
        <f>SDBeam!X196</f>
        <v>0</v>
      </c>
      <c r="F196" s="59">
        <f>'[1]INTERNAL PARAMETERS-1'!M16</f>
        <v>30.094999999999999</v>
      </c>
      <c r="G196" s="45">
        <f>SDBYLD1!G196*VLOOKUP(SDBYLD2!G$4,'[1]INTERNAL PARAMETERS-1'!$B$5:$J$44,5,FALSE)*VLOOKUP(SDBYLD2!G$4,'[1]INTERNAL PARAMETERS-1'!$B$5:$J$44,7,FALSE)*SDBYLD2!$F196 + SDBYLD1!G196*(1-VLOOKUP(SDBYLD2!G$4,'[1]INTERNAL PARAMETERS-1'!$B$5:$J$44,5,FALSE))*VLOOKUP(SDBYLD2!G$4,'[1]INTERNAL PARAMETERS-1'!$B$5:$J$44,9,FALSE)*SDBYLD2!$F196</f>
        <v>0</v>
      </c>
      <c r="H196" s="44">
        <f>SDBYLD1!H196*VLOOKUP(SDBYLD2!H$4,'[1]INTERNAL PARAMETERS-1'!$B$5:$J$44,5,FALSE)*VLOOKUP(SDBYLD2!H$4,'[1]INTERNAL PARAMETERS-1'!$B$5:$J$44,7,FALSE)*SDBYLD2!$F196 + SDBYLD1!H196*(1-VLOOKUP(SDBYLD2!H$4,'[1]INTERNAL PARAMETERS-1'!$B$5:$J$44,5,FALSE))*VLOOKUP(SDBYLD2!H$4,'[1]INTERNAL PARAMETERS-1'!$B$5:$J$44,9,FALSE)*SDBYLD2!$F196</f>
        <v>0</v>
      </c>
      <c r="I196" s="44">
        <f>SDBYLD1!I196*VLOOKUP(SDBYLD2!I$4,'[1]INTERNAL PARAMETERS-1'!$B$5:$J$44,5,FALSE)*VLOOKUP(SDBYLD2!I$4,'[1]INTERNAL PARAMETERS-1'!$B$5:$J$44,7,FALSE)*SDBYLD2!$F196 + SDBYLD1!I196*(1-VLOOKUP(SDBYLD2!I$4,'[1]INTERNAL PARAMETERS-1'!$B$5:$J$44,5,FALSE))*VLOOKUP(SDBYLD2!I$4,'[1]INTERNAL PARAMETERS-1'!$B$5:$J$44,9,FALSE)*SDBYLD2!$F196</f>
        <v>0</v>
      </c>
      <c r="J196" s="44">
        <f>SDBYLD1!J196*VLOOKUP(SDBYLD2!J$4,'[1]INTERNAL PARAMETERS-1'!$B$5:$J$44,5,FALSE)*VLOOKUP(SDBYLD2!J$4,'[1]INTERNAL PARAMETERS-1'!$B$5:$J$44,7,FALSE)*SDBYLD2!$F196 + SDBYLD1!J196*(1-VLOOKUP(SDBYLD2!J$4,'[1]INTERNAL PARAMETERS-1'!$B$5:$J$44,5,FALSE))*VLOOKUP(SDBYLD2!J$4,'[1]INTERNAL PARAMETERS-1'!$B$5:$J$44,9,FALSE)*SDBYLD2!$F196</f>
        <v>0</v>
      </c>
      <c r="K196" s="44">
        <f>SDBYLD1!K196*VLOOKUP(SDBYLD2!K$4,'[1]INTERNAL PARAMETERS-1'!$B$5:$J$44,5,FALSE)*VLOOKUP(SDBYLD2!K$4,'[1]INTERNAL PARAMETERS-1'!$B$5:$J$44,7,FALSE)*SDBYLD2!$F196 + SDBYLD1!K196*(1-VLOOKUP(SDBYLD2!K$4,'[1]INTERNAL PARAMETERS-1'!$B$5:$J$44,5,FALSE))*VLOOKUP(SDBYLD2!K$4,'[1]INTERNAL PARAMETERS-1'!$B$5:$J$44,9,FALSE)*SDBYLD2!$F196</f>
        <v>0</v>
      </c>
      <c r="L196" s="44">
        <f>SDBYLD1!L196*VLOOKUP(SDBYLD2!L$4,'[1]INTERNAL PARAMETERS-1'!$B$5:$J$44,5,FALSE)*VLOOKUP(SDBYLD2!L$4,'[1]INTERNAL PARAMETERS-1'!$B$5:$J$44,7,FALSE)*SDBYLD2!$F196 + SDBYLD1!L196*(1-VLOOKUP(SDBYLD2!L$4,'[1]INTERNAL PARAMETERS-1'!$B$5:$J$44,5,FALSE))*VLOOKUP(SDBYLD2!L$4,'[1]INTERNAL PARAMETERS-1'!$B$5:$J$44,9,FALSE)*SDBYLD2!$F196</f>
        <v>0</v>
      </c>
      <c r="M196" s="44">
        <f>SDBYLD1!M196*VLOOKUP(SDBYLD2!M$4,'[1]INTERNAL PARAMETERS-1'!$B$5:$J$44,5,FALSE)*VLOOKUP(SDBYLD2!M$4,'[1]INTERNAL PARAMETERS-1'!$B$5:$J$44,7,FALSE)*SDBYLD2!$F196 + SDBYLD1!M196*(1-VLOOKUP(SDBYLD2!M$4,'[1]INTERNAL PARAMETERS-1'!$B$5:$J$44,5,FALSE))*VLOOKUP(SDBYLD2!M$4,'[1]INTERNAL PARAMETERS-1'!$B$5:$J$44,9,FALSE)*SDBYLD2!$F196</f>
        <v>0</v>
      </c>
      <c r="N196" s="44">
        <f>SDBYLD1!N196*VLOOKUP(SDBYLD2!N$4,'[1]INTERNAL PARAMETERS-1'!$B$5:$J$44,5,FALSE)*VLOOKUP(SDBYLD2!N$4,'[1]INTERNAL PARAMETERS-1'!$B$5:$J$44,7,FALSE)*SDBYLD2!$F196 + SDBYLD1!N196*(1-VLOOKUP(SDBYLD2!N$4,'[1]INTERNAL PARAMETERS-1'!$B$5:$J$44,5,FALSE))*VLOOKUP(SDBYLD2!N$4,'[1]INTERNAL PARAMETERS-1'!$B$5:$J$44,9,FALSE)*SDBYLD2!$F196</f>
        <v>0</v>
      </c>
      <c r="O196" s="44">
        <f>SDBYLD1!O196*VLOOKUP(SDBYLD2!O$4,'[1]INTERNAL PARAMETERS-1'!$B$5:$J$44,5,FALSE)*VLOOKUP(SDBYLD2!O$4,'[1]INTERNAL PARAMETERS-1'!$B$5:$J$44,7,FALSE)*SDBYLD2!$F196 + SDBYLD1!O196*(1-VLOOKUP(SDBYLD2!O$4,'[1]INTERNAL PARAMETERS-1'!$B$5:$J$44,5,FALSE))*VLOOKUP(SDBYLD2!O$4,'[1]INTERNAL PARAMETERS-1'!$B$5:$J$44,9,FALSE)*SDBYLD2!$F196</f>
        <v>0</v>
      </c>
      <c r="P196" s="44">
        <f>SDBYLD1!P196*VLOOKUP(SDBYLD2!P$4,'[1]INTERNAL PARAMETERS-1'!$B$5:$J$44,5,FALSE)*VLOOKUP(SDBYLD2!P$4,'[1]INTERNAL PARAMETERS-1'!$B$5:$J$44,7,FALSE)*SDBYLD2!$F196 + SDBYLD1!P196*(1-VLOOKUP(SDBYLD2!P$4,'[1]INTERNAL PARAMETERS-1'!$B$5:$J$44,5,FALSE))*VLOOKUP(SDBYLD2!P$4,'[1]INTERNAL PARAMETERS-1'!$B$5:$J$44,9,FALSE)*SDBYLD2!$F196</f>
        <v>0</v>
      </c>
      <c r="Q196" s="44">
        <f>SDBYLD1!Q196*VLOOKUP(SDBYLD2!Q$4,'[1]INTERNAL PARAMETERS-1'!$B$5:$J$44,5,FALSE)*VLOOKUP(SDBYLD2!Q$4,'[1]INTERNAL PARAMETERS-1'!$B$5:$J$44,7,FALSE)*SDBYLD2!$F196 + SDBYLD1!Q196*(1-VLOOKUP(SDBYLD2!Q$4,'[1]INTERNAL PARAMETERS-1'!$B$5:$J$44,5,FALSE))*VLOOKUP(SDBYLD2!Q$4,'[1]INTERNAL PARAMETERS-1'!$B$5:$J$44,9,FALSE)*SDBYLD2!$F196</f>
        <v>0</v>
      </c>
      <c r="R196" s="44">
        <f>SDBYLD1!R196*VLOOKUP(SDBYLD2!R$4,'[1]INTERNAL PARAMETERS-1'!$B$5:$J$44,5,FALSE)*VLOOKUP(SDBYLD2!R$4,'[1]INTERNAL PARAMETERS-1'!$B$5:$J$44,7,FALSE)*SDBYLD2!$F196 + SDBYLD1!R196*(1-VLOOKUP(SDBYLD2!R$4,'[1]INTERNAL PARAMETERS-1'!$B$5:$J$44,5,FALSE))*VLOOKUP(SDBYLD2!R$4,'[1]INTERNAL PARAMETERS-1'!$B$5:$J$44,9,FALSE)*SDBYLD2!$F196</f>
        <v>0</v>
      </c>
      <c r="S196" s="44">
        <f>SDBYLD1!S196*VLOOKUP(SDBYLD2!S$4,'[1]INTERNAL PARAMETERS-1'!$B$5:$J$44,5,FALSE)*VLOOKUP(SDBYLD2!S$4,'[1]INTERNAL PARAMETERS-1'!$B$5:$J$44,7,FALSE)*SDBYLD2!$F196 + SDBYLD1!S196*(1-VLOOKUP(SDBYLD2!S$4,'[1]INTERNAL PARAMETERS-1'!$B$5:$J$44,5,FALSE))*VLOOKUP(SDBYLD2!S$4,'[1]INTERNAL PARAMETERS-1'!$B$5:$J$44,9,FALSE)*SDBYLD2!$F196</f>
        <v>0</v>
      </c>
      <c r="T196" s="44">
        <f>SDBYLD1!T196*VLOOKUP(SDBYLD2!T$4,'[1]INTERNAL PARAMETERS-1'!$B$5:$J$44,5,FALSE)*VLOOKUP(SDBYLD2!T$4,'[1]INTERNAL PARAMETERS-1'!$B$5:$J$44,7,FALSE)*SDBYLD2!$F196 + SDBYLD1!T196*(1-VLOOKUP(SDBYLD2!T$4,'[1]INTERNAL PARAMETERS-1'!$B$5:$J$44,5,FALSE))*VLOOKUP(SDBYLD2!T$4,'[1]INTERNAL PARAMETERS-1'!$B$5:$J$44,9,FALSE)*SDBYLD2!$F196</f>
        <v>0</v>
      </c>
      <c r="U196" s="44">
        <f>SDBYLD1!U196*VLOOKUP(SDBYLD2!U$4,'[1]INTERNAL PARAMETERS-1'!$B$5:$J$44,5,FALSE)*VLOOKUP(SDBYLD2!U$4,'[1]INTERNAL PARAMETERS-1'!$B$5:$J$44,7,FALSE)*SDBYLD2!$F196 + SDBYLD1!U196*(1-VLOOKUP(SDBYLD2!U$4,'[1]INTERNAL PARAMETERS-1'!$B$5:$J$44,5,FALSE))*VLOOKUP(SDBYLD2!U$4,'[1]INTERNAL PARAMETERS-1'!$B$5:$J$44,9,FALSE)*SDBYLD2!$F196</f>
        <v>0</v>
      </c>
      <c r="V196" s="44">
        <f>SDBYLD1!V196*VLOOKUP(SDBYLD2!V$4,'[1]INTERNAL PARAMETERS-1'!$B$5:$J$44,5,FALSE)*VLOOKUP(SDBYLD2!V$4,'[1]INTERNAL PARAMETERS-1'!$B$5:$J$44,7,FALSE)*SDBYLD2!$F196 + SDBYLD1!V196*(1-VLOOKUP(SDBYLD2!V$4,'[1]INTERNAL PARAMETERS-1'!$B$5:$J$44,5,FALSE))*VLOOKUP(SDBYLD2!V$4,'[1]INTERNAL PARAMETERS-1'!$B$5:$J$44,9,FALSE)*SDBYLD2!$F196</f>
        <v>0</v>
      </c>
      <c r="W196" s="44">
        <f>SDBYLD1!W196*VLOOKUP(SDBYLD2!W$4,'[1]INTERNAL PARAMETERS-1'!$B$5:$J$44,5,FALSE)*VLOOKUP(SDBYLD2!W$4,'[1]INTERNAL PARAMETERS-1'!$B$5:$J$44,7,FALSE)*SDBYLD2!$F196 + SDBYLD1!W196*(1-VLOOKUP(SDBYLD2!W$4,'[1]INTERNAL PARAMETERS-1'!$B$5:$J$44,5,FALSE))*VLOOKUP(SDBYLD2!W$4,'[1]INTERNAL PARAMETERS-1'!$B$5:$J$44,9,FALSE)*SDBYLD2!$F196</f>
        <v>0</v>
      </c>
      <c r="X196" s="44">
        <f>SDBYLD1!X196*VLOOKUP(SDBYLD2!X$4,'[1]INTERNAL PARAMETERS-1'!$B$5:$J$44,5,FALSE)*VLOOKUP(SDBYLD2!X$4,'[1]INTERNAL PARAMETERS-1'!$B$5:$J$44,7,FALSE)*SDBYLD2!$F196 + SDBYLD1!X196*(1-VLOOKUP(SDBYLD2!X$4,'[1]INTERNAL PARAMETERS-1'!$B$5:$J$44,5,FALSE))*VLOOKUP(SDBYLD2!X$4,'[1]INTERNAL PARAMETERS-1'!$B$5:$J$44,9,FALSE)*SDBYLD2!$F196</f>
        <v>0</v>
      </c>
      <c r="Y196" s="44">
        <f>SDBYLD1!Y196*VLOOKUP(SDBYLD2!Y$4,'[1]INTERNAL PARAMETERS-1'!$B$5:$J$44,5,FALSE)*VLOOKUP(SDBYLD2!Y$4,'[1]INTERNAL PARAMETERS-1'!$B$5:$J$44,7,FALSE)*SDBYLD2!$F196 + SDBYLD1!Y196*(1-VLOOKUP(SDBYLD2!Y$4,'[1]INTERNAL PARAMETERS-1'!$B$5:$J$44,5,FALSE))*VLOOKUP(SDBYLD2!Y$4,'[1]INTERNAL PARAMETERS-1'!$B$5:$J$44,9,FALSE)*SDBYLD2!$F196</f>
        <v>0</v>
      </c>
      <c r="Z196" s="44">
        <f>SDBYLD1!Z196*VLOOKUP(SDBYLD2!Z$4,'[1]INTERNAL PARAMETERS-1'!$B$5:$J$44,5,FALSE)*VLOOKUP(SDBYLD2!Z$4,'[1]INTERNAL PARAMETERS-1'!$B$5:$J$44,7,FALSE)*SDBYLD2!$F196 + SDBYLD1!Z196*(1-VLOOKUP(SDBYLD2!Z$4,'[1]INTERNAL PARAMETERS-1'!$B$5:$J$44,5,FALSE))*VLOOKUP(SDBYLD2!Z$4,'[1]INTERNAL PARAMETERS-1'!$B$5:$J$44,9,FALSE)*SDBYLD2!$F196</f>
        <v>0</v>
      </c>
      <c r="AA196" s="44">
        <f>SDBYLD1!AA196*VLOOKUP(SDBYLD2!AA$4,'[1]INTERNAL PARAMETERS-1'!$B$5:$J$44,5,FALSE)*VLOOKUP(SDBYLD2!AA$4,'[1]INTERNAL PARAMETERS-1'!$B$5:$J$44,7,FALSE)*SDBYLD2!$F196 + SDBYLD1!AA196*(1-VLOOKUP(SDBYLD2!AA$4,'[1]INTERNAL PARAMETERS-1'!$B$5:$J$44,5,FALSE))*VLOOKUP(SDBYLD2!AA$4,'[1]INTERNAL PARAMETERS-1'!$B$5:$J$44,9,FALSE)*SDBYLD2!$F196</f>
        <v>0</v>
      </c>
      <c r="AB196" s="44">
        <f>SDBYLD1!AB196*VLOOKUP(SDBYLD2!AB$4,'[1]INTERNAL PARAMETERS-1'!$B$5:$J$44,5,FALSE)*VLOOKUP(SDBYLD2!AB$4,'[1]INTERNAL PARAMETERS-1'!$B$5:$J$44,7,FALSE)*SDBYLD2!$F196 + SDBYLD1!AB196*(1-VLOOKUP(SDBYLD2!AB$4,'[1]INTERNAL PARAMETERS-1'!$B$5:$J$44,5,FALSE))*VLOOKUP(SDBYLD2!AB$4,'[1]INTERNAL PARAMETERS-1'!$B$5:$J$44,9,FALSE)*SDBYLD2!$F196</f>
        <v>0</v>
      </c>
      <c r="AC196" s="44">
        <f>SDBYLD1!AC196*VLOOKUP(SDBYLD2!AC$4,'[1]INTERNAL PARAMETERS-1'!$B$5:$J$44,5,FALSE)*VLOOKUP(SDBYLD2!AC$4,'[1]INTERNAL PARAMETERS-1'!$B$5:$J$44,7,FALSE)*SDBYLD2!$F196 + SDBYLD1!AC196*(1-VLOOKUP(SDBYLD2!AC$4,'[1]INTERNAL PARAMETERS-1'!$B$5:$J$44,5,FALSE))*VLOOKUP(SDBYLD2!AC$4,'[1]INTERNAL PARAMETERS-1'!$B$5:$J$44,9,FALSE)*SDBYLD2!$F196</f>
        <v>0</v>
      </c>
      <c r="AD196" s="44">
        <f>SDBYLD1!AD196*VLOOKUP(SDBYLD2!AD$4,'[1]INTERNAL PARAMETERS-1'!$B$5:$J$44,5,FALSE)*VLOOKUP(SDBYLD2!AD$4,'[1]INTERNAL PARAMETERS-1'!$B$5:$J$44,7,FALSE)*SDBYLD2!$F196 + SDBYLD1!AD196*(1-VLOOKUP(SDBYLD2!AD$4,'[1]INTERNAL PARAMETERS-1'!$B$5:$J$44,5,FALSE))*VLOOKUP(SDBYLD2!AD$4,'[1]INTERNAL PARAMETERS-1'!$B$5:$J$44,9,FALSE)*SDBYLD2!$F196</f>
        <v>0</v>
      </c>
      <c r="AE196" s="44">
        <f>SDBYLD1!AE196*VLOOKUP(SDBYLD2!AE$4,'[1]INTERNAL PARAMETERS-1'!$B$5:$J$44,5,FALSE)*VLOOKUP(SDBYLD2!AE$4,'[1]INTERNAL PARAMETERS-1'!$B$5:$J$44,7,FALSE)*SDBYLD2!$F196 + SDBYLD1!AE196*(1-VLOOKUP(SDBYLD2!AE$4,'[1]INTERNAL PARAMETERS-1'!$B$5:$J$44,5,FALSE))*VLOOKUP(SDBYLD2!AE$4,'[1]INTERNAL PARAMETERS-1'!$B$5:$J$44,9,FALSE)*SDBYLD2!$F196</f>
        <v>0</v>
      </c>
      <c r="AF196" s="44">
        <f>SDBYLD1!AF196*VLOOKUP(SDBYLD2!AF$4,'[1]INTERNAL PARAMETERS-1'!$B$5:$J$44,5,FALSE)*VLOOKUP(SDBYLD2!AF$4,'[1]INTERNAL PARAMETERS-1'!$B$5:$J$44,7,FALSE)*SDBYLD2!$F196 + SDBYLD1!AF196*(1-VLOOKUP(SDBYLD2!AF$4,'[1]INTERNAL PARAMETERS-1'!$B$5:$J$44,5,FALSE))*VLOOKUP(SDBYLD2!AF$4,'[1]INTERNAL PARAMETERS-1'!$B$5:$J$44,9,FALSE)*SDBYLD2!$F196</f>
        <v>0</v>
      </c>
      <c r="AG196" s="44">
        <f>SDBYLD1!AG196*VLOOKUP(SDBYLD2!AG$4,'[1]INTERNAL PARAMETERS-1'!$B$5:$J$44,5,FALSE)*VLOOKUP(SDBYLD2!AG$4,'[1]INTERNAL PARAMETERS-1'!$B$5:$J$44,7,FALSE)*SDBYLD2!$F196 + SDBYLD1!AG196*(1-VLOOKUP(SDBYLD2!AG$4,'[1]INTERNAL PARAMETERS-1'!$B$5:$J$44,5,FALSE))*VLOOKUP(SDBYLD2!AG$4,'[1]INTERNAL PARAMETERS-1'!$B$5:$J$44,9,FALSE)*SDBYLD2!$F196</f>
        <v>0</v>
      </c>
      <c r="AH196" s="44">
        <f>SDBYLD1!AH196*VLOOKUP(SDBYLD2!AH$4,'[1]INTERNAL PARAMETERS-1'!$B$5:$J$44,5,FALSE)*VLOOKUP(SDBYLD2!AH$4,'[1]INTERNAL PARAMETERS-1'!$B$5:$J$44,7,FALSE)*SDBYLD2!$F196 + SDBYLD1!AH196*(1-VLOOKUP(SDBYLD2!AH$4,'[1]INTERNAL PARAMETERS-1'!$B$5:$J$44,5,FALSE))*VLOOKUP(SDBYLD2!AH$4,'[1]INTERNAL PARAMETERS-1'!$B$5:$J$44,9,FALSE)*SDBYLD2!$F196</f>
        <v>0</v>
      </c>
      <c r="AI196" s="44">
        <f>SDBYLD1!AI196*VLOOKUP(SDBYLD2!AI$4,'[1]INTERNAL PARAMETERS-1'!$B$5:$J$44,5,FALSE)*VLOOKUP(SDBYLD2!AI$4,'[1]INTERNAL PARAMETERS-1'!$B$5:$J$44,7,FALSE)*SDBYLD2!$F196 + SDBYLD1!AI196*(1-VLOOKUP(SDBYLD2!AI$4,'[1]INTERNAL PARAMETERS-1'!$B$5:$J$44,5,FALSE))*VLOOKUP(SDBYLD2!AI$4,'[1]INTERNAL PARAMETERS-1'!$B$5:$J$44,9,FALSE)*SDBYLD2!$F196</f>
        <v>0</v>
      </c>
      <c r="AJ196" s="44">
        <f>SDBYLD1!AJ196*VLOOKUP(SDBYLD2!AJ$4,'[1]INTERNAL PARAMETERS-1'!$B$5:$J$44,5,FALSE)*VLOOKUP(SDBYLD2!AJ$4,'[1]INTERNAL PARAMETERS-1'!$B$5:$J$44,7,FALSE)*SDBYLD2!$F196 + SDBYLD1!AJ196*(1-VLOOKUP(SDBYLD2!AJ$4,'[1]INTERNAL PARAMETERS-1'!$B$5:$J$44,5,FALSE))*VLOOKUP(SDBYLD2!AJ$4,'[1]INTERNAL PARAMETERS-1'!$B$5:$J$44,9,FALSE)*SDBYLD2!$F196</f>
        <v>0</v>
      </c>
      <c r="AK196" s="44">
        <f>SDBYLD1!AK196*VLOOKUP(SDBYLD2!AK$4,'[1]INTERNAL PARAMETERS-1'!$B$5:$J$44,5,FALSE)*VLOOKUP(SDBYLD2!AK$4,'[1]INTERNAL PARAMETERS-1'!$B$5:$J$44,7,FALSE)*SDBYLD2!$F196 + SDBYLD1!AK196*(1-VLOOKUP(SDBYLD2!AK$4,'[1]INTERNAL PARAMETERS-1'!$B$5:$J$44,5,FALSE))*VLOOKUP(SDBYLD2!AK$4,'[1]INTERNAL PARAMETERS-1'!$B$5:$J$44,9,FALSE)*SDBYLD2!$F196</f>
        <v>0</v>
      </c>
      <c r="AL196" s="44">
        <f>SDBYLD1!AL196*VLOOKUP(SDBYLD2!AL$4,'[1]INTERNAL PARAMETERS-1'!$B$5:$J$44,5,FALSE)*VLOOKUP(SDBYLD2!AL$4,'[1]INTERNAL PARAMETERS-1'!$B$5:$J$44,7,FALSE)*SDBYLD2!$F196 + SDBYLD1!AL196*(1-VLOOKUP(SDBYLD2!AL$4,'[1]INTERNAL PARAMETERS-1'!$B$5:$J$44,5,FALSE))*VLOOKUP(SDBYLD2!AL$4,'[1]INTERNAL PARAMETERS-1'!$B$5:$J$44,9,FALSE)*SDBYLD2!$F196</f>
        <v>0</v>
      </c>
      <c r="AM196" s="44">
        <f>SDBYLD1!AM196*VLOOKUP(SDBYLD2!AM$4,'[1]INTERNAL PARAMETERS-1'!$B$5:$J$44,5,FALSE)*VLOOKUP(SDBYLD2!AM$4,'[1]INTERNAL PARAMETERS-1'!$B$5:$J$44,7,FALSE)*SDBYLD2!$F196 + SDBYLD1!AM196*(1-VLOOKUP(SDBYLD2!AM$4,'[1]INTERNAL PARAMETERS-1'!$B$5:$J$44,5,FALSE))*VLOOKUP(SDBYLD2!AM$4,'[1]INTERNAL PARAMETERS-1'!$B$5:$J$44,9,FALSE)*SDBYLD2!$F196</f>
        <v>0</v>
      </c>
      <c r="AN196" s="44">
        <f>SDBYLD1!AN196*VLOOKUP(SDBYLD2!AN$4,'[1]INTERNAL PARAMETERS-1'!$B$5:$J$44,5,FALSE)*VLOOKUP(SDBYLD2!AN$4,'[1]INTERNAL PARAMETERS-1'!$B$5:$J$44,7,FALSE)*SDBYLD2!$F196 + SDBYLD1!AN196*(1-VLOOKUP(SDBYLD2!AN$4,'[1]INTERNAL PARAMETERS-1'!$B$5:$J$44,5,FALSE))*VLOOKUP(SDBYLD2!AN$4,'[1]INTERNAL PARAMETERS-1'!$B$5:$J$44,9,FALSE)*SDBYLD2!$F196</f>
        <v>0</v>
      </c>
      <c r="AO196" s="44">
        <f>SDBYLD1!AO196*VLOOKUP(SDBYLD2!AO$4,'[1]INTERNAL PARAMETERS-1'!$B$5:$J$44,5,FALSE)*VLOOKUP(SDBYLD2!AO$4,'[1]INTERNAL PARAMETERS-1'!$B$5:$J$44,7,FALSE)*SDBYLD2!$F196 + SDBYLD1!AO196*(1-VLOOKUP(SDBYLD2!AO$4,'[1]INTERNAL PARAMETERS-1'!$B$5:$J$44,5,FALSE))*VLOOKUP(SDBYLD2!AO$4,'[1]INTERNAL PARAMETERS-1'!$B$5:$J$44,9,FALSE)*SDBYLD2!$F196</f>
        <v>0</v>
      </c>
      <c r="AP196" s="44">
        <f>SDBYLD1!AP196*VLOOKUP(SDBYLD2!AP$4,'[1]INTERNAL PARAMETERS-1'!$B$5:$J$44,5,FALSE)*VLOOKUP(SDBYLD2!AP$4,'[1]INTERNAL PARAMETERS-1'!$B$5:$J$44,7,FALSE)*SDBYLD2!$F196 + SDBYLD1!AP196*(1-VLOOKUP(SDBYLD2!AP$4,'[1]INTERNAL PARAMETERS-1'!$B$5:$J$44,5,FALSE))*VLOOKUP(SDBYLD2!AP$4,'[1]INTERNAL PARAMETERS-1'!$B$5:$J$44,9,FALSE)*SDBYLD2!$F196</f>
        <v>0</v>
      </c>
      <c r="AQ196" s="44">
        <f>SDBYLD1!AQ196*VLOOKUP(SDBYLD2!AQ$4,'[1]INTERNAL PARAMETERS-1'!$B$5:$J$44,5,FALSE)*VLOOKUP(SDBYLD2!AQ$4,'[1]INTERNAL PARAMETERS-1'!$B$5:$J$44,7,FALSE)*SDBYLD2!$F196 + SDBYLD1!AQ196*(1-VLOOKUP(SDBYLD2!AQ$4,'[1]INTERNAL PARAMETERS-1'!$B$5:$J$44,5,FALSE))*VLOOKUP(SDBYLD2!AQ$4,'[1]INTERNAL PARAMETERS-1'!$B$5:$J$44,9,FALSE)*SDBYLD2!$F196</f>
        <v>0</v>
      </c>
      <c r="AR196" s="44">
        <f>SDBYLD1!AR196*VLOOKUP(SDBYLD2!AR$4,'[1]INTERNAL PARAMETERS-1'!$B$5:$J$44,5,FALSE)*VLOOKUP(SDBYLD2!AR$4,'[1]INTERNAL PARAMETERS-1'!$B$5:$J$44,7,FALSE)*SDBYLD2!$F196 + SDBYLD1!AR196*(1-VLOOKUP(SDBYLD2!AR$4,'[1]INTERNAL PARAMETERS-1'!$B$5:$J$44,5,FALSE))*VLOOKUP(SDBYLD2!AR$4,'[1]INTERNAL PARAMETERS-1'!$B$5:$J$44,9,FALSE)*SDBYLD2!$F196</f>
        <v>0</v>
      </c>
      <c r="AS196" s="44">
        <f>SDBYLD1!AS196*VLOOKUP(SDBYLD2!AS$4,'[1]INTERNAL PARAMETERS-1'!$B$5:$J$44,5,FALSE)*VLOOKUP(SDBYLD2!AS$4,'[1]INTERNAL PARAMETERS-1'!$B$5:$J$44,7,FALSE)*SDBYLD2!$F196 + SDBYLD1!AS196*(1-VLOOKUP(SDBYLD2!AS$4,'[1]INTERNAL PARAMETERS-1'!$B$5:$J$44,5,FALSE))*VLOOKUP(SDBYLD2!AS$4,'[1]INTERNAL PARAMETERS-1'!$B$5:$J$44,9,FALSE)*SDBYLD2!$F196</f>
        <v>0</v>
      </c>
      <c r="AT196" s="43">
        <f>SDBYLD1!AT196*VLOOKUP(SDBYLD2!AT$4,'[1]INTERNAL PARAMETERS-1'!$B$5:$J$44,5,FALSE)*VLOOKUP(SDBYLD2!AT$4,'[1]INTERNAL PARAMETERS-1'!$B$5:$J$44,7,FALSE)*SDBYLD2!$F196 + SDBYLD1!AT196*(1-VLOOKUP(SDBYLD2!AT$4,'[1]INTERNAL PARAMETERS-1'!$B$5:$J$44,5,FALSE))*VLOOKUP(SDBYLD2!AT$4,'[1]INTERNAL PARAMETERS-1'!$B$5:$J$44,9,FALSE)*SDBYLD2!$F196</f>
        <v>0</v>
      </c>
      <c r="AU196" s="45">
        <f>SDBYLD1!AU196*VLOOKUP(SDBYLD2!AU$4,'[1]INTERNAL PARAMETERS-1'!$B$5:$J$44,5,FALSE)*VLOOKUP(SDBYLD2!AU$4,'[1]INTERNAL PARAMETERS-1'!$B$5:$J$44,6,FALSE)*VLOOKUP(SDBYLD2!AU$4,'[1]INTERNAL PARAMETERS-1'!$B$5:$J$44,3,FALSE) + SDBYLD1!AU196*(1-VLOOKUP(SDBYLD2!AU$4,'[1]INTERNAL PARAMETERS-1'!$B$5:$J$44,5,FALSE))*VLOOKUP(SDBYLD2!AU$4,'[1]INTERNAL PARAMETERS-1'!$B$5:$J$44,8,FALSE)*VLOOKUP(SDBYLD2!AU$4,'[1]INTERNAL PARAMETERS-1'!$B$5:$J$44,3,FALSE)</f>
        <v>0</v>
      </c>
      <c r="AV196" s="44">
        <f>SDBYLD1!AV196*VLOOKUP(SDBYLD2!AV$4,'[1]INTERNAL PARAMETERS-1'!$B$5:$J$44,5,FALSE)*VLOOKUP(SDBYLD2!AV$4,'[1]INTERNAL PARAMETERS-1'!$B$5:$J$44,6,FALSE)*VLOOKUP(SDBYLD2!AV$4,'[1]INTERNAL PARAMETERS-1'!$B$5:$J$44,3,FALSE) + SDBYLD1!AV196*(1-VLOOKUP(SDBYLD2!AV$4,'[1]INTERNAL PARAMETERS-1'!$B$5:$J$44,5,FALSE))*VLOOKUP(SDBYLD2!AV$4,'[1]INTERNAL PARAMETERS-1'!$B$5:$J$44,8,FALSE)*VLOOKUP(SDBYLD2!AV$4,'[1]INTERNAL PARAMETERS-1'!$B$5:$J$44,3,FALSE)</f>
        <v>0</v>
      </c>
      <c r="AW196" s="44">
        <f>SDBYLD1!AW196*VLOOKUP(SDBYLD2!AW$4,'[1]INTERNAL PARAMETERS-1'!$B$5:$J$44,5,FALSE)*VLOOKUP(SDBYLD2!AW$4,'[1]INTERNAL PARAMETERS-1'!$B$5:$J$44,6,FALSE)*VLOOKUP(SDBYLD2!AW$4,'[1]INTERNAL PARAMETERS-1'!$B$5:$J$44,3,FALSE) + SDBYLD1!AW196*(1-VLOOKUP(SDBYLD2!AW$4,'[1]INTERNAL PARAMETERS-1'!$B$5:$J$44,5,FALSE))*VLOOKUP(SDBYLD2!AW$4,'[1]INTERNAL PARAMETERS-1'!$B$5:$J$44,8,FALSE)*VLOOKUP(SDBYLD2!AW$4,'[1]INTERNAL PARAMETERS-1'!$B$5:$J$44,3,FALSE)</f>
        <v>0</v>
      </c>
      <c r="AX196" s="44">
        <f>SDBYLD1!AX196*VLOOKUP(SDBYLD2!AX$4,'[1]INTERNAL PARAMETERS-1'!$B$5:$J$44,5,FALSE)*VLOOKUP(SDBYLD2!AX$4,'[1]INTERNAL PARAMETERS-1'!$B$5:$J$44,6,FALSE)*VLOOKUP(SDBYLD2!AX$4,'[1]INTERNAL PARAMETERS-1'!$B$5:$J$44,3,FALSE) + SDBYLD1!AX196*(1-VLOOKUP(SDBYLD2!AX$4,'[1]INTERNAL PARAMETERS-1'!$B$5:$J$44,5,FALSE))*VLOOKUP(SDBYLD2!AX$4,'[1]INTERNAL PARAMETERS-1'!$B$5:$J$44,8,FALSE)*VLOOKUP(SDBYLD2!AX$4,'[1]INTERNAL PARAMETERS-1'!$B$5:$J$44,3,FALSE)</f>
        <v>0</v>
      </c>
      <c r="AY196" s="44">
        <f>SDBYLD1!AY196*VLOOKUP(SDBYLD2!AY$4,'[1]INTERNAL PARAMETERS-1'!$B$5:$J$44,5,FALSE)*VLOOKUP(SDBYLD2!AY$4,'[1]INTERNAL PARAMETERS-1'!$B$5:$J$44,6,FALSE)*VLOOKUP(SDBYLD2!AY$4,'[1]INTERNAL PARAMETERS-1'!$B$5:$J$44,3,FALSE) + SDBYLD1!AY196*(1-VLOOKUP(SDBYLD2!AY$4,'[1]INTERNAL PARAMETERS-1'!$B$5:$J$44,5,FALSE))*VLOOKUP(SDBYLD2!AY$4,'[1]INTERNAL PARAMETERS-1'!$B$5:$J$44,8,FALSE)*VLOOKUP(SDBYLD2!AY$4,'[1]INTERNAL PARAMETERS-1'!$B$5:$J$44,3,FALSE)</f>
        <v>0</v>
      </c>
      <c r="AZ196" s="44">
        <f>SDBYLD1!AZ196*VLOOKUP(SDBYLD2!AZ$4,'[1]INTERNAL PARAMETERS-1'!$B$5:$J$44,5,FALSE)*VLOOKUP(SDBYLD2!AZ$4,'[1]INTERNAL PARAMETERS-1'!$B$5:$J$44,6,FALSE)*VLOOKUP(SDBYLD2!AZ$4,'[1]INTERNAL PARAMETERS-1'!$B$5:$J$44,3,FALSE) + SDBYLD1!AZ196*(1-VLOOKUP(SDBYLD2!AZ$4,'[1]INTERNAL PARAMETERS-1'!$B$5:$J$44,5,FALSE))*VLOOKUP(SDBYLD2!AZ$4,'[1]INTERNAL PARAMETERS-1'!$B$5:$J$44,8,FALSE)*VLOOKUP(SDBYLD2!AZ$4,'[1]INTERNAL PARAMETERS-1'!$B$5:$J$44,3,FALSE)</f>
        <v>0</v>
      </c>
      <c r="BA196" s="44">
        <f>SDBYLD1!BA196*VLOOKUP(SDBYLD2!BA$4,'[1]INTERNAL PARAMETERS-1'!$B$5:$J$44,5,FALSE)*VLOOKUP(SDBYLD2!BA$4,'[1]INTERNAL PARAMETERS-1'!$B$5:$J$44,6,FALSE)*VLOOKUP(SDBYLD2!BA$4,'[1]INTERNAL PARAMETERS-1'!$B$5:$J$44,3,FALSE) + SDBYLD1!BA196*(1-VLOOKUP(SDBYLD2!BA$4,'[1]INTERNAL PARAMETERS-1'!$B$5:$J$44,5,FALSE))*VLOOKUP(SDBYLD2!BA$4,'[1]INTERNAL PARAMETERS-1'!$B$5:$J$44,8,FALSE)*VLOOKUP(SDBYLD2!BA$4,'[1]INTERNAL PARAMETERS-1'!$B$5:$J$44,3,FALSE)</f>
        <v>0</v>
      </c>
      <c r="BB196" s="44">
        <f>SDBYLD1!BB196*VLOOKUP(SDBYLD2!BB$4,'[1]INTERNAL PARAMETERS-1'!$B$5:$J$44,5,FALSE)*VLOOKUP(SDBYLD2!BB$4,'[1]INTERNAL PARAMETERS-1'!$B$5:$J$44,6,FALSE)*VLOOKUP(SDBYLD2!BB$4,'[1]INTERNAL PARAMETERS-1'!$B$5:$J$44,3,FALSE) + SDBYLD1!BB196*(1-VLOOKUP(SDBYLD2!BB$4,'[1]INTERNAL PARAMETERS-1'!$B$5:$J$44,5,FALSE))*VLOOKUP(SDBYLD2!BB$4,'[1]INTERNAL PARAMETERS-1'!$B$5:$J$44,8,FALSE)*VLOOKUP(SDBYLD2!BB$4,'[1]INTERNAL PARAMETERS-1'!$B$5:$J$44,3,FALSE)</f>
        <v>0</v>
      </c>
      <c r="BC196" s="44">
        <f>SDBYLD1!BC196*VLOOKUP(SDBYLD2!BC$4,'[1]INTERNAL PARAMETERS-1'!$B$5:$J$44,5,FALSE)*VLOOKUP(SDBYLD2!BC$4,'[1]INTERNAL PARAMETERS-1'!$B$5:$J$44,6,FALSE)*VLOOKUP(SDBYLD2!BC$4,'[1]INTERNAL PARAMETERS-1'!$B$5:$J$44,3,FALSE) + SDBYLD1!BC196*(1-VLOOKUP(SDBYLD2!BC$4,'[1]INTERNAL PARAMETERS-1'!$B$5:$J$44,5,FALSE))*VLOOKUP(SDBYLD2!BC$4,'[1]INTERNAL PARAMETERS-1'!$B$5:$J$44,8,FALSE)*VLOOKUP(SDBYLD2!BC$4,'[1]INTERNAL PARAMETERS-1'!$B$5:$J$44,3,FALSE)</f>
        <v>0</v>
      </c>
      <c r="BD196" s="44">
        <f>SDBYLD1!BD196*VLOOKUP(SDBYLD2!BD$4,'[1]INTERNAL PARAMETERS-1'!$B$5:$J$44,5,FALSE)*VLOOKUP(SDBYLD2!BD$4,'[1]INTERNAL PARAMETERS-1'!$B$5:$J$44,6,FALSE)*VLOOKUP(SDBYLD2!BD$4,'[1]INTERNAL PARAMETERS-1'!$B$5:$J$44,3,FALSE) + SDBYLD1!BD196*(1-VLOOKUP(SDBYLD2!BD$4,'[1]INTERNAL PARAMETERS-1'!$B$5:$J$44,5,FALSE))*VLOOKUP(SDBYLD2!BD$4,'[1]INTERNAL PARAMETERS-1'!$B$5:$J$44,8,FALSE)*VLOOKUP(SDBYLD2!BD$4,'[1]INTERNAL PARAMETERS-1'!$B$5:$J$44,3,FALSE)</f>
        <v>0</v>
      </c>
      <c r="BE196" s="44">
        <f>SDBYLD1!BE196*VLOOKUP(SDBYLD2!BE$4,'[1]INTERNAL PARAMETERS-1'!$B$5:$J$44,5,FALSE)*VLOOKUP(SDBYLD2!BE$4,'[1]INTERNAL PARAMETERS-1'!$B$5:$J$44,6,FALSE)*VLOOKUP(SDBYLD2!BE$4,'[1]INTERNAL PARAMETERS-1'!$B$5:$J$44,3,FALSE) + SDBYLD1!BE196*(1-VLOOKUP(SDBYLD2!BE$4,'[1]INTERNAL PARAMETERS-1'!$B$5:$J$44,5,FALSE))*VLOOKUP(SDBYLD2!BE$4,'[1]INTERNAL PARAMETERS-1'!$B$5:$J$44,8,FALSE)*VLOOKUP(SDBYLD2!BE$4,'[1]INTERNAL PARAMETERS-1'!$B$5:$J$44,3,FALSE)</f>
        <v>0</v>
      </c>
      <c r="BF196" s="44">
        <f>SDBYLD1!BF196*VLOOKUP(SDBYLD2!BF$4,'[1]INTERNAL PARAMETERS-1'!$B$5:$J$44,5,FALSE)*VLOOKUP(SDBYLD2!BF$4,'[1]INTERNAL PARAMETERS-1'!$B$5:$J$44,6,FALSE)*VLOOKUP(SDBYLD2!BF$4,'[1]INTERNAL PARAMETERS-1'!$B$5:$J$44,3,FALSE) + SDBYLD1!BF196*(1-VLOOKUP(SDBYLD2!BF$4,'[1]INTERNAL PARAMETERS-1'!$B$5:$J$44,5,FALSE))*VLOOKUP(SDBYLD2!BF$4,'[1]INTERNAL PARAMETERS-1'!$B$5:$J$44,8,FALSE)*VLOOKUP(SDBYLD2!BF$4,'[1]INTERNAL PARAMETERS-1'!$B$5:$J$44,3,FALSE)</f>
        <v>0</v>
      </c>
      <c r="BG196" s="44">
        <f>SDBYLD1!BG196*VLOOKUP(SDBYLD2!BG$4,'[1]INTERNAL PARAMETERS-1'!$B$5:$J$44,5,FALSE)*VLOOKUP(SDBYLD2!BG$4,'[1]INTERNAL PARAMETERS-1'!$B$5:$J$44,6,FALSE)*VLOOKUP(SDBYLD2!BG$4,'[1]INTERNAL PARAMETERS-1'!$B$5:$J$44,3,FALSE) + SDBYLD1!BG196*(1-VLOOKUP(SDBYLD2!BG$4,'[1]INTERNAL PARAMETERS-1'!$B$5:$J$44,5,FALSE))*VLOOKUP(SDBYLD2!BG$4,'[1]INTERNAL PARAMETERS-1'!$B$5:$J$44,8,FALSE)*VLOOKUP(SDBYLD2!BG$4,'[1]INTERNAL PARAMETERS-1'!$B$5:$J$44,3,FALSE)</f>
        <v>0</v>
      </c>
      <c r="BH196" s="44">
        <f>SDBYLD1!BH196*VLOOKUP(SDBYLD2!BH$4,'[1]INTERNAL PARAMETERS-1'!$B$5:$J$44,5,FALSE)*VLOOKUP(SDBYLD2!BH$4,'[1]INTERNAL PARAMETERS-1'!$B$5:$J$44,6,FALSE)*VLOOKUP(SDBYLD2!BH$4,'[1]INTERNAL PARAMETERS-1'!$B$5:$J$44,3,FALSE) + SDBYLD1!BH196*(1-VLOOKUP(SDBYLD2!BH$4,'[1]INTERNAL PARAMETERS-1'!$B$5:$J$44,5,FALSE))*VLOOKUP(SDBYLD2!BH$4,'[1]INTERNAL PARAMETERS-1'!$B$5:$J$44,8,FALSE)*VLOOKUP(SDBYLD2!BH$4,'[1]INTERNAL PARAMETERS-1'!$B$5:$J$44,3,FALSE)</f>
        <v>0</v>
      </c>
      <c r="BI196" s="44">
        <f>SDBYLD1!BI196*VLOOKUP(SDBYLD2!BI$4,'[1]INTERNAL PARAMETERS-1'!$B$5:$J$44,5,FALSE)*VLOOKUP(SDBYLD2!BI$4,'[1]INTERNAL PARAMETERS-1'!$B$5:$J$44,6,FALSE)*VLOOKUP(SDBYLD2!BI$4,'[1]INTERNAL PARAMETERS-1'!$B$5:$J$44,3,FALSE) + SDBYLD1!BI196*(1-VLOOKUP(SDBYLD2!BI$4,'[1]INTERNAL PARAMETERS-1'!$B$5:$J$44,5,FALSE))*VLOOKUP(SDBYLD2!BI$4,'[1]INTERNAL PARAMETERS-1'!$B$5:$J$44,8,FALSE)*VLOOKUP(SDBYLD2!BI$4,'[1]INTERNAL PARAMETERS-1'!$B$5:$J$44,3,FALSE)</f>
        <v>0</v>
      </c>
      <c r="BJ196" s="44">
        <f>SDBYLD1!BJ196*VLOOKUP(SDBYLD2!BJ$4,'[1]INTERNAL PARAMETERS-1'!$B$5:$J$44,5,FALSE)*VLOOKUP(SDBYLD2!BJ$4,'[1]INTERNAL PARAMETERS-1'!$B$5:$J$44,6,FALSE)*VLOOKUP(SDBYLD2!BJ$4,'[1]INTERNAL PARAMETERS-1'!$B$5:$J$44,3,FALSE) + SDBYLD1!BJ196*(1-VLOOKUP(SDBYLD2!BJ$4,'[1]INTERNAL PARAMETERS-1'!$B$5:$J$44,5,FALSE))*VLOOKUP(SDBYLD2!BJ$4,'[1]INTERNAL PARAMETERS-1'!$B$5:$J$44,8,FALSE)*VLOOKUP(SDBYLD2!BJ$4,'[1]INTERNAL PARAMETERS-1'!$B$5:$J$44,3,FALSE)</f>
        <v>0</v>
      </c>
      <c r="BK196" s="44">
        <f>SDBYLD1!BK196*VLOOKUP(SDBYLD2!BK$4,'[1]INTERNAL PARAMETERS-1'!$B$5:$J$44,5,FALSE)*VLOOKUP(SDBYLD2!BK$4,'[1]INTERNAL PARAMETERS-1'!$B$5:$J$44,6,FALSE)*VLOOKUP(SDBYLD2!BK$4,'[1]INTERNAL PARAMETERS-1'!$B$5:$J$44,3,FALSE) + SDBYLD1!BK196*(1-VLOOKUP(SDBYLD2!BK$4,'[1]INTERNAL PARAMETERS-1'!$B$5:$J$44,5,FALSE))*VLOOKUP(SDBYLD2!BK$4,'[1]INTERNAL PARAMETERS-1'!$B$5:$J$44,8,FALSE)*VLOOKUP(SDBYLD2!BK$4,'[1]INTERNAL PARAMETERS-1'!$B$5:$J$44,3,FALSE)</f>
        <v>0</v>
      </c>
      <c r="BL196" s="44">
        <f>SDBYLD1!BL196*VLOOKUP(SDBYLD2!BL$4,'[1]INTERNAL PARAMETERS-1'!$B$5:$J$44,5,FALSE)*VLOOKUP(SDBYLD2!BL$4,'[1]INTERNAL PARAMETERS-1'!$B$5:$J$44,6,FALSE)*VLOOKUP(SDBYLD2!BL$4,'[1]INTERNAL PARAMETERS-1'!$B$5:$J$44,3,FALSE) + SDBYLD1!BL196*(1-VLOOKUP(SDBYLD2!BL$4,'[1]INTERNAL PARAMETERS-1'!$B$5:$J$44,5,FALSE))*VLOOKUP(SDBYLD2!BL$4,'[1]INTERNAL PARAMETERS-1'!$B$5:$J$44,8,FALSE)*VLOOKUP(SDBYLD2!BL$4,'[1]INTERNAL PARAMETERS-1'!$B$5:$J$44,3,FALSE)</f>
        <v>0</v>
      </c>
      <c r="BM196" s="44">
        <f>SDBYLD1!BM196*VLOOKUP(SDBYLD2!BM$4,'[1]INTERNAL PARAMETERS-1'!$B$5:$J$44,5,FALSE)*VLOOKUP(SDBYLD2!BM$4,'[1]INTERNAL PARAMETERS-1'!$B$5:$J$44,6,FALSE)*VLOOKUP(SDBYLD2!BM$4,'[1]INTERNAL PARAMETERS-1'!$B$5:$J$44,3,FALSE) + SDBYLD1!BM196*(1-VLOOKUP(SDBYLD2!BM$4,'[1]INTERNAL PARAMETERS-1'!$B$5:$J$44,5,FALSE))*VLOOKUP(SDBYLD2!BM$4,'[1]INTERNAL PARAMETERS-1'!$B$5:$J$44,8,FALSE)*VLOOKUP(SDBYLD2!BM$4,'[1]INTERNAL PARAMETERS-1'!$B$5:$J$44,3,FALSE)</f>
        <v>0</v>
      </c>
      <c r="BN196" s="44">
        <f>SDBYLD1!BN196*VLOOKUP(SDBYLD2!BN$4,'[1]INTERNAL PARAMETERS-1'!$B$5:$J$44,5,FALSE)*VLOOKUP(SDBYLD2!BN$4,'[1]INTERNAL PARAMETERS-1'!$B$5:$J$44,6,FALSE)*VLOOKUP(SDBYLD2!BN$4,'[1]INTERNAL PARAMETERS-1'!$B$5:$J$44,3,FALSE) + SDBYLD1!BN196*(1-VLOOKUP(SDBYLD2!BN$4,'[1]INTERNAL PARAMETERS-1'!$B$5:$J$44,5,FALSE))*VLOOKUP(SDBYLD2!BN$4,'[1]INTERNAL PARAMETERS-1'!$B$5:$J$44,8,FALSE)*VLOOKUP(SDBYLD2!BN$4,'[1]INTERNAL PARAMETERS-1'!$B$5:$J$44,3,FALSE)</f>
        <v>0</v>
      </c>
      <c r="BO196" s="44">
        <f>SDBYLD1!BO196*VLOOKUP(SDBYLD2!BO$4,'[1]INTERNAL PARAMETERS-1'!$B$5:$J$44,5,FALSE)*VLOOKUP(SDBYLD2!BO$4,'[1]INTERNAL PARAMETERS-1'!$B$5:$J$44,6,FALSE)*VLOOKUP(SDBYLD2!BO$4,'[1]INTERNAL PARAMETERS-1'!$B$5:$J$44,3,FALSE) + SDBYLD1!BO196*(1-VLOOKUP(SDBYLD2!BO$4,'[1]INTERNAL PARAMETERS-1'!$B$5:$J$44,5,FALSE))*VLOOKUP(SDBYLD2!BO$4,'[1]INTERNAL PARAMETERS-1'!$B$5:$J$44,8,FALSE)*VLOOKUP(SDBYLD2!BO$4,'[1]INTERNAL PARAMETERS-1'!$B$5:$J$44,3,FALSE)</f>
        <v>0</v>
      </c>
      <c r="BP196" s="44">
        <f>SDBYLD1!BP196*VLOOKUP(SDBYLD2!BP$4,'[1]INTERNAL PARAMETERS-1'!$B$5:$J$44,5,FALSE)*VLOOKUP(SDBYLD2!BP$4,'[1]INTERNAL PARAMETERS-1'!$B$5:$J$44,6,FALSE)*VLOOKUP(SDBYLD2!BP$4,'[1]INTERNAL PARAMETERS-1'!$B$5:$J$44,3,FALSE) + SDBYLD1!BP196*(1-VLOOKUP(SDBYLD2!BP$4,'[1]INTERNAL PARAMETERS-1'!$B$5:$J$44,5,FALSE))*VLOOKUP(SDBYLD2!BP$4,'[1]INTERNAL PARAMETERS-1'!$B$5:$J$44,8,FALSE)*VLOOKUP(SDBYLD2!BP$4,'[1]INTERNAL PARAMETERS-1'!$B$5:$J$44,3,FALSE)</f>
        <v>0</v>
      </c>
      <c r="BQ196" s="44">
        <f>SDBYLD1!BQ196*VLOOKUP(SDBYLD2!BQ$4,'[1]INTERNAL PARAMETERS-1'!$B$5:$J$44,5,FALSE)*VLOOKUP(SDBYLD2!BQ$4,'[1]INTERNAL PARAMETERS-1'!$B$5:$J$44,6,FALSE)*VLOOKUP(SDBYLD2!BQ$4,'[1]INTERNAL PARAMETERS-1'!$B$5:$J$44,3,FALSE) + SDBYLD1!BQ196*(1-VLOOKUP(SDBYLD2!BQ$4,'[1]INTERNAL PARAMETERS-1'!$B$5:$J$44,5,FALSE))*VLOOKUP(SDBYLD2!BQ$4,'[1]INTERNAL PARAMETERS-1'!$B$5:$J$44,8,FALSE)*VLOOKUP(SDBYLD2!BQ$4,'[1]INTERNAL PARAMETERS-1'!$B$5:$J$44,3,FALSE)</f>
        <v>0</v>
      </c>
      <c r="BR196" s="44">
        <f>SDBYLD1!BR196*VLOOKUP(SDBYLD2!BR$4,'[1]INTERNAL PARAMETERS-1'!$B$5:$J$44,5,FALSE)*VLOOKUP(SDBYLD2!BR$4,'[1]INTERNAL PARAMETERS-1'!$B$5:$J$44,6,FALSE)*VLOOKUP(SDBYLD2!BR$4,'[1]INTERNAL PARAMETERS-1'!$B$5:$J$44,3,FALSE) + SDBYLD1!BR196*(1-VLOOKUP(SDBYLD2!BR$4,'[1]INTERNAL PARAMETERS-1'!$B$5:$J$44,5,FALSE))*VLOOKUP(SDBYLD2!BR$4,'[1]INTERNAL PARAMETERS-1'!$B$5:$J$44,8,FALSE)*VLOOKUP(SDBYLD2!BR$4,'[1]INTERNAL PARAMETERS-1'!$B$5:$J$44,3,FALSE)</f>
        <v>0</v>
      </c>
      <c r="BS196" s="44">
        <f>SDBYLD1!BS196*VLOOKUP(SDBYLD2!BS$4,'[1]INTERNAL PARAMETERS-1'!$B$5:$J$44,5,FALSE)*VLOOKUP(SDBYLD2!BS$4,'[1]INTERNAL PARAMETERS-1'!$B$5:$J$44,6,FALSE)*VLOOKUP(SDBYLD2!BS$4,'[1]INTERNAL PARAMETERS-1'!$B$5:$J$44,3,FALSE) + SDBYLD1!BS196*(1-VLOOKUP(SDBYLD2!BS$4,'[1]INTERNAL PARAMETERS-1'!$B$5:$J$44,5,FALSE))*VLOOKUP(SDBYLD2!BS$4,'[1]INTERNAL PARAMETERS-1'!$B$5:$J$44,8,FALSE)*VLOOKUP(SDBYLD2!BS$4,'[1]INTERNAL PARAMETERS-1'!$B$5:$J$44,3,FALSE)</f>
        <v>0</v>
      </c>
      <c r="BT196" s="44">
        <f>SDBYLD1!BT196*VLOOKUP(SDBYLD2!BT$4,'[1]INTERNAL PARAMETERS-1'!$B$5:$J$44,5,FALSE)*VLOOKUP(SDBYLD2!BT$4,'[1]INTERNAL PARAMETERS-1'!$B$5:$J$44,6,FALSE)*VLOOKUP(SDBYLD2!BT$4,'[1]INTERNAL PARAMETERS-1'!$B$5:$J$44,3,FALSE) + SDBYLD1!BT196*(1-VLOOKUP(SDBYLD2!BT$4,'[1]INTERNAL PARAMETERS-1'!$B$5:$J$44,5,FALSE))*VLOOKUP(SDBYLD2!BT$4,'[1]INTERNAL PARAMETERS-1'!$B$5:$J$44,8,FALSE)*VLOOKUP(SDBYLD2!BT$4,'[1]INTERNAL PARAMETERS-1'!$B$5:$J$44,3,FALSE)</f>
        <v>0</v>
      </c>
      <c r="BU196" s="44">
        <f>SDBYLD1!BU196*VLOOKUP(SDBYLD2!BU$4,'[1]INTERNAL PARAMETERS-1'!$B$5:$J$44,5,FALSE)*VLOOKUP(SDBYLD2!BU$4,'[1]INTERNAL PARAMETERS-1'!$B$5:$J$44,6,FALSE)*VLOOKUP(SDBYLD2!BU$4,'[1]INTERNAL PARAMETERS-1'!$B$5:$J$44,3,FALSE) + SDBYLD1!BU196*(1-VLOOKUP(SDBYLD2!BU$4,'[1]INTERNAL PARAMETERS-1'!$B$5:$J$44,5,FALSE))*VLOOKUP(SDBYLD2!BU$4,'[1]INTERNAL PARAMETERS-1'!$B$5:$J$44,8,FALSE)*VLOOKUP(SDBYLD2!BU$4,'[1]INTERNAL PARAMETERS-1'!$B$5:$J$44,3,FALSE)</f>
        <v>0</v>
      </c>
      <c r="BV196" s="44">
        <f>SDBYLD1!BV196*VLOOKUP(SDBYLD2!BV$4,'[1]INTERNAL PARAMETERS-1'!$B$5:$J$44,5,FALSE)*VLOOKUP(SDBYLD2!BV$4,'[1]INTERNAL PARAMETERS-1'!$B$5:$J$44,6,FALSE)*VLOOKUP(SDBYLD2!BV$4,'[1]INTERNAL PARAMETERS-1'!$B$5:$J$44,3,FALSE) + SDBYLD1!BV196*(1-VLOOKUP(SDBYLD2!BV$4,'[1]INTERNAL PARAMETERS-1'!$B$5:$J$44,5,FALSE))*VLOOKUP(SDBYLD2!BV$4,'[1]INTERNAL PARAMETERS-1'!$B$5:$J$44,8,FALSE)*VLOOKUP(SDBYLD2!BV$4,'[1]INTERNAL PARAMETERS-1'!$B$5:$J$44,3,FALSE)</f>
        <v>0</v>
      </c>
      <c r="BW196" s="44">
        <f>SDBYLD1!BW196*VLOOKUP(SDBYLD2!BW$4,'[1]INTERNAL PARAMETERS-1'!$B$5:$J$44,5,FALSE)*VLOOKUP(SDBYLD2!BW$4,'[1]INTERNAL PARAMETERS-1'!$B$5:$J$44,6,FALSE)*VLOOKUP(SDBYLD2!BW$4,'[1]INTERNAL PARAMETERS-1'!$B$5:$J$44,3,FALSE) + SDBYLD1!BW196*(1-VLOOKUP(SDBYLD2!BW$4,'[1]INTERNAL PARAMETERS-1'!$B$5:$J$44,5,FALSE))*VLOOKUP(SDBYLD2!BW$4,'[1]INTERNAL PARAMETERS-1'!$B$5:$J$44,8,FALSE)*VLOOKUP(SDBYLD2!BW$4,'[1]INTERNAL PARAMETERS-1'!$B$5:$J$44,3,FALSE)</f>
        <v>0</v>
      </c>
      <c r="BX196" s="44">
        <f>SDBYLD1!BX196*VLOOKUP(SDBYLD2!BX$4,'[1]INTERNAL PARAMETERS-1'!$B$5:$J$44,5,FALSE)*VLOOKUP(SDBYLD2!BX$4,'[1]INTERNAL PARAMETERS-1'!$B$5:$J$44,6,FALSE)*VLOOKUP(SDBYLD2!BX$4,'[1]INTERNAL PARAMETERS-1'!$B$5:$J$44,3,FALSE) + SDBYLD1!BX196*(1-VLOOKUP(SDBYLD2!BX$4,'[1]INTERNAL PARAMETERS-1'!$B$5:$J$44,5,FALSE))*VLOOKUP(SDBYLD2!BX$4,'[1]INTERNAL PARAMETERS-1'!$B$5:$J$44,8,FALSE)*VLOOKUP(SDBYLD2!BX$4,'[1]INTERNAL PARAMETERS-1'!$B$5:$J$44,3,FALSE)</f>
        <v>0</v>
      </c>
      <c r="BY196" s="44">
        <f>SDBYLD1!BY196*VLOOKUP(SDBYLD2!BY$4,'[1]INTERNAL PARAMETERS-1'!$B$5:$J$44,5,FALSE)*VLOOKUP(SDBYLD2!BY$4,'[1]INTERNAL PARAMETERS-1'!$B$5:$J$44,6,FALSE)*VLOOKUP(SDBYLD2!BY$4,'[1]INTERNAL PARAMETERS-1'!$B$5:$J$44,3,FALSE) + SDBYLD1!BY196*(1-VLOOKUP(SDBYLD2!BY$4,'[1]INTERNAL PARAMETERS-1'!$B$5:$J$44,5,FALSE))*VLOOKUP(SDBYLD2!BY$4,'[1]INTERNAL PARAMETERS-1'!$B$5:$J$44,8,FALSE)*VLOOKUP(SDBYLD2!BY$4,'[1]INTERNAL PARAMETERS-1'!$B$5:$J$44,3,FALSE)</f>
        <v>0</v>
      </c>
      <c r="BZ196" s="44">
        <f>SDBYLD1!BZ196*VLOOKUP(SDBYLD2!BZ$4,'[1]INTERNAL PARAMETERS-1'!$B$5:$J$44,5,FALSE)*VLOOKUP(SDBYLD2!BZ$4,'[1]INTERNAL PARAMETERS-1'!$B$5:$J$44,6,FALSE)*VLOOKUP(SDBYLD2!BZ$4,'[1]INTERNAL PARAMETERS-1'!$B$5:$J$44,3,FALSE) + SDBYLD1!BZ196*(1-VLOOKUP(SDBYLD2!BZ$4,'[1]INTERNAL PARAMETERS-1'!$B$5:$J$44,5,FALSE))*VLOOKUP(SDBYLD2!BZ$4,'[1]INTERNAL PARAMETERS-1'!$B$5:$J$44,8,FALSE)*VLOOKUP(SDBYLD2!BZ$4,'[1]INTERNAL PARAMETERS-1'!$B$5:$J$44,3,FALSE)</f>
        <v>0</v>
      </c>
      <c r="CA196" s="44">
        <f>SDBYLD1!CA196*VLOOKUP(SDBYLD2!CA$4,'[1]INTERNAL PARAMETERS-1'!$B$5:$J$44,5,FALSE)*VLOOKUP(SDBYLD2!CA$4,'[1]INTERNAL PARAMETERS-1'!$B$5:$J$44,6,FALSE)*VLOOKUP(SDBYLD2!CA$4,'[1]INTERNAL PARAMETERS-1'!$B$5:$J$44,3,FALSE) + SDBYLD1!CA196*(1-VLOOKUP(SDBYLD2!CA$4,'[1]INTERNAL PARAMETERS-1'!$B$5:$J$44,5,FALSE))*VLOOKUP(SDBYLD2!CA$4,'[1]INTERNAL PARAMETERS-1'!$B$5:$J$44,8,FALSE)*VLOOKUP(SDBYLD2!CA$4,'[1]INTERNAL PARAMETERS-1'!$B$5:$J$44,3,FALSE)</f>
        <v>0</v>
      </c>
      <c r="CB196" s="44">
        <f>SDBYLD1!CB196*VLOOKUP(SDBYLD2!CB$4,'[1]INTERNAL PARAMETERS-1'!$B$5:$J$44,5,FALSE)*VLOOKUP(SDBYLD2!CB$4,'[1]INTERNAL PARAMETERS-1'!$B$5:$J$44,6,FALSE)*VLOOKUP(SDBYLD2!CB$4,'[1]INTERNAL PARAMETERS-1'!$B$5:$J$44,3,FALSE) + SDBYLD1!CB196*(1-VLOOKUP(SDBYLD2!CB$4,'[1]INTERNAL PARAMETERS-1'!$B$5:$J$44,5,FALSE))*VLOOKUP(SDBYLD2!CB$4,'[1]INTERNAL PARAMETERS-1'!$B$5:$J$44,8,FALSE)*VLOOKUP(SDBYLD2!CB$4,'[1]INTERNAL PARAMETERS-1'!$B$5:$J$44,3,FALSE)</f>
        <v>0</v>
      </c>
      <c r="CC196" s="44">
        <f>SDBYLD1!CC196*VLOOKUP(SDBYLD2!CC$4,'[1]INTERNAL PARAMETERS-1'!$B$5:$J$44,5,FALSE)*VLOOKUP(SDBYLD2!CC$4,'[1]INTERNAL PARAMETERS-1'!$B$5:$J$44,6,FALSE)*VLOOKUP(SDBYLD2!CC$4,'[1]INTERNAL PARAMETERS-1'!$B$5:$J$44,3,FALSE) + SDBYLD1!CC196*(1-VLOOKUP(SDBYLD2!CC$4,'[1]INTERNAL PARAMETERS-1'!$B$5:$J$44,5,FALSE))*VLOOKUP(SDBYLD2!CC$4,'[1]INTERNAL PARAMETERS-1'!$B$5:$J$44,8,FALSE)*VLOOKUP(SDBYLD2!CC$4,'[1]INTERNAL PARAMETERS-1'!$B$5:$J$44,3,FALSE)</f>
        <v>0</v>
      </c>
      <c r="CD196" s="44">
        <f>SDBYLD1!CD196*VLOOKUP(SDBYLD2!CD$4,'[1]INTERNAL PARAMETERS-1'!$B$5:$J$44,5,FALSE)*VLOOKUP(SDBYLD2!CD$4,'[1]INTERNAL PARAMETERS-1'!$B$5:$J$44,6,FALSE)*VLOOKUP(SDBYLD2!CD$4,'[1]INTERNAL PARAMETERS-1'!$B$5:$J$44,3,FALSE) + SDBYLD1!CD196*(1-VLOOKUP(SDBYLD2!CD$4,'[1]INTERNAL PARAMETERS-1'!$B$5:$J$44,5,FALSE))*VLOOKUP(SDBYLD2!CD$4,'[1]INTERNAL PARAMETERS-1'!$B$5:$J$44,8,FALSE)*VLOOKUP(SDBYLD2!CD$4,'[1]INTERNAL PARAMETERS-1'!$B$5:$J$44,3,FALSE)</f>
        <v>0</v>
      </c>
      <c r="CE196" s="44">
        <f>SDBYLD1!CE196*VLOOKUP(SDBYLD2!CE$4,'[1]INTERNAL PARAMETERS-1'!$B$5:$J$44,5,FALSE)*VLOOKUP(SDBYLD2!CE$4,'[1]INTERNAL PARAMETERS-1'!$B$5:$J$44,6,FALSE)*VLOOKUP(SDBYLD2!CE$4,'[1]INTERNAL PARAMETERS-1'!$B$5:$J$44,3,FALSE) + SDBYLD1!CE196*(1-VLOOKUP(SDBYLD2!CE$4,'[1]INTERNAL PARAMETERS-1'!$B$5:$J$44,5,FALSE))*VLOOKUP(SDBYLD2!CE$4,'[1]INTERNAL PARAMETERS-1'!$B$5:$J$44,8,FALSE)*VLOOKUP(SDBYLD2!CE$4,'[1]INTERNAL PARAMETERS-1'!$B$5:$J$44,3,FALSE)</f>
        <v>0</v>
      </c>
      <c r="CF196" s="44">
        <f>SDBYLD1!CF196*VLOOKUP(SDBYLD2!CF$4,'[1]INTERNAL PARAMETERS-1'!$B$5:$J$44,5,FALSE)*VLOOKUP(SDBYLD2!CF$4,'[1]INTERNAL PARAMETERS-1'!$B$5:$J$44,6,FALSE)*VLOOKUP(SDBYLD2!CF$4,'[1]INTERNAL PARAMETERS-1'!$B$5:$J$44,3,FALSE) + SDBYLD1!CF196*(1-VLOOKUP(SDBYLD2!CF$4,'[1]INTERNAL PARAMETERS-1'!$B$5:$J$44,5,FALSE))*VLOOKUP(SDBYLD2!CF$4,'[1]INTERNAL PARAMETERS-1'!$B$5:$J$44,8,FALSE)*VLOOKUP(SDBYLD2!CF$4,'[1]INTERNAL PARAMETERS-1'!$B$5:$J$44,3,FALSE)</f>
        <v>0</v>
      </c>
      <c r="CG196" s="44">
        <f>SDBYLD1!CG196*VLOOKUP(SDBYLD2!CG$4,'[1]INTERNAL PARAMETERS-1'!$B$5:$J$44,5,FALSE)*VLOOKUP(SDBYLD2!CG$4,'[1]INTERNAL PARAMETERS-1'!$B$5:$J$44,6,FALSE)*VLOOKUP(SDBYLD2!CG$4,'[1]INTERNAL PARAMETERS-1'!$B$5:$J$44,3,FALSE) + SDBYLD1!CG196*(1-VLOOKUP(SDBYLD2!CG$4,'[1]INTERNAL PARAMETERS-1'!$B$5:$J$44,5,FALSE))*VLOOKUP(SDBYLD2!CG$4,'[1]INTERNAL PARAMETERS-1'!$B$5:$J$44,8,FALSE)*VLOOKUP(SDBYLD2!CG$4,'[1]INTERNAL PARAMETERS-1'!$B$5:$J$44,3,FALSE)</f>
        <v>0</v>
      </c>
      <c r="CH196" s="43">
        <f>SDBYLD1!CH196*VLOOKUP(SDBYLD2!CH$4,'[1]INTERNAL PARAMETERS-1'!$B$5:$J$44,5,FALSE)*VLOOKUP(SDBYLD2!CH$4,'[1]INTERNAL PARAMETERS-1'!$B$5:$J$44,6,FALSE)*VLOOKUP(SDBYLD2!CH$4,'[1]INTERNAL PARAMETERS-1'!$B$5:$J$44,3,FALSE) + SDBYLD1!CH196*(1-VLOOKUP(SDBYLD2!CH$4,'[1]INTERNAL PARAMETERS-1'!$B$5:$J$44,5,FALSE))*VLOOKUP(SDBYLD2!CH$4,'[1]INTERNAL PARAMETERS-1'!$B$5:$J$44,8,FALSE)*VLOOKUP(SDBYLD2!CH$4,'[1]INTERNAL PARAMETERS-1'!$B$5:$J$44,3,FALSE)</f>
        <v>0</v>
      </c>
      <c r="CJ196" s="45">
        <f t="shared" si="4"/>
        <v>0</v>
      </c>
      <c r="CK196" s="43">
        <f t="shared" si="5"/>
        <v>0</v>
      </c>
    </row>
    <row r="197" spans="2:89" x14ac:dyDescent="0.4">
      <c r="B197" s="58" t="s">
        <v>7</v>
      </c>
      <c r="C197" s="57" t="s">
        <v>68</v>
      </c>
      <c r="D197" s="57" t="s">
        <v>55</v>
      </c>
      <c r="E197" s="133">
        <f>SDBeam!X197</f>
        <v>0</v>
      </c>
      <c r="F197" s="59">
        <f>'[1]INTERNAL PARAMETERS-1'!M17</f>
        <v>25.55</v>
      </c>
      <c r="G197" s="45">
        <f>SDBYLD1!G197*VLOOKUP(SDBYLD2!G$4,'[1]INTERNAL PARAMETERS-1'!$B$5:$J$44,5,FALSE)*VLOOKUP(SDBYLD2!G$4,'[1]INTERNAL PARAMETERS-1'!$B$5:$J$44,7,FALSE)*SDBYLD2!$F197 + SDBYLD1!G197*(1-VLOOKUP(SDBYLD2!G$4,'[1]INTERNAL PARAMETERS-1'!$B$5:$J$44,5,FALSE))*VLOOKUP(SDBYLD2!G$4,'[1]INTERNAL PARAMETERS-1'!$B$5:$J$44,9,FALSE)*SDBYLD2!$F197</f>
        <v>0</v>
      </c>
      <c r="H197" s="44">
        <f>SDBYLD1!H197*VLOOKUP(SDBYLD2!H$4,'[1]INTERNAL PARAMETERS-1'!$B$5:$J$44,5,FALSE)*VLOOKUP(SDBYLD2!H$4,'[1]INTERNAL PARAMETERS-1'!$B$5:$J$44,7,FALSE)*SDBYLD2!$F197 + SDBYLD1!H197*(1-VLOOKUP(SDBYLD2!H$4,'[1]INTERNAL PARAMETERS-1'!$B$5:$J$44,5,FALSE))*VLOOKUP(SDBYLD2!H$4,'[1]INTERNAL PARAMETERS-1'!$B$5:$J$44,9,FALSE)*SDBYLD2!$F197</f>
        <v>0</v>
      </c>
      <c r="I197" s="44">
        <f>SDBYLD1!I197*VLOOKUP(SDBYLD2!I$4,'[1]INTERNAL PARAMETERS-1'!$B$5:$J$44,5,FALSE)*VLOOKUP(SDBYLD2!I$4,'[1]INTERNAL PARAMETERS-1'!$B$5:$J$44,7,FALSE)*SDBYLD2!$F197 + SDBYLD1!I197*(1-VLOOKUP(SDBYLD2!I$4,'[1]INTERNAL PARAMETERS-1'!$B$5:$J$44,5,FALSE))*VLOOKUP(SDBYLD2!I$4,'[1]INTERNAL PARAMETERS-1'!$B$5:$J$44,9,FALSE)*SDBYLD2!$F197</f>
        <v>0</v>
      </c>
      <c r="J197" s="44">
        <f>SDBYLD1!J197*VLOOKUP(SDBYLD2!J$4,'[1]INTERNAL PARAMETERS-1'!$B$5:$J$44,5,FALSE)*VLOOKUP(SDBYLD2!J$4,'[1]INTERNAL PARAMETERS-1'!$B$5:$J$44,7,FALSE)*SDBYLD2!$F197 + SDBYLD1!J197*(1-VLOOKUP(SDBYLD2!J$4,'[1]INTERNAL PARAMETERS-1'!$B$5:$J$44,5,FALSE))*VLOOKUP(SDBYLD2!J$4,'[1]INTERNAL PARAMETERS-1'!$B$5:$J$44,9,FALSE)*SDBYLD2!$F197</f>
        <v>0</v>
      </c>
      <c r="K197" s="44">
        <f>SDBYLD1!K197*VLOOKUP(SDBYLD2!K$4,'[1]INTERNAL PARAMETERS-1'!$B$5:$J$44,5,FALSE)*VLOOKUP(SDBYLD2!K$4,'[1]INTERNAL PARAMETERS-1'!$B$5:$J$44,7,FALSE)*SDBYLD2!$F197 + SDBYLD1!K197*(1-VLOOKUP(SDBYLD2!K$4,'[1]INTERNAL PARAMETERS-1'!$B$5:$J$44,5,FALSE))*VLOOKUP(SDBYLD2!K$4,'[1]INTERNAL PARAMETERS-1'!$B$5:$J$44,9,FALSE)*SDBYLD2!$F197</f>
        <v>0</v>
      </c>
      <c r="L197" s="44">
        <f>SDBYLD1!L197*VLOOKUP(SDBYLD2!L$4,'[1]INTERNAL PARAMETERS-1'!$B$5:$J$44,5,FALSE)*VLOOKUP(SDBYLD2!L$4,'[1]INTERNAL PARAMETERS-1'!$B$5:$J$44,7,FALSE)*SDBYLD2!$F197 + SDBYLD1!L197*(1-VLOOKUP(SDBYLD2!L$4,'[1]INTERNAL PARAMETERS-1'!$B$5:$J$44,5,FALSE))*VLOOKUP(SDBYLD2!L$4,'[1]INTERNAL PARAMETERS-1'!$B$5:$J$44,9,FALSE)*SDBYLD2!$F197</f>
        <v>0</v>
      </c>
      <c r="M197" s="44">
        <f>SDBYLD1!M197*VLOOKUP(SDBYLD2!M$4,'[1]INTERNAL PARAMETERS-1'!$B$5:$J$44,5,FALSE)*VLOOKUP(SDBYLD2!M$4,'[1]INTERNAL PARAMETERS-1'!$B$5:$J$44,7,FALSE)*SDBYLD2!$F197 + SDBYLD1!M197*(1-VLOOKUP(SDBYLD2!M$4,'[1]INTERNAL PARAMETERS-1'!$B$5:$J$44,5,FALSE))*VLOOKUP(SDBYLD2!M$4,'[1]INTERNAL PARAMETERS-1'!$B$5:$J$44,9,FALSE)*SDBYLD2!$F197</f>
        <v>0</v>
      </c>
      <c r="N197" s="44">
        <f>SDBYLD1!N197*VLOOKUP(SDBYLD2!N$4,'[1]INTERNAL PARAMETERS-1'!$B$5:$J$44,5,FALSE)*VLOOKUP(SDBYLD2!N$4,'[1]INTERNAL PARAMETERS-1'!$B$5:$J$44,7,FALSE)*SDBYLD2!$F197 + SDBYLD1!N197*(1-VLOOKUP(SDBYLD2!N$4,'[1]INTERNAL PARAMETERS-1'!$B$5:$J$44,5,FALSE))*VLOOKUP(SDBYLD2!N$4,'[1]INTERNAL PARAMETERS-1'!$B$5:$J$44,9,FALSE)*SDBYLD2!$F197</f>
        <v>0</v>
      </c>
      <c r="O197" s="44">
        <f>SDBYLD1!O197*VLOOKUP(SDBYLD2!O$4,'[1]INTERNAL PARAMETERS-1'!$B$5:$J$44,5,FALSE)*VLOOKUP(SDBYLD2!O$4,'[1]INTERNAL PARAMETERS-1'!$B$5:$J$44,7,FALSE)*SDBYLD2!$F197 + SDBYLD1!O197*(1-VLOOKUP(SDBYLD2!O$4,'[1]INTERNAL PARAMETERS-1'!$B$5:$J$44,5,FALSE))*VLOOKUP(SDBYLD2!O$4,'[1]INTERNAL PARAMETERS-1'!$B$5:$J$44,9,FALSE)*SDBYLD2!$F197</f>
        <v>0</v>
      </c>
      <c r="P197" s="44">
        <f>SDBYLD1!P197*VLOOKUP(SDBYLD2!P$4,'[1]INTERNAL PARAMETERS-1'!$B$5:$J$44,5,FALSE)*VLOOKUP(SDBYLD2!P$4,'[1]INTERNAL PARAMETERS-1'!$B$5:$J$44,7,FALSE)*SDBYLD2!$F197 + SDBYLD1!P197*(1-VLOOKUP(SDBYLD2!P$4,'[1]INTERNAL PARAMETERS-1'!$B$5:$J$44,5,FALSE))*VLOOKUP(SDBYLD2!P$4,'[1]INTERNAL PARAMETERS-1'!$B$5:$J$44,9,FALSE)*SDBYLD2!$F197</f>
        <v>0</v>
      </c>
      <c r="Q197" s="44">
        <f>SDBYLD1!Q197*VLOOKUP(SDBYLD2!Q$4,'[1]INTERNAL PARAMETERS-1'!$B$5:$J$44,5,FALSE)*VLOOKUP(SDBYLD2!Q$4,'[1]INTERNAL PARAMETERS-1'!$B$5:$J$44,7,FALSE)*SDBYLD2!$F197 + SDBYLD1!Q197*(1-VLOOKUP(SDBYLD2!Q$4,'[1]INTERNAL PARAMETERS-1'!$B$5:$J$44,5,FALSE))*VLOOKUP(SDBYLD2!Q$4,'[1]INTERNAL PARAMETERS-1'!$B$5:$J$44,9,FALSE)*SDBYLD2!$F197</f>
        <v>0</v>
      </c>
      <c r="R197" s="44">
        <f>SDBYLD1!R197*VLOOKUP(SDBYLD2!R$4,'[1]INTERNAL PARAMETERS-1'!$B$5:$J$44,5,FALSE)*VLOOKUP(SDBYLD2!R$4,'[1]INTERNAL PARAMETERS-1'!$B$5:$J$44,7,FALSE)*SDBYLD2!$F197 + SDBYLD1!R197*(1-VLOOKUP(SDBYLD2!R$4,'[1]INTERNAL PARAMETERS-1'!$B$5:$J$44,5,FALSE))*VLOOKUP(SDBYLD2!R$4,'[1]INTERNAL PARAMETERS-1'!$B$5:$J$44,9,FALSE)*SDBYLD2!$F197</f>
        <v>0</v>
      </c>
      <c r="S197" s="44">
        <f>SDBYLD1!S197*VLOOKUP(SDBYLD2!S$4,'[1]INTERNAL PARAMETERS-1'!$B$5:$J$44,5,FALSE)*VLOOKUP(SDBYLD2!S$4,'[1]INTERNAL PARAMETERS-1'!$B$5:$J$44,7,FALSE)*SDBYLD2!$F197 + SDBYLD1!S197*(1-VLOOKUP(SDBYLD2!S$4,'[1]INTERNAL PARAMETERS-1'!$B$5:$J$44,5,FALSE))*VLOOKUP(SDBYLD2!S$4,'[1]INTERNAL PARAMETERS-1'!$B$5:$J$44,9,FALSE)*SDBYLD2!$F197</f>
        <v>0</v>
      </c>
      <c r="T197" s="44">
        <f>SDBYLD1!T197*VLOOKUP(SDBYLD2!T$4,'[1]INTERNAL PARAMETERS-1'!$B$5:$J$44,5,FALSE)*VLOOKUP(SDBYLD2!T$4,'[1]INTERNAL PARAMETERS-1'!$B$5:$J$44,7,FALSE)*SDBYLD2!$F197 + SDBYLD1!T197*(1-VLOOKUP(SDBYLD2!T$4,'[1]INTERNAL PARAMETERS-1'!$B$5:$J$44,5,FALSE))*VLOOKUP(SDBYLD2!T$4,'[1]INTERNAL PARAMETERS-1'!$B$5:$J$44,9,FALSE)*SDBYLD2!$F197</f>
        <v>0</v>
      </c>
      <c r="U197" s="44">
        <f>SDBYLD1!U197*VLOOKUP(SDBYLD2!U$4,'[1]INTERNAL PARAMETERS-1'!$B$5:$J$44,5,FALSE)*VLOOKUP(SDBYLD2!U$4,'[1]INTERNAL PARAMETERS-1'!$B$5:$J$44,7,FALSE)*SDBYLD2!$F197 + SDBYLD1!U197*(1-VLOOKUP(SDBYLD2!U$4,'[1]INTERNAL PARAMETERS-1'!$B$5:$J$44,5,FALSE))*VLOOKUP(SDBYLD2!U$4,'[1]INTERNAL PARAMETERS-1'!$B$5:$J$44,9,FALSE)*SDBYLD2!$F197</f>
        <v>0</v>
      </c>
      <c r="V197" s="44">
        <f>SDBYLD1!V197*VLOOKUP(SDBYLD2!V$4,'[1]INTERNAL PARAMETERS-1'!$B$5:$J$44,5,FALSE)*VLOOKUP(SDBYLD2!V$4,'[1]INTERNAL PARAMETERS-1'!$B$5:$J$44,7,FALSE)*SDBYLD2!$F197 + SDBYLD1!V197*(1-VLOOKUP(SDBYLD2!V$4,'[1]INTERNAL PARAMETERS-1'!$B$5:$J$44,5,FALSE))*VLOOKUP(SDBYLD2!V$4,'[1]INTERNAL PARAMETERS-1'!$B$5:$J$44,9,FALSE)*SDBYLD2!$F197</f>
        <v>0</v>
      </c>
      <c r="W197" s="44">
        <f>SDBYLD1!W197*VLOOKUP(SDBYLD2!W$4,'[1]INTERNAL PARAMETERS-1'!$B$5:$J$44,5,FALSE)*VLOOKUP(SDBYLD2!W$4,'[1]INTERNAL PARAMETERS-1'!$B$5:$J$44,7,FALSE)*SDBYLD2!$F197 + SDBYLD1!W197*(1-VLOOKUP(SDBYLD2!W$4,'[1]INTERNAL PARAMETERS-1'!$B$5:$J$44,5,FALSE))*VLOOKUP(SDBYLD2!W$4,'[1]INTERNAL PARAMETERS-1'!$B$5:$J$44,9,FALSE)*SDBYLD2!$F197</f>
        <v>0</v>
      </c>
      <c r="X197" s="44">
        <f>SDBYLD1!X197*VLOOKUP(SDBYLD2!X$4,'[1]INTERNAL PARAMETERS-1'!$B$5:$J$44,5,FALSE)*VLOOKUP(SDBYLD2!X$4,'[1]INTERNAL PARAMETERS-1'!$B$5:$J$44,7,FALSE)*SDBYLD2!$F197 + SDBYLD1!X197*(1-VLOOKUP(SDBYLD2!X$4,'[1]INTERNAL PARAMETERS-1'!$B$5:$J$44,5,FALSE))*VLOOKUP(SDBYLD2!X$4,'[1]INTERNAL PARAMETERS-1'!$B$5:$J$44,9,FALSE)*SDBYLD2!$F197</f>
        <v>0</v>
      </c>
      <c r="Y197" s="44">
        <f>SDBYLD1!Y197*VLOOKUP(SDBYLD2!Y$4,'[1]INTERNAL PARAMETERS-1'!$B$5:$J$44,5,FALSE)*VLOOKUP(SDBYLD2!Y$4,'[1]INTERNAL PARAMETERS-1'!$B$5:$J$44,7,FALSE)*SDBYLD2!$F197 + SDBYLD1!Y197*(1-VLOOKUP(SDBYLD2!Y$4,'[1]INTERNAL PARAMETERS-1'!$B$5:$J$44,5,FALSE))*VLOOKUP(SDBYLD2!Y$4,'[1]INTERNAL PARAMETERS-1'!$B$5:$J$44,9,FALSE)*SDBYLD2!$F197</f>
        <v>0</v>
      </c>
      <c r="Z197" s="44">
        <f>SDBYLD1!Z197*VLOOKUP(SDBYLD2!Z$4,'[1]INTERNAL PARAMETERS-1'!$B$5:$J$44,5,FALSE)*VLOOKUP(SDBYLD2!Z$4,'[1]INTERNAL PARAMETERS-1'!$B$5:$J$44,7,FALSE)*SDBYLD2!$F197 + SDBYLD1!Z197*(1-VLOOKUP(SDBYLD2!Z$4,'[1]INTERNAL PARAMETERS-1'!$B$5:$J$44,5,FALSE))*VLOOKUP(SDBYLD2!Z$4,'[1]INTERNAL PARAMETERS-1'!$B$5:$J$44,9,FALSE)*SDBYLD2!$F197</f>
        <v>0</v>
      </c>
      <c r="AA197" s="44">
        <f>SDBYLD1!AA197*VLOOKUP(SDBYLD2!AA$4,'[1]INTERNAL PARAMETERS-1'!$B$5:$J$44,5,FALSE)*VLOOKUP(SDBYLD2!AA$4,'[1]INTERNAL PARAMETERS-1'!$B$5:$J$44,7,FALSE)*SDBYLD2!$F197 + SDBYLD1!AA197*(1-VLOOKUP(SDBYLD2!AA$4,'[1]INTERNAL PARAMETERS-1'!$B$5:$J$44,5,FALSE))*VLOOKUP(SDBYLD2!AA$4,'[1]INTERNAL PARAMETERS-1'!$B$5:$J$44,9,FALSE)*SDBYLD2!$F197</f>
        <v>0</v>
      </c>
      <c r="AB197" s="44">
        <f>SDBYLD1!AB197*VLOOKUP(SDBYLD2!AB$4,'[1]INTERNAL PARAMETERS-1'!$B$5:$J$44,5,FALSE)*VLOOKUP(SDBYLD2!AB$4,'[1]INTERNAL PARAMETERS-1'!$B$5:$J$44,7,FALSE)*SDBYLD2!$F197 + SDBYLD1!AB197*(1-VLOOKUP(SDBYLD2!AB$4,'[1]INTERNAL PARAMETERS-1'!$B$5:$J$44,5,FALSE))*VLOOKUP(SDBYLD2!AB$4,'[1]INTERNAL PARAMETERS-1'!$B$5:$J$44,9,FALSE)*SDBYLD2!$F197</f>
        <v>0</v>
      </c>
      <c r="AC197" s="44">
        <f>SDBYLD1!AC197*VLOOKUP(SDBYLD2!AC$4,'[1]INTERNAL PARAMETERS-1'!$B$5:$J$44,5,FALSE)*VLOOKUP(SDBYLD2!AC$4,'[1]INTERNAL PARAMETERS-1'!$B$5:$J$44,7,FALSE)*SDBYLD2!$F197 + SDBYLD1!AC197*(1-VLOOKUP(SDBYLD2!AC$4,'[1]INTERNAL PARAMETERS-1'!$B$5:$J$44,5,FALSE))*VLOOKUP(SDBYLD2!AC$4,'[1]INTERNAL PARAMETERS-1'!$B$5:$J$44,9,FALSE)*SDBYLD2!$F197</f>
        <v>0</v>
      </c>
      <c r="AD197" s="44">
        <f>SDBYLD1!AD197*VLOOKUP(SDBYLD2!AD$4,'[1]INTERNAL PARAMETERS-1'!$B$5:$J$44,5,FALSE)*VLOOKUP(SDBYLD2!AD$4,'[1]INTERNAL PARAMETERS-1'!$B$5:$J$44,7,FALSE)*SDBYLD2!$F197 + SDBYLD1!AD197*(1-VLOOKUP(SDBYLD2!AD$4,'[1]INTERNAL PARAMETERS-1'!$B$5:$J$44,5,FALSE))*VLOOKUP(SDBYLD2!AD$4,'[1]INTERNAL PARAMETERS-1'!$B$5:$J$44,9,FALSE)*SDBYLD2!$F197</f>
        <v>0</v>
      </c>
      <c r="AE197" s="44">
        <f>SDBYLD1!AE197*VLOOKUP(SDBYLD2!AE$4,'[1]INTERNAL PARAMETERS-1'!$B$5:$J$44,5,FALSE)*VLOOKUP(SDBYLD2!AE$4,'[1]INTERNAL PARAMETERS-1'!$B$5:$J$44,7,FALSE)*SDBYLD2!$F197 + SDBYLD1!AE197*(1-VLOOKUP(SDBYLD2!AE$4,'[1]INTERNAL PARAMETERS-1'!$B$5:$J$44,5,FALSE))*VLOOKUP(SDBYLD2!AE$4,'[1]INTERNAL PARAMETERS-1'!$B$5:$J$44,9,FALSE)*SDBYLD2!$F197</f>
        <v>0</v>
      </c>
      <c r="AF197" s="44">
        <f>SDBYLD1!AF197*VLOOKUP(SDBYLD2!AF$4,'[1]INTERNAL PARAMETERS-1'!$B$5:$J$44,5,FALSE)*VLOOKUP(SDBYLD2!AF$4,'[1]INTERNAL PARAMETERS-1'!$B$5:$J$44,7,FALSE)*SDBYLD2!$F197 + SDBYLD1!AF197*(1-VLOOKUP(SDBYLD2!AF$4,'[1]INTERNAL PARAMETERS-1'!$B$5:$J$44,5,FALSE))*VLOOKUP(SDBYLD2!AF$4,'[1]INTERNAL PARAMETERS-1'!$B$5:$J$44,9,FALSE)*SDBYLD2!$F197</f>
        <v>0</v>
      </c>
      <c r="AG197" s="44">
        <f>SDBYLD1!AG197*VLOOKUP(SDBYLD2!AG$4,'[1]INTERNAL PARAMETERS-1'!$B$5:$J$44,5,FALSE)*VLOOKUP(SDBYLD2!AG$4,'[1]INTERNAL PARAMETERS-1'!$B$5:$J$44,7,FALSE)*SDBYLD2!$F197 + SDBYLD1!AG197*(1-VLOOKUP(SDBYLD2!AG$4,'[1]INTERNAL PARAMETERS-1'!$B$5:$J$44,5,FALSE))*VLOOKUP(SDBYLD2!AG$4,'[1]INTERNAL PARAMETERS-1'!$B$5:$J$44,9,FALSE)*SDBYLD2!$F197</f>
        <v>0</v>
      </c>
      <c r="AH197" s="44">
        <f>SDBYLD1!AH197*VLOOKUP(SDBYLD2!AH$4,'[1]INTERNAL PARAMETERS-1'!$B$5:$J$44,5,FALSE)*VLOOKUP(SDBYLD2!AH$4,'[1]INTERNAL PARAMETERS-1'!$B$5:$J$44,7,FALSE)*SDBYLD2!$F197 + SDBYLD1!AH197*(1-VLOOKUP(SDBYLD2!AH$4,'[1]INTERNAL PARAMETERS-1'!$B$5:$J$44,5,FALSE))*VLOOKUP(SDBYLD2!AH$4,'[1]INTERNAL PARAMETERS-1'!$B$5:$J$44,9,FALSE)*SDBYLD2!$F197</f>
        <v>0</v>
      </c>
      <c r="AI197" s="44">
        <f>SDBYLD1!AI197*VLOOKUP(SDBYLD2!AI$4,'[1]INTERNAL PARAMETERS-1'!$B$5:$J$44,5,FALSE)*VLOOKUP(SDBYLD2!AI$4,'[1]INTERNAL PARAMETERS-1'!$B$5:$J$44,7,FALSE)*SDBYLD2!$F197 + SDBYLD1!AI197*(1-VLOOKUP(SDBYLD2!AI$4,'[1]INTERNAL PARAMETERS-1'!$B$5:$J$44,5,FALSE))*VLOOKUP(SDBYLD2!AI$4,'[1]INTERNAL PARAMETERS-1'!$B$5:$J$44,9,FALSE)*SDBYLD2!$F197</f>
        <v>0</v>
      </c>
      <c r="AJ197" s="44">
        <f>SDBYLD1!AJ197*VLOOKUP(SDBYLD2!AJ$4,'[1]INTERNAL PARAMETERS-1'!$B$5:$J$44,5,FALSE)*VLOOKUP(SDBYLD2!AJ$4,'[1]INTERNAL PARAMETERS-1'!$B$5:$J$44,7,FALSE)*SDBYLD2!$F197 + SDBYLD1!AJ197*(1-VLOOKUP(SDBYLD2!AJ$4,'[1]INTERNAL PARAMETERS-1'!$B$5:$J$44,5,FALSE))*VLOOKUP(SDBYLD2!AJ$4,'[1]INTERNAL PARAMETERS-1'!$B$5:$J$44,9,FALSE)*SDBYLD2!$F197</f>
        <v>0</v>
      </c>
      <c r="AK197" s="44">
        <f>SDBYLD1!AK197*VLOOKUP(SDBYLD2!AK$4,'[1]INTERNAL PARAMETERS-1'!$B$5:$J$44,5,FALSE)*VLOOKUP(SDBYLD2!AK$4,'[1]INTERNAL PARAMETERS-1'!$B$5:$J$44,7,FALSE)*SDBYLD2!$F197 + SDBYLD1!AK197*(1-VLOOKUP(SDBYLD2!AK$4,'[1]INTERNAL PARAMETERS-1'!$B$5:$J$44,5,FALSE))*VLOOKUP(SDBYLD2!AK$4,'[1]INTERNAL PARAMETERS-1'!$B$5:$J$44,9,FALSE)*SDBYLD2!$F197</f>
        <v>0</v>
      </c>
      <c r="AL197" s="44">
        <f>SDBYLD1!AL197*VLOOKUP(SDBYLD2!AL$4,'[1]INTERNAL PARAMETERS-1'!$B$5:$J$44,5,FALSE)*VLOOKUP(SDBYLD2!AL$4,'[1]INTERNAL PARAMETERS-1'!$B$5:$J$44,7,FALSE)*SDBYLD2!$F197 + SDBYLD1!AL197*(1-VLOOKUP(SDBYLD2!AL$4,'[1]INTERNAL PARAMETERS-1'!$B$5:$J$44,5,FALSE))*VLOOKUP(SDBYLD2!AL$4,'[1]INTERNAL PARAMETERS-1'!$B$5:$J$44,9,FALSE)*SDBYLD2!$F197</f>
        <v>0</v>
      </c>
      <c r="AM197" s="44">
        <f>SDBYLD1!AM197*VLOOKUP(SDBYLD2!AM$4,'[1]INTERNAL PARAMETERS-1'!$B$5:$J$44,5,FALSE)*VLOOKUP(SDBYLD2!AM$4,'[1]INTERNAL PARAMETERS-1'!$B$5:$J$44,7,FALSE)*SDBYLD2!$F197 + SDBYLD1!AM197*(1-VLOOKUP(SDBYLD2!AM$4,'[1]INTERNAL PARAMETERS-1'!$B$5:$J$44,5,FALSE))*VLOOKUP(SDBYLD2!AM$4,'[1]INTERNAL PARAMETERS-1'!$B$5:$J$44,9,FALSE)*SDBYLD2!$F197</f>
        <v>0</v>
      </c>
      <c r="AN197" s="44">
        <f>SDBYLD1!AN197*VLOOKUP(SDBYLD2!AN$4,'[1]INTERNAL PARAMETERS-1'!$B$5:$J$44,5,FALSE)*VLOOKUP(SDBYLD2!AN$4,'[1]INTERNAL PARAMETERS-1'!$B$5:$J$44,7,FALSE)*SDBYLD2!$F197 + SDBYLD1!AN197*(1-VLOOKUP(SDBYLD2!AN$4,'[1]INTERNAL PARAMETERS-1'!$B$5:$J$44,5,FALSE))*VLOOKUP(SDBYLD2!AN$4,'[1]INTERNAL PARAMETERS-1'!$B$5:$J$44,9,FALSE)*SDBYLD2!$F197</f>
        <v>0</v>
      </c>
      <c r="AO197" s="44">
        <f>SDBYLD1!AO197*VLOOKUP(SDBYLD2!AO$4,'[1]INTERNAL PARAMETERS-1'!$B$5:$J$44,5,FALSE)*VLOOKUP(SDBYLD2!AO$4,'[1]INTERNAL PARAMETERS-1'!$B$5:$J$44,7,FALSE)*SDBYLD2!$F197 + SDBYLD1!AO197*(1-VLOOKUP(SDBYLD2!AO$4,'[1]INTERNAL PARAMETERS-1'!$B$5:$J$44,5,FALSE))*VLOOKUP(SDBYLD2!AO$4,'[1]INTERNAL PARAMETERS-1'!$B$5:$J$44,9,FALSE)*SDBYLD2!$F197</f>
        <v>0</v>
      </c>
      <c r="AP197" s="44">
        <f>SDBYLD1!AP197*VLOOKUP(SDBYLD2!AP$4,'[1]INTERNAL PARAMETERS-1'!$B$5:$J$44,5,FALSE)*VLOOKUP(SDBYLD2!AP$4,'[1]INTERNAL PARAMETERS-1'!$B$5:$J$44,7,FALSE)*SDBYLD2!$F197 + SDBYLD1!AP197*(1-VLOOKUP(SDBYLD2!AP$4,'[1]INTERNAL PARAMETERS-1'!$B$5:$J$44,5,FALSE))*VLOOKUP(SDBYLD2!AP$4,'[1]INTERNAL PARAMETERS-1'!$B$5:$J$44,9,FALSE)*SDBYLD2!$F197</f>
        <v>0</v>
      </c>
      <c r="AQ197" s="44">
        <f>SDBYLD1!AQ197*VLOOKUP(SDBYLD2!AQ$4,'[1]INTERNAL PARAMETERS-1'!$B$5:$J$44,5,FALSE)*VLOOKUP(SDBYLD2!AQ$4,'[1]INTERNAL PARAMETERS-1'!$B$5:$J$44,7,FALSE)*SDBYLD2!$F197 + SDBYLD1!AQ197*(1-VLOOKUP(SDBYLD2!AQ$4,'[1]INTERNAL PARAMETERS-1'!$B$5:$J$44,5,FALSE))*VLOOKUP(SDBYLD2!AQ$4,'[1]INTERNAL PARAMETERS-1'!$B$5:$J$44,9,FALSE)*SDBYLD2!$F197</f>
        <v>0</v>
      </c>
      <c r="AR197" s="44">
        <f>SDBYLD1!AR197*VLOOKUP(SDBYLD2!AR$4,'[1]INTERNAL PARAMETERS-1'!$B$5:$J$44,5,FALSE)*VLOOKUP(SDBYLD2!AR$4,'[1]INTERNAL PARAMETERS-1'!$B$5:$J$44,7,FALSE)*SDBYLD2!$F197 + SDBYLD1!AR197*(1-VLOOKUP(SDBYLD2!AR$4,'[1]INTERNAL PARAMETERS-1'!$B$5:$J$44,5,FALSE))*VLOOKUP(SDBYLD2!AR$4,'[1]INTERNAL PARAMETERS-1'!$B$5:$J$44,9,FALSE)*SDBYLD2!$F197</f>
        <v>0</v>
      </c>
      <c r="AS197" s="44">
        <f>SDBYLD1!AS197*VLOOKUP(SDBYLD2!AS$4,'[1]INTERNAL PARAMETERS-1'!$B$5:$J$44,5,FALSE)*VLOOKUP(SDBYLD2!AS$4,'[1]INTERNAL PARAMETERS-1'!$B$5:$J$44,7,FALSE)*SDBYLD2!$F197 + SDBYLD1!AS197*(1-VLOOKUP(SDBYLD2!AS$4,'[1]INTERNAL PARAMETERS-1'!$B$5:$J$44,5,FALSE))*VLOOKUP(SDBYLD2!AS$4,'[1]INTERNAL PARAMETERS-1'!$B$5:$J$44,9,FALSE)*SDBYLD2!$F197</f>
        <v>0</v>
      </c>
      <c r="AT197" s="43">
        <f>SDBYLD1!AT197*VLOOKUP(SDBYLD2!AT$4,'[1]INTERNAL PARAMETERS-1'!$B$5:$J$44,5,FALSE)*VLOOKUP(SDBYLD2!AT$4,'[1]INTERNAL PARAMETERS-1'!$B$5:$J$44,7,FALSE)*SDBYLD2!$F197 + SDBYLD1!AT197*(1-VLOOKUP(SDBYLD2!AT$4,'[1]INTERNAL PARAMETERS-1'!$B$5:$J$44,5,FALSE))*VLOOKUP(SDBYLD2!AT$4,'[1]INTERNAL PARAMETERS-1'!$B$5:$J$44,9,FALSE)*SDBYLD2!$F197</f>
        <v>0</v>
      </c>
      <c r="AU197" s="45">
        <f>SDBYLD1!AU197*VLOOKUP(SDBYLD2!AU$4,'[1]INTERNAL PARAMETERS-1'!$B$5:$J$44,5,FALSE)*VLOOKUP(SDBYLD2!AU$4,'[1]INTERNAL PARAMETERS-1'!$B$5:$J$44,6,FALSE)*VLOOKUP(SDBYLD2!AU$4,'[1]INTERNAL PARAMETERS-1'!$B$5:$J$44,3,FALSE) + SDBYLD1!AU197*(1-VLOOKUP(SDBYLD2!AU$4,'[1]INTERNAL PARAMETERS-1'!$B$5:$J$44,5,FALSE))*VLOOKUP(SDBYLD2!AU$4,'[1]INTERNAL PARAMETERS-1'!$B$5:$J$44,8,FALSE)*VLOOKUP(SDBYLD2!AU$4,'[1]INTERNAL PARAMETERS-1'!$B$5:$J$44,3,FALSE)</f>
        <v>0</v>
      </c>
      <c r="AV197" s="44">
        <f>SDBYLD1!AV197*VLOOKUP(SDBYLD2!AV$4,'[1]INTERNAL PARAMETERS-1'!$B$5:$J$44,5,FALSE)*VLOOKUP(SDBYLD2!AV$4,'[1]INTERNAL PARAMETERS-1'!$B$5:$J$44,6,FALSE)*VLOOKUP(SDBYLD2!AV$4,'[1]INTERNAL PARAMETERS-1'!$B$5:$J$44,3,FALSE) + SDBYLD1!AV197*(1-VLOOKUP(SDBYLD2!AV$4,'[1]INTERNAL PARAMETERS-1'!$B$5:$J$44,5,FALSE))*VLOOKUP(SDBYLD2!AV$4,'[1]INTERNAL PARAMETERS-1'!$B$5:$J$44,8,FALSE)*VLOOKUP(SDBYLD2!AV$4,'[1]INTERNAL PARAMETERS-1'!$B$5:$J$44,3,FALSE)</f>
        <v>0</v>
      </c>
      <c r="AW197" s="44">
        <f>SDBYLD1!AW197*VLOOKUP(SDBYLD2!AW$4,'[1]INTERNAL PARAMETERS-1'!$B$5:$J$44,5,FALSE)*VLOOKUP(SDBYLD2!AW$4,'[1]INTERNAL PARAMETERS-1'!$B$5:$J$44,6,FALSE)*VLOOKUP(SDBYLD2!AW$4,'[1]INTERNAL PARAMETERS-1'!$B$5:$J$44,3,FALSE) + SDBYLD1!AW197*(1-VLOOKUP(SDBYLD2!AW$4,'[1]INTERNAL PARAMETERS-1'!$B$5:$J$44,5,FALSE))*VLOOKUP(SDBYLD2!AW$4,'[1]INTERNAL PARAMETERS-1'!$B$5:$J$44,8,FALSE)*VLOOKUP(SDBYLD2!AW$4,'[1]INTERNAL PARAMETERS-1'!$B$5:$J$44,3,FALSE)</f>
        <v>0</v>
      </c>
      <c r="AX197" s="44">
        <f>SDBYLD1!AX197*VLOOKUP(SDBYLD2!AX$4,'[1]INTERNAL PARAMETERS-1'!$B$5:$J$44,5,FALSE)*VLOOKUP(SDBYLD2!AX$4,'[1]INTERNAL PARAMETERS-1'!$B$5:$J$44,6,FALSE)*VLOOKUP(SDBYLD2!AX$4,'[1]INTERNAL PARAMETERS-1'!$B$5:$J$44,3,FALSE) + SDBYLD1!AX197*(1-VLOOKUP(SDBYLD2!AX$4,'[1]INTERNAL PARAMETERS-1'!$B$5:$J$44,5,FALSE))*VLOOKUP(SDBYLD2!AX$4,'[1]INTERNAL PARAMETERS-1'!$B$5:$J$44,8,FALSE)*VLOOKUP(SDBYLD2!AX$4,'[1]INTERNAL PARAMETERS-1'!$B$5:$J$44,3,FALSE)</f>
        <v>0</v>
      </c>
      <c r="AY197" s="44">
        <f>SDBYLD1!AY197*VLOOKUP(SDBYLD2!AY$4,'[1]INTERNAL PARAMETERS-1'!$B$5:$J$44,5,FALSE)*VLOOKUP(SDBYLD2!AY$4,'[1]INTERNAL PARAMETERS-1'!$B$5:$J$44,6,FALSE)*VLOOKUP(SDBYLD2!AY$4,'[1]INTERNAL PARAMETERS-1'!$B$5:$J$44,3,FALSE) + SDBYLD1!AY197*(1-VLOOKUP(SDBYLD2!AY$4,'[1]INTERNAL PARAMETERS-1'!$B$5:$J$44,5,FALSE))*VLOOKUP(SDBYLD2!AY$4,'[1]INTERNAL PARAMETERS-1'!$B$5:$J$44,8,FALSE)*VLOOKUP(SDBYLD2!AY$4,'[1]INTERNAL PARAMETERS-1'!$B$5:$J$44,3,FALSE)</f>
        <v>0</v>
      </c>
      <c r="AZ197" s="44">
        <f>SDBYLD1!AZ197*VLOOKUP(SDBYLD2!AZ$4,'[1]INTERNAL PARAMETERS-1'!$B$5:$J$44,5,FALSE)*VLOOKUP(SDBYLD2!AZ$4,'[1]INTERNAL PARAMETERS-1'!$B$5:$J$44,6,FALSE)*VLOOKUP(SDBYLD2!AZ$4,'[1]INTERNAL PARAMETERS-1'!$B$5:$J$44,3,FALSE) + SDBYLD1!AZ197*(1-VLOOKUP(SDBYLD2!AZ$4,'[1]INTERNAL PARAMETERS-1'!$B$5:$J$44,5,FALSE))*VLOOKUP(SDBYLD2!AZ$4,'[1]INTERNAL PARAMETERS-1'!$B$5:$J$44,8,FALSE)*VLOOKUP(SDBYLD2!AZ$4,'[1]INTERNAL PARAMETERS-1'!$B$5:$J$44,3,FALSE)</f>
        <v>0</v>
      </c>
      <c r="BA197" s="44">
        <f>SDBYLD1!BA197*VLOOKUP(SDBYLD2!BA$4,'[1]INTERNAL PARAMETERS-1'!$B$5:$J$44,5,FALSE)*VLOOKUP(SDBYLD2!BA$4,'[1]INTERNAL PARAMETERS-1'!$B$5:$J$44,6,FALSE)*VLOOKUP(SDBYLD2!BA$4,'[1]INTERNAL PARAMETERS-1'!$B$5:$J$44,3,FALSE) + SDBYLD1!BA197*(1-VLOOKUP(SDBYLD2!BA$4,'[1]INTERNAL PARAMETERS-1'!$B$5:$J$44,5,FALSE))*VLOOKUP(SDBYLD2!BA$4,'[1]INTERNAL PARAMETERS-1'!$B$5:$J$44,8,FALSE)*VLOOKUP(SDBYLD2!BA$4,'[1]INTERNAL PARAMETERS-1'!$B$5:$J$44,3,FALSE)</f>
        <v>0</v>
      </c>
      <c r="BB197" s="44">
        <f>SDBYLD1!BB197*VLOOKUP(SDBYLD2!BB$4,'[1]INTERNAL PARAMETERS-1'!$B$5:$J$44,5,FALSE)*VLOOKUP(SDBYLD2!BB$4,'[1]INTERNAL PARAMETERS-1'!$B$5:$J$44,6,FALSE)*VLOOKUP(SDBYLD2!BB$4,'[1]INTERNAL PARAMETERS-1'!$B$5:$J$44,3,FALSE) + SDBYLD1!BB197*(1-VLOOKUP(SDBYLD2!BB$4,'[1]INTERNAL PARAMETERS-1'!$B$5:$J$44,5,FALSE))*VLOOKUP(SDBYLD2!BB$4,'[1]INTERNAL PARAMETERS-1'!$B$5:$J$44,8,FALSE)*VLOOKUP(SDBYLD2!BB$4,'[1]INTERNAL PARAMETERS-1'!$B$5:$J$44,3,FALSE)</f>
        <v>0</v>
      </c>
      <c r="BC197" s="44">
        <f>SDBYLD1!BC197*VLOOKUP(SDBYLD2!BC$4,'[1]INTERNAL PARAMETERS-1'!$B$5:$J$44,5,FALSE)*VLOOKUP(SDBYLD2!BC$4,'[1]INTERNAL PARAMETERS-1'!$B$5:$J$44,6,FALSE)*VLOOKUP(SDBYLD2!BC$4,'[1]INTERNAL PARAMETERS-1'!$B$5:$J$44,3,FALSE) + SDBYLD1!BC197*(1-VLOOKUP(SDBYLD2!BC$4,'[1]INTERNAL PARAMETERS-1'!$B$5:$J$44,5,FALSE))*VLOOKUP(SDBYLD2!BC$4,'[1]INTERNAL PARAMETERS-1'!$B$5:$J$44,8,FALSE)*VLOOKUP(SDBYLD2!BC$4,'[1]INTERNAL PARAMETERS-1'!$B$5:$J$44,3,FALSE)</f>
        <v>0</v>
      </c>
      <c r="BD197" s="44">
        <f>SDBYLD1!BD197*VLOOKUP(SDBYLD2!BD$4,'[1]INTERNAL PARAMETERS-1'!$B$5:$J$44,5,FALSE)*VLOOKUP(SDBYLD2!BD$4,'[1]INTERNAL PARAMETERS-1'!$B$5:$J$44,6,FALSE)*VLOOKUP(SDBYLD2!BD$4,'[1]INTERNAL PARAMETERS-1'!$B$5:$J$44,3,FALSE) + SDBYLD1!BD197*(1-VLOOKUP(SDBYLD2!BD$4,'[1]INTERNAL PARAMETERS-1'!$B$5:$J$44,5,FALSE))*VLOOKUP(SDBYLD2!BD$4,'[1]INTERNAL PARAMETERS-1'!$B$5:$J$44,8,FALSE)*VLOOKUP(SDBYLD2!BD$4,'[1]INTERNAL PARAMETERS-1'!$B$5:$J$44,3,FALSE)</f>
        <v>0</v>
      </c>
      <c r="BE197" s="44">
        <f>SDBYLD1!BE197*VLOOKUP(SDBYLD2!BE$4,'[1]INTERNAL PARAMETERS-1'!$B$5:$J$44,5,FALSE)*VLOOKUP(SDBYLD2!BE$4,'[1]INTERNAL PARAMETERS-1'!$B$5:$J$44,6,FALSE)*VLOOKUP(SDBYLD2!BE$4,'[1]INTERNAL PARAMETERS-1'!$B$5:$J$44,3,FALSE) + SDBYLD1!BE197*(1-VLOOKUP(SDBYLD2!BE$4,'[1]INTERNAL PARAMETERS-1'!$B$5:$J$44,5,FALSE))*VLOOKUP(SDBYLD2!BE$4,'[1]INTERNAL PARAMETERS-1'!$B$5:$J$44,8,FALSE)*VLOOKUP(SDBYLD2!BE$4,'[1]INTERNAL PARAMETERS-1'!$B$5:$J$44,3,FALSE)</f>
        <v>0</v>
      </c>
      <c r="BF197" s="44">
        <f>SDBYLD1!BF197*VLOOKUP(SDBYLD2!BF$4,'[1]INTERNAL PARAMETERS-1'!$B$5:$J$44,5,FALSE)*VLOOKUP(SDBYLD2!BF$4,'[1]INTERNAL PARAMETERS-1'!$B$5:$J$44,6,FALSE)*VLOOKUP(SDBYLD2!BF$4,'[1]INTERNAL PARAMETERS-1'!$B$5:$J$44,3,FALSE) + SDBYLD1!BF197*(1-VLOOKUP(SDBYLD2!BF$4,'[1]INTERNAL PARAMETERS-1'!$B$5:$J$44,5,FALSE))*VLOOKUP(SDBYLD2!BF$4,'[1]INTERNAL PARAMETERS-1'!$B$5:$J$44,8,FALSE)*VLOOKUP(SDBYLD2!BF$4,'[1]INTERNAL PARAMETERS-1'!$B$5:$J$44,3,FALSE)</f>
        <v>0</v>
      </c>
      <c r="BG197" s="44">
        <f>SDBYLD1!BG197*VLOOKUP(SDBYLD2!BG$4,'[1]INTERNAL PARAMETERS-1'!$B$5:$J$44,5,FALSE)*VLOOKUP(SDBYLD2!BG$4,'[1]INTERNAL PARAMETERS-1'!$B$5:$J$44,6,FALSE)*VLOOKUP(SDBYLD2!BG$4,'[1]INTERNAL PARAMETERS-1'!$B$5:$J$44,3,FALSE) + SDBYLD1!BG197*(1-VLOOKUP(SDBYLD2!BG$4,'[1]INTERNAL PARAMETERS-1'!$B$5:$J$44,5,FALSE))*VLOOKUP(SDBYLD2!BG$4,'[1]INTERNAL PARAMETERS-1'!$B$5:$J$44,8,FALSE)*VLOOKUP(SDBYLD2!BG$4,'[1]INTERNAL PARAMETERS-1'!$B$5:$J$44,3,FALSE)</f>
        <v>0</v>
      </c>
      <c r="BH197" s="44">
        <f>SDBYLD1!BH197*VLOOKUP(SDBYLD2!BH$4,'[1]INTERNAL PARAMETERS-1'!$B$5:$J$44,5,FALSE)*VLOOKUP(SDBYLD2!BH$4,'[1]INTERNAL PARAMETERS-1'!$B$5:$J$44,6,FALSE)*VLOOKUP(SDBYLD2!BH$4,'[1]INTERNAL PARAMETERS-1'!$B$5:$J$44,3,FALSE) + SDBYLD1!BH197*(1-VLOOKUP(SDBYLD2!BH$4,'[1]INTERNAL PARAMETERS-1'!$B$5:$J$44,5,FALSE))*VLOOKUP(SDBYLD2!BH$4,'[1]INTERNAL PARAMETERS-1'!$B$5:$J$44,8,FALSE)*VLOOKUP(SDBYLD2!BH$4,'[1]INTERNAL PARAMETERS-1'!$B$5:$J$44,3,FALSE)</f>
        <v>0</v>
      </c>
      <c r="BI197" s="44">
        <f>SDBYLD1!BI197*VLOOKUP(SDBYLD2!BI$4,'[1]INTERNAL PARAMETERS-1'!$B$5:$J$44,5,FALSE)*VLOOKUP(SDBYLD2!BI$4,'[1]INTERNAL PARAMETERS-1'!$B$5:$J$44,6,FALSE)*VLOOKUP(SDBYLD2!BI$4,'[1]INTERNAL PARAMETERS-1'!$B$5:$J$44,3,FALSE) + SDBYLD1!BI197*(1-VLOOKUP(SDBYLD2!BI$4,'[1]INTERNAL PARAMETERS-1'!$B$5:$J$44,5,FALSE))*VLOOKUP(SDBYLD2!BI$4,'[1]INTERNAL PARAMETERS-1'!$B$5:$J$44,8,FALSE)*VLOOKUP(SDBYLD2!BI$4,'[1]INTERNAL PARAMETERS-1'!$B$5:$J$44,3,FALSE)</f>
        <v>0</v>
      </c>
      <c r="BJ197" s="44">
        <f>SDBYLD1!BJ197*VLOOKUP(SDBYLD2!BJ$4,'[1]INTERNAL PARAMETERS-1'!$B$5:$J$44,5,FALSE)*VLOOKUP(SDBYLD2!BJ$4,'[1]INTERNAL PARAMETERS-1'!$B$5:$J$44,6,FALSE)*VLOOKUP(SDBYLD2!BJ$4,'[1]INTERNAL PARAMETERS-1'!$B$5:$J$44,3,FALSE) + SDBYLD1!BJ197*(1-VLOOKUP(SDBYLD2!BJ$4,'[1]INTERNAL PARAMETERS-1'!$B$5:$J$44,5,FALSE))*VLOOKUP(SDBYLD2!BJ$4,'[1]INTERNAL PARAMETERS-1'!$B$5:$J$44,8,FALSE)*VLOOKUP(SDBYLD2!BJ$4,'[1]INTERNAL PARAMETERS-1'!$B$5:$J$44,3,FALSE)</f>
        <v>0</v>
      </c>
      <c r="BK197" s="44">
        <f>SDBYLD1!BK197*VLOOKUP(SDBYLD2!BK$4,'[1]INTERNAL PARAMETERS-1'!$B$5:$J$44,5,FALSE)*VLOOKUP(SDBYLD2!BK$4,'[1]INTERNAL PARAMETERS-1'!$B$5:$J$44,6,FALSE)*VLOOKUP(SDBYLD2!BK$4,'[1]INTERNAL PARAMETERS-1'!$B$5:$J$44,3,FALSE) + SDBYLD1!BK197*(1-VLOOKUP(SDBYLD2!BK$4,'[1]INTERNAL PARAMETERS-1'!$B$5:$J$44,5,FALSE))*VLOOKUP(SDBYLD2!BK$4,'[1]INTERNAL PARAMETERS-1'!$B$5:$J$44,8,FALSE)*VLOOKUP(SDBYLD2!BK$4,'[1]INTERNAL PARAMETERS-1'!$B$5:$J$44,3,FALSE)</f>
        <v>0</v>
      </c>
      <c r="BL197" s="44">
        <f>SDBYLD1!BL197*VLOOKUP(SDBYLD2!BL$4,'[1]INTERNAL PARAMETERS-1'!$B$5:$J$44,5,FALSE)*VLOOKUP(SDBYLD2!BL$4,'[1]INTERNAL PARAMETERS-1'!$B$5:$J$44,6,FALSE)*VLOOKUP(SDBYLD2!BL$4,'[1]INTERNAL PARAMETERS-1'!$B$5:$J$44,3,FALSE) + SDBYLD1!BL197*(1-VLOOKUP(SDBYLD2!BL$4,'[1]INTERNAL PARAMETERS-1'!$B$5:$J$44,5,FALSE))*VLOOKUP(SDBYLD2!BL$4,'[1]INTERNAL PARAMETERS-1'!$B$5:$J$44,8,FALSE)*VLOOKUP(SDBYLD2!BL$4,'[1]INTERNAL PARAMETERS-1'!$B$5:$J$44,3,FALSE)</f>
        <v>0</v>
      </c>
      <c r="BM197" s="44">
        <f>SDBYLD1!BM197*VLOOKUP(SDBYLD2!BM$4,'[1]INTERNAL PARAMETERS-1'!$B$5:$J$44,5,FALSE)*VLOOKUP(SDBYLD2!BM$4,'[1]INTERNAL PARAMETERS-1'!$B$5:$J$44,6,FALSE)*VLOOKUP(SDBYLD2!BM$4,'[1]INTERNAL PARAMETERS-1'!$B$5:$J$44,3,FALSE) + SDBYLD1!BM197*(1-VLOOKUP(SDBYLD2!BM$4,'[1]INTERNAL PARAMETERS-1'!$B$5:$J$44,5,FALSE))*VLOOKUP(SDBYLD2!BM$4,'[1]INTERNAL PARAMETERS-1'!$B$5:$J$44,8,FALSE)*VLOOKUP(SDBYLD2!BM$4,'[1]INTERNAL PARAMETERS-1'!$B$5:$J$44,3,FALSE)</f>
        <v>0</v>
      </c>
      <c r="BN197" s="44">
        <f>SDBYLD1!BN197*VLOOKUP(SDBYLD2!BN$4,'[1]INTERNAL PARAMETERS-1'!$B$5:$J$44,5,FALSE)*VLOOKUP(SDBYLD2!BN$4,'[1]INTERNAL PARAMETERS-1'!$B$5:$J$44,6,FALSE)*VLOOKUP(SDBYLD2!BN$4,'[1]INTERNAL PARAMETERS-1'!$B$5:$J$44,3,FALSE) + SDBYLD1!BN197*(1-VLOOKUP(SDBYLD2!BN$4,'[1]INTERNAL PARAMETERS-1'!$B$5:$J$44,5,FALSE))*VLOOKUP(SDBYLD2!BN$4,'[1]INTERNAL PARAMETERS-1'!$B$5:$J$44,8,FALSE)*VLOOKUP(SDBYLD2!BN$4,'[1]INTERNAL PARAMETERS-1'!$B$5:$J$44,3,FALSE)</f>
        <v>0</v>
      </c>
      <c r="BO197" s="44">
        <f>SDBYLD1!BO197*VLOOKUP(SDBYLD2!BO$4,'[1]INTERNAL PARAMETERS-1'!$B$5:$J$44,5,FALSE)*VLOOKUP(SDBYLD2!BO$4,'[1]INTERNAL PARAMETERS-1'!$B$5:$J$44,6,FALSE)*VLOOKUP(SDBYLD2!BO$4,'[1]INTERNAL PARAMETERS-1'!$B$5:$J$44,3,FALSE) + SDBYLD1!BO197*(1-VLOOKUP(SDBYLD2!BO$4,'[1]INTERNAL PARAMETERS-1'!$B$5:$J$44,5,FALSE))*VLOOKUP(SDBYLD2!BO$4,'[1]INTERNAL PARAMETERS-1'!$B$5:$J$44,8,FALSE)*VLOOKUP(SDBYLD2!BO$4,'[1]INTERNAL PARAMETERS-1'!$B$5:$J$44,3,FALSE)</f>
        <v>0</v>
      </c>
      <c r="BP197" s="44">
        <f>SDBYLD1!BP197*VLOOKUP(SDBYLD2!BP$4,'[1]INTERNAL PARAMETERS-1'!$B$5:$J$44,5,FALSE)*VLOOKUP(SDBYLD2!BP$4,'[1]INTERNAL PARAMETERS-1'!$B$5:$J$44,6,FALSE)*VLOOKUP(SDBYLD2!BP$4,'[1]INTERNAL PARAMETERS-1'!$B$5:$J$44,3,FALSE) + SDBYLD1!BP197*(1-VLOOKUP(SDBYLD2!BP$4,'[1]INTERNAL PARAMETERS-1'!$B$5:$J$44,5,FALSE))*VLOOKUP(SDBYLD2!BP$4,'[1]INTERNAL PARAMETERS-1'!$B$5:$J$44,8,FALSE)*VLOOKUP(SDBYLD2!BP$4,'[1]INTERNAL PARAMETERS-1'!$B$5:$J$44,3,FALSE)</f>
        <v>0</v>
      </c>
      <c r="BQ197" s="44">
        <f>SDBYLD1!BQ197*VLOOKUP(SDBYLD2!BQ$4,'[1]INTERNAL PARAMETERS-1'!$B$5:$J$44,5,FALSE)*VLOOKUP(SDBYLD2!BQ$4,'[1]INTERNAL PARAMETERS-1'!$B$5:$J$44,6,FALSE)*VLOOKUP(SDBYLD2!BQ$4,'[1]INTERNAL PARAMETERS-1'!$B$5:$J$44,3,FALSE) + SDBYLD1!BQ197*(1-VLOOKUP(SDBYLD2!BQ$4,'[1]INTERNAL PARAMETERS-1'!$B$5:$J$44,5,FALSE))*VLOOKUP(SDBYLD2!BQ$4,'[1]INTERNAL PARAMETERS-1'!$B$5:$J$44,8,FALSE)*VLOOKUP(SDBYLD2!BQ$4,'[1]INTERNAL PARAMETERS-1'!$B$5:$J$44,3,FALSE)</f>
        <v>0</v>
      </c>
      <c r="BR197" s="44">
        <f>SDBYLD1!BR197*VLOOKUP(SDBYLD2!BR$4,'[1]INTERNAL PARAMETERS-1'!$B$5:$J$44,5,FALSE)*VLOOKUP(SDBYLD2!BR$4,'[1]INTERNAL PARAMETERS-1'!$B$5:$J$44,6,FALSE)*VLOOKUP(SDBYLD2!BR$4,'[1]INTERNAL PARAMETERS-1'!$B$5:$J$44,3,FALSE) + SDBYLD1!BR197*(1-VLOOKUP(SDBYLD2!BR$4,'[1]INTERNAL PARAMETERS-1'!$B$5:$J$44,5,FALSE))*VLOOKUP(SDBYLD2!BR$4,'[1]INTERNAL PARAMETERS-1'!$B$5:$J$44,8,FALSE)*VLOOKUP(SDBYLD2!BR$4,'[1]INTERNAL PARAMETERS-1'!$B$5:$J$44,3,FALSE)</f>
        <v>0</v>
      </c>
      <c r="BS197" s="44">
        <f>SDBYLD1!BS197*VLOOKUP(SDBYLD2!BS$4,'[1]INTERNAL PARAMETERS-1'!$B$5:$J$44,5,FALSE)*VLOOKUP(SDBYLD2!BS$4,'[1]INTERNAL PARAMETERS-1'!$B$5:$J$44,6,FALSE)*VLOOKUP(SDBYLD2!BS$4,'[1]INTERNAL PARAMETERS-1'!$B$5:$J$44,3,FALSE) + SDBYLD1!BS197*(1-VLOOKUP(SDBYLD2!BS$4,'[1]INTERNAL PARAMETERS-1'!$B$5:$J$44,5,FALSE))*VLOOKUP(SDBYLD2!BS$4,'[1]INTERNAL PARAMETERS-1'!$B$5:$J$44,8,FALSE)*VLOOKUP(SDBYLD2!BS$4,'[1]INTERNAL PARAMETERS-1'!$B$5:$J$44,3,FALSE)</f>
        <v>0</v>
      </c>
      <c r="BT197" s="44">
        <f>SDBYLD1!BT197*VLOOKUP(SDBYLD2!BT$4,'[1]INTERNAL PARAMETERS-1'!$B$5:$J$44,5,FALSE)*VLOOKUP(SDBYLD2!BT$4,'[1]INTERNAL PARAMETERS-1'!$B$5:$J$44,6,FALSE)*VLOOKUP(SDBYLD2!BT$4,'[1]INTERNAL PARAMETERS-1'!$B$5:$J$44,3,FALSE) + SDBYLD1!BT197*(1-VLOOKUP(SDBYLD2!BT$4,'[1]INTERNAL PARAMETERS-1'!$B$5:$J$44,5,FALSE))*VLOOKUP(SDBYLD2!BT$4,'[1]INTERNAL PARAMETERS-1'!$B$5:$J$44,8,FALSE)*VLOOKUP(SDBYLD2!BT$4,'[1]INTERNAL PARAMETERS-1'!$B$5:$J$44,3,FALSE)</f>
        <v>0</v>
      </c>
      <c r="BU197" s="44">
        <f>SDBYLD1!BU197*VLOOKUP(SDBYLD2!BU$4,'[1]INTERNAL PARAMETERS-1'!$B$5:$J$44,5,FALSE)*VLOOKUP(SDBYLD2!BU$4,'[1]INTERNAL PARAMETERS-1'!$B$5:$J$44,6,FALSE)*VLOOKUP(SDBYLD2!BU$4,'[1]INTERNAL PARAMETERS-1'!$B$5:$J$44,3,FALSE) + SDBYLD1!BU197*(1-VLOOKUP(SDBYLD2!BU$4,'[1]INTERNAL PARAMETERS-1'!$B$5:$J$44,5,FALSE))*VLOOKUP(SDBYLD2!BU$4,'[1]INTERNAL PARAMETERS-1'!$B$5:$J$44,8,FALSE)*VLOOKUP(SDBYLD2!BU$4,'[1]INTERNAL PARAMETERS-1'!$B$5:$J$44,3,FALSE)</f>
        <v>0</v>
      </c>
      <c r="BV197" s="44">
        <f>SDBYLD1!BV197*VLOOKUP(SDBYLD2!BV$4,'[1]INTERNAL PARAMETERS-1'!$B$5:$J$44,5,FALSE)*VLOOKUP(SDBYLD2!BV$4,'[1]INTERNAL PARAMETERS-1'!$B$5:$J$44,6,FALSE)*VLOOKUP(SDBYLD2!BV$4,'[1]INTERNAL PARAMETERS-1'!$B$5:$J$44,3,FALSE) + SDBYLD1!BV197*(1-VLOOKUP(SDBYLD2!BV$4,'[1]INTERNAL PARAMETERS-1'!$B$5:$J$44,5,FALSE))*VLOOKUP(SDBYLD2!BV$4,'[1]INTERNAL PARAMETERS-1'!$B$5:$J$44,8,FALSE)*VLOOKUP(SDBYLD2!BV$4,'[1]INTERNAL PARAMETERS-1'!$B$5:$J$44,3,FALSE)</f>
        <v>0</v>
      </c>
      <c r="BW197" s="44">
        <f>SDBYLD1!BW197*VLOOKUP(SDBYLD2!BW$4,'[1]INTERNAL PARAMETERS-1'!$B$5:$J$44,5,FALSE)*VLOOKUP(SDBYLD2!BW$4,'[1]INTERNAL PARAMETERS-1'!$B$5:$J$44,6,FALSE)*VLOOKUP(SDBYLD2!BW$4,'[1]INTERNAL PARAMETERS-1'!$B$5:$J$44,3,FALSE) + SDBYLD1!BW197*(1-VLOOKUP(SDBYLD2!BW$4,'[1]INTERNAL PARAMETERS-1'!$B$5:$J$44,5,FALSE))*VLOOKUP(SDBYLD2!BW$4,'[1]INTERNAL PARAMETERS-1'!$B$5:$J$44,8,FALSE)*VLOOKUP(SDBYLD2!BW$4,'[1]INTERNAL PARAMETERS-1'!$B$5:$J$44,3,FALSE)</f>
        <v>0</v>
      </c>
      <c r="BX197" s="44">
        <f>SDBYLD1!BX197*VLOOKUP(SDBYLD2!BX$4,'[1]INTERNAL PARAMETERS-1'!$B$5:$J$44,5,FALSE)*VLOOKUP(SDBYLD2!BX$4,'[1]INTERNAL PARAMETERS-1'!$B$5:$J$44,6,FALSE)*VLOOKUP(SDBYLD2!BX$4,'[1]INTERNAL PARAMETERS-1'!$B$5:$J$44,3,FALSE) + SDBYLD1!BX197*(1-VLOOKUP(SDBYLD2!BX$4,'[1]INTERNAL PARAMETERS-1'!$B$5:$J$44,5,FALSE))*VLOOKUP(SDBYLD2!BX$4,'[1]INTERNAL PARAMETERS-1'!$B$5:$J$44,8,FALSE)*VLOOKUP(SDBYLD2!BX$4,'[1]INTERNAL PARAMETERS-1'!$B$5:$J$44,3,FALSE)</f>
        <v>0</v>
      </c>
      <c r="BY197" s="44">
        <f>SDBYLD1!BY197*VLOOKUP(SDBYLD2!BY$4,'[1]INTERNAL PARAMETERS-1'!$B$5:$J$44,5,FALSE)*VLOOKUP(SDBYLD2!BY$4,'[1]INTERNAL PARAMETERS-1'!$B$5:$J$44,6,FALSE)*VLOOKUP(SDBYLD2!BY$4,'[1]INTERNAL PARAMETERS-1'!$B$5:$J$44,3,FALSE) + SDBYLD1!BY197*(1-VLOOKUP(SDBYLD2!BY$4,'[1]INTERNAL PARAMETERS-1'!$B$5:$J$44,5,FALSE))*VLOOKUP(SDBYLD2!BY$4,'[1]INTERNAL PARAMETERS-1'!$B$5:$J$44,8,FALSE)*VLOOKUP(SDBYLD2!BY$4,'[1]INTERNAL PARAMETERS-1'!$B$5:$J$44,3,FALSE)</f>
        <v>0</v>
      </c>
      <c r="BZ197" s="44">
        <f>SDBYLD1!BZ197*VLOOKUP(SDBYLD2!BZ$4,'[1]INTERNAL PARAMETERS-1'!$B$5:$J$44,5,FALSE)*VLOOKUP(SDBYLD2!BZ$4,'[1]INTERNAL PARAMETERS-1'!$B$5:$J$44,6,FALSE)*VLOOKUP(SDBYLD2!BZ$4,'[1]INTERNAL PARAMETERS-1'!$B$5:$J$44,3,FALSE) + SDBYLD1!BZ197*(1-VLOOKUP(SDBYLD2!BZ$4,'[1]INTERNAL PARAMETERS-1'!$B$5:$J$44,5,FALSE))*VLOOKUP(SDBYLD2!BZ$4,'[1]INTERNAL PARAMETERS-1'!$B$5:$J$44,8,FALSE)*VLOOKUP(SDBYLD2!BZ$4,'[1]INTERNAL PARAMETERS-1'!$B$5:$J$44,3,FALSE)</f>
        <v>0</v>
      </c>
      <c r="CA197" s="44">
        <f>SDBYLD1!CA197*VLOOKUP(SDBYLD2!CA$4,'[1]INTERNAL PARAMETERS-1'!$B$5:$J$44,5,FALSE)*VLOOKUP(SDBYLD2!CA$4,'[1]INTERNAL PARAMETERS-1'!$B$5:$J$44,6,FALSE)*VLOOKUP(SDBYLD2!CA$4,'[1]INTERNAL PARAMETERS-1'!$B$5:$J$44,3,FALSE) + SDBYLD1!CA197*(1-VLOOKUP(SDBYLD2!CA$4,'[1]INTERNAL PARAMETERS-1'!$B$5:$J$44,5,FALSE))*VLOOKUP(SDBYLD2!CA$4,'[1]INTERNAL PARAMETERS-1'!$B$5:$J$44,8,FALSE)*VLOOKUP(SDBYLD2!CA$4,'[1]INTERNAL PARAMETERS-1'!$B$5:$J$44,3,FALSE)</f>
        <v>0</v>
      </c>
      <c r="CB197" s="44">
        <f>SDBYLD1!CB197*VLOOKUP(SDBYLD2!CB$4,'[1]INTERNAL PARAMETERS-1'!$B$5:$J$44,5,FALSE)*VLOOKUP(SDBYLD2!CB$4,'[1]INTERNAL PARAMETERS-1'!$B$5:$J$44,6,FALSE)*VLOOKUP(SDBYLD2!CB$4,'[1]INTERNAL PARAMETERS-1'!$B$5:$J$44,3,FALSE) + SDBYLD1!CB197*(1-VLOOKUP(SDBYLD2!CB$4,'[1]INTERNAL PARAMETERS-1'!$B$5:$J$44,5,FALSE))*VLOOKUP(SDBYLD2!CB$4,'[1]INTERNAL PARAMETERS-1'!$B$5:$J$44,8,FALSE)*VLOOKUP(SDBYLD2!CB$4,'[1]INTERNAL PARAMETERS-1'!$B$5:$J$44,3,FALSE)</f>
        <v>0</v>
      </c>
      <c r="CC197" s="44">
        <f>SDBYLD1!CC197*VLOOKUP(SDBYLD2!CC$4,'[1]INTERNAL PARAMETERS-1'!$B$5:$J$44,5,FALSE)*VLOOKUP(SDBYLD2!CC$4,'[1]INTERNAL PARAMETERS-1'!$B$5:$J$44,6,FALSE)*VLOOKUP(SDBYLD2!CC$4,'[1]INTERNAL PARAMETERS-1'!$B$5:$J$44,3,FALSE) + SDBYLD1!CC197*(1-VLOOKUP(SDBYLD2!CC$4,'[1]INTERNAL PARAMETERS-1'!$B$5:$J$44,5,FALSE))*VLOOKUP(SDBYLD2!CC$4,'[1]INTERNAL PARAMETERS-1'!$B$5:$J$44,8,FALSE)*VLOOKUP(SDBYLD2!CC$4,'[1]INTERNAL PARAMETERS-1'!$B$5:$J$44,3,FALSE)</f>
        <v>0</v>
      </c>
      <c r="CD197" s="44">
        <f>SDBYLD1!CD197*VLOOKUP(SDBYLD2!CD$4,'[1]INTERNAL PARAMETERS-1'!$B$5:$J$44,5,FALSE)*VLOOKUP(SDBYLD2!CD$4,'[1]INTERNAL PARAMETERS-1'!$B$5:$J$44,6,FALSE)*VLOOKUP(SDBYLD2!CD$4,'[1]INTERNAL PARAMETERS-1'!$B$5:$J$44,3,FALSE) + SDBYLD1!CD197*(1-VLOOKUP(SDBYLD2!CD$4,'[1]INTERNAL PARAMETERS-1'!$B$5:$J$44,5,FALSE))*VLOOKUP(SDBYLD2!CD$4,'[1]INTERNAL PARAMETERS-1'!$B$5:$J$44,8,FALSE)*VLOOKUP(SDBYLD2!CD$4,'[1]INTERNAL PARAMETERS-1'!$B$5:$J$44,3,FALSE)</f>
        <v>0</v>
      </c>
      <c r="CE197" s="44">
        <f>SDBYLD1!CE197*VLOOKUP(SDBYLD2!CE$4,'[1]INTERNAL PARAMETERS-1'!$B$5:$J$44,5,FALSE)*VLOOKUP(SDBYLD2!CE$4,'[1]INTERNAL PARAMETERS-1'!$B$5:$J$44,6,FALSE)*VLOOKUP(SDBYLD2!CE$4,'[1]INTERNAL PARAMETERS-1'!$B$5:$J$44,3,FALSE) + SDBYLD1!CE197*(1-VLOOKUP(SDBYLD2!CE$4,'[1]INTERNAL PARAMETERS-1'!$B$5:$J$44,5,FALSE))*VLOOKUP(SDBYLD2!CE$4,'[1]INTERNAL PARAMETERS-1'!$B$5:$J$44,8,FALSE)*VLOOKUP(SDBYLD2!CE$4,'[1]INTERNAL PARAMETERS-1'!$B$5:$J$44,3,FALSE)</f>
        <v>0</v>
      </c>
      <c r="CF197" s="44">
        <f>SDBYLD1!CF197*VLOOKUP(SDBYLD2!CF$4,'[1]INTERNAL PARAMETERS-1'!$B$5:$J$44,5,FALSE)*VLOOKUP(SDBYLD2!CF$4,'[1]INTERNAL PARAMETERS-1'!$B$5:$J$44,6,FALSE)*VLOOKUP(SDBYLD2!CF$4,'[1]INTERNAL PARAMETERS-1'!$B$5:$J$44,3,FALSE) + SDBYLD1!CF197*(1-VLOOKUP(SDBYLD2!CF$4,'[1]INTERNAL PARAMETERS-1'!$B$5:$J$44,5,FALSE))*VLOOKUP(SDBYLD2!CF$4,'[1]INTERNAL PARAMETERS-1'!$B$5:$J$44,8,FALSE)*VLOOKUP(SDBYLD2!CF$4,'[1]INTERNAL PARAMETERS-1'!$B$5:$J$44,3,FALSE)</f>
        <v>0</v>
      </c>
      <c r="CG197" s="44">
        <f>SDBYLD1!CG197*VLOOKUP(SDBYLD2!CG$4,'[1]INTERNAL PARAMETERS-1'!$B$5:$J$44,5,FALSE)*VLOOKUP(SDBYLD2!CG$4,'[1]INTERNAL PARAMETERS-1'!$B$5:$J$44,6,FALSE)*VLOOKUP(SDBYLD2!CG$4,'[1]INTERNAL PARAMETERS-1'!$B$5:$J$44,3,FALSE) + SDBYLD1!CG197*(1-VLOOKUP(SDBYLD2!CG$4,'[1]INTERNAL PARAMETERS-1'!$B$5:$J$44,5,FALSE))*VLOOKUP(SDBYLD2!CG$4,'[1]INTERNAL PARAMETERS-1'!$B$5:$J$44,8,FALSE)*VLOOKUP(SDBYLD2!CG$4,'[1]INTERNAL PARAMETERS-1'!$B$5:$J$44,3,FALSE)</f>
        <v>0</v>
      </c>
      <c r="CH197" s="43">
        <f>SDBYLD1!CH197*VLOOKUP(SDBYLD2!CH$4,'[1]INTERNAL PARAMETERS-1'!$B$5:$J$44,5,FALSE)*VLOOKUP(SDBYLD2!CH$4,'[1]INTERNAL PARAMETERS-1'!$B$5:$J$44,6,FALSE)*VLOOKUP(SDBYLD2!CH$4,'[1]INTERNAL PARAMETERS-1'!$B$5:$J$44,3,FALSE) + SDBYLD1!CH197*(1-VLOOKUP(SDBYLD2!CH$4,'[1]INTERNAL PARAMETERS-1'!$B$5:$J$44,5,FALSE))*VLOOKUP(SDBYLD2!CH$4,'[1]INTERNAL PARAMETERS-1'!$B$5:$J$44,8,FALSE)*VLOOKUP(SDBYLD2!CH$4,'[1]INTERNAL PARAMETERS-1'!$B$5:$J$44,3,FALSE)</f>
        <v>0</v>
      </c>
      <c r="CJ197" s="45">
        <f t="shared" ref="CJ197:CJ260" si="6">SUM(G197:AT197)</f>
        <v>0</v>
      </c>
      <c r="CK197" s="43">
        <f t="shared" ref="CK197:CK260" si="7">SUM(AU197:CH197)</f>
        <v>0</v>
      </c>
    </row>
    <row r="198" spans="2:89" x14ac:dyDescent="0.4">
      <c r="B198" s="58" t="s">
        <v>7</v>
      </c>
      <c r="C198" s="57" t="s">
        <v>68</v>
      </c>
      <c r="D198" s="57" t="s">
        <v>54</v>
      </c>
      <c r="E198" s="133">
        <f>SDBeam!X198</f>
        <v>0</v>
      </c>
      <c r="F198" s="59">
        <f>'[1]INTERNAL PARAMETERS-1'!M18</f>
        <v>21.115000000000002</v>
      </c>
      <c r="G198" s="45">
        <f>SDBYLD1!G198*VLOOKUP(SDBYLD2!G$4,'[1]INTERNAL PARAMETERS-1'!$B$5:$J$44,5,FALSE)*VLOOKUP(SDBYLD2!G$4,'[1]INTERNAL PARAMETERS-1'!$B$5:$J$44,7,FALSE)*SDBYLD2!$F198 + SDBYLD1!G198*(1-VLOOKUP(SDBYLD2!G$4,'[1]INTERNAL PARAMETERS-1'!$B$5:$J$44,5,FALSE))*VLOOKUP(SDBYLD2!G$4,'[1]INTERNAL PARAMETERS-1'!$B$5:$J$44,9,FALSE)*SDBYLD2!$F198</f>
        <v>0</v>
      </c>
      <c r="H198" s="44">
        <f>SDBYLD1!H198*VLOOKUP(SDBYLD2!H$4,'[1]INTERNAL PARAMETERS-1'!$B$5:$J$44,5,FALSE)*VLOOKUP(SDBYLD2!H$4,'[1]INTERNAL PARAMETERS-1'!$B$5:$J$44,7,FALSE)*SDBYLD2!$F198 + SDBYLD1!H198*(1-VLOOKUP(SDBYLD2!H$4,'[1]INTERNAL PARAMETERS-1'!$B$5:$J$44,5,FALSE))*VLOOKUP(SDBYLD2!H$4,'[1]INTERNAL PARAMETERS-1'!$B$5:$J$44,9,FALSE)*SDBYLD2!$F198</f>
        <v>0</v>
      </c>
      <c r="I198" s="44">
        <f>SDBYLD1!I198*VLOOKUP(SDBYLD2!I$4,'[1]INTERNAL PARAMETERS-1'!$B$5:$J$44,5,FALSE)*VLOOKUP(SDBYLD2!I$4,'[1]INTERNAL PARAMETERS-1'!$B$5:$J$44,7,FALSE)*SDBYLD2!$F198 + SDBYLD1!I198*(1-VLOOKUP(SDBYLD2!I$4,'[1]INTERNAL PARAMETERS-1'!$B$5:$J$44,5,FALSE))*VLOOKUP(SDBYLD2!I$4,'[1]INTERNAL PARAMETERS-1'!$B$5:$J$44,9,FALSE)*SDBYLD2!$F198</f>
        <v>0</v>
      </c>
      <c r="J198" s="44">
        <f>SDBYLD1!J198*VLOOKUP(SDBYLD2!J$4,'[1]INTERNAL PARAMETERS-1'!$B$5:$J$44,5,FALSE)*VLOOKUP(SDBYLD2!J$4,'[1]INTERNAL PARAMETERS-1'!$B$5:$J$44,7,FALSE)*SDBYLD2!$F198 + SDBYLD1!J198*(1-VLOOKUP(SDBYLD2!J$4,'[1]INTERNAL PARAMETERS-1'!$B$5:$J$44,5,FALSE))*VLOOKUP(SDBYLD2!J$4,'[1]INTERNAL PARAMETERS-1'!$B$5:$J$44,9,FALSE)*SDBYLD2!$F198</f>
        <v>0</v>
      </c>
      <c r="K198" s="44">
        <f>SDBYLD1!K198*VLOOKUP(SDBYLD2!K$4,'[1]INTERNAL PARAMETERS-1'!$B$5:$J$44,5,FALSE)*VLOOKUP(SDBYLD2!K$4,'[1]INTERNAL PARAMETERS-1'!$B$5:$J$44,7,FALSE)*SDBYLD2!$F198 + SDBYLD1!K198*(1-VLOOKUP(SDBYLD2!K$4,'[1]INTERNAL PARAMETERS-1'!$B$5:$J$44,5,FALSE))*VLOOKUP(SDBYLD2!K$4,'[1]INTERNAL PARAMETERS-1'!$B$5:$J$44,9,FALSE)*SDBYLD2!$F198</f>
        <v>0</v>
      </c>
      <c r="L198" s="44">
        <f>SDBYLD1!L198*VLOOKUP(SDBYLD2!L$4,'[1]INTERNAL PARAMETERS-1'!$B$5:$J$44,5,FALSE)*VLOOKUP(SDBYLD2!L$4,'[1]INTERNAL PARAMETERS-1'!$B$5:$J$44,7,FALSE)*SDBYLD2!$F198 + SDBYLD1!L198*(1-VLOOKUP(SDBYLD2!L$4,'[1]INTERNAL PARAMETERS-1'!$B$5:$J$44,5,FALSE))*VLOOKUP(SDBYLD2!L$4,'[1]INTERNAL PARAMETERS-1'!$B$5:$J$44,9,FALSE)*SDBYLD2!$F198</f>
        <v>0</v>
      </c>
      <c r="M198" s="44">
        <f>SDBYLD1!M198*VLOOKUP(SDBYLD2!M$4,'[1]INTERNAL PARAMETERS-1'!$B$5:$J$44,5,FALSE)*VLOOKUP(SDBYLD2!M$4,'[1]INTERNAL PARAMETERS-1'!$B$5:$J$44,7,FALSE)*SDBYLD2!$F198 + SDBYLD1!M198*(1-VLOOKUP(SDBYLD2!M$4,'[1]INTERNAL PARAMETERS-1'!$B$5:$J$44,5,FALSE))*VLOOKUP(SDBYLD2!M$4,'[1]INTERNAL PARAMETERS-1'!$B$5:$J$44,9,FALSE)*SDBYLD2!$F198</f>
        <v>0</v>
      </c>
      <c r="N198" s="44">
        <f>SDBYLD1!N198*VLOOKUP(SDBYLD2!N$4,'[1]INTERNAL PARAMETERS-1'!$B$5:$J$44,5,FALSE)*VLOOKUP(SDBYLD2!N$4,'[1]INTERNAL PARAMETERS-1'!$B$5:$J$44,7,FALSE)*SDBYLD2!$F198 + SDBYLD1!N198*(1-VLOOKUP(SDBYLD2!N$4,'[1]INTERNAL PARAMETERS-1'!$B$5:$J$44,5,FALSE))*VLOOKUP(SDBYLD2!N$4,'[1]INTERNAL PARAMETERS-1'!$B$5:$J$44,9,FALSE)*SDBYLD2!$F198</f>
        <v>0</v>
      </c>
      <c r="O198" s="44">
        <f>SDBYLD1!O198*VLOOKUP(SDBYLD2!O$4,'[1]INTERNAL PARAMETERS-1'!$B$5:$J$44,5,FALSE)*VLOOKUP(SDBYLD2!O$4,'[1]INTERNAL PARAMETERS-1'!$B$5:$J$44,7,FALSE)*SDBYLD2!$F198 + SDBYLD1!O198*(1-VLOOKUP(SDBYLD2!O$4,'[1]INTERNAL PARAMETERS-1'!$B$5:$J$44,5,FALSE))*VLOOKUP(SDBYLD2!O$4,'[1]INTERNAL PARAMETERS-1'!$B$5:$J$44,9,FALSE)*SDBYLD2!$F198</f>
        <v>0</v>
      </c>
      <c r="P198" s="44">
        <f>SDBYLD1!P198*VLOOKUP(SDBYLD2!P$4,'[1]INTERNAL PARAMETERS-1'!$B$5:$J$44,5,FALSE)*VLOOKUP(SDBYLD2!P$4,'[1]INTERNAL PARAMETERS-1'!$B$5:$J$44,7,FALSE)*SDBYLD2!$F198 + SDBYLD1!P198*(1-VLOOKUP(SDBYLD2!P$4,'[1]INTERNAL PARAMETERS-1'!$B$5:$J$44,5,FALSE))*VLOOKUP(SDBYLD2!P$4,'[1]INTERNAL PARAMETERS-1'!$B$5:$J$44,9,FALSE)*SDBYLD2!$F198</f>
        <v>0</v>
      </c>
      <c r="Q198" s="44">
        <f>SDBYLD1!Q198*VLOOKUP(SDBYLD2!Q$4,'[1]INTERNAL PARAMETERS-1'!$B$5:$J$44,5,FALSE)*VLOOKUP(SDBYLD2!Q$4,'[1]INTERNAL PARAMETERS-1'!$B$5:$J$44,7,FALSE)*SDBYLD2!$F198 + SDBYLD1!Q198*(1-VLOOKUP(SDBYLD2!Q$4,'[1]INTERNAL PARAMETERS-1'!$B$5:$J$44,5,FALSE))*VLOOKUP(SDBYLD2!Q$4,'[1]INTERNAL PARAMETERS-1'!$B$5:$J$44,9,FALSE)*SDBYLD2!$F198</f>
        <v>0</v>
      </c>
      <c r="R198" s="44">
        <f>SDBYLD1!R198*VLOOKUP(SDBYLD2!R$4,'[1]INTERNAL PARAMETERS-1'!$B$5:$J$44,5,FALSE)*VLOOKUP(SDBYLD2!R$4,'[1]INTERNAL PARAMETERS-1'!$B$5:$J$44,7,FALSE)*SDBYLD2!$F198 + SDBYLD1!R198*(1-VLOOKUP(SDBYLD2!R$4,'[1]INTERNAL PARAMETERS-1'!$B$5:$J$44,5,FALSE))*VLOOKUP(SDBYLD2!R$4,'[1]INTERNAL PARAMETERS-1'!$B$5:$J$44,9,FALSE)*SDBYLD2!$F198</f>
        <v>0</v>
      </c>
      <c r="S198" s="44">
        <f>SDBYLD1!S198*VLOOKUP(SDBYLD2!S$4,'[1]INTERNAL PARAMETERS-1'!$B$5:$J$44,5,FALSE)*VLOOKUP(SDBYLD2!S$4,'[1]INTERNAL PARAMETERS-1'!$B$5:$J$44,7,FALSE)*SDBYLD2!$F198 + SDBYLD1!S198*(1-VLOOKUP(SDBYLD2!S$4,'[1]INTERNAL PARAMETERS-1'!$B$5:$J$44,5,FALSE))*VLOOKUP(SDBYLD2!S$4,'[1]INTERNAL PARAMETERS-1'!$B$5:$J$44,9,FALSE)*SDBYLD2!$F198</f>
        <v>0</v>
      </c>
      <c r="T198" s="44">
        <f>SDBYLD1!T198*VLOOKUP(SDBYLD2!T$4,'[1]INTERNAL PARAMETERS-1'!$B$5:$J$44,5,FALSE)*VLOOKUP(SDBYLD2!T$4,'[1]INTERNAL PARAMETERS-1'!$B$5:$J$44,7,FALSE)*SDBYLD2!$F198 + SDBYLD1!T198*(1-VLOOKUP(SDBYLD2!T$4,'[1]INTERNAL PARAMETERS-1'!$B$5:$J$44,5,FALSE))*VLOOKUP(SDBYLD2!T$4,'[1]INTERNAL PARAMETERS-1'!$B$5:$J$44,9,FALSE)*SDBYLD2!$F198</f>
        <v>0</v>
      </c>
      <c r="U198" s="44">
        <f>SDBYLD1!U198*VLOOKUP(SDBYLD2!U$4,'[1]INTERNAL PARAMETERS-1'!$B$5:$J$44,5,FALSE)*VLOOKUP(SDBYLD2!U$4,'[1]INTERNAL PARAMETERS-1'!$B$5:$J$44,7,FALSE)*SDBYLD2!$F198 + SDBYLD1!U198*(1-VLOOKUP(SDBYLD2!U$4,'[1]INTERNAL PARAMETERS-1'!$B$5:$J$44,5,FALSE))*VLOOKUP(SDBYLD2!U$4,'[1]INTERNAL PARAMETERS-1'!$B$5:$J$44,9,FALSE)*SDBYLD2!$F198</f>
        <v>0</v>
      </c>
      <c r="V198" s="44">
        <f>SDBYLD1!V198*VLOOKUP(SDBYLD2!V$4,'[1]INTERNAL PARAMETERS-1'!$B$5:$J$44,5,FALSE)*VLOOKUP(SDBYLD2!V$4,'[1]INTERNAL PARAMETERS-1'!$B$5:$J$44,7,FALSE)*SDBYLD2!$F198 + SDBYLD1!V198*(1-VLOOKUP(SDBYLD2!V$4,'[1]INTERNAL PARAMETERS-1'!$B$5:$J$44,5,FALSE))*VLOOKUP(SDBYLD2!V$4,'[1]INTERNAL PARAMETERS-1'!$B$5:$J$44,9,FALSE)*SDBYLD2!$F198</f>
        <v>0</v>
      </c>
      <c r="W198" s="44">
        <f>SDBYLD1!W198*VLOOKUP(SDBYLD2!W$4,'[1]INTERNAL PARAMETERS-1'!$B$5:$J$44,5,FALSE)*VLOOKUP(SDBYLD2!W$4,'[1]INTERNAL PARAMETERS-1'!$B$5:$J$44,7,FALSE)*SDBYLD2!$F198 + SDBYLD1!W198*(1-VLOOKUP(SDBYLD2!W$4,'[1]INTERNAL PARAMETERS-1'!$B$5:$J$44,5,FALSE))*VLOOKUP(SDBYLD2!W$4,'[1]INTERNAL PARAMETERS-1'!$B$5:$J$44,9,FALSE)*SDBYLD2!$F198</f>
        <v>0</v>
      </c>
      <c r="X198" s="44">
        <f>SDBYLD1!X198*VLOOKUP(SDBYLD2!X$4,'[1]INTERNAL PARAMETERS-1'!$B$5:$J$44,5,FALSE)*VLOOKUP(SDBYLD2!X$4,'[1]INTERNAL PARAMETERS-1'!$B$5:$J$44,7,FALSE)*SDBYLD2!$F198 + SDBYLD1!X198*(1-VLOOKUP(SDBYLD2!X$4,'[1]INTERNAL PARAMETERS-1'!$B$5:$J$44,5,FALSE))*VLOOKUP(SDBYLD2!X$4,'[1]INTERNAL PARAMETERS-1'!$B$5:$J$44,9,FALSE)*SDBYLD2!$F198</f>
        <v>0</v>
      </c>
      <c r="Y198" s="44">
        <f>SDBYLD1!Y198*VLOOKUP(SDBYLD2!Y$4,'[1]INTERNAL PARAMETERS-1'!$B$5:$J$44,5,FALSE)*VLOOKUP(SDBYLD2!Y$4,'[1]INTERNAL PARAMETERS-1'!$B$5:$J$44,7,FALSE)*SDBYLD2!$F198 + SDBYLD1!Y198*(1-VLOOKUP(SDBYLD2!Y$4,'[1]INTERNAL PARAMETERS-1'!$B$5:$J$44,5,FALSE))*VLOOKUP(SDBYLD2!Y$4,'[1]INTERNAL PARAMETERS-1'!$B$5:$J$44,9,FALSE)*SDBYLD2!$F198</f>
        <v>0</v>
      </c>
      <c r="Z198" s="44">
        <f>SDBYLD1!Z198*VLOOKUP(SDBYLD2!Z$4,'[1]INTERNAL PARAMETERS-1'!$B$5:$J$44,5,FALSE)*VLOOKUP(SDBYLD2!Z$4,'[1]INTERNAL PARAMETERS-1'!$B$5:$J$44,7,FALSE)*SDBYLD2!$F198 + SDBYLD1!Z198*(1-VLOOKUP(SDBYLD2!Z$4,'[1]INTERNAL PARAMETERS-1'!$B$5:$J$44,5,FALSE))*VLOOKUP(SDBYLD2!Z$4,'[1]INTERNAL PARAMETERS-1'!$B$5:$J$44,9,FALSE)*SDBYLD2!$F198</f>
        <v>0</v>
      </c>
      <c r="AA198" s="44">
        <f>SDBYLD1!AA198*VLOOKUP(SDBYLD2!AA$4,'[1]INTERNAL PARAMETERS-1'!$B$5:$J$44,5,FALSE)*VLOOKUP(SDBYLD2!AA$4,'[1]INTERNAL PARAMETERS-1'!$B$5:$J$44,7,FALSE)*SDBYLD2!$F198 + SDBYLD1!AA198*(1-VLOOKUP(SDBYLD2!AA$4,'[1]INTERNAL PARAMETERS-1'!$B$5:$J$44,5,FALSE))*VLOOKUP(SDBYLD2!AA$4,'[1]INTERNAL PARAMETERS-1'!$B$5:$J$44,9,FALSE)*SDBYLD2!$F198</f>
        <v>0</v>
      </c>
      <c r="AB198" s="44">
        <f>SDBYLD1!AB198*VLOOKUP(SDBYLD2!AB$4,'[1]INTERNAL PARAMETERS-1'!$B$5:$J$44,5,FALSE)*VLOOKUP(SDBYLD2!AB$4,'[1]INTERNAL PARAMETERS-1'!$B$5:$J$44,7,FALSE)*SDBYLD2!$F198 + SDBYLD1!AB198*(1-VLOOKUP(SDBYLD2!AB$4,'[1]INTERNAL PARAMETERS-1'!$B$5:$J$44,5,FALSE))*VLOOKUP(SDBYLD2!AB$4,'[1]INTERNAL PARAMETERS-1'!$B$5:$J$44,9,FALSE)*SDBYLD2!$F198</f>
        <v>0</v>
      </c>
      <c r="AC198" s="44">
        <f>SDBYLD1!AC198*VLOOKUP(SDBYLD2!AC$4,'[1]INTERNAL PARAMETERS-1'!$B$5:$J$44,5,FALSE)*VLOOKUP(SDBYLD2!AC$4,'[1]INTERNAL PARAMETERS-1'!$B$5:$J$44,7,FALSE)*SDBYLD2!$F198 + SDBYLD1!AC198*(1-VLOOKUP(SDBYLD2!AC$4,'[1]INTERNAL PARAMETERS-1'!$B$5:$J$44,5,FALSE))*VLOOKUP(SDBYLD2!AC$4,'[1]INTERNAL PARAMETERS-1'!$B$5:$J$44,9,FALSE)*SDBYLD2!$F198</f>
        <v>0</v>
      </c>
      <c r="AD198" s="44">
        <f>SDBYLD1!AD198*VLOOKUP(SDBYLD2!AD$4,'[1]INTERNAL PARAMETERS-1'!$B$5:$J$44,5,FALSE)*VLOOKUP(SDBYLD2!AD$4,'[1]INTERNAL PARAMETERS-1'!$B$5:$J$44,7,FALSE)*SDBYLD2!$F198 + SDBYLD1!AD198*(1-VLOOKUP(SDBYLD2!AD$4,'[1]INTERNAL PARAMETERS-1'!$B$5:$J$44,5,FALSE))*VLOOKUP(SDBYLD2!AD$4,'[1]INTERNAL PARAMETERS-1'!$B$5:$J$44,9,FALSE)*SDBYLD2!$F198</f>
        <v>0</v>
      </c>
      <c r="AE198" s="44">
        <f>SDBYLD1!AE198*VLOOKUP(SDBYLD2!AE$4,'[1]INTERNAL PARAMETERS-1'!$B$5:$J$44,5,FALSE)*VLOOKUP(SDBYLD2!AE$4,'[1]INTERNAL PARAMETERS-1'!$B$5:$J$44,7,FALSE)*SDBYLD2!$F198 + SDBYLD1!AE198*(1-VLOOKUP(SDBYLD2!AE$4,'[1]INTERNAL PARAMETERS-1'!$B$5:$J$44,5,FALSE))*VLOOKUP(SDBYLD2!AE$4,'[1]INTERNAL PARAMETERS-1'!$B$5:$J$44,9,FALSE)*SDBYLD2!$F198</f>
        <v>0</v>
      </c>
      <c r="AF198" s="44">
        <f>SDBYLD1!AF198*VLOOKUP(SDBYLD2!AF$4,'[1]INTERNAL PARAMETERS-1'!$B$5:$J$44,5,FALSE)*VLOOKUP(SDBYLD2!AF$4,'[1]INTERNAL PARAMETERS-1'!$B$5:$J$44,7,FALSE)*SDBYLD2!$F198 + SDBYLD1!AF198*(1-VLOOKUP(SDBYLD2!AF$4,'[1]INTERNAL PARAMETERS-1'!$B$5:$J$44,5,FALSE))*VLOOKUP(SDBYLD2!AF$4,'[1]INTERNAL PARAMETERS-1'!$B$5:$J$44,9,FALSE)*SDBYLD2!$F198</f>
        <v>0</v>
      </c>
      <c r="AG198" s="44">
        <f>SDBYLD1!AG198*VLOOKUP(SDBYLD2!AG$4,'[1]INTERNAL PARAMETERS-1'!$B$5:$J$44,5,FALSE)*VLOOKUP(SDBYLD2!AG$4,'[1]INTERNAL PARAMETERS-1'!$B$5:$J$44,7,FALSE)*SDBYLD2!$F198 + SDBYLD1!AG198*(1-VLOOKUP(SDBYLD2!AG$4,'[1]INTERNAL PARAMETERS-1'!$B$5:$J$44,5,FALSE))*VLOOKUP(SDBYLD2!AG$4,'[1]INTERNAL PARAMETERS-1'!$B$5:$J$44,9,FALSE)*SDBYLD2!$F198</f>
        <v>0</v>
      </c>
      <c r="AH198" s="44">
        <f>SDBYLD1!AH198*VLOOKUP(SDBYLD2!AH$4,'[1]INTERNAL PARAMETERS-1'!$B$5:$J$44,5,FALSE)*VLOOKUP(SDBYLD2!AH$4,'[1]INTERNAL PARAMETERS-1'!$B$5:$J$44,7,FALSE)*SDBYLD2!$F198 + SDBYLD1!AH198*(1-VLOOKUP(SDBYLD2!AH$4,'[1]INTERNAL PARAMETERS-1'!$B$5:$J$44,5,FALSE))*VLOOKUP(SDBYLD2!AH$4,'[1]INTERNAL PARAMETERS-1'!$B$5:$J$44,9,FALSE)*SDBYLD2!$F198</f>
        <v>0</v>
      </c>
      <c r="AI198" s="44">
        <f>SDBYLD1!AI198*VLOOKUP(SDBYLD2!AI$4,'[1]INTERNAL PARAMETERS-1'!$B$5:$J$44,5,FALSE)*VLOOKUP(SDBYLD2!AI$4,'[1]INTERNAL PARAMETERS-1'!$B$5:$J$44,7,FALSE)*SDBYLD2!$F198 + SDBYLD1!AI198*(1-VLOOKUP(SDBYLD2!AI$4,'[1]INTERNAL PARAMETERS-1'!$B$5:$J$44,5,FALSE))*VLOOKUP(SDBYLD2!AI$4,'[1]INTERNAL PARAMETERS-1'!$B$5:$J$44,9,FALSE)*SDBYLD2!$F198</f>
        <v>0</v>
      </c>
      <c r="AJ198" s="44">
        <f>SDBYLD1!AJ198*VLOOKUP(SDBYLD2!AJ$4,'[1]INTERNAL PARAMETERS-1'!$B$5:$J$44,5,FALSE)*VLOOKUP(SDBYLD2!AJ$4,'[1]INTERNAL PARAMETERS-1'!$B$5:$J$44,7,FALSE)*SDBYLD2!$F198 + SDBYLD1!AJ198*(1-VLOOKUP(SDBYLD2!AJ$4,'[1]INTERNAL PARAMETERS-1'!$B$5:$J$44,5,FALSE))*VLOOKUP(SDBYLD2!AJ$4,'[1]INTERNAL PARAMETERS-1'!$B$5:$J$44,9,FALSE)*SDBYLD2!$F198</f>
        <v>0</v>
      </c>
      <c r="AK198" s="44">
        <f>SDBYLD1!AK198*VLOOKUP(SDBYLD2!AK$4,'[1]INTERNAL PARAMETERS-1'!$B$5:$J$44,5,FALSE)*VLOOKUP(SDBYLD2!AK$4,'[1]INTERNAL PARAMETERS-1'!$B$5:$J$44,7,FALSE)*SDBYLD2!$F198 + SDBYLD1!AK198*(1-VLOOKUP(SDBYLD2!AK$4,'[1]INTERNAL PARAMETERS-1'!$B$5:$J$44,5,FALSE))*VLOOKUP(SDBYLD2!AK$4,'[1]INTERNAL PARAMETERS-1'!$B$5:$J$44,9,FALSE)*SDBYLD2!$F198</f>
        <v>0</v>
      </c>
      <c r="AL198" s="44">
        <f>SDBYLD1!AL198*VLOOKUP(SDBYLD2!AL$4,'[1]INTERNAL PARAMETERS-1'!$B$5:$J$44,5,FALSE)*VLOOKUP(SDBYLD2!AL$4,'[1]INTERNAL PARAMETERS-1'!$B$5:$J$44,7,FALSE)*SDBYLD2!$F198 + SDBYLD1!AL198*(1-VLOOKUP(SDBYLD2!AL$4,'[1]INTERNAL PARAMETERS-1'!$B$5:$J$44,5,FALSE))*VLOOKUP(SDBYLD2!AL$4,'[1]INTERNAL PARAMETERS-1'!$B$5:$J$44,9,FALSE)*SDBYLD2!$F198</f>
        <v>0</v>
      </c>
      <c r="AM198" s="44">
        <f>SDBYLD1!AM198*VLOOKUP(SDBYLD2!AM$4,'[1]INTERNAL PARAMETERS-1'!$B$5:$J$44,5,FALSE)*VLOOKUP(SDBYLD2!AM$4,'[1]INTERNAL PARAMETERS-1'!$B$5:$J$44,7,FALSE)*SDBYLD2!$F198 + SDBYLD1!AM198*(1-VLOOKUP(SDBYLD2!AM$4,'[1]INTERNAL PARAMETERS-1'!$B$5:$J$44,5,FALSE))*VLOOKUP(SDBYLD2!AM$4,'[1]INTERNAL PARAMETERS-1'!$B$5:$J$44,9,FALSE)*SDBYLD2!$F198</f>
        <v>0</v>
      </c>
      <c r="AN198" s="44">
        <f>SDBYLD1!AN198*VLOOKUP(SDBYLD2!AN$4,'[1]INTERNAL PARAMETERS-1'!$B$5:$J$44,5,FALSE)*VLOOKUP(SDBYLD2!AN$4,'[1]INTERNAL PARAMETERS-1'!$B$5:$J$44,7,FALSE)*SDBYLD2!$F198 + SDBYLD1!AN198*(1-VLOOKUP(SDBYLD2!AN$4,'[1]INTERNAL PARAMETERS-1'!$B$5:$J$44,5,FALSE))*VLOOKUP(SDBYLD2!AN$4,'[1]INTERNAL PARAMETERS-1'!$B$5:$J$44,9,FALSE)*SDBYLD2!$F198</f>
        <v>0</v>
      </c>
      <c r="AO198" s="44">
        <f>SDBYLD1!AO198*VLOOKUP(SDBYLD2!AO$4,'[1]INTERNAL PARAMETERS-1'!$B$5:$J$44,5,FALSE)*VLOOKUP(SDBYLD2!AO$4,'[1]INTERNAL PARAMETERS-1'!$B$5:$J$44,7,FALSE)*SDBYLD2!$F198 + SDBYLD1!AO198*(1-VLOOKUP(SDBYLD2!AO$4,'[1]INTERNAL PARAMETERS-1'!$B$5:$J$44,5,FALSE))*VLOOKUP(SDBYLD2!AO$4,'[1]INTERNAL PARAMETERS-1'!$B$5:$J$44,9,FALSE)*SDBYLD2!$F198</f>
        <v>0</v>
      </c>
      <c r="AP198" s="44">
        <f>SDBYLD1!AP198*VLOOKUP(SDBYLD2!AP$4,'[1]INTERNAL PARAMETERS-1'!$B$5:$J$44,5,FALSE)*VLOOKUP(SDBYLD2!AP$4,'[1]INTERNAL PARAMETERS-1'!$B$5:$J$44,7,FALSE)*SDBYLD2!$F198 + SDBYLD1!AP198*(1-VLOOKUP(SDBYLD2!AP$4,'[1]INTERNAL PARAMETERS-1'!$B$5:$J$44,5,FALSE))*VLOOKUP(SDBYLD2!AP$4,'[1]INTERNAL PARAMETERS-1'!$B$5:$J$44,9,FALSE)*SDBYLD2!$F198</f>
        <v>0</v>
      </c>
      <c r="AQ198" s="44">
        <f>SDBYLD1!AQ198*VLOOKUP(SDBYLD2!AQ$4,'[1]INTERNAL PARAMETERS-1'!$B$5:$J$44,5,FALSE)*VLOOKUP(SDBYLD2!AQ$4,'[1]INTERNAL PARAMETERS-1'!$B$5:$J$44,7,FALSE)*SDBYLD2!$F198 + SDBYLD1!AQ198*(1-VLOOKUP(SDBYLD2!AQ$4,'[1]INTERNAL PARAMETERS-1'!$B$5:$J$44,5,FALSE))*VLOOKUP(SDBYLD2!AQ$4,'[1]INTERNAL PARAMETERS-1'!$B$5:$J$44,9,FALSE)*SDBYLD2!$F198</f>
        <v>0</v>
      </c>
      <c r="AR198" s="44">
        <f>SDBYLD1!AR198*VLOOKUP(SDBYLD2!AR$4,'[1]INTERNAL PARAMETERS-1'!$B$5:$J$44,5,FALSE)*VLOOKUP(SDBYLD2!AR$4,'[1]INTERNAL PARAMETERS-1'!$B$5:$J$44,7,FALSE)*SDBYLD2!$F198 + SDBYLD1!AR198*(1-VLOOKUP(SDBYLD2!AR$4,'[1]INTERNAL PARAMETERS-1'!$B$5:$J$44,5,FALSE))*VLOOKUP(SDBYLD2!AR$4,'[1]INTERNAL PARAMETERS-1'!$B$5:$J$44,9,FALSE)*SDBYLD2!$F198</f>
        <v>0</v>
      </c>
      <c r="AS198" s="44">
        <f>SDBYLD1!AS198*VLOOKUP(SDBYLD2!AS$4,'[1]INTERNAL PARAMETERS-1'!$B$5:$J$44,5,FALSE)*VLOOKUP(SDBYLD2!AS$4,'[1]INTERNAL PARAMETERS-1'!$B$5:$J$44,7,FALSE)*SDBYLD2!$F198 + SDBYLD1!AS198*(1-VLOOKUP(SDBYLD2!AS$4,'[1]INTERNAL PARAMETERS-1'!$B$5:$J$44,5,FALSE))*VLOOKUP(SDBYLD2!AS$4,'[1]INTERNAL PARAMETERS-1'!$B$5:$J$44,9,FALSE)*SDBYLD2!$F198</f>
        <v>0</v>
      </c>
      <c r="AT198" s="43">
        <f>SDBYLD1!AT198*VLOOKUP(SDBYLD2!AT$4,'[1]INTERNAL PARAMETERS-1'!$B$5:$J$44,5,FALSE)*VLOOKUP(SDBYLD2!AT$4,'[1]INTERNAL PARAMETERS-1'!$B$5:$J$44,7,FALSE)*SDBYLD2!$F198 + SDBYLD1!AT198*(1-VLOOKUP(SDBYLD2!AT$4,'[1]INTERNAL PARAMETERS-1'!$B$5:$J$44,5,FALSE))*VLOOKUP(SDBYLD2!AT$4,'[1]INTERNAL PARAMETERS-1'!$B$5:$J$44,9,FALSE)*SDBYLD2!$F198</f>
        <v>0</v>
      </c>
      <c r="AU198" s="45">
        <f>SDBYLD1!AU198*VLOOKUP(SDBYLD2!AU$4,'[1]INTERNAL PARAMETERS-1'!$B$5:$J$44,5,FALSE)*VLOOKUP(SDBYLD2!AU$4,'[1]INTERNAL PARAMETERS-1'!$B$5:$J$44,6,FALSE)*VLOOKUP(SDBYLD2!AU$4,'[1]INTERNAL PARAMETERS-1'!$B$5:$J$44,3,FALSE) + SDBYLD1!AU198*(1-VLOOKUP(SDBYLD2!AU$4,'[1]INTERNAL PARAMETERS-1'!$B$5:$J$44,5,FALSE))*VLOOKUP(SDBYLD2!AU$4,'[1]INTERNAL PARAMETERS-1'!$B$5:$J$44,8,FALSE)*VLOOKUP(SDBYLD2!AU$4,'[1]INTERNAL PARAMETERS-1'!$B$5:$J$44,3,FALSE)</f>
        <v>0</v>
      </c>
      <c r="AV198" s="44">
        <f>SDBYLD1!AV198*VLOOKUP(SDBYLD2!AV$4,'[1]INTERNAL PARAMETERS-1'!$B$5:$J$44,5,FALSE)*VLOOKUP(SDBYLD2!AV$4,'[1]INTERNAL PARAMETERS-1'!$B$5:$J$44,6,FALSE)*VLOOKUP(SDBYLD2!AV$4,'[1]INTERNAL PARAMETERS-1'!$B$5:$J$44,3,FALSE) + SDBYLD1!AV198*(1-VLOOKUP(SDBYLD2!AV$4,'[1]INTERNAL PARAMETERS-1'!$B$5:$J$44,5,FALSE))*VLOOKUP(SDBYLD2!AV$4,'[1]INTERNAL PARAMETERS-1'!$B$5:$J$44,8,FALSE)*VLOOKUP(SDBYLD2!AV$4,'[1]INTERNAL PARAMETERS-1'!$B$5:$J$44,3,FALSE)</f>
        <v>0</v>
      </c>
      <c r="AW198" s="44">
        <f>SDBYLD1!AW198*VLOOKUP(SDBYLD2!AW$4,'[1]INTERNAL PARAMETERS-1'!$B$5:$J$44,5,FALSE)*VLOOKUP(SDBYLD2!AW$4,'[1]INTERNAL PARAMETERS-1'!$B$5:$J$44,6,FALSE)*VLOOKUP(SDBYLD2!AW$4,'[1]INTERNAL PARAMETERS-1'!$B$5:$J$44,3,FALSE) + SDBYLD1!AW198*(1-VLOOKUP(SDBYLD2!AW$4,'[1]INTERNAL PARAMETERS-1'!$B$5:$J$44,5,FALSE))*VLOOKUP(SDBYLD2!AW$4,'[1]INTERNAL PARAMETERS-1'!$B$5:$J$44,8,FALSE)*VLOOKUP(SDBYLD2!AW$4,'[1]INTERNAL PARAMETERS-1'!$B$5:$J$44,3,FALSE)</f>
        <v>0</v>
      </c>
      <c r="AX198" s="44">
        <f>SDBYLD1!AX198*VLOOKUP(SDBYLD2!AX$4,'[1]INTERNAL PARAMETERS-1'!$B$5:$J$44,5,FALSE)*VLOOKUP(SDBYLD2!AX$4,'[1]INTERNAL PARAMETERS-1'!$B$5:$J$44,6,FALSE)*VLOOKUP(SDBYLD2!AX$4,'[1]INTERNAL PARAMETERS-1'!$B$5:$J$44,3,FALSE) + SDBYLD1!AX198*(1-VLOOKUP(SDBYLD2!AX$4,'[1]INTERNAL PARAMETERS-1'!$B$5:$J$44,5,FALSE))*VLOOKUP(SDBYLD2!AX$4,'[1]INTERNAL PARAMETERS-1'!$B$5:$J$44,8,FALSE)*VLOOKUP(SDBYLD2!AX$4,'[1]INTERNAL PARAMETERS-1'!$B$5:$J$44,3,FALSE)</f>
        <v>0</v>
      </c>
      <c r="AY198" s="44">
        <f>SDBYLD1!AY198*VLOOKUP(SDBYLD2!AY$4,'[1]INTERNAL PARAMETERS-1'!$B$5:$J$44,5,FALSE)*VLOOKUP(SDBYLD2!AY$4,'[1]INTERNAL PARAMETERS-1'!$B$5:$J$44,6,FALSE)*VLOOKUP(SDBYLD2!AY$4,'[1]INTERNAL PARAMETERS-1'!$B$5:$J$44,3,FALSE) + SDBYLD1!AY198*(1-VLOOKUP(SDBYLD2!AY$4,'[1]INTERNAL PARAMETERS-1'!$B$5:$J$44,5,FALSE))*VLOOKUP(SDBYLD2!AY$4,'[1]INTERNAL PARAMETERS-1'!$B$5:$J$44,8,FALSE)*VLOOKUP(SDBYLD2!AY$4,'[1]INTERNAL PARAMETERS-1'!$B$5:$J$44,3,FALSE)</f>
        <v>0</v>
      </c>
      <c r="AZ198" s="44">
        <f>SDBYLD1!AZ198*VLOOKUP(SDBYLD2!AZ$4,'[1]INTERNAL PARAMETERS-1'!$B$5:$J$44,5,FALSE)*VLOOKUP(SDBYLD2!AZ$4,'[1]INTERNAL PARAMETERS-1'!$B$5:$J$44,6,FALSE)*VLOOKUP(SDBYLD2!AZ$4,'[1]INTERNAL PARAMETERS-1'!$B$5:$J$44,3,FALSE) + SDBYLD1!AZ198*(1-VLOOKUP(SDBYLD2!AZ$4,'[1]INTERNAL PARAMETERS-1'!$B$5:$J$44,5,FALSE))*VLOOKUP(SDBYLD2!AZ$4,'[1]INTERNAL PARAMETERS-1'!$B$5:$J$44,8,FALSE)*VLOOKUP(SDBYLD2!AZ$4,'[1]INTERNAL PARAMETERS-1'!$B$5:$J$44,3,FALSE)</f>
        <v>0</v>
      </c>
      <c r="BA198" s="44">
        <f>SDBYLD1!BA198*VLOOKUP(SDBYLD2!BA$4,'[1]INTERNAL PARAMETERS-1'!$B$5:$J$44,5,FALSE)*VLOOKUP(SDBYLD2!BA$4,'[1]INTERNAL PARAMETERS-1'!$B$5:$J$44,6,FALSE)*VLOOKUP(SDBYLD2!BA$4,'[1]INTERNAL PARAMETERS-1'!$B$5:$J$44,3,FALSE) + SDBYLD1!BA198*(1-VLOOKUP(SDBYLD2!BA$4,'[1]INTERNAL PARAMETERS-1'!$B$5:$J$44,5,FALSE))*VLOOKUP(SDBYLD2!BA$4,'[1]INTERNAL PARAMETERS-1'!$B$5:$J$44,8,FALSE)*VLOOKUP(SDBYLD2!BA$4,'[1]INTERNAL PARAMETERS-1'!$B$5:$J$44,3,FALSE)</f>
        <v>0</v>
      </c>
      <c r="BB198" s="44">
        <f>SDBYLD1!BB198*VLOOKUP(SDBYLD2!BB$4,'[1]INTERNAL PARAMETERS-1'!$B$5:$J$44,5,FALSE)*VLOOKUP(SDBYLD2!BB$4,'[1]INTERNAL PARAMETERS-1'!$B$5:$J$44,6,FALSE)*VLOOKUP(SDBYLD2!BB$4,'[1]INTERNAL PARAMETERS-1'!$B$5:$J$44,3,FALSE) + SDBYLD1!BB198*(1-VLOOKUP(SDBYLD2!BB$4,'[1]INTERNAL PARAMETERS-1'!$B$5:$J$44,5,FALSE))*VLOOKUP(SDBYLD2!BB$4,'[1]INTERNAL PARAMETERS-1'!$B$5:$J$44,8,FALSE)*VLOOKUP(SDBYLD2!BB$4,'[1]INTERNAL PARAMETERS-1'!$B$5:$J$44,3,FALSE)</f>
        <v>0</v>
      </c>
      <c r="BC198" s="44">
        <f>SDBYLD1!BC198*VLOOKUP(SDBYLD2!BC$4,'[1]INTERNAL PARAMETERS-1'!$B$5:$J$44,5,FALSE)*VLOOKUP(SDBYLD2!BC$4,'[1]INTERNAL PARAMETERS-1'!$B$5:$J$44,6,FALSE)*VLOOKUP(SDBYLD2!BC$4,'[1]INTERNAL PARAMETERS-1'!$B$5:$J$44,3,FALSE) + SDBYLD1!BC198*(1-VLOOKUP(SDBYLD2!BC$4,'[1]INTERNAL PARAMETERS-1'!$B$5:$J$44,5,FALSE))*VLOOKUP(SDBYLD2!BC$4,'[1]INTERNAL PARAMETERS-1'!$B$5:$J$44,8,FALSE)*VLOOKUP(SDBYLD2!BC$4,'[1]INTERNAL PARAMETERS-1'!$B$5:$J$44,3,FALSE)</f>
        <v>0</v>
      </c>
      <c r="BD198" s="44">
        <f>SDBYLD1!BD198*VLOOKUP(SDBYLD2!BD$4,'[1]INTERNAL PARAMETERS-1'!$B$5:$J$44,5,FALSE)*VLOOKUP(SDBYLD2!BD$4,'[1]INTERNAL PARAMETERS-1'!$B$5:$J$44,6,FALSE)*VLOOKUP(SDBYLD2!BD$4,'[1]INTERNAL PARAMETERS-1'!$B$5:$J$44,3,FALSE) + SDBYLD1!BD198*(1-VLOOKUP(SDBYLD2!BD$4,'[1]INTERNAL PARAMETERS-1'!$B$5:$J$44,5,FALSE))*VLOOKUP(SDBYLD2!BD$4,'[1]INTERNAL PARAMETERS-1'!$B$5:$J$44,8,FALSE)*VLOOKUP(SDBYLD2!BD$4,'[1]INTERNAL PARAMETERS-1'!$B$5:$J$44,3,FALSE)</f>
        <v>0</v>
      </c>
      <c r="BE198" s="44">
        <f>SDBYLD1!BE198*VLOOKUP(SDBYLD2!BE$4,'[1]INTERNAL PARAMETERS-1'!$B$5:$J$44,5,FALSE)*VLOOKUP(SDBYLD2!BE$4,'[1]INTERNAL PARAMETERS-1'!$B$5:$J$44,6,FALSE)*VLOOKUP(SDBYLD2!BE$4,'[1]INTERNAL PARAMETERS-1'!$B$5:$J$44,3,FALSE) + SDBYLD1!BE198*(1-VLOOKUP(SDBYLD2!BE$4,'[1]INTERNAL PARAMETERS-1'!$B$5:$J$44,5,FALSE))*VLOOKUP(SDBYLD2!BE$4,'[1]INTERNAL PARAMETERS-1'!$B$5:$J$44,8,FALSE)*VLOOKUP(SDBYLD2!BE$4,'[1]INTERNAL PARAMETERS-1'!$B$5:$J$44,3,FALSE)</f>
        <v>0</v>
      </c>
      <c r="BF198" s="44">
        <f>SDBYLD1!BF198*VLOOKUP(SDBYLD2!BF$4,'[1]INTERNAL PARAMETERS-1'!$B$5:$J$44,5,FALSE)*VLOOKUP(SDBYLD2!BF$4,'[1]INTERNAL PARAMETERS-1'!$B$5:$J$44,6,FALSE)*VLOOKUP(SDBYLD2!BF$4,'[1]INTERNAL PARAMETERS-1'!$B$5:$J$44,3,FALSE) + SDBYLD1!BF198*(1-VLOOKUP(SDBYLD2!BF$4,'[1]INTERNAL PARAMETERS-1'!$B$5:$J$44,5,FALSE))*VLOOKUP(SDBYLD2!BF$4,'[1]INTERNAL PARAMETERS-1'!$B$5:$J$44,8,FALSE)*VLOOKUP(SDBYLD2!BF$4,'[1]INTERNAL PARAMETERS-1'!$B$5:$J$44,3,FALSE)</f>
        <v>0</v>
      </c>
      <c r="BG198" s="44">
        <f>SDBYLD1!BG198*VLOOKUP(SDBYLD2!BG$4,'[1]INTERNAL PARAMETERS-1'!$B$5:$J$44,5,FALSE)*VLOOKUP(SDBYLD2!BG$4,'[1]INTERNAL PARAMETERS-1'!$B$5:$J$44,6,FALSE)*VLOOKUP(SDBYLD2!BG$4,'[1]INTERNAL PARAMETERS-1'!$B$5:$J$44,3,FALSE) + SDBYLD1!BG198*(1-VLOOKUP(SDBYLD2!BG$4,'[1]INTERNAL PARAMETERS-1'!$B$5:$J$44,5,FALSE))*VLOOKUP(SDBYLD2!BG$4,'[1]INTERNAL PARAMETERS-1'!$B$5:$J$44,8,FALSE)*VLOOKUP(SDBYLD2!BG$4,'[1]INTERNAL PARAMETERS-1'!$B$5:$J$44,3,FALSE)</f>
        <v>0</v>
      </c>
      <c r="BH198" s="44">
        <f>SDBYLD1!BH198*VLOOKUP(SDBYLD2!BH$4,'[1]INTERNAL PARAMETERS-1'!$B$5:$J$44,5,FALSE)*VLOOKUP(SDBYLD2!BH$4,'[1]INTERNAL PARAMETERS-1'!$B$5:$J$44,6,FALSE)*VLOOKUP(SDBYLD2!BH$4,'[1]INTERNAL PARAMETERS-1'!$B$5:$J$44,3,FALSE) + SDBYLD1!BH198*(1-VLOOKUP(SDBYLD2!BH$4,'[1]INTERNAL PARAMETERS-1'!$B$5:$J$44,5,FALSE))*VLOOKUP(SDBYLD2!BH$4,'[1]INTERNAL PARAMETERS-1'!$B$5:$J$44,8,FALSE)*VLOOKUP(SDBYLD2!BH$4,'[1]INTERNAL PARAMETERS-1'!$B$5:$J$44,3,FALSE)</f>
        <v>0</v>
      </c>
      <c r="BI198" s="44">
        <f>SDBYLD1!BI198*VLOOKUP(SDBYLD2!BI$4,'[1]INTERNAL PARAMETERS-1'!$B$5:$J$44,5,FALSE)*VLOOKUP(SDBYLD2!BI$4,'[1]INTERNAL PARAMETERS-1'!$B$5:$J$44,6,FALSE)*VLOOKUP(SDBYLD2!BI$4,'[1]INTERNAL PARAMETERS-1'!$B$5:$J$44,3,FALSE) + SDBYLD1!BI198*(1-VLOOKUP(SDBYLD2!BI$4,'[1]INTERNAL PARAMETERS-1'!$B$5:$J$44,5,FALSE))*VLOOKUP(SDBYLD2!BI$4,'[1]INTERNAL PARAMETERS-1'!$B$5:$J$44,8,FALSE)*VLOOKUP(SDBYLD2!BI$4,'[1]INTERNAL PARAMETERS-1'!$B$5:$J$44,3,FALSE)</f>
        <v>0</v>
      </c>
      <c r="BJ198" s="44">
        <f>SDBYLD1!BJ198*VLOOKUP(SDBYLD2!BJ$4,'[1]INTERNAL PARAMETERS-1'!$B$5:$J$44,5,FALSE)*VLOOKUP(SDBYLD2!BJ$4,'[1]INTERNAL PARAMETERS-1'!$B$5:$J$44,6,FALSE)*VLOOKUP(SDBYLD2!BJ$4,'[1]INTERNAL PARAMETERS-1'!$B$5:$J$44,3,FALSE) + SDBYLD1!BJ198*(1-VLOOKUP(SDBYLD2!BJ$4,'[1]INTERNAL PARAMETERS-1'!$B$5:$J$44,5,FALSE))*VLOOKUP(SDBYLD2!BJ$4,'[1]INTERNAL PARAMETERS-1'!$B$5:$J$44,8,FALSE)*VLOOKUP(SDBYLD2!BJ$4,'[1]INTERNAL PARAMETERS-1'!$B$5:$J$44,3,FALSE)</f>
        <v>0</v>
      </c>
      <c r="BK198" s="44">
        <f>SDBYLD1!BK198*VLOOKUP(SDBYLD2!BK$4,'[1]INTERNAL PARAMETERS-1'!$B$5:$J$44,5,FALSE)*VLOOKUP(SDBYLD2!BK$4,'[1]INTERNAL PARAMETERS-1'!$B$5:$J$44,6,FALSE)*VLOOKUP(SDBYLD2!BK$4,'[1]INTERNAL PARAMETERS-1'!$B$5:$J$44,3,FALSE) + SDBYLD1!BK198*(1-VLOOKUP(SDBYLD2!BK$4,'[1]INTERNAL PARAMETERS-1'!$B$5:$J$44,5,FALSE))*VLOOKUP(SDBYLD2!BK$4,'[1]INTERNAL PARAMETERS-1'!$B$5:$J$44,8,FALSE)*VLOOKUP(SDBYLD2!BK$4,'[1]INTERNAL PARAMETERS-1'!$B$5:$J$44,3,FALSE)</f>
        <v>0</v>
      </c>
      <c r="BL198" s="44">
        <f>SDBYLD1!BL198*VLOOKUP(SDBYLD2!BL$4,'[1]INTERNAL PARAMETERS-1'!$B$5:$J$44,5,FALSE)*VLOOKUP(SDBYLD2!BL$4,'[1]INTERNAL PARAMETERS-1'!$B$5:$J$44,6,FALSE)*VLOOKUP(SDBYLD2!BL$4,'[1]INTERNAL PARAMETERS-1'!$B$5:$J$44,3,FALSE) + SDBYLD1!BL198*(1-VLOOKUP(SDBYLD2!BL$4,'[1]INTERNAL PARAMETERS-1'!$B$5:$J$44,5,FALSE))*VLOOKUP(SDBYLD2!BL$4,'[1]INTERNAL PARAMETERS-1'!$B$5:$J$44,8,FALSE)*VLOOKUP(SDBYLD2!BL$4,'[1]INTERNAL PARAMETERS-1'!$B$5:$J$44,3,FALSE)</f>
        <v>0</v>
      </c>
      <c r="BM198" s="44">
        <f>SDBYLD1!BM198*VLOOKUP(SDBYLD2!BM$4,'[1]INTERNAL PARAMETERS-1'!$B$5:$J$44,5,FALSE)*VLOOKUP(SDBYLD2!BM$4,'[1]INTERNAL PARAMETERS-1'!$B$5:$J$44,6,FALSE)*VLOOKUP(SDBYLD2!BM$4,'[1]INTERNAL PARAMETERS-1'!$B$5:$J$44,3,FALSE) + SDBYLD1!BM198*(1-VLOOKUP(SDBYLD2!BM$4,'[1]INTERNAL PARAMETERS-1'!$B$5:$J$44,5,FALSE))*VLOOKUP(SDBYLD2!BM$4,'[1]INTERNAL PARAMETERS-1'!$B$5:$J$44,8,FALSE)*VLOOKUP(SDBYLD2!BM$4,'[1]INTERNAL PARAMETERS-1'!$B$5:$J$44,3,FALSE)</f>
        <v>0</v>
      </c>
      <c r="BN198" s="44">
        <f>SDBYLD1!BN198*VLOOKUP(SDBYLD2!BN$4,'[1]INTERNAL PARAMETERS-1'!$B$5:$J$44,5,FALSE)*VLOOKUP(SDBYLD2!BN$4,'[1]INTERNAL PARAMETERS-1'!$B$5:$J$44,6,FALSE)*VLOOKUP(SDBYLD2!BN$4,'[1]INTERNAL PARAMETERS-1'!$B$5:$J$44,3,FALSE) + SDBYLD1!BN198*(1-VLOOKUP(SDBYLD2!BN$4,'[1]INTERNAL PARAMETERS-1'!$B$5:$J$44,5,FALSE))*VLOOKUP(SDBYLD2!BN$4,'[1]INTERNAL PARAMETERS-1'!$B$5:$J$44,8,FALSE)*VLOOKUP(SDBYLD2!BN$4,'[1]INTERNAL PARAMETERS-1'!$B$5:$J$44,3,FALSE)</f>
        <v>0</v>
      </c>
      <c r="BO198" s="44">
        <f>SDBYLD1!BO198*VLOOKUP(SDBYLD2!BO$4,'[1]INTERNAL PARAMETERS-1'!$B$5:$J$44,5,FALSE)*VLOOKUP(SDBYLD2!BO$4,'[1]INTERNAL PARAMETERS-1'!$B$5:$J$44,6,FALSE)*VLOOKUP(SDBYLD2!BO$4,'[1]INTERNAL PARAMETERS-1'!$B$5:$J$44,3,FALSE) + SDBYLD1!BO198*(1-VLOOKUP(SDBYLD2!BO$4,'[1]INTERNAL PARAMETERS-1'!$B$5:$J$44,5,FALSE))*VLOOKUP(SDBYLD2!BO$4,'[1]INTERNAL PARAMETERS-1'!$B$5:$J$44,8,FALSE)*VLOOKUP(SDBYLD2!BO$4,'[1]INTERNAL PARAMETERS-1'!$B$5:$J$44,3,FALSE)</f>
        <v>0</v>
      </c>
      <c r="BP198" s="44">
        <f>SDBYLD1!BP198*VLOOKUP(SDBYLD2!BP$4,'[1]INTERNAL PARAMETERS-1'!$B$5:$J$44,5,FALSE)*VLOOKUP(SDBYLD2!BP$4,'[1]INTERNAL PARAMETERS-1'!$B$5:$J$44,6,FALSE)*VLOOKUP(SDBYLD2!BP$4,'[1]INTERNAL PARAMETERS-1'!$B$5:$J$44,3,FALSE) + SDBYLD1!BP198*(1-VLOOKUP(SDBYLD2!BP$4,'[1]INTERNAL PARAMETERS-1'!$B$5:$J$44,5,FALSE))*VLOOKUP(SDBYLD2!BP$4,'[1]INTERNAL PARAMETERS-1'!$B$5:$J$44,8,FALSE)*VLOOKUP(SDBYLD2!BP$4,'[1]INTERNAL PARAMETERS-1'!$B$5:$J$44,3,FALSE)</f>
        <v>0</v>
      </c>
      <c r="BQ198" s="44">
        <f>SDBYLD1!BQ198*VLOOKUP(SDBYLD2!BQ$4,'[1]INTERNAL PARAMETERS-1'!$B$5:$J$44,5,FALSE)*VLOOKUP(SDBYLD2!BQ$4,'[1]INTERNAL PARAMETERS-1'!$B$5:$J$44,6,FALSE)*VLOOKUP(SDBYLD2!BQ$4,'[1]INTERNAL PARAMETERS-1'!$B$5:$J$44,3,FALSE) + SDBYLD1!BQ198*(1-VLOOKUP(SDBYLD2!BQ$4,'[1]INTERNAL PARAMETERS-1'!$B$5:$J$44,5,FALSE))*VLOOKUP(SDBYLD2!BQ$4,'[1]INTERNAL PARAMETERS-1'!$B$5:$J$44,8,FALSE)*VLOOKUP(SDBYLD2!BQ$4,'[1]INTERNAL PARAMETERS-1'!$B$5:$J$44,3,FALSE)</f>
        <v>0</v>
      </c>
      <c r="BR198" s="44">
        <f>SDBYLD1!BR198*VLOOKUP(SDBYLD2!BR$4,'[1]INTERNAL PARAMETERS-1'!$B$5:$J$44,5,FALSE)*VLOOKUP(SDBYLD2!BR$4,'[1]INTERNAL PARAMETERS-1'!$B$5:$J$44,6,FALSE)*VLOOKUP(SDBYLD2!BR$4,'[1]INTERNAL PARAMETERS-1'!$B$5:$J$44,3,FALSE) + SDBYLD1!BR198*(1-VLOOKUP(SDBYLD2!BR$4,'[1]INTERNAL PARAMETERS-1'!$B$5:$J$44,5,FALSE))*VLOOKUP(SDBYLD2!BR$4,'[1]INTERNAL PARAMETERS-1'!$B$5:$J$44,8,FALSE)*VLOOKUP(SDBYLD2!BR$4,'[1]INTERNAL PARAMETERS-1'!$B$5:$J$44,3,FALSE)</f>
        <v>0</v>
      </c>
      <c r="BS198" s="44">
        <f>SDBYLD1!BS198*VLOOKUP(SDBYLD2!BS$4,'[1]INTERNAL PARAMETERS-1'!$B$5:$J$44,5,FALSE)*VLOOKUP(SDBYLD2!BS$4,'[1]INTERNAL PARAMETERS-1'!$B$5:$J$44,6,FALSE)*VLOOKUP(SDBYLD2!BS$4,'[1]INTERNAL PARAMETERS-1'!$B$5:$J$44,3,FALSE) + SDBYLD1!BS198*(1-VLOOKUP(SDBYLD2!BS$4,'[1]INTERNAL PARAMETERS-1'!$B$5:$J$44,5,FALSE))*VLOOKUP(SDBYLD2!BS$4,'[1]INTERNAL PARAMETERS-1'!$B$5:$J$44,8,FALSE)*VLOOKUP(SDBYLD2!BS$4,'[1]INTERNAL PARAMETERS-1'!$B$5:$J$44,3,FALSE)</f>
        <v>0</v>
      </c>
      <c r="BT198" s="44">
        <f>SDBYLD1!BT198*VLOOKUP(SDBYLD2!BT$4,'[1]INTERNAL PARAMETERS-1'!$B$5:$J$44,5,FALSE)*VLOOKUP(SDBYLD2!BT$4,'[1]INTERNAL PARAMETERS-1'!$B$5:$J$44,6,FALSE)*VLOOKUP(SDBYLD2!BT$4,'[1]INTERNAL PARAMETERS-1'!$B$5:$J$44,3,FALSE) + SDBYLD1!BT198*(1-VLOOKUP(SDBYLD2!BT$4,'[1]INTERNAL PARAMETERS-1'!$B$5:$J$44,5,FALSE))*VLOOKUP(SDBYLD2!BT$4,'[1]INTERNAL PARAMETERS-1'!$B$5:$J$44,8,FALSE)*VLOOKUP(SDBYLD2!BT$4,'[1]INTERNAL PARAMETERS-1'!$B$5:$J$44,3,FALSE)</f>
        <v>0</v>
      </c>
      <c r="BU198" s="44">
        <f>SDBYLD1!BU198*VLOOKUP(SDBYLD2!BU$4,'[1]INTERNAL PARAMETERS-1'!$B$5:$J$44,5,FALSE)*VLOOKUP(SDBYLD2!BU$4,'[1]INTERNAL PARAMETERS-1'!$B$5:$J$44,6,FALSE)*VLOOKUP(SDBYLD2!BU$4,'[1]INTERNAL PARAMETERS-1'!$B$5:$J$44,3,FALSE) + SDBYLD1!BU198*(1-VLOOKUP(SDBYLD2!BU$4,'[1]INTERNAL PARAMETERS-1'!$B$5:$J$44,5,FALSE))*VLOOKUP(SDBYLD2!BU$4,'[1]INTERNAL PARAMETERS-1'!$B$5:$J$44,8,FALSE)*VLOOKUP(SDBYLD2!BU$4,'[1]INTERNAL PARAMETERS-1'!$B$5:$J$44,3,FALSE)</f>
        <v>0</v>
      </c>
      <c r="BV198" s="44">
        <f>SDBYLD1!BV198*VLOOKUP(SDBYLD2!BV$4,'[1]INTERNAL PARAMETERS-1'!$B$5:$J$44,5,FALSE)*VLOOKUP(SDBYLD2!BV$4,'[1]INTERNAL PARAMETERS-1'!$B$5:$J$44,6,FALSE)*VLOOKUP(SDBYLD2!BV$4,'[1]INTERNAL PARAMETERS-1'!$B$5:$J$44,3,FALSE) + SDBYLD1!BV198*(1-VLOOKUP(SDBYLD2!BV$4,'[1]INTERNAL PARAMETERS-1'!$B$5:$J$44,5,FALSE))*VLOOKUP(SDBYLD2!BV$4,'[1]INTERNAL PARAMETERS-1'!$B$5:$J$44,8,FALSE)*VLOOKUP(SDBYLD2!BV$4,'[1]INTERNAL PARAMETERS-1'!$B$5:$J$44,3,FALSE)</f>
        <v>0</v>
      </c>
      <c r="BW198" s="44">
        <f>SDBYLD1!BW198*VLOOKUP(SDBYLD2!BW$4,'[1]INTERNAL PARAMETERS-1'!$B$5:$J$44,5,FALSE)*VLOOKUP(SDBYLD2!BW$4,'[1]INTERNAL PARAMETERS-1'!$B$5:$J$44,6,FALSE)*VLOOKUP(SDBYLD2!BW$4,'[1]INTERNAL PARAMETERS-1'!$B$5:$J$44,3,FALSE) + SDBYLD1!BW198*(1-VLOOKUP(SDBYLD2!BW$4,'[1]INTERNAL PARAMETERS-1'!$B$5:$J$44,5,FALSE))*VLOOKUP(SDBYLD2!BW$4,'[1]INTERNAL PARAMETERS-1'!$B$5:$J$44,8,FALSE)*VLOOKUP(SDBYLD2!BW$4,'[1]INTERNAL PARAMETERS-1'!$B$5:$J$44,3,FALSE)</f>
        <v>0</v>
      </c>
      <c r="BX198" s="44">
        <f>SDBYLD1!BX198*VLOOKUP(SDBYLD2!BX$4,'[1]INTERNAL PARAMETERS-1'!$B$5:$J$44,5,FALSE)*VLOOKUP(SDBYLD2!BX$4,'[1]INTERNAL PARAMETERS-1'!$B$5:$J$44,6,FALSE)*VLOOKUP(SDBYLD2!BX$4,'[1]INTERNAL PARAMETERS-1'!$B$5:$J$44,3,FALSE) + SDBYLD1!BX198*(1-VLOOKUP(SDBYLD2!BX$4,'[1]INTERNAL PARAMETERS-1'!$B$5:$J$44,5,FALSE))*VLOOKUP(SDBYLD2!BX$4,'[1]INTERNAL PARAMETERS-1'!$B$5:$J$44,8,FALSE)*VLOOKUP(SDBYLD2!BX$4,'[1]INTERNAL PARAMETERS-1'!$B$5:$J$44,3,FALSE)</f>
        <v>0</v>
      </c>
      <c r="BY198" s="44">
        <f>SDBYLD1!BY198*VLOOKUP(SDBYLD2!BY$4,'[1]INTERNAL PARAMETERS-1'!$B$5:$J$44,5,FALSE)*VLOOKUP(SDBYLD2!BY$4,'[1]INTERNAL PARAMETERS-1'!$B$5:$J$44,6,FALSE)*VLOOKUP(SDBYLD2!BY$4,'[1]INTERNAL PARAMETERS-1'!$B$5:$J$44,3,FALSE) + SDBYLD1!BY198*(1-VLOOKUP(SDBYLD2!BY$4,'[1]INTERNAL PARAMETERS-1'!$B$5:$J$44,5,FALSE))*VLOOKUP(SDBYLD2!BY$4,'[1]INTERNAL PARAMETERS-1'!$B$5:$J$44,8,FALSE)*VLOOKUP(SDBYLD2!BY$4,'[1]INTERNAL PARAMETERS-1'!$B$5:$J$44,3,FALSE)</f>
        <v>0</v>
      </c>
      <c r="BZ198" s="44">
        <f>SDBYLD1!BZ198*VLOOKUP(SDBYLD2!BZ$4,'[1]INTERNAL PARAMETERS-1'!$B$5:$J$44,5,FALSE)*VLOOKUP(SDBYLD2!BZ$4,'[1]INTERNAL PARAMETERS-1'!$B$5:$J$44,6,FALSE)*VLOOKUP(SDBYLD2!BZ$4,'[1]INTERNAL PARAMETERS-1'!$B$5:$J$44,3,FALSE) + SDBYLD1!BZ198*(1-VLOOKUP(SDBYLD2!BZ$4,'[1]INTERNAL PARAMETERS-1'!$B$5:$J$44,5,FALSE))*VLOOKUP(SDBYLD2!BZ$4,'[1]INTERNAL PARAMETERS-1'!$B$5:$J$44,8,FALSE)*VLOOKUP(SDBYLD2!BZ$4,'[1]INTERNAL PARAMETERS-1'!$B$5:$J$44,3,FALSE)</f>
        <v>0</v>
      </c>
      <c r="CA198" s="44">
        <f>SDBYLD1!CA198*VLOOKUP(SDBYLD2!CA$4,'[1]INTERNAL PARAMETERS-1'!$B$5:$J$44,5,FALSE)*VLOOKUP(SDBYLD2!CA$4,'[1]INTERNAL PARAMETERS-1'!$B$5:$J$44,6,FALSE)*VLOOKUP(SDBYLD2!CA$4,'[1]INTERNAL PARAMETERS-1'!$B$5:$J$44,3,FALSE) + SDBYLD1!CA198*(1-VLOOKUP(SDBYLD2!CA$4,'[1]INTERNAL PARAMETERS-1'!$B$5:$J$44,5,FALSE))*VLOOKUP(SDBYLD2!CA$4,'[1]INTERNAL PARAMETERS-1'!$B$5:$J$44,8,FALSE)*VLOOKUP(SDBYLD2!CA$4,'[1]INTERNAL PARAMETERS-1'!$B$5:$J$44,3,FALSE)</f>
        <v>0</v>
      </c>
      <c r="CB198" s="44">
        <f>SDBYLD1!CB198*VLOOKUP(SDBYLD2!CB$4,'[1]INTERNAL PARAMETERS-1'!$B$5:$J$44,5,FALSE)*VLOOKUP(SDBYLD2!CB$4,'[1]INTERNAL PARAMETERS-1'!$B$5:$J$44,6,FALSE)*VLOOKUP(SDBYLD2!CB$4,'[1]INTERNAL PARAMETERS-1'!$B$5:$J$44,3,FALSE) + SDBYLD1!CB198*(1-VLOOKUP(SDBYLD2!CB$4,'[1]INTERNAL PARAMETERS-1'!$B$5:$J$44,5,FALSE))*VLOOKUP(SDBYLD2!CB$4,'[1]INTERNAL PARAMETERS-1'!$B$5:$J$44,8,FALSE)*VLOOKUP(SDBYLD2!CB$4,'[1]INTERNAL PARAMETERS-1'!$B$5:$J$44,3,FALSE)</f>
        <v>0</v>
      </c>
      <c r="CC198" s="44">
        <f>SDBYLD1!CC198*VLOOKUP(SDBYLD2!CC$4,'[1]INTERNAL PARAMETERS-1'!$B$5:$J$44,5,FALSE)*VLOOKUP(SDBYLD2!CC$4,'[1]INTERNAL PARAMETERS-1'!$B$5:$J$44,6,FALSE)*VLOOKUP(SDBYLD2!CC$4,'[1]INTERNAL PARAMETERS-1'!$B$5:$J$44,3,FALSE) + SDBYLD1!CC198*(1-VLOOKUP(SDBYLD2!CC$4,'[1]INTERNAL PARAMETERS-1'!$B$5:$J$44,5,FALSE))*VLOOKUP(SDBYLD2!CC$4,'[1]INTERNAL PARAMETERS-1'!$B$5:$J$44,8,FALSE)*VLOOKUP(SDBYLD2!CC$4,'[1]INTERNAL PARAMETERS-1'!$B$5:$J$44,3,FALSE)</f>
        <v>0</v>
      </c>
      <c r="CD198" s="44">
        <f>SDBYLD1!CD198*VLOOKUP(SDBYLD2!CD$4,'[1]INTERNAL PARAMETERS-1'!$B$5:$J$44,5,FALSE)*VLOOKUP(SDBYLD2!CD$4,'[1]INTERNAL PARAMETERS-1'!$B$5:$J$44,6,FALSE)*VLOOKUP(SDBYLD2!CD$4,'[1]INTERNAL PARAMETERS-1'!$B$5:$J$44,3,FALSE) + SDBYLD1!CD198*(1-VLOOKUP(SDBYLD2!CD$4,'[1]INTERNAL PARAMETERS-1'!$B$5:$J$44,5,FALSE))*VLOOKUP(SDBYLD2!CD$4,'[1]INTERNAL PARAMETERS-1'!$B$5:$J$44,8,FALSE)*VLOOKUP(SDBYLD2!CD$4,'[1]INTERNAL PARAMETERS-1'!$B$5:$J$44,3,FALSE)</f>
        <v>0</v>
      </c>
      <c r="CE198" s="44">
        <f>SDBYLD1!CE198*VLOOKUP(SDBYLD2!CE$4,'[1]INTERNAL PARAMETERS-1'!$B$5:$J$44,5,FALSE)*VLOOKUP(SDBYLD2!CE$4,'[1]INTERNAL PARAMETERS-1'!$B$5:$J$44,6,FALSE)*VLOOKUP(SDBYLD2!CE$4,'[1]INTERNAL PARAMETERS-1'!$B$5:$J$44,3,FALSE) + SDBYLD1!CE198*(1-VLOOKUP(SDBYLD2!CE$4,'[1]INTERNAL PARAMETERS-1'!$B$5:$J$44,5,FALSE))*VLOOKUP(SDBYLD2!CE$4,'[1]INTERNAL PARAMETERS-1'!$B$5:$J$44,8,FALSE)*VLOOKUP(SDBYLD2!CE$4,'[1]INTERNAL PARAMETERS-1'!$B$5:$J$44,3,FALSE)</f>
        <v>0</v>
      </c>
      <c r="CF198" s="44">
        <f>SDBYLD1!CF198*VLOOKUP(SDBYLD2!CF$4,'[1]INTERNAL PARAMETERS-1'!$B$5:$J$44,5,FALSE)*VLOOKUP(SDBYLD2!CF$4,'[1]INTERNAL PARAMETERS-1'!$B$5:$J$44,6,FALSE)*VLOOKUP(SDBYLD2!CF$4,'[1]INTERNAL PARAMETERS-1'!$B$5:$J$44,3,FALSE) + SDBYLD1!CF198*(1-VLOOKUP(SDBYLD2!CF$4,'[1]INTERNAL PARAMETERS-1'!$B$5:$J$44,5,FALSE))*VLOOKUP(SDBYLD2!CF$4,'[1]INTERNAL PARAMETERS-1'!$B$5:$J$44,8,FALSE)*VLOOKUP(SDBYLD2!CF$4,'[1]INTERNAL PARAMETERS-1'!$B$5:$J$44,3,FALSE)</f>
        <v>0</v>
      </c>
      <c r="CG198" s="44">
        <f>SDBYLD1!CG198*VLOOKUP(SDBYLD2!CG$4,'[1]INTERNAL PARAMETERS-1'!$B$5:$J$44,5,FALSE)*VLOOKUP(SDBYLD2!CG$4,'[1]INTERNAL PARAMETERS-1'!$B$5:$J$44,6,FALSE)*VLOOKUP(SDBYLD2!CG$4,'[1]INTERNAL PARAMETERS-1'!$B$5:$J$44,3,FALSE) + SDBYLD1!CG198*(1-VLOOKUP(SDBYLD2!CG$4,'[1]INTERNAL PARAMETERS-1'!$B$5:$J$44,5,FALSE))*VLOOKUP(SDBYLD2!CG$4,'[1]INTERNAL PARAMETERS-1'!$B$5:$J$44,8,FALSE)*VLOOKUP(SDBYLD2!CG$4,'[1]INTERNAL PARAMETERS-1'!$B$5:$J$44,3,FALSE)</f>
        <v>0</v>
      </c>
      <c r="CH198" s="43">
        <f>SDBYLD1!CH198*VLOOKUP(SDBYLD2!CH$4,'[1]INTERNAL PARAMETERS-1'!$B$5:$J$44,5,FALSE)*VLOOKUP(SDBYLD2!CH$4,'[1]INTERNAL PARAMETERS-1'!$B$5:$J$44,6,FALSE)*VLOOKUP(SDBYLD2!CH$4,'[1]INTERNAL PARAMETERS-1'!$B$5:$J$44,3,FALSE) + SDBYLD1!CH198*(1-VLOOKUP(SDBYLD2!CH$4,'[1]INTERNAL PARAMETERS-1'!$B$5:$J$44,5,FALSE))*VLOOKUP(SDBYLD2!CH$4,'[1]INTERNAL PARAMETERS-1'!$B$5:$J$44,8,FALSE)*VLOOKUP(SDBYLD2!CH$4,'[1]INTERNAL PARAMETERS-1'!$B$5:$J$44,3,FALSE)</f>
        <v>0</v>
      </c>
      <c r="CJ198" s="45">
        <f t="shared" si="6"/>
        <v>0</v>
      </c>
      <c r="CK198" s="43">
        <f t="shared" si="7"/>
        <v>0</v>
      </c>
    </row>
    <row r="199" spans="2:89" x14ac:dyDescent="0.4">
      <c r="B199" s="58" t="s">
        <v>7</v>
      </c>
      <c r="C199" s="57" t="s">
        <v>68</v>
      </c>
      <c r="D199" s="57" t="s">
        <v>53</v>
      </c>
      <c r="E199" s="133">
        <f>SDBeam!X199</f>
        <v>0</v>
      </c>
      <c r="F199" s="59">
        <f>'[1]INTERNAL PARAMETERS-1'!M19</f>
        <v>16.865000000000002</v>
      </c>
      <c r="G199" s="45">
        <f>SDBYLD1!G199*VLOOKUP(SDBYLD2!G$4,'[1]INTERNAL PARAMETERS-1'!$B$5:$J$44,5,FALSE)*VLOOKUP(SDBYLD2!G$4,'[1]INTERNAL PARAMETERS-1'!$B$5:$J$44,7,FALSE)*SDBYLD2!$F199 + SDBYLD1!G199*(1-VLOOKUP(SDBYLD2!G$4,'[1]INTERNAL PARAMETERS-1'!$B$5:$J$44,5,FALSE))*VLOOKUP(SDBYLD2!G$4,'[1]INTERNAL PARAMETERS-1'!$B$5:$J$44,9,FALSE)*SDBYLD2!$F199</f>
        <v>0</v>
      </c>
      <c r="H199" s="44">
        <f>SDBYLD1!H199*VLOOKUP(SDBYLD2!H$4,'[1]INTERNAL PARAMETERS-1'!$B$5:$J$44,5,FALSE)*VLOOKUP(SDBYLD2!H$4,'[1]INTERNAL PARAMETERS-1'!$B$5:$J$44,7,FALSE)*SDBYLD2!$F199 + SDBYLD1!H199*(1-VLOOKUP(SDBYLD2!H$4,'[1]INTERNAL PARAMETERS-1'!$B$5:$J$44,5,FALSE))*VLOOKUP(SDBYLD2!H$4,'[1]INTERNAL PARAMETERS-1'!$B$5:$J$44,9,FALSE)*SDBYLD2!$F199</f>
        <v>0</v>
      </c>
      <c r="I199" s="44">
        <f>SDBYLD1!I199*VLOOKUP(SDBYLD2!I$4,'[1]INTERNAL PARAMETERS-1'!$B$5:$J$44,5,FALSE)*VLOOKUP(SDBYLD2!I$4,'[1]INTERNAL PARAMETERS-1'!$B$5:$J$44,7,FALSE)*SDBYLD2!$F199 + SDBYLD1!I199*(1-VLOOKUP(SDBYLD2!I$4,'[1]INTERNAL PARAMETERS-1'!$B$5:$J$44,5,FALSE))*VLOOKUP(SDBYLD2!I$4,'[1]INTERNAL PARAMETERS-1'!$B$5:$J$44,9,FALSE)*SDBYLD2!$F199</f>
        <v>0</v>
      </c>
      <c r="J199" s="44">
        <f>SDBYLD1!J199*VLOOKUP(SDBYLD2!J$4,'[1]INTERNAL PARAMETERS-1'!$B$5:$J$44,5,FALSE)*VLOOKUP(SDBYLD2!J$4,'[1]INTERNAL PARAMETERS-1'!$B$5:$J$44,7,FALSE)*SDBYLD2!$F199 + SDBYLD1!J199*(1-VLOOKUP(SDBYLD2!J$4,'[1]INTERNAL PARAMETERS-1'!$B$5:$J$44,5,FALSE))*VLOOKUP(SDBYLD2!J$4,'[1]INTERNAL PARAMETERS-1'!$B$5:$J$44,9,FALSE)*SDBYLD2!$F199</f>
        <v>0</v>
      </c>
      <c r="K199" s="44">
        <f>SDBYLD1!K199*VLOOKUP(SDBYLD2!K$4,'[1]INTERNAL PARAMETERS-1'!$B$5:$J$44,5,FALSE)*VLOOKUP(SDBYLD2!K$4,'[1]INTERNAL PARAMETERS-1'!$B$5:$J$44,7,FALSE)*SDBYLD2!$F199 + SDBYLD1!K199*(1-VLOOKUP(SDBYLD2!K$4,'[1]INTERNAL PARAMETERS-1'!$B$5:$J$44,5,FALSE))*VLOOKUP(SDBYLD2!K$4,'[1]INTERNAL PARAMETERS-1'!$B$5:$J$44,9,FALSE)*SDBYLD2!$F199</f>
        <v>0</v>
      </c>
      <c r="L199" s="44">
        <f>SDBYLD1!L199*VLOOKUP(SDBYLD2!L$4,'[1]INTERNAL PARAMETERS-1'!$B$5:$J$44,5,FALSE)*VLOOKUP(SDBYLD2!L$4,'[1]INTERNAL PARAMETERS-1'!$B$5:$J$44,7,FALSE)*SDBYLD2!$F199 + SDBYLD1!L199*(1-VLOOKUP(SDBYLD2!L$4,'[1]INTERNAL PARAMETERS-1'!$B$5:$J$44,5,FALSE))*VLOOKUP(SDBYLD2!L$4,'[1]INTERNAL PARAMETERS-1'!$B$5:$J$44,9,FALSE)*SDBYLD2!$F199</f>
        <v>0</v>
      </c>
      <c r="M199" s="44">
        <f>SDBYLD1!M199*VLOOKUP(SDBYLD2!M$4,'[1]INTERNAL PARAMETERS-1'!$B$5:$J$44,5,FALSE)*VLOOKUP(SDBYLD2!M$4,'[1]INTERNAL PARAMETERS-1'!$B$5:$J$44,7,FALSE)*SDBYLD2!$F199 + SDBYLD1!M199*(1-VLOOKUP(SDBYLD2!M$4,'[1]INTERNAL PARAMETERS-1'!$B$5:$J$44,5,FALSE))*VLOOKUP(SDBYLD2!M$4,'[1]INTERNAL PARAMETERS-1'!$B$5:$J$44,9,FALSE)*SDBYLD2!$F199</f>
        <v>0</v>
      </c>
      <c r="N199" s="44">
        <f>SDBYLD1!N199*VLOOKUP(SDBYLD2!N$4,'[1]INTERNAL PARAMETERS-1'!$B$5:$J$44,5,FALSE)*VLOOKUP(SDBYLD2!N$4,'[1]INTERNAL PARAMETERS-1'!$B$5:$J$44,7,FALSE)*SDBYLD2!$F199 + SDBYLD1!N199*(1-VLOOKUP(SDBYLD2!N$4,'[1]INTERNAL PARAMETERS-1'!$B$5:$J$44,5,FALSE))*VLOOKUP(SDBYLD2!N$4,'[1]INTERNAL PARAMETERS-1'!$B$5:$J$44,9,FALSE)*SDBYLD2!$F199</f>
        <v>0</v>
      </c>
      <c r="O199" s="44">
        <f>SDBYLD1!O199*VLOOKUP(SDBYLD2!O$4,'[1]INTERNAL PARAMETERS-1'!$B$5:$J$44,5,FALSE)*VLOOKUP(SDBYLD2!O$4,'[1]INTERNAL PARAMETERS-1'!$B$5:$J$44,7,FALSE)*SDBYLD2!$F199 + SDBYLD1!O199*(1-VLOOKUP(SDBYLD2!O$4,'[1]INTERNAL PARAMETERS-1'!$B$5:$J$44,5,FALSE))*VLOOKUP(SDBYLD2!O$4,'[1]INTERNAL PARAMETERS-1'!$B$5:$J$44,9,FALSE)*SDBYLD2!$F199</f>
        <v>0</v>
      </c>
      <c r="P199" s="44">
        <f>SDBYLD1!P199*VLOOKUP(SDBYLD2!P$4,'[1]INTERNAL PARAMETERS-1'!$B$5:$J$44,5,FALSE)*VLOOKUP(SDBYLD2!P$4,'[1]INTERNAL PARAMETERS-1'!$B$5:$J$44,7,FALSE)*SDBYLD2!$F199 + SDBYLD1!P199*(1-VLOOKUP(SDBYLD2!P$4,'[1]INTERNAL PARAMETERS-1'!$B$5:$J$44,5,FALSE))*VLOOKUP(SDBYLD2!P$4,'[1]INTERNAL PARAMETERS-1'!$B$5:$J$44,9,FALSE)*SDBYLD2!$F199</f>
        <v>0</v>
      </c>
      <c r="Q199" s="44">
        <f>SDBYLD1!Q199*VLOOKUP(SDBYLD2!Q$4,'[1]INTERNAL PARAMETERS-1'!$B$5:$J$44,5,FALSE)*VLOOKUP(SDBYLD2!Q$4,'[1]INTERNAL PARAMETERS-1'!$B$5:$J$44,7,FALSE)*SDBYLD2!$F199 + SDBYLD1!Q199*(1-VLOOKUP(SDBYLD2!Q$4,'[1]INTERNAL PARAMETERS-1'!$B$5:$J$44,5,FALSE))*VLOOKUP(SDBYLD2!Q$4,'[1]INTERNAL PARAMETERS-1'!$B$5:$J$44,9,FALSE)*SDBYLD2!$F199</f>
        <v>0</v>
      </c>
      <c r="R199" s="44">
        <f>SDBYLD1!R199*VLOOKUP(SDBYLD2!R$4,'[1]INTERNAL PARAMETERS-1'!$B$5:$J$44,5,FALSE)*VLOOKUP(SDBYLD2!R$4,'[1]INTERNAL PARAMETERS-1'!$B$5:$J$44,7,FALSE)*SDBYLD2!$F199 + SDBYLD1!R199*(1-VLOOKUP(SDBYLD2!R$4,'[1]INTERNAL PARAMETERS-1'!$B$5:$J$44,5,FALSE))*VLOOKUP(SDBYLD2!R$4,'[1]INTERNAL PARAMETERS-1'!$B$5:$J$44,9,FALSE)*SDBYLD2!$F199</f>
        <v>0</v>
      </c>
      <c r="S199" s="44">
        <f>SDBYLD1!S199*VLOOKUP(SDBYLD2!S$4,'[1]INTERNAL PARAMETERS-1'!$B$5:$J$44,5,FALSE)*VLOOKUP(SDBYLD2!S$4,'[1]INTERNAL PARAMETERS-1'!$B$5:$J$44,7,FALSE)*SDBYLD2!$F199 + SDBYLD1!S199*(1-VLOOKUP(SDBYLD2!S$4,'[1]INTERNAL PARAMETERS-1'!$B$5:$J$44,5,FALSE))*VLOOKUP(SDBYLD2!S$4,'[1]INTERNAL PARAMETERS-1'!$B$5:$J$44,9,FALSE)*SDBYLD2!$F199</f>
        <v>0</v>
      </c>
      <c r="T199" s="44">
        <f>SDBYLD1!T199*VLOOKUP(SDBYLD2!T$4,'[1]INTERNAL PARAMETERS-1'!$B$5:$J$44,5,FALSE)*VLOOKUP(SDBYLD2!T$4,'[1]INTERNAL PARAMETERS-1'!$B$5:$J$44,7,FALSE)*SDBYLD2!$F199 + SDBYLD1!T199*(1-VLOOKUP(SDBYLD2!T$4,'[1]INTERNAL PARAMETERS-1'!$B$5:$J$44,5,FALSE))*VLOOKUP(SDBYLD2!T$4,'[1]INTERNAL PARAMETERS-1'!$B$5:$J$44,9,FALSE)*SDBYLD2!$F199</f>
        <v>0</v>
      </c>
      <c r="U199" s="44">
        <f>SDBYLD1!U199*VLOOKUP(SDBYLD2!U$4,'[1]INTERNAL PARAMETERS-1'!$B$5:$J$44,5,FALSE)*VLOOKUP(SDBYLD2!U$4,'[1]INTERNAL PARAMETERS-1'!$B$5:$J$44,7,FALSE)*SDBYLD2!$F199 + SDBYLD1!U199*(1-VLOOKUP(SDBYLD2!U$4,'[1]INTERNAL PARAMETERS-1'!$B$5:$J$44,5,FALSE))*VLOOKUP(SDBYLD2!U$4,'[1]INTERNAL PARAMETERS-1'!$B$5:$J$44,9,FALSE)*SDBYLD2!$F199</f>
        <v>0</v>
      </c>
      <c r="V199" s="44">
        <f>SDBYLD1!V199*VLOOKUP(SDBYLD2!V$4,'[1]INTERNAL PARAMETERS-1'!$B$5:$J$44,5,FALSE)*VLOOKUP(SDBYLD2!V$4,'[1]INTERNAL PARAMETERS-1'!$B$5:$J$44,7,FALSE)*SDBYLD2!$F199 + SDBYLD1!V199*(1-VLOOKUP(SDBYLD2!V$4,'[1]INTERNAL PARAMETERS-1'!$B$5:$J$44,5,FALSE))*VLOOKUP(SDBYLD2!V$4,'[1]INTERNAL PARAMETERS-1'!$B$5:$J$44,9,FALSE)*SDBYLD2!$F199</f>
        <v>0</v>
      </c>
      <c r="W199" s="44">
        <f>SDBYLD1!W199*VLOOKUP(SDBYLD2!W$4,'[1]INTERNAL PARAMETERS-1'!$B$5:$J$44,5,FALSE)*VLOOKUP(SDBYLD2!W$4,'[1]INTERNAL PARAMETERS-1'!$B$5:$J$44,7,FALSE)*SDBYLD2!$F199 + SDBYLD1!W199*(1-VLOOKUP(SDBYLD2!W$4,'[1]INTERNAL PARAMETERS-1'!$B$5:$J$44,5,FALSE))*VLOOKUP(SDBYLD2!W$4,'[1]INTERNAL PARAMETERS-1'!$B$5:$J$44,9,FALSE)*SDBYLD2!$F199</f>
        <v>0</v>
      </c>
      <c r="X199" s="44">
        <f>SDBYLD1!X199*VLOOKUP(SDBYLD2!X$4,'[1]INTERNAL PARAMETERS-1'!$B$5:$J$44,5,FALSE)*VLOOKUP(SDBYLD2!X$4,'[1]INTERNAL PARAMETERS-1'!$B$5:$J$44,7,FALSE)*SDBYLD2!$F199 + SDBYLD1!X199*(1-VLOOKUP(SDBYLD2!X$4,'[1]INTERNAL PARAMETERS-1'!$B$5:$J$44,5,FALSE))*VLOOKUP(SDBYLD2!X$4,'[1]INTERNAL PARAMETERS-1'!$B$5:$J$44,9,FALSE)*SDBYLD2!$F199</f>
        <v>0</v>
      </c>
      <c r="Y199" s="44">
        <f>SDBYLD1!Y199*VLOOKUP(SDBYLD2!Y$4,'[1]INTERNAL PARAMETERS-1'!$B$5:$J$44,5,FALSE)*VLOOKUP(SDBYLD2!Y$4,'[1]INTERNAL PARAMETERS-1'!$B$5:$J$44,7,FALSE)*SDBYLD2!$F199 + SDBYLD1!Y199*(1-VLOOKUP(SDBYLD2!Y$4,'[1]INTERNAL PARAMETERS-1'!$B$5:$J$44,5,FALSE))*VLOOKUP(SDBYLD2!Y$4,'[1]INTERNAL PARAMETERS-1'!$B$5:$J$44,9,FALSE)*SDBYLD2!$F199</f>
        <v>0</v>
      </c>
      <c r="Z199" s="44">
        <f>SDBYLD1!Z199*VLOOKUP(SDBYLD2!Z$4,'[1]INTERNAL PARAMETERS-1'!$B$5:$J$44,5,FALSE)*VLOOKUP(SDBYLD2!Z$4,'[1]INTERNAL PARAMETERS-1'!$B$5:$J$44,7,FALSE)*SDBYLD2!$F199 + SDBYLD1!Z199*(1-VLOOKUP(SDBYLD2!Z$4,'[1]INTERNAL PARAMETERS-1'!$B$5:$J$44,5,FALSE))*VLOOKUP(SDBYLD2!Z$4,'[1]INTERNAL PARAMETERS-1'!$B$5:$J$44,9,FALSE)*SDBYLD2!$F199</f>
        <v>0</v>
      </c>
      <c r="AA199" s="44">
        <f>SDBYLD1!AA199*VLOOKUP(SDBYLD2!AA$4,'[1]INTERNAL PARAMETERS-1'!$B$5:$J$44,5,FALSE)*VLOOKUP(SDBYLD2!AA$4,'[1]INTERNAL PARAMETERS-1'!$B$5:$J$44,7,FALSE)*SDBYLD2!$F199 + SDBYLD1!AA199*(1-VLOOKUP(SDBYLD2!AA$4,'[1]INTERNAL PARAMETERS-1'!$B$5:$J$44,5,FALSE))*VLOOKUP(SDBYLD2!AA$4,'[1]INTERNAL PARAMETERS-1'!$B$5:$J$44,9,FALSE)*SDBYLD2!$F199</f>
        <v>0</v>
      </c>
      <c r="AB199" s="44">
        <f>SDBYLD1!AB199*VLOOKUP(SDBYLD2!AB$4,'[1]INTERNAL PARAMETERS-1'!$B$5:$J$44,5,FALSE)*VLOOKUP(SDBYLD2!AB$4,'[1]INTERNAL PARAMETERS-1'!$B$5:$J$44,7,FALSE)*SDBYLD2!$F199 + SDBYLD1!AB199*(1-VLOOKUP(SDBYLD2!AB$4,'[1]INTERNAL PARAMETERS-1'!$B$5:$J$44,5,FALSE))*VLOOKUP(SDBYLD2!AB$4,'[1]INTERNAL PARAMETERS-1'!$B$5:$J$44,9,FALSE)*SDBYLD2!$F199</f>
        <v>0</v>
      </c>
      <c r="AC199" s="44">
        <f>SDBYLD1!AC199*VLOOKUP(SDBYLD2!AC$4,'[1]INTERNAL PARAMETERS-1'!$B$5:$J$44,5,FALSE)*VLOOKUP(SDBYLD2!AC$4,'[1]INTERNAL PARAMETERS-1'!$B$5:$J$44,7,FALSE)*SDBYLD2!$F199 + SDBYLD1!AC199*(1-VLOOKUP(SDBYLD2!AC$4,'[1]INTERNAL PARAMETERS-1'!$B$5:$J$44,5,FALSE))*VLOOKUP(SDBYLD2!AC$4,'[1]INTERNAL PARAMETERS-1'!$B$5:$J$44,9,FALSE)*SDBYLD2!$F199</f>
        <v>0</v>
      </c>
      <c r="AD199" s="44">
        <f>SDBYLD1!AD199*VLOOKUP(SDBYLD2!AD$4,'[1]INTERNAL PARAMETERS-1'!$B$5:$J$44,5,FALSE)*VLOOKUP(SDBYLD2!AD$4,'[1]INTERNAL PARAMETERS-1'!$B$5:$J$44,7,FALSE)*SDBYLD2!$F199 + SDBYLD1!AD199*(1-VLOOKUP(SDBYLD2!AD$4,'[1]INTERNAL PARAMETERS-1'!$B$5:$J$44,5,FALSE))*VLOOKUP(SDBYLD2!AD$4,'[1]INTERNAL PARAMETERS-1'!$B$5:$J$44,9,FALSE)*SDBYLD2!$F199</f>
        <v>0</v>
      </c>
      <c r="AE199" s="44">
        <f>SDBYLD1!AE199*VLOOKUP(SDBYLD2!AE$4,'[1]INTERNAL PARAMETERS-1'!$B$5:$J$44,5,FALSE)*VLOOKUP(SDBYLD2!AE$4,'[1]INTERNAL PARAMETERS-1'!$B$5:$J$44,7,FALSE)*SDBYLD2!$F199 + SDBYLD1!AE199*(1-VLOOKUP(SDBYLD2!AE$4,'[1]INTERNAL PARAMETERS-1'!$B$5:$J$44,5,FALSE))*VLOOKUP(SDBYLD2!AE$4,'[1]INTERNAL PARAMETERS-1'!$B$5:$J$44,9,FALSE)*SDBYLD2!$F199</f>
        <v>0</v>
      </c>
      <c r="AF199" s="44">
        <f>SDBYLD1!AF199*VLOOKUP(SDBYLD2!AF$4,'[1]INTERNAL PARAMETERS-1'!$B$5:$J$44,5,FALSE)*VLOOKUP(SDBYLD2!AF$4,'[1]INTERNAL PARAMETERS-1'!$B$5:$J$44,7,FALSE)*SDBYLD2!$F199 + SDBYLD1!AF199*(1-VLOOKUP(SDBYLD2!AF$4,'[1]INTERNAL PARAMETERS-1'!$B$5:$J$44,5,FALSE))*VLOOKUP(SDBYLD2!AF$4,'[1]INTERNAL PARAMETERS-1'!$B$5:$J$44,9,FALSE)*SDBYLD2!$F199</f>
        <v>0</v>
      </c>
      <c r="AG199" s="44">
        <f>SDBYLD1!AG199*VLOOKUP(SDBYLD2!AG$4,'[1]INTERNAL PARAMETERS-1'!$B$5:$J$44,5,FALSE)*VLOOKUP(SDBYLD2!AG$4,'[1]INTERNAL PARAMETERS-1'!$B$5:$J$44,7,FALSE)*SDBYLD2!$F199 + SDBYLD1!AG199*(1-VLOOKUP(SDBYLD2!AG$4,'[1]INTERNAL PARAMETERS-1'!$B$5:$J$44,5,FALSE))*VLOOKUP(SDBYLD2!AG$4,'[1]INTERNAL PARAMETERS-1'!$B$5:$J$44,9,FALSE)*SDBYLD2!$F199</f>
        <v>0</v>
      </c>
      <c r="AH199" s="44">
        <f>SDBYLD1!AH199*VLOOKUP(SDBYLD2!AH$4,'[1]INTERNAL PARAMETERS-1'!$B$5:$J$44,5,FALSE)*VLOOKUP(SDBYLD2!AH$4,'[1]INTERNAL PARAMETERS-1'!$B$5:$J$44,7,FALSE)*SDBYLD2!$F199 + SDBYLD1!AH199*(1-VLOOKUP(SDBYLD2!AH$4,'[1]INTERNAL PARAMETERS-1'!$B$5:$J$44,5,FALSE))*VLOOKUP(SDBYLD2!AH$4,'[1]INTERNAL PARAMETERS-1'!$B$5:$J$44,9,FALSE)*SDBYLD2!$F199</f>
        <v>0</v>
      </c>
      <c r="AI199" s="44">
        <f>SDBYLD1!AI199*VLOOKUP(SDBYLD2!AI$4,'[1]INTERNAL PARAMETERS-1'!$B$5:$J$44,5,FALSE)*VLOOKUP(SDBYLD2!AI$4,'[1]INTERNAL PARAMETERS-1'!$B$5:$J$44,7,FALSE)*SDBYLD2!$F199 + SDBYLD1!AI199*(1-VLOOKUP(SDBYLD2!AI$4,'[1]INTERNAL PARAMETERS-1'!$B$5:$J$44,5,FALSE))*VLOOKUP(SDBYLD2!AI$4,'[1]INTERNAL PARAMETERS-1'!$B$5:$J$44,9,FALSE)*SDBYLD2!$F199</f>
        <v>0</v>
      </c>
      <c r="AJ199" s="44">
        <f>SDBYLD1!AJ199*VLOOKUP(SDBYLD2!AJ$4,'[1]INTERNAL PARAMETERS-1'!$B$5:$J$44,5,FALSE)*VLOOKUP(SDBYLD2!AJ$4,'[1]INTERNAL PARAMETERS-1'!$B$5:$J$44,7,FALSE)*SDBYLD2!$F199 + SDBYLD1!AJ199*(1-VLOOKUP(SDBYLD2!AJ$4,'[1]INTERNAL PARAMETERS-1'!$B$5:$J$44,5,FALSE))*VLOOKUP(SDBYLD2!AJ$4,'[1]INTERNAL PARAMETERS-1'!$B$5:$J$44,9,FALSE)*SDBYLD2!$F199</f>
        <v>0</v>
      </c>
      <c r="AK199" s="44">
        <f>SDBYLD1!AK199*VLOOKUP(SDBYLD2!AK$4,'[1]INTERNAL PARAMETERS-1'!$B$5:$J$44,5,FALSE)*VLOOKUP(SDBYLD2!AK$4,'[1]INTERNAL PARAMETERS-1'!$B$5:$J$44,7,FALSE)*SDBYLD2!$F199 + SDBYLD1!AK199*(1-VLOOKUP(SDBYLD2!AK$4,'[1]INTERNAL PARAMETERS-1'!$B$5:$J$44,5,FALSE))*VLOOKUP(SDBYLD2!AK$4,'[1]INTERNAL PARAMETERS-1'!$B$5:$J$44,9,FALSE)*SDBYLD2!$F199</f>
        <v>0</v>
      </c>
      <c r="AL199" s="44">
        <f>SDBYLD1!AL199*VLOOKUP(SDBYLD2!AL$4,'[1]INTERNAL PARAMETERS-1'!$B$5:$J$44,5,FALSE)*VLOOKUP(SDBYLD2!AL$4,'[1]INTERNAL PARAMETERS-1'!$B$5:$J$44,7,FALSE)*SDBYLD2!$F199 + SDBYLD1!AL199*(1-VLOOKUP(SDBYLD2!AL$4,'[1]INTERNAL PARAMETERS-1'!$B$5:$J$44,5,FALSE))*VLOOKUP(SDBYLD2!AL$4,'[1]INTERNAL PARAMETERS-1'!$B$5:$J$44,9,FALSE)*SDBYLD2!$F199</f>
        <v>0</v>
      </c>
      <c r="AM199" s="44">
        <f>SDBYLD1!AM199*VLOOKUP(SDBYLD2!AM$4,'[1]INTERNAL PARAMETERS-1'!$B$5:$J$44,5,FALSE)*VLOOKUP(SDBYLD2!AM$4,'[1]INTERNAL PARAMETERS-1'!$B$5:$J$44,7,FALSE)*SDBYLD2!$F199 + SDBYLD1!AM199*(1-VLOOKUP(SDBYLD2!AM$4,'[1]INTERNAL PARAMETERS-1'!$B$5:$J$44,5,FALSE))*VLOOKUP(SDBYLD2!AM$4,'[1]INTERNAL PARAMETERS-1'!$B$5:$J$44,9,FALSE)*SDBYLD2!$F199</f>
        <v>0</v>
      </c>
      <c r="AN199" s="44">
        <f>SDBYLD1!AN199*VLOOKUP(SDBYLD2!AN$4,'[1]INTERNAL PARAMETERS-1'!$B$5:$J$44,5,FALSE)*VLOOKUP(SDBYLD2!AN$4,'[1]INTERNAL PARAMETERS-1'!$B$5:$J$44,7,FALSE)*SDBYLD2!$F199 + SDBYLD1!AN199*(1-VLOOKUP(SDBYLD2!AN$4,'[1]INTERNAL PARAMETERS-1'!$B$5:$J$44,5,FALSE))*VLOOKUP(SDBYLD2!AN$4,'[1]INTERNAL PARAMETERS-1'!$B$5:$J$44,9,FALSE)*SDBYLD2!$F199</f>
        <v>0</v>
      </c>
      <c r="AO199" s="44">
        <f>SDBYLD1!AO199*VLOOKUP(SDBYLD2!AO$4,'[1]INTERNAL PARAMETERS-1'!$B$5:$J$44,5,FALSE)*VLOOKUP(SDBYLD2!AO$4,'[1]INTERNAL PARAMETERS-1'!$B$5:$J$44,7,FALSE)*SDBYLD2!$F199 + SDBYLD1!AO199*(1-VLOOKUP(SDBYLD2!AO$4,'[1]INTERNAL PARAMETERS-1'!$B$5:$J$44,5,FALSE))*VLOOKUP(SDBYLD2!AO$4,'[1]INTERNAL PARAMETERS-1'!$B$5:$J$44,9,FALSE)*SDBYLD2!$F199</f>
        <v>0</v>
      </c>
      <c r="AP199" s="44">
        <f>SDBYLD1!AP199*VLOOKUP(SDBYLD2!AP$4,'[1]INTERNAL PARAMETERS-1'!$B$5:$J$44,5,FALSE)*VLOOKUP(SDBYLD2!AP$4,'[1]INTERNAL PARAMETERS-1'!$B$5:$J$44,7,FALSE)*SDBYLD2!$F199 + SDBYLD1!AP199*(1-VLOOKUP(SDBYLD2!AP$4,'[1]INTERNAL PARAMETERS-1'!$B$5:$J$44,5,FALSE))*VLOOKUP(SDBYLD2!AP$4,'[1]INTERNAL PARAMETERS-1'!$B$5:$J$44,9,FALSE)*SDBYLD2!$F199</f>
        <v>0</v>
      </c>
      <c r="AQ199" s="44">
        <f>SDBYLD1!AQ199*VLOOKUP(SDBYLD2!AQ$4,'[1]INTERNAL PARAMETERS-1'!$B$5:$J$44,5,FALSE)*VLOOKUP(SDBYLD2!AQ$4,'[1]INTERNAL PARAMETERS-1'!$B$5:$J$44,7,FALSE)*SDBYLD2!$F199 + SDBYLD1!AQ199*(1-VLOOKUP(SDBYLD2!AQ$4,'[1]INTERNAL PARAMETERS-1'!$B$5:$J$44,5,FALSE))*VLOOKUP(SDBYLD2!AQ$4,'[1]INTERNAL PARAMETERS-1'!$B$5:$J$44,9,FALSE)*SDBYLD2!$F199</f>
        <v>0</v>
      </c>
      <c r="AR199" s="44">
        <f>SDBYLD1!AR199*VLOOKUP(SDBYLD2!AR$4,'[1]INTERNAL PARAMETERS-1'!$B$5:$J$44,5,FALSE)*VLOOKUP(SDBYLD2!AR$4,'[1]INTERNAL PARAMETERS-1'!$B$5:$J$44,7,FALSE)*SDBYLD2!$F199 + SDBYLD1!AR199*(1-VLOOKUP(SDBYLD2!AR$4,'[1]INTERNAL PARAMETERS-1'!$B$5:$J$44,5,FALSE))*VLOOKUP(SDBYLD2!AR$4,'[1]INTERNAL PARAMETERS-1'!$B$5:$J$44,9,FALSE)*SDBYLD2!$F199</f>
        <v>0</v>
      </c>
      <c r="AS199" s="44">
        <f>SDBYLD1!AS199*VLOOKUP(SDBYLD2!AS$4,'[1]INTERNAL PARAMETERS-1'!$B$5:$J$44,5,FALSE)*VLOOKUP(SDBYLD2!AS$4,'[1]INTERNAL PARAMETERS-1'!$B$5:$J$44,7,FALSE)*SDBYLD2!$F199 + SDBYLD1!AS199*(1-VLOOKUP(SDBYLD2!AS$4,'[1]INTERNAL PARAMETERS-1'!$B$5:$J$44,5,FALSE))*VLOOKUP(SDBYLD2!AS$4,'[1]INTERNAL PARAMETERS-1'!$B$5:$J$44,9,FALSE)*SDBYLD2!$F199</f>
        <v>0</v>
      </c>
      <c r="AT199" s="43">
        <f>SDBYLD1!AT199*VLOOKUP(SDBYLD2!AT$4,'[1]INTERNAL PARAMETERS-1'!$B$5:$J$44,5,FALSE)*VLOOKUP(SDBYLD2!AT$4,'[1]INTERNAL PARAMETERS-1'!$B$5:$J$44,7,FALSE)*SDBYLD2!$F199 + SDBYLD1!AT199*(1-VLOOKUP(SDBYLD2!AT$4,'[1]INTERNAL PARAMETERS-1'!$B$5:$J$44,5,FALSE))*VLOOKUP(SDBYLD2!AT$4,'[1]INTERNAL PARAMETERS-1'!$B$5:$J$44,9,FALSE)*SDBYLD2!$F199</f>
        <v>0</v>
      </c>
      <c r="AU199" s="45">
        <f>SDBYLD1!AU199*VLOOKUP(SDBYLD2!AU$4,'[1]INTERNAL PARAMETERS-1'!$B$5:$J$44,5,FALSE)*VLOOKUP(SDBYLD2!AU$4,'[1]INTERNAL PARAMETERS-1'!$B$5:$J$44,6,FALSE)*VLOOKUP(SDBYLD2!AU$4,'[1]INTERNAL PARAMETERS-1'!$B$5:$J$44,3,FALSE) + SDBYLD1!AU199*(1-VLOOKUP(SDBYLD2!AU$4,'[1]INTERNAL PARAMETERS-1'!$B$5:$J$44,5,FALSE))*VLOOKUP(SDBYLD2!AU$4,'[1]INTERNAL PARAMETERS-1'!$B$5:$J$44,8,FALSE)*VLOOKUP(SDBYLD2!AU$4,'[1]INTERNAL PARAMETERS-1'!$B$5:$J$44,3,FALSE)</f>
        <v>0</v>
      </c>
      <c r="AV199" s="44">
        <f>SDBYLD1!AV199*VLOOKUP(SDBYLD2!AV$4,'[1]INTERNAL PARAMETERS-1'!$B$5:$J$44,5,FALSE)*VLOOKUP(SDBYLD2!AV$4,'[1]INTERNAL PARAMETERS-1'!$B$5:$J$44,6,FALSE)*VLOOKUP(SDBYLD2!AV$4,'[1]INTERNAL PARAMETERS-1'!$B$5:$J$44,3,FALSE) + SDBYLD1!AV199*(1-VLOOKUP(SDBYLD2!AV$4,'[1]INTERNAL PARAMETERS-1'!$B$5:$J$44,5,FALSE))*VLOOKUP(SDBYLD2!AV$4,'[1]INTERNAL PARAMETERS-1'!$B$5:$J$44,8,FALSE)*VLOOKUP(SDBYLD2!AV$4,'[1]INTERNAL PARAMETERS-1'!$B$5:$J$44,3,FALSE)</f>
        <v>0</v>
      </c>
      <c r="AW199" s="44">
        <f>SDBYLD1!AW199*VLOOKUP(SDBYLD2!AW$4,'[1]INTERNAL PARAMETERS-1'!$B$5:$J$44,5,FALSE)*VLOOKUP(SDBYLD2!AW$4,'[1]INTERNAL PARAMETERS-1'!$B$5:$J$44,6,FALSE)*VLOOKUP(SDBYLD2!AW$4,'[1]INTERNAL PARAMETERS-1'!$B$5:$J$44,3,FALSE) + SDBYLD1!AW199*(1-VLOOKUP(SDBYLD2!AW$4,'[1]INTERNAL PARAMETERS-1'!$B$5:$J$44,5,FALSE))*VLOOKUP(SDBYLD2!AW$4,'[1]INTERNAL PARAMETERS-1'!$B$5:$J$44,8,FALSE)*VLOOKUP(SDBYLD2!AW$4,'[1]INTERNAL PARAMETERS-1'!$B$5:$J$44,3,FALSE)</f>
        <v>0</v>
      </c>
      <c r="AX199" s="44">
        <f>SDBYLD1!AX199*VLOOKUP(SDBYLD2!AX$4,'[1]INTERNAL PARAMETERS-1'!$B$5:$J$44,5,FALSE)*VLOOKUP(SDBYLD2!AX$4,'[1]INTERNAL PARAMETERS-1'!$B$5:$J$44,6,FALSE)*VLOOKUP(SDBYLD2!AX$4,'[1]INTERNAL PARAMETERS-1'!$B$5:$J$44,3,FALSE) + SDBYLD1!AX199*(1-VLOOKUP(SDBYLD2!AX$4,'[1]INTERNAL PARAMETERS-1'!$B$5:$J$44,5,FALSE))*VLOOKUP(SDBYLD2!AX$4,'[1]INTERNAL PARAMETERS-1'!$B$5:$J$44,8,FALSE)*VLOOKUP(SDBYLD2!AX$4,'[1]INTERNAL PARAMETERS-1'!$B$5:$J$44,3,FALSE)</f>
        <v>0</v>
      </c>
      <c r="AY199" s="44">
        <f>SDBYLD1!AY199*VLOOKUP(SDBYLD2!AY$4,'[1]INTERNAL PARAMETERS-1'!$B$5:$J$44,5,FALSE)*VLOOKUP(SDBYLD2!AY$4,'[1]INTERNAL PARAMETERS-1'!$B$5:$J$44,6,FALSE)*VLOOKUP(SDBYLD2!AY$4,'[1]INTERNAL PARAMETERS-1'!$B$5:$J$44,3,FALSE) + SDBYLD1!AY199*(1-VLOOKUP(SDBYLD2!AY$4,'[1]INTERNAL PARAMETERS-1'!$B$5:$J$44,5,FALSE))*VLOOKUP(SDBYLD2!AY$4,'[1]INTERNAL PARAMETERS-1'!$B$5:$J$44,8,FALSE)*VLOOKUP(SDBYLD2!AY$4,'[1]INTERNAL PARAMETERS-1'!$B$5:$J$44,3,FALSE)</f>
        <v>0</v>
      </c>
      <c r="AZ199" s="44">
        <f>SDBYLD1!AZ199*VLOOKUP(SDBYLD2!AZ$4,'[1]INTERNAL PARAMETERS-1'!$B$5:$J$44,5,FALSE)*VLOOKUP(SDBYLD2!AZ$4,'[1]INTERNAL PARAMETERS-1'!$B$5:$J$44,6,FALSE)*VLOOKUP(SDBYLD2!AZ$4,'[1]INTERNAL PARAMETERS-1'!$B$5:$J$44,3,FALSE) + SDBYLD1!AZ199*(1-VLOOKUP(SDBYLD2!AZ$4,'[1]INTERNAL PARAMETERS-1'!$B$5:$J$44,5,FALSE))*VLOOKUP(SDBYLD2!AZ$4,'[1]INTERNAL PARAMETERS-1'!$B$5:$J$44,8,FALSE)*VLOOKUP(SDBYLD2!AZ$4,'[1]INTERNAL PARAMETERS-1'!$B$5:$J$44,3,FALSE)</f>
        <v>0</v>
      </c>
      <c r="BA199" s="44">
        <f>SDBYLD1!BA199*VLOOKUP(SDBYLD2!BA$4,'[1]INTERNAL PARAMETERS-1'!$B$5:$J$44,5,FALSE)*VLOOKUP(SDBYLD2!BA$4,'[1]INTERNAL PARAMETERS-1'!$B$5:$J$44,6,FALSE)*VLOOKUP(SDBYLD2!BA$4,'[1]INTERNAL PARAMETERS-1'!$B$5:$J$44,3,FALSE) + SDBYLD1!BA199*(1-VLOOKUP(SDBYLD2!BA$4,'[1]INTERNAL PARAMETERS-1'!$B$5:$J$44,5,FALSE))*VLOOKUP(SDBYLD2!BA$4,'[1]INTERNAL PARAMETERS-1'!$B$5:$J$44,8,FALSE)*VLOOKUP(SDBYLD2!BA$4,'[1]INTERNAL PARAMETERS-1'!$B$5:$J$44,3,FALSE)</f>
        <v>0</v>
      </c>
      <c r="BB199" s="44">
        <f>SDBYLD1!BB199*VLOOKUP(SDBYLD2!BB$4,'[1]INTERNAL PARAMETERS-1'!$B$5:$J$44,5,FALSE)*VLOOKUP(SDBYLD2!BB$4,'[1]INTERNAL PARAMETERS-1'!$B$5:$J$44,6,FALSE)*VLOOKUP(SDBYLD2!BB$4,'[1]INTERNAL PARAMETERS-1'!$B$5:$J$44,3,FALSE) + SDBYLD1!BB199*(1-VLOOKUP(SDBYLD2!BB$4,'[1]INTERNAL PARAMETERS-1'!$B$5:$J$44,5,FALSE))*VLOOKUP(SDBYLD2!BB$4,'[1]INTERNAL PARAMETERS-1'!$B$5:$J$44,8,FALSE)*VLOOKUP(SDBYLD2!BB$4,'[1]INTERNAL PARAMETERS-1'!$B$5:$J$44,3,FALSE)</f>
        <v>0</v>
      </c>
      <c r="BC199" s="44">
        <f>SDBYLD1!BC199*VLOOKUP(SDBYLD2!BC$4,'[1]INTERNAL PARAMETERS-1'!$B$5:$J$44,5,FALSE)*VLOOKUP(SDBYLD2!BC$4,'[1]INTERNAL PARAMETERS-1'!$B$5:$J$44,6,FALSE)*VLOOKUP(SDBYLD2!BC$4,'[1]INTERNAL PARAMETERS-1'!$B$5:$J$44,3,FALSE) + SDBYLD1!BC199*(1-VLOOKUP(SDBYLD2!BC$4,'[1]INTERNAL PARAMETERS-1'!$B$5:$J$44,5,FALSE))*VLOOKUP(SDBYLD2!BC$4,'[1]INTERNAL PARAMETERS-1'!$B$5:$J$44,8,FALSE)*VLOOKUP(SDBYLD2!BC$4,'[1]INTERNAL PARAMETERS-1'!$B$5:$J$44,3,FALSE)</f>
        <v>0</v>
      </c>
      <c r="BD199" s="44">
        <f>SDBYLD1!BD199*VLOOKUP(SDBYLD2!BD$4,'[1]INTERNAL PARAMETERS-1'!$B$5:$J$44,5,FALSE)*VLOOKUP(SDBYLD2!BD$4,'[1]INTERNAL PARAMETERS-1'!$B$5:$J$44,6,FALSE)*VLOOKUP(SDBYLD2!BD$4,'[1]INTERNAL PARAMETERS-1'!$B$5:$J$44,3,FALSE) + SDBYLD1!BD199*(1-VLOOKUP(SDBYLD2!BD$4,'[1]INTERNAL PARAMETERS-1'!$B$5:$J$44,5,FALSE))*VLOOKUP(SDBYLD2!BD$4,'[1]INTERNAL PARAMETERS-1'!$B$5:$J$44,8,FALSE)*VLOOKUP(SDBYLD2!BD$4,'[1]INTERNAL PARAMETERS-1'!$B$5:$J$44,3,FALSE)</f>
        <v>0</v>
      </c>
      <c r="BE199" s="44">
        <f>SDBYLD1!BE199*VLOOKUP(SDBYLD2!BE$4,'[1]INTERNAL PARAMETERS-1'!$B$5:$J$44,5,FALSE)*VLOOKUP(SDBYLD2!BE$4,'[1]INTERNAL PARAMETERS-1'!$B$5:$J$44,6,FALSE)*VLOOKUP(SDBYLD2!BE$4,'[1]INTERNAL PARAMETERS-1'!$B$5:$J$44,3,FALSE) + SDBYLD1!BE199*(1-VLOOKUP(SDBYLD2!BE$4,'[1]INTERNAL PARAMETERS-1'!$B$5:$J$44,5,FALSE))*VLOOKUP(SDBYLD2!BE$4,'[1]INTERNAL PARAMETERS-1'!$B$5:$J$44,8,FALSE)*VLOOKUP(SDBYLD2!BE$4,'[1]INTERNAL PARAMETERS-1'!$B$5:$J$44,3,FALSE)</f>
        <v>0</v>
      </c>
      <c r="BF199" s="44">
        <f>SDBYLD1!BF199*VLOOKUP(SDBYLD2!BF$4,'[1]INTERNAL PARAMETERS-1'!$B$5:$J$44,5,FALSE)*VLOOKUP(SDBYLD2!BF$4,'[1]INTERNAL PARAMETERS-1'!$B$5:$J$44,6,FALSE)*VLOOKUP(SDBYLD2!BF$4,'[1]INTERNAL PARAMETERS-1'!$B$5:$J$44,3,FALSE) + SDBYLD1!BF199*(1-VLOOKUP(SDBYLD2!BF$4,'[1]INTERNAL PARAMETERS-1'!$B$5:$J$44,5,FALSE))*VLOOKUP(SDBYLD2!BF$4,'[1]INTERNAL PARAMETERS-1'!$B$5:$J$44,8,FALSE)*VLOOKUP(SDBYLD2!BF$4,'[1]INTERNAL PARAMETERS-1'!$B$5:$J$44,3,FALSE)</f>
        <v>0</v>
      </c>
      <c r="BG199" s="44">
        <f>SDBYLD1!BG199*VLOOKUP(SDBYLD2!BG$4,'[1]INTERNAL PARAMETERS-1'!$B$5:$J$44,5,FALSE)*VLOOKUP(SDBYLD2!BG$4,'[1]INTERNAL PARAMETERS-1'!$B$5:$J$44,6,FALSE)*VLOOKUP(SDBYLD2!BG$4,'[1]INTERNAL PARAMETERS-1'!$B$5:$J$44,3,FALSE) + SDBYLD1!BG199*(1-VLOOKUP(SDBYLD2!BG$4,'[1]INTERNAL PARAMETERS-1'!$B$5:$J$44,5,FALSE))*VLOOKUP(SDBYLD2!BG$4,'[1]INTERNAL PARAMETERS-1'!$B$5:$J$44,8,FALSE)*VLOOKUP(SDBYLD2!BG$4,'[1]INTERNAL PARAMETERS-1'!$B$5:$J$44,3,FALSE)</f>
        <v>0</v>
      </c>
      <c r="BH199" s="44">
        <f>SDBYLD1!BH199*VLOOKUP(SDBYLD2!BH$4,'[1]INTERNAL PARAMETERS-1'!$B$5:$J$44,5,FALSE)*VLOOKUP(SDBYLD2!BH$4,'[1]INTERNAL PARAMETERS-1'!$B$5:$J$44,6,FALSE)*VLOOKUP(SDBYLD2!BH$4,'[1]INTERNAL PARAMETERS-1'!$B$5:$J$44,3,FALSE) + SDBYLD1!BH199*(1-VLOOKUP(SDBYLD2!BH$4,'[1]INTERNAL PARAMETERS-1'!$B$5:$J$44,5,FALSE))*VLOOKUP(SDBYLD2!BH$4,'[1]INTERNAL PARAMETERS-1'!$B$5:$J$44,8,FALSE)*VLOOKUP(SDBYLD2!BH$4,'[1]INTERNAL PARAMETERS-1'!$B$5:$J$44,3,FALSE)</f>
        <v>0</v>
      </c>
      <c r="BI199" s="44">
        <f>SDBYLD1!BI199*VLOOKUP(SDBYLD2!BI$4,'[1]INTERNAL PARAMETERS-1'!$B$5:$J$44,5,FALSE)*VLOOKUP(SDBYLD2!BI$4,'[1]INTERNAL PARAMETERS-1'!$B$5:$J$44,6,FALSE)*VLOOKUP(SDBYLD2!BI$4,'[1]INTERNAL PARAMETERS-1'!$B$5:$J$44,3,FALSE) + SDBYLD1!BI199*(1-VLOOKUP(SDBYLD2!BI$4,'[1]INTERNAL PARAMETERS-1'!$B$5:$J$44,5,FALSE))*VLOOKUP(SDBYLD2!BI$4,'[1]INTERNAL PARAMETERS-1'!$B$5:$J$44,8,FALSE)*VLOOKUP(SDBYLD2!BI$4,'[1]INTERNAL PARAMETERS-1'!$B$5:$J$44,3,FALSE)</f>
        <v>0</v>
      </c>
      <c r="BJ199" s="44">
        <f>SDBYLD1!BJ199*VLOOKUP(SDBYLD2!BJ$4,'[1]INTERNAL PARAMETERS-1'!$B$5:$J$44,5,FALSE)*VLOOKUP(SDBYLD2!BJ$4,'[1]INTERNAL PARAMETERS-1'!$B$5:$J$44,6,FALSE)*VLOOKUP(SDBYLD2!BJ$4,'[1]INTERNAL PARAMETERS-1'!$B$5:$J$44,3,FALSE) + SDBYLD1!BJ199*(1-VLOOKUP(SDBYLD2!BJ$4,'[1]INTERNAL PARAMETERS-1'!$B$5:$J$44,5,FALSE))*VLOOKUP(SDBYLD2!BJ$4,'[1]INTERNAL PARAMETERS-1'!$B$5:$J$44,8,FALSE)*VLOOKUP(SDBYLD2!BJ$4,'[1]INTERNAL PARAMETERS-1'!$B$5:$J$44,3,FALSE)</f>
        <v>0</v>
      </c>
      <c r="BK199" s="44">
        <f>SDBYLD1!BK199*VLOOKUP(SDBYLD2!BK$4,'[1]INTERNAL PARAMETERS-1'!$B$5:$J$44,5,FALSE)*VLOOKUP(SDBYLD2!BK$4,'[1]INTERNAL PARAMETERS-1'!$B$5:$J$44,6,FALSE)*VLOOKUP(SDBYLD2!BK$4,'[1]INTERNAL PARAMETERS-1'!$B$5:$J$44,3,FALSE) + SDBYLD1!BK199*(1-VLOOKUP(SDBYLD2!BK$4,'[1]INTERNAL PARAMETERS-1'!$B$5:$J$44,5,FALSE))*VLOOKUP(SDBYLD2!BK$4,'[1]INTERNAL PARAMETERS-1'!$B$5:$J$44,8,FALSE)*VLOOKUP(SDBYLD2!BK$4,'[1]INTERNAL PARAMETERS-1'!$B$5:$J$44,3,FALSE)</f>
        <v>0</v>
      </c>
      <c r="BL199" s="44">
        <f>SDBYLD1!BL199*VLOOKUP(SDBYLD2!BL$4,'[1]INTERNAL PARAMETERS-1'!$B$5:$J$44,5,FALSE)*VLOOKUP(SDBYLD2!BL$4,'[1]INTERNAL PARAMETERS-1'!$B$5:$J$44,6,FALSE)*VLOOKUP(SDBYLD2!BL$4,'[1]INTERNAL PARAMETERS-1'!$B$5:$J$44,3,FALSE) + SDBYLD1!BL199*(1-VLOOKUP(SDBYLD2!BL$4,'[1]INTERNAL PARAMETERS-1'!$B$5:$J$44,5,FALSE))*VLOOKUP(SDBYLD2!BL$4,'[1]INTERNAL PARAMETERS-1'!$B$5:$J$44,8,FALSE)*VLOOKUP(SDBYLD2!BL$4,'[1]INTERNAL PARAMETERS-1'!$B$5:$J$44,3,FALSE)</f>
        <v>0</v>
      </c>
      <c r="BM199" s="44">
        <f>SDBYLD1!BM199*VLOOKUP(SDBYLD2!BM$4,'[1]INTERNAL PARAMETERS-1'!$B$5:$J$44,5,FALSE)*VLOOKUP(SDBYLD2!BM$4,'[1]INTERNAL PARAMETERS-1'!$B$5:$J$44,6,FALSE)*VLOOKUP(SDBYLD2!BM$4,'[1]INTERNAL PARAMETERS-1'!$B$5:$J$44,3,FALSE) + SDBYLD1!BM199*(1-VLOOKUP(SDBYLD2!BM$4,'[1]INTERNAL PARAMETERS-1'!$B$5:$J$44,5,FALSE))*VLOOKUP(SDBYLD2!BM$4,'[1]INTERNAL PARAMETERS-1'!$B$5:$J$44,8,FALSE)*VLOOKUP(SDBYLD2!BM$4,'[1]INTERNAL PARAMETERS-1'!$B$5:$J$44,3,FALSE)</f>
        <v>0</v>
      </c>
      <c r="BN199" s="44">
        <f>SDBYLD1!BN199*VLOOKUP(SDBYLD2!BN$4,'[1]INTERNAL PARAMETERS-1'!$B$5:$J$44,5,FALSE)*VLOOKUP(SDBYLD2!BN$4,'[1]INTERNAL PARAMETERS-1'!$B$5:$J$44,6,FALSE)*VLOOKUP(SDBYLD2!BN$4,'[1]INTERNAL PARAMETERS-1'!$B$5:$J$44,3,FALSE) + SDBYLD1!BN199*(1-VLOOKUP(SDBYLD2!BN$4,'[1]INTERNAL PARAMETERS-1'!$B$5:$J$44,5,FALSE))*VLOOKUP(SDBYLD2!BN$4,'[1]INTERNAL PARAMETERS-1'!$B$5:$J$44,8,FALSE)*VLOOKUP(SDBYLD2!BN$4,'[1]INTERNAL PARAMETERS-1'!$B$5:$J$44,3,FALSE)</f>
        <v>0</v>
      </c>
      <c r="BO199" s="44">
        <f>SDBYLD1!BO199*VLOOKUP(SDBYLD2!BO$4,'[1]INTERNAL PARAMETERS-1'!$B$5:$J$44,5,FALSE)*VLOOKUP(SDBYLD2!BO$4,'[1]INTERNAL PARAMETERS-1'!$B$5:$J$44,6,FALSE)*VLOOKUP(SDBYLD2!BO$4,'[1]INTERNAL PARAMETERS-1'!$B$5:$J$44,3,FALSE) + SDBYLD1!BO199*(1-VLOOKUP(SDBYLD2!BO$4,'[1]INTERNAL PARAMETERS-1'!$B$5:$J$44,5,FALSE))*VLOOKUP(SDBYLD2!BO$4,'[1]INTERNAL PARAMETERS-1'!$B$5:$J$44,8,FALSE)*VLOOKUP(SDBYLD2!BO$4,'[1]INTERNAL PARAMETERS-1'!$B$5:$J$44,3,FALSE)</f>
        <v>0</v>
      </c>
      <c r="BP199" s="44">
        <f>SDBYLD1!BP199*VLOOKUP(SDBYLD2!BP$4,'[1]INTERNAL PARAMETERS-1'!$B$5:$J$44,5,FALSE)*VLOOKUP(SDBYLD2!BP$4,'[1]INTERNAL PARAMETERS-1'!$B$5:$J$44,6,FALSE)*VLOOKUP(SDBYLD2!BP$4,'[1]INTERNAL PARAMETERS-1'!$B$5:$J$44,3,FALSE) + SDBYLD1!BP199*(1-VLOOKUP(SDBYLD2!BP$4,'[1]INTERNAL PARAMETERS-1'!$B$5:$J$44,5,FALSE))*VLOOKUP(SDBYLD2!BP$4,'[1]INTERNAL PARAMETERS-1'!$B$5:$J$44,8,FALSE)*VLOOKUP(SDBYLD2!BP$4,'[1]INTERNAL PARAMETERS-1'!$B$5:$J$44,3,FALSE)</f>
        <v>0</v>
      </c>
      <c r="BQ199" s="44">
        <f>SDBYLD1!BQ199*VLOOKUP(SDBYLD2!BQ$4,'[1]INTERNAL PARAMETERS-1'!$B$5:$J$44,5,FALSE)*VLOOKUP(SDBYLD2!BQ$4,'[1]INTERNAL PARAMETERS-1'!$B$5:$J$44,6,FALSE)*VLOOKUP(SDBYLD2!BQ$4,'[1]INTERNAL PARAMETERS-1'!$B$5:$J$44,3,FALSE) + SDBYLD1!BQ199*(1-VLOOKUP(SDBYLD2!BQ$4,'[1]INTERNAL PARAMETERS-1'!$B$5:$J$44,5,FALSE))*VLOOKUP(SDBYLD2!BQ$4,'[1]INTERNAL PARAMETERS-1'!$B$5:$J$44,8,FALSE)*VLOOKUP(SDBYLD2!BQ$4,'[1]INTERNAL PARAMETERS-1'!$B$5:$J$44,3,FALSE)</f>
        <v>0</v>
      </c>
      <c r="BR199" s="44">
        <f>SDBYLD1!BR199*VLOOKUP(SDBYLD2!BR$4,'[1]INTERNAL PARAMETERS-1'!$B$5:$J$44,5,FALSE)*VLOOKUP(SDBYLD2!BR$4,'[1]INTERNAL PARAMETERS-1'!$B$5:$J$44,6,FALSE)*VLOOKUP(SDBYLD2!BR$4,'[1]INTERNAL PARAMETERS-1'!$B$5:$J$44,3,FALSE) + SDBYLD1!BR199*(1-VLOOKUP(SDBYLD2!BR$4,'[1]INTERNAL PARAMETERS-1'!$B$5:$J$44,5,FALSE))*VLOOKUP(SDBYLD2!BR$4,'[1]INTERNAL PARAMETERS-1'!$B$5:$J$44,8,FALSE)*VLOOKUP(SDBYLD2!BR$4,'[1]INTERNAL PARAMETERS-1'!$B$5:$J$44,3,FALSE)</f>
        <v>0</v>
      </c>
      <c r="BS199" s="44">
        <f>SDBYLD1!BS199*VLOOKUP(SDBYLD2!BS$4,'[1]INTERNAL PARAMETERS-1'!$B$5:$J$44,5,FALSE)*VLOOKUP(SDBYLD2!BS$4,'[1]INTERNAL PARAMETERS-1'!$B$5:$J$44,6,FALSE)*VLOOKUP(SDBYLD2!BS$4,'[1]INTERNAL PARAMETERS-1'!$B$5:$J$44,3,FALSE) + SDBYLD1!BS199*(1-VLOOKUP(SDBYLD2!BS$4,'[1]INTERNAL PARAMETERS-1'!$B$5:$J$44,5,FALSE))*VLOOKUP(SDBYLD2!BS$4,'[1]INTERNAL PARAMETERS-1'!$B$5:$J$44,8,FALSE)*VLOOKUP(SDBYLD2!BS$4,'[1]INTERNAL PARAMETERS-1'!$B$5:$J$44,3,FALSE)</f>
        <v>0</v>
      </c>
      <c r="BT199" s="44">
        <f>SDBYLD1!BT199*VLOOKUP(SDBYLD2!BT$4,'[1]INTERNAL PARAMETERS-1'!$B$5:$J$44,5,FALSE)*VLOOKUP(SDBYLD2!BT$4,'[1]INTERNAL PARAMETERS-1'!$B$5:$J$44,6,FALSE)*VLOOKUP(SDBYLD2!BT$4,'[1]INTERNAL PARAMETERS-1'!$B$5:$J$44,3,FALSE) + SDBYLD1!BT199*(1-VLOOKUP(SDBYLD2!BT$4,'[1]INTERNAL PARAMETERS-1'!$B$5:$J$44,5,FALSE))*VLOOKUP(SDBYLD2!BT$4,'[1]INTERNAL PARAMETERS-1'!$B$5:$J$44,8,FALSE)*VLOOKUP(SDBYLD2!BT$4,'[1]INTERNAL PARAMETERS-1'!$B$5:$J$44,3,FALSE)</f>
        <v>0</v>
      </c>
      <c r="BU199" s="44">
        <f>SDBYLD1!BU199*VLOOKUP(SDBYLD2!BU$4,'[1]INTERNAL PARAMETERS-1'!$B$5:$J$44,5,FALSE)*VLOOKUP(SDBYLD2!BU$4,'[1]INTERNAL PARAMETERS-1'!$B$5:$J$44,6,FALSE)*VLOOKUP(SDBYLD2!BU$4,'[1]INTERNAL PARAMETERS-1'!$B$5:$J$44,3,FALSE) + SDBYLD1!BU199*(1-VLOOKUP(SDBYLD2!BU$4,'[1]INTERNAL PARAMETERS-1'!$B$5:$J$44,5,FALSE))*VLOOKUP(SDBYLD2!BU$4,'[1]INTERNAL PARAMETERS-1'!$B$5:$J$44,8,FALSE)*VLOOKUP(SDBYLD2!BU$4,'[1]INTERNAL PARAMETERS-1'!$B$5:$J$44,3,FALSE)</f>
        <v>0</v>
      </c>
      <c r="BV199" s="44">
        <f>SDBYLD1!BV199*VLOOKUP(SDBYLD2!BV$4,'[1]INTERNAL PARAMETERS-1'!$B$5:$J$44,5,FALSE)*VLOOKUP(SDBYLD2!BV$4,'[1]INTERNAL PARAMETERS-1'!$B$5:$J$44,6,FALSE)*VLOOKUP(SDBYLD2!BV$4,'[1]INTERNAL PARAMETERS-1'!$B$5:$J$44,3,FALSE) + SDBYLD1!BV199*(1-VLOOKUP(SDBYLD2!BV$4,'[1]INTERNAL PARAMETERS-1'!$B$5:$J$44,5,FALSE))*VLOOKUP(SDBYLD2!BV$4,'[1]INTERNAL PARAMETERS-1'!$B$5:$J$44,8,FALSE)*VLOOKUP(SDBYLD2!BV$4,'[1]INTERNAL PARAMETERS-1'!$B$5:$J$44,3,FALSE)</f>
        <v>0</v>
      </c>
      <c r="BW199" s="44">
        <f>SDBYLD1!BW199*VLOOKUP(SDBYLD2!BW$4,'[1]INTERNAL PARAMETERS-1'!$B$5:$J$44,5,FALSE)*VLOOKUP(SDBYLD2!BW$4,'[1]INTERNAL PARAMETERS-1'!$B$5:$J$44,6,FALSE)*VLOOKUP(SDBYLD2!BW$4,'[1]INTERNAL PARAMETERS-1'!$B$5:$J$44,3,FALSE) + SDBYLD1!BW199*(1-VLOOKUP(SDBYLD2!BW$4,'[1]INTERNAL PARAMETERS-1'!$B$5:$J$44,5,FALSE))*VLOOKUP(SDBYLD2!BW$4,'[1]INTERNAL PARAMETERS-1'!$B$5:$J$44,8,FALSE)*VLOOKUP(SDBYLD2!BW$4,'[1]INTERNAL PARAMETERS-1'!$B$5:$J$44,3,FALSE)</f>
        <v>0</v>
      </c>
      <c r="BX199" s="44">
        <f>SDBYLD1!BX199*VLOOKUP(SDBYLD2!BX$4,'[1]INTERNAL PARAMETERS-1'!$B$5:$J$44,5,FALSE)*VLOOKUP(SDBYLD2!BX$4,'[1]INTERNAL PARAMETERS-1'!$B$5:$J$44,6,FALSE)*VLOOKUP(SDBYLD2!BX$4,'[1]INTERNAL PARAMETERS-1'!$B$5:$J$44,3,FALSE) + SDBYLD1!BX199*(1-VLOOKUP(SDBYLD2!BX$4,'[1]INTERNAL PARAMETERS-1'!$B$5:$J$44,5,FALSE))*VLOOKUP(SDBYLD2!BX$4,'[1]INTERNAL PARAMETERS-1'!$B$5:$J$44,8,FALSE)*VLOOKUP(SDBYLD2!BX$4,'[1]INTERNAL PARAMETERS-1'!$B$5:$J$44,3,FALSE)</f>
        <v>0</v>
      </c>
      <c r="BY199" s="44">
        <f>SDBYLD1!BY199*VLOOKUP(SDBYLD2!BY$4,'[1]INTERNAL PARAMETERS-1'!$B$5:$J$44,5,FALSE)*VLOOKUP(SDBYLD2!BY$4,'[1]INTERNAL PARAMETERS-1'!$B$5:$J$44,6,FALSE)*VLOOKUP(SDBYLD2!BY$4,'[1]INTERNAL PARAMETERS-1'!$B$5:$J$44,3,FALSE) + SDBYLD1!BY199*(1-VLOOKUP(SDBYLD2!BY$4,'[1]INTERNAL PARAMETERS-1'!$B$5:$J$44,5,FALSE))*VLOOKUP(SDBYLD2!BY$4,'[1]INTERNAL PARAMETERS-1'!$B$5:$J$44,8,FALSE)*VLOOKUP(SDBYLD2!BY$4,'[1]INTERNAL PARAMETERS-1'!$B$5:$J$44,3,FALSE)</f>
        <v>0</v>
      </c>
      <c r="BZ199" s="44">
        <f>SDBYLD1!BZ199*VLOOKUP(SDBYLD2!BZ$4,'[1]INTERNAL PARAMETERS-1'!$B$5:$J$44,5,FALSE)*VLOOKUP(SDBYLD2!BZ$4,'[1]INTERNAL PARAMETERS-1'!$B$5:$J$44,6,FALSE)*VLOOKUP(SDBYLD2!BZ$4,'[1]INTERNAL PARAMETERS-1'!$B$5:$J$44,3,FALSE) + SDBYLD1!BZ199*(1-VLOOKUP(SDBYLD2!BZ$4,'[1]INTERNAL PARAMETERS-1'!$B$5:$J$44,5,FALSE))*VLOOKUP(SDBYLD2!BZ$4,'[1]INTERNAL PARAMETERS-1'!$B$5:$J$44,8,FALSE)*VLOOKUP(SDBYLD2!BZ$4,'[1]INTERNAL PARAMETERS-1'!$B$5:$J$44,3,FALSE)</f>
        <v>0</v>
      </c>
      <c r="CA199" s="44">
        <f>SDBYLD1!CA199*VLOOKUP(SDBYLD2!CA$4,'[1]INTERNAL PARAMETERS-1'!$B$5:$J$44,5,FALSE)*VLOOKUP(SDBYLD2!CA$4,'[1]INTERNAL PARAMETERS-1'!$B$5:$J$44,6,FALSE)*VLOOKUP(SDBYLD2!CA$4,'[1]INTERNAL PARAMETERS-1'!$B$5:$J$44,3,FALSE) + SDBYLD1!CA199*(1-VLOOKUP(SDBYLD2!CA$4,'[1]INTERNAL PARAMETERS-1'!$B$5:$J$44,5,FALSE))*VLOOKUP(SDBYLD2!CA$4,'[1]INTERNAL PARAMETERS-1'!$B$5:$J$44,8,FALSE)*VLOOKUP(SDBYLD2!CA$4,'[1]INTERNAL PARAMETERS-1'!$B$5:$J$44,3,FALSE)</f>
        <v>0</v>
      </c>
      <c r="CB199" s="44">
        <f>SDBYLD1!CB199*VLOOKUP(SDBYLD2!CB$4,'[1]INTERNAL PARAMETERS-1'!$B$5:$J$44,5,FALSE)*VLOOKUP(SDBYLD2!CB$4,'[1]INTERNAL PARAMETERS-1'!$B$5:$J$44,6,FALSE)*VLOOKUP(SDBYLD2!CB$4,'[1]INTERNAL PARAMETERS-1'!$B$5:$J$44,3,FALSE) + SDBYLD1!CB199*(1-VLOOKUP(SDBYLD2!CB$4,'[1]INTERNAL PARAMETERS-1'!$B$5:$J$44,5,FALSE))*VLOOKUP(SDBYLD2!CB$4,'[1]INTERNAL PARAMETERS-1'!$B$5:$J$44,8,FALSE)*VLOOKUP(SDBYLD2!CB$4,'[1]INTERNAL PARAMETERS-1'!$B$5:$J$44,3,FALSE)</f>
        <v>0</v>
      </c>
      <c r="CC199" s="44">
        <f>SDBYLD1!CC199*VLOOKUP(SDBYLD2!CC$4,'[1]INTERNAL PARAMETERS-1'!$B$5:$J$44,5,FALSE)*VLOOKUP(SDBYLD2!CC$4,'[1]INTERNAL PARAMETERS-1'!$B$5:$J$44,6,FALSE)*VLOOKUP(SDBYLD2!CC$4,'[1]INTERNAL PARAMETERS-1'!$B$5:$J$44,3,FALSE) + SDBYLD1!CC199*(1-VLOOKUP(SDBYLD2!CC$4,'[1]INTERNAL PARAMETERS-1'!$B$5:$J$44,5,FALSE))*VLOOKUP(SDBYLD2!CC$4,'[1]INTERNAL PARAMETERS-1'!$B$5:$J$44,8,FALSE)*VLOOKUP(SDBYLD2!CC$4,'[1]INTERNAL PARAMETERS-1'!$B$5:$J$44,3,FALSE)</f>
        <v>0</v>
      </c>
      <c r="CD199" s="44">
        <f>SDBYLD1!CD199*VLOOKUP(SDBYLD2!CD$4,'[1]INTERNAL PARAMETERS-1'!$B$5:$J$44,5,FALSE)*VLOOKUP(SDBYLD2!CD$4,'[1]INTERNAL PARAMETERS-1'!$B$5:$J$44,6,FALSE)*VLOOKUP(SDBYLD2!CD$4,'[1]INTERNAL PARAMETERS-1'!$B$5:$J$44,3,FALSE) + SDBYLD1!CD199*(1-VLOOKUP(SDBYLD2!CD$4,'[1]INTERNAL PARAMETERS-1'!$B$5:$J$44,5,FALSE))*VLOOKUP(SDBYLD2!CD$4,'[1]INTERNAL PARAMETERS-1'!$B$5:$J$44,8,FALSE)*VLOOKUP(SDBYLD2!CD$4,'[1]INTERNAL PARAMETERS-1'!$B$5:$J$44,3,FALSE)</f>
        <v>0</v>
      </c>
      <c r="CE199" s="44">
        <f>SDBYLD1!CE199*VLOOKUP(SDBYLD2!CE$4,'[1]INTERNAL PARAMETERS-1'!$B$5:$J$44,5,FALSE)*VLOOKUP(SDBYLD2!CE$4,'[1]INTERNAL PARAMETERS-1'!$B$5:$J$44,6,FALSE)*VLOOKUP(SDBYLD2!CE$4,'[1]INTERNAL PARAMETERS-1'!$B$5:$J$44,3,FALSE) + SDBYLD1!CE199*(1-VLOOKUP(SDBYLD2!CE$4,'[1]INTERNAL PARAMETERS-1'!$B$5:$J$44,5,FALSE))*VLOOKUP(SDBYLD2!CE$4,'[1]INTERNAL PARAMETERS-1'!$B$5:$J$44,8,FALSE)*VLOOKUP(SDBYLD2!CE$4,'[1]INTERNAL PARAMETERS-1'!$B$5:$J$44,3,FALSE)</f>
        <v>0</v>
      </c>
      <c r="CF199" s="44">
        <f>SDBYLD1!CF199*VLOOKUP(SDBYLD2!CF$4,'[1]INTERNAL PARAMETERS-1'!$B$5:$J$44,5,FALSE)*VLOOKUP(SDBYLD2!CF$4,'[1]INTERNAL PARAMETERS-1'!$B$5:$J$44,6,FALSE)*VLOOKUP(SDBYLD2!CF$4,'[1]INTERNAL PARAMETERS-1'!$B$5:$J$44,3,FALSE) + SDBYLD1!CF199*(1-VLOOKUP(SDBYLD2!CF$4,'[1]INTERNAL PARAMETERS-1'!$B$5:$J$44,5,FALSE))*VLOOKUP(SDBYLD2!CF$4,'[1]INTERNAL PARAMETERS-1'!$B$5:$J$44,8,FALSE)*VLOOKUP(SDBYLD2!CF$4,'[1]INTERNAL PARAMETERS-1'!$B$5:$J$44,3,FALSE)</f>
        <v>0</v>
      </c>
      <c r="CG199" s="44">
        <f>SDBYLD1!CG199*VLOOKUP(SDBYLD2!CG$4,'[1]INTERNAL PARAMETERS-1'!$B$5:$J$44,5,FALSE)*VLOOKUP(SDBYLD2!CG$4,'[1]INTERNAL PARAMETERS-1'!$B$5:$J$44,6,FALSE)*VLOOKUP(SDBYLD2!CG$4,'[1]INTERNAL PARAMETERS-1'!$B$5:$J$44,3,FALSE) + SDBYLD1!CG199*(1-VLOOKUP(SDBYLD2!CG$4,'[1]INTERNAL PARAMETERS-1'!$B$5:$J$44,5,FALSE))*VLOOKUP(SDBYLD2!CG$4,'[1]INTERNAL PARAMETERS-1'!$B$5:$J$44,8,FALSE)*VLOOKUP(SDBYLD2!CG$4,'[1]INTERNAL PARAMETERS-1'!$B$5:$J$44,3,FALSE)</f>
        <v>0</v>
      </c>
      <c r="CH199" s="43">
        <f>SDBYLD1!CH199*VLOOKUP(SDBYLD2!CH$4,'[1]INTERNAL PARAMETERS-1'!$B$5:$J$44,5,FALSE)*VLOOKUP(SDBYLD2!CH$4,'[1]INTERNAL PARAMETERS-1'!$B$5:$J$44,6,FALSE)*VLOOKUP(SDBYLD2!CH$4,'[1]INTERNAL PARAMETERS-1'!$B$5:$J$44,3,FALSE) + SDBYLD1!CH199*(1-VLOOKUP(SDBYLD2!CH$4,'[1]INTERNAL PARAMETERS-1'!$B$5:$J$44,5,FALSE))*VLOOKUP(SDBYLD2!CH$4,'[1]INTERNAL PARAMETERS-1'!$B$5:$J$44,8,FALSE)*VLOOKUP(SDBYLD2!CH$4,'[1]INTERNAL PARAMETERS-1'!$B$5:$J$44,3,FALSE)</f>
        <v>0</v>
      </c>
      <c r="CJ199" s="45">
        <f t="shared" si="6"/>
        <v>0</v>
      </c>
      <c r="CK199" s="43">
        <f t="shared" si="7"/>
        <v>0</v>
      </c>
    </row>
    <row r="200" spans="2:89" x14ac:dyDescent="0.4">
      <c r="B200" s="58" t="s">
        <v>7</v>
      </c>
      <c r="C200" s="57" t="s">
        <v>68</v>
      </c>
      <c r="D200" s="57" t="s">
        <v>52</v>
      </c>
      <c r="E200" s="133">
        <f>SDBeam!X200</f>
        <v>0</v>
      </c>
      <c r="F200" s="59">
        <f>'[1]INTERNAL PARAMETERS-1'!M20</f>
        <v>12.89</v>
      </c>
      <c r="G200" s="45">
        <f>SDBYLD1!G200*VLOOKUP(SDBYLD2!G$4,'[1]INTERNAL PARAMETERS-1'!$B$5:$J$44,5,FALSE)*VLOOKUP(SDBYLD2!G$4,'[1]INTERNAL PARAMETERS-1'!$B$5:$J$44,7,FALSE)*SDBYLD2!$F200 + SDBYLD1!G200*(1-VLOOKUP(SDBYLD2!G$4,'[1]INTERNAL PARAMETERS-1'!$B$5:$J$44,5,FALSE))*VLOOKUP(SDBYLD2!G$4,'[1]INTERNAL PARAMETERS-1'!$B$5:$J$44,9,FALSE)*SDBYLD2!$F200</f>
        <v>0</v>
      </c>
      <c r="H200" s="44">
        <f>SDBYLD1!H200*VLOOKUP(SDBYLD2!H$4,'[1]INTERNAL PARAMETERS-1'!$B$5:$J$44,5,FALSE)*VLOOKUP(SDBYLD2!H$4,'[1]INTERNAL PARAMETERS-1'!$B$5:$J$44,7,FALSE)*SDBYLD2!$F200 + SDBYLD1!H200*(1-VLOOKUP(SDBYLD2!H$4,'[1]INTERNAL PARAMETERS-1'!$B$5:$J$44,5,FALSE))*VLOOKUP(SDBYLD2!H$4,'[1]INTERNAL PARAMETERS-1'!$B$5:$J$44,9,FALSE)*SDBYLD2!$F200</f>
        <v>0</v>
      </c>
      <c r="I200" s="44">
        <f>SDBYLD1!I200*VLOOKUP(SDBYLD2!I$4,'[1]INTERNAL PARAMETERS-1'!$B$5:$J$44,5,FALSE)*VLOOKUP(SDBYLD2!I$4,'[1]INTERNAL PARAMETERS-1'!$B$5:$J$44,7,FALSE)*SDBYLD2!$F200 + SDBYLD1!I200*(1-VLOOKUP(SDBYLD2!I$4,'[1]INTERNAL PARAMETERS-1'!$B$5:$J$44,5,FALSE))*VLOOKUP(SDBYLD2!I$4,'[1]INTERNAL PARAMETERS-1'!$B$5:$J$44,9,FALSE)*SDBYLD2!$F200</f>
        <v>0</v>
      </c>
      <c r="J200" s="44">
        <f>SDBYLD1!J200*VLOOKUP(SDBYLD2!J$4,'[1]INTERNAL PARAMETERS-1'!$B$5:$J$44,5,FALSE)*VLOOKUP(SDBYLD2!J$4,'[1]INTERNAL PARAMETERS-1'!$B$5:$J$44,7,FALSE)*SDBYLD2!$F200 + SDBYLD1!J200*(1-VLOOKUP(SDBYLD2!J$4,'[1]INTERNAL PARAMETERS-1'!$B$5:$J$44,5,FALSE))*VLOOKUP(SDBYLD2!J$4,'[1]INTERNAL PARAMETERS-1'!$B$5:$J$44,9,FALSE)*SDBYLD2!$F200</f>
        <v>0</v>
      </c>
      <c r="K200" s="44">
        <f>SDBYLD1!K200*VLOOKUP(SDBYLD2!K$4,'[1]INTERNAL PARAMETERS-1'!$B$5:$J$44,5,FALSE)*VLOOKUP(SDBYLD2!K$4,'[1]INTERNAL PARAMETERS-1'!$B$5:$J$44,7,FALSE)*SDBYLD2!$F200 + SDBYLD1!K200*(1-VLOOKUP(SDBYLD2!K$4,'[1]INTERNAL PARAMETERS-1'!$B$5:$J$44,5,FALSE))*VLOOKUP(SDBYLD2!K$4,'[1]INTERNAL PARAMETERS-1'!$B$5:$J$44,9,FALSE)*SDBYLD2!$F200</f>
        <v>0</v>
      </c>
      <c r="L200" s="44">
        <f>SDBYLD1!L200*VLOOKUP(SDBYLD2!L$4,'[1]INTERNAL PARAMETERS-1'!$B$5:$J$44,5,FALSE)*VLOOKUP(SDBYLD2!L$4,'[1]INTERNAL PARAMETERS-1'!$B$5:$J$44,7,FALSE)*SDBYLD2!$F200 + SDBYLD1!L200*(1-VLOOKUP(SDBYLD2!L$4,'[1]INTERNAL PARAMETERS-1'!$B$5:$J$44,5,FALSE))*VLOOKUP(SDBYLD2!L$4,'[1]INTERNAL PARAMETERS-1'!$B$5:$J$44,9,FALSE)*SDBYLD2!$F200</f>
        <v>0</v>
      </c>
      <c r="M200" s="44">
        <f>SDBYLD1!M200*VLOOKUP(SDBYLD2!M$4,'[1]INTERNAL PARAMETERS-1'!$B$5:$J$44,5,FALSE)*VLOOKUP(SDBYLD2!M$4,'[1]INTERNAL PARAMETERS-1'!$B$5:$J$44,7,FALSE)*SDBYLD2!$F200 + SDBYLD1!M200*(1-VLOOKUP(SDBYLD2!M$4,'[1]INTERNAL PARAMETERS-1'!$B$5:$J$44,5,FALSE))*VLOOKUP(SDBYLD2!M$4,'[1]INTERNAL PARAMETERS-1'!$B$5:$J$44,9,FALSE)*SDBYLD2!$F200</f>
        <v>0</v>
      </c>
      <c r="N200" s="44">
        <f>SDBYLD1!N200*VLOOKUP(SDBYLD2!N$4,'[1]INTERNAL PARAMETERS-1'!$B$5:$J$44,5,FALSE)*VLOOKUP(SDBYLD2!N$4,'[1]INTERNAL PARAMETERS-1'!$B$5:$J$44,7,FALSE)*SDBYLD2!$F200 + SDBYLD1!N200*(1-VLOOKUP(SDBYLD2!N$4,'[1]INTERNAL PARAMETERS-1'!$B$5:$J$44,5,FALSE))*VLOOKUP(SDBYLD2!N$4,'[1]INTERNAL PARAMETERS-1'!$B$5:$J$44,9,FALSE)*SDBYLD2!$F200</f>
        <v>0</v>
      </c>
      <c r="O200" s="44">
        <f>SDBYLD1!O200*VLOOKUP(SDBYLD2!O$4,'[1]INTERNAL PARAMETERS-1'!$B$5:$J$44,5,FALSE)*VLOOKUP(SDBYLD2!O$4,'[1]INTERNAL PARAMETERS-1'!$B$5:$J$44,7,FALSE)*SDBYLD2!$F200 + SDBYLD1!O200*(1-VLOOKUP(SDBYLD2!O$4,'[1]INTERNAL PARAMETERS-1'!$B$5:$J$44,5,FALSE))*VLOOKUP(SDBYLD2!O$4,'[1]INTERNAL PARAMETERS-1'!$B$5:$J$44,9,FALSE)*SDBYLD2!$F200</f>
        <v>0</v>
      </c>
      <c r="P200" s="44">
        <f>SDBYLD1!P200*VLOOKUP(SDBYLD2!P$4,'[1]INTERNAL PARAMETERS-1'!$B$5:$J$44,5,FALSE)*VLOOKUP(SDBYLD2!P$4,'[1]INTERNAL PARAMETERS-1'!$B$5:$J$44,7,FALSE)*SDBYLD2!$F200 + SDBYLD1!P200*(1-VLOOKUP(SDBYLD2!P$4,'[1]INTERNAL PARAMETERS-1'!$B$5:$J$44,5,FALSE))*VLOOKUP(SDBYLD2!P$4,'[1]INTERNAL PARAMETERS-1'!$B$5:$J$44,9,FALSE)*SDBYLD2!$F200</f>
        <v>0</v>
      </c>
      <c r="Q200" s="44">
        <f>SDBYLD1!Q200*VLOOKUP(SDBYLD2!Q$4,'[1]INTERNAL PARAMETERS-1'!$B$5:$J$44,5,FALSE)*VLOOKUP(SDBYLD2!Q$4,'[1]INTERNAL PARAMETERS-1'!$B$5:$J$44,7,FALSE)*SDBYLD2!$F200 + SDBYLD1!Q200*(1-VLOOKUP(SDBYLD2!Q$4,'[1]INTERNAL PARAMETERS-1'!$B$5:$J$44,5,FALSE))*VLOOKUP(SDBYLD2!Q$4,'[1]INTERNAL PARAMETERS-1'!$B$5:$J$44,9,FALSE)*SDBYLD2!$F200</f>
        <v>0</v>
      </c>
      <c r="R200" s="44">
        <f>SDBYLD1!R200*VLOOKUP(SDBYLD2!R$4,'[1]INTERNAL PARAMETERS-1'!$B$5:$J$44,5,FALSE)*VLOOKUP(SDBYLD2!R$4,'[1]INTERNAL PARAMETERS-1'!$B$5:$J$44,7,FALSE)*SDBYLD2!$F200 + SDBYLD1!R200*(1-VLOOKUP(SDBYLD2!R$4,'[1]INTERNAL PARAMETERS-1'!$B$5:$J$44,5,FALSE))*VLOOKUP(SDBYLD2!R$4,'[1]INTERNAL PARAMETERS-1'!$B$5:$J$44,9,FALSE)*SDBYLD2!$F200</f>
        <v>0</v>
      </c>
      <c r="S200" s="44">
        <f>SDBYLD1!S200*VLOOKUP(SDBYLD2!S$4,'[1]INTERNAL PARAMETERS-1'!$B$5:$J$44,5,FALSE)*VLOOKUP(SDBYLD2!S$4,'[1]INTERNAL PARAMETERS-1'!$B$5:$J$44,7,FALSE)*SDBYLD2!$F200 + SDBYLD1!S200*(1-VLOOKUP(SDBYLD2!S$4,'[1]INTERNAL PARAMETERS-1'!$B$5:$J$44,5,FALSE))*VLOOKUP(SDBYLD2!S$4,'[1]INTERNAL PARAMETERS-1'!$B$5:$J$44,9,FALSE)*SDBYLD2!$F200</f>
        <v>0</v>
      </c>
      <c r="T200" s="44">
        <f>SDBYLD1!T200*VLOOKUP(SDBYLD2!T$4,'[1]INTERNAL PARAMETERS-1'!$B$5:$J$44,5,FALSE)*VLOOKUP(SDBYLD2!T$4,'[1]INTERNAL PARAMETERS-1'!$B$5:$J$44,7,FALSE)*SDBYLD2!$F200 + SDBYLD1!T200*(1-VLOOKUP(SDBYLD2!T$4,'[1]INTERNAL PARAMETERS-1'!$B$5:$J$44,5,FALSE))*VLOOKUP(SDBYLD2!T$4,'[1]INTERNAL PARAMETERS-1'!$B$5:$J$44,9,FALSE)*SDBYLD2!$F200</f>
        <v>0</v>
      </c>
      <c r="U200" s="44">
        <f>SDBYLD1!U200*VLOOKUP(SDBYLD2!U$4,'[1]INTERNAL PARAMETERS-1'!$B$5:$J$44,5,FALSE)*VLOOKUP(SDBYLD2!U$4,'[1]INTERNAL PARAMETERS-1'!$B$5:$J$44,7,FALSE)*SDBYLD2!$F200 + SDBYLD1!U200*(1-VLOOKUP(SDBYLD2!U$4,'[1]INTERNAL PARAMETERS-1'!$B$5:$J$44,5,FALSE))*VLOOKUP(SDBYLD2!U$4,'[1]INTERNAL PARAMETERS-1'!$B$5:$J$44,9,FALSE)*SDBYLD2!$F200</f>
        <v>0</v>
      </c>
      <c r="V200" s="44">
        <f>SDBYLD1!V200*VLOOKUP(SDBYLD2!V$4,'[1]INTERNAL PARAMETERS-1'!$B$5:$J$44,5,FALSE)*VLOOKUP(SDBYLD2!V$4,'[1]INTERNAL PARAMETERS-1'!$B$5:$J$44,7,FALSE)*SDBYLD2!$F200 + SDBYLD1!V200*(1-VLOOKUP(SDBYLD2!V$4,'[1]INTERNAL PARAMETERS-1'!$B$5:$J$44,5,FALSE))*VLOOKUP(SDBYLD2!V$4,'[1]INTERNAL PARAMETERS-1'!$B$5:$J$44,9,FALSE)*SDBYLD2!$F200</f>
        <v>0</v>
      </c>
      <c r="W200" s="44">
        <f>SDBYLD1!W200*VLOOKUP(SDBYLD2!W$4,'[1]INTERNAL PARAMETERS-1'!$B$5:$J$44,5,FALSE)*VLOOKUP(SDBYLD2!W$4,'[1]INTERNAL PARAMETERS-1'!$B$5:$J$44,7,FALSE)*SDBYLD2!$F200 + SDBYLD1!W200*(1-VLOOKUP(SDBYLD2!W$4,'[1]INTERNAL PARAMETERS-1'!$B$5:$J$44,5,FALSE))*VLOOKUP(SDBYLD2!W$4,'[1]INTERNAL PARAMETERS-1'!$B$5:$J$44,9,FALSE)*SDBYLD2!$F200</f>
        <v>0</v>
      </c>
      <c r="X200" s="44">
        <f>SDBYLD1!X200*VLOOKUP(SDBYLD2!X$4,'[1]INTERNAL PARAMETERS-1'!$B$5:$J$44,5,FALSE)*VLOOKUP(SDBYLD2!X$4,'[1]INTERNAL PARAMETERS-1'!$B$5:$J$44,7,FALSE)*SDBYLD2!$F200 + SDBYLD1!X200*(1-VLOOKUP(SDBYLD2!X$4,'[1]INTERNAL PARAMETERS-1'!$B$5:$J$44,5,FALSE))*VLOOKUP(SDBYLD2!X$4,'[1]INTERNAL PARAMETERS-1'!$B$5:$J$44,9,FALSE)*SDBYLD2!$F200</f>
        <v>0</v>
      </c>
      <c r="Y200" s="44">
        <f>SDBYLD1!Y200*VLOOKUP(SDBYLD2!Y$4,'[1]INTERNAL PARAMETERS-1'!$B$5:$J$44,5,FALSE)*VLOOKUP(SDBYLD2!Y$4,'[1]INTERNAL PARAMETERS-1'!$B$5:$J$44,7,FALSE)*SDBYLD2!$F200 + SDBYLD1!Y200*(1-VLOOKUP(SDBYLD2!Y$4,'[1]INTERNAL PARAMETERS-1'!$B$5:$J$44,5,FALSE))*VLOOKUP(SDBYLD2!Y$4,'[1]INTERNAL PARAMETERS-1'!$B$5:$J$44,9,FALSE)*SDBYLD2!$F200</f>
        <v>0</v>
      </c>
      <c r="Z200" s="44">
        <f>SDBYLD1!Z200*VLOOKUP(SDBYLD2!Z$4,'[1]INTERNAL PARAMETERS-1'!$B$5:$J$44,5,FALSE)*VLOOKUP(SDBYLD2!Z$4,'[1]INTERNAL PARAMETERS-1'!$B$5:$J$44,7,FALSE)*SDBYLD2!$F200 + SDBYLD1!Z200*(1-VLOOKUP(SDBYLD2!Z$4,'[1]INTERNAL PARAMETERS-1'!$B$5:$J$44,5,FALSE))*VLOOKUP(SDBYLD2!Z$4,'[1]INTERNAL PARAMETERS-1'!$B$5:$J$44,9,FALSE)*SDBYLD2!$F200</f>
        <v>0</v>
      </c>
      <c r="AA200" s="44">
        <f>SDBYLD1!AA200*VLOOKUP(SDBYLD2!AA$4,'[1]INTERNAL PARAMETERS-1'!$B$5:$J$44,5,FALSE)*VLOOKUP(SDBYLD2!AA$4,'[1]INTERNAL PARAMETERS-1'!$B$5:$J$44,7,FALSE)*SDBYLD2!$F200 + SDBYLD1!AA200*(1-VLOOKUP(SDBYLD2!AA$4,'[1]INTERNAL PARAMETERS-1'!$B$5:$J$44,5,FALSE))*VLOOKUP(SDBYLD2!AA$4,'[1]INTERNAL PARAMETERS-1'!$B$5:$J$44,9,FALSE)*SDBYLD2!$F200</f>
        <v>0</v>
      </c>
      <c r="AB200" s="44">
        <f>SDBYLD1!AB200*VLOOKUP(SDBYLD2!AB$4,'[1]INTERNAL PARAMETERS-1'!$B$5:$J$44,5,FALSE)*VLOOKUP(SDBYLD2!AB$4,'[1]INTERNAL PARAMETERS-1'!$B$5:$J$44,7,FALSE)*SDBYLD2!$F200 + SDBYLD1!AB200*(1-VLOOKUP(SDBYLD2!AB$4,'[1]INTERNAL PARAMETERS-1'!$B$5:$J$44,5,FALSE))*VLOOKUP(SDBYLD2!AB$4,'[1]INTERNAL PARAMETERS-1'!$B$5:$J$44,9,FALSE)*SDBYLD2!$F200</f>
        <v>0</v>
      </c>
      <c r="AC200" s="44">
        <f>SDBYLD1!AC200*VLOOKUP(SDBYLD2!AC$4,'[1]INTERNAL PARAMETERS-1'!$B$5:$J$44,5,FALSE)*VLOOKUP(SDBYLD2!AC$4,'[1]INTERNAL PARAMETERS-1'!$B$5:$J$44,7,FALSE)*SDBYLD2!$F200 + SDBYLD1!AC200*(1-VLOOKUP(SDBYLD2!AC$4,'[1]INTERNAL PARAMETERS-1'!$B$5:$J$44,5,FALSE))*VLOOKUP(SDBYLD2!AC$4,'[1]INTERNAL PARAMETERS-1'!$B$5:$J$44,9,FALSE)*SDBYLD2!$F200</f>
        <v>0</v>
      </c>
      <c r="AD200" s="44">
        <f>SDBYLD1!AD200*VLOOKUP(SDBYLD2!AD$4,'[1]INTERNAL PARAMETERS-1'!$B$5:$J$44,5,FALSE)*VLOOKUP(SDBYLD2!AD$4,'[1]INTERNAL PARAMETERS-1'!$B$5:$J$44,7,FALSE)*SDBYLD2!$F200 + SDBYLD1!AD200*(1-VLOOKUP(SDBYLD2!AD$4,'[1]INTERNAL PARAMETERS-1'!$B$5:$J$44,5,FALSE))*VLOOKUP(SDBYLD2!AD$4,'[1]INTERNAL PARAMETERS-1'!$B$5:$J$44,9,FALSE)*SDBYLD2!$F200</f>
        <v>0</v>
      </c>
      <c r="AE200" s="44">
        <f>SDBYLD1!AE200*VLOOKUP(SDBYLD2!AE$4,'[1]INTERNAL PARAMETERS-1'!$B$5:$J$44,5,FALSE)*VLOOKUP(SDBYLD2!AE$4,'[1]INTERNAL PARAMETERS-1'!$B$5:$J$44,7,FALSE)*SDBYLD2!$F200 + SDBYLD1!AE200*(1-VLOOKUP(SDBYLD2!AE$4,'[1]INTERNAL PARAMETERS-1'!$B$5:$J$44,5,FALSE))*VLOOKUP(SDBYLD2!AE$4,'[1]INTERNAL PARAMETERS-1'!$B$5:$J$44,9,FALSE)*SDBYLD2!$F200</f>
        <v>0</v>
      </c>
      <c r="AF200" s="44">
        <f>SDBYLD1!AF200*VLOOKUP(SDBYLD2!AF$4,'[1]INTERNAL PARAMETERS-1'!$B$5:$J$44,5,FALSE)*VLOOKUP(SDBYLD2!AF$4,'[1]INTERNAL PARAMETERS-1'!$B$5:$J$44,7,FALSE)*SDBYLD2!$F200 + SDBYLD1!AF200*(1-VLOOKUP(SDBYLD2!AF$4,'[1]INTERNAL PARAMETERS-1'!$B$5:$J$44,5,FALSE))*VLOOKUP(SDBYLD2!AF$4,'[1]INTERNAL PARAMETERS-1'!$B$5:$J$44,9,FALSE)*SDBYLD2!$F200</f>
        <v>0</v>
      </c>
      <c r="AG200" s="44">
        <f>SDBYLD1!AG200*VLOOKUP(SDBYLD2!AG$4,'[1]INTERNAL PARAMETERS-1'!$B$5:$J$44,5,FALSE)*VLOOKUP(SDBYLD2!AG$4,'[1]INTERNAL PARAMETERS-1'!$B$5:$J$44,7,FALSE)*SDBYLD2!$F200 + SDBYLD1!AG200*(1-VLOOKUP(SDBYLD2!AG$4,'[1]INTERNAL PARAMETERS-1'!$B$5:$J$44,5,FALSE))*VLOOKUP(SDBYLD2!AG$4,'[1]INTERNAL PARAMETERS-1'!$B$5:$J$44,9,FALSE)*SDBYLD2!$F200</f>
        <v>0</v>
      </c>
      <c r="AH200" s="44">
        <f>SDBYLD1!AH200*VLOOKUP(SDBYLD2!AH$4,'[1]INTERNAL PARAMETERS-1'!$B$5:$J$44,5,FALSE)*VLOOKUP(SDBYLD2!AH$4,'[1]INTERNAL PARAMETERS-1'!$B$5:$J$44,7,FALSE)*SDBYLD2!$F200 + SDBYLD1!AH200*(1-VLOOKUP(SDBYLD2!AH$4,'[1]INTERNAL PARAMETERS-1'!$B$5:$J$44,5,FALSE))*VLOOKUP(SDBYLD2!AH$4,'[1]INTERNAL PARAMETERS-1'!$B$5:$J$44,9,FALSE)*SDBYLD2!$F200</f>
        <v>0</v>
      </c>
      <c r="AI200" s="44">
        <f>SDBYLD1!AI200*VLOOKUP(SDBYLD2!AI$4,'[1]INTERNAL PARAMETERS-1'!$B$5:$J$44,5,FALSE)*VLOOKUP(SDBYLD2!AI$4,'[1]INTERNAL PARAMETERS-1'!$B$5:$J$44,7,FALSE)*SDBYLD2!$F200 + SDBYLD1!AI200*(1-VLOOKUP(SDBYLD2!AI$4,'[1]INTERNAL PARAMETERS-1'!$B$5:$J$44,5,FALSE))*VLOOKUP(SDBYLD2!AI$4,'[1]INTERNAL PARAMETERS-1'!$B$5:$J$44,9,FALSE)*SDBYLD2!$F200</f>
        <v>0</v>
      </c>
      <c r="AJ200" s="44">
        <f>SDBYLD1!AJ200*VLOOKUP(SDBYLD2!AJ$4,'[1]INTERNAL PARAMETERS-1'!$B$5:$J$44,5,FALSE)*VLOOKUP(SDBYLD2!AJ$4,'[1]INTERNAL PARAMETERS-1'!$B$5:$J$44,7,FALSE)*SDBYLD2!$F200 + SDBYLD1!AJ200*(1-VLOOKUP(SDBYLD2!AJ$4,'[1]INTERNAL PARAMETERS-1'!$B$5:$J$44,5,FALSE))*VLOOKUP(SDBYLD2!AJ$4,'[1]INTERNAL PARAMETERS-1'!$B$5:$J$44,9,FALSE)*SDBYLD2!$F200</f>
        <v>0</v>
      </c>
      <c r="AK200" s="44">
        <f>SDBYLD1!AK200*VLOOKUP(SDBYLD2!AK$4,'[1]INTERNAL PARAMETERS-1'!$B$5:$J$44,5,FALSE)*VLOOKUP(SDBYLD2!AK$4,'[1]INTERNAL PARAMETERS-1'!$B$5:$J$44,7,FALSE)*SDBYLD2!$F200 + SDBYLD1!AK200*(1-VLOOKUP(SDBYLD2!AK$4,'[1]INTERNAL PARAMETERS-1'!$B$5:$J$44,5,FALSE))*VLOOKUP(SDBYLD2!AK$4,'[1]INTERNAL PARAMETERS-1'!$B$5:$J$44,9,FALSE)*SDBYLD2!$F200</f>
        <v>0</v>
      </c>
      <c r="AL200" s="44">
        <f>SDBYLD1!AL200*VLOOKUP(SDBYLD2!AL$4,'[1]INTERNAL PARAMETERS-1'!$B$5:$J$44,5,FALSE)*VLOOKUP(SDBYLD2!AL$4,'[1]INTERNAL PARAMETERS-1'!$B$5:$J$44,7,FALSE)*SDBYLD2!$F200 + SDBYLD1!AL200*(1-VLOOKUP(SDBYLD2!AL$4,'[1]INTERNAL PARAMETERS-1'!$B$5:$J$44,5,FALSE))*VLOOKUP(SDBYLD2!AL$4,'[1]INTERNAL PARAMETERS-1'!$B$5:$J$44,9,FALSE)*SDBYLD2!$F200</f>
        <v>0</v>
      </c>
      <c r="AM200" s="44">
        <f>SDBYLD1!AM200*VLOOKUP(SDBYLD2!AM$4,'[1]INTERNAL PARAMETERS-1'!$B$5:$J$44,5,FALSE)*VLOOKUP(SDBYLD2!AM$4,'[1]INTERNAL PARAMETERS-1'!$B$5:$J$44,7,FALSE)*SDBYLD2!$F200 + SDBYLD1!AM200*(1-VLOOKUP(SDBYLD2!AM$4,'[1]INTERNAL PARAMETERS-1'!$B$5:$J$44,5,FALSE))*VLOOKUP(SDBYLD2!AM$4,'[1]INTERNAL PARAMETERS-1'!$B$5:$J$44,9,FALSE)*SDBYLD2!$F200</f>
        <v>0</v>
      </c>
      <c r="AN200" s="44">
        <f>SDBYLD1!AN200*VLOOKUP(SDBYLD2!AN$4,'[1]INTERNAL PARAMETERS-1'!$B$5:$J$44,5,FALSE)*VLOOKUP(SDBYLD2!AN$4,'[1]INTERNAL PARAMETERS-1'!$B$5:$J$44,7,FALSE)*SDBYLD2!$F200 + SDBYLD1!AN200*(1-VLOOKUP(SDBYLD2!AN$4,'[1]INTERNAL PARAMETERS-1'!$B$5:$J$44,5,FALSE))*VLOOKUP(SDBYLD2!AN$4,'[1]INTERNAL PARAMETERS-1'!$B$5:$J$44,9,FALSE)*SDBYLD2!$F200</f>
        <v>0</v>
      </c>
      <c r="AO200" s="44">
        <f>SDBYLD1!AO200*VLOOKUP(SDBYLD2!AO$4,'[1]INTERNAL PARAMETERS-1'!$B$5:$J$44,5,FALSE)*VLOOKUP(SDBYLD2!AO$4,'[1]INTERNAL PARAMETERS-1'!$B$5:$J$44,7,FALSE)*SDBYLD2!$F200 + SDBYLD1!AO200*(1-VLOOKUP(SDBYLD2!AO$4,'[1]INTERNAL PARAMETERS-1'!$B$5:$J$44,5,FALSE))*VLOOKUP(SDBYLD2!AO$4,'[1]INTERNAL PARAMETERS-1'!$B$5:$J$44,9,FALSE)*SDBYLD2!$F200</f>
        <v>0</v>
      </c>
      <c r="AP200" s="44">
        <f>SDBYLD1!AP200*VLOOKUP(SDBYLD2!AP$4,'[1]INTERNAL PARAMETERS-1'!$B$5:$J$44,5,FALSE)*VLOOKUP(SDBYLD2!AP$4,'[1]INTERNAL PARAMETERS-1'!$B$5:$J$44,7,FALSE)*SDBYLD2!$F200 + SDBYLD1!AP200*(1-VLOOKUP(SDBYLD2!AP$4,'[1]INTERNAL PARAMETERS-1'!$B$5:$J$44,5,FALSE))*VLOOKUP(SDBYLD2!AP$4,'[1]INTERNAL PARAMETERS-1'!$B$5:$J$44,9,FALSE)*SDBYLD2!$F200</f>
        <v>0</v>
      </c>
      <c r="AQ200" s="44">
        <f>SDBYLD1!AQ200*VLOOKUP(SDBYLD2!AQ$4,'[1]INTERNAL PARAMETERS-1'!$B$5:$J$44,5,FALSE)*VLOOKUP(SDBYLD2!AQ$4,'[1]INTERNAL PARAMETERS-1'!$B$5:$J$44,7,FALSE)*SDBYLD2!$F200 + SDBYLD1!AQ200*(1-VLOOKUP(SDBYLD2!AQ$4,'[1]INTERNAL PARAMETERS-1'!$B$5:$J$44,5,FALSE))*VLOOKUP(SDBYLD2!AQ$4,'[1]INTERNAL PARAMETERS-1'!$B$5:$J$44,9,FALSE)*SDBYLD2!$F200</f>
        <v>0</v>
      </c>
      <c r="AR200" s="44">
        <f>SDBYLD1!AR200*VLOOKUP(SDBYLD2!AR$4,'[1]INTERNAL PARAMETERS-1'!$B$5:$J$44,5,FALSE)*VLOOKUP(SDBYLD2!AR$4,'[1]INTERNAL PARAMETERS-1'!$B$5:$J$44,7,FALSE)*SDBYLD2!$F200 + SDBYLD1!AR200*(1-VLOOKUP(SDBYLD2!AR$4,'[1]INTERNAL PARAMETERS-1'!$B$5:$J$44,5,FALSE))*VLOOKUP(SDBYLD2!AR$4,'[1]INTERNAL PARAMETERS-1'!$B$5:$J$44,9,FALSE)*SDBYLD2!$F200</f>
        <v>0</v>
      </c>
      <c r="AS200" s="44">
        <f>SDBYLD1!AS200*VLOOKUP(SDBYLD2!AS$4,'[1]INTERNAL PARAMETERS-1'!$B$5:$J$44,5,FALSE)*VLOOKUP(SDBYLD2!AS$4,'[1]INTERNAL PARAMETERS-1'!$B$5:$J$44,7,FALSE)*SDBYLD2!$F200 + SDBYLD1!AS200*(1-VLOOKUP(SDBYLD2!AS$4,'[1]INTERNAL PARAMETERS-1'!$B$5:$J$44,5,FALSE))*VLOOKUP(SDBYLD2!AS$4,'[1]INTERNAL PARAMETERS-1'!$B$5:$J$44,9,FALSE)*SDBYLD2!$F200</f>
        <v>0</v>
      </c>
      <c r="AT200" s="43">
        <f>SDBYLD1!AT200*VLOOKUP(SDBYLD2!AT$4,'[1]INTERNAL PARAMETERS-1'!$B$5:$J$44,5,FALSE)*VLOOKUP(SDBYLD2!AT$4,'[1]INTERNAL PARAMETERS-1'!$B$5:$J$44,7,FALSE)*SDBYLD2!$F200 + SDBYLD1!AT200*(1-VLOOKUP(SDBYLD2!AT$4,'[1]INTERNAL PARAMETERS-1'!$B$5:$J$44,5,FALSE))*VLOOKUP(SDBYLD2!AT$4,'[1]INTERNAL PARAMETERS-1'!$B$5:$J$44,9,FALSE)*SDBYLD2!$F200</f>
        <v>0</v>
      </c>
      <c r="AU200" s="45">
        <f>SDBYLD1!AU200*VLOOKUP(SDBYLD2!AU$4,'[1]INTERNAL PARAMETERS-1'!$B$5:$J$44,5,FALSE)*VLOOKUP(SDBYLD2!AU$4,'[1]INTERNAL PARAMETERS-1'!$B$5:$J$44,6,FALSE)*VLOOKUP(SDBYLD2!AU$4,'[1]INTERNAL PARAMETERS-1'!$B$5:$J$44,3,FALSE) + SDBYLD1!AU200*(1-VLOOKUP(SDBYLD2!AU$4,'[1]INTERNAL PARAMETERS-1'!$B$5:$J$44,5,FALSE))*VLOOKUP(SDBYLD2!AU$4,'[1]INTERNAL PARAMETERS-1'!$B$5:$J$44,8,FALSE)*VLOOKUP(SDBYLD2!AU$4,'[1]INTERNAL PARAMETERS-1'!$B$5:$J$44,3,FALSE)</f>
        <v>0</v>
      </c>
      <c r="AV200" s="44">
        <f>SDBYLD1!AV200*VLOOKUP(SDBYLD2!AV$4,'[1]INTERNAL PARAMETERS-1'!$B$5:$J$44,5,FALSE)*VLOOKUP(SDBYLD2!AV$4,'[1]INTERNAL PARAMETERS-1'!$B$5:$J$44,6,FALSE)*VLOOKUP(SDBYLD2!AV$4,'[1]INTERNAL PARAMETERS-1'!$B$5:$J$44,3,FALSE) + SDBYLD1!AV200*(1-VLOOKUP(SDBYLD2!AV$4,'[1]INTERNAL PARAMETERS-1'!$B$5:$J$44,5,FALSE))*VLOOKUP(SDBYLD2!AV$4,'[1]INTERNAL PARAMETERS-1'!$B$5:$J$44,8,FALSE)*VLOOKUP(SDBYLD2!AV$4,'[1]INTERNAL PARAMETERS-1'!$B$5:$J$44,3,FALSE)</f>
        <v>0</v>
      </c>
      <c r="AW200" s="44">
        <f>SDBYLD1!AW200*VLOOKUP(SDBYLD2!AW$4,'[1]INTERNAL PARAMETERS-1'!$B$5:$J$44,5,FALSE)*VLOOKUP(SDBYLD2!AW$4,'[1]INTERNAL PARAMETERS-1'!$B$5:$J$44,6,FALSE)*VLOOKUP(SDBYLD2!AW$4,'[1]INTERNAL PARAMETERS-1'!$B$5:$J$44,3,FALSE) + SDBYLD1!AW200*(1-VLOOKUP(SDBYLD2!AW$4,'[1]INTERNAL PARAMETERS-1'!$B$5:$J$44,5,FALSE))*VLOOKUP(SDBYLD2!AW$4,'[1]INTERNAL PARAMETERS-1'!$B$5:$J$44,8,FALSE)*VLOOKUP(SDBYLD2!AW$4,'[1]INTERNAL PARAMETERS-1'!$B$5:$J$44,3,FALSE)</f>
        <v>0</v>
      </c>
      <c r="AX200" s="44">
        <f>SDBYLD1!AX200*VLOOKUP(SDBYLD2!AX$4,'[1]INTERNAL PARAMETERS-1'!$B$5:$J$44,5,FALSE)*VLOOKUP(SDBYLD2!AX$4,'[1]INTERNAL PARAMETERS-1'!$B$5:$J$44,6,FALSE)*VLOOKUP(SDBYLD2!AX$4,'[1]INTERNAL PARAMETERS-1'!$B$5:$J$44,3,FALSE) + SDBYLD1!AX200*(1-VLOOKUP(SDBYLD2!AX$4,'[1]INTERNAL PARAMETERS-1'!$B$5:$J$44,5,FALSE))*VLOOKUP(SDBYLD2!AX$4,'[1]INTERNAL PARAMETERS-1'!$B$5:$J$44,8,FALSE)*VLOOKUP(SDBYLD2!AX$4,'[1]INTERNAL PARAMETERS-1'!$B$5:$J$44,3,FALSE)</f>
        <v>0</v>
      </c>
      <c r="AY200" s="44">
        <f>SDBYLD1!AY200*VLOOKUP(SDBYLD2!AY$4,'[1]INTERNAL PARAMETERS-1'!$B$5:$J$44,5,FALSE)*VLOOKUP(SDBYLD2!AY$4,'[1]INTERNAL PARAMETERS-1'!$B$5:$J$44,6,FALSE)*VLOOKUP(SDBYLD2!AY$4,'[1]INTERNAL PARAMETERS-1'!$B$5:$J$44,3,FALSE) + SDBYLD1!AY200*(1-VLOOKUP(SDBYLD2!AY$4,'[1]INTERNAL PARAMETERS-1'!$B$5:$J$44,5,FALSE))*VLOOKUP(SDBYLD2!AY$4,'[1]INTERNAL PARAMETERS-1'!$B$5:$J$44,8,FALSE)*VLOOKUP(SDBYLD2!AY$4,'[1]INTERNAL PARAMETERS-1'!$B$5:$J$44,3,FALSE)</f>
        <v>0</v>
      </c>
      <c r="AZ200" s="44">
        <f>SDBYLD1!AZ200*VLOOKUP(SDBYLD2!AZ$4,'[1]INTERNAL PARAMETERS-1'!$B$5:$J$44,5,FALSE)*VLOOKUP(SDBYLD2!AZ$4,'[1]INTERNAL PARAMETERS-1'!$B$5:$J$44,6,FALSE)*VLOOKUP(SDBYLD2!AZ$4,'[1]INTERNAL PARAMETERS-1'!$B$5:$J$44,3,FALSE) + SDBYLD1!AZ200*(1-VLOOKUP(SDBYLD2!AZ$4,'[1]INTERNAL PARAMETERS-1'!$B$5:$J$44,5,FALSE))*VLOOKUP(SDBYLD2!AZ$4,'[1]INTERNAL PARAMETERS-1'!$B$5:$J$44,8,FALSE)*VLOOKUP(SDBYLD2!AZ$4,'[1]INTERNAL PARAMETERS-1'!$B$5:$J$44,3,FALSE)</f>
        <v>0</v>
      </c>
      <c r="BA200" s="44">
        <f>SDBYLD1!BA200*VLOOKUP(SDBYLD2!BA$4,'[1]INTERNAL PARAMETERS-1'!$B$5:$J$44,5,FALSE)*VLOOKUP(SDBYLD2!BA$4,'[1]INTERNAL PARAMETERS-1'!$B$5:$J$44,6,FALSE)*VLOOKUP(SDBYLD2!BA$4,'[1]INTERNAL PARAMETERS-1'!$B$5:$J$44,3,FALSE) + SDBYLD1!BA200*(1-VLOOKUP(SDBYLD2!BA$4,'[1]INTERNAL PARAMETERS-1'!$B$5:$J$44,5,FALSE))*VLOOKUP(SDBYLD2!BA$4,'[1]INTERNAL PARAMETERS-1'!$B$5:$J$44,8,FALSE)*VLOOKUP(SDBYLD2!BA$4,'[1]INTERNAL PARAMETERS-1'!$B$5:$J$44,3,FALSE)</f>
        <v>0</v>
      </c>
      <c r="BB200" s="44">
        <f>SDBYLD1!BB200*VLOOKUP(SDBYLD2!BB$4,'[1]INTERNAL PARAMETERS-1'!$B$5:$J$44,5,FALSE)*VLOOKUP(SDBYLD2!BB$4,'[1]INTERNAL PARAMETERS-1'!$B$5:$J$44,6,FALSE)*VLOOKUP(SDBYLD2!BB$4,'[1]INTERNAL PARAMETERS-1'!$B$5:$J$44,3,FALSE) + SDBYLD1!BB200*(1-VLOOKUP(SDBYLD2!BB$4,'[1]INTERNAL PARAMETERS-1'!$B$5:$J$44,5,FALSE))*VLOOKUP(SDBYLD2!BB$4,'[1]INTERNAL PARAMETERS-1'!$B$5:$J$44,8,FALSE)*VLOOKUP(SDBYLD2!BB$4,'[1]INTERNAL PARAMETERS-1'!$B$5:$J$44,3,FALSE)</f>
        <v>0</v>
      </c>
      <c r="BC200" s="44">
        <f>SDBYLD1!BC200*VLOOKUP(SDBYLD2!BC$4,'[1]INTERNAL PARAMETERS-1'!$B$5:$J$44,5,FALSE)*VLOOKUP(SDBYLD2!BC$4,'[1]INTERNAL PARAMETERS-1'!$B$5:$J$44,6,FALSE)*VLOOKUP(SDBYLD2!BC$4,'[1]INTERNAL PARAMETERS-1'!$B$5:$J$44,3,FALSE) + SDBYLD1!BC200*(1-VLOOKUP(SDBYLD2!BC$4,'[1]INTERNAL PARAMETERS-1'!$B$5:$J$44,5,FALSE))*VLOOKUP(SDBYLD2!BC$4,'[1]INTERNAL PARAMETERS-1'!$B$5:$J$44,8,FALSE)*VLOOKUP(SDBYLD2!BC$4,'[1]INTERNAL PARAMETERS-1'!$B$5:$J$44,3,FALSE)</f>
        <v>0</v>
      </c>
      <c r="BD200" s="44">
        <f>SDBYLD1!BD200*VLOOKUP(SDBYLD2!BD$4,'[1]INTERNAL PARAMETERS-1'!$B$5:$J$44,5,FALSE)*VLOOKUP(SDBYLD2!BD$4,'[1]INTERNAL PARAMETERS-1'!$B$5:$J$44,6,FALSE)*VLOOKUP(SDBYLD2!BD$4,'[1]INTERNAL PARAMETERS-1'!$B$5:$J$44,3,FALSE) + SDBYLD1!BD200*(1-VLOOKUP(SDBYLD2!BD$4,'[1]INTERNAL PARAMETERS-1'!$B$5:$J$44,5,FALSE))*VLOOKUP(SDBYLD2!BD$4,'[1]INTERNAL PARAMETERS-1'!$B$5:$J$44,8,FALSE)*VLOOKUP(SDBYLD2!BD$4,'[1]INTERNAL PARAMETERS-1'!$B$5:$J$44,3,FALSE)</f>
        <v>0</v>
      </c>
      <c r="BE200" s="44">
        <f>SDBYLD1!BE200*VLOOKUP(SDBYLD2!BE$4,'[1]INTERNAL PARAMETERS-1'!$B$5:$J$44,5,FALSE)*VLOOKUP(SDBYLD2!BE$4,'[1]INTERNAL PARAMETERS-1'!$B$5:$J$44,6,FALSE)*VLOOKUP(SDBYLD2!BE$4,'[1]INTERNAL PARAMETERS-1'!$B$5:$J$44,3,FALSE) + SDBYLD1!BE200*(1-VLOOKUP(SDBYLD2!BE$4,'[1]INTERNAL PARAMETERS-1'!$B$5:$J$44,5,FALSE))*VLOOKUP(SDBYLD2!BE$4,'[1]INTERNAL PARAMETERS-1'!$B$5:$J$44,8,FALSE)*VLOOKUP(SDBYLD2!BE$4,'[1]INTERNAL PARAMETERS-1'!$B$5:$J$44,3,FALSE)</f>
        <v>0</v>
      </c>
      <c r="BF200" s="44">
        <f>SDBYLD1!BF200*VLOOKUP(SDBYLD2!BF$4,'[1]INTERNAL PARAMETERS-1'!$B$5:$J$44,5,FALSE)*VLOOKUP(SDBYLD2!BF$4,'[1]INTERNAL PARAMETERS-1'!$B$5:$J$44,6,FALSE)*VLOOKUP(SDBYLD2!BF$4,'[1]INTERNAL PARAMETERS-1'!$B$5:$J$44,3,FALSE) + SDBYLD1!BF200*(1-VLOOKUP(SDBYLD2!BF$4,'[1]INTERNAL PARAMETERS-1'!$B$5:$J$44,5,FALSE))*VLOOKUP(SDBYLD2!BF$4,'[1]INTERNAL PARAMETERS-1'!$B$5:$J$44,8,FALSE)*VLOOKUP(SDBYLD2!BF$4,'[1]INTERNAL PARAMETERS-1'!$B$5:$J$44,3,FALSE)</f>
        <v>0</v>
      </c>
      <c r="BG200" s="44">
        <f>SDBYLD1!BG200*VLOOKUP(SDBYLD2!BG$4,'[1]INTERNAL PARAMETERS-1'!$B$5:$J$44,5,FALSE)*VLOOKUP(SDBYLD2!BG$4,'[1]INTERNAL PARAMETERS-1'!$B$5:$J$44,6,FALSE)*VLOOKUP(SDBYLD2!BG$4,'[1]INTERNAL PARAMETERS-1'!$B$5:$J$44,3,FALSE) + SDBYLD1!BG200*(1-VLOOKUP(SDBYLD2!BG$4,'[1]INTERNAL PARAMETERS-1'!$B$5:$J$44,5,FALSE))*VLOOKUP(SDBYLD2!BG$4,'[1]INTERNAL PARAMETERS-1'!$B$5:$J$44,8,FALSE)*VLOOKUP(SDBYLD2!BG$4,'[1]INTERNAL PARAMETERS-1'!$B$5:$J$44,3,FALSE)</f>
        <v>0</v>
      </c>
      <c r="BH200" s="44">
        <f>SDBYLD1!BH200*VLOOKUP(SDBYLD2!BH$4,'[1]INTERNAL PARAMETERS-1'!$B$5:$J$44,5,FALSE)*VLOOKUP(SDBYLD2!BH$4,'[1]INTERNAL PARAMETERS-1'!$B$5:$J$44,6,FALSE)*VLOOKUP(SDBYLD2!BH$4,'[1]INTERNAL PARAMETERS-1'!$B$5:$J$44,3,FALSE) + SDBYLD1!BH200*(1-VLOOKUP(SDBYLD2!BH$4,'[1]INTERNAL PARAMETERS-1'!$B$5:$J$44,5,FALSE))*VLOOKUP(SDBYLD2!BH$4,'[1]INTERNAL PARAMETERS-1'!$B$5:$J$44,8,FALSE)*VLOOKUP(SDBYLD2!BH$4,'[1]INTERNAL PARAMETERS-1'!$B$5:$J$44,3,FALSE)</f>
        <v>0</v>
      </c>
      <c r="BI200" s="44">
        <f>SDBYLD1!BI200*VLOOKUP(SDBYLD2!BI$4,'[1]INTERNAL PARAMETERS-1'!$B$5:$J$44,5,FALSE)*VLOOKUP(SDBYLD2!BI$4,'[1]INTERNAL PARAMETERS-1'!$B$5:$J$44,6,FALSE)*VLOOKUP(SDBYLD2!BI$4,'[1]INTERNAL PARAMETERS-1'!$B$5:$J$44,3,FALSE) + SDBYLD1!BI200*(1-VLOOKUP(SDBYLD2!BI$4,'[1]INTERNAL PARAMETERS-1'!$B$5:$J$44,5,FALSE))*VLOOKUP(SDBYLD2!BI$4,'[1]INTERNAL PARAMETERS-1'!$B$5:$J$44,8,FALSE)*VLOOKUP(SDBYLD2!BI$4,'[1]INTERNAL PARAMETERS-1'!$B$5:$J$44,3,FALSE)</f>
        <v>0</v>
      </c>
      <c r="BJ200" s="44">
        <f>SDBYLD1!BJ200*VLOOKUP(SDBYLD2!BJ$4,'[1]INTERNAL PARAMETERS-1'!$B$5:$J$44,5,FALSE)*VLOOKUP(SDBYLD2!BJ$4,'[1]INTERNAL PARAMETERS-1'!$B$5:$J$44,6,FALSE)*VLOOKUP(SDBYLD2!BJ$4,'[1]INTERNAL PARAMETERS-1'!$B$5:$J$44,3,FALSE) + SDBYLD1!BJ200*(1-VLOOKUP(SDBYLD2!BJ$4,'[1]INTERNAL PARAMETERS-1'!$B$5:$J$44,5,FALSE))*VLOOKUP(SDBYLD2!BJ$4,'[1]INTERNAL PARAMETERS-1'!$B$5:$J$44,8,FALSE)*VLOOKUP(SDBYLD2!BJ$4,'[1]INTERNAL PARAMETERS-1'!$B$5:$J$44,3,FALSE)</f>
        <v>0</v>
      </c>
      <c r="BK200" s="44">
        <f>SDBYLD1!BK200*VLOOKUP(SDBYLD2!BK$4,'[1]INTERNAL PARAMETERS-1'!$B$5:$J$44,5,FALSE)*VLOOKUP(SDBYLD2!BK$4,'[1]INTERNAL PARAMETERS-1'!$B$5:$J$44,6,FALSE)*VLOOKUP(SDBYLD2!BK$4,'[1]INTERNAL PARAMETERS-1'!$B$5:$J$44,3,FALSE) + SDBYLD1!BK200*(1-VLOOKUP(SDBYLD2!BK$4,'[1]INTERNAL PARAMETERS-1'!$B$5:$J$44,5,FALSE))*VLOOKUP(SDBYLD2!BK$4,'[1]INTERNAL PARAMETERS-1'!$B$5:$J$44,8,FALSE)*VLOOKUP(SDBYLD2!BK$4,'[1]INTERNAL PARAMETERS-1'!$B$5:$J$44,3,FALSE)</f>
        <v>0</v>
      </c>
      <c r="BL200" s="44">
        <f>SDBYLD1!BL200*VLOOKUP(SDBYLD2!BL$4,'[1]INTERNAL PARAMETERS-1'!$B$5:$J$44,5,FALSE)*VLOOKUP(SDBYLD2!BL$4,'[1]INTERNAL PARAMETERS-1'!$B$5:$J$44,6,FALSE)*VLOOKUP(SDBYLD2!BL$4,'[1]INTERNAL PARAMETERS-1'!$B$5:$J$44,3,FALSE) + SDBYLD1!BL200*(1-VLOOKUP(SDBYLD2!BL$4,'[1]INTERNAL PARAMETERS-1'!$B$5:$J$44,5,FALSE))*VLOOKUP(SDBYLD2!BL$4,'[1]INTERNAL PARAMETERS-1'!$B$5:$J$44,8,FALSE)*VLOOKUP(SDBYLD2!BL$4,'[1]INTERNAL PARAMETERS-1'!$B$5:$J$44,3,FALSE)</f>
        <v>0</v>
      </c>
      <c r="BM200" s="44">
        <f>SDBYLD1!BM200*VLOOKUP(SDBYLD2!BM$4,'[1]INTERNAL PARAMETERS-1'!$B$5:$J$44,5,FALSE)*VLOOKUP(SDBYLD2!BM$4,'[1]INTERNAL PARAMETERS-1'!$B$5:$J$44,6,FALSE)*VLOOKUP(SDBYLD2!BM$4,'[1]INTERNAL PARAMETERS-1'!$B$5:$J$44,3,FALSE) + SDBYLD1!BM200*(1-VLOOKUP(SDBYLD2!BM$4,'[1]INTERNAL PARAMETERS-1'!$B$5:$J$44,5,FALSE))*VLOOKUP(SDBYLD2!BM$4,'[1]INTERNAL PARAMETERS-1'!$B$5:$J$44,8,FALSE)*VLOOKUP(SDBYLD2!BM$4,'[1]INTERNAL PARAMETERS-1'!$B$5:$J$44,3,FALSE)</f>
        <v>0</v>
      </c>
      <c r="BN200" s="44">
        <f>SDBYLD1!BN200*VLOOKUP(SDBYLD2!BN$4,'[1]INTERNAL PARAMETERS-1'!$B$5:$J$44,5,FALSE)*VLOOKUP(SDBYLD2!BN$4,'[1]INTERNAL PARAMETERS-1'!$B$5:$J$44,6,FALSE)*VLOOKUP(SDBYLD2!BN$4,'[1]INTERNAL PARAMETERS-1'!$B$5:$J$44,3,FALSE) + SDBYLD1!BN200*(1-VLOOKUP(SDBYLD2!BN$4,'[1]INTERNAL PARAMETERS-1'!$B$5:$J$44,5,FALSE))*VLOOKUP(SDBYLD2!BN$4,'[1]INTERNAL PARAMETERS-1'!$B$5:$J$44,8,FALSE)*VLOOKUP(SDBYLD2!BN$4,'[1]INTERNAL PARAMETERS-1'!$B$5:$J$44,3,FALSE)</f>
        <v>0</v>
      </c>
      <c r="BO200" s="44">
        <f>SDBYLD1!BO200*VLOOKUP(SDBYLD2!BO$4,'[1]INTERNAL PARAMETERS-1'!$B$5:$J$44,5,FALSE)*VLOOKUP(SDBYLD2!BO$4,'[1]INTERNAL PARAMETERS-1'!$B$5:$J$44,6,FALSE)*VLOOKUP(SDBYLD2!BO$4,'[1]INTERNAL PARAMETERS-1'!$B$5:$J$44,3,FALSE) + SDBYLD1!BO200*(1-VLOOKUP(SDBYLD2!BO$4,'[1]INTERNAL PARAMETERS-1'!$B$5:$J$44,5,FALSE))*VLOOKUP(SDBYLD2!BO$4,'[1]INTERNAL PARAMETERS-1'!$B$5:$J$44,8,FALSE)*VLOOKUP(SDBYLD2!BO$4,'[1]INTERNAL PARAMETERS-1'!$B$5:$J$44,3,FALSE)</f>
        <v>0</v>
      </c>
      <c r="BP200" s="44">
        <f>SDBYLD1!BP200*VLOOKUP(SDBYLD2!BP$4,'[1]INTERNAL PARAMETERS-1'!$B$5:$J$44,5,FALSE)*VLOOKUP(SDBYLD2!BP$4,'[1]INTERNAL PARAMETERS-1'!$B$5:$J$44,6,FALSE)*VLOOKUP(SDBYLD2!BP$4,'[1]INTERNAL PARAMETERS-1'!$B$5:$J$44,3,FALSE) + SDBYLD1!BP200*(1-VLOOKUP(SDBYLD2!BP$4,'[1]INTERNAL PARAMETERS-1'!$B$5:$J$44,5,FALSE))*VLOOKUP(SDBYLD2!BP$4,'[1]INTERNAL PARAMETERS-1'!$B$5:$J$44,8,FALSE)*VLOOKUP(SDBYLD2!BP$4,'[1]INTERNAL PARAMETERS-1'!$B$5:$J$44,3,FALSE)</f>
        <v>0</v>
      </c>
      <c r="BQ200" s="44">
        <f>SDBYLD1!BQ200*VLOOKUP(SDBYLD2!BQ$4,'[1]INTERNAL PARAMETERS-1'!$B$5:$J$44,5,FALSE)*VLOOKUP(SDBYLD2!BQ$4,'[1]INTERNAL PARAMETERS-1'!$B$5:$J$44,6,FALSE)*VLOOKUP(SDBYLD2!BQ$4,'[1]INTERNAL PARAMETERS-1'!$B$5:$J$44,3,FALSE) + SDBYLD1!BQ200*(1-VLOOKUP(SDBYLD2!BQ$4,'[1]INTERNAL PARAMETERS-1'!$B$5:$J$44,5,FALSE))*VLOOKUP(SDBYLD2!BQ$4,'[1]INTERNAL PARAMETERS-1'!$B$5:$J$44,8,FALSE)*VLOOKUP(SDBYLD2!BQ$4,'[1]INTERNAL PARAMETERS-1'!$B$5:$J$44,3,FALSE)</f>
        <v>0</v>
      </c>
      <c r="BR200" s="44">
        <f>SDBYLD1!BR200*VLOOKUP(SDBYLD2!BR$4,'[1]INTERNAL PARAMETERS-1'!$B$5:$J$44,5,FALSE)*VLOOKUP(SDBYLD2!BR$4,'[1]INTERNAL PARAMETERS-1'!$B$5:$J$44,6,FALSE)*VLOOKUP(SDBYLD2!BR$4,'[1]INTERNAL PARAMETERS-1'!$B$5:$J$44,3,FALSE) + SDBYLD1!BR200*(1-VLOOKUP(SDBYLD2!BR$4,'[1]INTERNAL PARAMETERS-1'!$B$5:$J$44,5,FALSE))*VLOOKUP(SDBYLD2!BR$4,'[1]INTERNAL PARAMETERS-1'!$B$5:$J$44,8,FALSE)*VLOOKUP(SDBYLD2!BR$4,'[1]INTERNAL PARAMETERS-1'!$B$5:$J$44,3,FALSE)</f>
        <v>0</v>
      </c>
      <c r="BS200" s="44">
        <f>SDBYLD1!BS200*VLOOKUP(SDBYLD2!BS$4,'[1]INTERNAL PARAMETERS-1'!$B$5:$J$44,5,FALSE)*VLOOKUP(SDBYLD2!BS$4,'[1]INTERNAL PARAMETERS-1'!$B$5:$J$44,6,FALSE)*VLOOKUP(SDBYLD2!BS$4,'[1]INTERNAL PARAMETERS-1'!$B$5:$J$44,3,FALSE) + SDBYLD1!BS200*(1-VLOOKUP(SDBYLD2!BS$4,'[1]INTERNAL PARAMETERS-1'!$B$5:$J$44,5,FALSE))*VLOOKUP(SDBYLD2!BS$4,'[1]INTERNAL PARAMETERS-1'!$B$5:$J$44,8,FALSE)*VLOOKUP(SDBYLD2!BS$4,'[1]INTERNAL PARAMETERS-1'!$B$5:$J$44,3,FALSE)</f>
        <v>0</v>
      </c>
      <c r="BT200" s="44">
        <f>SDBYLD1!BT200*VLOOKUP(SDBYLD2!BT$4,'[1]INTERNAL PARAMETERS-1'!$B$5:$J$44,5,FALSE)*VLOOKUP(SDBYLD2!BT$4,'[1]INTERNAL PARAMETERS-1'!$B$5:$J$44,6,FALSE)*VLOOKUP(SDBYLD2!BT$4,'[1]INTERNAL PARAMETERS-1'!$B$5:$J$44,3,FALSE) + SDBYLD1!BT200*(1-VLOOKUP(SDBYLD2!BT$4,'[1]INTERNAL PARAMETERS-1'!$B$5:$J$44,5,FALSE))*VLOOKUP(SDBYLD2!BT$4,'[1]INTERNAL PARAMETERS-1'!$B$5:$J$44,8,FALSE)*VLOOKUP(SDBYLD2!BT$4,'[1]INTERNAL PARAMETERS-1'!$B$5:$J$44,3,FALSE)</f>
        <v>0</v>
      </c>
      <c r="BU200" s="44">
        <f>SDBYLD1!BU200*VLOOKUP(SDBYLD2!BU$4,'[1]INTERNAL PARAMETERS-1'!$B$5:$J$44,5,FALSE)*VLOOKUP(SDBYLD2!BU$4,'[1]INTERNAL PARAMETERS-1'!$B$5:$J$44,6,FALSE)*VLOOKUP(SDBYLD2!BU$4,'[1]INTERNAL PARAMETERS-1'!$B$5:$J$44,3,FALSE) + SDBYLD1!BU200*(1-VLOOKUP(SDBYLD2!BU$4,'[1]INTERNAL PARAMETERS-1'!$B$5:$J$44,5,FALSE))*VLOOKUP(SDBYLD2!BU$4,'[1]INTERNAL PARAMETERS-1'!$B$5:$J$44,8,FALSE)*VLOOKUP(SDBYLD2!BU$4,'[1]INTERNAL PARAMETERS-1'!$B$5:$J$44,3,FALSE)</f>
        <v>0</v>
      </c>
      <c r="BV200" s="44">
        <f>SDBYLD1!BV200*VLOOKUP(SDBYLD2!BV$4,'[1]INTERNAL PARAMETERS-1'!$B$5:$J$44,5,FALSE)*VLOOKUP(SDBYLD2!BV$4,'[1]INTERNAL PARAMETERS-1'!$B$5:$J$44,6,FALSE)*VLOOKUP(SDBYLD2!BV$4,'[1]INTERNAL PARAMETERS-1'!$B$5:$J$44,3,FALSE) + SDBYLD1!BV200*(1-VLOOKUP(SDBYLD2!BV$4,'[1]INTERNAL PARAMETERS-1'!$B$5:$J$44,5,FALSE))*VLOOKUP(SDBYLD2!BV$4,'[1]INTERNAL PARAMETERS-1'!$B$5:$J$44,8,FALSE)*VLOOKUP(SDBYLD2!BV$4,'[1]INTERNAL PARAMETERS-1'!$B$5:$J$44,3,FALSE)</f>
        <v>0</v>
      </c>
      <c r="BW200" s="44">
        <f>SDBYLD1!BW200*VLOOKUP(SDBYLD2!BW$4,'[1]INTERNAL PARAMETERS-1'!$B$5:$J$44,5,FALSE)*VLOOKUP(SDBYLD2!BW$4,'[1]INTERNAL PARAMETERS-1'!$B$5:$J$44,6,FALSE)*VLOOKUP(SDBYLD2!BW$4,'[1]INTERNAL PARAMETERS-1'!$B$5:$J$44,3,FALSE) + SDBYLD1!BW200*(1-VLOOKUP(SDBYLD2!BW$4,'[1]INTERNAL PARAMETERS-1'!$B$5:$J$44,5,FALSE))*VLOOKUP(SDBYLD2!BW$4,'[1]INTERNAL PARAMETERS-1'!$B$5:$J$44,8,FALSE)*VLOOKUP(SDBYLD2!BW$4,'[1]INTERNAL PARAMETERS-1'!$B$5:$J$44,3,FALSE)</f>
        <v>0</v>
      </c>
      <c r="BX200" s="44">
        <f>SDBYLD1!BX200*VLOOKUP(SDBYLD2!BX$4,'[1]INTERNAL PARAMETERS-1'!$B$5:$J$44,5,FALSE)*VLOOKUP(SDBYLD2!BX$4,'[1]INTERNAL PARAMETERS-1'!$B$5:$J$44,6,FALSE)*VLOOKUP(SDBYLD2!BX$4,'[1]INTERNAL PARAMETERS-1'!$B$5:$J$44,3,FALSE) + SDBYLD1!BX200*(1-VLOOKUP(SDBYLD2!BX$4,'[1]INTERNAL PARAMETERS-1'!$B$5:$J$44,5,FALSE))*VLOOKUP(SDBYLD2!BX$4,'[1]INTERNAL PARAMETERS-1'!$B$5:$J$44,8,FALSE)*VLOOKUP(SDBYLD2!BX$4,'[1]INTERNAL PARAMETERS-1'!$B$5:$J$44,3,FALSE)</f>
        <v>0</v>
      </c>
      <c r="BY200" s="44">
        <f>SDBYLD1!BY200*VLOOKUP(SDBYLD2!BY$4,'[1]INTERNAL PARAMETERS-1'!$B$5:$J$44,5,FALSE)*VLOOKUP(SDBYLD2!BY$4,'[1]INTERNAL PARAMETERS-1'!$B$5:$J$44,6,FALSE)*VLOOKUP(SDBYLD2!BY$4,'[1]INTERNAL PARAMETERS-1'!$B$5:$J$44,3,FALSE) + SDBYLD1!BY200*(1-VLOOKUP(SDBYLD2!BY$4,'[1]INTERNAL PARAMETERS-1'!$B$5:$J$44,5,FALSE))*VLOOKUP(SDBYLD2!BY$4,'[1]INTERNAL PARAMETERS-1'!$B$5:$J$44,8,FALSE)*VLOOKUP(SDBYLD2!BY$4,'[1]INTERNAL PARAMETERS-1'!$B$5:$J$44,3,FALSE)</f>
        <v>0</v>
      </c>
      <c r="BZ200" s="44">
        <f>SDBYLD1!BZ200*VLOOKUP(SDBYLD2!BZ$4,'[1]INTERNAL PARAMETERS-1'!$B$5:$J$44,5,FALSE)*VLOOKUP(SDBYLD2!BZ$4,'[1]INTERNAL PARAMETERS-1'!$B$5:$J$44,6,FALSE)*VLOOKUP(SDBYLD2!BZ$4,'[1]INTERNAL PARAMETERS-1'!$B$5:$J$44,3,FALSE) + SDBYLD1!BZ200*(1-VLOOKUP(SDBYLD2!BZ$4,'[1]INTERNAL PARAMETERS-1'!$B$5:$J$44,5,FALSE))*VLOOKUP(SDBYLD2!BZ$4,'[1]INTERNAL PARAMETERS-1'!$B$5:$J$44,8,FALSE)*VLOOKUP(SDBYLD2!BZ$4,'[1]INTERNAL PARAMETERS-1'!$B$5:$J$44,3,FALSE)</f>
        <v>0</v>
      </c>
      <c r="CA200" s="44">
        <f>SDBYLD1!CA200*VLOOKUP(SDBYLD2!CA$4,'[1]INTERNAL PARAMETERS-1'!$B$5:$J$44,5,FALSE)*VLOOKUP(SDBYLD2!CA$4,'[1]INTERNAL PARAMETERS-1'!$B$5:$J$44,6,FALSE)*VLOOKUP(SDBYLD2!CA$4,'[1]INTERNAL PARAMETERS-1'!$B$5:$J$44,3,FALSE) + SDBYLD1!CA200*(1-VLOOKUP(SDBYLD2!CA$4,'[1]INTERNAL PARAMETERS-1'!$B$5:$J$44,5,FALSE))*VLOOKUP(SDBYLD2!CA$4,'[1]INTERNAL PARAMETERS-1'!$B$5:$J$44,8,FALSE)*VLOOKUP(SDBYLD2!CA$4,'[1]INTERNAL PARAMETERS-1'!$B$5:$J$44,3,FALSE)</f>
        <v>0</v>
      </c>
      <c r="CB200" s="44">
        <f>SDBYLD1!CB200*VLOOKUP(SDBYLD2!CB$4,'[1]INTERNAL PARAMETERS-1'!$B$5:$J$44,5,FALSE)*VLOOKUP(SDBYLD2!CB$4,'[1]INTERNAL PARAMETERS-1'!$B$5:$J$44,6,FALSE)*VLOOKUP(SDBYLD2!CB$4,'[1]INTERNAL PARAMETERS-1'!$B$5:$J$44,3,FALSE) + SDBYLD1!CB200*(1-VLOOKUP(SDBYLD2!CB$4,'[1]INTERNAL PARAMETERS-1'!$B$5:$J$44,5,FALSE))*VLOOKUP(SDBYLD2!CB$4,'[1]INTERNAL PARAMETERS-1'!$B$5:$J$44,8,FALSE)*VLOOKUP(SDBYLD2!CB$4,'[1]INTERNAL PARAMETERS-1'!$B$5:$J$44,3,FALSE)</f>
        <v>0</v>
      </c>
      <c r="CC200" s="44">
        <f>SDBYLD1!CC200*VLOOKUP(SDBYLD2!CC$4,'[1]INTERNAL PARAMETERS-1'!$B$5:$J$44,5,FALSE)*VLOOKUP(SDBYLD2!CC$4,'[1]INTERNAL PARAMETERS-1'!$B$5:$J$44,6,FALSE)*VLOOKUP(SDBYLD2!CC$4,'[1]INTERNAL PARAMETERS-1'!$B$5:$J$44,3,FALSE) + SDBYLD1!CC200*(1-VLOOKUP(SDBYLD2!CC$4,'[1]INTERNAL PARAMETERS-1'!$B$5:$J$44,5,FALSE))*VLOOKUP(SDBYLD2!CC$4,'[1]INTERNAL PARAMETERS-1'!$B$5:$J$44,8,FALSE)*VLOOKUP(SDBYLD2!CC$4,'[1]INTERNAL PARAMETERS-1'!$B$5:$J$44,3,FALSE)</f>
        <v>0</v>
      </c>
      <c r="CD200" s="44">
        <f>SDBYLD1!CD200*VLOOKUP(SDBYLD2!CD$4,'[1]INTERNAL PARAMETERS-1'!$B$5:$J$44,5,FALSE)*VLOOKUP(SDBYLD2!CD$4,'[1]INTERNAL PARAMETERS-1'!$B$5:$J$44,6,FALSE)*VLOOKUP(SDBYLD2!CD$4,'[1]INTERNAL PARAMETERS-1'!$B$5:$J$44,3,FALSE) + SDBYLD1!CD200*(1-VLOOKUP(SDBYLD2!CD$4,'[1]INTERNAL PARAMETERS-1'!$B$5:$J$44,5,FALSE))*VLOOKUP(SDBYLD2!CD$4,'[1]INTERNAL PARAMETERS-1'!$B$5:$J$44,8,FALSE)*VLOOKUP(SDBYLD2!CD$4,'[1]INTERNAL PARAMETERS-1'!$B$5:$J$44,3,FALSE)</f>
        <v>0</v>
      </c>
      <c r="CE200" s="44">
        <f>SDBYLD1!CE200*VLOOKUP(SDBYLD2!CE$4,'[1]INTERNAL PARAMETERS-1'!$B$5:$J$44,5,FALSE)*VLOOKUP(SDBYLD2!CE$4,'[1]INTERNAL PARAMETERS-1'!$B$5:$J$44,6,FALSE)*VLOOKUP(SDBYLD2!CE$4,'[1]INTERNAL PARAMETERS-1'!$B$5:$J$44,3,FALSE) + SDBYLD1!CE200*(1-VLOOKUP(SDBYLD2!CE$4,'[1]INTERNAL PARAMETERS-1'!$B$5:$J$44,5,FALSE))*VLOOKUP(SDBYLD2!CE$4,'[1]INTERNAL PARAMETERS-1'!$B$5:$J$44,8,FALSE)*VLOOKUP(SDBYLD2!CE$4,'[1]INTERNAL PARAMETERS-1'!$B$5:$J$44,3,FALSE)</f>
        <v>0</v>
      </c>
      <c r="CF200" s="44">
        <f>SDBYLD1!CF200*VLOOKUP(SDBYLD2!CF$4,'[1]INTERNAL PARAMETERS-1'!$B$5:$J$44,5,FALSE)*VLOOKUP(SDBYLD2!CF$4,'[1]INTERNAL PARAMETERS-1'!$B$5:$J$44,6,FALSE)*VLOOKUP(SDBYLD2!CF$4,'[1]INTERNAL PARAMETERS-1'!$B$5:$J$44,3,FALSE) + SDBYLD1!CF200*(1-VLOOKUP(SDBYLD2!CF$4,'[1]INTERNAL PARAMETERS-1'!$B$5:$J$44,5,FALSE))*VLOOKUP(SDBYLD2!CF$4,'[1]INTERNAL PARAMETERS-1'!$B$5:$J$44,8,FALSE)*VLOOKUP(SDBYLD2!CF$4,'[1]INTERNAL PARAMETERS-1'!$B$5:$J$44,3,FALSE)</f>
        <v>0</v>
      </c>
      <c r="CG200" s="44">
        <f>SDBYLD1!CG200*VLOOKUP(SDBYLD2!CG$4,'[1]INTERNAL PARAMETERS-1'!$B$5:$J$44,5,FALSE)*VLOOKUP(SDBYLD2!CG$4,'[1]INTERNAL PARAMETERS-1'!$B$5:$J$44,6,FALSE)*VLOOKUP(SDBYLD2!CG$4,'[1]INTERNAL PARAMETERS-1'!$B$5:$J$44,3,FALSE) + SDBYLD1!CG200*(1-VLOOKUP(SDBYLD2!CG$4,'[1]INTERNAL PARAMETERS-1'!$B$5:$J$44,5,FALSE))*VLOOKUP(SDBYLD2!CG$4,'[1]INTERNAL PARAMETERS-1'!$B$5:$J$44,8,FALSE)*VLOOKUP(SDBYLD2!CG$4,'[1]INTERNAL PARAMETERS-1'!$B$5:$J$44,3,FALSE)</f>
        <v>0</v>
      </c>
      <c r="CH200" s="43">
        <f>SDBYLD1!CH200*VLOOKUP(SDBYLD2!CH$4,'[1]INTERNAL PARAMETERS-1'!$B$5:$J$44,5,FALSE)*VLOOKUP(SDBYLD2!CH$4,'[1]INTERNAL PARAMETERS-1'!$B$5:$J$44,6,FALSE)*VLOOKUP(SDBYLD2!CH$4,'[1]INTERNAL PARAMETERS-1'!$B$5:$J$44,3,FALSE) + SDBYLD1!CH200*(1-VLOOKUP(SDBYLD2!CH$4,'[1]INTERNAL PARAMETERS-1'!$B$5:$J$44,5,FALSE))*VLOOKUP(SDBYLD2!CH$4,'[1]INTERNAL PARAMETERS-1'!$B$5:$J$44,8,FALSE)*VLOOKUP(SDBYLD2!CH$4,'[1]INTERNAL PARAMETERS-1'!$B$5:$J$44,3,FALSE)</f>
        <v>0</v>
      </c>
      <c r="CJ200" s="45">
        <f t="shared" si="6"/>
        <v>0</v>
      </c>
      <c r="CK200" s="43">
        <f t="shared" si="7"/>
        <v>0</v>
      </c>
    </row>
    <row r="201" spans="2:89" x14ac:dyDescent="0.4">
      <c r="B201" s="58" t="s">
        <v>7</v>
      </c>
      <c r="C201" s="57" t="s">
        <v>68</v>
      </c>
      <c r="D201" s="57" t="s">
        <v>51</v>
      </c>
      <c r="E201" s="133">
        <f>SDBeam!X201</f>
        <v>0</v>
      </c>
      <c r="F201" s="59">
        <f>'[1]INTERNAL PARAMETERS-1'!M21</f>
        <v>9.3150000000000013</v>
      </c>
      <c r="G201" s="45">
        <f>SDBYLD1!G201*VLOOKUP(SDBYLD2!G$4,'[1]INTERNAL PARAMETERS-1'!$B$5:$J$44,5,FALSE)*VLOOKUP(SDBYLD2!G$4,'[1]INTERNAL PARAMETERS-1'!$B$5:$J$44,7,FALSE)*SDBYLD2!$F201 + SDBYLD1!G201*(1-VLOOKUP(SDBYLD2!G$4,'[1]INTERNAL PARAMETERS-1'!$B$5:$J$44,5,FALSE))*VLOOKUP(SDBYLD2!G$4,'[1]INTERNAL PARAMETERS-1'!$B$5:$J$44,9,FALSE)*SDBYLD2!$F201</f>
        <v>0</v>
      </c>
      <c r="H201" s="44">
        <f>SDBYLD1!H201*VLOOKUP(SDBYLD2!H$4,'[1]INTERNAL PARAMETERS-1'!$B$5:$J$44,5,FALSE)*VLOOKUP(SDBYLD2!H$4,'[1]INTERNAL PARAMETERS-1'!$B$5:$J$44,7,FALSE)*SDBYLD2!$F201 + SDBYLD1!H201*(1-VLOOKUP(SDBYLD2!H$4,'[1]INTERNAL PARAMETERS-1'!$B$5:$J$44,5,FALSE))*VLOOKUP(SDBYLD2!H$4,'[1]INTERNAL PARAMETERS-1'!$B$5:$J$44,9,FALSE)*SDBYLD2!$F201</f>
        <v>0</v>
      </c>
      <c r="I201" s="44">
        <f>SDBYLD1!I201*VLOOKUP(SDBYLD2!I$4,'[1]INTERNAL PARAMETERS-1'!$B$5:$J$44,5,FALSE)*VLOOKUP(SDBYLD2!I$4,'[1]INTERNAL PARAMETERS-1'!$B$5:$J$44,7,FALSE)*SDBYLD2!$F201 + SDBYLD1!I201*(1-VLOOKUP(SDBYLD2!I$4,'[1]INTERNAL PARAMETERS-1'!$B$5:$J$44,5,FALSE))*VLOOKUP(SDBYLD2!I$4,'[1]INTERNAL PARAMETERS-1'!$B$5:$J$44,9,FALSE)*SDBYLD2!$F201</f>
        <v>0</v>
      </c>
      <c r="J201" s="44">
        <f>SDBYLD1!J201*VLOOKUP(SDBYLD2!J$4,'[1]INTERNAL PARAMETERS-1'!$B$5:$J$44,5,FALSE)*VLOOKUP(SDBYLD2!J$4,'[1]INTERNAL PARAMETERS-1'!$B$5:$J$44,7,FALSE)*SDBYLD2!$F201 + SDBYLD1!J201*(1-VLOOKUP(SDBYLD2!J$4,'[1]INTERNAL PARAMETERS-1'!$B$5:$J$44,5,FALSE))*VLOOKUP(SDBYLD2!J$4,'[1]INTERNAL PARAMETERS-1'!$B$5:$J$44,9,FALSE)*SDBYLD2!$F201</f>
        <v>0</v>
      </c>
      <c r="K201" s="44">
        <f>SDBYLD1!K201*VLOOKUP(SDBYLD2!K$4,'[1]INTERNAL PARAMETERS-1'!$B$5:$J$44,5,FALSE)*VLOOKUP(SDBYLD2!K$4,'[1]INTERNAL PARAMETERS-1'!$B$5:$J$44,7,FALSE)*SDBYLD2!$F201 + SDBYLD1!K201*(1-VLOOKUP(SDBYLD2!K$4,'[1]INTERNAL PARAMETERS-1'!$B$5:$J$44,5,FALSE))*VLOOKUP(SDBYLD2!K$4,'[1]INTERNAL PARAMETERS-1'!$B$5:$J$44,9,FALSE)*SDBYLD2!$F201</f>
        <v>0</v>
      </c>
      <c r="L201" s="44">
        <f>SDBYLD1!L201*VLOOKUP(SDBYLD2!L$4,'[1]INTERNAL PARAMETERS-1'!$B$5:$J$44,5,FALSE)*VLOOKUP(SDBYLD2!L$4,'[1]INTERNAL PARAMETERS-1'!$B$5:$J$44,7,FALSE)*SDBYLD2!$F201 + SDBYLD1!L201*(1-VLOOKUP(SDBYLD2!L$4,'[1]INTERNAL PARAMETERS-1'!$B$5:$J$44,5,FALSE))*VLOOKUP(SDBYLD2!L$4,'[1]INTERNAL PARAMETERS-1'!$B$5:$J$44,9,FALSE)*SDBYLD2!$F201</f>
        <v>0</v>
      </c>
      <c r="M201" s="44">
        <f>SDBYLD1!M201*VLOOKUP(SDBYLD2!M$4,'[1]INTERNAL PARAMETERS-1'!$B$5:$J$44,5,FALSE)*VLOOKUP(SDBYLD2!M$4,'[1]INTERNAL PARAMETERS-1'!$B$5:$J$44,7,FALSE)*SDBYLD2!$F201 + SDBYLD1!M201*(1-VLOOKUP(SDBYLD2!M$4,'[1]INTERNAL PARAMETERS-1'!$B$5:$J$44,5,FALSE))*VLOOKUP(SDBYLD2!M$4,'[1]INTERNAL PARAMETERS-1'!$B$5:$J$44,9,FALSE)*SDBYLD2!$F201</f>
        <v>0</v>
      </c>
      <c r="N201" s="44">
        <f>SDBYLD1!N201*VLOOKUP(SDBYLD2!N$4,'[1]INTERNAL PARAMETERS-1'!$B$5:$J$44,5,FALSE)*VLOOKUP(SDBYLD2!N$4,'[1]INTERNAL PARAMETERS-1'!$B$5:$J$44,7,FALSE)*SDBYLD2!$F201 + SDBYLD1!N201*(1-VLOOKUP(SDBYLD2!N$4,'[1]INTERNAL PARAMETERS-1'!$B$5:$J$44,5,FALSE))*VLOOKUP(SDBYLD2!N$4,'[1]INTERNAL PARAMETERS-1'!$B$5:$J$44,9,FALSE)*SDBYLD2!$F201</f>
        <v>0</v>
      </c>
      <c r="O201" s="44">
        <f>SDBYLD1!O201*VLOOKUP(SDBYLD2!O$4,'[1]INTERNAL PARAMETERS-1'!$B$5:$J$44,5,FALSE)*VLOOKUP(SDBYLD2!O$4,'[1]INTERNAL PARAMETERS-1'!$B$5:$J$44,7,FALSE)*SDBYLD2!$F201 + SDBYLD1!O201*(1-VLOOKUP(SDBYLD2!O$4,'[1]INTERNAL PARAMETERS-1'!$B$5:$J$44,5,FALSE))*VLOOKUP(SDBYLD2!O$4,'[1]INTERNAL PARAMETERS-1'!$B$5:$J$44,9,FALSE)*SDBYLD2!$F201</f>
        <v>0</v>
      </c>
      <c r="P201" s="44">
        <f>SDBYLD1!P201*VLOOKUP(SDBYLD2!P$4,'[1]INTERNAL PARAMETERS-1'!$B$5:$J$44,5,FALSE)*VLOOKUP(SDBYLD2!P$4,'[1]INTERNAL PARAMETERS-1'!$B$5:$J$44,7,FALSE)*SDBYLD2!$F201 + SDBYLD1!P201*(1-VLOOKUP(SDBYLD2!P$4,'[1]INTERNAL PARAMETERS-1'!$B$5:$J$44,5,FALSE))*VLOOKUP(SDBYLD2!P$4,'[1]INTERNAL PARAMETERS-1'!$B$5:$J$44,9,FALSE)*SDBYLD2!$F201</f>
        <v>0</v>
      </c>
      <c r="Q201" s="44">
        <f>SDBYLD1!Q201*VLOOKUP(SDBYLD2!Q$4,'[1]INTERNAL PARAMETERS-1'!$B$5:$J$44,5,FALSE)*VLOOKUP(SDBYLD2!Q$4,'[1]INTERNAL PARAMETERS-1'!$B$5:$J$44,7,FALSE)*SDBYLD2!$F201 + SDBYLD1!Q201*(1-VLOOKUP(SDBYLD2!Q$4,'[1]INTERNAL PARAMETERS-1'!$B$5:$J$44,5,FALSE))*VLOOKUP(SDBYLD2!Q$4,'[1]INTERNAL PARAMETERS-1'!$B$5:$J$44,9,FALSE)*SDBYLD2!$F201</f>
        <v>0</v>
      </c>
      <c r="R201" s="44">
        <f>SDBYLD1!R201*VLOOKUP(SDBYLD2!R$4,'[1]INTERNAL PARAMETERS-1'!$B$5:$J$44,5,FALSE)*VLOOKUP(SDBYLD2!R$4,'[1]INTERNAL PARAMETERS-1'!$B$5:$J$44,7,FALSE)*SDBYLD2!$F201 + SDBYLD1!R201*(1-VLOOKUP(SDBYLD2!R$4,'[1]INTERNAL PARAMETERS-1'!$B$5:$J$44,5,FALSE))*VLOOKUP(SDBYLD2!R$4,'[1]INTERNAL PARAMETERS-1'!$B$5:$J$44,9,FALSE)*SDBYLD2!$F201</f>
        <v>0</v>
      </c>
      <c r="S201" s="44">
        <f>SDBYLD1!S201*VLOOKUP(SDBYLD2!S$4,'[1]INTERNAL PARAMETERS-1'!$B$5:$J$44,5,FALSE)*VLOOKUP(SDBYLD2!S$4,'[1]INTERNAL PARAMETERS-1'!$B$5:$J$44,7,FALSE)*SDBYLD2!$F201 + SDBYLD1!S201*(1-VLOOKUP(SDBYLD2!S$4,'[1]INTERNAL PARAMETERS-1'!$B$5:$J$44,5,FALSE))*VLOOKUP(SDBYLD2!S$4,'[1]INTERNAL PARAMETERS-1'!$B$5:$J$44,9,FALSE)*SDBYLD2!$F201</f>
        <v>0</v>
      </c>
      <c r="T201" s="44">
        <f>SDBYLD1!T201*VLOOKUP(SDBYLD2!T$4,'[1]INTERNAL PARAMETERS-1'!$B$5:$J$44,5,FALSE)*VLOOKUP(SDBYLD2!T$4,'[1]INTERNAL PARAMETERS-1'!$B$5:$J$44,7,FALSE)*SDBYLD2!$F201 + SDBYLD1!T201*(1-VLOOKUP(SDBYLD2!T$4,'[1]INTERNAL PARAMETERS-1'!$B$5:$J$44,5,FALSE))*VLOOKUP(SDBYLD2!T$4,'[1]INTERNAL PARAMETERS-1'!$B$5:$J$44,9,FALSE)*SDBYLD2!$F201</f>
        <v>0</v>
      </c>
      <c r="U201" s="44">
        <f>SDBYLD1!U201*VLOOKUP(SDBYLD2!U$4,'[1]INTERNAL PARAMETERS-1'!$B$5:$J$44,5,FALSE)*VLOOKUP(SDBYLD2!U$4,'[1]INTERNAL PARAMETERS-1'!$B$5:$J$44,7,FALSE)*SDBYLD2!$F201 + SDBYLD1!U201*(1-VLOOKUP(SDBYLD2!U$4,'[1]INTERNAL PARAMETERS-1'!$B$5:$J$44,5,FALSE))*VLOOKUP(SDBYLD2!U$4,'[1]INTERNAL PARAMETERS-1'!$B$5:$J$44,9,FALSE)*SDBYLD2!$F201</f>
        <v>0</v>
      </c>
      <c r="V201" s="44">
        <f>SDBYLD1!V201*VLOOKUP(SDBYLD2!V$4,'[1]INTERNAL PARAMETERS-1'!$B$5:$J$44,5,FALSE)*VLOOKUP(SDBYLD2!V$4,'[1]INTERNAL PARAMETERS-1'!$B$5:$J$44,7,FALSE)*SDBYLD2!$F201 + SDBYLD1!V201*(1-VLOOKUP(SDBYLD2!V$4,'[1]INTERNAL PARAMETERS-1'!$B$5:$J$44,5,FALSE))*VLOOKUP(SDBYLD2!V$4,'[1]INTERNAL PARAMETERS-1'!$B$5:$J$44,9,FALSE)*SDBYLD2!$F201</f>
        <v>0</v>
      </c>
      <c r="W201" s="44">
        <f>SDBYLD1!W201*VLOOKUP(SDBYLD2!W$4,'[1]INTERNAL PARAMETERS-1'!$B$5:$J$44,5,FALSE)*VLOOKUP(SDBYLD2!W$4,'[1]INTERNAL PARAMETERS-1'!$B$5:$J$44,7,FALSE)*SDBYLD2!$F201 + SDBYLD1!W201*(1-VLOOKUP(SDBYLD2!W$4,'[1]INTERNAL PARAMETERS-1'!$B$5:$J$44,5,FALSE))*VLOOKUP(SDBYLD2!W$4,'[1]INTERNAL PARAMETERS-1'!$B$5:$J$44,9,FALSE)*SDBYLD2!$F201</f>
        <v>0</v>
      </c>
      <c r="X201" s="44">
        <f>SDBYLD1!X201*VLOOKUP(SDBYLD2!X$4,'[1]INTERNAL PARAMETERS-1'!$B$5:$J$44,5,FALSE)*VLOOKUP(SDBYLD2!X$4,'[1]INTERNAL PARAMETERS-1'!$B$5:$J$44,7,FALSE)*SDBYLD2!$F201 + SDBYLD1!X201*(1-VLOOKUP(SDBYLD2!X$4,'[1]INTERNAL PARAMETERS-1'!$B$5:$J$44,5,FALSE))*VLOOKUP(SDBYLD2!X$4,'[1]INTERNAL PARAMETERS-1'!$B$5:$J$44,9,FALSE)*SDBYLD2!$F201</f>
        <v>0</v>
      </c>
      <c r="Y201" s="44">
        <f>SDBYLD1!Y201*VLOOKUP(SDBYLD2!Y$4,'[1]INTERNAL PARAMETERS-1'!$B$5:$J$44,5,FALSE)*VLOOKUP(SDBYLD2!Y$4,'[1]INTERNAL PARAMETERS-1'!$B$5:$J$44,7,FALSE)*SDBYLD2!$F201 + SDBYLD1!Y201*(1-VLOOKUP(SDBYLD2!Y$4,'[1]INTERNAL PARAMETERS-1'!$B$5:$J$44,5,FALSE))*VLOOKUP(SDBYLD2!Y$4,'[1]INTERNAL PARAMETERS-1'!$B$5:$J$44,9,FALSE)*SDBYLD2!$F201</f>
        <v>0</v>
      </c>
      <c r="Z201" s="44">
        <f>SDBYLD1!Z201*VLOOKUP(SDBYLD2!Z$4,'[1]INTERNAL PARAMETERS-1'!$B$5:$J$44,5,FALSE)*VLOOKUP(SDBYLD2!Z$4,'[1]INTERNAL PARAMETERS-1'!$B$5:$J$44,7,FALSE)*SDBYLD2!$F201 + SDBYLD1!Z201*(1-VLOOKUP(SDBYLD2!Z$4,'[1]INTERNAL PARAMETERS-1'!$B$5:$J$44,5,FALSE))*VLOOKUP(SDBYLD2!Z$4,'[1]INTERNAL PARAMETERS-1'!$B$5:$J$44,9,FALSE)*SDBYLD2!$F201</f>
        <v>0</v>
      </c>
      <c r="AA201" s="44">
        <f>SDBYLD1!AA201*VLOOKUP(SDBYLD2!AA$4,'[1]INTERNAL PARAMETERS-1'!$B$5:$J$44,5,FALSE)*VLOOKUP(SDBYLD2!AA$4,'[1]INTERNAL PARAMETERS-1'!$B$5:$J$44,7,FALSE)*SDBYLD2!$F201 + SDBYLD1!AA201*(1-VLOOKUP(SDBYLD2!AA$4,'[1]INTERNAL PARAMETERS-1'!$B$5:$J$44,5,FALSE))*VLOOKUP(SDBYLD2!AA$4,'[1]INTERNAL PARAMETERS-1'!$B$5:$J$44,9,FALSE)*SDBYLD2!$F201</f>
        <v>0</v>
      </c>
      <c r="AB201" s="44">
        <f>SDBYLD1!AB201*VLOOKUP(SDBYLD2!AB$4,'[1]INTERNAL PARAMETERS-1'!$B$5:$J$44,5,FALSE)*VLOOKUP(SDBYLD2!AB$4,'[1]INTERNAL PARAMETERS-1'!$B$5:$J$44,7,FALSE)*SDBYLD2!$F201 + SDBYLD1!AB201*(1-VLOOKUP(SDBYLD2!AB$4,'[1]INTERNAL PARAMETERS-1'!$B$5:$J$44,5,FALSE))*VLOOKUP(SDBYLD2!AB$4,'[1]INTERNAL PARAMETERS-1'!$B$5:$J$44,9,FALSE)*SDBYLD2!$F201</f>
        <v>0</v>
      </c>
      <c r="AC201" s="44">
        <f>SDBYLD1!AC201*VLOOKUP(SDBYLD2!AC$4,'[1]INTERNAL PARAMETERS-1'!$B$5:$J$44,5,FALSE)*VLOOKUP(SDBYLD2!AC$4,'[1]INTERNAL PARAMETERS-1'!$B$5:$J$44,7,FALSE)*SDBYLD2!$F201 + SDBYLD1!AC201*(1-VLOOKUP(SDBYLD2!AC$4,'[1]INTERNAL PARAMETERS-1'!$B$5:$J$44,5,FALSE))*VLOOKUP(SDBYLD2!AC$4,'[1]INTERNAL PARAMETERS-1'!$B$5:$J$44,9,FALSE)*SDBYLD2!$F201</f>
        <v>0</v>
      </c>
      <c r="AD201" s="44">
        <f>SDBYLD1!AD201*VLOOKUP(SDBYLD2!AD$4,'[1]INTERNAL PARAMETERS-1'!$B$5:$J$44,5,FALSE)*VLOOKUP(SDBYLD2!AD$4,'[1]INTERNAL PARAMETERS-1'!$B$5:$J$44,7,FALSE)*SDBYLD2!$F201 + SDBYLD1!AD201*(1-VLOOKUP(SDBYLD2!AD$4,'[1]INTERNAL PARAMETERS-1'!$B$5:$J$44,5,FALSE))*VLOOKUP(SDBYLD2!AD$4,'[1]INTERNAL PARAMETERS-1'!$B$5:$J$44,9,FALSE)*SDBYLD2!$F201</f>
        <v>0</v>
      </c>
      <c r="AE201" s="44">
        <f>SDBYLD1!AE201*VLOOKUP(SDBYLD2!AE$4,'[1]INTERNAL PARAMETERS-1'!$B$5:$J$44,5,FALSE)*VLOOKUP(SDBYLD2!AE$4,'[1]INTERNAL PARAMETERS-1'!$B$5:$J$44,7,FALSE)*SDBYLD2!$F201 + SDBYLD1!AE201*(1-VLOOKUP(SDBYLD2!AE$4,'[1]INTERNAL PARAMETERS-1'!$B$5:$J$44,5,FALSE))*VLOOKUP(SDBYLD2!AE$4,'[1]INTERNAL PARAMETERS-1'!$B$5:$J$44,9,FALSE)*SDBYLD2!$F201</f>
        <v>0</v>
      </c>
      <c r="AF201" s="44">
        <f>SDBYLD1!AF201*VLOOKUP(SDBYLD2!AF$4,'[1]INTERNAL PARAMETERS-1'!$B$5:$J$44,5,FALSE)*VLOOKUP(SDBYLD2!AF$4,'[1]INTERNAL PARAMETERS-1'!$B$5:$J$44,7,FALSE)*SDBYLD2!$F201 + SDBYLD1!AF201*(1-VLOOKUP(SDBYLD2!AF$4,'[1]INTERNAL PARAMETERS-1'!$B$5:$J$44,5,FALSE))*VLOOKUP(SDBYLD2!AF$4,'[1]INTERNAL PARAMETERS-1'!$B$5:$J$44,9,FALSE)*SDBYLD2!$F201</f>
        <v>0</v>
      </c>
      <c r="AG201" s="44">
        <f>SDBYLD1!AG201*VLOOKUP(SDBYLD2!AG$4,'[1]INTERNAL PARAMETERS-1'!$B$5:$J$44,5,FALSE)*VLOOKUP(SDBYLD2!AG$4,'[1]INTERNAL PARAMETERS-1'!$B$5:$J$44,7,FALSE)*SDBYLD2!$F201 + SDBYLD1!AG201*(1-VLOOKUP(SDBYLD2!AG$4,'[1]INTERNAL PARAMETERS-1'!$B$5:$J$44,5,FALSE))*VLOOKUP(SDBYLD2!AG$4,'[1]INTERNAL PARAMETERS-1'!$B$5:$J$44,9,FALSE)*SDBYLD2!$F201</f>
        <v>0</v>
      </c>
      <c r="AH201" s="44">
        <f>SDBYLD1!AH201*VLOOKUP(SDBYLD2!AH$4,'[1]INTERNAL PARAMETERS-1'!$B$5:$J$44,5,FALSE)*VLOOKUP(SDBYLD2!AH$4,'[1]INTERNAL PARAMETERS-1'!$B$5:$J$44,7,FALSE)*SDBYLD2!$F201 + SDBYLD1!AH201*(1-VLOOKUP(SDBYLD2!AH$4,'[1]INTERNAL PARAMETERS-1'!$B$5:$J$44,5,FALSE))*VLOOKUP(SDBYLD2!AH$4,'[1]INTERNAL PARAMETERS-1'!$B$5:$J$44,9,FALSE)*SDBYLD2!$F201</f>
        <v>0</v>
      </c>
      <c r="AI201" s="44">
        <f>SDBYLD1!AI201*VLOOKUP(SDBYLD2!AI$4,'[1]INTERNAL PARAMETERS-1'!$B$5:$J$44,5,FALSE)*VLOOKUP(SDBYLD2!AI$4,'[1]INTERNAL PARAMETERS-1'!$B$5:$J$44,7,FALSE)*SDBYLD2!$F201 + SDBYLD1!AI201*(1-VLOOKUP(SDBYLD2!AI$4,'[1]INTERNAL PARAMETERS-1'!$B$5:$J$44,5,FALSE))*VLOOKUP(SDBYLD2!AI$4,'[1]INTERNAL PARAMETERS-1'!$B$5:$J$44,9,FALSE)*SDBYLD2!$F201</f>
        <v>0</v>
      </c>
      <c r="AJ201" s="44">
        <f>SDBYLD1!AJ201*VLOOKUP(SDBYLD2!AJ$4,'[1]INTERNAL PARAMETERS-1'!$B$5:$J$44,5,FALSE)*VLOOKUP(SDBYLD2!AJ$4,'[1]INTERNAL PARAMETERS-1'!$B$5:$J$44,7,FALSE)*SDBYLD2!$F201 + SDBYLD1!AJ201*(1-VLOOKUP(SDBYLD2!AJ$4,'[1]INTERNAL PARAMETERS-1'!$B$5:$J$44,5,FALSE))*VLOOKUP(SDBYLD2!AJ$4,'[1]INTERNAL PARAMETERS-1'!$B$5:$J$44,9,FALSE)*SDBYLD2!$F201</f>
        <v>0</v>
      </c>
      <c r="AK201" s="44">
        <f>SDBYLD1!AK201*VLOOKUP(SDBYLD2!AK$4,'[1]INTERNAL PARAMETERS-1'!$B$5:$J$44,5,FALSE)*VLOOKUP(SDBYLD2!AK$4,'[1]INTERNAL PARAMETERS-1'!$B$5:$J$44,7,FALSE)*SDBYLD2!$F201 + SDBYLD1!AK201*(1-VLOOKUP(SDBYLD2!AK$4,'[1]INTERNAL PARAMETERS-1'!$B$5:$J$44,5,FALSE))*VLOOKUP(SDBYLD2!AK$4,'[1]INTERNAL PARAMETERS-1'!$B$5:$J$44,9,FALSE)*SDBYLD2!$F201</f>
        <v>0</v>
      </c>
      <c r="AL201" s="44">
        <f>SDBYLD1!AL201*VLOOKUP(SDBYLD2!AL$4,'[1]INTERNAL PARAMETERS-1'!$B$5:$J$44,5,FALSE)*VLOOKUP(SDBYLD2!AL$4,'[1]INTERNAL PARAMETERS-1'!$B$5:$J$44,7,FALSE)*SDBYLD2!$F201 + SDBYLD1!AL201*(1-VLOOKUP(SDBYLD2!AL$4,'[1]INTERNAL PARAMETERS-1'!$B$5:$J$44,5,FALSE))*VLOOKUP(SDBYLD2!AL$4,'[1]INTERNAL PARAMETERS-1'!$B$5:$J$44,9,FALSE)*SDBYLD2!$F201</f>
        <v>0</v>
      </c>
      <c r="AM201" s="44">
        <f>SDBYLD1!AM201*VLOOKUP(SDBYLD2!AM$4,'[1]INTERNAL PARAMETERS-1'!$B$5:$J$44,5,FALSE)*VLOOKUP(SDBYLD2!AM$4,'[1]INTERNAL PARAMETERS-1'!$B$5:$J$44,7,FALSE)*SDBYLD2!$F201 + SDBYLD1!AM201*(1-VLOOKUP(SDBYLD2!AM$4,'[1]INTERNAL PARAMETERS-1'!$B$5:$J$44,5,FALSE))*VLOOKUP(SDBYLD2!AM$4,'[1]INTERNAL PARAMETERS-1'!$B$5:$J$44,9,FALSE)*SDBYLD2!$F201</f>
        <v>0</v>
      </c>
      <c r="AN201" s="44">
        <f>SDBYLD1!AN201*VLOOKUP(SDBYLD2!AN$4,'[1]INTERNAL PARAMETERS-1'!$B$5:$J$44,5,FALSE)*VLOOKUP(SDBYLD2!AN$4,'[1]INTERNAL PARAMETERS-1'!$B$5:$J$44,7,FALSE)*SDBYLD2!$F201 + SDBYLD1!AN201*(1-VLOOKUP(SDBYLD2!AN$4,'[1]INTERNAL PARAMETERS-1'!$B$5:$J$44,5,FALSE))*VLOOKUP(SDBYLD2!AN$4,'[1]INTERNAL PARAMETERS-1'!$B$5:$J$44,9,FALSE)*SDBYLD2!$F201</f>
        <v>0</v>
      </c>
      <c r="AO201" s="44">
        <f>SDBYLD1!AO201*VLOOKUP(SDBYLD2!AO$4,'[1]INTERNAL PARAMETERS-1'!$B$5:$J$44,5,FALSE)*VLOOKUP(SDBYLD2!AO$4,'[1]INTERNAL PARAMETERS-1'!$B$5:$J$44,7,FALSE)*SDBYLD2!$F201 + SDBYLD1!AO201*(1-VLOOKUP(SDBYLD2!AO$4,'[1]INTERNAL PARAMETERS-1'!$B$5:$J$44,5,FALSE))*VLOOKUP(SDBYLD2!AO$4,'[1]INTERNAL PARAMETERS-1'!$B$5:$J$44,9,FALSE)*SDBYLD2!$F201</f>
        <v>0</v>
      </c>
      <c r="AP201" s="44">
        <f>SDBYLD1!AP201*VLOOKUP(SDBYLD2!AP$4,'[1]INTERNAL PARAMETERS-1'!$B$5:$J$44,5,FALSE)*VLOOKUP(SDBYLD2!AP$4,'[1]INTERNAL PARAMETERS-1'!$B$5:$J$44,7,FALSE)*SDBYLD2!$F201 + SDBYLD1!AP201*(1-VLOOKUP(SDBYLD2!AP$4,'[1]INTERNAL PARAMETERS-1'!$B$5:$J$44,5,FALSE))*VLOOKUP(SDBYLD2!AP$4,'[1]INTERNAL PARAMETERS-1'!$B$5:$J$44,9,FALSE)*SDBYLD2!$F201</f>
        <v>0</v>
      </c>
      <c r="AQ201" s="44">
        <f>SDBYLD1!AQ201*VLOOKUP(SDBYLD2!AQ$4,'[1]INTERNAL PARAMETERS-1'!$B$5:$J$44,5,FALSE)*VLOOKUP(SDBYLD2!AQ$4,'[1]INTERNAL PARAMETERS-1'!$B$5:$J$44,7,FALSE)*SDBYLD2!$F201 + SDBYLD1!AQ201*(1-VLOOKUP(SDBYLD2!AQ$4,'[1]INTERNAL PARAMETERS-1'!$B$5:$J$44,5,FALSE))*VLOOKUP(SDBYLD2!AQ$4,'[1]INTERNAL PARAMETERS-1'!$B$5:$J$44,9,FALSE)*SDBYLD2!$F201</f>
        <v>0</v>
      </c>
      <c r="AR201" s="44">
        <f>SDBYLD1!AR201*VLOOKUP(SDBYLD2!AR$4,'[1]INTERNAL PARAMETERS-1'!$B$5:$J$44,5,FALSE)*VLOOKUP(SDBYLD2!AR$4,'[1]INTERNAL PARAMETERS-1'!$B$5:$J$44,7,FALSE)*SDBYLD2!$F201 + SDBYLD1!AR201*(1-VLOOKUP(SDBYLD2!AR$4,'[1]INTERNAL PARAMETERS-1'!$B$5:$J$44,5,FALSE))*VLOOKUP(SDBYLD2!AR$4,'[1]INTERNAL PARAMETERS-1'!$B$5:$J$44,9,FALSE)*SDBYLD2!$F201</f>
        <v>0</v>
      </c>
      <c r="AS201" s="44">
        <f>SDBYLD1!AS201*VLOOKUP(SDBYLD2!AS$4,'[1]INTERNAL PARAMETERS-1'!$B$5:$J$44,5,FALSE)*VLOOKUP(SDBYLD2!AS$4,'[1]INTERNAL PARAMETERS-1'!$B$5:$J$44,7,FALSE)*SDBYLD2!$F201 + SDBYLD1!AS201*(1-VLOOKUP(SDBYLD2!AS$4,'[1]INTERNAL PARAMETERS-1'!$B$5:$J$44,5,FALSE))*VLOOKUP(SDBYLD2!AS$4,'[1]INTERNAL PARAMETERS-1'!$B$5:$J$44,9,FALSE)*SDBYLD2!$F201</f>
        <v>0</v>
      </c>
      <c r="AT201" s="43">
        <f>SDBYLD1!AT201*VLOOKUP(SDBYLD2!AT$4,'[1]INTERNAL PARAMETERS-1'!$B$5:$J$44,5,FALSE)*VLOOKUP(SDBYLD2!AT$4,'[1]INTERNAL PARAMETERS-1'!$B$5:$J$44,7,FALSE)*SDBYLD2!$F201 + SDBYLD1!AT201*(1-VLOOKUP(SDBYLD2!AT$4,'[1]INTERNAL PARAMETERS-1'!$B$5:$J$44,5,FALSE))*VLOOKUP(SDBYLD2!AT$4,'[1]INTERNAL PARAMETERS-1'!$B$5:$J$44,9,FALSE)*SDBYLD2!$F201</f>
        <v>0</v>
      </c>
      <c r="AU201" s="45">
        <f>SDBYLD1!AU201*VLOOKUP(SDBYLD2!AU$4,'[1]INTERNAL PARAMETERS-1'!$B$5:$J$44,5,FALSE)*VLOOKUP(SDBYLD2!AU$4,'[1]INTERNAL PARAMETERS-1'!$B$5:$J$44,6,FALSE)*VLOOKUP(SDBYLD2!AU$4,'[1]INTERNAL PARAMETERS-1'!$B$5:$J$44,3,FALSE) + SDBYLD1!AU201*(1-VLOOKUP(SDBYLD2!AU$4,'[1]INTERNAL PARAMETERS-1'!$B$5:$J$44,5,FALSE))*VLOOKUP(SDBYLD2!AU$4,'[1]INTERNAL PARAMETERS-1'!$B$5:$J$44,8,FALSE)*VLOOKUP(SDBYLD2!AU$4,'[1]INTERNAL PARAMETERS-1'!$B$5:$J$44,3,FALSE)</f>
        <v>0</v>
      </c>
      <c r="AV201" s="44">
        <f>SDBYLD1!AV201*VLOOKUP(SDBYLD2!AV$4,'[1]INTERNAL PARAMETERS-1'!$B$5:$J$44,5,FALSE)*VLOOKUP(SDBYLD2!AV$4,'[1]INTERNAL PARAMETERS-1'!$B$5:$J$44,6,FALSE)*VLOOKUP(SDBYLD2!AV$4,'[1]INTERNAL PARAMETERS-1'!$B$5:$J$44,3,FALSE) + SDBYLD1!AV201*(1-VLOOKUP(SDBYLD2!AV$4,'[1]INTERNAL PARAMETERS-1'!$B$5:$J$44,5,FALSE))*VLOOKUP(SDBYLD2!AV$4,'[1]INTERNAL PARAMETERS-1'!$B$5:$J$44,8,FALSE)*VLOOKUP(SDBYLD2!AV$4,'[1]INTERNAL PARAMETERS-1'!$B$5:$J$44,3,FALSE)</f>
        <v>0</v>
      </c>
      <c r="AW201" s="44">
        <f>SDBYLD1!AW201*VLOOKUP(SDBYLD2!AW$4,'[1]INTERNAL PARAMETERS-1'!$B$5:$J$44,5,FALSE)*VLOOKUP(SDBYLD2!AW$4,'[1]INTERNAL PARAMETERS-1'!$B$5:$J$44,6,FALSE)*VLOOKUP(SDBYLD2!AW$4,'[1]INTERNAL PARAMETERS-1'!$B$5:$J$44,3,FALSE) + SDBYLD1!AW201*(1-VLOOKUP(SDBYLD2!AW$4,'[1]INTERNAL PARAMETERS-1'!$B$5:$J$44,5,FALSE))*VLOOKUP(SDBYLD2!AW$4,'[1]INTERNAL PARAMETERS-1'!$B$5:$J$44,8,FALSE)*VLOOKUP(SDBYLD2!AW$4,'[1]INTERNAL PARAMETERS-1'!$B$5:$J$44,3,FALSE)</f>
        <v>0</v>
      </c>
      <c r="AX201" s="44">
        <f>SDBYLD1!AX201*VLOOKUP(SDBYLD2!AX$4,'[1]INTERNAL PARAMETERS-1'!$B$5:$J$44,5,FALSE)*VLOOKUP(SDBYLD2!AX$4,'[1]INTERNAL PARAMETERS-1'!$B$5:$J$44,6,FALSE)*VLOOKUP(SDBYLD2!AX$4,'[1]INTERNAL PARAMETERS-1'!$B$5:$J$44,3,FALSE) + SDBYLD1!AX201*(1-VLOOKUP(SDBYLD2!AX$4,'[1]INTERNAL PARAMETERS-1'!$B$5:$J$44,5,FALSE))*VLOOKUP(SDBYLD2!AX$4,'[1]INTERNAL PARAMETERS-1'!$B$5:$J$44,8,FALSE)*VLOOKUP(SDBYLD2!AX$4,'[1]INTERNAL PARAMETERS-1'!$B$5:$J$44,3,FALSE)</f>
        <v>0</v>
      </c>
      <c r="AY201" s="44">
        <f>SDBYLD1!AY201*VLOOKUP(SDBYLD2!AY$4,'[1]INTERNAL PARAMETERS-1'!$B$5:$J$44,5,FALSE)*VLOOKUP(SDBYLD2!AY$4,'[1]INTERNAL PARAMETERS-1'!$B$5:$J$44,6,FALSE)*VLOOKUP(SDBYLD2!AY$4,'[1]INTERNAL PARAMETERS-1'!$B$5:$J$44,3,FALSE) + SDBYLD1!AY201*(1-VLOOKUP(SDBYLD2!AY$4,'[1]INTERNAL PARAMETERS-1'!$B$5:$J$44,5,FALSE))*VLOOKUP(SDBYLD2!AY$4,'[1]INTERNAL PARAMETERS-1'!$B$5:$J$44,8,FALSE)*VLOOKUP(SDBYLD2!AY$4,'[1]INTERNAL PARAMETERS-1'!$B$5:$J$44,3,FALSE)</f>
        <v>0</v>
      </c>
      <c r="AZ201" s="44">
        <f>SDBYLD1!AZ201*VLOOKUP(SDBYLD2!AZ$4,'[1]INTERNAL PARAMETERS-1'!$B$5:$J$44,5,FALSE)*VLOOKUP(SDBYLD2!AZ$4,'[1]INTERNAL PARAMETERS-1'!$B$5:$J$44,6,FALSE)*VLOOKUP(SDBYLD2!AZ$4,'[1]INTERNAL PARAMETERS-1'!$B$5:$J$44,3,FALSE) + SDBYLD1!AZ201*(1-VLOOKUP(SDBYLD2!AZ$4,'[1]INTERNAL PARAMETERS-1'!$B$5:$J$44,5,FALSE))*VLOOKUP(SDBYLD2!AZ$4,'[1]INTERNAL PARAMETERS-1'!$B$5:$J$44,8,FALSE)*VLOOKUP(SDBYLD2!AZ$4,'[1]INTERNAL PARAMETERS-1'!$B$5:$J$44,3,FALSE)</f>
        <v>0</v>
      </c>
      <c r="BA201" s="44">
        <f>SDBYLD1!BA201*VLOOKUP(SDBYLD2!BA$4,'[1]INTERNAL PARAMETERS-1'!$B$5:$J$44,5,FALSE)*VLOOKUP(SDBYLD2!BA$4,'[1]INTERNAL PARAMETERS-1'!$B$5:$J$44,6,FALSE)*VLOOKUP(SDBYLD2!BA$4,'[1]INTERNAL PARAMETERS-1'!$B$5:$J$44,3,FALSE) + SDBYLD1!BA201*(1-VLOOKUP(SDBYLD2!BA$4,'[1]INTERNAL PARAMETERS-1'!$B$5:$J$44,5,FALSE))*VLOOKUP(SDBYLD2!BA$4,'[1]INTERNAL PARAMETERS-1'!$B$5:$J$44,8,FALSE)*VLOOKUP(SDBYLD2!BA$4,'[1]INTERNAL PARAMETERS-1'!$B$5:$J$44,3,FALSE)</f>
        <v>0</v>
      </c>
      <c r="BB201" s="44">
        <f>SDBYLD1!BB201*VLOOKUP(SDBYLD2!BB$4,'[1]INTERNAL PARAMETERS-1'!$B$5:$J$44,5,FALSE)*VLOOKUP(SDBYLD2!BB$4,'[1]INTERNAL PARAMETERS-1'!$B$5:$J$44,6,FALSE)*VLOOKUP(SDBYLD2!BB$4,'[1]INTERNAL PARAMETERS-1'!$B$5:$J$44,3,FALSE) + SDBYLD1!BB201*(1-VLOOKUP(SDBYLD2!BB$4,'[1]INTERNAL PARAMETERS-1'!$B$5:$J$44,5,FALSE))*VLOOKUP(SDBYLD2!BB$4,'[1]INTERNAL PARAMETERS-1'!$B$5:$J$44,8,FALSE)*VLOOKUP(SDBYLD2!BB$4,'[1]INTERNAL PARAMETERS-1'!$B$5:$J$44,3,FALSE)</f>
        <v>0</v>
      </c>
      <c r="BC201" s="44">
        <f>SDBYLD1!BC201*VLOOKUP(SDBYLD2!BC$4,'[1]INTERNAL PARAMETERS-1'!$B$5:$J$44,5,FALSE)*VLOOKUP(SDBYLD2!BC$4,'[1]INTERNAL PARAMETERS-1'!$B$5:$J$44,6,FALSE)*VLOOKUP(SDBYLD2!BC$4,'[1]INTERNAL PARAMETERS-1'!$B$5:$J$44,3,FALSE) + SDBYLD1!BC201*(1-VLOOKUP(SDBYLD2!BC$4,'[1]INTERNAL PARAMETERS-1'!$B$5:$J$44,5,FALSE))*VLOOKUP(SDBYLD2!BC$4,'[1]INTERNAL PARAMETERS-1'!$B$5:$J$44,8,FALSE)*VLOOKUP(SDBYLD2!BC$4,'[1]INTERNAL PARAMETERS-1'!$B$5:$J$44,3,FALSE)</f>
        <v>0</v>
      </c>
      <c r="BD201" s="44">
        <f>SDBYLD1!BD201*VLOOKUP(SDBYLD2!BD$4,'[1]INTERNAL PARAMETERS-1'!$B$5:$J$44,5,FALSE)*VLOOKUP(SDBYLD2!BD$4,'[1]INTERNAL PARAMETERS-1'!$B$5:$J$44,6,FALSE)*VLOOKUP(SDBYLD2!BD$4,'[1]INTERNAL PARAMETERS-1'!$B$5:$J$44,3,FALSE) + SDBYLD1!BD201*(1-VLOOKUP(SDBYLD2!BD$4,'[1]INTERNAL PARAMETERS-1'!$B$5:$J$44,5,FALSE))*VLOOKUP(SDBYLD2!BD$4,'[1]INTERNAL PARAMETERS-1'!$B$5:$J$44,8,FALSE)*VLOOKUP(SDBYLD2!BD$4,'[1]INTERNAL PARAMETERS-1'!$B$5:$J$44,3,FALSE)</f>
        <v>0</v>
      </c>
      <c r="BE201" s="44">
        <f>SDBYLD1!BE201*VLOOKUP(SDBYLD2!BE$4,'[1]INTERNAL PARAMETERS-1'!$B$5:$J$44,5,FALSE)*VLOOKUP(SDBYLD2!BE$4,'[1]INTERNAL PARAMETERS-1'!$B$5:$J$44,6,FALSE)*VLOOKUP(SDBYLD2!BE$4,'[1]INTERNAL PARAMETERS-1'!$B$5:$J$44,3,FALSE) + SDBYLD1!BE201*(1-VLOOKUP(SDBYLD2!BE$4,'[1]INTERNAL PARAMETERS-1'!$B$5:$J$44,5,FALSE))*VLOOKUP(SDBYLD2!BE$4,'[1]INTERNAL PARAMETERS-1'!$B$5:$J$44,8,FALSE)*VLOOKUP(SDBYLD2!BE$4,'[1]INTERNAL PARAMETERS-1'!$B$5:$J$44,3,FALSE)</f>
        <v>0</v>
      </c>
      <c r="BF201" s="44">
        <f>SDBYLD1!BF201*VLOOKUP(SDBYLD2!BF$4,'[1]INTERNAL PARAMETERS-1'!$B$5:$J$44,5,FALSE)*VLOOKUP(SDBYLD2!BF$4,'[1]INTERNAL PARAMETERS-1'!$B$5:$J$44,6,FALSE)*VLOOKUP(SDBYLD2!BF$4,'[1]INTERNAL PARAMETERS-1'!$B$5:$J$44,3,FALSE) + SDBYLD1!BF201*(1-VLOOKUP(SDBYLD2!BF$4,'[1]INTERNAL PARAMETERS-1'!$B$5:$J$44,5,FALSE))*VLOOKUP(SDBYLD2!BF$4,'[1]INTERNAL PARAMETERS-1'!$B$5:$J$44,8,FALSE)*VLOOKUP(SDBYLD2!BF$4,'[1]INTERNAL PARAMETERS-1'!$B$5:$J$44,3,FALSE)</f>
        <v>0</v>
      </c>
      <c r="BG201" s="44">
        <f>SDBYLD1!BG201*VLOOKUP(SDBYLD2!BG$4,'[1]INTERNAL PARAMETERS-1'!$B$5:$J$44,5,FALSE)*VLOOKUP(SDBYLD2!BG$4,'[1]INTERNAL PARAMETERS-1'!$B$5:$J$44,6,FALSE)*VLOOKUP(SDBYLD2!BG$4,'[1]INTERNAL PARAMETERS-1'!$B$5:$J$44,3,FALSE) + SDBYLD1!BG201*(1-VLOOKUP(SDBYLD2!BG$4,'[1]INTERNAL PARAMETERS-1'!$B$5:$J$44,5,FALSE))*VLOOKUP(SDBYLD2!BG$4,'[1]INTERNAL PARAMETERS-1'!$B$5:$J$44,8,FALSE)*VLOOKUP(SDBYLD2!BG$4,'[1]INTERNAL PARAMETERS-1'!$B$5:$J$44,3,FALSE)</f>
        <v>0</v>
      </c>
      <c r="BH201" s="44">
        <f>SDBYLD1!BH201*VLOOKUP(SDBYLD2!BH$4,'[1]INTERNAL PARAMETERS-1'!$B$5:$J$44,5,FALSE)*VLOOKUP(SDBYLD2!BH$4,'[1]INTERNAL PARAMETERS-1'!$B$5:$J$44,6,FALSE)*VLOOKUP(SDBYLD2!BH$4,'[1]INTERNAL PARAMETERS-1'!$B$5:$J$44,3,FALSE) + SDBYLD1!BH201*(1-VLOOKUP(SDBYLD2!BH$4,'[1]INTERNAL PARAMETERS-1'!$B$5:$J$44,5,FALSE))*VLOOKUP(SDBYLD2!BH$4,'[1]INTERNAL PARAMETERS-1'!$B$5:$J$44,8,FALSE)*VLOOKUP(SDBYLD2!BH$4,'[1]INTERNAL PARAMETERS-1'!$B$5:$J$44,3,FALSE)</f>
        <v>0</v>
      </c>
      <c r="BI201" s="44">
        <f>SDBYLD1!BI201*VLOOKUP(SDBYLD2!BI$4,'[1]INTERNAL PARAMETERS-1'!$B$5:$J$44,5,FALSE)*VLOOKUP(SDBYLD2!BI$4,'[1]INTERNAL PARAMETERS-1'!$B$5:$J$44,6,FALSE)*VLOOKUP(SDBYLD2!BI$4,'[1]INTERNAL PARAMETERS-1'!$B$5:$J$44,3,FALSE) + SDBYLD1!BI201*(1-VLOOKUP(SDBYLD2!BI$4,'[1]INTERNAL PARAMETERS-1'!$B$5:$J$44,5,FALSE))*VLOOKUP(SDBYLD2!BI$4,'[1]INTERNAL PARAMETERS-1'!$B$5:$J$44,8,FALSE)*VLOOKUP(SDBYLD2!BI$4,'[1]INTERNAL PARAMETERS-1'!$B$5:$J$44,3,FALSE)</f>
        <v>0</v>
      </c>
      <c r="BJ201" s="44">
        <f>SDBYLD1!BJ201*VLOOKUP(SDBYLD2!BJ$4,'[1]INTERNAL PARAMETERS-1'!$B$5:$J$44,5,FALSE)*VLOOKUP(SDBYLD2!BJ$4,'[1]INTERNAL PARAMETERS-1'!$B$5:$J$44,6,FALSE)*VLOOKUP(SDBYLD2!BJ$4,'[1]INTERNAL PARAMETERS-1'!$B$5:$J$44,3,FALSE) + SDBYLD1!BJ201*(1-VLOOKUP(SDBYLD2!BJ$4,'[1]INTERNAL PARAMETERS-1'!$B$5:$J$44,5,FALSE))*VLOOKUP(SDBYLD2!BJ$4,'[1]INTERNAL PARAMETERS-1'!$B$5:$J$44,8,FALSE)*VLOOKUP(SDBYLD2!BJ$4,'[1]INTERNAL PARAMETERS-1'!$B$5:$J$44,3,FALSE)</f>
        <v>0</v>
      </c>
      <c r="BK201" s="44">
        <f>SDBYLD1!BK201*VLOOKUP(SDBYLD2!BK$4,'[1]INTERNAL PARAMETERS-1'!$B$5:$J$44,5,FALSE)*VLOOKUP(SDBYLD2!BK$4,'[1]INTERNAL PARAMETERS-1'!$B$5:$J$44,6,FALSE)*VLOOKUP(SDBYLD2!BK$4,'[1]INTERNAL PARAMETERS-1'!$B$5:$J$44,3,FALSE) + SDBYLD1!BK201*(1-VLOOKUP(SDBYLD2!BK$4,'[1]INTERNAL PARAMETERS-1'!$B$5:$J$44,5,FALSE))*VLOOKUP(SDBYLD2!BK$4,'[1]INTERNAL PARAMETERS-1'!$B$5:$J$44,8,FALSE)*VLOOKUP(SDBYLD2!BK$4,'[1]INTERNAL PARAMETERS-1'!$B$5:$J$44,3,FALSE)</f>
        <v>0</v>
      </c>
      <c r="BL201" s="44">
        <f>SDBYLD1!BL201*VLOOKUP(SDBYLD2!BL$4,'[1]INTERNAL PARAMETERS-1'!$B$5:$J$44,5,FALSE)*VLOOKUP(SDBYLD2!BL$4,'[1]INTERNAL PARAMETERS-1'!$B$5:$J$44,6,FALSE)*VLOOKUP(SDBYLD2!BL$4,'[1]INTERNAL PARAMETERS-1'!$B$5:$J$44,3,FALSE) + SDBYLD1!BL201*(1-VLOOKUP(SDBYLD2!BL$4,'[1]INTERNAL PARAMETERS-1'!$B$5:$J$44,5,FALSE))*VLOOKUP(SDBYLD2!BL$4,'[1]INTERNAL PARAMETERS-1'!$B$5:$J$44,8,FALSE)*VLOOKUP(SDBYLD2!BL$4,'[1]INTERNAL PARAMETERS-1'!$B$5:$J$44,3,FALSE)</f>
        <v>0</v>
      </c>
      <c r="BM201" s="44">
        <f>SDBYLD1!BM201*VLOOKUP(SDBYLD2!BM$4,'[1]INTERNAL PARAMETERS-1'!$B$5:$J$44,5,FALSE)*VLOOKUP(SDBYLD2!BM$4,'[1]INTERNAL PARAMETERS-1'!$B$5:$J$44,6,FALSE)*VLOOKUP(SDBYLD2!BM$4,'[1]INTERNAL PARAMETERS-1'!$B$5:$J$44,3,FALSE) + SDBYLD1!BM201*(1-VLOOKUP(SDBYLD2!BM$4,'[1]INTERNAL PARAMETERS-1'!$B$5:$J$44,5,FALSE))*VLOOKUP(SDBYLD2!BM$4,'[1]INTERNAL PARAMETERS-1'!$B$5:$J$44,8,FALSE)*VLOOKUP(SDBYLD2!BM$4,'[1]INTERNAL PARAMETERS-1'!$B$5:$J$44,3,FALSE)</f>
        <v>0</v>
      </c>
      <c r="BN201" s="44">
        <f>SDBYLD1!BN201*VLOOKUP(SDBYLD2!BN$4,'[1]INTERNAL PARAMETERS-1'!$B$5:$J$44,5,FALSE)*VLOOKUP(SDBYLD2!BN$4,'[1]INTERNAL PARAMETERS-1'!$B$5:$J$44,6,FALSE)*VLOOKUP(SDBYLD2!BN$4,'[1]INTERNAL PARAMETERS-1'!$B$5:$J$44,3,FALSE) + SDBYLD1!BN201*(1-VLOOKUP(SDBYLD2!BN$4,'[1]INTERNAL PARAMETERS-1'!$B$5:$J$44,5,FALSE))*VLOOKUP(SDBYLD2!BN$4,'[1]INTERNAL PARAMETERS-1'!$B$5:$J$44,8,FALSE)*VLOOKUP(SDBYLD2!BN$4,'[1]INTERNAL PARAMETERS-1'!$B$5:$J$44,3,FALSE)</f>
        <v>0</v>
      </c>
      <c r="BO201" s="44">
        <f>SDBYLD1!BO201*VLOOKUP(SDBYLD2!BO$4,'[1]INTERNAL PARAMETERS-1'!$B$5:$J$44,5,FALSE)*VLOOKUP(SDBYLD2!BO$4,'[1]INTERNAL PARAMETERS-1'!$B$5:$J$44,6,FALSE)*VLOOKUP(SDBYLD2!BO$4,'[1]INTERNAL PARAMETERS-1'!$B$5:$J$44,3,FALSE) + SDBYLD1!BO201*(1-VLOOKUP(SDBYLD2!BO$4,'[1]INTERNAL PARAMETERS-1'!$B$5:$J$44,5,FALSE))*VLOOKUP(SDBYLD2!BO$4,'[1]INTERNAL PARAMETERS-1'!$B$5:$J$44,8,FALSE)*VLOOKUP(SDBYLD2!BO$4,'[1]INTERNAL PARAMETERS-1'!$B$5:$J$44,3,FALSE)</f>
        <v>0</v>
      </c>
      <c r="BP201" s="44">
        <f>SDBYLD1!BP201*VLOOKUP(SDBYLD2!BP$4,'[1]INTERNAL PARAMETERS-1'!$B$5:$J$44,5,FALSE)*VLOOKUP(SDBYLD2!BP$4,'[1]INTERNAL PARAMETERS-1'!$B$5:$J$44,6,FALSE)*VLOOKUP(SDBYLD2!BP$4,'[1]INTERNAL PARAMETERS-1'!$B$5:$J$44,3,FALSE) + SDBYLD1!BP201*(1-VLOOKUP(SDBYLD2!BP$4,'[1]INTERNAL PARAMETERS-1'!$B$5:$J$44,5,FALSE))*VLOOKUP(SDBYLD2!BP$4,'[1]INTERNAL PARAMETERS-1'!$B$5:$J$44,8,FALSE)*VLOOKUP(SDBYLD2!BP$4,'[1]INTERNAL PARAMETERS-1'!$B$5:$J$44,3,FALSE)</f>
        <v>0</v>
      </c>
      <c r="BQ201" s="44">
        <f>SDBYLD1!BQ201*VLOOKUP(SDBYLD2!BQ$4,'[1]INTERNAL PARAMETERS-1'!$B$5:$J$44,5,FALSE)*VLOOKUP(SDBYLD2!BQ$4,'[1]INTERNAL PARAMETERS-1'!$B$5:$J$44,6,FALSE)*VLOOKUP(SDBYLD2!BQ$4,'[1]INTERNAL PARAMETERS-1'!$B$5:$J$44,3,FALSE) + SDBYLD1!BQ201*(1-VLOOKUP(SDBYLD2!BQ$4,'[1]INTERNAL PARAMETERS-1'!$B$5:$J$44,5,FALSE))*VLOOKUP(SDBYLD2!BQ$4,'[1]INTERNAL PARAMETERS-1'!$B$5:$J$44,8,FALSE)*VLOOKUP(SDBYLD2!BQ$4,'[1]INTERNAL PARAMETERS-1'!$B$5:$J$44,3,FALSE)</f>
        <v>0</v>
      </c>
      <c r="BR201" s="44">
        <f>SDBYLD1!BR201*VLOOKUP(SDBYLD2!BR$4,'[1]INTERNAL PARAMETERS-1'!$B$5:$J$44,5,FALSE)*VLOOKUP(SDBYLD2!BR$4,'[1]INTERNAL PARAMETERS-1'!$B$5:$J$44,6,FALSE)*VLOOKUP(SDBYLD2!BR$4,'[1]INTERNAL PARAMETERS-1'!$B$5:$J$44,3,FALSE) + SDBYLD1!BR201*(1-VLOOKUP(SDBYLD2!BR$4,'[1]INTERNAL PARAMETERS-1'!$B$5:$J$44,5,FALSE))*VLOOKUP(SDBYLD2!BR$4,'[1]INTERNAL PARAMETERS-1'!$B$5:$J$44,8,FALSE)*VLOOKUP(SDBYLD2!BR$4,'[1]INTERNAL PARAMETERS-1'!$B$5:$J$44,3,FALSE)</f>
        <v>0</v>
      </c>
      <c r="BS201" s="44">
        <f>SDBYLD1!BS201*VLOOKUP(SDBYLD2!BS$4,'[1]INTERNAL PARAMETERS-1'!$B$5:$J$44,5,FALSE)*VLOOKUP(SDBYLD2!BS$4,'[1]INTERNAL PARAMETERS-1'!$B$5:$J$44,6,FALSE)*VLOOKUP(SDBYLD2!BS$4,'[1]INTERNAL PARAMETERS-1'!$B$5:$J$44,3,FALSE) + SDBYLD1!BS201*(1-VLOOKUP(SDBYLD2!BS$4,'[1]INTERNAL PARAMETERS-1'!$B$5:$J$44,5,FALSE))*VLOOKUP(SDBYLD2!BS$4,'[1]INTERNAL PARAMETERS-1'!$B$5:$J$44,8,FALSE)*VLOOKUP(SDBYLD2!BS$4,'[1]INTERNAL PARAMETERS-1'!$B$5:$J$44,3,FALSE)</f>
        <v>0</v>
      </c>
      <c r="BT201" s="44">
        <f>SDBYLD1!BT201*VLOOKUP(SDBYLD2!BT$4,'[1]INTERNAL PARAMETERS-1'!$B$5:$J$44,5,FALSE)*VLOOKUP(SDBYLD2!BT$4,'[1]INTERNAL PARAMETERS-1'!$B$5:$J$44,6,FALSE)*VLOOKUP(SDBYLD2!BT$4,'[1]INTERNAL PARAMETERS-1'!$B$5:$J$44,3,FALSE) + SDBYLD1!BT201*(1-VLOOKUP(SDBYLD2!BT$4,'[1]INTERNAL PARAMETERS-1'!$B$5:$J$44,5,FALSE))*VLOOKUP(SDBYLD2!BT$4,'[1]INTERNAL PARAMETERS-1'!$B$5:$J$44,8,FALSE)*VLOOKUP(SDBYLD2!BT$4,'[1]INTERNAL PARAMETERS-1'!$B$5:$J$44,3,FALSE)</f>
        <v>0</v>
      </c>
      <c r="BU201" s="44">
        <f>SDBYLD1!BU201*VLOOKUP(SDBYLD2!BU$4,'[1]INTERNAL PARAMETERS-1'!$B$5:$J$44,5,FALSE)*VLOOKUP(SDBYLD2!BU$4,'[1]INTERNAL PARAMETERS-1'!$B$5:$J$44,6,FALSE)*VLOOKUP(SDBYLD2!BU$4,'[1]INTERNAL PARAMETERS-1'!$B$5:$J$44,3,FALSE) + SDBYLD1!BU201*(1-VLOOKUP(SDBYLD2!BU$4,'[1]INTERNAL PARAMETERS-1'!$B$5:$J$44,5,FALSE))*VLOOKUP(SDBYLD2!BU$4,'[1]INTERNAL PARAMETERS-1'!$B$5:$J$44,8,FALSE)*VLOOKUP(SDBYLD2!BU$4,'[1]INTERNAL PARAMETERS-1'!$B$5:$J$44,3,FALSE)</f>
        <v>0</v>
      </c>
      <c r="BV201" s="44">
        <f>SDBYLD1!BV201*VLOOKUP(SDBYLD2!BV$4,'[1]INTERNAL PARAMETERS-1'!$B$5:$J$44,5,FALSE)*VLOOKUP(SDBYLD2!BV$4,'[1]INTERNAL PARAMETERS-1'!$B$5:$J$44,6,FALSE)*VLOOKUP(SDBYLD2!BV$4,'[1]INTERNAL PARAMETERS-1'!$B$5:$J$44,3,FALSE) + SDBYLD1!BV201*(1-VLOOKUP(SDBYLD2!BV$4,'[1]INTERNAL PARAMETERS-1'!$B$5:$J$44,5,FALSE))*VLOOKUP(SDBYLD2!BV$4,'[1]INTERNAL PARAMETERS-1'!$B$5:$J$44,8,FALSE)*VLOOKUP(SDBYLD2!BV$4,'[1]INTERNAL PARAMETERS-1'!$B$5:$J$44,3,FALSE)</f>
        <v>0</v>
      </c>
      <c r="BW201" s="44">
        <f>SDBYLD1!BW201*VLOOKUP(SDBYLD2!BW$4,'[1]INTERNAL PARAMETERS-1'!$B$5:$J$44,5,FALSE)*VLOOKUP(SDBYLD2!BW$4,'[1]INTERNAL PARAMETERS-1'!$B$5:$J$44,6,FALSE)*VLOOKUP(SDBYLD2!BW$4,'[1]INTERNAL PARAMETERS-1'!$B$5:$J$44,3,FALSE) + SDBYLD1!BW201*(1-VLOOKUP(SDBYLD2!BW$4,'[1]INTERNAL PARAMETERS-1'!$B$5:$J$44,5,FALSE))*VLOOKUP(SDBYLD2!BW$4,'[1]INTERNAL PARAMETERS-1'!$B$5:$J$44,8,FALSE)*VLOOKUP(SDBYLD2!BW$4,'[1]INTERNAL PARAMETERS-1'!$B$5:$J$44,3,FALSE)</f>
        <v>0</v>
      </c>
      <c r="BX201" s="44">
        <f>SDBYLD1!BX201*VLOOKUP(SDBYLD2!BX$4,'[1]INTERNAL PARAMETERS-1'!$B$5:$J$44,5,FALSE)*VLOOKUP(SDBYLD2!BX$4,'[1]INTERNAL PARAMETERS-1'!$B$5:$J$44,6,FALSE)*VLOOKUP(SDBYLD2!BX$4,'[1]INTERNAL PARAMETERS-1'!$B$5:$J$44,3,FALSE) + SDBYLD1!BX201*(1-VLOOKUP(SDBYLD2!BX$4,'[1]INTERNAL PARAMETERS-1'!$B$5:$J$44,5,FALSE))*VLOOKUP(SDBYLD2!BX$4,'[1]INTERNAL PARAMETERS-1'!$B$5:$J$44,8,FALSE)*VLOOKUP(SDBYLD2!BX$4,'[1]INTERNAL PARAMETERS-1'!$B$5:$J$44,3,FALSE)</f>
        <v>0</v>
      </c>
      <c r="BY201" s="44">
        <f>SDBYLD1!BY201*VLOOKUP(SDBYLD2!BY$4,'[1]INTERNAL PARAMETERS-1'!$B$5:$J$44,5,FALSE)*VLOOKUP(SDBYLD2!BY$4,'[1]INTERNAL PARAMETERS-1'!$B$5:$J$44,6,FALSE)*VLOOKUP(SDBYLD2!BY$4,'[1]INTERNAL PARAMETERS-1'!$B$5:$J$44,3,FALSE) + SDBYLD1!BY201*(1-VLOOKUP(SDBYLD2!BY$4,'[1]INTERNAL PARAMETERS-1'!$B$5:$J$44,5,FALSE))*VLOOKUP(SDBYLD2!BY$4,'[1]INTERNAL PARAMETERS-1'!$B$5:$J$44,8,FALSE)*VLOOKUP(SDBYLD2!BY$4,'[1]INTERNAL PARAMETERS-1'!$B$5:$J$44,3,FALSE)</f>
        <v>0</v>
      </c>
      <c r="BZ201" s="44">
        <f>SDBYLD1!BZ201*VLOOKUP(SDBYLD2!BZ$4,'[1]INTERNAL PARAMETERS-1'!$B$5:$J$44,5,FALSE)*VLOOKUP(SDBYLD2!BZ$4,'[1]INTERNAL PARAMETERS-1'!$B$5:$J$44,6,FALSE)*VLOOKUP(SDBYLD2!BZ$4,'[1]INTERNAL PARAMETERS-1'!$B$5:$J$44,3,FALSE) + SDBYLD1!BZ201*(1-VLOOKUP(SDBYLD2!BZ$4,'[1]INTERNAL PARAMETERS-1'!$B$5:$J$44,5,FALSE))*VLOOKUP(SDBYLD2!BZ$4,'[1]INTERNAL PARAMETERS-1'!$B$5:$J$44,8,FALSE)*VLOOKUP(SDBYLD2!BZ$4,'[1]INTERNAL PARAMETERS-1'!$B$5:$J$44,3,FALSE)</f>
        <v>0</v>
      </c>
      <c r="CA201" s="44">
        <f>SDBYLD1!CA201*VLOOKUP(SDBYLD2!CA$4,'[1]INTERNAL PARAMETERS-1'!$B$5:$J$44,5,FALSE)*VLOOKUP(SDBYLD2!CA$4,'[1]INTERNAL PARAMETERS-1'!$B$5:$J$44,6,FALSE)*VLOOKUP(SDBYLD2!CA$4,'[1]INTERNAL PARAMETERS-1'!$B$5:$J$44,3,FALSE) + SDBYLD1!CA201*(1-VLOOKUP(SDBYLD2!CA$4,'[1]INTERNAL PARAMETERS-1'!$B$5:$J$44,5,FALSE))*VLOOKUP(SDBYLD2!CA$4,'[1]INTERNAL PARAMETERS-1'!$B$5:$J$44,8,FALSE)*VLOOKUP(SDBYLD2!CA$4,'[1]INTERNAL PARAMETERS-1'!$B$5:$J$44,3,FALSE)</f>
        <v>0</v>
      </c>
      <c r="CB201" s="44">
        <f>SDBYLD1!CB201*VLOOKUP(SDBYLD2!CB$4,'[1]INTERNAL PARAMETERS-1'!$B$5:$J$44,5,FALSE)*VLOOKUP(SDBYLD2!CB$4,'[1]INTERNAL PARAMETERS-1'!$B$5:$J$44,6,FALSE)*VLOOKUP(SDBYLD2!CB$4,'[1]INTERNAL PARAMETERS-1'!$B$5:$J$44,3,FALSE) + SDBYLD1!CB201*(1-VLOOKUP(SDBYLD2!CB$4,'[1]INTERNAL PARAMETERS-1'!$B$5:$J$44,5,FALSE))*VLOOKUP(SDBYLD2!CB$4,'[1]INTERNAL PARAMETERS-1'!$B$5:$J$44,8,FALSE)*VLOOKUP(SDBYLD2!CB$4,'[1]INTERNAL PARAMETERS-1'!$B$5:$J$44,3,FALSE)</f>
        <v>0</v>
      </c>
      <c r="CC201" s="44">
        <f>SDBYLD1!CC201*VLOOKUP(SDBYLD2!CC$4,'[1]INTERNAL PARAMETERS-1'!$B$5:$J$44,5,FALSE)*VLOOKUP(SDBYLD2!CC$4,'[1]INTERNAL PARAMETERS-1'!$B$5:$J$44,6,FALSE)*VLOOKUP(SDBYLD2!CC$4,'[1]INTERNAL PARAMETERS-1'!$B$5:$J$44,3,FALSE) + SDBYLD1!CC201*(1-VLOOKUP(SDBYLD2!CC$4,'[1]INTERNAL PARAMETERS-1'!$B$5:$J$44,5,FALSE))*VLOOKUP(SDBYLD2!CC$4,'[1]INTERNAL PARAMETERS-1'!$B$5:$J$44,8,FALSE)*VLOOKUP(SDBYLD2!CC$4,'[1]INTERNAL PARAMETERS-1'!$B$5:$J$44,3,FALSE)</f>
        <v>0</v>
      </c>
      <c r="CD201" s="44">
        <f>SDBYLD1!CD201*VLOOKUP(SDBYLD2!CD$4,'[1]INTERNAL PARAMETERS-1'!$B$5:$J$44,5,FALSE)*VLOOKUP(SDBYLD2!CD$4,'[1]INTERNAL PARAMETERS-1'!$B$5:$J$44,6,FALSE)*VLOOKUP(SDBYLD2!CD$4,'[1]INTERNAL PARAMETERS-1'!$B$5:$J$44,3,FALSE) + SDBYLD1!CD201*(1-VLOOKUP(SDBYLD2!CD$4,'[1]INTERNAL PARAMETERS-1'!$B$5:$J$44,5,FALSE))*VLOOKUP(SDBYLD2!CD$4,'[1]INTERNAL PARAMETERS-1'!$B$5:$J$44,8,FALSE)*VLOOKUP(SDBYLD2!CD$4,'[1]INTERNAL PARAMETERS-1'!$B$5:$J$44,3,FALSE)</f>
        <v>0</v>
      </c>
      <c r="CE201" s="44">
        <f>SDBYLD1!CE201*VLOOKUP(SDBYLD2!CE$4,'[1]INTERNAL PARAMETERS-1'!$B$5:$J$44,5,FALSE)*VLOOKUP(SDBYLD2!CE$4,'[1]INTERNAL PARAMETERS-1'!$B$5:$J$44,6,FALSE)*VLOOKUP(SDBYLD2!CE$4,'[1]INTERNAL PARAMETERS-1'!$B$5:$J$44,3,FALSE) + SDBYLD1!CE201*(1-VLOOKUP(SDBYLD2!CE$4,'[1]INTERNAL PARAMETERS-1'!$B$5:$J$44,5,FALSE))*VLOOKUP(SDBYLD2!CE$4,'[1]INTERNAL PARAMETERS-1'!$B$5:$J$44,8,FALSE)*VLOOKUP(SDBYLD2!CE$4,'[1]INTERNAL PARAMETERS-1'!$B$5:$J$44,3,FALSE)</f>
        <v>0</v>
      </c>
      <c r="CF201" s="44">
        <f>SDBYLD1!CF201*VLOOKUP(SDBYLD2!CF$4,'[1]INTERNAL PARAMETERS-1'!$B$5:$J$44,5,FALSE)*VLOOKUP(SDBYLD2!CF$4,'[1]INTERNAL PARAMETERS-1'!$B$5:$J$44,6,FALSE)*VLOOKUP(SDBYLD2!CF$4,'[1]INTERNAL PARAMETERS-1'!$B$5:$J$44,3,FALSE) + SDBYLD1!CF201*(1-VLOOKUP(SDBYLD2!CF$4,'[1]INTERNAL PARAMETERS-1'!$B$5:$J$44,5,FALSE))*VLOOKUP(SDBYLD2!CF$4,'[1]INTERNAL PARAMETERS-1'!$B$5:$J$44,8,FALSE)*VLOOKUP(SDBYLD2!CF$4,'[1]INTERNAL PARAMETERS-1'!$B$5:$J$44,3,FALSE)</f>
        <v>0</v>
      </c>
      <c r="CG201" s="44">
        <f>SDBYLD1!CG201*VLOOKUP(SDBYLD2!CG$4,'[1]INTERNAL PARAMETERS-1'!$B$5:$J$44,5,FALSE)*VLOOKUP(SDBYLD2!CG$4,'[1]INTERNAL PARAMETERS-1'!$B$5:$J$44,6,FALSE)*VLOOKUP(SDBYLD2!CG$4,'[1]INTERNAL PARAMETERS-1'!$B$5:$J$44,3,FALSE) + SDBYLD1!CG201*(1-VLOOKUP(SDBYLD2!CG$4,'[1]INTERNAL PARAMETERS-1'!$B$5:$J$44,5,FALSE))*VLOOKUP(SDBYLD2!CG$4,'[1]INTERNAL PARAMETERS-1'!$B$5:$J$44,8,FALSE)*VLOOKUP(SDBYLD2!CG$4,'[1]INTERNAL PARAMETERS-1'!$B$5:$J$44,3,FALSE)</f>
        <v>0</v>
      </c>
      <c r="CH201" s="43">
        <f>SDBYLD1!CH201*VLOOKUP(SDBYLD2!CH$4,'[1]INTERNAL PARAMETERS-1'!$B$5:$J$44,5,FALSE)*VLOOKUP(SDBYLD2!CH$4,'[1]INTERNAL PARAMETERS-1'!$B$5:$J$44,6,FALSE)*VLOOKUP(SDBYLD2!CH$4,'[1]INTERNAL PARAMETERS-1'!$B$5:$J$44,3,FALSE) + SDBYLD1!CH201*(1-VLOOKUP(SDBYLD2!CH$4,'[1]INTERNAL PARAMETERS-1'!$B$5:$J$44,5,FALSE))*VLOOKUP(SDBYLD2!CH$4,'[1]INTERNAL PARAMETERS-1'!$B$5:$J$44,8,FALSE)*VLOOKUP(SDBYLD2!CH$4,'[1]INTERNAL PARAMETERS-1'!$B$5:$J$44,3,FALSE)</f>
        <v>0</v>
      </c>
      <c r="CJ201" s="45">
        <f t="shared" si="6"/>
        <v>0</v>
      </c>
      <c r="CK201" s="43">
        <f t="shared" si="7"/>
        <v>0</v>
      </c>
    </row>
    <row r="202" spans="2:89" x14ac:dyDescent="0.4">
      <c r="B202" s="58" t="s">
        <v>7</v>
      </c>
      <c r="C202" s="57" t="s">
        <v>68</v>
      </c>
      <c r="D202" s="57" t="s">
        <v>49</v>
      </c>
      <c r="E202" s="133">
        <f>SDBeam!X202</f>
        <v>0</v>
      </c>
      <c r="F202" s="59">
        <f>'[1]INTERNAL PARAMETERS-1'!M22</f>
        <v>5.05</v>
      </c>
      <c r="G202" s="45">
        <f>SDBYLD1!G202*VLOOKUP(SDBYLD2!G$4,'[1]INTERNAL PARAMETERS-1'!$B$5:$J$44,5,FALSE)*VLOOKUP(SDBYLD2!G$4,'[1]INTERNAL PARAMETERS-1'!$B$5:$J$44,7,FALSE)*SDBYLD2!$F202 + SDBYLD1!G202*(1-VLOOKUP(SDBYLD2!G$4,'[1]INTERNAL PARAMETERS-1'!$B$5:$J$44,5,FALSE))*VLOOKUP(SDBYLD2!G$4,'[1]INTERNAL PARAMETERS-1'!$B$5:$J$44,9,FALSE)*SDBYLD2!$F202</f>
        <v>0</v>
      </c>
      <c r="H202" s="44">
        <f>SDBYLD1!H202*VLOOKUP(SDBYLD2!H$4,'[1]INTERNAL PARAMETERS-1'!$B$5:$J$44,5,FALSE)*VLOOKUP(SDBYLD2!H$4,'[1]INTERNAL PARAMETERS-1'!$B$5:$J$44,7,FALSE)*SDBYLD2!$F202 + SDBYLD1!H202*(1-VLOOKUP(SDBYLD2!H$4,'[1]INTERNAL PARAMETERS-1'!$B$5:$J$44,5,FALSE))*VLOOKUP(SDBYLD2!H$4,'[1]INTERNAL PARAMETERS-1'!$B$5:$J$44,9,FALSE)*SDBYLD2!$F202</f>
        <v>0</v>
      </c>
      <c r="I202" s="44">
        <f>SDBYLD1!I202*VLOOKUP(SDBYLD2!I$4,'[1]INTERNAL PARAMETERS-1'!$B$5:$J$44,5,FALSE)*VLOOKUP(SDBYLD2!I$4,'[1]INTERNAL PARAMETERS-1'!$B$5:$J$44,7,FALSE)*SDBYLD2!$F202 + SDBYLD1!I202*(1-VLOOKUP(SDBYLD2!I$4,'[1]INTERNAL PARAMETERS-1'!$B$5:$J$44,5,FALSE))*VLOOKUP(SDBYLD2!I$4,'[1]INTERNAL PARAMETERS-1'!$B$5:$J$44,9,FALSE)*SDBYLD2!$F202</f>
        <v>0</v>
      </c>
      <c r="J202" s="44">
        <f>SDBYLD1!J202*VLOOKUP(SDBYLD2!J$4,'[1]INTERNAL PARAMETERS-1'!$B$5:$J$44,5,FALSE)*VLOOKUP(SDBYLD2!J$4,'[1]INTERNAL PARAMETERS-1'!$B$5:$J$44,7,FALSE)*SDBYLD2!$F202 + SDBYLD1!J202*(1-VLOOKUP(SDBYLD2!J$4,'[1]INTERNAL PARAMETERS-1'!$B$5:$J$44,5,FALSE))*VLOOKUP(SDBYLD2!J$4,'[1]INTERNAL PARAMETERS-1'!$B$5:$J$44,9,FALSE)*SDBYLD2!$F202</f>
        <v>0</v>
      </c>
      <c r="K202" s="44">
        <f>SDBYLD1!K202*VLOOKUP(SDBYLD2!K$4,'[1]INTERNAL PARAMETERS-1'!$B$5:$J$44,5,FALSE)*VLOOKUP(SDBYLD2!K$4,'[1]INTERNAL PARAMETERS-1'!$B$5:$J$44,7,FALSE)*SDBYLD2!$F202 + SDBYLD1!K202*(1-VLOOKUP(SDBYLD2!K$4,'[1]INTERNAL PARAMETERS-1'!$B$5:$J$44,5,FALSE))*VLOOKUP(SDBYLD2!K$4,'[1]INTERNAL PARAMETERS-1'!$B$5:$J$44,9,FALSE)*SDBYLD2!$F202</f>
        <v>0</v>
      </c>
      <c r="L202" s="44">
        <f>SDBYLD1!L202*VLOOKUP(SDBYLD2!L$4,'[1]INTERNAL PARAMETERS-1'!$B$5:$J$44,5,FALSE)*VLOOKUP(SDBYLD2!L$4,'[1]INTERNAL PARAMETERS-1'!$B$5:$J$44,7,FALSE)*SDBYLD2!$F202 + SDBYLD1!L202*(1-VLOOKUP(SDBYLD2!L$4,'[1]INTERNAL PARAMETERS-1'!$B$5:$J$44,5,FALSE))*VLOOKUP(SDBYLD2!L$4,'[1]INTERNAL PARAMETERS-1'!$B$5:$J$44,9,FALSE)*SDBYLD2!$F202</f>
        <v>0</v>
      </c>
      <c r="M202" s="44">
        <f>SDBYLD1!M202*VLOOKUP(SDBYLD2!M$4,'[1]INTERNAL PARAMETERS-1'!$B$5:$J$44,5,FALSE)*VLOOKUP(SDBYLD2!M$4,'[1]INTERNAL PARAMETERS-1'!$B$5:$J$44,7,FALSE)*SDBYLD2!$F202 + SDBYLD1!M202*(1-VLOOKUP(SDBYLD2!M$4,'[1]INTERNAL PARAMETERS-1'!$B$5:$J$44,5,FALSE))*VLOOKUP(SDBYLD2!M$4,'[1]INTERNAL PARAMETERS-1'!$B$5:$J$44,9,FALSE)*SDBYLD2!$F202</f>
        <v>0</v>
      </c>
      <c r="N202" s="44">
        <f>SDBYLD1!N202*VLOOKUP(SDBYLD2!N$4,'[1]INTERNAL PARAMETERS-1'!$B$5:$J$44,5,FALSE)*VLOOKUP(SDBYLD2!N$4,'[1]INTERNAL PARAMETERS-1'!$B$5:$J$44,7,FALSE)*SDBYLD2!$F202 + SDBYLD1!N202*(1-VLOOKUP(SDBYLD2!N$4,'[1]INTERNAL PARAMETERS-1'!$B$5:$J$44,5,FALSE))*VLOOKUP(SDBYLD2!N$4,'[1]INTERNAL PARAMETERS-1'!$B$5:$J$44,9,FALSE)*SDBYLD2!$F202</f>
        <v>0</v>
      </c>
      <c r="O202" s="44">
        <f>SDBYLD1!O202*VLOOKUP(SDBYLD2!O$4,'[1]INTERNAL PARAMETERS-1'!$B$5:$J$44,5,FALSE)*VLOOKUP(SDBYLD2!O$4,'[1]INTERNAL PARAMETERS-1'!$B$5:$J$44,7,FALSE)*SDBYLD2!$F202 + SDBYLD1!O202*(1-VLOOKUP(SDBYLD2!O$4,'[1]INTERNAL PARAMETERS-1'!$B$5:$J$44,5,FALSE))*VLOOKUP(SDBYLD2!O$4,'[1]INTERNAL PARAMETERS-1'!$B$5:$J$44,9,FALSE)*SDBYLD2!$F202</f>
        <v>0</v>
      </c>
      <c r="P202" s="44">
        <f>SDBYLD1!P202*VLOOKUP(SDBYLD2!P$4,'[1]INTERNAL PARAMETERS-1'!$B$5:$J$44,5,FALSE)*VLOOKUP(SDBYLD2!P$4,'[1]INTERNAL PARAMETERS-1'!$B$5:$J$44,7,FALSE)*SDBYLD2!$F202 + SDBYLD1!P202*(1-VLOOKUP(SDBYLD2!P$4,'[1]INTERNAL PARAMETERS-1'!$B$5:$J$44,5,FALSE))*VLOOKUP(SDBYLD2!P$4,'[1]INTERNAL PARAMETERS-1'!$B$5:$J$44,9,FALSE)*SDBYLD2!$F202</f>
        <v>0</v>
      </c>
      <c r="Q202" s="44">
        <f>SDBYLD1!Q202*VLOOKUP(SDBYLD2!Q$4,'[1]INTERNAL PARAMETERS-1'!$B$5:$J$44,5,FALSE)*VLOOKUP(SDBYLD2!Q$4,'[1]INTERNAL PARAMETERS-1'!$B$5:$J$44,7,FALSE)*SDBYLD2!$F202 + SDBYLD1!Q202*(1-VLOOKUP(SDBYLD2!Q$4,'[1]INTERNAL PARAMETERS-1'!$B$5:$J$44,5,FALSE))*VLOOKUP(SDBYLD2!Q$4,'[1]INTERNAL PARAMETERS-1'!$B$5:$J$44,9,FALSE)*SDBYLD2!$F202</f>
        <v>0</v>
      </c>
      <c r="R202" s="44">
        <f>SDBYLD1!R202*VLOOKUP(SDBYLD2!R$4,'[1]INTERNAL PARAMETERS-1'!$B$5:$J$44,5,FALSE)*VLOOKUP(SDBYLD2!R$4,'[1]INTERNAL PARAMETERS-1'!$B$5:$J$44,7,FALSE)*SDBYLD2!$F202 + SDBYLD1!R202*(1-VLOOKUP(SDBYLD2!R$4,'[1]INTERNAL PARAMETERS-1'!$B$5:$J$44,5,FALSE))*VLOOKUP(SDBYLD2!R$4,'[1]INTERNAL PARAMETERS-1'!$B$5:$J$44,9,FALSE)*SDBYLD2!$F202</f>
        <v>0</v>
      </c>
      <c r="S202" s="44">
        <f>SDBYLD1!S202*VLOOKUP(SDBYLD2!S$4,'[1]INTERNAL PARAMETERS-1'!$B$5:$J$44,5,FALSE)*VLOOKUP(SDBYLD2!S$4,'[1]INTERNAL PARAMETERS-1'!$B$5:$J$44,7,FALSE)*SDBYLD2!$F202 + SDBYLD1!S202*(1-VLOOKUP(SDBYLD2!S$4,'[1]INTERNAL PARAMETERS-1'!$B$5:$J$44,5,FALSE))*VLOOKUP(SDBYLD2!S$4,'[1]INTERNAL PARAMETERS-1'!$B$5:$J$44,9,FALSE)*SDBYLD2!$F202</f>
        <v>0</v>
      </c>
      <c r="T202" s="44">
        <f>SDBYLD1!T202*VLOOKUP(SDBYLD2!T$4,'[1]INTERNAL PARAMETERS-1'!$B$5:$J$44,5,FALSE)*VLOOKUP(SDBYLD2!T$4,'[1]INTERNAL PARAMETERS-1'!$B$5:$J$44,7,FALSE)*SDBYLD2!$F202 + SDBYLD1!T202*(1-VLOOKUP(SDBYLD2!T$4,'[1]INTERNAL PARAMETERS-1'!$B$5:$J$44,5,FALSE))*VLOOKUP(SDBYLD2!T$4,'[1]INTERNAL PARAMETERS-1'!$B$5:$J$44,9,FALSE)*SDBYLD2!$F202</f>
        <v>0</v>
      </c>
      <c r="U202" s="44">
        <f>SDBYLD1!U202*VLOOKUP(SDBYLD2!U$4,'[1]INTERNAL PARAMETERS-1'!$B$5:$J$44,5,FALSE)*VLOOKUP(SDBYLD2!U$4,'[1]INTERNAL PARAMETERS-1'!$B$5:$J$44,7,FALSE)*SDBYLD2!$F202 + SDBYLD1!U202*(1-VLOOKUP(SDBYLD2!U$4,'[1]INTERNAL PARAMETERS-1'!$B$5:$J$44,5,FALSE))*VLOOKUP(SDBYLD2!U$4,'[1]INTERNAL PARAMETERS-1'!$B$5:$J$44,9,FALSE)*SDBYLD2!$F202</f>
        <v>0</v>
      </c>
      <c r="V202" s="44">
        <f>SDBYLD1!V202*VLOOKUP(SDBYLD2!V$4,'[1]INTERNAL PARAMETERS-1'!$B$5:$J$44,5,FALSE)*VLOOKUP(SDBYLD2!V$4,'[1]INTERNAL PARAMETERS-1'!$B$5:$J$44,7,FALSE)*SDBYLD2!$F202 + SDBYLD1!V202*(1-VLOOKUP(SDBYLD2!V$4,'[1]INTERNAL PARAMETERS-1'!$B$5:$J$44,5,FALSE))*VLOOKUP(SDBYLD2!V$4,'[1]INTERNAL PARAMETERS-1'!$B$5:$J$44,9,FALSE)*SDBYLD2!$F202</f>
        <v>0</v>
      </c>
      <c r="W202" s="44">
        <f>SDBYLD1!W202*VLOOKUP(SDBYLD2!W$4,'[1]INTERNAL PARAMETERS-1'!$B$5:$J$44,5,FALSE)*VLOOKUP(SDBYLD2!W$4,'[1]INTERNAL PARAMETERS-1'!$B$5:$J$44,7,FALSE)*SDBYLD2!$F202 + SDBYLD1!W202*(1-VLOOKUP(SDBYLD2!W$4,'[1]INTERNAL PARAMETERS-1'!$B$5:$J$44,5,FALSE))*VLOOKUP(SDBYLD2!W$4,'[1]INTERNAL PARAMETERS-1'!$B$5:$J$44,9,FALSE)*SDBYLD2!$F202</f>
        <v>0</v>
      </c>
      <c r="X202" s="44">
        <f>SDBYLD1!X202*VLOOKUP(SDBYLD2!X$4,'[1]INTERNAL PARAMETERS-1'!$B$5:$J$44,5,FALSE)*VLOOKUP(SDBYLD2!X$4,'[1]INTERNAL PARAMETERS-1'!$B$5:$J$44,7,FALSE)*SDBYLD2!$F202 + SDBYLD1!X202*(1-VLOOKUP(SDBYLD2!X$4,'[1]INTERNAL PARAMETERS-1'!$B$5:$J$44,5,FALSE))*VLOOKUP(SDBYLD2!X$4,'[1]INTERNAL PARAMETERS-1'!$B$5:$J$44,9,FALSE)*SDBYLD2!$F202</f>
        <v>0</v>
      </c>
      <c r="Y202" s="44">
        <f>SDBYLD1!Y202*VLOOKUP(SDBYLD2!Y$4,'[1]INTERNAL PARAMETERS-1'!$B$5:$J$44,5,FALSE)*VLOOKUP(SDBYLD2!Y$4,'[1]INTERNAL PARAMETERS-1'!$B$5:$J$44,7,FALSE)*SDBYLD2!$F202 + SDBYLD1!Y202*(1-VLOOKUP(SDBYLD2!Y$4,'[1]INTERNAL PARAMETERS-1'!$B$5:$J$44,5,FALSE))*VLOOKUP(SDBYLD2!Y$4,'[1]INTERNAL PARAMETERS-1'!$B$5:$J$44,9,FALSE)*SDBYLD2!$F202</f>
        <v>0</v>
      </c>
      <c r="Z202" s="44">
        <f>SDBYLD1!Z202*VLOOKUP(SDBYLD2!Z$4,'[1]INTERNAL PARAMETERS-1'!$B$5:$J$44,5,FALSE)*VLOOKUP(SDBYLD2!Z$4,'[1]INTERNAL PARAMETERS-1'!$B$5:$J$44,7,FALSE)*SDBYLD2!$F202 + SDBYLD1!Z202*(1-VLOOKUP(SDBYLD2!Z$4,'[1]INTERNAL PARAMETERS-1'!$B$5:$J$44,5,FALSE))*VLOOKUP(SDBYLD2!Z$4,'[1]INTERNAL PARAMETERS-1'!$B$5:$J$44,9,FALSE)*SDBYLD2!$F202</f>
        <v>0</v>
      </c>
      <c r="AA202" s="44">
        <f>SDBYLD1!AA202*VLOOKUP(SDBYLD2!AA$4,'[1]INTERNAL PARAMETERS-1'!$B$5:$J$44,5,FALSE)*VLOOKUP(SDBYLD2!AA$4,'[1]INTERNAL PARAMETERS-1'!$B$5:$J$44,7,FALSE)*SDBYLD2!$F202 + SDBYLD1!AA202*(1-VLOOKUP(SDBYLD2!AA$4,'[1]INTERNAL PARAMETERS-1'!$B$5:$J$44,5,FALSE))*VLOOKUP(SDBYLD2!AA$4,'[1]INTERNAL PARAMETERS-1'!$B$5:$J$44,9,FALSE)*SDBYLD2!$F202</f>
        <v>0</v>
      </c>
      <c r="AB202" s="44">
        <f>SDBYLD1!AB202*VLOOKUP(SDBYLD2!AB$4,'[1]INTERNAL PARAMETERS-1'!$B$5:$J$44,5,FALSE)*VLOOKUP(SDBYLD2!AB$4,'[1]INTERNAL PARAMETERS-1'!$B$5:$J$44,7,FALSE)*SDBYLD2!$F202 + SDBYLD1!AB202*(1-VLOOKUP(SDBYLD2!AB$4,'[1]INTERNAL PARAMETERS-1'!$B$5:$J$44,5,FALSE))*VLOOKUP(SDBYLD2!AB$4,'[1]INTERNAL PARAMETERS-1'!$B$5:$J$44,9,FALSE)*SDBYLD2!$F202</f>
        <v>0</v>
      </c>
      <c r="AC202" s="44">
        <f>SDBYLD1!AC202*VLOOKUP(SDBYLD2!AC$4,'[1]INTERNAL PARAMETERS-1'!$B$5:$J$44,5,FALSE)*VLOOKUP(SDBYLD2!AC$4,'[1]INTERNAL PARAMETERS-1'!$B$5:$J$44,7,FALSE)*SDBYLD2!$F202 + SDBYLD1!AC202*(1-VLOOKUP(SDBYLD2!AC$4,'[1]INTERNAL PARAMETERS-1'!$B$5:$J$44,5,FALSE))*VLOOKUP(SDBYLD2!AC$4,'[1]INTERNAL PARAMETERS-1'!$B$5:$J$44,9,FALSE)*SDBYLD2!$F202</f>
        <v>0</v>
      </c>
      <c r="AD202" s="44">
        <f>SDBYLD1!AD202*VLOOKUP(SDBYLD2!AD$4,'[1]INTERNAL PARAMETERS-1'!$B$5:$J$44,5,FALSE)*VLOOKUP(SDBYLD2!AD$4,'[1]INTERNAL PARAMETERS-1'!$B$5:$J$44,7,FALSE)*SDBYLD2!$F202 + SDBYLD1!AD202*(1-VLOOKUP(SDBYLD2!AD$4,'[1]INTERNAL PARAMETERS-1'!$B$5:$J$44,5,FALSE))*VLOOKUP(SDBYLD2!AD$4,'[1]INTERNAL PARAMETERS-1'!$B$5:$J$44,9,FALSE)*SDBYLD2!$F202</f>
        <v>0</v>
      </c>
      <c r="AE202" s="44">
        <f>SDBYLD1!AE202*VLOOKUP(SDBYLD2!AE$4,'[1]INTERNAL PARAMETERS-1'!$B$5:$J$44,5,FALSE)*VLOOKUP(SDBYLD2!AE$4,'[1]INTERNAL PARAMETERS-1'!$B$5:$J$44,7,FALSE)*SDBYLD2!$F202 + SDBYLD1!AE202*(1-VLOOKUP(SDBYLD2!AE$4,'[1]INTERNAL PARAMETERS-1'!$B$5:$J$44,5,FALSE))*VLOOKUP(SDBYLD2!AE$4,'[1]INTERNAL PARAMETERS-1'!$B$5:$J$44,9,FALSE)*SDBYLD2!$F202</f>
        <v>0</v>
      </c>
      <c r="AF202" s="44">
        <f>SDBYLD1!AF202*VLOOKUP(SDBYLD2!AF$4,'[1]INTERNAL PARAMETERS-1'!$B$5:$J$44,5,FALSE)*VLOOKUP(SDBYLD2!AF$4,'[1]INTERNAL PARAMETERS-1'!$B$5:$J$44,7,FALSE)*SDBYLD2!$F202 + SDBYLD1!AF202*(1-VLOOKUP(SDBYLD2!AF$4,'[1]INTERNAL PARAMETERS-1'!$B$5:$J$44,5,FALSE))*VLOOKUP(SDBYLD2!AF$4,'[1]INTERNAL PARAMETERS-1'!$B$5:$J$44,9,FALSE)*SDBYLD2!$F202</f>
        <v>0</v>
      </c>
      <c r="AG202" s="44">
        <f>SDBYLD1!AG202*VLOOKUP(SDBYLD2!AG$4,'[1]INTERNAL PARAMETERS-1'!$B$5:$J$44,5,FALSE)*VLOOKUP(SDBYLD2!AG$4,'[1]INTERNAL PARAMETERS-1'!$B$5:$J$44,7,FALSE)*SDBYLD2!$F202 + SDBYLD1!AG202*(1-VLOOKUP(SDBYLD2!AG$4,'[1]INTERNAL PARAMETERS-1'!$B$5:$J$44,5,FALSE))*VLOOKUP(SDBYLD2!AG$4,'[1]INTERNAL PARAMETERS-1'!$B$5:$J$44,9,FALSE)*SDBYLD2!$F202</f>
        <v>0</v>
      </c>
      <c r="AH202" s="44">
        <f>SDBYLD1!AH202*VLOOKUP(SDBYLD2!AH$4,'[1]INTERNAL PARAMETERS-1'!$B$5:$J$44,5,FALSE)*VLOOKUP(SDBYLD2!AH$4,'[1]INTERNAL PARAMETERS-1'!$B$5:$J$44,7,FALSE)*SDBYLD2!$F202 + SDBYLD1!AH202*(1-VLOOKUP(SDBYLD2!AH$4,'[1]INTERNAL PARAMETERS-1'!$B$5:$J$44,5,FALSE))*VLOOKUP(SDBYLD2!AH$4,'[1]INTERNAL PARAMETERS-1'!$B$5:$J$44,9,FALSE)*SDBYLD2!$F202</f>
        <v>0</v>
      </c>
      <c r="AI202" s="44">
        <f>SDBYLD1!AI202*VLOOKUP(SDBYLD2!AI$4,'[1]INTERNAL PARAMETERS-1'!$B$5:$J$44,5,FALSE)*VLOOKUP(SDBYLD2!AI$4,'[1]INTERNAL PARAMETERS-1'!$B$5:$J$44,7,FALSE)*SDBYLD2!$F202 + SDBYLD1!AI202*(1-VLOOKUP(SDBYLD2!AI$4,'[1]INTERNAL PARAMETERS-1'!$B$5:$J$44,5,FALSE))*VLOOKUP(SDBYLD2!AI$4,'[1]INTERNAL PARAMETERS-1'!$B$5:$J$44,9,FALSE)*SDBYLD2!$F202</f>
        <v>0</v>
      </c>
      <c r="AJ202" s="44">
        <f>SDBYLD1!AJ202*VLOOKUP(SDBYLD2!AJ$4,'[1]INTERNAL PARAMETERS-1'!$B$5:$J$44,5,FALSE)*VLOOKUP(SDBYLD2!AJ$4,'[1]INTERNAL PARAMETERS-1'!$B$5:$J$44,7,FALSE)*SDBYLD2!$F202 + SDBYLD1!AJ202*(1-VLOOKUP(SDBYLD2!AJ$4,'[1]INTERNAL PARAMETERS-1'!$B$5:$J$44,5,FALSE))*VLOOKUP(SDBYLD2!AJ$4,'[1]INTERNAL PARAMETERS-1'!$B$5:$J$44,9,FALSE)*SDBYLD2!$F202</f>
        <v>0</v>
      </c>
      <c r="AK202" s="44">
        <f>SDBYLD1!AK202*VLOOKUP(SDBYLD2!AK$4,'[1]INTERNAL PARAMETERS-1'!$B$5:$J$44,5,FALSE)*VLOOKUP(SDBYLD2!AK$4,'[1]INTERNAL PARAMETERS-1'!$B$5:$J$44,7,FALSE)*SDBYLD2!$F202 + SDBYLD1!AK202*(1-VLOOKUP(SDBYLD2!AK$4,'[1]INTERNAL PARAMETERS-1'!$B$5:$J$44,5,FALSE))*VLOOKUP(SDBYLD2!AK$4,'[1]INTERNAL PARAMETERS-1'!$B$5:$J$44,9,FALSE)*SDBYLD2!$F202</f>
        <v>0</v>
      </c>
      <c r="AL202" s="44">
        <f>SDBYLD1!AL202*VLOOKUP(SDBYLD2!AL$4,'[1]INTERNAL PARAMETERS-1'!$B$5:$J$44,5,FALSE)*VLOOKUP(SDBYLD2!AL$4,'[1]INTERNAL PARAMETERS-1'!$B$5:$J$44,7,FALSE)*SDBYLD2!$F202 + SDBYLD1!AL202*(1-VLOOKUP(SDBYLD2!AL$4,'[1]INTERNAL PARAMETERS-1'!$B$5:$J$44,5,FALSE))*VLOOKUP(SDBYLD2!AL$4,'[1]INTERNAL PARAMETERS-1'!$B$5:$J$44,9,FALSE)*SDBYLD2!$F202</f>
        <v>0</v>
      </c>
      <c r="AM202" s="44">
        <f>SDBYLD1!AM202*VLOOKUP(SDBYLD2!AM$4,'[1]INTERNAL PARAMETERS-1'!$B$5:$J$44,5,FALSE)*VLOOKUP(SDBYLD2!AM$4,'[1]INTERNAL PARAMETERS-1'!$B$5:$J$44,7,FALSE)*SDBYLD2!$F202 + SDBYLD1!AM202*(1-VLOOKUP(SDBYLD2!AM$4,'[1]INTERNAL PARAMETERS-1'!$B$5:$J$44,5,FALSE))*VLOOKUP(SDBYLD2!AM$4,'[1]INTERNAL PARAMETERS-1'!$B$5:$J$44,9,FALSE)*SDBYLD2!$F202</f>
        <v>0</v>
      </c>
      <c r="AN202" s="44">
        <f>SDBYLD1!AN202*VLOOKUP(SDBYLD2!AN$4,'[1]INTERNAL PARAMETERS-1'!$B$5:$J$44,5,FALSE)*VLOOKUP(SDBYLD2!AN$4,'[1]INTERNAL PARAMETERS-1'!$B$5:$J$44,7,FALSE)*SDBYLD2!$F202 + SDBYLD1!AN202*(1-VLOOKUP(SDBYLD2!AN$4,'[1]INTERNAL PARAMETERS-1'!$B$5:$J$44,5,FALSE))*VLOOKUP(SDBYLD2!AN$4,'[1]INTERNAL PARAMETERS-1'!$B$5:$J$44,9,FALSE)*SDBYLD2!$F202</f>
        <v>0</v>
      </c>
      <c r="AO202" s="44">
        <f>SDBYLD1!AO202*VLOOKUP(SDBYLD2!AO$4,'[1]INTERNAL PARAMETERS-1'!$B$5:$J$44,5,FALSE)*VLOOKUP(SDBYLD2!AO$4,'[1]INTERNAL PARAMETERS-1'!$B$5:$J$44,7,FALSE)*SDBYLD2!$F202 + SDBYLD1!AO202*(1-VLOOKUP(SDBYLD2!AO$4,'[1]INTERNAL PARAMETERS-1'!$B$5:$J$44,5,FALSE))*VLOOKUP(SDBYLD2!AO$4,'[1]INTERNAL PARAMETERS-1'!$B$5:$J$44,9,FALSE)*SDBYLD2!$F202</f>
        <v>0</v>
      </c>
      <c r="AP202" s="44">
        <f>SDBYLD1!AP202*VLOOKUP(SDBYLD2!AP$4,'[1]INTERNAL PARAMETERS-1'!$B$5:$J$44,5,FALSE)*VLOOKUP(SDBYLD2!AP$4,'[1]INTERNAL PARAMETERS-1'!$B$5:$J$44,7,FALSE)*SDBYLD2!$F202 + SDBYLD1!AP202*(1-VLOOKUP(SDBYLD2!AP$4,'[1]INTERNAL PARAMETERS-1'!$B$5:$J$44,5,FALSE))*VLOOKUP(SDBYLD2!AP$4,'[1]INTERNAL PARAMETERS-1'!$B$5:$J$44,9,FALSE)*SDBYLD2!$F202</f>
        <v>0</v>
      </c>
      <c r="AQ202" s="44">
        <f>SDBYLD1!AQ202*VLOOKUP(SDBYLD2!AQ$4,'[1]INTERNAL PARAMETERS-1'!$B$5:$J$44,5,FALSE)*VLOOKUP(SDBYLD2!AQ$4,'[1]INTERNAL PARAMETERS-1'!$B$5:$J$44,7,FALSE)*SDBYLD2!$F202 + SDBYLD1!AQ202*(1-VLOOKUP(SDBYLD2!AQ$4,'[1]INTERNAL PARAMETERS-1'!$B$5:$J$44,5,FALSE))*VLOOKUP(SDBYLD2!AQ$4,'[1]INTERNAL PARAMETERS-1'!$B$5:$J$44,9,FALSE)*SDBYLD2!$F202</f>
        <v>0</v>
      </c>
      <c r="AR202" s="44">
        <f>SDBYLD1!AR202*VLOOKUP(SDBYLD2!AR$4,'[1]INTERNAL PARAMETERS-1'!$B$5:$J$44,5,FALSE)*VLOOKUP(SDBYLD2!AR$4,'[1]INTERNAL PARAMETERS-1'!$B$5:$J$44,7,FALSE)*SDBYLD2!$F202 + SDBYLD1!AR202*(1-VLOOKUP(SDBYLD2!AR$4,'[1]INTERNAL PARAMETERS-1'!$B$5:$J$44,5,FALSE))*VLOOKUP(SDBYLD2!AR$4,'[1]INTERNAL PARAMETERS-1'!$B$5:$J$44,9,FALSE)*SDBYLD2!$F202</f>
        <v>0</v>
      </c>
      <c r="AS202" s="44">
        <f>SDBYLD1!AS202*VLOOKUP(SDBYLD2!AS$4,'[1]INTERNAL PARAMETERS-1'!$B$5:$J$44,5,FALSE)*VLOOKUP(SDBYLD2!AS$4,'[1]INTERNAL PARAMETERS-1'!$B$5:$J$44,7,FALSE)*SDBYLD2!$F202 + SDBYLD1!AS202*(1-VLOOKUP(SDBYLD2!AS$4,'[1]INTERNAL PARAMETERS-1'!$B$5:$J$44,5,FALSE))*VLOOKUP(SDBYLD2!AS$4,'[1]INTERNAL PARAMETERS-1'!$B$5:$J$44,9,FALSE)*SDBYLD2!$F202</f>
        <v>0</v>
      </c>
      <c r="AT202" s="43">
        <f>SDBYLD1!AT202*VLOOKUP(SDBYLD2!AT$4,'[1]INTERNAL PARAMETERS-1'!$B$5:$J$44,5,FALSE)*VLOOKUP(SDBYLD2!AT$4,'[1]INTERNAL PARAMETERS-1'!$B$5:$J$44,7,FALSE)*SDBYLD2!$F202 + SDBYLD1!AT202*(1-VLOOKUP(SDBYLD2!AT$4,'[1]INTERNAL PARAMETERS-1'!$B$5:$J$44,5,FALSE))*VLOOKUP(SDBYLD2!AT$4,'[1]INTERNAL PARAMETERS-1'!$B$5:$J$44,9,FALSE)*SDBYLD2!$F202</f>
        <v>0</v>
      </c>
      <c r="AU202" s="45">
        <f>SDBYLD1!AU202*VLOOKUP(SDBYLD2!AU$4,'[1]INTERNAL PARAMETERS-1'!$B$5:$J$44,5,FALSE)*VLOOKUP(SDBYLD2!AU$4,'[1]INTERNAL PARAMETERS-1'!$B$5:$J$44,6,FALSE)*VLOOKUP(SDBYLD2!AU$4,'[1]INTERNAL PARAMETERS-1'!$B$5:$J$44,3,FALSE) + SDBYLD1!AU202*(1-VLOOKUP(SDBYLD2!AU$4,'[1]INTERNAL PARAMETERS-1'!$B$5:$J$44,5,FALSE))*VLOOKUP(SDBYLD2!AU$4,'[1]INTERNAL PARAMETERS-1'!$B$5:$J$44,8,FALSE)*VLOOKUP(SDBYLD2!AU$4,'[1]INTERNAL PARAMETERS-1'!$B$5:$J$44,3,FALSE)</f>
        <v>0</v>
      </c>
      <c r="AV202" s="44">
        <f>SDBYLD1!AV202*VLOOKUP(SDBYLD2!AV$4,'[1]INTERNAL PARAMETERS-1'!$B$5:$J$44,5,FALSE)*VLOOKUP(SDBYLD2!AV$4,'[1]INTERNAL PARAMETERS-1'!$B$5:$J$44,6,FALSE)*VLOOKUP(SDBYLD2!AV$4,'[1]INTERNAL PARAMETERS-1'!$B$5:$J$44,3,FALSE) + SDBYLD1!AV202*(1-VLOOKUP(SDBYLD2!AV$4,'[1]INTERNAL PARAMETERS-1'!$B$5:$J$44,5,FALSE))*VLOOKUP(SDBYLD2!AV$4,'[1]INTERNAL PARAMETERS-1'!$B$5:$J$44,8,FALSE)*VLOOKUP(SDBYLD2!AV$4,'[1]INTERNAL PARAMETERS-1'!$B$5:$J$44,3,FALSE)</f>
        <v>0</v>
      </c>
      <c r="AW202" s="44">
        <f>SDBYLD1!AW202*VLOOKUP(SDBYLD2!AW$4,'[1]INTERNAL PARAMETERS-1'!$B$5:$J$44,5,FALSE)*VLOOKUP(SDBYLD2!AW$4,'[1]INTERNAL PARAMETERS-1'!$B$5:$J$44,6,FALSE)*VLOOKUP(SDBYLD2!AW$4,'[1]INTERNAL PARAMETERS-1'!$B$5:$J$44,3,FALSE) + SDBYLD1!AW202*(1-VLOOKUP(SDBYLD2!AW$4,'[1]INTERNAL PARAMETERS-1'!$B$5:$J$44,5,FALSE))*VLOOKUP(SDBYLD2!AW$4,'[1]INTERNAL PARAMETERS-1'!$B$5:$J$44,8,FALSE)*VLOOKUP(SDBYLD2!AW$4,'[1]INTERNAL PARAMETERS-1'!$B$5:$J$44,3,FALSE)</f>
        <v>0</v>
      </c>
      <c r="AX202" s="44">
        <f>SDBYLD1!AX202*VLOOKUP(SDBYLD2!AX$4,'[1]INTERNAL PARAMETERS-1'!$B$5:$J$44,5,FALSE)*VLOOKUP(SDBYLD2!AX$4,'[1]INTERNAL PARAMETERS-1'!$B$5:$J$44,6,FALSE)*VLOOKUP(SDBYLD2!AX$4,'[1]INTERNAL PARAMETERS-1'!$B$5:$J$44,3,FALSE) + SDBYLD1!AX202*(1-VLOOKUP(SDBYLD2!AX$4,'[1]INTERNAL PARAMETERS-1'!$B$5:$J$44,5,FALSE))*VLOOKUP(SDBYLD2!AX$4,'[1]INTERNAL PARAMETERS-1'!$B$5:$J$44,8,FALSE)*VLOOKUP(SDBYLD2!AX$4,'[1]INTERNAL PARAMETERS-1'!$B$5:$J$44,3,FALSE)</f>
        <v>0</v>
      </c>
      <c r="AY202" s="44">
        <f>SDBYLD1!AY202*VLOOKUP(SDBYLD2!AY$4,'[1]INTERNAL PARAMETERS-1'!$B$5:$J$44,5,FALSE)*VLOOKUP(SDBYLD2!AY$4,'[1]INTERNAL PARAMETERS-1'!$B$5:$J$44,6,FALSE)*VLOOKUP(SDBYLD2!AY$4,'[1]INTERNAL PARAMETERS-1'!$B$5:$J$44,3,FALSE) + SDBYLD1!AY202*(1-VLOOKUP(SDBYLD2!AY$4,'[1]INTERNAL PARAMETERS-1'!$B$5:$J$44,5,FALSE))*VLOOKUP(SDBYLD2!AY$4,'[1]INTERNAL PARAMETERS-1'!$B$5:$J$44,8,FALSE)*VLOOKUP(SDBYLD2!AY$4,'[1]INTERNAL PARAMETERS-1'!$B$5:$J$44,3,FALSE)</f>
        <v>0</v>
      </c>
      <c r="AZ202" s="44">
        <f>SDBYLD1!AZ202*VLOOKUP(SDBYLD2!AZ$4,'[1]INTERNAL PARAMETERS-1'!$B$5:$J$44,5,FALSE)*VLOOKUP(SDBYLD2!AZ$4,'[1]INTERNAL PARAMETERS-1'!$B$5:$J$44,6,FALSE)*VLOOKUP(SDBYLD2!AZ$4,'[1]INTERNAL PARAMETERS-1'!$B$5:$J$44,3,FALSE) + SDBYLD1!AZ202*(1-VLOOKUP(SDBYLD2!AZ$4,'[1]INTERNAL PARAMETERS-1'!$B$5:$J$44,5,FALSE))*VLOOKUP(SDBYLD2!AZ$4,'[1]INTERNAL PARAMETERS-1'!$B$5:$J$44,8,FALSE)*VLOOKUP(SDBYLD2!AZ$4,'[1]INTERNAL PARAMETERS-1'!$B$5:$J$44,3,FALSE)</f>
        <v>0</v>
      </c>
      <c r="BA202" s="44">
        <f>SDBYLD1!BA202*VLOOKUP(SDBYLD2!BA$4,'[1]INTERNAL PARAMETERS-1'!$B$5:$J$44,5,FALSE)*VLOOKUP(SDBYLD2!BA$4,'[1]INTERNAL PARAMETERS-1'!$B$5:$J$44,6,FALSE)*VLOOKUP(SDBYLD2!BA$4,'[1]INTERNAL PARAMETERS-1'!$B$5:$J$44,3,FALSE) + SDBYLD1!BA202*(1-VLOOKUP(SDBYLD2!BA$4,'[1]INTERNAL PARAMETERS-1'!$B$5:$J$44,5,FALSE))*VLOOKUP(SDBYLD2!BA$4,'[1]INTERNAL PARAMETERS-1'!$B$5:$J$44,8,FALSE)*VLOOKUP(SDBYLD2!BA$4,'[1]INTERNAL PARAMETERS-1'!$B$5:$J$44,3,FALSE)</f>
        <v>0</v>
      </c>
      <c r="BB202" s="44">
        <f>SDBYLD1!BB202*VLOOKUP(SDBYLD2!BB$4,'[1]INTERNAL PARAMETERS-1'!$B$5:$J$44,5,FALSE)*VLOOKUP(SDBYLD2!BB$4,'[1]INTERNAL PARAMETERS-1'!$B$5:$J$44,6,FALSE)*VLOOKUP(SDBYLD2!BB$4,'[1]INTERNAL PARAMETERS-1'!$B$5:$J$44,3,FALSE) + SDBYLD1!BB202*(1-VLOOKUP(SDBYLD2!BB$4,'[1]INTERNAL PARAMETERS-1'!$B$5:$J$44,5,FALSE))*VLOOKUP(SDBYLD2!BB$4,'[1]INTERNAL PARAMETERS-1'!$B$5:$J$44,8,FALSE)*VLOOKUP(SDBYLD2!BB$4,'[1]INTERNAL PARAMETERS-1'!$B$5:$J$44,3,FALSE)</f>
        <v>0</v>
      </c>
      <c r="BC202" s="44">
        <f>SDBYLD1!BC202*VLOOKUP(SDBYLD2!BC$4,'[1]INTERNAL PARAMETERS-1'!$B$5:$J$44,5,FALSE)*VLOOKUP(SDBYLD2!BC$4,'[1]INTERNAL PARAMETERS-1'!$B$5:$J$44,6,FALSE)*VLOOKUP(SDBYLD2!BC$4,'[1]INTERNAL PARAMETERS-1'!$B$5:$J$44,3,FALSE) + SDBYLD1!BC202*(1-VLOOKUP(SDBYLD2!BC$4,'[1]INTERNAL PARAMETERS-1'!$B$5:$J$44,5,FALSE))*VLOOKUP(SDBYLD2!BC$4,'[1]INTERNAL PARAMETERS-1'!$B$5:$J$44,8,FALSE)*VLOOKUP(SDBYLD2!BC$4,'[1]INTERNAL PARAMETERS-1'!$B$5:$J$44,3,FALSE)</f>
        <v>0</v>
      </c>
      <c r="BD202" s="44">
        <f>SDBYLD1!BD202*VLOOKUP(SDBYLD2!BD$4,'[1]INTERNAL PARAMETERS-1'!$B$5:$J$44,5,FALSE)*VLOOKUP(SDBYLD2!BD$4,'[1]INTERNAL PARAMETERS-1'!$B$5:$J$44,6,FALSE)*VLOOKUP(SDBYLD2!BD$4,'[1]INTERNAL PARAMETERS-1'!$B$5:$J$44,3,FALSE) + SDBYLD1!BD202*(1-VLOOKUP(SDBYLD2!BD$4,'[1]INTERNAL PARAMETERS-1'!$B$5:$J$44,5,FALSE))*VLOOKUP(SDBYLD2!BD$4,'[1]INTERNAL PARAMETERS-1'!$B$5:$J$44,8,FALSE)*VLOOKUP(SDBYLD2!BD$4,'[1]INTERNAL PARAMETERS-1'!$B$5:$J$44,3,FALSE)</f>
        <v>0</v>
      </c>
      <c r="BE202" s="44">
        <f>SDBYLD1!BE202*VLOOKUP(SDBYLD2!BE$4,'[1]INTERNAL PARAMETERS-1'!$B$5:$J$44,5,FALSE)*VLOOKUP(SDBYLD2!BE$4,'[1]INTERNAL PARAMETERS-1'!$B$5:$J$44,6,FALSE)*VLOOKUP(SDBYLD2!BE$4,'[1]INTERNAL PARAMETERS-1'!$B$5:$J$44,3,FALSE) + SDBYLD1!BE202*(1-VLOOKUP(SDBYLD2!BE$4,'[1]INTERNAL PARAMETERS-1'!$B$5:$J$44,5,FALSE))*VLOOKUP(SDBYLD2!BE$4,'[1]INTERNAL PARAMETERS-1'!$B$5:$J$44,8,FALSE)*VLOOKUP(SDBYLD2!BE$4,'[1]INTERNAL PARAMETERS-1'!$B$5:$J$44,3,FALSE)</f>
        <v>0</v>
      </c>
      <c r="BF202" s="44">
        <f>SDBYLD1!BF202*VLOOKUP(SDBYLD2!BF$4,'[1]INTERNAL PARAMETERS-1'!$B$5:$J$44,5,FALSE)*VLOOKUP(SDBYLD2!BF$4,'[1]INTERNAL PARAMETERS-1'!$B$5:$J$44,6,FALSE)*VLOOKUP(SDBYLD2!BF$4,'[1]INTERNAL PARAMETERS-1'!$B$5:$J$44,3,FALSE) + SDBYLD1!BF202*(1-VLOOKUP(SDBYLD2!BF$4,'[1]INTERNAL PARAMETERS-1'!$B$5:$J$44,5,FALSE))*VLOOKUP(SDBYLD2!BF$4,'[1]INTERNAL PARAMETERS-1'!$B$5:$J$44,8,FALSE)*VLOOKUP(SDBYLD2!BF$4,'[1]INTERNAL PARAMETERS-1'!$B$5:$J$44,3,FALSE)</f>
        <v>0</v>
      </c>
      <c r="BG202" s="44">
        <f>SDBYLD1!BG202*VLOOKUP(SDBYLD2!BG$4,'[1]INTERNAL PARAMETERS-1'!$B$5:$J$44,5,FALSE)*VLOOKUP(SDBYLD2!BG$4,'[1]INTERNAL PARAMETERS-1'!$B$5:$J$44,6,FALSE)*VLOOKUP(SDBYLD2!BG$4,'[1]INTERNAL PARAMETERS-1'!$B$5:$J$44,3,FALSE) + SDBYLD1!BG202*(1-VLOOKUP(SDBYLD2!BG$4,'[1]INTERNAL PARAMETERS-1'!$B$5:$J$44,5,FALSE))*VLOOKUP(SDBYLD2!BG$4,'[1]INTERNAL PARAMETERS-1'!$B$5:$J$44,8,FALSE)*VLOOKUP(SDBYLD2!BG$4,'[1]INTERNAL PARAMETERS-1'!$B$5:$J$44,3,FALSE)</f>
        <v>0</v>
      </c>
      <c r="BH202" s="44">
        <f>SDBYLD1!BH202*VLOOKUP(SDBYLD2!BH$4,'[1]INTERNAL PARAMETERS-1'!$B$5:$J$44,5,FALSE)*VLOOKUP(SDBYLD2!BH$4,'[1]INTERNAL PARAMETERS-1'!$B$5:$J$44,6,FALSE)*VLOOKUP(SDBYLD2!BH$4,'[1]INTERNAL PARAMETERS-1'!$B$5:$J$44,3,FALSE) + SDBYLD1!BH202*(1-VLOOKUP(SDBYLD2!BH$4,'[1]INTERNAL PARAMETERS-1'!$B$5:$J$44,5,FALSE))*VLOOKUP(SDBYLD2!BH$4,'[1]INTERNAL PARAMETERS-1'!$B$5:$J$44,8,FALSE)*VLOOKUP(SDBYLD2!BH$4,'[1]INTERNAL PARAMETERS-1'!$B$5:$J$44,3,FALSE)</f>
        <v>0</v>
      </c>
      <c r="BI202" s="44">
        <f>SDBYLD1!BI202*VLOOKUP(SDBYLD2!BI$4,'[1]INTERNAL PARAMETERS-1'!$B$5:$J$44,5,FALSE)*VLOOKUP(SDBYLD2!BI$4,'[1]INTERNAL PARAMETERS-1'!$B$5:$J$44,6,FALSE)*VLOOKUP(SDBYLD2!BI$4,'[1]INTERNAL PARAMETERS-1'!$B$5:$J$44,3,FALSE) + SDBYLD1!BI202*(1-VLOOKUP(SDBYLD2!BI$4,'[1]INTERNAL PARAMETERS-1'!$B$5:$J$44,5,FALSE))*VLOOKUP(SDBYLD2!BI$4,'[1]INTERNAL PARAMETERS-1'!$B$5:$J$44,8,FALSE)*VLOOKUP(SDBYLD2!BI$4,'[1]INTERNAL PARAMETERS-1'!$B$5:$J$44,3,FALSE)</f>
        <v>0</v>
      </c>
      <c r="BJ202" s="44">
        <f>SDBYLD1!BJ202*VLOOKUP(SDBYLD2!BJ$4,'[1]INTERNAL PARAMETERS-1'!$B$5:$J$44,5,FALSE)*VLOOKUP(SDBYLD2!BJ$4,'[1]INTERNAL PARAMETERS-1'!$B$5:$J$44,6,FALSE)*VLOOKUP(SDBYLD2!BJ$4,'[1]INTERNAL PARAMETERS-1'!$B$5:$J$44,3,FALSE) + SDBYLD1!BJ202*(1-VLOOKUP(SDBYLD2!BJ$4,'[1]INTERNAL PARAMETERS-1'!$B$5:$J$44,5,FALSE))*VLOOKUP(SDBYLD2!BJ$4,'[1]INTERNAL PARAMETERS-1'!$B$5:$J$44,8,FALSE)*VLOOKUP(SDBYLD2!BJ$4,'[1]INTERNAL PARAMETERS-1'!$B$5:$J$44,3,FALSE)</f>
        <v>0</v>
      </c>
      <c r="BK202" s="44">
        <f>SDBYLD1!BK202*VLOOKUP(SDBYLD2!BK$4,'[1]INTERNAL PARAMETERS-1'!$B$5:$J$44,5,FALSE)*VLOOKUP(SDBYLD2!BK$4,'[1]INTERNAL PARAMETERS-1'!$B$5:$J$44,6,FALSE)*VLOOKUP(SDBYLD2!BK$4,'[1]INTERNAL PARAMETERS-1'!$B$5:$J$44,3,FALSE) + SDBYLD1!BK202*(1-VLOOKUP(SDBYLD2!BK$4,'[1]INTERNAL PARAMETERS-1'!$B$5:$J$44,5,FALSE))*VLOOKUP(SDBYLD2!BK$4,'[1]INTERNAL PARAMETERS-1'!$B$5:$J$44,8,FALSE)*VLOOKUP(SDBYLD2!BK$4,'[1]INTERNAL PARAMETERS-1'!$B$5:$J$44,3,FALSE)</f>
        <v>0</v>
      </c>
      <c r="BL202" s="44">
        <f>SDBYLD1!BL202*VLOOKUP(SDBYLD2!BL$4,'[1]INTERNAL PARAMETERS-1'!$B$5:$J$44,5,FALSE)*VLOOKUP(SDBYLD2!BL$4,'[1]INTERNAL PARAMETERS-1'!$B$5:$J$44,6,FALSE)*VLOOKUP(SDBYLD2!BL$4,'[1]INTERNAL PARAMETERS-1'!$B$5:$J$44,3,FALSE) + SDBYLD1!BL202*(1-VLOOKUP(SDBYLD2!BL$4,'[1]INTERNAL PARAMETERS-1'!$B$5:$J$44,5,FALSE))*VLOOKUP(SDBYLD2!BL$4,'[1]INTERNAL PARAMETERS-1'!$B$5:$J$44,8,FALSE)*VLOOKUP(SDBYLD2!BL$4,'[1]INTERNAL PARAMETERS-1'!$B$5:$J$44,3,FALSE)</f>
        <v>0</v>
      </c>
      <c r="BM202" s="44">
        <f>SDBYLD1!BM202*VLOOKUP(SDBYLD2!BM$4,'[1]INTERNAL PARAMETERS-1'!$B$5:$J$44,5,FALSE)*VLOOKUP(SDBYLD2!BM$4,'[1]INTERNAL PARAMETERS-1'!$B$5:$J$44,6,FALSE)*VLOOKUP(SDBYLD2!BM$4,'[1]INTERNAL PARAMETERS-1'!$B$5:$J$44,3,FALSE) + SDBYLD1!BM202*(1-VLOOKUP(SDBYLD2!BM$4,'[1]INTERNAL PARAMETERS-1'!$B$5:$J$44,5,FALSE))*VLOOKUP(SDBYLD2!BM$4,'[1]INTERNAL PARAMETERS-1'!$B$5:$J$44,8,FALSE)*VLOOKUP(SDBYLD2!BM$4,'[1]INTERNAL PARAMETERS-1'!$B$5:$J$44,3,FALSE)</f>
        <v>0</v>
      </c>
      <c r="BN202" s="44">
        <f>SDBYLD1!BN202*VLOOKUP(SDBYLD2!BN$4,'[1]INTERNAL PARAMETERS-1'!$B$5:$J$44,5,FALSE)*VLOOKUP(SDBYLD2!BN$4,'[1]INTERNAL PARAMETERS-1'!$B$5:$J$44,6,FALSE)*VLOOKUP(SDBYLD2!BN$4,'[1]INTERNAL PARAMETERS-1'!$B$5:$J$44,3,FALSE) + SDBYLD1!BN202*(1-VLOOKUP(SDBYLD2!BN$4,'[1]INTERNAL PARAMETERS-1'!$B$5:$J$44,5,FALSE))*VLOOKUP(SDBYLD2!BN$4,'[1]INTERNAL PARAMETERS-1'!$B$5:$J$44,8,FALSE)*VLOOKUP(SDBYLD2!BN$4,'[1]INTERNAL PARAMETERS-1'!$B$5:$J$44,3,FALSE)</f>
        <v>0</v>
      </c>
      <c r="BO202" s="44">
        <f>SDBYLD1!BO202*VLOOKUP(SDBYLD2!BO$4,'[1]INTERNAL PARAMETERS-1'!$B$5:$J$44,5,FALSE)*VLOOKUP(SDBYLD2!BO$4,'[1]INTERNAL PARAMETERS-1'!$B$5:$J$44,6,FALSE)*VLOOKUP(SDBYLD2!BO$4,'[1]INTERNAL PARAMETERS-1'!$B$5:$J$44,3,FALSE) + SDBYLD1!BO202*(1-VLOOKUP(SDBYLD2!BO$4,'[1]INTERNAL PARAMETERS-1'!$B$5:$J$44,5,FALSE))*VLOOKUP(SDBYLD2!BO$4,'[1]INTERNAL PARAMETERS-1'!$B$5:$J$44,8,FALSE)*VLOOKUP(SDBYLD2!BO$4,'[1]INTERNAL PARAMETERS-1'!$B$5:$J$44,3,FALSE)</f>
        <v>0</v>
      </c>
      <c r="BP202" s="44">
        <f>SDBYLD1!BP202*VLOOKUP(SDBYLD2!BP$4,'[1]INTERNAL PARAMETERS-1'!$B$5:$J$44,5,FALSE)*VLOOKUP(SDBYLD2!BP$4,'[1]INTERNAL PARAMETERS-1'!$B$5:$J$44,6,FALSE)*VLOOKUP(SDBYLD2!BP$4,'[1]INTERNAL PARAMETERS-1'!$B$5:$J$44,3,FALSE) + SDBYLD1!BP202*(1-VLOOKUP(SDBYLD2!BP$4,'[1]INTERNAL PARAMETERS-1'!$B$5:$J$44,5,FALSE))*VLOOKUP(SDBYLD2!BP$4,'[1]INTERNAL PARAMETERS-1'!$B$5:$J$44,8,FALSE)*VLOOKUP(SDBYLD2!BP$4,'[1]INTERNAL PARAMETERS-1'!$B$5:$J$44,3,FALSE)</f>
        <v>0</v>
      </c>
      <c r="BQ202" s="44">
        <f>SDBYLD1!BQ202*VLOOKUP(SDBYLD2!BQ$4,'[1]INTERNAL PARAMETERS-1'!$B$5:$J$44,5,FALSE)*VLOOKUP(SDBYLD2!BQ$4,'[1]INTERNAL PARAMETERS-1'!$B$5:$J$44,6,FALSE)*VLOOKUP(SDBYLD2!BQ$4,'[1]INTERNAL PARAMETERS-1'!$B$5:$J$44,3,FALSE) + SDBYLD1!BQ202*(1-VLOOKUP(SDBYLD2!BQ$4,'[1]INTERNAL PARAMETERS-1'!$B$5:$J$44,5,FALSE))*VLOOKUP(SDBYLD2!BQ$4,'[1]INTERNAL PARAMETERS-1'!$B$5:$J$44,8,FALSE)*VLOOKUP(SDBYLD2!BQ$4,'[1]INTERNAL PARAMETERS-1'!$B$5:$J$44,3,FALSE)</f>
        <v>0</v>
      </c>
      <c r="BR202" s="44">
        <f>SDBYLD1!BR202*VLOOKUP(SDBYLD2!BR$4,'[1]INTERNAL PARAMETERS-1'!$B$5:$J$44,5,FALSE)*VLOOKUP(SDBYLD2!BR$4,'[1]INTERNAL PARAMETERS-1'!$B$5:$J$44,6,FALSE)*VLOOKUP(SDBYLD2!BR$4,'[1]INTERNAL PARAMETERS-1'!$B$5:$J$44,3,FALSE) + SDBYLD1!BR202*(1-VLOOKUP(SDBYLD2!BR$4,'[1]INTERNAL PARAMETERS-1'!$B$5:$J$44,5,FALSE))*VLOOKUP(SDBYLD2!BR$4,'[1]INTERNAL PARAMETERS-1'!$B$5:$J$44,8,FALSE)*VLOOKUP(SDBYLD2!BR$4,'[1]INTERNAL PARAMETERS-1'!$B$5:$J$44,3,FALSE)</f>
        <v>0</v>
      </c>
      <c r="BS202" s="44">
        <f>SDBYLD1!BS202*VLOOKUP(SDBYLD2!BS$4,'[1]INTERNAL PARAMETERS-1'!$B$5:$J$44,5,FALSE)*VLOOKUP(SDBYLD2!BS$4,'[1]INTERNAL PARAMETERS-1'!$B$5:$J$44,6,FALSE)*VLOOKUP(SDBYLD2!BS$4,'[1]INTERNAL PARAMETERS-1'!$B$5:$J$44,3,FALSE) + SDBYLD1!BS202*(1-VLOOKUP(SDBYLD2!BS$4,'[1]INTERNAL PARAMETERS-1'!$B$5:$J$44,5,FALSE))*VLOOKUP(SDBYLD2!BS$4,'[1]INTERNAL PARAMETERS-1'!$B$5:$J$44,8,FALSE)*VLOOKUP(SDBYLD2!BS$4,'[1]INTERNAL PARAMETERS-1'!$B$5:$J$44,3,FALSE)</f>
        <v>0</v>
      </c>
      <c r="BT202" s="44">
        <f>SDBYLD1!BT202*VLOOKUP(SDBYLD2!BT$4,'[1]INTERNAL PARAMETERS-1'!$B$5:$J$44,5,FALSE)*VLOOKUP(SDBYLD2!BT$4,'[1]INTERNAL PARAMETERS-1'!$B$5:$J$44,6,FALSE)*VLOOKUP(SDBYLD2!BT$4,'[1]INTERNAL PARAMETERS-1'!$B$5:$J$44,3,FALSE) + SDBYLD1!BT202*(1-VLOOKUP(SDBYLD2!BT$4,'[1]INTERNAL PARAMETERS-1'!$B$5:$J$44,5,FALSE))*VLOOKUP(SDBYLD2!BT$4,'[1]INTERNAL PARAMETERS-1'!$B$5:$J$44,8,FALSE)*VLOOKUP(SDBYLD2!BT$4,'[1]INTERNAL PARAMETERS-1'!$B$5:$J$44,3,FALSE)</f>
        <v>0</v>
      </c>
      <c r="BU202" s="44">
        <f>SDBYLD1!BU202*VLOOKUP(SDBYLD2!BU$4,'[1]INTERNAL PARAMETERS-1'!$B$5:$J$44,5,FALSE)*VLOOKUP(SDBYLD2!BU$4,'[1]INTERNAL PARAMETERS-1'!$B$5:$J$44,6,FALSE)*VLOOKUP(SDBYLD2!BU$4,'[1]INTERNAL PARAMETERS-1'!$B$5:$J$44,3,FALSE) + SDBYLD1!BU202*(1-VLOOKUP(SDBYLD2!BU$4,'[1]INTERNAL PARAMETERS-1'!$B$5:$J$44,5,FALSE))*VLOOKUP(SDBYLD2!BU$4,'[1]INTERNAL PARAMETERS-1'!$B$5:$J$44,8,FALSE)*VLOOKUP(SDBYLD2!BU$4,'[1]INTERNAL PARAMETERS-1'!$B$5:$J$44,3,FALSE)</f>
        <v>0</v>
      </c>
      <c r="BV202" s="44">
        <f>SDBYLD1!BV202*VLOOKUP(SDBYLD2!BV$4,'[1]INTERNAL PARAMETERS-1'!$B$5:$J$44,5,FALSE)*VLOOKUP(SDBYLD2!BV$4,'[1]INTERNAL PARAMETERS-1'!$B$5:$J$44,6,FALSE)*VLOOKUP(SDBYLD2!BV$4,'[1]INTERNAL PARAMETERS-1'!$B$5:$J$44,3,FALSE) + SDBYLD1!BV202*(1-VLOOKUP(SDBYLD2!BV$4,'[1]INTERNAL PARAMETERS-1'!$B$5:$J$44,5,FALSE))*VLOOKUP(SDBYLD2!BV$4,'[1]INTERNAL PARAMETERS-1'!$B$5:$J$44,8,FALSE)*VLOOKUP(SDBYLD2!BV$4,'[1]INTERNAL PARAMETERS-1'!$B$5:$J$44,3,FALSE)</f>
        <v>0</v>
      </c>
      <c r="BW202" s="44">
        <f>SDBYLD1!BW202*VLOOKUP(SDBYLD2!BW$4,'[1]INTERNAL PARAMETERS-1'!$B$5:$J$44,5,FALSE)*VLOOKUP(SDBYLD2!BW$4,'[1]INTERNAL PARAMETERS-1'!$B$5:$J$44,6,FALSE)*VLOOKUP(SDBYLD2!BW$4,'[1]INTERNAL PARAMETERS-1'!$B$5:$J$44,3,FALSE) + SDBYLD1!BW202*(1-VLOOKUP(SDBYLD2!BW$4,'[1]INTERNAL PARAMETERS-1'!$B$5:$J$44,5,FALSE))*VLOOKUP(SDBYLD2!BW$4,'[1]INTERNAL PARAMETERS-1'!$B$5:$J$44,8,FALSE)*VLOOKUP(SDBYLD2!BW$4,'[1]INTERNAL PARAMETERS-1'!$B$5:$J$44,3,FALSE)</f>
        <v>0</v>
      </c>
      <c r="BX202" s="44">
        <f>SDBYLD1!BX202*VLOOKUP(SDBYLD2!BX$4,'[1]INTERNAL PARAMETERS-1'!$B$5:$J$44,5,FALSE)*VLOOKUP(SDBYLD2!BX$4,'[1]INTERNAL PARAMETERS-1'!$B$5:$J$44,6,FALSE)*VLOOKUP(SDBYLD2!BX$4,'[1]INTERNAL PARAMETERS-1'!$B$5:$J$44,3,FALSE) + SDBYLD1!BX202*(1-VLOOKUP(SDBYLD2!BX$4,'[1]INTERNAL PARAMETERS-1'!$B$5:$J$44,5,FALSE))*VLOOKUP(SDBYLD2!BX$4,'[1]INTERNAL PARAMETERS-1'!$B$5:$J$44,8,FALSE)*VLOOKUP(SDBYLD2!BX$4,'[1]INTERNAL PARAMETERS-1'!$B$5:$J$44,3,FALSE)</f>
        <v>0</v>
      </c>
      <c r="BY202" s="44">
        <f>SDBYLD1!BY202*VLOOKUP(SDBYLD2!BY$4,'[1]INTERNAL PARAMETERS-1'!$B$5:$J$44,5,FALSE)*VLOOKUP(SDBYLD2!BY$4,'[1]INTERNAL PARAMETERS-1'!$B$5:$J$44,6,FALSE)*VLOOKUP(SDBYLD2!BY$4,'[1]INTERNAL PARAMETERS-1'!$B$5:$J$44,3,FALSE) + SDBYLD1!BY202*(1-VLOOKUP(SDBYLD2!BY$4,'[1]INTERNAL PARAMETERS-1'!$B$5:$J$44,5,FALSE))*VLOOKUP(SDBYLD2!BY$4,'[1]INTERNAL PARAMETERS-1'!$B$5:$J$44,8,FALSE)*VLOOKUP(SDBYLD2!BY$4,'[1]INTERNAL PARAMETERS-1'!$B$5:$J$44,3,FALSE)</f>
        <v>0</v>
      </c>
      <c r="BZ202" s="44">
        <f>SDBYLD1!BZ202*VLOOKUP(SDBYLD2!BZ$4,'[1]INTERNAL PARAMETERS-1'!$B$5:$J$44,5,FALSE)*VLOOKUP(SDBYLD2!BZ$4,'[1]INTERNAL PARAMETERS-1'!$B$5:$J$44,6,FALSE)*VLOOKUP(SDBYLD2!BZ$4,'[1]INTERNAL PARAMETERS-1'!$B$5:$J$44,3,FALSE) + SDBYLD1!BZ202*(1-VLOOKUP(SDBYLD2!BZ$4,'[1]INTERNAL PARAMETERS-1'!$B$5:$J$44,5,FALSE))*VLOOKUP(SDBYLD2!BZ$4,'[1]INTERNAL PARAMETERS-1'!$B$5:$J$44,8,FALSE)*VLOOKUP(SDBYLD2!BZ$4,'[1]INTERNAL PARAMETERS-1'!$B$5:$J$44,3,FALSE)</f>
        <v>0</v>
      </c>
      <c r="CA202" s="44">
        <f>SDBYLD1!CA202*VLOOKUP(SDBYLD2!CA$4,'[1]INTERNAL PARAMETERS-1'!$B$5:$J$44,5,FALSE)*VLOOKUP(SDBYLD2!CA$4,'[1]INTERNAL PARAMETERS-1'!$B$5:$J$44,6,FALSE)*VLOOKUP(SDBYLD2!CA$4,'[1]INTERNAL PARAMETERS-1'!$B$5:$J$44,3,FALSE) + SDBYLD1!CA202*(1-VLOOKUP(SDBYLD2!CA$4,'[1]INTERNAL PARAMETERS-1'!$B$5:$J$44,5,FALSE))*VLOOKUP(SDBYLD2!CA$4,'[1]INTERNAL PARAMETERS-1'!$B$5:$J$44,8,FALSE)*VLOOKUP(SDBYLD2!CA$4,'[1]INTERNAL PARAMETERS-1'!$B$5:$J$44,3,FALSE)</f>
        <v>0</v>
      </c>
      <c r="CB202" s="44">
        <f>SDBYLD1!CB202*VLOOKUP(SDBYLD2!CB$4,'[1]INTERNAL PARAMETERS-1'!$B$5:$J$44,5,FALSE)*VLOOKUP(SDBYLD2!CB$4,'[1]INTERNAL PARAMETERS-1'!$B$5:$J$44,6,FALSE)*VLOOKUP(SDBYLD2!CB$4,'[1]INTERNAL PARAMETERS-1'!$B$5:$J$44,3,FALSE) + SDBYLD1!CB202*(1-VLOOKUP(SDBYLD2!CB$4,'[1]INTERNAL PARAMETERS-1'!$B$5:$J$44,5,FALSE))*VLOOKUP(SDBYLD2!CB$4,'[1]INTERNAL PARAMETERS-1'!$B$5:$J$44,8,FALSE)*VLOOKUP(SDBYLD2!CB$4,'[1]INTERNAL PARAMETERS-1'!$B$5:$J$44,3,FALSE)</f>
        <v>0</v>
      </c>
      <c r="CC202" s="44">
        <f>SDBYLD1!CC202*VLOOKUP(SDBYLD2!CC$4,'[1]INTERNAL PARAMETERS-1'!$B$5:$J$44,5,FALSE)*VLOOKUP(SDBYLD2!CC$4,'[1]INTERNAL PARAMETERS-1'!$B$5:$J$44,6,FALSE)*VLOOKUP(SDBYLD2!CC$4,'[1]INTERNAL PARAMETERS-1'!$B$5:$J$44,3,FALSE) + SDBYLD1!CC202*(1-VLOOKUP(SDBYLD2!CC$4,'[1]INTERNAL PARAMETERS-1'!$B$5:$J$44,5,FALSE))*VLOOKUP(SDBYLD2!CC$4,'[1]INTERNAL PARAMETERS-1'!$B$5:$J$44,8,FALSE)*VLOOKUP(SDBYLD2!CC$4,'[1]INTERNAL PARAMETERS-1'!$B$5:$J$44,3,FALSE)</f>
        <v>0</v>
      </c>
      <c r="CD202" s="44">
        <f>SDBYLD1!CD202*VLOOKUP(SDBYLD2!CD$4,'[1]INTERNAL PARAMETERS-1'!$B$5:$J$44,5,FALSE)*VLOOKUP(SDBYLD2!CD$4,'[1]INTERNAL PARAMETERS-1'!$B$5:$J$44,6,FALSE)*VLOOKUP(SDBYLD2!CD$4,'[1]INTERNAL PARAMETERS-1'!$B$5:$J$44,3,FALSE) + SDBYLD1!CD202*(1-VLOOKUP(SDBYLD2!CD$4,'[1]INTERNAL PARAMETERS-1'!$B$5:$J$44,5,FALSE))*VLOOKUP(SDBYLD2!CD$4,'[1]INTERNAL PARAMETERS-1'!$B$5:$J$44,8,FALSE)*VLOOKUP(SDBYLD2!CD$4,'[1]INTERNAL PARAMETERS-1'!$B$5:$J$44,3,FALSE)</f>
        <v>0</v>
      </c>
      <c r="CE202" s="44">
        <f>SDBYLD1!CE202*VLOOKUP(SDBYLD2!CE$4,'[1]INTERNAL PARAMETERS-1'!$B$5:$J$44,5,FALSE)*VLOOKUP(SDBYLD2!CE$4,'[1]INTERNAL PARAMETERS-1'!$B$5:$J$44,6,FALSE)*VLOOKUP(SDBYLD2!CE$4,'[1]INTERNAL PARAMETERS-1'!$B$5:$J$44,3,FALSE) + SDBYLD1!CE202*(1-VLOOKUP(SDBYLD2!CE$4,'[1]INTERNAL PARAMETERS-1'!$B$5:$J$44,5,FALSE))*VLOOKUP(SDBYLD2!CE$4,'[1]INTERNAL PARAMETERS-1'!$B$5:$J$44,8,FALSE)*VLOOKUP(SDBYLD2!CE$4,'[1]INTERNAL PARAMETERS-1'!$B$5:$J$44,3,FALSE)</f>
        <v>0</v>
      </c>
      <c r="CF202" s="44">
        <f>SDBYLD1!CF202*VLOOKUP(SDBYLD2!CF$4,'[1]INTERNAL PARAMETERS-1'!$B$5:$J$44,5,FALSE)*VLOOKUP(SDBYLD2!CF$4,'[1]INTERNAL PARAMETERS-1'!$B$5:$J$44,6,FALSE)*VLOOKUP(SDBYLD2!CF$4,'[1]INTERNAL PARAMETERS-1'!$B$5:$J$44,3,FALSE) + SDBYLD1!CF202*(1-VLOOKUP(SDBYLD2!CF$4,'[1]INTERNAL PARAMETERS-1'!$B$5:$J$44,5,FALSE))*VLOOKUP(SDBYLD2!CF$4,'[1]INTERNAL PARAMETERS-1'!$B$5:$J$44,8,FALSE)*VLOOKUP(SDBYLD2!CF$4,'[1]INTERNAL PARAMETERS-1'!$B$5:$J$44,3,FALSE)</f>
        <v>0</v>
      </c>
      <c r="CG202" s="44">
        <f>SDBYLD1!CG202*VLOOKUP(SDBYLD2!CG$4,'[1]INTERNAL PARAMETERS-1'!$B$5:$J$44,5,FALSE)*VLOOKUP(SDBYLD2!CG$4,'[1]INTERNAL PARAMETERS-1'!$B$5:$J$44,6,FALSE)*VLOOKUP(SDBYLD2!CG$4,'[1]INTERNAL PARAMETERS-1'!$B$5:$J$44,3,FALSE) + SDBYLD1!CG202*(1-VLOOKUP(SDBYLD2!CG$4,'[1]INTERNAL PARAMETERS-1'!$B$5:$J$44,5,FALSE))*VLOOKUP(SDBYLD2!CG$4,'[1]INTERNAL PARAMETERS-1'!$B$5:$J$44,8,FALSE)*VLOOKUP(SDBYLD2!CG$4,'[1]INTERNAL PARAMETERS-1'!$B$5:$J$44,3,FALSE)</f>
        <v>0</v>
      </c>
      <c r="CH202" s="43">
        <f>SDBYLD1!CH202*VLOOKUP(SDBYLD2!CH$4,'[1]INTERNAL PARAMETERS-1'!$B$5:$J$44,5,FALSE)*VLOOKUP(SDBYLD2!CH$4,'[1]INTERNAL PARAMETERS-1'!$B$5:$J$44,6,FALSE)*VLOOKUP(SDBYLD2!CH$4,'[1]INTERNAL PARAMETERS-1'!$B$5:$J$44,3,FALSE) + SDBYLD1!CH202*(1-VLOOKUP(SDBYLD2!CH$4,'[1]INTERNAL PARAMETERS-1'!$B$5:$J$44,5,FALSE))*VLOOKUP(SDBYLD2!CH$4,'[1]INTERNAL PARAMETERS-1'!$B$5:$J$44,8,FALSE)*VLOOKUP(SDBYLD2!CH$4,'[1]INTERNAL PARAMETERS-1'!$B$5:$J$44,3,FALSE)</f>
        <v>0</v>
      </c>
      <c r="CJ202" s="45">
        <f t="shared" si="6"/>
        <v>0</v>
      </c>
      <c r="CK202" s="43">
        <f t="shared" si="7"/>
        <v>0</v>
      </c>
    </row>
    <row r="203" spans="2:89" x14ac:dyDescent="0.4">
      <c r="B203" s="58" t="s">
        <v>7</v>
      </c>
      <c r="C203" s="57" t="s">
        <v>50</v>
      </c>
      <c r="D203" s="57" t="s">
        <v>67</v>
      </c>
      <c r="E203" s="133">
        <f>SDBeam!X203</f>
        <v>0</v>
      </c>
      <c r="F203" s="59">
        <f>'[1]INTERNAL PARAMETERS-1'!M5</f>
        <v>85.012</v>
      </c>
      <c r="G203" s="45">
        <f>SDBYLD1!G203*VLOOKUP(SDBYLD2!G$4,'[1]INTERNAL PARAMETERS-1'!$B$5:$J$44,5,FALSE)*VLOOKUP(SDBYLD2!G$4,'[1]INTERNAL PARAMETERS-1'!$B$5:$J$44,7,FALSE)*SDBYLD2!$F203 + SDBYLD1!G203*(1-VLOOKUP(SDBYLD2!G$4,'[1]INTERNAL PARAMETERS-1'!$B$5:$J$44,5,FALSE))*VLOOKUP(SDBYLD2!G$4,'[1]INTERNAL PARAMETERS-1'!$B$5:$J$44,9,FALSE)*SDBYLD2!$F203</f>
        <v>0</v>
      </c>
      <c r="H203" s="44">
        <f>SDBYLD1!H203*VLOOKUP(SDBYLD2!H$4,'[1]INTERNAL PARAMETERS-1'!$B$5:$J$44,5,FALSE)*VLOOKUP(SDBYLD2!H$4,'[1]INTERNAL PARAMETERS-1'!$B$5:$J$44,7,FALSE)*SDBYLD2!$F203 + SDBYLD1!H203*(1-VLOOKUP(SDBYLD2!H$4,'[1]INTERNAL PARAMETERS-1'!$B$5:$J$44,5,FALSE))*VLOOKUP(SDBYLD2!H$4,'[1]INTERNAL PARAMETERS-1'!$B$5:$J$44,9,FALSE)*SDBYLD2!$F203</f>
        <v>0</v>
      </c>
      <c r="I203" s="44">
        <f>SDBYLD1!I203*VLOOKUP(SDBYLD2!I$4,'[1]INTERNAL PARAMETERS-1'!$B$5:$J$44,5,FALSE)*VLOOKUP(SDBYLD2!I$4,'[1]INTERNAL PARAMETERS-1'!$B$5:$J$44,7,FALSE)*SDBYLD2!$F203 + SDBYLD1!I203*(1-VLOOKUP(SDBYLD2!I$4,'[1]INTERNAL PARAMETERS-1'!$B$5:$J$44,5,FALSE))*VLOOKUP(SDBYLD2!I$4,'[1]INTERNAL PARAMETERS-1'!$B$5:$J$44,9,FALSE)*SDBYLD2!$F203</f>
        <v>0</v>
      </c>
      <c r="J203" s="44">
        <f>SDBYLD1!J203*VLOOKUP(SDBYLD2!J$4,'[1]INTERNAL PARAMETERS-1'!$B$5:$J$44,5,FALSE)*VLOOKUP(SDBYLD2!J$4,'[1]INTERNAL PARAMETERS-1'!$B$5:$J$44,7,FALSE)*SDBYLD2!$F203 + SDBYLD1!J203*(1-VLOOKUP(SDBYLD2!J$4,'[1]INTERNAL PARAMETERS-1'!$B$5:$J$44,5,FALSE))*VLOOKUP(SDBYLD2!J$4,'[1]INTERNAL PARAMETERS-1'!$B$5:$J$44,9,FALSE)*SDBYLD2!$F203</f>
        <v>0</v>
      </c>
      <c r="K203" s="44">
        <f>SDBYLD1!K203*VLOOKUP(SDBYLD2!K$4,'[1]INTERNAL PARAMETERS-1'!$B$5:$J$44,5,FALSE)*VLOOKUP(SDBYLD2!K$4,'[1]INTERNAL PARAMETERS-1'!$B$5:$J$44,7,FALSE)*SDBYLD2!$F203 + SDBYLD1!K203*(1-VLOOKUP(SDBYLD2!K$4,'[1]INTERNAL PARAMETERS-1'!$B$5:$J$44,5,FALSE))*VLOOKUP(SDBYLD2!K$4,'[1]INTERNAL PARAMETERS-1'!$B$5:$J$44,9,FALSE)*SDBYLD2!$F203</f>
        <v>0</v>
      </c>
      <c r="L203" s="44">
        <f>SDBYLD1!L203*VLOOKUP(SDBYLD2!L$4,'[1]INTERNAL PARAMETERS-1'!$B$5:$J$44,5,FALSE)*VLOOKUP(SDBYLD2!L$4,'[1]INTERNAL PARAMETERS-1'!$B$5:$J$44,7,FALSE)*SDBYLD2!$F203 + SDBYLD1!L203*(1-VLOOKUP(SDBYLD2!L$4,'[1]INTERNAL PARAMETERS-1'!$B$5:$J$44,5,FALSE))*VLOOKUP(SDBYLD2!L$4,'[1]INTERNAL PARAMETERS-1'!$B$5:$J$44,9,FALSE)*SDBYLD2!$F203</f>
        <v>0</v>
      </c>
      <c r="M203" s="44">
        <f>SDBYLD1!M203*VLOOKUP(SDBYLD2!M$4,'[1]INTERNAL PARAMETERS-1'!$B$5:$J$44,5,FALSE)*VLOOKUP(SDBYLD2!M$4,'[1]INTERNAL PARAMETERS-1'!$B$5:$J$44,7,FALSE)*SDBYLD2!$F203 + SDBYLD1!M203*(1-VLOOKUP(SDBYLD2!M$4,'[1]INTERNAL PARAMETERS-1'!$B$5:$J$44,5,FALSE))*VLOOKUP(SDBYLD2!M$4,'[1]INTERNAL PARAMETERS-1'!$B$5:$J$44,9,FALSE)*SDBYLD2!$F203</f>
        <v>0</v>
      </c>
      <c r="N203" s="44">
        <f>SDBYLD1!N203*VLOOKUP(SDBYLD2!N$4,'[1]INTERNAL PARAMETERS-1'!$B$5:$J$44,5,FALSE)*VLOOKUP(SDBYLD2!N$4,'[1]INTERNAL PARAMETERS-1'!$B$5:$J$44,7,FALSE)*SDBYLD2!$F203 + SDBYLD1!N203*(1-VLOOKUP(SDBYLD2!N$4,'[1]INTERNAL PARAMETERS-1'!$B$5:$J$44,5,FALSE))*VLOOKUP(SDBYLD2!N$4,'[1]INTERNAL PARAMETERS-1'!$B$5:$J$44,9,FALSE)*SDBYLD2!$F203</f>
        <v>0</v>
      </c>
      <c r="O203" s="44">
        <f>SDBYLD1!O203*VLOOKUP(SDBYLD2!O$4,'[1]INTERNAL PARAMETERS-1'!$B$5:$J$44,5,FALSE)*VLOOKUP(SDBYLD2!O$4,'[1]INTERNAL PARAMETERS-1'!$B$5:$J$44,7,FALSE)*SDBYLD2!$F203 + SDBYLD1!O203*(1-VLOOKUP(SDBYLD2!O$4,'[1]INTERNAL PARAMETERS-1'!$B$5:$J$44,5,FALSE))*VLOOKUP(SDBYLD2!O$4,'[1]INTERNAL PARAMETERS-1'!$B$5:$J$44,9,FALSE)*SDBYLD2!$F203</f>
        <v>0</v>
      </c>
      <c r="P203" s="44">
        <f>SDBYLD1!P203*VLOOKUP(SDBYLD2!P$4,'[1]INTERNAL PARAMETERS-1'!$B$5:$J$44,5,FALSE)*VLOOKUP(SDBYLD2!P$4,'[1]INTERNAL PARAMETERS-1'!$B$5:$J$44,7,FALSE)*SDBYLD2!$F203 + SDBYLD1!P203*(1-VLOOKUP(SDBYLD2!P$4,'[1]INTERNAL PARAMETERS-1'!$B$5:$J$44,5,FALSE))*VLOOKUP(SDBYLD2!P$4,'[1]INTERNAL PARAMETERS-1'!$B$5:$J$44,9,FALSE)*SDBYLD2!$F203</f>
        <v>0</v>
      </c>
      <c r="Q203" s="44">
        <f>SDBYLD1!Q203*VLOOKUP(SDBYLD2!Q$4,'[1]INTERNAL PARAMETERS-1'!$B$5:$J$44,5,FALSE)*VLOOKUP(SDBYLD2!Q$4,'[1]INTERNAL PARAMETERS-1'!$B$5:$J$44,7,FALSE)*SDBYLD2!$F203 + SDBYLD1!Q203*(1-VLOOKUP(SDBYLD2!Q$4,'[1]INTERNAL PARAMETERS-1'!$B$5:$J$44,5,FALSE))*VLOOKUP(SDBYLD2!Q$4,'[1]INTERNAL PARAMETERS-1'!$B$5:$J$44,9,FALSE)*SDBYLD2!$F203</f>
        <v>0</v>
      </c>
      <c r="R203" s="44">
        <f>SDBYLD1!R203*VLOOKUP(SDBYLD2!R$4,'[1]INTERNAL PARAMETERS-1'!$B$5:$J$44,5,FALSE)*VLOOKUP(SDBYLD2!R$4,'[1]INTERNAL PARAMETERS-1'!$B$5:$J$44,7,FALSE)*SDBYLD2!$F203 + SDBYLD1!R203*(1-VLOOKUP(SDBYLD2!R$4,'[1]INTERNAL PARAMETERS-1'!$B$5:$J$44,5,FALSE))*VLOOKUP(SDBYLD2!R$4,'[1]INTERNAL PARAMETERS-1'!$B$5:$J$44,9,FALSE)*SDBYLD2!$F203</f>
        <v>0</v>
      </c>
      <c r="S203" s="44">
        <f>SDBYLD1!S203*VLOOKUP(SDBYLD2!S$4,'[1]INTERNAL PARAMETERS-1'!$B$5:$J$44,5,FALSE)*VLOOKUP(SDBYLD2!S$4,'[1]INTERNAL PARAMETERS-1'!$B$5:$J$44,7,FALSE)*SDBYLD2!$F203 + SDBYLD1!S203*(1-VLOOKUP(SDBYLD2!S$4,'[1]INTERNAL PARAMETERS-1'!$B$5:$J$44,5,FALSE))*VLOOKUP(SDBYLD2!S$4,'[1]INTERNAL PARAMETERS-1'!$B$5:$J$44,9,FALSE)*SDBYLD2!$F203</f>
        <v>0</v>
      </c>
      <c r="T203" s="44">
        <f>SDBYLD1!T203*VLOOKUP(SDBYLD2!T$4,'[1]INTERNAL PARAMETERS-1'!$B$5:$J$44,5,FALSE)*VLOOKUP(SDBYLD2!T$4,'[1]INTERNAL PARAMETERS-1'!$B$5:$J$44,7,FALSE)*SDBYLD2!$F203 + SDBYLD1!T203*(1-VLOOKUP(SDBYLD2!T$4,'[1]INTERNAL PARAMETERS-1'!$B$5:$J$44,5,FALSE))*VLOOKUP(SDBYLD2!T$4,'[1]INTERNAL PARAMETERS-1'!$B$5:$J$44,9,FALSE)*SDBYLD2!$F203</f>
        <v>0</v>
      </c>
      <c r="U203" s="44">
        <f>SDBYLD1!U203*VLOOKUP(SDBYLD2!U$4,'[1]INTERNAL PARAMETERS-1'!$B$5:$J$44,5,FALSE)*VLOOKUP(SDBYLD2!U$4,'[1]INTERNAL PARAMETERS-1'!$B$5:$J$44,7,FALSE)*SDBYLD2!$F203 + SDBYLD1!U203*(1-VLOOKUP(SDBYLD2!U$4,'[1]INTERNAL PARAMETERS-1'!$B$5:$J$44,5,FALSE))*VLOOKUP(SDBYLD2!U$4,'[1]INTERNAL PARAMETERS-1'!$B$5:$J$44,9,FALSE)*SDBYLD2!$F203</f>
        <v>0</v>
      </c>
      <c r="V203" s="44">
        <f>SDBYLD1!V203*VLOOKUP(SDBYLD2!V$4,'[1]INTERNAL PARAMETERS-1'!$B$5:$J$44,5,FALSE)*VLOOKUP(SDBYLD2!V$4,'[1]INTERNAL PARAMETERS-1'!$B$5:$J$44,7,FALSE)*SDBYLD2!$F203 + SDBYLD1!V203*(1-VLOOKUP(SDBYLD2!V$4,'[1]INTERNAL PARAMETERS-1'!$B$5:$J$44,5,FALSE))*VLOOKUP(SDBYLD2!V$4,'[1]INTERNAL PARAMETERS-1'!$B$5:$J$44,9,FALSE)*SDBYLD2!$F203</f>
        <v>0</v>
      </c>
      <c r="W203" s="44">
        <f>SDBYLD1!W203*VLOOKUP(SDBYLD2!W$4,'[1]INTERNAL PARAMETERS-1'!$B$5:$J$44,5,FALSE)*VLOOKUP(SDBYLD2!W$4,'[1]INTERNAL PARAMETERS-1'!$B$5:$J$44,7,FALSE)*SDBYLD2!$F203 + SDBYLD1!W203*(1-VLOOKUP(SDBYLD2!W$4,'[1]INTERNAL PARAMETERS-1'!$B$5:$J$44,5,FALSE))*VLOOKUP(SDBYLD2!W$4,'[1]INTERNAL PARAMETERS-1'!$B$5:$J$44,9,FALSE)*SDBYLD2!$F203</f>
        <v>0</v>
      </c>
      <c r="X203" s="44">
        <f>SDBYLD1!X203*VLOOKUP(SDBYLD2!X$4,'[1]INTERNAL PARAMETERS-1'!$B$5:$J$44,5,FALSE)*VLOOKUP(SDBYLD2!X$4,'[1]INTERNAL PARAMETERS-1'!$B$5:$J$44,7,FALSE)*SDBYLD2!$F203 + SDBYLD1!X203*(1-VLOOKUP(SDBYLD2!X$4,'[1]INTERNAL PARAMETERS-1'!$B$5:$J$44,5,FALSE))*VLOOKUP(SDBYLD2!X$4,'[1]INTERNAL PARAMETERS-1'!$B$5:$J$44,9,FALSE)*SDBYLD2!$F203</f>
        <v>0</v>
      </c>
      <c r="Y203" s="44">
        <f>SDBYLD1!Y203*VLOOKUP(SDBYLD2!Y$4,'[1]INTERNAL PARAMETERS-1'!$B$5:$J$44,5,FALSE)*VLOOKUP(SDBYLD2!Y$4,'[1]INTERNAL PARAMETERS-1'!$B$5:$J$44,7,FALSE)*SDBYLD2!$F203 + SDBYLD1!Y203*(1-VLOOKUP(SDBYLD2!Y$4,'[1]INTERNAL PARAMETERS-1'!$B$5:$J$44,5,FALSE))*VLOOKUP(SDBYLD2!Y$4,'[1]INTERNAL PARAMETERS-1'!$B$5:$J$44,9,FALSE)*SDBYLD2!$F203</f>
        <v>0</v>
      </c>
      <c r="Z203" s="44">
        <f>SDBYLD1!Z203*VLOOKUP(SDBYLD2!Z$4,'[1]INTERNAL PARAMETERS-1'!$B$5:$J$44,5,FALSE)*VLOOKUP(SDBYLD2!Z$4,'[1]INTERNAL PARAMETERS-1'!$B$5:$J$44,7,FALSE)*SDBYLD2!$F203 + SDBYLD1!Z203*(1-VLOOKUP(SDBYLD2!Z$4,'[1]INTERNAL PARAMETERS-1'!$B$5:$J$44,5,FALSE))*VLOOKUP(SDBYLD2!Z$4,'[1]INTERNAL PARAMETERS-1'!$B$5:$J$44,9,FALSE)*SDBYLD2!$F203</f>
        <v>0</v>
      </c>
      <c r="AA203" s="44">
        <f>SDBYLD1!AA203*VLOOKUP(SDBYLD2!AA$4,'[1]INTERNAL PARAMETERS-1'!$B$5:$J$44,5,FALSE)*VLOOKUP(SDBYLD2!AA$4,'[1]INTERNAL PARAMETERS-1'!$B$5:$J$44,7,FALSE)*SDBYLD2!$F203 + SDBYLD1!AA203*(1-VLOOKUP(SDBYLD2!AA$4,'[1]INTERNAL PARAMETERS-1'!$B$5:$J$44,5,FALSE))*VLOOKUP(SDBYLD2!AA$4,'[1]INTERNAL PARAMETERS-1'!$B$5:$J$44,9,FALSE)*SDBYLD2!$F203</f>
        <v>0</v>
      </c>
      <c r="AB203" s="44">
        <f>SDBYLD1!AB203*VLOOKUP(SDBYLD2!AB$4,'[1]INTERNAL PARAMETERS-1'!$B$5:$J$44,5,FALSE)*VLOOKUP(SDBYLD2!AB$4,'[1]INTERNAL PARAMETERS-1'!$B$5:$J$44,7,FALSE)*SDBYLD2!$F203 + SDBYLD1!AB203*(1-VLOOKUP(SDBYLD2!AB$4,'[1]INTERNAL PARAMETERS-1'!$B$5:$J$44,5,FALSE))*VLOOKUP(SDBYLD2!AB$4,'[1]INTERNAL PARAMETERS-1'!$B$5:$J$44,9,FALSE)*SDBYLD2!$F203</f>
        <v>0</v>
      </c>
      <c r="AC203" s="44">
        <f>SDBYLD1!AC203*VLOOKUP(SDBYLD2!AC$4,'[1]INTERNAL PARAMETERS-1'!$B$5:$J$44,5,FALSE)*VLOOKUP(SDBYLD2!AC$4,'[1]INTERNAL PARAMETERS-1'!$B$5:$J$44,7,FALSE)*SDBYLD2!$F203 + SDBYLD1!AC203*(1-VLOOKUP(SDBYLD2!AC$4,'[1]INTERNAL PARAMETERS-1'!$B$5:$J$44,5,FALSE))*VLOOKUP(SDBYLD2!AC$4,'[1]INTERNAL PARAMETERS-1'!$B$5:$J$44,9,FALSE)*SDBYLD2!$F203</f>
        <v>0</v>
      </c>
      <c r="AD203" s="44">
        <f>SDBYLD1!AD203*VLOOKUP(SDBYLD2!AD$4,'[1]INTERNAL PARAMETERS-1'!$B$5:$J$44,5,FALSE)*VLOOKUP(SDBYLD2!AD$4,'[1]INTERNAL PARAMETERS-1'!$B$5:$J$44,7,FALSE)*SDBYLD2!$F203 + SDBYLD1!AD203*(1-VLOOKUP(SDBYLD2!AD$4,'[1]INTERNAL PARAMETERS-1'!$B$5:$J$44,5,FALSE))*VLOOKUP(SDBYLD2!AD$4,'[1]INTERNAL PARAMETERS-1'!$B$5:$J$44,9,FALSE)*SDBYLD2!$F203</f>
        <v>0</v>
      </c>
      <c r="AE203" s="44">
        <f>SDBYLD1!AE203*VLOOKUP(SDBYLD2!AE$4,'[1]INTERNAL PARAMETERS-1'!$B$5:$J$44,5,FALSE)*VLOOKUP(SDBYLD2!AE$4,'[1]INTERNAL PARAMETERS-1'!$B$5:$J$44,7,FALSE)*SDBYLD2!$F203 + SDBYLD1!AE203*(1-VLOOKUP(SDBYLD2!AE$4,'[1]INTERNAL PARAMETERS-1'!$B$5:$J$44,5,FALSE))*VLOOKUP(SDBYLD2!AE$4,'[1]INTERNAL PARAMETERS-1'!$B$5:$J$44,9,FALSE)*SDBYLD2!$F203</f>
        <v>0</v>
      </c>
      <c r="AF203" s="44">
        <f>SDBYLD1!AF203*VLOOKUP(SDBYLD2!AF$4,'[1]INTERNAL PARAMETERS-1'!$B$5:$J$44,5,FALSE)*VLOOKUP(SDBYLD2!AF$4,'[1]INTERNAL PARAMETERS-1'!$B$5:$J$44,7,FALSE)*SDBYLD2!$F203 + SDBYLD1!AF203*(1-VLOOKUP(SDBYLD2!AF$4,'[1]INTERNAL PARAMETERS-1'!$B$5:$J$44,5,FALSE))*VLOOKUP(SDBYLD2!AF$4,'[1]INTERNAL PARAMETERS-1'!$B$5:$J$44,9,FALSE)*SDBYLD2!$F203</f>
        <v>0</v>
      </c>
      <c r="AG203" s="44">
        <f>SDBYLD1!AG203*VLOOKUP(SDBYLD2!AG$4,'[1]INTERNAL PARAMETERS-1'!$B$5:$J$44,5,FALSE)*VLOOKUP(SDBYLD2!AG$4,'[1]INTERNAL PARAMETERS-1'!$B$5:$J$44,7,FALSE)*SDBYLD2!$F203 + SDBYLD1!AG203*(1-VLOOKUP(SDBYLD2!AG$4,'[1]INTERNAL PARAMETERS-1'!$B$5:$J$44,5,FALSE))*VLOOKUP(SDBYLD2!AG$4,'[1]INTERNAL PARAMETERS-1'!$B$5:$J$44,9,FALSE)*SDBYLD2!$F203</f>
        <v>0</v>
      </c>
      <c r="AH203" s="44">
        <f>SDBYLD1!AH203*VLOOKUP(SDBYLD2!AH$4,'[1]INTERNAL PARAMETERS-1'!$B$5:$J$44,5,FALSE)*VLOOKUP(SDBYLD2!AH$4,'[1]INTERNAL PARAMETERS-1'!$B$5:$J$44,7,FALSE)*SDBYLD2!$F203 + SDBYLD1!AH203*(1-VLOOKUP(SDBYLD2!AH$4,'[1]INTERNAL PARAMETERS-1'!$B$5:$J$44,5,FALSE))*VLOOKUP(SDBYLD2!AH$4,'[1]INTERNAL PARAMETERS-1'!$B$5:$J$44,9,FALSE)*SDBYLD2!$F203</f>
        <v>0</v>
      </c>
      <c r="AI203" s="44">
        <f>SDBYLD1!AI203*VLOOKUP(SDBYLD2!AI$4,'[1]INTERNAL PARAMETERS-1'!$B$5:$J$44,5,FALSE)*VLOOKUP(SDBYLD2!AI$4,'[1]INTERNAL PARAMETERS-1'!$B$5:$J$44,7,FALSE)*SDBYLD2!$F203 + SDBYLD1!AI203*(1-VLOOKUP(SDBYLD2!AI$4,'[1]INTERNAL PARAMETERS-1'!$B$5:$J$44,5,FALSE))*VLOOKUP(SDBYLD2!AI$4,'[1]INTERNAL PARAMETERS-1'!$B$5:$J$44,9,FALSE)*SDBYLD2!$F203</f>
        <v>0</v>
      </c>
      <c r="AJ203" s="44">
        <f>SDBYLD1!AJ203*VLOOKUP(SDBYLD2!AJ$4,'[1]INTERNAL PARAMETERS-1'!$B$5:$J$44,5,FALSE)*VLOOKUP(SDBYLD2!AJ$4,'[1]INTERNAL PARAMETERS-1'!$B$5:$J$44,7,FALSE)*SDBYLD2!$F203 + SDBYLD1!AJ203*(1-VLOOKUP(SDBYLD2!AJ$4,'[1]INTERNAL PARAMETERS-1'!$B$5:$J$44,5,FALSE))*VLOOKUP(SDBYLD2!AJ$4,'[1]INTERNAL PARAMETERS-1'!$B$5:$J$44,9,FALSE)*SDBYLD2!$F203</f>
        <v>0</v>
      </c>
      <c r="AK203" s="44">
        <f>SDBYLD1!AK203*VLOOKUP(SDBYLD2!AK$4,'[1]INTERNAL PARAMETERS-1'!$B$5:$J$44,5,FALSE)*VLOOKUP(SDBYLD2!AK$4,'[1]INTERNAL PARAMETERS-1'!$B$5:$J$44,7,FALSE)*SDBYLD2!$F203 + SDBYLD1!AK203*(1-VLOOKUP(SDBYLD2!AK$4,'[1]INTERNAL PARAMETERS-1'!$B$5:$J$44,5,FALSE))*VLOOKUP(SDBYLD2!AK$4,'[1]INTERNAL PARAMETERS-1'!$B$5:$J$44,9,FALSE)*SDBYLD2!$F203</f>
        <v>0</v>
      </c>
      <c r="AL203" s="44">
        <f>SDBYLD1!AL203*VLOOKUP(SDBYLD2!AL$4,'[1]INTERNAL PARAMETERS-1'!$B$5:$J$44,5,FALSE)*VLOOKUP(SDBYLD2!AL$4,'[1]INTERNAL PARAMETERS-1'!$B$5:$J$44,7,FALSE)*SDBYLD2!$F203 + SDBYLD1!AL203*(1-VLOOKUP(SDBYLD2!AL$4,'[1]INTERNAL PARAMETERS-1'!$B$5:$J$44,5,FALSE))*VLOOKUP(SDBYLD2!AL$4,'[1]INTERNAL PARAMETERS-1'!$B$5:$J$44,9,FALSE)*SDBYLD2!$F203</f>
        <v>0</v>
      </c>
      <c r="AM203" s="44">
        <f>SDBYLD1!AM203*VLOOKUP(SDBYLD2!AM$4,'[1]INTERNAL PARAMETERS-1'!$B$5:$J$44,5,FALSE)*VLOOKUP(SDBYLD2!AM$4,'[1]INTERNAL PARAMETERS-1'!$B$5:$J$44,7,FALSE)*SDBYLD2!$F203 + SDBYLD1!AM203*(1-VLOOKUP(SDBYLD2!AM$4,'[1]INTERNAL PARAMETERS-1'!$B$5:$J$44,5,FALSE))*VLOOKUP(SDBYLD2!AM$4,'[1]INTERNAL PARAMETERS-1'!$B$5:$J$44,9,FALSE)*SDBYLD2!$F203</f>
        <v>0</v>
      </c>
      <c r="AN203" s="44">
        <f>SDBYLD1!AN203*VLOOKUP(SDBYLD2!AN$4,'[1]INTERNAL PARAMETERS-1'!$B$5:$J$44,5,FALSE)*VLOOKUP(SDBYLD2!AN$4,'[1]INTERNAL PARAMETERS-1'!$B$5:$J$44,7,FALSE)*SDBYLD2!$F203 + SDBYLD1!AN203*(1-VLOOKUP(SDBYLD2!AN$4,'[1]INTERNAL PARAMETERS-1'!$B$5:$J$44,5,FALSE))*VLOOKUP(SDBYLD2!AN$4,'[1]INTERNAL PARAMETERS-1'!$B$5:$J$44,9,FALSE)*SDBYLD2!$F203</f>
        <v>0</v>
      </c>
      <c r="AO203" s="44">
        <f>SDBYLD1!AO203*VLOOKUP(SDBYLD2!AO$4,'[1]INTERNAL PARAMETERS-1'!$B$5:$J$44,5,FALSE)*VLOOKUP(SDBYLD2!AO$4,'[1]INTERNAL PARAMETERS-1'!$B$5:$J$44,7,FALSE)*SDBYLD2!$F203 + SDBYLD1!AO203*(1-VLOOKUP(SDBYLD2!AO$4,'[1]INTERNAL PARAMETERS-1'!$B$5:$J$44,5,FALSE))*VLOOKUP(SDBYLD2!AO$4,'[1]INTERNAL PARAMETERS-1'!$B$5:$J$44,9,FALSE)*SDBYLD2!$F203</f>
        <v>0</v>
      </c>
      <c r="AP203" s="44">
        <f>SDBYLD1!AP203*VLOOKUP(SDBYLD2!AP$4,'[1]INTERNAL PARAMETERS-1'!$B$5:$J$44,5,FALSE)*VLOOKUP(SDBYLD2!AP$4,'[1]INTERNAL PARAMETERS-1'!$B$5:$J$44,7,FALSE)*SDBYLD2!$F203 + SDBYLD1!AP203*(1-VLOOKUP(SDBYLD2!AP$4,'[1]INTERNAL PARAMETERS-1'!$B$5:$J$44,5,FALSE))*VLOOKUP(SDBYLD2!AP$4,'[1]INTERNAL PARAMETERS-1'!$B$5:$J$44,9,FALSE)*SDBYLD2!$F203</f>
        <v>0</v>
      </c>
      <c r="AQ203" s="44">
        <f>SDBYLD1!AQ203*VLOOKUP(SDBYLD2!AQ$4,'[1]INTERNAL PARAMETERS-1'!$B$5:$J$44,5,FALSE)*VLOOKUP(SDBYLD2!AQ$4,'[1]INTERNAL PARAMETERS-1'!$B$5:$J$44,7,FALSE)*SDBYLD2!$F203 + SDBYLD1!AQ203*(1-VLOOKUP(SDBYLD2!AQ$4,'[1]INTERNAL PARAMETERS-1'!$B$5:$J$44,5,FALSE))*VLOOKUP(SDBYLD2!AQ$4,'[1]INTERNAL PARAMETERS-1'!$B$5:$J$44,9,FALSE)*SDBYLD2!$F203</f>
        <v>0</v>
      </c>
      <c r="AR203" s="44">
        <f>SDBYLD1!AR203*VLOOKUP(SDBYLD2!AR$4,'[1]INTERNAL PARAMETERS-1'!$B$5:$J$44,5,FALSE)*VLOOKUP(SDBYLD2!AR$4,'[1]INTERNAL PARAMETERS-1'!$B$5:$J$44,7,FALSE)*SDBYLD2!$F203 + SDBYLD1!AR203*(1-VLOOKUP(SDBYLD2!AR$4,'[1]INTERNAL PARAMETERS-1'!$B$5:$J$44,5,FALSE))*VLOOKUP(SDBYLD2!AR$4,'[1]INTERNAL PARAMETERS-1'!$B$5:$J$44,9,FALSE)*SDBYLD2!$F203</f>
        <v>0</v>
      </c>
      <c r="AS203" s="44">
        <f>SDBYLD1!AS203*VLOOKUP(SDBYLD2!AS$4,'[1]INTERNAL PARAMETERS-1'!$B$5:$J$44,5,FALSE)*VLOOKUP(SDBYLD2!AS$4,'[1]INTERNAL PARAMETERS-1'!$B$5:$J$44,7,FALSE)*SDBYLD2!$F203 + SDBYLD1!AS203*(1-VLOOKUP(SDBYLD2!AS$4,'[1]INTERNAL PARAMETERS-1'!$B$5:$J$44,5,FALSE))*VLOOKUP(SDBYLD2!AS$4,'[1]INTERNAL PARAMETERS-1'!$B$5:$J$44,9,FALSE)*SDBYLD2!$F203</f>
        <v>0</v>
      </c>
      <c r="AT203" s="43">
        <f>SDBYLD1!AT203*VLOOKUP(SDBYLD2!AT$4,'[1]INTERNAL PARAMETERS-1'!$B$5:$J$44,5,FALSE)*VLOOKUP(SDBYLD2!AT$4,'[1]INTERNAL PARAMETERS-1'!$B$5:$J$44,7,FALSE)*SDBYLD2!$F203 + SDBYLD1!AT203*(1-VLOOKUP(SDBYLD2!AT$4,'[1]INTERNAL PARAMETERS-1'!$B$5:$J$44,5,FALSE))*VLOOKUP(SDBYLD2!AT$4,'[1]INTERNAL PARAMETERS-1'!$B$5:$J$44,9,FALSE)*SDBYLD2!$F203</f>
        <v>0</v>
      </c>
      <c r="AU203" s="45">
        <f>SDBYLD1!AU203*VLOOKUP(SDBYLD2!AU$4,'[1]INTERNAL PARAMETERS-1'!$B$5:$J$44,5,FALSE)*VLOOKUP(SDBYLD2!AU$4,'[1]INTERNAL PARAMETERS-1'!$B$5:$J$44,6,FALSE)*VLOOKUP(SDBYLD2!AU$4,'[1]INTERNAL PARAMETERS-1'!$B$5:$J$44,3,FALSE) + SDBYLD1!AU203*(1-VLOOKUP(SDBYLD2!AU$4,'[1]INTERNAL PARAMETERS-1'!$B$5:$J$44,5,FALSE))*VLOOKUP(SDBYLD2!AU$4,'[1]INTERNAL PARAMETERS-1'!$B$5:$J$44,8,FALSE)*VLOOKUP(SDBYLD2!AU$4,'[1]INTERNAL PARAMETERS-1'!$B$5:$J$44,3,FALSE)</f>
        <v>0</v>
      </c>
      <c r="AV203" s="44">
        <f>SDBYLD1!AV203*VLOOKUP(SDBYLD2!AV$4,'[1]INTERNAL PARAMETERS-1'!$B$5:$J$44,5,FALSE)*VLOOKUP(SDBYLD2!AV$4,'[1]INTERNAL PARAMETERS-1'!$B$5:$J$44,6,FALSE)*VLOOKUP(SDBYLD2!AV$4,'[1]INTERNAL PARAMETERS-1'!$B$5:$J$44,3,FALSE) + SDBYLD1!AV203*(1-VLOOKUP(SDBYLD2!AV$4,'[1]INTERNAL PARAMETERS-1'!$B$5:$J$44,5,FALSE))*VLOOKUP(SDBYLD2!AV$4,'[1]INTERNAL PARAMETERS-1'!$B$5:$J$44,8,FALSE)*VLOOKUP(SDBYLD2!AV$4,'[1]INTERNAL PARAMETERS-1'!$B$5:$J$44,3,FALSE)</f>
        <v>0</v>
      </c>
      <c r="AW203" s="44">
        <f>SDBYLD1!AW203*VLOOKUP(SDBYLD2!AW$4,'[1]INTERNAL PARAMETERS-1'!$B$5:$J$44,5,FALSE)*VLOOKUP(SDBYLD2!AW$4,'[1]INTERNAL PARAMETERS-1'!$B$5:$J$44,6,FALSE)*VLOOKUP(SDBYLD2!AW$4,'[1]INTERNAL PARAMETERS-1'!$B$5:$J$44,3,FALSE) + SDBYLD1!AW203*(1-VLOOKUP(SDBYLD2!AW$4,'[1]INTERNAL PARAMETERS-1'!$B$5:$J$44,5,FALSE))*VLOOKUP(SDBYLD2!AW$4,'[1]INTERNAL PARAMETERS-1'!$B$5:$J$44,8,FALSE)*VLOOKUP(SDBYLD2!AW$4,'[1]INTERNAL PARAMETERS-1'!$B$5:$J$44,3,FALSE)</f>
        <v>0</v>
      </c>
      <c r="AX203" s="44">
        <f>SDBYLD1!AX203*VLOOKUP(SDBYLD2!AX$4,'[1]INTERNAL PARAMETERS-1'!$B$5:$J$44,5,FALSE)*VLOOKUP(SDBYLD2!AX$4,'[1]INTERNAL PARAMETERS-1'!$B$5:$J$44,6,FALSE)*VLOOKUP(SDBYLD2!AX$4,'[1]INTERNAL PARAMETERS-1'!$B$5:$J$44,3,FALSE) + SDBYLD1!AX203*(1-VLOOKUP(SDBYLD2!AX$4,'[1]INTERNAL PARAMETERS-1'!$B$5:$J$44,5,FALSE))*VLOOKUP(SDBYLD2!AX$4,'[1]INTERNAL PARAMETERS-1'!$B$5:$J$44,8,FALSE)*VLOOKUP(SDBYLD2!AX$4,'[1]INTERNAL PARAMETERS-1'!$B$5:$J$44,3,FALSE)</f>
        <v>0</v>
      </c>
      <c r="AY203" s="44">
        <f>SDBYLD1!AY203*VLOOKUP(SDBYLD2!AY$4,'[1]INTERNAL PARAMETERS-1'!$B$5:$J$44,5,FALSE)*VLOOKUP(SDBYLD2!AY$4,'[1]INTERNAL PARAMETERS-1'!$B$5:$J$44,6,FALSE)*VLOOKUP(SDBYLD2!AY$4,'[1]INTERNAL PARAMETERS-1'!$B$5:$J$44,3,FALSE) + SDBYLD1!AY203*(1-VLOOKUP(SDBYLD2!AY$4,'[1]INTERNAL PARAMETERS-1'!$B$5:$J$44,5,FALSE))*VLOOKUP(SDBYLD2!AY$4,'[1]INTERNAL PARAMETERS-1'!$B$5:$J$44,8,FALSE)*VLOOKUP(SDBYLD2!AY$4,'[1]INTERNAL PARAMETERS-1'!$B$5:$J$44,3,FALSE)</f>
        <v>0</v>
      </c>
      <c r="AZ203" s="44">
        <f>SDBYLD1!AZ203*VLOOKUP(SDBYLD2!AZ$4,'[1]INTERNAL PARAMETERS-1'!$B$5:$J$44,5,FALSE)*VLOOKUP(SDBYLD2!AZ$4,'[1]INTERNAL PARAMETERS-1'!$B$5:$J$44,6,FALSE)*VLOOKUP(SDBYLD2!AZ$4,'[1]INTERNAL PARAMETERS-1'!$B$5:$J$44,3,FALSE) + SDBYLD1!AZ203*(1-VLOOKUP(SDBYLD2!AZ$4,'[1]INTERNAL PARAMETERS-1'!$B$5:$J$44,5,FALSE))*VLOOKUP(SDBYLD2!AZ$4,'[1]INTERNAL PARAMETERS-1'!$B$5:$J$44,8,FALSE)*VLOOKUP(SDBYLD2!AZ$4,'[1]INTERNAL PARAMETERS-1'!$B$5:$J$44,3,FALSE)</f>
        <v>0</v>
      </c>
      <c r="BA203" s="44">
        <f>SDBYLD1!BA203*VLOOKUP(SDBYLD2!BA$4,'[1]INTERNAL PARAMETERS-1'!$B$5:$J$44,5,FALSE)*VLOOKUP(SDBYLD2!BA$4,'[1]INTERNAL PARAMETERS-1'!$B$5:$J$44,6,FALSE)*VLOOKUP(SDBYLD2!BA$4,'[1]INTERNAL PARAMETERS-1'!$B$5:$J$44,3,FALSE) + SDBYLD1!BA203*(1-VLOOKUP(SDBYLD2!BA$4,'[1]INTERNAL PARAMETERS-1'!$B$5:$J$44,5,FALSE))*VLOOKUP(SDBYLD2!BA$4,'[1]INTERNAL PARAMETERS-1'!$B$5:$J$44,8,FALSE)*VLOOKUP(SDBYLD2!BA$4,'[1]INTERNAL PARAMETERS-1'!$B$5:$J$44,3,FALSE)</f>
        <v>0</v>
      </c>
      <c r="BB203" s="44">
        <f>SDBYLD1!BB203*VLOOKUP(SDBYLD2!BB$4,'[1]INTERNAL PARAMETERS-1'!$B$5:$J$44,5,FALSE)*VLOOKUP(SDBYLD2!BB$4,'[1]INTERNAL PARAMETERS-1'!$B$5:$J$44,6,FALSE)*VLOOKUP(SDBYLD2!BB$4,'[1]INTERNAL PARAMETERS-1'!$B$5:$J$44,3,FALSE) + SDBYLD1!BB203*(1-VLOOKUP(SDBYLD2!BB$4,'[1]INTERNAL PARAMETERS-1'!$B$5:$J$44,5,FALSE))*VLOOKUP(SDBYLD2!BB$4,'[1]INTERNAL PARAMETERS-1'!$B$5:$J$44,8,FALSE)*VLOOKUP(SDBYLD2!BB$4,'[1]INTERNAL PARAMETERS-1'!$B$5:$J$44,3,FALSE)</f>
        <v>0</v>
      </c>
      <c r="BC203" s="44">
        <f>SDBYLD1!BC203*VLOOKUP(SDBYLD2!BC$4,'[1]INTERNAL PARAMETERS-1'!$B$5:$J$44,5,FALSE)*VLOOKUP(SDBYLD2!BC$4,'[1]INTERNAL PARAMETERS-1'!$B$5:$J$44,6,FALSE)*VLOOKUP(SDBYLD2!BC$4,'[1]INTERNAL PARAMETERS-1'!$B$5:$J$44,3,FALSE) + SDBYLD1!BC203*(1-VLOOKUP(SDBYLD2!BC$4,'[1]INTERNAL PARAMETERS-1'!$B$5:$J$44,5,FALSE))*VLOOKUP(SDBYLD2!BC$4,'[1]INTERNAL PARAMETERS-1'!$B$5:$J$44,8,FALSE)*VLOOKUP(SDBYLD2!BC$4,'[1]INTERNAL PARAMETERS-1'!$B$5:$J$44,3,FALSE)</f>
        <v>0</v>
      </c>
      <c r="BD203" s="44">
        <f>SDBYLD1!BD203*VLOOKUP(SDBYLD2!BD$4,'[1]INTERNAL PARAMETERS-1'!$B$5:$J$44,5,FALSE)*VLOOKUP(SDBYLD2!BD$4,'[1]INTERNAL PARAMETERS-1'!$B$5:$J$44,6,FALSE)*VLOOKUP(SDBYLD2!BD$4,'[1]INTERNAL PARAMETERS-1'!$B$5:$J$44,3,FALSE) + SDBYLD1!BD203*(1-VLOOKUP(SDBYLD2!BD$4,'[1]INTERNAL PARAMETERS-1'!$B$5:$J$44,5,FALSE))*VLOOKUP(SDBYLD2!BD$4,'[1]INTERNAL PARAMETERS-1'!$B$5:$J$44,8,FALSE)*VLOOKUP(SDBYLD2!BD$4,'[1]INTERNAL PARAMETERS-1'!$B$5:$J$44,3,FALSE)</f>
        <v>0</v>
      </c>
      <c r="BE203" s="44">
        <f>SDBYLD1!BE203*VLOOKUP(SDBYLD2!BE$4,'[1]INTERNAL PARAMETERS-1'!$B$5:$J$44,5,FALSE)*VLOOKUP(SDBYLD2!BE$4,'[1]INTERNAL PARAMETERS-1'!$B$5:$J$44,6,FALSE)*VLOOKUP(SDBYLD2!BE$4,'[1]INTERNAL PARAMETERS-1'!$B$5:$J$44,3,FALSE) + SDBYLD1!BE203*(1-VLOOKUP(SDBYLD2!BE$4,'[1]INTERNAL PARAMETERS-1'!$B$5:$J$44,5,FALSE))*VLOOKUP(SDBYLD2!BE$4,'[1]INTERNAL PARAMETERS-1'!$B$5:$J$44,8,FALSE)*VLOOKUP(SDBYLD2!BE$4,'[1]INTERNAL PARAMETERS-1'!$B$5:$J$44,3,FALSE)</f>
        <v>0</v>
      </c>
      <c r="BF203" s="44">
        <f>SDBYLD1!BF203*VLOOKUP(SDBYLD2!BF$4,'[1]INTERNAL PARAMETERS-1'!$B$5:$J$44,5,FALSE)*VLOOKUP(SDBYLD2!BF$4,'[1]INTERNAL PARAMETERS-1'!$B$5:$J$44,6,FALSE)*VLOOKUP(SDBYLD2!BF$4,'[1]INTERNAL PARAMETERS-1'!$B$5:$J$44,3,FALSE) + SDBYLD1!BF203*(1-VLOOKUP(SDBYLD2!BF$4,'[1]INTERNAL PARAMETERS-1'!$B$5:$J$44,5,FALSE))*VLOOKUP(SDBYLD2!BF$4,'[1]INTERNAL PARAMETERS-1'!$B$5:$J$44,8,FALSE)*VLOOKUP(SDBYLD2!BF$4,'[1]INTERNAL PARAMETERS-1'!$B$5:$J$44,3,FALSE)</f>
        <v>0</v>
      </c>
      <c r="BG203" s="44">
        <f>SDBYLD1!BG203*VLOOKUP(SDBYLD2!BG$4,'[1]INTERNAL PARAMETERS-1'!$B$5:$J$44,5,FALSE)*VLOOKUP(SDBYLD2!BG$4,'[1]INTERNAL PARAMETERS-1'!$B$5:$J$44,6,FALSE)*VLOOKUP(SDBYLD2!BG$4,'[1]INTERNAL PARAMETERS-1'!$B$5:$J$44,3,FALSE) + SDBYLD1!BG203*(1-VLOOKUP(SDBYLD2!BG$4,'[1]INTERNAL PARAMETERS-1'!$B$5:$J$44,5,FALSE))*VLOOKUP(SDBYLD2!BG$4,'[1]INTERNAL PARAMETERS-1'!$B$5:$J$44,8,FALSE)*VLOOKUP(SDBYLD2!BG$4,'[1]INTERNAL PARAMETERS-1'!$B$5:$J$44,3,FALSE)</f>
        <v>0</v>
      </c>
      <c r="BH203" s="44">
        <f>SDBYLD1!BH203*VLOOKUP(SDBYLD2!BH$4,'[1]INTERNAL PARAMETERS-1'!$B$5:$J$44,5,FALSE)*VLOOKUP(SDBYLD2!BH$4,'[1]INTERNAL PARAMETERS-1'!$B$5:$J$44,6,FALSE)*VLOOKUP(SDBYLD2!BH$4,'[1]INTERNAL PARAMETERS-1'!$B$5:$J$44,3,FALSE) + SDBYLD1!BH203*(1-VLOOKUP(SDBYLD2!BH$4,'[1]INTERNAL PARAMETERS-1'!$B$5:$J$44,5,FALSE))*VLOOKUP(SDBYLD2!BH$4,'[1]INTERNAL PARAMETERS-1'!$B$5:$J$44,8,FALSE)*VLOOKUP(SDBYLD2!BH$4,'[1]INTERNAL PARAMETERS-1'!$B$5:$J$44,3,FALSE)</f>
        <v>0</v>
      </c>
      <c r="BI203" s="44">
        <f>SDBYLD1!BI203*VLOOKUP(SDBYLD2!BI$4,'[1]INTERNAL PARAMETERS-1'!$B$5:$J$44,5,FALSE)*VLOOKUP(SDBYLD2!BI$4,'[1]INTERNAL PARAMETERS-1'!$B$5:$J$44,6,FALSE)*VLOOKUP(SDBYLD2!BI$4,'[1]INTERNAL PARAMETERS-1'!$B$5:$J$44,3,FALSE) + SDBYLD1!BI203*(1-VLOOKUP(SDBYLD2!BI$4,'[1]INTERNAL PARAMETERS-1'!$B$5:$J$44,5,FALSE))*VLOOKUP(SDBYLD2!BI$4,'[1]INTERNAL PARAMETERS-1'!$B$5:$J$44,8,FALSE)*VLOOKUP(SDBYLD2!BI$4,'[1]INTERNAL PARAMETERS-1'!$B$5:$J$44,3,FALSE)</f>
        <v>0</v>
      </c>
      <c r="BJ203" s="44">
        <f>SDBYLD1!BJ203*VLOOKUP(SDBYLD2!BJ$4,'[1]INTERNAL PARAMETERS-1'!$B$5:$J$44,5,FALSE)*VLOOKUP(SDBYLD2!BJ$4,'[1]INTERNAL PARAMETERS-1'!$B$5:$J$44,6,FALSE)*VLOOKUP(SDBYLD2!BJ$4,'[1]INTERNAL PARAMETERS-1'!$B$5:$J$44,3,FALSE) + SDBYLD1!BJ203*(1-VLOOKUP(SDBYLD2!BJ$4,'[1]INTERNAL PARAMETERS-1'!$B$5:$J$44,5,FALSE))*VLOOKUP(SDBYLD2!BJ$4,'[1]INTERNAL PARAMETERS-1'!$B$5:$J$44,8,FALSE)*VLOOKUP(SDBYLD2!BJ$4,'[1]INTERNAL PARAMETERS-1'!$B$5:$J$44,3,FALSE)</f>
        <v>0</v>
      </c>
      <c r="BK203" s="44">
        <f>SDBYLD1!BK203*VLOOKUP(SDBYLD2!BK$4,'[1]INTERNAL PARAMETERS-1'!$B$5:$J$44,5,FALSE)*VLOOKUP(SDBYLD2!BK$4,'[1]INTERNAL PARAMETERS-1'!$B$5:$J$44,6,FALSE)*VLOOKUP(SDBYLD2!BK$4,'[1]INTERNAL PARAMETERS-1'!$B$5:$J$44,3,FALSE) + SDBYLD1!BK203*(1-VLOOKUP(SDBYLD2!BK$4,'[1]INTERNAL PARAMETERS-1'!$B$5:$J$44,5,FALSE))*VLOOKUP(SDBYLD2!BK$4,'[1]INTERNAL PARAMETERS-1'!$B$5:$J$44,8,FALSE)*VLOOKUP(SDBYLD2!BK$4,'[1]INTERNAL PARAMETERS-1'!$B$5:$J$44,3,FALSE)</f>
        <v>0</v>
      </c>
      <c r="BL203" s="44">
        <f>SDBYLD1!BL203*VLOOKUP(SDBYLD2!BL$4,'[1]INTERNAL PARAMETERS-1'!$B$5:$J$44,5,FALSE)*VLOOKUP(SDBYLD2!BL$4,'[1]INTERNAL PARAMETERS-1'!$B$5:$J$44,6,FALSE)*VLOOKUP(SDBYLD2!BL$4,'[1]INTERNAL PARAMETERS-1'!$B$5:$J$44,3,FALSE) + SDBYLD1!BL203*(1-VLOOKUP(SDBYLD2!BL$4,'[1]INTERNAL PARAMETERS-1'!$B$5:$J$44,5,FALSE))*VLOOKUP(SDBYLD2!BL$4,'[1]INTERNAL PARAMETERS-1'!$B$5:$J$44,8,FALSE)*VLOOKUP(SDBYLD2!BL$4,'[1]INTERNAL PARAMETERS-1'!$B$5:$J$44,3,FALSE)</f>
        <v>0</v>
      </c>
      <c r="BM203" s="44">
        <f>SDBYLD1!BM203*VLOOKUP(SDBYLD2!BM$4,'[1]INTERNAL PARAMETERS-1'!$B$5:$J$44,5,FALSE)*VLOOKUP(SDBYLD2!BM$4,'[1]INTERNAL PARAMETERS-1'!$B$5:$J$44,6,FALSE)*VLOOKUP(SDBYLD2!BM$4,'[1]INTERNAL PARAMETERS-1'!$B$5:$J$44,3,FALSE) + SDBYLD1!BM203*(1-VLOOKUP(SDBYLD2!BM$4,'[1]INTERNAL PARAMETERS-1'!$B$5:$J$44,5,FALSE))*VLOOKUP(SDBYLD2!BM$4,'[1]INTERNAL PARAMETERS-1'!$B$5:$J$44,8,FALSE)*VLOOKUP(SDBYLD2!BM$4,'[1]INTERNAL PARAMETERS-1'!$B$5:$J$44,3,FALSE)</f>
        <v>0</v>
      </c>
      <c r="BN203" s="44">
        <f>SDBYLD1!BN203*VLOOKUP(SDBYLD2!BN$4,'[1]INTERNAL PARAMETERS-1'!$B$5:$J$44,5,FALSE)*VLOOKUP(SDBYLD2!BN$4,'[1]INTERNAL PARAMETERS-1'!$B$5:$J$44,6,FALSE)*VLOOKUP(SDBYLD2!BN$4,'[1]INTERNAL PARAMETERS-1'!$B$5:$J$44,3,FALSE) + SDBYLD1!BN203*(1-VLOOKUP(SDBYLD2!BN$4,'[1]INTERNAL PARAMETERS-1'!$B$5:$J$44,5,FALSE))*VLOOKUP(SDBYLD2!BN$4,'[1]INTERNAL PARAMETERS-1'!$B$5:$J$44,8,FALSE)*VLOOKUP(SDBYLD2!BN$4,'[1]INTERNAL PARAMETERS-1'!$B$5:$J$44,3,FALSE)</f>
        <v>0</v>
      </c>
      <c r="BO203" s="44">
        <f>SDBYLD1!BO203*VLOOKUP(SDBYLD2!BO$4,'[1]INTERNAL PARAMETERS-1'!$B$5:$J$44,5,FALSE)*VLOOKUP(SDBYLD2!BO$4,'[1]INTERNAL PARAMETERS-1'!$B$5:$J$44,6,FALSE)*VLOOKUP(SDBYLD2!BO$4,'[1]INTERNAL PARAMETERS-1'!$B$5:$J$44,3,FALSE) + SDBYLD1!BO203*(1-VLOOKUP(SDBYLD2!BO$4,'[1]INTERNAL PARAMETERS-1'!$B$5:$J$44,5,FALSE))*VLOOKUP(SDBYLD2!BO$4,'[1]INTERNAL PARAMETERS-1'!$B$5:$J$44,8,FALSE)*VLOOKUP(SDBYLD2!BO$4,'[1]INTERNAL PARAMETERS-1'!$B$5:$J$44,3,FALSE)</f>
        <v>0</v>
      </c>
      <c r="BP203" s="44">
        <f>SDBYLD1!BP203*VLOOKUP(SDBYLD2!BP$4,'[1]INTERNAL PARAMETERS-1'!$B$5:$J$44,5,FALSE)*VLOOKUP(SDBYLD2!BP$4,'[1]INTERNAL PARAMETERS-1'!$B$5:$J$44,6,FALSE)*VLOOKUP(SDBYLD2!BP$4,'[1]INTERNAL PARAMETERS-1'!$B$5:$J$44,3,FALSE) + SDBYLD1!BP203*(1-VLOOKUP(SDBYLD2!BP$4,'[1]INTERNAL PARAMETERS-1'!$B$5:$J$44,5,FALSE))*VLOOKUP(SDBYLD2!BP$4,'[1]INTERNAL PARAMETERS-1'!$B$5:$J$44,8,FALSE)*VLOOKUP(SDBYLD2!BP$4,'[1]INTERNAL PARAMETERS-1'!$B$5:$J$44,3,FALSE)</f>
        <v>0</v>
      </c>
      <c r="BQ203" s="44">
        <f>SDBYLD1!BQ203*VLOOKUP(SDBYLD2!BQ$4,'[1]INTERNAL PARAMETERS-1'!$B$5:$J$44,5,FALSE)*VLOOKUP(SDBYLD2!BQ$4,'[1]INTERNAL PARAMETERS-1'!$B$5:$J$44,6,FALSE)*VLOOKUP(SDBYLD2!BQ$4,'[1]INTERNAL PARAMETERS-1'!$B$5:$J$44,3,FALSE) + SDBYLD1!BQ203*(1-VLOOKUP(SDBYLD2!BQ$4,'[1]INTERNAL PARAMETERS-1'!$B$5:$J$44,5,FALSE))*VLOOKUP(SDBYLD2!BQ$4,'[1]INTERNAL PARAMETERS-1'!$B$5:$J$44,8,FALSE)*VLOOKUP(SDBYLD2!BQ$4,'[1]INTERNAL PARAMETERS-1'!$B$5:$J$44,3,FALSE)</f>
        <v>0</v>
      </c>
      <c r="BR203" s="44">
        <f>SDBYLD1!BR203*VLOOKUP(SDBYLD2!BR$4,'[1]INTERNAL PARAMETERS-1'!$B$5:$J$44,5,FALSE)*VLOOKUP(SDBYLD2!BR$4,'[1]INTERNAL PARAMETERS-1'!$B$5:$J$44,6,FALSE)*VLOOKUP(SDBYLD2!BR$4,'[1]INTERNAL PARAMETERS-1'!$B$5:$J$44,3,FALSE) + SDBYLD1!BR203*(1-VLOOKUP(SDBYLD2!BR$4,'[1]INTERNAL PARAMETERS-1'!$B$5:$J$44,5,FALSE))*VLOOKUP(SDBYLD2!BR$4,'[1]INTERNAL PARAMETERS-1'!$B$5:$J$44,8,FALSE)*VLOOKUP(SDBYLD2!BR$4,'[1]INTERNAL PARAMETERS-1'!$B$5:$J$44,3,FALSE)</f>
        <v>0</v>
      </c>
      <c r="BS203" s="44">
        <f>SDBYLD1!BS203*VLOOKUP(SDBYLD2!BS$4,'[1]INTERNAL PARAMETERS-1'!$B$5:$J$44,5,FALSE)*VLOOKUP(SDBYLD2!BS$4,'[1]INTERNAL PARAMETERS-1'!$B$5:$J$44,6,FALSE)*VLOOKUP(SDBYLD2!BS$4,'[1]INTERNAL PARAMETERS-1'!$B$5:$J$44,3,FALSE) + SDBYLD1!BS203*(1-VLOOKUP(SDBYLD2!BS$4,'[1]INTERNAL PARAMETERS-1'!$B$5:$J$44,5,FALSE))*VLOOKUP(SDBYLD2!BS$4,'[1]INTERNAL PARAMETERS-1'!$B$5:$J$44,8,FALSE)*VLOOKUP(SDBYLD2!BS$4,'[1]INTERNAL PARAMETERS-1'!$B$5:$J$44,3,FALSE)</f>
        <v>0</v>
      </c>
      <c r="BT203" s="44">
        <f>SDBYLD1!BT203*VLOOKUP(SDBYLD2!BT$4,'[1]INTERNAL PARAMETERS-1'!$B$5:$J$44,5,FALSE)*VLOOKUP(SDBYLD2!BT$4,'[1]INTERNAL PARAMETERS-1'!$B$5:$J$44,6,FALSE)*VLOOKUP(SDBYLD2!BT$4,'[1]INTERNAL PARAMETERS-1'!$B$5:$J$44,3,FALSE) + SDBYLD1!BT203*(1-VLOOKUP(SDBYLD2!BT$4,'[1]INTERNAL PARAMETERS-1'!$B$5:$J$44,5,FALSE))*VLOOKUP(SDBYLD2!BT$4,'[1]INTERNAL PARAMETERS-1'!$B$5:$J$44,8,FALSE)*VLOOKUP(SDBYLD2!BT$4,'[1]INTERNAL PARAMETERS-1'!$B$5:$J$44,3,FALSE)</f>
        <v>0</v>
      </c>
      <c r="BU203" s="44">
        <f>SDBYLD1!BU203*VLOOKUP(SDBYLD2!BU$4,'[1]INTERNAL PARAMETERS-1'!$B$5:$J$44,5,FALSE)*VLOOKUP(SDBYLD2!BU$4,'[1]INTERNAL PARAMETERS-1'!$B$5:$J$44,6,FALSE)*VLOOKUP(SDBYLD2!BU$4,'[1]INTERNAL PARAMETERS-1'!$B$5:$J$44,3,FALSE) + SDBYLD1!BU203*(1-VLOOKUP(SDBYLD2!BU$4,'[1]INTERNAL PARAMETERS-1'!$B$5:$J$44,5,FALSE))*VLOOKUP(SDBYLD2!BU$4,'[1]INTERNAL PARAMETERS-1'!$B$5:$J$44,8,FALSE)*VLOOKUP(SDBYLD2!BU$4,'[1]INTERNAL PARAMETERS-1'!$B$5:$J$44,3,FALSE)</f>
        <v>0</v>
      </c>
      <c r="BV203" s="44">
        <f>SDBYLD1!BV203*VLOOKUP(SDBYLD2!BV$4,'[1]INTERNAL PARAMETERS-1'!$B$5:$J$44,5,FALSE)*VLOOKUP(SDBYLD2!BV$4,'[1]INTERNAL PARAMETERS-1'!$B$5:$J$44,6,FALSE)*VLOOKUP(SDBYLD2!BV$4,'[1]INTERNAL PARAMETERS-1'!$B$5:$J$44,3,FALSE) + SDBYLD1!BV203*(1-VLOOKUP(SDBYLD2!BV$4,'[1]INTERNAL PARAMETERS-1'!$B$5:$J$44,5,FALSE))*VLOOKUP(SDBYLD2!BV$4,'[1]INTERNAL PARAMETERS-1'!$B$5:$J$44,8,FALSE)*VLOOKUP(SDBYLD2!BV$4,'[1]INTERNAL PARAMETERS-1'!$B$5:$J$44,3,FALSE)</f>
        <v>0</v>
      </c>
      <c r="BW203" s="44">
        <f>SDBYLD1!BW203*VLOOKUP(SDBYLD2!BW$4,'[1]INTERNAL PARAMETERS-1'!$B$5:$J$44,5,FALSE)*VLOOKUP(SDBYLD2!BW$4,'[1]INTERNAL PARAMETERS-1'!$B$5:$J$44,6,FALSE)*VLOOKUP(SDBYLD2!BW$4,'[1]INTERNAL PARAMETERS-1'!$B$5:$J$44,3,FALSE) + SDBYLD1!BW203*(1-VLOOKUP(SDBYLD2!BW$4,'[1]INTERNAL PARAMETERS-1'!$B$5:$J$44,5,FALSE))*VLOOKUP(SDBYLD2!BW$4,'[1]INTERNAL PARAMETERS-1'!$B$5:$J$44,8,FALSE)*VLOOKUP(SDBYLD2!BW$4,'[1]INTERNAL PARAMETERS-1'!$B$5:$J$44,3,FALSE)</f>
        <v>0</v>
      </c>
      <c r="BX203" s="44">
        <f>SDBYLD1!BX203*VLOOKUP(SDBYLD2!BX$4,'[1]INTERNAL PARAMETERS-1'!$B$5:$J$44,5,FALSE)*VLOOKUP(SDBYLD2!BX$4,'[1]INTERNAL PARAMETERS-1'!$B$5:$J$44,6,FALSE)*VLOOKUP(SDBYLD2!BX$4,'[1]INTERNAL PARAMETERS-1'!$B$5:$J$44,3,FALSE) + SDBYLD1!BX203*(1-VLOOKUP(SDBYLD2!BX$4,'[1]INTERNAL PARAMETERS-1'!$B$5:$J$44,5,FALSE))*VLOOKUP(SDBYLD2!BX$4,'[1]INTERNAL PARAMETERS-1'!$B$5:$J$44,8,FALSE)*VLOOKUP(SDBYLD2!BX$4,'[1]INTERNAL PARAMETERS-1'!$B$5:$J$44,3,FALSE)</f>
        <v>0</v>
      </c>
      <c r="BY203" s="44">
        <f>SDBYLD1!BY203*VLOOKUP(SDBYLD2!BY$4,'[1]INTERNAL PARAMETERS-1'!$B$5:$J$44,5,FALSE)*VLOOKUP(SDBYLD2!BY$4,'[1]INTERNAL PARAMETERS-1'!$B$5:$J$44,6,FALSE)*VLOOKUP(SDBYLD2!BY$4,'[1]INTERNAL PARAMETERS-1'!$B$5:$J$44,3,FALSE) + SDBYLD1!BY203*(1-VLOOKUP(SDBYLD2!BY$4,'[1]INTERNAL PARAMETERS-1'!$B$5:$J$44,5,FALSE))*VLOOKUP(SDBYLD2!BY$4,'[1]INTERNAL PARAMETERS-1'!$B$5:$J$44,8,FALSE)*VLOOKUP(SDBYLD2!BY$4,'[1]INTERNAL PARAMETERS-1'!$B$5:$J$44,3,FALSE)</f>
        <v>0</v>
      </c>
      <c r="BZ203" s="44">
        <f>SDBYLD1!BZ203*VLOOKUP(SDBYLD2!BZ$4,'[1]INTERNAL PARAMETERS-1'!$B$5:$J$44,5,FALSE)*VLOOKUP(SDBYLD2!BZ$4,'[1]INTERNAL PARAMETERS-1'!$B$5:$J$44,6,FALSE)*VLOOKUP(SDBYLD2!BZ$4,'[1]INTERNAL PARAMETERS-1'!$B$5:$J$44,3,FALSE) + SDBYLD1!BZ203*(1-VLOOKUP(SDBYLD2!BZ$4,'[1]INTERNAL PARAMETERS-1'!$B$5:$J$44,5,FALSE))*VLOOKUP(SDBYLD2!BZ$4,'[1]INTERNAL PARAMETERS-1'!$B$5:$J$44,8,FALSE)*VLOOKUP(SDBYLD2!BZ$4,'[1]INTERNAL PARAMETERS-1'!$B$5:$J$44,3,FALSE)</f>
        <v>0</v>
      </c>
      <c r="CA203" s="44">
        <f>SDBYLD1!CA203*VLOOKUP(SDBYLD2!CA$4,'[1]INTERNAL PARAMETERS-1'!$B$5:$J$44,5,FALSE)*VLOOKUP(SDBYLD2!CA$4,'[1]INTERNAL PARAMETERS-1'!$B$5:$J$44,6,FALSE)*VLOOKUP(SDBYLD2!CA$4,'[1]INTERNAL PARAMETERS-1'!$B$5:$J$44,3,FALSE) + SDBYLD1!CA203*(1-VLOOKUP(SDBYLD2!CA$4,'[1]INTERNAL PARAMETERS-1'!$B$5:$J$44,5,FALSE))*VLOOKUP(SDBYLD2!CA$4,'[1]INTERNAL PARAMETERS-1'!$B$5:$J$44,8,FALSE)*VLOOKUP(SDBYLD2!CA$4,'[1]INTERNAL PARAMETERS-1'!$B$5:$J$44,3,FALSE)</f>
        <v>0</v>
      </c>
      <c r="CB203" s="44">
        <f>SDBYLD1!CB203*VLOOKUP(SDBYLD2!CB$4,'[1]INTERNAL PARAMETERS-1'!$B$5:$J$44,5,FALSE)*VLOOKUP(SDBYLD2!CB$4,'[1]INTERNAL PARAMETERS-1'!$B$5:$J$44,6,FALSE)*VLOOKUP(SDBYLD2!CB$4,'[1]INTERNAL PARAMETERS-1'!$B$5:$J$44,3,FALSE) + SDBYLD1!CB203*(1-VLOOKUP(SDBYLD2!CB$4,'[1]INTERNAL PARAMETERS-1'!$B$5:$J$44,5,FALSE))*VLOOKUP(SDBYLD2!CB$4,'[1]INTERNAL PARAMETERS-1'!$B$5:$J$44,8,FALSE)*VLOOKUP(SDBYLD2!CB$4,'[1]INTERNAL PARAMETERS-1'!$B$5:$J$44,3,FALSE)</f>
        <v>0</v>
      </c>
      <c r="CC203" s="44">
        <f>SDBYLD1!CC203*VLOOKUP(SDBYLD2!CC$4,'[1]INTERNAL PARAMETERS-1'!$B$5:$J$44,5,FALSE)*VLOOKUP(SDBYLD2!CC$4,'[1]INTERNAL PARAMETERS-1'!$B$5:$J$44,6,FALSE)*VLOOKUP(SDBYLD2!CC$4,'[1]INTERNAL PARAMETERS-1'!$B$5:$J$44,3,FALSE) + SDBYLD1!CC203*(1-VLOOKUP(SDBYLD2!CC$4,'[1]INTERNAL PARAMETERS-1'!$B$5:$J$44,5,FALSE))*VLOOKUP(SDBYLD2!CC$4,'[1]INTERNAL PARAMETERS-1'!$B$5:$J$44,8,FALSE)*VLOOKUP(SDBYLD2!CC$4,'[1]INTERNAL PARAMETERS-1'!$B$5:$J$44,3,FALSE)</f>
        <v>0</v>
      </c>
      <c r="CD203" s="44">
        <f>SDBYLD1!CD203*VLOOKUP(SDBYLD2!CD$4,'[1]INTERNAL PARAMETERS-1'!$B$5:$J$44,5,FALSE)*VLOOKUP(SDBYLD2!CD$4,'[1]INTERNAL PARAMETERS-1'!$B$5:$J$44,6,FALSE)*VLOOKUP(SDBYLD2!CD$4,'[1]INTERNAL PARAMETERS-1'!$B$5:$J$44,3,FALSE) + SDBYLD1!CD203*(1-VLOOKUP(SDBYLD2!CD$4,'[1]INTERNAL PARAMETERS-1'!$B$5:$J$44,5,FALSE))*VLOOKUP(SDBYLD2!CD$4,'[1]INTERNAL PARAMETERS-1'!$B$5:$J$44,8,FALSE)*VLOOKUP(SDBYLD2!CD$4,'[1]INTERNAL PARAMETERS-1'!$B$5:$J$44,3,FALSE)</f>
        <v>0</v>
      </c>
      <c r="CE203" s="44">
        <f>SDBYLD1!CE203*VLOOKUP(SDBYLD2!CE$4,'[1]INTERNAL PARAMETERS-1'!$B$5:$J$44,5,FALSE)*VLOOKUP(SDBYLD2!CE$4,'[1]INTERNAL PARAMETERS-1'!$B$5:$J$44,6,FALSE)*VLOOKUP(SDBYLD2!CE$4,'[1]INTERNAL PARAMETERS-1'!$B$5:$J$44,3,FALSE) + SDBYLD1!CE203*(1-VLOOKUP(SDBYLD2!CE$4,'[1]INTERNAL PARAMETERS-1'!$B$5:$J$44,5,FALSE))*VLOOKUP(SDBYLD2!CE$4,'[1]INTERNAL PARAMETERS-1'!$B$5:$J$44,8,FALSE)*VLOOKUP(SDBYLD2!CE$4,'[1]INTERNAL PARAMETERS-1'!$B$5:$J$44,3,FALSE)</f>
        <v>0</v>
      </c>
      <c r="CF203" s="44">
        <f>SDBYLD1!CF203*VLOOKUP(SDBYLD2!CF$4,'[1]INTERNAL PARAMETERS-1'!$B$5:$J$44,5,FALSE)*VLOOKUP(SDBYLD2!CF$4,'[1]INTERNAL PARAMETERS-1'!$B$5:$J$44,6,FALSE)*VLOOKUP(SDBYLD2!CF$4,'[1]INTERNAL PARAMETERS-1'!$B$5:$J$44,3,FALSE) + SDBYLD1!CF203*(1-VLOOKUP(SDBYLD2!CF$4,'[1]INTERNAL PARAMETERS-1'!$B$5:$J$44,5,FALSE))*VLOOKUP(SDBYLD2!CF$4,'[1]INTERNAL PARAMETERS-1'!$B$5:$J$44,8,FALSE)*VLOOKUP(SDBYLD2!CF$4,'[1]INTERNAL PARAMETERS-1'!$B$5:$J$44,3,FALSE)</f>
        <v>0</v>
      </c>
      <c r="CG203" s="44">
        <f>SDBYLD1!CG203*VLOOKUP(SDBYLD2!CG$4,'[1]INTERNAL PARAMETERS-1'!$B$5:$J$44,5,FALSE)*VLOOKUP(SDBYLD2!CG$4,'[1]INTERNAL PARAMETERS-1'!$B$5:$J$44,6,FALSE)*VLOOKUP(SDBYLD2!CG$4,'[1]INTERNAL PARAMETERS-1'!$B$5:$J$44,3,FALSE) + SDBYLD1!CG203*(1-VLOOKUP(SDBYLD2!CG$4,'[1]INTERNAL PARAMETERS-1'!$B$5:$J$44,5,FALSE))*VLOOKUP(SDBYLD2!CG$4,'[1]INTERNAL PARAMETERS-1'!$B$5:$J$44,8,FALSE)*VLOOKUP(SDBYLD2!CG$4,'[1]INTERNAL PARAMETERS-1'!$B$5:$J$44,3,FALSE)</f>
        <v>0</v>
      </c>
      <c r="CH203" s="43">
        <f>SDBYLD1!CH203*VLOOKUP(SDBYLD2!CH$4,'[1]INTERNAL PARAMETERS-1'!$B$5:$J$44,5,FALSE)*VLOOKUP(SDBYLD2!CH$4,'[1]INTERNAL PARAMETERS-1'!$B$5:$J$44,6,FALSE)*VLOOKUP(SDBYLD2!CH$4,'[1]INTERNAL PARAMETERS-1'!$B$5:$J$44,3,FALSE) + SDBYLD1!CH203*(1-VLOOKUP(SDBYLD2!CH$4,'[1]INTERNAL PARAMETERS-1'!$B$5:$J$44,5,FALSE))*VLOOKUP(SDBYLD2!CH$4,'[1]INTERNAL PARAMETERS-1'!$B$5:$J$44,8,FALSE)*VLOOKUP(SDBYLD2!CH$4,'[1]INTERNAL PARAMETERS-1'!$B$5:$J$44,3,FALSE)</f>
        <v>0</v>
      </c>
      <c r="CJ203" s="45">
        <f t="shared" si="6"/>
        <v>0</v>
      </c>
      <c r="CK203" s="43">
        <f t="shared" si="7"/>
        <v>0</v>
      </c>
    </row>
    <row r="204" spans="2:89" x14ac:dyDescent="0.4">
      <c r="B204" s="58" t="s">
        <v>7</v>
      </c>
      <c r="C204" s="57" t="s">
        <v>50</v>
      </c>
      <c r="D204" s="57" t="s">
        <v>66</v>
      </c>
      <c r="E204" s="133">
        <f>SDBeam!X204</f>
        <v>0</v>
      </c>
      <c r="F204" s="59">
        <f>'[1]INTERNAL PARAMETERS-1'!M6</f>
        <v>78.760000000000005</v>
      </c>
      <c r="G204" s="45">
        <f>SDBYLD1!G204*VLOOKUP(SDBYLD2!G$4,'[1]INTERNAL PARAMETERS-1'!$B$5:$J$44,5,FALSE)*VLOOKUP(SDBYLD2!G$4,'[1]INTERNAL PARAMETERS-1'!$B$5:$J$44,7,FALSE)*SDBYLD2!$F204 + SDBYLD1!G204*(1-VLOOKUP(SDBYLD2!G$4,'[1]INTERNAL PARAMETERS-1'!$B$5:$J$44,5,FALSE))*VLOOKUP(SDBYLD2!G$4,'[1]INTERNAL PARAMETERS-1'!$B$5:$J$44,9,FALSE)*SDBYLD2!$F204</f>
        <v>0</v>
      </c>
      <c r="H204" s="44">
        <f>SDBYLD1!H204*VLOOKUP(SDBYLD2!H$4,'[1]INTERNAL PARAMETERS-1'!$B$5:$J$44,5,FALSE)*VLOOKUP(SDBYLD2!H$4,'[1]INTERNAL PARAMETERS-1'!$B$5:$J$44,7,FALSE)*SDBYLD2!$F204 + SDBYLD1!H204*(1-VLOOKUP(SDBYLD2!H$4,'[1]INTERNAL PARAMETERS-1'!$B$5:$J$44,5,FALSE))*VLOOKUP(SDBYLD2!H$4,'[1]INTERNAL PARAMETERS-1'!$B$5:$J$44,9,FALSE)*SDBYLD2!$F204</f>
        <v>0</v>
      </c>
      <c r="I204" s="44">
        <f>SDBYLD1!I204*VLOOKUP(SDBYLD2!I$4,'[1]INTERNAL PARAMETERS-1'!$B$5:$J$44,5,FALSE)*VLOOKUP(SDBYLD2!I$4,'[1]INTERNAL PARAMETERS-1'!$B$5:$J$44,7,FALSE)*SDBYLD2!$F204 + SDBYLD1!I204*(1-VLOOKUP(SDBYLD2!I$4,'[1]INTERNAL PARAMETERS-1'!$B$5:$J$44,5,FALSE))*VLOOKUP(SDBYLD2!I$4,'[1]INTERNAL PARAMETERS-1'!$B$5:$J$44,9,FALSE)*SDBYLD2!$F204</f>
        <v>0</v>
      </c>
      <c r="J204" s="44">
        <f>SDBYLD1!J204*VLOOKUP(SDBYLD2!J$4,'[1]INTERNAL PARAMETERS-1'!$B$5:$J$44,5,FALSE)*VLOOKUP(SDBYLD2!J$4,'[1]INTERNAL PARAMETERS-1'!$B$5:$J$44,7,FALSE)*SDBYLD2!$F204 + SDBYLD1!J204*(1-VLOOKUP(SDBYLD2!J$4,'[1]INTERNAL PARAMETERS-1'!$B$5:$J$44,5,FALSE))*VLOOKUP(SDBYLD2!J$4,'[1]INTERNAL PARAMETERS-1'!$B$5:$J$44,9,FALSE)*SDBYLD2!$F204</f>
        <v>0</v>
      </c>
      <c r="K204" s="44">
        <f>SDBYLD1!K204*VLOOKUP(SDBYLD2!K$4,'[1]INTERNAL PARAMETERS-1'!$B$5:$J$44,5,FALSE)*VLOOKUP(SDBYLD2!K$4,'[1]INTERNAL PARAMETERS-1'!$B$5:$J$44,7,FALSE)*SDBYLD2!$F204 + SDBYLD1!K204*(1-VLOOKUP(SDBYLD2!K$4,'[1]INTERNAL PARAMETERS-1'!$B$5:$J$44,5,FALSE))*VLOOKUP(SDBYLD2!K$4,'[1]INTERNAL PARAMETERS-1'!$B$5:$J$44,9,FALSE)*SDBYLD2!$F204</f>
        <v>0</v>
      </c>
      <c r="L204" s="44">
        <f>SDBYLD1!L204*VLOOKUP(SDBYLD2!L$4,'[1]INTERNAL PARAMETERS-1'!$B$5:$J$44,5,FALSE)*VLOOKUP(SDBYLD2!L$4,'[1]INTERNAL PARAMETERS-1'!$B$5:$J$44,7,FALSE)*SDBYLD2!$F204 + SDBYLD1!L204*(1-VLOOKUP(SDBYLD2!L$4,'[1]INTERNAL PARAMETERS-1'!$B$5:$J$44,5,FALSE))*VLOOKUP(SDBYLD2!L$4,'[1]INTERNAL PARAMETERS-1'!$B$5:$J$44,9,FALSE)*SDBYLD2!$F204</f>
        <v>0</v>
      </c>
      <c r="M204" s="44">
        <f>SDBYLD1!M204*VLOOKUP(SDBYLD2!M$4,'[1]INTERNAL PARAMETERS-1'!$B$5:$J$44,5,FALSE)*VLOOKUP(SDBYLD2!M$4,'[1]INTERNAL PARAMETERS-1'!$B$5:$J$44,7,FALSE)*SDBYLD2!$F204 + SDBYLD1!M204*(1-VLOOKUP(SDBYLD2!M$4,'[1]INTERNAL PARAMETERS-1'!$B$5:$J$44,5,FALSE))*VLOOKUP(SDBYLD2!M$4,'[1]INTERNAL PARAMETERS-1'!$B$5:$J$44,9,FALSE)*SDBYLD2!$F204</f>
        <v>0</v>
      </c>
      <c r="N204" s="44">
        <f>SDBYLD1!N204*VLOOKUP(SDBYLD2!N$4,'[1]INTERNAL PARAMETERS-1'!$B$5:$J$44,5,FALSE)*VLOOKUP(SDBYLD2!N$4,'[1]INTERNAL PARAMETERS-1'!$B$5:$J$44,7,FALSE)*SDBYLD2!$F204 + SDBYLD1!N204*(1-VLOOKUP(SDBYLD2!N$4,'[1]INTERNAL PARAMETERS-1'!$B$5:$J$44,5,FALSE))*VLOOKUP(SDBYLD2!N$4,'[1]INTERNAL PARAMETERS-1'!$B$5:$J$44,9,FALSE)*SDBYLD2!$F204</f>
        <v>0</v>
      </c>
      <c r="O204" s="44">
        <f>SDBYLD1!O204*VLOOKUP(SDBYLD2!O$4,'[1]INTERNAL PARAMETERS-1'!$B$5:$J$44,5,FALSE)*VLOOKUP(SDBYLD2!O$4,'[1]INTERNAL PARAMETERS-1'!$B$5:$J$44,7,FALSE)*SDBYLD2!$F204 + SDBYLD1!O204*(1-VLOOKUP(SDBYLD2!O$4,'[1]INTERNAL PARAMETERS-1'!$B$5:$J$44,5,FALSE))*VLOOKUP(SDBYLD2!O$4,'[1]INTERNAL PARAMETERS-1'!$B$5:$J$44,9,FALSE)*SDBYLD2!$F204</f>
        <v>0</v>
      </c>
      <c r="P204" s="44">
        <f>SDBYLD1!P204*VLOOKUP(SDBYLD2!P$4,'[1]INTERNAL PARAMETERS-1'!$B$5:$J$44,5,FALSE)*VLOOKUP(SDBYLD2!P$4,'[1]INTERNAL PARAMETERS-1'!$B$5:$J$44,7,FALSE)*SDBYLD2!$F204 + SDBYLD1!P204*(1-VLOOKUP(SDBYLD2!P$4,'[1]INTERNAL PARAMETERS-1'!$B$5:$J$44,5,FALSE))*VLOOKUP(SDBYLD2!P$4,'[1]INTERNAL PARAMETERS-1'!$B$5:$J$44,9,FALSE)*SDBYLD2!$F204</f>
        <v>0</v>
      </c>
      <c r="Q204" s="44">
        <f>SDBYLD1!Q204*VLOOKUP(SDBYLD2!Q$4,'[1]INTERNAL PARAMETERS-1'!$B$5:$J$44,5,FALSE)*VLOOKUP(SDBYLD2!Q$4,'[1]INTERNAL PARAMETERS-1'!$B$5:$J$44,7,FALSE)*SDBYLD2!$F204 + SDBYLD1!Q204*(1-VLOOKUP(SDBYLD2!Q$4,'[1]INTERNAL PARAMETERS-1'!$B$5:$J$44,5,FALSE))*VLOOKUP(SDBYLD2!Q$4,'[1]INTERNAL PARAMETERS-1'!$B$5:$J$44,9,FALSE)*SDBYLD2!$F204</f>
        <v>0</v>
      </c>
      <c r="R204" s="44">
        <f>SDBYLD1!R204*VLOOKUP(SDBYLD2!R$4,'[1]INTERNAL PARAMETERS-1'!$B$5:$J$44,5,FALSE)*VLOOKUP(SDBYLD2!R$4,'[1]INTERNAL PARAMETERS-1'!$B$5:$J$44,7,FALSE)*SDBYLD2!$F204 + SDBYLD1!R204*(1-VLOOKUP(SDBYLD2!R$4,'[1]INTERNAL PARAMETERS-1'!$B$5:$J$44,5,FALSE))*VLOOKUP(SDBYLD2!R$4,'[1]INTERNAL PARAMETERS-1'!$B$5:$J$44,9,FALSE)*SDBYLD2!$F204</f>
        <v>0</v>
      </c>
      <c r="S204" s="44">
        <f>SDBYLD1!S204*VLOOKUP(SDBYLD2!S$4,'[1]INTERNAL PARAMETERS-1'!$B$5:$J$44,5,FALSE)*VLOOKUP(SDBYLD2!S$4,'[1]INTERNAL PARAMETERS-1'!$B$5:$J$44,7,FALSE)*SDBYLD2!$F204 + SDBYLD1!S204*(1-VLOOKUP(SDBYLD2!S$4,'[1]INTERNAL PARAMETERS-1'!$B$5:$J$44,5,FALSE))*VLOOKUP(SDBYLD2!S$4,'[1]INTERNAL PARAMETERS-1'!$B$5:$J$44,9,FALSE)*SDBYLD2!$F204</f>
        <v>0</v>
      </c>
      <c r="T204" s="44">
        <f>SDBYLD1!T204*VLOOKUP(SDBYLD2!T$4,'[1]INTERNAL PARAMETERS-1'!$B$5:$J$44,5,FALSE)*VLOOKUP(SDBYLD2!T$4,'[1]INTERNAL PARAMETERS-1'!$B$5:$J$44,7,FALSE)*SDBYLD2!$F204 + SDBYLD1!T204*(1-VLOOKUP(SDBYLD2!T$4,'[1]INTERNAL PARAMETERS-1'!$B$5:$J$44,5,FALSE))*VLOOKUP(SDBYLD2!T$4,'[1]INTERNAL PARAMETERS-1'!$B$5:$J$44,9,FALSE)*SDBYLD2!$F204</f>
        <v>0</v>
      </c>
      <c r="U204" s="44">
        <f>SDBYLD1!U204*VLOOKUP(SDBYLD2!U$4,'[1]INTERNAL PARAMETERS-1'!$B$5:$J$44,5,FALSE)*VLOOKUP(SDBYLD2!U$4,'[1]INTERNAL PARAMETERS-1'!$B$5:$J$44,7,FALSE)*SDBYLD2!$F204 + SDBYLD1!U204*(1-VLOOKUP(SDBYLD2!U$4,'[1]INTERNAL PARAMETERS-1'!$B$5:$J$44,5,FALSE))*VLOOKUP(SDBYLD2!U$4,'[1]INTERNAL PARAMETERS-1'!$B$5:$J$44,9,FALSE)*SDBYLD2!$F204</f>
        <v>0</v>
      </c>
      <c r="V204" s="44">
        <f>SDBYLD1!V204*VLOOKUP(SDBYLD2!V$4,'[1]INTERNAL PARAMETERS-1'!$B$5:$J$44,5,FALSE)*VLOOKUP(SDBYLD2!V$4,'[1]INTERNAL PARAMETERS-1'!$B$5:$J$44,7,FALSE)*SDBYLD2!$F204 + SDBYLD1!V204*(1-VLOOKUP(SDBYLD2!V$4,'[1]INTERNAL PARAMETERS-1'!$B$5:$J$44,5,FALSE))*VLOOKUP(SDBYLD2!V$4,'[1]INTERNAL PARAMETERS-1'!$B$5:$J$44,9,FALSE)*SDBYLD2!$F204</f>
        <v>0</v>
      </c>
      <c r="W204" s="44">
        <f>SDBYLD1!W204*VLOOKUP(SDBYLD2!W$4,'[1]INTERNAL PARAMETERS-1'!$B$5:$J$44,5,FALSE)*VLOOKUP(SDBYLD2!W$4,'[1]INTERNAL PARAMETERS-1'!$B$5:$J$44,7,FALSE)*SDBYLD2!$F204 + SDBYLD1!W204*(1-VLOOKUP(SDBYLD2!W$4,'[1]INTERNAL PARAMETERS-1'!$B$5:$J$44,5,FALSE))*VLOOKUP(SDBYLD2!W$4,'[1]INTERNAL PARAMETERS-1'!$B$5:$J$44,9,FALSE)*SDBYLD2!$F204</f>
        <v>0</v>
      </c>
      <c r="X204" s="44">
        <f>SDBYLD1!X204*VLOOKUP(SDBYLD2!X$4,'[1]INTERNAL PARAMETERS-1'!$B$5:$J$44,5,FALSE)*VLOOKUP(SDBYLD2!X$4,'[1]INTERNAL PARAMETERS-1'!$B$5:$J$44,7,FALSE)*SDBYLD2!$F204 + SDBYLD1!X204*(1-VLOOKUP(SDBYLD2!X$4,'[1]INTERNAL PARAMETERS-1'!$B$5:$J$44,5,FALSE))*VLOOKUP(SDBYLD2!X$4,'[1]INTERNAL PARAMETERS-1'!$B$5:$J$44,9,FALSE)*SDBYLD2!$F204</f>
        <v>0</v>
      </c>
      <c r="Y204" s="44">
        <f>SDBYLD1!Y204*VLOOKUP(SDBYLD2!Y$4,'[1]INTERNAL PARAMETERS-1'!$B$5:$J$44,5,FALSE)*VLOOKUP(SDBYLD2!Y$4,'[1]INTERNAL PARAMETERS-1'!$B$5:$J$44,7,FALSE)*SDBYLD2!$F204 + SDBYLD1!Y204*(1-VLOOKUP(SDBYLD2!Y$4,'[1]INTERNAL PARAMETERS-1'!$B$5:$J$44,5,FALSE))*VLOOKUP(SDBYLD2!Y$4,'[1]INTERNAL PARAMETERS-1'!$B$5:$J$44,9,FALSE)*SDBYLD2!$F204</f>
        <v>0</v>
      </c>
      <c r="Z204" s="44">
        <f>SDBYLD1!Z204*VLOOKUP(SDBYLD2!Z$4,'[1]INTERNAL PARAMETERS-1'!$B$5:$J$44,5,FALSE)*VLOOKUP(SDBYLD2!Z$4,'[1]INTERNAL PARAMETERS-1'!$B$5:$J$44,7,FALSE)*SDBYLD2!$F204 + SDBYLD1!Z204*(1-VLOOKUP(SDBYLD2!Z$4,'[1]INTERNAL PARAMETERS-1'!$B$5:$J$44,5,FALSE))*VLOOKUP(SDBYLD2!Z$4,'[1]INTERNAL PARAMETERS-1'!$B$5:$J$44,9,FALSE)*SDBYLD2!$F204</f>
        <v>0</v>
      </c>
      <c r="AA204" s="44">
        <f>SDBYLD1!AA204*VLOOKUP(SDBYLD2!AA$4,'[1]INTERNAL PARAMETERS-1'!$B$5:$J$44,5,FALSE)*VLOOKUP(SDBYLD2!AA$4,'[1]INTERNAL PARAMETERS-1'!$B$5:$J$44,7,FALSE)*SDBYLD2!$F204 + SDBYLD1!AA204*(1-VLOOKUP(SDBYLD2!AA$4,'[1]INTERNAL PARAMETERS-1'!$B$5:$J$44,5,FALSE))*VLOOKUP(SDBYLD2!AA$4,'[1]INTERNAL PARAMETERS-1'!$B$5:$J$44,9,FALSE)*SDBYLD2!$F204</f>
        <v>0</v>
      </c>
      <c r="AB204" s="44">
        <f>SDBYLD1!AB204*VLOOKUP(SDBYLD2!AB$4,'[1]INTERNAL PARAMETERS-1'!$B$5:$J$44,5,FALSE)*VLOOKUP(SDBYLD2!AB$4,'[1]INTERNAL PARAMETERS-1'!$B$5:$J$44,7,FALSE)*SDBYLD2!$F204 + SDBYLD1!AB204*(1-VLOOKUP(SDBYLD2!AB$4,'[1]INTERNAL PARAMETERS-1'!$B$5:$J$44,5,FALSE))*VLOOKUP(SDBYLD2!AB$4,'[1]INTERNAL PARAMETERS-1'!$B$5:$J$44,9,FALSE)*SDBYLD2!$F204</f>
        <v>0</v>
      </c>
      <c r="AC204" s="44">
        <f>SDBYLD1!AC204*VLOOKUP(SDBYLD2!AC$4,'[1]INTERNAL PARAMETERS-1'!$B$5:$J$44,5,FALSE)*VLOOKUP(SDBYLD2!AC$4,'[1]INTERNAL PARAMETERS-1'!$B$5:$J$44,7,FALSE)*SDBYLD2!$F204 + SDBYLD1!AC204*(1-VLOOKUP(SDBYLD2!AC$4,'[1]INTERNAL PARAMETERS-1'!$B$5:$J$44,5,FALSE))*VLOOKUP(SDBYLD2!AC$4,'[1]INTERNAL PARAMETERS-1'!$B$5:$J$44,9,FALSE)*SDBYLD2!$F204</f>
        <v>0</v>
      </c>
      <c r="AD204" s="44">
        <f>SDBYLD1!AD204*VLOOKUP(SDBYLD2!AD$4,'[1]INTERNAL PARAMETERS-1'!$B$5:$J$44,5,FALSE)*VLOOKUP(SDBYLD2!AD$4,'[1]INTERNAL PARAMETERS-1'!$B$5:$J$44,7,FALSE)*SDBYLD2!$F204 + SDBYLD1!AD204*(1-VLOOKUP(SDBYLD2!AD$4,'[1]INTERNAL PARAMETERS-1'!$B$5:$J$44,5,FALSE))*VLOOKUP(SDBYLD2!AD$4,'[1]INTERNAL PARAMETERS-1'!$B$5:$J$44,9,FALSE)*SDBYLD2!$F204</f>
        <v>0</v>
      </c>
      <c r="AE204" s="44">
        <f>SDBYLD1!AE204*VLOOKUP(SDBYLD2!AE$4,'[1]INTERNAL PARAMETERS-1'!$B$5:$J$44,5,FALSE)*VLOOKUP(SDBYLD2!AE$4,'[1]INTERNAL PARAMETERS-1'!$B$5:$J$44,7,FALSE)*SDBYLD2!$F204 + SDBYLD1!AE204*(1-VLOOKUP(SDBYLD2!AE$4,'[1]INTERNAL PARAMETERS-1'!$B$5:$J$44,5,FALSE))*VLOOKUP(SDBYLD2!AE$4,'[1]INTERNAL PARAMETERS-1'!$B$5:$J$44,9,FALSE)*SDBYLD2!$F204</f>
        <v>0</v>
      </c>
      <c r="AF204" s="44">
        <f>SDBYLD1!AF204*VLOOKUP(SDBYLD2!AF$4,'[1]INTERNAL PARAMETERS-1'!$B$5:$J$44,5,FALSE)*VLOOKUP(SDBYLD2!AF$4,'[1]INTERNAL PARAMETERS-1'!$B$5:$J$44,7,FALSE)*SDBYLD2!$F204 + SDBYLD1!AF204*(1-VLOOKUP(SDBYLD2!AF$4,'[1]INTERNAL PARAMETERS-1'!$B$5:$J$44,5,FALSE))*VLOOKUP(SDBYLD2!AF$4,'[1]INTERNAL PARAMETERS-1'!$B$5:$J$44,9,FALSE)*SDBYLD2!$F204</f>
        <v>0</v>
      </c>
      <c r="AG204" s="44">
        <f>SDBYLD1!AG204*VLOOKUP(SDBYLD2!AG$4,'[1]INTERNAL PARAMETERS-1'!$B$5:$J$44,5,FALSE)*VLOOKUP(SDBYLD2!AG$4,'[1]INTERNAL PARAMETERS-1'!$B$5:$J$44,7,FALSE)*SDBYLD2!$F204 + SDBYLD1!AG204*(1-VLOOKUP(SDBYLD2!AG$4,'[1]INTERNAL PARAMETERS-1'!$B$5:$J$44,5,FALSE))*VLOOKUP(SDBYLD2!AG$4,'[1]INTERNAL PARAMETERS-1'!$B$5:$J$44,9,FALSE)*SDBYLD2!$F204</f>
        <v>0</v>
      </c>
      <c r="AH204" s="44">
        <f>SDBYLD1!AH204*VLOOKUP(SDBYLD2!AH$4,'[1]INTERNAL PARAMETERS-1'!$B$5:$J$44,5,FALSE)*VLOOKUP(SDBYLD2!AH$4,'[1]INTERNAL PARAMETERS-1'!$B$5:$J$44,7,FALSE)*SDBYLD2!$F204 + SDBYLD1!AH204*(1-VLOOKUP(SDBYLD2!AH$4,'[1]INTERNAL PARAMETERS-1'!$B$5:$J$44,5,FALSE))*VLOOKUP(SDBYLD2!AH$4,'[1]INTERNAL PARAMETERS-1'!$B$5:$J$44,9,FALSE)*SDBYLD2!$F204</f>
        <v>0</v>
      </c>
      <c r="AI204" s="44">
        <f>SDBYLD1!AI204*VLOOKUP(SDBYLD2!AI$4,'[1]INTERNAL PARAMETERS-1'!$B$5:$J$44,5,FALSE)*VLOOKUP(SDBYLD2!AI$4,'[1]INTERNAL PARAMETERS-1'!$B$5:$J$44,7,FALSE)*SDBYLD2!$F204 + SDBYLD1!AI204*(1-VLOOKUP(SDBYLD2!AI$4,'[1]INTERNAL PARAMETERS-1'!$B$5:$J$44,5,FALSE))*VLOOKUP(SDBYLD2!AI$4,'[1]INTERNAL PARAMETERS-1'!$B$5:$J$44,9,FALSE)*SDBYLD2!$F204</f>
        <v>0</v>
      </c>
      <c r="AJ204" s="44">
        <f>SDBYLD1!AJ204*VLOOKUP(SDBYLD2!AJ$4,'[1]INTERNAL PARAMETERS-1'!$B$5:$J$44,5,FALSE)*VLOOKUP(SDBYLD2!AJ$4,'[1]INTERNAL PARAMETERS-1'!$B$5:$J$44,7,FALSE)*SDBYLD2!$F204 + SDBYLD1!AJ204*(1-VLOOKUP(SDBYLD2!AJ$4,'[1]INTERNAL PARAMETERS-1'!$B$5:$J$44,5,FALSE))*VLOOKUP(SDBYLD2!AJ$4,'[1]INTERNAL PARAMETERS-1'!$B$5:$J$44,9,FALSE)*SDBYLD2!$F204</f>
        <v>0</v>
      </c>
      <c r="AK204" s="44">
        <f>SDBYLD1!AK204*VLOOKUP(SDBYLD2!AK$4,'[1]INTERNAL PARAMETERS-1'!$B$5:$J$44,5,FALSE)*VLOOKUP(SDBYLD2!AK$4,'[1]INTERNAL PARAMETERS-1'!$B$5:$J$44,7,FALSE)*SDBYLD2!$F204 + SDBYLD1!AK204*(1-VLOOKUP(SDBYLD2!AK$4,'[1]INTERNAL PARAMETERS-1'!$B$5:$J$44,5,FALSE))*VLOOKUP(SDBYLD2!AK$4,'[1]INTERNAL PARAMETERS-1'!$B$5:$J$44,9,FALSE)*SDBYLD2!$F204</f>
        <v>0</v>
      </c>
      <c r="AL204" s="44">
        <f>SDBYLD1!AL204*VLOOKUP(SDBYLD2!AL$4,'[1]INTERNAL PARAMETERS-1'!$B$5:$J$44,5,FALSE)*VLOOKUP(SDBYLD2!AL$4,'[1]INTERNAL PARAMETERS-1'!$B$5:$J$44,7,FALSE)*SDBYLD2!$F204 + SDBYLD1!AL204*(1-VLOOKUP(SDBYLD2!AL$4,'[1]INTERNAL PARAMETERS-1'!$B$5:$J$44,5,FALSE))*VLOOKUP(SDBYLD2!AL$4,'[1]INTERNAL PARAMETERS-1'!$B$5:$J$44,9,FALSE)*SDBYLD2!$F204</f>
        <v>0</v>
      </c>
      <c r="AM204" s="44">
        <f>SDBYLD1!AM204*VLOOKUP(SDBYLD2!AM$4,'[1]INTERNAL PARAMETERS-1'!$B$5:$J$44,5,FALSE)*VLOOKUP(SDBYLD2!AM$4,'[1]INTERNAL PARAMETERS-1'!$B$5:$J$44,7,FALSE)*SDBYLD2!$F204 + SDBYLD1!AM204*(1-VLOOKUP(SDBYLD2!AM$4,'[1]INTERNAL PARAMETERS-1'!$B$5:$J$44,5,FALSE))*VLOOKUP(SDBYLD2!AM$4,'[1]INTERNAL PARAMETERS-1'!$B$5:$J$44,9,FALSE)*SDBYLD2!$F204</f>
        <v>0</v>
      </c>
      <c r="AN204" s="44">
        <f>SDBYLD1!AN204*VLOOKUP(SDBYLD2!AN$4,'[1]INTERNAL PARAMETERS-1'!$B$5:$J$44,5,FALSE)*VLOOKUP(SDBYLD2!AN$4,'[1]INTERNAL PARAMETERS-1'!$B$5:$J$44,7,FALSE)*SDBYLD2!$F204 + SDBYLD1!AN204*(1-VLOOKUP(SDBYLD2!AN$4,'[1]INTERNAL PARAMETERS-1'!$B$5:$J$44,5,FALSE))*VLOOKUP(SDBYLD2!AN$4,'[1]INTERNAL PARAMETERS-1'!$B$5:$J$44,9,FALSE)*SDBYLD2!$F204</f>
        <v>0</v>
      </c>
      <c r="AO204" s="44">
        <f>SDBYLD1!AO204*VLOOKUP(SDBYLD2!AO$4,'[1]INTERNAL PARAMETERS-1'!$B$5:$J$44,5,FALSE)*VLOOKUP(SDBYLD2!AO$4,'[1]INTERNAL PARAMETERS-1'!$B$5:$J$44,7,FALSE)*SDBYLD2!$F204 + SDBYLD1!AO204*(1-VLOOKUP(SDBYLD2!AO$4,'[1]INTERNAL PARAMETERS-1'!$B$5:$J$44,5,FALSE))*VLOOKUP(SDBYLD2!AO$4,'[1]INTERNAL PARAMETERS-1'!$B$5:$J$44,9,FALSE)*SDBYLD2!$F204</f>
        <v>0</v>
      </c>
      <c r="AP204" s="44">
        <f>SDBYLD1!AP204*VLOOKUP(SDBYLD2!AP$4,'[1]INTERNAL PARAMETERS-1'!$B$5:$J$44,5,FALSE)*VLOOKUP(SDBYLD2!AP$4,'[1]INTERNAL PARAMETERS-1'!$B$5:$J$44,7,FALSE)*SDBYLD2!$F204 + SDBYLD1!AP204*(1-VLOOKUP(SDBYLD2!AP$4,'[1]INTERNAL PARAMETERS-1'!$B$5:$J$44,5,FALSE))*VLOOKUP(SDBYLD2!AP$4,'[1]INTERNAL PARAMETERS-1'!$B$5:$J$44,9,FALSE)*SDBYLD2!$F204</f>
        <v>0</v>
      </c>
      <c r="AQ204" s="44">
        <f>SDBYLD1!AQ204*VLOOKUP(SDBYLD2!AQ$4,'[1]INTERNAL PARAMETERS-1'!$B$5:$J$44,5,FALSE)*VLOOKUP(SDBYLD2!AQ$4,'[1]INTERNAL PARAMETERS-1'!$B$5:$J$44,7,FALSE)*SDBYLD2!$F204 + SDBYLD1!AQ204*(1-VLOOKUP(SDBYLD2!AQ$4,'[1]INTERNAL PARAMETERS-1'!$B$5:$J$44,5,FALSE))*VLOOKUP(SDBYLD2!AQ$4,'[1]INTERNAL PARAMETERS-1'!$B$5:$J$44,9,FALSE)*SDBYLD2!$F204</f>
        <v>0</v>
      </c>
      <c r="AR204" s="44">
        <f>SDBYLD1!AR204*VLOOKUP(SDBYLD2!AR$4,'[1]INTERNAL PARAMETERS-1'!$B$5:$J$44,5,FALSE)*VLOOKUP(SDBYLD2!AR$4,'[1]INTERNAL PARAMETERS-1'!$B$5:$J$44,7,FALSE)*SDBYLD2!$F204 + SDBYLD1!AR204*(1-VLOOKUP(SDBYLD2!AR$4,'[1]INTERNAL PARAMETERS-1'!$B$5:$J$44,5,FALSE))*VLOOKUP(SDBYLD2!AR$4,'[1]INTERNAL PARAMETERS-1'!$B$5:$J$44,9,FALSE)*SDBYLD2!$F204</f>
        <v>0</v>
      </c>
      <c r="AS204" s="44">
        <f>SDBYLD1!AS204*VLOOKUP(SDBYLD2!AS$4,'[1]INTERNAL PARAMETERS-1'!$B$5:$J$44,5,FALSE)*VLOOKUP(SDBYLD2!AS$4,'[1]INTERNAL PARAMETERS-1'!$B$5:$J$44,7,FALSE)*SDBYLD2!$F204 + SDBYLD1!AS204*(1-VLOOKUP(SDBYLD2!AS$4,'[1]INTERNAL PARAMETERS-1'!$B$5:$J$44,5,FALSE))*VLOOKUP(SDBYLD2!AS$4,'[1]INTERNAL PARAMETERS-1'!$B$5:$J$44,9,FALSE)*SDBYLD2!$F204</f>
        <v>0</v>
      </c>
      <c r="AT204" s="43">
        <f>SDBYLD1!AT204*VLOOKUP(SDBYLD2!AT$4,'[1]INTERNAL PARAMETERS-1'!$B$5:$J$44,5,FALSE)*VLOOKUP(SDBYLD2!AT$4,'[1]INTERNAL PARAMETERS-1'!$B$5:$J$44,7,FALSE)*SDBYLD2!$F204 + SDBYLD1!AT204*(1-VLOOKUP(SDBYLD2!AT$4,'[1]INTERNAL PARAMETERS-1'!$B$5:$J$44,5,FALSE))*VLOOKUP(SDBYLD2!AT$4,'[1]INTERNAL PARAMETERS-1'!$B$5:$J$44,9,FALSE)*SDBYLD2!$F204</f>
        <v>0</v>
      </c>
      <c r="AU204" s="45">
        <f>SDBYLD1!AU204*VLOOKUP(SDBYLD2!AU$4,'[1]INTERNAL PARAMETERS-1'!$B$5:$J$44,5,FALSE)*VLOOKUP(SDBYLD2!AU$4,'[1]INTERNAL PARAMETERS-1'!$B$5:$J$44,6,FALSE)*VLOOKUP(SDBYLD2!AU$4,'[1]INTERNAL PARAMETERS-1'!$B$5:$J$44,3,FALSE) + SDBYLD1!AU204*(1-VLOOKUP(SDBYLD2!AU$4,'[1]INTERNAL PARAMETERS-1'!$B$5:$J$44,5,FALSE))*VLOOKUP(SDBYLD2!AU$4,'[1]INTERNAL PARAMETERS-1'!$B$5:$J$44,8,FALSE)*VLOOKUP(SDBYLD2!AU$4,'[1]INTERNAL PARAMETERS-1'!$B$5:$J$44,3,FALSE)</f>
        <v>0</v>
      </c>
      <c r="AV204" s="44">
        <f>SDBYLD1!AV204*VLOOKUP(SDBYLD2!AV$4,'[1]INTERNAL PARAMETERS-1'!$B$5:$J$44,5,FALSE)*VLOOKUP(SDBYLD2!AV$4,'[1]INTERNAL PARAMETERS-1'!$B$5:$J$44,6,FALSE)*VLOOKUP(SDBYLD2!AV$4,'[1]INTERNAL PARAMETERS-1'!$B$5:$J$44,3,FALSE) + SDBYLD1!AV204*(1-VLOOKUP(SDBYLD2!AV$4,'[1]INTERNAL PARAMETERS-1'!$B$5:$J$44,5,FALSE))*VLOOKUP(SDBYLD2!AV$4,'[1]INTERNAL PARAMETERS-1'!$B$5:$J$44,8,FALSE)*VLOOKUP(SDBYLD2!AV$4,'[1]INTERNAL PARAMETERS-1'!$B$5:$J$44,3,FALSE)</f>
        <v>0</v>
      </c>
      <c r="AW204" s="44">
        <f>SDBYLD1!AW204*VLOOKUP(SDBYLD2!AW$4,'[1]INTERNAL PARAMETERS-1'!$B$5:$J$44,5,FALSE)*VLOOKUP(SDBYLD2!AW$4,'[1]INTERNAL PARAMETERS-1'!$B$5:$J$44,6,FALSE)*VLOOKUP(SDBYLD2!AW$4,'[1]INTERNAL PARAMETERS-1'!$B$5:$J$44,3,FALSE) + SDBYLD1!AW204*(1-VLOOKUP(SDBYLD2!AW$4,'[1]INTERNAL PARAMETERS-1'!$B$5:$J$44,5,FALSE))*VLOOKUP(SDBYLD2!AW$4,'[1]INTERNAL PARAMETERS-1'!$B$5:$J$44,8,FALSE)*VLOOKUP(SDBYLD2!AW$4,'[1]INTERNAL PARAMETERS-1'!$B$5:$J$44,3,FALSE)</f>
        <v>0</v>
      </c>
      <c r="AX204" s="44">
        <f>SDBYLD1!AX204*VLOOKUP(SDBYLD2!AX$4,'[1]INTERNAL PARAMETERS-1'!$B$5:$J$44,5,FALSE)*VLOOKUP(SDBYLD2!AX$4,'[1]INTERNAL PARAMETERS-1'!$B$5:$J$44,6,FALSE)*VLOOKUP(SDBYLD2!AX$4,'[1]INTERNAL PARAMETERS-1'!$B$5:$J$44,3,FALSE) + SDBYLD1!AX204*(1-VLOOKUP(SDBYLD2!AX$4,'[1]INTERNAL PARAMETERS-1'!$B$5:$J$44,5,FALSE))*VLOOKUP(SDBYLD2!AX$4,'[1]INTERNAL PARAMETERS-1'!$B$5:$J$44,8,FALSE)*VLOOKUP(SDBYLD2!AX$4,'[1]INTERNAL PARAMETERS-1'!$B$5:$J$44,3,FALSE)</f>
        <v>0</v>
      </c>
      <c r="AY204" s="44">
        <f>SDBYLD1!AY204*VLOOKUP(SDBYLD2!AY$4,'[1]INTERNAL PARAMETERS-1'!$B$5:$J$44,5,FALSE)*VLOOKUP(SDBYLD2!AY$4,'[1]INTERNAL PARAMETERS-1'!$B$5:$J$44,6,FALSE)*VLOOKUP(SDBYLD2!AY$4,'[1]INTERNAL PARAMETERS-1'!$B$5:$J$44,3,FALSE) + SDBYLD1!AY204*(1-VLOOKUP(SDBYLD2!AY$4,'[1]INTERNAL PARAMETERS-1'!$B$5:$J$44,5,FALSE))*VLOOKUP(SDBYLD2!AY$4,'[1]INTERNAL PARAMETERS-1'!$B$5:$J$44,8,FALSE)*VLOOKUP(SDBYLD2!AY$4,'[1]INTERNAL PARAMETERS-1'!$B$5:$J$44,3,FALSE)</f>
        <v>0</v>
      </c>
      <c r="AZ204" s="44">
        <f>SDBYLD1!AZ204*VLOOKUP(SDBYLD2!AZ$4,'[1]INTERNAL PARAMETERS-1'!$B$5:$J$44,5,FALSE)*VLOOKUP(SDBYLD2!AZ$4,'[1]INTERNAL PARAMETERS-1'!$B$5:$J$44,6,FALSE)*VLOOKUP(SDBYLD2!AZ$4,'[1]INTERNAL PARAMETERS-1'!$B$5:$J$44,3,FALSE) + SDBYLD1!AZ204*(1-VLOOKUP(SDBYLD2!AZ$4,'[1]INTERNAL PARAMETERS-1'!$B$5:$J$44,5,FALSE))*VLOOKUP(SDBYLD2!AZ$4,'[1]INTERNAL PARAMETERS-1'!$B$5:$J$44,8,FALSE)*VLOOKUP(SDBYLD2!AZ$4,'[1]INTERNAL PARAMETERS-1'!$B$5:$J$44,3,FALSE)</f>
        <v>0</v>
      </c>
      <c r="BA204" s="44">
        <f>SDBYLD1!BA204*VLOOKUP(SDBYLD2!BA$4,'[1]INTERNAL PARAMETERS-1'!$B$5:$J$44,5,FALSE)*VLOOKUP(SDBYLD2!BA$4,'[1]INTERNAL PARAMETERS-1'!$B$5:$J$44,6,FALSE)*VLOOKUP(SDBYLD2!BA$4,'[1]INTERNAL PARAMETERS-1'!$B$5:$J$44,3,FALSE) + SDBYLD1!BA204*(1-VLOOKUP(SDBYLD2!BA$4,'[1]INTERNAL PARAMETERS-1'!$B$5:$J$44,5,FALSE))*VLOOKUP(SDBYLD2!BA$4,'[1]INTERNAL PARAMETERS-1'!$B$5:$J$44,8,FALSE)*VLOOKUP(SDBYLD2!BA$4,'[1]INTERNAL PARAMETERS-1'!$B$5:$J$44,3,FALSE)</f>
        <v>0</v>
      </c>
      <c r="BB204" s="44">
        <f>SDBYLD1!BB204*VLOOKUP(SDBYLD2!BB$4,'[1]INTERNAL PARAMETERS-1'!$B$5:$J$44,5,FALSE)*VLOOKUP(SDBYLD2!BB$4,'[1]INTERNAL PARAMETERS-1'!$B$5:$J$44,6,FALSE)*VLOOKUP(SDBYLD2!BB$4,'[1]INTERNAL PARAMETERS-1'!$B$5:$J$44,3,FALSE) + SDBYLD1!BB204*(1-VLOOKUP(SDBYLD2!BB$4,'[1]INTERNAL PARAMETERS-1'!$B$5:$J$44,5,FALSE))*VLOOKUP(SDBYLD2!BB$4,'[1]INTERNAL PARAMETERS-1'!$B$5:$J$44,8,FALSE)*VLOOKUP(SDBYLD2!BB$4,'[1]INTERNAL PARAMETERS-1'!$B$5:$J$44,3,FALSE)</f>
        <v>0</v>
      </c>
      <c r="BC204" s="44">
        <f>SDBYLD1!BC204*VLOOKUP(SDBYLD2!BC$4,'[1]INTERNAL PARAMETERS-1'!$B$5:$J$44,5,FALSE)*VLOOKUP(SDBYLD2!BC$4,'[1]INTERNAL PARAMETERS-1'!$B$5:$J$44,6,FALSE)*VLOOKUP(SDBYLD2!BC$4,'[1]INTERNAL PARAMETERS-1'!$B$5:$J$44,3,FALSE) + SDBYLD1!BC204*(1-VLOOKUP(SDBYLD2!BC$4,'[1]INTERNAL PARAMETERS-1'!$B$5:$J$44,5,FALSE))*VLOOKUP(SDBYLD2!BC$4,'[1]INTERNAL PARAMETERS-1'!$B$5:$J$44,8,FALSE)*VLOOKUP(SDBYLD2!BC$4,'[1]INTERNAL PARAMETERS-1'!$B$5:$J$44,3,FALSE)</f>
        <v>0</v>
      </c>
      <c r="BD204" s="44">
        <f>SDBYLD1!BD204*VLOOKUP(SDBYLD2!BD$4,'[1]INTERNAL PARAMETERS-1'!$B$5:$J$44,5,FALSE)*VLOOKUP(SDBYLD2!BD$4,'[1]INTERNAL PARAMETERS-1'!$B$5:$J$44,6,FALSE)*VLOOKUP(SDBYLD2!BD$4,'[1]INTERNAL PARAMETERS-1'!$B$5:$J$44,3,FALSE) + SDBYLD1!BD204*(1-VLOOKUP(SDBYLD2!BD$4,'[1]INTERNAL PARAMETERS-1'!$B$5:$J$44,5,FALSE))*VLOOKUP(SDBYLD2!BD$4,'[1]INTERNAL PARAMETERS-1'!$B$5:$J$44,8,FALSE)*VLOOKUP(SDBYLD2!BD$4,'[1]INTERNAL PARAMETERS-1'!$B$5:$J$44,3,FALSE)</f>
        <v>0</v>
      </c>
      <c r="BE204" s="44">
        <f>SDBYLD1!BE204*VLOOKUP(SDBYLD2!BE$4,'[1]INTERNAL PARAMETERS-1'!$B$5:$J$44,5,FALSE)*VLOOKUP(SDBYLD2!BE$4,'[1]INTERNAL PARAMETERS-1'!$B$5:$J$44,6,FALSE)*VLOOKUP(SDBYLD2!BE$4,'[1]INTERNAL PARAMETERS-1'!$B$5:$J$44,3,FALSE) + SDBYLD1!BE204*(1-VLOOKUP(SDBYLD2!BE$4,'[1]INTERNAL PARAMETERS-1'!$B$5:$J$44,5,FALSE))*VLOOKUP(SDBYLD2!BE$4,'[1]INTERNAL PARAMETERS-1'!$B$5:$J$44,8,FALSE)*VLOOKUP(SDBYLD2!BE$4,'[1]INTERNAL PARAMETERS-1'!$B$5:$J$44,3,FALSE)</f>
        <v>0</v>
      </c>
      <c r="BF204" s="44">
        <f>SDBYLD1!BF204*VLOOKUP(SDBYLD2!BF$4,'[1]INTERNAL PARAMETERS-1'!$B$5:$J$44,5,FALSE)*VLOOKUP(SDBYLD2!BF$4,'[1]INTERNAL PARAMETERS-1'!$B$5:$J$44,6,FALSE)*VLOOKUP(SDBYLD2!BF$4,'[1]INTERNAL PARAMETERS-1'!$B$5:$J$44,3,FALSE) + SDBYLD1!BF204*(1-VLOOKUP(SDBYLD2!BF$4,'[1]INTERNAL PARAMETERS-1'!$B$5:$J$44,5,FALSE))*VLOOKUP(SDBYLD2!BF$4,'[1]INTERNAL PARAMETERS-1'!$B$5:$J$44,8,FALSE)*VLOOKUP(SDBYLD2!BF$4,'[1]INTERNAL PARAMETERS-1'!$B$5:$J$44,3,FALSE)</f>
        <v>0</v>
      </c>
      <c r="BG204" s="44">
        <f>SDBYLD1!BG204*VLOOKUP(SDBYLD2!BG$4,'[1]INTERNAL PARAMETERS-1'!$B$5:$J$44,5,FALSE)*VLOOKUP(SDBYLD2!BG$4,'[1]INTERNAL PARAMETERS-1'!$B$5:$J$44,6,FALSE)*VLOOKUP(SDBYLD2!BG$4,'[1]INTERNAL PARAMETERS-1'!$B$5:$J$44,3,FALSE) + SDBYLD1!BG204*(1-VLOOKUP(SDBYLD2!BG$4,'[1]INTERNAL PARAMETERS-1'!$B$5:$J$44,5,FALSE))*VLOOKUP(SDBYLD2!BG$4,'[1]INTERNAL PARAMETERS-1'!$B$5:$J$44,8,FALSE)*VLOOKUP(SDBYLD2!BG$4,'[1]INTERNAL PARAMETERS-1'!$B$5:$J$44,3,FALSE)</f>
        <v>0</v>
      </c>
      <c r="BH204" s="44">
        <f>SDBYLD1!BH204*VLOOKUP(SDBYLD2!BH$4,'[1]INTERNAL PARAMETERS-1'!$B$5:$J$44,5,FALSE)*VLOOKUP(SDBYLD2!BH$4,'[1]INTERNAL PARAMETERS-1'!$B$5:$J$44,6,FALSE)*VLOOKUP(SDBYLD2!BH$4,'[1]INTERNAL PARAMETERS-1'!$B$5:$J$44,3,FALSE) + SDBYLD1!BH204*(1-VLOOKUP(SDBYLD2!BH$4,'[1]INTERNAL PARAMETERS-1'!$B$5:$J$44,5,FALSE))*VLOOKUP(SDBYLD2!BH$4,'[1]INTERNAL PARAMETERS-1'!$B$5:$J$44,8,FALSE)*VLOOKUP(SDBYLD2!BH$4,'[1]INTERNAL PARAMETERS-1'!$B$5:$J$44,3,FALSE)</f>
        <v>0</v>
      </c>
      <c r="BI204" s="44">
        <f>SDBYLD1!BI204*VLOOKUP(SDBYLD2!BI$4,'[1]INTERNAL PARAMETERS-1'!$B$5:$J$44,5,FALSE)*VLOOKUP(SDBYLD2!BI$4,'[1]INTERNAL PARAMETERS-1'!$B$5:$J$44,6,FALSE)*VLOOKUP(SDBYLD2!BI$4,'[1]INTERNAL PARAMETERS-1'!$B$5:$J$44,3,FALSE) + SDBYLD1!BI204*(1-VLOOKUP(SDBYLD2!BI$4,'[1]INTERNAL PARAMETERS-1'!$B$5:$J$44,5,FALSE))*VLOOKUP(SDBYLD2!BI$4,'[1]INTERNAL PARAMETERS-1'!$B$5:$J$44,8,FALSE)*VLOOKUP(SDBYLD2!BI$4,'[1]INTERNAL PARAMETERS-1'!$B$5:$J$44,3,FALSE)</f>
        <v>0</v>
      </c>
      <c r="BJ204" s="44">
        <f>SDBYLD1!BJ204*VLOOKUP(SDBYLD2!BJ$4,'[1]INTERNAL PARAMETERS-1'!$B$5:$J$44,5,FALSE)*VLOOKUP(SDBYLD2!BJ$4,'[1]INTERNAL PARAMETERS-1'!$B$5:$J$44,6,FALSE)*VLOOKUP(SDBYLD2!BJ$4,'[1]INTERNAL PARAMETERS-1'!$B$5:$J$44,3,FALSE) + SDBYLD1!BJ204*(1-VLOOKUP(SDBYLD2!BJ$4,'[1]INTERNAL PARAMETERS-1'!$B$5:$J$44,5,FALSE))*VLOOKUP(SDBYLD2!BJ$4,'[1]INTERNAL PARAMETERS-1'!$B$5:$J$44,8,FALSE)*VLOOKUP(SDBYLD2!BJ$4,'[1]INTERNAL PARAMETERS-1'!$B$5:$J$44,3,FALSE)</f>
        <v>0</v>
      </c>
      <c r="BK204" s="44">
        <f>SDBYLD1!BK204*VLOOKUP(SDBYLD2!BK$4,'[1]INTERNAL PARAMETERS-1'!$B$5:$J$44,5,FALSE)*VLOOKUP(SDBYLD2!BK$4,'[1]INTERNAL PARAMETERS-1'!$B$5:$J$44,6,FALSE)*VLOOKUP(SDBYLD2!BK$4,'[1]INTERNAL PARAMETERS-1'!$B$5:$J$44,3,FALSE) + SDBYLD1!BK204*(1-VLOOKUP(SDBYLD2!BK$4,'[1]INTERNAL PARAMETERS-1'!$B$5:$J$44,5,FALSE))*VLOOKUP(SDBYLD2!BK$4,'[1]INTERNAL PARAMETERS-1'!$B$5:$J$44,8,FALSE)*VLOOKUP(SDBYLD2!BK$4,'[1]INTERNAL PARAMETERS-1'!$B$5:$J$44,3,FALSE)</f>
        <v>0</v>
      </c>
      <c r="BL204" s="44">
        <f>SDBYLD1!BL204*VLOOKUP(SDBYLD2!BL$4,'[1]INTERNAL PARAMETERS-1'!$B$5:$J$44,5,FALSE)*VLOOKUP(SDBYLD2!BL$4,'[1]INTERNAL PARAMETERS-1'!$B$5:$J$44,6,FALSE)*VLOOKUP(SDBYLD2!BL$4,'[1]INTERNAL PARAMETERS-1'!$B$5:$J$44,3,FALSE) + SDBYLD1!BL204*(1-VLOOKUP(SDBYLD2!BL$4,'[1]INTERNAL PARAMETERS-1'!$B$5:$J$44,5,FALSE))*VLOOKUP(SDBYLD2!BL$4,'[1]INTERNAL PARAMETERS-1'!$B$5:$J$44,8,FALSE)*VLOOKUP(SDBYLD2!BL$4,'[1]INTERNAL PARAMETERS-1'!$B$5:$J$44,3,FALSE)</f>
        <v>0</v>
      </c>
      <c r="BM204" s="44">
        <f>SDBYLD1!BM204*VLOOKUP(SDBYLD2!BM$4,'[1]INTERNAL PARAMETERS-1'!$B$5:$J$44,5,FALSE)*VLOOKUP(SDBYLD2!BM$4,'[1]INTERNAL PARAMETERS-1'!$B$5:$J$44,6,FALSE)*VLOOKUP(SDBYLD2!BM$4,'[1]INTERNAL PARAMETERS-1'!$B$5:$J$44,3,FALSE) + SDBYLD1!BM204*(1-VLOOKUP(SDBYLD2!BM$4,'[1]INTERNAL PARAMETERS-1'!$B$5:$J$44,5,FALSE))*VLOOKUP(SDBYLD2!BM$4,'[1]INTERNAL PARAMETERS-1'!$B$5:$J$44,8,FALSE)*VLOOKUP(SDBYLD2!BM$4,'[1]INTERNAL PARAMETERS-1'!$B$5:$J$44,3,FALSE)</f>
        <v>0</v>
      </c>
      <c r="BN204" s="44">
        <f>SDBYLD1!BN204*VLOOKUP(SDBYLD2!BN$4,'[1]INTERNAL PARAMETERS-1'!$B$5:$J$44,5,FALSE)*VLOOKUP(SDBYLD2!BN$4,'[1]INTERNAL PARAMETERS-1'!$B$5:$J$44,6,FALSE)*VLOOKUP(SDBYLD2!BN$4,'[1]INTERNAL PARAMETERS-1'!$B$5:$J$44,3,FALSE) + SDBYLD1!BN204*(1-VLOOKUP(SDBYLD2!BN$4,'[1]INTERNAL PARAMETERS-1'!$B$5:$J$44,5,FALSE))*VLOOKUP(SDBYLD2!BN$4,'[1]INTERNAL PARAMETERS-1'!$B$5:$J$44,8,FALSE)*VLOOKUP(SDBYLD2!BN$4,'[1]INTERNAL PARAMETERS-1'!$B$5:$J$44,3,FALSE)</f>
        <v>0</v>
      </c>
      <c r="BO204" s="44">
        <f>SDBYLD1!BO204*VLOOKUP(SDBYLD2!BO$4,'[1]INTERNAL PARAMETERS-1'!$B$5:$J$44,5,FALSE)*VLOOKUP(SDBYLD2!BO$4,'[1]INTERNAL PARAMETERS-1'!$B$5:$J$44,6,FALSE)*VLOOKUP(SDBYLD2!BO$4,'[1]INTERNAL PARAMETERS-1'!$B$5:$J$44,3,FALSE) + SDBYLD1!BO204*(1-VLOOKUP(SDBYLD2!BO$4,'[1]INTERNAL PARAMETERS-1'!$B$5:$J$44,5,FALSE))*VLOOKUP(SDBYLD2!BO$4,'[1]INTERNAL PARAMETERS-1'!$B$5:$J$44,8,FALSE)*VLOOKUP(SDBYLD2!BO$4,'[1]INTERNAL PARAMETERS-1'!$B$5:$J$44,3,FALSE)</f>
        <v>0</v>
      </c>
      <c r="BP204" s="44">
        <f>SDBYLD1!BP204*VLOOKUP(SDBYLD2!BP$4,'[1]INTERNAL PARAMETERS-1'!$B$5:$J$44,5,FALSE)*VLOOKUP(SDBYLD2!BP$4,'[1]INTERNAL PARAMETERS-1'!$B$5:$J$44,6,FALSE)*VLOOKUP(SDBYLD2!BP$4,'[1]INTERNAL PARAMETERS-1'!$B$5:$J$44,3,FALSE) + SDBYLD1!BP204*(1-VLOOKUP(SDBYLD2!BP$4,'[1]INTERNAL PARAMETERS-1'!$B$5:$J$44,5,FALSE))*VLOOKUP(SDBYLD2!BP$4,'[1]INTERNAL PARAMETERS-1'!$B$5:$J$44,8,FALSE)*VLOOKUP(SDBYLD2!BP$4,'[1]INTERNAL PARAMETERS-1'!$B$5:$J$44,3,FALSE)</f>
        <v>0</v>
      </c>
      <c r="BQ204" s="44">
        <f>SDBYLD1!BQ204*VLOOKUP(SDBYLD2!BQ$4,'[1]INTERNAL PARAMETERS-1'!$B$5:$J$44,5,FALSE)*VLOOKUP(SDBYLD2!BQ$4,'[1]INTERNAL PARAMETERS-1'!$B$5:$J$44,6,FALSE)*VLOOKUP(SDBYLD2!BQ$4,'[1]INTERNAL PARAMETERS-1'!$B$5:$J$44,3,FALSE) + SDBYLD1!BQ204*(1-VLOOKUP(SDBYLD2!BQ$4,'[1]INTERNAL PARAMETERS-1'!$B$5:$J$44,5,FALSE))*VLOOKUP(SDBYLD2!BQ$4,'[1]INTERNAL PARAMETERS-1'!$B$5:$J$44,8,FALSE)*VLOOKUP(SDBYLD2!BQ$4,'[1]INTERNAL PARAMETERS-1'!$B$5:$J$44,3,FALSE)</f>
        <v>0</v>
      </c>
      <c r="BR204" s="44">
        <f>SDBYLD1!BR204*VLOOKUP(SDBYLD2!BR$4,'[1]INTERNAL PARAMETERS-1'!$B$5:$J$44,5,FALSE)*VLOOKUP(SDBYLD2!BR$4,'[1]INTERNAL PARAMETERS-1'!$B$5:$J$44,6,FALSE)*VLOOKUP(SDBYLD2!BR$4,'[1]INTERNAL PARAMETERS-1'!$B$5:$J$44,3,FALSE) + SDBYLD1!BR204*(1-VLOOKUP(SDBYLD2!BR$4,'[1]INTERNAL PARAMETERS-1'!$B$5:$J$44,5,FALSE))*VLOOKUP(SDBYLD2!BR$4,'[1]INTERNAL PARAMETERS-1'!$B$5:$J$44,8,FALSE)*VLOOKUP(SDBYLD2!BR$4,'[1]INTERNAL PARAMETERS-1'!$B$5:$J$44,3,FALSE)</f>
        <v>0</v>
      </c>
      <c r="BS204" s="44">
        <f>SDBYLD1!BS204*VLOOKUP(SDBYLD2!BS$4,'[1]INTERNAL PARAMETERS-1'!$B$5:$J$44,5,FALSE)*VLOOKUP(SDBYLD2!BS$4,'[1]INTERNAL PARAMETERS-1'!$B$5:$J$44,6,FALSE)*VLOOKUP(SDBYLD2!BS$4,'[1]INTERNAL PARAMETERS-1'!$B$5:$J$44,3,FALSE) + SDBYLD1!BS204*(1-VLOOKUP(SDBYLD2!BS$4,'[1]INTERNAL PARAMETERS-1'!$B$5:$J$44,5,FALSE))*VLOOKUP(SDBYLD2!BS$4,'[1]INTERNAL PARAMETERS-1'!$B$5:$J$44,8,FALSE)*VLOOKUP(SDBYLD2!BS$4,'[1]INTERNAL PARAMETERS-1'!$B$5:$J$44,3,FALSE)</f>
        <v>0</v>
      </c>
      <c r="BT204" s="44">
        <f>SDBYLD1!BT204*VLOOKUP(SDBYLD2!BT$4,'[1]INTERNAL PARAMETERS-1'!$B$5:$J$44,5,FALSE)*VLOOKUP(SDBYLD2!BT$4,'[1]INTERNAL PARAMETERS-1'!$B$5:$J$44,6,FALSE)*VLOOKUP(SDBYLD2!BT$4,'[1]INTERNAL PARAMETERS-1'!$B$5:$J$44,3,FALSE) + SDBYLD1!BT204*(1-VLOOKUP(SDBYLD2!BT$4,'[1]INTERNAL PARAMETERS-1'!$B$5:$J$44,5,FALSE))*VLOOKUP(SDBYLD2!BT$4,'[1]INTERNAL PARAMETERS-1'!$B$5:$J$44,8,FALSE)*VLOOKUP(SDBYLD2!BT$4,'[1]INTERNAL PARAMETERS-1'!$B$5:$J$44,3,FALSE)</f>
        <v>0</v>
      </c>
      <c r="BU204" s="44">
        <f>SDBYLD1!BU204*VLOOKUP(SDBYLD2!BU$4,'[1]INTERNAL PARAMETERS-1'!$B$5:$J$44,5,FALSE)*VLOOKUP(SDBYLD2!BU$4,'[1]INTERNAL PARAMETERS-1'!$B$5:$J$44,6,FALSE)*VLOOKUP(SDBYLD2!BU$4,'[1]INTERNAL PARAMETERS-1'!$B$5:$J$44,3,FALSE) + SDBYLD1!BU204*(1-VLOOKUP(SDBYLD2!BU$4,'[1]INTERNAL PARAMETERS-1'!$B$5:$J$44,5,FALSE))*VLOOKUP(SDBYLD2!BU$4,'[1]INTERNAL PARAMETERS-1'!$B$5:$J$44,8,FALSE)*VLOOKUP(SDBYLD2!BU$4,'[1]INTERNAL PARAMETERS-1'!$B$5:$J$44,3,FALSE)</f>
        <v>0</v>
      </c>
      <c r="BV204" s="44">
        <f>SDBYLD1!BV204*VLOOKUP(SDBYLD2!BV$4,'[1]INTERNAL PARAMETERS-1'!$B$5:$J$44,5,FALSE)*VLOOKUP(SDBYLD2!BV$4,'[1]INTERNAL PARAMETERS-1'!$B$5:$J$44,6,FALSE)*VLOOKUP(SDBYLD2!BV$4,'[1]INTERNAL PARAMETERS-1'!$B$5:$J$44,3,FALSE) + SDBYLD1!BV204*(1-VLOOKUP(SDBYLD2!BV$4,'[1]INTERNAL PARAMETERS-1'!$B$5:$J$44,5,FALSE))*VLOOKUP(SDBYLD2!BV$4,'[1]INTERNAL PARAMETERS-1'!$B$5:$J$44,8,FALSE)*VLOOKUP(SDBYLD2!BV$4,'[1]INTERNAL PARAMETERS-1'!$B$5:$J$44,3,FALSE)</f>
        <v>0</v>
      </c>
      <c r="BW204" s="44">
        <f>SDBYLD1!BW204*VLOOKUP(SDBYLD2!BW$4,'[1]INTERNAL PARAMETERS-1'!$B$5:$J$44,5,FALSE)*VLOOKUP(SDBYLD2!BW$4,'[1]INTERNAL PARAMETERS-1'!$B$5:$J$44,6,FALSE)*VLOOKUP(SDBYLD2!BW$4,'[1]INTERNAL PARAMETERS-1'!$B$5:$J$44,3,FALSE) + SDBYLD1!BW204*(1-VLOOKUP(SDBYLD2!BW$4,'[1]INTERNAL PARAMETERS-1'!$B$5:$J$44,5,FALSE))*VLOOKUP(SDBYLD2!BW$4,'[1]INTERNAL PARAMETERS-1'!$B$5:$J$44,8,FALSE)*VLOOKUP(SDBYLD2!BW$4,'[1]INTERNAL PARAMETERS-1'!$B$5:$J$44,3,FALSE)</f>
        <v>0</v>
      </c>
      <c r="BX204" s="44">
        <f>SDBYLD1!BX204*VLOOKUP(SDBYLD2!BX$4,'[1]INTERNAL PARAMETERS-1'!$B$5:$J$44,5,FALSE)*VLOOKUP(SDBYLD2!BX$4,'[1]INTERNAL PARAMETERS-1'!$B$5:$J$44,6,FALSE)*VLOOKUP(SDBYLD2!BX$4,'[1]INTERNAL PARAMETERS-1'!$B$5:$J$44,3,FALSE) + SDBYLD1!BX204*(1-VLOOKUP(SDBYLD2!BX$4,'[1]INTERNAL PARAMETERS-1'!$B$5:$J$44,5,FALSE))*VLOOKUP(SDBYLD2!BX$4,'[1]INTERNAL PARAMETERS-1'!$B$5:$J$44,8,FALSE)*VLOOKUP(SDBYLD2!BX$4,'[1]INTERNAL PARAMETERS-1'!$B$5:$J$44,3,FALSE)</f>
        <v>0</v>
      </c>
      <c r="BY204" s="44">
        <f>SDBYLD1!BY204*VLOOKUP(SDBYLD2!BY$4,'[1]INTERNAL PARAMETERS-1'!$B$5:$J$44,5,FALSE)*VLOOKUP(SDBYLD2!BY$4,'[1]INTERNAL PARAMETERS-1'!$B$5:$J$44,6,FALSE)*VLOOKUP(SDBYLD2!BY$4,'[1]INTERNAL PARAMETERS-1'!$B$5:$J$44,3,FALSE) + SDBYLD1!BY204*(1-VLOOKUP(SDBYLD2!BY$4,'[1]INTERNAL PARAMETERS-1'!$B$5:$J$44,5,FALSE))*VLOOKUP(SDBYLD2!BY$4,'[1]INTERNAL PARAMETERS-1'!$B$5:$J$44,8,FALSE)*VLOOKUP(SDBYLD2!BY$4,'[1]INTERNAL PARAMETERS-1'!$B$5:$J$44,3,FALSE)</f>
        <v>0</v>
      </c>
      <c r="BZ204" s="44">
        <f>SDBYLD1!BZ204*VLOOKUP(SDBYLD2!BZ$4,'[1]INTERNAL PARAMETERS-1'!$B$5:$J$44,5,FALSE)*VLOOKUP(SDBYLD2!BZ$4,'[1]INTERNAL PARAMETERS-1'!$B$5:$J$44,6,FALSE)*VLOOKUP(SDBYLD2!BZ$4,'[1]INTERNAL PARAMETERS-1'!$B$5:$J$44,3,FALSE) + SDBYLD1!BZ204*(1-VLOOKUP(SDBYLD2!BZ$4,'[1]INTERNAL PARAMETERS-1'!$B$5:$J$44,5,FALSE))*VLOOKUP(SDBYLD2!BZ$4,'[1]INTERNAL PARAMETERS-1'!$B$5:$J$44,8,FALSE)*VLOOKUP(SDBYLD2!BZ$4,'[1]INTERNAL PARAMETERS-1'!$B$5:$J$44,3,FALSE)</f>
        <v>0</v>
      </c>
      <c r="CA204" s="44">
        <f>SDBYLD1!CA204*VLOOKUP(SDBYLD2!CA$4,'[1]INTERNAL PARAMETERS-1'!$B$5:$J$44,5,FALSE)*VLOOKUP(SDBYLD2!CA$4,'[1]INTERNAL PARAMETERS-1'!$B$5:$J$44,6,FALSE)*VLOOKUP(SDBYLD2!CA$4,'[1]INTERNAL PARAMETERS-1'!$B$5:$J$44,3,FALSE) + SDBYLD1!CA204*(1-VLOOKUP(SDBYLD2!CA$4,'[1]INTERNAL PARAMETERS-1'!$B$5:$J$44,5,FALSE))*VLOOKUP(SDBYLD2!CA$4,'[1]INTERNAL PARAMETERS-1'!$B$5:$J$44,8,FALSE)*VLOOKUP(SDBYLD2!CA$4,'[1]INTERNAL PARAMETERS-1'!$B$5:$J$44,3,FALSE)</f>
        <v>0</v>
      </c>
      <c r="CB204" s="44">
        <f>SDBYLD1!CB204*VLOOKUP(SDBYLD2!CB$4,'[1]INTERNAL PARAMETERS-1'!$B$5:$J$44,5,FALSE)*VLOOKUP(SDBYLD2!CB$4,'[1]INTERNAL PARAMETERS-1'!$B$5:$J$44,6,FALSE)*VLOOKUP(SDBYLD2!CB$4,'[1]INTERNAL PARAMETERS-1'!$B$5:$J$44,3,FALSE) + SDBYLD1!CB204*(1-VLOOKUP(SDBYLD2!CB$4,'[1]INTERNAL PARAMETERS-1'!$B$5:$J$44,5,FALSE))*VLOOKUP(SDBYLD2!CB$4,'[1]INTERNAL PARAMETERS-1'!$B$5:$J$44,8,FALSE)*VLOOKUP(SDBYLD2!CB$4,'[1]INTERNAL PARAMETERS-1'!$B$5:$J$44,3,FALSE)</f>
        <v>0</v>
      </c>
      <c r="CC204" s="44">
        <f>SDBYLD1!CC204*VLOOKUP(SDBYLD2!CC$4,'[1]INTERNAL PARAMETERS-1'!$B$5:$J$44,5,FALSE)*VLOOKUP(SDBYLD2!CC$4,'[1]INTERNAL PARAMETERS-1'!$B$5:$J$44,6,FALSE)*VLOOKUP(SDBYLD2!CC$4,'[1]INTERNAL PARAMETERS-1'!$B$5:$J$44,3,FALSE) + SDBYLD1!CC204*(1-VLOOKUP(SDBYLD2!CC$4,'[1]INTERNAL PARAMETERS-1'!$B$5:$J$44,5,FALSE))*VLOOKUP(SDBYLD2!CC$4,'[1]INTERNAL PARAMETERS-1'!$B$5:$J$44,8,FALSE)*VLOOKUP(SDBYLD2!CC$4,'[1]INTERNAL PARAMETERS-1'!$B$5:$J$44,3,FALSE)</f>
        <v>0</v>
      </c>
      <c r="CD204" s="44">
        <f>SDBYLD1!CD204*VLOOKUP(SDBYLD2!CD$4,'[1]INTERNAL PARAMETERS-1'!$B$5:$J$44,5,FALSE)*VLOOKUP(SDBYLD2!CD$4,'[1]INTERNAL PARAMETERS-1'!$B$5:$J$44,6,FALSE)*VLOOKUP(SDBYLD2!CD$4,'[1]INTERNAL PARAMETERS-1'!$B$5:$J$44,3,FALSE) + SDBYLD1!CD204*(1-VLOOKUP(SDBYLD2!CD$4,'[1]INTERNAL PARAMETERS-1'!$B$5:$J$44,5,FALSE))*VLOOKUP(SDBYLD2!CD$4,'[1]INTERNAL PARAMETERS-1'!$B$5:$J$44,8,FALSE)*VLOOKUP(SDBYLD2!CD$4,'[1]INTERNAL PARAMETERS-1'!$B$5:$J$44,3,FALSE)</f>
        <v>0</v>
      </c>
      <c r="CE204" s="44">
        <f>SDBYLD1!CE204*VLOOKUP(SDBYLD2!CE$4,'[1]INTERNAL PARAMETERS-1'!$B$5:$J$44,5,FALSE)*VLOOKUP(SDBYLD2!CE$4,'[1]INTERNAL PARAMETERS-1'!$B$5:$J$44,6,FALSE)*VLOOKUP(SDBYLD2!CE$4,'[1]INTERNAL PARAMETERS-1'!$B$5:$J$44,3,FALSE) + SDBYLD1!CE204*(1-VLOOKUP(SDBYLD2!CE$4,'[1]INTERNAL PARAMETERS-1'!$B$5:$J$44,5,FALSE))*VLOOKUP(SDBYLD2!CE$4,'[1]INTERNAL PARAMETERS-1'!$B$5:$J$44,8,FALSE)*VLOOKUP(SDBYLD2!CE$4,'[1]INTERNAL PARAMETERS-1'!$B$5:$J$44,3,FALSE)</f>
        <v>0</v>
      </c>
      <c r="CF204" s="44">
        <f>SDBYLD1!CF204*VLOOKUP(SDBYLD2!CF$4,'[1]INTERNAL PARAMETERS-1'!$B$5:$J$44,5,FALSE)*VLOOKUP(SDBYLD2!CF$4,'[1]INTERNAL PARAMETERS-1'!$B$5:$J$44,6,FALSE)*VLOOKUP(SDBYLD2!CF$4,'[1]INTERNAL PARAMETERS-1'!$B$5:$J$44,3,FALSE) + SDBYLD1!CF204*(1-VLOOKUP(SDBYLD2!CF$4,'[1]INTERNAL PARAMETERS-1'!$B$5:$J$44,5,FALSE))*VLOOKUP(SDBYLD2!CF$4,'[1]INTERNAL PARAMETERS-1'!$B$5:$J$44,8,FALSE)*VLOOKUP(SDBYLD2!CF$4,'[1]INTERNAL PARAMETERS-1'!$B$5:$J$44,3,FALSE)</f>
        <v>0</v>
      </c>
      <c r="CG204" s="44">
        <f>SDBYLD1!CG204*VLOOKUP(SDBYLD2!CG$4,'[1]INTERNAL PARAMETERS-1'!$B$5:$J$44,5,FALSE)*VLOOKUP(SDBYLD2!CG$4,'[1]INTERNAL PARAMETERS-1'!$B$5:$J$44,6,FALSE)*VLOOKUP(SDBYLD2!CG$4,'[1]INTERNAL PARAMETERS-1'!$B$5:$J$44,3,FALSE) + SDBYLD1!CG204*(1-VLOOKUP(SDBYLD2!CG$4,'[1]INTERNAL PARAMETERS-1'!$B$5:$J$44,5,FALSE))*VLOOKUP(SDBYLD2!CG$4,'[1]INTERNAL PARAMETERS-1'!$B$5:$J$44,8,FALSE)*VLOOKUP(SDBYLD2!CG$4,'[1]INTERNAL PARAMETERS-1'!$B$5:$J$44,3,FALSE)</f>
        <v>0</v>
      </c>
      <c r="CH204" s="43">
        <f>SDBYLD1!CH204*VLOOKUP(SDBYLD2!CH$4,'[1]INTERNAL PARAMETERS-1'!$B$5:$J$44,5,FALSE)*VLOOKUP(SDBYLD2!CH$4,'[1]INTERNAL PARAMETERS-1'!$B$5:$J$44,6,FALSE)*VLOOKUP(SDBYLD2!CH$4,'[1]INTERNAL PARAMETERS-1'!$B$5:$J$44,3,FALSE) + SDBYLD1!CH204*(1-VLOOKUP(SDBYLD2!CH$4,'[1]INTERNAL PARAMETERS-1'!$B$5:$J$44,5,FALSE))*VLOOKUP(SDBYLD2!CH$4,'[1]INTERNAL PARAMETERS-1'!$B$5:$J$44,8,FALSE)*VLOOKUP(SDBYLD2!CH$4,'[1]INTERNAL PARAMETERS-1'!$B$5:$J$44,3,FALSE)</f>
        <v>0</v>
      </c>
      <c r="CJ204" s="45">
        <f t="shared" si="6"/>
        <v>0</v>
      </c>
      <c r="CK204" s="43">
        <f t="shared" si="7"/>
        <v>0</v>
      </c>
    </row>
    <row r="205" spans="2:89" x14ac:dyDescent="0.4">
      <c r="B205" s="58" t="s">
        <v>7</v>
      </c>
      <c r="C205" s="57" t="s">
        <v>50</v>
      </c>
      <c r="D205" s="57" t="s">
        <v>65</v>
      </c>
      <c r="E205" s="133">
        <f>SDBeam!X205</f>
        <v>0</v>
      </c>
      <c r="F205" s="56">
        <f>'[1]INTERNAL PARAMETERS-1'!M7</f>
        <v>73.784999999999997</v>
      </c>
      <c r="G205" s="45">
        <f>SDBYLD1!G205*VLOOKUP(SDBYLD2!G$4,'[1]INTERNAL PARAMETERS-1'!$B$5:$J$44,5,FALSE)*VLOOKUP(SDBYLD2!G$4,'[1]INTERNAL PARAMETERS-1'!$B$5:$J$44,7,FALSE)*SDBYLD2!$F205 + SDBYLD1!G205*(1-VLOOKUP(SDBYLD2!G$4,'[1]INTERNAL PARAMETERS-1'!$B$5:$J$44,5,FALSE))*VLOOKUP(SDBYLD2!G$4,'[1]INTERNAL PARAMETERS-1'!$B$5:$J$44,9,FALSE)*SDBYLD2!$F205</f>
        <v>0</v>
      </c>
      <c r="H205" s="44">
        <f>SDBYLD1!H205*VLOOKUP(SDBYLD2!H$4,'[1]INTERNAL PARAMETERS-1'!$B$5:$J$44,5,FALSE)*VLOOKUP(SDBYLD2!H$4,'[1]INTERNAL PARAMETERS-1'!$B$5:$J$44,7,FALSE)*SDBYLD2!$F205 + SDBYLD1!H205*(1-VLOOKUP(SDBYLD2!H$4,'[1]INTERNAL PARAMETERS-1'!$B$5:$J$44,5,FALSE))*VLOOKUP(SDBYLD2!H$4,'[1]INTERNAL PARAMETERS-1'!$B$5:$J$44,9,FALSE)*SDBYLD2!$F205</f>
        <v>0</v>
      </c>
      <c r="I205" s="44">
        <f>SDBYLD1!I205*VLOOKUP(SDBYLD2!I$4,'[1]INTERNAL PARAMETERS-1'!$B$5:$J$44,5,FALSE)*VLOOKUP(SDBYLD2!I$4,'[1]INTERNAL PARAMETERS-1'!$B$5:$J$44,7,FALSE)*SDBYLD2!$F205 + SDBYLD1!I205*(1-VLOOKUP(SDBYLD2!I$4,'[1]INTERNAL PARAMETERS-1'!$B$5:$J$44,5,FALSE))*VLOOKUP(SDBYLD2!I$4,'[1]INTERNAL PARAMETERS-1'!$B$5:$J$44,9,FALSE)*SDBYLD2!$F205</f>
        <v>0</v>
      </c>
      <c r="J205" s="44">
        <f>SDBYLD1!J205*VLOOKUP(SDBYLD2!J$4,'[1]INTERNAL PARAMETERS-1'!$B$5:$J$44,5,FALSE)*VLOOKUP(SDBYLD2!J$4,'[1]INTERNAL PARAMETERS-1'!$B$5:$J$44,7,FALSE)*SDBYLD2!$F205 + SDBYLD1!J205*(1-VLOOKUP(SDBYLD2!J$4,'[1]INTERNAL PARAMETERS-1'!$B$5:$J$44,5,FALSE))*VLOOKUP(SDBYLD2!J$4,'[1]INTERNAL PARAMETERS-1'!$B$5:$J$44,9,FALSE)*SDBYLD2!$F205</f>
        <v>0</v>
      </c>
      <c r="K205" s="44">
        <f>SDBYLD1!K205*VLOOKUP(SDBYLD2!K$4,'[1]INTERNAL PARAMETERS-1'!$B$5:$J$44,5,FALSE)*VLOOKUP(SDBYLD2!K$4,'[1]INTERNAL PARAMETERS-1'!$B$5:$J$44,7,FALSE)*SDBYLD2!$F205 + SDBYLD1!K205*(1-VLOOKUP(SDBYLD2!K$4,'[1]INTERNAL PARAMETERS-1'!$B$5:$J$44,5,FALSE))*VLOOKUP(SDBYLD2!K$4,'[1]INTERNAL PARAMETERS-1'!$B$5:$J$44,9,FALSE)*SDBYLD2!$F205</f>
        <v>0</v>
      </c>
      <c r="L205" s="44">
        <f>SDBYLD1!L205*VLOOKUP(SDBYLD2!L$4,'[1]INTERNAL PARAMETERS-1'!$B$5:$J$44,5,FALSE)*VLOOKUP(SDBYLD2!L$4,'[1]INTERNAL PARAMETERS-1'!$B$5:$J$44,7,FALSE)*SDBYLD2!$F205 + SDBYLD1!L205*(1-VLOOKUP(SDBYLD2!L$4,'[1]INTERNAL PARAMETERS-1'!$B$5:$J$44,5,FALSE))*VLOOKUP(SDBYLD2!L$4,'[1]INTERNAL PARAMETERS-1'!$B$5:$J$44,9,FALSE)*SDBYLD2!$F205</f>
        <v>0</v>
      </c>
      <c r="M205" s="44">
        <f>SDBYLD1!M205*VLOOKUP(SDBYLD2!M$4,'[1]INTERNAL PARAMETERS-1'!$B$5:$J$44,5,FALSE)*VLOOKUP(SDBYLD2!M$4,'[1]INTERNAL PARAMETERS-1'!$B$5:$J$44,7,FALSE)*SDBYLD2!$F205 + SDBYLD1!M205*(1-VLOOKUP(SDBYLD2!M$4,'[1]INTERNAL PARAMETERS-1'!$B$5:$J$44,5,FALSE))*VLOOKUP(SDBYLD2!M$4,'[1]INTERNAL PARAMETERS-1'!$B$5:$J$44,9,FALSE)*SDBYLD2!$F205</f>
        <v>0</v>
      </c>
      <c r="N205" s="44">
        <f>SDBYLD1!N205*VLOOKUP(SDBYLD2!N$4,'[1]INTERNAL PARAMETERS-1'!$B$5:$J$44,5,FALSE)*VLOOKUP(SDBYLD2!N$4,'[1]INTERNAL PARAMETERS-1'!$B$5:$J$44,7,FALSE)*SDBYLD2!$F205 + SDBYLD1!N205*(1-VLOOKUP(SDBYLD2!N$4,'[1]INTERNAL PARAMETERS-1'!$B$5:$J$44,5,FALSE))*VLOOKUP(SDBYLD2!N$4,'[1]INTERNAL PARAMETERS-1'!$B$5:$J$44,9,FALSE)*SDBYLD2!$F205</f>
        <v>0</v>
      </c>
      <c r="O205" s="44">
        <f>SDBYLD1!O205*VLOOKUP(SDBYLD2!O$4,'[1]INTERNAL PARAMETERS-1'!$B$5:$J$44,5,FALSE)*VLOOKUP(SDBYLD2!O$4,'[1]INTERNAL PARAMETERS-1'!$B$5:$J$44,7,FALSE)*SDBYLD2!$F205 + SDBYLD1!O205*(1-VLOOKUP(SDBYLD2!O$4,'[1]INTERNAL PARAMETERS-1'!$B$5:$J$44,5,FALSE))*VLOOKUP(SDBYLD2!O$4,'[1]INTERNAL PARAMETERS-1'!$B$5:$J$44,9,FALSE)*SDBYLD2!$F205</f>
        <v>0</v>
      </c>
      <c r="P205" s="44">
        <f>SDBYLD1!P205*VLOOKUP(SDBYLD2!P$4,'[1]INTERNAL PARAMETERS-1'!$B$5:$J$44,5,FALSE)*VLOOKUP(SDBYLD2!P$4,'[1]INTERNAL PARAMETERS-1'!$B$5:$J$44,7,FALSE)*SDBYLD2!$F205 + SDBYLD1!P205*(1-VLOOKUP(SDBYLD2!P$4,'[1]INTERNAL PARAMETERS-1'!$B$5:$J$44,5,FALSE))*VLOOKUP(SDBYLD2!P$4,'[1]INTERNAL PARAMETERS-1'!$B$5:$J$44,9,FALSE)*SDBYLD2!$F205</f>
        <v>0</v>
      </c>
      <c r="Q205" s="44">
        <f>SDBYLD1!Q205*VLOOKUP(SDBYLD2!Q$4,'[1]INTERNAL PARAMETERS-1'!$B$5:$J$44,5,FALSE)*VLOOKUP(SDBYLD2!Q$4,'[1]INTERNAL PARAMETERS-1'!$B$5:$J$44,7,FALSE)*SDBYLD2!$F205 + SDBYLD1!Q205*(1-VLOOKUP(SDBYLD2!Q$4,'[1]INTERNAL PARAMETERS-1'!$B$5:$J$44,5,FALSE))*VLOOKUP(SDBYLD2!Q$4,'[1]INTERNAL PARAMETERS-1'!$B$5:$J$44,9,FALSE)*SDBYLD2!$F205</f>
        <v>0</v>
      </c>
      <c r="R205" s="44">
        <f>SDBYLD1!R205*VLOOKUP(SDBYLD2!R$4,'[1]INTERNAL PARAMETERS-1'!$B$5:$J$44,5,FALSE)*VLOOKUP(SDBYLD2!R$4,'[1]INTERNAL PARAMETERS-1'!$B$5:$J$44,7,FALSE)*SDBYLD2!$F205 + SDBYLD1!R205*(1-VLOOKUP(SDBYLD2!R$4,'[1]INTERNAL PARAMETERS-1'!$B$5:$J$44,5,FALSE))*VLOOKUP(SDBYLD2!R$4,'[1]INTERNAL PARAMETERS-1'!$B$5:$J$44,9,FALSE)*SDBYLD2!$F205</f>
        <v>0</v>
      </c>
      <c r="S205" s="44">
        <f>SDBYLD1!S205*VLOOKUP(SDBYLD2!S$4,'[1]INTERNAL PARAMETERS-1'!$B$5:$J$44,5,FALSE)*VLOOKUP(SDBYLD2!S$4,'[1]INTERNAL PARAMETERS-1'!$B$5:$J$44,7,FALSE)*SDBYLD2!$F205 + SDBYLD1!S205*(1-VLOOKUP(SDBYLD2!S$4,'[1]INTERNAL PARAMETERS-1'!$B$5:$J$44,5,FALSE))*VLOOKUP(SDBYLD2!S$4,'[1]INTERNAL PARAMETERS-1'!$B$5:$J$44,9,FALSE)*SDBYLD2!$F205</f>
        <v>0</v>
      </c>
      <c r="T205" s="44">
        <f>SDBYLD1!T205*VLOOKUP(SDBYLD2!T$4,'[1]INTERNAL PARAMETERS-1'!$B$5:$J$44,5,FALSE)*VLOOKUP(SDBYLD2!T$4,'[1]INTERNAL PARAMETERS-1'!$B$5:$J$44,7,FALSE)*SDBYLD2!$F205 + SDBYLD1!T205*(1-VLOOKUP(SDBYLD2!T$4,'[1]INTERNAL PARAMETERS-1'!$B$5:$J$44,5,FALSE))*VLOOKUP(SDBYLD2!T$4,'[1]INTERNAL PARAMETERS-1'!$B$5:$J$44,9,FALSE)*SDBYLD2!$F205</f>
        <v>0</v>
      </c>
      <c r="U205" s="44">
        <f>SDBYLD1!U205*VLOOKUP(SDBYLD2!U$4,'[1]INTERNAL PARAMETERS-1'!$B$5:$J$44,5,FALSE)*VLOOKUP(SDBYLD2!U$4,'[1]INTERNAL PARAMETERS-1'!$B$5:$J$44,7,FALSE)*SDBYLD2!$F205 + SDBYLD1!U205*(1-VLOOKUP(SDBYLD2!U$4,'[1]INTERNAL PARAMETERS-1'!$B$5:$J$44,5,FALSE))*VLOOKUP(SDBYLD2!U$4,'[1]INTERNAL PARAMETERS-1'!$B$5:$J$44,9,FALSE)*SDBYLD2!$F205</f>
        <v>0</v>
      </c>
      <c r="V205" s="44">
        <f>SDBYLD1!V205*VLOOKUP(SDBYLD2!V$4,'[1]INTERNAL PARAMETERS-1'!$B$5:$J$44,5,FALSE)*VLOOKUP(SDBYLD2!V$4,'[1]INTERNAL PARAMETERS-1'!$B$5:$J$44,7,FALSE)*SDBYLD2!$F205 + SDBYLD1!V205*(1-VLOOKUP(SDBYLD2!V$4,'[1]INTERNAL PARAMETERS-1'!$B$5:$J$44,5,FALSE))*VLOOKUP(SDBYLD2!V$4,'[1]INTERNAL PARAMETERS-1'!$B$5:$J$44,9,FALSE)*SDBYLD2!$F205</f>
        <v>0</v>
      </c>
      <c r="W205" s="44">
        <f>SDBYLD1!W205*VLOOKUP(SDBYLD2!W$4,'[1]INTERNAL PARAMETERS-1'!$B$5:$J$44,5,FALSE)*VLOOKUP(SDBYLD2!W$4,'[1]INTERNAL PARAMETERS-1'!$B$5:$J$44,7,FALSE)*SDBYLD2!$F205 + SDBYLD1!W205*(1-VLOOKUP(SDBYLD2!W$4,'[1]INTERNAL PARAMETERS-1'!$B$5:$J$44,5,FALSE))*VLOOKUP(SDBYLD2!W$4,'[1]INTERNAL PARAMETERS-1'!$B$5:$J$44,9,FALSE)*SDBYLD2!$F205</f>
        <v>0</v>
      </c>
      <c r="X205" s="44">
        <f>SDBYLD1!X205*VLOOKUP(SDBYLD2!X$4,'[1]INTERNAL PARAMETERS-1'!$B$5:$J$44,5,FALSE)*VLOOKUP(SDBYLD2!X$4,'[1]INTERNAL PARAMETERS-1'!$B$5:$J$44,7,FALSE)*SDBYLD2!$F205 + SDBYLD1!X205*(1-VLOOKUP(SDBYLD2!X$4,'[1]INTERNAL PARAMETERS-1'!$B$5:$J$44,5,FALSE))*VLOOKUP(SDBYLD2!X$4,'[1]INTERNAL PARAMETERS-1'!$B$5:$J$44,9,FALSE)*SDBYLD2!$F205</f>
        <v>0</v>
      </c>
      <c r="Y205" s="44">
        <f>SDBYLD1!Y205*VLOOKUP(SDBYLD2!Y$4,'[1]INTERNAL PARAMETERS-1'!$B$5:$J$44,5,FALSE)*VLOOKUP(SDBYLD2!Y$4,'[1]INTERNAL PARAMETERS-1'!$B$5:$J$44,7,FALSE)*SDBYLD2!$F205 + SDBYLD1!Y205*(1-VLOOKUP(SDBYLD2!Y$4,'[1]INTERNAL PARAMETERS-1'!$B$5:$J$44,5,FALSE))*VLOOKUP(SDBYLD2!Y$4,'[1]INTERNAL PARAMETERS-1'!$B$5:$J$44,9,FALSE)*SDBYLD2!$F205</f>
        <v>0</v>
      </c>
      <c r="Z205" s="44">
        <f>SDBYLD1!Z205*VLOOKUP(SDBYLD2!Z$4,'[1]INTERNAL PARAMETERS-1'!$B$5:$J$44,5,FALSE)*VLOOKUP(SDBYLD2!Z$4,'[1]INTERNAL PARAMETERS-1'!$B$5:$J$44,7,FALSE)*SDBYLD2!$F205 + SDBYLD1!Z205*(1-VLOOKUP(SDBYLD2!Z$4,'[1]INTERNAL PARAMETERS-1'!$B$5:$J$44,5,FALSE))*VLOOKUP(SDBYLD2!Z$4,'[1]INTERNAL PARAMETERS-1'!$B$5:$J$44,9,FALSE)*SDBYLD2!$F205</f>
        <v>0</v>
      </c>
      <c r="AA205" s="44">
        <f>SDBYLD1!AA205*VLOOKUP(SDBYLD2!AA$4,'[1]INTERNAL PARAMETERS-1'!$B$5:$J$44,5,FALSE)*VLOOKUP(SDBYLD2!AA$4,'[1]INTERNAL PARAMETERS-1'!$B$5:$J$44,7,FALSE)*SDBYLD2!$F205 + SDBYLD1!AA205*(1-VLOOKUP(SDBYLD2!AA$4,'[1]INTERNAL PARAMETERS-1'!$B$5:$J$44,5,FALSE))*VLOOKUP(SDBYLD2!AA$4,'[1]INTERNAL PARAMETERS-1'!$B$5:$J$44,9,FALSE)*SDBYLD2!$F205</f>
        <v>0</v>
      </c>
      <c r="AB205" s="44">
        <f>SDBYLD1!AB205*VLOOKUP(SDBYLD2!AB$4,'[1]INTERNAL PARAMETERS-1'!$B$5:$J$44,5,FALSE)*VLOOKUP(SDBYLD2!AB$4,'[1]INTERNAL PARAMETERS-1'!$B$5:$J$44,7,FALSE)*SDBYLD2!$F205 + SDBYLD1!AB205*(1-VLOOKUP(SDBYLD2!AB$4,'[1]INTERNAL PARAMETERS-1'!$B$5:$J$44,5,FALSE))*VLOOKUP(SDBYLD2!AB$4,'[1]INTERNAL PARAMETERS-1'!$B$5:$J$44,9,FALSE)*SDBYLD2!$F205</f>
        <v>0</v>
      </c>
      <c r="AC205" s="44">
        <f>SDBYLD1!AC205*VLOOKUP(SDBYLD2!AC$4,'[1]INTERNAL PARAMETERS-1'!$B$5:$J$44,5,FALSE)*VLOOKUP(SDBYLD2!AC$4,'[1]INTERNAL PARAMETERS-1'!$B$5:$J$44,7,FALSE)*SDBYLD2!$F205 + SDBYLD1!AC205*(1-VLOOKUP(SDBYLD2!AC$4,'[1]INTERNAL PARAMETERS-1'!$B$5:$J$44,5,FALSE))*VLOOKUP(SDBYLD2!AC$4,'[1]INTERNAL PARAMETERS-1'!$B$5:$J$44,9,FALSE)*SDBYLD2!$F205</f>
        <v>0</v>
      </c>
      <c r="AD205" s="44">
        <f>SDBYLD1!AD205*VLOOKUP(SDBYLD2!AD$4,'[1]INTERNAL PARAMETERS-1'!$B$5:$J$44,5,FALSE)*VLOOKUP(SDBYLD2!AD$4,'[1]INTERNAL PARAMETERS-1'!$B$5:$J$44,7,FALSE)*SDBYLD2!$F205 + SDBYLD1!AD205*(1-VLOOKUP(SDBYLD2!AD$4,'[1]INTERNAL PARAMETERS-1'!$B$5:$J$44,5,FALSE))*VLOOKUP(SDBYLD2!AD$4,'[1]INTERNAL PARAMETERS-1'!$B$5:$J$44,9,FALSE)*SDBYLD2!$F205</f>
        <v>0</v>
      </c>
      <c r="AE205" s="44">
        <f>SDBYLD1!AE205*VLOOKUP(SDBYLD2!AE$4,'[1]INTERNAL PARAMETERS-1'!$B$5:$J$44,5,FALSE)*VLOOKUP(SDBYLD2!AE$4,'[1]INTERNAL PARAMETERS-1'!$B$5:$J$44,7,FALSE)*SDBYLD2!$F205 + SDBYLD1!AE205*(1-VLOOKUP(SDBYLD2!AE$4,'[1]INTERNAL PARAMETERS-1'!$B$5:$J$44,5,FALSE))*VLOOKUP(SDBYLD2!AE$4,'[1]INTERNAL PARAMETERS-1'!$B$5:$J$44,9,FALSE)*SDBYLD2!$F205</f>
        <v>0</v>
      </c>
      <c r="AF205" s="44">
        <f>SDBYLD1!AF205*VLOOKUP(SDBYLD2!AF$4,'[1]INTERNAL PARAMETERS-1'!$B$5:$J$44,5,FALSE)*VLOOKUP(SDBYLD2!AF$4,'[1]INTERNAL PARAMETERS-1'!$B$5:$J$44,7,FALSE)*SDBYLD2!$F205 + SDBYLD1!AF205*(1-VLOOKUP(SDBYLD2!AF$4,'[1]INTERNAL PARAMETERS-1'!$B$5:$J$44,5,FALSE))*VLOOKUP(SDBYLD2!AF$4,'[1]INTERNAL PARAMETERS-1'!$B$5:$J$44,9,FALSE)*SDBYLD2!$F205</f>
        <v>0</v>
      </c>
      <c r="AG205" s="44">
        <f>SDBYLD1!AG205*VLOOKUP(SDBYLD2!AG$4,'[1]INTERNAL PARAMETERS-1'!$B$5:$J$44,5,FALSE)*VLOOKUP(SDBYLD2!AG$4,'[1]INTERNAL PARAMETERS-1'!$B$5:$J$44,7,FALSE)*SDBYLD2!$F205 + SDBYLD1!AG205*(1-VLOOKUP(SDBYLD2!AG$4,'[1]INTERNAL PARAMETERS-1'!$B$5:$J$44,5,FALSE))*VLOOKUP(SDBYLD2!AG$4,'[1]INTERNAL PARAMETERS-1'!$B$5:$J$44,9,FALSE)*SDBYLD2!$F205</f>
        <v>0</v>
      </c>
      <c r="AH205" s="44">
        <f>SDBYLD1!AH205*VLOOKUP(SDBYLD2!AH$4,'[1]INTERNAL PARAMETERS-1'!$B$5:$J$44,5,FALSE)*VLOOKUP(SDBYLD2!AH$4,'[1]INTERNAL PARAMETERS-1'!$B$5:$J$44,7,FALSE)*SDBYLD2!$F205 + SDBYLD1!AH205*(1-VLOOKUP(SDBYLD2!AH$4,'[1]INTERNAL PARAMETERS-1'!$B$5:$J$44,5,FALSE))*VLOOKUP(SDBYLD2!AH$4,'[1]INTERNAL PARAMETERS-1'!$B$5:$J$44,9,FALSE)*SDBYLD2!$F205</f>
        <v>0</v>
      </c>
      <c r="AI205" s="44">
        <f>SDBYLD1!AI205*VLOOKUP(SDBYLD2!AI$4,'[1]INTERNAL PARAMETERS-1'!$B$5:$J$44,5,FALSE)*VLOOKUP(SDBYLD2!AI$4,'[1]INTERNAL PARAMETERS-1'!$B$5:$J$44,7,FALSE)*SDBYLD2!$F205 + SDBYLD1!AI205*(1-VLOOKUP(SDBYLD2!AI$4,'[1]INTERNAL PARAMETERS-1'!$B$5:$J$44,5,FALSE))*VLOOKUP(SDBYLD2!AI$4,'[1]INTERNAL PARAMETERS-1'!$B$5:$J$44,9,FALSE)*SDBYLD2!$F205</f>
        <v>0</v>
      </c>
      <c r="AJ205" s="44">
        <f>SDBYLD1!AJ205*VLOOKUP(SDBYLD2!AJ$4,'[1]INTERNAL PARAMETERS-1'!$B$5:$J$44,5,FALSE)*VLOOKUP(SDBYLD2!AJ$4,'[1]INTERNAL PARAMETERS-1'!$B$5:$J$44,7,FALSE)*SDBYLD2!$F205 + SDBYLD1!AJ205*(1-VLOOKUP(SDBYLD2!AJ$4,'[1]INTERNAL PARAMETERS-1'!$B$5:$J$44,5,FALSE))*VLOOKUP(SDBYLD2!AJ$4,'[1]INTERNAL PARAMETERS-1'!$B$5:$J$44,9,FALSE)*SDBYLD2!$F205</f>
        <v>0</v>
      </c>
      <c r="AK205" s="44">
        <f>SDBYLD1!AK205*VLOOKUP(SDBYLD2!AK$4,'[1]INTERNAL PARAMETERS-1'!$B$5:$J$44,5,FALSE)*VLOOKUP(SDBYLD2!AK$4,'[1]INTERNAL PARAMETERS-1'!$B$5:$J$44,7,FALSE)*SDBYLD2!$F205 + SDBYLD1!AK205*(1-VLOOKUP(SDBYLD2!AK$4,'[1]INTERNAL PARAMETERS-1'!$B$5:$J$44,5,FALSE))*VLOOKUP(SDBYLD2!AK$4,'[1]INTERNAL PARAMETERS-1'!$B$5:$J$44,9,FALSE)*SDBYLD2!$F205</f>
        <v>0</v>
      </c>
      <c r="AL205" s="44">
        <f>SDBYLD1!AL205*VLOOKUP(SDBYLD2!AL$4,'[1]INTERNAL PARAMETERS-1'!$B$5:$J$44,5,FALSE)*VLOOKUP(SDBYLD2!AL$4,'[1]INTERNAL PARAMETERS-1'!$B$5:$J$44,7,FALSE)*SDBYLD2!$F205 + SDBYLD1!AL205*(1-VLOOKUP(SDBYLD2!AL$4,'[1]INTERNAL PARAMETERS-1'!$B$5:$J$44,5,FALSE))*VLOOKUP(SDBYLD2!AL$4,'[1]INTERNAL PARAMETERS-1'!$B$5:$J$44,9,FALSE)*SDBYLD2!$F205</f>
        <v>0</v>
      </c>
      <c r="AM205" s="44">
        <f>SDBYLD1!AM205*VLOOKUP(SDBYLD2!AM$4,'[1]INTERNAL PARAMETERS-1'!$B$5:$J$44,5,FALSE)*VLOOKUP(SDBYLD2!AM$4,'[1]INTERNAL PARAMETERS-1'!$B$5:$J$44,7,FALSE)*SDBYLD2!$F205 + SDBYLD1!AM205*(1-VLOOKUP(SDBYLD2!AM$4,'[1]INTERNAL PARAMETERS-1'!$B$5:$J$44,5,FALSE))*VLOOKUP(SDBYLD2!AM$4,'[1]INTERNAL PARAMETERS-1'!$B$5:$J$44,9,FALSE)*SDBYLD2!$F205</f>
        <v>0</v>
      </c>
      <c r="AN205" s="44">
        <f>SDBYLD1!AN205*VLOOKUP(SDBYLD2!AN$4,'[1]INTERNAL PARAMETERS-1'!$B$5:$J$44,5,FALSE)*VLOOKUP(SDBYLD2!AN$4,'[1]INTERNAL PARAMETERS-1'!$B$5:$J$44,7,FALSE)*SDBYLD2!$F205 + SDBYLD1!AN205*(1-VLOOKUP(SDBYLD2!AN$4,'[1]INTERNAL PARAMETERS-1'!$B$5:$J$44,5,FALSE))*VLOOKUP(SDBYLD2!AN$4,'[1]INTERNAL PARAMETERS-1'!$B$5:$J$44,9,FALSE)*SDBYLD2!$F205</f>
        <v>0</v>
      </c>
      <c r="AO205" s="44">
        <f>SDBYLD1!AO205*VLOOKUP(SDBYLD2!AO$4,'[1]INTERNAL PARAMETERS-1'!$B$5:$J$44,5,FALSE)*VLOOKUP(SDBYLD2!AO$4,'[1]INTERNAL PARAMETERS-1'!$B$5:$J$44,7,FALSE)*SDBYLD2!$F205 + SDBYLD1!AO205*(1-VLOOKUP(SDBYLD2!AO$4,'[1]INTERNAL PARAMETERS-1'!$B$5:$J$44,5,FALSE))*VLOOKUP(SDBYLD2!AO$4,'[1]INTERNAL PARAMETERS-1'!$B$5:$J$44,9,FALSE)*SDBYLD2!$F205</f>
        <v>0</v>
      </c>
      <c r="AP205" s="44">
        <f>SDBYLD1!AP205*VLOOKUP(SDBYLD2!AP$4,'[1]INTERNAL PARAMETERS-1'!$B$5:$J$44,5,FALSE)*VLOOKUP(SDBYLD2!AP$4,'[1]INTERNAL PARAMETERS-1'!$B$5:$J$44,7,FALSE)*SDBYLD2!$F205 + SDBYLD1!AP205*(1-VLOOKUP(SDBYLD2!AP$4,'[1]INTERNAL PARAMETERS-1'!$B$5:$J$44,5,FALSE))*VLOOKUP(SDBYLD2!AP$4,'[1]INTERNAL PARAMETERS-1'!$B$5:$J$44,9,FALSE)*SDBYLD2!$F205</f>
        <v>0</v>
      </c>
      <c r="AQ205" s="44">
        <f>SDBYLD1!AQ205*VLOOKUP(SDBYLD2!AQ$4,'[1]INTERNAL PARAMETERS-1'!$B$5:$J$44,5,FALSE)*VLOOKUP(SDBYLD2!AQ$4,'[1]INTERNAL PARAMETERS-1'!$B$5:$J$44,7,FALSE)*SDBYLD2!$F205 + SDBYLD1!AQ205*(1-VLOOKUP(SDBYLD2!AQ$4,'[1]INTERNAL PARAMETERS-1'!$B$5:$J$44,5,FALSE))*VLOOKUP(SDBYLD2!AQ$4,'[1]INTERNAL PARAMETERS-1'!$B$5:$J$44,9,FALSE)*SDBYLD2!$F205</f>
        <v>0</v>
      </c>
      <c r="AR205" s="44">
        <f>SDBYLD1!AR205*VLOOKUP(SDBYLD2!AR$4,'[1]INTERNAL PARAMETERS-1'!$B$5:$J$44,5,FALSE)*VLOOKUP(SDBYLD2!AR$4,'[1]INTERNAL PARAMETERS-1'!$B$5:$J$44,7,FALSE)*SDBYLD2!$F205 + SDBYLD1!AR205*(1-VLOOKUP(SDBYLD2!AR$4,'[1]INTERNAL PARAMETERS-1'!$B$5:$J$44,5,FALSE))*VLOOKUP(SDBYLD2!AR$4,'[1]INTERNAL PARAMETERS-1'!$B$5:$J$44,9,FALSE)*SDBYLD2!$F205</f>
        <v>0</v>
      </c>
      <c r="AS205" s="44">
        <f>SDBYLD1!AS205*VLOOKUP(SDBYLD2!AS$4,'[1]INTERNAL PARAMETERS-1'!$B$5:$J$44,5,FALSE)*VLOOKUP(SDBYLD2!AS$4,'[1]INTERNAL PARAMETERS-1'!$B$5:$J$44,7,FALSE)*SDBYLD2!$F205 + SDBYLD1!AS205*(1-VLOOKUP(SDBYLD2!AS$4,'[1]INTERNAL PARAMETERS-1'!$B$5:$J$44,5,FALSE))*VLOOKUP(SDBYLD2!AS$4,'[1]INTERNAL PARAMETERS-1'!$B$5:$J$44,9,FALSE)*SDBYLD2!$F205</f>
        <v>0</v>
      </c>
      <c r="AT205" s="43">
        <f>SDBYLD1!AT205*VLOOKUP(SDBYLD2!AT$4,'[1]INTERNAL PARAMETERS-1'!$B$5:$J$44,5,FALSE)*VLOOKUP(SDBYLD2!AT$4,'[1]INTERNAL PARAMETERS-1'!$B$5:$J$44,7,FALSE)*SDBYLD2!$F205 + SDBYLD1!AT205*(1-VLOOKUP(SDBYLD2!AT$4,'[1]INTERNAL PARAMETERS-1'!$B$5:$J$44,5,FALSE))*VLOOKUP(SDBYLD2!AT$4,'[1]INTERNAL PARAMETERS-1'!$B$5:$J$44,9,FALSE)*SDBYLD2!$F205</f>
        <v>0</v>
      </c>
      <c r="AU205" s="45">
        <f>SDBYLD1!AU205*VLOOKUP(SDBYLD2!AU$4,'[1]INTERNAL PARAMETERS-1'!$B$5:$J$44,5,FALSE)*VLOOKUP(SDBYLD2!AU$4,'[1]INTERNAL PARAMETERS-1'!$B$5:$J$44,6,FALSE)*VLOOKUP(SDBYLD2!AU$4,'[1]INTERNAL PARAMETERS-1'!$B$5:$J$44,3,FALSE) + SDBYLD1!AU205*(1-VLOOKUP(SDBYLD2!AU$4,'[1]INTERNAL PARAMETERS-1'!$B$5:$J$44,5,FALSE))*VLOOKUP(SDBYLD2!AU$4,'[1]INTERNAL PARAMETERS-1'!$B$5:$J$44,8,FALSE)*VLOOKUP(SDBYLD2!AU$4,'[1]INTERNAL PARAMETERS-1'!$B$5:$J$44,3,FALSE)</f>
        <v>0</v>
      </c>
      <c r="AV205" s="44">
        <f>SDBYLD1!AV205*VLOOKUP(SDBYLD2!AV$4,'[1]INTERNAL PARAMETERS-1'!$B$5:$J$44,5,FALSE)*VLOOKUP(SDBYLD2!AV$4,'[1]INTERNAL PARAMETERS-1'!$B$5:$J$44,6,FALSE)*VLOOKUP(SDBYLD2!AV$4,'[1]INTERNAL PARAMETERS-1'!$B$5:$J$44,3,FALSE) + SDBYLD1!AV205*(1-VLOOKUP(SDBYLD2!AV$4,'[1]INTERNAL PARAMETERS-1'!$B$5:$J$44,5,FALSE))*VLOOKUP(SDBYLD2!AV$4,'[1]INTERNAL PARAMETERS-1'!$B$5:$J$44,8,FALSE)*VLOOKUP(SDBYLD2!AV$4,'[1]INTERNAL PARAMETERS-1'!$B$5:$J$44,3,FALSE)</f>
        <v>0</v>
      </c>
      <c r="AW205" s="44">
        <f>SDBYLD1!AW205*VLOOKUP(SDBYLD2!AW$4,'[1]INTERNAL PARAMETERS-1'!$B$5:$J$44,5,FALSE)*VLOOKUP(SDBYLD2!AW$4,'[1]INTERNAL PARAMETERS-1'!$B$5:$J$44,6,FALSE)*VLOOKUP(SDBYLD2!AW$4,'[1]INTERNAL PARAMETERS-1'!$B$5:$J$44,3,FALSE) + SDBYLD1!AW205*(1-VLOOKUP(SDBYLD2!AW$4,'[1]INTERNAL PARAMETERS-1'!$B$5:$J$44,5,FALSE))*VLOOKUP(SDBYLD2!AW$4,'[1]INTERNAL PARAMETERS-1'!$B$5:$J$44,8,FALSE)*VLOOKUP(SDBYLD2!AW$4,'[1]INTERNAL PARAMETERS-1'!$B$5:$J$44,3,FALSE)</f>
        <v>0</v>
      </c>
      <c r="AX205" s="44">
        <f>SDBYLD1!AX205*VLOOKUP(SDBYLD2!AX$4,'[1]INTERNAL PARAMETERS-1'!$B$5:$J$44,5,FALSE)*VLOOKUP(SDBYLD2!AX$4,'[1]INTERNAL PARAMETERS-1'!$B$5:$J$44,6,FALSE)*VLOOKUP(SDBYLD2!AX$4,'[1]INTERNAL PARAMETERS-1'!$B$5:$J$44,3,FALSE) + SDBYLD1!AX205*(1-VLOOKUP(SDBYLD2!AX$4,'[1]INTERNAL PARAMETERS-1'!$B$5:$J$44,5,FALSE))*VLOOKUP(SDBYLD2!AX$4,'[1]INTERNAL PARAMETERS-1'!$B$5:$J$44,8,FALSE)*VLOOKUP(SDBYLD2!AX$4,'[1]INTERNAL PARAMETERS-1'!$B$5:$J$44,3,FALSE)</f>
        <v>0</v>
      </c>
      <c r="AY205" s="44">
        <f>SDBYLD1!AY205*VLOOKUP(SDBYLD2!AY$4,'[1]INTERNAL PARAMETERS-1'!$B$5:$J$44,5,FALSE)*VLOOKUP(SDBYLD2!AY$4,'[1]INTERNAL PARAMETERS-1'!$B$5:$J$44,6,FALSE)*VLOOKUP(SDBYLD2!AY$4,'[1]INTERNAL PARAMETERS-1'!$B$5:$J$44,3,FALSE) + SDBYLD1!AY205*(1-VLOOKUP(SDBYLD2!AY$4,'[1]INTERNAL PARAMETERS-1'!$B$5:$J$44,5,FALSE))*VLOOKUP(SDBYLD2!AY$4,'[1]INTERNAL PARAMETERS-1'!$B$5:$J$44,8,FALSE)*VLOOKUP(SDBYLD2!AY$4,'[1]INTERNAL PARAMETERS-1'!$B$5:$J$44,3,FALSE)</f>
        <v>0</v>
      </c>
      <c r="AZ205" s="44">
        <f>SDBYLD1!AZ205*VLOOKUP(SDBYLD2!AZ$4,'[1]INTERNAL PARAMETERS-1'!$B$5:$J$44,5,FALSE)*VLOOKUP(SDBYLD2!AZ$4,'[1]INTERNAL PARAMETERS-1'!$B$5:$J$44,6,FALSE)*VLOOKUP(SDBYLD2!AZ$4,'[1]INTERNAL PARAMETERS-1'!$B$5:$J$44,3,FALSE) + SDBYLD1!AZ205*(1-VLOOKUP(SDBYLD2!AZ$4,'[1]INTERNAL PARAMETERS-1'!$B$5:$J$44,5,FALSE))*VLOOKUP(SDBYLD2!AZ$4,'[1]INTERNAL PARAMETERS-1'!$B$5:$J$44,8,FALSE)*VLOOKUP(SDBYLD2!AZ$4,'[1]INTERNAL PARAMETERS-1'!$B$5:$J$44,3,FALSE)</f>
        <v>0</v>
      </c>
      <c r="BA205" s="44">
        <f>SDBYLD1!BA205*VLOOKUP(SDBYLD2!BA$4,'[1]INTERNAL PARAMETERS-1'!$B$5:$J$44,5,FALSE)*VLOOKUP(SDBYLD2!BA$4,'[1]INTERNAL PARAMETERS-1'!$B$5:$J$44,6,FALSE)*VLOOKUP(SDBYLD2!BA$4,'[1]INTERNAL PARAMETERS-1'!$B$5:$J$44,3,FALSE) + SDBYLD1!BA205*(1-VLOOKUP(SDBYLD2!BA$4,'[1]INTERNAL PARAMETERS-1'!$B$5:$J$44,5,FALSE))*VLOOKUP(SDBYLD2!BA$4,'[1]INTERNAL PARAMETERS-1'!$B$5:$J$44,8,FALSE)*VLOOKUP(SDBYLD2!BA$4,'[1]INTERNAL PARAMETERS-1'!$B$5:$J$44,3,FALSE)</f>
        <v>0</v>
      </c>
      <c r="BB205" s="44">
        <f>SDBYLD1!BB205*VLOOKUP(SDBYLD2!BB$4,'[1]INTERNAL PARAMETERS-1'!$B$5:$J$44,5,FALSE)*VLOOKUP(SDBYLD2!BB$4,'[1]INTERNAL PARAMETERS-1'!$B$5:$J$44,6,FALSE)*VLOOKUP(SDBYLD2!BB$4,'[1]INTERNAL PARAMETERS-1'!$B$5:$J$44,3,FALSE) + SDBYLD1!BB205*(1-VLOOKUP(SDBYLD2!BB$4,'[1]INTERNAL PARAMETERS-1'!$B$5:$J$44,5,FALSE))*VLOOKUP(SDBYLD2!BB$4,'[1]INTERNAL PARAMETERS-1'!$B$5:$J$44,8,FALSE)*VLOOKUP(SDBYLD2!BB$4,'[1]INTERNAL PARAMETERS-1'!$B$5:$J$44,3,FALSE)</f>
        <v>0</v>
      </c>
      <c r="BC205" s="44">
        <f>SDBYLD1!BC205*VLOOKUP(SDBYLD2!BC$4,'[1]INTERNAL PARAMETERS-1'!$B$5:$J$44,5,FALSE)*VLOOKUP(SDBYLD2!BC$4,'[1]INTERNAL PARAMETERS-1'!$B$5:$J$44,6,FALSE)*VLOOKUP(SDBYLD2!BC$4,'[1]INTERNAL PARAMETERS-1'!$B$5:$J$44,3,FALSE) + SDBYLD1!BC205*(1-VLOOKUP(SDBYLD2!BC$4,'[1]INTERNAL PARAMETERS-1'!$B$5:$J$44,5,FALSE))*VLOOKUP(SDBYLD2!BC$4,'[1]INTERNAL PARAMETERS-1'!$B$5:$J$44,8,FALSE)*VLOOKUP(SDBYLD2!BC$4,'[1]INTERNAL PARAMETERS-1'!$B$5:$J$44,3,FALSE)</f>
        <v>0</v>
      </c>
      <c r="BD205" s="44">
        <f>SDBYLD1!BD205*VLOOKUP(SDBYLD2!BD$4,'[1]INTERNAL PARAMETERS-1'!$B$5:$J$44,5,FALSE)*VLOOKUP(SDBYLD2!BD$4,'[1]INTERNAL PARAMETERS-1'!$B$5:$J$44,6,FALSE)*VLOOKUP(SDBYLD2!BD$4,'[1]INTERNAL PARAMETERS-1'!$B$5:$J$44,3,FALSE) + SDBYLD1!BD205*(1-VLOOKUP(SDBYLD2!BD$4,'[1]INTERNAL PARAMETERS-1'!$B$5:$J$44,5,FALSE))*VLOOKUP(SDBYLD2!BD$4,'[1]INTERNAL PARAMETERS-1'!$B$5:$J$44,8,FALSE)*VLOOKUP(SDBYLD2!BD$4,'[1]INTERNAL PARAMETERS-1'!$B$5:$J$44,3,FALSE)</f>
        <v>0</v>
      </c>
      <c r="BE205" s="44">
        <f>SDBYLD1!BE205*VLOOKUP(SDBYLD2!BE$4,'[1]INTERNAL PARAMETERS-1'!$B$5:$J$44,5,FALSE)*VLOOKUP(SDBYLD2!BE$4,'[1]INTERNAL PARAMETERS-1'!$B$5:$J$44,6,FALSE)*VLOOKUP(SDBYLD2!BE$4,'[1]INTERNAL PARAMETERS-1'!$B$5:$J$44,3,FALSE) + SDBYLD1!BE205*(1-VLOOKUP(SDBYLD2!BE$4,'[1]INTERNAL PARAMETERS-1'!$B$5:$J$44,5,FALSE))*VLOOKUP(SDBYLD2!BE$4,'[1]INTERNAL PARAMETERS-1'!$B$5:$J$44,8,FALSE)*VLOOKUP(SDBYLD2!BE$4,'[1]INTERNAL PARAMETERS-1'!$B$5:$J$44,3,FALSE)</f>
        <v>0</v>
      </c>
      <c r="BF205" s="44">
        <f>SDBYLD1!BF205*VLOOKUP(SDBYLD2!BF$4,'[1]INTERNAL PARAMETERS-1'!$B$5:$J$44,5,FALSE)*VLOOKUP(SDBYLD2!BF$4,'[1]INTERNAL PARAMETERS-1'!$B$5:$J$44,6,FALSE)*VLOOKUP(SDBYLD2!BF$4,'[1]INTERNAL PARAMETERS-1'!$B$5:$J$44,3,FALSE) + SDBYLD1!BF205*(1-VLOOKUP(SDBYLD2!BF$4,'[1]INTERNAL PARAMETERS-1'!$B$5:$J$44,5,FALSE))*VLOOKUP(SDBYLD2!BF$4,'[1]INTERNAL PARAMETERS-1'!$B$5:$J$44,8,FALSE)*VLOOKUP(SDBYLD2!BF$4,'[1]INTERNAL PARAMETERS-1'!$B$5:$J$44,3,FALSE)</f>
        <v>0</v>
      </c>
      <c r="BG205" s="44">
        <f>SDBYLD1!BG205*VLOOKUP(SDBYLD2!BG$4,'[1]INTERNAL PARAMETERS-1'!$B$5:$J$44,5,FALSE)*VLOOKUP(SDBYLD2!BG$4,'[1]INTERNAL PARAMETERS-1'!$B$5:$J$44,6,FALSE)*VLOOKUP(SDBYLD2!BG$4,'[1]INTERNAL PARAMETERS-1'!$B$5:$J$44,3,FALSE) + SDBYLD1!BG205*(1-VLOOKUP(SDBYLD2!BG$4,'[1]INTERNAL PARAMETERS-1'!$B$5:$J$44,5,FALSE))*VLOOKUP(SDBYLD2!BG$4,'[1]INTERNAL PARAMETERS-1'!$B$5:$J$44,8,FALSE)*VLOOKUP(SDBYLD2!BG$4,'[1]INTERNAL PARAMETERS-1'!$B$5:$J$44,3,FALSE)</f>
        <v>0</v>
      </c>
      <c r="BH205" s="44">
        <f>SDBYLD1!BH205*VLOOKUP(SDBYLD2!BH$4,'[1]INTERNAL PARAMETERS-1'!$B$5:$J$44,5,FALSE)*VLOOKUP(SDBYLD2!BH$4,'[1]INTERNAL PARAMETERS-1'!$B$5:$J$44,6,FALSE)*VLOOKUP(SDBYLD2!BH$4,'[1]INTERNAL PARAMETERS-1'!$B$5:$J$44,3,FALSE) + SDBYLD1!BH205*(1-VLOOKUP(SDBYLD2!BH$4,'[1]INTERNAL PARAMETERS-1'!$B$5:$J$44,5,FALSE))*VLOOKUP(SDBYLD2!BH$4,'[1]INTERNAL PARAMETERS-1'!$B$5:$J$44,8,FALSE)*VLOOKUP(SDBYLD2!BH$4,'[1]INTERNAL PARAMETERS-1'!$B$5:$J$44,3,FALSE)</f>
        <v>0</v>
      </c>
      <c r="BI205" s="44">
        <f>SDBYLD1!BI205*VLOOKUP(SDBYLD2!BI$4,'[1]INTERNAL PARAMETERS-1'!$B$5:$J$44,5,FALSE)*VLOOKUP(SDBYLD2!BI$4,'[1]INTERNAL PARAMETERS-1'!$B$5:$J$44,6,FALSE)*VLOOKUP(SDBYLD2!BI$4,'[1]INTERNAL PARAMETERS-1'!$B$5:$J$44,3,FALSE) + SDBYLD1!BI205*(1-VLOOKUP(SDBYLD2!BI$4,'[1]INTERNAL PARAMETERS-1'!$B$5:$J$44,5,FALSE))*VLOOKUP(SDBYLD2!BI$4,'[1]INTERNAL PARAMETERS-1'!$B$5:$J$44,8,FALSE)*VLOOKUP(SDBYLD2!BI$4,'[1]INTERNAL PARAMETERS-1'!$B$5:$J$44,3,FALSE)</f>
        <v>0</v>
      </c>
      <c r="BJ205" s="44">
        <f>SDBYLD1!BJ205*VLOOKUP(SDBYLD2!BJ$4,'[1]INTERNAL PARAMETERS-1'!$B$5:$J$44,5,FALSE)*VLOOKUP(SDBYLD2!BJ$4,'[1]INTERNAL PARAMETERS-1'!$B$5:$J$44,6,FALSE)*VLOOKUP(SDBYLD2!BJ$4,'[1]INTERNAL PARAMETERS-1'!$B$5:$J$44,3,FALSE) + SDBYLD1!BJ205*(1-VLOOKUP(SDBYLD2!BJ$4,'[1]INTERNAL PARAMETERS-1'!$B$5:$J$44,5,FALSE))*VLOOKUP(SDBYLD2!BJ$4,'[1]INTERNAL PARAMETERS-1'!$B$5:$J$44,8,FALSE)*VLOOKUP(SDBYLD2!BJ$4,'[1]INTERNAL PARAMETERS-1'!$B$5:$J$44,3,FALSE)</f>
        <v>0</v>
      </c>
      <c r="BK205" s="44">
        <f>SDBYLD1!BK205*VLOOKUP(SDBYLD2!BK$4,'[1]INTERNAL PARAMETERS-1'!$B$5:$J$44,5,FALSE)*VLOOKUP(SDBYLD2!BK$4,'[1]INTERNAL PARAMETERS-1'!$B$5:$J$44,6,FALSE)*VLOOKUP(SDBYLD2!BK$4,'[1]INTERNAL PARAMETERS-1'!$B$5:$J$44,3,FALSE) + SDBYLD1!BK205*(1-VLOOKUP(SDBYLD2!BK$4,'[1]INTERNAL PARAMETERS-1'!$B$5:$J$44,5,FALSE))*VLOOKUP(SDBYLD2!BK$4,'[1]INTERNAL PARAMETERS-1'!$B$5:$J$44,8,FALSE)*VLOOKUP(SDBYLD2!BK$4,'[1]INTERNAL PARAMETERS-1'!$B$5:$J$44,3,FALSE)</f>
        <v>0</v>
      </c>
      <c r="BL205" s="44">
        <f>SDBYLD1!BL205*VLOOKUP(SDBYLD2!BL$4,'[1]INTERNAL PARAMETERS-1'!$B$5:$J$44,5,FALSE)*VLOOKUP(SDBYLD2!BL$4,'[1]INTERNAL PARAMETERS-1'!$B$5:$J$44,6,FALSE)*VLOOKUP(SDBYLD2!BL$4,'[1]INTERNAL PARAMETERS-1'!$B$5:$J$44,3,FALSE) + SDBYLD1!BL205*(1-VLOOKUP(SDBYLD2!BL$4,'[1]INTERNAL PARAMETERS-1'!$B$5:$J$44,5,FALSE))*VLOOKUP(SDBYLD2!BL$4,'[1]INTERNAL PARAMETERS-1'!$B$5:$J$44,8,FALSE)*VLOOKUP(SDBYLD2!BL$4,'[1]INTERNAL PARAMETERS-1'!$B$5:$J$44,3,FALSE)</f>
        <v>0</v>
      </c>
      <c r="BM205" s="44">
        <f>SDBYLD1!BM205*VLOOKUP(SDBYLD2!BM$4,'[1]INTERNAL PARAMETERS-1'!$B$5:$J$44,5,FALSE)*VLOOKUP(SDBYLD2!BM$4,'[1]INTERNAL PARAMETERS-1'!$B$5:$J$44,6,FALSE)*VLOOKUP(SDBYLD2!BM$4,'[1]INTERNAL PARAMETERS-1'!$B$5:$J$44,3,FALSE) + SDBYLD1!BM205*(1-VLOOKUP(SDBYLD2!BM$4,'[1]INTERNAL PARAMETERS-1'!$B$5:$J$44,5,FALSE))*VLOOKUP(SDBYLD2!BM$4,'[1]INTERNAL PARAMETERS-1'!$B$5:$J$44,8,FALSE)*VLOOKUP(SDBYLD2!BM$4,'[1]INTERNAL PARAMETERS-1'!$B$5:$J$44,3,FALSE)</f>
        <v>0</v>
      </c>
      <c r="BN205" s="44">
        <f>SDBYLD1!BN205*VLOOKUP(SDBYLD2!BN$4,'[1]INTERNAL PARAMETERS-1'!$B$5:$J$44,5,FALSE)*VLOOKUP(SDBYLD2!BN$4,'[1]INTERNAL PARAMETERS-1'!$B$5:$J$44,6,FALSE)*VLOOKUP(SDBYLD2!BN$4,'[1]INTERNAL PARAMETERS-1'!$B$5:$J$44,3,FALSE) + SDBYLD1!BN205*(1-VLOOKUP(SDBYLD2!BN$4,'[1]INTERNAL PARAMETERS-1'!$B$5:$J$44,5,FALSE))*VLOOKUP(SDBYLD2!BN$4,'[1]INTERNAL PARAMETERS-1'!$B$5:$J$44,8,FALSE)*VLOOKUP(SDBYLD2!BN$4,'[1]INTERNAL PARAMETERS-1'!$B$5:$J$44,3,FALSE)</f>
        <v>0</v>
      </c>
      <c r="BO205" s="44">
        <f>SDBYLD1!BO205*VLOOKUP(SDBYLD2!BO$4,'[1]INTERNAL PARAMETERS-1'!$B$5:$J$44,5,FALSE)*VLOOKUP(SDBYLD2!BO$4,'[1]INTERNAL PARAMETERS-1'!$B$5:$J$44,6,FALSE)*VLOOKUP(SDBYLD2!BO$4,'[1]INTERNAL PARAMETERS-1'!$B$5:$J$44,3,FALSE) + SDBYLD1!BO205*(1-VLOOKUP(SDBYLD2!BO$4,'[1]INTERNAL PARAMETERS-1'!$B$5:$J$44,5,FALSE))*VLOOKUP(SDBYLD2!BO$4,'[1]INTERNAL PARAMETERS-1'!$B$5:$J$44,8,FALSE)*VLOOKUP(SDBYLD2!BO$4,'[1]INTERNAL PARAMETERS-1'!$B$5:$J$44,3,FALSE)</f>
        <v>0</v>
      </c>
      <c r="BP205" s="44">
        <f>SDBYLD1!BP205*VLOOKUP(SDBYLD2!BP$4,'[1]INTERNAL PARAMETERS-1'!$B$5:$J$44,5,FALSE)*VLOOKUP(SDBYLD2!BP$4,'[1]INTERNAL PARAMETERS-1'!$B$5:$J$44,6,FALSE)*VLOOKUP(SDBYLD2!BP$4,'[1]INTERNAL PARAMETERS-1'!$B$5:$J$44,3,FALSE) + SDBYLD1!BP205*(1-VLOOKUP(SDBYLD2!BP$4,'[1]INTERNAL PARAMETERS-1'!$B$5:$J$44,5,FALSE))*VLOOKUP(SDBYLD2!BP$4,'[1]INTERNAL PARAMETERS-1'!$B$5:$J$44,8,FALSE)*VLOOKUP(SDBYLD2!BP$4,'[1]INTERNAL PARAMETERS-1'!$B$5:$J$44,3,FALSE)</f>
        <v>0</v>
      </c>
      <c r="BQ205" s="44">
        <f>SDBYLD1!BQ205*VLOOKUP(SDBYLD2!BQ$4,'[1]INTERNAL PARAMETERS-1'!$B$5:$J$44,5,FALSE)*VLOOKUP(SDBYLD2!BQ$4,'[1]INTERNAL PARAMETERS-1'!$B$5:$J$44,6,FALSE)*VLOOKUP(SDBYLD2!BQ$4,'[1]INTERNAL PARAMETERS-1'!$B$5:$J$44,3,FALSE) + SDBYLD1!BQ205*(1-VLOOKUP(SDBYLD2!BQ$4,'[1]INTERNAL PARAMETERS-1'!$B$5:$J$44,5,FALSE))*VLOOKUP(SDBYLD2!BQ$4,'[1]INTERNAL PARAMETERS-1'!$B$5:$J$44,8,FALSE)*VLOOKUP(SDBYLD2!BQ$4,'[1]INTERNAL PARAMETERS-1'!$B$5:$J$44,3,FALSE)</f>
        <v>0</v>
      </c>
      <c r="BR205" s="44">
        <f>SDBYLD1!BR205*VLOOKUP(SDBYLD2!BR$4,'[1]INTERNAL PARAMETERS-1'!$B$5:$J$44,5,FALSE)*VLOOKUP(SDBYLD2!BR$4,'[1]INTERNAL PARAMETERS-1'!$B$5:$J$44,6,FALSE)*VLOOKUP(SDBYLD2!BR$4,'[1]INTERNAL PARAMETERS-1'!$B$5:$J$44,3,FALSE) + SDBYLD1!BR205*(1-VLOOKUP(SDBYLD2!BR$4,'[1]INTERNAL PARAMETERS-1'!$B$5:$J$44,5,FALSE))*VLOOKUP(SDBYLD2!BR$4,'[1]INTERNAL PARAMETERS-1'!$B$5:$J$44,8,FALSE)*VLOOKUP(SDBYLD2!BR$4,'[1]INTERNAL PARAMETERS-1'!$B$5:$J$44,3,FALSE)</f>
        <v>0</v>
      </c>
      <c r="BS205" s="44">
        <f>SDBYLD1!BS205*VLOOKUP(SDBYLD2!BS$4,'[1]INTERNAL PARAMETERS-1'!$B$5:$J$44,5,FALSE)*VLOOKUP(SDBYLD2!BS$4,'[1]INTERNAL PARAMETERS-1'!$B$5:$J$44,6,FALSE)*VLOOKUP(SDBYLD2!BS$4,'[1]INTERNAL PARAMETERS-1'!$B$5:$J$44,3,FALSE) + SDBYLD1!BS205*(1-VLOOKUP(SDBYLD2!BS$4,'[1]INTERNAL PARAMETERS-1'!$B$5:$J$44,5,FALSE))*VLOOKUP(SDBYLD2!BS$4,'[1]INTERNAL PARAMETERS-1'!$B$5:$J$44,8,FALSE)*VLOOKUP(SDBYLD2!BS$4,'[1]INTERNAL PARAMETERS-1'!$B$5:$J$44,3,FALSE)</f>
        <v>0</v>
      </c>
      <c r="BT205" s="44">
        <f>SDBYLD1!BT205*VLOOKUP(SDBYLD2!BT$4,'[1]INTERNAL PARAMETERS-1'!$B$5:$J$44,5,FALSE)*VLOOKUP(SDBYLD2!BT$4,'[1]INTERNAL PARAMETERS-1'!$B$5:$J$44,6,FALSE)*VLOOKUP(SDBYLD2!BT$4,'[1]INTERNAL PARAMETERS-1'!$B$5:$J$44,3,FALSE) + SDBYLD1!BT205*(1-VLOOKUP(SDBYLD2!BT$4,'[1]INTERNAL PARAMETERS-1'!$B$5:$J$44,5,FALSE))*VLOOKUP(SDBYLD2!BT$4,'[1]INTERNAL PARAMETERS-1'!$B$5:$J$44,8,FALSE)*VLOOKUP(SDBYLD2!BT$4,'[1]INTERNAL PARAMETERS-1'!$B$5:$J$44,3,FALSE)</f>
        <v>0</v>
      </c>
      <c r="BU205" s="44">
        <f>SDBYLD1!BU205*VLOOKUP(SDBYLD2!BU$4,'[1]INTERNAL PARAMETERS-1'!$B$5:$J$44,5,FALSE)*VLOOKUP(SDBYLD2!BU$4,'[1]INTERNAL PARAMETERS-1'!$B$5:$J$44,6,FALSE)*VLOOKUP(SDBYLD2!BU$4,'[1]INTERNAL PARAMETERS-1'!$B$5:$J$44,3,FALSE) + SDBYLD1!BU205*(1-VLOOKUP(SDBYLD2!BU$4,'[1]INTERNAL PARAMETERS-1'!$B$5:$J$44,5,FALSE))*VLOOKUP(SDBYLD2!BU$4,'[1]INTERNAL PARAMETERS-1'!$B$5:$J$44,8,FALSE)*VLOOKUP(SDBYLD2!BU$4,'[1]INTERNAL PARAMETERS-1'!$B$5:$J$44,3,FALSE)</f>
        <v>0</v>
      </c>
      <c r="BV205" s="44">
        <f>SDBYLD1!BV205*VLOOKUP(SDBYLD2!BV$4,'[1]INTERNAL PARAMETERS-1'!$B$5:$J$44,5,FALSE)*VLOOKUP(SDBYLD2!BV$4,'[1]INTERNAL PARAMETERS-1'!$B$5:$J$44,6,FALSE)*VLOOKUP(SDBYLD2!BV$4,'[1]INTERNAL PARAMETERS-1'!$B$5:$J$44,3,FALSE) + SDBYLD1!BV205*(1-VLOOKUP(SDBYLD2!BV$4,'[1]INTERNAL PARAMETERS-1'!$B$5:$J$44,5,FALSE))*VLOOKUP(SDBYLD2!BV$4,'[1]INTERNAL PARAMETERS-1'!$B$5:$J$44,8,FALSE)*VLOOKUP(SDBYLD2!BV$4,'[1]INTERNAL PARAMETERS-1'!$B$5:$J$44,3,FALSE)</f>
        <v>0</v>
      </c>
      <c r="BW205" s="44">
        <f>SDBYLD1!BW205*VLOOKUP(SDBYLD2!BW$4,'[1]INTERNAL PARAMETERS-1'!$B$5:$J$44,5,FALSE)*VLOOKUP(SDBYLD2!BW$4,'[1]INTERNAL PARAMETERS-1'!$B$5:$J$44,6,FALSE)*VLOOKUP(SDBYLD2!BW$4,'[1]INTERNAL PARAMETERS-1'!$B$5:$J$44,3,FALSE) + SDBYLD1!BW205*(1-VLOOKUP(SDBYLD2!BW$4,'[1]INTERNAL PARAMETERS-1'!$B$5:$J$44,5,FALSE))*VLOOKUP(SDBYLD2!BW$4,'[1]INTERNAL PARAMETERS-1'!$B$5:$J$44,8,FALSE)*VLOOKUP(SDBYLD2!BW$4,'[1]INTERNAL PARAMETERS-1'!$B$5:$J$44,3,FALSE)</f>
        <v>0</v>
      </c>
      <c r="BX205" s="44">
        <f>SDBYLD1!BX205*VLOOKUP(SDBYLD2!BX$4,'[1]INTERNAL PARAMETERS-1'!$B$5:$J$44,5,FALSE)*VLOOKUP(SDBYLD2!BX$4,'[1]INTERNAL PARAMETERS-1'!$B$5:$J$44,6,FALSE)*VLOOKUP(SDBYLD2!BX$4,'[1]INTERNAL PARAMETERS-1'!$B$5:$J$44,3,FALSE) + SDBYLD1!BX205*(1-VLOOKUP(SDBYLD2!BX$4,'[1]INTERNAL PARAMETERS-1'!$B$5:$J$44,5,FALSE))*VLOOKUP(SDBYLD2!BX$4,'[1]INTERNAL PARAMETERS-1'!$B$5:$J$44,8,FALSE)*VLOOKUP(SDBYLD2!BX$4,'[1]INTERNAL PARAMETERS-1'!$B$5:$J$44,3,FALSE)</f>
        <v>0</v>
      </c>
      <c r="BY205" s="44">
        <f>SDBYLD1!BY205*VLOOKUP(SDBYLD2!BY$4,'[1]INTERNAL PARAMETERS-1'!$B$5:$J$44,5,FALSE)*VLOOKUP(SDBYLD2!BY$4,'[1]INTERNAL PARAMETERS-1'!$B$5:$J$44,6,FALSE)*VLOOKUP(SDBYLD2!BY$4,'[1]INTERNAL PARAMETERS-1'!$B$5:$J$44,3,FALSE) + SDBYLD1!BY205*(1-VLOOKUP(SDBYLD2!BY$4,'[1]INTERNAL PARAMETERS-1'!$B$5:$J$44,5,FALSE))*VLOOKUP(SDBYLD2!BY$4,'[1]INTERNAL PARAMETERS-1'!$B$5:$J$44,8,FALSE)*VLOOKUP(SDBYLD2!BY$4,'[1]INTERNAL PARAMETERS-1'!$B$5:$J$44,3,FALSE)</f>
        <v>0</v>
      </c>
      <c r="BZ205" s="44">
        <f>SDBYLD1!BZ205*VLOOKUP(SDBYLD2!BZ$4,'[1]INTERNAL PARAMETERS-1'!$B$5:$J$44,5,FALSE)*VLOOKUP(SDBYLD2!BZ$4,'[1]INTERNAL PARAMETERS-1'!$B$5:$J$44,6,FALSE)*VLOOKUP(SDBYLD2!BZ$4,'[1]INTERNAL PARAMETERS-1'!$B$5:$J$44,3,FALSE) + SDBYLD1!BZ205*(1-VLOOKUP(SDBYLD2!BZ$4,'[1]INTERNAL PARAMETERS-1'!$B$5:$J$44,5,FALSE))*VLOOKUP(SDBYLD2!BZ$4,'[1]INTERNAL PARAMETERS-1'!$B$5:$J$44,8,FALSE)*VLOOKUP(SDBYLD2!BZ$4,'[1]INTERNAL PARAMETERS-1'!$B$5:$J$44,3,FALSE)</f>
        <v>0</v>
      </c>
      <c r="CA205" s="44">
        <f>SDBYLD1!CA205*VLOOKUP(SDBYLD2!CA$4,'[1]INTERNAL PARAMETERS-1'!$B$5:$J$44,5,FALSE)*VLOOKUP(SDBYLD2!CA$4,'[1]INTERNAL PARAMETERS-1'!$B$5:$J$44,6,FALSE)*VLOOKUP(SDBYLD2!CA$4,'[1]INTERNAL PARAMETERS-1'!$B$5:$J$44,3,FALSE) + SDBYLD1!CA205*(1-VLOOKUP(SDBYLD2!CA$4,'[1]INTERNAL PARAMETERS-1'!$B$5:$J$44,5,FALSE))*VLOOKUP(SDBYLD2!CA$4,'[1]INTERNAL PARAMETERS-1'!$B$5:$J$44,8,FALSE)*VLOOKUP(SDBYLD2!CA$4,'[1]INTERNAL PARAMETERS-1'!$B$5:$J$44,3,FALSE)</f>
        <v>0</v>
      </c>
      <c r="CB205" s="44">
        <f>SDBYLD1!CB205*VLOOKUP(SDBYLD2!CB$4,'[1]INTERNAL PARAMETERS-1'!$B$5:$J$44,5,FALSE)*VLOOKUP(SDBYLD2!CB$4,'[1]INTERNAL PARAMETERS-1'!$B$5:$J$44,6,FALSE)*VLOOKUP(SDBYLD2!CB$4,'[1]INTERNAL PARAMETERS-1'!$B$5:$J$44,3,FALSE) + SDBYLD1!CB205*(1-VLOOKUP(SDBYLD2!CB$4,'[1]INTERNAL PARAMETERS-1'!$B$5:$J$44,5,FALSE))*VLOOKUP(SDBYLD2!CB$4,'[1]INTERNAL PARAMETERS-1'!$B$5:$J$44,8,FALSE)*VLOOKUP(SDBYLD2!CB$4,'[1]INTERNAL PARAMETERS-1'!$B$5:$J$44,3,FALSE)</f>
        <v>0</v>
      </c>
      <c r="CC205" s="44">
        <f>SDBYLD1!CC205*VLOOKUP(SDBYLD2!CC$4,'[1]INTERNAL PARAMETERS-1'!$B$5:$J$44,5,FALSE)*VLOOKUP(SDBYLD2!CC$4,'[1]INTERNAL PARAMETERS-1'!$B$5:$J$44,6,FALSE)*VLOOKUP(SDBYLD2!CC$4,'[1]INTERNAL PARAMETERS-1'!$B$5:$J$44,3,FALSE) + SDBYLD1!CC205*(1-VLOOKUP(SDBYLD2!CC$4,'[1]INTERNAL PARAMETERS-1'!$B$5:$J$44,5,FALSE))*VLOOKUP(SDBYLD2!CC$4,'[1]INTERNAL PARAMETERS-1'!$B$5:$J$44,8,FALSE)*VLOOKUP(SDBYLD2!CC$4,'[1]INTERNAL PARAMETERS-1'!$B$5:$J$44,3,FALSE)</f>
        <v>0</v>
      </c>
      <c r="CD205" s="44">
        <f>SDBYLD1!CD205*VLOOKUP(SDBYLD2!CD$4,'[1]INTERNAL PARAMETERS-1'!$B$5:$J$44,5,FALSE)*VLOOKUP(SDBYLD2!CD$4,'[1]INTERNAL PARAMETERS-1'!$B$5:$J$44,6,FALSE)*VLOOKUP(SDBYLD2!CD$4,'[1]INTERNAL PARAMETERS-1'!$B$5:$J$44,3,FALSE) + SDBYLD1!CD205*(1-VLOOKUP(SDBYLD2!CD$4,'[1]INTERNAL PARAMETERS-1'!$B$5:$J$44,5,FALSE))*VLOOKUP(SDBYLD2!CD$4,'[1]INTERNAL PARAMETERS-1'!$B$5:$J$44,8,FALSE)*VLOOKUP(SDBYLD2!CD$4,'[1]INTERNAL PARAMETERS-1'!$B$5:$J$44,3,FALSE)</f>
        <v>0</v>
      </c>
      <c r="CE205" s="44">
        <f>SDBYLD1!CE205*VLOOKUP(SDBYLD2!CE$4,'[1]INTERNAL PARAMETERS-1'!$B$5:$J$44,5,FALSE)*VLOOKUP(SDBYLD2!CE$4,'[1]INTERNAL PARAMETERS-1'!$B$5:$J$44,6,FALSE)*VLOOKUP(SDBYLD2!CE$4,'[1]INTERNAL PARAMETERS-1'!$B$5:$J$44,3,FALSE) + SDBYLD1!CE205*(1-VLOOKUP(SDBYLD2!CE$4,'[1]INTERNAL PARAMETERS-1'!$B$5:$J$44,5,FALSE))*VLOOKUP(SDBYLD2!CE$4,'[1]INTERNAL PARAMETERS-1'!$B$5:$J$44,8,FALSE)*VLOOKUP(SDBYLD2!CE$4,'[1]INTERNAL PARAMETERS-1'!$B$5:$J$44,3,FALSE)</f>
        <v>0</v>
      </c>
      <c r="CF205" s="44">
        <f>SDBYLD1!CF205*VLOOKUP(SDBYLD2!CF$4,'[1]INTERNAL PARAMETERS-1'!$B$5:$J$44,5,FALSE)*VLOOKUP(SDBYLD2!CF$4,'[1]INTERNAL PARAMETERS-1'!$B$5:$J$44,6,FALSE)*VLOOKUP(SDBYLD2!CF$4,'[1]INTERNAL PARAMETERS-1'!$B$5:$J$44,3,FALSE) + SDBYLD1!CF205*(1-VLOOKUP(SDBYLD2!CF$4,'[1]INTERNAL PARAMETERS-1'!$B$5:$J$44,5,FALSE))*VLOOKUP(SDBYLD2!CF$4,'[1]INTERNAL PARAMETERS-1'!$B$5:$J$44,8,FALSE)*VLOOKUP(SDBYLD2!CF$4,'[1]INTERNAL PARAMETERS-1'!$B$5:$J$44,3,FALSE)</f>
        <v>0</v>
      </c>
      <c r="CG205" s="44">
        <f>SDBYLD1!CG205*VLOOKUP(SDBYLD2!CG$4,'[1]INTERNAL PARAMETERS-1'!$B$5:$J$44,5,FALSE)*VLOOKUP(SDBYLD2!CG$4,'[1]INTERNAL PARAMETERS-1'!$B$5:$J$44,6,FALSE)*VLOOKUP(SDBYLD2!CG$4,'[1]INTERNAL PARAMETERS-1'!$B$5:$J$44,3,FALSE) + SDBYLD1!CG205*(1-VLOOKUP(SDBYLD2!CG$4,'[1]INTERNAL PARAMETERS-1'!$B$5:$J$44,5,FALSE))*VLOOKUP(SDBYLD2!CG$4,'[1]INTERNAL PARAMETERS-1'!$B$5:$J$44,8,FALSE)*VLOOKUP(SDBYLD2!CG$4,'[1]INTERNAL PARAMETERS-1'!$B$5:$J$44,3,FALSE)</f>
        <v>0</v>
      </c>
      <c r="CH205" s="43">
        <f>SDBYLD1!CH205*VLOOKUP(SDBYLD2!CH$4,'[1]INTERNAL PARAMETERS-1'!$B$5:$J$44,5,FALSE)*VLOOKUP(SDBYLD2!CH$4,'[1]INTERNAL PARAMETERS-1'!$B$5:$J$44,6,FALSE)*VLOOKUP(SDBYLD2!CH$4,'[1]INTERNAL PARAMETERS-1'!$B$5:$J$44,3,FALSE) + SDBYLD1!CH205*(1-VLOOKUP(SDBYLD2!CH$4,'[1]INTERNAL PARAMETERS-1'!$B$5:$J$44,5,FALSE))*VLOOKUP(SDBYLD2!CH$4,'[1]INTERNAL PARAMETERS-1'!$B$5:$J$44,8,FALSE)*VLOOKUP(SDBYLD2!CH$4,'[1]INTERNAL PARAMETERS-1'!$B$5:$J$44,3,FALSE)</f>
        <v>0</v>
      </c>
      <c r="CJ205" s="45">
        <f t="shared" si="6"/>
        <v>0</v>
      </c>
      <c r="CK205" s="43">
        <f t="shared" si="7"/>
        <v>0</v>
      </c>
    </row>
    <row r="206" spans="2:89" x14ac:dyDescent="0.4">
      <c r="B206" s="58" t="s">
        <v>7</v>
      </c>
      <c r="C206" s="57" t="s">
        <v>50</v>
      </c>
      <c r="D206" s="57" t="s">
        <v>64</v>
      </c>
      <c r="E206" s="133">
        <f>SDBeam!X206</f>
        <v>0</v>
      </c>
      <c r="F206" s="56">
        <f>'[1]INTERNAL PARAMETERS-1'!M8</f>
        <v>68.824999999999989</v>
      </c>
      <c r="G206" s="45">
        <f>SDBYLD1!G206*VLOOKUP(SDBYLD2!G$4,'[1]INTERNAL PARAMETERS-1'!$B$5:$J$44,5,FALSE)*VLOOKUP(SDBYLD2!G$4,'[1]INTERNAL PARAMETERS-1'!$B$5:$J$44,7,FALSE)*SDBYLD2!$F206 + SDBYLD1!G206*(1-VLOOKUP(SDBYLD2!G$4,'[1]INTERNAL PARAMETERS-1'!$B$5:$J$44,5,FALSE))*VLOOKUP(SDBYLD2!G$4,'[1]INTERNAL PARAMETERS-1'!$B$5:$J$44,9,FALSE)*SDBYLD2!$F206</f>
        <v>0</v>
      </c>
      <c r="H206" s="44">
        <f>SDBYLD1!H206*VLOOKUP(SDBYLD2!H$4,'[1]INTERNAL PARAMETERS-1'!$B$5:$J$44,5,FALSE)*VLOOKUP(SDBYLD2!H$4,'[1]INTERNAL PARAMETERS-1'!$B$5:$J$44,7,FALSE)*SDBYLD2!$F206 + SDBYLD1!H206*(1-VLOOKUP(SDBYLD2!H$4,'[1]INTERNAL PARAMETERS-1'!$B$5:$J$44,5,FALSE))*VLOOKUP(SDBYLD2!H$4,'[1]INTERNAL PARAMETERS-1'!$B$5:$J$44,9,FALSE)*SDBYLD2!$F206</f>
        <v>0</v>
      </c>
      <c r="I206" s="44">
        <f>SDBYLD1!I206*VLOOKUP(SDBYLD2!I$4,'[1]INTERNAL PARAMETERS-1'!$B$5:$J$44,5,FALSE)*VLOOKUP(SDBYLD2!I$4,'[1]INTERNAL PARAMETERS-1'!$B$5:$J$44,7,FALSE)*SDBYLD2!$F206 + SDBYLD1!I206*(1-VLOOKUP(SDBYLD2!I$4,'[1]INTERNAL PARAMETERS-1'!$B$5:$J$44,5,FALSE))*VLOOKUP(SDBYLD2!I$4,'[1]INTERNAL PARAMETERS-1'!$B$5:$J$44,9,FALSE)*SDBYLD2!$F206</f>
        <v>0</v>
      </c>
      <c r="J206" s="44">
        <f>SDBYLD1!J206*VLOOKUP(SDBYLD2!J$4,'[1]INTERNAL PARAMETERS-1'!$B$5:$J$44,5,FALSE)*VLOOKUP(SDBYLD2!J$4,'[1]INTERNAL PARAMETERS-1'!$B$5:$J$44,7,FALSE)*SDBYLD2!$F206 + SDBYLD1!J206*(1-VLOOKUP(SDBYLD2!J$4,'[1]INTERNAL PARAMETERS-1'!$B$5:$J$44,5,FALSE))*VLOOKUP(SDBYLD2!J$4,'[1]INTERNAL PARAMETERS-1'!$B$5:$J$44,9,FALSE)*SDBYLD2!$F206</f>
        <v>0</v>
      </c>
      <c r="K206" s="44">
        <f>SDBYLD1!K206*VLOOKUP(SDBYLD2!K$4,'[1]INTERNAL PARAMETERS-1'!$B$5:$J$44,5,FALSE)*VLOOKUP(SDBYLD2!K$4,'[1]INTERNAL PARAMETERS-1'!$B$5:$J$44,7,FALSE)*SDBYLD2!$F206 + SDBYLD1!K206*(1-VLOOKUP(SDBYLD2!K$4,'[1]INTERNAL PARAMETERS-1'!$B$5:$J$44,5,FALSE))*VLOOKUP(SDBYLD2!K$4,'[1]INTERNAL PARAMETERS-1'!$B$5:$J$44,9,FALSE)*SDBYLD2!$F206</f>
        <v>0</v>
      </c>
      <c r="L206" s="44">
        <f>SDBYLD1!L206*VLOOKUP(SDBYLD2!L$4,'[1]INTERNAL PARAMETERS-1'!$B$5:$J$44,5,FALSE)*VLOOKUP(SDBYLD2!L$4,'[1]INTERNAL PARAMETERS-1'!$B$5:$J$44,7,FALSE)*SDBYLD2!$F206 + SDBYLD1!L206*(1-VLOOKUP(SDBYLD2!L$4,'[1]INTERNAL PARAMETERS-1'!$B$5:$J$44,5,FALSE))*VLOOKUP(SDBYLD2!L$4,'[1]INTERNAL PARAMETERS-1'!$B$5:$J$44,9,FALSE)*SDBYLD2!$F206</f>
        <v>0</v>
      </c>
      <c r="M206" s="44">
        <f>SDBYLD1!M206*VLOOKUP(SDBYLD2!M$4,'[1]INTERNAL PARAMETERS-1'!$B$5:$J$44,5,FALSE)*VLOOKUP(SDBYLD2!M$4,'[1]INTERNAL PARAMETERS-1'!$B$5:$J$44,7,FALSE)*SDBYLD2!$F206 + SDBYLD1!M206*(1-VLOOKUP(SDBYLD2!M$4,'[1]INTERNAL PARAMETERS-1'!$B$5:$J$44,5,FALSE))*VLOOKUP(SDBYLD2!M$4,'[1]INTERNAL PARAMETERS-1'!$B$5:$J$44,9,FALSE)*SDBYLD2!$F206</f>
        <v>0</v>
      </c>
      <c r="N206" s="44">
        <f>SDBYLD1!N206*VLOOKUP(SDBYLD2!N$4,'[1]INTERNAL PARAMETERS-1'!$B$5:$J$44,5,FALSE)*VLOOKUP(SDBYLD2!N$4,'[1]INTERNAL PARAMETERS-1'!$B$5:$J$44,7,FALSE)*SDBYLD2!$F206 + SDBYLD1!N206*(1-VLOOKUP(SDBYLD2!N$4,'[1]INTERNAL PARAMETERS-1'!$B$5:$J$44,5,FALSE))*VLOOKUP(SDBYLD2!N$4,'[1]INTERNAL PARAMETERS-1'!$B$5:$J$44,9,FALSE)*SDBYLD2!$F206</f>
        <v>0</v>
      </c>
      <c r="O206" s="44">
        <f>SDBYLD1!O206*VLOOKUP(SDBYLD2!O$4,'[1]INTERNAL PARAMETERS-1'!$B$5:$J$44,5,FALSE)*VLOOKUP(SDBYLD2!O$4,'[1]INTERNAL PARAMETERS-1'!$B$5:$J$44,7,FALSE)*SDBYLD2!$F206 + SDBYLD1!O206*(1-VLOOKUP(SDBYLD2!O$4,'[1]INTERNAL PARAMETERS-1'!$B$5:$J$44,5,FALSE))*VLOOKUP(SDBYLD2!O$4,'[1]INTERNAL PARAMETERS-1'!$B$5:$J$44,9,FALSE)*SDBYLD2!$F206</f>
        <v>0</v>
      </c>
      <c r="P206" s="44">
        <f>SDBYLD1!P206*VLOOKUP(SDBYLD2!P$4,'[1]INTERNAL PARAMETERS-1'!$B$5:$J$44,5,FALSE)*VLOOKUP(SDBYLD2!P$4,'[1]INTERNAL PARAMETERS-1'!$B$5:$J$44,7,FALSE)*SDBYLD2!$F206 + SDBYLD1!P206*(1-VLOOKUP(SDBYLD2!P$4,'[1]INTERNAL PARAMETERS-1'!$B$5:$J$44,5,FALSE))*VLOOKUP(SDBYLD2!P$4,'[1]INTERNAL PARAMETERS-1'!$B$5:$J$44,9,FALSE)*SDBYLD2!$F206</f>
        <v>0</v>
      </c>
      <c r="Q206" s="44">
        <f>SDBYLD1!Q206*VLOOKUP(SDBYLD2!Q$4,'[1]INTERNAL PARAMETERS-1'!$B$5:$J$44,5,FALSE)*VLOOKUP(SDBYLD2!Q$4,'[1]INTERNAL PARAMETERS-1'!$B$5:$J$44,7,FALSE)*SDBYLD2!$F206 + SDBYLD1!Q206*(1-VLOOKUP(SDBYLD2!Q$4,'[1]INTERNAL PARAMETERS-1'!$B$5:$J$44,5,FALSE))*VLOOKUP(SDBYLD2!Q$4,'[1]INTERNAL PARAMETERS-1'!$B$5:$J$44,9,FALSE)*SDBYLD2!$F206</f>
        <v>0</v>
      </c>
      <c r="R206" s="44">
        <f>SDBYLD1!R206*VLOOKUP(SDBYLD2!R$4,'[1]INTERNAL PARAMETERS-1'!$B$5:$J$44,5,FALSE)*VLOOKUP(SDBYLD2!R$4,'[1]INTERNAL PARAMETERS-1'!$B$5:$J$44,7,FALSE)*SDBYLD2!$F206 + SDBYLD1!R206*(1-VLOOKUP(SDBYLD2!R$4,'[1]INTERNAL PARAMETERS-1'!$B$5:$J$44,5,FALSE))*VLOOKUP(SDBYLD2!R$4,'[1]INTERNAL PARAMETERS-1'!$B$5:$J$44,9,FALSE)*SDBYLD2!$F206</f>
        <v>0</v>
      </c>
      <c r="S206" s="44">
        <f>SDBYLD1!S206*VLOOKUP(SDBYLD2!S$4,'[1]INTERNAL PARAMETERS-1'!$B$5:$J$44,5,FALSE)*VLOOKUP(SDBYLD2!S$4,'[1]INTERNAL PARAMETERS-1'!$B$5:$J$44,7,FALSE)*SDBYLD2!$F206 + SDBYLD1!S206*(1-VLOOKUP(SDBYLD2!S$4,'[1]INTERNAL PARAMETERS-1'!$B$5:$J$44,5,FALSE))*VLOOKUP(SDBYLD2!S$4,'[1]INTERNAL PARAMETERS-1'!$B$5:$J$44,9,FALSE)*SDBYLD2!$F206</f>
        <v>0</v>
      </c>
      <c r="T206" s="44">
        <f>SDBYLD1!T206*VLOOKUP(SDBYLD2!T$4,'[1]INTERNAL PARAMETERS-1'!$B$5:$J$44,5,FALSE)*VLOOKUP(SDBYLD2!T$4,'[1]INTERNAL PARAMETERS-1'!$B$5:$J$44,7,FALSE)*SDBYLD2!$F206 + SDBYLD1!T206*(1-VLOOKUP(SDBYLD2!T$4,'[1]INTERNAL PARAMETERS-1'!$B$5:$J$44,5,FALSE))*VLOOKUP(SDBYLD2!T$4,'[1]INTERNAL PARAMETERS-1'!$B$5:$J$44,9,FALSE)*SDBYLD2!$F206</f>
        <v>0</v>
      </c>
      <c r="U206" s="44">
        <f>SDBYLD1!U206*VLOOKUP(SDBYLD2!U$4,'[1]INTERNAL PARAMETERS-1'!$B$5:$J$44,5,FALSE)*VLOOKUP(SDBYLD2!U$4,'[1]INTERNAL PARAMETERS-1'!$B$5:$J$44,7,FALSE)*SDBYLD2!$F206 + SDBYLD1!U206*(1-VLOOKUP(SDBYLD2!U$4,'[1]INTERNAL PARAMETERS-1'!$B$5:$J$44,5,FALSE))*VLOOKUP(SDBYLD2!U$4,'[1]INTERNAL PARAMETERS-1'!$B$5:$J$44,9,FALSE)*SDBYLD2!$F206</f>
        <v>0</v>
      </c>
      <c r="V206" s="44">
        <f>SDBYLD1!V206*VLOOKUP(SDBYLD2!V$4,'[1]INTERNAL PARAMETERS-1'!$B$5:$J$44,5,FALSE)*VLOOKUP(SDBYLD2!V$4,'[1]INTERNAL PARAMETERS-1'!$B$5:$J$44,7,FALSE)*SDBYLD2!$F206 + SDBYLD1!V206*(1-VLOOKUP(SDBYLD2!V$4,'[1]INTERNAL PARAMETERS-1'!$B$5:$J$44,5,FALSE))*VLOOKUP(SDBYLD2!V$4,'[1]INTERNAL PARAMETERS-1'!$B$5:$J$44,9,FALSE)*SDBYLD2!$F206</f>
        <v>0</v>
      </c>
      <c r="W206" s="44">
        <f>SDBYLD1!W206*VLOOKUP(SDBYLD2!W$4,'[1]INTERNAL PARAMETERS-1'!$B$5:$J$44,5,FALSE)*VLOOKUP(SDBYLD2!W$4,'[1]INTERNAL PARAMETERS-1'!$B$5:$J$44,7,FALSE)*SDBYLD2!$F206 + SDBYLD1!W206*(1-VLOOKUP(SDBYLD2!W$4,'[1]INTERNAL PARAMETERS-1'!$B$5:$J$44,5,FALSE))*VLOOKUP(SDBYLD2!W$4,'[1]INTERNAL PARAMETERS-1'!$B$5:$J$44,9,FALSE)*SDBYLD2!$F206</f>
        <v>0</v>
      </c>
      <c r="X206" s="44">
        <f>SDBYLD1!X206*VLOOKUP(SDBYLD2!X$4,'[1]INTERNAL PARAMETERS-1'!$B$5:$J$44,5,FALSE)*VLOOKUP(SDBYLD2!X$4,'[1]INTERNAL PARAMETERS-1'!$B$5:$J$44,7,FALSE)*SDBYLD2!$F206 + SDBYLD1!X206*(1-VLOOKUP(SDBYLD2!X$4,'[1]INTERNAL PARAMETERS-1'!$B$5:$J$44,5,FALSE))*VLOOKUP(SDBYLD2!X$4,'[1]INTERNAL PARAMETERS-1'!$B$5:$J$44,9,FALSE)*SDBYLD2!$F206</f>
        <v>0</v>
      </c>
      <c r="Y206" s="44">
        <f>SDBYLD1!Y206*VLOOKUP(SDBYLD2!Y$4,'[1]INTERNAL PARAMETERS-1'!$B$5:$J$44,5,FALSE)*VLOOKUP(SDBYLD2!Y$4,'[1]INTERNAL PARAMETERS-1'!$B$5:$J$44,7,FALSE)*SDBYLD2!$F206 + SDBYLD1!Y206*(1-VLOOKUP(SDBYLD2!Y$4,'[1]INTERNAL PARAMETERS-1'!$B$5:$J$44,5,FALSE))*VLOOKUP(SDBYLD2!Y$4,'[1]INTERNAL PARAMETERS-1'!$B$5:$J$44,9,FALSE)*SDBYLD2!$F206</f>
        <v>0</v>
      </c>
      <c r="Z206" s="44">
        <f>SDBYLD1!Z206*VLOOKUP(SDBYLD2!Z$4,'[1]INTERNAL PARAMETERS-1'!$B$5:$J$44,5,FALSE)*VLOOKUP(SDBYLD2!Z$4,'[1]INTERNAL PARAMETERS-1'!$B$5:$J$44,7,FALSE)*SDBYLD2!$F206 + SDBYLD1!Z206*(1-VLOOKUP(SDBYLD2!Z$4,'[1]INTERNAL PARAMETERS-1'!$B$5:$J$44,5,FALSE))*VLOOKUP(SDBYLD2!Z$4,'[1]INTERNAL PARAMETERS-1'!$B$5:$J$44,9,FALSE)*SDBYLD2!$F206</f>
        <v>0</v>
      </c>
      <c r="AA206" s="44">
        <f>SDBYLD1!AA206*VLOOKUP(SDBYLD2!AA$4,'[1]INTERNAL PARAMETERS-1'!$B$5:$J$44,5,FALSE)*VLOOKUP(SDBYLD2!AA$4,'[1]INTERNAL PARAMETERS-1'!$B$5:$J$44,7,FALSE)*SDBYLD2!$F206 + SDBYLD1!AA206*(1-VLOOKUP(SDBYLD2!AA$4,'[1]INTERNAL PARAMETERS-1'!$B$5:$J$44,5,FALSE))*VLOOKUP(SDBYLD2!AA$4,'[1]INTERNAL PARAMETERS-1'!$B$5:$J$44,9,FALSE)*SDBYLD2!$F206</f>
        <v>0</v>
      </c>
      <c r="AB206" s="44">
        <f>SDBYLD1!AB206*VLOOKUP(SDBYLD2!AB$4,'[1]INTERNAL PARAMETERS-1'!$B$5:$J$44,5,FALSE)*VLOOKUP(SDBYLD2!AB$4,'[1]INTERNAL PARAMETERS-1'!$B$5:$J$44,7,FALSE)*SDBYLD2!$F206 + SDBYLD1!AB206*(1-VLOOKUP(SDBYLD2!AB$4,'[1]INTERNAL PARAMETERS-1'!$B$5:$J$44,5,FALSE))*VLOOKUP(SDBYLD2!AB$4,'[1]INTERNAL PARAMETERS-1'!$B$5:$J$44,9,FALSE)*SDBYLD2!$F206</f>
        <v>0</v>
      </c>
      <c r="AC206" s="44">
        <f>SDBYLD1!AC206*VLOOKUP(SDBYLD2!AC$4,'[1]INTERNAL PARAMETERS-1'!$B$5:$J$44,5,FALSE)*VLOOKUP(SDBYLD2!AC$4,'[1]INTERNAL PARAMETERS-1'!$B$5:$J$44,7,FALSE)*SDBYLD2!$F206 + SDBYLD1!AC206*(1-VLOOKUP(SDBYLD2!AC$4,'[1]INTERNAL PARAMETERS-1'!$B$5:$J$44,5,FALSE))*VLOOKUP(SDBYLD2!AC$4,'[1]INTERNAL PARAMETERS-1'!$B$5:$J$44,9,FALSE)*SDBYLD2!$F206</f>
        <v>0</v>
      </c>
      <c r="AD206" s="44">
        <f>SDBYLD1!AD206*VLOOKUP(SDBYLD2!AD$4,'[1]INTERNAL PARAMETERS-1'!$B$5:$J$44,5,FALSE)*VLOOKUP(SDBYLD2!AD$4,'[1]INTERNAL PARAMETERS-1'!$B$5:$J$44,7,FALSE)*SDBYLD2!$F206 + SDBYLD1!AD206*(1-VLOOKUP(SDBYLD2!AD$4,'[1]INTERNAL PARAMETERS-1'!$B$5:$J$44,5,FALSE))*VLOOKUP(SDBYLD2!AD$4,'[1]INTERNAL PARAMETERS-1'!$B$5:$J$44,9,FALSE)*SDBYLD2!$F206</f>
        <v>0</v>
      </c>
      <c r="AE206" s="44">
        <f>SDBYLD1!AE206*VLOOKUP(SDBYLD2!AE$4,'[1]INTERNAL PARAMETERS-1'!$B$5:$J$44,5,FALSE)*VLOOKUP(SDBYLD2!AE$4,'[1]INTERNAL PARAMETERS-1'!$B$5:$J$44,7,FALSE)*SDBYLD2!$F206 + SDBYLD1!AE206*(1-VLOOKUP(SDBYLD2!AE$4,'[1]INTERNAL PARAMETERS-1'!$B$5:$J$44,5,FALSE))*VLOOKUP(SDBYLD2!AE$4,'[1]INTERNAL PARAMETERS-1'!$B$5:$J$44,9,FALSE)*SDBYLD2!$F206</f>
        <v>0</v>
      </c>
      <c r="AF206" s="44">
        <f>SDBYLD1!AF206*VLOOKUP(SDBYLD2!AF$4,'[1]INTERNAL PARAMETERS-1'!$B$5:$J$44,5,FALSE)*VLOOKUP(SDBYLD2!AF$4,'[1]INTERNAL PARAMETERS-1'!$B$5:$J$44,7,FALSE)*SDBYLD2!$F206 + SDBYLD1!AF206*(1-VLOOKUP(SDBYLD2!AF$4,'[1]INTERNAL PARAMETERS-1'!$B$5:$J$44,5,FALSE))*VLOOKUP(SDBYLD2!AF$4,'[1]INTERNAL PARAMETERS-1'!$B$5:$J$44,9,FALSE)*SDBYLD2!$F206</f>
        <v>0</v>
      </c>
      <c r="AG206" s="44">
        <f>SDBYLD1!AG206*VLOOKUP(SDBYLD2!AG$4,'[1]INTERNAL PARAMETERS-1'!$B$5:$J$44,5,FALSE)*VLOOKUP(SDBYLD2!AG$4,'[1]INTERNAL PARAMETERS-1'!$B$5:$J$44,7,FALSE)*SDBYLD2!$F206 + SDBYLD1!AG206*(1-VLOOKUP(SDBYLD2!AG$4,'[1]INTERNAL PARAMETERS-1'!$B$5:$J$44,5,FALSE))*VLOOKUP(SDBYLD2!AG$4,'[1]INTERNAL PARAMETERS-1'!$B$5:$J$44,9,FALSE)*SDBYLD2!$F206</f>
        <v>0</v>
      </c>
      <c r="AH206" s="44">
        <f>SDBYLD1!AH206*VLOOKUP(SDBYLD2!AH$4,'[1]INTERNAL PARAMETERS-1'!$B$5:$J$44,5,FALSE)*VLOOKUP(SDBYLD2!AH$4,'[1]INTERNAL PARAMETERS-1'!$B$5:$J$44,7,FALSE)*SDBYLD2!$F206 + SDBYLD1!AH206*(1-VLOOKUP(SDBYLD2!AH$4,'[1]INTERNAL PARAMETERS-1'!$B$5:$J$44,5,FALSE))*VLOOKUP(SDBYLD2!AH$4,'[1]INTERNAL PARAMETERS-1'!$B$5:$J$44,9,FALSE)*SDBYLD2!$F206</f>
        <v>0</v>
      </c>
      <c r="AI206" s="44">
        <f>SDBYLD1!AI206*VLOOKUP(SDBYLD2!AI$4,'[1]INTERNAL PARAMETERS-1'!$B$5:$J$44,5,FALSE)*VLOOKUP(SDBYLD2!AI$4,'[1]INTERNAL PARAMETERS-1'!$B$5:$J$44,7,FALSE)*SDBYLD2!$F206 + SDBYLD1!AI206*(1-VLOOKUP(SDBYLD2!AI$4,'[1]INTERNAL PARAMETERS-1'!$B$5:$J$44,5,FALSE))*VLOOKUP(SDBYLD2!AI$4,'[1]INTERNAL PARAMETERS-1'!$B$5:$J$44,9,FALSE)*SDBYLD2!$F206</f>
        <v>0</v>
      </c>
      <c r="AJ206" s="44">
        <f>SDBYLD1!AJ206*VLOOKUP(SDBYLD2!AJ$4,'[1]INTERNAL PARAMETERS-1'!$B$5:$J$44,5,FALSE)*VLOOKUP(SDBYLD2!AJ$4,'[1]INTERNAL PARAMETERS-1'!$B$5:$J$44,7,FALSE)*SDBYLD2!$F206 + SDBYLD1!AJ206*(1-VLOOKUP(SDBYLD2!AJ$4,'[1]INTERNAL PARAMETERS-1'!$B$5:$J$44,5,FALSE))*VLOOKUP(SDBYLD2!AJ$4,'[1]INTERNAL PARAMETERS-1'!$B$5:$J$44,9,FALSE)*SDBYLD2!$F206</f>
        <v>0</v>
      </c>
      <c r="AK206" s="44">
        <f>SDBYLD1!AK206*VLOOKUP(SDBYLD2!AK$4,'[1]INTERNAL PARAMETERS-1'!$B$5:$J$44,5,FALSE)*VLOOKUP(SDBYLD2!AK$4,'[1]INTERNAL PARAMETERS-1'!$B$5:$J$44,7,FALSE)*SDBYLD2!$F206 + SDBYLD1!AK206*(1-VLOOKUP(SDBYLD2!AK$4,'[1]INTERNAL PARAMETERS-1'!$B$5:$J$44,5,FALSE))*VLOOKUP(SDBYLD2!AK$4,'[1]INTERNAL PARAMETERS-1'!$B$5:$J$44,9,FALSE)*SDBYLD2!$F206</f>
        <v>0</v>
      </c>
      <c r="AL206" s="44">
        <f>SDBYLD1!AL206*VLOOKUP(SDBYLD2!AL$4,'[1]INTERNAL PARAMETERS-1'!$B$5:$J$44,5,FALSE)*VLOOKUP(SDBYLD2!AL$4,'[1]INTERNAL PARAMETERS-1'!$B$5:$J$44,7,FALSE)*SDBYLD2!$F206 + SDBYLD1!AL206*(1-VLOOKUP(SDBYLD2!AL$4,'[1]INTERNAL PARAMETERS-1'!$B$5:$J$44,5,FALSE))*VLOOKUP(SDBYLD2!AL$4,'[1]INTERNAL PARAMETERS-1'!$B$5:$J$44,9,FALSE)*SDBYLD2!$F206</f>
        <v>0</v>
      </c>
      <c r="AM206" s="44">
        <f>SDBYLD1!AM206*VLOOKUP(SDBYLD2!AM$4,'[1]INTERNAL PARAMETERS-1'!$B$5:$J$44,5,FALSE)*VLOOKUP(SDBYLD2!AM$4,'[1]INTERNAL PARAMETERS-1'!$B$5:$J$44,7,FALSE)*SDBYLD2!$F206 + SDBYLD1!AM206*(1-VLOOKUP(SDBYLD2!AM$4,'[1]INTERNAL PARAMETERS-1'!$B$5:$J$44,5,FALSE))*VLOOKUP(SDBYLD2!AM$4,'[1]INTERNAL PARAMETERS-1'!$B$5:$J$44,9,FALSE)*SDBYLD2!$F206</f>
        <v>0</v>
      </c>
      <c r="AN206" s="44">
        <f>SDBYLD1!AN206*VLOOKUP(SDBYLD2!AN$4,'[1]INTERNAL PARAMETERS-1'!$B$5:$J$44,5,FALSE)*VLOOKUP(SDBYLD2!AN$4,'[1]INTERNAL PARAMETERS-1'!$B$5:$J$44,7,FALSE)*SDBYLD2!$F206 + SDBYLD1!AN206*(1-VLOOKUP(SDBYLD2!AN$4,'[1]INTERNAL PARAMETERS-1'!$B$5:$J$44,5,FALSE))*VLOOKUP(SDBYLD2!AN$4,'[1]INTERNAL PARAMETERS-1'!$B$5:$J$44,9,FALSE)*SDBYLD2!$F206</f>
        <v>0</v>
      </c>
      <c r="AO206" s="44">
        <f>SDBYLD1!AO206*VLOOKUP(SDBYLD2!AO$4,'[1]INTERNAL PARAMETERS-1'!$B$5:$J$44,5,FALSE)*VLOOKUP(SDBYLD2!AO$4,'[1]INTERNAL PARAMETERS-1'!$B$5:$J$44,7,FALSE)*SDBYLD2!$F206 + SDBYLD1!AO206*(1-VLOOKUP(SDBYLD2!AO$4,'[1]INTERNAL PARAMETERS-1'!$B$5:$J$44,5,FALSE))*VLOOKUP(SDBYLD2!AO$4,'[1]INTERNAL PARAMETERS-1'!$B$5:$J$44,9,FALSE)*SDBYLD2!$F206</f>
        <v>0</v>
      </c>
      <c r="AP206" s="44">
        <f>SDBYLD1!AP206*VLOOKUP(SDBYLD2!AP$4,'[1]INTERNAL PARAMETERS-1'!$B$5:$J$44,5,FALSE)*VLOOKUP(SDBYLD2!AP$4,'[1]INTERNAL PARAMETERS-1'!$B$5:$J$44,7,FALSE)*SDBYLD2!$F206 + SDBYLD1!AP206*(1-VLOOKUP(SDBYLD2!AP$4,'[1]INTERNAL PARAMETERS-1'!$B$5:$J$44,5,FALSE))*VLOOKUP(SDBYLD2!AP$4,'[1]INTERNAL PARAMETERS-1'!$B$5:$J$44,9,FALSE)*SDBYLD2!$F206</f>
        <v>0</v>
      </c>
      <c r="AQ206" s="44">
        <f>SDBYLD1!AQ206*VLOOKUP(SDBYLD2!AQ$4,'[1]INTERNAL PARAMETERS-1'!$B$5:$J$44,5,FALSE)*VLOOKUP(SDBYLD2!AQ$4,'[1]INTERNAL PARAMETERS-1'!$B$5:$J$44,7,FALSE)*SDBYLD2!$F206 + SDBYLD1!AQ206*(1-VLOOKUP(SDBYLD2!AQ$4,'[1]INTERNAL PARAMETERS-1'!$B$5:$J$44,5,FALSE))*VLOOKUP(SDBYLD2!AQ$4,'[1]INTERNAL PARAMETERS-1'!$B$5:$J$44,9,FALSE)*SDBYLD2!$F206</f>
        <v>0</v>
      </c>
      <c r="AR206" s="44">
        <f>SDBYLD1!AR206*VLOOKUP(SDBYLD2!AR$4,'[1]INTERNAL PARAMETERS-1'!$B$5:$J$44,5,FALSE)*VLOOKUP(SDBYLD2!AR$4,'[1]INTERNAL PARAMETERS-1'!$B$5:$J$44,7,FALSE)*SDBYLD2!$F206 + SDBYLD1!AR206*(1-VLOOKUP(SDBYLD2!AR$4,'[1]INTERNAL PARAMETERS-1'!$B$5:$J$44,5,FALSE))*VLOOKUP(SDBYLD2!AR$4,'[1]INTERNAL PARAMETERS-1'!$B$5:$J$44,9,FALSE)*SDBYLD2!$F206</f>
        <v>0</v>
      </c>
      <c r="AS206" s="44">
        <f>SDBYLD1!AS206*VLOOKUP(SDBYLD2!AS$4,'[1]INTERNAL PARAMETERS-1'!$B$5:$J$44,5,FALSE)*VLOOKUP(SDBYLD2!AS$4,'[1]INTERNAL PARAMETERS-1'!$B$5:$J$44,7,FALSE)*SDBYLD2!$F206 + SDBYLD1!AS206*(1-VLOOKUP(SDBYLD2!AS$4,'[1]INTERNAL PARAMETERS-1'!$B$5:$J$44,5,FALSE))*VLOOKUP(SDBYLD2!AS$4,'[1]INTERNAL PARAMETERS-1'!$B$5:$J$44,9,FALSE)*SDBYLD2!$F206</f>
        <v>0</v>
      </c>
      <c r="AT206" s="43">
        <f>SDBYLD1!AT206*VLOOKUP(SDBYLD2!AT$4,'[1]INTERNAL PARAMETERS-1'!$B$5:$J$44,5,FALSE)*VLOOKUP(SDBYLD2!AT$4,'[1]INTERNAL PARAMETERS-1'!$B$5:$J$44,7,FALSE)*SDBYLD2!$F206 + SDBYLD1!AT206*(1-VLOOKUP(SDBYLD2!AT$4,'[1]INTERNAL PARAMETERS-1'!$B$5:$J$44,5,FALSE))*VLOOKUP(SDBYLD2!AT$4,'[1]INTERNAL PARAMETERS-1'!$B$5:$J$44,9,FALSE)*SDBYLD2!$F206</f>
        <v>0</v>
      </c>
      <c r="AU206" s="45">
        <f>SDBYLD1!AU206*VLOOKUP(SDBYLD2!AU$4,'[1]INTERNAL PARAMETERS-1'!$B$5:$J$44,5,FALSE)*VLOOKUP(SDBYLD2!AU$4,'[1]INTERNAL PARAMETERS-1'!$B$5:$J$44,6,FALSE)*VLOOKUP(SDBYLD2!AU$4,'[1]INTERNAL PARAMETERS-1'!$B$5:$J$44,3,FALSE) + SDBYLD1!AU206*(1-VLOOKUP(SDBYLD2!AU$4,'[1]INTERNAL PARAMETERS-1'!$B$5:$J$44,5,FALSE))*VLOOKUP(SDBYLD2!AU$4,'[1]INTERNAL PARAMETERS-1'!$B$5:$J$44,8,FALSE)*VLOOKUP(SDBYLD2!AU$4,'[1]INTERNAL PARAMETERS-1'!$B$5:$J$44,3,FALSE)</f>
        <v>0</v>
      </c>
      <c r="AV206" s="44">
        <f>SDBYLD1!AV206*VLOOKUP(SDBYLD2!AV$4,'[1]INTERNAL PARAMETERS-1'!$B$5:$J$44,5,FALSE)*VLOOKUP(SDBYLD2!AV$4,'[1]INTERNAL PARAMETERS-1'!$B$5:$J$44,6,FALSE)*VLOOKUP(SDBYLD2!AV$4,'[1]INTERNAL PARAMETERS-1'!$B$5:$J$44,3,FALSE) + SDBYLD1!AV206*(1-VLOOKUP(SDBYLD2!AV$4,'[1]INTERNAL PARAMETERS-1'!$B$5:$J$44,5,FALSE))*VLOOKUP(SDBYLD2!AV$4,'[1]INTERNAL PARAMETERS-1'!$B$5:$J$44,8,FALSE)*VLOOKUP(SDBYLD2!AV$4,'[1]INTERNAL PARAMETERS-1'!$B$5:$J$44,3,FALSE)</f>
        <v>0</v>
      </c>
      <c r="AW206" s="44">
        <f>SDBYLD1!AW206*VLOOKUP(SDBYLD2!AW$4,'[1]INTERNAL PARAMETERS-1'!$B$5:$J$44,5,FALSE)*VLOOKUP(SDBYLD2!AW$4,'[1]INTERNAL PARAMETERS-1'!$B$5:$J$44,6,FALSE)*VLOOKUP(SDBYLD2!AW$4,'[1]INTERNAL PARAMETERS-1'!$B$5:$J$44,3,FALSE) + SDBYLD1!AW206*(1-VLOOKUP(SDBYLD2!AW$4,'[1]INTERNAL PARAMETERS-1'!$B$5:$J$44,5,FALSE))*VLOOKUP(SDBYLD2!AW$4,'[1]INTERNAL PARAMETERS-1'!$B$5:$J$44,8,FALSE)*VLOOKUP(SDBYLD2!AW$4,'[1]INTERNAL PARAMETERS-1'!$B$5:$J$44,3,FALSE)</f>
        <v>0</v>
      </c>
      <c r="AX206" s="44">
        <f>SDBYLD1!AX206*VLOOKUP(SDBYLD2!AX$4,'[1]INTERNAL PARAMETERS-1'!$B$5:$J$44,5,FALSE)*VLOOKUP(SDBYLD2!AX$4,'[1]INTERNAL PARAMETERS-1'!$B$5:$J$44,6,FALSE)*VLOOKUP(SDBYLD2!AX$4,'[1]INTERNAL PARAMETERS-1'!$B$5:$J$44,3,FALSE) + SDBYLD1!AX206*(1-VLOOKUP(SDBYLD2!AX$4,'[1]INTERNAL PARAMETERS-1'!$B$5:$J$44,5,FALSE))*VLOOKUP(SDBYLD2!AX$4,'[1]INTERNAL PARAMETERS-1'!$B$5:$J$44,8,FALSE)*VLOOKUP(SDBYLD2!AX$4,'[1]INTERNAL PARAMETERS-1'!$B$5:$J$44,3,FALSE)</f>
        <v>0</v>
      </c>
      <c r="AY206" s="44">
        <f>SDBYLD1!AY206*VLOOKUP(SDBYLD2!AY$4,'[1]INTERNAL PARAMETERS-1'!$B$5:$J$44,5,FALSE)*VLOOKUP(SDBYLD2!AY$4,'[1]INTERNAL PARAMETERS-1'!$B$5:$J$44,6,FALSE)*VLOOKUP(SDBYLD2!AY$4,'[1]INTERNAL PARAMETERS-1'!$B$5:$J$44,3,FALSE) + SDBYLD1!AY206*(1-VLOOKUP(SDBYLD2!AY$4,'[1]INTERNAL PARAMETERS-1'!$B$5:$J$44,5,FALSE))*VLOOKUP(SDBYLD2!AY$4,'[1]INTERNAL PARAMETERS-1'!$B$5:$J$44,8,FALSE)*VLOOKUP(SDBYLD2!AY$4,'[1]INTERNAL PARAMETERS-1'!$B$5:$J$44,3,FALSE)</f>
        <v>0</v>
      </c>
      <c r="AZ206" s="44">
        <f>SDBYLD1!AZ206*VLOOKUP(SDBYLD2!AZ$4,'[1]INTERNAL PARAMETERS-1'!$B$5:$J$44,5,FALSE)*VLOOKUP(SDBYLD2!AZ$4,'[1]INTERNAL PARAMETERS-1'!$B$5:$J$44,6,FALSE)*VLOOKUP(SDBYLD2!AZ$4,'[1]INTERNAL PARAMETERS-1'!$B$5:$J$44,3,FALSE) + SDBYLD1!AZ206*(1-VLOOKUP(SDBYLD2!AZ$4,'[1]INTERNAL PARAMETERS-1'!$B$5:$J$44,5,FALSE))*VLOOKUP(SDBYLD2!AZ$4,'[1]INTERNAL PARAMETERS-1'!$B$5:$J$44,8,FALSE)*VLOOKUP(SDBYLD2!AZ$4,'[1]INTERNAL PARAMETERS-1'!$B$5:$J$44,3,FALSE)</f>
        <v>0</v>
      </c>
      <c r="BA206" s="44">
        <f>SDBYLD1!BA206*VLOOKUP(SDBYLD2!BA$4,'[1]INTERNAL PARAMETERS-1'!$B$5:$J$44,5,FALSE)*VLOOKUP(SDBYLD2!BA$4,'[1]INTERNAL PARAMETERS-1'!$B$5:$J$44,6,FALSE)*VLOOKUP(SDBYLD2!BA$4,'[1]INTERNAL PARAMETERS-1'!$B$5:$J$44,3,FALSE) + SDBYLD1!BA206*(1-VLOOKUP(SDBYLD2!BA$4,'[1]INTERNAL PARAMETERS-1'!$B$5:$J$44,5,FALSE))*VLOOKUP(SDBYLD2!BA$4,'[1]INTERNAL PARAMETERS-1'!$B$5:$J$44,8,FALSE)*VLOOKUP(SDBYLD2!BA$4,'[1]INTERNAL PARAMETERS-1'!$B$5:$J$44,3,FALSE)</f>
        <v>0</v>
      </c>
      <c r="BB206" s="44">
        <f>SDBYLD1!BB206*VLOOKUP(SDBYLD2!BB$4,'[1]INTERNAL PARAMETERS-1'!$B$5:$J$44,5,FALSE)*VLOOKUP(SDBYLD2!BB$4,'[1]INTERNAL PARAMETERS-1'!$B$5:$J$44,6,FALSE)*VLOOKUP(SDBYLD2!BB$4,'[1]INTERNAL PARAMETERS-1'!$B$5:$J$44,3,FALSE) + SDBYLD1!BB206*(1-VLOOKUP(SDBYLD2!BB$4,'[1]INTERNAL PARAMETERS-1'!$B$5:$J$44,5,FALSE))*VLOOKUP(SDBYLD2!BB$4,'[1]INTERNAL PARAMETERS-1'!$B$5:$J$44,8,FALSE)*VLOOKUP(SDBYLD2!BB$4,'[1]INTERNAL PARAMETERS-1'!$B$5:$J$44,3,FALSE)</f>
        <v>0</v>
      </c>
      <c r="BC206" s="44">
        <f>SDBYLD1!BC206*VLOOKUP(SDBYLD2!BC$4,'[1]INTERNAL PARAMETERS-1'!$B$5:$J$44,5,FALSE)*VLOOKUP(SDBYLD2!BC$4,'[1]INTERNAL PARAMETERS-1'!$B$5:$J$44,6,FALSE)*VLOOKUP(SDBYLD2!BC$4,'[1]INTERNAL PARAMETERS-1'!$B$5:$J$44,3,FALSE) + SDBYLD1!BC206*(1-VLOOKUP(SDBYLD2!BC$4,'[1]INTERNAL PARAMETERS-1'!$B$5:$J$44,5,FALSE))*VLOOKUP(SDBYLD2!BC$4,'[1]INTERNAL PARAMETERS-1'!$B$5:$J$44,8,FALSE)*VLOOKUP(SDBYLD2!BC$4,'[1]INTERNAL PARAMETERS-1'!$B$5:$J$44,3,FALSE)</f>
        <v>0</v>
      </c>
      <c r="BD206" s="44">
        <f>SDBYLD1!BD206*VLOOKUP(SDBYLD2!BD$4,'[1]INTERNAL PARAMETERS-1'!$B$5:$J$44,5,FALSE)*VLOOKUP(SDBYLD2!BD$4,'[1]INTERNAL PARAMETERS-1'!$B$5:$J$44,6,FALSE)*VLOOKUP(SDBYLD2!BD$4,'[1]INTERNAL PARAMETERS-1'!$B$5:$J$44,3,FALSE) + SDBYLD1!BD206*(1-VLOOKUP(SDBYLD2!BD$4,'[1]INTERNAL PARAMETERS-1'!$B$5:$J$44,5,FALSE))*VLOOKUP(SDBYLD2!BD$4,'[1]INTERNAL PARAMETERS-1'!$B$5:$J$44,8,FALSE)*VLOOKUP(SDBYLD2!BD$4,'[1]INTERNAL PARAMETERS-1'!$B$5:$J$44,3,FALSE)</f>
        <v>0</v>
      </c>
      <c r="BE206" s="44">
        <f>SDBYLD1!BE206*VLOOKUP(SDBYLD2!BE$4,'[1]INTERNAL PARAMETERS-1'!$B$5:$J$44,5,FALSE)*VLOOKUP(SDBYLD2!BE$4,'[1]INTERNAL PARAMETERS-1'!$B$5:$J$44,6,FALSE)*VLOOKUP(SDBYLD2!BE$4,'[1]INTERNAL PARAMETERS-1'!$B$5:$J$44,3,FALSE) + SDBYLD1!BE206*(1-VLOOKUP(SDBYLD2!BE$4,'[1]INTERNAL PARAMETERS-1'!$B$5:$J$44,5,FALSE))*VLOOKUP(SDBYLD2!BE$4,'[1]INTERNAL PARAMETERS-1'!$B$5:$J$44,8,FALSE)*VLOOKUP(SDBYLD2!BE$4,'[1]INTERNAL PARAMETERS-1'!$B$5:$J$44,3,FALSE)</f>
        <v>0</v>
      </c>
      <c r="BF206" s="44">
        <f>SDBYLD1!BF206*VLOOKUP(SDBYLD2!BF$4,'[1]INTERNAL PARAMETERS-1'!$B$5:$J$44,5,FALSE)*VLOOKUP(SDBYLD2!BF$4,'[1]INTERNAL PARAMETERS-1'!$B$5:$J$44,6,FALSE)*VLOOKUP(SDBYLD2!BF$4,'[1]INTERNAL PARAMETERS-1'!$B$5:$J$44,3,FALSE) + SDBYLD1!BF206*(1-VLOOKUP(SDBYLD2!BF$4,'[1]INTERNAL PARAMETERS-1'!$B$5:$J$44,5,FALSE))*VLOOKUP(SDBYLD2!BF$4,'[1]INTERNAL PARAMETERS-1'!$B$5:$J$44,8,FALSE)*VLOOKUP(SDBYLD2!BF$4,'[1]INTERNAL PARAMETERS-1'!$B$5:$J$44,3,FALSE)</f>
        <v>0</v>
      </c>
      <c r="BG206" s="44">
        <f>SDBYLD1!BG206*VLOOKUP(SDBYLD2!BG$4,'[1]INTERNAL PARAMETERS-1'!$B$5:$J$44,5,FALSE)*VLOOKUP(SDBYLD2!BG$4,'[1]INTERNAL PARAMETERS-1'!$B$5:$J$44,6,FALSE)*VLOOKUP(SDBYLD2!BG$4,'[1]INTERNAL PARAMETERS-1'!$B$5:$J$44,3,FALSE) + SDBYLD1!BG206*(1-VLOOKUP(SDBYLD2!BG$4,'[1]INTERNAL PARAMETERS-1'!$B$5:$J$44,5,FALSE))*VLOOKUP(SDBYLD2!BG$4,'[1]INTERNAL PARAMETERS-1'!$B$5:$J$44,8,FALSE)*VLOOKUP(SDBYLD2!BG$4,'[1]INTERNAL PARAMETERS-1'!$B$5:$J$44,3,FALSE)</f>
        <v>0</v>
      </c>
      <c r="BH206" s="44">
        <f>SDBYLD1!BH206*VLOOKUP(SDBYLD2!BH$4,'[1]INTERNAL PARAMETERS-1'!$B$5:$J$44,5,FALSE)*VLOOKUP(SDBYLD2!BH$4,'[1]INTERNAL PARAMETERS-1'!$B$5:$J$44,6,FALSE)*VLOOKUP(SDBYLD2!BH$4,'[1]INTERNAL PARAMETERS-1'!$B$5:$J$44,3,FALSE) + SDBYLD1!BH206*(1-VLOOKUP(SDBYLD2!BH$4,'[1]INTERNAL PARAMETERS-1'!$B$5:$J$44,5,FALSE))*VLOOKUP(SDBYLD2!BH$4,'[1]INTERNAL PARAMETERS-1'!$B$5:$J$44,8,FALSE)*VLOOKUP(SDBYLD2!BH$4,'[1]INTERNAL PARAMETERS-1'!$B$5:$J$44,3,FALSE)</f>
        <v>0</v>
      </c>
      <c r="BI206" s="44">
        <f>SDBYLD1!BI206*VLOOKUP(SDBYLD2!BI$4,'[1]INTERNAL PARAMETERS-1'!$B$5:$J$44,5,FALSE)*VLOOKUP(SDBYLD2!BI$4,'[1]INTERNAL PARAMETERS-1'!$B$5:$J$44,6,FALSE)*VLOOKUP(SDBYLD2!BI$4,'[1]INTERNAL PARAMETERS-1'!$B$5:$J$44,3,FALSE) + SDBYLD1!BI206*(1-VLOOKUP(SDBYLD2!BI$4,'[1]INTERNAL PARAMETERS-1'!$B$5:$J$44,5,FALSE))*VLOOKUP(SDBYLD2!BI$4,'[1]INTERNAL PARAMETERS-1'!$B$5:$J$44,8,FALSE)*VLOOKUP(SDBYLD2!BI$4,'[1]INTERNAL PARAMETERS-1'!$B$5:$J$44,3,FALSE)</f>
        <v>0</v>
      </c>
      <c r="BJ206" s="44">
        <f>SDBYLD1!BJ206*VLOOKUP(SDBYLD2!BJ$4,'[1]INTERNAL PARAMETERS-1'!$B$5:$J$44,5,FALSE)*VLOOKUP(SDBYLD2!BJ$4,'[1]INTERNAL PARAMETERS-1'!$B$5:$J$44,6,FALSE)*VLOOKUP(SDBYLD2!BJ$4,'[1]INTERNAL PARAMETERS-1'!$B$5:$J$44,3,FALSE) + SDBYLD1!BJ206*(1-VLOOKUP(SDBYLD2!BJ$4,'[1]INTERNAL PARAMETERS-1'!$B$5:$J$44,5,FALSE))*VLOOKUP(SDBYLD2!BJ$4,'[1]INTERNAL PARAMETERS-1'!$B$5:$J$44,8,FALSE)*VLOOKUP(SDBYLD2!BJ$4,'[1]INTERNAL PARAMETERS-1'!$B$5:$J$44,3,FALSE)</f>
        <v>0</v>
      </c>
      <c r="BK206" s="44">
        <f>SDBYLD1!BK206*VLOOKUP(SDBYLD2!BK$4,'[1]INTERNAL PARAMETERS-1'!$B$5:$J$44,5,FALSE)*VLOOKUP(SDBYLD2!BK$4,'[1]INTERNAL PARAMETERS-1'!$B$5:$J$44,6,FALSE)*VLOOKUP(SDBYLD2!BK$4,'[1]INTERNAL PARAMETERS-1'!$B$5:$J$44,3,FALSE) + SDBYLD1!BK206*(1-VLOOKUP(SDBYLD2!BK$4,'[1]INTERNAL PARAMETERS-1'!$B$5:$J$44,5,FALSE))*VLOOKUP(SDBYLD2!BK$4,'[1]INTERNAL PARAMETERS-1'!$B$5:$J$44,8,FALSE)*VLOOKUP(SDBYLD2!BK$4,'[1]INTERNAL PARAMETERS-1'!$B$5:$J$44,3,FALSE)</f>
        <v>0</v>
      </c>
      <c r="BL206" s="44">
        <f>SDBYLD1!BL206*VLOOKUP(SDBYLD2!BL$4,'[1]INTERNAL PARAMETERS-1'!$B$5:$J$44,5,FALSE)*VLOOKUP(SDBYLD2!BL$4,'[1]INTERNAL PARAMETERS-1'!$B$5:$J$44,6,FALSE)*VLOOKUP(SDBYLD2!BL$4,'[1]INTERNAL PARAMETERS-1'!$B$5:$J$44,3,FALSE) + SDBYLD1!BL206*(1-VLOOKUP(SDBYLD2!BL$4,'[1]INTERNAL PARAMETERS-1'!$B$5:$J$44,5,FALSE))*VLOOKUP(SDBYLD2!BL$4,'[1]INTERNAL PARAMETERS-1'!$B$5:$J$44,8,FALSE)*VLOOKUP(SDBYLD2!BL$4,'[1]INTERNAL PARAMETERS-1'!$B$5:$J$44,3,FALSE)</f>
        <v>0</v>
      </c>
      <c r="BM206" s="44">
        <f>SDBYLD1!BM206*VLOOKUP(SDBYLD2!BM$4,'[1]INTERNAL PARAMETERS-1'!$B$5:$J$44,5,FALSE)*VLOOKUP(SDBYLD2!BM$4,'[1]INTERNAL PARAMETERS-1'!$B$5:$J$44,6,FALSE)*VLOOKUP(SDBYLD2!BM$4,'[1]INTERNAL PARAMETERS-1'!$B$5:$J$44,3,FALSE) + SDBYLD1!BM206*(1-VLOOKUP(SDBYLD2!BM$4,'[1]INTERNAL PARAMETERS-1'!$B$5:$J$44,5,FALSE))*VLOOKUP(SDBYLD2!BM$4,'[1]INTERNAL PARAMETERS-1'!$B$5:$J$44,8,FALSE)*VLOOKUP(SDBYLD2!BM$4,'[1]INTERNAL PARAMETERS-1'!$B$5:$J$44,3,FALSE)</f>
        <v>0</v>
      </c>
      <c r="BN206" s="44">
        <f>SDBYLD1!BN206*VLOOKUP(SDBYLD2!BN$4,'[1]INTERNAL PARAMETERS-1'!$B$5:$J$44,5,FALSE)*VLOOKUP(SDBYLD2!BN$4,'[1]INTERNAL PARAMETERS-1'!$B$5:$J$44,6,FALSE)*VLOOKUP(SDBYLD2!BN$4,'[1]INTERNAL PARAMETERS-1'!$B$5:$J$44,3,FALSE) + SDBYLD1!BN206*(1-VLOOKUP(SDBYLD2!BN$4,'[1]INTERNAL PARAMETERS-1'!$B$5:$J$44,5,FALSE))*VLOOKUP(SDBYLD2!BN$4,'[1]INTERNAL PARAMETERS-1'!$B$5:$J$44,8,FALSE)*VLOOKUP(SDBYLD2!BN$4,'[1]INTERNAL PARAMETERS-1'!$B$5:$J$44,3,FALSE)</f>
        <v>0</v>
      </c>
      <c r="BO206" s="44">
        <f>SDBYLD1!BO206*VLOOKUP(SDBYLD2!BO$4,'[1]INTERNAL PARAMETERS-1'!$B$5:$J$44,5,FALSE)*VLOOKUP(SDBYLD2!BO$4,'[1]INTERNAL PARAMETERS-1'!$B$5:$J$44,6,FALSE)*VLOOKUP(SDBYLD2!BO$4,'[1]INTERNAL PARAMETERS-1'!$B$5:$J$44,3,FALSE) + SDBYLD1!BO206*(1-VLOOKUP(SDBYLD2!BO$4,'[1]INTERNAL PARAMETERS-1'!$B$5:$J$44,5,FALSE))*VLOOKUP(SDBYLD2!BO$4,'[1]INTERNAL PARAMETERS-1'!$B$5:$J$44,8,FALSE)*VLOOKUP(SDBYLD2!BO$4,'[1]INTERNAL PARAMETERS-1'!$B$5:$J$44,3,FALSE)</f>
        <v>0</v>
      </c>
      <c r="BP206" s="44">
        <f>SDBYLD1!BP206*VLOOKUP(SDBYLD2!BP$4,'[1]INTERNAL PARAMETERS-1'!$B$5:$J$44,5,FALSE)*VLOOKUP(SDBYLD2!BP$4,'[1]INTERNAL PARAMETERS-1'!$B$5:$J$44,6,FALSE)*VLOOKUP(SDBYLD2!BP$4,'[1]INTERNAL PARAMETERS-1'!$B$5:$J$44,3,FALSE) + SDBYLD1!BP206*(1-VLOOKUP(SDBYLD2!BP$4,'[1]INTERNAL PARAMETERS-1'!$B$5:$J$44,5,FALSE))*VLOOKUP(SDBYLD2!BP$4,'[1]INTERNAL PARAMETERS-1'!$B$5:$J$44,8,FALSE)*VLOOKUP(SDBYLD2!BP$4,'[1]INTERNAL PARAMETERS-1'!$B$5:$J$44,3,FALSE)</f>
        <v>0</v>
      </c>
      <c r="BQ206" s="44">
        <f>SDBYLD1!BQ206*VLOOKUP(SDBYLD2!BQ$4,'[1]INTERNAL PARAMETERS-1'!$B$5:$J$44,5,FALSE)*VLOOKUP(SDBYLD2!BQ$4,'[1]INTERNAL PARAMETERS-1'!$B$5:$J$44,6,FALSE)*VLOOKUP(SDBYLD2!BQ$4,'[1]INTERNAL PARAMETERS-1'!$B$5:$J$44,3,FALSE) + SDBYLD1!BQ206*(1-VLOOKUP(SDBYLD2!BQ$4,'[1]INTERNAL PARAMETERS-1'!$B$5:$J$44,5,FALSE))*VLOOKUP(SDBYLD2!BQ$4,'[1]INTERNAL PARAMETERS-1'!$B$5:$J$44,8,FALSE)*VLOOKUP(SDBYLD2!BQ$4,'[1]INTERNAL PARAMETERS-1'!$B$5:$J$44,3,FALSE)</f>
        <v>0</v>
      </c>
      <c r="BR206" s="44">
        <f>SDBYLD1!BR206*VLOOKUP(SDBYLD2!BR$4,'[1]INTERNAL PARAMETERS-1'!$B$5:$J$44,5,FALSE)*VLOOKUP(SDBYLD2!BR$4,'[1]INTERNAL PARAMETERS-1'!$B$5:$J$44,6,FALSE)*VLOOKUP(SDBYLD2!BR$4,'[1]INTERNAL PARAMETERS-1'!$B$5:$J$44,3,FALSE) + SDBYLD1!BR206*(1-VLOOKUP(SDBYLD2!BR$4,'[1]INTERNAL PARAMETERS-1'!$B$5:$J$44,5,FALSE))*VLOOKUP(SDBYLD2!BR$4,'[1]INTERNAL PARAMETERS-1'!$B$5:$J$44,8,FALSE)*VLOOKUP(SDBYLD2!BR$4,'[1]INTERNAL PARAMETERS-1'!$B$5:$J$44,3,FALSE)</f>
        <v>0</v>
      </c>
      <c r="BS206" s="44">
        <f>SDBYLD1!BS206*VLOOKUP(SDBYLD2!BS$4,'[1]INTERNAL PARAMETERS-1'!$B$5:$J$44,5,FALSE)*VLOOKUP(SDBYLD2!BS$4,'[1]INTERNAL PARAMETERS-1'!$B$5:$J$44,6,FALSE)*VLOOKUP(SDBYLD2!BS$4,'[1]INTERNAL PARAMETERS-1'!$B$5:$J$44,3,FALSE) + SDBYLD1!BS206*(1-VLOOKUP(SDBYLD2!BS$4,'[1]INTERNAL PARAMETERS-1'!$B$5:$J$44,5,FALSE))*VLOOKUP(SDBYLD2!BS$4,'[1]INTERNAL PARAMETERS-1'!$B$5:$J$44,8,FALSE)*VLOOKUP(SDBYLD2!BS$4,'[1]INTERNAL PARAMETERS-1'!$B$5:$J$44,3,FALSE)</f>
        <v>0</v>
      </c>
      <c r="BT206" s="44">
        <f>SDBYLD1!BT206*VLOOKUP(SDBYLD2!BT$4,'[1]INTERNAL PARAMETERS-1'!$B$5:$J$44,5,FALSE)*VLOOKUP(SDBYLD2!BT$4,'[1]INTERNAL PARAMETERS-1'!$B$5:$J$44,6,FALSE)*VLOOKUP(SDBYLD2!BT$4,'[1]INTERNAL PARAMETERS-1'!$B$5:$J$44,3,FALSE) + SDBYLD1!BT206*(1-VLOOKUP(SDBYLD2!BT$4,'[1]INTERNAL PARAMETERS-1'!$B$5:$J$44,5,FALSE))*VLOOKUP(SDBYLD2!BT$4,'[1]INTERNAL PARAMETERS-1'!$B$5:$J$44,8,FALSE)*VLOOKUP(SDBYLD2!BT$4,'[1]INTERNAL PARAMETERS-1'!$B$5:$J$44,3,FALSE)</f>
        <v>0</v>
      </c>
      <c r="BU206" s="44">
        <f>SDBYLD1!BU206*VLOOKUP(SDBYLD2!BU$4,'[1]INTERNAL PARAMETERS-1'!$B$5:$J$44,5,FALSE)*VLOOKUP(SDBYLD2!BU$4,'[1]INTERNAL PARAMETERS-1'!$B$5:$J$44,6,FALSE)*VLOOKUP(SDBYLD2!BU$4,'[1]INTERNAL PARAMETERS-1'!$B$5:$J$44,3,FALSE) + SDBYLD1!BU206*(1-VLOOKUP(SDBYLD2!BU$4,'[1]INTERNAL PARAMETERS-1'!$B$5:$J$44,5,FALSE))*VLOOKUP(SDBYLD2!BU$4,'[1]INTERNAL PARAMETERS-1'!$B$5:$J$44,8,FALSE)*VLOOKUP(SDBYLD2!BU$4,'[1]INTERNAL PARAMETERS-1'!$B$5:$J$44,3,FALSE)</f>
        <v>0</v>
      </c>
      <c r="BV206" s="44">
        <f>SDBYLD1!BV206*VLOOKUP(SDBYLD2!BV$4,'[1]INTERNAL PARAMETERS-1'!$B$5:$J$44,5,FALSE)*VLOOKUP(SDBYLD2!BV$4,'[1]INTERNAL PARAMETERS-1'!$B$5:$J$44,6,FALSE)*VLOOKUP(SDBYLD2!BV$4,'[1]INTERNAL PARAMETERS-1'!$B$5:$J$44,3,FALSE) + SDBYLD1!BV206*(1-VLOOKUP(SDBYLD2!BV$4,'[1]INTERNAL PARAMETERS-1'!$B$5:$J$44,5,FALSE))*VLOOKUP(SDBYLD2!BV$4,'[1]INTERNAL PARAMETERS-1'!$B$5:$J$44,8,FALSE)*VLOOKUP(SDBYLD2!BV$4,'[1]INTERNAL PARAMETERS-1'!$B$5:$J$44,3,FALSE)</f>
        <v>0</v>
      </c>
      <c r="BW206" s="44">
        <f>SDBYLD1!BW206*VLOOKUP(SDBYLD2!BW$4,'[1]INTERNAL PARAMETERS-1'!$B$5:$J$44,5,FALSE)*VLOOKUP(SDBYLD2!BW$4,'[1]INTERNAL PARAMETERS-1'!$B$5:$J$44,6,FALSE)*VLOOKUP(SDBYLD2!BW$4,'[1]INTERNAL PARAMETERS-1'!$B$5:$J$44,3,FALSE) + SDBYLD1!BW206*(1-VLOOKUP(SDBYLD2!BW$4,'[1]INTERNAL PARAMETERS-1'!$B$5:$J$44,5,FALSE))*VLOOKUP(SDBYLD2!BW$4,'[1]INTERNAL PARAMETERS-1'!$B$5:$J$44,8,FALSE)*VLOOKUP(SDBYLD2!BW$4,'[1]INTERNAL PARAMETERS-1'!$B$5:$J$44,3,FALSE)</f>
        <v>0</v>
      </c>
      <c r="BX206" s="44">
        <f>SDBYLD1!BX206*VLOOKUP(SDBYLD2!BX$4,'[1]INTERNAL PARAMETERS-1'!$B$5:$J$44,5,FALSE)*VLOOKUP(SDBYLD2!BX$4,'[1]INTERNAL PARAMETERS-1'!$B$5:$J$44,6,FALSE)*VLOOKUP(SDBYLD2!BX$4,'[1]INTERNAL PARAMETERS-1'!$B$5:$J$44,3,FALSE) + SDBYLD1!BX206*(1-VLOOKUP(SDBYLD2!BX$4,'[1]INTERNAL PARAMETERS-1'!$B$5:$J$44,5,FALSE))*VLOOKUP(SDBYLD2!BX$4,'[1]INTERNAL PARAMETERS-1'!$B$5:$J$44,8,FALSE)*VLOOKUP(SDBYLD2!BX$4,'[1]INTERNAL PARAMETERS-1'!$B$5:$J$44,3,FALSE)</f>
        <v>0</v>
      </c>
      <c r="BY206" s="44">
        <f>SDBYLD1!BY206*VLOOKUP(SDBYLD2!BY$4,'[1]INTERNAL PARAMETERS-1'!$B$5:$J$44,5,FALSE)*VLOOKUP(SDBYLD2!BY$4,'[1]INTERNAL PARAMETERS-1'!$B$5:$J$44,6,FALSE)*VLOOKUP(SDBYLD2!BY$4,'[1]INTERNAL PARAMETERS-1'!$B$5:$J$44,3,FALSE) + SDBYLD1!BY206*(1-VLOOKUP(SDBYLD2!BY$4,'[1]INTERNAL PARAMETERS-1'!$B$5:$J$44,5,FALSE))*VLOOKUP(SDBYLD2!BY$4,'[1]INTERNAL PARAMETERS-1'!$B$5:$J$44,8,FALSE)*VLOOKUP(SDBYLD2!BY$4,'[1]INTERNAL PARAMETERS-1'!$B$5:$J$44,3,FALSE)</f>
        <v>0</v>
      </c>
      <c r="BZ206" s="44">
        <f>SDBYLD1!BZ206*VLOOKUP(SDBYLD2!BZ$4,'[1]INTERNAL PARAMETERS-1'!$B$5:$J$44,5,FALSE)*VLOOKUP(SDBYLD2!BZ$4,'[1]INTERNAL PARAMETERS-1'!$B$5:$J$44,6,FALSE)*VLOOKUP(SDBYLD2!BZ$4,'[1]INTERNAL PARAMETERS-1'!$B$5:$J$44,3,FALSE) + SDBYLD1!BZ206*(1-VLOOKUP(SDBYLD2!BZ$4,'[1]INTERNAL PARAMETERS-1'!$B$5:$J$44,5,FALSE))*VLOOKUP(SDBYLD2!BZ$4,'[1]INTERNAL PARAMETERS-1'!$B$5:$J$44,8,FALSE)*VLOOKUP(SDBYLD2!BZ$4,'[1]INTERNAL PARAMETERS-1'!$B$5:$J$44,3,FALSE)</f>
        <v>0</v>
      </c>
      <c r="CA206" s="44">
        <f>SDBYLD1!CA206*VLOOKUP(SDBYLD2!CA$4,'[1]INTERNAL PARAMETERS-1'!$B$5:$J$44,5,FALSE)*VLOOKUP(SDBYLD2!CA$4,'[1]INTERNAL PARAMETERS-1'!$B$5:$J$44,6,FALSE)*VLOOKUP(SDBYLD2!CA$4,'[1]INTERNAL PARAMETERS-1'!$B$5:$J$44,3,FALSE) + SDBYLD1!CA206*(1-VLOOKUP(SDBYLD2!CA$4,'[1]INTERNAL PARAMETERS-1'!$B$5:$J$44,5,FALSE))*VLOOKUP(SDBYLD2!CA$4,'[1]INTERNAL PARAMETERS-1'!$B$5:$J$44,8,FALSE)*VLOOKUP(SDBYLD2!CA$4,'[1]INTERNAL PARAMETERS-1'!$B$5:$J$44,3,FALSE)</f>
        <v>0</v>
      </c>
      <c r="CB206" s="44">
        <f>SDBYLD1!CB206*VLOOKUP(SDBYLD2!CB$4,'[1]INTERNAL PARAMETERS-1'!$B$5:$J$44,5,FALSE)*VLOOKUP(SDBYLD2!CB$4,'[1]INTERNAL PARAMETERS-1'!$B$5:$J$44,6,FALSE)*VLOOKUP(SDBYLD2!CB$4,'[1]INTERNAL PARAMETERS-1'!$B$5:$J$44,3,FALSE) + SDBYLD1!CB206*(1-VLOOKUP(SDBYLD2!CB$4,'[1]INTERNAL PARAMETERS-1'!$B$5:$J$44,5,FALSE))*VLOOKUP(SDBYLD2!CB$4,'[1]INTERNAL PARAMETERS-1'!$B$5:$J$44,8,FALSE)*VLOOKUP(SDBYLD2!CB$4,'[1]INTERNAL PARAMETERS-1'!$B$5:$J$44,3,FALSE)</f>
        <v>0</v>
      </c>
      <c r="CC206" s="44">
        <f>SDBYLD1!CC206*VLOOKUP(SDBYLD2!CC$4,'[1]INTERNAL PARAMETERS-1'!$B$5:$J$44,5,FALSE)*VLOOKUP(SDBYLD2!CC$4,'[1]INTERNAL PARAMETERS-1'!$B$5:$J$44,6,FALSE)*VLOOKUP(SDBYLD2!CC$4,'[1]INTERNAL PARAMETERS-1'!$B$5:$J$44,3,FALSE) + SDBYLD1!CC206*(1-VLOOKUP(SDBYLD2!CC$4,'[1]INTERNAL PARAMETERS-1'!$B$5:$J$44,5,FALSE))*VLOOKUP(SDBYLD2!CC$4,'[1]INTERNAL PARAMETERS-1'!$B$5:$J$44,8,FALSE)*VLOOKUP(SDBYLD2!CC$4,'[1]INTERNAL PARAMETERS-1'!$B$5:$J$44,3,FALSE)</f>
        <v>0</v>
      </c>
      <c r="CD206" s="44">
        <f>SDBYLD1!CD206*VLOOKUP(SDBYLD2!CD$4,'[1]INTERNAL PARAMETERS-1'!$B$5:$J$44,5,FALSE)*VLOOKUP(SDBYLD2!CD$4,'[1]INTERNAL PARAMETERS-1'!$B$5:$J$44,6,FALSE)*VLOOKUP(SDBYLD2!CD$4,'[1]INTERNAL PARAMETERS-1'!$B$5:$J$44,3,FALSE) + SDBYLD1!CD206*(1-VLOOKUP(SDBYLD2!CD$4,'[1]INTERNAL PARAMETERS-1'!$B$5:$J$44,5,FALSE))*VLOOKUP(SDBYLD2!CD$4,'[1]INTERNAL PARAMETERS-1'!$B$5:$J$44,8,FALSE)*VLOOKUP(SDBYLD2!CD$4,'[1]INTERNAL PARAMETERS-1'!$B$5:$J$44,3,FALSE)</f>
        <v>0</v>
      </c>
      <c r="CE206" s="44">
        <f>SDBYLD1!CE206*VLOOKUP(SDBYLD2!CE$4,'[1]INTERNAL PARAMETERS-1'!$B$5:$J$44,5,FALSE)*VLOOKUP(SDBYLD2!CE$4,'[1]INTERNAL PARAMETERS-1'!$B$5:$J$44,6,FALSE)*VLOOKUP(SDBYLD2!CE$4,'[1]INTERNAL PARAMETERS-1'!$B$5:$J$44,3,FALSE) + SDBYLD1!CE206*(1-VLOOKUP(SDBYLD2!CE$4,'[1]INTERNAL PARAMETERS-1'!$B$5:$J$44,5,FALSE))*VLOOKUP(SDBYLD2!CE$4,'[1]INTERNAL PARAMETERS-1'!$B$5:$J$44,8,FALSE)*VLOOKUP(SDBYLD2!CE$4,'[1]INTERNAL PARAMETERS-1'!$B$5:$J$44,3,FALSE)</f>
        <v>0</v>
      </c>
      <c r="CF206" s="44">
        <f>SDBYLD1!CF206*VLOOKUP(SDBYLD2!CF$4,'[1]INTERNAL PARAMETERS-1'!$B$5:$J$44,5,FALSE)*VLOOKUP(SDBYLD2!CF$4,'[1]INTERNAL PARAMETERS-1'!$B$5:$J$44,6,FALSE)*VLOOKUP(SDBYLD2!CF$4,'[1]INTERNAL PARAMETERS-1'!$B$5:$J$44,3,FALSE) + SDBYLD1!CF206*(1-VLOOKUP(SDBYLD2!CF$4,'[1]INTERNAL PARAMETERS-1'!$B$5:$J$44,5,FALSE))*VLOOKUP(SDBYLD2!CF$4,'[1]INTERNAL PARAMETERS-1'!$B$5:$J$44,8,FALSE)*VLOOKUP(SDBYLD2!CF$4,'[1]INTERNAL PARAMETERS-1'!$B$5:$J$44,3,FALSE)</f>
        <v>0</v>
      </c>
      <c r="CG206" s="44">
        <f>SDBYLD1!CG206*VLOOKUP(SDBYLD2!CG$4,'[1]INTERNAL PARAMETERS-1'!$B$5:$J$44,5,FALSE)*VLOOKUP(SDBYLD2!CG$4,'[1]INTERNAL PARAMETERS-1'!$B$5:$J$44,6,FALSE)*VLOOKUP(SDBYLD2!CG$4,'[1]INTERNAL PARAMETERS-1'!$B$5:$J$44,3,FALSE) + SDBYLD1!CG206*(1-VLOOKUP(SDBYLD2!CG$4,'[1]INTERNAL PARAMETERS-1'!$B$5:$J$44,5,FALSE))*VLOOKUP(SDBYLD2!CG$4,'[1]INTERNAL PARAMETERS-1'!$B$5:$J$44,8,FALSE)*VLOOKUP(SDBYLD2!CG$4,'[1]INTERNAL PARAMETERS-1'!$B$5:$J$44,3,FALSE)</f>
        <v>0</v>
      </c>
      <c r="CH206" s="43">
        <f>SDBYLD1!CH206*VLOOKUP(SDBYLD2!CH$4,'[1]INTERNAL PARAMETERS-1'!$B$5:$J$44,5,FALSE)*VLOOKUP(SDBYLD2!CH$4,'[1]INTERNAL PARAMETERS-1'!$B$5:$J$44,6,FALSE)*VLOOKUP(SDBYLD2!CH$4,'[1]INTERNAL PARAMETERS-1'!$B$5:$J$44,3,FALSE) + SDBYLD1!CH206*(1-VLOOKUP(SDBYLD2!CH$4,'[1]INTERNAL PARAMETERS-1'!$B$5:$J$44,5,FALSE))*VLOOKUP(SDBYLD2!CH$4,'[1]INTERNAL PARAMETERS-1'!$B$5:$J$44,8,FALSE)*VLOOKUP(SDBYLD2!CH$4,'[1]INTERNAL PARAMETERS-1'!$B$5:$J$44,3,FALSE)</f>
        <v>0</v>
      </c>
      <c r="CJ206" s="45">
        <f t="shared" si="6"/>
        <v>0</v>
      </c>
      <c r="CK206" s="43">
        <f t="shared" si="7"/>
        <v>0</v>
      </c>
    </row>
    <row r="207" spans="2:89" x14ac:dyDescent="0.4">
      <c r="B207" s="58" t="s">
        <v>7</v>
      </c>
      <c r="C207" s="57" t="s">
        <v>50</v>
      </c>
      <c r="D207" s="57" t="s">
        <v>63</v>
      </c>
      <c r="E207" s="133">
        <f>SDBeam!X207</f>
        <v>0</v>
      </c>
      <c r="F207" s="56">
        <f>'[1]INTERNAL PARAMETERS-1'!M9</f>
        <v>63.875</v>
      </c>
      <c r="G207" s="45">
        <f>SDBYLD1!G207*VLOOKUP(SDBYLD2!G$4,'[1]INTERNAL PARAMETERS-1'!$B$5:$J$44,5,FALSE)*VLOOKUP(SDBYLD2!G$4,'[1]INTERNAL PARAMETERS-1'!$B$5:$J$44,7,FALSE)*SDBYLD2!$F207 + SDBYLD1!G207*(1-VLOOKUP(SDBYLD2!G$4,'[1]INTERNAL PARAMETERS-1'!$B$5:$J$44,5,FALSE))*VLOOKUP(SDBYLD2!G$4,'[1]INTERNAL PARAMETERS-1'!$B$5:$J$44,9,FALSE)*SDBYLD2!$F207</f>
        <v>0</v>
      </c>
      <c r="H207" s="44">
        <f>SDBYLD1!H207*VLOOKUP(SDBYLD2!H$4,'[1]INTERNAL PARAMETERS-1'!$B$5:$J$44,5,FALSE)*VLOOKUP(SDBYLD2!H$4,'[1]INTERNAL PARAMETERS-1'!$B$5:$J$44,7,FALSE)*SDBYLD2!$F207 + SDBYLD1!H207*(1-VLOOKUP(SDBYLD2!H$4,'[1]INTERNAL PARAMETERS-1'!$B$5:$J$44,5,FALSE))*VLOOKUP(SDBYLD2!H$4,'[1]INTERNAL PARAMETERS-1'!$B$5:$J$44,9,FALSE)*SDBYLD2!$F207</f>
        <v>0</v>
      </c>
      <c r="I207" s="44">
        <f>SDBYLD1!I207*VLOOKUP(SDBYLD2!I$4,'[1]INTERNAL PARAMETERS-1'!$B$5:$J$44,5,FALSE)*VLOOKUP(SDBYLD2!I$4,'[1]INTERNAL PARAMETERS-1'!$B$5:$J$44,7,FALSE)*SDBYLD2!$F207 + SDBYLD1!I207*(1-VLOOKUP(SDBYLD2!I$4,'[1]INTERNAL PARAMETERS-1'!$B$5:$J$44,5,FALSE))*VLOOKUP(SDBYLD2!I$4,'[1]INTERNAL PARAMETERS-1'!$B$5:$J$44,9,FALSE)*SDBYLD2!$F207</f>
        <v>0</v>
      </c>
      <c r="J207" s="44">
        <f>SDBYLD1!J207*VLOOKUP(SDBYLD2!J$4,'[1]INTERNAL PARAMETERS-1'!$B$5:$J$44,5,FALSE)*VLOOKUP(SDBYLD2!J$4,'[1]INTERNAL PARAMETERS-1'!$B$5:$J$44,7,FALSE)*SDBYLD2!$F207 + SDBYLD1!J207*(1-VLOOKUP(SDBYLD2!J$4,'[1]INTERNAL PARAMETERS-1'!$B$5:$J$44,5,FALSE))*VLOOKUP(SDBYLD2!J$4,'[1]INTERNAL PARAMETERS-1'!$B$5:$J$44,9,FALSE)*SDBYLD2!$F207</f>
        <v>0</v>
      </c>
      <c r="K207" s="44">
        <f>SDBYLD1!K207*VLOOKUP(SDBYLD2!K$4,'[1]INTERNAL PARAMETERS-1'!$B$5:$J$44,5,FALSE)*VLOOKUP(SDBYLD2!K$4,'[1]INTERNAL PARAMETERS-1'!$B$5:$J$44,7,FALSE)*SDBYLD2!$F207 + SDBYLD1!K207*(1-VLOOKUP(SDBYLD2!K$4,'[1]INTERNAL PARAMETERS-1'!$B$5:$J$44,5,FALSE))*VLOOKUP(SDBYLD2!K$4,'[1]INTERNAL PARAMETERS-1'!$B$5:$J$44,9,FALSE)*SDBYLD2!$F207</f>
        <v>0</v>
      </c>
      <c r="L207" s="44">
        <f>SDBYLD1!L207*VLOOKUP(SDBYLD2!L$4,'[1]INTERNAL PARAMETERS-1'!$B$5:$J$44,5,FALSE)*VLOOKUP(SDBYLD2!L$4,'[1]INTERNAL PARAMETERS-1'!$B$5:$J$44,7,FALSE)*SDBYLD2!$F207 + SDBYLD1!L207*(1-VLOOKUP(SDBYLD2!L$4,'[1]INTERNAL PARAMETERS-1'!$B$5:$J$44,5,FALSE))*VLOOKUP(SDBYLD2!L$4,'[1]INTERNAL PARAMETERS-1'!$B$5:$J$44,9,FALSE)*SDBYLD2!$F207</f>
        <v>0</v>
      </c>
      <c r="M207" s="44">
        <f>SDBYLD1!M207*VLOOKUP(SDBYLD2!M$4,'[1]INTERNAL PARAMETERS-1'!$B$5:$J$44,5,FALSE)*VLOOKUP(SDBYLD2!M$4,'[1]INTERNAL PARAMETERS-1'!$B$5:$J$44,7,FALSE)*SDBYLD2!$F207 + SDBYLD1!M207*(1-VLOOKUP(SDBYLD2!M$4,'[1]INTERNAL PARAMETERS-1'!$B$5:$J$44,5,FALSE))*VLOOKUP(SDBYLD2!M$4,'[1]INTERNAL PARAMETERS-1'!$B$5:$J$44,9,FALSE)*SDBYLD2!$F207</f>
        <v>0</v>
      </c>
      <c r="N207" s="44">
        <f>SDBYLD1!N207*VLOOKUP(SDBYLD2!N$4,'[1]INTERNAL PARAMETERS-1'!$B$5:$J$44,5,FALSE)*VLOOKUP(SDBYLD2!N$4,'[1]INTERNAL PARAMETERS-1'!$B$5:$J$44,7,FALSE)*SDBYLD2!$F207 + SDBYLD1!N207*(1-VLOOKUP(SDBYLD2!N$4,'[1]INTERNAL PARAMETERS-1'!$B$5:$J$44,5,FALSE))*VLOOKUP(SDBYLD2!N$4,'[1]INTERNAL PARAMETERS-1'!$B$5:$J$44,9,FALSE)*SDBYLD2!$F207</f>
        <v>0</v>
      </c>
      <c r="O207" s="44">
        <f>SDBYLD1!O207*VLOOKUP(SDBYLD2!O$4,'[1]INTERNAL PARAMETERS-1'!$B$5:$J$44,5,FALSE)*VLOOKUP(SDBYLD2!O$4,'[1]INTERNAL PARAMETERS-1'!$B$5:$J$44,7,FALSE)*SDBYLD2!$F207 + SDBYLD1!O207*(1-VLOOKUP(SDBYLD2!O$4,'[1]INTERNAL PARAMETERS-1'!$B$5:$J$44,5,FALSE))*VLOOKUP(SDBYLD2!O$4,'[1]INTERNAL PARAMETERS-1'!$B$5:$J$44,9,FALSE)*SDBYLD2!$F207</f>
        <v>0</v>
      </c>
      <c r="P207" s="44">
        <f>SDBYLD1!P207*VLOOKUP(SDBYLD2!P$4,'[1]INTERNAL PARAMETERS-1'!$B$5:$J$44,5,FALSE)*VLOOKUP(SDBYLD2!P$4,'[1]INTERNAL PARAMETERS-1'!$B$5:$J$44,7,FALSE)*SDBYLD2!$F207 + SDBYLD1!P207*(1-VLOOKUP(SDBYLD2!P$4,'[1]INTERNAL PARAMETERS-1'!$B$5:$J$44,5,FALSE))*VLOOKUP(SDBYLD2!P$4,'[1]INTERNAL PARAMETERS-1'!$B$5:$J$44,9,FALSE)*SDBYLD2!$F207</f>
        <v>0</v>
      </c>
      <c r="Q207" s="44">
        <f>SDBYLD1!Q207*VLOOKUP(SDBYLD2!Q$4,'[1]INTERNAL PARAMETERS-1'!$B$5:$J$44,5,FALSE)*VLOOKUP(SDBYLD2!Q$4,'[1]INTERNAL PARAMETERS-1'!$B$5:$J$44,7,FALSE)*SDBYLD2!$F207 + SDBYLD1!Q207*(1-VLOOKUP(SDBYLD2!Q$4,'[1]INTERNAL PARAMETERS-1'!$B$5:$J$44,5,FALSE))*VLOOKUP(SDBYLD2!Q$4,'[1]INTERNAL PARAMETERS-1'!$B$5:$J$44,9,FALSE)*SDBYLD2!$F207</f>
        <v>0</v>
      </c>
      <c r="R207" s="44">
        <f>SDBYLD1!R207*VLOOKUP(SDBYLD2!R$4,'[1]INTERNAL PARAMETERS-1'!$B$5:$J$44,5,FALSE)*VLOOKUP(SDBYLD2!R$4,'[1]INTERNAL PARAMETERS-1'!$B$5:$J$44,7,FALSE)*SDBYLD2!$F207 + SDBYLD1!R207*(1-VLOOKUP(SDBYLD2!R$4,'[1]INTERNAL PARAMETERS-1'!$B$5:$J$44,5,FALSE))*VLOOKUP(SDBYLD2!R$4,'[1]INTERNAL PARAMETERS-1'!$B$5:$J$44,9,FALSE)*SDBYLD2!$F207</f>
        <v>0</v>
      </c>
      <c r="S207" s="44">
        <f>SDBYLD1!S207*VLOOKUP(SDBYLD2!S$4,'[1]INTERNAL PARAMETERS-1'!$B$5:$J$44,5,FALSE)*VLOOKUP(SDBYLD2!S$4,'[1]INTERNAL PARAMETERS-1'!$B$5:$J$44,7,FALSE)*SDBYLD2!$F207 + SDBYLD1!S207*(1-VLOOKUP(SDBYLD2!S$4,'[1]INTERNAL PARAMETERS-1'!$B$5:$J$44,5,FALSE))*VLOOKUP(SDBYLD2!S$4,'[1]INTERNAL PARAMETERS-1'!$B$5:$J$44,9,FALSE)*SDBYLD2!$F207</f>
        <v>0</v>
      </c>
      <c r="T207" s="44">
        <f>SDBYLD1!T207*VLOOKUP(SDBYLD2!T$4,'[1]INTERNAL PARAMETERS-1'!$B$5:$J$44,5,FALSE)*VLOOKUP(SDBYLD2!T$4,'[1]INTERNAL PARAMETERS-1'!$B$5:$J$44,7,FALSE)*SDBYLD2!$F207 + SDBYLD1!T207*(1-VLOOKUP(SDBYLD2!T$4,'[1]INTERNAL PARAMETERS-1'!$B$5:$J$44,5,FALSE))*VLOOKUP(SDBYLD2!T$4,'[1]INTERNAL PARAMETERS-1'!$B$5:$J$44,9,FALSE)*SDBYLD2!$F207</f>
        <v>0</v>
      </c>
      <c r="U207" s="44">
        <f>SDBYLD1!U207*VLOOKUP(SDBYLD2!U$4,'[1]INTERNAL PARAMETERS-1'!$B$5:$J$44,5,FALSE)*VLOOKUP(SDBYLD2!U$4,'[1]INTERNAL PARAMETERS-1'!$B$5:$J$44,7,FALSE)*SDBYLD2!$F207 + SDBYLD1!U207*(1-VLOOKUP(SDBYLD2!U$4,'[1]INTERNAL PARAMETERS-1'!$B$5:$J$44,5,FALSE))*VLOOKUP(SDBYLD2!U$4,'[1]INTERNAL PARAMETERS-1'!$B$5:$J$44,9,FALSE)*SDBYLD2!$F207</f>
        <v>0</v>
      </c>
      <c r="V207" s="44">
        <f>SDBYLD1!V207*VLOOKUP(SDBYLD2!V$4,'[1]INTERNAL PARAMETERS-1'!$B$5:$J$44,5,FALSE)*VLOOKUP(SDBYLD2!V$4,'[1]INTERNAL PARAMETERS-1'!$B$5:$J$44,7,FALSE)*SDBYLD2!$F207 + SDBYLD1!V207*(1-VLOOKUP(SDBYLD2!V$4,'[1]INTERNAL PARAMETERS-1'!$B$5:$J$44,5,FALSE))*VLOOKUP(SDBYLD2!V$4,'[1]INTERNAL PARAMETERS-1'!$B$5:$J$44,9,FALSE)*SDBYLD2!$F207</f>
        <v>0</v>
      </c>
      <c r="W207" s="44">
        <f>SDBYLD1!W207*VLOOKUP(SDBYLD2!W$4,'[1]INTERNAL PARAMETERS-1'!$B$5:$J$44,5,FALSE)*VLOOKUP(SDBYLD2!W$4,'[1]INTERNAL PARAMETERS-1'!$B$5:$J$44,7,FALSE)*SDBYLD2!$F207 + SDBYLD1!W207*(1-VLOOKUP(SDBYLD2!W$4,'[1]INTERNAL PARAMETERS-1'!$B$5:$J$44,5,FALSE))*VLOOKUP(SDBYLD2!W$4,'[1]INTERNAL PARAMETERS-1'!$B$5:$J$44,9,FALSE)*SDBYLD2!$F207</f>
        <v>0</v>
      </c>
      <c r="X207" s="44">
        <f>SDBYLD1!X207*VLOOKUP(SDBYLD2!X$4,'[1]INTERNAL PARAMETERS-1'!$B$5:$J$44,5,FALSE)*VLOOKUP(SDBYLD2!X$4,'[1]INTERNAL PARAMETERS-1'!$B$5:$J$44,7,FALSE)*SDBYLD2!$F207 + SDBYLD1!X207*(1-VLOOKUP(SDBYLD2!X$4,'[1]INTERNAL PARAMETERS-1'!$B$5:$J$44,5,FALSE))*VLOOKUP(SDBYLD2!X$4,'[1]INTERNAL PARAMETERS-1'!$B$5:$J$44,9,FALSE)*SDBYLD2!$F207</f>
        <v>0</v>
      </c>
      <c r="Y207" s="44">
        <f>SDBYLD1!Y207*VLOOKUP(SDBYLD2!Y$4,'[1]INTERNAL PARAMETERS-1'!$B$5:$J$44,5,FALSE)*VLOOKUP(SDBYLD2!Y$4,'[1]INTERNAL PARAMETERS-1'!$B$5:$J$44,7,FALSE)*SDBYLD2!$F207 + SDBYLD1!Y207*(1-VLOOKUP(SDBYLD2!Y$4,'[1]INTERNAL PARAMETERS-1'!$B$5:$J$44,5,FALSE))*VLOOKUP(SDBYLD2!Y$4,'[1]INTERNAL PARAMETERS-1'!$B$5:$J$44,9,FALSE)*SDBYLD2!$F207</f>
        <v>0</v>
      </c>
      <c r="Z207" s="44">
        <f>SDBYLD1!Z207*VLOOKUP(SDBYLD2!Z$4,'[1]INTERNAL PARAMETERS-1'!$B$5:$J$44,5,FALSE)*VLOOKUP(SDBYLD2!Z$4,'[1]INTERNAL PARAMETERS-1'!$B$5:$J$44,7,FALSE)*SDBYLD2!$F207 + SDBYLD1!Z207*(1-VLOOKUP(SDBYLD2!Z$4,'[1]INTERNAL PARAMETERS-1'!$B$5:$J$44,5,FALSE))*VLOOKUP(SDBYLD2!Z$4,'[1]INTERNAL PARAMETERS-1'!$B$5:$J$44,9,FALSE)*SDBYLD2!$F207</f>
        <v>0</v>
      </c>
      <c r="AA207" s="44">
        <f>SDBYLD1!AA207*VLOOKUP(SDBYLD2!AA$4,'[1]INTERNAL PARAMETERS-1'!$B$5:$J$44,5,FALSE)*VLOOKUP(SDBYLD2!AA$4,'[1]INTERNAL PARAMETERS-1'!$B$5:$J$44,7,FALSE)*SDBYLD2!$F207 + SDBYLD1!AA207*(1-VLOOKUP(SDBYLD2!AA$4,'[1]INTERNAL PARAMETERS-1'!$B$5:$J$44,5,FALSE))*VLOOKUP(SDBYLD2!AA$4,'[1]INTERNAL PARAMETERS-1'!$B$5:$J$44,9,FALSE)*SDBYLD2!$F207</f>
        <v>0</v>
      </c>
      <c r="AB207" s="44">
        <f>SDBYLD1!AB207*VLOOKUP(SDBYLD2!AB$4,'[1]INTERNAL PARAMETERS-1'!$B$5:$J$44,5,FALSE)*VLOOKUP(SDBYLD2!AB$4,'[1]INTERNAL PARAMETERS-1'!$B$5:$J$44,7,FALSE)*SDBYLD2!$F207 + SDBYLD1!AB207*(1-VLOOKUP(SDBYLD2!AB$4,'[1]INTERNAL PARAMETERS-1'!$B$5:$J$44,5,FALSE))*VLOOKUP(SDBYLD2!AB$4,'[1]INTERNAL PARAMETERS-1'!$B$5:$J$44,9,FALSE)*SDBYLD2!$F207</f>
        <v>0</v>
      </c>
      <c r="AC207" s="44">
        <f>SDBYLD1!AC207*VLOOKUP(SDBYLD2!AC$4,'[1]INTERNAL PARAMETERS-1'!$B$5:$J$44,5,FALSE)*VLOOKUP(SDBYLD2!AC$4,'[1]INTERNAL PARAMETERS-1'!$B$5:$J$44,7,FALSE)*SDBYLD2!$F207 + SDBYLD1!AC207*(1-VLOOKUP(SDBYLD2!AC$4,'[1]INTERNAL PARAMETERS-1'!$B$5:$J$44,5,FALSE))*VLOOKUP(SDBYLD2!AC$4,'[1]INTERNAL PARAMETERS-1'!$B$5:$J$44,9,FALSE)*SDBYLD2!$F207</f>
        <v>0</v>
      </c>
      <c r="AD207" s="44">
        <f>SDBYLD1!AD207*VLOOKUP(SDBYLD2!AD$4,'[1]INTERNAL PARAMETERS-1'!$B$5:$J$44,5,FALSE)*VLOOKUP(SDBYLD2!AD$4,'[1]INTERNAL PARAMETERS-1'!$B$5:$J$44,7,FALSE)*SDBYLD2!$F207 + SDBYLD1!AD207*(1-VLOOKUP(SDBYLD2!AD$4,'[1]INTERNAL PARAMETERS-1'!$B$5:$J$44,5,FALSE))*VLOOKUP(SDBYLD2!AD$4,'[1]INTERNAL PARAMETERS-1'!$B$5:$J$44,9,FALSE)*SDBYLD2!$F207</f>
        <v>0</v>
      </c>
      <c r="AE207" s="44">
        <f>SDBYLD1!AE207*VLOOKUP(SDBYLD2!AE$4,'[1]INTERNAL PARAMETERS-1'!$B$5:$J$44,5,FALSE)*VLOOKUP(SDBYLD2!AE$4,'[1]INTERNAL PARAMETERS-1'!$B$5:$J$44,7,FALSE)*SDBYLD2!$F207 + SDBYLD1!AE207*(1-VLOOKUP(SDBYLD2!AE$4,'[1]INTERNAL PARAMETERS-1'!$B$5:$J$44,5,FALSE))*VLOOKUP(SDBYLD2!AE$4,'[1]INTERNAL PARAMETERS-1'!$B$5:$J$44,9,FALSE)*SDBYLD2!$F207</f>
        <v>0</v>
      </c>
      <c r="AF207" s="44">
        <f>SDBYLD1!AF207*VLOOKUP(SDBYLD2!AF$4,'[1]INTERNAL PARAMETERS-1'!$B$5:$J$44,5,FALSE)*VLOOKUP(SDBYLD2!AF$4,'[1]INTERNAL PARAMETERS-1'!$B$5:$J$44,7,FALSE)*SDBYLD2!$F207 + SDBYLD1!AF207*(1-VLOOKUP(SDBYLD2!AF$4,'[1]INTERNAL PARAMETERS-1'!$B$5:$J$44,5,FALSE))*VLOOKUP(SDBYLD2!AF$4,'[1]INTERNAL PARAMETERS-1'!$B$5:$J$44,9,FALSE)*SDBYLD2!$F207</f>
        <v>0</v>
      </c>
      <c r="AG207" s="44">
        <f>SDBYLD1!AG207*VLOOKUP(SDBYLD2!AG$4,'[1]INTERNAL PARAMETERS-1'!$B$5:$J$44,5,FALSE)*VLOOKUP(SDBYLD2!AG$4,'[1]INTERNAL PARAMETERS-1'!$B$5:$J$44,7,FALSE)*SDBYLD2!$F207 + SDBYLD1!AG207*(1-VLOOKUP(SDBYLD2!AG$4,'[1]INTERNAL PARAMETERS-1'!$B$5:$J$44,5,FALSE))*VLOOKUP(SDBYLD2!AG$4,'[1]INTERNAL PARAMETERS-1'!$B$5:$J$44,9,FALSE)*SDBYLD2!$F207</f>
        <v>0</v>
      </c>
      <c r="AH207" s="44">
        <f>SDBYLD1!AH207*VLOOKUP(SDBYLD2!AH$4,'[1]INTERNAL PARAMETERS-1'!$B$5:$J$44,5,FALSE)*VLOOKUP(SDBYLD2!AH$4,'[1]INTERNAL PARAMETERS-1'!$B$5:$J$44,7,FALSE)*SDBYLD2!$F207 + SDBYLD1!AH207*(1-VLOOKUP(SDBYLD2!AH$4,'[1]INTERNAL PARAMETERS-1'!$B$5:$J$44,5,FALSE))*VLOOKUP(SDBYLD2!AH$4,'[1]INTERNAL PARAMETERS-1'!$B$5:$J$44,9,FALSE)*SDBYLD2!$F207</f>
        <v>0</v>
      </c>
      <c r="AI207" s="44">
        <f>SDBYLD1!AI207*VLOOKUP(SDBYLD2!AI$4,'[1]INTERNAL PARAMETERS-1'!$B$5:$J$44,5,FALSE)*VLOOKUP(SDBYLD2!AI$4,'[1]INTERNAL PARAMETERS-1'!$B$5:$J$44,7,FALSE)*SDBYLD2!$F207 + SDBYLD1!AI207*(1-VLOOKUP(SDBYLD2!AI$4,'[1]INTERNAL PARAMETERS-1'!$B$5:$J$44,5,FALSE))*VLOOKUP(SDBYLD2!AI$4,'[1]INTERNAL PARAMETERS-1'!$B$5:$J$44,9,FALSE)*SDBYLD2!$F207</f>
        <v>0</v>
      </c>
      <c r="AJ207" s="44">
        <f>SDBYLD1!AJ207*VLOOKUP(SDBYLD2!AJ$4,'[1]INTERNAL PARAMETERS-1'!$B$5:$J$44,5,FALSE)*VLOOKUP(SDBYLD2!AJ$4,'[1]INTERNAL PARAMETERS-1'!$B$5:$J$44,7,FALSE)*SDBYLD2!$F207 + SDBYLD1!AJ207*(1-VLOOKUP(SDBYLD2!AJ$4,'[1]INTERNAL PARAMETERS-1'!$B$5:$J$44,5,FALSE))*VLOOKUP(SDBYLD2!AJ$4,'[1]INTERNAL PARAMETERS-1'!$B$5:$J$44,9,FALSE)*SDBYLD2!$F207</f>
        <v>0</v>
      </c>
      <c r="AK207" s="44">
        <f>SDBYLD1!AK207*VLOOKUP(SDBYLD2!AK$4,'[1]INTERNAL PARAMETERS-1'!$B$5:$J$44,5,FALSE)*VLOOKUP(SDBYLD2!AK$4,'[1]INTERNAL PARAMETERS-1'!$B$5:$J$44,7,FALSE)*SDBYLD2!$F207 + SDBYLD1!AK207*(1-VLOOKUP(SDBYLD2!AK$4,'[1]INTERNAL PARAMETERS-1'!$B$5:$J$44,5,FALSE))*VLOOKUP(SDBYLD2!AK$4,'[1]INTERNAL PARAMETERS-1'!$B$5:$J$44,9,FALSE)*SDBYLD2!$F207</f>
        <v>0</v>
      </c>
      <c r="AL207" s="44">
        <f>SDBYLD1!AL207*VLOOKUP(SDBYLD2!AL$4,'[1]INTERNAL PARAMETERS-1'!$B$5:$J$44,5,FALSE)*VLOOKUP(SDBYLD2!AL$4,'[1]INTERNAL PARAMETERS-1'!$B$5:$J$44,7,FALSE)*SDBYLD2!$F207 + SDBYLD1!AL207*(1-VLOOKUP(SDBYLD2!AL$4,'[1]INTERNAL PARAMETERS-1'!$B$5:$J$44,5,FALSE))*VLOOKUP(SDBYLD2!AL$4,'[1]INTERNAL PARAMETERS-1'!$B$5:$J$44,9,FALSE)*SDBYLD2!$F207</f>
        <v>0</v>
      </c>
      <c r="AM207" s="44">
        <f>SDBYLD1!AM207*VLOOKUP(SDBYLD2!AM$4,'[1]INTERNAL PARAMETERS-1'!$B$5:$J$44,5,FALSE)*VLOOKUP(SDBYLD2!AM$4,'[1]INTERNAL PARAMETERS-1'!$B$5:$J$44,7,FALSE)*SDBYLD2!$F207 + SDBYLD1!AM207*(1-VLOOKUP(SDBYLD2!AM$4,'[1]INTERNAL PARAMETERS-1'!$B$5:$J$44,5,FALSE))*VLOOKUP(SDBYLD2!AM$4,'[1]INTERNAL PARAMETERS-1'!$B$5:$J$44,9,FALSE)*SDBYLD2!$F207</f>
        <v>0</v>
      </c>
      <c r="AN207" s="44">
        <f>SDBYLD1!AN207*VLOOKUP(SDBYLD2!AN$4,'[1]INTERNAL PARAMETERS-1'!$B$5:$J$44,5,FALSE)*VLOOKUP(SDBYLD2!AN$4,'[1]INTERNAL PARAMETERS-1'!$B$5:$J$44,7,FALSE)*SDBYLD2!$F207 + SDBYLD1!AN207*(1-VLOOKUP(SDBYLD2!AN$4,'[1]INTERNAL PARAMETERS-1'!$B$5:$J$44,5,FALSE))*VLOOKUP(SDBYLD2!AN$4,'[1]INTERNAL PARAMETERS-1'!$B$5:$J$44,9,FALSE)*SDBYLD2!$F207</f>
        <v>0</v>
      </c>
      <c r="AO207" s="44">
        <f>SDBYLD1!AO207*VLOOKUP(SDBYLD2!AO$4,'[1]INTERNAL PARAMETERS-1'!$B$5:$J$44,5,FALSE)*VLOOKUP(SDBYLD2!AO$4,'[1]INTERNAL PARAMETERS-1'!$B$5:$J$44,7,FALSE)*SDBYLD2!$F207 + SDBYLD1!AO207*(1-VLOOKUP(SDBYLD2!AO$4,'[1]INTERNAL PARAMETERS-1'!$B$5:$J$44,5,FALSE))*VLOOKUP(SDBYLD2!AO$4,'[1]INTERNAL PARAMETERS-1'!$B$5:$J$44,9,FALSE)*SDBYLD2!$F207</f>
        <v>0</v>
      </c>
      <c r="AP207" s="44">
        <f>SDBYLD1!AP207*VLOOKUP(SDBYLD2!AP$4,'[1]INTERNAL PARAMETERS-1'!$B$5:$J$44,5,FALSE)*VLOOKUP(SDBYLD2!AP$4,'[1]INTERNAL PARAMETERS-1'!$B$5:$J$44,7,FALSE)*SDBYLD2!$F207 + SDBYLD1!AP207*(1-VLOOKUP(SDBYLD2!AP$4,'[1]INTERNAL PARAMETERS-1'!$B$5:$J$44,5,FALSE))*VLOOKUP(SDBYLD2!AP$4,'[1]INTERNAL PARAMETERS-1'!$B$5:$J$44,9,FALSE)*SDBYLD2!$F207</f>
        <v>0</v>
      </c>
      <c r="AQ207" s="44">
        <f>SDBYLD1!AQ207*VLOOKUP(SDBYLD2!AQ$4,'[1]INTERNAL PARAMETERS-1'!$B$5:$J$44,5,FALSE)*VLOOKUP(SDBYLD2!AQ$4,'[1]INTERNAL PARAMETERS-1'!$B$5:$J$44,7,FALSE)*SDBYLD2!$F207 + SDBYLD1!AQ207*(1-VLOOKUP(SDBYLD2!AQ$4,'[1]INTERNAL PARAMETERS-1'!$B$5:$J$44,5,FALSE))*VLOOKUP(SDBYLD2!AQ$4,'[1]INTERNAL PARAMETERS-1'!$B$5:$J$44,9,FALSE)*SDBYLD2!$F207</f>
        <v>0</v>
      </c>
      <c r="AR207" s="44">
        <f>SDBYLD1!AR207*VLOOKUP(SDBYLD2!AR$4,'[1]INTERNAL PARAMETERS-1'!$B$5:$J$44,5,FALSE)*VLOOKUP(SDBYLD2!AR$4,'[1]INTERNAL PARAMETERS-1'!$B$5:$J$44,7,FALSE)*SDBYLD2!$F207 + SDBYLD1!AR207*(1-VLOOKUP(SDBYLD2!AR$4,'[1]INTERNAL PARAMETERS-1'!$B$5:$J$44,5,FALSE))*VLOOKUP(SDBYLD2!AR$4,'[1]INTERNAL PARAMETERS-1'!$B$5:$J$44,9,FALSE)*SDBYLD2!$F207</f>
        <v>0</v>
      </c>
      <c r="AS207" s="44">
        <f>SDBYLD1!AS207*VLOOKUP(SDBYLD2!AS$4,'[1]INTERNAL PARAMETERS-1'!$B$5:$J$44,5,FALSE)*VLOOKUP(SDBYLD2!AS$4,'[1]INTERNAL PARAMETERS-1'!$B$5:$J$44,7,FALSE)*SDBYLD2!$F207 + SDBYLD1!AS207*(1-VLOOKUP(SDBYLD2!AS$4,'[1]INTERNAL PARAMETERS-1'!$B$5:$J$44,5,FALSE))*VLOOKUP(SDBYLD2!AS$4,'[1]INTERNAL PARAMETERS-1'!$B$5:$J$44,9,FALSE)*SDBYLD2!$F207</f>
        <v>0</v>
      </c>
      <c r="AT207" s="43">
        <f>SDBYLD1!AT207*VLOOKUP(SDBYLD2!AT$4,'[1]INTERNAL PARAMETERS-1'!$B$5:$J$44,5,FALSE)*VLOOKUP(SDBYLD2!AT$4,'[1]INTERNAL PARAMETERS-1'!$B$5:$J$44,7,FALSE)*SDBYLD2!$F207 + SDBYLD1!AT207*(1-VLOOKUP(SDBYLD2!AT$4,'[1]INTERNAL PARAMETERS-1'!$B$5:$J$44,5,FALSE))*VLOOKUP(SDBYLD2!AT$4,'[1]INTERNAL PARAMETERS-1'!$B$5:$J$44,9,FALSE)*SDBYLD2!$F207</f>
        <v>0</v>
      </c>
      <c r="AU207" s="45">
        <f>SDBYLD1!AU207*VLOOKUP(SDBYLD2!AU$4,'[1]INTERNAL PARAMETERS-1'!$B$5:$J$44,5,FALSE)*VLOOKUP(SDBYLD2!AU$4,'[1]INTERNAL PARAMETERS-1'!$B$5:$J$44,6,FALSE)*VLOOKUP(SDBYLD2!AU$4,'[1]INTERNAL PARAMETERS-1'!$B$5:$J$44,3,FALSE) + SDBYLD1!AU207*(1-VLOOKUP(SDBYLD2!AU$4,'[1]INTERNAL PARAMETERS-1'!$B$5:$J$44,5,FALSE))*VLOOKUP(SDBYLD2!AU$4,'[1]INTERNAL PARAMETERS-1'!$B$5:$J$44,8,FALSE)*VLOOKUP(SDBYLD2!AU$4,'[1]INTERNAL PARAMETERS-1'!$B$5:$J$44,3,FALSE)</f>
        <v>0</v>
      </c>
      <c r="AV207" s="44">
        <f>SDBYLD1!AV207*VLOOKUP(SDBYLD2!AV$4,'[1]INTERNAL PARAMETERS-1'!$B$5:$J$44,5,FALSE)*VLOOKUP(SDBYLD2!AV$4,'[1]INTERNAL PARAMETERS-1'!$B$5:$J$44,6,FALSE)*VLOOKUP(SDBYLD2!AV$4,'[1]INTERNAL PARAMETERS-1'!$B$5:$J$44,3,FALSE) + SDBYLD1!AV207*(1-VLOOKUP(SDBYLD2!AV$4,'[1]INTERNAL PARAMETERS-1'!$B$5:$J$44,5,FALSE))*VLOOKUP(SDBYLD2!AV$4,'[1]INTERNAL PARAMETERS-1'!$B$5:$J$44,8,FALSE)*VLOOKUP(SDBYLD2!AV$4,'[1]INTERNAL PARAMETERS-1'!$B$5:$J$44,3,FALSE)</f>
        <v>0</v>
      </c>
      <c r="AW207" s="44">
        <f>SDBYLD1!AW207*VLOOKUP(SDBYLD2!AW$4,'[1]INTERNAL PARAMETERS-1'!$B$5:$J$44,5,FALSE)*VLOOKUP(SDBYLD2!AW$4,'[1]INTERNAL PARAMETERS-1'!$B$5:$J$44,6,FALSE)*VLOOKUP(SDBYLD2!AW$4,'[1]INTERNAL PARAMETERS-1'!$B$5:$J$44,3,FALSE) + SDBYLD1!AW207*(1-VLOOKUP(SDBYLD2!AW$4,'[1]INTERNAL PARAMETERS-1'!$B$5:$J$44,5,FALSE))*VLOOKUP(SDBYLD2!AW$4,'[1]INTERNAL PARAMETERS-1'!$B$5:$J$44,8,FALSE)*VLOOKUP(SDBYLD2!AW$4,'[1]INTERNAL PARAMETERS-1'!$B$5:$J$44,3,FALSE)</f>
        <v>0</v>
      </c>
      <c r="AX207" s="44">
        <f>SDBYLD1!AX207*VLOOKUP(SDBYLD2!AX$4,'[1]INTERNAL PARAMETERS-1'!$B$5:$J$44,5,FALSE)*VLOOKUP(SDBYLD2!AX$4,'[1]INTERNAL PARAMETERS-1'!$B$5:$J$44,6,FALSE)*VLOOKUP(SDBYLD2!AX$4,'[1]INTERNAL PARAMETERS-1'!$B$5:$J$44,3,FALSE) + SDBYLD1!AX207*(1-VLOOKUP(SDBYLD2!AX$4,'[1]INTERNAL PARAMETERS-1'!$B$5:$J$44,5,FALSE))*VLOOKUP(SDBYLD2!AX$4,'[1]INTERNAL PARAMETERS-1'!$B$5:$J$44,8,FALSE)*VLOOKUP(SDBYLD2!AX$4,'[1]INTERNAL PARAMETERS-1'!$B$5:$J$44,3,FALSE)</f>
        <v>0</v>
      </c>
      <c r="AY207" s="44">
        <f>SDBYLD1!AY207*VLOOKUP(SDBYLD2!AY$4,'[1]INTERNAL PARAMETERS-1'!$B$5:$J$44,5,FALSE)*VLOOKUP(SDBYLD2!AY$4,'[1]INTERNAL PARAMETERS-1'!$B$5:$J$44,6,FALSE)*VLOOKUP(SDBYLD2!AY$4,'[1]INTERNAL PARAMETERS-1'!$B$5:$J$44,3,FALSE) + SDBYLD1!AY207*(1-VLOOKUP(SDBYLD2!AY$4,'[1]INTERNAL PARAMETERS-1'!$B$5:$J$44,5,FALSE))*VLOOKUP(SDBYLD2!AY$4,'[1]INTERNAL PARAMETERS-1'!$B$5:$J$44,8,FALSE)*VLOOKUP(SDBYLD2!AY$4,'[1]INTERNAL PARAMETERS-1'!$B$5:$J$44,3,FALSE)</f>
        <v>0</v>
      </c>
      <c r="AZ207" s="44">
        <f>SDBYLD1!AZ207*VLOOKUP(SDBYLD2!AZ$4,'[1]INTERNAL PARAMETERS-1'!$B$5:$J$44,5,FALSE)*VLOOKUP(SDBYLD2!AZ$4,'[1]INTERNAL PARAMETERS-1'!$B$5:$J$44,6,FALSE)*VLOOKUP(SDBYLD2!AZ$4,'[1]INTERNAL PARAMETERS-1'!$B$5:$J$44,3,FALSE) + SDBYLD1!AZ207*(1-VLOOKUP(SDBYLD2!AZ$4,'[1]INTERNAL PARAMETERS-1'!$B$5:$J$44,5,FALSE))*VLOOKUP(SDBYLD2!AZ$4,'[1]INTERNAL PARAMETERS-1'!$B$5:$J$44,8,FALSE)*VLOOKUP(SDBYLD2!AZ$4,'[1]INTERNAL PARAMETERS-1'!$B$5:$J$44,3,FALSE)</f>
        <v>0</v>
      </c>
      <c r="BA207" s="44">
        <f>SDBYLD1!BA207*VLOOKUP(SDBYLD2!BA$4,'[1]INTERNAL PARAMETERS-1'!$B$5:$J$44,5,FALSE)*VLOOKUP(SDBYLD2!BA$4,'[1]INTERNAL PARAMETERS-1'!$B$5:$J$44,6,FALSE)*VLOOKUP(SDBYLD2!BA$4,'[1]INTERNAL PARAMETERS-1'!$B$5:$J$44,3,FALSE) + SDBYLD1!BA207*(1-VLOOKUP(SDBYLD2!BA$4,'[1]INTERNAL PARAMETERS-1'!$B$5:$J$44,5,FALSE))*VLOOKUP(SDBYLD2!BA$4,'[1]INTERNAL PARAMETERS-1'!$B$5:$J$44,8,FALSE)*VLOOKUP(SDBYLD2!BA$4,'[1]INTERNAL PARAMETERS-1'!$B$5:$J$44,3,FALSE)</f>
        <v>0</v>
      </c>
      <c r="BB207" s="44">
        <f>SDBYLD1!BB207*VLOOKUP(SDBYLD2!BB$4,'[1]INTERNAL PARAMETERS-1'!$B$5:$J$44,5,FALSE)*VLOOKUP(SDBYLD2!BB$4,'[1]INTERNAL PARAMETERS-1'!$B$5:$J$44,6,FALSE)*VLOOKUP(SDBYLD2!BB$4,'[1]INTERNAL PARAMETERS-1'!$B$5:$J$44,3,FALSE) + SDBYLD1!BB207*(1-VLOOKUP(SDBYLD2!BB$4,'[1]INTERNAL PARAMETERS-1'!$B$5:$J$44,5,FALSE))*VLOOKUP(SDBYLD2!BB$4,'[1]INTERNAL PARAMETERS-1'!$B$5:$J$44,8,FALSE)*VLOOKUP(SDBYLD2!BB$4,'[1]INTERNAL PARAMETERS-1'!$B$5:$J$44,3,FALSE)</f>
        <v>0</v>
      </c>
      <c r="BC207" s="44">
        <f>SDBYLD1!BC207*VLOOKUP(SDBYLD2!BC$4,'[1]INTERNAL PARAMETERS-1'!$B$5:$J$44,5,FALSE)*VLOOKUP(SDBYLD2!BC$4,'[1]INTERNAL PARAMETERS-1'!$B$5:$J$44,6,FALSE)*VLOOKUP(SDBYLD2!BC$4,'[1]INTERNAL PARAMETERS-1'!$B$5:$J$44,3,FALSE) + SDBYLD1!BC207*(1-VLOOKUP(SDBYLD2!BC$4,'[1]INTERNAL PARAMETERS-1'!$B$5:$J$44,5,FALSE))*VLOOKUP(SDBYLD2!BC$4,'[1]INTERNAL PARAMETERS-1'!$B$5:$J$44,8,FALSE)*VLOOKUP(SDBYLD2!BC$4,'[1]INTERNAL PARAMETERS-1'!$B$5:$J$44,3,FALSE)</f>
        <v>0</v>
      </c>
      <c r="BD207" s="44">
        <f>SDBYLD1!BD207*VLOOKUP(SDBYLD2!BD$4,'[1]INTERNAL PARAMETERS-1'!$B$5:$J$44,5,FALSE)*VLOOKUP(SDBYLD2!BD$4,'[1]INTERNAL PARAMETERS-1'!$B$5:$J$44,6,FALSE)*VLOOKUP(SDBYLD2!BD$4,'[1]INTERNAL PARAMETERS-1'!$B$5:$J$44,3,FALSE) + SDBYLD1!BD207*(1-VLOOKUP(SDBYLD2!BD$4,'[1]INTERNAL PARAMETERS-1'!$B$5:$J$44,5,FALSE))*VLOOKUP(SDBYLD2!BD$4,'[1]INTERNAL PARAMETERS-1'!$B$5:$J$44,8,FALSE)*VLOOKUP(SDBYLD2!BD$4,'[1]INTERNAL PARAMETERS-1'!$B$5:$J$44,3,FALSE)</f>
        <v>0</v>
      </c>
      <c r="BE207" s="44">
        <f>SDBYLD1!BE207*VLOOKUP(SDBYLD2!BE$4,'[1]INTERNAL PARAMETERS-1'!$B$5:$J$44,5,FALSE)*VLOOKUP(SDBYLD2!BE$4,'[1]INTERNAL PARAMETERS-1'!$B$5:$J$44,6,FALSE)*VLOOKUP(SDBYLD2!BE$4,'[1]INTERNAL PARAMETERS-1'!$B$5:$J$44,3,FALSE) + SDBYLD1!BE207*(1-VLOOKUP(SDBYLD2!BE$4,'[1]INTERNAL PARAMETERS-1'!$B$5:$J$44,5,FALSE))*VLOOKUP(SDBYLD2!BE$4,'[1]INTERNAL PARAMETERS-1'!$B$5:$J$44,8,FALSE)*VLOOKUP(SDBYLD2!BE$4,'[1]INTERNAL PARAMETERS-1'!$B$5:$J$44,3,FALSE)</f>
        <v>0</v>
      </c>
      <c r="BF207" s="44">
        <f>SDBYLD1!BF207*VLOOKUP(SDBYLD2!BF$4,'[1]INTERNAL PARAMETERS-1'!$B$5:$J$44,5,FALSE)*VLOOKUP(SDBYLD2!BF$4,'[1]INTERNAL PARAMETERS-1'!$B$5:$J$44,6,FALSE)*VLOOKUP(SDBYLD2!BF$4,'[1]INTERNAL PARAMETERS-1'!$B$5:$J$44,3,FALSE) + SDBYLD1!BF207*(1-VLOOKUP(SDBYLD2!BF$4,'[1]INTERNAL PARAMETERS-1'!$B$5:$J$44,5,FALSE))*VLOOKUP(SDBYLD2!BF$4,'[1]INTERNAL PARAMETERS-1'!$B$5:$J$44,8,FALSE)*VLOOKUP(SDBYLD2!BF$4,'[1]INTERNAL PARAMETERS-1'!$B$5:$J$44,3,FALSE)</f>
        <v>0</v>
      </c>
      <c r="BG207" s="44">
        <f>SDBYLD1!BG207*VLOOKUP(SDBYLD2!BG$4,'[1]INTERNAL PARAMETERS-1'!$B$5:$J$44,5,FALSE)*VLOOKUP(SDBYLD2!BG$4,'[1]INTERNAL PARAMETERS-1'!$B$5:$J$44,6,FALSE)*VLOOKUP(SDBYLD2!BG$4,'[1]INTERNAL PARAMETERS-1'!$B$5:$J$44,3,FALSE) + SDBYLD1!BG207*(1-VLOOKUP(SDBYLD2!BG$4,'[1]INTERNAL PARAMETERS-1'!$B$5:$J$44,5,FALSE))*VLOOKUP(SDBYLD2!BG$4,'[1]INTERNAL PARAMETERS-1'!$B$5:$J$44,8,FALSE)*VLOOKUP(SDBYLD2!BG$4,'[1]INTERNAL PARAMETERS-1'!$B$5:$J$44,3,FALSE)</f>
        <v>0</v>
      </c>
      <c r="BH207" s="44">
        <f>SDBYLD1!BH207*VLOOKUP(SDBYLD2!BH$4,'[1]INTERNAL PARAMETERS-1'!$B$5:$J$44,5,FALSE)*VLOOKUP(SDBYLD2!BH$4,'[1]INTERNAL PARAMETERS-1'!$B$5:$J$44,6,FALSE)*VLOOKUP(SDBYLD2!BH$4,'[1]INTERNAL PARAMETERS-1'!$B$5:$J$44,3,FALSE) + SDBYLD1!BH207*(1-VLOOKUP(SDBYLD2!BH$4,'[1]INTERNAL PARAMETERS-1'!$B$5:$J$44,5,FALSE))*VLOOKUP(SDBYLD2!BH$4,'[1]INTERNAL PARAMETERS-1'!$B$5:$J$44,8,FALSE)*VLOOKUP(SDBYLD2!BH$4,'[1]INTERNAL PARAMETERS-1'!$B$5:$J$44,3,FALSE)</f>
        <v>0</v>
      </c>
      <c r="BI207" s="44">
        <f>SDBYLD1!BI207*VLOOKUP(SDBYLD2!BI$4,'[1]INTERNAL PARAMETERS-1'!$B$5:$J$44,5,FALSE)*VLOOKUP(SDBYLD2!BI$4,'[1]INTERNAL PARAMETERS-1'!$B$5:$J$44,6,FALSE)*VLOOKUP(SDBYLD2!BI$4,'[1]INTERNAL PARAMETERS-1'!$B$5:$J$44,3,FALSE) + SDBYLD1!BI207*(1-VLOOKUP(SDBYLD2!BI$4,'[1]INTERNAL PARAMETERS-1'!$B$5:$J$44,5,FALSE))*VLOOKUP(SDBYLD2!BI$4,'[1]INTERNAL PARAMETERS-1'!$B$5:$J$44,8,FALSE)*VLOOKUP(SDBYLD2!BI$4,'[1]INTERNAL PARAMETERS-1'!$B$5:$J$44,3,FALSE)</f>
        <v>0</v>
      </c>
      <c r="BJ207" s="44">
        <f>SDBYLD1!BJ207*VLOOKUP(SDBYLD2!BJ$4,'[1]INTERNAL PARAMETERS-1'!$B$5:$J$44,5,FALSE)*VLOOKUP(SDBYLD2!BJ$4,'[1]INTERNAL PARAMETERS-1'!$B$5:$J$44,6,FALSE)*VLOOKUP(SDBYLD2!BJ$4,'[1]INTERNAL PARAMETERS-1'!$B$5:$J$44,3,FALSE) + SDBYLD1!BJ207*(1-VLOOKUP(SDBYLD2!BJ$4,'[1]INTERNAL PARAMETERS-1'!$B$5:$J$44,5,FALSE))*VLOOKUP(SDBYLD2!BJ$4,'[1]INTERNAL PARAMETERS-1'!$B$5:$J$44,8,FALSE)*VLOOKUP(SDBYLD2!BJ$4,'[1]INTERNAL PARAMETERS-1'!$B$5:$J$44,3,FALSE)</f>
        <v>0</v>
      </c>
      <c r="BK207" s="44">
        <f>SDBYLD1!BK207*VLOOKUP(SDBYLD2!BK$4,'[1]INTERNAL PARAMETERS-1'!$B$5:$J$44,5,FALSE)*VLOOKUP(SDBYLD2!BK$4,'[1]INTERNAL PARAMETERS-1'!$B$5:$J$44,6,FALSE)*VLOOKUP(SDBYLD2!BK$4,'[1]INTERNAL PARAMETERS-1'!$B$5:$J$44,3,FALSE) + SDBYLD1!BK207*(1-VLOOKUP(SDBYLD2!BK$4,'[1]INTERNAL PARAMETERS-1'!$B$5:$J$44,5,FALSE))*VLOOKUP(SDBYLD2!BK$4,'[1]INTERNAL PARAMETERS-1'!$B$5:$J$44,8,FALSE)*VLOOKUP(SDBYLD2!BK$4,'[1]INTERNAL PARAMETERS-1'!$B$5:$J$44,3,FALSE)</f>
        <v>0</v>
      </c>
      <c r="BL207" s="44">
        <f>SDBYLD1!BL207*VLOOKUP(SDBYLD2!BL$4,'[1]INTERNAL PARAMETERS-1'!$B$5:$J$44,5,FALSE)*VLOOKUP(SDBYLD2!BL$4,'[1]INTERNAL PARAMETERS-1'!$B$5:$J$44,6,FALSE)*VLOOKUP(SDBYLD2!BL$4,'[1]INTERNAL PARAMETERS-1'!$B$5:$J$44,3,FALSE) + SDBYLD1!BL207*(1-VLOOKUP(SDBYLD2!BL$4,'[1]INTERNAL PARAMETERS-1'!$B$5:$J$44,5,FALSE))*VLOOKUP(SDBYLD2!BL$4,'[1]INTERNAL PARAMETERS-1'!$B$5:$J$44,8,FALSE)*VLOOKUP(SDBYLD2!BL$4,'[1]INTERNAL PARAMETERS-1'!$B$5:$J$44,3,FALSE)</f>
        <v>0</v>
      </c>
      <c r="BM207" s="44">
        <f>SDBYLD1!BM207*VLOOKUP(SDBYLD2!BM$4,'[1]INTERNAL PARAMETERS-1'!$B$5:$J$44,5,FALSE)*VLOOKUP(SDBYLD2!BM$4,'[1]INTERNAL PARAMETERS-1'!$B$5:$J$44,6,FALSE)*VLOOKUP(SDBYLD2!BM$4,'[1]INTERNAL PARAMETERS-1'!$B$5:$J$44,3,FALSE) + SDBYLD1!BM207*(1-VLOOKUP(SDBYLD2!BM$4,'[1]INTERNAL PARAMETERS-1'!$B$5:$J$44,5,FALSE))*VLOOKUP(SDBYLD2!BM$4,'[1]INTERNAL PARAMETERS-1'!$B$5:$J$44,8,FALSE)*VLOOKUP(SDBYLD2!BM$4,'[1]INTERNAL PARAMETERS-1'!$B$5:$J$44,3,FALSE)</f>
        <v>0</v>
      </c>
      <c r="BN207" s="44">
        <f>SDBYLD1!BN207*VLOOKUP(SDBYLD2!BN$4,'[1]INTERNAL PARAMETERS-1'!$B$5:$J$44,5,FALSE)*VLOOKUP(SDBYLD2!BN$4,'[1]INTERNAL PARAMETERS-1'!$B$5:$J$44,6,FALSE)*VLOOKUP(SDBYLD2!BN$4,'[1]INTERNAL PARAMETERS-1'!$B$5:$J$44,3,FALSE) + SDBYLD1!BN207*(1-VLOOKUP(SDBYLD2!BN$4,'[1]INTERNAL PARAMETERS-1'!$B$5:$J$44,5,FALSE))*VLOOKUP(SDBYLD2!BN$4,'[1]INTERNAL PARAMETERS-1'!$B$5:$J$44,8,FALSE)*VLOOKUP(SDBYLD2!BN$4,'[1]INTERNAL PARAMETERS-1'!$B$5:$J$44,3,FALSE)</f>
        <v>0</v>
      </c>
      <c r="BO207" s="44">
        <f>SDBYLD1!BO207*VLOOKUP(SDBYLD2!BO$4,'[1]INTERNAL PARAMETERS-1'!$B$5:$J$44,5,FALSE)*VLOOKUP(SDBYLD2!BO$4,'[1]INTERNAL PARAMETERS-1'!$B$5:$J$44,6,FALSE)*VLOOKUP(SDBYLD2!BO$4,'[1]INTERNAL PARAMETERS-1'!$B$5:$J$44,3,FALSE) + SDBYLD1!BO207*(1-VLOOKUP(SDBYLD2!BO$4,'[1]INTERNAL PARAMETERS-1'!$B$5:$J$44,5,FALSE))*VLOOKUP(SDBYLD2!BO$4,'[1]INTERNAL PARAMETERS-1'!$B$5:$J$44,8,FALSE)*VLOOKUP(SDBYLD2!BO$4,'[1]INTERNAL PARAMETERS-1'!$B$5:$J$44,3,FALSE)</f>
        <v>0</v>
      </c>
      <c r="BP207" s="44">
        <f>SDBYLD1!BP207*VLOOKUP(SDBYLD2!BP$4,'[1]INTERNAL PARAMETERS-1'!$B$5:$J$44,5,FALSE)*VLOOKUP(SDBYLD2!BP$4,'[1]INTERNAL PARAMETERS-1'!$B$5:$J$44,6,FALSE)*VLOOKUP(SDBYLD2!BP$4,'[1]INTERNAL PARAMETERS-1'!$B$5:$J$44,3,FALSE) + SDBYLD1!BP207*(1-VLOOKUP(SDBYLD2!BP$4,'[1]INTERNAL PARAMETERS-1'!$B$5:$J$44,5,FALSE))*VLOOKUP(SDBYLD2!BP$4,'[1]INTERNAL PARAMETERS-1'!$B$5:$J$44,8,FALSE)*VLOOKUP(SDBYLD2!BP$4,'[1]INTERNAL PARAMETERS-1'!$B$5:$J$44,3,FALSE)</f>
        <v>0</v>
      </c>
      <c r="BQ207" s="44">
        <f>SDBYLD1!BQ207*VLOOKUP(SDBYLD2!BQ$4,'[1]INTERNAL PARAMETERS-1'!$B$5:$J$44,5,FALSE)*VLOOKUP(SDBYLD2!BQ$4,'[1]INTERNAL PARAMETERS-1'!$B$5:$J$44,6,FALSE)*VLOOKUP(SDBYLD2!BQ$4,'[1]INTERNAL PARAMETERS-1'!$B$5:$J$44,3,FALSE) + SDBYLD1!BQ207*(1-VLOOKUP(SDBYLD2!BQ$4,'[1]INTERNAL PARAMETERS-1'!$B$5:$J$44,5,FALSE))*VLOOKUP(SDBYLD2!BQ$4,'[1]INTERNAL PARAMETERS-1'!$B$5:$J$44,8,FALSE)*VLOOKUP(SDBYLD2!BQ$4,'[1]INTERNAL PARAMETERS-1'!$B$5:$J$44,3,FALSE)</f>
        <v>0</v>
      </c>
      <c r="BR207" s="44">
        <f>SDBYLD1!BR207*VLOOKUP(SDBYLD2!BR$4,'[1]INTERNAL PARAMETERS-1'!$B$5:$J$44,5,FALSE)*VLOOKUP(SDBYLD2!BR$4,'[1]INTERNAL PARAMETERS-1'!$B$5:$J$44,6,FALSE)*VLOOKUP(SDBYLD2!BR$4,'[1]INTERNAL PARAMETERS-1'!$B$5:$J$44,3,FALSE) + SDBYLD1!BR207*(1-VLOOKUP(SDBYLD2!BR$4,'[1]INTERNAL PARAMETERS-1'!$B$5:$J$44,5,FALSE))*VLOOKUP(SDBYLD2!BR$4,'[1]INTERNAL PARAMETERS-1'!$B$5:$J$44,8,FALSE)*VLOOKUP(SDBYLD2!BR$4,'[1]INTERNAL PARAMETERS-1'!$B$5:$J$44,3,FALSE)</f>
        <v>0</v>
      </c>
      <c r="BS207" s="44">
        <f>SDBYLD1!BS207*VLOOKUP(SDBYLD2!BS$4,'[1]INTERNAL PARAMETERS-1'!$B$5:$J$44,5,FALSE)*VLOOKUP(SDBYLD2!BS$4,'[1]INTERNAL PARAMETERS-1'!$B$5:$J$44,6,FALSE)*VLOOKUP(SDBYLD2!BS$4,'[1]INTERNAL PARAMETERS-1'!$B$5:$J$44,3,FALSE) + SDBYLD1!BS207*(1-VLOOKUP(SDBYLD2!BS$4,'[1]INTERNAL PARAMETERS-1'!$B$5:$J$44,5,FALSE))*VLOOKUP(SDBYLD2!BS$4,'[1]INTERNAL PARAMETERS-1'!$B$5:$J$44,8,FALSE)*VLOOKUP(SDBYLD2!BS$4,'[1]INTERNAL PARAMETERS-1'!$B$5:$J$44,3,FALSE)</f>
        <v>0</v>
      </c>
      <c r="BT207" s="44">
        <f>SDBYLD1!BT207*VLOOKUP(SDBYLD2!BT$4,'[1]INTERNAL PARAMETERS-1'!$B$5:$J$44,5,FALSE)*VLOOKUP(SDBYLD2!BT$4,'[1]INTERNAL PARAMETERS-1'!$B$5:$J$44,6,FALSE)*VLOOKUP(SDBYLD2!BT$4,'[1]INTERNAL PARAMETERS-1'!$B$5:$J$44,3,FALSE) + SDBYLD1!BT207*(1-VLOOKUP(SDBYLD2!BT$4,'[1]INTERNAL PARAMETERS-1'!$B$5:$J$44,5,FALSE))*VLOOKUP(SDBYLD2!BT$4,'[1]INTERNAL PARAMETERS-1'!$B$5:$J$44,8,FALSE)*VLOOKUP(SDBYLD2!BT$4,'[1]INTERNAL PARAMETERS-1'!$B$5:$J$44,3,FALSE)</f>
        <v>0</v>
      </c>
      <c r="BU207" s="44">
        <f>SDBYLD1!BU207*VLOOKUP(SDBYLD2!BU$4,'[1]INTERNAL PARAMETERS-1'!$B$5:$J$44,5,FALSE)*VLOOKUP(SDBYLD2!BU$4,'[1]INTERNAL PARAMETERS-1'!$B$5:$J$44,6,FALSE)*VLOOKUP(SDBYLD2!BU$4,'[1]INTERNAL PARAMETERS-1'!$B$5:$J$44,3,FALSE) + SDBYLD1!BU207*(1-VLOOKUP(SDBYLD2!BU$4,'[1]INTERNAL PARAMETERS-1'!$B$5:$J$44,5,FALSE))*VLOOKUP(SDBYLD2!BU$4,'[1]INTERNAL PARAMETERS-1'!$B$5:$J$44,8,FALSE)*VLOOKUP(SDBYLD2!BU$4,'[1]INTERNAL PARAMETERS-1'!$B$5:$J$44,3,FALSE)</f>
        <v>0</v>
      </c>
      <c r="BV207" s="44">
        <f>SDBYLD1!BV207*VLOOKUP(SDBYLD2!BV$4,'[1]INTERNAL PARAMETERS-1'!$B$5:$J$44,5,FALSE)*VLOOKUP(SDBYLD2!BV$4,'[1]INTERNAL PARAMETERS-1'!$B$5:$J$44,6,FALSE)*VLOOKUP(SDBYLD2!BV$4,'[1]INTERNAL PARAMETERS-1'!$B$5:$J$44,3,FALSE) + SDBYLD1!BV207*(1-VLOOKUP(SDBYLD2!BV$4,'[1]INTERNAL PARAMETERS-1'!$B$5:$J$44,5,FALSE))*VLOOKUP(SDBYLD2!BV$4,'[1]INTERNAL PARAMETERS-1'!$B$5:$J$44,8,FALSE)*VLOOKUP(SDBYLD2!BV$4,'[1]INTERNAL PARAMETERS-1'!$B$5:$J$44,3,FALSE)</f>
        <v>0</v>
      </c>
      <c r="BW207" s="44">
        <f>SDBYLD1!BW207*VLOOKUP(SDBYLD2!BW$4,'[1]INTERNAL PARAMETERS-1'!$B$5:$J$44,5,FALSE)*VLOOKUP(SDBYLD2!BW$4,'[1]INTERNAL PARAMETERS-1'!$B$5:$J$44,6,FALSE)*VLOOKUP(SDBYLD2!BW$4,'[1]INTERNAL PARAMETERS-1'!$B$5:$J$44,3,FALSE) + SDBYLD1!BW207*(1-VLOOKUP(SDBYLD2!BW$4,'[1]INTERNAL PARAMETERS-1'!$B$5:$J$44,5,FALSE))*VLOOKUP(SDBYLD2!BW$4,'[1]INTERNAL PARAMETERS-1'!$B$5:$J$44,8,FALSE)*VLOOKUP(SDBYLD2!BW$4,'[1]INTERNAL PARAMETERS-1'!$B$5:$J$44,3,FALSE)</f>
        <v>0</v>
      </c>
      <c r="BX207" s="44">
        <f>SDBYLD1!BX207*VLOOKUP(SDBYLD2!BX$4,'[1]INTERNAL PARAMETERS-1'!$B$5:$J$44,5,FALSE)*VLOOKUP(SDBYLD2!BX$4,'[1]INTERNAL PARAMETERS-1'!$B$5:$J$44,6,FALSE)*VLOOKUP(SDBYLD2!BX$4,'[1]INTERNAL PARAMETERS-1'!$B$5:$J$44,3,FALSE) + SDBYLD1!BX207*(1-VLOOKUP(SDBYLD2!BX$4,'[1]INTERNAL PARAMETERS-1'!$B$5:$J$44,5,FALSE))*VLOOKUP(SDBYLD2!BX$4,'[1]INTERNAL PARAMETERS-1'!$B$5:$J$44,8,FALSE)*VLOOKUP(SDBYLD2!BX$4,'[1]INTERNAL PARAMETERS-1'!$B$5:$J$44,3,FALSE)</f>
        <v>0</v>
      </c>
      <c r="BY207" s="44">
        <f>SDBYLD1!BY207*VLOOKUP(SDBYLD2!BY$4,'[1]INTERNAL PARAMETERS-1'!$B$5:$J$44,5,FALSE)*VLOOKUP(SDBYLD2!BY$4,'[1]INTERNAL PARAMETERS-1'!$B$5:$J$44,6,FALSE)*VLOOKUP(SDBYLD2!BY$4,'[1]INTERNAL PARAMETERS-1'!$B$5:$J$44,3,FALSE) + SDBYLD1!BY207*(1-VLOOKUP(SDBYLD2!BY$4,'[1]INTERNAL PARAMETERS-1'!$B$5:$J$44,5,FALSE))*VLOOKUP(SDBYLD2!BY$4,'[1]INTERNAL PARAMETERS-1'!$B$5:$J$44,8,FALSE)*VLOOKUP(SDBYLD2!BY$4,'[1]INTERNAL PARAMETERS-1'!$B$5:$J$44,3,FALSE)</f>
        <v>0</v>
      </c>
      <c r="BZ207" s="44">
        <f>SDBYLD1!BZ207*VLOOKUP(SDBYLD2!BZ$4,'[1]INTERNAL PARAMETERS-1'!$B$5:$J$44,5,FALSE)*VLOOKUP(SDBYLD2!BZ$4,'[1]INTERNAL PARAMETERS-1'!$B$5:$J$44,6,FALSE)*VLOOKUP(SDBYLD2!BZ$4,'[1]INTERNAL PARAMETERS-1'!$B$5:$J$44,3,FALSE) + SDBYLD1!BZ207*(1-VLOOKUP(SDBYLD2!BZ$4,'[1]INTERNAL PARAMETERS-1'!$B$5:$J$44,5,FALSE))*VLOOKUP(SDBYLD2!BZ$4,'[1]INTERNAL PARAMETERS-1'!$B$5:$J$44,8,FALSE)*VLOOKUP(SDBYLD2!BZ$4,'[1]INTERNAL PARAMETERS-1'!$B$5:$J$44,3,FALSE)</f>
        <v>0</v>
      </c>
      <c r="CA207" s="44">
        <f>SDBYLD1!CA207*VLOOKUP(SDBYLD2!CA$4,'[1]INTERNAL PARAMETERS-1'!$B$5:$J$44,5,FALSE)*VLOOKUP(SDBYLD2!CA$4,'[1]INTERNAL PARAMETERS-1'!$B$5:$J$44,6,FALSE)*VLOOKUP(SDBYLD2!CA$4,'[1]INTERNAL PARAMETERS-1'!$B$5:$J$44,3,FALSE) + SDBYLD1!CA207*(1-VLOOKUP(SDBYLD2!CA$4,'[1]INTERNAL PARAMETERS-1'!$B$5:$J$44,5,FALSE))*VLOOKUP(SDBYLD2!CA$4,'[1]INTERNAL PARAMETERS-1'!$B$5:$J$44,8,FALSE)*VLOOKUP(SDBYLD2!CA$4,'[1]INTERNAL PARAMETERS-1'!$B$5:$J$44,3,FALSE)</f>
        <v>0</v>
      </c>
      <c r="CB207" s="44">
        <f>SDBYLD1!CB207*VLOOKUP(SDBYLD2!CB$4,'[1]INTERNAL PARAMETERS-1'!$B$5:$J$44,5,FALSE)*VLOOKUP(SDBYLD2!CB$4,'[1]INTERNAL PARAMETERS-1'!$B$5:$J$44,6,FALSE)*VLOOKUP(SDBYLD2!CB$4,'[1]INTERNAL PARAMETERS-1'!$B$5:$J$44,3,FALSE) + SDBYLD1!CB207*(1-VLOOKUP(SDBYLD2!CB$4,'[1]INTERNAL PARAMETERS-1'!$B$5:$J$44,5,FALSE))*VLOOKUP(SDBYLD2!CB$4,'[1]INTERNAL PARAMETERS-1'!$B$5:$J$44,8,FALSE)*VLOOKUP(SDBYLD2!CB$4,'[1]INTERNAL PARAMETERS-1'!$B$5:$J$44,3,FALSE)</f>
        <v>0</v>
      </c>
      <c r="CC207" s="44">
        <f>SDBYLD1!CC207*VLOOKUP(SDBYLD2!CC$4,'[1]INTERNAL PARAMETERS-1'!$B$5:$J$44,5,FALSE)*VLOOKUP(SDBYLD2!CC$4,'[1]INTERNAL PARAMETERS-1'!$B$5:$J$44,6,FALSE)*VLOOKUP(SDBYLD2!CC$4,'[1]INTERNAL PARAMETERS-1'!$B$5:$J$44,3,FALSE) + SDBYLD1!CC207*(1-VLOOKUP(SDBYLD2!CC$4,'[1]INTERNAL PARAMETERS-1'!$B$5:$J$44,5,FALSE))*VLOOKUP(SDBYLD2!CC$4,'[1]INTERNAL PARAMETERS-1'!$B$5:$J$44,8,FALSE)*VLOOKUP(SDBYLD2!CC$4,'[1]INTERNAL PARAMETERS-1'!$B$5:$J$44,3,FALSE)</f>
        <v>0</v>
      </c>
      <c r="CD207" s="44">
        <f>SDBYLD1!CD207*VLOOKUP(SDBYLD2!CD$4,'[1]INTERNAL PARAMETERS-1'!$B$5:$J$44,5,FALSE)*VLOOKUP(SDBYLD2!CD$4,'[1]INTERNAL PARAMETERS-1'!$B$5:$J$44,6,FALSE)*VLOOKUP(SDBYLD2!CD$4,'[1]INTERNAL PARAMETERS-1'!$B$5:$J$44,3,FALSE) + SDBYLD1!CD207*(1-VLOOKUP(SDBYLD2!CD$4,'[1]INTERNAL PARAMETERS-1'!$B$5:$J$44,5,FALSE))*VLOOKUP(SDBYLD2!CD$4,'[1]INTERNAL PARAMETERS-1'!$B$5:$J$44,8,FALSE)*VLOOKUP(SDBYLD2!CD$4,'[1]INTERNAL PARAMETERS-1'!$B$5:$J$44,3,FALSE)</f>
        <v>0</v>
      </c>
      <c r="CE207" s="44">
        <f>SDBYLD1!CE207*VLOOKUP(SDBYLD2!CE$4,'[1]INTERNAL PARAMETERS-1'!$B$5:$J$44,5,FALSE)*VLOOKUP(SDBYLD2!CE$4,'[1]INTERNAL PARAMETERS-1'!$B$5:$J$44,6,FALSE)*VLOOKUP(SDBYLD2!CE$4,'[1]INTERNAL PARAMETERS-1'!$B$5:$J$44,3,FALSE) + SDBYLD1!CE207*(1-VLOOKUP(SDBYLD2!CE$4,'[1]INTERNAL PARAMETERS-1'!$B$5:$J$44,5,FALSE))*VLOOKUP(SDBYLD2!CE$4,'[1]INTERNAL PARAMETERS-1'!$B$5:$J$44,8,FALSE)*VLOOKUP(SDBYLD2!CE$4,'[1]INTERNAL PARAMETERS-1'!$B$5:$J$44,3,FALSE)</f>
        <v>0</v>
      </c>
      <c r="CF207" s="44">
        <f>SDBYLD1!CF207*VLOOKUP(SDBYLD2!CF$4,'[1]INTERNAL PARAMETERS-1'!$B$5:$J$44,5,FALSE)*VLOOKUP(SDBYLD2!CF$4,'[1]INTERNAL PARAMETERS-1'!$B$5:$J$44,6,FALSE)*VLOOKUP(SDBYLD2!CF$4,'[1]INTERNAL PARAMETERS-1'!$B$5:$J$44,3,FALSE) + SDBYLD1!CF207*(1-VLOOKUP(SDBYLD2!CF$4,'[1]INTERNAL PARAMETERS-1'!$B$5:$J$44,5,FALSE))*VLOOKUP(SDBYLD2!CF$4,'[1]INTERNAL PARAMETERS-1'!$B$5:$J$44,8,FALSE)*VLOOKUP(SDBYLD2!CF$4,'[1]INTERNAL PARAMETERS-1'!$B$5:$J$44,3,FALSE)</f>
        <v>0</v>
      </c>
      <c r="CG207" s="44">
        <f>SDBYLD1!CG207*VLOOKUP(SDBYLD2!CG$4,'[1]INTERNAL PARAMETERS-1'!$B$5:$J$44,5,FALSE)*VLOOKUP(SDBYLD2!CG$4,'[1]INTERNAL PARAMETERS-1'!$B$5:$J$44,6,FALSE)*VLOOKUP(SDBYLD2!CG$4,'[1]INTERNAL PARAMETERS-1'!$B$5:$J$44,3,FALSE) + SDBYLD1!CG207*(1-VLOOKUP(SDBYLD2!CG$4,'[1]INTERNAL PARAMETERS-1'!$B$5:$J$44,5,FALSE))*VLOOKUP(SDBYLD2!CG$4,'[1]INTERNAL PARAMETERS-1'!$B$5:$J$44,8,FALSE)*VLOOKUP(SDBYLD2!CG$4,'[1]INTERNAL PARAMETERS-1'!$B$5:$J$44,3,FALSE)</f>
        <v>0</v>
      </c>
      <c r="CH207" s="43">
        <f>SDBYLD1!CH207*VLOOKUP(SDBYLD2!CH$4,'[1]INTERNAL PARAMETERS-1'!$B$5:$J$44,5,FALSE)*VLOOKUP(SDBYLD2!CH$4,'[1]INTERNAL PARAMETERS-1'!$B$5:$J$44,6,FALSE)*VLOOKUP(SDBYLD2!CH$4,'[1]INTERNAL PARAMETERS-1'!$B$5:$J$44,3,FALSE) + SDBYLD1!CH207*(1-VLOOKUP(SDBYLD2!CH$4,'[1]INTERNAL PARAMETERS-1'!$B$5:$J$44,5,FALSE))*VLOOKUP(SDBYLD2!CH$4,'[1]INTERNAL PARAMETERS-1'!$B$5:$J$44,8,FALSE)*VLOOKUP(SDBYLD2!CH$4,'[1]INTERNAL PARAMETERS-1'!$B$5:$J$44,3,FALSE)</f>
        <v>0</v>
      </c>
      <c r="CJ207" s="45">
        <f t="shared" si="6"/>
        <v>0</v>
      </c>
      <c r="CK207" s="43">
        <f t="shared" si="7"/>
        <v>0</v>
      </c>
    </row>
    <row r="208" spans="2:89" x14ac:dyDescent="0.4">
      <c r="B208" s="58" t="s">
        <v>7</v>
      </c>
      <c r="C208" s="57" t="s">
        <v>50</v>
      </c>
      <c r="D208" s="57" t="s">
        <v>62</v>
      </c>
      <c r="E208" s="133">
        <f>SDBeam!X208</f>
        <v>0</v>
      </c>
      <c r="F208" s="56">
        <f>'[1]INTERNAL PARAMETERS-1'!M10</f>
        <v>58.935000000000002</v>
      </c>
      <c r="G208" s="45">
        <f>SDBYLD1!G208*VLOOKUP(SDBYLD2!G$4,'[1]INTERNAL PARAMETERS-1'!$B$5:$J$44,5,FALSE)*VLOOKUP(SDBYLD2!G$4,'[1]INTERNAL PARAMETERS-1'!$B$5:$J$44,7,FALSE)*SDBYLD2!$F208 + SDBYLD1!G208*(1-VLOOKUP(SDBYLD2!G$4,'[1]INTERNAL PARAMETERS-1'!$B$5:$J$44,5,FALSE))*VLOOKUP(SDBYLD2!G$4,'[1]INTERNAL PARAMETERS-1'!$B$5:$J$44,9,FALSE)*SDBYLD2!$F208</f>
        <v>0</v>
      </c>
      <c r="H208" s="44">
        <f>SDBYLD1!H208*VLOOKUP(SDBYLD2!H$4,'[1]INTERNAL PARAMETERS-1'!$B$5:$J$44,5,FALSE)*VLOOKUP(SDBYLD2!H$4,'[1]INTERNAL PARAMETERS-1'!$B$5:$J$44,7,FALSE)*SDBYLD2!$F208 + SDBYLD1!H208*(1-VLOOKUP(SDBYLD2!H$4,'[1]INTERNAL PARAMETERS-1'!$B$5:$J$44,5,FALSE))*VLOOKUP(SDBYLD2!H$4,'[1]INTERNAL PARAMETERS-1'!$B$5:$J$44,9,FALSE)*SDBYLD2!$F208</f>
        <v>0</v>
      </c>
      <c r="I208" s="44">
        <f>SDBYLD1!I208*VLOOKUP(SDBYLD2!I$4,'[1]INTERNAL PARAMETERS-1'!$B$5:$J$44,5,FALSE)*VLOOKUP(SDBYLD2!I$4,'[1]INTERNAL PARAMETERS-1'!$B$5:$J$44,7,FALSE)*SDBYLD2!$F208 + SDBYLD1!I208*(1-VLOOKUP(SDBYLD2!I$4,'[1]INTERNAL PARAMETERS-1'!$B$5:$J$44,5,FALSE))*VLOOKUP(SDBYLD2!I$4,'[1]INTERNAL PARAMETERS-1'!$B$5:$J$44,9,FALSE)*SDBYLD2!$F208</f>
        <v>0</v>
      </c>
      <c r="J208" s="44">
        <f>SDBYLD1!J208*VLOOKUP(SDBYLD2!J$4,'[1]INTERNAL PARAMETERS-1'!$B$5:$J$44,5,FALSE)*VLOOKUP(SDBYLD2!J$4,'[1]INTERNAL PARAMETERS-1'!$B$5:$J$44,7,FALSE)*SDBYLD2!$F208 + SDBYLD1!J208*(1-VLOOKUP(SDBYLD2!J$4,'[1]INTERNAL PARAMETERS-1'!$B$5:$J$44,5,FALSE))*VLOOKUP(SDBYLD2!J$4,'[1]INTERNAL PARAMETERS-1'!$B$5:$J$44,9,FALSE)*SDBYLD2!$F208</f>
        <v>0</v>
      </c>
      <c r="K208" s="44">
        <f>SDBYLD1!K208*VLOOKUP(SDBYLD2!K$4,'[1]INTERNAL PARAMETERS-1'!$B$5:$J$44,5,FALSE)*VLOOKUP(SDBYLD2!K$4,'[1]INTERNAL PARAMETERS-1'!$B$5:$J$44,7,FALSE)*SDBYLD2!$F208 + SDBYLD1!K208*(1-VLOOKUP(SDBYLD2!K$4,'[1]INTERNAL PARAMETERS-1'!$B$5:$J$44,5,FALSE))*VLOOKUP(SDBYLD2!K$4,'[1]INTERNAL PARAMETERS-1'!$B$5:$J$44,9,FALSE)*SDBYLD2!$F208</f>
        <v>0</v>
      </c>
      <c r="L208" s="44">
        <f>SDBYLD1!L208*VLOOKUP(SDBYLD2!L$4,'[1]INTERNAL PARAMETERS-1'!$B$5:$J$44,5,FALSE)*VLOOKUP(SDBYLD2!L$4,'[1]INTERNAL PARAMETERS-1'!$B$5:$J$44,7,FALSE)*SDBYLD2!$F208 + SDBYLD1!L208*(1-VLOOKUP(SDBYLD2!L$4,'[1]INTERNAL PARAMETERS-1'!$B$5:$J$44,5,FALSE))*VLOOKUP(SDBYLD2!L$4,'[1]INTERNAL PARAMETERS-1'!$B$5:$J$44,9,FALSE)*SDBYLD2!$F208</f>
        <v>0</v>
      </c>
      <c r="M208" s="44">
        <f>SDBYLD1!M208*VLOOKUP(SDBYLD2!M$4,'[1]INTERNAL PARAMETERS-1'!$B$5:$J$44,5,FALSE)*VLOOKUP(SDBYLD2!M$4,'[1]INTERNAL PARAMETERS-1'!$B$5:$J$44,7,FALSE)*SDBYLD2!$F208 + SDBYLD1!M208*(1-VLOOKUP(SDBYLD2!M$4,'[1]INTERNAL PARAMETERS-1'!$B$5:$J$44,5,FALSE))*VLOOKUP(SDBYLD2!M$4,'[1]INTERNAL PARAMETERS-1'!$B$5:$J$44,9,FALSE)*SDBYLD2!$F208</f>
        <v>0</v>
      </c>
      <c r="N208" s="44">
        <f>SDBYLD1!N208*VLOOKUP(SDBYLD2!N$4,'[1]INTERNAL PARAMETERS-1'!$B$5:$J$44,5,FALSE)*VLOOKUP(SDBYLD2!N$4,'[1]INTERNAL PARAMETERS-1'!$B$5:$J$44,7,FALSE)*SDBYLD2!$F208 + SDBYLD1!N208*(1-VLOOKUP(SDBYLD2!N$4,'[1]INTERNAL PARAMETERS-1'!$B$5:$J$44,5,FALSE))*VLOOKUP(SDBYLD2!N$4,'[1]INTERNAL PARAMETERS-1'!$B$5:$J$44,9,FALSE)*SDBYLD2!$F208</f>
        <v>0</v>
      </c>
      <c r="O208" s="44">
        <f>SDBYLD1!O208*VLOOKUP(SDBYLD2!O$4,'[1]INTERNAL PARAMETERS-1'!$B$5:$J$44,5,FALSE)*VLOOKUP(SDBYLD2!O$4,'[1]INTERNAL PARAMETERS-1'!$B$5:$J$44,7,FALSE)*SDBYLD2!$F208 + SDBYLD1!O208*(1-VLOOKUP(SDBYLD2!O$4,'[1]INTERNAL PARAMETERS-1'!$B$5:$J$44,5,FALSE))*VLOOKUP(SDBYLD2!O$4,'[1]INTERNAL PARAMETERS-1'!$B$5:$J$44,9,FALSE)*SDBYLD2!$F208</f>
        <v>0</v>
      </c>
      <c r="P208" s="44">
        <f>SDBYLD1!P208*VLOOKUP(SDBYLD2!P$4,'[1]INTERNAL PARAMETERS-1'!$B$5:$J$44,5,FALSE)*VLOOKUP(SDBYLD2!P$4,'[1]INTERNAL PARAMETERS-1'!$B$5:$J$44,7,FALSE)*SDBYLD2!$F208 + SDBYLD1!P208*(1-VLOOKUP(SDBYLD2!P$4,'[1]INTERNAL PARAMETERS-1'!$B$5:$J$44,5,FALSE))*VLOOKUP(SDBYLD2!P$4,'[1]INTERNAL PARAMETERS-1'!$B$5:$J$44,9,FALSE)*SDBYLD2!$F208</f>
        <v>0</v>
      </c>
      <c r="Q208" s="44">
        <f>SDBYLD1!Q208*VLOOKUP(SDBYLD2!Q$4,'[1]INTERNAL PARAMETERS-1'!$B$5:$J$44,5,FALSE)*VLOOKUP(SDBYLD2!Q$4,'[1]INTERNAL PARAMETERS-1'!$B$5:$J$44,7,FALSE)*SDBYLD2!$F208 + SDBYLD1!Q208*(1-VLOOKUP(SDBYLD2!Q$4,'[1]INTERNAL PARAMETERS-1'!$B$5:$J$44,5,FALSE))*VLOOKUP(SDBYLD2!Q$4,'[1]INTERNAL PARAMETERS-1'!$B$5:$J$44,9,FALSE)*SDBYLD2!$F208</f>
        <v>0</v>
      </c>
      <c r="R208" s="44">
        <f>SDBYLD1!R208*VLOOKUP(SDBYLD2!R$4,'[1]INTERNAL PARAMETERS-1'!$B$5:$J$44,5,FALSE)*VLOOKUP(SDBYLD2!R$4,'[1]INTERNAL PARAMETERS-1'!$B$5:$J$44,7,FALSE)*SDBYLD2!$F208 + SDBYLD1!R208*(1-VLOOKUP(SDBYLD2!R$4,'[1]INTERNAL PARAMETERS-1'!$B$5:$J$44,5,FALSE))*VLOOKUP(SDBYLD2!R$4,'[1]INTERNAL PARAMETERS-1'!$B$5:$J$44,9,FALSE)*SDBYLD2!$F208</f>
        <v>0</v>
      </c>
      <c r="S208" s="44">
        <f>SDBYLD1!S208*VLOOKUP(SDBYLD2!S$4,'[1]INTERNAL PARAMETERS-1'!$B$5:$J$44,5,FALSE)*VLOOKUP(SDBYLD2!S$4,'[1]INTERNAL PARAMETERS-1'!$B$5:$J$44,7,FALSE)*SDBYLD2!$F208 + SDBYLD1!S208*(1-VLOOKUP(SDBYLD2!S$4,'[1]INTERNAL PARAMETERS-1'!$B$5:$J$44,5,FALSE))*VLOOKUP(SDBYLD2!S$4,'[1]INTERNAL PARAMETERS-1'!$B$5:$J$44,9,FALSE)*SDBYLD2!$F208</f>
        <v>0</v>
      </c>
      <c r="T208" s="44">
        <f>SDBYLD1!T208*VLOOKUP(SDBYLD2!T$4,'[1]INTERNAL PARAMETERS-1'!$B$5:$J$44,5,FALSE)*VLOOKUP(SDBYLD2!T$4,'[1]INTERNAL PARAMETERS-1'!$B$5:$J$44,7,FALSE)*SDBYLD2!$F208 + SDBYLD1!T208*(1-VLOOKUP(SDBYLD2!T$4,'[1]INTERNAL PARAMETERS-1'!$B$5:$J$44,5,FALSE))*VLOOKUP(SDBYLD2!T$4,'[1]INTERNAL PARAMETERS-1'!$B$5:$J$44,9,FALSE)*SDBYLD2!$F208</f>
        <v>0</v>
      </c>
      <c r="U208" s="44">
        <f>SDBYLD1!U208*VLOOKUP(SDBYLD2!U$4,'[1]INTERNAL PARAMETERS-1'!$B$5:$J$44,5,FALSE)*VLOOKUP(SDBYLD2!U$4,'[1]INTERNAL PARAMETERS-1'!$B$5:$J$44,7,FALSE)*SDBYLD2!$F208 + SDBYLD1!U208*(1-VLOOKUP(SDBYLD2!U$4,'[1]INTERNAL PARAMETERS-1'!$B$5:$J$44,5,FALSE))*VLOOKUP(SDBYLD2!U$4,'[1]INTERNAL PARAMETERS-1'!$B$5:$J$44,9,FALSE)*SDBYLD2!$F208</f>
        <v>0</v>
      </c>
      <c r="V208" s="44">
        <f>SDBYLD1!V208*VLOOKUP(SDBYLD2!V$4,'[1]INTERNAL PARAMETERS-1'!$B$5:$J$44,5,FALSE)*VLOOKUP(SDBYLD2!V$4,'[1]INTERNAL PARAMETERS-1'!$B$5:$J$44,7,FALSE)*SDBYLD2!$F208 + SDBYLD1!V208*(1-VLOOKUP(SDBYLD2!V$4,'[1]INTERNAL PARAMETERS-1'!$B$5:$J$44,5,FALSE))*VLOOKUP(SDBYLD2!V$4,'[1]INTERNAL PARAMETERS-1'!$B$5:$J$44,9,FALSE)*SDBYLD2!$F208</f>
        <v>0</v>
      </c>
      <c r="W208" s="44">
        <f>SDBYLD1!W208*VLOOKUP(SDBYLD2!W$4,'[1]INTERNAL PARAMETERS-1'!$B$5:$J$44,5,FALSE)*VLOOKUP(SDBYLD2!W$4,'[1]INTERNAL PARAMETERS-1'!$B$5:$J$44,7,FALSE)*SDBYLD2!$F208 + SDBYLD1!W208*(1-VLOOKUP(SDBYLD2!W$4,'[1]INTERNAL PARAMETERS-1'!$B$5:$J$44,5,FALSE))*VLOOKUP(SDBYLD2!W$4,'[1]INTERNAL PARAMETERS-1'!$B$5:$J$44,9,FALSE)*SDBYLD2!$F208</f>
        <v>0</v>
      </c>
      <c r="X208" s="44">
        <f>SDBYLD1!X208*VLOOKUP(SDBYLD2!X$4,'[1]INTERNAL PARAMETERS-1'!$B$5:$J$44,5,FALSE)*VLOOKUP(SDBYLD2!X$4,'[1]INTERNAL PARAMETERS-1'!$B$5:$J$44,7,FALSE)*SDBYLD2!$F208 + SDBYLD1!X208*(1-VLOOKUP(SDBYLD2!X$4,'[1]INTERNAL PARAMETERS-1'!$B$5:$J$44,5,FALSE))*VLOOKUP(SDBYLD2!X$4,'[1]INTERNAL PARAMETERS-1'!$B$5:$J$44,9,FALSE)*SDBYLD2!$F208</f>
        <v>0</v>
      </c>
      <c r="Y208" s="44">
        <f>SDBYLD1!Y208*VLOOKUP(SDBYLD2!Y$4,'[1]INTERNAL PARAMETERS-1'!$B$5:$J$44,5,FALSE)*VLOOKUP(SDBYLD2!Y$4,'[1]INTERNAL PARAMETERS-1'!$B$5:$J$44,7,FALSE)*SDBYLD2!$F208 + SDBYLD1!Y208*(1-VLOOKUP(SDBYLD2!Y$4,'[1]INTERNAL PARAMETERS-1'!$B$5:$J$44,5,FALSE))*VLOOKUP(SDBYLD2!Y$4,'[1]INTERNAL PARAMETERS-1'!$B$5:$J$44,9,FALSE)*SDBYLD2!$F208</f>
        <v>0</v>
      </c>
      <c r="Z208" s="44">
        <f>SDBYLD1!Z208*VLOOKUP(SDBYLD2!Z$4,'[1]INTERNAL PARAMETERS-1'!$B$5:$J$44,5,FALSE)*VLOOKUP(SDBYLD2!Z$4,'[1]INTERNAL PARAMETERS-1'!$B$5:$J$44,7,FALSE)*SDBYLD2!$F208 + SDBYLD1!Z208*(1-VLOOKUP(SDBYLD2!Z$4,'[1]INTERNAL PARAMETERS-1'!$B$5:$J$44,5,FALSE))*VLOOKUP(SDBYLD2!Z$4,'[1]INTERNAL PARAMETERS-1'!$B$5:$J$44,9,FALSE)*SDBYLD2!$F208</f>
        <v>0</v>
      </c>
      <c r="AA208" s="44">
        <f>SDBYLD1!AA208*VLOOKUP(SDBYLD2!AA$4,'[1]INTERNAL PARAMETERS-1'!$B$5:$J$44,5,FALSE)*VLOOKUP(SDBYLD2!AA$4,'[1]INTERNAL PARAMETERS-1'!$B$5:$J$44,7,FALSE)*SDBYLD2!$F208 + SDBYLD1!AA208*(1-VLOOKUP(SDBYLD2!AA$4,'[1]INTERNAL PARAMETERS-1'!$B$5:$J$44,5,FALSE))*VLOOKUP(SDBYLD2!AA$4,'[1]INTERNAL PARAMETERS-1'!$B$5:$J$44,9,FALSE)*SDBYLD2!$F208</f>
        <v>0</v>
      </c>
      <c r="AB208" s="44">
        <f>SDBYLD1!AB208*VLOOKUP(SDBYLD2!AB$4,'[1]INTERNAL PARAMETERS-1'!$B$5:$J$44,5,FALSE)*VLOOKUP(SDBYLD2!AB$4,'[1]INTERNAL PARAMETERS-1'!$B$5:$J$44,7,FALSE)*SDBYLD2!$F208 + SDBYLD1!AB208*(1-VLOOKUP(SDBYLD2!AB$4,'[1]INTERNAL PARAMETERS-1'!$B$5:$J$44,5,FALSE))*VLOOKUP(SDBYLD2!AB$4,'[1]INTERNAL PARAMETERS-1'!$B$5:$J$44,9,FALSE)*SDBYLD2!$F208</f>
        <v>0</v>
      </c>
      <c r="AC208" s="44">
        <f>SDBYLD1!AC208*VLOOKUP(SDBYLD2!AC$4,'[1]INTERNAL PARAMETERS-1'!$B$5:$J$44,5,FALSE)*VLOOKUP(SDBYLD2!AC$4,'[1]INTERNAL PARAMETERS-1'!$B$5:$J$44,7,FALSE)*SDBYLD2!$F208 + SDBYLD1!AC208*(1-VLOOKUP(SDBYLD2!AC$4,'[1]INTERNAL PARAMETERS-1'!$B$5:$J$44,5,FALSE))*VLOOKUP(SDBYLD2!AC$4,'[1]INTERNAL PARAMETERS-1'!$B$5:$J$44,9,FALSE)*SDBYLD2!$F208</f>
        <v>0</v>
      </c>
      <c r="AD208" s="44">
        <f>SDBYLD1!AD208*VLOOKUP(SDBYLD2!AD$4,'[1]INTERNAL PARAMETERS-1'!$B$5:$J$44,5,FALSE)*VLOOKUP(SDBYLD2!AD$4,'[1]INTERNAL PARAMETERS-1'!$B$5:$J$44,7,FALSE)*SDBYLD2!$F208 + SDBYLD1!AD208*(1-VLOOKUP(SDBYLD2!AD$4,'[1]INTERNAL PARAMETERS-1'!$B$5:$J$44,5,FALSE))*VLOOKUP(SDBYLD2!AD$4,'[1]INTERNAL PARAMETERS-1'!$B$5:$J$44,9,FALSE)*SDBYLD2!$F208</f>
        <v>0</v>
      </c>
      <c r="AE208" s="44">
        <f>SDBYLD1!AE208*VLOOKUP(SDBYLD2!AE$4,'[1]INTERNAL PARAMETERS-1'!$B$5:$J$44,5,FALSE)*VLOOKUP(SDBYLD2!AE$4,'[1]INTERNAL PARAMETERS-1'!$B$5:$J$44,7,FALSE)*SDBYLD2!$F208 + SDBYLD1!AE208*(1-VLOOKUP(SDBYLD2!AE$4,'[1]INTERNAL PARAMETERS-1'!$B$5:$J$44,5,FALSE))*VLOOKUP(SDBYLD2!AE$4,'[1]INTERNAL PARAMETERS-1'!$B$5:$J$44,9,FALSE)*SDBYLD2!$F208</f>
        <v>0</v>
      </c>
      <c r="AF208" s="44">
        <f>SDBYLD1!AF208*VLOOKUP(SDBYLD2!AF$4,'[1]INTERNAL PARAMETERS-1'!$B$5:$J$44,5,FALSE)*VLOOKUP(SDBYLD2!AF$4,'[1]INTERNAL PARAMETERS-1'!$B$5:$J$44,7,FALSE)*SDBYLD2!$F208 + SDBYLD1!AF208*(1-VLOOKUP(SDBYLD2!AF$4,'[1]INTERNAL PARAMETERS-1'!$B$5:$J$44,5,FALSE))*VLOOKUP(SDBYLD2!AF$4,'[1]INTERNAL PARAMETERS-1'!$B$5:$J$44,9,FALSE)*SDBYLD2!$F208</f>
        <v>0</v>
      </c>
      <c r="AG208" s="44">
        <f>SDBYLD1!AG208*VLOOKUP(SDBYLD2!AG$4,'[1]INTERNAL PARAMETERS-1'!$B$5:$J$44,5,FALSE)*VLOOKUP(SDBYLD2!AG$4,'[1]INTERNAL PARAMETERS-1'!$B$5:$J$44,7,FALSE)*SDBYLD2!$F208 + SDBYLD1!AG208*(1-VLOOKUP(SDBYLD2!AG$4,'[1]INTERNAL PARAMETERS-1'!$B$5:$J$44,5,FALSE))*VLOOKUP(SDBYLD2!AG$4,'[1]INTERNAL PARAMETERS-1'!$B$5:$J$44,9,FALSE)*SDBYLD2!$F208</f>
        <v>0</v>
      </c>
      <c r="AH208" s="44">
        <f>SDBYLD1!AH208*VLOOKUP(SDBYLD2!AH$4,'[1]INTERNAL PARAMETERS-1'!$B$5:$J$44,5,FALSE)*VLOOKUP(SDBYLD2!AH$4,'[1]INTERNAL PARAMETERS-1'!$B$5:$J$44,7,FALSE)*SDBYLD2!$F208 + SDBYLD1!AH208*(1-VLOOKUP(SDBYLD2!AH$4,'[1]INTERNAL PARAMETERS-1'!$B$5:$J$44,5,FALSE))*VLOOKUP(SDBYLD2!AH$4,'[1]INTERNAL PARAMETERS-1'!$B$5:$J$44,9,FALSE)*SDBYLD2!$F208</f>
        <v>0</v>
      </c>
      <c r="AI208" s="44">
        <f>SDBYLD1!AI208*VLOOKUP(SDBYLD2!AI$4,'[1]INTERNAL PARAMETERS-1'!$B$5:$J$44,5,FALSE)*VLOOKUP(SDBYLD2!AI$4,'[1]INTERNAL PARAMETERS-1'!$B$5:$J$44,7,FALSE)*SDBYLD2!$F208 + SDBYLD1!AI208*(1-VLOOKUP(SDBYLD2!AI$4,'[1]INTERNAL PARAMETERS-1'!$B$5:$J$44,5,FALSE))*VLOOKUP(SDBYLD2!AI$4,'[1]INTERNAL PARAMETERS-1'!$B$5:$J$44,9,FALSE)*SDBYLD2!$F208</f>
        <v>0</v>
      </c>
      <c r="AJ208" s="44">
        <f>SDBYLD1!AJ208*VLOOKUP(SDBYLD2!AJ$4,'[1]INTERNAL PARAMETERS-1'!$B$5:$J$44,5,FALSE)*VLOOKUP(SDBYLD2!AJ$4,'[1]INTERNAL PARAMETERS-1'!$B$5:$J$44,7,FALSE)*SDBYLD2!$F208 + SDBYLD1!AJ208*(1-VLOOKUP(SDBYLD2!AJ$4,'[1]INTERNAL PARAMETERS-1'!$B$5:$J$44,5,FALSE))*VLOOKUP(SDBYLD2!AJ$4,'[1]INTERNAL PARAMETERS-1'!$B$5:$J$44,9,FALSE)*SDBYLD2!$F208</f>
        <v>0</v>
      </c>
      <c r="AK208" s="44">
        <f>SDBYLD1!AK208*VLOOKUP(SDBYLD2!AK$4,'[1]INTERNAL PARAMETERS-1'!$B$5:$J$44,5,FALSE)*VLOOKUP(SDBYLD2!AK$4,'[1]INTERNAL PARAMETERS-1'!$B$5:$J$44,7,FALSE)*SDBYLD2!$F208 + SDBYLD1!AK208*(1-VLOOKUP(SDBYLD2!AK$4,'[1]INTERNAL PARAMETERS-1'!$B$5:$J$44,5,FALSE))*VLOOKUP(SDBYLD2!AK$4,'[1]INTERNAL PARAMETERS-1'!$B$5:$J$44,9,FALSE)*SDBYLD2!$F208</f>
        <v>0</v>
      </c>
      <c r="AL208" s="44">
        <f>SDBYLD1!AL208*VLOOKUP(SDBYLD2!AL$4,'[1]INTERNAL PARAMETERS-1'!$B$5:$J$44,5,FALSE)*VLOOKUP(SDBYLD2!AL$4,'[1]INTERNAL PARAMETERS-1'!$B$5:$J$44,7,FALSE)*SDBYLD2!$F208 + SDBYLD1!AL208*(1-VLOOKUP(SDBYLD2!AL$4,'[1]INTERNAL PARAMETERS-1'!$B$5:$J$44,5,FALSE))*VLOOKUP(SDBYLD2!AL$4,'[1]INTERNAL PARAMETERS-1'!$B$5:$J$44,9,FALSE)*SDBYLD2!$F208</f>
        <v>0</v>
      </c>
      <c r="AM208" s="44">
        <f>SDBYLD1!AM208*VLOOKUP(SDBYLD2!AM$4,'[1]INTERNAL PARAMETERS-1'!$B$5:$J$44,5,FALSE)*VLOOKUP(SDBYLD2!AM$4,'[1]INTERNAL PARAMETERS-1'!$B$5:$J$44,7,FALSE)*SDBYLD2!$F208 + SDBYLD1!AM208*(1-VLOOKUP(SDBYLD2!AM$4,'[1]INTERNAL PARAMETERS-1'!$B$5:$J$44,5,FALSE))*VLOOKUP(SDBYLD2!AM$4,'[1]INTERNAL PARAMETERS-1'!$B$5:$J$44,9,FALSE)*SDBYLD2!$F208</f>
        <v>0</v>
      </c>
      <c r="AN208" s="44">
        <f>SDBYLD1!AN208*VLOOKUP(SDBYLD2!AN$4,'[1]INTERNAL PARAMETERS-1'!$B$5:$J$44,5,FALSE)*VLOOKUP(SDBYLD2!AN$4,'[1]INTERNAL PARAMETERS-1'!$B$5:$J$44,7,FALSE)*SDBYLD2!$F208 + SDBYLD1!AN208*(1-VLOOKUP(SDBYLD2!AN$4,'[1]INTERNAL PARAMETERS-1'!$B$5:$J$44,5,FALSE))*VLOOKUP(SDBYLD2!AN$4,'[1]INTERNAL PARAMETERS-1'!$B$5:$J$44,9,FALSE)*SDBYLD2!$F208</f>
        <v>0</v>
      </c>
      <c r="AO208" s="44">
        <f>SDBYLD1!AO208*VLOOKUP(SDBYLD2!AO$4,'[1]INTERNAL PARAMETERS-1'!$B$5:$J$44,5,FALSE)*VLOOKUP(SDBYLD2!AO$4,'[1]INTERNAL PARAMETERS-1'!$B$5:$J$44,7,FALSE)*SDBYLD2!$F208 + SDBYLD1!AO208*(1-VLOOKUP(SDBYLD2!AO$4,'[1]INTERNAL PARAMETERS-1'!$B$5:$J$44,5,FALSE))*VLOOKUP(SDBYLD2!AO$4,'[1]INTERNAL PARAMETERS-1'!$B$5:$J$44,9,FALSE)*SDBYLD2!$F208</f>
        <v>0</v>
      </c>
      <c r="AP208" s="44">
        <f>SDBYLD1!AP208*VLOOKUP(SDBYLD2!AP$4,'[1]INTERNAL PARAMETERS-1'!$B$5:$J$44,5,FALSE)*VLOOKUP(SDBYLD2!AP$4,'[1]INTERNAL PARAMETERS-1'!$B$5:$J$44,7,FALSE)*SDBYLD2!$F208 + SDBYLD1!AP208*(1-VLOOKUP(SDBYLD2!AP$4,'[1]INTERNAL PARAMETERS-1'!$B$5:$J$44,5,FALSE))*VLOOKUP(SDBYLD2!AP$4,'[1]INTERNAL PARAMETERS-1'!$B$5:$J$44,9,FALSE)*SDBYLD2!$F208</f>
        <v>0</v>
      </c>
      <c r="AQ208" s="44">
        <f>SDBYLD1!AQ208*VLOOKUP(SDBYLD2!AQ$4,'[1]INTERNAL PARAMETERS-1'!$B$5:$J$44,5,FALSE)*VLOOKUP(SDBYLD2!AQ$4,'[1]INTERNAL PARAMETERS-1'!$B$5:$J$44,7,FALSE)*SDBYLD2!$F208 + SDBYLD1!AQ208*(1-VLOOKUP(SDBYLD2!AQ$4,'[1]INTERNAL PARAMETERS-1'!$B$5:$J$44,5,FALSE))*VLOOKUP(SDBYLD2!AQ$4,'[1]INTERNAL PARAMETERS-1'!$B$5:$J$44,9,FALSE)*SDBYLD2!$F208</f>
        <v>0</v>
      </c>
      <c r="AR208" s="44">
        <f>SDBYLD1!AR208*VLOOKUP(SDBYLD2!AR$4,'[1]INTERNAL PARAMETERS-1'!$B$5:$J$44,5,FALSE)*VLOOKUP(SDBYLD2!AR$4,'[1]INTERNAL PARAMETERS-1'!$B$5:$J$44,7,FALSE)*SDBYLD2!$F208 + SDBYLD1!AR208*(1-VLOOKUP(SDBYLD2!AR$4,'[1]INTERNAL PARAMETERS-1'!$B$5:$J$44,5,FALSE))*VLOOKUP(SDBYLD2!AR$4,'[1]INTERNAL PARAMETERS-1'!$B$5:$J$44,9,FALSE)*SDBYLD2!$F208</f>
        <v>0</v>
      </c>
      <c r="AS208" s="44">
        <f>SDBYLD1!AS208*VLOOKUP(SDBYLD2!AS$4,'[1]INTERNAL PARAMETERS-1'!$B$5:$J$44,5,FALSE)*VLOOKUP(SDBYLD2!AS$4,'[1]INTERNAL PARAMETERS-1'!$B$5:$J$44,7,FALSE)*SDBYLD2!$F208 + SDBYLD1!AS208*(1-VLOOKUP(SDBYLD2!AS$4,'[1]INTERNAL PARAMETERS-1'!$B$5:$J$44,5,FALSE))*VLOOKUP(SDBYLD2!AS$4,'[1]INTERNAL PARAMETERS-1'!$B$5:$J$44,9,FALSE)*SDBYLD2!$F208</f>
        <v>0</v>
      </c>
      <c r="AT208" s="43">
        <f>SDBYLD1!AT208*VLOOKUP(SDBYLD2!AT$4,'[1]INTERNAL PARAMETERS-1'!$B$5:$J$44,5,FALSE)*VLOOKUP(SDBYLD2!AT$4,'[1]INTERNAL PARAMETERS-1'!$B$5:$J$44,7,FALSE)*SDBYLD2!$F208 + SDBYLD1!AT208*(1-VLOOKUP(SDBYLD2!AT$4,'[1]INTERNAL PARAMETERS-1'!$B$5:$J$44,5,FALSE))*VLOOKUP(SDBYLD2!AT$4,'[1]INTERNAL PARAMETERS-1'!$B$5:$J$44,9,FALSE)*SDBYLD2!$F208</f>
        <v>0</v>
      </c>
      <c r="AU208" s="45">
        <f>SDBYLD1!AU208*VLOOKUP(SDBYLD2!AU$4,'[1]INTERNAL PARAMETERS-1'!$B$5:$J$44,5,FALSE)*VLOOKUP(SDBYLD2!AU$4,'[1]INTERNAL PARAMETERS-1'!$B$5:$J$44,6,FALSE)*VLOOKUP(SDBYLD2!AU$4,'[1]INTERNAL PARAMETERS-1'!$B$5:$J$44,3,FALSE) + SDBYLD1!AU208*(1-VLOOKUP(SDBYLD2!AU$4,'[1]INTERNAL PARAMETERS-1'!$B$5:$J$44,5,FALSE))*VLOOKUP(SDBYLD2!AU$4,'[1]INTERNAL PARAMETERS-1'!$B$5:$J$44,8,FALSE)*VLOOKUP(SDBYLD2!AU$4,'[1]INTERNAL PARAMETERS-1'!$B$5:$J$44,3,FALSE)</f>
        <v>0</v>
      </c>
      <c r="AV208" s="44">
        <f>SDBYLD1!AV208*VLOOKUP(SDBYLD2!AV$4,'[1]INTERNAL PARAMETERS-1'!$B$5:$J$44,5,FALSE)*VLOOKUP(SDBYLD2!AV$4,'[1]INTERNAL PARAMETERS-1'!$B$5:$J$44,6,FALSE)*VLOOKUP(SDBYLD2!AV$4,'[1]INTERNAL PARAMETERS-1'!$B$5:$J$44,3,FALSE) + SDBYLD1!AV208*(1-VLOOKUP(SDBYLD2!AV$4,'[1]INTERNAL PARAMETERS-1'!$B$5:$J$44,5,FALSE))*VLOOKUP(SDBYLD2!AV$4,'[1]INTERNAL PARAMETERS-1'!$B$5:$J$44,8,FALSE)*VLOOKUP(SDBYLD2!AV$4,'[1]INTERNAL PARAMETERS-1'!$B$5:$J$44,3,FALSE)</f>
        <v>0</v>
      </c>
      <c r="AW208" s="44">
        <f>SDBYLD1!AW208*VLOOKUP(SDBYLD2!AW$4,'[1]INTERNAL PARAMETERS-1'!$B$5:$J$44,5,FALSE)*VLOOKUP(SDBYLD2!AW$4,'[1]INTERNAL PARAMETERS-1'!$B$5:$J$44,6,FALSE)*VLOOKUP(SDBYLD2!AW$4,'[1]INTERNAL PARAMETERS-1'!$B$5:$J$44,3,FALSE) + SDBYLD1!AW208*(1-VLOOKUP(SDBYLD2!AW$4,'[1]INTERNAL PARAMETERS-1'!$B$5:$J$44,5,FALSE))*VLOOKUP(SDBYLD2!AW$4,'[1]INTERNAL PARAMETERS-1'!$B$5:$J$44,8,FALSE)*VLOOKUP(SDBYLD2!AW$4,'[1]INTERNAL PARAMETERS-1'!$B$5:$J$44,3,FALSE)</f>
        <v>0</v>
      </c>
      <c r="AX208" s="44">
        <f>SDBYLD1!AX208*VLOOKUP(SDBYLD2!AX$4,'[1]INTERNAL PARAMETERS-1'!$B$5:$J$44,5,FALSE)*VLOOKUP(SDBYLD2!AX$4,'[1]INTERNAL PARAMETERS-1'!$B$5:$J$44,6,FALSE)*VLOOKUP(SDBYLD2!AX$4,'[1]INTERNAL PARAMETERS-1'!$B$5:$J$44,3,FALSE) + SDBYLD1!AX208*(1-VLOOKUP(SDBYLD2!AX$4,'[1]INTERNAL PARAMETERS-1'!$B$5:$J$44,5,FALSE))*VLOOKUP(SDBYLD2!AX$4,'[1]INTERNAL PARAMETERS-1'!$B$5:$J$44,8,FALSE)*VLOOKUP(SDBYLD2!AX$4,'[1]INTERNAL PARAMETERS-1'!$B$5:$J$44,3,FALSE)</f>
        <v>0</v>
      </c>
      <c r="AY208" s="44">
        <f>SDBYLD1!AY208*VLOOKUP(SDBYLD2!AY$4,'[1]INTERNAL PARAMETERS-1'!$B$5:$J$44,5,FALSE)*VLOOKUP(SDBYLD2!AY$4,'[1]INTERNAL PARAMETERS-1'!$B$5:$J$44,6,FALSE)*VLOOKUP(SDBYLD2!AY$4,'[1]INTERNAL PARAMETERS-1'!$B$5:$J$44,3,FALSE) + SDBYLD1!AY208*(1-VLOOKUP(SDBYLD2!AY$4,'[1]INTERNAL PARAMETERS-1'!$B$5:$J$44,5,FALSE))*VLOOKUP(SDBYLD2!AY$4,'[1]INTERNAL PARAMETERS-1'!$B$5:$J$44,8,FALSE)*VLOOKUP(SDBYLD2!AY$4,'[1]INTERNAL PARAMETERS-1'!$B$5:$J$44,3,FALSE)</f>
        <v>0</v>
      </c>
      <c r="AZ208" s="44">
        <f>SDBYLD1!AZ208*VLOOKUP(SDBYLD2!AZ$4,'[1]INTERNAL PARAMETERS-1'!$B$5:$J$44,5,FALSE)*VLOOKUP(SDBYLD2!AZ$4,'[1]INTERNAL PARAMETERS-1'!$B$5:$J$44,6,FALSE)*VLOOKUP(SDBYLD2!AZ$4,'[1]INTERNAL PARAMETERS-1'!$B$5:$J$44,3,FALSE) + SDBYLD1!AZ208*(1-VLOOKUP(SDBYLD2!AZ$4,'[1]INTERNAL PARAMETERS-1'!$B$5:$J$44,5,FALSE))*VLOOKUP(SDBYLD2!AZ$4,'[1]INTERNAL PARAMETERS-1'!$B$5:$J$44,8,FALSE)*VLOOKUP(SDBYLD2!AZ$4,'[1]INTERNAL PARAMETERS-1'!$B$5:$J$44,3,FALSE)</f>
        <v>0</v>
      </c>
      <c r="BA208" s="44">
        <f>SDBYLD1!BA208*VLOOKUP(SDBYLD2!BA$4,'[1]INTERNAL PARAMETERS-1'!$B$5:$J$44,5,FALSE)*VLOOKUP(SDBYLD2!BA$4,'[1]INTERNAL PARAMETERS-1'!$B$5:$J$44,6,FALSE)*VLOOKUP(SDBYLD2!BA$4,'[1]INTERNAL PARAMETERS-1'!$B$5:$J$44,3,FALSE) + SDBYLD1!BA208*(1-VLOOKUP(SDBYLD2!BA$4,'[1]INTERNAL PARAMETERS-1'!$B$5:$J$44,5,FALSE))*VLOOKUP(SDBYLD2!BA$4,'[1]INTERNAL PARAMETERS-1'!$B$5:$J$44,8,FALSE)*VLOOKUP(SDBYLD2!BA$4,'[1]INTERNAL PARAMETERS-1'!$B$5:$J$44,3,FALSE)</f>
        <v>0</v>
      </c>
      <c r="BB208" s="44">
        <f>SDBYLD1!BB208*VLOOKUP(SDBYLD2!BB$4,'[1]INTERNAL PARAMETERS-1'!$B$5:$J$44,5,FALSE)*VLOOKUP(SDBYLD2!BB$4,'[1]INTERNAL PARAMETERS-1'!$B$5:$J$44,6,FALSE)*VLOOKUP(SDBYLD2!BB$4,'[1]INTERNAL PARAMETERS-1'!$B$5:$J$44,3,FALSE) + SDBYLD1!BB208*(1-VLOOKUP(SDBYLD2!BB$4,'[1]INTERNAL PARAMETERS-1'!$B$5:$J$44,5,FALSE))*VLOOKUP(SDBYLD2!BB$4,'[1]INTERNAL PARAMETERS-1'!$B$5:$J$44,8,FALSE)*VLOOKUP(SDBYLD2!BB$4,'[1]INTERNAL PARAMETERS-1'!$B$5:$J$44,3,FALSE)</f>
        <v>0</v>
      </c>
      <c r="BC208" s="44">
        <f>SDBYLD1!BC208*VLOOKUP(SDBYLD2!BC$4,'[1]INTERNAL PARAMETERS-1'!$B$5:$J$44,5,FALSE)*VLOOKUP(SDBYLD2!BC$4,'[1]INTERNAL PARAMETERS-1'!$B$5:$J$44,6,FALSE)*VLOOKUP(SDBYLD2!BC$4,'[1]INTERNAL PARAMETERS-1'!$B$5:$J$44,3,FALSE) + SDBYLD1!BC208*(1-VLOOKUP(SDBYLD2!BC$4,'[1]INTERNAL PARAMETERS-1'!$B$5:$J$44,5,FALSE))*VLOOKUP(SDBYLD2!BC$4,'[1]INTERNAL PARAMETERS-1'!$B$5:$J$44,8,FALSE)*VLOOKUP(SDBYLD2!BC$4,'[1]INTERNAL PARAMETERS-1'!$B$5:$J$44,3,FALSE)</f>
        <v>0</v>
      </c>
      <c r="BD208" s="44">
        <f>SDBYLD1!BD208*VLOOKUP(SDBYLD2!BD$4,'[1]INTERNAL PARAMETERS-1'!$B$5:$J$44,5,FALSE)*VLOOKUP(SDBYLD2!BD$4,'[1]INTERNAL PARAMETERS-1'!$B$5:$J$44,6,FALSE)*VLOOKUP(SDBYLD2!BD$4,'[1]INTERNAL PARAMETERS-1'!$B$5:$J$44,3,FALSE) + SDBYLD1!BD208*(1-VLOOKUP(SDBYLD2!BD$4,'[1]INTERNAL PARAMETERS-1'!$B$5:$J$44,5,FALSE))*VLOOKUP(SDBYLD2!BD$4,'[1]INTERNAL PARAMETERS-1'!$B$5:$J$44,8,FALSE)*VLOOKUP(SDBYLD2!BD$4,'[1]INTERNAL PARAMETERS-1'!$B$5:$J$44,3,FALSE)</f>
        <v>0</v>
      </c>
      <c r="BE208" s="44">
        <f>SDBYLD1!BE208*VLOOKUP(SDBYLD2!BE$4,'[1]INTERNAL PARAMETERS-1'!$B$5:$J$44,5,FALSE)*VLOOKUP(SDBYLD2!BE$4,'[1]INTERNAL PARAMETERS-1'!$B$5:$J$44,6,FALSE)*VLOOKUP(SDBYLD2!BE$4,'[1]INTERNAL PARAMETERS-1'!$B$5:$J$44,3,FALSE) + SDBYLD1!BE208*(1-VLOOKUP(SDBYLD2!BE$4,'[1]INTERNAL PARAMETERS-1'!$B$5:$J$44,5,FALSE))*VLOOKUP(SDBYLD2!BE$4,'[1]INTERNAL PARAMETERS-1'!$B$5:$J$44,8,FALSE)*VLOOKUP(SDBYLD2!BE$4,'[1]INTERNAL PARAMETERS-1'!$B$5:$J$44,3,FALSE)</f>
        <v>0</v>
      </c>
      <c r="BF208" s="44">
        <f>SDBYLD1!BF208*VLOOKUP(SDBYLD2!BF$4,'[1]INTERNAL PARAMETERS-1'!$B$5:$J$44,5,FALSE)*VLOOKUP(SDBYLD2!BF$4,'[1]INTERNAL PARAMETERS-1'!$B$5:$J$44,6,FALSE)*VLOOKUP(SDBYLD2!BF$4,'[1]INTERNAL PARAMETERS-1'!$B$5:$J$44,3,FALSE) + SDBYLD1!BF208*(1-VLOOKUP(SDBYLD2!BF$4,'[1]INTERNAL PARAMETERS-1'!$B$5:$J$44,5,FALSE))*VLOOKUP(SDBYLD2!BF$4,'[1]INTERNAL PARAMETERS-1'!$B$5:$J$44,8,FALSE)*VLOOKUP(SDBYLD2!BF$4,'[1]INTERNAL PARAMETERS-1'!$B$5:$J$44,3,FALSE)</f>
        <v>0</v>
      </c>
      <c r="BG208" s="44">
        <f>SDBYLD1!BG208*VLOOKUP(SDBYLD2!BG$4,'[1]INTERNAL PARAMETERS-1'!$B$5:$J$44,5,FALSE)*VLOOKUP(SDBYLD2!BG$4,'[1]INTERNAL PARAMETERS-1'!$B$5:$J$44,6,FALSE)*VLOOKUP(SDBYLD2!BG$4,'[1]INTERNAL PARAMETERS-1'!$B$5:$J$44,3,FALSE) + SDBYLD1!BG208*(1-VLOOKUP(SDBYLD2!BG$4,'[1]INTERNAL PARAMETERS-1'!$B$5:$J$44,5,FALSE))*VLOOKUP(SDBYLD2!BG$4,'[1]INTERNAL PARAMETERS-1'!$B$5:$J$44,8,FALSE)*VLOOKUP(SDBYLD2!BG$4,'[1]INTERNAL PARAMETERS-1'!$B$5:$J$44,3,FALSE)</f>
        <v>0</v>
      </c>
      <c r="BH208" s="44">
        <f>SDBYLD1!BH208*VLOOKUP(SDBYLD2!BH$4,'[1]INTERNAL PARAMETERS-1'!$B$5:$J$44,5,FALSE)*VLOOKUP(SDBYLD2!BH$4,'[1]INTERNAL PARAMETERS-1'!$B$5:$J$44,6,FALSE)*VLOOKUP(SDBYLD2!BH$4,'[1]INTERNAL PARAMETERS-1'!$B$5:$J$44,3,FALSE) + SDBYLD1!BH208*(1-VLOOKUP(SDBYLD2!BH$4,'[1]INTERNAL PARAMETERS-1'!$B$5:$J$44,5,FALSE))*VLOOKUP(SDBYLD2!BH$4,'[1]INTERNAL PARAMETERS-1'!$B$5:$J$44,8,FALSE)*VLOOKUP(SDBYLD2!BH$4,'[1]INTERNAL PARAMETERS-1'!$B$5:$J$44,3,FALSE)</f>
        <v>0</v>
      </c>
      <c r="BI208" s="44">
        <f>SDBYLD1!BI208*VLOOKUP(SDBYLD2!BI$4,'[1]INTERNAL PARAMETERS-1'!$B$5:$J$44,5,FALSE)*VLOOKUP(SDBYLD2!BI$4,'[1]INTERNAL PARAMETERS-1'!$B$5:$J$44,6,FALSE)*VLOOKUP(SDBYLD2!BI$4,'[1]INTERNAL PARAMETERS-1'!$B$5:$J$44,3,FALSE) + SDBYLD1!BI208*(1-VLOOKUP(SDBYLD2!BI$4,'[1]INTERNAL PARAMETERS-1'!$B$5:$J$44,5,FALSE))*VLOOKUP(SDBYLD2!BI$4,'[1]INTERNAL PARAMETERS-1'!$B$5:$J$44,8,FALSE)*VLOOKUP(SDBYLD2!BI$4,'[1]INTERNAL PARAMETERS-1'!$B$5:$J$44,3,FALSE)</f>
        <v>0</v>
      </c>
      <c r="BJ208" s="44">
        <f>SDBYLD1!BJ208*VLOOKUP(SDBYLD2!BJ$4,'[1]INTERNAL PARAMETERS-1'!$B$5:$J$44,5,FALSE)*VLOOKUP(SDBYLD2!BJ$4,'[1]INTERNAL PARAMETERS-1'!$B$5:$J$44,6,FALSE)*VLOOKUP(SDBYLD2!BJ$4,'[1]INTERNAL PARAMETERS-1'!$B$5:$J$44,3,FALSE) + SDBYLD1!BJ208*(1-VLOOKUP(SDBYLD2!BJ$4,'[1]INTERNAL PARAMETERS-1'!$B$5:$J$44,5,FALSE))*VLOOKUP(SDBYLD2!BJ$4,'[1]INTERNAL PARAMETERS-1'!$B$5:$J$44,8,FALSE)*VLOOKUP(SDBYLD2!BJ$4,'[1]INTERNAL PARAMETERS-1'!$B$5:$J$44,3,FALSE)</f>
        <v>0</v>
      </c>
      <c r="BK208" s="44">
        <f>SDBYLD1!BK208*VLOOKUP(SDBYLD2!BK$4,'[1]INTERNAL PARAMETERS-1'!$B$5:$J$44,5,FALSE)*VLOOKUP(SDBYLD2!BK$4,'[1]INTERNAL PARAMETERS-1'!$B$5:$J$44,6,FALSE)*VLOOKUP(SDBYLD2!BK$4,'[1]INTERNAL PARAMETERS-1'!$B$5:$J$44,3,FALSE) + SDBYLD1!BK208*(1-VLOOKUP(SDBYLD2!BK$4,'[1]INTERNAL PARAMETERS-1'!$B$5:$J$44,5,FALSE))*VLOOKUP(SDBYLD2!BK$4,'[1]INTERNAL PARAMETERS-1'!$B$5:$J$44,8,FALSE)*VLOOKUP(SDBYLD2!BK$4,'[1]INTERNAL PARAMETERS-1'!$B$5:$J$44,3,FALSE)</f>
        <v>0</v>
      </c>
      <c r="BL208" s="44">
        <f>SDBYLD1!BL208*VLOOKUP(SDBYLD2!BL$4,'[1]INTERNAL PARAMETERS-1'!$B$5:$J$44,5,FALSE)*VLOOKUP(SDBYLD2!BL$4,'[1]INTERNAL PARAMETERS-1'!$B$5:$J$44,6,FALSE)*VLOOKUP(SDBYLD2!BL$4,'[1]INTERNAL PARAMETERS-1'!$B$5:$J$44,3,FALSE) + SDBYLD1!BL208*(1-VLOOKUP(SDBYLD2!BL$4,'[1]INTERNAL PARAMETERS-1'!$B$5:$J$44,5,FALSE))*VLOOKUP(SDBYLD2!BL$4,'[1]INTERNAL PARAMETERS-1'!$B$5:$J$44,8,FALSE)*VLOOKUP(SDBYLD2!BL$4,'[1]INTERNAL PARAMETERS-1'!$B$5:$J$44,3,FALSE)</f>
        <v>0</v>
      </c>
      <c r="BM208" s="44">
        <f>SDBYLD1!BM208*VLOOKUP(SDBYLD2!BM$4,'[1]INTERNAL PARAMETERS-1'!$B$5:$J$44,5,FALSE)*VLOOKUP(SDBYLD2!BM$4,'[1]INTERNAL PARAMETERS-1'!$B$5:$J$44,6,FALSE)*VLOOKUP(SDBYLD2!BM$4,'[1]INTERNAL PARAMETERS-1'!$B$5:$J$44,3,FALSE) + SDBYLD1!BM208*(1-VLOOKUP(SDBYLD2!BM$4,'[1]INTERNAL PARAMETERS-1'!$B$5:$J$44,5,FALSE))*VLOOKUP(SDBYLD2!BM$4,'[1]INTERNAL PARAMETERS-1'!$B$5:$J$44,8,FALSE)*VLOOKUP(SDBYLD2!BM$4,'[1]INTERNAL PARAMETERS-1'!$B$5:$J$44,3,FALSE)</f>
        <v>0</v>
      </c>
      <c r="BN208" s="44">
        <f>SDBYLD1!BN208*VLOOKUP(SDBYLD2!BN$4,'[1]INTERNAL PARAMETERS-1'!$B$5:$J$44,5,FALSE)*VLOOKUP(SDBYLD2!BN$4,'[1]INTERNAL PARAMETERS-1'!$B$5:$J$44,6,FALSE)*VLOOKUP(SDBYLD2!BN$4,'[1]INTERNAL PARAMETERS-1'!$B$5:$J$44,3,FALSE) + SDBYLD1!BN208*(1-VLOOKUP(SDBYLD2!BN$4,'[1]INTERNAL PARAMETERS-1'!$B$5:$J$44,5,FALSE))*VLOOKUP(SDBYLD2!BN$4,'[1]INTERNAL PARAMETERS-1'!$B$5:$J$44,8,FALSE)*VLOOKUP(SDBYLD2!BN$4,'[1]INTERNAL PARAMETERS-1'!$B$5:$J$44,3,FALSE)</f>
        <v>0</v>
      </c>
      <c r="BO208" s="44">
        <f>SDBYLD1!BO208*VLOOKUP(SDBYLD2!BO$4,'[1]INTERNAL PARAMETERS-1'!$B$5:$J$44,5,FALSE)*VLOOKUP(SDBYLD2!BO$4,'[1]INTERNAL PARAMETERS-1'!$B$5:$J$44,6,FALSE)*VLOOKUP(SDBYLD2!BO$4,'[1]INTERNAL PARAMETERS-1'!$B$5:$J$44,3,FALSE) + SDBYLD1!BO208*(1-VLOOKUP(SDBYLD2!BO$4,'[1]INTERNAL PARAMETERS-1'!$B$5:$J$44,5,FALSE))*VLOOKUP(SDBYLD2!BO$4,'[1]INTERNAL PARAMETERS-1'!$B$5:$J$44,8,FALSE)*VLOOKUP(SDBYLD2!BO$4,'[1]INTERNAL PARAMETERS-1'!$B$5:$J$44,3,FALSE)</f>
        <v>0</v>
      </c>
      <c r="BP208" s="44">
        <f>SDBYLD1!BP208*VLOOKUP(SDBYLD2!BP$4,'[1]INTERNAL PARAMETERS-1'!$B$5:$J$44,5,FALSE)*VLOOKUP(SDBYLD2!BP$4,'[1]INTERNAL PARAMETERS-1'!$B$5:$J$44,6,FALSE)*VLOOKUP(SDBYLD2!BP$4,'[1]INTERNAL PARAMETERS-1'!$B$5:$J$44,3,FALSE) + SDBYLD1!BP208*(1-VLOOKUP(SDBYLD2!BP$4,'[1]INTERNAL PARAMETERS-1'!$B$5:$J$44,5,FALSE))*VLOOKUP(SDBYLD2!BP$4,'[1]INTERNAL PARAMETERS-1'!$B$5:$J$44,8,FALSE)*VLOOKUP(SDBYLD2!BP$4,'[1]INTERNAL PARAMETERS-1'!$B$5:$J$44,3,FALSE)</f>
        <v>0</v>
      </c>
      <c r="BQ208" s="44">
        <f>SDBYLD1!BQ208*VLOOKUP(SDBYLD2!BQ$4,'[1]INTERNAL PARAMETERS-1'!$B$5:$J$44,5,FALSE)*VLOOKUP(SDBYLD2!BQ$4,'[1]INTERNAL PARAMETERS-1'!$B$5:$J$44,6,FALSE)*VLOOKUP(SDBYLD2!BQ$4,'[1]INTERNAL PARAMETERS-1'!$B$5:$J$44,3,FALSE) + SDBYLD1!BQ208*(1-VLOOKUP(SDBYLD2!BQ$4,'[1]INTERNAL PARAMETERS-1'!$B$5:$J$44,5,FALSE))*VLOOKUP(SDBYLD2!BQ$4,'[1]INTERNAL PARAMETERS-1'!$B$5:$J$44,8,FALSE)*VLOOKUP(SDBYLD2!BQ$4,'[1]INTERNAL PARAMETERS-1'!$B$5:$J$44,3,FALSE)</f>
        <v>0</v>
      </c>
      <c r="BR208" s="44">
        <f>SDBYLD1!BR208*VLOOKUP(SDBYLD2!BR$4,'[1]INTERNAL PARAMETERS-1'!$B$5:$J$44,5,FALSE)*VLOOKUP(SDBYLD2!BR$4,'[1]INTERNAL PARAMETERS-1'!$B$5:$J$44,6,FALSE)*VLOOKUP(SDBYLD2!BR$4,'[1]INTERNAL PARAMETERS-1'!$B$5:$J$44,3,FALSE) + SDBYLD1!BR208*(1-VLOOKUP(SDBYLD2!BR$4,'[1]INTERNAL PARAMETERS-1'!$B$5:$J$44,5,FALSE))*VLOOKUP(SDBYLD2!BR$4,'[1]INTERNAL PARAMETERS-1'!$B$5:$J$44,8,FALSE)*VLOOKUP(SDBYLD2!BR$4,'[1]INTERNAL PARAMETERS-1'!$B$5:$J$44,3,FALSE)</f>
        <v>0</v>
      </c>
      <c r="BS208" s="44">
        <f>SDBYLD1!BS208*VLOOKUP(SDBYLD2!BS$4,'[1]INTERNAL PARAMETERS-1'!$B$5:$J$44,5,FALSE)*VLOOKUP(SDBYLD2!BS$4,'[1]INTERNAL PARAMETERS-1'!$B$5:$J$44,6,FALSE)*VLOOKUP(SDBYLD2!BS$4,'[1]INTERNAL PARAMETERS-1'!$B$5:$J$44,3,FALSE) + SDBYLD1!BS208*(1-VLOOKUP(SDBYLD2!BS$4,'[1]INTERNAL PARAMETERS-1'!$B$5:$J$44,5,FALSE))*VLOOKUP(SDBYLD2!BS$4,'[1]INTERNAL PARAMETERS-1'!$B$5:$J$44,8,FALSE)*VLOOKUP(SDBYLD2!BS$4,'[1]INTERNAL PARAMETERS-1'!$B$5:$J$44,3,FALSE)</f>
        <v>0</v>
      </c>
      <c r="BT208" s="44">
        <f>SDBYLD1!BT208*VLOOKUP(SDBYLD2!BT$4,'[1]INTERNAL PARAMETERS-1'!$B$5:$J$44,5,FALSE)*VLOOKUP(SDBYLD2!BT$4,'[1]INTERNAL PARAMETERS-1'!$B$5:$J$44,6,FALSE)*VLOOKUP(SDBYLD2!BT$4,'[1]INTERNAL PARAMETERS-1'!$B$5:$J$44,3,FALSE) + SDBYLD1!BT208*(1-VLOOKUP(SDBYLD2!BT$4,'[1]INTERNAL PARAMETERS-1'!$B$5:$J$44,5,FALSE))*VLOOKUP(SDBYLD2!BT$4,'[1]INTERNAL PARAMETERS-1'!$B$5:$J$44,8,FALSE)*VLOOKUP(SDBYLD2!BT$4,'[1]INTERNAL PARAMETERS-1'!$B$5:$J$44,3,FALSE)</f>
        <v>0</v>
      </c>
      <c r="BU208" s="44">
        <f>SDBYLD1!BU208*VLOOKUP(SDBYLD2!BU$4,'[1]INTERNAL PARAMETERS-1'!$B$5:$J$44,5,FALSE)*VLOOKUP(SDBYLD2!BU$4,'[1]INTERNAL PARAMETERS-1'!$B$5:$J$44,6,FALSE)*VLOOKUP(SDBYLD2!BU$4,'[1]INTERNAL PARAMETERS-1'!$B$5:$J$44,3,FALSE) + SDBYLD1!BU208*(1-VLOOKUP(SDBYLD2!BU$4,'[1]INTERNAL PARAMETERS-1'!$B$5:$J$44,5,FALSE))*VLOOKUP(SDBYLD2!BU$4,'[1]INTERNAL PARAMETERS-1'!$B$5:$J$44,8,FALSE)*VLOOKUP(SDBYLD2!BU$4,'[1]INTERNAL PARAMETERS-1'!$B$5:$J$44,3,FALSE)</f>
        <v>0</v>
      </c>
      <c r="BV208" s="44">
        <f>SDBYLD1!BV208*VLOOKUP(SDBYLD2!BV$4,'[1]INTERNAL PARAMETERS-1'!$B$5:$J$44,5,FALSE)*VLOOKUP(SDBYLD2!BV$4,'[1]INTERNAL PARAMETERS-1'!$B$5:$J$44,6,FALSE)*VLOOKUP(SDBYLD2!BV$4,'[1]INTERNAL PARAMETERS-1'!$B$5:$J$44,3,FALSE) + SDBYLD1!BV208*(1-VLOOKUP(SDBYLD2!BV$4,'[1]INTERNAL PARAMETERS-1'!$B$5:$J$44,5,FALSE))*VLOOKUP(SDBYLD2!BV$4,'[1]INTERNAL PARAMETERS-1'!$B$5:$J$44,8,FALSE)*VLOOKUP(SDBYLD2!BV$4,'[1]INTERNAL PARAMETERS-1'!$B$5:$J$44,3,FALSE)</f>
        <v>0</v>
      </c>
      <c r="BW208" s="44">
        <f>SDBYLD1!BW208*VLOOKUP(SDBYLD2!BW$4,'[1]INTERNAL PARAMETERS-1'!$B$5:$J$44,5,FALSE)*VLOOKUP(SDBYLD2!BW$4,'[1]INTERNAL PARAMETERS-1'!$B$5:$J$44,6,FALSE)*VLOOKUP(SDBYLD2!BW$4,'[1]INTERNAL PARAMETERS-1'!$B$5:$J$44,3,FALSE) + SDBYLD1!BW208*(1-VLOOKUP(SDBYLD2!BW$4,'[1]INTERNAL PARAMETERS-1'!$B$5:$J$44,5,FALSE))*VLOOKUP(SDBYLD2!BW$4,'[1]INTERNAL PARAMETERS-1'!$B$5:$J$44,8,FALSE)*VLOOKUP(SDBYLD2!BW$4,'[1]INTERNAL PARAMETERS-1'!$B$5:$J$44,3,FALSE)</f>
        <v>0</v>
      </c>
      <c r="BX208" s="44">
        <f>SDBYLD1!BX208*VLOOKUP(SDBYLD2!BX$4,'[1]INTERNAL PARAMETERS-1'!$B$5:$J$44,5,FALSE)*VLOOKUP(SDBYLD2!BX$4,'[1]INTERNAL PARAMETERS-1'!$B$5:$J$44,6,FALSE)*VLOOKUP(SDBYLD2!BX$4,'[1]INTERNAL PARAMETERS-1'!$B$5:$J$44,3,FALSE) + SDBYLD1!BX208*(1-VLOOKUP(SDBYLD2!BX$4,'[1]INTERNAL PARAMETERS-1'!$B$5:$J$44,5,FALSE))*VLOOKUP(SDBYLD2!BX$4,'[1]INTERNAL PARAMETERS-1'!$B$5:$J$44,8,FALSE)*VLOOKUP(SDBYLD2!BX$4,'[1]INTERNAL PARAMETERS-1'!$B$5:$J$44,3,FALSE)</f>
        <v>0</v>
      </c>
      <c r="BY208" s="44">
        <f>SDBYLD1!BY208*VLOOKUP(SDBYLD2!BY$4,'[1]INTERNAL PARAMETERS-1'!$B$5:$J$44,5,FALSE)*VLOOKUP(SDBYLD2!BY$4,'[1]INTERNAL PARAMETERS-1'!$B$5:$J$44,6,FALSE)*VLOOKUP(SDBYLD2!BY$4,'[1]INTERNAL PARAMETERS-1'!$B$5:$J$44,3,FALSE) + SDBYLD1!BY208*(1-VLOOKUP(SDBYLD2!BY$4,'[1]INTERNAL PARAMETERS-1'!$B$5:$J$44,5,FALSE))*VLOOKUP(SDBYLD2!BY$4,'[1]INTERNAL PARAMETERS-1'!$B$5:$J$44,8,FALSE)*VLOOKUP(SDBYLD2!BY$4,'[1]INTERNAL PARAMETERS-1'!$B$5:$J$44,3,FALSE)</f>
        <v>0</v>
      </c>
      <c r="BZ208" s="44">
        <f>SDBYLD1!BZ208*VLOOKUP(SDBYLD2!BZ$4,'[1]INTERNAL PARAMETERS-1'!$B$5:$J$44,5,FALSE)*VLOOKUP(SDBYLD2!BZ$4,'[1]INTERNAL PARAMETERS-1'!$B$5:$J$44,6,FALSE)*VLOOKUP(SDBYLD2!BZ$4,'[1]INTERNAL PARAMETERS-1'!$B$5:$J$44,3,FALSE) + SDBYLD1!BZ208*(1-VLOOKUP(SDBYLD2!BZ$4,'[1]INTERNAL PARAMETERS-1'!$B$5:$J$44,5,FALSE))*VLOOKUP(SDBYLD2!BZ$4,'[1]INTERNAL PARAMETERS-1'!$B$5:$J$44,8,FALSE)*VLOOKUP(SDBYLD2!BZ$4,'[1]INTERNAL PARAMETERS-1'!$B$5:$J$44,3,FALSE)</f>
        <v>0</v>
      </c>
      <c r="CA208" s="44">
        <f>SDBYLD1!CA208*VLOOKUP(SDBYLD2!CA$4,'[1]INTERNAL PARAMETERS-1'!$B$5:$J$44,5,FALSE)*VLOOKUP(SDBYLD2!CA$4,'[1]INTERNAL PARAMETERS-1'!$B$5:$J$44,6,FALSE)*VLOOKUP(SDBYLD2!CA$4,'[1]INTERNAL PARAMETERS-1'!$B$5:$J$44,3,FALSE) + SDBYLD1!CA208*(1-VLOOKUP(SDBYLD2!CA$4,'[1]INTERNAL PARAMETERS-1'!$B$5:$J$44,5,FALSE))*VLOOKUP(SDBYLD2!CA$4,'[1]INTERNAL PARAMETERS-1'!$B$5:$J$44,8,FALSE)*VLOOKUP(SDBYLD2!CA$4,'[1]INTERNAL PARAMETERS-1'!$B$5:$J$44,3,FALSE)</f>
        <v>0</v>
      </c>
      <c r="CB208" s="44">
        <f>SDBYLD1!CB208*VLOOKUP(SDBYLD2!CB$4,'[1]INTERNAL PARAMETERS-1'!$B$5:$J$44,5,FALSE)*VLOOKUP(SDBYLD2!CB$4,'[1]INTERNAL PARAMETERS-1'!$B$5:$J$44,6,FALSE)*VLOOKUP(SDBYLD2!CB$4,'[1]INTERNAL PARAMETERS-1'!$B$5:$J$44,3,FALSE) + SDBYLD1!CB208*(1-VLOOKUP(SDBYLD2!CB$4,'[1]INTERNAL PARAMETERS-1'!$B$5:$J$44,5,FALSE))*VLOOKUP(SDBYLD2!CB$4,'[1]INTERNAL PARAMETERS-1'!$B$5:$J$44,8,FALSE)*VLOOKUP(SDBYLD2!CB$4,'[1]INTERNAL PARAMETERS-1'!$B$5:$J$44,3,FALSE)</f>
        <v>0</v>
      </c>
      <c r="CC208" s="44">
        <f>SDBYLD1!CC208*VLOOKUP(SDBYLD2!CC$4,'[1]INTERNAL PARAMETERS-1'!$B$5:$J$44,5,FALSE)*VLOOKUP(SDBYLD2!CC$4,'[1]INTERNAL PARAMETERS-1'!$B$5:$J$44,6,FALSE)*VLOOKUP(SDBYLD2!CC$4,'[1]INTERNAL PARAMETERS-1'!$B$5:$J$44,3,FALSE) + SDBYLD1!CC208*(1-VLOOKUP(SDBYLD2!CC$4,'[1]INTERNAL PARAMETERS-1'!$B$5:$J$44,5,FALSE))*VLOOKUP(SDBYLD2!CC$4,'[1]INTERNAL PARAMETERS-1'!$B$5:$J$44,8,FALSE)*VLOOKUP(SDBYLD2!CC$4,'[1]INTERNAL PARAMETERS-1'!$B$5:$J$44,3,FALSE)</f>
        <v>0</v>
      </c>
      <c r="CD208" s="44">
        <f>SDBYLD1!CD208*VLOOKUP(SDBYLD2!CD$4,'[1]INTERNAL PARAMETERS-1'!$B$5:$J$44,5,FALSE)*VLOOKUP(SDBYLD2!CD$4,'[1]INTERNAL PARAMETERS-1'!$B$5:$J$44,6,FALSE)*VLOOKUP(SDBYLD2!CD$4,'[1]INTERNAL PARAMETERS-1'!$B$5:$J$44,3,FALSE) + SDBYLD1!CD208*(1-VLOOKUP(SDBYLD2!CD$4,'[1]INTERNAL PARAMETERS-1'!$B$5:$J$44,5,FALSE))*VLOOKUP(SDBYLD2!CD$4,'[1]INTERNAL PARAMETERS-1'!$B$5:$J$44,8,FALSE)*VLOOKUP(SDBYLD2!CD$4,'[1]INTERNAL PARAMETERS-1'!$B$5:$J$44,3,FALSE)</f>
        <v>0</v>
      </c>
      <c r="CE208" s="44">
        <f>SDBYLD1!CE208*VLOOKUP(SDBYLD2!CE$4,'[1]INTERNAL PARAMETERS-1'!$B$5:$J$44,5,FALSE)*VLOOKUP(SDBYLD2!CE$4,'[1]INTERNAL PARAMETERS-1'!$B$5:$J$44,6,FALSE)*VLOOKUP(SDBYLD2!CE$4,'[1]INTERNAL PARAMETERS-1'!$B$5:$J$44,3,FALSE) + SDBYLD1!CE208*(1-VLOOKUP(SDBYLD2!CE$4,'[1]INTERNAL PARAMETERS-1'!$B$5:$J$44,5,FALSE))*VLOOKUP(SDBYLD2!CE$4,'[1]INTERNAL PARAMETERS-1'!$B$5:$J$44,8,FALSE)*VLOOKUP(SDBYLD2!CE$4,'[1]INTERNAL PARAMETERS-1'!$B$5:$J$44,3,FALSE)</f>
        <v>0</v>
      </c>
      <c r="CF208" s="44">
        <f>SDBYLD1!CF208*VLOOKUP(SDBYLD2!CF$4,'[1]INTERNAL PARAMETERS-1'!$B$5:$J$44,5,FALSE)*VLOOKUP(SDBYLD2!CF$4,'[1]INTERNAL PARAMETERS-1'!$B$5:$J$44,6,FALSE)*VLOOKUP(SDBYLD2!CF$4,'[1]INTERNAL PARAMETERS-1'!$B$5:$J$44,3,FALSE) + SDBYLD1!CF208*(1-VLOOKUP(SDBYLD2!CF$4,'[1]INTERNAL PARAMETERS-1'!$B$5:$J$44,5,FALSE))*VLOOKUP(SDBYLD2!CF$4,'[1]INTERNAL PARAMETERS-1'!$B$5:$J$44,8,FALSE)*VLOOKUP(SDBYLD2!CF$4,'[1]INTERNAL PARAMETERS-1'!$B$5:$J$44,3,FALSE)</f>
        <v>0</v>
      </c>
      <c r="CG208" s="44">
        <f>SDBYLD1!CG208*VLOOKUP(SDBYLD2!CG$4,'[1]INTERNAL PARAMETERS-1'!$B$5:$J$44,5,FALSE)*VLOOKUP(SDBYLD2!CG$4,'[1]INTERNAL PARAMETERS-1'!$B$5:$J$44,6,FALSE)*VLOOKUP(SDBYLD2!CG$4,'[1]INTERNAL PARAMETERS-1'!$B$5:$J$44,3,FALSE) + SDBYLD1!CG208*(1-VLOOKUP(SDBYLD2!CG$4,'[1]INTERNAL PARAMETERS-1'!$B$5:$J$44,5,FALSE))*VLOOKUP(SDBYLD2!CG$4,'[1]INTERNAL PARAMETERS-1'!$B$5:$J$44,8,FALSE)*VLOOKUP(SDBYLD2!CG$4,'[1]INTERNAL PARAMETERS-1'!$B$5:$J$44,3,FALSE)</f>
        <v>0</v>
      </c>
      <c r="CH208" s="43">
        <f>SDBYLD1!CH208*VLOOKUP(SDBYLD2!CH$4,'[1]INTERNAL PARAMETERS-1'!$B$5:$J$44,5,FALSE)*VLOOKUP(SDBYLD2!CH$4,'[1]INTERNAL PARAMETERS-1'!$B$5:$J$44,6,FALSE)*VLOOKUP(SDBYLD2!CH$4,'[1]INTERNAL PARAMETERS-1'!$B$5:$J$44,3,FALSE) + SDBYLD1!CH208*(1-VLOOKUP(SDBYLD2!CH$4,'[1]INTERNAL PARAMETERS-1'!$B$5:$J$44,5,FALSE))*VLOOKUP(SDBYLD2!CH$4,'[1]INTERNAL PARAMETERS-1'!$B$5:$J$44,8,FALSE)*VLOOKUP(SDBYLD2!CH$4,'[1]INTERNAL PARAMETERS-1'!$B$5:$J$44,3,FALSE)</f>
        <v>0</v>
      </c>
      <c r="CJ208" s="45">
        <f t="shared" si="6"/>
        <v>0</v>
      </c>
      <c r="CK208" s="43">
        <f t="shared" si="7"/>
        <v>0</v>
      </c>
    </row>
    <row r="209" spans="2:89" x14ac:dyDescent="0.4">
      <c r="B209" s="58" t="s">
        <v>7</v>
      </c>
      <c r="C209" s="57" t="s">
        <v>50</v>
      </c>
      <c r="D209" s="57" t="s">
        <v>61</v>
      </c>
      <c r="E209" s="133">
        <f>SDBeam!X209</f>
        <v>0</v>
      </c>
      <c r="F209" s="56">
        <f>'[1]INTERNAL PARAMETERS-1'!M11</f>
        <v>53.995000000000005</v>
      </c>
      <c r="G209" s="45">
        <f>SDBYLD1!G209*VLOOKUP(SDBYLD2!G$4,'[1]INTERNAL PARAMETERS-1'!$B$5:$J$44,5,FALSE)*VLOOKUP(SDBYLD2!G$4,'[1]INTERNAL PARAMETERS-1'!$B$5:$J$44,7,FALSE)*SDBYLD2!$F209 + SDBYLD1!G209*(1-VLOOKUP(SDBYLD2!G$4,'[1]INTERNAL PARAMETERS-1'!$B$5:$J$44,5,FALSE))*VLOOKUP(SDBYLD2!G$4,'[1]INTERNAL PARAMETERS-1'!$B$5:$J$44,9,FALSE)*SDBYLD2!$F209</f>
        <v>0</v>
      </c>
      <c r="H209" s="44">
        <f>SDBYLD1!H209*VLOOKUP(SDBYLD2!H$4,'[1]INTERNAL PARAMETERS-1'!$B$5:$J$44,5,FALSE)*VLOOKUP(SDBYLD2!H$4,'[1]INTERNAL PARAMETERS-1'!$B$5:$J$44,7,FALSE)*SDBYLD2!$F209 + SDBYLD1!H209*(1-VLOOKUP(SDBYLD2!H$4,'[1]INTERNAL PARAMETERS-1'!$B$5:$J$44,5,FALSE))*VLOOKUP(SDBYLD2!H$4,'[1]INTERNAL PARAMETERS-1'!$B$5:$J$44,9,FALSE)*SDBYLD2!$F209</f>
        <v>0</v>
      </c>
      <c r="I209" s="44">
        <f>SDBYLD1!I209*VLOOKUP(SDBYLD2!I$4,'[1]INTERNAL PARAMETERS-1'!$B$5:$J$44,5,FALSE)*VLOOKUP(SDBYLD2!I$4,'[1]INTERNAL PARAMETERS-1'!$B$5:$J$44,7,FALSE)*SDBYLD2!$F209 + SDBYLD1!I209*(1-VLOOKUP(SDBYLD2!I$4,'[1]INTERNAL PARAMETERS-1'!$B$5:$J$44,5,FALSE))*VLOOKUP(SDBYLD2!I$4,'[1]INTERNAL PARAMETERS-1'!$B$5:$J$44,9,FALSE)*SDBYLD2!$F209</f>
        <v>0</v>
      </c>
      <c r="J209" s="44">
        <f>SDBYLD1!J209*VLOOKUP(SDBYLD2!J$4,'[1]INTERNAL PARAMETERS-1'!$B$5:$J$44,5,FALSE)*VLOOKUP(SDBYLD2!J$4,'[1]INTERNAL PARAMETERS-1'!$B$5:$J$44,7,FALSE)*SDBYLD2!$F209 + SDBYLD1!J209*(1-VLOOKUP(SDBYLD2!J$4,'[1]INTERNAL PARAMETERS-1'!$B$5:$J$44,5,FALSE))*VLOOKUP(SDBYLD2!J$4,'[1]INTERNAL PARAMETERS-1'!$B$5:$J$44,9,FALSE)*SDBYLD2!$F209</f>
        <v>0</v>
      </c>
      <c r="K209" s="44">
        <f>SDBYLD1!K209*VLOOKUP(SDBYLD2!K$4,'[1]INTERNAL PARAMETERS-1'!$B$5:$J$44,5,FALSE)*VLOOKUP(SDBYLD2!K$4,'[1]INTERNAL PARAMETERS-1'!$B$5:$J$44,7,FALSE)*SDBYLD2!$F209 + SDBYLD1!K209*(1-VLOOKUP(SDBYLD2!K$4,'[1]INTERNAL PARAMETERS-1'!$B$5:$J$44,5,FALSE))*VLOOKUP(SDBYLD2!K$4,'[1]INTERNAL PARAMETERS-1'!$B$5:$J$44,9,FALSE)*SDBYLD2!$F209</f>
        <v>0</v>
      </c>
      <c r="L209" s="44">
        <f>SDBYLD1!L209*VLOOKUP(SDBYLD2!L$4,'[1]INTERNAL PARAMETERS-1'!$B$5:$J$44,5,FALSE)*VLOOKUP(SDBYLD2!L$4,'[1]INTERNAL PARAMETERS-1'!$B$5:$J$44,7,FALSE)*SDBYLD2!$F209 + SDBYLD1!L209*(1-VLOOKUP(SDBYLD2!L$4,'[1]INTERNAL PARAMETERS-1'!$B$5:$J$44,5,FALSE))*VLOOKUP(SDBYLD2!L$4,'[1]INTERNAL PARAMETERS-1'!$B$5:$J$44,9,FALSE)*SDBYLD2!$F209</f>
        <v>0</v>
      </c>
      <c r="M209" s="44">
        <f>SDBYLD1!M209*VLOOKUP(SDBYLD2!M$4,'[1]INTERNAL PARAMETERS-1'!$B$5:$J$44,5,FALSE)*VLOOKUP(SDBYLD2!M$4,'[1]INTERNAL PARAMETERS-1'!$B$5:$J$44,7,FALSE)*SDBYLD2!$F209 + SDBYLD1!M209*(1-VLOOKUP(SDBYLD2!M$4,'[1]INTERNAL PARAMETERS-1'!$B$5:$J$44,5,FALSE))*VLOOKUP(SDBYLD2!M$4,'[1]INTERNAL PARAMETERS-1'!$B$5:$J$44,9,FALSE)*SDBYLD2!$F209</f>
        <v>0</v>
      </c>
      <c r="N209" s="44">
        <f>SDBYLD1!N209*VLOOKUP(SDBYLD2!N$4,'[1]INTERNAL PARAMETERS-1'!$B$5:$J$44,5,FALSE)*VLOOKUP(SDBYLD2!N$4,'[1]INTERNAL PARAMETERS-1'!$B$5:$J$44,7,FALSE)*SDBYLD2!$F209 + SDBYLD1!N209*(1-VLOOKUP(SDBYLD2!N$4,'[1]INTERNAL PARAMETERS-1'!$B$5:$J$44,5,FALSE))*VLOOKUP(SDBYLD2!N$4,'[1]INTERNAL PARAMETERS-1'!$B$5:$J$44,9,FALSE)*SDBYLD2!$F209</f>
        <v>0</v>
      </c>
      <c r="O209" s="44">
        <f>SDBYLD1!O209*VLOOKUP(SDBYLD2!O$4,'[1]INTERNAL PARAMETERS-1'!$B$5:$J$44,5,FALSE)*VLOOKUP(SDBYLD2!O$4,'[1]INTERNAL PARAMETERS-1'!$B$5:$J$44,7,FALSE)*SDBYLD2!$F209 + SDBYLD1!O209*(1-VLOOKUP(SDBYLD2!O$4,'[1]INTERNAL PARAMETERS-1'!$B$5:$J$44,5,FALSE))*VLOOKUP(SDBYLD2!O$4,'[1]INTERNAL PARAMETERS-1'!$B$5:$J$44,9,FALSE)*SDBYLD2!$F209</f>
        <v>0</v>
      </c>
      <c r="P209" s="44">
        <f>SDBYLD1!P209*VLOOKUP(SDBYLD2!P$4,'[1]INTERNAL PARAMETERS-1'!$B$5:$J$44,5,FALSE)*VLOOKUP(SDBYLD2!P$4,'[1]INTERNAL PARAMETERS-1'!$B$5:$J$44,7,FALSE)*SDBYLD2!$F209 + SDBYLD1!P209*(1-VLOOKUP(SDBYLD2!P$4,'[1]INTERNAL PARAMETERS-1'!$B$5:$J$44,5,FALSE))*VLOOKUP(SDBYLD2!P$4,'[1]INTERNAL PARAMETERS-1'!$B$5:$J$44,9,FALSE)*SDBYLD2!$F209</f>
        <v>0</v>
      </c>
      <c r="Q209" s="44">
        <f>SDBYLD1!Q209*VLOOKUP(SDBYLD2!Q$4,'[1]INTERNAL PARAMETERS-1'!$B$5:$J$44,5,FALSE)*VLOOKUP(SDBYLD2!Q$4,'[1]INTERNAL PARAMETERS-1'!$B$5:$J$44,7,FALSE)*SDBYLD2!$F209 + SDBYLD1!Q209*(1-VLOOKUP(SDBYLD2!Q$4,'[1]INTERNAL PARAMETERS-1'!$B$5:$J$44,5,FALSE))*VLOOKUP(SDBYLD2!Q$4,'[1]INTERNAL PARAMETERS-1'!$B$5:$J$44,9,FALSE)*SDBYLD2!$F209</f>
        <v>0</v>
      </c>
      <c r="R209" s="44">
        <f>SDBYLD1!R209*VLOOKUP(SDBYLD2!R$4,'[1]INTERNAL PARAMETERS-1'!$B$5:$J$44,5,FALSE)*VLOOKUP(SDBYLD2!R$4,'[1]INTERNAL PARAMETERS-1'!$B$5:$J$44,7,FALSE)*SDBYLD2!$F209 + SDBYLD1!R209*(1-VLOOKUP(SDBYLD2!R$4,'[1]INTERNAL PARAMETERS-1'!$B$5:$J$44,5,FALSE))*VLOOKUP(SDBYLD2!R$4,'[1]INTERNAL PARAMETERS-1'!$B$5:$J$44,9,FALSE)*SDBYLD2!$F209</f>
        <v>0</v>
      </c>
      <c r="S209" s="44">
        <f>SDBYLD1!S209*VLOOKUP(SDBYLD2!S$4,'[1]INTERNAL PARAMETERS-1'!$B$5:$J$44,5,FALSE)*VLOOKUP(SDBYLD2!S$4,'[1]INTERNAL PARAMETERS-1'!$B$5:$J$44,7,FALSE)*SDBYLD2!$F209 + SDBYLD1!S209*(1-VLOOKUP(SDBYLD2!S$4,'[1]INTERNAL PARAMETERS-1'!$B$5:$J$44,5,FALSE))*VLOOKUP(SDBYLD2!S$4,'[1]INTERNAL PARAMETERS-1'!$B$5:$J$44,9,FALSE)*SDBYLD2!$F209</f>
        <v>0</v>
      </c>
      <c r="T209" s="44">
        <f>SDBYLD1!T209*VLOOKUP(SDBYLD2!T$4,'[1]INTERNAL PARAMETERS-1'!$B$5:$J$44,5,FALSE)*VLOOKUP(SDBYLD2!T$4,'[1]INTERNAL PARAMETERS-1'!$B$5:$J$44,7,FALSE)*SDBYLD2!$F209 + SDBYLD1!T209*(1-VLOOKUP(SDBYLD2!T$4,'[1]INTERNAL PARAMETERS-1'!$B$5:$J$44,5,FALSE))*VLOOKUP(SDBYLD2!T$4,'[1]INTERNAL PARAMETERS-1'!$B$5:$J$44,9,FALSE)*SDBYLD2!$F209</f>
        <v>0</v>
      </c>
      <c r="U209" s="44">
        <f>SDBYLD1!U209*VLOOKUP(SDBYLD2!U$4,'[1]INTERNAL PARAMETERS-1'!$B$5:$J$44,5,FALSE)*VLOOKUP(SDBYLD2!U$4,'[1]INTERNAL PARAMETERS-1'!$B$5:$J$44,7,FALSE)*SDBYLD2!$F209 + SDBYLD1!U209*(1-VLOOKUP(SDBYLD2!U$4,'[1]INTERNAL PARAMETERS-1'!$B$5:$J$44,5,FALSE))*VLOOKUP(SDBYLD2!U$4,'[1]INTERNAL PARAMETERS-1'!$B$5:$J$44,9,FALSE)*SDBYLD2!$F209</f>
        <v>0</v>
      </c>
      <c r="V209" s="44">
        <f>SDBYLD1!V209*VLOOKUP(SDBYLD2!V$4,'[1]INTERNAL PARAMETERS-1'!$B$5:$J$44,5,FALSE)*VLOOKUP(SDBYLD2!V$4,'[1]INTERNAL PARAMETERS-1'!$B$5:$J$44,7,FALSE)*SDBYLD2!$F209 + SDBYLD1!V209*(1-VLOOKUP(SDBYLD2!V$4,'[1]INTERNAL PARAMETERS-1'!$B$5:$J$44,5,FALSE))*VLOOKUP(SDBYLD2!V$4,'[1]INTERNAL PARAMETERS-1'!$B$5:$J$44,9,FALSE)*SDBYLD2!$F209</f>
        <v>0</v>
      </c>
      <c r="W209" s="44">
        <f>SDBYLD1!W209*VLOOKUP(SDBYLD2!W$4,'[1]INTERNAL PARAMETERS-1'!$B$5:$J$44,5,FALSE)*VLOOKUP(SDBYLD2!W$4,'[1]INTERNAL PARAMETERS-1'!$B$5:$J$44,7,FALSE)*SDBYLD2!$F209 + SDBYLD1!W209*(1-VLOOKUP(SDBYLD2!W$4,'[1]INTERNAL PARAMETERS-1'!$B$5:$J$44,5,FALSE))*VLOOKUP(SDBYLD2!W$4,'[1]INTERNAL PARAMETERS-1'!$B$5:$J$44,9,FALSE)*SDBYLD2!$F209</f>
        <v>0</v>
      </c>
      <c r="X209" s="44">
        <f>SDBYLD1!X209*VLOOKUP(SDBYLD2!X$4,'[1]INTERNAL PARAMETERS-1'!$B$5:$J$44,5,FALSE)*VLOOKUP(SDBYLD2!X$4,'[1]INTERNAL PARAMETERS-1'!$B$5:$J$44,7,FALSE)*SDBYLD2!$F209 + SDBYLD1!X209*(1-VLOOKUP(SDBYLD2!X$4,'[1]INTERNAL PARAMETERS-1'!$B$5:$J$44,5,FALSE))*VLOOKUP(SDBYLD2!X$4,'[1]INTERNAL PARAMETERS-1'!$B$5:$J$44,9,FALSE)*SDBYLD2!$F209</f>
        <v>0</v>
      </c>
      <c r="Y209" s="44">
        <f>SDBYLD1!Y209*VLOOKUP(SDBYLD2!Y$4,'[1]INTERNAL PARAMETERS-1'!$B$5:$J$44,5,FALSE)*VLOOKUP(SDBYLD2!Y$4,'[1]INTERNAL PARAMETERS-1'!$B$5:$J$44,7,FALSE)*SDBYLD2!$F209 + SDBYLD1!Y209*(1-VLOOKUP(SDBYLD2!Y$4,'[1]INTERNAL PARAMETERS-1'!$B$5:$J$44,5,FALSE))*VLOOKUP(SDBYLD2!Y$4,'[1]INTERNAL PARAMETERS-1'!$B$5:$J$44,9,FALSE)*SDBYLD2!$F209</f>
        <v>0</v>
      </c>
      <c r="Z209" s="44">
        <f>SDBYLD1!Z209*VLOOKUP(SDBYLD2!Z$4,'[1]INTERNAL PARAMETERS-1'!$B$5:$J$44,5,FALSE)*VLOOKUP(SDBYLD2!Z$4,'[1]INTERNAL PARAMETERS-1'!$B$5:$J$44,7,FALSE)*SDBYLD2!$F209 + SDBYLD1!Z209*(1-VLOOKUP(SDBYLD2!Z$4,'[1]INTERNAL PARAMETERS-1'!$B$5:$J$44,5,FALSE))*VLOOKUP(SDBYLD2!Z$4,'[1]INTERNAL PARAMETERS-1'!$B$5:$J$44,9,FALSE)*SDBYLD2!$F209</f>
        <v>0</v>
      </c>
      <c r="AA209" s="44">
        <f>SDBYLD1!AA209*VLOOKUP(SDBYLD2!AA$4,'[1]INTERNAL PARAMETERS-1'!$B$5:$J$44,5,FALSE)*VLOOKUP(SDBYLD2!AA$4,'[1]INTERNAL PARAMETERS-1'!$B$5:$J$44,7,FALSE)*SDBYLD2!$F209 + SDBYLD1!AA209*(1-VLOOKUP(SDBYLD2!AA$4,'[1]INTERNAL PARAMETERS-1'!$B$5:$J$44,5,FALSE))*VLOOKUP(SDBYLD2!AA$4,'[1]INTERNAL PARAMETERS-1'!$B$5:$J$44,9,FALSE)*SDBYLD2!$F209</f>
        <v>0</v>
      </c>
      <c r="AB209" s="44">
        <f>SDBYLD1!AB209*VLOOKUP(SDBYLD2!AB$4,'[1]INTERNAL PARAMETERS-1'!$B$5:$J$44,5,FALSE)*VLOOKUP(SDBYLD2!AB$4,'[1]INTERNAL PARAMETERS-1'!$B$5:$J$44,7,FALSE)*SDBYLD2!$F209 + SDBYLD1!AB209*(1-VLOOKUP(SDBYLD2!AB$4,'[1]INTERNAL PARAMETERS-1'!$B$5:$J$44,5,FALSE))*VLOOKUP(SDBYLD2!AB$4,'[1]INTERNAL PARAMETERS-1'!$B$5:$J$44,9,FALSE)*SDBYLD2!$F209</f>
        <v>0</v>
      </c>
      <c r="AC209" s="44">
        <f>SDBYLD1!AC209*VLOOKUP(SDBYLD2!AC$4,'[1]INTERNAL PARAMETERS-1'!$B$5:$J$44,5,FALSE)*VLOOKUP(SDBYLD2!AC$4,'[1]INTERNAL PARAMETERS-1'!$B$5:$J$44,7,FALSE)*SDBYLD2!$F209 + SDBYLD1!AC209*(1-VLOOKUP(SDBYLD2!AC$4,'[1]INTERNAL PARAMETERS-1'!$B$5:$J$44,5,FALSE))*VLOOKUP(SDBYLD2!AC$4,'[1]INTERNAL PARAMETERS-1'!$B$5:$J$44,9,FALSE)*SDBYLD2!$F209</f>
        <v>0</v>
      </c>
      <c r="AD209" s="44">
        <f>SDBYLD1!AD209*VLOOKUP(SDBYLD2!AD$4,'[1]INTERNAL PARAMETERS-1'!$B$5:$J$44,5,FALSE)*VLOOKUP(SDBYLD2!AD$4,'[1]INTERNAL PARAMETERS-1'!$B$5:$J$44,7,FALSE)*SDBYLD2!$F209 + SDBYLD1!AD209*(1-VLOOKUP(SDBYLD2!AD$4,'[1]INTERNAL PARAMETERS-1'!$B$5:$J$44,5,FALSE))*VLOOKUP(SDBYLD2!AD$4,'[1]INTERNAL PARAMETERS-1'!$B$5:$J$44,9,FALSE)*SDBYLD2!$F209</f>
        <v>0</v>
      </c>
      <c r="AE209" s="44">
        <f>SDBYLD1!AE209*VLOOKUP(SDBYLD2!AE$4,'[1]INTERNAL PARAMETERS-1'!$B$5:$J$44,5,FALSE)*VLOOKUP(SDBYLD2!AE$4,'[1]INTERNAL PARAMETERS-1'!$B$5:$J$44,7,FALSE)*SDBYLD2!$F209 + SDBYLD1!AE209*(1-VLOOKUP(SDBYLD2!AE$4,'[1]INTERNAL PARAMETERS-1'!$B$5:$J$44,5,FALSE))*VLOOKUP(SDBYLD2!AE$4,'[1]INTERNAL PARAMETERS-1'!$B$5:$J$44,9,FALSE)*SDBYLD2!$F209</f>
        <v>0</v>
      </c>
      <c r="AF209" s="44">
        <f>SDBYLD1!AF209*VLOOKUP(SDBYLD2!AF$4,'[1]INTERNAL PARAMETERS-1'!$B$5:$J$44,5,FALSE)*VLOOKUP(SDBYLD2!AF$4,'[1]INTERNAL PARAMETERS-1'!$B$5:$J$44,7,FALSE)*SDBYLD2!$F209 + SDBYLD1!AF209*(1-VLOOKUP(SDBYLD2!AF$4,'[1]INTERNAL PARAMETERS-1'!$B$5:$J$44,5,FALSE))*VLOOKUP(SDBYLD2!AF$4,'[1]INTERNAL PARAMETERS-1'!$B$5:$J$44,9,FALSE)*SDBYLD2!$F209</f>
        <v>0</v>
      </c>
      <c r="AG209" s="44">
        <f>SDBYLD1!AG209*VLOOKUP(SDBYLD2!AG$4,'[1]INTERNAL PARAMETERS-1'!$B$5:$J$44,5,FALSE)*VLOOKUP(SDBYLD2!AG$4,'[1]INTERNAL PARAMETERS-1'!$B$5:$J$44,7,FALSE)*SDBYLD2!$F209 + SDBYLD1!AG209*(1-VLOOKUP(SDBYLD2!AG$4,'[1]INTERNAL PARAMETERS-1'!$B$5:$J$44,5,FALSE))*VLOOKUP(SDBYLD2!AG$4,'[1]INTERNAL PARAMETERS-1'!$B$5:$J$44,9,FALSE)*SDBYLD2!$F209</f>
        <v>0</v>
      </c>
      <c r="AH209" s="44">
        <f>SDBYLD1!AH209*VLOOKUP(SDBYLD2!AH$4,'[1]INTERNAL PARAMETERS-1'!$B$5:$J$44,5,FALSE)*VLOOKUP(SDBYLD2!AH$4,'[1]INTERNAL PARAMETERS-1'!$B$5:$J$44,7,FALSE)*SDBYLD2!$F209 + SDBYLD1!AH209*(1-VLOOKUP(SDBYLD2!AH$4,'[1]INTERNAL PARAMETERS-1'!$B$5:$J$44,5,FALSE))*VLOOKUP(SDBYLD2!AH$4,'[1]INTERNAL PARAMETERS-1'!$B$5:$J$44,9,FALSE)*SDBYLD2!$F209</f>
        <v>0</v>
      </c>
      <c r="AI209" s="44">
        <f>SDBYLD1!AI209*VLOOKUP(SDBYLD2!AI$4,'[1]INTERNAL PARAMETERS-1'!$B$5:$J$44,5,FALSE)*VLOOKUP(SDBYLD2!AI$4,'[1]INTERNAL PARAMETERS-1'!$B$5:$J$44,7,FALSE)*SDBYLD2!$F209 + SDBYLD1!AI209*(1-VLOOKUP(SDBYLD2!AI$4,'[1]INTERNAL PARAMETERS-1'!$B$5:$J$44,5,FALSE))*VLOOKUP(SDBYLD2!AI$4,'[1]INTERNAL PARAMETERS-1'!$B$5:$J$44,9,FALSE)*SDBYLD2!$F209</f>
        <v>0</v>
      </c>
      <c r="AJ209" s="44">
        <f>SDBYLD1!AJ209*VLOOKUP(SDBYLD2!AJ$4,'[1]INTERNAL PARAMETERS-1'!$B$5:$J$44,5,FALSE)*VLOOKUP(SDBYLD2!AJ$4,'[1]INTERNAL PARAMETERS-1'!$B$5:$J$44,7,FALSE)*SDBYLD2!$F209 + SDBYLD1!AJ209*(1-VLOOKUP(SDBYLD2!AJ$4,'[1]INTERNAL PARAMETERS-1'!$B$5:$J$44,5,FALSE))*VLOOKUP(SDBYLD2!AJ$4,'[1]INTERNAL PARAMETERS-1'!$B$5:$J$44,9,FALSE)*SDBYLD2!$F209</f>
        <v>0</v>
      </c>
      <c r="AK209" s="44">
        <f>SDBYLD1!AK209*VLOOKUP(SDBYLD2!AK$4,'[1]INTERNAL PARAMETERS-1'!$B$5:$J$44,5,FALSE)*VLOOKUP(SDBYLD2!AK$4,'[1]INTERNAL PARAMETERS-1'!$B$5:$J$44,7,FALSE)*SDBYLD2!$F209 + SDBYLD1!AK209*(1-VLOOKUP(SDBYLD2!AK$4,'[1]INTERNAL PARAMETERS-1'!$B$5:$J$44,5,FALSE))*VLOOKUP(SDBYLD2!AK$4,'[1]INTERNAL PARAMETERS-1'!$B$5:$J$44,9,FALSE)*SDBYLD2!$F209</f>
        <v>0</v>
      </c>
      <c r="AL209" s="44">
        <f>SDBYLD1!AL209*VLOOKUP(SDBYLD2!AL$4,'[1]INTERNAL PARAMETERS-1'!$B$5:$J$44,5,FALSE)*VLOOKUP(SDBYLD2!AL$4,'[1]INTERNAL PARAMETERS-1'!$B$5:$J$44,7,FALSE)*SDBYLD2!$F209 + SDBYLD1!AL209*(1-VLOOKUP(SDBYLD2!AL$4,'[1]INTERNAL PARAMETERS-1'!$B$5:$J$44,5,FALSE))*VLOOKUP(SDBYLD2!AL$4,'[1]INTERNAL PARAMETERS-1'!$B$5:$J$44,9,FALSE)*SDBYLD2!$F209</f>
        <v>0</v>
      </c>
      <c r="AM209" s="44">
        <f>SDBYLD1!AM209*VLOOKUP(SDBYLD2!AM$4,'[1]INTERNAL PARAMETERS-1'!$B$5:$J$44,5,FALSE)*VLOOKUP(SDBYLD2!AM$4,'[1]INTERNAL PARAMETERS-1'!$B$5:$J$44,7,FALSE)*SDBYLD2!$F209 + SDBYLD1!AM209*(1-VLOOKUP(SDBYLD2!AM$4,'[1]INTERNAL PARAMETERS-1'!$B$5:$J$44,5,FALSE))*VLOOKUP(SDBYLD2!AM$4,'[1]INTERNAL PARAMETERS-1'!$B$5:$J$44,9,FALSE)*SDBYLD2!$F209</f>
        <v>0</v>
      </c>
      <c r="AN209" s="44">
        <f>SDBYLD1!AN209*VLOOKUP(SDBYLD2!AN$4,'[1]INTERNAL PARAMETERS-1'!$B$5:$J$44,5,FALSE)*VLOOKUP(SDBYLD2!AN$4,'[1]INTERNAL PARAMETERS-1'!$B$5:$J$44,7,FALSE)*SDBYLD2!$F209 + SDBYLD1!AN209*(1-VLOOKUP(SDBYLD2!AN$4,'[1]INTERNAL PARAMETERS-1'!$B$5:$J$44,5,FALSE))*VLOOKUP(SDBYLD2!AN$4,'[1]INTERNAL PARAMETERS-1'!$B$5:$J$44,9,FALSE)*SDBYLD2!$F209</f>
        <v>0</v>
      </c>
      <c r="AO209" s="44">
        <f>SDBYLD1!AO209*VLOOKUP(SDBYLD2!AO$4,'[1]INTERNAL PARAMETERS-1'!$B$5:$J$44,5,FALSE)*VLOOKUP(SDBYLD2!AO$4,'[1]INTERNAL PARAMETERS-1'!$B$5:$J$44,7,FALSE)*SDBYLD2!$F209 + SDBYLD1!AO209*(1-VLOOKUP(SDBYLD2!AO$4,'[1]INTERNAL PARAMETERS-1'!$B$5:$J$44,5,FALSE))*VLOOKUP(SDBYLD2!AO$4,'[1]INTERNAL PARAMETERS-1'!$B$5:$J$44,9,FALSE)*SDBYLD2!$F209</f>
        <v>0</v>
      </c>
      <c r="AP209" s="44">
        <f>SDBYLD1!AP209*VLOOKUP(SDBYLD2!AP$4,'[1]INTERNAL PARAMETERS-1'!$B$5:$J$44,5,FALSE)*VLOOKUP(SDBYLD2!AP$4,'[1]INTERNAL PARAMETERS-1'!$B$5:$J$44,7,FALSE)*SDBYLD2!$F209 + SDBYLD1!AP209*(1-VLOOKUP(SDBYLD2!AP$4,'[1]INTERNAL PARAMETERS-1'!$B$5:$J$44,5,FALSE))*VLOOKUP(SDBYLD2!AP$4,'[1]INTERNAL PARAMETERS-1'!$B$5:$J$44,9,FALSE)*SDBYLD2!$F209</f>
        <v>0</v>
      </c>
      <c r="AQ209" s="44">
        <f>SDBYLD1!AQ209*VLOOKUP(SDBYLD2!AQ$4,'[1]INTERNAL PARAMETERS-1'!$B$5:$J$44,5,FALSE)*VLOOKUP(SDBYLD2!AQ$4,'[1]INTERNAL PARAMETERS-1'!$B$5:$J$44,7,FALSE)*SDBYLD2!$F209 + SDBYLD1!AQ209*(1-VLOOKUP(SDBYLD2!AQ$4,'[1]INTERNAL PARAMETERS-1'!$B$5:$J$44,5,FALSE))*VLOOKUP(SDBYLD2!AQ$4,'[1]INTERNAL PARAMETERS-1'!$B$5:$J$44,9,FALSE)*SDBYLD2!$F209</f>
        <v>0</v>
      </c>
      <c r="AR209" s="44">
        <f>SDBYLD1!AR209*VLOOKUP(SDBYLD2!AR$4,'[1]INTERNAL PARAMETERS-1'!$B$5:$J$44,5,FALSE)*VLOOKUP(SDBYLD2!AR$4,'[1]INTERNAL PARAMETERS-1'!$B$5:$J$44,7,FALSE)*SDBYLD2!$F209 + SDBYLD1!AR209*(1-VLOOKUP(SDBYLD2!AR$4,'[1]INTERNAL PARAMETERS-1'!$B$5:$J$44,5,FALSE))*VLOOKUP(SDBYLD2!AR$4,'[1]INTERNAL PARAMETERS-1'!$B$5:$J$44,9,FALSE)*SDBYLD2!$F209</f>
        <v>0</v>
      </c>
      <c r="AS209" s="44">
        <f>SDBYLD1!AS209*VLOOKUP(SDBYLD2!AS$4,'[1]INTERNAL PARAMETERS-1'!$B$5:$J$44,5,FALSE)*VLOOKUP(SDBYLD2!AS$4,'[1]INTERNAL PARAMETERS-1'!$B$5:$J$44,7,FALSE)*SDBYLD2!$F209 + SDBYLD1!AS209*(1-VLOOKUP(SDBYLD2!AS$4,'[1]INTERNAL PARAMETERS-1'!$B$5:$J$44,5,FALSE))*VLOOKUP(SDBYLD2!AS$4,'[1]INTERNAL PARAMETERS-1'!$B$5:$J$44,9,FALSE)*SDBYLD2!$F209</f>
        <v>0</v>
      </c>
      <c r="AT209" s="43">
        <f>SDBYLD1!AT209*VLOOKUP(SDBYLD2!AT$4,'[1]INTERNAL PARAMETERS-1'!$B$5:$J$44,5,FALSE)*VLOOKUP(SDBYLD2!AT$4,'[1]INTERNAL PARAMETERS-1'!$B$5:$J$44,7,FALSE)*SDBYLD2!$F209 + SDBYLD1!AT209*(1-VLOOKUP(SDBYLD2!AT$4,'[1]INTERNAL PARAMETERS-1'!$B$5:$J$44,5,FALSE))*VLOOKUP(SDBYLD2!AT$4,'[1]INTERNAL PARAMETERS-1'!$B$5:$J$44,9,FALSE)*SDBYLD2!$F209</f>
        <v>0</v>
      </c>
      <c r="AU209" s="45">
        <f>SDBYLD1!AU209*VLOOKUP(SDBYLD2!AU$4,'[1]INTERNAL PARAMETERS-1'!$B$5:$J$44,5,FALSE)*VLOOKUP(SDBYLD2!AU$4,'[1]INTERNAL PARAMETERS-1'!$B$5:$J$44,6,FALSE)*VLOOKUP(SDBYLD2!AU$4,'[1]INTERNAL PARAMETERS-1'!$B$5:$J$44,3,FALSE) + SDBYLD1!AU209*(1-VLOOKUP(SDBYLD2!AU$4,'[1]INTERNAL PARAMETERS-1'!$B$5:$J$44,5,FALSE))*VLOOKUP(SDBYLD2!AU$4,'[1]INTERNAL PARAMETERS-1'!$B$5:$J$44,8,FALSE)*VLOOKUP(SDBYLD2!AU$4,'[1]INTERNAL PARAMETERS-1'!$B$5:$J$44,3,FALSE)</f>
        <v>0</v>
      </c>
      <c r="AV209" s="44">
        <f>SDBYLD1!AV209*VLOOKUP(SDBYLD2!AV$4,'[1]INTERNAL PARAMETERS-1'!$B$5:$J$44,5,FALSE)*VLOOKUP(SDBYLD2!AV$4,'[1]INTERNAL PARAMETERS-1'!$B$5:$J$44,6,FALSE)*VLOOKUP(SDBYLD2!AV$4,'[1]INTERNAL PARAMETERS-1'!$B$5:$J$44,3,FALSE) + SDBYLD1!AV209*(1-VLOOKUP(SDBYLD2!AV$4,'[1]INTERNAL PARAMETERS-1'!$B$5:$J$44,5,FALSE))*VLOOKUP(SDBYLD2!AV$4,'[1]INTERNAL PARAMETERS-1'!$B$5:$J$44,8,FALSE)*VLOOKUP(SDBYLD2!AV$4,'[1]INTERNAL PARAMETERS-1'!$B$5:$J$44,3,FALSE)</f>
        <v>0</v>
      </c>
      <c r="AW209" s="44">
        <f>SDBYLD1!AW209*VLOOKUP(SDBYLD2!AW$4,'[1]INTERNAL PARAMETERS-1'!$B$5:$J$44,5,FALSE)*VLOOKUP(SDBYLD2!AW$4,'[1]INTERNAL PARAMETERS-1'!$B$5:$J$44,6,FALSE)*VLOOKUP(SDBYLD2!AW$4,'[1]INTERNAL PARAMETERS-1'!$B$5:$J$44,3,FALSE) + SDBYLD1!AW209*(1-VLOOKUP(SDBYLD2!AW$4,'[1]INTERNAL PARAMETERS-1'!$B$5:$J$44,5,FALSE))*VLOOKUP(SDBYLD2!AW$4,'[1]INTERNAL PARAMETERS-1'!$B$5:$J$44,8,FALSE)*VLOOKUP(SDBYLD2!AW$4,'[1]INTERNAL PARAMETERS-1'!$B$5:$J$44,3,FALSE)</f>
        <v>0</v>
      </c>
      <c r="AX209" s="44">
        <f>SDBYLD1!AX209*VLOOKUP(SDBYLD2!AX$4,'[1]INTERNAL PARAMETERS-1'!$B$5:$J$44,5,FALSE)*VLOOKUP(SDBYLD2!AX$4,'[1]INTERNAL PARAMETERS-1'!$B$5:$J$44,6,FALSE)*VLOOKUP(SDBYLD2!AX$4,'[1]INTERNAL PARAMETERS-1'!$B$5:$J$44,3,FALSE) + SDBYLD1!AX209*(1-VLOOKUP(SDBYLD2!AX$4,'[1]INTERNAL PARAMETERS-1'!$B$5:$J$44,5,FALSE))*VLOOKUP(SDBYLD2!AX$4,'[1]INTERNAL PARAMETERS-1'!$B$5:$J$44,8,FALSE)*VLOOKUP(SDBYLD2!AX$4,'[1]INTERNAL PARAMETERS-1'!$B$5:$J$44,3,FALSE)</f>
        <v>0</v>
      </c>
      <c r="AY209" s="44">
        <f>SDBYLD1!AY209*VLOOKUP(SDBYLD2!AY$4,'[1]INTERNAL PARAMETERS-1'!$B$5:$J$44,5,FALSE)*VLOOKUP(SDBYLD2!AY$4,'[1]INTERNAL PARAMETERS-1'!$B$5:$J$44,6,FALSE)*VLOOKUP(SDBYLD2!AY$4,'[1]INTERNAL PARAMETERS-1'!$B$5:$J$44,3,FALSE) + SDBYLD1!AY209*(1-VLOOKUP(SDBYLD2!AY$4,'[1]INTERNAL PARAMETERS-1'!$B$5:$J$44,5,FALSE))*VLOOKUP(SDBYLD2!AY$4,'[1]INTERNAL PARAMETERS-1'!$B$5:$J$44,8,FALSE)*VLOOKUP(SDBYLD2!AY$4,'[1]INTERNAL PARAMETERS-1'!$B$5:$J$44,3,FALSE)</f>
        <v>0</v>
      </c>
      <c r="AZ209" s="44">
        <f>SDBYLD1!AZ209*VLOOKUP(SDBYLD2!AZ$4,'[1]INTERNAL PARAMETERS-1'!$B$5:$J$44,5,FALSE)*VLOOKUP(SDBYLD2!AZ$4,'[1]INTERNAL PARAMETERS-1'!$B$5:$J$44,6,FALSE)*VLOOKUP(SDBYLD2!AZ$4,'[1]INTERNAL PARAMETERS-1'!$B$5:$J$44,3,FALSE) + SDBYLD1!AZ209*(1-VLOOKUP(SDBYLD2!AZ$4,'[1]INTERNAL PARAMETERS-1'!$B$5:$J$44,5,FALSE))*VLOOKUP(SDBYLD2!AZ$4,'[1]INTERNAL PARAMETERS-1'!$B$5:$J$44,8,FALSE)*VLOOKUP(SDBYLD2!AZ$4,'[1]INTERNAL PARAMETERS-1'!$B$5:$J$44,3,FALSE)</f>
        <v>0</v>
      </c>
      <c r="BA209" s="44">
        <f>SDBYLD1!BA209*VLOOKUP(SDBYLD2!BA$4,'[1]INTERNAL PARAMETERS-1'!$B$5:$J$44,5,FALSE)*VLOOKUP(SDBYLD2!BA$4,'[1]INTERNAL PARAMETERS-1'!$B$5:$J$44,6,FALSE)*VLOOKUP(SDBYLD2!BA$4,'[1]INTERNAL PARAMETERS-1'!$B$5:$J$44,3,FALSE) + SDBYLD1!BA209*(1-VLOOKUP(SDBYLD2!BA$4,'[1]INTERNAL PARAMETERS-1'!$B$5:$J$44,5,FALSE))*VLOOKUP(SDBYLD2!BA$4,'[1]INTERNAL PARAMETERS-1'!$B$5:$J$44,8,FALSE)*VLOOKUP(SDBYLD2!BA$4,'[1]INTERNAL PARAMETERS-1'!$B$5:$J$44,3,FALSE)</f>
        <v>0</v>
      </c>
      <c r="BB209" s="44">
        <f>SDBYLD1!BB209*VLOOKUP(SDBYLD2!BB$4,'[1]INTERNAL PARAMETERS-1'!$B$5:$J$44,5,FALSE)*VLOOKUP(SDBYLD2!BB$4,'[1]INTERNAL PARAMETERS-1'!$B$5:$J$44,6,FALSE)*VLOOKUP(SDBYLD2!BB$4,'[1]INTERNAL PARAMETERS-1'!$B$5:$J$44,3,FALSE) + SDBYLD1!BB209*(1-VLOOKUP(SDBYLD2!BB$4,'[1]INTERNAL PARAMETERS-1'!$B$5:$J$44,5,FALSE))*VLOOKUP(SDBYLD2!BB$4,'[1]INTERNAL PARAMETERS-1'!$B$5:$J$44,8,FALSE)*VLOOKUP(SDBYLD2!BB$4,'[1]INTERNAL PARAMETERS-1'!$B$5:$J$44,3,FALSE)</f>
        <v>0</v>
      </c>
      <c r="BC209" s="44">
        <f>SDBYLD1!BC209*VLOOKUP(SDBYLD2!BC$4,'[1]INTERNAL PARAMETERS-1'!$B$5:$J$44,5,FALSE)*VLOOKUP(SDBYLD2!BC$4,'[1]INTERNAL PARAMETERS-1'!$B$5:$J$44,6,FALSE)*VLOOKUP(SDBYLD2!BC$4,'[1]INTERNAL PARAMETERS-1'!$B$5:$J$44,3,FALSE) + SDBYLD1!BC209*(1-VLOOKUP(SDBYLD2!BC$4,'[1]INTERNAL PARAMETERS-1'!$B$5:$J$44,5,FALSE))*VLOOKUP(SDBYLD2!BC$4,'[1]INTERNAL PARAMETERS-1'!$B$5:$J$44,8,FALSE)*VLOOKUP(SDBYLD2!BC$4,'[1]INTERNAL PARAMETERS-1'!$B$5:$J$44,3,FALSE)</f>
        <v>0</v>
      </c>
      <c r="BD209" s="44">
        <f>SDBYLD1!BD209*VLOOKUP(SDBYLD2!BD$4,'[1]INTERNAL PARAMETERS-1'!$B$5:$J$44,5,FALSE)*VLOOKUP(SDBYLD2!BD$4,'[1]INTERNAL PARAMETERS-1'!$B$5:$J$44,6,FALSE)*VLOOKUP(SDBYLD2!BD$4,'[1]INTERNAL PARAMETERS-1'!$B$5:$J$44,3,FALSE) + SDBYLD1!BD209*(1-VLOOKUP(SDBYLD2!BD$4,'[1]INTERNAL PARAMETERS-1'!$B$5:$J$44,5,FALSE))*VLOOKUP(SDBYLD2!BD$4,'[1]INTERNAL PARAMETERS-1'!$B$5:$J$44,8,FALSE)*VLOOKUP(SDBYLD2!BD$4,'[1]INTERNAL PARAMETERS-1'!$B$5:$J$44,3,FALSE)</f>
        <v>0</v>
      </c>
      <c r="BE209" s="44">
        <f>SDBYLD1!BE209*VLOOKUP(SDBYLD2!BE$4,'[1]INTERNAL PARAMETERS-1'!$B$5:$J$44,5,FALSE)*VLOOKUP(SDBYLD2!BE$4,'[1]INTERNAL PARAMETERS-1'!$B$5:$J$44,6,FALSE)*VLOOKUP(SDBYLD2!BE$4,'[1]INTERNAL PARAMETERS-1'!$B$5:$J$44,3,FALSE) + SDBYLD1!BE209*(1-VLOOKUP(SDBYLD2!BE$4,'[1]INTERNAL PARAMETERS-1'!$B$5:$J$44,5,FALSE))*VLOOKUP(SDBYLD2!BE$4,'[1]INTERNAL PARAMETERS-1'!$B$5:$J$44,8,FALSE)*VLOOKUP(SDBYLD2!BE$4,'[1]INTERNAL PARAMETERS-1'!$B$5:$J$44,3,FALSE)</f>
        <v>0</v>
      </c>
      <c r="BF209" s="44">
        <f>SDBYLD1!BF209*VLOOKUP(SDBYLD2!BF$4,'[1]INTERNAL PARAMETERS-1'!$B$5:$J$44,5,FALSE)*VLOOKUP(SDBYLD2!BF$4,'[1]INTERNAL PARAMETERS-1'!$B$5:$J$44,6,FALSE)*VLOOKUP(SDBYLD2!BF$4,'[1]INTERNAL PARAMETERS-1'!$B$5:$J$44,3,FALSE) + SDBYLD1!BF209*(1-VLOOKUP(SDBYLD2!BF$4,'[1]INTERNAL PARAMETERS-1'!$B$5:$J$44,5,FALSE))*VLOOKUP(SDBYLD2!BF$4,'[1]INTERNAL PARAMETERS-1'!$B$5:$J$44,8,FALSE)*VLOOKUP(SDBYLD2!BF$4,'[1]INTERNAL PARAMETERS-1'!$B$5:$J$44,3,FALSE)</f>
        <v>0</v>
      </c>
      <c r="BG209" s="44">
        <f>SDBYLD1!BG209*VLOOKUP(SDBYLD2!BG$4,'[1]INTERNAL PARAMETERS-1'!$B$5:$J$44,5,FALSE)*VLOOKUP(SDBYLD2!BG$4,'[1]INTERNAL PARAMETERS-1'!$B$5:$J$44,6,FALSE)*VLOOKUP(SDBYLD2!BG$4,'[1]INTERNAL PARAMETERS-1'!$B$5:$J$44,3,FALSE) + SDBYLD1!BG209*(1-VLOOKUP(SDBYLD2!BG$4,'[1]INTERNAL PARAMETERS-1'!$B$5:$J$44,5,FALSE))*VLOOKUP(SDBYLD2!BG$4,'[1]INTERNAL PARAMETERS-1'!$B$5:$J$44,8,FALSE)*VLOOKUP(SDBYLD2!BG$4,'[1]INTERNAL PARAMETERS-1'!$B$5:$J$44,3,FALSE)</f>
        <v>0</v>
      </c>
      <c r="BH209" s="44">
        <f>SDBYLD1!BH209*VLOOKUP(SDBYLD2!BH$4,'[1]INTERNAL PARAMETERS-1'!$B$5:$J$44,5,FALSE)*VLOOKUP(SDBYLD2!BH$4,'[1]INTERNAL PARAMETERS-1'!$B$5:$J$44,6,FALSE)*VLOOKUP(SDBYLD2!BH$4,'[1]INTERNAL PARAMETERS-1'!$B$5:$J$44,3,FALSE) + SDBYLD1!BH209*(1-VLOOKUP(SDBYLD2!BH$4,'[1]INTERNAL PARAMETERS-1'!$B$5:$J$44,5,FALSE))*VLOOKUP(SDBYLD2!BH$4,'[1]INTERNAL PARAMETERS-1'!$B$5:$J$44,8,FALSE)*VLOOKUP(SDBYLD2!BH$4,'[1]INTERNAL PARAMETERS-1'!$B$5:$J$44,3,FALSE)</f>
        <v>0</v>
      </c>
      <c r="BI209" s="44">
        <f>SDBYLD1!BI209*VLOOKUP(SDBYLD2!BI$4,'[1]INTERNAL PARAMETERS-1'!$B$5:$J$44,5,FALSE)*VLOOKUP(SDBYLD2!BI$4,'[1]INTERNAL PARAMETERS-1'!$B$5:$J$44,6,FALSE)*VLOOKUP(SDBYLD2!BI$4,'[1]INTERNAL PARAMETERS-1'!$B$5:$J$44,3,FALSE) + SDBYLD1!BI209*(1-VLOOKUP(SDBYLD2!BI$4,'[1]INTERNAL PARAMETERS-1'!$B$5:$J$44,5,FALSE))*VLOOKUP(SDBYLD2!BI$4,'[1]INTERNAL PARAMETERS-1'!$B$5:$J$44,8,FALSE)*VLOOKUP(SDBYLD2!BI$4,'[1]INTERNAL PARAMETERS-1'!$B$5:$J$44,3,FALSE)</f>
        <v>0</v>
      </c>
      <c r="BJ209" s="44">
        <f>SDBYLD1!BJ209*VLOOKUP(SDBYLD2!BJ$4,'[1]INTERNAL PARAMETERS-1'!$B$5:$J$44,5,FALSE)*VLOOKUP(SDBYLD2!BJ$4,'[1]INTERNAL PARAMETERS-1'!$B$5:$J$44,6,FALSE)*VLOOKUP(SDBYLD2!BJ$4,'[1]INTERNAL PARAMETERS-1'!$B$5:$J$44,3,FALSE) + SDBYLD1!BJ209*(1-VLOOKUP(SDBYLD2!BJ$4,'[1]INTERNAL PARAMETERS-1'!$B$5:$J$44,5,FALSE))*VLOOKUP(SDBYLD2!BJ$4,'[1]INTERNAL PARAMETERS-1'!$B$5:$J$44,8,FALSE)*VLOOKUP(SDBYLD2!BJ$4,'[1]INTERNAL PARAMETERS-1'!$B$5:$J$44,3,FALSE)</f>
        <v>0</v>
      </c>
      <c r="BK209" s="44">
        <f>SDBYLD1!BK209*VLOOKUP(SDBYLD2!BK$4,'[1]INTERNAL PARAMETERS-1'!$B$5:$J$44,5,FALSE)*VLOOKUP(SDBYLD2!BK$4,'[1]INTERNAL PARAMETERS-1'!$B$5:$J$44,6,FALSE)*VLOOKUP(SDBYLD2!BK$4,'[1]INTERNAL PARAMETERS-1'!$B$5:$J$44,3,FALSE) + SDBYLD1!BK209*(1-VLOOKUP(SDBYLD2!BK$4,'[1]INTERNAL PARAMETERS-1'!$B$5:$J$44,5,FALSE))*VLOOKUP(SDBYLD2!BK$4,'[1]INTERNAL PARAMETERS-1'!$B$5:$J$44,8,FALSE)*VLOOKUP(SDBYLD2!BK$4,'[1]INTERNAL PARAMETERS-1'!$B$5:$J$44,3,FALSE)</f>
        <v>0</v>
      </c>
      <c r="BL209" s="44">
        <f>SDBYLD1!BL209*VLOOKUP(SDBYLD2!BL$4,'[1]INTERNAL PARAMETERS-1'!$B$5:$J$44,5,FALSE)*VLOOKUP(SDBYLD2!BL$4,'[1]INTERNAL PARAMETERS-1'!$B$5:$J$44,6,FALSE)*VLOOKUP(SDBYLD2!BL$4,'[1]INTERNAL PARAMETERS-1'!$B$5:$J$44,3,FALSE) + SDBYLD1!BL209*(1-VLOOKUP(SDBYLD2!BL$4,'[1]INTERNAL PARAMETERS-1'!$B$5:$J$44,5,FALSE))*VLOOKUP(SDBYLD2!BL$4,'[1]INTERNAL PARAMETERS-1'!$B$5:$J$44,8,FALSE)*VLOOKUP(SDBYLD2!BL$4,'[1]INTERNAL PARAMETERS-1'!$B$5:$J$44,3,FALSE)</f>
        <v>0</v>
      </c>
      <c r="BM209" s="44">
        <f>SDBYLD1!BM209*VLOOKUP(SDBYLD2!BM$4,'[1]INTERNAL PARAMETERS-1'!$B$5:$J$44,5,FALSE)*VLOOKUP(SDBYLD2!BM$4,'[1]INTERNAL PARAMETERS-1'!$B$5:$J$44,6,FALSE)*VLOOKUP(SDBYLD2!BM$4,'[1]INTERNAL PARAMETERS-1'!$B$5:$J$44,3,FALSE) + SDBYLD1!BM209*(1-VLOOKUP(SDBYLD2!BM$4,'[1]INTERNAL PARAMETERS-1'!$B$5:$J$44,5,FALSE))*VLOOKUP(SDBYLD2!BM$4,'[1]INTERNAL PARAMETERS-1'!$B$5:$J$44,8,FALSE)*VLOOKUP(SDBYLD2!BM$4,'[1]INTERNAL PARAMETERS-1'!$B$5:$J$44,3,FALSE)</f>
        <v>0</v>
      </c>
      <c r="BN209" s="44">
        <f>SDBYLD1!BN209*VLOOKUP(SDBYLD2!BN$4,'[1]INTERNAL PARAMETERS-1'!$B$5:$J$44,5,FALSE)*VLOOKUP(SDBYLD2!BN$4,'[1]INTERNAL PARAMETERS-1'!$B$5:$J$44,6,FALSE)*VLOOKUP(SDBYLD2!BN$4,'[1]INTERNAL PARAMETERS-1'!$B$5:$J$44,3,FALSE) + SDBYLD1!BN209*(1-VLOOKUP(SDBYLD2!BN$4,'[1]INTERNAL PARAMETERS-1'!$B$5:$J$44,5,FALSE))*VLOOKUP(SDBYLD2!BN$4,'[1]INTERNAL PARAMETERS-1'!$B$5:$J$44,8,FALSE)*VLOOKUP(SDBYLD2!BN$4,'[1]INTERNAL PARAMETERS-1'!$B$5:$J$44,3,FALSE)</f>
        <v>0</v>
      </c>
      <c r="BO209" s="44">
        <f>SDBYLD1!BO209*VLOOKUP(SDBYLD2!BO$4,'[1]INTERNAL PARAMETERS-1'!$B$5:$J$44,5,FALSE)*VLOOKUP(SDBYLD2!BO$4,'[1]INTERNAL PARAMETERS-1'!$B$5:$J$44,6,FALSE)*VLOOKUP(SDBYLD2!BO$4,'[1]INTERNAL PARAMETERS-1'!$B$5:$J$44,3,FALSE) + SDBYLD1!BO209*(1-VLOOKUP(SDBYLD2!BO$4,'[1]INTERNAL PARAMETERS-1'!$B$5:$J$44,5,FALSE))*VLOOKUP(SDBYLD2!BO$4,'[1]INTERNAL PARAMETERS-1'!$B$5:$J$44,8,FALSE)*VLOOKUP(SDBYLD2!BO$4,'[1]INTERNAL PARAMETERS-1'!$B$5:$J$44,3,FALSE)</f>
        <v>0</v>
      </c>
      <c r="BP209" s="44">
        <f>SDBYLD1!BP209*VLOOKUP(SDBYLD2!BP$4,'[1]INTERNAL PARAMETERS-1'!$B$5:$J$44,5,FALSE)*VLOOKUP(SDBYLD2!BP$4,'[1]INTERNAL PARAMETERS-1'!$B$5:$J$44,6,FALSE)*VLOOKUP(SDBYLD2!BP$4,'[1]INTERNAL PARAMETERS-1'!$B$5:$J$44,3,FALSE) + SDBYLD1!BP209*(1-VLOOKUP(SDBYLD2!BP$4,'[1]INTERNAL PARAMETERS-1'!$B$5:$J$44,5,FALSE))*VLOOKUP(SDBYLD2!BP$4,'[1]INTERNAL PARAMETERS-1'!$B$5:$J$44,8,FALSE)*VLOOKUP(SDBYLD2!BP$4,'[1]INTERNAL PARAMETERS-1'!$B$5:$J$44,3,FALSE)</f>
        <v>0</v>
      </c>
      <c r="BQ209" s="44">
        <f>SDBYLD1!BQ209*VLOOKUP(SDBYLD2!BQ$4,'[1]INTERNAL PARAMETERS-1'!$B$5:$J$44,5,FALSE)*VLOOKUP(SDBYLD2!BQ$4,'[1]INTERNAL PARAMETERS-1'!$B$5:$J$44,6,FALSE)*VLOOKUP(SDBYLD2!BQ$4,'[1]INTERNAL PARAMETERS-1'!$B$5:$J$44,3,FALSE) + SDBYLD1!BQ209*(1-VLOOKUP(SDBYLD2!BQ$4,'[1]INTERNAL PARAMETERS-1'!$B$5:$J$44,5,FALSE))*VLOOKUP(SDBYLD2!BQ$4,'[1]INTERNAL PARAMETERS-1'!$B$5:$J$44,8,FALSE)*VLOOKUP(SDBYLD2!BQ$4,'[1]INTERNAL PARAMETERS-1'!$B$5:$J$44,3,FALSE)</f>
        <v>0</v>
      </c>
      <c r="BR209" s="44">
        <f>SDBYLD1!BR209*VLOOKUP(SDBYLD2!BR$4,'[1]INTERNAL PARAMETERS-1'!$B$5:$J$44,5,FALSE)*VLOOKUP(SDBYLD2!BR$4,'[1]INTERNAL PARAMETERS-1'!$B$5:$J$44,6,FALSE)*VLOOKUP(SDBYLD2!BR$4,'[1]INTERNAL PARAMETERS-1'!$B$5:$J$44,3,FALSE) + SDBYLD1!BR209*(1-VLOOKUP(SDBYLD2!BR$4,'[1]INTERNAL PARAMETERS-1'!$B$5:$J$44,5,FALSE))*VLOOKUP(SDBYLD2!BR$4,'[1]INTERNAL PARAMETERS-1'!$B$5:$J$44,8,FALSE)*VLOOKUP(SDBYLD2!BR$4,'[1]INTERNAL PARAMETERS-1'!$B$5:$J$44,3,FALSE)</f>
        <v>0</v>
      </c>
      <c r="BS209" s="44">
        <f>SDBYLD1!BS209*VLOOKUP(SDBYLD2!BS$4,'[1]INTERNAL PARAMETERS-1'!$B$5:$J$44,5,FALSE)*VLOOKUP(SDBYLD2!BS$4,'[1]INTERNAL PARAMETERS-1'!$B$5:$J$44,6,FALSE)*VLOOKUP(SDBYLD2!BS$4,'[1]INTERNAL PARAMETERS-1'!$B$5:$J$44,3,FALSE) + SDBYLD1!BS209*(1-VLOOKUP(SDBYLD2!BS$4,'[1]INTERNAL PARAMETERS-1'!$B$5:$J$44,5,FALSE))*VLOOKUP(SDBYLD2!BS$4,'[1]INTERNAL PARAMETERS-1'!$B$5:$J$44,8,FALSE)*VLOOKUP(SDBYLD2!BS$4,'[1]INTERNAL PARAMETERS-1'!$B$5:$J$44,3,FALSE)</f>
        <v>0</v>
      </c>
      <c r="BT209" s="44">
        <f>SDBYLD1!BT209*VLOOKUP(SDBYLD2!BT$4,'[1]INTERNAL PARAMETERS-1'!$B$5:$J$44,5,FALSE)*VLOOKUP(SDBYLD2!BT$4,'[1]INTERNAL PARAMETERS-1'!$B$5:$J$44,6,FALSE)*VLOOKUP(SDBYLD2!BT$4,'[1]INTERNAL PARAMETERS-1'!$B$5:$J$44,3,FALSE) + SDBYLD1!BT209*(1-VLOOKUP(SDBYLD2!BT$4,'[1]INTERNAL PARAMETERS-1'!$B$5:$J$44,5,FALSE))*VLOOKUP(SDBYLD2!BT$4,'[1]INTERNAL PARAMETERS-1'!$B$5:$J$44,8,FALSE)*VLOOKUP(SDBYLD2!BT$4,'[1]INTERNAL PARAMETERS-1'!$B$5:$J$44,3,FALSE)</f>
        <v>0</v>
      </c>
      <c r="BU209" s="44">
        <f>SDBYLD1!BU209*VLOOKUP(SDBYLD2!BU$4,'[1]INTERNAL PARAMETERS-1'!$B$5:$J$44,5,FALSE)*VLOOKUP(SDBYLD2!BU$4,'[1]INTERNAL PARAMETERS-1'!$B$5:$J$44,6,FALSE)*VLOOKUP(SDBYLD2!BU$4,'[1]INTERNAL PARAMETERS-1'!$B$5:$J$44,3,FALSE) + SDBYLD1!BU209*(1-VLOOKUP(SDBYLD2!BU$4,'[1]INTERNAL PARAMETERS-1'!$B$5:$J$44,5,FALSE))*VLOOKUP(SDBYLD2!BU$4,'[1]INTERNAL PARAMETERS-1'!$B$5:$J$44,8,FALSE)*VLOOKUP(SDBYLD2!BU$4,'[1]INTERNAL PARAMETERS-1'!$B$5:$J$44,3,FALSE)</f>
        <v>0</v>
      </c>
      <c r="BV209" s="44">
        <f>SDBYLD1!BV209*VLOOKUP(SDBYLD2!BV$4,'[1]INTERNAL PARAMETERS-1'!$B$5:$J$44,5,FALSE)*VLOOKUP(SDBYLD2!BV$4,'[1]INTERNAL PARAMETERS-1'!$B$5:$J$44,6,FALSE)*VLOOKUP(SDBYLD2!BV$4,'[1]INTERNAL PARAMETERS-1'!$B$5:$J$44,3,FALSE) + SDBYLD1!BV209*(1-VLOOKUP(SDBYLD2!BV$4,'[1]INTERNAL PARAMETERS-1'!$B$5:$J$44,5,FALSE))*VLOOKUP(SDBYLD2!BV$4,'[1]INTERNAL PARAMETERS-1'!$B$5:$J$44,8,FALSE)*VLOOKUP(SDBYLD2!BV$4,'[1]INTERNAL PARAMETERS-1'!$B$5:$J$44,3,FALSE)</f>
        <v>0</v>
      </c>
      <c r="BW209" s="44">
        <f>SDBYLD1!BW209*VLOOKUP(SDBYLD2!BW$4,'[1]INTERNAL PARAMETERS-1'!$B$5:$J$44,5,FALSE)*VLOOKUP(SDBYLD2!BW$4,'[1]INTERNAL PARAMETERS-1'!$B$5:$J$44,6,FALSE)*VLOOKUP(SDBYLD2!BW$4,'[1]INTERNAL PARAMETERS-1'!$B$5:$J$44,3,FALSE) + SDBYLD1!BW209*(1-VLOOKUP(SDBYLD2!BW$4,'[1]INTERNAL PARAMETERS-1'!$B$5:$J$44,5,FALSE))*VLOOKUP(SDBYLD2!BW$4,'[1]INTERNAL PARAMETERS-1'!$B$5:$J$44,8,FALSE)*VLOOKUP(SDBYLD2!BW$4,'[1]INTERNAL PARAMETERS-1'!$B$5:$J$44,3,FALSE)</f>
        <v>0</v>
      </c>
      <c r="BX209" s="44">
        <f>SDBYLD1!BX209*VLOOKUP(SDBYLD2!BX$4,'[1]INTERNAL PARAMETERS-1'!$B$5:$J$44,5,FALSE)*VLOOKUP(SDBYLD2!BX$4,'[1]INTERNAL PARAMETERS-1'!$B$5:$J$44,6,FALSE)*VLOOKUP(SDBYLD2!BX$4,'[1]INTERNAL PARAMETERS-1'!$B$5:$J$44,3,FALSE) + SDBYLD1!BX209*(1-VLOOKUP(SDBYLD2!BX$4,'[1]INTERNAL PARAMETERS-1'!$B$5:$J$44,5,FALSE))*VLOOKUP(SDBYLD2!BX$4,'[1]INTERNAL PARAMETERS-1'!$B$5:$J$44,8,FALSE)*VLOOKUP(SDBYLD2!BX$4,'[1]INTERNAL PARAMETERS-1'!$B$5:$J$44,3,FALSE)</f>
        <v>0</v>
      </c>
      <c r="BY209" s="44">
        <f>SDBYLD1!BY209*VLOOKUP(SDBYLD2!BY$4,'[1]INTERNAL PARAMETERS-1'!$B$5:$J$44,5,FALSE)*VLOOKUP(SDBYLD2!BY$4,'[1]INTERNAL PARAMETERS-1'!$B$5:$J$44,6,FALSE)*VLOOKUP(SDBYLD2!BY$4,'[1]INTERNAL PARAMETERS-1'!$B$5:$J$44,3,FALSE) + SDBYLD1!BY209*(1-VLOOKUP(SDBYLD2!BY$4,'[1]INTERNAL PARAMETERS-1'!$B$5:$J$44,5,FALSE))*VLOOKUP(SDBYLD2!BY$4,'[1]INTERNAL PARAMETERS-1'!$B$5:$J$44,8,FALSE)*VLOOKUP(SDBYLD2!BY$4,'[1]INTERNAL PARAMETERS-1'!$B$5:$J$44,3,FALSE)</f>
        <v>0</v>
      </c>
      <c r="BZ209" s="44">
        <f>SDBYLD1!BZ209*VLOOKUP(SDBYLD2!BZ$4,'[1]INTERNAL PARAMETERS-1'!$B$5:$J$44,5,FALSE)*VLOOKUP(SDBYLD2!BZ$4,'[1]INTERNAL PARAMETERS-1'!$B$5:$J$44,6,FALSE)*VLOOKUP(SDBYLD2!BZ$4,'[1]INTERNAL PARAMETERS-1'!$B$5:$J$44,3,FALSE) + SDBYLD1!BZ209*(1-VLOOKUP(SDBYLD2!BZ$4,'[1]INTERNAL PARAMETERS-1'!$B$5:$J$44,5,FALSE))*VLOOKUP(SDBYLD2!BZ$4,'[1]INTERNAL PARAMETERS-1'!$B$5:$J$44,8,FALSE)*VLOOKUP(SDBYLD2!BZ$4,'[1]INTERNAL PARAMETERS-1'!$B$5:$J$44,3,FALSE)</f>
        <v>0</v>
      </c>
      <c r="CA209" s="44">
        <f>SDBYLD1!CA209*VLOOKUP(SDBYLD2!CA$4,'[1]INTERNAL PARAMETERS-1'!$B$5:$J$44,5,FALSE)*VLOOKUP(SDBYLD2!CA$4,'[1]INTERNAL PARAMETERS-1'!$B$5:$J$44,6,FALSE)*VLOOKUP(SDBYLD2!CA$4,'[1]INTERNAL PARAMETERS-1'!$B$5:$J$44,3,FALSE) + SDBYLD1!CA209*(1-VLOOKUP(SDBYLD2!CA$4,'[1]INTERNAL PARAMETERS-1'!$B$5:$J$44,5,FALSE))*VLOOKUP(SDBYLD2!CA$4,'[1]INTERNAL PARAMETERS-1'!$B$5:$J$44,8,FALSE)*VLOOKUP(SDBYLD2!CA$4,'[1]INTERNAL PARAMETERS-1'!$B$5:$J$44,3,FALSE)</f>
        <v>0</v>
      </c>
      <c r="CB209" s="44">
        <f>SDBYLD1!CB209*VLOOKUP(SDBYLD2!CB$4,'[1]INTERNAL PARAMETERS-1'!$B$5:$J$44,5,FALSE)*VLOOKUP(SDBYLD2!CB$4,'[1]INTERNAL PARAMETERS-1'!$B$5:$J$44,6,FALSE)*VLOOKUP(SDBYLD2!CB$4,'[1]INTERNAL PARAMETERS-1'!$B$5:$J$44,3,FALSE) + SDBYLD1!CB209*(1-VLOOKUP(SDBYLD2!CB$4,'[1]INTERNAL PARAMETERS-1'!$B$5:$J$44,5,FALSE))*VLOOKUP(SDBYLD2!CB$4,'[1]INTERNAL PARAMETERS-1'!$B$5:$J$44,8,FALSE)*VLOOKUP(SDBYLD2!CB$4,'[1]INTERNAL PARAMETERS-1'!$B$5:$J$44,3,FALSE)</f>
        <v>0</v>
      </c>
      <c r="CC209" s="44">
        <f>SDBYLD1!CC209*VLOOKUP(SDBYLD2!CC$4,'[1]INTERNAL PARAMETERS-1'!$B$5:$J$44,5,FALSE)*VLOOKUP(SDBYLD2!CC$4,'[1]INTERNAL PARAMETERS-1'!$B$5:$J$44,6,FALSE)*VLOOKUP(SDBYLD2!CC$4,'[1]INTERNAL PARAMETERS-1'!$B$5:$J$44,3,FALSE) + SDBYLD1!CC209*(1-VLOOKUP(SDBYLD2!CC$4,'[1]INTERNAL PARAMETERS-1'!$B$5:$J$44,5,FALSE))*VLOOKUP(SDBYLD2!CC$4,'[1]INTERNAL PARAMETERS-1'!$B$5:$J$44,8,FALSE)*VLOOKUP(SDBYLD2!CC$4,'[1]INTERNAL PARAMETERS-1'!$B$5:$J$44,3,FALSE)</f>
        <v>0</v>
      </c>
      <c r="CD209" s="44">
        <f>SDBYLD1!CD209*VLOOKUP(SDBYLD2!CD$4,'[1]INTERNAL PARAMETERS-1'!$B$5:$J$44,5,FALSE)*VLOOKUP(SDBYLD2!CD$4,'[1]INTERNAL PARAMETERS-1'!$B$5:$J$44,6,FALSE)*VLOOKUP(SDBYLD2!CD$4,'[1]INTERNAL PARAMETERS-1'!$B$5:$J$44,3,FALSE) + SDBYLD1!CD209*(1-VLOOKUP(SDBYLD2!CD$4,'[1]INTERNAL PARAMETERS-1'!$B$5:$J$44,5,FALSE))*VLOOKUP(SDBYLD2!CD$4,'[1]INTERNAL PARAMETERS-1'!$B$5:$J$44,8,FALSE)*VLOOKUP(SDBYLD2!CD$4,'[1]INTERNAL PARAMETERS-1'!$B$5:$J$44,3,FALSE)</f>
        <v>0</v>
      </c>
      <c r="CE209" s="44">
        <f>SDBYLD1!CE209*VLOOKUP(SDBYLD2!CE$4,'[1]INTERNAL PARAMETERS-1'!$B$5:$J$44,5,FALSE)*VLOOKUP(SDBYLD2!CE$4,'[1]INTERNAL PARAMETERS-1'!$B$5:$J$44,6,FALSE)*VLOOKUP(SDBYLD2!CE$4,'[1]INTERNAL PARAMETERS-1'!$B$5:$J$44,3,FALSE) + SDBYLD1!CE209*(1-VLOOKUP(SDBYLD2!CE$4,'[1]INTERNAL PARAMETERS-1'!$B$5:$J$44,5,FALSE))*VLOOKUP(SDBYLD2!CE$4,'[1]INTERNAL PARAMETERS-1'!$B$5:$J$44,8,FALSE)*VLOOKUP(SDBYLD2!CE$4,'[1]INTERNAL PARAMETERS-1'!$B$5:$J$44,3,FALSE)</f>
        <v>0</v>
      </c>
      <c r="CF209" s="44">
        <f>SDBYLD1!CF209*VLOOKUP(SDBYLD2!CF$4,'[1]INTERNAL PARAMETERS-1'!$B$5:$J$44,5,FALSE)*VLOOKUP(SDBYLD2!CF$4,'[1]INTERNAL PARAMETERS-1'!$B$5:$J$44,6,FALSE)*VLOOKUP(SDBYLD2!CF$4,'[1]INTERNAL PARAMETERS-1'!$B$5:$J$44,3,FALSE) + SDBYLD1!CF209*(1-VLOOKUP(SDBYLD2!CF$4,'[1]INTERNAL PARAMETERS-1'!$B$5:$J$44,5,FALSE))*VLOOKUP(SDBYLD2!CF$4,'[1]INTERNAL PARAMETERS-1'!$B$5:$J$44,8,FALSE)*VLOOKUP(SDBYLD2!CF$4,'[1]INTERNAL PARAMETERS-1'!$B$5:$J$44,3,FALSE)</f>
        <v>0</v>
      </c>
      <c r="CG209" s="44">
        <f>SDBYLD1!CG209*VLOOKUP(SDBYLD2!CG$4,'[1]INTERNAL PARAMETERS-1'!$B$5:$J$44,5,FALSE)*VLOOKUP(SDBYLD2!CG$4,'[1]INTERNAL PARAMETERS-1'!$B$5:$J$44,6,FALSE)*VLOOKUP(SDBYLD2!CG$4,'[1]INTERNAL PARAMETERS-1'!$B$5:$J$44,3,FALSE) + SDBYLD1!CG209*(1-VLOOKUP(SDBYLD2!CG$4,'[1]INTERNAL PARAMETERS-1'!$B$5:$J$44,5,FALSE))*VLOOKUP(SDBYLD2!CG$4,'[1]INTERNAL PARAMETERS-1'!$B$5:$J$44,8,FALSE)*VLOOKUP(SDBYLD2!CG$4,'[1]INTERNAL PARAMETERS-1'!$B$5:$J$44,3,FALSE)</f>
        <v>0</v>
      </c>
      <c r="CH209" s="43">
        <f>SDBYLD1!CH209*VLOOKUP(SDBYLD2!CH$4,'[1]INTERNAL PARAMETERS-1'!$B$5:$J$44,5,FALSE)*VLOOKUP(SDBYLD2!CH$4,'[1]INTERNAL PARAMETERS-1'!$B$5:$J$44,6,FALSE)*VLOOKUP(SDBYLD2!CH$4,'[1]INTERNAL PARAMETERS-1'!$B$5:$J$44,3,FALSE) + SDBYLD1!CH209*(1-VLOOKUP(SDBYLD2!CH$4,'[1]INTERNAL PARAMETERS-1'!$B$5:$J$44,5,FALSE))*VLOOKUP(SDBYLD2!CH$4,'[1]INTERNAL PARAMETERS-1'!$B$5:$J$44,8,FALSE)*VLOOKUP(SDBYLD2!CH$4,'[1]INTERNAL PARAMETERS-1'!$B$5:$J$44,3,FALSE)</f>
        <v>0</v>
      </c>
      <c r="CJ209" s="45">
        <f t="shared" si="6"/>
        <v>0</v>
      </c>
      <c r="CK209" s="43">
        <f t="shared" si="7"/>
        <v>0</v>
      </c>
    </row>
    <row r="210" spans="2:89" x14ac:dyDescent="0.4">
      <c r="B210" s="58" t="s">
        <v>7</v>
      </c>
      <c r="C210" s="57" t="s">
        <v>50</v>
      </c>
      <c r="D210" s="57" t="s">
        <v>60</v>
      </c>
      <c r="E210" s="133">
        <f>SDBeam!X210</f>
        <v>0</v>
      </c>
      <c r="F210" s="56">
        <f>'[1]INTERNAL PARAMETERS-1'!M12</f>
        <v>49.09</v>
      </c>
      <c r="G210" s="45">
        <f>SDBYLD1!G210*VLOOKUP(SDBYLD2!G$4,'[1]INTERNAL PARAMETERS-1'!$B$5:$J$44,5,FALSE)*VLOOKUP(SDBYLD2!G$4,'[1]INTERNAL PARAMETERS-1'!$B$5:$J$44,7,FALSE)*SDBYLD2!$F210 + SDBYLD1!G210*(1-VLOOKUP(SDBYLD2!G$4,'[1]INTERNAL PARAMETERS-1'!$B$5:$J$44,5,FALSE))*VLOOKUP(SDBYLD2!G$4,'[1]INTERNAL PARAMETERS-1'!$B$5:$J$44,9,FALSE)*SDBYLD2!$F210</f>
        <v>0</v>
      </c>
      <c r="H210" s="44">
        <f>SDBYLD1!H210*VLOOKUP(SDBYLD2!H$4,'[1]INTERNAL PARAMETERS-1'!$B$5:$J$44,5,FALSE)*VLOOKUP(SDBYLD2!H$4,'[1]INTERNAL PARAMETERS-1'!$B$5:$J$44,7,FALSE)*SDBYLD2!$F210 + SDBYLD1!H210*(1-VLOOKUP(SDBYLD2!H$4,'[1]INTERNAL PARAMETERS-1'!$B$5:$J$44,5,FALSE))*VLOOKUP(SDBYLD2!H$4,'[1]INTERNAL PARAMETERS-1'!$B$5:$J$44,9,FALSE)*SDBYLD2!$F210</f>
        <v>0</v>
      </c>
      <c r="I210" s="44">
        <f>SDBYLD1!I210*VLOOKUP(SDBYLD2!I$4,'[1]INTERNAL PARAMETERS-1'!$B$5:$J$44,5,FALSE)*VLOOKUP(SDBYLD2!I$4,'[1]INTERNAL PARAMETERS-1'!$B$5:$J$44,7,FALSE)*SDBYLD2!$F210 + SDBYLD1!I210*(1-VLOOKUP(SDBYLD2!I$4,'[1]INTERNAL PARAMETERS-1'!$B$5:$J$44,5,FALSE))*VLOOKUP(SDBYLD2!I$4,'[1]INTERNAL PARAMETERS-1'!$B$5:$J$44,9,FALSE)*SDBYLD2!$F210</f>
        <v>0</v>
      </c>
      <c r="J210" s="44">
        <f>SDBYLD1!J210*VLOOKUP(SDBYLD2!J$4,'[1]INTERNAL PARAMETERS-1'!$B$5:$J$44,5,FALSE)*VLOOKUP(SDBYLD2!J$4,'[1]INTERNAL PARAMETERS-1'!$B$5:$J$44,7,FALSE)*SDBYLD2!$F210 + SDBYLD1!J210*(1-VLOOKUP(SDBYLD2!J$4,'[1]INTERNAL PARAMETERS-1'!$B$5:$J$44,5,FALSE))*VLOOKUP(SDBYLD2!J$4,'[1]INTERNAL PARAMETERS-1'!$B$5:$J$44,9,FALSE)*SDBYLD2!$F210</f>
        <v>0</v>
      </c>
      <c r="K210" s="44">
        <f>SDBYLD1!K210*VLOOKUP(SDBYLD2!K$4,'[1]INTERNAL PARAMETERS-1'!$B$5:$J$44,5,FALSE)*VLOOKUP(SDBYLD2!K$4,'[1]INTERNAL PARAMETERS-1'!$B$5:$J$44,7,FALSE)*SDBYLD2!$F210 + SDBYLD1!K210*(1-VLOOKUP(SDBYLD2!K$4,'[1]INTERNAL PARAMETERS-1'!$B$5:$J$44,5,FALSE))*VLOOKUP(SDBYLD2!K$4,'[1]INTERNAL PARAMETERS-1'!$B$5:$J$44,9,FALSE)*SDBYLD2!$F210</f>
        <v>0</v>
      </c>
      <c r="L210" s="44">
        <f>SDBYLD1!L210*VLOOKUP(SDBYLD2!L$4,'[1]INTERNAL PARAMETERS-1'!$B$5:$J$44,5,FALSE)*VLOOKUP(SDBYLD2!L$4,'[1]INTERNAL PARAMETERS-1'!$B$5:$J$44,7,FALSE)*SDBYLD2!$F210 + SDBYLD1!L210*(1-VLOOKUP(SDBYLD2!L$4,'[1]INTERNAL PARAMETERS-1'!$B$5:$J$44,5,FALSE))*VLOOKUP(SDBYLD2!L$4,'[1]INTERNAL PARAMETERS-1'!$B$5:$J$44,9,FALSE)*SDBYLD2!$F210</f>
        <v>0</v>
      </c>
      <c r="M210" s="44">
        <f>SDBYLD1!M210*VLOOKUP(SDBYLD2!M$4,'[1]INTERNAL PARAMETERS-1'!$B$5:$J$44,5,FALSE)*VLOOKUP(SDBYLD2!M$4,'[1]INTERNAL PARAMETERS-1'!$B$5:$J$44,7,FALSE)*SDBYLD2!$F210 + SDBYLD1!M210*(1-VLOOKUP(SDBYLD2!M$4,'[1]INTERNAL PARAMETERS-1'!$B$5:$J$44,5,FALSE))*VLOOKUP(SDBYLD2!M$4,'[1]INTERNAL PARAMETERS-1'!$B$5:$J$44,9,FALSE)*SDBYLD2!$F210</f>
        <v>0</v>
      </c>
      <c r="N210" s="44">
        <f>SDBYLD1!N210*VLOOKUP(SDBYLD2!N$4,'[1]INTERNAL PARAMETERS-1'!$B$5:$J$44,5,FALSE)*VLOOKUP(SDBYLD2!N$4,'[1]INTERNAL PARAMETERS-1'!$B$5:$J$44,7,FALSE)*SDBYLD2!$F210 + SDBYLD1!N210*(1-VLOOKUP(SDBYLD2!N$4,'[1]INTERNAL PARAMETERS-1'!$B$5:$J$44,5,FALSE))*VLOOKUP(SDBYLD2!N$4,'[1]INTERNAL PARAMETERS-1'!$B$5:$J$44,9,FALSE)*SDBYLD2!$F210</f>
        <v>0</v>
      </c>
      <c r="O210" s="44">
        <f>SDBYLD1!O210*VLOOKUP(SDBYLD2!O$4,'[1]INTERNAL PARAMETERS-1'!$B$5:$J$44,5,FALSE)*VLOOKUP(SDBYLD2!O$4,'[1]INTERNAL PARAMETERS-1'!$B$5:$J$44,7,FALSE)*SDBYLD2!$F210 + SDBYLD1!O210*(1-VLOOKUP(SDBYLD2!O$4,'[1]INTERNAL PARAMETERS-1'!$B$5:$J$44,5,FALSE))*VLOOKUP(SDBYLD2!O$4,'[1]INTERNAL PARAMETERS-1'!$B$5:$J$44,9,FALSE)*SDBYLD2!$F210</f>
        <v>0</v>
      </c>
      <c r="P210" s="44">
        <f>SDBYLD1!P210*VLOOKUP(SDBYLD2!P$4,'[1]INTERNAL PARAMETERS-1'!$B$5:$J$44,5,FALSE)*VLOOKUP(SDBYLD2!P$4,'[1]INTERNAL PARAMETERS-1'!$B$5:$J$44,7,FALSE)*SDBYLD2!$F210 + SDBYLD1!P210*(1-VLOOKUP(SDBYLD2!P$4,'[1]INTERNAL PARAMETERS-1'!$B$5:$J$44,5,FALSE))*VLOOKUP(SDBYLD2!P$4,'[1]INTERNAL PARAMETERS-1'!$B$5:$J$44,9,FALSE)*SDBYLD2!$F210</f>
        <v>0</v>
      </c>
      <c r="Q210" s="44">
        <f>SDBYLD1!Q210*VLOOKUP(SDBYLD2!Q$4,'[1]INTERNAL PARAMETERS-1'!$B$5:$J$44,5,FALSE)*VLOOKUP(SDBYLD2!Q$4,'[1]INTERNAL PARAMETERS-1'!$B$5:$J$44,7,FALSE)*SDBYLD2!$F210 + SDBYLD1!Q210*(1-VLOOKUP(SDBYLD2!Q$4,'[1]INTERNAL PARAMETERS-1'!$B$5:$J$44,5,FALSE))*VLOOKUP(SDBYLD2!Q$4,'[1]INTERNAL PARAMETERS-1'!$B$5:$J$44,9,FALSE)*SDBYLD2!$F210</f>
        <v>0</v>
      </c>
      <c r="R210" s="44">
        <f>SDBYLD1!R210*VLOOKUP(SDBYLD2!R$4,'[1]INTERNAL PARAMETERS-1'!$B$5:$J$44,5,FALSE)*VLOOKUP(SDBYLD2!R$4,'[1]INTERNAL PARAMETERS-1'!$B$5:$J$44,7,FALSE)*SDBYLD2!$F210 + SDBYLD1!R210*(1-VLOOKUP(SDBYLD2!R$4,'[1]INTERNAL PARAMETERS-1'!$B$5:$J$44,5,FALSE))*VLOOKUP(SDBYLD2!R$4,'[1]INTERNAL PARAMETERS-1'!$B$5:$J$44,9,FALSE)*SDBYLD2!$F210</f>
        <v>0</v>
      </c>
      <c r="S210" s="44">
        <f>SDBYLD1!S210*VLOOKUP(SDBYLD2!S$4,'[1]INTERNAL PARAMETERS-1'!$B$5:$J$44,5,FALSE)*VLOOKUP(SDBYLD2!S$4,'[1]INTERNAL PARAMETERS-1'!$B$5:$J$44,7,FALSE)*SDBYLD2!$F210 + SDBYLD1!S210*(1-VLOOKUP(SDBYLD2!S$4,'[1]INTERNAL PARAMETERS-1'!$B$5:$J$44,5,FALSE))*VLOOKUP(SDBYLD2!S$4,'[1]INTERNAL PARAMETERS-1'!$B$5:$J$44,9,FALSE)*SDBYLD2!$F210</f>
        <v>0</v>
      </c>
      <c r="T210" s="44">
        <f>SDBYLD1!T210*VLOOKUP(SDBYLD2!T$4,'[1]INTERNAL PARAMETERS-1'!$B$5:$J$44,5,FALSE)*VLOOKUP(SDBYLD2!T$4,'[1]INTERNAL PARAMETERS-1'!$B$5:$J$44,7,FALSE)*SDBYLD2!$F210 + SDBYLD1!T210*(1-VLOOKUP(SDBYLD2!T$4,'[1]INTERNAL PARAMETERS-1'!$B$5:$J$44,5,FALSE))*VLOOKUP(SDBYLD2!T$4,'[1]INTERNAL PARAMETERS-1'!$B$5:$J$44,9,FALSE)*SDBYLD2!$F210</f>
        <v>0</v>
      </c>
      <c r="U210" s="44">
        <f>SDBYLD1!U210*VLOOKUP(SDBYLD2!U$4,'[1]INTERNAL PARAMETERS-1'!$B$5:$J$44,5,FALSE)*VLOOKUP(SDBYLD2!U$4,'[1]INTERNAL PARAMETERS-1'!$B$5:$J$44,7,FALSE)*SDBYLD2!$F210 + SDBYLD1!U210*(1-VLOOKUP(SDBYLD2!U$4,'[1]INTERNAL PARAMETERS-1'!$B$5:$J$44,5,FALSE))*VLOOKUP(SDBYLD2!U$4,'[1]INTERNAL PARAMETERS-1'!$B$5:$J$44,9,FALSE)*SDBYLD2!$F210</f>
        <v>0</v>
      </c>
      <c r="V210" s="44">
        <f>SDBYLD1!V210*VLOOKUP(SDBYLD2!V$4,'[1]INTERNAL PARAMETERS-1'!$B$5:$J$44,5,FALSE)*VLOOKUP(SDBYLD2!V$4,'[1]INTERNAL PARAMETERS-1'!$B$5:$J$44,7,FALSE)*SDBYLD2!$F210 + SDBYLD1!V210*(1-VLOOKUP(SDBYLD2!V$4,'[1]INTERNAL PARAMETERS-1'!$B$5:$J$44,5,FALSE))*VLOOKUP(SDBYLD2!V$4,'[1]INTERNAL PARAMETERS-1'!$B$5:$J$44,9,FALSE)*SDBYLD2!$F210</f>
        <v>0</v>
      </c>
      <c r="W210" s="44">
        <f>SDBYLD1!W210*VLOOKUP(SDBYLD2!W$4,'[1]INTERNAL PARAMETERS-1'!$B$5:$J$44,5,FALSE)*VLOOKUP(SDBYLD2!W$4,'[1]INTERNAL PARAMETERS-1'!$B$5:$J$44,7,FALSE)*SDBYLD2!$F210 + SDBYLD1!W210*(1-VLOOKUP(SDBYLD2!W$4,'[1]INTERNAL PARAMETERS-1'!$B$5:$J$44,5,FALSE))*VLOOKUP(SDBYLD2!W$4,'[1]INTERNAL PARAMETERS-1'!$B$5:$J$44,9,FALSE)*SDBYLD2!$F210</f>
        <v>0</v>
      </c>
      <c r="X210" s="44">
        <f>SDBYLD1!X210*VLOOKUP(SDBYLD2!X$4,'[1]INTERNAL PARAMETERS-1'!$B$5:$J$44,5,FALSE)*VLOOKUP(SDBYLD2!X$4,'[1]INTERNAL PARAMETERS-1'!$B$5:$J$44,7,FALSE)*SDBYLD2!$F210 + SDBYLD1!X210*(1-VLOOKUP(SDBYLD2!X$4,'[1]INTERNAL PARAMETERS-1'!$B$5:$J$44,5,FALSE))*VLOOKUP(SDBYLD2!X$4,'[1]INTERNAL PARAMETERS-1'!$B$5:$J$44,9,FALSE)*SDBYLD2!$F210</f>
        <v>0</v>
      </c>
      <c r="Y210" s="44">
        <f>SDBYLD1!Y210*VLOOKUP(SDBYLD2!Y$4,'[1]INTERNAL PARAMETERS-1'!$B$5:$J$44,5,FALSE)*VLOOKUP(SDBYLD2!Y$4,'[1]INTERNAL PARAMETERS-1'!$B$5:$J$44,7,FALSE)*SDBYLD2!$F210 + SDBYLD1!Y210*(1-VLOOKUP(SDBYLD2!Y$4,'[1]INTERNAL PARAMETERS-1'!$B$5:$J$44,5,FALSE))*VLOOKUP(SDBYLD2!Y$4,'[1]INTERNAL PARAMETERS-1'!$B$5:$J$44,9,FALSE)*SDBYLD2!$F210</f>
        <v>0</v>
      </c>
      <c r="Z210" s="44">
        <f>SDBYLD1!Z210*VLOOKUP(SDBYLD2!Z$4,'[1]INTERNAL PARAMETERS-1'!$B$5:$J$44,5,FALSE)*VLOOKUP(SDBYLD2!Z$4,'[1]INTERNAL PARAMETERS-1'!$B$5:$J$44,7,FALSE)*SDBYLD2!$F210 + SDBYLD1!Z210*(1-VLOOKUP(SDBYLD2!Z$4,'[1]INTERNAL PARAMETERS-1'!$B$5:$J$44,5,FALSE))*VLOOKUP(SDBYLD2!Z$4,'[1]INTERNAL PARAMETERS-1'!$B$5:$J$44,9,FALSE)*SDBYLD2!$F210</f>
        <v>0</v>
      </c>
      <c r="AA210" s="44">
        <f>SDBYLD1!AA210*VLOOKUP(SDBYLD2!AA$4,'[1]INTERNAL PARAMETERS-1'!$B$5:$J$44,5,FALSE)*VLOOKUP(SDBYLD2!AA$4,'[1]INTERNAL PARAMETERS-1'!$B$5:$J$44,7,FALSE)*SDBYLD2!$F210 + SDBYLD1!AA210*(1-VLOOKUP(SDBYLD2!AA$4,'[1]INTERNAL PARAMETERS-1'!$B$5:$J$44,5,FALSE))*VLOOKUP(SDBYLD2!AA$4,'[1]INTERNAL PARAMETERS-1'!$B$5:$J$44,9,FALSE)*SDBYLD2!$F210</f>
        <v>0</v>
      </c>
      <c r="AB210" s="44">
        <f>SDBYLD1!AB210*VLOOKUP(SDBYLD2!AB$4,'[1]INTERNAL PARAMETERS-1'!$B$5:$J$44,5,FALSE)*VLOOKUP(SDBYLD2!AB$4,'[1]INTERNAL PARAMETERS-1'!$B$5:$J$44,7,FALSE)*SDBYLD2!$F210 + SDBYLD1!AB210*(1-VLOOKUP(SDBYLD2!AB$4,'[1]INTERNAL PARAMETERS-1'!$B$5:$J$44,5,FALSE))*VLOOKUP(SDBYLD2!AB$4,'[1]INTERNAL PARAMETERS-1'!$B$5:$J$44,9,FALSE)*SDBYLD2!$F210</f>
        <v>0</v>
      </c>
      <c r="AC210" s="44">
        <f>SDBYLD1!AC210*VLOOKUP(SDBYLD2!AC$4,'[1]INTERNAL PARAMETERS-1'!$B$5:$J$44,5,FALSE)*VLOOKUP(SDBYLD2!AC$4,'[1]INTERNAL PARAMETERS-1'!$B$5:$J$44,7,FALSE)*SDBYLD2!$F210 + SDBYLD1!AC210*(1-VLOOKUP(SDBYLD2!AC$4,'[1]INTERNAL PARAMETERS-1'!$B$5:$J$44,5,FALSE))*VLOOKUP(SDBYLD2!AC$4,'[1]INTERNAL PARAMETERS-1'!$B$5:$J$44,9,FALSE)*SDBYLD2!$F210</f>
        <v>0</v>
      </c>
      <c r="AD210" s="44">
        <f>SDBYLD1!AD210*VLOOKUP(SDBYLD2!AD$4,'[1]INTERNAL PARAMETERS-1'!$B$5:$J$44,5,FALSE)*VLOOKUP(SDBYLD2!AD$4,'[1]INTERNAL PARAMETERS-1'!$B$5:$J$44,7,FALSE)*SDBYLD2!$F210 + SDBYLD1!AD210*(1-VLOOKUP(SDBYLD2!AD$4,'[1]INTERNAL PARAMETERS-1'!$B$5:$J$44,5,FALSE))*VLOOKUP(SDBYLD2!AD$4,'[1]INTERNAL PARAMETERS-1'!$B$5:$J$44,9,FALSE)*SDBYLD2!$F210</f>
        <v>0</v>
      </c>
      <c r="AE210" s="44">
        <f>SDBYLD1!AE210*VLOOKUP(SDBYLD2!AE$4,'[1]INTERNAL PARAMETERS-1'!$B$5:$J$44,5,FALSE)*VLOOKUP(SDBYLD2!AE$4,'[1]INTERNAL PARAMETERS-1'!$B$5:$J$44,7,FALSE)*SDBYLD2!$F210 + SDBYLD1!AE210*(1-VLOOKUP(SDBYLD2!AE$4,'[1]INTERNAL PARAMETERS-1'!$B$5:$J$44,5,FALSE))*VLOOKUP(SDBYLD2!AE$4,'[1]INTERNAL PARAMETERS-1'!$B$5:$J$44,9,FALSE)*SDBYLD2!$F210</f>
        <v>0</v>
      </c>
      <c r="AF210" s="44">
        <f>SDBYLD1!AF210*VLOOKUP(SDBYLD2!AF$4,'[1]INTERNAL PARAMETERS-1'!$B$5:$J$44,5,FALSE)*VLOOKUP(SDBYLD2!AF$4,'[1]INTERNAL PARAMETERS-1'!$B$5:$J$44,7,FALSE)*SDBYLD2!$F210 + SDBYLD1!AF210*(1-VLOOKUP(SDBYLD2!AF$4,'[1]INTERNAL PARAMETERS-1'!$B$5:$J$44,5,FALSE))*VLOOKUP(SDBYLD2!AF$4,'[1]INTERNAL PARAMETERS-1'!$B$5:$J$44,9,FALSE)*SDBYLD2!$F210</f>
        <v>0</v>
      </c>
      <c r="AG210" s="44">
        <f>SDBYLD1!AG210*VLOOKUP(SDBYLD2!AG$4,'[1]INTERNAL PARAMETERS-1'!$B$5:$J$44,5,FALSE)*VLOOKUP(SDBYLD2!AG$4,'[1]INTERNAL PARAMETERS-1'!$B$5:$J$44,7,FALSE)*SDBYLD2!$F210 + SDBYLD1!AG210*(1-VLOOKUP(SDBYLD2!AG$4,'[1]INTERNAL PARAMETERS-1'!$B$5:$J$44,5,FALSE))*VLOOKUP(SDBYLD2!AG$4,'[1]INTERNAL PARAMETERS-1'!$B$5:$J$44,9,FALSE)*SDBYLD2!$F210</f>
        <v>0</v>
      </c>
      <c r="AH210" s="44">
        <f>SDBYLD1!AH210*VLOOKUP(SDBYLD2!AH$4,'[1]INTERNAL PARAMETERS-1'!$B$5:$J$44,5,FALSE)*VLOOKUP(SDBYLD2!AH$4,'[1]INTERNAL PARAMETERS-1'!$B$5:$J$44,7,FALSE)*SDBYLD2!$F210 + SDBYLD1!AH210*(1-VLOOKUP(SDBYLD2!AH$4,'[1]INTERNAL PARAMETERS-1'!$B$5:$J$44,5,FALSE))*VLOOKUP(SDBYLD2!AH$4,'[1]INTERNAL PARAMETERS-1'!$B$5:$J$44,9,FALSE)*SDBYLD2!$F210</f>
        <v>0</v>
      </c>
      <c r="AI210" s="44">
        <f>SDBYLD1!AI210*VLOOKUP(SDBYLD2!AI$4,'[1]INTERNAL PARAMETERS-1'!$B$5:$J$44,5,FALSE)*VLOOKUP(SDBYLD2!AI$4,'[1]INTERNAL PARAMETERS-1'!$B$5:$J$44,7,FALSE)*SDBYLD2!$F210 + SDBYLD1!AI210*(1-VLOOKUP(SDBYLD2!AI$4,'[1]INTERNAL PARAMETERS-1'!$B$5:$J$44,5,FALSE))*VLOOKUP(SDBYLD2!AI$4,'[1]INTERNAL PARAMETERS-1'!$B$5:$J$44,9,FALSE)*SDBYLD2!$F210</f>
        <v>0</v>
      </c>
      <c r="AJ210" s="44">
        <f>SDBYLD1!AJ210*VLOOKUP(SDBYLD2!AJ$4,'[1]INTERNAL PARAMETERS-1'!$B$5:$J$44,5,FALSE)*VLOOKUP(SDBYLD2!AJ$4,'[1]INTERNAL PARAMETERS-1'!$B$5:$J$44,7,FALSE)*SDBYLD2!$F210 + SDBYLD1!AJ210*(1-VLOOKUP(SDBYLD2!AJ$4,'[1]INTERNAL PARAMETERS-1'!$B$5:$J$44,5,FALSE))*VLOOKUP(SDBYLD2!AJ$4,'[1]INTERNAL PARAMETERS-1'!$B$5:$J$44,9,FALSE)*SDBYLD2!$F210</f>
        <v>0</v>
      </c>
      <c r="AK210" s="44">
        <f>SDBYLD1!AK210*VLOOKUP(SDBYLD2!AK$4,'[1]INTERNAL PARAMETERS-1'!$B$5:$J$44,5,FALSE)*VLOOKUP(SDBYLD2!AK$4,'[1]INTERNAL PARAMETERS-1'!$B$5:$J$44,7,FALSE)*SDBYLD2!$F210 + SDBYLD1!AK210*(1-VLOOKUP(SDBYLD2!AK$4,'[1]INTERNAL PARAMETERS-1'!$B$5:$J$44,5,FALSE))*VLOOKUP(SDBYLD2!AK$4,'[1]INTERNAL PARAMETERS-1'!$B$5:$J$44,9,FALSE)*SDBYLD2!$F210</f>
        <v>0</v>
      </c>
      <c r="AL210" s="44">
        <f>SDBYLD1!AL210*VLOOKUP(SDBYLD2!AL$4,'[1]INTERNAL PARAMETERS-1'!$B$5:$J$44,5,FALSE)*VLOOKUP(SDBYLD2!AL$4,'[1]INTERNAL PARAMETERS-1'!$B$5:$J$44,7,FALSE)*SDBYLD2!$F210 + SDBYLD1!AL210*(1-VLOOKUP(SDBYLD2!AL$4,'[1]INTERNAL PARAMETERS-1'!$B$5:$J$44,5,FALSE))*VLOOKUP(SDBYLD2!AL$4,'[1]INTERNAL PARAMETERS-1'!$B$5:$J$44,9,FALSE)*SDBYLD2!$F210</f>
        <v>0</v>
      </c>
      <c r="AM210" s="44">
        <f>SDBYLD1!AM210*VLOOKUP(SDBYLD2!AM$4,'[1]INTERNAL PARAMETERS-1'!$B$5:$J$44,5,FALSE)*VLOOKUP(SDBYLD2!AM$4,'[1]INTERNAL PARAMETERS-1'!$B$5:$J$44,7,FALSE)*SDBYLD2!$F210 + SDBYLD1!AM210*(1-VLOOKUP(SDBYLD2!AM$4,'[1]INTERNAL PARAMETERS-1'!$B$5:$J$44,5,FALSE))*VLOOKUP(SDBYLD2!AM$4,'[1]INTERNAL PARAMETERS-1'!$B$5:$J$44,9,FALSE)*SDBYLD2!$F210</f>
        <v>0</v>
      </c>
      <c r="AN210" s="44">
        <f>SDBYLD1!AN210*VLOOKUP(SDBYLD2!AN$4,'[1]INTERNAL PARAMETERS-1'!$B$5:$J$44,5,FALSE)*VLOOKUP(SDBYLD2!AN$4,'[1]INTERNAL PARAMETERS-1'!$B$5:$J$44,7,FALSE)*SDBYLD2!$F210 + SDBYLD1!AN210*(1-VLOOKUP(SDBYLD2!AN$4,'[1]INTERNAL PARAMETERS-1'!$B$5:$J$44,5,FALSE))*VLOOKUP(SDBYLD2!AN$4,'[1]INTERNAL PARAMETERS-1'!$B$5:$J$44,9,FALSE)*SDBYLD2!$F210</f>
        <v>0</v>
      </c>
      <c r="AO210" s="44">
        <f>SDBYLD1!AO210*VLOOKUP(SDBYLD2!AO$4,'[1]INTERNAL PARAMETERS-1'!$B$5:$J$44,5,FALSE)*VLOOKUP(SDBYLD2!AO$4,'[1]INTERNAL PARAMETERS-1'!$B$5:$J$44,7,FALSE)*SDBYLD2!$F210 + SDBYLD1!AO210*(1-VLOOKUP(SDBYLD2!AO$4,'[1]INTERNAL PARAMETERS-1'!$B$5:$J$44,5,FALSE))*VLOOKUP(SDBYLD2!AO$4,'[1]INTERNAL PARAMETERS-1'!$B$5:$J$44,9,FALSE)*SDBYLD2!$F210</f>
        <v>0</v>
      </c>
      <c r="AP210" s="44">
        <f>SDBYLD1!AP210*VLOOKUP(SDBYLD2!AP$4,'[1]INTERNAL PARAMETERS-1'!$B$5:$J$44,5,FALSE)*VLOOKUP(SDBYLD2!AP$4,'[1]INTERNAL PARAMETERS-1'!$B$5:$J$44,7,FALSE)*SDBYLD2!$F210 + SDBYLD1!AP210*(1-VLOOKUP(SDBYLD2!AP$4,'[1]INTERNAL PARAMETERS-1'!$B$5:$J$44,5,FALSE))*VLOOKUP(SDBYLD2!AP$4,'[1]INTERNAL PARAMETERS-1'!$B$5:$J$44,9,FALSE)*SDBYLD2!$F210</f>
        <v>0</v>
      </c>
      <c r="AQ210" s="44">
        <f>SDBYLD1!AQ210*VLOOKUP(SDBYLD2!AQ$4,'[1]INTERNAL PARAMETERS-1'!$B$5:$J$44,5,FALSE)*VLOOKUP(SDBYLD2!AQ$4,'[1]INTERNAL PARAMETERS-1'!$B$5:$J$44,7,FALSE)*SDBYLD2!$F210 + SDBYLD1!AQ210*(1-VLOOKUP(SDBYLD2!AQ$4,'[1]INTERNAL PARAMETERS-1'!$B$5:$J$44,5,FALSE))*VLOOKUP(SDBYLD2!AQ$4,'[1]INTERNAL PARAMETERS-1'!$B$5:$J$44,9,FALSE)*SDBYLD2!$F210</f>
        <v>0</v>
      </c>
      <c r="AR210" s="44">
        <f>SDBYLD1!AR210*VLOOKUP(SDBYLD2!AR$4,'[1]INTERNAL PARAMETERS-1'!$B$5:$J$44,5,FALSE)*VLOOKUP(SDBYLD2!AR$4,'[1]INTERNAL PARAMETERS-1'!$B$5:$J$44,7,FALSE)*SDBYLD2!$F210 + SDBYLD1!AR210*(1-VLOOKUP(SDBYLD2!AR$4,'[1]INTERNAL PARAMETERS-1'!$B$5:$J$44,5,FALSE))*VLOOKUP(SDBYLD2!AR$4,'[1]INTERNAL PARAMETERS-1'!$B$5:$J$44,9,FALSE)*SDBYLD2!$F210</f>
        <v>0</v>
      </c>
      <c r="AS210" s="44">
        <f>SDBYLD1!AS210*VLOOKUP(SDBYLD2!AS$4,'[1]INTERNAL PARAMETERS-1'!$B$5:$J$44,5,FALSE)*VLOOKUP(SDBYLD2!AS$4,'[1]INTERNAL PARAMETERS-1'!$B$5:$J$44,7,FALSE)*SDBYLD2!$F210 + SDBYLD1!AS210*(1-VLOOKUP(SDBYLD2!AS$4,'[1]INTERNAL PARAMETERS-1'!$B$5:$J$44,5,FALSE))*VLOOKUP(SDBYLD2!AS$4,'[1]INTERNAL PARAMETERS-1'!$B$5:$J$44,9,FALSE)*SDBYLD2!$F210</f>
        <v>0</v>
      </c>
      <c r="AT210" s="43">
        <f>SDBYLD1!AT210*VLOOKUP(SDBYLD2!AT$4,'[1]INTERNAL PARAMETERS-1'!$B$5:$J$44,5,FALSE)*VLOOKUP(SDBYLD2!AT$4,'[1]INTERNAL PARAMETERS-1'!$B$5:$J$44,7,FALSE)*SDBYLD2!$F210 + SDBYLD1!AT210*(1-VLOOKUP(SDBYLD2!AT$4,'[1]INTERNAL PARAMETERS-1'!$B$5:$J$44,5,FALSE))*VLOOKUP(SDBYLD2!AT$4,'[1]INTERNAL PARAMETERS-1'!$B$5:$J$44,9,FALSE)*SDBYLD2!$F210</f>
        <v>0</v>
      </c>
      <c r="AU210" s="45">
        <f>SDBYLD1!AU210*VLOOKUP(SDBYLD2!AU$4,'[1]INTERNAL PARAMETERS-1'!$B$5:$J$44,5,FALSE)*VLOOKUP(SDBYLD2!AU$4,'[1]INTERNAL PARAMETERS-1'!$B$5:$J$44,6,FALSE)*VLOOKUP(SDBYLD2!AU$4,'[1]INTERNAL PARAMETERS-1'!$B$5:$J$44,3,FALSE) + SDBYLD1!AU210*(1-VLOOKUP(SDBYLD2!AU$4,'[1]INTERNAL PARAMETERS-1'!$B$5:$J$44,5,FALSE))*VLOOKUP(SDBYLD2!AU$4,'[1]INTERNAL PARAMETERS-1'!$B$5:$J$44,8,FALSE)*VLOOKUP(SDBYLD2!AU$4,'[1]INTERNAL PARAMETERS-1'!$B$5:$J$44,3,FALSE)</f>
        <v>0</v>
      </c>
      <c r="AV210" s="44">
        <f>SDBYLD1!AV210*VLOOKUP(SDBYLD2!AV$4,'[1]INTERNAL PARAMETERS-1'!$B$5:$J$44,5,FALSE)*VLOOKUP(SDBYLD2!AV$4,'[1]INTERNAL PARAMETERS-1'!$B$5:$J$44,6,FALSE)*VLOOKUP(SDBYLD2!AV$4,'[1]INTERNAL PARAMETERS-1'!$B$5:$J$44,3,FALSE) + SDBYLD1!AV210*(1-VLOOKUP(SDBYLD2!AV$4,'[1]INTERNAL PARAMETERS-1'!$B$5:$J$44,5,FALSE))*VLOOKUP(SDBYLD2!AV$4,'[1]INTERNAL PARAMETERS-1'!$B$5:$J$44,8,FALSE)*VLOOKUP(SDBYLD2!AV$4,'[1]INTERNAL PARAMETERS-1'!$B$5:$J$44,3,FALSE)</f>
        <v>0</v>
      </c>
      <c r="AW210" s="44">
        <f>SDBYLD1!AW210*VLOOKUP(SDBYLD2!AW$4,'[1]INTERNAL PARAMETERS-1'!$B$5:$J$44,5,FALSE)*VLOOKUP(SDBYLD2!AW$4,'[1]INTERNAL PARAMETERS-1'!$B$5:$J$44,6,FALSE)*VLOOKUP(SDBYLD2!AW$4,'[1]INTERNAL PARAMETERS-1'!$B$5:$J$44,3,FALSE) + SDBYLD1!AW210*(1-VLOOKUP(SDBYLD2!AW$4,'[1]INTERNAL PARAMETERS-1'!$B$5:$J$44,5,FALSE))*VLOOKUP(SDBYLD2!AW$4,'[1]INTERNAL PARAMETERS-1'!$B$5:$J$44,8,FALSE)*VLOOKUP(SDBYLD2!AW$4,'[1]INTERNAL PARAMETERS-1'!$B$5:$J$44,3,FALSE)</f>
        <v>0</v>
      </c>
      <c r="AX210" s="44">
        <f>SDBYLD1!AX210*VLOOKUP(SDBYLD2!AX$4,'[1]INTERNAL PARAMETERS-1'!$B$5:$J$44,5,FALSE)*VLOOKUP(SDBYLD2!AX$4,'[1]INTERNAL PARAMETERS-1'!$B$5:$J$44,6,FALSE)*VLOOKUP(SDBYLD2!AX$4,'[1]INTERNAL PARAMETERS-1'!$B$5:$J$44,3,FALSE) + SDBYLD1!AX210*(1-VLOOKUP(SDBYLD2!AX$4,'[1]INTERNAL PARAMETERS-1'!$B$5:$J$44,5,FALSE))*VLOOKUP(SDBYLD2!AX$4,'[1]INTERNAL PARAMETERS-1'!$B$5:$J$44,8,FALSE)*VLOOKUP(SDBYLD2!AX$4,'[1]INTERNAL PARAMETERS-1'!$B$5:$J$44,3,FALSE)</f>
        <v>0</v>
      </c>
      <c r="AY210" s="44">
        <f>SDBYLD1!AY210*VLOOKUP(SDBYLD2!AY$4,'[1]INTERNAL PARAMETERS-1'!$B$5:$J$44,5,FALSE)*VLOOKUP(SDBYLD2!AY$4,'[1]INTERNAL PARAMETERS-1'!$B$5:$J$44,6,FALSE)*VLOOKUP(SDBYLD2!AY$4,'[1]INTERNAL PARAMETERS-1'!$B$5:$J$44,3,FALSE) + SDBYLD1!AY210*(1-VLOOKUP(SDBYLD2!AY$4,'[1]INTERNAL PARAMETERS-1'!$B$5:$J$44,5,FALSE))*VLOOKUP(SDBYLD2!AY$4,'[1]INTERNAL PARAMETERS-1'!$B$5:$J$44,8,FALSE)*VLOOKUP(SDBYLD2!AY$4,'[1]INTERNAL PARAMETERS-1'!$B$5:$J$44,3,FALSE)</f>
        <v>0</v>
      </c>
      <c r="AZ210" s="44">
        <f>SDBYLD1!AZ210*VLOOKUP(SDBYLD2!AZ$4,'[1]INTERNAL PARAMETERS-1'!$B$5:$J$44,5,FALSE)*VLOOKUP(SDBYLD2!AZ$4,'[1]INTERNAL PARAMETERS-1'!$B$5:$J$44,6,FALSE)*VLOOKUP(SDBYLD2!AZ$4,'[1]INTERNAL PARAMETERS-1'!$B$5:$J$44,3,FALSE) + SDBYLD1!AZ210*(1-VLOOKUP(SDBYLD2!AZ$4,'[1]INTERNAL PARAMETERS-1'!$B$5:$J$44,5,FALSE))*VLOOKUP(SDBYLD2!AZ$4,'[1]INTERNAL PARAMETERS-1'!$B$5:$J$44,8,FALSE)*VLOOKUP(SDBYLD2!AZ$4,'[1]INTERNAL PARAMETERS-1'!$B$5:$J$44,3,FALSE)</f>
        <v>0</v>
      </c>
      <c r="BA210" s="44">
        <f>SDBYLD1!BA210*VLOOKUP(SDBYLD2!BA$4,'[1]INTERNAL PARAMETERS-1'!$B$5:$J$44,5,FALSE)*VLOOKUP(SDBYLD2!BA$4,'[1]INTERNAL PARAMETERS-1'!$B$5:$J$44,6,FALSE)*VLOOKUP(SDBYLD2!BA$4,'[1]INTERNAL PARAMETERS-1'!$B$5:$J$44,3,FALSE) + SDBYLD1!BA210*(1-VLOOKUP(SDBYLD2!BA$4,'[1]INTERNAL PARAMETERS-1'!$B$5:$J$44,5,FALSE))*VLOOKUP(SDBYLD2!BA$4,'[1]INTERNAL PARAMETERS-1'!$B$5:$J$44,8,FALSE)*VLOOKUP(SDBYLD2!BA$4,'[1]INTERNAL PARAMETERS-1'!$B$5:$J$44,3,FALSE)</f>
        <v>0</v>
      </c>
      <c r="BB210" s="44">
        <f>SDBYLD1!BB210*VLOOKUP(SDBYLD2!BB$4,'[1]INTERNAL PARAMETERS-1'!$B$5:$J$44,5,FALSE)*VLOOKUP(SDBYLD2!BB$4,'[1]INTERNAL PARAMETERS-1'!$B$5:$J$44,6,FALSE)*VLOOKUP(SDBYLD2!BB$4,'[1]INTERNAL PARAMETERS-1'!$B$5:$J$44,3,FALSE) + SDBYLD1!BB210*(1-VLOOKUP(SDBYLD2!BB$4,'[1]INTERNAL PARAMETERS-1'!$B$5:$J$44,5,FALSE))*VLOOKUP(SDBYLD2!BB$4,'[1]INTERNAL PARAMETERS-1'!$B$5:$J$44,8,FALSE)*VLOOKUP(SDBYLD2!BB$4,'[1]INTERNAL PARAMETERS-1'!$B$5:$J$44,3,FALSE)</f>
        <v>0</v>
      </c>
      <c r="BC210" s="44">
        <f>SDBYLD1!BC210*VLOOKUP(SDBYLD2!BC$4,'[1]INTERNAL PARAMETERS-1'!$B$5:$J$44,5,FALSE)*VLOOKUP(SDBYLD2!BC$4,'[1]INTERNAL PARAMETERS-1'!$B$5:$J$44,6,FALSE)*VLOOKUP(SDBYLD2!BC$4,'[1]INTERNAL PARAMETERS-1'!$B$5:$J$44,3,FALSE) + SDBYLD1!BC210*(1-VLOOKUP(SDBYLD2!BC$4,'[1]INTERNAL PARAMETERS-1'!$B$5:$J$44,5,FALSE))*VLOOKUP(SDBYLD2!BC$4,'[1]INTERNAL PARAMETERS-1'!$B$5:$J$44,8,FALSE)*VLOOKUP(SDBYLD2!BC$4,'[1]INTERNAL PARAMETERS-1'!$B$5:$J$44,3,FALSE)</f>
        <v>0</v>
      </c>
      <c r="BD210" s="44">
        <f>SDBYLD1!BD210*VLOOKUP(SDBYLD2!BD$4,'[1]INTERNAL PARAMETERS-1'!$B$5:$J$44,5,FALSE)*VLOOKUP(SDBYLD2!BD$4,'[1]INTERNAL PARAMETERS-1'!$B$5:$J$44,6,FALSE)*VLOOKUP(SDBYLD2!BD$4,'[1]INTERNAL PARAMETERS-1'!$B$5:$J$44,3,FALSE) + SDBYLD1!BD210*(1-VLOOKUP(SDBYLD2!BD$4,'[1]INTERNAL PARAMETERS-1'!$B$5:$J$44,5,FALSE))*VLOOKUP(SDBYLD2!BD$4,'[1]INTERNAL PARAMETERS-1'!$B$5:$J$44,8,FALSE)*VLOOKUP(SDBYLD2!BD$4,'[1]INTERNAL PARAMETERS-1'!$B$5:$J$44,3,FALSE)</f>
        <v>0</v>
      </c>
      <c r="BE210" s="44">
        <f>SDBYLD1!BE210*VLOOKUP(SDBYLD2!BE$4,'[1]INTERNAL PARAMETERS-1'!$B$5:$J$44,5,FALSE)*VLOOKUP(SDBYLD2!BE$4,'[1]INTERNAL PARAMETERS-1'!$B$5:$J$44,6,FALSE)*VLOOKUP(SDBYLD2!BE$4,'[1]INTERNAL PARAMETERS-1'!$B$5:$J$44,3,FALSE) + SDBYLD1!BE210*(1-VLOOKUP(SDBYLD2!BE$4,'[1]INTERNAL PARAMETERS-1'!$B$5:$J$44,5,FALSE))*VLOOKUP(SDBYLD2!BE$4,'[1]INTERNAL PARAMETERS-1'!$B$5:$J$44,8,FALSE)*VLOOKUP(SDBYLD2!BE$4,'[1]INTERNAL PARAMETERS-1'!$B$5:$J$44,3,FALSE)</f>
        <v>0</v>
      </c>
      <c r="BF210" s="44">
        <f>SDBYLD1!BF210*VLOOKUP(SDBYLD2!BF$4,'[1]INTERNAL PARAMETERS-1'!$B$5:$J$44,5,FALSE)*VLOOKUP(SDBYLD2!BF$4,'[1]INTERNAL PARAMETERS-1'!$B$5:$J$44,6,FALSE)*VLOOKUP(SDBYLD2!BF$4,'[1]INTERNAL PARAMETERS-1'!$B$5:$J$44,3,FALSE) + SDBYLD1!BF210*(1-VLOOKUP(SDBYLD2!BF$4,'[1]INTERNAL PARAMETERS-1'!$B$5:$J$44,5,FALSE))*VLOOKUP(SDBYLD2!BF$4,'[1]INTERNAL PARAMETERS-1'!$B$5:$J$44,8,FALSE)*VLOOKUP(SDBYLD2!BF$4,'[1]INTERNAL PARAMETERS-1'!$B$5:$J$44,3,FALSE)</f>
        <v>0</v>
      </c>
      <c r="BG210" s="44">
        <f>SDBYLD1!BG210*VLOOKUP(SDBYLD2!BG$4,'[1]INTERNAL PARAMETERS-1'!$B$5:$J$44,5,FALSE)*VLOOKUP(SDBYLD2!BG$4,'[1]INTERNAL PARAMETERS-1'!$B$5:$J$44,6,FALSE)*VLOOKUP(SDBYLD2!BG$4,'[1]INTERNAL PARAMETERS-1'!$B$5:$J$44,3,FALSE) + SDBYLD1!BG210*(1-VLOOKUP(SDBYLD2!BG$4,'[1]INTERNAL PARAMETERS-1'!$B$5:$J$44,5,FALSE))*VLOOKUP(SDBYLD2!BG$4,'[1]INTERNAL PARAMETERS-1'!$B$5:$J$44,8,FALSE)*VLOOKUP(SDBYLD2!BG$4,'[1]INTERNAL PARAMETERS-1'!$B$5:$J$44,3,FALSE)</f>
        <v>0</v>
      </c>
      <c r="BH210" s="44">
        <f>SDBYLD1!BH210*VLOOKUP(SDBYLD2!BH$4,'[1]INTERNAL PARAMETERS-1'!$B$5:$J$44,5,FALSE)*VLOOKUP(SDBYLD2!BH$4,'[1]INTERNAL PARAMETERS-1'!$B$5:$J$44,6,FALSE)*VLOOKUP(SDBYLD2!BH$4,'[1]INTERNAL PARAMETERS-1'!$B$5:$J$44,3,FALSE) + SDBYLD1!BH210*(1-VLOOKUP(SDBYLD2!BH$4,'[1]INTERNAL PARAMETERS-1'!$B$5:$J$44,5,FALSE))*VLOOKUP(SDBYLD2!BH$4,'[1]INTERNAL PARAMETERS-1'!$B$5:$J$44,8,FALSE)*VLOOKUP(SDBYLD2!BH$4,'[1]INTERNAL PARAMETERS-1'!$B$5:$J$44,3,FALSE)</f>
        <v>0</v>
      </c>
      <c r="BI210" s="44">
        <f>SDBYLD1!BI210*VLOOKUP(SDBYLD2!BI$4,'[1]INTERNAL PARAMETERS-1'!$B$5:$J$44,5,FALSE)*VLOOKUP(SDBYLD2!BI$4,'[1]INTERNAL PARAMETERS-1'!$B$5:$J$44,6,FALSE)*VLOOKUP(SDBYLD2!BI$4,'[1]INTERNAL PARAMETERS-1'!$B$5:$J$44,3,FALSE) + SDBYLD1!BI210*(1-VLOOKUP(SDBYLD2!BI$4,'[1]INTERNAL PARAMETERS-1'!$B$5:$J$44,5,FALSE))*VLOOKUP(SDBYLD2!BI$4,'[1]INTERNAL PARAMETERS-1'!$B$5:$J$44,8,FALSE)*VLOOKUP(SDBYLD2!BI$4,'[1]INTERNAL PARAMETERS-1'!$B$5:$J$44,3,FALSE)</f>
        <v>0</v>
      </c>
      <c r="BJ210" s="44">
        <f>SDBYLD1!BJ210*VLOOKUP(SDBYLD2!BJ$4,'[1]INTERNAL PARAMETERS-1'!$B$5:$J$44,5,FALSE)*VLOOKUP(SDBYLD2!BJ$4,'[1]INTERNAL PARAMETERS-1'!$B$5:$J$44,6,FALSE)*VLOOKUP(SDBYLD2!BJ$4,'[1]INTERNAL PARAMETERS-1'!$B$5:$J$44,3,FALSE) + SDBYLD1!BJ210*(1-VLOOKUP(SDBYLD2!BJ$4,'[1]INTERNAL PARAMETERS-1'!$B$5:$J$44,5,FALSE))*VLOOKUP(SDBYLD2!BJ$4,'[1]INTERNAL PARAMETERS-1'!$B$5:$J$44,8,FALSE)*VLOOKUP(SDBYLD2!BJ$4,'[1]INTERNAL PARAMETERS-1'!$B$5:$J$44,3,FALSE)</f>
        <v>0</v>
      </c>
      <c r="BK210" s="44">
        <f>SDBYLD1!BK210*VLOOKUP(SDBYLD2!BK$4,'[1]INTERNAL PARAMETERS-1'!$B$5:$J$44,5,FALSE)*VLOOKUP(SDBYLD2!BK$4,'[1]INTERNAL PARAMETERS-1'!$B$5:$J$44,6,FALSE)*VLOOKUP(SDBYLD2!BK$4,'[1]INTERNAL PARAMETERS-1'!$B$5:$J$44,3,FALSE) + SDBYLD1!BK210*(1-VLOOKUP(SDBYLD2!BK$4,'[1]INTERNAL PARAMETERS-1'!$B$5:$J$44,5,FALSE))*VLOOKUP(SDBYLD2!BK$4,'[1]INTERNAL PARAMETERS-1'!$B$5:$J$44,8,FALSE)*VLOOKUP(SDBYLD2!BK$4,'[1]INTERNAL PARAMETERS-1'!$B$5:$J$44,3,FALSE)</f>
        <v>0</v>
      </c>
      <c r="BL210" s="44">
        <f>SDBYLD1!BL210*VLOOKUP(SDBYLD2!BL$4,'[1]INTERNAL PARAMETERS-1'!$B$5:$J$44,5,FALSE)*VLOOKUP(SDBYLD2!BL$4,'[1]INTERNAL PARAMETERS-1'!$B$5:$J$44,6,FALSE)*VLOOKUP(SDBYLD2!BL$4,'[1]INTERNAL PARAMETERS-1'!$B$5:$J$44,3,FALSE) + SDBYLD1!BL210*(1-VLOOKUP(SDBYLD2!BL$4,'[1]INTERNAL PARAMETERS-1'!$B$5:$J$44,5,FALSE))*VLOOKUP(SDBYLD2!BL$4,'[1]INTERNAL PARAMETERS-1'!$B$5:$J$44,8,FALSE)*VLOOKUP(SDBYLD2!BL$4,'[1]INTERNAL PARAMETERS-1'!$B$5:$J$44,3,FALSE)</f>
        <v>0</v>
      </c>
      <c r="BM210" s="44">
        <f>SDBYLD1!BM210*VLOOKUP(SDBYLD2!BM$4,'[1]INTERNAL PARAMETERS-1'!$B$5:$J$44,5,FALSE)*VLOOKUP(SDBYLD2!BM$4,'[1]INTERNAL PARAMETERS-1'!$B$5:$J$44,6,FALSE)*VLOOKUP(SDBYLD2!BM$4,'[1]INTERNAL PARAMETERS-1'!$B$5:$J$44,3,FALSE) + SDBYLD1!BM210*(1-VLOOKUP(SDBYLD2!BM$4,'[1]INTERNAL PARAMETERS-1'!$B$5:$J$44,5,FALSE))*VLOOKUP(SDBYLD2!BM$4,'[1]INTERNAL PARAMETERS-1'!$B$5:$J$44,8,FALSE)*VLOOKUP(SDBYLD2!BM$4,'[1]INTERNAL PARAMETERS-1'!$B$5:$J$44,3,FALSE)</f>
        <v>0</v>
      </c>
      <c r="BN210" s="44">
        <f>SDBYLD1!BN210*VLOOKUP(SDBYLD2!BN$4,'[1]INTERNAL PARAMETERS-1'!$B$5:$J$44,5,FALSE)*VLOOKUP(SDBYLD2!BN$4,'[1]INTERNAL PARAMETERS-1'!$B$5:$J$44,6,FALSE)*VLOOKUP(SDBYLD2!BN$4,'[1]INTERNAL PARAMETERS-1'!$B$5:$J$44,3,FALSE) + SDBYLD1!BN210*(1-VLOOKUP(SDBYLD2!BN$4,'[1]INTERNAL PARAMETERS-1'!$B$5:$J$44,5,FALSE))*VLOOKUP(SDBYLD2!BN$4,'[1]INTERNAL PARAMETERS-1'!$B$5:$J$44,8,FALSE)*VLOOKUP(SDBYLD2!BN$4,'[1]INTERNAL PARAMETERS-1'!$B$5:$J$44,3,FALSE)</f>
        <v>0</v>
      </c>
      <c r="BO210" s="44">
        <f>SDBYLD1!BO210*VLOOKUP(SDBYLD2!BO$4,'[1]INTERNAL PARAMETERS-1'!$B$5:$J$44,5,FALSE)*VLOOKUP(SDBYLD2!BO$4,'[1]INTERNAL PARAMETERS-1'!$B$5:$J$44,6,FALSE)*VLOOKUP(SDBYLD2!BO$4,'[1]INTERNAL PARAMETERS-1'!$B$5:$J$44,3,FALSE) + SDBYLD1!BO210*(1-VLOOKUP(SDBYLD2!BO$4,'[1]INTERNAL PARAMETERS-1'!$B$5:$J$44,5,FALSE))*VLOOKUP(SDBYLD2!BO$4,'[1]INTERNAL PARAMETERS-1'!$B$5:$J$44,8,FALSE)*VLOOKUP(SDBYLD2!BO$4,'[1]INTERNAL PARAMETERS-1'!$B$5:$J$44,3,FALSE)</f>
        <v>0</v>
      </c>
      <c r="BP210" s="44">
        <f>SDBYLD1!BP210*VLOOKUP(SDBYLD2!BP$4,'[1]INTERNAL PARAMETERS-1'!$B$5:$J$44,5,FALSE)*VLOOKUP(SDBYLD2!BP$4,'[1]INTERNAL PARAMETERS-1'!$B$5:$J$44,6,FALSE)*VLOOKUP(SDBYLD2!BP$4,'[1]INTERNAL PARAMETERS-1'!$B$5:$J$44,3,FALSE) + SDBYLD1!BP210*(1-VLOOKUP(SDBYLD2!BP$4,'[1]INTERNAL PARAMETERS-1'!$B$5:$J$44,5,FALSE))*VLOOKUP(SDBYLD2!BP$4,'[1]INTERNAL PARAMETERS-1'!$B$5:$J$44,8,FALSE)*VLOOKUP(SDBYLD2!BP$4,'[1]INTERNAL PARAMETERS-1'!$B$5:$J$44,3,FALSE)</f>
        <v>0</v>
      </c>
      <c r="BQ210" s="44">
        <f>SDBYLD1!BQ210*VLOOKUP(SDBYLD2!BQ$4,'[1]INTERNAL PARAMETERS-1'!$B$5:$J$44,5,FALSE)*VLOOKUP(SDBYLD2!BQ$4,'[1]INTERNAL PARAMETERS-1'!$B$5:$J$44,6,FALSE)*VLOOKUP(SDBYLD2!BQ$4,'[1]INTERNAL PARAMETERS-1'!$B$5:$J$44,3,FALSE) + SDBYLD1!BQ210*(1-VLOOKUP(SDBYLD2!BQ$4,'[1]INTERNAL PARAMETERS-1'!$B$5:$J$44,5,FALSE))*VLOOKUP(SDBYLD2!BQ$4,'[1]INTERNAL PARAMETERS-1'!$B$5:$J$44,8,FALSE)*VLOOKUP(SDBYLD2!BQ$4,'[1]INTERNAL PARAMETERS-1'!$B$5:$J$44,3,FALSE)</f>
        <v>0</v>
      </c>
      <c r="BR210" s="44">
        <f>SDBYLD1!BR210*VLOOKUP(SDBYLD2!BR$4,'[1]INTERNAL PARAMETERS-1'!$B$5:$J$44,5,FALSE)*VLOOKUP(SDBYLD2!BR$4,'[1]INTERNAL PARAMETERS-1'!$B$5:$J$44,6,FALSE)*VLOOKUP(SDBYLD2!BR$4,'[1]INTERNAL PARAMETERS-1'!$B$5:$J$44,3,FALSE) + SDBYLD1!BR210*(1-VLOOKUP(SDBYLD2!BR$4,'[1]INTERNAL PARAMETERS-1'!$B$5:$J$44,5,FALSE))*VLOOKUP(SDBYLD2!BR$4,'[1]INTERNAL PARAMETERS-1'!$B$5:$J$44,8,FALSE)*VLOOKUP(SDBYLD2!BR$4,'[1]INTERNAL PARAMETERS-1'!$B$5:$J$44,3,FALSE)</f>
        <v>0</v>
      </c>
      <c r="BS210" s="44">
        <f>SDBYLD1!BS210*VLOOKUP(SDBYLD2!BS$4,'[1]INTERNAL PARAMETERS-1'!$B$5:$J$44,5,FALSE)*VLOOKUP(SDBYLD2!BS$4,'[1]INTERNAL PARAMETERS-1'!$B$5:$J$44,6,FALSE)*VLOOKUP(SDBYLD2!BS$4,'[1]INTERNAL PARAMETERS-1'!$B$5:$J$44,3,FALSE) + SDBYLD1!BS210*(1-VLOOKUP(SDBYLD2!BS$4,'[1]INTERNAL PARAMETERS-1'!$B$5:$J$44,5,FALSE))*VLOOKUP(SDBYLD2!BS$4,'[1]INTERNAL PARAMETERS-1'!$B$5:$J$44,8,FALSE)*VLOOKUP(SDBYLD2!BS$4,'[1]INTERNAL PARAMETERS-1'!$B$5:$J$44,3,FALSE)</f>
        <v>0</v>
      </c>
      <c r="BT210" s="44">
        <f>SDBYLD1!BT210*VLOOKUP(SDBYLD2!BT$4,'[1]INTERNAL PARAMETERS-1'!$B$5:$J$44,5,FALSE)*VLOOKUP(SDBYLD2!BT$4,'[1]INTERNAL PARAMETERS-1'!$B$5:$J$44,6,FALSE)*VLOOKUP(SDBYLD2!BT$4,'[1]INTERNAL PARAMETERS-1'!$B$5:$J$44,3,FALSE) + SDBYLD1!BT210*(1-VLOOKUP(SDBYLD2!BT$4,'[1]INTERNAL PARAMETERS-1'!$B$5:$J$44,5,FALSE))*VLOOKUP(SDBYLD2!BT$4,'[1]INTERNAL PARAMETERS-1'!$B$5:$J$44,8,FALSE)*VLOOKUP(SDBYLD2!BT$4,'[1]INTERNAL PARAMETERS-1'!$B$5:$J$44,3,FALSE)</f>
        <v>0</v>
      </c>
      <c r="BU210" s="44">
        <f>SDBYLD1!BU210*VLOOKUP(SDBYLD2!BU$4,'[1]INTERNAL PARAMETERS-1'!$B$5:$J$44,5,FALSE)*VLOOKUP(SDBYLD2!BU$4,'[1]INTERNAL PARAMETERS-1'!$B$5:$J$44,6,FALSE)*VLOOKUP(SDBYLD2!BU$4,'[1]INTERNAL PARAMETERS-1'!$B$5:$J$44,3,FALSE) + SDBYLD1!BU210*(1-VLOOKUP(SDBYLD2!BU$4,'[1]INTERNAL PARAMETERS-1'!$B$5:$J$44,5,FALSE))*VLOOKUP(SDBYLD2!BU$4,'[1]INTERNAL PARAMETERS-1'!$B$5:$J$44,8,FALSE)*VLOOKUP(SDBYLD2!BU$4,'[1]INTERNAL PARAMETERS-1'!$B$5:$J$44,3,FALSE)</f>
        <v>0</v>
      </c>
      <c r="BV210" s="44">
        <f>SDBYLD1!BV210*VLOOKUP(SDBYLD2!BV$4,'[1]INTERNAL PARAMETERS-1'!$B$5:$J$44,5,FALSE)*VLOOKUP(SDBYLD2!BV$4,'[1]INTERNAL PARAMETERS-1'!$B$5:$J$44,6,FALSE)*VLOOKUP(SDBYLD2!BV$4,'[1]INTERNAL PARAMETERS-1'!$B$5:$J$44,3,FALSE) + SDBYLD1!BV210*(1-VLOOKUP(SDBYLD2!BV$4,'[1]INTERNAL PARAMETERS-1'!$B$5:$J$44,5,FALSE))*VLOOKUP(SDBYLD2!BV$4,'[1]INTERNAL PARAMETERS-1'!$B$5:$J$44,8,FALSE)*VLOOKUP(SDBYLD2!BV$4,'[1]INTERNAL PARAMETERS-1'!$B$5:$J$44,3,FALSE)</f>
        <v>0</v>
      </c>
      <c r="BW210" s="44">
        <f>SDBYLD1!BW210*VLOOKUP(SDBYLD2!BW$4,'[1]INTERNAL PARAMETERS-1'!$B$5:$J$44,5,FALSE)*VLOOKUP(SDBYLD2!BW$4,'[1]INTERNAL PARAMETERS-1'!$B$5:$J$44,6,FALSE)*VLOOKUP(SDBYLD2!BW$4,'[1]INTERNAL PARAMETERS-1'!$B$5:$J$44,3,FALSE) + SDBYLD1!BW210*(1-VLOOKUP(SDBYLD2!BW$4,'[1]INTERNAL PARAMETERS-1'!$B$5:$J$44,5,FALSE))*VLOOKUP(SDBYLD2!BW$4,'[1]INTERNAL PARAMETERS-1'!$B$5:$J$44,8,FALSE)*VLOOKUP(SDBYLD2!BW$4,'[1]INTERNAL PARAMETERS-1'!$B$5:$J$44,3,FALSE)</f>
        <v>0</v>
      </c>
      <c r="BX210" s="44">
        <f>SDBYLD1!BX210*VLOOKUP(SDBYLD2!BX$4,'[1]INTERNAL PARAMETERS-1'!$B$5:$J$44,5,FALSE)*VLOOKUP(SDBYLD2!BX$4,'[1]INTERNAL PARAMETERS-1'!$B$5:$J$44,6,FALSE)*VLOOKUP(SDBYLD2!BX$4,'[1]INTERNAL PARAMETERS-1'!$B$5:$J$44,3,FALSE) + SDBYLD1!BX210*(1-VLOOKUP(SDBYLD2!BX$4,'[1]INTERNAL PARAMETERS-1'!$B$5:$J$44,5,FALSE))*VLOOKUP(SDBYLD2!BX$4,'[1]INTERNAL PARAMETERS-1'!$B$5:$J$44,8,FALSE)*VLOOKUP(SDBYLD2!BX$4,'[1]INTERNAL PARAMETERS-1'!$B$5:$J$44,3,FALSE)</f>
        <v>0</v>
      </c>
      <c r="BY210" s="44">
        <f>SDBYLD1!BY210*VLOOKUP(SDBYLD2!BY$4,'[1]INTERNAL PARAMETERS-1'!$B$5:$J$44,5,FALSE)*VLOOKUP(SDBYLD2!BY$4,'[1]INTERNAL PARAMETERS-1'!$B$5:$J$44,6,FALSE)*VLOOKUP(SDBYLD2!BY$4,'[1]INTERNAL PARAMETERS-1'!$B$5:$J$44,3,FALSE) + SDBYLD1!BY210*(1-VLOOKUP(SDBYLD2!BY$4,'[1]INTERNAL PARAMETERS-1'!$B$5:$J$44,5,FALSE))*VLOOKUP(SDBYLD2!BY$4,'[1]INTERNAL PARAMETERS-1'!$B$5:$J$44,8,FALSE)*VLOOKUP(SDBYLD2!BY$4,'[1]INTERNAL PARAMETERS-1'!$B$5:$J$44,3,FALSE)</f>
        <v>0</v>
      </c>
      <c r="BZ210" s="44">
        <f>SDBYLD1!BZ210*VLOOKUP(SDBYLD2!BZ$4,'[1]INTERNAL PARAMETERS-1'!$B$5:$J$44,5,FALSE)*VLOOKUP(SDBYLD2!BZ$4,'[1]INTERNAL PARAMETERS-1'!$B$5:$J$44,6,FALSE)*VLOOKUP(SDBYLD2!BZ$4,'[1]INTERNAL PARAMETERS-1'!$B$5:$J$44,3,FALSE) + SDBYLD1!BZ210*(1-VLOOKUP(SDBYLD2!BZ$4,'[1]INTERNAL PARAMETERS-1'!$B$5:$J$44,5,FALSE))*VLOOKUP(SDBYLD2!BZ$4,'[1]INTERNAL PARAMETERS-1'!$B$5:$J$44,8,FALSE)*VLOOKUP(SDBYLD2!BZ$4,'[1]INTERNAL PARAMETERS-1'!$B$5:$J$44,3,FALSE)</f>
        <v>0</v>
      </c>
      <c r="CA210" s="44">
        <f>SDBYLD1!CA210*VLOOKUP(SDBYLD2!CA$4,'[1]INTERNAL PARAMETERS-1'!$B$5:$J$44,5,FALSE)*VLOOKUP(SDBYLD2!CA$4,'[1]INTERNAL PARAMETERS-1'!$B$5:$J$44,6,FALSE)*VLOOKUP(SDBYLD2!CA$4,'[1]INTERNAL PARAMETERS-1'!$B$5:$J$44,3,FALSE) + SDBYLD1!CA210*(1-VLOOKUP(SDBYLD2!CA$4,'[1]INTERNAL PARAMETERS-1'!$B$5:$J$44,5,FALSE))*VLOOKUP(SDBYLD2!CA$4,'[1]INTERNAL PARAMETERS-1'!$B$5:$J$44,8,FALSE)*VLOOKUP(SDBYLD2!CA$4,'[1]INTERNAL PARAMETERS-1'!$B$5:$J$44,3,FALSE)</f>
        <v>0</v>
      </c>
      <c r="CB210" s="44">
        <f>SDBYLD1!CB210*VLOOKUP(SDBYLD2!CB$4,'[1]INTERNAL PARAMETERS-1'!$B$5:$J$44,5,FALSE)*VLOOKUP(SDBYLD2!CB$4,'[1]INTERNAL PARAMETERS-1'!$B$5:$J$44,6,FALSE)*VLOOKUP(SDBYLD2!CB$4,'[1]INTERNAL PARAMETERS-1'!$B$5:$J$44,3,FALSE) + SDBYLD1!CB210*(1-VLOOKUP(SDBYLD2!CB$4,'[1]INTERNAL PARAMETERS-1'!$B$5:$J$44,5,FALSE))*VLOOKUP(SDBYLD2!CB$4,'[1]INTERNAL PARAMETERS-1'!$B$5:$J$44,8,FALSE)*VLOOKUP(SDBYLD2!CB$4,'[1]INTERNAL PARAMETERS-1'!$B$5:$J$44,3,FALSE)</f>
        <v>0</v>
      </c>
      <c r="CC210" s="44">
        <f>SDBYLD1!CC210*VLOOKUP(SDBYLD2!CC$4,'[1]INTERNAL PARAMETERS-1'!$B$5:$J$44,5,FALSE)*VLOOKUP(SDBYLD2!CC$4,'[1]INTERNAL PARAMETERS-1'!$B$5:$J$44,6,FALSE)*VLOOKUP(SDBYLD2!CC$4,'[1]INTERNAL PARAMETERS-1'!$B$5:$J$44,3,FALSE) + SDBYLD1!CC210*(1-VLOOKUP(SDBYLD2!CC$4,'[1]INTERNAL PARAMETERS-1'!$B$5:$J$44,5,FALSE))*VLOOKUP(SDBYLD2!CC$4,'[1]INTERNAL PARAMETERS-1'!$B$5:$J$44,8,FALSE)*VLOOKUP(SDBYLD2!CC$4,'[1]INTERNAL PARAMETERS-1'!$B$5:$J$44,3,FALSE)</f>
        <v>0</v>
      </c>
      <c r="CD210" s="44">
        <f>SDBYLD1!CD210*VLOOKUP(SDBYLD2!CD$4,'[1]INTERNAL PARAMETERS-1'!$B$5:$J$44,5,FALSE)*VLOOKUP(SDBYLD2!CD$4,'[1]INTERNAL PARAMETERS-1'!$B$5:$J$44,6,FALSE)*VLOOKUP(SDBYLD2!CD$4,'[1]INTERNAL PARAMETERS-1'!$B$5:$J$44,3,FALSE) + SDBYLD1!CD210*(1-VLOOKUP(SDBYLD2!CD$4,'[1]INTERNAL PARAMETERS-1'!$B$5:$J$44,5,FALSE))*VLOOKUP(SDBYLD2!CD$4,'[1]INTERNAL PARAMETERS-1'!$B$5:$J$44,8,FALSE)*VLOOKUP(SDBYLD2!CD$4,'[1]INTERNAL PARAMETERS-1'!$B$5:$J$44,3,FALSE)</f>
        <v>0</v>
      </c>
      <c r="CE210" s="44">
        <f>SDBYLD1!CE210*VLOOKUP(SDBYLD2!CE$4,'[1]INTERNAL PARAMETERS-1'!$B$5:$J$44,5,FALSE)*VLOOKUP(SDBYLD2!CE$4,'[1]INTERNAL PARAMETERS-1'!$B$5:$J$44,6,FALSE)*VLOOKUP(SDBYLD2!CE$4,'[1]INTERNAL PARAMETERS-1'!$B$5:$J$44,3,FALSE) + SDBYLD1!CE210*(1-VLOOKUP(SDBYLD2!CE$4,'[1]INTERNAL PARAMETERS-1'!$B$5:$J$44,5,FALSE))*VLOOKUP(SDBYLD2!CE$4,'[1]INTERNAL PARAMETERS-1'!$B$5:$J$44,8,FALSE)*VLOOKUP(SDBYLD2!CE$4,'[1]INTERNAL PARAMETERS-1'!$B$5:$J$44,3,FALSE)</f>
        <v>0</v>
      </c>
      <c r="CF210" s="44">
        <f>SDBYLD1!CF210*VLOOKUP(SDBYLD2!CF$4,'[1]INTERNAL PARAMETERS-1'!$B$5:$J$44,5,FALSE)*VLOOKUP(SDBYLD2!CF$4,'[1]INTERNAL PARAMETERS-1'!$B$5:$J$44,6,FALSE)*VLOOKUP(SDBYLD2!CF$4,'[1]INTERNAL PARAMETERS-1'!$B$5:$J$44,3,FALSE) + SDBYLD1!CF210*(1-VLOOKUP(SDBYLD2!CF$4,'[1]INTERNAL PARAMETERS-1'!$B$5:$J$44,5,FALSE))*VLOOKUP(SDBYLD2!CF$4,'[1]INTERNAL PARAMETERS-1'!$B$5:$J$44,8,FALSE)*VLOOKUP(SDBYLD2!CF$4,'[1]INTERNAL PARAMETERS-1'!$B$5:$J$44,3,FALSE)</f>
        <v>0</v>
      </c>
      <c r="CG210" s="44">
        <f>SDBYLD1!CG210*VLOOKUP(SDBYLD2!CG$4,'[1]INTERNAL PARAMETERS-1'!$B$5:$J$44,5,FALSE)*VLOOKUP(SDBYLD2!CG$4,'[1]INTERNAL PARAMETERS-1'!$B$5:$J$44,6,FALSE)*VLOOKUP(SDBYLD2!CG$4,'[1]INTERNAL PARAMETERS-1'!$B$5:$J$44,3,FALSE) + SDBYLD1!CG210*(1-VLOOKUP(SDBYLD2!CG$4,'[1]INTERNAL PARAMETERS-1'!$B$5:$J$44,5,FALSE))*VLOOKUP(SDBYLD2!CG$4,'[1]INTERNAL PARAMETERS-1'!$B$5:$J$44,8,FALSE)*VLOOKUP(SDBYLD2!CG$4,'[1]INTERNAL PARAMETERS-1'!$B$5:$J$44,3,FALSE)</f>
        <v>0</v>
      </c>
      <c r="CH210" s="43">
        <f>SDBYLD1!CH210*VLOOKUP(SDBYLD2!CH$4,'[1]INTERNAL PARAMETERS-1'!$B$5:$J$44,5,FALSE)*VLOOKUP(SDBYLD2!CH$4,'[1]INTERNAL PARAMETERS-1'!$B$5:$J$44,6,FALSE)*VLOOKUP(SDBYLD2!CH$4,'[1]INTERNAL PARAMETERS-1'!$B$5:$J$44,3,FALSE) + SDBYLD1!CH210*(1-VLOOKUP(SDBYLD2!CH$4,'[1]INTERNAL PARAMETERS-1'!$B$5:$J$44,5,FALSE))*VLOOKUP(SDBYLD2!CH$4,'[1]INTERNAL PARAMETERS-1'!$B$5:$J$44,8,FALSE)*VLOOKUP(SDBYLD2!CH$4,'[1]INTERNAL PARAMETERS-1'!$B$5:$J$44,3,FALSE)</f>
        <v>0</v>
      </c>
      <c r="CJ210" s="45">
        <f t="shared" si="6"/>
        <v>0</v>
      </c>
      <c r="CK210" s="43">
        <f t="shared" si="7"/>
        <v>0</v>
      </c>
    </row>
    <row r="211" spans="2:89" x14ac:dyDescent="0.4">
      <c r="B211" s="58" t="s">
        <v>7</v>
      </c>
      <c r="C211" s="57" t="s">
        <v>50</v>
      </c>
      <c r="D211" s="57" t="s">
        <v>59</v>
      </c>
      <c r="E211" s="133">
        <f>SDBeam!X211</f>
        <v>0</v>
      </c>
      <c r="F211" s="56">
        <f>'[1]INTERNAL PARAMETERS-1'!M13</f>
        <v>44.225000000000001</v>
      </c>
      <c r="G211" s="45">
        <f>SDBYLD1!G211*VLOOKUP(SDBYLD2!G$4,'[1]INTERNAL PARAMETERS-1'!$B$5:$J$44,5,FALSE)*VLOOKUP(SDBYLD2!G$4,'[1]INTERNAL PARAMETERS-1'!$B$5:$J$44,7,FALSE)*SDBYLD2!$F211 + SDBYLD1!G211*(1-VLOOKUP(SDBYLD2!G$4,'[1]INTERNAL PARAMETERS-1'!$B$5:$J$44,5,FALSE))*VLOOKUP(SDBYLD2!G$4,'[1]INTERNAL PARAMETERS-1'!$B$5:$J$44,9,FALSE)*SDBYLD2!$F211</f>
        <v>0</v>
      </c>
      <c r="H211" s="44">
        <f>SDBYLD1!H211*VLOOKUP(SDBYLD2!H$4,'[1]INTERNAL PARAMETERS-1'!$B$5:$J$44,5,FALSE)*VLOOKUP(SDBYLD2!H$4,'[1]INTERNAL PARAMETERS-1'!$B$5:$J$44,7,FALSE)*SDBYLD2!$F211 + SDBYLD1!H211*(1-VLOOKUP(SDBYLD2!H$4,'[1]INTERNAL PARAMETERS-1'!$B$5:$J$44,5,FALSE))*VLOOKUP(SDBYLD2!H$4,'[1]INTERNAL PARAMETERS-1'!$B$5:$J$44,9,FALSE)*SDBYLD2!$F211</f>
        <v>0</v>
      </c>
      <c r="I211" s="44">
        <f>SDBYLD1!I211*VLOOKUP(SDBYLD2!I$4,'[1]INTERNAL PARAMETERS-1'!$B$5:$J$44,5,FALSE)*VLOOKUP(SDBYLD2!I$4,'[1]INTERNAL PARAMETERS-1'!$B$5:$J$44,7,FALSE)*SDBYLD2!$F211 + SDBYLD1!I211*(1-VLOOKUP(SDBYLD2!I$4,'[1]INTERNAL PARAMETERS-1'!$B$5:$J$44,5,FALSE))*VLOOKUP(SDBYLD2!I$4,'[1]INTERNAL PARAMETERS-1'!$B$5:$J$44,9,FALSE)*SDBYLD2!$F211</f>
        <v>0</v>
      </c>
      <c r="J211" s="44">
        <f>SDBYLD1!J211*VLOOKUP(SDBYLD2!J$4,'[1]INTERNAL PARAMETERS-1'!$B$5:$J$44,5,FALSE)*VLOOKUP(SDBYLD2!J$4,'[1]INTERNAL PARAMETERS-1'!$B$5:$J$44,7,FALSE)*SDBYLD2!$F211 + SDBYLD1!J211*(1-VLOOKUP(SDBYLD2!J$4,'[1]INTERNAL PARAMETERS-1'!$B$5:$J$44,5,FALSE))*VLOOKUP(SDBYLD2!J$4,'[1]INTERNAL PARAMETERS-1'!$B$5:$J$44,9,FALSE)*SDBYLD2!$F211</f>
        <v>0</v>
      </c>
      <c r="K211" s="44">
        <f>SDBYLD1!K211*VLOOKUP(SDBYLD2!K$4,'[1]INTERNAL PARAMETERS-1'!$B$5:$J$44,5,FALSE)*VLOOKUP(SDBYLD2!K$4,'[1]INTERNAL PARAMETERS-1'!$B$5:$J$44,7,FALSE)*SDBYLD2!$F211 + SDBYLD1!K211*(1-VLOOKUP(SDBYLD2!K$4,'[1]INTERNAL PARAMETERS-1'!$B$5:$J$44,5,FALSE))*VLOOKUP(SDBYLD2!K$4,'[1]INTERNAL PARAMETERS-1'!$B$5:$J$44,9,FALSE)*SDBYLD2!$F211</f>
        <v>0</v>
      </c>
      <c r="L211" s="44">
        <f>SDBYLD1!L211*VLOOKUP(SDBYLD2!L$4,'[1]INTERNAL PARAMETERS-1'!$B$5:$J$44,5,FALSE)*VLOOKUP(SDBYLD2!L$4,'[1]INTERNAL PARAMETERS-1'!$B$5:$J$44,7,FALSE)*SDBYLD2!$F211 + SDBYLD1!L211*(1-VLOOKUP(SDBYLD2!L$4,'[1]INTERNAL PARAMETERS-1'!$B$5:$J$44,5,FALSE))*VLOOKUP(SDBYLD2!L$4,'[1]INTERNAL PARAMETERS-1'!$B$5:$J$44,9,FALSE)*SDBYLD2!$F211</f>
        <v>0</v>
      </c>
      <c r="M211" s="44">
        <f>SDBYLD1!M211*VLOOKUP(SDBYLD2!M$4,'[1]INTERNAL PARAMETERS-1'!$B$5:$J$44,5,FALSE)*VLOOKUP(SDBYLD2!M$4,'[1]INTERNAL PARAMETERS-1'!$B$5:$J$44,7,FALSE)*SDBYLD2!$F211 + SDBYLD1!M211*(1-VLOOKUP(SDBYLD2!M$4,'[1]INTERNAL PARAMETERS-1'!$B$5:$J$44,5,FALSE))*VLOOKUP(SDBYLD2!M$4,'[1]INTERNAL PARAMETERS-1'!$B$5:$J$44,9,FALSE)*SDBYLD2!$F211</f>
        <v>0</v>
      </c>
      <c r="N211" s="44">
        <f>SDBYLD1!N211*VLOOKUP(SDBYLD2!N$4,'[1]INTERNAL PARAMETERS-1'!$B$5:$J$44,5,FALSE)*VLOOKUP(SDBYLD2!N$4,'[1]INTERNAL PARAMETERS-1'!$B$5:$J$44,7,FALSE)*SDBYLD2!$F211 + SDBYLD1!N211*(1-VLOOKUP(SDBYLD2!N$4,'[1]INTERNAL PARAMETERS-1'!$B$5:$J$44,5,FALSE))*VLOOKUP(SDBYLD2!N$4,'[1]INTERNAL PARAMETERS-1'!$B$5:$J$44,9,FALSE)*SDBYLD2!$F211</f>
        <v>0</v>
      </c>
      <c r="O211" s="44">
        <f>SDBYLD1!O211*VLOOKUP(SDBYLD2!O$4,'[1]INTERNAL PARAMETERS-1'!$B$5:$J$44,5,FALSE)*VLOOKUP(SDBYLD2!O$4,'[1]INTERNAL PARAMETERS-1'!$B$5:$J$44,7,FALSE)*SDBYLD2!$F211 + SDBYLD1!O211*(1-VLOOKUP(SDBYLD2!O$4,'[1]INTERNAL PARAMETERS-1'!$B$5:$J$44,5,FALSE))*VLOOKUP(SDBYLD2!O$4,'[1]INTERNAL PARAMETERS-1'!$B$5:$J$44,9,FALSE)*SDBYLD2!$F211</f>
        <v>0</v>
      </c>
      <c r="P211" s="44">
        <f>SDBYLD1!P211*VLOOKUP(SDBYLD2!P$4,'[1]INTERNAL PARAMETERS-1'!$B$5:$J$44,5,FALSE)*VLOOKUP(SDBYLD2!P$4,'[1]INTERNAL PARAMETERS-1'!$B$5:$J$44,7,FALSE)*SDBYLD2!$F211 + SDBYLD1!P211*(1-VLOOKUP(SDBYLD2!P$4,'[1]INTERNAL PARAMETERS-1'!$B$5:$J$44,5,FALSE))*VLOOKUP(SDBYLD2!P$4,'[1]INTERNAL PARAMETERS-1'!$B$5:$J$44,9,FALSE)*SDBYLD2!$F211</f>
        <v>0</v>
      </c>
      <c r="Q211" s="44">
        <f>SDBYLD1!Q211*VLOOKUP(SDBYLD2!Q$4,'[1]INTERNAL PARAMETERS-1'!$B$5:$J$44,5,FALSE)*VLOOKUP(SDBYLD2!Q$4,'[1]INTERNAL PARAMETERS-1'!$B$5:$J$44,7,FALSE)*SDBYLD2!$F211 + SDBYLD1!Q211*(1-VLOOKUP(SDBYLD2!Q$4,'[1]INTERNAL PARAMETERS-1'!$B$5:$J$44,5,FALSE))*VLOOKUP(SDBYLD2!Q$4,'[1]INTERNAL PARAMETERS-1'!$B$5:$J$44,9,FALSE)*SDBYLD2!$F211</f>
        <v>0</v>
      </c>
      <c r="R211" s="44">
        <f>SDBYLD1!R211*VLOOKUP(SDBYLD2!R$4,'[1]INTERNAL PARAMETERS-1'!$B$5:$J$44,5,FALSE)*VLOOKUP(SDBYLD2!R$4,'[1]INTERNAL PARAMETERS-1'!$B$5:$J$44,7,FALSE)*SDBYLD2!$F211 + SDBYLD1!R211*(1-VLOOKUP(SDBYLD2!R$4,'[1]INTERNAL PARAMETERS-1'!$B$5:$J$44,5,FALSE))*VLOOKUP(SDBYLD2!R$4,'[1]INTERNAL PARAMETERS-1'!$B$5:$J$44,9,FALSE)*SDBYLD2!$F211</f>
        <v>0</v>
      </c>
      <c r="S211" s="44">
        <f>SDBYLD1!S211*VLOOKUP(SDBYLD2!S$4,'[1]INTERNAL PARAMETERS-1'!$B$5:$J$44,5,FALSE)*VLOOKUP(SDBYLD2!S$4,'[1]INTERNAL PARAMETERS-1'!$B$5:$J$44,7,FALSE)*SDBYLD2!$F211 + SDBYLD1!S211*(1-VLOOKUP(SDBYLD2!S$4,'[1]INTERNAL PARAMETERS-1'!$B$5:$J$44,5,FALSE))*VLOOKUP(SDBYLD2!S$4,'[1]INTERNAL PARAMETERS-1'!$B$5:$J$44,9,FALSE)*SDBYLD2!$F211</f>
        <v>0</v>
      </c>
      <c r="T211" s="44">
        <f>SDBYLD1!T211*VLOOKUP(SDBYLD2!T$4,'[1]INTERNAL PARAMETERS-1'!$B$5:$J$44,5,FALSE)*VLOOKUP(SDBYLD2!T$4,'[1]INTERNAL PARAMETERS-1'!$B$5:$J$44,7,FALSE)*SDBYLD2!$F211 + SDBYLD1!T211*(1-VLOOKUP(SDBYLD2!T$4,'[1]INTERNAL PARAMETERS-1'!$B$5:$J$44,5,FALSE))*VLOOKUP(SDBYLD2!T$4,'[1]INTERNAL PARAMETERS-1'!$B$5:$J$44,9,FALSE)*SDBYLD2!$F211</f>
        <v>0</v>
      </c>
      <c r="U211" s="44">
        <f>SDBYLD1!U211*VLOOKUP(SDBYLD2!U$4,'[1]INTERNAL PARAMETERS-1'!$B$5:$J$44,5,FALSE)*VLOOKUP(SDBYLD2!U$4,'[1]INTERNAL PARAMETERS-1'!$B$5:$J$44,7,FALSE)*SDBYLD2!$F211 + SDBYLD1!U211*(1-VLOOKUP(SDBYLD2!U$4,'[1]INTERNAL PARAMETERS-1'!$B$5:$J$44,5,FALSE))*VLOOKUP(SDBYLD2!U$4,'[1]INTERNAL PARAMETERS-1'!$B$5:$J$44,9,FALSE)*SDBYLD2!$F211</f>
        <v>0</v>
      </c>
      <c r="V211" s="44">
        <f>SDBYLD1!V211*VLOOKUP(SDBYLD2!V$4,'[1]INTERNAL PARAMETERS-1'!$B$5:$J$44,5,FALSE)*VLOOKUP(SDBYLD2!V$4,'[1]INTERNAL PARAMETERS-1'!$B$5:$J$44,7,FALSE)*SDBYLD2!$F211 + SDBYLD1!V211*(1-VLOOKUP(SDBYLD2!V$4,'[1]INTERNAL PARAMETERS-1'!$B$5:$J$44,5,FALSE))*VLOOKUP(SDBYLD2!V$4,'[1]INTERNAL PARAMETERS-1'!$B$5:$J$44,9,FALSE)*SDBYLD2!$F211</f>
        <v>0</v>
      </c>
      <c r="W211" s="44">
        <f>SDBYLD1!W211*VLOOKUP(SDBYLD2!W$4,'[1]INTERNAL PARAMETERS-1'!$B$5:$J$44,5,FALSE)*VLOOKUP(SDBYLD2!W$4,'[1]INTERNAL PARAMETERS-1'!$B$5:$J$44,7,FALSE)*SDBYLD2!$F211 + SDBYLD1!W211*(1-VLOOKUP(SDBYLD2!W$4,'[1]INTERNAL PARAMETERS-1'!$B$5:$J$44,5,FALSE))*VLOOKUP(SDBYLD2!W$4,'[1]INTERNAL PARAMETERS-1'!$B$5:$J$44,9,FALSE)*SDBYLD2!$F211</f>
        <v>0</v>
      </c>
      <c r="X211" s="44">
        <f>SDBYLD1!X211*VLOOKUP(SDBYLD2!X$4,'[1]INTERNAL PARAMETERS-1'!$B$5:$J$44,5,FALSE)*VLOOKUP(SDBYLD2!X$4,'[1]INTERNAL PARAMETERS-1'!$B$5:$J$44,7,FALSE)*SDBYLD2!$F211 + SDBYLD1!X211*(1-VLOOKUP(SDBYLD2!X$4,'[1]INTERNAL PARAMETERS-1'!$B$5:$J$44,5,FALSE))*VLOOKUP(SDBYLD2!X$4,'[1]INTERNAL PARAMETERS-1'!$B$5:$J$44,9,FALSE)*SDBYLD2!$F211</f>
        <v>0</v>
      </c>
      <c r="Y211" s="44">
        <f>SDBYLD1!Y211*VLOOKUP(SDBYLD2!Y$4,'[1]INTERNAL PARAMETERS-1'!$B$5:$J$44,5,FALSE)*VLOOKUP(SDBYLD2!Y$4,'[1]INTERNAL PARAMETERS-1'!$B$5:$J$44,7,FALSE)*SDBYLD2!$F211 + SDBYLD1!Y211*(1-VLOOKUP(SDBYLD2!Y$4,'[1]INTERNAL PARAMETERS-1'!$B$5:$J$44,5,FALSE))*VLOOKUP(SDBYLD2!Y$4,'[1]INTERNAL PARAMETERS-1'!$B$5:$J$44,9,FALSE)*SDBYLD2!$F211</f>
        <v>0</v>
      </c>
      <c r="Z211" s="44">
        <f>SDBYLD1!Z211*VLOOKUP(SDBYLD2!Z$4,'[1]INTERNAL PARAMETERS-1'!$B$5:$J$44,5,FALSE)*VLOOKUP(SDBYLD2!Z$4,'[1]INTERNAL PARAMETERS-1'!$B$5:$J$44,7,FALSE)*SDBYLD2!$F211 + SDBYLD1!Z211*(1-VLOOKUP(SDBYLD2!Z$4,'[1]INTERNAL PARAMETERS-1'!$B$5:$J$44,5,FALSE))*VLOOKUP(SDBYLD2!Z$4,'[1]INTERNAL PARAMETERS-1'!$B$5:$J$44,9,FALSE)*SDBYLD2!$F211</f>
        <v>0</v>
      </c>
      <c r="AA211" s="44">
        <f>SDBYLD1!AA211*VLOOKUP(SDBYLD2!AA$4,'[1]INTERNAL PARAMETERS-1'!$B$5:$J$44,5,FALSE)*VLOOKUP(SDBYLD2!AA$4,'[1]INTERNAL PARAMETERS-1'!$B$5:$J$44,7,FALSE)*SDBYLD2!$F211 + SDBYLD1!AA211*(1-VLOOKUP(SDBYLD2!AA$4,'[1]INTERNAL PARAMETERS-1'!$B$5:$J$44,5,FALSE))*VLOOKUP(SDBYLD2!AA$4,'[1]INTERNAL PARAMETERS-1'!$B$5:$J$44,9,FALSE)*SDBYLD2!$F211</f>
        <v>0</v>
      </c>
      <c r="AB211" s="44">
        <f>SDBYLD1!AB211*VLOOKUP(SDBYLD2!AB$4,'[1]INTERNAL PARAMETERS-1'!$B$5:$J$44,5,FALSE)*VLOOKUP(SDBYLD2!AB$4,'[1]INTERNAL PARAMETERS-1'!$B$5:$J$44,7,FALSE)*SDBYLD2!$F211 + SDBYLD1!AB211*(1-VLOOKUP(SDBYLD2!AB$4,'[1]INTERNAL PARAMETERS-1'!$B$5:$J$44,5,FALSE))*VLOOKUP(SDBYLD2!AB$4,'[1]INTERNAL PARAMETERS-1'!$B$5:$J$44,9,FALSE)*SDBYLD2!$F211</f>
        <v>0</v>
      </c>
      <c r="AC211" s="44">
        <f>SDBYLD1!AC211*VLOOKUP(SDBYLD2!AC$4,'[1]INTERNAL PARAMETERS-1'!$B$5:$J$44,5,FALSE)*VLOOKUP(SDBYLD2!AC$4,'[1]INTERNAL PARAMETERS-1'!$B$5:$J$44,7,FALSE)*SDBYLD2!$F211 + SDBYLD1!AC211*(1-VLOOKUP(SDBYLD2!AC$4,'[1]INTERNAL PARAMETERS-1'!$B$5:$J$44,5,FALSE))*VLOOKUP(SDBYLD2!AC$4,'[1]INTERNAL PARAMETERS-1'!$B$5:$J$44,9,FALSE)*SDBYLD2!$F211</f>
        <v>0</v>
      </c>
      <c r="AD211" s="44">
        <f>SDBYLD1!AD211*VLOOKUP(SDBYLD2!AD$4,'[1]INTERNAL PARAMETERS-1'!$B$5:$J$44,5,FALSE)*VLOOKUP(SDBYLD2!AD$4,'[1]INTERNAL PARAMETERS-1'!$B$5:$J$44,7,FALSE)*SDBYLD2!$F211 + SDBYLD1!AD211*(1-VLOOKUP(SDBYLD2!AD$4,'[1]INTERNAL PARAMETERS-1'!$B$5:$J$44,5,FALSE))*VLOOKUP(SDBYLD2!AD$4,'[1]INTERNAL PARAMETERS-1'!$B$5:$J$44,9,FALSE)*SDBYLD2!$F211</f>
        <v>0</v>
      </c>
      <c r="AE211" s="44">
        <f>SDBYLD1!AE211*VLOOKUP(SDBYLD2!AE$4,'[1]INTERNAL PARAMETERS-1'!$B$5:$J$44,5,FALSE)*VLOOKUP(SDBYLD2!AE$4,'[1]INTERNAL PARAMETERS-1'!$B$5:$J$44,7,FALSE)*SDBYLD2!$F211 + SDBYLD1!AE211*(1-VLOOKUP(SDBYLD2!AE$4,'[1]INTERNAL PARAMETERS-1'!$B$5:$J$44,5,FALSE))*VLOOKUP(SDBYLD2!AE$4,'[1]INTERNAL PARAMETERS-1'!$B$5:$J$44,9,FALSE)*SDBYLD2!$F211</f>
        <v>0</v>
      </c>
      <c r="AF211" s="44">
        <f>SDBYLD1!AF211*VLOOKUP(SDBYLD2!AF$4,'[1]INTERNAL PARAMETERS-1'!$B$5:$J$44,5,FALSE)*VLOOKUP(SDBYLD2!AF$4,'[1]INTERNAL PARAMETERS-1'!$B$5:$J$44,7,FALSE)*SDBYLD2!$F211 + SDBYLD1!AF211*(1-VLOOKUP(SDBYLD2!AF$4,'[1]INTERNAL PARAMETERS-1'!$B$5:$J$44,5,FALSE))*VLOOKUP(SDBYLD2!AF$4,'[1]INTERNAL PARAMETERS-1'!$B$5:$J$44,9,FALSE)*SDBYLD2!$F211</f>
        <v>0</v>
      </c>
      <c r="AG211" s="44">
        <f>SDBYLD1!AG211*VLOOKUP(SDBYLD2!AG$4,'[1]INTERNAL PARAMETERS-1'!$B$5:$J$44,5,FALSE)*VLOOKUP(SDBYLD2!AG$4,'[1]INTERNAL PARAMETERS-1'!$B$5:$J$44,7,FALSE)*SDBYLD2!$F211 + SDBYLD1!AG211*(1-VLOOKUP(SDBYLD2!AG$4,'[1]INTERNAL PARAMETERS-1'!$B$5:$J$44,5,FALSE))*VLOOKUP(SDBYLD2!AG$4,'[1]INTERNAL PARAMETERS-1'!$B$5:$J$44,9,FALSE)*SDBYLD2!$F211</f>
        <v>0</v>
      </c>
      <c r="AH211" s="44">
        <f>SDBYLD1!AH211*VLOOKUP(SDBYLD2!AH$4,'[1]INTERNAL PARAMETERS-1'!$B$5:$J$44,5,FALSE)*VLOOKUP(SDBYLD2!AH$4,'[1]INTERNAL PARAMETERS-1'!$B$5:$J$44,7,FALSE)*SDBYLD2!$F211 + SDBYLD1!AH211*(1-VLOOKUP(SDBYLD2!AH$4,'[1]INTERNAL PARAMETERS-1'!$B$5:$J$44,5,FALSE))*VLOOKUP(SDBYLD2!AH$4,'[1]INTERNAL PARAMETERS-1'!$B$5:$J$44,9,FALSE)*SDBYLD2!$F211</f>
        <v>0</v>
      </c>
      <c r="AI211" s="44">
        <f>SDBYLD1!AI211*VLOOKUP(SDBYLD2!AI$4,'[1]INTERNAL PARAMETERS-1'!$B$5:$J$44,5,FALSE)*VLOOKUP(SDBYLD2!AI$4,'[1]INTERNAL PARAMETERS-1'!$B$5:$J$44,7,FALSE)*SDBYLD2!$F211 + SDBYLD1!AI211*(1-VLOOKUP(SDBYLD2!AI$4,'[1]INTERNAL PARAMETERS-1'!$B$5:$J$44,5,FALSE))*VLOOKUP(SDBYLD2!AI$4,'[1]INTERNAL PARAMETERS-1'!$B$5:$J$44,9,FALSE)*SDBYLD2!$F211</f>
        <v>0</v>
      </c>
      <c r="AJ211" s="44">
        <f>SDBYLD1!AJ211*VLOOKUP(SDBYLD2!AJ$4,'[1]INTERNAL PARAMETERS-1'!$B$5:$J$44,5,FALSE)*VLOOKUP(SDBYLD2!AJ$4,'[1]INTERNAL PARAMETERS-1'!$B$5:$J$44,7,FALSE)*SDBYLD2!$F211 + SDBYLD1!AJ211*(1-VLOOKUP(SDBYLD2!AJ$4,'[1]INTERNAL PARAMETERS-1'!$B$5:$J$44,5,FALSE))*VLOOKUP(SDBYLD2!AJ$4,'[1]INTERNAL PARAMETERS-1'!$B$5:$J$44,9,FALSE)*SDBYLD2!$F211</f>
        <v>0</v>
      </c>
      <c r="AK211" s="44">
        <f>SDBYLD1!AK211*VLOOKUP(SDBYLD2!AK$4,'[1]INTERNAL PARAMETERS-1'!$B$5:$J$44,5,FALSE)*VLOOKUP(SDBYLD2!AK$4,'[1]INTERNAL PARAMETERS-1'!$B$5:$J$44,7,FALSE)*SDBYLD2!$F211 + SDBYLD1!AK211*(1-VLOOKUP(SDBYLD2!AK$4,'[1]INTERNAL PARAMETERS-1'!$B$5:$J$44,5,FALSE))*VLOOKUP(SDBYLD2!AK$4,'[1]INTERNAL PARAMETERS-1'!$B$5:$J$44,9,FALSE)*SDBYLD2!$F211</f>
        <v>0</v>
      </c>
      <c r="AL211" s="44">
        <f>SDBYLD1!AL211*VLOOKUP(SDBYLD2!AL$4,'[1]INTERNAL PARAMETERS-1'!$B$5:$J$44,5,FALSE)*VLOOKUP(SDBYLD2!AL$4,'[1]INTERNAL PARAMETERS-1'!$B$5:$J$44,7,FALSE)*SDBYLD2!$F211 + SDBYLD1!AL211*(1-VLOOKUP(SDBYLD2!AL$4,'[1]INTERNAL PARAMETERS-1'!$B$5:$J$44,5,FALSE))*VLOOKUP(SDBYLD2!AL$4,'[1]INTERNAL PARAMETERS-1'!$B$5:$J$44,9,FALSE)*SDBYLD2!$F211</f>
        <v>0</v>
      </c>
      <c r="AM211" s="44">
        <f>SDBYLD1!AM211*VLOOKUP(SDBYLD2!AM$4,'[1]INTERNAL PARAMETERS-1'!$B$5:$J$44,5,FALSE)*VLOOKUP(SDBYLD2!AM$4,'[1]INTERNAL PARAMETERS-1'!$B$5:$J$44,7,FALSE)*SDBYLD2!$F211 + SDBYLD1!AM211*(1-VLOOKUP(SDBYLD2!AM$4,'[1]INTERNAL PARAMETERS-1'!$B$5:$J$44,5,FALSE))*VLOOKUP(SDBYLD2!AM$4,'[1]INTERNAL PARAMETERS-1'!$B$5:$J$44,9,FALSE)*SDBYLD2!$F211</f>
        <v>0</v>
      </c>
      <c r="AN211" s="44">
        <f>SDBYLD1!AN211*VLOOKUP(SDBYLD2!AN$4,'[1]INTERNAL PARAMETERS-1'!$B$5:$J$44,5,FALSE)*VLOOKUP(SDBYLD2!AN$4,'[1]INTERNAL PARAMETERS-1'!$B$5:$J$44,7,FALSE)*SDBYLD2!$F211 + SDBYLD1!AN211*(1-VLOOKUP(SDBYLD2!AN$4,'[1]INTERNAL PARAMETERS-1'!$B$5:$J$44,5,FALSE))*VLOOKUP(SDBYLD2!AN$4,'[1]INTERNAL PARAMETERS-1'!$B$5:$J$44,9,FALSE)*SDBYLD2!$F211</f>
        <v>0</v>
      </c>
      <c r="AO211" s="44">
        <f>SDBYLD1!AO211*VLOOKUP(SDBYLD2!AO$4,'[1]INTERNAL PARAMETERS-1'!$B$5:$J$44,5,FALSE)*VLOOKUP(SDBYLD2!AO$4,'[1]INTERNAL PARAMETERS-1'!$B$5:$J$44,7,FALSE)*SDBYLD2!$F211 + SDBYLD1!AO211*(1-VLOOKUP(SDBYLD2!AO$4,'[1]INTERNAL PARAMETERS-1'!$B$5:$J$44,5,FALSE))*VLOOKUP(SDBYLD2!AO$4,'[1]INTERNAL PARAMETERS-1'!$B$5:$J$44,9,FALSE)*SDBYLD2!$F211</f>
        <v>0</v>
      </c>
      <c r="AP211" s="44">
        <f>SDBYLD1!AP211*VLOOKUP(SDBYLD2!AP$4,'[1]INTERNAL PARAMETERS-1'!$B$5:$J$44,5,FALSE)*VLOOKUP(SDBYLD2!AP$4,'[1]INTERNAL PARAMETERS-1'!$B$5:$J$44,7,FALSE)*SDBYLD2!$F211 + SDBYLD1!AP211*(1-VLOOKUP(SDBYLD2!AP$4,'[1]INTERNAL PARAMETERS-1'!$B$5:$J$44,5,FALSE))*VLOOKUP(SDBYLD2!AP$4,'[1]INTERNAL PARAMETERS-1'!$B$5:$J$44,9,FALSE)*SDBYLD2!$F211</f>
        <v>0</v>
      </c>
      <c r="AQ211" s="44">
        <f>SDBYLD1!AQ211*VLOOKUP(SDBYLD2!AQ$4,'[1]INTERNAL PARAMETERS-1'!$B$5:$J$44,5,FALSE)*VLOOKUP(SDBYLD2!AQ$4,'[1]INTERNAL PARAMETERS-1'!$B$5:$J$44,7,FALSE)*SDBYLD2!$F211 + SDBYLD1!AQ211*(1-VLOOKUP(SDBYLD2!AQ$4,'[1]INTERNAL PARAMETERS-1'!$B$5:$J$44,5,FALSE))*VLOOKUP(SDBYLD2!AQ$4,'[1]INTERNAL PARAMETERS-1'!$B$5:$J$44,9,FALSE)*SDBYLD2!$F211</f>
        <v>0</v>
      </c>
      <c r="AR211" s="44">
        <f>SDBYLD1!AR211*VLOOKUP(SDBYLD2!AR$4,'[1]INTERNAL PARAMETERS-1'!$B$5:$J$44,5,FALSE)*VLOOKUP(SDBYLD2!AR$4,'[1]INTERNAL PARAMETERS-1'!$B$5:$J$44,7,FALSE)*SDBYLD2!$F211 + SDBYLD1!AR211*(1-VLOOKUP(SDBYLD2!AR$4,'[1]INTERNAL PARAMETERS-1'!$B$5:$J$44,5,FALSE))*VLOOKUP(SDBYLD2!AR$4,'[1]INTERNAL PARAMETERS-1'!$B$5:$J$44,9,FALSE)*SDBYLD2!$F211</f>
        <v>0</v>
      </c>
      <c r="AS211" s="44">
        <f>SDBYLD1!AS211*VLOOKUP(SDBYLD2!AS$4,'[1]INTERNAL PARAMETERS-1'!$B$5:$J$44,5,FALSE)*VLOOKUP(SDBYLD2!AS$4,'[1]INTERNAL PARAMETERS-1'!$B$5:$J$44,7,FALSE)*SDBYLD2!$F211 + SDBYLD1!AS211*(1-VLOOKUP(SDBYLD2!AS$4,'[1]INTERNAL PARAMETERS-1'!$B$5:$J$44,5,FALSE))*VLOOKUP(SDBYLD2!AS$4,'[1]INTERNAL PARAMETERS-1'!$B$5:$J$44,9,FALSE)*SDBYLD2!$F211</f>
        <v>0</v>
      </c>
      <c r="AT211" s="43">
        <f>SDBYLD1!AT211*VLOOKUP(SDBYLD2!AT$4,'[1]INTERNAL PARAMETERS-1'!$B$5:$J$44,5,FALSE)*VLOOKUP(SDBYLD2!AT$4,'[1]INTERNAL PARAMETERS-1'!$B$5:$J$44,7,FALSE)*SDBYLD2!$F211 + SDBYLD1!AT211*(1-VLOOKUP(SDBYLD2!AT$4,'[1]INTERNAL PARAMETERS-1'!$B$5:$J$44,5,FALSE))*VLOOKUP(SDBYLD2!AT$4,'[1]INTERNAL PARAMETERS-1'!$B$5:$J$44,9,FALSE)*SDBYLD2!$F211</f>
        <v>0</v>
      </c>
      <c r="AU211" s="45">
        <f>SDBYLD1!AU211*VLOOKUP(SDBYLD2!AU$4,'[1]INTERNAL PARAMETERS-1'!$B$5:$J$44,5,FALSE)*VLOOKUP(SDBYLD2!AU$4,'[1]INTERNAL PARAMETERS-1'!$B$5:$J$44,6,FALSE)*VLOOKUP(SDBYLD2!AU$4,'[1]INTERNAL PARAMETERS-1'!$B$5:$J$44,3,FALSE) + SDBYLD1!AU211*(1-VLOOKUP(SDBYLD2!AU$4,'[1]INTERNAL PARAMETERS-1'!$B$5:$J$44,5,FALSE))*VLOOKUP(SDBYLD2!AU$4,'[1]INTERNAL PARAMETERS-1'!$B$5:$J$44,8,FALSE)*VLOOKUP(SDBYLD2!AU$4,'[1]INTERNAL PARAMETERS-1'!$B$5:$J$44,3,FALSE)</f>
        <v>0</v>
      </c>
      <c r="AV211" s="44">
        <f>SDBYLD1!AV211*VLOOKUP(SDBYLD2!AV$4,'[1]INTERNAL PARAMETERS-1'!$B$5:$J$44,5,FALSE)*VLOOKUP(SDBYLD2!AV$4,'[1]INTERNAL PARAMETERS-1'!$B$5:$J$44,6,FALSE)*VLOOKUP(SDBYLD2!AV$4,'[1]INTERNAL PARAMETERS-1'!$B$5:$J$44,3,FALSE) + SDBYLD1!AV211*(1-VLOOKUP(SDBYLD2!AV$4,'[1]INTERNAL PARAMETERS-1'!$B$5:$J$44,5,FALSE))*VLOOKUP(SDBYLD2!AV$4,'[1]INTERNAL PARAMETERS-1'!$B$5:$J$44,8,FALSE)*VLOOKUP(SDBYLD2!AV$4,'[1]INTERNAL PARAMETERS-1'!$B$5:$J$44,3,FALSE)</f>
        <v>0</v>
      </c>
      <c r="AW211" s="44">
        <f>SDBYLD1!AW211*VLOOKUP(SDBYLD2!AW$4,'[1]INTERNAL PARAMETERS-1'!$B$5:$J$44,5,FALSE)*VLOOKUP(SDBYLD2!AW$4,'[1]INTERNAL PARAMETERS-1'!$B$5:$J$44,6,FALSE)*VLOOKUP(SDBYLD2!AW$4,'[1]INTERNAL PARAMETERS-1'!$B$5:$J$44,3,FALSE) + SDBYLD1!AW211*(1-VLOOKUP(SDBYLD2!AW$4,'[1]INTERNAL PARAMETERS-1'!$B$5:$J$44,5,FALSE))*VLOOKUP(SDBYLD2!AW$4,'[1]INTERNAL PARAMETERS-1'!$B$5:$J$44,8,FALSE)*VLOOKUP(SDBYLD2!AW$4,'[1]INTERNAL PARAMETERS-1'!$B$5:$J$44,3,FALSE)</f>
        <v>0</v>
      </c>
      <c r="AX211" s="44">
        <f>SDBYLD1!AX211*VLOOKUP(SDBYLD2!AX$4,'[1]INTERNAL PARAMETERS-1'!$B$5:$J$44,5,FALSE)*VLOOKUP(SDBYLD2!AX$4,'[1]INTERNAL PARAMETERS-1'!$B$5:$J$44,6,FALSE)*VLOOKUP(SDBYLD2!AX$4,'[1]INTERNAL PARAMETERS-1'!$B$5:$J$44,3,FALSE) + SDBYLD1!AX211*(1-VLOOKUP(SDBYLD2!AX$4,'[1]INTERNAL PARAMETERS-1'!$B$5:$J$44,5,FALSE))*VLOOKUP(SDBYLD2!AX$4,'[1]INTERNAL PARAMETERS-1'!$B$5:$J$44,8,FALSE)*VLOOKUP(SDBYLD2!AX$4,'[1]INTERNAL PARAMETERS-1'!$B$5:$J$44,3,FALSE)</f>
        <v>0</v>
      </c>
      <c r="AY211" s="44">
        <f>SDBYLD1!AY211*VLOOKUP(SDBYLD2!AY$4,'[1]INTERNAL PARAMETERS-1'!$B$5:$J$44,5,FALSE)*VLOOKUP(SDBYLD2!AY$4,'[1]INTERNAL PARAMETERS-1'!$B$5:$J$44,6,FALSE)*VLOOKUP(SDBYLD2!AY$4,'[1]INTERNAL PARAMETERS-1'!$B$5:$J$44,3,FALSE) + SDBYLD1!AY211*(1-VLOOKUP(SDBYLD2!AY$4,'[1]INTERNAL PARAMETERS-1'!$B$5:$J$44,5,FALSE))*VLOOKUP(SDBYLD2!AY$4,'[1]INTERNAL PARAMETERS-1'!$B$5:$J$44,8,FALSE)*VLOOKUP(SDBYLD2!AY$4,'[1]INTERNAL PARAMETERS-1'!$B$5:$J$44,3,FALSE)</f>
        <v>0</v>
      </c>
      <c r="AZ211" s="44">
        <f>SDBYLD1!AZ211*VLOOKUP(SDBYLD2!AZ$4,'[1]INTERNAL PARAMETERS-1'!$B$5:$J$44,5,FALSE)*VLOOKUP(SDBYLD2!AZ$4,'[1]INTERNAL PARAMETERS-1'!$B$5:$J$44,6,FALSE)*VLOOKUP(SDBYLD2!AZ$4,'[1]INTERNAL PARAMETERS-1'!$B$5:$J$44,3,FALSE) + SDBYLD1!AZ211*(1-VLOOKUP(SDBYLD2!AZ$4,'[1]INTERNAL PARAMETERS-1'!$B$5:$J$44,5,FALSE))*VLOOKUP(SDBYLD2!AZ$4,'[1]INTERNAL PARAMETERS-1'!$B$5:$J$44,8,FALSE)*VLOOKUP(SDBYLD2!AZ$4,'[1]INTERNAL PARAMETERS-1'!$B$5:$J$44,3,FALSE)</f>
        <v>0</v>
      </c>
      <c r="BA211" s="44">
        <f>SDBYLD1!BA211*VLOOKUP(SDBYLD2!BA$4,'[1]INTERNAL PARAMETERS-1'!$B$5:$J$44,5,FALSE)*VLOOKUP(SDBYLD2!BA$4,'[1]INTERNAL PARAMETERS-1'!$B$5:$J$44,6,FALSE)*VLOOKUP(SDBYLD2!BA$4,'[1]INTERNAL PARAMETERS-1'!$B$5:$J$44,3,FALSE) + SDBYLD1!BA211*(1-VLOOKUP(SDBYLD2!BA$4,'[1]INTERNAL PARAMETERS-1'!$B$5:$J$44,5,FALSE))*VLOOKUP(SDBYLD2!BA$4,'[1]INTERNAL PARAMETERS-1'!$B$5:$J$44,8,FALSE)*VLOOKUP(SDBYLD2!BA$4,'[1]INTERNAL PARAMETERS-1'!$B$5:$J$44,3,FALSE)</f>
        <v>0</v>
      </c>
      <c r="BB211" s="44">
        <f>SDBYLD1!BB211*VLOOKUP(SDBYLD2!BB$4,'[1]INTERNAL PARAMETERS-1'!$B$5:$J$44,5,FALSE)*VLOOKUP(SDBYLD2!BB$4,'[1]INTERNAL PARAMETERS-1'!$B$5:$J$44,6,FALSE)*VLOOKUP(SDBYLD2!BB$4,'[1]INTERNAL PARAMETERS-1'!$B$5:$J$44,3,FALSE) + SDBYLD1!BB211*(1-VLOOKUP(SDBYLD2!BB$4,'[1]INTERNAL PARAMETERS-1'!$B$5:$J$44,5,FALSE))*VLOOKUP(SDBYLD2!BB$4,'[1]INTERNAL PARAMETERS-1'!$B$5:$J$44,8,FALSE)*VLOOKUP(SDBYLD2!BB$4,'[1]INTERNAL PARAMETERS-1'!$B$5:$J$44,3,FALSE)</f>
        <v>0</v>
      </c>
      <c r="BC211" s="44">
        <f>SDBYLD1!BC211*VLOOKUP(SDBYLD2!BC$4,'[1]INTERNAL PARAMETERS-1'!$B$5:$J$44,5,FALSE)*VLOOKUP(SDBYLD2!BC$4,'[1]INTERNAL PARAMETERS-1'!$B$5:$J$44,6,FALSE)*VLOOKUP(SDBYLD2!BC$4,'[1]INTERNAL PARAMETERS-1'!$B$5:$J$44,3,FALSE) + SDBYLD1!BC211*(1-VLOOKUP(SDBYLD2!BC$4,'[1]INTERNAL PARAMETERS-1'!$B$5:$J$44,5,FALSE))*VLOOKUP(SDBYLD2!BC$4,'[1]INTERNAL PARAMETERS-1'!$B$5:$J$44,8,FALSE)*VLOOKUP(SDBYLD2!BC$4,'[1]INTERNAL PARAMETERS-1'!$B$5:$J$44,3,FALSE)</f>
        <v>0</v>
      </c>
      <c r="BD211" s="44">
        <f>SDBYLD1!BD211*VLOOKUP(SDBYLD2!BD$4,'[1]INTERNAL PARAMETERS-1'!$B$5:$J$44,5,FALSE)*VLOOKUP(SDBYLD2!BD$4,'[1]INTERNAL PARAMETERS-1'!$B$5:$J$44,6,FALSE)*VLOOKUP(SDBYLD2!BD$4,'[1]INTERNAL PARAMETERS-1'!$B$5:$J$44,3,FALSE) + SDBYLD1!BD211*(1-VLOOKUP(SDBYLD2!BD$4,'[1]INTERNAL PARAMETERS-1'!$B$5:$J$44,5,FALSE))*VLOOKUP(SDBYLD2!BD$4,'[1]INTERNAL PARAMETERS-1'!$B$5:$J$44,8,FALSE)*VLOOKUP(SDBYLD2!BD$4,'[1]INTERNAL PARAMETERS-1'!$B$5:$J$44,3,FALSE)</f>
        <v>0</v>
      </c>
      <c r="BE211" s="44">
        <f>SDBYLD1!BE211*VLOOKUP(SDBYLD2!BE$4,'[1]INTERNAL PARAMETERS-1'!$B$5:$J$44,5,FALSE)*VLOOKUP(SDBYLD2!BE$4,'[1]INTERNAL PARAMETERS-1'!$B$5:$J$44,6,FALSE)*VLOOKUP(SDBYLD2!BE$4,'[1]INTERNAL PARAMETERS-1'!$B$5:$J$44,3,FALSE) + SDBYLD1!BE211*(1-VLOOKUP(SDBYLD2!BE$4,'[1]INTERNAL PARAMETERS-1'!$B$5:$J$44,5,FALSE))*VLOOKUP(SDBYLD2!BE$4,'[1]INTERNAL PARAMETERS-1'!$B$5:$J$44,8,FALSE)*VLOOKUP(SDBYLD2!BE$4,'[1]INTERNAL PARAMETERS-1'!$B$5:$J$44,3,FALSE)</f>
        <v>0</v>
      </c>
      <c r="BF211" s="44">
        <f>SDBYLD1!BF211*VLOOKUP(SDBYLD2!BF$4,'[1]INTERNAL PARAMETERS-1'!$B$5:$J$44,5,FALSE)*VLOOKUP(SDBYLD2!BF$4,'[1]INTERNAL PARAMETERS-1'!$B$5:$J$44,6,FALSE)*VLOOKUP(SDBYLD2!BF$4,'[1]INTERNAL PARAMETERS-1'!$B$5:$J$44,3,FALSE) + SDBYLD1!BF211*(1-VLOOKUP(SDBYLD2!BF$4,'[1]INTERNAL PARAMETERS-1'!$B$5:$J$44,5,FALSE))*VLOOKUP(SDBYLD2!BF$4,'[1]INTERNAL PARAMETERS-1'!$B$5:$J$44,8,FALSE)*VLOOKUP(SDBYLD2!BF$4,'[1]INTERNAL PARAMETERS-1'!$B$5:$J$44,3,FALSE)</f>
        <v>0</v>
      </c>
      <c r="BG211" s="44">
        <f>SDBYLD1!BG211*VLOOKUP(SDBYLD2!BG$4,'[1]INTERNAL PARAMETERS-1'!$B$5:$J$44,5,FALSE)*VLOOKUP(SDBYLD2!BG$4,'[1]INTERNAL PARAMETERS-1'!$B$5:$J$44,6,FALSE)*VLOOKUP(SDBYLD2!BG$4,'[1]INTERNAL PARAMETERS-1'!$B$5:$J$44,3,FALSE) + SDBYLD1!BG211*(1-VLOOKUP(SDBYLD2!BG$4,'[1]INTERNAL PARAMETERS-1'!$B$5:$J$44,5,FALSE))*VLOOKUP(SDBYLD2!BG$4,'[1]INTERNAL PARAMETERS-1'!$B$5:$J$44,8,FALSE)*VLOOKUP(SDBYLD2!BG$4,'[1]INTERNAL PARAMETERS-1'!$B$5:$J$44,3,FALSE)</f>
        <v>0</v>
      </c>
      <c r="BH211" s="44">
        <f>SDBYLD1!BH211*VLOOKUP(SDBYLD2!BH$4,'[1]INTERNAL PARAMETERS-1'!$B$5:$J$44,5,FALSE)*VLOOKUP(SDBYLD2!BH$4,'[1]INTERNAL PARAMETERS-1'!$B$5:$J$44,6,FALSE)*VLOOKUP(SDBYLD2!BH$4,'[1]INTERNAL PARAMETERS-1'!$B$5:$J$44,3,FALSE) + SDBYLD1!BH211*(1-VLOOKUP(SDBYLD2!BH$4,'[1]INTERNAL PARAMETERS-1'!$B$5:$J$44,5,FALSE))*VLOOKUP(SDBYLD2!BH$4,'[1]INTERNAL PARAMETERS-1'!$B$5:$J$44,8,FALSE)*VLOOKUP(SDBYLD2!BH$4,'[1]INTERNAL PARAMETERS-1'!$B$5:$J$44,3,FALSE)</f>
        <v>0</v>
      </c>
      <c r="BI211" s="44">
        <f>SDBYLD1!BI211*VLOOKUP(SDBYLD2!BI$4,'[1]INTERNAL PARAMETERS-1'!$B$5:$J$44,5,FALSE)*VLOOKUP(SDBYLD2!BI$4,'[1]INTERNAL PARAMETERS-1'!$B$5:$J$44,6,FALSE)*VLOOKUP(SDBYLD2!BI$4,'[1]INTERNAL PARAMETERS-1'!$B$5:$J$44,3,FALSE) + SDBYLD1!BI211*(1-VLOOKUP(SDBYLD2!BI$4,'[1]INTERNAL PARAMETERS-1'!$B$5:$J$44,5,FALSE))*VLOOKUP(SDBYLD2!BI$4,'[1]INTERNAL PARAMETERS-1'!$B$5:$J$44,8,FALSE)*VLOOKUP(SDBYLD2!BI$4,'[1]INTERNAL PARAMETERS-1'!$B$5:$J$44,3,FALSE)</f>
        <v>0</v>
      </c>
      <c r="BJ211" s="44">
        <f>SDBYLD1!BJ211*VLOOKUP(SDBYLD2!BJ$4,'[1]INTERNAL PARAMETERS-1'!$B$5:$J$44,5,FALSE)*VLOOKUP(SDBYLD2!BJ$4,'[1]INTERNAL PARAMETERS-1'!$B$5:$J$44,6,FALSE)*VLOOKUP(SDBYLD2!BJ$4,'[1]INTERNAL PARAMETERS-1'!$B$5:$J$44,3,FALSE) + SDBYLD1!BJ211*(1-VLOOKUP(SDBYLD2!BJ$4,'[1]INTERNAL PARAMETERS-1'!$B$5:$J$44,5,FALSE))*VLOOKUP(SDBYLD2!BJ$4,'[1]INTERNAL PARAMETERS-1'!$B$5:$J$44,8,FALSE)*VLOOKUP(SDBYLD2!BJ$4,'[1]INTERNAL PARAMETERS-1'!$B$5:$J$44,3,FALSE)</f>
        <v>0</v>
      </c>
      <c r="BK211" s="44">
        <f>SDBYLD1!BK211*VLOOKUP(SDBYLD2!BK$4,'[1]INTERNAL PARAMETERS-1'!$B$5:$J$44,5,FALSE)*VLOOKUP(SDBYLD2!BK$4,'[1]INTERNAL PARAMETERS-1'!$B$5:$J$44,6,FALSE)*VLOOKUP(SDBYLD2!BK$4,'[1]INTERNAL PARAMETERS-1'!$B$5:$J$44,3,FALSE) + SDBYLD1!BK211*(1-VLOOKUP(SDBYLD2!BK$4,'[1]INTERNAL PARAMETERS-1'!$B$5:$J$44,5,FALSE))*VLOOKUP(SDBYLD2!BK$4,'[1]INTERNAL PARAMETERS-1'!$B$5:$J$44,8,FALSE)*VLOOKUP(SDBYLD2!BK$4,'[1]INTERNAL PARAMETERS-1'!$B$5:$J$44,3,FALSE)</f>
        <v>0</v>
      </c>
      <c r="BL211" s="44">
        <f>SDBYLD1!BL211*VLOOKUP(SDBYLD2!BL$4,'[1]INTERNAL PARAMETERS-1'!$B$5:$J$44,5,FALSE)*VLOOKUP(SDBYLD2!BL$4,'[1]INTERNAL PARAMETERS-1'!$B$5:$J$44,6,FALSE)*VLOOKUP(SDBYLD2!BL$4,'[1]INTERNAL PARAMETERS-1'!$B$5:$J$44,3,FALSE) + SDBYLD1!BL211*(1-VLOOKUP(SDBYLD2!BL$4,'[1]INTERNAL PARAMETERS-1'!$B$5:$J$44,5,FALSE))*VLOOKUP(SDBYLD2!BL$4,'[1]INTERNAL PARAMETERS-1'!$B$5:$J$44,8,FALSE)*VLOOKUP(SDBYLD2!BL$4,'[1]INTERNAL PARAMETERS-1'!$B$5:$J$44,3,FALSE)</f>
        <v>0</v>
      </c>
      <c r="BM211" s="44">
        <f>SDBYLD1!BM211*VLOOKUP(SDBYLD2!BM$4,'[1]INTERNAL PARAMETERS-1'!$B$5:$J$44,5,FALSE)*VLOOKUP(SDBYLD2!BM$4,'[1]INTERNAL PARAMETERS-1'!$B$5:$J$44,6,FALSE)*VLOOKUP(SDBYLD2!BM$4,'[1]INTERNAL PARAMETERS-1'!$B$5:$J$44,3,FALSE) + SDBYLD1!BM211*(1-VLOOKUP(SDBYLD2!BM$4,'[1]INTERNAL PARAMETERS-1'!$B$5:$J$44,5,FALSE))*VLOOKUP(SDBYLD2!BM$4,'[1]INTERNAL PARAMETERS-1'!$B$5:$J$44,8,FALSE)*VLOOKUP(SDBYLD2!BM$4,'[1]INTERNAL PARAMETERS-1'!$B$5:$J$44,3,FALSE)</f>
        <v>0</v>
      </c>
      <c r="BN211" s="44">
        <f>SDBYLD1!BN211*VLOOKUP(SDBYLD2!BN$4,'[1]INTERNAL PARAMETERS-1'!$B$5:$J$44,5,FALSE)*VLOOKUP(SDBYLD2!BN$4,'[1]INTERNAL PARAMETERS-1'!$B$5:$J$44,6,FALSE)*VLOOKUP(SDBYLD2!BN$4,'[1]INTERNAL PARAMETERS-1'!$B$5:$J$44,3,FALSE) + SDBYLD1!BN211*(1-VLOOKUP(SDBYLD2!BN$4,'[1]INTERNAL PARAMETERS-1'!$B$5:$J$44,5,FALSE))*VLOOKUP(SDBYLD2!BN$4,'[1]INTERNAL PARAMETERS-1'!$B$5:$J$44,8,FALSE)*VLOOKUP(SDBYLD2!BN$4,'[1]INTERNAL PARAMETERS-1'!$B$5:$J$44,3,FALSE)</f>
        <v>0</v>
      </c>
      <c r="BO211" s="44">
        <f>SDBYLD1!BO211*VLOOKUP(SDBYLD2!BO$4,'[1]INTERNAL PARAMETERS-1'!$B$5:$J$44,5,FALSE)*VLOOKUP(SDBYLD2!BO$4,'[1]INTERNAL PARAMETERS-1'!$B$5:$J$44,6,FALSE)*VLOOKUP(SDBYLD2!BO$4,'[1]INTERNAL PARAMETERS-1'!$B$5:$J$44,3,FALSE) + SDBYLD1!BO211*(1-VLOOKUP(SDBYLD2!BO$4,'[1]INTERNAL PARAMETERS-1'!$B$5:$J$44,5,FALSE))*VLOOKUP(SDBYLD2!BO$4,'[1]INTERNAL PARAMETERS-1'!$B$5:$J$44,8,FALSE)*VLOOKUP(SDBYLD2!BO$4,'[1]INTERNAL PARAMETERS-1'!$B$5:$J$44,3,FALSE)</f>
        <v>0</v>
      </c>
      <c r="BP211" s="44">
        <f>SDBYLD1!BP211*VLOOKUP(SDBYLD2!BP$4,'[1]INTERNAL PARAMETERS-1'!$B$5:$J$44,5,FALSE)*VLOOKUP(SDBYLD2!BP$4,'[1]INTERNAL PARAMETERS-1'!$B$5:$J$44,6,FALSE)*VLOOKUP(SDBYLD2!BP$4,'[1]INTERNAL PARAMETERS-1'!$B$5:$J$44,3,FALSE) + SDBYLD1!BP211*(1-VLOOKUP(SDBYLD2!BP$4,'[1]INTERNAL PARAMETERS-1'!$B$5:$J$44,5,FALSE))*VLOOKUP(SDBYLD2!BP$4,'[1]INTERNAL PARAMETERS-1'!$B$5:$J$44,8,FALSE)*VLOOKUP(SDBYLD2!BP$4,'[1]INTERNAL PARAMETERS-1'!$B$5:$J$44,3,FALSE)</f>
        <v>0</v>
      </c>
      <c r="BQ211" s="44">
        <f>SDBYLD1!BQ211*VLOOKUP(SDBYLD2!BQ$4,'[1]INTERNAL PARAMETERS-1'!$B$5:$J$44,5,FALSE)*VLOOKUP(SDBYLD2!BQ$4,'[1]INTERNAL PARAMETERS-1'!$B$5:$J$44,6,FALSE)*VLOOKUP(SDBYLD2!BQ$4,'[1]INTERNAL PARAMETERS-1'!$B$5:$J$44,3,FALSE) + SDBYLD1!BQ211*(1-VLOOKUP(SDBYLD2!BQ$4,'[1]INTERNAL PARAMETERS-1'!$B$5:$J$44,5,FALSE))*VLOOKUP(SDBYLD2!BQ$4,'[1]INTERNAL PARAMETERS-1'!$B$5:$J$44,8,FALSE)*VLOOKUP(SDBYLD2!BQ$4,'[1]INTERNAL PARAMETERS-1'!$B$5:$J$44,3,FALSE)</f>
        <v>0</v>
      </c>
      <c r="BR211" s="44">
        <f>SDBYLD1!BR211*VLOOKUP(SDBYLD2!BR$4,'[1]INTERNAL PARAMETERS-1'!$B$5:$J$44,5,FALSE)*VLOOKUP(SDBYLD2!BR$4,'[1]INTERNAL PARAMETERS-1'!$B$5:$J$44,6,FALSE)*VLOOKUP(SDBYLD2!BR$4,'[1]INTERNAL PARAMETERS-1'!$B$5:$J$44,3,FALSE) + SDBYLD1!BR211*(1-VLOOKUP(SDBYLD2!BR$4,'[1]INTERNAL PARAMETERS-1'!$B$5:$J$44,5,FALSE))*VLOOKUP(SDBYLD2!BR$4,'[1]INTERNAL PARAMETERS-1'!$B$5:$J$44,8,FALSE)*VLOOKUP(SDBYLD2!BR$4,'[1]INTERNAL PARAMETERS-1'!$B$5:$J$44,3,FALSE)</f>
        <v>0</v>
      </c>
      <c r="BS211" s="44">
        <f>SDBYLD1!BS211*VLOOKUP(SDBYLD2!BS$4,'[1]INTERNAL PARAMETERS-1'!$B$5:$J$44,5,FALSE)*VLOOKUP(SDBYLD2!BS$4,'[1]INTERNAL PARAMETERS-1'!$B$5:$J$44,6,FALSE)*VLOOKUP(SDBYLD2!BS$4,'[1]INTERNAL PARAMETERS-1'!$B$5:$J$44,3,FALSE) + SDBYLD1!BS211*(1-VLOOKUP(SDBYLD2!BS$4,'[1]INTERNAL PARAMETERS-1'!$B$5:$J$44,5,FALSE))*VLOOKUP(SDBYLD2!BS$4,'[1]INTERNAL PARAMETERS-1'!$B$5:$J$44,8,FALSE)*VLOOKUP(SDBYLD2!BS$4,'[1]INTERNAL PARAMETERS-1'!$B$5:$J$44,3,FALSE)</f>
        <v>0</v>
      </c>
      <c r="BT211" s="44">
        <f>SDBYLD1!BT211*VLOOKUP(SDBYLD2!BT$4,'[1]INTERNAL PARAMETERS-1'!$B$5:$J$44,5,FALSE)*VLOOKUP(SDBYLD2!BT$4,'[1]INTERNAL PARAMETERS-1'!$B$5:$J$44,6,FALSE)*VLOOKUP(SDBYLD2!BT$4,'[1]INTERNAL PARAMETERS-1'!$B$5:$J$44,3,FALSE) + SDBYLD1!BT211*(1-VLOOKUP(SDBYLD2!BT$4,'[1]INTERNAL PARAMETERS-1'!$B$5:$J$44,5,FALSE))*VLOOKUP(SDBYLD2!BT$4,'[1]INTERNAL PARAMETERS-1'!$B$5:$J$44,8,FALSE)*VLOOKUP(SDBYLD2!BT$4,'[1]INTERNAL PARAMETERS-1'!$B$5:$J$44,3,FALSE)</f>
        <v>0</v>
      </c>
      <c r="BU211" s="44">
        <f>SDBYLD1!BU211*VLOOKUP(SDBYLD2!BU$4,'[1]INTERNAL PARAMETERS-1'!$B$5:$J$44,5,FALSE)*VLOOKUP(SDBYLD2!BU$4,'[1]INTERNAL PARAMETERS-1'!$B$5:$J$44,6,FALSE)*VLOOKUP(SDBYLD2!BU$4,'[1]INTERNAL PARAMETERS-1'!$B$5:$J$44,3,FALSE) + SDBYLD1!BU211*(1-VLOOKUP(SDBYLD2!BU$4,'[1]INTERNAL PARAMETERS-1'!$B$5:$J$44,5,FALSE))*VLOOKUP(SDBYLD2!BU$4,'[1]INTERNAL PARAMETERS-1'!$B$5:$J$44,8,FALSE)*VLOOKUP(SDBYLD2!BU$4,'[1]INTERNAL PARAMETERS-1'!$B$5:$J$44,3,FALSE)</f>
        <v>0</v>
      </c>
      <c r="BV211" s="44">
        <f>SDBYLD1!BV211*VLOOKUP(SDBYLD2!BV$4,'[1]INTERNAL PARAMETERS-1'!$B$5:$J$44,5,FALSE)*VLOOKUP(SDBYLD2!BV$4,'[1]INTERNAL PARAMETERS-1'!$B$5:$J$44,6,FALSE)*VLOOKUP(SDBYLD2!BV$4,'[1]INTERNAL PARAMETERS-1'!$B$5:$J$44,3,FALSE) + SDBYLD1!BV211*(1-VLOOKUP(SDBYLD2!BV$4,'[1]INTERNAL PARAMETERS-1'!$B$5:$J$44,5,FALSE))*VLOOKUP(SDBYLD2!BV$4,'[1]INTERNAL PARAMETERS-1'!$B$5:$J$44,8,FALSE)*VLOOKUP(SDBYLD2!BV$4,'[1]INTERNAL PARAMETERS-1'!$B$5:$J$44,3,FALSE)</f>
        <v>0</v>
      </c>
      <c r="BW211" s="44">
        <f>SDBYLD1!BW211*VLOOKUP(SDBYLD2!BW$4,'[1]INTERNAL PARAMETERS-1'!$B$5:$J$44,5,FALSE)*VLOOKUP(SDBYLD2!BW$4,'[1]INTERNAL PARAMETERS-1'!$B$5:$J$44,6,FALSE)*VLOOKUP(SDBYLD2!BW$4,'[1]INTERNAL PARAMETERS-1'!$B$5:$J$44,3,FALSE) + SDBYLD1!BW211*(1-VLOOKUP(SDBYLD2!BW$4,'[1]INTERNAL PARAMETERS-1'!$B$5:$J$44,5,FALSE))*VLOOKUP(SDBYLD2!BW$4,'[1]INTERNAL PARAMETERS-1'!$B$5:$J$44,8,FALSE)*VLOOKUP(SDBYLD2!BW$4,'[1]INTERNAL PARAMETERS-1'!$B$5:$J$44,3,FALSE)</f>
        <v>0</v>
      </c>
      <c r="BX211" s="44">
        <f>SDBYLD1!BX211*VLOOKUP(SDBYLD2!BX$4,'[1]INTERNAL PARAMETERS-1'!$B$5:$J$44,5,FALSE)*VLOOKUP(SDBYLD2!BX$4,'[1]INTERNAL PARAMETERS-1'!$B$5:$J$44,6,FALSE)*VLOOKUP(SDBYLD2!BX$4,'[1]INTERNAL PARAMETERS-1'!$B$5:$J$44,3,FALSE) + SDBYLD1!BX211*(1-VLOOKUP(SDBYLD2!BX$4,'[1]INTERNAL PARAMETERS-1'!$B$5:$J$44,5,FALSE))*VLOOKUP(SDBYLD2!BX$4,'[1]INTERNAL PARAMETERS-1'!$B$5:$J$44,8,FALSE)*VLOOKUP(SDBYLD2!BX$4,'[1]INTERNAL PARAMETERS-1'!$B$5:$J$44,3,FALSE)</f>
        <v>0</v>
      </c>
      <c r="BY211" s="44">
        <f>SDBYLD1!BY211*VLOOKUP(SDBYLD2!BY$4,'[1]INTERNAL PARAMETERS-1'!$B$5:$J$44,5,FALSE)*VLOOKUP(SDBYLD2!BY$4,'[1]INTERNAL PARAMETERS-1'!$B$5:$J$44,6,FALSE)*VLOOKUP(SDBYLD2!BY$4,'[1]INTERNAL PARAMETERS-1'!$B$5:$J$44,3,FALSE) + SDBYLD1!BY211*(1-VLOOKUP(SDBYLD2!BY$4,'[1]INTERNAL PARAMETERS-1'!$B$5:$J$44,5,FALSE))*VLOOKUP(SDBYLD2!BY$4,'[1]INTERNAL PARAMETERS-1'!$B$5:$J$44,8,FALSE)*VLOOKUP(SDBYLD2!BY$4,'[1]INTERNAL PARAMETERS-1'!$B$5:$J$44,3,FALSE)</f>
        <v>0</v>
      </c>
      <c r="BZ211" s="44">
        <f>SDBYLD1!BZ211*VLOOKUP(SDBYLD2!BZ$4,'[1]INTERNAL PARAMETERS-1'!$B$5:$J$44,5,FALSE)*VLOOKUP(SDBYLD2!BZ$4,'[1]INTERNAL PARAMETERS-1'!$B$5:$J$44,6,FALSE)*VLOOKUP(SDBYLD2!BZ$4,'[1]INTERNAL PARAMETERS-1'!$B$5:$J$44,3,FALSE) + SDBYLD1!BZ211*(1-VLOOKUP(SDBYLD2!BZ$4,'[1]INTERNAL PARAMETERS-1'!$B$5:$J$44,5,FALSE))*VLOOKUP(SDBYLD2!BZ$4,'[1]INTERNAL PARAMETERS-1'!$B$5:$J$44,8,FALSE)*VLOOKUP(SDBYLD2!BZ$4,'[1]INTERNAL PARAMETERS-1'!$B$5:$J$44,3,FALSE)</f>
        <v>0</v>
      </c>
      <c r="CA211" s="44">
        <f>SDBYLD1!CA211*VLOOKUP(SDBYLD2!CA$4,'[1]INTERNAL PARAMETERS-1'!$B$5:$J$44,5,FALSE)*VLOOKUP(SDBYLD2!CA$4,'[1]INTERNAL PARAMETERS-1'!$B$5:$J$44,6,FALSE)*VLOOKUP(SDBYLD2!CA$4,'[1]INTERNAL PARAMETERS-1'!$B$5:$J$44,3,FALSE) + SDBYLD1!CA211*(1-VLOOKUP(SDBYLD2!CA$4,'[1]INTERNAL PARAMETERS-1'!$B$5:$J$44,5,FALSE))*VLOOKUP(SDBYLD2!CA$4,'[1]INTERNAL PARAMETERS-1'!$B$5:$J$44,8,FALSE)*VLOOKUP(SDBYLD2!CA$4,'[1]INTERNAL PARAMETERS-1'!$B$5:$J$44,3,FALSE)</f>
        <v>0</v>
      </c>
      <c r="CB211" s="44">
        <f>SDBYLD1!CB211*VLOOKUP(SDBYLD2!CB$4,'[1]INTERNAL PARAMETERS-1'!$B$5:$J$44,5,FALSE)*VLOOKUP(SDBYLD2!CB$4,'[1]INTERNAL PARAMETERS-1'!$B$5:$J$44,6,FALSE)*VLOOKUP(SDBYLD2!CB$4,'[1]INTERNAL PARAMETERS-1'!$B$5:$J$44,3,FALSE) + SDBYLD1!CB211*(1-VLOOKUP(SDBYLD2!CB$4,'[1]INTERNAL PARAMETERS-1'!$B$5:$J$44,5,FALSE))*VLOOKUP(SDBYLD2!CB$4,'[1]INTERNAL PARAMETERS-1'!$B$5:$J$44,8,FALSE)*VLOOKUP(SDBYLD2!CB$4,'[1]INTERNAL PARAMETERS-1'!$B$5:$J$44,3,FALSE)</f>
        <v>0</v>
      </c>
      <c r="CC211" s="44">
        <f>SDBYLD1!CC211*VLOOKUP(SDBYLD2!CC$4,'[1]INTERNAL PARAMETERS-1'!$B$5:$J$44,5,FALSE)*VLOOKUP(SDBYLD2!CC$4,'[1]INTERNAL PARAMETERS-1'!$B$5:$J$44,6,FALSE)*VLOOKUP(SDBYLD2!CC$4,'[1]INTERNAL PARAMETERS-1'!$B$5:$J$44,3,FALSE) + SDBYLD1!CC211*(1-VLOOKUP(SDBYLD2!CC$4,'[1]INTERNAL PARAMETERS-1'!$B$5:$J$44,5,FALSE))*VLOOKUP(SDBYLD2!CC$4,'[1]INTERNAL PARAMETERS-1'!$B$5:$J$44,8,FALSE)*VLOOKUP(SDBYLD2!CC$4,'[1]INTERNAL PARAMETERS-1'!$B$5:$J$44,3,FALSE)</f>
        <v>0</v>
      </c>
      <c r="CD211" s="44">
        <f>SDBYLD1!CD211*VLOOKUP(SDBYLD2!CD$4,'[1]INTERNAL PARAMETERS-1'!$B$5:$J$44,5,FALSE)*VLOOKUP(SDBYLD2!CD$4,'[1]INTERNAL PARAMETERS-1'!$B$5:$J$44,6,FALSE)*VLOOKUP(SDBYLD2!CD$4,'[1]INTERNAL PARAMETERS-1'!$B$5:$J$44,3,FALSE) + SDBYLD1!CD211*(1-VLOOKUP(SDBYLD2!CD$4,'[1]INTERNAL PARAMETERS-1'!$B$5:$J$44,5,FALSE))*VLOOKUP(SDBYLD2!CD$4,'[1]INTERNAL PARAMETERS-1'!$B$5:$J$44,8,FALSE)*VLOOKUP(SDBYLD2!CD$4,'[1]INTERNAL PARAMETERS-1'!$B$5:$J$44,3,FALSE)</f>
        <v>0</v>
      </c>
      <c r="CE211" s="44">
        <f>SDBYLD1!CE211*VLOOKUP(SDBYLD2!CE$4,'[1]INTERNAL PARAMETERS-1'!$B$5:$J$44,5,FALSE)*VLOOKUP(SDBYLD2!CE$4,'[1]INTERNAL PARAMETERS-1'!$B$5:$J$44,6,FALSE)*VLOOKUP(SDBYLD2!CE$4,'[1]INTERNAL PARAMETERS-1'!$B$5:$J$44,3,FALSE) + SDBYLD1!CE211*(1-VLOOKUP(SDBYLD2!CE$4,'[1]INTERNAL PARAMETERS-1'!$B$5:$J$44,5,FALSE))*VLOOKUP(SDBYLD2!CE$4,'[1]INTERNAL PARAMETERS-1'!$B$5:$J$44,8,FALSE)*VLOOKUP(SDBYLD2!CE$4,'[1]INTERNAL PARAMETERS-1'!$B$5:$J$44,3,FALSE)</f>
        <v>0</v>
      </c>
      <c r="CF211" s="44">
        <f>SDBYLD1!CF211*VLOOKUP(SDBYLD2!CF$4,'[1]INTERNAL PARAMETERS-1'!$B$5:$J$44,5,FALSE)*VLOOKUP(SDBYLD2!CF$4,'[1]INTERNAL PARAMETERS-1'!$B$5:$J$44,6,FALSE)*VLOOKUP(SDBYLD2!CF$4,'[1]INTERNAL PARAMETERS-1'!$B$5:$J$44,3,FALSE) + SDBYLD1!CF211*(1-VLOOKUP(SDBYLD2!CF$4,'[1]INTERNAL PARAMETERS-1'!$B$5:$J$44,5,FALSE))*VLOOKUP(SDBYLD2!CF$4,'[1]INTERNAL PARAMETERS-1'!$B$5:$J$44,8,FALSE)*VLOOKUP(SDBYLD2!CF$4,'[1]INTERNAL PARAMETERS-1'!$B$5:$J$44,3,FALSE)</f>
        <v>0</v>
      </c>
      <c r="CG211" s="44">
        <f>SDBYLD1!CG211*VLOOKUP(SDBYLD2!CG$4,'[1]INTERNAL PARAMETERS-1'!$B$5:$J$44,5,FALSE)*VLOOKUP(SDBYLD2!CG$4,'[1]INTERNAL PARAMETERS-1'!$B$5:$J$44,6,FALSE)*VLOOKUP(SDBYLD2!CG$4,'[1]INTERNAL PARAMETERS-1'!$B$5:$J$44,3,FALSE) + SDBYLD1!CG211*(1-VLOOKUP(SDBYLD2!CG$4,'[1]INTERNAL PARAMETERS-1'!$B$5:$J$44,5,FALSE))*VLOOKUP(SDBYLD2!CG$4,'[1]INTERNAL PARAMETERS-1'!$B$5:$J$44,8,FALSE)*VLOOKUP(SDBYLD2!CG$4,'[1]INTERNAL PARAMETERS-1'!$B$5:$J$44,3,FALSE)</f>
        <v>0</v>
      </c>
      <c r="CH211" s="43">
        <f>SDBYLD1!CH211*VLOOKUP(SDBYLD2!CH$4,'[1]INTERNAL PARAMETERS-1'!$B$5:$J$44,5,FALSE)*VLOOKUP(SDBYLD2!CH$4,'[1]INTERNAL PARAMETERS-1'!$B$5:$J$44,6,FALSE)*VLOOKUP(SDBYLD2!CH$4,'[1]INTERNAL PARAMETERS-1'!$B$5:$J$44,3,FALSE) + SDBYLD1!CH211*(1-VLOOKUP(SDBYLD2!CH$4,'[1]INTERNAL PARAMETERS-1'!$B$5:$J$44,5,FALSE))*VLOOKUP(SDBYLD2!CH$4,'[1]INTERNAL PARAMETERS-1'!$B$5:$J$44,8,FALSE)*VLOOKUP(SDBYLD2!CH$4,'[1]INTERNAL PARAMETERS-1'!$B$5:$J$44,3,FALSE)</f>
        <v>0</v>
      </c>
      <c r="CJ211" s="45">
        <f t="shared" si="6"/>
        <v>0</v>
      </c>
      <c r="CK211" s="43">
        <f t="shared" si="7"/>
        <v>0</v>
      </c>
    </row>
    <row r="212" spans="2:89" x14ac:dyDescent="0.4">
      <c r="B212" s="58" t="s">
        <v>7</v>
      </c>
      <c r="C212" s="57" t="s">
        <v>50</v>
      </c>
      <c r="D212" s="57" t="s">
        <v>58</v>
      </c>
      <c r="E212" s="133">
        <f>SDBeam!X212</f>
        <v>0</v>
      </c>
      <c r="F212" s="56">
        <f>'[1]INTERNAL PARAMETERS-1'!M14</f>
        <v>39.424999999999997</v>
      </c>
      <c r="G212" s="45">
        <f>SDBYLD1!G212*VLOOKUP(SDBYLD2!G$4,'[1]INTERNAL PARAMETERS-1'!$B$5:$J$44,5,FALSE)*VLOOKUP(SDBYLD2!G$4,'[1]INTERNAL PARAMETERS-1'!$B$5:$J$44,7,FALSE)*SDBYLD2!$F212 + SDBYLD1!G212*(1-VLOOKUP(SDBYLD2!G$4,'[1]INTERNAL PARAMETERS-1'!$B$5:$J$44,5,FALSE))*VLOOKUP(SDBYLD2!G$4,'[1]INTERNAL PARAMETERS-1'!$B$5:$J$44,9,FALSE)*SDBYLD2!$F212</f>
        <v>0</v>
      </c>
      <c r="H212" s="44">
        <f>SDBYLD1!H212*VLOOKUP(SDBYLD2!H$4,'[1]INTERNAL PARAMETERS-1'!$B$5:$J$44,5,FALSE)*VLOOKUP(SDBYLD2!H$4,'[1]INTERNAL PARAMETERS-1'!$B$5:$J$44,7,FALSE)*SDBYLD2!$F212 + SDBYLD1!H212*(1-VLOOKUP(SDBYLD2!H$4,'[1]INTERNAL PARAMETERS-1'!$B$5:$J$44,5,FALSE))*VLOOKUP(SDBYLD2!H$4,'[1]INTERNAL PARAMETERS-1'!$B$5:$J$44,9,FALSE)*SDBYLD2!$F212</f>
        <v>0</v>
      </c>
      <c r="I212" s="44">
        <f>SDBYLD1!I212*VLOOKUP(SDBYLD2!I$4,'[1]INTERNAL PARAMETERS-1'!$B$5:$J$44,5,FALSE)*VLOOKUP(SDBYLD2!I$4,'[1]INTERNAL PARAMETERS-1'!$B$5:$J$44,7,FALSE)*SDBYLD2!$F212 + SDBYLD1!I212*(1-VLOOKUP(SDBYLD2!I$4,'[1]INTERNAL PARAMETERS-1'!$B$5:$J$44,5,FALSE))*VLOOKUP(SDBYLD2!I$4,'[1]INTERNAL PARAMETERS-1'!$B$5:$J$44,9,FALSE)*SDBYLD2!$F212</f>
        <v>0</v>
      </c>
      <c r="J212" s="44">
        <f>SDBYLD1!J212*VLOOKUP(SDBYLD2!J$4,'[1]INTERNAL PARAMETERS-1'!$B$5:$J$44,5,FALSE)*VLOOKUP(SDBYLD2!J$4,'[1]INTERNAL PARAMETERS-1'!$B$5:$J$44,7,FALSE)*SDBYLD2!$F212 + SDBYLD1!J212*(1-VLOOKUP(SDBYLD2!J$4,'[1]INTERNAL PARAMETERS-1'!$B$5:$J$44,5,FALSE))*VLOOKUP(SDBYLD2!J$4,'[1]INTERNAL PARAMETERS-1'!$B$5:$J$44,9,FALSE)*SDBYLD2!$F212</f>
        <v>0</v>
      </c>
      <c r="K212" s="44">
        <f>SDBYLD1!K212*VLOOKUP(SDBYLD2!K$4,'[1]INTERNAL PARAMETERS-1'!$B$5:$J$44,5,FALSE)*VLOOKUP(SDBYLD2!K$4,'[1]INTERNAL PARAMETERS-1'!$B$5:$J$44,7,FALSE)*SDBYLD2!$F212 + SDBYLD1!K212*(1-VLOOKUP(SDBYLD2!K$4,'[1]INTERNAL PARAMETERS-1'!$B$5:$J$44,5,FALSE))*VLOOKUP(SDBYLD2!K$4,'[1]INTERNAL PARAMETERS-1'!$B$5:$J$44,9,FALSE)*SDBYLD2!$F212</f>
        <v>0</v>
      </c>
      <c r="L212" s="44">
        <f>SDBYLD1!L212*VLOOKUP(SDBYLD2!L$4,'[1]INTERNAL PARAMETERS-1'!$B$5:$J$44,5,FALSE)*VLOOKUP(SDBYLD2!L$4,'[1]INTERNAL PARAMETERS-1'!$B$5:$J$44,7,FALSE)*SDBYLD2!$F212 + SDBYLD1!L212*(1-VLOOKUP(SDBYLD2!L$4,'[1]INTERNAL PARAMETERS-1'!$B$5:$J$44,5,FALSE))*VLOOKUP(SDBYLD2!L$4,'[1]INTERNAL PARAMETERS-1'!$B$5:$J$44,9,FALSE)*SDBYLD2!$F212</f>
        <v>0</v>
      </c>
      <c r="M212" s="44">
        <f>SDBYLD1!M212*VLOOKUP(SDBYLD2!M$4,'[1]INTERNAL PARAMETERS-1'!$B$5:$J$44,5,FALSE)*VLOOKUP(SDBYLD2!M$4,'[1]INTERNAL PARAMETERS-1'!$B$5:$J$44,7,FALSE)*SDBYLD2!$F212 + SDBYLD1!M212*(1-VLOOKUP(SDBYLD2!M$4,'[1]INTERNAL PARAMETERS-1'!$B$5:$J$44,5,FALSE))*VLOOKUP(SDBYLD2!M$4,'[1]INTERNAL PARAMETERS-1'!$B$5:$J$44,9,FALSE)*SDBYLD2!$F212</f>
        <v>0</v>
      </c>
      <c r="N212" s="44">
        <f>SDBYLD1!N212*VLOOKUP(SDBYLD2!N$4,'[1]INTERNAL PARAMETERS-1'!$B$5:$J$44,5,FALSE)*VLOOKUP(SDBYLD2!N$4,'[1]INTERNAL PARAMETERS-1'!$B$5:$J$44,7,FALSE)*SDBYLD2!$F212 + SDBYLD1!N212*(1-VLOOKUP(SDBYLD2!N$4,'[1]INTERNAL PARAMETERS-1'!$B$5:$J$44,5,FALSE))*VLOOKUP(SDBYLD2!N$4,'[1]INTERNAL PARAMETERS-1'!$B$5:$J$44,9,FALSE)*SDBYLD2!$F212</f>
        <v>0</v>
      </c>
      <c r="O212" s="44">
        <f>SDBYLD1!O212*VLOOKUP(SDBYLD2!O$4,'[1]INTERNAL PARAMETERS-1'!$B$5:$J$44,5,FALSE)*VLOOKUP(SDBYLD2!O$4,'[1]INTERNAL PARAMETERS-1'!$B$5:$J$44,7,FALSE)*SDBYLD2!$F212 + SDBYLD1!O212*(1-VLOOKUP(SDBYLD2!O$4,'[1]INTERNAL PARAMETERS-1'!$B$5:$J$44,5,FALSE))*VLOOKUP(SDBYLD2!O$4,'[1]INTERNAL PARAMETERS-1'!$B$5:$J$44,9,FALSE)*SDBYLD2!$F212</f>
        <v>0</v>
      </c>
      <c r="P212" s="44">
        <f>SDBYLD1!P212*VLOOKUP(SDBYLD2!P$4,'[1]INTERNAL PARAMETERS-1'!$B$5:$J$44,5,FALSE)*VLOOKUP(SDBYLD2!P$4,'[1]INTERNAL PARAMETERS-1'!$B$5:$J$44,7,FALSE)*SDBYLD2!$F212 + SDBYLD1!P212*(1-VLOOKUP(SDBYLD2!P$4,'[1]INTERNAL PARAMETERS-1'!$B$5:$J$44,5,FALSE))*VLOOKUP(SDBYLD2!P$4,'[1]INTERNAL PARAMETERS-1'!$B$5:$J$44,9,FALSE)*SDBYLD2!$F212</f>
        <v>0</v>
      </c>
      <c r="Q212" s="44">
        <f>SDBYLD1!Q212*VLOOKUP(SDBYLD2!Q$4,'[1]INTERNAL PARAMETERS-1'!$B$5:$J$44,5,FALSE)*VLOOKUP(SDBYLD2!Q$4,'[1]INTERNAL PARAMETERS-1'!$B$5:$J$44,7,FALSE)*SDBYLD2!$F212 + SDBYLD1!Q212*(1-VLOOKUP(SDBYLD2!Q$4,'[1]INTERNAL PARAMETERS-1'!$B$5:$J$44,5,FALSE))*VLOOKUP(SDBYLD2!Q$4,'[1]INTERNAL PARAMETERS-1'!$B$5:$J$44,9,FALSE)*SDBYLD2!$F212</f>
        <v>0</v>
      </c>
      <c r="R212" s="44">
        <f>SDBYLD1!R212*VLOOKUP(SDBYLD2!R$4,'[1]INTERNAL PARAMETERS-1'!$B$5:$J$44,5,FALSE)*VLOOKUP(SDBYLD2!R$4,'[1]INTERNAL PARAMETERS-1'!$B$5:$J$44,7,FALSE)*SDBYLD2!$F212 + SDBYLD1!R212*(1-VLOOKUP(SDBYLD2!R$4,'[1]INTERNAL PARAMETERS-1'!$B$5:$J$44,5,FALSE))*VLOOKUP(SDBYLD2!R$4,'[1]INTERNAL PARAMETERS-1'!$B$5:$J$44,9,FALSE)*SDBYLD2!$F212</f>
        <v>0</v>
      </c>
      <c r="S212" s="44">
        <f>SDBYLD1!S212*VLOOKUP(SDBYLD2!S$4,'[1]INTERNAL PARAMETERS-1'!$B$5:$J$44,5,FALSE)*VLOOKUP(SDBYLD2!S$4,'[1]INTERNAL PARAMETERS-1'!$B$5:$J$44,7,FALSE)*SDBYLD2!$F212 + SDBYLD1!S212*(1-VLOOKUP(SDBYLD2!S$4,'[1]INTERNAL PARAMETERS-1'!$B$5:$J$44,5,FALSE))*VLOOKUP(SDBYLD2!S$4,'[1]INTERNAL PARAMETERS-1'!$B$5:$J$44,9,FALSE)*SDBYLD2!$F212</f>
        <v>0</v>
      </c>
      <c r="T212" s="44">
        <f>SDBYLD1!T212*VLOOKUP(SDBYLD2!T$4,'[1]INTERNAL PARAMETERS-1'!$B$5:$J$44,5,FALSE)*VLOOKUP(SDBYLD2!T$4,'[1]INTERNAL PARAMETERS-1'!$B$5:$J$44,7,FALSE)*SDBYLD2!$F212 + SDBYLD1!T212*(1-VLOOKUP(SDBYLD2!T$4,'[1]INTERNAL PARAMETERS-1'!$B$5:$J$44,5,FALSE))*VLOOKUP(SDBYLD2!T$4,'[1]INTERNAL PARAMETERS-1'!$B$5:$J$44,9,FALSE)*SDBYLD2!$F212</f>
        <v>0</v>
      </c>
      <c r="U212" s="44">
        <f>SDBYLD1!U212*VLOOKUP(SDBYLD2!U$4,'[1]INTERNAL PARAMETERS-1'!$B$5:$J$44,5,FALSE)*VLOOKUP(SDBYLD2!U$4,'[1]INTERNAL PARAMETERS-1'!$B$5:$J$44,7,FALSE)*SDBYLD2!$F212 + SDBYLD1!U212*(1-VLOOKUP(SDBYLD2!U$4,'[1]INTERNAL PARAMETERS-1'!$B$5:$J$44,5,FALSE))*VLOOKUP(SDBYLD2!U$4,'[1]INTERNAL PARAMETERS-1'!$B$5:$J$44,9,FALSE)*SDBYLD2!$F212</f>
        <v>0</v>
      </c>
      <c r="V212" s="44">
        <f>SDBYLD1!V212*VLOOKUP(SDBYLD2!V$4,'[1]INTERNAL PARAMETERS-1'!$B$5:$J$44,5,FALSE)*VLOOKUP(SDBYLD2!V$4,'[1]INTERNAL PARAMETERS-1'!$B$5:$J$44,7,FALSE)*SDBYLD2!$F212 + SDBYLD1!V212*(1-VLOOKUP(SDBYLD2!V$4,'[1]INTERNAL PARAMETERS-1'!$B$5:$J$44,5,FALSE))*VLOOKUP(SDBYLD2!V$4,'[1]INTERNAL PARAMETERS-1'!$B$5:$J$44,9,FALSE)*SDBYLD2!$F212</f>
        <v>0</v>
      </c>
      <c r="W212" s="44">
        <f>SDBYLD1!W212*VLOOKUP(SDBYLD2!W$4,'[1]INTERNAL PARAMETERS-1'!$B$5:$J$44,5,FALSE)*VLOOKUP(SDBYLD2!W$4,'[1]INTERNAL PARAMETERS-1'!$B$5:$J$44,7,FALSE)*SDBYLD2!$F212 + SDBYLD1!W212*(1-VLOOKUP(SDBYLD2!W$4,'[1]INTERNAL PARAMETERS-1'!$B$5:$J$44,5,FALSE))*VLOOKUP(SDBYLD2!W$4,'[1]INTERNAL PARAMETERS-1'!$B$5:$J$44,9,FALSE)*SDBYLD2!$F212</f>
        <v>0</v>
      </c>
      <c r="X212" s="44">
        <f>SDBYLD1!X212*VLOOKUP(SDBYLD2!X$4,'[1]INTERNAL PARAMETERS-1'!$B$5:$J$44,5,FALSE)*VLOOKUP(SDBYLD2!X$4,'[1]INTERNAL PARAMETERS-1'!$B$5:$J$44,7,FALSE)*SDBYLD2!$F212 + SDBYLD1!X212*(1-VLOOKUP(SDBYLD2!X$4,'[1]INTERNAL PARAMETERS-1'!$B$5:$J$44,5,FALSE))*VLOOKUP(SDBYLD2!X$4,'[1]INTERNAL PARAMETERS-1'!$B$5:$J$44,9,FALSE)*SDBYLD2!$F212</f>
        <v>0</v>
      </c>
      <c r="Y212" s="44">
        <f>SDBYLD1!Y212*VLOOKUP(SDBYLD2!Y$4,'[1]INTERNAL PARAMETERS-1'!$B$5:$J$44,5,FALSE)*VLOOKUP(SDBYLD2!Y$4,'[1]INTERNAL PARAMETERS-1'!$B$5:$J$44,7,FALSE)*SDBYLD2!$F212 + SDBYLD1!Y212*(1-VLOOKUP(SDBYLD2!Y$4,'[1]INTERNAL PARAMETERS-1'!$B$5:$J$44,5,FALSE))*VLOOKUP(SDBYLD2!Y$4,'[1]INTERNAL PARAMETERS-1'!$B$5:$J$44,9,FALSE)*SDBYLD2!$F212</f>
        <v>0</v>
      </c>
      <c r="Z212" s="44">
        <f>SDBYLD1!Z212*VLOOKUP(SDBYLD2!Z$4,'[1]INTERNAL PARAMETERS-1'!$B$5:$J$44,5,FALSE)*VLOOKUP(SDBYLD2!Z$4,'[1]INTERNAL PARAMETERS-1'!$B$5:$J$44,7,FALSE)*SDBYLD2!$F212 + SDBYLD1!Z212*(1-VLOOKUP(SDBYLD2!Z$4,'[1]INTERNAL PARAMETERS-1'!$B$5:$J$44,5,FALSE))*VLOOKUP(SDBYLD2!Z$4,'[1]INTERNAL PARAMETERS-1'!$B$5:$J$44,9,FALSE)*SDBYLD2!$F212</f>
        <v>0</v>
      </c>
      <c r="AA212" s="44">
        <f>SDBYLD1!AA212*VLOOKUP(SDBYLD2!AA$4,'[1]INTERNAL PARAMETERS-1'!$B$5:$J$44,5,FALSE)*VLOOKUP(SDBYLD2!AA$4,'[1]INTERNAL PARAMETERS-1'!$B$5:$J$44,7,FALSE)*SDBYLD2!$F212 + SDBYLD1!AA212*(1-VLOOKUP(SDBYLD2!AA$4,'[1]INTERNAL PARAMETERS-1'!$B$5:$J$44,5,FALSE))*VLOOKUP(SDBYLD2!AA$4,'[1]INTERNAL PARAMETERS-1'!$B$5:$J$44,9,FALSE)*SDBYLD2!$F212</f>
        <v>0</v>
      </c>
      <c r="AB212" s="44">
        <f>SDBYLD1!AB212*VLOOKUP(SDBYLD2!AB$4,'[1]INTERNAL PARAMETERS-1'!$B$5:$J$44,5,FALSE)*VLOOKUP(SDBYLD2!AB$4,'[1]INTERNAL PARAMETERS-1'!$B$5:$J$44,7,FALSE)*SDBYLD2!$F212 + SDBYLD1!AB212*(1-VLOOKUP(SDBYLD2!AB$4,'[1]INTERNAL PARAMETERS-1'!$B$5:$J$44,5,FALSE))*VLOOKUP(SDBYLD2!AB$4,'[1]INTERNAL PARAMETERS-1'!$B$5:$J$44,9,FALSE)*SDBYLD2!$F212</f>
        <v>0</v>
      </c>
      <c r="AC212" s="44">
        <f>SDBYLD1!AC212*VLOOKUP(SDBYLD2!AC$4,'[1]INTERNAL PARAMETERS-1'!$B$5:$J$44,5,FALSE)*VLOOKUP(SDBYLD2!AC$4,'[1]INTERNAL PARAMETERS-1'!$B$5:$J$44,7,FALSE)*SDBYLD2!$F212 + SDBYLD1!AC212*(1-VLOOKUP(SDBYLD2!AC$4,'[1]INTERNAL PARAMETERS-1'!$B$5:$J$44,5,FALSE))*VLOOKUP(SDBYLD2!AC$4,'[1]INTERNAL PARAMETERS-1'!$B$5:$J$44,9,FALSE)*SDBYLD2!$F212</f>
        <v>0</v>
      </c>
      <c r="AD212" s="44">
        <f>SDBYLD1!AD212*VLOOKUP(SDBYLD2!AD$4,'[1]INTERNAL PARAMETERS-1'!$B$5:$J$44,5,FALSE)*VLOOKUP(SDBYLD2!AD$4,'[1]INTERNAL PARAMETERS-1'!$B$5:$J$44,7,FALSE)*SDBYLD2!$F212 + SDBYLD1!AD212*(1-VLOOKUP(SDBYLD2!AD$4,'[1]INTERNAL PARAMETERS-1'!$B$5:$J$44,5,FALSE))*VLOOKUP(SDBYLD2!AD$4,'[1]INTERNAL PARAMETERS-1'!$B$5:$J$44,9,FALSE)*SDBYLD2!$F212</f>
        <v>0</v>
      </c>
      <c r="AE212" s="44">
        <f>SDBYLD1!AE212*VLOOKUP(SDBYLD2!AE$4,'[1]INTERNAL PARAMETERS-1'!$B$5:$J$44,5,FALSE)*VLOOKUP(SDBYLD2!AE$4,'[1]INTERNAL PARAMETERS-1'!$B$5:$J$44,7,FALSE)*SDBYLD2!$F212 + SDBYLD1!AE212*(1-VLOOKUP(SDBYLD2!AE$4,'[1]INTERNAL PARAMETERS-1'!$B$5:$J$44,5,FALSE))*VLOOKUP(SDBYLD2!AE$4,'[1]INTERNAL PARAMETERS-1'!$B$5:$J$44,9,FALSE)*SDBYLD2!$F212</f>
        <v>0</v>
      </c>
      <c r="AF212" s="44">
        <f>SDBYLD1!AF212*VLOOKUP(SDBYLD2!AF$4,'[1]INTERNAL PARAMETERS-1'!$B$5:$J$44,5,FALSE)*VLOOKUP(SDBYLD2!AF$4,'[1]INTERNAL PARAMETERS-1'!$B$5:$J$44,7,FALSE)*SDBYLD2!$F212 + SDBYLD1!AF212*(1-VLOOKUP(SDBYLD2!AF$4,'[1]INTERNAL PARAMETERS-1'!$B$5:$J$44,5,FALSE))*VLOOKUP(SDBYLD2!AF$4,'[1]INTERNAL PARAMETERS-1'!$B$5:$J$44,9,FALSE)*SDBYLD2!$F212</f>
        <v>0</v>
      </c>
      <c r="AG212" s="44">
        <f>SDBYLD1!AG212*VLOOKUP(SDBYLD2!AG$4,'[1]INTERNAL PARAMETERS-1'!$B$5:$J$44,5,FALSE)*VLOOKUP(SDBYLD2!AG$4,'[1]INTERNAL PARAMETERS-1'!$B$5:$J$44,7,FALSE)*SDBYLD2!$F212 + SDBYLD1!AG212*(1-VLOOKUP(SDBYLD2!AG$4,'[1]INTERNAL PARAMETERS-1'!$B$5:$J$44,5,FALSE))*VLOOKUP(SDBYLD2!AG$4,'[1]INTERNAL PARAMETERS-1'!$B$5:$J$44,9,FALSE)*SDBYLD2!$F212</f>
        <v>0</v>
      </c>
      <c r="AH212" s="44">
        <f>SDBYLD1!AH212*VLOOKUP(SDBYLD2!AH$4,'[1]INTERNAL PARAMETERS-1'!$B$5:$J$44,5,FALSE)*VLOOKUP(SDBYLD2!AH$4,'[1]INTERNAL PARAMETERS-1'!$B$5:$J$44,7,FALSE)*SDBYLD2!$F212 + SDBYLD1!AH212*(1-VLOOKUP(SDBYLD2!AH$4,'[1]INTERNAL PARAMETERS-1'!$B$5:$J$44,5,FALSE))*VLOOKUP(SDBYLD2!AH$4,'[1]INTERNAL PARAMETERS-1'!$B$5:$J$44,9,FALSE)*SDBYLD2!$F212</f>
        <v>0</v>
      </c>
      <c r="AI212" s="44">
        <f>SDBYLD1!AI212*VLOOKUP(SDBYLD2!AI$4,'[1]INTERNAL PARAMETERS-1'!$B$5:$J$44,5,FALSE)*VLOOKUP(SDBYLD2!AI$4,'[1]INTERNAL PARAMETERS-1'!$B$5:$J$44,7,FALSE)*SDBYLD2!$F212 + SDBYLD1!AI212*(1-VLOOKUP(SDBYLD2!AI$4,'[1]INTERNAL PARAMETERS-1'!$B$5:$J$44,5,FALSE))*VLOOKUP(SDBYLD2!AI$4,'[1]INTERNAL PARAMETERS-1'!$B$5:$J$44,9,FALSE)*SDBYLD2!$F212</f>
        <v>0</v>
      </c>
      <c r="AJ212" s="44">
        <f>SDBYLD1!AJ212*VLOOKUP(SDBYLD2!AJ$4,'[1]INTERNAL PARAMETERS-1'!$B$5:$J$44,5,FALSE)*VLOOKUP(SDBYLD2!AJ$4,'[1]INTERNAL PARAMETERS-1'!$B$5:$J$44,7,FALSE)*SDBYLD2!$F212 + SDBYLD1!AJ212*(1-VLOOKUP(SDBYLD2!AJ$4,'[1]INTERNAL PARAMETERS-1'!$B$5:$J$44,5,FALSE))*VLOOKUP(SDBYLD2!AJ$4,'[1]INTERNAL PARAMETERS-1'!$B$5:$J$44,9,FALSE)*SDBYLD2!$F212</f>
        <v>0</v>
      </c>
      <c r="AK212" s="44">
        <f>SDBYLD1!AK212*VLOOKUP(SDBYLD2!AK$4,'[1]INTERNAL PARAMETERS-1'!$B$5:$J$44,5,FALSE)*VLOOKUP(SDBYLD2!AK$4,'[1]INTERNAL PARAMETERS-1'!$B$5:$J$44,7,FALSE)*SDBYLD2!$F212 + SDBYLD1!AK212*(1-VLOOKUP(SDBYLD2!AK$4,'[1]INTERNAL PARAMETERS-1'!$B$5:$J$44,5,FALSE))*VLOOKUP(SDBYLD2!AK$4,'[1]INTERNAL PARAMETERS-1'!$B$5:$J$44,9,FALSE)*SDBYLD2!$F212</f>
        <v>0</v>
      </c>
      <c r="AL212" s="44">
        <f>SDBYLD1!AL212*VLOOKUP(SDBYLD2!AL$4,'[1]INTERNAL PARAMETERS-1'!$B$5:$J$44,5,FALSE)*VLOOKUP(SDBYLD2!AL$4,'[1]INTERNAL PARAMETERS-1'!$B$5:$J$44,7,FALSE)*SDBYLD2!$F212 + SDBYLD1!AL212*(1-VLOOKUP(SDBYLD2!AL$4,'[1]INTERNAL PARAMETERS-1'!$B$5:$J$44,5,FALSE))*VLOOKUP(SDBYLD2!AL$4,'[1]INTERNAL PARAMETERS-1'!$B$5:$J$44,9,FALSE)*SDBYLD2!$F212</f>
        <v>0</v>
      </c>
      <c r="AM212" s="44">
        <f>SDBYLD1!AM212*VLOOKUP(SDBYLD2!AM$4,'[1]INTERNAL PARAMETERS-1'!$B$5:$J$44,5,FALSE)*VLOOKUP(SDBYLD2!AM$4,'[1]INTERNAL PARAMETERS-1'!$B$5:$J$44,7,FALSE)*SDBYLD2!$F212 + SDBYLD1!AM212*(1-VLOOKUP(SDBYLD2!AM$4,'[1]INTERNAL PARAMETERS-1'!$B$5:$J$44,5,FALSE))*VLOOKUP(SDBYLD2!AM$4,'[1]INTERNAL PARAMETERS-1'!$B$5:$J$44,9,FALSE)*SDBYLD2!$F212</f>
        <v>0</v>
      </c>
      <c r="AN212" s="44">
        <f>SDBYLD1!AN212*VLOOKUP(SDBYLD2!AN$4,'[1]INTERNAL PARAMETERS-1'!$B$5:$J$44,5,FALSE)*VLOOKUP(SDBYLD2!AN$4,'[1]INTERNAL PARAMETERS-1'!$B$5:$J$44,7,FALSE)*SDBYLD2!$F212 + SDBYLD1!AN212*(1-VLOOKUP(SDBYLD2!AN$4,'[1]INTERNAL PARAMETERS-1'!$B$5:$J$44,5,FALSE))*VLOOKUP(SDBYLD2!AN$4,'[1]INTERNAL PARAMETERS-1'!$B$5:$J$44,9,FALSE)*SDBYLD2!$F212</f>
        <v>0</v>
      </c>
      <c r="AO212" s="44">
        <f>SDBYLD1!AO212*VLOOKUP(SDBYLD2!AO$4,'[1]INTERNAL PARAMETERS-1'!$B$5:$J$44,5,FALSE)*VLOOKUP(SDBYLD2!AO$4,'[1]INTERNAL PARAMETERS-1'!$B$5:$J$44,7,FALSE)*SDBYLD2!$F212 + SDBYLD1!AO212*(1-VLOOKUP(SDBYLD2!AO$4,'[1]INTERNAL PARAMETERS-1'!$B$5:$J$44,5,FALSE))*VLOOKUP(SDBYLD2!AO$4,'[1]INTERNAL PARAMETERS-1'!$B$5:$J$44,9,FALSE)*SDBYLD2!$F212</f>
        <v>0</v>
      </c>
      <c r="AP212" s="44">
        <f>SDBYLD1!AP212*VLOOKUP(SDBYLD2!AP$4,'[1]INTERNAL PARAMETERS-1'!$B$5:$J$44,5,FALSE)*VLOOKUP(SDBYLD2!AP$4,'[1]INTERNAL PARAMETERS-1'!$B$5:$J$44,7,FALSE)*SDBYLD2!$F212 + SDBYLD1!AP212*(1-VLOOKUP(SDBYLD2!AP$4,'[1]INTERNAL PARAMETERS-1'!$B$5:$J$44,5,FALSE))*VLOOKUP(SDBYLD2!AP$4,'[1]INTERNAL PARAMETERS-1'!$B$5:$J$44,9,FALSE)*SDBYLD2!$F212</f>
        <v>0</v>
      </c>
      <c r="AQ212" s="44">
        <f>SDBYLD1!AQ212*VLOOKUP(SDBYLD2!AQ$4,'[1]INTERNAL PARAMETERS-1'!$B$5:$J$44,5,FALSE)*VLOOKUP(SDBYLD2!AQ$4,'[1]INTERNAL PARAMETERS-1'!$B$5:$J$44,7,FALSE)*SDBYLD2!$F212 + SDBYLD1!AQ212*(1-VLOOKUP(SDBYLD2!AQ$4,'[1]INTERNAL PARAMETERS-1'!$B$5:$J$44,5,FALSE))*VLOOKUP(SDBYLD2!AQ$4,'[1]INTERNAL PARAMETERS-1'!$B$5:$J$44,9,FALSE)*SDBYLD2!$F212</f>
        <v>0</v>
      </c>
      <c r="AR212" s="44">
        <f>SDBYLD1!AR212*VLOOKUP(SDBYLD2!AR$4,'[1]INTERNAL PARAMETERS-1'!$B$5:$J$44,5,FALSE)*VLOOKUP(SDBYLD2!AR$4,'[1]INTERNAL PARAMETERS-1'!$B$5:$J$44,7,FALSE)*SDBYLD2!$F212 + SDBYLD1!AR212*(1-VLOOKUP(SDBYLD2!AR$4,'[1]INTERNAL PARAMETERS-1'!$B$5:$J$44,5,FALSE))*VLOOKUP(SDBYLD2!AR$4,'[1]INTERNAL PARAMETERS-1'!$B$5:$J$44,9,FALSE)*SDBYLD2!$F212</f>
        <v>0</v>
      </c>
      <c r="AS212" s="44">
        <f>SDBYLD1!AS212*VLOOKUP(SDBYLD2!AS$4,'[1]INTERNAL PARAMETERS-1'!$B$5:$J$44,5,FALSE)*VLOOKUP(SDBYLD2!AS$4,'[1]INTERNAL PARAMETERS-1'!$B$5:$J$44,7,FALSE)*SDBYLD2!$F212 + SDBYLD1!AS212*(1-VLOOKUP(SDBYLD2!AS$4,'[1]INTERNAL PARAMETERS-1'!$B$5:$J$44,5,FALSE))*VLOOKUP(SDBYLD2!AS$4,'[1]INTERNAL PARAMETERS-1'!$B$5:$J$44,9,FALSE)*SDBYLD2!$F212</f>
        <v>0</v>
      </c>
      <c r="AT212" s="43">
        <f>SDBYLD1!AT212*VLOOKUP(SDBYLD2!AT$4,'[1]INTERNAL PARAMETERS-1'!$B$5:$J$44,5,FALSE)*VLOOKUP(SDBYLD2!AT$4,'[1]INTERNAL PARAMETERS-1'!$B$5:$J$44,7,FALSE)*SDBYLD2!$F212 + SDBYLD1!AT212*(1-VLOOKUP(SDBYLD2!AT$4,'[1]INTERNAL PARAMETERS-1'!$B$5:$J$44,5,FALSE))*VLOOKUP(SDBYLD2!AT$4,'[1]INTERNAL PARAMETERS-1'!$B$5:$J$44,9,FALSE)*SDBYLD2!$F212</f>
        <v>0</v>
      </c>
      <c r="AU212" s="45">
        <f>SDBYLD1!AU212*VLOOKUP(SDBYLD2!AU$4,'[1]INTERNAL PARAMETERS-1'!$B$5:$J$44,5,FALSE)*VLOOKUP(SDBYLD2!AU$4,'[1]INTERNAL PARAMETERS-1'!$B$5:$J$44,6,FALSE)*VLOOKUP(SDBYLD2!AU$4,'[1]INTERNAL PARAMETERS-1'!$B$5:$J$44,3,FALSE) + SDBYLD1!AU212*(1-VLOOKUP(SDBYLD2!AU$4,'[1]INTERNAL PARAMETERS-1'!$B$5:$J$44,5,FALSE))*VLOOKUP(SDBYLD2!AU$4,'[1]INTERNAL PARAMETERS-1'!$B$5:$J$44,8,FALSE)*VLOOKUP(SDBYLD2!AU$4,'[1]INTERNAL PARAMETERS-1'!$B$5:$J$44,3,FALSE)</f>
        <v>0</v>
      </c>
      <c r="AV212" s="44">
        <f>SDBYLD1!AV212*VLOOKUP(SDBYLD2!AV$4,'[1]INTERNAL PARAMETERS-1'!$B$5:$J$44,5,FALSE)*VLOOKUP(SDBYLD2!AV$4,'[1]INTERNAL PARAMETERS-1'!$B$5:$J$44,6,FALSE)*VLOOKUP(SDBYLD2!AV$4,'[1]INTERNAL PARAMETERS-1'!$B$5:$J$44,3,FALSE) + SDBYLD1!AV212*(1-VLOOKUP(SDBYLD2!AV$4,'[1]INTERNAL PARAMETERS-1'!$B$5:$J$44,5,FALSE))*VLOOKUP(SDBYLD2!AV$4,'[1]INTERNAL PARAMETERS-1'!$B$5:$J$44,8,FALSE)*VLOOKUP(SDBYLD2!AV$4,'[1]INTERNAL PARAMETERS-1'!$B$5:$J$44,3,FALSE)</f>
        <v>0</v>
      </c>
      <c r="AW212" s="44">
        <f>SDBYLD1!AW212*VLOOKUP(SDBYLD2!AW$4,'[1]INTERNAL PARAMETERS-1'!$B$5:$J$44,5,FALSE)*VLOOKUP(SDBYLD2!AW$4,'[1]INTERNAL PARAMETERS-1'!$B$5:$J$44,6,FALSE)*VLOOKUP(SDBYLD2!AW$4,'[1]INTERNAL PARAMETERS-1'!$B$5:$J$44,3,FALSE) + SDBYLD1!AW212*(1-VLOOKUP(SDBYLD2!AW$4,'[1]INTERNAL PARAMETERS-1'!$B$5:$J$44,5,FALSE))*VLOOKUP(SDBYLD2!AW$4,'[1]INTERNAL PARAMETERS-1'!$B$5:$J$44,8,FALSE)*VLOOKUP(SDBYLD2!AW$4,'[1]INTERNAL PARAMETERS-1'!$B$5:$J$44,3,FALSE)</f>
        <v>0</v>
      </c>
      <c r="AX212" s="44">
        <f>SDBYLD1!AX212*VLOOKUP(SDBYLD2!AX$4,'[1]INTERNAL PARAMETERS-1'!$B$5:$J$44,5,FALSE)*VLOOKUP(SDBYLD2!AX$4,'[1]INTERNAL PARAMETERS-1'!$B$5:$J$44,6,FALSE)*VLOOKUP(SDBYLD2!AX$4,'[1]INTERNAL PARAMETERS-1'!$B$5:$J$44,3,FALSE) + SDBYLD1!AX212*(1-VLOOKUP(SDBYLD2!AX$4,'[1]INTERNAL PARAMETERS-1'!$B$5:$J$44,5,FALSE))*VLOOKUP(SDBYLD2!AX$4,'[1]INTERNAL PARAMETERS-1'!$B$5:$J$44,8,FALSE)*VLOOKUP(SDBYLD2!AX$4,'[1]INTERNAL PARAMETERS-1'!$B$5:$J$44,3,FALSE)</f>
        <v>0</v>
      </c>
      <c r="AY212" s="44">
        <f>SDBYLD1!AY212*VLOOKUP(SDBYLD2!AY$4,'[1]INTERNAL PARAMETERS-1'!$B$5:$J$44,5,FALSE)*VLOOKUP(SDBYLD2!AY$4,'[1]INTERNAL PARAMETERS-1'!$B$5:$J$44,6,FALSE)*VLOOKUP(SDBYLD2!AY$4,'[1]INTERNAL PARAMETERS-1'!$B$5:$J$44,3,FALSE) + SDBYLD1!AY212*(1-VLOOKUP(SDBYLD2!AY$4,'[1]INTERNAL PARAMETERS-1'!$B$5:$J$44,5,FALSE))*VLOOKUP(SDBYLD2!AY$4,'[1]INTERNAL PARAMETERS-1'!$B$5:$J$44,8,FALSE)*VLOOKUP(SDBYLD2!AY$4,'[1]INTERNAL PARAMETERS-1'!$B$5:$J$44,3,FALSE)</f>
        <v>0</v>
      </c>
      <c r="AZ212" s="44">
        <f>SDBYLD1!AZ212*VLOOKUP(SDBYLD2!AZ$4,'[1]INTERNAL PARAMETERS-1'!$B$5:$J$44,5,FALSE)*VLOOKUP(SDBYLD2!AZ$4,'[1]INTERNAL PARAMETERS-1'!$B$5:$J$44,6,FALSE)*VLOOKUP(SDBYLD2!AZ$4,'[1]INTERNAL PARAMETERS-1'!$B$5:$J$44,3,FALSE) + SDBYLD1!AZ212*(1-VLOOKUP(SDBYLD2!AZ$4,'[1]INTERNAL PARAMETERS-1'!$B$5:$J$44,5,FALSE))*VLOOKUP(SDBYLD2!AZ$4,'[1]INTERNAL PARAMETERS-1'!$B$5:$J$44,8,FALSE)*VLOOKUP(SDBYLD2!AZ$4,'[1]INTERNAL PARAMETERS-1'!$B$5:$J$44,3,FALSE)</f>
        <v>0</v>
      </c>
      <c r="BA212" s="44">
        <f>SDBYLD1!BA212*VLOOKUP(SDBYLD2!BA$4,'[1]INTERNAL PARAMETERS-1'!$B$5:$J$44,5,FALSE)*VLOOKUP(SDBYLD2!BA$4,'[1]INTERNAL PARAMETERS-1'!$B$5:$J$44,6,FALSE)*VLOOKUP(SDBYLD2!BA$4,'[1]INTERNAL PARAMETERS-1'!$B$5:$J$44,3,FALSE) + SDBYLD1!BA212*(1-VLOOKUP(SDBYLD2!BA$4,'[1]INTERNAL PARAMETERS-1'!$B$5:$J$44,5,FALSE))*VLOOKUP(SDBYLD2!BA$4,'[1]INTERNAL PARAMETERS-1'!$B$5:$J$44,8,FALSE)*VLOOKUP(SDBYLD2!BA$4,'[1]INTERNAL PARAMETERS-1'!$B$5:$J$44,3,FALSE)</f>
        <v>0</v>
      </c>
      <c r="BB212" s="44">
        <f>SDBYLD1!BB212*VLOOKUP(SDBYLD2!BB$4,'[1]INTERNAL PARAMETERS-1'!$B$5:$J$44,5,FALSE)*VLOOKUP(SDBYLD2!BB$4,'[1]INTERNAL PARAMETERS-1'!$B$5:$J$44,6,FALSE)*VLOOKUP(SDBYLD2!BB$4,'[1]INTERNAL PARAMETERS-1'!$B$5:$J$44,3,FALSE) + SDBYLD1!BB212*(1-VLOOKUP(SDBYLD2!BB$4,'[1]INTERNAL PARAMETERS-1'!$B$5:$J$44,5,FALSE))*VLOOKUP(SDBYLD2!BB$4,'[1]INTERNAL PARAMETERS-1'!$B$5:$J$44,8,FALSE)*VLOOKUP(SDBYLD2!BB$4,'[1]INTERNAL PARAMETERS-1'!$B$5:$J$44,3,FALSE)</f>
        <v>0</v>
      </c>
      <c r="BC212" s="44">
        <f>SDBYLD1!BC212*VLOOKUP(SDBYLD2!BC$4,'[1]INTERNAL PARAMETERS-1'!$B$5:$J$44,5,FALSE)*VLOOKUP(SDBYLD2!BC$4,'[1]INTERNAL PARAMETERS-1'!$B$5:$J$44,6,FALSE)*VLOOKUP(SDBYLD2!BC$4,'[1]INTERNAL PARAMETERS-1'!$B$5:$J$44,3,FALSE) + SDBYLD1!BC212*(1-VLOOKUP(SDBYLD2!BC$4,'[1]INTERNAL PARAMETERS-1'!$B$5:$J$44,5,FALSE))*VLOOKUP(SDBYLD2!BC$4,'[1]INTERNAL PARAMETERS-1'!$B$5:$J$44,8,FALSE)*VLOOKUP(SDBYLD2!BC$4,'[1]INTERNAL PARAMETERS-1'!$B$5:$J$44,3,FALSE)</f>
        <v>0</v>
      </c>
      <c r="BD212" s="44">
        <f>SDBYLD1!BD212*VLOOKUP(SDBYLD2!BD$4,'[1]INTERNAL PARAMETERS-1'!$B$5:$J$44,5,FALSE)*VLOOKUP(SDBYLD2!BD$4,'[1]INTERNAL PARAMETERS-1'!$B$5:$J$44,6,FALSE)*VLOOKUP(SDBYLD2!BD$4,'[1]INTERNAL PARAMETERS-1'!$B$5:$J$44,3,FALSE) + SDBYLD1!BD212*(1-VLOOKUP(SDBYLD2!BD$4,'[1]INTERNAL PARAMETERS-1'!$B$5:$J$44,5,FALSE))*VLOOKUP(SDBYLD2!BD$4,'[1]INTERNAL PARAMETERS-1'!$B$5:$J$44,8,FALSE)*VLOOKUP(SDBYLD2!BD$4,'[1]INTERNAL PARAMETERS-1'!$B$5:$J$44,3,FALSE)</f>
        <v>0</v>
      </c>
      <c r="BE212" s="44">
        <f>SDBYLD1!BE212*VLOOKUP(SDBYLD2!BE$4,'[1]INTERNAL PARAMETERS-1'!$B$5:$J$44,5,FALSE)*VLOOKUP(SDBYLD2!BE$4,'[1]INTERNAL PARAMETERS-1'!$B$5:$J$44,6,FALSE)*VLOOKUP(SDBYLD2!BE$4,'[1]INTERNAL PARAMETERS-1'!$B$5:$J$44,3,FALSE) + SDBYLD1!BE212*(1-VLOOKUP(SDBYLD2!BE$4,'[1]INTERNAL PARAMETERS-1'!$B$5:$J$44,5,FALSE))*VLOOKUP(SDBYLD2!BE$4,'[1]INTERNAL PARAMETERS-1'!$B$5:$J$44,8,FALSE)*VLOOKUP(SDBYLD2!BE$4,'[1]INTERNAL PARAMETERS-1'!$B$5:$J$44,3,FALSE)</f>
        <v>0</v>
      </c>
      <c r="BF212" s="44">
        <f>SDBYLD1!BF212*VLOOKUP(SDBYLD2!BF$4,'[1]INTERNAL PARAMETERS-1'!$B$5:$J$44,5,FALSE)*VLOOKUP(SDBYLD2!BF$4,'[1]INTERNAL PARAMETERS-1'!$B$5:$J$44,6,FALSE)*VLOOKUP(SDBYLD2!BF$4,'[1]INTERNAL PARAMETERS-1'!$B$5:$J$44,3,FALSE) + SDBYLD1!BF212*(1-VLOOKUP(SDBYLD2!BF$4,'[1]INTERNAL PARAMETERS-1'!$B$5:$J$44,5,FALSE))*VLOOKUP(SDBYLD2!BF$4,'[1]INTERNAL PARAMETERS-1'!$B$5:$J$44,8,FALSE)*VLOOKUP(SDBYLD2!BF$4,'[1]INTERNAL PARAMETERS-1'!$B$5:$J$44,3,FALSE)</f>
        <v>0</v>
      </c>
      <c r="BG212" s="44">
        <f>SDBYLD1!BG212*VLOOKUP(SDBYLD2!BG$4,'[1]INTERNAL PARAMETERS-1'!$B$5:$J$44,5,FALSE)*VLOOKUP(SDBYLD2!BG$4,'[1]INTERNAL PARAMETERS-1'!$B$5:$J$44,6,FALSE)*VLOOKUP(SDBYLD2!BG$4,'[1]INTERNAL PARAMETERS-1'!$B$5:$J$44,3,FALSE) + SDBYLD1!BG212*(1-VLOOKUP(SDBYLD2!BG$4,'[1]INTERNAL PARAMETERS-1'!$B$5:$J$44,5,FALSE))*VLOOKUP(SDBYLD2!BG$4,'[1]INTERNAL PARAMETERS-1'!$B$5:$J$44,8,FALSE)*VLOOKUP(SDBYLD2!BG$4,'[1]INTERNAL PARAMETERS-1'!$B$5:$J$44,3,FALSE)</f>
        <v>0</v>
      </c>
      <c r="BH212" s="44">
        <f>SDBYLD1!BH212*VLOOKUP(SDBYLD2!BH$4,'[1]INTERNAL PARAMETERS-1'!$B$5:$J$44,5,FALSE)*VLOOKUP(SDBYLD2!BH$4,'[1]INTERNAL PARAMETERS-1'!$B$5:$J$44,6,FALSE)*VLOOKUP(SDBYLD2!BH$4,'[1]INTERNAL PARAMETERS-1'!$B$5:$J$44,3,FALSE) + SDBYLD1!BH212*(1-VLOOKUP(SDBYLD2!BH$4,'[1]INTERNAL PARAMETERS-1'!$B$5:$J$44,5,FALSE))*VLOOKUP(SDBYLD2!BH$4,'[1]INTERNAL PARAMETERS-1'!$B$5:$J$44,8,FALSE)*VLOOKUP(SDBYLD2!BH$4,'[1]INTERNAL PARAMETERS-1'!$B$5:$J$44,3,FALSE)</f>
        <v>0</v>
      </c>
      <c r="BI212" s="44">
        <f>SDBYLD1!BI212*VLOOKUP(SDBYLD2!BI$4,'[1]INTERNAL PARAMETERS-1'!$B$5:$J$44,5,FALSE)*VLOOKUP(SDBYLD2!BI$4,'[1]INTERNAL PARAMETERS-1'!$B$5:$J$44,6,FALSE)*VLOOKUP(SDBYLD2!BI$4,'[1]INTERNAL PARAMETERS-1'!$B$5:$J$44,3,FALSE) + SDBYLD1!BI212*(1-VLOOKUP(SDBYLD2!BI$4,'[1]INTERNAL PARAMETERS-1'!$B$5:$J$44,5,FALSE))*VLOOKUP(SDBYLD2!BI$4,'[1]INTERNAL PARAMETERS-1'!$B$5:$J$44,8,FALSE)*VLOOKUP(SDBYLD2!BI$4,'[1]INTERNAL PARAMETERS-1'!$B$5:$J$44,3,FALSE)</f>
        <v>0</v>
      </c>
      <c r="BJ212" s="44">
        <f>SDBYLD1!BJ212*VLOOKUP(SDBYLD2!BJ$4,'[1]INTERNAL PARAMETERS-1'!$B$5:$J$44,5,FALSE)*VLOOKUP(SDBYLD2!BJ$4,'[1]INTERNAL PARAMETERS-1'!$B$5:$J$44,6,FALSE)*VLOOKUP(SDBYLD2!BJ$4,'[1]INTERNAL PARAMETERS-1'!$B$5:$J$44,3,FALSE) + SDBYLD1!BJ212*(1-VLOOKUP(SDBYLD2!BJ$4,'[1]INTERNAL PARAMETERS-1'!$B$5:$J$44,5,FALSE))*VLOOKUP(SDBYLD2!BJ$4,'[1]INTERNAL PARAMETERS-1'!$B$5:$J$44,8,FALSE)*VLOOKUP(SDBYLD2!BJ$4,'[1]INTERNAL PARAMETERS-1'!$B$5:$J$44,3,FALSE)</f>
        <v>0</v>
      </c>
      <c r="BK212" s="44">
        <f>SDBYLD1!BK212*VLOOKUP(SDBYLD2!BK$4,'[1]INTERNAL PARAMETERS-1'!$B$5:$J$44,5,FALSE)*VLOOKUP(SDBYLD2!BK$4,'[1]INTERNAL PARAMETERS-1'!$B$5:$J$44,6,FALSE)*VLOOKUP(SDBYLD2!BK$4,'[1]INTERNAL PARAMETERS-1'!$B$5:$J$44,3,FALSE) + SDBYLD1!BK212*(1-VLOOKUP(SDBYLD2!BK$4,'[1]INTERNAL PARAMETERS-1'!$B$5:$J$44,5,FALSE))*VLOOKUP(SDBYLD2!BK$4,'[1]INTERNAL PARAMETERS-1'!$B$5:$J$44,8,FALSE)*VLOOKUP(SDBYLD2!BK$4,'[1]INTERNAL PARAMETERS-1'!$B$5:$J$44,3,FALSE)</f>
        <v>0</v>
      </c>
      <c r="BL212" s="44">
        <f>SDBYLD1!BL212*VLOOKUP(SDBYLD2!BL$4,'[1]INTERNAL PARAMETERS-1'!$B$5:$J$44,5,FALSE)*VLOOKUP(SDBYLD2!BL$4,'[1]INTERNAL PARAMETERS-1'!$B$5:$J$44,6,FALSE)*VLOOKUP(SDBYLD2!BL$4,'[1]INTERNAL PARAMETERS-1'!$B$5:$J$44,3,FALSE) + SDBYLD1!BL212*(1-VLOOKUP(SDBYLD2!BL$4,'[1]INTERNAL PARAMETERS-1'!$B$5:$J$44,5,FALSE))*VLOOKUP(SDBYLD2!BL$4,'[1]INTERNAL PARAMETERS-1'!$B$5:$J$44,8,FALSE)*VLOOKUP(SDBYLD2!BL$4,'[1]INTERNAL PARAMETERS-1'!$B$5:$J$44,3,FALSE)</f>
        <v>0</v>
      </c>
      <c r="BM212" s="44">
        <f>SDBYLD1!BM212*VLOOKUP(SDBYLD2!BM$4,'[1]INTERNAL PARAMETERS-1'!$B$5:$J$44,5,FALSE)*VLOOKUP(SDBYLD2!BM$4,'[1]INTERNAL PARAMETERS-1'!$B$5:$J$44,6,FALSE)*VLOOKUP(SDBYLD2!BM$4,'[1]INTERNAL PARAMETERS-1'!$B$5:$J$44,3,FALSE) + SDBYLD1!BM212*(1-VLOOKUP(SDBYLD2!BM$4,'[1]INTERNAL PARAMETERS-1'!$B$5:$J$44,5,FALSE))*VLOOKUP(SDBYLD2!BM$4,'[1]INTERNAL PARAMETERS-1'!$B$5:$J$44,8,FALSE)*VLOOKUP(SDBYLD2!BM$4,'[1]INTERNAL PARAMETERS-1'!$B$5:$J$44,3,FALSE)</f>
        <v>0</v>
      </c>
      <c r="BN212" s="44">
        <f>SDBYLD1!BN212*VLOOKUP(SDBYLD2!BN$4,'[1]INTERNAL PARAMETERS-1'!$B$5:$J$44,5,FALSE)*VLOOKUP(SDBYLD2!BN$4,'[1]INTERNAL PARAMETERS-1'!$B$5:$J$44,6,FALSE)*VLOOKUP(SDBYLD2!BN$4,'[1]INTERNAL PARAMETERS-1'!$B$5:$J$44,3,FALSE) + SDBYLD1!BN212*(1-VLOOKUP(SDBYLD2!BN$4,'[1]INTERNAL PARAMETERS-1'!$B$5:$J$44,5,FALSE))*VLOOKUP(SDBYLD2!BN$4,'[1]INTERNAL PARAMETERS-1'!$B$5:$J$44,8,FALSE)*VLOOKUP(SDBYLD2!BN$4,'[1]INTERNAL PARAMETERS-1'!$B$5:$J$44,3,FALSE)</f>
        <v>0</v>
      </c>
      <c r="BO212" s="44">
        <f>SDBYLD1!BO212*VLOOKUP(SDBYLD2!BO$4,'[1]INTERNAL PARAMETERS-1'!$B$5:$J$44,5,FALSE)*VLOOKUP(SDBYLD2!BO$4,'[1]INTERNAL PARAMETERS-1'!$B$5:$J$44,6,FALSE)*VLOOKUP(SDBYLD2!BO$4,'[1]INTERNAL PARAMETERS-1'!$B$5:$J$44,3,FALSE) + SDBYLD1!BO212*(1-VLOOKUP(SDBYLD2!BO$4,'[1]INTERNAL PARAMETERS-1'!$B$5:$J$44,5,FALSE))*VLOOKUP(SDBYLD2!BO$4,'[1]INTERNAL PARAMETERS-1'!$B$5:$J$44,8,FALSE)*VLOOKUP(SDBYLD2!BO$4,'[1]INTERNAL PARAMETERS-1'!$B$5:$J$44,3,FALSE)</f>
        <v>0</v>
      </c>
      <c r="BP212" s="44">
        <f>SDBYLD1!BP212*VLOOKUP(SDBYLD2!BP$4,'[1]INTERNAL PARAMETERS-1'!$B$5:$J$44,5,FALSE)*VLOOKUP(SDBYLD2!BP$4,'[1]INTERNAL PARAMETERS-1'!$B$5:$J$44,6,FALSE)*VLOOKUP(SDBYLD2!BP$4,'[1]INTERNAL PARAMETERS-1'!$B$5:$J$44,3,FALSE) + SDBYLD1!BP212*(1-VLOOKUP(SDBYLD2!BP$4,'[1]INTERNAL PARAMETERS-1'!$B$5:$J$44,5,FALSE))*VLOOKUP(SDBYLD2!BP$4,'[1]INTERNAL PARAMETERS-1'!$B$5:$J$44,8,FALSE)*VLOOKUP(SDBYLD2!BP$4,'[1]INTERNAL PARAMETERS-1'!$B$5:$J$44,3,FALSE)</f>
        <v>0</v>
      </c>
      <c r="BQ212" s="44">
        <f>SDBYLD1!BQ212*VLOOKUP(SDBYLD2!BQ$4,'[1]INTERNAL PARAMETERS-1'!$B$5:$J$44,5,FALSE)*VLOOKUP(SDBYLD2!BQ$4,'[1]INTERNAL PARAMETERS-1'!$B$5:$J$44,6,FALSE)*VLOOKUP(SDBYLD2!BQ$4,'[1]INTERNAL PARAMETERS-1'!$B$5:$J$44,3,FALSE) + SDBYLD1!BQ212*(1-VLOOKUP(SDBYLD2!BQ$4,'[1]INTERNAL PARAMETERS-1'!$B$5:$J$44,5,FALSE))*VLOOKUP(SDBYLD2!BQ$4,'[1]INTERNAL PARAMETERS-1'!$B$5:$J$44,8,FALSE)*VLOOKUP(SDBYLD2!BQ$4,'[1]INTERNAL PARAMETERS-1'!$B$5:$J$44,3,FALSE)</f>
        <v>0</v>
      </c>
      <c r="BR212" s="44">
        <f>SDBYLD1!BR212*VLOOKUP(SDBYLD2!BR$4,'[1]INTERNAL PARAMETERS-1'!$B$5:$J$44,5,FALSE)*VLOOKUP(SDBYLD2!BR$4,'[1]INTERNAL PARAMETERS-1'!$B$5:$J$44,6,FALSE)*VLOOKUP(SDBYLD2!BR$4,'[1]INTERNAL PARAMETERS-1'!$B$5:$J$44,3,FALSE) + SDBYLD1!BR212*(1-VLOOKUP(SDBYLD2!BR$4,'[1]INTERNAL PARAMETERS-1'!$B$5:$J$44,5,FALSE))*VLOOKUP(SDBYLD2!BR$4,'[1]INTERNAL PARAMETERS-1'!$B$5:$J$44,8,FALSE)*VLOOKUP(SDBYLD2!BR$4,'[1]INTERNAL PARAMETERS-1'!$B$5:$J$44,3,FALSE)</f>
        <v>0</v>
      </c>
      <c r="BS212" s="44">
        <f>SDBYLD1!BS212*VLOOKUP(SDBYLD2!BS$4,'[1]INTERNAL PARAMETERS-1'!$B$5:$J$44,5,FALSE)*VLOOKUP(SDBYLD2!BS$4,'[1]INTERNAL PARAMETERS-1'!$B$5:$J$44,6,FALSE)*VLOOKUP(SDBYLD2!BS$4,'[1]INTERNAL PARAMETERS-1'!$B$5:$J$44,3,FALSE) + SDBYLD1!BS212*(1-VLOOKUP(SDBYLD2!BS$4,'[1]INTERNAL PARAMETERS-1'!$B$5:$J$44,5,FALSE))*VLOOKUP(SDBYLD2!BS$4,'[1]INTERNAL PARAMETERS-1'!$B$5:$J$44,8,FALSE)*VLOOKUP(SDBYLD2!BS$4,'[1]INTERNAL PARAMETERS-1'!$B$5:$J$44,3,FALSE)</f>
        <v>0</v>
      </c>
      <c r="BT212" s="44">
        <f>SDBYLD1!BT212*VLOOKUP(SDBYLD2!BT$4,'[1]INTERNAL PARAMETERS-1'!$B$5:$J$44,5,FALSE)*VLOOKUP(SDBYLD2!BT$4,'[1]INTERNAL PARAMETERS-1'!$B$5:$J$44,6,FALSE)*VLOOKUP(SDBYLD2!BT$4,'[1]INTERNAL PARAMETERS-1'!$B$5:$J$44,3,FALSE) + SDBYLD1!BT212*(1-VLOOKUP(SDBYLD2!BT$4,'[1]INTERNAL PARAMETERS-1'!$B$5:$J$44,5,FALSE))*VLOOKUP(SDBYLD2!BT$4,'[1]INTERNAL PARAMETERS-1'!$B$5:$J$44,8,FALSE)*VLOOKUP(SDBYLD2!BT$4,'[1]INTERNAL PARAMETERS-1'!$B$5:$J$44,3,FALSE)</f>
        <v>0</v>
      </c>
      <c r="BU212" s="44">
        <f>SDBYLD1!BU212*VLOOKUP(SDBYLD2!BU$4,'[1]INTERNAL PARAMETERS-1'!$B$5:$J$44,5,FALSE)*VLOOKUP(SDBYLD2!BU$4,'[1]INTERNAL PARAMETERS-1'!$B$5:$J$44,6,FALSE)*VLOOKUP(SDBYLD2!BU$4,'[1]INTERNAL PARAMETERS-1'!$B$5:$J$44,3,FALSE) + SDBYLD1!BU212*(1-VLOOKUP(SDBYLD2!BU$4,'[1]INTERNAL PARAMETERS-1'!$B$5:$J$44,5,FALSE))*VLOOKUP(SDBYLD2!BU$4,'[1]INTERNAL PARAMETERS-1'!$B$5:$J$44,8,FALSE)*VLOOKUP(SDBYLD2!BU$4,'[1]INTERNAL PARAMETERS-1'!$B$5:$J$44,3,FALSE)</f>
        <v>0</v>
      </c>
      <c r="BV212" s="44">
        <f>SDBYLD1!BV212*VLOOKUP(SDBYLD2!BV$4,'[1]INTERNAL PARAMETERS-1'!$B$5:$J$44,5,FALSE)*VLOOKUP(SDBYLD2!BV$4,'[1]INTERNAL PARAMETERS-1'!$B$5:$J$44,6,FALSE)*VLOOKUP(SDBYLD2!BV$4,'[1]INTERNAL PARAMETERS-1'!$B$5:$J$44,3,FALSE) + SDBYLD1!BV212*(1-VLOOKUP(SDBYLD2!BV$4,'[1]INTERNAL PARAMETERS-1'!$B$5:$J$44,5,FALSE))*VLOOKUP(SDBYLD2!BV$4,'[1]INTERNAL PARAMETERS-1'!$B$5:$J$44,8,FALSE)*VLOOKUP(SDBYLD2!BV$4,'[1]INTERNAL PARAMETERS-1'!$B$5:$J$44,3,FALSE)</f>
        <v>0</v>
      </c>
      <c r="BW212" s="44">
        <f>SDBYLD1!BW212*VLOOKUP(SDBYLD2!BW$4,'[1]INTERNAL PARAMETERS-1'!$B$5:$J$44,5,FALSE)*VLOOKUP(SDBYLD2!BW$4,'[1]INTERNAL PARAMETERS-1'!$B$5:$J$44,6,FALSE)*VLOOKUP(SDBYLD2!BW$4,'[1]INTERNAL PARAMETERS-1'!$B$5:$J$44,3,FALSE) + SDBYLD1!BW212*(1-VLOOKUP(SDBYLD2!BW$4,'[1]INTERNAL PARAMETERS-1'!$B$5:$J$44,5,FALSE))*VLOOKUP(SDBYLD2!BW$4,'[1]INTERNAL PARAMETERS-1'!$B$5:$J$44,8,FALSE)*VLOOKUP(SDBYLD2!BW$4,'[1]INTERNAL PARAMETERS-1'!$B$5:$J$44,3,FALSE)</f>
        <v>0</v>
      </c>
      <c r="BX212" s="44">
        <f>SDBYLD1!BX212*VLOOKUP(SDBYLD2!BX$4,'[1]INTERNAL PARAMETERS-1'!$B$5:$J$44,5,FALSE)*VLOOKUP(SDBYLD2!BX$4,'[1]INTERNAL PARAMETERS-1'!$B$5:$J$44,6,FALSE)*VLOOKUP(SDBYLD2!BX$4,'[1]INTERNAL PARAMETERS-1'!$B$5:$J$44,3,FALSE) + SDBYLD1!BX212*(1-VLOOKUP(SDBYLD2!BX$4,'[1]INTERNAL PARAMETERS-1'!$B$5:$J$44,5,FALSE))*VLOOKUP(SDBYLD2!BX$4,'[1]INTERNAL PARAMETERS-1'!$B$5:$J$44,8,FALSE)*VLOOKUP(SDBYLD2!BX$4,'[1]INTERNAL PARAMETERS-1'!$B$5:$J$44,3,FALSE)</f>
        <v>0</v>
      </c>
      <c r="BY212" s="44">
        <f>SDBYLD1!BY212*VLOOKUP(SDBYLD2!BY$4,'[1]INTERNAL PARAMETERS-1'!$B$5:$J$44,5,FALSE)*VLOOKUP(SDBYLD2!BY$4,'[1]INTERNAL PARAMETERS-1'!$B$5:$J$44,6,FALSE)*VLOOKUP(SDBYLD2!BY$4,'[1]INTERNAL PARAMETERS-1'!$B$5:$J$44,3,FALSE) + SDBYLD1!BY212*(1-VLOOKUP(SDBYLD2!BY$4,'[1]INTERNAL PARAMETERS-1'!$B$5:$J$44,5,FALSE))*VLOOKUP(SDBYLD2!BY$4,'[1]INTERNAL PARAMETERS-1'!$B$5:$J$44,8,FALSE)*VLOOKUP(SDBYLD2!BY$4,'[1]INTERNAL PARAMETERS-1'!$B$5:$J$44,3,FALSE)</f>
        <v>0</v>
      </c>
      <c r="BZ212" s="44">
        <f>SDBYLD1!BZ212*VLOOKUP(SDBYLD2!BZ$4,'[1]INTERNAL PARAMETERS-1'!$B$5:$J$44,5,FALSE)*VLOOKUP(SDBYLD2!BZ$4,'[1]INTERNAL PARAMETERS-1'!$B$5:$J$44,6,FALSE)*VLOOKUP(SDBYLD2!BZ$4,'[1]INTERNAL PARAMETERS-1'!$B$5:$J$44,3,FALSE) + SDBYLD1!BZ212*(1-VLOOKUP(SDBYLD2!BZ$4,'[1]INTERNAL PARAMETERS-1'!$B$5:$J$44,5,FALSE))*VLOOKUP(SDBYLD2!BZ$4,'[1]INTERNAL PARAMETERS-1'!$B$5:$J$44,8,FALSE)*VLOOKUP(SDBYLD2!BZ$4,'[1]INTERNAL PARAMETERS-1'!$B$5:$J$44,3,FALSE)</f>
        <v>0</v>
      </c>
      <c r="CA212" s="44">
        <f>SDBYLD1!CA212*VLOOKUP(SDBYLD2!CA$4,'[1]INTERNAL PARAMETERS-1'!$B$5:$J$44,5,FALSE)*VLOOKUP(SDBYLD2!CA$4,'[1]INTERNAL PARAMETERS-1'!$B$5:$J$44,6,FALSE)*VLOOKUP(SDBYLD2!CA$4,'[1]INTERNAL PARAMETERS-1'!$B$5:$J$44,3,FALSE) + SDBYLD1!CA212*(1-VLOOKUP(SDBYLD2!CA$4,'[1]INTERNAL PARAMETERS-1'!$B$5:$J$44,5,FALSE))*VLOOKUP(SDBYLD2!CA$4,'[1]INTERNAL PARAMETERS-1'!$B$5:$J$44,8,FALSE)*VLOOKUP(SDBYLD2!CA$4,'[1]INTERNAL PARAMETERS-1'!$B$5:$J$44,3,FALSE)</f>
        <v>0</v>
      </c>
      <c r="CB212" s="44">
        <f>SDBYLD1!CB212*VLOOKUP(SDBYLD2!CB$4,'[1]INTERNAL PARAMETERS-1'!$B$5:$J$44,5,FALSE)*VLOOKUP(SDBYLD2!CB$4,'[1]INTERNAL PARAMETERS-1'!$B$5:$J$44,6,FALSE)*VLOOKUP(SDBYLD2!CB$4,'[1]INTERNAL PARAMETERS-1'!$B$5:$J$44,3,FALSE) + SDBYLD1!CB212*(1-VLOOKUP(SDBYLD2!CB$4,'[1]INTERNAL PARAMETERS-1'!$B$5:$J$44,5,FALSE))*VLOOKUP(SDBYLD2!CB$4,'[1]INTERNAL PARAMETERS-1'!$B$5:$J$44,8,FALSE)*VLOOKUP(SDBYLD2!CB$4,'[1]INTERNAL PARAMETERS-1'!$B$5:$J$44,3,FALSE)</f>
        <v>0</v>
      </c>
      <c r="CC212" s="44">
        <f>SDBYLD1!CC212*VLOOKUP(SDBYLD2!CC$4,'[1]INTERNAL PARAMETERS-1'!$B$5:$J$44,5,FALSE)*VLOOKUP(SDBYLD2!CC$4,'[1]INTERNAL PARAMETERS-1'!$B$5:$J$44,6,FALSE)*VLOOKUP(SDBYLD2!CC$4,'[1]INTERNAL PARAMETERS-1'!$B$5:$J$44,3,FALSE) + SDBYLD1!CC212*(1-VLOOKUP(SDBYLD2!CC$4,'[1]INTERNAL PARAMETERS-1'!$B$5:$J$44,5,FALSE))*VLOOKUP(SDBYLD2!CC$4,'[1]INTERNAL PARAMETERS-1'!$B$5:$J$44,8,FALSE)*VLOOKUP(SDBYLD2!CC$4,'[1]INTERNAL PARAMETERS-1'!$B$5:$J$44,3,FALSE)</f>
        <v>0</v>
      </c>
      <c r="CD212" s="44">
        <f>SDBYLD1!CD212*VLOOKUP(SDBYLD2!CD$4,'[1]INTERNAL PARAMETERS-1'!$B$5:$J$44,5,FALSE)*VLOOKUP(SDBYLD2!CD$4,'[1]INTERNAL PARAMETERS-1'!$B$5:$J$44,6,FALSE)*VLOOKUP(SDBYLD2!CD$4,'[1]INTERNAL PARAMETERS-1'!$B$5:$J$44,3,FALSE) + SDBYLD1!CD212*(1-VLOOKUP(SDBYLD2!CD$4,'[1]INTERNAL PARAMETERS-1'!$B$5:$J$44,5,FALSE))*VLOOKUP(SDBYLD2!CD$4,'[1]INTERNAL PARAMETERS-1'!$B$5:$J$44,8,FALSE)*VLOOKUP(SDBYLD2!CD$4,'[1]INTERNAL PARAMETERS-1'!$B$5:$J$44,3,FALSE)</f>
        <v>0</v>
      </c>
      <c r="CE212" s="44">
        <f>SDBYLD1!CE212*VLOOKUP(SDBYLD2!CE$4,'[1]INTERNAL PARAMETERS-1'!$B$5:$J$44,5,FALSE)*VLOOKUP(SDBYLD2!CE$4,'[1]INTERNAL PARAMETERS-1'!$B$5:$J$44,6,FALSE)*VLOOKUP(SDBYLD2!CE$4,'[1]INTERNAL PARAMETERS-1'!$B$5:$J$44,3,FALSE) + SDBYLD1!CE212*(1-VLOOKUP(SDBYLD2!CE$4,'[1]INTERNAL PARAMETERS-1'!$B$5:$J$44,5,FALSE))*VLOOKUP(SDBYLD2!CE$4,'[1]INTERNAL PARAMETERS-1'!$B$5:$J$44,8,FALSE)*VLOOKUP(SDBYLD2!CE$4,'[1]INTERNAL PARAMETERS-1'!$B$5:$J$44,3,FALSE)</f>
        <v>0</v>
      </c>
      <c r="CF212" s="44">
        <f>SDBYLD1!CF212*VLOOKUP(SDBYLD2!CF$4,'[1]INTERNAL PARAMETERS-1'!$B$5:$J$44,5,FALSE)*VLOOKUP(SDBYLD2!CF$4,'[1]INTERNAL PARAMETERS-1'!$B$5:$J$44,6,FALSE)*VLOOKUP(SDBYLD2!CF$4,'[1]INTERNAL PARAMETERS-1'!$B$5:$J$44,3,FALSE) + SDBYLD1!CF212*(1-VLOOKUP(SDBYLD2!CF$4,'[1]INTERNAL PARAMETERS-1'!$B$5:$J$44,5,FALSE))*VLOOKUP(SDBYLD2!CF$4,'[1]INTERNAL PARAMETERS-1'!$B$5:$J$44,8,FALSE)*VLOOKUP(SDBYLD2!CF$4,'[1]INTERNAL PARAMETERS-1'!$B$5:$J$44,3,FALSE)</f>
        <v>0</v>
      </c>
      <c r="CG212" s="44">
        <f>SDBYLD1!CG212*VLOOKUP(SDBYLD2!CG$4,'[1]INTERNAL PARAMETERS-1'!$B$5:$J$44,5,FALSE)*VLOOKUP(SDBYLD2!CG$4,'[1]INTERNAL PARAMETERS-1'!$B$5:$J$44,6,FALSE)*VLOOKUP(SDBYLD2!CG$4,'[1]INTERNAL PARAMETERS-1'!$B$5:$J$44,3,FALSE) + SDBYLD1!CG212*(1-VLOOKUP(SDBYLD2!CG$4,'[1]INTERNAL PARAMETERS-1'!$B$5:$J$44,5,FALSE))*VLOOKUP(SDBYLD2!CG$4,'[1]INTERNAL PARAMETERS-1'!$B$5:$J$44,8,FALSE)*VLOOKUP(SDBYLD2!CG$4,'[1]INTERNAL PARAMETERS-1'!$B$5:$J$44,3,FALSE)</f>
        <v>0</v>
      </c>
      <c r="CH212" s="43">
        <f>SDBYLD1!CH212*VLOOKUP(SDBYLD2!CH$4,'[1]INTERNAL PARAMETERS-1'!$B$5:$J$44,5,FALSE)*VLOOKUP(SDBYLD2!CH$4,'[1]INTERNAL PARAMETERS-1'!$B$5:$J$44,6,FALSE)*VLOOKUP(SDBYLD2!CH$4,'[1]INTERNAL PARAMETERS-1'!$B$5:$J$44,3,FALSE) + SDBYLD1!CH212*(1-VLOOKUP(SDBYLD2!CH$4,'[1]INTERNAL PARAMETERS-1'!$B$5:$J$44,5,FALSE))*VLOOKUP(SDBYLD2!CH$4,'[1]INTERNAL PARAMETERS-1'!$B$5:$J$44,8,FALSE)*VLOOKUP(SDBYLD2!CH$4,'[1]INTERNAL PARAMETERS-1'!$B$5:$J$44,3,FALSE)</f>
        <v>0</v>
      </c>
      <c r="CJ212" s="45">
        <f t="shared" si="6"/>
        <v>0</v>
      </c>
      <c r="CK212" s="43">
        <f t="shared" si="7"/>
        <v>0</v>
      </c>
    </row>
    <row r="213" spans="2:89" x14ac:dyDescent="0.4">
      <c r="B213" s="58" t="s">
        <v>7</v>
      </c>
      <c r="C213" s="57" t="s">
        <v>50</v>
      </c>
      <c r="D213" s="57" t="s">
        <v>57</v>
      </c>
      <c r="E213" s="133">
        <f>SDBeam!X213</f>
        <v>0</v>
      </c>
      <c r="F213" s="56">
        <f>'[1]INTERNAL PARAMETERS-1'!M15</f>
        <v>34.72</v>
      </c>
      <c r="G213" s="45">
        <f>SDBYLD1!G213*VLOOKUP(SDBYLD2!G$4,'[1]INTERNAL PARAMETERS-1'!$B$5:$J$44,5,FALSE)*VLOOKUP(SDBYLD2!G$4,'[1]INTERNAL PARAMETERS-1'!$B$5:$J$44,7,FALSE)*SDBYLD2!$F213 + SDBYLD1!G213*(1-VLOOKUP(SDBYLD2!G$4,'[1]INTERNAL PARAMETERS-1'!$B$5:$J$44,5,FALSE))*VLOOKUP(SDBYLD2!G$4,'[1]INTERNAL PARAMETERS-1'!$B$5:$J$44,9,FALSE)*SDBYLD2!$F213</f>
        <v>0</v>
      </c>
      <c r="H213" s="44">
        <f>SDBYLD1!H213*VLOOKUP(SDBYLD2!H$4,'[1]INTERNAL PARAMETERS-1'!$B$5:$J$44,5,FALSE)*VLOOKUP(SDBYLD2!H$4,'[1]INTERNAL PARAMETERS-1'!$B$5:$J$44,7,FALSE)*SDBYLD2!$F213 + SDBYLD1!H213*(1-VLOOKUP(SDBYLD2!H$4,'[1]INTERNAL PARAMETERS-1'!$B$5:$J$44,5,FALSE))*VLOOKUP(SDBYLD2!H$4,'[1]INTERNAL PARAMETERS-1'!$B$5:$J$44,9,FALSE)*SDBYLD2!$F213</f>
        <v>0</v>
      </c>
      <c r="I213" s="44">
        <f>SDBYLD1!I213*VLOOKUP(SDBYLD2!I$4,'[1]INTERNAL PARAMETERS-1'!$B$5:$J$44,5,FALSE)*VLOOKUP(SDBYLD2!I$4,'[1]INTERNAL PARAMETERS-1'!$B$5:$J$44,7,FALSE)*SDBYLD2!$F213 + SDBYLD1!I213*(1-VLOOKUP(SDBYLD2!I$4,'[1]INTERNAL PARAMETERS-1'!$B$5:$J$44,5,FALSE))*VLOOKUP(SDBYLD2!I$4,'[1]INTERNAL PARAMETERS-1'!$B$5:$J$44,9,FALSE)*SDBYLD2!$F213</f>
        <v>0</v>
      </c>
      <c r="J213" s="44">
        <f>SDBYLD1!J213*VLOOKUP(SDBYLD2!J$4,'[1]INTERNAL PARAMETERS-1'!$B$5:$J$44,5,FALSE)*VLOOKUP(SDBYLD2!J$4,'[1]INTERNAL PARAMETERS-1'!$B$5:$J$44,7,FALSE)*SDBYLD2!$F213 + SDBYLD1!J213*(1-VLOOKUP(SDBYLD2!J$4,'[1]INTERNAL PARAMETERS-1'!$B$5:$J$44,5,FALSE))*VLOOKUP(SDBYLD2!J$4,'[1]INTERNAL PARAMETERS-1'!$B$5:$J$44,9,FALSE)*SDBYLD2!$F213</f>
        <v>0</v>
      </c>
      <c r="K213" s="44">
        <f>SDBYLD1!K213*VLOOKUP(SDBYLD2!K$4,'[1]INTERNAL PARAMETERS-1'!$B$5:$J$44,5,FALSE)*VLOOKUP(SDBYLD2!K$4,'[1]INTERNAL PARAMETERS-1'!$B$5:$J$44,7,FALSE)*SDBYLD2!$F213 + SDBYLD1!K213*(1-VLOOKUP(SDBYLD2!K$4,'[1]INTERNAL PARAMETERS-1'!$B$5:$J$44,5,FALSE))*VLOOKUP(SDBYLD2!K$4,'[1]INTERNAL PARAMETERS-1'!$B$5:$J$44,9,FALSE)*SDBYLD2!$F213</f>
        <v>0</v>
      </c>
      <c r="L213" s="44">
        <f>SDBYLD1!L213*VLOOKUP(SDBYLD2!L$4,'[1]INTERNAL PARAMETERS-1'!$B$5:$J$44,5,FALSE)*VLOOKUP(SDBYLD2!L$4,'[1]INTERNAL PARAMETERS-1'!$B$5:$J$44,7,FALSE)*SDBYLD2!$F213 + SDBYLD1!L213*(1-VLOOKUP(SDBYLD2!L$4,'[1]INTERNAL PARAMETERS-1'!$B$5:$J$44,5,FALSE))*VLOOKUP(SDBYLD2!L$4,'[1]INTERNAL PARAMETERS-1'!$B$5:$J$44,9,FALSE)*SDBYLD2!$F213</f>
        <v>0</v>
      </c>
      <c r="M213" s="44">
        <f>SDBYLD1!M213*VLOOKUP(SDBYLD2!M$4,'[1]INTERNAL PARAMETERS-1'!$B$5:$J$44,5,FALSE)*VLOOKUP(SDBYLD2!M$4,'[1]INTERNAL PARAMETERS-1'!$B$5:$J$44,7,FALSE)*SDBYLD2!$F213 + SDBYLD1!M213*(1-VLOOKUP(SDBYLD2!M$4,'[1]INTERNAL PARAMETERS-1'!$B$5:$J$44,5,FALSE))*VLOOKUP(SDBYLD2!M$4,'[1]INTERNAL PARAMETERS-1'!$B$5:$J$44,9,FALSE)*SDBYLD2!$F213</f>
        <v>0</v>
      </c>
      <c r="N213" s="44">
        <f>SDBYLD1!N213*VLOOKUP(SDBYLD2!N$4,'[1]INTERNAL PARAMETERS-1'!$B$5:$J$44,5,FALSE)*VLOOKUP(SDBYLD2!N$4,'[1]INTERNAL PARAMETERS-1'!$B$5:$J$44,7,FALSE)*SDBYLD2!$F213 + SDBYLD1!N213*(1-VLOOKUP(SDBYLD2!N$4,'[1]INTERNAL PARAMETERS-1'!$B$5:$J$44,5,FALSE))*VLOOKUP(SDBYLD2!N$4,'[1]INTERNAL PARAMETERS-1'!$B$5:$J$44,9,FALSE)*SDBYLD2!$F213</f>
        <v>0</v>
      </c>
      <c r="O213" s="44">
        <f>SDBYLD1!O213*VLOOKUP(SDBYLD2!O$4,'[1]INTERNAL PARAMETERS-1'!$B$5:$J$44,5,FALSE)*VLOOKUP(SDBYLD2!O$4,'[1]INTERNAL PARAMETERS-1'!$B$5:$J$44,7,FALSE)*SDBYLD2!$F213 + SDBYLD1!O213*(1-VLOOKUP(SDBYLD2!O$4,'[1]INTERNAL PARAMETERS-1'!$B$5:$J$44,5,FALSE))*VLOOKUP(SDBYLD2!O$4,'[1]INTERNAL PARAMETERS-1'!$B$5:$J$44,9,FALSE)*SDBYLD2!$F213</f>
        <v>0</v>
      </c>
      <c r="P213" s="44">
        <f>SDBYLD1!P213*VLOOKUP(SDBYLD2!P$4,'[1]INTERNAL PARAMETERS-1'!$B$5:$J$44,5,FALSE)*VLOOKUP(SDBYLD2!P$4,'[1]INTERNAL PARAMETERS-1'!$B$5:$J$44,7,FALSE)*SDBYLD2!$F213 + SDBYLD1!P213*(1-VLOOKUP(SDBYLD2!P$4,'[1]INTERNAL PARAMETERS-1'!$B$5:$J$44,5,FALSE))*VLOOKUP(SDBYLD2!P$4,'[1]INTERNAL PARAMETERS-1'!$B$5:$J$44,9,FALSE)*SDBYLD2!$F213</f>
        <v>0</v>
      </c>
      <c r="Q213" s="44">
        <f>SDBYLD1!Q213*VLOOKUP(SDBYLD2!Q$4,'[1]INTERNAL PARAMETERS-1'!$B$5:$J$44,5,FALSE)*VLOOKUP(SDBYLD2!Q$4,'[1]INTERNAL PARAMETERS-1'!$B$5:$J$44,7,FALSE)*SDBYLD2!$F213 + SDBYLD1!Q213*(1-VLOOKUP(SDBYLD2!Q$4,'[1]INTERNAL PARAMETERS-1'!$B$5:$J$44,5,FALSE))*VLOOKUP(SDBYLD2!Q$4,'[1]INTERNAL PARAMETERS-1'!$B$5:$J$44,9,FALSE)*SDBYLD2!$F213</f>
        <v>0</v>
      </c>
      <c r="R213" s="44">
        <f>SDBYLD1!R213*VLOOKUP(SDBYLD2!R$4,'[1]INTERNAL PARAMETERS-1'!$B$5:$J$44,5,FALSE)*VLOOKUP(SDBYLD2!R$4,'[1]INTERNAL PARAMETERS-1'!$B$5:$J$44,7,FALSE)*SDBYLD2!$F213 + SDBYLD1!R213*(1-VLOOKUP(SDBYLD2!R$4,'[1]INTERNAL PARAMETERS-1'!$B$5:$J$44,5,FALSE))*VLOOKUP(SDBYLD2!R$4,'[1]INTERNAL PARAMETERS-1'!$B$5:$J$44,9,FALSE)*SDBYLD2!$F213</f>
        <v>0</v>
      </c>
      <c r="S213" s="44">
        <f>SDBYLD1!S213*VLOOKUP(SDBYLD2!S$4,'[1]INTERNAL PARAMETERS-1'!$B$5:$J$44,5,FALSE)*VLOOKUP(SDBYLD2!S$4,'[1]INTERNAL PARAMETERS-1'!$B$5:$J$44,7,FALSE)*SDBYLD2!$F213 + SDBYLD1!S213*(1-VLOOKUP(SDBYLD2!S$4,'[1]INTERNAL PARAMETERS-1'!$B$5:$J$44,5,FALSE))*VLOOKUP(SDBYLD2!S$4,'[1]INTERNAL PARAMETERS-1'!$B$5:$J$44,9,FALSE)*SDBYLD2!$F213</f>
        <v>0</v>
      </c>
      <c r="T213" s="44">
        <f>SDBYLD1!T213*VLOOKUP(SDBYLD2!T$4,'[1]INTERNAL PARAMETERS-1'!$B$5:$J$44,5,FALSE)*VLOOKUP(SDBYLD2!T$4,'[1]INTERNAL PARAMETERS-1'!$B$5:$J$44,7,FALSE)*SDBYLD2!$F213 + SDBYLD1!T213*(1-VLOOKUP(SDBYLD2!T$4,'[1]INTERNAL PARAMETERS-1'!$B$5:$J$44,5,FALSE))*VLOOKUP(SDBYLD2!T$4,'[1]INTERNAL PARAMETERS-1'!$B$5:$J$44,9,FALSE)*SDBYLD2!$F213</f>
        <v>0</v>
      </c>
      <c r="U213" s="44">
        <f>SDBYLD1!U213*VLOOKUP(SDBYLD2!U$4,'[1]INTERNAL PARAMETERS-1'!$B$5:$J$44,5,FALSE)*VLOOKUP(SDBYLD2!U$4,'[1]INTERNAL PARAMETERS-1'!$B$5:$J$44,7,FALSE)*SDBYLD2!$F213 + SDBYLD1!U213*(1-VLOOKUP(SDBYLD2!U$4,'[1]INTERNAL PARAMETERS-1'!$B$5:$J$44,5,FALSE))*VLOOKUP(SDBYLD2!U$4,'[1]INTERNAL PARAMETERS-1'!$B$5:$J$44,9,FALSE)*SDBYLD2!$F213</f>
        <v>0</v>
      </c>
      <c r="V213" s="44">
        <f>SDBYLD1!V213*VLOOKUP(SDBYLD2!V$4,'[1]INTERNAL PARAMETERS-1'!$B$5:$J$44,5,FALSE)*VLOOKUP(SDBYLD2!V$4,'[1]INTERNAL PARAMETERS-1'!$B$5:$J$44,7,FALSE)*SDBYLD2!$F213 + SDBYLD1!V213*(1-VLOOKUP(SDBYLD2!V$4,'[1]INTERNAL PARAMETERS-1'!$B$5:$J$44,5,FALSE))*VLOOKUP(SDBYLD2!V$4,'[1]INTERNAL PARAMETERS-1'!$B$5:$J$44,9,FALSE)*SDBYLD2!$F213</f>
        <v>0</v>
      </c>
      <c r="W213" s="44">
        <f>SDBYLD1!W213*VLOOKUP(SDBYLD2!W$4,'[1]INTERNAL PARAMETERS-1'!$B$5:$J$44,5,FALSE)*VLOOKUP(SDBYLD2!W$4,'[1]INTERNAL PARAMETERS-1'!$B$5:$J$44,7,FALSE)*SDBYLD2!$F213 + SDBYLD1!W213*(1-VLOOKUP(SDBYLD2!W$4,'[1]INTERNAL PARAMETERS-1'!$B$5:$J$44,5,FALSE))*VLOOKUP(SDBYLD2!W$4,'[1]INTERNAL PARAMETERS-1'!$B$5:$J$44,9,FALSE)*SDBYLD2!$F213</f>
        <v>0</v>
      </c>
      <c r="X213" s="44">
        <f>SDBYLD1!X213*VLOOKUP(SDBYLD2!X$4,'[1]INTERNAL PARAMETERS-1'!$B$5:$J$44,5,FALSE)*VLOOKUP(SDBYLD2!X$4,'[1]INTERNAL PARAMETERS-1'!$B$5:$J$44,7,FALSE)*SDBYLD2!$F213 + SDBYLD1!X213*(1-VLOOKUP(SDBYLD2!X$4,'[1]INTERNAL PARAMETERS-1'!$B$5:$J$44,5,FALSE))*VLOOKUP(SDBYLD2!X$4,'[1]INTERNAL PARAMETERS-1'!$B$5:$J$44,9,FALSE)*SDBYLD2!$F213</f>
        <v>0</v>
      </c>
      <c r="Y213" s="44">
        <f>SDBYLD1!Y213*VLOOKUP(SDBYLD2!Y$4,'[1]INTERNAL PARAMETERS-1'!$B$5:$J$44,5,FALSE)*VLOOKUP(SDBYLD2!Y$4,'[1]INTERNAL PARAMETERS-1'!$B$5:$J$44,7,FALSE)*SDBYLD2!$F213 + SDBYLD1!Y213*(1-VLOOKUP(SDBYLD2!Y$4,'[1]INTERNAL PARAMETERS-1'!$B$5:$J$44,5,FALSE))*VLOOKUP(SDBYLD2!Y$4,'[1]INTERNAL PARAMETERS-1'!$B$5:$J$44,9,FALSE)*SDBYLD2!$F213</f>
        <v>0</v>
      </c>
      <c r="Z213" s="44">
        <f>SDBYLD1!Z213*VLOOKUP(SDBYLD2!Z$4,'[1]INTERNAL PARAMETERS-1'!$B$5:$J$44,5,FALSE)*VLOOKUP(SDBYLD2!Z$4,'[1]INTERNAL PARAMETERS-1'!$B$5:$J$44,7,FALSE)*SDBYLD2!$F213 + SDBYLD1!Z213*(1-VLOOKUP(SDBYLD2!Z$4,'[1]INTERNAL PARAMETERS-1'!$B$5:$J$44,5,FALSE))*VLOOKUP(SDBYLD2!Z$4,'[1]INTERNAL PARAMETERS-1'!$B$5:$J$44,9,FALSE)*SDBYLD2!$F213</f>
        <v>0</v>
      </c>
      <c r="AA213" s="44">
        <f>SDBYLD1!AA213*VLOOKUP(SDBYLD2!AA$4,'[1]INTERNAL PARAMETERS-1'!$B$5:$J$44,5,FALSE)*VLOOKUP(SDBYLD2!AA$4,'[1]INTERNAL PARAMETERS-1'!$B$5:$J$44,7,FALSE)*SDBYLD2!$F213 + SDBYLD1!AA213*(1-VLOOKUP(SDBYLD2!AA$4,'[1]INTERNAL PARAMETERS-1'!$B$5:$J$44,5,FALSE))*VLOOKUP(SDBYLD2!AA$4,'[1]INTERNAL PARAMETERS-1'!$B$5:$J$44,9,FALSE)*SDBYLD2!$F213</f>
        <v>0</v>
      </c>
      <c r="AB213" s="44">
        <f>SDBYLD1!AB213*VLOOKUP(SDBYLD2!AB$4,'[1]INTERNAL PARAMETERS-1'!$B$5:$J$44,5,FALSE)*VLOOKUP(SDBYLD2!AB$4,'[1]INTERNAL PARAMETERS-1'!$B$5:$J$44,7,FALSE)*SDBYLD2!$F213 + SDBYLD1!AB213*(1-VLOOKUP(SDBYLD2!AB$4,'[1]INTERNAL PARAMETERS-1'!$B$5:$J$44,5,FALSE))*VLOOKUP(SDBYLD2!AB$4,'[1]INTERNAL PARAMETERS-1'!$B$5:$J$44,9,FALSE)*SDBYLD2!$F213</f>
        <v>0</v>
      </c>
      <c r="AC213" s="44">
        <f>SDBYLD1!AC213*VLOOKUP(SDBYLD2!AC$4,'[1]INTERNAL PARAMETERS-1'!$B$5:$J$44,5,FALSE)*VLOOKUP(SDBYLD2!AC$4,'[1]INTERNAL PARAMETERS-1'!$B$5:$J$44,7,FALSE)*SDBYLD2!$F213 + SDBYLD1!AC213*(1-VLOOKUP(SDBYLD2!AC$4,'[1]INTERNAL PARAMETERS-1'!$B$5:$J$44,5,FALSE))*VLOOKUP(SDBYLD2!AC$4,'[1]INTERNAL PARAMETERS-1'!$B$5:$J$44,9,FALSE)*SDBYLD2!$F213</f>
        <v>0</v>
      </c>
      <c r="AD213" s="44">
        <f>SDBYLD1!AD213*VLOOKUP(SDBYLD2!AD$4,'[1]INTERNAL PARAMETERS-1'!$B$5:$J$44,5,FALSE)*VLOOKUP(SDBYLD2!AD$4,'[1]INTERNAL PARAMETERS-1'!$B$5:$J$44,7,FALSE)*SDBYLD2!$F213 + SDBYLD1!AD213*(1-VLOOKUP(SDBYLD2!AD$4,'[1]INTERNAL PARAMETERS-1'!$B$5:$J$44,5,FALSE))*VLOOKUP(SDBYLD2!AD$4,'[1]INTERNAL PARAMETERS-1'!$B$5:$J$44,9,FALSE)*SDBYLD2!$F213</f>
        <v>0</v>
      </c>
      <c r="AE213" s="44">
        <f>SDBYLD1!AE213*VLOOKUP(SDBYLD2!AE$4,'[1]INTERNAL PARAMETERS-1'!$B$5:$J$44,5,FALSE)*VLOOKUP(SDBYLD2!AE$4,'[1]INTERNAL PARAMETERS-1'!$B$5:$J$44,7,FALSE)*SDBYLD2!$F213 + SDBYLD1!AE213*(1-VLOOKUP(SDBYLD2!AE$4,'[1]INTERNAL PARAMETERS-1'!$B$5:$J$44,5,FALSE))*VLOOKUP(SDBYLD2!AE$4,'[1]INTERNAL PARAMETERS-1'!$B$5:$J$44,9,FALSE)*SDBYLD2!$F213</f>
        <v>0</v>
      </c>
      <c r="AF213" s="44">
        <f>SDBYLD1!AF213*VLOOKUP(SDBYLD2!AF$4,'[1]INTERNAL PARAMETERS-1'!$B$5:$J$44,5,FALSE)*VLOOKUP(SDBYLD2!AF$4,'[1]INTERNAL PARAMETERS-1'!$B$5:$J$44,7,FALSE)*SDBYLD2!$F213 + SDBYLD1!AF213*(1-VLOOKUP(SDBYLD2!AF$4,'[1]INTERNAL PARAMETERS-1'!$B$5:$J$44,5,FALSE))*VLOOKUP(SDBYLD2!AF$4,'[1]INTERNAL PARAMETERS-1'!$B$5:$J$44,9,FALSE)*SDBYLD2!$F213</f>
        <v>0</v>
      </c>
      <c r="AG213" s="44">
        <f>SDBYLD1!AG213*VLOOKUP(SDBYLD2!AG$4,'[1]INTERNAL PARAMETERS-1'!$B$5:$J$44,5,FALSE)*VLOOKUP(SDBYLD2!AG$4,'[1]INTERNAL PARAMETERS-1'!$B$5:$J$44,7,FALSE)*SDBYLD2!$F213 + SDBYLD1!AG213*(1-VLOOKUP(SDBYLD2!AG$4,'[1]INTERNAL PARAMETERS-1'!$B$5:$J$44,5,FALSE))*VLOOKUP(SDBYLD2!AG$4,'[1]INTERNAL PARAMETERS-1'!$B$5:$J$44,9,FALSE)*SDBYLD2!$F213</f>
        <v>0</v>
      </c>
      <c r="AH213" s="44">
        <f>SDBYLD1!AH213*VLOOKUP(SDBYLD2!AH$4,'[1]INTERNAL PARAMETERS-1'!$B$5:$J$44,5,FALSE)*VLOOKUP(SDBYLD2!AH$4,'[1]INTERNAL PARAMETERS-1'!$B$5:$J$44,7,FALSE)*SDBYLD2!$F213 + SDBYLD1!AH213*(1-VLOOKUP(SDBYLD2!AH$4,'[1]INTERNAL PARAMETERS-1'!$B$5:$J$44,5,FALSE))*VLOOKUP(SDBYLD2!AH$4,'[1]INTERNAL PARAMETERS-1'!$B$5:$J$44,9,FALSE)*SDBYLD2!$F213</f>
        <v>0</v>
      </c>
      <c r="AI213" s="44">
        <f>SDBYLD1!AI213*VLOOKUP(SDBYLD2!AI$4,'[1]INTERNAL PARAMETERS-1'!$B$5:$J$44,5,FALSE)*VLOOKUP(SDBYLD2!AI$4,'[1]INTERNAL PARAMETERS-1'!$B$5:$J$44,7,FALSE)*SDBYLD2!$F213 + SDBYLD1!AI213*(1-VLOOKUP(SDBYLD2!AI$4,'[1]INTERNAL PARAMETERS-1'!$B$5:$J$44,5,FALSE))*VLOOKUP(SDBYLD2!AI$4,'[1]INTERNAL PARAMETERS-1'!$B$5:$J$44,9,FALSE)*SDBYLD2!$F213</f>
        <v>0</v>
      </c>
      <c r="AJ213" s="44">
        <f>SDBYLD1!AJ213*VLOOKUP(SDBYLD2!AJ$4,'[1]INTERNAL PARAMETERS-1'!$B$5:$J$44,5,FALSE)*VLOOKUP(SDBYLD2!AJ$4,'[1]INTERNAL PARAMETERS-1'!$B$5:$J$44,7,FALSE)*SDBYLD2!$F213 + SDBYLD1!AJ213*(1-VLOOKUP(SDBYLD2!AJ$4,'[1]INTERNAL PARAMETERS-1'!$B$5:$J$44,5,FALSE))*VLOOKUP(SDBYLD2!AJ$4,'[1]INTERNAL PARAMETERS-1'!$B$5:$J$44,9,FALSE)*SDBYLD2!$F213</f>
        <v>0</v>
      </c>
      <c r="AK213" s="44">
        <f>SDBYLD1!AK213*VLOOKUP(SDBYLD2!AK$4,'[1]INTERNAL PARAMETERS-1'!$B$5:$J$44,5,FALSE)*VLOOKUP(SDBYLD2!AK$4,'[1]INTERNAL PARAMETERS-1'!$B$5:$J$44,7,FALSE)*SDBYLD2!$F213 + SDBYLD1!AK213*(1-VLOOKUP(SDBYLD2!AK$4,'[1]INTERNAL PARAMETERS-1'!$B$5:$J$44,5,FALSE))*VLOOKUP(SDBYLD2!AK$4,'[1]INTERNAL PARAMETERS-1'!$B$5:$J$44,9,FALSE)*SDBYLD2!$F213</f>
        <v>0</v>
      </c>
      <c r="AL213" s="44">
        <f>SDBYLD1!AL213*VLOOKUP(SDBYLD2!AL$4,'[1]INTERNAL PARAMETERS-1'!$B$5:$J$44,5,FALSE)*VLOOKUP(SDBYLD2!AL$4,'[1]INTERNAL PARAMETERS-1'!$B$5:$J$44,7,FALSE)*SDBYLD2!$F213 + SDBYLD1!AL213*(1-VLOOKUP(SDBYLD2!AL$4,'[1]INTERNAL PARAMETERS-1'!$B$5:$J$44,5,FALSE))*VLOOKUP(SDBYLD2!AL$4,'[1]INTERNAL PARAMETERS-1'!$B$5:$J$44,9,FALSE)*SDBYLD2!$F213</f>
        <v>0</v>
      </c>
      <c r="AM213" s="44">
        <f>SDBYLD1!AM213*VLOOKUP(SDBYLD2!AM$4,'[1]INTERNAL PARAMETERS-1'!$B$5:$J$44,5,FALSE)*VLOOKUP(SDBYLD2!AM$4,'[1]INTERNAL PARAMETERS-1'!$B$5:$J$44,7,FALSE)*SDBYLD2!$F213 + SDBYLD1!AM213*(1-VLOOKUP(SDBYLD2!AM$4,'[1]INTERNAL PARAMETERS-1'!$B$5:$J$44,5,FALSE))*VLOOKUP(SDBYLD2!AM$4,'[1]INTERNAL PARAMETERS-1'!$B$5:$J$44,9,FALSE)*SDBYLD2!$F213</f>
        <v>0</v>
      </c>
      <c r="AN213" s="44">
        <f>SDBYLD1!AN213*VLOOKUP(SDBYLD2!AN$4,'[1]INTERNAL PARAMETERS-1'!$B$5:$J$44,5,FALSE)*VLOOKUP(SDBYLD2!AN$4,'[1]INTERNAL PARAMETERS-1'!$B$5:$J$44,7,FALSE)*SDBYLD2!$F213 + SDBYLD1!AN213*(1-VLOOKUP(SDBYLD2!AN$4,'[1]INTERNAL PARAMETERS-1'!$B$5:$J$44,5,FALSE))*VLOOKUP(SDBYLD2!AN$4,'[1]INTERNAL PARAMETERS-1'!$B$5:$J$44,9,FALSE)*SDBYLD2!$F213</f>
        <v>0</v>
      </c>
      <c r="AO213" s="44">
        <f>SDBYLD1!AO213*VLOOKUP(SDBYLD2!AO$4,'[1]INTERNAL PARAMETERS-1'!$B$5:$J$44,5,FALSE)*VLOOKUP(SDBYLD2!AO$4,'[1]INTERNAL PARAMETERS-1'!$B$5:$J$44,7,FALSE)*SDBYLD2!$F213 + SDBYLD1!AO213*(1-VLOOKUP(SDBYLD2!AO$4,'[1]INTERNAL PARAMETERS-1'!$B$5:$J$44,5,FALSE))*VLOOKUP(SDBYLD2!AO$4,'[1]INTERNAL PARAMETERS-1'!$B$5:$J$44,9,FALSE)*SDBYLD2!$F213</f>
        <v>0</v>
      </c>
      <c r="AP213" s="44">
        <f>SDBYLD1!AP213*VLOOKUP(SDBYLD2!AP$4,'[1]INTERNAL PARAMETERS-1'!$B$5:$J$44,5,FALSE)*VLOOKUP(SDBYLD2!AP$4,'[1]INTERNAL PARAMETERS-1'!$B$5:$J$44,7,FALSE)*SDBYLD2!$F213 + SDBYLD1!AP213*(1-VLOOKUP(SDBYLD2!AP$4,'[1]INTERNAL PARAMETERS-1'!$B$5:$J$44,5,FALSE))*VLOOKUP(SDBYLD2!AP$4,'[1]INTERNAL PARAMETERS-1'!$B$5:$J$44,9,FALSE)*SDBYLD2!$F213</f>
        <v>0</v>
      </c>
      <c r="AQ213" s="44">
        <f>SDBYLD1!AQ213*VLOOKUP(SDBYLD2!AQ$4,'[1]INTERNAL PARAMETERS-1'!$B$5:$J$44,5,FALSE)*VLOOKUP(SDBYLD2!AQ$4,'[1]INTERNAL PARAMETERS-1'!$B$5:$J$44,7,FALSE)*SDBYLD2!$F213 + SDBYLD1!AQ213*(1-VLOOKUP(SDBYLD2!AQ$4,'[1]INTERNAL PARAMETERS-1'!$B$5:$J$44,5,FALSE))*VLOOKUP(SDBYLD2!AQ$4,'[1]INTERNAL PARAMETERS-1'!$B$5:$J$44,9,FALSE)*SDBYLD2!$F213</f>
        <v>0</v>
      </c>
      <c r="AR213" s="44">
        <f>SDBYLD1!AR213*VLOOKUP(SDBYLD2!AR$4,'[1]INTERNAL PARAMETERS-1'!$B$5:$J$44,5,FALSE)*VLOOKUP(SDBYLD2!AR$4,'[1]INTERNAL PARAMETERS-1'!$B$5:$J$44,7,FALSE)*SDBYLD2!$F213 + SDBYLD1!AR213*(1-VLOOKUP(SDBYLD2!AR$4,'[1]INTERNAL PARAMETERS-1'!$B$5:$J$44,5,FALSE))*VLOOKUP(SDBYLD2!AR$4,'[1]INTERNAL PARAMETERS-1'!$B$5:$J$44,9,FALSE)*SDBYLD2!$F213</f>
        <v>0</v>
      </c>
      <c r="AS213" s="44">
        <f>SDBYLD1!AS213*VLOOKUP(SDBYLD2!AS$4,'[1]INTERNAL PARAMETERS-1'!$B$5:$J$44,5,FALSE)*VLOOKUP(SDBYLD2!AS$4,'[1]INTERNAL PARAMETERS-1'!$B$5:$J$44,7,FALSE)*SDBYLD2!$F213 + SDBYLD1!AS213*(1-VLOOKUP(SDBYLD2!AS$4,'[1]INTERNAL PARAMETERS-1'!$B$5:$J$44,5,FALSE))*VLOOKUP(SDBYLD2!AS$4,'[1]INTERNAL PARAMETERS-1'!$B$5:$J$44,9,FALSE)*SDBYLD2!$F213</f>
        <v>0</v>
      </c>
      <c r="AT213" s="43">
        <f>SDBYLD1!AT213*VLOOKUP(SDBYLD2!AT$4,'[1]INTERNAL PARAMETERS-1'!$B$5:$J$44,5,FALSE)*VLOOKUP(SDBYLD2!AT$4,'[1]INTERNAL PARAMETERS-1'!$B$5:$J$44,7,FALSE)*SDBYLD2!$F213 + SDBYLD1!AT213*(1-VLOOKUP(SDBYLD2!AT$4,'[1]INTERNAL PARAMETERS-1'!$B$5:$J$44,5,FALSE))*VLOOKUP(SDBYLD2!AT$4,'[1]INTERNAL PARAMETERS-1'!$B$5:$J$44,9,FALSE)*SDBYLD2!$F213</f>
        <v>0</v>
      </c>
      <c r="AU213" s="45">
        <f>SDBYLD1!AU213*VLOOKUP(SDBYLD2!AU$4,'[1]INTERNAL PARAMETERS-1'!$B$5:$J$44,5,FALSE)*VLOOKUP(SDBYLD2!AU$4,'[1]INTERNAL PARAMETERS-1'!$B$5:$J$44,6,FALSE)*VLOOKUP(SDBYLD2!AU$4,'[1]INTERNAL PARAMETERS-1'!$B$5:$J$44,3,FALSE) + SDBYLD1!AU213*(1-VLOOKUP(SDBYLD2!AU$4,'[1]INTERNAL PARAMETERS-1'!$B$5:$J$44,5,FALSE))*VLOOKUP(SDBYLD2!AU$4,'[1]INTERNAL PARAMETERS-1'!$B$5:$J$44,8,FALSE)*VLOOKUP(SDBYLD2!AU$4,'[1]INTERNAL PARAMETERS-1'!$B$5:$J$44,3,FALSE)</f>
        <v>0</v>
      </c>
      <c r="AV213" s="44">
        <f>SDBYLD1!AV213*VLOOKUP(SDBYLD2!AV$4,'[1]INTERNAL PARAMETERS-1'!$B$5:$J$44,5,FALSE)*VLOOKUP(SDBYLD2!AV$4,'[1]INTERNAL PARAMETERS-1'!$B$5:$J$44,6,FALSE)*VLOOKUP(SDBYLD2!AV$4,'[1]INTERNAL PARAMETERS-1'!$B$5:$J$44,3,FALSE) + SDBYLD1!AV213*(1-VLOOKUP(SDBYLD2!AV$4,'[1]INTERNAL PARAMETERS-1'!$B$5:$J$44,5,FALSE))*VLOOKUP(SDBYLD2!AV$4,'[1]INTERNAL PARAMETERS-1'!$B$5:$J$44,8,FALSE)*VLOOKUP(SDBYLD2!AV$4,'[1]INTERNAL PARAMETERS-1'!$B$5:$J$44,3,FALSE)</f>
        <v>0</v>
      </c>
      <c r="AW213" s="44">
        <f>SDBYLD1!AW213*VLOOKUP(SDBYLD2!AW$4,'[1]INTERNAL PARAMETERS-1'!$B$5:$J$44,5,FALSE)*VLOOKUP(SDBYLD2!AW$4,'[1]INTERNAL PARAMETERS-1'!$B$5:$J$44,6,FALSE)*VLOOKUP(SDBYLD2!AW$4,'[1]INTERNAL PARAMETERS-1'!$B$5:$J$44,3,FALSE) + SDBYLD1!AW213*(1-VLOOKUP(SDBYLD2!AW$4,'[1]INTERNAL PARAMETERS-1'!$B$5:$J$44,5,FALSE))*VLOOKUP(SDBYLD2!AW$4,'[1]INTERNAL PARAMETERS-1'!$B$5:$J$44,8,FALSE)*VLOOKUP(SDBYLD2!AW$4,'[1]INTERNAL PARAMETERS-1'!$B$5:$J$44,3,FALSE)</f>
        <v>0</v>
      </c>
      <c r="AX213" s="44">
        <f>SDBYLD1!AX213*VLOOKUP(SDBYLD2!AX$4,'[1]INTERNAL PARAMETERS-1'!$B$5:$J$44,5,FALSE)*VLOOKUP(SDBYLD2!AX$4,'[1]INTERNAL PARAMETERS-1'!$B$5:$J$44,6,FALSE)*VLOOKUP(SDBYLD2!AX$4,'[1]INTERNAL PARAMETERS-1'!$B$5:$J$44,3,FALSE) + SDBYLD1!AX213*(1-VLOOKUP(SDBYLD2!AX$4,'[1]INTERNAL PARAMETERS-1'!$B$5:$J$44,5,FALSE))*VLOOKUP(SDBYLD2!AX$4,'[1]INTERNAL PARAMETERS-1'!$B$5:$J$44,8,FALSE)*VLOOKUP(SDBYLD2!AX$4,'[1]INTERNAL PARAMETERS-1'!$B$5:$J$44,3,FALSE)</f>
        <v>0</v>
      </c>
      <c r="AY213" s="44">
        <f>SDBYLD1!AY213*VLOOKUP(SDBYLD2!AY$4,'[1]INTERNAL PARAMETERS-1'!$B$5:$J$44,5,FALSE)*VLOOKUP(SDBYLD2!AY$4,'[1]INTERNAL PARAMETERS-1'!$B$5:$J$44,6,FALSE)*VLOOKUP(SDBYLD2!AY$4,'[1]INTERNAL PARAMETERS-1'!$B$5:$J$44,3,FALSE) + SDBYLD1!AY213*(1-VLOOKUP(SDBYLD2!AY$4,'[1]INTERNAL PARAMETERS-1'!$B$5:$J$44,5,FALSE))*VLOOKUP(SDBYLD2!AY$4,'[1]INTERNAL PARAMETERS-1'!$B$5:$J$44,8,FALSE)*VLOOKUP(SDBYLD2!AY$4,'[1]INTERNAL PARAMETERS-1'!$B$5:$J$44,3,FALSE)</f>
        <v>0</v>
      </c>
      <c r="AZ213" s="44">
        <f>SDBYLD1!AZ213*VLOOKUP(SDBYLD2!AZ$4,'[1]INTERNAL PARAMETERS-1'!$B$5:$J$44,5,FALSE)*VLOOKUP(SDBYLD2!AZ$4,'[1]INTERNAL PARAMETERS-1'!$B$5:$J$44,6,FALSE)*VLOOKUP(SDBYLD2!AZ$4,'[1]INTERNAL PARAMETERS-1'!$B$5:$J$44,3,FALSE) + SDBYLD1!AZ213*(1-VLOOKUP(SDBYLD2!AZ$4,'[1]INTERNAL PARAMETERS-1'!$B$5:$J$44,5,FALSE))*VLOOKUP(SDBYLD2!AZ$4,'[1]INTERNAL PARAMETERS-1'!$B$5:$J$44,8,FALSE)*VLOOKUP(SDBYLD2!AZ$4,'[1]INTERNAL PARAMETERS-1'!$B$5:$J$44,3,FALSE)</f>
        <v>0</v>
      </c>
      <c r="BA213" s="44">
        <f>SDBYLD1!BA213*VLOOKUP(SDBYLD2!BA$4,'[1]INTERNAL PARAMETERS-1'!$B$5:$J$44,5,FALSE)*VLOOKUP(SDBYLD2!BA$4,'[1]INTERNAL PARAMETERS-1'!$B$5:$J$44,6,FALSE)*VLOOKUP(SDBYLD2!BA$4,'[1]INTERNAL PARAMETERS-1'!$B$5:$J$44,3,FALSE) + SDBYLD1!BA213*(1-VLOOKUP(SDBYLD2!BA$4,'[1]INTERNAL PARAMETERS-1'!$B$5:$J$44,5,FALSE))*VLOOKUP(SDBYLD2!BA$4,'[1]INTERNAL PARAMETERS-1'!$B$5:$J$44,8,FALSE)*VLOOKUP(SDBYLD2!BA$4,'[1]INTERNAL PARAMETERS-1'!$B$5:$J$44,3,FALSE)</f>
        <v>0</v>
      </c>
      <c r="BB213" s="44">
        <f>SDBYLD1!BB213*VLOOKUP(SDBYLD2!BB$4,'[1]INTERNAL PARAMETERS-1'!$B$5:$J$44,5,FALSE)*VLOOKUP(SDBYLD2!BB$4,'[1]INTERNAL PARAMETERS-1'!$B$5:$J$44,6,FALSE)*VLOOKUP(SDBYLD2!BB$4,'[1]INTERNAL PARAMETERS-1'!$B$5:$J$44,3,FALSE) + SDBYLD1!BB213*(1-VLOOKUP(SDBYLD2!BB$4,'[1]INTERNAL PARAMETERS-1'!$B$5:$J$44,5,FALSE))*VLOOKUP(SDBYLD2!BB$4,'[1]INTERNAL PARAMETERS-1'!$B$5:$J$44,8,FALSE)*VLOOKUP(SDBYLD2!BB$4,'[1]INTERNAL PARAMETERS-1'!$B$5:$J$44,3,FALSE)</f>
        <v>0</v>
      </c>
      <c r="BC213" s="44">
        <f>SDBYLD1!BC213*VLOOKUP(SDBYLD2!BC$4,'[1]INTERNAL PARAMETERS-1'!$B$5:$J$44,5,FALSE)*VLOOKUP(SDBYLD2!BC$4,'[1]INTERNAL PARAMETERS-1'!$B$5:$J$44,6,FALSE)*VLOOKUP(SDBYLD2!BC$4,'[1]INTERNAL PARAMETERS-1'!$B$5:$J$44,3,FALSE) + SDBYLD1!BC213*(1-VLOOKUP(SDBYLD2!BC$4,'[1]INTERNAL PARAMETERS-1'!$B$5:$J$44,5,FALSE))*VLOOKUP(SDBYLD2!BC$4,'[1]INTERNAL PARAMETERS-1'!$B$5:$J$44,8,FALSE)*VLOOKUP(SDBYLD2!BC$4,'[1]INTERNAL PARAMETERS-1'!$B$5:$J$44,3,FALSE)</f>
        <v>0</v>
      </c>
      <c r="BD213" s="44">
        <f>SDBYLD1!BD213*VLOOKUP(SDBYLD2!BD$4,'[1]INTERNAL PARAMETERS-1'!$B$5:$J$44,5,FALSE)*VLOOKUP(SDBYLD2!BD$4,'[1]INTERNAL PARAMETERS-1'!$B$5:$J$44,6,FALSE)*VLOOKUP(SDBYLD2!BD$4,'[1]INTERNAL PARAMETERS-1'!$B$5:$J$44,3,FALSE) + SDBYLD1!BD213*(1-VLOOKUP(SDBYLD2!BD$4,'[1]INTERNAL PARAMETERS-1'!$B$5:$J$44,5,FALSE))*VLOOKUP(SDBYLD2!BD$4,'[1]INTERNAL PARAMETERS-1'!$B$5:$J$44,8,FALSE)*VLOOKUP(SDBYLD2!BD$4,'[1]INTERNAL PARAMETERS-1'!$B$5:$J$44,3,FALSE)</f>
        <v>0</v>
      </c>
      <c r="BE213" s="44">
        <f>SDBYLD1!BE213*VLOOKUP(SDBYLD2!BE$4,'[1]INTERNAL PARAMETERS-1'!$B$5:$J$44,5,FALSE)*VLOOKUP(SDBYLD2!BE$4,'[1]INTERNAL PARAMETERS-1'!$B$5:$J$44,6,FALSE)*VLOOKUP(SDBYLD2!BE$4,'[1]INTERNAL PARAMETERS-1'!$B$5:$J$44,3,FALSE) + SDBYLD1!BE213*(1-VLOOKUP(SDBYLD2!BE$4,'[1]INTERNAL PARAMETERS-1'!$B$5:$J$44,5,FALSE))*VLOOKUP(SDBYLD2!BE$4,'[1]INTERNAL PARAMETERS-1'!$B$5:$J$44,8,FALSE)*VLOOKUP(SDBYLD2!BE$4,'[1]INTERNAL PARAMETERS-1'!$B$5:$J$44,3,FALSE)</f>
        <v>0</v>
      </c>
      <c r="BF213" s="44">
        <f>SDBYLD1!BF213*VLOOKUP(SDBYLD2!BF$4,'[1]INTERNAL PARAMETERS-1'!$B$5:$J$44,5,FALSE)*VLOOKUP(SDBYLD2!BF$4,'[1]INTERNAL PARAMETERS-1'!$B$5:$J$44,6,FALSE)*VLOOKUP(SDBYLD2!BF$4,'[1]INTERNAL PARAMETERS-1'!$B$5:$J$44,3,FALSE) + SDBYLD1!BF213*(1-VLOOKUP(SDBYLD2!BF$4,'[1]INTERNAL PARAMETERS-1'!$B$5:$J$44,5,FALSE))*VLOOKUP(SDBYLD2!BF$4,'[1]INTERNAL PARAMETERS-1'!$B$5:$J$44,8,FALSE)*VLOOKUP(SDBYLD2!BF$4,'[1]INTERNAL PARAMETERS-1'!$B$5:$J$44,3,FALSE)</f>
        <v>0</v>
      </c>
      <c r="BG213" s="44">
        <f>SDBYLD1!BG213*VLOOKUP(SDBYLD2!BG$4,'[1]INTERNAL PARAMETERS-1'!$B$5:$J$44,5,FALSE)*VLOOKUP(SDBYLD2!BG$4,'[1]INTERNAL PARAMETERS-1'!$B$5:$J$44,6,FALSE)*VLOOKUP(SDBYLD2!BG$4,'[1]INTERNAL PARAMETERS-1'!$B$5:$J$44,3,FALSE) + SDBYLD1!BG213*(1-VLOOKUP(SDBYLD2!BG$4,'[1]INTERNAL PARAMETERS-1'!$B$5:$J$44,5,FALSE))*VLOOKUP(SDBYLD2!BG$4,'[1]INTERNAL PARAMETERS-1'!$B$5:$J$44,8,FALSE)*VLOOKUP(SDBYLD2!BG$4,'[1]INTERNAL PARAMETERS-1'!$B$5:$J$44,3,FALSE)</f>
        <v>0</v>
      </c>
      <c r="BH213" s="44">
        <f>SDBYLD1!BH213*VLOOKUP(SDBYLD2!BH$4,'[1]INTERNAL PARAMETERS-1'!$B$5:$J$44,5,FALSE)*VLOOKUP(SDBYLD2!BH$4,'[1]INTERNAL PARAMETERS-1'!$B$5:$J$44,6,FALSE)*VLOOKUP(SDBYLD2!BH$4,'[1]INTERNAL PARAMETERS-1'!$B$5:$J$44,3,FALSE) + SDBYLD1!BH213*(1-VLOOKUP(SDBYLD2!BH$4,'[1]INTERNAL PARAMETERS-1'!$B$5:$J$44,5,FALSE))*VLOOKUP(SDBYLD2!BH$4,'[1]INTERNAL PARAMETERS-1'!$B$5:$J$44,8,FALSE)*VLOOKUP(SDBYLD2!BH$4,'[1]INTERNAL PARAMETERS-1'!$B$5:$J$44,3,FALSE)</f>
        <v>0</v>
      </c>
      <c r="BI213" s="44">
        <f>SDBYLD1!BI213*VLOOKUP(SDBYLD2!BI$4,'[1]INTERNAL PARAMETERS-1'!$B$5:$J$44,5,FALSE)*VLOOKUP(SDBYLD2!BI$4,'[1]INTERNAL PARAMETERS-1'!$B$5:$J$44,6,FALSE)*VLOOKUP(SDBYLD2!BI$4,'[1]INTERNAL PARAMETERS-1'!$B$5:$J$44,3,FALSE) + SDBYLD1!BI213*(1-VLOOKUP(SDBYLD2!BI$4,'[1]INTERNAL PARAMETERS-1'!$B$5:$J$44,5,FALSE))*VLOOKUP(SDBYLD2!BI$4,'[1]INTERNAL PARAMETERS-1'!$B$5:$J$44,8,FALSE)*VLOOKUP(SDBYLD2!BI$4,'[1]INTERNAL PARAMETERS-1'!$B$5:$J$44,3,FALSE)</f>
        <v>0</v>
      </c>
      <c r="BJ213" s="44">
        <f>SDBYLD1!BJ213*VLOOKUP(SDBYLD2!BJ$4,'[1]INTERNAL PARAMETERS-1'!$B$5:$J$44,5,FALSE)*VLOOKUP(SDBYLD2!BJ$4,'[1]INTERNAL PARAMETERS-1'!$B$5:$J$44,6,FALSE)*VLOOKUP(SDBYLD2!BJ$4,'[1]INTERNAL PARAMETERS-1'!$B$5:$J$44,3,FALSE) + SDBYLD1!BJ213*(1-VLOOKUP(SDBYLD2!BJ$4,'[1]INTERNAL PARAMETERS-1'!$B$5:$J$44,5,FALSE))*VLOOKUP(SDBYLD2!BJ$4,'[1]INTERNAL PARAMETERS-1'!$B$5:$J$44,8,FALSE)*VLOOKUP(SDBYLD2!BJ$4,'[1]INTERNAL PARAMETERS-1'!$B$5:$J$44,3,FALSE)</f>
        <v>0</v>
      </c>
      <c r="BK213" s="44">
        <f>SDBYLD1!BK213*VLOOKUP(SDBYLD2!BK$4,'[1]INTERNAL PARAMETERS-1'!$B$5:$J$44,5,FALSE)*VLOOKUP(SDBYLD2!BK$4,'[1]INTERNAL PARAMETERS-1'!$B$5:$J$44,6,FALSE)*VLOOKUP(SDBYLD2!BK$4,'[1]INTERNAL PARAMETERS-1'!$B$5:$J$44,3,FALSE) + SDBYLD1!BK213*(1-VLOOKUP(SDBYLD2!BK$4,'[1]INTERNAL PARAMETERS-1'!$B$5:$J$44,5,FALSE))*VLOOKUP(SDBYLD2!BK$4,'[1]INTERNAL PARAMETERS-1'!$B$5:$J$44,8,FALSE)*VLOOKUP(SDBYLD2!BK$4,'[1]INTERNAL PARAMETERS-1'!$B$5:$J$44,3,FALSE)</f>
        <v>0</v>
      </c>
      <c r="BL213" s="44">
        <f>SDBYLD1!BL213*VLOOKUP(SDBYLD2!BL$4,'[1]INTERNAL PARAMETERS-1'!$B$5:$J$44,5,FALSE)*VLOOKUP(SDBYLD2!BL$4,'[1]INTERNAL PARAMETERS-1'!$B$5:$J$44,6,FALSE)*VLOOKUP(SDBYLD2!BL$4,'[1]INTERNAL PARAMETERS-1'!$B$5:$J$44,3,FALSE) + SDBYLD1!BL213*(1-VLOOKUP(SDBYLD2!BL$4,'[1]INTERNAL PARAMETERS-1'!$B$5:$J$44,5,FALSE))*VLOOKUP(SDBYLD2!BL$4,'[1]INTERNAL PARAMETERS-1'!$B$5:$J$44,8,FALSE)*VLOOKUP(SDBYLD2!BL$4,'[1]INTERNAL PARAMETERS-1'!$B$5:$J$44,3,FALSE)</f>
        <v>0</v>
      </c>
      <c r="BM213" s="44">
        <f>SDBYLD1!BM213*VLOOKUP(SDBYLD2!BM$4,'[1]INTERNAL PARAMETERS-1'!$B$5:$J$44,5,FALSE)*VLOOKUP(SDBYLD2!BM$4,'[1]INTERNAL PARAMETERS-1'!$B$5:$J$44,6,FALSE)*VLOOKUP(SDBYLD2!BM$4,'[1]INTERNAL PARAMETERS-1'!$B$5:$J$44,3,FALSE) + SDBYLD1!BM213*(1-VLOOKUP(SDBYLD2!BM$4,'[1]INTERNAL PARAMETERS-1'!$B$5:$J$44,5,FALSE))*VLOOKUP(SDBYLD2!BM$4,'[1]INTERNAL PARAMETERS-1'!$B$5:$J$44,8,FALSE)*VLOOKUP(SDBYLD2!BM$4,'[1]INTERNAL PARAMETERS-1'!$B$5:$J$44,3,FALSE)</f>
        <v>0</v>
      </c>
      <c r="BN213" s="44">
        <f>SDBYLD1!BN213*VLOOKUP(SDBYLD2!BN$4,'[1]INTERNAL PARAMETERS-1'!$B$5:$J$44,5,FALSE)*VLOOKUP(SDBYLD2!BN$4,'[1]INTERNAL PARAMETERS-1'!$B$5:$J$44,6,FALSE)*VLOOKUP(SDBYLD2!BN$4,'[1]INTERNAL PARAMETERS-1'!$B$5:$J$44,3,FALSE) + SDBYLD1!BN213*(1-VLOOKUP(SDBYLD2!BN$4,'[1]INTERNAL PARAMETERS-1'!$B$5:$J$44,5,FALSE))*VLOOKUP(SDBYLD2!BN$4,'[1]INTERNAL PARAMETERS-1'!$B$5:$J$44,8,FALSE)*VLOOKUP(SDBYLD2!BN$4,'[1]INTERNAL PARAMETERS-1'!$B$5:$J$44,3,FALSE)</f>
        <v>0</v>
      </c>
      <c r="BO213" s="44">
        <f>SDBYLD1!BO213*VLOOKUP(SDBYLD2!BO$4,'[1]INTERNAL PARAMETERS-1'!$B$5:$J$44,5,FALSE)*VLOOKUP(SDBYLD2!BO$4,'[1]INTERNAL PARAMETERS-1'!$B$5:$J$44,6,FALSE)*VLOOKUP(SDBYLD2!BO$4,'[1]INTERNAL PARAMETERS-1'!$B$5:$J$44,3,FALSE) + SDBYLD1!BO213*(1-VLOOKUP(SDBYLD2!BO$4,'[1]INTERNAL PARAMETERS-1'!$B$5:$J$44,5,FALSE))*VLOOKUP(SDBYLD2!BO$4,'[1]INTERNAL PARAMETERS-1'!$B$5:$J$44,8,FALSE)*VLOOKUP(SDBYLD2!BO$4,'[1]INTERNAL PARAMETERS-1'!$B$5:$J$44,3,FALSE)</f>
        <v>0</v>
      </c>
      <c r="BP213" s="44">
        <f>SDBYLD1!BP213*VLOOKUP(SDBYLD2!BP$4,'[1]INTERNAL PARAMETERS-1'!$B$5:$J$44,5,FALSE)*VLOOKUP(SDBYLD2!BP$4,'[1]INTERNAL PARAMETERS-1'!$B$5:$J$44,6,FALSE)*VLOOKUP(SDBYLD2!BP$4,'[1]INTERNAL PARAMETERS-1'!$B$5:$J$44,3,FALSE) + SDBYLD1!BP213*(1-VLOOKUP(SDBYLD2!BP$4,'[1]INTERNAL PARAMETERS-1'!$B$5:$J$44,5,FALSE))*VLOOKUP(SDBYLD2!BP$4,'[1]INTERNAL PARAMETERS-1'!$B$5:$J$44,8,FALSE)*VLOOKUP(SDBYLD2!BP$4,'[1]INTERNAL PARAMETERS-1'!$B$5:$J$44,3,FALSE)</f>
        <v>0</v>
      </c>
      <c r="BQ213" s="44">
        <f>SDBYLD1!BQ213*VLOOKUP(SDBYLD2!BQ$4,'[1]INTERNAL PARAMETERS-1'!$B$5:$J$44,5,FALSE)*VLOOKUP(SDBYLD2!BQ$4,'[1]INTERNAL PARAMETERS-1'!$B$5:$J$44,6,FALSE)*VLOOKUP(SDBYLD2!BQ$4,'[1]INTERNAL PARAMETERS-1'!$B$5:$J$44,3,FALSE) + SDBYLD1!BQ213*(1-VLOOKUP(SDBYLD2!BQ$4,'[1]INTERNAL PARAMETERS-1'!$B$5:$J$44,5,FALSE))*VLOOKUP(SDBYLD2!BQ$4,'[1]INTERNAL PARAMETERS-1'!$B$5:$J$44,8,FALSE)*VLOOKUP(SDBYLD2!BQ$4,'[1]INTERNAL PARAMETERS-1'!$B$5:$J$44,3,FALSE)</f>
        <v>0</v>
      </c>
      <c r="BR213" s="44">
        <f>SDBYLD1!BR213*VLOOKUP(SDBYLD2!BR$4,'[1]INTERNAL PARAMETERS-1'!$B$5:$J$44,5,FALSE)*VLOOKUP(SDBYLD2!BR$4,'[1]INTERNAL PARAMETERS-1'!$B$5:$J$44,6,FALSE)*VLOOKUP(SDBYLD2!BR$4,'[1]INTERNAL PARAMETERS-1'!$B$5:$J$44,3,FALSE) + SDBYLD1!BR213*(1-VLOOKUP(SDBYLD2!BR$4,'[1]INTERNAL PARAMETERS-1'!$B$5:$J$44,5,FALSE))*VLOOKUP(SDBYLD2!BR$4,'[1]INTERNAL PARAMETERS-1'!$B$5:$J$44,8,FALSE)*VLOOKUP(SDBYLD2!BR$4,'[1]INTERNAL PARAMETERS-1'!$B$5:$J$44,3,FALSE)</f>
        <v>0</v>
      </c>
      <c r="BS213" s="44">
        <f>SDBYLD1!BS213*VLOOKUP(SDBYLD2!BS$4,'[1]INTERNAL PARAMETERS-1'!$B$5:$J$44,5,FALSE)*VLOOKUP(SDBYLD2!BS$4,'[1]INTERNAL PARAMETERS-1'!$B$5:$J$44,6,FALSE)*VLOOKUP(SDBYLD2!BS$4,'[1]INTERNAL PARAMETERS-1'!$B$5:$J$44,3,FALSE) + SDBYLD1!BS213*(1-VLOOKUP(SDBYLD2!BS$4,'[1]INTERNAL PARAMETERS-1'!$B$5:$J$44,5,FALSE))*VLOOKUP(SDBYLD2!BS$4,'[1]INTERNAL PARAMETERS-1'!$B$5:$J$44,8,FALSE)*VLOOKUP(SDBYLD2!BS$4,'[1]INTERNAL PARAMETERS-1'!$B$5:$J$44,3,FALSE)</f>
        <v>0</v>
      </c>
      <c r="BT213" s="44">
        <f>SDBYLD1!BT213*VLOOKUP(SDBYLD2!BT$4,'[1]INTERNAL PARAMETERS-1'!$B$5:$J$44,5,FALSE)*VLOOKUP(SDBYLD2!BT$4,'[1]INTERNAL PARAMETERS-1'!$B$5:$J$44,6,FALSE)*VLOOKUP(SDBYLD2!BT$4,'[1]INTERNAL PARAMETERS-1'!$B$5:$J$44,3,FALSE) + SDBYLD1!BT213*(1-VLOOKUP(SDBYLD2!BT$4,'[1]INTERNAL PARAMETERS-1'!$B$5:$J$44,5,FALSE))*VLOOKUP(SDBYLD2!BT$4,'[1]INTERNAL PARAMETERS-1'!$B$5:$J$44,8,FALSE)*VLOOKUP(SDBYLD2!BT$4,'[1]INTERNAL PARAMETERS-1'!$B$5:$J$44,3,FALSE)</f>
        <v>0</v>
      </c>
      <c r="BU213" s="44">
        <f>SDBYLD1!BU213*VLOOKUP(SDBYLD2!BU$4,'[1]INTERNAL PARAMETERS-1'!$B$5:$J$44,5,FALSE)*VLOOKUP(SDBYLD2!BU$4,'[1]INTERNAL PARAMETERS-1'!$B$5:$J$44,6,FALSE)*VLOOKUP(SDBYLD2!BU$4,'[1]INTERNAL PARAMETERS-1'!$B$5:$J$44,3,FALSE) + SDBYLD1!BU213*(1-VLOOKUP(SDBYLD2!BU$4,'[1]INTERNAL PARAMETERS-1'!$B$5:$J$44,5,FALSE))*VLOOKUP(SDBYLD2!BU$4,'[1]INTERNAL PARAMETERS-1'!$B$5:$J$44,8,FALSE)*VLOOKUP(SDBYLD2!BU$4,'[1]INTERNAL PARAMETERS-1'!$B$5:$J$44,3,FALSE)</f>
        <v>0</v>
      </c>
      <c r="BV213" s="44">
        <f>SDBYLD1!BV213*VLOOKUP(SDBYLD2!BV$4,'[1]INTERNAL PARAMETERS-1'!$B$5:$J$44,5,FALSE)*VLOOKUP(SDBYLD2!BV$4,'[1]INTERNAL PARAMETERS-1'!$B$5:$J$44,6,FALSE)*VLOOKUP(SDBYLD2!BV$4,'[1]INTERNAL PARAMETERS-1'!$B$5:$J$44,3,FALSE) + SDBYLD1!BV213*(1-VLOOKUP(SDBYLD2!BV$4,'[1]INTERNAL PARAMETERS-1'!$B$5:$J$44,5,FALSE))*VLOOKUP(SDBYLD2!BV$4,'[1]INTERNAL PARAMETERS-1'!$B$5:$J$44,8,FALSE)*VLOOKUP(SDBYLD2!BV$4,'[1]INTERNAL PARAMETERS-1'!$B$5:$J$44,3,FALSE)</f>
        <v>0</v>
      </c>
      <c r="BW213" s="44">
        <f>SDBYLD1!BW213*VLOOKUP(SDBYLD2!BW$4,'[1]INTERNAL PARAMETERS-1'!$B$5:$J$44,5,FALSE)*VLOOKUP(SDBYLD2!BW$4,'[1]INTERNAL PARAMETERS-1'!$B$5:$J$44,6,FALSE)*VLOOKUP(SDBYLD2!BW$4,'[1]INTERNAL PARAMETERS-1'!$B$5:$J$44,3,FALSE) + SDBYLD1!BW213*(1-VLOOKUP(SDBYLD2!BW$4,'[1]INTERNAL PARAMETERS-1'!$B$5:$J$44,5,FALSE))*VLOOKUP(SDBYLD2!BW$4,'[1]INTERNAL PARAMETERS-1'!$B$5:$J$44,8,FALSE)*VLOOKUP(SDBYLD2!BW$4,'[1]INTERNAL PARAMETERS-1'!$B$5:$J$44,3,FALSE)</f>
        <v>0</v>
      </c>
      <c r="BX213" s="44">
        <f>SDBYLD1!BX213*VLOOKUP(SDBYLD2!BX$4,'[1]INTERNAL PARAMETERS-1'!$B$5:$J$44,5,FALSE)*VLOOKUP(SDBYLD2!BX$4,'[1]INTERNAL PARAMETERS-1'!$B$5:$J$44,6,FALSE)*VLOOKUP(SDBYLD2!BX$4,'[1]INTERNAL PARAMETERS-1'!$B$5:$J$44,3,FALSE) + SDBYLD1!BX213*(1-VLOOKUP(SDBYLD2!BX$4,'[1]INTERNAL PARAMETERS-1'!$B$5:$J$44,5,FALSE))*VLOOKUP(SDBYLD2!BX$4,'[1]INTERNAL PARAMETERS-1'!$B$5:$J$44,8,FALSE)*VLOOKUP(SDBYLD2!BX$4,'[1]INTERNAL PARAMETERS-1'!$B$5:$J$44,3,FALSE)</f>
        <v>0</v>
      </c>
      <c r="BY213" s="44">
        <f>SDBYLD1!BY213*VLOOKUP(SDBYLD2!BY$4,'[1]INTERNAL PARAMETERS-1'!$B$5:$J$44,5,FALSE)*VLOOKUP(SDBYLD2!BY$4,'[1]INTERNAL PARAMETERS-1'!$B$5:$J$44,6,FALSE)*VLOOKUP(SDBYLD2!BY$4,'[1]INTERNAL PARAMETERS-1'!$B$5:$J$44,3,FALSE) + SDBYLD1!BY213*(1-VLOOKUP(SDBYLD2!BY$4,'[1]INTERNAL PARAMETERS-1'!$B$5:$J$44,5,FALSE))*VLOOKUP(SDBYLD2!BY$4,'[1]INTERNAL PARAMETERS-1'!$B$5:$J$44,8,FALSE)*VLOOKUP(SDBYLD2!BY$4,'[1]INTERNAL PARAMETERS-1'!$B$5:$J$44,3,FALSE)</f>
        <v>0</v>
      </c>
      <c r="BZ213" s="44">
        <f>SDBYLD1!BZ213*VLOOKUP(SDBYLD2!BZ$4,'[1]INTERNAL PARAMETERS-1'!$B$5:$J$44,5,FALSE)*VLOOKUP(SDBYLD2!BZ$4,'[1]INTERNAL PARAMETERS-1'!$B$5:$J$44,6,FALSE)*VLOOKUP(SDBYLD2!BZ$4,'[1]INTERNAL PARAMETERS-1'!$B$5:$J$44,3,FALSE) + SDBYLD1!BZ213*(1-VLOOKUP(SDBYLD2!BZ$4,'[1]INTERNAL PARAMETERS-1'!$B$5:$J$44,5,FALSE))*VLOOKUP(SDBYLD2!BZ$4,'[1]INTERNAL PARAMETERS-1'!$B$5:$J$44,8,FALSE)*VLOOKUP(SDBYLD2!BZ$4,'[1]INTERNAL PARAMETERS-1'!$B$5:$J$44,3,FALSE)</f>
        <v>0</v>
      </c>
      <c r="CA213" s="44">
        <f>SDBYLD1!CA213*VLOOKUP(SDBYLD2!CA$4,'[1]INTERNAL PARAMETERS-1'!$B$5:$J$44,5,FALSE)*VLOOKUP(SDBYLD2!CA$4,'[1]INTERNAL PARAMETERS-1'!$B$5:$J$44,6,FALSE)*VLOOKUP(SDBYLD2!CA$4,'[1]INTERNAL PARAMETERS-1'!$B$5:$J$44,3,FALSE) + SDBYLD1!CA213*(1-VLOOKUP(SDBYLD2!CA$4,'[1]INTERNAL PARAMETERS-1'!$B$5:$J$44,5,FALSE))*VLOOKUP(SDBYLD2!CA$4,'[1]INTERNAL PARAMETERS-1'!$B$5:$J$44,8,FALSE)*VLOOKUP(SDBYLD2!CA$4,'[1]INTERNAL PARAMETERS-1'!$B$5:$J$44,3,FALSE)</f>
        <v>0</v>
      </c>
      <c r="CB213" s="44">
        <f>SDBYLD1!CB213*VLOOKUP(SDBYLD2!CB$4,'[1]INTERNAL PARAMETERS-1'!$B$5:$J$44,5,FALSE)*VLOOKUP(SDBYLD2!CB$4,'[1]INTERNAL PARAMETERS-1'!$B$5:$J$44,6,FALSE)*VLOOKUP(SDBYLD2!CB$4,'[1]INTERNAL PARAMETERS-1'!$B$5:$J$44,3,FALSE) + SDBYLD1!CB213*(1-VLOOKUP(SDBYLD2!CB$4,'[1]INTERNAL PARAMETERS-1'!$B$5:$J$44,5,FALSE))*VLOOKUP(SDBYLD2!CB$4,'[1]INTERNAL PARAMETERS-1'!$B$5:$J$44,8,FALSE)*VLOOKUP(SDBYLD2!CB$4,'[1]INTERNAL PARAMETERS-1'!$B$5:$J$44,3,FALSE)</f>
        <v>0</v>
      </c>
      <c r="CC213" s="44">
        <f>SDBYLD1!CC213*VLOOKUP(SDBYLD2!CC$4,'[1]INTERNAL PARAMETERS-1'!$B$5:$J$44,5,FALSE)*VLOOKUP(SDBYLD2!CC$4,'[1]INTERNAL PARAMETERS-1'!$B$5:$J$44,6,FALSE)*VLOOKUP(SDBYLD2!CC$4,'[1]INTERNAL PARAMETERS-1'!$B$5:$J$44,3,FALSE) + SDBYLD1!CC213*(1-VLOOKUP(SDBYLD2!CC$4,'[1]INTERNAL PARAMETERS-1'!$B$5:$J$44,5,FALSE))*VLOOKUP(SDBYLD2!CC$4,'[1]INTERNAL PARAMETERS-1'!$B$5:$J$44,8,FALSE)*VLOOKUP(SDBYLD2!CC$4,'[1]INTERNAL PARAMETERS-1'!$B$5:$J$44,3,FALSE)</f>
        <v>0</v>
      </c>
      <c r="CD213" s="44">
        <f>SDBYLD1!CD213*VLOOKUP(SDBYLD2!CD$4,'[1]INTERNAL PARAMETERS-1'!$B$5:$J$44,5,FALSE)*VLOOKUP(SDBYLD2!CD$4,'[1]INTERNAL PARAMETERS-1'!$B$5:$J$44,6,FALSE)*VLOOKUP(SDBYLD2!CD$4,'[1]INTERNAL PARAMETERS-1'!$B$5:$J$44,3,FALSE) + SDBYLD1!CD213*(1-VLOOKUP(SDBYLD2!CD$4,'[1]INTERNAL PARAMETERS-1'!$B$5:$J$44,5,FALSE))*VLOOKUP(SDBYLD2!CD$4,'[1]INTERNAL PARAMETERS-1'!$B$5:$J$44,8,FALSE)*VLOOKUP(SDBYLD2!CD$4,'[1]INTERNAL PARAMETERS-1'!$B$5:$J$44,3,FALSE)</f>
        <v>0</v>
      </c>
      <c r="CE213" s="44">
        <f>SDBYLD1!CE213*VLOOKUP(SDBYLD2!CE$4,'[1]INTERNAL PARAMETERS-1'!$B$5:$J$44,5,FALSE)*VLOOKUP(SDBYLD2!CE$4,'[1]INTERNAL PARAMETERS-1'!$B$5:$J$44,6,FALSE)*VLOOKUP(SDBYLD2!CE$4,'[1]INTERNAL PARAMETERS-1'!$B$5:$J$44,3,FALSE) + SDBYLD1!CE213*(1-VLOOKUP(SDBYLD2!CE$4,'[1]INTERNAL PARAMETERS-1'!$B$5:$J$44,5,FALSE))*VLOOKUP(SDBYLD2!CE$4,'[1]INTERNAL PARAMETERS-1'!$B$5:$J$44,8,FALSE)*VLOOKUP(SDBYLD2!CE$4,'[1]INTERNAL PARAMETERS-1'!$B$5:$J$44,3,FALSE)</f>
        <v>0</v>
      </c>
      <c r="CF213" s="44">
        <f>SDBYLD1!CF213*VLOOKUP(SDBYLD2!CF$4,'[1]INTERNAL PARAMETERS-1'!$B$5:$J$44,5,FALSE)*VLOOKUP(SDBYLD2!CF$4,'[1]INTERNAL PARAMETERS-1'!$B$5:$J$44,6,FALSE)*VLOOKUP(SDBYLD2!CF$4,'[1]INTERNAL PARAMETERS-1'!$B$5:$J$44,3,FALSE) + SDBYLD1!CF213*(1-VLOOKUP(SDBYLD2!CF$4,'[1]INTERNAL PARAMETERS-1'!$B$5:$J$44,5,FALSE))*VLOOKUP(SDBYLD2!CF$4,'[1]INTERNAL PARAMETERS-1'!$B$5:$J$44,8,FALSE)*VLOOKUP(SDBYLD2!CF$4,'[1]INTERNAL PARAMETERS-1'!$B$5:$J$44,3,FALSE)</f>
        <v>0</v>
      </c>
      <c r="CG213" s="44">
        <f>SDBYLD1!CG213*VLOOKUP(SDBYLD2!CG$4,'[1]INTERNAL PARAMETERS-1'!$B$5:$J$44,5,FALSE)*VLOOKUP(SDBYLD2!CG$4,'[1]INTERNAL PARAMETERS-1'!$B$5:$J$44,6,FALSE)*VLOOKUP(SDBYLD2!CG$4,'[1]INTERNAL PARAMETERS-1'!$B$5:$J$44,3,FALSE) + SDBYLD1!CG213*(1-VLOOKUP(SDBYLD2!CG$4,'[1]INTERNAL PARAMETERS-1'!$B$5:$J$44,5,FALSE))*VLOOKUP(SDBYLD2!CG$4,'[1]INTERNAL PARAMETERS-1'!$B$5:$J$44,8,FALSE)*VLOOKUP(SDBYLD2!CG$4,'[1]INTERNAL PARAMETERS-1'!$B$5:$J$44,3,FALSE)</f>
        <v>0</v>
      </c>
      <c r="CH213" s="43">
        <f>SDBYLD1!CH213*VLOOKUP(SDBYLD2!CH$4,'[1]INTERNAL PARAMETERS-1'!$B$5:$J$44,5,FALSE)*VLOOKUP(SDBYLD2!CH$4,'[1]INTERNAL PARAMETERS-1'!$B$5:$J$44,6,FALSE)*VLOOKUP(SDBYLD2!CH$4,'[1]INTERNAL PARAMETERS-1'!$B$5:$J$44,3,FALSE) + SDBYLD1!CH213*(1-VLOOKUP(SDBYLD2!CH$4,'[1]INTERNAL PARAMETERS-1'!$B$5:$J$44,5,FALSE))*VLOOKUP(SDBYLD2!CH$4,'[1]INTERNAL PARAMETERS-1'!$B$5:$J$44,8,FALSE)*VLOOKUP(SDBYLD2!CH$4,'[1]INTERNAL PARAMETERS-1'!$B$5:$J$44,3,FALSE)</f>
        <v>0</v>
      </c>
      <c r="CJ213" s="45">
        <f t="shared" si="6"/>
        <v>0</v>
      </c>
      <c r="CK213" s="43">
        <f t="shared" si="7"/>
        <v>0</v>
      </c>
    </row>
    <row r="214" spans="2:89" x14ac:dyDescent="0.4">
      <c r="B214" s="58" t="s">
        <v>7</v>
      </c>
      <c r="C214" s="57" t="s">
        <v>50</v>
      </c>
      <c r="D214" s="57" t="s">
        <v>56</v>
      </c>
      <c r="E214" s="133">
        <f>SDBeam!X214</f>
        <v>0</v>
      </c>
      <c r="F214" s="56">
        <f>'[1]INTERNAL PARAMETERS-1'!M16</f>
        <v>30.094999999999999</v>
      </c>
      <c r="G214" s="45">
        <f>SDBYLD1!G214*VLOOKUP(SDBYLD2!G$4,'[1]INTERNAL PARAMETERS-1'!$B$5:$J$44,5,FALSE)*VLOOKUP(SDBYLD2!G$4,'[1]INTERNAL PARAMETERS-1'!$B$5:$J$44,7,FALSE)*SDBYLD2!$F214 + SDBYLD1!G214*(1-VLOOKUP(SDBYLD2!G$4,'[1]INTERNAL PARAMETERS-1'!$B$5:$J$44,5,FALSE))*VLOOKUP(SDBYLD2!G$4,'[1]INTERNAL PARAMETERS-1'!$B$5:$J$44,9,FALSE)*SDBYLD2!$F214</f>
        <v>0</v>
      </c>
      <c r="H214" s="44">
        <f>SDBYLD1!H214*VLOOKUP(SDBYLD2!H$4,'[1]INTERNAL PARAMETERS-1'!$B$5:$J$44,5,FALSE)*VLOOKUP(SDBYLD2!H$4,'[1]INTERNAL PARAMETERS-1'!$B$5:$J$44,7,FALSE)*SDBYLD2!$F214 + SDBYLD1!H214*(1-VLOOKUP(SDBYLD2!H$4,'[1]INTERNAL PARAMETERS-1'!$B$5:$J$44,5,FALSE))*VLOOKUP(SDBYLD2!H$4,'[1]INTERNAL PARAMETERS-1'!$B$5:$J$44,9,FALSE)*SDBYLD2!$F214</f>
        <v>0</v>
      </c>
      <c r="I214" s="44">
        <f>SDBYLD1!I214*VLOOKUP(SDBYLD2!I$4,'[1]INTERNAL PARAMETERS-1'!$B$5:$J$44,5,FALSE)*VLOOKUP(SDBYLD2!I$4,'[1]INTERNAL PARAMETERS-1'!$B$5:$J$44,7,FALSE)*SDBYLD2!$F214 + SDBYLD1!I214*(1-VLOOKUP(SDBYLD2!I$4,'[1]INTERNAL PARAMETERS-1'!$B$5:$J$44,5,FALSE))*VLOOKUP(SDBYLD2!I$4,'[1]INTERNAL PARAMETERS-1'!$B$5:$J$44,9,FALSE)*SDBYLD2!$F214</f>
        <v>0</v>
      </c>
      <c r="J214" s="44">
        <f>SDBYLD1!J214*VLOOKUP(SDBYLD2!J$4,'[1]INTERNAL PARAMETERS-1'!$B$5:$J$44,5,FALSE)*VLOOKUP(SDBYLD2!J$4,'[1]INTERNAL PARAMETERS-1'!$B$5:$J$44,7,FALSE)*SDBYLD2!$F214 + SDBYLD1!J214*(1-VLOOKUP(SDBYLD2!J$4,'[1]INTERNAL PARAMETERS-1'!$B$5:$J$44,5,FALSE))*VLOOKUP(SDBYLD2!J$4,'[1]INTERNAL PARAMETERS-1'!$B$5:$J$44,9,FALSE)*SDBYLD2!$F214</f>
        <v>0</v>
      </c>
      <c r="K214" s="44">
        <f>SDBYLD1!K214*VLOOKUP(SDBYLD2!K$4,'[1]INTERNAL PARAMETERS-1'!$B$5:$J$44,5,FALSE)*VLOOKUP(SDBYLD2!K$4,'[1]INTERNAL PARAMETERS-1'!$B$5:$J$44,7,FALSE)*SDBYLD2!$F214 + SDBYLD1!K214*(1-VLOOKUP(SDBYLD2!K$4,'[1]INTERNAL PARAMETERS-1'!$B$5:$J$44,5,FALSE))*VLOOKUP(SDBYLD2!K$4,'[1]INTERNAL PARAMETERS-1'!$B$5:$J$44,9,FALSE)*SDBYLD2!$F214</f>
        <v>0</v>
      </c>
      <c r="L214" s="44">
        <f>SDBYLD1!L214*VLOOKUP(SDBYLD2!L$4,'[1]INTERNAL PARAMETERS-1'!$B$5:$J$44,5,FALSE)*VLOOKUP(SDBYLD2!L$4,'[1]INTERNAL PARAMETERS-1'!$B$5:$J$44,7,FALSE)*SDBYLD2!$F214 + SDBYLD1!L214*(1-VLOOKUP(SDBYLD2!L$4,'[1]INTERNAL PARAMETERS-1'!$B$5:$J$44,5,FALSE))*VLOOKUP(SDBYLD2!L$4,'[1]INTERNAL PARAMETERS-1'!$B$5:$J$44,9,FALSE)*SDBYLD2!$F214</f>
        <v>0</v>
      </c>
      <c r="M214" s="44">
        <f>SDBYLD1!M214*VLOOKUP(SDBYLD2!M$4,'[1]INTERNAL PARAMETERS-1'!$B$5:$J$44,5,FALSE)*VLOOKUP(SDBYLD2!M$4,'[1]INTERNAL PARAMETERS-1'!$B$5:$J$44,7,FALSE)*SDBYLD2!$F214 + SDBYLD1!M214*(1-VLOOKUP(SDBYLD2!M$4,'[1]INTERNAL PARAMETERS-1'!$B$5:$J$44,5,FALSE))*VLOOKUP(SDBYLD2!M$4,'[1]INTERNAL PARAMETERS-1'!$B$5:$J$44,9,FALSE)*SDBYLD2!$F214</f>
        <v>0</v>
      </c>
      <c r="N214" s="44">
        <f>SDBYLD1!N214*VLOOKUP(SDBYLD2!N$4,'[1]INTERNAL PARAMETERS-1'!$B$5:$J$44,5,FALSE)*VLOOKUP(SDBYLD2!N$4,'[1]INTERNAL PARAMETERS-1'!$B$5:$J$44,7,FALSE)*SDBYLD2!$F214 + SDBYLD1!N214*(1-VLOOKUP(SDBYLD2!N$4,'[1]INTERNAL PARAMETERS-1'!$B$5:$J$44,5,FALSE))*VLOOKUP(SDBYLD2!N$4,'[1]INTERNAL PARAMETERS-1'!$B$5:$J$44,9,FALSE)*SDBYLD2!$F214</f>
        <v>0</v>
      </c>
      <c r="O214" s="44">
        <f>SDBYLD1!O214*VLOOKUP(SDBYLD2!O$4,'[1]INTERNAL PARAMETERS-1'!$B$5:$J$44,5,FALSE)*VLOOKUP(SDBYLD2!O$4,'[1]INTERNAL PARAMETERS-1'!$B$5:$J$44,7,FALSE)*SDBYLD2!$F214 + SDBYLD1!O214*(1-VLOOKUP(SDBYLD2!O$4,'[1]INTERNAL PARAMETERS-1'!$B$5:$J$44,5,FALSE))*VLOOKUP(SDBYLD2!O$4,'[1]INTERNAL PARAMETERS-1'!$B$5:$J$44,9,FALSE)*SDBYLD2!$F214</f>
        <v>0</v>
      </c>
      <c r="P214" s="44">
        <f>SDBYLD1!P214*VLOOKUP(SDBYLD2!P$4,'[1]INTERNAL PARAMETERS-1'!$B$5:$J$44,5,FALSE)*VLOOKUP(SDBYLD2!P$4,'[1]INTERNAL PARAMETERS-1'!$B$5:$J$44,7,FALSE)*SDBYLD2!$F214 + SDBYLD1!P214*(1-VLOOKUP(SDBYLD2!P$4,'[1]INTERNAL PARAMETERS-1'!$B$5:$J$44,5,FALSE))*VLOOKUP(SDBYLD2!P$4,'[1]INTERNAL PARAMETERS-1'!$B$5:$J$44,9,FALSE)*SDBYLD2!$F214</f>
        <v>0</v>
      </c>
      <c r="Q214" s="44">
        <f>SDBYLD1!Q214*VLOOKUP(SDBYLD2!Q$4,'[1]INTERNAL PARAMETERS-1'!$B$5:$J$44,5,FALSE)*VLOOKUP(SDBYLD2!Q$4,'[1]INTERNAL PARAMETERS-1'!$B$5:$J$44,7,FALSE)*SDBYLD2!$F214 + SDBYLD1!Q214*(1-VLOOKUP(SDBYLD2!Q$4,'[1]INTERNAL PARAMETERS-1'!$B$5:$J$44,5,FALSE))*VLOOKUP(SDBYLD2!Q$4,'[1]INTERNAL PARAMETERS-1'!$B$5:$J$44,9,FALSE)*SDBYLD2!$F214</f>
        <v>0</v>
      </c>
      <c r="R214" s="44">
        <f>SDBYLD1!R214*VLOOKUP(SDBYLD2!R$4,'[1]INTERNAL PARAMETERS-1'!$B$5:$J$44,5,FALSE)*VLOOKUP(SDBYLD2!R$4,'[1]INTERNAL PARAMETERS-1'!$B$5:$J$44,7,FALSE)*SDBYLD2!$F214 + SDBYLD1!R214*(1-VLOOKUP(SDBYLD2!R$4,'[1]INTERNAL PARAMETERS-1'!$B$5:$J$44,5,FALSE))*VLOOKUP(SDBYLD2!R$4,'[1]INTERNAL PARAMETERS-1'!$B$5:$J$44,9,FALSE)*SDBYLD2!$F214</f>
        <v>0</v>
      </c>
      <c r="S214" s="44">
        <f>SDBYLD1!S214*VLOOKUP(SDBYLD2!S$4,'[1]INTERNAL PARAMETERS-1'!$B$5:$J$44,5,FALSE)*VLOOKUP(SDBYLD2!S$4,'[1]INTERNAL PARAMETERS-1'!$B$5:$J$44,7,FALSE)*SDBYLD2!$F214 + SDBYLD1!S214*(1-VLOOKUP(SDBYLD2!S$4,'[1]INTERNAL PARAMETERS-1'!$B$5:$J$44,5,FALSE))*VLOOKUP(SDBYLD2!S$4,'[1]INTERNAL PARAMETERS-1'!$B$5:$J$44,9,FALSE)*SDBYLD2!$F214</f>
        <v>0</v>
      </c>
      <c r="T214" s="44">
        <f>SDBYLD1!T214*VLOOKUP(SDBYLD2!T$4,'[1]INTERNAL PARAMETERS-1'!$B$5:$J$44,5,FALSE)*VLOOKUP(SDBYLD2!T$4,'[1]INTERNAL PARAMETERS-1'!$B$5:$J$44,7,FALSE)*SDBYLD2!$F214 + SDBYLD1!T214*(1-VLOOKUP(SDBYLD2!T$4,'[1]INTERNAL PARAMETERS-1'!$B$5:$J$44,5,FALSE))*VLOOKUP(SDBYLD2!T$4,'[1]INTERNAL PARAMETERS-1'!$B$5:$J$44,9,FALSE)*SDBYLD2!$F214</f>
        <v>0</v>
      </c>
      <c r="U214" s="44">
        <f>SDBYLD1!U214*VLOOKUP(SDBYLD2!U$4,'[1]INTERNAL PARAMETERS-1'!$B$5:$J$44,5,FALSE)*VLOOKUP(SDBYLD2!U$4,'[1]INTERNAL PARAMETERS-1'!$B$5:$J$44,7,FALSE)*SDBYLD2!$F214 + SDBYLD1!U214*(1-VLOOKUP(SDBYLD2!U$4,'[1]INTERNAL PARAMETERS-1'!$B$5:$J$44,5,FALSE))*VLOOKUP(SDBYLD2!U$4,'[1]INTERNAL PARAMETERS-1'!$B$5:$J$44,9,FALSE)*SDBYLD2!$F214</f>
        <v>0</v>
      </c>
      <c r="V214" s="44">
        <f>SDBYLD1!V214*VLOOKUP(SDBYLD2!V$4,'[1]INTERNAL PARAMETERS-1'!$B$5:$J$44,5,FALSE)*VLOOKUP(SDBYLD2!V$4,'[1]INTERNAL PARAMETERS-1'!$B$5:$J$44,7,FALSE)*SDBYLD2!$F214 + SDBYLD1!V214*(1-VLOOKUP(SDBYLD2!V$4,'[1]INTERNAL PARAMETERS-1'!$B$5:$J$44,5,FALSE))*VLOOKUP(SDBYLD2!V$4,'[1]INTERNAL PARAMETERS-1'!$B$5:$J$44,9,FALSE)*SDBYLD2!$F214</f>
        <v>0</v>
      </c>
      <c r="W214" s="44">
        <f>SDBYLD1!W214*VLOOKUP(SDBYLD2!W$4,'[1]INTERNAL PARAMETERS-1'!$B$5:$J$44,5,FALSE)*VLOOKUP(SDBYLD2!W$4,'[1]INTERNAL PARAMETERS-1'!$B$5:$J$44,7,FALSE)*SDBYLD2!$F214 + SDBYLD1!W214*(1-VLOOKUP(SDBYLD2!W$4,'[1]INTERNAL PARAMETERS-1'!$B$5:$J$44,5,FALSE))*VLOOKUP(SDBYLD2!W$4,'[1]INTERNAL PARAMETERS-1'!$B$5:$J$44,9,FALSE)*SDBYLD2!$F214</f>
        <v>0</v>
      </c>
      <c r="X214" s="44">
        <f>SDBYLD1!X214*VLOOKUP(SDBYLD2!X$4,'[1]INTERNAL PARAMETERS-1'!$B$5:$J$44,5,FALSE)*VLOOKUP(SDBYLD2!X$4,'[1]INTERNAL PARAMETERS-1'!$B$5:$J$44,7,FALSE)*SDBYLD2!$F214 + SDBYLD1!X214*(1-VLOOKUP(SDBYLD2!X$4,'[1]INTERNAL PARAMETERS-1'!$B$5:$J$44,5,FALSE))*VLOOKUP(SDBYLD2!X$4,'[1]INTERNAL PARAMETERS-1'!$B$5:$J$44,9,FALSE)*SDBYLD2!$F214</f>
        <v>0</v>
      </c>
      <c r="Y214" s="44">
        <f>SDBYLD1!Y214*VLOOKUP(SDBYLD2!Y$4,'[1]INTERNAL PARAMETERS-1'!$B$5:$J$44,5,FALSE)*VLOOKUP(SDBYLD2!Y$4,'[1]INTERNAL PARAMETERS-1'!$B$5:$J$44,7,FALSE)*SDBYLD2!$F214 + SDBYLD1!Y214*(1-VLOOKUP(SDBYLD2!Y$4,'[1]INTERNAL PARAMETERS-1'!$B$5:$J$44,5,FALSE))*VLOOKUP(SDBYLD2!Y$4,'[1]INTERNAL PARAMETERS-1'!$B$5:$J$44,9,FALSE)*SDBYLD2!$F214</f>
        <v>0</v>
      </c>
      <c r="Z214" s="44">
        <f>SDBYLD1!Z214*VLOOKUP(SDBYLD2!Z$4,'[1]INTERNAL PARAMETERS-1'!$B$5:$J$44,5,FALSE)*VLOOKUP(SDBYLD2!Z$4,'[1]INTERNAL PARAMETERS-1'!$B$5:$J$44,7,FALSE)*SDBYLD2!$F214 + SDBYLD1!Z214*(1-VLOOKUP(SDBYLD2!Z$4,'[1]INTERNAL PARAMETERS-1'!$B$5:$J$44,5,FALSE))*VLOOKUP(SDBYLD2!Z$4,'[1]INTERNAL PARAMETERS-1'!$B$5:$J$44,9,FALSE)*SDBYLD2!$F214</f>
        <v>0</v>
      </c>
      <c r="AA214" s="44">
        <f>SDBYLD1!AA214*VLOOKUP(SDBYLD2!AA$4,'[1]INTERNAL PARAMETERS-1'!$B$5:$J$44,5,FALSE)*VLOOKUP(SDBYLD2!AA$4,'[1]INTERNAL PARAMETERS-1'!$B$5:$J$44,7,FALSE)*SDBYLD2!$F214 + SDBYLD1!AA214*(1-VLOOKUP(SDBYLD2!AA$4,'[1]INTERNAL PARAMETERS-1'!$B$5:$J$44,5,FALSE))*VLOOKUP(SDBYLD2!AA$4,'[1]INTERNAL PARAMETERS-1'!$B$5:$J$44,9,FALSE)*SDBYLD2!$F214</f>
        <v>0</v>
      </c>
      <c r="AB214" s="44">
        <f>SDBYLD1!AB214*VLOOKUP(SDBYLD2!AB$4,'[1]INTERNAL PARAMETERS-1'!$B$5:$J$44,5,FALSE)*VLOOKUP(SDBYLD2!AB$4,'[1]INTERNAL PARAMETERS-1'!$B$5:$J$44,7,FALSE)*SDBYLD2!$F214 + SDBYLD1!AB214*(1-VLOOKUP(SDBYLD2!AB$4,'[1]INTERNAL PARAMETERS-1'!$B$5:$J$44,5,FALSE))*VLOOKUP(SDBYLD2!AB$4,'[1]INTERNAL PARAMETERS-1'!$B$5:$J$44,9,FALSE)*SDBYLD2!$F214</f>
        <v>0</v>
      </c>
      <c r="AC214" s="44">
        <f>SDBYLD1!AC214*VLOOKUP(SDBYLD2!AC$4,'[1]INTERNAL PARAMETERS-1'!$B$5:$J$44,5,FALSE)*VLOOKUP(SDBYLD2!AC$4,'[1]INTERNAL PARAMETERS-1'!$B$5:$J$44,7,FALSE)*SDBYLD2!$F214 + SDBYLD1!AC214*(1-VLOOKUP(SDBYLD2!AC$4,'[1]INTERNAL PARAMETERS-1'!$B$5:$J$44,5,FALSE))*VLOOKUP(SDBYLD2!AC$4,'[1]INTERNAL PARAMETERS-1'!$B$5:$J$44,9,FALSE)*SDBYLD2!$F214</f>
        <v>0</v>
      </c>
      <c r="AD214" s="44">
        <f>SDBYLD1!AD214*VLOOKUP(SDBYLD2!AD$4,'[1]INTERNAL PARAMETERS-1'!$B$5:$J$44,5,FALSE)*VLOOKUP(SDBYLD2!AD$4,'[1]INTERNAL PARAMETERS-1'!$B$5:$J$44,7,FALSE)*SDBYLD2!$F214 + SDBYLD1!AD214*(1-VLOOKUP(SDBYLD2!AD$4,'[1]INTERNAL PARAMETERS-1'!$B$5:$J$44,5,FALSE))*VLOOKUP(SDBYLD2!AD$4,'[1]INTERNAL PARAMETERS-1'!$B$5:$J$44,9,FALSE)*SDBYLD2!$F214</f>
        <v>0</v>
      </c>
      <c r="AE214" s="44">
        <f>SDBYLD1!AE214*VLOOKUP(SDBYLD2!AE$4,'[1]INTERNAL PARAMETERS-1'!$B$5:$J$44,5,FALSE)*VLOOKUP(SDBYLD2!AE$4,'[1]INTERNAL PARAMETERS-1'!$B$5:$J$44,7,FALSE)*SDBYLD2!$F214 + SDBYLD1!AE214*(1-VLOOKUP(SDBYLD2!AE$4,'[1]INTERNAL PARAMETERS-1'!$B$5:$J$44,5,FALSE))*VLOOKUP(SDBYLD2!AE$4,'[1]INTERNAL PARAMETERS-1'!$B$5:$J$44,9,FALSE)*SDBYLD2!$F214</f>
        <v>0</v>
      </c>
      <c r="AF214" s="44">
        <f>SDBYLD1!AF214*VLOOKUP(SDBYLD2!AF$4,'[1]INTERNAL PARAMETERS-1'!$B$5:$J$44,5,FALSE)*VLOOKUP(SDBYLD2!AF$4,'[1]INTERNAL PARAMETERS-1'!$B$5:$J$44,7,FALSE)*SDBYLD2!$F214 + SDBYLD1!AF214*(1-VLOOKUP(SDBYLD2!AF$4,'[1]INTERNAL PARAMETERS-1'!$B$5:$J$44,5,FALSE))*VLOOKUP(SDBYLD2!AF$4,'[1]INTERNAL PARAMETERS-1'!$B$5:$J$44,9,FALSE)*SDBYLD2!$F214</f>
        <v>0</v>
      </c>
      <c r="AG214" s="44">
        <f>SDBYLD1!AG214*VLOOKUP(SDBYLD2!AG$4,'[1]INTERNAL PARAMETERS-1'!$B$5:$J$44,5,FALSE)*VLOOKUP(SDBYLD2!AG$4,'[1]INTERNAL PARAMETERS-1'!$B$5:$J$44,7,FALSE)*SDBYLD2!$F214 + SDBYLD1!AG214*(1-VLOOKUP(SDBYLD2!AG$4,'[1]INTERNAL PARAMETERS-1'!$B$5:$J$44,5,FALSE))*VLOOKUP(SDBYLD2!AG$4,'[1]INTERNAL PARAMETERS-1'!$B$5:$J$44,9,FALSE)*SDBYLD2!$F214</f>
        <v>0</v>
      </c>
      <c r="AH214" s="44">
        <f>SDBYLD1!AH214*VLOOKUP(SDBYLD2!AH$4,'[1]INTERNAL PARAMETERS-1'!$B$5:$J$44,5,FALSE)*VLOOKUP(SDBYLD2!AH$4,'[1]INTERNAL PARAMETERS-1'!$B$5:$J$44,7,FALSE)*SDBYLD2!$F214 + SDBYLD1!AH214*(1-VLOOKUP(SDBYLD2!AH$4,'[1]INTERNAL PARAMETERS-1'!$B$5:$J$44,5,FALSE))*VLOOKUP(SDBYLD2!AH$4,'[1]INTERNAL PARAMETERS-1'!$B$5:$J$44,9,FALSE)*SDBYLD2!$F214</f>
        <v>0</v>
      </c>
      <c r="AI214" s="44">
        <f>SDBYLD1!AI214*VLOOKUP(SDBYLD2!AI$4,'[1]INTERNAL PARAMETERS-1'!$B$5:$J$44,5,FALSE)*VLOOKUP(SDBYLD2!AI$4,'[1]INTERNAL PARAMETERS-1'!$B$5:$J$44,7,FALSE)*SDBYLD2!$F214 + SDBYLD1!AI214*(1-VLOOKUP(SDBYLD2!AI$4,'[1]INTERNAL PARAMETERS-1'!$B$5:$J$44,5,FALSE))*VLOOKUP(SDBYLD2!AI$4,'[1]INTERNAL PARAMETERS-1'!$B$5:$J$44,9,FALSE)*SDBYLD2!$F214</f>
        <v>0</v>
      </c>
      <c r="AJ214" s="44">
        <f>SDBYLD1!AJ214*VLOOKUP(SDBYLD2!AJ$4,'[1]INTERNAL PARAMETERS-1'!$B$5:$J$44,5,FALSE)*VLOOKUP(SDBYLD2!AJ$4,'[1]INTERNAL PARAMETERS-1'!$B$5:$J$44,7,FALSE)*SDBYLD2!$F214 + SDBYLD1!AJ214*(1-VLOOKUP(SDBYLD2!AJ$4,'[1]INTERNAL PARAMETERS-1'!$B$5:$J$44,5,FALSE))*VLOOKUP(SDBYLD2!AJ$4,'[1]INTERNAL PARAMETERS-1'!$B$5:$J$44,9,FALSE)*SDBYLD2!$F214</f>
        <v>0</v>
      </c>
      <c r="AK214" s="44">
        <f>SDBYLD1!AK214*VLOOKUP(SDBYLD2!AK$4,'[1]INTERNAL PARAMETERS-1'!$B$5:$J$44,5,FALSE)*VLOOKUP(SDBYLD2!AK$4,'[1]INTERNAL PARAMETERS-1'!$B$5:$J$44,7,FALSE)*SDBYLD2!$F214 + SDBYLD1!AK214*(1-VLOOKUP(SDBYLD2!AK$4,'[1]INTERNAL PARAMETERS-1'!$B$5:$J$44,5,FALSE))*VLOOKUP(SDBYLD2!AK$4,'[1]INTERNAL PARAMETERS-1'!$B$5:$J$44,9,FALSE)*SDBYLD2!$F214</f>
        <v>0</v>
      </c>
      <c r="AL214" s="44">
        <f>SDBYLD1!AL214*VLOOKUP(SDBYLD2!AL$4,'[1]INTERNAL PARAMETERS-1'!$B$5:$J$44,5,FALSE)*VLOOKUP(SDBYLD2!AL$4,'[1]INTERNAL PARAMETERS-1'!$B$5:$J$44,7,FALSE)*SDBYLD2!$F214 + SDBYLD1!AL214*(1-VLOOKUP(SDBYLD2!AL$4,'[1]INTERNAL PARAMETERS-1'!$B$5:$J$44,5,FALSE))*VLOOKUP(SDBYLD2!AL$4,'[1]INTERNAL PARAMETERS-1'!$B$5:$J$44,9,FALSE)*SDBYLD2!$F214</f>
        <v>0</v>
      </c>
      <c r="AM214" s="44">
        <f>SDBYLD1!AM214*VLOOKUP(SDBYLD2!AM$4,'[1]INTERNAL PARAMETERS-1'!$B$5:$J$44,5,FALSE)*VLOOKUP(SDBYLD2!AM$4,'[1]INTERNAL PARAMETERS-1'!$B$5:$J$44,7,FALSE)*SDBYLD2!$F214 + SDBYLD1!AM214*(1-VLOOKUP(SDBYLD2!AM$4,'[1]INTERNAL PARAMETERS-1'!$B$5:$J$44,5,FALSE))*VLOOKUP(SDBYLD2!AM$4,'[1]INTERNAL PARAMETERS-1'!$B$5:$J$44,9,FALSE)*SDBYLD2!$F214</f>
        <v>0</v>
      </c>
      <c r="AN214" s="44">
        <f>SDBYLD1!AN214*VLOOKUP(SDBYLD2!AN$4,'[1]INTERNAL PARAMETERS-1'!$B$5:$J$44,5,FALSE)*VLOOKUP(SDBYLD2!AN$4,'[1]INTERNAL PARAMETERS-1'!$B$5:$J$44,7,FALSE)*SDBYLD2!$F214 + SDBYLD1!AN214*(1-VLOOKUP(SDBYLD2!AN$4,'[1]INTERNAL PARAMETERS-1'!$B$5:$J$44,5,FALSE))*VLOOKUP(SDBYLD2!AN$4,'[1]INTERNAL PARAMETERS-1'!$B$5:$J$44,9,FALSE)*SDBYLD2!$F214</f>
        <v>0</v>
      </c>
      <c r="AO214" s="44">
        <f>SDBYLD1!AO214*VLOOKUP(SDBYLD2!AO$4,'[1]INTERNAL PARAMETERS-1'!$B$5:$J$44,5,FALSE)*VLOOKUP(SDBYLD2!AO$4,'[1]INTERNAL PARAMETERS-1'!$B$5:$J$44,7,FALSE)*SDBYLD2!$F214 + SDBYLD1!AO214*(1-VLOOKUP(SDBYLD2!AO$4,'[1]INTERNAL PARAMETERS-1'!$B$5:$J$44,5,FALSE))*VLOOKUP(SDBYLD2!AO$4,'[1]INTERNAL PARAMETERS-1'!$B$5:$J$44,9,FALSE)*SDBYLD2!$F214</f>
        <v>0</v>
      </c>
      <c r="AP214" s="44">
        <f>SDBYLD1!AP214*VLOOKUP(SDBYLD2!AP$4,'[1]INTERNAL PARAMETERS-1'!$B$5:$J$44,5,FALSE)*VLOOKUP(SDBYLD2!AP$4,'[1]INTERNAL PARAMETERS-1'!$B$5:$J$44,7,FALSE)*SDBYLD2!$F214 + SDBYLD1!AP214*(1-VLOOKUP(SDBYLD2!AP$4,'[1]INTERNAL PARAMETERS-1'!$B$5:$J$44,5,FALSE))*VLOOKUP(SDBYLD2!AP$4,'[1]INTERNAL PARAMETERS-1'!$B$5:$J$44,9,FALSE)*SDBYLD2!$F214</f>
        <v>0</v>
      </c>
      <c r="AQ214" s="44">
        <f>SDBYLD1!AQ214*VLOOKUP(SDBYLD2!AQ$4,'[1]INTERNAL PARAMETERS-1'!$B$5:$J$44,5,FALSE)*VLOOKUP(SDBYLD2!AQ$4,'[1]INTERNAL PARAMETERS-1'!$B$5:$J$44,7,FALSE)*SDBYLD2!$F214 + SDBYLD1!AQ214*(1-VLOOKUP(SDBYLD2!AQ$4,'[1]INTERNAL PARAMETERS-1'!$B$5:$J$44,5,FALSE))*VLOOKUP(SDBYLD2!AQ$4,'[1]INTERNAL PARAMETERS-1'!$B$5:$J$44,9,FALSE)*SDBYLD2!$F214</f>
        <v>0</v>
      </c>
      <c r="AR214" s="44">
        <f>SDBYLD1!AR214*VLOOKUP(SDBYLD2!AR$4,'[1]INTERNAL PARAMETERS-1'!$B$5:$J$44,5,FALSE)*VLOOKUP(SDBYLD2!AR$4,'[1]INTERNAL PARAMETERS-1'!$B$5:$J$44,7,FALSE)*SDBYLD2!$F214 + SDBYLD1!AR214*(1-VLOOKUP(SDBYLD2!AR$4,'[1]INTERNAL PARAMETERS-1'!$B$5:$J$44,5,FALSE))*VLOOKUP(SDBYLD2!AR$4,'[1]INTERNAL PARAMETERS-1'!$B$5:$J$44,9,FALSE)*SDBYLD2!$F214</f>
        <v>0</v>
      </c>
      <c r="AS214" s="44">
        <f>SDBYLD1!AS214*VLOOKUP(SDBYLD2!AS$4,'[1]INTERNAL PARAMETERS-1'!$B$5:$J$44,5,FALSE)*VLOOKUP(SDBYLD2!AS$4,'[1]INTERNAL PARAMETERS-1'!$B$5:$J$44,7,FALSE)*SDBYLD2!$F214 + SDBYLD1!AS214*(1-VLOOKUP(SDBYLD2!AS$4,'[1]INTERNAL PARAMETERS-1'!$B$5:$J$44,5,FALSE))*VLOOKUP(SDBYLD2!AS$4,'[1]INTERNAL PARAMETERS-1'!$B$5:$J$44,9,FALSE)*SDBYLD2!$F214</f>
        <v>0</v>
      </c>
      <c r="AT214" s="43">
        <f>SDBYLD1!AT214*VLOOKUP(SDBYLD2!AT$4,'[1]INTERNAL PARAMETERS-1'!$B$5:$J$44,5,FALSE)*VLOOKUP(SDBYLD2!AT$4,'[1]INTERNAL PARAMETERS-1'!$B$5:$J$44,7,FALSE)*SDBYLD2!$F214 + SDBYLD1!AT214*(1-VLOOKUP(SDBYLD2!AT$4,'[1]INTERNAL PARAMETERS-1'!$B$5:$J$44,5,FALSE))*VLOOKUP(SDBYLD2!AT$4,'[1]INTERNAL PARAMETERS-1'!$B$5:$J$44,9,FALSE)*SDBYLD2!$F214</f>
        <v>0</v>
      </c>
      <c r="AU214" s="45">
        <f>SDBYLD1!AU214*VLOOKUP(SDBYLD2!AU$4,'[1]INTERNAL PARAMETERS-1'!$B$5:$J$44,5,FALSE)*VLOOKUP(SDBYLD2!AU$4,'[1]INTERNAL PARAMETERS-1'!$B$5:$J$44,6,FALSE)*VLOOKUP(SDBYLD2!AU$4,'[1]INTERNAL PARAMETERS-1'!$B$5:$J$44,3,FALSE) + SDBYLD1!AU214*(1-VLOOKUP(SDBYLD2!AU$4,'[1]INTERNAL PARAMETERS-1'!$B$5:$J$44,5,FALSE))*VLOOKUP(SDBYLD2!AU$4,'[1]INTERNAL PARAMETERS-1'!$B$5:$J$44,8,FALSE)*VLOOKUP(SDBYLD2!AU$4,'[1]INTERNAL PARAMETERS-1'!$B$5:$J$44,3,FALSE)</f>
        <v>0</v>
      </c>
      <c r="AV214" s="44">
        <f>SDBYLD1!AV214*VLOOKUP(SDBYLD2!AV$4,'[1]INTERNAL PARAMETERS-1'!$B$5:$J$44,5,FALSE)*VLOOKUP(SDBYLD2!AV$4,'[1]INTERNAL PARAMETERS-1'!$B$5:$J$44,6,FALSE)*VLOOKUP(SDBYLD2!AV$4,'[1]INTERNAL PARAMETERS-1'!$B$5:$J$44,3,FALSE) + SDBYLD1!AV214*(1-VLOOKUP(SDBYLD2!AV$4,'[1]INTERNAL PARAMETERS-1'!$B$5:$J$44,5,FALSE))*VLOOKUP(SDBYLD2!AV$4,'[1]INTERNAL PARAMETERS-1'!$B$5:$J$44,8,FALSE)*VLOOKUP(SDBYLD2!AV$4,'[1]INTERNAL PARAMETERS-1'!$B$5:$J$44,3,FALSE)</f>
        <v>0</v>
      </c>
      <c r="AW214" s="44">
        <f>SDBYLD1!AW214*VLOOKUP(SDBYLD2!AW$4,'[1]INTERNAL PARAMETERS-1'!$B$5:$J$44,5,FALSE)*VLOOKUP(SDBYLD2!AW$4,'[1]INTERNAL PARAMETERS-1'!$B$5:$J$44,6,FALSE)*VLOOKUP(SDBYLD2!AW$4,'[1]INTERNAL PARAMETERS-1'!$B$5:$J$44,3,FALSE) + SDBYLD1!AW214*(1-VLOOKUP(SDBYLD2!AW$4,'[1]INTERNAL PARAMETERS-1'!$B$5:$J$44,5,FALSE))*VLOOKUP(SDBYLD2!AW$4,'[1]INTERNAL PARAMETERS-1'!$B$5:$J$44,8,FALSE)*VLOOKUP(SDBYLD2!AW$4,'[1]INTERNAL PARAMETERS-1'!$B$5:$J$44,3,FALSE)</f>
        <v>0</v>
      </c>
      <c r="AX214" s="44">
        <f>SDBYLD1!AX214*VLOOKUP(SDBYLD2!AX$4,'[1]INTERNAL PARAMETERS-1'!$B$5:$J$44,5,FALSE)*VLOOKUP(SDBYLD2!AX$4,'[1]INTERNAL PARAMETERS-1'!$B$5:$J$44,6,FALSE)*VLOOKUP(SDBYLD2!AX$4,'[1]INTERNAL PARAMETERS-1'!$B$5:$J$44,3,FALSE) + SDBYLD1!AX214*(1-VLOOKUP(SDBYLD2!AX$4,'[1]INTERNAL PARAMETERS-1'!$B$5:$J$44,5,FALSE))*VLOOKUP(SDBYLD2!AX$4,'[1]INTERNAL PARAMETERS-1'!$B$5:$J$44,8,FALSE)*VLOOKUP(SDBYLD2!AX$4,'[1]INTERNAL PARAMETERS-1'!$B$5:$J$44,3,FALSE)</f>
        <v>0</v>
      </c>
      <c r="AY214" s="44">
        <f>SDBYLD1!AY214*VLOOKUP(SDBYLD2!AY$4,'[1]INTERNAL PARAMETERS-1'!$B$5:$J$44,5,FALSE)*VLOOKUP(SDBYLD2!AY$4,'[1]INTERNAL PARAMETERS-1'!$B$5:$J$44,6,FALSE)*VLOOKUP(SDBYLD2!AY$4,'[1]INTERNAL PARAMETERS-1'!$B$5:$J$44,3,FALSE) + SDBYLD1!AY214*(1-VLOOKUP(SDBYLD2!AY$4,'[1]INTERNAL PARAMETERS-1'!$B$5:$J$44,5,FALSE))*VLOOKUP(SDBYLD2!AY$4,'[1]INTERNAL PARAMETERS-1'!$B$5:$J$44,8,FALSE)*VLOOKUP(SDBYLD2!AY$4,'[1]INTERNAL PARAMETERS-1'!$B$5:$J$44,3,FALSE)</f>
        <v>0</v>
      </c>
      <c r="AZ214" s="44">
        <f>SDBYLD1!AZ214*VLOOKUP(SDBYLD2!AZ$4,'[1]INTERNAL PARAMETERS-1'!$B$5:$J$44,5,FALSE)*VLOOKUP(SDBYLD2!AZ$4,'[1]INTERNAL PARAMETERS-1'!$B$5:$J$44,6,FALSE)*VLOOKUP(SDBYLD2!AZ$4,'[1]INTERNAL PARAMETERS-1'!$B$5:$J$44,3,FALSE) + SDBYLD1!AZ214*(1-VLOOKUP(SDBYLD2!AZ$4,'[1]INTERNAL PARAMETERS-1'!$B$5:$J$44,5,FALSE))*VLOOKUP(SDBYLD2!AZ$4,'[1]INTERNAL PARAMETERS-1'!$B$5:$J$44,8,FALSE)*VLOOKUP(SDBYLD2!AZ$4,'[1]INTERNAL PARAMETERS-1'!$B$5:$J$44,3,FALSE)</f>
        <v>0</v>
      </c>
      <c r="BA214" s="44">
        <f>SDBYLD1!BA214*VLOOKUP(SDBYLD2!BA$4,'[1]INTERNAL PARAMETERS-1'!$B$5:$J$44,5,FALSE)*VLOOKUP(SDBYLD2!BA$4,'[1]INTERNAL PARAMETERS-1'!$B$5:$J$44,6,FALSE)*VLOOKUP(SDBYLD2!BA$4,'[1]INTERNAL PARAMETERS-1'!$B$5:$J$44,3,FALSE) + SDBYLD1!BA214*(1-VLOOKUP(SDBYLD2!BA$4,'[1]INTERNAL PARAMETERS-1'!$B$5:$J$44,5,FALSE))*VLOOKUP(SDBYLD2!BA$4,'[1]INTERNAL PARAMETERS-1'!$B$5:$J$44,8,FALSE)*VLOOKUP(SDBYLD2!BA$4,'[1]INTERNAL PARAMETERS-1'!$B$5:$J$44,3,FALSE)</f>
        <v>0</v>
      </c>
      <c r="BB214" s="44">
        <f>SDBYLD1!BB214*VLOOKUP(SDBYLD2!BB$4,'[1]INTERNAL PARAMETERS-1'!$B$5:$J$44,5,FALSE)*VLOOKUP(SDBYLD2!BB$4,'[1]INTERNAL PARAMETERS-1'!$B$5:$J$44,6,FALSE)*VLOOKUP(SDBYLD2!BB$4,'[1]INTERNAL PARAMETERS-1'!$B$5:$J$44,3,FALSE) + SDBYLD1!BB214*(1-VLOOKUP(SDBYLD2!BB$4,'[1]INTERNAL PARAMETERS-1'!$B$5:$J$44,5,FALSE))*VLOOKUP(SDBYLD2!BB$4,'[1]INTERNAL PARAMETERS-1'!$B$5:$J$44,8,FALSE)*VLOOKUP(SDBYLD2!BB$4,'[1]INTERNAL PARAMETERS-1'!$B$5:$J$44,3,FALSE)</f>
        <v>0</v>
      </c>
      <c r="BC214" s="44">
        <f>SDBYLD1!BC214*VLOOKUP(SDBYLD2!BC$4,'[1]INTERNAL PARAMETERS-1'!$B$5:$J$44,5,FALSE)*VLOOKUP(SDBYLD2!BC$4,'[1]INTERNAL PARAMETERS-1'!$B$5:$J$44,6,FALSE)*VLOOKUP(SDBYLD2!BC$4,'[1]INTERNAL PARAMETERS-1'!$B$5:$J$44,3,FALSE) + SDBYLD1!BC214*(1-VLOOKUP(SDBYLD2!BC$4,'[1]INTERNAL PARAMETERS-1'!$B$5:$J$44,5,FALSE))*VLOOKUP(SDBYLD2!BC$4,'[1]INTERNAL PARAMETERS-1'!$B$5:$J$44,8,FALSE)*VLOOKUP(SDBYLD2!BC$4,'[1]INTERNAL PARAMETERS-1'!$B$5:$J$44,3,FALSE)</f>
        <v>0</v>
      </c>
      <c r="BD214" s="44">
        <f>SDBYLD1!BD214*VLOOKUP(SDBYLD2!BD$4,'[1]INTERNAL PARAMETERS-1'!$B$5:$J$44,5,FALSE)*VLOOKUP(SDBYLD2!BD$4,'[1]INTERNAL PARAMETERS-1'!$B$5:$J$44,6,FALSE)*VLOOKUP(SDBYLD2!BD$4,'[1]INTERNAL PARAMETERS-1'!$B$5:$J$44,3,FALSE) + SDBYLD1!BD214*(1-VLOOKUP(SDBYLD2!BD$4,'[1]INTERNAL PARAMETERS-1'!$B$5:$J$44,5,FALSE))*VLOOKUP(SDBYLD2!BD$4,'[1]INTERNAL PARAMETERS-1'!$B$5:$J$44,8,FALSE)*VLOOKUP(SDBYLD2!BD$4,'[1]INTERNAL PARAMETERS-1'!$B$5:$J$44,3,FALSE)</f>
        <v>0</v>
      </c>
      <c r="BE214" s="44">
        <f>SDBYLD1!BE214*VLOOKUP(SDBYLD2!BE$4,'[1]INTERNAL PARAMETERS-1'!$B$5:$J$44,5,FALSE)*VLOOKUP(SDBYLD2!BE$4,'[1]INTERNAL PARAMETERS-1'!$B$5:$J$44,6,FALSE)*VLOOKUP(SDBYLD2!BE$4,'[1]INTERNAL PARAMETERS-1'!$B$5:$J$44,3,FALSE) + SDBYLD1!BE214*(1-VLOOKUP(SDBYLD2!BE$4,'[1]INTERNAL PARAMETERS-1'!$B$5:$J$44,5,FALSE))*VLOOKUP(SDBYLD2!BE$4,'[1]INTERNAL PARAMETERS-1'!$B$5:$J$44,8,FALSE)*VLOOKUP(SDBYLD2!BE$4,'[1]INTERNAL PARAMETERS-1'!$B$5:$J$44,3,FALSE)</f>
        <v>0</v>
      </c>
      <c r="BF214" s="44">
        <f>SDBYLD1!BF214*VLOOKUP(SDBYLD2!BF$4,'[1]INTERNAL PARAMETERS-1'!$B$5:$J$44,5,FALSE)*VLOOKUP(SDBYLD2!BF$4,'[1]INTERNAL PARAMETERS-1'!$B$5:$J$44,6,FALSE)*VLOOKUP(SDBYLD2!BF$4,'[1]INTERNAL PARAMETERS-1'!$B$5:$J$44,3,FALSE) + SDBYLD1!BF214*(1-VLOOKUP(SDBYLD2!BF$4,'[1]INTERNAL PARAMETERS-1'!$B$5:$J$44,5,FALSE))*VLOOKUP(SDBYLD2!BF$4,'[1]INTERNAL PARAMETERS-1'!$B$5:$J$44,8,FALSE)*VLOOKUP(SDBYLD2!BF$4,'[1]INTERNAL PARAMETERS-1'!$B$5:$J$44,3,FALSE)</f>
        <v>0</v>
      </c>
      <c r="BG214" s="44">
        <f>SDBYLD1!BG214*VLOOKUP(SDBYLD2!BG$4,'[1]INTERNAL PARAMETERS-1'!$B$5:$J$44,5,FALSE)*VLOOKUP(SDBYLD2!BG$4,'[1]INTERNAL PARAMETERS-1'!$B$5:$J$44,6,FALSE)*VLOOKUP(SDBYLD2!BG$4,'[1]INTERNAL PARAMETERS-1'!$B$5:$J$44,3,FALSE) + SDBYLD1!BG214*(1-VLOOKUP(SDBYLD2!BG$4,'[1]INTERNAL PARAMETERS-1'!$B$5:$J$44,5,FALSE))*VLOOKUP(SDBYLD2!BG$4,'[1]INTERNAL PARAMETERS-1'!$B$5:$J$44,8,FALSE)*VLOOKUP(SDBYLD2!BG$4,'[1]INTERNAL PARAMETERS-1'!$B$5:$J$44,3,FALSE)</f>
        <v>0</v>
      </c>
      <c r="BH214" s="44">
        <f>SDBYLD1!BH214*VLOOKUP(SDBYLD2!BH$4,'[1]INTERNAL PARAMETERS-1'!$B$5:$J$44,5,FALSE)*VLOOKUP(SDBYLD2!BH$4,'[1]INTERNAL PARAMETERS-1'!$B$5:$J$44,6,FALSE)*VLOOKUP(SDBYLD2!BH$4,'[1]INTERNAL PARAMETERS-1'!$B$5:$J$44,3,FALSE) + SDBYLD1!BH214*(1-VLOOKUP(SDBYLD2!BH$4,'[1]INTERNAL PARAMETERS-1'!$B$5:$J$44,5,FALSE))*VLOOKUP(SDBYLD2!BH$4,'[1]INTERNAL PARAMETERS-1'!$B$5:$J$44,8,FALSE)*VLOOKUP(SDBYLD2!BH$4,'[1]INTERNAL PARAMETERS-1'!$B$5:$J$44,3,FALSE)</f>
        <v>0</v>
      </c>
      <c r="BI214" s="44">
        <f>SDBYLD1!BI214*VLOOKUP(SDBYLD2!BI$4,'[1]INTERNAL PARAMETERS-1'!$B$5:$J$44,5,FALSE)*VLOOKUP(SDBYLD2!BI$4,'[1]INTERNAL PARAMETERS-1'!$B$5:$J$44,6,FALSE)*VLOOKUP(SDBYLD2!BI$4,'[1]INTERNAL PARAMETERS-1'!$B$5:$J$44,3,FALSE) + SDBYLD1!BI214*(1-VLOOKUP(SDBYLD2!BI$4,'[1]INTERNAL PARAMETERS-1'!$B$5:$J$44,5,FALSE))*VLOOKUP(SDBYLD2!BI$4,'[1]INTERNAL PARAMETERS-1'!$B$5:$J$44,8,FALSE)*VLOOKUP(SDBYLD2!BI$4,'[1]INTERNAL PARAMETERS-1'!$B$5:$J$44,3,FALSE)</f>
        <v>0</v>
      </c>
      <c r="BJ214" s="44">
        <f>SDBYLD1!BJ214*VLOOKUP(SDBYLD2!BJ$4,'[1]INTERNAL PARAMETERS-1'!$B$5:$J$44,5,FALSE)*VLOOKUP(SDBYLD2!BJ$4,'[1]INTERNAL PARAMETERS-1'!$B$5:$J$44,6,FALSE)*VLOOKUP(SDBYLD2!BJ$4,'[1]INTERNAL PARAMETERS-1'!$B$5:$J$44,3,FALSE) + SDBYLD1!BJ214*(1-VLOOKUP(SDBYLD2!BJ$4,'[1]INTERNAL PARAMETERS-1'!$B$5:$J$44,5,FALSE))*VLOOKUP(SDBYLD2!BJ$4,'[1]INTERNAL PARAMETERS-1'!$B$5:$J$44,8,FALSE)*VLOOKUP(SDBYLD2!BJ$4,'[1]INTERNAL PARAMETERS-1'!$B$5:$J$44,3,FALSE)</f>
        <v>0</v>
      </c>
      <c r="BK214" s="44">
        <f>SDBYLD1!BK214*VLOOKUP(SDBYLD2!BK$4,'[1]INTERNAL PARAMETERS-1'!$B$5:$J$44,5,FALSE)*VLOOKUP(SDBYLD2!BK$4,'[1]INTERNAL PARAMETERS-1'!$B$5:$J$44,6,FALSE)*VLOOKUP(SDBYLD2!BK$4,'[1]INTERNAL PARAMETERS-1'!$B$5:$J$44,3,FALSE) + SDBYLD1!BK214*(1-VLOOKUP(SDBYLD2!BK$4,'[1]INTERNAL PARAMETERS-1'!$B$5:$J$44,5,FALSE))*VLOOKUP(SDBYLD2!BK$4,'[1]INTERNAL PARAMETERS-1'!$B$5:$J$44,8,FALSE)*VLOOKUP(SDBYLD2!BK$4,'[1]INTERNAL PARAMETERS-1'!$B$5:$J$44,3,FALSE)</f>
        <v>0</v>
      </c>
      <c r="BL214" s="44">
        <f>SDBYLD1!BL214*VLOOKUP(SDBYLD2!BL$4,'[1]INTERNAL PARAMETERS-1'!$B$5:$J$44,5,FALSE)*VLOOKUP(SDBYLD2!BL$4,'[1]INTERNAL PARAMETERS-1'!$B$5:$J$44,6,FALSE)*VLOOKUP(SDBYLD2!BL$4,'[1]INTERNAL PARAMETERS-1'!$B$5:$J$44,3,FALSE) + SDBYLD1!BL214*(1-VLOOKUP(SDBYLD2!BL$4,'[1]INTERNAL PARAMETERS-1'!$B$5:$J$44,5,FALSE))*VLOOKUP(SDBYLD2!BL$4,'[1]INTERNAL PARAMETERS-1'!$B$5:$J$44,8,FALSE)*VLOOKUP(SDBYLD2!BL$4,'[1]INTERNAL PARAMETERS-1'!$B$5:$J$44,3,FALSE)</f>
        <v>0</v>
      </c>
      <c r="BM214" s="44">
        <f>SDBYLD1!BM214*VLOOKUP(SDBYLD2!BM$4,'[1]INTERNAL PARAMETERS-1'!$B$5:$J$44,5,FALSE)*VLOOKUP(SDBYLD2!BM$4,'[1]INTERNAL PARAMETERS-1'!$B$5:$J$44,6,FALSE)*VLOOKUP(SDBYLD2!BM$4,'[1]INTERNAL PARAMETERS-1'!$B$5:$J$44,3,FALSE) + SDBYLD1!BM214*(1-VLOOKUP(SDBYLD2!BM$4,'[1]INTERNAL PARAMETERS-1'!$B$5:$J$44,5,FALSE))*VLOOKUP(SDBYLD2!BM$4,'[1]INTERNAL PARAMETERS-1'!$B$5:$J$44,8,FALSE)*VLOOKUP(SDBYLD2!BM$4,'[1]INTERNAL PARAMETERS-1'!$B$5:$J$44,3,FALSE)</f>
        <v>0</v>
      </c>
      <c r="BN214" s="44">
        <f>SDBYLD1!BN214*VLOOKUP(SDBYLD2!BN$4,'[1]INTERNAL PARAMETERS-1'!$B$5:$J$44,5,FALSE)*VLOOKUP(SDBYLD2!BN$4,'[1]INTERNAL PARAMETERS-1'!$B$5:$J$44,6,FALSE)*VLOOKUP(SDBYLD2!BN$4,'[1]INTERNAL PARAMETERS-1'!$B$5:$J$44,3,FALSE) + SDBYLD1!BN214*(1-VLOOKUP(SDBYLD2!BN$4,'[1]INTERNAL PARAMETERS-1'!$B$5:$J$44,5,FALSE))*VLOOKUP(SDBYLD2!BN$4,'[1]INTERNAL PARAMETERS-1'!$B$5:$J$44,8,FALSE)*VLOOKUP(SDBYLD2!BN$4,'[1]INTERNAL PARAMETERS-1'!$B$5:$J$44,3,FALSE)</f>
        <v>0</v>
      </c>
      <c r="BO214" s="44">
        <f>SDBYLD1!BO214*VLOOKUP(SDBYLD2!BO$4,'[1]INTERNAL PARAMETERS-1'!$B$5:$J$44,5,FALSE)*VLOOKUP(SDBYLD2!BO$4,'[1]INTERNAL PARAMETERS-1'!$B$5:$J$44,6,FALSE)*VLOOKUP(SDBYLD2!BO$4,'[1]INTERNAL PARAMETERS-1'!$B$5:$J$44,3,FALSE) + SDBYLD1!BO214*(1-VLOOKUP(SDBYLD2!BO$4,'[1]INTERNAL PARAMETERS-1'!$B$5:$J$44,5,FALSE))*VLOOKUP(SDBYLD2!BO$4,'[1]INTERNAL PARAMETERS-1'!$B$5:$J$44,8,FALSE)*VLOOKUP(SDBYLD2!BO$4,'[1]INTERNAL PARAMETERS-1'!$B$5:$J$44,3,FALSE)</f>
        <v>0</v>
      </c>
      <c r="BP214" s="44">
        <f>SDBYLD1!BP214*VLOOKUP(SDBYLD2!BP$4,'[1]INTERNAL PARAMETERS-1'!$B$5:$J$44,5,FALSE)*VLOOKUP(SDBYLD2!BP$4,'[1]INTERNAL PARAMETERS-1'!$B$5:$J$44,6,FALSE)*VLOOKUP(SDBYLD2!BP$4,'[1]INTERNAL PARAMETERS-1'!$B$5:$J$44,3,FALSE) + SDBYLD1!BP214*(1-VLOOKUP(SDBYLD2!BP$4,'[1]INTERNAL PARAMETERS-1'!$B$5:$J$44,5,FALSE))*VLOOKUP(SDBYLD2!BP$4,'[1]INTERNAL PARAMETERS-1'!$B$5:$J$44,8,FALSE)*VLOOKUP(SDBYLD2!BP$4,'[1]INTERNAL PARAMETERS-1'!$B$5:$J$44,3,FALSE)</f>
        <v>0</v>
      </c>
      <c r="BQ214" s="44">
        <f>SDBYLD1!BQ214*VLOOKUP(SDBYLD2!BQ$4,'[1]INTERNAL PARAMETERS-1'!$B$5:$J$44,5,FALSE)*VLOOKUP(SDBYLD2!BQ$4,'[1]INTERNAL PARAMETERS-1'!$B$5:$J$44,6,FALSE)*VLOOKUP(SDBYLD2!BQ$4,'[1]INTERNAL PARAMETERS-1'!$B$5:$J$44,3,FALSE) + SDBYLD1!BQ214*(1-VLOOKUP(SDBYLD2!BQ$4,'[1]INTERNAL PARAMETERS-1'!$B$5:$J$44,5,FALSE))*VLOOKUP(SDBYLD2!BQ$4,'[1]INTERNAL PARAMETERS-1'!$B$5:$J$44,8,FALSE)*VLOOKUP(SDBYLD2!BQ$4,'[1]INTERNAL PARAMETERS-1'!$B$5:$J$44,3,FALSE)</f>
        <v>0</v>
      </c>
      <c r="BR214" s="44">
        <f>SDBYLD1!BR214*VLOOKUP(SDBYLD2!BR$4,'[1]INTERNAL PARAMETERS-1'!$B$5:$J$44,5,FALSE)*VLOOKUP(SDBYLD2!BR$4,'[1]INTERNAL PARAMETERS-1'!$B$5:$J$44,6,FALSE)*VLOOKUP(SDBYLD2!BR$4,'[1]INTERNAL PARAMETERS-1'!$B$5:$J$44,3,FALSE) + SDBYLD1!BR214*(1-VLOOKUP(SDBYLD2!BR$4,'[1]INTERNAL PARAMETERS-1'!$B$5:$J$44,5,FALSE))*VLOOKUP(SDBYLD2!BR$4,'[1]INTERNAL PARAMETERS-1'!$B$5:$J$44,8,FALSE)*VLOOKUP(SDBYLD2!BR$4,'[1]INTERNAL PARAMETERS-1'!$B$5:$J$44,3,FALSE)</f>
        <v>0</v>
      </c>
      <c r="BS214" s="44">
        <f>SDBYLD1!BS214*VLOOKUP(SDBYLD2!BS$4,'[1]INTERNAL PARAMETERS-1'!$B$5:$J$44,5,FALSE)*VLOOKUP(SDBYLD2!BS$4,'[1]INTERNAL PARAMETERS-1'!$B$5:$J$44,6,FALSE)*VLOOKUP(SDBYLD2!BS$4,'[1]INTERNAL PARAMETERS-1'!$B$5:$J$44,3,FALSE) + SDBYLD1!BS214*(1-VLOOKUP(SDBYLD2!BS$4,'[1]INTERNAL PARAMETERS-1'!$B$5:$J$44,5,FALSE))*VLOOKUP(SDBYLD2!BS$4,'[1]INTERNAL PARAMETERS-1'!$B$5:$J$44,8,FALSE)*VLOOKUP(SDBYLD2!BS$4,'[1]INTERNAL PARAMETERS-1'!$B$5:$J$44,3,FALSE)</f>
        <v>0</v>
      </c>
      <c r="BT214" s="44">
        <f>SDBYLD1!BT214*VLOOKUP(SDBYLD2!BT$4,'[1]INTERNAL PARAMETERS-1'!$B$5:$J$44,5,FALSE)*VLOOKUP(SDBYLD2!BT$4,'[1]INTERNAL PARAMETERS-1'!$B$5:$J$44,6,FALSE)*VLOOKUP(SDBYLD2!BT$4,'[1]INTERNAL PARAMETERS-1'!$B$5:$J$44,3,FALSE) + SDBYLD1!BT214*(1-VLOOKUP(SDBYLD2!BT$4,'[1]INTERNAL PARAMETERS-1'!$B$5:$J$44,5,FALSE))*VLOOKUP(SDBYLD2!BT$4,'[1]INTERNAL PARAMETERS-1'!$B$5:$J$44,8,FALSE)*VLOOKUP(SDBYLD2!BT$4,'[1]INTERNAL PARAMETERS-1'!$B$5:$J$44,3,FALSE)</f>
        <v>0</v>
      </c>
      <c r="BU214" s="44">
        <f>SDBYLD1!BU214*VLOOKUP(SDBYLD2!BU$4,'[1]INTERNAL PARAMETERS-1'!$B$5:$J$44,5,FALSE)*VLOOKUP(SDBYLD2!BU$4,'[1]INTERNAL PARAMETERS-1'!$B$5:$J$44,6,FALSE)*VLOOKUP(SDBYLD2!BU$4,'[1]INTERNAL PARAMETERS-1'!$B$5:$J$44,3,FALSE) + SDBYLD1!BU214*(1-VLOOKUP(SDBYLD2!BU$4,'[1]INTERNAL PARAMETERS-1'!$B$5:$J$44,5,FALSE))*VLOOKUP(SDBYLD2!BU$4,'[1]INTERNAL PARAMETERS-1'!$B$5:$J$44,8,FALSE)*VLOOKUP(SDBYLD2!BU$4,'[1]INTERNAL PARAMETERS-1'!$B$5:$J$44,3,FALSE)</f>
        <v>0</v>
      </c>
      <c r="BV214" s="44">
        <f>SDBYLD1!BV214*VLOOKUP(SDBYLD2!BV$4,'[1]INTERNAL PARAMETERS-1'!$B$5:$J$44,5,FALSE)*VLOOKUP(SDBYLD2!BV$4,'[1]INTERNAL PARAMETERS-1'!$B$5:$J$44,6,FALSE)*VLOOKUP(SDBYLD2!BV$4,'[1]INTERNAL PARAMETERS-1'!$B$5:$J$44,3,FALSE) + SDBYLD1!BV214*(1-VLOOKUP(SDBYLD2!BV$4,'[1]INTERNAL PARAMETERS-1'!$B$5:$J$44,5,FALSE))*VLOOKUP(SDBYLD2!BV$4,'[1]INTERNAL PARAMETERS-1'!$B$5:$J$44,8,FALSE)*VLOOKUP(SDBYLD2!BV$4,'[1]INTERNAL PARAMETERS-1'!$B$5:$J$44,3,FALSE)</f>
        <v>0</v>
      </c>
      <c r="BW214" s="44">
        <f>SDBYLD1!BW214*VLOOKUP(SDBYLD2!BW$4,'[1]INTERNAL PARAMETERS-1'!$B$5:$J$44,5,FALSE)*VLOOKUP(SDBYLD2!BW$4,'[1]INTERNAL PARAMETERS-1'!$B$5:$J$44,6,FALSE)*VLOOKUP(SDBYLD2!BW$4,'[1]INTERNAL PARAMETERS-1'!$B$5:$J$44,3,FALSE) + SDBYLD1!BW214*(1-VLOOKUP(SDBYLD2!BW$4,'[1]INTERNAL PARAMETERS-1'!$B$5:$J$44,5,FALSE))*VLOOKUP(SDBYLD2!BW$4,'[1]INTERNAL PARAMETERS-1'!$B$5:$J$44,8,FALSE)*VLOOKUP(SDBYLD2!BW$4,'[1]INTERNAL PARAMETERS-1'!$B$5:$J$44,3,FALSE)</f>
        <v>0</v>
      </c>
      <c r="BX214" s="44">
        <f>SDBYLD1!BX214*VLOOKUP(SDBYLD2!BX$4,'[1]INTERNAL PARAMETERS-1'!$B$5:$J$44,5,FALSE)*VLOOKUP(SDBYLD2!BX$4,'[1]INTERNAL PARAMETERS-1'!$B$5:$J$44,6,FALSE)*VLOOKUP(SDBYLD2!BX$4,'[1]INTERNAL PARAMETERS-1'!$B$5:$J$44,3,FALSE) + SDBYLD1!BX214*(1-VLOOKUP(SDBYLD2!BX$4,'[1]INTERNAL PARAMETERS-1'!$B$5:$J$44,5,FALSE))*VLOOKUP(SDBYLD2!BX$4,'[1]INTERNAL PARAMETERS-1'!$B$5:$J$44,8,FALSE)*VLOOKUP(SDBYLD2!BX$4,'[1]INTERNAL PARAMETERS-1'!$B$5:$J$44,3,FALSE)</f>
        <v>0</v>
      </c>
      <c r="BY214" s="44">
        <f>SDBYLD1!BY214*VLOOKUP(SDBYLD2!BY$4,'[1]INTERNAL PARAMETERS-1'!$B$5:$J$44,5,FALSE)*VLOOKUP(SDBYLD2!BY$4,'[1]INTERNAL PARAMETERS-1'!$B$5:$J$44,6,FALSE)*VLOOKUP(SDBYLD2!BY$4,'[1]INTERNAL PARAMETERS-1'!$B$5:$J$44,3,FALSE) + SDBYLD1!BY214*(1-VLOOKUP(SDBYLD2!BY$4,'[1]INTERNAL PARAMETERS-1'!$B$5:$J$44,5,FALSE))*VLOOKUP(SDBYLD2!BY$4,'[1]INTERNAL PARAMETERS-1'!$B$5:$J$44,8,FALSE)*VLOOKUP(SDBYLD2!BY$4,'[1]INTERNAL PARAMETERS-1'!$B$5:$J$44,3,FALSE)</f>
        <v>0</v>
      </c>
      <c r="BZ214" s="44">
        <f>SDBYLD1!BZ214*VLOOKUP(SDBYLD2!BZ$4,'[1]INTERNAL PARAMETERS-1'!$B$5:$J$44,5,FALSE)*VLOOKUP(SDBYLD2!BZ$4,'[1]INTERNAL PARAMETERS-1'!$B$5:$J$44,6,FALSE)*VLOOKUP(SDBYLD2!BZ$4,'[1]INTERNAL PARAMETERS-1'!$B$5:$J$44,3,FALSE) + SDBYLD1!BZ214*(1-VLOOKUP(SDBYLD2!BZ$4,'[1]INTERNAL PARAMETERS-1'!$B$5:$J$44,5,FALSE))*VLOOKUP(SDBYLD2!BZ$4,'[1]INTERNAL PARAMETERS-1'!$B$5:$J$44,8,FALSE)*VLOOKUP(SDBYLD2!BZ$4,'[1]INTERNAL PARAMETERS-1'!$B$5:$J$44,3,FALSE)</f>
        <v>0</v>
      </c>
      <c r="CA214" s="44">
        <f>SDBYLD1!CA214*VLOOKUP(SDBYLD2!CA$4,'[1]INTERNAL PARAMETERS-1'!$B$5:$J$44,5,FALSE)*VLOOKUP(SDBYLD2!CA$4,'[1]INTERNAL PARAMETERS-1'!$B$5:$J$44,6,FALSE)*VLOOKUP(SDBYLD2!CA$4,'[1]INTERNAL PARAMETERS-1'!$B$5:$J$44,3,FALSE) + SDBYLD1!CA214*(1-VLOOKUP(SDBYLD2!CA$4,'[1]INTERNAL PARAMETERS-1'!$B$5:$J$44,5,FALSE))*VLOOKUP(SDBYLD2!CA$4,'[1]INTERNAL PARAMETERS-1'!$B$5:$J$44,8,FALSE)*VLOOKUP(SDBYLD2!CA$4,'[1]INTERNAL PARAMETERS-1'!$B$5:$J$44,3,FALSE)</f>
        <v>0</v>
      </c>
      <c r="CB214" s="44">
        <f>SDBYLD1!CB214*VLOOKUP(SDBYLD2!CB$4,'[1]INTERNAL PARAMETERS-1'!$B$5:$J$44,5,FALSE)*VLOOKUP(SDBYLD2!CB$4,'[1]INTERNAL PARAMETERS-1'!$B$5:$J$44,6,FALSE)*VLOOKUP(SDBYLD2!CB$4,'[1]INTERNAL PARAMETERS-1'!$B$5:$J$44,3,FALSE) + SDBYLD1!CB214*(1-VLOOKUP(SDBYLD2!CB$4,'[1]INTERNAL PARAMETERS-1'!$B$5:$J$44,5,FALSE))*VLOOKUP(SDBYLD2!CB$4,'[1]INTERNAL PARAMETERS-1'!$B$5:$J$44,8,FALSE)*VLOOKUP(SDBYLD2!CB$4,'[1]INTERNAL PARAMETERS-1'!$B$5:$J$44,3,FALSE)</f>
        <v>0</v>
      </c>
      <c r="CC214" s="44">
        <f>SDBYLD1!CC214*VLOOKUP(SDBYLD2!CC$4,'[1]INTERNAL PARAMETERS-1'!$B$5:$J$44,5,FALSE)*VLOOKUP(SDBYLD2!CC$4,'[1]INTERNAL PARAMETERS-1'!$B$5:$J$44,6,FALSE)*VLOOKUP(SDBYLD2!CC$4,'[1]INTERNAL PARAMETERS-1'!$B$5:$J$44,3,FALSE) + SDBYLD1!CC214*(1-VLOOKUP(SDBYLD2!CC$4,'[1]INTERNAL PARAMETERS-1'!$B$5:$J$44,5,FALSE))*VLOOKUP(SDBYLD2!CC$4,'[1]INTERNAL PARAMETERS-1'!$B$5:$J$44,8,FALSE)*VLOOKUP(SDBYLD2!CC$4,'[1]INTERNAL PARAMETERS-1'!$B$5:$J$44,3,FALSE)</f>
        <v>0</v>
      </c>
      <c r="CD214" s="44">
        <f>SDBYLD1!CD214*VLOOKUP(SDBYLD2!CD$4,'[1]INTERNAL PARAMETERS-1'!$B$5:$J$44,5,FALSE)*VLOOKUP(SDBYLD2!CD$4,'[1]INTERNAL PARAMETERS-1'!$B$5:$J$44,6,FALSE)*VLOOKUP(SDBYLD2!CD$4,'[1]INTERNAL PARAMETERS-1'!$B$5:$J$44,3,FALSE) + SDBYLD1!CD214*(1-VLOOKUP(SDBYLD2!CD$4,'[1]INTERNAL PARAMETERS-1'!$B$5:$J$44,5,FALSE))*VLOOKUP(SDBYLD2!CD$4,'[1]INTERNAL PARAMETERS-1'!$B$5:$J$44,8,FALSE)*VLOOKUP(SDBYLD2!CD$4,'[1]INTERNAL PARAMETERS-1'!$B$5:$J$44,3,FALSE)</f>
        <v>0</v>
      </c>
      <c r="CE214" s="44">
        <f>SDBYLD1!CE214*VLOOKUP(SDBYLD2!CE$4,'[1]INTERNAL PARAMETERS-1'!$B$5:$J$44,5,FALSE)*VLOOKUP(SDBYLD2!CE$4,'[1]INTERNAL PARAMETERS-1'!$B$5:$J$44,6,FALSE)*VLOOKUP(SDBYLD2!CE$4,'[1]INTERNAL PARAMETERS-1'!$B$5:$J$44,3,FALSE) + SDBYLD1!CE214*(1-VLOOKUP(SDBYLD2!CE$4,'[1]INTERNAL PARAMETERS-1'!$B$5:$J$44,5,FALSE))*VLOOKUP(SDBYLD2!CE$4,'[1]INTERNAL PARAMETERS-1'!$B$5:$J$44,8,FALSE)*VLOOKUP(SDBYLD2!CE$4,'[1]INTERNAL PARAMETERS-1'!$B$5:$J$44,3,FALSE)</f>
        <v>0</v>
      </c>
      <c r="CF214" s="44">
        <f>SDBYLD1!CF214*VLOOKUP(SDBYLD2!CF$4,'[1]INTERNAL PARAMETERS-1'!$B$5:$J$44,5,FALSE)*VLOOKUP(SDBYLD2!CF$4,'[1]INTERNAL PARAMETERS-1'!$B$5:$J$44,6,FALSE)*VLOOKUP(SDBYLD2!CF$4,'[1]INTERNAL PARAMETERS-1'!$B$5:$J$44,3,FALSE) + SDBYLD1!CF214*(1-VLOOKUP(SDBYLD2!CF$4,'[1]INTERNAL PARAMETERS-1'!$B$5:$J$44,5,FALSE))*VLOOKUP(SDBYLD2!CF$4,'[1]INTERNAL PARAMETERS-1'!$B$5:$J$44,8,FALSE)*VLOOKUP(SDBYLD2!CF$4,'[1]INTERNAL PARAMETERS-1'!$B$5:$J$44,3,FALSE)</f>
        <v>0</v>
      </c>
      <c r="CG214" s="44">
        <f>SDBYLD1!CG214*VLOOKUP(SDBYLD2!CG$4,'[1]INTERNAL PARAMETERS-1'!$B$5:$J$44,5,FALSE)*VLOOKUP(SDBYLD2!CG$4,'[1]INTERNAL PARAMETERS-1'!$B$5:$J$44,6,FALSE)*VLOOKUP(SDBYLD2!CG$4,'[1]INTERNAL PARAMETERS-1'!$B$5:$J$44,3,FALSE) + SDBYLD1!CG214*(1-VLOOKUP(SDBYLD2!CG$4,'[1]INTERNAL PARAMETERS-1'!$B$5:$J$44,5,FALSE))*VLOOKUP(SDBYLD2!CG$4,'[1]INTERNAL PARAMETERS-1'!$B$5:$J$44,8,FALSE)*VLOOKUP(SDBYLD2!CG$4,'[1]INTERNAL PARAMETERS-1'!$B$5:$J$44,3,FALSE)</f>
        <v>0</v>
      </c>
      <c r="CH214" s="43">
        <f>SDBYLD1!CH214*VLOOKUP(SDBYLD2!CH$4,'[1]INTERNAL PARAMETERS-1'!$B$5:$J$44,5,FALSE)*VLOOKUP(SDBYLD2!CH$4,'[1]INTERNAL PARAMETERS-1'!$B$5:$J$44,6,FALSE)*VLOOKUP(SDBYLD2!CH$4,'[1]INTERNAL PARAMETERS-1'!$B$5:$J$44,3,FALSE) + SDBYLD1!CH214*(1-VLOOKUP(SDBYLD2!CH$4,'[1]INTERNAL PARAMETERS-1'!$B$5:$J$44,5,FALSE))*VLOOKUP(SDBYLD2!CH$4,'[1]INTERNAL PARAMETERS-1'!$B$5:$J$44,8,FALSE)*VLOOKUP(SDBYLD2!CH$4,'[1]INTERNAL PARAMETERS-1'!$B$5:$J$44,3,FALSE)</f>
        <v>0</v>
      </c>
      <c r="CJ214" s="45">
        <f t="shared" si="6"/>
        <v>0</v>
      </c>
      <c r="CK214" s="43">
        <f t="shared" si="7"/>
        <v>0</v>
      </c>
    </row>
    <row r="215" spans="2:89" x14ac:dyDescent="0.4">
      <c r="B215" s="58" t="s">
        <v>7</v>
      </c>
      <c r="C215" s="57" t="s">
        <v>50</v>
      </c>
      <c r="D215" s="57" t="s">
        <v>55</v>
      </c>
      <c r="E215" s="133">
        <f>SDBeam!X215</f>
        <v>0</v>
      </c>
      <c r="F215" s="56">
        <f>'[1]INTERNAL PARAMETERS-1'!M17</f>
        <v>25.55</v>
      </c>
      <c r="G215" s="45">
        <f>SDBYLD1!G215*VLOOKUP(SDBYLD2!G$4,'[1]INTERNAL PARAMETERS-1'!$B$5:$J$44,5,FALSE)*VLOOKUP(SDBYLD2!G$4,'[1]INTERNAL PARAMETERS-1'!$B$5:$J$44,7,FALSE)*SDBYLD2!$F215 + SDBYLD1!G215*(1-VLOOKUP(SDBYLD2!G$4,'[1]INTERNAL PARAMETERS-1'!$B$5:$J$44,5,FALSE))*VLOOKUP(SDBYLD2!G$4,'[1]INTERNAL PARAMETERS-1'!$B$5:$J$44,9,FALSE)*SDBYLD2!$F215</f>
        <v>0</v>
      </c>
      <c r="H215" s="44">
        <f>SDBYLD1!H215*VLOOKUP(SDBYLD2!H$4,'[1]INTERNAL PARAMETERS-1'!$B$5:$J$44,5,FALSE)*VLOOKUP(SDBYLD2!H$4,'[1]INTERNAL PARAMETERS-1'!$B$5:$J$44,7,FALSE)*SDBYLD2!$F215 + SDBYLD1!H215*(1-VLOOKUP(SDBYLD2!H$4,'[1]INTERNAL PARAMETERS-1'!$B$5:$J$44,5,FALSE))*VLOOKUP(SDBYLD2!H$4,'[1]INTERNAL PARAMETERS-1'!$B$5:$J$44,9,FALSE)*SDBYLD2!$F215</f>
        <v>0</v>
      </c>
      <c r="I215" s="44">
        <f>SDBYLD1!I215*VLOOKUP(SDBYLD2!I$4,'[1]INTERNAL PARAMETERS-1'!$B$5:$J$44,5,FALSE)*VLOOKUP(SDBYLD2!I$4,'[1]INTERNAL PARAMETERS-1'!$B$5:$J$44,7,FALSE)*SDBYLD2!$F215 + SDBYLD1!I215*(1-VLOOKUP(SDBYLD2!I$4,'[1]INTERNAL PARAMETERS-1'!$B$5:$J$44,5,FALSE))*VLOOKUP(SDBYLD2!I$4,'[1]INTERNAL PARAMETERS-1'!$B$5:$J$44,9,FALSE)*SDBYLD2!$F215</f>
        <v>0</v>
      </c>
      <c r="J215" s="44">
        <f>SDBYLD1!J215*VLOOKUP(SDBYLD2!J$4,'[1]INTERNAL PARAMETERS-1'!$B$5:$J$44,5,FALSE)*VLOOKUP(SDBYLD2!J$4,'[1]INTERNAL PARAMETERS-1'!$B$5:$J$44,7,FALSE)*SDBYLD2!$F215 + SDBYLD1!J215*(1-VLOOKUP(SDBYLD2!J$4,'[1]INTERNAL PARAMETERS-1'!$B$5:$J$44,5,FALSE))*VLOOKUP(SDBYLD2!J$4,'[1]INTERNAL PARAMETERS-1'!$B$5:$J$44,9,FALSE)*SDBYLD2!$F215</f>
        <v>0</v>
      </c>
      <c r="K215" s="44">
        <f>SDBYLD1!K215*VLOOKUP(SDBYLD2!K$4,'[1]INTERNAL PARAMETERS-1'!$B$5:$J$44,5,FALSE)*VLOOKUP(SDBYLD2!K$4,'[1]INTERNAL PARAMETERS-1'!$B$5:$J$44,7,FALSE)*SDBYLD2!$F215 + SDBYLD1!K215*(1-VLOOKUP(SDBYLD2!K$4,'[1]INTERNAL PARAMETERS-1'!$B$5:$J$44,5,FALSE))*VLOOKUP(SDBYLD2!K$4,'[1]INTERNAL PARAMETERS-1'!$B$5:$J$44,9,FALSE)*SDBYLD2!$F215</f>
        <v>0</v>
      </c>
      <c r="L215" s="44">
        <f>SDBYLD1!L215*VLOOKUP(SDBYLD2!L$4,'[1]INTERNAL PARAMETERS-1'!$B$5:$J$44,5,FALSE)*VLOOKUP(SDBYLD2!L$4,'[1]INTERNAL PARAMETERS-1'!$B$5:$J$44,7,FALSE)*SDBYLD2!$F215 + SDBYLD1!L215*(1-VLOOKUP(SDBYLD2!L$4,'[1]INTERNAL PARAMETERS-1'!$B$5:$J$44,5,FALSE))*VLOOKUP(SDBYLD2!L$4,'[1]INTERNAL PARAMETERS-1'!$B$5:$J$44,9,FALSE)*SDBYLD2!$F215</f>
        <v>0</v>
      </c>
      <c r="M215" s="44">
        <f>SDBYLD1!M215*VLOOKUP(SDBYLD2!M$4,'[1]INTERNAL PARAMETERS-1'!$B$5:$J$44,5,FALSE)*VLOOKUP(SDBYLD2!M$4,'[1]INTERNAL PARAMETERS-1'!$B$5:$J$44,7,FALSE)*SDBYLD2!$F215 + SDBYLD1!M215*(1-VLOOKUP(SDBYLD2!M$4,'[1]INTERNAL PARAMETERS-1'!$B$5:$J$44,5,FALSE))*VLOOKUP(SDBYLD2!M$4,'[1]INTERNAL PARAMETERS-1'!$B$5:$J$44,9,FALSE)*SDBYLD2!$F215</f>
        <v>0</v>
      </c>
      <c r="N215" s="44">
        <f>SDBYLD1!N215*VLOOKUP(SDBYLD2!N$4,'[1]INTERNAL PARAMETERS-1'!$B$5:$J$44,5,FALSE)*VLOOKUP(SDBYLD2!N$4,'[1]INTERNAL PARAMETERS-1'!$B$5:$J$44,7,FALSE)*SDBYLD2!$F215 + SDBYLD1!N215*(1-VLOOKUP(SDBYLD2!N$4,'[1]INTERNAL PARAMETERS-1'!$B$5:$J$44,5,FALSE))*VLOOKUP(SDBYLD2!N$4,'[1]INTERNAL PARAMETERS-1'!$B$5:$J$44,9,FALSE)*SDBYLD2!$F215</f>
        <v>0</v>
      </c>
      <c r="O215" s="44">
        <f>SDBYLD1!O215*VLOOKUP(SDBYLD2!O$4,'[1]INTERNAL PARAMETERS-1'!$B$5:$J$44,5,FALSE)*VLOOKUP(SDBYLD2!O$4,'[1]INTERNAL PARAMETERS-1'!$B$5:$J$44,7,FALSE)*SDBYLD2!$F215 + SDBYLD1!O215*(1-VLOOKUP(SDBYLD2!O$4,'[1]INTERNAL PARAMETERS-1'!$B$5:$J$44,5,FALSE))*VLOOKUP(SDBYLD2!O$4,'[1]INTERNAL PARAMETERS-1'!$B$5:$J$44,9,FALSE)*SDBYLD2!$F215</f>
        <v>0</v>
      </c>
      <c r="P215" s="44">
        <f>SDBYLD1!P215*VLOOKUP(SDBYLD2!P$4,'[1]INTERNAL PARAMETERS-1'!$B$5:$J$44,5,FALSE)*VLOOKUP(SDBYLD2!P$4,'[1]INTERNAL PARAMETERS-1'!$B$5:$J$44,7,FALSE)*SDBYLD2!$F215 + SDBYLD1!P215*(1-VLOOKUP(SDBYLD2!P$4,'[1]INTERNAL PARAMETERS-1'!$B$5:$J$44,5,FALSE))*VLOOKUP(SDBYLD2!P$4,'[1]INTERNAL PARAMETERS-1'!$B$5:$J$44,9,FALSE)*SDBYLD2!$F215</f>
        <v>0</v>
      </c>
      <c r="Q215" s="44">
        <f>SDBYLD1!Q215*VLOOKUP(SDBYLD2!Q$4,'[1]INTERNAL PARAMETERS-1'!$B$5:$J$44,5,FALSE)*VLOOKUP(SDBYLD2!Q$4,'[1]INTERNAL PARAMETERS-1'!$B$5:$J$44,7,FALSE)*SDBYLD2!$F215 + SDBYLD1!Q215*(1-VLOOKUP(SDBYLD2!Q$4,'[1]INTERNAL PARAMETERS-1'!$B$5:$J$44,5,FALSE))*VLOOKUP(SDBYLD2!Q$4,'[1]INTERNAL PARAMETERS-1'!$B$5:$J$44,9,FALSE)*SDBYLD2!$F215</f>
        <v>0</v>
      </c>
      <c r="R215" s="44">
        <f>SDBYLD1!R215*VLOOKUP(SDBYLD2!R$4,'[1]INTERNAL PARAMETERS-1'!$B$5:$J$44,5,FALSE)*VLOOKUP(SDBYLD2!R$4,'[1]INTERNAL PARAMETERS-1'!$B$5:$J$44,7,FALSE)*SDBYLD2!$F215 + SDBYLD1!R215*(1-VLOOKUP(SDBYLD2!R$4,'[1]INTERNAL PARAMETERS-1'!$B$5:$J$44,5,FALSE))*VLOOKUP(SDBYLD2!R$4,'[1]INTERNAL PARAMETERS-1'!$B$5:$J$44,9,FALSE)*SDBYLD2!$F215</f>
        <v>0</v>
      </c>
      <c r="S215" s="44">
        <f>SDBYLD1!S215*VLOOKUP(SDBYLD2!S$4,'[1]INTERNAL PARAMETERS-1'!$B$5:$J$44,5,FALSE)*VLOOKUP(SDBYLD2!S$4,'[1]INTERNAL PARAMETERS-1'!$B$5:$J$44,7,FALSE)*SDBYLD2!$F215 + SDBYLD1!S215*(1-VLOOKUP(SDBYLD2!S$4,'[1]INTERNAL PARAMETERS-1'!$B$5:$J$44,5,FALSE))*VLOOKUP(SDBYLD2!S$4,'[1]INTERNAL PARAMETERS-1'!$B$5:$J$44,9,FALSE)*SDBYLD2!$F215</f>
        <v>0</v>
      </c>
      <c r="T215" s="44">
        <f>SDBYLD1!T215*VLOOKUP(SDBYLD2!T$4,'[1]INTERNAL PARAMETERS-1'!$B$5:$J$44,5,FALSE)*VLOOKUP(SDBYLD2!T$4,'[1]INTERNAL PARAMETERS-1'!$B$5:$J$44,7,FALSE)*SDBYLD2!$F215 + SDBYLD1!T215*(1-VLOOKUP(SDBYLD2!T$4,'[1]INTERNAL PARAMETERS-1'!$B$5:$J$44,5,FALSE))*VLOOKUP(SDBYLD2!T$4,'[1]INTERNAL PARAMETERS-1'!$B$5:$J$44,9,FALSE)*SDBYLD2!$F215</f>
        <v>0</v>
      </c>
      <c r="U215" s="44">
        <f>SDBYLD1!U215*VLOOKUP(SDBYLD2!U$4,'[1]INTERNAL PARAMETERS-1'!$B$5:$J$44,5,FALSE)*VLOOKUP(SDBYLD2!U$4,'[1]INTERNAL PARAMETERS-1'!$B$5:$J$44,7,FALSE)*SDBYLD2!$F215 + SDBYLD1!U215*(1-VLOOKUP(SDBYLD2!U$4,'[1]INTERNAL PARAMETERS-1'!$B$5:$J$44,5,FALSE))*VLOOKUP(SDBYLD2!U$4,'[1]INTERNAL PARAMETERS-1'!$B$5:$J$44,9,FALSE)*SDBYLD2!$F215</f>
        <v>0</v>
      </c>
      <c r="V215" s="44">
        <f>SDBYLD1!V215*VLOOKUP(SDBYLD2!V$4,'[1]INTERNAL PARAMETERS-1'!$B$5:$J$44,5,FALSE)*VLOOKUP(SDBYLD2!V$4,'[1]INTERNAL PARAMETERS-1'!$B$5:$J$44,7,FALSE)*SDBYLD2!$F215 + SDBYLD1!V215*(1-VLOOKUP(SDBYLD2!V$4,'[1]INTERNAL PARAMETERS-1'!$B$5:$J$44,5,FALSE))*VLOOKUP(SDBYLD2!V$4,'[1]INTERNAL PARAMETERS-1'!$B$5:$J$44,9,FALSE)*SDBYLD2!$F215</f>
        <v>0</v>
      </c>
      <c r="W215" s="44">
        <f>SDBYLD1!W215*VLOOKUP(SDBYLD2!W$4,'[1]INTERNAL PARAMETERS-1'!$B$5:$J$44,5,FALSE)*VLOOKUP(SDBYLD2!W$4,'[1]INTERNAL PARAMETERS-1'!$B$5:$J$44,7,FALSE)*SDBYLD2!$F215 + SDBYLD1!W215*(1-VLOOKUP(SDBYLD2!W$4,'[1]INTERNAL PARAMETERS-1'!$B$5:$J$44,5,FALSE))*VLOOKUP(SDBYLD2!W$4,'[1]INTERNAL PARAMETERS-1'!$B$5:$J$44,9,FALSE)*SDBYLD2!$F215</f>
        <v>0</v>
      </c>
      <c r="X215" s="44">
        <f>SDBYLD1!X215*VLOOKUP(SDBYLD2!X$4,'[1]INTERNAL PARAMETERS-1'!$B$5:$J$44,5,FALSE)*VLOOKUP(SDBYLD2!X$4,'[1]INTERNAL PARAMETERS-1'!$B$5:$J$44,7,FALSE)*SDBYLD2!$F215 + SDBYLD1!X215*(1-VLOOKUP(SDBYLD2!X$4,'[1]INTERNAL PARAMETERS-1'!$B$5:$J$44,5,FALSE))*VLOOKUP(SDBYLD2!X$4,'[1]INTERNAL PARAMETERS-1'!$B$5:$J$44,9,FALSE)*SDBYLD2!$F215</f>
        <v>0</v>
      </c>
      <c r="Y215" s="44">
        <f>SDBYLD1!Y215*VLOOKUP(SDBYLD2!Y$4,'[1]INTERNAL PARAMETERS-1'!$B$5:$J$44,5,FALSE)*VLOOKUP(SDBYLD2!Y$4,'[1]INTERNAL PARAMETERS-1'!$B$5:$J$44,7,FALSE)*SDBYLD2!$F215 + SDBYLD1!Y215*(1-VLOOKUP(SDBYLD2!Y$4,'[1]INTERNAL PARAMETERS-1'!$B$5:$J$44,5,FALSE))*VLOOKUP(SDBYLD2!Y$4,'[1]INTERNAL PARAMETERS-1'!$B$5:$J$44,9,FALSE)*SDBYLD2!$F215</f>
        <v>0</v>
      </c>
      <c r="Z215" s="44">
        <f>SDBYLD1!Z215*VLOOKUP(SDBYLD2!Z$4,'[1]INTERNAL PARAMETERS-1'!$B$5:$J$44,5,FALSE)*VLOOKUP(SDBYLD2!Z$4,'[1]INTERNAL PARAMETERS-1'!$B$5:$J$44,7,FALSE)*SDBYLD2!$F215 + SDBYLD1!Z215*(1-VLOOKUP(SDBYLD2!Z$4,'[1]INTERNAL PARAMETERS-1'!$B$5:$J$44,5,FALSE))*VLOOKUP(SDBYLD2!Z$4,'[1]INTERNAL PARAMETERS-1'!$B$5:$J$44,9,FALSE)*SDBYLD2!$F215</f>
        <v>0</v>
      </c>
      <c r="AA215" s="44">
        <f>SDBYLD1!AA215*VLOOKUP(SDBYLD2!AA$4,'[1]INTERNAL PARAMETERS-1'!$B$5:$J$44,5,FALSE)*VLOOKUP(SDBYLD2!AA$4,'[1]INTERNAL PARAMETERS-1'!$B$5:$J$44,7,FALSE)*SDBYLD2!$F215 + SDBYLD1!AA215*(1-VLOOKUP(SDBYLD2!AA$4,'[1]INTERNAL PARAMETERS-1'!$B$5:$J$44,5,FALSE))*VLOOKUP(SDBYLD2!AA$4,'[1]INTERNAL PARAMETERS-1'!$B$5:$J$44,9,FALSE)*SDBYLD2!$F215</f>
        <v>0</v>
      </c>
      <c r="AB215" s="44">
        <f>SDBYLD1!AB215*VLOOKUP(SDBYLD2!AB$4,'[1]INTERNAL PARAMETERS-1'!$B$5:$J$44,5,FALSE)*VLOOKUP(SDBYLD2!AB$4,'[1]INTERNAL PARAMETERS-1'!$B$5:$J$44,7,FALSE)*SDBYLD2!$F215 + SDBYLD1!AB215*(1-VLOOKUP(SDBYLD2!AB$4,'[1]INTERNAL PARAMETERS-1'!$B$5:$J$44,5,FALSE))*VLOOKUP(SDBYLD2!AB$4,'[1]INTERNAL PARAMETERS-1'!$B$5:$J$44,9,FALSE)*SDBYLD2!$F215</f>
        <v>0</v>
      </c>
      <c r="AC215" s="44">
        <f>SDBYLD1!AC215*VLOOKUP(SDBYLD2!AC$4,'[1]INTERNAL PARAMETERS-1'!$B$5:$J$44,5,FALSE)*VLOOKUP(SDBYLD2!AC$4,'[1]INTERNAL PARAMETERS-1'!$B$5:$J$44,7,FALSE)*SDBYLD2!$F215 + SDBYLD1!AC215*(1-VLOOKUP(SDBYLD2!AC$4,'[1]INTERNAL PARAMETERS-1'!$B$5:$J$44,5,FALSE))*VLOOKUP(SDBYLD2!AC$4,'[1]INTERNAL PARAMETERS-1'!$B$5:$J$44,9,FALSE)*SDBYLD2!$F215</f>
        <v>0</v>
      </c>
      <c r="AD215" s="44">
        <f>SDBYLD1!AD215*VLOOKUP(SDBYLD2!AD$4,'[1]INTERNAL PARAMETERS-1'!$B$5:$J$44,5,FALSE)*VLOOKUP(SDBYLD2!AD$4,'[1]INTERNAL PARAMETERS-1'!$B$5:$J$44,7,FALSE)*SDBYLD2!$F215 + SDBYLD1!AD215*(1-VLOOKUP(SDBYLD2!AD$4,'[1]INTERNAL PARAMETERS-1'!$B$5:$J$44,5,FALSE))*VLOOKUP(SDBYLD2!AD$4,'[1]INTERNAL PARAMETERS-1'!$B$5:$J$44,9,FALSE)*SDBYLD2!$F215</f>
        <v>0</v>
      </c>
      <c r="AE215" s="44">
        <f>SDBYLD1!AE215*VLOOKUP(SDBYLD2!AE$4,'[1]INTERNAL PARAMETERS-1'!$B$5:$J$44,5,FALSE)*VLOOKUP(SDBYLD2!AE$4,'[1]INTERNAL PARAMETERS-1'!$B$5:$J$44,7,FALSE)*SDBYLD2!$F215 + SDBYLD1!AE215*(1-VLOOKUP(SDBYLD2!AE$4,'[1]INTERNAL PARAMETERS-1'!$B$5:$J$44,5,FALSE))*VLOOKUP(SDBYLD2!AE$4,'[1]INTERNAL PARAMETERS-1'!$B$5:$J$44,9,FALSE)*SDBYLD2!$F215</f>
        <v>0</v>
      </c>
      <c r="AF215" s="44">
        <f>SDBYLD1!AF215*VLOOKUP(SDBYLD2!AF$4,'[1]INTERNAL PARAMETERS-1'!$B$5:$J$44,5,FALSE)*VLOOKUP(SDBYLD2!AF$4,'[1]INTERNAL PARAMETERS-1'!$B$5:$J$44,7,FALSE)*SDBYLD2!$F215 + SDBYLD1!AF215*(1-VLOOKUP(SDBYLD2!AF$4,'[1]INTERNAL PARAMETERS-1'!$B$5:$J$44,5,FALSE))*VLOOKUP(SDBYLD2!AF$4,'[1]INTERNAL PARAMETERS-1'!$B$5:$J$44,9,FALSE)*SDBYLD2!$F215</f>
        <v>0</v>
      </c>
      <c r="AG215" s="44">
        <f>SDBYLD1!AG215*VLOOKUP(SDBYLD2!AG$4,'[1]INTERNAL PARAMETERS-1'!$B$5:$J$44,5,FALSE)*VLOOKUP(SDBYLD2!AG$4,'[1]INTERNAL PARAMETERS-1'!$B$5:$J$44,7,FALSE)*SDBYLD2!$F215 + SDBYLD1!AG215*(1-VLOOKUP(SDBYLD2!AG$4,'[1]INTERNAL PARAMETERS-1'!$B$5:$J$44,5,FALSE))*VLOOKUP(SDBYLD2!AG$4,'[1]INTERNAL PARAMETERS-1'!$B$5:$J$44,9,FALSE)*SDBYLD2!$F215</f>
        <v>0</v>
      </c>
      <c r="AH215" s="44">
        <f>SDBYLD1!AH215*VLOOKUP(SDBYLD2!AH$4,'[1]INTERNAL PARAMETERS-1'!$B$5:$J$44,5,FALSE)*VLOOKUP(SDBYLD2!AH$4,'[1]INTERNAL PARAMETERS-1'!$B$5:$J$44,7,FALSE)*SDBYLD2!$F215 + SDBYLD1!AH215*(1-VLOOKUP(SDBYLD2!AH$4,'[1]INTERNAL PARAMETERS-1'!$B$5:$J$44,5,FALSE))*VLOOKUP(SDBYLD2!AH$4,'[1]INTERNAL PARAMETERS-1'!$B$5:$J$44,9,FALSE)*SDBYLD2!$F215</f>
        <v>0</v>
      </c>
      <c r="AI215" s="44">
        <f>SDBYLD1!AI215*VLOOKUP(SDBYLD2!AI$4,'[1]INTERNAL PARAMETERS-1'!$B$5:$J$44,5,FALSE)*VLOOKUP(SDBYLD2!AI$4,'[1]INTERNAL PARAMETERS-1'!$B$5:$J$44,7,FALSE)*SDBYLD2!$F215 + SDBYLD1!AI215*(1-VLOOKUP(SDBYLD2!AI$4,'[1]INTERNAL PARAMETERS-1'!$B$5:$J$44,5,FALSE))*VLOOKUP(SDBYLD2!AI$4,'[1]INTERNAL PARAMETERS-1'!$B$5:$J$44,9,FALSE)*SDBYLD2!$F215</f>
        <v>0</v>
      </c>
      <c r="AJ215" s="44">
        <f>SDBYLD1!AJ215*VLOOKUP(SDBYLD2!AJ$4,'[1]INTERNAL PARAMETERS-1'!$B$5:$J$44,5,FALSE)*VLOOKUP(SDBYLD2!AJ$4,'[1]INTERNAL PARAMETERS-1'!$B$5:$J$44,7,FALSE)*SDBYLD2!$F215 + SDBYLD1!AJ215*(1-VLOOKUP(SDBYLD2!AJ$4,'[1]INTERNAL PARAMETERS-1'!$B$5:$J$44,5,FALSE))*VLOOKUP(SDBYLD2!AJ$4,'[1]INTERNAL PARAMETERS-1'!$B$5:$J$44,9,FALSE)*SDBYLD2!$F215</f>
        <v>0</v>
      </c>
      <c r="AK215" s="44">
        <f>SDBYLD1!AK215*VLOOKUP(SDBYLD2!AK$4,'[1]INTERNAL PARAMETERS-1'!$B$5:$J$44,5,FALSE)*VLOOKUP(SDBYLD2!AK$4,'[1]INTERNAL PARAMETERS-1'!$B$5:$J$44,7,FALSE)*SDBYLD2!$F215 + SDBYLD1!AK215*(1-VLOOKUP(SDBYLD2!AK$4,'[1]INTERNAL PARAMETERS-1'!$B$5:$J$44,5,FALSE))*VLOOKUP(SDBYLD2!AK$4,'[1]INTERNAL PARAMETERS-1'!$B$5:$J$44,9,FALSE)*SDBYLD2!$F215</f>
        <v>0</v>
      </c>
      <c r="AL215" s="44">
        <f>SDBYLD1!AL215*VLOOKUP(SDBYLD2!AL$4,'[1]INTERNAL PARAMETERS-1'!$B$5:$J$44,5,FALSE)*VLOOKUP(SDBYLD2!AL$4,'[1]INTERNAL PARAMETERS-1'!$B$5:$J$44,7,FALSE)*SDBYLD2!$F215 + SDBYLD1!AL215*(1-VLOOKUP(SDBYLD2!AL$4,'[1]INTERNAL PARAMETERS-1'!$B$5:$J$44,5,FALSE))*VLOOKUP(SDBYLD2!AL$4,'[1]INTERNAL PARAMETERS-1'!$B$5:$J$44,9,FALSE)*SDBYLD2!$F215</f>
        <v>0</v>
      </c>
      <c r="AM215" s="44">
        <f>SDBYLD1!AM215*VLOOKUP(SDBYLD2!AM$4,'[1]INTERNAL PARAMETERS-1'!$B$5:$J$44,5,FALSE)*VLOOKUP(SDBYLD2!AM$4,'[1]INTERNAL PARAMETERS-1'!$B$5:$J$44,7,FALSE)*SDBYLD2!$F215 + SDBYLD1!AM215*(1-VLOOKUP(SDBYLD2!AM$4,'[1]INTERNAL PARAMETERS-1'!$B$5:$J$44,5,FALSE))*VLOOKUP(SDBYLD2!AM$4,'[1]INTERNAL PARAMETERS-1'!$B$5:$J$44,9,FALSE)*SDBYLD2!$F215</f>
        <v>0</v>
      </c>
      <c r="AN215" s="44">
        <f>SDBYLD1!AN215*VLOOKUP(SDBYLD2!AN$4,'[1]INTERNAL PARAMETERS-1'!$B$5:$J$44,5,FALSE)*VLOOKUP(SDBYLD2!AN$4,'[1]INTERNAL PARAMETERS-1'!$B$5:$J$44,7,FALSE)*SDBYLD2!$F215 + SDBYLD1!AN215*(1-VLOOKUP(SDBYLD2!AN$4,'[1]INTERNAL PARAMETERS-1'!$B$5:$J$44,5,FALSE))*VLOOKUP(SDBYLD2!AN$4,'[1]INTERNAL PARAMETERS-1'!$B$5:$J$44,9,FALSE)*SDBYLD2!$F215</f>
        <v>0</v>
      </c>
      <c r="AO215" s="44">
        <f>SDBYLD1!AO215*VLOOKUP(SDBYLD2!AO$4,'[1]INTERNAL PARAMETERS-1'!$B$5:$J$44,5,FALSE)*VLOOKUP(SDBYLD2!AO$4,'[1]INTERNAL PARAMETERS-1'!$B$5:$J$44,7,FALSE)*SDBYLD2!$F215 + SDBYLD1!AO215*(1-VLOOKUP(SDBYLD2!AO$4,'[1]INTERNAL PARAMETERS-1'!$B$5:$J$44,5,FALSE))*VLOOKUP(SDBYLD2!AO$4,'[1]INTERNAL PARAMETERS-1'!$B$5:$J$44,9,FALSE)*SDBYLD2!$F215</f>
        <v>0</v>
      </c>
      <c r="AP215" s="44">
        <f>SDBYLD1!AP215*VLOOKUP(SDBYLD2!AP$4,'[1]INTERNAL PARAMETERS-1'!$B$5:$J$44,5,FALSE)*VLOOKUP(SDBYLD2!AP$4,'[1]INTERNAL PARAMETERS-1'!$B$5:$J$44,7,FALSE)*SDBYLD2!$F215 + SDBYLD1!AP215*(1-VLOOKUP(SDBYLD2!AP$4,'[1]INTERNAL PARAMETERS-1'!$B$5:$J$44,5,FALSE))*VLOOKUP(SDBYLD2!AP$4,'[1]INTERNAL PARAMETERS-1'!$B$5:$J$44,9,FALSE)*SDBYLD2!$F215</f>
        <v>0</v>
      </c>
      <c r="AQ215" s="44">
        <f>SDBYLD1!AQ215*VLOOKUP(SDBYLD2!AQ$4,'[1]INTERNAL PARAMETERS-1'!$B$5:$J$44,5,FALSE)*VLOOKUP(SDBYLD2!AQ$4,'[1]INTERNAL PARAMETERS-1'!$B$5:$J$44,7,FALSE)*SDBYLD2!$F215 + SDBYLD1!AQ215*(1-VLOOKUP(SDBYLD2!AQ$4,'[1]INTERNAL PARAMETERS-1'!$B$5:$J$44,5,FALSE))*VLOOKUP(SDBYLD2!AQ$4,'[1]INTERNAL PARAMETERS-1'!$B$5:$J$44,9,FALSE)*SDBYLD2!$F215</f>
        <v>0</v>
      </c>
      <c r="AR215" s="44">
        <f>SDBYLD1!AR215*VLOOKUP(SDBYLD2!AR$4,'[1]INTERNAL PARAMETERS-1'!$B$5:$J$44,5,FALSE)*VLOOKUP(SDBYLD2!AR$4,'[1]INTERNAL PARAMETERS-1'!$B$5:$J$44,7,FALSE)*SDBYLD2!$F215 + SDBYLD1!AR215*(1-VLOOKUP(SDBYLD2!AR$4,'[1]INTERNAL PARAMETERS-1'!$B$5:$J$44,5,FALSE))*VLOOKUP(SDBYLD2!AR$4,'[1]INTERNAL PARAMETERS-1'!$B$5:$J$44,9,FALSE)*SDBYLD2!$F215</f>
        <v>0</v>
      </c>
      <c r="AS215" s="44">
        <f>SDBYLD1!AS215*VLOOKUP(SDBYLD2!AS$4,'[1]INTERNAL PARAMETERS-1'!$B$5:$J$44,5,FALSE)*VLOOKUP(SDBYLD2!AS$4,'[1]INTERNAL PARAMETERS-1'!$B$5:$J$44,7,FALSE)*SDBYLD2!$F215 + SDBYLD1!AS215*(1-VLOOKUP(SDBYLD2!AS$4,'[1]INTERNAL PARAMETERS-1'!$B$5:$J$44,5,FALSE))*VLOOKUP(SDBYLD2!AS$4,'[1]INTERNAL PARAMETERS-1'!$B$5:$J$44,9,FALSE)*SDBYLD2!$F215</f>
        <v>0</v>
      </c>
      <c r="AT215" s="43">
        <f>SDBYLD1!AT215*VLOOKUP(SDBYLD2!AT$4,'[1]INTERNAL PARAMETERS-1'!$B$5:$J$44,5,FALSE)*VLOOKUP(SDBYLD2!AT$4,'[1]INTERNAL PARAMETERS-1'!$B$5:$J$44,7,FALSE)*SDBYLD2!$F215 + SDBYLD1!AT215*(1-VLOOKUP(SDBYLD2!AT$4,'[1]INTERNAL PARAMETERS-1'!$B$5:$J$44,5,FALSE))*VLOOKUP(SDBYLD2!AT$4,'[1]INTERNAL PARAMETERS-1'!$B$5:$J$44,9,FALSE)*SDBYLD2!$F215</f>
        <v>0</v>
      </c>
      <c r="AU215" s="45">
        <f>SDBYLD1!AU215*VLOOKUP(SDBYLD2!AU$4,'[1]INTERNAL PARAMETERS-1'!$B$5:$J$44,5,FALSE)*VLOOKUP(SDBYLD2!AU$4,'[1]INTERNAL PARAMETERS-1'!$B$5:$J$44,6,FALSE)*VLOOKUP(SDBYLD2!AU$4,'[1]INTERNAL PARAMETERS-1'!$B$5:$J$44,3,FALSE) + SDBYLD1!AU215*(1-VLOOKUP(SDBYLD2!AU$4,'[1]INTERNAL PARAMETERS-1'!$B$5:$J$44,5,FALSE))*VLOOKUP(SDBYLD2!AU$4,'[1]INTERNAL PARAMETERS-1'!$B$5:$J$44,8,FALSE)*VLOOKUP(SDBYLD2!AU$4,'[1]INTERNAL PARAMETERS-1'!$B$5:$J$44,3,FALSE)</f>
        <v>0</v>
      </c>
      <c r="AV215" s="44">
        <f>SDBYLD1!AV215*VLOOKUP(SDBYLD2!AV$4,'[1]INTERNAL PARAMETERS-1'!$B$5:$J$44,5,FALSE)*VLOOKUP(SDBYLD2!AV$4,'[1]INTERNAL PARAMETERS-1'!$B$5:$J$44,6,FALSE)*VLOOKUP(SDBYLD2!AV$4,'[1]INTERNAL PARAMETERS-1'!$B$5:$J$44,3,FALSE) + SDBYLD1!AV215*(1-VLOOKUP(SDBYLD2!AV$4,'[1]INTERNAL PARAMETERS-1'!$B$5:$J$44,5,FALSE))*VLOOKUP(SDBYLD2!AV$4,'[1]INTERNAL PARAMETERS-1'!$B$5:$J$44,8,FALSE)*VLOOKUP(SDBYLD2!AV$4,'[1]INTERNAL PARAMETERS-1'!$B$5:$J$44,3,FALSE)</f>
        <v>0</v>
      </c>
      <c r="AW215" s="44">
        <f>SDBYLD1!AW215*VLOOKUP(SDBYLD2!AW$4,'[1]INTERNAL PARAMETERS-1'!$B$5:$J$44,5,FALSE)*VLOOKUP(SDBYLD2!AW$4,'[1]INTERNAL PARAMETERS-1'!$B$5:$J$44,6,FALSE)*VLOOKUP(SDBYLD2!AW$4,'[1]INTERNAL PARAMETERS-1'!$B$5:$J$44,3,FALSE) + SDBYLD1!AW215*(1-VLOOKUP(SDBYLD2!AW$4,'[1]INTERNAL PARAMETERS-1'!$B$5:$J$44,5,FALSE))*VLOOKUP(SDBYLD2!AW$4,'[1]INTERNAL PARAMETERS-1'!$B$5:$J$44,8,FALSE)*VLOOKUP(SDBYLD2!AW$4,'[1]INTERNAL PARAMETERS-1'!$B$5:$J$44,3,FALSE)</f>
        <v>0</v>
      </c>
      <c r="AX215" s="44">
        <f>SDBYLD1!AX215*VLOOKUP(SDBYLD2!AX$4,'[1]INTERNAL PARAMETERS-1'!$B$5:$J$44,5,FALSE)*VLOOKUP(SDBYLD2!AX$4,'[1]INTERNAL PARAMETERS-1'!$B$5:$J$44,6,FALSE)*VLOOKUP(SDBYLD2!AX$4,'[1]INTERNAL PARAMETERS-1'!$B$5:$J$44,3,FALSE) + SDBYLD1!AX215*(1-VLOOKUP(SDBYLD2!AX$4,'[1]INTERNAL PARAMETERS-1'!$B$5:$J$44,5,FALSE))*VLOOKUP(SDBYLD2!AX$4,'[1]INTERNAL PARAMETERS-1'!$B$5:$J$44,8,FALSE)*VLOOKUP(SDBYLD2!AX$4,'[1]INTERNAL PARAMETERS-1'!$B$5:$J$44,3,FALSE)</f>
        <v>0</v>
      </c>
      <c r="AY215" s="44">
        <f>SDBYLD1!AY215*VLOOKUP(SDBYLD2!AY$4,'[1]INTERNAL PARAMETERS-1'!$B$5:$J$44,5,FALSE)*VLOOKUP(SDBYLD2!AY$4,'[1]INTERNAL PARAMETERS-1'!$B$5:$J$44,6,FALSE)*VLOOKUP(SDBYLD2!AY$4,'[1]INTERNAL PARAMETERS-1'!$B$5:$J$44,3,FALSE) + SDBYLD1!AY215*(1-VLOOKUP(SDBYLD2!AY$4,'[1]INTERNAL PARAMETERS-1'!$B$5:$J$44,5,FALSE))*VLOOKUP(SDBYLD2!AY$4,'[1]INTERNAL PARAMETERS-1'!$B$5:$J$44,8,FALSE)*VLOOKUP(SDBYLD2!AY$4,'[1]INTERNAL PARAMETERS-1'!$B$5:$J$44,3,FALSE)</f>
        <v>0</v>
      </c>
      <c r="AZ215" s="44">
        <f>SDBYLD1!AZ215*VLOOKUP(SDBYLD2!AZ$4,'[1]INTERNAL PARAMETERS-1'!$B$5:$J$44,5,FALSE)*VLOOKUP(SDBYLD2!AZ$4,'[1]INTERNAL PARAMETERS-1'!$B$5:$J$44,6,FALSE)*VLOOKUP(SDBYLD2!AZ$4,'[1]INTERNAL PARAMETERS-1'!$B$5:$J$44,3,FALSE) + SDBYLD1!AZ215*(1-VLOOKUP(SDBYLD2!AZ$4,'[1]INTERNAL PARAMETERS-1'!$B$5:$J$44,5,FALSE))*VLOOKUP(SDBYLD2!AZ$4,'[1]INTERNAL PARAMETERS-1'!$B$5:$J$44,8,FALSE)*VLOOKUP(SDBYLD2!AZ$4,'[1]INTERNAL PARAMETERS-1'!$B$5:$J$44,3,FALSE)</f>
        <v>0</v>
      </c>
      <c r="BA215" s="44">
        <f>SDBYLD1!BA215*VLOOKUP(SDBYLD2!BA$4,'[1]INTERNAL PARAMETERS-1'!$B$5:$J$44,5,FALSE)*VLOOKUP(SDBYLD2!BA$4,'[1]INTERNAL PARAMETERS-1'!$B$5:$J$44,6,FALSE)*VLOOKUP(SDBYLD2!BA$4,'[1]INTERNAL PARAMETERS-1'!$B$5:$J$44,3,FALSE) + SDBYLD1!BA215*(1-VLOOKUP(SDBYLD2!BA$4,'[1]INTERNAL PARAMETERS-1'!$B$5:$J$44,5,FALSE))*VLOOKUP(SDBYLD2!BA$4,'[1]INTERNAL PARAMETERS-1'!$B$5:$J$44,8,FALSE)*VLOOKUP(SDBYLD2!BA$4,'[1]INTERNAL PARAMETERS-1'!$B$5:$J$44,3,FALSE)</f>
        <v>0</v>
      </c>
      <c r="BB215" s="44">
        <f>SDBYLD1!BB215*VLOOKUP(SDBYLD2!BB$4,'[1]INTERNAL PARAMETERS-1'!$B$5:$J$44,5,FALSE)*VLOOKUP(SDBYLD2!BB$4,'[1]INTERNAL PARAMETERS-1'!$B$5:$J$44,6,FALSE)*VLOOKUP(SDBYLD2!BB$4,'[1]INTERNAL PARAMETERS-1'!$B$5:$J$44,3,FALSE) + SDBYLD1!BB215*(1-VLOOKUP(SDBYLD2!BB$4,'[1]INTERNAL PARAMETERS-1'!$B$5:$J$44,5,FALSE))*VLOOKUP(SDBYLD2!BB$4,'[1]INTERNAL PARAMETERS-1'!$B$5:$J$44,8,FALSE)*VLOOKUP(SDBYLD2!BB$4,'[1]INTERNAL PARAMETERS-1'!$B$5:$J$44,3,FALSE)</f>
        <v>0</v>
      </c>
      <c r="BC215" s="44">
        <f>SDBYLD1!BC215*VLOOKUP(SDBYLD2!BC$4,'[1]INTERNAL PARAMETERS-1'!$B$5:$J$44,5,FALSE)*VLOOKUP(SDBYLD2!BC$4,'[1]INTERNAL PARAMETERS-1'!$B$5:$J$44,6,FALSE)*VLOOKUP(SDBYLD2!BC$4,'[1]INTERNAL PARAMETERS-1'!$B$5:$J$44,3,FALSE) + SDBYLD1!BC215*(1-VLOOKUP(SDBYLD2!BC$4,'[1]INTERNAL PARAMETERS-1'!$B$5:$J$44,5,FALSE))*VLOOKUP(SDBYLD2!BC$4,'[1]INTERNAL PARAMETERS-1'!$B$5:$J$44,8,FALSE)*VLOOKUP(SDBYLD2!BC$4,'[1]INTERNAL PARAMETERS-1'!$B$5:$J$44,3,FALSE)</f>
        <v>0</v>
      </c>
      <c r="BD215" s="44">
        <f>SDBYLD1!BD215*VLOOKUP(SDBYLD2!BD$4,'[1]INTERNAL PARAMETERS-1'!$B$5:$J$44,5,FALSE)*VLOOKUP(SDBYLD2!BD$4,'[1]INTERNAL PARAMETERS-1'!$B$5:$J$44,6,FALSE)*VLOOKUP(SDBYLD2!BD$4,'[1]INTERNAL PARAMETERS-1'!$B$5:$J$44,3,FALSE) + SDBYLD1!BD215*(1-VLOOKUP(SDBYLD2!BD$4,'[1]INTERNAL PARAMETERS-1'!$B$5:$J$44,5,FALSE))*VLOOKUP(SDBYLD2!BD$4,'[1]INTERNAL PARAMETERS-1'!$B$5:$J$44,8,FALSE)*VLOOKUP(SDBYLD2!BD$4,'[1]INTERNAL PARAMETERS-1'!$B$5:$J$44,3,FALSE)</f>
        <v>0</v>
      </c>
      <c r="BE215" s="44">
        <f>SDBYLD1!BE215*VLOOKUP(SDBYLD2!BE$4,'[1]INTERNAL PARAMETERS-1'!$B$5:$J$44,5,FALSE)*VLOOKUP(SDBYLD2!BE$4,'[1]INTERNAL PARAMETERS-1'!$B$5:$J$44,6,FALSE)*VLOOKUP(SDBYLD2!BE$4,'[1]INTERNAL PARAMETERS-1'!$B$5:$J$44,3,FALSE) + SDBYLD1!BE215*(1-VLOOKUP(SDBYLD2!BE$4,'[1]INTERNAL PARAMETERS-1'!$B$5:$J$44,5,FALSE))*VLOOKUP(SDBYLD2!BE$4,'[1]INTERNAL PARAMETERS-1'!$B$5:$J$44,8,FALSE)*VLOOKUP(SDBYLD2!BE$4,'[1]INTERNAL PARAMETERS-1'!$B$5:$J$44,3,FALSE)</f>
        <v>0</v>
      </c>
      <c r="BF215" s="44">
        <f>SDBYLD1!BF215*VLOOKUP(SDBYLD2!BF$4,'[1]INTERNAL PARAMETERS-1'!$B$5:$J$44,5,FALSE)*VLOOKUP(SDBYLD2!BF$4,'[1]INTERNAL PARAMETERS-1'!$B$5:$J$44,6,FALSE)*VLOOKUP(SDBYLD2!BF$4,'[1]INTERNAL PARAMETERS-1'!$B$5:$J$44,3,FALSE) + SDBYLD1!BF215*(1-VLOOKUP(SDBYLD2!BF$4,'[1]INTERNAL PARAMETERS-1'!$B$5:$J$44,5,FALSE))*VLOOKUP(SDBYLD2!BF$4,'[1]INTERNAL PARAMETERS-1'!$B$5:$J$44,8,FALSE)*VLOOKUP(SDBYLD2!BF$4,'[1]INTERNAL PARAMETERS-1'!$B$5:$J$44,3,FALSE)</f>
        <v>0</v>
      </c>
      <c r="BG215" s="44">
        <f>SDBYLD1!BG215*VLOOKUP(SDBYLD2!BG$4,'[1]INTERNAL PARAMETERS-1'!$B$5:$J$44,5,FALSE)*VLOOKUP(SDBYLD2!BG$4,'[1]INTERNAL PARAMETERS-1'!$B$5:$J$44,6,FALSE)*VLOOKUP(SDBYLD2!BG$4,'[1]INTERNAL PARAMETERS-1'!$B$5:$J$44,3,FALSE) + SDBYLD1!BG215*(1-VLOOKUP(SDBYLD2!BG$4,'[1]INTERNAL PARAMETERS-1'!$B$5:$J$44,5,FALSE))*VLOOKUP(SDBYLD2!BG$4,'[1]INTERNAL PARAMETERS-1'!$B$5:$J$44,8,FALSE)*VLOOKUP(SDBYLD2!BG$4,'[1]INTERNAL PARAMETERS-1'!$B$5:$J$44,3,FALSE)</f>
        <v>0</v>
      </c>
      <c r="BH215" s="44">
        <f>SDBYLD1!BH215*VLOOKUP(SDBYLD2!BH$4,'[1]INTERNAL PARAMETERS-1'!$B$5:$J$44,5,FALSE)*VLOOKUP(SDBYLD2!BH$4,'[1]INTERNAL PARAMETERS-1'!$B$5:$J$44,6,FALSE)*VLOOKUP(SDBYLD2!BH$4,'[1]INTERNAL PARAMETERS-1'!$B$5:$J$44,3,FALSE) + SDBYLD1!BH215*(1-VLOOKUP(SDBYLD2!BH$4,'[1]INTERNAL PARAMETERS-1'!$B$5:$J$44,5,FALSE))*VLOOKUP(SDBYLD2!BH$4,'[1]INTERNAL PARAMETERS-1'!$B$5:$J$44,8,FALSE)*VLOOKUP(SDBYLD2!BH$4,'[1]INTERNAL PARAMETERS-1'!$B$5:$J$44,3,FALSE)</f>
        <v>0</v>
      </c>
      <c r="BI215" s="44">
        <f>SDBYLD1!BI215*VLOOKUP(SDBYLD2!BI$4,'[1]INTERNAL PARAMETERS-1'!$B$5:$J$44,5,FALSE)*VLOOKUP(SDBYLD2!BI$4,'[1]INTERNAL PARAMETERS-1'!$B$5:$J$44,6,FALSE)*VLOOKUP(SDBYLD2!BI$4,'[1]INTERNAL PARAMETERS-1'!$B$5:$J$44,3,FALSE) + SDBYLD1!BI215*(1-VLOOKUP(SDBYLD2!BI$4,'[1]INTERNAL PARAMETERS-1'!$B$5:$J$44,5,FALSE))*VLOOKUP(SDBYLD2!BI$4,'[1]INTERNAL PARAMETERS-1'!$B$5:$J$44,8,FALSE)*VLOOKUP(SDBYLD2!BI$4,'[1]INTERNAL PARAMETERS-1'!$B$5:$J$44,3,FALSE)</f>
        <v>0</v>
      </c>
      <c r="BJ215" s="44">
        <f>SDBYLD1!BJ215*VLOOKUP(SDBYLD2!BJ$4,'[1]INTERNAL PARAMETERS-1'!$B$5:$J$44,5,FALSE)*VLOOKUP(SDBYLD2!BJ$4,'[1]INTERNAL PARAMETERS-1'!$B$5:$J$44,6,FALSE)*VLOOKUP(SDBYLD2!BJ$4,'[1]INTERNAL PARAMETERS-1'!$B$5:$J$44,3,FALSE) + SDBYLD1!BJ215*(1-VLOOKUP(SDBYLD2!BJ$4,'[1]INTERNAL PARAMETERS-1'!$B$5:$J$44,5,FALSE))*VLOOKUP(SDBYLD2!BJ$4,'[1]INTERNAL PARAMETERS-1'!$B$5:$J$44,8,FALSE)*VLOOKUP(SDBYLD2!BJ$4,'[1]INTERNAL PARAMETERS-1'!$B$5:$J$44,3,FALSE)</f>
        <v>0</v>
      </c>
      <c r="BK215" s="44">
        <f>SDBYLD1!BK215*VLOOKUP(SDBYLD2!BK$4,'[1]INTERNAL PARAMETERS-1'!$B$5:$J$44,5,FALSE)*VLOOKUP(SDBYLD2!BK$4,'[1]INTERNAL PARAMETERS-1'!$B$5:$J$44,6,FALSE)*VLOOKUP(SDBYLD2!BK$4,'[1]INTERNAL PARAMETERS-1'!$B$5:$J$44,3,FALSE) + SDBYLD1!BK215*(1-VLOOKUP(SDBYLD2!BK$4,'[1]INTERNAL PARAMETERS-1'!$B$5:$J$44,5,FALSE))*VLOOKUP(SDBYLD2!BK$4,'[1]INTERNAL PARAMETERS-1'!$B$5:$J$44,8,FALSE)*VLOOKUP(SDBYLD2!BK$4,'[1]INTERNAL PARAMETERS-1'!$B$5:$J$44,3,FALSE)</f>
        <v>0</v>
      </c>
      <c r="BL215" s="44">
        <f>SDBYLD1!BL215*VLOOKUP(SDBYLD2!BL$4,'[1]INTERNAL PARAMETERS-1'!$B$5:$J$44,5,FALSE)*VLOOKUP(SDBYLD2!BL$4,'[1]INTERNAL PARAMETERS-1'!$B$5:$J$44,6,FALSE)*VLOOKUP(SDBYLD2!BL$4,'[1]INTERNAL PARAMETERS-1'!$B$5:$J$44,3,FALSE) + SDBYLD1!BL215*(1-VLOOKUP(SDBYLD2!BL$4,'[1]INTERNAL PARAMETERS-1'!$B$5:$J$44,5,FALSE))*VLOOKUP(SDBYLD2!BL$4,'[1]INTERNAL PARAMETERS-1'!$B$5:$J$44,8,FALSE)*VLOOKUP(SDBYLD2!BL$4,'[1]INTERNAL PARAMETERS-1'!$B$5:$J$44,3,FALSE)</f>
        <v>0</v>
      </c>
      <c r="BM215" s="44">
        <f>SDBYLD1!BM215*VLOOKUP(SDBYLD2!BM$4,'[1]INTERNAL PARAMETERS-1'!$B$5:$J$44,5,FALSE)*VLOOKUP(SDBYLD2!BM$4,'[1]INTERNAL PARAMETERS-1'!$B$5:$J$44,6,FALSE)*VLOOKUP(SDBYLD2!BM$4,'[1]INTERNAL PARAMETERS-1'!$B$5:$J$44,3,FALSE) + SDBYLD1!BM215*(1-VLOOKUP(SDBYLD2!BM$4,'[1]INTERNAL PARAMETERS-1'!$B$5:$J$44,5,FALSE))*VLOOKUP(SDBYLD2!BM$4,'[1]INTERNAL PARAMETERS-1'!$B$5:$J$44,8,FALSE)*VLOOKUP(SDBYLD2!BM$4,'[1]INTERNAL PARAMETERS-1'!$B$5:$J$44,3,FALSE)</f>
        <v>0</v>
      </c>
      <c r="BN215" s="44">
        <f>SDBYLD1!BN215*VLOOKUP(SDBYLD2!BN$4,'[1]INTERNAL PARAMETERS-1'!$B$5:$J$44,5,FALSE)*VLOOKUP(SDBYLD2!BN$4,'[1]INTERNAL PARAMETERS-1'!$B$5:$J$44,6,FALSE)*VLOOKUP(SDBYLD2!BN$4,'[1]INTERNAL PARAMETERS-1'!$B$5:$J$44,3,FALSE) + SDBYLD1!BN215*(1-VLOOKUP(SDBYLD2!BN$4,'[1]INTERNAL PARAMETERS-1'!$B$5:$J$44,5,FALSE))*VLOOKUP(SDBYLD2!BN$4,'[1]INTERNAL PARAMETERS-1'!$B$5:$J$44,8,FALSE)*VLOOKUP(SDBYLD2!BN$4,'[1]INTERNAL PARAMETERS-1'!$B$5:$J$44,3,FALSE)</f>
        <v>0</v>
      </c>
      <c r="BO215" s="44">
        <f>SDBYLD1!BO215*VLOOKUP(SDBYLD2!BO$4,'[1]INTERNAL PARAMETERS-1'!$B$5:$J$44,5,FALSE)*VLOOKUP(SDBYLD2!BO$4,'[1]INTERNAL PARAMETERS-1'!$B$5:$J$44,6,FALSE)*VLOOKUP(SDBYLD2!BO$4,'[1]INTERNAL PARAMETERS-1'!$B$5:$J$44,3,FALSE) + SDBYLD1!BO215*(1-VLOOKUP(SDBYLD2!BO$4,'[1]INTERNAL PARAMETERS-1'!$B$5:$J$44,5,FALSE))*VLOOKUP(SDBYLD2!BO$4,'[1]INTERNAL PARAMETERS-1'!$B$5:$J$44,8,FALSE)*VLOOKUP(SDBYLD2!BO$4,'[1]INTERNAL PARAMETERS-1'!$B$5:$J$44,3,FALSE)</f>
        <v>0</v>
      </c>
      <c r="BP215" s="44">
        <f>SDBYLD1!BP215*VLOOKUP(SDBYLD2!BP$4,'[1]INTERNAL PARAMETERS-1'!$B$5:$J$44,5,FALSE)*VLOOKUP(SDBYLD2!BP$4,'[1]INTERNAL PARAMETERS-1'!$B$5:$J$44,6,FALSE)*VLOOKUP(SDBYLD2!BP$4,'[1]INTERNAL PARAMETERS-1'!$B$5:$J$44,3,FALSE) + SDBYLD1!BP215*(1-VLOOKUP(SDBYLD2!BP$4,'[1]INTERNAL PARAMETERS-1'!$B$5:$J$44,5,FALSE))*VLOOKUP(SDBYLD2!BP$4,'[1]INTERNAL PARAMETERS-1'!$B$5:$J$44,8,FALSE)*VLOOKUP(SDBYLD2!BP$4,'[1]INTERNAL PARAMETERS-1'!$B$5:$J$44,3,FALSE)</f>
        <v>0</v>
      </c>
      <c r="BQ215" s="44">
        <f>SDBYLD1!BQ215*VLOOKUP(SDBYLD2!BQ$4,'[1]INTERNAL PARAMETERS-1'!$B$5:$J$44,5,FALSE)*VLOOKUP(SDBYLD2!BQ$4,'[1]INTERNAL PARAMETERS-1'!$B$5:$J$44,6,FALSE)*VLOOKUP(SDBYLD2!BQ$4,'[1]INTERNAL PARAMETERS-1'!$B$5:$J$44,3,FALSE) + SDBYLD1!BQ215*(1-VLOOKUP(SDBYLD2!BQ$4,'[1]INTERNAL PARAMETERS-1'!$B$5:$J$44,5,FALSE))*VLOOKUP(SDBYLD2!BQ$4,'[1]INTERNAL PARAMETERS-1'!$B$5:$J$44,8,FALSE)*VLOOKUP(SDBYLD2!BQ$4,'[1]INTERNAL PARAMETERS-1'!$B$5:$J$44,3,FALSE)</f>
        <v>0</v>
      </c>
      <c r="BR215" s="44">
        <f>SDBYLD1!BR215*VLOOKUP(SDBYLD2!BR$4,'[1]INTERNAL PARAMETERS-1'!$B$5:$J$44,5,FALSE)*VLOOKUP(SDBYLD2!BR$4,'[1]INTERNAL PARAMETERS-1'!$B$5:$J$44,6,FALSE)*VLOOKUP(SDBYLD2!BR$4,'[1]INTERNAL PARAMETERS-1'!$B$5:$J$44,3,FALSE) + SDBYLD1!BR215*(1-VLOOKUP(SDBYLD2!BR$4,'[1]INTERNAL PARAMETERS-1'!$B$5:$J$44,5,FALSE))*VLOOKUP(SDBYLD2!BR$4,'[1]INTERNAL PARAMETERS-1'!$B$5:$J$44,8,FALSE)*VLOOKUP(SDBYLD2!BR$4,'[1]INTERNAL PARAMETERS-1'!$B$5:$J$44,3,FALSE)</f>
        <v>0</v>
      </c>
      <c r="BS215" s="44">
        <f>SDBYLD1!BS215*VLOOKUP(SDBYLD2!BS$4,'[1]INTERNAL PARAMETERS-1'!$B$5:$J$44,5,FALSE)*VLOOKUP(SDBYLD2!BS$4,'[1]INTERNAL PARAMETERS-1'!$B$5:$J$44,6,FALSE)*VLOOKUP(SDBYLD2!BS$4,'[1]INTERNAL PARAMETERS-1'!$B$5:$J$44,3,FALSE) + SDBYLD1!BS215*(1-VLOOKUP(SDBYLD2!BS$4,'[1]INTERNAL PARAMETERS-1'!$B$5:$J$44,5,FALSE))*VLOOKUP(SDBYLD2!BS$4,'[1]INTERNAL PARAMETERS-1'!$B$5:$J$44,8,FALSE)*VLOOKUP(SDBYLD2!BS$4,'[1]INTERNAL PARAMETERS-1'!$B$5:$J$44,3,FALSE)</f>
        <v>0</v>
      </c>
      <c r="BT215" s="44">
        <f>SDBYLD1!BT215*VLOOKUP(SDBYLD2!BT$4,'[1]INTERNAL PARAMETERS-1'!$B$5:$J$44,5,FALSE)*VLOOKUP(SDBYLD2!BT$4,'[1]INTERNAL PARAMETERS-1'!$B$5:$J$44,6,FALSE)*VLOOKUP(SDBYLD2!BT$4,'[1]INTERNAL PARAMETERS-1'!$B$5:$J$44,3,FALSE) + SDBYLD1!BT215*(1-VLOOKUP(SDBYLD2!BT$4,'[1]INTERNAL PARAMETERS-1'!$B$5:$J$44,5,FALSE))*VLOOKUP(SDBYLD2!BT$4,'[1]INTERNAL PARAMETERS-1'!$B$5:$J$44,8,FALSE)*VLOOKUP(SDBYLD2!BT$4,'[1]INTERNAL PARAMETERS-1'!$B$5:$J$44,3,FALSE)</f>
        <v>0</v>
      </c>
      <c r="BU215" s="44">
        <f>SDBYLD1!BU215*VLOOKUP(SDBYLD2!BU$4,'[1]INTERNAL PARAMETERS-1'!$B$5:$J$44,5,FALSE)*VLOOKUP(SDBYLD2!BU$4,'[1]INTERNAL PARAMETERS-1'!$B$5:$J$44,6,FALSE)*VLOOKUP(SDBYLD2!BU$4,'[1]INTERNAL PARAMETERS-1'!$B$5:$J$44,3,FALSE) + SDBYLD1!BU215*(1-VLOOKUP(SDBYLD2!BU$4,'[1]INTERNAL PARAMETERS-1'!$B$5:$J$44,5,FALSE))*VLOOKUP(SDBYLD2!BU$4,'[1]INTERNAL PARAMETERS-1'!$B$5:$J$44,8,FALSE)*VLOOKUP(SDBYLD2!BU$4,'[1]INTERNAL PARAMETERS-1'!$B$5:$J$44,3,FALSE)</f>
        <v>0</v>
      </c>
      <c r="BV215" s="44">
        <f>SDBYLD1!BV215*VLOOKUP(SDBYLD2!BV$4,'[1]INTERNAL PARAMETERS-1'!$B$5:$J$44,5,FALSE)*VLOOKUP(SDBYLD2!BV$4,'[1]INTERNAL PARAMETERS-1'!$B$5:$J$44,6,FALSE)*VLOOKUP(SDBYLD2!BV$4,'[1]INTERNAL PARAMETERS-1'!$B$5:$J$44,3,FALSE) + SDBYLD1!BV215*(1-VLOOKUP(SDBYLD2!BV$4,'[1]INTERNAL PARAMETERS-1'!$B$5:$J$44,5,FALSE))*VLOOKUP(SDBYLD2!BV$4,'[1]INTERNAL PARAMETERS-1'!$B$5:$J$44,8,FALSE)*VLOOKUP(SDBYLD2!BV$4,'[1]INTERNAL PARAMETERS-1'!$B$5:$J$44,3,FALSE)</f>
        <v>0</v>
      </c>
      <c r="BW215" s="44">
        <f>SDBYLD1!BW215*VLOOKUP(SDBYLD2!BW$4,'[1]INTERNAL PARAMETERS-1'!$B$5:$J$44,5,FALSE)*VLOOKUP(SDBYLD2!BW$4,'[1]INTERNAL PARAMETERS-1'!$B$5:$J$44,6,FALSE)*VLOOKUP(SDBYLD2!BW$4,'[1]INTERNAL PARAMETERS-1'!$B$5:$J$44,3,FALSE) + SDBYLD1!BW215*(1-VLOOKUP(SDBYLD2!BW$4,'[1]INTERNAL PARAMETERS-1'!$B$5:$J$44,5,FALSE))*VLOOKUP(SDBYLD2!BW$4,'[1]INTERNAL PARAMETERS-1'!$B$5:$J$44,8,FALSE)*VLOOKUP(SDBYLD2!BW$4,'[1]INTERNAL PARAMETERS-1'!$B$5:$J$44,3,FALSE)</f>
        <v>0</v>
      </c>
      <c r="BX215" s="44">
        <f>SDBYLD1!BX215*VLOOKUP(SDBYLD2!BX$4,'[1]INTERNAL PARAMETERS-1'!$B$5:$J$44,5,FALSE)*VLOOKUP(SDBYLD2!BX$4,'[1]INTERNAL PARAMETERS-1'!$B$5:$J$44,6,FALSE)*VLOOKUP(SDBYLD2!BX$4,'[1]INTERNAL PARAMETERS-1'!$B$5:$J$44,3,FALSE) + SDBYLD1!BX215*(1-VLOOKUP(SDBYLD2!BX$4,'[1]INTERNAL PARAMETERS-1'!$B$5:$J$44,5,FALSE))*VLOOKUP(SDBYLD2!BX$4,'[1]INTERNAL PARAMETERS-1'!$B$5:$J$44,8,FALSE)*VLOOKUP(SDBYLD2!BX$4,'[1]INTERNAL PARAMETERS-1'!$B$5:$J$44,3,FALSE)</f>
        <v>0</v>
      </c>
      <c r="BY215" s="44">
        <f>SDBYLD1!BY215*VLOOKUP(SDBYLD2!BY$4,'[1]INTERNAL PARAMETERS-1'!$B$5:$J$44,5,FALSE)*VLOOKUP(SDBYLD2!BY$4,'[1]INTERNAL PARAMETERS-1'!$B$5:$J$44,6,FALSE)*VLOOKUP(SDBYLD2!BY$4,'[1]INTERNAL PARAMETERS-1'!$B$5:$J$44,3,FALSE) + SDBYLD1!BY215*(1-VLOOKUP(SDBYLD2!BY$4,'[1]INTERNAL PARAMETERS-1'!$B$5:$J$44,5,FALSE))*VLOOKUP(SDBYLD2!BY$4,'[1]INTERNAL PARAMETERS-1'!$B$5:$J$44,8,FALSE)*VLOOKUP(SDBYLD2!BY$4,'[1]INTERNAL PARAMETERS-1'!$B$5:$J$44,3,FALSE)</f>
        <v>0</v>
      </c>
      <c r="BZ215" s="44">
        <f>SDBYLD1!BZ215*VLOOKUP(SDBYLD2!BZ$4,'[1]INTERNAL PARAMETERS-1'!$B$5:$J$44,5,FALSE)*VLOOKUP(SDBYLD2!BZ$4,'[1]INTERNAL PARAMETERS-1'!$B$5:$J$44,6,FALSE)*VLOOKUP(SDBYLD2!BZ$4,'[1]INTERNAL PARAMETERS-1'!$B$5:$J$44,3,FALSE) + SDBYLD1!BZ215*(1-VLOOKUP(SDBYLD2!BZ$4,'[1]INTERNAL PARAMETERS-1'!$B$5:$J$44,5,FALSE))*VLOOKUP(SDBYLD2!BZ$4,'[1]INTERNAL PARAMETERS-1'!$B$5:$J$44,8,FALSE)*VLOOKUP(SDBYLD2!BZ$4,'[1]INTERNAL PARAMETERS-1'!$B$5:$J$44,3,FALSE)</f>
        <v>0</v>
      </c>
      <c r="CA215" s="44">
        <f>SDBYLD1!CA215*VLOOKUP(SDBYLD2!CA$4,'[1]INTERNAL PARAMETERS-1'!$B$5:$J$44,5,FALSE)*VLOOKUP(SDBYLD2!CA$4,'[1]INTERNAL PARAMETERS-1'!$B$5:$J$44,6,FALSE)*VLOOKUP(SDBYLD2!CA$4,'[1]INTERNAL PARAMETERS-1'!$B$5:$J$44,3,FALSE) + SDBYLD1!CA215*(1-VLOOKUP(SDBYLD2!CA$4,'[1]INTERNAL PARAMETERS-1'!$B$5:$J$44,5,FALSE))*VLOOKUP(SDBYLD2!CA$4,'[1]INTERNAL PARAMETERS-1'!$B$5:$J$44,8,FALSE)*VLOOKUP(SDBYLD2!CA$4,'[1]INTERNAL PARAMETERS-1'!$B$5:$J$44,3,FALSE)</f>
        <v>0</v>
      </c>
      <c r="CB215" s="44">
        <f>SDBYLD1!CB215*VLOOKUP(SDBYLD2!CB$4,'[1]INTERNAL PARAMETERS-1'!$B$5:$J$44,5,FALSE)*VLOOKUP(SDBYLD2!CB$4,'[1]INTERNAL PARAMETERS-1'!$B$5:$J$44,6,FALSE)*VLOOKUP(SDBYLD2!CB$4,'[1]INTERNAL PARAMETERS-1'!$B$5:$J$44,3,FALSE) + SDBYLD1!CB215*(1-VLOOKUP(SDBYLD2!CB$4,'[1]INTERNAL PARAMETERS-1'!$B$5:$J$44,5,FALSE))*VLOOKUP(SDBYLD2!CB$4,'[1]INTERNAL PARAMETERS-1'!$B$5:$J$44,8,FALSE)*VLOOKUP(SDBYLD2!CB$4,'[1]INTERNAL PARAMETERS-1'!$B$5:$J$44,3,FALSE)</f>
        <v>0</v>
      </c>
      <c r="CC215" s="44">
        <f>SDBYLD1!CC215*VLOOKUP(SDBYLD2!CC$4,'[1]INTERNAL PARAMETERS-1'!$B$5:$J$44,5,FALSE)*VLOOKUP(SDBYLD2!CC$4,'[1]INTERNAL PARAMETERS-1'!$B$5:$J$44,6,FALSE)*VLOOKUP(SDBYLD2!CC$4,'[1]INTERNAL PARAMETERS-1'!$B$5:$J$44,3,FALSE) + SDBYLD1!CC215*(1-VLOOKUP(SDBYLD2!CC$4,'[1]INTERNAL PARAMETERS-1'!$B$5:$J$44,5,FALSE))*VLOOKUP(SDBYLD2!CC$4,'[1]INTERNAL PARAMETERS-1'!$B$5:$J$44,8,FALSE)*VLOOKUP(SDBYLD2!CC$4,'[1]INTERNAL PARAMETERS-1'!$B$5:$J$44,3,FALSE)</f>
        <v>0</v>
      </c>
      <c r="CD215" s="44">
        <f>SDBYLD1!CD215*VLOOKUP(SDBYLD2!CD$4,'[1]INTERNAL PARAMETERS-1'!$B$5:$J$44,5,FALSE)*VLOOKUP(SDBYLD2!CD$4,'[1]INTERNAL PARAMETERS-1'!$B$5:$J$44,6,FALSE)*VLOOKUP(SDBYLD2!CD$4,'[1]INTERNAL PARAMETERS-1'!$B$5:$J$44,3,FALSE) + SDBYLD1!CD215*(1-VLOOKUP(SDBYLD2!CD$4,'[1]INTERNAL PARAMETERS-1'!$B$5:$J$44,5,FALSE))*VLOOKUP(SDBYLD2!CD$4,'[1]INTERNAL PARAMETERS-1'!$B$5:$J$44,8,FALSE)*VLOOKUP(SDBYLD2!CD$4,'[1]INTERNAL PARAMETERS-1'!$B$5:$J$44,3,FALSE)</f>
        <v>0</v>
      </c>
      <c r="CE215" s="44">
        <f>SDBYLD1!CE215*VLOOKUP(SDBYLD2!CE$4,'[1]INTERNAL PARAMETERS-1'!$B$5:$J$44,5,FALSE)*VLOOKUP(SDBYLD2!CE$4,'[1]INTERNAL PARAMETERS-1'!$B$5:$J$44,6,FALSE)*VLOOKUP(SDBYLD2!CE$4,'[1]INTERNAL PARAMETERS-1'!$B$5:$J$44,3,FALSE) + SDBYLD1!CE215*(1-VLOOKUP(SDBYLD2!CE$4,'[1]INTERNAL PARAMETERS-1'!$B$5:$J$44,5,FALSE))*VLOOKUP(SDBYLD2!CE$4,'[1]INTERNAL PARAMETERS-1'!$B$5:$J$44,8,FALSE)*VLOOKUP(SDBYLD2!CE$4,'[1]INTERNAL PARAMETERS-1'!$B$5:$J$44,3,FALSE)</f>
        <v>0</v>
      </c>
      <c r="CF215" s="44">
        <f>SDBYLD1!CF215*VLOOKUP(SDBYLD2!CF$4,'[1]INTERNAL PARAMETERS-1'!$B$5:$J$44,5,FALSE)*VLOOKUP(SDBYLD2!CF$4,'[1]INTERNAL PARAMETERS-1'!$B$5:$J$44,6,FALSE)*VLOOKUP(SDBYLD2!CF$4,'[1]INTERNAL PARAMETERS-1'!$B$5:$J$44,3,FALSE) + SDBYLD1!CF215*(1-VLOOKUP(SDBYLD2!CF$4,'[1]INTERNAL PARAMETERS-1'!$B$5:$J$44,5,FALSE))*VLOOKUP(SDBYLD2!CF$4,'[1]INTERNAL PARAMETERS-1'!$B$5:$J$44,8,FALSE)*VLOOKUP(SDBYLD2!CF$4,'[1]INTERNAL PARAMETERS-1'!$B$5:$J$44,3,FALSE)</f>
        <v>0</v>
      </c>
      <c r="CG215" s="44">
        <f>SDBYLD1!CG215*VLOOKUP(SDBYLD2!CG$4,'[1]INTERNAL PARAMETERS-1'!$B$5:$J$44,5,FALSE)*VLOOKUP(SDBYLD2!CG$4,'[1]INTERNAL PARAMETERS-1'!$B$5:$J$44,6,FALSE)*VLOOKUP(SDBYLD2!CG$4,'[1]INTERNAL PARAMETERS-1'!$B$5:$J$44,3,FALSE) + SDBYLD1!CG215*(1-VLOOKUP(SDBYLD2!CG$4,'[1]INTERNAL PARAMETERS-1'!$B$5:$J$44,5,FALSE))*VLOOKUP(SDBYLD2!CG$4,'[1]INTERNAL PARAMETERS-1'!$B$5:$J$44,8,FALSE)*VLOOKUP(SDBYLD2!CG$4,'[1]INTERNAL PARAMETERS-1'!$B$5:$J$44,3,FALSE)</f>
        <v>0</v>
      </c>
      <c r="CH215" s="43">
        <f>SDBYLD1!CH215*VLOOKUP(SDBYLD2!CH$4,'[1]INTERNAL PARAMETERS-1'!$B$5:$J$44,5,FALSE)*VLOOKUP(SDBYLD2!CH$4,'[1]INTERNAL PARAMETERS-1'!$B$5:$J$44,6,FALSE)*VLOOKUP(SDBYLD2!CH$4,'[1]INTERNAL PARAMETERS-1'!$B$5:$J$44,3,FALSE) + SDBYLD1!CH215*(1-VLOOKUP(SDBYLD2!CH$4,'[1]INTERNAL PARAMETERS-1'!$B$5:$J$44,5,FALSE))*VLOOKUP(SDBYLD2!CH$4,'[1]INTERNAL PARAMETERS-1'!$B$5:$J$44,8,FALSE)*VLOOKUP(SDBYLD2!CH$4,'[1]INTERNAL PARAMETERS-1'!$B$5:$J$44,3,FALSE)</f>
        <v>0</v>
      </c>
      <c r="CJ215" s="45">
        <f t="shared" si="6"/>
        <v>0</v>
      </c>
      <c r="CK215" s="43">
        <f t="shared" si="7"/>
        <v>0</v>
      </c>
    </row>
    <row r="216" spans="2:89" x14ac:dyDescent="0.4">
      <c r="B216" s="58" t="s">
        <v>7</v>
      </c>
      <c r="C216" s="57" t="s">
        <v>50</v>
      </c>
      <c r="D216" s="57" t="s">
        <v>54</v>
      </c>
      <c r="E216" s="133">
        <f>SDBeam!X216</f>
        <v>0</v>
      </c>
      <c r="F216" s="56">
        <f>'[1]INTERNAL PARAMETERS-1'!M18</f>
        <v>21.115000000000002</v>
      </c>
      <c r="G216" s="45">
        <f>SDBYLD1!G216*VLOOKUP(SDBYLD2!G$4,'[1]INTERNAL PARAMETERS-1'!$B$5:$J$44,5,FALSE)*VLOOKUP(SDBYLD2!G$4,'[1]INTERNAL PARAMETERS-1'!$B$5:$J$44,7,FALSE)*SDBYLD2!$F216 + SDBYLD1!G216*(1-VLOOKUP(SDBYLD2!G$4,'[1]INTERNAL PARAMETERS-1'!$B$5:$J$44,5,FALSE))*VLOOKUP(SDBYLD2!G$4,'[1]INTERNAL PARAMETERS-1'!$B$5:$J$44,9,FALSE)*SDBYLD2!$F216</f>
        <v>0</v>
      </c>
      <c r="H216" s="44">
        <f>SDBYLD1!H216*VLOOKUP(SDBYLD2!H$4,'[1]INTERNAL PARAMETERS-1'!$B$5:$J$44,5,FALSE)*VLOOKUP(SDBYLD2!H$4,'[1]INTERNAL PARAMETERS-1'!$B$5:$J$44,7,FALSE)*SDBYLD2!$F216 + SDBYLD1!H216*(1-VLOOKUP(SDBYLD2!H$4,'[1]INTERNAL PARAMETERS-1'!$B$5:$J$44,5,FALSE))*VLOOKUP(SDBYLD2!H$4,'[1]INTERNAL PARAMETERS-1'!$B$5:$J$44,9,FALSE)*SDBYLD2!$F216</f>
        <v>0</v>
      </c>
      <c r="I216" s="44">
        <f>SDBYLD1!I216*VLOOKUP(SDBYLD2!I$4,'[1]INTERNAL PARAMETERS-1'!$B$5:$J$44,5,FALSE)*VLOOKUP(SDBYLD2!I$4,'[1]INTERNAL PARAMETERS-1'!$B$5:$J$44,7,FALSE)*SDBYLD2!$F216 + SDBYLD1!I216*(1-VLOOKUP(SDBYLD2!I$4,'[1]INTERNAL PARAMETERS-1'!$B$5:$J$44,5,FALSE))*VLOOKUP(SDBYLD2!I$4,'[1]INTERNAL PARAMETERS-1'!$B$5:$J$44,9,FALSE)*SDBYLD2!$F216</f>
        <v>0</v>
      </c>
      <c r="J216" s="44">
        <f>SDBYLD1!J216*VLOOKUP(SDBYLD2!J$4,'[1]INTERNAL PARAMETERS-1'!$B$5:$J$44,5,FALSE)*VLOOKUP(SDBYLD2!J$4,'[1]INTERNAL PARAMETERS-1'!$B$5:$J$44,7,FALSE)*SDBYLD2!$F216 + SDBYLD1!J216*(1-VLOOKUP(SDBYLD2!J$4,'[1]INTERNAL PARAMETERS-1'!$B$5:$J$44,5,FALSE))*VLOOKUP(SDBYLD2!J$4,'[1]INTERNAL PARAMETERS-1'!$B$5:$J$44,9,FALSE)*SDBYLD2!$F216</f>
        <v>0</v>
      </c>
      <c r="K216" s="44">
        <f>SDBYLD1!K216*VLOOKUP(SDBYLD2!K$4,'[1]INTERNAL PARAMETERS-1'!$B$5:$J$44,5,FALSE)*VLOOKUP(SDBYLD2!K$4,'[1]INTERNAL PARAMETERS-1'!$B$5:$J$44,7,FALSE)*SDBYLD2!$F216 + SDBYLD1!K216*(1-VLOOKUP(SDBYLD2!K$4,'[1]INTERNAL PARAMETERS-1'!$B$5:$J$44,5,FALSE))*VLOOKUP(SDBYLD2!K$4,'[1]INTERNAL PARAMETERS-1'!$B$5:$J$44,9,FALSE)*SDBYLD2!$F216</f>
        <v>0</v>
      </c>
      <c r="L216" s="44">
        <f>SDBYLD1!L216*VLOOKUP(SDBYLD2!L$4,'[1]INTERNAL PARAMETERS-1'!$B$5:$J$44,5,FALSE)*VLOOKUP(SDBYLD2!L$4,'[1]INTERNAL PARAMETERS-1'!$B$5:$J$44,7,FALSE)*SDBYLD2!$F216 + SDBYLD1!L216*(1-VLOOKUP(SDBYLD2!L$4,'[1]INTERNAL PARAMETERS-1'!$B$5:$J$44,5,FALSE))*VLOOKUP(SDBYLD2!L$4,'[1]INTERNAL PARAMETERS-1'!$B$5:$J$44,9,FALSE)*SDBYLD2!$F216</f>
        <v>0</v>
      </c>
      <c r="M216" s="44">
        <f>SDBYLD1!M216*VLOOKUP(SDBYLD2!M$4,'[1]INTERNAL PARAMETERS-1'!$B$5:$J$44,5,FALSE)*VLOOKUP(SDBYLD2!M$4,'[1]INTERNAL PARAMETERS-1'!$B$5:$J$44,7,FALSE)*SDBYLD2!$F216 + SDBYLD1!M216*(1-VLOOKUP(SDBYLD2!M$4,'[1]INTERNAL PARAMETERS-1'!$B$5:$J$44,5,FALSE))*VLOOKUP(SDBYLD2!M$4,'[1]INTERNAL PARAMETERS-1'!$B$5:$J$44,9,FALSE)*SDBYLD2!$F216</f>
        <v>0</v>
      </c>
      <c r="N216" s="44">
        <f>SDBYLD1!N216*VLOOKUP(SDBYLD2!N$4,'[1]INTERNAL PARAMETERS-1'!$B$5:$J$44,5,FALSE)*VLOOKUP(SDBYLD2!N$4,'[1]INTERNAL PARAMETERS-1'!$B$5:$J$44,7,FALSE)*SDBYLD2!$F216 + SDBYLD1!N216*(1-VLOOKUP(SDBYLD2!N$4,'[1]INTERNAL PARAMETERS-1'!$B$5:$J$44,5,FALSE))*VLOOKUP(SDBYLD2!N$4,'[1]INTERNAL PARAMETERS-1'!$B$5:$J$44,9,FALSE)*SDBYLD2!$F216</f>
        <v>0</v>
      </c>
      <c r="O216" s="44">
        <f>SDBYLD1!O216*VLOOKUP(SDBYLD2!O$4,'[1]INTERNAL PARAMETERS-1'!$B$5:$J$44,5,FALSE)*VLOOKUP(SDBYLD2!O$4,'[1]INTERNAL PARAMETERS-1'!$B$5:$J$44,7,FALSE)*SDBYLD2!$F216 + SDBYLD1!O216*(1-VLOOKUP(SDBYLD2!O$4,'[1]INTERNAL PARAMETERS-1'!$B$5:$J$44,5,FALSE))*VLOOKUP(SDBYLD2!O$4,'[1]INTERNAL PARAMETERS-1'!$B$5:$J$44,9,FALSE)*SDBYLD2!$F216</f>
        <v>0</v>
      </c>
      <c r="P216" s="44">
        <f>SDBYLD1!P216*VLOOKUP(SDBYLD2!P$4,'[1]INTERNAL PARAMETERS-1'!$B$5:$J$44,5,FALSE)*VLOOKUP(SDBYLD2!P$4,'[1]INTERNAL PARAMETERS-1'!$B$5:$J$44,7,FALSE)*SDBYLD2!$F216 + SDBYLD1!P216*(1-VLOOKUP(SDBYLD2!P$4,'[1]INTERNAL PARAMETERS-1'!$B$5:$J$44,5,FALSE))*VLOOKUP(SDBYLD2!P$4,'[1]INTERNAL PARAMETERS-1'!$B$5:$J$44,9,FALSE)*SDBYLD2!$F216</f>
        <v>0</v>
      </c>
      <c r="Q216" s="44">
        <f>SDBYLD1!Q216*VLOOKUP(SDBYLD2!Q$4,'[1]INTERNAL PARAMETERS-1'!$B$5:$J$44,5,FALSE)*VLOOKUP(SDBYLD2!Q$4,'[1]INTERNAL PARAMETERS-1'!$B$5:$J$44,7,FALSE)*SDBYLD2!$F216 + SDBYLD1!Q216*(1-VLOOKUP(SDBYLD2!Q$4,'[1]INTERNAL PARAMETERS-1'!$B$5:$J$44,5,FALSE))*VLOOKUP(SDBYLD2!Q$4,'[1]INTERNAL PARAMETERS-1'!$B$5:$J$44,9,FALSE)*SDBYLD2!$F216</f>
        <v>0</v>
      </c>
      <c r="R216" s="44">
        <f>SDBYLD1!R216*VLOOKUP(SDBYLD2!R$4,'[1]INTERNAL PARAMETERS-1'!$B$5:$J$44,5,FALSE)*VLOOKUP(SDBYLD2!R$4,'[1]INTERNAL PARAMETERS-1'!$B$5:$J$44,7,FALSE)*SDBYLD2!$F216 + SDBYLD1!R216*(1-VLOOKUP(SDBYLD2!R$4,'[1]INTERNAL PARAMETERS-1'!$B$5:$J$44,5,FALSE))*VLOOKUP(SDBYLD2!R$4,'[1]INTERNAL PARAMETERS-1'!$B$5:$J$44,9,FALSE)*SDBYLD2!$F216</f>
        <v>0</v>
      </c>
      <c r="S216" s="44">
        <f>SDBYLD1!S216*VLOOKUP(SDBYLD2!S$4,'[1]INTERNAL PARAMETERS-1'!$B$5:$J$44,5,FALSE)*VLOOKUP(SDBYLD2!S$4,'[1]INTERNAL PARAMETERS-1'!$B$5:$J$44,7,FALSE)*SDBYLD2!$F216 + SDBYLD1!S216*(1-VLOOKUP(SDBYLD2!S$4,'[1]INTERNAL PARAMETERS-1'!$B$5:$J$44,5,FALSE))*VLOOKUP(SDBYLD2!S$4,'[1]INTERNAL PARAMETERS-1'!$B$5:$J$44,9,FALSE)*SDBYLD2!$F216</f>
        <v>0</v>
      </c>
      <c r="T216" s="44">
        <f>SDBYLD1!T216*VLOOKUP(SDBYLD2!T$4,'[1]INTERNAL PARAMETERS-1'!$B$5:$J$44,5,FALSE)*VLOOKUP(SDBYLD2!T$4,'[1]INTERNAL PARAMETERS-1'!$B$5:$J$44,7,FALSE)*SDBYLD2!$F216 + SDBYLD1!T216*(1-VLOOKUP(SDBYLD2!T$4,'[1]INTERNAL PARAMETERS-1'!$B$5:$J$44,5,FALSE))*VLOOKUP(SDBYLD2!T$4,'[1]INTERNAL PARAMETERS-1'!$B$5:$J$44,9,FALSE)*SDBYLD2!$F216</f>
        <v>0</v>
      </c>
      <c r="U216" s="44">
        <f>SDBYLD1!U216*VLOOKUP(SDBYLD2!U$4,'[1]INTERNAL PARAMETERS-1'!$B$5:$J$44,5,FALSE)*VLOOKUP(SDBYLD2!U$4,'[1]INTERNAL PARAMETERS-1'!$B$5:$J$44,7,FALSE)*SDBYLD2!$F216 + SDBYLD1!U216*(1-VLOOKUP(SDBYLD2!U$4,'[1]INTERNAL PARAMETERS-1'!$B$5:$J$44,5,FALSE))*VLOOKUP(SDBYLD2!U$4,'[1]INTERNAL PARAMETERS-1'!$B$5:$J$44,9,FALSE)*SDBYLD2!$F216</f>
        <v>0</v>
      </c>
      <c r="V216" s="44">
        <f>SDBYLD1!V216*VLOOKUP(SDBYLD2!V$4,'[1]INTERNAL PARAMETERS-1'!$B$5:$J$44,5,FALSE)*VLOOKUP(SDBYLD2!V$4,'[1]INTERNAL PARAMETERS-1'!$B$5:$J$44,7,FALSE)*SDBYLD2!$F216 + SDBYLD1!V216*(1-VLOOKUP(SDBYLD2!V$4,'[1]INTERNAL PARAMETERS-1'!$B$5:$J$44,5,FALSE))*VLOOKUP(SDBYLD2!V$4,'[1]INTERNAL PARAMETERS-1'!$B$5:$J$44,9,FALSE)*SDBYLD2!$F216</f>
        <v>0</v>
      </c>
      <c r="W216" s="44">
        <f>SDBYLD1!W216*VLOOKUP(SDBYLD2!W$4,'[1]INTERNAL PARAMETERS-1'!$B$5:$J$44,5,FALSE)*VLOOKUP(SDBYLD2!W$4,'[1]INTERNAL PARAMETERS-1'!$B$5:$J$44,7,FALSE)*SDBYLD2!$F216 + SDBYLD1!W216*(1-VLOOKUP(SDBYLD2!W$4,'[1]INTERNAL PARAMETERS-1'!$B$5:$J$44,5,FALSE))*VLOOKUP(SDBYLD2!W$4,'[1]INTERNAL PARAMETERS-1'!$B$5:$J$44,9,FALSE)*SDBYLD2!$F216</f>
        <v>0</v>
      </c>
      <c r="X216" s="44">
        <f>SDBYLD1!X216*VLOOKUP(SDBYLD2!X$4,'[1]INTERNAL PARAMETERS-1'!$B$5:$J$44,5,FALSE)*VLOOKUP(SDBYLD2!X$4,'[1]INTERNAL PARAMETERS-1'!$B$5:$J$44,7,FALSE)*SDBYLD2!$F216 + SDBYLD1!X216*(1-VLOOKUP(SDBYLD2!X$4,'[1]INTERNAL PARAMETERS-1'!$B$5:$J$44,5,FALSE))*VLOOKUP(SDBYLD2!X$4,'[1]INTERNAL PARAMETERS-1'!$B$5:$J$44,9,FALSE)*SDBYLD2!$F216</f>
        <v>0</v>
      </c>
      <c r="Y216" s="44">
        <f>SDBYLD1!Y216*VLOOKUP(SDBYLD2!Y$4,'[1]INTERNAL PARAMETERS-1'!$B$5:$J$44,5,FALSE)*VLOOKUP(SDBYLD2!Y$4,'[1]INTERNAL PARAMETERS-1'!$B$5:$J$44,7,FALSE)*SDBYLD2!$F216 + SDBYLD1!Y216*(1-VLOOKUP(SDBYLD2!Y$4,'[1]INTERNAL PARAMETERS-1'!$B$5:$J$44,5,FALSE))*VLOOKUP(SDBYLD2!Y$4,'[1]INTERNAL PARAMETERS-1'!$B$5:$J$44,9,FALSE)*SDBYLD2!$F216</f>
        <v>0</v>
      </c>
      <c r="Z216" s="44">
        <f>SDBYLD1!Z216*VLOOKUP(SDBYLD2!Z$4,'[1]INTERNAL PARAMETERS-1'!$B$5:$J$44,5,FALSE)*VLOOKUP(SDBYLD2!Z$4,'[1]INTERNAL PARAMETERS-1'!$B$5:$J$44,7,FALSE)*SDBYLD2!$F216 + SDBYLD1!Z216*(1-VLOOKUP(SDBYLD2!Z$4,'[1]INTERNAL PARAMETERS-1'!$B$5:$J$44,5,FALSE))*VLOOKUP(SDBYLD2!Z$4,'[1]INTERNAL PARAMETERS-1'!$B$5:$J$44,9,FALSE)*SDBYLD2!$F216</f>
        <v>0</v>
      </c>
      <c r="AA216" s="44">
        <f>SDBYLD1!AA216*VLOOKUP(SDBYLD2!AA$4,'[1]INTERNAL PARAMETERS-1'!$B$5:$J$44,5,FALSE)*VLOOKUP(SDBYLD2!AA$4,'[1]INTERNAL PARAMETERS-1'!$B$5:$J$44,7,FALSE)*SDBYLD2!$F216 + SDBYLD1!AA216*(1-VLOOKUP(SDBYLD2!AA$4,'[1]INTERNAL PARAMETERS-1'!$B$5:$J$44,5,FALSE))*VLOOKUP(SDBYLD2!AA$4,'[1]INTERNAL PARAMETERS-1'!$B$5:$J$44,9,FALSE)*SDBYLD2!$F216</f>
        <v>0</v>
      </c>
      <c r="AB216" s="44">
        <f>SDBYLD1!AB216*VLOOKUP(SDBYLD2!AB$4,'[1]INTERNAL PARAMETERS-1'!$B$5:$J$44,5,FALSE)*VLOOKUP(SDBYLD2!AB$4,'[1]INTERNAL PARAMETERS-1'!$B$5:$J$44,7,FALSE)*SDBYLD2!$F216 + SDBYLD1!AB216*(1-VLOOKUP(SDBYLD2!AB$4,'[1]INTERNAL PARAMETERS-1'!$B$5:$J$44,5,FALSE))*VLOOKUP(SDBYLD2!AB$4,'[1]INTERNAL PARAMETERS-1'!$B$5:$J$44,9,FALSE)*SDBYLD2!$F216</f>
        <v>0</v>
      </c>
      <c r="AC216" s="44">
        <f>SDBYLD1!AC216*VLOOKUP(SDBYLD2!AC$4,'[1]INTERNAL PARAMETERS-1'!$B$5:$J$44,5,FALSE)*VLOOKUP(SDBYLD2!AC$4,'[1]INTERNAL PARAMETERS-1'!$B$5:$J$44,7,FALSE)*SDBYLD2!$F216 + SDBYLD1!AC216*(1-VLOOKUP(SDBYLD2!AC$4,'[1]INTERNAL PARAMETERS-1'!$B$5:$J$44,5,FALSE))*VLOOKUP(SDBYLD2!AC$4,'[1]INTERNAL PARAMETERS-1'!$B$5:$J$44,9,FALSE)*SDBYLD2!$F216</f>
        <v>0</v>
      </c>
      <c r="AD216" s="44">
        <f>SDBYLD1!AD216*VLOOKUP(SDBYLD2!AD$4,'[1]INTERNAL PARAMETERS-1'!$B$5:$J$44,5,FALSE)*VLOOKUP(SDBYLD2!AD$4,'[1]INTERNAL PARAMETERS-1'!$B$5:$J$44,7,FALSE)*SDBYLD2!$F216 + SDBYLD1!AD216*(1-VLOOKUP(SDBYLD2!AD$4,'[1]INTERNAL PARAMETERS-1'!$B$5:$J$44,5,FALSE))*VLOOKUP(SDBYLD2!AD$4,'[1]INTERNAL PARAMETERS-1'!$B$5:$J$44,9,FALSE)*SDBYLD2!$F216</f>
        <v>0</v>
      </c>
      <c r="AE216" s="44">
        <f>SDBYLD1!AE216*VLOOKUP(SDBYLD2!AE$4,'[1]INTERNAL PARAMETERS-1'!$B$5:$J$44,5,FALSE)*VLOOKUP(SDBYLD2!AE$4,'[1]INTERNAL PARAMETERS-1'!$B$5:$J$44,7,FALSE)*SDBYLD2!$F216 + SDBYLD1!AE216*(1-VLOOKUP(SDBYLD2!AE$4,'[1]INTERNAL PARAMETERS-1'!$B$5:$J$44,5,FALSE))*VLOOKUP(SDBYLD2!AE$4,'[1]INTERNAL PARAMETERS-1'!$B$5:$J$44,9,FALSE)*SDBYLD2!$F216</f>
        <v>0</v>
      </c>
      <c r="AF216" s="44">
        <f>SDBYLD1!AF216*VLOOKUP(SDBYLD2!AF$4,'[1]INTERNAL PARAMETERS-1'!$B$5:$J$44,5,FALSE)*VLOOKUP(SDBYLD2!AF$4,'[1]INTERNAL PARAMETERS-1'!$B$5:$J$44,7,FALSE)*SDBYLD2!$F216 + SDBYLD1!AF216*(1-VLOOKUP(SDBYLD2!AF$4,'[1]INTERNAL PARAMETERS-1'!$B$5:$J$44,5,FALSE))*VLOOKUP(SDBYLD2!AF$4,'[1]INTERNAL PARAMETERS-1'!$B$5:$J$44,9,FALSE)*SDBYLD2!$F216</f>
        <v>0</v>
      </c>
      <c r="AG216" s="44">
        <f>SDBYLD1!AG216*VLOOKUP(SDBYLD2!AG$4,'[1]INTERNAL PARAMETERS-1'!$B$5:$J$44,5,FALSE)*VLOOKUP(SDBYLD2!AG$4,'[1]INTERNAL PARAMETERS-1'!$B$5:$J$44,7,FALSE)*SDBYLD2!$F216 + SDBYLD1!AG216*(1-VLOOKUP(SDBYLD2!AG$4,'[1]INTERNAL PARAMETERS-1'!$B$5:$J$44,5,FALSE))*VLOOKUP(SDBYLD2!AG$4,'[1]INTERNAL PARAMETERS-1'!$B$5:$J$44,9,FALSE)*SDBYLD2!$F216</f>
        <v>0</v>
      </c>
      <c r="AH216" s="44">
        <f>SDBYLD1!AH216*VLOOKUP(SDBYLD2!AH$4,'[1]INTERNAL PARAMETERS-1'!$B$5:$J$44,5,FALSE)*VLOOKUP(SDBYLD2!AH$4,'[1]INTERNAL PARAMETERS-1'!$B$5:$J$44,7,FALSE)*SDBYLD2!$F216 + SDBYLD1!AH216*(1-VLOOKUP(SDBYLD2!AH$4,'[1]INTERNAL PARAMETERS-1'!$B$5:$J$44,5,FALSE))*VLOOKUP(SDBYLD2!AH$4,'[1]INTERNAL PARAMETERS-1'!$B$5:$J$44,9,FALSE)*SDBYLD2!$F216</f>
        <v>0</v>
      </c>
      <c r="AI216" s="44">
        <f>SDBYLD1!AI216*VLOOKUP(SDBYLD2!AI$4,'[1]INTERNAL PARAMETERS-1'!$B$5:$J$44,5,FALSE)*VLOOKUP(SDBYLD2!AI$4,'[1]INTERNAL PARAMETERS-1'!$B$5:$J$44,7,FALSE)*SDBYLD2!$F216 + SDBYLD1!AI216*(1-VLOOKUP(SDBYLD2!AI$4,'[1]INTERNAL PARAMETERS-1'!$B$5:$J$44,5,FALSE))*VLOOKUP(SDBYLD2!AI$4,'[1]INTERNAL PARAMETERS-1'!$B$5:$J$44,9,FALSE)*SDBYLD2!$F216</f>
        <v>0</v>
      </c>
      <c r="AJ216" s="44">
        <f>SDBYLD1!AJ216*VLOOKUP(SDBYLD2!AJ$4,'[1]INTERNAL PARAMETERS-1'!$B$5:$J$44,5,FALSE)*VLOOKUP(SDBYLD2!AJ$4,'[1]INTERNAL PARAMETERS-1'!$B$5:$J$44,7,FALSE)*SDBYLD2!$F216 + SDBYLD1!AJ216*(1-VLOOKUP(SDBYLD2!AJ$4,'[1]INTERNAL PARAMETERS-1'!$B$5:$J$44,5,FALSE))*VLOOKUP(SDBYLD2!AJ$4,'[1]INTERNAL PARAMETERS-1'!$B$5:$J$44,9,FALSE)*SDBYLD2!$F216</f>
        <v>0</v>
      </c>
      <c r="AK216" s="44">
        <f>SDBYLD1!AK216*VLOOKUP(SDBYLD2!AK$4,'[1]INTERNAL PARAMETERS-1'!$B$5:$J$44,5,FALSE)*VLOOKUP(SDBYLD2!AK$4,'[1]INTERNAL PARAMETERS-1'!$B$5:$J$44,7,FALSE)*SDBYLD2!$F216 + SDBYLD1!AK216*(1-VLOOKUP(SDBYLD2!AK$4,'[1]INTERNAL PARAMETERS-1'!$B$5:$J$44,5,FALSE))*VLOOKUP(SDBYLD2!AK$4,'[1]INTERNAL PARAMETERS-1'!$B$5:$J$44,9,FALSE)*SDBYLD2!$F216</f>
        <v>0</v>
      </c>
      <c r="AL216" s="44">
        <f>SDBYLD1!AL216*VLOOKUP(SDBYLD2!AL$4,'[1]INTERNAL PARAMETERS-1'!$B$5:$J$44,5,FALSE)*VLOOKUP(SDBYLD2!AL$4,'[1]INTERNAL PARAMETERS-1'!$B$5:$J$44,7,FALSE)*SDBYLD2!$F216 + SDBYLD1!AL216*(1-VLOOKUP(SDBYLD2!AL$4,'[1]INTERNAL PARAMETERS-1'!$B$5:$J$44,5,FALSE))*VLOOKUP(SDBYLD2!AL$4,'[1]INTERNAL PARAMETERS-1'!$B$5:$J$44,9,FALSE)*SDBYLD2!$F216</f>
        <v>0</v>
      </c>
      <c r="AM216" s="44">
        <f>SDBYLD1!AM216*VLOOKUP(SDBYLD2!AM$4,'[1]INTERNAL PARAMETERS-1'!$B$5:$J$44,5,FALSE)*VLOOKUP(SDBYLD2!AM$4,'[1]INTERNAL PARAMETERS-1'!$B$5:$J$44,7,FALSE)*SDBYLD2!$F216 + SDBYLD1!AM216*(1-VLOOKUP(SDBYLD2!AM$4,'[1]INTERNAL PARAMETERS-1'!$B$5:$J$44,5,FALSE))*VLOOKUP(SDBYLD2!AM$4,'[1]INTERNAL PARAMETERS-1'!$B$5:$J$44,9,FALSE)*SDBYLD2!$F216</f>
        <v>0</v>
      </c>
      <c r="AN216" s="44">
        <f>SDBYLD1!AN216*VLOOKUP(SDBYLD2!AN$4,'[1]INTERNAL PARAMETERS-1'!$B$5:$J$44,5,FALSE)*VLOOKUP(SDBYLD2!AN$4,'[1]INTERNAL PARAMETERS-1'!$B$5:$J$44,7,FALSE)*SDBYLD2!$F216 + SDBYLD1!AN216*(1-VLOOKUP(SDBYLD2!AN$4,'[1]INTERNAL PARAMETERS-1'!$B$5:$J$44,5,FALSE))*VLOOKUP(SDBYLD2!AN$4,'[1]INTERNAL PARAMETERS-1'!$B$5:$J$44,9,FALSE)*SDBYLD2!$F216</f>
        <v>0</v>
      </c>
      <c r="AO216" s="44">
        <f>SDBYLD1!AO216*VLOOKUP(SDBYLD2!AO$4,'[1]INTERNAL PARAMETERS-1'!$B$5:$J$44,5,FALSE)*VLOOKUP(SDBYLD2!AO$4,'[1]INTERNAL PARAMETERS-1'!$B$5:$J$44,7,FALSE)*SDBYLD2!$F216 + SDBYLD1!AO216*(1-VLOOKUP(SDBYLD2!AO$4,'[1]INTERNAL PARAMETERS-1'!$B$5:$J$44,5,FALSE))*VLOOKUP(SDBYLD2!AO$4,'[1]INTERNAL PARAMETERS-1'!$B$5:$J$44,9,FALSE)*SDBYLD2!$F216</f>
        <v>0</v>
      </c>
      <c r="AP216" s="44">
        <f>SDBYLD1!AP216*VLOOKUP(SDBYLD2!AP$4,'[1]INTERNAL PARAMETERS-1'!$B$5:$J$44,5,FALSE)*VLOOKUP(SDBYLD2!AP$4,'[1]INTERNAL PARAMETERS-1'!$B$5:$J$44,7,FALSE)*SDBYLD2!$F216 + SDBYLD1!AP216*(1-VLOOKUP(SDBYLD2!AP$4,'[1]INTERNAL PARAMETERS-1'!$B$5:$J$44,5,FALSE))*VLOOKUP(SDBYLD2!AP$4,'[1]INTERNAL PARAMETERS-1'!$B$5:$J$44,9,FALSE)*SDBYLD2!$F216</f>
        <v>0</v>
      </c>
      <c r="AQ216" s="44">
        <f>SDBYLD1!AQ216*VLOOKUP(SDBYLD2!AQ$4,'[1]INTERNAL PARAMETERS-1'!$B$5:$J$44,5,FALSE)*VLOOKUP(SDBYLD2!AQ$4,'[1]INTERNAL PARAMETERS-1'!$B$5:$J$44,7,FALSE)*SDBYLD2!$F216 + SDBYLD1!AQ216*(1-VLOOKUP(SDBYLD2!AQ$4,'[1]INTERNAL PARAMETERS-1'!$B$5:$J$44,5,FALSE))*VLOOKUP(SDBYLD2!AQ$4,'[1]INTERNAL PARAMETERS-1'!$B$5:$J$44,9,FALSE)*SDBYLD2!$F216</f>
        <v>0</v>
      </c>
      <c r="AR216" s="44">
        <f>SDBYLD1!AR216*VLOOKUP(SDBYLD2!AR$4,'[1]INTERNAL PARAMETERS-1'!$B$5:$J$44,5,FALSE)*VLOOKUP(SDBYLD2!AR$4,'[1]INTERNAL PARAMETERS-1'!$B$5:$J$44,7,FALSE)*SDBYLD2!$F216 + SDBYLD1!AR216*(1-VLOOKUP(SDBYLD2!AR$4,'[1]INTERNAL PARAMETERS-1'!$B$5:$J$44,5,FALSE))*VLOOKUP(SDBYLD2!AR$4,'[1]INTERNAL PARAMETERS-1'!$B$5:$J$44,9,FALSE)*SDBYLD2!$F216</f>
        <v>0</v>
      </c>
      <c r="AS216" s="44">
        <f>SDBYLD1!AS216*VLOOKUP(SDBYLD2!AS$4,'[1]INTERNAL PARAMETERS-1'!$B$5:$J$44,5,FALSE)*VLOOKUP(SDBYLD2!AS$4,'[1]INTERNAL PARAMETERS-1'!$B$5:$J$44,7,FALSE)*SDBYLD2!$F216 + SDBYLD1!AS216*(1-VLOOKUP(SDBYLD2!AS$4,'[1]INTERNAL PARAMETERS-1'!$B$5:$J$44,5,FALSE))*VLOOKUP(SDBYLD2!AS$4,'[1]INTERNAL PARAMETERS-1'!$B$5:$J$44,9,FALSE)*SDBYLD2!$F216</f>
        <v>0</v>
      </c>
      <c r="AT216" s="43">
        <f>SDBYLD1!AT216*VLOOKUP(SDBYLD2!AT$4,'[1]INTERNAL PARAMETERS-1'!$B$5:$J$44,5,FALSE)*VLOOKUP(SDBYLD2!AT$4,'[1]INTERNAL PARAMETERS-1'!$B$5:$J$44,7,FALSE)*SDBYLD2!$F216 + SDBYLD1!AT216*(1-VLOOKUP(SDBYLD2!AT$4,'[1]INTERNAL PARAMETERS-1'!$B$5:$J$44,5,FALSE))*VLOOKUP(SDBYLD2!AT$4,'[1]INTERNAL PARAMETERS-1'!$B$5:$J$44,9,FALSE)*SDBYLD2!$F216</f>
        <v>0</v>
      </c>
      <c r="AU216" s="45">
        <f>SDBYLD1!AU216*VLOOKUP(SDBYLD2!AU$4,'[1]INTERNAL PARAMETERS-1'!$B$5:$J$44,5,FALSE)*VLOOKUP(SDBYLD2!AU$4,'[1]INTERNAL PARAMETERS-1'!$B$5:$J$44,6,FALSE)*VLOOKUP(SDBYLD2!AU$4,'[1]INTERNAL PARAMETERS-1'!$B$5:$J$44,3,FALSE) + SDBYLD1!AU216*(1-VLOOKUP(SDBYLD2!AU$4,'[1]INTERNAL PARAMETERS-1'!$B$5:$J$44,5,FALSE))*VLOOKUP(SDBYLD2!AU$4,'[1]INTERNAL PARAMETERS-1'!$B$5:$J$44,8,FALSE)*VLOOKUP(SDBYLD2!AU$4,'[1]INTERNAL PARAMETERS-1'!$B$5:$J$44,3,FALSE)</f>
        <v>0</v>
      </c>
      <c r="AV216" s="44">
        <f>SDBYLD1!AV216*VLOOKUP(SDBYLD2!AV$4,'[1]INTERNAL PARAMETERS-1'!$B$5:$J$44,5,FALSE)*VLOOKUP(SDBYLD2!AV$4,'[1]INTERNAL PARAMETERS-1'!$B$5:$J$44,6,FALSE)*VLOOKUP(SDBYLD2!AV$4,'[1]INTERNAL PARAMETERS-1'!$B$5:$J$44,3,FALSE) + SDBYLD1!AV216*(1-VLOOKUP(SDBYLD2!AV$4,'[1]INTERNAL PARAMETERS-1'!$B$5:$J$44,5,FALSE))*VLOOKUP(SDBYLD2!AV$4,'[1]INTERNAL PARAMETERS-1'!$B$5:$J$44,8,FALSE)*VLOOKUP(SDBYLD2!AV$4,'[1]INTERNAL PARAMETERS-1'!$B$5:$J$44,3,FALSE)</f>
        <v>0</v>
      </c>
      <c r="AW216" s="44">
        <f>SDBYLD1!AW216*VLOOKUP(SDBYLD2!AW$4,'[1]INTERNAL PARAMETERS-1'!$B$5:$J$44,5,FALSE)*VLOOKUP(SDBYLD2!AW$4,'[1]INTERNAL PARAMETERS-1'!$B$5:$J$44,6,FALSE)*VLOOKUP(SDBYLD2!AW$4,'[1]INTERNAL PARAMETERS-1'!$B$5:$J$44,3,FALSE) + SDBYLD1!AW216*(1-VLOOKUP(SDBYLD2!AW$4,'[1]INTERNAL PARAMETERS-1'!$B$5:$J$44,5,FALSE))*VLOOKUP(SDBYLD2!AW$4,'[1]INTERNAL PARAMETERS-1'!$B$5:$J$44,8,FALSE)*VLOOKUP(SDBYLD2!AW$4,'[1]INTERNAL PARAMETERS-1'!$B$5:$J$44,3,FALSE)</f>
        <v>0</v>
      </c>
      <c r="AX216" s="44">
        <f>SDBYLD1!AX216*VLOOKUP(SDBYLD2!AX$4,'[1]INTERNAL PARAMETERS-1'!$B$5:$J$44,5,FALSE)*VLOOKUP(SDBYLD2!AX$4,'[1]INTERNAL PARAMETERS-1'!$B$5:$J$44,6,FALSE)*VLOOKUP(SDBYLD2!AX$4,'[1]INTERNAL PARAMETERS-1'!$B$5:$J$44,3,FALSE) + SDBYLD1!AX216*(1-VLOOKUP(SDBYLD2!AX$4,'[1]INTERNAL PARAMETERS-1'!$B$5:$J$44,5,FALSE))*VLOOKUP(SDBYLD2!AX$4,'[1]INTERNAL PARAMETERS-1'!$B$5:$J$44,8,FALSE)*VLOOKUP(SDBYLD2!AX$4,'[1]INTERNAL PARAMETERS-1'!$B$5:$J$44,3,FALSE)</f>
        <v>0</v>
      </c>
      <c r="AY216" s="44">
        <f>SDBYLD1!AY216*VLOOKUP(SDBYLD2!AY$4,'[1]INTERNAL PARAMETERS-1'!$B$5:$J$44,5,FALSE)*VLOOKUP(SDBYLD2!AY$4,'[1]INTERNAL PARAMETERS-1'!$B$5:$J$44,6,FALSE)*VLOOKUP(SDBYLD2!AY$4,'[1]INTERNAL PARAMETERS-1'!$B$5:$J$44,3,FALSE) + SDBYLD1!AY216*(1-VLOOKUP(SDBYLD2!AY$4,'[1]INTERNAL PARAMETERS-1'!$B$5:$J$44,5,FALSE))*VLOOKUP(SDBYLD2!AY$4,'[1]INTERNAL PARAMETERS-1'!$B$5:$J$44,8,FALSE)*VLOOKUP(SDBYLD2!AY$4,'[1]INTERNAL PARAMETERS-1'!$B$5:$J$44,3,FALSE)</f>
        <v>0</v>
      </c>
      <c r="AZ216" s="44">
        <f>SDBYLD1!AZ216*VLOOKUP(SDBYLD2!AZ$4,'[1]INTERNAL PARAMETERS-1'!$B$5:$J$44,5,FALSE)*VLOOKUP(SDBYLD2!AZ$4,'[1]INTERNAL PARAMETERS-1'!$B$5:$J$44,6,FALSE)*VLOOKUP(SDBYLD2!AZ$4,'[1]INTERNAL PARAMETERS-1'!$B$5:$J$44,3,FALSE) + SDBYLD1!AZ216*(1-VLOOKUP(SDBYLD2!AZ$4,'[1]INTERNAL PARAMETERS-1'!$B$5:$J$44,5,FALSE))*VLOOKUP(SDBYLD2!AZ$4,'[1]INTERNAL PARAMETERS-1'!$B$5:$J$44,8,FALSE)*VLOOKUP(SDBYLD2!AZ$4,'[1]INTERNAL PARAMETERS-1'!$B$5:$J$44,3,FALSE)</f>
        <v>0</v>
      </c>
      <c r="BA216" s="44">
        <f>SDBYLD1!BA216*VLOOKUP(SDBYLD2!BA$4,'[1]INTERNAL PARAMETERS-1'!$B$5:$J$44,5,FALSE)*VLOOKUP(SDBYLD2!BA$4,'[1]INTERNAL PARAMETERS-1'!$B$5:$J$44,6,FALSE)*VLOOKUP(SDBYLD2!BA$4,'[1]INTERNAL PARAMETERS-1'!$B$5:$J$44,3,FALSE) + SDBYLD1!BA216*(1-VLOOKUP(SDBYLD2!BA$4,'[1]INTERNAL PARAMETERS-1'!$B$5:$J$44,5,FALSE))*VLOOKUP(SDBYLD2!BA$4,'[1]INTERNAL PARAMETERS-1'!$B$5:$J$44,8,FALSE)*VLOOKUP(SDBYLD2!BA$4,'[1]INTERNAL PARAMETERS-1'!$B$5:$J$44,3,FALSE)</f>
        <v>0</v>
      </c>
      <c r="BB216" s="44">
        <f>SDBYLD1!BB216*VLOOKUP(SDBYLD2!BB$4,'[1]INTERNAL PARAMETERS-1'!$B$5:$J$44,5,FALSE)*VLOOKUP(SDBYLD2!BB$4,'[1]INTERNAL PARAMETERS-1'!$B$5:$J$44,6,FALSE)*VLOOKUP(SDBYLD2!BB$4,'[1]INTERNAL PARAMETERS-1'!$B$5:$J$44,3,FALSE) + SDBYLD1!BB216*(1-VLOOKUP(SDBYLD2!BB$4,'[1]INTERNAL PARAMETERS-1'!$B$5:$J$44,5,FALSE))*VLOOKUP(SDBYLD2!BB$4,'[1]INTERNAL PARAMETERS-1'!$B$5:$J$44,8,FALSE)*VLOOKUP(SDBYLD2!BB$4,'[1]INTERNAL PARAMETERS-1'!$B$5:$J$44,3,FALSE)</f>
        <v>0</v>
      </c>
      <c r="BC216" s="44">
        <f>SDBYLD1!BC216*VLOOKUP(SDBYLD2!BC$4,'[1]INTERNAL PARAMETERS-1'!$B$5:$J$44,5,FALSE)*VLOOKUP(SDBYLD2!BC$4,'[1]INTERNAL PARAMETERS-1'!$B$5:$J$44,6,FALSE)*VLOOKUP(SDBYLD2!BC$4,'[1]INTERNAL PARAMETERS-1'!$B$5:$J$44,3,FALSE) + SDBYLD1!BC216*(1-VLOOKUP(SDBYLD2!BC$4,'[1]INTERNAL PARAMETERS-1'!$B$5:$J$44,5,FALSE))*VLOOKUP(SDBYLD2!BC$4,'[1]INTERNAL PARAMETERS-1'!$B$5:$J$44,8,FALSE)*VLOOKUP(SDBYLD2!BC$4,'[1]INTERNAL PARAMETERS-1'!$B$5:$J$44,3,FALSE)</f>
        <v>0</v>
      </c>
      <c r="BD216" s="44">
        <f>SDBYLD1!BD216*VLOOKUP(SDBYLD2!BD$4,'[1]INTERNAL PARAMETERS-1'!$B$5:$J$44,5,FALSE)*VLOOKUP(SDBYLD2!BD$4,'[1]INTERNAL PARAMETERS-1'!$B$5:$J$44,6,FALSE)*VLOOKUP(SDBYLD2!BD$4,'[1]INTERNAL PARAMETERS-1'!$B$5:$J$44,3,FALSE) + SDBYLD1!BD216*(1-VLOOKUP(SDBYLD2!BD$4,'[1]INTERNAL PARAMETERS-1'!$B$5:$J$44,5,FALSE))*VLOOKUP(SDBYLD2!BD$4,'[1]INTERNAL PARAMETERS-1'!$B$5:$J$44,8,FALSE)*VLOOKUP(SDBYLD2!BD$4,'[1]INTERNAL PARAMETERS-1'!$B$5:$J$44,3,FALSE)</f>
        <v>0</v>
      </c>
      <c r="BE216" s="44">
        <f>SDBYLD1!BE216*VLOOKUP(SDBYLD2!BE$4,'[1]INTERNAL PARAMETERS-1'!$B$5:$J$44,5,FALSE)*VLOOKUP(SDBYLD2!BE$4,'[1]INTERNAL PARAMETERS-1'!$B$5:$J$44,6,FALSE)*VLOOKUP(SDBYLD2!BE$4,'[1]INTERNAL PARAMETERS-1'!$B$5:$J$44,3,FALSE) + SDBYLD1!BE216*(1-VLOOKUP(SDBYLD2!BE$4,'[1]INTERNAL PARAMETERS-1'!$B$5:$J$44,5,FALSE))*VLOOKUP(SDBYLD2!BE$4,'[1]INTERNAL PARAMETERS-1'!$B$5:$J$44,8,FALSE)*VLOOKUP(SDBYLD2!BE$4,'[1]INTERNAL PARAMETERS-1'!$B$5:$J$44,3,FALSE)</f>
        <v>0</v>
      </c>
      <c r="BF216" s="44">
        <f>SDBYLD1!BF216*VLOOKUP(SDBYLD2!BF$4,'[1]INTERNAL PARAMETERS-1'!$B$5:$J$44,5,FALSE)*VLOOKUP(SDBYLD2!BF$4,'[1]INTERNAL PARAMETERS-1'!$B$5:$J$44,6,FALSE)*VLOOKUP(SDBYLD2!BF$4,'[1]INTERNAL PARAMETERS-1'!$B$5:$J$44,3,FALSE) + SDBYLD1!BF216*(1-VLOOKUP(SDBYLD2!BF$4,'[1]INTERNAL PARAMETERS-1'!$B$5:$J$44,5,FALSE))*VLOOKUP(SDBYLD2!BF$4,'[1]INTERNAL PARAMETERS-1'!$B$5:$J$44,8,FALSE)*VLOOKUP(SDBYLD2!BF$4,'[1]INTERNAL PARAMETERS-1'!$B$5:$J$44,3,FALSE)</f>
        <v>0</v>
      </c>
      <c r="BG216" s="44">
        <f>SDBYLD1!BG216*VLOOKUP(SDBYLD2!BG$4,'[1]INTERNAL PARAMETERS-1'!$B$5:$J$44,5,FALSE)*VLOOKUP(SDBYLD2!BG$4,'[1]INTERNAL PARAMETERS-1'!$B$5:$J$44,6,FALSE)*VLOOKUP(SDBYLD2!BG$4,'[1]INTERNAL PARAMETERS-1'!$B$5:$J$44,3,FALSE) + SDBYLD1!BG216*(1-VLOOKUP(SDBYLD2!BG$4,'[1]INTERNAL PARAMETERS-1'!$B$5:$J$44,5,FALSE))*VLOOKUP(SDBYLD2!BG$4,'[1]INTERNAL PARAMETERS-1'!$B$5:$J$44,8,FALSE)*VLOOKUP(SDBYLD2!BG$4,'[1]INTERNAL PARAMETERS-1'!$B$5:$J$44,3,FALSE)</f>
        <v>0</v>
      </c>
      <c r="BH216" s="44">
        <f>SDBYLD1!BH216*VLOOKUP(SDBYLD2!BH$4,'[1]INTERNAL PARAMETERS-1'!$B$5:$J$44,5,FALSE)*VLOOKUP(SDBYLD2!BH$4,'[1]INTERNAL PARAMETERS-1'!$B$5:$J$44,6,FALSE)*VLOOKUP(SDBYLD2!BH$4,'[1]INTERNAL PARAMETERS-1'!$B$5:$J$44,3,FALSE) + SDBYLD1!BH216*(1-VLOOKUP(SDBYLD2!BH$4,'[1]INTERNAL PARAMETERS-1'!$B$5:$J$44,5,FALSE))*VLOOKUP(SDBYLD2!BH$4,'[1]INTERNAL PARAMETERS-1'!$B$5:$J$44,8,FALSE)*VLOOKUP(SDBYLD2!BH$4,'[1]INTERNAL PARAMETERS-1'!$B$5:$J$44,3,FALSE)</f>
        <v>0</v>
      </c>
      <c r="BI216" s="44">
        <f>SDBYLD1!BI216*VLOOKUP(SDBYLD2!BI$4,'[1]INTERNAL PARAMETERS-1'!$B$5:$J$44,5,FALSE)*VLOOKUP(SDBYLD2!BI$4,'[1]INTERNAL PARAMETERS-1'!$B$5:$J$44,6,FALSE)*VLOOKUP(SDBYLD2!BI$4,'[1]INTERNAL PARAMETERS-1'!$B$5:$J$44,3,FALSE) + SDBYLD1!BI216*(1-VLOOKUP(SDBYLD2!BI$4,'[1]INTERNAL PARAMETERS-1'!$B$5:$J$44,5,FALSE))*VLOOKUP(SDBYLD2!BI$4,'[1]INTERNAL PARAMETERS-1'!$B$5:$J$44,8,FALSE)*VLOOKUP(SDBYLD2!BI$4,'[1]INTERNAL PARAMETERS-1'!$B$5:$J$44,3,FALSE)</f>
        <v>0</v>
      </c>
      <c r="BJ216" s="44">
        <f>SDBYLD1!BJ216*VLOOKUP(SDBYLD2!BJ$4,'[1]INTERNAL PARAMETERS-1'!$B$5:$J$44,5,FALSE)*VLOOKUP(SDBYLD2!BJ$4,'[1]INTERNAL PARAMETERS-1'!$B$5:$J$44,6,FALSE)*VLOOKUP(SDBYLD2!BJ$4,'[1]INTERNAL PARAMETERS-1'!$B$5:$J$44,3,FALSE) + SDBYLD1!BJ216*(1-VLOOKUP(SDBYLD2!BJ$4,'[1]INTERNAL PARAMETERS-1'!$B$5:$J$44,5,FALSE))*VLOOKUP(SDBYLD2!BJ$4,'[1]INTERNAL PARAMETERS-1'!$B$5:$J$44,8,FALSE)*VLOOKUP(SDBYLD2!BJ$4,'[1]INTERNAL PARAMETERS-1'!$B$5:$J$44,3,FALSE)</f>
        <v>0</v>
      </c>
      <c r="BK216" s="44">
        <f>SDBYLD1!BK216*VLOOKUP(SDBYLD2!BK$4,'[1]INTERNAL PARAMETERS-1'!$B$5:$J$44,5,FALSE)*VLOOKUP(SDBYLD2!BK$4,'[1]INTERNAL PARAMETERS-1'!$B$5:$J$44,6,FALSE)*VLOOKUP(SDBYLD2!BK$4,'[1]INTERNAL PARAMETERS-1'!$B$5:$J$44,3,FALSE) + SDBYLD1!BK216*(1-VLOOKUP(SDBYLD2!BK$4,'[1]INTERNAL PARAMETERS-1'!$B$5:$J$44,5,FALSE))*VLOOKUP(SDBYLD2!BK$4,'[1]INTERNAL PARAMETERS-1'!$B$5:$J$44,8,FALSE)*VLOOKUP(SDBYLD2!BK$4,'[1]INTERNAL PARAMETERS-1'!$B$5:$J$44,3,FALSE)</f>
        <v>0</v>
      </c>
      <c r="BL216" s="44">
        <f>SDBYLD1!BL216*VLOOKUP(SDBYLD2!BL$4,'[1]INTERNAL PARAMETERS-1'!$B$5:$J$44,5,FALSE)*VLOOKUP(SDBYLD2!BL$4,'[1]INTERNAL PARAMETERS-1'!$B$5:$J$44,6,FALSE)*VLOOKUP(SDBYLD2!BL$4,'[1]INTERNAL PARAMETERS-1'!$B$5:$J$44,3,FALSE) + SDBYLD1!BL216*(1-VLOOKUP(SDBYLD2!BL$4,'[1]INTERNAL PARAMETERS-1'!$B$5:$J$44,5,FALSE))*VLOOKUP(SDBYLD2!BL$4,'[1]INTERNAL PARAMETERS-1'!$B$5:$J$44,8,FALSE)*VLOOKUP(SDBYLD2!BL$4,'[1]INTERNAL PARAMETERS-1'!$B$5:$J$44,3,FALSE)</f>
        <v>0</v>
      </c>
      <c r="BM216" s="44">
        <f>SDBYLD1!BM216*VLOOKUP(SDBYLD2!BM$4,'[1]INTERNAL PARAMETERS-1'!$B$5:$J$44,5,FALSE)*VLOOKUP(SDBYLD2!BM$4,'[1]INTERNAL PARAMETERS-1'!$B$5:$J$44,6,FALSE)*VLOOKUP(SDBYLD2!BM$4,'[1]INTERNAL PARAMETERS-1'!$B$5:$J$44,3,FALSE) + SDBYLD1!BM216*(1-VLOOKUP(SDBYLD2!BM$4,'[1]INTERNAL PARAMETERS-1'!$B$5:$J$44,5,FALSE))*VLOOKUP(SDBYLD2!BM$4,'[1]INTERNAL PARAMETERS-1'!$B$5:$J$44,8,FALSE)*VLOOKUP(SDBYLD2!BM$4,'[1]INTERNAL PARAMETERS-1'!$B$5:$J$44,3,FALSE)</f>
        <v>0</v>
      </c>
      <c r="BN216" s="44">
        <f>SDBYLD1!BN216*VLOOKUP(SDBYLD2!BN$4,'[1]INTERNAL PARAMETERS-1'!$B$5:$J$44,5,FALSE)*VLOOKUP(SDBYLD2!BN$4,'[1]INTERNAL PARAMETERS-1'!$B$5:$J$44,6,FALSE)*VLOOKUP(SDBYLD2!BN$4,'[1]INTERNAL PARAMETERS-1'!$B$5:$J$44,3,FALSE) + SDBYLD1!BN216*(1-VLOOKUP(SDBYLD2!BN$4,'[1]INTERNAL PARAMETERS-1'!$B$5:$J$44,5,FALSE))*VLOOKUP(SDBYLD2!BN$4,'[1]INTERNAL PARAMETERS-1'!$B$5:$J$44,8,FALSE)*VLOOKUP(SDBYLD2!BN$4,'[1]INTERNAL PARAMETERS-1'!$B$5:$J$44,3,FALSE)</f>
        <v>0</v>
      </c>
      <c r="BO216" s="44">
        <f>SDBYLD1!BO216*VLOOKUP(SDBYLD2!BO$4,'[1]INTERNAL PARAMETERS-1'!$B$5:$J$44,5,FALSE)*VLOOKUP(SDBYLD2!BO$4,'[1]INTERNAL PARAMETERS-1'!$B$5:$J$44,6,FALSE)*VLOOKUP(SDBYLD2!BO$4,'[1]INTERNAL PARAMETERS-1'!$B$5:$J$44,3,FALSE) + SDBYLD1!BO216*(1-VLOOKUP(SDBYLD2!BO$4,'[1]INTERNAL PARAMETERS-1'!$B$5:$J$44,5,FALSE))*VLOOKUP(SDBYLD2!BO$4,'[1]INTERNAL PARAMETERS-1'!$B$5:$J$44,8,FALSE)*VLOOKUP(SDBYLD2!BO$4,'[1]INTERNAL PARAMETERS-1'!$B$5:$J$44,3,FALSE)</f>
        <v>0</v>
      </c>
      <c r="BP216" s="44">
        <f>SDBYLD1!BP216*VLOOKUP(SDBYLD2!BP$4,'[1]INTERNAL PARAMETERS-1'!$B$5:$J$44,5,FALSE)*VLOOKUP(SDBYLD2!BP$4,'[1]INTERNAL PARAMETERS-1'!$B$5:$J$44,6,FALSE)*VLOOKUP(SDBYLD2!BP$4,'[1]INTERNAL PARAMETERS-1'!$B$5:$J$44,3,FALSE) + SDBYLD1!BP216*(1-VLOOKUP(SDBYLD2!BP$4,'[1]INTERNAL PARAMETERS-1'!$B$5:$J$44,5,FALSE))*VLOOKUP(SDBYLD2!BP$4,'[1]INTERNAL PARAMETERS-1'!$B$5:$J$44,8,FALSE)*VLOOKUP(SDBYLD2!BP$4,'[1]INTERNAL PARAMETERS-1'!$B$5:$J$44,3,FALSE)</f>
        <v>0</v>
      </c>
      <c r="BQ216" s="44">
        <f>SDBYLD1!BQ216*VLOOKUP(SDBYLD2!BQ$4,'[1]INTERNAL PARAMETERS-1'!$B$5:$J$44,5,FALSE)*VLOOKUP(SDBYLD2!BQ$4,'[1]INTERNAL PARAMETERS-1'!$B$5:$J$44,6,FALSE)*VLOOKUP(SDBYLD2!BQ$4,'[1]INTERNAL PARAMETERS-1'!$B$5:$J$44,3,FALSE) + SDBYLD1!BQ216*(1-VLOOKUP(SDBYLD2!BQ$4,'[1]INTERNAL PARAMETERS-1'!$B$5:$J$44,5,FALSE))*VLOOKUP(SDBYLD2!BQ$4,'[1]INTERNAL PARAMETERS-1'!$B$5:$J$44,8,FALSE)*VLOOKUP(SDBYLD2!BQ$4,'[1]INTERNAL PARAMETERS-1'!$B$5:$J$44,3,FALSE)</f>
        <v>0</v>
      </c>
      <c r="BR216" s="44">
        <f>SDBYLD1!BR216*VLOOKUP(SDBYLD2!BR$4,'[1]INTERNAL PARAMETERS-1'!$B$5:$J$44,5,FALSE)*VLOOKUP(SDBYLD2!BR$4,'[1]INTERNAL PARAMETERS-1'!$B$5:$J$44,6,FALSE)*VLOOKUP(SDBYLD2!BR$4,'[1]INTERNAL PARAMETERS-1'!$B$5:$J$44,3,FALSE) + SDBYLD1!BR216*(1-VLOOKUP(SDBYLD2!BR$4,'[1]INTERNAL PARAMETERS-1'!$B$5:$J$44,5,FALSE))*VLOOKUP(SDBYLD2!BR$4,'[1]INTERNAL PARAMETERS-1'!$B$5:$J$44,8,FALSE)*VLOOKUP(SDBYLD2!BR$4,'[1]INTERNAL PARAMETERS-1'!$B$5:$J$44,3,FALSE)</f>
        <v>0</v>
      </c>
      <c r="BS216" s="44">
        <f>SDBYLD1!BS216*VLOOKUP(SDBYLD2!BS$4,'[1]INTERNAL PARAMETERS-1'!$B$5:$J$44,5,FALSE)*VLOOKUP(SDBYLD2!BS$4,'[1]INTERNAL PARAMETERS-1'!$B$5:$J$44,6,FALSE)*VLOOKUP(SDBYLD2!BS$4,'[1]INTERNAL PARAMETERS-1'!$B$5:$J$44,3,FALSE) + SDBYLD1!BS216*(1-VLOOKUP(SDBYLD2!BS$4,'[1]INTERNAL PARAMETERS-1'!$B$5:$J$44,5,FALSE))*VLOOKUP(SDBYLD2!BS$4,'[1]INTERNAL PARAMETERS-1'!$B$5:$J$44,8,FALSE)*VLOOKUP(SDBYLD2!BS$4,'[1]INTERNAL PARAMETERS-1'!$B$5:$J$44,3,FALSE)</f>
        <v>0</v>
      </c>
      <c r="BT216" s="44">
        <f>SDBYLD1!BT216*VLOOKUP(SDBYLD2!BT$4,'[1]INTERNAL PARAMETERS-1'!$B$5:$J$44,5,FALSE)*VLOOKUP(SDBYLD2!BT$4,'[1]INTERNAL PARAMETERS-1'!$B$5:$J$44,6,FALSE)*VLOOKUP(SDBYLD2!BT$4,'[1]INTERNAL PARAMETERS-1'!$B$5:$J$44,3,FALSE) + SDBYLD1!BT216*(1-VLOOKUP(SDBYLD2!BT$4,'[1]INTERNAL PARAMETERS-1'!$B$5:$J$44,5,FALSE))*VLOOKUP(SDBYLD2!BT$4,'[1]INTERNAL PARAMETERS-1'!$B$5:$J$44,8,FALSE)*VLOOKUP(SDBYLD2!BT$4,'[1]INTERNAL PARAMETERS-1'!$B$5:$J$44,3,FALSE)</f>
        <v>0</v>
      </c>
      <c r="BU216" s="44">
        <f>SDBYLD1!BU216*VLOOKUP(SDBYLD2!BU$4,'[1]INTERNAL PARAMETERS-1'!$B$5:$J$44,5,FALSE)*VLOOKUP(SDBYLD2!BU$4,'[1]INTERNAL PARAMETERS-1'!$B$5:$J$44,6,FALSE)*VLOOKUP(SDBYLD2!BU$4,'[1]INTERNAL PARAMETERS-1'!$B$5:$J$44,3,FALSE) + SDBYLD1!BU216*(1-VLOOKUP(SDBYLD2!BU$4,'[1]INTERNAL PARAMETERS-1'!$B$5:$J$44,5,FALSE))*VLOOKUP(SDBYLD2!BU$4,'[1]INTERNAL PARAMETERS-1'!$B$5:$J$44,8,FALSE)*VLOOKUP(SDBYLD2!BU$4,'[1]INTERNAL PARAMETERS-1'!$B$5:$J$44,3,FALSE)</f>
        <v>0</v>
      </c>
      <c r="BV216" s="44">
        <f>SDBYLD1!BV216*VLOOKUP(SDBYLD2!BV$4,'[1]INTERNAL PARAMETERS-1'!$B$5:$J$44,5,FALSE)*VLOOKUP(SDBYLD2!BV$4,'[1]INTERNAL PARAMETERS-1'!$B$5:$J$44,6,FALSE)*VLOOKUP(SDBYLD2!BV$4,'[1]INTERNAL PARAMETERS-1'!$B$5:$J$44,3,FALSE) + SDBYLD1!BV216*(1-VLOOKUP(SDBYLD2!BV$4,'[1]INTERNAL PARAMETERS-1'!$B$5:$J$44,5,FALSE))*VLOOKUP(SDBYLD2!BV$4,'[1]INTERNAL PARAMETERS-1'!$B$5:$J$44,8,FALSE)*VLOOKUP(SDBYLD2!BV$4,'[1]INTERNAL PARAMETERS-1'!$B$5:$J$44,3,FALSE)</f>
        <v>0</v>
      </c>
      <c r="BW216" s="44">
        <f>SDBYLD1!BW216*VLOOKUP(SDBYLD2!BW$4,'[1]INTERNAL PARAMETERS-1'!$B$5:$J$44,5,FALSE)*VLOOKUP(SDBYLD2!BW$4,'[1]INTERNAL PARAMETERS-1'!$B$5:$J$44,6,FALSE)*VLOOKUP(SDBYLD2!BW$4,'[1]INTERNAL PARAMETERS-1'!$B$5:$J$44,3,FALSE) + SDBYLD1!BW216*(1-VLOOKUP(SDBYLD2!BW$4,'[1]INTERNAL PARAMETERS-1'!$B$5:$J$44,5,FALSE))*VLOOKUP(SDBYLD2!BW$4,'[1]INTERNAL PARAMETERS-1'!$B$5:$J$44,8,FALSE)*VLOOKUP(SDBYLD2!BW$4,'[1]INTERNAL PARAMETERS-1'!$B$5:$J$44,3,FALSE)</f>
        <v>0</v>
      </c>
      <c r="BX216" s="44">
        <f>SDBYLD1!BX216*VLOOKUP(SDBYLD2!BX$4,'[1]INTERNAL PARAMETERS-1'!$B$5:$J$44,5,FALSE)*VLOOKUP(SDBYLD2!BX$4,'[1]INTERNAL PARAMETERS-1'!$B$5:$J$44,6,FALSE)*VLOOKUP(SDBYLD2!BX$4,'[1]INTERNAL PARAMETERS-1'!$B$5:$J$44,3,FALSE) + SDBYLD1!BX216*(1-VLOOKUP(SDBYLD2!BX$4,'[1]INTERNAL PARAMETERS-1'!$B$5:$J$44,5,FALSE))*VLOOKUP(SDBYLD2!BX$4,'[1]INTERNAL PARAMETERS-1'!$B$5:$J$44,8,FALSE)*VLOOKUP(SDBYLD2!BX$4,'[1]INTERNAL PARAMETERS-1'!$B$5:$J$44,3,FALSE)</f>
        <v>0</v>
      </c>
      <c r="BY216" s="44">
        <f>SDBYLD1!BY216*VLOOKUP(SDBYLD2!BY$4,'[1]INTERNAL PARAMETERS-1'!$B$5:$J$44,5,FALSE)*VLOOKUP(SDBYLD2!BY$4,'[1]INTERNAL PARAMETERS-1'!$B$5:$J$44,6,FALSE)*VLOOKUP(SDBYLD2!BY$4,'[1]INTERNAL PARAMETERS-1'!$B$5:$J$44,3,FALSE) + SDBYLD1!BY216*(1-VLOOKUP(SDBYLD2!BY$4,'[1]INTERNAL PARAMETERS-1'!$B$5:$J$44,5,FALSE))*VLOOKUP(SDBYLD2!BY$4,'[1]INTERNAL PARAMETERS-1'!$B$5:$J$44,8,FALSE)*VLOOKUP(SDBYLD2!BY$4,'[1]INTERNAL PARAMETERS-1'!$B$5:$J$44,3,FALSE)</f>
        <v>0</v>
      </c>
      <c r="BZ216" s="44">
        <f>SDBYLD1!BZ216*VLOOKUP(SDBYLD2!BZ$4,'[1]INTERNAL PARAMETERS-1'!$B$5:$J$44,5,FALSE)*VLOOKUP(SDBYLD2!BZ$4,'[1]INTERNAL PARAMETERS-1'!$B$5:$J$44,6,FALSE)*VLOOKUP(SDBYLD2!BZ$4,'[1]INTERNAL PARAMETERS-1'!$B$5:$J$44,3,FALSE) + SDBYLD1!BZ216*(1-VLOOKUP(SDBYLD2!BZ$4,'[1]INTERNAL PARAMETERS-1'!$B$5:$J$44,5,FALSE))*VLOOKUP(SDBYLD2!BZ$4,'[1]INTERNAL PARAMETERS-1'!$B$5:$J$44,8,FALSE)*VLOOKUP(SDBYLD2!BZ$4,'[1]INTERNAL PARAMETERS-1'!$B$5:$J$44,3,FALSE)</f>
        <v>0</v>
      </c>
      <c r="CA216" s="44">
        <f>SDBYLD1!CA216*VLOOKUP(SDBYLD2!CA$4,'[1]INTERNAL PARAMETERS-1'!$B$5:$J$44,5,FALSE)*VLOOKUP(SDBYLD2!CA$4,'[1]INTERNAL PARAMETERS-1'!$B$5:$J$44,6,FALSE)*VLOOKUP(SDBYLD2!CA$4,'[1]INTERNAL PARAMETERS-1'!$B$5:$J$44,3,FALSE) + SDBYLD1!CA216*(1-VLOOKUP(SDBYLD2!CA$4,'[1]INTERNAL PARAMETERS-1'!$B$5:$J$44,5,FALSE))*VLOOKUP(SDBYLD2!CA$4,'[1]INTERNAL PARAMETERS-1'!$B$5:$J$44,8,FALSE)*VLOOKUP(SDBYLD2!CA$4,'[1]INTERNAL PARAMETERS-1'!$B$5:$J$44,3,FALSE)</f>
        <v>0</v>
      </c>
      <c r="CB216" s="44">
        <f>SDBYLD1!CB216*VLOOKUP(SDBYLD2!CB$4,'[1]INTERNAL PARAMETERS-1'!$B$5:$J$44,5,FALSE)*VLOOKUP(SDBYLD2!CB$4,'[1]INTERNAL PARAMETERS-1'!$B$5:$J$44,6,FALSE)*VLOOKUP(SDBYLD2!CB$4,'[1]INTERNAL PARAMETERS-1'!$B$5:$J$44,3,FALSE) + SDBYLD1!CB216*(1-VLOOKUP(SDBYLD2!CB$4,'[1]INTERNAL PARAMETERS-1'!$B$5:$J$44,5,FALSE))*VLOOKUP(SDBYLD2!CB$4,'[1]INTERNAL PARAMETERS-1'!$B$5:$J$44,8,FALSE)*VLOOKUP(SDBYLD2!CB$4,'[1]INTERNAL PARAMETERS-1'!$B$5:$J$44,3,FALSE)</f>
        <v>0</v>
      </c>
      <c r="CC216" s="44">
        <f>SDBYLD1!CC216*VLOOKUP(SDBYLD2!CC$4,'[1]INTERNAL PARAMETERS-1'!$B$5:$J$44,5,FALSE)*VLOOKUP(SDBYLD2!CC$4,'[1]INTERNAL PARAMETERS-1'!$B$5:$J$44,6,FALSE)*VLOOKUP(SDBYLD2!CC$4,'[1]INTERNAL PARAMETERS-1'!$B$5:$J$44,3,FALSE) + SDBYLD1!CC216*(1-VLOOKUP(SDBYLD2!CC$4,'[1]INTERNAL PARAMETERS-1'!$B$5:$J$44,5,FALSE))*VLOOKUP(SDBYLD2!CC$4,'[1]INTERNAL PARAMETERS-1'!$B$5:$J$44,8,FALSE)*VLOOKUP(SDBYLD2!CC$4,'[1]INTERNAL PARAMETERS-1'!$B$5:$J$44,3,FALSE)</f>
        <v>0</v>
      </c>
      <c r="CD216" s="44">
        <f>SDBYLD1!CD216*VLOOKUP(SDBYLD2!CD$4,'[1]INTERNAL PARAMETERS-1'!$B$5:$J$44,5,FALSE)*VLOOKUP(SDBYLD2!CD$4,'[1]INTERNAL PARAMETERS-1'!$B$5:$J$44,6,FALSE)*VLOOKUP(SDBYLD2!CD$4,'[1]INTERNAL PARAMETERS-1'!$B$5:$J$44,3,FALSE) + SDBYLD1!CD216*(1-VLOOKUP(SDBYLD2!CD$4,'[1]INTERNAL PARAMETERS-1'!$B$5:$J$44,5,FALSE))*VLOOKUP(SDBYLD2!CD$4,'[1]INTERNAL PARAMETERS-1'!$B$5:$J$44,8,FALSE)*VLOOKUP(SDBYLD2!CD$4,'[1]INTERNAL PARAMETERS-1'!$B$5:$J$44,3,FALSE)</f>
        <v>0</v>
      </c>
      <c r="CE216" s="44">
        <f>SDBYLD1!CE216*VLOOKUP(SDBYLD2!CE$4,'[1]INTERNAL PARAMETERS-1'!$B$5:$J$44,5,FALSE)*VLOOKUP(SDBYLD2!CE$4,'[1]INTERNAL PARAMETERS-1'!$B$5:$J$44,6,FALSE)*VLOOKUP(SDBYLD2!CE$4,'[1]INTERNAL PARAMETERS-1'!$B$5:$J$44,3,FALSE) + SDBYLD1!CE216*(1-VLOOKUP(SDBYLD2!CE$4,'[1]INTERNAL PARAMETERS-1'!$B$5:$J$44,5,FALSE))*VLOOKUP(SDBYLD2!CE$4,'[1]INTERNAL PARAMETERS-1'!$B$5:$J$44,8,FALSE)*VLOOKUP(SDBYLD2!CE$4,'[1]INTERNAL PARAMETERS-1'!$B$5:$J$44,3,FALSE)</f>
        <v>0</v>
      </c>
      <c r="CF216" s="44">
        <f>SDBYLD1!CF216*VLOOKUP(SDBYLD2!CF$4,'[1]INTERNAL PARAMETERS-1'!$B$5:$J$44,5,FALSE)*VLOOKUP(SDBYLD2!CF$4,'[1]INTERNAL PARAMETERS-1'!$B$5:$J$44,6,FALSE)*VLOOKUP(SDBYLD2!CF$4,'[1]INTERNAL PARAMETERS-1'!$B$5:$J$44,3,FALSE) + SDBYLD1!CF216*(1-VLOOKUP(SDBYLD2!CF$4,'[1]INTERNAL PARAMETERS-1'!$B$5:$J$44,5,FALSE))*VLOOKUP(SDBYLD2!CF$4,'[1]INTERNAL PARAMETERS-1'!$B$5:$J$44,8,FALSE)*VLOOKUP(SDBYLD2!CF$4,'[1]INTERNAL PARAMETERS-1'!$B$5:$J$44,3,FALSE)</f>
        <v>0</v>
      </c>
      <c r="CG216" s="44">
        <f>SDBYLD1!CG216*VLOOKUP(SDBYLD2!CG$4,'[1]INTERNAL PARAMETERS-1'!$B$5:$J$44,5,FALSE)*VLOOKUP(SDBYLD2!CG$4,'[1]INTERNAL PARAMETERS-1'!$B$5:$J$44,6,FALSE)*VLOOKUP(SDBYLD2!CG$4,'[1]INTERNAL PARAMETERS-1'!$B$5:$J$44,3,FALSE) + SDBYLD1!CG216*(1-VLOOKUP(SDBYLD2!CG$4,'[1]INTERNAL PARAMETERS-1'!$B$5:$J$44,5,FALSE))*VLOOKUP(SDBYLD2!CG$4,'[1]INTERNAL PARAMETERS-1'!$B$5:$J$44,8,FALSE)*VLOOKUP(SDBYLD2!CG$4,'[1]INTERNAL PARAMETERS-1'!$B$5:$J$44,3,FALSE)</f>
        <v>0</v>
      </c>
      <c r="CH216" s="43">
        <f>SDBYLD1!CH216*VLOOKUP(SDBYLD2!CH$4,'[1]INTERNAL PARAMETERS-1'!$B$5:$J$44,5,FALSE)*VLOOKUP(SDBYLD2!CH$4,'[1]INTERNAL PARAMETERS-1'!$B$5:$J$44,6,FALSE)*VLOOKUP(SDBYLD2!CH$4,'[1]INTERNAL PARAMETERS-1'!$B$5:$J$44,3,FALSE) + SDBYLD1!CH216*(1-VLOOKUP(SDBYLD2!CH$4,'[1]INTERNAL PARAMETERS-1'!$B$5:$J$44,5,FALSE))*VLOOKUP(SDBYLD2!CH$4,'[1]INTERNAL PARAMETERS-1'!$B$5:$J$44,8,FALSE)*VLOOKUP(SDBYLD2!CH$4,'[1]INTERNAL PARAMETERS-1'!$B$5:$J$44,3,FALSE)</f>
        <v>0</v>
      </c>
      <c r="CJ216" s="45">
        <f t="shared" si="6"/>
        <v>0</v>
      </c>
      <c r="CK216" s="43">
        <f t="shared" si="7"/>
        <v>0</v>
      </c>
    </row>
    <row r="217" spans="2:89" x14ac:dyDescent="0.4">
      <c r="B217" s="58" t="s">
        <v>7</v>
      </c>
      <c r="C217" s="57" t="s">
        <v>50</v>
      </c>
      <c r="D217" s="57" t="s">
        <v>53</v>
      </c>
      <c r="E217" s="133">
        <f>SDBeam!X217</f>
        <v>0</v>
      </c>
      <c r="F217" s="56">
        <f>'[1]INTERNAL PARAMETERS-1'!M19</f>
        <v>16.865000000000002</v>
      </c>
      <c r="G217" s="45">
        <f>SDBYLD1!G217*VLOOKUP(SDBYLD2!G$4,'[1]INTERNAL PARAMETERS-1'!$B$5:$J$44,5,FALSE)*VLOOKUP(SDBYLD2!G$4,'[1]INTERNAL PARAMETERS-1'!$B$5:$J$44,7,FALSE)*SDBYLD2!$F217 + SDBYLD1!G217*(1-VLOOKUP(SDBYLD2!G$4,'[1]INTERNAL PARAMETERS-1'!$B$5:$J$44,5,FALSE))*VLOOKUP(SDBYLD2!G$4,'[1]INTERNAL PARAMETERS-1'!$B$5:$J$44,9,FALSE)*SDBYLD2!$F217</f>
        <v>0</v>
      </c>
      <c r="H217" s="44">
        <f>SDBYLD1!H217*VLOOKUP(SDBYLD2!H$4,'[1]INTERNAL PARAMETERS-1'!$B$5:$J$44,5,FALSE)*VLOOKUP(SDBYLD2!H$4,'[1]INTERNAL PARAMETERS-1'!$B$5:$J$44,7,FALSE)*SDBYLD2!$F217 + SDBYLD1!H217*(1-VLOOKUP(SDBYLD2!H$4,'[1]INTERNAL PARAMETERS-1'!$B$5:$J$44,5,FALSE))*VLOOKUP(SDBYLD2!H$4,'[1]INTERNAL PARAMETERS-1'!$B$5:$J$44,9,FALSE)*SDBYLD2!$F217</f>
        <v>0</v>
      </c>
      <c r="I217" s="44">
        <f>SDBYLD1!I217*VLOOKUP(SDBYLD2!I$4,'[1]INTERNAL PARAMETERS-1'!$B$5:$J$44,5,FALSE)*VLOOKUP(SDBYLD2!I$4,'[1]INTERNAL PARAMETERS-1'!$B$5:$J$44,7,FALSE)*SDBYLD2!$F217 + SDBYLD1!I217*(1-VLOOKUP(SDBYLD2!I$4,'[1]INTERNAL PARAMETERS-1'!$B$5:$J$44,5,FALSE))*VLOOKUP(SDBYLD2!I$4,'[1]INTERNAL PARAMETERS-1'!$B$5:$J$44,9,FALSE)*SDBYLD2!$F217</f>
        <v>0</v>
      </c>
      <c r="J217" s="44">
        <f>SDBYLD1!J217*VLOOKUP(SDBYLD2!J$4,'[1]INTERNAL PARAMETERS-1'!$B$5:$J$44,5,FALSE)*VLOOKUP(SDBYLD2!J$4,'[1]INTERNAL PARAMETERS-1'!$B$5:$J$44,7,FALSE)*SDBYLD2!$F217 + SDBYLD1!J217*(1-VLOOKUP(SDBYLD2!J$4,'[1]INTERNAL PARAMETERS-1'!$B$5:$J$44,5,FALSE))*VLOOKUP(SDBYLD2!J$4,'[1]INTERNAL PARAMETERS-1'!$B$5:$J$44,9,FALSE)*SDBYLD2!$F217</f>
        <v>0</v>
      </c>
      <c r="K217" s="44">
        <f>SDBYLD1!K217*VLOOKUP(SDBYLD2!K$4,'[1]INTERNAL PARAMETERS-1'!$B$5:$J$44,5,FALSE)*VLOOKUP(SDBYLD2!K$4,'[1]INTERNAL PARAMETERS-1'!$B$5:$J$44,7,FALSE)*SDBYLD2!$F217 + SDBYLD1!K217*(1-VLOOKUP(SDBYLD2!K$4,'[1]INTERNAL PARAMETERS-1'!$B$5:$J$44,5,FALSE))*VLOOKUP(SDBYLD2!K$4,'[1]INTERNAL PARAMETERS-1'!$B$5:$J$44,9,FALSE)*SDBYLD2!$F217</f>
        <v>0</v>
      </c>
      <c r="L217" s="44">
        <f>SDBYLD1!L217*VLOOKUP(SDBYLD2!L$4,'[1]INTERNAL PARAMETERS-1'!$B$5:$J$44,5,FALSE)*VLOOKUP(SDBYLD2!L$4,'[1]INTERNAL PARAMETERS-1'!$B$5:$J$44,7,FALSE)*SDBYLD2!$F217 + SDBYLD1!L217*(1-VLOOKUP(SDBYLD2!L$4,'[1]INTERNAL PARAMETERS-1'!$B$5:$J$44,5,FALSE))*VLOOKUP(SDBYLD2!L$4,'[1]INTERNAL PARAMETERS-1'!$B$5:$J$44,9,FALSE)*SDBYLD2!$F217</f>
        <v>0</v>
      </c>
      <c r="M217" s="44">
        <f>SDBYLD1!M217*VLOOKUP(SDBYLD2!M$4,'[1]INTERNAL PARAMETERS-1'!$B$5:$J$44,5,FALSE)*VLOOKUP(SDBYLD2!M$4,'[1]INTERNAL PARAMETERS-1'!$B$5:$J$44,7,FALSE)*SDBYLD2!$F217 + SDBYLD1!M217*(1-VLOOKUP(SDBYLD2!M$4,'[1]INTERNAL PARAMETERS-1'!$B$5:$J$44,5,FALSE))*VLOOKUP(SDBYLD2!M$4,'[1]INTERNAL PARAMETERS-1'!$B$5:$J$44,9,FALSE)*SDBYLD2!$F217</f>
        <v>0</v>
      </c>
      <c r="N217" s="44">
        <f>SDBYLD1!N217*VLOOKUP(SDBYLD2!N$4,'[1]INTERNAL PARAMETERS-1'!$B$5:$J$44,5,FALSE)*VLOOKUP(SDBYLD2!N$4,'[1]INTERNAL PARAMETERS-1'!$B$5:$J$44,7,FALSE)*SDBYLD2!$F217 + SDBYLD1!N217*(1-VLOOKUP(SDBYLD2!N$4,'[1]INTERNAL PARAMETERS-1'!$B$5:$J$44,5,FALSE))*VLOOKUP(SDBYLD2!N$4,'[1]INTERNAL PARAMETERS-1'!$B$5:$J$44,9,FALSE)*SDBYLD2!$F217</f>
        <v>0</v>
      </c>
      <c r="O217" s="44">
        <f>SDBYLD1!O217*VLOOKUP(SDBYLD2!O$4,'[1]INTERNAL PARAMETERS-1'!$B$5:$J$44,5,FALSE)*VLOOKUP(SDBYLD2!O$4,'[1]INTERNAL PARAMETERS-1'!$B$5:$J$44,7,FALSE)*SDBYLD2!$F217 + SDBYLD1!O217*(1-VLOOKUP(SDBYLD2!O$4,'[1]INTERNAL PARAMETERS-1'!$B$5:$J$44,5,FALSE))*VLOOKUP(SDBYLD2!O$4,'[1]INTERNAL PARAMETERS-1'!$B$5:$J$44,9,FALSE)*SDBYLD2!$F217</f>
        <v>0</v>
      </c>
      <c r="P217" s="44">
        <f>SDBYLD1!P217*VLOOKUP(SDBYLD2!P$4,'[1]INTERNAL PARAMETERS-1'!$B$5:$J$44,5,FALSE)*VLOOKUP(SDBYLD2!P$4,'[1]INTERNAL PARAMETERS-1'!$B$5:$J$44,7,FALSE)*SDBYLD2!$F217 + SDBYLD1!P217*(1-VLOOKUP(SDBYLD2!P$4,'[1]INTERNAL PARAMETERS-1'!$B$5:$J$44,5,FALSE))*VLOOKUP(SDBYLD2!P$4,'[1]INTERNAL PARAMETERS-1'!$B$5:$J$44,9,FALSE)*SDBYLD2!$F217</f>
        <v>0</v>
      </c>
      <c r="Q217" s="44">
        <f>SDBYLD1!Q217*VLOOKUP(SDBYLD2!Q$4,'[1]INTERNAL PARAMETERS-1'!$B$5:$J$44,5,FALSE)*VLOOKUP(SDBYLD2!Q$4,'[1]INTERNAL PARAMETERS-1'!$B$5:$J$44,7,FALSE)*SDBYLD2!$F217 + SDBYLD1!Q217*(1-VLOOKUP(SDBYLD2!Q$4,'[1]INTERNAL PARAMETERS-1'!$B$5:$J$44,5,FALSE))*VLOOKUP(SDBYLD2!Q$4,'[1]INTERNAL PARAMETERS-1'!$B$5:$J$44,9,FALSE)*SDBYLD2!$F217</f>
        <v>0</v>
      </c>
      <c r="R217" s="44">
        <f>SDBYLD1!R217*VLOOKUP(SDBYLD2!R$4,'[1]INTERNAL PARAMETERS-1'!$B$5:$J$44,5,FALSE)*VLOOKUP(SDBYLD2!R$4,'[1]INTERNAL PARAMETERS-1'!$B$5:$J$44,7,FALSE)*SDBYLD2!$F217 + SDBYLD1!R217*(1-VLOOKUP(SDBYLD2!R$4,'[1]INTERNAL PARAMETERS-1'!$B$5:$J$44,5,FALSE))*VLOOKUP(SDBYLD2!R$4,'[1]INTERNAL PARAMETERS-1'!$B$5:$J$44,9,FALSE)*SDBYLD2!$F217</f>
        <v>0</v>
      </c>
      <c r="S217" s="44">
        <f>SDBYLD1!S217*VLOOKUP(SDBYLD2!S$4,'[1]INTERNAL PARAMETERS-1'!$B$5:$J$44,5,FALSE)*VLOOKUP(SDBYLD2!S$4,'[1]INTERNAL PARAMETERS-1'!$B$5:$J$44,7,FALSE)*SDBYLD2!$F217 + SDBYLD1!S217*(1-VLOOKUP(SDBYLD2!S$4,'[1]INTERNAL PARAMETERS-1'!$B$5:$J$44,5,FALSE))*VLOOKUP(SDBYLD2!S$4,'[1]INTERNAL PARAMETERS-1'!$B$5:$J$44,9,FALSE)*SDBYLD2!$F217</f>
        <v>0</v>
      </c>
      <c r="T217" s="44">
        <f>SDBYLD1!T217*VLOOKUP(SDBYLD2!T$4,'[1]INTERNAL PARAMETERS-1'!$B$5:$J$44,5,FALSE)*VLOOKUP(SDBYLD2!T$4,'[1]INTERNAL PARAMETERS-1'!$B$5:$J$44,7,FALSE)*SDBYLD2!$F217 + SDBYLD1!T217*(1-VLOOKUP(SDBYLD2!T$4,'[1]INTERNAL PARAMETERS-1'!$B$5:$J$44,5,FALSE))*VLOOKUP(SDBYLD2!T$4,'[1]INTERNAL PARAMETERS-1'!$B$5:$J$44,9,FALSE)*SDBYLD2!$F217</f>
        <v>0</v>
      </c>
      <c r="U217" s="44">
        <f>SDBYLD1!U217*VLOOKUP(SDBYLD2!U$4,'[1]INTERNAL PARAMETERS-1'!$B$5:$J$44,5,FALSE)*VLOOKUP(SDBYLD2!U$4,'[1]INTERNAL PARAMETERS-1'!$B$5:$J$44,7,FALSE)*SDBYLD2!$F217 + SDBYLD1!U217*(1-VLOOKUP(SDBYLD2!U$4,'[1]INTERNAL PARAMETERS-1'!$B$5:$J$44,5,FALSE))*VLOOKUP(SDBYLD2!U$4,'[1]INTERNAL PARAMETERS-1'!$B$5:$J$44,9,FALSE)*SDBYLD2!$F217</f>
        <v>0</v>
      </c>
      <c r="V217" s="44">
        <f>SDBYLD1!V217*VLOOKUP(SDBYLD2!V$4,'[1]INTERNAL PARAMETERS-1'!$B$5:$J$44,5,FALSE)*VLOOKUP(SDBYLD2!V$4,'[1]INTERNAL PARAMETERS-1'!$B$5:$J$44,7,FALSE)*SDBYLD2!$F217 + SDBYLD1!V217*(1-VLOOKUP(SDBYLD2!V$4,'[1]INTERNAL PARAMETERS-1'!$B$5:$J$44,5,FALSE))*VLOOKUP(SDBYLD2!V$4,'[1]INTERNAL PARAMETERS-1'!$B$5:$J$44,9,FALSE)*SDBYLD2!$F217</f>
        <v>0</v>
      </c>
      <c r="W217" s="44">
        <f>SDBYLD1!W217*VLOOKUP(SDBYLD2!W$4,'[1]INTERNAL PARAMETERS-1'!$B$5:$J$44,5,FALSE)*VLOOKUP(SDBYLD2!W$4,'[1]INTERNAL PARAMETERS-1'!$B$5:$J$44,7,FALSE)*SDBYLD2!$F217 + SDBYLD1!W217*(1-VLOOKUP(SDBYLD2!W$4,'[1]INTERNAL PARAMETERS-1'!$B$5:$J$44,5,FALSE))*VLOOKUP(SDBYLD2!W$4,'[1]INTERNAL PARAMETERS-1'!$B$5:$J$44,9,FALSE)*SDBYLD2!$F217</f>
        <v>0</v>
      </c>
      <c r="X217" s="44">
        <f>SDBYLD1!X217*VLOOKUP(SDBYLD2!X$4,'[1]INTERNAL PARAMETERS-1'!$B$5:$J$44,5,FALSE)*VLOOKUP(SDBYLD2!X$4,'[1]INTERNAL PARAMETERS-1'!$B$5:$J$44,7,FALSE)*SDBYLD2!$F217 + SDBYLD1!X217*(1-VLOOKUP(SDBYLD2!X$4,'[1]INTERNAL PARAMETERS-1'!$B$5:$J$44,5,FALSE))*VLOOKUP(SDBYLD2!X$4,'[1]INTERNAL PARAMETERS-1'!$B$5:$J$44,9,FALSE)*SDBYLD2!$F217</f>
        <v>0</v>
      </c>
      <c r="Y217" s="44">
        <f>SDBYLD1!Y217*VLOOKUP(SDBYLD2!Y$4,'[1]INTERNAL PARAMETERS-1'!$B$5:$J$44,5,FALSE)*VLOOKUP(SDBYLD2!Y$4,'[1]INTERNAL PARAMETERS-1'!$B$5:$J$44,7,FALSE)*SDBYLD2!$F217 + SDBYLD1!Y217*(1-VLOOKUP(SDBYLD2!Y$4,'[1]INTERNAL PARAMETERS-1'!$B$5:$J$44,5,FALSE))*VLOOKUP(SDBYLD2!Y$4,'[1]INTERNAL PARAMETERS-1'!$B$5:$J$44,9,FALSE)*SDBYLD2!$F217</f>
        <v>0</v>
      </c>
      <c r="Z217" s="44">
        <f>SDBYLD1!Z217*VLOOKUP(SDBYLD2!Z$4,'[1]INTERNAL PARAMETERS-1'!$B$5:$J$44,5,FALSE)*VLOOKUP(SDBYLD2!Z$4,'[1]INTERNAL PARAMETERS-1'!$B$5:$J$44,7,FALSE)*SDBYLD2!$F217 + SDBYLD1!Z217*(1-VLOOKUP(SDBYLD2!Z$4,'[1]INTERNAL PARAMETERS-1'!$B$5:$J$44,5,FALSE))*VLOOKUP(SDBYLD2!Z$4,'[1]INTERNAL PARAMETERS-1'!$B$5:$J$44,9,FALSE)*SDBYLD2!$F217</f>
        <v>0</v>
      </c>
      <c r="AA217" s="44">
        <f>SDBYLD1!AA217*VLOOKUP(SDBYLD2!AA$4,'[1]INTERNAL PARAMETERS-1'!$B$5:$J$44,5,FALSE)*VLOOKUP(SDBYLD2!AA$4,'[1]INTERNAL PARAMETERS-1'!$B$5:$J$44,7,FALSE)*SDBYLD2!$F217 + SDBYLD1!AA217*(1-VLOOKUP(SDBYLD2!AA$4,'[1]INTERNAL PARAMETERS-1'!$B$5:$J$44,5,FALSE))*VLOOKUP(SDBYLD2!AA$4,'[1]INTERNAL PARAMETERS-1'!$B$5:$J$44,9,FALSE)*SDBYLD2!$F217</f>
        <v>0</v>
      </c>
      <c r="AB217" s="44">
        <f>SDBYLD1!AB217*VLOOKUP(SDBYLD2!AB$4,'[1]INTERNAL PARAMETERS-1'!$B$5:$J$44,5,FALSE)*VLOOKUP(SDBYLD2!AB$4,'[1]INTERNAL PARAMETERS-1'!$B$5:$J$44,7,FALSE)*SDBYLD2!$F217 + SDBYLD1!AB217*(1-VLOOKUP(SDBYLD2!AB$4,'[1]INTERNAL PARAMETERS-1'!$B$5:$J$44,5,FALSE))*VLOOKUP(SDBYLD2!AB$4,'[1]INTERNAL PARAMETERS-1'!$B$5:$J$44,9,FALSE)*SDBYLD2!$F217</f>
        <v>0</v>
      </c>
      <c r="AC217" s="44">
        <f>SDBYLD1!AC217*VLOOKUP(SDBYLD2!AC$4,'[1]INTERNAL PARAMETERS-1'!$B$5:$J$44,5,FALSE)*VLOOKUP(SDBYLD2!AC$4,'[1]INTERNAL PARAMETERS-1'!$B$5:$J$44,7,FALSE)*SDBYLD2!$F217 + SDBYLD1!AC217*(1-VLOOKUP(SDBYLD2!AC$4,'[1]INTERNAL PARAMETERS-1'!$B$5:$J$44,5,FALSE))*VLOOKUP(SDBYLD2!AC$4,'[1]INTERNAL PARAMETERS-1'!$B$5:$J$44,9,FALSE)*SDBYLD2!$F217</f>
        <v>0</v>
      </c>
      <c r="AD217" s="44">
        <f>SDBYLD1!AD217*VLOOKUP(SDBYLD2!AD$4,'[1]INTERNAL PARAMETERS-1'!$B$5:$J$44,5,FALSE)*VLOOKUP(SDBYLD2!AD$4,'[1]INTERNAL PARAMETERS-1'!$B$5:$J$44,7,FALSE)*SDBYLD2!$F217 + SDBYLD1!AD217*(1-VLOOKUP(SDBYLD2!AD$4,'[1]INTERNAL PARAMETERS-1'!$B$5:$J$44,5,FALSE))*VLOOKUP(SDBYLD2!AD$4,'[1]INTERNAL PARAMETERS-1'!$B$5:$J$44,9,FALSE)*SDBYLD2!$F217</f>
        <v>0</v>
      </c>
      <c r="AE217" s="44">
        <f>SDBYLD1!AE217*VLOOKUP(SDBYLD2!AE$4,'[1]INTERNAL PARAMETERS-1'!$B$5:$J$44,5,FALSE)*VLOOKUP(SDBYLD2!AE$4,'[1]INTERNAL PARAMETERS-1'!$B$5:$J$44,7,FALSE)*SDBYLD2!$F217 + SDBYLD1!AE217*(1-VLOOKUP(SDBYLD2!AE$4,'[1]INTERNAL PARAMETERS-1'!$B$5:$J$44,5,FALSE))*VLOOKUP(SDBYLD2!AE$4,'[1]INTERNAL PARAMETERS-1'!$B$5:$J$44,9,FALSE)*SDBYLD2!$F217</f>
        <v>0</v>
      </c>
      <c r="AF217" s="44">
        <f>SDBYLD1!AF217*VLOOKUP(SDBYLD2!AF$4,'[1]INTERNAL PARAMETERS-1'!$B$5:$J$44,5,FALSE)*VLOOKUP(SDBYLD2!AF$4,'[1]INTERNAL PARAMETERS-1'!$B$5:$J$44,7,FALSE)*SDBYLD2!$F217 + SDBYLD1!AF217*(1-VLOOKUP(SDBYLD2!AF$4,'[1]INTERNAL PARAMETERS-1'!$B$5:$J$44,5,FALSE))*VLOOKUP(SDBYLD2!AF$4,'[1]INTERNAL PARAMETERS-1'!$B$5:$J$44,9,FALSE)*SDBYLD2!$F217</f>
        <v>0</v>
      </c>
      <c r="AG217" s="44">
        <f>SDBYLD1!AG217*VLOOKUP(SDBYLD2!AG$4,'[1]INTERNAL PARAMETERS-1'!$B$5:$J$44,5,FALSE)*VLOOKUP(SDBYLD2!AG$4,'[1]INTERNAL PARAMETERS-1'!$B$5:$J$44,7,FALSE)*SDBYLD2!$F217 + SDBYLD1!AG217*(1-VLOOKUP(SDBYLD2!AG$4,'[1]INTERNAL PARAMETERS-1'!$B$5:$J$44,5,FALSE))*VLOOKUP(SDBYLD2!AG$4,'[1]INTERNAL PARAMETERS-1'!$B$5:$J$44,9,FALSE)*SDBYLD2!$F217</f>
        <v>0</v>
      </c>
      <c r="AH217" s="44">
        <f>SDBYLD1!AH217*VLOOKUP(SDBYLD2!AH$4,'[1]INTERNAL PARAMETERS-1'!$B$5:$J$44,5,FALSE)*VLOOKUP(SDBYLD2!AH$4,'[1]INTERNAL PARAMETERS-1'!$B$5:$J$44,7,FALSE)*SDBYLD2!$F217 + SDBYLD1!AH217*(1-VLOOKUP(SDBYLD2!AH$4,'[1]INTERNAL PARAMETERS-1'!$B$5:$J$44,5,FALSE))*VLOOKUP(SDBYLD2!AH$4,'[1]INTERNAL PARAMETERS-1'!$B$5:$J$44,9,FALSE)*SDBYLD2!$F217</f>
        <v>0</v>
      </c>
      <c r="AI217" s="44">
        <f>SDBYLD1!AI217*VLOOKUP(SDBYLD2!AI$4,'[1]INTERNAL PARAMETERS-1'!$B$5:$J$44,5,FALSE)*VLOOKUP(SDBYLD2!AI$4,'[1]INTERNAL PARAMETERS-1'!$B$5:$J$44,7,FALSE)*SDBYLD2!$F217 + SDBYLD1!AI217*(1-VLOOKUP(SDBYLD2!AI$4,'[1]INTERNAL PARAMETERS-1'!$B$5:$J$44,5,FALSE))*VLOOKUP(SDBYLD2!AI$4,'[1]INTERNAL PARAMETERS-1'!$B$5:$J$44,9,FALSE)*SDBYLD2!$F217</f>
        <v>0</v>
      </c>
      <c r="AJ217" s="44">
        <f>SDBYLD1!AJ217*VLOOKUP(SDBYLD2!AJ$4,'[1]INTERNAL PARAMETERS-1'!$B$5:$J$44,5,FALSE)*VLOOKUP(SDBYLD2!AJ$4,'[1]INTERNAL PARAMETERS-1'!$B$5:$J$44,7,FALSE)*SDBYLD2!$F217 + SDBYLD1!AJ217*(1-VLOOKUP(SDBYLD2!AJ$4,'[1]INTERNAL PARAMETERS-1'!$B$5:$J$44,5,FALSE))*VLOOKUP(SDBYLD2!AJ$4,'[1]INTERNAL PARAMETERS-1'!$B$5:$J$44,9,FALSE)*SDBYLD2!$F217</f>
        <v>0</v>
      </c>
      <c r="AK217" s="44">
        <f>SDBYLD1!AK217*VLOOKUP(SDBYLD2!AK$4,'[1]INTERNAL PARAMETERS-1'!$B$5:$J$44,5,FALSE)*VLOOKUP(SDBYLD2!AK$4,'[1]INTERNAL PARAMETERS-1'!$B$5:$J$44,7,FALSE)*SDBYLD2!$F217 + SDBYLD1!AK217*(1-VLOOKUP(SDBYLD2!AK$4,'[1]INTERNAL PARAMETERS-1'!$B$5:$J$44,5,FALSE))*VLOOKUP(SDBYLD2!AK$4,'[1]INTERNAL PARAMETERS-1'!$B$5:$J$44,9,FALSE)*SDBYLD2!$F217</f>
        <v>0</v>
      </c>
      <c r="AL217" s="44">
        <f>SDBYLD1!AL217*VLOOKUP(SDBYLD2!AL$4,'[1]INTERNAL PARAMETERS-1'!$B$5:$J$44,5,FALSE)*VLOOKUP(SDBYLD2!AL$4,'[1]INTERNAL PARAMETERS-1'!$B$5:$J$44,7,FALSE)*SDBYLD2!$F217 + SDBYLD1!AL217*(1-VLOOKUP(SDBYLD2!AL$4,'[1]INTERNAL PARAMETERS-1'!$B$5:$J$44,5,FALSE))*VLOOKUP(SDBYLD2!AL$4,'[1]INTERNAL PARAMETERS-1'!$B$5:$J$44,9,FALSE)*SDBYLD2!$F217</f>
        <v>0</v>
      </c>
      <c r="AM217" s="44">
        <f>SDBYLD1!AM217*VLOOKUP(SDBYLD2!AM$4,'[1]INTERNAL PARAMETERS-1'!$B$5:$J$44,5,FALSE)*VLOOKUP(SDBYLD2!AM$4,'[1]INTERNAL PARAMETERS-1'!$B$5:$J$44,7,FALSE)*SDBYLD2!$F217 + SDBYLD1!AM217*(1-VLOOKUP(SDBYLD2!AM$4,'[1]INTERNAL PARAMETERS-1'!$B$5:$J$44,5,FALSE))*VLOOKUP(SDBYLD2!AM$4,'[1]INTERNAL PARAMETERS-1'!$B$5:$J$44,9,FALSE)*SDBYLD2!$F217</f>
        <v>0</v>
      </c>
      <c r="AN217" s="44">
        <f>SDBYLD1!AN217*VLOOKUP(SDBYLD2!AN$4,'[1]INTERNAL PARAMETERS-1'!$B$5:$J$44,5,FALSE)*VLOOKUP(SDBYLD2!AN$4,'[1]INTERNAL PARAMETERS-1'!$B$5:$J$44,7,FALSE)*SDBYLD2!$F217 + SDBYLD1!AN217*(1-VLOOKUP(SDBYLD2!AN$4,'[1]INTERNAL PARAMETERS-1'!$B$5:$J$44,5,FALSE))*VLOOKUP(SDBYLD2!AN$4,'[1]INTERNAL PARAMETERS-1'!$B$5:$J$44,9,FALSE)*SDBYLD2!$F217</f>
        <v>0</v>
      </c>
      <c r="AO217" s="44">
        <f>SDBYLD1!AO217*VLOOKUP(SDBYLD2!AO$4,'[1]INTERNAL PARAMETERS-1'!$B$5:$J$44,5,FALSE)*VLOOKUP(SDBYLD2!AO$4,'[1]INTERNAL PARAMETERS-1'!$B$5:$J$44,7,FALSE)*SDBYLD2!$F217 + SDBYLD1!AO217*(1-VLOOKUP(SDBYLD2!AO$4,'[1]INTERNAL PARAMETERS-1'!$B$5:$J$44,5,FALSE))*VLOOKUP(SDBYLD2!AO$4,'[1]INTERNAL PARAMETERS-1'!$B$5:$J$44,9,FALSE)*SDBYLD2!$F217</f>
        <v>0</v>
      </c>
      <c r="AP217" s="44">
        <f>SDBYLD1!AP217*VLOOKUP(SDBYLD2!AP$4,'[1]INTERNAL PARAMETERS-1'!$B$5:$J$44,5,FALSE)*VLOOKUP(SDBYLD2!AP$4,'[1]INTERNAL PARAMETERS-1'!$B$5:$J$44,7,FALSE)*SDBYLD2!$F217 + SDBYLD1!AP217*(1-VLOOKUP(SDBYLD2!AP$4,'[1]INTERNAL PARAMETERS-1'!$B$5:$J$44,5,FALSE))*VLOOKUP(SDBYLD2!AP$4,'[1]INTERNAL PARAMETERS-1'!$B$5:$J$44,9,FALSE)*SDBYLD2!$F217</f>
        <v>0</v>
      </c>
      <c r="AQ217" s="44">
        <f>SDBYLD1!AQ217*VLOOKUP(SDBYLD2!AQ$4,'[1]INTERNAL PARAMETERS-1'!$B$5:$J$44,5,FALSE)*VLOOKUP(SDBYLD2!AQ$4,'[1]INTERNAL PARAMETERS-1'!$B$5:$J$44,7,FALSE)*SDBYLD2!$F217 + SDBYLD1!AQ217*(1-VLOOKUP(SDBYLD2!AQ$4,'[1]INTERNAL PARAMETERS-1'!$B$5:$J$44,5,FALSE))*VLOOKUP(SDBYLD2!AQ$4,'[1]INTERNAL PARAMETERS-1'!$B$5:$J$44,9,FALSE)*SDBYLD2!$F217</f>
        <v>0</v>
      </c>
      <c r="AR217" s="44">
        <f>SDBYLD1!AR217*VLOOKUP(SDBYLD2!AR$4,'[1]INTERNAL PARAMETERS-1'!$B$5:$J$44,5,FALSE)*VLOOKUP(SDBYLD2!AR$4,'[1]INTERNAL PARAMETERS-1'!$B$5:$J$44,7,FALSE)*SDBYLD2!$F217 + SDBYLD1!AR217*(1-VLOOKUP(SDBYLD2!AR$4,'[1]INTERNAL PARAMETERS-1'!$B$5:$J$44,5,FALSE))*VLOOKUP(SDBYLD2!AR$4,'[1]INTERNAL PARAMETERS-1'!$B$5:$J$44,9,FALSE)*SDBYLD2!$F217</f>
        <v>0</v>
      </c>
      <c r="AS217" s="44">
        <f>SDBYLD1!AS217*VLOOKUP(SDBYLD2!AS$4,'[1]INTERNAL PARAMETERS-1'!$B$5:$J$44,5,FALSE)*VLOOKUP(SDBYLD2!AS$4,'[1]INTERNAL PARAMETERS-1'!$B$5:$J$44,7,FALSE)*SDBYLD2!$F217 + SDBYLD1!AS217*(1-VLOOKUP(SDBYLD2!AS$4,'[1]INTERNAL PARAMETERS-1'!$B$5:$J$44,5,FALSE))*VLOOKUP(SDBYLD2!AS$4,'[1]INTERNAL PARAMETERS-1'!$B$5:$J$44,9,FALSE)*SDBYLD2!$F217</f>
        <v>0</v>
      </c>
      <c r="AT217" s="43">
        <f>SDBYLD1!AT217*VLOOKUP(SDBYLD2!AT$4,'[1]INTERNAL PARAMETERS-1'!$B$5:$J$44,5,FALSE)*VLOOKUP(SDBYLD2!AT$4,'[1]INTERNAL PARAMETERS-1'!$B$5:$J$44,7,FALSE)*SDBYLD2!$F217 + SDBYLD1!AT217*(1-VLOOKUP(SDBYLD2!AT$4,'[1]INTERNAL PARAMETERS-1'!$B$5:$J$44,5,FALSE))*VLOOKUP(SDBYLD2!AT$4,'[1]INTERNAL PARAMETERS-1'!$B$5:$J$44,9,FALSE)*SDBYLD2!$F217</f>
        <v>0</v>
      </c>
      <c r="AU217" s="45">
        <f>SDBYLD1!AU217*VLOOKUP(SDBYLD2!AU$4,'[1]INTERNAL PARAMETERS-1'!$B$5:$J$44,5,FALSE)*VLOOKUP(SDBYLD2!AU$4,'[1]INTERNAL PARAMETERS-1'!$B$5:$J$44,6,FALSE)*VLOOKUP(SDBYLD2!AU$4,'[1]INTERNAL PARAMETERS-1'!$B$5:$J$44,3,FALSE) + SDBYLD1!AU217*(1-VLOOKUP(SDBYLD2!AU$4,'[1]INTERNAL PARAMETERS-1'!$B$5:$J$44,5,FALSE))*VLOOKUP(SDBYLD2!AU$4,'[1]INTERNAL PARAMETERS-1'!$B$5:$J$44,8,FALSE)*VLOOKUP(SDBYLD2!AU$4,'[1]INTERNAL PARAMETERS-1'!$B$5:$J$44,3,FALSE)</f>
        <v>0</v>
      </c>
      <c r="AV217" s="44">
        <f>SDBYLD1!AV217*VLOOKUP(SDBYLD2!AV$4,'[1]INTERNAL PARAMETERS-1'!$B$5:$J$44,5,FALSE)*VLOOKUP(SDBYLD2!AV$4,'[1]INTERNAL PARAMETERS-1'!$B$5:$J$44,6,FALSE)*VLOOKUP(SDBYLD2!AV$4,'[1]INTERNAL PARAMETERS-1'!$B$5:$J$44,3,FALSE) + SDBYLD1!AV217*(1-VLOOKUP(SDBYLD2!AV$4,'[1]INTERNAL PARAMETERS-1'!$B$5:$J$44,5,FALSE))*VLOOKUP(SDBYLD2!AV$4,'[1]INTERNAL PARAMETERS-1'!$B$5:$J$44,8,FALSE)*VLOOKUP(SDBYLD2!AV$4,'[1]INTERNAL PARAMETERS-1'!$B$5:$J$44,3,FALSE)</f>
        <v>0</v>
      </c>
      <c r="AW217" s="44">
        <f>SDBYLD1!AW217*VLOOKUP(SDBYLD2!AW$4,'[1]INTERNAL PARAMETERS-1'!$B$5:$J$44,5,FALSE)*VLOOKUP(SDBYLD2!AW$4,'[1]INTERNAL PARAMETERS-1'!$B$5:$J$44,6,FALSE)*VLOOKUP(SDBYLD2!AW$4,'[1]INTERNAL PARAMETERS-1'!$B$5:$J$44,3,FALSE) + SDBYLD1!AW217*(1-VLOOKUP(SDBYLD2!AW$4,'[1]INTERNAL PARAMETERS-1'!$B$5:$J$44,5,FALSE))*VLOOKUP(SDBYLD2!AW$4,'[1]INTERNAL PARAMETERS-1'!$B$5:$J$44,8,FALSE)*VLOOKUP(SDBYLD2!AW$4,'[1]INTERNAL PARAMETERS-1'!$B$5:$J$44,3,FALSE)</f>
        <v>0</v>
      </c>
      <c r="AX217" s="44">
        <f>SDBYLD1!AX217*VLOOKUP(SDBYLD2!AX$4,'[1]INTERNAL PARAMETERS-1'!$B$5:$J$44,5,FALSE)*VLOOKUP(SDBYLD2!AX$4,'[1]INTERNAL PARAMETERS-1'!$B$5:$J$44,6,FALSE)*VLOOKUP(SDBYLD2!AX$4,'[1]INTERNAL PARAMETERS-1'!$B$5:$J$44,3,FALSE) + SDBYLD1!AX217*(1-VLOOKUP(SDBYLD2!AX$4,'[1]INTERNAL PARAMETERS-1'!$B$5:$J$44,5,FALSE))*VLOOKUP(SDBYLD2!AX$4,'[1]INTERNAL PARAMETERS-1'!$B$5:$J$44,8,FALSE)*VLOOKUP(SDBYLD2!AX$4,'[1]INTERNAL PARAMETERS-1'!$B$5:$J$44,3,FALSE)</f>
        <v>0</v>
      </c>
      <c r="AY217" s="44">
        <f>SDBYLD1!AY217*VLOOKUP(SDBYLD2!AY$4,'[1]INTERNAL PARAMETERS-1'!$B$5:$J$44,5,FALSE)*VLOOKUP(SDBYLD2!AY$4,'[1]INTERNAL PARAMETERS-1'!$B$5:$J$44,6,FALSE)*VLOOKUP(SDBYLD2!AY$4,'[1]INTERNAL PARAMETERS-1'!$B$5:$J$44,3,FALSE) + SDBYLD1!AY217*(1-VLOOKUP(SDBYLD2!AY$4,'[1]INTERNAL PARAMETERS-1'!$B$5:$J$44,5,FALSE))*VLOOKUP(SDBYLD2!AY$4,'[1]INTERNAL PARAMETERS-1'!$B$5:$J$44,8,FALSE)*VLOOKUP(SDBYLD2!AY$4,'[1]INTERNAL PARAMETERS-1'!$B$5:$J$44,3,FALSE)</f>
        <v>0</v>
      </c>
      <c r="AZ217" s="44">
        <f>SDBYLD1!AZ217*VLOOKUP(SDBYLD2!AZ$4,'[1]INTERNAL PARAMETERS-1'!$B$5:$J$44,5,FALSE)*VLOOKUP(SDBYLD2!AZ$4,'[1]INTERNAL PARAMETERS-1'!$B$5:$J$44,6,FALSE)*VLOOKUP(SDBYLD2!AZ$4,'[1]INTERNAL PARAMETERS-1'!$B$5:$J$44,3,FALSE) + SDBYLD1!AZ217*(1-VLOOKUP(SDBYLD2!AZ$4,'[1]INTERNAL PARAMETERS-1'!$B$5:$J$44,5,FALSE))*VLOOKUP(SDBYLD2!AZ$4,'[1]INTERNAL PARAMETERS-1'!$B$5:$J$44,8,FALSE)*VLOOKUP(SDBYLD2!AZ$4,'[1]INTERNAL PARAMETERS-1'!$B$5:$J$44,3,FALSE)</f>
        <v>0</v>
      </c>
      <c r="BA217" s="44">
        <f>SDBYLD1!BA217*VLOOKUP(SDBYLD2!BA$4,'[1]INTERNAL PARAMETERS-1'!$B$5:$J$44,5,FALSE)*VLOOKUP(SDBYLD2!BA$4,'[1]INTERNAL PARAMETERS-1'!$B$5:$J$44,6,FALSE)*VLOOKUP(SDBYLD2!BA$4,'[1]INTERNAL PARAMETERS-1'!$B$5:$J$44,3,FALSE) + SDBYLD1!BA217*(1-VLOOKUP(SDBYLD2!BA$4,'[1]INTERNAL PARAMETERS-1'!$B$5:$J$44,5,FALSE))*VLOOKUP(SDBYLD2!BA$4,'[1]INTERNAL PARAMETERS-1'!$B$5:$J$44,8,FALSE)*VLOOKUP(SDBYLD2!BA$4,'[1]INTERNAL PARAMETERS-1'!$B$5:$J$44,3,FALSE)</f>
        <v>0</v>
      </c>
      <c r="BB217" s="44">
        <f>SDBYLD1!BB217*VLOOKUP(SDBYLD2!BB$4,'[1]INTERNAL PARAMETERS-1'!$B$5:$J$44,5,FALSE)*VLOOKUP(SDBYLD2!BB$4,'[1]INTERNAL PARAMETERS-1'!$B$5:$J$44,6,FALSE)*VLOOKUP(SDBYLD2!BB$4,'[1]INTERNAL PARAMETERS-1'!$B$5:$J$44,3,FALSE) + SDBYLD1!BB217*(1-VLOOKUP(SDBYLD2!BB$4,'[1]INTERNAL PARAMETERS-1'!$B$5:$J$44,5,FALSE))*VLOOKUP(SDBYLD2!BB$4,'[1]INTERNAL PARAMETERS-1'!$B$5:$J$44,8,FALSE)*VLOOKUP(SDBYLD2!BB$4,'[1]INTERNAL PARAMETERS-1'!$B$5:$J$44,3,FALSE)</f>
        <v>0</v>
      </c>
      <c r="BC217" s="44">
        <f>SDBYLD1!BC217*VLOOKUP(SDBYLD2!BC$4,'[1]INTERNAL PARAMETERS-1'!$B$5:$J$44,5,FALSE)*VLOOKUP(SDBYLD2!BC$4,'[1]INTERNAL PARAMETERS-1'!$B$5:$J$44,6,FALSE)*VLOOKUP(SDBYLD2!BC$4,'[1]INTERNAL PARAMETERS-1'!$B$5:$J$44,3,FALSE) + SDBYLD1!BC217*(1-VLOOKUP(SDBYLD2!BC$4,'[1]INTERNAL PARAMETERS-1'!$B$5:$J$44,5,FALSE))*VLOOKUP(SDBYLD2!BC$4,'[1]INTERNAL PARAMETERS-1'!$B$5:$J$44,8,FALSE)*VLOOKUP(SDBYLD2!BC$4,'[1]INTERNAL PARAMETERS-1'!$B$5:$J$44,3,FALSE)</f>
        <v>0</v>
      </c>
      <c r="BD217" s="44">
        <f>SDBYLD1!BD217*VLOOKUP(SDBYLD2!BD$4,'[1]INTERNAL PARAMETERS-1'!$B$5:$J$44,5,FALSE)*VLOOKUP(SDBYLD2!BD$4,'[1]INTERNAL PARAMETERS-1'!$B$5:$J$44,6,FALSE)*VLOOKUP(SDBYLD2!BD$4,'[1]INTERNAL PARAMETERS-1'!$B$5:$J$44,3,FALSE) + SDBYLD1!BD217*(1-VLOOKUP(SDBYLD2!BD$4,'[1]INTERNAL PARAMETERS-1'!$B$5:$J$44,5,FALSE))*VLOOKUP(SDBYLD2!BD$4,'[1]INTERNAL PARAMETERS-1'!$B$5:$J$44,8,FALSE)*VLOOKUP(SDBYLD2!BD$4,'[1]INTERNAL PARAMETERS-1'!$B$5:$J$44,3,FALSE)</f>
        <v>0</v>
      </c>
      <c r="BE217" s="44">
        <f>SDBYLD1!BE217*VLOOKUP(SDBYLD2!BE$4,'[1]INTERNAL PARAMETERS-1'!$B$5:$J$44,5,FALSE)*VLOOKUP(SDBYLD2!BE$4,'[1]INTERNAL PARAMETERS-1'!$B$5:$J$44,6,FALSE)*VLOOKUP(SDBYLD2!BE$4,'[1]INTERNAL PARAMETERS-1'!$B$5:$J$44,3,FALSE) + SDBYLD1!BE217*(1-VLOOKUP(SDBYLD2!BE$4,'[1]INTERNAL PARAMETERS-1'!$B$5:$J$44,5,FALSE))*VLOOKUP(SDBYLD2!BE$4,'[1]INTERNAL PARAMETERS-1'!$B$5:$J$44,8,FALSE)*VLOOKUP(SDBYLD2!BE$4,'[1]INTERNAL PARAMETERS-1'!$B$5:$J$44,3,FALSE)</f>
        <v>0</v>
      </c>
      <c r="BF217" s="44">
        <f>SDBYLD1!BF217*VLOOKUP(SDBYLD2!BF$4,'[1]INTERNAL PARAMETERS-1'!$B$5:$J$44,5,FALSE)*VLOOKUP(SDBYLD2!BF$4,'[1]INTERNAL PARAMETERS-1'!$B$5:$J$44,6,FALSE)*VLOOKUP(SDBYLD2!BF$4,'[1]INTERNAL PARAMETERS-1'!$B$5:$J$44,3,FALSE) + SDBYLD1!BF217*(1-VLOOKUP(SDBYLD2!BF$4,'[1]INTERNAL PARAMETERS-1'!$B$5:$J$44,5,FALSE))*VLOOKUP(SDBYLD2!BF$4,'[1]INTERNAL PARAMETERS-1'!$B$5:$J$44,8,FALSE)*VLOOKUP(SDBYLD2!BF$4,'[1]INTERNAL PARAMETERS-1'!$B$5:$J$44,3,FALSE)</f>
        <v>0</v>
      </c>
      <c r="BG217" s="44">
        <f>SDBYLD1!BG217*VLOOKUP(SDBYLD2!BG$4,'[1]INTERNAL PARAMETERS-1'!$B$5:$J$44,5,FALSE)*VLOOKUP(SDBYLD2!BG$4,'[1]INTERNAL PARAMETERS-1'!$B$5:$J$44,6,FALSE)*VLOOKUP(SDBYLD2!BG$4,'[1]INTERNAL PARAMETERS-1'!$B$5:$J$44,3,FALSE) + SDBYLD1!BG217*(1-VLOOKUP(SDBYLD2!BG$4,'[1]INTERNAL PARAMETERS-1'!$B$5:$J$44,5,FALSE))*VLOOKUP(SDBYLD2!BG$4,'[1]INTERNAL PARAMETERS-1'!$B$5:$J$44,8,FALSE)*VLOOKUP(SDBYLD2!BG$4,'[1]INTERNAL PARAMETERS-1'!$B$5:$J$44,3,FALSE)</f>
        <v>0</v>
      </c>
      <c r="BH217" s="44">
        <f>SDBYLD1!BH217*VLOOKUP(SDBYLD2!BH$4,'[1]INTERNAL PARAMETERS-1'!$B$5:$J$44,5,FALSE)*VLOOKUP(SDBYLD2!BH$4,'[1]INTERNAL PARAMETERS-1'!$B$5:$J$44,6,FALSE)*VLOOKUP(SDBYLD2!BH$4,'[1]INTERNAL PARAMETERS-1'!$B$5:$J$44,3,FALSE) + SDBYLD1!BH217*(1-VLOOKUP(SDBYLD2!BH$4,'[1]INTERNAL PARAMETERS-1'!$B$5:$J$44,5,FALSE))*VLOOKUP(SDBYLD2!BH$4,'[1]INTERNAL PARAMETERS-1'!$B$5:$J$44,8,FALSE)*VLOOKUP(SDBYLD2!BH$4,'[1]INTERNAL PARAMETERS-1'!$B$5:$J$44,3,FALSE)</f>
        <v>0</v>
      </c>
      <c r="BI217" s="44">
        <f>SDBYLD1!BI217*VLOOKUP(SDBYLD2!BI$4,'[1]INTERNAL PARAMETERS-1'!$B$5:$J$44,5,FALSE)*VLOOKUP(SDBYLD2!BI$4,'[1]INTERNAL PARAMETERS-1'!$B$5:$J$44,6,FALSE)*VLOOKUP(SDBYLD2!BI$4,'[1]INTERNAL PARAMETERS-1'!$B$5:$J$44,3,FALSE) + SDBYLD1!BI217*(1-VLOOKUP(SDBYLD2!BI$4,'[1]INTERNAL PARAMETERS-1'!$B$5:$J$44,5,FALSE))*VLOOKUP(SDBYLD2!BI$4,'[1]INTERNAL PARAMETERS-1'!$B$5:$J$44,8,FALSE)*VLOOKUP(SDBYLD2!BI$4,'[1]INTERNAL PARAMETERS-1'!$B$5:$J$44,3,FALSE)</f>
        <v>0</v>
      </c>
      <c r="BJ217" s="44">
        <f>SDBYLD1!BJ217*VLOOKUP(SDBYLD2!BJ$4,'[1]INTERNAL PARAMETERS-1'!$B$5:$J$44,5,FALSE)*VLOOKUP(SDBYLD2!BJ$4,'[1]INTERNAL PARAMETERS-1'!$B$5:$J$44,6,FALSE)*VLOOKUP(SDBYLD2!BJ$4,'[1]INTERNAL PARAMETERS-1'!$B$5:$J$44,3,FALSE) + SDBYLD1!BJ217*(1-VLOOKUP(SDBYLD2!BJ$4,'[1]INTERNAL PARAMETERS-1'!$B$5:$J$44,5,FALSE))*VLOOKUP(SDBYLD2!BJ$4,'[1]INTERNAL PARAMETERS-1'!$B$5:$J$44,8,FALSE)*VLOOKUP(SDBYLD2!BJ$4,'[1]INTERNAL PARAMETERS-1'!$B$5:$J$44,3,FALSE)</f>
        <v>0</v>
      </c>
      <c r="BK217" s="44">
        <f>SDBYLD1!BK217*VLOOKUP(SDBYLD2!BK$4,'[1]INTERNAL PARAMETERS-1'!$B$5:$J$44,5,FALSE)*VLOOKUP(SDBYLD2!BK$4,'[1]INTERNAL PARAMETERS-1'!$B$5:$J$44,6,FALSE)*VLOOKUP(SDBYLD2!BK$4,'[1]INTERNAL PARAMETERS-1'!$B$5:$J$44,3,FALSE) + SDBYLD1!BK217*(1-VLOOKUP(SDBYLD2!BK$4,'[1]INTERNAL PARAMETERS-1'!$B$5:$J$44,5,FALSE))*VLOOKUP(SDBYLD2!BK$4,'[1]INTERNAL PARAMETERS-1'!$B$5:$J$44,8,FALSE)*VLOOKUP(SDBYLD2!BK$4,'[1]INTERNAL PARAMETERS-1'!$B$5:$J$44,3,FALSE)</f>
        <v>0</v>
      </c>
      <c r="BL217" s="44">
        <f>SDBYLD1!BL217*VLOOKUP(SDBYLD2!BL$4,'[1]INTERNAL PARAMETERS-1'!$B$5:$J$44,5,FALSE)*VLOOKUP(SDBYLD2!BL$4,'[1]INTERNAL PARAMETERS-1'!$B$5:$J$44,6,FALSE)*VLOOKUP(SDBYLD2!BL$4,'[1]INTERNAL PARAMETERS-1'!$B$5:$J$44,3,FALSE) + SDBYLD1!BL217*(1-VLOOKUP(SDBYLD2!BL$4,'[1]INTERNAL PARAMETERS-1'!$B$5:$J$44,5,FALSE))*VLOOKUP(SDBYLD2!BL$4,'[1]INTERNAL PARAMETERS-1'!$B$5:$J$44,8,FALSE)*VLOOKUP(SDBYLD2!BL$4,'[1]INTERNAL PARAMETERS-1'!$B$5:$J$44,3,FALSE)</f>
        <v>0</v>
      </c>
      <c r="BM217" s="44">
        <f>SDBYLD1!BM217*VLOOKUP(SDBYLD2!BM$4,'[1]INTERNAL PARAMETERS-1'!$B$5:$J$44,5,FALSE)*VLOOKUP(SDBYLD2!BM$4,'[1]INTERNAL PARAMETERS-1'!$B$5:$J$44,6,FALSE)*VLOOKUP(SDBYLD2!BM$4,'[1]INTERNAL PARAMETERS-1'!$B$5:$J$44,3,FALSE) + SDBYLD1!BM217*(1-VLOOKUP(SDBYLD2!BM$4,'[1]INTERNAL PARAMETERS-1'!$B$5:$J$44,5,FALSE))*VLOOKUP(SDBYLD2!BM$4,'[1]INTERNAL PARAMETERS-1'!$B$5:$J$44,8,FALSE)*VLOOKUP(SDBYLD2!BM$4,'[1]INTERNAL PARAMETERS-1'!$B$5:$J$44,3,FALSE)</f>
        <v>0</v>
      </c>
      <c r="BN217" s="44">
        <f>SDBYLD1!BN217*VLOOKUP(SDBYLD2!BN$4,'[1]INTERNAL PARAMETERS-1'!$B$5:$J$44,5,FALSE)*VLOOKUP(SDBYLD2!BN$4,'[1]INTERNAL PARAMETERS-1'!$B$5:$J$44,6,FALSE)*VLOOKUP(SDBYLD2!BN$4,'[1]INTERNAL PARAMETERS-1'!$B$5:$J$44,3,FALSE) + SDBYLD1!BN217*(1-VLOOKUP(SDBYLD2!BN$4,'[1]INTERNAL PARAMETERS-1'!$B$5:$J$44,5,FALSE))*VLOOKUP(SDBYLD2!BN$4,'[1]INTERNAL PARAMETERS-1'!$B$5:$J$44,8,FALSE)*VLOOKUP(SDBYLD2!BN$4,'[1]INTERNAL PARAMETERS-1'!$B$5:$J$44,3,FALSE)</f>
        <v>0</v>
      </c>
      <c r="BO217" s="44">
        <f>SDBYLD1!BO217*VLOOKUP(SDBYLD2!BO$4,'[1]INTERNAL PARAMETERS-1'!$B$5:$J$44,5,FALSE)*VLOOKUP(SDBYLD2!BO$4,'[1]INTERNAL PARAMETERS-1'!$B$5:$J$44,6,FALSE)*VLOOKUP(SDBYLD2!BO$4,'[1]INTERNAL PARAMETERS-1'!$B$5:$J$44,3,FALSE) + SDBYLD1!BO217*(1-VLOOKUP(SDBYLD2!BO$4,'[1]INTERNAL PARAMETERS-1'!$B$5:$J$44,5,FALSE))*VLOOKUP(SDBYLD2!BO$4,'[1]INTERNAL PARAMETERS-1'!$B$5:$J$44,8,FALSE)*VLOOKUP(SDBYLD2!BO$4,'[1]INTERNAL PARAMETERS-1'!$B$5:$J$44,3,FALSE)</f>
        <v>0</v>
      </c>
      <c r="BP217" s="44">
        <f>SDBYLD1!BP217*VLOOKUP(SDBYLD2!BP$4,'[1]INTERNAL PARAMETERS-1'!$B$5:$J$44,5,FALSE)*VLOOKUP(SDBYLD2!BP$4,'[1]INTERNAL PARAMETERS-1'!$B$5:$J$44,6,FALSE)*VLOOKUP(SDBYLD2!BP$4,'[1]INTERNAL PARAMETERS-1'!$B$5:$J$44,3,FALSE) + SDBYLD1!BP217*(1-VLOOKUP(SDBYLD2!BP$4,'[1]INTERNAL PARAMETERS-1'!$B$5:$J$44,5,FALSE))*VLOOKUP(SDBYLD2!BP$4,'[1]INTERNAL PARAMETERS-1'!$B$5:$J$44,8,FALSE)*VLOOKUP(SDBYLD2!BP$4,'[1]INTERNAL PARAMETERS-1'!$B$5:$J$44,3,FALSE)</f>
        <v>0</v>
      </c>
      <c r="BQ217" s="44">
        <f>SDBYLD1!BQ217*VLOOKUP(SDBYLD2!BQ$4,'[1]INTERNAL PARAMETERS-1'!$B$5:$J$44,5,FALSE)*VLOOKUP(SDBYLD2!BQ$4,'[1]INTERNAL PARAMETERS-1'!$B$5:$J$44,6,FALSE)*VLOOKUP(SDBYLD2!BQ$4,'[1]INTERNAL PARAMETERS-1'!$B$5:$J$44,3,FALSE) + SDBYLD1!BQ217*(1-VLOOKUP(SDBYLD2!BQ$4,'[1]INTERNAL PARAMETERS-1'!$B$5:$J$44,5,FALSE))*VLOOKUP(SDBYLD2!BQ$4,'[1]INTERNAL PARAMETERS-1'!$B$5:$J$44,8,FALSE)*VLOOKUP(SDBYLD2!BQ$4,'[1]INTERNAL PARAMETERS-1'!$B$5:$J$44,3,FALSE)</f>
        <v>0</v>
      </c>
      <c r="BR217" s="44">
        <f>SDBYLD1!BR217*VLOOKUP(SDBYLD2!BR$4,'[1]INTERNAL PARAMETERS-1'!$B$5:$J$44,5,FALSE)*VLOOKUP(SDBYLD2!BR$4,'[1]INTERNAL PARAMETERS-1'!$B$5:$J$44,6,FALSE)*VLOOKUP(SDBYLD2!BR$4,'[1]INTERNAL PARAMETERS-1'!$B$5:$J$44,3,FALSE) + SDBYLD1!BR217*(1-VLOOKUP(SDBYLD2!BR$4,'[1]INTERNAL PARAMETERS-1'!$B$5:$J$44,5,FALSE))*VLOOKUP(SDBYLD2!BR$4,'[1]INTERNAL PARAMETERS-1'!$B$5:$J$44,8,FALSE)*VLOOKUP(SDBYLD2!BR$4,'[1]INTERNAL PARAMETERS-1'!$B$5:$J$44,3,FALSE)</f>
        <v>0</v>
      </c>
      <c r="BS217" s="44">
        <f>SDBYLD1!BS217*VLOOKUP(SDBYLD2!BS$4,'[1]INTERNAL PARAMETERS-1'!$B$5:$J$44,5,FALSE)*VLOOKUP(SDBYLD2!BS$4,'[1]INTERNAL PARAMETERS-1'!$B$5:$J$44,6,FALSE)*VLOOKUP(SDBYLD2!BS$4,'[1]INTERNAL PARAMETERS-1'!$B$5:$J$44,3,FALSE) + SDBYLD1!BS217*(1-VLOOKUP(SDBYLD2!BS$4,'[1]INTERNAL PARAMETERS-1'!$B$5:$J$44,5,FALSE))*VLOOKUP(SDBYLD2!BS$4,'[1]INTERNAL PARAMETERS-1'!$B$5:$J$44,8,FALSE)*VLOOKUP(SDBYLD2!BS$4,'[1]INTERNAL PARAMETERS-1'!$B$5:$J$44,3,FALSE)</f>
        <v>0</v>
      </c>
      <c r="BT217" s="44">
        <f>SDBYLD1!BT217*VLOOKUP(SDBYLD2!BT$4,'[1]INTERNAL PARAMETERS-1'!$B$5:$J$44,5,FALSE)*VLOOKUP(SDBYLD2!BT$4,'[1]INTERNAL PARAMETERS-1'!$B$5:$J$44,6,FALSE)*VLOOKUP(SDBYLD2!BT$4,'[1]INTERNAL PARAMETERS-1'!$B$5:$J$44,3,FALSE) + SDBYLD1!BT217*(1-VLOOKUP(SDBYLD2!BT$4,'[1]INTERNAL PARAMETERS-1'!$B$5:$J$44,5,FALSE))*VLOOKUP(SDBYLD2!BT$4,'[1]INTERNAL PARAMETERS-1'!$B$5:$J$44,8,FALSE)*VLOOKUP(SDBYLD2!BT$4,'[1]INTERNAL PARAMETERS-1'!$B$5:$J$44,3,FALSE)</f>
        <v>0</v>
      </c>
      <c r="BU217" s="44">
        <f>SDBYLD1!BU217*VLOOKUP(SDBYLD2!BU$4,'[1]INTERNAL PARAMETERS-1'!$B$5:$J$44,5,FALSE)*VLOOKUP(SDBYLD2!BU$4,'[1]INTERNAL PARAMETERS-1'!$B$5:$J$44,6,FALSE)*VLOOKUP(SDBYLD2!BU$4,'[1]INTERNAL PARAMETERS-1'!$B$5:$J$44,3,FALSE) + SDBYLD1!BU217*(1-VLOOKUP(SDBYLD2!BU$4,'[1]INTERNAL PARAMETERS-1'!$B$5:$J$44,5,FALSE))*VLOOKUP(SDBYLD2!BU$4,'[1]INTERNAL PARAMETERS-1'!$B$5:$J$44,8,FALSE)*VLOOKUP(SDBYLD2!BU$4,'[1]INTERNAL PARAMETERS-1'!$B$5:$J$44,3,FALSE)</f>
        <v>0</v>
      </c>
      <c r="BV217" s="44">
        <f>SDBYLD1!BV217*VLOOKUP(SDBYLD2!BV$4,'[1]INTERNAL PARAMETERS-1'!$B$5:$J$44,5,FALSE)*VLOOKUP(SDBYLD2!BV$4,'[1]INTERNAL PARAMETERS-1'!$B$5:$J$44,6,FALSE)*VLOOKUP(SDBYLD2!BV$4,'[1]INTERNAL PARAMETERS-1'!$B$5:$J$44,3,FALSE) + SDBYLD1!BV217*(1-VLOOKUP(SDBYLD2!BV$4,'[1]INTERNAL PARAMETERS-1'!$B$5:$J$44,5,FALSE))*VLOOKUP(SDBYLD2!BV$4,'[1]INTERNAL PARAMETERS-1'!$B$5:$J$44,8,FALSE)*VLOOKUP(SDBYLD2!BV$4,'[1]INTERNAL PARAMETERS-1'!$B$5:$J$44,3,FALSE)</f>
        <v>0</v>
      </c>
      <c r="BW217" s="44">
        <f>SDBYLD1!BW217*VLOOKUP(SDBYLD2!BW$4,'[1]INTERNAL PARAMETERS-1'!$B$5:$J$44,5,FALSE)*VLOOKUP(SDBYLD2!BW$4,'[1]INTERNAL PARAMETERS-1'!$B$5:$J$44,6,FALSE)*VLOOKUP(SDBYLD2!BW$4,'[1]INTERNAL PARAMETERS-1'!$B$5:$J$44,3,FALSE) + SDBYLD1!BW217*(1-VLOOKUP(SDBYLD2!BW$4,'[1]INTERNAL PARAMETERS-1'!$B$5:$J$44,5,FALSE))*VLOOKUP(SDBYLD2!BW$4,'[1]INTERNAL PARAMETERS-1'!$B$5:$J$44,8,FALSE)*VLOOKUP(SDBYLD2!BW$4,'[1]INTERNAL PARAMETERS-1'!$B$5:$J$44,3,FALSE)</f>
        <v>0</v>
      </c>
      <c r="BX217" s="44">
        <f>SDBYLD1!BX217*VLOOKUP(SDBYLD2!BX$4,'[1]INTERNAL PARAMETERS-1'!$B$5:$J$44,5,FALSE)*VLOOKUP(SDBYLD2!BX$4,'[1]INTERNAL PARAMETERS-1'!$B$5:$J$44,6,FALSE)*VLOOKUP(SDBYLD2!BX$4,'[1]INTERNAL PARAMETERS-1'!$B$5:$J$44,3,FALSE) + SDBYLD1!BX217*(1-VLOOKUP(SDBYLD2!BX$4,'[1]INTERNAL PARAMETERS-1'!$B$5:$J$44,5,FALSE))*VLOOKUP(SDBYLD2!BX$4,'[1]INTERNAL PARAMETERS-1'!$B$5:$J$44,8,FALSE)*VLOOKUP(SDBYLD2!BX$4,'[1]INTERNAL PARAMETERS-1'!$B$5:$J$44,3,FALSE)</f>
        <v>0</v>
      </c>
      <c r="BY217" s="44">
        <f>SDBYLD1!BY217*VLOOKUP(SDBYLD2!BY$4,'[1]INTERNAL PARAMETERS-1'!$B$5:$J$44,5,FALSE)*VLOOKUP(SDBYLD2!BY$4,'[1]INTERNAL PARAMETERS-1'!$B$5:$J$44,6,FALSE)*VLOOKUP(SDBYLD2!BY$4,'[1]INTERNAL PARAMETERS-1'!$B$5:$J$44,3,FALSE) + SDBYLD1!BY217*(1-VLOOKUP(SDBYLD2!BY$4,'[1]INTERNAL PARAMETERS-1'!$B$5:$J$44,5,FALSE))*VLOOKUP(SDBYLD2!BY$4,'[1]INTERNAL PARAMETERS-1'!$B$5:$J$44,8,FALSE)*VLOOKUP(SDBYLD2!BY$4,'[1]INTERNAL PARAMETERS-1'!$B$5:$J$44,3,FALSE)</f>
        <v>0</v>
      </c>
      <c r="BZ217" s="44">
        <f>SDBYLD1!BZ217*VLOOKUP(SDBYLD2!BZ$4,'[1]INTERNAL PARAMETERS-1'!$B$5:$J$44,5,FALSE)*VLOOKUP(SDBYLD2!BZ$4,'[1]INTERNAL PARAMETERS-1'!$B$5:$J$44,6,FALSE)*VLOOKUP(SDBYLD2!BZ$4,'[1]INTERNAL PARAMETERS-1'!$B$5:$J$44,3,FALSE) + SDBYLD1!BZ217*(1-VLOOKUP(SDBYLD2!BZ$4,'[1]INTERNAL PARAMETERS-1'!$B$5:$J$44,5,FALSE))*VLOOKUP(SDBYLD2!BZ$4,'[1]INTERNAL PARAMETERS-1'!$B$5:$J$44,8,FALSE)*VLOOKUP(SDBYLD2!BZ$4,'[1]INTERNAL PARAMETERS-1'!$B$5:$J$44,3,FALSE)</f>
        <v>0</v>
      </c>
      <c r="CA217" s="44">
        <f>SDBYLD1!CA217*VLOOKUP(SDBYLD2!CA$4,'[1]INTERNAL PARAMETERS-1'!$B$5:$J$44,5,FALSE)*VLOOKUP(SDBYLD2!CA$4,'[1]INTERNAL PARAMETERS-1'!$B$5:$J$44,6,FALSE)*VLOOKUP(SDBYLD2!CA$4,'[1]INTERNAL PARAMETERS-1'!$B$5:$J$44,3,FALSE) + SDBYLD1!CA217*(1-VLOOKUP(SDBYLD2!CA$4,'[1]INTERNAL PARAMETERS-1'!$B$5:$J$44,5,FALSE))*VLOOKUP(SDBYLD2!CA$4,'[1]INTERNAL PARAMETERS-1'!$B$5:$J$44,8,FALSE)*VLOOKUP(SDBYLD2!CA$4,'[1]INTERNAL PARAMETERS-1'!$B$5:$J$44,3,FALSE)</f>
        <v>0</v>
      </c>
      <c r="CB217" s="44">
        <f>SDBYLD1!CB217*VLOOKUP(SDBYLD2!CB$4,'[1]INTERNAL PARAMETERS-1'!$B$5:$J$44,5,FALSE)*VLOOKUP(SDBYLD2!CB$4,'[1]INTERNAL PARAMETERS-1'!$B$5:$J$44,6,FALSE)*VLOOKUP(SDBYLD2!CB$4,'[1]INTERNAL PARAMETERS-1'!$B$5:$J$44,3,FALSE) + SDBYLD1!CB217*(1-VLOOKUP(SDBYLD2!CB$4,'[1]INTERNAL PARAMETERS-1'!$B$5:$J$44,5,FALSE))*VLOOKUP(SDBYLD2!CB$4,'[1]INTERNAL PARAMETERS-1'!$B$5:$J$44,8,FALSE)*VLOOKUP(SDBYLD2!CB$4,'[1]INTERNAL PARAMETERS-1'!$B$5:$J$44,3,FALSE)</f>
        <v>0</v>
      </c>
      <c r="CC217" s="44">
        <f>SDBYLD1!CC217*VLOOKUP(SDBYLD2!CC$4,'[1]INTERNAL PARAMETERS-1'!$B$5:$J$44,5,FALSE)*VLOOKUP(SDBYLD2!CC$4,'[1]INTERNAL PARAMETERS-1'!$B$5:$J$44,6,FALSE)*VLOOKUP(SDBYLD2!CC$4,'[1]INTERNAL PARAMETERS-1'!$B$5:$J$44,3,FALSE) + SDBYLD1!CC217*(1-VLOOKUP(SDBYLD2!CC$4,'[1]INTERNAL PARAMETERS-1'!$B$5:$J$44,5,FALSE))*VLOOKUP(SDBYLD2!CC$4,'[1]INTERNAL PARAMETERS-1'!$B$5:$J$44,8,FALSE)*VLOOKUP(SDBYLD2!CC$4,'[1]INTERNAL PARAMETERS-1'!$B$5:$J$44,3,FALSE)</f>
        <v>0</v>
      </c>
      <c r="CD217" s="44">
        <f>SDBYLD1!CD217*VLOOKUP(SDBYLD2!CD$4,'[1]INTERNAL PARAMETERS-1'!$B$5:$J$44,5,FALSE)*VLOOKUP(SDBYLD2!CD$4,'[1]INTERNAL PARAMETERS-1'!$B$5:$J$44,6,FALSE)*VLOOKUP(SDBYLD2!CD$4,'[1]INTERNAL PARAMETERS-1'!$B$5:$J$44,3,FALSE) + SDBYLD1!CD217*(1-VLOOKUP(SDBYLD2!CD$4,'[1]INTERNAL PARAMETERS-1'!$B$5:$J$44,5,FALSE))*VLOOKUP(SDBYLD2!CD$4,'[1]INTERNAL PARAMETERS-1'!$B$5:$J$44,8,FALSE)*VLOOKUP(SDBYLD2!CD$4,'[1]INTERNAL PARAMETERS-1'!$B$5:$J$44,3,FALSE)</f>
        <v>0</v>
      </c>
      <c r="CE217" s="44">
        <f>SDBYLD1!CE217*VLOOKUP(SDBYLD2!CE$4,'[1]INTERNAL PARAMETERS-1'!$B$5:$J$44,5,FALSE)*VLOOKUP(SDBYLD2!CE$4,'[1]INTERNAL PARAMETERS-1'!$B$5:$J$44,6,FALSE)*VLOOKUP(SDBYLD2!CE$4,'[1]INTERNAL PARAMETERS-1'!$B$5:$J$44,3,FALSE) + SDBYLD1!CE217*(1-VLOOKUP(SDBYLD2!CE$4,'[1]INTERNAL PARAMETERS-1'!$B$5:$J$44,5,FALSE))*VLOOKUP(SDBYLD2!CE$4,'[1]INTERNAL PARAMETERS-1'!$B$5:$J$44,8,FALSE)*VLOOKUP(SDBYLD2!CE$4,'[1]INTERNAL PARAMETERS-1'!$B$5:$J$44,3,FALSE)</f>
        <v>0</v>
      </c>
      <c r="CF217" s="44">
        <f>SDBYLD1!CF217*VLOOKUP(SDBYLD2!CF$4,'[1]INTERNAL PARAMETERS-1'!$B$5:$J$44,5,FALSE)*VLOOKUP(SDBYLD2!CF$4,'[1]INTERNAL PARAMETERS-1'!$B$5:$J$44,6,FALSE)*VLOOKUP(SDBYLD2!CF$4,'[1]INTERNAL PARAMETERS-1'!$B$5:$J$44,3,FALSE) + SDBYLD1!CF217*(1-VLOOKUP(SDBYLD2!CF$4,'[1]INTERNAL PARAMETERS-1'!$B$5:$J$44,5,FALSE))*VLOOKUP(SDBYLD2!CF$4,'[1]INTERNAL PARAMETERS-1'!$B$5:$J$44,8,FALSE)*VLOOKUP(SDBYLD2!CF$4,'[1]INTERNAL PARAMETERS-1'!$B$5:$J$44,3,FALSE)</f>
        <v>0</v>
      </c>
      <c r="CG217" s="44">
        <f>SDBYLD1!CG217*VLOOKUP(SDBYLD2!CG$4,'[1]INTERNAL PARAMETERS-1'!$B$5:$J$44,5,FALSE)*VLOOKUP(SDBYLD2!CG$4,'[1]INTERNAL PARAMETERS-1'!$B$5:$J$44,6,FALSE)*VLOOKUP(SDBYLD2!CG$4,'[1]INTERNAL PARAMETERS-1'!$B$5:$J$44,3,FALSE) + SDBYLD1!CG217*(1-VLOOKUP(SDBYLD2!CG$4,'[1]INTERNAL PARAMETERS-1'!$B$5:$J$44,5,FALSE))*VLOOKUP(SDBYLD2!CG$4,'[1]INTERNAL PARAMETERS-1'!$B$5:$J$44,8,FALSE)*VLOOKUP(SDBYLD2!CG$4,'[1]INTERNAL PARAMETERS-1'!$B$5:$J$44,3,FALSE)</f>
        <v>0</v>
      </c>
      <c r="CH217" s="43">
        <f>SDBYLD1!CH217*VLOOKUP(SDBYLD2!CH$4,'[1]INTERNAL PARAMETERS-1'!$B$5:$J$44,5,FALSE)*VLOOKUP(SDBYLD2!CH$4,'[1]INTERNAL PARAMETERS-1'!$B$5:$J$44,6,FALSE)*VLOOKUP(SDBYLD2!CH$4,'[1]INTERNAL PARAMETERS-1'!$B$5:$J$44,3,FALSE) + SDBYLD1!CH217*(1-VLOOKUP(SDBYLD2!CH$4,'[1]INTERNAL PARAMETERS-1'!$B$5:$J$44,5,FALSE))*VLOOKUP(SDBYLD2!CH$4,'[1]INTERNAL PARAMETERS-1'!$B$5:$J$44,8,FALSE)*VLOOKUP(SDBYLD2!CH$4,'[1]INTERNAL PARAMETERS-1'!$B$5:$J$44,3,FALSE)</f>
        <v>0</v>
      </c>
      <c r="CJ217" s="45">
        <f t="shared" si="6"/>
        <v>0</v>
      </c>
      <c r="CK217" s="43">
        <f t="shared" si="7"/>
        <v>0</v>
      </c>
    </row>
    <row r="218" spans="2:89" x14ac:dyDescent="0.4">
      <c r="B218" s="58" t="s">
        <v>7</v>
      </c>
      <c r="C218" s="57" t="s">
        <v>50</v>
      </c>
      <c r="D218" s="57" t="s">
        <v>52</v>
      </c>
      <c r="E218" s="133">
        <f>SDBeam!X218</f>
        <v>0</v>
      </c>
      <c r="F218" s="56">
        <f>'[1]INTERNAL PARAMETERS-1'!M20</f>
        <v>12.89</v>
      </c>
      <c r="G218" s="45">
        <f>SDBYLD1!G218*VLOOKUP(SDBYLD2!G$4,'[1]INTERNAL PARAMETERS-1'!$B$5:$J$44,5,FALSE)*VLOOKUP(SDBYLD2!G$4,'[1]INTERNAL PARAMETERS-1'!$B$5:$J$44,7,FALSE)*SDBYLD2!$F218 + SDBYLD1!G218*(1-VLOOKUP(SDBYLD2!G$4,'[1]INTERNAL PARAMETERS-1'!$B$5:$J$44,5,FALSE))*VLOOKUP(SDBYLD2!G$4,'[1]INTERNAL PARAMETERS-1'!$B$5:$J$44,9,FALSE)*SDBYLD2!$F218</f>
        <v>0</v>
      </c>
      <c r="H218" s="44">
        <f>SDBYLD1!H218*VLOOKUP(SDBYLD2!H$4,'[1]INTERNAL PARAMETERS-1'!$B$5:$J$44,5,FALSE)*VLOOKUP(SDBYLD2!H$4,'[1]INTERNAL PARAMETERS-1'!$B$5:$J$44,7,FALSE)*SDBYLD2!$F218 + SDBYLD1!H218*(1-VLOOKUP(SDBYLD2!H$4,'[1]INTERNAL PARAMETERS-1'!$B$5:$J$44,5,FALSE))*VLOOKUP(SDBYLD2!H$4,'[1]INTERNAL PARAMETERS-1'!$B$5:$J$44,9,FALSE)*SDBYLD2!$F218</f>
        <v>0</v>
      </c>
      <c r="I218" s="44">
        <f>SDBYLD1!I218*VLOOKUP(SDBYLD2!I$4,'[1]INTERNAL PARAMETERS-1'!$B$5:$J$44,5,FALSE)*VLOOKUP(SDBYLD2!I$4,'[1]INTERNAL PARAMETERS-1'!$B$5:$J$44,7,FALSE)*SDBYLD2!$F218 + SDBYLD1!I218*(1-VLOOKUP(SDBYLD2!I$4,'[1]INTERNAL PARAMETERS-1'!$B$5:$J$44,5,FALSE))*VLOOKUP(SDBYLD2!I$4,'[1]INTERNAL PARAMETERS-1'!$B$5:$J$44,9,FALSE)*SDBYLD2!$F218</f>
        <v>0</v>
      </c>
      <c r="J218" s="44">
        <f>SDBYLD1!J218*VLOOKUP(SDBYLD2!J$4,'[1]INTERNAL PARAMETERS-1'!$B$5:$J$44,5,FALSE)*VLOOKUP(SDBYLD2!J$4,'[1]INTERNAL PARAMETERS-1'!$B$5:$J$44,7,FALSE)*SDBYLD2!$F218 + SDBYLD1!J218*(1-VLOOKUP(SDBYLD2!J$4,'[1]INTERNAL PARAMETERS-1'!$B$5:$J$44,5,FALSE))*VLOOKUP(SDBYLD2!J$4,'[1]INTERNAL PARAMETERS-1'!$B$5:$J$44,9,FALSE)*SDBYLD2!$F218</f>
        <v>0</v>
      </c>
      <c r="K218" s="44">
        <f>SDBYLD1!K218*VLOOKUP(SDBYLD2!K$4,'[1]INTERNAL PARAMETERS-1'!$B$5:$J$44,5,FALSE)*VLOOKUP(SDBYLD2!K$4,'[1]INTERNAL PARAMETERS-1'!$B$5:$J$44,7,FALSE)*SDBYLD2!$F218 + SDBYLD1!K218*(1-VLOOKUP(SDBYLD2!K$4,'[1]INTERNAL PARAMETERS-1'!$B$5:$J$44,5,FALSE))*VLOOKUP(SDBYLD2!K$4,'[1]INTERNAL PARAMETERS-1'!$B$5:$J$44,9,FALSE)*SDBYLD2!$F218</f>
        <v>0</v>
      </c>
      <c r="L218" s="44">
        <f>SDBYLD1!L218*VLOOKUP(SDBYLD2!L$4,'[1]INTERNAL PARAMETERS-1'!$B$5:$J$44,5,FALSE)*VLOOKUP(SDBYLD2!L$4,'[1]INTERNAL PARAMETERS-1'!$B$5:$J$44,7,FALSE)*SDBYLD2!$F218 + SDBYLD1!L218*(1-VLOOKUP(SDBYLD2!L$4,'[1]INTERNAL PARAMETERS-1'!$B$5:$J$44,5,FALSE))*VLOOKUP(SDBYLD2!L$4,'[1]INTERNAL PARAMETERS-1'!$B$5:$J$44,9,FALSE)*SDBYLD2!$F218</f>
        <v>0</v>
      </c>
      <c r="M218" s="44">
        <f>SDBYLD1!M218*VLOOKUP(SDBYLD2!M$4,'[1]INTERNAL PARAMETERS-1'!$B$5:$J$44,5,FALSE)*VLOOKUP(SDBYLD2!M$4,'[1]INTERNAL PARAMETERS-1'!$B$5:$J$44,7,FALSE)*SDBYLD2!$F218 + SDBYLD1!M218*(1-VLOOKUP(SDBYLD2!M$4,'[1]INTERNAL PARAMETERS-1'!$B$5:$J$44,5,FALSE))*VLOOKUP(SDBYLD2!M$4,'[1]INTERNAL PARAMETERS-1'!$B$5:$J$44,9,FALSE)*SDBYLD2!$F218</f>
        <v>0</v>
      </c>
      <c r="N218" s="44">
        <f>SDBYLD1!N218*VLOOKUP(SDBYLD2!N$4,'[1]INTERNAL PARAMETERS-1'!$B$5:$J$44,5,FALSE)*VLOOKUP(SDBYLD2!N$4,'[1]INTERNAL PARAMETERS-1'!$B$5:$J$44,7,FALSE)*SDBYLD2!$F218 + SDBYLD1!N218*(1-VLOOKUP(SDBYLD2!N$4,'[1]INTERNAL PARAMETERS-1'!$B$5:$J$44,5,FALSE))*VLOOKUP(SDBYLD2!N$4,'[1]INTERNAL PARAMETERS-1'!$B$5:$J$44,9,FALSE)*SDBYLD2!$F218</f>
        <v>0</v>
      </c>
      <c r="O218" s="44">
        <f>SDBYLD1!O218*VLOOKUP(SDBYLD2!O$4,'[1]INTERNAL PARAMETERS-1'!$B$5:$J$44,5,FALSE)*VLOOKUP(SDBYLD2!O$4,'[1]INTERNAL PARAMETERS-1'!$B$5:$J$44,7,FALSE)*SDBYLD2!$F218 + SDBYLD1!O218*(1-VLOOKUP(SDBYLD2!O$4,'[1]INTERNAL PARAMETERS-1'!$B$5:$J$44,5,FALSE))*VLOOKUP(SDBYLD2!O$4,'[1]INTERNAL PARAMETERS-1'!$B$5:$J$44,9,FALSE)*SDBYLD2!$F218</f>
        <v>0</v>
      </c>
      <c r="P218" s="44">
        <f>SDBYLD1!P218*VLOOKUP(SDBYLD2!P$4,'[1]INTERNAL PARAMETERS-1'!$B$5:$J$44,5,FALSE)*VLOOKUP(SDBYLD2!P$4,'[1]INTERNAL PARAMETERS-1'!$B$5:$J$44,7,FALSE)*SDBYLD2!$F218 + SDBYLD1!P218*(1-VLOOKUP(SDBYLD2!P$4,'[1]INTERNAL PARAMETERS-1'!$B$5:$J$44,5,FALSE))*VLOOKUP(SDBYLD2!P$4,'[1]INTERNAL PARAMETERS-1'!$B$5:$J$44,9,FALSE)*SDBYLD2!$F218</f>
        <v>0</v>
      </c>
      <c r="Q218" s="44">
        <f>SDBYLD1!Q218*VLOOKUP(SDBYLD2!Q$4,'[1]INTERNAL PARAMETERS-1'!$B$5:$J$44,5,FALSE)*VLOOKUP(SDBYLD2!Q$4,'[1]INTERNAL PARAMETERS-1'!$B$5:$J$44,7,FALSE)*SDBYLD2!$F218 + SDBYLD1!Q218*(1-VLOOKUP(SDBYLD2!Q$4,'[1]INTERNAL PARAMETERS-1'!$B$5:$J$44,5,FALSE))*VLOOKUP(SDBYLD2!Q$4,'[1]INTERNAL PARAMETERS-1'!$B$5:$J$44,9,FALSE)*SDBYLD2!$F218</f>
        <v>0</v>
      </c>
      <c r="R218" s="44">
        <f>SDBYLD1!R218*VLOOKUP(SDBYLD2!R$4,'[1]INTERNAL PARAMETERS-1'!$B$5:$J$44,5,FALSE)*VLOOKUP(SDBYLD2!R$4,'[1]INTERNAL PARAMETERS-1'!$B$5:$J$44,7,FALSE)*SDBYLD2!$F218 + SDBYLD1!R218*(1-VLOOKUP(SDBYLD2!R$4,'[1]INTERNAL PARAMETERS-1'!$B$5:$J$44,5,FALSE))*VLOOKUP(SDBYLD2!R$4,'[1]INTERNAL PARAMETERS-1'!$B$5:$J$44,9,FALSE)*SDBYLD2!$F218</f>
        <v>0</v>
      </c>
      <c r="S218" s="44">
        <f>SDBYLD1!S218*VLOOKUP(SDBYLD2!S$4,'[1]INTERNAL PARAMETERS-1'!$B$5:$J$44,5,FALSE)*VLOOKUP(SDBYLD2!S$4,'[1]INTERNAL PARAMETERS-1'!$B$5:$J$44,7,FALSE)*SDBYLD2!$F218 + SDBYLD1!S218*(1-VLOOKUP(SDBYLD2!S$4,'[1]INTERNAL PARAMETERS-1'!$B$5:$J$44,5,FALSE))*VLOOKUP(SDBYLD2!S$4,'[1]INTERNAL PARAMETERS-1'!$B$5:$J$44,9,FALSE)*SDBYLD2!$F218</f>
        <v>0</v>
      </c>
      <c r="T218" s="44">
        <f>SDBYLD1!T218*VLOOKUP(SDBYLD2!T$4,'[1]INTERNAL PARAMETERS-1'!$B$5:$J$44,5,FALSE)*VLOOKUP(SDBYLD2!T$4,'[1]INTERNAL PARAMETERS-1'!$B$5:$J$44,7,FALSE)*SDBYLD2!$F218 + SDBYLD1!T218*(1-VLOOKUP(SDBYLD2!T$4,'[1]INTERNAL PARAMETERS-1'!$B$5:$J$44,5,FALSE))*VLOOKUP(SDBYLD2!T$4,'[1]INTERNAL PARAMETERS-1'!$B$5:$J$44,9,FALSE)*SDBYLD2!$F218</f>
        <v>0</v>
      </c>
      <c r="U218" s="44">
        <f>SDBYLD1!U218*VLOOKUP(SDBYLD2!U$4,'[1]INTERNAL PARAMETERS-1'!$B$5:$J$44,5,FALSE)*VLOOKUP(SDBYLD2!U$4,'[1]INTERNAL PARAMETERS-1'!$B$5:$J$44,7,FALSE)*SDBYLD2!$F218 + SDBYLD1!U218*(1-VLOOKUP(SDBYLD2!U$4,'[1]INTERNAL PARAMETERS-1'!$B$5:$J$44,5,FALSE))*VLOOKUP(SDBYLD2!U$4,'[1]INTERNAL PARAMETERS-1'!$B$5:$J$44,9,FALSE)*SDBYLD2!$F218</f>
        <v>0</v>
      </c>
      <c r="V218" s="44">
        <f>SDBYLD1!V218*VLOOKUP(SDBYLD2!V$4,'[1]INTERNAL PARAMETERS-1'!$B$5:$J$44,5,FALSE)*VLOOKUP(SDBYLD2!V$4,'[1]INTERNAL PARAMETERS-1'!$B$5:$J$44,7,FALSE)*SDBYLD2!$F218 + SDBYLD1!V218*(1-VLOOKUP(SDBYLD2!V$4,'[1]INTERNAL PARAMETERS-1'!$B$5:$J$44,5,FALSE))*VLOOKUP(SDBYLD2!V$4,'[1]INTERNAL PARAMETERS-1'!$B$5:$J$44,9,FALSE)*SDBYLD2!$F218</f>
        <v>0</v>
      </c>
      <c r="W218" s="44">
        <f>SDBYLD1!W218*VLOOKUP(SDBYLD2!W$4,'[1]INTERNAL PARAMETERS-1'!$B$5:$J$44,5,FALSE)*VLOOKUP(SDBYLD2!W$4,'[1]INTERNAL PARAMETERS-1'!$B$5:$J$44,7,FALSE)*SDBYLD2!$F218 + SDBYLD1!W218*(1-VLOOKUP(SDBYLD2!W$4,'[1]INTERNAL PARAMETERS-1'!$B$5:$J$44,5,FALSE))*VLOOKUP(SDBYLD2!W$4,'[1]INTERNAL PARAMETERS-1'!$B$5:$J$44,9,FALSE)*SDBYLD2!$F218</f>
        <v>0</v>
      </c>
      <c r="X218" s="44">
        <f>SDBYLD1!X218*VLOOKUP(SDBYLD2!X$4,'[1]INTERNAL PARAMETERS-1'!$B$5:$J$44,5,FALSE)*VLOOKUP(SDBYLD2!X$4,'[1]INTERNAL PARAMETERS-1'!$B$5:$J$44,7,FALSE)*SDBYLD2!$F218 + SDBYLD1!X218*(1-VLOOKUP(SDBYLD2!X$4,'[1]INTERNAL PARAMETERS-1'!$B$5:$J$44,5,FALSE))*VLOOKUP(SDBYLD2!X$4,'[1]INTERNAL PARAMETERS-1'!$B$5:$J$44,9,FALSE)*SDBYLD2!$F218</f>
        <v>0</v>
      </c>
      <c r="Y218" s="44">
        <f>SDBYLD1!Y218*VLOOKUP(SDBYLD2!Y$4,'[1]INTERNAL PARAMETERS-1'!$B$5:$J$44,5,FALSE)*VLOOKUP(SDBYLD2!Y$4,'[1]INTERNAL PARAMETERS-1'!$B$5:$J$44,7,FALSE)*SDBYLD2!$F218 + SDBYLD1!Y218*(1-VLOOKUP(SDBYLD2!Y$4,'[1]INTERNAL PARAMETERS-1'!$B$5:$J$44,5,FALSE))*VLOOKUP(SDBYLD2!Y$4,'[1]INTERNAL PARAMETERS-1'!$B$5:$J$44,9,FALSE)*SDBYLD2!$F218</f>
        <v>0</v>
      </c>
      <c r="Z218" s="44">
        <f>SDBYLD1!Z218*VLOOKUP(SDBYLD2!Z$4,'[1]INTERNAL PARAMETERS-1'!$B$5:$J$44,5,FALSE)*VLOOKUP(SDBYLD2!Z$4,'[1]INTERNAL PARAMETERS-1'!$B$5:$J$44,7,FALSE)*SDBYLD2!$F218 + SDBYLD1!Z218*(1-VLOOKUP(SDBYLD2!Z$4,'[1]INTERNAL PARAMETERS-1'!$B$5:$J$44,5,FALSE))*VLOOKUP(SDBYLD2!Z$4,'[1]INTERNAL PARAMETERS-1'!$B$5:$J$44,9,FALSE)*SDBYLD2!$F218</f>
        <v>0</v>
      </c>
      <c r="AA218" s="44">
        <f>SDBYLD1!AA218*VLOOKUP(SDBYLD2!AA$4,'[1]INTERNAL PARAMETERS-1'!$B$5:$J$44,5,FALSE)*VLOOKUP(SDBYLD2!AA$4,'[1]INTERNAL PARAMETERS-1'!$B$5:$J$44,7,FALSE)*SDBYLD2!$F218 + SDBYLD1!AA218*(1-VLOOKUP(SDBYLD2!AA$4,'[1]INTERNAL PARAMETERS-1'!$B$5:$J$44,5,FALSE))*VLOOKUP(SDBYLD2!AA$4,'[1]INTERNAL PARAMETERS-1'!$B$5:$J$44,9,FALSE)*SDBYLD2!$F218</f>
        <v>0</v>
      </c>
      <c r="AB218" s="44">
        <f>SDBYLD1!AB218*VLOOKUP(SDBYLD2!AB$4,'[1]INTERNAL PARAMETERS-1'!$B$5:$J$44,5,FALSE)*VLOOKUP(SDBYLD2!AB$4,'[1]INTERNAL PARAMETERS-1'!$B$5:$J$44,7,FALSE)*SDBYLD2!$F218 + SDBYLD1!AB218*(1-VLOOKUP(SDBYLD2!AB$4,'[1]INTERNAL PARAMETERS-1'!$B$5:$J$44,5,FALSE))*VLOOKUP(SDBYLD2!AB$4,'[1]INTERNAL PARAMETERS-1'!$B$5:$J$44,9,FALSE)*SDBYLD2!$F218</f>
        <v>0</v>
      </c>
      <c r="AC218" s="44">
        <f>SDBYLD1!AC218*VLOOKUP(SDBYLD2!AC$4,'[1]INTERNAL PARAMETERS-1'!$B$5:$J$44,5,FALSE)*VLOOKUP(SDBYLD2!AC$4,'[1]INTERNAL PARAMETERS-1'!$B$5:$J$44,7,FALSE)*SDBYLD2!$F218 + SDBYLD1!AC218*(1-VLOOKUP(SDBYLD2!AC$4,'[1]INTERNAL PARAMETERS-1'!$B$5:$J$44,5,FALSE))*VLOOKUP(SDBYLD2!AC$4,'[1]INTERNAL PARAMETERS-1'!$B$5:$J$44,9,FALSE)*SDBYLD2!$F218</f>
        <v>0</v>
      </c>
      <c r="AD218" s="44">
        <f>SDBYLD1!AD218*VLOOKUP(SDBYLD2!AD$4,'[1]INTERNAL PARAMETERS-1'!$B$5:$J$44,5,FALSE)*VLOOKUP(SDBYLD2!AD$4,'[1]INTERNAL PARAMETERS-1'!$B$5:$J$44,7,FALSE)*SDBYLD2!$F218 + SDBYLD1!AD218*(1-VLOOKUP(SDBYLD2!AD$4,'[1]INTERNAL PARAMETERS-1'!$B$5:$J$44,5,FALSE))*VLOOKUP(SDBYLD2!AD$4,'[1]INTERNAL PARAMETERS-1'!$B$5:$J$44,9,FALSE)*SDBYLD2!$F218</f>
        <v>0</v>
      </c>
      <c r="AE218" s="44">
        <f>SDBYLD1!AE218*VLOOKUP(SDBYLD2!AE$4,'[1]INTERNAL PARAMETERS-1'!$B$5:$J$44,5,FALSE)*VLOOKUP(SDBYLD2!AE$4,'[1]INTERNAL PARAMETERS-1'!$B$5:$J$44,7,FALSE)*SDBYLD2!$F218 + SDBYLD1!AE218*(1-VLOOKUP(SDBYLD2!AE$4,'[1]INTERNAL PARAMETERS-1'!$B$5:$J$44,5,FALSE))*VLOOKUP(SDBYLD2!AE$4,'[1]INTERNAL PARAMETERS-1'!$B$5:$J$44,9,FALSE)*SDBYLD2!$F218</f>
        <v>0</v>
      </c>
      <c r="AF218" s="44">
        <f>SDBYLD1!AF218*VLOOKUP(SDBYLD2!AF$4,'[1]INTERNAL PARAMETERS-1'!$B$5:$J$44,5,FALSE)*VLOOKUP(SDBYLD2!AF$4,'[1]INTERNAL PARAMETERS-1'!$B$5:$J$44,7,FALSE)*SDBYLD2!$F218 + SDBYLD1!AF218*(1-VLOOKUP(SDBYLD2!AF$4,'[1]INTERNAL PARAMETERS-1'!$B$5:$J$44,5,FALSE))*VLOOKUP(SDBYLD2!AF$4,'[1]INTERNAL PARAMETERS-1'!$B$5:$J$44,9,FALSE)*SDBYLD2!$F218</f>
        <v>0</v>
      </c>
      <c r="AG218" s="44">
        <f>SDBYLD1!AG218*VLOOKUP(SDBYLD2!AG$4,'[1]INTERNAL PARAMETERS-1'!$B$5:$J$44,5,FALSE)*VLOOKUP(SDBYLD2!AG$4,'[1]INTERNAL PARAMETERS-1'!$B$5:$J$44,7,FALSE)*SDBYLD2!$F218 + SDBYLD1!AG218*(1-VLOOKUP(SDBYLD2!AG$4,'[1]INTERNAL PARAMETERS-1'!$B$5:$J$44,5,FALSE))*VLOOKUP(SDBYLD2!AG$4,'[1]INTERNAL PARAMETERS-1'!$B$5:$J$44,9,FALSE)*SDBYLD2!$F218</f>
        <v>0</v>
      </c>
      <c r="AH218" s="44">
        <f>SDBYLD1!AH218*VLOOKUP(SDBYLD2!AH$4,'[1]INTERNAL PARAMETERS-1'!$B$5:$J$44,5,FALSE)*VLOOKUP(SDBYLD2!AH$4,'[1]INTERNAL PARAMETERS-1'!$B$5:$J$44,7,FALSE)*SDBYLD2!$F218 + SDBYLD1!AH218*(1-VLOOKUP(SDBYLD2!AH$4,'[1]INTERNAL PARAMETERS-1'!$B$5:$J$44,5,FALSE))*VLOOKUP(SDBYLD2!AH$4,'[1]INTERNAL PARAMETERS-1'!$B$5:$J$44,9,FALSE)*SDBYLD2!$F218</f>
        <v>0</v>
      </c>
      <c r="AI218" s="44">
        <f>SDBYLD1!AI218*VLOOKUP(SDBYLD2!AI$4,'[1]INTERNAL PARAMETERS-1'!$B$5:$J$44,5,FALSE)*VLOOKUP(SDBYLD2!AI$4,'[1]INTERNAL PARAMETERS-1'!$B$5:$J$44,7,FALSE)*SDBYLD2!$F218 + SDBYLD1!AI218*(1-VLOOKUP(SDBYLD2!AI$4,'[1]INTERNAL PARAMETERS-1'!$B$5:$J$44,5,FALSE))*VLOOKUP(SDBYLD2!AI$4,'[1]INTERNAL PARAMETERS-1'!$B$5:$J$44,9,FALSE)*SDBYLD2!$F218</f>
        <v>0</v>
      </c>
      <c r="AJ218" s="44">
        <f>SDBYLD1!AJ218*VLOOKUP(SDBYLD2!AJ$4,'[1]INTERNAL PARAMETERS-1'!$B$5:$J$44,5,FALSE)*VLOOKUP(SDBYLD2!AJ$4,'[1]INTERNAL PARAMETERS-1'!$B$5:$J$44,7,FALSE)*SDBYLD2!$F218 + SDBYLD1!AJ218*(1-VLOOKUP(SDBYLD2!AJ$4,'[1]INTERNAL PARAMETERS-1'!$B$5:$J$44,5,FALSE))*VLOOKUP(SDBYLD2!AJ$4,'[1]INTERNAL PARAMETERS-1'!$B$5:$J$44,9,FALSE)*SDBYLD2!$F218</f>
        <v>0</v>
      </c>
      <c r="AK218" s="44">
        <f>SDBYLD1!AK218*VLOOKUP(SDBYLD2!AK$4,'[1]INTERNAL PARAMETERS-1'!$B$5:$J$44,5,FALSE)*VLOOKUP(SDBYLD2!AK$4,'[1]INTERNAL PARAMETERS-1'!$B$5:$J$44,7,FALSE)*SDBYLD2!$F218 + SDBYLD1!AK218*(1-VLOOKUP(SDBYLD2!AK$4,'[1]INTERNAL PARAMETERS-1'!$B$5:$J$44,5,FALSE))*VLOOKUP(SDBYLD2!AK$4,'[1]INTERNAL PARAMETERS-1'!$B$5:$J$44,9,FALSE)*SDBYLD2!$F218</f>
        <v>0</v>
      </c>
      <c r="AL218" s="44">
        <f>SDBYLD1!AL218*VLOOKUP(SDBYLD2!AL$4,'[1]INTERNAL PARAMETERS-1'!$B$5:$J$44,5,FALSE)*VLOOKUP(SDBYLD2!AL$4,'[1]INTERNAL PARAMETERS-1'!$B$5:$J$44,7,FALSE)*SDBYLD2!$F218 + SDBYLD1!AL218*(1-VLOOKUP(SDBYLD2!AL$4,'[1]INTERNAL PARAMETERS-1'!$B$5:$J$44,5,FALSE))*VLOOKUP(SDBYLD2!AL$4,'[1]INTERNAL PARAMETERS-1'!$B$5:$J$44,9,FALSE)*SDBYLD2!$F218</f>
        <v>0</v>
      </c>
      <c r="AM218" s="44">
        <f>SDBYLD1!AM218*VLOOKUP(SDBYLD2!AM$4,'[1]INTERNAL PARAMETERS-1'!$B$5:$J$44,5,FALSE)*VLOOKUP(SDBYLD2!AM$4,'[1]INTERNAL PARAMETERS-1'!$B$5:$J$44,7,FALSE)*SDBYLD2!$F218 + SDBYLD1!AM218*(1-VLOOKUP(SDBYLD2!AM$4,'[1]INTERNAL PARAMETERS-1'!$B$5:$J$44,5,FALSE))*VLOOKUP(SDBYLD2!AM$4,'[1]INTERNAL PARAMETERS-1'!$B$5:$J$44,9,FALSE)*SDBYLD2!$F218</f>
        <v>0</v>
      </c>
      <c r="AN218" s="44">
        <f>SDBYLD1!AN218*VLOOKUP(SDBYLD2!AN$4,'[1]INTERNAL PARAMETERS-1'!$B$5:$J$44,5,FALSE)*VLOOKUP(SDBYLD2!AN$4,'[1]INTERNAL PARAMETERS-1'!$B$5:$J$44,7,FALSE)*SDBYLD2!$F218 + SDBYLD1!AN218*(1-VLOOKUP(SDBYLD2!AN$4,'[1]INTERNAL PARAMETERS-1'!$B$5:$J$44,5,FALSE))*VLOOKUP(SDBYLD2!AN$4,'[1]INTERNAL PARAMETERS-1'!$B$5:$J$44,9,FALSE)*SDBYLD2!$F218</f>
        <v>0</v>
      </c>
      <c r="AO218" s="44">
        <f>SDBYLD1!AO218*VLOOKUP(SDBYLD2!AO$4,'[1]INTERNAL PARAMETERS-1'!$B$5:$J$44,5,FALSE)*VLOOKUP(SDBYLD2!AO$4,'[1]INTERNAL PARAMETERS-1'!$B$5:$J$44,7,FALSE)*SDBYLD2!$F218 + SDBYLD1!AO218*(1-VLOOKUP(SDBYLD2!AO$4,'[1]INTERNAL PARAMETERS-1'!$B$5:$J$44,5,FALSE))*VLOOKUP(SDBYLD2!AO$4,'[1]INTERNAL PARAMETERS-1'!$B$5:$J$44,9,FALSE)*SDBYLD2!$F218</f>
        <v>0</v>
      </c>
      <c r="AP218" s="44">
        <f>SDBYLD1!AP218*VLOOKUP(SDBYLD2!AP$4,'[1]INTERNAL PARAMETERS-1'!$B$5:$J$44,5,FALSE)*VLOOKUP(SDBYLD2!AP$4,'[1]INTERNAL PARAMETERS-1'!$B$5:$J$44,7,FALSE)*SDBYLD2!$F218 + SDBYLD1!AP218*(1-VLOOKUP(SDBYLD2!AP$4,'[1]INTERNAL PARAMETERS-1'!$B$5:$J$44,5,FALSE))*VLOOKUP(SDBYLD2!AP$4,'[1]INTERNAL PARAMETERS-1'!$B$5:$J$44,9,FALSE)*SDBYLD2!$F218</f>
        <v>0</v>
      </c>
      <c r="AQ218" s="44">
        <f>SDBYLD1!AQ218*VLOOKUP(SDBYLD2!AQ$4,'[1]INTERNAL PARAMETERS-1'!$B$5:$J$44,5,FALSE)*VLOOKUP(SDBYLD2!AQ$4,'[1]INTERNAL PARAMETERS-1'!$B$5:$J$44,7,FALSE)*SDBYLD2!$F218 + SDBYLD1!AQ218*(1-VLOOKUP(SDBYLD2!AQ$4,'[1]INTERNAL PARAMETERS-1'!$B$5:$J$44,5,FALSE))*VLOOKUP(SDBYLD2!AQ$4,'[1]INTERNAL PARAMETERS-1'!$B$5:$J$44,9,FALSE)*SDBYLD2!$F218</f>
        <v>0</v>
      </c>
      <c r="AR218" s="44">
        <f>SDBYLD1!AR218*VLOOKUP(SDBYLD2!AR$4,'[1]INTERNAL PARAMETERS-1'!$B$5:$J$44,5,FALSE)*VLOOKUP(SDBYLD2!AR$4,'[1]INTERNAL PARAMETERS-1'!$B$5:$J$44,7,FALSE)*SDBYLD2!$F218 + SDBYLD1!AR218*(1-VLOOKUP(SDBYLD2!AR$4,'[1]INTERNAL PARAMETERS-1'!$B$5:$J$44,5,FALSE))*VLOOKUP(SDBYLD2!AR$4,'[1]INTERNAL PARAMETERS-1'!$B$5:$J$44,9,FALSE)*SDBYLD2!$F218</f>
        <v>0</v>
      </c>
      <c r="AS218" s="44">
        <f>SDBYLD1!AS218*VLOOKUP(SDBYLD2!AS$4,'[1]INTERNAL PARAMETERS-1'!$B$5:$J$44,5,FALSE)*VLOOKUP(SDBYLD2!AS$4,'[1]INTERNAL PARAMETERS-1'!$B$5:$J$44,7,FALSE)*SDBYLD2!$F218 + SDBYLD1!AS218*(1-VLOOKUP(SDBYLD2!AS$4,'[1]INTERNAL PARAMETERS-1'!$B$5:$J$44,5,FALSE))*VLOOKUP(SDBYLD2!AS$4,'[1]INTERNAL PARAMETERS-1'!$B$5:$J$44,9,FALSE)*SDBYLD2!$F218</f>
        <v>0</v>
      </c>
      <c r="AT218" s="43">
        <f>SDBYLD1!AT218*VLOOKUP(SDBYLD2!AT$4,'[1]INTERNAL PARAMETERS-1'!$B$5:$J$44,5,FALSE)*VLOOKUP(SDBYLD2!AT$4,'[1]INTERNAL PARAMETERS-1'!$B$5:$J$44,7,FALSE)*SDBYLD2!$F218 + SDBYLD1!AT218*(1-VLOOKUP(SDBYLD2!AT$4,'[1]INTERNAL PARAMETERS-1'!$B$5:$J$44,5,FALSE))*VLOOKUP(SDBYLD2!AT$4,'[1]INTERNAL PARAMETERS-1'!$B$5:$J$44,9,FALSE)*SDBYLD2!$F218</f>
        <v>0</v>
      </c>
      <c r="AU218" s="45">
        <f>SDBYLD1!AU218*VLOOKUP(SDBYLD2!AU$4,'[1]INTERNAL PARAMETERS-1'!$B$5:$J$44,5,FALSE)*VLOOKUP(SDBYLD2!AU$4,'[1]INTERNAL PARAMETERS-1'!$B$5:$J$44,6,FALSE)*VLOOKUP(SDBYLD2!AU$4,'[1]INTERNAL PARAMETERS-1'!$B$5:$J$44,3,FALSE) + SDBYLD1!AU218*(1-VLOOKUP(SDBYLD2!AU$4,'[1]INTERNAL PARAMETERS-1'!$B$5:$J$44,5,FALSE))*VLOOKUP(SDBYLD2!AU$4,'[1]INTERNAL PARAMETERS-1'!$B$5:$J$44,8,FALSE)*VLOOKUP(SDBYLD2!AU$4,'[1]INTERNAL PARAMETERS-1'!$B$5:$J$44,3,FALSE)</f>
        <v>0</v>
      </c>
      <c r="AV218" s="44">
        <f>SDBYLD1!AV218*VLOOKUP(SDBYLD2!AV$4,'[1]INTERNAL PARAMETERS-1'!$B$5:$J$44,5,FALSE)*VLOOKUP(SDBYLD2!AV$4,'[1]INTERNAL PARAMETERS-1'!$B$5:$J$44,6,FALSE)*VLOOKUP(SDBYLD2!AV$4,'[1]INTERNAL PARAMETERS-1'!$B$5:$J$44,3,FALSE) + SDBYLD1!AV218*(1-VLOOKUP(SDBYLD2!AV$4,'[1]INTERNAL PARAMETERS-1'!$B$5:$J$44,5,FALSE))*VLOOKUP(SDBYLD2!AV$4,'[1]INTERNAL PARAMETERS-1'!$B$5:$J$44,8,FALSE)*VLOOKUP(SDBYLD2!AV$4,'[1]INTERNAL PARAMETERS-1'!$B$5:$J$44,3,FALSE)</f>
        <v>0</v>
      </c>
      <c r="AW218" s="44">
        <f>SDBYLD1!AW218*VLOOKUP(SDBYLD2!AW$4,'[1]INTERNAL PARAMETERS-1'!$B$5:$J$44,5,FALSE)*VLOOKUP(SDBYLD2!AW$4,'[1]INTERNAL PARAMETERS-1'!$B$5:$J$44,6,FALSE)*VLOOKUP(SDBYLD2!AW$4,'[1]INTERNAL PARAMETERS-1'!$B$5:$J$44,3,FALSE) + SDBYLD1!AW218*(1-VLOOKUP(SDBYLD2!AW$4,'[1]INTERNAL PARAMETERS-1'!$B$5:$J$44,5,FALSE))*VLOOKUP(SDBYLD2!AW$4,'[1]INTERNAL PARAMETERS-1'!$B$5:$J$44,8,FALSE)*VLOOKUP(SDBYLD2!AW$4,'[1]INTERNAL PARAMETERS-1'!$B$5:$J$44,3,FALSE)</f>
        <v>0</v>
      </c>
      <c r="AX218" s="44">
        <f>SDBYLD1!AX218*VLOOKUP(SDBYLD2!AX$4,'[1]INTERNAL PARAMETERS-1'!$B$5:$J$44,5,FALSE)*VLOOKUP(SDBYLD2!AX$4,'[1]INTERNAL PARAMETERS-1'!$B$5:$J$44,6,FALSE)*VLOOKUP(SDBYLD2!AX$4,'[1]INTERNAL PARAMETERS-1'!$B$5:$J$44,3,FALSE) + SDBYLD1!AX218*(1-VLOOKUP(SDBYLD2!AX$4,'[1]INTERNAL PARAMETERS-1'!$B$5:$J$44,5,FALSE))*VLOOKUP(SDBYLD2!AX$4,'[1]INTERNAL PARAMETERS-1'!$B$5:$J$44,8,FALSE)*VLOOKUP(SDBYLD2!AX$4,'[1]INTERNAL PARAMETERS-1'!$B$5:$J$44,3,FALSE)</f>
        <v>0</v>
      </c>
      <c r="AY218" s="44">
        <f>SDBYLD1!AY218*VLOOKUP(SDBYLD2!AY$4,'[1]INTERNAL PARAMETERS-1'!$B$5:$J$44,5,FALSE)*VLOOKUP(SDBYLD2!AY$4,'[1]INTERNAL PARAMETERS-1'!$B$5:$J$44,6,FALSE)*VLOOKUP(SDBYLD2!AY$4,'[1]INTERNAL PARAMETERS-1'!$B$5:$J$44,3,FALSE) + SDBYLD1!AY218*(1-VLOOKUP(SDBYLD2!AY$4,'[1]INTERNAL PARAMETERS-1'!$B$5:$J$44,5,FALSE))*VLOOKUP(SDBYLD2!AY$4,'[1]INTERNAL PARAMETERS-1'!$B$5:$J$44,8,FALSE)*VLOOKUP(SDBYLD2!AY$4,'[1]INTERNAL PARAMETERS-1'!$B$5:$J$44,3,FALSE)</f>
        <v>0</v>
      </c>
      <c r="AZ218" s="44">
        <f>SDBYLD1!AZ218*VLOOKUP(SDBYLD2!AZ$4,'[1]INTERNAL PARAMETERS-1'!$B$5:$J$44,5,FALSE)*VLOOKUP(SDBYLD2!AZ$4,'[1]INTERNAL PARAMETERS-1'!$B$5:$J$44,6,FALSE)*VLOOKUP(SDBYLD2!AZ$4,'[1]INTERNAL PARAMETERS-1'!$B$5:$J$44,3,FALSE) + SDBYLD1!AZ218*(1-VLOOKUP(SDBYLD2!AZ$4,'[1]INTERNAL PARAMETERS-1'!$B$5:$J$44,5,FALSE))*VLOOKUP(SDBYLD2!AZ$4,'[1]INTERNAL PARAMETERS-1'!$B$5:$J$44,8,FALSE)*VLOOKUP(SDBYLD2!AZ$4,'[1]INTERNAL PARAMETERS-1'!$B$5:$J$44,3,FALSE)</f>
        <v>0</v>
      </c>
      <c r="BA218" s="44">
        <f>SDBYLD1!BA218*VLOOKUP(SDBYLD2!BA$4,'[1]INTERNAL PARAMETERS-1'!$B$5:$J$44,5,FALSE)*VLOOKUP(SDBYLD2!BA$4,'[1]INTERNAL PARAMETERS-1'!$B$5:$J$44,6,FALSE)*VLOOKUP(SDBYLD2!BA$4,'[1]INTERNAL PARAMETERS-1'!$B$5:$J$44,3,FALSE) + SDBYLD1!BA218*(1-VLOOKUP(SDBYLD2!BA$4,'[1]INTERNAL PARAMETERS-1'!$B$5:$J$44,5,FALSE))*VLOOKUP(SDBYLD2!BA$4,'[1]INTERNAL PARAMETERS-1'!$B$5:$J$44,8,FALSE)*VLOOKUP(SDBYLD2!BA$4,'[1]INTERNAL PARAMETERS-1'!$B$5:$J$44,3,FALSE)</f>
        <v>0</v>
      </c>
      <c r="BB218" s="44">
        <f>SDBYLD1!BB218*VLOOKUP(SDBYLD2!BB$4,'[1]INTERNAL PARAMETERS-1'!$B$5:$J$44,5,FALSE)*VLOOKUP(SDBYLD2!BB$4,'[1]INTERNAL PARAMETERS-1'!$B$5:$J$44,6,FALSE)*VLOOKUP(SDBYLD2!BB$4,'[1]INTERNAL PARAMETERS-1'!$B$5:$J$44,3,FALSE) + SDBYLD1!BB218*(1-VLOOKUP(SDBYLD2!BB$4,'[1]INTERNAL PARAMETERS-1'!$B$5:$J$44,5,FALSE))*VLOOKUP(SDBYLD2!BB$4,'[1]INTERNAL PARAMETERS-1'!$B$5:$J$44,8,FALSE)*VLOOKUP(SDBYLD2!BB$4,'[1]INTERNAL PARAMETERS-1'!$B$5:$J$44,3,FALSE)</f>
        <v>0</v>
      </c>
      <c r="BC218" s="44">
        <f>SDBYLD1!BC218*VLOOKUP(SDBYLD2!BC$4,'[1]INTERNAL PARAMETERS-1'!$B$5:$J$44,5,FALSE)*VLOOKUP(SDBYLD2!BC$4,'[1]INTERNAL PARAMETERS-1'!$B$5:$J$44,6,FALSE)*VLOOKUP(SDBYLD2!BC$4,'[1]INTERNAL PARAMETERS-1'!$B$5:$J$44,3,FALSE) + SDBYLD1!BC218*(1-VLOOKUP(SDBYLD2!BC$4,'[1]INTERNAL PARAMETERS-1'!$B$5:$J$44,5,FALSE))*VLOOKUP(SDBYLD2!BC$4,'[1]INTERNAL PARAMETERS-1'!$B$5:$J$44,8,FALSE)*VLOOKUP(SDBYLD2!BC$4,'[1]INTERNAL PARAMETERS-1'!$B$5:$J$44,3,FALSE)</f>
        <v>0</v>
      </c>
      <c r="BD218" s="44">
        <f>SDBYLD1!BD218*VLOOKUP(SDBYLD2!BD$4,'[1]INTERNAL PARAMETERS-1'!$B$5:$J$44,5,FALSE)*VLOOKUP(SDBYLD2!BD$4,'[1]INTERNAL PARAMETERS-1'!$B$5:$J$44,6,FALSE)*VLOOKUP(SDBYLD2!BD$4,'[1]INTERNAL PARAMETERS-1'!$B$5:$J$44,3,FALSE) + SDBYLD1!BD218*(1-VLOOKUP(SDBYLD2!BD$4,'[1]INTERNAL PARAMETERS-1'!$B$5:$J$44,5,FALSE))*VLOOKUP(SDBYLD2!BD$4,'[1]INTERNAL PARAMETERS-1'!$B$5:$J$44,8,FALSE)*VLOOKUP(SDBYLD2!BD$4,'[1]INTERNAL PARAMETERS-1'!$B$5:$J$44,3,FALSE)</f>
        <v>0</v>
      </c>
      <c r="BE218" s="44">
        <f>SDBYLD1!BE218*VLOOKUP(SDBYLD2!BE$4,'[1]INTERNAL PARAMETERS-1'!$B$5:$J$44,5,FALSE)*VLOOKUP(SDBYLD2!BE$4,'[1]INTERNAL PARAMETERS-1'!$B$5:$J$44,6,FALSE)*VLOOKUP(SDBYLD2!BE$4,'[1]INTERNAL PARAMETERS-1'!$B$5:$J$44,3,FALSE) + SDBYLD1!BE218*(1-VLOOKUP(SDBYLD2!BE$4,'[1]INTERNAL PARAMETERS-1'!$B$5:$J$44,5,FALSE))*VLOOKUP(SDBYLD2!BE$4,'[1]INTERNAL PARAMETERS-1'!$B$5:$J$44,8,FALSE)*VLOOKUP(SDBYLD2!BE$4,'[1]INTERNAL PARAMETERS-1'!$B$5:$J$44,3,FALSE)</f>
        <v>0</v>
      </c>
      <c r="BF218" s="44">
        <f>SDBYLD1!BF218*VLOOKUP(SDBYLD2!BF$4,'[1]INTERNAL PARAMETERS-1'!$B$5:$J$44,5,FALSE)*VLOOKUP(SDBYLD2!BF$4,'[1]INTERNAL PARAMETERS-1'!$B$5:$J$44,6,FALSE)*VLOOKUP(SDBYLD2!BF$4,'[1]INTERNAL PARAMETERS-1'!$B$5:$J$44,3,FALSE) + SDBYLD1!BF218*(1-VLOOKUP(SDBYLD2!BF$4,'[1]INTERNAL PARAMETERS-1'!$B$5:$J$44,5,FALSE))*VLOOKUP(SDBYLD2!BF$4,'[1]INTERNAL PARAMETERS-1'!$B$5:$J$44,8,FALSE)*VLOOKUP(SDBYLD2!BF$4,'[1]INTERNAL PARAMETERS-1'!$B$5:$J$44,3,FALSE)</f>
        <v>0</v>
      </c>
      <c r="BG218" s="44">
        <f>SDBYLD1!BG218*VLOOKUP(SDBYLD2!BG$4,'[1]INTERNAL PARAMETERS-1'!$B$5:$J$44,5,FALSE)*VLOOKUP(SDBYLD2!BG$4,'[1]INTERNAL PARAMETERS-1'!$B$5:$J$44,6,FALSE)*VLOOKUP(SDBYLD2!BG$4,'[1]INTERNAL PARAMETERS-1'!$B$5:$J$44,3,FALSE) + SDBYLD1!BG218*(1-VLOOKUP(SDBYLD2!BG$4,'[1]INTERNAL PARAMETERS-1'!$B$5:$J$44,5,FALSE))*VLOOKUP(SDBYLD2!BG$4,'[1]INTERNAL PARAMETERS-1'!$B$5:$J$44,8,FALSE)*VLOOKUP(SDBYLD2!BG$4,'[1]INTERNAL PARAMETERS-1'!$B$5:$J$44,3,FALSE)</f>
        <v>0</v>
      </c>
      <c r="BH218" s="44">
        <f>SDBYLD1!BH218*VLOOKUP(SDBYLD2!BH$4,'[1]INTERNAL PARAMETERS-1'!$B$5:$J$44,5,FALSE)*VLOOKUP(SDBYLD2!BH$4,'[1]INTERNAL PARAMETERS-1'!$B$5:$J$44,6,FALSE)*VLOOKUP(SDBYLD2!BH$4,'[1]INTERNAL PARAMETERS-1'!$B$5:$J$44,3,FALSE) + SDBYLD1!BH218*(1-VLOOKUP(SDBYLD2!BH$4,'[1]INTERNAL PARAMETERS-1'!$B$5:$J$44,5,FALSE))*VLOOKUP(SDBYLD2!BH$4,'[1]INTERNAL PARAMETERS-1'!$B$5:$J$44,8,FALSE)*VLOOKUP(SDBYLD2!BH$4,'[1]INTERNAL PARAMETERS-1'!$B$5:$J$44,3,FALSE)</f>
        <v>0</v>
      </c>
      <c r="BI218" s="44">
        <f>SDBYLD1!BI218*VLOOKUP(SDBYLD2!BI$4,'[1]INTERNAL PARAMETERS-1'!$B$5:$J$44,5,FALSE)*VLOOKUP(SDBYLD2!BI$4,'[1]INTERNAL PARAMETERS-1'!$B$5:$J$44,6,FALSE)*VLOOKUP(SDBYLD2!BI$4,'[1]INTERNAL PARAMETERS-1'!$B$5:$J$44,3,FALSE) + SDBYLD1!BI218*(1-VLOOKUP(SDBYLD2!BI$4,'[1]INTERNAL PARAMETERS-1'!$B$5:$J$44,5,FALSE))*VLOOKUP(SDBYLD2!BI$4,'[1]INTERNAL PARAMETERS-1'!$B$5:$J$44,8,FALSE)*VLOOKUP(SDBYLD2!BI$4,'[1]INTERNAL PARAMETERS-1'!$B$5:$J$44,3,FALSE)</f>
        <v>0</v>
      </c>
      <c r="BJ218" s="44">
        <f>SDBYLD1!BJ218*VLOOKUP(SDBYLD2!BJ$4,'[1]INTERNAL PARAMETERS-1'!$B$5:$J$44,5,FALSE)*VLOOKUP(SDBYLD2!BJ$4,'[1]INTERNAL PARAMETERS-1'!$B$5:$J$44,6,FALSE)*VLOOKUP(SDBYLD2!BJ$4,'[1]INTERNAL PARAMETERS-1'!$B$5:$J$44,3,FALSE) + SDBYLD1!BJ218*(1-VLOOKUP(SDBYLD2!BJ$4,'[1]INTERNAL PARAMETERS-1'!$B$5:$J$44,5,FALSE))*VLOOKUP(SDBYLD2!BJ$4,'[1]INTERNAL PARAMETERS-1'!$B$5:$J$44,8,FALSE)*VLOOKUP(SDBYLD2!BJ$4,'[1]INTERNAL PARAMETERS-1'!$B$5:$J$44,3,FALSE)</f>
        <v>0</v>
      </c>
      <c r="BK218" s="44">
        <f>SDBYLD1!BK218*VLOOKUP(SDBYLD2!BK$4,'[1]INTERNAL PARAMETERS-1'!$B$5:$J$44,5,FALSE)*VLOOKUP(SDBYLD2!BK$4,'[1]INTERNAL PARAMETERS-1'!$B$5:$J$44,6,FALSE)*VLOOKUP(SDBYLD2!BK$4,'[1]INTERNAL PARAMETERS-1'!$B$5:$J$44,3,FALSE) + SDBYLD1!BK218*(1-VLOOKUP(SDBYLD2!BK$4,'[1]INTERNAL PARAMETERS-1'!$B$5:$J$44,5,FALSE))*VLOOKUP(SDBYLD2!BK$4,'[1]INTERNAL PARAMETERS-1'!$B$5:$J$44,8,FALSE)*VLOOKUP(SDBYLD2!BK$4,'[1]INTERNAL PARAMETERS-1'!$B$5:$J$44,3,FALSE)</f>
        <v>0</v>
      </c>
      <c r="BL218" s="44">
        <f>SDBYLD1!BL218*VLOOKUP(SDBYLD2!BL$4,'[1]INTERNAL PARAMETERS-1'!$B$5:$J$44,5,FALSE)*VLOOKUP(SDBYLD2!BL$4,'[1]INTERNAL PARAMETERS-1'!$B$5:$J$44,6,FALSE)*VLOOKUP(SDBYLD2!BL$4,'[1]INTERNAL PARAMETERS-1'!$B$5:$J$44,3,FALSE) + SDBYLD1!BL218*(1-VLOOKUP(SDBYLD2!BL$4,'[1]INTERNAL PARAMETERS-1'!$B$5:$J$44,5,FALSE))*VLOOKUP(SDBYLD2!BL$4,'[1]INTERNAL PARAMETERS-1'!$B$5:$J$44,8,FALSE)*VLOOKUP(SDBYLD2!BL$4,'[1]INTERNAL PARAMETERS-1'!$B$5:$J$44,3,FALSE)</f>
        <v>0</v>
      </c>
      <c r="BM218" s="44">
        <f>SDBYLD1!BM218*VLOOKUP(SDBYLD2!BM$4,'[1]INTERNAL PARAMETERS-1'!$B$5:$J$44,5,FALSE)*VLOOKUP(SDBYLD2!BM$4,'[1]INTERNAL PARAMETERS-1'!$B$5:$J$44,6,FALSE)*VLOOKUP(SDBYLD2!BM$4,'[1]INTERNAL PARAMETERS-1'!$B$5:$J$44,3,FALSE) + SDBYLD1!BM218*(1-VLOOKUP(SDBYLD2!BM$4,'[1]INTERNAL PARAMETERS-1'!$B$5:$J$44,5,FALSE))*VLOOKUP(SDBYLD2!BM$4,'[1]INTERNAL PARAMETERS-1'!$B$5:$J$44,8,FALSE)*VLOOKUP(SDBYLD2!BM$4,'[1]INTERNAL PARAMETERS-1'!$B$5:$J$44,3,FALSE)</f>
        <v>0</v>
      </c>
      <c r="BN218" s="44">
        <f>SDBYLD1!BN218*VLOOKUP(SDBYLD2!BN$4,'[1]INTERNAL PARAMETERS-1'!$B$5:$J$44,5,FALSE)*VLOOKUP(SDBYLD2!BN$4,'[1]INTERNAL PARAMETERS-1'!$B$5:$J$44,6,FALSE)*VLOOKUP(SDBYLD2!BN$4,'[1]INTERNAL PARAMETERS-1'!$B$5:$J$44,3,FALSE) + SDBYLD1!BN218*(1-VLOOKUP(SDBYLD2!BN$4,'[1]INTERNAL PARAMETERS-1'!$B$5:$J$44,5,FALSE))*VLOOKUP(SDBYLD2!BN$4,'[1]INTERNAL PARAMETERS-1'!$B$5:$J$44,8,FALSE)*VLOOKUP(SDBYLD2!BN$4,'[1]INTERNAL PARAMETERS-1'!$B$5:$J$44,3,FALSE)</f>
        <v>0</v>
      </c>
      <c r="BO218" s="44">
        <f>SDBYLD1!BO218*VLOOKUP(SDBYLD2!BO$4,'[1]INTERNAL PARAMETERS-1'!$B$5:$J$44,5,FALSE)*VLOOKUP(SDBYLD2!BO$4,'[1]INTERNAL PARAMETERS-1'!$B$5:$J$44,6,FALSE)*VLOOKUP(SDBYLD2!BO$4,'[1]INTERNAL PARAMETERS-1'!$B$5:$J$44,3,FALSE) + SDBYLD1!BO218*(1-VLOOKUP(SDBYLD2!BO$4,'[1]INTERNAL PARAMETERS-1'!$B$5:$J$44,5,FALSE))*VLOOKUP(SDBYLD2!BO$4,'[1]INTERNAL PARAMETERS-1'!$B$5:$J$44,8,FALSE)*VLOOKUP(SDBYLD2!BO$4,'[1]INTERNAL PARAMETERS-1'!$B$5:$J$44,3,FALSE)</f>
        <v>0</v>
      </c>
      <c r="BP218" s="44">
        <f>SDBYLD1!BP218*VLOOKUP(SDBYLD2!BP$4,'[1]INTERNAL PARAMETERS-1'!$B$5:$J$44,5,FALSE)*VLOOKUP(SDBYLD2!BP$4,'[1]INTERNAL PARAMETERS-1'!$B$5:$J$44,6,FALSE)*VLOOKUP(SDBYLD2!BP$4,'[1]INTERNAL PARAMETERS-1'!$B$5:$J$44,3,FALSE) + SDBYLD1!BP218*(1-VLOOKUP(SDBYLD2!BP$4,'[1]INTERNAL PARAMETERS-1'!$B$5:$J$44,5,FALSE))*VLOOKUP(SDBYLD2!BP$4,'[1]INTERNAL PARAMETERS-1'!$B$5:$J$44,8,FALSE)*VLOOKUP(SDBYLD2!BP$4,'[1]INTERNAL PARAMETERS-1'!$B$5:$J$44,3,FALSE)</f>
        <v>0</v>
      </c>
      <c r="BQ218" s="44">
        <f>SDBYLD1!BQ218*VLOOKUP(SDBYLD2!BQ$4,'[1]INTERNAL PARAMETERS-1'!$B$5:$J$44,5,FALSE)*VLOOKUP(SDBYLD2!BQ$4,'[1]INTERNAL PARAMETERS-1'!$B$5:$J$44,6,FALSE)*VLOOKUP(SDBYLD2!BQ$4,'[1]INTERNAL PARAMETERS-1'!$B$5:$J$44,3,FALSE) + SDBYLD1!BQ218*(1-VLOOKUP(SDBYLD2!BQ$4,'[1]INTERNAL PARAMETERS-1'!$B$5:$J$44,5,FALSE))*VLOOKUP(SDBYLD2!BQ$4,'[1]INTERNAL PARAMETERS-1'!$B$5:$J$44,8,FALSE)*VLOOKUP(SDBYLD2!BQ$4,'[1]INTERNAL PARAMETERS-1'!$B$5:$J$44,3,FALSE)</f>
        <v>0</v>
      </c>
      <c r="BR218" s="44">
        <f>SDBYLD1!BR218*VLOOKUP(SDBYLD2!BR$4,'[1]INTERNAL PARAMETERS-1'!$B$5:$J$44,5,FALSE)*VLOOKUP(SDBYLD2!BR$4,'[1]INTERNAL PARAMETERS-1'!$B$5:$J$44,6,FALSE)*VLOOKUP(SDBYLD2!BR$4,'[1]INTERNAL PARAMETERS-1'!$B$5:$J$44,3,FALSE) + SDBYLD1!BR218*(1-VLOOKUP(SDBYLD2!BR$4,'[1]INTERNAL PARAMETERS-1'!$B$5:$J$44,5,FALSE))*VLOOKUP(SDBYLD2!BR$4,'[1]INTERNAL PARAMETERS-1'!$B$5:$J$44,8,FALSE)*VLOOKUP(SDBYLD2!BR$4,'[1]INTERNAL PARAMETERS-1'!$B$5:$J$44,3,FALSE)</f>
        <v>0</v>
      </c>
      <c r="BS218" s="44">
        <f>SDBYLD1!BS218*VLOOKUP(SDBYLD2!BS$4,'[1]INTERNAL PARAMETERS-1'!$B$5:$J$44,5,FALSE)*VLOOKUP(SDBYLD2!BS$4,'[1]INTERNAL PARAMETERS-1'!$B$5:$J$44,6,FALSE)*VLOOKUP(SDBYLD2!BS$4,'[1]INTERNAL PARAMETERS-1'!$B$5:$J$44,3,FALSE) + SDBYLD1!BS218*(1-VLOOKUP(SDBYLD2!BS$4,'[1]INTERNAL PARAMETERS-1'!$B$5:$J$44,5,FALSE))*VLOOKUP(SDBYLD2!BS$4,'[1]INTERNAL PARAMETERS-1'!$B$5:$J$44,8,FALSE)*VLOOKUP(SDBYLD2!BS$4,'[1]INTERNAL PARAMETERS-1'!$B$5:$J$44,3,FALSE)</f>
        <v>0</v>
      </c>
      <c r="BT218" s="44">
        <f>SDBYLD1!BT218*VLOOKUP(SDBYLD2!BT$4,'[1]INTERNAL PARAMETERS-1'!$B$5:$J$44,5,FALSE)*VLOOKUP(SDBYLD2!BT$4,'[1]INTERNAL PARAMETERS-1'!$B$5:$J$44,6,FALSE)*VLOOKUP(SDBYLD2!BT$4,'[1]INTERNAL PARAMETERS-1'!$B$5:$J$44,3,FALSE) + SDBYLD1!BT218*(1-VLOOKUP(SDBYLD2!BT$4,'[1]INTERNAL PARAMETERS-1'!$B$5:$J$44,5,FALSE))*VLOOKUP(SDBYLD2!BT$4,'[1]INTERNAL PARAMETERS-1'!$B$5:$J$44,8,FALSE)*VLOOKUP(SDBYLD2!BT$4,'[1]INTERNAL PARAMETERS-1'!$B$5:$J$44,3,FALSE)</f>
        <v>0</v>
      </c>
      <c r="BU218" s="44">
        <f>SDBYLD1!BU218*VLOOKUP(SDBYLD2!BU$4,'[1]INTERNAL PARAMETERS-1'!$B$5:$J$44,5,FALSE)*VLOOKUP(SDBYLD2!BU$4,'[1]INTERNAL PARAMETERS-1'!$B$5:$J$44,6,FALSE)*VLOOKUP(SDBYLD2!BU$4,'[1]INTERNAL PARAMETERS-1'!$B$5:$J$44,3,FALSE) + SDBYLD1!BU218*(1-VLOOKUP(SDBYLD2!BU$4,'[1]INTERNAL PARAMETERS-1'!$B$5:$J$44,5,FALSE))*VLOOKUP(SDBYLD2!BU$4,'[1]INTERNAL PARAMETERS-1'!$B$5:$J$44,8,FALSE)*VLOOKUP(SDBYLD2!BU$4,'[1]INTERNAL PARAMETERS-1'!$B$5:$J$44,3,FALSE)</f>
        <v>0</v>
      </c>
      <c r="BV218" s="44">
        <f>SDBYLD1!BV218*VLOOKUP(SDBYLD2!BV$4,'[1]INTERNAL PARAMETERS-1'!$B$5:$J$44,5,FALSE)*VLOOKUP(SDBYLD2!BV$4,'[1]INTERNAL PARAMETERS-1'!$B$5:$J$44,6,FALSE)*VLOOKUP(SDBYLD2!BV$4,'[1]INTERNAL PARAMETERS-1'!$B$5:$J$44,3,FALSE) + SDBYLD1!BV218*(1-VLOOKUP(SDBYLD2!BV$4,'[1]INTERNAL PARAMETERS-1'!$B$5:$J$44,5,FALSE))*VLOOKUP(SDBYLD2!BV$4,'[1]INTERNAL PARAMETERS-1'!$B$5:$J$44,8,FALSE)*VLOOKUP(SDBYLD2!BV$4,'[1]INTERNAL PARAMETERS-1'!$B$5:$J$44,3,FALSE)</f>
        <v>0</v>
      </c>
      <c r="BW218" s="44">
        <f>SDBYLD1!BW218*VLOOKUP(SDBYLD2!BW$4,'[1]INTERNAL PARAMETERS-1'!$B$5:$J$44,5,FALSE)*VLOOKUP(SDBYLD2!BW$4,'[1]INTERNAL PARAMETERS-1'!$B$5:$J$44,6,FALSE)*VLOOKUP(SDBYLD2!BW$4,'[1]INTERNAL PARAMETERS-1'!$B$5:$J$44,3,FALSE) + SDBYLD1!BW218*(1-VLOOKUP(SDBYLD2!BW$4,'[1]INTERNAL PARAMETERS-1'!$B$5:$J$44,5,FALSE))*VLOOKUP(SDBYLD2!BW$4,'[1]INTERNAL PARAMETERS-1'!$B$5:$J$44,8,FALSE)*VLOOKUP(SDBYLD2!BW$4,'[1]INTERNAL PARAMETERS-1'!$B$5:$J$44,3,FALSE)</f>
        <v>0</v>
      </c>
      <c r="BX218" s="44">
        <f>SDBYLD1!BX218*VLOOKUP(SDBYLD2!BX$4,'[1]INTERNAL PARAMETERS-1'!$B$5:$J$44,5,FALSE)*VLOOKUP(SDBYLD2!BX$4,'[1]INTERNAL PARAMETERS-1'!$B$5:$J$44,6,FALSE)*VLOOKUP(SDBYLD2!BX$4,'[1]INTERNAL PARAMETERS-1'!$B$5:$J$44,3,FALSE) + SDBYLD1!BX218*(1-VLOOKUP(SDBYLD2!BX$4,'[1]INTERNAL PARAMETERS-1'!$B$5:$J$44,5,FALSE))*VLOOKUP(SDBYLD2!BX$4,'[1]INTERNAL PARAMETERS-1'!$B$5:$J$44,8,FALSE)*VLOOKUP(SDBYLD2!BX$4,'[1]INTERNAL PARAMETERS-1'!$B$5:$J$44,3,FALSE)</f>
        <v>0</v>
      </c>
      <c r="BY218" s="44">
        <f>SDBYLD1!BY218*VLOOKUP(SDBYLD2!BY$4,'[1]INTERNAL PARAMETERS-1'!$B$5:$J$44,5,FALSE)*VLOOKUP(SDBYLD2!BY$4,'[1]INTERNAL PARAMETERS-1'!$B$5:$J$44,6,FALSE)*VLOOKUP(SDBYLD2!BY$4,'[1]INTERNAL PARAMETERS-1'!$B$5:$J$44,3,FALSE) + SDBYLD1!BY218*(1-VLOOKUP(SDBYLD2!BY$4,'[1]INTERNAL PARAMETERS-1'!$B$5:$J$44,5,FALSE))*VLOOKUP(SDBYLD2!BY$4,'[1]INTERNAL PARAMETERS-1'!$B$5:$J$44,8,FALSE)*VLOOKUP(SDBYLD2!BY$4,'[1]INTERNAL PARAMETERS-1'!$B$5:$J$44,3,FALSE)</f>
        <v>0</v>
      </c>
      <c r="BZ218" s="44">
        <f>SDBYLD1!BZ218*VLOOKUP(SDBYLD2!BZ$4,'[1]INTERNAL PARAMETERS-1'!$B$5:$J$44,5,FALSE)*VLOOKUP(SDBYLD2!BZ$4,'[1]INTERNAL PARAMETERS-1'!$B$5:$J$44,6,FALSE)*VLOOKUP(SDBYLD2!BZ$4,'[1]INTERNAL PARAMETERS-1'!$B$5:$J$44,3,FALSE) + SDBYLD1!BZ218*(1-VLOOKUP(SDBYLD2!BZ$4,'[1]INTERNAL PARAMETERS-1'!$B$5:$J$44,5,FALSE))*VLOOKUP(SDBYLD2!BZ$4,'[1]INTERNAL PARAMETERS-1'!$B$5:$J$44,8,FALSE)*VLOOKUP(SDBYLD2!BZ$4,'[1]INTERNAL PARAMETERS-1'!$B$5:$J$44,3,FALSE)</f>
        <v>0</v>
      </c>
      <c r="CA218" s="44">
        <f>SDBYLD1!CA218*VLOOKUP(SDBYLD2!CA$4,'[1]INTERNAL PARAMETERS-1'!$B$5:$J$44,5,FALSE)*VLOOKUP(SDBYLD2!CA$4,'[1]INTERNAL PARAMETERS-1'!$B$5:$J$44,6,FALSE)*VLOOKUP(SDBYLD2!CA$4,'[1]INTERNAL PARAMETERS-1'!$B$5:$J$44,3,FALSE) + SDBYLD1!CA218*(1-VLOOKUP(SDBYLD2!CA$4,'[1]INTERNAL PARAMETERS-1'!$B$5:$J$44,5,FALSE))*VLOOKUP(SDBYLD2!CA$4,'[1]INTERNAL PARAMETERS-1'!$B$5:$J$44,8,FALSE)*VLOOKUP(SDBYLD2!CA$4,'[1]INTERNAL PARAMETERS-1'!$B$5:$J$44,3,FALSE)</f>
        <v>0</v>
      </c>
      <c r="CB218" s="44">
        <f>SDBYLD1!CB218*VLOOKUP(SDBYLD2!CB$4,'[1]INTERNAL PARAMETERS-1'!$B$5:$J$44,5,FALSE)*VLOOKUP(SDBYLD2!CB$4,'[1]INTERNAL PARAMETERS-1'!$B$5:$J$44,6,FALSE)*VLOOKUP(SDBYLD2!CB$4,'[1]INTERNAL PARAMETERS-1'!$B$5:$J$44,3,FALSE) + SDBYLD1!CB218*(1-VLOOKUP(SDBYLD2!CB$4,'[1]INTERNAL PARAMETERS-1'!$B$5:$J$44,5,FALSE))*VLOOKUP(SDBYLD2!CB$4,'[1]INTERNAL PARAMETERS-1'!$B$5:$J$44,8,FALSE)*VLOOKUP(SDBYLD2!CB$4,'[1]INTERNAL PARAMETERS-1'!$B$5:$J$44,3,FALSE)</f>
        <v>0</v>
      </c>
      <c r="CC218" s="44">
        <f>SDBYLD1!CC218*VLOOKUP(SDBYLD2!CC$4,'[1]INTERNAL PARAMETERS-1'!$B$5:$J$44,5,FALSE)*VLOOKUP(SDBYLD2!CC$4,'[1]INTERNAL PARAMETERS-1'!$B$5:$J$44,6,FALSE)*VLOOKUP(SDBYLD2!CC$4,'[1]INTERNAL PARAMETERS-1'!$B$5:$J$44,3,FALSE) + SDBYLD1!CC218*(1-VLOOKUP(SDBYLD2!CC$4,'[1]INTERNAL PARAMETERS-1'!$B$5:$J$44,5,FALSE))*VLOOKUP(SDBYLD2!CC$4,'[1]INTERNAL PARAMETERS-1'!$B$5:$J$44,8,FALSE)*VLOOKUP(SDBYLD2!CC$4,'[1]INTERNAL PARAMETERS-1'!$B$5:$J$44,3,FALSE)</f>
        <v>0</v>
      </c>
      <c r="CD218" s="44">
        <f>SDBYLD1!CD218*VLOOKUP(SDBYLD2!CD$4,'[1]INTERNAL PARAMETERS-1'!$B$5:$J$44,5,FALSE)*VLOOKUP(SDBYLD2!CD$4,'[1]INTERNAL PARAMETERS-1'!$B$5:$J$44,6,FALSE)*VLOOKUP(SDBYLD2!CD$4,'[1]INTERNAL PARAMETERS-1'!$B$5:$J$44,3,FALSE) + SDBYLD1!CD218*(1-VLOOKUP(SDBYLD2!CD$4,'[1]INTERNAL PARAMETERS-1'!$B$5:$J$44,5,FALSE))*VLOOKUP(SDBYLD2!CD$4,'[1]INTERNAL PARAMETERS-1'!$B$5:$J$44,8,FALSE)*VLOOKUP(SDBYLD2!CD$4,'[1]INTERNAL PARAMETERS-1'!$B$5:$J$44,3,FALSE)</f>
        <v>0</v>
      </c>
      <c r="CE218" s="44">
        <f>SDBYLD1!CE218*VLOOKUP(SDBYLD2!CE$4,'[1]INTERNAL PARAMETERS-1'!$B$5:$J$44,5,FALSE)*VLOOKUP(SDBYLD2!CE$4,'[1]INTERNAL PARAMETERS-1'!$B$5:$J$44,6,FALSE)*VLOOKUP(SDBYLD2!CE$4,'[1]INTERNAL PARAMETERS-1'!$B$5:$J$44,3,FALSE) + SDBYLD1!CE218*(1-VLOOKUP(SDBYLD2!CE$4,'[1]INTERNAL PARAMETERS-1'!$B$5:$J$44,5,FALSE))*VLOOKUP(SDBYLD2!CE$4,'[1]INTERNAL PARAMETERS-1'!$B$5:$J$44,8,FALSE)*VLOOKUP(SDBYLD2!CE$4,'[1]INTERNAL PARAMETERS-1'!$B$5:$J$44,3,FALSE)</f>
        <v>0</v>
      </c>
      <c r="CF218" s="44">
        <f>SDBYLD1!CF218*VLOOKUP(SDBYLD2!CF$4,'[1]INTERNAL PARAMETERS-1'!$B$5:$J$44,5,FALSE)*VLOOKUP(SDBYLD2!CF$4,'[1]INTERNAL PARAMETERS-1'!$B$5:$J$44,6,FALSE)*VLOOKUP(SDBYLD2!CF$4,'[1]INTERNAL PARAMETERS-1'!$B$5:$J$44,3,FALSE) + SDBYLD1!CF218*(1-VLOOKUP(SDBYLD2!CF$4,'[1]INTERNAL PARAMETERS-1'!$B$5:$J$44,5,FALSE))*VLOOKUP(SDBYLD2!CF$4,'[1]INTERNAL PARAMETERS-1'!$B$5:$J$44,8,FALSE)*VLOOKUP(SDBYLD2!CF$4,'[1]INTERNAL PARAMETERS-1'!$B$5:$J$44,3,FALSE)</f>
        <v>0</v>
      </c>
      <c r="CG218" s="44">
        <f>SDBYLD1!CG218*VLOOKUP(SDBYLD2!CG$4,'[1]INTERNAL PARAMETERS-1'!$B$5:$J$44,5,FALSE)*VLOOKUP(SDBYLD2!CG$4,'[1]INTERNAL PARAMETERS-1'!$B$5:$J$44,6,FALSE)*VLOOKUP(SDBYLD2!CG$4,'[1]INTERNAL PARAMETERS-1'!$B$5:$J$44,3,FALSE) + SDBYLD1!CG218*(1-VLOOKUP(SDBYLD2!CG$4,'[1]INTERNAL PARAMETERS-1'!$B$5:$J$44,5,FALSE))*VLOOKUP(SDBYLD2!CG$4,'[1]INTERNAL PARAMETERS-1'!$B$5:$J$44,8,FALSE)*VLOOKUP(SDBYLD2!CG$4,'[1]INTERNAL PARAMETERS-1'!$B$5:$J$44,3,FALSE)</f>
        <v>0</v>
      </c>
      <c r="CH218" s="43">
        <f>SDBYLD1!CH218*VLOOKUP(SDBYLD2!CH$4,'[1]INTERNAL PARAMETERS-1'!$B$5:$J$44,5,FALSE)*VLOOKUP(SDBYLD2!CH$4,'[1]INTERNAL PARAMETERS-1'!$B$5:$J$44,6,FALSE)*VLOOKUP(SDBYLD2!CH$4,'[1]INTERNAL PARAMETERS-1'!$B$5:$J$44,3,FALSE) + SDBYLD1!CH218*(1-VLOOKUP(SDBYLD2!CH$4,'[1]INTERNAL PARAMETERS-1'!$B$5:$J$44,5,FALSE))*VLOOKUP(SDBYLD2!CH$4,'[1]INTERNAL PARAMETERS-1'!$B$5:$J$44,8,FALSE)*VLOOKUP(SDBYLD2!CH$4,'[1]INTERNAL PARAMETERS-1'!$B$5:$J$44,3,FALSE)</f>
        <v>0</v>
      </c>
      <c r="CJ218" s="45">
        <f t="shared" si="6"/>
        <v>0</v>
      </c>
      <c r="CK218" s="43">
        <f t="shared" si="7"/>
        <v>0</v>
      </c>
    </row>
    <row r="219" spans="2:89" x14ac:dyDescent="0.4">
      <c r="B219" s="58" t="s">
        <v>7</v>
      </c>
      <c r="C219" s="57" t="s">
        <v>50</v>
      </c>
      <c r="D219" s="57" t="s">
        <v>51</v>
      </c>
      <c r="E219" s="133">
        <f>SDBeam!X219</f>
        <v>0</v>
      </c>
      <c r="F219" s="56">
        <f>'[1]INTERNAL PARAMETERS-1'!M21</f>
        <v>9.3150000000000013</v>
      </c>
      <c r="G219" s="45">
        <f>SDBYLD1!G219*VLOOKUP(SDBYLD2!G$4,'[1]INTERNAL PARAMETERS-1'!$B$5:$J$44,5,FALSE)*VLOOKUP(SDBYLD2!G$4,'[1]INTERNAL PARAMETERS-1'!$B$5:$J$44,7,FALSE)*SDBYLD2!$F219 + SDBYLD1!G219*(1-VLOOKUP(SDBYLD2!G$4,'[1]INTERNAL PARAMETERS-1'!$B$5:$J$44,5,FALSE))*VLOOKUP(SDBYLD2!G$4,'[1]INTERNAL PARAMETERS-1'!$B$5:$J$44,9,FALSE)*SDBYLD2!$F219</f>
        <v>0</v>
      </c>
      <c r="H219" s="44">
        <f>SDBYLD1!H219*VLOOKUP(SDBYLD2!H$4,'[1]INTERNAL PARAMETERS-1'!$B$5:$J$44,5,FALSE)*VLOOKUP(SDBYLD2!H$4,'[1]INTERNAL PARAMETERS-1'!$B$5:$J$44,7,FALSE)*SDBYLD2!$F219 + SDBYLD1!H219*(1-VLOOKUP(SDBYLD2!H$4,'[1]INTERNAL PARAMETERS-1'!$B$5:$J$44,5,FALSE))*VLOOKUP(SDBYLD2!H$4,'[1]INTERNAL PARAMETERS-1'!$B$5:$J$44,9,FALSE)*SDBYLD2!$F219</f>
        <v>0</v>
      </c>
      <c r="I219" s="44">
        <f>SDBYLD1!I219*VLOOKUP(SDBYLD2!I$4,'[1]INTERNAL PARAMETERS-1'!$B$5:$J$44,5,FALSE)*VLOOKUP(SDBYLD2!I$4,'[1]INTERNAL PARAMETERS-1'!$B$5:$J$44,7,FALSE)*SDBYLD2!$F219 + SDBYLD1!I219*(1-VLOOKUP(SDBYLD2!I$4,'[1]INTERNAL PARAMETERS-1'!$B$5:$J$44,5,FALSE))*VLOOKUP(SDBYLD2!I$4,'[1]INTERNAL PARAMETERS-1'!$B$5:$J$44,9,FALSE)*SDBYLD2!$F219</f>
        <v>0</v>
      </c>
      <c r="J219" s="44">
        <f>SDBYLD1!J219*VLOOKUP(SDBYLD2!J$4,'[1]INTERNAL PARAMETERS-1'!$B$5:$J$44,5,FALSE)*VLOOKUP(SDBYLD2!J$4,'[1]INTERNAL PARAMETERS-1'!$B$5:$J$44,7,FALSE)*SDBYLD2!$F219 + SDBYLD1!J219*(1-VLOOKUP(SDBYLD2!J$4,'[1]INTERNAL PARAMETERS-1'!$B$5:$J$44,5,FALSE))*VLOOKUP(SDBYLD2!J$4,'[1]INTERNAL PARAMETERS-1'!$B$5:$J$44,9,FALSE)*SDBYLD2!$F219</f>
        <v>0</v>
      </c>
      <c r="K219" s="44">
        <f>SDBYLD1!K219*VLOOKUP(SDBYLD2!K$4,'[1]INTERNAL PARAMETERS-1'!$B$5:$J$44,5,FALSE)*VLOOKUP(SDBYLD2!K$4,'[1]INTERNAL PARAMETERS-1'!$B$5:$J$44,7,FALSE)*SDBYLD2!$F219 + SDBYLD1!K219*(1-VLOOKUP(SDBYLD2!K$4,'[1]INTERNAL PARAMETERS-1'!$B$5:$J$44,5,FALSE))*VLOOKUP(SDBYLD2!K$4,'[1]INTERNAL PARAMETERS-1'!$B$5:$J$44,9,FALSE)*SDBYLD2!$F219</f>
        <v>0</v>
      </c>
      <c r="L219" s="44">
        <f>SDBYLD1!L219*VLOOKUP(SDBYLD2!L$4,'[1]INTERNAL PARAMETERS-1'!$B$5:$J$44,5,FALSE)*VLOOKUP(SDBYLD2!L$4,'[1]INTERNAL PARAMETERS-1'!$B$5:$J$44,7,FALSE)*SDBYLD2!$F219 + SDBYLD1!L219*(1-VLOOKUP(SDBYLD2!L$4,'[1]INTERNAL PARAMETERS-1'!$B$5:$J$44,5,FALSE))*VLOOKUP(SDBYLD2!L$4,'[1]INTERNAL PARAMETERS-1'!$B$5:$J$44,9,FALSE)*SDBYLD2!$F219</f>
        <v>0</v>
      </c>
      <c r="M219" s="44">
        <f>SDBYLD1!M219*VLOOKUP(SDBYLD2!M$4,'[1]INTERNAL PARAMETERS-1'!$B$5:$J$44,5,FALSE)*VLOOKUP(SDBYLD2!M$4,'[1]INTERNAL PARAMETERS-1'!$B$5:$J$44,7,FALSE)*SDBYLD2!$F219 + SDBYLD1!M219*(1-VLOOKUP(SDBYLD2!M$4,'[1]INTERNAL PARAMETERS-1'!$B$5:$J$44,5,FALSE))*VLOOKUP(SDBYLD2!M$4,'[1]INTERNAL PARAMETERS-1'!$B$5:$J$44,9,FALSE)*SDBYLD2!$F219</f>
        <v>0</v>
      </c>
      <c r="N219" s="44">
        <f>SDBYLD1!N219*VLOOKUP(SDBYLD2!N$4,'[1]INTERNAL PARAMETERS-1'!$B$5:$J$44,5,FALSE)*VLOOKUP(SDBYLD2!N$4,'[1]INTERNAL PARAMETERS-1'!$B$5:$J$44,7,FALSE)*SDBYLD2!$F219 + SDBYLD1!N219*(1-VLOOKUP(SDBYLD2!N$4,'[1]INTERNAL PARAMETERS-1'!$B$5:$J$44,5,FALSE))*VLOOKUP(SDBYLD2!N$4,'[1]INTERNAL PARAMETERS-1'!$B$5:$J$44,9,FALSE)*SDBYLD2!$F219</f>
        <v>0</v>
      </c>
      <c r="O219" s="44">
        <f>SDBYLD1!O219*VLOOKUP(SDBYLD2!O$4,'[1]INTERNAL PARAMETERS-1'!$B$5:$J$44,5,FALSE)*VLOOKUP(SDBYLD2!O$4,'[1]INTERNAL PARAMETERS-1'!$B$5:$J$44,7,FALSE)*SDBYLD2!$F219 + SDBYLD1!O219*(1-VLOOKUP(SDBYLD2!O$4,'[1]INTERNAL PARAMETERS-1'!$B$5:$J$44,5,FALSE))*VLOOKUP(SDBYLD2!O$4,'[1]INTERNAL PARAMETERS-1'!$B$5:$J$44,9,FALSE)*SDBYLD2!$F219</f>
        <v>0</v>
      </c>
      <c r="P219" s="44">
        <f>SDBYLD1!P219*VLOOKUP(SDBYLD2!P$4,'[1]INTERNAL PARAMETERS-1'!$B$5:$J$44,5,FALSE)*VLOOKUP(SDBYLD2!P$4,'[1]INTERNAL PARAMETERS-1'!$B$5:$J$44,7,FALSE)*SDBYLD2!$F219 + SDBYLD1!P219*(1-VLOOKUP(SDBYLD2!P$4,'[1]INTERNAL PARAMETERS-1'!$B$5:$J$44,5,FALSE))*VLOOKUP(SDBYLD2!P$4,'[1]INTERNAL PARAMETERS-1'!$B$5:$J$44,9,FALSE)*SDBYLD2!$F219</f>
        <v>0</v>
      </c>
      <c r="Q219" s="44">
        <f>SDBYLD1!Q219*VLOOKUP(SDBYLD2!Q$4,'[1]INTERNAL PARAMETERS-1'!$B$5:$J$44,5,FALSE)*VLOOKUP(SDBYLD2!Q$4,'[1]INTERNAL PARAMETERS-1'!$B$5:$J$44,7,FALSE)*SDBYLD2!$F219 + SDBYLD1!Q219*(1-VLOOKUP(SDBYLD2!Q$4,'[1]INTERNAL PARAMETERS-1'!$B$5:$J$44,5,FALSE))*VLOOKUP(SDBYLD2!Q$4,'[1]INTERNAL PARAMETERS-1'!$B$5:$J$44,9,FALSE)*SDBYLD2!$F219</f>
        <v>0</v>
      </c>
      <c r="R219" s="44">
        <f>SDBYLD1!R219*VLOOKUP(SDBYLD2!R$4,'[1]INTERNAL PARAMETERS-1'!$B$5:$J$44,5,FALSE)*VLOOKUP(SDBYLD2!R$4,'[1]INTERNAL PARAMETERS-1'!$B$5:$J$44,7,FALSE)*SDBYLD2!$F219 + SDBYLD1!R219*(1-VLOOKUP(SDBYLD2!R$4,'[1]INTERNAL PARAMETERS-1'!$B$5:$J$44,5,FALSE))*VLOOKUP(SDBYLD2!R$4,'[1]INTERNAL PARAMETERS-1'!$B$5:$J$44,9,FALSE)*SDBYLD2!$F219</f>
        <v>0</v>
      </c>
      <c r="S219" s="44">
        <f>SDBYLD1!S219*VLOOKUP(SDBYLD2!S$4,'[1]INTERNAL PARAMETERS-1'!$B$5:$J$44,5,FALSE)*VLOOKUP(SDBYLD2!S$4,'[1]INTERNAL PARAMETERS-1'!$B$5:$J$44,7,FALSE)*SDBYLD2!$F219 + SDBYLD1!S219*(1-VLOOKUP(SDBYLD2!S$4,'[1]INTERNAL PARAMETERS-1'!$B$5:$J$44,5,FALSE))*VLOOKUP(SDBYLD2!S$4,'[1]INTERNAL PARAMETERS-1'!$B$5:$J$44,9,FALSE)*SDBYLD2!$F219</f>
        <v>0</v>
      </c>
      <c r="T219" s="44">
        <f>SDBYLD1!T219*VLOOKUP(SDBYLD2!T$4,'[1]INTERNAL PARAMETERS-1'!$B$5:$J$44,5,FALSE)*VLOOKUP(SDBYLD2!T$4,'[1]INTERNAL PARAMETERS-1'!$B$5:$J$44,7,FALSE)*SDBYLD2!$F219 + SDBYLD1!T219*(1-VLOOKUP(SDBYLD2!T$4,'[1]INTERNAL PARAMETERS-1'!$B$5:$J$44,5,FALSE))*VLOOKUP(SDBYLD2!T$4,'[1]INTERNAL PARAMETERS-1'!$B$5:$J$44,9,FALSE)*SDBYLD2!$F219</f>
        <v>0</v>
      </c>
      <c r="U219" s="44">
        <f>SDBYLD1!U219*VLOOKUP(SDBYLD2!U$4,'[1]INTERNAL PARAMETERS-1'!$B$5:$J$44,5,FALSE)*VLOOKUP(SDBYLD2!U$4,'[1]INTERNAL PARAMETERS-1'!$B$5:$J$44,7,FALSE)*SDBYLD2!$F219 + SDBYLD1!U219*(1-VLOOKUP(SDBYLD2!U$4,'[1]INTERNAL PARAMETERS-1'!$B$5:$J$44,5,FALSE))*VLOOKUP(SDBYLD2!U$4,'[1]INTERNAL PARAMETERS-1'!$B$5:$J$44,9,FALSE)*SDBYLD2!$F219</f>
        <v>0</v>
      </c>
      <c r="V219" s="44">
        <f>SDBYLD1!V219*VLOOKUP(SDBYLD2!V$4,'[1]INTERNAL PARAMETERS-1'!$B$5:$J$44,5,FALSE)*VLOOKUP(SDBYLD2!V$4,'[1]INTERNAL PARAMETERS-1'!$B$5:$J$44,7,FALSE)*SDBYLD2!$F219 + SDBYLD1!V219*(1-VLOOKUP(SDBYLD2!V$4,'[1]INTERNAL PARAMETERS-1'!$B$5:$J$44,5,FALSE))*VLOOKUP(SDBYLD2!V$4,'[1]INTERNAL PARAMETERS-1'!$B$5:$J$44,9,FALSE)*SDBYLD2!$F219</f>
        <v>0</v>
      </c>
      <c r="W219" s="44">
        <f>SDBYLD1!W219*VLOOKUP(SDBYLD2!W$4,'[1]INTERNAL PARAMETERS-1'!$B$5:$J$44,5,FALSE)*VLOOKUP(SDBYLD2!W$4,'[1]INTERNAL PARAMETERS-1'!$B$5:$J$44,7,FALSE)*SDBYLD2!$F219 + SDBYLD1!W219*(1-VLOOKUP(SDBYLD2!W$4,'[1]INTERNAL PARAMETERS-1'!$B$5:$J$44,5,FALSE))*VLOOKUP(SDBYLD2!W$4,'[1]INTERNAL PARAMETERS-1'!$B$5:$J$44,9,FALSE)*SDBYLD2!$F219</f>
        <v>0</v>
      </c>
      <c r="X219" s="44">
        <f>SDBYLD1!X219*VLOOKUP(SDBYLD2!X$4,'[1]INTERNAL PARAMETERS-1'!$B$5:$J$44,5,FALSE)*VLOOKUP(SDBYLD2!X$4,'[1]INTERNAL PARAMETERS-1'!$B$5:$J$44,7,FALSE)*SDBYLD2!$F219 + SDBYLD1!X219*(1-VLOOKUP(SDBYLD2!X$4,'[1]INTERNAL PARAMETERS-1'!$B$5:$J$44,5,FALSE))*VLOOKUP(SDBYLD2!X$4,'[1]INTERNAL PARAMETERS-1'!$B$5:$J$44,9,FALSE)*SDBYLD2!$F219</f>
        <v>0</v>
      </c>
      <c r="Y219" s="44">
        <f>SDBYLD1!Y219*VLOOKUP(SDBYLD2!Y$4,'[1]INTERNAL PARAMETERS-1'!$B$5:$J$44,5,FALSE)*VLOOKUP(SDBYLD2!Y$4,'[1]INTERNAL PARAMETERS-1'!$B$5:$J$44,7,FALSE)*SDBYLD2!$F219 + SDBYLD1!Y219*(1-VLOOKUP(SDBYLD2!Y$4,'[1]INTERNAL PARAMETERS-1'!$B$5:$J$44,5,FALSE))*VLOOKUP(SDBYLD2!Y$4,'[1]INTERNAL PARAMETERS-1'!$B$5:$J$44,9,FALSE)*SDBYLD2!$F219</f>
        <v>0</v>
      </c>
      <c r="Z219" s="44">
        <f>SDBYLD1!Z219*VLOOKUP(SDBYLD2!Z$4,'[1]INTERNAL PARAMETERS-1'!$B$5:$J$44,5,FALSE)*VLOOKUP(SDBYLD2!Z$4,'[1]INTERNAL PARAMETERS-1'!$B$5:$J$44,7,FALSE)*SDBYLD2!$F219 + SDBYLD1!Z219*(1-VLOOKUP(SDBYLD2!Z$4,'[1]INTERNAL PARAMETERS-1'!$B$5:$J$44,5,FALSE))*VLOOKUP(SDBYLD2!Z$4,'[1]INTERNAL PARAMETERS-1'!$B$5:$J$44,9,FALSE)*SDBYLD2!$F219</f>
        <v>0</v>
      </c>
      <c r="AA219" s="44">
        <f>SDBYLD1!AA219*VLOOKUP(SDBYLD2!AA$4,'[1]INTERNAL PARAMETERS-1'!$B$5:$J$44,5,FALSE)*VLOOKUP(SDBYLD2!AA$4,'[1]INTERNAL PARAMETERS-1'!$B$5:$J$44,7,FALSE)*SDBYLD2!$F219 + SDBYLD1!AA219*(1-VLOOKUP(SDBYLD2!AA$4,'[1]INTERNAL PARAMETERS-1'!$B$5:$J$44,5,FALSE))*VLOOKUP(SDBYLD2!AA$4,'[1]INTERNAL PARAMETERS-1'!$B$5:$J$44,9,FALSE)*SDBYLD2!$F219</f>
        <v>0</v>
      </c>
      <c r="AB219" s="44">
        <f>SDBYLD1!AB219*VLOOKUP(SDBYLD2!AB$4,'[1]INTERNAL PARAMETERS-1'!$B$5:$J$44,5,FALSE)*VLOOKUP(SDBYLD2!AB$4,'[1]INTERNAL PARAMETERS-1'!$B$5:$J$44,7,FALSE)*SDBYLD2!$F219 + SDBYLD1!AB219*(1-VLOOKUP(SDBYLD2!AB$4,'[1]INTERNAL PARAMETERS-1'!$B$5:$J$44,5,FALSE))*VLOOKUP(SDBYLD2!AB$4,'[1]INTERNAL PARAMETERS-1'!$B$5:$J$44,9,FALSE)*SDBYLD2!$F219</f>
        <v>0</v>
      </c>
      <c r="AC219" s="44">
        <f>SDBYLD1!AC219*VLOOKUP(SDBYLD2!AC$4,'[1]INTERNAL PARAMETERS-1'!$B$5:$J$44,5,FALSE)*VLOOKUP(SDBYLD2!AC$4,'[1]INTERNAL PARAMETERS-1'!$B$5:$J$44,7,FALSE)*SDBYLD2!$F219 + SDBYLD1!AC219*(1-VLOOKUP(SDBYLD2!AC$4,'[1]INTERNAL PARAMETERS-1'!$B$5:$J$44,5,FALSE))*VLOOKUP(SDBYLD2!AC$4,'[1]INTERNAL PARAMETERS-1'!$B$5:$J$44,9,FALSE)*SDBYLD2!$F219</f>
        <v>0</v>
      </c>
      <c r="AD219" s="44">
        <f>SDBYLD1!AD219*VLOOKUP(SDBYLD2!AD$4,'[1]INTERNAL PARAMETERS-1'!$B$5:$J$44,5,FALSE)*VLOOKUP(SDBYLD2!AD$4,'[1]INTERNAL PARAMETERS-1'!$B$5:$J$44,7,FALSE)*SDBYLD2!$F219 + SDBYLD1!AD219*(1-VLOOKUP(SDBYLD2!AD$4,'[1]INTERNAL PARAMETERS-1'!$B$5:$J$44,5,FALSE))*VLOOKUP(SDBYLD2!AD$4,'[1]INTERNAL PARAMETERS-1'!$B$5:$J$44,9,FALSE)*SDBYLD2!$F219</f>
        <v>0</v>
      </c>
      <c r="AE219" s="44">
        <f>SDBYLD1!AE219*VLOOKUP(SDBYLD2!AE$4,'[1]INTERNAL PARAMETERS-1'!$B$5:$J$44,5,FALSE)*VLOOKUP(SDBYLD2!AE$4,'[1]INTERNAL PARAMETERS-1'!$B$5:$J$44,7,FALSE)*SDBYLD2!$F219 + SDBYLD1!AE219*(1-VLOOKUP(SDBYLD2!AE$4,'[1]INTERNAL PARAMETERS-1'!$B$5:$J$44,5,FALSE))*VLOOKUP(SDBYLD2!AE$4,'[1]INTERNAL PARAMETERS-1'!$B$5:$J$44,9,FALSE)*SDBYLD2!$F219</f>
        <v>0</v>
      </c>
      <c r="AF219" s="44">
        <f>SDBYLD1!AF219*VLOOKUP(SDBYLD2!AF$4,'[1]INTERNAL PARAMETERS-1'!$B$5:$J$44,5,FALSE)*VLOOKUP(SDBYLD2!AF$4,'[1]INTERNAL PARAMETERS-1'!$B$5:$J$44,7,FALSE)*SDBYLD2!$F219 + SDBYLD1!AF219*(1-VLOOKUP(SDBYLD2!AF$4,'[1]INTERNAL PARAMETERS-1'!$B$5:$J$44,5,FALSE))*VLOOKUP(SDBYLD2!AF$4,'[1]INTERNAL PARAMETERS-1'!$B$5:$J$44,9,FALSE)*SDBYLD2!$F219</f>
        <v>0</v>
      </c>
      <c r="AG219" s="44">
        <f>SDBYLD1!AG219*VLOOKUP(SDBYLD2!AG$4,'[1]INTERNAL PARAMETERS-1'!$B$5:$J$44,5,FALSE)*VLOOKUP(SDBYLD2!AG$4,'[1]INTERNAL PARAMETERS-1'!$B$5:$J$44,7,FALSE)*SDBYLD2!$F219 + SDBYLD1!AG219*(1-VLOOKUP(SDBYLD2!AG$4,'[1]INTERNAL PARAMETERS-1'!$B$5:$J$44,5,FALSE))*VLOOKUP(SDBYLD2!AG$4,'[1]INTERNAL PARAMETERS-1'!$B$5:$J$44,9,FALSE)*SDBYLD2!$F219</f>
        <v>0</v>
      </c>
      <c r="AH219" s="44">
        <f>SDBYLD1!AH219*VLOOKUP(SDBYLD2!AH$4,'[1]INTERNAL PARAMETERS-1'!$B$5:$J$44,5,FALSE)*VLOOKUP(SDBYLD2!AH$4,'[1]INTERNAL PARAMETERS-1'!$B$5:$J$44,7,FALSE)*SDBYLD2!$F219 + SDBYLD1!AH219*(1-VLOOKUP(SDBYLD2!AH$4,'[1]INTERNAL PARAMETERS-1'!$B$5:$J$44,5,FALSE))*VLOOKUP(SDBYLD2!AH$4,'[1]INTERNAL PARAMETERS-1'!$B$5:$J$44,9,FALSE)*SDBYLD2!$F219</f>
        <v>0</v>
      </c>
      <c r="AI219" s="44">
        <f>SDBYLD1!AI219*VLOOKUP(SDBYLD2!AI$4,'[1]INTERNAL PARAMETERS-1'!$B$5:$J$44,5,FALSE)*VLOOKUP(SDBYLD2!AI$4,'[1]INTERNAL PARAMETERS-1'!$B$5:$J$44,7,FALSE)*SDBYLD2!$F219 + SDBYLD1!AI219*(1-VLOOKUP(SDBYLD2!AI$4,'[1]INTERNAL PARAMETERS-1'!$B$5:$J$44,5,FALSE))*VLOOKUP(SDBYLD2!AI$4,'[1]INTERNAL PARAMETERS-1'!$B$5:$J$44,9,FALSE)*SDBYLD2!$F219</f>
        <v>0</v>
      </c>
      <c r="AJ219" s="44">
        <f>SDBYLD1!AJ219*VLOOKUP(SDBYLD2!AJ$4,'[1]INTERNAL PARAMETERS-1'!$B$5:$J$44,5,FALSE)*VLOOKUP(SDBYLD2!AJ$4,'[1]INTERNAL PARAMETERS-1'!$B$5:$J$44,7,FALSE)*SDBYLD2!$F219 + SDBYLD1!AJ219*(1-VLOOKUP(SDBYLD2!AJ$4,'[1]INTERNAL PARAMETERS-1'!$B$5:$J$44,5,FALSE))*VLOOKUP(SDBYLD2!AJ$4,'[1]INTERNAL PARAMETERS-1'!$B$5:$J$44,9,FALSE)*SDBYLD2!$F219</f>
        <v>0</v>
      </c>
      <c r="AK219" s="44">
        <f>SDBYLD1!AK219*VLOOKUP(SDBYLD2!AK$4,'[1]INTERNAL PARAMETERS-1'!$B$5:$J$44,5,FALSE)*VLOOKUP(SDBYLD2!AK$4,'[1]INTERNAL PARAMETERS-1'!$B$5:$J$44,7,FALSE)*SDBYLD2!$F219 + SDBYLD1!AK219*(1-VLOOKUP(SDBYLD2!AK$4,'[1]INTERNAL PARAMETERS-1'!$B$5:$J$44,5,FALSE))*VLOOKUP(SDBYLD2!AK$4,'[1]INTERNAL PARAMETERS-1'!$B$5:$J$44,9,FALSE)*SDBYLD2!$F219</f>
        <v>0</v>
      </c>
      <c r="AL219" s="44">
        <f>SDBYLD1!AL219*VLOOKUP(SDBYLD2!AL$4,'[1]INTERNAL PARAMETERS-1'!$B$5:$J$44,5,FALSE)*VLOOKUP(SDBYLD2!AL$4,'[1]INTERNAL PARAMETERS-1'!$B$5:$J$44,7,FALSE)*SDBYLD2!$F219 + SDBYLD1!AL219*(1-VLOOKUP(SDBYLD2!AL$4,'[1]INTERNAL PARAMETERS-1'!$B$5:$J$44,5,FALSE))*VLOOKUP(SDBYLD2!AL$4,'[1]INTERNAL PARAMETERS-1'!$B$5:$J$44,9,FALSE)*SDBYLD2!$F219</f>
        <v>0</v>
      </c>
      <c r="AM219" s="44">
        <f>SDBYLD1!AM219*VLOOKUP(SDBYLD2!AM$4,'[1]INTERNAL PARAMETERS-1'!$B$5:$J$44,5,FALSE)*VLOOKUP(SDBYLD2!AM$4,'[1]INTERNAL PARAMETERS-1'!$B$5:$J$44,7,FALSE)*SDBYLD2!$F219 + SDBYLD1!AM219*(1-VLOOKUP(SDBYLD2!AM$4,'[1]INTERNAL PARAMETERS-1'!$B$5:$J$44,5,FALSE))*VLOOKUP(SDBYLD2!AM$4,'[1]INTERNAL PARAMETERS-1'!$B$5:$J$44,9,FALSE)*SDBYLD2!$F219</f>
        <v>0</v>
      </c>
      <c r="AN219" s="44">
        <f>SDBYLD1!AN219*VLOOKUP(SDBYLD2!AN$4,'[1]INTERNAL PARAMETERS-1'!$B$5:$J$44,5,FALSE)*VLOOKUP(SDBYLD2!AN$4,'[1]INTERNAL PARAMETERS-1'!$B$5:$J$44,7,FALSE)*SDBYLD2!$F219 + SDBYLD1!AN219*(1-VLOOKUP(SDBYLD2!AN$4,'[1]INTERNAL PARAMETERS-1'!$B$5:$J$44,5,FALSE))*VLOOKUP(SDBYLD2!AN$4,'[1]INTERNAL PARAMETERS-1'!$B$5:$J$44,9,FALSE)*SDBYLD2!$F219</f>
        <v>0</v>
      </c>
      <c r="AO219" s="44">
        <f>SDBYLD1!AO219*VLOOKUP(SDBYLD2!AO$4,'[1]INTERNAL PARAMETERS-1'!$B$5:$J$44,5,FALSE)*VLOOKUP(SDBYLD2!AO$4,'[1]INTERNAL PARAMETERS-1'!$B$5:$J$44,7,FALSE)*SDBYLD2!$F219 + SDBYLD1!AO219*(1-VLOOKUP(SDBYLD2!AO$4,'[1]INTERNAL PARAMETERS-1'!$B$5:$J$44,5,FALSE))*VLOOKUP(SDBYLD2!AO$4,'[1]INTERNAL PARAMETERS-1'!$B$5:$J$44,9,FALSE)*SDBYLD2!$F219</f>
        <v>0</v>
      </c>
      <c r="AP219" s="44">
        <f>SDBYLD1!AP219*VLOOKUP(SDBYLD2!AP$4,'[1]INTERNAL PARAMETERS-1'!$B$5:$J$44,5,FALSE)*VLOOKUP(SDBYLD2!AP$4,'[1]INTERNAL PARAMETERS-1'!$B$5:$J$44,7,FALSE)*SDBYLD2!$F219 + SDBYLD1!AP219*(1-VLOOKUP(SDBYLD2!AP$4,'[1]INTERNAL PARAMETERS-1'!$B$5:$J$44,5,FALSE))*VLOOKUP(SDBYLD2!AP$4,'[1]INTERNAL PARAMETERS-1'!$B$5:$J$44,9,FALSE)*SDBYLD2!$F219</f>
        <v>0</v>
      </c>
      <c r="AQ219" s="44">
        <f>SDBYLD1!AQ219*VLOOKUP(SDBYLD2!AQ$4,'[1]INTERNAL PARAMETERS-1'!$B$5:$J$44,5,FALSE)*VLOOKUP(SDBYLD2!AQ$4,'[1]INTERNAL PARAMETERS-1'!$B$5:$J$44,7,FALSE)*SDBYLD2!$F219 + SDBYLD1!AQ219*(1-VLOOKUP(SDBYLD2!AQ$4,'[1]INTERNAL PARAMETERS-1'!$B$5:$J$44,5,FALSE))*VLOOKUP(SDBYLD2!AQ$4,'[1]INTERNAL PARAMETERS-1'!$B$5:$J$44,9,FALSE)*SDBYLD2!$F219</f>
        <v>0</v>
      </c>
      <c r="AR219" s="44">
        <f>SDBYLD1!AR219*VLOOKUP(SDBYLD2!AR$4,'[1]INTERNAL PARAMETERS-1'!$B$5:$J$44,5,FALSE)*VLOOKUP(SDBYLD2!AR$4,'[1]INTERNAL PARAMETERS-1'!$B$5:$J$44,7,FALSE)*SDBYLD2!$F219 + SDBYLD1!AR219*(1-VLOOKUP(SDBYLD2!AR$4,'[1]INTERNAL PARAMETERS-1'!$B$5:$J$44,5,FALSE))*VLOOKUP(SDBYLD2!AR$4,'[1]INTERNAL PARAMETERS-1'!$B$5:$J$44,9,FALSE)*SDBYLD2!$F219</f>
        <v>0</v>
      </c>
      <c r="AS219" s="44">
        <f>SDBYLD1!AS219*VLOOKUP(SDBYLD2!AS$4,'[1]INTERNAL PARAMETERS-1'!$B$5:$J$44,5,FALSE)*VLOOKUP(SDBYLD2!AS$4,'[1]INTERNAL PARAMETERS-1'!$B$5:$J$44,7,FALSE)*SDBYLD2!$F219 + SDBYLD1!AS219*(1-VLOOKUP(SDBYLD2!AS$4,'[1]INTERNAL PARAMETERS-1'!$B$5:$J$44,5,FALSE))*VLOOKUP(SDBYLD2!AS$4,'[1]INTERNAL PARAMETERS-1'!$B$5:$J$44,9,FALSE)*SDBYLD2!$F219</f>
        <v>0</v>
      </c>
      <c r="AT219" s="43">
        <f>SDBYLD1!AT219*VLOOKUP(SDBYLD2!AT$4,'[1]INTERNAL PARAMETERS-1'!$B$5:$J$44,5,FALSE)*VLOOKUP(SDBYLD2!AT$4,'[1]INTERNAL PARAMETERS-1'!$B$5:$J$44,7,FALSE)*SDBYLD2!$F219 + SDBYLD1!AT219*(1-VLOOKUP(SDBYLD2!AT$4,'[1]INTERNAL PARAMETERS-1'!$B$5:$J$44,5,FALSE))*VLOOKUP(SDBYLD2!AT$4,'[1]INTERNAL PARAMETERS-1'!$B$5:$J$44,9,FALSE)*SDBYLD2!$F219</f>
        <v>0</v>
      </c>
      <c r="AU219" s="45">
        <f>SDBYLD1!AU219*VLOOKUP(SDBYLD2!AU$4,'[1]INTERNAL PARAMETERS-1'!$B$5:$J$44,5,FALSE)*VLOOKUP(SDBYLD2!AU$4,'[1]INTERNAL PARAMETERS-1'!$B$5:$J$44,6,FALSE)*VLOOKUP(SDBYLD2!AU$4,'[1]INTERNAL PARAMETERS-1'!$B$5:$J$44,3,FALSE) + SDBYLD1!AU219*(1-VLOOKUP(SDBYLD2!AU$4,'[1]INTERNAL PARAMETERS-1'!$B$5:$J$44,5,FALSE))*VLOOKUP(SDBYLD2!AU$4,'[1]INTERNAL PARAMETERS-1'!$B$5:$J$44,8,FALSE)*VLOOKUP(SDBYLD2!AU$4,'[1]INTERNAL PARAMETERS-1'!$B$5:$J$44,3,FALSE)</f>
        <v>0</v>
      </c>
      <c r="AV219" s="44">
        <f>SDBYLD1!AV219*VLOOKUP(SDBYLD2!AV$4,'[1]INTERNAL PARAMETERS-1'!$B$5:$J$44,5,FALSE)*VLOOKUP(SDBYLD2!AV$4,'[1]INTERNAL PARAMETERS-1'!$B$5:$J$44,6,FALSE)*VLOOKUP(SDBYLD2!AV$4,'[1]INTERNAL PARAMETERS-1'!$B$5:$J$44,3,FALSE) + SDBYLD1!AV219*(1-VLOOKUP(SDBYLD2!AV$4,'[1]INTERNAL PARAMETERS-1'!$B$5:$J$44,5,FALSE))*VLOOKUP(SDBYLD2!AV$4,'[1]INTERNAL PARAMETERS-1'!$B$5:$J$44,8,FALSE)*VLOOKUP(SDBYLD2!AV$4,'[1]INTERNAL PARAMETERS-1'!$B$5:$J$44,3,FALSE)</f>
        <v>0</v>
      </c>
      <c r="AW219" s="44">
        <f>SDBYLD1!AW219*VLOOKUP(SDBYLD2!AW$4,'[1]INTERNAL PARAMETERS-1'!$B$5:$J$44,5,FALSE)*VLOOKUP(SDBYLD2!AW$4,'[1]INTERNAL PARAMETERS-1'!$B$5:$J$44,6,FALSE)*VLOOKUP(SDBYLD2!AW$4,'[1]INTERNAL PARAMETERS-1'!$B$5:$J$44,3,FALSE) + SDBYLD1!AW219*(1-VLOOKUP(SDBYLD2!AW$4,'[1]INTERNAL PARAMETERS-1'!$B$5:$J$44,5,FALSE))*VLOOKUP(SDBYLD2!AW$4,'[1]INTERNAL PARAMETERS-1'!$B$5:$J$44,8,FALSE)*VLOOKUP(SDBYLD2!AW$4,'[1]INTERNAL PARAMETERS-1'!$B$5:$J$44,3,FALSE)</f>
        <v>0</v>
      </c>
      <c r="AX219" s="44">
        <f>SDBYLD1!AX219*VLOOKUP(SDBYLD2!AX$4,'[1]INTERNAL PARAMETERS-1'!$B$5:$J$44,5,FALSE)*VLOOKUP(SDBYLD2!AX$4,'[1]INTERNAL PARAMETERS-1'!$B$5:$J$44,6,FALSE)*VLOOKUP(SDBYLD2!AX$4,'[1]INTERNAL PARAMETERS-1'!$B$5:$J$44,3,FALSE) + SDBYLD1!AX219*(1-VLOOKUP(SDBYLD2!AX$4,'[1]INTERNAL PARAMETERS-1'!$B$5:$J$44,5,FALSE))*VLOOKUP(SDBYLD2!AX$4,'[1]INTERNAL PARAMETERS-1'!$B$5:$J$44,8,FALSE)*VLOOKUP(SDBYLD2!AX$4,'[1]INTERNAL PARAMETERS-1'!$B$5:$J$44,3,FALSE)</f>
        <v>0</v>
      </c>
      <c r="AY219" s="44">
        <f>SDBYLD1!AY219*VLOOKUP(SDBYLD2!AY$4,'[1]INTERNAL PARAMETERS-1'!$B$5:$J$44,5,FALSE)*VLOOKUP(SDBYLD2!AY$4,'[1]INTERNAL PARAMETERS-1'!$B$5:$J$44,6,FALSE)*VLOOKUP(SDBYLD2!AY$4,'[1]INTERNAL PARAMETERS-1'!$B$5:$J$44,3,FALSE) + SDBYLD1!AY219*(1-VLOOKUP(SDBYLD2!AY$4,'[1]INTERNAL PARAMETERS-1'!$B$5:$J$44,5,FALSE))*VLOOKUP(SDBYLD2!AY$4,'[1]INTERNAL PARAMETERS-1'!$B$5:$J$44,8,FALSE)*VLOOKUP(SDBYLD2!AY$4,'[1]INTERNAL PARAMETERS-1'!$B$5:$J$44,3,FALSE)</f>
        <v>0</v>
      </c>
      <c r="AZ219" s="44">
        <f>SDBYLD1!AZ219*VLOOKUP(SDBYLD2!AZ$4,'[1]INTERNAL PARAMETERS-1'!$B$5:$J$44,5,FALSE)*VLOOKUP(SDBYLD2!AZ$4,'[1]INTERNAL PARAMETERS-1'!$B$5:$J$44,6,FALSE)*VLOOKUP(SDBYLD2!AZ$4,'[1]INTERNAL PARAMETERS-1'!$B$5:$J$44,3,FALSE) + SDBYLD1!AZ219*(1-VLOOKUP(SDBYLD2!AZ$4,'[1]INTERNAL PARAMETERS-1'!$B$5:$J$44,5,FALSE))*VLOOKUP(SDBYLD2!AZ$4,'[1]INTERNAL PARAMETERS-1'!$B$5:$J$44,8,FALSE)*VLOOKUP(SDBYLD2!AZ$4,'[1]INTERNAL PARAMETERS-1'!$B$5:$J$44,3,FALSE)</f>
        <v>0</v>
      </c>
      <c r="BA219" s="44">
        <f>SDBYLD1!BA219*VLOOKUP(SDBYLD2!BA$4,'[1]INTERNAL PARAMETERS-1'!$B$5:$J$44,5,FALSE)*VLOOKUP(SDBYLD2!BA$4,'[1]INTERNAL PARAMETERS-1'!$B$5:$J$44,6,FALSE)*VLOOKUP(SDBYLD2!BA$4,'[1]INTERNAL PARAMETERS-1'!$B$5:$J$44,3,FALSE) + SDBYLD1!BA219*(1-VLOOKUP(SDBYLD2!BA$4,'[1]INTERNAL PARAMETERS-1'!$B$5:$J$44,5,FALSE))*VLOOKUP(SDBYLD2!BA$4,'[1]INTERNAL PARAMETERS-1'!$B$5:$J$44,8,FALSE)*VLOOKUP(SDBYLD2!BA$4,'[1]INTERNAL PARAMETERS-1'!$B$5:$J$44,3,FALSE)</f>
        <v>0</v>
      </c>
      <c r="BB219" s="44">
        <f>SDBYLD1!BB219*VLOOKUP(SDBYLD2!BB$4,'[1]INTERNAL PARAMETERS-1'!$B$5:$J$44,5,FALSE)*VLOOKUP(SDBYLD2!BB$4,'[1]INTERNAL PARAMETERS-1'!$B$5:$J$44,6,FALSE)*VLOOKUP(SDBYLD2!BB$4,'[1]INTERNAL PARAMETERS-1'!$B$5:$J$44,3,FALSE) + SDBYLD1!BB219*(1-VLOOKUP(SDBYLD2!BB$4,'[1]INTERNAL PARAMETERS-1'!$B$5:$J$44,5,FALSE))*VLOOKUP(SDBYLD2!BB$4,'[1]INTERNAL PARAMETERS-1'!$B$5:$J$44,8,FALSE)*VLOOKUP(SDBYLD2!BB$4,'[1]INTERNAL PARAMETERS-1'!$B$5:$J$44,3,FALSE)</f>
        <v>0</v>
      </c>
      <c r="BC219" s="44">
        <f>SDBYLD1!BC219*VLOOKUP(SDBYLD2!BC$4,'[1]INTERNAL PARAMETERS-1'!$B$5:$J$44,5,FALSE)*VLOOKUP(SDBYLD2!BC$4,'[1]INTERNAL PARAMETERS-1'!$B$5:$J$44,6,FALSE)*VLOOKUP(SDBYLD2!BC$4,'[1]INTERNAL PARAMETERS-1'!$B$5:$J$44,3,FALSE) + SDBYLD1!BC219*(1-VLOOKUP(SDBYLD2!BC$4,'[1]INTERNAL PARAMETERS-1'!$B$5:$J$44,5,FALSE))*VLOOKUP(SDBYLD2!BC$4,'[1]INTERNAL PARAMETERS-1'!$B$5:$J$44,8,FALSE)*VLOOKUP(SDBYLD2!BC$4,'[1]INTERNAL PARAMETERS-1'!$B$5:$J$44,3,FALSE)</f>
        <v>0</v>
      </c>
      <c r="BD219" s="44">
        <f>SDBYLD1!BD219*VLOOKUP(SDBYLD2!BD$4,'[1]INTERNAL PARAMETERS-1'!$B$5:$J$44,5,FALSE)*VLOOKUP(SDBYLD2!BD$4,'[1]INTERNAL PARAMETERS-1'!$B$5:$J$44,6,FALSE)*VLOOKUP(SDBYLD2!BD$4,'[1]INTERNAL PARAMETERS-1'!$B$5:$J$44,3,FALSE) + SDBYLD1!BD219*(1-VLOOKUP(SDBYLD2!BD$4,'[1]INTERNAL PARAMETERS-1'!$B$5:$J$44,5,FALSE))*VLOOKUP(SDBYLD2!BD$4,'[1]INTERNAL PARAMETERS-1'!$B$5:$J$44,8,FALSE)*VLOOKUP(SDBYLD2!BD$4,'[1]INTERNAL PARAMETERS-1'!$B$5:$J$44,3,FALSE)</f>
        <v>0</v>
      </c>
      <c r="BE219" s="44">
        <f>SDBYLD1!BE219*VLOOKUP(SDBYLD2!BE$4,'[1]INTERNAL PARAMETERS-1'!$B$5:$J$44,5,FALSE)*VLOOKUP(SDBYLD2!BE$4,'[1]INTERNAL PARAMETERS-1'!$B$5:$J$44,6,FALSE)*VLOOKUP(SDBYLD2!BE$4,'[1]INTERNAL PARAMETERS-1'!$B$5:$J$44,3,FALSE) + SDBYLD1!BE219*(1-VLOOKUP(SDBYLD2!BE$4,'[1]INTERNAL PARAMETERS-1'!$B$5:$J$44,5,FALSE))*VLOOKUP(SDBYLD2!BE$4,'[1]INTERNAL PARAMETERS-1'!$B$5:$J$44,8,FALSE)*VLOOKUP(SDBYLD2!BE$4,'[1]INTERNAL PARAMETERS-1'!$B$5:$J$44,3,FALSE)</f>
        <v>0</v>
      </c>
      <c r="BF219" s="44">
        <f>SDBYLD1!BF219*VLOOKUP(SDBYLD2!BF$4,'[1]INTERNAL PARAMETERS-1'!$B$5:$J$44,5,FALSE)*VLOOKUP(SDBYLD2!BF$4,'[1]INTERNAL PARAMETERS-1'!$B$5:$J$44,6,FALSE)*VLOOKUP(SDBYLD2!BF$4,'[1]INTERNAL PARAMETERS-1'!$B$5:$J$44,3,FALSE) + SDBYLD1!BF219*(1-VLOOKUP(SDBYLD2!BF$4,'[1]INTERNAL PARAMETERS-1'!$B$5:$J$44,5,FALSE))*VLOOKUP(SDBYLD2!BF$4,'[1]INTERNAL PARAMETERS-1'!$B$5:$J$44,8,FALSE)*VLOOKUP(SDBYLD2!BF$4,'[1]INTERNAL PARAMETERS-1'!$B$5:$J$44,3,FALSE)</f>
        <v>0</v>
      </c>
      <c r="BG219" s="44">
        <f>SDBYLD1!BG219*VLOOKUP(SDBYLD2!BG$4,'[1]INTERNAL PARAMETERS-1'!$B$5:$J$44,5,FALSE)*VLOOKUP(SDBYLD2!BG$4,'[1]INTERNAL PARAMETERS-1'!$B$5:$J$44,6,FALSE)*VLOOKUP(SDBYLD2!BG$4,'[1]INTERNAL PARAMETERS-1'!$B$5:$J$44,3,FALSE) + SDBYLD1!BG219*(1-VLOOKUP(SDBYLD2!BG$4,'[1]INTERNAL PARAMETERS-1'!$B$5:$J$44,5,FALSE))*VLOOKUP(SDBYLD2!BG$4,'[1]INTERNAL PARAMETERS-1'!$B$5:$J$44,8,FALSE)*VLOOKUP(SDBYLD2!BG$4,'[1]INTERNAL PARAMETERS-1'!$B$5:$J$44,3,FALSE)</f>
        <v>0</v>
      </c>
      <c r="BH219" s="44">
        <f>SDBYLD1!BH219*VLOOKUP(SDBYLD2!BH$4,'[1]INTERNAL PARAMETERS-1'!$B$5:$J$44,5,FALSE)*VLOOKUP(SDBYLD2!BH$4,'[1]INTERNAL PARAMETERS-1'!$B$5:$J$44,6,FALSE)*VLOOKUP(SDBYLD2!BH$4,'[1]INTERNAL PARAMETERS-1'!$B$5:$J$44,3,FALSE) + SDBYLD1!BH219*(1-VLOOKUP(SDBYLD2!BH$4,'[1]INTERNAL PARAMETERS-1'!$B$5:$J$44,5,FALSE))*VLOOKUP(SDBYLD2!BH$4,'[1]INTERNAL PARAMETERS-1'!$B$5:$J$44,8,FALSE)*VLOOKUP(SDBYLD2!BH$4,'[1]INTERNAL PARAMETERS-1'!$B$5:$J$44,3,FALSE)</f>
        <v>0</v>
      </c>
      <c r="BI219" s="44">
        <f>SDBYLD1!BI219*VLOOKUP(SDBYLD2!BI$4,'[1]INTERNAL PARAMETERS-1'!$B$5:$J$44,5,FALSE)*VLOOKUP(SDBYLD2!BI$4,'[1]INTERNAL PARAMETERS-1'!$B$5:$J$44,6,FALSE)*VLOOKUP(SDBYLD2!BI$4,'[1]INTERNAL PARAMETERS-1'!$B$5:$J$44,3,FALSE) + SDBYLD1!BI219*(1-VLOOKUP(SDBYLD2!BI$4,'[1]INTERNAL PARAMETERS-1'!$B$5:$J$44,5,FALSE))*VLOOKUP(SDBYLD2!BI$4,'[1]INTERNAL PARAMETERS-1'!$B$5:$J$44,8,FALSE)*VLOOKUP(SDBYLD2!BI$4,'[1]INTERNAL PARAMETERS-1'!$B$5:$J$44,3,FALSE)</f>
        <v>0</v>
      </c>
      <c r="BJ219" s="44">
        <f>SDBYLD1!BJ219*VLOOKUP(SDBYLD2!BJ$4,'[1]INTERNAL PARAMETERS-1'!$B$5:$J$44,5,FALSE)*VLOOKUP(SDBYLD2!BJ$4,'[1]INTERNAL PARAMETERS-1'!$B$5:$J$44,6,FALSE)*VLOOKUP(SDBYLD2!BJ$4,'[1]INTERNAL PARAMETERS-1'!$B$5:$J$44,3,FALSE) + SDBYLD1!BJ219*(1-VLOOKUP(SDBYLD2!BJ$4,'[1]INTERNAL PARAMETERS-1'!$B$5:$J$44,5,FALSE))*VLOOKUP(SDBYLD2!BJ$4,'[1]INTERNAL PARAMETERS-1'!$B$5:$J$44,8,FALSE)*VLOOKUP(SDBYLD2!BJ$4,'[1]INTERNAL PARAMETERS-1'!$B$5:$J$44,3,FALSE)</f>
        <v>0</v>
      </c>
      <c r="BK219" s="44">
        <f>SDBYLD1!BK219*VLOOKUP(SDBYLD2!BK$4,'[1]INTERNAL PARAMETERS-1'!$B$5:$J$44,5,FALSE)*VLOOKUP(SDBYLD2!BK$4,'[1]INTERNAL PARAMETERS-1'!$B$5:$J$44,6,FALSE)*VLOOKUP(SDBYLD2!BK$4,'[1]INTERNAL PARAMETERS-1'!$B$5:$J$44,3,FALSE) + SDBYLD1!BK219*(1-VLOOKUP(SDBYLD2!BK$4,'[1]INTERNAL PARAMETERS-1'!$B$5:$J$44,5,FALSE))*VLOOKUP(SDBYLD2!BK$4,'[1]INTERNAL PARAMETERS-1'!$B$5:$J$44,8,FALSE)*VLOOKUP(SDBYLD2!BK$4,'[1]INTERNAL PARAMETERS-1'!$B$5:$J$44,3,FALSE)</f>
        <v>0</v>
      </c>
      <c r="BL219" s="44">
        <f>SDBYLD1!BL219*VLOOKUP(SDBYLD2!BL$4,'[1]INTERNAL PARAMETERS-1'!$B$5:$J$44,5,FALSE)*VLOOKUP(SDBYLD2!BL$4,'[1]INTERNAL PARAMETERS-1'!$B$5:$J$44,6,FALSE)*VLOOKUP(SDBYLD2!BL$4,'[1]INTERNAL PARAMETERS-1'!$B$5:$J$44,3,FALSE) + SDBYLD1!BL219*(1-VLOOKUP(SDBYLD2!BL$4,'[1]INTERNAL PARAMETERS-1'!$B$5:$J$44,5,FALSE))*VLOOKUP(SDBYLD2!BL$4,'[1]INTERNAL PARAMETERS-1'!$B$5:$J$44,8,FALSE)*VLOOKUP(SDBYLD2!BL$4,'[1]INTERNAL PARAMETERS-1'!$B$5:$J$44,3,FALSE)</f>
        <v>0</v>
      </c>
      <c r="BM219" s="44">
        <f>SDBYLD1!BM219*VLOOKUP(SDBYLD2!BM$4,'[1]INTERNAL PARAMETERS-1'!$B$5:$J$44,5,FALSE)*VLOOKUP(SDBYLD2!BM$4,'[1]INTERNAL PARAMETERS-1'!$B$5:$J$44,6,FALSE)*VLOOKUP(SDBYLD2!BM$4,'[1]INTERNAL PARAMETERS-1'!$B$5:$J$44,3,FALSE) + SDBYLD1!BM219*(1-VLOOKUP(SDBYLD2!BM$4,'[1]INTERNAL PARAMETERS-1'!$B$5:$J$44,5,FALSE))*VLOOKUP(SDBYLD2!BM$4,'[1]INTERNAL PARAMETERS-1'!$B$5:$J$44,8,FALSE)*VLOOKUP(SDBYLD2!BM$4,'[1]INTERNAL PARAMETERS-1'!$B$5:$J$44,3,FALSE)</f>
        <v>0</v>
      </c>
      <c r="BN219" s="44">
        <f>SDBYLD1!BN219*VLOOKUP(SDBYLD2!BN$4,'[1]INTERNAL PARAMETERS-1'!$B$5:$J$44,5,FALSE)*VLOOKUP(SDBYLD2!BN$4,'[1]INTERNAL PARAMETERS-1'!$B$5:$J$44,6,FALSE)*VLOOKUP(SDBYLD2!BN$4,'[1]INTERNAL PARAMETERS-1'!$B$5:$J$44,3,FALSE) + SDBYLD1!BN219*(1-VLOOKUP(SDBYLD2!BN$4,'[1]INTERNAL PARAMETERS-1'!$B$5:$J$44,5,FALSE))*VLOOKUP(SDBYLD2!BN$4,'[1]INTERNAL PARAMETERS-1'!$B$5:$J$44,8,FALSE)*VLOOKUP(SDBYLD2!BN$4,'[1]INTERNAL PARAMETERS-1'!$B$5:$J$44,3,FALSE)</f>
        <v>0</v>
      </c>
      <c r="BO219" s="44">
        <f>SDBYLD1!BO219*VLOOKUP(SDBYLD2!BO$4,'[1]INTERNAL PARAMETERS-1'!$B$5:$J$44,5,FALSE)*VLOOKUP(SDBYLD2!BO$4,'[1]INTERNAL PARAMETERS-1'!$B$5:$J$44,6,FALSE)*VLOOKUP(SDBYLD2!BO$4,'[1]INTERNAL PARAMETERS-1'!$B$5:$J$44,3,FALSE) + SDBYLD1!BO219*(1-VLOOKUP(SDBYLD2!BO$4,'[1]INTERNAL PARAMETERS-1'!$B$5:$J$44,5,FALSE))*VLOOKUP(SDBYLD2!BO$4,'[1]INTERNAL PARAMETERS-1'!$B$5:$J$44,8,FALSE)*VLOOKUP(SDBYLD2!BO$4,'[1]INTERNAL PARAMETERS-1'!$B$5:$J$44,3,FALSE)</f>
        <v>0</v>
      </c>
      <c r="BP219" s="44">
        <f>SDBYLD1!BP219*VLOOKUP(SDBYLD2!BP$4,'[1]INTERNAL PARAMETERS-1'!$B$5:$J$44,5,FALSE)*VLOOKUP(SDBYLD2!BP$4,'[1]INTERNAL PARAMETERS-1'!$B$5:$J$44,6,FALSE)*VLOOKUP(SDBYLD2!BP$4,'[1]INTERNAL PARAMETERS-1'!$B$5:$J$44,3,FALSE) + SDBYLD1!BP219*(1-VLOOKUP(SDBYLD2!BP$4,'[1]INTERNAL PARAMETERS-1'!$B$5:$J$44,5,FALSE))*VLOOKUP(SDBYLD2!BP$4,'[1]INTERNAL PARAMETERS-1'!$B$5:$J$44,8,FALSE)*VLOOKUP(SDBYLD2!BP$4,'[1]INTERNAL PARAMETERS-1'!$B$5:$J$44,3,FALSE)</f>
        <v>0</v>
      </c>
      <c r="BQ219" s="44">
        <f>SDBYLD1!BQ219*VLOOKUP(SDBYLD2!BQ$4,'[1]INTERNAL PARAMETERS-1'!$B$5:$J$44,5,FALSE)*VLOOKUP(SDBYLD2!BQ$4,'[1]INTERNAL PARAMETERS-1'!$B$5:$J$44,6,FALSE)*VLOOKUP(SDBYLD2!BQ$4,'[1]INTERNAL PARAMETERS-1'!$B$5:$J$44,3,FALSE) + SDBYLD1!BQ219*(1-VLOOKUP(SDBYLD2!BQ$4,'[1]INTERNAL PARAMETERS-1'!$B$5:$J$44,5,FALSE))*VLOOKUP(SDBYLD2!BQ$4,'[1]INTERNAL PARAMETERS-1'!$B$5:$J$44,8,FALSE)*VLOOKUP(SDBYLD2!BQ$4,'[1]INTERNAL PARAMETERS-1'!$B$5:$J$44,3,FALSE)</f>
        <v>0</v>
      </c>
      <c r="BR219" s="44">
        <f>SDBYLD1!BR219*VLOOKUP(SDBYLD2!BR$4,'[1]INTERNAL PARAMETERS-1'!$B$5:$J$44,5,FALSE)*VLOOKUP(SDBYLD2!BR$4,'[1]INTERNAL PARAMETERS-1'!$B$5:$J$44,6,FALSE)*VLOOKUP(SDBYLD2!BR$4,'[1]INTERNAL PARAMETERS-1'!$B$5:$J$44,3,FALSE) + SDBYLD1!BR219*(1-VLOOKUP(SDBYLD2!BR$4,'[1]INTERNAL PARAMETERS-1'!$B$5:$J$44,5,FALSE))*VLOOKUP(SDBYLD2!BR$4,'[1]INTERNAL PARAMETERS-1'!$B$5:$J$44,8,FALSE)*VLOOKUP(SDBYLD2!BR$4,'[1]INTERNAL PARAMETERS-1'!$B$5:$J$44,3,FALSE)</f>
        <v>0</v>
      </c>
      <c r="BS219" s="44">
        <f>SDBYLD1!BS219*VLOOKUP(SDBYLD2!BS$4,'[1]INTERNAL PARAMETERS-1'!$B$5:$J$44,5,FALSE)*VLOOKUP(SDBYLD2!BS$4,'[1]INTERNAL PARAMETERS-1'!$B$5:$J$44,6,FALSE)*VLOOKUP(SDBYLD2!BS$4,'[1]INTERNAL PARAMETERS-1'!$B$5:$J$44,3,FALSE) + SDBYLD1!BS219*(1-VLOOKUP(SDBYLD2!BS$4,'[1]INTERNAL PARAMETERS-1'!$B$5:$J$44,5,FALSE))*VLOOKUP(SDBYLD2!BS$4,'[1]INTERNAL PARAMETERS-1'!$B$5:$J$44,8,FALSE)*VLOOKUP(SDBYLD2!BS$4,'[1]INTERNAL PARAMETERS-1'!$B$5:$J$44,3,FALSE)</f>
        <v>0</v>
      </c>
      <c r="BT219" s="44">
        <f>SDBYLD1!BT219*VLOOKUP(SDBYLD2!BT$4,'[1]INTERNAL PARAMETERS-1'!$B$5:$J$44,5,FALSE)*VLOOKUP(SDBYLD2!BT$4,'[1]INTERNAL PARAMETERS-1'!$B$5:$J$44,6,FALSE)*VLOOKUP(SDBYLD2!BT$4,'[1]INTERNAL PARAMETERS-1'!$B$5:$J$44,3,FALSE) + SDBYLD1!BT219*(1-VLOOKUP(SDBYLD2!BT$4,'[1]INTERNAL PARAMETERS-1'!$B$5:$J$44,5,FALSE))*VLOOKUP(SDBYLD2!BT$4,'[1]INTERNAL PARAMETERS-1'!$B$5:$J$44,8,FALSE)*VLOOKUP(SDBYLD2!BT$4,'[1]INTERNAL PARAMETERS-1'!$B$5:$J$44,3,FALSE)</f>
        <v>0</v>
      </c>
      <c r="BU219" s="44">
        <f>SDBYLD1!BU219*VLOOKUP(SDBYLD2!BU$4,'[1]INTERNAL PARAMETERS-1'!$B$5:$J$44,5,FALSE)*VLOOKUP(SDBYLD2!BU$4,'[1]INTERNAL PARAMETERS-1'!$B$5:$J$44,6,FALSE)*VLOOKUP(SDBYLD2!BU$4,'[1]INTERNAL PARAMETERS-1'!$B$5:$J$44,3,FALSE) + SDBYLD1!BU219*(1-VLOOKUP(SDBYLD2!BU$4,'[1]INTERNAL PARAMETERS-1'!$B$5:$J$44,5,FALSE))*VLOOKUP(SDBYLD2!BU$4,'[1]INTERNAL PARAMETERS-1'!$B$5:$J$44,8,FALSE)*VLOOKUP(SDBYLD2!BU$4,'[1]INTERNAL PARAMETERS-1'!$B$5:$J$44,3,FALSE)</f>
        <v>0</v>
      </c>
      <c r="BV219" s="44">
        <f>SDBYLD1!BV219*VLOOKUP(SDBYLD2!BV$4,'[1]INTERNAL PARAMETERS-1'!$B$5:$J$44,5,FALSE)*VLOOKUP(SDBYLD2!BV$4,'[1]INTERNAL PARAMETERS-1'!$B$5:$J$44,6,FALSE)*VLOOKUP(SDBYLD2!BV$4,'[1]INTERNAL PARAMETERS-1'!$B$5:$J$44,3,FALSE) + SDBYLD1!BV219*(1-VLOOKUP(SDBYLD2!BV$4,'[1]INTERNAL PARAMETERS-1'!$B$5:$J$44,5,FALSE))*VLOOKUP(SDBYLD2!BV$4,'[1]INTERNAL PARAMETERS-1'!$B$5:$J$44,8,FALSE)*VLOOKUP(SDBYLD2!BV$4,'[1]INTERNAL PARAMETERS-1'!$B$5:$J$44,3,FALSE)</f>
        <v>0</v>
      </c>
      <c r="BW219" s="44">
        <f>SDBYLD1!BW219*VLOOKUP(SDBYLD2!BW$4,'[1]INTERNAL PARAMETERS-1'!$B$5:$J$44,5,FALSE)*VLOOKUP(SDBYLD2!BW$4,'[1]INTERNAL PARAMETERS-1'!$B$5:$J$44,6,FALSE)*VLOOKUP(SDBYLD2!BW$4,'[1]INTERNAL PARAMETERS-1'!$B$5:$J$44,3,FALSE) + SDBYLD1!BW219*(1-VLOOKUP(SDBYLD2!BW$4,'[1]INTERNAL PARAMETERS-1'!$B$5:$J$44,5,FALSE))*VLOOKUP(SDBYLD2!BW$4,'[1]INTERNAL PARAMETERS-1'!$B$5:$J$44,8,FALSE)*VLOOKUP(SDBYLD2!BW$4,'[1]INTERNAL PARAMETERS-1'!$B$5:$J$44,3,FALSE)</f>
        <v>0</v>
      </c>
      <c r="BX219" s="44">
        <f>SDBYLD1!BX219*VLOOKUP(SDBYLD2!BX$4,'[1]INTERNAL PARAMETERS-1'!$B$5:$J$44,5,FALSE)*VLOOKUP(SDBYLD2!BX$4,'[1]INTERNAL PARAMETERS-1'!$B$5:$J$44,6,FALSE)*VLOOKUP(SDBYLD2!BX$4,'[1]INTERNAL PARAMETERS-1'!$B$5:$J$44,3,FALSE) + SDBYLD1!BX219*(1-VLOOKUP(SDBYLD2!BX$4,'[1]INTERNAL PARAMETERS-1'!$B$5:$J$44,5,FALSE))*VLOOKUP(SDBYLD2!BX$4,'[1]INTERNAL PARAMETERS-1'!$B$5:$J$44,8,FALSE)*VLOOKUP(SDBYLD2!BX$4,'[1]INTERNAL PARAMETERS-1'!$B$5:$J$44,3,FALSE)</f>
        <v>0</v>
      </c>
      <c r="BY219" s="44">
        <f>SDBYLD1!BY219*VLOOKUP(SDBYLD2!BY$4,'[1]INTERNAL PARAMETERS-1'!$B$5:$J$44,5,FALSE)*VLOOKUP(SDBYLD2!BY$4,'[1]INTERNAL PARAMETERS-1'!$B$5:$J$44,6,FALSE)*VLOOKUP(SDBYLD2!BY$4,'[1]INTERNAL PARAMETERS-1'!$B$5:$J$44,3,FALSE) + SDBYLD1!BY219*(1-VLOOKUP(SDBYLD2!BY$4,'[1]INTERNAL PARAMETERS-1'!$B$5:$J$44,5,FALSE))*VLOOKUP(SDBYLD2!BY$4,'[1]INTERNAL PARAMETERS-1'!$B$5:$J$44,8,FALSE)*VLOOKUP(SDBYLD2!BY$4,'[1]INTERNAL PARAMETERS-1'!$B$5:$J$44,3,FALSE)</f>
        <v>0</v>
      </c>
      <c r="BZ219" s="44">
        <f>SDBYLD1!BZ219*VLOOKUP(SDBYLD2!BZ$4,'[1]INTERNAL PARAMETERS-1'!$B$5:$J$44,5,FALSE)*VLOOKUP(SDBYLD2!BZ$4,'[1]INTERNAL PARAMETERS-1'!$B$5:$J$44,6,FALSE)*VLOOKUP(SDBYLD2!BZ$4,'[1]INTERNAL PARAMETERS-1'!$B$5:$J$44,3,FALSE) + SDBYLD1!BZ219*(1-VLOOKUP(SDBYLD2!BZ$4,'[1]INTERNAL PARAMETERS-1'!$B$5:$J$44,5,FALSE))*VLOOKUP(SDBYLD2!BZ$4,'[1]INTERNAL PARAMETERS-1'!$B$5:$J$44,8,FALSE)*VLOOKUP(SDBYLD2!BZ$4,'[1]INTERNAL PARAMETERS-1'!$B$5:$J$44,3,FALSE)</f>
        <v>0</v>
      </c>
      <c r="CA219" s="44">
        <f>SDBYLD1!CA219*VLOOKUP(SDBYLD2!CA$4,'[1]INTERNAL PARAMETERS-1'!$B$5:$J$44,5,FALSE)*VLOOKUP(SDBYLD2!CA$4,'[1]INTERNAL PARAMETERS-1'!$B$5:$J$44,6,FALSE)*VLOOKUP(SDBYLD2!CA$4,'[1]INTERNAL PARAMETERS-1'!$B$5:$J$44,3,FALSE) + SDBYLD1!CA219*(1-VLOOKUP(SDBYLD2!CA$4,'[1]INTERNAL PARAMETERS-1'!$B$5:$J$44,5,FALSE))*VLOOKUP(SDBYLD2!CA$4,'[1]INTERNAL PARAMETERS-1'!$B$5:$J$44,8,FALSE)*VLOOKUP(SDBYLD2!CA$4,'[1]INTERNAL PARAMETERS-1'!$B$5:$J$44,3,FALSE)</f>
        <v>0</v>
      </c>
      <c r="CB219" s="44">
        <f>SDBYLD1!CB219*VLOOKUP(SDBYLD2!CB$4,'[1]INTERNAL PARAMETERS-1'!$B$5:$J$44,5,FALSE)*VLOOKUP(SDBYLD2!CB$4,'[1]INTERNAL PARAMETERS-1'!$B$5:$J$44,6,FALSE)*VLOOKUP(SDBYLD2!CB$4,'[1]INTERNAL PARAMETERS-1'!$B$5:$J$44,3,FALSE) + SDBYLD1!CB219*(1-VLOOKUP(SDBYLD2!CB$4,'[1]INTERNAL PARAMETERS-1'!$B$5:$J$44,5,FALSE))*VLOOKUP(SDBYLD2!CB$4,'[1]INTERNAL PARAMETERS-1'!$B$5:$J$44,8,FALSE)*VLOOKUP(SDBYLD2!CB$4,'[1]INTERNAL PARAMETERS-1'!$B$5:$J$44,3,FALSE)</f>
        <v>0</v>
      </c>
      <c r="CC219" s="44">
        <f>SDBYLD1!CC219*VLOOKUP(SDBYLD2!CC$4,'[1]INTERNAL PARAMETERS-1'!$B$5:$J$44,5,FALSE)*VLOOKUP(SDBYLD2!CC$4,'[1]INTERNAL PARAMETERS-1'!$B$5:$J$44,6,FALSE)*VLOOKUP(SDBYLD2!CC$4,'[1]INTERNAL PARAMETERS-1'!$B$5:$J$44,3,FALSE) + SDBYLD1!CC219*(1-VLOOKUP(SDBYLD2!CC$4,'[1]INTERNAL PARAMETERS-1'!$B$5:$J$44,5,FALSE))*VLOOKUP(SDBYLD2!CC$4,'[1]INTERNAL PARAMETERS-1'!$B$5:$J$44,8,FALSE)*VLOOKUP(SDBYLD2!CC$4,'[1]INTERNAL PARAMETERS-1'!$B$5:$J$44,3,FALSE)</f>
        <v>0</v>
      </c>
      <c r="CD219" s="44">
        <f>SDBYLD1!CD219*VLOOKUP(SDBYLD2!CD$4,'[1]INTERNAL PARAMETERS-1'!$B$5:$J$44,5,FALSE)*VLOOKUP(SDBYLD2!CD$4,'[1]INTERNAL PARAMETERS-1'!$B$5:$J$44,6,FALSE)*VLOOKUP(SDBYLD2!CD$4,'[1]INTERNAL PARAMETERS-1'!$B$5:$J$44,3,FALSE) + SDBYLD1!CD219*(1-VLOOKUP(SDBYLD2!CD$4,'[1]INTERNAL PARAMETERS-1'!$B$5:$J$44,5,FALSE))*VLOOKUP(SDBYLD2!CD$4,'[1]INTERNAL PARAMETERS-1'!$B$5:$J$44,8,FALSE)*VLOOKUP(SDBYLD2!CD$4,'[1]INTERNAL PARAMETERS-1'!$B$5:$J$44,3,FALSE)</f>
        <v>0</v>
      </c>
      <c r="CE219" s="44">
        <f>SDBYLD1!CE219*VLOOKUP(SDBYLD2!CE$4,'[1]INTERNAL PARAMETERS-1'!$B$5:$J$44,5,FALSE)*VLOOKUP(SDBYLD2!CE$4,'[1]INTERNAL PARAMETERS-1'!$B$5:$J$44,6,FALSE)*VLOOKUP(SDBYLD2!CE$4,'[1]INTERNAL PARAMETERS-1'!$B$5:$J$44,3,FALSE) + SDBYLD1!CE219*(1-VLOOKUP(SDBYLD2!CE$4,'[1]INTERNAL PARAMETERS-1'!$B$5:$J$44,5,FALSE))*VLOOKUP(SDBYLD2!CE$4,'[1]INTERNAL PARAMETERS-1'!$B$5:$J$44,8,FALSE)*VLOOKUP(SDBYLD2!CE$4,'[1]INTERNAL PARAMETERS-1'!$B$5:$J$44,3,FALSE)</f>
        <v>0</v>
      </c>
      <c r="CF219" s="44">
        <f>SDBYLD1!CF219*VLOOKUP(SDBYLD2!CF$4,'[1]INTERNAL PARAMETERS-1'!$B$5:$J$44,5,FALSE)*VLOOKUP(SDBYLD2!CF$4,'[1]INTERNAL PARAMETERS-1'!$B$5:$J$44,6,FALSE)*VLOOKUP(SDBYLD2!CF$4,'[1]INTERNAL PARAMETERS-1'!$B$5:$J$44,3,FALSE) + SDBYLD1!CF219*(1-VLOOKUP(SDBYLD2!CF$4,'[1]INTERNAL PARAMETERS-1'!$B$5:$J$44,5,FALSE))*VLOOKUP(SDBYLD2!CF$4,'[1]INTERNAL PARAMETERS-1'!$B$5:$J$44,8,FALSE)*VLOOKUP(SDBYLD2!CF$4,'[1]INTERNAL PARAMETERS-1'!$B$5:$J$44,3,FALSE)</f>
        <v>0</v>
      </c>
      <c r="CG219" s="44">
        <f>SDBYLD1!CG219*VLOOKUP(SDBYLD2!CG$4,'[1]INTERNAL PARAMETERS-1'!$B$5:$J$44,5,FALSE)*VLOOKUP(SDBYLD2!CG$4,'[1]INTERNAL PARAMETERS-1'!$B$5:$J$44,6,FALSE)*VLOOKUP(SDBYLD2!CG$4,'[1]INTERNAL PARAMETERS-1'!$B$5:$J$44,3,FALSE) + SDBYLD1!CG219*(1-VLOOKUP(SDBYLD2!CG$4,'[1]INTERNAL PARAMETERS-1'!$B$5:$J$44,5,FALSE))*VLOOKUP(SDBYLD2!CG$4,'[1]INTERNAL PARAMETERS-1'!$B$5:$J$44,8,FALSE)*VLOOKUP(SDBYLD2!CG$4,'[1]INTERNAL PARAMETERS-1'!$B$5:$J$44,3,FALSE)</f>
        <v>0</v>
      </c>
      <c r="CH219" s="43">
        <f>SDBYLD1!CH219*VLOOKUP(SDBYLD2!CH$4,'[1]INTERNAL PARAMETERS-1'!$B$5:$J$44,5,FALSE)*VLOOKUP(SDBYLD2!CH$4,'[1]INTERNAL PARAMETERS-1'!$B$5:$J$44,6,FALSE)*VLOOKUP(SDBYLD2!CH$4,'[1]INTERNAL PARAMETERS-1'!$B$5:$J$44,3,FALSE) + SDBYLD1!CH219*(1-VLOOKUP(SDBYLD2!CH$4,'[1]INTERNAL PARAMETERS-1'!$B$5:$J$44,5,FALSE))*VLOOKUP(SDBYLD2!CH$4,'[1]INTERNAL PARAMETERS-1'!$B$5:$J$44,8,FALSE)*VLOOKUP(SDBYLD2!CH$4,'[1]INTERNAL PARAMETERS-1'!$B$5:$J$44,3,FALSE)</f>
        <v>0</v>
      </c>
      <c r="CJ219" s="45">
        <f t="shared" si="6"/>
        <v>0</v>
      </c>
      <c r="CK219" s="43">
        <f t="shared" si="7"/>
        <v>0</v>
      </c>
    </row>
    <row r="220" spans="2:89" x14ac:dyDescent="0.4">
      <c r="B220" s="58" t="s">
        <v>7</v>
      </c>
      <c r="C220" s="57" t="s">
        <v>50</v>
      </c>
      <c r="D220" s="57" t="s">
        <v>49</v>
      </c>
      <c r="E220" s="133">
        <f>SDBeam!X220</f>
        <v>0</v>
      </c>
      <c r="F220" s="56">
        <f>'[1]INTERNAL PARAMETERS-1'!M22</f>
        <v>5.05</v>
      </c>
      <c r="G220" s="45">
        <f>SDBYLD1!G220*VLOOKUP(SDBYLD2!G$4,'[1]INTERNAL PARAMETERS-1'!$B$5:$J$44,5,FALSE)*VLOOKUP(SDBYLD2!G$4,'[1]INTERNAL PARAMETERS-1'!$B$5:$J$44,7,FALSE)*SDBYLD2!$F220 + SDBYLD1!G220*(1-VLOOKUP(SDBYLD2!G$4,'[1]INTERNAL PARAMETERS-1'!$B$5:$J$44,5,FALSE))*VLOOKUP(SDBYLD2!G$4,'[1]INTERNAL PARAMETERS-1'!$B$5:$J$44,9,FALSE)*SDBYLD2!$F220</f>
        <v>0</v>
      </c>
      <c r="H220" s="44">
        <f>SDBYLD1!H220*VLOOKUP(SDBYLD2!H$4,'[1]INTERNAL PARAMETERS-1'!$B$5:$J$44,5,FALSE)*VLOOKUP(SDBYLD2!H$4,'[1]INTERNAL PARAMETERS-1'!$B$5:$J$44,7,FALSE)*SDBYLD2!$F220 + SDBYLD1!H220*(1-VLOOKUP(SDBYLD2!H$4,'[1]INTERNAL PARAMETERS-1'!$B$5:$J$44,5,FALSE))*VLOOKUP(SDBYLD2!H$4,'[1]INTERNAL PARAMETERS-1'!$B$5:$J$44,9,FALSE)*SDBYLD2!$F220</f>
        <v>0</v>
      </c>
      <c r="I220" s="44">
        <f>SDBYLD1!I220*VLOOKUP(SDBYLD2!I$4,'[1]INTERNAL PARAMETERS-1'!$B$5:$J$44,5,FALSE)*VLOOKUP(SDBYLD2!I$4,'[1]INTERNAL PARAMETERS-1'!$B$5:$J$44,7,FALSE)*SDBYLD2!$F220 + SDBYLD1!I220*(1-VLOOKUP(SDBYLD2!I$4,'[1]INTERNAL PARAMETERS-1'!$B$5:$J$44,5,FALSE))*VLOOKUP(SDBYLD2!I$4,'[1]INTERNAL PARAMETERS-1'!$B$5:$J$44,9,FALSE)*SDBYLD2!$F220</f>
        <v>0</v>
      </c>
      <c r="J220" s="44">
        <f>SDBYLD1!J220*VLOOKUP(SDBYLD2!J$4,'[1]INTERNAL PARAMETERS-1'!$B$5:$J$44,5,FALSE)*VLOOKUP(SDBYLD2!J$4,'[1]INTERNAL PARAMETERS-1'!$B$5:$J$44,7,FALSE)*SDBYLD2!$F220 + SDBYLD1!J220*(1-VLOOKUP(SDBYLD2!J$4,'[1]INTERNAL PARAMETERS-1'!$B$5:$J$44,5,FALSE))*VLOOKUP(SDBYLD2!J$4,'[1]INTERNAL PARAMETERS-1'!$B$5:$J$44,9,FALSE)*SDBYLD2!$F220</f>
        <v>0</v>
      </c>
      <c r="K220" s="44">
        <f>SDBYLD1!K220*VLOOKUP(SDBYLD2!K$4,'[1]INTERNAL PARAMETERS-1'!$B$5:$J$44,5,FALSE)*VLOOKUP(SDBYLD2!K$4,'[1]INTERNAL PARAMETERS-1'!$B$5:$J$44,7,FALSE)*SDBYLD2!$F220 + SDBYLD1!K220*(1-VLOOKUP(SDBYLD2!K$4,'[1]INTERNAL PARAMETERS-1'!$B$5:$J$44,5,FALSE))*VLOOKUP(SDBYLD2!K$4,'[1]INTERNAL PARAMETERS-1'!$B$5:$J$44,9,FALSE)*SDBYLD2!$F220</f>
        <v>0</v>
      </c>
      <c r="L220" s="44">
        <f>SDBYLD1!L220*VLOOKUP(SDBYLD2!L$4,'[1]INTERNAL PARAMETERS-1'!$B$5:$J$44,5,FALSE)*VLOOKUP(SDBYLD2!L$4,'[1]INTERNAL PARAMETERS-1'!$B$5:$J$44,7,FALSE)*SDBYLD2!$F220 + SDBYLD1!L220*(1-VLOOKUP(SDBYLD2!L$4,'[1]INTERNAL PARAMETERS-1'!$B$5:$J$44,5,FALSE))*VLOOKUP(SDBYLD2!L$4,'[1]INTERNAL PARAMETERS-1'!$B$5:$J$44,9,FALSE)*SDBYLD2!$F220</f>
        <v>0</v>
      </c>
      <c r="M220" s="44">
        <f>SDBYLD1!M220*VLOOKUP(SDBYLD2!M$4,'[1]INTERNAL PARAMETERS-1'!$B$5:$J$44,5,FALSE)*VLOOKUP(SDBYLD2!M$4,'[1]INTERNAL PARAMETERS-1'!$B$5:$J$44,7,FALSE)*SDBYLD2!$F220 + SDBYLD1!M220*(1-VLOOKUP(SDBYLD2!M$4,'[1]INTERNAL PARAMETERS-1'!$B$5:$J$44,5,FALSE))*VLOOKUP(SDBYLD2!M$4,'[1]INTERNAL PARAMETERS-1'!$B$5:$J$44,9,FALSE)*SDBYLD2!$F220</f>
        <v>0</v>
      </c>
      <c r="N220" s="44">
        <f>SDBYLD1!N220*VLOOKUP(SDBYLD2!N$4,'[1]INTERNAL PARAMETERS-1'!$B$5:$J$44,5,FALSE)*VLOOKUP(SDBYLD2!N$4,'[1]INTERNAL PARAMETERS-1'!$B$5:$J$44,7,FALSE)*SDBYLD2!$F220 + SDBYLD1!N220*(1-VLOOKUP(SDBYLD2!N$4,'[1]INTERNAL PARAMETERS-1'!$B$5:$J$44,5,FALSE))*VLOOKUP(SDBYLD2!N$4,'[1]INTERNAL PARAMETERS-1'!$B$5:$J$44,9,FALSE)*SDBYLD2!$F220</f>
        <v>0</v>
      </c>
      <c r="O220" s="44">
        <f>SDBYLD1!O220*VLOOKUP(SDBYLD2!O$4,'[1]INTERNAL PARAMETERS-1'!$B$5:$J$44,5,FALSE)*VLOOKUP(SDBYLD2!O$4,'[1]INTERNAL PARAMETERS-1'!$B$5:$J$44,7,FALSE)*SDBYLD2!$F220 + SDBYLD1!O220*(1-VLOOKUP(SDBYLD2!O$4,'[1]INTERNAL PARAMETERS-1'!$B$5:$J$44,5,FALSE))*VLOOKUP(SDBYLD2!O$4,'[1]INTERNAL PARAMETERS-1'!$B$5:$J$44,9,FALSE)*SDBYLD2!$F220</f>
        <v>0</v>
      </c>
      <c r="P220" s="44">
        <f>SDBYLD1!P220*VLOOKUP(SDBYLD2!P$4,'[1]INTERNAL PARAMETERS-1'!$B$5:$J$44,5,FALSE)*VLOOKUP(SDBYLD2!P$4,'[1]INTERNAL PARAMETERS-1'!$B$5:$J$44,7,FALSE)*SDBYLD2!$F220 + SDBYLD1!P220*(1-VLOOKUP(SDBYLD2!P$4,'[1]INTERNAL PARAMETERS-1'!$B$5:$J$44,5,FALSE))*VLOOKUP(SDBYLD2!P$4,'[1]INTERNAL PARAMETERS-1'!$B$5:$J$44,9,FALSE)*SDBYLD2!$F220</f>
        <v>0</v>
      </c>
      <c r="Q220" s="44">
        <f>SDBYLD1!Q220*VLOOKUP(SDBYLD2!Q$4,'[1]INTERNAL PARAMETERS-1'!$B$5:$J$44,5,FALSE)*VLOOKUP(SDBYLD2!Q$4,'[1]INTERNAL PARAMETERS-1'!$B$5:$J$44,7,FALSE)*SDBYLD2!$F220 + SDBYLD1!Q220*(1-VLOOKUP(SDBYLD2!Q$4,'[1]INTERNAL PARAMETERS-1'!$B$5:$J$44,5,FALSE))*VLOOKUP(SDBYLD2!Q$4,'[1]INTERNAL PARAMETERS-1'!$B$5:$J$44,9,FALSE)*SDBYLD2!$F220</f>
        <v>0</v>
      </c>
      <c r="R220" s="44">
        <f>SDBYLD1!R220*VLOOKUP(SDBYLD2!R$4,'[1]INTERNAL PARAMETERS-1'!$B$5:$J$44,5,FALSE)*VLOOKUP(SDBYLD2!R$4,'[1]INTERNAL PARAMETERS-1'!$B$5:$J$44,7,FALSE)*SDBYLD2!$F220 + SDBYLD1!R220*(1-VLOOKUP(SDBYLD2!R$4,'[1]INTERNAL PARAMETERS-1'!$B$5:$J$44,5,FALSE))*VLOOKUP(SDBYLD2!R$4,'[1]INTERNAL PARAMETERS-1'!$B$5:$J$44,9,FALSE)*SDBYLD2!$F220</f>
        <v>0</v>
      </c>
      <c r="S220" s="44">
        <f>SDBYLD1!S220*VLOOKUP(SDBYLD2!S$4,'[1]INTERNAL PARAMETERS-1'!$B$5:$J$44,5,FALSE)*VLOOKUP(SDBYLD2!S$4,'[1]INTERNAL PARAMETERS-1'!$B$5:$J$44,7,FALSE)*SDBYLD2!$F220 + SDBYLD1!S220*(1-VLOOKUP(SDBYLD2!S$4,'[1]INTERNAL PARAMETERS-1'!$B$5:$J$44,5,FALSE))*VLOOKUP(SDBYLD2!S$4,'[1]INTERNAL PARAMETERS-1'!$B$5:$J$44,9,FALSE)*SDBYLD2!$F220</f>
        <v>0</v>
      </c>
      <c r="T220" s="44">
        <f>SDBYLD1!T220*VLOOKUP(SDBYLD2!T$4,'[1]INTERNAL PARAMETERS-1'!$B$5:$J$44,5,FALSE)*VLOOKUP(SDBYLD2!T$4,'[1]INTERNAL PARAMETERS-1'!$B$5:$J$44,7,FALSE)*SDBYLD2!$F220 + SDBYLD1!T220*(1-VLOOKUP(SDBYLD2!T$4,'[1]INTERNAL PARAMETERS-1'!$B$5:$J$44,5,FALSE))*VLOOKUP(SDBYLD2!T$4,'[1]INTERNAL PARAMETERS-1'!$B$5:$J$44,9,FALSE)*SDBYLD2!$F220</f>
        <v>0</v>
      </c>
      <c r="U220" s="44">
        <f>SDBYLD1!U220*VLOOKUP(SDBYLD2!U$4,'[1]INTERNAL PARAMETERS-1'!$B$5:$J$44,5,FALSE)*VLOOKUP(SDBYLD2!U$4,'[1]INTERNAL PARAMETERS-1'!$B$5:$J$44,7,FALSE)*SDBYLD2!$F220 + SDBYLD1!U220*(1-VLOOKUP(SDBYLD2!U$4,'[1]INTERNAL PARAMETERS-1'!$B$5:$J$44,5,FALSE))*VLOOKUP(SDBYLD2!U$4,'[1]INTERNAL PARAMETERS-1'!$B$5:$J$44,9,FALSE)*SDBYLD2!$F220</f>
        <v>0</v>
      </c>
      <c r="V220" s="44">
        <f>SDBYLD1!V220*VLOOKUP(SDBYLD2!V$4,'[1]INTERNAL PARAMETERS-1'!$B$5:$J$44,5,FALSE)*VLOOKUP(SDBYLD2!V$4,'[1]INTERNAL PARAMETERS-1'!$B$5:$J$44,7,FALSE)*SDBYLD2!$F220 + SDBYLD1!V220*(1-VLOOKUP(SDBYLD2!V$4,'[1]INTERNAL PARAMETERS-1'!$B$5:$J$44,5,FALSE))*VLOOKUP(SDBYLD2!V$4,'[1]INTERNAL PARAMETERS-1'!$B$5:$J$44,9,FALSE)*SDBYLD2!$F220</f>
        <v>0</v>
      </c>
      <c r="W220" s="44">
        <f>SDBYLD1!W220*VLOOKUP(SDBYLD2!W$4,'[1]INTERNAL PARAMETERS-1'!$B$5:$J$44,5,FALSE)*VLOOKUP(SDBYLD2!W$4,'[1]INTERNAL PARAMETERS-1'!$B$5:$J$44,7,FALSE)*SDBYLD2!$F220 + SDBYLD1!W220*(1-VLOOKUP(SDBYLD2!W$4,'[1]INTERNAL PARAMETERS-1'!$B$5:$J$44,5,FALSE))*VLOOKUP(SDBYLD2!W$4,'[1]INTERNAL PARAMETERS-1'!$B$5:$J$44,9,FALSE)*SDBYLD2!$F220</f>
        <v>0</v>
      </c>
      <c r="X220" s="44">
        <f>SDBYLD1!X220*VLOOKUP(SDBYLD2!X$4,'[1]INTERNAL PARAMETERS-1'!$B$5:$J$44,5,FALSE)*VLOOKUP(SDBYLD2!X$4,'[1]INTERNAL PARAMETERS-1'!$B$5:$J$44,7,FALSE)*SDBYLD2!$F220 + SDBYLD1!X220*(1-VLOOKUP(SDBYLD2!X$4,'[1]INTERNAL PARAMETERS-1'!$B$5:$J$44,5,FALSE))*VLOOKUP(SDBYLD2!X$4,'[1]INTERNAL PARAMETERS-1'!$B$5:$J$44,9,FALSE)*SDBYLD2!$F220</f>
        <v>0</v>
      </c>
      <c r="Y220" s="44">
        <f>SDBYLD1!Y220*VLOOKUP(SDBYLD2!Y$4,'[1]INTERNAL PARAMETERS-1'!$B$5:$J$44,5,FALSE)*VLOOKUP(SDBYLD2!Y$4,'[1]INTERNAL PARAMETERS-1'!$B$5:$J$44,7,FALSE)*SDBYLD2!$F220 + SDBYLD1!Y220*(1-VLOOKUP(SDBYLD2!Y$4,'[1]INTERNAL PARAMETERS-1'!$B$5:$J$44,5,FALSE))*VLOOKUP(SDBYLD2!Y$4,'[1]INTERNAL PARAMETERS-1'!$B$5:$J$44,9,FALSE)*SDBYLD2!$F220</f>
        <v>0</v>
      </c>
      <c r="Z220" s="44">
        <f>SDBYLD1!Z220*VLOOKUP(SDBYLD2!Z$4,'[1]INTERNAL PARAMETERS-1'!$B$5:$J$44,5,FALSE)*VLOOKUP(SDBYLD2!Z$4,'[1]INTERNAL PARAMETERS-1'!$B$5:$J$44,7,FALSE)*SDBYLD2!$F220 + SDBYLD1!Z220*(1-VLOOKUP(SDBYLD2!Z$4,'[1]INTERNAL PARAMETERS-1'!$B$5:$J$44,5,FALSE))*VLOOKUP(SDBYLD2!Z$4,'[1]INTERNAL PARAMETERS-1'!$B$5:$J$44,9,FALSE)*SDBYLD2!$F220</f>
        <v>0</v>
      </c>
      <c r="AA220" s="44">
        <f>SDBYLD1!AA220*VLOOKUP(SDBYLD2!AA$4,'[1]INTERNAL PARAMETERS-1'!$B$5:$J$44,5,FALSE)*VLOOKUP(SDBYLD2!AA$4,'[1]INTERNAL PARAMETERS-1'!$B$5:$J$44,7,FALSE)*SDBYLD2!$F220 + SDBYLD1!AA220*(1-VLOOKUP(SDBYLD2!AA$4,'[1]INTERNAL PARAMETERS-1'!$B$5:$J$44,5,FALSE))*VLOOKUP(SDBYLD2!AA$4,'[1]INTERNAL PARAMETERS-1'!$B$5:$J$44,9,FALSE)*SDBYLD2!$F220</f>
        <v>0</v>
      </c>
      <c r="AB220" s="44">
        <f>SDBYLD1!AB220*VLOOKUP(SDBYLD2!AB$4,'[1]INTERNAL PARAMETERS-1'!$B$5:$J$44,5,FALSE)*VLOOKUP(SDBYLD2!AB$4,'[1]INTERNAL PARAMETERS-1'!$B$5:$J$44,7,FALSE)*SDBYLD2!$F220 + SDBYLD1!AB220*(1-VLOOKUP(SDBYLD2!AB$4,'[1]INTERNAL PARAMETERS-1'!$B$5:$J$44,5,FALSE))*VLOOKUP(SDBYLD2!AB$4,'[1]INTERNAL PARAMETERS-1'!$B$5:$J$44,9,FALSE)*SDBYLD2!$F220</f>
        <v>0</v>
      </c>
      <c r="AC220" s="44">
        <f>SDBYLD1!AC220*VLOOKUP(SDBYLD2!AC$4,'[1]INTERNAL PARAMETERS-1'!$B$5:$J$44,5,FALSE)*VLOOKUP(SDBYLD2!AC$4,'[1]INTERNAL PARAMETERS-1'!$B$5:$J$44,7,FALSE)*SDBYLD2!$F220 + SDBYLD1!AC220*(1-VLOOKUP(SDBYLD2!AC$4,'[1]INTERNAL PARAMETERS-1'!$B$5:$J$44,5,FALSE))*VLOOKUP(SDBYLD2!AC$4,'[1]INTERNAL PARAMETERS-1'!$B$5:$J$44,9,FALSE)*SDBYLD2!$F220</f>
        <v>0</v>
      </c>
      <c r="AD220" s="44">
        <f>SDBYLD1!AD220*VLOOKUP(SDBYLD2!AD$4,'[1]INTERNAL PARAMETERS-1'!$B$5:$J$44,5,FALSE)*VLOOKUP(SDBYLD2!AD$4,'[1]INTERNAL PARAMETERS-1'!$B$5:$J$44,7,FALSE)*SDBYLD2!$F220 + SDBYLD1!AD220*(1-VLOOKUP(SDBYLD2!AD$4,'[1]INTERNAL PARAMETERS-1'!$B$5:$J$44,5,FALSE))*VLOOKUP(SDBYLD2!AD$4,'[1]INTERNAL PARAMETERS-1'!$B$5:$J$44,9,FALSE)*SDBYLD2!$F220</f>
        <v>0</v>
      </c>
      <c r="AE220" s="44">
        <f>SDBYLD1!AE220*VLOOKUP(SDBYLD2!AE$4,'[1]INTERNAL PARAMETERS-1'!$B$5:$J$44,5,FALSE)*VLOOKUP(SDBYLD2!AE$4,'[1]INTERNAL PARAMETERS-1'!$B$5:$J$44,7,FALSE)*SDBYLD2!$F220 + SDBYLD1!AE220*(1-VLOOKUP(SDBYLD2!AE$4,'[1]INTERNAL PARAMETERS-1'!$B$5:$J$44,5,FALSE))*VLOOKUP(SDBYLD2!AE$4,'[1]INTERNAL PARAMETERS-1'!$B$5:$J$44,9,FALSE)*SDBYLD2!$F220</f>
        <v>0</v>
      </c>
      <c r="AF220" s="44">
        <f>SDBYLD1!AF220*VLOOKUP(SDBYLD2!AF$4,'[1]INTERNAL PARAMETERS-1'!$B$5:$J$44,5,FALSE)*VLOOKUP(SDBYLD2!AF$4,'[1]INTERNAL PARAMETERS-1'!$B$5:$J$44,7,FALSE)*SDBYLD2!$F220 + SDBYLD1!AF220*(1-VLOOKUP(SDBYLD2!AF$4,'[1]INTERNAL PARAMETERS-1'!$B$5:$J$44,5,FALSE))*VLOOKUP(SDBYLD2!AF$4,'[1]INTERNAL PARAMETERS-1'!$B$5:$J$44,9,FALSE)*SDBYLD2!$F220</f>
        <v>0</v>
      </c>
      <c r="AG220" s="44">
        <f>SDBYLD1!AG220*VLOOKUP(SDBYLD2!AG$4,'[1]INTERNAL PARAMETERS-1'!$B$5:$J$44,5,FALSE)*VLOOKUP(SDBYLD2!AG$4,'[1]INTERNAL PARAMETERS-1'!$B$5:$J$44,7,FALSE)*SDBYLD2!$F220 + SDBYLD1!AG220*(1-VLOOKUP(SDBYLD2!AG$4,'[1]INTERNAL PARAMETERS-1'!$B$5:$J$44,5,FALSE))*VLOOKUP(SDBYLD2!AG$4,'[1]INTERNAL PARAMETERS-1'!$B$5:$J$44,9,FALSE)*SDBYLD2!$F220</f>
        <v>0</v>
      </c>
      <c r="AH220" s="44">
        <f>SDBYLD1!AH220*VLOOKUP(SDBYLD2!AH$4,'[1]INTERNAL PARAMETERS-1'!$B$5:$J$44,5,FALSE)*VLOOKUP(SDBYLD2!AH$4,'[1]INTERNAL PARAMETERS-1'!$B$5:$J$44,7,FALSE)*SDBYLD2!$F220 + SDBYLD1!AH220*(1-VLOOKUP(SDBYLD2!AH$4,'[1]INTERNAL PARAMETERS-1'!$B$5:$J$44,5,FALSE))*VLOOKUP(SDBYLD2!AH$4,'[1]INTERNAL PARAMETERS-1'!$B$5:$J$44,9,FALSE)*SDBYLD2!$F220</f>
        <v>0</v>
      </c>
      <c r="AI220" s="44">
        <f>SDBYLD1!AI220*VLOOKUP(SDBYLD2!AI$4,'[1]INTERNAL PARAMETERS-1'!$B$5:$J$44,5,FALSE)*VLOOKUP(SDBYLD2!AI$4,'[1]INTERNAL PARAMETERS-1'!$B$5:$J$44,7,FALSE)*SDBYLD2!$F220 + SDBYLD1!AI220*(1-VLOOKUP(SDBYLD2!AI$4,'[1]INTERNAL PARAMETERS-1'!$B$5:$J$44,5,FALSE))*VLOOKUP(SDBYLD2!AI$4,'[1]INTERNAL PARAMETERS-1'!$B$5:$J$44,9,FALSE)*SDBYLD2!$F220</f>
        <v>0</v>
      </c>
      <c r="AJ220" s="44">
        <f>SDBYLD1!AJ220*VLOOKUP(SDBYLD2!AJ$4,'[1]INTERNAL PARAMETERS-1'!$B$5:$J$44,5,FALSE)*VLOOKUP(SDBYLD2!AJ$4,'[1]INTERNAL PARAMETERS-1'!$B$5:$J$44,7,FALSE)*SDBYLD2!$F220 + SDBYLD1!AJ220*(1-VLOOKUP(SDBYLD2!AJ$4,'[1]INTERNAL PARAMETERS-1'!$B$5:$J$44,5,FALSE))*VLOOKUP(SDBYLD2!AJ$4,'[1]INTERNAL PARAMETERS-1'!$B$5:$J$44,9,FALSE)*SDBYLD2!$F220</f>
        <v>0</v>
      </c>
      <c r="AK220" s="44">
        <f>SDBYLD1!AK220*VLOOKUP(SDBYLD2!AK$4,'[1]INTERNAL PARAMETERS-1'!$B$5:$J$44,5,FALSE)*VLOOKUP(SDBYLD2!AK$4,'[1]INTERNAL PARAMETERS-1'!$B$5:$J$44,7,FALSE)*SDBYLD2!$F220 + SDBYLD1!AK220*(1-VLOOKUP(SDBYLD2!AK$4,'[1]INTERNAL PARAMETERS-1'!$B$5:$J$44,5,FALSE))*VLOOKUP(SDBYLD2!AK$4,'[1]INTERNAL PARAMETERS-1'!$B$5:$J$44,9,FALSE)*SDBYLD2!$F220</f>
        <v>0</v>
      </c>
      <c r="AL220" s="44">
        <f>SDBYLD1!AL220*VLOOKUP(SDBYLD2!AL$4,'[1]INTERNAL PARAMETERS-1'!$B$5:$J$44,5,FALSE)*VLOOKUP(SDBYLD2!AL$4,'[1]INTERNAL PARAMETERS-1'!$B$5:$J$44,7,FALSE)*SDBYLD2!$F220 + SDBYLD1!AL220*(1-VLOOKUP(SDBYLD2!AL$4,'[1]INTERNAL PARAMETERS-1'!$B$5:$J$44,5,FALSE))*VLOOKUP(SDBYLD2!AL$4,'[1]INTERNAL PARAMETERS-1'!$B$5:$J$44,9,FALSE)*SDBYLD2!$F220</f>
        <v>0</v>
      </c>
      <c r="AM220" s="44">
        <f>SDBYLD1!AM220*VLOOKUP(SDBYLD2!AM$4,'[1]INTERNAL PARAMETERS-1'!$B$5:$J$44,5,FALSE)*VLOOKUP(SDBYLD2!AM$4,'[1]INTERNAL PARAMETERS-1'!$B$5:$J$44,7,FALSE)*SDBYLD2!$F220 + SDBYLD1!AM220*(1-VLOOKUP(SDBYLD2!AM$4,'[1]INTERNAL PARAMETERS-1'!$B$5:$J$44,5,FALSE))*VLOOKUP(SDBYLD2!AM$4,'[1]INTERNAL PARAMETERS-1'!$B$5:$J$44,9,FALSE)*SDBYLD2!$F220</f>
        <v>0</v>
      </c>
      <c r="AN220" s="44">
        <f>SDBYLD1!AN220*VLOOKUP(SDBYLD2!AN$4,'[1]INTERNAL PARAMETERS-1'!$B$5:$J$44,5,FALSE)*VLOOKUP(SDBYLD2!AN$4,'[1]INTERNAL PARAMETERS-1'!$B$5:$J$44,7,FALSE)*SDBYLD2!$F220 + SDBYLD1!AN220*(1-VLOOKUP(SDBYLD2!AN$4,'[1]INTERNAL PARAMETERS-1'!$B$5:$J$44,5,FALSE))*VLOOKUP(SDBYLD2!AN$4,'[1]INTERNAL PARAMETERS-1'!$B$5:$J$44,9,FALSE)*SDBYLD2!$F220</f>
        <v>0</v>
      </c>
      <c r="AO220" s="44">
        <f>SDBYLD1!AO220*VLOOKUP(SDBYLD2!AO$4,'[1]INTERNAL PARAMETERS-1'!$B$5:$J$44,5,FALSE)*VLOOKUP(SDBYLD2!AO$4,'[1]INTERNAL PARAMETERS-1'!$B$5:$J$44,7,FALSE)*SDBYLD2!$F220 + SDBYLD1!AO220*(1-VLOOKUP(SDBYLD2!AO$4,'[1]INTERNAL PARAMETERS-1'!$B$5:$J$44,5,FALSE))*VLOOKUP(SDBYLD2!AO$4,'[1]INTERNAL PARAMETERS-1'!$B$5:$J$44,9,FALSE)*SDBYLD2!$F220</f>
        <v>0</v>
      </c>
      <c r="AP220" s="44">
        <f>SDBYLD1!AP220*VLOOKUP(SDBYLD2!AP$4,'[1]INTERNAL PARAMETERS-1'!$B$5:$J$44,5,FALSE)*VLOOKUP(SDBYLD2!AP$4,'[1]INTERNAL PARAMETERS-1'!$B$5:$J$44,7,FALSE)*SDBYLD2!$F220 + SDBYLD1!AP220*(1-VLOOKUP(SDBYLD2!AP$4,'[1]INTERNAL PARAMETERS-1'!$B$5:$J$44,5,FALSE))*VLOOKUP(SDBYLD2!AP$4,'[1]INTERNAL PARAMETERS-1'!$B$5:$J$44,9,FALSE)*SDBYLD2!$F220</f>
        <v>0</v>
      </c>
      <c r="AQ220" s="44">
        <f>SDBYLD1!AQ220*VLOOKUP(SDBYLD2!AQ$4,'[1]INTERNAL PARAMETERS-1'!$B$5:$J$44,5,FALSE)*VLOOKUP(SDBYLD2!AQ$4,'[1]INTERNAL PARAMETERS-1'!$B$5:$J$44,7,FALSE)*SDBYLD2!$F220 + SDBYLD1!AQ220*(1-VLOOKUP(SDBYLD2!AQ$4,'[1]INTERNAL PARAMETERS-1'!$B$5:$J$44,5,FALSE))*VLOOKUP(SDBYLD2!AQ$4,'[1]INTERNAL PARAMETERS-1'!$B$5:$J$44,9,FALSE)*SDBYLD2!$F220</f>
        <v>0</v>
      </c>
      <c r="AR220" s="44">
        <f>SDBYLD1!AR220*VLOOKUP(SDBYLD2!AR$4,'[1]INTERNAL PARAMETERS-1'!$B$5:$J$44,5,FALSE)*VLOOKUP(SDBYLD2!AR$4,'[1]INTERNAL PARAMETERS-1'!$B$5:$J$44,7,FALSE)*SDBYLD2!$F220 + SDBYLD1!AR220*(1-VLOOKUP(SDBYLD2!AR$4,'[1]INTERNAL PARAMETERS-1'!$B$5:$J$44,5,FALSE))*VLOOKUP(SDBYLD2!AR$4,'[1]INTERNAL PARAMETERS-1'!$B$5:$J$44,9,FALSE)*SDBYLD2!$F220</f>
        <v>0</v>
      </c>
      <c r="AS220" s="44">
        <f>SDBYLD1!AS220*VLOOKUP(SDBYLD2!AS$4,'[1]INTERNAL PARAMETERS-1'!$B$5:$J$44,5,FALSE)*VLOOKUP(SDBYLD2!AS$4,'[1]INTERNAL PARAMETERS-1'!$B$5:$J$44,7,FALSE)*SDBYLD2!$F220 + SDBYLD1!AS220*(1-VLOOKUP(SDBYLD2!AS$4,'[1]INTERNAL PARAMETERS-1'!$B$5:$J$44,5,FALSE))*VLOOKUP(SDBYLD2!AS$4,'[1]INTERNAL PARAMETERS-1'!$B$5:$J$44,9,FALSE)*SDBYLD2!$F220</f>
        <v>0</v>
      </c>
      <c r="AT220" s="43">
        <f>SDBYLD1!AT220*VLOOKUP(SDBYLD2!AT$4,'[1]INTERNAL PARAMETERS-1'!$B$5:$J$44,5,FALSE)*VLOOKUP(SDBYLD2!AT$4,'[1]INTERNAL PARAMETERS-1'!$B$5:$J$44,7,FALSE)*SDBYLD2!$F220 + SDBYLD1!AT220*(1-VLOOKUP(SDBYLD2!AT$4,'[1]INTERNAL PARAMETERS-1'!$B$5:$J$44,5,FALSE))*VLOOKUP(SDBYLD2!AT$4,'[1]INTERNAL PARAMETERS-1'!$B$5:$J$44,9,FALSE)*SDBYLD2!$F220</f>
        <v>0</v>
      </c>
      <c r="AU220" s="45">
        <f>SDBYLD1!AU220*VLOOKUP(SDBYLD2!AU$4,'[1]INTERNAL PARAMETERS-1'!$B$5:$J$44,5,FALSE)*VLOOKUP(SDBYLD2!AU$4,'[1]INTERNAL PARAMETERS-1'!$B$5:$J$44,6,FALSE)*VLOOKUP(SDBYLD2!AU$4,'[1]INTERNAL PARAMETERS-1'!$B$5:$J$44,3,FALSE) + SDBYLD1!AU220*(1-VLOOKUP(SDBYLD2!AU$4,'[1]INTERNAL PARAMETERS-1'!$B$5:$J$44,5,FALSE))*VLOOKUP(SDBYLD2!AU$4,'[1]INTERNAL PARAMETERS-1'!$B$5:$J$44,8,FALSE)*VLOOKUP(SDBYLD2!AU$4,'[1]INTERNAL PARAMETERS-1'!$B$5:$J$44,3,FALSE)</f>
        <v>0</v>
      </c>
      <c r="AV220" s="44">
        <f>SDBYLD1!AV220*VLOOKUP(SDBYLD2!AV$4,'[1]INTERNAL PARAMETERS-1'!$B$5:$J$44,5,FALSE)*VLOOKUP(SDBYLD2!AV$4,'[1]INTERNAL PARAMETERS-1'!$B$5:$J$44,6,FALSE)*VLOOKUP(SDBYLD2!AV$4,'[1]INTERNAL PARAMETERS-1'!$B$5:$J$44,3,FALSE) + SDBYLD1!AV220*(1-VLOOKUP(SDBYLD2!AV$4,'[1]INTERNAL PARAMETERS-1'!$B$5:$J$44,5,FALSE))*VLOOKUP(SDBYLD2!AV$4,'[1]INTERNAL PARAMETERS-1'!$B$5:$J$44,8,FALSE)*VLOOKUP(SDBYLD2!AV$4,'[1]INTERNAL PARAMETERS-1'!$B$5:$J$44,3,FALSE)</f>
        <v>0</v>
      </c>
      <c r="AW220" s="44">
        <f>SDBYLD1!AW220*VLOOKUP(SDBYLD2!AW$4,'[1]INTERNAL PARAMETERS-1'!$B$5:$J$44,5,FALSE)*VLOOKUP(SDBYLD2!AW$4,'[1]INTERNAL PARAMETERS-1'!$B$5:$J$44,6,FALSE)*VLOOKUP(SDBYLD2!AW$4,'[1]INTERNAL PARAMETERS-1'!$B$5:$J$44,3,FALSE) + SDBYLD1!AW220*(1-VLOOKUP(SDBYLD2!AW$4,'[1]INTERNAL PARAMETERS-1'!$B$5:$J$44,5,FALSE))*VLOOKUP(SDBYLD2!AW$4,'[1]INTERNAL PARAMETERS-1'!$B$5:$J$44,8,FALSE)*VLOOKUP(SDBYLD2!AW$4,'[1]INTERNAL PARAMETERS-1'!$B$5:$J$44,3,FALSE)</f>
        <v>0</v>
      </c>
      <c r="AX220" s="44">
        <f>SDBYLD1!AX220*VLOOKUP(SDBYLD2!AX$4,'[1]INTERNAL PARAMETERS-1'!$B$5:$J$44,5,FALSE)*VLOOKUP(SDBYLD2!AX$4,'[1]INTERNAL PARAMETERS-1'!$B$5:$J$44,6,FALSE)*VLOOKUP(SDBYLD2!AX$4,'[1]INTERNAL PARAMETERS-1'!$B$5:$J$44,3,FALSE) + SDBYLD1!AX220*(1-VLOOKUP(SDBYLD2!AX$4,'[1]INTERNAL PARAMETERS-1'!$B$5:$J$44,5,FALSE))*VLOOKUP(SDBYLD2!AX$4,'[1]INTERNAL PARAMETERS-1'!$B$5:$J$44,8,FALSE)*VLOOKUP(SDBYLD2!AX$4,'[1]INTERNAL PARAMETERS-1'!$B$5:$J$44,3,FALSE)</f>
        <v>0</v>
      </c>
      <c r="AY220" s="44">
        <f>SDBYLD1!AY220*VLOOKUP(SDBYLD2!AY$4,'[1]INTERNAL PARAMETERS-1'!$B$5:$J$44,5,FALSE)*VLOOKUP(SDBYLD2!AY$4,'[1]INTERNAL PARAMETERS-1'!$B$5:$J$44,6,FALSE)*VLOOKUP(SDBYLD2!AY$4,'[1]INTERNAL PARAMETERS-1'!$B$5:$J$44,3,FALSE) + SDBYLD1!AY220*(1-VLOOKUP(SDBYLD2!AY$4,'[1]INTERNAL PARAMETERS-1'!$B$5:$J$44,5,FALSE))*VLOOKUP(SDBYLD2!AY$4,'[1]INTERNAL PARAMETERS-1'!$B$5:$J$44,8,FALSE)*VLOOKUP(SDBYLD2!AY$4,'[1]INTERNAL PARAMETERS-1'!$B$5:$J$44,3,FALSE)</f>
        <v>0</v>
      </c>
      <c r="AZ220" s="44">
        <f>SDBYLD1!AZ220*VLOOKUP(SDBYLD2!AZ$4,'[1]INTERNAL PARAMETERS-1'!$B$5:$J$44,5,FALSE)*VLOOKUP(SDBYLD2!AZ$4,'[1]INTERNAL PARAMETERS-1'!$B$5:$J$44,6,FALSE)*VLOOKUP(SDBYLD2!AZ$4,'[1]INTERNAL PARAMETERS-1'!$B$5:$J$44,3,FALSE) + SDBYLD1!AZ220*(1-VLOOKUP(SDBYLD2!AZ$4,'[1]INTERNAL PARAMETERS-1'!$B$5:$J$44,5,FALSE))*VLOOKUP(SDBYLD2!AZ$4,'[1]INTERNAL PARAMETERS-1'!$B$5:$J$44,8,FALSE)*VLOOKUP(SDBYLD2!AZ$4,'[1]INTERNAL PARAMETERS-1'!$B$5:$J$44,3,FALSE)</f>
        <v>0</v>
      </c>
      <c r="BA220" s="44">
        <f>SDBYLD1!BA220*VLOOKUP(SDBYLD2!BA$4,'[1]INTERNAL PARAMETERS-1'!$B$5:$J$44,5,FALSE)*VLOOKUP(SDBYLD2!BA$4,'[1]INTERNAL PARAMETERS-1'!$B$5:$J$44,6,FALSE)*VLOOKUP(SDBYLD2!BA$4,'[1]INTERNAL PARAMETERS-1'!$B$5:$J$44,3,FALSE) + SDBYLD1!BA220*(1-VLOOKUP(SDBYLD2!BA$4,'[1]INTERNAL PARAMETERS-1'!$B$5:$J$44,5,FALSE))*VLOOKUP(SDBYLD2!BA$4,'[1]INTERNAL PARAMETERS-1'!$B$5:$J$44,8,FALSE)*VLOOKUP(SDBYLD2!BA$4,'[1]INTERNAL PARAMETERS-1'!$B$5:$J$44,3,FALSE)</f>
        <v>0</v>
      </c>
      <c r="BB220" s="44">
        <f>SDBYLD1!BB220*VLOOKUP(SDBYLD2!BB$4,'[1]INTERNAL PARAMETERS-1'!$B$5:$J$44,5,FALSE)*VLOOKUP(SDBYLD2!BB$4,'[1]INTERNAL PARAMETERS-1'!$B$5:$J$44,6,FALSE)*VLOOKUP(SDBYLD2!BB$4,'[1]INTERNAL PARAMETERS-1'!$B$5:$J$44,3,FALSE) + SDBYLD1!BB220*(1-VLOOKUP(SDBYLD2!BB$4,'[1]INTERNAL PARAMETERS-1'!$B$5:$J$44,5,FALSE))*VLOOKUP(SDBYLD2!BB$4,'[1]INTERNAL PARAMETERS-1'!$B$5:$J$44,8,FALSE)*VLOOKUP(SDBYLD2!BB$4,'[1]INTERNAL PARAMETERS-1'!$B$5:$J$44,3,FALSE)</f>
        <v>0</v>
      </c>
      <c r="BC220" s="44">
        <f>SDBYLD1!BC220*VLOOKUP(SDBYLD2!BC$4,'[1]INTERNAL PARAMETERS-1'!$B$5:$J$44,5,FALSE)*VLOOKUP(SDBYLD2!BC$4,'[1]INTERNAL PARAMETERS-1'!$B$5:$J$44,6,FALSE)*VLOOKUP(SDBYLD2!BC$4,'[1]INTERNAL PARAMETERS-1'!$B$5:$J$44,3,FALSE) + SDBYLD1!BC220*(1-VLOOKUP(SDBYLD2!BC$4,'[1]INTERNAL PARAMETERS-1'!$B$5:$J$44,5,FALSE))*VLOOKUP(SDBYLD2!BC$4,'[1]INTERNAL PARAMETERS-1'!$B$5:$J$44,8,FALSE)*VLOOKUP(SDBYLD2!BC$4,'[1]INTERNAL PARAMETERS-1'!$B$5:$J$44,3,FALSE)</f>
        <v>0</v>
      </c>
      <c r="BD220" s="44">
        <f>SDBYLD1!BD220*VLOOKUP(SDBYLD2!BD$4,'[1]INTERNAL PARAMETERS-1'!$B$5:$J$44,5,FALSE)*VLOOKUP(SDBYLD2!BD$4,'[1]INTERNAL PARAMETERS-1'!$B$5:$J$44,6,FALSE)*VLOOKUP(SDBYLD2!BD$4,'[1]INTERNAL PARAMETERS-1'!$B$5:$J$44,3,FALSE) + SDBYLD1!BD220*(1-VLOOKUP(SDBYLD2!BD$4,'[1]INTERNAL PARAMETERS-1'!$B$5:$J$44,5,FALSE))*VLOOKUP(SDBYLD2!BD$4,'[1]INTERNAL PARAMETERS-1'!$B$5:$J$44,8,FALSE)*VLOOKUP(SDBYLD2!BD$4,'[1]INTERNAL PARAMETERS-1'!$B$5:$J$44,3,FALSE)</f>
        <v>0</v>
      </c>
      <c r="BE220" s="44">
        <f>SDBYLD1!BE220*VLOOKUP(SDBYLD2!BE$4,'[1]INTERNAL PARAMETERS-1'!$B$5:$J$44,5,FALSE)*VLOOKUP(SDBYLD2!BE$4,'[1]INTERNAL PARAMETERS-1'!$B$5:$J$44,6,FALSE)*VLOOKUP(SDBYLD2!BE$4,'[1]INTERNAL PARAMETERS-1'!$B$5:$J$44,3,FALSE) + SDBYLD1!BE220*(1-VLOOKUP(SDBYLD2!BE$4,'[1]INTERNAL PARAMETERS-1'!$B$5:$J$44,5,FALSE))*VLOOKUP(SDBYLD2!BE$4,'[1]INTERNAL PARAMETERS-1'!$B$5:$J$44,8,FALSE)*VLOOKUP(SDBYLD2!BE$4,'[1]INTERNAL PARAMETERS-1'!$B$5:$J$44,3,FALSE)</f>
        <v>0</v>
      </c>
      <c r="BF220" s="44">
        <f>SDBYLD1!BF220*VLOOKUP(SDBYLD2!BF$4,'[1]INTERNAL PARAMETERS-1'!$B$5:$J$44,5,FALSE)*VLOOKUP(SDBYLD2!BF$4,'[1]INTERNAL PARAMETERS-1'!$B$5:$J$44,6,FALSE)*VLOOKUP(SDBYLD2!BF$4,'[1]INTERNAL PARAMETERS-1'!$B$5:$J$44,3,FALSE) + SDBYLD1!BF220*(1-VLOOKUP(SDBYLD2!BF$4,'[1]INTERNAL PARAMETERS-1'!$B$5:$J$44,5,FALSE))*VLOOKUP(SDBYLD2!BF$4,'[1]INTERNAL PARAMETERS-1'!$B$5:$J$44,8,FALSE)*VLOOKUP(SDBYLD2!BF$4,'[1]INTERNAL PARAMETERS-1'!$B$5:$J$44,3,FALSE)</f>
        <v>0</v>
      </c>
      <c r="BG220" s="44">
        <f>SDBYLD1!BG220*VLOOKUP(SDBYLD2!BG$4,'[1]INTERNAL PARAMETERS-1'!$B$5:$J$44,5,FALSE)*VLOOKUP(SDBYLD2!BG$4,'[1]INTERNAL PARAMETERS-1'!$B$5:$J$44,6,FALSE)*VLOOKUP(SDBYLD2!BG$4,'[1]INTERNAL PARAMETERS-1'!$B$5:$J$44,3,FALSE) + SDBYLD1!BG220*(1-VLOOKUP(SDBYLD2!BG$4,'[1]INTERNAL PARAMETERS-1'!$B$5:$J$44,5,FALSE))*VLOOKUP(SDBYLD2!BG$4,'[1]INTERNAL PARAMETERS-1'!$B$5:$J$44,8,FALSE)*VLOOKUP(SDBYLD2!BG$4,'[1]INTERNAL PARAMETERS-1'!$B$5:$J$44,3,FALSE)</f>
        <v>0</v>
      </c>
      <c r="BH220" s="44">
        <f>SDBYLD1!BH220*VLOOKUP(SDBYLD2!BH$4,'[1]INTERNAL PARAMETERS-1'!$B$5:$J$44,5,FALSE)*VLOOKUP(SDBYLD2!BH$4,'[1]INTERNAL PARAMETERS-1'!$B$5:$J$44,6,FALSE)*VLOOKUP(SDBYLD2!BH$4,'[1]INTERNAL PARAMETERS-1'!$B$5:$J$44,3,FALSE) + SDBYLD1!BH220*(1-VLOOKUP(SDBYLD2!BH$4,'[1]INTERNAL PARAMETERS-1'!$B$5:$J$44,5,FALSE))*VLOOKUP(SDBYLD2!BH$4,'[1]INTERNAL PARAMETERS-1'!$B$5:$J$44,8,FALSE)*VLOOKUP(SDBYLD2!BH$4,'[1]INTERNAL PARAMETERS-1'!$B$5:$J$44,3,FALSE)</f>
        <v>0</v>
      </c>
      <c r="BI220" s="44">
        <f>SDBYLD1!BI220*VLOOKUP(SDBYLD2!BI$4,'[1]INTERNAL PARAMETERS-1'!$B$5:$J$44,5,FALSE)*VLOOKUP(SDBYLD2!BI$4,'[1]INTERNAL PARAMETERS-1'!$B$5:$J$44,6,FALSE)*VLOOKUP(SDBYLD2!BI$4,'[1]INTERNAL PARAMETERS-1'!$B$5:$J$44,3,FALSE) + SDBYLD1!BI220*(1-VLOOKUP(SDBYLD2!BI$4,'[1]INTERNAL PARAMETERS-1'!$B$5:$J$44,5,FALSE))*VLOOKUP(SDBYLD2!BI$4,'[1]INTERNAL PARAMETERS-1'!$B$5:$J$44,8,FALSE)*VLOOKUP(SDBYLD2!BI$4,'[1]INTERNAL PARAMETERS-1'!$B$5:$J$44,3,FALSE)</f>
        <v>0</v>
      </c>
      <c r="BJ220" s="44">
        <f>SDBYLD1!BJ220*VLOOKUP(SDBYLD2!BJ$4,'[1]INTERNAL PARAMETERS-1'!$B$5:$J$44,5,FALSE)*VLOOKUP(SDBYLD2!BJ$4,'[1]INTERNAL PARAMETERS-1'!$B$5:$J$44,6,FALSE)*VLOOKUP(SDBYLD2!BJ$4,'[1]INTERNAL PARAMETERS-1'!$B$5:$J$44,3,FALSE) + SDBYLD1!BJ220*(1-VLOOKUP(SDBYLD2!BJ$4,'[1]INTERNAL PARAMETERS-1'!$B$5:$J$44,5,FALSE))*VLOOKUP(SDBYLD2!BJ$4,'[1]INTERNAL PARAMETERS-1'!$B$5:$J$44,8,FALSE)*VLOOKUP(SDBYLD2!BJ$4,'[1]INTERNAL PARAMETERS-1'!$B$5:$J$44,3,FALSE)</f>
        <v>0</v>
      </c>
      <c r="BK220" s="44">
        <f>SDBYLD1!BK220*VLOOKUP(SDBYLD2!BK$4,'[1]INTERNAL PARAMETERS-1'!$B$5:$J$44,5,FALSE)*VLOOKUP(SDBYLD2!BK$4,'[1]INTERNAL PARAMETERS-1'!$B$5:$J$44,6,FALSE)*VLOOKUP(SDBYLD2!BK$4,'[1]INTERNAL PARAMETERS-1'!$B$5:$J$44,3,FALSE) + SDBYLD1!BK220*(1-VLOOKUP(SDBYLD2!BK$4,'[1]INTERNAL PARAMETERS-1'!$B$5:$J$44,5,FALSE))*VLOOKUP(SDBYLD2!BK$4,'[1]INTERNAL PARAMETERS-1'!$B$5:$J$44,8,FALSE)*VLOOKUP(SDBYLD2!BK$4,'[1]INTERNAL PARAMETERS-1'!$B$5:$J$44,3,FALSE)</f>
        <v>0</v>
      </c>
      <c r="BL220" s="44">
        <f>SDBYLD1!BL220*VLOOKUP(SDBYLD2!BL$4,'[1]INTERNAL PARAMETERS-1'!$B$5:$J$44,5,FALSE)*VLOOKUP(SDBYLD2!BL$4,'[1]INTERNAL PARAMETERS-1'!$B$5:$J$44,6,FALSE)*VLOOKUP(SDBYLD2!BL$4,'[1]INTERNAL PARAMETERS-1'!$B$5:$J$44,3,FALSE) + SDBYLD1!BL220*(1-VLOOKUP(SDBYLD2!BL$4,'[1]INTERNAL PARAMETERS-1'!$B$5:$J$44,5,FALSE))*VLOOKUP(SDBYLD2!BL$4,'[1]INTERNAL PARAMETERS-1'!$B$5:$J$44,8,FALSE)*VLOOKUP(SDBYLD2!BL$4,'[1]INTERNAL PARAMETERS-1'!$B$5:$J$44,3,FALSE)</f>
        <v>0</v>
      </c>
      <c r="BM220" s="44">
        <f>SDBYLD1!BM220*VLOOKUP(SDBYLD2!BM$4,'[1]INTERNAL PARAMETERS-1'!$B$5:$J$44,5,FALSE)*VLOOKUP(SDBYLD2!BM$4,'[1]INTERNAL PARAMETERS-1'!$B$5:$J$44,6,FALSE)*VLOOKUP(SDBYLD2!BM$4,'[1]INTERNAL PARAMETERS-1'!$B$5:$J$44,3,FALSE) + SDBYLD1!BM220*(1-VLOOKUP(SDBYLD2!BM$4,'[1]INTERNAL PARAMETERS-1'!$B$5:$J$44,5,FALSE))*VLOOKUP(SDBYLD2!BM$4,'[1]INTERNAL PARAMETERS-1'!$B$5:$J$44,8,FALSE)*VLOOKUP(SDBYLD2!BM$4,'[1]INTERNAL PARAMETERS-1'!$B$5:$J$44,3,FALSE)</f>
        <v>0</v>
      </c>
      <c r="BN220" s="44">
        <f>SDBYLD1!BN220*VLOOKUP(SDBYLD2!BN$4,'[1]INTERNAL PARAMETERS-1'!$B$5:$J$44,5,FALSE)*VLOOKUP(SDBYLD2!BN$4,'[1]INTERNAL PARAMETERS-1'!$B$5:$J$44,6,FALSE)*VLOOKUP(SDBYLD2!BN$4,'[1]INTERNAL PARAMETERS-1'!$B$5:$J$44,3,FALSE) + SDBYLD1!BN220*(1-VLOOKUP(SDBYLD2!BN$4,'[1]INTERNAL PARAMETERS-1'!$B$5:$J$44,5,FALSE))*VLOOKUP(SDBYLD2!BN$4,'[1]INTERNAL PARAMETERS-1'!$B$5:$J$44,8,FALSE)*VLOOKUP(SDBYLD2!BN$4,'[1]INTERNAL PARAMETERS-1'!$B$5:$J$44,3,FALSE)</f>
        <v>0</v>
      </c>
      <c r="BO220" s="44">
        <f>SDBYLD1!BO220*VLOOKUP(SDBYLD2!BO$4,'[1]INTERNAL PARAMETERS-1'!$B$5:$J$44,5,FALSE)*VLOOKUP(SDBYLD2!BO$4,'[1]INTERNAL PARAMETERS-1'!$B$5:$J$44,6,FALSE)*VLOOKUP(SDBYLD2!BO$4,'[1]INTERNAL PARAMETERS-1'!$B$5:$J$44,3,FALSE) + SDBYLD1!BO220*(1-VLOOKUP(SDBYLD2!BO$4,'[1]INTERNAL PARAMETERS-1'!$B$5:$J$44,5,FALSE))*VLOOKUP(SDBYLD2!BO$4,'[1]INTERNAL PARAMETERS-1'!$B$5:$J$44,8,FALSE)*VLOOKUP(SDBYLD2!BO$4,'[1]INTERNAL PARAMETERS-1'!$B$5:$J$44,3,FALSE)</f>
        <v>0</v>
      </c>
      <c r="BP220" s="44">
        <f>SDBYLD1!BP220*VLOOKUP(SDBYLD2!BP$4,'[1]INTERNAL PARAMETERS-1'!$B$5:$J$44,5,FALSE)*VLOOKUP(SDBYLD2!BP$4,'[1]INTERNAL PARAMETERS-1'!$B$5:$J$44,6,FALSE)*VLOOKUP(SDBYLD2!BP$4,'[1]INTERNAL PARAMETERS-1'!$B$5:$J$44,3,FALSE) + SDBYLD1!BP220*(1-VLOOKUP(SDBYLD2!BP$4,'[1]INTERNAL PARAMETERS-1'!$B$5:$J$44,5,FALSE))*VLOOKUP(SDBYLD2!BP$4,'[1]INTERNAL PARAMETERS-1'!$B$5:$J$44,8,FALSE)*VLOOKUP(SDBYLD2!BP$4,'[1]INTERNAL PARAMETERS-1'!$B$5:$J$44,3,FALSE)</f>
        <v>0</v>
      </c>
      <c r="BQ220" s="44">
        <f>SDBYLD1!BQ220*VLOOKUP(SDBYLD2!BQ$4,'[1]INTERNAL PARAMETERS-1'!$B$5:$J$44,5,FALSE)*VLOOKUP(SDBYLD2!BQ$4,'[1]INTERNAL PARAMETERS-1'!$B$5:$J$44,6,FALSE)*VLOOKUP(SDBYLD2!BQ$4,'[1]INTERNAL PARAMETERS-1'!$B$5:$J$44,3,FALSE) + SDBYLD1!BQ220*(1-VLOOKUP(SDBYLD2!BQ$4,'[1]INTERNAL PARAMETERS-1'!$B$5:$J$44,5,FALSE))*VLOOKUP(SDBYLD2!BQ$4,'[1]INTERNAL PARAMETERS-1'!$B$5:$J$44,8,FALSE)*VLOOKUP(SDBYLD2!BQ$4,'[1]INTERNAL PARAMETERS-1'!$B$5:$J$44,3,FALSE)</f>
        <v>0</v>
      </c>
      <c r="BR220" s="44">
        <f>SDBYLD1!BR220*VLOOKUP(SDBYLD2!BR$4,'[1]INTERNAL PARAMETERS-1'!$B$5:$J$44,5,FALSE)*VLOOKUP(SDBYLD2!BR$4,'[1]INTERNAL PARAMETERS-1'!$B$5:$J$44,6,FALSE)*VLOOKUP(SDBYLD2!BR$4,'[1]INTERNAL PARAMETERS-1'!$B$5:$J$44,3,FALSE) + SDBYLD1!BR220*(1-VLOOKUP(SDBYLD2!BR$4,'[1]INTERNAL PARAMETERS-1'!$B$5:$J$44,5,FALSE))*VLOOKUP(SDBYLD2!BR$4,'[1]INTERNAL PARAMETERS-1'!$B$5:$J$44,8,FALSE)*VLOOKUP(SDBYLD2!BR$4,'[1]INTERNAL PARAMETERS-1'!$B$5:$J$44,3,FALSE)</f>
        <v>0</v>
      </c>
      <c r="BS220" s="44">
        <f>SDBYLD1!BS220*VLOOKUP(SDBYLD2!BS$4,'[1]INTERNAL PARAMETERS-1'!$B$5:$J$44,5,FALSE)*VLOOKUP(SDBYLD2!BS$4,'[1]INTERNAL PARAMETERS-1'!$B$5:$J$44,6,FALSE)*VLOOKUP(SDBYLD2!BS$4,'[1]INTERNAL PARAMETERS-1'!$B$5:$J$44,3,FALSE) + SDBYLD1!BS220*(1-VLOOKUP(SDBYLD2!BS$4,'[1]INTERNAL PARAMETERS-1'!$B$5:$J$44,5,FALSE))*VLOOKUP(SDBYLD2!BS$4,'[1]INTERNAL PARAMETERS-1'!$B$5:$J$44,8,FALSE)*VLOOKUP(SDBYLD2!BS$4,'[1]INTERNAL PARAMETERS-1'!$B$5:$J$44,3,FALSE)</f>
        <v>0</v>
      </c>
      <c r="BT220" s="44">
        <f>SDBYLD1!BT220*VLOOKUP(SDBYLD2!BT$4,'[1]INTERNAL PARAMETERS-1'!$B$5:$J$44,5,FALSE)*VLOOKUP(SDBYLD2!BT$4,'[1]INTERNAL PARAMETERS-1'!$B$5:$J$44,6,FALSE)*VLOOKUP(SDBYLD2!BT$4,'[1]INTERNAL PARAMETERS-1'!$B$5:$J$44,3,FALSE) + SDBYLD1!BT220*(1-VLOOKUP(SDBYLD2!BT$4,'[1]INTERNAL PARAMETERS-1'!$B$5:$J$44,5,FALSE))*VLOOKUP(SDBYLD2!BT$4,'[1]INTERNAL PARAMETERS-1'!$B$5:$J$44,8,FALSE)*VLOOKUP(SDBYLD2!BT$4,'[1]INTERNAL PARAMETERS-1'!$B$5:$J$44,3,FALSE)</f>
        <v>0</v>
      </c>
      <c r="BU220" s="44">
        <f>SDBYLD1!BU220*VLOOKUP(SDBYLD2!BU$4,'[1]INTERNAL PARAMETERS-1'!$B$5:$J$44,5,FALSE)*VLOOKUP(SDBYLD2!BU$4,'[1]INTERNAL PARAMETERS-1'!$B$5:$J$44,6,FALSE)*VLOOKUP(SDBYLD2!BU$4,'[1]INTERNAL PARAMETERS-1'!$B$5:$J$44,3,FALSE) + SDBYLD1!BU220*(1-VLOOKUP(SDBYLD2!BU$4,'[1]INTERNAL PARAMETERS-1'!$B$5:$J$44,5,FALSE))*VLOOKUP(SDBYLD2!BU$4,'[1]INTERNAL PARAMETERS-1'!$B$5:$J$44,8,FALSE)*VLOOKUP(SDBYLD2!BU$4,'[1]INTERNAL PARAMETERS-1'!$B$5:$J$44,3,FALSE)</f>
        <v>0</v>
      </c>
      <c r="BV220" s="44">
        <f>SDBYLD1!BV220*VLOOKUP(SDBYLD2!BV$4,'[1]INTERNAL PARAMETERS-1'!$B$5:$J$44,5,FALSE)*VLOOKUP(SDBYLD2!BV$4,'[1]INTERNAL PARAMETERS-1'!$B$5:$J$44,6,FALSE)*VLOOKUP(SDBYLD2!BV$4,'[1]INTERNAL PARAMETERS-1'!$B$5:$J$44,3,FALSE) + SDBYLD1!BV220*(1-VLOOKUP(SDBYLD2!BV$4,'[1]INTERNAL PARAMETERS-1'!$B$5:$J$44,5,FALSE))*VLOOKUP(SDBYLD2!BV$4,'[1]INTERNAL PARAMETERS-1'!$B$5:$J$44,8,FALSE)*VLOOKUP(SDBYLD2!BV$4,'[1]INTERNAL PARAMETERS-1'!$B$5:$J$44,3,FALSE)</f>
        <v>0</v>
      </c>
      <c r="BW220" s="44">
        <f>SDBYLD1!BW220*VLOOKUP(SDBYLD2!BW$4,'[1]INTERNAL PARAMETERS-1'!$B$5:$J$44,5,FALSE)*VLOOKUP(SDBYLD2!BW$4,'[1]INTERNAL PARAMETERS-1'!$B$5:$J$44,6,FALSE)*VLOOKUP(SDBYLD2!BW$4,'[1]INTERNAL PARAMETERS-1'!$B$5:$J$44,3,FALSE) + SDBYLD1!BW220*(1-VLOOKUP(SDBYLD2!BW$4,'[1]INTERNAL PARAMETERS-1'!$B$5:$J$44,5,FALSE))*VLOOKUP(SDBYLD2!BW$4,'[1]INTERNAL PARAMETERS-1'!$B$5:$J$44,8,FALSE)*VLOOKUP(SDBYLD2!BW$4,'[1]INTERNAL PARAMETERS-1'!$B$5:$J$44,3,FALSE)</f>
        <v>0</v>
      </c>
      <c r="BX220" s="44">
        <f>SDBYLD1!BX220*VLOOKUP(SDBYLD2!BX$4,'[1]INTERNAL PARAMETERS-1'!$B$5:$J$44,5,FALSE)*VLOOKUP(SDBYLD2!BX$4,'[1]INTERNAL PARAMETERS-1'!$B$5:$J$44,6,FALSE)*VLOOKUP(SDBYLD2!BX$4,'[1]INTERNAL PARAMETERS-1'!$B$5:$J$44,3,FALSE) + SDBYLD1!BX220*(1-VLOOKUP(SDBYLD2!BX$4,'[1]INTERNAL PARAMETERS-1'!$B$5:$J$44,5,FALSE))*VLOOKUP(SDBYLD2!BX$4,'[1]INTERNAL PARAMETERS-1'!$B$5:$J$44,8,FALSE)*VLOOKUP(SDBYLD2!BX$4,'[1]INTERNAL PARAMETERS-1'!$B$5:$J$44,3,FALSE)</f>
        <v>0</v>
      </c>
      <c r="BY220" s="44">
        <f>SDBYLD1!BY220*VLOOKUP(SDBYLD2!BY$4,'[1]INTERNAL PARAMETERS-1'!$B$5:$J$44,5,FALSE)*VLOOKUP(SDBYLD2!BY$4,'[1]INTERNAL PARAMETERS-1'!$B$5:$J$44,6,FALSE)*VLOOKUP(SDBYLD2!BY$4,'[1]INTERNAL PARAMETERS-1'!$B$5:$J$44,3,FALSE) + SDBYLD1!BY220*(1-VLOOKUP(SDBYLD2!BY$4,'[1]INTERNAL PARAMETERS-1'!$B$5:$J$44,5,FALSE))*VLOOKUP(SDBYLD2!BY$4,'[1]INTERNAL PARAMETERS-1'!$B$5:$J$44,8,FALSE)*VLOOKUP(SDBYLD2!BY$4,'[1]INTERNAL PARAMETERS-1'!$B$5:$J$44,3,FALSE)</f>
        <v>0</v>
      </c>
      <c r="BZ220" s="44">
        <f>SDBYLD1!BZ220*VLOOKUP(SDBYLD2!BZ$4,'[1]INTERNAL PARAMETERS-1'!$B$5:$J$44,5,FALSE)*VLOOKUP(SDBYLD2!BZ$4,'[1]INTERNAL PARAMETERS-1'!$B$5:$J$44,6,FALSE)*VLOOKUP(SDBYLD2!BZ$4,'[1]INTERNAL PARAMETERS-1'!$B$5:$J$44,3,FALSE) + SDBYLD1!BZ220*(1-VLOOKUP(SDBYLD2!BZ$4,'[1]INTERNAL PARAMETERS-1'!$B$5:$J$44,5,FALSE))*VLOOKUP(SDBYLD2!BZ$4,'[1]INTERNAL PARAMETERS-1'!$B$5:$J$44,8,FALSE)*VLOOKUP(SDBYLD2!BZ$4,'[1]INTERNAL PARAMETERS-1'!$B$5:$J$44,3,FALSE)</f>
        <v>0</v>
      </c>
      <c r="CA220" s="44">
        <f>SDBYLD1!CA220*VLOOKUP(SDBYLD2!CA$4,'[1]INTERNAL PARAMETERS-1'!$B$5:$J$44,5,FALSE)*VLOOKUP(SDBYLD2!CA$4,'[1]INTERNAL PARAMETERS-1'!$B$5:$J$44,6,FALSE)*VLOOKUP(SDBYLD2!CA$4,'[1]INTERNAL PARAMETERS-1'!$B$5:$J$44,3,FALSE) + SDBYLD1!CA220*(1-VLOOKUP(SDBYLD2!CA$4,'[1]INTERNAL PARAMETERS-1'!$B$5:$J$44,5,FALSE))*VLOOKUP(SDBYLD2!CA$4,'[1]INTERNAL PARAMETERS-1'!$B$5:$J$44,8,FALSE)*VLOOKUP(SDBYLD2!CA$4,'[1]INTERNAL PARAMETERS-1'!$B$5:$J$44,3,FALSE)</f>
        <v>0</v>
      </c>
      <c r="CB220" s="44">
        <f>SDBYLD1!CB220*VLOOKUP(SDBYLD2!CB$4,'[1]INTERNAL PARAMETERS-1'!$B$5:$J$44,5,FALSE)*VLOOKUP(SDBYLD2!CB$4,'[1]INTERNAL PARAMETERS-1'!$B$5:$J$44,6,FALSE)*VLOOKUP(SDBYLD2!CB$4,'[1]INTERNAL PARAMETERS-1'!$B$5:$J$44,3,FALSE) + SDBYLD1!CB220*(1-VLOOKUP(SDBYLD2!CB$4,'[1]INTERNAL PARAMETERS-1'!$B$5:$J$44,5,FALSE))*VLOOKUP(SDBYLD2!CB$4,'[1]INTERNAL PARAMETERS-1'!$B$5:$J$44,8,FALSE)*VLOOKUP(SDBYLD2!CB$4,'[1]INTERNAL PARAMETERS-1'!$B$5:$J$44,3,FALSE)</f>
        <v>0</v>
      </c>
      <c r="CC220" s="44">
        <f>SDBYLD1!CC220*VLOOKUP(SDBYLD2!CC$4,'[1]INTERNAL PARAMETERS-1'!$B$5:$J$44,5,FALSE)*VLOOKUP(SDBYLD2!CC$4,'[1]INTERNAL PARAMETERS-1'!$B$5:$J$44,6,FALSE)*VLOOKUP(SDBYLD2!CC$4,'[1]INTERNAL PARAMETERS-1'!$B$5:$J$44,3,FALSE) + SDBYLD1!CC220*(1-VLOOKUP(SDBYLD2!CC$4,'[1]INTERNAL PARAMETERS-1'!$B$5:$J$44,5,FALSE))*VLOOKUP(SDBYLD2!CC$4,'[1]INTERNAL PARAMETERS-1'!$B$5:$J$44,8,FALSE)*VLOOKUP(SDBYLD2!CC$4,'[1]INTERNAL PARAMETERS-1'!$B$5:$J$44,3,FALSE)</f>
        <v>0</v>
      </c>
      <c r="CD220" s="44">
        <f>SDBYLD1!CD220*VLOOKUP(SDBYLD2!CD$4,'[1]INTERNAL PARAMETERS-1'!$B$5:$J$44,5,FALSE)*VLOOKUP(SDBYLD2!CD$4,'[1]INTERNAL PARAMETERS-1'!$B$5:$J$44,6,FALSE)*VLOOKUP(SDBYLD2!CD$4,'[1]INTERNAL PARAMETERS-1'!$B$5:$J$44,3,FALSE) + SDBYLD1!CD220*(1-VLOOKUP(SDBYLD2!CD$4,'[1]INTERNAL PARAMETERS-1'!$B$5:$J$44,5,FALSE))*VLOOKUP(SDBYLD2!CD$4,'[1]INTERNAL PARAMETERS-1'!$B$5:$J$44,8,FALSE)*VLOOKUP(SDBYLD2!CD$4,'[1]INTERNAL PARAMETERS-1'!$B$5:$J$44,3,FALSE)</f>
        <v>0</v>
      </c>
      <c r="CE220" s="44">
        <f>SDBYLD1!CE220*VLOOKUP(SDBYLD2!CE$4,'[1]INTERNAL PARAMETERS-1'!$B$5:$J$44,5,FALSE)*VLOOKUP(SDBYLD2!CE$4,'[1]INTERNAL PARAMETERS-1'!$B$5:$J$44,6,FALSE)*VLOOKUP(SDBYLD2!CE$4,'[1]INTERNAL PARAMETERS-1'!$B$5:$J$44,3,FALSE) + SDBYLD1!CE220*(1-VLOOKUP(SDBYLD2!CE$4,'[1]INTERNAL PARAMETERS-1'!$B$5:$J$44,5,FALSE))*VLOOKUP(SDBYLD2!CE$4,'[1]INTERNAL PARAMETERS-1'!$B$5:$J$44,8,FALSE)*VLOOKUP(SDBYLD2!CE$4,'[1]INTERNAL PARAMETERS-1'!$B$5:$J$44,3,FALSE)</f>
        <v>0</v>
      </c>
      <c r="CF220" s="44">
        <f>SDBYLD1!CF220*VLOOKUP(SDBYLD2!CF$4,'[1]INTERNAL PARAMETERS-1'!$B$5:$J$44,5,FALSE)*VLOOKUP(SDBYLD2!CF$4,'[1]INTERNAL PARAMETERS-1'!$B$5:$J$44,6,FALSE)*VLOOKUP(SDBYLD2!CF$4,'[1]INTERNAL PARAMETERS-1'!$B$5:$J$44,3,FALSE) + SDBYLD1!CF220*(1-VLOOKUP(SDBYLD2!CF$4,'[1]INTERNAL PARAMETERS-1'!$B$5:$J$44,5,FALSE))*VLOOKUP(SDBYLD2!CF$4,'[1]INTERNAL PARAMETERS-1'!$B$5:$J$44,8,FALSE)*VLOOKUP(SDBYLD2!CF$4,'[1]INTERNAL PARAMETERS-1'!$B$5:$J$44,3,FALSE)</f>
        <v>0</v>
      </c>
      <c r="CG220" s="44">
        <f>SDBYLD1!CG220*VLOOKUP(SDBYLD2!CG$4,'[1]INTERNAL PARAMETERS-1'!$B$5:$J$44,5,FALSE)*VLOOKUP(SDBYLD2!CG$4,'[1]INTERNAL PARAMETERS-1'!$B$5:$J$44,6,FALSE)*VLOOKUP(SDBYLD2!CG$4,'[1]INTERNAL PARAMETERS-1'!$B$5:$J$44,3,FALSE) + SDBYLD1!CG220*(1-VLOOKUP(SDBYLD2!CG$4,'[1]INTERNAL PARAMETERS-1'!$B$5:$J$44,5,FALSE))*VLOOKUP(SDBYLD2!CG$4,'[1]INTERNAL PARAMETERS-1'!$B$5:$J$44,8,FALSE)*VLOOKUP(SDBYLD2!CG$4,'[1]INTERNAL PARAMETERS-1'!$B$5:$J$44,3,FALSE)</f>
        <v>0</v>
      </c>
      <c r="CH220" s="43">
        <f>SDBYLD1!CH220*VLOOKUP(SDBYLD2!CH$4,'[1]INTERNAL PARAMETERS-1'!$B$5:$J$44,5,FALSE)*VLOOKUP(SDBYLD2!CH$4,'[1]INTERNAL PARAMETERS-1'!$B$5:$J$44,6,FALSE)*VLOOKUP(SDBYLD2!CH$4,'[1]INTERNAL PARAMETERS-1'!$B$5:$J$44,3,FALSE) + SDBYLD1!CH220*(1-VLOOKUP(SDBYLD2!CH$4,'[1]INTERNAL PARAMETERS-1'!$B$5:$J$44,5,FALSE))*VLOOKUP(SDBYLD2!CH$4,'[1]INTERNAL PARAMETERS-1'!$B$5:$J$44,8,FALSE)*VLOOKUP(SDBYLD2!CH$4,'[1]INTERNAL PARAMETERS-1'!$B$5:$J$44,3,FALSE)</f>
        <v>0</v>
      </c>
      <c r="CJ220" s="45">
        <f t="shared" si="6"/>
        <v>0</v>
      </c>
      <c r="CK220" s="43">
        <f t="shared" si="7"/>
        <v>0</v>
      </c>
    </row>
    <row r="221" spans="2:89" x14ac:dyDescent="0.4">
      <c r="B221" s="58" t="s">
        <v>6</v>
      </c>
      <c r="C221" s="57" t="s">
        <v>68</v>
      </c>
      <c r="D221" s="57" t="s">
        <v>67</v>
      </c>
      <c r="E221" s="133">
        <f>SDBeam!X221</f>
        <v>0</v>
      </c>
      <c r="F221" s="59">
        <f>'[1]INTERNAL PARAMETERS-1'!M5</f>
        <v>85.012</v>
      </c>
      <c r="G221" s="45">
        <f>SDBYLD1!G221*VLOOKUP(SDBYLD2!G$4,'[1]INTERNAL PARAMETERS-1'!$B$5:$J$44,5,FALSE)*VLOOKUP(SDBYLD2!G$4,'[1]INTERNAL PARAMETERS-1'!$B$5:$J$44,7,FALSE)*SDBYLD2!$F221 + SDBYLD1!G221*(1-VLOOKUP(SDBYLD2!G$4,'[1]INTERNAL PARAMETERS-1'!$B$5:$J$44,5,FALSE))*VLOOKUP(SDBYLD2!G$4,'[1]INTERNAL PARAMETERS-1'!$B$5:$J$44,9,FALSE)*SDBYLD2!$F221</f>
        <v>0</v>
      </c>
      <c r="H221" s="44">
        <f>SDBYLD1!H221*VLOOKUP(SDBYLD2!H$4,'[1]INTERNAL PARAMETERS-1'!$B$5:$J$44,5,FALSE)*VLOOKUP(SDBYLD2!H$4,'[1]INTERNAL PARAMETERS-1'!$B$5:$J$44,7,FALSE)*SDBYLD2!$F221 + SDBYLD1!H221*(1-VLOOKUP(SDBYLD2!H$4,'[1]INTERNAL PARAMETERS-1'!$B$5:$J$44,5,FALSE))*VLOOKUP(SDBYLD2!H$4,'[1]INTERNAL PARAMETERS-1'!$B$5:$J$44,9,FALSE)*SDBYLD2!$F221</f>
        <v>0</v>
      </c>
      <c r="I221" s="44">
        <f>SDBYLD1!I221*VLOOKUP(SDBYLD2!I$4,'[1]INTERNAL PARAMETERS-1'!$B$5:$J$44,5,FALSE)*VLOOKUP(SDBYLD2!I$4,'[1]INTERNAL PARAMETERS-1'!$B$5:$J$44,7,FALSE)*SDBYLD2!$F221 + SDBYLD1!I221*(1-VLOOKUP(SDBYLD2!I$4,'[1]INTERNAL PARAMETERS-1'!$B$5:$J$44,5,FALSE))*VLOOKUP(SDBYLD2!I$4,'[1]INTERNAL PARAMETERS-1'!$B$5:$J$44,9,FALSE)*SDBYLD2!$F221</f>
        <v>0</v>
      </c>
      <c r="J221" s="44">
        <f>SDBYLD1!J221*VLOOKUP(SDBYLD2!J$4,'[1]INTERNAL PARAMETERS-1'!$B$5:$J$44,5,FALSE)*VLOOKUP(SDBYLD2!J$4,'[1]INTERNAL PARAMETERS-1'!$B$5:$J$44,7,FALSE)*SDBYLD2!$F221 + SDBYLD1!J221*(1-VLOOKUP(SDBYLD2!J$4,'[1]INTERNAL PARAMETERS-1'!$B$5:$J$44,5,FALSE))*VLOOKUP(SDBYLD2!J$4,'[1]INTERNAL PARAMETERS-1'!$B$5:$J$44,9,FALSE)*SDBYLD2!$F221</f>
        <v>0</v>
      </c>
      <c r="K221" s="44">
        <f>SDBYLD1!K221*VLOOKUP(SDBYLD2!K$4,'[1]INTERNAL PARAMETERS-1'!$B$5:$J$44,5,FALSE)*VLOOKUP(SDBYLD2!K$4,'[1]INTERNAL PARAMETERS-1'!$B$5:$J$44,7,FALSE)*SDBYLD2!$F221 + SDBYLD1!K221*(1-VLOOKUP(SDBYLD2!K$4,'[1]INTERNAL PARAMETERS-1'!$B$5:$J$44,5,FALSE))*VLOOKUP(SDBYLD2!K$4,'[1]INTERNAL PARAMETERS-1'!$B$5:$J$44,9,FALSE)*SDBYLD2!$F221</f>
        <v>0</v>
      </c>
      <c r="L221" s="44">
        <f>SDBYLD1!L221*VLOOKUP(SDBYLD2!L$4,'[1]INTERNAL PARAMETERS-1'!$B$5:$J$44,5,FALSE)*VLOOKUP(SDBYLD2!L$4,'[1]INTERNAL PARAMETERS-1'!$B$5:$J$44,7,FALSE)*SDBYLD2!$F221 + SDBYLD1!L221*(1-VLOOKUP(SDBYLD2!L$4,'[1]INTERNAL PARAMETERS-1'!$B$5:$J$44,5,FALSE))*VLOOKUP(SDBYLD2!L$4,'[1]INTERNAL PARAMETERS-1'!$B$5:$J$44,9,FALSE)*SDBYLD2!$F221</f>
        <v>0</v>
      </c>
      <c r="M221" s="44">
        <f>SDBYLD1!M221*VLOOKUP(SDBYLD2!M$4,'[1]INTERNAL PARAMETERS-1'!$B$5:$J$44,5,FALSE)*VLOOKUP(SDBYLD2!M$4,'[1]INTERNAL PARAMETERS-1'!$B$5:$J$44,7,FALSE)*SDBYLD2!$F221 + SDBYLD1!M221*(1-VLOOKUP(SDBYLD2!M$4,'[1]INTERNAL PARAMETERS-1'!$B$5:$J$44,5,FALSE))*VLOOKUP(SDBYLD2!M$4,'[1]INTERNAL PARAMETERS-1'!$B$5:$J$44,9,FALSE)*SDBYLD2!$F221</f>
        <v>0</v>
      </c>
      <c r="N221" s="44">
        <f>SDBYLD1!N221*VLOOKUP(SDBYLD2!N$4,'[1]INTERNAL PARAMETERS-1'!$B$5:$J$44,5,FALSE)*VLOOKUP(SDBYLD2!N$4,'[1]INTERNAL PARAMETERS-1'!$B$5:$J$44,7,FALSE)*SDBYLD2!$F221 + SDBYLD1!N221*(1-VLOOKUP(SDBYLD2!N$4,'[1]INTERNAL PARAMETERS-1'!$B$5:$J$44,5,FALSE))*VLOOKUP(SDBYLD2!N$4,'[1]INTERNAL PARAMETERS-1'!$B$5:$J$44,9,FALSE)*SDBYLD2!$F221</f>
        <v>0</v>
      </c>
      <c r="O221" s="44">
        <f>SDBYLD1!O221*VLOOKUP(SDBYLD2!O$4,'[1]INTERNAL PARAMETERS-1'!$B$5:$J$44,5,FALSE)*VLOOKUP(SDBYLD2!O$4,'[1]INTERNAL PARAMETERS-1'!$B$5:$J$44,7,FALSE)*SDBYLD2!$F221 + SDBYLD1!O221*(1-VLOOKUP(SDBYLD2!O$4,'[1]INTERNAL PARAMETERS-1'!$B$5:$J$44,5,FALSE))*VLOOKUP(SDBYLD2!O$4,'[1]INTERNAL PARAMETERS-1'!$B$5:$J$44,9,FALSE)*SDBYLD2!$F221</f>
        <v>0</v>
      </c>
      <c r="P221" s="44">
        <f>SDBYLD1!P221*VLOOKUP(SDBYLD2!P$4,'[1]INTERNAL PARAMETERS-1'!$B$5:$J$44,5,FALSE)*VLOOKUP(SDBYLD2!P$4,'[1]INTERNAL PARAMETERS-1'!$B$5:$J$44,7,FALSE)*SDBYLD2!$F221 + SDBYLD1!P221*(1-VLOOKUP(SDBYLD2!P$4,'[1]INTERNAL PARAMETERS-1'!$B$5:$J$44,5,FALSE))*VLOOKUP(SDBYLD2!P$4,'[1]INTERNAL PARAMETERS-1'!$B$5:$J$44,9,FALSE)*SDBYLD2!$F221</f>
        <v>0</v>
      </c>
      <c r="Q221" s="44">
        <f>SDBYLD1!Q221*VLOOKUP(SDBYLD2!Q$4,'[1]INTERNAL PARAMETERS-1'!$B$5:$J$44,5,FALSE)*VLOOKUP(SDBYLD2!Q$4,'[1]INTERNAL PARAMETERS-1'!$B$5:$J$44,7,FALSE)*SDBYLD2!$F221 + SDBYLD1!Q221*(1-VLOOKUP(SDBYLD2!Q$4,'[1]INTERNAL PARAMETERS-1'!$B$5:$J$44,5,FALSE))*VLOOKUP(SDBYLD2!Q$4,'[1]INTERNAL PARAMETERS-1'!$B$5:$J$44,9,FALSE)*SDBYLD2!$F221</f>
        <v>0</v>
      </c>
      <c r="R221" s="44">
        <f>SDBYLD1!R221*VLOOKUP(SDBYLD2!R$4,'[1]INTERNAL PARAMETERS-1'!$B$5:$J$44,5,FALSE)*VLOOKUP(SDBYLD2!R$4,'[1]INTERNAL PARAMETERS-1'!$B$5:$J$44,7,FALSE)*SDBYLD2!$F221 + SDBYLD1!R221*(1-VLOOKUP(SDBYLD2!R$4,'[1]INTERNAL PARAMETERS-1'!$B$5:$J$44,5,FALSE))*VLOOKUP(SDBYLD2!R$4,'[1]INTERNAL PARAMETERS-1'!$B$5:$J$44,9,FALSE)*SDBYLD2!$F221</f>
        <v>0</v>
      </c>
      <c r="S221" s="44">
        <f>SDBYLD1!S221*VLOOKUP(SDBYLD2!S$4,'[1]INTERNAL PARAMETERS-1'!$B$5:$J$44,5,FALSE)*VLOOKUP(SDBYLD2!S$4,'[1]INTERNAL PARAMETERS-1'!$B$5:$J$44,7,FALSE)*SDBYLD2!$F221 + SDBYLD1!S221*(1-VLOOKUP(SDBYLD2!S$4,'[1]INTERNAL PARAMETERS-1'!$B$5:$J$44,5,FALSE))*VLOOKUP(SDBYLD2!S$4,'[1]INTERNAL PARAMETERS-1'!$B$5:$J$44,9,FALSE)*SDBYLD2!$F221</f>
        <v>0</v>
      </c>
      <c r="T221" s="44">
        <f>SDBYLD1!T221*VLOOKUP(SDBYLD2!T$4,'[1]INTERNAL PARAMETERS-1'!$B$5:$J$44,5,FALSE)*VLOOKUP(SDBYLD2!T$4,'[1]INTERNAL PARAMETERS-1'!$B$5:$J$44,7,FALSE)*SDBYLD2!$F221 + SDBYLD1!T221*(1-VLOOKUP(SDBYLD2!T$4,'[1]INTERNAL PARAMETERS-1'!$B$5:$J$44,5,FALSE))*VLOOKUP(SDBYLD2!T$4,'[1]INTERNAL PARAMETERS-1'!$B$5:$J$44,9,FALSE)*SDBYLD2!$F221</f>
        <v>0</v>
      </c>
      <c r="U221" s="44">
        <f>SDBYLD1!U221*VLOOKUP(SDBYLD2!U$4,'[1]INTERNAL PARAMETERS-1'!$B$5:$J$44,5,FALSE)*VLOOKUP(SDBYLD2!U$4,'[1]INTERNAL PARAMETERS-1'!$B$5:$J$44,7,FALSE)*SDBYLD2!$F221 + SDBYLD1!U221*(1-VLOOKUP(SDBYLD2!U$4,'[1]INTERNAL PARAMETERS-1'!$B$5:$J$44,5,FALSE))*VLOOKUP(SDBYLD2!U$4,'[1]INTERNAL PARAMETERS-1'!$B$5:$J$44,9,FALSE)*SDBYLD2!$F221</f>
        <v>0</v>
      </c>
      <c r="V221" s="44">
        <f>SDBYLD1!V221*VLOOKUP(SDBYLD2!V$4,'[1]INTERNAL PARAMETERS-1'!$B$5:$J$44,5,FALSE)*VLOOKUP(SDBYLD2!V$4,'[1]INTERNAL PARAMETERS-1'!$B$5:$J$44,7,FALSE)*SDBYLD2!$F221 + SDBYLD1!V221*(1-VLOOKUP(SDBYLD2!V$4,'[1]INTERNAL PARAMETERS-1'!$B$5:$J$44,5,FALSE))*VLOOKUP(SDBYLD2!V$4,'[1]INTERNAL PARAMETERS-1'!$B$5:$J$44,9,FALSE)*SDBYLD2!$F221</f>
        <v>0</v>
      </c>
      <c r="W221" s="44">
        <f>SDBYLD1!W221*VLOOKUP(SDBYLD2!W$4,'[1]INTERNAL PARAMETERS-1'!$B$5:$J$44,5,FALSE)*VLOOKUP(SDBYLD2!W$4,'[1]INTERNAL PARAMETERS-1'!$B$5:$J$44,7,FALSE)*SDBYLD2!$F221 + SDBYLD1!W221*(1-VLOOKUP(SDBYLD2!W$4,'[1]INTERNAL PARAMETERS-1'!$B$5:$J$44,5,FALSE))*VLOOKUP(SDBYLD2!W$4,'[1]INTERNAL PARAMETERS-1'!$B$5:$J$44,9,FALSE)*SDBYLD2!$F221</f>
        <v>0</v>
      </c>
      <c r="X221" s="44">
        <f>SDBYLD1!X221*VLOOKUP(SDBYLD2!X$4,'[1]INTERNAL PARAMETERS-1'!$B$5:$J$44,5,FALSE)*VLOOKUP(SDBYLD2!X$4,'[1]INTERNAL PARAMETERS-1'!$B$5:$J$44,7,FALSE)*SDBYLD2!$F221 + SDBYLD1!X221*(1-VLOOKUP(SDBYLD2!X$4,'[1]INTERNAL PARAMETERS-1'!$B$5:$J$44,5,FALSE))*VLOOKUP(SDBYLD2!X$4,'[1]INTERNAL PARAMETERS-1'!$B$5:$J$44,9,FALSE)*SDBYLD2!$F221</f>
        <v>0</v>
      </c>
      <c r="Y221" s="44">
        <f>SDBYLD1!Y221*VLOOKUP(SDBYLD2!Y$4,'[1]INTERNAL PARAMETERS-1'!$B$5:$J$44,5,FALSE)*VLOOKUP(SDBYLD2!Y$4,'[1]INTERNAL PARAMETERS-1'!$B$5:$J$44,7,FALSE)*SDBYLD2!$F221 + SDBYLD1!Y221*(1-VLOOKUP(SDBYLD2!Y$4,'[1]INTERNAL PARAMETERS-1'!$B$5:$J$44,5,FALSE))*VLOOKUP(SDBYLD2!Y$4,'[1]INTERNAL PARAMETERS-1'!$B$5:$J$44,9,FALSE)*SDBYLD2!$F221</f>
        <v>0</v>
      </c>
      <c r="Z221" s="44">
        <f>SDBYLD1!Z221*VLOOKUP(SDBYLD2!Z$4,'[1]INTERNAL PARAMETERS-1'!$B$5:$J$44,5,FALSE)*VLOOKUP(SDBYLD2!Z$4,'[1]INTERNAL PARAMETERS-1'!$B$5:$J$44,7,FALSE)*SDBYLD2!$F221 + SDBYLD1!Z221*(1-VLOOKUP(SDBYLD2!Z$4,'[1]INTERNAL PARAMETERS-1'!$B$5:$J$44,5,FALSE))*VLOOKUP(SDBYLD2!Z$4,'[1]INTERNAL PARAMETERS-1'!$B$5:$J$44,9,FALSE)*SDBYLD2!$F221</f>
        <v>0</v>
      </c>
      <c r="AA221" s="44">
        <f>SDBYLD1!AA221*VLOOKUP(SDBYLD2!AA$4,'[1]INTERNAL PARAMETERS-1'!$B$5:$J$44,5,FALSE)*VLOOKUP(SDBYLD2!AA$4,'[1]INTERNAL PARAMETERS-1'!$B$5:$J$44,7,FALSE)*SDBYLD2!$F221 + SDBYLD1!AA221*(1-VLOOKUP(SDBYLD2!AA$4,'[1]INTERNAL PARAMETERS-1'!$B$5:$J$44,5,FALSE))*VLOOKUP(SDBYLD2!AA$4,'[1]INTERNAL PARAMETERS-1'!$B$5:$J$44,9,FALSE)*SDBYLD2!$F221</f>
        <v>0</v>
      </c>
      <c r="AB221" s="44">
        <f>SDBYLD1!AB221*VLOOKUP(SDBYLD2!AB$4,'[1]INTERNAL PARAMETERS-1'!$B$5:$J$44,5,FALSE)*VLOOKUP(SDBYLD2!AB$4,'[1]INTERNAL PARAMETERS-1'!$B$5:$J$44,7,FALSE)*SDBYLD2!$F221 + SDBYLD1!AB221*(1-VLOOKUP(SDBYLD2!AB$4,'[1]INTERNAL PARAMETERS-1'!$B$5:$J$44,5,FALSE))*VLOOKUP(SDBYLD2!AB$4,'[1]INTERNAL PARAMETERS-1'!$B$5:$J$44,9,FALSE)*SDBYLD2!$F221</f>
        <v>0</v>
      </c>
      <c r="AC221" s="44">
        <f>SDBYLD1!AC221*VLOOKUP(SDBYLD2!AC$4,'[1]INTERNAL PARAMETERS-1'!$B$5:$J$44,5,FALSE)*VLOOKUP(SDBYLD2!AC$4,'[1]INTERNAL PARAMETERS-1'!$B$5:$J$44,7,FALSE)*SDBYLD2!$F221 + SDBYLD1!AC221*(1-VLOOKUP(SDBYLD2!AC$4,'[1]INTERNAL PARAMETERS-1'!$B$5:$J$44,5,FALSE))*VLOOKUP(SDBYLD2!AC$4,'[1]INTERNAL PARAMETERS-1'!$B$5:$J$44,9,FALSE)*SDBYLD2!$F221</f>
        <v>0</v>
      </c>
      <c r="AD221" s="44">
        <f>SDBYLD1!AD221*VLOOKUP(SDBYLD2!AD$4,'[1]INTERNAL PARAMETERS-1'!$B$5:$J$44,5,FALSE)*VLOOKUP(SDBYLD2!AD$4,'[1]INTERNAL PARAMETERS-1'!$B$5:$J$44,7,FALSE)*SDBYLD2!$F221 + SDBYLD1!AD221*(1-VLOOKUP(SDBYLD2!AD$4,'[1]INTERNAL PARAMETERS-1'!$B$5:$J$44,5,FALSE))*VLOOKUP(SDBYLD2!AD$4,'[1]INTERNAL PARAMETERS-1'!$B$5:$J$44,9,FALSE)*SDBYLD2!$F221</f>
        <v>0</v>
      </c>
      <c r="AE221" s="44">
        <f>SDBYLD1!AE221*VLOOKUP(SDBYLD2!AE$4,'[1]INTERNAL PARAMETERS-1'!$B$5:$J$44,5,FALSE)*VLOOKUP(SDBYLD2!AE$4,'[1]INTERNAL PARAMETERS-1'!$B$5:$J$44,7,FALSE)*SDBYLD2!$F221 + SDBYLD1!AE221*(1-VLOOKUP(SDBYLD2!AE$4,'[1]INTERNAL PARAMETERS-1'!$B$5:$J$44,5,FALSE))*VLOOKUP(SDBYLD2!AE$4,'[1]INTERNAL PARAMETERS-1'!$B$5:$J$44,9,FALSE)*SDBYLD2!$F221</f>
        <v>0</v>
      </c>
      <c r="AF221" s="44">
        <f>SDBYLD1!AF221*VLOOKUP(SDBYLD2!AF$4,'[1]INTERNAL PARAMETERS-1'!$B$5:$J$44,5,FALSE)*VLOOKUP(SDBYLD2!AF$4,'[1]INTERNAL PARAMETERS-1'!$B$5:$J$44,7,FALSE)*SDBYLD2!$F221 + SDBYLD1!AF221*(1-VLOOKUP(SDBYLD2!AF$4,'[1]INTERNAL PARAMETERS-1'!$B$5:$J$44,5,FALSE))*VLOOKUP(SDBYLD2!AF$4,'[1]INTERNAL PARAMETERS-1'!$B$5:$J$44,9,FALSE)*SDBYLD2!$F221</f>
        <v>0</v>
      </c>
      <c r="AG221" s="44">
        <f>SDBYLD1!AG221*VLOOKUP(SDBYLD2!AG$4,'[1]INTERNAL PARAMETERS-1'!$B$5:$J$44,5,FALSE)*VLOOKUP(SDBYLD2!AG$4,'[1]INTERNAL PARAMETERS-1'!$B$5:$J$44,7,FALSE)*SDBYLD2!$F221 + SDBYLD1!AG221*(1-VLOOKUP(SDBYLD2!AG$4,'[1]INTERNAL PARAMETERS-1'!$B$5:$J$44,5,FALSE))*VLOOKUP(SDBYLD2!AG$4,'[1]INTERNAL PARAMETERS-1'!$B$5:$J$44,9,FALSE)*SDBYLD2!$F221</f>
        <v>0</v>
      </c>
      <c r="AH221" s="44">
        <f>SDBYLD1!AH221*VLOOKUP(SDBYLD2!AH$4,'[1]INTERNAL PARAMETERS-1'!$B$5:$J$44,5,FALSE)*VLOOKUP(SDBYLD2!AH$4,'[1]INTERNAL PARAMETERS-1'!$B$5:$J$44,7,FALSE)*SDBYLD2!$F221 + SDBYLD1!AH221*(1-VLOOKUP(SDBYLD2!AH$4,'[1]INTERNAL PARAMETERS-1'!$B$5:$J$44,5,FALSE))*VLOOKUP(SDBYLD2!AH$4,'[1]INTERNAL PARAMETERS-1'!$B$5:$J$44,9,FALSE)*SDBYLD2!$F221</f>
        <v>0</v>
      </c>
      <c r="AI221" s="44">
        <f>SDBYLD1!AI221*VLOOKUP(SDBYLD2!AI$4,'[1]INTERNAL PARAMETERS-1'!$B$5:$J$44,5,FALSE)*VLOOKUP(SDBYLD2!AI$4,'[1]INTERNAL PARAMETERS-1'!$B$5:$J$44,7,FALSE)*SDBYLD2!$F221 + SDBYLD1!AI221*(1-VLOOKUP(SDBYLD2!AI$4,'[1]INTERNAL PARAMETERS-1'!$B$5:$J$44,5,FALSE))*VLOOKUP(SDBYLD2!AI$4,'[1]INTERNAL PARAMETERS-1'!$B$5:$J$44,9,FALSE)*SDBYLD2!$F221</f>
        <v>0</v>
      </c>
      <c r="AJ221" s="44">
        <f>SDBYLD1!AJ221*VLOOKUP(SDBYLD2!AJ$4,'[1]INTERNAL PARAMETERS-1'!$B$5:$J$44,5,FALSE)*VLOOKUP(SDBYLD2!AJ$4,'[1]INTERNAL PARAMETERS-1'!$B$5:$J$44,7,FALSE)*SDBYLD2!$F221 + SDBYLD1!AJ221*(1-VLOOKUP(SDBYLD2!AJ$4,'[1]INTERNAL PARAMETERS-1'!$B$5:$J$44,5,FALSE))*VLOOKUP(SDBYLD2!AJ$4,'[1]INTERNAL PARAMETERS-1'!$B$5:$J$44,9,FALSE)*SDBYLD2!$F221</f>
        <v>0</v>
      </c>
      <c r="AK221" s="44">
        <f>SDBYLD1!AK221*VLOOKUP(SDBYLD2!AK$4,'[1]INTERNAL PARAMETERS-1'!$B$5:$J$44,5,FALSE)*VLOOKUP(SDBYLD2!AK$4,'[1]INTERNAL PARAMETERS-1'!$B$5:$J$44,7,FALSE)*SDBYLD2!$F221 + SDBYLD1!AK221*(1-VLOOKUP(SDBYLD2!AK$4,'[1]INTERNAL PARAMETERS-1'!$B$5:$J$44,5,FALSE))*VLOOKUP(SDBYLD2!AK$4,'[1]INTERNAL PARAMETERS-1'!$B$5:$J$44,9,FALSE)*SDBYLD2!$F221</f>
        <v>0</v>
      </c>
      <c r="AL221" s="44">
        <f>SDBYLD1!AL221*VLOOKUP(SDBYLD2!AL$4,'[1]INTERNAL PARAMETERS-1'!$B$5:$J$44,5,FALSE)*VLOOKUP(SDBYLD2!AL$4,'[1]INTERNAL PARAMETERS-1'!$B$5:$J$44,7,FALSE)*SDBYLD2!$F221 + SDBYLD1!AL221*(1-VLOOKUP(SDBYLD2!AL$4,'[1]INTERNAL PARAMETERS-1'!$B$5:$J$44,5,FALSE))*VLOOKUP(SDBYLD2!AL$4,'[1]INTERNAL PARAMETERS-1'!$B$5:$J$44,9,FALSE)*SDBYLD2!$F221</f>
        <v>0</v>
      </c>
      <c r="AM221" s="44">
        <f>SDBYLD1!AM221*VLOOKUP(SDBYLD2!AM$4,'[1]INTERNAL PARAMETERS-1'!$B$5:$J$44,5,FALSE)*VLOOKUP(SDBYLD2!AM$4,'[1]INTERNAL PARAMETERS-1'!$B$5:$J$44,7,FALSE)*SDBYLD2!$F221 + SDBYLD1!AM221*(1-VLOOKUP(SDBYLD2!AM$4,'[1]INTERNAL PARAMETERS-1'!$B$5:$J$44,5,FALSE))*VLOOKUP(SDBYLD2!AM$4,'[1]INTERNAL PARAMETERS-1'!$B$5:$J$44,9,FALSE)*SDBYLD2!$F221</f>
        <v>0</v>
      </c>
      <c r="AN221" s="44">
        <f>SDBYLD1!AN221*VLOOKUP(SDBYLD2!AN$4,'[1]INTERNAL PARAMETERS-1'!$B$5:$J$44,5,FALSE)*VLOOKUP(SDBYLD2!AN$4,'[1]INTERNAL PARAMETERS-1'!$B$5:$J$44,7,FALSE)*SDBYLD2!$F221 + SDBYLD1!AN221*(1-VLOOKUP(SDBYLD2!AN$4,'[1]INTERNAL PARAMETERS-1'!$B$5:$J$44,5,FALSE))*VLOOKUP(SDBYLD2!AN$4,'[1]INTERNAL PARAMETERS-1'!$B$5:$J$44,9,FALSE)*SDBYLD2!$F221</f>
        <v>0</v>
      </c>
      <c r="AO221" s="44">
        <f>SDBYLD1!AO221*VLOOKUP(SDBYLD2!AO$4,'[1]INTERNAL PARAMETERS-1'!$B$5:$J$44,5,FALSE)*VLOOKUP(SDBYLD2!AO$4,'[1]INTERNAL PARAMETERS-1'!$B$5:$J$44,7,FALSE)*SDBYLD2!$F221 + SDBYLD1!AO221*(1-VLOOKUP(SDBYLD2!AO$4,'[1]INTERNAL PARAMETERS-1'!$B$5:$J$44,5,FALSE))*VLOOKUP(SDBYLD2!AO$4,'[1]INTERNAL PARAMETERS-1'!$B$5:$J$44,9,FALSE)*SDBYLD2!$F221</f>
        <v>0</v>
      </c>
      <c r="AP221" s="44">
        <f>SDBYLD1!AP221*VLOOKUP(SDBYLD2!AP$4,'[1]INTERNAL PARAMETERS-1'!$B$5:$J$44,5,FALSE)*VLOOKUP(SDBYLD2!AP$4,'[1]INTERNAL PARAMETERS-1'!$B$5:$J$44,7,FALSE)*SDBYLD2!$F221 + SDBYLD1!AP221*(1-VLOOKUP(SDBYLD2!AP$4,'[1]INTERNAL PARAMETERS-1'!$B$5:$J$44,5,FALSE))*VLOOKUP(SDBYLD2!AP$4,'[1]INTERNAL PARAMETERS-1'!$B$5:$J$44,9,FALSE)*SDBYLD2!$F221</f>
        <v>0</v>
      </c>
      <c r="AQ221" s="44">
        <f>SDBYLD1!AQ221*VLOOKUP(SDBYLD2!AQ$4,'[1]INTERNAL PARAMETERS-1'!$B$5:$J$44,5,FALSE)*VLOOKUP(SDBYLD2!AQ$4,'[1]INTERNAL PARAMETERS-1'!$B$5:$J$44,7,FALSE)*SDBYLD2!$F221 + SDBYLD1!AQ221*(1-VLOOKUP(SDBYLD2!AQ$4,'[1]INTERNAL PARAMETERS-1'!$B$5:$J$44,5,FALSE))*VLOOKUP(SDBYLD2!AQ$4,'[1]INTERNAL PARAMETERS-1'!$B$5:$J$44,9,FALSE)*SDBYLD2!$F221</f>
        <v>0</v>
      </c>
      <c r="AR221" s="44">
        <f>SDBYLD1!AR221*VLOOKUP(SDBYLD2!AR$4,'[1]INTERNAL PARAMETERS-1'!$B$5:$J$44,5,FALSE)*VLOOKUP(SDBYLD2!AR$4,'[1]INTERNAL PARAMETERS-1'!$B$5:$J$44,7,FALSE)*SDBYLD2!$F221 + SDBYLD1!AR221*(1-VLOOKUP(SDBYLD2!AR$4,'[1]INTERNAL PARAMETERS-1'!$B$5:$J$44,5,FALSE))*VLOOKUP(SDBYLD2!AR$4,'[1]INTERNAL PARAMETERS-1'!$B$5:$J$44,9,FALSE)*SDBYLD2!$F221</f>
        <v>0</v>
      </c>
      <c r="AS221" s="44">
        <f>SDBYLD1!AS221*VLOOKUP(SDBYLD2!AS$4,'[1]INTERNAL PARAMETERS-1'!$B$5:$J$44,5,FALSE)*VLOOKUP(SDBYLD2!AS$4,'[1]INTERNAL PARAMETERS-1'!$B$5:$J$44,7,FALSE)*SDBYLD2!$F221 + SDBYLD1!AS221*(1-VLOOKUP(SDBYLD2!AS$4,'[1]INTERNAL PARAMETERS-1'!$B$5:$J$44,5,FALSE))*VLOOKUP(SDBYLD2!AS$4,'[1]INTERNAL PARAMETERS-1'!$B$5:$J$44,9,FALSE)*SDBYLD2!$F221</f>
        <v>0</v>
      </c>
      <c r="AT221" s="43">
        <f>SDBYLD1!AT221*VLOOKUP(SDBYLD2!AT$4,'[1]INTERNAL PARAMETERS-1'!$B$5:$J$44,5,FALSE)*VLOOKUP(SDBYLD2!AT$4,'[1]INTERNAL PARAMETERS-1'!$B$5:$J$44,7,FALSE)*SDBYLD2!$F221 + SDBYLD1!AT221*(1-VLOOKUP(SDBYLD2!AT$4,'[1]INTERNAL PARAMETERS-1'!$B$5:$J$44,5,FALSE))*VLOOKUP(SDBYLD2!AT$4,'[1]INTERNAL PARAMETERS-1'!$B$5:$J$44,9,FALSE)*SDBYLD2!$F221</f>
        <v>0</v>
      </c>
      <c r="AU221" s="45">
        <f>SDBYLD1!AU221*VLOOKUP(SDBYLD2!AU$4,'[1]INTERNAL PARAMETERS-1'!$B$5:$J$44,5,FALSE)*VLOOKUP(SDBYLD2!AU$4,'[1]INTERNAL PARAMETERS-1'!$B$5:$J$44,6,FALSE)*VLOOKUP(SDBYLD2!AU$4,'[1]INTERNAL PARAMETERS-1'!$B$5:$J$44,3,FALSE) + SDBYLD1!AU221*(1-VLOOKUP(SDBYLD2!AU$4,'[1]INTERNAL PARAMETERS-1'!$B$5:$J$44,5,FALSE))*VLOOKUP(SDBYLD2!AU$4,'[1]INTERNAL PARAMETERS-1'!$B$5:$J$44,8,FALSE)*VLOOKUP(SDBYLD2!AU$4,'[1]INTERNAL PARAMETERS-1'!$B$5:$J$44,3,FALSE)</f>
        <v>0</v>
      </c>
      <c r="AV221" s="44">
        <f>SDBYLD1!AV221*VLOOKUP(SDBYLD2!AV$4,'[1]INTERNAL PARAMETERS-1'!$B$5:$J$44,5,FALSE)*VLOOKUP(SDBYLD2!AV$4,'[1]INTERNAL PARAMETERS-1'!$B$5:$J$44,6,FALSE)*VLOOKUP(SDBYLD2!AV$4,'[1]INTERNAL PARAMETERS-1'!$B$5:$J$44,3,FALSE) + SDBYLD1!AV221*(1-VLOOKUP(SDBYLD2!AV$4,'[1]INTERNAL PARAMETERS-1'!$B$5:$J$44,5,FALSE))*VLOOKUP(SDBYLD2!AV$4,'[1]INTERNAL PARAMETERS-1'!$B$5:$J$44,8,FALSE)*VLOOKUP(SDBYLD2!AV$4,'[1]INTERNAL PARAMETERS-1'!$B$5:$J$44,3,FALSE)</f>
        <v>0</v>
      </c>
      <c r="AW221" s="44">
        <f>SDBYLD1!AW221*VLOOKUP(SDBYLD2!AW$4,'[1]INTERNAL PARAMETERS-1'!$B$5:$J$44,5,FALSE)*VLOOKUP(SDBYLD2!AW$4,'[1]INTERNAL PARAMETERS-1'!$B$5:$J$44,6,FALSE)*VLOOKUP(SDBYLD2!AW$4,'[1]INTERNAL PARAMETERS-1'!$B$5:$J$44,3,FALSE) + SDBYLD1!AW221*(1-VLOOKUP(SDBYLD2!AW$4,'[1]INTERNAL PARAMETERS-1'!$B$5:$J$44,5,FALSE))*VLOOKUP(SDBYLD2!AW$4,'[1]INTERNAL PARAMETERS-1'!$B$5:$J$44,8,FALSE)*VLOOKUP(SDBYLD2!AW$4,'[1]INTERNAL PARAMETERS-1'!$B$5:$J$44,3,FALSE)</f>
        <v>0</v>
      </c>
      <c r="AX221" s="44">
        <f>SDBYLD1!AX221*VLOOKUP(SDBYLD2!AX$4,'[1]INTERNAL PARAMETERS-1'!$B$5:$J$44,5,FALSE)*VLOOKUP(SDBYLD2!AX$4,'[1]INTERNAL PARAMETERS-1'!$B$5:$J$44,6,FALSE)*VLOOKUP(SDBYLD2!AX$4,'[1]INTERNAL PARAMETERS-1'!$B$5:$J$44,3,FALSE) + SDBYLD1!AX221*(1-VLOOKUP(SDBYLD2!AX$4,'[1]INTERNAL PARAMETERS-1'!$B$5:$J$44,5,FALSE))*VLOOKUP(SDBYLD2!AX$4,'[1]INTERNAL PARAMETERS-1'!$B$5:$J$44,8,FALSE)*VLOOKUP(SDBYLD2!AX$4,'[1]INTERNAL PARAMETERS-1'!$B$5:$J$44,3,FALSE)</f>
        <v>0</v>
      </c>
      <c r="AY221" s="44">
        <f>SDBYLD1!AY221*VLOOKUP(SDBYLD2!AY$4,'[1]INTERNAL PARAMETERS-1'!$B$5:$J$44,5,FALSE)*VLOOKUP(SDBYLD2!AY$4,'[1]INTERNAL PARAMETERS-1'!$B$5:$J$44,6,FALSE)*VLOOKUP(SDBYLD2!AY$4,'[1]INTERNAL PARAMETERS-1'!$B$5:$J$44,3,FALSE) + SDBYLD1!AY221*(1-VLOOKUP(SDBYLD2!AY$4,'[1]INTERNAL PARAMETERS-1'!$B$5:$J$44,5,FALSE))*VLOOKUP(SDBYLD2!AY$4,'[1]INTERNAL PARAMETERS-1'!$B$5:$J$44,8,FALSE)*VLOOKUP(SDBYLD2!AY$4,'[1]INTERNAL PARAMETERS-1'!$B$5:$J$44,3,FALSE)</f>
        <v>0</v>
      </c>
      <c r="AZ221" s="44">
        <f>SDBYLD1!AZ221*VLOOKUP(SDBYLD2!AZ$4,'[1]INTERNAL PARAMETERS-1'!$B$5:$J$44,5,FALSE)*VLOOKUP(SDBYLD2!AZ$4,'[1]INTERNAL PARAMETERS-1'!$B$5:$J$44,6,FALSE)*VLOOKUP(SDBYLD2!AZ$4,'[1]INTERNAL PARAMETERS-1'!$B$5:$J$44,3,FALSE) + SDBYLD1!AZ221*(1-VLOOKUP(SDBYLD2!AZ$4,'[1]INTERNAL PARAMETERS-1'!$B$5:$J$44,5,FALSE))*VLOOKUP(SDBYLD2!AZ$4,'[1]INTERNAL PARAMETERS-1'!$B$5:$J$44,8,FALSE)*VLOOKUP(SDBYLD2!AZ$4,'[1]INTERNAL PARAMETERS-1'!$B$5:$J$44,3,FALSE)</f>
        <v>0</v>
      </c>
      <c r="BA221" s="44">
        <f>SDBYLD1!BA221*VLOOKUP(SDBYLD2!BA$4,'[1]INTERNAL PARAMETERS-1'!$B$5:$J$44,5,FALSE)*VLOOKUP(SDBYLD2!BA$4,'[1]INTERNAL PARAMETERS-1'!$B$5:$J$44,6,FALSE)*VLOOKUP(SDBYLD2!BA$4,'[1]INTERNAL PARAMETERS-1'!$B$5:$J$44,3,FALSE) + SDBYLD1!BA221*(1-VLOOKUP(SDBYLD2!BA$4,'[1]INTERNAL PARAMETERS-1'!$B$5:$J$44,5,FALSE))*VLOOKUP(SDBYLD2!BA$4,'[1]INTERNAL PARAMETERS-1'!$B$5:$J$44,8,FALSE)*VLOOKUP(SDBYLD2!BA$4,'[1]INTERNAL PARAMETERS-1'!$B$5:$J$44,3,FALSE)</f>
        <v>0</v>
      </c>
      <c r="BB221" s="44">
        <f>SDBYLD1!BB221*VLOOKUP(SDBYLD2!BB$4,'[1]INTERNAL PARAMETERS-1'!$B$5:$J$44,5,FALSE)*VLOOKUP(SDBYLD2!BB$4,'[1]INTERNAL PARAMETERS-1'!$B$5:$J$44,6,FALSE)*VLOOKUP(SDBYLD2!BB$4,'[1]INTERNAL PARAMETERS-1'!$B$5:$J$44,3,FALSE) + SDBYLD1!BB221*(1-VLOOKUP(SDBYLD2!BB$4,'[1]INTERNAL PARAMETERS-1'!$B$5:$J$44,5,FALSE))*VLOOKUP(SDBYLD2!BB$4,'[1]INTERNAL PARAMETERS-1'!$B$5:$J$44,8,FALSE)*VLOOKUP(SDBYLD2!BB$4,'[1]INTERNAL PARAMETERS-1'!$B$5:$J$44,3,FALSE)</f>
        <v>0</v>
      </c>
      <c r="BC221" s="44">
        <f>SDBYLD1!BC221*VLOOKUP(SDBYLD2!BC$4,'[1]INTERNAL PARAMETERS-1'!$B$5:$J$44,5,FALSE)*VLOOKUP(SDBYLD2!BC$4,'[1]INTERNAL PARAMETERS-1'!$B$5:$J$44,6,FALSE)*VLOOKUP(SDBYLD2!BC$4,'[1]INTERNAL PARAMETERS-1'!$B$5:$J$44,3,FALSE) + SDBYLD1!BC221*(1-VLOOKUP(SDBYLD2!BC$4,'[1]INTERNAL PARAMETERS-1'!$B$5:$J$44,5,FALSE))*VLOOKUP(SDBYLD2!BC$4,'[1]INTERNAL PARAMETERS-1'!$B$5:$J$44,8,FALSE)*VLOOKUP(SDBYLD2!BC$4,'[1]INTERNAL PARAMETERS-1'!$B$5:$J$44,3,FALSE)</f>
        <v>0</v>
      </c>
      <c r="BD221" s="44">
        <f>SDBYLD1!BD221*VLOOKUP(SDBYLD2!BD$4,'[1]INTERNAL PARAMETERS-1'!$B$5:$J$44,5,FALSE)*VLOOKUP(SDBYLD2!BD$4,'[1]INTERNAL PARAMETERS-1'!$B$5:$J$44,6,FALSE)*VLOOKUP(SDBYLD2!BD$4,'[1]INTERNAL PARAMETERS-1'!$B$5:$J$44,3,FALSE) + SDBYLD1!BD221*(1-VLOOKUP(SDBYLD2!BD$4,'[1]INTERNAL PARAMETERS-1'!$B$5:$J$44,5,FALSE))*VLOOKUP(SDBYLD2!BD$4,'[1]INTERNAL PARAMETERS-1'!$B$5:$J$44,8,FALSE)*VLOOKUP(SDBYLD2!BD$4,'[1]INTERNAL PARAMETERS-1'!$B$5:$J$44,3,FALSE)</f>
        <v>0</v>
      </c>
      <c r="BE221" s="44">
        <f>SDBYLD1!BE221*VLOOKUP(SDBYLD2!BE$4,'[1]INTERNAL PARAMETERS-1'!$B$5:$J$44,5,FALSE)*VLOOKUP(SDBYLD2!BE$4,'[1]INTERNAL PARAMETERS-1'!$B$5:$J$44,6,FALSE)*VLOOKUP(SDBYLD2!BE$4,'[1]INTERNAL PARAMETERS-1'!$B$5:$J$44,3,FALSE) + SDBYLD1!BE221*(1-VLOOKUP(SDBYLD2!BE$4,'[1]INTERNAL PARAMETERS-1'!$B$5:$J$44,5,FALSE))*VLOOKUP(SDBYLD2!BE$4,'[1]INTERNAL PARAMETERS-1'!$B$5:$J$44,8,FALSE)*VLOOKUP(SDBYLD2!BE$4,'[1]INTERNAL PARAMETERS-1'!$B$5:$J$44,3,FALSE)</f>
        <v>0</v>
      </c>
      <c r="BF221" s="44">
        <f>SDBYLD1!BF221*VLOOKUP(SDBYLD2!BF$4,'[1]INTERNAL PARAMETERS-1'!$B$5:$J$44,5,FALSE)*VLOOKUP(SDBYLD2!BF$4,'[1]INTERNAL PARAMETERS-1'!$B$5:$J$44,6,FALSE)*VLOOKUP(SDBYLD2!BF$4,'[1]INTERNAL PARAMETERS-1'!$B$5:$J$44,3,FALSE) + SDBYLD1!BF221*(1-VLOOKUP(SDBYLD2!BF$4,'[1]INTERNAL PARAMETERS-1'!$B$5:$J$44,5,FALSE))*VLOOKUP(SDBYLD2!BF$4,'[1]INTERNAL PARAMETERS-1'!$B$5:$J$44,8,FALSE)*VLOOKUP(SDBYLD2!BF$4,'[1]INTERNAL PARAMETERS-1'!$B$5:$J$44,3,FALSE)</f>
        <v>0</v>
      </c>
      <c r="BG221" s="44">
        <f>SDBYLD1!BG221*VLOOKUP(SDBYLD2!BG$4,'[1]INTERNAL PARAMETERS-1'!$B$5:$J$44,5,FALSE)*VLOOKUP(SDBYLD2!BG$4,'[1]INTERNAL PARAMETERS-1'!$B$5:$J$44,6,FALSE)*VLOOKUP(SDBYLD2!BG$4,'[1]INTERNAL PARAMETERS-1'!$B$5:$J$44,3,FALSE) + SDBYLD1!BG221*(1-VLOOKUP(SDBYLD2!BG$4,'[1]INTERNAL PARAMETERS-1'!$B$5:$J$44,5,FALSE))*VLOOKUP(SDBYLD2!BG$4,'[1]INTERNAL PARAMETERS-1'!$B$5:$J$44,8,FALSE)*VLOOKUP(SDBYLD2!BG$4,'[1]INTERNAL PARAMETERS-1'!$B$5:$J$44,3,FALSE)</f>
        <v>0</v>
      </c>
      <c r="BH221" s="44">
        <f>SDBYLD1!BH221*VLOOKUP(SDBYLD2!BH$4,'[1]INTERNAL PARAMETERS-1'!$B$5:$J$44,5,FALSE)*VLOOKUP(SDBYLD2!BH$4,'[1]INTERNAL PARAMETERS-1'!$B$5:$J$44,6,FALSE)*VLOOKUP(SDBYLD2!BH$4,'[1]INTERNAL PARAMETERS-1'!$B$5:$J$44,3,FALSE) + SDBYLD1!BH221*(1-VLOOKUP(SDBYLD2!BH$4,'[1]INTERNAL PARAMETERS-1'!$B$5:$J$44,5,FALSE))*VLOOKUP(SDBYLD2!BH$4,'[1]INTERNAL PARAMETERS-1'!$B$5:$J$44,8,FALSE)*VLOOKUP(SDBYLD2!BH$4,'[1]INTERNAL PARAMETERS-1'!$B$5:$J$44,3,FALSE)</f>
        <v>0</v>
      </c>
      <c r="BI221" s="44">
        <f>SDBYLD1!BI221*VLOOKUP(SDBYLD2!BI$4,'[1]INTERNAL PARAMETERS-1'!$B$5:$J$44,5,FALSE)*VLOOKUP(SDBYLD2!BI$4,'[1]INTERNAL PARAMETERS-1'!$B$5:$J$44,6,FALSE)*VLOOKUP(SDBYLD2!BI$4,'[1]INTERNAL PARAMETERS-1'!$B$5:$J$44,3,FALSE) + SDBYLD1!BI221*(1-VLOOKUP(SDBYLD2!BI$4,'[1]INTERNAL PARAMETERS-1'!$B$5:$J$44,5,FALSE))*VLOOKUP(SDBYLD2!BI$4,'[1]INTERNAL PARAMETERS-1'!$B$5:$J$44,8,FALSE)*VLOOKUP(SDBYLD2!BI$4,'[1]INTERNAL PARAMETERS-1'!$B$5:$J$44,3,FALSE)</f>
        <v>0</v>
      </c>
      <c r="BJ221" s="44">
        <f>SDBYLD1!BJ221*VLOOKUP(SDBYLD2!BJ$4,'[1]INTERNAL PARAMETERS-1'!$B$5:$J$44,5,FALSE)*VLOOKUP(SDBYLD2!BJ$4,'[1]INTERNAL PARAMETERS-1'!$B$5:$J$44,6,FALSE)*VLOOKUP(SDBYLD2!BJ$4,'[1]INTERNAL PARAMETERS-1'!$B$5:$J$44,3,FALSE) + SDBYLD1!BJ221*(1-VLOOKUP(SDBYLD2!BJ$4,'[1]INTERNAL PARAMETERS-1'!$B$5:$J$44,5,FALSE))*VLOOKUP(SDBYLD2!BJ$4,'[1]INTERNAL PARAMETERS-1'!$B$5:$J$44,8,FALSE)*VLOOKUP(SDBYLD2!BJ$4,'[1]INTERNAL PARAMETERS-1'!$B$5:$J$44,3,FALSE)</f>
        <v>0</v>
      </c>
      <c r="BK221" s="44">
        <f>SDBYLD1!BK221*VLOOKUP(SDBYLD2!BK$4,'[1]INTERNAL PARAMETERS-1'!$B$5:$J$44,5,FALSE)*VLOOKUP(SDBYLD2!BK$4,'[1]INTERNAL PARAMETERS-1'!$B$5:$J$44,6,FALSE)*VLOOKUP(SDBYLD2!BK$4,'[1]INTERNAL PARAMETERS-1'!$B$5:$J$44,3,FALSE) + SDBYLD1!BK221*(1-VLOOKUP(SDBYLD2!BK$4,'[1]INTERNAL PARAMETERS-1'!$B$5:$J$44,5,FALSE))*VLOOKUP(SDBYLD2!BK$4,'[1]INTERNAL PARAMETERS-1'!$B$5:$J$44,8,FALSE)*VLOOKUP(SDBYLD2!BK$4,'[1]INTERNAL PARAMETERS-1'!$B$5:$J$44,3,FALSE)</f>
        <v>0</v>
      </c>
      <c r="BL221" s="44">
        <f>SDBYLD1!BL221*VLOOKUP(SDBYLD2!BL$4,'[1]INTERNAL PARAMETERS-1'!$B$5:$J$44,5,FALSE)*VLOOKUP(SDBYLD2!BL$4,'[1]INTERNAL PARAMETERS-1'!$B$5:$J$44,6,FALSE)*VLOOKUP(SDBYLD2!BL$4,'[1]INTERNAL PARAMETERS-1'!$B$5:$J$44,3,FALSE) + SDBYLD1!BL221*(1-VLOOKUP(SDBYLD2!BL$4,'[1]INTERNAL PARAMETERS-1'!$B$5:$J$44,5,FALSE))*VLOOKUP(SDBYLD2!BL$4,'[1]INTERNAL PARAMETERS-1'!$B$5:$J$44,8,FALSE)*VLOOKUP(SDBYLD2!BL$4,'[1]INTERNAL PARAMETERS-1'!$B$5:$J$44,3,FALSE)</f>
        <v>0</v>
      </c>
      <c r="BM221" s="44">
        <f>SDBYLD1!BM221*VLOOKUP(SDBYLD2!BM$4,'[1]INTERNAL PARAMETERS-1'!$B$5:$J$44,5,FALSE)*VLOOKUP(SDBYLD2!BM$4,'[1]INTERNAL PARAMETERS-1'!$B$5:$J$44,6,FALSE)*VLOOKUP(SDBYLD2!BM$4,'[1]INTERNAL PARAMETERS-1'!$B$5:$J$44,3,FALSE) + SDBYLD1!BM221*(1-VLOOKUP(SDBYLD2!BM$4,'[1]INTERNAL PARAMETERS-1'!$B$5:$J$44,5,FALSE))*VLOOKUP(SDBYLD2!BM$4,'[1]INTERNAL PARAMETERS-1'!$B$5:$J$44,8,FALSE)*VLOOKUP(SDBYLD2!BM$4,'[1]INTERNAL PARAMETERS-1'!$B$5:$J$44,3,FALSE)</f>
        <v>0</v>
      </c>
      <c r="BN221" s="44">
        <f>SDBYLD1!BN221*VLOOKUP(SDBYLD2!BN$4,'[1]INTERNAL PARAMETERS-1'!$B$5:$J$44,5,FALSE)*VLOOKUP(SDBYLD2!BN$4,'[1]INTERNAL PARAMETERS-1'!$B$5:$J$44,6,FALSE)*VLOOKUP(SDBYLD2!BN$4,'[1]INTERNAL PARAMETERS-1'!$B$5:$J$44,3,FALSE) + SDBYLD1!BN221*(1-VLOOKUP(SDBYLD2!BN$4,'[1]INTERNAL PARAMETERS-1'!$B$5:$J$44,5,FALSE))*VLOOKUP(SDBYLD2!BN$4,'[1]INTERNAL PARAMETERS-1'!$B$5:$J$44,8,FALSE)*VLOOKUP(SDBYLD2!BN$4,'[1]INTERNAL PARAMETERS-1'!$B$5:$J$44,3,FALSE)</f>
        <v>0</v>
      </c>
      <c r="BO221" s="44">
        <f>SDBYLD1!BO221*VLOOKUP(SDBYLD2!BO$4,'[1]INTERNAL PARAMETERS-1'!$B$5:$J$44,5,FALSE)*VLOOKUP(SDBYLD2!BO$4,'[1]INTERNAL PARAMETERS-1'!$B$5:$J$44,6,FALSE)*VLOOKUP(SDBYLD2!BO$4,'[1]INTERNAL PARAMETERS-1'!$B$5:$J$44,3,FALSE) + SDBYLD1!BO221*(1-VLOOKUP(SDBYLD2!BO$4,'[1]INTERNAL PARAMETERS-1'!$B$5:$J$44,5,FALSE))*VLOOKUP(SDBYLD2!BO$4,'[1]INTERNAL PARAMETERS-1'!$B$5:$J$44,8,FALSE)*VLOOKUP(SDBYLD2!BO$4,'[1]INTERNAL PARAMETERS-1'!$B$5:$J$44,3,FALSE)</f>
        <v>0</v>
      </c>
      <c r="BP221" s="44">
        <f>SDBYLD1!BP221*VLOOKUP(SDBYLD2!BP$4,'[1]INTERNAL PARAMETERS-1'!$B$5:$J$44,5,FALSE)*VLOOKUP(SDBYLD2!BP$4,'[1]INTERNAL PARAMETERS-1'!$B$5:$J$44,6,FALSE)*VLOOKUP(SDBYLD2!BP$4,'[1]INTERNAL PARAMETERS-1'!$B$5:$J$44,3,FALSE) + SDBYLD1!BP221*(1-VLOOKUP(SDBYLD2!BP$4,'[1]INTERNAL PARAMETERS-1'!$B$5:$J$44,5,FALSE))*VLOOKUP(SDBYLD2!BP$4,'[1]INTERNAL PARAMETERS-1'!$B$5:$J$44,8,FALSE)*VLOOKUP(SDBYLD2!BP$4,'[1]INTERNAL PARAMETERS-1'!$B$5:$J$44,3,FALSE)</f>
        <v>0</v>
      </c>
      <c r="BQ221" s="44">
        <f>SDBYLD1!BQ221*VLOOKUP(SDBYLD2!BQ$4,'[1]INTERNAL PARAMETERS-1'!$B$5:$J$44,5,FALSE)*VLOOKUP(SDBYLD2!BQ$4,'[1]INTERNAL PARAMETERS-1'!$B$5:$J$44,6,FALSE)*VLOOKUP(SDBYLD2!BQ$4,'[1]INTERNAL PARAMETERS-1'!$B$5:$J$44,3,FALSE) + SDBYLD1!BQ221*(1-VLOOKUP(SDBYLD2!BQ$4,'[1]INTERNAL PARAMETERS-1'!$B$5:$J$44,5,FALSE))*VLOOKUP(SDBYLD2!BQ$4,'[1]INTERNAL PARAMETERS-1'!$B$5:$J$44,8,FALSE)*VLOOKUP(SDBYLD2!BQ$4,'[1]INTERNAL PARAMETERS-1'!$B$5:$J$44,3,FALSE)</f>
        <v>0</v>
      </c>
      <c r="BR221" s="44">
        <f>SDBYLD1!BR221*VLOOKUP(SDBYLD2!BR$4,'[1]INTERNAL PARAMETERS-1'!$B$5:$J$44,5,FALSE)*VLOOKUP(SDBYLD2!BR$4,'[1]INTERNAL PARAMETERS-1'!$B$5:$J$44,6,FALSE)*VLOOKUP(SDBYLD2!BR$4,'[1]INTERNAL PARAMETERS-1'!$B$5:$J$44,3,FALSE) + SDBYLD1!BR221*(1-VLOOKUP(SDBYLD2!BR$4,'[1]INTERNAL PARAMETERS-1'!$B$5:$J$44,5,FALSE))*VLOOKUP(SDBYLD2!BR$4,'[1]INTERNAL PARAMETERS-1'!$B$5:$J$44,8,FALSE)*VLOOKUP(SDBYLD2!BR$4,'[1]INTERNAL PARAMETERS-1'!$B$5:$J$44,3,FALSE)</f>
        <v>0</v>
      </c>
      <c r="BS221" s="44">
        <f>SDBYLD1!BS221*VLOOKUP(SDBYLD2!BS$4,'[1]INTERNAL PARAMETERS-1'!$B$5:$J$44,5,FALSE)*VLOOKUP(SDBYLD2!BS$4,'[1]INTERNAL PARAMETERS-1'!$B$5:$J$44,6,FALSE)*VLOOKUP(SDBYLD2!BS$4,'[1]INTERNAL PARAMETERS-1'!$B$5:$J$44,3,FALSE) + SDBYLD1!BS221*(1-VLOOKUP(SDBYLD2!BS$4,'[1]INTERNAL PARAMETERS-1'!$B$5:$J$44,5,FALSE))*VLOOKUP(SDBYLD2!BS$4,'[1]INTERNAL PARAMETERS-1'!$B$5:$J$44,8,FALSE)*VLOOKUP(SDBYLD2!BS$4,'[1]INTERNAL PARAMETERS-1'!$B$5:$J$44,3,FALSE)</f>
        <v>0</v>
      </c>
      <c r="BT221" s="44">
        <f>SDBYLD1!BT221*VLOOKUP(SDBYLD2!BT$4,'[1]INTERNAL PARAMETERS-1'!$B$5:$J$44,5,FALSE)*VLOOKUP(SDBYLD2!BT$4,'[1]INTERNAL PARAMETERS-1'!$B$5:$J$44,6,FALSE)*VLOOKUP(SDBYLD2!BT$4,'[1]INTERNAL PARAMETERS-1'!$B$5:$J$44,3,FALSE) + SDBYLD1!BT221*(1-VLOOKUP(SDBYLD2!BT$4,'[1]INTERNAL PARAMETERS-1'!$B$5:$J$44,5,FALSE))*VLOOKUP(SDBYLD2!BT$4,'[1]INTERNAL PARAMETERS-1'!$B$5:$J$44,8,FALSE)*VLOOKUP(SDBYLD2!BT$4,'[1]INTERNAL PARAMETERS-1'!$B$5:$J$44,3,FALSE)</f>
        <v>0</v>
      </c>
      <c r="BU221" s="44">
        <f>SDBYLD1!BU221*VLOOKUP(SDBYLD2!BU$4,'[1]INTERNAL PARAMETERS-1'!$B$5:$J$44,5,FALSE)*VLOOKUP(SDBYLD2!BU$4,'[1]INTERNAL PARAMETERS-1'!$B$5:$J$44,6,FALSE)*VLOOKUP(SDBYLD2!BU$4,'[1]INTERNAL PARAMETERS-1'!$B$5:$J$44,3,FALSE) + SDBYLD1!BU221*(1-VLOOKUP(SDBYLD2!BU$4,'[1]INTERNAL PARAMETERS-1'!$B$5:$J$44,5,FALSE))*VLOOKUP(SDBYLD2!BU$4,'[1]INTERNAL PARAMETERS-1'!$B$5:$J$44,8,FALSE)*VLOOKUP(SDBYLD2!BU$4,'[1]INTERNAL PARAMETERS-1'!$B$5:$J$44,3,FALSE)</f>
        <v>0</v>
      </c>
      <c r="BV221" s="44">
        <f>SDBYLD1!BV221*VLOOKUP(SDBYLD2!BV$4,'[1]INTERNAL PARAMETERS-1'!$B$5:$J$44,5,FALSE)*VLOOKUP(SDBYLD2!BV$4,'[1]INTERNAL PARAMETERS-1'!$B$5:$J$44,6,FALSE)*VLOOKUP(SDBYLD2!BV$4,'[1]INTERNAL PARAMETERS-1'!$B$5:$J$44,3,FALSE) + SDBYLD1!BV221*(1-VLOOKUP(SDBYLD2!BV$4,'[1]INTERNAL PARAMETERS-1'!$B$5:$J$44,5,FALSE))*VLOOKUP(SDBYLD2!BV$4,'[1]INTERNAL PARAMETERS-1'!$B$5:$J$44,8,FALSE)*VLOOKUP(SDBYLD2!BV$4,'[1]INTERNAL PARAMETERS-1'!$B$5:$J$44,3,FALSE)</f>
        <v>0</v>
      </c>
      <c r="BW221" s="44">
        <f>SDBYLD1!BW221*VLOOKUP(SDBYLD2!BW$4,'[1]INTERNAL PARAMETERS-1'!$B$5:$J$44,5,FALSE)*VLOOKUP(SDBYLD2!BW$4,'[1]INTERNAL PARAMETERS-1'!$B$5:$J$44,6,FALSE)*VLOOKUP(SDBYLD2!BW$4,'[1]INTERNAL PARAMETERS-1'!$B$5:$J$44,3,FALSE) + SDBYLD1!BW221*(1-VLOOKUP(SDBYLD2!BW$4,'[1]INTERNAL PARAMETERS-1'!$B$5:$J$44,5,FALSE))*VLOOKUP(SDBYLD2!BW$4,'[1]INTERNAL PARAMETERS-1'!$B$5:$J$44,8,FALSE)*VLOOKUP(SDBYLD2!BW$4,'[1]INTERNAL PARAMETERS-1'!$B$5:$J$44,3,FALSE)</f>
        <v>0</v>
      </c>
      <c r="BX221" s="44">
        <f>SDBYLD1!BX221*VLOOKUP(SDBYLD2!BX$4,'[1]INTERNAL PARAMETERS-1'!$B$5:$J$44,5,FALSE)*VLOOKUP(SDBYLD2!BX$4,'[1]INTERNAL PARAMETERS-1'!$B$5:$J$44,6,FALSE)*VLOOKUP(SDBYLD2!BX$4,'[1]INTERNAL PARAMETERS-1'!$B$5:$J$44,3,FALSE) + SDBYLD1!BX221*(1-VLOOKUP(SDBYLD2!BX$4,'[1]INTERNAL PARAMETERS-1'!$B$5:$J$44,5,FALSE))*VLOOKUP(SDBYLD2!BX$4,'[1]INTERNAL PARAMETERS-1'!$B$5:$J$44,8,FALSE)*VLOOKUP(SDBYLD2!BX$4,'[1]INTERNAL PARAMETERS-1'!$B$5:$J$44,3,FALSE)</f>
        <v>0</v>
      </c>
      <c r="BY221" s="44">
        <f>SDBYLD1!BY221*VLOOKUP(SDBYLD2!BY$4,'[1]INTERNAL PARAMETERS-1'!$B$5:$J$44,5,FALSE)*VLOOKUP(SDBYLD2!BY$4,'[1]INTERNAL PARAMETERS-1'!$B$5:$J$44,6,FALSE)*VLOOKUP(SDBYLD2!BY$4,'[1]INTERNAL PARAMETERS-1'!$B$5:$J$44,3,FALSE) + SDBYLD1!BY221*(1-VLOOKUP(SDBYLD2!BY$4,'[1]INTERNAL PARAMETERS-1'!$B$5:$J$44,5,FALSE))*VLOOKUP(SDBYLD2!BY$4,'[1]INTERNAL PARAMETERS-1'!$B$5:$J$44,8,FALSE)*VLOOKUP(SDBYLD2!BY$4,'[1]INTERNAL PARAMETERS-1'!$B$5:$J$44,3,FALSE)</f>
        <v>0</v>
      </c>
      <c r="BZ221" s="44">
        <f>SDBYLD1!BZ221*VLOOKUP(SDBYLD2!BZ$4,'[1]INTERNAL PARAMETERS-1'!$B$5:$J$44,5,FALSE)*VLOOKUP(SDBYLD2!BZ$4,'[1]INTERNAL PARAMETERS-1'!$B$5:$J$44,6,FALSE)*VLOOKUP(SDBYLD2!BZ$4,'[1]INTERNAL PARAMETERS-1'!$B$5:$J$44,3,FALSE) + SDBYLD1!BZ221*(1-VLOOKUP(SDBYLD2!BZ$4,'[1]INTERNAL PARAMETERS-1'!$B$5:$J$44,5,FALSE))*VLOOKUP(SDBYLD2!BZ$4,'[1]INTERNAL PARAMETERS-1'!$B$5:$J$44,8,FALSE)*VLOOKUP(SDBYLD2!BZ$4,'[1]INTERNAL PARAMETERS-1'!$B$5:$J$44,3,FALSE)</f>
        <v>0</v>
      </c>
      <c r="CA221" s="44">
        <f>SDBYLD1!CA221*VLOOKUP(SDBYLD2!CA$4,'[1]INTERNAL PARAMETERS-1'!$B$5:$J$44,5,FALSE)*VLOOKUP(SDBYLD2!CA$4,'[1]INTERNAL PARAMETERS-1'!$B$5:$J$44,6,FALSE)*VLOOKUP(SDBYLD2!CA$4,'[1]INTERNAL PARAMETERS-1'!$B$5:$J$44,3,FALSE) + SDBYLD1!CA221*(1-VLOOKUP(SDBYLD2!CA$4,'[1]INTERNAL PARAMETERS-1'!$B$5:$J$44,5,FALSE))*VLOOKUP(SDBYLD2!CA$4,'[1]INTERNAL PARAMETERS-1'!$B$5:$J$44,8,FALSE)*VLOOKUP(SDBYLD2!CA$4,'[1]INTERNAL PARAMETERS-1'!$B$5:$J$44,3,FALSE)</f>
        <v>0</v>
      </c>
      <c r="CB221" s="44">
        <f>SDBYLD1!CB221*VLOOKUP(SDBYLD2!CB$4,'[1]INTERNAL PARAMETERS-1'!$B$5:$J$44,5,FALSE)*VLOOKUP(SDBYLD2!CB$4,'[1]INTERNAL PARAMETERS-1'!$B$5:$J$44,6,FALSE)*VLOOKUP(SDBYLD2!CB$4,'[1]INTERNAL PARAMETERS-1'!$B$5:$J$44,3,FALSE) + SDBYLD1!CB221*(1-VLOOKUP(SDBYLD2!CB$4,'[1]INTERNAL PARAMETERS-1'!$B$5:$J$44,5,FALSE))*VLOOKUP(SDBYLD2!CB$4,'[1]INTERNAL PARAMETERS-1'!$B$5:$J$44,8,FALSE)*VLOOKUP(SDBYLD2!CB$4,'[1]INTERNAL PARAMETERS-1'!$B$5:$J$44,3,FALSE)</f>
        <v>0</v>
      </c>
      <c r="CC221" s="44">
        <f>SDBYLD1!CC221*VLOOKUP(SDBYLD2!CC$4,'[1]INTERNAL PARAMETERS-1'!$B$5:$J$44,5,FALSE)*VLOOKUP(SDBYLD2!CC$4,'[1]INTERNAL PARAMETERS-1'!$B$5:$J$44,6,FALSE)*VLOOKUP(SDBYLD2!CC$4,'[1]INTERNAL PARAMETERS-1'!$B$5:$J$44,3,FALSE) + SDBYLD1!CC221*(1-VLOOKUP(SDBYLD2!CC$4,'[1]INTERNAL PARAMETERS-1'!$B$5:$J$44,5,FALSE))*VLOOKUP(SDBYLD2!CC$4,'[1]INTERNAL PARAMETERS-1'!$B$5:$J$44,8,FALSE)*VLOOKUP(SDBYLD2!CC$4,'[1]INTERNAL PARAMETERS-1'!$B$5:$J$44,3,FALSE)</f>
        <v>0</v>
      </c>
      <c r="CD221" s="44">
        <f>SDBYLD1!CD221*VLOOKUP(SDBYLD2!CD$4,'[1]INTERNAL PARAMETERS-1'!$B$5:$J$44,5,FALSE)*VLOOKUP(SDBYLD2!CD$4,'[1]INTERNAL PARAMETERS-1'!$B$5:$J$44,6,FALSE)*VLOOKUP(SDBYLD2!CD$4,'[1]INTERNAL PARAMETERS-1'!$B$5:$J$44,3,FALSE) + SDBYLD1!CD221*(1-VLOOKUP(SDBYLD2!CD$4,'[1]INTERNAL PARAMETERS-1'!$B$5:$J$44,5,FALSE))*VLOOKUP(SDBYLD2!CD$4,'[1]INTERNAL PARAMETERS-1'!$B$5:$J$44,8,FALSE)*VLOOKUP(SDBYLD2!CD$4,'[1]INTERNAL PARAMETERS-1'!$B$5:$J$44,3,FALSE)</f>
        <v>0</v>
      </c>
      <c r="CE221" s="44">
        <f>SDBYLD1!CE221*VLOOKUP(SDBYLD2!CE$4,'[1]INTERNAL PARAMETERS-1'!$B$5:$J$44,5,FALSE)*VLOOKUP(SDBYLD2!CE$4,'[1]INTERNAL PARAMETERS-1'!$B$5:$J$44,6,FALSE)*VLOOKUP(SDBYLD2!CE$4,'[1]INTERNAL PARAMETERS-1'!$B$5:$J$44,3,FALSE) + SDBYLD1!CE221*(1-VLOOKUP(SDBYLD2!CE$4,'[1]INTERNAL PARAMETERS-1'!$B$5:$J$44,5,FALSE))*VLOOKUP(SDBYLD2!CE$4,'[1]INTERNAL PARAMETERS-1'!$B$5:$J$44,8,FALSE)*VLOOKUP(SDBYLD2!CE$4,'[1]INTERNAL PARAMETERS-1'!$B$5:$J$44,3,FALSE)</f>
        <v>0</v>
      </c>
      <c r="CF221" s="44">
        <f>SDBYLD1!CF221*VLOOKUP(SDBYLD2!CF$4,'[1]INTERNAL PARAMETERS-1'!$B$5:$J$44,5,FALSE)*VLOOKUP(SDBYLD2!CF$4,'[1]INTERNAL PARAMETERS-1'!$B$5:$J$44,6,FALSE)*VLOOKUP(SDBYLD2!CF$4,'[1]INTERNAL PARAMETERS-1'!$B$5:$J$44,3,FALSE) + SDBYLD1!CF221*(1-VLOOKUP(SDBYLD2!CF$4,'[1]INTERNAL PARAMETERS-1'!$B$5:$J$44,5,FALSE))*VLOOKUP(SDBYLD2!CF$4,'[1]INTERNAL PARAMETERS-1'!$B$5:$J$44,8,FALSE)*VLOOKUP(SDBYLD2!CF$4,'[1]INTERNAL PARAMETERS-1'!$B$5:$J$44,3,FALSE)</f>
        <v>0</v>
      </c>
      <c r="CG221" s="44">
        <f>SDBYLD1!CG221*VLOOKUP(SDBYLD2!CG$4,'[1]INTERNAL PARAMETERS-1'!$B$5:$J$44,5,FALSE)*VLOOKUP(SDBYLD2!CG$4,'[1]INTERNAL PARAMETERS-1'!$B$5:$J$44,6,FALSE)*VLOOKUP(SDBYLD2!CG$4,'[1]INTERNAL PARAMETERS-1'!$B$5:$J$44,3,FALSE) + SDBYLD1!CG221*(1-VLOOKUP(SDBYLD2!CG$4,'[1]INTERNAL PARAMETERS-1'!$B$5:$J$44,5,FALSE))*VLOOKUP(SDBYLD2!CG$4,'[1]INTERNAL PARAMETERS-1'!$B$5:$J$44,8,FALSE)*VLOOKUP(SDBYLD2!CG$4,'[1]INTERNAL PARAMETERS-1'!$B$5:$J$44,3,FALSE)</f>
        <v>0</v>
      </c>
      <c r="CH221" s="43">
        <f>SDBYLD1!CH221*VLOOKUP(SDBYLD2!CH$4,'[1]INTERNAL PARAMETERS-1'!$B$5:$J$44,5,FALSE)*VLOOKUP(SDBYLD2!CH$4,'[1]INTERNAL PARAMETERS-1'!$B$5:$J$44,6,FALSE)*VLOOKUP(SDBYLD2!CH$4,'[1]INTERNAL PARAMETERS-1'!$B$5:$J$44,3,FALSE) + SDBYLD1!CH221*(1-VLOOKUP(SDBYLD2!CH$4,'[1]INTERNAL PARAMETERS-1'!$B$5:$J$44,5,FALSE))*VLOOKUP(SDBYLD2!CH$4,'[1]INTERNAL PARAMETERS-1'!$B$5:$J$44,8,FALSE)*VLOOKUP(SDBYLD2!CH$4,'[1]INTERNAL PARAMETERS-1'!$B$5:$J$44,3,FALSE)</f>
        <v>0</v>
      </c>
      <c r="CJ221" s="45">
        <f t="shared" si="6"/>
        <v>0</v>
      </c>
      <c r="CK221" s="43">
        <f t="shared" si="7"/>
        <v>0</v>
      </c>
    </row>
    <row r="222" spans="2:89" x14ac:dyDescent="0.4">
      <c r="B222" s="58" t="s">
        <v>6</v>
      </c>
      <c r="C222" s="57" t="s">
        <v>68</v>
      </c>
      <c r="D222" s="57" t="s">
        <v>66</v>
      </c>
      <c r="E222" s="133">
        <f>SDBeam!X222</f>
        <v>0</v>
      </c>
      <c r="F222" s="59">
        <f>'[1]INTERNAL PARAMETERS-1'!M6</f>
        <v>78.760000000000005</v>
      </c>
      <c r="G222" s="45">
        <f>SDBYLD1!G222*VLOOKUP(SDBYLD2!G$4,'[1]INTERNAL PARAMETERS-1'!$B$5:$J$44,5,FALSE)*VLOOKUP(SDBYLD2!G$4,'[1]INTERNAL PARAMETERS-1'!$B$5:$J$44,7,FALSE)*SDBYLD2!$F222 + SDBYLD1!G222*(1-VLOOKUP(SDBYLD2!G$4,'[1]INTERNAL PARAMETERS-1'!$B$5:$J$44,5,FALSE))*VLOOKUP(SDBYLD2!G$4,'[1]INTERNAL PARAMETERS-1'!$B$5:$J$44,9,FALSE)*SDBYLD2!$F222</f>
        <v>0</v>
      </c>
      <c r="H222" s="44">
        <f>SDBYLD1!H222*VLOOKUP(SDBYLD2!H$4,'[1]INTERNAL PARAMETERS-1'!$B$5:$J$44,5,FALSE)*VLOOKUP(SDBYLD2!H$4,'[1]INTERNAL PARAMETERS-1'!$B$5:$J$44,7,FALSE)*SDBYLD2!$F222 + SDBYLD1!H222*(1-VLOOKUP(SDBYLD2!H$4,'[1]INTERNAL PARAMETERS-1'!$B$5:$J$44,5,FALSE))*VLOOKUP(SDBYLD2!H$4,'[1]INTERNAL PARAMETERS-1'!$B$5:$J$44,9,FALSE)*SDBYLD2!$F222</f>
        <v>0</v>
      </c>
      <c r="I222" s="44">
        <f>SDBYLD1!I222*VLOOKUP(SDBYLD2!I$4,'[1]INTERNAL PARAMETERS-1'!$B$5:$J$44,5,FALSE)*VLOOKUP(SDBYLD2!I$4,'[1]INTERNAL PARAMETERS-1'!$B$5:$J$44,7,FALSE)*SDBYLD2!$F222 + SDBYLD1!I222*(1-VLOOKUP(SDBYLD2!I$4,'[1]INTERNAL PARAMETERS-1'!$B$5:$J$44,5,FALSE))*VLOOKUP(SDBYLD2!I$4,'[1]INTERNAL PARAMETERS-1'!$B$5:$J$44,9,FALSE)*SDBYLD2!$F222</f>
        <v>0</v>
      </c>
      <c r="J222" s="44">
        <f>SDBYLD1!J222*VLOOKUP(SDBYLD2!J$4,'[1]INTERNAL PARAMETERS-1'!$B$5:$J$44,5,FALSE)*VLOOKUP(SDBYLD2!J$4,'[1]INTERNAL PARAMETERS-1'!$B$5:$J$44,7,FALSE)*SDBYLD2!$F222 + SDBYLD1!J222*(1-VLOOKUP(SDBYLD2!J$4,'[1]INTERNAL PARAMETERS-1'!$B$5:$J$44,5,FALSE))*VLOOKUP(SDBYLD2!J$4,'[1]INTERNAL PARAMETERS-1'!$B$5:$J$44,9,FALSE)*SDBYLD2!$F222</f>
        <v>0</v>
      </c>
      <c r="K222" s="44">
        <f>SDBYLD1!K222*VLOOKUP(SDBYLD2!K$4,'[1]INTERNAL PARAMETERS-1'!$B$5:$J$44,5,FALSE)*VLOOKUP(SDBYLD2!K$4,'[1]INTERNAL PARAMETERS-1'!$B$5:$J$44,7,FALSE)*SDBYLD2!$F222 + SDBYLD1!K222*(1-VLOOKUP(SDBYLD2!K$4,'[1]INTERNAL PARAMETERS-1'!$B$5:$J$44,5,FALSE))*VLOOKUP(SDBYLD2!K$4,'[1]INTERNAL PARAMETERS-1'!$B$5:$J$44,9,FALSE)*SDBYLD2!$F222</f>
        <v>0</v>
      </c>
      <c r="L222" s="44">
        <f>SDBYLD1!L222*VLOOKUP(SDBYLD2!L$4,'[1]INTERNAL PARAMETERS-1'!$B$5:$J$44,5,FALSE)*VLOOKUP(SDBYLD2!L$4,'[1]INTERNAL PARAMETERS-1'!$B$5:$J$44,7,FALSE)*SDBYLD2!$F222 + SDBYLD1!L222*(1-VLOOKUP(SDBYLD2!L$4,'[1]INTERNAL PARAMETERS-1'!$B$5:$J$44,5,FALSE))*VLOOKUP(SDBYLD2!L$4,'[1]INTERNAL PARAMETERS-1'!$B$5:$J$44,9,FALSE)*SDBYLD2!$F222</f>
        <v>0</v>
      </c>
      <c r="M222" s="44">
        <f>SDBYLD1!M222*VLOOKUP(SDBYLD2!M$4,'[1]INTERNAL PARAMETERS-1'!$B$5:$J$44,5,FALSE)*VLOOKUP(SDBYLD2!M$4,'[1]INTERNAL PARAMETERS-1'!$B$5:$J$44,7,FALSE)*SDBYLD2!$F222 + SDBYLD1!M222*(1-VLOOKUP(SDBYLD2!M$4,'[1]INTERNAL PARAMETERS-1'!$B$5:$J$44,5,FALSE))*VLOOKUP(SDBYLD2!M$4,'[1]INTERNAL PARAMETERS-1'!$B$5:$J$44,9,FALSE)*SDBYLD2!$F222</f>
        <v>0</v>
      </c>
      <c r="N222" s="44">
        <f>SDBYLD1!N222*VLOOKUP(SDBYLD2!N$4,'[1]INTERNAL PARAMETERS-1'!$B$5:$J$44,5,FALSE)*VLOOKUP(SDBYLD2!N$4,'[1]INTERNAL PARAMETERS-1'!$B$5:$J$44,7,FALSE)*SDBYLD2!$F222 + SDBYLD1!N222*(1-VLOOKUP(SDBYLD2!N$4,'[1]INTERNAL PARAMETERS-1'!$B$5:$J$44,5,FALSE))*VLOOKUP(SDBYLD2!N$4,'[1]INTERNAL PARAMETERS-1'!$B$5:$J$44,9,FALSE)*SDBYLD2!$F222</f>
        <v>0</v>
      </c>
      <c r="O222" s="44">
        <f>SDBYLD1!O222*VLOOKUP(SDBYLD2!O$4,'[1]INTERNAL PARAMETERS-1'!$B$5:$J$44,5,FALSE)*VLOOKUP(SDBYLD2!O$4,'[1]INTERNAL PARAMETERS-1'!$B$5:$J$44,7,FALSE)*SDBYLD2!$F222 + SDBYLD1!O222*(1-VLOOKUP(SDBYLD2!O$4,'[1]INTERNAL PARAMETERS-1'!$B$5:$J$44,5,FALSE))*VLOOKUP(SDBYLD2!O$4,'[1]INTERNAL PARAMETERS-1'!$B$5:$J$44,9,FALSE)*SDBYLD2!$F222</f>
        <v>0</v>
      </c>
      <c r="P222" s="44">
        <f>SDBYLD1!P222*VLOOKUP(SDBYLD2!P$4,'[1]INTERNAL PARAMETERS-1'!$B$5:$J$44,5,FALSE)*VLOOKUP(SDBYLD2!P$4,'[1]INTERNAL PARAMETERS-1'!$B$5:$J$44,7,FALSE)*SDBYLD2!$F222 + SDBYLD1!P222*(1-VLOOKUP(SDBYLD2!P$4,'[1]INTERNAL PARAMETERS-1'!$B$5:$J$44,5,FALSE))*VLOOKUP(SDBYLD2!P$4,'[1]INTERNAL PARAMETERS-1'!$B$5:$J$44,9,FALSE)*SDBYLD2!$F222</f>
        <v>0</v>
      </c>
      <c r="Q222" s="44">
        <f>SDBYLD1!Q222*VLOOKUP(SDBYLD2!Q$4,'[1]INTERNAL PARAMETERS-1'!$B$5:$J$44,5,FALSE)*VLOOKUP(SDBYLD2!Q$4,'[1]INTERNAL PARAMETERS-1'!$B$5:$J$44,7,FALSE)*SDBYLD2!$F222 + SDBYLD1!Q222*(1-VLOOKUP(SDBYLD2!Q$4,'[1]INTERNAL PARAMETERS-1'!$B$5:$J$44,5,FALSE))*VLOOKUP(SDBYLD2!Q$4,'[1]INTERNAL PARAMETERS-1'!$B$5:$J$44,9,FALSE)*SDBYLD2!$F222</f>
        <v>0</v>
      </c>
      <c r="R222" s="44">
        <f>SDBYLD1!R222*VLOOKUP(SDBYLD2!R$4,'[1]INTERNAL PARAMETERS-1'!$B$5:$J$44,5,FALSE)*VLOOKUP(SDBYLD2!R$4,'[1]INTERNAL PARAMETERS-1'!$B$5:$J$44,7,FALSE)*SDBYLD2!$F222 + SDBYLD1!R222*(1-VLOOKUP(SDBYLD2!R$4,'[1]INTERNAL PARAMETERS-1'!$B$5:$J$44,5,FALSE))*VLOOKUP(SDBYLD2!R$4,'[1]INTERNAL PARAMETERS-1'!$B$5:$J$44,9,FALSE)*SDBYLD2!$F222</f>
        <v>0</v>
      </c>
      <c r="S222" s="44">
        <f>SDBYLD1!S222*VLOOKUP(SDBYLD2!S$4,'[1]INTERNAL PARAMETERS-1'!$B$5:$J$44,5,FALSE)*VLOOKUP(SDBYLD2!S$4,'[1]INTERNAL PARAMETERS-1'!$B$5:$J$44,7,FALSE)*SDBYLD2!$F222 + SDBYLD1!S222*(1-VLOOKUP(SDBYLD2!S$4,'[1]INTERNAL PARAMETERS-1'!$B$5:$J$44,5,FALSE))*VLOOKUP(SDBYLD2!S$4,'[1]INTERNAL PARAMETERS-1'!$B$5:$J$44,9,FALSE)*SDBYLD2!$F222</f>
        <v>0</v>
      </c>
      <c r="T222" s="44">
        <f>SDBYLD1!T222*VLOOKUP(SDBYLD2!T$4,'[1]INTERNAL PARAMETERS-1'!$B$5:$J$44,5,FALSE)*VLOOKUP(SDBYLD2!T$4,'[1]INTERNAL PARAMETERS-1'!$B$5:$J$44,7,FALSE)*SDBYLD2!$F222 + SDBYLD1!T222*(1-VLOOKUP(SDBYLD2!T$4,'[1]INTERNAL PARAMETERS-1'!$B$5:$J$44,5,FALSE))*VLOOKUP(SDBYLD2!T$4,'[1]INTERNAL PARAMETERS-1'!$B$5:$J$44,9,FALSE)*SDBYLD2!$F222</f>
        <v>0</v>
      </c>
      <c r="U222" s="44">
        <f>SDBYLD1!U222*VLOOKUP(SDBYLD2!U$4,'[1]INTERNAL PARAMETERS-1'!$B$5:$J$44,5,FALSE)*VLOOKUP(SDBYLD2!U$4,'[1]INTERNAL PARAMETERS-1'!$B$5:$J$44,7,FALSE)*SDBYLD2!$F222 + SDBYLD1!U222*(1-VLOOKUP(SDBYLD2!U$4,'[1]INTERNAL PARAMETERS-1'!$B$5:$J$44,5,FALSE))*VLOOKUP(SDBYLD2!U$4,'[1]INTERNAL PARAMETERS-1'!$B$5:$J$44,9,FALSE)*SDBYLD2!$F222</f>
        <v>0</v>
      </c>
      <c r="V222" s="44">
        <f>SDBYLD1!V222*VLOOKUP(SDBYLD2!V$4,'[1]INTERNAL PARAMETERS-1'!$B$5:$J$44,5,FALSE)*VLOOKUP(SDBYLD2!V$4,'[1]INTERNAL PARAMETERS-1'!$B$5:$J$44,7,FALSE)*SDBYLD2!$F222 + SDBYLD1!V222*(1-VLOOKUP(SDBYLD2!V$4,'[1]INTERNAL PARAMETERS-1'!$B$5:$J$44,5,FALSE))*VLOOKUP(SDBYLD2!V$4,'[1]INTERNAL PARAMETERS-1'!$B$5:$J$44,9,FALSE)*SDBYLD2!$F222</f>
        <v>0</v>
      </c>
      <c r="W222" s="44">
        <f>SDBYLD1!W222*VLOOKUP(SDBYLD2!W$4,'[1]INTERNAL PARAMETERS-1'!$B$5:$J$44,5,FALSE)*VLOOKUP(SDBYLD2!W$4,'[1]INTERNAL PARAMETERS-1'!$B$5:$J$44,7,FALSE)*SDBYLD2!$F222 + SDBYLD1!W222*(1-VLOOKUP(SDBYLD2!W$4,'[1]INTERNAL PARAMETERS-1'!$B$5:$J$44,5,FALSE))*VLOOKUP(SDBYLD2!W$4,'[1]INTERNAL PARAMETERS-1'!$B$5:$J$44,9,FALSE)*SDBYLD2!$F222</f>
        <v>0</v>
      </c>
      <c r="X222" s="44">
        <f>SDBYLD1!X222*VLOOKUP(SDBYLD2!X$4,'[1]INTERNAL PARAMETERS-1'!$B$5:$J$44,5,FALSE)*VLOOKUP(SDBYLD2!X$4,'[1]INTERNAL PARAMETERS-1'!$B$5:$J$44,7,FALSE)*SDBYLD2!$F222 + SDBYLD1!X222*(1-VLOOKUP(SDBYLD2!X$4,'[1]INTERNAL PARAMETERS-1'!$B$5:$J$44,5,FALSE))*VLOOKUP(SDBYLD2!X$4,'[1]INTERNAL PARAMETERS-1'!$B$5:$J$44,9,FALSE)*SDBYLD2!$F222</f>
        <v>0</v>
      </c>
      <c r="Y222" s="44">
        <f>SDBYLD1!Y222*VLOOKUP(SDBYLD2!Y$4,'[1]INTERNAL PARAMETERS-1'!$B$5:$J$44,5,FALSE)*VLOOKUP(SDBYLD2!Y$4,'[1]INTERNAL PARAMETERS-1'!$B$5:$J$44,7,FALSE)*SDBYLD2!$F222 + SDBYLD1!Y222*(1-VLOOKUP(SDBYLD2!Y$4,'[1]INTERNAL PARAMETERS-1'!$B$5:$J$44,5,FALSE))*VLOOKUP(SDBYLD2!Y$4,'[1]INTERNAL PARAMETERS-1'!$B$5:$J$44,9,FALSE)*SDBYLD2!$F222</f>
        <v>0</v>
      </c>
      <c r="Z222" s="44">
        <f>SDBYLD1!Z222*VLOOKUP(SDBYLD2!Z$4,'[1]INTERNAL PARAMETERS-1'!$B$5:$J$44,5,FALSE)*VLOOKUP(SDBYLD2!Z$4,'[1]INTERNAL PARAMETERS-1'!$B$5:$J$44,7,FALSE)*SDBYLD2!$F222 + SDBYLD1!Z222*(1-VLOOKUP(SDBYLD2!Z$4,'[1]INTERNAL PARAMETERS-1'!$B$5:$J$44,5,FALSE))*VLOOKUP(SDBYLD2!Z$4,'[1]INTERNAL PARAMETERS-1'!$B$5:$J$44,9,FALSE)*SDBYLD2!$F222</f>
        <v>0</v>
      </c>
      <c r="AA222" s="44">
        <f>SDBYLD1!AA222*VLOOKUP(SDBYLD2!AA$4,'[1]INTERNAL PARAMETERS-1'!$B$5:$J$44,5,FALSE)*VLOOKUP(SDBYLD2!AA$4,'[1]INTERNAL PARAMETERS-1'!$B$5:$J$44,7,FALSE)*SDBYLD2!$F222 + SDBYLD1!AA222*(1-VLOOKUP(SDBYLD2!AA$4,'[1]INTERNAL PARAMETERS-1'!$B$5:$J$44,5,FALSE))*VLOOKUP(SDBYLD2!AA$4,'[1]INTERNAL PARAMETERS-1'!$B$5:$J$44,9,FALSE)*SDBYLD2!$F222</f>
        <v>0</v>
      </c>
      <c r="AB222" s="44">
        <f>SDBYLD1!AB222*VLOOKUP(SDBYLD2!AB$4,'[1]INTERNAL PARAMETERS-1'!$B$5:$J$44,5,FALSE)*VLOOKUP(SDBYLD2!AB$4,'[1]INTERNAL PARAMETERS-1'!$B$5:$J$44,7,FALSE)*SDBYLD2!$F222 + SDBYLD1!AB222*(1-VLOOKUP(SDBYLD2!AB$4,'[1]INTERNAL PARAMETERS-1'!$B$5:$J$44,5,FALSE))*VLOOKUP(SDBYLD2!AB$4,'[1]INTERNAL PARAMETERS-1'!$B$5:$J$44,9,FALSE)*SDBYLD2!$F222</f>
        <v>0</v>
      </c>
      <c r="AC222" s="44">
        <f>SDBYLD1!AC222*VLOOKUP(SDBYLD2!AC$4,'[1]INTERNAL PARAMETERS-1'!$B$5:$J$44,5,FALSE)*VLOOKUP(SDBYLD2!AC$4,'[1]INTERNAL PARAMETERS-1'!$B$5:$J$44,7,FALSE)*SDBYLD2!$F222 + SDBYLD1!AC222*(1-VLOOKUP(SDBYLD2!AC$4,'[1]INTERNAL PARAMETERS-1'!$B$5:$J$44,5,FALSE))*VLOOKUP(SDBYLD2!AC$4,'[1]INTERNAL PARAMETERS-1'!$B$5:$J$44,9,FALSE)*SDBYLD2!$F222</f>
        <v>0</v>
      </c>
      <c r="AD222" s="44">
        <f>SDBYLD1!AD222*VLOOKUP(SDBYLD2!AD$4,'[1]INTERNAL PARAMETERS-1'!$B$5:$J$44,5,FALSE)*VLOOKUP(SDBYLD2!AD$4,'[1]INTERNAL PARAMETERS-1'!$B$5:$J$44,7,FALSE)*SDBYLD2!$F222 + SDBYLD1!AD222*(1-VLOOKUP(SDBYLD2!AD$4,'[1]INTERNAL PARAMETERS-1'!$B$5:$J$44,5,FALSE))*VLOOKUP(SDBYLD2!AD$4,'[1]INTERNAL PARAMETERS-1'!$B$5:$J$44,9,FALSE)*SDBYLD2!$F222</f>
        <v>0</v>
      </c>
      <c r="AE222" s="44">
        <f>SDBYLD1!AE222*VLOOKUP(SDBYLD2!AE$4,'[1]INTERNAL PARAMETERS-1'!$B$5:$J$44,5,FALSE)*VLOOKUP(SDBYLD2!AE$4,'[1]INTERNAL PARAMETERS-1'!$B$5:$J$44,7,FALSE)*SDBYLD2!$F222 + SDBYLD1!AE222*(1-VLOOKUP(SDBYLD2!AE$4,'[1]INTERNAL PARAMETERS-1'!$B$5:$J$44,5,FALSE))*VLOOKUP(SDBYLD2!AE$4,'[1]INTERNAL PARAMETERS-1'!$B$5:$J$44,9,FALSE)*SDBYLD2!$F222</f>
        <v>0</v>
      </c>
      <c r="AF222" s="44">
        <f>SDBYLD1!AF222*VLOOKUP(SDBYLD2!AF$4,'[1]INTERNAL PARAMETERS-1'!$B$5:$J$44,5,FALSE)*VLOOKUP(SDBYLD2!AF$4,'[1]INTERNAL PARAMETERS-1'!$B$5:$J$44,7,FALSE)*SDBYLD2!$F222 + SDBYLD1!AF222*(1-VLOOKUP(SDBYLD2!AF$4,'[1]INTERNAL PARAMETERS-1'!$B$5:$J$44,5,FALSE))*VLOOKUP(SDBYLD2!AF$4,'[1]INTERNAL PARAMETERS-1'!$B$5:$J$44,9,FALSE)*SDBYLD2!$F222</f>
        <v>0</v>
      </c>
      <c r="AG222" s="44">
        <f>SDBYLD1!AG222*VLOOKUP(SDBYLD2!AG$4,'[1]INTERNAL PARAMETERS-1'!$B$5:$J$44,5,FALSE)*VLOOKUP(SDBYLD2!AG$4,'[1]INTERNAL PARAMETERS-1'!$B$5:$J$44,7,FALSE)*SDBYLD2!$F222 + SDBYLD1!AG222*(1-VLOOKUP(SDBYLD2!AG$4,'[1]INTERNAL PARAMETERS-1'!$B$5:$J$44,5,FALSE))*VLOOKUP(SDBYLD2!AG$4,'[1]INTERNAL PARAMETERS-1'!$B$5:$J$44,9,FALSE)*SDBYLD2!$F222</f>
        <v>0</v>
      </c>
      <c r="AH222" s="44">
        <f>SDBYLD1!AH222*VLOOKUP(SDBYLD2!AH$4,'[1]INTERNAL PARAMETERS-1'!$B$5:$J$44,5,FALSE)*VLOOKUP(SDBYLD2!AH$4,'[1]INTERNAL PARAMETERS-1'!$B$5:$J$44,7,FALSE)*SDBYLD2!$F222 + SDBYLD1!AH222*(1-VLOOKUP(SDBYLD2!AH$4,'[1]INTERNAL PARAMETERS-1'!$B$5:$J$44,5,FALSE))*VLOOKUP(SDBYLD2!AH$4,'[1]INTERNAL PARAMETERS-1'!$B$5:$J$44,9,FALSE)*SDBYLD2!$F222</f>
        <v>0</v>
      </c>
      <c r="AI222" s="44">
        <f>SDBYLD1!AI222*VLOOKUP(SDBYLD2!AI$4,'[1]INTERNAL PARAMETERS-1'!$B$5:$J$44,5,FALSE)*VLOOKUP(SDBYLD2!AI$4,'[1]INTERNAL PARAMETERS-1'!$B$5:$J$44,7,FALSE)*SDBYLD2!$F222 + SDBYLD1!AI222*(1-VLOOKUP(SDBYLD2!AI$4,'[1]INTERNAL PARAMETERS-1'!$B$5:$J$44,5,FALSE))*VLOOKUP(SDBYLD2!AI$4,'[1]INTERNAL PARAMETERS-1'!$B$5:$J$44,9,FALSE)*SDBYLD2!$F222</f>
        <v>0</v>
      </c>
      <c r="AJ222" s="44">
        <f>SDBYLD1!AJ222*VLOOKUP(SDBYLD2!AJ$4,'[1]INTERNAL PARAMETERS-1'!$B$5:$J$44,5,FALSE)*VLOOKUP(SDBYLD2!AJ$4,'[1]INTERNAL PARAMETERS-1'!$B$5:$J$44,7,FALSE)*SDBYLD2!$F222 + SDBYLD1!AJ222*(1-VLOOKUP(SDBYLD2!AJ$4,'[1]INTERNAL PARAMETERS-1'!$B$5:$J$44,5,FALSE))*VLOOKUP(SDBYLD2!AJ$4,'[1]INTERNAL PARAMETERS-1'!$B$5:$J$44,9,FALSE)*SDBYLD2!$F222</f>
        <v>0</v>
      </c>
      <c r="AK222" s="44">
        <f>SDBYLD1!AK222*VLOOKUP(SDBYLD2!AK$4,'[1]INTERNAL PARAMETERS-1'!$B$5:$J$44,5,FALSE)*VLOOKUP(SDBYLD2!AK$4,'[1]INTERNAL PARAMETERS-1'!$B$5:$J$44,7,FALSE)*SDBYLD2!$F222 + SDBYLD1!AK222*(1-VLOOKUP(SDBYLD2!AK$4,'[1]INTERNAL PARAMETERS-1'!$B$5:$J$44,5,FALSE))*VLOOKUP(SDBYLD2!AK$4,'[1]INTERNAL PARAMETERS-1'!$B$5:$J$44,9,FALSE)*SDBYLD2!$F222</f>
        <v>0</v>
      </c>
      <c r="AL222" s="44">
        <f>SDBYLD1!AL222*VLOOKUP(SDBYLD2!AL$4,'[1]INTERNAL PARAMETERS-1'!$B$5:$J$44,5,FALSE)*VLOOKUP(SDBYLD2!AL$4,'[1]INTERNAL PARAMETERS-1'!$B$5:$J$44,7,FALSE)*SDBYLD2!$F222 + SDBYLD1!AL222*(1-VLOOKUP(SDBYLD2!AL$4,'[1]INTERNAL PARAMETERS-1'!$B$5:$J$44,5,FALSE))*VLOOKUP(SDBYLD2!AL$4,'[1]INTERNAL PARAMETERS-1'!$B$5:$J$44,9,FALSE)*SDBYLD2!$F222</f>
        <v>0</v>
      </c>
      <c r="AM222" s="44">
        <f>SDBYLD1!AM222*VLOOKUP(SDBYLD2!AM$4,'[1]INTERNAL PARAMETERS-1'!$B$5:$J$44,5,FALSE)*VLOOKUP(SDBYLD2!AM$4,'[1]INTERNAL PARAMETERS-1'!$B$5:$J$44,7,FALSE)*SDBYLD2!$F222 + SDBYLD1!AM222*(1-VLOOKUP(SDBYLD2!AM$4,'[1]INTERNAL PARAMETERS-1'!$B$5:$J$44,5,FALSE))*VLOOKUP(SDBYLD2!AM$4,'[1]INTERNAL PARAMETERS-1'!$B$5:$J$44,9,FALSE)*SDBYLD2!$F222</f>
        <v>0</v>
      </c>
      <c r="AN222" s="44">
        <f>SDBYLD1!AN222*VLOOKUP(SDBYLD2!AN$4,'[1]INTERNAL PARAMETERS-1'!$B$5:$J$44,5,FALSE)*VLOOKUP(SDBYLD2!AN$4,'[1]INTERNAL PARAMETERS-1'!$B$5:$J$44,7,FALSE)*SDBYLD2!$F222 + SDBYLD1!AN222*(1-VLOOKUP(SDBYLD2!AN$4,'[1]INTERNAL PARAMETERS-1'!$B$5:$J$44,5,FALSE))*VLOOKUP(SDBYLD2!AN$4,'[1]INTERNAL PARAMETERS-1'!$B$5:$J$44,9,FALSE)*SDBYLD2!$F222</f>
        <v>0</v>
      </c>
      <c r="AO222" s="44">
        <f>SDBYLD1!AO222*VLOOKUP(SDBYLD2!AO$4,'[1]INTERNAL PARAMETERS-1'!$B$5:$J$44,5,FALSE)*VLOOKUP(SDBYLD2!AO$4,'[1]INTERNAL PARAMETERS-1'!$B$5:$J$44,7,FALSE)*SDBYLD2!$F222 + SDBYLD1!AO222*(1-VLOOKUP(SDBYLD2!AO$4,'[1]INTERNAL PARAMETERS-1'!$B$5:$J$44,5,FALSE))*VLOOKUP(SDBYLD2!AO$4,'[1]INTERNAL PARAMETERS-1'!$B$5:$J$44,9,FALSE)*SDBYLD2!$F222</f>
        <v>0</v>
      </c>
      <c r="AP222" s="44">
        <f>SDBYLD1!AP222*VLOOKUP(SDBYLD2!AP$4,'[1]INTERNAL PARAMETERS-1'!$B$5:$J$44,5,FALSE)*VLOOKUP(SDBYLD2!AP$4,'[1]INTERNAL PARAMETERS-1'!$B$5:$J$44,7,FALSE)*SDBYLD2!$F222 + SDBYLD1!AP222*(1-VLOOKUP(SDBYLD2!AP$4,'[1]INTERNAL PARAMETERS-1'!$B$5:$J$44,5,FALSE))*VLOOKUP(SDBYLD2!AP$4,'[1]INTERNAL PARAMETERS-1'!$B$5:$J$44,9,FALSE)*SDBYLD2!$F222</f>
        <v>0</v>
      </c>
      <c r="AQ222" s="44">
        <f>SDBYLD1!AQ222*VLOOKUP(SDBYLD2!AQ$4,'[1]INTERNAL PARAMETERS-1'!$B$5:$J$44,5,FALSE)*VLOOKUP(SDBYLD2!AQ$4,'[1]INTERNAL PARAMETERS-1'!$B$5:$J$44,7,FALSE)*SDBYLD2!$F222 + SDBYLD1!AQ222*(1-VLOOKUP(SDBYLD2!AQ$4,'[1]INTERNAL PARAMETERS-1'!$B$5:$J$44,5,FALSE))*VLOOKUP(SDBYLD2!AQ$4,'[1]INTERNAL PARAMETERS-1'!$B$5:$J$44,9,FALSE)*SDBYLD2!$F222</f>
        <v>0</v>
      </c>
      <c r="AR222" s="44">
        <f>SDBYLD1!AR222*VLOOKUP(SDBYLD2!AR$4,'[1]INTERNAL PARAMETERS-1'!$B$5:$J$44,5,FALSE)*VLOOKUP(SDBYLD2!AR$4,'[1]INTERNAL PARAMETERS-1'!$B$5:$J$44,7,FALSE)*SDBYLD2!$F222 + SDBYLD1!AR222*(1-VLOOKUP(SDBYLD2!AR$4,'[1]INTERNAL PARAMETERS-1'!$B$5:$J$44,5,FALSE))*VLOOKUP(SDBYLD2!AR$4,'[1]INTERNAL PARAMETERS-1'!$B$5:$J$44,9,FALSE)*SDBYLD2!$F222</f>
        <v>0</v>
      </c>
      <c r="AS222" s="44">
        <f>SDBYLD1!AS222*VLOOKUP(SDBYLD2!AS$4,'[1]INTERNAL PARAMETERS-1'!$B$5:$J$44,5,FALSE)*VLOOKUP(SDBYLD2!AS$4,'[1]INTERNAL PARAMETERS-1'!$B$5:$J$44,7,FALSE)*SDBYLD2!$F222 + SDBYLD1!AS222*(1-VLOOKUP(SDBYLD2!AS$4,'[1]INTERNAL PARAMETERS-1'!$B$5:$J$44,5,FALSE))*VLOOKUP(SDBYLD2!AS$4,'[1]INTERNAL PARAMETERS-1'!$B$5:$J$44,9,FALSE)*SDBYLD2!$F222</f>
        <v>0</v>
      </c>
      <c r="AT222" s="43">
        <f>SDBYLD1!AT222*VLOOKUP(SDBYLD2!AT$4,'[1]INTERNAL PARAMETERS-1'!$B$5:$J$44,5,FALSE)*VLOOKUP(SDBYLD2!AT$4,'[1]INTERNAL PARAMETERS-1'!$B$5:$J$44,7,FALSE)*SDBYLD2!$F222 + SDBYLD1!AT222*(1-VLOOKUP(SDBYLD2!AT$4,'[1]INTERNAL PARAMETERS-1'!$B$5:$J$44,5,FALSE))*VLOOKUP(SDBYLD2!AT$4,'[1]INTERNAL PARAMETERS-1'!$B$5:$J$44,9,FALSE)*SDBYLD2!$F222</f>
        <v>0</v>
      </c>
      <c r="AU222" s="45">
        <f>SDBYLD1!AU222*VLOOKUP(SDBYLD2!AU$4,'[1]INTERNAL PARAMETERS-1'!$B$5:$J$44,5,FALSE)*VLOOKUP(SDBYLD2!AU$4,'[1]INTERNAL PARAMETERS-1'!$B$5:$J$44,6,FALSE)*VLOOKUP(SDBYLD2!AU$4,'[1]INTERNAL PARAMETERS-1'!$B$5:$J$44,3,FALSE) + SDBYLD1!AU222*(1-VLOOKUP(SDBYLD2!AU$4,'[1]INTERNAL PARAMETERS-1'!$B$5:$J$44,5,FALSE))*VLOOKUP(SDBYLD2!AU$4,'[1]INTERNAL PARAMETERS-1'!$B$5:$J$44,8,FALSE)*VLOOKUP(SDBYLD2!AU$4,'[1]INTERNAL PARAMETERS-1'!$B$5:$J$44,3,FALSE)</f>
        <v>0</v>
      </c>
      <c r="AV222" s="44">
        <f>SDBYLD1!AV222*VLOOKUP(SDBYLD2!AV$4,'[1]INTERNAL PARAMETERS-1'!$B$5:$J$44,5,FALSE)*VLOOKUP(SDBYLD2!AV$4,'[1]INTERNAL PARAMETERS-1'!$B$5:$J$44,6,FALSE)*VLOOKUP(SDBYLD2!AV$4,'[1]INTERNAL PARAMETERS-1'!$B$5:$J$44,3,FALSE) + SDBYLD1!AV222*(1-VLOOKUP(SDBYLD2!AV$4,'[1]INTERNAL PARAMETERS-1'!$B$5:$J$44,5,FALSE))*VLOOKUP(SDBYLD2!AV$4,'[1]INTERNAL PARAMETERS-1'!$B$5:$J$44,8,FALSE)*VLOOKUP(SDBYLD2!AV$4,'[1]INTERNAL PARAMETERS-1'!$B$5:$J$44,3,FALSE)</f>
        <v>0</v>
      </c>
      <c r="AW222" s="44">
        <f>SDBYLD1!AW222*VLOOKUP(SDBYLD2!AW$4,'[1]INTERNAL PARAMETERS-1'!$B$5:$J$44,5,FALSE)*VLOOKUP(SDBYLD2!AW$4,'[1]INTERNAL PARAMETERS-1'!$B$5:$J$44,6,FALSE)*VLOOKUP(SDBYLD2!AW$4,'[1]INTERNAL PARAMETERS-1'!$B$5:$J$44,3,FALSE) + SDBYLD1!AW222*(1-VLOOKUP(SDBYLD2!AW$4,'[1]INTERNAL PARAMETERS-1'!$B$5:$J$44,5,FALSE))*VLOOKUP(SDBYLD2!AW$4,'[1]INTERNAL PARAMETERS-1'!$B$5:$J$44,8,FALSE)*VLOOKUP(SDBYLD2!AW$4,'[1]INTERNAL PARAMETERS-1'!$B$5:$J$44,3,FALSE)</f>
        <v>0</v>
      </c>
      <c r="AX222" s="44">
        <f>SDBYLD1!AX222*VLOOKUP(SDBYLD2!AX$4,'[1]INTERNAL PARAMETERS-1'!$B$5:$J$44,5,FALSE)*VLOOKUP(SDBYLD2!AX$4,'[1]INTERNAL PARAMETERS-1'!$B$5:$J$44,6,FALSE)*VLOOKUP(SDBYLD2!AX$4,'[1]INTERNAL PARAMETERS-1'!$B$5:$J$44,3,FALSE) + SDBYLD1!AX222*(1-VLOOKUP(SDBYLD2!AX$4,'[1]INTERNAL PARAMETERS-1'!$B$5:$J$44,5,FALSE))*VLOOKUP(SDBYLD2!AX$4,'[1]INTERNAL PARAMETERS-1'!$B$5:$J$44,8,FALSE)*VLOOKUP(SDBYLD2!AX$4,'[1]INTERNAL PARAMETERS-1'!$B$5:$J$44,3,FALSE)</f>
        <v>0</v>
      </c>
      <c r="AY222" s="44">
        <f>SDBYLD1!AY222*VLOOKUP(SDBYLD2!AY$4,'[1]INTERNAL PARAMETERS-1'!$B$5:$J$44,5,FALSE)*VLOOKUP(SDBYLD2!AY$4,'[1]INTERNAL PARAMETERS-1'!$B$5:$J$44,6,FALSE)*VLOOKUP(SDBYLD2!AY$4,'[1]INTERNAL PARAMETERS-1'!$B$5:$J$44,3,FALSE) + SDBYLD1!AY222*(1-VLOOKUP(SDBYLD2!AY$4,'[1]INTERNAL PARAMETERS-1'!$B$5:$J$44,5,FALSE))*VLOOKUP(SDBYLD2!AY$4,'[1]INTERNAL PARAMETERS-1'!$B$5:$J$44,8,FALSE)*VLOOKUP(SDBYLD2!AY$4,'[1]INTERNAL PARAMETERS-1'!$B$5:$J$44,3,FALSE)</f>
        <v>0</v>
      </c>
      <c r="AZ222" s="44">
        <f>SDBYLD1!AZ222*VLOOKUP(SDBYLD2!AZ$4,'[1]INTERNAL PARAMETERS-1'!$B$5:$J$44,5,FALSE)*VLOOKUP(SDBYLD2!AZ$4,'[1]INTERNAL PARAMETERS-1'!$B$5:$J$44,6,FALSE)*VLOOKUP(SDBYLD2!AZ$4,'[1]INTERNAL PARAMETERS-1'!$B$5:$J$44,3,FALSE) + SDBYLD1!AZ222*(1-VLOOKUP(SDBYLD2!AZ$4,'[1]INTERNAL PARAMETERS-1'!$B$5:$J$44,5,FALSE))*VLOOKUP(SDBYLD2!AZ$4,'[1]INTERNAL PARAMETERS-1'!$B$5:$J$44,8,FALSE)*VLOOKUP(SDBYLD2!AZ$4,'[1]INTERNAL PARAMETERS-1'!$B$5:$J$44,3,FALSE)</f>
        <v>0</v>
      </c>
      <c r="BA222" s="44">
        <f>SDBYLD1!BA222*VLOOKUP(SDBYLD2!BA$4,'[1]INTERNAL PARAMETERS-1'!$B$5:$J$44,5,FALSE)*VLOOKUP(SDBYLD2!BA$4,'[1]INTERNAL PARAMETERS-1'!$B$5:$J$44,6,FALSE)*VLOOKUP(SDBYLD2!BA$4,'[1]INTERNAL PARAMETERS-1'!$B$5:$J$44,3,FALSE) + SDBYLD1!BA222*(1-VLOOKUP(SDBYLD2!BA$4,'[1]INTERNAL PARAMETERS-1'!$B$5:$J$44,5,FALSE))*VLOOKUP(SDBYLD2!BA$4,'[1]INTERNAL PARAMETERS-1'!$B$5:$J$44,8,FALSE)*VLOOKUP(SDBYLD2!BA$4,'[1]INTERNAL PARAMETERS-1'!$B$5:$J$44,3,FALSE)</f>
        <v>0</v>
      </c>
      <c r="BB222" s="44">
        <f>SDBYLD1!BB222*VLOOKUP(SDBYLD2!BB$4,'[1]INTERNAL PARAMETERS-1'!$B$5:$J$44,5,FALSE)*VLOOKUP(SDBYLD2!BB$4,'[1]INTERNAL PARAMETERS-1'!$B$5:$J$44,6,FALSE)*VLOOKUP(SDBYLD2!BB$4,'[1]INTERNAL PARAMETERS-1'!$B$5:$J$44,3,FALSE) + SDBYLD1!BB222*(1-VLOOKUP(SDBYLD2!BB$4,'[1]INTERNAL PARAMETERS-1'!$B$5:$J$44,5,FALSE))*VLOOKUP(SDBYLD2!BB$4,'[1]INTERNAL PARAMETERS-1'!$B$5:$J$44,8,FALSE)*VLOOKUP(SDBYLD2!BB$4,'[1]INTERNAL PARAMETERS-1'!$B$5:$J$44,3,FALSE)</f>
        <v>0</v>
      </c>
      <c r="BC222" s="44">
        <f>SDBYLD1!BC222*VLOOKUP(SDBYLD2!BC$4,'[1]INTERNAL PARAMETERS-1'!$B$5:$J$44,5,FALSE)*VLOOKUP(SDBYLD2!BC$4,'[1]INTERNAL PARAMETERS-1'!$B$5:$J$44,6,FALSE)*VLOOKUP(SDBYLD2!BC$4,'[1]INTERNAL PARAMETERS-1'!$B$5:$J$44,3,FALSE) + SDBYLD1!BC222*(1-VLOOKUP(SDBYLD2!BC$4,'[1]INTERNAL PARAMETERS-1'!$B$5:$J$44,5,FALSE))*VLOOKUP(SDBYLD2!BC$4,'[1]INTERNAL PARAMETERS-1'!$B$5:$J$44,8,FALSE)*VLOOKUP(SDBYLD2!BC$4,'[1]INTERNAL PARAMETERS-1'!$B$5:$J$44,3,FALSE)</f>
        <v>0</v>
      </c>
      <c r="BD222" s="44">
        <f>SDBYLD1!BD222*VLOOKUP(SDBYLD2!BD$4,'[1]INTERNAL PARAMETERS-1'!$B$5:$J$44,5,FALSE)*VLOOKUP(SDBYLD2!BD$4,'[1]INTERNAL PARAMETERS-1'!$B$5:$J$44,6,FALSE)*VLOOKUP(SDBYLD2!BD$4,'[1]INTERNAL PARAMETERS-1'!$B$5:$J$44,3,FALSE) + SDBYLD1!BD222*(1-VLOOKUP(SDBYLD2!BD$4,'[1]INTERNAL PARAMETERS-1'!$B$5:$J$44,5,FALSE))*VLOOKUP(SDBYLD2!BD$4,'[1]INTERNAL PARAMETERS-1'!$B$5:$J$44,8,FALSE)*VLOOKUP(SDBYLD2!BD$4,'[1]INTERNAL PARAMETERS-1'!$B$5:$J$44,3,FALSE)</f>
        <v>0</v>
      </c>
      <c r="BE222" s="44">
        <f>SDBYLD1!BE222*VLOOKUP(SDBYLD2!BE$4,'[1]INTERNAL PARAMETERS-1'!$B$5:$J$44,5,FALSE)*VLOOKUP(SDBYLD2!BE$4,'[1]INTERNAL PARAMETERS-1'!$B$5:$J$44,6,FALSE)*VLOOKUP(SDBYLD2!BE$4,'[1]INTERNAL PARAMETERS-1'!$B$5:$J$44,3,FALSE) + SDBYLD1!BE222*(1-VLOOKUP(SDBYLD2!BE$4,'[1]INTERNAL PARAMETERS-1'!$B$5:$J$44,5,FALSE))*VLOOKUP(SDBYLD2!BE$4,'[1]INTERNAL PARAMETERS-1'!$B$5:$J$44,8,FALSE)*VLOOKUP(SDBYLD2!BE$4,'[1]INTERNAL PARAMETERS-1'!$B$5:$J$44,3,FALSE)</f>
        <v>0</v>
      </c>
      <c r="BF222" s="44">
        <f>SDBYLD1!BF222*VLOOKUP(SDBYLD2!BF$4,'[1]INTERNAL PARAMETERS-1'!$B$5:$J$44,5,FALSE)*VLOOKUP(SDBYLD2!BF$4,'[1]INTERNAL PARAMETERS-1'!$B$5:$J$44,6,FALSE)*VLOOKUP(SDBYLD2!BF$4,'[1]INTERNAL PARAMETERS-1'!$B$5:$J$44,3,FALSE) + SDBYLD1!BF222*(1-VLOOKUP(SDBYLD2!BF$4,'[1]INTERNAL PARAMETERS-1'!$B$5:$J$44,5,FALSE))*VLOOKUP(SDBYLD2!BF$4,'[1]INTERNAL PARAMETERS-1'!$B$5:$J$44,8,FALSE)*VLOOKUP(SDBYLD2!BF$4,'[1]INTERNAL PARAMETERS-1'!$B$5:$J$44,3,FALSE)</f>
        <v>0</v>
      </c>
      <c r="BG222" s="44">
        <f>SDBYLD1!BG222*VLOOKUP(SDBYLD2!BG$4,'[1]INTERNAL PARAMETERS-1'!$B$5:$J$44,5,FALSE)*VLOOKUP(SDBYLD2!BG$4,'[1]INTERNAL PARAMETERS-1'!$B$5:$J$44,6,FALSE)*VLOOKUP(SDBYLD2!BG$4,'[1]INTERNAL PARAMETERS-1'!$B$5:$J$44,3,FALSE) + SDBYLD1!BG222*(1-VLOOKUP(SDBYLD2!BG$4,'[1]INTERNAL PARAMETERS-1'!$B$5:$J$44,5,FALSE))*VLOOKUP(SDBYLD2!BG$4,'[1]INTERNAL PARAMETERS-1'!$B$5:$J$44,8,FALSE)*VLOOKUP(SDBYLD2!BG$4,'[1]INTERNAL PARAMETERS-1'!$B$5:$J$44,3,FALSE)</f>
        <v>0</v>
      </c>
      <c r="BH222" s="44">
        <f>SDBYLD1!BH222*VLOOKUP(SDBYLD2!BH$4,'[1]INTERNAL PARAMETERS-1'!$B$5:$J$44,5,FALSE)*VLOOKUP(SDBYLD2!BH$4,'[1]INTERNAL PARAMETERS-1'!$B$5:$J$44,6,FALSE)*VLOOKUP(SDBYLD2!BH$4,'[1]INTERNAL PARAMETERS-1'!$B$5:$J$44,3,FALSE) + SDBYLD1!BH222*(1-VLOOKUP(SDBYLD2!BH$4,'[1]INTERNAL PARAMETERS-1'!$B$5:$J$44,5,FALSE))*VLOOKUP(SDBYLD2!BH$4,'[1]INTERNAL PARAMETERS-1'!$B$5:$J$44,8,FALSE)*VLOOKUP(SDBYLD2!BH$4,'[1]INTERNAL PARAMETERS-1'!$B$5:$J$44,3,FALSE)</f>
        <v>0</v>
      </c>
      <c r="BI222" s="44">
        <f>SDBYLD1!BI222*VLOOKUP(SDBYLD2!BI$4,'[1]INTERNAL PARAMETERS-1'!$B$5:$J$44,5,FALSE)*VLOOKUP(SDBYLD2!BI$4,'[1]INTERNAL PARAMETERS-1'!$B$5:$J$44,6,FALSE)*VLOOKUP(SDBYLD2!BI$4,'[1]INTERNAL PARAMETERS-1'!$B$5:$J$44,3,FALSE) + SDBYLD1!BI222*(1-VLOOKUP(SDBYLD2!BI$4,'[1]INTERNAL PARAMETERS-1'!$B$5:$J$44,5,FALSE))*VLOOKUP(SDBYLD2!BI$4,'[1]INTERNAL PARAMETERS-1'!$B$5:$J$44,8,FALSE)*VLOOKUP(SDBYLD2!BI$4,'[1]INTERNAL PARAMETERS-1'!$B$5:$J$44,3,FALSE)</f>
        <v>0</v>
      </c>
      <c r="BJ222" s="44">
        <f>SDBYLD1!BJ222*VLOOKUP(SDBYLD2!BJ$4,'[1]INTERNAL PARAMETERS-1'!$B$5:$J$44,5,FALSE)*VLOOKUP(SDBYLD2!BJ$4,'[1]INTERNAL PARAMETERS-1'!$B$5:$J$44,6,FALSE)*VLOOKUP(SDBYLD2!BJ$4,'[1]INTERNAL PARAMETERS-1'!$B$5:$J$44,3,FALSE) + SDBYLD1!BJ222*(1-VLOOKUP(SDBYLD2!BJ$4,'[1]INTERNAL PARAMETERS-1'!$B$5:$J$44,5,FALSE))*VLOOKUP(SDBYLD2!BJ$4,'[1]INTERNAL PARAMETERS-1'!$B$5:$J$44,8,FALSE)*VLOOKUP(SDBYLD2!BJ$4,'[1]INTERNAL PARAMETERS-1'!$B$5:$J$44,3,FALSE)</f>
        <v>0</v>
      </c>
      <c r="BK222" s="44">
        <f>SDBYLD1!BK222*VLOOKUP(SDBYLD2!BK$4,'[1]INTERNAL PARAMETERS-1'!$B$5:$J$44,5,FALSE)*VLOOKUP(SDBYLD2!BK$4,'[1]INTERNAL PARAMETERS-1'!$B$5:$J$44,6,FALSE)*VLOOKUP(SDBYLD2!BK$4,'[1]INTERNAL PARAMETERS-1'!$B$5:$J$44,3,FALSE) + SDBYLD1!BK222*(1-VLOOKUP(SDBYLD2!BK$4,'[1]INTERNAL PARAMETERS-1'!$B$5:$J$44,5,FALSE))*VLOOKUP(SDBYLD2!BK$4,'[1]INTERNAL PARAMETERS-1'!$B$5:$J$44,8,FALSE)*VLOOKUP(SDBYLD2!BK$4,'[1]INTERNAL PARAMETERS-1'!$B$5:$J$44,3,FALSE)</f>
        <v>0</v>
      </c>
      <c r="BL222" s="44">
        <f>SDBYLD1!BL222*VLOOKUP(SDBYLD2!BL$4,'[1]INTERNAL PARAMETERS-1'!$B$5:$J$44,5,FALSE)*VLOOKUP(SDBYLD2!BL$4,'[1]INTERNAL PARAMETERS-1'!$B$5:$J$44,6,FALSE)*VLOOKUP(SDBYLD2!BL$4,'[1]INTERNAL PARAMETERS-1'!$B$5:$J$44,3,FALSE) + SDBYLD1!BL222*(1-VLOOKUP(SDBYLD2!BL$4,'[1]INTERNAL PARAMETERS-1'!$B$5:$J$44,5,FALSE))*VLOOKUP(SDBYLD2!BL$4,'[1]INTERNAL PARAMETERS-1'!$B$5:$J$44,8,FALSE)*VLOOKUP(SDBYLD2!BL$4,'[1]INTERNAL PARAMETERS-1'!$B$5:$J$44,3,FALSE)</f>
        <v>0</v>
      </c>
      <c r="BM222" s="44">
        <f>SDBYLD1!BM222*VLOOKUP(SDBYLD2!BM$4,'[1]INTERNAL PARAMETERS-1'!$B$5:$J$44,5,FALSE)*VLOOKUP(SDBYLD2!BM$4,'[1]INTERNAL PARAMETERS-1'!$B$5:$J$44,6,FALSE)*VLOOKUP(SDBYLD2!BM$4,'[1]INTERNAL PARAMETERS-1'!$B$5:$J$44,3,FALSE) + SDBYLD1!BM222*(1-VLOOKUP(SDBYLD2!BM$4,'[1]INTERNAL PARAMETERS-1'!$B$5:$J$44,5,FALSE))*VLOOKUP(SDBYLD2!BM$4,'[1]INTERNAL PARAMETERS-1'!$B$5:$J$44,8,FALSE)*VLOOKUP(SDBYLD2!BM$4,'[1]INTERNAL PARAMETERS-1'!$B$5:$J$44,3,FALSE)</f>
        <v>0</v>
      </c>
      <c r="BN222" s="44">
        <f>SDBYLD1!BN222*VLOOKUP(SDBYLD2!BN$4,'[1]INTERNAL PARAMETERS-1'!$B$5:$J$44,5,FALSE)*VLOOKUP(SDBYLD2!BN$4,'[1]INTERNAL PARAMETERS-1'!$B$5:$J$44,6,FALSE)*VLOOKUP(SDBYLD2!BN$4,'[1]INTERNAL PARAMETERS-1'!$B$5:$J$44,3,FALSE) + SDBYLD1!BN222*(1-VLOOKUP(SDBYLD2!BN$4,'[1]INTERNAL PARAMETERS-1'!$B$5:$J$44,5,FALSE))*VLOOKUP(SDBYLD2!BN$4,'[1]INTERNAL PARAMETERS-1'!$B$5:$J$44,8,FALSE)*VLOOKUP(SDBYLD2!BN$4,'[1]INTERNAL PARAMETERS-1'!$B$5:$J$44,3,FALSE)</f>
        <v>0</v>
      </c>
      <c r="BO222" s="44">
        <f>SDBYLD1!BO222*VLOOKUP(SDBYLD2!BO$4,'[1]INTERNAL PARAMETERS-1'!$B$5:$J$44,5,FALSE)*VLOOKUP(SDBYLD2!BO$4,'[1]INTERNAL PARAMETERS-1'!$B$5:$J$44,6,FALSE)*VLOOKUP(SDBYLD2!BO$4,'[1]INTERNAL PARAMETERS-1'!$B$5:$J$44,3,FALSE) + SDBYLD1!BO222*(1-VLOOKUP(SDBYLD2!BO$4,'[1]INTERNAL PARAMETERS-1'!$B$5:$J$44,5,FALSE))*VLOOKUP(SDBYLD2!BO$4,'[1]INTERNAL PARAMETERS-1'!$B$5:$J$44,8,FALSE)*VLOOKUP(SDBYLD2!BO$4,'[1]INTERNAL PARAMETERS-1'!$B$5:$J$44,3,FALSE)</f>
        <v>0</v>
      </c>
      <c r="BP222" s="44">
        <f>SDBYLD1!BP222*VLOOKUP(SDBYLD2!BP$4,'[1]INTERNAL PARAMETERS-1'!$B$5:$J$44,5,FALSE)*VLOOKUP(SDBYLD2!BP$4,'[1]INTERNAL PARAMETERS-1'!$B$5:$J$44,6,FALSE)*VLOOKUP(SDBYLD2!BP$4,'[1]INTERNAL PARAMETERS-1'!$B$5:$J$44,3,FALSE) + SDBYLD1!BP222*(1-VLOOKUP(SDBYLD2!BP$4,'[1]INTERNAL PARAMETERS-1'!$B$5:$J$44,5,FALSE))*VLOOKUP(SDBYLD2!BP$4,'[1]INTERNAL PARAMETERS-1'!$B$5:$J$44,8,FALSE)*VLOOKUP(SDBYLD2!BP$4,'[1]INTERNAL PARAMETERS-1'!$B$5:$J$44,3,FALSE)</f>
        <v>0</v>
      </c>
      <c r="BQ222" s="44">
        <f>SDBYLD1!BQ222*VLOOKUP(SDBYLD2!BQ$4,'[1]INTERNAL PARAMETERS-1'!$B$5:$J$44,5,FALSE)*VLOOKUP(SDBYLD2!BQ$4,'[1]INTERNAL PARAMETERS-1'!$B$5:$J$44,6,FALSE)*VLOOKUP(SDBYLD2!BQ$4,'[1]INTERNAL PARAMETERS-1'!$B$5:$J$44,3,FALSE) + SDBYLD1!BQ222*(1-VLOOKUP(SDBYLD2!BQ$4,'[1]INTERNAL PARAMETERS-1'!$B$5:$J$44,5,FALSE))*VLOOKUP(SDBYLD2!BQ$4,'[1]INTERNAL PARAMETERS-1'!$B$5:$J$44,8,FALSE)*VLOOKUP(SDBYLD2!BQ$4,'[1]INTERNAL PARAMETERS-1'!$B$5:$J$44,3,FALSE)</f>
        <v>0</v>
      </c>
      <c r="BR222" s="44">
        <f>SDBYLD1!BR222*VLOOKUP(SDBYLD2!BR$4,'[1]INTERNAL PARAMETERS-1'!$B$5:$J$44,5,FALSE)*VLOOKUP(SDBYLD2!BR$4,'[1]INTERNAL PARAMETERS-1'!$B$5:$J$44,6,FALSE)*VLOOKUP(SDBYLD2!BR$4,'[1]INTERNAL PARAMETERS-1'!$B$5:$J$44,3,FALSE) + SDBYLD1!BR222*(1-VLOOKUP(SDBYLD2!BR$4,'[1]INTERNAL PARAMETERS-1'!$B$5:$J$44,5,FALSE))*VLOOKUP(SDBYLD2!BR$4,'[1]INTERNAL PARAMETERS-1'!$B$5:$J$44,8,FALSE)*VLOOKUP(SDBYLD2!BR$4,'[1]INTERNAL PARAMETERS-1'!$B$5:$J$44,3,FALSE)</f>
        <v>0</v>
      </c>
      <c r="BS222" s="44">
        <f>SDBYLD1!BS222*VLOOKUP(SDBYLD2!BS$4,'[1]INTERNAL PARAMETERS-1'!$B$5:$J$44,5,FALSE)*VLOOKUP(SDBYLD2!BS$4,'[1]INTERNAL PARAMETERS-1'!$B$5:$J$44,6,FALSE)*VLOOKUP(SDBYLD2!BS$4,'[1]INTERNAL PARAMETERS-1'!$B$5:$J$44,3,FALSE) + SDBYLD1!BS222*(1-VLOOKUP(SDBYLD2!BS$4,'[1]INTERNAL PARAMETERS-1'!$B$5:$J$44,5,FALSE))*VLOOKUP(SDBYLD2!BS$4,'[1]INTERNAL PARAMETERS-1'!$B$5:$J$44,8,FALSE)*VLOOKUP(SDBYLD2!BS$4,'[1]INTERNAL PARAMETERS-1'!$B$5:$J$44,3,FALSE)</f>
        <v>0</v>
      </c>
      <c r="BT222" s="44">
        <f>SDBYLD1!BT222*VLOOKUP(SDBYLD2!BT$4,'[1]INTERNAL PARAMETERS-1'!$B$5:$J$44,5,FALSE)*VLOOKUP(SDBYLD2!BT$4,'[1]INTERNAL PARAMETERS-1'!$B$5:$J$44,6,FALSE)*VLOOKUP(SDBYLD2!BT$4,'[1]INTERNAL PARAMETERS-1'!$B$5:$J$44,3,FALSE) + SDBYLD1!BT222*(1-VLOOKUP(SDBYLD2!BT$4,'[1]INTERNAL PARAMETERS-1'!$B$5:$J$44,5,FALSE))*VLOOKUP(SDBYLD2!BT$4,'[1]INTERNAL PARAMETERS-1'!$B$5:$J$44,8,FALSE)*VLOOKUP(SDBYLD2!BT$4,'[1]INTERNAL PARAMETERS-1'!$B$5:$J$44,3,FALSE)</f>
        <v>0</v>
      </c>
      <c r="BU222" s="44">
        <f>SDBYLD1!BU222*VLOOKUP(SDBYLD2!BU$4,'[1]INTERNAL PARAMETERS-1'!$B$5:$J$44,5,FALSE)*VLOOKUP(SDBYLD2!BU$4,'[1]INTERNAL PARAMETERS-1'!$B$5:$J$44,6,FALSE)*VLOOKUP(SDBYLD2!BU$4,'[1]INTERNAL PARAMETERS-1'!$B$5:$J$44,3,FALSE) + SDBYLD1!BU222*(1-VLOOKUP(SDBYLD2!BU$4,'[1]INTERNAL PARAMETERS-1'!$B$5:$J$44,5,FALSE))*VLOOKUP(SDBYLD2!BU$4,'[1]INTERNAL PARAMETERS-1'!$B$5:$J$44,8,FALSE)*VLOOKUP(SDBYLD2!BU$4,'[1]INTERNAL PARAMETERS-1'!$B$5:$J$44,3,FALSE)</f>
        <v>0</v>
      </c>
      <c r="BV222" s="44">
        <f>SDBYLD1!BV222*VLOOKUP(SDBYLD2!BV$4,'[1]INTERNAL PARAMETERS-1'!$B$5:$J$44,5,FALSE)*VLOOKUP(SDBYLD2!BV$4,'[1]INTERNAL PARAMETERS-1'!$B$5:$J$44,6,FALSE)*VLOOKUP(SDBYLD2!BV$4,'[1]INTERNAL PARAMETERS-1'!$B$5:$J$44,3,FALSE) + SDBYLD1!BV222*(1-VLOOKUP(SDBYLD2!BV$4,'[1]INTERNAL PARAMETERS-1'!$B$5:$J$44,5,FALSE))*VLOOKUP(SDBYLD2!BV$4,'[1]INTERNAL PARAMETERS-1'!$B$5:$J$44,8,FALSE)*VLOOKUP(SDBYLD2!BV$4,'[1]INTERNAL PARAMETERS-1'!$B$5:$J$44,3,FALSE)</f>
        <v>0</v>
      </c>
      <c r="BW222" s="44">
        <f>SDBYLD1!BW222*VLOOKUP(SDBYLD2!BW$4,'[1]INTERNAL PARAMETERS-1'!$B$5:$J$44,5,FALSE)*VLOOKUP(SDBYLD2!BW$4,'[1]INTERNAL PARAMETERS-1'!$B$5:$J$44,6,FALSE)*VLOOKUP(SDBYLD2!BW$4,'[1]INTERNAL PARAMETERS-1'!$B$5:$J$44,3,FALSE) + SDBYLD1!BW222*(1-VLOOKUP(SDBYLD2!BW$4,'[1]INTERNAL PARAMETERS-1'!$B$5:$J$44,5,FALSE))*VLOOKUP(SDBYLD2!BW$4,'[1]INTERNAL PARAMETERS-1'!$B$5:$J$44,8,FALSE)*VLOOKUP(SDBYLD2!BW$4,'[1]INTERNAL PARAMETERS-1'!$B$5:$J$44,3,FALSE)</f>
        <v>0</v>
      </c>
      <c r="BX222" s="44">
        <f>SDBYLD1!BX222*VLOOKUP(SDBYLD2!BX$4,'[1]INTERNAL PARAMETERS-1'!$B$5:$J$44,5,FALSE)*VLOOKUP(SDBYLD2!BX$4,'[1]INTERNAL PARAMETERS-1'!$B$5:$J$44,6,FALSE)*VLOOKUP(SDBYLD2!BX$4,'[1]INTERNAL PARAMETERS-1'!$B$5:$J$44,3,FALSE) + SDBYLD1!BX222*(1-VLOOKUP(SDBYLD2!BX$4,'[1]INTERNAL PARAMETERS-1'!$B$5:$J$44,5,FALSE))*VLOOKUP(SDBYLD2!BX$4,'[1]INTERNAL PARAMETERS-1'!$B$5:$J$44,8,FALSE)*VLOOKUP(SDBYLD2!BX$4,'[1]INTERNAL PARAMETERS-1'!$B$5:$J$44,3,FALSE)</f>
        <v>0</v>
      </c>
      <c r="BY222" s="44">
        <f>SDBYLD1!BY222*VLOOKUP(SDBYLD2!BY$4,'[1]INTERNAL PARAMETERS-1'!$B$5:$J$44,5,FALSE)*VLOOKUP(SDBYLD2!BY$4,'[1]INTERNAL PARAMETERS-1'!$B$5:$J$44,6,FALSE)*VLOOKUP(SDBYLD2!BY$4,'[1]INTERNAL PARAMETERS-1'!$B$5:$J$44,3,FALSE) + SDBYLD1!BY222*(1-VLOOKUP(SDBYLD2!BY$4,'[1]INTERNAL PARAMETERS-1'!$B$5:$J$44,5,FALSE))*VLOOKUP(SDBYLD2!BY$4,'[1]INTERNAL PARAMETERS-1'!$B$5:$J$44,8,FALSE)*VLOOKUP(SDBYLD2!BY$4,'[1]INTERNAL PARAMETERS-1'!$B$5:$J$44,3,FALSE)</f>
        <v>0</v>
      </c>
      <c r="BZ222" s="44">
        <f>SDBYLD1!BZ222*VLOOKUP(SDBYLD2!BZ$4,'[1]INTERNAL PARAMETERS-1'!$B$5:$J$44,5,FALSE)*VLOOKUP(SDBYLD2!BZ$4,'[1]INTERNAL PARAMETERS-1'!$B$5:$J$44,6,FALSE)*VLOOKUP(SDBYLD2!BZ$4,'[1]INTERNAL PARAMETERS-1'!$B$5:$J$44,3,FALSE) + SDBYLD1!BZ222*(1-VLOOKUP(SDBYLD2!BZ$4,'[1]INTERNAL PARAMETERS-1'!$B$5:$J$44,5,FALSE))*VLOOKUP(SDBYLD2!BZ$4,'[1]INTERNAL PARAMETERS-1'!$B$5:$J$44,8,FALSE)*VLOOKUP(SDBYLD2!BZ$4,'[1]INTERNAL PARAMETERS-1'!$B$5:$J$44,3,FALSE)</f>
        <v>0</v>
      </c>
      <c r="CA222" s="44">
        <f>SDBYLD1!CA222*VLOOKUP(SDBYLD2!CA$4,'[1]INTERNAL PARAMETERS-1'!$B$5:$J$44,5,FALSE)*VLOOKUP(SDBYLD2!CA$4,'[1]INTERNAL PARAMETERS-1'!$B$5:$J$44,6,FALSE)*VLOOKUP(SDBYLD2!CA$4,'[1]INTERNAL PARAMETERS-1'!$B$5:$J$44,3,FALSE) + SDBYLD1!CA222*(1-VLOOKUP(SDBYLD2!CA$4,'[1]INTERNAL PARAMETERS-1'!$B$5:$J$44,5,FALSE))*VLOOKUP(SDBYLD2!CA$4,'[1]INTERNAL PARAMETERS-1'!$B$5:$J$44,8,FALSE)*VLOOKUP(SDBYLD2!CA$4,'[1]INTERNAL PARAMETERS-1'!$B$5:$J$44,3,FALSE)</f>
        <v>0</v>
      </c>
      <c r="CB222" s="44">
        <f>SDBYLD1!CB222*VLOOKUP(SDBYLD2!CB$4,'[1]INTERNAL PARAMETERS-1'!$B$5:$J$44,5,FALSE)*VLOOKUP(SDBYLD2!CB$4,'[1]INTERNAL PARAMETERS-1'!$B$5:$J$44,6,FALSE)*VLOOKUP(SDBYLD2!CB$4,'[1]INTERNAL PARAMETERS-1'!$B$5:$J$44,3,FALSE) + SDBYLD1!CB222*(1-VLOOKUP(SDBYLD2!CB$4,'[1]INTERNAL PARAMETERS-1'!$B$5:$J$44,5,FALSE))*VLOOKUP(SDBYLD2!CB$4,'[1]INTERNAL PARAMETERS-1'!$B$5:$J$44,8,FALSE)*VLOOKUP(SDBYLD2!CB$4,'[1]INTERNAL PARAMETERS-1'!$B$5:$J$44,3,FALSE)</f>
        <v>0</v>
      </c>
      <c r="CC222" s="44">
        <f>SDBYLD1!CC222*VLOOKUP(SDBYLD2!CC$4,'[1]INTERNAL PARAMETERS-1'!$B$5:$J$44,5,FALSE)*VLOOKUP(SDBYLD2!CC$4,'[1]INTERNAL PARAMETERS-1'!$B$5:$J$44,6,FALSE)*VLOOKUP(SDBYLD2!CC$4,'[1]INTERNAL PARAMETERS-1'!$B$5:$J$44,3,FALSE) + SDBYLD1!CC222*(1-VLOOKUP(SDBYLD2!CC$4,'[1]INTERNAL PARAMETERS-1'!$B$5:$J$44,5,FALSE))*VLOOKUP(SDBYLD2!CC$4,'[1]INTERNAL PARAMETERS-1'!$B$5:$J$44,8,FALSE)*VLOOKUP(SDBYLD2!CC$4,'[1]INTERNAL PARAMETERS-1'!$B$5:$J$44,3,FALSE)</f>
        <v>0</v>
      </c>
      <c r="CD222" s="44">
        <f>SDBYLD1!CD222*VLOOKUP(SDBYLD2!CD$4,'[1]INTERNAL PARAMETERS-1'!$B$5:$J$44,5,FALSE)*VLOOKUP(SDBYLD2!CD$4,'[1]INTERNAL PARAMETERS-1'!$B$5:$J$44,6,FALSE)*VLOOKUP(SDBYLD2!CD$4,'[1]INTERNAL PARAMETERS-1'!$B$5:$J$44,3,FALSE) + SDBYLD1!CD222*(1-VLOOKUP(SDBYLD2!CD$4,'[1]INTERNAL PARAMETERS-1'!$B$5:$J$44,5,FALSE))*VLOOKUP(SDBYLD2!CD$4,'[1]INTERNAL PARAMETERS-1'!$B$5:$J$44,8,FALSE)*VLOOKUP(SDBYLD2!CD$4,'[1]INTERNAL PARAMETERS-1'!$B$5:$J$44,3,FALSE)</f>
        <v>0</v>
      </c>
      <c r="CE222" s="44">
        <f>SDBYLD1!CE222*VLOOKUP(SDBYLD2!CE$4,'[1]INTERNAL PARAMETERS-1'!$B$5:$J$44,5,FALSE)*VLOOKUP(SDBYLD2!CE$4,'[1]INTERNAL PARAMETERS-1'!$B$5:$J$44,6,FALSE)*VLOOKUP(SDBYLD2!CE$4,'[1]INTERNAL PARAMETERS-1'!$B$5:$J$44,3,FALSE) + SDBYLD1!CE222*(1-VLOOKUP(SDBYLD2!CE$4,'[1]INTERNAL PARAMETERS-1'!$B$5:$J$44,5,FALSE))*VLOOKUP(SDBYLD2!CE$4,'[1]INTERNAL PARAMETERS-1'!$B$5:$J$44,8,FALSE)*VLOOKUP(SDBYLD2!CE$4,'[1]INTERNAL PARAMETERS-1'!$B$5:$J$44,3,FALSE)</f>
        <v>0</v>
      </c>
      <c r="CF222" s="44">
        <f>SDBYLD1!CF222*VLOOKUP(SDBYLD2!CF$4,'[1]INTERNAL PARAMETERS-1'!$B$5:$J$44,5,FALSE)*VLOOKUP(SDBYLD2!CF$4,'[1]INTERNAL PARAMETERS-1'!$B$5:$J$44,6,FALSE)*VLOOKUP(SDBYLD2!CF$4,'[1]INTERNAL PARAMETERS-1'!$B$5:$J$44,3,FALSE) + SDBYLD1!CF222*(1-VLOOKUP(SDBYLD2!CF$4,'[1]INTERNAL PARAMETERS-1'!$B$5:$J$44,5,FALSE))*VLOOKUP(SDBYLD2!CF$4,'[1]INTERNAL PARAMETERS-1'!$B$5:$J$44,8,FALSE)*VLOOKUP(SDBYLD2!CF$4,'[1]INTERNAL PARAMETERS-1'!$B$5:$J$44,3,FALSE)</f>
        <v>0</v>
      </c>
      <c r="CG222" s="44">
        <f>SDBYLD1!CG222*VLOOKUP(SDBYLD2!CG$4,'[1]INTERNAL PARAMETERS-1'!$B$5:$J$44,5,FALSE)*VLOOKUP(SDBYLD2!CG$4,'[1]INTERNAL PARAMETERS-1'!$B$5:$J$44,6,FALSE)*VLOOKUP(SDBYLD2!CG$4,'[1]INTERNAL PARAMETERS-1'!$B$5:$J$44,3,FALSE) + SDBYLD1!CG222*(1-VLOOKUP(SDBYLD2!CG$4,'[1]INTERNAL PARAMETERS-1'!$B$5:$J$44,5,FALSE))*VLOOKUP(SDBYLD2!CG$4,'[1]INTERNAL PARAMETERS-1'!$B$5:$J$44,8,FALSE)*VLOOKUP(SDBYLD2!CG$4,'[1]INTERNAL PARAMETERS-1'!$B$5:$J$44,3,FALSE)</f>
        <v>0</v>
      </c>
      <c r="CH222" s="43">
        <f>SDBYLD1!CH222*VLOOKUP(SDBYLD2!CH$4,'[1]INTERNAL PARAMETERS-1'!$B$5:$J$44,5,FALSE)*VLOOKUP(SDBYLD2!CH$4,'[1]INTERNAL PARAMETERS-1'!$B$5:$J$44,6,FALSE)*VLOOKUP(SDBYLD2!CH$4,'[1]INTERNAL PARAMETERS-1'!$B$5:$J$44,3,FALSE) + SDBYLD1!CH222*(1-VLOOKUP(SDBYLD2!CH$4,'[1]INTERNAL PARAMETERS-1'!$B$5:$J$44,5,FALSE))*VLOOKUP(SDBYLD2!CH$4,'[1]INTERNAL PARAMETERS-1'!$B$5:$J$44,8,FALSE)*VLOOKUP(SDBYLD2!CH$4,'[1]INTERNAL PARAMETERS-1'!$B$5:$J$44,3,FALSE)</f>
        <v>0</v>
      </c>
      <c r="CJ222" s="45">
        <f t="shared" si="6"/>
        <v>0</v>
      </c>
      <c r="CK222" s="43">
        <f t="shared" si="7"/>
        <v>0</v>
      </c>
    </row>
    <row r="223" spans="2:89" x14ac:dyDescent="0.4">
      <c r="B223" s="58" t="s">
        <v>6</v>
      </c>
      <c r="C223" s="57" t="s">
        <v>68</v>
      </c>
      <c r="D223" s="57" t="s">
        <v>65</v>
      </c>
      <c r="E223" s="133">
        <f>SDBeam!X223</f>
        <v>0</v>
      </c>
      <c r="F223" s="59">
        <f>'[1]INTERNAL PARAMETERS-1'!M7</f>
        <v>73.784999999999997</v>
      </c>
      <c r="G223" s="45">
        <f>SDBYLD1!G223*VLOOKUP(SDBYLD2!G$4,'[1]INTERNAL PARAMETERS-1'!$B$5:$J$44,5,FALSE)*VLOOKUP(SDBYLD2!G$4,'[1]INTERNAL PARAMETERS-1'!$B$5:$J$44,7,FALSE)*SDBYLD2!$F223 + SDBYLD1!G223*(1-VLOOKUP(SDBYLD2!G$4,'[1]INTERNAL PARAMETERS-1'!$B$5:$J$44,5,FALSE))*VLOOKUP(SDBYLD2!G$4,'[1]INTERNAL PARAMETERS-1'!$B$5:$J$44,9,FALSE)*SDBYLD2!$F223</f>
        <v>0</v>
      </c>
      <c r="H223" s="44">
        <f>SDBYLD1!H223*VLOOKUP(SDBYLD2!H$4,'[1]INTERNAL PARAMETERS-1'!$B$5:$J$44,5,FALSE)*VLOOKUP(SDBYLD2!H$4,'[1]INTERNAL PARAMETERS-1'!$B$5:$J$44,7,FALSE)*SDBYLD2!$F223 + SDBYLD1!H223*(1-VLOOKUP(SDBYLD2!H$4,'[1]INTERNAL PARAMETERS-1'!$B$5:$J$44,5,FALSE))*VLOOKUP(SDBYLD2!H$4,'[1]INTERNAL PARAMETERS-1'!$B$5:$J$44,9,FALSE)*SDBYLD2!$F223</f>
        <v>0</v>
      </c>
      <c r="I223" s="44">
        <f>SDBYLD1!I223*VLOOKUP(SDBYLD2!I$4,'[1]INTERNAL PARAMETERS-1'!$B$5:$J$44,5,FALSE)*VLOOKUP(SDBYLD2!I$4,'[1]INTERNAL PARAMETERS-1'!$B$5:$J$44,7,FALSE)*SDBYLD2!$F223 + SDBYLD1!I223*(1-VLOOKUP(SDBYLD2!I$4,'[1]INTERNAL PARAMETERS-1'!$B$5:$J$44,5,FALSE))*VLOOKUP(SDBYLD2!I$4,'[1]INTERNAL PARAMETERS-1'!$B$5:$J$44,9,FALSE)*SDBYLD2!$F223</f>
        <v>0</v>
      </c>
      <c r="J223" s="44">
        <f>SDBYLD1!J223*VLOOKUP(SDBYLD2!J$4,'[1]INTERNAL PARAMETERS-1'!$B$5:$J$44,5,FALSE)*VLOOKUP(SDBYLD2!J$4,'[1]INTERNAL PARAMETERS-1'!$B$5:$J$44,7,FALSE)*SDBYLD2!$F223 + SDBYLD1!J223*(1-VLOOKUP(SDBYLD2!J$4,'[1]INTERNAL PARAMETERS-1'!$B$5:$J$44,5,FALSE))*VLOOKUP(SDBYLD2!J$4,'[1]INTERNAL PARAMETERS-1'!$B$5:$J$44,9,FALSE)*SDBYLD2!$F223</f>
        <v>0</v>
      </c>
      <c r="K223" s="44">
        <f>SDBYLD1!K223*VLOOKUP(SDBYLD2!K$4,'[1]INTERNAL PARAMETERS-1'!$B$5:$J$44,5,FALSE)*VLOOKUP(SDBYLD2!K$4,'[1]INTERNAL PARAMETERS-1'!$B$5:$J$44,7,FALSE)*SDBYLD2!$F223 + SDBYLD1!K223*(1-VLOOKUP(SDBYLD2!K$4,'[1]INTERNAL PARAMETERS-1'!$B$5:$J$44,5,FALSE))*VLOOKUP(SDBYLD2!K$4,'[1]INTERNAL PARAMETERS-1'!$B$5:$J$44,9,FALSE)*SDBYLD2!$F223</f>
        <v>0</v>
      </c>
      <c r="L223" s="44">
        <f>SDBYLD1!L223*VLOOKUP(SDBYLD2!L$4,'[1]INTERNAL PARAMETERS-1'!$B$5:$J$44,5,FALSE)*VLOOKUP(SDBYLD2!L$4,'[1]INTERNAL PARAMETERS-1'!$B$5:$J$44,7,FALSE)*SDBYLD2!$F223 + SDBYLD1!L223*(1-VLOOKUP(SDBYLD2!L$4,'[1]INTERNAL PARAMETERS-1'!$B$5:$J$44,5,FALSE))*VLOOKUP(SDBYLD2!L$4,'[1]INTERNAL PARAMETERS-1'!$B$5:$J$44,9,FALSE)*SDBYLD2!$F223</f>
        <v>0</v>
      </c>
      <c r="M223" s="44">
        <f>SDBYLD1!M223*VLOOKUP(SDBYLD2!M$4,'[1]INTERNAL PARAMETERS-1'!$B$5:$J$44,5,FALSE)*VLOOKUP(SDBYLD2!M$4,'[1]INTERNAL PARAMETERS-1'!$B$5:$J$44,7,FALSE)*SDBYLD2!$F223 + SDBYLD1!M223*(1-VLOOKUP(SDBYLD2!M$4,'[1]INTERNAL PARAMETERS-1'!$B$5:$J$44,5,FALSE))*VLOOKUP(SDBYLD2!M$4,'[1]INTERNAL PARAMETERS-1'!$B$5:$J$44,9,FALSE)*SDBYLD2!$F223</f>
        <v>0</v>
      </c>
      <c r="N223" s="44">
        <f>SDBYLD1!N223*VLOOKUP(SDBYLD2!N$4,'[1]INTERNAL PARAMETERS-1'!$B$5:$J$44,5,FALSE)*VLOOKUP(SDBYLD2!N$4,'[1]INTERNAL PARAMETERS-1'!$B$5:$J$44,7,FALSE)*SDBYLD2!$F223 + SDBYLD1!N223*(1-VLOOKUP(SDBYLD2!N$4,'[1]INTERNAL PARAMETERS-1'!$B$5:$J$44,5,FALSE))*VLOOKUP(SDBYLD2!N$4,'[1]INTERNAL PARAMETERS-1'!$B$5:$J$44,9,FALSE)*SDBYLD2!$F223</f>
        <v>0</v>
      </c>
      <c r="O223" s="44">
        <f>SDBYLD1!O223*VLOOKUP(SDBYLD2!O$4,'[1]INTERNAL PARAMETERS-1'!$B$5:$J$44,5,FALSE)*VLOOKUP(SDBYLD2!O$4,'[1]INTERNAL PARAMETERS-1'!$B$5:$J$44,7,FALSE)*SDBYLD2!$F223 + SDBYLD1!O223*(1-VLOOKUP(SDBYLD2!O$4,'[1]INTERNAL PARAMETERS-1'!$B$5:$J$44,5,FALSE))*VLOOKUP(SDBYLD2!O$4,'[1]INTERNAL PARAMETERS-1'!$B$5:$J$44,9,FALSE)*SDBYLD2!$F223</f>
        <v>0</v>
      </c>
      <c r="P223" s="44">
        <f>SDBYLD1!P223*VLOOKUP(SDBYLD2!P$4,'[1]INTERNAL PARAMETERS-1'!$B$5:$J$44,5,FALSE)*VLOOKUP(SDBYLD2!P$4,'[1]INTERNAL PARAMETERS-1'!$B$5:$J$44,7,FALSE)*SDBYLD2!$F223 + SDBYLD1!P223*(1-VLOOKUP(SDBYLD2!P$4,'[1]INTERNAL PARAMETERS-1'!$B$5:$J$44,5,FALSE))*VLOOKUP(SDBYLD2!P$4,'[1]INTERNAL PARAMETERS-1'!$B$5:$J$44,9,FALSE)*SDBYLD2!$F223</f>
        <v>0</v>
      </c>
      <c r="Q223" s="44">
        <f>SDBYLD1!Q223*VLOOKUP(SDBYLD2!Q$4,'[1]INTERNAL PARAMETERS-1'!$B$5:$J$44,5,FALSE)*VLOOKUP(SDBYLD2!Q$4,'[1]INTERNAL PARAMETERS-1'!$B$5:$J$44,7,FALSE)*SDBYLD2!$F223 + SDBYLD1!Q223*(1-VLOOKUP(SDBYLD2!Q$4,'[1]INTERNAL PARAMETERS-1'!$B$5:$J$44,5,FALSE))*VLOOKUP(SDBYLD2!Q$4,'[1]INTERNAL PARAMETERS-1'!$B$5:$J$44,9,FALSE)*SDBYLD2!$F223</f>
        <v>0</v>
      </c>
      <c r="R223" s="44">
        <f>SDBYLD1!R223*VLOOKUP(SDBYLD2!R$4,'[1]INTERNAL PARAMETERS-1'!$B$5:$J$44,5,FALSE)*VLOOKUP(SDBYLD2!R$4,'[1]INTERNAL PARAMETERS-1'!$B$5:$J$44,7,FALSE)*SDBYLD2!$F223 + SDBYLD1!R223*(1-VLOOKUP(SDBYLD2!R$4,'[1]INTERNAL PARAMETERS-1'!$B$5:$J$44,5,FALSE))*VLOOKUP(SDBYLD2!R$4,'[1]INTERNAL PARAMETERS-1'!$B$5:$J$44,9,FALSE)*SDBYLD2!$F223</f>
        <v>0</v>
      </c>
      <c r="S223" s="44">
        <f>SDBYLD1!S223*VLOOKUP(SDBYLD2!S$4,'[1]INTERNAL PARAMETERS-1'!$B$5:$J$44,5,FALSE)*VLOOKUP(SDBYLD2!S$4,'[1]INTERNAL PARAMETERS-1'!$B$5:$J$44,7,FALSE)*SDBYLD2!$F223 + SDBYLD1!S223*(1-VLOOKUP(SDBYLD2!S$4,'[1]INTERNAL PARAMETERS-1'!$B$5:$J$44,5,FALSE))*VLOOKUP(SDBYLD2!S$4,'[1]INTERNAL PARAMETERS-1'!$B$5:$J$44,9,FALSE)*SDBYLD2!$F223</f>
        <v>0</v>
      </c>
      <c r="T223" s="44">
        <f>SDBYLD1!T223*VLOOKUP(SDBYLD2!T$4,'[1]INTERNAL PARAMETERS-1'!$B$5:$J$44,5,FALSE)*VLOOKUP(SDBYLD2!T$4,'[1]INTERNAL PARAMETERS-1'!$B$5:$J$44,7,FALSE)*SDBYLD2!$F223 + SDBYLD1!T223*(1-VLOOKUP(SDBYLD2!T$4,'[1]INTERNAL PARAMETERS-1'!$B$5:$J$44,5,FALSE))*VLOOKUP(SDBYLD2!T$4,'[1]INTERNAL PARAMETERS-1'!$B$5:$J$44,9,FALSE)*SDBYLD2!$F223</f>
        <v>0</v>
      </c>
      <c r="U223" s="44">
        <f>SDBYLD1!U223*VLOOKUP(SDBYLD2!U$4,'[1]INTERNAL PARAMETERS-1'!$B$5:$J$44,5,FALSE)*VLOOKUP(SDBYLD2!U$4,'[1]INTERNAL PARAMETERS-1'!$B$5:$J$44,7,FALSE)*SDBYLD2!$F223 + SDBYLD1!U223*(1-VLOOKUP(SDBYLD2!U$4,'[1]INTERNAL PARAMETERS-1'!$B$5:$J$44,5,FALSE))*VLOOKUP(SDBYLD2!U$4,'[1]INTERNAL PARAMETERS-1'!$B$5:$J$44,9,FALSE)*SDBYLD2!$F223</f>
        <v>0</v>
      </c>
      <c r="V223" s="44">
        <f>SDBYLD1!V223*VLOOKUP(SDBYLD2!V$4,'[1]INTERNAL PARAMETERS-1'!$B$5:$J$44,5,FALSE)*VLOOKUP(SDBYLD2!V$4,'[1]INTERNAL PARAMETERS-1'!$B$5:$J$44,7,FALSE)*SDBYLD2!$F223 + SDBYLD1!V223*(1-VLOOKUP(SDBYLD2!V$4,'[1]INTERNAL PARAMETERS-1'!$B$5:$J$44,5,FALSE))*VLOOKUP(SDBYLD2!V$4,'[1]INTERNAL PARAMETERS-1'!$B$5:$J$44,9,FALSE)*SDBYLD2!$F223</f>
        <v>0</v>
      </c>
      <c r="W223" s="44">
        <f>SDBYLD1!W223*VLOOKUP(SDBYLD2!W$4,'[1]INTERNAL PARAMETERS-1'!$B$5:$J$44,5,FALSE)*VLOOKUP(SDBYLD2!W$4,'[1]INTERNAL PARAMETERS-1'!$B$5:$J$44,7,FALSE)*SDBYLD2!$F223 + SDBYLD1!W223*(1-VLOOKUP(SDBYLD2!W$4,'[1]INTERNAL PARAMETERS-1'!$B$5:$J$44,5,FALSE))*VLOOKUP(SDBYLD2!W$4,'[1]INTERNAL PARAMETERS-1'!$B$5:$J$44,9,FALSE)*SDBYLD2!$F223</f>
        <v>0</v>
      </c>
      <c r="X223" s="44">
        <f>SDBYLD1!X223*VLOOKUP(SDBYLD2!X$4,'[1]INTERNAL PARAMETERS-1'!$B$5:$J$44,5,FALSE)*VLOOKUP(SDBYLD2!X$4,'[1]INTERNAL PARAMETERS-1'!$B$5:$J$44,7,FALSE)*SDBYLD2!$F223 + SDBYLD1!X223*(1-VLOOKUP(SDBYLD2!X$4,'[1]INTERNAL PARAMETERS-1'!$B$5:$J$44,5,FALSE))*VLOOKUP(SDBYLD2!X$4,'[1]INTERNAL PARAMETERS-1'!$B$5:$J$44,9,FALSE)*SDBYLD2!$F223</f>
        <v>0</v>
      </c>
      <c r="Y223" s="44">
        <f>SDBYLD1!Y223*VLOOKUP(SDBYLD2!Y$4,'[1]INTERNAL PARAMETERS-1'!$B$5:$J$44,5,FALSE)*VLOOKUP(SDBYLD2!Y$4,'[1]INTERNAL PARAMETERS-1'!$B$5:$J$44,7,FALSE)*SDBYLD2!$F223 + SDBYLD1!Y223*(1-VLOOKUP(SDBYLD2!Y$4,'[1]INTERNAL PARAMETERS-1'!$B$5:$J$44,5,FALSE))*VLOOKUP(SDBYLD2!Y$4,'[1]INTERNAL PARAMETERS-1'!$B$5:$J$44,9,FALSE)*SDBYLD2!$F223</f>
        <v>0</v>
      </c>
      <c r="Z223" s="44">
        <f>SDBYLD1!Z223*VLOOKUP(SDBYLD2!Z$4,'[1]INTERNAL PARAMETERS-1'!$B$5:$J$44,5,FALSE)*VLOOKUP(SDBYLD2!Z$4,'[1]INTERNAL PARAMETERS-1'!$B$5:$J$44,7,FALSE)*SDBYLD2!$F223 + SDBYLD1!Z223*(1-VLOOKUP(SDBYLD2!Z$4,'[1]INTERNAL PARAMETERS-1'!$B$5:$J$44,5,FALSE))*VLOOKUP(SDBYLD2!Z$4,'[1]INTERNAL PARAMETERS-1'!$B$5:$J$44,9,FALSE)*SDBYLD2!$F223</f>
        <v>0</v>
      </c>
      <c r="AA223" s="44">
        <f>SDBYLD1!AA223*VLOOKUP(SDBYLD2!AA$4,'[1]INTERNAL PARAMETERS-1'!$B$5:$J$44,5,FALSE)*VLOOKUP(SDBYLD2!AA$4,'[1]INTERNAL PARAMETERS-1'!$B$5:$J$44,7,FALSE)*SDBYLD2!$F223 + SDBYLD1!AA223*(1-VLOOKUP(SDBYLD2!AA$4,'[1]INTERNAL PARAMETERS-1'!$B$5:$J$44,5,FALSE))*VLOOKUP(SDBYLD2!AA$4,'[1]INTERNAL PARAMETERS-1'!$B$5:$J$44,9,FALSE)*SDBYLD2!$F223</f>
        <v>0</v>
      </c>
      <c r="AB223" s="44">
        <f>SDBYLD1!AB223*VLOOKUP(SDBYLD2!AB$4,'[1]INTERNAL PARAMETERS-1'!$B$5:$J$44,5,FALSE)*VLOOKUP(SDBYLD2!AB$4,'[1]INTERNAL PARAMETERS-1'!$B$5:$J$44,7,FALSE)*SDBYLD2!$F223 + SDBYLD1!AB223*(1-VLOOKUP(SDBYLD2!AB$4,'[1]INTERNAL PARAMETERS-1'!$B$5:$J$44,5,FALSE))*VLOOKUP(SDBYLD2!AB$4,'[1]INTERNAL PARAMETERS-1'!$B$5:$J$44,9,FALSE)*SDBYLD2!$F223</f>
        <v>0</v>
      </c>
      <c r="AC223" s="44">
        <f>SDBYLD1!AC223*VLOOKUP(SDBYLD2!AC$4,'[1]INTERNAL PARAMETERS-1'!$B$5:$J$44,5,FALSE)*VLOOKUP(SDBYLD2!AC$4,'[1]INTERNAL PARAMETERS-1'!$B$5:$J$44,7,FALSE)*SDBYLD2!$F223 + SDBYLD1!AC223*(1-VLOOKUP(SDBYLD2!AC$4,'[1]INTERNAL PARAMETERS-1'!$B$5:$J$44,5,FALSE))*VLOOKUP(SDBYLD2!AC$4,'[1]INTERNAL PARAMETERS-1'!$B$5:$J$44,9,FALSE)*SDBYLD2!$F223</f>
        <v>0</v>
      </c>
      <c r="AD223" s="44">
        <f>SDBYLD1!AD223*VLOOKUP(SDBYLD2!AD$4,'[1]INTERNAL PARAMETERS-1'!$B$5:$J$44,5,FALSE)*VLOOKUP(SDBYLD2!AD$4,'[1]INTERNAL PARAMETERS-1'!$B$5:$J$44,7,FALSE)*SDBYLD2!$F223 + SDBYLD1!AD223*(1-VLOOKUP(SDBYLD2!AD$4,'[1]INTERNAL PARAMETERS-1'!$B$5:$J$44,5,FALSE))*VLOOKUP(SDBYLD2!AD$4,'[1]INTERNAL PARAMETERS-1'!$B$5:$J$44,9,FALSE)*SDBYLD2!$F223</f>
        <v>0</v>
      </c>
      <c r="AE223" s="44">
        <f>SDBYLD1!AE223*VLOOKUP(SDBYLD2!AE$4,'[1]INTERNAL PARAMETERS-1'!$B$5:$J$44,5,FALSE)*VLOOKUP(SDBYLD2!AE$4,'[1]INTERNAL PARAMETERS-1'!$B$5:$J$44,7,FALSE)*SDBYLD2!$F223 + SDBYLD1!AE223*(1-VLOOKUP(SDBYLD2!AE$4,'[1]INTERNAL PARAMETERS-1'!$B$5:$J$44,5,FALSE))*VLOOKUP(SDBYLD2!AE$4,'[1]INTERNAL PARAMETERS-1'!$B$5:$J$44,9,FALSE)*SDBYLD2!$F223</f>
        <v>0</v>
      </c>
      <c r="AF223" s="44">
        <f>SDBYLD1!AF223*VLOOKUP(SDBYLD2!AF$4,'[1]INTERNAL PARAMETERS-1'!$B$5:$J$44,5,FALSE)*VLOOKUP(SDBYLD2!AF$4,'[1]INTERNAL PARAMETERS-1'!$B$5:$J$44,7,FALSE)*SDBYLD2!$F223 + SDBYLD1!AF223*(1-VLOOKUP(SDBYLD2!AF$4,'[1]INTERNAL PARAMETERS-1'!$B$5:$J$44,5,FALSE))*VLOOKUP(SDBYLD2!AF$4,'[1]INTERNAL PARAMETERS-1'!$B$5:$J$44,9,FALSE)*SDBYLD2!$F223</f>
        <v>0</v>
      </c>
      <c r="AG223" s="44">
        <f>SDBYLD1!AG223*VLOOKUP(SDBYLD2!AG$4,'[1]INTERNAL PARAMETERS-1'!$B$5:$J$44,5,FALSE)*VLOOKUP(SDBYLD2!AG$4,'[1]INTERNAL PARAMETERS-1'!$B$5:$J$44,7,FALSE)*SDBYLD2!$F223 + SDBYLD1!AG223*(1-VLOOKUP(SDBYLD2!AG$4,'[1]INTERNAL PARAMETERS-1'!$B$5:$J$44,5,FALSE))*VLOOKUP(SDBYLD2!AG$4,'[1]INTERNAL PARAMETERS-1'!$B$5:$J$44,9,FALSE)*SDBYLD2!$F223</f>
        <v>0</v>
      </c>
      <c r="AH223" s="44">
        <f>SDBYLD1!AH223*VLOOKUP(SDBYLD2!AH$4,'[1]INTERNAL PARAMETERS-1'!$B$5:$J$44,5,FALSE)*VLOOKUP(SDBYLD2!AH$4,'[1]INTERNAL PARAMETERS-1'!$B$5:$J$44,7,FALSE)*SDBYLD2!$F223 + SDBYLD1!AH223*(1-VLOOKUP(SDBYLD2!AH$4,'[1]INTERNAL PARAMETERS-1'!$B$5:$J$44,5,FALSE))*VLOOKUP(SDBYLD2!AH$4,'[1]INTERNAL PARAMETERS-1'!$B$5:$J$44,9,FALSE)*SDBYLD2!$F223</f>
        <v>0</v>
      </c>
      <c r="AI223" s="44">
        <f>SDBYLD1!AI223*VLOOKUP(SDBYLD2!AI$4,'[1]INTERNAL PARAMETERS-1'!$B$5:$J$44,5,FALSE)*VLOOKUP(SDBYLD2!AI$4,'[1]INTERNAL PARAMETERS-1'!$B$5:$J$44,7,FALSE)*SDBYLD2!$F223 + SDBYLD1!AI223*(1-VLOOKUP(SDBYLD2!AI$4,'[1]INTERNAL PARAMETERS-1'!$B$5:$J$44,5,FALSE))*VLOOKUP(SDBYLD2!AI$4,'[1]INTERNAL PARAMETERS-1'!$B$5:$J$44,9,FALSE)*SDBYLD2!$F223</f>
        <v>0</v>
      </c>
      <c r="AJ223" s="44">
        <f>SDBYLD1!AJ223*VLOOKUP(SDBYLD2!AJ$4,'[1]INTERNAL PARAMETERS-1'!$B$5:$J$44,5,FALSE)*VLOOKUP(SDBYLD2!AJ$4,'[1]INTERNAL PARAMETERS-1'!$B$5:$J$44,7,FALSE)*SDBYLD2!$F223 + SDBYLD1!AJ223*(1-VLOOKUP(SDBYLD2!AJ$4,'[1]INTERNAL PARAMETERS-1'!$B$5:$J$44,5,FALSE))*VLOOKUP(SDBYLD2!AJ$4,'[1]INTERNAL PARAMETERS-1'!$B$5:$J$44,9,FALSE)*SDBYLD2!$F223</f>
        <v>0</v>
      </c>
      <c r="AK223" s="44">
        <f>SDBYLD1!AK223*VLOOKUP(SDBYLD2!AK$4,'[1]INTERNAL PARAMETERS-1'!$B$5:$J$44,5,FALSE)*VLOOKUP(SDBYLD2!AK$4,'[1]INTERNAL PARAMETERS-1'!$B$5:$J$44,7,FALSE)*SDBYLD2!$F223 + SDBYLD1!AK223*(1-VLOOKUP(SDBYLD2!AK$4,'[1]INTERNAL PARAMETERS-1'!$B$5:$J$44,5,FALSE))*VLOOKUP(SDBYLD2!AK$4,'[1]INTERNAL PARAMETERS-1'!$B$5:$J$44,9,FALSE)*SDBYLD2!$F223</f>
        <v>0</v>
      </c>
      <c r="AL223" s="44">
        <f>SDBYLD1!AL223*VLOOKUP(SDBYLD2!AL$4,'[1]INTERNAL PARAMETERS-1'!$B$5:$J$44,5,FALSE)*VLOOKUP(SDBYLD2!AL$4,'[1]INTERNAL PARAMETERS-1'!$B$5:$J$44,7,FALSE)*SDBYLD2!$F223 + SDBYLD1!AL223*(1-VLOOKUP(SDBYLD2!AL$4,'[1]INTERNAL PARAMETERS-1'!$B$5:$J$44,5,FALSE))*VLOOKUP(SDBYLD2!AL$4,'[1]INTERNAL PARAMETERS-1'!$B$5:$J$44,9,FALSE)*SDBYLD2!$F223</f>
        <v>0</v>
      </c>
      <c r="AM223" s="44">
        <f>SDBYLD1!AM223*VLOOKUP(SDBYLD2!AM$4,'[1]INTERNAL PARAMETERS-1'!$B$5:$J$44,5,FALSE)*VLOOKUP(SDBYLD2!AM$4,'[1]INTERNAL PARAMETERS-1'!$B$5:$J$44,7,FALSE)*SDBYLD2!$F223 + SDBYLD1!AM223*(1-VLOOKUP(SDBYLD2!AM$4,'[1]INTERNAL PARAMETERS-1'!$B$5:$J$44,5,FALSE))*VLOOKUP(SDBYLD2!AM$4,'[1]INTERNAL PARAMETERS-1'!$B$5:$J$44,9,FALSE)*SDBYLD2!$F223</f>
        <v>0</v>
      </c>
      <c r="AN223" s="44">
        <f>SDBYLD1!AN223*VLOOKUP(SDBYLD2!AN$4,'[1]INTERNAL PARAMETERS-1'!$B$5:$J$44,5,FALSE)*VLOOKUP(SDBYLD2!AN$4,'[1]INTERNAL PARAMETERS-1'!$B$5:$J$44,7,FALSE)*SDBYLD2!$F223 + SDBYLD1!AN223*(1-VLOOKUP(SDBYLD2!AN$4,'[1]INTERNAL PARAMETERS-1'!$B$5:$J$44,5,FALSE))*VLOOKUP(SDBYLD2!AN$4,'[1]INTERNAL PARAMETERS-1'!$B$5:$J$44,9,FALSE)*SDBYLD2!$F223</f>
        <v>0</v>
      </c>
      <c r="AO223" s="44">
        <f>SDBYLD1!AO223*VLOOKUP(SDBYLD2!AO$4,'[1]INTERNAL PARAMETERS-1'!$B$5:$J$44,5,FALSE)*VLOOKUP(SDBYLD2!AO$4,'[1]INTERNAL PARAMETERS-1'!$B$5:$J$44,7,FALSE)*SDBYLD2!$F223 + SDBYLD1!AO223*(1-VLOOKUP(SDBYLD2!AO$4,'[1]INTERNAL PARAMETERS-1'!$B$5:$J$44,5,FALSE))*VLOOKUP(SDBYLD2!AO$4,'[1]INTERNAL PARAMETERS-1'!$B$5:$J$44,9,FALSE)*SDBYLD2!$F223</f>
        <v>0</v>
      </c>
      <c r="AP223" s="44">
        <f>SDBYLD1!AP223*VLOOKUP(SDBYLD2!AP$4,'[1]INTERNAL PARAMETERS-1'!$B$5:$J$44,5,FALSE)*VLOOKUP(SDBYLD2!AP$4,'[1]INTERNAL PARAMETERS-1'!$B$5:$J$44,7,FALSE)*SDBYLD2!$F223 + SDBYLD1!AP223*(1-VLOOKUP(SDBYLD2!AP$4,'[1]INTERNAL PARAMETERS-1'!$B$5:$J$44,5,FALSE))*VLOOKUP(SDBYLD2!AP$4,'[1]INTERNAL PARAMETERS-1'!$B$5:$J$44,9,FALSE)*SDBYLD2!$F223</f>
        <v>0</v>
      </c>
      <c r="AQ223" s="44">
        <f>SDBYLD1!AQ223*VLOOKUP(SDBYLD2!AQ$4,'[1]INTERNAL PARAMETERS-1'!$B$5:$J$44,5,FALSE)*VLOOKUP(SDBYLD2!AQ$4,'[1]INTERNAL PARAMETERS-1'!$B$5:$J$44,7,FALSE)*SDBYLD2!$F223 + SDBYLD1!AQ223*(1-VLOOKUP(SDBYLD2!AQ$4,'[1]INTERNAL PARAMETERS-1'!$B$5:$J$44,5,FALSE))*VLOOKUP(SDBYLD2!AQ$4,'[1]INTERNAL PARAMETERS-1'!$B$5:$J$44,9,FALSE)*SDBYLD2!$F223</f>
        <v>0</v>
      </c>
      <c r="AR223" s="44">
        <f>SDBYLD1!AR223*VLOOKUP(SDBYLD2!AR$4,'[1]INTERNAL PARAMETERS-1'!$B$5:$J$44,5,FALSE)*VLOOKUP(SDBYLD2!AR$4,'[1]INTERNAL PARAMETERS-1'!$B$5:$J$44,7,FALSE)*SDBYLD2!$F223 + SDBYLD1!AR223*(1-VLOOKUP(SDBYLD2!AR$4,'[1]INTERNAL PARAMETERS-1'!$B$5:$J$44,5,FALSE))*VLOOKUP(SDBYLD2!AR$4,'[1]INTERNAL PARAMETERS-1'!$B$5:$J$44,9,FALSE)*SDBYLD2!$F223</f>
        <v>0</v>
      </c>
      <c r="AS223" s="44">
        <f>SDBYLD1!AS223*VLOOKUP(SDBYLD2!AS$4,'[1]INTERNAL PARAMETERS-1'!$B$5:$J$44,5,FALSE)*VLOOKUP(SDBYLD2!AS$4,'[1]INTERNAL PARAMETERS-1'!$B$5:$J$44,7,FALSE)*SDBYLD2!$F223 + SDBYLD1!AS223*(1-VLOOKUP(SDBYLD2!AS$4,'[1]INTERNAL PARAMETERS-1'!$B$5:$J$44,5,FALSE))*VLOOKUP(SDBYLD2!AS$4,'[1]INTERNAL PARAMETERS-1'!$B$5:$J$44,9,FALSE)*SDBYLD2!$F223</f>
        <v>0</v>
      </c>
      <c r="AT223" s="43">
        <f>SDBYLD1!AT223*VLOOKUP(SDBYLD2!AT$4,'[1]INTERNAL PARAMETERS-1'!$B$5:$J$44,5,FALSE)*VLOOKUP(SDBYLD2!AT$4,'[1]INTERNAL PARAMETERS-1'!$B$5:$J$44,7,FALSE)*SDBYLD2!$F223 + SDBYLD1!AT223*(1-VLOOKUP(SDBYLD2!AT$4,'[1]INTERNAL PARAMETERS-1'!$B$5:$J$44,5,FALSE))*VLOOKUP(SDBYLD2!AT$4,'[1]INTERNAL PARAMETERS-1'!$B$5:$J$44,9,FALSE)*SDBYLD2!$F223</f>
        <v>0</v>
      </c>
      <c r="AU223" s="45">
        <f>SDBYLD1!AU223*VLOOKUP(SDBYLD2!AU$4,'[1]INTERNAL PARAMETERS-1'!$B$5:$J$44,5,FALSE)*VLOOKUP(SDBYLD2!AU$4,'[1]INTERNAL PARAMETERS-1'!$B$5:$J$44,6,FALSE)*VLOOKUP(SDBYLD2!AU$4,'[1]INTERNAL PARAMETERS-1'!$B$5:$J$44,3,FALSE) + SDBYLD1!AU223*(1-VLOOKUP(SDBYLD2!AU$4,'[1]INTERNAL PARAMETERS-1'!$B$5:$J$44,5,FALSE))*VLOOKUP(SDBYLD2!AU$4,'[1]INTERNAL PARAMETERS-1'!$B$5:$J$44,8,FALSE)*VLOOKUP(SDBYLD2!AU$4,'[1]INTERNAL PARAMETERS-1'!$B$5:$J$44,3,FALSE)</f>
        <v>0</v>
      </c>
      <c r="AV223" s="44">
        <f>SDBYLD1!AV223*VLOOKUP(SDBYLD2!AV$4,'[1]INTERNAL PARAMETERS-1'!$B$5:$J$44,5,FALSE)*VLOOKUP(SDBYLD2!AV$4,'[1]INTERNAL PARAMETERS-1'!$B$5:$J$44,6,FALSE)*VLOOKUP(SDBYLD2!AV$4,'[1]INTERNAL PARAMETERS-1'!$B$5:$J$44,3,FALSE) + SDBYLD1!AV223*(1-VLOOKUP(SDBYLD2!AV$4,'[1]INTERNAL PARAMETERS-1'!$B$5:$J$44,5,FALSE))*VLOOKUP(SDBYLD2!AV$4,'[1]INTERNAL PARAMETERS-1'!$B$5:$J$44,8,FALSE)*VLOOKUP(SDBYLD2!AV$4,'[1]INTERNAL PARAMETERS-1'!$B$5:$J$44,3,FALSE)</f>
        <v>0</v>
      </c>
      <c r="AW223" s="44">
        <f>SDBYLD1!AW223*VLOOKUP(SDBYLD2!AW$4,'[1]INTERNAL PARAMETERS-1'!$B$5:$J$44,5,FALSE)*VLOOKUP(SDBYLD2!AW$4,'[1]INTERNAL PARAMETERS-1'!$B$5:$J$44,6,FALSE)*VLOOKUP(SDBYLD2!AW$4,'[1]INTERNAL PARAMETERS-1'!$B$5:$J$44,3,FALSE) + SDBYLD1!AW223*(1-VLOOKUP(SDBYLD2!AW$4,'[1]INTERNAL PARAMETERS-1'!$B$5:$J$44,5,FALSE))*VLOOKUP(SDBYLD2!AW$4,'[1]INTERNAL PARAMETERS-1'!$B$5:$J$44,8,FALSE)*VLOOKUP(SDBYLD2!AW$4,'[1]INTERNAL PARAMETERS-1'!$B$5:$J$44,3,FALSE)</f>
        <v>0</v>
      </c>
      <c r="AX223" s="44">
        <f>SDBYLD1!AX223*VLOOKUP(SDBYLD2!AX$4,'[1]INTERNAL PARAMETERS-1'!$B$5:$J$44,5,FALSE)*VLOOKUP(SDBYLD2!AX$4,'[1]INTERNAL PARAMETERS-1'!$B$5:$J$44,6,FALSE)*VLOOKUP(SDBYLD2!AX$4,'[1]INTERNAL PARAMETERS-1'!$B$5:$J$44,3,FALSE) + SDBYLD1!AX223*(1-VLOOKUP(SDBYLD2!AX$4,'[1]INTERNAL PARAMETERS-1'!$B$5:$J$44,5,FALSE))*VLOOKUP(SDBYLD2!AX$4,'[1]INTERNAL PARAMETERS-1'!$B$5:$J$44,8,FALSE)*VLOOKUP(SDBYLD2!AX$4,'[1]INTERNAL PARAMETERS-1'!$B$5:$J$44,3,FALSE)</f>
        <v>0</v>
      </c>
      <c r="AY223" s="44">
        <f>SDBYLD1!AY223*VLOOKUP(SDBYLD2!AY$4,'[1]INTERNAL PARAMETERS-1'!$B$5:$J$44,5,FALSE)*VLOOKUP(SDBYLD2!AY$4,'[1]INTERNAL PARAMETERS-1'!$B$5:$J$44,6,FALSE)*VLOOKUP(SDBYLD2!AY$4,'[1]INTERNAL PARAMETERS-1'!$B$5:$J$44,3,FALSE) + SDBYLD1!AY223*(1-VLOOKUP(SDBYLD2!AY$4,'[1]INTERNAL PARAMETERS-1'!$B$5:$J$44,5,FALSE))*VLOOKUP(SDBYLD2!AY$4,'[1]INTERNAL PARAMETERS-1'!$B$5:$J$44,8,FALSE)*VLOOKUP(SDBYLD2!AY$4,'[1]INTERNAL PARAMETERS-1'!$B$5:$J$44,3,FALSE)</f>
        <v>0</v>
      </c>
      <c r="AZ223" s="44">
        <f>SDBYLD1!AZ223*VLOOKUP(SDBYLD2!AZ$4,'[1]INTERNAL PARAMETERS-1'!$B$5:$J$44,5,FALSE)*VLOOKUP(SDBYLD2!AZ$4,'[1]INTERNAL PARAMETERS-1'!$B$5:$J$44,6,FALSE)*VLOOKUP(SDBYLD2!AZ$4,'[1]INTERNAL PARAMETERS-1'!$B$5:$J$44,3,FALSE) + SDBYLD1!AZ223*(1-VLOOKUP(SDBYLD2!AZ$4,'[1]INTERNAL PARAMETERS-1'!$B$5:$J$44,5,FALSE))*VLOOKUP(SDBYLD2!AZ$4,'[1]INTERNAL PARAMETERS-1'!$B$5:$J$44,8,FALSE)*VLOOKUP(SDBYLD2!AZ$4,'[1]INTERNAL PARAMETERS-1'!$B$5:$J$44,3,FALSE)</f>
        <v>0</v>
      </c>
      <c r="BA223" s="44">
        <f>SDBYLD1!BA223*VLOOKUP(SDBYLD2!BA$4,'[1]INTERNAL PARAMETERS-1'!$B$5:$J$44,5,FALSE)*VLOOKUP(SDBYLD2!BA$4,'[1]INTERNAL PARAMETERS-1'!$B$5:$J$44,6,FALSE)*VLOOKUP(SDBYLD2!BA$4,'[1]INTERNAL PARAMETERS-1'!$B$5:$J$44,3,FALSE) + SDBYLD1!BA223*(1-VLOOKUP(SDBYLD2!BA$4,'[1]INTERNAL PARAMETERS-1'!$B$5:$J$44,5,FALSE))*VLOOKUP(SDBYLD2!BA$4,'[1]INTERNAL PARAMETERS-1'!$B$5:$J$44,8,FALSE)*VLOOKUP(SDBYLD2!BA$4,'[1]INTERNAL PARAMETERS-1'!$B$5:$J$44,3,FALSE)</f>
        <v>0</v>
      </c>
      <c r="BB223" s="44">
        <f>SDBYLD1!BB223*VLOOKUP(SDBYLD2!BB$4,'[1]INTERNAL PARAMETERS-1'!$B$5:$J$44,5,FALSE)*VLOOKUP(SDBYLD2!BB$4,'[1]INTERNAL PARAMETERS-1'!$B$5:$J$44,6,FALSE)*VLOOKUP(SDBYLD2!BB$4,'[1]INTERNAL PARAMETERS-1'!$B$5:$J$44,3,FALSE) + SDBYLD1!BB223*(1-VLOOKUP(SDBYLD2!BB$4,'[1]INTERNAL PARAMETERS-1'!$B$5:$J$44,5,FALSE))*VLOOKUP(SDBYLD2!BB$4,'[1]INTERNAL PARAMETERS-1'!$B$5:$J$44,8,FALSE)*VLOOKUP(SDBYLD2!BB$4,'[1]INTERNAL PARAMETERS-1'!$B$5:$J$44,3,FALSE)</f>
        <v>0</v>
      </c>
      <c r="BC223" s="44">
        <f>SDBYLD1!BC223*VLOOKUP(SDBYLD2!BC$4,'[1]INTERNAL PARAMETERS-1'!$B$5:$J$44,5,FALSE)*VLOOKUP(SDBYLD2!BC$4,'[1]INTERNAL PARAMETERS-1'!$B$5:$J$44,6,FALSE)*VLOOKUP(SDBYLD2!BC$4,'[1]INTERNAL PARAMETERS-1'!$B$5:$J$44,3,FALSE) + SDBYLD1!BC223*(1-VLOOKUP(SDBYLD2!BC$4,'[1]INTERNAL PARAMETERS-1'!$B$5:$J$44,5,FALSE))*VLOOKUP(SDBYLD2!BC$4,'[1]INTERNAL PARAMETERS-1'!$B$5:$J$44,8,FALSE)*VLOOKUP(SDBYLD2!BC$4,'[1]INTERNAL PARAMETERS-1'!$B$5:$J$44,3,FALSE)</f>
        <v>0</v>
      </c>
      <c r="BD223" s="44">
        <f>SDBYLD1!BD223*VLOOKUP(SDBYLD2!BD$4,'[1]INTERNAL PARAMETERS-1'!$B$5:$J$44,5,FALSE)*VLOOKUP(SDBYLD2!BD$4,'[1]INTERNAL PARAMETERS-1'!$B$5:$J$44,6,FALSE)*VLOOKUP(SDBYLD2!BD$4,'[1]INTERNAL PARAMETERS-1'!$B$5:$J$44,3,FALSE) + SDBYLD1!BD223*(1-VLOOKUP(SDBYLD2!BD$4,'[1]INTERNAL PARAMETERS-1'!$B$5:$J$44,5,FALSE))*VLOOKUP(SDBYLD2!BD$4,'[1]INTERNAL PARAMETERS-1'!$B$5:$J$44,8,FALSE)*VLOOKUP(SDBYLD2!BD$4,'[1]INTERNAL PARAMETERS-1'!$B$5:$J$44,3,FALSE)</f>
        <v>0</v>
      </c>
      <c r="BE223" s="44">
        <f>SDBYLD1!BE223*VLOOKUP(SDBYLD2!BE$4,'[1]INTERNAL PARAMETERS-1'!$B$5:$J$44,5,FALSE)*VLOOKUP(SDBYLD2!BE$4,'[1]INTERNAL PARAMETERS-1'!$B$5:$J$44,6,FALSE)*VLOOKUP(SDBYLD2!BE$4,'[1]INTERNAL PARAMETERS-1'!$B$5:$J$44,3,FALSE) + SDBYLD1!BE223*(1-VLOOKUP(SDBYLD2!BE$4,'[1]INTERNAL PARAMETERS-1'!$B$5:$J$44,5,FALSE))*VLOOKUP(SDBYLD2!BE$4,'[1]INTERNAL PARAMETERS-1'!$B$5:$J$44,8,FALSE)*VLOOKUP(SDBYLD2!BE$4,'[1]INTERNAL PARAMETERS-1'!$B$5:$J$44,3,FALSE)</f>
        <v>0</v>
      </c>
      <c r="BF223" s="44">
        <f>SDBYLD1!BF223*VLOOKUP(SDBYLD2!BF$4,'[1]INTERNAL PARAMETERS-1'!$B$5:$J$44,5,FALSE)*VLOOKUP(SDBYLD2!BF$4,'[1]INTERNAL PARAMETERS-1'!$B$5:$J$44,6,FALSE)*VLOOKUP(SDBYLD2!BF$4,'[1]INTERNAL PARAMETERS-1'!$B$5:$J$44,3,FALSE) + SDBYLD1!BF223*(1-VLOOKUP(SDBYLD2!BF$4,'[1]INTERNAL PARAMETERS-1'!$B$5:$J$44,5,FALSE))*VLOOKUP(SDBYLD2!BF$4,'[1]INTERNAL PARAMETERS-1'!$B$5:$J$44,8,FALSE)*VLOOKUP(SDBYLD2!BF$4,'[1]INTERNAL PARAMETERS-1'!$B$5:$J$44,3,FALSE)</f>
        <v>0</v>
      </c>
      <c r="BG223" s="44">
        <f>SDBYLD1!BG223*VLOOKUP(SDBYLD2!BG$4,'[1]INTERNAL PARAMETERS-1'!$B$5:$J$44,5,FALSE)*VLOOKUP(SDBYLD2!BG$4,'[1]INTERNAL PARAMETERS-1'!$B$5:$J$44,6,FALSE)*VLOOKUP(SDBYLD2!BG$4,'[1]INTERNAL PARAMETERS-1'!$B$5:$J$44,3,FALSE) + SDBYLD1!BG223*(1-VLOOKUP(SDBYLD2!BG$4,'[1]INTERNAL PARAMETERS-1'!$B$5:$J$44,5,FALSE))*VLOOKUP(SDBYLD2!BG$4,'[1]INTERNAL PARAMETERS-1'!$B$5:$J$44,8,FALSE)*VLOOKUP(SDBYLD2!BG$4,'[1]INTERNAL PARAMETERS-1'!$B$5:$J$44,3,FALSE)</f>
        <v>0</v>
      </c>
      <c r="BH223" s="44">
        <f>SDBYLD1!BH223*VLOOKUP(SDBYLD2!BH$4,'[1]INTERNAL PARAMETERS-1'!$B$5:$J$44,5,FALSE)*VLOOKUP(SDBYLD2!BH$4,'[1]INTERNAL PARAMETERS-1'!$B$5:$J$44,6,FALSE)*VLOOKUP(SDBYLD2!BH$4,'[1]INTERNAL PARAMETERS-1'!$B$5:$J$44,3,FALSE) + SDBYLD1!BH223*(1-VLOOKUP(SDBYLD2!BH$4,'[1]INTERNAL PARAMETERS-1'!$B$5:$J$44,5,FALSE))*VLOOKUP(SDBYLD2!BH$4,'[1]INTERNAL PARAMETERS-1'!$B$5:$J$44,8,FALSE)*VLOOKUP(SDBYLD2!BH$4,'[1]INTERNAL PARAMETERS-1'!$B$5:$J$44,3,FALSE)</f>
        <v>0</v>
      </c>
      <c r="BI223" s="44">
        <f>SDBYLD1!BI223*VLOOKUP(SDBYLD2!BI$4,'[1]INTERNAL PARAMETERS-1'!$B$5:$J$44,5,FALSE)*VLOOKUP(SDBYLD2!BI$4,'[1]INTERNAL PARAMETERS-1'!$B$5:$J$44,6,FALSE)*VLOOKUP(SDBYLD2!BI$4,'[1]INTERNAL PARAMETERS-1'!$B$5:$J$44,3,FALSE) + SDBYLD1!BI223*(1-VLOOKUP(SDBYLD2!BI$4,'[1]INTERNAL PARAMETERS-1'!$B$5:$J$44,5,FALSE))*VLOOKUP(SDBYLD2!BI$4,'[1]INTERNAL PARAMETERS-1'!$B$5:$J$44,8,FALSE)*VLOOKUP(SDBYLD2!BI$4,'[1]INTERNAL PARAMETERS-1'!$B$5:$J$44,3,FALSE)</f>
        <v>0</v>
      </c>
      <c r="BJ223" s="44">
        <f>SDBYLD1!BJ223*VLOOKUP(SDBYLD2!BJ$4,'[1]INTERNAL PARAMETERS-1'!$B$5:$J$44,5,FALSE)*VLOOKUP(SDBYLD2!BJ$4,'[1]INTERNAL PARAMETERS-1'!$B$5:$J$44,6,FALSE)*VLOOKUP(SDBYLD2!BJ$4,'[1]INTERNAL PARAMETERS-1'!$B$5:$J$44,3,FALSE) + SDBYLD1!BJ223*(1-VLOOKUP(SDBYLD2!BJ$4,'[1]INTERNAL PARAMETERS-1'!$B$5:$J$44,5,FALSE))*VLOOKUP(SDBYLD2!BJ$4,'[1]INTERNAL PARAMETERS-1'!$B$5:$J$44,8,FALSE)*VLOOKUP(SDBYLD2!BJ$4,'[1]INTERNAL PARAMETERS-1'!$B$5:$J$44,3,FALSE)</f>
        <v>0</v>
      </c>
      <c r="BK223" s="44">
        <f>SDBYLD1!BK223*VLOOKUP(SDBYLD2!BK$4,'[1]INTERNAL PARAMETERS-1'!$B$5:$J$44,5,FALSE)*VLOOKUP(SDBYLD2!BK$4,'[1]INTERNAL PARAMETERS-1'!$B$5:$J$44,6,FALSE)*VLOOKUP(SDBYLD2!BK$4,'[1]INTERNAL PARAMETERS-1'!$B$5:$J$44,3,FALSE) + SDBYLD1!BK223*(1-VLOOKUP(SDBYLD2!BK$4,'[1]INTERNAL PARAMETERS-1'!$B$5:$J$44,5,FALSE))*VLOOKUP(SDBYLD2!BK$4,'[1]INTERNAL PARAMETERS-1'!$B$5:$J$44,8,FALSE)*VLOOKUP(SDBYLD2!BK$4,'[1]INTERNAL PARAMETERS-1'!$B$5:$J$44,3,FALSE)</f>
        <v>0</v>
      </c>
      <c r="BL223" s="44">
        <f>SDBYLD1!BL223*VLOOKUP(SDBYLD2!BL$4,'[1]INTERNAL PARAMETERS-1'!$B$5:$J$44,5,FALSE)*VLOOKUP(SDBYLD2!BL$4,'[1]INTERNAL PARAMETERS-1'!$B$5:$J$44,6,FALSE)*VLOOKUP(SDBYLD2!BL$4,'[1]INTERNAL PARAMETERS-1'!$B$5:$J$44,3,FALSE) + SDBYLD1!BL223*(1-VLOOKUP(SDBYLD2!BL$4,'[1]INTERNAL PARAMETERS-1'!$B$5:$J$44,5,FALSE))*VLOOKUP(SDBYLD2!BL$4,'[1]INTERNAL PARAMETERS-1'!$B$5:$J$44,8,FALSE)*VLOOKUP(SDBYLD2!BL$4,'[1]INTERNAL PARAMETERS-1'!$B$5:$J$44,3,FALSE)</f>
        <v>0</v>
      </c>
      <c r="BM223" s="44">
        <f>SDBYLD1!BM223*VLOOKUP(SDBYLD2!BM$4,'[1]INTERNAL PARAMETERS-1'!$B$5:$J$44,5,FALSE)*VLOOKUP(SDBYLD2!BM$4,'[1]INTERNAL PARAMETERS-1'!$B$5:$J$44,6,FALSE)*VLOOKUP(SDBYLD2!BM$4,'[1]INTERNAL PARAMETERS-1'!$B$5:$J$44,3,FALSE) + SDBYLD1!BM223*(1-VLOOKUP(SDBYLD2!BM$4,'[1]INTERNAL PARAMETERS-1'!$B$5:$J$44,5,FALSE))*VLOOKUP(SDBYLD2!BM$4,'[1]INTERNAL PARAMETERS-1'!$B$5:$J$44,8,FALSE)*VLOOKUP(SDBYLD2!BM$4,'[1]INTERNAL PARAMETERS-1'!$B$5:$J$44,3,FALSE)</f>
        <v>0</v>
      </c>
      <c r="BN223" s="44">
        <f>SDBYLD1!BN223*VLOOKUP(SDBYLD2!BN$4,'[1]INTERNAL PARAMETERS-1'!$B$5:$J$44,5,FALSE)*VLOOKUP(SDBYLD2!BN$4,'[1]INTERNAL PARAMETERS-1'!$B$5:$J$44,6,FALSE)*VLOOKUP(SDBYLD2!BN$4,'[1]INTERNAL PARAMETERS-1'!$B$5:$J$44,3,FALSE) + SDBYLD1!BN223*(1-VLOOKUP(SDBYLD2!BN$4,'[1]INTERNAL PARAMETERS-1'!$B$5:$J$44,5,FALSE))*VLOOKUP(SDBYLD2!BN$4,'[1]INTERNAL PARAMETERS-1'!$B$5:$J$44,8,FALSE)*VLOOKUP(SDBYLD2!BN$4,'[1]INTERNAL PARAMETERS-1'!$B$5:$J$44,3,FALSE)</f>
        <v>0</v>
      </c>
      <c r="BO223" s="44">
        <f>SDBYLD1!BO223*VLOOKUP(SDBYLD2!BO$4,'[1]INTERNAL PARAMETERS-1'!$B$5:$J$44,5,FALSE)*VLOOKUP(SDBYLD2!BO$4,'[1]INTERNAL PARAMETERS-1'!$B$5:$J$44,6,FALSE)*VLOOKUP(SDBYLD2!BO$4,'[1]INTERNAL PARAMETERS-1'!$B$5:$J$44,3,FALSE) + SDBYLD1!BO223*(1-VLOOKUP(SDBYLD2!BO$4,'[1]INTERNAL PARAMETERS-1'!$B$5:$J$44,5,FALSE))*VLOOKUP(SDBYLD2!BO$4,'[1]INTERNAL PARAMETERS-1'!$B$5:$J$44,8,FALSE)*VLOOKUP(SDBYLD2!BO$4,'[1]INTERNAL PARAMETERS-1'!$B$5:$J$44,3,FALSE)</f>
        <v>0</v>
      </c>
      <c r="BP223" s="44">
        <f>SDBYLD1!BP223*VLOOKUP(SDBYLD2!BP$4,'[1]INTERNAL PARAMETERS-1'!$B$5:$J$44,5,FALSE)*VLOOKUP(SDBYLD2!BP$4,'[1]INTERNAL PARAMETERS-1'!$B$5:$J$44,6,FALSE)*VLOOKUP(SDBYLD2!BP$4,'[1]INTERNAL PARAMETERS-1'!$B$5:$J$44,3,FALSE) + SDBYLD1!BP223*(1-VLOOKUP(SDBYLD2!BP$4,'[1]INTERNAL PARAMETERS-1'!$B$5:$J$44,5,FALSE))*VLOOKUP(SDBYLD2!BP$4,'[1]INTERNAL PARAMETERS-1'!$B$5:$J$44,8,FALSE)*VLOOKUP(SDBYLD2!BP$4,'[1]INTERNAL PARAMETERS-1'!$B$5:$J$44,3,FALSE)</f>
        <v>0</v>
      </c>
      <c r="BQ223" s="44">
        <f>SDBYLD1!BQ223*VLOOKUP(SDBYLD2!BQ$4,'[1]INTERNAL PARAMETERS-1'!$B$5:$J$44,5,FALSE)*VLOOKUP(SDBYLD2!BQ$4,'[1]INTERNAL PARAMETERS-1'!$B$5:$J$44,6,FALSE)*VLOOKUP(SDBYLD2!BQ$4,'[1]INTERNAL PARAMETERS-1'!$B$5:$J$44,3,FALSE) + SDBYLD1!BQ223*(1-VLOOKUP(SDBYLD2!BQ$4,'[1]INTERNAL PARAMETERS-1'!$B$5:$J$44,5,FALSE))*VLOOKUP(SDBYLD2!BQ$4,'[1]INTERNAL PARAMETERS-1'!$B$5:$J$44,8,FALSE)*VLOOKUP(SDBYLD2!BQ$4,'[1]INTERNAL PARAMETERS-1'!$B$5:$J$44,3,FALSE)</f>
        <v>0</v>
      </c>
      <c r="BR223" s="44">
        <f>SDBYLD1!BR223*VLOOKUP(SDBYLD2!BR$4,'[1]INTERNAL PARAMETERS-1'!$B$5:$J$44,5,FALSE)*VLOOKUP(SDBYLD2!BR$4,'[1]INTERNAL PARAMETERS-1'!$B$5:$J$44,6,FALSE)*VLOOKUP(SDBYLD2!BR$4,'[1]INTERNAL PARAMETERS-1'!$B$5:$J$44,3,FALSE) + SDBYLD1!BR223*(1-VLOOKUP(SDBYLD2!BR$4,'[1]INTERNAL PARAMETERS-1'!$B$5:$J$44,5,FALSE))*VLOOKUP(SDBYLD2!BR$4,'[1]INTERNAL PARAMETERS-1'!$B$5:$J$44,8,FALSE)*VLOOKUP(SDBYLD2!BR$4,'[1]INTERNAL PARAMETERS-1'!$B$5:$J$44,3,FALSE)</f>
        <v>0</v>
      </c>
      <c r="BS223" s="44">
        <f>SDBYLD1!BS223*VLOOKUP(SDBYLD2!BS$4,'[1]INTERNAL PARAMETERS-1'!$B$5:$J$44,5,FALSE)*VLOOKUP(SDBYLD2!BS$4,'[1]INTERNAL PARAMETERS-1'!$B$5:$J$44,6,FALSE)*VLOOKUP(SDBYLD2!BS$4,'[1]INTERNAL PARAMETERS-1'!$B$5:$J$44,3,FALSE) + SDBYLD1!BS223*(1-VLOOKUP(SDBYLD2!BS$4,'[1]INTERNAL PARAMETERS-1'!$B$5:$J$44,5,FALSE))*VLOOKUP(SDBYLD2!BS$4,'[1]INTERNAL PARAMETERS-1'!$B$5:$J$44,8,FALSE)*VLOOKUP(SDBYLD2!BS$4,'[1]INTERNAL PARAMETERS-1'!$B$5:$J$44,3,FALSE)</f>
        <v>0</v>
      </c>
      <c r="BT223" s="44">
        <f>SDBYLD1!BT223*VLOOKUP(SDBYLD2!BT$4,'[1]INTERNAL PARAMETERS-1'!$B$5:$J$44,5,FALSE)*VLOOKUP(SDBYLD2!BT$4,'[1]INTERNAL PARAMETERS-1'!$B$5:$J$44,6,FALSE)*VLOOKUP(SDBYLD2!BT$4,'[1]INTERNAL PARAMETERS-1'!$B$5:$J$44,3,FALSE) + SDBYLD1!BT223*(1-VLOOKUP(SDBYLD2!BT$4,'[1]INTERNAL PARAMETERS-1'!$B$5:$J$44,5,FALSE))*VLOOKUP(SDBYLD2!BT$4,'[1]INTERNAL PARAMETERS-1'!$B$5:$J$44,8,FALSE)*VLOOKUP(SDBYLD2!BT$4,'[1]INTERNAL PARAMETERS-1'!$B$5:$J$44,3,FALSE)</f>
        <v>0</v>
      </c>
      <c r="BU223" s="44">
        <f>SDBYLD1!BU223*VLOOKUP(SDBYLD2!BU$4,'[1]INTERNAL PARAMETERS-1'!$B$5:$J$44,5,FALSE)*VLOOKUP(SDBYLD2!BU$4,'[1]INTERNAL PARAMETERS-1'!$B$5:$J$44,6,FALSE)*VLOOKUP(SDBYLD2!BU$4,'[1]INTERNAL PARAMETERS-1'!$B$5:$J$44,3,FALSE) + SDBYLD1!BU223*(1-VLOOKUP(SDBYLD2!BU$4,'[1]INTERNAL PARAMETERS-1'!$B$5:$J$44,5,FALSE))*VLOOKUP(SDBYLD2!BU$4,'[1]INTERNAL PARAMETERS-1'!$B$5:$J$44,8,FALSE)*VLOOKUP(SDBYLD2!BU$4,'[1]INTERNAL PARAMETERS-1'!$B$5:$J$44,3,FALSE)</f>
        <v>0</v>
      </c>
      <c r="BV223" s="44">
        <f>SDBYLD1!BV223*VLOOKUP(SDBYLD2!BV$4,'[1]INTERNAL PARAMETERS-1'!$B$5:$J$44,5,FALSE)*VLOOKUP(SDBYLD2!BV$4,'[1]INTERNAL PARAMETERS-1'!$B$5:$J$44,6,FALSE)*VLOOKUP(SDBYLD2!BV$4,'[1]INTERNAL PARAMETERS-1'!$B$5:$J$44,3,FALSE) + SDBYLD1!BV223*(1-VLOOKUP(SDBYLD2!BV$4,'[1]INTERNAL PARAMETERS-1'!$B$5:$J$44,5,FALSE))*VLOOKUP(SDBYLD2!BV$4,'[1]INTERNAL PARAMETERS-1'!$B$5:$J$44,8,FALSE)*VLOOKUP(SDBYLD2!BV$4,'[1]INTERNAL PARAMETERS-1'!$B$5:$J$44,3,FALSE)</f>
        <v>0</v>
      </c>
      <c r="BW223" s="44">
        <f>SDBYLD1!BW223*VLOOKUP(SDBYLD2!BW$4,'[1]INTERNAL PARAMETERS-1'!$B$5:$J$44,5,FALSE)*VLOOKUP(SDBYLD2!BW$4,'[1]INTERNAL PARAMETERS-1'!$B$5:$J$44,6,FALSE)*VLOOKUP(SDBYLD2!BW$4,'[1]INTERNAL PARAMETERS-1'!$B$5:$J$44,3,FALSE) + SDBYLD1!BW223*(1-VLOOKUP(SDBYLD2!BW$4,'[1]INTERNAL PARAMETERS-1'!$B$5:$J$44,5,FALSE))*VLOOKUP(SDBYLD2!BW$4,'[1]INTERNAL PARAMETERS-1'!$B$5:$J$44,8,FALSE)*VLOOKUP(SDBYLD2!BW$4,'[1]INTERNAL PARAMETERS-1'!$B$5:$J$44,3,FALSE)</f>
        <v>0</v>
      </c>
      <c r="BX223" s="44">
        <f>SDBYLD1!BX223*VLOOKUP(SDBYLD2!BX$4,'[1]INTERNAL PARAMETERS-1'!$B$5:$J$44,5,FALSE)*VLOOKUP(SDBYLD2!BX$4,'[1]INTERNAL PARAMETERS-1'!$B$5:$J$44,6,FALSE)*VLOOKUP(SDBYLD2!BX$4,'[1]INTERNAL PARAMETERS-1'!$B$5:$J$44,3,FALSE) + SDBYLD1!BX223*(1-VLOOKUP(SDBYLD2!BX$4,'[1]INTERNAL PARAMETERS-1'!$B$5:$J$44,5,FALSE))*VLOOKUP(SDBYLD2!BX$4,'[1]INTERNAL PARAMETERS-1'!$B$5:$J$44,8,FALSE)*VLOOKUP(SDBYLD2!BX$4,'[1]INTERNAL PARAMETERS-1'!$B$5:$J$44,3,FALSE)</f>
        <v>0</v>
      </c>
      <c r="BY223" s="44">
        <f>SDBYLD1!BY223*VLOOKUP(SDBYLD2!BY$4,'[1]INTERNAL PARAMETERS-1'!$B$5:$J$44,5,FALSE)*VLOOKUP(SDBYLD2!BY$4,'[1]INTERNAL PARAMETERS-1'!$B$5:$J$44,6,FALSE)*VLOOKUP(SDBYLD2!BY$4,'[1]INTERNAL PARAMETERS-1'!$B$5:$J$44,3,FALSE) + SDBYLD1!BY223*(1-VLOOKUP(SDBYLD2!BY$4,'[1]INTERNAL PARAMETERS-1'!$B$5:$J$44,5,FALSE))*VLOOKUP(SDBYLD2!BY$4,'[1]INTERNAL PARAMETERS-1'!$B$5:$J$44,8,FALSE)*VLOOKUP(SDBYLD2!BY$4,'[1]INTERNAL PARAMETERS-1'!$B$5:$J$44,3,FALSE)</f>
        <v>0</v>
      </c>
      <c r="BZ223" s="44">
        <f>SDBYLD1!BZ223*VLOOKUP(SDBYLD2!BZ$4,'[1]INTERNAL PARAMETERS-1'!$B$5:$J$44,5,FALSE)*VLOOKUP(SDBYLD2!BZ$4,'[1]INTERNAL PARAMETERS-1'!$B$5:$J$44,6,FALSE)*VLOOKUP(SDBYLD2!BZ$4,'[1]INTERNAL PARAMETERS-1'!$B$5:$J$44,3,FALSE) + SDBYLD1!BZ223*(1-VLOOKUP(SDBYLD2!BZ$4,'[1]INTERNAL PARAMETERS-1'!$B$5:$J$44,5,FALSE))*VLOOKUP(SDBYLD2!BZ$4,'[1]INTERNAL PARAMETERS-1'!$B$5:$J$44,8,FALSE)*VLOOKUP(SDBYLD2!BZ$4,'[1]INTERNAL PARAMETERS-1'!$B$5:$J$44,3,FALSE)</f>
        <v>0</v>
      </c>
      <c r="CA223" s="44">
        <f>SDBYLD1!CA223*VLOOKUP(SDBYLD2!CA$4,'[1]INTERNAL PARAMETERS-1'!$B$5:$J$44,5,FALSE)*VLOOKUP(SDBYLD2!CA$4,'[1]INTERNAL PARAMETERS-1'!$B$5:$J$44,6,FALSE)*VLOOKUP(SDBYLD2!CA$4,'[1]INTERNAL PARAMETERS-1'!$B$5:$J$44,3,FALSE) + SDBYLD1!CA223*(1-VLOOKUP(SDBYLD2!CA$4,'[1]INTERNAL PARAMETERS-1'!$B$5:$J$44,5,FALSE))*VLOOKUP(SDBYLD2!CA$4,'[1]INTERNAL PARAMETERS-1'!$B$5:$J$44,8,FALSE)*VLOOKUP(SDBYLD2!CA$4,'[1]INTERNAL PARAMETERS-1'!$B$5:$J$44,3,FALSE)</f>
        <v>0</v>
      </c>
      <c r="CB223" s="44">
        <f>SDBYLD1!CB223*VLOOKUP(SDBYLD2!CB$4,'[1]INTERNAL PARAMETERS-1'!$B$5:$J$44,5,FALSE)*VLOOKUP(SDBYLD2!CB$4,'[1]INTERNAL PARAMETERS-1'!$B$5:$J$44,6,FALSE)*VLOOKUP(SDBYLD2!CB$4,'[1]INTERNAL PARAMETERS-1'!$B$5:$J$44,3,FALSE) + SDBYLD1!CB223*(1-VLOOKUP(SDBYLD2!CB$4,'[1]INTERNAL PARAMETERS-1'!$B$5:$J$44,5,FALSE))*VLOOKUP(SDBYLD2!CB$4,'[1]INTERNAL PARAMETERS-1'!$B$5:$J$44,8,FALSE)*VLOOKUP(SDBYLD2!CB$4,'[1]INTERNAL PARAMETERS-1'!$B$5:$J$44,3,FALSE)</f>
        <v>0</v>
      </c>
      <c r="CC223" s="44">
        <f>SDBYLD1!CC223*VLOOKUP(SDBYLD2!CC$4,'[1]INTERNAL PARAMETERS-1'!$B$5:$J$44,5,FALSE)*VLOOKUP(SDBYLD2!CC$4,'[1]INTERNAL PARAMETERS-1'!$B$5:$J$44,6,FALSE)*VLOOKUP(SDBYLD2!CC$4,'[1]INTERNAL PARAMETERS-1'!$B$5:$J$44,3,FALSE) + SDBYLD1!CC223*(1-VLOOKUP(SDBYLD2!CC$4,'[1]INTERNAL PARAMETERS-1'!$B$5:$J$44,5,FALSE))*VLOOKUP(SDBYLD2!CC$4,'[1]INTERNAL PARAMETERS-1'!$B$5:$J$44,8,FALSE)*VLOOKUP(SDBYLD2!CC$4,'[1]INTERNAL PARAMETERS-1'!$B$5:$J$44,3,FALSE)</f>
        <v>0</v>
      </c>
      <c r="CD223" s="44">
        <f>SDBYLD1!CD223*VLOOKUP(SDBYLD2!CD$4,'[1]INTERNAL PARAMETERS-1'!$B$5:$J$44,5,FALSE)*VLOOKUP(SDBYLD2!CD$4,'[1]INTERNAL PARAMETERS-1'!$B$5:$J$44,6,FALSE)*VLOOKUP(SDBYLD2!CD$4,'[1]INTERNAL PARAMETERS-1'!$B$5:$J$44,3,FALSE) + SDBYLD1!CD223*(1-VLOOKUP(SDBYLD2!CD$4,'[1]INTERNAL PARAMETERS-1'!$B$5:$J$44,5,FALSE))*VLOOKUP(SDBYLD2!CD$4,'[1]INTERNAL PARAMETERS-1'!$B$5:$J$44,8,FALSE)*VLOOKUP(SDBYLD2!CD$4,'[1]INTERNAL PARAMETERS-1'!$B$5:$J$44,3,FALSE)</f>
        <v>0</v>
      </c>
      <c r="CE223" s="44">
        <f>SDBYLD1!CE223*VLOOKUP(SDBYLD2!CE$4,'[1]INTERNAL PARAMETERS-1'!$B$5:$J$44,5,FALSE)*VLOOKUP(SDBYLD2!CE$4,'[1]INTERNAL PARAMETERS-1'!$B$5:$J$44,6,FALSE)*VLOOKUP(SDBYLD2!CE$4,'[1]INTERNAL PARAMETERS-1'!$B$5:$J$44,3,FALSE) + SDBYLD1!CE223*(1-VLOOKUP(SDBYLD2!CE$4,'[1]INTERNAL PARAMETERS-1'!$B$5:$J$44,5,FALSE))*VLOOKUP(SDBYLD2!CE$4,'[1]INTERNAL PARAMETERS-1'!$B$5:$J$44,8,FALSE)*VLOOKUP(SDBYLD2!CE$4,'[1]INTERNAL PARAMETERS-1'!$B$5:$J$44,3,FALSE)</f>
        <v>0</v>
      </c>
      <c r="CF223" s="44">
        <f>SDBYLD1!CF223*VLOOKUP(SDBYLD2!CF$4,'[1]INTERNAL PARAMETERS-1'!$B$5:$J$44,5,FALSE)*VLOOKUP(SDBYLD2!CF$4,'[1]INTERNAL PARAMETERS-1'!$B$5:$J$44,6,FALSE)*VLOOKUP(SDBYLD2!CF$4,'[1]INTERNAL PARAMETERS-1'!$B$5:$J$44,3,FALSE) + SDBYLD1!CF223*(1-VLOOKUP(SDBYLD2!CF$4,'[1]INTERNAL PARAMETERS-1'!$B$5:$J$44,5,FALSE))*VLOOKUP(SDBYLD2!CF$4,'[1]INTERNAL PARAMETERS-1'!$B$5:$J$44,8,FALSE)*VLOOKUP(SDBYLD2!CF$4,'[1]INTERNAL PARAMETERS-1'!$B$5:$J$44,3,FALSE)</f>
        <v>0</v>
      </c>
      <c r="CG223" s="44">
        <f>SDBYLD1!CG223*VLOOKUP(SDBYLD2!CG$4,'[1]INTERNAL PARAMETERS-1'!$B$5:$J$44,5,FALSE)*VLOOKUP(SDBYLD2!CG$4,'[1]INTERNAL PARAMETERS-1'!$B$5:$J$44,6,FALSE)*VLOOKUP(SDBYLD2!CG$4,'[1]INTERNAL PARAMETERS-1'!$B$5:$J$44,3,FALSE) + SDBYLD1!CG223*(1-VLOOKUP(SDBYLD2!CG$4,'[1]INTERNAL PARAMETERS-1'!$B$5:$J$44,5,FALSE))*VLOOKUP(SDBYLD2!CG$4,'[1]INTERNAL PARAMETERS-1'!$B$5:$J$44,8,FALSE)*VLOOKUP(SDBYLD2!CG$4,'[1]INTERNAL PARAMETERS-1'!$B$5:$J$44,3,FALSE)</f>
        <v>0</v>
      </c>
      <c r="CH223" s="43">
        <f>SDBYLD1!CH223*VLOOKUP(SDBYLD2!CH$4,'[1]INTERNAL PARAMETERS-1'!$B$5:$J$44,5,FALSE)*VLOOKUP(SDBYLD2!CH$4,'[1]INTERNAL PARAMETERS-1'!$B$5:$J$44,6,FALSE)*VLOOKUP(SDBYLD2!CH$4,'[1]INTERNAL PARAMETERS-1'!$B$5:$J$44,3,FALSE) + SDBYLD1!CH223*(1-VLOOKUP(SDBYLD2!CH$4,'[1]INTERNAL PARAMETERS-1'!$B$5:$J$44,5,FALSE))*VLOOKUP(SDBYLD2!CH$4,'[1]INTERNAL PARAMETERS-1'!$B$5:$J$44,8,FALSE)*VLOOKUP(SDBYLD2!CH$4,'[1]INTERNAL PARAMETERS-1'!$B$5:$J$44,3,FALSE)</f>
        <v>0</v>
      </c>
      <c r="CJ223" s="45">
        <f t="shared" si="6"/>
        <v>0</v>
      </c>
      <c r="CK223" s="43">
        <f t="shared" si="7"/>
        <v>0</v>
      </c>
    </row>
    <row r="224" spans="2:89" x14ac:dyDescent="0.4">
      <c r="B224" s="58" t="s">
        <v>6</v>
      </c>
      <c r="C224" s="57" t="s">
        <v>68</v>
      </c>
      <c r="D224" s="57" t="s">
        <v>64</v>
      </c>
      <c r="E224" s="133">
        <f>SDBeam!X224</f>
        <v>0</v>
      </c>
      <c r="F224" s="59">
        <f>'[1]INTERNAL PARAMETERS-1'!M8</f>
        <v>68.824999999999989</v>
      </c>
      <c r="G224" s="45">
        <f>SDBYLD1!G224*VLOOKUP(SDBYLD2!G$4,'[1]INTERNAL PARAMETERS-1'!$B$5:$J$44,5,FALSE)*VLOOKUP(SDBYLD2!G$4,'[1]INTERNAL PARAMETERS-1'!$B$5:$J$44,7,FALSE)*SDBYLD2!$F224 + SDBYLD1!G224*(1-VLOOKUP(SDBYLD2!G$4,'[1]INTERNAL PARAMETERS-1'!$B$5:$J$44,5,FALSE))*VLOOKUP(SDBYLD2!G$4,'[1]INTERNAL PARAMETERS-1'!$B$5:$J$44,9,FALSE)*SDBYLD2!$F224</f>
        <v>0</v>
      </c>
      <c r="H224" s="44">
        <f>SDBYLD1!H224*VLOOKUP(SDBYLD2!H$4,'[1]INTERNAL PARAMETERS-1'!$B$5:$J$44,5,FALSE)*VLOOKUP(SDBYLD2!H$4,'[1]INTERNAL PARAMETERS-1'!$B$5:$J$44,7,FALSE)*SDBYLD2!$F224 + SDBYLD1!H224*(1-VLOOKUP(SDBYLD2!H$4,'[1]INTERNAL PARAMETERS-1'!$B$5:$J$44,5,FALSE))*VLOOKUP(SDBYLD2!H$4,'[1]INTERNAL PARAMETERS-1'!$B$5:$J$44,9,FALSE)*SDBYLD2!$F224</f>
        <v>0</v>
      </c>
      <c r="I224" s="44">
        <f>SDBYLD1!I224*VLOOKUP(SDBYLD2!I$4,'[1]INTERNAL PARAMETERS-1'!$B$5:$J$44,5,FALSE)*VLOOKUP(SDBYLD2!I$4,'[1]INTERNAL PARAMETERS-1'!$B$5:$J$44,7,FALSE)*SDBYLD2!$F224 + SDBYLD1!I224*(1-VLOOKUP(SDBYLD2!I$4,'[1]INTERNAL PARAMETERS-1'!$B$5:$J$44,5,FALSE))*VLOOKUP(SDBYLD2!I$4,'[1]INTERNAL PARAMETERS-1'!$B$5:$J$44,9,FALSE)*SDBYLD2!$F224</f>
        <v>0</v>
      </c>
      <c r="J224" s="44">
        <f>SDBYLD1!J224*VLOOKUP(SDBYLD2!J$4,'[1]INTERNAL PARAMETERS-1'!$B$5:$J$44,5,FALSE)*VLOOKUP(SDBYLD2!J$4,'[1]INTERNAL PARAMETERS-1'!$B$5:$J$44,7,FALSE)*SDBYLD2!$F224 + SDBYLD1!J224*(1-VLOOKUP(SDBYLD2!J$4,'[1]INTERNAL PARAMETERS-1'!$B$5:$J$44,5,FALSE))*VLOOKUP(SDBYLD2!J$4,'[1]INTERNAL PARAMETERS-1'!$B$5:$J$44,9,FALSE)*SDBYLD2!$F224</f>
        <v>0</v>
      </c>
      <c r="K224" s="44">
        <f>SDBYLD1!K224*VLOOKUP(SDBYLD2!K$4,'[1]INTERNAL PARAMETERS-1'!$B$5:$J$44,5,FALSE)*VLOOKUP(SDBYLD2!K$4,'[1]INTERNAL PARAMETERS-1'!$B$5:$J$44,7,FALSE)*SDBYLD2!$F224 + SDBYLD1!K224*(1-VLOOKUP(SDBYLD2!K$4,'[1]INTERNAL PARAMETERS-1'!$B$5:$J$44,5,FALSE))*VLOOKUP(SDBYLD2!K$4,'[1]INTERNAL PARAMETERS-1'!$B$5:$J$44,9,FALSE)*SDBYLD2!$F224</f>
        <v>0</v>
      </c>
      <c r="L224" s="44">
        <f>SDBYLD1!L224*VLOOKUP(SDBYLD2!L$4,'[1]INTERNAL PARAMETERS-1'!$B$5:$J$44,5,FALSE)*VLOOKUP(SDBYLD2!L$4,'[1]INTERNAL PARAMETERS-1'!$B$5:$J$44,7,FALSE)*SDBYLD2!$F224 + SDBYLD1!L224*(1-VLOOKUP(SDBYLD2!L$4,'[1]INTERNAL PARAMETERS-1'!$B$5:$J$44,5,FALSE))*VLOOKUP(SDBYLD2!L$4,'[1]INTERNAL PARAMETERS-1'!$B$5:$J$44,9,FALSE)*SDBYLD2!$F224</f>
        <v>0</v>
      </c>
      <c r="M224" s="44">
        <f>SDBYLD1!M224*VLOOKUP(SDBYLD2!M$4,'[1]INTERNAL PARAMETERS-1'!$B$5:$J$44,5,FALSE)*VLOOKUP(SDBYLD2!M$4,'[1]INTERNAL PARAMETERS-1'!$B$5:$J$44,7,FALSE)*SDBYLD2!$F224 + SDBYLD1!M224*(1-VLOOKUP(SDBYLD2!M$4,'[1]INTERNAL PARAMETERS-1'!$B$5:$J$44,5,FALSE))*VLOOKUP(SDBYLD2!M$4,'[1]INTERNAL PARAMETERS-1'!$B$5:$J$44,9,FALSE)*SDBYLD2!$F224</f>
        <v>0</v>
      </c>
      <c r="N224" s="44">
        <f>SDBYLD1!N224*VLOOKUP(SDBYLD2!N$4,'[1]INTERNAL PARAMETERS-1'!$B$5:$J$44,5,FALSE)*VLOOKUP(SDBYLD2!N$4,'[1]INTERNAL PARAMETERS-1'!$B$5:$J$44,7,FALSE)*SDBYLD2!$F224 + SDBYLD1!N224*(1-VLOOKUP(SDBYLD2!N$4,'[1]INTERNAL PARAMETERS-1'!$B$5:$J$44,5,FALSE))*VLOOKUP(SDBYLD2!N$4,'[1]INTERNAL PARAMETERS-1'!$B$5:$J$44,9,FALSE)*SDBYLD2!$F224</f>
        <v>0</v>
      </c>
      <c r="O224" s="44">
        <f>SDBYLD1!O224*VLOOKUP(SDBYLD2!O$4,'[1]INTERNAL PARAMETERS-1'!$B$5:$J$44,5,FALSE)*VLOOKUP(SDBYLD2!O$4,'[1]INTERNAL PARAMETERS-1'!$B$5:$J$44,7,FALSE)*SDBYLD2!$F224 + SDBYLD1!O224*(1-VLOOKUP(SDBYLD2!O$4,'[1]INTERNAL PARAMETERS-1'!$B$5:$J$44,5,FALSE))*VLOOKUP(SDBYLD2!O$4,'[1]INTERNAL PARAMETERS-1'!$B$5:$J$44,9,FALSE)*SDBYLD2!$F224</f>
        <v>0</v>
      </c>
      <c r="P224" s="44">
        <f>SDBYLD1!P224*VLOOKUP(SDBYLD2!P$4,'[1]INTERNAL PARAMETERS-1'!$B$5:$J$44,5,FALSE)*VLOOKUP(SDBYLD2!P$4,'[1]INTERNAL PARAMETERS-1'!$B$5:$J$44,7,FALSE)*SDBYLD2!$F224 + SDBYLD1!P224*(1-VLOOKUP(SDBYLD2!P$4,'[1]INTERNAL PARAMETERS-1'!$B$5:$J$44,5,FALSE))*VLOOKUP(SDBYLD2!P$4,'[1]INTERNAL PARAMETERS-1'!$B$5:$J$44,9,FALSE)*SDBYLD2!$F224</f>
        <v>0</v>
      </c>
      <c r="Q224" s="44">
        <f>SDBYLD1!Q224*VLOOKUP(SDBYLD2!Q$4,'[1]INTERNAL PARAMETERS-1'!$B$5:$J$44,5,FALSE)*VLOOKUP(SDBYLD2!Q$4,'[1]INTERNAL PARAMETERS-1'!$B$5:$J$44,7,FALSE)*SDBYLD2!$F224 + SDBYLD1!Q224*(1-VLOOKUP(SDBYLD2!Q$4,'[1]INTERNAL PARAMETERS-1'!$B$5:$J$44,5,FALSE))*VLOOKUP(SDBYLD2!Q$4,'[1]INTERNAL PARAMETERS-1'!$B$5:$J$44,9,FALSE)*SDBYLD2!$F224</f>
        <v>0</v>
      </c>
      <c r="R224" s="44">
        <f>SDBYLD1!R224*VLOOKUP(SDBYLD2!R$4,'[1]INTERNAL PARAMETERS-1'!$B$5:$J$44,5,FALSE)*VLOOKUP(SDBYLD2!R$4,'[1]INTERNAL PARAMETERS-1'!$B$5:$J$44,7,FALSE)*SDBYLD2!$F224 + SDBYLD1!R224*(1-VLOOKUP(SDBYLD2!R$4,'[1]INTERNAL PARAMETERS-1'!$B$5:$J$44,5,FALSE))*VLOOKUP(SDBYLD2!R$4,'[1]INTERNAL PARAMETERS-1'!$B$5:$J$44,9,FALSE)*SDBYLD2!$F224</f>
        <v>0</v>
      </c>
      <c r="S224" s="44">
        <f>SDBYLD1!S224*VLOOKUP(SDBYLD2!S$4,'[1]INTERNAL PARAMETERS-1'!$B$5:$J$44,5,FALSE)*VLOOKUP(SDBYLD2!S$4,'[1]INTERNAL PARAMETERS-1'!$B$5:$J$44,7,FALSE)*SDBYLD2!$F224 + SDBYLD1!S224*(1-VLOOKUP(SDBYLD2!S$4,'[1]INTERNAL PARAMETERS-1'!$B$5:$J$44,5,FALSE))*VLOOKUP(SDBYLD2!S$4,'[1]INTERNAL PARAMETERS-1'!$B$5:$J$44,9,FALSE)*SDBYLD2!$F224</f>
        <v>0</v>
      </c>
      <c r="T224" s="44">
        <f>SDBYLD1!T224*VLOOKUP(SDBYLD2!T$4,'[1]INTERNAL PARAMETERS-1'!$B$5:$J$44,5,FALSE)*VLOOKUP(SDBYLD2!T$4,'[1]INTERNAL PARAMETERS-1'!$B$5:$J$44,7,FALSE)*SDBYLD2!$F224 + SDBYLD1!T224*(1-VLOOKUP(SDBYLD2!T$4,'[1]INTERNAL PARAMETERS-1'!$B$5:$J$44,5,FALSE))*VLOOKUP(SDBYLD2!T$4,'[1]INTERNAL PARAMETERS-1'!$B$5:$J$44,9,FALSE)*SDBYLD2!$F224</f>
        <v>0</v>
      </c>
      <c r="U224" s="44">
        <f>SDBYLD1!U224*VLOOKUP(SDBYLD2!U$4,'[1]INTERNAL PARAMETERS-1'!$B$5:$J$44,5,FALSE)*VLOOKUP(SDBYLD2!U$4,'[1]INTERNAL PARAMETERS-1'!$B$5:$J$44,7,FALSE)*SDBYLD2!$F224 + SDBYLD1!U224*(1-VLOOKUP(SDBYLD2!U$4,'[1]INTERNAL PARAMETERS-1'!$B$5:$J$44,5,FALSE))*VLOOKUP(SDBYLD2!U$4,'[1]INTERNAL PARAMETERS-1'!$B$5:$J$44,9,FALSE)*SDBYLD2!$F224</f>
        <v>0</v>
      </c>
      <c r="V224" s="44">
        <f>SDBYLD1!V224*VLOOKUP(SDBYLD2!V$4,'[1]INTERNAL PARAMETERS-1'!$B$5:$J$44,5,FALSE)*VLOOKUP(SDBYLD2!V$4,'[1]INTERNAL PARAMETERS-1'!$B$5:$J$44,7,FALSE)*SDBYLD2!$F224 + SDBYLD1!V224*(1-VLOOKUP(SDBYLD2!V$4,'[1]INTERNAL PARAMETERS-1'!$B$5:$J$44,5,FALSE))*VLOOKUP(SDBYLD2!V$4,'[1]INTERNAL PARAMETERS-1'!$B$5:$J$44,9,FALSE)*SDBYLD2!$F224</f>
        <v>0</v>
      </c>
      <c r="W224" s="44">
        <f>SDBYLD1!W224*VLOOKUP(SDBYLD2!W$4,'[1]INTERNAL PARAMETERS-1'!$B$5:$J$44,5,FALSE)*VLOOKUP(SDBYLD2!W$4,'[1]INTERNAL PARAMETERS-1'!$B$5:$J$44,7,FALSE)*SDBYLD2!$F224 + SDBYLD1!W224*(1-VLOOKUP(SDBYLD2!W$4,'[1]INTERNAL PARAMETERS-1'!$B$5:$J$44,5,FALSE))*VLOOKUP(SDBYLD2!W$4,'[1]INTERNAL PARAMETERS-1'!$B$5:$J$44,9,FALSE)*SDBYLD2!$F224</f>
        <v>0</v>
      </c>
      <c r="X224" s="44">
        <f>SDBYLD1!X224*VLOOKUP(SDBYLD2!X$4,'[1]INTERNAL PARAMETERS-1'!$B$5:$J$44,5,FALSE)*VLOOKUP(SDBYLD2!X$4,'[1]INTERNAL PARAMETERS-1'!$B$5:$J$44,7,FALSE)*SDBYLD2!$F224 + SDBYLD1!X224*(1-VLOOKUP(SDBYLD2!X$4,'[1]INTERNAL PARAMETERS-1'!$B$5:$J$44,5,FALSE))*VLOOKUP(SDBYLD2!X$4,'[1]INTERNAL PARAMETERS-1'!$B$5:$J$44,9,FALSE)*SDBYLD2!$F224</f>
        <v>0</v>
      </c>
      <c r="Y224" s="44">
        <f>SDBYLD1!Y224*VLOOKUP(SDBYLD2!Y$4,'[1]INTERNAL PARAMETERS-1'!$B$5:$J$44,5,FALSE)*VLOOKUP(SDBYLD2!Y$4,'[1]INTERNAL PARAMETERS-1'!$B$5:$J$44,7,FALSE)*SDBYLD2!$F224 + SDBYLD1!Y224*(1-VLOOKUP(SDBYLD2!Y$4,'[1]INTERNAL PARAMETERS-1'!$B$5:$J$44,5,FALSE))*VLOOKUP(SDBYLD2!Y$4,'[1]INTERNAL PARAMETERS-1'!$B$5:$J$44,9,FALSE)*SDBYLD2!$F224</f>
        <v>0</v>
      </c>
      <c r="Z224" s="44">
        <f>SDBYLD1!Z224*VLOOKUP(SDBYLD2!Z$4,'[1]INTERNAL PARAMETERS-1'!$B$5:$J$44,5,FALSE)*VLOOKUP(SDBYLD2!Z$4,'[1]INTERNAL PARAMETERS-1'!$B$5:$J$44,7,FALSE)*SDBYLD2!$F224 + SDBYLD1!Z224*(1-VLOOKUP(SDBYLD2!Z$4,'[1]INTERNAL PARAMETERS-1'!$B$5:$J$44,5,FALSE))*VLOOKUP(SDBYLD2!Z$4,'[1]INTERNAL PARAMETERS-1'!$B$5:$J$44,9,FALSE)*SDBYLD2!$F224</f>
        <v>0</v>
      </c>
      <c r="AA224" s="44">
        <f>SDBYLD1!AA224*VLOOKUP(SDBYLD2!AA$4,'[1]INTERNAL PARAMETERS-1'!$B$5:$J$44,5,FALSE)*VLOOKUP(SDBYLD2!AA$4,'[1]INTERNAL PARAMETERS-1'!$B$5:$J$44,7,FALSE)*SDBYLD2!$F224 + SDBYLD1!AA224*(1-VLOOKUP(SDBYLD2!AA$4,'[1]INTERNAL PARAMETERS-1'!$B$5:$J$44,5,FALSE))*VLOOKUP(SDBYLD2!AA$4,'[1]INTERNAL PARAMETERS-1'!$B$5:$J$44,9,FALSE)*SDBYLD2!$F224</f>
        <v>0</v>
      </c>
      <c r="AB224" s="44">
        <f>SDBYLD1!AB224*VLOOKUP(SDBYLD2!AB$4,'[1]INTERNAL PARAMETERS-1'!$B$5:$J$44,5,FALSE)*VLOOKUP(SDBYLD2!AB$4,'[1]INTERNAL PARAMETERS-1'!$B$5:$J$44,7,FALSE)*SDBYLD2!$F224 + SDBYLD1!AB224*(1-VLOOKUP(SDBYLD2!AB$4,'[1]INTERNAL PARAMETERS-1'!$B$5:$J$44,5,FALSE))*VLOOKUP(SDBYLD2!AB$4,'[1]INTERNAL PARAMETERS-1'!$B$5:$J$44,9,FALSE)*SDBYLD2!$F224</f>
        <v>0</v>
      </c>
      <c r="AC224" s="44">
        <f>SDBYLD1!AC224*VLOOKUP(SDBYLD2!AC$4,'[1]INTERNAL PARAMETERS-1'!$B$5:$J$44,5,FALSE)*VLOOKUP(SDBYLD2!AC$4,'[1]INTERNAL PARAMETERS-1'!$B$5:$J$44,7,FALSE)*SDBYLD2!$F224 + SDBYLD1!AC224*(1-VLOOKUP(SDBYLD2!AC$4,'[1]INTERNAL PARAMETERS-1'!$B$5:$J$44,5,FALSE))*VLOOKUP(SDBYLD2!AC$4,'[1]INTERNAL PARAMETERS-1'!$B$5:$J$44,9,FALSE)*SDBYLD2!$F224</f>
        <v>0</v>
      </c>
      <c r="AD224" s="44">
        <f>SDBYLD1!AD224*VLOOKUP(SDBYLD2!AD$4,'[1]INTERNAL PARAMETERS-1'!$B$5:$J$44,5,FALSE)*VLOOKUP(SDBYLD2!AD$4,'[1]INTERNAL PARAMETERS-1'!$B$5:$J$44,7,FALSE)*SDBYLD2!$F224 + SDBYLD1!AD224*(1-VLOOKUP(SDBYLD2!AD$4,'[1]INTERNAL PARAMETERS-1'!$B$5:$J$44,5,FALSE))*VLOOKUP(SDBYLD2!AD$4,'[1]INTERNAL PARAMETERS-1'!$B$5:$J$44,9,FALSE)*SDBYLD2!$F224</f>
        <v>0</v>
      </c>
      <c r="AE224" s="44">
        <f>SDBYLD1!AE224*VLOOKUP(SDBYLD2!AE$4,'[1]INTERNAL PARAMETERS-1'!$B$5:$J$44,5,FALSE)*VLOOKUP(SDBYLD2!AE$4,'[1]INTERNAL PARAMETERS-1'!$B$5:$J$44,7,FALSE)*SDBYLD2!$F224 + SDBYLD1!AE224*(1-VLOOKUP(SDBYLD2!AE$4,'[1]INTERNAL PARAMETERS-1'!$B$5:$J$44,5,FALSE))*VLOOKUP(SDBYLD2!AE$4,'[1]INTERNAL PARAMETERS-1'!$B$5:$J$44,9,FALSE)*SDBYLD2!$F224</f>
        <v>0</v>
      </c>
      <c r="AF224" s="44">
        <f>SDBYLD1!AF224*VLOOKUP(SDBYLD2!AF$4,'[1]INTERNAL PARAMETERS-1'!$B$5:$J$44,5,FALSE)*VLOOKUP(SDBYLD2!AF$4,'[1]INTERNAL PARAMETERS-1'!$B$5:$J$44,7,FALSE)*SDBYLD2!$F224 + SDBYLD1!AF224*(1-VLOOKUP(SDBYLD2!AF$4,'[1]INTERNAL PARAMETERS-1'!$B$5:$J$44,5,FALSE))*VLOOKUP(SDBYLD2!AF$4,'[1]INTERNAL PARAMETERS-1'!$B$5:$J$44,9,FALSE)*SDBYLD2!$F224</f>
        <v>0</v>
      </c>
      <c r="AG224" s="44">
        <f>SDBYLD1!AG224*VLOOKUP(SDBYLD2!AG$4,'[1]INTERNAL PARAMETERS-1'!$B$5:$J$44,5,FALSE)*VLOOKUP(SDBYLD2!AG$4,'[1]INTERNAL PARAMETERS-1'!$B$5:$J$44,7,FALSE)*SDBYLD2!$F224 + SDBYLD1!AG224*(1-VLOOKUP(SDBYLD2!AG$4,'[1]INTERNAL PARAMETERS-1'!$B$5:$J$44,5,FALSE))*VLOOKUP(SDBYLD2!AG$4,'[1]INTERNAL PARAMETERS-1'!$B$5:$J$44,9,FALSE)*SDBYLD2!$F224</f>
        <v>0</v>
      </c>
      <c r="AH224" s="44">
        <f>SDBYLD1!AH224*VLOOKUP(SDBYLD2!AH$4,'[1]INTERNAL PARAMETERS-1'!$B$5:$J$44,5,FALSE)*VLOOKUP(SDBYLD2!AH$4,'[1]INTERNAL PARAMETERS-1'!$B$5:$J$44,7,FALSE)*SDBYLD2!$F224 + SDBYLD1!AH224*(1-VLOOKUP(SDBYLD2!AH$4,'[1]INTERNAL PARAMETERS-1'!$B$5:$J$44,5,FALSE))*VLOOKUP(SDBYLD2!AH$4,'[1]INTERNAL PARAMETERS-1'!$B$5:$J$44,9,FALSE)*SDBYLD2!$F224</f>
        <v>0</v>
      </c>
      <c r="AI224" s="44">
        <f>SDBYLD1!AI224*VLOOKUP(SDBYLD2!AI$4,'[1]INTERNAL PARAMETERS-1'!$B$5:$J$44,5,FALSE)*VLOOKUP(SDBYLD2!AI$4,'[1]INTERNAL PARAMETERS-1'!$B$5:$J$44,7,FALSE)*SDBYLD2!$F224 + SDBYLD1!AI224*(1-VLOOKUP(SDBYLD2!AI$4,'[1]INTERNAL PARAMETERS-1'!$B$5:$J$44,5,FALSE))*VLOOKUP(SDBYLD2!AI$4,'[1]INTERNAL PARAMETERS-1'!$B$5:$J$44,9,FALSE)*SDBYLD2!$F224</f>
        <v>0</v>
      </c>
      <c r="AJ224" s="44">
        <f>SDBYLD1!AJ224*VLOOKUP(SDBYLD2!AJ$4,'[1]INTERNAL PARAMETERS-1'!$B$5:$J$44,5,FALSE)*VLOOKUP(SDBYLD2!AJ$4,'[1]INTERNAL PARAMETERS-1'!$B$5:$J$44,7,FALSE)*SDBYLD2!$F224 + SDBYLD1!AJ224*(1-VLOOKUP(SDBYLD2!AJ$4,'[1]INTERNAL PARAMETERS-1'!$B$5:$J$44,5,FALSE))*VLOOKUP(SDBYLD2!AJ$4,'[1]INTERNAL PARAMETERS-1'!$B$5:$J$44,9,FALSE)*SDBYLD2!$F224</f>
        <v>0</v>
      </c>
      <c r="AK224" s="44">
        <f>SDBYLD1!AK224*VLOOKUP(SDBYLD2!AK$4,'[1]INTERNAL PARAMETERS-1'!$B$5:$J$44,5,FALSE)*VLOOKUP(SDBYLD2!AK$4,'[1]INTERNAL PARAMETERS-1'!$B$5:$J$44,7,FALSE)*SDBYLD2!$F224 + SDBYLD1!AK224*(1-VLOOKUP(SDBYLD2!AK$4,'[1]INTERNAL PARAMETERS-1'!$B$5:$J$44,5,FALSE))*VLOOKUP(SDBYLD2!AK$4,'[1]INTERNAL PARAMETERS-1'!$B$5:$J$44,9,FALSE)*SDBYLD2!$F224</f>
        <v>0</v>
      </c>
      <c r="AL224" s="44">
        <f>SDBYLD1!AL224*VLOOKUP(SDBYLD2!AL$4,'[1]INTERNAL PARAMETERS-1'!$B$5:$J$44,5,FALSE)*VLOOKUP(SDBYLD2!AL$4,'[1]INTERNAL PARAMETERS-1'!$B$5:$J$44,7,FALSE)*SDBYLD2!$F224 + SDBYLD1!AL224*(1-VLOOKUP(SDBYLD2!AL$4,'[1]INTERNAL PARAMETERS-1'!$B$5:$J$44,5,FALSE))*VLOOKUP(SDBYLD2!AL$4,'[1]INTERNAL PARAMETERS-1'!$B$5:$J$44,9,FALSE)*SDBYLD2!$F224</f>
        <v>0</v>
      </c>
      <c r="AM224" s="44">
        <f>SDBYLD1!AM224*VLOOKUP(SDBYLD2!AM$4,'[1]INTERNAL PARAMETERS-1'!$B$5:$J$44,5,FALSE)*VLOOKUP(SDBYLD2!AM$4,'[1]INTERNAL PARAMETERS-1'!$B$5:$J$44,7,FALSE)*SDBYLD2!$F224 + SDBYLD1!AM224*(1-VLOOKUP(SDBYLD2!AM$4,'[1]INTERNAL PARAMETERS-1'!$B$5:$J$44,5,FALSE))*VLOOKUP(SDBYLD2!AM$4,'[1]INTERNAL PARAMETERS-1'!$B$5:$J$44,9,FALSE)*SDBYLD2!$F224</f>
        <v>0</v>
      </c>
      <c r="AN224" s="44">
        <f>SDBYLD1!AN224*VLOOKUP(SDBYLD2!AN$4,'[1]INTERNAL PARAMETERS-1'!$B$5:$J$44,5,FALSE)*VLOOKUP(SDBYLD2!AN$4,'[1]INTERNAL PARAMETERS-1'!$B$5:$J$44,7,FALSE)*SDBYLD2!$F224 + SDBYLD1!AN224*(1-VLOOKUP(SDBYLD2!AN$4,'[1]INTERNAL PARAMETERS-1'!$B$5:$J$44,5,FALSE))*VLOOKUP(SDBYLD2!AN$4,'[1]INTERNAL PARAMETERS-1'!$B$5:$J$44,9,FALSE)*SDBYLD2!$F224</f>
        <v>0</v>
      </c>
      <c r="AO224" s="44">
        <f>SDBYLD1!AO224*VLOOKUP(SDBYLD2!AO$4,'[1]INTERNAL PARAMETERS-1'!$B$5:$J$44,5,FALSE)*VLOOKUP(SDBYLD2!AO$4,'[1]INTERNAL PARAMETERS-1'!$B$5:$J$44,7,FALSE)*SDBYLD2!$F224 + SDBYLD1!AO224*(1-VLOOKUP(SDBYLD2!AO$4,'[1]INTERNAL PARAMETERS-1'!$B$5:$J$44,5,FALSE))*VLOOKUP(SDBYLD2!AO$4,'[1]INTERNAL PARAMETERS-1'!$B$5:$J$44,9,FALSE)*SDBYLD2!$F224</f>
        <v>0</v>
      </c>
      <c r="AP224" s="44">
        <f>SDBYLD1!AP224*VLOOKUP(SDBYLD2!AP$4,'[1]INTERNAL PARAMETERS-1'!$B$5:$J$44,5,FALSE)*VLOOKUP(SDBYLD2!AP$4,'[1]INTERNAL PARAMETERS-1'!$B$5:$J$44,7,FALSE)*SDBYLD2!$F224 + SDBYLD1!AP224*(1-VLOOKUP(SDBYLD2!AP$4,'[1]INTERNAL PARAMETERS-1'!$B$5:$J$44,5,FALSE))*VLOOKUP(SDBYLD2!AP$4,'[1]INTERNAL PARAMETERS-1'!$B$5:$J$44,9,FALSE)*SDBYLD2!$F224</f>
        <v>0</v>
      </c>
      <c r="AQ224" s="44">
        <f>SDBYLD1!AQ224*VLOOKUP(SDBYLD2!AQ$4,'[1]INTERNAL PARAMETERS-1'!$B$5:$J$44,5,FALSE)*VLOOKUP(SDBYLD2!AQ$4,'[1]INTERNAL PARAMETERS-1'!$B$5:$J$44,7,FALSE)*SDBYLD2!$F224 + SDBYLD1!AQ224*(1-VLOOKUP(SDBYLD2!AQ$4,'[1]INTERNAL PARAMETERS-1'!$B$5:$J$44,5,FALSE))*VLOOKUP(SDBYLD2!AQ$4,'[1]INTERNAL PARAMETERS-1'!$B$5:$J$44,9,FALSE)*SDBYLD2!$F224</f>
        <v>0</v>
      </c>
      <c r="AR224" s="44">
        <f>SDBYLD1!AR224*VLOOKUP(SDBYLD2!AR$4,'[1]INTERNAL PARAMETERS-1'!$B$5:$J$44,5,FALSE)*VLOOKUP(SDBYLD2!AR$4,'[1]INTERNAL PARAMETERS-1'!$B$5:$J$44,7,FALSE)*SDBYLD2!$F224 + SDBYLD1!AR224*(1-VLOOKUP(SDBYLD2!AR$4,'[1]INTERNAL PARAMETERS-1'!$B$5:$J$44,5,FALSE))*VLOOKUP(SDBYLD2!AR$4,'[1]INTERNAL PARAMETERS-1'!$B$5:$J$44,9,FALSE)*SDBYLD2!$F224</f>
        <v>0</v>
      </c>
      <c r="AS224" s="44">
        <f>SDBYLD1!AS224*VLOOKUP(SDBYLD2!AS$4,'[1]INTERNAL PARAMETERS-1'!$B$5:$J$44,5,FALSE)*VLOOKUP(SDBYLD2!AS$4,'[1]INTERNAL PARAMETERS-1'!$B$5:$J$44,7,FALSE)*SDBYLD2!$F224 + SDBYLD1!AS224*(1-VLOOKUP(SDBYLD2!AS$4,'[1]INTERNAL PARAMETERS-1'!$B$5:$J$44,5,FALSE))*VLOOKUP(SDBYLD2!AS$4,'[1]INTERNAL PARAMETERS-1'!$B$5:$J$44,9,FALSE)*SDBYLD2!$F224</f>
        <v>0</v>
      </c>
      <c r="AT224" s="43">
        <f>SDBYLD1!AT224*VLOOKUP(SDBYLD2!AT$4,'[1]INTERNAL PARAMETERS-1'!$B$5:$J$44,5,FALSE)*VLOOKUP(SDBYLD2!AT$4,'[1]INTERNAL PARAMETERS-1'!$B$5:$J$44,7,FALSE)*SDBYLD2!$F224 + SDBYLD1!AT224*(1-VLOOKUP(SDBYLD2!AT$4,'[1]INTERNAL PARAMETERS-1'!$B$5:$J$44,5,FALSE))*VLOOKUP(SDBYLD2!AT$4,'[1]INTERNAL PARAMETERS-1'!$B$5:$J$44,9,FALSE)*SDBYLD2!$F224</f>
        <v>0</v>
      </c>
      <c r="AU224" s="45">
        <f>SDBYLD1!AU224*VLOOKUP(SDBYLD2!AU$4,'[1]INTERNAL PARAMETERS-1'!$B$5:$J$44,5,FALSE)*VLOOKUP(SDBYLD2!AU$4,'[1]INTERNAL PARAMETERS-1'!$B$5:$J$44,6,FALSE)*VLOOKUP(SDBYLD2!AU$4,'[1]INTERNAL PARAMETERS-1'!$B$5:$J$44,3,FALSE) + SDBYLD1!AU224*(1-VLOOKUP(SDBYLD2!AU$4,'[1]INTERNAL PARAMETERS-1'!$B$5:$J$44,5,FALSE))*VLOOKUP(SDBYLD2!AU$4,'[1]INTERNAL PARAMETERS-1'!$B$5:$J$44,8,FALSE)*VLOOKUP(SDBYLD2!AU$4,'[1]INTERNAL PARAMETERS-1'!$B$5:$J$44,3,FALSE)</f>
        <v>0</v>
      </c>
      <c r="AV224" s="44">
        <f>SDBYLD1!AV224*VLOOKUP(SDBYLD2!AV$4,'[1]INTERNAL PARAMETERS-1'!$B$5:$J$44,5,FALSE)*VLOOKUP(SDBYLD2!AV$4,'[1]INTERNAL PARAMETERS-1'!$B$5:$J$44,6,FALSE)*VLOOKUP(SDBYLD2!AV$4,'[1]INTERNAL PARAMETERS-1'!$B$5:$J$44,3,FALSE) + SDBYLD1!AV224*(1-VLOOKUP(SDBYLD2!AV$4,'[1]INTERNAL PARAMETERS-1'!$B$5:$J$44,5,FALSE))*VLOOKUP(SDBYLD2!AV$4,'[1]INTERNAL PARAMETERS-1'!$B$5:$J$44,8,FALSE)*VLOOKUP(SDBYLD2!AV$4,'[1]INTERNAL PARAMETERS-1'!$B$5:$J$44,3,FALSE)</f>
        <v>0</v>
      </c>
      <c r="AW224" s="44">
        <f>SDBYLD1!AW224*VLOOKUP(SDBYLD2!AW$4,'[1]INTERNAL PARAMETERS-1'!$B$5:$J$44,5,FALSE)*VLOOKUP(SDBYLD2!AW$4,'[1]INTERNAL PARAMETERS-1'!$B$5:$J$44,6,FALSE)*VLOOKUP(SDBYLD2!AW$4,'[1]INTERNAL PARAMETERS-1'!$B$5:$J$44,3,FALSE) + SDBYLD1!AW224*(1-VLOOKUP(SDBYLD2!AW$4,'[1]INTERNAL PARAMETERS-1'!$B$5:$J$44,5,FALSE))*VLOOKUP(SDBYLD2!AW$4,'[1]INTERNAL PARAMETERS-1'!$B$5:$J$44,8,FALSE)*VLOOKUP(SDBYLD2!AW$4,'[1]INTERNAL PARAMETERS-1'!$B$5:$J$44,3,FALSE)</f>
        <v>0</v>
      </c>
      <c r="AX224" s="44">
        <f>SDBYLD1!AX224*VLOOKUP(SDBYLD2!AX$4,'[1]INTERNAL PARAMETERS-1'!$B$5:$J$44,5,FALSE)*VLOOKUP(SDBYLD2!AX$4,'[1]INTERNAL PARAMETERS-1'!$B$5:$J$44,6,FALSE)*VLOOKUP(SDBYLD2!AX$4,'[1]INTERNAL PARAMETERS-1'!$B$5:$J$44,3,FALSE) + SDBYLD1!AX224*(1-VLOOKUP(SDBYLD2!AX$4,'[1]INTERNAL PARAMETERS-1'!$B$5:$J$44,5,FALSE))*VLOOKUP(SDBYLD2!AX$4,'[1]INTERNAL PARAMETERS-1'!$B$5:$J$44,8,FALSE)*VLOOKUP(SDBYLD2!AX$4,'[1]INTERNAL PARAMETERS-1'!$B$5:$J$44,3,FALSE)</f>
        <v>0</v>
      </c>
      <c r="AY224" s="44">
        <f>SDBYLD1!AY224*VLOOKUP(SDBYLD2!AY$4,'[1]INTERNAL PARAMETERS-1'!$B$5:$J$44,5,FALSE)*VLOOKUP(SDBYLD2!AY$4,'[1]INTERNAL PARAMETERS-1'!$B$5:$J$44,6,FALSE)*VLOOKUP(SDBYLD2!AY$4,'[1]INTERNAL PARAMETERS-1'!$B$5:$J$44,3,FALSE) + SDBYLD1!AY224*(1-VLOOKUP(SDBYLD2!AY$4,'[1]INTERNAL PARAMETERS-1'!$B$5:$J$44,5,FALSE))*VLOOKUP(SDBYLD2!AY$4,'[1]INTERNAL PARAMETERS-1'!$B$5:$J$44,8,FALSE)*VLOOKUP(SDBYLD2!AY$4,'[1]INTERNAL PARAMETERS-1'!$B$5:$J$44,3,FALSE)</f>
        <v>0</v>
      </c>
      <c r="AZ224" s="44">
        <f>SDBYLD1!AZ224*VLOOKUP(SDBYLD2!AZ$4,'[1]INTERNAL PARAMETERS-1'!$B$5:$J$44,5,FALSE)*VLOOKUP(SDBYLD2!AZ$4,'[1]INTERNAL PARAMETERS-1'!$B$5:$J$44,6,FALSE)*VLOOKUP(SDBYLD2!AZ$4,'[1]INTERNAL PARAMETERS-1'!$B$5:$J$44,3,FALSE) + SDBYLD1!AZ224*(1-VLOOKUP(SDBYLD2!AZ$4,'[1]INTERNAL PARAMETERS-1'!$B$5:$J$44,5,FALSE))*VLOOKUP(SDBYLD2!AZ$4,'[1]INTERNAL PARAMETERS-1'!$B$5:$J$44,8,FALSE)*VLOOKUP(SDBYLD2!AZ$4,'[1]INTERNAL PARAMETERS-1'!$B$5:$J$44,3,FALSE)</f>
        <v>0</v>
      </c>
      <c r="BA224" s="44">
        <f>SDBYLD1!BA224*VLOOKUP(SDBYLD2!BA$4,'[1]INTERNAL PARAMETERS-1'!$B$5:$J$44,5,FALSE)*VLOOKUP(SDBYLD2!BA$4,'[1]INTERNAL PARAMETERS-1'!$B$5:$J$44,6,FALSE)*VLOOKUP(SDBYLD2!BA$4,'[1]INTERNAL PARAMETERS-1'!$B$5:$J$44,3,FALSE) + SDBYLD1!BA224*(1-VLOOKUP(SDBYLD2!BA$4,'[1]INTERNAL PARAMETERS-1'!$B$5:$J$44,5,FALSE))*VLOOKUP(SDBYLD2!BA$4,'[1]INTERNAL PARAMETERS-1'!$B$5:$J$44,8,FALSE)*VLOOKUP(SDBYLD2!BA$4,'[1]INTERNAL PARAMETERS-1'!$B$5:$J$44,3,FALSE)</f>
        <v>0</v>
      </c>
      <c r="BB224" s="44">
        <f>SDBYLD1!BB224*VLOOKUP(SDBYLD2!BB$4,'[1]INTERNAL PARAMETERS-1'!$B$5:$J$44,5,FALSE)*VLOOKUP(SDBYLD2!BB$4,'[1]INTERNAL PARAMETERS-1'!$B$5:$J$44,6,FALSE)*VLOOKUP(SDBYLD2!BB$4,'[1]INTERNAL PARAMETERS-1'!$B$5:$J$44,3,FALSE) + SDBYLD1!BB224*(1-VLOOKUP(SDBYLD2!BB$4,'[1]INTERNAL PARAMETERS-1'!$B$5:$J$44,5,FALSE))*VLOOKUP(SDBYLD2!BB$4,'[1]INTERNAL PARAMETERS-1'!$B$5:$J$44,8,FALSE)*VLOOKUP(SDBYLD2!BB$4,'[1]INTERNAL PARAMETERS-1'!$B$5:$J$44,3,FALSE)</f>
        <v>0</v>
      </c>
      <c r="BC224" s="44">
        <f>SDBYLD1!BC224*VLOOKUP(SDBYLD2!BC$4,'[1]INTERNAL PARAMETERS-1'!$B$5:$J$44,5,FALSE)*VLOOKUP(SDBYLD2!BC$4,'[1]INTERNAL PARAMETERS-1'!$B$5:$J$44,6,FALSE)*VLOOKUP(SDBYLD2!BC$4,'[1]INTERNAL PARAMETERS-1'!$B$5:$J$44,3,FALSE) + SDBYLD1!BC224*(1-VLOOKUP(SDBYLD2!BC$4,'[1]INTERNAL PARAMETERS-1'!$B$5:$J$44,5,FALSE))*VLOOKUP(SDBYLD2!BC$4,'[1]INTERNAL PARAMETERS-1'!$B$5:$J$44,8,FALSE)*VLOOKUP(SDBYLD2!BC$4,'[1]INTERNAL PARAMETERS-1'!$B$5:$J$44,3,FALSE)</f>
        <v>0</v>
      </c>
      <c r="BD224" s="44">
        <f>SDBYLD1!BD224*VLOOKUP(SDBYLD2!BD$4,'[1]INTERNAL PARAMETERS-1'!$B$5:$J$44,5,FALSE)*VLOOKUP(SDBYLD2!BD$4,'[1]INTERNAL PARAMETERS-1'!$B$5:$J$44,6,FALSE)*VLOOKUP(SDBYLD2!BD$4,'[1]INTERNAL PARAMETERS-1'!$B$5:$J$44,3,FALSE) + SDBYLD1!BD224*(1-VLOOKUP(SDBYLD2!BD$4,'[1]INTERNAL PARAMETERS-1'!$B$5:$J$44,5,FALSE))*VLOOKUP(SDBYLD2!BD$4,'[1]INTERNAL PARAMETERS-1'!$B$5:$J$44,8,FALSE)*VLOOKUP(SDBYLD2!BD$4,'[1]INTERNAL PARAMETERS-1'!$B$5:$J$44,3,FALSE)</f>
        <v>0</v>
      </c>
      <c r="BE224" s="44">
        <f>SDBYLD1!BE224*VLOOKUP(SDBYLD2!BE$4,'[1]INTERNAL PARAMETERS-1'!$B$5:$J$44,5,FALSE)*VLOOKUP(SDBYLD2!BE$4,'[1]INTERNAL PARAMETERS-1'!$B$5:$J$44,6,FALSE)*VLOOKUP(SDBYLD2!BE$4,'[1]INTERNAL PARAMETERS-1'!$B$5:$J$44,3,FALSE) + SDBYLD1!BE224*(1-VLOOKUP(SDBYLD2!BE$4,'[1]INTERNAL PARAMETERS-1'!$B$5:$J$44,5,FALSE))*VLOOKUP(SDBYLD2!BE$4,'[1]INTERNAL PARAMETERS-1'!$B$5:$J$44,8,FALSE)*VLOOKUP(SDBYLD2!BE$4,'[1]INTERNAL PARAMETERS-1'!$B$5:$J$44,3,FALSE)</f>
        <v>0</v>
      </c>
      <c r="BF224" s="44">
        <f>SDBYLD1!BF224*VLOOKUP(SDBYLD2!BF$4,'[1]INTERNAL PARAMETERS-1'!$B$5:$J$44,5,FALSE)*VLOOKUP(SDBYLD2!BF$4,'[1]INTERNAL PARAMETERS-1'!$B$5:$J$44,6,FALSE)*VLOOKUP(SDBYLD2!BF$4,'[1]INTERNAL PARAMETERS-1'!$B$5:$J$44,3,FALSE) + SDBYLD1!BF224*(1-VLOOKUP(SDBYLD2!BF$4,'[1]INTERNAL PARAMETERS-1'!$B$5:$J$44,5,FALSE))*VLOOKUP(SDBYLD2!BF$4,'[1]INTERNAL PARAMETERS-1'!$B$5:$J$44,8,FALSE)*VLOOKUP(SDBYLD2!BF$4,'[1]INTERNAL PARAMETERS-1'!$B$5:$J$44,3,FALSE)</f>
        <v>0</v>
      </c>
      <c r="BG224" s="44">
        <f>SDBYLD1!BG224*VLOOKUP(SDBYLD2!BG$4,'[1]INTERNAL PARAMETERS-1'!$B$5:$J$44,5,FALSE)*VLOOKUP(SDBYLD2!BG$4,'[1]INTERNAL PARAMETERS-1'!$B$5:$J$44,6,FALSE)*VLOOKUP(SDBYLD2!BG$4,'[1]INTERNAL PARAMETERS-1'!$B$5:$J$44,3,FALSE) + SDBYLD1!BG224*(1-VLOOKUP(SDBYLD2!BG$4,'[1]INTERNAL PARAMETERS-1'!$B$5:$J$44,5,FALSE))*VLOOKUP(SDBYLD2!BG$4,'[1]INTERNAL PARAMETERS-1'!$B$5:$J$44,8,FALSE)*VLOOKUP(SDBYLD2!BG$4,'[1]INTERNAL PARAMETERS-1'!$B$5:$J$44,3,FALSE)</f>
        <v>0</v>
      </c>
      <c r="BH224" s="44">
        <f>SDBYLD1!BH224*VLOOKUP(SDBYLD2!BH$4,'[1]INTERNAL PARAMETERS-1'!$B$5:$J$44,5,FALSE)*VLOOKUP(SDBYLD2!BH$4,'[1]INTERNAL PARAMETERS-1'!$B$5:$J$44,6,FALSE)*VLOOKUP(SDBYLD2!BH$4,'[1]INTERNAL PARAMETERS-1'!$B$5:$J$44,3,FALSE) + SDBYLD1!BH224*(1-VLOOKUP(SDBYLD2!BH$4,'[1]INTERNAL PARAMETERS-1'!$B$5:$J$44,5,FALSE))*VLOOKUP(SDBYLD2!BH$4,'[1]INTERNAL PARAMETERS-1'!$B$5:$J$44,8,FALSE)*VLOOKUP(SDBYLD2!BH$4,'[1]INTERNAL PARAMETERS-1'!$B$5:$J$44,3,FALSE)</f>
        <v>0</v>
      </c>
      <c r="BI224" s="44">
        <f>SDBYLD1!BI224*VLOOKUP(SDBYLD2!BI$4,'[1]INTERNAL PARAMETERS-1'!$B$5:$J$44,5,FALSE)*VLOOKUP(SDBYLD2!BI$4,'[1]INTERNAL PARAMETERS-1'!$B$5:$J$44,6,FALSE)*VLOOKUP(SDBYLD2!BI$4,'[1]INTERNAL PARAMETERS-1'!$B$5:$J$44,3,FALSE) + SDBYLD1!BI224*(1-VLOOKUP(SDBYLD2!BI$4,'[1]INTERNAL PARAMETERS-1'!$B$5:$J$44,5,FALSE))*VLOOKUP(SDBYLD2!BI$4,'[1]INTERNAL PARAMETERS-1'!$B$5:$J$44,8,FALSE)*VLOOKUP(SDBYLD2!BI$4,'[1]INTERNAL PARAMETERS-1'!$B$5:$J$44,3,FALSE)</f>
        <v>0</v>
      </c>
      <c r="BJ224" s="44">
        <f>SDBYLD1!BJ224*VLOOKUP(SDBYLD2!BJ$4,'[1]INTERNAL PARAMETERS-1'!$B$5:$J$44,5,FALSE)*VLOOKUP(SDBYLD2!BJ$4,'[1]INTERNAL PARAMETERS-1'!$B$5:$J$44,6,FALSE)*VLOOKUP(SDBYLD2!BJ$4,'[1]INTERNAL PARAMETERS-1'!$B$5:$J$44,3,FALSE) + SDBYLD1!BJ224*(1-VLOOKUP(SDBYLD2!BJ$4,'[1]INTERNAL PARAMETERS-1'!$B$5:$J$44,5,FALSE))*VLOOKUP(SDBYLD2!BJ$4,'[1]INTERNAL PARAMETERS-1'!$B$5:$J$44,8,FALSE)*VLOOKUP(SDBYLD2!BJ$4,'[1]INTERNAL PARAMETERS-1'!$B$5:$J$44,3,FALSE)</f>
        <v>0</v>
      </c>
      <c r="BK224" s="44">
        <f>SDBYLD1!BK224*VLOOKUP(SDBYLD2!BK$4,'[1]INTERNAL PARAMETERS-1'!$B$5:$J$44,5,FALSE)*VLOOKUP(SDBYLD2!BK$4,'[1]INTERNAL PARAMETERS-1'!$B$5:$J$44,6,FALSE)*VLOOKUP(SDBYLD2!BK$4,'[1]INTERNAL PARAMETERS-1'!$B$5:$J$44,3,FALSE) + SDBYLD1!BK224*(1-VLOOKUP(SDBYLD2!BK$4,'[1]INTERNAL PARAMETERS-1'!$B$5:$J$44,5,FALSE))*VLOOKUP(SDBYLD2!BK$4,'[1]INTERNAL PARAMETERS-1'!$B$5:$J$44,8,FALSE)*VLOOKUP(SDBYLD2!BK$4,'[1]INTERNAL PARAMETERS-1'!$B$5:$J$44,3,FALSE)</f>
        <v>0</v>
      </c>
      <c r="BL224" s="44">
        <f>SDBYLD1!BL224*VLOOKUP(SDBYLD2!BL$4,'[1]INTERNAL PARAMETERS-1'!$B$5:$J$44,5,FALSE)*VLOOKUP(SDBYLD2!BL$4,'[1]INTERNAL PARAMETERS-1'!$B$5:$J$44,6,FALSE)*VLOOKUP(SDBYLD2!BL$4,'[1]INTERNAL PARAMETERS-1'!$B$5:$J$44,3,FALSE) + SDBYLD1!BL224*(1-VLOOKUP(SDBYLD2!BL$4,'[1]INTERNAL PARAMETERS-1'!$B$5:$J$44,5,FALSE))*VLOOKUP(SDBYLD2!BL$4,'[1]INTERNAL PARAMETERS-1'!$B$5:$J$44,8,FALSE)*VLOOKUP(SDBYLD2!BL$4,'[1]INTERNAL PARAMETERS-1'!$B$5:$J$44,3,FALSE)</f>
        <v>0</v>
      </c>
      <c r="BM224" s="44">
        <f>SDBYLD1!BM224*VLOOKUP(SDBYLD2!BM$4,'[1]INTERNAL PARAMETERS-1'!$B$5:$J$44,5,FALSE)*VLOOKUP(SDBYLD2!BM$4,'[1]INTERNAL PARAMETERS-1'!$B$5:$J$44,6,FALSE)*VLOOKUP(SDBYLD2!BM$4,'[1]INTERNAL PARAMETERS-1'!$B$5:$J$44,3,FALSE) + SDBYLD1!BM224*(1-VLOOKUP(SDBYLD2!BM$4,'[1]INTERNAL PARAMETERS-1'!$B$5:$J$44,5,FALSE))*VLOOKUP(SDBYLD2!BM$4,'[1]INTERNAL PARAMETERS-1'!$B$5:$J$44,8,FALSE)*VLOOKUP(SDBYLD2!BM$4,'[1]INTERNAL PARAMETERS-1'!$B$5:$J$44,3,FALSE)</f>
        <v>0</v>
      </c>
      <c r="BN224" s="44">
        <f>SDBYLD1!BN224*VLOOKUP(SDBYLD2!BN$4,'[1]INTERNAL PARAMETERS-1'!$B$5:$J$44,5,FALSE)*VLOOKUP(SDBYLD2!BN$4,'[1]INTERNAL PARAMETERS-1'!$B$5:$J$44,6,FALSE)*VLOOKUP(SDBYLD2!BN$4,'[1]INTERNAL PARAMETERS-1'!$B$5:$J$44,3,FALSE) + SDBYLD1!BN224*(1-VLOOKUP(SDBYLD2!BN$4,'[1]INTERNAL PARAMETERS-1'!$B$5:$J$44,5,FALSE))*VLOOKUP(SDBYLD2!BN$4,'[1]INTERNAL PARAMETERS-1'!$B$5:$J$44,8,FALSE)*VLOOKUP(SDBYLD2!BN$4,'[1]INTERNAL PARAMETERS-1'!$B$5:$J$44,3,FALSE)</f>
        <v>0</v>
      </c>
      <c r="BO224" s="44">
        <f>SDBYLD1!BO224*VLOOKUP(SDBYLD2!BO$4,'[1]INTERNAL PARAMETERS-1'!$B$5:$J$44,5,FALSE)*VLOOKUP(SDBYLD2!BO$4,'[1]INTERNAL PARAMETERS-1'!$B$5:$J$44,6,FALSE)*VLOOKUP(SDBYLD2!BO$4,'[1]INTERNAL PARAMETERS-1'!$B$5:$J$44,3,FALSE) + SDBYLD1!BO224*(1-VLOOKUP(SDBYLD2!BO$4,'[1]INTERNAL PARAMETERS-1'!$B$5:$J$44,5,FALSE))*VLOOKUP(SDBYLD2!BO$4,'[1]INTERNAL PARAMETERS-1'!$B$5:$J$44,8,FALSE)*VLOOKUP(SDBYLD2!BO$4,'[1]INTERNAL PARAMETERS-1'!$B$5:$J$44,3,FALSE)</f>
        <v>0</v>
      </c>
      <c r="BP224" s="44">
        <f>SDBYLD1!BP224*VLOOKUP(SDBYLD2!BP$4,'[1]INTERNAL PARAMETERS-1'!$B$5:$J$44,5,FALSE)*VLOOKUP(SDBYLD2!BP$4,'[1]INTERNAL PARAMETERS-1'!$B$5:$J$44,6,FALSE)*VLOOKUP(SDBYLD2!BP$4,'[1]INTERNAL PARAMETERS-1'!$B$5:$J$44,3,FALSE) + SDBYLD1!BP224*(1-VLOOKUP(SDBYLD2!BP$4,'[1]INTERNAL PARAMETERS-1'!$B$5:$J$44,5,FALSE))*VLOOKUP(SDBYLD2!BP$4,'[1]INTERNAL PARAMETERS-1'!$B$5:$J$44,8,FALSE)*VLOOKUP(SDBYLD2!BP$4,'[1]INTERNAL PARAMETERS-1'!$B$5:$J$44,3,FALSE)</f>
        <v>0</v>
      </c>
      <c r="BQ224" s="44">
        <f>SDBYLD1!BQ224*VLOOKUP(SDBYLD2!BQ$4,'[1]INTERNAL PARAMETERS-1'!$B$5:$J$44,5,FALSE)*VLOOKUP(SDBYLD2!BQ$4,'[1]INTERNAL PARAMETERS-1'!$B$5:$J$44,6,FALSE)*VLOOKUP(SDBYLD2!BQ$4,'[1]INTERNAL PARAMETERS-1'!$B$5:$J$44,3,FALSE) + SDBYLD1!BQ224*(1-VLOOKUP(SDBYLD2!BQ$4,'[1]INTERNAL PARAMETERS-1'!$B$5:$J$44,5,FALSE))*VLOOKUP(SDBYLD2!BQ$4,'[1]INTERNAL PARAMETERS-1'!$B$5:$J$44,8,FALSE)*VLOOKUP(SDBYLD2!BQ$4,'[1]INTERNAL PARAMETERS-1'!$B$5:$J$44,3,FALSE)</f>
        <v>0</v>
      </c>
      <c r="BR224" s="44">
        <f>SDBYLD1!BR224*VLOOKUP(SDBYLD2!BR$4,'[1]INTERNAL PARAMETERS-1'!$B$5:$J$44,5,FALSE)*VLOOKUP(SDBYLD2!BR$4,'[1]INTERNAL PARAMETERS-1'!$B$5:$J$44,6,FALSE)*VLOOKUP(SDBYLD2!BR$4,'[1]INTERNAL PARAMETERS-1'!$B$5:$J$44,3,FALSE) + SDBYLD1!BR224*(1-VLOOKUP(SDBYLD2!BR$4,'[1]INTERNAL PARAMETERS-1'!$B$5:$J$44,5,FALSE))*VLOOKUP(SDBYLD2!BR$4,'[1]INTERNAL PARAMETERS-1'!$B$5:$J$44,8,FALSE)*VLOOKUP(SDBYLD2!BR$4,'[1]INTERNAL PARAMETERS-1'!$B$5:$J$44,3,FALSE)</f>
        <v>0</v>
      </c>
      <c r="BS224" s="44">
        <f>SDBYLD1!BS224*VLOOKUP(SDBYLD2!BS$4,'[1]INTERNAL PARAMETERS-1'!$B$5:$J$44,5,FALSE)*VLOOKUP(SDBYLD2!BS$4,'[1]INTERNAL PARAMETERS-1'!$B$5:$J$44,6,FALSE)*VLOOKUP(SDBYLD2!BS$4,'[1]INTERNAL PARAMETERS-1'!$B$5:$J$44,3,FALSE) + SDBYLD1!BS224*(1-VLOOKUP(SDBYLD2!BS$4,'[1]INTERNAL PARAMETERS-1'!$B$5:$J$44,5,FALSE))*VLOOKUP(SDBYLD2!BS$4,'[1]INTERNAL PARAMETERS-1'!$B$5:$J$44,8,FALSE)*VLOOKUP(SDBYLD2!BS$4,'[1]INTERNAL PARAMETERS-1'!$B$5:$J$44,3,FALSE)</f>
        <v>0</v>
      </c>
      <c r="BT224" s="44">
        <f>SDBYLD1!BT224*VLOOKUP(SDBYLD2!BT$4,'[1]INTERNAL PARAMETERS-1'!$B$5:$J$44,5,FALSE)*VLOOKUP(SDBYLD2!BT$4,'[1]INTERNAL PARAMETERS-1'!$B$5:$J$44,6,FALSE)*VLOOKUP(SDBYLD2!BT$4,'[1]INTERNAL PARAMETERS-1'!$B$5:$J$44,3,FALSE) + SDBYLD1!BT224*(1-VLOOKUP(SDBYLD2!BT$4,'[1]INTERNAL PARAMETERS-1'!$B$5:$J$44,5,FALSE))*VLOOKUP(SDBYLD2!BT$4,'[1]INTERNAL PARAMETERS-1'!$B$5:$J$44,8,FALSE)*VLOOKUP(SDBYLD2!BT$4,'[1]INTERNAL PARAMETERS-1'!$B$5:$J$44,3,FALSE)</f>
        <v>0</v>
      </c>
      <c r="BU224" s="44">
        <f>SDBYLD1!BU224*VLOOKUP(SDBYLD2!BU$4,'[1]INTERNAL PARAMETERS-1'!$B$5:$J$44,5,FALSE)*VLOOKUP(SDBYLD2!BU$4,'[1]INTERNAL PARAMETERS-1'!$B$5:$J$44,6,FALSE)*VLOOKUP(SDBYLD2!BU$4,'[1]INTERNAL PARAMETERS-1'!$B$5:$J$44,3,FALSE) + SDBYLD1!BU224*(1-VLOOKUP(SDBYLD2!BU$4,'[1]INTERNAL PARAMETERS-1'!$B$5:$J$44,5,FALSE))*VLOOKUP(SDBYLD2!BU$4,'[1]INTERNAL PARAMETERS-1'!$B$5:$J$44,8,FALSE)*VLOOKUP(SDBYLD2!BU$4,'[1]INTERNAL PARAMETERS-1'!$B$5:$J$44,3,FALSE)</f>
        <v>0</v>
      </c>
      <c r="BV224" s="44">
        <f>SDBYLD1!BV224*VLOOKUP(SDBYLD2!BV$4,'[1]INTERNAL PARAMETERS-1'!$B$5:$J$44,5,FALSE)*VLOOKUP(SDBYLD2!BV$4,'[1]INTERNAL PARAMETERS-1'!$B$5:$J$44,6,FALSE)*VLOOKUP(SDBYLD2!BV$4,'[1]INTERNAL PARAMETERS-1'!$B$5:$J$44,3,FALSE) + SDBYLD1!BV224*(1-VLOOKUP(SDBYLD2!BV$4,'[1]INTERNAL PARAMETERS-1'!$B$5:$J$44,5,FALSE))*VLOOKUP(SDBYLD2!BV$4,'[1]INTERNAL PARAMETERS-1'!$B$5:$J$44,8,FALSE)*VLOOKUP(SDBYLD2!BV$4,'[1]INTERNAL PARAMETERS-1'!$B$5:$J$44,3,FALSE)</f>
        <v>0</v>
      </c>
      <c r="BW224" s="44">
        <f>SDBYLD1!BW224*VLOOKUP(SDBYLD2!BW$4,'[1]INTERNAL PARAMETERS-1'!$B$5:$J$44,5,FALSE)*VLOOKUP(SDBYLD2!BW$4,'[1]INTERNAL PARAMETERS-1'!$B$5:$J$44,6,FALSE)*VLOOKUP(SDBYLD2!BW$4,'[1]INTERNAL PARAMETERS-1'!$B$5:$J$44,3,FALSE) + SDBYLD1!BW224*(1-VLOOKUP(SDBYLD2!BW$4,'[1]INTERNAL PARAMETERS-1'!$B$5:$J$44,5,FALSE))*VLOOKUP(SDBYLD2!BW$4,'[1]INTERNAL PARAMETERS-1'!$B$5:$J$44,8,FALSE)*VLOOKUP(SDBYLD2!BW$4,'[1]INTERNAL PARAMETERS-1'!$B$5:$J$44,3,FALSE)</f>
        <v>0</v>
      </c>
      <c r="BX224" s="44">
        <f>SDBYLD1!BX224*VLOOKUP(SDBYLD2!BX$4,'[1]INTERNAL PARAMETERS-1'!$B$5:$J$44,5,FALSE)*VLOOKUP(SDBYLD2!BX$4,'[1]INTERNAL PARAMETERS-1'!$B$5:$J$44,6,FALSE)*VLOOKUP(SDBYLD2!BX$4,'[1]INTERNAL PARAMETERS-1'!$B$5:$J$44,3,FALSE) + SDBYLD1!BX224*(1-VLOOKUP(SDBYLD2!BX$4,'[1]INTERNAL PARAMETERS-1'!$B$5:$J$44,5,FALSE))*VLOOKUP(SDBYLD2!BX$4,'[1]INTERNAL PARAMETERS-1'!$B$5:$J$44,8,FALSE)*VLOOKUP(SDBYLD2!BX$4,'[1]INTERNAL PARAMETERS-1'!$B$5:$J$44,3,FALSE)</f>
        <v>0</v>
      </c>
      <c r="BY224" s="44">
        <f>SDBYLD1!BY224*VLOOKUP(SDBYLD2!BY$4,'[1]INTERNAL PARAMETERS-1'!$B$5:$J$44,5,FALSE)*VLOOKUP(SDBYLD2!BY$4,'[1]INTERNAL PARAMETERS-1'!$B$5:$J$44,6,FALSE)*VLOOKUP(SDBYLD2!BY$4,'[1]INTERNAL PARAMETERS-1'!$B$5:$J$44,3,FALSE) + SDBYLD1!BY224*(1-VLOOKUP(SDBYLD2!BY$4,'[1]INTERNAL PARAMETERS-1'!$B$5:$J$44,5,FALSE))*VLOOKUP(SDBYLD2!BY$4,'[1]INTERNAL PARAMETERS-1'!$B$5:$J$44,8,FALSE)*VLOOKUP(SDBYLD2!BY$4,'[1]INTERNAL PARAMETERS-1'!$B$5:$J$44,3,FALSE)</f>
        <v>0</v>
      </c>
      <c r="BZ224" s="44">
        <f>SDBYLD1!BZ224*VLOOKUP(SDBYLD2!BZ$4,'[1]INTERNAL PARAMETERS-1'!$B$5:$J$44,5,FALSE)*VLOOKUP(SDBYLD2!BZ$4,'[1]INTERNAL PARAMETERS-1'!$B$5:$J$44,6,FALSE)*VLOOKUP(SDBYLD2!BZ$4,'[1]INTERNAL PARAMETERS-1'!$B$5:$J$44,3,FALSE) + SDBYLD1!BZ224*(1-VLOOKUP(SDBYLD2!BZ$4,'[1]INTERNAL PARAMETERS-1'!$B$5:$J$44,5,FALSE))*VLOOKUP(SDBYLD2!BZ$4,'[1]INTERNAL PARAMETERS-1'!$B$5:$J$44,8,FALSE)*VLOOKUP(SDBYLD2!BZ$4,'[1]INTERNAL PARAMETERS-1'!$B$5:$J$44,3,FALSE)</f>
        <v>0</v>
      </c>
      <c r="CA224" s="44">
        <f>SDBYLD1!CA224*VLOOKUP(SDBYLD2!CA$4,'[1]INTERNAL PARAMETERS-1'!$B$5:$J$44,5,FALSE)*VLOOKUP(SDBYLD2!CA$4,'[1]INTERNAL PARAMETERS-1'!$B$5:$J$44,6,FALSE)*VLOOKUP(SDBYLD2!CA$4,'[1]INTERNAL PARAMETERS-1'!$B$5:$J$44,3,FALSE) + SDBYLD1!CA224*(1-VLOOKUP(SDBYLD2!CA$4,'[1]INTERNAL PARAMETERS-1'!$B$5:$J$44,5,FALSE))*VLOOKUP(SDBYLD2!CA$4,'[1]INTERNAL PARAMETERS-1'!$B$5:$J$44,8,FALSE)*VLOOKUP(SDBYLD2!CA$4,'[1]INTERNAL PARAMETERS-1'!$B$5:$J$44,3,FALSE)</f>
        <v>0</v>
      </c>
      <c r="CB224" s="44">
        <f>SDBYLD1!CB224*VLOOKUP(SDBYLD2!CB$4,'[1]INTERNAL PARAMETERS-1'!$B$5:$J$44,5,FALSE)*VLOOKUP(SDBYLD2!CB$4,'[1]INTERNAL PARAMETERS-1'!$B$5:$J$44,6,FALSE)*VLOOKUP(SDBYLD2!CB$4,'[1]INTERNAL PARAMETERS-1'!$B$5:$J$44,3,FALSE) + SDBYLD1!CB224*(1-VLOOKUP(SDBYLD2!CB$4,'[1]INTERNAL PARAMETERS-1'!$B$5:$J$44,5,FALSE))*VLOOKUP(SDBYLD2!CB$4,'[1]INTERNAL PARAMETERS-1'!$B$5:$J$44,8,FALSE)*VLOOKUP(SDBYLD2!CB$4,'[1]INTERNAL PARAMETERS-1'!$B$5:$J$44,3,FALSE)</f>
        <v>0</v>
      </c>
      <c r="CC224" s="44">
        <f>SDBYLD1!CC224*VLOOKUP(SDBYLD2!CC$4,'[1]INTERNAL PARAMETERS-1'!$B$5:$J$44,5,FALSE)*VLOOKUP(SDBYLD2!CC$4,'[1]INTERNAL PARAMETERS-1'!$B$5:$J$44,6,FALSE)*VLOOKUP(SDBYLD2!CC$4,'[1]INTERNAL PARAMETERS-1'!$B$5:$J$44,3,FALSE) + SDBYLD1!CC224*(1-VLOOKUP(SDBYLD2!CC$4,'[1]INTERNAL PARAMETERS-1'!$B$5:$J$44,5,FALSE))*VLOOKUP(SDBYLD2!CC$4,'[1]INTERNAL PARAMETERS-1'!$B$5:$J$44,8,FALSE)*VLOOKUP(SDBYLD2!CC$4,'[1]INTERNAL PARAMETERS-1'!$B$5:$J$44,3,FALSE)</f>
        <v>0</v>
      </c>
      <c r="CD224" s="44">
        <f>SDBYLD1!CD224*VLOOKUP(SDBYLD2!CD$4,'[1]INTERNAL PARAMETERS-1'!$B$5:$J$44,5,FALSE)*VLOOKUP(SDBYLD2!CD$4,'[1]INTERNAL PARAMETERS-1'!$B$5:$J$44,6,FALSE)*VLOOKUP(SDBYLD2!CD$4,'[1]INTERNAL PARAMETERS-1'!$B$5:$J$44,3,FALSE) + SDBYLD1!CD224*(1-VLOOKUP(SDBYLD2!CD$4,'[1]INTERNAL PARAMETERS-1'!$B$5:$J$44,5,FALSE))*VLOOKUP(SDBYLD2!CD$4,'[1]INTERNAL PARAMETERS-1'!$B$5:$J$44,8,FALSE)*VLOOKUP(SDBYLD2!CD$4,'[1]INTERNAL PARAMETERS-1'!$B$5:$J$44,3,FALSE)</f>
        <v>0</v>
      </c>
      <c r="CE224" s="44">
        <f>SDBYLD1!CE224*VLOOKUP(SDBYLD2!CE$4,'[1]INTERNAL PARAMETERS-1'!$B$5:$J$44,5,FALSE)*VLOOKUP(SDBYLD2!CE$4,'[1]INTERNAL PARAMETERS-1'!$B$5:$J$44,6,FALSE)*VLOOKUP(SDBYLD2!CE$4,'[1]INTERNAL PARAMETERS-1'!$B$5:$J$44,3,FALSE) + SDBYLD1!CE224*(1-VLOOKUP(SDBYLD2!CE$4,'[1]INTERNAL PARAMETERS-1'!$B$5:$J$44,5,FALSE))*VLOOKUP(SDBYLD2!CE$4,'[1]INTERNAL PARAMETERS-1'!$B$5:$J$44,8,FALSE)*VLOOKUP(SDBYLD2!CE$4,'[1]INTERNAL PARAMETERS-1'!$B$5:$J$44,3,FALSE)</f>
        <v>0</v>
      </c>
      <c r="CF224" s="44">
        <f>SDBYLD1!CF224*VLOOKUP(SDBYLD2!CF$4,'[1]INTERNAL PARAMETERS-1'!$B$5:$J$44,5,FALSE)*VLOOKUP(SDBYLD2!CF$4,'[1]INTERNAL PARAMETERS-1'!$B$5:$J$44,6,FALSE)*VLOOKUP(SDBYLD2!CF$4,'[1]INTERNAL PARAMETERS-1'!$B$5:$J$44,3,FALSE) + SDBYLD1!CF224*(1-VLOOKUP(SDBYLD2!CF$4,'[1]INTERNAL PARAMETERS-1'!$B$5:$J$44,5,FALSE))*VLOOKUP(SDBYLD2!CF$4,'[1]INTERNAL PARAMETERS-1'!$B$5:$J$44,8,FALSE)*VLOOKUP(SDBYLD2!CF$4,'[1]INTERNAL PARAMETERS-1'!$B$5:$J$44,3,FALSE)</f>
        <v>0</v>
      </c>
      <c r="CG224" s="44">
        <f>SDBYLD1!CG224*VLOOKUP(SDBYLD2!CG$4,'[1]INTERNAL PARAMETERS-1'!$B$5:$J$44,5,FALSE)*VLOOKUP(SDBYLD2!CG$4,'[1]INTERNAL PARAMETERS-1'!$B$5:$J$44,6,FALSE)*VLOOKUP(SDBYLD2!CG$4,'[1]INTERNAL PARAMETERS-1'!$B$5:$J$44,3,FALSE) + SDBYLD1!CG224*(1-VLOOKUP(SDBYLD2!CG$4,'[1]INTERNAL PARAMETERS-1'!$B$5:$J$44,5,FALSE))*VLOOKUP(SDBYLD2!CG$4,'[1]INTERNAL PARAMETERS-1'!$B$5:$J$44,8,FALSE)*VLOOKUP(SDBYLD2!CG$4,'[1]INTERNAL PARAMETERS-1'!$B$5:$J$44,3,FALSE)</f>
        <v>0</v>
      </c>
      <c r="CH224" s="43">
        <f>SDBYLD1!CH224*VLOOKUP(SDBYLD2!CH$4,'[1]INTERNAL PARAMETERS-1'!$B$5:$J$44,5,FALSE)*VLOOKUP(SDBYLD2!CH$4,'[1]INTERNAL PARAMETERS-1'!$B$5:$J$44,6,FALSE)*VLOOKUP(SDBYLD2!CH$4,'[1]INTERNAL PARAMETERS-1'!$B$5:$J$44,3,FALSE) + SDBYLD1!CH224*(1-VLOOKUP(SDBYLD2!CH$4,'[1]INTERNAL PARAMETERS-1'!$B$5:$J$44,5,FALSE))*VLOOKUP(SDBYLD2!CH$4,'[1]INTERNAL PARAMETERS-1'!$B$5:$J$44,8,FALSE)*VLOOKUP(SDBYLD2!CH$4,'[1]INTERNAL PARAMETERS-1'!$B$5:$J$44,3,FALSE)</f>
        <v>0</v>
      </c>
      <c r="CJ224" s="45">
        <f t="shared" si="6"/>
        <v>0</v>
      </c>
      <c r="CK224" s="43">
        <f t="shared" si="7"/>
        <v>0</v>
      </c>
    </row>
    <row r="225" spans="2:89" x14ac:dyDescent="0.4">
      <c r="B225" s="58" t="s">
        <v>6</v>
      </c>
      <c r="C225" s="57" t="s">
        <v>68</v>
      </c>
      <c r="D225" s="57" t="s">
        <v>63</v>
      </c>
      <c r="E225" s="133">
        <f>SDBeam!X225</f>
        <v>0</v>
      </c>
      <c r="F225" s="59">
        <f>'[1]INTERNAL PARAMETERS-1'!M9</f>
        <v>63.875</v>
      </c>
      <c r="G225" s="45">
        <f>SDBYLD1!G225*VLOOKUP(SDBYLD2!G$4,'[1]INTERNAL PARAMETERS-1'!$B$5:$J$44,5,FALSE)*VLOOKUP(SDBYLD2!G$4,'[1]INTERNAL PARAMETERS-1'!$B$5:$J$44,7,FALSE)*SDBYLD2!$F225 + SDBYLD1!G225*(1-VLOOKUP(SDBYLD2!G$4,'[1]INTERNAL PARAMETERS-1'!$B$5:$J$44,5,FALSE))*VLOOKUP(SDBYLD2!G$4,'[1]INTERNAL PARAMETERS-1'!$B$5:$J$44,9,FALSE)*SDBYLD2!$F225</f>
        <v>0</v>
      </c>
      <c r="H225" s="44">
        <f>SDBYLD1!H225*VLOOKUP(SDBYLD2!H$4,'[1]INTERNAL PARAMETERS-1'!$B$5:$J$44,5,FALSE)*VLOOKUP(SDBYLD2!H$4,'[1]INTERNAL PARAMETERS-1'!$B$5:$J$44,7,FALSE)*SDBYLD2!$F225 + SDBYLD1!H225*(1-VLOOKUP(SDBYLD2!H$4,'[1]INTERNAL PARAMETERS-1'!$B$5:$J$44,5,FALSE))*VLOOKUP(SDBYLD2!H$4,'[1]INTERNAL PARAMETERS-1'!$B$5:$J$44,9,FALSE)*SDBYLD2!$F225</f>
        <v>0</v>
      </c>
      <c r="I225" s="44">
        <f>SDBYLD1!I225*VLOOKUP(SDBYLD2!I$4,'[1]INTERNAL PARAMETERS-1'!$B$5:$J$44,5,FALSE)*VLOOKUP(SDBYLD2!I$4,'[1]INTERNAL PARAMETERS-1'!$B$5:$J$44,7,FALSE)*SDBYLD2!$F225 + SDBYLD1!I225*(1-VLOOKUP(SDBYLD2!I$4,'[1]INTERNAL PARAMETERS-1'!$B$5:$J$44,5,FALSE))*VLOOKUP(SDBYLD2!I$4,'[1]INTERNAL PARAMETERS-1'!$B$5:$J$44,9,FALSE)*SDBYLD2!$F225</f>
        <v>0</v>
      </c>
      <c r="J225" s="44">
        <f>SDBYLD1!J225*VLOOKUP(SDBYLD2!J$4,'[1]INTERNAL PARAMETERS-1'!$B$5:$J$44,5,FALSE)*VLOOKUP(SDBYLD2!J$4,'[1]INTERNAL PARAMETERS-1'!$B$5:$J$44,7,FALSE)*SDBYLD2!$F225 + SDBYLD1!J225*(1-VLOOKUP(SDBYLD2!J$4,'[1]INTERNAL PARAMETERS-1'!$B$5:$J$44,5,FALSE))*VLOOKUP(SDBYLD2!J$4,'[1]INTERNAL PARAMETERS-1'!$B$5:$J$44,9,FALSE)*SDBYLD2!$F225</f>
        <v>0</v>
      </c>
      <c r="K225" s="44">
        <f>SDBYLD1!K225*VLOOKUP(SDBYLD2!K$4,'[1]INTERNAL PARAMETERS-1'!$B$5:$J$44,5,FALSE)*VLOOKUP(SDBYLD2!K$4,'[1]INTERNAL PARAMETERS-1'!$B$5:$J$44,7,FALSE)*SDBYLD2!$F225 + SDBYLD1!K225*(1-VLOOKUP(SDBYLD2!K$4,'[1]INTERNAL PARAMETERS-1'!$B$5:$J$44,5,FALSE))*VLOOKUP(SDBYLD2!K$4,'[1]INTERNAL PARAMETERS-1'!$B$5:$J$44,9,FALSE)*SDBYLD2!$F225</f>
        <v>0</v>
      </c>
      <c r="L225" s="44">
        <f>SDBYLD1!L225*VLOOKUP(SDBYLD2!L$4,'[1]INTERNAL PARAMETERS-1'!$B$5:$J$44,5,FALSE)*VLOOKUP(SDBYLD2!L$4,'[1]INTERNAL PARAMETERS-1'!$B$5:$J$44,7,FALSE)*SDBYLD2!$F225 + SDBYLD1!L225*(1-VLOOKUP(SDBYLD2!L$4,'[1]INTERNAL PARAMETERS-1'!$B$5:$J$44,5,FALSE))*VLOOKUP(SDBYLD2!L$4,'[1]INTERNAL PARAMETERS-1'!$B$5:$J$44,9,FALSE)*SDBYLD2!$F225</f>
        <v>0</v>
      </c>
      <c r="M225" s="44">
        <f>SDBYLD1!M225*VLOOKUP(SDBYLD2!M$4,'[1]INTERNAL PARAMETERS-1'!$B$5:$J$44,5,FALSE)*VLOOKUP(SDBYLD2!M$4,'[1]INTERNAL PARAMETERS-1'!$B$5:$J$44,7,FALSE)*SDBYLD2!$F225 + SDBYLD1!M225*(1-VLOOKUP(SDBYLD2!M$4,'[1]INTERNAL PARAMETERS-1'!$B$5:$J$44,5,FALSE))*VLOOKUP(SDBYLD2!M$4,'[1]INTERNAL PARAMETERS-1'!$B$5:$J$44,9,FALSE)*SDBYLD2!$F225</f>
        <v>0</v>
      </c>
      <c r="N225" s="44">
        <f>SDBYLD1!N225*VLOOKUP(SDBYLD2!N$4,'[1]INTERNAL PARAMETERS-1'!$B$5:$J$44,5,FALSE)*VLOOKUP(SDBYLD2!N$4,'[1]INTERNAL PARAMETERS-1'!$B$5:$J$44,7,FALSE)*SDBYLD2!$F225 + SDBYLD1!N225*(1-VLOOKUP(SDBYLD2!N$4,'[1]INTERNAL PARAMETERS-1'!$B$5:$J$44,5,FALSE))*VLOOKUP(SDBYLD2!N$4,'[1]INTERNAL PARAMETERS-1'!$B$5:$J$44,9,FALSE)*SDBYLD2!$F225</f>
        <v>0</v>
      </c>
      <c r="O225" s="44">
        <f>SDBYLD1!O225*VLOOKUP(SDBYLD2!O$4,'[1]INTERNAL PARAMETERS-1'!$B$5:$J$44,5,FALSE)*VLOOKUP(SDBYLD2!O$4,'[1]INTERNAL PARAMETERS-1'!$B$5:$J$44,7,FALSE)*SDBYLD2!$F225 + SDBYLD1!O225*(1-VLOOKUP(SDBYLD2!O$4,'[1]INTERNAL PARAMETERS-1'!$B$5:$J$44,5,FALSE))*VLOOKUP(SDBYLD2!O$4,'[1]INTERNAL PARAMETERS-1'!$B$5:$J$44,9,FALSE)*SDBYLD2!$F225</f>
        <v>0</v>
      </c>
      <c r="P225" s="44">
        <f>SDBYLD1!P225*VLOOKUP(SDBYLD2!P$4,'[1]INTERNAL PARAMETERS-1'!$B$5:$J$44,5,FALSE)*VLOOKUP(SDBYLD2!P$4,'[1]INTERNAL PARAMETERS-1'!$B$5:$J$44,7,FALSE)*SDBYLD2!$F225 + SDBYLD1!P225*(1-VLOOKUP(SDBYLD2!P$4,'[1]INTERNAL PARAMETERS-1'!$B$5:$J$44,5,FALSE))*VLOOKUP(SDBYLD2!P$4,'[1]INTERNAL PARAMETERS-1'!$B$5:$J$44,9,FALSE)*SDBYLD2!$F225</f>
        <v>0</v>
      </c>
      <c r="Q225" s="44">
        <f>SDBYLD1!Q225*VLOOKUP(SDBYLD2!Q$4,'[1]INTERNAL PARAMETERS-1'!$B$5:$J$44,5,FALSE)*VLOOKUP(SDBYLD2!Q$4,'[1]INTERNAL PARAMETERS-1'!$B$5:$J$44,7,FALSE)*SDBYLD2!$F225 + SDBYLD1!Q225*(1-VLOOKUP(SDBYLD2!Q$4,'[1]INTERNAL PARAMETERS-1'!$B$5:$J$44,5,FALSE))*VLOOKUP(SDBYLD2!Q$4,'[1]INTERNAL PARAMETERS-1'!$B$5:$J$44,9,FALSE)*SDBYLD2!$F225</f>
        <v>0</v>
      </c>
      <c r="R225" s="44">
        <f>SDBYLD1!R225*VLOOKUP(SDBYLD2!R$4,'[1]INTERNAL PARAMETERS-1'!$B$5:$J$44,5,FALSE)*VLOOKUP(SDBYLD2!R$4,'[1]INTERNAL PARAMETERS-1'!$B$5:$J$44,7,FALSE)*SDBYLD2!$F225 + SDBYLD1!R225*(1-VLOOKUP(SDBYLD2!R$4,'[1]INTERNAL PARAMETERS-1'!$B$5:$J$44,5,FALSE))*VLOOKUP(SDBYLD2!R$4,'[1]INTERNAL PARAMETERS-1'!$B$5:$J$44,9,FALSE)*SDBYLD2!$F225</f>
        <v>0</v>
      </c>
      <c r="S225" s="44">
        <f>SDBYLD1!S225*VLOOKUP(SDBYLD2!S$4,'[1]INTERNAL PARAMETERS-1'!$B$5:$J$44,5,FALSE)*VLOOKUP(SDBYLD2!S$4,'[1]INTERNAL PARAMETERS-1'!$B$5:$J$44,7,FALSE)*SDBYLD2!$F225 + SDBYLD1!S225*(1-VLOOKUP(SDBYLD2!S$4,'[1]INTERNAL PARAMETERS-1'!$B$5:$J$44,5,FALSE))*VLOOKUP(SDBYLD2!S$4,'[1]INTERNAL PARAMETERS-1'!$B$5:$J$44,9,FALSE)*SDBYLD2!$F225</f>
        <v>0</v>
      </c>
      <c r="T225" s="44">
        <f>SDBYLD1!T225*VLOOKUP(SDBYLD2!T$4,'[1]INTERNAL PARAMETERS-1'!$B$5:$J$44,5,FALSE)*VLOOKUP(SDBYLD2!T$4,'[1]INTERNAL PARAMETERS-1'!$B$5:$J$44,7,FALSE)*SDBYLD2!$F225 + SDBYLD1!T225*(1-VLOOKUP(SDBYLD2!T$4,'[1]INTERNAL PARAMETERS-1'!$B$5:$J$44,5,FALSE))*VLOOKUP(SDBYLD2!T$4,'[1]INTERNAL PARAMETERS-1'!$B$5:$J$44,9,FALSE)*SDBYLD2!$F225</f>
        <v>0</v>
      </c>
      <c r="U225" s="44">
        <f>SDBYLD1!U225*VLOOKUP(SDBYLD2!U$4,'[1]INTERNAL PARAMETERS-1'!$B$5:$J$44,5,FALSE)*VLOOKUP(SDBYLD2!U$4,'[1]INTERNAL PARAMETERS-1'!$B$5:$J$44,7,FALSE)*SDBYLD2!$F225 + SDBYLD1!U225*(1-VLOOKUP(SDBYLD2!U$4,'[1]INTERNAL PARAMETERS-1'!$B$5:$J$44,5,FALSE))*VLOOKUP(SDBYLD2!U$4,'[1]INTERNAL PARAMETERS-1'!$B$5:$J$44,9,FALSE)*SDBYLD2!$F225</f>
        <v>0</v>
      </c>
      <c r="V225" s="44">
        <f>SDBYLD1!V225*VLOOKUP(SDBYLD2!V$4,'[1]INTERNAL PARAMETERS-1'!$B$5:$J$44,5,FALSE)*VLOOKUP(SDBYLD2!V$4,'[1]INTERNAL PARAMETERS-1'!$B$5:$J$44,7,FALSE)*SDBYLD2!$F225 + SDBYLD1!V225*(1-VLOOKUP(SDBYLD2!V$4,'[1]INTERNAL PARAMETERS-1'!$B$5:$J$44,5,FALSE))*VLOOKUP(SDBYLD2!V$4,'[1]INTERNAL PARAMETERS-1'!$B$5:$J$44,9,FALSE)*SDBYLD2!$F225</f>
        <v>0</v>
      </c>
      <c r="W225" s="44">
        <f>SDBYLD1!W225*VLOOKUP(SDBYLD2!W$4,'[1]INTERNAL PARAMETERS-1'!$B$5:$J$44,5,FALSE)*VLOOKUP(SDBYLD2!W$4,'[1]INTERNAL PARAMETERS-1'!$B$5:$J$44,7,FALSE)*SDBYLD2!$F225 + SDBYLD1!W225*(1-VLOOKUP(SDBYLD2!W$4,'[1]INTERNAL PARAMETERS-1'!$B$5:$J$44,5,FALSE))*VLOOKUP(SDBYLD2!W$4,'[1]INTERNAL PARAMETERS-1'!$B$5:$J$44,9,FALSE)*SDBYLD2!$F225</f>
        <v>0</v>
      </c>
      <c r="X225" s="44">
        <f>SDBYLD1!X225*VLOOKUP(SDBYLD2!X$4,'[1]INTERNAL PARAMETERS-1'!$B$5:$J$44,5,FALSE)*VLOOKUP(SDBYLD2!X$4,'[1]INTERNAL PARAMETERS-1'!$B$5:$J$44,7,FALSE)*SDBYLD2!$F225 + SDBYLD1!X225*(1-VLOOKUP(SDBYLD2!X$4,'[1]INTERNAL PARAMETERS-1'!$B$5:$J$44,5,FALSE))*VLOOKUP(SDBYLD2!X$4,'[1]INTERNAL PARAMETERS-1'!$B$5:$J$44,9,FALSE)*SDBYLD2!$F225</f>
        <v>0</v>
      </c>
      <c r="Y225" s="44">
        <f>SDBYLD1!Y225*VLOOKUP(SDBYLD2!Y$4,'[1]INTERNAL PARAMETERS-1'!$B$5:$J$44,5,FALSE)*VLOOKUP(SDBYLD2!Y$4,'[1]INTERNAL PARAMETERS-1'!$B$5:$J$44,7,FALSE)*SDBYLD2!$F225 + SDBYLD1!Y225*(1-VLOOKUP(SDBYLD2!Y$4,'[1]INTERNAL PARAMETERS-1'!$B$5:$J$44,5,FALSE))*VLOOKUP(SDBYLD2!Y$4,'[1]INTERNAL PARAMETERS-1'!$B$5:$J$44,9,FALSE)*SDBYLD2!$F225</f>
        <v>0</v>
      </c>
      <c r="Z225" s="44">
        <f>SDBYLD1!Z225*VLOOKUP(SDBYLD2!Z$4,'[1]INTERNAL PARAMETERS-1'!$B$5:$J$44,5,FALSE)*VLOOKUP(SDBYLD2!Z$4,'[1]INTERNAL PARAMETERS-1'!$B$5:$J$44,7,FALSE)*SDBYLD2!$F225 + SDBYLD1!Z225*(1-VLOOKUP(SDBYLD2!Z$4,'[1]INTERNAL PARAMETERS-1'!$B$5:$J$44,5,FALSE))*VLOOKUP(SDBYLD2!Z$4,'[1]INTERNAL PARAMETERS-1'!$B$5:$J$44,9,FALSE)*SDBYLD2!$F225</f>
        <v>0</v>
      </c>
      <c r="AA225" s="44">
        <f>SDBYLD1!AA225*VLOOKUP(SDBYLD2!AA$4,'[1]INTERNAL PARAMETERS-1'!$B$5:$J$44,5,FALSE)*VLOOKUP(SDBYLD2!AA$4,'[1]INTERNAL PARAMETERS-1'!$B$5:$J$44,7,FALSE)*SDBYLD2!$F225 + SDBYLD1!AA225*(1-VLOOKUP(SDBYLD2!AA$4,'[1]INTERNAL PARAMETERS-1'!$B$5:$J$44,5,FALSE))*VLOOKUP(SDBYLD2!AA$4,'[1]INTERNAL PARAMETERS-1'!$B$5:$J$44,9,FALSE)*SDBYLD2!$F225</f>
        <v>0</v>
      </c>
      <c r="AB225" s="44">
        <f>SDBYLD1!AB225*VLOOKUP(SDBYLD2!AB$4,'[1]INTERNAL PARAMETERS-1'!$B$5:$J$44,5,FALSE)*VLOOKUP(SDBYLD2!AB$4,'[1]INTERNAL PARAMETERS-1'!$B$5:$J$44,7,FALSE)*SDBYLD2!$F225 + SDBYLD1!AB225*(1-VLOOKUP(SDBYLD2!AB$4,'[1]INTERNAL PARAMETERS-1'!$B$5:$J$44,5,FALSE))*VLOOKUP(SDBYLD2!AB$4,'[1]INTERNAL PARAMETERS-1'!$B$5:$J$44,9,FALSE)*SDBYLD2!$F225</f>
        <v>0</v>
      </c>
      <c r="AC225" s="44">
        <f>SDBYLD1!AC225*VLOOKUP(SDBYLD2!AC$4,'[1]INTERNAL PARAMETERS-1'!$B$5:$J$44,5,FALSE)*VLOOKUP(SDBYLD2!AC$4,'[1]INTERNAL PARAMETERS-1'!$B$5:$J$44,7,FALSE)*SDBYLD2!$F225 + SDBYLD1!AC225*(1-VLOOKUP(SDBYLD2!AC$4,'[1]INTERNAL PARAMETERS-1'!$B$5:$J$44,5,FALSE))*VLOOKUP(SDBYLD2!AC$4,'[1]INTERNAL PARAMETERS-1'!$B$5:$J$44,9,FALSE)*SDBYLD2!$F225</f>
        <v>0</v>
      </c>
      <c r="AD225" s="44">
        <f>SDBYLD1!AD225*VLOOKUP(SDBYLD2!AD$4,'[1]INTERNAL PARAMETERS-1'!$B$5:$J$44,5,FALSE)*VLOOKUP(SDBYLD2!AD$4,'[1]INTERNAL PARAMETERS-1'!$B$5:$J$44,7,FALSE)*SDBYLD2!$F225 + SDBYLD1!AD225*(1-VLOOKUP(SDBYLD2!AD$4,'[1]INTERNAL PARAMETERS-1'!$B$5:$J$44,5,FALSE))*VLOOKUP(SDBYLD2!AD$4,'[1]INTERNAL PARAMETERS-1'!$B$5:$J$44,9,FALSE)*SDBYLD2!$F225</f>
        <v>0</v>
      </c>
      <c r="AE225" s="44">
        <f>SDBYLD1!AE225*VLOOKUP(SDBYLD2!AE$4,'[1]INTERNAL PARAMETERS-1'!$B$5:$J$44,5,FALSE)*VLOOKUP(SDBYLD2!AE$4,'[1]INTERNAL PARAMETERS-1'!$B$5:$J$44,7,FALSE)*SDBYLD2!$F225 + SDBYLD1!AE225*(1-VLOOKUP(SDBYLD2!AE$4,'[1]INTERNAL PARAMETERS-1'!$B$5:$J$44,5,FALSE))*VLOOKUP(SDBYLD2!AE$4,'[1]INTERNAL PARAMETERS-1'!$B$5:$J$44,9,FALSE)*SDBYLD2!$F225</f>
        <v>0</v>
      </c>
      <c r="AF225" s="44">
        <f>SDBYLD1!AF225*VLOOKUP(SDBYLD2!AF$4,'[1]INTERNAL PARAMETERS-1'!$B$5:$J$44,5,FALSE)*VLOOKUP(SDBYLD2!AF$4,'[1]INTERNAL PARAMETERS-1'!$B$5:$J$44,7,FALSE)*SDBYLD2!$F225 + SDBYLD1!AF225*(1-VLOOKUP(SDBYLD2!AF$4,'[1]INTERNAL PARAMETERS-1'!$B$5:$J$44,5,FALSE))*VLOOKUP(SDBYLD2!AF$4,'[1]INTERNAL PARAMETERS-1'!$B$5:$J$44,9,FALSE)*SDBYLD2!$F225</f>
        <v>0</v>
      </c>
      <c r="AG225" s="44">
        <f>SDBYLD1!AG225*VLOOKUP(SDBYLD2!AG$4,'[1]INTERNAL PARAMETERS-1'!$B$5:$J$44,5,FALSE)*VLOOKUP(SDBYLD2!AG$4,'[1]INTERNAL PARAMETERS-1'!$B$5:$J$44,7,FALSE)*SDBYLD2!$F225 + SDBYLD1!AG225*(1-VLOOKUP(SDBYLD2!AG$4,'[1]INTERNAL PARAMETERS-1'!$B$5:$J$44,5,FALSE))*VLOOKUP(SDBYLD2!AG$4,'[1]INTERNAL PARAMETERS-1'!$B$5:$J$44,9,FALSE)*SDBYLD2!$F225</f>
        <v>0</v>
      </c>
      <c r="AH225" s="44">
        <f>SDBYLD1!AH225*VLOOKUP(SDBYLD2!AH$4,'[1]INTERNAL PARAMETERS-1'!$B$5:$J$44,5,FALSE)*VLOOKUP(SDBYLD2!AH$4,'[1]INTERNAL PARAMETERS-1'!$B$5:$J$44,7,FALSE)*SDBYLD2!$F225 + SDBYLD1!AH225*(1-VLOOKUP(SDBYLD2!AH$4,'[1]INTERNAL PARAMETERS-1'!$B$5:$J$44,5,FALSE))*VLOOKUP(SDBYLD2!AH$4,'[1]INTERNAL PARAMETERS-1'!$B$5:$J$44,9,FALSE)*SDBYLD2!$F225</f>
        <v>0</v>
      </c>
      <c r="AI225" s="44">
        <f>SDBYLD1!AI225*VLOOKUP(SDBYLD2!AI$4,'[1]INTERNAL PARAMETERS-1'!$B$5:$J$44,5,FALSE)*VLOOKUP(SDBYLD2!AI$4,'[1]INTERNAL PARAMETERS-1'!$B$5:$J$44,7,FALSE)*SDBYLD2!$F225 + SDBYLD1!AI225*(1-VLOOKUP(SDBYLD2!AI$4,'[1]INTERNAL PARAMETERS-1'!$B$5:$J$44,5,FALSE))*VLOOKUP(SDBYLD2!AI$4,'[1]INTERNAL PARAMETERS-1'!$B$5:$J$44,9,FALSE)*SDBYLD2!$F225</f>
        <v>0</v>
      </c>
      <c r="AJ225" s="44">
        <f>SDBYLD1!AJ225*VLOOKUP(SDBYLD2!AJ$4,'[1]INTERNAL PARAMETERS-1'!$B$5:$J$44,5,FALSE)*VLOOKUP(SDBYLD2!AJ$4,'[1]INTERNAL PARAMETERS-1'!$B$5:$J$44,7,FALSE)*SDBYLD2!$F225 + SDBYLD1!AJ225*(1-VLOOKUP(SDBYLD2!AJ$4,'[1]INTERNAL PARAMETERS-1'!$B$5:$J$44,5,FALSE))*VLOOKUP(SDBYLD2!AJ$4,'[1]INTERNAL PARAMETERS-1'!$B$5:$J$44,9,FALSE)*SDBYLD2!$F225</f>
        <v>0</v>
      </c>
      <c r="AK225" s="44">
        <f>SDBYLD1!AK225*VLOOKUP(SDBYLD2!AK$4,'[1]INTERNAL PARAMETERS-1'!$B$5:$J$44,5,FALSE)*VLOOKUP(SDBYLD2!AK$4,'[1]INTERNAL PARAMETERS-1'!$B$5:$J$44,7,FALSE)*SDBYLD2!$F225 + SDBYLD1!AK225*(1-VLOOKUP(SDBYLD2!AK$4,'[1]INTERNAL PARAMETERS-1'!$B$5:$J$44,5,FALSE))*VLOOKUP(SDBYLD2!AK$4,'[1]INTERNAL PARAMETERS-1'!$B$5:$J$44,9,FALSE)*SDBYLD2!$F225</f>
        <v>0</v>
      </c>
      <c r="AL225" s="44">
        <f>SDBYLD1!AL225*VLOOKUP(SDBYLD2!AL$4,'[1]INTERNAL PARAMETERS-1'!$B$5:$J$44,5,FALSE)*VLOOKUP(SDBYLD2!AL$4,'[1]INTERNAL PARAMETERS-1'!$B$5:$J$44,7,FALSE)*SDBYLD2!$F225 + SDBYLD1!AL225*(1-VLOOKUP(SDBYLD2!AL$4,'[1]INTERNAL PARAMETERS-1'!$B$5:$J$44,5,FALSE))*VLOOKUP(SDBYLD2!AL$4,'[1]INTERNAL PARAMETERS-1'!$B$5:$J$44,9,FALSE)*SDBYLD2!$F225</f>
        <v>0</v>
      </c>
      <c r="AM225" s="44">
        <f>SDBYLD1!AM225*VLOOKUP(SDBYLD2!AM$4,'[1]INTERNAL PARAMETERS-1'!$B$5:$J$44,5,FALSE)*VLOOKUP(SDBYLD2!AM$4,'[1]INTERNAL PARAMETERS-1'!$B$5:$J$44,7,FALSE)*SDBYLD2!$F225 + SDBYLD1!AM225*(1-VLOOKUP(SDBYLD2!AM$4,'[1]INTERNAL PARAMETERS-1'!$B$5:$J$44,5,FALSE))*VLOOKUP(SDBYLD2!AM$4,'[1]INTERNAL PARAMETERS-1'!$B$5:$J$44,9,FALSE)*SDBYLD2!$F225</f>
        <v>0</v>
      </c>
      <c r="AN225" s="44">
        <f>SDBYLD1!AN225*VLOOKUP(SDBYLD2!AN$4,'[1]INTERNAL PARAMETERS-1'!$B$5:$J$44,5,FALSE)*VLOOKUP(SDBYLD2!AN$4,'[1]INTERNAL PARAMETERS-1'!$B$5:$J$44,7,FALSE)*SDBYLD2!$F225 + SDBYLD1!AN225*(1-VLOOKUP(SDBYLD2!AN$4,'[1]INTERNAL PARAMETERS-1'!$B$5:$J$44,5,FALSE))*VLOOKUP(SDBYLD2!AN$4,'[1]INTERNAL PARAMETERS-1'!$B$5:$J$44,9,FALSE)*SDBYLD2!$F225</f>
        <v>0</v>
      </c>
      <c r="AO225" s="44">
        <f>SDBYLD1!AO225*VLOOKUP(SDBYLD2!AO$4,'[1]INTERNAL PARAMETERS-1'!$B$5:$J$44,5,FALSE)*VLOOKUP(SDBYLD2!AO$4,'[1]INTERNAL PARAMETERS-1'!$B$5:$J$44,7,FALSE)*SDBYLD2!$F225 + SDBYLD1!AO225*(1-VLOOKUP(SDBYLD2!AO$4,'[1]INTERNAL PARAMETERS-1'!$B$5:$J$44,5,FALSE))*VLOOKUP(SDBYLD2!AO$4,'[1]INTERNAL PARAMETERS-1'!$B$5:$J$44,9,FALSE)*SDBYLD2!$F225</f>
        <v>0</v>
      </c>
      <c r="AP225" s="44">
        <f>SDBYLD1!AP225*VLOOKUP(SDBYLD2!AP$4,'[1]INTERNAL PARAMETERS-1'!$B$5:$J$44,5,FALSE)*VLOOKUP(SDBYLD2!AP$4,'[1]INTERNAL PARAMETERS-1'!$B$5:$J$44,7,FALSE)*SDBYLD2!$F225 + SDBYLD1!AP225*(1-VLOOKUP(SDBYLD2!AP$4,'[1]INTERNAL PARAMETERS-1'!$B$5:$J$44,5,FALSE))*VLOOKUP(SDBYLD2!AP$4,'[1]INTERNAL PARAMETERS-1'!$B$5:$J$44,9,FALSE)*SDBYLD2!$F225</f>
        <v>0</v>
      </c>
      <c r="AQ225" s="44">
        <f>SDBYLD1!AQ225*VLOOKUP(SDBYLD2!AQ$4,'[1]INTERNAL PARAMETERS-1'!$B$5:$J$44,5,FALSE)*VLOOKUP(SDBYLD2!AQ$4,'[1]INTERNAL PARAMETERS-1'!$B$5:$J$44,7,FALSE)*SDBYLD2!$F225 + SDBYLD1!AQ225*(1-VLOOKUP(SDBYLD2!AQ$4,'[1]INTERNAL PARAMETERS-1'!$B$5:$J$44,5,FALSE))*VLOOKUP(SDBYLD2!AQ$4,'[1]INTERNAL PARAMETERS-1'!$B$5:$J$44,9,FALSE)*SDBYLD2!$F225</f>
        <v>0</v>
      </c>
      <c r="AR225" s="44">
        <f>SDBYLD1!AR225*VLOOKUP(SDBYLD2!AR$4,'[1]INTERNAL PARAMETERS-1'!$B$5:$J$44,5,FALSE)*VLOOKUP(SDBYLD2!AR$4,'[1]INTERNAL PARAMETERS-1'!$B$5:$J$44,7,FALSE)*SDBYLD2!$F225 + SDBYLD1!AR225*(1-VLOOKUP(SDBYLD2!AR$4,'[1]INTERNAL PARAMETERS-1'!$B$5:$J$44,5,FALSE))*VLOOKUP(SDBYLD2!AR$4,'[1]INTERNAL PARAMETERS-1'!$B$5:$J$44,9,FALSE)*SDBYLD2!$F225</f>
        <v>0</v>
      </c>
      <c r="AS225" s="44">
        <f>SDBYLD1!AS225*VLOOKUP(SDBYLD2!AS$4,'[1]INTERNAL PARAMETERS-1'!$B$5:$J$44,5,FALSE)*VLOOKUP(SDBYLD2!AS$4,'[1]INTERNAL PARAMETERS-1'!$B$5:$J$44,7,FALSE)*SDBYLD2!$F225 + SDBYLD1!AS225*(1-VLOOKUP(SDBYLD2!AS$4,'[1]INTERNAL PARAMETERS-1'!$B$5:$J$44,5,FALSE))*VLOOKUP(SDBYLD2!AS$4,'[1]INTERNAL PARAMETERS-1'!$B$5:$J$44,9,FALSE)*SDBYLD2!$F225</f>
        <v>0</v>
      </c>
      <c r="AT225" s="43">
        <f>SDBYLD1!AT225*VLOOKUP(SDBYLD2!AT$4,'[1]INTERNAL PARAMETERS-1'!$B$5:$J$44,5,FALSE)*VLOOKUP(SDBYLD2!AT$4,'[1]INTERNAL PARAMETERS-1'!$B$5:$J$44,7,FALSE)*SDBYLD2!$F225 + SDBYLD1!AT225*(1-VLOOKUP(SDBYLD2!AT$4,'[1]INTERNAL PARAMETERS-1'!$B$5:$J$44,5,FALSE))*VLOOKUP(SDBYLD2!AT$4,'[1]INTERNAL PARAMETERS-1'!$B$5:$J$44,9,FALSE)*SDBYLD2!$F225</f>
        <v>0</v>
      </c>
      <c r="AU225" s="45">
        <f>SDBYLD1!AU225*VLOOKUP(SDBYLD2!AU$4,'[1]INTERNAL PARAMETERS-1'!$B$5:$J$44,5,FALSE)*VLOOKUP(SDBYLD2!AU$4,'[1]INTERNAL PARAMETERS-1'!$B$5:$J$44,6,FALSE)*VLOOKUP(SDBYLD2!AU$4,'[1]INTERNAL PARAMETERS-1'!$B$5:$J$44,3,FALSE) + SDBYLD1!AU225*(1-VLOOKUP(SDBYLD2!AU$4,'[1]INTERNAL PARAMETERS-1'!$B$5:$J$44,5,FALSE))*VLOOKUP(SDBYLD2!AU$4,'[1]INTERNAL PARAMETERS-1'!$B$5:$J$44,8,FALSE)*VLOOKUP(SDBYLD2!AU$4,'[1]INTERNAL PARAMETERS-1'!$B$5:$J$44,3,FALSE)</f>
        <v>0</v>
      </c>
      <c r="AV225" s="44">
        <f>SDBYLD1!AV225*VLOOKUP(SDBYLD2!AV$4,'[1]INTERNAL PARAMETERS-1'!$B$5:$J$44,5,FALSE)*VLOOKUP(SDBYLD2!AV$4,'[1]INTERNAL PARAMETERS-1'!$B$5:$J$44,6,FALSE)*VLOOKUP(SDBYLD2!AV$4,'[1]INTERNAL PARAMETERS-1'!$B$5:$J$44,3,FALSE) + SDBYLD1!AV225*(1-VLOOKUP(SDBYLD2!AV$4,'[1]INTERNAL PARAMETERS-1'!$B$5:$J$44,5,FALSE))*VLOOKUP(SDBYLD2!AV$4,'[1]INTERNAL PARAMETERS-1'!$B$5:$J$44,8,FALSE)*VLOOKUP(SDBYLD2!AV$4,'[1]INTERNAL PARAMETERS-1'!$B$5:$J$44,3,FALSE)</f>
        <v>0</v>
      </c>
      <c r="AW225" s="44">
        <f>SDBYLD1!AW225*VLOOKUP(SDBYLD2!AW$4,'[1]INTERNAL PARAMETERS-1'!$B$5:$J$44,5,FALSE)*VLOOKUP(SDBYLD2!AW$4,'[1]INTERNAL PARAMETERS-1'!$B$5:$J$44,6,FALSE)*VLOOKUP(SDBYLD2!AW$4,'[1]INTERNAL PARAMETERS-1'!$B$5:$J$44,3,FALSE) + SDBYLD1!AW225*(1-VLOOKUP(SDBYLD2!AW$4,'[1]INTERNAL PARAMETERS-1'!$B$5:$J$44,5,FALSE))*VLOOKUP(SDBYLD2!AW$4,'[1]INTERNAL PARAMETERS-1'!$B$5:$J$44,8,FALSE)*VLOOKUP(SDBYLD2!AW$4,'[1]INTERNAL PARAMETERS-1'!$B$5:$J$44,3,FALSE)</f>
        <v>0</v>
      </c>
      <c r="AX225" s="44">
        <f>SDBYLD1!AX225*VLOOKUP(SDBYLD2!AX$4,'[1]INTERNAL PARAMETERS-1'!$B$5:$J$44,5,FALSE)*VLOOKUP(SDBYLD2!AX$4,'[1]INTERNAL PARAMETERS-1'!$B$5:$J$44,6,FALSE)*VLOOKUP(SDBYLD2!AX$4,'[1]INTERNAL PARAMETERS-1'!$B$5:$J$44,3,FALSE) + SDBYLD1!AX225*(1-VLOOKUP(SDBYLD2!AX$4,'[1]INTERNAL PARAMETERS-1'!$B$5:$J$44,5,FALSE))*VLOOKUP(SDBYLD2!AX$4,'[1]INTERNAL PARAMETERS-1'!$B$5:$J$44,8,FALSE)*VLOOKUP(SDBYLD2!AX$4,'[1]INTERNAL PARAMETERS-1'!$B$5:$J$44,3,FALSE)</f>
        <v>0</v>
      </c>
      <c r="AY225" s="44">
        <f>SDBYLD1!AY225*VLOOKUP(SDBYLD2!AY$4,'[1]INTERNAL PARAMETERS-1'!$B$5:$J$44,5,FALSE)*VLOOKUP(SDBYLD2!AY$4,'[1]INTERNAL PARAMETERS-1'!$B$5:$J$44,6,FALSE)*VLOOKUP(SDBYLD2!AY$4,'[1]INTERNAL PARAMETERS-1'!$B$5:$J$44,3,FALSE) + SDBYLD1!AY225*(1-VLOOKUP(SDBYLD2!AY$4,'[1]INTERNAL PARAMETERS-1'!$B$5:$J$44,5,FALSE))*VLOOKUP(SDBYLD2!AY$4,'[1]INTERNAL PARAMETERS-1'!$B$5:$J$44,8,FALSE)*VLOOKUP(SDBYLD2!AY$4,'[1]INTERNAL PARAMETERS-1'!$B$5:$J$44,3,FALSE)</f>
        <v>0</v>
      </c>
      <c r="AZ225" s="44">
        <f>SDBYLD1!AZ225*VLOOKUP(SDBYLD2!AZ$4,'[1]INTERNAL PARAMETERS-1'!$B$5:$J$44,5,FALSE)*VLOOKUP(SDBYLD2!AZ$4,'[1]INTERNAL PARAMETERS-1'!$B$5:$J$44,6,FALSE)*VLOOKUP(SDBYLD2!AZ$4,'[1]INTERNAL PARAMETERS-1'!$B$5:$J$44,3,FALSE) + SDBYLD1!AZ225*(1-VLOOKUP(SDBYLD2!AZ$4,'[1]INTERNAL PARAMETERS-1'!$B$5:$J$44,5,FALSE))*VLOOKUP(SDBYLD2!AZ$4,'[1]INTERNAL PARAMETERS-1'!$B$5:$J$44,8,FALSE)*VLOOKUP(SDBYLD2!AZ$4,'[1]INTERNAL PARAMETERS-1'!$B$5:$J$44,3,FALSE)</f>
        <v>0</v>
      </c>
      <c r="BA225" s="44">
        <f>SDBYLD1!BA225*VLOOKUP(SDBYLD2!BA$4,'[1]INTERNAL PARAMETERS-1'!$B$5:$J$44,5,FALSE)*VLOOKUP(SDBYLD2!BA$4,'[1]INTERNAL PARAMETERS-1'!$B$5:$J$44,6,FALSE)*VLOOKUP(SDBYLD2!BA$4,'[1]INTERNAL PARAMETERS-1'!$B$5:$J$44,3,FALSE) + SDBYLD1!BA225*(1-VLOOKUP(SDBYLD2!BA$4,'[1]INTERNAL PARAMETERS-1'!$B$5:$J$44,5,FALSE))*VLOOKUP(SDBYLD2!BA$4,'[1]INTERNAL PARAMETERS-1'!$B$5:$J$44,8,FALSE)*VLOOKUP(SDBYLD2!BA$4,'[1]INTERNAL PARAMETERS-1'!$B$5:$J$44,3,FALSE)</f>
        <v>0</v>
      </c>
      <c r="BB225" s="44">
        <f>SDBYLD1!BB225*VLOOKUP(SDBYLD2!BB$4,'[1]INTERNAL PARAMETERS-1'!$B$5:$J$44,5,FALSE)*VLOOKUP(SDBYLD2!BB$4,'[1]INTERNAL PARAMETERS-1'!$B$5:$J$44,6,FALSE)*VLOOKUP(SDBYLD2!BB$4,'[1]INTERNAL PARAMETERS-1'!$B$5:$J$44,3,FALSE) + SDBYLD1!BB225*(1-VLOOKUP(SDBYLD2!BB$4,'[1]INTERNAL PARAMETERS-1'!$B$5:$J$44,5,FALSE))*VLOOKUP(SDBYLD2!BB$4,'[1]INTERNAL PARAMETERS-1'!$B$5:$J$44,8,FALSE)*VLOOKUP(SDBYLD2!BB$4,'[1]INTERNAL PARAMETERS-1'!$B$5:$J$44,3,FALSE)</f>
        <v>0</v>
      </c>
      <c r="BC225" s="44">
        <f>SDBYLD1!BC225*VLOOKUP(SDBYLD2!BC$4,'[1]INTERNAL PARAMETERS-1'!$B$5:$J$44,5,FALSE)*VLOOKUP(SDBYLD2!BC$4,'[1]INTERNAL PARAMETERS-1'!$B$5:$J$44,6,FALSE)*VLOOKUP(SDBYLD2!BC$4,'[1]INTERNAL PARAMETERS-1'!$B$5:$J$44,3,FALSE) + SDBYLD1!BC225*(1-VLOOKUP(SDBYLD2!BC$4,'[1]INTERNAL PARAMETERS-1'!$B$5:$J$44,5,FALSE))*VLOOKUP(SDBYLD2!BC$4,'[1]INTERNAL PARAMETERS-1'!$B$5:$J$44,8,FALSE)*VLOOKUP(SDBYLD2!BC$4,'[1]INTERNAL PARAMETERS-1'!$B$5:$J$44,3,FALSE)</f>
        <v>0</v>
      </c>
      <c r="BD225" s="44">
        <f>SDBYLD1!BD225*VLOOKUP(SDBYLD2!BD$4,'[1]INTERNAL PARAMETERS-1'!$B$5:$J$44,5,FALSE)*VLOOKUP(SDBYLD2!BD$4,'[1]INTERNAL PARAMETERS-1'!$B$5:$J$44,6,FALSE)*VLOOKUP(SDBYLD2!BD$4,'[1]INTERNAL PARAMETERS-1'!$B$5:$J$44,3,FALSE) + SDBYLD1!BD225*(1-VLOOKUP(SDBYLD2!BD$4,'[1]INTERNAL PARAMETERS-1'!$B$5:$J$44,5,FALSE))*VLOOKUP(SDBYLD2!BD$4,'[1]INTERNAL PARAMETERS-1'!$B$5:$J$44,8,FALSE)*VLOOKUP(SDBYLD2!BD$4,'[1]INTERNAL PARAMETERS-1'!$B$5:$J$44,3,FALSE)</f>
        <v>0</v>
      </c>
      <c r="BE225" s="44">
        <f>SDBYLD1!BE225*VLOOKUP(SDBYLD2!BE$4,'[1]INTERNAL PARAMETERS-1'!$B$5:$J$44,5,FALSE)*VLOOKUP(SDBYLD2!BE$4,'[1]INTERNAL PARAMETERS-1'!$B$5:$J$44,6,FALSE)*VLOOKUP(SDBYLD2!BE$4,'[1]INTERNAL PARAMETERS-1'!$B$5:$J$44,3,FALSE) + SDBYLD1!BE225*(1-VLOOKUP(SDBYLD2!BE$4,'[1]INTERNAL PARAMETERS-1'!$B$5:$J$44,5,FALSE))*VLOOKUP(SDBYLD2!BE$4,'[1]INTERNAL PARAMETERS-1'!$B$5:$J$44,8,FALSE)*VLOOKUP(SDBYLD2!BE$4,'[1]INTERNAL PARAMETERS-1'!$B$5:$J$44,3,FALSE)</f>
        <v>0</v>
      </c>
      <c r="BF225" s="44">
        <f>SDBYLD1!BF225*VLOOKUP(SDBYLD2!BF$4,'[1]INTERNAL PARAMETERS-1'!$B$5:$J$44,5,FALSE)*VLOOKUP(SDBYLD2!BF$4,'[1]INTERNAL PARAMETERS-1'!$B$5:$J$44,6,FALSE)*VLOOKUP(SDBYLD2!BF$4,'[1]INTERNAL PARAMETERS-1'!$B$5:$J$44,3,FALSE) + SDBYLD1!BF225*(1-VLOOKUP(SDBYLD2!BF$4,'[1]INTERNAL PARAMETERS-1'!$B$5:$J$44,5,FALSE))*VLOOKUP(SDBYLD2!BF$4,'[1]INTERNAL PARAMETERS-1'!$B$5:$J$44,8,FALSE)*VLOOKUP(SDBYLD2!BF$4,'[1]INTERNAL PARAMETERS-1'!$B$5:$J$44,3,FALSE)</f>
        <v>0</v>
      </c>
      <c r="BG225" s="44">
        <f>SDBYLD1!BG225*VLOOKUP(SDBYLD2!BG$4,'[1]INTERNAL PARAMETERS-1'!$B$5:$J$44,5,FALSE)*VLOOKUP(SDBYLD2!BG$4,'[1]INTERNAL PARAMETERS-1'!$B$5:$J$44,6,FALSE)*VLOOKUP(SDBYLD2!BG$4,'[1]INTERNAL PARAMETERS-1'!$B$5:$J$44,3,FALSE) + SDBYLD1!BG225*(1-VLOOKUP(SDBYLD2!BG$4,'[1]INTERNAL PARAMETERS-1'!$B$5:$J$44,5,FALSE))*VLOOKUP(SDBYLD2!BG$4,'[1]INTERNAL PARAMETERS-1'!$B$5:$J$44,8,FALSE)*VLOOKUP(SDBYLD2!BG$4,'[1]INTERNAL PARAMETERS-1'!$B$5:$J$44,3,FALSE)</f>
        <v>0</v>
      </c>
      <c r="BH225" s="44">
        <f>SDBYLD1!BH225*VLOOKUP(SDBYLD2!BH$4,'[1]INTERNAL PARAMETERS-1'!$B$5:$J$44,5,FALSE)*VLOOKUP(SDBYLD2!BH$4,'[1]INTERNAL PARAMETERS-1'!$B$5:$J$44,6,FALSE)*VLOOKUP(SDBYLD2!BH$4,'[1]INTERNAL PARAMETERS-1'!$B$5:$J$44,3,FALSE) + SDBYLD1!BH225*(1-VLOOKUP(SDBYLD2!BH$4,'[1]INTERNAL PARAMETERS-1'!$B$5:$J$44,5,FALSE))*VLOOKUP(SDBYLD2!BH$4,'[1]INTERNAL PARAMETERS-1'!$B$5:$J$44,8,FALSE)*VLOOKUP(SDBYLD2!BH$4,'[1]INTERNAL PARAMETERS-1'!$B$5:$J$44,3,FALSE)</f>
        <v>0</v>
      </c>
      <c r="BI225" s="44">
        <f>SDBYLD1!BI225*VLOOKUP(SDBYLD2!BI$4,'[1]INTERNAL PARAMETERS-1'!$B$5:$J$44,5,FALSE)*VLOOKUP(SDBYLD2!BI$4,'[1]INTERNAL PARAMETERS-1'!$B$5:$J$44,6,FALSE)*VLOOKUP(SDBYLD2!BI$4,'[1]INTERNAL PARAMETERS-1'!$B$5:$J$44,3,FALSE) + SDBYLD1!BI225*(1-VLOOKUP(SDBYLD2!BI$4,'[1]INTERNAL PARAMETERS-1'!$B$5:$J$44,5,FALSE))*VLOOKUP(SDBYLD2!BI$4,'[1]INTERNAL PARAMETERS-1'!$B$5:$J$44,8,FALSE)*VLOOKUP(SDBYLD2!BI$4,'[1]INTERNAL PARAMETERS-1'!$B$5:$J$44,3,FALSE)</f>
        <v>0</v>
      </c>
      <c r="BJ225" s="44">
        <f>SDBYLD1!BJ225*VLOOKUP(SDBYLD2!BJ$4,'[1]INTERNAL PARAMETERS-1'!$B$5:$J$44,5,FALSE)*VLOOKUP(SDBYLD2!BJ$4,'[1]INTERNAL PARAMETERS-1'!$B$5:$J$44,6,FALSE)*VLOOKUP(SDBYLD2!BJ$4,'[1]INTERNAL PARAMETERS-1'!$B$5:$J$44,3,FALSE) + SDBYLD1!BJ225*(1-VLOOKUP(SDBYLD2!BJ$4,'[1]INTERNAL PARAMETERS-1'!$B$5:$J$44,5,FALSE))*VLOOKUP(SDBYLD2!BJ$4,'[1]INTERNAL PARAMETERS-1'!$B$5:$J$44,8,FALSE)*VLOOKUP(SDBYLD2!BJ$4,'[1]INTERNAL PARAMETERS-1'!$B$5:$J$44,3,FALSE)</f>
        <v>0</v>
      </c>
      <c r="BK225" s="44">
        <f>SDBYLD1!BK225*VLOOKUP(SDBYLD2!BK$4,'[1]INTERNAL PARAMETERS-1'!$B$5:$J$44,5,FALSE)*VLOOKUP(SDBYLD2!BK$4,'[1]INTERNAL PARAMETERS-1'!$B$5:$J$44,6,FALSE)*VLOOKUP(SDBYLD2!BK$4,'[1]INTERNAL PARAMETERS-1'!$B$5:$J$44,3,FALSE) + SDBYLD1!BK225*(1-VLOOKUP(SDBYLD2!BK$4,'[1]INTERNAL PARAMETERS-1'!$B$5:$J$44,5,FALSE))*VLOOKUP(SDBYLD2!BK$4,'[1]INTERNAL PARAMETERS-1'!$B$5:$J$44,8,FALSE)*VLOOKUP(SDBYLD2!BK$4,'[1]INTERNAL PARAMETERS-1'!$B$5:$J$44,3,FALSE)</f>
        <v>0</v>
      </c>
      <c r="BL225" s="44">
        <f>SDBYLD1!BL225*VLOOKUP(SDBYLD2!BL$4,'[1]INTERNAL PARAMETERS-1'!$B$5:$J$44,5,FALSE)*VLOOKUP(SDBYLD2!BL$4,'[1]INTERNAL PARAMETERS-1'!$B$5:$J$44,6,FALSE)*VLOOKUP(SDBYLD2!BL$4,'[1]INTERNAL PARAMETERS-1'!$B$5:$J$44,3,FALSE) + SDBYLD1!BL225*(1-VLOOKUP(SDBYLD2!BL$4,'[1]INTERNAL PARAMETERS-1'!$B$5:$J$44,5,FALSE))*VLOOKUP(SDBYLD2!BL$4,'[1]INTERNAL PARAMETERS-1'!$B$5:$J$44,8,FALSE)*VLOOKUP(SDBYLD2!BL$4,'[1]INTERNAL PARAMETERS-1'!$B$5:$J$44,3,FALSE)</f>
        <v>0</v>
      </c>
      <c r="BM225" s="44">
        <f>SDBYLD1!BM225*VLOOKUP(SDBYLD2!BM$4,'[1]INTERNAL PARAMETERS-1'!$B$5:$J$44,5,FALSE)*VLOOKUP(SDBYLD2!BM$4,'[1]INTERNAL PARAMETERS-1'!$B$5:$J$44,6,FALSE)*VLOOKUP(SDBYLD2!BM$4,'[1]INTERNAL PARAMETERS-1'!$B$5:$J$44,3,FALSE) + SDBYLD1!BM225*(1-VLOOKUP(SDBYLD2!BM$4,'[1]INTERNAL PARAMETERS-1'!$B$5:$J$44,5,FALSE))*VLOOKUP(SDBYLD2!BM$4,'[1]INTERNAL PARAMETERS-1'!$B$5:$J$44,8,FALSE)*VLOOKUP(SDBYLD2!BM$4,'[1]INTERNAL PARAMETERS-1'!$B$5:$J$44,3,FALSE)</f>
        <v>0</v>
      </c>
      <c r="BN225" s="44">
        <f>SDBYLD1!BN225*VLOOKUP(SDBYLD2!BN$4,'[1]INTERNAL PARAMETERS-1'!$B$5:$J$44,5,FALSE)*VLOOKUP(SDBYLD2!BN$4,'[1]INTERNAL PARAMETERS-1'!$B$5:$J$44,6,FALSE)*VLOOKUP(SDBYLD2!BN$4,'[1]INTERNAL PARAMETERS-1'!$B$5:$J$44,3,FALSE) + SDBYLD1!BN225*(1-VLOOKUP(SDBYLD2!BN$4,'[1]INTERNAL PARAMETERS-1'!$B$5:$J$44,5,FALSE))*VLOOKUP(SDBYLD2!BN$4,'[1]INTERNAL PARAMETERS-1'!$B$5:$J$44,8,FALSE)*VLOOKUP(SDBYLD2!BN$4,'[1]INTERNAL PARAMETERS-1'!$B$5:$J$44,3,FALSE)</f>
        <v>0</v>
      </c>
      <c r="BO225" s="44">
        <f>SDBYLD1!BO225*VLOOKUP(SDBYLD2!BO$4,'[1]INTERNAL PARAMETERS-1'!$B$5:$J$44,5,FALSE)*VLOOKUP(SDBYLD2!BO$4,'[1]INTERNAL PARAMETERS-1'!$B$5:$J$44,6,FALSE)*VLOOKUP(SDBYLD2!BO$4,'[1]INTERNAL PARAMETERS-1'!$B$5:$J$44,3,FALSE) + SDBYLD1!BO225*(1-VLOOKUP(SDBYLD2!BO$4,'[1]INTERNAL PARAMETERS-1'!$B$5:$J$44,5,FALSE))*VLOOKUP(SDBYLD2!BO$4,'[1]INTERNAL PARAMETERS-1'!$B$5:$J$44,8,FALSE)*VLOOKUP(SDBYLD2!BO$4,'[1]INTERNAL PARAMETERS-1'!$B$5:$J$44,3,FALSE)</f>
        <v>0</v>
      </c>
      <c r="BP225" s="44">
        <f>SDBYLD1!BP225*VLOOKUP(SDBYLD2!BP$4,'[1]INTERNAL PARAMETERS-1'!$B$5:$J$44,5,FALSE)*VLOOKUP(SDBYLD2!BP$4,'[1]INTERNAL PARAMETERS-1'!$B$5:$J$44,6,FALSE)*VLOOKUP(SDBYLD2!BP$4,'[1]INTERNAL PARAMETERS-1'!$B$5:$J$44,3,FALSE) + SDBYLD1!BP225*(1-VLOOKUP(SDBYLD2!BP$4,'[1]INTERNAL PARAMETERS-1'!$B$5:$J$44,5,FALSE))*VLOOKUP(SDBYLD2!BP$4,'[1]INTERNAL PARAMETERS-1'!$B$5:$J$44,8,FALSE)*VLOOKUP(SDBYLD2!BP$4,'[1]INTERNAL PARAMETERS-1'!$B$5:$J$44,3,FALSE)</f>
        <v>0</v>
      </c>
      <c r="BQ225" s="44">
        <f>SDBYLD1!BQ225*VLOOKUP(SDBYLD2!BQ$4,'[1]INTERNAL PARAMETERS-1'!$B$5:$J$44,5,FALSE)*VLOOKUP(SDBYLD2!BQ$4,'[1]INTERNAL PARAMETERS-1'!$B$5:$J$44,6,FALSE)*VLOOKUP(SDBYLD2!BQ$4,'[1]INTERNAL PARAMETERS-1'!$B$5:$J$44,3,FALSE) + SDBYLD1!BQ225*(1-VLOOKUP(SDBYLD2!BQ$4,'[1]INTERNAL PARAMETERS-1'!$B$5:$J$44,5,FALSE))*VLOOKUP(SDBYLD2!BQ$4,'[1]INTERNAL PARAMETERS-1'!$B$5:$J$44,8,FALSE)*VLOOKUP(SDBYLD2!BQ$4,'[1]INTERNAL PARAMETERS-1'!$B$5:$J$44,3,FALSE)</f>
        <v>0</v>
      </c>
      <c r="BR225" s="44">
        <f>SDBYLD1!BR225*VLOOKUP(SDBYLD2!BR$4,'[1]INTERNAL PARAMETERS-1'!$B$5:$J$44,5,FALSE)*VLOOKUP(SDBYLD2!BR$4,'[1]INTERNAL PARAMETERS-1'!$B$5:$J$44,6,FALSE)*VLOOKUP(SDBYLD2!BR$4,'[1]INTERNAL PARAMETERS-1'!$B$5:$J$44,3,FALSE) + SDBYLD1!BR225*(1-VLOOKUP(SDBYLD2!BR$4,'[1]INTERNAL PARAMETERS-1'!$B$5:$J$44,5,FALSE))*VLOOKUP(SDBYLD2!BR$4,'[1]INTERNAL PARAMETERS-1'!$B$5:$J$44,8,FALSE)*VLOOKUP(SDBYLD2!BR$4,'[1]INTERNAL PARAMETERS-1'!$B$5:$J$44,3,FALSE)</f>
        <v>0</v>
      </c>
      <c r="BS225" s="44">
        <f>SDBYLD1!BS225*VLOOKUP(SDBYLD2!BS$4,'[1]INTERNAL PARAMETERS-1'!$B$5:$J$44,5,FALSE)*VLOOKUP(SDBYLD2!BS$4,'[1]INTERNAL PARAMETERS-1'!$B$5:$J$44,6,FALSE)*VLOOKUP(SDBYLD2!BS$4,'[1]INTERNAL PARAMETERS-1'!$B$5:$J$44,3,FALSE) + SDBYLD1!BS225*(1-VLOOKUP(SDBYLD2!BS$4,'[1]INTERNAL PARAMETERS-1'!$B$5:$J$44,5,FALSE))*VLOOKUP(SDBYLD2!BS$4,'[1]INTERNAL PARAMETERS-1'!$B$5:$J$44,8,FALSE)*VLOOKUP(SDBYLD2!BS$4,'[1]INTERNAL PARAMETERS-1'!$B$5:$J$44,3,FALSE)</f>
        <v>0</v>
      </c>
      <c r="BT225" s="44">
        <f>SDBYLD1!BT225*VLOOKUP(SDBYLD2!BT$4,'[1]INTERNAL PARAMETERS-1'!$B$5:$J$44,5,FALSE)*VLOOKUP(SDBYLD2!BT$4,'[1]INTERNAL PARAMETERS-1'!$B$5:$J$44,6,FALSE)*VLOOKUP(SDBYLD2!BT$4,'[1]INTERNAL PARAMETERS-1'!$B$5:$J$44,3,FALSE) + SDBYLD1!BT225*(1-VLOOKUP(SDBYLD2!BT$4,'[1]INTERNAL PARAMETERS-1'!$B$5:$J$44,5,FALSE))*VLOOKUP(SDBYLD2!BT$4,'[1]INTERNAL PARAMETERS-1'!$B$5:$J$44,8,FALSE)*VLOOKUP(SDBYLD2!BT$4,'[1]INTERNAL PARAMETERS-1'!$B$5:$J$44,3,FALSE)</f>
        <v>0</v>
      </c>
      <c r="BU225" s="44">
        <f>SDBYLD1!BU225*VLOOKUP(SDBYLD2!BU$4,'[1]INTERNAL PARAMETERS-1'!$B$5:$J$44,5,FALSE)*VLOOKUP(SDBYLD2!BU$4,'[1]INTERNAL PARAMETERS-1'!$B$5:$J$44,6,FALSE)*VLOOKUP(SDBYLD2!BU$4,'[1]INTERNAL PARAMETERS-1'!$B$5:$J$44,3,FALSE) + SDBYLD1!BU225*(1-VLOOKUP(SDBYLD2!BU$4,'[1]INTERNAL PARAMETERS-1'!$B$5:$J$44,5,FALSE))*VLOOKUP(SDBYLD2!BU$4,'[1]INTERNAL PARAMETERS-1'!$B$5:$J$44,8,FALSE)*VLOOKUP(SDBYLD2!BU$4,'[1]INTERNAL PARAMETERS-1'!$B$5:$J$44,3,FALSE)</f>
        <v>0</v>
      </c>
      <c r="BV225" s="44">
        <f>SDBYLD1!BV225*VLOOKUP(SDBYLD2!BV$4,'[1]INTERNAL PARAMETERS-1'!$B$5:$J$44,5,FALSE)*VLOOKUP(SDBYLD2!BV$4,'[1]INTERNAL PARAMETERS-1'!$B$5:$J$44,6,FALSE)*VLOOKUP(SDBYLD2!BV$4,'[1]INTERNAL PARAMETERS-1'!$B$5:$J$44,3,FALSE) + SDBYLD1!BV225*(1-VLOOKUP(SDBYLD2!BV$4,'[1]INTERNAL PARAMETERS-1'!$B$5:$J$44,5,FALSE))*VLOOKUP(SDBYLD2!BV$4,'[1]INTERNAL PARAMETERS-1'!$B$5:$J$44,8,FALSE)*VLOOKUP(SDBYLD2!BV$4,'[1]INTERNAL PARAMETERS-1'!$B$5:$J$44,3,FALSE)</f>
        <v>0</v>
      </c>
      <c r="BW225" s="44">
        <f>SDBYLD1!BW225*VLOOKUP(SDBYLD2!BW$4,'[1]INTERNAL PARAMETERS-1'!$B$5:$J$44,5,FALSE)*VLOOKUP(SDBYLD2!BW$4,'[1]INTERNAL PARAMETERS-1'!$B$5:$J$44,6,FALSE)*VLOOKUP(SDBYLD2!BW$4,'[1]INTERNAL PARAMETERS-1'!$B$5:$J$44,3,FALSE) + SDBYLD1!BW225*(1-VLOOKUP(SDBYLD2!BW$4,'[1]INTERNAL PARAMETERS-1'!$B$5:$J$44,5,FALSE))*VLOOKUP(SDBYLD2!BW$4,'[1]INTERNAL PARAMETERS-1'!$B$5:$J$44,8,FALSE)*VLOOKUP(SDBYLD2!BW$4,'[1]INTERNAL PARAMETERS-1'!$B$5:$J$44,3,FALSE)</f>
        <v>0</v>
      </c>
      <c r="BX225" s="44">
        <f>SDBYLD1!BX225*VLOOKUP(SDBYLD2!BX$4,'[1]INTERNAL PARAMETERS-1'!$B$5:$J$44,5,FALSE)*VLOOKUP(SDBYLD2!BX$4,'[1]INTERNAL PARAMETERS-1'!$B$5:$J$44,6,FALSE)*VLOOKUP(SDBYLD2!BX$4,'[1]INTERNAL PARAMETERS-1'!$B$5:$J$44,3,FALSE) + SDBYLD1!BX225*(1-VLOOKUP(SDBYLD2!BX$4,'[1]INTERNAL PARAMETERS-1'!$B$5:$J$44,5,FALSE))*VLOOKUP(SDBYLD2!BX$4,'[1]INTERNAL PARAMETERS-1'!$B$5:$J$44,8,FALSE)*VLOOKUP(SDBYLD2!BX$4,'[1]INTERNAL PARAMETERS-1'!$B$5:$J$44,3,FALSE)</f>
        <v>0</v>
      </c>
      <c r="BY225" s="44">
        <f>SDBYLD1!BY225*VLOOKUP(SDBYLD2!BY$4,'[1]INTERNAL PARAMETERS-1'!$B$5:$J$44,5,FALSE)*VLOOKUP(SDBYLD2!BY$4,'[1]INTERNAL PARAMETERS-1'!$B$5:$J$44,6,FALSE)*VLOOKUP(SDBYLD2!BY$4,'[1]INTERNAL PARAMETERS-1'!$B$5:$J$44,3,FALSE) + SDBYLD1!BY225*(1-VLOOKUP(SDBYLD2!BY$4,'[1]INTERNAL PARAMETERS-1'!$B$5:$J$44,5,FALSE))*VLOOKUP(SDBYLD2!BY$4,'[1]INTERNAL PARAMETERS-1'!$B$5:$J$44,8,FALSE)*VLOOKUP(SDBYLD2!BY$4,'[1]INTERNAL PARAMETERS-1'!$B$5:$J$44,3,FALSE)</f>
        <v>0</v>
      </c>
      <c r="BZ225" s="44">
        <f>SDBYLD1!BZ225*VLOOKUP(SDBYLD2!BZ$4,'[1]INTERNAL PARAMETERS-1'!$B$5:$J$44,5,FALSE)*VLOOKUP(SDBYLD2!BZ$4,'[1]INTERNAL PARAMETERS-1'!$B$5:$J$44,6,FALSE)*VLOOKUP(SDBYLD2!BZ$4,'[1]INTERNAL PARAMETERS-1'!$B$5:$J$44,3,FALSE) + SDBYLD1!BZ225*(1-VLOOKUP(SDBYLD2!BZ$4,'[1]INTERNAL PARAMETERS-1'!$B$5:$J$44,5,FALSE))*VLOOKUP(SDBYLD2!BZ$4,'[1]INTERNAL PARAMETERS-1'!$B$5:$J$44,8,FALSE)*VLOOKUP(SDBYLD2!BZ$4,'[1]INTERNAL PARAMETERS-1'!$B$5:$J$44,3,FALSE)</f>
        <v>0</v>
      </c>
      <c r="CA225" s="44">
        <f>SDBYLD1!CA225*VLOOKUP(SDBYLD2!CA$4,'[1]INTERNAL PARAMETERS-1'!$B$5:$J$44,5,FALSE)*VLOOKUP(SDBYLD2!CA$4,'[1]INTERNAL PARAMETERS-1'!$B$5:$J$44,6,FALSE)*VLOOKUP(SDBYLD2!CA$4,'[1]INTERNAL PARAMETERS-1'!$B$5:$J$44,3,FALSE) + SDBYLD1!CA225*(1-VLOOKUP(SDBYLD2!CA$4,'[1]INTERNAL PARAMETERS-1'!$B$5:$J$44,5,FALSE))*VLOOKUP(SDBYLD2!CA$4,'[1]INTERNAL PARAMETERS-1'!$B$5:$J$44,8,FALSE)*VLOOKUP(SDBYLD2!CA$4,'[1]INTERNAL PARAMETERS-1'!$B$5:$J$44,3,FALSE)</f>
        <v>0</v>
      </c>
      <c r="CB225" s="44">
        <f>SDBYLD1!CB225*VLOOKUP(SDBYLD2!CB$4,'[1]INTERNAL PARAMETERS-1'!$B$5:$J$44,5,FALSE)*VLOOKUP(SDBYLD2!CB$4,'[1]INTERNAL PARAMETERS-1'!$B$5:$J$44,6,FALSE)*VLOOKUP(SDBYLD2!CB$4,'[1]INTERNAL PARAMETERS-1'!$B$5:$J$44,3,FALSE) + SDBYLD1!CB225*(1-VLOOKUP(SDBYLD2!CB$4,'[1]INTERNAL PARAMETERS-1'!$B$5:$J$44,5,FALSE))*VLOOKUP(SDBYLD2!CB$4,'[1]INTERNAL PARAMETERS-1'!$B$5:$J$44,8,FALSE)*VLOOKUP(SDBYLD2!CB$4,'[1]INTERNAL PARAMETERS-1'!$B$5:$J$44,3,FALSE)</f>
        <v>0</v>
      </c>
      <c r="CC225" s="44">
        <f>SDBYLD1!CC225*VLOOKUP(SDBYLD2!CC$4,'[1]INTERNAL PARAMETERS-1'!$B$5:$J$44,5,FALSE)*VLOOKUP(SDBYLD2!CC$4,'[1]INTERNAL PARAMETERS-1'!$B$5:$J$44,6,FALSE)*VLOOKUP(SDBYLD2!CC$4,'[1]INTERNAL PARAMETERS-1'!$B$5:$J$44,3,FALSE) + SDBYLD1!CC225*(1-VLOOKUP(SDBYLD2!CC$4,'[1]INTERNAL PARAMETERS-1'!$B$5:$J$44,5,FALSE))*VLOOKUP(SDBYLD2!CC$4,'[1]INTERNAL PARAMETERS-1'!$B$5:$J$44,8,FALSE)*VLOOKUP(SDBYLD2!CC$4,'[1]INTERNAL PARAMETERS-1'!$B$5:$J$44,3,FALSE)</f>
        <v>0</v>
      </c>
      <c r="CD225" s="44">
        <f>SDBYLD1!CD225*VLOOKUP(SDBYLD2!CD$4,'[1]INTERNAL PARAMETERS-1'!$B$5:$J$44,5,FALSE)*VLOOKUP(SDBYLD2!CD$4,'[1]INTERNAL PARAMETERS-1'!$B$5:$J$44,6,FALSE)*VLOOKUP(SDBYLD2!CD$4,'[1]INTERNAL PARAMETERS-1'!$B$5:$J$44,3,FALSE) + SDBYLD1!CD225*(1-VLOOKUP(SDBYLD2!CD$4,'[1]INTERNAL PARAMETERS-1'!$B$5:$J$44,5,FALSE))*VLOOKUP(SDBYLD2!CD$4,'[1]INTERNAL PARAMETERS-1'!$B$5:$J$44,8,FALSE)*VLOOKUP(SDBYLD2!CD$4,'[1]INTERNAL PARAMETERS-1'!$B$5:$J$44,3,FALSE)</f>
        <v>0</v>
      </c>
      <c r="CE225" s="44">
        <f>SDBYLD1!CE225*VLOOKUP(SDBYLD2!CE$4,'[1]INTERNAL PARAMETERS-1'!$B$5:$J$44,5,FALSE)*VLOOKUP(SDBYLD2!CE$4,'[1]INTERNAL PARAMETERS-1'!$B$5:$J$44,6,FALSE)*VLOOKUP(SDBYLD2!CE$4,'[1]INTERNAL PARAMETERS-1'!$B$5:$J$44,3,FALSE) + SDBYLD1!CE225*(1-VLOOKUP(SDBYLD2!CE$4,'[1]INTERNAL PARAMETERS-1'!$B$5:$J$44,5,FALSE))*VLOOKUP(SDBYLD2!CE$4,'[1]INTERNAL PARAMETERS-1'!$B$5:$J$44,8,FALSE)*VLOOKUP(SDBYLD2!CE$4,'[1]INTERNAL PARAMETERS-1'!$B$5:$J$44,3,FALSE)</f>
        <v>0</v>
      </c>
      <c r="CF225" s="44">
        <f>SDBYLD1!CF225*VLOOKUP(SDBYLD2!CF$4,'[1]INTERNAL PARAMETERS-1'!$B$5:$J$44,5,FALSE)*VLOOKUP(SDBYLD2!CF$4,'[1]INTERNAL PARAMETERS-1'!$B$5:$J$44,6,FALSE)*VLOOKUP(SDBYLD2!CF$4,'[1]INTERNAL PARAMETERS-1'!$B$5:$J$44,3,FALSE) + SDBYLD1!CF225*(1-VLOOKUP(SDBYLD2!CF$4,'[1]INTERNAL PARAMETERS-1'!$B$5:$J$44,5,FALSE))*VLOOKUP(SDBYLD2!CF$4,'[1]INTERNAL PARAMETERS-1'!$B$5:$J$44,8,FALSE)*VLOOKUP(SDBYLD2!CF$4,'[1]INTERNAL PARAMETERS-1'!$B$5:$J$44,3,FALSE)</f>
        <v>0</v>
      </c>
      <c r="CG225" s="44">
        <f>SDBYLD1!CG225*VLOOKUP(SDBYLD2!CG$4,'[1]INTERNAL PARAMETERS-1'!$B$5:$J$44,5,FALSE)*VLOOKUP(SDBYLD2!CG$4,'[1]INTERNAL PARAMETERS-1'!$B$5:$J$44,6,FALSE)*VLOOKUP(SDBYLD2!CG$4,'[1]INTERNAL PARAMETERS-1'!$B$5:$J$44,3,FALSE) + SDBYLD1!CG225*(1-VLOOKUP(SDBYLD2!CG$4,'[1]INTERNAL PARAMETERS-1'!$B$5:$J$44,5,FALSE))*VLOOKUP(SDBYLD2!CG$4,'[1]INTERNAL PARAMETERS-1'!$B$5:$J$44,8,FALSE)*VLOOKUP(SDBYLD2!CG$4,'[1]INTERNAL PARAMETERS-1'!$B$5:$J$44,3,FALSE)</f>
        <v>0</v>
      </c>
      <c r="CH225" s="43">
        <f>SDBYLD1!CH225*VLOOKUP(SDBYLD2!CH$4,'[1]INTERNAL PARAMETERS-1'!$B$5:$J$44,5,FALSE)*VLOOKUP(SDBYLD2!CH$4,'[1]INTERNAL PARAMETERS-1'!$B$5:$J$44,6,FALSE)*VLOOKUP(SDBYLD2!CH$4,'[1]INTERNAL PARAMETERS-1'!$B$5:$J$44,3,FALSE) + SDBYLD1!CH225*(1-VLOOKUP(SDBYLD2!CH$4,'[1]INTERNAL PARAMETERS-1'!$B$5:$J$44,5,FALSE))*VLOOKUP(SDBYLD2!CH$4,'[1]INTERNAL PARAMETERS-1'!$B$5:$J$44,8,FALSE)*VLOOKUP(SDBYLD2!CH$4,'[1]INTERNAL PARAMETERS-1'!$B$5:$J$44,3,FALSE)</f>
        <v>0</v>
      </c>
      <c r="CJ225" s="45">
        <f t="shared" si="6"/>
        <v>0</v>
      </c>
      <c r="CK225" s="43">
        <f t="shared" si="7"/>
        <v>0</v>
      </c>
    </row>
    <row r="226" spans="2:89" x14ac:dyDescent="0.4">
      <c r="B226" s="58" t="s">
        <v>6</v>
      </c>
      <c r="C226" s="57" t="s">
        <v>68</v>
      </c>
      <c r="D226" s="57" t="s">
        <v>62</v>
      </c>
      <c r="E226" s="133">
        <f>SDBeam!X226</f>
        <v>0</v>
      </c>
      <c r="F226" s="59">
        <f>'[1]INTERNAL PARAMETERS-1'!M10</f>
        <v>58.935000000000002</v>
      </c>
      <c r="G226" s="45">
        <f>SDBYLD1!G226*VLOOKUP(SDBYLD2!G$4,'[1]INTERNAL PARAMETERS-1'!$B$5:$J$44,5,FALSE)*VLOOKUP(SDBYLD2!G$4,'[1]INTERNAL PARAMETERS-1'!$B$5:$J$44,7,FALSE)*SDBYLD2!$F226 + SDBYLD1!G226*(1-VLOOKUP(SDBYLD2!G$4,'[1]INTERNAL PARAMETERS-1'!$B$5:$J$44,5,FALSE))*VLOOKUP(SDBYLD2!G$4,'[1]INTERNAL PARAMETERS-1'!$B$5:$J$44,9,FALSE)*SDBYLD2!$F226</f>
        <v>0</v>
      </c>
      <c r="H226" s="44">
        <f>SDBYLD1!H226*VLOOKUP(SDBYLD2!H$4,'[1]INTERNAL PARAMETERS-1'!$B$5:$J$44,5,FALSE)*VLOOKUP(SDBYLD2!H$4,'[1]INTERNAL PARAMETERS-1'!$B$5:$J$44,7,FALSE)*SDBYLD2!$F226 + SDBYLD1!H226*(1-VLOOKUP(SDBYLD2!H$4,'[1]INTERNAL PARAMETERS-1'!$B$5:$J$44,5,FALSE))*VLOOKUP(SDBYLD2!H$4,'[1]INTERNAL PARAMETERS-1'!$B$5:$J$44,9,FALSE)*SDBYLD2!$F226</f>
        <v>0</v>
      </c>
      <c r="I226" s="44">
        <f>SDBYLD1!I226*VLOOKUP(SDBYLD2!I$4,'[1]INTERNAL PARAMETERS-1'!$B$5:$J$44,5,FALSE)*VLOOKUP(SDBYLD2!I$4,'[1]INTERNAL PARAMETERS-1'!$B$5:$J$44,7,FALSE)*SDBYLD2!$F226 + SDBYLD1!I226*(1-VLOOKUP(SDBYLD2!I$4,'[1]INTERNAL PARAMETERS-1'!$B$5:$J$44,5,FALSE))*VLOOKUP(SDBYLD2!I$4,'[1]INTERNAL PARAMETERS-1'!$B$5:$J$44,9,FALSE)*SDBYLD2!$F226</f>
        <v>0</v>
      </c>
      <c r="J226" s="44">
        <f>SDBYLD1!J226*VLOOKUP(SDBYLD2!J$4,'[1]INTERNAL PARAMETERS-1'!$B$5:$J$44,5,FALSE)*VLOOKUP(SDBYLD2!J$4,'[1]INTERNAL PARAMETERS-1'!$B$5:$J$44,7,FALSE)*SDBYLD2!$F226 + SDBYLD1!J226*(1-VLOOKUP(SDBYLD2!J$4,'[1]INTERNAL PARAMETERS-1'!$B$5:$J$44,5,FALSE))*VLOOKUP(SDBYLD2!J$4,'[1]INTERNAL PARAMETERS-1'!$B$5:$J$44,9,FALSE)*SDBYLD2!$F226</f>
        <v>0</v>
      </c>
      <c r="K226" s="44">
        <f>SDBYLD1!K226*VLOOKUP(SDBYLD2!K$4,'[1]INTERNAL PARAMETERS-1'!$B$5:$J$44,5,FALSE)*VLOOKUP(SDBYLD2!K$4,'[1]INTERNAL PARAMETERS-1'!$B$5:$J$44,7,FALSE)*SDBYLD2!$F226 + SDBYLD1!K226*(1-VLOOKUP(SDBYLD2!K$4,'[1]INTERNAL PARAMETERS-1'!$B$5:$J$44,5,FALSE))*VLOOKUP(SDBYLD2!K$4,'[1]INTERNAL PARAMETERS-1'!$B$5:$J$44,9,FALSE)*SDBYLD2!$F226</f>
        <v>0</v>
      </c>
      <c r="L226" s="44">
        <f>SDBYLD1!L226*VLOOKUP(SDBYLD2!L$4,'[1]INTERNAL PARAMETERS-1'!$B$5:$J$44,5,FALSE)*VLOOKUP(SDBYLD2!L$4,'[1]INTERNAL PARAMETERS-1'!$B$5:$J$44,7,FALSE)*SDBYLD2!$F226 + SDBYLD1!L226*(1-VLOOKUP(SDBYLD2!L$4,'[1]INTERNAL PARAMETERS-1'!$B$5:$J$44,5,FALSE))*VLOOKUP(SDBYLD2!L$4,'[1]INTERNAL PARAMETERS-1'!$B$5:$J$44,9,FALSE)*SDBYLD2!$F226</f>
        <v>0</v>
      </c>
      <c r="M226" s="44">
        <f>SDBYLD1!M226*VLOOKUP(SDBYLD2!M$4,'[1]INTERNAL PARAMETERS-1'!$B$5:$J$44,5,FALSE)*VLOOKUP(SDBYLD2!M$4,'[1]INTERNAL PARAMETERS-1'!$B$5:$J$44,7,FALSE)*SDBYLD2!$F226 + SDBYLD1!M226*(1-VLOOKUP(SDBYLD2!M$4,'[1]INTERNAL PARAMETERS-1'!$B$5:$J$44,5,FALSE))*VLOOKUP(SDBYLD2!M$4,'[1]INTERNAL PARAMETERS-1'!$B$5:$J$44,9,FALSE)*SDBYLD2!$F226</f>
        <v>0</v>
      </c>
      <c r="N226" s="44">
        <f>SDBYLD1!N226*VLOOKUP(SDBYLD2!N$4,'[1]INTERNAL PARAMETERS-1'!$B$5:$J$44,5,FALSE)*VLOOKUP(SDBYLD2!N$4,'[1]INTERNAL PARAMETERS-1'!$B$5:$J$44,7,FALSE)*SDBYLD2!$F226 + SDBYLD1!N226*(1-VLOOKUP(SDBYLD2!N$4,'[1]INTERNAL PARAMETERS-1'!$B$5:$J$44,5,FALSE))*VLOOKUP(SDBYLD2!N$4,'[1]INTERNAL PARAMETERS-1'!$B$5:$J$44,9,FALSE)*SDBYLD2!$F226</f>
        <v>0</v>
      </c>
      <c r="O226" s="44">
        <f>SDBYLD1!O226*VLOOKUP(SDBYLD2!O$4,'[1]INTERNAL PARAMETERS-1'!$B$5:$J$44,5,FALSE)*VLOOKUP(SDBYLD2!O$4,'[1]INTERNAL PARAMETERS-1'!$B$5:$J$44,7,FALSE)*SDBYLD2!$F226 + SDBYLD1!O226*(1-VLOOKUP(SDBYLD2!O$4,'[1]INTERNAL PARAMETERS-1'!$B$5:$J$44,5,FALSE))*VLOOKUP(SDBYLD2!O$4,'[1]INTERNAL PARAMETERS-1'!$B$5:$J$44,9,FALSE)*SDBYLD2!$F226</f>
        <v>0</v>
      </c>
      <c r="P226" s="44">
        <f>SDBYLD1!P226*VLOOKUP(SDBYLD2!P$4,'[1]INTERNAL PARAMETERS-1'!$B$5:$J$44,5,FALSE)*VLOOKUP(SDBYLD2!P$4,'[1]INTERNAL PARAMETERS-1'!$B$5:$J$44,7,FALSE)*SDBYLD2!$F226 + SDBYLD1!P226*(1-VLOOKUP(SDBYLD2!P$4,'[1]INTERNAL PARAMETERS-1'!$B$5:$J$44,5,FALSE))*VLOOKUP(SDBYLD2!P$4,'[1]INTERNAL PARAMETERS-1'!$B$5:$J$44,9,FALSE)*SDBYLD2!$F226</f>
        <v>0</v>
      </c>
      <c r="Q226" s="44">
        <f>SDBYLD1!Q226*VLOOKUP(SDBYLD2!Q$4,'[1]INTERNAL PARAMETERS-1'!$B$5:$J$44,5,FALSE)*VLOOKUP(SDBYLD2!Q$4,'[1]INTERNAL PARAMETERS-1'!$B$5:$J$44,7,FALSE)*SDBYLD2!$F226 + SDBYLD1!Q226*(1-VLOOKUP(SDBYLD2!Q$4,'[1]INTERNAL PARAMETERS-1'!$B$5:$J$44,5,FALSE))*VLOOKUP(SDBYLD2!Q$4,'[1]INTERNAL PARAMETERS-1'!$B$5:$J$44,9,FALSE)*SDBYLD2!$F226</f>
        <v>0</v>
      </c>
      <c r="R226" s="44">
        <f>SDBYLD1!R226*VLOOKUP(SDBYLD2!R$4,'[1]INTERNAL PARAMETERS-1'!$B$5:$J$44,5,FALSE)*VLOOKUP(SDBYLD2!R$4,'[1]INTERNAL PARAMETERS-1'!$B$5:$J$44,7,FALSE)*SDBYLD2!$F226 + SDBYLD1!R226*(1-VLOOKUP(SDBYLD2!R$4,'[1]INTERNAL PARAMETERS-1'!$B$5:$J$44,5,FALSE))*VLOOKUP(SDBYLD2!R$4,'[1]INTERNAL PARAMETERS-1'!$B$5:$J$44,9,FALSE)*SDBYLD2!$F226</f>
        <v>0</v>
      </c>
      <c r="S226" s="44">
        <f>SDBYLD1!S226*VLOOKUP(SDBYLD2!S$4,'[1]INTERNAL PARAMETERS-1'!$B$5:$J$44,5,FALSE)*VLOOKUP(SDBYLD2!S$4,'[1]INTERNAL PARAMETERS-1'!$B$5:$J$44,7,FALSE)*SDBYLD2!$F226 + SDBYLD1!S226*(1-VLOOKUP(SDBYLD2!S$4,'[1]INTERNAL PARAMETERS-1'!$B$5:$J$44,5,FALSE))*VLOOKUP(SDBYLD2!S$4,'[1]INTERNAL PARAMETERS-1'!$B$5:$J$44,9,FALSE)*SDBYLD2!$F226</f>
        <v>0</v>
      </c>
      <c r="T226" s="44">
        <f>SDBYLD1!T226*VLOOKUP(SDBYLD2!T$4,'[1]INTERNAL PARAMETERS-1'!$B$5:$J$44,5,FALSE)*VLOOKUP(SDBYLD2!T$4,'[1]INTERNAL PARAMETERS-1'!$B$5:$J$44,7,FALSE)*SDBYLD2!$F226 + SDBYLD1!T226*(1-VLOOKUP(SDBYLD2!T$4,'[1]INTERNAL PARAMETERS-1'!$B$5:$J$44,5,FALSE))*VLOOKUP(SDBYLD2!T$4,'[1]INTERNAL PARAMETERS-1'!$B$5:$J$44,9,FALSE)*SDBYLD2!$F226</f>
        <v>0</v>
      </c>
      <c r="U226" s="44">
        <f>SDBYLD1!U226*VLOOKUP(SDBYLD2!U$4,'[1]INTERNAL PARAMETERS-1'!$B$5:$J$44,5,FALSE)*VLOOKUP(SDBYLD2!U$4,'[1]INTERNAL PARAMETERS-1'!$B$5:$J$44,7,FALSE)*SDBYLD2!$F226 + SDBYLD1!U226*(1-VLOOKUP(SDBYLD2!U$4,'[1]INTERNAL PARAMETERS-1'!$B$5:$J$44,5,FALSE))*VLOOKUP(SDBYLD2!U$4,'[1]INTERNAL PARAMETERS-1'!$B$5:$J$44,9,FALSE)*SDBYLD2!$F226</f>
        <v>0</v>
      </c>
      <c r="V226" s="44">
        <f>SDBYLD1!V226*VLOOKUP(SDBYLD2!V$4,'[1]INTERNAL PARAMETERS-1'!$B$5:$J$44,5,FALSE)*VLOOKUP(SDBYLD2!V$4,'[1]INTERNAL PARAMETERS-1'!$B$5:$J$44,7,FALSE)*SDBYLD2!$F226 + SDBYLD1!V226*(1-VLOOKUP(SDBYLD2!V$4,'[1]INTERNAL PARAMETERS-1'!$B$5:$J$44,5,FALSE))*VLOOKUP(SDBYLD2!V$4,'[1]INTERNAL PARAMETERS-1'!$B$5:$J$44,9,FALSE)*SDBYLD2!$F226</f>
        <v>0</v>
      </c>
      <c r="W226" s="44">
        <f>SDBYLD1!W226*VLOOKUP(SDBYLD2!W$4,'[1]INTERNAL PARAMETERS-1'!$B$5:$J$44,5,FALSE)*VLOOKUP(SDBYLD2!W$4,'[1]INTERNAL PARAMETERS-1'!$B$5:$J$44,7,FALSE)*SDBYLD2!$F226 + SDBYLD1!W226*(1-VLOOKUP(SDBYLD2!W$4,'[1]INTERNAL PARAMETERS-1'!$B$5:$J$44,5,FALSE))*VLOOKUP(SDBYLD2!W$4,'[1]INTERNAL PARAMETERS-1'!$B$5:$J$44,9,FALSE)*SDBYLD2!$F226</f>
        <v>0</v>
      </c>
      <c r="X226" s="44">
        <f>SDBYLD1!X226*VLOOKUP(SDBYLD2!X$4,'[1]INTERNAL PARAMETERS-1'!$B$5:$J$44,5,FALSE)*VLOOKUP(SDBYLD2!X$4,'[1]INTERNAL PARAMETERS-1'!$B$5:$J$44,7,FALSE)*SDBYLD2!$F226 + SDBYLD1!X226*(1-VLOOKUP(SDBYLD2!X$4,'[1]INTERNAL PARAMETERS-1'!$B$5:$J$44,5,FALSE))*VLOOKUP(SDBYLD2!X$4,'[1]INTERNAL PARAMETERS-1'!$B$5:$J$44,9,FALSE)*SDBYLD2!$F226</f>
        <v>0</v>
      </c>
      <c r="Y226" s="44">
        <f>SDBYLD1!Y226*VLOOKUP(SDBYLD2!Y$4,'[1]INTERNAL PARAMETERS-1'!$B$5:$J$44,5,FALSE)*VLOOKUP(SDBYLD2!Y$4,'[1]INTERNAL PARAMETERS-1'!$B$5:$J$44,7,FALSE)*SDBYLD2!$F226 + SDBYLD1!Y226*(1-VLOOKUP(SDBYLD2!Y$4,'[1]INTERNAL PARAMETERS-1'!$B$5:$J$44,5,FALSE))*VLOOKUP(SDBYLD2!Y$4,'[1]INTERNAL PARAMETERS-1'!$B$5:$J$44,9,FALSE)*SDBYLD2!$F226</f>
        <v>0</v>
      </c>
      <c r="Z226" s="44">
        <f>SDBYLD1!Z226*VLOOKUP(SDBYLD2!Z$4,'[1]INTERNAL PARAMETERS-1'!$B$5:$J$44,5,FALSE)*VLOOKUP(SDBYLD2!Z$4,'[1]INTERNAL PARAMETERS-1'!$B$5:$J$44,7,FALSE)*SDBYLD2!$F226 + SDBYLD1!Z226*(1-VLOOKUP(SDBYLD2!Z$4,'[1]INTERNAL PARAMETERS-1'!$B$5:$J$44,5,FALSE))*VLOOKUP(SDBYLD2!Z$4,'[1]INTERNAL PARAMETERS-1'!$B$5:$J$44,9,FALSE)*SDBYLD2!$F226</f>
        <v>0</v>
      </c>
      <c r="AA226" s="44">
        <f>SDBYLD1!AA226*VLOOKUP(SDBYLD2!AA$4,'[1]INTERNAL PARAMETERS-1'!$B$5:$J$44,5,FALSE)*VLOOKUP(SDBYLD2!AA$4,'[1]INTERNAL PARAMETERS-1'!$B$5:$J$44,7,FALSE)*SDBYLD2!$F226 + SDBYLD1!AA226*(1-VLOOKUP(SDBYLD2!AA$4,'[1]INTERNAL PARAMETERS-1'!$B$5:$J$44,5,FALSE))*VLOOKUP(SDBYLD2!AA$4,'[1]INTERNAL PARAMETERS-1'!$B$5:$J$44,9,FALSE)*SDBYLD2!$F226</f>
        <v>0</v>
      </c>
      <c r="AB226" s="44">
        <f>SDBYLD1!AB226*VLOOKUP(SDBYLD2!AB$4,'[1]INTERNAL PARAMETERS-1'!$B$5:$J$44,5,FALSE)*VLOOKUP(SDBYLD2!AB$4,'[1]INTERNAL PARAMETERS-1'!$B$5:$J$44,7,FALSE)*SDBYLD2!$F226 + SDBYLD1!AB226*(1-VLOOKUP(SDBYLD2!AB$4,'[1]INTERNAL PARAMETERS-1'!$B$5:$J$44,5,FALSE))*VLOOKUP(SDBYLD2!AB$4,'[1]INTERNAL PARAMETERS-1'!$B$5:$J$44,9,FALSE)*SDBYLD2!$F226</f>
        <v>0</v>
      </c>
      <c r="AC226" s="44">
        <f>SDBYLD1!AC226*VLOOKUP(SDBYLD2!AC$4,'[1]INTERNAL PARAMETERS-1'!$B$5:$J$44,5,FALSE)*VLOOKUP(SDBYLD2!AC$4,'[1]INTERNAL PARAMETERS-1'!$B$5:$J$44,7,FALSE)*SDBYLD2!$F226 + SDBYLD1!AC226*(1-VLOOKUP(SDBYLD2!AC$4,'[1]INTERNAL PARAMETERS-1'!$B$5:$J$44,5,FALSE))*VLOOKUP(SDBYLD2!AC$4,'[1]INTERNAL PARAMETERS-1'!$B$5:$J$44,9,FALSE)*SDBYLD2!$F226</f>
        <v>0</v>
      </c>
      <c r="AD226" s="44">
        <f>SDBYLD1!AD226*VLOOKUP(SDBYLD2!AD$4,'[1]INTERNAL PARAMETERS-1'!$B$5:$J$44,5,FALSE)*VLOOKUP(SDBYLD2!AD$4,'[1]INTERNAL PARAMETERS-1'!$B$5:$J$44,7,FALSE)*SDBYLD2!$F226 + SDBYLD1!AD226*(1-VLOOKUP(SDBYLD2!AD$4,'[1]INTERNAL PARAMETERS-1'!$B$5:$J$44,5,FALSE))*VLOOKUP(SDBYLD2!AD$4,'[1]INTERNAL PARAMETERS-1'!$B$5:$J$44,9,FALSE)*SDBYLD2!$F226</f>
        <v>0</v>
      </c>
      <c r="AE226" s="44">
        <f>SDBYLD1!AE226*VLOOKUP(SDBYLD2!AE$4,'[1]INTERNAL PARAMETERS-1'!$B$5:$J$44,5,FALSE)*VLOOKUP(SDBYLD2!AE$4,'[1]INTERNAL PARAMETERS-1'!$B$5:$J$44,7,FALSE)*SDBYLD2!$F226 + SDBYLD1!AE226*(1-VLOOKUP(SDBYLD2!AE$4,'[1]INTERNAL PARAMETERS-1'!$B$5:$J$44,5,FALSE))*VLOOKUP(SDBYLD2!AE$4,'[1]INTERNAL PARAMETERS-1'!$B$5:$J$44,9,FALSE)*SDBYLD2!$F226</f>
        <v>0</v>
      </c>
      <c r="AF226" s="44">
        <f>SDBYLD1!AF226*VLOOKUP(SDBYLD2!AF$4,'[1]INTERNAL PARAMETERS-1'!$B$5:$J$44,5,FALSE)*VLOOKUP(SDBYLD2!AF$4,'[1]INTERNAL PARAMETERS-1'!$B$5:$J$44,7,FALSE)*SDBYLD2!$F226 + SDBYLD1!AF226*(1-VLOOKUP(SDBYLD2!AF$4,'[1]INTERNAL PARAMETERS-1'!$B$5:$J$44,5,FALSE))*VLOOKUP(SDBYLD2!AF$4,'[1]INTERNAL PARAMETERS-1'!$B$5:$J$44,9,FALSE)*SDBYLD2!$F226</f>
        <v>0</v>
      </c>
      <c r="AG226" s="44">
        <f>SDBYLD1!AG226*VLOOKUP(SDBYLD2!AG$4,'[1]INTERNAL PARAMETERS-1'!$B$5:$J$44,5,FALSE)*VLOOKUP(SDBYLD2!AG$4,'[1]INTERNAL PARAMETERS-1'!$B$5:$J$44,7,FALSE)*SDBYLD2!$F226 + SDBYLD1!AG226*(1-VLOOKUP(SDBYLD2!AG$4,'[1]INTERNAL PARAMETERS-1'!$B$5:$J$44,5,FALSE))*VLOOKUP(SDBYLD2!AG$4,'[1]INTERNAL PARAMETERS-1'!$B$5:$J$44,9,FALSE)*SDBYLD2!$F226</f>
        <v>0</v>
      </c>
      <c r="AH226" s="44">
        <f>SDBYLD1!AH226*VLOOKUP(SDBYLD2!AH$4,'[1]INTERNAL PARAMETERS-1'!$B$5:$J$44,5,FALSE)*VLOOKUP(SDBYLD2!AH$4,'[1]INTERNAL PARAMETERS-1'!$B$5:$J$44,7,FALSE)*SDBYLD2!$F226 + SDBYLD1!AH226*(1-VLOOKUP(SDBYLD2!AH$4,'[1]INTERNAL PARAMETERS-1'!$B$5:$J$44,5,FALSE))*VLOOKUP(SDBYLD2!AH$4,'[1]INTERNAL PARAMETERS-1'!$B$5:$J$44,9,FALSE)*SDBYLD2!$F226</f>
        <v>0</v>
      </c>
      <c r="AI226" s="44">
        <f>SDBYLD1!AI226*VLOOKUP(SDBYLD2!AI$4,'[1]INTERNAL PARAMETERS-1'!$B$5:$J$44,5,FALSE)*VLOOKUP(SDBYLD2!AI$4,'[1]INTERNAL PARAMETERS-1'!$B$5:$J$44,7,FALSE)*SDBYLD2!$F226 + SDBYLD1!AI226*(1-VLOOKUP(SDBYLD2!AI$4,'[1]INTERNAL PARAMETERS-1'!$B$5:$J$44,5,FALSE))*VLOOKUP(SDBYLD2!AI$4,'[1]INTERNAL PARAMETERS-1'!$B$5:$J$44,9,FALSE)*SDBYLD2!$F226</f>
        <v>0</v>
      </c>
      <c r="AJ226" s="44">
        <f>SDBYLD1!AJ226*VLOOKUP(SDBYLD2!AJ$4,'[1]INTERNAL PARAMETERS-1'!$B$5:$J$44,5,FALSE)*VLOOKUP(SDBYLD2!AJ$4,'[1]INTERNAL PARAMETERS-1'!$B$5:$J$44,7,FALSE)*SDBYLD2!$F226 + SDBYLD1!AJ226*(1-VLOOKUP(SDBYLD2!AJ$4,'[1]INTERNAL PARAMETERS-1'!$B$5:$J$44,5,FALSE))*VLOOKUP(SDBYLD2!AJ$4,'[1]INTERNAL PARAMETERS-1'!$B$5:$J$44,9,FALSE)*SDBYLD2!$F226</f>
        <v>0</v>
      </c>
      <c r="AK226" s="44">
        <f>SDBYLD1!AK226*VLOOKUP(SDBYLD2!AK$4,'[1]INTERNAL PARAMETERS-1'!$B$5:$J$44,5,FALSE)*VLOOKUP(SDBYLD2!AK$4,'[1]INTERNAL PARAMETERS-1'!$B$5:$J$44,7,FALSE)*SDBYLD2!$F226 + SDBYLD1!AK226*(1-VLOOKUP(SDBYLD2!AK$4,'[1]INTERNAL PARAMETERS-1'!$B$5:$J$44,5,FALSE))*VLOOKUP(SDBYLD2!AK$4,'[1]INTERNAL PARAMETERS-1'!$B$5:$J$44,9,FALSE)*SDBYLD2!$F226</f>
        <v>0</v>
      </c>
      <c r="AL226" s="44">
        <f>SDBYLD1!AL226*VLOOKUP(SDBYLD2!AL$4,'[1]INTERNAL PARAMETERS-1'!$B$5:$J$44,5,FALSE)*VLOOKUP(SDBYLD2!AL$4,'[1]INTERNAL PARAMETERS-1'!$B$5:$J$44,7,FALSE)*SDBYLD2!$F226 + SDBYLD1!AL226*(1-VLOOKUP(SDBYLD2!AL$4,'[1]INTERNAL PARAMETERS-1'!$B$5:$J$44,5,FALSE))*VLOOKUP(SDBYLD2!AL$4,'[1]INTERNAL PARAMETERS-1'!$B$5:$J$44,9,FALSE)*SDBYLD2!$F226</f>
        <v>0</v>
      </c>
      <c r="AM226" s="44">
        <f>SDBYLD1!AM226*VLOOKUP(SDBYLD2!AM$4,'[1]INTERNAL PARAMETERS-1'!$B$5:$J$44,5,FALSE)*VLOOKUP(SDBYLD2!AM$4,'[1]INTERNAL PARAMETERS-1'!$B$5:$J$44,7,FALSE)*SDBYLD2!$F226 + SDBYLD1!AM226*(1-VLOOKUP(SDBYLD2!AM$4,'[1]INTERNAL PARAMETERS-1'!$B$5:$J$44,5,FALSE))*VLOOKUP(SDBYLD2!AM$4,'[1]INTERNAL PARAMETERS-1'!$B$5:$J$44,9,FALSE)*SDBYLD2!$F226</f>
        <v>0</v>
      </c>
      <c r="AN226" s="44">
        <f>SDBYLD1!AN226*VLOOKUP(SDBYLD2!AN$4,'[1]INTERNAL PARAMETERS-1'!$B$5:$J$44,5,FALSE)*VLOOKUP(SDBYLD2!AN$4,'[1]INTERNAL PARAMETERS-1'!$B$5:$J$44,7,FALSE)*SDBYLD2!$F226 + SDBYLD1!AN226*(1-VLOOKUP(SDBYLD2!AN$4,'[1]INTERNAL PARAMETERS-1'!$B$5:$J$44,5,FALSE))*VLOOKUP(SDBYLD2!AN$4,'[1]INTERNAL PARAMETERS-1'!$B$5:$J$44,9,FALSE)*SDBYLD2!$F226</f>
        <v>0</v>
      </c>
      <c r="AO226" s="44">
        <f>SDBYLD1!AO226*VLOOKUP(SDBYLD2!AO$4,'[1]INTERNAL PARAMETERS-1'!$B$5:$J$44,5,FALSE)*VLOOKUP(SDBYLD2!AO$4,'[1]INTERNAL PARAMETERS-1'!$B$5:$J$44,7,FALSE)*SDBYLD2!$F226 + SDBYLD1!AO226*(1-VLOOKUP(SDBYLD2!AO$4,'[1]INTERNAL PARAMETERS-1'!$B$5:$J$44,5,FALSE))*VLOOKUP(SDBYLD2!AO$4,'[1]INTERNAL PARAMETERS-1'!$B$5:$J$44,9,FALSE)*SDBYLD2!$F226</f>
        <v>0</v>
      </c>
      <c r="AP226" s="44">
        <f>SDBYLD1!AP226*VLOOKUP(SDBYLD2!AP$4,'[1]INTERNAL PARAMETERS-1'!$B$5:$J$44,5,FALSE)*VLOOKUP(SDBYLD2!AP$4,'[1]INTERNAL PARAMETERS-1'!$B$5:$J$44,7,FALSE)*SDBYLD2!$F226 + SDBYLD1!AP226*(1-VLOOKUP(SDBYLD2!AP$4,'[1]INTERNAL PARAMETERS-1'!$B$5:$J$44,5,FALSE))*VLOOKUP(SDBYLD2!AP$4,'[1]INTERNAL PARAMETERS-1'!$B$5:$J$44,9,FALSE)*SDBYLD2!$F226</f>
        <v>0</v>
      </c>
      <c r="AQ226" s="44">
        <f>SDBYLD1!AQ226*VLOOKUP(SDBYLD2!AQ$4,'[1]INTERNAL PARAMETERS-1'!$B$5:$J$44,5,FALSE)*VLOOKUP(SDBYLD2!AQ$4,'[1]INTERNAL PARAMETERS-1'!$B$5:$J$44,7,FALSE)*SDBYLD2!$F226 + SDBYLD1!AQ226*(1-VLOOKUP(SDBYLD2!AQ$4,'[1]INTERNAL PARAMETERS-1'!$B$5:$J$44,5,FALSE))*VLOOKUP(SDBYLD2!AQ$4,'[1]INTERNAL PARAMETERS-1'!$B$5:$J$44,9,FALSE)*SDBYLD2!$F226</f>
        <v>0</v>
      </c>
      <c r="AR226" s="44">
        <f>SDBYLD1!AR226*VLOOKUP(SDBYLD2!AR$4,'[1]INTERNAL PARAMETERS-1'!$B$5:$J$44,5,FALSE)*VLOOKUP(SDBYLD2!AR$4,'[1]INTERNAL PARAMETERS-1'!$B$5:$J$44,7,FALSE)*SDBYLD2!$F226 + SDBYLD1!AR226*(1-VLOOKUP(SDBYLD2!AR$4,'[1]INTERNAL PARAMETERS-1'!$B$5:$J$44,5,FALSE))*VLOOKUP(SDBYLD2!AR$4,'[1]INTERNAL PARAMETERS-1'!$B$5:$J$44,9,FALSE)*SDBYLD2!$F226</f>
        <v>0</v>
      </c>
      <c r="AS226" s="44">
        <f>SDBYLD1!AS226*VLOOKUP(SDBYLD2!AS$4,'[1]INTERNAL PARAMETERS-1'!$B$5:$J$44,5,FALSE)*VLOOKUP(SDBYLD2!AS$4,'[1]INTERNAL PARAMETERS-1'!$B$5:$J$44,7,FALSE)*SDBYLD2!$F226 + SDBYLD1!AS226*(1-VLOOKUP(SDBYLD2!AS$4,'[1]INTERNAL PARAMETERS-1'!$B$5:$J$44,5,FALSE))*VLOOKUP(SDBYLD2!AS$4,'[1]INTERNAL PARAMETERS-1'!$B$5:$J$44,9,FALSE)*SDBYLD2!$F226</f>
        <v>0</v>
      </c>
      <c r="AT226" s="43">
        <f>SDBYLD1!AT226*VLOOKUP(SDBYLD2!AT$4,'[1]INTERNAL PARAMETERS-1'!$B$5:$J$44,5,FALSE)*VLOOKUP(SDBYLD2!AT$4,'[1]INTERNAL PARAMETERS-1'!$B$5:$J$44,7,FALSE)*SDBYLD2!$F226 + SDBYLD1!AT226*(1-VLOOKUP(SDBYLD2!AT$4,'[1]INTERNAL PARAMETERS-1'!$B$5:$J$44,5,FALSE))*VLOOKUP(SDBYLD2!AT$4,'[1]INTERNAL PARAMETERS-1'!$B$5:$J$44,9,FALSE)*SDBYLD2!$F226</f>
        <v>0</v>
      </c>
      <c r="AU226" s="45">
        <f>SDBYLD1!AU226*VLOOKUP(SDBYLD2!AU$4,'[1]INTERNAL PARAMETERS-1'!$B$5:$J$44,5,FALSE)*VLOOKUP(SDBYLD2!AU$4,'[1]INTERNAL PARAMETERS-1'!$B$5:$J$44,6,FALSE)*VLOOKUP(SDBYLD2!AU$4,'[1]INTERNAL PARAMETERS-1'!$B$5:$J$44,3,FALSE) + SDBYLD1!AU226*(1-VLOOKUP(SDBYLD2!AU$4,'[1]INTERNAL PARAMETERS-1'!$B$5:$J$44,5,FALSE))*VLOOKUP(SDBYLD2!AU$4,'[1]INTERNAL PARAMETERS-1'!$B$5:$J$44,8,FALSE)*VLOOKUP(SDBYLD2!AU$4,'[1]INTERNAL PARAMETERS-1'!$B$5:$J$44,3,FALSE)</f>
        <v>0</v>
      </c>
      <c r="AV226" s="44">
        <f>SDBYLD1!AV226*VLOOKUP(SDBYLD2!AV$4,'[1]INTERNAL PARAMETERS-1'!$B$5:$J$44,5,FALSE)*VLOOKUP(SDBYLD2!AV$4,'[1]INTERNAL PARAMETERS-1'!$B$5:$J$44,6,FALSE)*VLOOKUP(SDBYLD2!AV$4,'[1]INTERNAL PARAMETERS-1'!$B$5:$J$44,3,FALSE) + SDBYLD1!AV226*(1-VLOOKUP(SDBYLD2!AV$4,'[1]INTERNAL PARAMETERS-1'!$B$5:$J$44,5,FALSE))*VLOOKUP(SDBYLD2!AV$4,'[1]INTERNAL PARAMETERS-1'!$B$5:$J$44,8,FALSE)*VLOOKUP(SDBYLD2!AV$4,'[1]INTERNAL PARAMETERS-1'!$B$5:$J$44,3,FALSE)</f>
        <v>0</v>
      </c>
      <c r="AW226" s="44">
        <f>SDBYLD1!AW226*VLOOKUP(SDBYLD2!AW$4,'[1]INTERNAL PARAMETERS-1'!$B$5:$J$44,5,FALSE)*VLOOKUP(SDBYLD2!AW$4,'[1]INTERNAL PARAMETERS-1'!$B$5:$J$44,6,FALSE)*VLOOKUP(SDBYLD2!AW$4,'[1]INTERNAL PARAMETERS-1'!$B$5:$J$44,3,FALSE) + SDBYLD1!AW226*(1-VLOOKUP(SDBYLD2!AW$4,'[1]INTERNAL PARAMETERS-1'!$B$5:$J$44,5,FALSE))*VLOOKUP(SDBYLD2!AW$4,'[1]INTERNAL PARAMETERS-1'!$B$5:$J$44,8,FALSE)*VLOOKUP(SDBYLD2!AW$4,'[1]INTERNAL PARAMETERS-1'!$B$5:$J$44,3,FALSE)</f>
        <v>0</v>
      </c>
      <c r="AX226" s="44">
        <f>SDBYLD1!AX226*VLOOKUP(SDBYLD2!AX$4,'[1]INTERNAL PARAMETERS-1'!$B$5:$J$44,5,FALSE)*VLOOKUP(SDBYLD2!AX$4,'[1]INTERNAL PARAMETERS-1'!$B$5:$J$44,6,FALSE)*VLOOKUP(SDBYLD2!AX$4,'[1]INTERNAL PARAMETERS-1'!$B$5:$J$44,3,FALSE) + SDBYLD1!AX226*(1-VLOOKUP(SDBYLD2!AX$4,'[1]INTERNAL PARAMETERS-1'!$B$5:$J$44,5,FALSE))*VLOOKUP(SDBYLD2!AX$4,'[1]INTERNAL PARAMETERS-1'!$B$5:$J$44,8,FALSE)*VLOOKUP(SDBYLD2!AX$4,'[1]INTERNAL PARAMETERS-1'!$B$5:$J$44,3,FALSE)</f>
        <v>0</v>
      </c>
      <c r="AY226" s="44">
        <f>SDBYLD1!AY226*VLOOKUP(SDBYLD2!AY$4,'[1]INTERNAL PARAMETERS-1'!$B$5:$J$44,5,FALSE)*VLOOKUP(SDBYLD2!AY$4,'[1]INTERNAL PARAMETERS-1'!$B$5:$J$44,6,FALSE)*VLOOKUP(SDBYLD2!AY$4,'[1]INTERNAL PARAMETERS-1'!$B$5:$J$44,3,FALSE) + SDBYLD1!AY226*(1-VLOOKUP(SDBYLD2!AY$4,'[1]INTERNAL PARAMETERS-1'!$B$5:$J$44,5,FALSE))*VLOOKUP(SDBYLD2!AY$4,'[1]INTERNAL PARAMETERS-1'!$B$5:$J$44,8,FALSE)*VLOOKUP(SDBYLD2!AY$4,'[1]INTERNAL PARAMETERS-1'!$B$5:$J$44,3,FALSE)</f>
        <v>0</v>
      </c>
      <c r="AZ226" s="44">
        <f>SDBYLD1!AZ226*VLOOKUP(SDBYLD2!AZ$4,'[1]INTERNAL PARAMETERS-1'!$B$5:$J$44,5,FALSE)*VLOOKUP(SDBYLD2!AZ$4,'[1]INTERNAL PARAMETERS-1'!$B$5:$J$44,6,FALSE)*VLOOKUP(SDBYLD2!AZ$4,'[1]INTERNAL PARAMETERS-1'!$B$5:$J$44,3,FALSE) + SDBYLD1!AZ226*(1-VLOOKUP(SDBYLD2!AZ$4,'[1]INTERNAL PARAMETERS-1'!$B$5:$J$44,5,FALSE))*VLOOKUP(SDBYLD2!AZ$4,'[1]INTERNAL PARAMETERS-1'!$B$5:$J$44,8,FALSE)*VLOOKUP(SDBYLD2!AZ$4,'[1]INTERNAL PARAMETERS-1'!$B$5:$J$44,3,FALSE)</f>
        <v>0</v>
      </c>
      <c r="BA226" s="44">
        <f>SDBYLD1!BA226*VLOOKUP(SDBYLD2!BA$4,'[1]INTERNAL PARAMETERS-1'!$B$5:$J$44,5,FALSE)*VLOOKUP(SDBYLD2!BA$4,'[1]INTERNAL PARAMETERS-1'!$B$5:$J$44,6,FALSE)*VLOOKUP(SDBYLD2!BA$4,'[1]INTERNAL PARAMETERS-1'!$B$5:$J$44,3,FALSE) + SDBYLD1!BA226*(1-VLOOKUP(SDBYLD2!BA$4,'[1]INTERNAL PARAMETERS-1'!$B$5:$J$44,5,FALSE))*VLOOKUP(SDBYLD2!BA$4,'[1]INTERNAL PARAMETERS-1'!$B$5:$J$44,8,FALSE)*VLOOKUP(SDBYLD2!BA$4,'[1]INTERNAL PARAMETERS-1'!$B$5:$J$44,3,FALSE)</f>
        <v>0</v>
      </c>
      <c r="BB226" s="44">
        <f>SDBYLD1!BB226*VLOOKUP(SDBYLD2!BB$4,'[1]INTERNAL PARAMETERS-1'!$B$5:$J$44,5,FALSE)*VLOOKUP(SDBYLD2!BB$4,'[1]INTERNAL PARAMETERS-1'!$B$5:$J$44,6,FALSE)*VLOOKUP(SDBYLD2!BB$4,'[1]INTERNAL PARAMETERS-1'!$B$5:$J$44,3,FALSE) + SDBYLD1!BB226*(1-VLOOKUP(SDBYLD2!BB$4,'[1]INTERNAL PARAMETERS-1'!$B$5:$J$44,5,FALSE))*VLOOKUP(SDBYLD2!BB$4,'[1]INTERNAL PARAMETERS-1'!$B$5:$J$44,8,FALSE)*VLOOKUP(SDBYLD2!BB$4,'[1]INTERNAL PARAMETERS-1'!$B$5:$J$44,3,FALSE)</f>
        <v>0</v>
      </c>
      <c r="BC226" s="44">
        <f>SDBYLD1!BC226*VLOOKUP(SDBYLD2!BC$4,'[1]INTERNAL PARAMETERS-1'!$B$5:$J$44,5,FALSE)*VLOOKUP(SDBYLD2!BC$4,'[1]INTERNAL PARAMETERS-1'!$B$5:$J$44,6,FALSE)*VLOOKUP(SDBYLD2!BC$4,'[1]INTERNAL PARAMETERS-1'!$B$5:$J$44,3,FALSE) + SDBYLD1!BC226*(1-VLOOKUP(SDBYLD2!BC$4,'[1]INTERNAL PARAMETERS-1'!$B$5:$J$44,5,FALSE))*VLOOKUP(SDBYLD2!BC$4,'[1]INTERNAL PARAMETERS-1'!$B$5:$J$44,8,FALSE)*VLOOKUP(SDBYLD2!BC$4,'[1]INTERNAL PARAMETERS-1'!$B$5:$J$44,3,FALSE)</f>
        <v>0</v>
      </c>
      <c r="BD226" s="44">
        <f>SDBYLD1!BD226*VLOOKUP(SDBYLD2!BD$4,'[1]INTERNAL PARAMETERS-1'!$B$5:$J$44,5,FALSE)*VLOOKUP(SDBYLD2!BD$4,'[1]INTERNAL PARAMETERS-1'!$B$5:$J$44,6,FALSE)*VLOOKUP(SDBYLD2!BD$4,'[1]INTERNAL PARAMETERS-1'!$B$5:$J$44,3,FALSE) + SDBYLD1!BD226*(1-VLOOKUP(SDBYLD2!BD$4,'[1]INTERNAL PARAMETERS-1'!$B$5:$J$44,5,FALSE))*VLOOKUP(SDBYLD2!BD$4,'[1]INTERNAL PARAMETERS-1'!$B$5:$J$44,8,FALSE)*VLOOKUP(SDBYLD2!BD$4,'[1]INTERNAL PARAMETERS-1'!$B$5:$J$44,3,FALSE)</f>
        <v>0</v>
      </c>
      <c r="BE226" s="44">
        <f>SDBYLD1!BE226*VLOOKUP(SDBYLD2!BE$4,'[1]INTERNAL PARAMETERS-1'!$B$5:$J$44,5,FALSE)*VLOOKUP(SDBYLD2!BE$4,'[1]INTERNAL PARAMETERS-1'!$B$5:$J$44,6,FALSE)*VLOOKUP(SDBYLD2!BE$4,'[1]INTERNAL PARAMETERS-1'!$B$5:$J$44,3,FALSE) + SDBYLD1!BE226*(1-VLOOKUP(SDBYLD2!BE$4,'[1]INTERNAL PARAMETERS-1'!$B$5:$J$44,5,FALSE))*VLOOKUP(SDBYLD2!BE$4,'[1]INTERNAL PARAMETERS-1'!$B$5:$J$44,8,FALSE)*VLOOKUP(SDBYLD2!BE$4,'[1]INTERNAL PARAMETERS-1'!$B$5:$J$44,3,FALSE)</f>
        <v>0</v>
      </c>
      <c r="BF226" s="44">
        <f>SDBYLD1!BF226*VLOOKUP(SDBYLD2!BF$4,'[1]INTERNAL PARAMETERS-1'!$B$5:$J$44,5,FALSE)*VLOOKUP(SDBYLD2!BF$4,'[1]INTERNAL PARAMETERS-1'!$B$5:$J$44,6,FALSE)*VLOOKUP(SDBYLD2!BF$4,'[1]INTERNAL PARAMETERS-1'!$B$5:$J$44,3,FALSE) + SDBYLD1!BF226*(1-VLOOKUP(SDBYLD2!BF$4,'[1]INTERNAL PARAMETERS-1'!$B$5:$J$44,5,FALSE))*VLOOKUP(SDBYLD2!BF$4,'[1]INTERNAL PARAMETERS-1'!$B$5:$J$44,8,FALSE)*VLOOKUP(SDBYLD2!BF$4,'[1]INTERNAL PARAMETERS-1'!$B$5:$J$44,3,FALSE)</f>
        <v>0</v>
      </c>
      <c r="BG226" s="44">
        <f>SDBYLD1!BG226*VLOOKUP(SDBYLD2!BG$4,'[1]INTERNAL PARAMETERS-1'!$B$5:$J$44,5,FALSE)*VLOOKUP(SDBYLD2!BG$4,'[1]INTERNAL PARAMETERS-1'!$B$5:$J$44,6,FALSE)*VLOOKUP(SDBYLD2!BG$4,'[1]INTERNAL PARAMETERS-1'!$B$5:$J$44,3,FALSE) + SDBYLD1!BG226*(1-VLOOKUP(SDBYLD2!BG$4,'[1]INTERNAL PARAMETERS-1'!$B$5:$J$44,5,FALSE))*VLOOKUP(SDBYLD2!BG$4,'[1]INTERNAL PARAMETERS-1'!$B$5:$J$44,8,FALSE)*VLOOKUP(SDBYLD2!BG$4,'[1]INTERNAL PARAMETERS-1'!$B$5:$J$44,3,FALSE)</f>
        <v>0</v>
      </c>
      <c r="BH226" s="44">
        <f>SDBYLD1!BH226*VLOOKUP(SDBYLD2!BH$4,'[1]INTERNAL PARAMETERS-1'!$B$5:$J$44,5,FALSE)*VLOOKUP(SDBYLD2!BH$4,'[1]INTERNAL PARAMETERS-1'!$B$5:$J$44,6,FALSE)*VLOOKUP(SDBYLD2!BH$4,'[1]INTERNAL PARAMETERS-1'!$B$5:$J$44,3,FALSE) + SDBYLD1!BH226*(1-VLOOKUP(SDBYLD2!BH$4,'[1]INTERNAL PARAMETERS-1'!$B$5:$J$44,5,FALSE))*VLOOKUP(SDBYLD2!BH$4,'[1]INTERNAL PARAMETERS-1'!$B$5:$J$44,8,FALSE)*VLOOKUP(SDBYLD2!BH$4,'[1]INTERNAL PARAMETERS-1'!$B$5:$J$44,3,FALSE)</f>
        <v>0</v>
      </c>
      <c r="BI226" s="44">
        <f>SDBYLD1!BI226*VLOOKUP(SDBYLD2!BI$4,'[1]INTERNAL PARAMETERS-1'!$B$5:$J$44,5,FALSE)*VLOOKUP(SDBYLD2!BI$4,'[1]INTERNAL PARAMETERS-1'!$B$5:$J$44,6,FALSE)*VLOOKUP(SDBYLD2!BI$4,'[1]INTERNAL PARAMETERS-1'!$B$5:$J$44,3,FALSE) + SDBYLD1!BI226*(1-VLOOKUP(SDBYLD2!BI$4,'[1]INTERNAL PARAMETERS-1'!$B$5:$J$44,5,FALSE))*VLOOKUP(SDBYLD2!BI$4,'[1]INTERNAL PARAMETERS-1'!$B$5:$J$44,8,FALSE)*VLOOKUP(SDBYLD2!BI$4,'[1]INTERNAL PARAMETERS-1'!$B$5:$J$44,3,FALSE)</f>
        <v>0</v>
      </c>
      <c r="BJ226" s="44">
        <f>SDBYLD1!BJ226*VLOOKUP(SDBYLD2!BJ$4,'[1]INTERNAL PARAMETERS-1'!$B$5:$J$44,5,FALSE)*VLOOKUP(SDBYLD2!BJ$4,'[1]INTERNAL PARAMETERS-1'!$B$5:$J$44,6,FALSE)*VLOOKUP(SDBYLD2!BJ$4,'[1]INTERNAL PARAMETERS-1'!$B$5:$J$44,3,FALSE) + SDBYLD1!BJ226*(1-VLOOKUP(SDBYLD2!BJ$4,'[1]INTERNAL PARAMETERS-1'!$B$5:$J$44,5,FALSE))*VLOOKUP(SDBYLD2!BJ$4,'[1]INTERNAL PARAMETERS-1'!$B$5:$J$44,8,FALSE)*VLOOKUP(SDBYLD2!BJ$4,'[1]INTERNAL PARAMETERS-1'!$B$5:$J$44,3,FALSE)</f>
        <v>0</v>
      </c>
      <c r="BK226" s="44">
        <f>SDBYLD1!BK226*VLOOKUP(SDBYLD2!BK$4,'[1]INTERNAL PARAMETERS-1'!$B$5:$J$44,5,FALSE)*VLOOKUP(SDBYLD2!BK$4,'[1]INTERNAL PARAMETERS-1'!$B$5:$J$44,6,FALSE)*VLOOKUP(SDBYLD2!BK$4,'[1]INTERNAL PARAMETERS-1'!$B$5:$J$44,3,FALSE) + SDBYLD1!BK226*(1-VLOOKUP(SDBYLD2!BK$4,'[1]INTERNAL PARAMETERS-1'!$B$5:$J$44,5,FALSE))*VLOOKUP(SDBYLD2!BK$4,'[1]INTERNAL PARAMETERS-1'!$B$5:$J$44,8,FALSE)*VLOOKUP(SDBYLD2!BK$4,'[1]INTERNAL PARAMETERS-1'!$B$5:$J$44,3,FALSE)</f>
        <v>0</v>
      </c>
      <c r="BL226" s="44">
        <f>SDBYLD1!BL226*VLOOKUP(SDBYLD2!BL$4,'[1]INTERNAL PARAMETERS-1'!$B$5:$J$44,5,FALSE)*VLOOKUP(SDBYLD2!BL$4,'[1]INTERNAL PARAMETERS-1'!$B$5:$J$44,6,FALSE)*VLOOKUP(SDBYLD2!BL$4,'[1]INTERNAL PARAMETERS-1'!$B$5:$J$44,3,FALSE) + SDBYLD1!BL226*(1-VLOOKUP(SDBYLD2!BL$4,'[1]INTERNAL PARAMETERS-1'!$B$5:$J$44,5,FALSE))*VLOOKUP(SDBYLD2!BL$4,'[1]INTERNAL PARAMETERS-1'!$B$5:$J$44,8,FALSE)*VLOOKUP(SDBYLD2!BL$4,'[1]INTERNAL PARAMETERS-1'!$B$5:$J$44,3,FALSE)</f>
        <v>0</v>
      </c>
      <c r="BM226" s="44">
        <f>SDBYLD1!BM226*VLOOKUP(SDBYLD2!BM$4,'[1]INTERNAL PARAMETERS-1'!$B$5:$J$44,5,FALSE)*VLOOKUP(SDBYLD2!BM$4,'[1]INTERNAL PARAMETERS-1'!$B$5:$J$44,6,FALSE)*VLOOKUP(SDBYLD2!BM$4,'[1]INTERNAL PARAMETERS-1'!$B$5:$J$44,3,FALSE) + SDBYLD1!BM226*(1-VLOOKUP(SDBYLD2!BM$4,'[1]INTERNAL PARAMETERS-1'!$B$5:$J$44,5,FALSE))*VLOOKUP(SDBYLD2!BM$4,'[1]INTERNAL PARAMETERS-1'!$B$5:$J$44,8,FALSE)*VLOOKUP(SDBYLD2!BM$4,'[1]INTERNAL PARAMETERS-1'!$B$5:$J$44,3,FALSE)</f>
        <v>0</v>
      </c>
      <c r="BN226" s="44">
        <f>SDBYLD1!BN226*VLOOKUP(SDBYLD2!BN$4,'[1]INTERNAL PARAMETERS-1'!$B$5:$J$44,5,FALSE)*VLOOKUP(SDBYLD2!BN$4,'[1]INTERNAL PARAMETERS-1'!$B$5:$J$44,6,FALSE)*VLOOKUP(SDBYLD2!BN$4,'[1]INTERNAL PARAMETERS-1'!$B$5:$J$44,3,FALSE) + SDBYLD1!BN226*(1-VLOOKUP(SDBYLD2!BN$4,'[1]INTERNAL PARAMETERS-1'!$B$5:$J$44,5,FALSE))*VLOOKUP(SDBYLD2!BN$4,'[1]INTERNAL PARAMETERS-1'!$B$5:$J$44,8,FALSE)*VLOOKUP(SDBYLD2!BN$4,'[1]INTERNAL PARAMETERS-1'!$B$5:$J$44,3,FALSE)</f>
        <v>0</v>
      </c>
      <c r="BO226" s="44">
        <f>SDBYLD1!BO226*VLOOKUP(SDBYLD2!BO$4,'[1]INTERNAL PARAMETERS-1'!$B$5:$J$44,5,FALSE)*VLOOKUP(SDBYLD2!BO$4,'[1]INTERNAL PARAMETERS-1'!$B$5:$J$44,6,FALSE)*VLOOKUP(SDBYLD2!BO$4,'[1]INTERNAL PARAMETERS-1'!$B$5:$J$44,3,FALSE) + SDBYLD1!BO226*(1-VLOOKUP(SDBYLD2!BO$4,'[1]INTERNAL PARAMETERS-1'!$B$5:$J$44,5,FALSE))*VLOOKUP(SDBYLD2!BO$4,'[1]INTERNAL PARAMETERS-1'!$B$5:$J$44,8,FALSE)*VLOOKUP(SDBYLD2!BO$4,'[1]INTERNAL PARAMETERS-1'!$B$5:$J$44,3,FALSE)</f>
        <v>0</v>
      </c>
      <c r="BP226" s="44">
        <f>SDBYLD1!BP226*VLOOKUP(SDBYLD2!BP$4,'[1]INTERNAL PARAMETERS-1'!$B$5:$J$44,5,FALSE)*VLOOKUP(SDBYLD2!BP$4,'[1]INTERNAL PARAMETERS-1'!$B$5:$J$44,6,FALSE)*VLOOKUP(SDBYLD2!BP$4,'[1]INTERNAL PARAMETERS-1'!$B$5:$J$44,3,FALSE) + SDBYLD1!BP226*(1-VLOOKUP(SDBYLD2!BP$4,'[1]INTERNAL PARAMETERS-1'!$B$5:$J$44,5,FALSE))*VLOOKUP(SDBYLD2!BP$4,'[1]INTERNAL PARAMETERS-1'!$B$5:$J$44,8,FALSE)*VLOOKUP(SDBYLD2!BP$4,'[1]INTERNAL PARAMETERS-1'!$B$5:$J$44,3,FALSE)</f>
        <v>0</v>
      </c>
      <c r="BQ226" s="44">
        <f>SDBYLD1!BQ226*VLOOKUP(SDBYLD2!BQ$4,'[1]INTERNAL PARAMETERS-1'!$B$5:$J$44,5,FALSE)*VLOOKUP(SDBYLD2!BQ$4,'[1]INTERNAL PARAMETERS-1'!$B$5:$J$44,6,FALSE)*VLOOKUP(SDBYLD2!BQ$4,'[1]INTERNAL PARAMETERS-1'!$B$5:$J$44,3,FALSE) + SDBYLD1!BQ226*(1-VLOOKUP(SDBYLD2!BQ$4,'[1]INTERNAL PARAMETERS-1'!$B$5:$J$44,5,FALSE))*VLOOKUP(SDBYLD2!BQ$4,'[1]INTERNAL PARAMETERS-1'!$B$5:$J$44,8,FALSE)*VLOOKUP(SDBYLD2!BQ$4,'[1]INTERNAL PARAMETERS-1'!$B$5:$J$44,3,FALSE)</f>
        <v>0</v>
      </c>
      <c r="BR226" s="44">
        <f>SDBYLD1!BR226*VLOOKUP(SDBYLD2!BR$4,'[1]INTERNAL PARAMETERS-1'!$B$5:$J$44,5,FALSE)*VLOOKUP(SDBYLD2!BR$4,'[1]INTERNAL PARAMETERS-1'!$B$5:$J$44,6,FALSE)*VLOOKUP(SDBYLD2!BR$4,'[1]INTERNAL PARAMETERS-1'!$B$5:$J$44,3,FALSE) + SDBYLD1!BR226*(1-VLOOKUP(SDBYLD2!BR$4,'[1]INTERNAL PARAMETERS-1'!$B$5:$J$44,5,FALSE))*VLOOKUP(SDBYLD2!BR$4,'[1]INTERNAL PARAMETERS-1'!$B$5:$J$44,8,FALSE)*VLOOKUP(SDBYLD2!BR$4,'[1]INTERNAL PARAMETERS-1'!$B$5:$J$44,3,FALSE)</f>
        <v>0</v>
      </c>
      <c r="BS226" s="44">
        <f>SDBYLD1!BS226*VLOOKUP(SDBYLD2!BS$4,'[1]INTERNAL PARAMETERS-1'!$B$5:$J$44,5,FALSE)*VLOOKUP(SDBYLD2!BS$4,'[1]INTERNAL PARAMETERS-1'!$B$5:$J$44,6,FALSE)*VLOOKUP(SDBYLD2!BS$4,'[1]INTERNAL PARAMETERS-1'!$B$5:$J$44,3,FALSE) + SDBYLD1!BS226*(1-VLOOKUP(SDBYLD2!BS$4,'[1]INTERNAL PARAMETERS-1'!$B$5:$J$44,5,FALSE))*VLOOKUP(SDBYLD2!BS$4,'[1]INTERNAL PARAMETERS-1'!$B$5:$J$44,8,FALSE)*VLOOKUP(SDBYLD2!BS$4,'[1]INTERNAL PARAMETERS-1'!$B$5:$J$44,3,FALSE)</f>
        <v>0</v>
      </c>
      <c r="BT226" s="44">
        <f>SDBYLD1!BT226*VLOOKUP(SDBYLD2!BT$4,'[1]INTERNAL PARAMETERS-1'!$B$5:$J$44,5,FALSE)*VLOOKUP(SDBYLD2!BT$4,'[1]INTERNAL PARAMETERS-1'!$B$5:$J$44,6,FALSE)*VLOOKUP(SDBYLD2!BT$4,'[1]INTERNAL PARAMETERS-1'!$B$5:$J$44,3,FALSE) + SDBYLD1!BT226*(1-VLOOKUP(SDBYLD2!BT$4,'[1]INTERNAL PARAMETERS-1'!$B$5:$J$44,5,FALSE))*VLOOKUP(SDBYLD2!BT$4,'[1]INTERNAL PARAMETERS-1'!$B$5:$J$44,8,FALSE)*VLOOKUP(SDBYLD2!BT$4,'[1]INTERNAL PARAMETERS-1'!$B$5:$J$44,3,FALSE)</f>
        <v>0</v>
      </c>
      <c r="BU226" s="44">
        <f>SDBYLD1!BU226*VLOOKUP(SDBYLD2!BU$4,'[1]INTERNAL PARAMETERS-1'!$B$5:$J$44,5,FALSE)*VLOOKUP(SDBYLD2!BU$4,'[1]INTERNAL PARAMETERS-1'!$B$5:$J$44,6,FALSE)*VLOOKUP(SDBYLD2!BU$4,'[1]INTERNAL PARAMETERS-1'!$B$5:$J$44,3,FALSE) + SDBYLD1!BU226*(1-VLOOKUP(SDBYLD2!BU$4,'[1]INTERNAL PARAMETERS-1'!$B$5:$J$44,5,FALSE))*VLOOKUP(SDBYLD2!BU$4,'[1]INTERNAL PARAMETERS-1'!$B$5:$J$44,8,FALSE)*VLOOKUP(SDBYLD2!BU$4,'[1]INTERNAL PARAMETERS-1'!$B$5:$J$44,3,FALSE)</f>
        <v>0</v>
      </c>
      <c r="BV226" s="44">
        <f>SDBYLD1!BV226*VLOOKUP(SDBYLD2!BV$4,'[1]INTERNAL PARAMETERS-1'!$B$5:$J$44,5,FALSE)*VLOOKUP(SDBYLD2!BV$4,'[1]INTERNAL PARAMETERS-1'!$B$5:$J$44,6,FALSE)*VLOOKUP(SDBYLD2!BV$4,'[1]INTERNAL PARAMETERS-1'!$B$5:$J$44,3,FALSE) + SDBYLD1!BV226*(1-VLOOKUP(SDBYLD2!BV$4,'[1]INTERNAL PARAMETERS-1'!$B$5:$J$44,5,FALSE))*VLOOKUP(SDBYLD2!BV$4,'[1]INTERNAL PARAMETERS-1'!$B$5:$J$44,8,FALSE)*VLOOKUP(SDBYLD2!BV$4,'[1]INTERNAL PARAMETERS-1'!$B$5:$J$44,3,FALSE)</f>
        <v>0</v>
      </c>
      <c r="BW226" s="44">
        <f>SDBYLD1!BW226*VLOOKUP(SDBYLD2!BW$4,'[1]INTERNAL PARAMETERS-1'!$B$5:$J$44,5,FALSE)*VLOOKUP(SDBYLD2!BW$4,'[1]INTERNAL PARAMETERS-1'!$B$5:$J$44,6,FALSE)*VLOOKUP(SDBYLD2!BW$4,'[1]INTERNAL PARAMETERS-1'!$B$5:$J$44,3,FALSE) + SDBYLD1!BW226*(1-VLOOKUP(SDBYLD2!BW$4,'[1]INTERNAL PARAMETERS-1'!$B$5:$J$44,5,FALSE))*VLOOKUP(SDBYLD2!BW$4,'[1]INTERNAL PARAMETERS-1'!$B$5:$J$44,8,FALSE)*VLOOKUP(SDBYLD2!BW$4,'[1]INTERNAL PARAMETERS-1'!$B$5:$J$44,3,FALSE)</f>
        <v>0</v>
      </c>
      <c r="BX226" s="44">
        <f>SDBYLD1!BX226*VLOOKUP(SDBYLD2!BX$4,'[1]INTERNAL PARAMETERS-1'!$B$5:$J$44,5,FALSE)*VLOOKUP(SDBYLD2!BX$4,'[1]INTERNAL PARAMETERS-1'!$B$5:$J$44,6,FALSE)*VLOOKUP(SDBYLD2!BX$4,'[1]INTERNAL PARAMETERS-1'!$B$5:$J$44,3,FALSE) + SDBYLD1!BX226*(1-VLOOKUP(SDBYLD2!BX$4,'[1]INTERNAL PARAMETERS-1'!$B$5:$J$44,5,FALSE))*VLOOKUP(SDBYLD2!BX$4,'[1]INTERNAL PARAMETERS-1'!$B$5:$J$44,8,FALSE)*VLOOKUP(SDBYLD2!BX$4,'[1]INTERNAL PARAMETERS-1'!$B$5:$J$44,3,FALSE)</f>
        <v>0</v>
      </c>
      <c r="BY226" s="44">
        <f>SDBYLD1!BY226*VLOOKUP(SDBYLD2!BY$4,'[1]INTERNAL PARAMETERS-1'!$B$5:$J$44,5,FALSE)*VLOOKUP(SDBYLD2!BY$4,'[1]INTERNAL PARAMETERS-1'!$B$5:$J$44,6,FALSE)*VLOOKUP(SDBYLD2!BY$4,'[1]INTERNAL PARAMETERS-1'!$B$5:$J$44,3,FALSE) + SDBYLD1!BY226*(1-VLOOKUP(SDBYLD2!BY$4,'[1]INTERNAL PARAMETERS-1'!$B$5:$J$44,5,FALSE))*VLOOKUP(SDBYLD2!BY$4,'[1]INTERNAL PARAMETERS-1'!$B$5:$J$44,8,FALSE)*VLOOKUP(SDBYLD2!BY$4,'[1]INTERNAL PARAMETERS-1'!$B$5:$J$44,3,FALSE)</f>
        <v>0</v>
      </c>
      <c r="BZ226" s="44">
        <f>SDBYLD1!BZ226*VLOOKUP(SDBYLD2!BZ$4,'[1]INTERNAL PARAMETERS-1'!$B$5:$J$44,5,FALSE)*VLOOKUP(SDBYLD2!BZ$4,'[1]INTERNAL PARAMETERS-1'!$B$5:$J$44,6,FALSE)*VLOOKUP(SDBYLD2!BZ$4,'[1]INTERNAL PARAMETERS-1'!$B$5:$J$44,3,FALSE) + SDBYLD1!BZ226*(1-VLOOKUP(SDBYLD2!BZ$4,'[1]INTERNAL PARAMETERS-1'!$B$5:$J$44,5,FALSE))*VLOOKUP(SDBYLD2!BZ$4,'[1]INTERNAL PARAMETERS-1'!$B$5:$J$44,8,FALSE)*VLOOKUP(SDBYLD2!BZ$4,'[1]INTERNAL PARAMETERS-1'!$B$5:$J$44,3,FALSE)</f>
        <v>0</v>
      </c>
      <c r="CA226" s="44">
        <f>SDBYLD1!CA226*VLOOKUP(SDBYLD2!CA$4,'[1]INTERNAL PARAMETERS-1'!$B$5:$J$44,5,FALSE)*VLOOKUP(SDBYLD2!CA$4,'[1]INTERNAL PARAMETERS-1'!$B$5:$J$44,6,FALSE)*VLOOKUP(SDBYLD2!CA$4,'[1]INTERNAL PARAMETERS-1'!$B$5:$J$44,3,FALSE) + SDBYLD1!CA226*(1-VLOOKUP(SDBYLD2!CA$4,'[1]INTERNAL PARAMETERS-1'!$B$5:$J$44,5,FALSE))*VLOOKUP(SDBYLD2!CA$4,'[1]INTERNAL PARAMETERS-1'!$B$5:$J$44,8,FALSE)*VLOOKUP(SDBYLD2!CA$4,'[1]INTERNAL PARAMETERS-1'!$B$5:$J$44,3,FALSE)</f>
        <v>0</v>
      </c>
      <c r="CB226" s="44">
        <f>SDBYLD1!CB226*VLOOKUP(SDBYLD2!CB$4,'[1]INTERNAL PARAMETERS-1'!$B$5:$J$44,5,FALSE)*VLOOKUP(SDBYLD2!CB$4,'[1]INTERNAL PARAMETERS-1'!$B$5:$J$44,6,FALSE)*VLOOKUP(SDBYLD2!CB$4,'[1]INTERNAL PARAMETERS-1'!$B$5:$J$44,3,FALSE) + SDBYLD1!CB226*(1-VLOOKUP(SDBYLD2!CB$4,'[1]INTERNAL PARAMETERS-1'!$B$5:$J$44,5,FALSE))*VLOOKUP(SDBYLD2!CB$4,'[1]INTERNAL PARAMETERS-1'!$B$5:$J$44,8,FALSE)*VLOOKUP(SDBYLD2!CB$4,'[1]INTERNAL PARAMETERS-1'!$B$5:$J$44,3,FALSE)</f>
        <v>0</v>
      </c>
      <c r="CC226" s="44">
        <f>SDBYLD1!CC226*VLOOKUP(SDBYLD2!CC$4,'[1]INTERNAL PARAMETERS-1'!$B$5:$J$44,5,FALSE)*VLOOKUP(SDBYLD2!CC$4,'[1]INTERNAL PARAMETERS-1'!$B$5:$J$44,6,FALSE)*VLOOKUP(SDBYLD2!CC$4,'[1]INTERNAL PARAMETERS-1'!$B$5:$J$44,3,FALSE) + SDBYLD1!CC226*(1-VLOOKUP(SDBYLD2!CC$4,'[1]INTERNAL PARAMETERS-1'!$B$5:$J$44,5,FALSE))*VLOOKUP(SDBYLD2!CC$4,'[1]INTERNAL PARAMETERS-1'!$B$5:$J$44,8,FALSE)*VLOOKUP(SDBYLD2!CC$4,'[1]INTERNAL PARAMETERS-1'!$B$5:$J$44,3,FALSE)</f>
        <v>0</v>
      </c>
      <c r="CD226" s="44">
        <f>SDBYLD1!CD226*VLOOKUP(SDBYLD2!CD$4,'[1]INTERNAL PARAMETERS-1'!$B$5:$J$44,5,FALSE)*VLOOKUP(SDBYLD2!CD$4,'[1]INTERNAL PARAMETERS-1'!$B$5:$J$44,6,FALSE)*VLOOKUP(SDBYLD2!CD$4,'[1]INTERNAL PARAMETERS-1'!$B$5:$J$44,3,FALSE) + SDBYLD1!CD226*(1-VLOOKUP(SDBYLD2!CD$4,'[1]INTERNAL PARAMETERS-1'!$B$5:$J$44,5,FALSE))*VLOOKUP(SDBYLD2!CD$4,'[1]INTERNAL PARAMETERS-1'!$B$5:$J$44,8,FALSE)*VLOOKUP(SDBYLD2!CD$4,'[1]INTERNAL PARAMETERS-1'!$B$5:$J$44,3,FALSE)</f>
        <v>0</v>
      </c>
      <c r="CE226" s="44">
        <f>SDBYLD1!CE226*VLOOKUP(SDBYLD2!CE$4,'[1]INTERNAL PARAMETERS-1'!$B$5:$J$44,5,FALSE)*VLOOKUP(SDBYLD2!CE$4,'[1]INTERNAL PARAMETERS-1'!$B$5:$J$44,6,FALSE)*VLOOKUP(SDBYLD2!CE$4,'[1]INTERNAL PARAMETERS-1'!$B$5:$J$44,3,FALSE) + SDBYLD1!CE226*(1-VLOOKUP(SDBYLD2!CE$4,'[1]INTERNAL PARAMETERS-1'!$B$5:$J$44,5,FALSE))*VLOOKUP(SDBYLD2!CE$4,'[1]INTERNAL PARAMETERS-1'!$B$5:$J$44,8,FALSE)*VLOOKUP(SDBYLD2!CE$4,'[1]INTERNAL PARAMETERS-1'!$B$5:$J$44,3,FALSE)</f>
        <v>0</v>
      </c>
      <c r="CF226" s="44">
        <f>SDBYLD1!CF226*VLOOKUP(SDBYLD2!CF$4,'[1]INTERNAL PARAMETERS-1'!$B$5:$J$44,5,FALSE)*VLOOKUP(SDBYLD2!CF$4,'[1]INTERNAL PARAMETERS-1'!$B$5:$J$44,6,FALSE)*VLOOKUP(SDBYLD2!CF$4,'[1]INTERNAL PARAMETERS-1'!$B$5:$J$44,3,FALSE) + SDBYLD1!CF226*(1-VLOOKUP(SDBYLD2!CF$4,'[1]INTERNAL PARAMETERS-1'!$B$5:$J$44,5,FALSE))*VLOOKUP(SDBYLD2!CF$4,'[1]INTERNAL PARAMETERS-1'!$B$5:$J$44,8,FALSE)*VLOOKUP(SDBYLD2!CF$4,'[1]INTERNAL PARAMETERS-1'!$B$5:$J$44,3,FALSE)</f>
        <v>0</v>
      </c>
      <c r="CG226" s="44">
        <f>SDBYLD1!CG226*VLOOKUP(SDBYLD2!CG$4,'[1]INTERNAL PARAMETERS-1'!$B$5:$J$44,5,FALSE)*VLOOKUP(SDBYLD2!CG$4,'[1]INTERNAL PARAMETERS-1'!$B$5:$J$44,6,FALSE)*VLOOKUP(SDBYLD2!CG$4,'[1]INTERNAL PARAMETERS-1'!$B$5:$J$44,3,FALSE) + SDBYLD1!CG226*(1-VLOOKUP(SDBYLD2!CG$4,'[1]INTERNAL PARAMETERS-1'!$B$5:$J$44,5,FALSE))*VLOOKUP(SDBYLD2!CG$4,'[1]INTERNAL PARAMETERS-1'!$B$5:$J$44,8,FALSE)*VLOOKUP(SDBYLD2!CG$4,'[1]INTERNAL PARAMETERS-1'!$B$5:$J$44,3,FALSE)</f>
        <v>0</v>
      </c>
      <c r="CH226" s="43">
        <f>SDBYLD1!CH226*VLOOKUP(SDBYLD2!CH$4,'[1]INTERNAL PARAMETERS-1'!$B$5:$J$44,5,FALSE)*VLOOKUP(SDBYLD2!CH$4,'[1]INTERNAL PARAMETERS-1'!$B$5:$J$44,6,FALSE)*VLOOKUP(SDBYLD2!CH$4,'[1]INTERNAL PARAMETERS-1'!$B$5:$J$44,3,FALSE) + SDBYLD1!CH226*(1-VLOOKUP(SDBYLD2!CH$4,'[1]INTERNAL PARAMETERS-1'!$B$5:$J$44,5,FALSE))*VLOOKUP(SDBYLD2!CH$4,'[1]INTERNAL PARAMETERS-1'!$B$5:$J$44,8,FALSE)*VLOOKUP(SDBYLD2!CH$4,'[1]INTERNAL PARAMETERS-1'!$B$5:$J$44,3,FALSE)</f>
        <v>0</v>
      </c>
      <c r="CJ226" s="45">
        <f t="shared" si="6"/>
        <v>0</v>
      </c>
      <c r="CK226" s="43">
        <f t="shared" si="7"/>
        <v>0</v>
      </c>
    </row>
    <row r="227" spans="2:89" x14ac:dyDescent="0.4">
      <c r="B227" s="58" t="s">
        <v>6</v>
      </c>
      <c r="C227" s="57" t="s">
        <v>68</v>
      </c>
      <c r="D227" s="57" t="s">
        <v>61</v>
      </c>
      <c r="E227" s="133">
        <f>SDBeam!X227</f>
        <v>0</v>
      </c>
      <c r="F227" s="59">
        <f>'[1]INTERNAL PARAMETERS-1'!M11</f>
        <v>53.995000000000005</v>
      </c>
      <c r="G227" s="45">
        <f>SDBYLD1!G227*VLOOKUP(SDBYLD2!G$4,'[1]INTERNAL PARAMETERS-1'!$B$5:$J$44,5,FALSE)*VLOOKUP(SDBYLD2!G$4,'[1]INTERNAL PARAMETERS-1'!$B$5:$J$44,7,FALSE)*SDBYLD2!$F227 + SDBYLD1!G227*(1-VLOOKUP(SDBYLD2!G$4,'[1]INTERNAL PARAMETERS-1'!$B$5:$J$44,5,FALSE))*VLOOKUP(SDBYLD2!G$4,'[1]INTERNAL PARAMETERS-1'!$B$5:$J$44,9,FALSE)*SDBYLD2!$F227</f>
        <v>0</v>
      </c>
      <c r="H227" s="44">
        <f>SDBYLD1!H227*VLOOKUP(SDBYLD2!H$4,'[1]INTERNAL PARAMETERS-1'!$B$5:$J$44,5,FALSE)*VLOOKUP(SDBYLD2!H$4,'[1]INTERNAL PARAMETERS-1'!$B$5:$J$44,7,FALSE)*SDBYLD2!$F227 + SDBYLD1!H227*(1-VLOOKUP(SDBYLD2!H$4,'[1]INTERNAL PARAMETERS-1'!$B$5:$J$44,5,FALSE))*VLOOKUP(SDBYLD2!H$4,'[1]INTERNAL PARAMETERS-1'!$B$5:$J$44,9,FALSE)*SDBYLD2!$F227</f>
        <v>0</v>
      </c>
      <c r="I227" s="44">
        <f>SDBYLD1!I227*VLOOKUP(SDBYLD2!I$4,'[1]INTERNAL PARAMETERS-1'!$B$5:$J$44,5,FALSE)*VLOOKUP(SDBYLD2!I$4,'[1]INTERNAL PARAMETERS-1'!$B$5:$J$44,7,FALSE)*SDBYLD2!$F227 + SDBYLD1!I227*(1-VLOOKUP(SDBYLD2!I$4,'[1]INTERNAL PARAMETERS-1'!$B$5:$J$44,5,FALSE))*VLOOKUP(SDBYLD2!I$4,'[1]INTERNAL PARAMETERS-1'!$B$5:$J$44,9,FALSE)*SDBYLD2!$F227</f>
        <v>0</v>
      </c>
      <c r="J227" s="44">
        <f>SDBYLD1!J227*VLOOKUP(SDBYLD2!J$4,'[1]INTERNAL PARAMETERS-1'!$B$5:$J$44,5,FALSE)*VLOOKUP(SDBYLD2!J$4,'[1]INTERNAL PARAMETERS-1'!$B$5:$J$44,7,FALSE)*SDBYLD2!$F227 + SDBYLD1!J227*(1-VLOOKUP(SDBYLD2!J$4,'[1]INTERNAL PARAMETERS-1'!$B$5:$J$44,5,FALSE))*VLOOKUP(SDBYLD2!J$4,'[1]INTERNAL PARAMETERS-1'!$B$5:$J$44,9,FALSE)*SDBYLD2!$F227</f>
        <v>0</v>
      </c>
      <c r="K227" s="44">
        <f>SDBYLD1!K227*VLOOKUP(SDBYLD2!K$4,'[1]INTERNAL PARAMETERS-1'!$B$5:$J$44,5,FALSE)*VLOOKUP(SDBYLD2!K$4,'[1]INTERNAL PARAMETERS-1'!$B$5:$J$44,7,FALSE)*SDBYLD2!$F227 + SDBYLD1!K227*(1-VLOOKUP(SDBYLD2!K$4,'[1]INTERNAL PARAMETERS-1'!$B$5:$J$44,5,FALSE))*VLOOKUP(SDBYLD2!K$4,'[1]INTERNAL PARAMETERS-1'!$B$5:$J$44,9,FALSE)*SDBYLD2!$F227</f>
        <v>0</v>
      </c>
      <c r="L227" s="44">
        <f>SDBYLD1!L227*VLOOKUP(SDBYLD2!L$4,'[1]INTERNAL PARAMETERS-1'!$B$5:$J$44,5,FALSE)*VLOOKUP(SDBYLD2!L$4,'[1]INTERNAL PARAMETERS-1'!$B$5:$J$44,7,FALSE)*SDBYLD2!$F227 + SDBYLD1!L227*(1-VLOOKUP(SDBYLD2!L$4,'[1]INTERNAL PARAMETERS-1'!$B$5:$J$44,5,FALSE))*VLOOKUP(SDBYLD2!L$4,'[1]INTERNAL PARAMETERS-1'!$B$5:$J$44,9,FALSE)*SDBYLD2!$F227</f>
        <v>0</v>
      </c>
      <c r="M227" s="44">
        <f>SDBYLD1!M227*VLOOKUP(SDBYLD2!M$4,'[1]INTERNAL PARAMETERS-1'!$B$5:$J$44,5,FALSE)*VLOOKUP(SDBYLD2!M$4,'[1]INTERNAL PARAMETERS-1'!$B$5:$J$44,7,FALSE)*SDBYLD2!$F227 + SDBYLD1!M227*(1-VLOOKUP(SDBYLD2!M$4,'[1]INTERNAL PARAMETERS-1'!$B$5:$J$44,5,FALSE))*VLOOKUP(SDBYLD2!M$4,'[1]INTERNAL PARAMETERS-1'!$B$5:$J$44,9,FALSE)*SDBYLD2!$F227</f>
        <v>0</v>
      </c>
      <c r="N227" s="44">
        <f>SDBYLD1!N227*VLOOKUP(SDBYLD2!N$4,'[1]INTERNAL PARAMETERS-1'!$B$5:$J$44,5,FALSE)*VLOOKUP(SDBYLD2!N$4,'[1]INTERNAL PARAMETERS-1'!$B$5:$J$44,7,FALSE)*SDBYLD2!$F227 + SDBYLD1!N227*(1-VLOOKUP(SDBYLD2!N$4,'[1]INTERNAL PARAMETERS-1'!$B$5:$J$44,5,FALSE))*VLOOKUP(SDBYLD2!N$4,'[1]INTERNAL PARAMETERS-1'!$B$5:$J$44,9,FALSE)*SDBYLD2!$F227</f>
        <v>0</v>
      </c>
      <c r="O227" s="44">
        <f>SDBYLD1!O227*VLOOKUP(SDBYLD2!O$4,'[1]INTERNAL PARAMETERS-1'!$B$5:$J$44,5,FALSE)*VLOOKUP(SDBYLD2!O$4,'[1]INTERNAL PARAMETERS-1'!$B$5:$J$44,7,FALSE)*SDBYLD2!$F227 + SDBYLD1!O227*(1-VLOOKUP(SDBYLD2!O$4,'[1]INTERNAL PARAMETERS-1'!$B$5:$J$44,5,FALSE))*VLOOKUP(SDBYLD2!O$4,'[1]INTERNAL PARAMETERS-1'!$B$5:$J$44,9,FALSE)*SDBYLD2!$F227</f>
        <v>0</v>
      </c>
      <c r="P227" s="44">
        <f>SDBYLD1!P227*VLOOKUP(SDBYLD2!P$4,'[1]INTERNAL PARAMETERS-1'!$B$5:$J$44,5,FALSE)*VLOOKUP(SDBYLD2!P$4,'[1]INTERNAL PARAMETERS-1'!$B$5:$J$44,7,FALSE)*SDBYLD2!$F227 + SDBYLD1!P227*(1-VLOOKUP(SDBYLD2!P$4,'[1]INTERNAL PARAMETERS-1'!$B$5:$J$44,5,FALSE))*VLOOKUP(SDBYLD2!P$4,'[1]INTERNAL PARAMETERS-1'!$B$5:$J$44,9,FALSE)*SDBYLD2!$F227</f>
        <v>0</v>
      </c>
      <c r="Q227" s="44">
        <f>SDBYLD1!Q227*VLOOKUP(SDBYLD2!Q$4,'[1]INTERNAL PARAMETERS-1'!$B$5:$J$44,5,FALSE)*VLOOKUP(SDBYLD2!Q$4,'[1]INTERNAL PARAMETERS-1'!$B$5:$J$44,7,FALSE)*SDBYLD2!$F227 + SDBYLD1!Q227*(1-VLOOKUP(SDBYLD2!Q$4,'[1]INTERNAL PARAMETERS-1'!$B$5:$J$44,5,FALSE))*VLOOKUP(SDBYLD2!Q$4,'[1]INTERNAL PARAMETERS-1'!$B$5:$J$44,9,FALSE)*SDBYLD2!$F227</f>
        <v>0</v>
      </c>
      <c r="R227" s="44">
        <f>SDBYLD1!R227*VLOOKUP(SDBYLD2!R$4,'[1]INTERNAL PARAMETERS-1'!$B$5:$J$44,5,FALSE)*VLOOKUP(SDBYLD2!R$4,'[1]INTERNAL PARAMETERS-1'!$B$5:$J$44,7,FALSE)*SDBYLD2!$F227 + SDBYLD1!R227*(1-VLOOKUP(SDBYLD2!R$4,'[1]INTERNAL PARAMETERS-1'!$B$5:$J$44,5,FALSE))*VLOOKUP(SDBYLD2!R$4,'[1]INTERNAL PARAMETERS-1'!$B$5:$J$44,9,FALSE)*SDBYLD2!$F227</f>
        <v>0</v>
      </c>
      <c r="S227" s="44">
        <f>SDBYLD1!S227*VLOOKUP(SDBYLD2!S$4,'[1]INTERNAL PARAMETERS-1'!$B$5:$J$44,5,FALSE)*VLOOKUP(SDBYLD2!S$4,'[1]INTERNAL PARAMETERS-1'!$B$5:$J$44,7,FALSE)*SDBYLD2!$F227 + SDBYLD1!S227*(1-VLOOKUP(SDBYLD2!S$4,'[1]INTERNAL PARAMETERS-1'!$B$5:$J$44,5,FALSE))*VLOOKUP(SDBYLD2!S$4,'[1]INTERNAL PARAMETERS-1'!$B$5:$J$44,9,FALSE)*SDBYLD2!$F227</f>
        <v>0</v>
      </c>
      <c r="T227" s="44">
        <f>SDBYLD1!T227*VLOOKUP(SDBYLD2!T$4,'[1]INTERNAL PARAMETERS-1'!$B$5:$J$44,5,FALSE)*VLOOKUP(SDBYLD2!T$4,'[1]INTERNAL PARAMETERS-1'!$B$5:$J$44,7,FALSE)*SDBYLD2!$F227 + SDBYLD1!T227*(1-VLOOKUP(SDBYLD2!T$4,'[1]INTERNAL PARAMETERS-1'!$B$5:$J$44,5,FALSE))*VLOOKUP(SDBYLD2!T$4,'[1]INTERNAL PARAMETERS-1'!$B$5:$J$44,9,FALSE)*SDBYLD2!$F227</f>
        <v>0</v>
      </c>
      <c r="U227" s="44">
        <f>SDBYLD1!U227*VLOOKUP(SDBYLD2!U$4,'[1]INTERNAL PARAMETERS-1'!$B$5:$J$44,5,FALSE)*VLOOKUP(SDBYLD2!U$4,'[1]INTERNAL PARAMETERS-1'!$B$5:$J$44,7,FALSE)*SDBYLD2!$F227 + SDBYLD1!U227*(1-VLOOKUP(SDBYLD2!U$4,'[1]INTERNAL PARAMETERS-1'!$B$5:$J$44,5,FALSE))*VLOOKUP(SDBYLD2!U$4,'[1]INTERNAL PARAMETERS-1'!$B$5:$J$44,9,FALSE)*SDBYLD2!$F227</f>
        <v>0</v>
      </c>
      <c r="V227" s="44">
        <f>SDBYLD1!V227*VLOOKUP(SDBYLD2!V$4,'[1]INTERNAL PARAMETERS-1'!$B$5:$J$44,5,FALSE)*VLOOKUP(SDBYLD2!V$4,'[1]INTERNAL PARAMETERS-1'!$B$5:$J$44,7,FALSE)*SDBYLD2!$F227 + SDBYLD1!V227*(1-VLOOKUP(SDBYLD2!V$4,'[1]INTERNAL PARAMETERS-1'!$B$5:$J$44,5,FALSE))*VLOOKUP(SDBYLD2!V$4,'[1]INTERNAL PARAMETERS-1'!$B$5:$J$44,9,FALSE)*SDBYLD2!$F227</f>
        <v>0</v>
      </c>
      <c r="W227" s="44">
        <f>SDBYLD1!W227*VLOOKUP(SDBYLD2!W$4,'[1]INTERNAL PARAMETERS-1'!$B$5:$J$44,5,FALSE)*VLOOKUP(SDBYLD2!W$4,'[1]INTERNAL PARAMETERS-1'!$B$5:$J$44,7,FALSE)*SDBYLD2!$F227 + SDBYLD1!W227*(1-VLOOKUP(SDBYLD2!W$4,'[1]INTERNAL PARAMETERS-1'!$B$5:$J$44,5,FALSE))*VLOOKUP(SDBYLD2!W$4,'[1]INTERNAL PARAMETERS-1'!$B$5:$J$44,9,FALSE)*SDBYLD2!$F227</f>
        <v>0</v>
      </c>
      <c r="X227" s="44">
        <f>SDBYLD1!X227*VLOOKUP(SDBYLD2!X$4,'[1]INTERNAL PARAMETERS-1'!$B$5:$J$44,5,FALSE)*VLOOKUP(SDBYLD2!X$4,'[1]INTERNAL PARAMETERS-1'!$B$5:$J$44,7,FALSE)*SDBYLD2!$F227 + SDBYLD1!X227*(1-VLOOKUP(SDBYLD2!X$4,'[1]INTERNAL PARAMETERS-1'!$B$5:$J$44,5,FALSE))*VLOOKUP(SDBYLD2!X$4,'[1]INTERNAL PARAMETERS-1'!$B$5:$J$44,9,FALSE)*SDBYLD2!$F227</f>
        <v>0</v>
      </c>
      <c r="Y227" s="44">
        <f>SDBYLD1!Y227*VLOOKUP(SDBYLD2!Y$4,'[1]INTERNAL PARAMETERS-1'!$B$5:$J$44,5,FALSE)*VLOOKUP(SDBYLD2!Y$4,'[1]INTERNAL PARAMETERS-1'!$B$5:$J$44,7,FALSE)*SDBYLD2!$F227 + SDBYLD1!Y227*(1-VLOOKUP(SDBYLD2!Y$4,'[1]INTERNAL PARAMETERS-1'!$B$5:$J$44,5,FALSE))*VLOOKUP(SDBYLD2!Y$4,'[1]INTERNAL PARAMETERS-1'!$B$5:$J$44,9,FALSE)*SDBYLD2!$F227</f>
        <v>0</v>
      </c>
      <c r="Z227" s="44">
        <f>SDBYLD1!Z227*VLOOKUP(SDBYLD2!Z$4,'[1]INTERNAL PARAMETERS-1'!$B$5:$J$44,5,FALSE)*VLOOKUP(SDBYLD2!Z$4,'[1]INTERNAL PARAMETERS-1'!$B$5:$J$44,7,FALSE)*SDBYLD2!$F227 + SDBYLD1!Z227*(1-VLOOKUP(SDBYLD2!Z$4,'[1]INTERNAL PARAMETERS-1'!$B$5:$J$44,5,FALSE))*VLOOKUP(SDBYLD2!Z$4,'[1]INTERNAL PARAMETERS-1'!$B$5:$J$44,9,FALSE)*SDBYLD2!$F227</f>
        <v>0</v>
      </c>
      <c r="AA227" s="44">
        <f>SDBYLD1!AA227*VLOOKUP(SDBYLD2!AA$4,'[1]INTERNAL PARAMETERS-1'!$B$5:$J$44,5,FALSE)*VLOOKUP(SDBYLD2!AA$4,'[1]INTERNAL PARAMETERS-1'!$B$5:$J$44,7,FALSE)*SDBYLD2!$F227 + SDBYLD1!AA227*(1-VLOOKUP(SDBYLD2!AA$4,'[1]INTERNAL PARAMETERS-1'!$B$5:$J$44,5,FALSE))*VLOOKUP(SDBYLD2!AA$4,'[1]INTERNAL PARAMETERS-1'!$B$5:$J$44,9,FALSE)*SDBYLD2!$F227</f>
        <v>0</v>
      </c>
      <c r="AB227" s="44">
        <f>SDBYLD1!AB227*VLOOKUP(SDBYLD2!AB$4,'[1]INTERNAL PARAMETERS-1'!$B$5:$J$44,5,FALSE)*VLOOKUP(SDBYLD2!AB$4,'[1]INTERNAL PARAMETERS-1'!$B$5:$J$44,7,FALSE)*SDBYLD2!$F227 + SDBYLD1!AB227*(1-VLOOKUP(SDBYLD2!AB$4,'[1]INTERNAL PARAMETERS-1'!$B$5:$J$44,5,FALSE))*VLOOKUP(SDBYLD2!AB$4,'[1]INTERNAL PARAMETERS-1'!$B$5:$J$44,9,FALSE)*SDBYLD2!$F227</f>
        <v>0</v>
      </c>
      <c r="AC227" s="44">
        <f>SDBYLD1!AC227*VLOOKUP(SDBYLD2!AC$4,'[1]INTERNAL PARAMETERS-1'!$B$5:$J$44,5,FALSE)*VLOOKUP(SDBYLD2!AC$4,'[1]INTERNAL PARAMETERS-1'!$B$5:$J$44,7,FALSE)*SDBYLD2!$F227 + SDBYLD1!AC227*(1-VLOOKUP(SDBYLD2!AC$4,'[1]INTERNAL PARAMETERS-1'!$B$5:$J$44,5,FALSE))*VLOOKUP(SDBYLD2!AC$4,'[1]INTERNAL PARAMETERS-1'!$B$5:$J$44,9,FALSE)*SDBYLD2!$F227</f>
        <v>0</v>
      </c>
      <c r="AD227" s="44">
        <f>SDBYLD1!AD227*VLOOKUP(SDBYLD2!AD$4,'[1]INTERNAL PARAMETERS-1'!$B$5:$J$44,5,FALSE)*VLOOKUP(SDBYLD2!AD$4,'[1]INTERNAL PARAMETERS-1'!$B$5:$J$44,7,FALSE)*SDBYLD2!$F227 + SDBYLD1!AD227*(1-VLOOKUP(SDBYLD2!AD$4,'[1]INTERNAL PARAMETERS-1'!$B$5:$J$44,5,FALSE))*VLOOKUP(SDBYLD2!AD$4,'[1]INTERNAL PARAMETERS-1'!$B$5:$J$44,9,FALSE)*SDBYLD2!$F227</f>
        <v>0</v>
      </c>
      <c r="AE227" s="44">
        <f>SDBYLD1!AE227*VLOOKUP(SDBYLD2!AE$4,'[1]INTERNAL PARAMETERS-1'!$B$5:$J$44,5,FALSE)*VLOOKUP(SDBYLD2!AE$4,'[1]INTERNAL PARAMETERS-1'!$B$5:$J$44,7,FALSE)*SDBYLD2!$F227 + SDBYLD1!AE227*(1-VLOOKUP(SDBYLD2!AE$4,'[1]INTERNAL PARAMETERS-1'!$B$5:$J$44,5,FALSE))*VLOOKUP(SDBYLD2!AE$4,'[1]INTERNAL PARAMETERS-1'!$B$5:$J$44,9,FALSE)*SDBYLD2!$F227</f>
        <v>0</v>
      </c>
      <c r="AF227" s="44">
        <f>SDBYLD1!AF227*VLOOKUP(SDBYLD2!AF$4,'[1]INTERNAL PARAMETERS-1'!$B$5:$J$44,5,FALSE)*VLOOKUP(SDBYLD2!AF$4,'[1]INTERNAL PARAMETERS-1'!$B$5:$J$44,7,FALSE)*SDBYLD2!$F227 + SDBYLD1!AF227*(1-VLOOKUP(SDBYLD2!AF$4,'[1]INTERNAL PARAMETERS-1'!$B$5:$J$44,5,FALSE))*VLOOKUP(SDBYLD2!AF$4,'[1]INTERNAL PARAMETERS-1'!$B$5:$J$44,9,FALSE)*SDBYLD2!$F227</f>
        <v>0</v>
      </c>
      <c r="AG227" s="44">
        <f>SDBYLD1!AG227*VLOOKUP(SDBYLD2!AG$4,'[1]INTERNAL PARAMETERS-1'!$B$5:$J$44,5,FALSE)*VLOOKUP(SDBYLD2!AG$4,'[1]INTERNAL PARAMETERS-1'!$B$5:$J$44,7,FALSE)*SDBYLD2!$F227 + SDBYLD1!AG227*(1-VLOOKUP(SDBYLD2!AG$4,'[1]INTERNAL PARAMETERS-1'!$B$5:$J$44,5,FALSE))*VLOOKUP(SDBYLD2!AG$4,'[1]INTERNAL PARAMETERS-1'!$B$5:$J$44,9,FALSE)*SDBYLD2!$F227</f>
        <v>0</v>
      </c>
      <c r="AH227" s="44">
        <f>SDBYLD1!AH227*VLOOKUP(SDBYLD2!AH$4,'[1]INTERNAL PARAMETERS-1'!$B$5:$J$44,5,FALSE)*VLOOKUP(SDBYLD2!AH$4,'[1]INTERNAL PARAMETERS-1'!$B$5:$J$44,7,FALSE)*SDBYLD2!$F227 + SDBYLD1!AH227*(1-VLOOKUP(SDBYLD2!AH$4,'[1]INTERNAL PARAMETERS-1'!$B$5:$J$44,5,FALSE))*VLOOKUP(SDBYLD2!AH$4,'[1]INTERNAL PARAMETERS-1'!$B$5:$J$44,9,FALSE)*SDBYLD2!$F227</f>
        <v>0</v>
      </c>
      <c r="AI227" s="44">
        <f>SDBYLD1!AI227*VLOOKUP(SDBYLD2!AI$4,'[1]INTERNAL PARAMETERS-1'!$B$5:$J$44,5,FALSE)*VLOOKUP(SDBYLD2!AI$4,'[1]INTERNAL PARAMETERS-1'!$B$5:$J$44,7,FALSE)*SDBYLD2!$F227 + SDBYLD1!AI227*(1-VLOOKUP(SDBYLD2!AI$4,'[1]INTERNAL PARAMETERS-1'!$B$5:$J$44,5,FALSE))*VLOOKUP(SDBYLD2!AI$4,'[1]INTERNAL PARAMETERS-1'!$B$5:$J$44,9,FALSE)*SDBYLD2!$F227</f>
        <v>0</v>
      </c>
      <c r="AJ227" s="44">
        <f>SDBYLD1!AJ227*VLOOKUP(SDBYLD2!AJ$4,'[1]INTERNAL PARAMETERS-1'!$B$5:$J$44,5,FALSE)*VLOOKUP(SDBYLD2!AJ$4,'[1]INTERNAL PARAMETERS-1'!$B$5:$J$44,7,FALSE)*SDBYLD2!$F227 + SDBYLD1!AJ227*(1-VLOOKUP(SDBYLD2!AJ$4,'[1]INTERNAL PARAMETERS-1'!$B$5:$J$44,5,FALSE))*VLOOKUP(SDBYLD2!AJ$4,'[1]INTERNAL PARAMETERS-1'!$B$5:$J$44,9,FALSE)*SDBYLD2!$F227</f>
        <v>0</v>
      </c>
      <c r="AK227" s="44">
        <f>SDBYLD1!AK227*VLOOKUP(SDBYLD2!AK$4,'[1]INTERNAL PARAMETERS-1'!$B$5:$J$44,5,FALSE)*VLOOKUP(SDBYLD2!AK$4,'[1]INTERNAL PARAMETERS-1'!$B$5:$J$44,7,FALSE)*SDBYLD2!$F227 + SDBYLD1!AK227*(1-VLOOKUP(SDBYLD2!AK$4,'[1]INTERNAL PARAMETERS-1'!$B$5:$J$44,5,FALSE))*VLOOKUP(SDBYLD2!AK$4,'[1]INTERNAL PARAMETERS-1'!$B$5:$J$44,9,FALSE)*SDBYLD2!$F227</f>
        <v>0</v>
      </c>
      <c r="AL227" s="44">
        <f>SDBYLD1!AL227*VLOOKUP(SDBYLD2!AL$4,'[1]INTERNAL PARAMETERS-1'!$B$5:$J$44,5,FALSE)*VLOOKUP(SDBYLD2!AL$4,'[1]INTERNAL PARAMETERS-1'!$B$5:$J$44,7,FALSE)*SDBYLD2!$F227 + SDBYLD1!AL227*(1-VLOOKUP(SDBYLD2!AL$4,'[1]INTERNAL PARAMETERS-1'!$B$5:$J$44,5,FALSE))*VLOOKUP(SDBYLD2!AL$4,'[1]INTERNAL PARAMETERS-1'!$B$5:$J$44,9,FALSE)*SDBYLD2!$F227</f>
        <v>0</v>
      </c>
      <c r="AM227" s="44">
        <f>SDBYLD1!AM227*VLOOKUP(SDBYLD2!AM$4,'[1]INTERNAL PARAMETERS-1'!$B$5:$J$44,5,FALSE)*VLOOKUP(SDBYLD2!AM$4,'[1]INTERNAL PARAMETERS-1'!$B$5:$J$44,7,FALSE)*SDBYLD2!$F227 + SDBYLD1!AM227*(1-VLOOKUP(SDBYLD2!AM$4,'[1]INTERNAL PARAMETERS-1'!$B$5:$J$44,5,FALSE))*VLOOKUP(SDBYLD2!AM$4,'[1]INTERNAL PARAMETERS-1'!$B$5:$J$44,9,FALSE)*SDBYLD2!$F227</f>
        <v>0</v>
      </c>
      <c r="AN227" s="44">
        <f>SDBYLD1!AN227*VLOOKUP(SDBYLD2!AN$4,'[1]INTERNAL PARAMETERS-1'!$B$5:$J$44,5,FALSE)*VLOOKUP(SDBYLD2!AN$4,'[1]INTERNAL PARAMETERS-1'!$B$5:$J$44,7,FALSE)*SDBYLD2!$F227 + SDBYLD1!AN227*(1-VLOOKUP(SDBYLD2!AN$4,'[1]INTERNAL PARAMETERS-1'!$B$5:$J$44,5,FALSE))*VLOOKUP(SDBYLD2!AN$4,'[1]INTERNAL PARAMETERS-1'!$B$5:$J$44,9,FALSE)*SDBYLD2!$F227</f>
        <v>0</v>
      </c>
      <c r="AO227" s="44">
        <f>SDBYLD1!AO227*VLOOKUP(SDBYLD2!AO$4,'[1]INTERNAL PARAMETERS-1'!$B$5:$J$44,5,FALSE)*VLOOKUP(SDBYLD2!AO$4,'[1]INTERNAL PARAMETERS-1'!$B$5:$J$44,7,FALSE)*SDBYLD2!$F227 + SDBYLD1!AO227*(1-VLOOKUP(SDBYLD2!AO$4,'[1]INTERNAL PARAMETERS-1'!$B$5:$J$44,5,FALSE))*VLOOKUP(SDBYLD2!AO$4,'[1]INTERNAL PARAMETERS-1'!$B$5:$J$44,9,FALSE)*SDBYLD2!$F227</f>
        <v>0</v>
      </c>
      <c r="AP227" s="44">
        <f>SDBYLD1!AP227*VLOOKUP(SDBYLD2!AP$4,'[1]INTERNAL PARAMETERS-1'!$B$5:$J$44,5,FALSE)*VLOOKUP(SDBYLD2!AP$4,'[1]INTERNAL PARAMETERS-1'!$B$5:$J$44,7,FALSE)*SDBYLD2!$F227 + SDBYLD1!AP227*(1-VLOOKUP(SDBYLD2!AP$4,'[1]INTERNAL PARAMETERS-1'!$B$5:$J$44,5,FALSE))*VLOOKUP(SDBYLD2!AP$4,'[1]INTERNAL PARAMETERS-1'!$B$5:$J$44,9,FALSE)*SDBYLD2!$F227</f>
        <v>0</v>
      </c>
      <c r="AQ227" s="44">
        <f>SDBYLD1!AQ227*VLOOKUP(SDBYLD2!AQ$4,'[1]INTERNAL PARAMETERS-1'!$B$5:$J$44,5,FALSE)*VLOOKUP(SDBYLD2!AQ$4,'[1]INTERNAL PARAMETERS-1'!$B$5:$J$44,7,FALSE)*SDBYLD2!$F227 + SDBYLD1!AQ227*(1-VLOOKUP(SDBYLD2!AQ$4,'[1]INTERNAL PARAMETERS-1'!$B$5:$J$44,5,FALSE))*VLOOKUP(SDBYLD2!AQ$4,'[1]INTERNAL PARAMETERS-1'!$B$5:$J$44,9,FALSE)*SDBYLD2!$F227</f>
        <v>0</v>
      </c>
      <c r="AR227" s="44">
        <f>SDBYLD1!AR227*VLOOKUP(SDBYLD2!AR$4,'[1]INTERNAL PARAMETERS-1'!$B$5:$J$44,5,FALSE)*VLOOKUP(SDBYLD2!AR$4,'[1]INTERNAL PARAMETERS-1'!$B$5:$J$44,7,FALSE)*SDBYLD2!$F227 + SDBYLD1!AR227*(1-VLOOKUP(SDBYLD2!AR$4,'[1]INTERNAL PARAMETERS-1'!$B$5:$J$44,5,FALSE))*VLOOKUP(SDBYLD2!AR$4,'[1]INTERNAL PARAMETERS-1'!$B$5:$J$44,9,FALSE)*SDBYLD2!$F227</f>
        <v>0</v>
      </c>
      <c r="AS227" s="44">
        <f>SDBYLD1!AS227*VLOOKUP(SDBYLD2!AS$4,'[1]INTERNAL PARAMETERS-1'!$B$5:$J$44,5,FALSE)*VLOOKUP(SDBYLD2!AS$4,'[1]INTERNAL PARAMETERS-1'!$B$5:$J$44,7,FALSE)*SDBYLD2!$F227 + SDBYLD1!AS227*(1-VLOOKUP(SDBYLD2!AS$4,'[1]INTERNAL PARAMETERS-1'!$B$5:$J$44,5,FALSE))*VLOOKUP(SDBYLD2!AS$4,'[1]INTERNAL PARAMETERS-1'!$B$5:$J$44,9,FALSE)*SDBYLD2!$F227</f>
        <v>0</v>
      </c>
      <c r="AT227" s="43">
        <f>SDBYLD1!AT227*VLOOKUP(SDBYLD2!AT$4,'[1]INTERNAL PARAMETERS-1'!$B$5:$J$44,5,FALSE)*VLOOKUP(SDBYLD2!AT$4,'[1]INTERNAL PARAMETERS-1'!$B$5:$J$44,7,FALSE)*SDBYLD2!$F227 + SDBYLD1!AT227*(1-VLOOKUP(SDBYLD2!AT$4,'[1]INTERNAL PARAMETERS-1'!$B$5:$J$44,5,FALSE))*VLOOKUP(SDBYLD2!AT$4,'[1]INTERNAL PARAMETERS-1'!$B$5:$J$44,9,FALSE)*SDBYLD2!$F227</f>
        <v>0</v>
      </c>
      <c r="AU227" s="45">
        <f>SDBYLD1!AU227*VLOOKUP(SDBYLD2!AU$4,'[1]INTERNAL PARAMETERS-1'!$B$5:$J$44,5,FALSE)*VLOOKUP(SDBYLD2!AU$4,'[1]INTERNAL PARAMETERS-1'!$B$5:$J$44,6,FALSE)*VLOOKUP(SDBYLD2!AU$4,'[1]INTERNAL PARAMETERS-1'!$B$5:$J$44,3,FALSE) + SDBYLD1!AU227*(1-VLOOKUP(SDBYLD2!AU$4,'[1]INTERNAL PARAMETERS-1'!$B$5:$J$44,5,FALSE))*VLOOKUP(SDBYLD2!AU$4,'[1]INTERNAL PARAMETERS-1'!$B$5:$J$44,8,FALSE)*VLOOKUP(SDBYLD2!AU$4,'[1]INTERNAL PARAMETERS-1'!$B$5:$J$44,3,FALSE)</f>
        <v>0</v>
      </c>
      <c r="AV227" s="44">
        <f>SDBYLD1!AV227*VLOOKUP(SDBYLD2!AV$4,'[1]INTERNAL PARAMETERS-1'!$B$5:$J$44,5,FALSE)*VLOOKUP(SDBYLD2!AV$4,'[1]INTERNAL PARAMETERS-1'!$B$5:$J$44,6,FALSE)*VLOOKUP(SDBYLD2!AV$4,'[1]INTERNAL PARAMETERS-1'!$B$5:$J$44,3,FALSE) + SDBYLD1!AV227*(1-VLOOKUP(SDBYLD2!AV$4,'[1]INTERNAL PARAMETERS-1'!$B$5:$J$44,5,FALSE))*VLOOKUP(SDBYLD2!AV$4,'[1]INTERNAL PARAMETERS-1'!$B$5:$J$44,8,FALSE)*VLOOKUP(SDBYLD2!AV$4,'[1]INTERNAL PARAMETERS-1'!$B$5:$J$44,3,FALSE)</f>
        <v>0</v>
      </c>
      <c r="AW227" s="44">
        <f>SDBYLD1!AW227*VLOOKUP(SDBYLD2!AW$4,'[1]INTERNAL PARAMETERS-1'!$B$5:$J$44,5,FALSE)*VLOOKUP(SDBYLD2!AW$4,'[1]INTERNAL PARAMETERS-1'!$B$5:$J$44,6,FALSE)*VLOOKUP(SDBYLD2!AW$4,'[1]INTERNAL PARAMETERS-1'!$B$5:$J$44,3,FALSE) + SDBYLD1!AW227*(1-VLOOKUP(SDBYLD2!AW$4,'[1]INTERNAL PARAMETERS-1'!$B$5:$J$44,5,FALSE))*VLOOKUP(SDBYLD2!AW$4,'[1]INTERNAL PARAMETERS-1'!$B$5:$J$44,8,FALSE)*VLOOKUP(SDBYLD2!AW$4,'[1]INTERNAL PARAMETERS-1'!$B$5:$J$44,3,FALSE)</f>
        <v>0</v>
      </c>
      <c r="AX227" s="44">
        <f>SDBYLD1!AX227*VLOOKUP(SDBYLD2!AX$4,'[1]INTERNAL PARAMETERS-1'!$B$5:$J$44,5,FALSE)*VLOOKUP(SDBYLD2!AX$4,'[1]INTERNAL PARAMETERS-1'!$B$5:$J$44,6,FALSE)*VLOOKUP(SDBYLD2!AX$4,'[1]INTERNAL PARAMETERS-1'!$B$5:$J$44,3,FALSE) + SDBYLD1!AX227*(1-VLOOKUP(SDBYLD2!AX$4,'[1]INTERNAL PARAMETERS-1'!$B$5:$J$44,5,FALSE))*VLOOKUP(SDBYLD2!AX$4,'[1]INTERNAL PARAMETERS-1'!$B$5:$J$44,8,FALSE)*VLOOKUP(SDBYLD2!AX$4,'[1]INTERNAL PARAMETERS-1'!$B$5:$J$44,3,FALSE)</f>
        <v>0</v>
      </c>
      <c r="AY227" s="44">
        <f>SDBYLD1!AY227*VLOOKUP(SDBYLD2!AY$4,'[1]INTERNAL PARAMETERS-1'!$B$5:$J$44,5,FALSE)*VLOOKUP(SDBYLD2!AY$4,'[1]INTERNAL PARAMETERS-1'!$B$5:$J$44,6,FALSE)*VLOOKUP(SDBYLD2!AY$4,'[1]INTERNAL PARAMETERS-1'!$B$5:$J$44,3,FALSE) + SDBYLD1!AY227*(1-VLOOKUP(SDBYLD2!AY$4,'[1]INTERNAL PARAMETERS-1'!$B$5:$J$44,5,FALSE))*VLOOKUP(SDBYLD2!AY$4,'[1]INTERNAL PARAMETERS-1'!$B$5:$J$44,8,FALSE)*VLOOKUP(SDBYLD2!AY$4,'[1]INTERNAL PARAMETERS-1'!$B$5:$J$44,3,FALSE)</f>
        <v>0</v>
      </c>
      <c r="AZ227" s="44">
        <f>SDBYLD1!AZ227*VLOOKUP(SDBYLD2!AZ$4,'[1]INTERNAL PARAMETERS-1'!$B$5:$J$44,5,FALSE)*VLOOKUP(SDBYLD2!AZ$4,'[1]INTERNAL PARAMETERS-1'!$B$5:$J$44,6,FALSE)*VLOOKUP(SDBYLD2!AZ$4,'[1]INTERNAL PARAMETERS-1'!$B$5:$J$44,3,FALSE) + SDBYLD1!AZ227*(1-VLOOKUP(SDBYLD2!AZ$4,'[1]INTERNAL PARAMETERS-1'!$B$5:$J$44,5,FALSE))*VLOOKUP(SDBYLD2!AZ$4,'[1]INTERNAL PARAMETERS-1'!$B$5:$J$44,8,FALSE)*VLOOKUP(SDBYLD2!AZ$4,'[1]INTERNAL PARAMETERS-1'!$B$5:$J$44,3,FALSE)</f>
        <v>0</v>
      </c>
      <c r="BA227" s="44">
        <f>SDBYLD1!BA227*VLOOKUP(SDBYLD2!BA$4,'[1]INTERNAL PARAMETERS-1'!$B$5:$J$44,5,FALSE)*VLOOKUP(SDBYLD2!BA$4,'[1]INTERNAL PARAMETERS-1'!$B$5:$J$44,6,FALSE)*VLOOKUP(SDBYLD2!BA$4,'[1]INTERNAL PARAMETERS-1'!$B$5:$J$44,3,FALSE) + SDBYLD1!BA227*(1-VLOOKUP(SDBYLD2!BA$4,'[1]INTERNAL PARAMETERS-1'!$B$5:$J$44,5,FALSE))*VLOOKUP(SDBYLD2!BA$4,'[1]INTERNAL PARAMETERS-1'!$B$5:$J$44,8,FALSE)*VLOOKUP(SDBYLD2!BA$4,'[1]INTERNAL PARAMETERS-1'!$B$5:$J$44,3,FALSE)</f>
        <v>0</v>
      </c>
      <c r="BB227" s="44">
        <f>SDBYLD1!BB227*VLOOKUP(SDBYLD2!BB$4,'[1]INTERNAL PARAMETERS-1'!$B$5:$J$44,5,FALSE)*VLOOKUP(SDBYLD2!BB$4,'[1]INTERNAL PARAMETERS-1'!$B$5:$J$44,6,FALSE)*VLOOKUP(SDBYLD2!BB$4,'[1]INTERNAL PARAMETERS-1'!$B$5:$J$44,3,FALSE) + SDBYLD1!BB227*(1-VLOOKUP(SDBYLD2!BB$4,'[1]INTERNAL PARAMETERS-1'!$B$5:$J$44,5,FALSE))*VLOOKUP(SDBYLD2!BB$4,'[1]INTERNAL PARAMETERS-1'!$B$5:$J$44,8,FALSE)*VLOOKUP(SDBYLD2!BB$4,'[1]INTERNAL PARAMETERS-1'!$B$5:$J$44,3,FALSE)</f>
        <v>0</v>
      </c>
      <c r="BC227" s="44">
        <f>SDBYLD1!BC227*VLOOKUP(SDBYLD2!BC$4,'[1]INTERNAL PARAMETERS-1'!$B$5:$J$44,5,FALSE)*VLOOKUP(SDBYLD2!BC$4,'[1]INTERNAL PARAMETERS-1'!$B$5:$J$44,6,FALSE)*VLOOKUP(SDBYLD2!BC$4,'[1]INTERNAL PARAMETERS-1'!$B$5:$J$44,3,FALSE) + SDBYLD1!BC227*(1-VLOOKUP(SDBYLD2!BC$4,'[1]INTERNAL PARAMETERS-1'!$B$5:$J$44,5,FALSE))*VLOOKUP(SDBYLD2!BC$4,'[1]INTERNAL PARAMETERS-1'!$B$5:$J$44,8,FALSE)*VLOOKUP(SDBYLD2!BC$4,'[1]INTERNAL PARAMETERS-1'!$B$5:$J$44,3,FALSE)</f>
        <v>0</v>
      </c>
      <c r="BD227" s="44">
        <f>SDBYLD1!BD227*VLOOKUP(SDBYLD2!BD$4,'[1]INTERNAL PARAMETERS-1'!$B$5:$J$44,5,FALSE)*VLOOKUP(SDBYLD2!BD$4,'[1]INTERNAL PARAMETERS-1'!$B$5:$J$44,6,FALSE)*VLOOKUP(SDBYLD2!BD$4,'[1]INTERNAL PARAMETERS-1'!$B$5:$J$44,3,FALSE) + SDBYLD1!BD227*(1-VLOOKUP(SDBYLD2!BD$4,'[1]INTERNAL PARAMETERS-1'!$B$5:$J$44,5,FALSE))*VLOOKUP(SDBYLD2!BD$4,'[1]INTERNAL PARAMETERS-1'!$B$5:$J$44,8,FALSE)*VLOOKUP(SDBYLD2!BD$4,'[1]INTERNAL PARAMETERS-1'!$B$5:$J$44,3,FALSE)</f>
        <v>0</v>
      </c>
      <c r="BE227" s="44">
        <f>SDBYLD1!BE227*VLOOKUP(SDBYLD2!BE$4,'[1]INTERNAL PARAMETERS-1'!$B$5:$J$44,5,FALSE)*VLOOKUP(SDBYLD2!BE$4,'[1]INTERNAL PARAMETERS-1'!$B$5:$J$44,6,FALSE)*VLOOKUP(SDBYLD2!BE$4,'[1]INTERNAL PARAMETERS-1'!$B$5:$J$44,3,FALSE) + SDBYLD1!BE227*(1-VLOOKUP(SDBYLD2!BE$4,'[1]INTERNAL PARAMETERS-1'!$B$5:$J$44,5,FALSE))*VLOOKUP(SDBYLD2!BE$4,'[1]INTERNAL PARAMETERS-1'!$B$5:$J$44,8,FALSE)*VLOOKUP(SDBYLD2!BE$4,'[1]INTERNAL PARAMETERS-1'!$B$5:$J$44,3,FALSE)</f>
        <v>0</v>
      </c>
      <c r="BF227" s="44">
        <f>SDBYLD1!BF227*VLOOKUP(SDBYLD2!BF$4,'[1]INTERNAL PARAMETERS-1'!$B$5:$J$44,5,FALSE)*VLOOKUP(SDBYLD2!BF$4,'[1]INTERNAL PARAMETERS-1'!$B$5:$J$44,6,FALSE)*VLOOKUP(SDBYLD2!BF$4,'[1]INTERNAL PARAMETERS-1'!$B$5:$J$44,3,FALSE) + SDBYLD1!BF227*(1-VLOOKUP(SDBYLD2!BF$4,'[1]INTERNAL PARAMETERS-1'!$B$5:$J$44,5,FALSE))*VLOOKUP(SDBYLD2!BF$4,'[1]INTERNAL PARAMETERS-1'!$B$5:$J$44,8,FALSE)*VLOOKUP(SDBYLD2!BF$4,'[1]INTERNAL PARAMETERS-1'!$B$5:$J$44,3,FALSE)</f>
        <v>0</v>
      </c>
      <c r="BG227" s="44">
        <f>SDBYLD1!BG227*VLOOKUP(SDBYLD2!BG$4,'[1]INTERNAL PARAMETERS-1'!$B$5:$J$44,5,FALSE)*VLOOKUP(SDBYLD2!BG$4,'[1]INTERNAL PARAMETERS-1'!$B$5:$J$44,6,FALSE)*VLOOKUP(SDBYLD2!BG$4,'[1]INTERNAL PARAMETERS-1'!$B$5:$J$44,3,FALSE) + SDBYLD1!BG227*(1-VLOOKUP(SDBYLD2!BG$4,'[1]INTERNAL PARAMETERS-1'!$B$5:$J$44,5,FALSE))*VLOOKUP(SDBYLD2!BG$4,'[1]INTERNAL PARAMETERS-1'!$B$5:$J$44,8,FALSE)*VLOOKUP(SDBYLD2!BG$4,'[1]INTERNAL PARAMETERS-1'!$B$5:$J$44,3,FALSE)</f>
        <v>0</v>
      </c>
      <c r="BH227" s="44">
        <f>SDBYLD1!BH227*VLOOKUP(SDBYLD2!BH$4,'[1]INTERNAL PARAMETERS-1'!$B$5:$J$44,5,FALSE)*VLOOKUP(SDBYLD2!BH$4,'[1]INTERNAL PARAMETERS-1'!$B$5:$J$44,6,FALSE)*VLOOKUP(SDBYLD2!BH$4,'[1]INTERNAL PARAMETERS-1'!$B$5:$J$44,3,FALSE) + SDBYLD1!BH227*(1-VLOOKUP(SDBYLD2!BH$4,'[1]INTERNAL PARAMETERS-1'!$B$5:$J$44,5,FALSE))*VLOOKUP(SDBYLD2!BH$4,'[1]INTERNAL PARAMETERS-1'!$B$5:$J$44,8,FALSE)*VLOOKUP(SDBYLD2!BH$4,'[1]INTERNAL PARAMETERS-1'!$B$5:$J$44,3,FALSE)</f>
        <v>0</v>
      </c>
      <c r="BI227" s="44">
        <f>SDBYLD1!BI227*VLOOKUP(SDBYLD2!BI$4,'[1]INTERNAL PARAMETERS-1'!$B$5:$J$44,5,FALSE)*VLOOKUP(SDBYLD2!BI$4,'[1]INTERNAL PARAMETERS-1'!$B$5:$J$44,6,FALSE)*VLOOKUP(SDBYLD2!BI$4,'[1]INTERNAL PARAMETERS-1'!$B$5:$J$44,3,FALSE) + SDBYLD1!BI227*(1-VLOOKUP(SDBYLD2!BI$4,'[1]INTERNAL PARAMETERS-1'!$B$5:$J$44,5,FALSE))*VLOOKUP(SDBYLD2!BI$4,'[1]INTERNAL PARAMETERS-1'!$B$5:$J$44,8,FALSE)*VLOOKUP(SDBYLD2!BI$4,'[1]INTERNAL PARAMETERS-1'!$B$5:$J$44,3,FALSE)</f>
        <v>0</v>
      </c>
      <c r="BJ227" s="44">
        <f>SDBYLD1!BJ227*VLOOKUP(SDBYLD2!BJ$4,'[1]INTERNAL PARAMETERS-1'!$B$5:$J$44,5,FALSE)*VLOOKUP(SDBYLD2!BJ$4,'[1]INTERNAL PARAMETERS-1'!$B$5:$J$44,6,FALSE)*VLOOKUP(SDBYLD2!BJ$4,'[1]INTERNAL PARAMETERS-1'!$B$5:$J$44,3,FALSE) + SDBYLD1!BJ227*(1-VLOOKUP(SDBYLD2!BJ$4,'[1]INTERNAL PARAMETERS-1'!$B$5:$J$44,5,FALSE))*VLOOKUP(SDBYLD2!BJ$4,'[1]INTERNAL PARAMETERS-1'!$B$5:$J$44,8,FALSE)*VLOOKUP(SDBYLD2!BJ$4,'[1]INTERNAL PARAMETERS-1'!$B$5:$J$44,3,FALSE)</f>
        <v>0</v>
      </c>
      <c r="BK227" s="44">
        <f>SDBYLD1!BK227*VLOOKUP(SDBYLD2!BK$4,'[1]INTERNAL PARAMETERS-1'!$B$5:$J$44,5,FALSE)*VLOOKUP(SDBYLD2!BK$4,'[1]INTERNAL PARAMETERS-1'!$B$5:$J$44,6,FALSE)*VLOOKUP(SDBYLD2!BK$4,'[1]INTERNAL PARAMETERS-1'!$B$5:$J$44,3,FALSE) + SDBYLD1!BK227*(1-VLOOKUP(SDBYLD2!BK$4,'[1]INTERNAL PARAMETERS-1'!$B$5:$J$44,5,FALSE))*VLOOKUP(SDBYLD2!BK$4,'[1]INTERNAL PARAMETERS-1'!$B$5:$J$44,8,FALSE)*VLOOKUP(SDBYLD2!BK$4,'[1]INTERNAL PARAMETERS-1'!$B$5:$J$44,3,FALSE)</f>
        <v>0</v>
      </c>
      <c r="BL227" s="44">
        <f>SDBYLD1!BL227*VLOOKUP(SDBYLD2!BL$4,'[1]INTERNAL PARAMETERS-1'!$B$5:$J$44,5,FALSE)*VLOOKUP(SDBYLD2!BL$4,'[1]INTERNAL PARAMETERS-1'!$B$5:$J$44,6,FALSE)*VLOOKUP(SDBYLD2!BL$4,'[1]INTERNAL PARAMETERS-1'!$B$5:$J$44,3,FALSE) + SDBYLD1!BL227*(1-VLOOKUP(SDBYLD2!BL$4,'[1]INTERNAL PARAMETERS-1'!$B$5:$J$44,5,FALSE))*VLOOKUP(SDBYLD2!BL$4,'[1]INTERNAL PARAMETERS-1'!$B$5:$J$44,8,FALSE)*VLOOKUP(SDBYLD2!BL$4,'[1]INTERNAL PARAMETERS-1'!$B$5:$J$44,3,FALSE)</f>
        <v>0</v>
      </c>
      <c r="BM227" s="44">
        <f>SDBYLD1!BM227*VLOOKUP(SDBYLD2!BM$4,'[1]INTERNAL PARAMETERS-1'!$B$5:$J$44,5,FALSE)*VLOOKUP(SDBYLD2!BM$4,'[1]INTERNAL PARAMETERS-1'!$B$5:$J$44,6,FALSE)*VLOOKUP(SDBYLD2!BM$4,'[1]INTERNAL PARAMETERS-1'!$B$5:$J$44,3,FALSE) + SDBYLD1!BM227*(1-VLOOKUP(SDBYLD2!BM$4,'[1]INTERNAL PARAMETERS-1'!$B$5:$J$44,5,FALSE))*VLOOKUP(SDBYLD2!BM$4,'[1]INTERNAL PARAMETERS-1'!$B$5:$J$44,8,FALSE)*VLOOKUP(SDBYLD2!BM$4,'[1]INTERNAL PARAMETERS-1'!$B$5:$J$44,3,FALSE)</f>
        <v>0</v>
      </c>
      <c r="BN227" s="44">
        <f>SDBYLD1!BN227*VLOOKUP(SDBYLD2!BN$4,'[1]INTERNAL PARAMETERS-1'!$B$5:$J$44,5,FALSE)*VLOOKUP(SDBYLD2!BN$4,'[1]INTERNAL PARAMETERS-1'!$B$5:$J$44,6,FALSE)*VLOOKUP(SDBYLD2!BN$4,'[1]INTERNAL PARAMETERS-1'!$B$5:$J$44,3,FALSE) + SDBYLD1!BN227*(1-VLOOKUP(SDBYLD2!BN$4,'[1]INTERNAL PARAMETERS-1'!$B$5:$J$44,5,FALSE))*VLOOKUP(SDBYLD2!BN$4,'[1]INTERNAL PARAMETERS-1'!$B$5:$J$44,8,FALSE)*VLOOKUP(SDBYLD2!BN$4,'[1]INTERNAL PARAMETERS-1'!$B$5:$J$44,3,FALSE)</f>
        <v>0</v>
      </c>
      <c r="BO227" s="44">
        <f>SDBYLD1!BO227*VLOOKUP(SDBYLD2!BO$4,'[1]INTERNAL PARAMETERS-1'!$B$5:$J$44,5,FALSE)*VLOOKUP(SDBYLD2!BO$4,'[1]INTERNAL PARAMETERS-1'!$B$5:$J$44,6,FALSE)*VLOOKUP(SDBYLD2!BO$4,'[1]INTERNAL PARAMETERS-1'!$B$5:$J$44,3,FALSE) + SDBYLD1!BO227*(1-VLOOKUP(SDBYLD2!BO$4,'[1]INTERNAL PARAMETERS-1'!$B$5:$J$44,5,FALSE))*VLOOKUP(SDBYLD2!BO$4,'[1]INTERNAL PARAMETERS-1'!$B$5:$J$44,8,FALSE)*VLOOKUP(SDBYLD2!BO$4,'[1]INTERNAL PARAMETERS-1'!$B$5:$J$44,3,FALSE)</f>
        <v>0</v>
      </c>
      <c r="BP227" s="44">
        <f>SDBYLD1!BP227*VLOOKUP(SDBYLD2!BP$4,'[1]INTERNAL PARAMETERS-1'!$B$5:$J$44,5,FALSE)*VLOOKUP(SDBYLD2!BP$4,'[1]INTERNAL PARAMETERS-1'!$B$5:$J$44,6,FALSE)*VLOOKUP(SDBYLD2!BP$4,'[1]INTERNAL PARAMETERS-1'!$B$5:$J$44,3,FALSE) + SDBYLD1!BP227*(1-VLOOKUP(SDBYLD2!BP$4,'[1]INTERNAL PARAMETERS-1'!$B$5:$J$44,5,FALSE))*VLOOKUP(SDBYLD2!BP$4,'[1]INTERNAL PARAMETERS-1'!$B$5:$J$44,8,FALSE)*VLOOKUP(SDBYLD2!BP$4,'[1]INTERNAL PARAMETERS-1'!$B$5:$J$44,3,FALSE)</f>
        <v>0</v>
      </c>
      <c r="BQ227" s="44">
        <f>SDBYLD1!BQ227*VLOOKUP(SDBYLD2!BQ$4,'[1]INTERNAL PARAMETERS-1'!$B$5:$J$44,5,FALSE)*VLOOKUP(SDBYLD2!BQ$4,'[1]INTERNAL PARAMETERS-1'!$B$5:$J$44,6,FALSE)*VLOOKUP(SDBYLD2!BQ$4,'[1]INTERNAL PARAMETERS-1'!$B$5:$J$44,3,FALSE) + SDBYLD1!BQ227*(1-VLOOKUP(SDBYLD2!BQ$4,'[1]INTERNAL PARAMETERS-1'!$B$5:$J$44,5,FALSE))*VLOOKUP(SDBYLD2!BQ$4,'[1]INTERNAL PARAMETERS-1'!$B$5:$J$44,8,FALSE)*VLOOKUP(SDBYLD2!BQ$4,'[1]INTERNAL PARAMETERS-1'!$B$5:$J$44,3,FALSE)</f>
        <v>0</v>
      </c>
      <c r="BR227" s="44">
        <f>SDBYLD1!BR227*VLOOKUP(SDBYLD2!BR$4,'[1]INTERNAL PARAMETERS-1'!$B$5:$J$44,5,FALSE)*VLOOKUP(SDBYLD2!BR$4,'[1]INTERNAL PARAMETERS-1'!$B$5:$J$44,6,FALSE)*VLOOKUP(SDBYLD2!BR$4,'[1]INTERNAL PARAMETERS-1'!$B$5:$J$44,3,FALSE) + SDBYLD1!BR227*(1-VLOOKUP(SDBYLD2!BR$4,'[1]INTERNAL PARAMETERS-1'!$B$5:$J$44,5,FALSE))*VLOOKUP(SDBYLD2!BR$4,'[1]INTERNAL PARAMETERS-1'!$B$5:$J$44,8,FALSE)*VLOOKUP(SDBYLD2!BR$4,'[1]INTERNAL PARAMETERS-1'!$B$5:$J$44,3,FALSE)</f>
        <v>0</v>
      </c>
      <c r="BS227" s="44">
        <f>SDBYLD1!BS227*VLOOKUP(SDBYLD2!BS$4,'[1]INTERNAL PARAMETERS-1'!$B$5:$J$44,5,FALSE)*VLOOKUP(SDBYLD2!BS$4,'[1]INTERNAL PARAMETERS-1'!$B$5:$J$44,6,FALSE)*VLOOKUP(SDBYLD2!BS$4,'[1]INTERNAL PARAMETERS-1'!$B$5:$J$44,3,FALSE) + SDBYLD1!BS227*(1-VLOOKUP(SDBYLD2!BS$4,'[1]INTERNAL PARAMETERS-1'!$B$5:$J$44,5,FALSE))*VLOOKUP(SDBYLD2!BS$4,'[1]INTERNAL PARAMETERS-1'!$B$5:$J$44,8,FALSE)*VLOOKUP(SDBYLD2!BS$4,'[1]INTERNAL PARAMETERS-1'!$B$5:$J$44,3,FALSE)</f>
        <v>0</v>
      </c>
      <c r="BT227" s="44">
        <f>SDBYLD1!BT227*VLOOKUP(SDBYLD2!BT$4,'[1]INTERNAL PARAMETERS-1'!$B$5:$J$44,5,FALSE)*VLOOKUP(SDBYLD2!BT$4,'[1]INTERNAL PARAMETERS-1'!$B$5:$J$44,6,FALSE)*VLOOKUP(SDBYLD2!BT$4,'[1]INTERNAL PARAMETERS-1'!$B$5:$J$44,3,FALSE) + SDBYLD1!BT227*(1-VLOOKUP(SDBYLD2!BT$4,'[1]INTERNAL PARAMETERS-1'!$B$5:$J$44,5,FALSE))*VLOOKUP(SDBYLD2!BT$4,'[1]INTERNAL PARAMETERS-1'!$B$5:$J$44,8,FALSE)*VLOOKUP(SDBYLD2!BT$4,'[1]INTERNAL PARAMETERS-1'!$B$5:$J$44,3,FALSE)</f>
        <v>0</v>
      </c>
      <c r="BU227" s="44">
        <f>SDBYLD1!BU227*VLOOKUP(SDBYLD2!BU$4,'[1]INTERNAL PARAMETERS-1'!$B$5:$J$44,5,FALSE)*VLOOKUP(SDBYLD2!BU$4,'[1]INTERNAL PARAMETERS-1'!$B$5:$J$44,6,FALSE)*VLOOKUP(SDBYLD2!BU$4,'[1]INTERNAL PARAMETERS-1'!$B$5:$J$44,3,FALSE) + SDBYLD1!BU227*(1-VLOOKUP(SDBYLD2!BU$4,'[1]INTERNAL PARAMETERS-1'!$B$5:$J$44,5,FALSE))*VLOOKUP(SDBYLD2!BU$4,'[1]INTERNAL PARAMETERS-1'!$B$5:$J$44,8,FALSE)*VLOOKUP(SDBYLD2!BU$4,'[1]INTERNAL PARAMETERS-1'!$B$5:$J$44,3,FALSE)</f>
        <v>0</v>
      </c>
      <c r="BV227" s="44">
        <f>SDBYLD1!BV227*VLOOKUP(SDBYLD2!BV$4,'[1]INTERNAL PARAMETERS-1'!$B$5:$J$44,5,FALSE)*VLOOKUP(SDBYLD2!BV$4,'[1]INTERNAL PARAMETERS-1'!$B$5:$J$44,6,FALSE)*VLOOKUP(SDBYLD2!BV$4,'[1]INTERNAL PARAMETERS-1'!$B$5:$J$44,3,FALSE) + SDBYLD1!BV227*(1-VLOOKUP(SDBYLD2!BV$4,'[1]INTERNAL PARAMETERS-1'!$B$5:$J$44,5,FALSE))*VLOOKUP(SDBYLD2!BV$4,'[1]INTERNAL PARAMETERS-1'!$B$5:$J$44,8,FALSE)*VLOOKUP(SDBYLD2!BV$4,'[1]INTERNAL PARAMETERS-1'!$B$5:$J$44,3,FALSE)</f>
        <v>0</v>
      </c>
      <c r="BW227" s="44">
        <f>SDBYLD1!BW227*VLOOKUP(SDBYLD2!BW$4,'[1]INTERNAL PARAMETERS-1'!$B$5:$J$44,5,FALSE)*VLOOKUP(SDBYLD2!BW$4,'[1]INTERNAL PARAMETERS-1'!$B$5:$J$44,6,FALSE)*VLOOKUP(SDBYLD2!BW$4,'[1]INTERNAL PARAMETERS-1'!$B$5:$J$44,3,FALSE) + SDBYLD1!BW227*(1-VLOOKUP(SDBYLD2!BW$4,'[1]INTERNAL PARAMETERS-1'!$B$5:$J$44,5,FALSE))*VLOOKUP(SDBYLD2!BW$4,'[1]INTERNAL PARAMETERS-1'!$B$5:$J$44,8,FALSE)*VLOOKUP(SDBYLD2!BW$4,'[1]INTERNAL PARAMETERS-1'!$B$5:$J$44,3,FALSE)</f>
        <v>0</v>
      </c>
      <c r="BX227" s="44">
        <f>SDBYLD1!BX227*VLOOKUP(SDBYLD2!BX$4,'[1]INTERNAL PARAMETERS-1'!$B$5:$J$44,5,FALSE)*VLOOKUP(SDBYLD2!BX$4,'[1]INTERNAL PARAMETERS-1'!$B$5:$J$44,6,FALSE)*VLOOKUP(SDBYLD2!BX$4,'[1]INTERNAL PARAMETERS-1'!$B$5:$J$44,3,FALSE) + SDBYLD1!BX227*(1-VLOOKUP(SDBYLD2!BX$4,'[1]INTERNAL PARAMETERS-1'!$B$5:$J$44,5,FALSE))*VLOOKUP(SDBYLD2!BX$4,'[1]INTERNAL PARAMETERS-1'!$B$5:$J$44,8,FALSE)*VLOOKUP(SDBYLD2!BX$4,'[1]INTERNAL PARAMETERS-1'!$B$5:$J$44,3,FALSE)</f>
        <v>0</v>
      </c>
      <c r="BY227" s="44">
        <f>SDBYLD1!BY227*VLOOKUP(SDBYLD2!BY$4,'[1]INTERNAL PARAMETERS-1'!$B$5:$J$44,5,FALSE)*VLOOKUP(SDBYLD2!BY$4,'[1]INTERNAL PARAMETERS-1'!$B$5:$J$44,6,FALSE)*VLOOKUP(SDBYLD2!BY$4,'[1]INTERNAL PARAMETERS-1'!$B$5:$J$44,3,FALSE) + SDBYLD1!BY227*(1-VLOOKUP(SDBYLD2!BY$4,'[1]INTERNAL PARAMETERS-1'!$B$5:$J$44,5,FALSE))*VLOOKUP(SDBYLD2!BY$4,'[1]INTERNAL PARAMETERS-1'!$B$5:$J$44,8,FALSE)*VLOOKUP(SDBYLD2!BY$4,'[1]INTERNAL PARAMETERS-1'!$B$5:$J$44,3,FALSE)</f>
        <v>0</v>
      </c>
      <c r="BZ227" s="44">
        <f>SDBYLD1!BZ227*VLOOKUP(SDBYLD2!BZ$4,'[1]INTERNAL PARAMETERS-1'!$B$5:$J$44,5,FALSE)*VLOOKUP(SDBYLD2!BZ$4,'[1]INTERNAL PARAMETERS-1'!$B$5:$J$44,6,FALSE)*VLOOKUP(SDBYLD2!BZ$4,'[1]INTERNAL PARAMETERS-1'!$B$5:$J$44,3,FALSE) + SDBYLD1!BZ227*(1-VLOOKUP(SDBYLD2!BZ$4,'[1]INTERNAL PARAMETERS-1'!$B$5:$J$44,5,FALSE))*VLOOKUP(SDBYLD2!BZ$4,'[1]INTERNAL PARAMETERS-1'!$B$5:$J$44,8,FALSE)*VLOOKUP(SDBYLD2!BZ$4,'[1]INTERNAL PARAMETERS-1'!$B$5:$J$44,3,FALSE)</f>
        <v>0</v>
      </c>
      <c r="CA227" s="44">
        <f>SDBYLD1!CA227*VLOOKUP(SDBYLD2!CA$4,'[1]INTERNAL PARAMETERS-1'!$B$5:$J$44,5,FALSE)*VLOOKUP(SDBYLD2!CA$4,'[1]INTERNAL PARAMETERS-1'!$B$5:$J$44,6,FALSE)*VLOOKUP(SDBYLD2!CA$4,'[1]INTERNAL PARAMETERS-1'!$B$5:$J$44,3,FALSE) + SDBYLD1!CA227*(1-VLOOKUP(SDBYLD2!CA$4,'[1]INTERNAL PARAMETERS-1'!$B$5:$J$44,5,FALSE))*VLOOKUP(SDBYLD2!CA$4,'[1]INTERNAL PARAMETERS-1'!$B$5:$J$44,8,FALSE)*VLOOKUP(SDBYLD2!CA$4,'[1]INTERNAL PARAMETERS-1'!$B$5:$J$44,3,FALSE)</f>
        <v>0</v>
      </c>
      <c r="CB227" s="44">
        <f>SDBYLD1!CB227*VLOOKUP(SDBYLD2!CB$4,'[1]INTERNAL PARAMETERS-1'!$B$5:$J$44,5,FALSE)*VLOOKUP(SDBYLD2!CB$4,'[1]INTERNAL PARAMETERS-1'!$B$5:$J$44,6,FALSE)*VLOOKUP(SDBYLD2!CB$4,'[1]INTERNAL PARAMETERS-1'!$B$5:$J$44,3,FALSE) + SDBYLD1!CB227*(1-VLOOKUP(SDBYLD2!CB$4,'[1]INTERNAL PARAMETERS-1'!$B$5:$J$44,5,FALSE))*VLOOKUP(SDBYLD2!CB$4,'[1]INTERNAL PARAMETERS-1'!$B$5:$J$44,8,FALSE)*VLOOKUP(SDBYLD2!CB$4,'[1]INTERNAL PARAMETERS-1'!$B$5:$J$44,3,FALSE)</f>
        <v>0</v>
      </c>
      <c r="CC227" s="44">
        <f>SDBYLD1!CC227*VLOOKUP(SDBYLD2!CC$4,'[1]INTERNAL PARAMETERS-1'!$B$5:$J$44,5,FALSE)*VLOOKUP(SDBYLD2!CC$4,'[1]INTERNAL PARAMETERS-1'!$B$5:$J$44,6,FALSE)*VLOOKUP(SDBYLD2!CC$4,'[1]INTERNAL PARAMETERS-1'!$B$5:$J$44,3,FALSE) + SDBYLD1!CC227*(1-VLOOKUP(SDBYLD2!CC$4,'[1]INTERNAL PARAMETERS-1'!$B$5:$J$44,5,FALSE))*VLOOKUP(SDBYLD2!CC$4,'[1]INTERNAL PARAMETERS-1'!$B$5:$J$44,8,FALSE)*VLOOKUP(SDBYLD2!CC$4,'[1]INTERNAL PARAMETERS-1'!$B$5:$J$44,3,FALSE)</f>
        <v>0</v>
      </c>
      <c r="CD227" s="44">
        <f>SDBYLD1!CD227*VLOOKUP(SDBYLD2!CD$4,'[1]INTERNAL PARAMETERS-1'!$B$5:$J$44,5,FALSE)*VLOOKUP(SDBYLD2!CD$4,'[1]INTERNAL PARAMETERS-1'!$B$5:$J$44,6,FALSE)*VLOOKUP(SDBYLD2!CD$4,'[1]INTERNAL PARAMETERS-1'!$B$5:$J$44,3,FALSE) + SDBYLD1!CD227*(1-VLOOKUP(SDBYLD2!CD$4,'[1]INTERNAL PARAMETERS-1'!$B$5:$J$44,5,FALSE))*VLOOKUP(SDBYLD2!CD$4,'[1]INTERNAL PARAMETERS-1'!$B$5:$J$44,8,FALSE)*VLOOKUP(SDBYLD2!CD$4,'[1]INTERNAL PARAMETERS-1'!$B$5:$J$44,3,FALSE)</f>
        <v>0</v>
      </c>
      <c r="CE227" s="44">
        <f>SDBYLD1!CE227*VLOOKUP(SDBYLD2!CE$4,'[1]INTERNAL PARAMETERS-1'!$B$5:$J$44,5,FALSE)*VLOOKUP(SDBYLD2!CE$4,'[1]INTERNAL PARAMETERS-1'!$B$5:$J$44,6,FALSE)*VLOOKUP(SDBYLD2!CE$4,'[1]INTERNAL PARAMETERS-1'!$B$5:$J$44,3,FALSE) + SDBYLD1!CE227*(1-VLOOKUP(SDBYLD2!CE$4,'[1]INTERNAL PARAMETERS-1'!$B$5:$J$44,5,FALSE))*VLOOKUP(SDBYLD2!CE$4,'[1]INTERNAL PARAMETERS-1'!$B$5:$J$44,8,FALSE)*VLOOKUP(SDBYLD2!CE$4,'[1]INTERNAL PARAMETERS-1'!$B$5:$J$44,3,FALSE)</f>
        <v>0</v>
      </c>
      <c r="CF227" s="44">
        <f>SDBYLD1!CF227*VLOOKUP(SDBYLD2!CF$4,'[1]INTERNAL PARAMETERS-1'!$B$5:$J$44,5,FALSE)*VLOOKUP(SDBYLD2!CF$4,'[1]INTERNAL PARAMETERS-1'!$B$5:$J$44,6,FALSE)*VLOOKUP(SDBYLD2!CF$4,'[1]INTERNAL PARAMETERS-1'!$B$5:$J$44,3,FALSE) + SDBYLD1!CF227*(1-VLOOKUP(SDBYLD2!CF$4,'[1]INTERNAL PARAMETERS-1'!$B$5:$J$44,5,FALSE))*VLOOKUP(SDBYLD2!CF$4,'[1]INTERNAL PARAMETERS-1'!$B$5:$J$44,8,FALSE)*VLOOKUP(SDBYLD2!CF$4,'[1]INTERNAL PARAMETERS-1'!$B$5:$J$44,3,FALSE)</f>
        <v>0</v>
      </c>
      <c r="CG227" s="44">
        <f>SDBYLD1!CG227*VLOOKUP(SDBYLD2!CG$4,'[1]INTERNAL PARAMETERS-1'!$B$5:$J$44,5,FALSE)*VLOOKUP(SDBYLD2!CG$4,'[1]INTERNAL PARAMETERS-1'!$B$5:$J$44,6,FALSE)*VLOOKUP(SDBYLD2!CG$4,'[1]INTERNAL PARAMETERS-1'!$B$5:$J$44,3,FALSE) + SDBYLD1!CG227*(1-VLOOKUP(SDBYLD2!CG$4,'[1]INTERNAL PARAMETERS-1'!$B$5:$J$44,5,FALSE))*VLOOKUP(SDBYLD2!CG$4,'[1]INTERNAL PARAMETERS-1'!$B$5:$J$44,8,FALSE)*VLOOKUP(SDBYLD2!CG$4,'[1]INTERNAL PARAMETERS-1'!$B$5:$J$44,3,FALSE)</f>
        <v>0</v>
      </c>
      <c r="CH227" s="43">
        <f>SDBYLD1!CH227*VLOOKUP(SDBYLD2!CH$4,'[1]INTERNAL PARAMETERS-1'!$B$5:$J$44,5,FALSE)*VLOOKUP(SDBYLD2!CH$4,'[1]INTERNAL PARAMETERS-1'!$B$5:$J$44,6,FALSE)*VLOOKUP(SDBYLD2!CH$4,'[1]INTERNAL PARAMETERS-1'!$B$5:$J$44,3,FALSE) + SDBYLD1!CH227*(1-VLOOKUP(SDBYLD2!CH$4,'[1]INTERNAL PARAMETERS-1'!$B$5:$J$44,5,FALSE))*VLOOKUP(SDBYLD2!CH$4,'[1]INTERNAL PARAMETERS-1'!$B$5:$J$44,8,FALSE)*VLOOKUP(SDBYLD2!CH$4,'[1]INTERNAL PARAMETERS-1'!$B$5:$J$44,3,FALSE)</f>
        <v>0</v>
      </c>
      <c r="CJ227" s="45">
        <f t="shared" si="6"/>
        <v>0</v>
      </c>
      <c r="CK227" s="43">
        <f t="shared" si="7"/>
        <v>0</v>
      </c>
    </row>
    <row r="228" spans="2:89" x14ac:dyDescent="0.4">
      <c r="B228" s="58" t="s">
        <v>6</v>
      </c>
      <c r="C228" s="57" t="s">
        <v>68</v>
      </c>
      <c r="D228" s="57" t="s">
        <v>60</v>
      </c>
      <c r="E228" s="133">
        <f>SDBeam!X228</f>
        <v>0</v>
      </c>
      <c r="F228" s="59">
        <f>'[1]INTERNAL PARAMETERS-1'!M12</f>
        <v>49.09</v>
      </c>
      <c r="G228" s="45">
        <f>SDBYLD1!G228*VLOOKUP(SDBYLD2!G$4,'[1]INTERNAL PARAMETERS-1'!$B$5:$J$44,5,FALSE)*VLOOKUP(SDBYLD2!G$4,'[1]INTERNAL PARAMETERS-1'!$B$5:$J$44,7,FALSE)*SDBYLD2!$F228 + SDBYLD1!G228*(1-VLOOKUP(SDBYLD2!G$4,'[1]INTERNAL PARAMETERS-1'!$B$5:$J$44,5,FALSE))*VLOOKUP(SDBYLD2!G$4,'[1]INTERNAL PARAMETERS-1'!$B$5:$J$44,9,FALSE)*SDBYLD2!$F228</f>
        <v>0</v>
      </c>
      <c r="H228" s="44">
        <f>SDBYLD1!H228*VLOOKUP(SDBYLD2!H$4,'[1]INTERNAL PARAMETERS-1'!$B$5:$J$44,5,FALSE)*VLOOKUP(SDBYLD2!H$4,'[1]INTERNAL PARAMETERS-1'!$B$5:$J$44,7,FALSE)*SDBYLD2!$F228 + SDBYLD1!H228*(1-VLOOKUP(SDBYLD2!H$4,'[1]INTERNAL PARAMETERS-1'!$B$5:$J$44,5,FALSE))*VLOOKUP(SDBYLD2!H$4,'[1]INTERNAL PARAMETERS-1'!$B$5:$J$44,9,FALSE)*SDBYLD2!$F228</f>
        <v>0</v>
      </c>
      <c r="I228" s="44">
        <f>SDBYLD1!I228*VLOOKUP(SDBYLD2!I$4,'[1]INTERNAL PARAMETERS-1'!$B$5:$J$44,5,FALSE)*VLOOKUP(SDBYLD2!I$4,'[1]INTERNAL PARAMETERS-1'!$B$5:$J$44,7,FALSE)*SDBYLD2!$F228 + SDBYLD1!I228*(1-VLOOKUP(SDBYLD2!I$4,'[1]INTERNAL PARAMETERS-1'!$B$5:$J$44,5,FALSE))*VLOOKUP(SDBYLD2!I$4,'[1]INTERNAL PARAMETERS-1'!$B$5:$J$44,9,FALSE)*SDBYLD2!$F228</f>
        <v>0</v>
      </c>
      <c r="J228" s="44">
        <f>SDBYLD1!J228*VLOOKUP(SDBYLD2!J$4,'[1]INTERNAL PARAMETERS-1'!$B$5:$J$44,5,FALSE)*VLOOKUP(SDBYLD2!J$4,'[1]INTERNAL PARAMETERS-1'!$B$5:$J$44,7,FALSE)*SDBYLD2!$F228 + SDBYLD1!J228*(1-VLOOKUP(SDBYLD2!J$4,'[1]INTERNAL PARAMETERS-1'!$B$5:$J$44,5,FALSE))*VLOOKUP(SDBYLD2!J$4,'[1]INTERNAL PARAMETERS-1'!$B$5:$J$44,9,FALSE)*SDBYLD2!$F228</f>
        <v>0</v>
      </c>
      <c r="K228" s="44">
        <f>SDBYLD1!K228*VLOOKUP(SDBYLD2!K$4,'[1]INTERNAL PARAMETERS-1'!$B$5:$J$44,5,FALSE)*VLOOKUP(SDBYLD2!K$4,'[1]INTERNAL PARAMETERS-1'!$B$5:$J$44,7,FALSE)*SDBYLD2!$F228 + SDBYLD1!K228*(1-VLOOKUP(SDBYLD2!K$4,'[1]INTERNAL PARAMETERS-1'!$B$5:$J$44,5,FALSE))*VLOOKUP(SDBYLD2!K$4,'[1]INTERNAL PARAMETERS-1'!$B$5:$J$44,9,FALSE)*SDBYLD2!$F228</f>
        <v>0</v>
      </c>
      <c r="L228" s="44">
        <f>SDBYLD1!L228*VLOOKUP(SDBYLD2!L$4,'[1]INTERNAL PARAMETERS-1'!$B$5:$J$44,5,FALSE)*VLOOKUP(SDBYLD2!L$4,'[1]INTERNAL PARAMETERS-1'!$B$5:$J$44,7,FALSE)*SDBYLD2!$F228 + SDBYLD1!L228*(1-VLOOKUP(SDBYLD2!L$4,'[1]INTERNAL PARAMETERS-1'!$B$5:$J$44,5,FALSE))*VLOOKUP(SDBYLD2!L$4,'[1]INTERNAL PARAMETERS-1'!$B$5:$J$44,9,FALSE)*SDBYLD2!$F228</f>
        <v>0</v>
      </c>
      <c r="M228" s="44">
        <f>SDBYLD1!M228*VLOOKUP(SDBYLD2!M$4,'[1]INTERNAL PARAMETERS-1'!$B$5:$J$44,5,FALSE)*VLOOKUP(SDBYLD2!M$4,'[1]INTERNAL PARAMETERS-1'!$B$5:$J$44,7,FALSE)*SDBYLD2!$F228 + SDBYLD1!M228*(1-VLOOKUP(SDBYLD2!M$4,'[1]INTERNAL PARAMETERS-1'!$B$5:$J$44,5,FALSE))*VLOOKUP(SDBYLD2!M$4,'[1]INTERNAL PARAMETERS-1'!$B$5:$J$44,9,FALSE)*SDBYLD2!$F228</f>
        <v>0</v>
      </c>
      <c r="N228" s="44">
        <f>SDBYLD1!N228*VLOOKUP(SDBYLD2!N$4,'[1]INTERNAL PARAMETERS-1'!$B$5:$J$44,5,FALSE)*VLOOKUP(SDBYLD2!N$4,'[1]INTERNAL PARAMETERS-1'!$B$5:$J$44,7,FALSE)*SDBYLD2!$F228 + SDBYLD1!N228*(1-VLOOKUP(SDBYLD2!N$4,'[1]INTERNAL PARAMETERS-1'!$B$5:$J$44,5,FALSE))*VLOOKUP(SDBYLD2!N$4,'[1]INTERNAL PARAMETERS-1'!$B$5:$J$44,9,FALSE)*SDBYLD2!$F228</f>
        <v>0</v>
      </c>
      <c r="O228" s="44">
        <f>SDBYLD1!O228*VLOOKUP(SDBYLD2!O$4,'[1]INTERNAL PARAMETERS-1'!$B$5:$J$44,5,FALSE)*VLOOKUP(SDBYLD2!O$4,'[1]INTERNAL PARAMETERS-1'!$B$5:$J$44,7,FALSE)*SDBYLD2!$F228 + SDBYLD1!O228*(1-VLOOKUP(SDBYLD2!O$4,'[1]INTERNAL PARAMETERS-1'!$B$5:$J$44,5,FALSE))*VLOOKUP(SDBYLD2!O$4,'[1]INTERNAL PARAMETERS-1'!$B$5:$J$44,9,FALSE)*SDBYLD2!$F228</f>
        <v>0</v>
      </c>
      <c r="P228" s="44">
        <f>SDBYLD1!P228*VLOOKUP(SDBYLD2!P$4,'[1]INTERNAL PARAMETERS-1'!$B$5:$J$44,5,FALSE)*VLOOKUP(SDBYLD2!P$4,'[1]INTERNAL PARAMETERS-1'!$B$5:$J$44,7,FALSE)*SDBYLD2!$F228 + SDBYLD1!P228*(1-VLOOKUP(SDBYLD2!P$4,'[1]INTERNAL PARAMETERS-1'!$B$5:$J$44,5,FALSE))*VLOOKUP(SDBYLD2!P$4,'[1]INTERNAL PARAMETERS-1'!$B$5:$J$44,9,FALSE)*SDBYLD2!$F228</f>
        <v>0</v>
      </c>
      <c r="Q228" s="44">
        <f>SDBYLD1!Q228*VLOOKUP(SDBYLD2!Q$4,'[1]INTERNAL PARAMETERS-1'!$B$5:$J$44,5,FALSE)*VLOOKUP(SDBYLD2!Q$4,'[1]INTERNAL PARAMETERS-1'!$B$5:$J$44,7,FALSE)*SDBYLD2!$F228 + SDBYLD1!Q228*(1-VLOOKUP(SDBYLD2!Q$4,'[1]INTERNAL PARAMETERS-1'!$B$5:$J$44,5,FALSE))*VLOOKUP(SDBYLD2!Q$4,'[1]INTERNAL PARAMETERS-1'!$B$5:$J$44,9,FALSE)*SDBYLD2!$F228</f>
        <v>0</v>
      </c>
      <c r="R228" s="44">
        <f>SDBYLD1!R228*VLOOKUP(SDBYLD2!R$4,'[1]INTERNAL PARAMETERS-1'!$B$5:$J$44,5,FALSE)*VLOOKUP(SDBYLD2!R$4,'[1]INTERNAL PARAMETERS-1'!$B$5:$J$44,7,FALSE)*SDBYLD2!$F228 + SDBYLD1!R228*(1-VLOOKUP(SDBYLD2!R$4,'[1]INTERNAL PARAMETERS-1'!$B$5:$J$44,5,FALSE))*VLOOKUP(SDBYLD2!R$4,'[1]INTERNAL PARAMETERS-1'!$B$5:$J$44,9,FALSE)*SDBYLD2!$F228</f>
        <v>0</v>
      </c>
      <c r="S228" s="44">
        <f>SDBYLD1!S228*VLOOKUP(SDBYLD2!S$4,'[1]INTERNAL PARAMETERS-1'!$B$5:$J$44,5,FALSE)*VLOOKUP(SDBYLD2!S$4,'[1]INTERNAL PARAMETERS-1'!$B$5:$J$44,7,FALSE)*SDBYLD2!$F228 + SDBYLD1!S228*(1-VLOOKUP(SDBYLD2!S$4,'[1]INTERNAL PARAMETERS-1'!$B$5:$J$44,5,FALSE))*VLOOKUP(SDBYLD2!S$4,'[1]INTERNAL PARAMETERS-1'!$B$5:$J$44,9,FALSE)*SDBYLD2!$F228</f>
        <v>0</v>
      </c>
      <c r="T228" s="44">
        <f>SDBYLD1!T228*VLOOKUP(SDBYLD2!T$4,'[1]INTERNAL PARAMETERS-1'!$B$5:$J$44,5,FALSE)*VLOOKUP(SDBYLD2!T$4,'[1]INTERNAL PARAMETERS-1'!$B$5:$J$44,7,FALSE)*SDBYLD2!$F228 + SDBYLD1!T228*(1-VLOOKUP(SDBYLD2!T$4,'[1]INTERNAL PARAMETERS-1'!$B$5:$J$44,5,FALSE))*VLOOKUP(SDBYLD2!T$4,'[1]INTERNAL PARAMETERS-1'!$B$5:$J$44,9,FALSE)*SDBYLD2!$F228</f>
        <v>0</v>
      </c>
      <c r="U228" s="44">
        <f>SDBYLD1!U228*VLOOKUP(SDBYLD2!U$4,'[1]INTERNAL PARAMETERS-1'!$B$5:$J$44,5,FALSE)*VLOOKUP(SDBYLD2!U$4,'[1]INTERNAL PARAMETERS-1'!$B$5:$J$44,7,FALSE)*SDBYLD2!$F228 + SDBYLD1!U228*(1-VLOOKUP(SDBYLD2!U$4,'[1]INTERNAL PARAMETERS-1'!$B$5:$J$44,5,FALSE))*VLOOKUP(SDBYLD2!U$4,'[1]INTERNAL PARAMETERS-1'!$B$5:$J$44,9,FALSE)*SDBYLD2!$F228</f>
        <v>0</v>
      </c>
      <c r="V228" s="44">
        <f>SDBYLD1!V228*VLOOKUP(SDBYLD2!V$4,'[1]INTERNAL PARAMETERS-1'!$B$5:$J$44,5,FALSE)*VLOOKUP(SDBYLD2!V$4,'[1]INTERNAL PARAMETERS-1'!$B$5:$J$44,7,FALSE)*SDBYLD2!$F228 + SDBYLD1!V228*(1-VLOOKUP(SDBYLD2!V$4,'[1]INTERNAL PARAMETERS-1'!$B$5:$J$44,5,FALSE))*VLOOKUP(SDBYLD2!V$4,'[1]INTERNAL PARAMETERS-1'!$B$5:$J$44,9,FALSE)*SDBYLD2!$F228</f>
        <v>0</v>
      </c>
      <c r="W228" s="44">
        <f>SDBYLD1!W228*VLOOKUP(SDBYLD2!W$4,'[1]INTERNAL PARAMETERS-1'!$B$5:$J$44,5,FALSE)*VLOOKUP(SDBYLD2!W$4,'[1]INTERNAL PARAMETERS-1'!$B$5:$J$44,7,FALSE)*SDBYLD2!$F228 + SDBYLD1!W228*(1-VLOOKUP(SDBYLD2!W$4,'[1]INTERNAL PARAMETERS-1'!$B$5:$J$44,5,FALSE))*VLOOKUP(SDBYLD2!W$4,'[1]INTERNAL PARAMETERS-1'!$B$5:$J$44,9,FALSE)*SDBYLD2!$F228</f>
        <v>0</v>
      </c>
      <c r="X228" s="44">
        <f>SDBYLD1!X228*VLOOKUP(SDBYLD2!X$4,'[1]INTERNAL PARAMETERS-1'!$B$5:$J$44,5,FALSE)*VLOOKUP(SDBYLD2!X$4,'[1]INTERNAL PARAMETERS-1'!$B$5:$J$44,7,FALSE)*SDBYLD2!$F228 + SDBYLD1!X228*(1-VLOOKUP(SDBYLD2!X$4,'[1]INTERNAL PARAMETERS-1'!$B$5:$J$44,5,FALSE))*VLOOKUP(SDBYLD2!X$4,'[1]INTERNAL PARAMETERS-1'!$B$5:$J$44,9,FALSE)*SDBYLD2!$F228</f>
        <v>0</v>
      </c>
      <c r="Y228" s="44">
        <f>SDBYLD1!Y228*VLOOKUP(SDBYLD2!Y$4,'[1]INTERNAL PARAMETERS-1'!$B$5:$J$44,5,FALSE)*VLOOKUP(SDBYLD2!Y$4,'[1]INTERNAL PARAMETERS-1'!$B$5:$J$44,7,FALSE)*SDBYLD2!$F228 + SDBYLD1!Y228*(1-VLOOKUP(SDBYLD2!Y$4,'[1]INTERNAL PARAMETERS-1'!$B$5:$J$44,5,FALSE))*VLOOKUP(SDBYLD2!Y$4,'[1]INTERNAL PARAMETERS-1'!$B$5:$J$44,9,FALSE)*SDBYLD2!$F228</f>
        <v>0</v>
      </c>
      <c r="Z228" s="44">
        <f>SDBYLD1!Z228*VLOOKUP(SDBYLD2!Z$4,'[1]INTERNAL PARAMETERS-1'!$B$5:$J$44,5,FALSE)*VLOOKUP(SDBYLD2!Z$4,'[1]INTERNAL PARAMETERS-1'!$B$5:$J$44,7,FALSE)*SDBYLD2!$F228 + SDBYLD1!Z228*(1-VLOOKUP(SDBYLD2!Z$4,'[1]INTERNAL PARAMETERS-1'!$B$5:$J$44,5,FALSE))*VLOOKUP(SDBYLD2!Z$4,'[1]INTERNAL PARAMETERS-1'!$B$5:$J$44,9,FALSE)*SDBYLD2!$F228</f>
        <v>0</v>
      </c>
      <c r="AA228" s="44">
        <f>SDBYLD1!AA228*VLOOKUP(SDBYLD2!AA$4,'[1]INTERNAL PARAMETERS-1'!$B$5:$J$44,5,FALSE)*VLOOKUP(SDBYLD2!AA$4,'[1]INTERNAL PARAMETERS-1'!$B$5:$J$44,7,FALSE)*SDBYLD2!$F228 + SDBYLD1!AA228*(1-VLOOKUP(SDBYLD2!AA$4,'[1]INTERNAL PARAMETERS-1'!$B$5:$J$44,5,FALSE))*VLOOKUP(SDBYLD2!AA$4,'[1]INTERNAL PARAMETERS-1'!$B$5:$J$44,9,FALSE)*SDBYLD2!$F228</f>
        <v>0</v>
      </c>
      <c r="AB228" s="44">
        <f>SDBYLD1!AB228*VLOOKUP(SDBYLD2!AB$4,'[1]INTERNAL PARAMETERS-1'!$B$5:$J$44,5,FALSE)*VLOOKUP(SDBYLD2!AB$4,'[1]INTERNAL PARAMETERS-1'!$B$5:$J$44,7,FALSE)*SDBYLD2!$F228 + SDBYLD1!AB228*(1-VLOOKUP(SDBYLD2!AB$4,'[1]INTERNAL PARAMETERS-1'!$B$5:$J$44,5,FALSE))*VLOOKUP(SDBYLD2!AB$4,'[1]INTERNAL PARAMETERS-1'!$B$5:$J$44,9,FALSE)*SDBYLD2!$F228</f>
        <v>0</v>
      </c>
      <c r="AC228" s="44">
        <f>SDBYLD1!AC228*VLOOKUP(SDBYLD2!AC$4,'[1]INTERNAL PARAMETERS-1'!$B$5:$J$44,5,FALSE)*VLOOKUP(SDBYLD2!AC$4,'[1]INTERNAL PARAMETERS-1'!$B$5:$J$44,7,FALSE)*SDBYLD2!$F228 + SDBYLD1!AC228*(1-VLOOKUP(SDBYLD2!AC$4,'[1]INTERNAL PARAMETERS-1'!$B$5:$J$44,5,FALSE))*VLOOKUP(SDBYLD2!AC$4,'[1]INTERNAL PARAMETERS-1'!$B$5:$J$44,9,FALSE)*SDBYLD2!$F228</f>
        <v>0</v>
      </c>
      <c r="AD228" s="44">
        <f>SDBYLD1!AD228*VLOOKUP(SDBYLD2!AD$4,'[1]INTERNAL PARAMETERS-1'!$B$5:$J$44,5,FALSE)*VLOOKUP(SDBYLD2!AD$4,'[1]INTERNAL PARAMETERS-1'!$B$5:$J$44,7,FALSE)*SDBYLD2!$F228 + SDBYLD1!AD228*(1-VLOOKUP(SDBYLD2!AD$4,'[1]INTERNAL PARAMETERS-1'!$B$5:$J$44,5,FALSE))*VLOOKUP(SDBYLD2!AD$4,'[1]INTERNAL PARAMETERS-1'!$B$5:$J$44,9,FALSE)*SDBYLD2!$F228</f>
        <v>0</v>
      </c>
      <c r="AE228" s="44">
        <f>SDBYLD1!AE228*VLOOKUP(SDBYLD2!AE$4,'[1]INTERNAL PARAMETERS-1'!$B$5:$J$44,5,FALSE)*VLOOKUP(SDBYLD2!AE$4,'[1]INTERNAL PARAMETERS-1'!$B$5:$J$44,7,FALSE)*SDBYLD2!$F228 + SDBYLD1!AE228*(1-VLOOKUP(SDBYLD2!AE$4,'[1]INTERNAL PARAMETERS-1'!$B$5:$J$44,5,FALSE))*VLOOKUP(SDBYLD2!AE$4,'[1]INTERNAL PARAMETERS-1'!$B$5:$J$44,9,FALSE)*SDBYLD2!$F228</f>
        <v>0</v>
      </c>
      <c r="AF228" s="44">
        <f>SDBYLD1!AF228*VLOOKUP(SDBYLD2!AF$4,'[1]INTERNAL PARAMETERS-1'!$B$5:$J$44,5,FALSE)*VLOOKUP(SDBYLD2!AF$4,'[1]INTERNAL PARAMETERS-1'!$B$5:$J$44,7,FALSE)*SDBYLD2!$F228 + SDBYLD1!AF228*(1-VLOOKUP(SDBYLD2!AF$4,'[1]INTERNAL PARAMETERS-1'!$B$5:$J$44,5,FALSE))*VLOOKUP(SDBYLD2!AF$4,'[1]INTERNAL PARAMETERS-1'!$B$5:$J$44,9,FALSE)*SDBYLD2!$F228</f>
        <v>0</v>
      </c>
      <c r="AG228" s="44">
        <f>SDBYLD1!AG228*VLOOKUP(SDBYLD2!AG$4,'[1]INTERNAL PARAMETERS-1'!$B$5:$J$44,5,FALSE)*VLOOKUP(SDBYLD2!AG$4,'[1]INTERNAL PARAMETERS-1'!$B$5:$J$44,7,FALSE)*SDBYLD2!$F228 + SDBYLD1!AG228*(1-VLOOKUP(SDBYLD2!AG$4,'[1]INTERNAL PARAMETERS-1'!$B$5:$J$44,5,FALSE))*VLOOKUP(SDBYLD2!AG$4,'[1]INTERNAL PARAMETERS-1'!$B$5:$J$44,9,FALSE)*SDBYLD2!$F228</f>
        <v>0</v>
      </c>
      <c r="AH228" s="44">
        <f>SDBYLD1!AH228*VLOOKUP(SDBYLD2!AH$4,'[1]INTERNAL PARAMETERS-1'!$B$5:$J$44,5,FALSE)*VLOOKUP(SDBYLD2!AH$4,'[1]INTERNAL PARAMETERS-1'!$B$5:$J$44,7,FALSE)*SDBYLD2!$F228 + SDBYLD1!AH228*(1-VLOOKUP(SDBYLD2!AH$4,'[1]INTERNAL PARAMETERS-1'!$B$5:$J$44,5,FALSE))*VLOOKUP(SDBYLD2!AH$4,'[1]INTERNAL PARAMETERS-1'!$B$5:$J$44,9,FALSE)*SDBYLD2!$F228</f>
        <v>0</v>
      </c>
      <c r="AI228" s="44">
        <f>SDBYLD1!AI228*VLOOKUP(SDBYLD2!AI$4,'[1]INTERNAL PARAMETERS-1'!$B$5:$J$44,5,FALSE)*VLOOKUP(SDBYLD2!AI$4,'[1]INTERNAL PARAMETERS-1'!$B$5:$J$44,7,FALSE)*SDBYLD2!$F228 + SDBYLD1!AI228*(1-VLOOKUP(SDBYLD2!AI$4,'[1]INTERNAL PARAMETERS-1'!$B$5:$J$44,5,FALSE))*VLOOKUP(SDBYLD2!AI$4,'[1]INTERNAL PARAMETERS-1'!$B$5:$J$44,9,FALSE)*SDBYLD2!$F228</f>
        <v>0</v>
      </c>
      <c r="AJ228" s="44">
        <f>SDBYLD1!AJ228*VLOOKUP(SDBYLD2!AJ$4,'[1]INTERNAL PARAMETERS-1'!$B$5:$J$44,5,FALSE)*VLOOKUP(SDBYLD2!AJ$4,'[1]INTERNAL PARAMETERS-1'!$B$5:$J$44,7,FALSE)*SDBYLD2!$F228 + SDBYLD1!AJ228*(1-VLOOKUP(SDBYLD2!AJ$4,'[1]INTERNAL PARAMETERS-1'!$B$5:$J$44,5,FALSE))*VLOOKUP(SDBYLD2!AJ$4,'[1]INTERNAL PARAMETERS-1'!$B$5:$J$44,9,FALSE)*SDBYLD2!$F228</f>
        <v>0</v>
      </c>
      <c r="AK228" s="44">
        <f>SDBYLD1!AK228*VLOOKUP(SDBYLD2!AK$4,'[1]INTERNAL PARAMETERS-1'!$B$5:$J$44,5,FALSE)*VLOOKUP(SDBYLD2!AK$4,'[1]INTERNAL PARAMETERS-1'!$B$5:$J$44,7,FALSE)*SDBYLD2!$F228 + SDBYLD1!AK228*(1-VLOOKUP(SDBYLD2!AK$4,'[1]INTERNAL PARAMETERS-1'!$B$5:$J$44,5,FALSE))*VLOOKUP(SDBYLD2!AK$4,'[1]INTERNAL PARAMETERS-1'!$B$5:$J$44,9,FALSE)*SDBYLD2!$F228</f>
        <v>0</v>
      </c>
      <c r="AL228" s="44">
        <f>SDBYLD1!AL228*VLOOKUP(SDBYLD2!AL$4,'[1]INTERNAL PARAMETERS-1'!$B$5:$J$44,5,FALSE)*VLOOKUP(SDBYLD2!AL$4,'[1]INTERNAL PARAMETERS-1'!$B$5:$J$44,7,FALSE)*SDBYLD2!$F228 + SDBYLD1!AL228*(1-VLOOKUP(SDBYLD2!AL$4,'[1]INTERNAL PARAMETERS-1'!$B$5:$J$44,5,FALSE))*VLOOKUP(SDBYLD2!AL$4,'[1]INTERNAL PARAMETERS-1'!$B$5:$J$44,9,FALSE)*SDBYLD2!$F228</f>
        <v>0</v>
      </c>
      <c r="AM228" s="44">
        <f>SDBYLD1!AM228*VLOOKUP(SDBYLD2!AM$4,'[1]INTERNAL PARAMETERS-1'!$B$5:$J$44,5,FALSE)*VLOOKUP(SDBYLD2!AM$4,'[1]INTERNAL PARAMETERS-1'!$B$5:$J$44,7,FALSE)*SDBYLD2!$F228 + SDBYLD1!AM228*(1-VLOOKUP(SDBYLD2!AM$4,'[1]INTERNAL PARAMETERS-1'!$B$5:$J$44,5,FALSE))*VLOOKUP(SDBYLD2!AM$4,'[1]INTERNAL PARAMETERS-1'!$B$5:$J$44,9,FALSE)*SDBYLD2!$F228</f>
        <v>0</v>
      </c>
      <c r="AN228" s="44">
        <f>SDBYLD1!AN228*VLOOKUP(SDBYLD2!AN$4,'[1]INTERNAL PARAMETERS-1'!$B$5:$J$44,5,FALSE)*VLOOKUP(SDBYLD2!AN$4,'[1]INTERNAL PARAMETERS-1'!$B$5:$J$44,7,FALSE)*SDBYLD2!$F228 + SDBYLD1!AN228*(1-VLOOKUP(SDBYLD2!AN$4,'[1]INTERNAL PARAMETERS-1'!$B$5:$J$44,5,FALSE))*VLOOKUP(SDBYLD2!AN$4,'[1]INTERNAL PARAMETERS-1'!$B$5:$J$44,9,FALSE)*SDBYLD2!$F228</f>
        <v>0</v>
      </c>
      <c r="AO228" s="44">
        <f>SDBYLD1!AO228*VLOOKUP(SDBYLD2!AO$4,'[1]INTERNAL PARAMETERS-1'!$B$5:$J$44,5,FALSE)*VLOOKUP(SDBYLD2!AO$4,'[1]INTERNAL PARAMETERS-1'!$B$5:$J$44,7,FALSE)*SDBYLD2!$F228 + SDBYLD1!AO228*(1-VLOOKUP(SDBYLD2!AO$4,'[1]INTERNAL PARAMETERS-1'!$B$5:$J$44,5,FALSE))*VLOOKUP(SDBYLD2!AO$4,'[1]INTERNAL PARAMETERS-1'!$B$5:$J$44,9,FALSE)*SDBYLD2!$F228</f>
        <v>0</v>
      </c>
      <c r="AP228" s="44">
        <f>SDBYLD1!AP228*VLOOKUP(SDBYLD2!AP$4,'[1]INTERNAL PARAMETERS-1'!$B$5:$J$44,5,FALSE)*VLOOKUP(SDBYLD2!AP$4,'[1]INTERNAL PARAMETERS-1'!$B$5:$J$44,7,FALSE)*SDBYLD2!$F228 + SDBYLD1!AP228*(1-VLOOKUP(SDBYLD2!AP$4,'[1]INTERNAL PARAMETERS-1'!$B$5:$J$44,5,FALSE))*VLOOKUP(SDBYLD2!AP$4,'[1]INTERNAL PARAMETERS-1'!$B$5:$J$44,9,FALSE)*SDBYLD2!$F228</f>
        <v>0</v>
      </c>
      <c r="AQ228" s="44">
        <f>SDBYLD1!AQ228*VLOOKUP(SDBYLD2!AQ$4,'[1]INTERNAL PARAMETERS-1'!$B$5:$J$44,5,FALSE)*VLOOKUP(SDBYLD2!AQ$4,'[1]INTERNAL PARAMETERS-1'!$B$5:$J$44,7,FALSE)*SDBYLD2!$F228 + SDBYLD1!AQ228*(1-VLOOKUP(SDBYLD2!AQ$4,'[1]INTERNAL PARAMETERS-1'!$B$5:$J$44,5,FALSE))*VLOOKUP(SDBYLD2!AQ$4,'[1]INTERNAL PARAMETERS-1'!$B$5:$J$44,9,FALSE)*SDBYLD2!$F228</f>
        <v>0</v>
      </c>
      <c r="AR228" s="44">
        <f>SDBYLD1!AR228*VLOOKUP(SDBYLD2!AR$4,'[1]INTERNAL PARAMETERS-1'!$B$5:$J$44,5,FALSE)*VLOOKUP(SDBYLD2!AR$4,'[1]INTERNAL PARAMETERS-1'!$B$5:$J$44,7,FALSE)*SDBYLD2!$F228 + SDBYLD1!AR228*(1-VLOOKUP(SDBYLD2!AR$4,'[1]INTERNAL PARAMETERS-1'!$B$5:$J$44,5,FALSE))*VLOOKUP(SDBYLD2!AR$4,'[1]INTERNAL PARAMETERS-1'!$B$5:$J$44,9,FALSE)*SDBYLD2!$F228</f>
        <v>0</v>
      </c>
      <c r="AS228" s="44">
        <f>SDBYLD1!AS228*VLOOKUP(SDBYLD2!AS$4,'[1]INTERNAL PARAMETERS-1'!$B$5:$J$44,5,FALSE)*VLOOKUP(SDBYLD2!AS$4,'[1]INTERNAL PARAMETERS-1'!$B$5:$J$44,7,FALSE)*SDBYLD2!$F228 + SDBYLD1!AS228*(1-VLOOKUP(SDBYLD2!AS$4,'[1]INTERNAL PARAMETERS-1'!$B$5:$J$44,5,FALSE))*VLOOKUP(SDBYLD2!AS$4,'[1]INTERNAL PARAMETERS-1'!$B$5:$J$44,9,FALSE)*SDBYLD2!$F228</f>
        <v>0</v>
      </c>
      <c r="AT228" s="43">
        <f>SDBYLD1!AT228*VLOOKUP(SDBYLD2!AT$4,'[1]INTERNAL PARAMETERS-1'!$B$5:$J$44,5,FALSE)*VLOOKUP(SDBYLD2!AT$4,'[1]INTERNAL PARAMETERS-1'!$B$5:$J$44,7,FALSE)*SDBYLD2!$F228 + SDBYLD1!AT228*(1-VLOOKUP(SDBYLD2!AT$4,'[1]INTERNAL PARAMETERS-1'!$B$5:$J$44,5,FALSE))*VLOOKUP(SDBYLD2!AT$4,'[1]INTERNAL PARAMETERS-1'!$B$5:$J$44,9,FALSE)*SDBYLD2!$F228</f>
        <v>0</v>
      </c>
      <c r="AU228" s="45">
        <f>SDBYLD1!AU228*VLOOKUP(SDBYLD2!AU$4,'[1]INTERNAL PARAMETERS-1'!$B$5:$J$44,5,FALSE)*VLOOKUP(SDBYLD2!AU$4,'[1]INTERNAL PARAMETERS-1'!$B$5:$J$44,6,FALSE)*VLOOKUP(SDBYLD2!AU$4,'[1]INTERNAL PARAMETERS-1'!$B$5:$J$44,3,FALSE) + SDBYLD1!AU228*(1-VLOOKUP(SDBYLD2!AU$4,'[1]INTERNAL PARAMETERS-1'!$B$5:$J$44,5,FALSE))*VLOOKUP(SDBYLD2!AU$4,'[1]INTERNAL PARAMETERS-1'!$B$5:$J$44,8,FALSE)*VLOOKUP(SDBYLD2!AU$4,'[1]INTERNAL PARAMETERS-1'!$B$5:$J$44,3,FALSE)</f>
        <v>0</v>
      </c>
      <c r="AV228" s="44">
        <f>SDBYLD1!AV228*VLOOKUP(SDBYLD2!AV$4,'[1]INTERNAL PARAMETERS-1'!$B$5:$J$44,5,FALSE)*VLOOKUP(SDBYLD2!AV$4,'[1]INTERNAL PARAMETERS-1'!$B$5:$J$44,6,FALSE)*VLOOKUP(SDBYLD2!AV$4,'[1]INTERNAL PARAMETERS-1'!$B$5:$J$44,3,FALSE) + SDBYLD1!AV228*(1-VLOOKUP(SDBYLD2!AV$4,'[1]INTERNAL PARAMETERS-1'!$B$5:$J$44,5,FALSE))*VLOOKUP(SDBYLD2!AV$4,'[1]INTERNAL PARAMETERS-1'!$B$5:$J$44,8,FALSE)*VLOOKUP(SDBYLD2!AV$4,'[1]INTERNAL PARAMETERS-1'!$B$5:$J$44,3,FALSE)</f>
        <v>0</v>
      </c>
      <c r="AW228" s="44">
        <f>SDBYLD1!AW228*VLOOKUP(SDBYLD2!AW$4,'[1]INTERNAL PARAMETERS-1'!$B$5:$J$44,5,FALSE)*VLOOKUP(SDBYLD2!AW$4,'[1]INTERNAL PARAMETERS-1'!$B$5:$J$44,6,FALSE)*VLOOKUP(SDBYLD2!AW$4,'[1]INTERNAL PARAMETERS-1'!$B$5:$J$44,3,FALSE) + SDBYLD1!AW228*(1-VLOOKUP(SDBYLD2!AW$4,'[1]INTERNAL PARAMETERS-1'!$B$5:$J$44,5,FALSE))*VLOOKUP(SDBYLD2!AW$4,'[1]INTERNAL PARAMETERS-1'!$B$5:$J$44,8,FALSE)*VLOOKUP(SDBYLD2!AW$4,'[1]INTERNAL PARAMETERS-1'!$B$5:$J$44,3,FALSE)</f>
        <v>0</v>
      </c>
      <c r="AX228" s="44">
        <f>SDBYLD1!AX228*VLOOKUP(SDBYLD2!AX$4,'[1]INTERNAL PARAMETERS-1'!$B$5:$J$44,5,FALSE)*VLOOKUP(SDBYLD2!AX$4,'[1]INTERNAL PARAMETERS-1'!$B$5:$J$44,6,FALSE)*VLOOKUP(SDBYLD2!AX$4,'[1]INTERNAL PARAMETERS-1'!$B$5:$J$44,3,FALSE) + SDBYLD1!AX228*(1-VLOOKUP(SDBYLD2!AX$4,'[1]INTERNAL PARAMETERS-1'!$B$5:$J$44,5,FALSE))*VLOOKUP(SDBYLD2!AX$4,'[1]INTERNAL PARAMETERS-1'!$B$5:$J$44,8,FALSE)*VLOOKUP(SDBYLD2!AX$4,'[1]INTERNAL PARAMETERS-1'!$B$5:$J$44,3,FALSE)</f>
        <v>0</v>
      </c>
      <c r="AY228" s="44">
        <f>SDBYLD1!AY228*VLOOKUP(SDBYLD2!AY$4,'[1]INTERNAL PARAMETERS-1'!$B$5:$J$44,5,FALSE)*VLOOKUP(SDBYLD2!AY$4,'[1]INTERNAL PARAMETERS-1'!$B$5:$J$44,6,FALSE)*VLOOKUP(SDBYLD2!AY$4,'[1]INTERNAL PARAMETERS-1'!$B$5:$J$44,3,FALSE) + SDBYLD1!AY228*(1-VLOOKUP(SDBYLD2!AY$4,'[1]INTERNAL PARAMETERS-1'!$B$5:$J$44,5,FALSE))*VLOOKUP(SDBYLD2!AY$4,'[1]INTERNAL PARAMETERS-1'!$B$5:$J$44,8,FALSE)*VLOOKUP(SDBYLD2!AY$4,'[1]INTERNAL PARAMETERS-1'!$B$5:$J$44,3,FALSE)</f>
        <v>0</v>
      </c>
      <c r="AZ228" s="44">
        <f>SDBYLD1!AZ228*VLOOKUP(SDBYLD2!AZ$4,'[1]INTERNAL PARAMETERS-1'!$B$5:$J$44,5,FALSE)*VLOOKUP(SDBYLD2!AZ$4,'[1]INTERNAL PARAMETERS-1'!$B$5:$J$44,6,FALSE)*VLOOKUP(SDBYLD2!AZ$4,'[1]INTERNAL PARAMETERS-1'!$B$5:$J$44,3,FALSE) + SDBYLD1!AZ228*(1-VLOOKUP(SDBYLD2!AZ$4,'[1]INTERNAL PARAMETERS-1'!$B$5:$J$44,5,FALSE))*VLOOKUP(SDBYLD2!AZ$4,'[1]INTERNAL PARAMETERS-1'!$B$5:$J$44,8,FALSE)*VLOOKUP(SDBYLD2!AZ$4,'[1]INTERNAL PARAMETERS-1'!$B$5:$J$44,3,FALSE)</f>
        <v>0</v>
      </c>
      <c r="BA228" s="44">
        <f>SDBYLD1!BA228*VLOOKUP(SDBYLD2!BA$4,'[1]INTERNAL PARAMETERS-1'!$B$5:$J$44,5,FALSE)*VLOOKUP(SDBYLD2!BA$4,'[1]INTERNAL PARAMETERS-1'!$B$5:$J$44,6,FALSE)*VLOOKUP(SDBYLD2!BA$4,'[1]INTERNAL PARAMETERS-1'!$B$5:$J$44,3,FALSE) + SDBYLD1!BA228*(1-VLOOKUP(SDBYLD2!BA$4,'[1]INTERNAL PARAMETERS-1'!$B$5:$J$44,5,FALSE))*VLOOKUP(SDBYLD2!BA$4,'[1]INTERNAL PARAMETERS-1'!$B$5:$J$44,8,FALSE)*VLOOKUP(SDBYLD2!BA$4,'[1]INTERNAL PARAMETERS-1'!$B$5:$J$44,3,FALSE)</f>
        <v>0</v>
      </c>
      <c r="BB228" s="44">
        <f>SDBYLD1!BB228*VLOOKUP(SDBYLD2!BB$4,'[1]INTERNAL PARAMETERS-1'!$B$5:$J$44,5,FALSE)*VLOOKUP(SDBYLD2!BB$4,'[1]INTERNAL PARAMETERS-1'!$B$5:$J$44,6,FALSE)*VLOOKUP(SDBYLD2!BB$4,'[1]INTERNAL PARAMETERS-1'!$B$5:$J$44,3,FALSE) + SDBYLD1!BB228*(1-VLOOKUP(SDBYLD2!BB$4,'[1]INTERNAL PARAMETERS-1'!$B$5:$J$44,5,FALSE))*VLOOKUP(SDBYLD2!BB$4,'[1]INTERNAL PARAMETERS-1'!$B$5:$J$44,8,FALSE)*VLOOKUP(SDBYLD2!BB$4,'[1]INTERNAL PARAMETERS-1'!$B$5:$J$44,3,FALSE)</f>
        <v>0</v>
      </c>
      <c r="BC228" s="44">
        <f>SDBYLD1!BC228*VLOOKUP(SDBYLD2!BC$4,'[1]INTERNAL PARAMETERS-1'!$B$5:$J$44,5,FALSE)*VLOOKUP(SDBYLD2!BC$4,'[1]INTERNAL PARAMETERS-1'!$B$5:$J$44,6,FALSE)*VLOOKUP(SDBYLD2!BC$4,'[1]INTERNAL PARAMETERS-1'!$B$5:$J$44,3,FALSE) + SDBYLD1!BC228*(1-VLOOKUP(SDBYLD2!BC$4,'[1]INTERNAL PARAMETERS-1'!$B$5:$J$44,5,FALSE))*VLOOKUP(SDBYLD2!BC$4,'[1]INTERNAL PARAMETERS-1'!$B$5:$J$44,8,FALSE)*VLOOKUP(SDBYLD2!BC$4,'[1]INTERNAL PARAMETERS-1'!$B$5:$J$44,3,FALSE)</f>
        <v>0</v>
      </c>
      <c r="BD228" s="44">
        <f>SDBYLD1!BD228*VLOOKUP(SDBYLD2!BD$4,'[1]INTERNAL PARAMETERS-1'!$B$5:$J$44,5,FALSE)*VLOOKUP(SDBYLD2!BD$4,'[1]INTERNAL PARAMETERS-1'!$B$5:$J$44,6,FALSE)*VLOOKUP(SDBYLD2!BD$4,'[1]INTERNAL PARAMETERS-1'!$B$5:$J$44,3,FALSE) + SDBYLD1!BD228*(1-VLOOKUP(SDBYLD2!BD$4,'[1]INTERNAL PARAMETERS-1'!$B$5:$J$44,5,FALSE))*VLOOKUP(SDBYLD2!BD$4,'[1]INTERNAL PARAMETERS-1'!$B$5:$J$44,8,FALSE)*VLOOKUP(SDBYLD2!BD$4,'[1]INTERNAL PARAMETERS-1'!$B$5:$J$44,3,FALSE)</f>
        <v>0</v>
      </c>
      <c r="BE228" s="44">
        <f>SDBYLD1!BE228*VLOOKUP(SDBYLD2!BE$4,'[1]INTERNAL PARAMETERS-1'!$B$5:$J$44,5,FALSE)*VLOOKUP(SDBYLD2!BE$4,'[1]INTERNAL PARAMETERS-1'!$B$5:$J$44,6,FALSE)*VLOOKUP(SDBYLD2!BE$4,'[1]INTERNAL PARAMETERS-1'!$B$5:$J$44,3,FALSE) + SDBYLD1!BE228*(1-VLOOKUP(SDBYLD2!BE$4,'[1]INTERNAL PARAMETERS-1'!$B$5:$J$44,5,FALSE))*VLOOKUP(SDBYLD2!BE$4,'[1]INTERNAL PARAMETERS-1'!$B$5:$J$44,8,FALSE)*VLOOKUP(SDBYLD2!BE$4,'[1]INTERNAL PARAMETERS-1'!$B$5:$J$44,3,FALSE)</f>
        <v>0</v>
      </c>
      <c r="BF228" s="44">
        <f>SDBYLD1!BF228*VLOOKUP(SDBYLD2!BF$4,'[1]INTERNAL PARAMETERS-1'!$B$5:$J$44,5,FALSE)*VLOOKUP(SDBYLD2!BF$4,'[1]INTERNAL PARAMETERS-1'!$B$5:$J$44,6,FALSE)*VLOOKUP(SDBYLD2!BF$4,'[1]INTERNAL PARAMETERS-1'!$B$5:$J$44,3,FALSE) + SDBYLD1!BF228*(1-VLOOKUP(SDBYLD2!BF$4,'[1]INTERNAL PARAMETERS-1'!$B$5:$J$44,5,FALSE))*VLOOKUP(SDBYLD2!BF$4,'[1]INTERNAL PARAMETERS-1'!$B$5:$J$44,8,FALSE)*VLOOKUP(SDBYLD2!BF$4,'[1]INTERNAL PARAMETERS-1'!$B$5:$J$44,3,FALSE)</f>
        <v>0</v>
      </c>
      <c r="BG228" s="44">
        <f>SDBYLD1!BG228*VLOOKUP(SDBYLD2!BG$4,'[1]INTERNAL PARAMETERS-1'!$B$5:$J$44,5,FALSE)*VLOOKUP(SDBYLD2!BG$4,'[1]INTERNAL PARAMETERS-1'!$B$5:$J$44,6,FALSE)*VLOOKUP(SDBYLD2!BG$4,'[1]INTERNAL PARAMETERS-1'!$B$5:$J$44,3,FALSE) + SDBYLD1!BG228*(1-VLOOKUP(SDBYLD2!BG$4,'[1]INTERNAL PARAMETERS-1'!$B$5:$J$44,5,FALSE))*VLOOKUP(SDBYLD2!BG$4,'[1]INTERNAL PARAMETERS-1'!$B$5:$J$44,8,FALSE)*VLOOKUP(SDBYLD2!BG$4,'[1]INTERNAL PARAMETERS-1'!$B$5:$J$44,3,FALSE)</f>
        <v>0</v>
      </c>
      <c r="BH228" s="44">
        <f>SDBYLD1!BH228*VLOOKUP(SDBYLD2!BH$4,'[1]INTERNAL PARAMETERS-1'!$B$5:$J$44,5,FALSE)*VLOOKUP(SDBYLD2!BH$4,'[1]INTERNAL PARAMETERS-1'!$B$5:$J$44,6,FALSE)*VLOOKUP(SDBYLD2!BH$4,'[1]INTERNAL PARAMETERS-1'!$B$5:$J$44,3,FALSE) + SDBYLD1!BH228*(1-VLOOKUP(SDBYLD2!BH$4,'[1]INTERNAL PARAMETERS-1'!$B$5:$J$44,5,FALSE))*VLOOKUP(SDBYLD2!BH$4,'[1]INTERNAL PARAMETERS-1'!$B$5:$J$44,8,FALSE)*VLOOKUP(SDBYLD2!BH$4,'[1]INTERNAL PARAMETERS-1'!$B$5:$J$44,3,FALSE)</f>
        <v>0</v>
      </c>
      <c r="BI228" s="44">
        <f>SDBYLD1!BI228*VLOOKUP(SDBYLD2!BI$4,'[1]INTERNAL PARAMETERS-1'!$B$5:$J$44,5,FALSE)*VLOOKUP(SDBYLD2!BI$4,'[1]INTERNAL PARAMETERS-1'!$B$5:$J$44,6,FALSE)*VLOOKUP(SDBYLD2!BI$4,'[1]INTERNAL PARAMETERS-1'!$B$5:$J$44,3,FALSE) + SDBYLD1!BI228*(1-VLOOKUP(SDBYLD2!BI$4,'[1]INTERNAL PARAMETERS-1'!$B$5:$J$44,5,FALSE))*VLOOKUP(SDBYLD2!BI$4,'[1]INTERNAL PARAMETERS-1'!$B$5:$J$44,8,FALSE)*VLOOKUP(SDBYLD2!BI$4,'[1]INTERNAL PARAMETERS-1'!$B$5:$J$44,3,FALSE)</f>
        <v>0</v>
      </c>
      <c r="BJ228" s="44">
        <f>SDBYLD1!BJ228*VLOOKUP(SDBYLD2!BJ$4,'[1]INTERNAL PARAMETERS-1'!$B$5:$J$44,5,FALSE)*VLOOKUP(SDBYLD2!BJ$4,'[1]INTERNAL PARAMETERS-1'!$B$5:$J$44,6,FALSE)*VLOOKUP(SDBYLD2!BJ$4,'[1]INTERNAL PARAMETERS-1'!$B$5:$J$44,3,FALSE) + SDBYLD1!BJ228*(1-VLOOKUP(SDBYLD2!BJ$4,'[1]INTERNAL PARAMETERS-1'!$B$5:$J$44,5,FALSE))*VLOOKUP(SDBYLD2!BJ$4,'[1]INTERNAL PARAMETERS-1'!$B$5:$J$44,8,FALSE)*VLOOKUP(SDBYLD2!BJ$4,'[1]INTERNAL PARAMETERS-1'!$B$5:$J$44,3,FALSE)</f>
        <v>0</v>
      </c>
      <c r="BK228" s="44">
        <f>SDBYLD1!BK228*VLOOKUP(SDBYLD2!BK$4,'[1]INTERNAL PARAMETERS-1'!$B$5:$J$44,5,FALSE)*VLOOKUP(SDBYLD2!BK$4,'[1]INTERNAL PARAMETERS-1'!$B$5:$J$44,6,FALSE)*VLOOKUP(SDBYLD2!BK$4,'[1]INTERNAL PARAMETERS-1'!$B$5:$J$44,3,FALSE) + SDBYLD1!BK228*(1-VLOOKUP(SDBYLD2!BK$4,'[1]INTERNAL PARAMETERS-1'!$B$5:$J$44,5,FALSE))*VLOOKUP(SDBYLD2!BK$4,'[1]INTERNAL PARAMETERS-1'!$B$5:$J$44,8,FALSE)*VLOOKUP(SDBYLD2!BK$4,'[1]INTERNAL PARAMETERS-1'!$B$5:$J$44,3,FALSE)</f>
        <v>0</v>
      </c>
      <c r="BL228" s="44">
        <f>SDBYLD1!BL228*VLOOKUP(SDBYLD2!BL$4,'[1]INTERNAL PARAMETERS-1'!$B$5:$J$44,5,FALSE)*VLOOKUP(SDBYLD2!BL$4,'[1]INTERNAL PARAMETERS-1'!$B$5:$J$44,6,FALSE)*VLOOKUP(SDBYLD2!BL$4,'[1]INTERNAL PARAMETERS-1'!$B$5:$J$44,3,FALSE) + SDBYLD1!BL228*(1-VLOOKUP(SDBYLD2!BL$4,'[1]INTERNAL PARAMETERS-1'!$B$5:$J$44,5,FALSE))*VLOOKUP(SDBYLD2!BL$4,'[1]INTERNAL PARAMETERS-1'!$B$5:$J$44,8,FALSE)*VLOOKUP(SDBYLD2!BL$4,'[1]INTERNAL PARAMETERS-1'!$B$5:$J$44,3,FALSE)</f>
        <v>0</v>
      </c>
      <c r="BM228" s="44">
        <f>SDBYLD1!BM228*VLOOKUP(SDBYLD2!BM$4,'[1]INTERNAL PARAMETERS-1'!$B$5:$J$44,5,FALSE)*VLOOKUP(SDBYLD2!BM$4,'[1]INTERNAL PARAMETERS-1'!$B$5:$J$44,6,FALSE)*VLOOKUP(SDBYLD2!BM$4,'[1]INTERNAL PARAMETERS-1'!$B$5:$J$44,3,FALSE) + SDBYLD1!BM228*(1-VLOOKUP(SDBYLD2!BM$4,'[1]INTERNAL PARAMETERS-1'!$B$5:$J$44,5,FALSE))*VLOOKUP(SDBYLD2!BM$4,'[1]INTERNAL PARAMETERS-1'!$B$5:$J$44,8,FALSE)*VLOOKUP(SDBYLD2!BM$4,'[1]INTERNAL PARAMETERS-1'!$B$5:$J$44,3,FALSE)</f>
        <v>0</v>
      </c>
      <c r="BN228" s="44">
        <f>SDBYLD1!BN228*VLOOKUP(SDBYLD2!BN$4,'[1]INTERNAL PARAMETERS-1'!$B$5:$J$44,5,FALSE)*VLOOKUP(SDBYLD2!BN$4,'[1]INTERNAL PARAMETERS-1'!$B$5:$J$44,6,FALSE)*VLOOKUP(SDBYLD2!BN$4,'[1]INTERNAL PARAMETERS-1'!$B$5:$J$44,3,FALSE) + SDBYLD1!BN228*(1-VLOOKUP(SDBYLD2!BN$4,'[1]INTERNAL PARAMETERS-1'!$B$5:$J$44,5,FALSE))*VLOOKUP(SDBYLD2!BN$4,'[1]INTERNAL PARAMETERS-1'!$B$5:$J$44,8,FALSE)*VLOOKUP(SDBYLD2!BN$4,'[1]INTERNAL PARAMETERS-1'!$B$5:$J$44,3,FALSE)</f>
        <v>0</v>
      </c>
      <c r="BO228" s="44">
        <f>SDBYLD1!BO228*VLOOKUP(SDBYLD2!BO$4,'[1]INTERNAL PARAMETERS-1'!$B$5:$J$44,5,FALSE)*VLOOKUP(SDBYLD2!BO$4,'[1]INTERNAL PARAMETERS-1'!$B$5:$J$44,6,FALSE)*VLOOKUP(SDBYLD2!BO$4,'[1]INTERNAL PARAMETERS-1'!$B$5:$J$44,3,FALSE) + SDBYLD1!BO228*(1-VLOOKUP(SDBYLD2!BO$4,'[1]INTERNAL PARAMETERS-1'!$B$5:$J$44,5,FALSE))*VLOOKUP(SDBYLD2!BO$4,'[1]INTERNAL PARAMETERS-1'!$B$5:$J$44,8,FALSE)*VLOOKUP(SDBYLD2!BO$4,'[1]INTERNAL PARAMETERS-1'!$B$5:$J$44,3,FALSE)</f>
        <v>0</v>
      </c>
      <c r="BP228" s="44">
        <f>SDBYLD1!BP228*VLOOKUP(SDBYLD2!BP$4,'[1]INTERNAL PARAMETERS-1'!$B$5:$J$44,5,FALSE)*VLOOKUP(SDBYLD2!BP$4,'[1]INTERNAL PARAMETERS-1'!$B$5:$J$44,6,FALSE)*VLOOKUP(SDBYLD2!BP$4,'[1]INTERNAL PARAMETERS-1'!$B$5:$J$44,3,FALSE) + SDBYLD1!BP228*(1-VLOOKUP(SDBYLD2!BP$4,'[1]INTERNAL PARAMETERS-1'!$B$5:$J$44,5,FALSE))*VLOOKUP(SDBYLD2!BP$4,'[1]INTERNAL PARAMETERS-1'!$B$5:$J$44,8,FALSE)*VLOOKUP(SDBYLD2!BP$4,'[1]INTERNAL PARAMETERS-1'!$B$5:$J$44,3,FALSE)</f>
        <v>0</v>
      </c>
      <c r="BQ228" s="44">
        <f>SDBYLD1!BQ228*VLOOKUP(SDBYLD2!BQ$4,'[1]INTERNAL PARAMETERS-1'!$B$5:$J$44,5,FALSE)*VLOOKUP(SDBYLD2!BQ$4,'[1]INTERNAL PARAMETERS-1'!$B$5:$J$44,6,FALSE)*VLOOKUP(SDBYLD2!BQ$4,'[1]INTERNAL PARAMETERS-1'!$B$5:$J$44,3,FALSE) + SDBYLD1!BQ228*(1-VLOOKUP(SDBYLD2!BQ$4,'[1]INTERNAL PARAMETERS-1'!$B$5:$J$44,5,FALSE))*VLOOKUP(SDBYLD2!BQ$4,'[1]INTERNAL PARAMETERS-1'!$B$5:$J$44,8,FALSE)*VLOOKUP(SDBYLD2!BQ$4,'[1]INTERNAL PARAMETERS-1'!$B$5:$J$44,3,FALSE)</f>
        <v>0</v>
      </c>
      <c r="BR228" s="44">
        <f>SDBYLD1!BR228*VLOOKUP(SDBYLD2!BR$4,'[1]INTERNAL PARAMETERS-1'!$B$5:$J$44,5,FALSE)*VLOOKUP(SDBYLD2!BR$4,'[1]INTERNAL PARAMETERS-1'!$B$5:$J$44,6,FALSE)*VLOOKUP(SDBYLD2!BR$4,'[1]INTERNAL PARAMETERS-1'!$B$5:$J$44,3,FALSE) + SDBYLD1!BR228*(1-VLOOKUP(SDBYLD2!BR$4,'[1]INTERNAL PARAMETERS-1'!$B$5:$J$44,5,FALSE))*VLOOKUP(SDBYLD2!BR$4,'[1]INTERNAL PARAMETERS-1'!$B$5:$J$44,8,FALSE)*VLOOKUP(SDBYLD2!BR$4,'[1]INTERNAL PARAMETERS-1'!$B$5:$J$44,3,FALSE)</f>
        <v>0</v>
      </c>
      <c r="BS228" s="44">
        <f>SDBYLD1!BS228*VLOOKUP(SDBYLD2!BS$4,'[1]INTERNAL PARAMETERS-1'!$B$5:$J$44,5,FALSE)*VLOOKUP(SDBYLD2!BS$4,'[1]INTERNAL PARAMETERS-1'!$B$5:$J$44,6,FALSE)*VLOOKUP(SDBYLD2!BS$4,'[1]INTERNAL PARAMETERS-1'!$B$5:$J$44,3,FALSE) + SDBYLD1!BS228*(1-VLOOKUP(SDBYLD2!BS$4,'[1]INTERNAL PARAMETERS-1'!$B$5:$J$44,5,FALSE))*VLOOKUP(SDBYLD2!BS$4,'[1]INTERNAL PARAMETERS-1'!$B$5:$J$44,8,FALSE)*VLOOKUP(SDBYLD2!BS$4,'[1]INTERNAL PARAMETERS-1'!$B$5:$J$44,3,FALSE)</f>
        <v>0</v>
      </c>
      <c r="BT228" s="44">
        <f>SDBYLD1!BT228*VLOOKUP(SDBYLD2!BT$4,'[1]INTERNAL PARAMETERS-1'!$B$5:$J$44,5,FALSE)*VLOOKUP(SDBYLD2!BT$4,'[1]INTERNAL PARAMETERS-1'!$B$5:$J$44,6,FALSE)*VLOOKUP(SDBYLD2!BT$4,'[1]INTERNAL PARAMETERS-1'!$B$5:$J$44,3,FALSE) + SDBYLD1!BT228*(1-VLOOKUP(SDBYLD2!BT$4,'[1]INTERNAL PARAMETERS-1'!$B$5:$J$44,5,FALSE))*VLOOKUP(SDBYLD2!BT$4,'[1]INTERNAL PARAMETERS-1'!$B$5:$J$44,8,FALSE)*VLOOKUP(SDBYLD2!BT$4,'[1]INTERNAL PARAMETERS-1'!$B$5:$J$44,3,FALSE)</f>
        <v>0</v>
      </c>
      <c r="BU228" s="44">
        <f>SDBYLD1!BU228*VLOOKUP(SDBYLD2!BU$4,'[1]INTERNAL PARAMETERS-1'!$B$5:$J$44,5,FALSE)*VLOOKUP(SDBYLD2!BU$4,'[1]INTERNAL PARAMETERS-1'!$B$5:$J$44,6,FALSE)*VLOOKUP(SDBYLD2!BU$4,'[1]INTERNAL PARAMETERS-1'!$B$5:$J$44,3,FALSE) + SDBYLD1!BU228*(1-VLOOKUP(SDBYLD2!BU$4,'[1]INTERNAL PARAMETERS-1'!$B$5:$J$44,5,FALSE))*VLOOKUP(SDBYLD2!BU$4,'[1]INTERNAL PARAMETERS-1'!$B$5:$J$44,8,FALSE)*VLOOKUP(SDBYLD2!BU$4,'[1]INTERNAL PARAMETERS-1'!$B$5:$J$44,3,FALSE)</f>
        <v>0</v>
      </c>
      <c r="BV228" s="44">
        <f>SDBYLD1!BV228*VLOOKUP(SDBYLD2!BV$4,'[1]INTERNAL PARAMETERS-1'!$B$5:$J$44,5,FALSE)*VLOOKUP(SDBYLD2!BV$4,'[1]INTERNAL PARAMETERS-1'!$B$5:$J$44,6,FALSE)*VLOOKUP(SDBYLD2!BV$4,'[1]INTERNAL PARAMETERS-1'!$B$5:$J$44,3,FALSE) + SDBYLD1!BV228*(1-VLOOKUP(SDBYLD2!BV$4,'[1]INTERNAL PARAMETERS-1'!$B$5:$J$44,5,FALSE))*VLOOKUP(SDBYLD2!BV$4,'[1]INTERNAL PARAMETERS-1'!$B$5:$J$44,8,FALSE)*VLOOKUP(SDBYLD2!BV$4,'[1]INTERNAL PARAMETERS-1'!$B$5:$J$44,3,FALSE)</f>
        <v>0</v>
      </c>
      <c r="BW228" s="44">
        <f>SDBYLD1!BW228*VLOOKUP(SDBYLD2!BW$4,'[1]INTERNAL PARAMETERS-1'!$B$5:$J$44,5,FALSE)*VLOOKUP(SDBYLD2!BW$4,'[1]INTERNAL PARAMETERS-1'!$B$5:$J$44,6,FALSE)*VLOOKUP(SDBYLD2!BW$4,'[1]INTERNAL PARAMETERS-1'!$B$5:$J$44,3,FALSE) + SDBYLD1!BW228*(1-VLOOKUP(SDBYLD2!BW$4,'[1]INTERNAL PARAMETERS-1'!$B$5:$J$44,5,FALSE))*VLOOKUP(SDBYLD2!BW$4,'[1]INTERNAL PARAMETERS-1'!$B$5:$J$44,8,FALSE)*VLOOKUP(SDBYLD2!BW$4,'[1]INTERNAL PARAMETERS-1'!$B$5:$J$44,3,FALSE)</f>
        <v>0</v>
      </c>
      <c r="BX228" s="44">
        <f>SDBYLD1!BX228*VLOOKUP(SDBYLD2!BX$4,'[1]INTERNAL PARAMETERS-1'!$B$5:$J$44,5,FALSE)*VLOOKUP(SDBYLD2!BX$4,'[1]INTERNAL PARAMETERS-1'!$B$5:$J$44,6,FALSE)*VLOOKUP(SDBYLD2!BX$4,'[1]INTERNAL PARAMETERS-1'!$B$5:$J$44,3,FALSE) + SDBYLD1!BX228*(1-VLOOKUP(SDBYLD2!BX$4,'[1]INTERNAL PARAMETERS-1'!$B$5:$J$44,5,FALSE))*VLOOKUP(SDBYLD2!BX$4,'[1]INTERNAL PARAMETERS-1'!$B$5:$J$44,8,FALSE)*VLOOKUP(SDBYLD2!BX$4,'[1]INTERNAL PARAMETERS-1'!$B$5:$J$44,3,FALSE)</f>
        <v>0</v>
      </c>
      <c r="BY228" s="44">
        <f>SDBYLD1!BY228*VLOOKUP(SDBYLD2!BY$4,'[1]INTERNAL PARAMETERS-1'!$B$5:$J$44,5,FALSE)*VLOOKUP(SDBYLD2!BY$4,'[1]INTERNAL PARAMETERS-1'!$B$5:$J$44,6,FALSE)*VLOOKUP(SDBYLD2!BY$4,'[1]INTERNAL PARAMETERS-1'!$B$5:$J$44,3,FALSE) + SDBYLD1!BY228*(1-VLOOKUP(SDBYLD2!BY$4,'[1]INTERNAL PARAMETERS-1'!$B$5:$J$44,5,FALSE))*VLOOKUP(SDBYLD2!BY$4,'[1]INTERNAL PARAMETERS-1'!$B$5:$J$44,8,FALSE)*VLOOKUP(SDBYLD2!BY$4,'[1]INTERNAL PARAMETERS-1'!$B$5:$J$44,3,FALSE)</f>
        <v>0</v>
      </c>
      <c r="BZ228" s="44">
        <f>SDBYLD1!BZ228*VLOOKUP(SDBYLD2!BZ$4,'[1]INTERNAL PARAMETERS-1'!$B$5:$J$44,5,FALSE)*VLOOKUP(SDBYLD2!BZ$4,'[1]INTERNAL PARAMETERS-1'!$B$5:$J$44,6,FALSE)*VLOOKUP(SDBYLD2!BZ$4,'[1]INTERNAL PARAMETERS-1'!$B$5:$J$44,3,FALSE) + SDBYLD1!BZ228*(1-VLOOKUP(SDBYLD2!BZ$4,'[1]INTERNAL PARAMETERS-1'!$B$5:$J$44,5,FALSE))*VLOOKUP(SDBYLD2!BZ$4,'[1]INTERNAL PARAMETERS-1'!$B$5:$J$44,8,FALSE)*VLOOKUP(SDBYLD2!BZ$4,'[1]INTERNAL PARAMETERS-1'!$B$5:$J$44,3,FALSE)</f>
        <v>0</v>
      </c>
      <c r="CA228" s="44">
        <f>SDBYLD1!CA228*VLOOKUP(SDBYLD2!CA$4,'[1]INTERNAL PARAMETERS-1'!$B$5:$J$44,5,FALSE)*VLOOKUP(SDBYLD2!CA$4,'[1]INTERNAL PARAMETERS-1'!$B$5:$J$44,6,FALSE)*VLOOKUP(SDBYLD2!CA$4,'[1]INTERNAL PARAMETERS-1'!$B$5:$J$44,3,FALSE) + SDBYLD1!CA228*(1-VLOOKUP(SDBYLD2!CA$4,'[1]INTERNAL PARAMETERS-1'!$B$5:$J$44,5,FALSE))*VLOOKUP(SDBYLD2!CA$4,'[1]INTERNAL PARAMETERS-1'!$B$5:$J$44,8,FALSE)*VLOOKUP(SDBYLD2!CA$4,'[1]INTERNAL PARAMETERS-1'!$B$5:$J$44,3,FALSE)</f>
        <v>0</v>
      </c>
      <c r="CB228" s="44">
        <f>SDBYLD1!CB228*VLOOKUP(SDBYLD2!CB$4,'[1]INTERNAL PARAMETERS-1'!$B$5:$J$44,5,FALSE)*VLOOKUP(SDBYLD2!CB$4,'[1]INTERNAL PARAMETERS-1'!$B$5:$J$44,6,FALSE)*VLOOKUP(SDBYLD2!CB$4,'[1]INTERNAL PARAMETERS-1'!$B$5:$J$44,3,FALSE) + SDBYLD1!CB228*(1-VLOOKUP(SDBYLD2!CB$4,'[1]INTERNAL PARAMETERS-1'!$B$5:$J$44,5,FALSE))*VLOOKUP(SDBYLD2!CB$4,'[1]INTERNAL PARAMETERS-1'!$B$5:$J$44,8,FALSE)*VLOOKUP(SDBYLD2!CB$4,'[1]INTERNAL PARAMETERS-1'!$B$5:$J$44,3,FALSE)</f>
        <v>0</v>
      </c>
      <c r="CC228" s="44">
        <f>SDBYLD1!CC228*VLOOKUP(SDBYLD2!CC$4,'[1]INTERNAL PARAMETERS-1'!$B$5:$J$44,5,FALSE)*VLOOKUP(SDBYLD2!CC$4,'[1]INTERNAL PARAMETERS-1'!$B$5:$J$44,6,FALSE)*VLOOKUP(SDBYLD2!CC$4,'[1]INTERNAL PARAMETERS-1'!$B$5:$J$44,3,FALSE) + SDBYLD1!CC228*(1-VLOOKUP(SDBYLD2!CC$4,'[1]INTERNAL PARAMETERS-1'!$B$5:$J$44,5,FALSE))*VLOOKUP(SDBYLD2!CC$4,'[1]INTERNAL PARAMETERS-1'!$B$5:$J$44,8,FALSE)*VLOOKUP(SDBYLD2!CC$4,'[1]INTERNAL PARAMETERS-1'!$B$5:$J$44,3,FALSE)</f>
        <v>0</v>
      </c>
      <c r="CD228" s="44">
        <f>SDBYLD1!CD228*VLOOKUP(SDBYLD2!CD$4,'[1]INTERNAL PARAMETERS-1'!$B$5:$J$44,5,FALSE)*VLOOKUP(SDBYLD2!CD$4,'[1]INTERNAL PARAMETERS-1'!$B$5:$J$44,6,FALSE)*VLOOKUP(SDBYLD2!CD$4,'[1]INTERNAL PARAMETERS-1'!$B$5:$J$44,3,FALSE) + SDBYLD1!CD228*(1-VLOOKUP(SDBYLD2!CD$4,'[1]INTERNAL PARAMETERS-1'!$B$5:$J$44,5,FALSE))*VLOOKUP(SDBYLD2!CD$4,'[1]INTERNAL PARAMETERS-1'!$B$5:$J$44,8,FALSE)*VLOOKUP(SDBYLD2!CD$4,'[1]INTERNAL PARAMETERS-1'!$B$5:$J$44,3,FALSE)</f>
        <v>0</v>
      </c>
      <c r="CE228" s="44">
        <f>SDBYLD1!CE228*VLOOKUP(SDBYLD2!CE$4,'[1]INTERNAL PARAMETERS-1'!$B$5:$J$44,5,FALSE)*VLOOKUP(SDBYLD2!CE$4,'[1]INTERNAL PARAMETERS-1'!$B$5:$J$44,6,FALSE)*VLOOKUP(SDBYLD2!CE$4,'[1]INTERNAL PARAMETERS-1'!$B$5:$J$44,3,FALSE) + SDBYLD1!CE228*(1-VLOOKUP(SDBYLD2!CE$4,'[1]INTERNAL PARAMETERS-1'!$B$5:$J$44,5,FALSE))*VLOOKUP(SDBYLD2!CE$4,'[1]INTERNAL PARAMETERS-1'!$B$5:$J$44,8,FALSE)*VLOOKUP(SDBYLD2!CE$4,'[1]INTERNAL PARAMETERS-1'!$B$5:$J$44,3,FALSE)</f>
        <v>0</v>
      </c>
      <c r="CF228" s="44">
        <f>SDBYLD1!CF228*VLOOKUP(SDBYLD2!CF$4,'[1]INTERNAL PARAMETERS-1'!$B$5:$J$44,5,FALSE)*VLOOKUP(SDBYLD2!CF$4,'[1]INTERNAL PARAMETERS-1'!$B$5:$J$44,6,FALSE)*VLOOKUP(SDBYLD2!CF$4,'[1]INTERNAL PARAMETERS-1'!$B$5:$J$44,3,FALSE) + SDBYLD1!CF228*(1-VLOOKUP(SDBYLD2!CF$4,'[1]INTERNAL PARAMETERS-1'!$B$5:$J$44,5,FALSE))*VLOOKUP(SDBYLD2!CF$4,'[1]INTERNAL PARAMETERS-1'!$B$5:$J$44,8,FALSE)*VLOOKUP(SDBYLD2!CF$4,'[1]INTERNAL PARAMETERS-1'!$B$5:$J$44,3,FALSE)</f>
        <v>0</v>
      </c>
      <c r="CG228" s="44">
        <f>SDBYLD1!CG228*VLOOKUP(SDBYLD2!CG$4,'[1]INTERNAL PARAMETERS-1'!$B$5:$J$44,5,FALSE)*VLOOKUP(SDBYLD2!CG$4,'[1]INTERNAL PARAMETERS-1'!$B$5:$J$44,6,FALSE)*VLOOKUP(SDBYLD2!CG$4,'[1]INTERNAL PARAMETERS-1'!$B$5:$J$44,3,FALSE) + SDBYLD1!CG228*(1-VLOOKUP(SDBYLD2!CG$4,'[1]INTERNAL PARAMETERS-1'!$B$5:$J$44,5,FALSE))*VLOOKUP(SDBYLD2!CG$4,'[1]INTERNAL PARAMETERS-1'!$B$5:$J$44,8,FALSE)*VLOOKUP(SDBYLD2!CG$4,'[1]INTERNAL PARAMETERS-1'!$B$5:$J$44,3,FALSE)</f>
        <v>0</v>
      </c>
      <c r="CH228" s="43">
        <f>SDBYLD1!CH228*VLOOKUP(SDBYLD2!CH$4,'[1]INTERNAL PARAMETERS-1'!$B$5:$J$44,5,FALSE)*VLOOKUP(SDBYLD2!CH$4,'[1]INTERNAL PARAMETERS-1'!$B$5:$J$44,6,FALSE)*VLOOKUP(SDBYLD2!CH$4,'[1]INTERNAL PARAMETERS-1'!$B$5:$J$44,3,FALSE) + SDBYLD1!CH228*(1-VLOOKUP(SDBYLD2!CH$4,'[1]INTERNAL PARAMETERS-1'!$B$5:$J$44,5,FALSE))*VLOOKUP(SDBYLD2!CH$4,'[1]INTERNAL PARAMETERS-1'!$B$5:$J$44,8,FALSE)*VLOOKUP(SDBYLD2!CH$4,'[1]INTERNAL PARAMETERS-1'!$B$5:$J$44,3,FALSE)</f>
        <v>0</v>
      </c>
      <c r="CJ228" s="45">
        <f t="shared" si="6"/>
        <v>0</v>
      </c>
      <c r="CK228" s="43">
        <f t="shared" si="7"/>
        <v>0</v>
      </c>
    </row>
    <row r="229" spans="2:89" x14ac:dyDescent="0.4">
      <c r="B229" s="58" t="s">
        <v>6</v>
      </c>
      <c r="C229" s="57" t="s">
        <v>68</v>
      </c>
      <c r="D229" s="57" t="s">
        <v>59</v>
      </c>
      <c r="E229" s="133">
        <f>SDBeam!X229</f>
        <v>0</v>
      </c>
      <c r="F229" s="59">
        <f>'[1]INTERNAL PARAMETERS-1'!M13</f>
        <v>44.225000000000001</v>
      </c>
      <c r="G229" s="45">
        <f>SDBYLD1!G229*VLOOKUP(SDBYLD2!G$4,'[1]INTERNAL PARAMETERS-1'!$B$5:$J$44,5,FALSE)*VLOOKUP(SDBYLD2!G$4,'[1]INTERNAL PARAMETERS-1'!$B$5:$J$44,7,FALSE)*SDBYLD2!$F229 + SDBYLD1!G229*(1-VLOOKUP(SDBYLD2!G$4,'[1]INTERNAL PARAMETERS-1'!$B$5:$J$44,5,FALSE))*VLOOKUP(SDBYLD2!G$4,'[1]INTERNAL PARAMETERS-1'!$B$5:$J$44,9,FALSE)*SDBYLD2!$F229</f>
        <v>0</v>
      </c>
      <c r="H229" s="44">
        <f>SDBYLD1!H229*VLOOKUP(SDBYLD2!H$4,'[1]INTERNAL PARAMETERS-1'!$B$5:$J$44,5,FALSE)*VLOOKUP(SDBYLD2!H$4,'[1]INTERNAL PARAMETERS-1'!$B$5:$J$44,7,FALSE)*SDBYLD2!$F229 + SDBYLD1!H229*(1-VLOOKUP(SDBYLD2!H$4,'[1]INTERNAL PARAMETERS-1'!$B$5:$J$44,5,FALSE))*VLOOKUP(SDBYLD2!H$4,'[1]INTERNAL PARAMETERS-1'!$B$5:$J$44,9,FALSE)*SDBYLD2!$F229</f>
        <v>0</v>
      </c>
      <c r="I229" s="44">
        <f>SDBYLD1!I229*VLOOKUP(SDBYLD2!I$4,'[1]INTERNAL PARAMETERS-1'!$B$5:$J$44,5,FALSE)*VLOOKUP(SDBYLD2!I$4,'[1]INTERNAL PARAMETERS-1'!$B$5:$J$44,7,FALSE)*SDBYLD2!$F229 + SDBYLD1!I229*(1-VLOOKUP(SDBYLD2!I$4,'[1]INTERNAL PARAMETERS-1'!$B$5:$J$44,5,FALSE))*VLOOKUP(SDBYLD2!I$4,'[1]INTERNAL PARAMETERS-1'!$B$5:$J$44,9,FALSE)*SDBYLD2!$F229</f>
        <v>0</v>
      </c>
      <c r="J229" s="44">
        <f>SDBYLD1!J229*VLOOKUP(SDBYLD2!J$4,'[1]INTERNAL PARAMETERS-1'!$B$5:$J$44,5,FALSE)*VLOOKUP(SDBYLD2!J$4,'[1]INTERNAL PARAMETERS-1'!$B$5:$J$44,7,FALSE)*SDBYLD2!$F229 + SDBYLD1!J229*(1-VLOOKUP(SDBYLD2!J$4,'[1]INTERNAL PARAMETERS-1'!$B$5:$J$44,5,FALSE))*VLOOKUP(SDBYLD2!J$4,'[1]INTERNAL PARAMETERS-1'!$B$5:$J$44,9,FALSE)*SDBYLD2!$F229</f>
        <v>0</v>
      </c>
      <c r="K229" s="44">
        <f>SDBYLD1!K229*VLOOKUP(SDBYLD2!K$4,'[1]INTERNAL PARAMETERS-1'!$B$5:$J$44,5,FALSE)*VLOOKUP(SDBYLD2!K$4,'[1]INTERNAL PARAMETERS-1'!$B$5:$J$44,7,FALSE)*SDBYLD2!$F229 + SDBYLD1!K229*(1-VLOOKUP(SDBYLD2!K$4,'[1]INTERNAL PARAMETERS-1'!$B$5:$J$44,5,FALSE))*VLOOKUP(SDBYLD2!K$4,'[1]INTERNAL PARAMETERS-1'!$B$5:$J$44,9,FALSE)*SDBYLD2!$F229</f>
        <v>0</v>
      </c>
      <c r="L229" s="44">
        <f>SDBYLD1!L229*VLOOKUP(SDBYLD2!L$4,'[1]INTERNAL PARAMETERS-1'!$B$5:$J$44,5,FALSE)*VLOOKUP(SDBYLD2!L$4,'[1]INTERNAL PARAMETERS-1'!$B$5:$J$44,7,FALSE)*SDBYLD2!$F229 + SDBYLD1!L229*(1-VLOOKUP(SDBYLD2!L$4,'[1]INTERNAL PARAMETERS-1'!$B$5:$J$44,5,FALSE))*VLOOKUP(SDBYLD2!L$4,'[1]INTERNAL PARAMETERS-1'!$B$5:$J$44,9,FALSE)*SDBYLD2!$F229</f>
        <v>0</v>
      </c>
      <c r="M229" s="44">
        <f>SDBYLD1!M229*VLOOKUP(SDBYLD2!M$4,'[1]INTERNAL PARAMETERS-1'!$B$5:$J$44,5,FALSE)*VLOOKUP(SDBYLD2!M$4,'[1]INTERNAL PARAMETERS-1'!$B$5:$J$44,7,FALSE)*SDBYLD2!$F229 + SDBYLD1!M229*(1-VLOOKUP(SDBYLD2!M$4,'[1]INTERNAL PARAMETERS-1'!$B$5:$J$44,5,FALSE))*VLOOKUP(SDBYLD2!M$4,'[1]INTERNAL PARAMETERS-1'!$B$5:$J$44,9,FALSE)*SDBYLD2!$F229</f>
        <v>0</v>
      </c>
      <c r="N229" s="44">
        <f>SDBYLD1!N229*VLOOKUP(SDBYLD2!N$4,'[1]INTERNAL PARAMETERS-1'!$B$5:$J$44,5,FALSE)*VLOOKUP(SDBYLD2!N$4,'[1]INTERNAL PARAMETERS-1'!$B$5:$J$44,7,FALSE)*SDBYLD2!$F229 + SDBYLD1!N229*(1-VLOOKUP(SDBYLD2!N$4,'[1]INTERNAL PARAMETERS-1'!$B$5:$J$44,5,FALSE))*VLOOKUP(SDBYLD2!N$4,'[1]INTERNAL PARAMETERS-1'!$B$5:$J$44,9,FALSE)*SDBYLD2!$F229</f>
        <v>0</v>
      </c>
      <c r="O229" s="44">
        <f>SDBYLD1!O229*VLOOKUP(SDBYLD2!O$4,'[1]INTERNAL PARAMETERS-1'!$B$5:$J$44,5,FALSE)*VLOOKUP(SDBYLD2!O$4,'[1]INTERNAL PARAMETERS-1'!$B$5:$J$44,7,FALSE)*SDBYLD2!$F229 + SDBYLD1!O229*(1-VLOOKUP(SDBYLD2!O$4,'[1]INTERNAL PARAMETERS-1'!$B$5:$J$44,5,FALSE))*VLOOKUP(SDBYLD2!O$4,'[1]INTERNAL PARAMETERS-1'!$B$5:$J$44,9,FALSE)*SDBYLD2!$F229</f>
        <v>0</v>
      </c>
      <c r="P229" s="44">
        <f>SDBYLD1!P229*VLOOKUP(SDBYLD2!P$4,'[1]INTERNAL PARAMETERS-1'!$B$5:$J$44,5,FALSE)*VLOOKUP(SDBYLD2!P$4,'[1]INTERNAL PARAMETERS-1'!$B$5:$J$44,7,FALSE)*SDBYLD2!$F229 + SDBYLD1!P229*(1-VLOOKUP(SDBYLD2!P$4,'[1]INTERNAL PARAMETERS-1'!$B$5:$J$44,5,FALSE))*VLOOKUP(SDBYLD2!P$4,'[1]INTERNAL PARAMETERS-1'!$B$5:$J$44,9,FALSE)*SDBYLD2!$F229</f>
        <v>0</v>
      </c>
      <c r="Q229" s="44">
        <f>SDBYLD1!Q229*VLOOKUP(SDBYLD2!Q$4,'[1]INTERNAL PARAMETERS-1'!$B$5:$J$44,5,FALSE)*VLOOKUP(SDBYLD2!Q$4,'[1]INTERNAL PARAMETERS-1'!$B$5:$J$44,7,FALSE)*SDBYLD2!$F229 + SDBYLD1!Q229*(1-VLOOKUP(SDBYLD2!Q$4,'[1]INTERNAL PARAMETERS-1'!$B$5:$J$44,5,FALSE))*VLOOKUP(SDBYLD2!Q$4,'[1]INTERNAL PARAMETERS-1'!$B$5:$J$44,9,FALSE)*SDBYLD2!$F229</f>
        <v>0</v>
      </c>
      <c r="R229" s="44">
        <f>SDBYLD1!R229*VLOOKUP(SDBYLD2!R$4,'[1]INTERNAL PARAMETERS-1'!$B$5:$J$44,5,FALSE)*VLOOKUP(SDBYLD2!R$4,'[1]INTERNAL PARAMETERS-1'!$B$5:$J$44,7,FALSE)*SDBYLD2!$F229 + SDBYLD1!R229*(1-VLOOKUP(SDBYLD2!R$4,'[1]INTERNAL PARAMETERS-1'!$B$5:$J$44,5,FALSE))*VLOOKUP(SDBYLD2!R$4,'[1]INTERNAL PARAMETERS-1'!$B$5:$J$44,9,FALSE)*SDBYLD2!$F229</f>
        <v>0</v>
      </c>
      <c r="S229" s="44">
        <f>SDBYLD1!S229*VLOOKUP(SDBYLD2!S$4,'[1]INTERNAL PARAMETERS-1'!$B$5:$J$44,5,FALSE)*VLOOKUP(SDBYLD2!S$4,'[1]INTERNAL PARAMETERS-1'!$B$5:$J$44,7,FALSE)*SDBYLD2!$F229 + SDBYLD1!S229*(1-VLOOKUP(SDBYLD2!S$4,'[1]INTERNAL PARAMETERS-1'!$B$5:$J$44,5,FALSE))*VLOOKUP(SDBYLD2!S$4,'[1]INTERNAL PARAMETERS-1'!$B$5:$J$44,9,FALSE)*SDBYLD2!$F229</f>
        <v>0</v>
      </c>
      <c r="T229" s="44">
        <f>SDBYLD1!T229*VLOOKUP(SDBYLD2!T$4,'[1]INTERNAL PARAMETERS-1'!$B$5:$J$44,5,FALSE)*VLOOKUP(SDBYLD2!T$4,'[1]INTERNAL PARAMETERS-1'!$B$5:$J$44,7,FALSE)*SDBYLD2!$F229 + SDBYLD1!T229*(1-VLOOKUP(SDBYLD2!T$4,'[1]INTERNAL PARAMETERS-1'!$B$5:$J$44,5,FALSE))*VLOOKUP(SDBYLD2!T$4,'[1]INTERNAL PARAMETERS-1'!$B$5:$J$44,9,FALSE)*SDBYLD2!$F229</f>
        <v>0</v>
      </c>
      <c r="U229" s="44">
        <f>SDBYLD1!U229*VLOOKUP(SDBYLD2!U$4,'[1]INTERNAL PARAMETERS-1'!$B$5:$J$44,5,FALSE)*VLOOKUP(SDBYLD2!U$4,'[1]INTERNAL PARAMETERS-1'!$B$5:$J$44,7,FALSE)*SDBYLD2!$F229 + SDBYLD1!U229*(1-VLOOKUP(SDBYLD2!U$4,'[1]INTERNAL PARAMETERS-1'!$B$5:$J$44,5,FALSE))*VLOOKUP(SDBYLD2!U$4,'[1]INTERNAL PARAMETERS-1'!$B$5:$J$44,9,FALSE)*SDBYLD2!$F229</f>
        <v>0</v>
      </c>
      <c r="V229" s="44">
        <f>SDBYLD1!V229*VLOOKUP(SDBYLD2!V$4,'[1]INTERNAL PARAMETERS-1'!$B$5:$J$44,5,FALSE)*VLOOKUP(SDBYLD2!V$4,'[1]INTERNAL PARAMETERS-1'!$B$5:$J$44,7,FALSE)*SDBYLD2!$F229 + SDBYLD1!V229*(1-VLOOKUP(SDBYLD2!V$4,'[1]INTERNAL PARAMETERS-1'!$B$5:$J$44,5,FALSE))*VLOOKUP(SDBYLD2!V$4,'[1]INTERNAL PARAMETERS-1'!$B$5:$J$44,9,FALSE)*SDBYLD2!$F229</f>
        <v>0</v>
      </c>
      <c r="W229" s="44">
        <f>SDBYLD1!W229*VLOOKUP(SDBYLD2!W$4,'[1]INTERNAL PARAMETERS-1'!$B$5:$J$44,5,FALSE)*VLOOKUP(SDBYLD2!W$4,'[1]INTERNAL PARAMETERS-1'!$B$5:$J$44,7,FALSE)*SDBYLD2!$F229 + SDBYLD1!W229*(1-VLOOKUP(SDBYLD2!W$4,'[1]INTERNAL PARAMETERS-1'!$B$5:$J$44,5,FALSE))*VLOOKUP(SDBYLD2!W$4,'[1]INTERNAL PARAMETERS-1'!$B$5:$J$44,9,FALSE)*SDBYLD2!$F229</f>
        <v>0</v>
      </c>
      <c r="X229" s="44">
        <f>SDBYLD1!X229*VLOOKUP(SDBYLD2!X$4,'[1]INTERNAL PARAMETERS-1'!$B$5:$J$44,5,FALSE)*VLOOKUP(SDBYLD2!X$4,'[1]INTERNAL PARAMETERS-1'!$B$5:$J$44,7,FALSE)*SDBYLD2!$F229 + SDBYLD1!X229*(1-VLOOKUP(SDBYLD2!X$4,'[1]INTERNAL PARAMETERS-1'!$B$5:$J$44,5,FALSE))*VLOOKUP(SDBYLD2!X$4,'[1]INTERNAL PARAMETERS-1'!$B$5:$J$44,9,FALSE)*SDBYLD2!$F229</f>
        <v>0</v>
      </c>
      <c r="Y229" s="44">
        <f>SDBYLD1!Y229*VLOOKUP(SDBYLD2!Y$4,'[1]INTERNAL PARAMETERS-1'!$B$5:$J$44,5,FALSE)*VLOOKUP(SDBYLD2!Y$4,'[1]INTERNAL PARAMETERS-1'!$B$5:$J$44,7,FALSE)*SDBYLD2!$F229 + SDBYLD1!Y229*(1-VLOOKUP(SDBYLD2!Y$4,'[1]INTERNAL PARAMETERS-1'!$B$5:$J$44,5,FALSE))*VLOOKUP(SDBYLD2!Y$4,'[1]INTERNAL PARAMETERS-1'!$B$5:$J$44,9,FALSE)*SDBYLD2!$F229</f>
        <v>0</v>
      </c>
      <c r="Z229" s="44">
        <f>SDBYLD1!Z229*VLOOKUP(SDBYLD2!Z$4,'[1]INTERNAL PARAMETERS-1'!$B$5:$J$44,5,FALSE)*VLOOKUP(SDBYLD2!Z$4,'[1]INTERNAL PARAMETERS-1'!$B$5:$J$44,7,FALSE)*SDBYLD2!$F229 + SDBYLD1!Z229*(1-VLOOKUP(SDBYLD2!Z$4,'[1]INTERNAL PARAMETERS-1'!$B$5:$J$44,5,FALSE))*VLOOKUP(SDBYLD2!Z$4,'[1]INTERNAL PARAMETERS-1'!$B$5:$J$44,9,FALSE)*SDBYLD2!$F229</f>
        <v>0</v>
      </c>
      <c r="AA229" s="44">
        <f>SDBYLD1!AA229*VLOOKUP(SDBYLD2!AA$4,'[1]INTERNAL PARAMETERS-1'!$B$5:$J$44,5,FALSE)*VLOOKUP(SDBYLD2!AA$4,'[1]INTERNAL PARAMETERS-1'!$B$5:$J$44,7,FALSE)*SDBYLD2!$F229 + SDBYLD1!AA229*(1-VLOOKUP(SDBYLD2!AA$4,'[1]INTERNAL PARAMETERS-1'!$B$5:$J$44,5,FALSE))*VLOOKUP(SDBYLD2!AA$4,'[1]INTERNAL PARAMETERS-1'!$B$5:$J$44,9,FALSE)*SDBYLD2!$F229</f>
        <v>0</v>
      </c>
      <c r="AB229" s="44">
        <f>SDBYLD1!AB229*VLOOKUP(SDBYLD2!AB$4,'[1]INTERNAL PARAMETERS-1'!$B$5:$J$44,5,FALSE)*VLOOKUP(SDBYLD2!AB$4,'[1]INTERNAL PARAMETERS-1'!$B$5:$J$44,7,FALSE)*SDBYLD2!$F229 + SDBYLD1!AB229*(1-VLOOKUP(SDBYLD2!AB$4,'[1]INTERNAL PARAMETERS-1'!$B$5:$J$44,5,FALSE))*VLOOKUP(SDBYLD2!AB$4,'[1]INTERNAL PARAMETERS-1'!$B$5:$J$44,9,FALSE)*SDBYLD2!$F229</f>
        <v>0</v>
      </c>
      <c r="AC229" s="44">
        <f>SDBYLD1!AC229*VLOOKUP(SDBYLD2!AC$4,'[1]INTERNAL PARAMETERS-1'!$B$5:$J$44,5,FALSE)*VLOOKUP(SDBYLD2!AC$4,'[1]INTERNAL PARAMETERS-1'!$B$5:$J$44,7,FALSE)*SDBYLD2!$F229 + SDBYLD1!AC229*(1-VLOOKUP(SDBYLD2!AC$4,'[1]INTERNAL PARAMETERS-1'!$B$5:$J$44,5,FALSE))*VLOOKUP(SDBYLD2!AC$4,'[1]INTERNAL PARAMETERS-1'!$B$5:$J$44,9,FALSE)*SDBYLD2!$F229</f>
        <v>0</v>
      </c>
      <c r="AD229" s="44">
        <f>SDBYLD1!AD229*VLOOKUP(SDBYLD2!AD$4,'[1]INTERNAL PARAMETERS-1'!$B$5:$J$44,5,FALSE)*VLOOKUP(SDBYLD2!AD$4,'[1]INTERNAL PARAMETERS-1'!$B$5:$J$44,7,FALSE)*SDBYLD2!$F229 + SDBYLD1!AD229*(1-VLOOKUP(SDBYLD2!AD$4,'[1]INTERNAL PARAMETERS-1'!$B$5:$J$44,5,FALSE))*VLOOKUP(SDBYLD2!AD$4,'[1]INTERNAL PARAMETERS-1'!$B$5:$J$44,9,FALSE)*SDBYLD2!$F229</f>
        <v>0</v>
      </c>
      <c r="AE229" s="44">
        <f>SDBYLD1!AE229*VLOOKUP(SDBYLD2!AE$4,'[1]INTERNAL PARAMETERS-1'!$B$5:$J$44,5,FALSE)*VLOOKUP(SDBYLD2!AE$4,'[1]INTERNAL PARAMETERS-1'!$B$5:$J$44,7,FALSE)*SDBYLD2!$F229 + SDBYLD1!AE229*(1-VLOOKUP(SDBYLD2!AE$4,'[1]INTERNAL PARAMETERS-1'!$B$5:$J$44,5,FALSE))*VLOOKUP(SDBYLD2!AE$4,'[1]INTERNAL PARAMETERS-1'!$B$5:$J$44,9,FALSE)*SDBYLD2!$F229</f>
        <v>0</v>
      </c>
      <c r="AF229" s="44">
        <f>SDBYLD1!AF229*VLOOKUP(SDBYLD2!AF$4,'[1]INTERNAL PARAMETERS-1'!$B$5:$J$44,5,FALSE)*VLOOKUP(SDBYLD2!AF$4,'[1]INTERNAL PARAMETERS-1'!$B$5:$J$44,7,FALSE)*SDBYLD2!$F229 + SDBYLD1!AF229*(1-VLOOKUP(SDBYLD2!AF$4,'[1]INTERNAL PARAMETERS-1'!$B$5:$J$44,5,FALSE))*VLOOKUP(SDBYLD2!AF$4,'[1]INTERNAL PARAMETERS-1'!$B$5:$J$44,9,FALSE)*SDBYLD2!$F229</f>
        <v>0</v>
      </c>
      <c r="AG229" s="44">
        <f>SDBYLD1!AG229*VLOOKUP(SDBYLD2!AG$4,'[1]INTERNAL PARAMETERS-1'!$B$5:$J$44,5,FALSE)*VLOOKUP(SDBYLD2!AG$4,'[1]INTERNAL PARAMETERS-1'!$B$5:$J$44,7,FALSE)*SDBYLD2!$F229 + SDBYLD1!AG229*(1-VLOOKUP(SDBYLD2!AG$4,'[1]INTERNAL PARAMETERS-1'!$B$5:$J$44,5,FALSE))*VLOOKUP(SDBYLD2!AG$4,'[1]INTERNAL PARAMETERS-1'!$B$5:$J$44,9,FALSE)*SDBYLD2!$F229</f>
        <v>0</v>
      </c>
      <c r="AH229" s="44">
        <f>SDBYLD1!AH229*VLOOKUP(SDBYLD2!AH$4,'[1]INTERNAL PARAMETERS-1'!$B$5:$J$44,5,FALSE)*VLOOKUP(SDBYLD2!AH$4,'[1]INTERNAL PARAMETERS-1'!$B$5:$J$44,7,FALSE)*SDBYLD2!$F229 + SDBYLD1!AH229*(1-VLOOKUP(SDBYLD2!AH$4,'[1]INTERNAL PARAMETERS-1'!$B$5:$J$44,5,FALSE))*VLOOKUP(SDBYLD2!AH$4,'[1]INTERNAL PARAMETERS-1'!$B$5:$J$44,9,FALSE)*SDBYLD2!$F229</f>
        <v>0</v>
      </c>
      <c r="AI229" s="44">
        <f>SDBYLD1!AI229*VLOOKUP(SDBYLD2!AI$4,'[1]INTERNAL PARAMETERS-1'!$B$5:$J$44,5,FALSE)*VLOOKUP(SDBYLD2!AI$4,'[1]INTERNAL PARAMETERS-1'!$B$5:$J$44,7,FALSE)*SDBYLD2!$F229 + SDBYLD1!AI229*(1-VLOOKUP(SDBYLD2!AI$4,'[1]INTERNAL PARAMETERS-1'!$B$5:$J$44,5,FALSE))*VLOOKUP(SDBYLD2!AI$4,'[1]INTERNAL PARAMETERS-1'!$B$5:$J$44,9,FALSE)*SDBYLD2!$F229</f>
        <v>0</v>
      </c>
      <c r="AJ229" s="44">
        <f>SDBYLD1!AJ229*VLOOKUP(SDBYLD2!AJ$4,'[1]INTERNAL PARAMETERS-1'!$B$5:$J$44,5,FALSE)*VLOOKUP(SDBYLD2!AJ$4,'[1]INTERNAL PARAMETERS-1'!$B$5:$J$44,7,FALSE)*SDBYLD2!$F229 + SDBYLD1!AJ229*(1-VLOOKUP(SDBYLD2!AJ$4,'[1]INTERNAL PARAMETERS-1'!$B$5:$J$44,5,FALSE))*VLOOKUP(SDBYLD2!AJ$4,'[1]INTERNAL PARAMETERS-1'!$B$5:$J$44,9,FALSE)*SDBYLD2!$F229</f>
        <v>0</v>
      </c>
      <c r="AK229" s="44">
        <f>SDBYLD1!AK229*VLOOKUP(SDBYLD2!AK$4,'[1]INTERNAL PARAMETERS-1'!$B$5:$J$44,5,FALSE)*VLOOKUP(SDBYLD2!AK$4,'[1]INTERNAL PARAMETERS-1'!$B$5:$J$44,7,FALSE)*SDBYLD2!$F229 + SDBYLD1!AK229*(1-VLOOKUP(SDBYLD2!AK$4,'[1]INTERNAL PARAMETERS-1'!$B$5:$J$44,5,FALSE))*VLOOKUP(SDBYLD2!AK$4,'[1]INTERNAL PARAMETERS-1'!$B$5:$J$44,9,FALSE)*SDBYLD2!$F229</f>
        <v>0</v>
      </c>
      <c r="AL229" s="44">
        <f>SDBYLD1!AL229*VLOOKUP(SDBYLD2!AL$4,'[1]INTERNAL PARAMETERS-1'!$B$5:$J$44,5,FALSE)*VLOOKUP(SDBYLD2!AL$4,'[1]INTERNAL PARAMETERS-1'!$B$5:$J$44,7,FALSE)*SDBYLD2!$F229 + SDBYLD1!AL229*(1-VLOOKUP(SDBYLD2!AL$4,'[1]INTERNAL PARAMETERS-1'!$B$5:$J$44,5,FALSE))*VLOOKUP(SDBYLD2!AL$4,'[1]INTERNAL PARAMETERS-1'!$B$5:$J$44,9,FALSE)*SDBYLD2!$F229</f>
        <v>0</v>
      </c>
      <c r="AM229" s="44">
        <f>SDBYLD1!AM229*VLOOKUP(SDBYLD2!AM$4,'[1]INTERNAL PARAMETERS-1'!$B$5:$J$44,5,FALSE)*VLOOKUP(SDBYLD2!AM$4,'[1]INTERNAL PARAMETERS-1'!$B$5:$J$44,7,FALSE)*SDBYLD2!$F229 + SDBYLD1!AM229*(1-VLOOKUP(SDBYLD2!AM$4,'[1]INTERNAL PARAMETERS-1'!$B$5:$J$44,5,FALSE))*VLOOKUP(SDBYLD2!AM$4,'[1]INTERNAL PARAMETERS-1'!$B$5:$J$44,9,FALSE)*SDBYLD2!$F229</f>
        <v>0</v>
      </c>
      <c r="AN229" s="44">
        <f>SDBYLD1!AN229*VLOOKUP(SDBYLD2!AN$4,'[1]INTERNAL PARAMETERS-1'!$B$5:$J$44,5,FALSE)*VLOOKUP(SDBYLD2!AN$4,'[1]INTERNAL PARAMETERS-1'!$B$5:$J$44,7,FALSE)*SDBYLD2!$F229 + SDBYLD1!AN229*(1-VLOOKUP(SDBYLD2!AN$4,'[1]INTERNAL PARAMETERS-1'!$B$5:$J$44,5,FALSE))*VLOOKUP(SDBYLD2!AN$4,'[1]INTERNAL PARAMETERS-1'!$B$5:$J$44,9,FALSE)*SDBYLD2!$F229</f>
        <v>0</v>
      </c>
      <c r="AO229" s="44">
        <f>SDBYLD1!AO229*VLOOKUP(SDBYLD2!AO$4,'[1]INTERNAL PARAMETERS-1'!$B$5:$J$44,5,FALSE)*VLOOKUP(SDBYLD2!AO$4,'[1]INTERNAL PARAMETERS-1'!$B$5:$J$44,7,FALSE)*SDBYLD2!$F229 + SDBYLD1!AO229*(1-VLOOKUP(SDBYLD2!AO$4,'[1]INTERNAL PARAMETERS-1'!$B$5:$J$44,5,FALSE))*VLOOKUP(SDBYLD2!AO$4,'[1]INTERNAL PARAMETERS-1'!$B$5:$J$44,9,FALSE)*SDBYLD2!$F229</f>
        <v>0</v>
      </c>
      <c r="AP229" s="44">
        <f>SDBYLD1!AP229*VLOOKUP(SDBYLD2!AP$4,'[1]INTERNAL PARAMETERS-1'!$B$5:$J$44,5,FALSE)*VLOOKUP(SDBYLD2!AP$4,'[1]INTERNAL PARAMETERS-1'!$B$5:$J$44,7,FALSE)*SDBYLD2!$F229 + SDBYLD1!AP229*(1-VLOOKUP(SDBYLD2!AP$4,'[1]INTERNAL PARAMETERS-1'!$B$5:$J$44,5,FALSE))*VLOOKUP(SDBYLD2!AP$4,'[1]INTERNAL PARAMETERS-1'!$B$5:$J$44,9,FALSE)*SDBYLD2!$F229</f>
        <v>0</v>
      </c>
      <c r="AQ229" s="44">
        <f>SDBYLD1!AQ229*VLOOKUP(SDBYLD2!AQ$4,'[1]INTERNAL PARAMETERS-1'!$B$5:$J$44,5,FALSE)*VLOOKUP(SDBYLD2!AQ$4,'[1]INTERNAL PARAMETERS-1'!$B$5:$J$44,7,FALSE)*SDBYLD2!$F229 + SDBYLD1!AQ229*(1-VLOOKUP(SDBYLD2!AQ$4,'[1]INTERNAL PARAMETERS-1'!$B$5:$J$44,5,FALSE))*VLOOKUP(SDBYLD2!AQ$4,'[1]INTERNAL PARAMETERS-1'!$B$5:$J$44,9,FALSE)*SDBYLD2!$F229</f>
        <v>0</v>
      </c>
      <c r="AR229" s="44">
        <f>SDBYLD1!AR229*VLOOKUP(SDBYLD2!AR$4,'[1]INTERNAL PARAMETERS-1'!$B$5:$J$44,5,FALSE)*VLOOKUP(SDBYLD2!AR$4,'[1]INTERNAL PARAMETERS-1'!$B$5:$J$44,7,FALSE)*SDBYLD2!$F229 + SDBYLD1!AR229*(1-VLOOKUP(SDBYLD2!AR$4,'[1]INTERNAL PARAMETERS-1'!$B$5:$J$44,5,FALSE))*VLOOKUP(SDBYLD2!AR$4,'[1]INTERNAL PARAMETERS-1'!$B$5:$J$44,9,FALSE)*SDBYLD2!$F229</f>
        <v>0</v>
      </c>
      <c r="AS229" s="44">
        <f>SDBYLD1!AS229*VLOOKUP(SDBYLD2!AS$4,'[1]INTERNAL PARAMETERS-1'!$B$5:$J$44,5,FALSE)*VLOOKUP(SDBYLD2!AS$4,'[1]INTERNAL PARAMETERS-1'!$B$5:$J$44,7,FALSE)*SDBYLD2!$F229 + SDBYLD1!AS229*(1-VLOOKUP(SDBYLD2!AS$4,'[1]INTERNAL PARAMETERS-1'!$B$5:$J$44,5,FALSE))*VLOOKUP(SDBYLD2!AS$4,'[1]INTERNAL PARAMETERS-1'!$B$5:$J$44,9,FALSE)*SDBYLD2!$F229</f>
        <v>0</v>
      </c>
      <c r="AT229" s="43">
        <f>SDBYLD1!AT229*VLOOKUP(SDBYLD2!AT$4,'[1]INTERNAL PARAMETERS-1'!$B$5:$J$44,5,FALSE)*VLOOKUP(SDBYLD2!AT$4,'[1]INTERNAL PARAMETERS-1'!$B$5:$J$44,7,FALSE)*SDBYLD2!$F229 + SDBYLD1!AT229*(1-VLOOKUP(SDBYLD2!AT$4,'[1]INTERNAL PARAMETERS-1'!$B$5:$J$44,5,FALSE))*VLOOKUP(SDBYLD2!AT$4,'[1]INTERNAL PARAMETERS-1'!$B$5:$J$44,9,FALSE)*SDBYLD2!$F229</f>
        <v>0</v>
      </c>
      <c r="AU229" s="45">
        <f>SDBYLD1!AU229*VLOOKUP(SDBYLD2!AU$4,'[1]INTERNAL PARAMETERS-1'!$B$5:$J$44,5,FALSE)*VLOOKUP(SDBYLD2!AU$4,'[1]INTERNAL PARAMETERS-1'!$B$5:$J$44,6,FALSE)*VLOOKUP(SDBYLD2!AU$4,'[1]INTERNAL PARAMETERS-1'!$B$5:$J$44,3,FALSE) + SDBYLD1!AU229*(1-VLOOKUP(SDBYLD2!AU$4,'[1]INTERNAL PARAMETERS-1'!$B$5:$J$44,5,FALSE))*VLOOKUP(SDBYLD2!AU$4,'[1]INTERNAL PARAMETERS-1'!$B$5:$J$44,8,FALSE)*VLOOKUP(SDBYLD2!AU$4,'[1]INTERNAL PARAMETERS-1'!$B$5:$J$44,3,FALSE)</f>
        <v>0</v>
      </c>
      <c r="AV229" s="44">
        <f>SDBYLD1!AV229*VLOOKUP(SDBYLD2!AV$4,'[1]INTERNAL PARAMETERS-1'!$B$5:$J$44,5,FALSE)*VLOOKUP(SDBYLD2!AV$4,'[1]INTERNAL PARAMETERS-1'!$B$5:$J$44,6,FALSE)*VLOOKUP(SDBYLD2!AV$4,'[1]INTERNAL PARAMETERS-1'!$B$5:$J$44,3,FALSE) + SDBYLD1!AV229*(1-VLOOKUP(SDBYLD2!AV$4,'[1]INTERNAL PARAMETERS-1'!$B$5:$J$44,5,FALSE))*VLOOKUP(SDBYLD2!AV$4,'[1]INTERNAL PARAMETERS-1'!$B$5:$J$44,8,FALSE)*VLOOKUP(SDBYLD2!AV$4,'[1]INTERNAL PARAMETERS-1'!$B$5:$J$44,3,FALSE)</f>
        <v>0</v>
      </c>
      <c r="AW229" s="44">
        <f>SDBYLD1!AW229*VLOOKUP(SDBYLD2!AW$4,'[1]INTERNAL PARAMETERS-1'!$B$5:$J$44,5,FALSE)*VLOOKUP(SDBYLD2!AW$4,'[1]INTERNAL PARAMETERS-1'!$B$5:$J$44,6,FALSE)*VLOOKUP(SDBYLD2!AW$4,'[1]INTERNAL PARAMETERS-1'!$B$5:$J$44,3,FALSE) + SDBYLD1!AW229*(1-VLOOKUP(SDBYLD2!AW$4,'[1]INTERNAL PARAMETERS-1'!$B$5:$J$44,5,FALSE))*VLOOKUP(SDBYLD2!AW$4,'[1]INTERNAL PARAMETERS-1'!$B$5:$J$44,8,FALSE)*VLOOKUP(SDBYLD2!AW$4,'[1]INTERNAL PARAMETERS-1'!$B$5:$J$44,3,FALSE)</f>
        <v>0</v>
      </c>
      <c r="AX229" s="44">
        <f>SDBYLD1!AX229*VLOOKUP(SDBYLD2!AX$4,'[1]INTERNAL PARAMETERS-1'!$B$5:$J$44,5,FALSE)*VLOOKUP(SDBYLD2!AX$4,'[1]INTERNAL PARAMETERS-1'!$B$5:$J$44,6,FALSE)*VLOOKUP(SDBYLD2!AX$4,'[1]INTERNAL PARAMETERS-1'!$B$5:$J$44,3,FALSE) + SDBYLD1!AX229*(1-VLOOKUP(SDBYLD2!AX$4,'[1]INTERNAL PARAMETERS-1'!$B$5:$J$44,5,FALSE))*VLOOKUP(SDBYLD2!AX$4,'[1]INTERNAL PARAMETERS-1'!$B$5:$J$44,8,FALSE)*VLOOKUP(SDBYLD2!AX$4,'[1]INTERNAL PARAMETERS-1'!$B$5:$J$44,3,FALSE)</f>
        <v>0</v>
      </c>
      <c r="AY229" s="44">
        <f>SDBYLD1!AY229*VLOOKUP(SDBYLD2!AY$4,'[1]INTERNAL PARAMETERS-1'!$B$5:$J$44,5,FALSE)*VLOOKUP(SDBYLD2!AY$4,'[1]INTERNAL PARAMETERS-1'!$B$5:$J$44,6,FALSE)*VLOOKUP(SDBYLD2!AY$4,'[1]INTERNAL PARAMETERS-1'!$B$5:$J$44,3,FALSE) + SDBYLD1!AY229*(1-VLOOKUP(SDBYLD2!AY$4,'[1]INTERNAL PARAMETERS-1'!$B$5:$J$44,5,FALSE))*VLOOKUP(SDBYLD2!AY$4,'[1]INTERNAL PARAMETERS-1'!$B$5:$J$44,8,FALSE)*VLOOKUP(SDBYLD2!AY$4,'[1]INTERNAL PARAMETERS-1'!$B$5:$J$44,3,FALSE)</f>
        <v>0</v>
      </c>
      <c r="AZ229" s="44">
        <f>SDBYLD1!AZ229*VLOOKUP(SDBYLD2!AZ$4,'[1]INTERNAL PARAMETERS-1'!$B$5:$J$44,5,FALSE)*VLOOKUP(SDBYLD2!AZ$4,'[1]INTERNAL PARAMETERS-1'!$B$5:$J$44,6,FALSE)*VLOOKUP(SDBYLD2!AZ$4,'[1]INTERNAL PARAMETERS-1'!$B$5:$J$44,3,FALSE) + SDBYLD1!AZ229*(1-VLOOKUP(SDBYLD2!AZ$4,'[1]INTERNAL PARAMETERS-1'!$B$5:$J$44,5,FALSE))*VLOOKUP(SDBYLD2!AZ$4,'[1]INTERNAL PARAMETERS-1'!$B$5:$J$44,8,FALSE)*VLOOKUP(SDBYLD2!AZ$4,'[1]INTERNAL PARAMETERS-1'!$B$5:$J$44,3,FALSE)</f>
        <v>0</v>
      </c>
      <c r="BA229" s="44">
        <f>SDBYLD1!BA229*VLOOKUP(SDBYLD2!BA$4,'[1]INTERNAL PARAMETERS-1'!$B$5:$J$44,5,FALSE)*VLOOKUP(SDBYLD2!BA$4,'[1]INTERNAL PARAMETERS-1'!$B$5:$J$44,6,FALSE)*VLOOKUP(SDBYLD2!BA$4,'[1]INTERNAL PARAMETERS-1'!$B$5:$J$44,3,FALSE) + SDBYLD1!BA229*(1-VLOOKUP(SDBYLD2!BA$4,'[1]INTERNAL PARAMETERS-1'!$B$5:$J$44,5,FALSE))*VLOOKUP(SDBYLD2!BA$4,'[1]INTERNAL PARAMETERS-1'!$B$5:$J$44,8,FALSE)*VLOOKUP(SDBYLD2!BA$4,'[1]INTERNAL PARAMETERS-1'!$B$5:$J$44,3,FALSE)</f>
        <v>0</v>
      </c>
      <c r="BB229" s="44">
        <f>SDBYLD1!BB229*VLOOKUP(SDBYLD2!BB$4,'[1]INTERNAL PARAMETERS-1'!$B$5:$J$44,5,FALSE)*VLOOKUP(SDBYLD2!BB$4,'[1]INTERNAL PARAMETERS-1'!$B$5:$J$44,6,FALSE)*VLOOKUP(SDBYLD2!BB$4,'[1]INTERNAL PARAMETERS-1'!$B$5:$J$44,3,FALSE) + SDBYLD1!BB229*(1-VLOOKUP(SDBYLD2!BB$4,'[1]INTERNAL PARAMETERS-1'!$B$5:$J$44,5,FALSE))*VLOOKUP(SDBYLD2!BB$4,'[1]INTERNAL PARAMETERS-1'!$B$5:$J$44,8,FALSE)*VLOOKUP(SDBYLD2!BB$4,'[1]INTERNAL PARAMETERS-1'!$B$5:$J$44,3,FALSE)</f>
        <v>0</v>
      </c>
      <c r="BC229" s="44">
        <f>SDBYLD1!BC229*VLOOKUP(SDBYLD2!BC$4,'[1]INTERNAL PARAMETERS-1'!$B$5:$J$44,5,FALSE)*VLOOKUP(SDBYLD2!BC$4,'[1]INTERNAL PARAMETERS-1'!$B$5:$J$44,6,FALSE)*VLOOKUP(SDBYLD2!BC$4,'[1]INTERNAL PARAMETERS-1'!$B$5:$J$44,3,FALSE) + SDBYLD1!BC229*(1-VLOOKUP(SDBYLD2!BC$4,'[1]INTERNAL PARAMETERS-1'!$B$5:$J$44,5,FALSE))*VLOOKUP(SDBYLD2!BC$4,'[1]INTERNAL PARAMETERS-1'!$B$5:$J$44,8,FALSE)*VLOOKUP(SDBYLD2!BC$4,'[1]INTERNAL PARAMETERS-1'!$B$5:$J$44,3,FALSE)</f>
        <v>0</v>
      </c>
      <c r="BD229" s="44">
        <f>SDBYLD1!BD229*VLOOKUP(SDBYLD2!BD$4,'[1]INTERNAL PARAMETERS-1'!$B$5:$J$44,5,FALSE)*VLOOKUP(SDBYLD2!BD$4,'[1]INTERNAL PARAMETERS-1'!$B$5:$J$44,6,FALSE)*VLOOKUP(SDBYLD2!BD$4,'[1]INTERNAL PARAMETERS-1'!$B$5:$J$44,3,FALSE) + SDBYLD1!BD229*(1-VLOOKUP(SDBYLD2!BD$4,'[1]INTERNAL PARAMETERS-1'!$B$5:$J$44,5,FALSE))*VLOOKUP(SDBYLD2!BD$4,'[1]INTERNAL PARAMETERS-1'!$B$5:$J$44,8,FALSE)*VLOOKUP(SDBYLD2!BD$4,'[1]INTERNAL PARAMETERS-1'!$B$5:$J$44,3,FALSE)</f>
        <v>0</v>
      </c>
      <c r="BE229" s="44">
        <f>SDBYLD1!BE229*VLOOKUP(SDBYLD2!BE$4,'[1]INTERNAL PARAMETERS-1'!$B$5:$J$44,5,FALSE)*VLOOKUP(SDBYLD2!BE$4,'[1]INTERNAL PARAMETERS-1'!$B$5:$J$44,6,FALSE)*VLOOKUP(SDBYLD2!BE$4,'[1]INTERNAL PARAMETERS-1'!$B$5:$J$44,3,FALSE) + SDBYLD1!BE229*(1-VLOOKUP(SDBYLD2!BE$4,'[1]INTERNAL PARAMETERS-1'!$B$5:$J$44,5,FALSE))*VLOOKUP(SDBYLD2!BE$4,'[1]INTERNAL PARAMETERS-1'!$B$5:$J$44,8,FALSE)*VLOOKUP(SDBYLD2!BE$4,'[1]INTERNAL PARAMETERS-1'!$B$5:$J$44,3,FALSE)</f>
        <v>0</v>
      </c>
      <c r="BF229" s="44">
        <f>SDBYLD1!BF229*VLOOKUP(SDBYLD2!BF$4,'[1]INTERNAL PARAMETERS-1'!$B$5:$J$44,5,FALSE)*VLOOKUP(SDBYLD2!BF$4,'[1]INTERNAL PARAMETERS-1'!$B$5:$J$44,6,FALSE)*VLOOKUP(SDBYLD2!BF$4,'[1]INTERNAL PARAMETERS-1'!$B$5:$J$44,3,FALSE) + SDBYLD1!BF229*(1-VLOOKUP(SDBYLD2!BF$4,'[1]INTERNAL PARAMETERS-1'!$B$5:$J$44,5,FALSE))*VLOOKUP(SDBYLD2!BF$4,'[1]INTERNAL PARAMETERS-1'!$B$5:$J$44,8,FALSE)*VLOOKUP(SDBYLD2!BF$4,'[1]INTERNAL PARAMETERS-1'!$B$5:$J$44,3,FALSE)</f>
        <v>0</v>
      </c>
      <c r="BG229" s="44">
        <f>SDBYLD1!BG229*VLOOKUP(SDBYLD2!BG$4,'[1]INTERNAL PARAMETERS-1'!$B$5:$J$44,5,FALSE)*VLOOKUP(SDBYLD2!BG$4,'[1]INTERNAL PARAMETERS-1'!$B$5:$J$44,6,FALSE)*VLOOKUP(SDBYLD2!BG$4,'[1]INTERNAL PARAMETERS-1'!$B$5:$J$44,3,FALSE) + SDBYLD1!BG229*(1-VLOOKUP(SDBYLD2!BG$4,'[1]INTERNAL PARAMETERS-1'!$B$5:$J$44,5,FALSE))*VLOOKUP(SDBYLD2!BG$4,'[1]INTERNAL PARAMETERS-1'!$B$5:$J$44,8,FALSE)*VLOOKUP(SDBYLD2!BG$4,'[1]INTERNAL PARAMETERS-1'!$B$5:$J$44,3,FALSE)</f>
        <v>0</v>
      </c>
      <c r="BH229" s="44">
        <f>SDBYLD1!BH229*VLOOKUP(SDBYLD2!BH$4,'[1]INTERNAL PARAMETERS-1'!$B$5:$J$44,5,FALSE)*VLOOKUP(SDBYLD2!BH$4,'[1]INTERNAL PARAMETERS-1'!$B$5:$J$44,6,FALSE)*VLOOKUP(SDBYLD2!BH$4,'[1]INTERNAL PARAMETERS-1'!$B$5:$J$44,3,FALSE) + SDBYLD1!BH229*(1-VLOOKUP(SDBYLD2!BH$4,'[1]INTERNAL PARAMETERS-1'!$B$5:$J$44,5,FALSE))*VLOOKUP(SDBYLD2!BH$4,'[1]INTERNAL PARAMETERS-1'!$B$5:$J$44,8,FALSE)*VLOOKUP(SDBYLD2!BH$4,'[1]INTERNAL PARAMETERS-1'!$B$5:$J$44,3,FALSE)</f>
        <v>0</v>
      </c>
      <c r="BI229" s="44">
        <f>SDBYLD1!BI229*VLOOKUP(SDBYLD2!BI$4,'[1]INTERNAL PARAMETERS-1'!$B$5:$J$44,5,FALSE)*VLOOKUP(SDBYLD2!BI$4,'[1]INTERNAL PARAMETERS-1'!$B$5:$J$44,6,FALSE)*VLOOKUP(SDBYLD2!BI$4,'[1]INTERNAL PARAMETERS-1'!$B$5:$J$44,3,FALSE) + SDBYLD1!BI229*(1-VLOOKUP(SDBYLD2!BI$4,'[1]INTERNAL PARAMETERS-1'!$B$5:$J$44,5,FALSE))*VLOOKUP(SDBYLD2!BI$4,'[1]INTERNAL PARAMETERS-1'!$B$5:$J$44,8,FALSE)*VLOOKUP(SDBYLD2!BI$4,'[1]INTERNAL PARAMETERS-1'!$B$5:$J$44,3,FALSE)</f>
        <v>0</v>
      </c>
      <c r="BJ229" s="44">
        <f>SDBYLD1!BJ229*VLOOKUP(SDBYLD2!BJ$4,'[1]INTERNAL PARAMETERS-1'!$B$5:$J$44,5,FALSE)*VLOOKUP(SDBYLD2!BJ$4,'[1]INTERNAL PARAMETERS-1'!$B$5:$J$44,6,FALSE)*VLOOKUP(SDBYLD2!BJ$4,'[1]INTERNAL PARAMETERS-1'!$B$5:$J$44,3,FALSE) + SDBYLD1!BJ229*(1-VLOOKUP(SDBYLD2!BJ$4,'[1]INTERNAL PARAMETERS-1'!$B$5:$J$44,5,FALSE))*VLOOKUP(SDBYLD2!BJ$4,'[1]INTERNAL PARAMETERS-1'!$B$5:$J$44,8,FALSE)*VLOOKUP(SDBYLD2!BJ$4,'[1]INTERNAL PARAMETERS-1'!$B$5:$J$44,3,FALSE)</f>
        <v>0</v>
      </c>
      <c r="BK229" s="44">
        <f>SDBYLD1!BK229*VLOOKUP(SDBYLD2!BK$4,'[1]INTERNAL PARAMETERS-1'!$B$5:$J$44,5,FALSE)*VLOOKUP(SDBYLD2!BK$4,'[1]INTERNAL PARAMETERS-1'!$B$5:$J$44,6,FALSE)*VLOOKUP(SDBYLD2!BK$4,'[1]INTERNAL PARAMETERS-1'!$B$5:$J$44,3,FALSE) + SDBYLD1!BK229*(1-VLOOKUP(SDBYLD2!BK$4,'[1]INTERNAL PARAMETERS-1'!$B$5:$J$44,5,FALSE))*VLOOKUP(SDBYLD2!BK$4,'[1]INTERNAL PARAMETERS-1'!$B$5:$J$44,8,FALSE)*VLOOKUP(SDBYLD2!BK$4,'[1]INTERNAL PARAMETERS-1'!$B$5:$J$44,3,FALSE)</f>
        <v>0</v>
      </c>
      <c r="BL229" s="44">
        <f>SDBYLD1!BL229*VLOOKUP(SDBYLD2!BL$4,'[1]INTERNAL PARAMETERS-1'!$B$5:$J$44,5,FALSE)*VLOOKUP(SDBYLD2!BL$4,'[1]INTERNAL PARAMETERS-1'!$B$5:$J$44,6,FALSE)*VLOOKUP(SDBYLD2!BL$4,'[1]INTERNAL PARAMETERS-1'!$B$5:$J$44,3,FALSE) + SDBYLD1!BL229*(1-VLOOKUP(SDBYLD2!BL$4,'[1]INTERNAL PARAMETERS-1'!$B$5:$J$44,5,FALSE))*VLOOKUP(SDBYLD2!BL$4,'[1]INTERNAL PARAMETERS-1'!$B$5:$J$44,8,FALSE)*VLOOKUP(SDBYLD2!BL$4,'[1]INTERNAL PARAMETERS-1'!$B$5:$J$44,3,FALSE)</f>
        <v>0</v>
      </c>
      <c r="BM229" s="44">
        <f>SDBYLD1!BM229*VLOOKUP(SDBYLD2!BM$4,'[1]INTERNAL PARAMETERS-1'!$B$5:$J$44,5,FALSE)*VLOOKUP(SDBYLD2!BM$4,'[1]INTERNAL PARAMETERS-1'!$B$5:$J$44,6,FALSE)*VLOOKUP(SDBYLD2!BM$4,'[1]INTERNAL PARAMETERS-1'!$B$5:$J$44,3,FALSE) + SDBYLD1!BM229*(1-VLOOKUP(SDBYLD2!BM$4,'[1]INTERNAL PARAMETERS-1'!$B$5:$J$44,5,FALSE))*VLOOKUP(SDBYLD2!BM$4,'[1]INTERNAL PARAMETERS-1'!$B$5:$J$44,8,FALSE)*VLOOKUP(SDBYLD2!BM$4,'[1]INTERNAL PARAMETERS-1'!$B$5:$J$44,3,FALSE)</f>
        <v>0</v>
      </c>
      <c r="BN229" s="44">
        <f>SDBYLD1!BN229*VLOOKUP(SDBYLD2!BN$4,'[1]INTERNAL PARAMETERS-1'!$B$5:$J$44,5,FALSE)*VLOOKUP(SDBYLD2!BN$4,'[1]INTERNAL PARAMETERS-1'!$B$5:$J$44,6,FALSE)*VLOOKUP(SDBYLD2!BN$4,'[1]INTERNAL PARAMETERS-1'!$B$5:$J$44,3,FALSE) + SDBYLD1!BN229*(1-VLOOKUP(SDBYLD2!BN$4,'[1]INTERNAL PARAMETERS-1'!$B$5:$J$44,5,FALSE))*VLOOKUP(SDBYLD2!BN$4,'[1]INTERNAL PARAMETERS-1'!$B$5:$J$44,8,FALSE)*VLOOKUP(SDBYLD2!BN$4,'[1]INTERNAL PARAMETERS-1'!$B$5:$J$44,3,FALSE)</f>
        <v>0</v>
      </c>
      <c r="BO229" s="44">
        <f>SDBYLD1!BO229*VLOOKUP(SDBYLD2!BO$4,'[1]INTERNAL PARAMETERS-1'!$B$5:$J$44,5,FALSE)*VLOOKUP(SDBYLD2!BO$4,'[1]INTERNAL PARAMETERS-1'!$B$5:$J$44,6,FALSE)*VLOOKUP(SDBYLD2!BO$4,'[1]INTERNAL PARAMETERS-1'!$B$5:$J$44,3,FALSE) + SDBYLD1!BO229*(1-VLOOKUP(SDBYLD2!BO$4,'[1]INTERNAL PARAMETERS-1'!$B$5:$J$44,5,FALSE))*VLOOKUP(SDBYLD2!BO$4,'[1]INTERNAL PARAMETERS-1'!$B$5:$J$44,8,FALSE)*VLOOKUP(SDBYLD2!BO$4,'[1]INTERNAL PARAMETERS-1'!$B$5:$J$44,3,FALSE)</f>
        <v>0</v>
      </c>
      <c r="BP229" s="44">
        <f>SDBYLD1!BP229*VLOOKUP(SDBYLD2!BP$4,'[1]INTERNAL PARAMETERS-1'!$B$5:$J$44,5,FALSE)*VLOOKUP(SDBYLD2!BP$4,'[1]INTERNAL PARAMETERS-1'!$B$5:$J$44,6,FALSE)*VLOOKUP(SDBYLD2!BP$4,'[1]INTERNAL PARAMETERS-1'!$B$5:$J$44,3,FALSE) + SDBYLD1!BP229*(1-VLOOKUP(SDBYLD2!BP$4,'[1]INTERNAL PARAMETERS-1'!$B$5:$J$44,5,FALSE))*VLOOKUP(SDBYLD2!BP$4,'[1]INTERNAL PARAMETERS-1'!$B$5:$J$44,8,FALSE)*VLOOKUP(SDBYLD2!BP$4,'[1]INTERNAL PARAMETERS-1'!$B$5:$J$44,3,FALSE)</f>
        <v>0</v>
      </c>
      <c r="BQ229" s="44">
        <f>SDBYLD1!BQ229*VLOOKUP(SDBYLD2!BQ$4,'[1]INTERNAL PARAMETERS-1'!$B$5:$J$44,5,FALSE)*VLOOKUP(SDBYLD2!BQ$4,'[1]INTERNAL PARAMETERS-1'!$B$5:$J$44,6,FALSE)*VLOOKUP(SDBYLD2!BQ$4,'[1]INTERNAL PARAMETERS-1'!$B$5:$J$44,3,FALSE) + SDBYLD1!BQ229*(1-VLOOKUP(SDBYLD2!BQ$4,'[1]INTERNAL PARAMETERS-1'!$B$5:$J$44,5,FALSE))*VLOOKUP(SDBYLD2!BQ$4,'[1]INTERNAL PARAMETERS-1'!$B$5:$J$44,8,FALSE)*VLOOKUP(SDBYLD2!BQ$4,'[1]INTERNAL PARAMETERS-1'!$B$5:$J$44,3,FALSE)</f>
        <v>0</v>
      </c>
      <c r="BR229" s="44">
        <f>SDBYLD1!BR229*VLOOKUP(SDBYLD2!BR$4,'[1]INTERNAL PARAMETERS-1'!$B$5:$J$44,5,FALSE)*VLOOKUP(SDBYLD2!BR$4,'[1]INTERNAL PARAMETERS-1'!$B$5:$J$44,6,FALSE)*VLOOKUP(SDBYLD2!BR$4,'[1]INTERNAL PARAMETERS-1'!$B$5:$J$44,3,FALSE) + SDBYLD1!BR229*(1-VLOOKUP(SDBYLD2!BR$4,'[1]INTERNAL PARAMETERS-1'!$B$5:$J$44,5,FALSE))*VLOOKUP(SDBYLD2!BR$4,'[1]INTERNAL PARAMETERS-1'!$B$5:$J$44,8,FALSE)*VLOOKUP(SDBYLD2!BR$4,'[1]INTERNAL PARAMETERS-1'!$B$5:$J$44,3,FALSE)</f>
        <v>0</v>
      </c>
      <c r="BS229" s="44">
        <f>SDBYLD1!BS229*VLOOKUP(SDBYLD2!BS$4,'[1]INTERNAL PARAMETERS-1'!$B$5:$J$44,5,FALSE)*VLOOKUP(SDBYLD2!BS$4,'[1]INTERNAL PARAMETERS-1'!$B$5:$J$44,6,FALSE)*VLOOKUP(SDBYLD2!BS$4,'[1]INTERNAL PARAMETERS-1'!$B$5:$J$44,3,FALSE) + SDBYLD1!BS229*(1-VLOOKUP(SDBYLD2!BS$4,'[1]INTERNAL PARAMETERS-1'!$B$5:$J$44,5,FALSE))*VLOOKUP(SDBYLD2!BS$4,'[1]INTERNAL PARAMETERS-1'!$B$5:$J$44,8,FALSE)*VLOOKUP(SDBYLD2!BS$4,'[1]INTERNAL PARAMETERS-1'!$B$5:$J$44,3,FALSE)</f>
        <v>0</v>
      </c>
      <c r="BT229" s="44">
        <f>SDBYLD1!BT229*VLOOKUP(SDBYLD2!BT$4,'[1]INTERNAL PARAMETERS-1'!$B$5:$J$44,5,FALSE)*VLOOKUP(SDBYLD2!BT$4,'[1]INTERNAL PARAMETERS-1'!$B$5:$J$44,6,FALSE)*VLOOKUP(SDBYLD2!BT$4,'[1]INTERNAL PARAMETERS-1'!$B$5:$J$44,3,FALSE) + SDBYLD1!BT229*(1-VLOOKUP(SDBYLD2!BT$4,'[1]INTERNAL PARAMETERS-1'!$B$5:$J$44,5,FALSE))*VLOOKUP(SDBYLD2!BT$4,'[1]INTERNAL PARAMETERS-1'!$B$5:$J$44,8,FALSE)*VLOOKUP(SDBYLD2!BT$4,'[1]INTERNAL PARAMETERS-1'!$B$5:$J$44,3,FALSE)</f>
        <v>0</v>
      </c>
      <c r="BU229" s="44">
        <f>SDBYLD1!BU229*VLOOKUP(SDBYLD2!BU$4,'[1]INTERNAL PARAMETERS-1'!$B$5:$J$44,5,FALSE)*VLOOKUP(SDBYLD2!BU$4,'[1]INTERNAL PARAMETERS-1'!$B$5:$J$44,6,FALSE)*VLOOKUP(SDBYLD2!BU$4,'[1]INTERNAL PARAMETERS-1'!$B$5:$J$44,3,FALSE) + SDBYLD1!BU229*(1-VLOOKUP(SDBYLD2!BU$4,'[1]INTERNAL PARAMETERS-1'!$B$5:$J$44,5,FALSE))*VLOOKUP(SDBYLD2!BU$4,'[1]INTERNAL PARAMETERS-1'!$B$5:$J$44,8,FALSE)*VLOOKUP(SDBYLD2!BU$4,'[1]INTERNAL PARAMETERS-1'!$B$5:$J$44,3,FALSE)</f>
        <v>0</v>
      </c>
      <c r="BV229" s="44">
        <f>SDBYLD1!BV229*VLOOKUP(SDBYLD2!BV$4,'[1]INTERNAL PARAMETERS-1'!$B$5:$J$44,5,FALSE)*VLOOKUP(SDBYLD2!BV$4,'[1]INTERNAL PARAMETERS-1'!$B$5:$J$44,6,FALSE)*VLOOKUP(SDBYLD2!BV$4,'[1]INTERNAL PARAMETERS-1'!$B$5:$J$44,3,FALSE) + SDBYLD1!BV229*(1-VLOOKUP(SDBYLD2!BV$4,'[1]INTERNAL PARAMETERS-1'!$B$5:$J$44,5,FALSE))*VLOOKUP(SDBYLD2!BV$4,'[1]INTERNAL PARAMETERS-1'!$B$5:$J$44,8,FALSE)*VLOOKUP(SDBYLD2!BV$4,'[1]INTERNAL PARAMETERS-1'!$B$5:$J$44,3,FALSE)</f>
        <v>0</v>
      </c>
      <c r="BW229" s="44">
        <f>SDBYLD1!BW229*VLOOKUP(SDBYLD2!BW$4,'[1]INTERNAL PARAMETERS-1'!$B$5:$J$44,5,FALSE)*VLOOKUP(SDBYLD2!BW$4,'[1]INTERNAL PARAMETERS-1'!$B$5:$J$44,6,FALSE)*VLOOKUP(SDBYLD2!BW$4,'[1]INTERNAL PARAMETERS-1'!$B$5:$J$44,3,FALSE) + SDBYLD1!BW229*(1-VLOOKUP(SDBYLD2!BW$4,'[1]INTERNAL PARAMETERS-1'!$B$5:$J$44,5,FALSE))*VLOOKUP(SDBYLD2!BW$4,'[1]INTERNAL PARAMETERS-1'!$B$5:$J$44,8,FALSE)*VLOOKUP(SDBYLD2!BW$4,'[1]INTERNAL PARAMETERS-1'!$B$5:$J$44,3,FALSE)</f>
        <v>0</v>
      </c>
      <c r="BX229" s="44">
        <f>SDBYLD1!BX229*VLOOKUP(SDBYLD2!BX$4,'[1]INTERNAL PARAMETERS-1'!$B$5:$J$44,5,FALSE)*VLOOKUP(SDBYLD2!BX$4,'[1]INTERNAL PARAMETERS-1'!$B$5:$J$44,6,FALSE)*VLOOKUP(SDBYLD2!BX$4,'[1]INTERNAL PARAMETERS-1'!$B$5:$J$44,3,FALSE) + SDBYLD1!BX229*(1-VLOOKUP(SDBYLD2!BX$4,'[1]INTERNAL PARAMETERS-1'!$B$5:$J$44,5,FALSE))*VLOOKUP(SDBYLD2!BX$4,'[1]INTERNAL PARAMETERS-1'!$B$5:$J$44,8,FALSE)*VLOOKUP(SDBYLD2!BX$4,'[1]INTERNAL PARAMETERS-1'!$B$5:$J$44,3,FALSE)</f>
        <v>0</v>
      </c>
      <c r="BY229" s="44">
        <f>SDBYLD1!BY229*VLOOKUP(SDBYLD2!BY$4,'[1]INTERNAL PARAMETERS-1'!$B$5:$J$44,5,FALSE)*VLOOKUP(SDBYLD2!BY$4,'[1]INTERNAL PARAMETERS-1'!$B$5:$J$44,6,FALSE)*VLOOKUP(SDBYLD2!BY$4,'[1]INTERNAL PARAMETERS-1'!$B$5:$J$44,3,FALSE) + SDBYLD1!BY229*(1-VLOOKUP(SDBYLD2!BY$4,'[1]INTERNAL PARAMETERS-1'!$B$5:$J$44,5,FALSE))*VLOOKUP(SDBYLD2!BY$4,'[1]INTERNAL PARAMETERS-1'!$B$5:$J$44,8,FALSE)*VLOOKUP(SDBYLD2!BY$4,'[1]INTERNAL PARAMETERS-1'!$B$5:$J$44,3,FALSE)</f>
        <v>0</v>
      </c>
      <c r="BZ229" s="44">
        <f>SDBYLD1!BZ229*VLOOKUP(SDBYLD2!BZ$4,'[1]INTERNAL PARAMETERS-1'!$B$5:$J$44,5,FALSE)*VLOOKUP(SDBYLD2!BZ$4,'[1]INTERNAL PARAMETERS-1'!$B$5:$J$44,6,FALSE)*VLOOKUP(SDBYLD2!BZ$4,'[1]INTERNAL PARAMETERS-1'!$B$5:$J$44,3,FALSE) + SDBYLD1!BZ229*(1-VLOOKUP(SDBYLD2!BZ$4,'[1]INTERNAL PARAMETERS-1'!$B$5:$J$44,5,FALSE))*VLOOKUP(SDBYLD2!BZ$4,'[1]INTERNAL PARAMETERS-1'!$B$5:$J$44,8,FALSE)*VLOOKUP(SDBYLD2!BZ$4,'[1]INTERNAL PARAMETERS-1'!$B$5:$J$44,3,FALSE)</f>
        <v>0</v>
      </c>
      <c r="CA229" s="44">
        <f>SDBYLD1!CA229*VLOOKUP(SDBYLD2!CA$4,'[1]INTERNAL PARAMETERS-1'!$B$5:$J$44,5,FALSE)*VLOOKUP(SDBYLD2!CA$4,'[1]INTERNAL PARAMETERS-1'!$B$5:$J$44,6,FALSE)*VLOOKUP(SDBYLD2!CA$4,'[1]INTERNAL PARAMETERS-1'!$B$5:$J$44,3,FALSE) + SDBYLD1!CA229*(1-VLOOKUP(SDBYLD2!CA$4,'[1]INTERNAL PARAMETERS-1'!$B$5:$J$44,5,FALSE))*VLOOKUP(SDBYLD2!CA$4,'[1]INTERNAL PARAMETERS-1'!$B$5:$J$44,8,FALSE)*VLOOKUP(SDBYLD2!CA$4,'[1]INTERNAL PARAMETERS-1'!$B$5:$J$44,3,FALSE)</f>
        <v>0</v>
      </c>
      <c r="CB229" s="44">
        <f>SDBYLD1!CB229*VLOOKUP(SDBYLD2!CB$4,'[1]INTERNAL PARAMETERS-1'!$B$5:$J$44,5,FALSE)*VLOOKUP(SDBYLD2!CB$4,'[1]INTERNAL PARAMETERS-1'!$B$5:$J$44,6,FALSE)*VLOOKUP(SDBYLD2!CB$4,'[1]INTERNAL PARAMETERS-1'!$B$5:$J$44,3,FALSE) + SDBYLD1!CB229*(1-VLOOKUP(SDBYLD2!CB$4,'[1]INTERNAL PARAMETERS-1'!$B$5:$J$44,5,FALSE))*VLOOKUP(SDBYLD2!CB$4,'[1]INTERNAL PARAMETERS-1'!$B$5:$J$44,8,FALSE)*VLOOKUP(SDBYLD2!CB$4,'[1]INTERNAL PARAMETERS-1'!$B$5:$J$44,3,FALSE)</f>
        <v>0</v>
      </c>
      <c r="CC229" s="44">
        <f>SDBYLD1!CC229*VLOOKUP(SDBYLD2!CC$4,'[1]INTERNAL PARAMETERS-1'!$B$5:$J$44,5,FALSE)*VLOOKUP(SDBYLD2!CC$4,'[1]INTERNAL PARAMETERS-1'!$B$5:$J$44,6,FALSE)*VLOOKUP(SDBYLD2!CC$4,'[1]INTERNAL PARAMETERS-1'!$B$5:$J$44,3,FALSE) + SDBYLD1!CC229*(1-VLOOKUP(SDBYLD2!CC$4,'[1]INTERNAL PARAMETERS-1'!$B$5:$J$44,5,FALSE))*VLOOKUP(SDBYLD2!CC$4,'[1]INTERNAL PARAMETERS-1'!$B$5:$J$44,8,FALSE)*VLOOKUP(SDBYLD2!CC$4,'[1]INTERNAL PARAMETERS-1'!$B$5:$J$44,3,FALSE)</f>
        <v>0</v>
      </c>
      <c r="CD229" s="44">
        <f>SDBYLD1!CD229*VLOOKUP(SDBYLD2!CD$4,'[1]INTERNAL PARAMETERS-1'!$B$5:$J$44,5,FALSE)*VLOOKUP(SDBYLD2!CD$4,'[1]INTERNAL PARAMETERS-1'!$B$5:$J$44,6,FALSE)*VLOOKUP(SDBYLD2!CD$4,'[1]INTERNAL PARAMETERS-1'!$B$5:$J$44,3,FALSE) + SDBYLD1!CD229*(1-VLOOKUP(SDBYLD2!CD$4,'[1]INTERNAL PARAMETERS-1'!$B$5:$J$44,5,FALSE))*VLOOKUP(SDBYLD2!CD$4,'[1]INTERNAL PARAMETERS-1'!$B$5:$J$44,8,FALSE)*VLOOKUP(SDBYLD2!CD$4,'[1]INTERNAL PARAMETERS-1'!$B$5:$J$44,3,FALSE)</f>
        <v>0</v>
      </c>
      <c r="CE229" s="44">
        <f>SDBYLD1!CE229*VLOOKUP(SDBYLD2!CE$4,'[1]INTERNAL PARAMETERS-1'!$B$5:$J$44,5,FALSE)*VLOOKUP(SDBYLD2!CE$4,'[1]INTERNAL PARAMETERS-1'!$B$5:$J$44,6,FALSE)*VLOOKUP(SDBYLD2!CE$4,'[1]INTERNAL PARAMETERS-1'!$B$5:$J$44,3,FALSE) + SDBYLD1!CE229*(1-VLOOKUP(SDBYLD2!CE$4,'[1]INTERNAL PARAMETERS-1'!$B$5:$J$44,5,FALSE))*VLOOKUP(SDBYLD2!CE$4,'[1]INTERNAL PARAMETERS-1'!$B$5:$J$44,8,FALSE)*VLOOKUP(SDBYLD2!CE$4,'[1]INTERNAL PARAMETERS-1'!$B$5:$J$44,3,FALSE)</f>
        <v>0</v>
      </c>
      <c r="CF229" s="44">
        <f>SDBYLD1!CF229*VLOOKUP(SDBYLD2!CF$4,'[1]INTERNAL PARAMETERS-1'!$B$5:$J$44,5,FALSE)*VLOOKUP(SDBYLD2!CF$4,'[1]INTERNAL PARAMETERS-1'!$B$5:$J$44,6,FALSE)*VLOOKUP(SDBYLD2!CF$4,'[1]INTERNAL PARAMETERS-1'!$B$5:$J$44,3,FALSE) + SDBYLD1!CF229*(1-VLOOKUP(SDBYLD2!CF$4,'[1]INTERNAL PARAMETERS-1'!$B$5:$J$44,5,FALSE))*VLOOKUP(SDBYLD2!CF$4,'[1]INTERNAL PARAMETERS-1'!$B$5:$J$44,8,FALSE)*VLOOKUP(SDBYLD2!CF$4,'[1]INTERNAL PARAMETERS-1'!$B$5:$J$44,3,FALSE)</f>
        <v>0</v>
      </c>
      <c r="CG229" s="44">
        <f>SDBYLD1!CG229*VLOOKUP(SDBYLD2!CG$4,'[1]INTERNAL PARAMETERS-1'!$B$5:$J$44,5,FALSE)*VLOOKUP(SDBYLD2!CG$4,'[1]INTERNAL PARAMETERS-1'!$B$5:$J$44,6,FALSE)*VLOOKUP(SDBYLD2!CG$4,'[1]INTERNAL PARAMETERS-1'!$B$5:$J$44,3,FALSE) + SDBYLD1!CG229*(1-VLOOKUP(SDBYLD2!CG$4,'[1]INTERNAL PARAMETERS-1'!$B$5:$J$44,5,FALSE))*VLOOKUP(SDBYLD2!CG$4,'[1]INTERNAL PARAMETERS-1'!$B$5:$J$44,8,FALSE)*VLOOKUP(SDBYLD2!CG$4,'[1]INTERNAL PARAMETERS-1'!$B$5:$J$44,3,FALSE)</f>
        <v>0</v>
      </c>
      <c r="CH229" s="43">
        <f>SDBYLD1!CH229*VLOOKUP(SDBYLD2!CH$4,'[1]INTERNAL PARAMETERS-1'!$B$5:$J$44,5,FALSE)*VLOOKUP(SDBYLD2!CH$4,'[1]INTERNAL PARAMETERS-1'!$B$5:$J$44,6,FALSE)*VLOOKUP(SDBYLD2!CH$4,'[1]INTERNAL PARAMETERS-1'!$B$5:$J$44,3,FALSE) + SDBYLD1!CH229*(1-VLOOKUP(SDBYLD2!CH$4,'[1]INTERNAL PARAMETERS-1'!$B$5:$J$44,5,FALSE))*VLOOKUP(SDBYLD2!CH$4,'[1]INTERNAL PARAMETERS-1'!$B$5:$J$44,8,FALSE)*VLOOKUP(SDBYLD2!CH$4,'[1]INTERNAL PARAMETERS-1'!$B$5:$J$44,3,FALSE)</f>
        <v>0</v>
      </c>
      <c r="CJ229" s="45">
        <f t="shared" si="6"/>
        <v>0</v>
      </c>
      <c r="CK229" s="43">
        <f t="shared" si="7"/>
        <v>0</v>
      </c>
    </row>
    <row r="230" spans="2:89" x14ac:dyDescent="0.4">
      <c r="B230" s="58" t="s">
        <v>6</v>
      </c>
      <c r="C230" s="57" t="s">
        <v>68</v>
      </c>
      <c r="D230" s="57" t="s">
        <v>58</v>
      </c>
      <c r="E230" s="133">
        <f>SDBeam!X230</f>
        <v>0</v>
      </c>
      <c r="F230" s="59">
        <f>'[1]INTERNAL PARAMETERS-1'!M14</f>
        <v>39.424999999999997</v>
      </c>
      <c r="G230" s="45">
        <f>SDBYLD1!G230*VLOOKUP(SDBYLD2!G$4,'[1]INTERNAL PARAMETERS-1'!$B$5:$J$44,5,FALSE)*VLOOKUP(SDBYLD2!G$4,'[1]INTERNAL PARAMETERS-1'!$B$5:$J$44,7,FALSE)*SDBYLD2!$F230 + SDBYLD1!G230*(1-VLOOKUP(SDBYLD2!G$4,'[1]INTERNAL PARAMETERS-1'!$B$5:$J$44,5,FALSE))*VLOOKUP(SDBYLD2!G$4,'[1]INTERNAL PARAMETERS-1'!$B$5:$J$44,9,FALSE)*SDBYLD2!$F230</f>
        <v>0</v>
      </c>
      <c r="H230" s="44">
        <f>SDBYLD1!H230*VLOOKUP(SDBYLD2!H$4,'[1]INTERNAL PARAMETERS-1'!$B$5:$J$44,5,FALSE)*VLOOKUP(SDBYLD2!H$4,'[1]INTERNAL PARAMETERS-1'!$B$5:$J$44,7,FALSE)*SDBYLD2!$F230 + SDBYLD1!H230*(1-VLOOKUP(SDBYLD2!H$4,'[1]INTERNAL PARAMETERS-1'!$B$5:$J$44,5,FALSE))*VLOOKUP(SDBYLD2!H$4,'[1]INTERNAL PARAMETERS-1'!$B$5:$J$44,9,FALSE)*SDBYLD2!$F230</f>
        <v>0</v>
      </c>
      <c r="I230" s="44">
        <f>SDBYLD1!I230*VLOOKUP(SDBYLD2!I$4,'[1]INTERNAL PARAMETERS-1'!$B$5:$J$44,5,FALSE)*VLOOKUP(SDBYLD2!I$4,'[1]INTERNAL PARAMETERS-1'!$B$5:$J$44,7,FALSE)*SDBYLD2!$F230 + SDBYLD1!I230*(1-VLOOKUP(SDBYLD2!I$4,'[1]INTERNAL PARAMETERS-1'!$B$5:$J$44,5,FALSE))*VLOOKUP(SDBYLD2!I$4,'[1]INTERNAL PARAMETERS-1'!$B$5:$J$44,9,FALSE)*SDBYLD2!$F230</f>
        <v>0</v>
      </c>
      <c r="J230" s="44">
        <f>SDBYLD1!J230*VLOOKUP(SDBYLD2!J$4,'[1]INTERNAL PARAMETERS-1'!$B$5:$J$44,5,FALSE)*VLOOKUP(SDBYLD2!J$4,'[1]INTERNAL PARAMETERS-1'!$B$5:$J$44,7,FALSE)*SDBYLD2!$F230 + SDBYLD1!J230*(1-VLOOKUP(SDBYLD2!J$4,'[1]INTERNAL PARAMETERS-1'!$B$5:$J$44,5,FALSE))*VLOOKUP(SDBYLD2!J$4,'[1]INTERNAL PARAMETERS-1'!$B$5:$J$44,9,FALSE)*SDBYLD2!$F230</f>
        <v>0</v>
      </c>
      <c r="K230" s="44">
        <f>SDBYLD1!K230*VLOOKUP(SDBYLD2!K$4,'[1]INTERNAL PARAMETERS-1'!$B$5:$J$44,5,FALSE)*VLOOKUP(SDBYLD2!K$4,'[1]INTERNAL PARAMETERS-1'!$B$5:$J$44,7,FALSE)*SDBYLD2!$F230 + SDBYLD1!K230*(1-VLOOKUP(SDBYLD2!K$4,'[1]INTERNAL PARAMETERS-1'!$B$5:$J$44,5,FALSE))*VLOOKUP(SDBYLD2!K$4,'[1]INTERNAL PARAMETERS-1'!$B$5:$J$44,9,FALSE)*SDBYLD2!$F230</f>
        <v>0</v>
      </c>
      <c r="L230" s="44">
        <f>SDBYLD1!L230*VLOOKUP(SDBYLD2!L$4,'[1]INTERNAL PARAMETERS-1'!$B$5:$J$44,5,FALSE)*VLOOKUP(SDBYLD2!L$4,'[1]INTERNAL PARAMETERS-1'!$B$5:$J$44,7,FALSE)*SDBYLD2!$F230 + SDBYLD1!L230*(1-VLOOKUP(SDBYLD2!L$4,'[1]INTERNAL PARAMETERS-1'!$B$5:$J$44,5,FALSE))*VLOOKUP(SDBYLD2!L$4,'[1]INTERNAL PARAMETERS-1'!$B$5:$J$44,9,FALSE)*SDBYLD2!$F230</f>
        <v>0</v>
      </c>
      <c r="M230" s="44">
        <f>SDBYLD1!M230*VLOOKUP(SDBYLD2!M$4,'[1]INTERNAL PARAMETERS-1'!$B$5:$J$44,5,FALSE)*VLOOKUP(SDBYLD2!M$4,'[1]INTERNAL PARAMETERS-1'!$B$5:$J$44,7,FALSE)*SDBYLD2!$F230 + SDBYLD1!M230*(1-VLOOKUP(SDBYLD2!M$4,'[1]INTERNAL PARAMETERS-1'!$B$5:$J$44,5,FALSE))*VLOOKUP(SDBYLD2!M$4,'[1]INTERNAL PARAMETERS-1'!$B$5:$J$44,9,FALSE)*SDBYLD2!$F230</f>
        <v>0</v>
      </c>
      <c r="N230" s="44">
        <f>SDBYLD1!N230*VLOOKUP(SDBYLD2!N$4,'[1]INTERNAL PARAMETERS-1'!$B$5:$J$44,5,FALSE)*VLOOKUP(SDBYLD2!N$4,'[1]INTERNAL PARAMETERS-1'!$B$5:$J$44,7,FALSE)*SDBYLD2!$F230 + SDBYLD1!N230*(1-VLOOKUP(SDBYLD2!N$4,'[1]INTERNAL PARAMETERS-1'!$B$5:$J$44,5,FALSE))*VLOOKUP(SDBYLD2!N$4,'[1]INTERNAL PARAMETERS-1'!$B$5:$J$44,9,FALSE)*SDBYLD2!$F230</f>
        <v>0</v>
      </c>
      <c r="O230" s="44">
        <f>SDBYLD1!O230*VLOOKUP(SDBYLD2!O$4,'[1]INTERNAL PARAMETERS-1'!$B$5:$J$44,5,FALSE)*VLOOKUP(SDBYLD2!O$4,'[1]INTERNAL PARAMETERS-1'!$B$5:$J$44,7,FALSE)*SDBYLD2!$F230 + SDBYLD1!O230*(1-VLOOKUP(SDBYLD2!O$4,'[1]INTERNAL PARAMETERS-1'!$B$5:$J$44,5,FALSE))*VLOOKUP(SDBYLD2!O$4,'[1]INTERNAL PARAMETERS-1'!$B$5:$J$44,9,FALSE)*SDBYLD2!$F230</f>
        <v>0</v>
      </c>
      <c r="P230" s="44">
        <f>SDBYLD1!P230*VLOOKUP(SDBYLD2!P$4,'[1]INTERNAL PARAMETERS-1'!$B$5:$J$44,5,FALSE)*VLOOKUP(SDBYLD2!P$4,'[1]INTERNAL PARAMETERS-1'!$B$5:$J$44,7,FALSE)*SDBYLD2!$F230 + SDBYLD1!P230*(1-VLOOKUP(SDBYLD2!P$4,'[1]INTERNAL PARAMETERS-1'!$B$5:$J$44,5,FALSE))*VLOOKUP(SDBYLD2!P$4,'[1]INTERNAL PARAMETERS-1'!$B$5:$J$44,9,FALSE)*SDBYLD2!$F230</f>
        <v>0</v>
      </c>
      <c r="Q230" s="44">
        <f>SDBYLD1!Q230*VLOOKUP(SDBYLD2!Q$4,'[1]INTERNAL PARAMETERS-1'!$B$5:$J$44,5,FALSE)*VLOOKUP(SDBYLD2!Q$4,'[1]INTERNAL PARAMETERS-1'!$B$5:$J$44,7,FALSE)*SDBYLD2!$F230 + SDBYLD1!Q230*(1-VLOOKUP(SDBYLD2!Q$4,'[1]INTERNAL PARAMETERS-1'!$B$5:$J$44,5,FALSE))*VLOOKUP(SDBYLD2!Q$4,'[1]INTERNAL PARAMETERS-1'!$B$5:$J$44,9,FALSE)*SDBYLD2!$F230</f>
        <v>0</v>
      </c>
      <c r="R230" s="44">
        <f>SDBYLD1!R230*VLOOKUP(SDBYLD2!R$4,'[1]INTERNAL PARAMETERS-1'!$B$5:$J$44,5,FALSE)*VLOOKUP(SDBYLD2!R$4,'[1]INTERNAL PARAMETERS-1'!$B$5:$J$44,7,FALSE)*SDBYLD2!$F230 + SDBYLD1!R230*(1-VLOOKUP(SDBYLD2!R$4,'[1]INTERNAL PARAMETERS-1'!$B$5:$J$44,5,FALSE))*VLOOKUP(SDBYLD2!R$4,'[1]INTERNAL PARAMETERS-1'!$B$5:$J$44,9,FALSE)*SDBYLD2!$F230</f>
        <v>0</v>
      </c>
      <c r="S230" s="44">
        <f>SDBYLD1!S230*VLOOKUP(SDBYLD2!S$4,'[1]INTERNAL PARAMETERS-1'!$B$5:$J$44,5,FALSE)*VLOOKUP(SDBYLD2!S$4,'[1]INTERNAL PARAMETERS-1'!$B$5:$J$44,7,FALSE)*SDBYLD2!$F230 + SDBYLD1!S230*(1-VLOOKUP(SDBYLD2!S$4,'[1]INTERNAL PARAMETERS-1'!$B$5:$J$44,5,FALSE))*VLOOKUP(SDBYLD2!S$4,'[1]INTERNAL PARAMETERS-1'!$B$5:$J$44,9,FALSE)*SDBYLD2!$F230</f>
        <v>0</v>
      </c>
      <c r="T230" s="44">
        <f>SDBYLD1!T230*VLOOKUP(SDBYLD2!T$4,'[1]INTERNAL PARAMETERS-1'!$B$5:$J$44,5,FALSE)*VLOOKUP(SDBYLD2!T$4,'[1]INTERNAL PARAMETERS-1'!$B$5:$J$44,7,FALSE)*SDBYLD2!$F230 + SDBYLD1!T230*(1-VLOOKUP(SDBYLD2!T$4,'[1]INTERNAL PARAMETERS-1'!$B$5:$J$44,5,FALSE))*VLOOKUP(SDBYLD2!T$4,'[1]INTERNAL PARAMETERS-1'!$B$5:$J$44,9,FALSE)*SDBYLD2!$F230</f>
        <v>0</v>
      </c>
      <c r="U230" s="44">
        <f>SDBYLD1!U230*VLOOKUP(SDBYLD2!U$4,'[1]INTERNAL PARAMETERS-1'!$B$5:$J$44,5,FALSE)*VLOOKUP(SDBYLD2!U$4,'[1]INTERNAL PARAMETERS-1'!$B$5:$J$44,7,FALSE)*SDBYLD2!$F230 + SDBYLD1!U230*(1-VLOOKUP(SDBYLD2!U$4,'[1]INTERNAL PARAMETERS-1'!$B$5:$J$44,5,FALSE))*VLOOKUP(SDBYLD2!U$4,'[1]INTERNAL PARAMETERS-1'!$B$5:$J$44,9,FALSE)*SDBYLD2!$F230</f>
        <v>0</v>
      </c>
      <c r="V230" s="44">
        <f>SDBYLD1!V230*VLOOKUP(SDBYLD2!V$4,'[1]INTERNAL PARAMETERS-1'!$B$5:$J$44,5,FALSE)*VLOOKUP(SDBYLD2!V$4,'[1]INTERNAL PARAMETERS-1'!$B$5:$J$44,7,FALSE)*SDBYLD2!$F230 + SDBYLD1!V230*(1-VLOOKUP(SDBYLD2!V$4,'[1]INTERNAL PARAMETERS-1'!$B$5:$J$44,5,FALSE))*VLOOKUP(SDBYLD2!V$4,'[1]INTERNAL PARAMETERS-1'!$B$5:$J$44,9,FALSE)*SDBYLD2!$F230</f>
        <v>0</v>
      </c>
      <c r="W230" s="44">
        <f>SDBYLD1!W230*VLOOKUP(SDBYLD2!W$4,'[1]INTERNAL PARAMETERS-1'!$B$5:$J$44,5,FALSE)*VLOOKUP(SDBYLD2!W$4,'[1]INTERNAL PARAMETERS-1'!$B$5:$J$44,7,FALSE)*SDBYLD2!$F230 + SDBYLD1!W230*(1-VLOOKUP(SDBYLD2!W$4,'[1]INTERNAL PARAMETERS-1'!$B$5:$J$44,5,FALSE))*VLOOKUP(SDBYLD2!W$4,'[1]INTERNAL PARAMETERS-1'!$B$5:$J$44,9,FALSE)*SDBYLD2!$F230</f>
        <v>0</v>
      </c>
      <c r="X230" s="44">
        <f>SDBYLD1!X230*VLOOKUP(SDBYLD2!X$4,'[1]INTERNAL PARAMETERS-1'!$B$5:$J$44,5,FALSE)*VLOOKUP(SDBYLD2!X$4,'[1]INTERNAL PARAMETERS-1'!$B$5:$J$44,7,FALSE)*SDBYLD2!$F230 + SDBYLD1!X230*(1-VLOOKUP(SDBYLD2!X$4,'[1]INTERNAL PARAMETERS-1'!$B$5:$J$44,5,FALSE))*VLOOKUP(SDBYLD2!X$4,'[1]INTERNAL PARAMETERS-1'!$B$5:$J$44,9,FALSE)*SDBYLD2!$F230</f>
        <v>0</v>
      </c>
      <c r="Y230" s="44">
        <f>SDBYLD1!Y230*VLOOKUP(SDBYLD2!Y$4,'[1]INTERNAL PARAMETERS-1'!$B$5:$J$44,5,FALSE)*VLOOKUP(SDBYLD2!Y$4,'[1]INTERNAL PARAMETERS-1'!$B$5:$J$44,7,FALSE)*SDBYLD2!$F230 + SDBYLD1!Y230*(1-VLOOKUP(SDBYLD2!Y$4,'[1]INTERNAL PARAMETERS-1'!$B$5:$J$44,5,FALSE))*VLOOKUP(SDBYLD2!Y$4,'[1]INTERNAL PARAMETERS-1'!$B$5:$J$44,9,FALSE)*SDBYLD2!$F230</f>
        <v>0</v>
      </c>
      <c r="Z230" s="44">
        <f>SDBYLD1!Z230*VLOOKUP(SDBYLD2!Z$4,'[1]INTERNAL PARAMETERS-1'!$B$5:$J$44,5,FALSE)*VLOOKUP(SDBYLD2!Z$4,'[1]INTERNAL PARAMETERS-1'!$B$5:$J$44,7,FALSE)*SDBYLD2!$F230 + SDBYLD1!Z230*(1-VLOOKUP(SDBYLD2!Z$4,'[1]INTERNAL PARAMETERS-1'!$B$5:$J$44,5,FALSE))*VLOOKUP(SDBYLD2!Z$4,'[1]INTERNAL PARAMETERS-1'!$B$5:$J$44,9,FALSE)*SDBYLD2!$F230</f>
        <v>0</v>
      </c>
      <c r="AA230" s="44">
        <f>SDBYLD1!AA230*VLOOKUP(SDBYLD2!AA$4,'[1]INTERNAL PARAMETERS-1'!$B$5:$J$44,5,FALSE)*VLOOKUP(SDBYLD2!AA$4,'[1]INTERNAL PARAMETERS-1'!$B$5:$J$44,7,FALSE)*SDBYLD2!$F230 + SDBYLD1!AA230*(1-VLOOKUP(SDBYLD2!AA$4,'[1]INTERNAL PARAMETERS-1'!$B$5:$J$44,5,FALSE))*VLOOKUP(SDBYLD2!AA$4,'[1]INTERNAL PARAMETERS-1'!$B$5:$J$44,9,FALSE)*SDBYLD2!$F230</f>
        <v>0</v>
      </c>
      <c r="AB230" s="44">
        <f>SDBYLD1!AB230*VLOOKUP(SDBYLD2!AB$4,'[1]INTERNAL PARAMETERS-1'!$B$5:$J$44,5,FALSE)*VLOOKUP(SDBYLD2!AB$4,'[1]INTERNAL PARAMETERS-1'!$B$5:$J$44,7,FALSE)*SDBYLD2!$F230 + SDBYLD1!AB230*(1-VLOOKUP(SDBYLD2!AB$4,'[1]INTERNAL PARAMETERS-1'!$B$5:$J$44,5,FALSE))*VLOOKUP(SDBYLD2!AB$4,'[1]INTERNAL PARAMETERS-1'!$B$5:$J$44,9,FALSE)*SDBYLD2!$F230</f>
        <v>0</v>
      </c>
      <c r="AC230" s="44">
        <f>SDBYLD1!AC230*VLOOKUP(SDBYLD2!AC$4,'[1]INTERNAL PARAMETERS-1'!$B$5:$J$44,5,FALSE)*VLOOKUP(SDBYLD2!AC$4,'[1]INTERNAL PARAMETERS-1'!$B$5:$J$44,7,FALSE)*SDBYLD2!$F230 + SDBYLD1!AC230*(1-VLOOKUP(SDBYLD2!AC$4,'[1]INTERNAL PARAMETERS-1'!$B$5:$J$44,5,FALSE))*VLOOKUP(SDBYLD2!AC$4,'[1]INTERNAL PARAMETERS-1'!$B$5:$J$44,9,FALSE)*SDBYLD2!$F230</f>
        <v>0</v>
      </c>
      <c r="AD230" s="44">
        <f>SDBYLD1!AD230*VLOOKUP(SDBYLD2!AD$4,'[1]INTERNAL PARAMETERS-1'!$B$5:$J$44,5,FALSE)*VLOOKUP(SDBYLD2!AD$4,'[1]INTERNAL PARAMETERS-1'!$B$5:$J$44,7,FALSE)*SDBYLD2!$F230 + SDBYLD1!AD230*(1-VLOOKUP(SDBYLD2!AD$4,'[1]INTERNAL PARAMETERS-1'!$B$5:$J$44,5,FALSE))*VLOOKUP(SDBYLD2!AD$4,'[1]INTERNAL PARAMETERS-1'!$B$5:$J$44,9,FALSE)*SDBYLD2!$F230</f>
        <v>0</v>
      </c>
      <c r="AE230" s="44">
        <f>SDBYLD1!AE230*VLOOKUP(SDBYLD2!AE$4,'[1]INTERNAL PARAMETERS-1'!$B$5:$J$44,5,FALSE)*VLOOKUP(SDBYLD2!AE$4,'[1]INTERNAL PARAMETERS-1'!$B$5:$J$44,7,FALSE)*SDBYLD2!$F230 + SDBYLD1!AE230*(1-VLOOKUP(SDBYLD2!AE$4,'[1]INTERNAL PARAMETERS-1'!$B$5:$J$44,5,FALSE))*VLOOKUP(SDBYLD2!AE$4,'[1]INTERNAL PARAMETERS-1'!$B$5:$J$44,9,FALSE)*SDBYLD2!$F230</f>
        <v>0</v>
      </c>
      <c r="AF230" s="44">
        <f>SDBYLD1!AF230*VLOOKUP(SDBYLD2!AF$4,'[1]INTERNAL PARAMETERS-1'!$B$5:$J$44,5,FALSE)*VLOOKUP(SDBYLD2!AF$4,'[1]INTERNAL PARAMETERS-1'!$B$5:$J$44,7,FALSE)*SDBYLD2!$F230 + SDBYLD1!AF230*(1-VLOOKUP(SDBYLD2!AF$4,'[1]INTERNAL PARAMETERS-1'!$B$5:$J$44,5,FALSE))*VLOOKUP(SDBYLD2!AF$4,'[1]INTERNAL PARAMETERS-1'!$B$5:$J$44,9,FALSE)*SDBYLD2!$F230</f>
        <v>0</v>
      </c>
      <c r="AG230" s="44">
        <f>SDBYLD1!AG230*VLOOKUP(SDBYLD2!AG$4,'[1]INTERNAL PARAMETERS-1'!$B$5:$J$44,5,FALSE)*VLOOKUP(SDBYLD2!AG$4,'[1]INTERNAL PARAMETERS-1'!$B$5:$J$44,7,FALSE)*SDBYLD2!$F230 + SDBYLD1!AG230*(1-VLOOKUP(SDBYLD2!AG$4,'[1]INTERNAL PARAMETERS-1'!$B$5:$J$44,5,FALSE))*VLOOKUP(SDBYLD2!AG$4,'[1]INTERNAL PARAMETERS-1'!$B$5:$J$44,9,FALSE)*SDBYLD2!$F230</f>
        <v>0</v>
      </c>
      <c r="AH230" s="44">
        <f>SDBYLD1!AH230*VLOOKUP(SDBYLD2!AH$4,'[1]INTERNAL PARAMETERS-1'!$B$5:$J$44,5,FALSE)*VLOOKUP(SDBYLD2!AH$4,'[1]INTERNAL PARAMETERS-1'!$B$5:$J$44,7,FALSE)*SDBYLD2!$F230 + SDBYLD1!AH230*(1-VLOOKUP(SDBYLD2!AH$4,'[1]INTERNAL PARAMETERS-1'!$B$5:$J$44,5,FALSE))*VLOOKUP(SDBYLD2!AH$4,'[1]INTERNAL PARAMETERS-1'!$B$5:$J$44,9,FALSE)*SDBYLD2!$F230</f>
        <v>0</v>
      </c>
      <c r="AI230" s="44">
        <f>SDBYLD1!AI230*VLOOKUP(SDBYLD2!AI$4,'[1]INTERNAL PARAMETERS-1'!$B$5:$J$44,5,FALSE)*VLOOKUP(SDBYLD2!AI$4,'[1]INTERNAL PARAMETERS-1'!$B$5:$J$44,7,FALSE)*SDBYLD2!$F230 + SDBYLD1!AI230*(1-VLOOKUP(SDBYLD2!AI$4,'[1]INTERNAL PARAMETERS-1'!$B$5:$J$44,5,FALSE))*VLOOKUP(SDBYLD2!AI$4,'[1]INTERNAL PARAMETERS-1'!$B$5:$J$44,9,FALSE)*SDBYLD2!$F230</f>
        <v>0</v>
      </c>
      <c r="AJ230" s="44">
        <f>SDBYLD1!AJ230*VLOOKUP(SDBYLD2!AJ$4,'[1]INTERNAL PARAMETERS-1'!$B$5:$J$44,5,FALSE)*VLOOKUP(SDBYLD2!AJ$4,'[1]INTERNAL PARAMETERS-1'!$B$5:$J$44,7,FALSE)*SDBYLD2!$F230 + SDBYLD1!AJ230*(1-VLOOKUP(SDBYLD2!AJ$4,'[1]INTERNAL PARAMETERS-1'!$B$5:$J$44,5,FALSE))*VLOOKUP(SDBYLD2!AJ$4,'[1]INTERNAL PARAMETERS-1'!$B$5:$J$44,9,FALSE)*SDBYLD2!$F230</f>
        <v>0</v>
      </c>
      <c r="AK230" s="44">
        <f>SDBYLD1!AK230*VLOOKUP(SDBYLD2!AK$4,'[1]INTERNAL PARAMETERS-1'!$B$5:$J$44,5,FALSE)*VLOOKUP(SDBYLD2!AK$4,'[1]INTERNAL PARAMETERS-1'!$B$5:$J$44,7,FALSE)*SDBYLD2!$F230 + SDBYLD1!AK230*(1-VLOOKUP(SDBYLD2!AK$4,'[1]INTERNAL PARAMETERS-1'!$B$5:$J$44,5,FALSE))*VLOOKUP(SDBYLD2!AK$4,'[1]INTERNAL PARAMETERS-1'!$B$5:$J$44,9,FALSE)*SDBYLD2!$F230</f>
        <v>0</v>
      </c>
      <c r="AL230" s="44">
        <f>SDBYLD1!AL230*VLOOKUP(SDBYLD2!AL$4,'[1]INTERNAL PARAMETERS-1'!$B$5:$J$44,5,FALSE)*VLOOKUP(SDBYLD2!AL$4,'[1]INTERNAL PARAMETERS-1'!$B$5:$J$44,7,FALSE)*SDBYLD2!$F230 + SDBYLD1!AL230*(1-VLOOKUP(SDBYLD2!AL$4,'[1]INTERNAL PARAMETERS-1'!$B$5:$J$44,5,FALSE))*VLOOKUP(SDBYLD2!AL$4,'[1]INTERNAL PARAMETERS-1'!$B$5:$J$44,9,FALSE)*SDBYLD2!$F230</f>
        <v>0</v>
      </c>
      <c r="AM230" s="44">
        <f>SDBYLD1!AM230*VLOOKUP(SDBYLD2!AM$4,'[1]INTERNAL PARAMETERS-1'!$B$5:$J$44,5,FALSE)*VLOOKUP(SDBYLD2!AM$4,'[1]INTERNAL PARAMETERS-1'!$B$5:$J$44,7,FALSE)*SDBYLD2!$F230 + SDBYLD1!AM230*(1-VLOOKUP(SDBYLD2!AM$4,'[1]INTERNAL PARAMETERS-1'!$B$5:$J$44,5,FALSE))*VLOOKUP(SDBYLD2!AM$4,'[1]INTERNAL PARAMETERS-1'!$B$5:$J$44,9,FALSE)*SDBYLD2!$F230</f>
        <v>0</v>
      </c>
      <c r="AN230" s="44">
        <f>SDBYLD1!AN230*VLOOKUP(SDBYLD2!AN$4,'[1]INTERNAL PARAMETERS-1'!$B$5:$J$44,5,FALSE)*VLOOKUP(SDBYLD2!AN$4,'[1]INTERNAL PARAMETERS-1'!$B$5:$J$44,7,FALSE)*SDBYLD2!$F230 + SDBYLD1!AN230*(1-VLOOKUP(SDBYLD2!AN$4,'[1]INTERNAL PARAMETERS-1'!$B$5:$J$44,5,FALSE))*VLOOKUP(SDBYLD2!AN$4,'[1]INTERNAL PARAMETERS-1'!$B$5:$J$44,9,FALSE)*SDBYLD2!$F230</f>
        <v>0</v>
      </c>
      <c r="AO230" s="44">
        <f>SDBYLD1!AO230*VLOOKUP(SDBYLD2!AO$4,'[1]INTERNAL PARAMETERS-1'!$B$5:$J$44,5,FALSE)*VLOOKUP(SDBYLD2!AO$4,'[1]INTERNAL PARAMETERS-1'!$B$5:$J$44,7,FALSE)*SDBYLD2!$F230 + SDBYLD1!AO230*(1-VLOOKUP(SDBYLD2!AO$4,'[1]INTERNAL PARAMETERS-1'!$B$5:$J$44,5,FALSE))*VLOOKUP(SDBYLD2!AO$4,'[1]INTERNAL PARAMETERS-1'!$B$5:$J$44,9,FALSE)*SDBYLD2!$F230</f>
        <v>0</v>
      </c>
      <c r="AP230" s="44">
        <f>SDBYLD1!AP230*VLOOKUP(SDBYLD2!AP$4,'[1]INTERNAL PARAMETERS-1'!$B$5:$J$44,5,FALSE)*VLOOKUP(SDBYLD2!AP$4,'[1]INTERNAL PARAMETERS-1'!$B$5:$J$44,7,FALSE)*SDBYLD2!$F230 + SDBYLD1!AP230*(1-VLOOKUP(SDBYLD2!AP$4,'[1]INTERNAL PARAMETERS-1'!$B$5:$J$44,5,FALSE))*VLOOKUP(SDBYLD2!AP$4,'[1]INTERNAL PARAMETERS-1'!$B$5:$J$44,9,FALSE)*SDBYLD2!$F230</f>
        <v>0</v>
      </c>
      <c r="AQ230" s="44">
        <f>SDBYLD1!AQ230*VLOOKUP(SDBYLD2!AQ$4,'[1]INTERNAL PARAMETERS-1'!$B$5:$J$44,5,FALSE)*VLOOKUP(SDBYLD2!AQ$4,'[1]INTERNAL PARAMETERS-1'!$B$5:$J$44,7,FALSE)*SDBYLD2!$F230 + SDBYLD1!AQ230*(1-VLOOKUP(SDBYLD2!AQ$4,'[1]INTERNAL PARAMETERS-1'!$B$5:$J$44,5,FALSE))*VLOOKUP(SDBYLD2!AQ$4,'[1]INTERNAL PARAMETERS-1'!$B$5:$J$44,9,FALSE)*SDBYLD2!$F230</f>
        <v>0</v>
      </c>
      <c r="AR230" s="44">
        <f>SDBYLD1!AR230*VLOOKUP(SDBYLD2!AR$4,'[1]INTERNAL PARAMETERS-1'!$B$5:$J$44,5,FALSE)*VLOOKUP(SDBYLD2!AR$4,'[1]INTERNAL PARAMETERS-1'!$B$5:$J$44,7,FALSE)*SDBYLD2!$F230 + SDBYLD1!AR230*(1-VLOOKUP(SDBYLD2!AR$4,'[1]INTERNAL PARAMETERS-1'!$B$5:$J$44,5,FALSE))*VLOOKUP(SDBYLD2!AR$4,'[1]INTERNAL PARAMETERS-1'!$B$5:$J$44,9,FALSE)*SDBYLD2!$F230</f>
        <v>0</v>
      </c>
      <c r="AS230" s="44">
        <f>SDBYLD1!AS230*VLOOKUP(SDBYLD2!AS$4,'[1]INTERNAL PARAMETERS-1'!$B$5:$J$44,5,FALSE)*VLOOKUP(SDBYLD2!AS$4,'[1]INTERNAL PARAMETERS-1'!$B$5:$J$44,7,FALSE)*SDBYLD2!$F230 + SDBYLD1!AS230*(1-VLOOKUP(SDBYLD2!AS$4,'[1]INTERNAL PARAMETERS-1'!$B$5:$J$44,5,FALSE))*VLOOKUP(SDBYLD2!AS$4,'[1]INTERNAL PARAMETERS-1'!$B$5:$J$44,9,FALSE)*SDBYLD2!$F230</f>
        <v>0</v>
      </c>
      <c r="AT230" s="43">
        <f>SDBYLD1!AT230*VLOOKUP(SDBYLD2!AT$4,'[1]INTERNAL PARAMETERS-1'!$B$5:$J$44,5,FALSE)*VLOOKUP(SDBYLD2!AT$4,'[1]INTERNAL PARAMETERS-1'!$B$5:$J$44,7,FALSE)*SDBYLD2!$F230 + SDBYLD1!AT230*(1-VLOOKUP(SDBYLD2!AT$4,'[1]INTERNAL PARAMETERS-1'!$B$5:$J$44,5,FALSE))*VLOOKUP(SDBYLD2!AT$4,'[1]INTERNAL PARAMETERS-1'!$B$5:$J$44,9,FALSE)*SDBYLD2!$F230</f>
        <v>0</v>
      </c>
      <c r="AU230" s="45">
        <f>SDBYLD1!AU230*VLOOKUP(SDBYLD2!AU$4,'[1]INTERNAL PARAMETERS-1'!$B$5:$J$44,5,FALSE)*VLOOKUP(SDBYLD2!AU$4,'[1]INTERNAL PARAMETERS-1'!$B$5:$J$44,6,FALSE)*VLOOKUP(SDBYLD2!AU$4,'[1]INTERNAL PARAMETERS-1'!$B$5:$J$44,3,FALSE) + SDBYLD1!AU230*(1-VLOOKUP(SDBYLD2!AU$4,'[1]INTERNAL PARAMETERS-1'!$B$5:$J$44,5,FALSE))*VLOOKUP(SDBYLD2!AU$4,'[1]INTERNAL PARAMETERS-1'!$B$5:$J$44,8,FALSE)*VLOOKUP(SDBYLD2!AU$4,'[1]INTERNAL PARAMETERS-1'!$B$5:$J$44,3,FALSE)</f>
        <v>0</v>
      </c>
      <c r="AV230" s="44">
        <f>SDBYLD1!AV230*VLOOKUP(SDBYLD2!AV$4,'[1]INTERNAL PARAMETERS-1'!$B$5:$J$44,5,FALSE)*VLOOKUP(SDBYLD2!AV$4,'[1]INTERNAL PARAMETERS-1'!$B$5:$J$44,6,FALSE)*VLOOKUP(SDBYLD2!AV$4,'[1]INTERNAL PARAMETERS-1'!$B$5:$J$44,3,FALSE) + SDBYLD1!AV230*(1-VLOOKUP(SDBYLD2!AV$4,'[1]INTERNAL PARAMETERS-1'!$B$5:$J$44,5,FALSE))*VLOOKUP(SDBYLD2!AV$4,'[1]INTERNAL PARAMETERS-1'!$B$5:$J$44,8,FALSE)*VLOOKUP(SDBYLD2!AV$4,'[1]INTERNAL PARAMETERS-1'!$B$5:$J$44,3,FALSE)</f>
        <v>0</v>
      </c>
      <c r="AW230" s="44">
        <f>SDBYLD1!AW230*VLOOKUP(SDBYLD2!AW$4,'[1]INTERNAL PARAMETERS-1'!$B$5:$J$44,5,FALSE)*VLOOKUP(SDBYLD2!AW$4,'[1]INTERNAL PARAMETERS-1'!$B$5:$J$44,6,FALSE)*VLOOKUP(SDBYLD2!AW$4,'[1]INTERNAL PARAMETERS-1'!$B$5:$J$44,3,FALSE) + SDBYLD1!AW230*(1-VLOOKUP(SDBYLD2!AW$4,'[1]INTERNAL PARAMETERS-1'!$B$5:$J$44,5,FALSE))*VLOOKUP(SDBYLD2!AW$4,'[1]INTERNAL PARAMETERS-1'!$B$5:$J$44,8,FALSE)*VLOOKUP(SDBYLD2!AW$4,'[1]INTERNAL PARAMETERS-1'!$B$5:$J$44,3,FALSE)</f>
        <v>0</v>
      </c>
      <c r="AX230" s="44">
        <f>SDBYLD1!AX230*VLOOKUP(SDBYLD2!AX$4,'[1]INTERNAL PARAMETERS-1'!$B$5:$J$44,5,FALSE)*VLOOKUP(SDBYLD2!AX$4,'[1]INTERNAL PARAMETERS-1'!$B$5:$J$44,6,FALSE)*VLOOKUP(SDBYLD2!AX$4,'[1]INTERNAL PARAMETERS-1'!$B$5:$J$44,3,FALSE) + SDBYLD1!AX230*(1-VLOOKUP(SDBYLD2!AX$4,'[1]INTERNAL PARAMETERS-1'!$B$5:$J$44,5,FALSE))*VLOOKUP(SDBYLD2!AX$4,'[1]INTERNAL PARAMETERS-1'!$B$5:$J$44,8,FALSE)*VLOOKUP(SDBYLD2!AX$4,'[1]INTERNAL PARAMETERS-1'!$B$5:$J$44,3,FALSE)</f>
        <v>0</v>
      </c>
      <c r="AY230" s="44">
        <f>SDBYLD1!AY230*VLOOKUP(SDBYLD2!AY$4,'[1]INTERNAL PARAMETERS-1'!$B$5:$J$44,5,FALSE)*VLOOKUP(SDBYLD2!AY$4,'[1]INTERNAL PARAMETERS-1'!$B$5:$J$44,6,FALSE)*VLOOKUP(SDBYLD2!AY$4,'[1]INTERNAL PARAMETERS-1'!$B$5:$J$44,3,FALSE) + SDBYLD1!AY230*(1-VLOOKUP(SDBYLD2!AY$4,'[1]INTERNAL PARAMETERS-1'!$B$5:$J$44,5,FALSE))*VLOOKUP(SDBYLD2!AY$4,'[1]INTERNAL PARAMETERS-1'!$B$5:$J$44,8,FALSE)*VLOOKUP(SDBYLD2!AY$4,'[1]INTERNAL PARAMETERS-1'!$B$5:$J$44,3,FALSE)</f>
        <v>0</v>
      </c>
      <c r="AZ230" s="44">
        <f>SDBYLD1!AZ230*VLOOKUP(SDBYLD2!AZ$4,'[1]INTERNAL PARAMETERS-1'!$B$5:$J$44,5,FALSE)*VLOOKUP(SDBYLD2!AZ$4,'[1]INTERNAL PARAMETERS-1'!$B$5:$J$44,6,FALSE)*VLOOKUP(SDBYLD2!AZ$4,'[1]INTERNAL PARAMETERS-1'!$B$5:$J$44,3,FALSE) + SDBYLD1!AZ230*(1-VLOOKUP(SDBYLD2!AZ$4,'[1]INTERNAL PARAMETERS-1'!$B$5:$J$44,5,FALSE))*VLOOKUP(SDBYLD2!AZ$4,'[1]INTERNAL PARAMETERS-1'!$B$5:$J$44,8,FALSE)*VLOOKUP(SDBYLD2!AZ$4,'[1]INTERNAL PARAMETERS-1'!$B$5:$J$44,3,FALSE)</f>
        <v>0</v>
      </c>
      <c r="BA230" s="44">
        <f>SDBYLD1!BA230*VLOOKUP(SDBYLD2!BA$4,'[1]INTERNAL PARAMETERS-1'!$B$5:$J$44,5,FALSE)*VLOOKUP(SDBYLD2!BA$4,'[1]INTERNAL PARAMETERS-1'!$B$5:$J$44,6,FALSE)*VLOOKUP(SDBYLD2!BA$4,'[1]INTERNAL PARAMETERS-1'!$B$5:$J$44,3,FALSE) + SDBYLD1!BA230*(1-VLOOKUP(SDBYLD2!BA$4,'[1]INTERNAL PARAMETERS-1'!$B$5:$J$44,5,FALSE))*VLOOKUP(SDBYLD2!BA$4,'[1]INTERNAL PARAMETERS-1'!$B$5:$J$44,8,FALSE)*VLOOKUP(SDBYLD2!BA$4,'[1]INTERNAL PARAMETERS-1'!$B$5:$J$44,3,FALSE)</f>
        <v>0</v>
      </c>
      <c r="BB230" s="44">
        <f>SDBYLD1!BB230*VLOOKUP(SDBYLD2!BB$4,'[1]INTERNAL PARAMETERS-1'!$B$5:$J$44,5,FALSE)*VLOOKUP(SDBYLD2!BB$4,'[1]INTERNAL PARAMETERS-1'!$B$5:$J$44,6,FALSE)*VLOOKUP(SDBYLD2!BB$4,'[1]INTERNAL PARAMETERS-1'!$B$5:$J$44,3,FALSE) + SDBYLD1!BB230*(1-VLOOKUP(SDBYLD2!BB$4,'[1]INTERNAL PARAMETERS-1'!$B$5:$J$44,5,FALSE))*VLOOKUP(SDBYLD2!BB$4,'[1]INTERNAL PARAMETERS-1'!$B$5:$J$44,8,FALSE)*VLOOKUP(SDBYLD2!BB$4,'[1]INTERNAL PARAMETERS-1'!$B$5:$J$44,3,FALSE)</f>
        <v>0</v>
      </c>
      <c r="BC230" s="44">
        <f>SDBYLD1!BC230*VLOOKUP(SDBYLD2!BC$4,'[1]INTERNAL PARAMETERS-1'!$B$5:$J$44,5,FALSE)*VLOOKUP(SDBYLD2!BC$4,'[1]INTERNAL PARAMETERS-1'!$B$5:$J$44,6,FALSE)*VLOOKUP(SDBYLD2!BC$4,'[1]INTERNAL PARAMETERS-1'!$B$5:$J$44,3,FALSE) + SDBYLD1!BC230*(1-VLOOKUP(SDBYLD2!BC$4,'[1]INTERNAL PARAMETERS-1'!$B$5:$J$44,5,FALSE))*VLOOKUP(SDBYLD2!BC$4,'[1]INTERNAL PARAMETERS-1'!$B$5:$J$44,8,FALSE)*VLOOKUP(SDBYLD2!BC$4,'[1]INTERNAL PARAMETERS-1'!$B$5:$J$44,3,FALSE)</f>
        <v>0</v>
      </c>
      <c r="BD230" s="44">
        <f>SDBYLD1!BD230*VLOOKUP(SDBYLD2!BD$4,'[1]INTERNAL PARAMETERS-1'!$B$5:$J$44,5,FALSE)*VLOOKUP(SDBYLD2!BD$4,'[1]INTERNAL PARAMETERS-1'!$B$5:$J$44,6,FALSE)*VLOOKUP(SDBYLD2!BD$4,'[1]INTERNAL PARAMETERS-1'!$B$5:$J$44,3,FALSE) + SDBYLD1!BD230*(1-VLOOKUP(SDBYLD2!BD$4,'[1]INTERNAL PARAMETERS-1'!$B$5:$J$44,5,FALSE))*VLOOKUP(SDBYLD2!BD$4,'[1]INTERNAL PARAMETERS-1'!$B$5:$J$44,8,FALSE)*VLOOKUP(SDBYLD2!BD$4,'[1]INTERNAL PARAMETERS-1'!$B$5:$J$44,3,FALSE)</f>
        <v>0</v>
      </c>
      <c r="BE230" s="44">
        <f>SDBYLD1!BE230*VLOOKUP(SDBYLD2!BE$4,'[1]INTERNAL PARAMETERS-1'!$B$5:$J$44,5,FALSE)*VLOOKUP(SDBYLD2!BE$4,'[1]INTERNAL PARAMETERS-1'!$B$5:$J$44,6,FALSE)*VLOOKUP(SDBYLD2!BE$4,'[1]INTERNAL PARAMETERS-1'!$B$5:$J$44,3,FALSE) + SDBYLD1!BE230*(1-VLOOKUP(SDBYLD2!BE$4,'[1]INTERNAL PARAMETERS-1'!$B$5:$J$44,5,FALSE))*VLOOKUP(SDBYLD2!BE$4,'[1]INTERNAL PARAMETERS-1'!$B$5:$J$44,8,FALSE)*VLOOKUP(SDBYLD2!BE$4,'[1]INTERNAL PARAMETERS-1'!$B$5:$J$44,3,FALSE)</f>
        <v>0</v>
      </c>
      <c r="BF230" s="44">
        <f>SDBYLD1!BF230*VLOOKUP(SDBYLD2!BF$4,'[1]INTERNAL PARAMETERS-1'!$B$5:$J$44,5,FALSE)*VLOOKUP(SDBYLD2!BF$4,'[1]INTERNAL PARAMETERS-1'!$B$5:$J$44,6,FALSE)*VLOOKUP(SDBYLD2!BF$4,'[1]INTERNAL PARAMETERS-1'!$B$5:$J$44,3,FALSE) + SDBYLD1!BF230*(1-VLOOKUP(SDBYLD2!BF$4,'[1]INTERNAL PARAMETERS-1'!$B$5:$J$44,5,FALSE))*VLOOKUP(SDBYLD2!BF$4,'[1]INTERNAL PARAMETERS-1'!$B$5:$J$44,8,FALSE)*VLOOKUP(SDBYLD2!BF$4,'[1]INTERNAL PARAMETERS-1'!$B$5:$J$44,3,FALSE)</f>
        <v>0</v>
      </c>
      <c r="BG230" s="44">
        <f>SDBYLD1!BG230*VLOOKUP(SDBYLD2!BG$4,'[1]INTERNAL PARAMETERS-1'!$B$5:$J$44,5,FALSE)*VLOOKUP(SDBYLD2!BG$4,'[1]INTERNAL PARAMETERS-1'!$B$5:$J$44,6,FALSE)*VLOOKUP(SDBYLD2!BG$4,'[1]INTERNAL PARAMETERS-1'!$B$5:$J$44,3,FALSE) + SDBYLD1!BG230*(1-VLOOKUP(SDBYLD2!BG$4,'[1]INTERNAL PARAMETERS-1'!$B$5:$J$44,5,FALSE))*VLOOKUP(SDBYLD2!BG$4,'[1]INTERNAL PARAMETERS-1'!$B$5:$J$44,8,FALSE)*VLOOKUP(SDBYLD2!BG$4,'[1]INTERNAL PARAMETERS-1'!$B$5:$J$44,3,FALSE)</f>
        <v>0</v>
      </c>
      <c r="BH230" s="44">
        <f>SDBYLD1!BH230*VLOOKUP(SDBYLD2!BH$4,'[1]INTERNAL PARAMETERS-1'!$B$5:$J$44,5,FALSE)*VLOOKUP(SDBYLD2!BH$4,'[1]INTERNAL PARAMETERS-1'!$B$5:$J$44,6,FALSE)*VLOOKUP(SDBYLD2!BH$4,'[1]INTERNAL PARAMETERS-1'!$B$5:$J$44,3,FALSE) + SDBYLD1!BH230*(1-VLOOKUP(SDBYLD2!BH$4,'[1]INTERNAL PARAMETERS-1'!$B$5:$J$44,5,FALSE))*VLOOKUP(SDBYLD2!BH$4,'[1]INTERNAL PARAMETERS-1'!$B$5:$J$44,8,FALSE)*VLOOKUP(SDBYLD2!BH$4,'[1]INTERNAL PARAMETERS-1'!$B$5:$J$44,3,FALSE)</f>
        <v>0</v>
      </c>
      <c r="BI230" s="44">
        <f>SDBYLD1!BI230*VLOOKUP(SDBYLD2!BI$4,'[1]INTERNAL PARAMETERS-1'!$B$5:$J$44,5,FALSE)*VLOOKUP(SDBYLD2!BI$4,'[1]INTERNAL PARAMETERS-1'!$B$5:$J$44,6,FALSE)*VLOOKUP(SDBYLD2!BI$4,'[1]INTERNAL PARAMETERS-1'!$B$5:$J$44,3,FALSE) + SDBYLD1!BI230*(1-VLOOKUP(SDBYLD2!BI$4,'[1]INTERNAL PARAMETERS-1'!$B$5:$J$44,5,FALSE))*VLOOKUP(SDBYLD2!BI$4,'[1]INTERNAL PARAMETERS-1'!$B$5:$J$44,8,FALSE)*VLOOKUP(SDBYLD2!BI$4,'[1]INTERNAL PARAMETERS-1'!$B$5:$J$44,3,FALSE)</f>
        <v>0</v>
      </c>
      <c r="BJ230" s="44">
        <f>SDBYLD1!BJ230*VLOOKUP(SDBYLD2!BJ$4,'[1]INTERNAL PARAMETERS-1'!$B$5:$J$44,5,FALSE)*VLOOKUP(SDBYLD2!BJ$4,'[1]INTERNAL PARAMETERS-1'!$B$5:$J$44,6,FALSE)*VLOOKUP(SDBYLD2!BJ$4,'[1]INTERNAL PARAMETERS-1'!$B$5:$J$44,3,FALSE) + SDBYLD1!BJ230*(1-VLOOKUP(SDBYLD2!BJ$4,'[1]INTERNAL PARAMETERS-1'!$B$5:$J$44,5,FALSE))*VLOOKUP(SDBYLD2!BJ$4,'[1]INTERNAL PARAMETERS-1'!$B$5:$J$44,8,FALSE)*VLOOKUP(SDBYLD2!BJ$4,'[1]INTERNAL PARAMETERS-1'!$B$5:$J$44,3,FALSE)</f>
        <v>0</v>
      </c>
      <c r="BK230" s="44">
        <f>SDBYLD1!BK230*VLOOKUP(SDBYLD2!BK$4,'[1]INTERNAL PARAMETERS-1'!$B$5:$J$44,5,FALSE)*VLOOKUP(SDBYLD2!BK$4,'[1]INTERNAL PARAMETERS-1'!$B$5:$J$44,6,FALSE)*VLOOKUP(SDBYLD2!BK$4,'[1]INTERNAL PARAMETERS-1'!$B$5:$J$44,3,FALSE) + SDBYLD1!BK230*(1-VLOOKUP(SDBYLD2!BK$4,'[1]INTERNAL PARAMETERS-1'!$B$5:$J$44,5,FALSE))*VLOOKUP(SDBYLD2!BK$4,'[1]INTERNAL PARAMETERS-1'!$B$5:$J$44,8,FALSE)*VLOOKUP(SDBYLD2!BK$4,'[1]INTERNAL PARAMETERS-1'!$B$5:$J$44,3,FALSE)</f>
        <v>0</v>
      </c>
      <c r="BL230" s="44">
        <f>SDBYLD1!BL230*VLOOKUP(SDBYLD2!BL$4,'[1]INTERNAL PARAMETERS-1'!$B$5:$J$44,5,FALSE)*VLOOKUP(SDBYLD2!BL$4,'[1]INTERNAL PARAMETERS-1'!$B$5:$J$44,6,FALSE)*VLOOKUP(SDBYLD2!BL$4,'[1]INTERNAL PARAMETERS-1'!$B$5:$J$44,3,FALSE) + SDBYLD1!BL230*(1-VLOOKUP(SDBYLD2!BL$4,'[1]INTERNAL PARAMETERS-1'!$B$5:$J$44,5,FALSE))*VLOOKUP(SDBYLD2!BL$4,'[1]INTERNAL PARAMETERS-1'!$B$5:$J$44,8,FALSE)*VLOOKUP(SDBYLD2!BL$4,'[1]INTERNAL PARAMETERS-1'!$B$5:$J$44,3,FALSE)</f>
        <v>0</v>
      </c>
      <c r="BM230" s="44">
        <f>SDBYLD1!BM230*VLOOKUP(SDBYLD2!BM$4,'[1]INTERNAL PARAMETERS-1'!$B$5:$J$44,5,FALSE)*VLOOKUP(SDBYLD2!BM$4,'[1]INTERNAL PARAMETERS-1'!$B$5:$J$44,6,FALSE)*VLOOKUP(SDBYLD2!BM$4,'[1]INTERNAL PARAMETERS-1'!$B$5:$J$44,3,FALSE) + SDBYLD1!BM230*(1-VLOOKUP(SDBYLD2!BM$4,'[1]INTERNAL PARAMETERS-1'!$B$5:$J$44,5,FALSE))*VLOOKUP(SDBYLD2!BM$4,'[1]INTERNAL PARAMETERS-1'!$B$5:$J$44,8,FALSE)*VLOOKUP(SDBYLD2!BM$4,'[1]INTERNAL PARAMETERS-1'!$B$5:$J$44,3,FALSE)</f>
        <v>0</v>
      </c>
      <c r="BN230" s="44">
        <f>SDBYLD1!BN230*VLOOKUP(SDBYLD2!BN$4,'[1]INTERNAL PARAMETERS-1'!$B$5:$J$44,5,FALSE)*VLOOKUP(SDBYLD2!BN$4,'[1]INTERNAL PARAMETERS-1'!$B$5:$J$44,6,FALSE)*VLOOKUP(SDBYLD2!BN$4,'[1]INTERNAL PARAMETERS-1'!$B$5:$J$44,3,FALSE) + SDBYLD1!BN230*(1-VLOOKUP(SDBYLD2!BN$4,'[1]INTERNAL PARAMETERS-1'!$B$5:$J$44,5,FALSE))*VLOOKUP(SDBYLD2!BN$4,'[1]INTERNAL PARAMETERS-1'!$B$5:$J$44,8,FALSE)*VLOOKUP(SDBYLD2!BN$4,'[1]INTERNAL PARAMETERS-1'!$B$5:$J$44,3,FALSE)</f>
        <v>0</v>
      </c>
      <c r="BO230" s="44">
        <f>SDBYLD1!BO230*VLOOKUP(SDBYLD2!BO$4,'[1]INTERNAL PARAMETERS-1'!$B$5:$J$44,5,FALSE)*VLOOKUP(SDBYLD2!BO$4,'[1]INTERNAL PARAMETERS-1'!$B$5:$J$44,6,FALSE)*VLOOKUP(SDBYLD2!BO$4,'[1]INTERNAL PARAMETERS-1'!$B$5:$J$44,3,FALSE) + SDBYLD1!BO230*(1-VLOOKUP(SDBYLD2!BO$4,'[1]INTERNAL PARAMETERS-1'!$B$5:$J$44,5,FALSE))*VLOOKUP(SDBYLD2!BO$4,'[1]INTERNAL PARAMETERS-1'!$B$5:$J$44,8,FALSE)*VLOOKUP(SDBYLD2!BO$4,'[1]INTERNAL PARAMETERS-1'!$B$5:$J$44,3,FALSE)</f>
        <v>0</v>
      </c>
      <c r="BP230" s="44">
        <f>SDBYLD1!BP230*VLOOKUP(SDBYLD2!BP$4,'[1]INTERNAL PARAMETERS-1'!$B$5:$J$44,5,FALSE)*VLOOKUP(SDBYLD2!BP$4,'[1]INTERNAL PARAMETERS-1'!$B$5:$J$44,6,FALSE)*VLOOKUP(SDBYLD2!BP$4,'[1]INTERNAL PARAMETERS-1'!$B$5:$J$44,3,FALSE) + SDBYLD1!BP230*(1-VLOOKUP(SDBYLD2!BP$4,'[1]INTERNAL PARAMETERS-1'!$B$5:$J$44,5,FALSE))*VLOOKUP(SDBYLD2!BP$4,'[1]INTERNAL PARAMETERS-1'!$B$5:$J$44,8,FALSE)*VLOOKUP(SDBYLD2!BP$4,'[1]INTERNAL PARAMETERS-1'!$B$5:$J$44,3,FALSE)</f>
        <v>0</v>
      </c>
      <c r="BQ230" s="44">
        <f>SDBYLD1!BQ230*VLOOKUP(SDBYLD2!BQ$4,'[1]INTERNAL PARAMETERS-1'!$B$5:$J$44,5,FALSE)*VLOOKUP(SDBYLD2!BQ$4,'[1]INTERNAL PARAMETERS-1'!$B$5:$J$44,6,FALSE)*VLOOKUP(SDBYLD2!BQ$4,'[1]INTERNAL PARAMETERS-1'!$B$5:$J$44,3,FALSE) + SDBYLD1!BQ230*(1-VLOOKUP(SDBYLD2!BQ$4,'[1]INTERNAL PARAMETERS-1'!$B$5:$J$44,5,FALSE))*VLOOKUP(SDBYLD2!BQ$4,'[1]INTERNAL PARAMETERS-1'!$B$5:$J$44,8,FALSE)*VLOOKUP(SDBYLD2!BQ$4,'[1]INTERNAL PARAMETERS-1'!$B$5:$J$44,3,FALSE)</f>
        <v>0</v>
      </c>
      <c r="BR230" s="44">
        <f>SDBYLD1!BR230*VLOOKUP(SDBYLD2!BR$4,'[1]INTERNAL PARAMETERS-1'!$B$5:$J$44,5,FALSE)*VLOOKUP(SDBYLD2!BR$4,'[1]INTERNAL PARAMETERS-1'!$B$5:$J$44,6,FALSE)*VLOOKUP(SDBYLD2!BR$4,'[1]INTERNAL PARAMETERS-1'!$B$5:$J$44,3,FALSE) + SDBYLD1!BR230*(1-VLOOKUP(SDBYLD2!BR$4,'[1]INTERNAL PARAMETERS-1'!$B$5:$J$44,5,FALSE))*VLOOKUP(SDBYLD2!BR$4,'[1]INTERNAL PARAMETERS-1'!$B$5:$J$44,8,FALSE)*VLOOKUP(SDBYLD2!BR$4,'[1]INTERNAL PARAMETERS-1'!$B$5:$J$44,3,FALSE)</f>
        <v>0</v>
      </c>
      <c r="BS230" s="44">
        <f>SDBYLD1!BS230*VLOOKUP(SDBYLD2!BS$4,'[1]INTERNAL PARAMETERS-1'!$B$5:$J$44,5,FALSE)*VLOOKUP(SDBYLD2!BS$4,'[1]INTERNAL PARAMETERS-1'!$B$5:$J$44,6,FALSE)*VLOOKUP(SDBYLD2!BS$4,'[1]INTERNAL PARAMETERS-1'!$B$5:$J$44,3,FALSE) + SDBYLD1!BS230*(1-VLOOKUP(SDBYLD2!BS$4,'[1]INTERNAL PARAMETERS-1'!$B$5:$J$44,5,FALSE))*VLOOKUP(SDBYLD2!BS$4,'[1]INTERNAL PARAMETERS-1'!$B$5:$J$44,8,FALSE)*VLOOKUP(SDBYLD2!BS$4,'[1]INTERNAL PARAMETERS-1'!$B$5:$J$44,3,FALSE)</f>
        <v>0</v>
      </c>
      <c r="BT230" s="44">
        <f>SDBYLD1!BT230*VLOOKUP(SDBYLD2!BT$4,'[1]INTERNAL PARAMETERS-1'!$B$5:$J$44,5,FALSE)*VLOOKUP(SDBYLD2!BT$4,'[1]INTERNAL PARAMETERS-1'!$B$5:$J$44,6,FALSE)*VLOOKUP(SDBYLD2!BT$4,'[1]INTERNAL PARAMETERS-1'!$B$5:$J$44,3,FALSE) + SDBYLD1!BT230*(1-VLOOKUP(SDBYLD2!BT$4,'[1]INTERNAL PARAMETERS-1'!$B$5:$J$44,5,FALSE))*VLOOKUP(SDBYLD2!BT$4,'[1]INTERNAL PARAMETERS-1'!$B$5:$J$44,8,FALSE)*VLOOKUP(SDBYLD2!BT$4,'[1]INTERNAL PARAMETERS-1'!$B$5:$J$44,3,FALSE)</f>
        <v>0</v>
      </c>
      <c r="BU230" s="44">
        <f>SDBYLD1!BU230*VLOOKUP(SDBYLD2!BU$4,'[1]INTERNAL PARAMETERS-1'!$B$5:$J$44,5,FALSE)*VLOOKUP(SDBYLD2!BU$4,'[1]INTERNAL PARAMETERS-1'!$B$5:$J$44,6,FALSE)*VLOOKUP(SDBYLD2!BU$4,'[1]INTERNAL PARAMETERS-1'!$B$5:$J$44,3,FALSE) + SDBYLD1!BU230*(1-VLOOKUP(SDBYLD2!BU$4,'[1]INTERNAL PARAMETERS-1'!$B$5:$J$44,5,FALSE))*VLOOKUP(SDBYLD2!BU$4,'[1]INTERNAL PARAMETERS-1'!$B$5:$J$44,8,FALSE)*VLOOKUP(SDBYLD2!BU$4,'[1]INTERNAL PARAMETERS-1'!$B$5:$J$44,3,FALSE)</f>
        <v>0</v>
      </c>
      <c r="BV230" s="44">
        <f>SDBYLD1!BV230*VLOOKUP(SDBYLD2!BV$4,'[1]INTERNAL PARAMETERS-1'!$B$5:$J$44,5,FALSE)*VLOOKUP(SDBYLD2!BV$4,'[1]INTERNAL PARAMETERS-1'!$B$5:$J$44,6,FALSE)*VLOOKUP(SDBYLD2!BV$4,'[1]INTERNAL PARAMETERS-1'!$B$5:$J$44,3,FALSE) + SDBYLD1!BV230*(1-VLOOKUP(SDBYLD2!BV$4,'[1]INTERNAL PARAMETERS-1'!$B$5:$J$44,5,FALSE))*VLOOKUP(SDBYLD2!BV$4,'[1]INTERNAL PARAMETERS-1'!$B$5:$J$44,8,FALSE)*VLOOKUP(SDBYLD2!BV$4,'[1]INTERNAL PARAMETERS-1'!$B$5:$J$44,3,FALSE)</f>
        <v>0</v>
      </c>
      <c r="BW230" s="44">
        <f>SDBYLD1!BW230*VLOOKUP(SDBYLD2!BW$4,'[1]INTERNAL PARAMETERS-1'!$B$5:$J$44,5,FALSE)*VLOOKUP(SDBYLD2!BW$4,'[1]INTERNAL PARAMETERS-1'!$B$5:$J$44,6,FALSE)*VLOOKUP(SDBYLD2!BW$4,'[1]INTERNAL PARAMETERS-1'!$B$5:$J$44,3,FALSE) + SDBYLD1!BW230*(1-VLOOKUP(SDBYLD2!BW$4,'[1]INTERNAL PARAMETERS-1'!$B$5:$J$44,5,FALSE))*VLOOKUP(SDBYLD2!BW$4,'[1]INTERNAL PARAMETERS-1'!$B$5:$J$44,8,FALSE)*VLOOKUP(SDBYLD2!BW$4,'[1]INTERNAL PARAMETERS-1'!$B$5:$J$44,3,FALSE)</f>
        <v>0</v>
      </c>
      <c r="BX230" s="44">
        <f>SDBYLD1!BX230*VLOOKUP(SDBYLD2!BX$4,'[1]INTERNAL PARAMETERS-1'!$B$5:$J$44,5,FALSE)*VLOOKUP(SDBYLD2!BX$4,'[1]INTERNAL PARAMETERS-1'!$B$5:$J$44,6,FALSE)*VLOOKUP(SDBYLD2!BX$4,'[1]INTERNAL PARAMETERS-1'!$B$5:$J$44,3,FALSE) + SDBYLD1!BX230*(1-VLOOKUP(SDBYLD2!BX$4,'[1]INTERNAL PARAMETERS-1'!$B$5:$J$44,5,FALSE))*VLOOKUP(SDBYLD2!BX$4,'[1]INTERNAL PARAMETERS-1'!$B$5:$J$44,8,FALSE)*VLOOKUP(SDBYLD2!BX$4,'[1]INTERNAL PARAMETERS-1'!$B$5:$J$44,3,FALSE)</f>
        <v>0</v>
      </c>
      <c r="BY230" s="44">
        <f>SDBYLD1!BY230*VLOOKUP(SDBYLD2!BY$4,'[1]INTERNAL PARAMETERS-1'!$B$5:$J$44,5,FALSE)*VLOOKUP(SDBYLD2!BY$4,'[1]INTERNAL PARAMETERS-1'!$B$5:$J$44,6,FALSE)*VLOOKUP(SDBYLD2!BY$4,'[1]INTERNAL PARAMETERS-1'!$B$5:$J$44,3,FALSE) + SDBYLD1!BY230*(1-VLOOKUP(SDBYLD2!BY$4,'[1]INTERNAL PARAMETERS-1'!$B$5:$J$44,5,FALSE))*VLOOKUP(SDBYLD2!BY$4,'[1]INTERNAL PARAMETERS-1'!$B$5:$J$44,8,FALSE)*VLOOKUP(SDBYLD2!BY$4,'[1]INTERNAL PARAMETERS-1'!$B$5:$J$44,3,FALSE)</f>
        <v>0</v>
      </c>
      <c r="BZ230" s="44">
        <f>SDBYLD1!BZ230*VLOOKUP(SDBYLD2!BZ$4,'[1]INTERNAL PARAMETERS-1'!$B$5:$J$44,5,FALSE)*VLOOKUP(SDBYLD2!BZ$4,'[1]INTERNAL PARAMETERS-1'!$B$5:$J$44,6,FALSE)*VLOOKUP(SDBYLD2!BZ$4,'[1]INTERNAL PARAMETERS-1'!$B$5:$J$44,3,FALSE) + SDBYLD1!BZ230*(1-VLOOKUP(SDBYLD2!BZ$4,'[1]INTERNAL PARAMETERS-1'!$B$5:$J$44,5,FALSE))*VLOOKUP(SDBYLD2!BZ$4,'[1]INTERNAL PARAMETERS-1'!$B$5:$J$44,8,FALSE)*VLOOKUP(SDBYLD2!BZ$4,'[1]INTERNAL PARAMETERS-1'!$B$5:$J$44,3,FALSE)</f>
        <v>0</v>
      </c>
      <c r="CA230" s="44">
        <f>SDBYLD1!CA230*VLOOKUP(SDBYLD2!CA$4,'[1]INTERNAL PARAMETERS-1'!$B$5:$J$44,5,FALSE)*VLOOKUP(SDBYLD2!CA$4,'[1]INTERNAL PARAMETERS-1'!$B$5:$J$44,6,FALSE)*VLOOKUP(SDBYLD2!CA$4,'[1]INTERNAL PARAMETERS-1'!$B$5:$J$44,3,FALSE) + SDBYLD1!CA230*(1-VLOOKUP(SDBYLD2!CA$4,'[1]INTERNAL PARAMETERS-1'!$B$5:$J$44,5,FALSE))*VLOOKUP(SDBYLD2!CA$4,'[1]INTERNAL PARAMETERS-1'!$B$5:$J$44,8,FALSE)*VLOOKUP(SDBYLD2!CA$4,'[1]INTERNAL PARAMETERS-1'!$B$5:$J$44,3,FALSE)</f>
        <v>0</v>
      </c>
      <c r="CB230" s="44">
        <f>SDBYLD1!CB230*VLOOKUP(SDBYLD2!CB$4,'[1]INTERNAL PARAMETERS-1'!$B$5:$J$44,5,FALSE)*VLOOKUP(SDBYLD2!CB$4,'[1]INTERNAL PARAMETERS-1'!$B$5:$J$44,6,FALSE)*VLOOKUP(SDBYLD2!CB$4,'[1]INTERNAL PARAMETERS-1'!$B$5:$J$44,3,FALSE) + SDBYLD1!CB230*(1-VLOOKUP(SDBYLD2!CB$4,'[1]INTERNAL PARAMETERS-1'!$B$5:$J$44,5,FALSE))*VLOOKUP(SDBYLD2!CB$4,'[1]INTERNAL PARAMETERS-1'!$B$5:$J$44,8,FALSE)*VLOOKUP(SDBYLD2!CB$4,'[1]INTERNAL PARAMETERS-1'!$B$5:$J$44,3,FALSE)</f>
        <v>0</v>
      </c>
      <c r="CC230" s="44">
        <f>SDBYLD1!CC230*VLOOKUP(SDBYLD2!CC$4,'[1]INTERNAL PARAMETERS-1'!$B$5:$J$44,5,FALSE)*VLOOKUP(SDBYLD2!CC$4,'[1]INTERNAL PARAMETERS-1'!$B$5:$J$44,6,FALSE)*VLOOKUP(SDBYLD2!CC$4,'[1]INTERNAL PARAMETERS-1'!$B$5:$J$44,3,FALSE) + SDBYLD1!CC230*(1-VLOOKUP(SDBYLD2!CC$4,'[1]INTERNAL PARAMETERS-1'!$B$5:$J$44,5,FALSE))*VLOOKUP(SDBYLD2!CC$4,'[1]INTERNAL PARAMETERS-1'!$B$5:$J$44,8,FALSE)*VLOOKUP(SDBYLD2!CC$4,'[1]INTERNAL PARAMETERS-1'!$B$5:$J$44,3,FALSE)</f>
        <v>0</v>
      </c>
      <c r="CD230" s="44">
        <f>SDBYLD1!CD230*VLOOKUP(SDBYLD2!CD$4,'[1]INTERNAL PARAMETERS-1'!$B$5:$J$44,5,FALSE)*VLOOKUP(SDBYLD2!CD$4,'[1]INTERNAL PARAMETERS-1'!$B$5:$J$44,6,FALSE)*VLOOKUP(SDBYLD2!CD$4,'[1]INTERNAL PARAMETERS-1'!$B$5:$J$44,3,FALSE) + SDBYLD1!CD230*(1-VLOOKUP(SDBYLD2!CD$4,'[1]INTERNAL PARAMETERS-1'!$B$5:$J$44,5,FALSE))*VLOOKUP(SDBYLD2!CD$4,'[1]INTERNAL PARAMETERS-1'!$B$5:$J$44,8,FALSE)*VLOOKUP(SDBYLD2!CD$4,'[1]INTERNAL PARAMETERS-1'!$B$5:$J$44,3,FALSE)</f>
        <v>0</v>
      </c>
      <c r="CE230" s="44">
        <f>SDBYLD1!CE230*VLOOKUP(SDBYLD2!CE$4,'[1]INTERNAL PARAMETERS-1'!$B$5:$J$44,5,FALSE)*VLOOKUP(SDBYLD2!CE$4,'[1]INTERNAL PARAMETERS-1'!$B$5:$J$44,6,FALSE)*VLOOKUP(SDBYLD2!CE$4,'[1]INTERNAL PARAMETERS-1'!$B$5:$J$44,3,FALSE) + SDBYLD1!CE230*(1-VLOOKUP(SDBYLD2!CE$4,'[1]INTERNAL PARAMETERS-1'!$B$5:$J$44,5,FALSE))*VLOOKUP(SDBYLD2!CE$4,'[1]INTERNAL PARAMETERS-1'!$B$5:$J$44,8,FALSE)*VLOOKUP(SDBYLD2!CE$4,'[1]INTERNAL PARAMETERS-1'!$B$5:$J$44,3,FALSE)</f>
        <v>0</v>
      </c>
      <c r="CF230" s="44">
        <f>SDBYLD1!CF230*VLOOKUP(SDBYLD2!CF$4,'[1]INTERNAL PARAMETERS-1'!$B$5:$J$44,5,FALSE)*VLOOKUP(SDBYLD2!CF$4,'[1]INTERNAL PARAMETERS-1'!$B$5:$J$44,6,FALSE)*VLOOKUP(SDBYLD2!CF$4,'[1]INTERNAL PARAMETERS-1'!$B$5:$J$44,3,FALSE) + SDBYLD1!CF230*(1-VLOOKUP(SDBYLD2!CF$4,'[1]INTERNAL PARAMETERS-1'!$B$5:$J$44,5,FALSE))*VLOOKUP(SDBYLD2!CF$4,'[1]INTERNAL PARAMETERS-1'!$B$5:$J$44,8,FALSE)*VLOOKUP(SDBYLD2!CF$4,'[1]INTERNAL PARAMETERS-1'!$B$5:$J$44,3,FALSE)</f>
        <v>0</v>
      </c>
      <c r="CG230" s="44">
        <f>SDBYLD1!CG230*VLOOKUP(SDBYLD2!CG$4,'[1]INTERNAL PARAMETERS-1'!$B$5:$J$44,5,FALSE)*VLOOKUP(SDBYLD2!CG$4,'[1]INTERNAL PARAMETERS-1'!$B$5:$J$44,6,FALSE)*VLOOKUP(SDBYLD2!CG$4,'[1]INTERNAL PARAMETERS-1'!$B$5:$J$44,3,FALSE) + SDBYLD1!CG230*(1-VLOOKUP(SDBYLD2!CG$4,'[1]INTERNAL PARAMETERS-1'!$B$5:$J$44,5,FALSE))*VLOOKUP(SDBYLD2!CG$4,'[1]INTERNAL PARAMETERS-1'!$B$5:$J$44,8,FALSE)*VLOOKUP(SDBYLD2!CG$4,'[1]INTERNAL PARAMETERS-1'!$B$5:$J$44,3,FALSE)</f>
        <v>0</v>
      </c>
      <c r="CH230" s="43">
        <f>SDBYLD1!CH230*VLOOKUP(SDBYLD2!CH$4,'[1]INTERNAL PARAMETERS-1'!$B$5:$J$44,5,FALSE)*VLOOKUP(SDBYLD2!CH$4,'[1]INTERNAL PARAMETERS-1'!$B$5:$J$44,6,FALSE)*VLOOKUP(SDBYLD2!CH$4,'[1]INTERNAL PARAMETERS-1'!$B$5:$J$44,3,FALSE) + SDBYLD1!CH230*(1-VLOOKUP(SDBYLD2!CH$4,'[1]INTERNAL PARAMETERS-1'!$B$5:$J$44,5,FALSE))*VLOOKUP(SDBYLD2!CH$4,'[1]INTERNAL PARAMETERS-1'!$B$5:$J$44,8,FALSE)*VLOOKUP(SDBYLD2!CH$4,'[1]INTERNAL PARAMETERS-1'!$B$5:$J$44,3,FALSE)</f>
        <v>0</v>
      </c>
      <c r="CJ230" s="45">
        <f t="shared" si="6"/>
        <v>0</v>
      </c>
      <c r="CK230" s="43">
        <f t="shared" si="7"/>
        <v>0</v>
      </c>
    </row>
    <row r="231" spans="2:89" x14ac:dyDescent="0.4">
      <c r="B231" s="58" t="s">
        <v>6</v>
      </c>
      <c r="C231" s="57" t="s">
        <v>68</v>
      </c>
      <c r="D231" s="57" t="s">
        <v>57</v>
      </c>
      <c r="E231" s="133">
        <f>SDBeam!X231</f>
        <v>0</v>
      </c>
      <c r="F231" s="59">
        <f>'[1]INTERNAL PARAMETERS-1'!M15</f>
        <v>34.72</v>
      </c>
      <c r="G231" s="45">
        <f>SDBYLD1!G231*VLOOKUP(SDBYLD2!G$4,'[1]INTERNAL PARAMETERS-1'!$B$5:$J$44,5,FALSE)*VLOOKUP(SDBYLD2!G$4,'[1]INTERNAL PARAMETERS-1'!$B$5:$J$44,7,FALSE)*SDBYLD2!$F231 + SDBYLD1!G231*(1-VLOOKUP(SDBYLD2!G$4,'[1]INTERNAL PARAMETERS-1'!$B$5:$J$44,5,FALSE))*VLOOKUP(SDBYLD2!G$4,'[1]INTERNAL PARAMETERS-1'!$B$5:$J$44,9,FALSE)*SDBYLD2!$F231</f>
        <v>0</v>
      </c>
      <c r="H231" s="44">
        <f>SDBYLD1!H231*VLOOKUP(SDBYLD2!H$4,'[1]INTERNAL PARAMETERS-1'!$B$5:$J$44,5,FALSE)*VLOOKUP(SDBYLD2!H$4,'[1]INTERNAL PARAMETERS-1'!$B$5:$J$44,7,FALSE)*SDBYLD2!$F231 + SDBYLD1!H231*(1-VLOOKUP(SDBYLD2!H$4,'[1]INTERNAL PARAMETERS-1'!$B$5:$J$44,5,FALSE))*VLOOKUP(SDBYLD2!H$4,'[1]INTERNAL PARAMETERS-1'!$B$5:$J$44,9,FALSE)*SDBYLD2!$F231</f>
        <v>0</v>
      </c>
      <c r="I231" s="44">
        <f>SDBYLD1!I231*VLOOKUP(SDBYLD2!I$4,'[1]INTERNAL PARAMETERS-1'!$B$5:$J$44,5,FALSE)*VLOOKUP(SDBYLD2!I$4,'[1]INTERNAL PARAMETERS-1'!$B$5:$J$44,7,FALSE)*SDBYLD2!$F231 + SDBYLD1!I231*(1-VLOOKUP(SDBYLD2!I$4,'[1]INTERNAL PARAMETERS-1'!$B$5:$J$44,5,FALSE))*VLOOKUP(SDBYLD2!I$4,'[1]INTERNAL PARAMETERS-1'!$B$5:$J$44,9,FALSE)*SDBYLD2!$F231</f>
        <v>0</v>
      </c>
      <c r="J231" s="44">
        <f>SDBYLD1!J231*VLOOKUP(SDBYLD2!J$4,'[1]INTERNAL PARAMETERS-1'!$B$5:$J$44,5,FALSE)*VLOOKUP(SDBYLD2!J$4,'[1]INTERNAL PARAMETERS-1'!$B$5:$J$44,7,FALSE)*SDBYLD2!$F231 + SDBYLD1!J231*(1-VLOOKUP(SDBYLD2!J$4,'[1]INTERNAL PARAMETERS-1'!$B$5:$J$44,5,FALSE))*VLOOKUP(SDBYLD2!J$4,'[1]INTERNAL PARAMETERS-1'!$B$5:$J$44,9,FALSE)*SDBYLD2!$F231</f>
        <v>0</v>
      </c>
      <c r="K231" s="44">
        <f>SDBYLD1!K231*VLOOKUP(SDBYLD2!K$4,'[1]INTERNAL PARAMETERS-1'!$B$5:$J$44,5,FALSE)*VLOOKUP(SDBYLD2!K$4,'[1]INTERNAL PARAMETERS-1'!$B$5:$J$44,7,FALSE)*SDBYLD2!$F231 + SDBYLD1!K231*(1-VLOOKUP(SDBYLD2!K$4,'[1]INTERNAL PARAMETERS-1'!$B$5:$J$44,5,FALSE))*VLOOKUP(SDBYLD2!K$4,'[1]INTERNAL PARAMETERS-1'!$B$5:$J$44,9,FALSE)*SDBYLD2!$F231</f>
        <v>0</v>
      </c>
      <c r="L231" s="44">
        <f>SDBYLD1!L231*VLOOKUP(SDBYLD2!L$4,'[1]INTERNAL PARAMETERS-1'!$B$5:$J$44,5,FALSE)*VLOOKUP(SDBYLD2!L$4,'[1]INTERNAL PARAMETERS-1'!$B$5:$J$44,7,FALSE)*SDBYLD2!$F231 + SDBYLD1!L231*(1-VLOOKUP(SDBYLD2!L$4,'[1]INTERNAL PARAMETERS-1'!$B$5:$J$44,5,FALSE))*VLOOKUP(SDBYLD2!L$4,'[1]INTERNAL PARAMETERS-1'!$B$5:$J$44,9,FALSE)*SDBYLD2!$F231</f>
        <v>0</v>
      </c>
      <c r="M231" s="44">
        <f>SDBYLD1!M231*VLOOKUP(SDBYLD2!M$4,'[1]INTERNAL PARAMETERS-1'!$B$5:$J$44,5,FALSE)*VLOOKUP(SDBYLD2!M$4,'[1]INTERNAL PARAMETERS-1'!$B$5:$J$44,7,FALSE)*SDBYLD2!$F231 + SDBYLD1!M231*(1-VLOOKUP(SDBYLD2!M$4,'[1]INTERNAL PARAMETERS-1'!$B$5:$J$44,5,FALSE))*VLOOKUP(SDBYLD2!M$4,'[1]INTERNAL PARAMETERS-1'!$B$5:$J$44,9,FALSE)*SDBYLD2!$F231</f>
        <v>0</v>
      </c>
      <c r="N231" s="44">
        <f>SDBYLD1!N231*VLOOKUP(SDBYLD2!N$4,'[1]INTERNAL PARAMETERS-1'!$B$5:$J$44,5,FALSE)*VLOOKUP(SDBYLD2!N$4,'[1]INTERNAL PARAMETERS-1'!$B$5:$J$44,7,FALSE)*SDBYLD2!$F231 + SDBYLD1!N231*(1-VLOOKUP(SDBYLD2!N$4,'[1]INTERNAL PARAMETERS-1'!$B$5:$J$44,5,FALSE))*VLOOKUP(SDBYLD2!N$4,'[1]INTERNAL PARAMETERS-1'!$B$5:$J$44,9,FALSE)*SDBYLD2!$F231</f>
        <v>0</v>
      </c>
      <c r="O231" s="44">
        <f>SDBYLD1!O231*VLOOKUP(SDBYLD2!O$4,'[1]INTERNAL PARAMETERS-1'!$B$5:$J$44,5,FALSE)*VLOOKUP(SDBYLD2!O$4,'[1]INTERNAL PARAMETERS-1'!$B$5:$J$44,7,FALSE)*SDBYLD2!$F231 + SDBYLD1!O231*(1-VLOOKUP(SDBYLD2!O$4,'[1]INTERNAL PARAMETERS-1'!$B$5:$J$44,5,FALSE))*VLOOKUP(SDBYLD2!O$4,'[1]INTERNAL PARAMETERS-1'!$B$5:$J$44,9,FALSE)*SDBYLD2!$F231</f>
        <v>0</v>
      </c>
      <c r="P231" s="44">
        <f>SDBYLD1!P231*VLOOKUP(SDBYLD2!P$4,'[1]INTERNAL PARAMETERS-1'!$B$5:$J$44,5,FALSE)*VLOOKUP(SDBYLD2!P$4,'[1]INTERNAL PARAMETERS-1'!$B$5:$J$44,7,FALSE)*SDBYLD2!$F231 + SDBYLD1!P231*(1-VLOOKUP(SDBYLD2!P$4,'[1]INTERNAL PARAMETERS-1'!$B$5:$J$44,5,FALSE))*VLOOKUP(SDBYLD2!P$4,'[1]INTERNAL PARAMETERS-1'!$B$5:$J$44,9,FALSE)*SDBYLD2!$F231</f>
        <v>0</v>
      </c>
      <c r="Q231" s="44">
        <f>SDBYLD1!Q231*VLOOKUP(SDBYLD2!Q$4,'[1]INTERNAL PARAMETERS-1'!$B$5:$J$44,5,FALSE)*VLOOKUP(SDBYLD2!Q$4,'[1]INTERNAL PARAMETERS-1'!$B$5:$J$44,7,FALSE)*SDBYLD2!$F231 + SDBYLD1!Q231*(1-VLOOKUP(SDBYLD2!Q$4,'[1]INTERNAL PARAMETERS-1'!$B$5:$J$44,5,FALSE))*VLOOKUP(SDBYLD2!Q$4,'[1]INTERNAL PARAMETERS-1'!$B$5:$J$44,9,FALSE)*SDBYLD2!$F231</f>
        <v>0</v>
      </c>
      <c r="R231" s="44">
        <f>SDBYLD1!R231*VLOOKUP(SDBYLD2!R$4,'[1]INTERNAL PARAMETERS-1'!$B$5:$J$44,5,FALSE)*VLOOKUP(SDBYLD2!R$4,'[1]INTERNAL PARAMETERS-1'!$B$5:$J$44,7,FALSE)*SDBYLD2!$F231 + SDBYLD1!R231*(1-VLOOKUP(SDBYLD2!R$4,'[1]INTERNAL PARAMETERS-1'!$B$5:$J$44,5,FALSE))*VLOOKUP(SDBYLD2!R$4,'[1]INTERNAL PARAMETERS-1'!$B$5:$J$44,9,FALSE)*SDBYLD2!$F231</f>
        <v>0</v>
      </c>
      <c r="S231" s="44">
        <f>SDBYLD1!S231*VLOOKUP(SDBYLD2!S$4,'[1]INTERNAL PARAMETERS-1'!$B$5:$J$44,5,FALSE)*VLOOKUP(SDBYLD2!S$4,'[1]INTERNAL PARAMETERS-1'!$B$5:$J$44,7,FALSE)*SDBYLD2!$F231 + SDBYLD1!S231*(1-VLOOKUP(SDBYLD2!S$4,'[1]INTERNAL PARAMETERS-1'!$B$5:$J$44,5,FALSE))*VLOOKUP(SDBYLD2!S$4,'[1]INTERNAL PARAMETERS-1'!$B$5:$J$44,9,FALSE)*SDBYLD2!$F231</f>
        <v>0</v>
      </c>
      <c r="T231" s="44">
        <f>SDBYLD1!T231*VLOOKUP(SDBYLD2!T$4,'[1]INTERNAL PARAMETERS-1'!$B$5:$J$44,5,FALSE)*VLOOKUP(SDBYLD2!T$4,'[1]INTERNAL PARAMETERS-1'!$B$5:$J$44,7,FALSE)*SDBYLD2!$F231 + SDBYLD1!T231*(1-VLOOKUP(SDBYLD2!T$4,'[1]INTERNAL PARAMETERS-1'!$B$5:$J$44,5,FALSE))*VLOOKUP(SDBYLD2!T$4,'[1]INTERNAL PARAMETERS-1'!$B$5:$J$44,9,FALSE)*SDBYLD2!$F231</f>
        <v>0</v>
      </c>
      <c r="U231" s="44">
        <f>SDBYLD1!U231*VLOOKUP(SDBYLD2!U$4,'[1]INTERNAL PARAMETERS-1'!$B$5:$J$44,5,FALSE)*VLOOKUP(SDBYLD2!U$4,'[1]INTERNAL PARAMETERS-1'!$B$5:$J$44,7,FALSE)*SDBYLD2!$F231 + SDBYLD1!U231*(1-VLOOKUP(SDBYLD2!U$4,'[1]INTERNAL PARAMETERS-1'!$B$5:$J$44,5,FALSE))*VLOOKUP(SDBYLD2!U$4,'[1]INTERNAL PARAMETERS-1'!$B$5:$J$44,9,FALSE)*SDBYLD2!$F231</f>
        <v>0</v>
      </c>
      <c r="V231" s="44">
        <f>SDBYLD1!V231*VLOOKUP(SDBYLD2!V$4,'[1]INTERNAL PARAMETERS-1'!$B$5:$J$44,5,FALSE)*VLOOKUP(SDBYLD2!V$4,'[1]INTERNAL PARAMETERS-1'!$B$5:$J$44,7,FALSE)*SDBYLD2!$F231 + SDBYLD1!V231*(1-VLOOKUP(SDBYLD2!V$4,'[1]INTERNAL PARAMETERS-1'!$B$5:$J$44,5,FALSE))*VLOOKUP(SDBYLD2!V$4,'[1]INTERNAL PARAMETERS-1'!$B$5:$J$44,9,FALSE)*SDBYLD2!$F231</f>
        <v>0</v>
      </c>
      <c r="W231" s="44">
        <f>SDBYLD1!W231*VLOOKUP(SDBYLD2!W$4,'[1]INTERNAL PARAMETERS-1'!$B$5:$J$44,5,FALSE)*VLOOKUP(SDBYLD2!W$4,'[1]INTERNAL PARAMETERS-1'!$B$5:$J$44,7,FALSE)*SDBYLD2!$F231 + SDBYLD1!W231*(1-VLOOKUP(SDBYLD2!W$4,'[1]INTERNAL PARAMETERS-1'!$B$5:$J$44,5,FALSE))*VLOOKUP(SDBYLD2!W$4,'[1]INTERNAL PARAMETERS-1'!$B$5:$J$44,9,FALSE)*SDBYLD2!$F231</f>
        <v>0</v>
      </c>
      <c r="X231" s="44">
        <f>SDBYLD1!X231*VLOOKUP(SDBYLD2!X$4,'[1]INTERNAL PARAMETERS-1'!$B$5:$J$44,5,FALSE)*VLOOKUP(SDBYLD2!X$4,'[1]INTERNAL PARAMETERS-1'!$B$5:$J$44,7,FALSE)*SDBYLD2!$F231 + SDBYLD1!X231*(1-VLOOKUP(SDBYLD2!X$4,'[1]INTERNAL PARAMETERS-1'!$B$5:$J$44,5,FALSE))*VLOOKUP(SDBYLD2!X$4,'[1]INTERNAL PARAMETERS-1'!$B$5:$J$44,9,FALSE)*SDBYLD2!$F231</f>
        <v>0</v>
      </c>
      <c r="Y231" s="44">
        <f>SDBYLD1!Y231*VLOOKUP(SDBYLD2!Y$4,'[1]INTERNAL PARAMETERS-1'!$B$5:$J$44,5,FALSE)*VLOOKUP(SDBYLD2!Y$4,'[1]INTERNAL PARAMETERS-1'!$B$5:$J$44,7,FALSE)*SDBYLD2!$F231 + SDBYLD1!Y231*(1-VLOOKUP(SDBYLD2!Y$4,'[1]INTERNAL PARAMETERS-1'!$B$5:$J$44,5,FALSE))*VLOOKUP(SDBYLD2!Y$4,'[1]INTERNAL PARAMETERS-1'!$B$5:$J$44,9,FALSE)*SDBYLD2!$F231</f>
        <v>0</v>
      </c>
      <c r="Z231" s="44">
        <f>SDBYLD1!Z231*VLOOKUP(SDBYLD2!Z$4,'[1]INTERNAL PARAMETERS-1'!$B$5:$J$44,5,FALSE)*VLOOKUP(SDBYLD2!Z$4,'[1]INTERNAL PARAMETERS-1'!$B$5:$J$44,7,FALSE)*SDBYLD2!$F231 + SDBYLD1!Z231*(1-VLOOKUP(SDBYLD2!Z$4,'[1]INTERNAL PARAMETERS-1'!$B$5:$J$44,5,FALSE))*VLOOKUP(SDBYLD2!Z$4,'[1]INTERNAL PARAMETERS-1'!$B$5:$J$44,9,FALSE)*SDBYLD2!$F231</f>
        <v>0</v>
      </c>
      <c r="AA231" s="44">
        <f>SDBYLD1!AA231*VLOOKUP(SDBYLD2!AA$4,'[1]INTERNAL PARAMETERS-1'!$B$5:$J$44,5,FALSE)*VLOOKUP(SDBYLD2!AA$4,'[1]INTERNAL PARAMETERS-1'!$B$5:$J$44,7,FALSE)*SDBYLD2!$F231 + SDBYLD1!AA231*(1-VLOOKUP(SDBYLD2!AA$4,'[1]INTERNAL PARAMETERS-1'!$B$5:$J$44,5,FALSE))*VLOOKUP(SDBYLD2!AA$4,'[1]INTERNAL PARAMETERS-1'!$B$5:$J$44,9,FALSE)*SDBYLD2!$F231</f>
        <v>0</v>
      </c>
      <c r="AB231" s="44">
        <f>SDBYLD1!AB231*VLOOKUP(SDBYLD2!AB$4,'[1]INTERNAL PARAMETERS-1'!$B$5:$J$44,5,FALSE)*VLOOKUP(SDBYLD2!AB$4,'[1]INTERNAL PARAMETERS-1'!$B$5:$J$44,7,FALSE)*SDBYLD2!$F231 + SDBYLD1!AB231*(1-VLOOKUP(SDBYLD2!AB$4,'[1]INTERNAL PARAMETERS-1'!$B$5:$J$44,5,FALSE))*VLOOKUP(SDBYLD2!AB$4,'[1]INTERNAL PARAMETERS-1'!$B$5:$J$44,9,FALSE)*SDBYLD2!$F231</f>
        <v>0</v>
      </c>
      <c r="AC231" s="44">
        <f>SDBYLD1!AC231*VLOOKUP(SDBYLD2!AC$4,'[1]INTERNAL PARAMETERS-1'!$B$5:$J$44,5,FALSE)*VLOOKUP(SDBYLD2!AC$4,'[1]INTERNAL PARAMETERS-1'!$B$5:$J$44,7,FALSE)*SDBYLD2!$F231 + SDBYLD1!AC231*(1-VLOOKUP(SDBYLD2!AC$4,'[1]INTERNAL PARAMETERS-1'!$B$5:$J$44,5,FALSE))*VLOOKUP(SDBYLD2!AC$4,'[1]INTERNAL PARAMETERS-1'!$B$5:$J$44,9,FALSE)*SDBYLD2!$F231</f>
        <v>0</v>
      </c>
      <c r="AD231" s="44">
        <f>SDBYLD1!AD231*VLOOKUP(SDBYLD2!AD$4,'[1]INTERNAL PARAMETERS-1'!$B$5:$J$44,5,FALSE)*VLOOKUP(SDBYLD2!AD$4,'[1]INTERNAL PARAMETERS-1'!$B$5:$J$44,7,FALSE)*SDBYLD2!$F231 + SDBYLD1!AD231*(1-VLOOKUP(SDBYLD2!AD$4,'[1]INTERNAL PARAMETERS-1'!$B$5:$J$44,5,FALSE))*VLOOKUP(SDBYLD2!AD$4,'[1]INTERNAL PARAMETERS-1'!$B$5:$J$44,9,FALSE)*SDBYLD2!$F231</f>
        <v>0</v>
      </c>
      <c r="AE231" s="44">
        <f>SDBYLD1!AE231*VLOOKUP(SDBYLD2!AE$4,'[1]INTERNAL PARAMETERS-1'!$B$5:$J$44,5,FALSE)*VLOOKUP(SDBYLD2!AE$4,'[1]INTERNAL PARAMETERS-1'!$B$5:$J$44,7,FALSE)*SDBYLD2!$F231 + SDBYLD1!AE231*(1-VLOOKUP(SDBYLD2!AE$4,'[1]INTERNAL PARAMETERS-1'!$B$5:$J$44,5,FALSE))*VLOOKUP(SDBYLD2!AE$4,'[1]INTERNAL PARAMETERS-1'!$B$5:$J$44,9,FALSE)*SDBYLD2!$F231</f>
        <v>0</v>
      </c>
      <c r="AF231" s="44">
        <f>SDBYLD1!AF231*VLOOKUP(SDBYLD2!AF$4,'[1]INTERNAL PARAMETERS-1'!$B$5:$J$44,5,FALSE)*VLOOKUP(SDBYLD2!AF$4,'[1]INTERNAL PARAMETERS-1'!$B$5:$J$44,7,FALSE)*SDBYLD2!$F231 + SDBYLD1!AF231*(1-VLOOKUP(SDBYLD2!AF$4,'[1]INTERNAL PARAMETERS-1'!$B$5:$J$44,5,FALSE))*VLOOKUP(SDBYLD2!AF$4,'[1]INTERNAL PARAMETERS-1'!$B$5:$J$44,9,FALSE)*SDBYLD2!$F231</f>
        <v>0</v>
      </c>
      <c r="AG231" s="44">
        <f>SDBYLD1!AG231*VLOOKUP(SDBYLD2!AG$4,'[1]INTERNAL PARAMETERS-1'!$B$5:$J$44,5,FALSE)*VLOOKUP(SDBYLD2!AG$4,'[1]INTERNAL PARAMETERS-1'!$B$5:$J$44,7,FALSE)*SDBYLD2!$F231 + SDBYLD1!AG231*(1-VLOOKUP(SDBYLD2!AG$4,'[1]INTERNAL PARAMETERS-1'!$B$5:$J$44,5,FALSE))*VLOOKUP(SDBYLD2!AG$4,'[1]INTERNAL PARAMETERS-1'!$B$5:$J$44,9,FALSE)*SDBYLD2!$F231</f>
        <v>0</v>
      </c>
      <c r="AH231" s="44">
        <f>SDBYLD1!AH231*VLOOKUP(SDBYLD2!AH$4,'[1]INTERNAL PARAMETERS-1'!$B$5:$J$44,5,FALSE)*VLOOKUP(SDBYLD2!AH$4,'[1]INTERNAL PARAMETERS-1'!$B$5:$J$44,7,FALSE)*SDBYLD2!$F231 + SDBYLD1!AH231*(1-VLOOKUP(SDBYLD2!AH$4,'[1]INTERNAL PARAMETERS-1'!$B$5:$J$44,5,FALSE))*VLOOKUP(SDBYLD2!AH$4,'[1]INTERNAL PARAMETERS-1'!$B$5:$J$44,9,FALSE)*SDBYLD2!$F231</f>
        <v>0</v>
      </c>
      <c r="AI231" s="44">
        <f>SDBYLD1!AI231*VLOOKUP(SDBYLD2!AI$4,'[1]INTERNAL PARAMETERS-1'!$B$5:$J$44,5,FALSE)*VLOOKUP(SDBYLD2!AI$4,'[1]INTERNAL PARAMETERS-1'!$B$5:$J$44,7,FALSE)*SDBYLD2!$F231 + SDBYLD1!AI231*(1-VLOOKUP(SDBYLD2!AI$4,'[1]INTERNAL PARAMETERS-1'!$B$5:$J$44,5,FALSE))*VLOOKUP(SDBYLD2!AI$4,'[1]INTERNAL PARAMETERS-1'!$B$5:$J$44,9,FALSE)*SDBYLD2!$F231</f>
        <v>0</v>
      </c>
      <c r="AJ231" s="44">
        <f>SDBYLD1!AJ231*VLOOKUP(SDBYLD2!AJ$4,'[1]INTERNAL PARAMETERS-1'!$B$5:$J$44,5,FALSE)*VLOOKUP(SDBYLD2!AJ$4,'[1]INTERNAL PARAMETERS-1'!$B$5:$J$44,7,FALSE)*SDBYLD2!$F231 + SDBYLD1!AJ231*(1-VLOOKUP(SDBYLD2!AJ$4,'[1]INTERNAL PARAMETERS-1'!$B$5:$J$44,5,FALSE))*VLOOKUP(SDBYLD2!AJ$4,'[1]INTERNAL PARAMETERS-1'!$B$5:$J$44,9,FALSE)*SDBYLD2!$F231</f>
        <v>0</v>
      </c>
      <c r="AK231" s="44">
        <f>SDBYLD1!AK231*VLOOKUP(SDBYLD2!AK$4,'[1]INTERNAL PARAMETERS-1'!$B$5:$J$44,5,FALSE)*VLOOKUP(SDBYLD2!AK$4,'[1]INTERNAL PARAMETERS-1'!$B$5:$J$44,7,FALSE)*SDBYLD2!$F231 + SDBYLD1!AK231*(1-VLOOKUP(SDBYLD2!AK$4,'[1]INTERNAL PARAMETERS-1'!$B$5:$J$44,5,FALSE))*VLOOKUP(SDBYLD2!AK$4,'[1]INTERNAL PARAMETERS-1'!$B$5:$J$44,9,FALSE)*SDBYLD2!$F231</f>
        <v>0</v>
      </c>
      <c r="AL231" s="44">
        <f>SDBYLD1!AL231*VLOOKUP(SDBYLD2!AL$4,'[1]INTERNAL PARAMETERS-1'!$B$5:$J$44,5,FALSE)*VLOOKUP(SDBYLD2!AL$4,'[1]INTERNAL PARAMETERS-1'!$B$5:$J$44,7,FALSE)*SDBYLD2!$F231 + SDBYLD1!AL231*(1-VLOOKUP(SDBYLD2!AL$4,'[1]INTERNAL PARAMETERS-1'!$B$5:$J$44,5,FALSE))*VLOOKUP(SDBYLD2!AL$4,'[1]INTERNAL PARAMETERS-1'!$B$5:$J$44,9,FALSE)*SDBYLD2!$F231</f>
        <v>0</v>
      </c>
      <c r="AM231" s="44">
        <f>SDBYLD1!AM231*VLOOKUP(SDBYLD2!AM$4,'[1]INTERNAL PARAMETERS-1'!$B$5:$J$44,5,FALSE)*VLOOKUP(SDBYLD2!AM$4,'[1]INTERNAL PARAMETERS-1'!$B$5:$J$44,7,FALSE)*SDBYLD2!$F231 + SDBYLD1!AM231*(1-VLOOKUP(SDBYLD2!AM$4,'[1]INTERNAL PARAMETERS-1'!$B$5:$J$44,5,FALSE))*VLOOKUP(SDBYLD2!AM$4,'[1]INTERNAL PARAMETERS-1'!$B$5:$J$44,9,FALSE)*SDBYLD2!$F231</f>
        <v>0</v>
      </c>
      <c r="AN231" s="44">
        <f>SDBYLD1!AN231*VLOOKUP(SDBYLD2!AN$4,'[1]INTERNAL PARAMETERS-1'!$B$5:$J$44,5,FALSE)*VLOOKUP(SDBYLD2!AN$4,'[1]INTERNAL PARAMETERS-1'!$B$5:$J$44,7,FALSE)*SDBYLD2!$F231 + SDBYLD1!AN231*(1-VLOOKUP(SDBYLD2!AN$4,'[1]INTERNAL PARAMETERS-1'!$B$5:$J$44,5,FALSE))*VLOOKUP(SDBYLD2!AN$4,'[1]INTERNAL PARAMETERS-1'!$B$5:$J$44,9,FALSE)*SDBYLD2!$F231</f>
        <v>0</v>
      </c>
      <c r="AO231" s="44">
        <f>SDBYLD1!AO231*VLOOKUP(SDBYLD2!AO$4,'[1]INTERNAL PARAMETERS-1'!$B$5:$J$44,5,FALSE)*VLOOKUP(SDBYLD2!AO$4,'[1]INTERNAL PARAMETERS-1'!$B$5:$J$44,7,FALSE)*SDBYLD2!$F231 + SDBYLD1!AO231*(1-VLOOKUP(SDBYLD2!AO$4,'[1]INTERNAL PARAMETERS-1'!$B$5:$J$44,5,FALSE))*VLOOKUP(SDBYLD2!AO$4,'[1]INTERNAL PARAMETERS-1'!$B$5:$J$44,9,FALSE)*SDBYLD2!$F231</f>
        <v>0</v>
      </c>
      <c r="AP231" s="44">
        <f>SDBYLD1!AP231*VLOOKUP(SDBYLD2!AP$4,'[1]INTERNAL PARAMETERS-1'!$B$5:$J$44,5,FALSE)*VLOOKUP(SDBYLD2!AP$4,'[1]INTERNAL PARAMETERS-1'!$B$5:$J$44,7,FALSE)*SDBYLD2!$F231 + SDBYLD1!AP231*(1-VLOOKUP(SDBYLD2!AP$4,'[1]INTERNAL PARAMETERS-1'!$B$5:$J$44,5,FALSE))*VLOOKUP(SDBYLD2!AP$4,'[1]INTERNAL PARAMETERS-1'!$B$5:$J$44,9,FALSE)*SDBYLD2!$F231</f>
        <v>0</v>
      </c>
      <c r="AQ231" s="44">
        <f>SDBYLD1!AQ231*VLOOKUP(SDBYLD2!AQ$4,'[1]INTERNAL PARAMETERS-1'!$B$5:$J$44,5,FALSE)*VLOOKUP(SDBYLD2!AQ$4,'[1]INTERNAL PARAMETERS-1'!$B$5:$J$44,7,FALSE)*SDBYLD2!$F231 + SDBYLD1!AQ231*(1-VLOOKUP(SDBYLD2!AQ$4,'[1]INTERNAL PARAMETERS-1'!$B$5:$J$44,5,FALSE))*VLOOKUP(SDBYLD2!AQ$4,'[1]INTERNAL PARAMETERS-1'!$B$5:$J$44,9,FALSE)*SDBYLD2!$F231</f>
        <v>0</v>
      </c>
      <c r="AR231" s="44">
        <f>SDBYLD1!AR231*VLOOKUP(SDBYLD2!AR$4,'[1]INTERNAL PARAMETERS-1'!$B$5:$J$44,5,FALSE)*VLOOKUP(SDBYLD2!AR$4,'[1]INTERNAL PARAMETERS-1'!$B$5:$J$44,7,FALSE)*SDBYLD2!$F231 + SDBYLD1!AR231*(1-VLOOKUP(SDBYLD2!AR$4,'[1]INTERNAL PARAMETERS-1'!$B$5:$J$44,5,FALSE))*VLOOKUP(SDBYLD2!AR$4,'[1]INTERNAL PARAMETERS-1'!$B$5:$J$44,9,FALSE)*SDBYLD2!$F231</f>
        <v>0</v>
      </c>
      <c r="AS231" s="44">
        <f>SDBYLD1!AS231*VLOOKUP(SDBYLD2!AS$4,'[1]INTERNAL PARAMETERS-1'!$B$5:$J$44,5,FALSE)*VLOOKUP(SDBYLD2!AS$4,'[1]INTERNAL PARAMETERS-1'!$B$5:$J$44,7,FALSE)*SDBYLD2!$F231 + SDBYLD1!AS231*(1-VLOOKUP(SDBYLD2!AS$4,'[1]INTERNAL PARAMETERS-1'!$B$5:$J$44,5,FALSE))*VLOOKUP(SDBYLD2!AS$4,'[1]INTERNAL PARAMETERS-1'!$B$5:$J$44,9,FALSE)*SDBYLD2!$F231</f>
        <v>0</v>
      </c>
      <c r="AT231" s="43">
        <f>SDBYLD1!AT231*VLOOKUP(SDBYLD2!AT$4,'[1]INTERNAL PARAMETERS-1'!$B$5:$J$44,5,FALSE)*VLOOKUP(SDBYLD2!AT$4,'[1]INTERNAL PARAMETERS-1'!$B$5:$J$44,7,FALSE)*SDBYLD2!$F231 + SDBYLD1!AT231*(1-VLOOKUP(SDBYLD2!AT$4,'[1]INTERNAL PARAMETERS-1'!$B$5:$J$44,5,FALSE))*VLOOKUP(SDBYLD2!AT$4,'[1]INTERNAL PARAMETERS-1'!$B$5:$J$44,9,FALSE)*SDBYLD2!$F231</f>
        <v>0</v>
      </c>
      <c r="AU231" s="45">
        <f>SDBYLD1!AU231*VLOOKUP(SDBYLD2!AU$4,'[1]INTERNAL PARAMETERS-1'!$B$5:$J$44,5,FALSE)*VLOOKUP(SDBYLD2!AU$4,'[1]INTERNAL PARAMETERS-1'!$B$5:$J$44,6,FALSE)*VLOOKUP(SDBYLD2!AU$4,'[1]INTERNAL PARAMETERS-1'!$B$5:$J$44,3,FALSE) + SDBYLD1!AU231*(1-VLOOKUP(SDBYLD2!AU$4,'[1]INTERNAL PARAMETERS-1'!$B$5:$J$44,5,FALSE))*VLOOKUP(SDBYLD2!AU$4,'[1]INTERNAL PARAMETERS-1'!$B$5:$J$44,8,FALSE)*VLOOKUP(SDBYLD2!AU$4,'[1]INTERNAL PARAMETERS-1'!$B$5:$J$44,3,FALSE)</f>
        <v>0</v>
      </c>
      <c r="AV231" s="44">
        <f>SDBYLD1!AV231*VLOOKUP(SDBYLD2!AV$4,'[1]INTERNAL PARAMETERS-1'!$B$5:$J$44,5,FALSE)*VLOOKUP(SDBYLD2!AV$4,'[1]INTERNAL PARAMETERS-1'!$B$5:$J$44,6,FALSE)*VLOOKUP(SDBYLD2!AV$4,'[1]INTERNAL PARAMETERS-1'!$B$5:$J$44,3,FALSE) + SDBYLD1!AV231*(1-VLOOKUP(SDBYLD2!AV$4,'[1]INTERNAL PARAMETERS-1'!$B$5:$J$44,5,FALSE))*VLOOKUP(SDBYLD2!AV$4,'[1]INTERNAL PARAMETERS-1'!$B$5:$J$44,8,FALSE)*VLOOKUP(SDBYLD2!AV$4,'[1]INTERNAL PARAMETERS-1'!$B$5:$J$44,3,FALSE)</f>
        <v>0</v>
      </c>
      <c r="AW231" s="44">
        <f>SDBYLD1!AW231*VLOOKUP(SDBYLD2!AW$4,'[1]INTERNAL PARAMETERS-1'!$B$5:$J$44,5,FALSE)*VLOOKUP(SDBYLD2!AW$4,'[1]INTERNAL PARAMETERS-1'!$B$5:$J$44,6,FALSE)*VLOOKUP(SDBYLD2!AW$4,'[1]INTERNAL PARAMETERS-1'!$B$5:$J$44,3,FALSE) + SDBYLD1!AW231*(1-VLOOKUP(SDBYLD2!AW$4,'[1]INTERNAL PARAMETERS-1'!$B$5:$J$44,5,FALSE))*VLOOKUP(SDBYLD2!AW$4,'[1]INTERNAL PARAMETERS-1'!$B$5:$J$44,8,FALSE)*VLOOKUP(SDBYLD2!AW$4,'[1]INTERNAL PARAMETERS-1'!$B$5:$J$44,3,FALSE)</f>
        <v>0</v>
      </c>
      <c r="AX231" s="44">
        <f>SDBYLD1!AX231*VLOOKUP(SDBYLD2!AX$4,'[1]INTERNAL PARAMETERS-1'!$B$5:$J$44,5,FALSE)*VLOOKUP(SDBYLD2!AX$4,'[1]INTERNAL PARAMETERS-1'!$B$5:$J$44,6,FALSE)*VLOOKUP(SDBYLD2!AX$4,'[1]INTERNAL PARAMETERS-1'!$B$5:$J$44,3,FALSE) + SDBYLD1!AX231*(1-VLOOKUP(SDBYLD2!AX$4,'[1]INTERNAL PARAMETERS-1'!$B$5:$J$44,5,FALSE))*VLOOKUP(SDBYLD2!AX$4,'[1]INTERNAL PARAMETERS-1'!$B$5:$J$44,8,FALSE)*VLOOKUP(SDBYLD2!AX$4,'[1]INTERNAL PARAMETERS-1'!$B$5:$J$44,3,FALSE)</f>
        <v>0</v>
      </c>
      <c r="AY231" s="44">
        <f>SDBYLD1!AY231*VLOOKUP(SDBYLD2!AY$4,'[1]INTERNAL PARAMETERS-1'!$B$5:$J$44,5,FALSE)*VLOOKUP(SDBYLD2!AY$4,'[1]INTERNAL PARAMETERS-1'!$B$5:$J$44,6,FALSE)*VLOOKUP(SDBYLD2!AY$4,'[1]INTERNAL PARAMETERS-1'!$B$5:$J$44,3,FALSE) + SDBYLD1!AY231*(1-VLOOKUP(SDBYLD2!AY$4,'[1]INTERNAL PARAMETERS-1'!$B$5:$J$44,5,FALSE))*VLOOKUP(SDBYLD2!AY$4,'[1]INTERNAL PARAMETERS-1'!$B$5:$J$44,8,FALSE)*VLOOKUP(SDBYLD2!AY$4,'[1]INTERNAL PARAMETERS-1'!$B$5:$J$44,3,FALSE)</f>
        <v>0</v>
      </c>
      <c r="AZ231" s="44">
        <f>SDBYLD1!AZ231*VLOOKUP(SDBYLD2!AZ$4,'[1]INTERNAL PARAMETERS-1'!$B$5:$J$44,5,FALSE)*VLOOKUP(SDBYLD2!AZ$4,'[1]INTERNAL PARAMETERS-1'!$B$5:$J$44,6,FALSE)*VLOOKUP(SDBYLD2!AZ$4,'[1]INTERNAL PARAMETERS-1'!$B$5:$J$44,3,FALSE) + SDBYLD1!AZ231*(1-VLOOKUP(SDBYLD2!AZ$4,'[1]INTERNAL PARAMETERS-1'!$B$5:$J$44,5,FALSE))*VLOOKUP(SDBYLD2!AZ$4,'[1]INTERNAL PARAMETERS-1'!$B$5:$J$44,8,FALSE)*VLOOKUP(SDBYLD2!AZ$4,'[1]INTERNAL PARAMETERS-1'!$B$5:$J$44,3,FALSE)</f>
        <v>0</v>
      </c>
      <c r="BA231" s="44">
        <f>SDBYLD1!BA231*VLOOKUP(SDBYLD2!BA$4,'[1]INTERNAL PARAMETERS-1'!$B$5:$J$44,5,FALSE)*VLOOKUP(SDBYLD2!BA$4,'[1]INTERNAL PARAMETERS-1'!$B$5:$J$44,6,FALSE)*VLOOKUP(SDBYLD2!BA$4,'[1]INTERNAL PARAMETERS-1'!$B$5:$J$44,3,FALSE) + SDBYLD1!BA231*(1-VLOOKUP(SDBYLD2!BA$4,'[1]INTERNAL PARAMETERS-1'!$B$5:$J$44,5,FALSE))*VLOOKUP(SDBYLD2!BA$4,'[1]INTERNAL PARAMETERS-1'!$B$5:$J$44,8,FALSE)*VLOOKUP(SDBYLD2!BA$4,'[1]INTERNAL PARAMETERS-1'!$B$5:$J$44,3,FALSE)</f>
        <v>0</v>
      </c>
      <c r="BB231" s="44">
        <f>SDBYLD1!BB231*VLOOKUP(SDBYLD2!BB$4,'[1]INTERNAL PARAMETERS-1'!$B$5:$J$44,5,FALSE)*VLOOKUP(SDBYLD2!BB$4,'[1]INTERNAL PARAMETERS-1'!$B$5:$J$44,6,FALSE)*VLOOKUP(SDBYLD2!BB$4,'[1]INTERNAL PARAMETERS-1'!$B$5:$J$44,3,FALSE) + SDBYLD1!BB231*(1-VLOOKUP(SDBYLD2!BB$4,'[1]INTERNAL PARAMETERS-1'!$B$5:$J$44,5,FALSE))*VLOOKUP(SDBYLD2!BB$4,'[1]INTERNAL PARAMETERS-1'!$B$5:$J$44,8,FALSE)*VLOOKUP(SDBYLD2!BB$4,'[1]INTERNAL PARAMETERS-1'!$B$5:$J$44,3,FALSE)</f>
        <v>0</v>
      </c>
      <c r="BC231" s="44">
        <f>SDBYLD1!BC231*VLOOKUP(SDBYLD2!BC$4,'[1]INTERNAL PARAMETERS-1'!$B$5:$J$44,5,FALSE)*VLOOKUP(SDBYLD2!BC$4,'[1]INTERNAL PARAMETERS-1'!$B$5:$J$44,6,FALSE)*VLOOKUP(SDBYLD2!BC$4,'[1]INTERNAL PARAMETERS-1'!$B$5:$J$44,3,FALSE) + SDBYLD1!BC231*(1-VLOOKUP(SDBYLD2!BC$4,'[1]INTERNAL PARAMETERS-1'!$B$5:$J$44,5,FALSE))*VLOOKUP(SDBYLD2!BC$4,'[1]INTERNAL PARAMETERS-1'!$B$5:$J$44,8,FALSE)*VLOOKUP(SDBYLD2!BC$4,'[1]INTERNAL PARAMETERS-1'!$B$5:$J$44,3,FALSE)</f>
        <v>0</v>
      </c>
      <c r="BD231" s="44">
        <f>SDBYLD1!BD231*VLOOKUP(SDBYLD2!BD$4,'[1]INTERNAL PARAMETERS-1'!$B$5:$J$44,5,FALSE)*VLOOKUP(SDBYLD2!BD$4,'[1]INTERNAL PARAMETERS-1'!$B$5:$J$44,6,FALSE)*VLOOKUP(SDBYLD2!BD$4,'[1]INTERNAL PARAMETERS-1'!$B$5:$J$44,3,FALSE) + SDBYLD1!BD231*(1-VLOOKUP(SDBYLD2!BD$4,'[1]INTERNAL PARAMETERS-1'!$B$5:$J$44,5,FALSE))*VLOOKUP(SDBYLD2!BD$4,'[1]INTERNAL PARAMETERS-1'!$B$5:$J$44,8,FALSE)*VLOOKUP(SDBYLD2!BD$4,'[1]INTERNAL PARAMETERS-1'!$B$5:$J$44,3,FALSE)</f>
        <v>0</v>
      </c>
      <c r="BE231" s="44">
        <f>SDBYLD1!BE231*VLOOKUP(SDBYLD2!BE$4,'[1]INTERNAL PARAMETERS-1'!$B$5:$J$44,5,FALSE)*VLOOKUP(SDBYLD2!BE$4,'[1]INTERNAL PARAMETERS-1'!$B$5:$J$44,6,FALSE)*VLOOKUP(SDBYLD2!BE$4,'[1]INTERNAL PARAMETERS-1'!$B$5:$J$44,3,FALSE) + SDBYLD1!BE231*(1-VLOOKUP(SDBYLD2!BE$4,'[1]INTERNAL PARAMETERS-1'!$B$5:$J$44,5,FALSE))*VLOOKUP(SDBYLD2!BE$4,'[1]INTERNAL PARAMETERS-1'!$B$5:$J$44,8,FALSE)*VLOOKUP(SDBYLD2!BE$4,'[1]INTERNAL PARAMETERS-1'!$B$5:$J$44,3,FALSE)</f>
        <v>0</v>
      </c>
      <c r="BF231" s="44">
        <f>SDBYLD1!BF231*VLOOKUP(SDBYLD2!BF$4,'[1]INTERNAL PARAMETERS-1'!$B$5:$J$44,5,FALSE)*VLOOKUP(SDBYLD2!BF$4,'[1]INTERNAL PARAMETERS-1'!$B$5:$J$44,6,FALSE)*VLOOKUP(SDBYLD2!BF$4,'[1]INTERNAL PARAMETERS-1'!$B$5:$J$44,3,FALSE) + SDBYLD1!BF231*(1-VLOOKUP(SDBYLD2!BF$4,'[1]INTERNAL PARAMETERS-1'!$B$5:$J$44,5,FALSE))*VLOOKUP(SDBYLD2!BF$4,'[1]INTERNAL PARAMETERS-1'!$B$5:$J$44,8,FALSE)*VLOOKUP(SDBYLD2!BF$4,'[1]INTERNAL PARAMETERS-1'!$B$5:$J$44,3,FALSE)</f>
        <v>0</v>
      </c>
      <c r="BG231" s="44">
        <f>SDBYLD1!BG231*VLOOKUP(SDBYLD2!BG$4,'[1]INTERNAL PARAMETERS-1'!$B$5:$J$44,5,FALSE)*VLOOKUP(SDBYLD2!BG$4,'[1]INTERNAL PARAMETERS-1'!$B$5:$J$44,6,FALSE)*VLOOKUP(SDBYLD2!BG$4,'[1]INTERNAL PARAMETERS-1'!$B$5:$J$44,3,FALSE) + SDBYLD1!BG231*(1-VLOOKUP(SDBYLD2!BG$4,'[1]INTERNAL PARAMETERS-1'!$B$5:$J$44,5,FALSE))*VLOOKUP(SDBYLD2!BG$4,'[1]INTERNAL PARAMETERS-1'!$B$5:$J$44,8,FALSE)*VLOOKUP(SDBYLD2!BG$4,'[1]INTERNAL PARAMETERS-1'!$B$5:$J$44,3,FALSE)</f>
        <v>0</v>
      </c>
      <c r="BH231" s="44">
        <f>SDBYLD1!BH231*VLOOKUP(SDBYLD2!BH$4,'[1]INTERNAL PARAMETERS-1'!$B$5:$J$44,5,FALSE)*VLOOKUP(SDBYLD2!BH$4,'[1]INTERNAL PARAMETERS-1'!$B$5:$J$44,6,FALSE)*VLOOKUP(SDBYLD2!BH$4,'[1]INTERNAL PARAMETERS-1'!$B$5:$J$44,3,FALSE) + SDBYLD1!BH231*(1-VLOOKUP(SDBYLD2!BH$4,'[1]INTERNAL PARAMETERS-1'!$B$5:$J$44,5,FALSE))*VLOOKUP(SDBYLD2!BH$4,'[1]INTERNAL PARAMETERS-1'!$B$5:$J$44,8,FALSE)*VLOOKUP(SDBYLD2!BH$4,'[1]INTERNAL PARAMETERS-1'!$B$5:$J$44,3,FALSE)</f>
        <v>0</v>
      </c>
      <c r="BI231" s="44">
        <f>SDBYLD1!BI231*VLOOKUP(SDBYLD2!BI$4,'[1]INTERNAL PARAMETERS-1'!$B$5:$J$44,5,FALSE)*VLOOKUP(SDBYLD2!BI$4,'[1]INTERNAL PARAMETERS-1'!$B$5:$J$44,6,FALSE)*VLOOKUP(SDBYLD2!BI$4,'[1]INTERNAL PARAMETERS-1'!$B$5:$J$44,3,FALSE) + SDBYLD1!BI231*(1-VLOOKUP(SDBYLD2!BI$4,'[1]INTERNAL PARAMETERS-1'!$B$5:$J$44,5,FALSE))*VLOOKUP(SDBYLD2!BI$4,'[1]INTERNAL PARAMETERS-1'!$B$5:$J$44,8,FALSE)*VLOOKUP(SDBYLD2!BI$4,'[1]INTERNAL PARAMETERS-1'!$B$5:$J$44,3,FALSE)</f>
        <v>0</v>
      </c>
      <c r="BJ231" s="44">
        <f>SDBYLD1!BJ231*VLOOKUP(SDBYLD2!BJ$4,'[1]INTERNAL PARAMETERS-1'!$B$5:$J$44,5,FALSE)*VLOOKUP(SDBYLD2!BJ$4,'[1]INTERNAL PARAMETERS-1'!$B$5:$J$44,6,FALSE)*VLOOKUP(SDBYLD2!BJ$4,'[1]INTERNAL PARAMETERS-1'!$B$5:$J$44,3,FALSE) + SDBYLD1!BJ231*(1-VLOOKUP(SDBYLD2!BJ$4,'[1]INTERNAL PARAMETERS-1'!$B$5:$J$44,5,FALSE))*VLOOKUP(SDBYLD2!BJ$4,'[1]INTERNAL PARAMETERS-1'!$B$5:$J$44,8,FALSE)*VLOOKUP(SDBYLD2!BJ$4,'[1]INTERNAL PARAMETERS-1'!$B$5:$J$44,3,FALSE)</f>
        <v>0</v>
      </c>
      <c r="BK231" s="44">
        <f>SDBYLD1!BK231*VLOOKUP(SDBYLD2!BK$4,'[1]INTERNAL PARAMETERS-1'!$B$5:$J$44,5,FALSE)*VLOOKUP(SDBYLD2!BK$4,'[1]INTERNAL PARAMETERS-1'!$B$5:$J$44,6,FALSE)*VLOOKUP(SDBYLD2!BK$4,'[1]INTERNAL PARAMETERS-1'!$B$5:$J$44,3,FALSE) + SDBYLD1!BK231*(1-VLOOKUP(SDBYLD2!BK$4,'[1]INTERNAL PARAMETERS-1'!$B$5:$J$44,5,FALSE))*VLOOKUP(SDBYLD2!BK$4,'[1]INTERNAL PARAMETERS-1'!$B$5:$J$44,8,FALSE)*VLOOKUP(SDBYLD2!BK$4,'[1]INTERNAL PARAMETERS-1'!$B$5:$J$44,3,FALSE)</f>
        <v>0</v>
      </c>
      <c r="BL231" s="44">
        <f>SDBYLD1!BL231*VLOOKUP(SDBYLD2!BL$4,'[1]INTERNAL PARAMETERS-1'!$B$5:$J$44,5,FALSE)*VLOOKUP(SDBYLD2!BL$4,'[1]INTERNAL PARAMETERS-1'!$B$5:$J$44,6,FALSE)*VLOOKUP(SDBYLD2!BL$4,'[1]INTERNAL PARAMETERS-1'!$B$5:$J$44,3,FALSE) + SDBYLD1!BL231*(1-VLOOKUP(SDBYLD2!BL$4,'[1]INTERNAL PARAMETERS-1'!$B$5:$J$44,5,FALSE))*VLOOKUP(SDBYLD2!BL$4,'[1]INTERNAL PARAMETERS-1'!$B$5:$J$44,8,FALSE)*VLOOKUP(SDBYLD2!BL$4,'[1]INTERNAL PARAMETERS-1'!$B$5:$J$44,3,FALSE)</f>
        <v>0</v>
      </c>
      <c r="BM231" s="44">
        <f>SDBYLD1!BM231*VLOOKUP(SDBYLD2!BM$4,'[1]INTERNAL PARAMETERS-1'!$B$5:$J$44,5,FALSE)*VLOOKUP(SDBYLD2!BM$4,'[1]INTERNAL PARAMETERS-1'!$B$5:$J$44,6,FALSE)*VLOOKUP(SDBYLD2!BM$4,'[1]INTERNAL PARAMETERS-1'!$B$5:$J$44,3,FALSE) + SDBYLD1!BM231*(1-VLOOKUP(SDBYLD2!BM$4,'[1]INTERNAL PARAMETERS-1'!$B$5:$J$44,5,FALSE))*VLOOKUP(SDBYLD2!BM$4,'[1]INTERNAL PARAMETERS-1'!$B$5:$J$44,8,FALSE)*VLOOKUP(SDBYLD2!BM$4,'[1]INTERNAL PARAMETERS-1'!$B$5:$J$44,3,FALSE)</f>
        <v>0</v>
      </c>
      <c r="BN231" s="44">
        <f>SDBYLD1!BN231*VLOOKUP(SDBYLD2!BN$4,'[1]INTERNAL PARAMETERS-1'!$B$5:$J$44,5,FALSE)*VLOOKUP(SDBYLD2!BN$4,'[1]INTERNAL PARAMETERS-1'!$B$5:$J$44,6,FALSE)*VLOOKUP(SDBYLD2!BN$4,'[1]INTERNAL PARAMETERS-1'!$B$5:$J$44,3,FALSE) + SDBYLD1!BN231*(1-VLOOKUP(SDBYLD2!BN$4,'[1]INTERNAL PARAMETERS-1'!$B$5:$J$44,5,FALSE))*VLOOKUP(SDBYLD2!BN$4,'[1]INTERNAL PARAMETERS-1'!$B$5:$J$44,8,FALSE)*VLOOKUP(SDBYLD2!BN$4,'[1]INTERNAL PARAMETERS-1'!$B$5:$J$44,3,FALSE)</f>
        <v>0</v>
      </c>
      <c r="BO231" s="44">
        <f>SDBYLD1!BO231*VLOOKUP(SDBYLD2!BO$4,'[1]INTERNAL PARAMETERS-1'!$B$5:$J$44,5,FALSE)*VLOOKUP(SDBYLD2!BO$4,'[1]INTERNAL PARAMETERS-1'!$B$5:$J$44,6,FALSE)*VLOOKUP(SDBYLD2!BO$4,'[1]INTERNAL PARAMETERS-1'!$B$5:$J$44,3,FALSE) + SDBYLD1!BO231*(1-VLOOKUP(SDBYLD2!BO$4,'[1]INTERNAL PARAMETERS-1'!$B$5:$J$44,5,FALSE))*VLOOKUP(SDBYLD2!BO$4,'[1]INTERNAL PARAMETERS-1'!$B$5:$J$44,8,FALSE)*VLOOKUP(SDBYLD2!BO$4,'[1]INTERNAL PARAMETERS-1'!$B$5:$J$44,3,FALSE)</f>
        <v>0</v>
      </c>
      <c r="BP231" s="44">
        <f>SDBYLD1!BP231*VLOOKUP(SDBYLD2!BP$4,'[1]INTERNAL PARAMETERS-1'!$B$5:$J$44,5,FALSE)*VLOOKUP(SDBYLD2!BP$4,'[1]INTERNAL PARAMETERS-1'!$B$5:$J$44,6,FALSE)*VLOOKUP(SDBYLD2!BP$4,'[1]INTERNAL PARAMETERS-1'!$B$5:$J$44,3,FALSE) + SDBYLD1!BP231*(1-VLOOKUP(SDBYLD2!BP$4,'[1]INTERNAL PARAMETERS-1'!$B$5:$J$44,5,FALSE))*VLOOKUP(SDBYLD2!BP$4,'[1]INTERNAL PARAMETERS-1'!$B$5:$J$44,8,FALSE)*VLOOKUP(SDBYLD2!BP$4,'[1]INTERNAL PARAMETERS-1'!$B$5:$J$44,3,FALSE)</f>
        <v>0</v>
      </c>
      <c r="BQ231" s="44">
        <f>SDBYLD1!BQ231*VLOOKUP(SDBYLD2!BQ$4,'[1]INTERNAL PARAMETERS-1'!$B$5:$J$44,5,FALSE)*VLOOKUP(SDBYLD2!BQ$4,'[1]INTERNAL PARAMETERS-1'!$B$5:$J$44,6,FALSE)*VLOOKUP(SDBYLD2!BQ$4,'[1]INTERNAL PARAMETERS-1'!$B$5:$J$44,3,FALSE) + SDBYLD1!BQ231*(1-VLOOKUP(SDBYLD2!BQ$4,'[1]INTERNAL PARAMETERS-1'!$B$5:$J$44,5,FALSE))*VLOOKUP(SDBYLD2!BQ$4,'[1]INTERNAL PARAMETERS-1'!$B$5:$J$44,8,FALSE)*VLOOKUP(SDBYLD2!BQ$4,'[1]INTERNAL PARAMETERS-1'!$B$5:$J$44,3,FALSE)</f>
        <v>0</v>
      </c>
      <c r="BR231" s="44">
        <f>SDBYLD1!BR231*VLOOKUP(SDBYLD2!BR$4,'[1]INTERNAL PARAMETERS-1'!$B$5:$J$44,5,FALSE)*VLOOKUP(SDBYLD2!BR$4,'[1]INTERNAL PARAMETERS-1'!$B$5:$J$44,6,FALSE)*VLOOKUP(SDBYLD2!BR$4,'[1]INTERNAL PARAMETERS-1'!$B$5:$J$44,3,FALSE) + SDBYLD1!BR231*(1-VLOOKUP(SDBYLD2!BR$4,'[1]INTERNAL PARAMETERS-1'!$B$5:$J$44,5,FALSE))*VLOOKUP(SDBYLD2!BR$4,'[1]INTERNAL PARAMETERS-1'!$B$5:$J$44,8,FALSE)*VLOOKUP(SDBYLD2!BR$4,'[1]INTERNAL PARAMETERS-1'!$B$5:$J$44,3,FALSE)</f>
        <v>0</v>
      </c>
      <c r="BS231" s="44">
        <f>SDBYLD1!BS231*VLOOKUP(SDBYLD2!BS$4,'[1]INTERNAL PARAMETERS-1'!$B$5:$J$44,5,FALSE)*VLOOKUP(SDBYLD2!BS$4,'[1]INTERNAL PARAMETERS-1'!$B$5:$J$44,6,FALSE)*VLOOKUP(SDBYLD2!BS$4,'[1]INTERNAL PARAMETERS-1'!$B$5:$J$44,3,FALSE) + SDBYLD1!BS231*(1-VLOOKUP(SDBYLD2!BS$4,'[1]INTERNAL PARAMETERS-1'!$B$5:$J$44,5,FALSE))*VLOOKUP(SDBYLD2!BS$4,'[1]INTERNAL PARAMETERS-1'!$B$5:$J$44,8,FALSE)*VLOOKUP(SDBYLD2!BS$4,'[1]INTERNAL PARAMETERS-1'!$B$5:$J$44,3,FALSE)</f>
        <v>0</v>
      </c>
      <c r="BT231" s="44">
        <f>SDBYLD1!BT231*VLOOKUP(SDBYLD2!BT$4,'[1]INTERNAL PARAMETERS-1'!$B$5:$J$44,5,FALSE)*VLOOKUP(SDBYLD2!BT$4,'[1]INTERNAL PARAMETERS-1'!$B$5:$J$44,6,FALSE)*VLOOKUP(SDBYLD2!BT$4,'[1]INTERNAL PARAMETERS-1'!$B$5:$J$44,3,FALSE) + SDBYLD1!BT231*(1-VLOOKUP(SDBYLD2!BT$4,'[1]INTERNAL PARAMETERS-1'!$B$5:$J$44,5,FALSE))*VLOOKUP(SDBYLD2!BT$4,'[1]INTERNAL PARAMETERS-1'!$B$5:$J$44,8,FALSE)*VLOOKUP(SDBYLD2!BT$4,'[1]INTERNAL PARAMETERS-1'!$B$5:$J$44,3,FALSE)</f>
        <v>0</v>
      </c>
      <c r="BU231" s="44">
        <f>SDBYLD1!BU231*VLOOKUP(SDBYLD2!BU$4,'[1]INTERNAL PARAMETERS-1'!$B$5:$J$44,5,FALSE)*VLOOKUP(SDBYLD2!BU$4,'[1]INTERNAL PARAMETERS-1'!$B$5:$J$44,6,FALSE)*VLOOKUP(SDBYLD2!BU$4,'[1]INTERNAL PARAMETERS-1'!$B$5:$J$44,3,FALSE) + SDBYLD1!BU231*(1-VLOOKUP(SDBYLD2!BU$4,'[1]INTERNAL PARAMETERS-1'!$B$5:$J$44,5,FALSE))*VLOOKUP(SDBYLD2!BU$4,'[1]INTERNAL PARAMETERS-1'!$B$5:$J$44,8,FALSE)*VLOOKUP(SDBYLD2!BU$4,'[1]INTERNAL PARAMETERS-1'!$B$5:$J$44,3,FALSE)</f>
        <v>0</v>
      </c>
      <c r="BV231" s="44">
        <f>SDBYLD1!BV231*VLOOKUP(SDBYLD2!BV$4,'[1]INTERNAL PARAMETERS-1'!$B$5:$J$44,5,FALSE)*VLOOKUP(SDBYLD2!BV$4,'[1]INTERNAL PARAMETERS-1'!$B$5:$J$44,6,FALSE)*VLOOKUP(SDBYLD2!BV$4,'[1]INTERNAL PARAMETERS-1'!$B$5:$J$44,3,FALSE) + SDBYLD1!BV231*(1-VLOOKUP(SDBYLD2!BV$4,'[1]INTERNAL PARAMETERS-1'!$B$5:$J$44,5,FALSE))*VLOOKUP(SDBYLD2!BV$4,'[1]INTERNAL PARAMETERS-1'!$B$5:$J$44,8,FALSE)*VLOOKUP(SDBYLD2!BV$4,'[1]INTERNAL PARAMETERS-1'!$B$5:$J$44,3,FALSE)</f>
        <v>0</v>
      </c>
      <c r="BW231" s="44">
        <f>SDBYLD1!BW231*VLOOKUP(SDBYLD2!BW$4,'[1]INTERNAL PARAMETERS-1'!$B$5:$J$44,5,FALSE)*VLOOKUP(SDBYLD2!BW$4,'[1]INTERNAL PARAMETERS-1'!$B$5:$J$44,6,FALSE)*VLOOKUP(SDBYLD2!BW$4,'[1]INTERNAL PARAMETERS-1'!$B$5:$J$44,3,FALSE) + SDBYLD1!BW231*(1-VLOOKUP(SDBYLD2!BW$4,'[1]INTERNAL PARAMETERS-1'!$B$5:$J$44,5,FALSE))*VLOOKUP(SDBYLD2!BW$4,'[1]INTERNAL PARAMETERS-1'!$B$5:$J$44,8,FALSE)*VLOOKUP(SDBYLD2!BW$4,'[1]INTERNAL PARAMETERS-1'!$B$5:$J$44,3,FALSE)</f>
        <v>0</v>
      </c>
      <c r="BX231" s="44">
        <f>SDBYLD1!BX231*VLOOKUP(SDBYLD2!BX$4,'[1]INTERNAL PARAMETERS-1'!$B$5:$J$44,5,FALSE)*VLOOKUP(SDBYLD2!BX$4,'[1]INTERNAL PARAMETERS-1'!$B$5:$J$44,6,FALSE)*VLOOKUP(SDBYLD2!BX$4,'[1]INTERNAL PARAMETERS-1'!$B$5:$J$44,3,FALSE) + SDBYLD1!BX231*(1-VLOOKUP(SDBYLD2!BX$4,'[1]INTERNAL PARAMETERS-1'!$B$5:$J$44,5,FALSE))*VLOOKUP(SDBYLD2!BX$4,'[1]INTERNAL PARAMETERS-1'!$B$5:$J$44,8,FALSE)*VLOOKUP(SDBYLD2!BX$4,'[1]INTERNAL PARAMETERS-1'!$B$5:$J$44,3,FALSE)</f>
        <v>0</v>
      </c>
      <c r="BY231" s="44">
        <f>SDBYLD1!BY231*VLOOKUP(SDBYLD2!BY$4,'[1]INTERNAL PARAMETERS-1'!$B$5:$J$44,5,FALSE)*VLOOKUP(SDBYLD2!BY$4,'[1]INTERNAL PARAMETERS-1'!$B$5:$J$44,6,FALSE)*VLOOKUP(SDBYLD2!BY$4,'[1]INTERNAL PARAMETERS-1'!$B$5:$J$44,3,FALSE) + SDBYLD1!BY231*(1-VLOOKUP(SDBYLD2!BY$4,'[1]INTERNAL PARAMETERS-1'!$B$5:$J$44,5,FALSE))*VLOOKUP(SDBYLD2!BY$4,'[1]INTERNAL PARAMETERS-1'!$B$5:$J$44,8,FALSE)*VLOOKUP(SDBYLD2!BY$4,'[1]INTERNAL PARAMETERS-1'!$B$5:$J$44,3,FALSE)</f>
        <v>0</v>
      </c>
      <c r="BZ231" s="44">
        <f>SDBYLD1!BZ231*VLOOKUP(SDBYLD2!BZ$4,'[1]INTERNAL PARAMETERS-1'!$B$5:$J$44,5,FALSE)*VLOOKUP(SDBYLD2!BZ$4,'[1]INTERNAL PARAMETERS-1'!$B$5:$J$44,6,FALSE)*VLOOKUP(SDBYLD2!BZ$4,'[1]INTERNAL PARAMETERS-1'!$B$5:$J$44,3,FALSE) + SDBYLD1!BZ231*(1-VLOOKUP(SDBYLD2!BZ$4,'[1]INTERNAL PARAMETERS-1'!$B$5:$J$44,5,FALSE))*VLOOKUP(SDBYLD2!BZ$4,'[1]INTERNAL PARAMETERS-1'!$B$5:$J$44,8,FALSE)*VLOOKUP(SDBYLD2!BZ$4,'[1]INTERNAL PARAMETERS-1'!$B$5:$J$44,3,FALSE)</f>
        <v>0</v>
      </c>
      <c r="CA231" s="44">
        <f>SDBYLD1!CA231*VLOOKUP(SDBYLD2!CA$4,'[1]INTERNAL PARAMETERS-1'!$B$5:$J$44,5,FALSE)*VLOOKUP(SDBYLD2!CA$4,'[1]INTERNAL PARAMETERS-1'!$B$5:$J$44,6,FALSE)*VLOOKUP(SDBYLD2!CA$4,'[1]INTERNAL PARAMETERS-1'!$B$5:$J$44,3,FALSE) + SDBYLD1!CA231*(1-VLOOKUP(SDBYLD2!CA$4,'[1]INTERNAL PARAMETERS-1'!$B$5:$J$44,5,FALSE))*VLOOKUP(SDBYLD2!CA$4,'[1]INTERNAL PARAMETERS-1'!$B$5:$J$44,8,FALSE)*VLOOKUP(SDBYLD2!CA$4,'[1]INTERNAL PARAMETERS-1'!$B$5:$J$44,3,FALSE)</f>
        <v>0</v>
      </c>
      <c r="CB231" s="44">
        <f>SDBYLD1!CB231*VLOOKUP(SDBYLD2!CB$4,'[1]INTERNAL PARAMETERS-1'!$B$5:$J$44,5,FALSE)*VLOOKUP(SDBYLD2!CB$4,'[1]INTERNAL PARAMETERS-1'!$B$5:$J$44,6,FALSE)*VLOOKUP(SDBYLD2!CB$4,'[1]INTERNAL PARAMETERS-1'!$B$5:$J$44,3,FALSE) + SDBYLD1!CB231*(1-VLOOKUP(SDBYLD2!CB$4,'[1]INTERNAL PARAMETERS-1'!$B$5:$J$44,5,FALSE))*VLOOKUP(SDBYLD2!CB$4,'[1]INTERNAL PARAMETERS-1'!$B$5:$J$44,8,FALSE)*VLOOKUP(SDBYLD2!CB$4,'[1]INTERNAL PARAMETERS-1'!$B$5:$J$44,3,FALSE)</f>
        <v>0</v>
      </c>
      <c r="CC231" s="44">
        <f>SDBYLD1!CC231*VLOOKUP(SDBYLD2!CC$4,'[1]INTERNAL PARAMETERS-1'!$B$5:$J$44,5,FALSE)*VLOOKUP(SDBYLD2!CC$4,'[1]INTERNAL PARAMETERS-1'!$B$5:$J$44,6,FALSE)*VLOOKUP(SDBYLD2!CC$4,'[1]INTERNAL PARAMETERS-1'!$B$5:$J$44,3,FALSE) + SDBYLD1!CC231*(1-VLOOKUP(SDBYLD2!CC$4,'[1]INTERNAL PARAMETERS-1'!$B$5:$J$44,5,FALSE))*VLOOKUP(SDBYLD2!CC$4,'[1]INTERNAL PARAMETERS-1'!$B$5:$J$44,8,FALSE)*VLOOKUP(SDBYLD2!CC$4,'[1]INTERNAL PARAMETERS-1'!$B$5:$J$44,3,FALSE)</f>
        <v>0</v>
      </c>
      <c r="CD231" s="44">
        <f>SDBYLD1!CD231*VLOOKUP(SDBYLD2!CD$4,'[1]INTERNAL PARAMETERS-1'!$B$5:$J$44,5,FALSE)*VLOOKUP(SDBYLD2!CD$4,'[1]INTERNAL PARAMETERS-1'!$B$5:$J$44,6,FALSE)*VLOOKUP(SDBYLD2!CD$4,'[1]INTERNAL PARAMETERS-1'!$B$5:$J$44,3,FALSE) + SDBYLD1!CD231*(1-VLOOKUP(SDBYLD2!CD$4,'[1]INTERNAL PARAMETERS-1'!$B$5:$J$44,5,FALSE))*VLOOKUP(SDBYLD2!CD$4,'[1]INTERNAL PARAMETERS-1'!$B$5:$J$44,8,FALSE)*VLOOKUP(SDBYLD2!CD$4,'[1]INTERNAL PARAMETERS-1'!$B$5:$J$44,3,FALSE)</f>
        <v>0</v>
      </c>
      <c r="CE231" s="44">
        <f>SDBYLD1!CE231*VLOOKUP(SDBYLD2!CE$4,'[1]INTERNAL PARAMETERS-1'!$B$5:$J$44,5,FALSE)*VLOOKUP(SDBYLD2!CE$4,'[1]INTERNAL PARAMETERS-1'!$B$5:$J$44,6,FALSE)*VLOOKUP(SDBYLD2!CE$4,'[1]INTERNAL PARAMETERS-1'!$B$5:$J$44,3,FALSE) + SDBYLD1!CE231*(1-VLOOKUP(SDBYLD2!CE$4,'[1]INTERNAL PARAMETERS-1'!$B$5:$J$44,5,FALSE))*VLOOKUP(SDBYLD2!CE$4,'[1]INTERNAL PARAMETERS-1'!$B$5:$J$44,8,FALSE)*VLOOKUP(SDBYLD2!CE$4,'[1]INTERNAL PARAMETERS-1'!$B$5:$J$44,3,FALSE)</f>
        <v>0</v>
      </c>
      <c r="CF231" s="44">
        <f>SDBYLD1!CF231*VLOOKUP(SDBYLD2!CF$4,'[1]INTERNAL PARAMETERS-1'!$B$5:$J$44,5,FALSE)*VLOOKUP(SDBYLD2!CF$4,'[1]INTERNAL PARAMETERS-1'!$B$5:$J$44,6,FALSE)*VLOOKUP(SDBYLD2!CF$4,'[1]INTERNAL PARAMETERS-1'!$B$5:$J$44,3,FALSE) + SDBYLD1!CF231*(1-VLOOKUP(SDBYLD2!CF$4,'[1]INTERNAL PARAMETERS-1'!$B$5:$J$44,5,FALSE))*VLOOKUP(SDBYLD2!CF$4,'[1]INTERNAL PARAMETERS-1'!$B$5:$J$44,8,FALSE)*VLOOKUP(SDBYLD2!CF$4,'[1]INTERNAL PARAMETERS-1'!$B$5:$J$44,3,FALSE)</f>
        <v>0</v>
      </c>
      <c r="CG231" s="44">
        <f>SDBYLD1!CG231*VLOOKUP(SDBYLD2!CG$4,'[1]INTERNAL PARAMETERS-1'!$B$5:$J$44,5,FALSE)*VLOOKUP(SDBYLD2!CG$4,'[1]INTERNAL PARAMETERS-1'!$B$5:$J$44,6,FALSE)*VLOOKUP(SDBYLD2!CG$4,'[1]INTERNAL PARAMETERS-1'!$B$5:$J$44,3,FALSE) + SDBYLD1!CG231*(1-VLOOKUP(SDBYLD2!CG$4,'[1]INTERNAL PARAMETERS-1'!$B$5:$J$44,5,FALSE))*VLOOKUP(SDBYLD2!CG$4,'[1]INTERNAL PARAMETERS-1'!$B$5:$J$44,8,FALSE)*VLOOKUP(SDBYLD2!CG$4,'[1]INTERNAL PARAMETERS-1'!$B$5:$J$44,3,FALSE)</f>
        <v>0</v>
      </c>
      <c r="CH231" s="43">
        <f>SDBYLD1!CH231*VLOOKUP(SDBYLD2!CH$4,'[1]INTERNAL PARAMETERS-1'!$B$5:$J$44,5,FALSE)*VLOOKUP(SDBYLD2!CH$4,'[1]INTERNAL PARAMETERS-1'!$B$5:$J$44,6,FALSE)*VLOOKUP(SDBYLD2!CH$4,'[1]INTERNAL PARAMETERS-1'!$B$5:$J$44,3,FALSE) + SDBYLD1!CH231*(1-VLOOKUP(SDBYLD2!CH$4,'[1]INTERNAL PARAMETERS-1'!$B$5:$J$44,5,FALSE))*VLOOKUP(SDBYLD2!CH$4,'[1]INTERNAL PARAMETERS-1'!$B$5:$J$44,8,FALSE)*VLOOKUP(SDBYLD2!CH$4,'[1]INTERNAL PARAMETERS-1'!$B$5:$J$44,3,FALSE)</f>
        <v>0</v>
      </c>
      <c r="CJ231" s="45">
        <f t="shared" si="6"/>
        <v>0</v>
      </c>
      <c r="CK231" s="43">
        <f t="shared" si="7"/>
        <v>0</v>
      </c>
    </row>
    <row r="232" spans="2:89" x14ac:dyDescent="0.4">
      <c r="B232" s="58" t="s">
        <v>6</v>
      </c>
      <c r="C232" s="57" t="s">
        <v>68</v>
      </c>
      <c r="D232" s="57" t="s">
        <v>56</v>
      </c>
      <c r="E232" s="133">
        <f>SDBeam!X232</f>
        <v>0</v>
      </c>
      <c r="F232" s="59">
        <f>'[1]INTERNAL PARAMETERS-1'!M16</f>
        <v>30.094999999999999</v>
      </c>
      <c r="G232" s="45">
        <f>SDBYLD1!G232*VLOOKUP(SDBYLD2!G$4,'[1]INTERNAL PARAMETERS-1'!$B$5:$J$44,5,FALSE)*VLOOKUP(SDBYLD2!G$4,'[1]INTERNAL PARAMETERS-1'!$B$5:$J$44,7,FALSE)*SDBYLD2!$F232 + SDBYLD1!G232*(1-VLOOKUP(SDBYLD2!G$4,'[1]INTERNAL PARAMETERS-1'!$B$5:$J$44,5,FALSE))*VLOOKUP(SDBYLD2!G$4,'[1]INTERNAL PARAMETERS-1'!$B$5:$J$44,9,FALSE)*SDBYLD2!$F232</f>
        <v>0</v>
      </c>
      <c r="H232" s="44">
        <f>SDBYLD1!H232*VLOOKUP(SDBYLD2!H$4,'[1]INTERNAL PARAMETERS-1'!$B$5:$J$44,5,FALSE)*VLOOKUP(SDBYLD2!H$4,'[1]INTERNAL PARAMETERS-1'!$B$5:$J$44,7,FALSE)*SDBYLD2!$F232 + SDBYLD1!H232*(1-VLOOKUP(SDBYLD2!H$4,'[1]INTERNAL PARAMETERS-1'!$B$5:$J$44,5,FALSE))*VLOOKUP(SDBYLD2!H$4,'[1]INTERNAL PARAMETERS-1'!$B$5:$J$44,9,FALSE)*SDBYLD2!$F232</f>
        <v>0</v>
      </c>
      <c r="I232" s="44">
        <f>SDBYLD1!I232*VLOOKUP(SDBYLD2!I$4,'[1]INTERNAL PARAMETERS-1'!$B$5:$J$44,5,FALSE)*VLOOKUP(SDBYLD2!I$4,'[1]INTERNAL PARAMETERS-1'!$B$5:$J$44,7,FALSE)*SDBYLD2!$F232 + SDBYLD1!I232*(1-VLOOKUP(SDBYLD2!I$4,'[1]INTERNAL PARAMETERS-1'!$B$5:$J$44,5,FALSE))*VLOOKUP(SDBYLD2!I$4,'[1]INTERNAL PARAMETERS-1'!$B$5:$J$44,9,FALSE)*SDBYLD2!$F232</f>
        <v>0</v>
      </c>
      <c r="J232" s="44">
        <f>SDBYLD1!J232*VLOOKUP(SDBYLD2!J$4,'[1]INTERNAL PARAMETERS-1'!$B$5:$J$44,5,FALSE)*VLOOKUP(SDBYLD2!J$4,'[1]INTERNAL PARAMETERS-1'!$B$5:$J$44,7,FALSE)*SDBYLD2!$F232 + SDBYLD1!J232*(1-VLOOKUP(SDBYLD2!J$4,'[1]INTERNAL PARAMETERS-1'!$B$5:$J$44,5,FALSE))*VLOOKUP(SDBYLD2!J$4,'[1]INTERNAL PARAMETERS-1'!$B$5:$J$44,9,FALSE)*SDBYLD2!$F232</f>
        <v>0</v>
      </c>
      <c r="K232" s="44">
        <f>SDBYLD1!K232*VLOOKUP(SDBYLD2!K$4,'[1]INTERNAL PARAMETERS-1'!$B$5:$J$44,5,FALSE)*VLOOKUP(SDBYLD2!K$4,'[1]INTERNAL PARAMETERS-1'!$B$5:$J$44,7,FALSE)*SDBYLD2!$F232 + SDBYLD1!K232*(1-VLOOKUP(SDBYLD2!K$4,'[1]INTERNAL PARAMETERS-1'!$B$5:$J$44,5,FALSE))*VLOOKUP(SDBYLD2!K$4,'[1]INTERNAL PARAMETERS-1'!$B$5:$J$44,9,FALSE)*SDBYLD2!$F232</f>
        <v>0</v>
      </c>
      <c r="L232" s="44">
        <f>SDBYLD1!L232*VLOOKUP(SDBYLD2!L$4,'[1]INTERNAL PARAMETERS-1'!$B$5:$J$44,5,FALSE)*VLOOKUP(SDBYLD2!L$4,'[1]INTERNAL PARAMETERS-1'!$B$5:$J$44,7,FALSE)*SDBYLD2!$F232 + SDBYLD1!L232*(1-VLOOKUP(SDBYLD2!L$4,'[1]INTERNAL PARAMETERS-1'!$B$5:$J$44,5,FALSE))*VLOOKUP(SDBYLD2!L$4,'[1]INTERNAL PARAMETERS-1'!$B$5:$J$44,9,FALSE)*SDBYLD2!$F232</f>
        <v>0</v>
      </c>
      <c r="M232" s="44">
        <f>SDBYLD1!M232*VLOOKUP(SDBYLD2!M$4,'[1]INTERNAL PARAMETERS-1'!$B$5:$J$44,5,FALSE)*VLOOKUP(SDBYLD2!M$4,'[1]INTERNAL PARAMETERS-1'!$B$5:$J$44,7,FALSE)*SDBYLD2!$F232 + SDBYLD1!M232*(1-VLOOKUP(SDBYLD2!M$4,'[1]INTERNAL PARAMETERS-1'!$B$5:$J$44,5,FALSE))*VLOOKUP(SDBYLD2!M$4,'[1]INTERNAL PARAMETERS-1'!$B$5:$J$44,9,FALSE)*SDBYLD2!$F232</f>
        <v>0</v>
      </c>
      <c r="N232" s="44">
        <f>SDBYLD1!N232*VLOOKUP(SDBYLD2!N$4,'[1]INTERNAL PARAMETERS-1'!$B$5:$J$44,5,FALSE)*VLOOKUP(SDBYLD2!N$4,'[1]INTERNAL PARAMETERS-1'!$B$5:$J$44,7,FALSE)*SDBYLD2!$F232 + SDBYLD1!N232*(1-VLOOKUP(SDBYLD2!N$4,'[1]INTERNAL PARAMETERS-1'!$B$5:$J$44,5,FALSE))*VLOOKUP(SDBYLD2!N$4,'[1]INTERNAL PARAMETERS-1'!$B$5:$J$44,9,FALSE)*SDBYLD2!$F232</f>
        <v>0</v>
      </c>
      <c r="O232" s="44">
        <f>SDBYLD1!O232*VLOOKUP(SDBYLD2!O$4,'[1]INTERNAL PARAMETERS-1'!$B$5:$J$44,5,FALSE)*VLOOKUP(SDBYLD2!O$4,'[1]INTERNAL PARAMETERS-1'!$B$5:$J$44,7,FALSE)*SDBYLD2!$F232 + SDBYLD1!O232*(1-VLOOKUP(SDBYLD2!O$4,'[1]INTERNAL PARAMETERS-1'!$B$5:$J$44,5,FALSE))*VLOOKUP(SDBYLD2!O$4,'[1]INTERNAL PARAMETERS-1'!$B$5:$J$44,9,FALSE)*SDBYLD2!$F232</f>
        <v>0</v>
      </c>
      <c r="P232" s="44">
        <f>SDBYLD1!P232*VLOOKUP(SDBYLD2!P$4,'[1]INTERNAL PARAMETERS-1'!$B$5:$J$44,5,FALSE)*VLOOKUP(SDBYLD2!P$4,'[1]INTERNAL PARAMETERS-1'!$B$5:$J$44,7,FALSE)*SDBYLD2!$F232 + SDBYLD1!P232*(1-VLOOKUP(SDBYLD2!P$4,'[1]INTERNAL PARAMETERS-1'!$B$5:$J$44,5,FALSE))*VLOOKUP(SDBYLD2!P$4,'[1]INTERNAL PARAMETERS-1'!$B$5:$J$44,9,FALSE)*SDBYLD2!$F232</f>
        <v>0</v>
      </c>
      <c r="Q232" s="44">
        <f>SDBYLD1!Q232*VLOOKUP(SDBYLD2!Q$4,'[1]INTERNAL PARAMETERS-1'!$B$5:$J$44,5,FALSE)*VLOOKUP(SDBYLD2!Q$4,'[1]INTERNAL PARAMETERS-1'!$B$5:$J$44,7,FALSE)*SDBYLD2!$F232 + SDBYLD1!Q232*(1-VLOOKUP(SDBYLD2!Q$4,'[1]INTERNAL PARAMETERS-1'!$B$5:$J$44,5,FALSE))*VLOOKUP(SDBYLD2!Q$4,'[1]INTERNAL PARAMETERS-1'!$B$5:$J$44,9,FALSE)*SDBYLD2!$F232</f>
        <v>0</v>
      </c>
      <c r="R232" s="44">
        <f>SDBYLD1!R232*VLOOKUP(SDBYLD2!R$4,'[1]INTERNAL PARAMETERS-1'!$B$5:$J$44,5,FALSE)*VLOOKUP(SDBYLD2!R$4,'[1]INTERNAL PARAMETERS-1'!$B$5:$J$44,7,FALSE)*SDBYLD2!$F232 + SDBYLD1!R232*(1-VLOOKUP(SDBYLD2!R$4,'[1]INTERNAL PARAMETERS-1'!$B$5:$J$44,5,FALSE))*VLOOKUP(SDBYLD2!R$4,'[1]INTERNAL PARAMETERS-1'!$B$5:$J$44,9,FALSE)*SDBYLD2!$F232</f>
        <v>0</v>
      </c>
      <c r="S232" s="44">
        <f>SDBYLD1!S232*VLOOKUP(SDBYLD2!S$4,'[1]INTERNAL PARAMETERS-1'!$B$5:$J$44,5,FALSE)*VLOOKUP(SDBYLD2!S$4,'[1]INTERNAL PARAMETERS-1'!$B$5:$J$44,7,FALSE)*SDBYLD2!$F232 + SDBYLD1!S232*(1-VLOOKUP(SDBYLD2!S$4,'[1]INTERNAL PARAMETERS-1'!$B$5:$J$44,5,FALSE))*VLOOKUP(SDBYLD2!S$4,'[1]INTERNAL PARAMETERS-1'!$B$5:$J$44,9,FALSE)*SDBYLD2!$F232</f>
        <v>0</v>
      </c>
      <c r="T232" s="44">
        <f>SDBYLD1!T232*VLOOKUP(SDBYLD2!T$4,'[1]INTERNAL PARAMETERS-1'!$B$5:$J$44,5,FALSE)*VLOOKUP(SDBYLD2!T$4,'[1]INTERNAL PARAMETERS-1'!$B$5:$J$44,7,FALSE)*SDBYLD2!$F232 + SDBYLD1!T232*(1-VLOOKUP(SDBYLD2!T$4,'[1]INTERNAL PARAMETERS-1'!$B$5:$J$44,5,FALSE))*VLOOKUP(SDBYLD2!T$4,'[1]INTERNAL PARAMETERS-1'!$B$5:$J$44,9,FALSE)*SDBYLD2!$F232</f>
        <v>0</v>
      </c>
      <c r="U232" s="44">
        <f>SDBYLD1!U232*VLOOKUP(SDBYLD2!U$4,'[1]INTERNAL PARAMETERS-1'!$B$5:$J$44,5,FALSE)*VLOOKUP(SDBYLD2!U$4,'[1]INTERNAL PARAMETERS-1'!$B$5:$J$44,7,FALSE)*SDBYLD2!$F232 + SDBYLD1!U232*(1-VLOOKUP(SDBYLD2!U$4,'[1]INTERNAL PARAMETERS-1'!$B$5:$J$44,5,FALSE))*VLOOKUP(SDBYLD2!U$4,'[1]INTERNAL PARAMETERS-1'!$B$5:$J$44,9,FALSE)*SDBYLD2!$F232</f>
        <v>0</v>
      </c>
      <c r="V232" s="44">
        <f>SDBYLD1!V232*VLOOKUP(SDBYLD2!V$4,'[1]INTERNAL PARAMETERS-1'!$B$5:$J$44,5,FALSE)*VLOOKUP(SDBYLD2!V$4,'[1]INTERNAL PARAMETERS-1'!$B$5:$J$44,7,FALSE)*SDBYLD2!$F232 + SDBYLD1!V232*(1-VLOOKUP(SDBYLD2!V$4,'[1]INTERNAL PARAMETERS-1'!$B$5:$J$44,5,FALSE))*VLOOKUP(SDBYLD2!V$4,'[1]INTERNAL PARAMETERS-1'!$B$5:$J$44,9,FALSE)*SDBYLD2!$F232</f>
        <v>0</v>
      </c>
      <c r="W232" s="44">
        <f>SDBYLD1!W232*VLOOKUP(SDBYLD2!W$4,'[1]INTERNAL PARAMETERS-1'!$B$5:$J$44,5,FALSE)*VLOOKUP(SDBYLD2!W$4,'[1]INTERNAL PARAMETERS-1'!$B$5:$J$44,7,FALSE)*SDBYLD2!$F232 + SDBYLD1!W232*(1-VLOOKUP(SDBYLD2!W$4,'[1]INTERNAL PARAMETERS-1'!$B$5:$J$44,5,FALSE))*VLOOKUP(SDBYLD2!W$4,'[1]INTERNAL PARAMETERS-1'!$B$5:$J$44,9,FALSE)*SDBYLD2!$F232</f>
        <v>0</v>
      </c>
      <c r="X232" s="44">
        <f>SDBYLD1!X232*VLOOKUP(SDBYLD2!X$4,'[1]INTERNAL PARAMETERS-1'!$B$5:$J$44,5,FALSE)*VLOOKUP(SDBYLD2!X$4,'[1]INTERNAL PARAMETERS-1'!$B$5:$J$44,7,FALSE)*SDBYLD2!$F232 + SDBYLD1!X232*(1-VLOOKUP(SDBYLD2!X$4,'[1]INTERNAL PARAMETERS-1'!$B$5:$J$44,5,FALSE))*VLOOKUP(SDBYLD2!X$4,'[1]INTERNAL PARAMETERS-1'!$B$5:$J$44,9,FALSE)*SDBYLD2!$F232</f>
        <v>0</v>
      </c>
      <c r="Y232" s="44">
        <f>SDBYLD1!Y232*VLOOKUP(SDBYLD2!Y$4,'[1]INTERNAL PARAMETERS-1'!$B$5:$J$44,5,FALSE)*VLOOKUP(SDBYLD2!Y$4,'[1]INTERNAL PARAMETERS-1'!$B$5:$J$44,7,FALSE)*SDBYLD2!$F232 + SDBYLD1!Y232*(1-VLOOKUP(SDBYLD2!Y$4,'[1]INTERNAL PARAMETERS-1'!$B$5:$J$44,5,FALSE))*VLOOKUP(SDBYLD2!Y$4,'[1]INTERNAL PARAMETERS-1'!$B$5:$J$44,9,FALSE)*SDBYLD2!$F232</f>
        <v>0</v>
      </c>
      <c r="Z232" s="44">
        <f>SDBYLD1!Z232*VLOOKUP(SDBYLD2!Z$4,'[1]INTERNAL PARAMETERS-1'!$B$5:$J$44,5,FALSE)*VLOOKUP(SDBYLD2!Z$4,'[1]INTERNAL PARAMETERS-1'!$B$5:$J$44,7,FALSE)*SDBYLD2!$F232 + SDBYLD1!Z232*(1-VLOOKUP(SDBYLD2!Z$4,'[1]INTERNAL PARAMETERS-1'!$B$5:$J$44,5,FALSE))*VLOOKUP(SDBYLD2!Z$4,'[1]INTERNAL PARAMETERS-1'!$B$5:$J$44,9,FALSE)*SDBYLD2!$F232</f>
        <v>0</v>
      </c>
      <c r="AA232" s="44">
        <f>SDBYLD1!AA232*VLOOKUP(SDBYLD2!AA$4,'[1]INTERNAL PARAMETERS-1'!$B$5:$J$44,5,FALSE)*VLOOKUP(SDBYLD2!AA$4,'[1]INTERNAL PARAMETERS-1'!$B$5:$J$44,7,FALSE)*SDBYLD2!$F232 + SDBYLD1!AA232*(1-VLOOKUP(SDBYLD2!AA$4,'[1]INTERNAL PARAMETERS-1'!$B$5:$J$44,5,FALSE))*VLOOKUP(SDBYLD2!AA$4,'[1]INTERNAL PARAMETERS-1'!$B$5:$J$44,9,FALSE)*SDBYLD2!$F232</f>
        <v>0</v>
      </c>
      <c r="AB232" s="44">
        <f>SDBYLD1!AB232*VLOOKUP(SDBYLD2!AB$4,'[1]INTERNAL PARAMETERS-1'!$B$5:$J$44,5,FALSE)*VLOOKUP(SDBYLD2!AB$4,'[1]INTERNAL PARAMETERS-1'!$B$5:$J$44,7,FALSE)*SDBYLD2!$F232 + SDBYLD1!AB232*(1-VLOOKUP(SDBYLD2!AB$4,'[1]INTERNAL PARAMETERS-1'!$B$5:$J$44,5,FALSE))*VLOOKUP(SDBYLD2!AB$4,'[1]INTERNAL PARAMETERS-1'!$B$5:$J$44,9,FALSE)*SDBYLD2!$F232</f>
        <v>0</v>
      </c>
      <c r="AC232" s="44">
        <f>SDBYLD1!AC232*VLOOKUP(SDBYLD2!AC$4,'[1]INTERNAL PARAMETERS-1'!$B$5:$J$44,5,FALSE)*VLOOKUP(SDBYLD2!AC$4,'[1]INTERNAL PARAMETERS-1'!$B$5:$J$44,7,FALSE)*SDBYLD2!$F232 + SDBYLD1!AC232*(1-VLOOKUP(SDBYLD2!AC$4,'[1]INTERNAL PARAMETERS-1'!$B$5:$J$44,5,FALSE))*VLOOKUP(SDBYLD2!AC$4,'[1]INTERNAL PARAMETERS-1'!$B$5:$J$44,9,FALSE)*SDBYLD2!$F232</f>
        <v>0</v>
      </c>
      <c r="AD232" s="44">
        <f>SDBYLD1!AD232*VLOOKUP(SDBYLD2!AD$4,'[1]INTERNAL PARAMETERS-1'!$B$5:$J$44,5,FALSE)*VLOOKUP(SDBYLD2!AD$4,'[1]INTERNAL PARAMETERS-1'!$B$5:$J$44,7,FALSE)*SDBYLD2!$F232 + SDBYLD1!AD232*(1-VLOOKUP(SDBYLD2!AD$4,'[1]INTERNAL PARAMETERS-1'!$B$5:$J$44,5,FALSE))*VLOOKUP(SDBYLD2!AD$4,'[1]INTERNAL PARAMETERS-1'!$B$5:$J$44,9,FALSE)*SDBYLD2!$F232</f>
        <v>0</v>
      </c>
      <c r="AE232" s="44">
        <f>SDBYLD1!AE232*VLOOKUP(SDBYLD2!AE$4,'[1]INTERNAL PARAMETERS-1'!$B$5:$J$44,5,FALSE)*VLOOKUP(SDBYLD2!AE$4,'[1]INTERNAL PARAMETERS-1'!$B$5:$J$44,7,FALSE)*SDBYLD2!$F232 + SDBYLD1!AE232*(1-VLOOKUP(SDBYLD2!AE$4,'[1]INTERNAL PARAMETERS-1'!$B$5:$J$44,5,FALSE))*VLOOKUP(SDBYLD2!AE$4,'[1]INTERNAL PARAMETERS-1'!$B$5:$J$44,9,FALSE)*SDBYLD2!$F232</f>
        <v>0</v>
      </c>
      <c r="AF232" s="44">
        <f>SDBYLD1!AF232*VLOOKUP(SDBYLD2!AF$4,'[1]INTERNAL PARAMETERS-1'!$B$5:$J$44,5,FALSE)*VLOOKUP(SDBYLD2!AF$4,'[1]INTERNAL PARAMETERS-1'!$B$5:$J$44,7,FALSE)*SDBYLD2!$F232 + SDBYLD1!AF232*(1-VLOOKUP(SDBYLD2!AF$4,'[1]INTERNAL PARAMETERS-1'!$B$5:$J$44,5,FALSE))*VLOOKUP(SDBYLD2!AF$4,'[1]INTERNAL PARAMETERS-1'!$B$5:$J$44,9,FALSE)*SDBYLD2!$F232</f>
        <v>0</v>
      </c>
      <c r="AG232" s="44">
        <f>SDBYLD1!AG232*VLOOKUP(SDBYLD2!AG$4,'[1]INTERNAL PARAMETERS-1'!$B$5:$J$44,5,FALSE)*VLOOKUP(SDBYLD2!AG$4,'[1]INTERNAL PARAMETERS-1'!$B$5:$J$44,7,FALSE)*SDBYLD2!$F232 + SDBYLD1!AG232*(1-VLOOKUP(SDBYLD2!AG$4,'[1]INTERNAL PARAMETERS-1'!$B$5:$J$44,5,FALSE))*VLOOKUP(SDBYLD2!AG$4,'[1]INTERNAL PARAMETERS-1'!$B$5:$J$44,9,FALSE)*SDBYLD2!$F232</f>
        <v>0</v>
      </c>
      <c r="AH232" s="44">
        <f>SDBYLD1!AH232*VLOOKUP(SDBYLD2!AH$4,'[1]INTERNAL PARAMETERS-1'!$B$5:$J$44,5,FALSE)*VLOOKUP(SDBYLD2!AH$4,'[1]INTERNAL PARAMETERS-1'!$B$5:$J$44,7,FALSE)*SDBYLD2!$F232 + SDBYLD1!AH232*(1-VLOOKUP(SDBYLD2!AH$4,'[1]INTERNAL PARAMETERS-1'!$B$5:$J$44,5,FALSE))*VLOOKUP(SDBYLD2!AH$4,'[1]INTERNAL PARAMETERS-1'!$B$5:$J$44,9,FALSE)*SDBYLD2!$F232</f>
        <v>0</v>
      </c>
      <c r="AI232" s="44">
        <f>SDBYLD1!AI232*VLOOKUP(SDBYLD2!AI$4,'[1]INTERNAL PARAMETERS-1'!$B$5:$J$44,5,FALSE)*VLOOKUP(SDBYLD2!AI$4,'[1]INTERNAL PARAMETERS-1'!$B$5:$J$44,7,FALSE)*SDBYLD2!$F232 + SDBYLD1!AI232*(1-VLOOKUP(SDBYLD2!AI$4,'[1]INTERNAL PARAMETERS-1'!$B$5:$J$44,5,FALSE))*VLOOKUP(SDBYLD2!AI$4,'[1]INTERNAL PARAMETERS-1'!$B$5:$J$44,9,FALSE)*SDBYLD2!$F232</f>
        <v>0</v>
      </c>
      <c r="AJ232" s="44">
        <f>SDBYLD1!AJ232*VLOOKUP(SDBYLD2!AJ$4,'[1]INTERNAL PARAMETERS-1'!$B$5:$J$44,5,FALSE)*VLOOKUP(SDBYLD2!AJ$4,'[1]INTERNAL PARAMETERS-1'!$B$5:$J$44,7,FALSE)*SDBYLD2!$F232 + SDBYLD1!AJ232*(1-VLOOKUP(SDBYLD2!AJ$4,'[1]INTERNAL PARAMETERS-1'!$B$5:$J$44,5,FALSE))*VLOOKUP(SDBYLD2!AJ$4,'[1]INTERNAL PARAMETERS-1'!$B$5:$J$44,9,FALSE)*SDBYLD2!$F232</f>
        <v>0</v>
      </c>
      <c r="AK232" s="44">
        <f>SDBYLD1!AK232*VLOOKUP(SDBYLD2!AK$4,'[1]INTERNAL PARAMETERS-1'!$B$5:$J$44,5,FALSE)*VLOOKUP(SDBYLD2!AK$4,'[1]INTERNAL PARAMETERS-1'!$B$5:$J$44,7,FALSE)*SDBYLD2!$F232 + SDBYLD1!AK232*(1-VLOOKUP(SDBYLD2!AK$4,'[1]INTERNAL PARAMETERS-1'!$B$5:$J$44,5,FALSE))*VLOOKUP(SDBYLD2!AK$4,'[1]INTERNAL PARAMETERS-1'!$B$5:$J$44,9,FALSE)*SDBYLD2!$F232</f>
        <v>0</v>
      </c>
      <c r="AL232" s="44">
        <f>SDBYLD1!AL232*VLOOKUP(SDBYLD2!AL$4,'[1]INTERNAL PARAMETERS-1'!$B$5:$J$44,5,FALSE)*VLOOKUP(SDBYLD2!AL$4,'[1]INTERNAL PARAMETERS-1'!$B$5:$J$44,7,FALSE)*SDBYLD2!$F232 + SDBYLD1!AL232*(1-VLOOKUP(SDBYLD2!AL$4,'[1]INTERNAL PARAMETERS-1'!$B$5:$J$44,5,FALSE))*VLOOKUP(SDBYLD2!AL$4,'[1]INTERNAL PARAMETERS-1'!$B$5:$J$44,9,FALSE)*SDBYLD2!$F232</f>
        <v>0</v>
      </c>
      <c r="AM232" s="44">
        <f>SDBYLD1!AM232*VLOOKUP(SDBYLD2!AM$4,'[1]INTERNAL PARAMETERS-1'!$B$5:$J$44,5,FALSE)*VLOOKUP(SDBYLD2!AM$4,'[1]INTERNAL PARAMETERS-1'!$B$5:$J$44,7,FALSE)*SDBYLD2!$F232 + SDBYLD1!AM232*(1-VLOOKUP(SDBYLD2!AM$4,'[1]INTERNAL PARAMETERS-1'!$B$5:$J$44,5,FALSE))*VLOOKUP(SDBYLD2!AM$4,'[1]INTERNAL PARAMETERS-1'!$B$5:$J$44,9,FALSE)*SDBYLD2!$F232</f>
        <v>0</v>
      </c>
      <c r="AN232" s="44">
        <f>SDBYLD1!AN232*VLOOKUP(SDBYLD2!AN$4,'[1]INTERNAL PARAMETERS-1'!$B$5:$J$44,5,FALSE)*VLOOKUP(SDBYLD2!AN$4,'[1]INTERNAL PARAMETERS-1'!$B$5:$J$44,7,FALSE)*SDBYLD2!$F232 + SDBYLD1!AN232*(1-VLOOKUP(SDBYLD2!AN$4,'[1]INTERNAL PARAMETERS-1'!$B$5:$J$44,5,FALSE))*VLOOKUP(SDBYLD2!AN$4,'[1]INTERNAL PARAMETERS-1'!$B$5:$J$44,9,FALSE)*SDBYLD2!$F232</f>
        <v>0</v>
      </c>
      <c r="AO232" s="44">
        <f>SDBYLD1!AO232*VLOOKUP(SDBYLD2!AO$4,'[1]INTERNAL PARAMETERS-1'!$B$5:$J$44,5,FALSE)*VLOOKUP(SDBYLD2!AO$4,'[1]INTERNAL PARAMETERS-1'!$B$5:$J$44,7,FALSE)*SDBYLD2!$F232 + SDBYLD1!AO232*(1-VLOOKUP(SDBYLD2!AO$4,'[1]INTERNAL PARAMETERS-1'!$B$5:$J$44,5,FALSE))*VLOOKUP(SDBYLD2!AO$4,'[1]INTERNAL PARAMETERS-1'!$B$5:$J$44,9,FALSE)*SDBYLD2!$F232</f>
        <v>0</v>
      </c>
      <c r="AP232" s="44">
        <f>SDBYLD1!AP232*VLOOKUP(SDBYLD2!AP$4,'[1]INTERNAL PARAMETERS-1'!$B$5:$J$44,5,FALSE)*VLOOKUP(SDBYLD2!AP$4,'[1]INTERNAL PARAMETERS-1'!$B$5:$J$44,7,FALSE)*SDBYLD2!$F232 + SDBYLD1!AP232*(1-VLOOKUP(SDBYLD2!AP$4,'[1]INTERNAL PARAMETERS-1'!$B$5:$J$44,5,FALSE))*VLOOKUP(SDBYLD2!AP$4,'[1]INTERNAL PARAMETERS-1'!$B$5:$J$44,9,FALSE)*SDBYLD2!$F232</f>
        <v>0</v>
      </c>
      <c r="AQ232" s="44">
        <f>SDBYLD1!AQ232*VLOOKUP(SDBYLD2!AQ$4,'[1]INTERNAL PARAMETERS-1'!$B$5:$J$44,5,FALSE)*VLOOKUP(SDBYLD2!AQ$4,'[1]INTERNAL PARAMETERS-1'!$B$5:$J$44,7,FALSE)*SDBYLD2!$F232 + SDBYLD1!AQ232*(1-VLOOKUP(SDBYLD2!AQ$4,'[1]INTERNAL PARAMETERS-1'!$B$5:$J$44,5,FALSE))*VLOOKUP(SDBYLD2!AQ$4,'[1]INTERNAL PARAMETERS-1'!$B$5:$J$44,9,FALSE)*SDBYLD2!$F232</f>
        <v>0</v>
      </c>
      <c r="AR232" s="44">
        <f>SDBYLD1!AR232*VLOOKUP(SDBYLD2!AR$4,'[1]INTERNAL PARAMETERS-1'!$B$5:$J$44,5,FALSE)*VLOOKUP(SDBYLD2!AR$4,'[1]INTERNAL PARAMETERS-1'!$B$5:$J$44,7,FALSE)*SDBYLD2!$F232 + SDBYLD1!AR232*(1-VLOOKUP(SDBYLD2!AR$4,'[1]INTERNAL PARAMETERS-1'!$B$5:$J$44,5,FALSE))*VLOOKUP(SDBYLD2!AR$4,'[1]INTERNAL PARAMETERS-1'!$B$5:$J$44,9,FALSE)*SDBYLD2!$F232</f>
        <v>0</v>
      </c>
      <c r="AS232" s="44">
        <f>SDBYLD1!AS232*VLOOKUP(SDBYLD2!AS$4,'[1]INTERNAL PARAMETERS-1'!$B$5:$J$44,5,FALSE)*VLOOKUP(SDBYLD2!AS$4,'[1]INTERNAL PARAMETERS-1'!$B$5:$J$44,7,FALSE)*SDBYLD2!$F232 + SDBYLD1!AS232*(1-VLOOKUP(SDBYLD2!AS$4,'[1]INTERNAL PARAMETERS-1'!$B$5:$J$44,5,FALSE))*VLOOKUP(SDBYLD2!AS$4,'[1]INTERNAL PARAMETERS-1'!$B$5:$J$44,9,FALSE)*SDBYLD2!$F232</f>
        <v>0</v>
      </c>
      <c r="AT232" s="43">
        <f>SDBYLD1!AT232*VLOOKUP(SDBYLD2!AT$4,'[1]INTERNAL PARAMETERS-1'!$B$5:$J$44,5,FALSE)*VLOOKUP(SDBYLD2!AT$4,'[1]INTERNAL PARAMETERS-1'!$B$5:$J$44,7,FALSE)*SDBYLD2!$F232 + SDBYLD1!AT232*(1-VLOOKUP(SDBYLD2!AT$4,'[1]INTERNAL PARAMETERS-1'!$B$5:$J$44,5,FALSE))*VLOOKUP(SDBYLD2!AT$4,'[1]INTERNAL PARAMETERS-1'!$B$5:$J$44,9,FALSE)*SDBYLD2!$F232</f>
        <v>0</v>
      </c>
      <c r="AU232" s="45">
        <f>SDBYLD1!AU232*VLOOKUP(SDBYLD2!AU$4,'[1]INTERNAL PARAMETERS-1'!$B$5:$J$44,5,FALSE)*VLOOKUP(SDBYLD2!AU$4,'[1]INTERNAL PARAMETERS-1'!$B$5:$J$44,6,FALSE)*VLOOKUP(SDBYLD2!AU$4,'[1]INTERNAL PARAMETERS-1'!$B$5:$J$44,3,FALSE) + SDBYLD1!AU232*(1-VLOOKUP(SDBYLD2!AU$4,'[1]INTERNAL PARAMETERS-1'!$B$5:$J$44,5,FALSE))*VLOOKUP(SDBYLD2!AU$4,'[1]INTERNAL PARAMETERS-1'!$B$5:$J$44,8,FALSE)*VLOOKUP(SDBYLD2!AU$4,'[1]INTERNAL PARAMETERS-1'!$B$5:$J$44,3,FALSE)</f>
        <v>0</v>
      </c>
      <c r="AV232" s="44">
        <f>SDBYLD1!AV232*VLOOKUP(SDBYLD2!AV$4,'[1]INTERNAL PARAMETERS-1'!$B$5:$J$44,5,FALSE)*VLOOKUP(SDBYLD2!AV$4,'[1]INTERNAL PARAMETERS-1'!$B$5:$J$44,6,FALSE)*VLOOKUP(SDBYLD2!AV$4,'[1]INTERNAL PARAMETERS-1'!$B$5:$J$44,3,FALSE) + SDBYLD1!AV232*(1-VLOOKUP(SDBYLD2!AV$4,'[1]INTERNAL PARAMETERS-1'!$B$5:$J$44,5,FALSE))*VLOOKUP(SDBYLD2!AV$4,'[1]INTERNAL PARAMETERS-1'!$B$5:$J$44,8,FALSE)*VLOOKUP(SDBYLD2!AV$4,'[1]INTERNAL PARAMETERS-1'!$B$5:$J$44,3,FALSE)</f>
        <v>0</v>
      </c>
      <c r="AW232" s="44">
        <f>SDBYLD1!AW232*VLOOKUP(SDBYLD2!AW$4,'[1]INTERNAL PARAMETERS-1'!$B$5:$J$44,5,FALSE)*VLOOKUP(SDBYLD2!AW$4,'[1]INTERNAL PARAMETERS-1'!$B$5:$J$44,6,FALSE)*VLOOKUP(SDBYLD2!AW$4,'[1]INTERNAL PARAMETERS-1'!$B$5:$J$44,3,FALSE) + SDBYLD1!AW232*(1-VLOOKUP(SDBYLD2!AW$4,'[1]INTERNAL PARAMETERS-1'!$B$5:$J$44,5,FALSE))*VLOOKUP(SDBYLD2!AW$4,'[1]INTERNAL PARAMETERS-1'!$B$5:$J$44,8,FALSE)*VLOOKUP(SDBYLD2!AW$4,'[1]INTERNAL PARAMETERS-1'!$B$5:$J$44,3,FALSE)</f>
        <v>0</v>
      </c>
      <c r="AX232" s="44">
        <f>SDBYLD1!AX232*VLOOKUP(SDBYLD2!AX$4,'[1]INTERNAL PARAMETERS-1'!$B$5:$J$44,5,FALSE)*VLOOKUP(SDBYLD2!AX$4,'[1]INTERNAL PARAMETERS-1'!$B$5:$J$44,6,FALSE)*VLOOKUP(SDBYLD2!AX$4,'[1]INTERNAL PARAMETERS-1'!$B$5:$J$44,3,FALSE) + SDBYLD1!AX232*(1-VLOOKUP(SDBYLD2!AX$4,'[1]INTERNAL PARAMETERS-1'!$B$5:$J$44,5,FALSE))*VLOOKUP(SDBYLD2!AX$4,'[1]INTERNAL PARAMETERS-1'!$B$5:$J$44,8,FALSE)*VLOOKUP(SDBYLD2!AX$4,'[1]INTERNAL PARAMETERS-1'!$B$5:$J$44,3,FALSE)</f>
        <v>0</v>
      </c>
      <c r="AY232" s="44">
        <f>SDBYLD1!AY232*VLOOKUP(SDBYLD2!AY$4,'[1]INTERNAL PARAMETERS-1'!$B$5:$J$44,5,FALSE)*VLOOKUP(SDBYLD2!AY$4,'[1]INTERNAL PARAMETERS-1'!$B$5:$J$44,6,FALSE)*VLOOKUP(SDBYLD2!AY$4,'[1]INTERNAL PARAMETERS-1'!$B$5:$J$44,3,FALSE) + SDBYLD1!AY232*(1-VLOOKUP(SDBYLD2!AY$4,'[1]INTERNAL PARAMETERS-1'!$B$5:$J$44,5,FALSE))*VLOOKUP(SDBYLD2!AY$4,'[1]INTERNAL PARAMETERS-1'!$B$5:$J$44,8,FALSE)*VLOOKUP(SDBYLD2!AY$4,'[1]INTERNAL PARAMETERS-1'!$B$5:$J$44,3,FALSE)</f>
        <v>0</v>
      </c>
      <c r="AZ232" s="44">
        <f>SDBYLD1!AZ232*VLOOKUP(SDBYLD2!AZ$4,'[1]INTERNAL PARAMETERS-1'!$B$5:$J$44,5,FALSE)*VLOOKUP(SDBYLD2!AZ$4,'[1]INTERNAL PARAMETERS-1'!$B$5:$J$44,6,FALSE)*VLOOKUP(SDBYLD2!AZ$4,'[1]INTERNAL PARAMETERS-1'!$B$5:$J$44,3,FALSE) + SDBYLD1!AZ232*(1-VLOOKUP(SDBYLD2!AZ$4,'[1]INTERNAL PARAMETERS-1'!$B$5:$J$44,5,FALSE))*VLOOKUP(SDBYLD2!AZ$4,'[1]INTERNAL PARAMETERS-1'!$B$5:$J$44,8,FALSE)*VLOOKUP(SDBYLD2!AZ$4,'[1]INTERNAL PARAMETERS-1'!$B$5:$J$44,3,FALSE)</f>
        <v>0</v>
      </c>
      <c r="BA232" s="44">
        <f>SDBYLD1!BA232*VLOOKUP(SDBYLD2!BA$4,'[1]INTERNAL PARAMETERS-1'!$B$5:$J$44,5,FALSE)*VLOOKUP(SDBYLD2!BA$4,'[1]INTERNAL PARAMETERS-1'!$B$5:$J$44,6,FALSE)*VLOOKUP(SDBYLD2!BA$4,'[1]INTERNAL PARAMETERS-1'!$B$5:$J$44,3,FALSE) + SDBYLD1!BA232*(1-VLOOKUP(SDBYLD2!BA$4,'[1]INTERNAL PARAMETERS-1'!$B$5:$J$44,5,FALSE))*VLOOKUP(SDBYLD2!BA$4,'[1]INTERNAL PARAMETERS-1'!$B$5:$J$44,8,FALSE)*VLOOKUP(SDBYLD2!BA$4,'[1]INTERNAL PARAMETERS-1'!$B$5:$J$44,3,FALSE)</f>
        <v>0</v>
      </c>
      <c r="BB232" s="44">
        <f>SDBYLD1!BB232*VLOOKUP(SDBYLD2!BB$4,'[1]INTERNAL PARAMETERS-1'!$B$5:$J$44,5,FALSE)*VLOOKUP(SDBYLD2!BB$4,'[1]INTERNAL PARAMETERS-1'!$B$5:$J$44,6,FALSE)*VLOOKUP(SDBYLD2!BB$4,'[1]INTERNAL PARAMETERS-1'!$B$5:$J$44,3,FALSE) + SDBYLD1!BB232*(1-VLOOKUP(SDBYLD2!BB$4,'[1]INTERNAL PARAMETERS-1'!$B$5:$J$44,5,FALSE))*VLOOKUP(SDBYLD2!BB$4,'[1]INTERNAL PARAMETERS-1'!$B$5:$J$44,8,FALSE)*VLOOKUP(SDBYLD2!BB$4,'[1]INTERNAL PARAMETERS-1'!$B$5:$J$44,3,FALSE)</f>
        <v>0</v>
      </c>
      <c r="BC232" s="44">
        <f>SDBYLD1!BC232*VLOOKUP(SDBYLD2!BC$4,'[1]INTERNAL PARAMETERS-1'!$B$5:$J$44,5,FALSE)*VLOOKUP(SDBYLD2!BC$4,'[1]INTERNAL PARAMETERS-1'!$B$5:$J$44,6,FALSE)*VLOOKUP(SDBYLD2!BC$4,'[1]INTERNAL PARAMETERS-1'!$B$5:$J$44,3,FALSE) + SDBYLD1!BC232*(1-VLOOKUP(SDBYLD2!BC$4,'[1]INTERNAL PARAMETERS-1'!$B$5:$J$44,5,FALSE))*VLOOKUP(SDBYLD2!BC$4,'[1]INTERNAL PARAMETERS-1'!$B$5:$J$44,8,FALSE)*VLOOKUP(SDBYLD2!BC$4,'[1]INTERNAL PARAMETERS-1'!$B$5:$J$44,3,FALSE)</f>
        <v>0</v>
      </c>
      <c r="BD232" s="44">
        <f>SDBYLD1!BD232*VLOOKUP(SDBYLD2!BD$4,'[1]INTERNAL PARAMETERS-1'!$B$5:$J$44,5,FALSE)*VLOOKUP(SDBYLD2!BD$4,'[1]INTERNAL PARAMETERS-1'!$B$5:$J$44,6,FALSE)*VLOOKUP(SDBYLD2!BD$4,'[1]INTERNAL PARAMETERS-1'!$B$5:$J$44,3,FALSE) + SDBYLD1!BD232*(1-VLOOKUP(SDBYLD2!BD$4,'[1]INTERNAL PARAMETERS-1'!$B$5:$J$44,5,FALSE))*VLOOKUP(SDBYLD2!BD$4,'[1]INTERNAL PARAMETERS-1'!$B$5:$J$44,8,FALSE)*VLOOKUP(SDBYLD2!BD$4,'[1]INTERNAL PARAMETERS-1'!$B$5:$J$44,3,FALSE)</f>
        <v>0</v>
      </c>
      <c r="BE232" s="44">
        <f>SDBYLD1!BE232*VLOOKUP(SDBYLD2!BE$4,'[1]INTERNAL PARAMETERS-1'!$B$5:$J$44,5,FALSE)*VLOOKUP(SDBYLD2!BE$4,'[1]INTERNAL PARAMETERS-1'!$B$5:$J$44,6,FALSE)*VLOOKUP(SDBYLD2!BE$4,'[1]INTERNAL PARAMETERS-1'!$B$5:$J$44,3,FALSE) + SDBYLD1!BE232*(1-VLOOKUP(SDBYLD2!BE$4,'[1]INTERNAL PARAMETERS-1'!$B$5:$J$44,5,FALSE))*VLOOKUP(SDBYLD2!BE$4,'[1]INTERNAL PARAMETERS-1'!$B$5:$J$44,8,FALSE)*VLOOKUP(SDBYLD2!BE$4,'[1]INTERNAL PARAMETERS-1'!$B$5:$J$44,3,FALSE)</f>
        <v>0</v>
      </c>
      <c r="BF232" s="44">
        <f>SDBYLD1!BF232*VLOOKUP(SDBYLD2!BF$4,'[1]INTERNAL PARAMETERS-1'!$B$5:$J$44,5,FALSE)*VLOOKUP(SDBYLD2!BF$4,'[1]INTERNAL PARAMETERS-1'!$B$5:$J$44,6,FALSE)*VLOOKUP(SDBYLD2!BF$4,'[1]INTERNAL PARAMETERS-1'!$B$5:$J$44,3,FALSE) + SDBYLD1!BF232*(1-VLOOKUP(SDBYLD2!BF$4,'[1]INTERNAL PARAMETERS-1'!$B$5:$J$44,5,FALSE))*VLOOKUP(SDBYLD2!BF$4,'[1]INTERNAL PARAMETERS-1'!$B$5:$J$44,8,FALSE)*VLOOKUP(SDBYLD2!BF$4,'[1]INTERNAL PARAMETERS-1'!$B$5:$J$44,3,FALSE)</f>
        <v>0</v>
      </c>
      <c r="BG232" s="44">
        <f>SDBYLD1!BG232*VLOOKUP(SDBYLD2!BG$4,'[1]INTERNAL PARAMETERS-1'!$B$5:$J$44,5,FALSE)*VLOOKUP(SDBYLD2!BG$4,'[1]INTERNAL PARAMETERS-1'!$B$5:$J$44,6,FALSE)*VLOOKUP(SDBYLD2!BG$4,'[1]INTERNAL PARAMETERS-1'!$B$5:$J$44,3,FALSE) + SDBYLD1!BG232*(1-VLOOKUP(SDBYLD2!BG$4,'[1]INTERNAL PARAMETERS-1'!$B$5:$J$44,5,FALSE))*VLOOKUP(SDBYLD2!BG$4,'[1]INTERNAL PARAMETERS-1'!$B$5:$J$44,8,FALSE)*VLOOKUP(SDBYLD2!BG$4,'[1]INTERNAL PARAMETERS-1'!$B$5:$J$44,3,FALSE)</f>
        <v>0</v>
      </c>
      <c r="BH232" s="44">
        <f>SDBYLD1!BH232*VLOOKUP(SDBYLD2!BH$4,'[1]INTERNAL PARAMETERS-1'!$B$5:$J$44,5,FALSE)*VLOOKUP(SDBYLD2!BH$4,'[1]INTERNAL PARAMETERS-1'!$B$5:$J$44,6,FALSE)*VLOOKUP(SDBYLD2!BH$4,'[1]INTERNAL PARAMETERS-1'!$B$5:$J$44,3,FALSE) + SDBYLD1!BH232*(1-VLOOKUP(SDBYLD2!BH$4,'[1]INTERNAL PARAMETERS-1'!$B$5:$J$44,5,FALSE))*VLOOKUP(SDBYLD2!BH$4,'[1]INTERNAL PARAMETERS-1'!$B$5:$J$44,8,FALSE)*VLOOKUP(SDBYLD2!BH$4,'[1]INTERNAL PARAMETERS-1'!$B$5:$J$44,3,FALSE)</f>
        <v>0</v>
      </c>
      <c r="BI232" s="44">
        <f>SDBYLD1!BI232*VLOOKUP(SDBYLD2!BI$4,'[1]INTERNAL PARAMETERS-1'!$B$5:$J$44,5,FALSE)*VLOOKUP(SDBYLD2!BI$4,'[1]INTERNAL PARAMETERS-1'!$B$5:$J$44,6,FALSE)*VLOOKUP(SDBYLD2!BI$4,'[1]INTERNAL PARAMETERS-1'!$B$5:$J$44,3,FALSE) + SDBYLD1!BI232*(1-VLOOKUP(SDBYLD2!BI$4,'[1]INTERNAL PARAMETERS-1'!$B$5:$J$44,5,FALSE))*VLOOKUP(SDBYLD2!BI$4,'[1]INTERNAL PARAMETERS-1'!$B$5:$J$44,8,FALSE)*VLOOKUP(SDBYLD2!BI$4,'[1]INTERNAL PARAMETERS-1'!$B$5:$J$44,3,FALSE)</f>
        <v>0</v>
      </c>
      <c r="BJ232" s="44">
        <f>SDBYLD1!BJ232*VLOOKUP(SDBYLD2!BJ$4,'[1]INTERNAL PARAMETERS-1'!$B$5:$J$44,5,FALSE)*VLOOKUP(SDBYLD2!BJ$4,'[1]INTERNAL PARAMETERS-1'!$B$5:$J$44,6,FALSE)*VLOOKUP(SDBYLD2!BJ$4,'[1]INTERNAL PARAMETERS-1'!$B$5:$J$44,3,FALSE) + SDBYLD1!BJ232*(1-VLOOKUP(SDBYLD2!BJ$4,'[1]INTERNAL PARAMETERS-1'!$B$5:$J$44,5,FALSE))*VLOOKUP(SDBYLD2!BJ$4,'[1]INTERNAL PARAMETERS-1'!$B$5:$J$44,8,FALSE)*VLOOKUP(SDBYLD2!BJ$4,'[1]INTERNAL PARAMETERS-1'!$B$5:$J$44,3,FALSE)</f>
        <v>0</v>
      </c>
      <c r="BK232" s="44">
        <f>SDBYLD1!BK232*VLOOKUP(SDBYLD2!BK$4,'[1]INTERNAL PARAMETERS-1'!$B$5:$J$44,5,FALSE)*VLOOKUP(SDBYLD2!BK$4,'[1]INTERNAL PARAMETERS-1'!$B$5:$J$44,6,FALSE)*VLOOKUP(SDBYLD2!BK$4,'[1]INTERNAL PARAMETERS-1'!$B$5:$J$44,3,FALSE) + SDBYLD1!BK232*(1-VLOOKUP(SDBYLD2!BK$4,'[1]INTERNAL PARAMETERS-1'!$B$5:$J$44,5,FALSE))*VLOOKUP(SDBYLD2!BK$4,'[1]INTERNAL PARAMETERS-1'!$B$5:$J$44,8,FALSE)*VLOOKUP(SDBYLD2!BK$4,'[1]INTERNAL PARAMETERS-1'!$B$5:$J$44,3,FALSE)</f>
        <v>0</v>
      </c>
      <c r="BL232" s="44">
        <f>SDBYLD1!BL232*VLOOKUP(SDBYLD2!BL$4,'[1]INTERNAL PARAMETERS-1'!$B$5:$J$44,5,FALSE)*VLOOKUP(SDBYLD2!BL$4,'[1]INTERNAL PARAMETERS-1'!$B$5:$J$44,6,FALSE)*VLOOKUP(SDBYLD2!BL$4,'[1]INTERNAL PARAMETERS-1'!$B$5:$J$44,3,FALSE) + SDBYLD1!BL232*(1-VLOOKUP(SDBYLD2!BL$4,'[1]INTERNAL PARAMETERS-1'!$B$5:$J$44,5,FALSE))*VLOOKUP(SDBYLD2!BL$4,'[1]INTERNAL PARAMETERS-1'!$B$5:$J$44,8,FALSE)*VLOOKUP(SDBYLD2!BL$4,'[1]INTERNAL PARAMETERS-1'!$B$5:$J$44,3,FALSE)</f>
        <v>0</v>
      </c>
      <c r="BM232" s="44">
        <f>SDBYLD1!BM232*VLOOKUP(SDBYLD2!BM$4,'[1]INTERNAL PARAMETERS-1'!$B$5:$J$44,5,FALSE)*VLOOKUP(SDBYLD2!BM$4,'[1]INTERNAL PARAMETERS-1'!$B$5:$J$44,6,FALSE)*VLOOKUP(SDBYLD2!BM$4,'[1]INTERNAL PARAMETERS-1'!$B$5:$J$44,3,FALSE) + SDBYLD1!BM232*(1-VLOOKUP(SDBYLD2!BM$4,'[1]INTERNAL PARAMETERS-1'!$B$5:$J$44,5,FALSE))*VLOOKUP(SDBYLD2!BM$4,'[1]INTERNAL PARAMETERS-1'!$B$5:$J$44,8,FALSE)*VLOOKUP(SDBYLD2!BM$4,'[1]INTERNAL PARAMETERS-1'!$B$5:$J$44,3,FALSE)</f>
        <v>0</v>
      </c>
      <c r="BN232" s="44">
        <f>SDBYLD1!BN232*VLOOKUP(SDBYLD2!BN$4,'[1]INTERNAL PARAMETERS-1'!$B$5:$J$44,5,FALSE)*VLOOKUP(SDBYLD2!BN$4,'[1]INTERNAL PARAMETERS-1'!$B$5:$J$44,6,FALSE)*VLOOKUP(SDBYLD2!BN$4,'[1]INTERNAL PARAMETERS-1'!$B$5:$J$44,3,FALSE) + SDBYLD1!BN232*(1-VLOOKUP(SDBYLD2!BN$4,'[1]INTERNAL PARAMETERS-1'!$B$5:$J$44,5,FALSE))*VLOOKUP(SDBYLD2!BN$4,'[1]INTERNAL PARAMETERS-1'!$B$5:$J$44,8,FALSE)*VLOOKUP(SDBYLD2!BN$4,'[1]INTERNAL PARAMETERS-1'!$B$5:$J$44,3,FALSE)</f>
        <v>0</v>
      </c>
      <c r="BO232" s="44">
        <f>SDBYLD1!BO232*VLOOKUP(SDBYLD2!BO$4,'[1]INTERNAL PARAMETERS-1'!$B$5:$J$44,5,FALSE)*VLOOKUP(SDBYLD2!BO$4,'[1]INTERNAL PARAMETERS-1'!$B$5:$J$44,6,FALSE)*VLOOKUP(SDBYLD2!BO$4,'[1]INTERNAL PARAMETERS-1'!$B$5:$J$44,3,FALSE) + SDBYLD1!BO232*(1-VLOOKUP(SDBYLD2!BO$4,'[1]INTERNAL PARAMETERS-1'!$B$5:$J$44,5,FALSE))*VLOOKUP(SDBYLD2!BO$4,'[1]INTERNAL PARAMETERS-1'!$B$5:$J$44,8,FALSE)*VLOOKUP(SDBYLD2!BO$4,'[1]INTERNAL PARAMETERS-1'!$B$5:$J$44,3,FALSE)</f>
        <v>0</v>
      </c>
      <c r="BP232" s="44">
        <f>SDBYLD1!BP232*VLOOKUP(SDBYLD2!BP$4,'[1]INTERNAL PARAMETERS-1'!$B$5:$J$44,5,FALSE)*VLOOKUP(SDBYLD2!BP$4,'[1]INTERNAL PARAMETERS-1'!$B$5:$J$44,6,FALSE)*VLOOKUP(SDBYLD2!BP$4,'[1]INTERNAL PARAMETERS-1'!$B$5:$J$44,3,FALSE) + SDBYLD1!BP232*(1-VLOOKUP(SDBYLD2!BP$4,'[1]INTERNAL PARAMETERS-1'!$B$5:$J$44,5,FALSE))*VLOOKUP(SDBYLD2!BP$4,'[1]INTERNAL PARAMETERS-1'!$B$5:$J$44,8,FALSE)*VLOOKUP(SDBYLD2!BP$4,'[1]INTERNAL PARAMETERS-1'!$B$5:$J$44,3,FALSE)</f>
        <v>0</v>
      </c>
      <c r="BQ232" s="44">
        <f>SDBYLD1!BQ232*VLOOKUP(SDBYLD2!BQ$4,'[1]INTERNAL PARAMETERS-1'!$B$5:$J$44,5,FALSE)*VLOOKUP(SDBYLD2!BQ$4,'[1]INTERNAL PARAMETERS-1'!$B$5:$J$44,6,FALSE)*VLOOKUP(SDBYLD2!BQ$4,'[1]INTERNAL PARAMETERS-1'!$B$5:$J$44,3,FALSE) + SDBYLD1!BQ232*(1-VLOOKUP(SDBYLD2!BQ$4,'[1]INTERNAL PARAMETERS-1'!$B$5:$J$44,5,FALSE))*VLOOKUP(SDBYLD2!BQ$4,'[1]INTERNAL PARAMETERS-1'!$B$5:$J$44,8,FALSE)*VLOOKUP(SDBYLD2!BQ$4,'[1]INTERNAL PARAMETERS-1'!$B$5:$J$44,3,FALSE)</f>
        <v>0</v>
      </c>
      <c r="BR232" s="44">
        <f>SDBYLD1!BR232*VLOOKUP(SDBYLD2!BR$4,'[1]INTERNAL PARAMETERS-1'!$B$5:$J$44,5,FALSE)*VLOOKUP(SDBYLD2!BR$4,'[1]INTERNAL PARAMETERS-1'!$B$5:$J$44,6,FALSE)*VLOOKUP(SDBYLD2!BR$4,'[1]INTERNAL PARAMETERS-1'!$B$5:$J$44,3,FALSE) + SDBYLD1!BR232*(1-VLOOKUP(SDBYLD2!BR$4,'[1]INTERNAL PARAMETERS-1'!$B$5:$J$44,5,FALSE))*VLOOKUP(SDBYLD2!BR$4,'[1]INTERNAL PARAMETERS-1'!$B$5:$J$44,8,FALSE)*VLOOKUP(SDBYLD2!BR$4,'[1]INTERNAL PARAMETERS-1'!$B$5:$J$44,3,FALSE)</f>
        <v>0</v>
      </c>
      <c r="BS232" s="44">
        <f>SDBYLD1!BS232*VLOOKUP(SDBYLD2!BS$4,'[1]INTERNAL PARAMETERS-1'!$B$5:$J$44,5,FALSE)*VLOOKUP(SDBYLD2!BS$4,'[1]INTERNAL PARAMETERS-1'!$B$5:$J$44,6,FALSE)*VLOOKUP(SDBYLD2!BS$4,'[1]INTERNAL PARAMETERS-1'!$B$5:$J$44,3,FALSE) + SDBYLD1!BS232*(1-VLOOKUP(SDBYLD2!BS$4,'[1]INTERNAL PARAMETERS-1'!$B$5:$J$44,5,FALSE))*VLOOKUP(SDBYLD2!BS$4,'[1]INTERNAL PARAMETERS-1'!$B$5:$J$44,8,FALSE)*VLOOKUP(SDBYLD2!BS$4,'[1]INTERNAL PARAMETERS-1'!$B$5:$J$44,3,FALSE)</f>
        <v>0</v>
      </c>
      <c r="BT232" s="44">
        <f>SDBYLD1!BT232*VLOOKUP(SDBYLD2!BT$4,'[1]INTERNAL PARAMETERS-1'!$B$5:$J$44,5,FALSE)*VLOOKUP(SDBYLD2!BT$4,'[1]INTERNAL PARAMETERS-1'!$B$5:$J$44,6,FALSE)*VLOOKUP(SDBYLD2!BT$4,'[1]INTERNAL PARAMETERS-1'!$B$5:$J$44,3,FALSE) + SDBYLD1!BT232*(1-VLOOKUP(SDBYLD2!BT$4,'[1]INTERNAL PARAMETERS-1'!$B$5:$J$44,5,FALSE))*VLOOKUP(SDBYLD2!BT$4,'[1]INTERNAL PARAMETERS-1'!$B$5:$J$44,8,FALSE)*VLOOKUP(SDBYLD2!BT$4,'[1]INTERNAL PARAMETERS-1'!$B$5:$J$44,3,FALSE)</f>
        <v>0</v>
      </c>
      <c r="BU232" s="44">
        <f>SDBYLD1!BU232*VLOOKUP(SDBYLD2!BU$4,'[1]INTERNAL PARAMETERS-1'!$B$5:$J$44,5,FALSE)*VLOOKUP(SDBYLD2!BU$4,'[1]INTERNAL PARAMETERS-1'!$B$5:$J$44,6,FALSE)*VLOOKUP(SDBYLD2!BU$4,'[1]INTERNAL PARAMETERS-1'!$B$5:$J$44,3,FALSE) + SDBYLD1!BU232*(1-VLOOKUP(SDBYLD2!BU$4,'[1]INTERNAL PARAMETERS-1'!$B$5:$J$44,5,FALSE))*VLOOKUP(SDBYLD2!BU$4,'[1]INTERNAL PARAMETERS-1'!$B$5:$J$44,8,FALSE)*VLOOKUP(SDBYLD2!BU$4,'[1]INTERNAL PARAMETERS-1'!$B$5:$J$44,3,FALSE)</f>
        <v>0</v>
      </c>
      <c r="BV232" s="44">
        <f>SDBYLD1!BV232*VLOOKUP(SDBYLD2!BV$4,'[1]INTERNAL PARAMETERS-1'!$B$5:$J$44,5,FALSE)*VLOOKUP(SDBYLD2!BV$4,'[1]INTERNAL PARAMETERS-1'!$B$5:$J$44,6,FALSE)*VLOOKUP(SDBYLD2!BV$4,'[1]INTERNAL PARAMETERS-1'!$B$5:$J$44,3,FALSE) + SDBYLD1!BV232*(1-VLOOKUP(SDBYLD2!BV$4,'[1]INTERNAL PARAMETERS-1'!$B$5:$J$44,5,FALSE))*VLOOKUP(SDBYLD2!BV$4,'[1]INTERNAL PARAMETERS-1'!$B$5:$J$44,8,FALSE)*VLOOKUP(SDBYLD2!BV$4,'[1]INTERNAL PARAMETERS-1'!$B$5:$J$44,3,FALSE)</f>
        <v>0</v>
      </c>
      <c r="BW232" s="44">
        <f>SDBYLD1!BW232*VLOOKUP(SDBYLD2!BW$4,'[1]INTERNAL PARAMETERS-1'!$B$5:$J$44,5,FALSE)*VLOOKUP(SDBYLD2!BW$4,'[1]INTERNAL PARAMETERS-1'!$B$5:$J$44,6,FALSE)*VLOOKUP(SDBYLD2!BW$4,'[1]INTERNAL PARAMETERS-1'!$B$5:$J$44,3,FALSE) + SDBYLD1!BW232*(1-VLOOKUP(SDBYLD2!BW$4,'[1]INTERNAL PARAMETERS-1'!$B$5:$J$44,5,FALSE))*VLOOKUP(SDBYLD2!BW$4,'[1]INTERNAL PARAMETERS-1'!$B$5:$J$44,8,FALSE)*VLOOKUP(SDBYLD2!BW$4,'[1]INTERNAL PARAMETERS-1'!$B$5:$J$44,3,FALSE)</f>
        <v>0</v>
      </c>
      <c r="BX232" s="44">
        <f>SDBYLD1!BX232*VLOOKUP(SDBYLD2!BX$4,'[1]INTERNAL PARAMETERS-1'!$B$5:$J$44,5,FALSE)*VLOOKUP(SDBYLD2!BX$4,'[1]INTERNAL PARAMETERS-1'!$B$5:$J$44,6,FALSE)*VLOOKUP(SDBYLD2!BX$4,'[1]INTERNAL PARAMETERS-1'!$B$5:$J$44,3,FALSE) + SDBYLD1!BX232*(1-VLOOKUP(SDBYLD2!BX$4,'[1]INTERNAL PARAMETERS-1'!$B$5:$J$44,5,FALSE))*VLOOKUP(SDBYLD2!BX$4,'[1]INTERNAL PARAMETERS-1'!$B$5:$J$44,8,FALSE)*VLOOKUP(SDBYLD2!BX$4,'[1]INTERNAL PARAMETERS-1'!$B$5:$J$44,3,FALSE)</f>
        <v>0</v>
      </c>
      <c r="BY232" s="44">
        <f>SDBYLD1!BY232*VLOOKUP(SDBYLD2!BY$4,'[1]INTERNAL PARAMETERS-1'!$B$5:$J$44,5,FALSE)*VLOOKUP(SDBYLD2!BY$4,'[1]INTERNAL PARAMETERS-1'!$B$5:$J$44,6,FALSE)*VLOOKUP(SDBYLD2!BY$4,'[1]INTERNAL PARAMETERS-1'!$B$5:$J$44,3,FALSE) + SDBYLD1!BY232*(1-VLOOKUP(SDBYLD2!BY$4,'[1]INTERNAL PARAMETERS-1'!$B$5:$J$44,5,FALSE))*VLOOKUP(SDBYLD2!BY$4,'[1]INTERNAL PARAMETERS-1'!$B$5:$J$44,8,FALSE)*VLOOKUP(SDBYLD2!BY$4,'[1]INTERNAL PARAMETERS-1'!$B$5:$J$44,3,FALSE)</f>
        <v>0</v>
      </c>
      <c r="BZ232" s="44">
        <f>SDBYLD1!BZ232*VLOOKUP(SDBYLD2!BZ$4,'[1]INTERNAL PARAMETERS-1'!$B$5:$J$44,5,FALSE)*VLOOKUP(SDBYLD2!BZ$4,'[1]INTERNAL PARAMETERS-1'!$B$5:$J$44,6,FALSE)*VLOOKUP(SDBYLD2!BZ$4,'[1]INTERNAL PARAMETERS-1'!$B$5:$J$44,3,FALSE) + SDBYLD1!BZ232*(1-VLOOKUP(SDBYLD2!BZ$4,'[1]INTERNAL PARAMETERS-1'!$B$5:$J$44,5,FALSE))*VLOOKUP(SDBYLD2!BZ$4,'[1]INTERNAL PARAMETERS-1'!$B$5:$J$44,8,FALSE)*VLOOKUP(SDBYLD2!BZ$4,'[1]INTERNAL PARAMETERS-1'!$B$5:$J$44,3,FALSE)</f>
        <v>0</v>
      </c>
      <c r="CA232" s="44">
        <f>SDBYLD1!CA232*VLOOKUP(SDBYLD2!CA$4,'[1]INTERNAL PARAMETERS-1'!$B$5:$J$44,5,FALSE)*VLOOKUP(SDBYLD2!CA$4,'[1]INTERNAL PARAMETERS-1'!$B$5:$J$44,6,FALSE)*VLOOKUP(SDBYLD2!CA$4,'[1]INTERNAL PARAMETERS-1'!$B$5:$J$44,3,FALSE) + SDBYLD1!CA232*(1-VLOOKUP(SDBYLD2!CA$4,'[1]INTERNAL PARAMETERS-1'!$B$5:$J$44,5,FALSE))*VLOOKUP(SDBYLD2!CA$4,'[1]INTERNAL PARAMETERS-1'!$B$5:$J$44,8,FALSE)*VLOOKUP(SDBYLD2!CA$4,'[1]INTERNAL PARAMETERS-1'!$B$5:$J$44,3,FALSE)</f>
        <v>0</v>
      </c>
      <c r="CB232" s="44">
        <f>SDBYLD1!CB232*VLOOKUP(SDBYLD2!CB$4,'[1]INTERNAL PARAMETERS-1'!$B$5:$J$44,5,FALSE)*VLOOKUP(SDBYLD2!CB$4,'[1]INTERNAL PARAMETERS-1'!$B$5:$J$44,6,FALSE)*VLOOKUP(SDBYLD2!CB$4,'[1]INTERNAL PARAMETERS-1'!$B$5:$J$44,3,FALSE) + SDBYLD1!CB232*(1-VLOOKUP(SDBYLD2!CB$4,'[1]INTERNAL PARAMETERS-1'!$B$5:$J$44,5,FALSE))*VLOOKUP(SDBYLD2!CB$4,'[1]INTERNAL PARAMETERS-1'!$B$5:$J$44,8,FALSE)*VLOOKUP(SDBYLD2!CB$4,'[1]INTERNAL PARAMETERS-1'!$B$5:$J$44,3,FALSE)</f>
        <v>0</v>
      </c>
      <c r="CC232" s="44">
        <f>SDBYLD1!CC232*VLOOKUP(SDBYLD2!CC$4,'[1]INTERNAL PARAMETERS-1'!$B$5:$J$44,5,FALSE)*VLOOKUP(SDBYLD2!CC$4,'[1]INTERNAL PARAMETERS-1'!$B$5:$J$44,6,FALSE)*VLOOKUP(SDBYLD2!CC$4,'[1]INTERNAL PARAMETERS-1'!$B$5:$J$44,3,FALSE) + SDBYLD1!CC232*(1-VLOOKUP(SDBYLD2!CC$4,'[1]INTERNAL PARAMETERS-1'!$B$5:$J$44,5,FALSE))*VLOOKUP(SDBYLD2!CC$4,'[1]INTERNAL PARAMETERS-1'!$B$5:$J$44,8,FALSE)*VLOOKUP(SDBYLD2!CC$4,'[1]INTERNAL PARAMETERS-1'!$B$5:$J$44,3,FALSE)</f>
        <v>0</v>
      </c>
      <c r="CD232" s="44">
        <f>SDBYLD1!CD232*VLOOKUP(SDBYLD2!CD$4,'[1]INTERNAL PARAMETERS-1'!$B$5:$J$44,5,FALSE)*VLOOKUP(SDBYLD2!CD$4,'[1]INTERNAL PARAMETERS-1'!$B$5:$J$44,6,FALSE)*VLOOKUP(SDBYLD2!CD$4,'[1]INTERNAL PARAMETERS-1'!$B$5:$J$44,3,FALSE) + SDBYLD1!CD232*(1-VLOOKUP(SDBYLD2!CD$4,'[1]INTERNAL PARAMETERS-1'!$B$5:$J$44,5,FALSE))*VLOOKUP(SDBYLD2!CD$4,'[1]INTERNAL PARAMETERS-1'!$B$5:$J$44,8,FALSE)*VLOOKUP(SDBYLD2!CD$4,'[1]INTERNAL PARAMETERS-1'!$B$5:$J$44,3,FALSE)</f>
        <v>0</v>
      </c>
      <c r="CE232" s="44">
        <f>SDBYLD1!CE232*VLOOKUP(SDBYLD2!CE$4,'[1]INTERNAL PARAMETERS-1'!$B$5:$J$44,5,FALSE)*VLOOKUP(SDBYLD2!CE$4,'[1]INTERNAL PARAMETERS-1'!$B$5:$J$44,6,FALSE)*VLOOKUP(SDBYLD2!CE$4,'[1]INTERNAL PARAMETERS-1'!$B$5:$J$44,3,FALSE) + SDBYLD1!CE232*(1-VLOOKUP(SDBYLD2!CE$4,'[1]INTERNAL PARAMETERS-1'!$B$5:$J$44,5,FALSE))*VLOOKUP(SDBYLD2!CE$4,'[1]INTERNAL PARAMETERS-1'!$B$5:$J$44,8,FALSE)*VLOOKUP(SDBYLD2!CE$4,'[1]INTERNAL PARAMETERS-1'!$B$5:$J$44,3,FALSE)</f>
        <v>0</v>
      </c>
      <c r="CF232" s="44">
        <f>SDBYLD1!CF232*VLOOKUP(SDBYLD2!CF$4,'[1]INTERNAL PARAMETERS-1'!$B$5:$J$44,5,FALSE)*VLOOKUP(SDBYLD2!CF$4,'[1]INTERNAL PARAMETERS-1'!$B$5:$J$44,6,FALSE)*VLOOKUP(SDBYLD2!CF$4,'[1]INTERNAL PARAMETERS-1'!$B$5:$J$44,3,FALSE) + SDBYLD1!CF232*(1-VLOOKUP(SDBYLD2!CF$4,'[1]INTERNAL PARAMETERS-1'!$B$5:$J$44,5,FALSE))*VLOOKUP(SDBYLD2!CF$4,'[1]INTERNAL PARAMETERS-1'!$B$5:$J$44,8,FALSE)*VLOOKUP(SDBYLD2!CF$4,'[1]INTERNAL PARAMETERS-1'!$B$5:$J$44,3,FALSE)</f>
        <v>0</v>
      </c>
      <c r="CG232" s="44">
        <f>SDBYLD1!CG232*VLOOKUP(SDBYLD2!CG$4,'[1]INTERNAL PARAMETERS-1'!$B$5:$J$44,5,FALSE)*VLOOKUP(SDBYLD2!CG$4,'[1]INTERNAL PARAMETERS-1'!$B$5:$J$44,6,FALSE)*VLOOKUP(SDBYLD2!CG$4,'[1]INTERNAL PARAMETERS-1'!$B$5:$J$44,3,FALSE) + SDBYLD1!CG232*(1-VLOOKUP(SDBYLD2!CG$4,'[1]INTERNAL PARAMETERS-1'!$B$5:$J$44,5,FALSE))*VLOOKUP(SDBYLD2!CG$4,'[1]INTERNAL PARAMETERS-1'!$B$5:$J$44,8,FALSE)*VLOOKUP(SDBYLD2!CG$4,'[1]INTERNAL PARAMETERS-1'!$B$5:$J$44,3,FALSE)</f>
        <v>0</v>
      </c>
      <c r="CH232" s="43">
        <f>SDBYLD1!CH232*VLOOKUP(SDBYLD2!CH$4,'[1]INTERNAL PARAMETERS-1'!$B$5:$J$44,5,FALSE)*VLOOKUP(SDBYLD2!CH$4,'[1]INTERNAL PARAMETERS-1'!$B$5:$J$44,6,FALSE)*VLOOKUP(SDBYLD2!CH$4,'[1]INTERNAL PARAMETERS-1'!$B$5:$J$44,3,FALSE) + SDBYLD1!CH232*(1-VLOOKUP(SDBYLD2!CH$4,'[1]INTERNAL PARAMETERS-1'!$B$5:$J$44,5,FALSE))*VLOOKUP(SDBYLD2!CH$4,'[1]INTERNAL PARAMETERS-1'!$B$5:$J$44,8,FALSE)*VLOOKUP(SDBYLD2!CH$4,'[1]INTERNAL PARAMETERS-1'!$B$5:$J$44,3,FALSE)</f>
        <v>0</v>
      </c>
      <c r="CJ232" s="45">
        <f t="shared" si="6"/>
        <v>0</v>
      </c>
      <c r="CK232" s="43">
        <f t="shared" si="7"/>
        <v>0</v>
      </c>
    </row>
    <row r="233" spans="2:89" x14ac:dyDescent="0.4">
      <c r="B233" s="61" t="s">
        <v>6</v>
      </c>
      <c r="C233" s="60" t="s">
        <v>68</v>
      </c>
      <c r="D233" s="60" t="s">
        <v>55</v>
      </c>
      <c r="E233" s="133">
        <f>SDBeam!X233</f>
        <v>0</v>
      </c>
      <c r="F233" s="59">
        <f>'[1]INTERNAL PARAMETERS-1'!M17</f>
        <v>25.55</v>
      </c>
      <c r="G233" s="45">
        <f>SDBYLD1!G233*VLOOKUP(SDBYLD2!G$4,'[1]INTERNAL PARAMETERS-1'!$B$5:$J$44,5,FALSE)*VLOOKUP(SDBYLD2!G$4,'[1]INTERNAL PARAMETERS-1'!$B$5:$J$44,7,FALSE)*SDBYLD2!$F233 + SDBYLD1!G233*(1-VLOOKUP(SDBYLD2!G$4,'[1]INTERNAL PARAMETERS-1'!$B$5:$J$44,5,FALSE))*VLOOKUP(SDBYLD2!G$4,'[1]INTERNAL PARAMETERS-1'!$B$5:$J$44,9,FALSE)*SDBYLD2!$F233</f>
        <v>0</v>
      </c>
      <c r="H233" s="44">
        <f>SDBYLD1!H233*VLOOKUP(SDBYLD2!H$4,'[1]INTERNAL PARAMETERS-1'!$B$5:$J$44,5,FALSE)*VLOOKUP(SDBYLD2!H$4,'[1]INTERNAL PARAMETERS-1'!$B$5:$J$44,7,FALSE)*SDBYLD2!$F233 + SDBYLD1!H233*(1-VLOOKUP(SDBYLD2!H$4,'[1]INTERNAL PARAMETERS-1'!$B$5:$J$44,5,FALSE))*VLOOKUP(SDBYLD2!H$4,'[1]INTERNAL PARAMETERS-1'!$B$5:$J$44,9,FALSE)*SDBYLD2!$F233</f>
        <v>0</v>
      </c>
      <c r="I233" s="44">
        <f>SDBYLD1!I233*VLOOKUP(SDBYLD2!I$4,'[1]INTERNAL PARAMETERS-1'!$B$5:$J$44,5,FALSE)*VLOOKUP(SDBYLD2!I$4,'[1]INTERNAL PARAMETERS-1'!$B$5:$J$44,7,FALSE)*SDBYLD2!$F233 + SDBYLD1!I233*(1-VLOOKUP(SDBYLD2!I$4,'[1]INTERNAL PARAMETERS-1'!$B$5:$J$44,5,FALSE))*VLOOKUP(SDBYLD2!I$4,'[1]INTERNAL PARAMETERS-1'!$B$5:$J$44,9,FALSE)*SDBYLD2!$F233</f>
        <v>0</v>
      </c>
      <c r="J233" s="44">
        <f>SDBYLD1!J233*VLOOKUP(SDBYLD2!J$4,'[1]INTERNAL PARAMETERS-1'!$B$5:$J$44,5,FALSE)*VLOOKUP(SDBYLD2!J$4,'[1]INTERNAL PARAMETERS-1'!$B$5:$J$44,7,FALSE)*SDBYLD2!$F233 + SDBYLD1!J233*(1-VLOOKUP(SDBYLD2!J$4,'[1]INTERNAL PARAMETERS-1'!$B$5:$J$44,5,FALSE))*VLOOKUP(SDBYLD2!J$4,'[1]INTERNAL PARAMETERS-1'!$B$5:$J$44,9,FALSE)*SDBYLD2!$F233</f>
        <v>0</v>
      </c>
      <c r="K233" s="44">
        <f>SDBYLD1!K233*VLOOKUP(SDBYLD2!K$4,'[1]INTERNAL PARAMETERS-1'!$B$5:$J$44,5,FALSE)*VLOOKUP(SDBYLD2!K$4,'[1]INTERNAL PARAMETERS-1'!$B$5:$J$44,7,FALSE)*SDBYLD2!$F233 + SDBYLD1!K233*(1-VLOOKUP(SDBYLD2!K$4,'[1]INTERNAL PARAMETERS-1'!$B$5:$J$44,5,FALSE))*VLOOKUP(SDBYLD2!K$4,'[1]INTERNAL PARAMETERS-1'!$B$5:$J$44,9,FALSE)*SDBYLD2!$F233</f>
        <v>0</v>
      </c>
      <c r="L233" s="44">
        <f>SDBYLD1!L233*VLOOKUP(SDBYLD2!L$4,'[1]INTERNAL PARAMETERS-1'!$B$5:$J$44,5,FALSE)*VLOOKUP(SDBYLD2!L$4,'[1]INTERNAL PARAMETERS-1'!$B$5:$J$44,7,FALSE)*SDBYLD2!$F233 + SDBYLD1!L233*(1-VLOOKUP(SDBYLD2!L$4,'[1]INTERNAL PARAMETERS-1'!$B$5:$J$44,5,FALSE))*VLOOKUP(SDBYLD2!L$4,'[1]INTERNAL PARAMETERS-1'!$B$5:$J$44,9,FALSE)*SDBYLD2!$F233</f>
        <v>0</v>
      </c>
      <c r="M233" s="44">
        <f>SDBYLD1!M233*VLOOKUP(SDBYLD2!M$4,'[1]INTERNAL PARAMETERS-1'!$B$5:$J$44,5,FALSE)*VLOOKUP(SDBYLD2!M$4,'[1]INTERNAL PARAMETERS-1'!$B$5:$J$44,7,FALSE)*SDBYLD2!$F233 + SDBYLD1!M233*(1-VLOOKUP(SDBYLD2!M$4,'[1]INTERNAL PARAMETERS-1'!$B$5:$J$44,5,FALSE))*VLOOKUP(SDBYLD2!M$4,'[1]INTERNAL PARAMETERS-1'!$B$5:$J$44,9,FALSE)*SDBYLD2!$F233</f>
        <v>0</v>
      </c>
      <c r="N233" s="44">
        <f>SDBYLD1!N233*VLOOKUP(SDBYLD2!N$4,'[1]INTERNAL PARAMETERS-1'!$B$5:$J$44,5,FALSE)*VLOOKUP(SDBYLD2!N$4,'[1]INTERNAL PARAMETERS-1'!$B$5:$J$44,7,FALSE)*SDBYLD2!$F233 + SDBYLD1!N233*(1-VLOOKUP(SDBYLD2!N$4,'[1]INTERNAL PARAMETERS-1'!$B$5:$J$44,5,FALSE))*VLOOKUP(SDBYLD2!N$4,'[1]INTERNAL PARAMETERS-1'!$B$5:$J$44,9,FALSE)*SDBYLD2!$F233</f>
        <v>0</v>
      </c>
      <c r="O233" s="44">
        <f>SDBYLD1!O233*VLOOKUP(SDBYLD2!O$4,'[1]INTERNAL PARAMETERS-1'!$B$5:$J$44,5,FALSE)*VLOOKUP(SDBYLD2!O$4,'[1]INTERNAL PARAMETERS-1'!$B$5:$J$44,7,FALSE)*SDBYLD2!$F233 + SDBYLD1!O233*(1-VLOOKUP(SDBYLD2!O$4,'[1]INTERNAL PARAMETERS-1'!$B$5:$J$44,5,FALSE))*VLOOKUP(SDBYLD2!O$4,'[1]INTERNAL PARAMETERS-1'!$B$5:$J$44,9,FALSE)*SDBYLD2!$F233</f>
        <v>0</v>
      </c>
      <c r="P233" s="44">
        <f>SDBYLD1!P233*VLOOKUP(SDBYLD2!P$4,'[1]INTERNAL PARAMETERS-1'!$B$5:$J$44,5,FALSE)*VLOOKUP(SDBYLD2!P$4,'[1]INTERNAL PARAMETERS-1'!$B$5:$J$44,7,FALSE)*SDBYLD2!$F233 + SDBYLD1!P233*(1-VLOOKUP(SDBYLD2!P$4,'[1]INTERNAL PARAMETERS-1'!$B$5:$J$44,5,FALSE))*VLOOKUP(SDBYLD2!P$4,'[1]INTERNAL PARAMETERS-1'!$B$5:$J$44,9,FALSE)*SDBYLD2!$F233</f>
        <v>0</v>
      </c>
      <c r="Q233" s="44">
        <f>SDBYLD1!Q233*VLOOKUP(SDBYLD2!Q$4,'[1]INTERNAL PARAMETERS-1'!$B$5:$J$44,5,FALSE)*VLOOKUP(SDBYLD2!Q$4,'[1]INTERNAL PARAMETERS-1'!$B$5:$J$44,7,FALSE)*SDBYLD2!$F233 + SDBYLD1!Q233*(1-VLOOKUP(SDBYLD2!Q$4,'[1]INTERNAL PARAMETERS-1'!$B$5:$J$44,5,FALSE))*VLOOKUP(SDBYLD2!Q$4,'[1]INTERNAL PARAMETERS-1'!$B$5:$J$44,9,FALSE)*SDBYLD2!$F233</f>
        <v>0</v>
      </c>
      <c r="R233" s="44">
        <f>SDBYLD1!R233*VLOOKUP(SDBYLD2!R$4,'[1]INTERNAL PARAMETERS-1'!$B$5:$J$44,5,FALSE)*VLOOKUP(SDBYLD2!R$4,'[1]INTERNAL PARAMETERS-1'!$B$5:$J$44,7,FALSE)*SDBYLD2!$F233 + SDBYLD1!R233*(1-VLOOKUP(SDBYLD2!R$4,'[1]INTERNAL PARAMETERS-1'!$B$5:$J$44,5,FALSE))*VLOOKUP(SDBYLD2!R$4,'[1]INTERNAL PARAMETERS-1'!$B$5:$J$44,9,FALSE)*SDBYLD2!$F233</f>
        <v>0</v>
      </c>
      <c r="S233" s="44">
        <f>SDBYLD1!S233*VLOOKUP(SDBYLD2!S$4,'[1]INTERNAL PARAMETERS-1'!$B$5:$J$44,5,FALSE)*VLOOKUP(SDBYLD2!S$4,'[1]INTERNAL PARAMETERS-1'!$B$5:$J$44,7,FALSE)*SDBYLD2!$F233 + SDBYLD1!S233*(1-VLOOKUP(SDBYLD2!S$4,'[1]INTERNAL PARAMETERS-1'!$B$5:$J$44,5,FALSE))*VLOOKUP(SDBYLD2!S$4,'[1]INTERNAL PARAMETERS-1'!$B$5:$J$44,9,FALSE)*SDBYLD2!$F233</f>
        <v>0</v>
      </c>
      <c r="T233" s="44">
        <f>SDBYLD1!T233*VLOOKUP(SDBYLD2!T$4,'[1]INTERNAL PARAMETERS-1'!$B$5:$J$44,5,FALSE)*VLOOKUP(SDBYLD2!T$4,'[1]INTERNAL PARAMETERS-1'!$B$5:$J$44,7,FALSE)*SDBYLD2!$F233 + SDBYLD1!T233*(1-VLOOKUP(SDBYLD2!T$4,'[1]INTERNAL PARAMETERS-1'!$B$5:$J$44,5,FALSE))*VLOOKUP(SDBYLD2!T$4,'[1]INTERNAL PARAMETERS-1'!$B$5:$J$44,9,FALSE)*SDBYLD2!$F233</f>
        <v>0</v>
      </c>
      <c r="U233" s="44">
        <f>SDBYLD1!U233*VLOOKUP(SDBYLD2!U$4,'[1]INTERNAL PARAMETERS-1'!$B$5:$J$44,5,FALSE)*VLOOKUP(SDBYLD2!U$4,'[1]INTERNAL PARAMETERS-1'!$B$5:$J$44,7,FALSE)*SDBYLD2!$F233 + SDBYLD1!U233*(1-VLOOKUP(SDBYLD2!U$4,'[1]INTERNAL PARAMETERS-1'!$B$5:$J$44,5,FALSE))*VLOOKUP(SDBYLD2!U$4,'[1]INTERNAL PARAMETERS-1'!$B$5:$J$44,9,FALSE)*SDBYLD2!$F233</f>
        <v>0</v>
      </c>
      <c r="V233" s="44">
        <f>SDBYLD1!V233*VLOOKUP(SDBYLD2!V$4,'[1]INTERNAL PARAMETERS-1'!$B$5:$J$44,5,FALSE)*VLOOKUP(SDBYLD2!V$4,'[1]INTERNAL PARAMETERS-1'!$B$5:$J$44,7,FALSE)*SDBYLD2!$F233 + SDBYLD1!V233*(1-VLOOKUP(SDBYLD2!V$4,'[1]INTERNAL PARAMETERS-1'!$B$5:$J$44,5,FALSE))*VLOOKUP(SDBYLD2!V$4,'[1]INTERNAL PARAMETERS-1'!$B$5:$J$44,9,FALSE)*SDBYLD2!$F233</f>
        <v>0</v>
      </c>
      <c r="W233" s="44">
        <f>SDBYLD1!W233*VLOOKUP(SDBYLD2!W$4,'[1]INTERNAL PARAMETERS-1'!$B$5:$J$44,5,FALSE)*VLOOKUP(SDBYLD2!W$4,'[1]INTERNAL PARAMETERS-1'!$B$5:$J$44,7,FALSE)*SDBYLD2!$F233 + SDBYLD1!W233*(1-VLOOKUP(SDBYLD2!W$4,'[1]INTERNAL PARAMETERS-1'!$B$5:$J$44,5,FALSE))*VLOOKUP(SDBYLD2!W$4,'[1]INTERNAL PARAMETERS-1'!$B$5:$J$44,9,FALSE)*SDBYLD2!$F233</f>
        <v>0</v>
      </c>
      <c r="X233" s="44">
        <f>SDBYLD1!X233*VLOOKUP(SDBYLD2!X$4,'[1]INTERNAL PARAMETERS-1'!$B$5:$J$44,5,FALSE)*VLOOKUP(SDBYLD2!X$4,'[1]INTERNAL PARAMETERS-1'!$B$5:$J$44,7,FALSE)*SDBYLD2!$F233 + SDBYLD1!X233*(1-VLOOKUP(SDBYLD2!X$4,'[1]INTERNAL PARAMETERS-1'!$B$5:$J$44,5,FALSE))*VLOOKUP(SDBYLD2!X$4,'[1]INTERNAL PARAMETERS-1'!$B$5:$J$44,9,FALSE)*SDBYLD2!$F233</f>
        <v>0</v>
      </c>
      <c r="Y233" s="44">
        <f>SDBYLD1!Y233*VLOOKUP(SDBYLD2!Y$4,'[1]INTERNAL PARAMETERS-1'!$B$5:$J$44,5,FALSE)*VLOOKUP(SDBYLD2!Y$4,'[1]INTERNAL PARAMETERS-1'!$B$5:$J$44,7,FALSE)*SDBYLD2!$F233 + SDBYLD1!Y233*(1-VLOOKUP(SDBYLD2!Y$4,'[1]INTERNAL PARAMETERS-1'!$B$5:$J$44,5,FALSE))*VLOOKUP(SDBYLD2!Y$4,'[1]INTERNAL PARAMETERS-1'!$B$5:$J$44,9,FALSE)*SDBYLD2!$F233</f>
        <v>0</v>
      </c>
      <c r="Z233" s="44">
        <f>SDBYLD1!Z233*VLOOKUP(SDBYLD2!Z$4,'[1]INTERNAL PARAMETERS-1'!$B$5:$J$44,5,FALSE)*VLOOKUP(SDBYLD2!Z$4,'[1]INTERNAL PARAMETERS-1'!$B$5:$J$44,7,FALSE)*SDBYLD2!$F233 + SDBYLD1!Z233*(1-VLOOKUP(SDBYLD2!Z$4,'[1]INTERNAL PARAMETERS-1'!$B$5:$J$44,5,FALSE))*VLOOKUP(SDBYLD2!Z$4,'[1]INTERNAL PARAMETERS-1'!$B$5:$J$44,9,FALSE)*SDBYLD2!$F233</f>
        <v>0</v>
      </c>
      <c r="AA233" s="44">
        <f>SDBYLD1!AA233*VLOOKUP(SDBYLD2!AA$4,'[1]INTERNAL PARAMETERS-1'!$B$5:$J$44,5,FALSE)*VLOOKUP(SDBYLD2!AA$4,'[1]INTERNAL PARAMETERS-1'!$B$5:$J$44,7,FALSE)*SDBYLD2!$F233 + SDBYLD1!AA233*(1-VLOOKUP(SDBYLD2!AA$4,'[1]INTERNAL PARAMETERS-1'!$B$5:$J$44,5,FALSE))*VLOOKUP(SDBYLD2!AA$4,'[1]INTERNAL PARAMETERS-1'!$B$5:$J$44,9,FALSE)*SDBYLD2!$F233</f>
        <v>0</v>
      </c>
      <c r="AB233" s="44">
        <f>SDBYLD1!AB233*VLOOKUP(SDBYLD2!AB$4,'[1]INTERNAL PARAMETERS-1'!$B$5:$J$44,5,FALSE)*VLOOKUP(SDBYLD2!AB$4,'[1]INTERNAL PARAMETERS-1'!$B$5:$J$44,7,FALSE)*SDBYLD2!$F233 + SDBYLD1!AB233*(1-VLOOKUP(SDBYLD2!AB$4,'[1]INTERNAL PARAMETERS-1'!$B$5:$J$44,5,FALSE))*VLOOKUP(SDBYLD2!AB$4,'[1]INTERNAL PARAMETERS-1'!$B$5:$J$44,9,FALSE)*SDBYLD2!$F233</f>
        <v>0</v>
      </c>
      <c r="AC233" s="44">
        <f>SDBYLD1!AC233*VLOOKUP(SDBYLD2!AC$4,'[1]INTERNAL PARAMETERS-1'!$B$5:$J$44,5,FALSE)*VLOOKUP(SDBYLD2!AC$4,'[1]INTERNAL PARAMETERS-1'!$B$5:$J$44,7,FALSE)*SDBYLD2!$F233 + SDBYLD1!AC233*(1-VLOOKUP(SDBYLD2!AC$4,'[1]INTERNAL PARAMETERS-1'!$B$5:$J$44,5,FALSE))*VLOOKUP(SDBYLD2!AC$4,'[1]INTERNAL PARAMETERS-1'!$B$5:$J$44,9,FALSE)*SDBYLD2!$F233</f>
        <v>0</v>
      </c>
      <c r="AD233" s="44">
        <f>SDBYLD1!AD233*VLOOKUP(SDBYLD2!AD$4,'[1]INTERNAL PARAMETERS-1'!$B$5:$J$44,5,FALSE)*VLOOKUP(SDBYLD2!AD$4,'[1]INTERNAL PARAMETERS-1'!$B$5:$J$44,7,FALSE)*SDBYLD2!$F233 + SDBYLD1!AD233*(1-VLOOKUP(SDBYLD2!AD$4,'[1]INTERNAL PARAMETERS-1'!$B$5:$J$44,5,FALSE))*VLOOKUP(SDBYLD2!AD$4,'[1]INTERNAL PARAMETERS-1'!$B$5:$J$44,9,FALSE)*SDBYLD2!$F233</f>
        <v>0</v>
      </c>
      <c r="AE233" s="44">
        <f>SDBYLD1!AE233*VLOOKUP(SDBYLD2!AE$4,'[1]INTERNAL PARAMETERS-1'!$B$5:$J$44,5,FALSE)*VLOOKUP(SDBYLD2!AE$4,'[1]INTERNAL PARAMETERS-1'!$B$5:$J$44,7,FALSE)*SDBYLD2!$F233 + SDBYLD1!AE233*(1-VLOOKUP(SDBYLD2!AE$4,'[1]INTERNAL PARAMETERS-1'!$B$5:$J$44,5,FALSE))*VLOOKUP(SDBYLD2!AE$4,'[1]INTERNAL PARAMETERS-1'!$B$5:$J$44,9,FALSE)*SDBYLD2!$F233</f>
        <v>0</v>
      </c>
      <c r="AF233" s="44">
        <f>SDBYLD1!AF233*VLOOKUP(SDBYLD2!AF$4,'[1]INTERNAL PARAMETERS-1'!$B$5:$J$44,5,FALSE)*VLOOKUP(SDBYLD2!AF$4,'[1]INTERNAL PARAMETERS-1'!$B$5:$J$44,7,FALSE)*SDBYLD2!$F233 + SDBYLD1!AF233*(1-VLOOKUP(SDBYLD2!AF$4,'[1]INTERNAL PARAMETERS-1'!$B$5:$J$44,5,FALSE))*VLOOKUP(SDBYLD2!AF$4,'[1]INTERNAL PARAMETERS-1'!$B$5:$J$44,9,FALSE)*SDBYLD2!$F233</f>
        <v>0</v>
      </c>
      <c r="AG233" s="44">
        <f>SDBYLD1!AG233*VLOOKUP(SDBYLD2!AG$4,'[1]INTERNAL PARAMETERS-1'!$B$5:$J$44,5,FALSE)*VLOOKUP(SDBYLD2!AG$4,'[1]INTERNAL PARAMETERS-1'!$B$5:$J$44,7,FALSE)*SDBYLD2!$F233 + SDBYLD1!AG233*(1-VLOOKUP(SDBYLD2!AG$4,'[1]INTERNAL PARAMETERS-1'!$B$5:$J$44,5,FALSE))*VLOOKUP(SDBYLD2!AG$4,'[1]INTERNAL PARAMETERS-1'!$B$5:$J$44,9,FALSE)*SDBYLD2!$F233</f>
        <v>0</v>
      </c>
      <c r="AH233" s="44">
        <f>SDBYLD1!AH233*VLOOKUP(SDBYLD2!AH$4,'[1]INTERNAL PARAMETERS-1'!$B$5:$J$44,5,FALSE)*VLOOKUP(SDBYLD2!AH$4,'[1]INTERNAL PARAMETERS-1'!$B$5:$J$44,7,FALSE)*SDBYLD2!$F233 + SDBYLD1!AH233*(1-VLOOKUP(SDBYLD2!AH$4,'[1]INTERNAL PARAMETERS-1'!$B$5:$J$44,5,FALSE))*VLOOKUP(SDBYLD2!AH$4,'[1]INTERNAL PARAMETERS-1'!$B$5:$J$44,9,FALSE)*SDBYLD2!$F233</f>
        <v>0</v>
      </c>
      <c r="AI233" s="44">
        <f>SDBYLD1!AI233*VLOOKUP(SDBYLD2!AI$4,'[1]INTERNAL PARAMETERS-1'!$B$5:$J$44,5,FALSE)*VLOOKUP(SDBYLD2!AI$4,'[1]INTERNAL PARAMETERS-1'!$B$5:$J$44,7,FALSE)*SDBYLD2!$F233 + SDBYLD1!AI233*(1-VLOOKUP(SDBYLD2!AI$4,'[1]INTERNAL PARAMETERS-1'!$B$5:$J$44,5,FALSE))*VLOOKUP(SDBYLD2!AI$4,'[1]INTERNAL PARAMETERS-1'!$B$5:$J$44,9,FALSE)*SDBYLD2!$F233</f>
        <v>0</v>
      </c>
      <c r="AJ233" s="44">
        <f>SDBYLD1!AJ233*VLOOKUP(SDBYLD2!AJ$4,'[1]INTERNAL PARAMETERS-1'!$B$5:$J$44,5,FALSE)*VLOOKUP(SDBYLD2!AJ$4,'[1]INTERNAL PARAMETERS-1'!$B$5:$J$44,7,FALSE)*SDBYLD2!$F233 + SDBYLD1!AJ233*(1-VLOOKUP(SDBYLD2!AJ$4,'[1]INTERNAL PARAMETERS-1'!$B$5:$J$44,5,FALSE))*VLOOKUP(SDBYLD2!AJ$4,'[1]INTERNAL PARAMETERS-1'!$B$5:$J$44,9,FALSE)*SDBYLD2!$F233</f>
        <v>0</v>
      </c>
      <c r="AK233" s="44">
        <f>SDBYLD1!AK233*VLOOKUP(SDBYLD2!AK$4,'[1]INTERNAL PARAMETERS-1'!$B$5:$J$44,5,FALSE)*VLOOKUP(SDBYLD2!AK$4,'[1]INTERNAL PARAMETERS-1'!$B$5:$J$44,7,FALSE)*SDBYLD2!$F233 + SDBYLD1!AK233*(1-VLOOKUP(SDBYLD2!AK$4,'[1]INTERNAL PARAMETERS-1'!$B$5:$J$44,5,FALSE))*VLOOKUP(SDBYLD2!AK$4,'[1]INTERNAL PARAMETERS-1'!$B$5:$J$44,9,FALSE)*SDBYLD2!$F233</f>
        <v>0</v>
      </c>
      <c r="AL233" s="44">
        <f>SDBYLD1!AL233*VLOOKUP(SDBYLD2!AL$4,'[1]INTERNAL PARAMETERS-1'!$B$5:$J$44,5,FALSE)*VLOOKUP(SDBYLD2!AL$4,'[1]INTERNAL PARAMETERS-1'!$B$5:$J$44,7,FALSE)*SDBYLD2!$F233 + SDBYLD1!AL233*(1-VLOOKUP(SDBYLD2!AL$4,'[1]INTERNAL PARAMETERS-1'!$B$5:$J$44,5,FALSE))*VLOOKUP(SDBYLD2!AL$4,'[1]INTERNAL PARAMETERS-1'!$B$5:$J$44,9,FALSE)*SDBYLD2!$F233</f>
        <v>0</v>
      </c>
      <c r="AM233" s="44">
        <f>SDBYLD1!AM233*VLOOKUP(SDBYLD2!AM$4,'[1]INTERNAL PARAMETERS-1'!$B$5:$J$44,5,FALSE)*VLOOKUP(SDBYLD2!AM$4,'[1]INTERNAL PARAMETERS-1'!$B$5:$J$44,7,FALSE)*SDBYLD2!$F233 + SDBYLD1!AM233*(1-VLOOKUP(SDBYLD2!AM$4,'[1]INTERNAL PARAMETERS-1'!$B$5:$J$44,5,FALSE))*VLOOKUP(SDBYLD2!AM$4,'[1]INTERNAL PARAMETERS-1'!$B$5:$J$44,9,FALSE)*SDBYLD2!$F233</f>
        <v>0</v>
      </c>
      <c r="AN233" s="44">
        <f>SDBYLD1!AN233*VLOOKUP(SDBYLD2!AN$4,'[1]INTERNAL PARAMETERS-1'!$B$5:$J$44,5,FALSE)*VLOOKUP(SDBYLD2!AN$4,'[1]INTERNAL PARAMETERS-1'!$B$5:$J$44,7,FALSE)*SDBYLD2!$F233 + SDBYLD1!AN233*(1-VLOOKUP(SDBYLD2!AN$4,'[1]INTERNAL PARAMETERS-1'!$B$5:$J$44,5,FALSE))*VLOOKUP(SDBYLD2!AN$4,'[1]INTERNAL PARAMETERS-1'!$B$5:$J$44,9,FALSE)*SDBYLD2!$F233</f>
        <v>0</v>
      </c>
      <c r="AO233" s="44">
        <f>SDBYLD1!AO233*VLOOKUP(SDBYLD2!AO$4,'[1]INTERNAL PARAMETERS-1'!$B$5:$J$44,5,FALSE)*VLOOKUP(SDBYLD2!AO$4,'[1]INTERNAL PARAMETERS-1'!$B$5:$J$44,7,FALSE)*SDBYLD2!$F233 + SDBYLD1!AO233*(1-VLOOKUP(SDBYLD2!AO$4,'[1]INTERNAL PARAMETERS-1'!$B$5:$J$44,5,FALSE))*VLOOKUP(SDBYLD2!AO$4,'[1]INTERNAL PARAMETERS-1'!$B$5:$J$44,9,FALSE)*SDBYLD2!$F233</f>
        <v>0</v>
      </c>
      <c r="AP233" s="44">
        <f>SDBYLD1!AP233*VLOOKUP(SDBYLD2!AP$4,'[1]INTERNAL PARAMETERS-1'!$B$5:$J$44,5,FALSE)*VLOOKUP(SDBYLD2!AP$4,'[1]INTERNAL PARAMETERS-1'!$B$5:$J$44,7,FALSE)*SDBYLD2!$F233 + SDBYLD1!AP233*(1-VLOOKUP(SDBYLD2!AP$4,'[1]INTERNAL PARAMETERS-1'!$B$5:$J$44,5,FALSE))*VLOOKUP(SDBYLD2!AP$4,'[1]INTERNAL PARAMETERS-1'!$B$5:$J$44,9,FALSE)*SDBYLD2!$F233</f>
        <v>0</v>
      </c>
      <c r="AQ233" s="44">
        <f>SDBYLD1!AQ233*VLOOKUP(SDBYLD2!AQ$4,'[1]INTERNAL PARAMETERS-1'!$B$5:$J$44,5,FALSE)*VLOOKUP(SDBYLD2!AQ$4,'[1]INTERNAL PARAMETERS-1'!$B$5:$J$44,7,FALSE)*SDBYLD2!$F233 + SDBYLD1!AQ233*(1-VLOOKUP(SDBYLD2!AQ$4,'[1]INTERNAL PARAMETERS-1'!$B$5:$J$44,5,FALSE))*VLOOKUP(SDBYLD2!AQ$4,'[1]INTERNAL PARAMETERS-1'!$B$5:$J$44,9,FALSE)*SDBYLD2!$F233</f>
        <v>0</v>
      </c>
      <c r="AR233" s="44">
        <f>SDBYLD1!AR233*VLOOKUP(SDBYLD2!AR$4,'[1]INTERNAL PARAMETERS-1'!$B$5:$J$44,5,FALSE)*VLOOKUP(SDBYLD2!AR$4,'[1]INTERNAL PARAMETERS-1'!$B$5:$J$44,7,FALSE)*SDBYLD2!$F233 + SDBYLD1!AR233*(1-VLOOKUP(SDBYLD2!AR$4,'[1]INTERNAL PARAMETERS-1'!$B$5:$J$44,5,FALSE))*VLOOKUP(SDBYLD2!AR$4,'[1]INTERNAL PARAMETERS-1'!$B$5:$J$44,9,FALSE)*SDBYLD2!$F233</f>
        <v>0</v>
      </c>
      <c r="AS233" s="44">
        <f>SDBYLD1!AS233*VLOOKUP(SDBYLD2!AS$4,'[1]INTERNAL PARAMETERS-1'!$B$5:$J$44,5,FALSE)*VLOOKUP(SDBYLD2!AS$4,'[1]INTERNAL PARAMETERS-1'!$B$5:$J$44,7,FALSE)*SDBYLD2!$F233 + SDBYLD1!AS233*(1-VLOOKUP(SDBYLD2!AS$4,'[1]INTERNAL PARAMETERS-1'!$B$5:$J$44,5,FALSE))*VLOOKUP(SDBYLD2!AS$4,'[1]INTERNAL PARAMETERS-1'!$B$5:$J$44,9,FALSE)*SDBYLD2!$F233</f>
        <v>0</v>
      </c>
      <c r="AT233" s="43">
        <f>SDBYLD1!AT233*VLOOKUP(SDBYLD2!AT$4,'[1]INTERNAL PARAMETERS-1'!$B$5:$J$44,5,FALSE)*VLOOKUP(SDBYLD2!AT$4,'[1]INTERNAL PARAMETERS-1'!$B$5:$J$44,7,FALSE)*SDBYLD2!$F233 + SDBYLD1!AT233*(1-VLOOKUP(SDBYLD2!AT$4,'[1]INTERNAL PARAMETERS-1'!$B$5:$J$44,5,FALSE))*VLOOKUP(SDBYLD2!AT$4,'[1]INTERNAL PARAMETERS-1'!$B$5:$J$44,9,FALSE)*SDBYLD2!$F233</f>
        <v>0</v>
      </c>
      <c r="AU233" s="45">
        <f>SDBYLD1!AU233*VLOOKUP(SDBYLD2!AU$4,'[1]INTERNAL PARAMETERS-1'!$B$5:$J$44,5,FALSE)*VLOOKUP(SDBYLD2!AU$4,'[1]INTERNAL PARAMETERS-1'!$B$5:$J$44,6,FALSE)*VLOOKUP(SDBYLD2!AU$4,'[1]INTERNAL PARAMETERS-1'!$B$5:$J$44,3,FALSE) + SDBYLD1!AU233*(1-VLOOKUP(SDBYLD2!AU$4,'[1]INTERNAL PARAMETERS-1'!$B$5:$J$44,5,FALSE))*VLOOKUP(SDBYLD2!AU$4,'[1]INTERNAL PARAMETERS-1'!$B$5:$J$44,8,FALSE)*VLOOKUP(SDBYLD2!AU$4,'[1]INTERNAL PARAMETERS-1'!$B$5:$J$44,3,FALSE)</f>
        <v>0</v>
      </c>
      <c r="AV233" s="44">
        <f>SDBYLD1!AV233*VLOOKUP(SDBYLD2!AV$4,'[1]INTERNAL PARAMETERS-1'!$B$5:$J$44,5,FALSE)*VLOOKUP(SDBYLD2!AV$4,'[1]INTERNAL PARAMETERS-1'!$B$5:$J$44,6,FALSE)*VLOOKUP(SDBYLD2!AV$4,'[1]INTERNAL PARAMETERS-1'!$B$5:$J$44,3,FALSE) + SDBYLD1!AV233*(1-VLOOKUP(SDBYLD2!AV$4,'[1]INTERNAL PARAMETERS-1'!$B$5:$J$44,5,FALSE))*VLOOKUP(SDBYLD2!AV$4,'[1]INTERNAL PARAMETERS-1'!$B$5:$J$44,8,FALSE)*VLOOKUP(SDBYLD2!AV$4,'[1]INTERNAL PARAMETERS-1'!$B$5:$J$44,3,FALSE)</f>
        <v>0</v>
      </c>
      <c r="AW233" s="44">
        <f>SDBYLD1!AW233*VLOOKUP(SDBYLD2!AW$4,'[1]INTERNAL PARAMETERS-1'!$B$5:$J$44,5,FALSE)*VLOOKUP(SDBYLD2!AW$4,'[1]INTERNAL PARAMETERS-1'!$B$5:$J$44,6,FALSE)*VLOOKUP(SDBYLD2!AW$4,'[1]INTERNAL PARAMETERS-1'!$B$5:$J$44,3,FALSE) + SDBYLD1!AW233*(1-VLOOKUP(SDBYLD2!AW$4,'[1]INTERNAL PARAMETERS-1'!$B$5:$J$44,5,FALSE))*VLOOKUP(SDBYLD2!AW$4,'[1]INTERNAL PARAMETERS-1'!$B$5:$J$44,8,FALSE)*VLOOKUP(SDBYLD2!AW$4,'[1]INTERNAL PARAMETERS-1'!$B$5:$J$44,3,FALSE)</f>
        <v>0</v>
      </c>
      <c r="AX233" s="44">
        <f>SDBYLD1!AX233*VLOOKUP(SDBYLD2!AX$4,'[1]INTERNAL PARAMETERS-1'!$B$5:$J$44,5,FALSE)*VLOOKUP(SDBYLD2!AX$4,'[1]INTERNAL PARAMETERS-1'!$B$5:$J$44,6,FALSE)*VLOOKUP(SDBYLD2!AX$4,'[1]INTERNAL PARAMETERS-1'!$B$5:$J$44,3,FALSE) + SDBYLD1!AX233*(1-VLOOKUP(SDBYLD2!AX$4,'[1]INTERNAL PARAMETERS-1'!$B$5:$J$44,5,FALSE))*VLOOKUP(SDBYLD2!AX$4,'[1]INTERNAL PARAMETERS-1'!$B$5:$J$44,8,FALSE)*VLOOKUP(SDBYLD2!AX$4,'[1]INTERNAL PARAMETERS-1'!$B$5:$J$44,3,FALSE)</f>
        <v>0</v>
      </c>
      <c r="AY233" s="44">
        <f>SDBYLD1!AY233*VLOOKUP(SDBYLD2!AY$4,'[1]INTERNAL PARAMETERS-1'!$B$5:$J$44,5,FALSE)*VLOOKUP(SDBYLD2!AY$4,'[1]INTERNAL PARAMETERS-1'!$B$5:$J$44,6,FALSE)*VLOOKUP(SDBYLD2!AY$4,'[1]INTERNAL PARAMETERS-1'!$B$5:$J$44,3,FALSE) + SDBYLD1!AY233*(1-VLOOKUP(SDBYLD2!AY$4,'[1]INTERNAL PARAMETERS-1'!$B$5:$J$44,5,FALSE))*VLOOKUP(SDBYLD2!AY$4,'[1]INTERNAL PARAMETERS-1'!$B$5:$J$44,8,FALSE)*VLOOKUP(SDBYLD2!AY$4,'[1]INTERNAL PARAMETERS-1'!$B$5:$J$44,3,FALSE)</f>
        <v>0</v>
      </c>
      <c r="AZ233" s="44">
        <f>SDBYLD1!AZ233*VLOOKUP(SDBYLD2!AZ$4,'[1]INTERNAL PARAMETERS-1'!$B$5:$J$44,5,FALSE)*VLOOKUP(SDBYLD2!AZ$4,'[1]INTERNAL PARAMETERS-1'!$B$5:$J$44,6,FALSE)*VLOOKUP(SDBYLD2!AZ$4,'[1]INTERNAL PARAMETERS-1'!$B$5:$J$44,3,FALSE) + SDBYLD1!AZ233*(1-VLOOKUP(SDBYLD2!AZ$4,'[1]INTERNAL PARAMETERS-1'!$B$5:$J$44,5,FALSE))*VLOOKUP(SDBYLD2!AZ$4,'[1]INTERNAL PARAMETERS-1'!$B$5:$J$44,8,FALSE)*VLOOKUP(SDBYLD2!AZ$4,'[1]INTERNAL PARAMETERS-1'!$B$5:$J$44,3,FALSE)</f>
        <v>0</v>
      </c>
      <c r="BA233" s="44">
        <f>SDBYLD1!BA233*VLOOKUP(SDBYLD2!BA$4,'[1]INTERNAL PARAMETERS-1'!$B$5:$J$44,5,FALSE)*VLOOKUP(SDBYLD2!BA$4,'[1]INTERNAL PARAMETERS-1'!$B$5:$J$44,6,FALSE)*VLOOKUP(SDBYLD2!BA$4,'[1]INTERNAL PARAMETERS-1'!$B$5:$J$44,3,FALSE) + SDBYLD1!BA233*(1-VLOOKUP(SDBYLD2!BA$4,'[1]INTERNAL PARAMETERS-1'!$B$5:$J$44,5,FALSE))*VLOOKUP(SDBYLD2!BA$4,'[1]INTERNAL PARAMETERS-1'!$B$5:$J$44,8,FALSE)*VLOOKUP(SDBYLD2!BA$4,'[1]INTERNAL PARAMETERS-1'!$B$5:$J$44,3,FALSE)</f>
        <v>0</v>
      </c>
      <c r="BB233" s="44">
        <f>SDBYLD1!BB233*VLOOKUP(SDBYLD2!BB$4,'[1]INTERNAL PARAMETERS-1'!$B$5:$J$44,5,FALSE)*VLOOKUP(SDBYLD2!BB$4,'[1]INTERNAL PARAMETERS-1'!$B$5:$J$44,6,FALSE)*VLOOKUP(SDBYLD2!BB$4,'[1]INTERNAL PARAMETERS-1'!$B$5:$J$44,3,FALSE) + SDBYLD1!BB233*(1-VLOOKUP(SDBYLD2!BB$4,'[1]INTERNAL PARAMETERS-1'!$B$5:$J$44,5,FALSE))*VLOOKUP(SDBYLD2!BB$4,'[1]INTERNAL PARAMETERS-1'!$B$5:$J$44,8,FALSE)*VLOOKUP(SDBYLD2!BB$4,'[1]INTERNAL PARAMETERS-1'!$B$5:$J$44,3,FALSE)</f>
        <v>0</v>
      </c>
      <c r="BC233" s="44">
        <f>SDBYLD1!BC233*VLOOKUP(SDBYLD2!BC$4,'[1]INTERNAL PARAMETERS-1'!$B$5:$J$44,5,FALSE)*VLOOKUP(SDBYLD2!BC$4,'[1]INTERNAL PARAMETERS-1'!$B$5:$J$44,6,FALSE)*VLOOKUP(SDBYLD2!BC$4,'[1]INTERNAL PARAMETERS-1'!$B$5:$J$44,3,FALSE) + SDBYLD1!BC233*(1-VLOOKUP(SDBYLD2!BC$4,'[1]INTERNAL PARAMETERS-1'!$B$5:$J$44,5,FALSE))*VLOOKUP(SDBYLD2!BC$4,'[1]INTERNAL PARAMETERS-1'!$B$5:$J$44,8,FALSE)*VLOOKUP(SDBYLD2!BC$4,'[1]INTERNAL PARAMETERS-1'!$B$5:$J$44,3,FALSE)</f>
        <v>0</v>
      </c>
      <c r="BD233" s="44">
        <f>SDBYLD1!BD233*VLOOKUP(SDBYLD2!BD$4,'[1]INTERNAL PARAMETERS-1'!$B$5:$J$44,5,FALSE)*VLOOKUP(SDBYLD2!BD$4,'[1]INTERNAL PARAMETERS-1'!$B$5:$J$44,6,FALSE)*VLOOKUP(SDBYLD2!BD$4,'[1]INTERNAL PARAMETERS-1'!$B$5:$J$44,3,FALSE) + SDBYLD1!BD233*(1-VLOOKUP(SDBYLD2!BD$4,'[1]INTERNAL PARAMETERS-1'!$B$5:$J$44,5,FALSE))*VLOOKUP(SDBYLD2!BD$4,'[1]INTERNAL PARAMETERS-1'!$B$5:$J$44,8,FALSE)*VLOOKUP(SDBYLD2!BD$4,'[1]INTERNAL PARAMETERS-1'!$B$5:$J$44,3,FALSE)</f>
        <v>0</v>
      </c>
      <c r="BE233" s="44">
        <f>SDBYLD1!BE233*VLOOKUP(SDBYLD2!BE$4,'[1]INTERNAL PARAMETERS-1'!$B$5:$J$44,5,FALSE)*VLOOKUP(SDBYLD2!BE$4,'[1]INTERNAL PARAMETERS-1'!$B$5:$J$44,6,FALSE)*VLOOKUP(SDBYLD2!BE$4,'[1]INTERNAL PARAMETERS-1'!$B$5:$J$44,3,FALSE) + SDBYLD1!BE233*(1-VLOOKUP(SDBYLD2!BE$4,'[1]INTERNAL PARAMETERS-1'!$B$5:$J$44,5,FALSE))*VLOOKUP(SDBYLD2!BE$4,'[1]INTERNAL PARAMETERS-1'!$B$5:$J$44,8,FALSE)*VLOOKUP(SDBYLD2!BE$4,'[1]INTERNAL PARAMETERS-1'!$B$5:$J$44,3,FALSE)</f>
        <v>0</v>
      </c>
      <c r="BF233" s="44">
        <f>SDBYLD1!BF233*VLOOKUP(SDBYLD2!BF$4,'[1]INTERNAL PARAMETERS-1'!$B$5:$J$44,5,FALSE)*VLOOKUP(SDBYLD2!BF$4,'[1]INTERNAL PARAMETERS-1'!$B$5:$J$44,6,FALSE)*VLOOKUP(SDBYLD2!BF$4,'[1]INTERNAL PARAMETERS-1'!$B$5:$J$44,3,FALSE) + SDBYLD1!BF233*(1-VLOOKUP(SDBYLD2!BF$4,'[1]INTERNAL PARAMETERS-1'!$B$5:$J$44,5,FALSE))*VLOOKUP(SDBYLD2!BF$4,'[1]INTERNAL PARAMETERS-1'!$B$5:$J$44,8,FALSE)*VLOOKUP(SDBYLD2!BF$4,'[1]INTERNAL PARAMETERS-1'!$B$5:$J$44,3,FALSE)</f>
        <v>0</v>
      </c>
      <c r="BG233" s="44">
        <f>SDBYLD1!BG233*VLOOKUP(SDBYLD2!BG$4,'[1]INTERNAL PARAMETERS-1'!$B$5:$J$44,5,FALSE)*VLOOKUP(SDBYLD2!BG$4,'[1]INTERNAL PARAMETERS-1'!$B$5:$J$44,6,FALSE)*VLOOKUP(SDBYLD2!BG$4,'[1]INTERNAL PARAMETERS-1'!$B$5:$J$44,3,FALSE) + SDBYLD1!BG233*(1-VLOOKUP(SDBYLD2!BG$4,'[1]INTERNAL PARAMETERS-1'!$B$5:$J$44,5,FALSE))*VLOOKUP(SDBYLD2!BG$4,'[1]INTERNAL PARAMETERS-1'!$B$5:$J$44,8,FALSE)*VLOOKUP(SDBYLD2!BG$4,'[1]INTERNAL PARAMETERS-1'!$B$5:$J$44,3,FALSE)</f>
        <v>0</v>
      </c>
      <c r="BH233" s="44">
        <f>SDBYLD1!BH233*VLOOKUP(SDBYLD2!BH$4,'[1]INTERNAL PARAMETERS-1'!$B$5:$J$44,5,FALSE)*VLOOKUP(SDBYLD2!BH$4,'[1]INTERNAL PARAMETERS-1'!$B$5:$J$44,6,FALSE)*VLOOKUP(SDBYLD2!BH$4,'[1]INTERNAL PARAMETERS-1'!$B$5:$J$44,3,FALSE) + SDBYLD1!BH233*(1-VLOOKUP(SDBYLD2!BH$4,'[1]INTERNAL PARAMETERS-1'!$B$5:$J$44,5,FALSE))*VLOOKUP(SDBYLD2!BH$4,'[1]INTERNAL PARAMETERS-1'!$B$5:$J$44,8,FALSE)*VLOOKUP(SDBYLD2!BH$4,'[1]INTERNAL PARAMETERS-1'!$B$5:$J$44,3,FALSE)</f>
        <v>0</v>
      </c>
      <c r="BI233" s="44">
        <f>SDBYLD1!BI233*VLOOKUP(SDBYLD2!BI$4,'[1]INTERNAL PARAMETERS-1'!$B$5:$J$44,5,FALSE)*VLOOKUP(SDBYLD2!BI$4,'[1]INTERNAL PARAMETERS-1'!$B$5:$J$44,6,FALSE)*VLOOKUP(SDBYLD2!BI$4,'[1]INTERNAL PARAMETERS-1'!$B$5:$J$44,3,FALSE) + SDBYLD1!BI233*(1-VLOOKUP(SDBYLD2!BI$4,'[1]INTERNAL PARAMETERS-1'!$B$5:$J$44,5,FALSE))*VLOOKUP(SDBYLD2!BI$4,'[1]INTERNAL PARAMETERS-1'!$B$5:$J$44,8,FALSE)*VLOOKUP(SDBYLD2!BI$4,'[1]INTERNAL PARAMETERS-1'!$B$5:$J$44,3,FALSE)</f>
        <v>0</v>
      </c>
      <c r="BJ233" s="44">
        <f>SDBYLD1!BJ233*VLOOKUP(SDBYLD2!BJ$4,'[1]INTERNAL PARAMETERS-1'!$B$5:$J$44,5,FALSE)*VLOOKUP(SDBYLD2!BJ$4,'[1]INTERNAL PARAMETERS-1'!$B$5:$J$44,6,FALSE)*VLOOKUP(SDBYLD2!BJ$4,'[1]INTERNAL PARAMETERS-1'!$B$5:$J$44,3,FALSE) + SDBYLD1!BJ233*(1-VLOOKUP(SDBYLD2!BJ$4,'[1]INTERNAL PARAMETERS-1'!$B$5:$J$44,5,FALSE))*VLOOKUP(SDBYLD2!BJ$4,'[1]INTERNAL PARAMETERS-1'!$B$5:$J$44,8,FALSE)*VLOOKUP(SDBYLD2!BJ$4,'[1]INTERNAL PARAMETERS-1'!$B$5:$J$44,3,FALSE)</f>
        <v>0</v>
      </c>
      <c r="BK233" s="44">
        <f>SDBYLD1!BK233*VLOOKUP(SDBYLD2!BK$4,'[1]INTERNAL PARAMETERS-1'!$B$5:$J$44,5,FALSE)*VLOOKUP(SDBYLD2!BK$4,'[1]INTERNAL PARAMETERS-1'!$B$5:$J$44,6,FALSE)*VLOOKUP(SDBYLD2!BK$4,'[1]INTERNAL PARAMETERS-1'!$B$5:$J$44,3,FALSE) + SDBYLD1!BK233*(1-VLOOKUP(SDBYLD2!BK$4,'[1]INTERNAL PARAMETERS-1'!$B$5:$J$44,5,FALSE))*VLOOKUP(SDBYLD2!BK$4,'[1]INTERNAL PARAMETERS-1'!$B$5:$J$44,8,FALSE)*VLOOKUP(SDBYLD2!BK$4,'[1]INTERNAL PARAMETERS-1'!$B$5:$J$44,3,FALSE)</f>
        <v>0</v>
      </c>
      <c r="BL233" s="44">
        <f>SDBYLD1!BL233*VLOOKUP(SDBYLD2!BL$4,'[1]INTERNAL PARAMETERS-1'!$B$5:$J$44,5,FALSE)*VLOOKUP(SDBYLD2!BL$4,'[1]INTERNAL PARAMETERS-1'!$B$5:$J$44,6,FALSE)*VLOOKUP(SDBYLD2!BL$4,'[1]INTERNAL PARAMETERS-1'!$B$5:$J$44,3,FALSE) + SDBYLD1!BL233*(1-VLOOKUP(SDBYLD2!BL$4,'[1]INTERNAL PARAMETERS-1'!$B$5:$J$44,5,FALSE))*VLOOKUP(SDBYLD2!BL$4,'[1]INTERNAL PARAMETERS-1'!$B$5:$J$44,8,FALSE)*VLOOKUP(SDBYLD2!BL$4,'[1]INTERNAL PARAMETERS-1'!$B$5:$J$44,3,FALSE)</f>
        <v>0</v>
      </c>
      <c r="BM233" s="44">
        <f>SDBYLD1!BM233*VLOOKUP(SDBYLD2!BM$4,'[1]INTERNAL PARAMETERS-1'!$B$5:$J$44,5,FALSE)*VLOOKUP(SDBYLD2!BM$4,'[1]INTERNAL PARAMETERS-1'!$B$5:$J$44,6,FALSE)*VLOOKUP(SDBYLD2!BM$4,'[1]INTERNAL PARAMETERS-1'!$B$5:$J$44,3,FALSE) + SDBYLD1!BM233*(1-VLOOKUP(SDBYLD2!BM$4,'[1]INTERNAL PARAMETERS-1'!$B$5:$J$44,5,FALSE))*VLOOKUP(SDBYLD2!BM$4,'[1]INTERNAL PARAMETERS-1'!$B$5:$J$44,8,FALSE)*VLOOKUP(SDBYLD2!BM$4,'[1]INTERNAL PARAMETERS-1'!$B$5:$J$44,3,FALSE)</f>
        <v>0</v>
      </c>
      <c r="BN233" s="44">
        <f>SDBYLD1!BN233*VLOOKUP(SDBYLD2!BN$4,'[1]INTERNAL PARAMETERS-1'!$B$5:$J$44,5,FALSE)*VLOOKUP(SDBYLD2!BN$4,'[1]INTERNAL PARAMETERS-1'!$B$5:$J$44,6,FALSE)*VLOOKUP(SDBYLD2!BN$4,'[1]INTERNAL PARAMETERS-1'!$B$5:$J$44,3,FALSE) + SDBYLD1!BN233*(1-VLOOKUP(SDBYLD2!BN$4,'[1]INTERNAL PARAMETERS-1'!$B$5:$J$44,5,FALSE))*VLOOKUP(SDBYLD2!BN$4,'[1]INTERNAL PARAMETERS-1'!$B$5:$J$44,8,FALSE)*VLOOKUP(SDBYLD2!BN$4,'[1]INTERNAL PARAMETERS-1'!$B$5:$J$44,3,FALSE)</f>
        <v>0</v>
      </c>
      <c r="BO233" s="44">
        <f>SDBYLD1!BO233*VLOOKUP(SDBYLD2!BO$4,'[1]INTERNAL PARAMETERS-1'!$B$5:$J$44,5,FALSE)*VLOOKUP(SDBYLD2!BO$4,'[1]INTERNAL PARAMETERS-1'!$B$5:$J$44,6,FALSE)*VLOOKUP(SDBYLD2!BO$4,'[1]INTERNAL PARAMETERS-1'!$B$5:$J$44,3,FALSE) + SDBYLD1!BO233*(1-VLOOKUP(SDBYLD2!BO$4,'[1]INTERNAL PARAMETERS-1'!$B$5:$J$44,5,FALSE))*VLOOKUP(SDBYLD2!BO$4,'[1]INTERNAL PARAMETERS-1'!$B$5:$J$44,8,FALSE)*VLOOKUP(SDBYLD2!BO$4,'[1]INTERNAL PARAMETERS-1'!$B$5:$J$44,3,FALSE)</f>
        <v>0</v>
      </c>
      <c r="BP233" s="44">
        <f>SDBYLD1!BP233*VLOOKUP(SDBYLD2!BP$4,'[1]INTERNAL PARAMETERS-1'!$B$5:$J$44,5,FALSE)*VLOOKUP(SDBYLD2!BP$4,'[1]INTERNAL PARAMETERS-1'!$B$5:$J$44,6,FALSE)*VLOOKUP(SDBYLD2!BP$4,'[1]INTERNAL PARAMETERS-1'!$B$5:$J$44,3,FALSE) + SDBYLD1!BP233*(1-VLOOKUP(SDBYLD2!BP$4,'[1]INTERNAL PARAMETERS-1'!$B$5:$J$44,5,FALSE))*VLOOKUP(SDBYLD2!BP$4,'[1]INTERNAL PARAMETERS-1'!$B$5:$J$44,8,FALSE)*VLOOKUP(SDBYLD2!BP$4,'[1]INTERNAL PARAMETERS-1'!$B$5:$J$44,3,FALSE)</f>
        <v>0</v>
      </c>
      <c r="BQ233" s="44">
        <f>SDBYLD1!BQ233*VLOOKUP(SDBYLD2!BQ$4,'[1]INTERNAL PARAMETERS-1'!$B$5:$J$44,5,FALSE)*VLOOKUP(SDBYLD2!BQ$4,'[1]INTERNAL PARAMETERS-1'!$B$5:$J$44,6,FALSE)*VLOOKUP(SDBYLD2!BQ$4,'[1]INTERNAL PARAMETERS-1'!$B$5:$J$44,3,FALSE) + SDBYLD1!BQ233*(1-VLOOKUP(SDBYLD2!BQ$4,'[1]INTERNAL PARAMETERS-1'!$B$5:$J$44,5,FALSE))*VLOOKUP(SDBYLD2!BQ$4,'[1]INTERNAL PARAMETERS-1'!$B$5:$J$44,8,FALSE)*VLOOKUP(SDBYLD2!BQ$4,'[1]INTERNAL PARAMETERS-1'!$B$5:$J$44,3,FALSE)</f>
        <v>0</v>
      </c>
      <c r="BR233" s="44">
        <f>SDBYLD1!BR233*VLOOKUP(SDBYLD2!BR$4,'[1]INTERNAL PARAMETERS-1'!$B$5:$J$44,5,FALSE)*VLOOKUP(SDBYLD2!BR$4,'[1]INTERNAL PARAMETERS-1'!$B$5:$J$44,6,FALSE)*VLOOKUP(SDBYLD2!BR$4,'[1]INTERNAL PARAMETERS-1'!$B$5:$J$44,3,FALSE) + SDBYLD1!BR233*(1-VLOOKUP(SDBYLD2!BR$4,'[1]INTERNAL PARAMETERS-1'!$B$5:$J$44,5,FALSE))*VLOOKUP(SDBYLD2!BR$4,'[1]INTERNAL PARAMETERS-1'!$B$5:$J$44,8,FALSE)*VLOOKUP(SDBYLD2!BR$4,'[1]INTERNAL PARAMETERS-1'!$B$5:$J$44,3,FALSE)</f>
        <v>0</v>
      </c>
      <c r="BS233" s="44">
        <f>SDBYLD1!BS233*VLOOKUP(SDBYLD2!BS$4,'[1]INTERNAL PARAMETERS-1'!$B$5:$J$44,5,FALSE)*VLOOKUP(SDBYLD2!BS$4,'[1]INTERNAL PARAMETERS-1'!$B$5:$J$44,6,FALSE)*VLOOKUP(SDBYLD2!BS$4,'[1]INTERNAL PARAMETERS-1'!$B$5:$J$44,3,FALSE) + SDBYLD1!BS233*(1-VLOOKUP(SDBYLD2!BS$4,'[1]INTERNAL PARAMETERS-1'!$B$5:$J$44,5,FALSE))*VLOOKUP(SDBYLD2!BS$4,'[1]INTERNAL PARAMETERS-1'!$B$5:$J$44,8,FALSE)*VLOOKUP(SDBYLD2!BS$4,'[1]INTERNAL PARAMETERS-1'!$B$5:$J$44,3,FALSE)</f>
        <v>0</v>
      </c>
      <c r="BT233" s="44">
        <f>SDBYLD1!BT233*VLOOKUP(SDBYLD2!BT$4,'[1]INTERNAL PARAMETERS-1'!$B$5:$J$44,5,FALSE)*VLOOKUP(SDBYLD2!BT$4,'[1]INTERNAL PARAMETERS-1'!$B$5:$J$44,6,FALSE)*VLOOKUP(SDBYLD2!BT$4,'[1]INTERNAL PARAMETERS-1'!$B$5:$J$44,3,FALSE) + SDBYLD1!BT233*(1-VLOOKUP(SDBYLD2!BT$4,'[1]INTERNAL PARAMETERS-1'!$B$5:$J$44,5,FALSE))*VLOOKUP(SDBYLD2!BT$4,'[1]INTERNAL PARAMETERS-1'!$B$5:$J$44,8,FALSE)*VLOOKUP(SDBYLD2!BT$4,'[1]INTERNAL PARAMETERS-1'!$B$5:$J$44,3,FALSE)</f>
        <v>0</v>
      </c>
      <c r="BU233" s="44">
        <f>SDBYLD1!BU233*VLOOKUP(SDBYLD2!BU$4,'[1]INTERNAL PARAMETERS-1'!$B$5:$J$44,5,FALSE)*VLOOKUP(SDBYLD2!BU$4,'[1]INTERNAL PARAMETERS-1'!$B$5:$J$44,6,FALSE)*VLOOKUP(SDBYLD2!BU$4,'[1]INTERNAL PARAMETERS-1'!$B$5:$J$44,3,FALSE) + SDBYLD1!BU233*(1-VLOOKUP(SDBYLD2!BU$4,'[1]INTERNAL PARAMETERS-1'!$B$5:$J$44,5,FALSE))*VLOOKUP(SDBYLD2!BU$4,'[1]INTERNAL PARAMETERS-1'!$B$5:$J$44,8,FALSE)*VLOOKUP(SDBYLD2!BU$4,'[1]INTERNAL PARAMETERS-1'!$B$5:$J$44,3,FALSE)</f>
        <v>0</v>
      </c>
      <c r="BV233" s="44">
        <f>SDBYLD1!BV233*VLOOKUP(SDBYLD2!BV$4,'[1]INTERNAL PARAMETERS-1'!$B$5:$J$44,5,FALSE)*VLOOKUP(SDBYLD2!BV$4,'[1]INTERNAL PARAMETERS-1'!$B$5:$J$44,6,FALSE)*VLOOKUP(SDBYLD2!BV$4,'[1]INTERNAL PARAMETERS-1'!$B$5:$J$44,3,FALSE) + SDBYLD1!BV233*(1-VLOOKUP(SDBYLD2!BV$4,'[1]INTERNAL PARAMETERS-1'!$B$5:$J$44,5,FALSE))*VLOOKUP(SDBYLD2!BV$4,'[1]INTERNAL PARAMETERS-1'!$B$5:$J$44,8,FALSE)*VLOOKUP(SDBYLD2!BV$4,'[1]INTERNAL PARAMETERS-1'!$B$5:$J$44,3,FALSE)</f>
        <v>0</v>
      </c>
      <c r="BW233" s="44">
        <f>SDBYLD1!BW233*VLOOKUP(SDBYLD2!BW$4,'[1]INTERNAL PARAMETERS-1'!$B$5:$J$44,5,FALSE)*VLOOKUP(SDBYLD2!BW$4,'[1]INTERNAL PARAMETERS-1'!$B$5:$J$44,6,FALSE)*VLOOKUP(SDBYLD2!BW$4,'[1]INTERNAL PARAMETERS-1'!$B$5:$J$44,3,FALSE) + SDBYLD1!BW233*(1-VLOOKUP(SDBYLD2!BW$4,'[1]INTERNAL PARAMETERS-1'!$B$5:$J$44,5,FALSE))*VLOOKUP(SDBYLD2!BW$4,'[1]INTERNAL PARAMETERS-1'!$B$5:$J$44,8,FALSE)*VLOOKUP(SDBYLD2!BW$4,'[1]INTERNAL PARAMETERS-1'!$B$5:$J$44,3,FALSE)</f>
        <v>0</v>
      </c>
      <c r="BX233" s="44">
        <f>SDBYLD1!BX233*VLOOKUP(SDBYLD2!BX$4,'[1]INTERNAL PARAMETERS-1'!$B$5:$J$44,5,FALSE)*VLOOKUP(SDBYLD2!BX$4,'[1]INTERNAL PARAMETERS-1'!$B$5:$J$44,6,FALSE)*VLOOKUP(SDBYLD2!BX$4,'[1]INTERNAL PARAMETERS-1'!$B$5:$J$44,3,FALSE) + SDBYLD1!BX233*(1-VLOOKUP(SDBYLD2!BX$4,'[1]INTERNAL PARAMETERS-1'!$B$5:$J$44,5,FALSE))*VLOOKUP(SDBYLD2!BX$4,'[1]INTERNAL PARAMETERS-1'!$B$5:$J$44,8,FALSE)*VLOOKUP(SDBYLD2!BX$4,'[1]INTERNAL PARAMETERS-1'!$B$5:$J$44,3,FALSE)</f>
        <v>0</v>
      </c>
      <c r="BY233" s="44">
        <f>SDBYLD1!BY233*VLOOKUP(SDBYLD2!BY$4,'[1]INTERNAL PARAMETERS-1'!$B$5:$J$44,5,FALSE)*VLOOKUP(SDBYLD2!BY$4,'[1]INTERNAL PARAMETERS-1'!$B$5:$J$44,6,FALSE)*VLOOKUP(SDBYLD2!BY$4,'[1]INTERNAL PARAMETERS-1'!$B$5:$J$44,3,FALSE) + SDBYLD1!BY233*(1-VLOOKUP(SDBYLD2!BY$4,'[1]INTERNAL PARAMETERS-1'!$B$5:$J$44,5,FALSE))*VLOOKUP(SDBYLD2!BY$4,'[1]INTERNAL PARAMETERS-1'!$B$5:$J$44,8,FALSE)*VLOOKUP(SDBYLD2!BY$4,'[1]INTERNAL PARAMETERS-1'!$B$5:$J$44,3,FALSE)</f>
        <v>0</v>
      </c>
      <c r="BZ233" s="44">
        <f>SDBYLD1!BZ233*VLOOKUP(SDBYLD2!BZ$4,'[1]INTERNAL PARAMETERS-1'!$B$5:$J$44,5,FALSE)*VLOOKUP(SDBYLD2!BZ$4,'[1]INTERNAL PARAMETERS-1'!$B$5:$J$44,6,FALSE)*VLOOKUP(SDBYLD2!BZ$4,'[1]INTERNAL PARAMETERS-1'!$B$5:$J$44,3,FALSE) + SDBYLD1!BZ233*(1-VLOOKUP(SDBYLD2!BZ$4,'[1]INTERNAL PARAMETERS-1'!$B$5:$J$44,5,FALSE))*VLOOKUP(SDBYLD2!BZ$4,'[1]INTERNAL PARAMETERS-1'!$B$5:$J$44,8,FALSE)*VLOOKUP(SDBYLD2!BZ$4,'[1]INTERNAL PARAMETERS-1'!$B$5:$J$44,3,FALSE)</f>
        <v>0</v>
      </c>
      <c r="CA233" s="44">
        <f>SDBYLD1!CA233*VLOOKUP(SDBYLD2!CA$4,'[1]INTERNAL PARAMETERS-1'!$B$5:$J$44,5,FALSE)*VLOOKUP(SDBYLD2!CA$4,'[1]INTERNAL PARAMETERS-1'!$B$5:$J$44,6,FALSE)*VLOOKUP(SDBYLD2!CA$4,'[1]INTERNAL PARAMETERS-1'!$B$5:$J$44,3,FALSE) + SDBYLD1!CA233*(1-VLOOKUP(SDBYLD2!CA$4,'[1]INTERNAL PARAMETERS-1'!$B$5:$J$44,5,FALSE))*VLOOKUP(SDBYLD2!CA$4,'[1]INTERNAL PARAMETERS-1'!$B$5:$J$44,8,FALSE)*VLOOKUP(SDBYLD2!CA$4,'[1]INTERNAL PARAMETERS-1'!$B$5:$J$44,3,FALSE)</f>
        <v>0</v>
      </c>
      <c r="CB233" s="44">
        <f>SDBYLD1!CB233*VLOOKUP(SDBYLD2!CB$4,'[1]INTERNAL PARAMETERS-1'!$B$5:$J$44,5,FALSE)*VLOOKUP(SDBYLD2!CB$4,'[1]INTERNAL PARAMETERS-1'!$B$5:$J$44,6,FALSE)*VLOOKUP(SDBYLD2!CB$4,'[1]INTERNAL PARAMETERS-1'!$B$5:$J$44,3,FALSE) + SDBYLD1!CB233*(1-VLOOKUP(SDBYLD2!CB$4,'[1]INTERNAL PARAMETERS-1'!$B$5:$J$44,5,FALSE))*VLOOKUP(SDBYLD2!CB$4,'[1]INTERNAL PARAMETERS-1'!$B$5:$J$44,8,FALSE)*VLOOKUP(SDBYLD2!CB$4,'[1]INTERNAL PARAMETERS-1'!$B$5:$J$44,3,FALSE)</f>
        <v>0</v>
      </c>
      <c r="CC233" s="44">
        <f>SDBYLD1!CC233*VLOOKUP(SDBYLD2!CC$4,'[1]INTERNAL PARAMETERS-1'!$B$5:$J$44,5,FALSE)*VLOOKUP(SDBYLD2!CC$4,'[1]INTERNAL PARAMETERS-1'!$B$5:$J$44,6,FALSE)*VLOOKUP(SDBYLD2!CC$4,'[1]INTERNAL PARAMETERS-1'!$B$5:$J$44,3,FALSE) + SDBYLD1!CC233*(1-VLOOKUP(SDBYLD2!CC$4,'[1]INTERNAL PARAMETERS-1'!$B$5:$J$44,5,FALSE))*VLOOKUP(SDBYLD2!CC$4,'[1]INTERNAL PARAMETERS-1'!$B$5:$J$44,8,FALSE)*VLOOKUP(SDBYLD2!CC$4,'[1]INTERNAL PARAMETERS-1'!$B$5:$J$44,3,FALSE)</f>
        <v>0</v>
      </c>
      <c r="CD233" s="44">
        <f>SDBYLD1!CD233*VLOOKUP(SDBYLD2!CD$4,'[1]INTERNAL PARAMETERS-1'!$B$5:$J$44,5,FALSE)*VLOOKUP(SDBYLD2!CD$4,'[1]INTERNAL PARAMETERS-1'!$B$5:$J$44,6,FALSE)*VLOOKUP(SDBYLD2!CD$4,'[1]INTERNAL PARAMETERS-1'!$B$5:$J$44,3,FALSE) + SDBYLD1!CD233*(1-VLOOKUP(SDBYLD2!CD$4,'[1]INTERNAL PARAMETERS-1'!$B$5:$J$44,5,FALSE))*VLOOKUP(SDBYLD2!CD$4,'[1]INTERNAL PARAMETERS-1'!$B$5:$J$44,8,FALSE)*VLOOKUP(SDBYLD2!CD$4,'[1]INTERNAL PARAMETERS-1'!$B$5:$J$44,3,FALSE)</f>
        <v>0</v>
      </c>
      <c r="CE233" s="44">
        <f>SDBYLD1!CE233*VLOOKUP(SDBYLD2!CE$4,'[1]INTERNAL PARAMETERS-1'!$B$5:$J$44,5,FALSE)*VLOOKUP(SDBYLD2!CE$4,'[1]INTERNAL PARAMETERS-1'!$B$5:$J$44,6,FALSE)*VLOOKUP(SDBYLD2!CE$4,'[1]INTERNAL PARAMETERS-1'!$B$5:$J$44,3,FALSE) + SDBYLD1!CE233*(1-VLOOKUP(SDBYLD2!CE$4,'[1]INTERNAL PARAMETERS-1'!$B$5:$J$44,5,FALSE))*VLOOKUP(SDBYLD2!CE$4,'[1]INTERNAL PARAMETERS-1'!$B$5:$J$44,8,FALSE)*VLOOKUP(SDBYLD2!CE$4,'[1]INTERNAL PARAMETERS-1'!$B$5:$J$44,3,FALSE)</f>
        <v>0</v>
      </c>
      <c r="CF233" s="44">
        <f>SDBYLD1!CF233*VLOOKUP(SDBYLD2!CF$4,'[1]INTERNAL PARAMETERS-1'!$B$5:$J$44,5,FALSE)*VLOOKUP(SDBYLD2!CF$4,'[1]INTERNAL PARAMETERS-1'!$B$5:$J$44,6,FALSE)*VLOOKUP(SDBYLD2!CF$4,'[1]INTERNAL PARAMETERS-1'!$B$5:$J$44,3,FALSE) + SDBYLD1!CF233*(1-VLOOKUP(SDBYLD2!CF$4,'[1]INTERNAL PARAMETERS-1'!$B$5:$J$44,5,FALSE))*VLOOKUP(SDBYLD2!CF$4,'[1]INTERNAL PARAMETERS-1'!$B$5:$J$44,8,FALSE)*VLOOKUP(SDBYLD2!CF$4,'[1]INTERNAL PARAMETERS-1'!$B$5:$J$44,3,FALSE)</f>
        <v>0</v>
      </c>
      <c r="CG233" s="44">
        <f>SDBYLD1!CG233*VLOOKUP(SDBYLD2!CG$4,'[1]INTERNAL PARAMETERS-1'!$B$5:$J$44,5,FALSE)*VLOOKUP(SDBYLD2!CG$4,'[1]INTERNAL PARAMETERS-1'!$B$5:$J$44,6,FALSE)*VLOOKUP(SDBYLD2!CG$4,'[1]INTERNAL PARAMETERS-1'!$B$5:$J$44,3,FALSE) + SDBYLD1!CG233*(1-VLOOKUP(SDBYLD2!CG$4,'[1]INTERNAL PARAMETERS-1'!$B$5:$J$44,5,FALSE))*VLOOKUP(SDBYLD2!CG$4,'[1]INTERNAL PARAMETERS-1'!$B$5:$J$44,8,FALSE)*VLOOKUP(SDBYLD2!CG$4,'[1]INTERNAL PARAMETERS-1'!$B$5:$J$44,3,FALSE)</f>
        <v>0</v>
      </c>
      <c r="CH233" s="43">
        <f>SDBYLD1!CH233*VLOOKUP(SDBYLD2!CH$4,'[1]INTERNAL PARAMETERS-1'!$B$5:$J$44,5,FALSE)*VLOOKUP(SDBYLD2!CH$4,'[1]INTERNAL PARAMETERS-1'!$B$5:$J$44,6,FALSE)*VLOOKUP(SDBYLD2!CH$4,'[1]INTERNAL PARAMETERS-1'!$B$5:$J$44,3,FALSE) + SDBYLD1!CH233*(1-VLOOKUP(SDBYLD2!CH$4,'[1]INTERNAL PARAMETERS-1'!$B$5:$J$44,5,FALSE))*VLOOKUP(SDBYLD2!CH$4,'[1]INTERNAL PARAMETERS-1'!$B$5:$J$44,8,FALSE)*VLOOKUP(SDBYLD2!CH$4,'[1]INTERNAL PARAMETERS-1'!$B$5:$J$44,3,FALSE)</f>
        <v>0</v>
      </c>
      <c r="CJ233" s="45">
        <f t="shared" si="6"/>
        <v>0</v>
      </c>
      <c r="CK233" s="43">
        <f t="shared" si="7"/>
        <v>0</v>
      </c>
    </row>
    <row r="234" spans="2:89" x14ac:dyDescent="0.4">
      <c r="B234" s="61" t="s">
        <v>6</v>
      </c>
      <c r="C234" s="60" t="s">
        <v>68</v>
      </c>
      <c r="D234" s="60" t="s">
        <v>54</v>
      </c>
      <c r="E234" s="133">
        <f>SDBeam!X234</f>
        <v>0</v>
      </c>
      <c r="F234" s="59">
        <f>'[1]INTERNAL PARAMETERS-1'!M18</f>
        <v>21.115000000000002</v>
      </c>
      <c r="G234" s="45">
        <f>SDBYLD1!G234*VLOOKUP(SDBYLD2!G$4,'[1]INTERNAL PARAMETERS-1'!$B$5:$J$44,5,FALSE)*VLOOKUP(SDBYLD2!G$4,'[1]INTERNAL PARAMETERS-1'!$B$5:$J$44,7,FALSE)*SDBYLD2!$F234 + SDBYLD1!G234*(1-VLOOKUP(SDBYLD2!G$4,'[1]INTERNAL PARAMETERS-1'!$B$5:$J$44,5,FALSE))*VLOOKUP(SDBYLD2!G$4,'[1]INTERNAL PARAMETERS-1'!$B$5:$J$44,9,FALSE)*SDBYLD2!$F234</f>
        <v>0</v>
      </c>
      <c r="H234" s="44">
        <f>SDBYLD1!H234*VLOOKUP(SDBYLD2!H$4,'[1]INTERNAL PARAMETERS-1'!$B$5:$J$44,5,FALSE)*VLOOKUP(SDBYLD2!H$4,'[1]INTERNAL PARAMETERS-1'!$B$5:$J$44,7,FALSE)*SDBYLD2!$F234 + SDBYLD1!H234*(1-VLOOKUP(SDBYLD2!H$4,'[1]INTERNAL PARAMETERS-1'!$B$5:$J$44,5,FALSE))*VLOOKUP(SDBYLD2!H$4,'[1]INTERNAL PARAMETERS-1'!$B$5:$J$44,9,FALSE)*SDBYLD2!$F234</f>
        <v>0</v>
      </c>
      <c r="I234" s="44">
        <f>SDBYLD1!I234*VLOOKUP(SDBYLD2!I$4,'[1]INTERNAL PARAMETERS-1'!$B$5:$J$44,5,FALSE)*VLOOKUP(SDBYLD2!I$4,'[1]INTERNAL PARAMETERS-1'!$B$5:$J$44,7,FALSE)*SDBYLD2!$F234 + SDBYLD1!I234*(1-VLOOKUP(SDBYLD2!I$4,'[1]INTERNAL PARAMETERS-1'!$B$5:$J$44,5,FALSE))*VLOOKUP(SDBYLD2!I$4,'[1]INTERNAL PARAMETERS-1'!$B$5:$J$44,9,FALSE)*SDBYLD2!$F234</f>
        <v>0</v>
      </c>
      <c r="J234" s="44">
        <f>SDBYLD1!J234*VLOOKUP(SDBYLD2!J$4,'[1]INTERNAL PARAMETERS-1'!$B$5:$J$44,5,FALSE)*VLOOKUP(SDBYLD2!J$4,'[1]INTERNAL PARAMETERS-1'!$B$5:$J$44,7,FALSE)*SDBYLD2!$F234 + SDBYLD1!J234*(1-VLOOKUP(SDBYLD2!J$4,'[1]INTERNAL PARAMETERS-1'!$B$5:$J$44,5,FALSE))*VLOOKUP(SDBYLD2!J$4,'[1]INTERNAL PARAMETERS-1'!$B$5:$J$44,9,FALSE)*SDBYLD2!$F234</f>
        <v>0</v>
      </c>
      <c r="K234" s="44">
        <f>SDBYLD1!K234*VLOOKUP(SDBYLD2!K$4,'[1]INTERNAL PARAMETERS-1'!$B$5:$J$44,5,FALSE)*VLOOKUP(SDBYLD2!K$4,'[1]INTERNAL PARAMETERS-1'!$B$5:$J$44,7,FALSE)*SDBYLD2!$F234 + SDBYLD1!K234*(1-VLOOKUP(SDBYLD2!K$4,'[1]INTERNAL PARAMETERS-1'!$B$5:$J$44,5,FALSE))*VLOOKUP(SDBYLD2!K$4,'[1]INTERNAL PARAMETERS-1'!$B$5:$J$44,9,FALSE)*SDBYLD2!$F234</f>
        <v>0</v>
      </c>
      <c r="L234" s="44">
        <f>SDBYLD1!L234*VLOOKUP(SDBYLD2!L$4,'[1]INTERNAL PARAMETERS-1'!$B$5:$J$44,5,FALSE)*VLOOKUP(SDBYLD2!L$4,'[1]INTERNAL PARAMETERS-1'!$B$5:$J$44,7,FALSE)*SDBYLD2!$F234 + SDBYLD1!L234*(1-VLOOKUP(SDBYLD2!L$4,'[1]INTERNAL PARAMETERS-1'!$B$5:$J$44,5,FALSE))*VLOOKUP(SDBYLD2!L$4,'[1]INTERNAL PARAMETERS-1'!$B$5:$J$44,9,FALSE)*SDBYLD2!$F234</f>
        <v>0</v>
      </c>
      <c r="M234" s="44">
        <f>SDBYLD1!M234*VLOOKUP(SDBYLD2!M$4,'[1]INTERNAL PARAMETERS-1'!$B$5:$J$44,5,FALSE)*VLOOKUP(SDBYLD2!M$4,'[1]INTERNAL PARAMETERS-1'!$B$5:$J$44,7,FALSE)*SDBYLD2!$F234 + SDBYLD1!M234*(1-VLOOKUP(SDBYLD2!M$4,'[1]INTERNAL PARAMETERS-1'!$B$5:$J$44,5,FALSE))*VLOOKUP(SDBYLD2!M$4,'[1]INTERNAL PARAMETERS-1'!$B$5:$J$44,9,FALSE)*SDBYLD2!$F234</f>
        <v>0</v>
      </c>
      <c r="N234" s="44">
        <f>SDBYLD1!N234*VLOOKUP(SDBYLD2!N$4,'[1]INTERNAL PARAMETERS-1'!$B$5:$J$44,5,FALSE)*VLOOKUP(SDBYLD2!N$4,'[1]INTERNAL PARAMETERS-1'!$B$5:$J$44,7,FALSE)*SDBYLD2!$F234 + SDBYLD1!N234*(1-VLOOKUP(SDBYLD2!N$4,'[1]INTERNAL PARAMETERS-1'!$B$5:$J$44,5,FALSE))*VLOOKUP(SDBYLD2!N$4,'[1]INTERNAL PARAMETERS-1'!$B$5:$J$44,9,FALSE)*SDBYLD2!$F234</f>
        <v>0</v>
      </c>
      <c r="O234" s="44">
        <f>SDBYLD1!O234*VLOOKUP(SDBYLD2!O$4,'[1]INTERNAL PARAMETERS-1'!$B$5:$J$44,5,FALSE)*VLOOKUP(SDBYLD2!O$4,'[1]INTERNAL PARAMETERS-1'!$B$5:$J$44,7,FALSE)*SDBYLD2!$F234 + SDBYLD1!O234*(1-VLOOKUP(SDBYLD2!O$4,'[1]INTERNAL PARAMETERS-1'!$B$5:$J$44,5,FALSE))*VLOOKUP(SDBYLD2!O$4,'[1]INTERNAL PARAMETERS-1'!$B$5:$J$44,9,FALSE)*SDBYLD2!$F234</f>
        <v>0</v>
      </c>
      <c r="P234" s="44">
        <f>SDBYLD1!P234*VLOOKUP(SDBYLD2!P$4,'[1]INTERNAL PARAMETERS-1'!$B$5:$J$44,5,FALSE)*VLOOKUP(SDBYLD2!P$4,'[1]INTERNAL PARAMETERS-1'!$B$5:$J$44,7,FALSE)*SDBYLD2!$F234 + SDBYLD1!P234*(1-VLOOKUP(SDBYLD2!P$4,'[1]INTERNAL PARAMETERS-1'!$B$5:$J$44,5,FALSE))*VLOOKUP(SDBYLD2!P$4,'[1]INTERNAL PARAMETERS-1'!$B$5:$J$44,9,FALSE)*SDBYLD2!$F234</f>
        <v>0</v>
      </c>
      <c r="Q234" s="44">
        <f>SDBYLD1!Q234*VLOOKUP(SDBYLD2!Q$4,'[1]INTERNAL PARAMETERS-1'!$B$5:$J$44,5,FALSE)*VLOOKUP(SDBYLD2!Q$4,'[1]INTERNAL PARAMETERS-1'!$B$5:$J$44,7,FALSE)*SDBYLD2!$F234 + SDBYLD1!Q234*(1-VLOOKUP(SDBYLD2!Q$4,'[1]INTERNAL PARAMETERS-1'!$B$5:$J$44,5,FALSE))*VLOOKUP(SDBYLD2!Q$4,'[1]INTERNAL PARAMETERS-1'!$B$5:$J$44,9,FALSE)*SDBYLD2!$F234</f>
        <v>0</v>
      </c>
      <c r="R234" s="44">
        <f>SDBYLD1!R234*VLOOKUP(SDBYLD2!R$4,'[1]INTERNAL PARAMETERS-1'!$B$5:$J$44,5,FALSE)*VLOOKUP(SDBYLD2!R$4,'[1]INTERNAL PARAMETERS-1'!$B$5:$J$44,7,FALSE)*SDBYLD2!$F234 + SDBYLD1!R234*(1-VLOOKUP(SDBYLD2!R$4,'[1]INTERNAL PARAMETERS-1'!$B$5:$J$44,5,FALSE))*VLOOKUP(SDBYLD2!R$4,'[1]INTERNAL PARAMETERS-1'!$B$5:$J$44,9,FALSE)*SDBYLD2!$F234</f>
        <v>0</v>
      </c>
      <c r="S234" s="44">
        <f>SDBYLD1!S234*VLOOKUP(SDBYLD2!S$4,'[1]INTERNAL PARAMETERS-1'!$B$5:$J$44,5,FALSE)*VLOOKUP(SDBYLD2!S$4,'[1]INTERNAL PARAMETERS-1'!$B$5:$J$44,7,FALSE)*SDBYLD2!$F234 + SDBYLD1!S234*(1-VLOOKUP(SDBYLD2!S$4,'[1]INTERNAL PARAMETERS-1'!$B$5:$J$44,5,FALSE))*VLOOKUP(SDBYLD2!S$4,'[1]INTERNAL PARAMETERS-1'!$B$5:$J$44,9,FALSE)*SDBYLD2!$F234</f>
        <v>0</v>
      </c>
      <c r="T234" s="44">
        <f>SDBYLD1!T234*VLOOKUP(SDBYLD2!T$4,'[1]INTERNAL PARAMETERS-1'!$B$5:$J$44,5,FALSE)*VLOOKUP(SDBYLD2!T$4,'[1]INTERNAL PARAMETERS-1'!$B$5:$J$44,7,FALSE)*SDBYLD2!$F234 + SDBYLD1!T234*(1-VLOOKUP(SDBYLD2!T$4,'[1]INTERNAL PARAMETERS-1'!$B$5:$J$44,5,FALSE))*VLOOKUP(SDBYLD2!T$4,'[1]INTERNAL PARAMETERS-1'!$B$5:$J$44,9,FALSE)*SDBYLD2!$F234</f>
        <v>0</v>
      </c>
      <c r="U234" s="44">
        <f>SDBYLD1!U234*VLOOKUP(SDBYLD2!U$4,'[1]INTERNAL PARAMETERS-1'!$B$5:$J$44,5,FALSE)*VLOOKUP(SDBYLD2!U$4,'[1]INTERNAL PARAMETERS-1'!$B$5:$J$44,7,FALSE)*SDBYLD2!$F234 + SDBYLD1!U234*(1-VLOOKUP(SDBYLD2!U$4,'[1]INTERNAL PARAMETERS-1'!$B$5:$J$44,5,FALSE))*VLOOKUP(SDBYLD2!U$4,'[1]INTERNAL PARAMETERS-1'!$B$5:$J$44,9,FALSE)*SDBYLD2!$F234</f>
        <v>0</v>
      </c>
      <c r="V234" s="44">
        <f>SDBYLD1!V234*VLOOKUP(SDBYLD2!V$4,'[1]INTERNAL PARAMETERS-1'!$B$5:$J$44,5,FALSE)*VLOOKUP(SDBYLD2!V$4,'[1]INTERNAL PARAMETERS-1'!$B$5:$J$44,7,FALSE)*SDBYLD2!$F234 + SDBYLD1!V234*(1-VLOOKUP(SDBYLD2!V$4,'[1]INTERNAL PARAMETERS-1'!$B$5:$J$44,5,FALSE))*VLOOKUP(SDBYLD2!V$4,'[1]INTERNAL PARAMETERS-1'!$B$5:$J$44,9,FALSE)*SDBYLD2!$F234</f>
        <v>0</v>
      </c>
      <c r="W234" s="44">
        <f>SDBYLD1!W234*VLOOKUP(SDBYLD2!W$4,'[1]INTERNAL PARAMETERS-1'!$B$5:$J$44,5,FALSE)*VLOOKUP(SDBYLD2!W$4,'[1]INTERNAL PARAMETERS-1'!$B$5:$J$44,7,FALSE)*SDBYLD2!$F234 + SDBYLD1!W234*(1-VLOOKUP(SDBYLD2!W$4,'[1]INTERNAL PARAMETERS-1'!$B$5:$J$44,5,FALSE))*VLOOKUP(SDBYLD2!W$4,'[1]INTERNAL PARAMETERS-1'!$B$5:$J$44,9,FALSE)*SDBYLD2!$F234</f>
        <v>0</v>
      </c>
      <c r="X234" s="44">
        <f>SDBYLD1!X234*VLOOKUP(SDBYLD2!X$4,'[1]INTERNAL PARAMETERS-1'!$B$5:$J$44,5,FALSE)*VLOOKUP(SDBYLD2!X$4,'[1]INTERNAL PARAMETERS-1'!$B$5:$J$44,7,FALSE)*SDBYLD2!$F234 + SDBYLD1!X234*(1-VLOOKUP(SDBYLD2!X$4,'[1]INTERNAL PARAMETERS-1'!$B$5:$J$44,5,FALSE))*VLOOKUP(SDBYLD2!X$4,'[1]INTERNAL PARAMETERS-1'!$B$5:$J$44,9,FALSE)*SDBYLD2!$F234</f>
        <v>0</v>
      </c>
      <c r="Y234" s="44">
        <f>SDBYLD1!Y234*VLOOKUP(SDBYLD2!Y$4,'[1]INTERNAL PARAMETERS-1'!$B$5:$J$44,5,FALSE)*VLOOKUP(SDBYLD2!Y$4,'[1]INTERNAL PARAMETERS-1'!$B$5:$J$44,7,FALSE)*SDBYLD2!$F234 + SDBYLD1!Y234*(1-VLOOKUP(SDBYLD2!Y$4,'[1]INTERNAL PARAMETERS-1'!$B$5:$J$44,5,FALSE))*VLOOKUP(SDBYLD2!Y$4,'[1]INTERNAL PARAMETERS-1'!$B$5:$J$44,9,FALSE)*SDBYLD2!$F234</f>
        <v>0</v>
      </c>
      <c r="Z234" s="44">
        <f>SDBYLD1!Z234*VLOOKUP(SDBYLD2!Z$4,'[1]INTERNAL PARAMETERS-1'!$B$5:$J$44,5,FALSE)*VLOOKUP(SDBYLD2!Z$4,'[1]INTERNAL PARAMETERS-1'!$B$5:$J$44,7,FALSE)*SDBYLD2!$F234 + SDBYLD1!Z234*(1-VLOOKUP(SDBYLD2!Z$4,'[1]INTERNAL PARAMETERS-1'!$B$5:$J$44,5,FALSE))*VLOOKUP(SDBYLD2!Z$4,'[1]INTERNAL PARAMETERS-1'!$B$5:$J$44,9,FALSE)*SDBYLD2!$F234</f>
        <v>0</v>
      </c>
      <c r="AA234" s="44">
        <f>SDBYLD1!AA234*VLOOKUP(SDBYLD2!AA$4,'[1]INTERNAL PARAMETERS-1'!$B$5:$J$44,5,FALSE)*VLOOKUP(SDBYLD2!AA$4,'[1]INTERNAL PARAMETERS-1'!$B$5:$J$44,7,FALSE)*SDBYLD2!$F234 + SDBYLD1!AA234*(1-VLOOKUP(SDBYLD2!AA$4,'[1]INTERNAL PARAMETERS-1'!$B$5:$J$44,5,FALSE))*VLOOKUP(SDBYLD2!AA$4,'[1]INTERNAL PARAMETERS-1'!$B$5:$J$44,9,FALSE)*SDBYLD2!$F234</f>
        <v>0</v>
      </c>
      <c r="AB234" s="44">
        <f>SDBYLD1!AB234*VLOOKUP(SDBYLD2!AB$4,'[1]INTERNAL PARAMETERS-1'!$B$5:$J$44,5,FALSE)*VLOOKUP(SDBYLD2!AB$4,'[1]INTERNAL PARAMETERS-1'!$B$5:$J$44,7,FALSE)*SDBYLD2!$F234 + SDBYLD1!AB234*(1-VLOOKUP(SDBYLD2!AB$4,'[1]INTERNAL PARAMETERS-1'!$B$5:$J$44,5,FALSE))*VLOOKUP(SDBYLD2!AB$4,'[1]INTERNAL PARAMETERS-1'!$B$5:$J$44,9,FALSE)*SDBYLD2!$F234</f>
        <v>0</v>
      </c>
      <c r="AC234" s="44">
        <f>SDBYLD1!AC234*VLOOKUP(SDBYLD2!AC$4,'[1]INTERNAL PARAMETERS-1'!$B$5:$J$44,5,FALSE)*VLOOKUP(SDBYLD2!AC$4,'[1]INTERNAL PARAMETERS-1'!$B$5:$J$44,7,FALSE)*SDBYLD2!$F234 + SDBYLD1!AC234*(1-VLOOKUP(SDBYLD2!AC$4,'[1]INTERNAL PARAMETERS-1'!$B$5:$J$44,5,FALSE))*VLOOKUP(SDBYLD2!AC$4,'[1]INTERNAL PARAMETERS-1'!$B$5:$J$44,9,FALSE)*SDBYLD2!$F234</f>
        <v>0</v>
      </c>
      <c r="AD234" s="44">
        <f>SDBYLD1!AD234*VLOOKUP(SDBYLD2!AD$4,'[1]INTERNAL PARAMETERS-1'!$B$5:$J$44,5,FALSE)*VLOOKUP(SDBYLD2!AD$4,'[1]INTERNAL PARAMETERS-1'!$B$5:$J$44,7,FALSE)*SDBYLD2!$F234 + SDBYLD1!AD234*(1-VLOOKUP(SDBYLD2!AD$4,'[1]INTERNAL PARAMETERS-1'!$B$5:$J$44,5,FALSE))*VLOOKUP(SDBYLD2!AD$4,'[1]INTERNAL PARAMETERS-1'!$B$5:$J$44,9,FALSE)*SDBYLD2!$F234</f>
        <v>0</v>
      </c>
      <c r="AE234" s="44">
        <f>SDBYLD1!AE234*VLOOKUP(SDBYLD2!AE$4,'[1]INTERNAL PARAMETERS-1'!$B$5:$J$44,5,FALSE)*VLOOKUP(SDBYLD2!AE$4,'[1]INTERNAL PARAMETERS-1'!$B$5:$J$44,7,FALSE)*SDBYLD2!$F234 + SDBYLD1!AE234*(1-VLOOKUP(SDBYLD2!AE$4,'[1]INTERNAL PARAMETERS-1'!$B$5:$J$44,5,FALSE))*VLOOKUP(SDBYLD2!AE$4,'[1]INTERNAL PARAMETERS-1'!$B$5:$J$44,9,FALSE)*SDBYLD2!$F234</f>
        <v>0</v>
      </c>
      <c r="AF234" s="44">
        <f>SDBYLD1!AF234*VLOOKUP(SDBYLD2!AF$4,'[1]INTERNAL PARAMETERS-1'!$B$5:$J$44,5,FALSE)*VLOOKUP(SDBYLD2!AF$4,'[1]INTERNAL PARAMETERS-1'!$B$5:$J$44,7,FALSE)*SDBYLD2!$F234 + SDBYLD1!AF234*(1-VLOOKUP(SDBYLD2!AF$4,'[1]INTERNAL PARAMETERS-1'!$B$5:$J$44,5,FALSE))*VLOOKUP(SDBYLD2!AF$4,'[1]INTERNAL PARAMETERS-1'!$B$5:$J$44,9,FALSE)*SDBYLD2!$F234</f>
        <v>0</v>
      </c>
      <c r="AG234" s="44">
        <f>SDBYLD1!AG234*VLOOKUP(SDBYLD2!AG$4,'[1]INTERNAL PARAMETERS-1'!$B$5:$J$44,5,FALSE)*VLOOKUP(SDBYLD2!AG$4,'[1]INTERNAL PARAMETERS-1'!$B$5:$J$44,7,FALSE)*SDBYLD2!$F234 + SDBYLD1!AG234*(1-VLOOKUP(SDBYLD2!AG$4,'[1]INTERNAL PARAMETERS-1'!$B$5:$J$44,5,FALSE))*VLOOKUP(SDBYLD2!AG$4,'[1]INTERNAL PARAMETERS-1'!$B$5:$J$44,9,FALSE)*SDBYLD2!$F234</f>
        <v>0</v>
      </c>
      <c r="AH234" s="44">
        <f>SDBYLD1!AH234*VLOOKUP(SDBYLD2!AH$4,'[1]INTERNAL PARAMETERS-1'!$B$5:$J$44,5,FALSE)*VLOOKUP(SDBYLD2!AH$4,'[1]INTERNAL PARAMETERS-1'!$B$5:$J$44,7,FALSE)*SDBYLD2!$F234 + SDBYLD1!AH234*(1-VLOOKUP(SDBYLD2!AH$4,'[1]INTERNAL PARAMETERS-1'!$B$5:$J$44,5,FALSE))*VLOOKUP(SDBYLD2!AH$4,'[1]INTERNAL PARAMETERS-1'!$B$5:$J$44,9,FALSE)*SDBYLD2!$F234</f>
        <v>0</v>
      </c>
      <c r="AI234" s="44">
        <f>SDBYLD1!AI234*VLOOKUP(SDBYLD2!AI$4,'[1]INTERNAL PARAMETERS-1'!$B$5:$J$44,5,FALSE)*VLOOKUP(SDBYLD2!AI$4,'[1]INTERNAL PARAMETERS-1'!$B$5:$J$44,7,FALSE)*SDBYLD2!$F234 + SDBYLD1!AI234*(1-VLOOKUP(SDBYLD2!AI$4,'[1]INTERNAL PARAMETERS-1'!$B$5:$J$44,5,FALSE))*VLOOKUP(SDBYLD2!AI$4,'[1]INTERNAL PARAMETERS-1'!$B$5:$J$44,9,FALSE)*SDBYLD2!$F234</f>
        <v>0</v>
      </c>
      <c r="AJ234" s="44">
        <f>SDBYLD1!AJ234*VLOOKUP(SDBYLD2!AJ$4,'[1]INTERNAL PARAMETERS-1'!$B$5:$J$44,5,FALSE)*VLOOKUP(SDBYLD2!AJ$4,'[1]INTERNAL PARAMETERS-1'!$B$5:$J$44,7,FALSE)*SDBYLD2!$F234 + SDBYLD1!AJ234*(1-VLOOKUP(SDBYLD2!AJ$4,'[1]INTERNAL PARAMETERS-1'!$B$5:$J$44,5,FALSE))*VLOOKUP(SDBYLD2!AJ$4,'[1]INTERNAL PARAMETERS-1'!$B$5:$J$44,9,FALSE)*SDBYLD2!$F234</f>
        <v>0</v>
      </c>
      <c r="AK234" s="44">
        <f>SDBYLD1!AK234*VLOOKUP(SDBYLD2!AK$4,'[1]INTERNAL PARAMETERS-1'!$B$5:$J$44,5,FALSE)*VLOOKUP(SDBYLD2!AK$4,'[1]INTERNAL PARAMETERS-1'!$B$5:$J$44,7,FALSE)*SDBYLD2!$F234 + SDBYLD1!AK234*(1-VLOOKUP(SDBYLD2!AK$4,'[1]INTERNAL PARAMETERS-1'!$B$5:$J$44,5,FALSE))*VLOOKUP(SDBYLD2!AK$4,'[1]INTERNAL PARAMETERS-1'!$B$5:$J$44,9,FALSE)*SDBYLD2!$F234</f>
        <v>0</v>
      </c>
      <c r="AL234" s="44">
        <f>SDBYLD1!AL234*VLOOKUP(SDBYLD2!AL$4,'[1]INTERNAL PARAMETERS-1'!$B$5:$J$44,5,FALSE)*VLOOKUP(SDBYLD2!AL$4,'[1]INTERNAL PARAMETERS-1'!$B$5:$J$44,7,FALSE)*SDBYLD2!$F234 + SDBYLD1!AL234*(1-VLOOKUP(SDBYLD2!AL$4,'[1]INTERNAL PARAMETERS-1'!$B$5:$J$44,5,FALSE))*VLOOKUP(SDBYLD2!AL$4,'[1]INTERNAL PARAMETERS-1'!$B$5:$J$44,9,FALSE)*SDBYLD2!$F234</f>
        <v>0</v>
      </c>
      <c r="AM234" s="44">
        <f>SDBYLD1!AM234*VLOOKUP(SDBYLD2!AM$4,'[1]INTERNAL PARAMETERS-1'!$B$5:$J$44,5,FALSE)*VLOOKUP(SDBYLD2!AM$4,'[1]INTERNAL PARAMETERS-1'!$B$5:$J$44,7,FALSE)*SDBYLD2!$F234 + SDBYLD1!AM234*(1-VLOOKUP(SDBYLD2!AM$4,'[1]INTERNAL PARAMETERS-1'!$B$5:$J$44,5,FALSE))*VLOOKUP(SDBYLD2!AM$4,'[1]INTERNAL PARAMETERS-1'!$B$5:$J$44,9,FALSE)*SDBYLD2!$F234</f>
        <v>0</v>
      </c>
      <c r="AN234" s="44">
        <f>SDBYLD1!AN234*VLOOKUP(SDBYLD2!AN$4,'[1]INTERNAL PARAMETERS-1'!$B$5:$J$44,5,FALSE)*VLOOKUP(SDBYLD2!AN$4,'[1]INTERNAL PARAMETERS-1'!$B$5:$J$44,7,FALSE)*SDBYLD2!$F234 + SDBYLD1!AN234*(1-VLOOKUP(SDBYLD2!AN$4,'[1]INTERNAL PARAMETERS-1'!$B$5:$J$44,5,FALSE))*VLOOKUP(SDBYLD2!AN$4,'[1]INTERNAL PARAMETERS-1'!$B$5:$J$44,9,FALSE)*SDBYLD2!$F234</f>
        <v>0</v>
      </c>
      <c r="AO234" s="44">
        <f>SDBYLD1!AO234*VLOOKUP(SDBYLD2!AO$4,'[1]INTERNAL PARAMETERS-1'!$B$5:$J$44,5,FALSE)*VLOOKUP(SDBYLD2!AO$4,'[1]INTERNAL PARAMETERS-1'!$B$5:$J$44,7,FALSE)*SDBYLD2!$F234 + SDBYLD1!AO234*(1-VLOOKUP(SDBYLD2!AO$4,'[1]INTERNAL PARAMETERS-1'!$B$5:$J$44,5,FALSE))*VLOOKUP(SDBYLD2!AO$4,'[1]INTERNAL PARAMETERS-1'!$B$5:$J$44,9,FALSE)*SDBYLD2!$F234</f>
        <v>0</v>
      </c>
      <c r="AP234" s="44">
        <f>SDBYLD1!AP234*VLOOKUP(SDBYLD2!AP$4,'[1]INTERNAL PARAMETERS-1'!$B$5:$J$44,5,FALSE)*VLOOKUP(SDBYLD2!AP$4,'[1]INTERNAL PARAMETERS-1'!$B$5:$J$44,7,FALSE)*SDBYLD2!$F234 + SDBYLD1!AP234*(1-VLOOKUP(SDBYLD2!AP$4,'[1]INTERNAL PARAMETERS-1'!$B$5:$J$44,5,FALSE))*VLOOKUP(SDBYLD2!AP$4,'[1]INTERNAL PARAMETERS-1'!$B$5:$J$44,9,FALSE)*SDBYLD2!$F234</f>
        <v>0</v>
      </c>
      <c r="AQ234" s="44">
        <f>SDBYLD1!AQ234*VLOOKUP(SDBYLD2!AQ$4,'[1]INTERNAL PARAMETERS-1'!$B$5:$J$44,5,FALSE)*VLOOKUP(SDBYLD2!AQ$4,'[1]INTERNAL PARAMETERS-1'!$B$5:$J$44,7,FALSE)*SDBYLD2!$F234 + SDBYLD1!AQ234*(1-VLOOKUP(SDBYLD2!AQ$4,'[1]INTERNAL PARAMETERS-1'!$B$5:$J$44,5,FALSE))*VLOOKUP(SDBYLD2!AQ$4,'[1]INTERNAL PARAMETERS-1'!$B$5:$J$44,9,FALSE)*SDBYLD2!$F234</f>
        <v>0</v>
      </c>
      <c r="AR234" s="44">
        <f>SDBYLD1!AR234*VLOOKUP(SDBYLD2!AR$4,'[1]INTERNAL PARAMETERS-1'!$B$5:$J$44,5,FALSE)*VLOOKUP(SDBYLD2!AR$4,'[1]INTERNAL PARAMETERS-1'!$B$5:$J$44,7,FALSE)*SDBYLD2!$F234 + SDBYLD1!AR234*(1-VLOOKUP(SDBYLD2!AR$4,'[1]INTERNAL PARAMETERS-1'!$B$5:$J$44,5,FALSE))*VLOOKUP(SDBYLD2!AR$4,'[1]INTERNAL PARAMETERS-1'!$B$5:$J$44,9,FALSE)*SDBYLD2!$F234</f>
        <v>0</v>
      </c>
      <c r="AS234" s="44">
        <f>SDBYLD1!AS234*VLOOKUP(SDBYLD2!AS$4,'[1]INTERNAL PARAMETERS-1'!$B$5:$J$44,5,FALSE)*VLOOKUP(SDBYLD2!AS$4,'[1]INTERNAL PARAMETERS-1'!$B$5:$J$44,7,FALSE)*SDBYLD2!$F234 + SDBYLD1!AS234*(1-VLOOKUP(SDBYLD2!AS$4,'[1]INTERNAL PARAMETERS-1'!$B$5:$J$44,5,FALSE))*VLOOKUP(SDBYLD2!AS$4,'[1]INTERNAL PARAMETERS-1'!$B$5:$J$44,9,FALSE)*SDBYLD2!$F234</f>
        <v>0</v>
      </c>
      <c r="AT234" s="43">
        <f>SDBYLD1!AT234*VLOOKUP(SDBYLD2!AT$4,'[1]INTERNAL PARAMETERS-1'!$B$5:$J$44,5,FALSE)*VLOOKUP(SDBYLD2!AT$4,'[1]INTERNAL PARAMETERS-1'!$B$5:$J$44,7,FALSE)*SDBYLD2!$F234 + SDBYLD1!AT234*(1-VLOOKUP(SDBYLD2!AT$4,'[1]INTERNAL PARAMETERS-1'!$B$5:$J$44,5,FALSE))*VLOOKUP(SDBYLD2!AT$4,'[1]INTERNAL PARAMETERS-1'!$B$5:$J$44,9,FALSE)*SDBYLD2!$F234</f>
        <v>0</v>
      </c>
      <c r="AU234" s="45">
        <f>SDBYLD1!AU234*VLOOKUP(SDBYLD2!AU$4,'[1]INTERNAL PARAMETERS-1'!$B$5:$J$44,5,FALSE)*VLOOKUP(SDBYLD2!AU$4,'[1]INTERNAL PARAMETERS-1'!$B$5:$J$44,6,FALSE)*VLOOKUP(SDBYLD2!AU$4,'[1]INTERNAL PARAMETERS-1'!$B$5:$J$44,3,FALSE) + SDBYLD1!AU234*(1-VLOOKUP(SDBYLD2!AU$4,'[1]INTERNAL PARAMETERS-1'!$B$5:$J$44,5,FALSE))*VLOOKUP(SDBYLD2!AU$4,'[1]INTERNAL PARAMETERS-1'!$B$5:$J$44,8,FALSE)*VLOOKUP(SDBYLD2!AU$4,'[1]INTERNAL PARAMETERS-1'!$B$5:$J$44,3,FALSE)</f>
        <v>0</v>
      </c>
      <c r="AV234" s="44">
        <f>SDBYLD1!AV234*VLOOKUP(SDBYLD2!AV$4,'[1]INTERNAL PARAMETERS-1'!$B$5:$J$44,5,FALSE)*VLOOKUP(SDBYLD2!AV$4,'[1]INTERNAL PARAMETERS-1'!$B$5:$J$44,6,FALSE)*VLOOKUP(SDBYLD2!AV$4,'[1]INTERNAL PARAMETERS-1'!$B$5:$J$44,3,FALSE) + SDBYLD1!AV234*(1-VLOOKUP(SDBYLD2!AV$4,'[1]INTERNAL PARAMETERS-1'!$B$5:$J$44,5,FALSE))*VLOOKUP(SDBYLD2!AV$4,'[1]INTERNAL PARAMETERS-1'!$B$5:$J$44,8,FALSE)*VLOOKUP(SDBYLD2!AV$4,'[1]INTERNAL PARAMETERS-1'!$B$5:$J$44,3,FALSE)</f>
        <v>0</v>
      </c>
      <c r="AW234" s="44">
        <f>SDBYLD1!AW234*VLOOKUP(SDBYLD2!AW$4,'[1]INTERNAL PARAMETERS-1'!$B$5:$J$44,5,FALSE)*VLOOKUP(SDBYLD2!AW$4,'[1]INTERNAL PARAMETERS-1'!$B$5:$J$44,6,FALSE)*VLOOKUP(SDBYLD2!AW$4,'[1]INTERNAL PARAMETERS-1'!$B$5:$J$44,3,FALSE) + SDBYLD1!AW234*(1-VLOOKUP(SDBYLD2!AW$4,'[1]INTERNAL PARAMETERS-1'!$B$5:$J$44,5,FALSE))*VLOOKUP(SDBYLD2!AW$4,'[1]INTERNAL PARAMETERS-1'!$B$5:$J$44,8,FALSE)*VLOOKUP(SDBYLD2!AW$4,'[1]INTERNAL PARAMETERS-1'!$B$5:$J$44,3,FALSE)</f>
        <v>0</v>
      </c>
      <c r="AX234" s="44">
        <f>SDBYLD1!AX234*VLOOKUP(SDBYLD2!AX$4,'[1]INTERNAL PARAMETERS-1'!$B$5:$J$44,5,FALSE)*VLOOKUP(SDBYLD2!AX$4,'[1]INTERNAL PARAMETERS-1'!$B$5:$J$44,6,FALSE)*VLOOKUP(SDBYLD2!AX$4,'[1]INTERNAL PARAMETERS-1'!$B$5:$J$44,3,FALSE) + SDBYLD1!AX234*(1-VLOOKUP(SDBYLD2!AX$4,'[1]INTERNAL PARAMETERS-1'!$B$5:$J$44,5,FALSE))*VLOOKUP(SDBYLD2!AX$4,'[1]INTERNAL PARAMETERS-1'!$B$5:$J$44,8,FALSE)*VLOOKUP(SDBYLD2!AX$4,'[1]INTERNAL PARAMETERS-1'!$B$5:$J$44,3,FALSE)</f>
        <v>0</v>
      </c>
      <c r="AY234" s="44">
        <f>SDBYLD1!AY234*VLOOKUP(SDBYLD2!AY$4,'[1]INTERNAL PARAMETERS-1'!$B$5:$J$44,5,FALSE)*VLOOKUP(SDBYLD2!AY$4,'[1]INTERNAL PARAMETERS-1'!$B$5:$J$44,6,FALSE)*VLOOKUP(SDBYLD2!AY$4,'[1]INTERNAL PARAMETERS-1'!$B$5:$J$44,3,FALSE) + SDBYLD1!AY234*(1-VLOOKUP(SDBYLD2!AY$4,'[1]INTERNAL PARAMETERS-1'!$B$5:$J$44,5,FALSE))*VLOOKUP(SDBYLD2!AY$4,'[1]INTERNAL PARAMETERS-1'!$B$5:$J$44,8,FALSE)*VLOOKUP(SDBYLD2!AY$4,'[1]INTERNAL PARAMETERS-1'!$B$5:$J$44,3,FALSE)</f>
        <v>0</v>
      </c>
      <c r="AZ234" s="44">
        <f>SDBYLD1!AZ234*VLOOKUP(SDBYLD2!AZ$4,'[1]INTERNAL PARAMETERS-1'!$B$5:$J$44,5,FALSE)*VLOOKUP(SDBYLD2!AZ$4,'[1]INTERNAL PARAMETERS-1'!$B$5:$J$44,6,FALSE)*VLOOKUP(SDBYLD2!AZ$4,'[1]INTERNAL PARAMETERS-1'!$B$5:$J$44,3,FALSE) + SDBYLD1!AZ234*(1-VLOOKUP(SDBYLD2!AZ$4,'[1]INTERNAL PARAMETERS-1'!$B$5:$J$44,5,FALSE))*VLOOKUP(SDBYLD2!AZ$4,'[1]INTERNAL PARAMETERS-1'!$B$5:$J$44,8,FALSE)*VLOOKUP(SDBYLD2!AZ$4,'[1]INTERNAL PARAMETERS-1'!$B$5:$J$44,3,FALSE)</f>
        <v>0</v>
      </c>
      <c r="BA234" s="44">
        <f>SDBYLD1!BA234*VLOOKUP(SDBYLD2!BA$4,'[1]INTERNAL PARAMETERS-1'!$B$5:$J$44,5,FALSE)*VLOOKUP(SDBYLD2!BA$4,'[1]INTERNAL PARAMETERS-1'!$B$5:$J$44,6,FALSE)*VLOOKUP(SDBYLD2!BA$4,'[1]INTERNAL PARAMETERS-1'!$B$5:$J$44,3,FALSE) + SDBYLD1!BA234*(1-VLOOKUP(SDBYLD2!BA$4,'[1]INTERNAL PARAMETERS-1'!$B$5:$J$44,5,FALSE))*VLOOKUP(SDBYLD2!BA$4,'[1]INTERNAL PARAMETERS-1'!$B$5:$J$44,8,FALSE)*VLOOKUP(SDBYLD2!BA$4,'[1]INTERNAL PARAMETERS-1'!$B$5:$J$44,3,FALSE)</f>
        <v>0</v>
      </c>
      <c r="BB234" s="44">
        <f>SDBYLD1!BB234*VLOOKUP(SDBYLD2!BB$4,'[1]INTERNAL PARAMETERS-1'!$B$5:$J$44,5,FALSE)*VLOOKUP(SDBYLD2!BB$4,'[1]INTERNAL PARAMETERS-1'!$B$5:$J$44,6,FALSE)*VLOOKUP(SDBYLD2!BB$4,'[1]INTERNAL PARAMETERS-1'!$B$5:$J$44,3,FALSE) + SDBYLD1!BB234*(1-VLOOKUP(SDBYLD2!BB$4,'[1]INTERNAL PARAMETERS-1'!$B$5:$J$44,5,FALSE))*VLOOKUP(SDBYLD2!BB$4,'[1]INTERNAL PARAMETERS-1'!$B$5:$J$44,8,FALSE)*VLOOKUP(SDBYLD2!BB$4,'[1]INTERNAL PARAMETERS-1'!$B$5:$J$44,3,FALSE)</f>
        <v>0</v>
      </c>
      <c r="BC234" s="44">
        <f>SDBYLD1!BC234*VLOOKUP(SDBYLD2!BC$4,'[1]INTERNAL PARAMETERS-1'!$B$5:$J$44,5,FALSE)*VLOOKUP(SDBYLD2!BC$4,'[1]INTERNAL PARAMETERS-1'!$B$5:$J$44,6,FALSE)*VLOOKUP(SDBYLD2!BC$4,'[1]INTERNAL PARAMETERS-1'!$B$5:$J$44,3,FALSE) + SDBYLD1!BC234*(1-VLOOKUP(SDBYLD2!BC$4,'[1]INTERNAL PARAMETERS-1'!$B$5:$J$44,5,FALSE))*VLOOKUP(SDBYLD2!BC$4,'[1]INTERNAL PARAMETERS-1'!$B$5:$J$44,8,FALSE)*VLOOKUP(SDBYLD2!BC$4,'[1]INTERNAL PARAMETERS-1'!$B$5:$J$44,3,FALSE)</f>
        <v>0</v>
      </c>
      <c r="BD234" s="44">
        <f>SDBYLD1!BD234*VLOOKUP(SDBYLD2!BD$4,'[1]INTERNAL PARAMETERS-1'!$B$5:$J$44,5,FALSE)*VLOOKUP(SDBYLD2!BD$4,'[1]INTERNAL PARAMETERS-1'!$B$5:$J$44,6,FALSE)*VLOOKUP(SDBYLD2!BD$4,'[1]INTERNAL PARAMETERS-1'!$B$5:$J$44,3,FALSE) + SDBYLD1!BD234*(1-VLOOKUP(SDBYLD2!BD$4,'[1]INTERNAL PARAMETERS-1'!$B$5:$J$44,5,FALSE))*VLOOKUP(SDBYLD2!BD$4,'[1]INTERNAL PARAMETERS-1'!$B$5:$J$44,8,FALSE)*VLOOKUP(SDBYLD2!BD$4,'[1]INTERNAL PARAMETERS-1'!$B$5:$J$44,3,FALSE)</f>
        <v>0</v>
      </c>
      <c r="BE234" s="44">
        <f>SDBYLD1!BE234*VLOOKUP(SDBYLD2!BE$4,'[1]INTERNAL PARAMETERS-1'!$B$5:$J$44,5,FALSE)*VLOOKUP(SDBYLD2!BE$4,'[1]INTERNAL PARAMETERS-1'!$B$5:$J$44,6,FALSE)*VLOOKUP(SDBYLD2!BE$4,'[1]INTERNAL PARAMETERS-1'!$B$5:$J$44,3,FALSE) + SDBYLD1!BE234*(1-VLOOKUP(SDBYLD2!BE$4,'[1]INTERNAL PARAMETERS-1'!$B$5:$J$44,5,FALSE))*VLOOKUP(SDBYLD2!BE$4,'[1]INTERNAL PARAMETERS-1'!$B$5:$J$44,8,FALSE)*VLOOKUP(SDBYLD2!BE$4,'[1]INTERNAL PARAMETERS-1'!$B$5:$J$44,3,FALSE)</f>
        <v>0</v>
      </c>
      <c r="BF234" s="44">
        <f>SDBYLD1!BF234*VLOOKUP(SDBYLD2!BF$4,'[1]INTERNAL PARAMETERS-1'!$B$5:$J$44,5,FALSE)*VLOOKUP(SDBYLD2!BF$4,'[1]INTERNAL PARAMETERS-1'!$B$5:$J$44,6,FALSE)*VLOOKUP(SDBYLD2!BF$4,'[1]INTERNAL PARAMETERS-1'!$B$5:$J$44,3,FALSE) + SDBYLD1!BF234*(1-VLOOKUP(SDBYLD2!BF$4,'[1]INTERNAL PARAMETERS-1'!$B$5:$J$44,5,FALSE))*VLOOKUP(SDBYLD2!BF$4,'[1]INTERNAL PARAMETERS-1'!$B$5:$J$44,8,FALSE)*VLOOKUP(SDBYLD2!BF$4,'[1]INTERNAL PARAMETERS-1'!$B$5:$J$44,3,FALSE)</f>
        <v>0</v>
      </c>
      <c r="BG234" s="44">
        <f>SDBYLD1!BG234*VLOOKUP(SDBYLD2!BG$4,'[1]INTERNAL PARAMETERS-1'!$B$5:$J$44,5,FALSE)*VLOOKUP(SDBYLD2!BG$4,'[1]INTERNAL PARAMETERS-1'!$B$5:$J$44,6,FALSE)*VLOOKUP(SDBYLD2!BG$4,'[1]INTERNAL PARAMETERS-1'!$B$5:$J$44,3,FALSE) + SDBYLD1!BG234*(1-VLOOKUP(SDBYLD2!BG$4,'[1]INTERNAL PARAMETERS-1'!$B$5:$J$44,5,FALSE))*VLOOKUP(SDBYLD2!BG$4,'[1]INTERNAL PARAMETERS-1'!$B$5:$J$44,8,FALSE)*VLOOKUP(SDBYLD2!BG$4,'[1]INTERNAL PARAMETERS-1'!$B$5:$J$44,3,FALSE)</f>
        <v>0</v>
      </c>
      <c r="BH234" s="44">
        <f>SDBYLD1!BH234*VLOOKUP(SDBYLD2!BH$4,'[1]INTERNAL PARAMETERS-1'!$B$5:$J$44,5,FALSE)*VLOOKUP(SDBYLD2!BH$4,'[1]INTERNAL PARAMETERS-1'!$B$5:$J$44,6,FALSE)*VLOOKUP(SDBYLD2!BH$4,'[1]INTERNAL PARAMETERS-1'!$B$5:$J$44,3,FALSE) + SDBYLD1!BH234*(1-VLOOKUP(SDBYLD2!BH$4,'[1]INTERNAL PARAMETERS-1'!$B$5:$J$44,5,FALSE))*VLOOKUP(SDBYLD2!BH$4,'[1]INTERNAL PARAMETERS-1'!$B$5:$J$44,8,FALSE)*VLOOKUP(SDBYLD2!BH$4,'[1]INTERNAL PARAMETERS-1'!$B$5:$J$44,3,FALSE)</f>
        <v>0</v>
      </c>
      <c r="BI234" s="44">
        <f>SDBYLD1!BI234*VLOOKUP(SDBYLD2!BI$4,'[1]INTERNAL PARAMETERS-1'!$B$5:$J$44,5,FALSE)*VLOOKUP(SDBYLD2!BI$4,'[1]INTERNAL PARAMETERS-1'!$B$5:$J$44,6,FALSE)*VLOOKUP(SDBYLD2!BI$4,'[1]INTERNAL PARAMETERS-1'!$B$5:$J$44,3,FALSE) + SDBYLD1!BI234*(1-VLOOKUP(SDBYLD2!BI$4,'[1]INTERNAL PARAMETERS-1'!$B$5:$J$44,5,FALSE))*VLOOKUP(SDBYLD2!BI$4,'[1]INTERNAL PARAMETERS-1'!$B$5:$J$44,8,FALSE)*VLOOKUP(SDBYLD2!BI$4,'[1]INTERNAL PARAMETERS-1'!$B$5:$J$44,3,FALSE)</f>
        <v>0</v>
      </c>
      <c r="BJ234" s="44">
        <f>SDBYLD1!BJ234*VLOOKUP(SDBYLD2!BJ$4,'[1]INTERNAL PARAMETERS-1'!$B$5:$J$44,5,FALSE)*VLOOKUP(SDBYLD2!BJ$4,'[1]INTERNAL PARAMETERS-1'!$B$5:$J$44,6,FALSE)*VLOOKUP(SDBYLD2!BJ$4,'[1]INTERNAL PARAMETERS-1'!$B$5:$J$44,3,FALSE) + SDBYLD1!BJ234*(1-VLOOKUP(SDBYLD2!BJ$4,'[1]INTERNAL PARAMETERS-1'!$B$5:$J$44,5,FALSE))*VLOOKUP(SDBYLD2!BJ$4,'[1]INTERNAL PARAMETERS-1'!$B$5:$J$44,8,FALSE)*VLOOKUP(SDBYLD2!BJ$4,'[1]INTERNAL PARAMETERS-1'!$B$5:$J$44,3,FALSE)</f>
        <v>0</v>
      </c>
      <c r="BK234" s="44">
        <f>SDBYLD1!BK234*VLOOKUP(SDBYLD2!BK$4,'[1]INTERNAL PARAMETERS-1'!$B$5:$J$44,5,FALSE)*VLOOKUP(SDBYLD2!BK$4,'[1]INTERNAL PARAMETERS-1'!$B$5:$J$44,6,FALSE)*VLOOKUP(SDBYLD2!BK$4,'[1]INTERNAL PARAMETERS-1'!$B$5:$J$44,3,FALSE) + SDBYLD1!BK234*(1-VLOOKUP(SDBYLD2!BK$4,'[1]INTERNAL PARAMETERS-1'!$B$5:$J$44,5,FALSE))*VLOOKUP(SDBYLD2!BK$4,'[1]INTERNAL PARAMETERS-1'!$B$5:$J$44,8,FALSE)*VLOOKUP(SDBYLD2!BK$4,'[1]INTERNAL PARAMETERS-1'!$B$5:$J$44,3,FALSE)</f>
        <v>0</v>
      </c>
      <c r="BL234" s="44">
        <f>SDBYLD1!BL234*VLOOKUP(SDBYLD2!BL$4,'[1]INTERNAL PARAMETERS-1'!$B$5:$J$44,5,FALSE)*VLOOKUP(SDBYLD2!BL$4,'[1]INTERNAL PARAMETERS-1'!$B$5:$J$44,6,FALSE)*VLOOKUP(SDBYLD2!BL$4,'[1]INTERNAL PARAMETERS-1'!$B$5:$J$44,3,FALSE) + SDBYLD1!BL234*(1-VLOOKUP(SDBYLD2!BL$4,'[1]INTERNAL PARAMETERS-1'!$B$5:$J$44,5,FALSE))*VLOOKUP(SDBYLD2!BL$4,'[1]INTERNAL PARAMETERS-1'!$B$5:$J$44,8,FALSE)*VLOOKUP(SDBYLD2!BL$4,'[1]INTERNAL PARAMETERS-1'!$B$5:$J$44,3,FALSE)</f>
        <v>0</v>
      </c>
      <c r="BM234" s="44">
        <f>SDBYLD1!BM234*VLOOKUP(SDBYLD2!BM$4,'[1]INTERNAL PARAMETERS-1'!$B$5:$J$44,5,FALSE)*VLOOKUP(SDBYLD2!BM$4,'[1]INTERNAL PARAMETERS-1'!$B$5:$J$44,6,FALSE)*VLOOKUP(SDBYLD2!BM$4,'[1]INTERNAL PARAMETERS-1'!$B$5:$J$44,3,FALSE) + SDBYLD1!BM234*(1-VLOOKUP(SDBYLD2!BM$4,'[1]INTERNAL PARAMETERS-1'!$B$5:$J$44,5,FALSE))*VLOOKUP(SDBYLD2!BM$4,'[1]INTERNAL PARAMETERS-1'!$B$5:$J$44,8,FALSE)*VLOOKUP(SDBYLD2!BM$4,'[1]INTERNAL PARAMETERS-1'!$B$5:$J$44,3,FALSE)</f>
        <v>0</v>
      </c>
      <c r="BN234" s="44">
        <f>SDBYLD1!BN234*VLOOKUP(SDBYLD2!BN$4,'[1]INTERNAL PARAMETERS-1'!$B$5:$J$44,5,FALSE)*VLOOKUP(SDBYLD2!BN$4,'[1]INTERNAL PARAMETERS-1'!$B$5:$J$44,6,FALSE)*VLOOKUP(SDBYLD2!BN$4,'[1]INTERNAL PARAMETERS-1'!$B$5:$J$44,3,FALSE) + SDBYLD1!BN234*(1-VLOOKUP(SDBYLD2!BN$4,'[1]INTERNAL PARAMETERS-1'!$B$5:$J$44,5,FALSE))*VLOOKUP(SDBYLD2!BN$4,'[1]INTERNAL PARAMETERS-1'!$B$5:$J$44,8,FALSE)*VLOOKUP(SDBYLD2!BN$4,'[1]INTERNAL PARAMETERS-1'!$B$5:$J$44,3,FALSE)</f>
        <v>0</v>
      </c>
      <c r="BO234" s="44">
        <f>SDBYLD1!BO234*VLOOKUP(SDBYLD2!BO$4,'[1]INTERNAL PARAMETERS-1'!$B$5:$J$44,5,FALSE)*VLOOKUP(SDBYLD2!BO$4,'[1]INTERNAL PARAMETERS-1'!$B$5:$J$44,6,FALSE)*VLOOKUP(SDBYLD2!BO$4,'[1]INTERNAL PARAMETERS-1'!$B$5:$J$44,3,FALSE) + SDBYLD1!BO234*(1-VLOOKUP(SDBYLD2!BO$4,'[1]INTERNAL PARAMETERS-1'!$B$5:$J$44,5,FALSE))*VLOOKUP(SDBYLD2!BO$4,'[1]INTERNAL PARAMETERS-1'!$B$5:$J$44,8,FALSE)*VLOOKUP(SDBYLD2!BO$4,'[1]INTERNAL PARAMETERS-1'!$B$5:$J$44,3,FALSE)</f>
        <v>0</v>
      </c>
      <c r="BP234" s="44">
        <f>SDBYLD1!BP234*VLOOKUP(SDBYLD2!BP$4,'[1]INTERNAL PARAMETERS-1'!$B$5:$J$44,5,FALSE)*VLOOKUP(SDBYLD2!BP$4,'[1]INTERNAL PARAMETERS-1'!$B$5:$J$44,6,FALSE)*VLOOKUP(SDBYLD2!BP$4,'[1]INTERNAL PARAMETERS-1'!$B$5:$J$44,3,FALSE) + SDBYLD1!BP234*(1-VLOOKUP(SDBYLD2!BP$4,'[1]INTERNAL PARAMETERS-1'!$B$5:$J$44,5,FALSE))*VLOOKUP(SDBYLD2!BP$4,'[1]INTERNAL PARAMETERS-1'!$B$5:$J$44,8,FALSE)*VLOOKUP(SDBYLD2!BP$4,'[1]INTERNAL PARAMETERS-1'!$B$5:$J$44,3,FALSE)</f>
        <v>0</v>
      </c>
      <c r="BQ234" s="44">
        <f>SDBYLD1!BQ234*VLOOKUP(SDBYLD2!BQ$4,'[1]INTERNAL PARAMETERS-1'!$B$5:$J$44,5,FALSE)*VLOOKUP(SDBYLD2!BQ$4,'[1]INTERNAL PARAMETERS-1'!$B$5:$J$44,6,FALSE)*VLOOKUP(SDBYLD2!BQ$4,'[1]INTERNAL PARAMETERS-1'!$B$5:$J$44,3,FALSE) + SDBYLD1!BQ234*(1-VLOOKUP(SDBYLD2!BQ$4,'[1]INTERNAL PARAMETERS-1'!$B$5:$J$44,5,FALSE))*VLOOKUP(SDBYLD2!BQ$4,'[1]INTERNAL PARAMETERS-1'!$B$5:$J$44,8,FALSE)*VLOOKUP(SDBYLD2!BQ$4,'[1]INTERNAL PARAMETERS-1'!$B$5:$J$44,3,FALSE)</f>
        <v>0</v>
      </c>
      <c r="BR234" s="44">
        <f>SDBYLD1!BR234*VLOOKUP(SDBYLD2!BR$4,'[1]INTERNAL PARAMETERS-1'!$B$5:$J$44,5,FALSE)*VLOOKUP(SDBYLD2!BR$4,'[1]INTERNAL PARAMETERS-1'!$B$5:$J$44,6,FALSE)*VLOOKUP(SDBYLD2!BR$4,'[1]INTERNAL PARAMETERS-1'!$B$5:$J$44,3,FALSE) + SDBYLD1!BR234*(1-VLOOKUP(SDBYLD2!BR$4,'[1]INTERNAL PARAMETERS-1'!$B$5:$J$44,5,FALSE))*VLOOKUP(SDBYLD2!BR$4,'[1]INTERNAL PARAMETERS-1'!$B$5:$J$44,8,FALSE)*VLOOKUP(SDBYLD2!BR$4,'[1]INTERNAL PARAMETERS-1'!$B$5:$J$44,3,FALSE)</f>
        <v>0</v>
      </c>
      <c r="BS234" s="44">
        <f>SDBYLD1!BS234*VLOOKUP(SDBYLD2!BS$4,'[1]INTERNAL PARAMETERS-1'!$B$5:$J$44,5,FALSE)*VLOOKUP(SDBYLD2!BS$4,'[1]INTERNAL PARAMETERS-1'!$B$5:$J$44,6,FALSE)*VLOOKUP(SDBYLD2!BS$4,'[1]INTERNAL PARAMETERS-1'!$B$5:$J$44,3,FALSE) + SDBYLD1!BS234*(1-VLOOKUP(SDBYLD2!BS$4,'[1]INTERNAL PARAMETERS-1'!$B$5:$J$44,5,FALSE))*VLOOKUP(SDBYLD2!BS$4,'[1]INTERNAL PARAMETERS-1'!$B$5:$J$44,8,FALSE)*VLOOKUP(SDBYLD2!BS$4,'[1]INTERNAL PARAMETERS-1'!$B$5:$J$44,3,FALSE)</f>
        <v>0</v>
      </c>
      <c r="BT234" s="44">
        <f>SDBYLD1!BT234*VLOOKUP(SDBYLD2!BT$4,'[1]INTERNAL PARAMETERS-1'!$B$5:$J$44,5,FALSE)*VLOOKUP(SDBYLD2!BT$4,'[1]INTERNAL PARAMETERS-1'!$B$5:$J$44,6,FALSE)*VLOOKUP(SDBYLD2!BT$4,'[1]INTERNAL PARAMETERS-1'!$B$5:$J$44,3,FALSE) + SDBYLD1!BT234*(1-VLOOKUP(SDBYLD2!BT$4,'[1]INTERNAL PARAMETERS-1'!$B$5:$J$44,5,FALSE))*VLOOKUP(SDBYLD2!BT$4,'[1]INTERNAL PARAMETERS-1'!$B$5:$J$44,8,FALSE)*VLOOKUP(SDBYLD2!BT$4,'[1]INTERNAL PARAMETERS-1'!$B$5:$J$44,3,FALSE)</f>
        <v>0</v>
      </c>
      <c r="BU234" s="44">
        <f>SDBYLD1!BU234*VLOOKUP(SDBYLD2!BU$4,'[1]INTERNAL PARAMETERS-1'!$B$5:$J$44,5,FALSE)*VLOOKUP(SDBYLD2!BU$4,'[1]INTERNAL PARAMETERS-1'!$B$5:$J$44,6,FALSE)*VLOOKUP(SDBYLD2!BU$4,'[1]INTERNAL PARAMETERS-1'!$B$5:$J$44,3,FALSE) + SDBYLD1!BU234*(1-VLOOKUP(SDBYLD2!BU$4,'[1]INTERNAL PARAMETERS-1'!$B$5:$J$44,5,FALSE))*VLOOKUP(SDBYLD2!BU$4,'[1]INTERNAL PARAMETERS-1'!$B$5:$J$44,8,FALSE)*VLOOKUP(SDBYLD2!BU$4,'[1]INTERNAL PARAMETERS-1'!$B$5:$J$44,3,FALSE)</f>
        <v>0</v>
      </c>
      <c r="BV234" s="44">
        <f>SDBYLD1!BV234*VLOOKUP(SDBYLD2!BV$4,'[1]INTERNAL PARAMETERS-1'!$B$5:$J$44,5,FALSE)*VLOOKUP(SDBYLD2!BV$4,'[1]INTERNAL PARAMETERS-1'!$B$5:$J$44,6,FALSE)*VLOOKUP(SDBYLD2!BV$4,'[1]INTERNAL PARAMETERS-1'!$B$5:$J$44,3,FALSE) + SDBYLD1!BV234*(1-VLOOKUP(SDBYLD2!BV$4,'[1]INTERNAL PARAMETERS-1'!$B$5:$J$44,5,FALSE))*VLOOKUP(SDBYLD2!BV$4,'[1]INTERNAL PARAMETERS-1'!$B$5:$J$44,8,FALSE)*VLOOKUP(SDBYLD2!BV$4,'[1]INTERNAL PARAMETERS-1'!$B$5:$J$44,3,FALSE)</f>
        <v>0</v>
      </c>
      <c r="BW234" s="44">
        <f>SDBYLD1!BW234*VLOOKUP(SDBYLD2!BW$4,'[1]INTERNAL PARAMETERS-1'!$B$5:$J$44,5,FALSE)*VLOOKUP(SDBYLD2!BW$4,'[1]INTERNAL PARAMETERS-1'!$B$5:$J$44,6,FALSE)*VLOOKUP(SDBYLD2!BW$4,'[1]INTERNAL PARAMETERS-1'!$B$5:$J$44,3,FALSE) + SDBYLD1!BW234*(1-VLOOKUP(SDBYLD2!BW$4,'[1]INTERNAL PARAMETERS-1'!$B$5:$J$44,5,FALSE))*VLOOKUP(SDBYLD2!BW$4,'[1]INTERNAL PARAMETERS-1'!$B$5:$J$44,8,FALSE)*VLOOKUP(SDBYLD2!BW$4,'[1]INTERNAL PARAMETERS-1'!$B$5:$J$44,3,FALSE)</f>
        <v>0</v>
      </c>
      <c r="BX234" s="44">
        <f>SDBYLD1!BX234*VLOOKUP(SDBYLD2!BX$4,'[1]INTERNAL PARAMETERS-1'!$B$5:$J$44,5,FALSE)*VLOOKUP(SDBYLD2!BX$4,'[1]INTERNAL PARAMETERS-1'!$B$5:$J$44,6,FALSE)*VLOOKUP(SDBYLD2!BX$4,'[1]INTERNAL PARAMETERS-1'!$B$5:$J$44,3,FALSE) + SDBYLD1!BX234*(1-VLOOKUP(SDBYLD2!BX$4,'[1]INTERNAL PARAMETERS-1'!$B$5:$J$44,5,FALSE))*VLOOKUP(SDBYLD2!BX$4,'[1]INTERNAL PARAMETERS-1'!$B$5:$J$44,8,FALSE)*VLOOKUP(SDBYLD2!BX$4,'[1]INTERNAL PARAMETERS-1'!$B$5:$J$44,3,FALSE)</f>
        <v>0</v>
      </c>
      <c r="BY234" s="44">
        <f>SDBYLD1!BY234*VLOOKUP(SDBYLD2!BY$4,'[1]INTERNAL PARAMETERS-1'!$B$5:$J$44,5,FALSE)*VLOOKUP(SDBYLD2!BY$4,'[1]INTERNAL PARAMETERS-1'!$B$5:$J$44,6,FALSE)*VLOOKUP(SDBYLD2!BY$4,'[1]INTERNAL PARAMETERS-1'!$B$5:$J$44,3,FALSE) + SDBYLD1!BY234*(1-VLOOKUP(SDBYLD2!BY$4,'[1]INTERNAL PARAMETERS-1'!$B$5:$J$44,5,FALSE))*VLOOKUP(SDBYLD2!BY$4,'[1]INTERNAL PARAMETERS-1'!$B$5:$J$44,8,FALSE)*VLOOKUP(SDBYLD2!BY$4,'[1]INTERNAL PARAMETERS-1'!$B$5:$J$44,3,FALSE)</f>
        <v>0</v>
      </c>
      <c r="BZ234" s="44">
        <f>SDBYLD1!BZ234*VLOOKUP(SDBYLD2!BZ$4,'[1]INTERNAL PARAMETERS-1'!$B$5:$J$44,5,FALSE)*VLOOKUP(SDBYLD2!BZ$4,'[1]INTERNAL PARAMETERS-1'!$B$5:$J$44,6,FALSE)*VLOOKUP(SDBYLD2!BZ$4,'[1]INTERNAL PARAMETERS-1'!$B$5:$J$44,3,FALSE) + SDBYLD1!BZ234*(1-VLOOKUP(SDBYLD2!BZ$4,'[1]INTERNAL PARAMETERS-1'!$B$5:$J$44,5,FALSE))*VLOOKUP(SDBYLD2!BZ$4,'[1]INTERNAL PARAMETERS-1'!$B$5:$J$44,8,FALSE)*VLOOKUP(SDBYLD2!BZ$4,'[1]INTERNAL PARAMETERS-1'!$B$5:$J$44,3,FALSE)</f>
        <v>0</v>
      </c>
      <c r="CA234" s="44">
        <f>SDBYLD1!CA234*VLOOKUP(SDBYLD2!CA$4,'[1]INTERNAL PARAMETERS-1'!$B$5:$J$44,5,FALSE)*VLOOKUP(SDBYLD2!CA$4,'[1]INTERNAL PARAMETERS-1'!$B$5:$J$44,6,FALSE)*VLOOKUP(SDBYLD2!CA$4,'[1]INTERNAL PARAMETERS-1'!$B$5:$J$44,3,FALSE) + SDBYLD1!CA234*(1-VLOOKUP(SDBYLD2!CA$4,'[1]INTERNAL PARAMETERS-1'!$B$5:$J$44,5,FALSE))*VLOOKUP(SDBYLD2!CA$4,'[1]INTERNAL PARAMETERS-1'!$B$5:$J$44,8,FALSE)*VLOOKUP(SDBYLD2!CA$4,'[1]INTERNAL PARAMETERS-1'!$B$5:$J$44,3,FALSE)</f>
        <v>0</v>
      </c>
      <c r="CB234" s="44">
        <f>SDBYLD1!CB234*VLOOKUP(SDBYLD2!CB$4,'[1]INTERNAL PARAMETERS-1'!$B$5:$J$44,5,FALSE)*VLOOKUP(SDBYLD2!CB$4,'[1]INTERNAL PARAMETERS-1'!$B$5:$J$44,6,FALSE)*VLOOKUP(SDBYLD2!CB$4,'[1]INTERNAL PARAMETERS-1'!$B$5:$J$44,3,FALSE) + SDBYLD1!CB234*(1-VLOOKUP(SDBYLD2!CB$4,'[1]INTERNAL PARAMETERS-1'!$B$5:$J$44,5,FALSE))*VLOOKUP(SDBYLD2!CB$4,'[1]INTERNAL PARAMETERS-1'!$B$5:$J$44,8,FALSE)*VLOOKUP(SDBYLD2!CB$4,'[1]INTERNAL PARAMETERS-1'!$B$5:$J$44,3,FALSE)</f>
        <v>0</v>
      </c>
      <c r="CC234" s="44">
        <f>SDBYLD1!CC234*VLOOKUP(SDBYLD2!CC$4,'[1]INTERNAL PARAMETERS-1'!$B$5:$J$44,5,FALSE)*VLOOKUP(SDBYLD2!CC$4,'[1]INTERNAL PARAMETERS-1'!$B$5:$J$44,6,FALSE)*VLOOKUP(SDBYLD2!CC$4,'[1]INTERNAL PARAMETERS-1'!$B$5:$J$44,3,FALSE) + SDBYLD1!CC234*(1-VLOOKUP(SDBYLD2!CC$4,'[1]INTERNAL PARAMETERS-1'!$B$5:$J$44,5,FALSE))*VLOOKUP(SDBYLD2!CC$4,'[1]INTERNAL PARAMETERS-1'!$B$5:$J$44,8,FALSE)*VLOOKUP(SDBYLD2!CC$4,'[1]INTERNAL PARAMETERS-1'!$B$5:$J$44,3,FALSE)</f>
        <v>0</v>
      </c>
      <c r="CD234" s="44">
        <f>SDBYLD1!CD234*VLOOKUP(SDBYLD2!CD$4,'[1]INTERNAL PARAMETERS-1'!$B$5:$J$44,5,FALSE)*VLOOKUP(SDBYLD2!CD$4,'[1]INTERNAL PARAMETERS-1'!$B$5:$J$44,6,FALSE)*VLOOKUP(SDBYLD2!CD$4,'[1]INTERNAL PARAMETERS-1'!$B$5:$J$44,3,FALSE) + SDBYLD1!CD234*(1-VLOOKUP(SDBYLD2!CD$4,'[1]INTERNAL PARAMETERS-1'!$B$5:$J$44,5,FALSE))*VLOOKUP(SDBYLD2!CD$4,'[1]INTERNAL PARAMETERS-1'!$B$5:$J$44,8,FALSE)*VLOOKUP(SDBYLD2!CD$4,'[1]INTERNAL PARAMETERS-1'!$B$5:$J$44,3,FALSE)</f>
        <v>0</v>
      </c>
      <c r="CE234" s="44">
        <f>SDBYLD1!CE234*VLOOKUP(SDBYLD2!CE$4,'[1]INTERNAL PARAMETERS-1'!$B$5:$J$44,5,FALSE)*VLOOKUP(SDBYLD2!CE$4,'[1]INTERNAL PARAMETERS-1'!$B$5:$J$44,6,FALSE)*VLOOKUP(SDBYLD2!CE$4,'[1]INTERNAL PARAMETERS-1'!$B$5:$J$44,3,FALSE) + SDBYLD1!CE234*(1-VLOOKUP(SDBYLD2!CE$4,'[1]INTERNAL PARAMETERS-1'!$B$5:$J$44,5,FALSE))*VLOOKUP(SDBYLD2!CE$4,'[1]INTERNAL PARAMETERS-1'!$B$5:$J$44,8,FALSE)*VLOOKUP(SDBYLD2!CE$4,'[1]INTERNAL PARAMETERS-1'!$B$5:$J$44,3,FALSE)</f>
        <v>0</v>
      </c>
      <c r="CF234" s="44">
        <f>SDBYLD1!CF234*VLOOKUP(SDBYLD2!CF$4,'[1]INTERNAL PARAMETERS-1'!$B$5:$J$44,5,FALSE)*VLOOKUP(SDBYLD2!CF$4,'[1]INTERNAL PARAMETERS-1'!$B$5:$J$44,6,FALSE)*VLOOKUP(SDBYLD2!CF$4,'[1]INTERNAL PARAMETERS-1'!$B$5:$J$44,3,FALSE) + SDBYLD1!CF234*(1-VLOOKUP(SDBYLD2!CF$4,'[1]INTERNAL PARAMETERS-1'!$B$5:$J$44,5,FALSE))*VLOOKUP(SDBYLD2!CF$4,'[1]INTERNAL PARAMETERS-1'!$B$5:$J$44,8,FALSE)*VLOOKUP(SDBYLD2!CF$4,'[1]INTERNAL PARAMETERS-1'!$B$5:$J$44,3,FALSE)</f>
        <v>0</v>
      </c>
      <c r="CG234" s="44">
        <f>SDBYLD1!CG234*VLOOKUP(SDBYLD2!CG$4,'[1]INTERNAL PARAMETERS-1'!$B$5:$J$44,5,FALSE)*VLOOKUP(SDBYLD2!CG$4,'[1]INTERNAL PARAMETERS-1'!$B$5:$J$44,6,FALSE)*VLOOKUP(SDBYLD2!CG$4,'[1]INTERNAL PARAMETERS-1'!$B$5:$J$44,3,FALSE) + SDBYLD1!CG234*(1-VLOOKUP(SDBYLD2!CG$4,'[1]INTERNAL PARAMETERS-1'!$B$5:$J$44,5,FALSE))*VLOOKUP(SDBYLD2!CG$4,'[1]INTERNAL PARAMETERS-1'!$B$5:$J$44,8,FALSE)*VLOOKUP(SDBYLD2!CG$4,'[1]INTERNAL PARAMETERS-1'!$B$5:$J$44,3,FALSE)</f>
        <v>0</v>
      </c>
      <c r="CH234" s="43">
        <f>SDBYLD1!CH234*VLOOKUP(SDBYLD2!CH$4,'[1]INTERNAL PARAMETERS-1'!$B$5:$J$44,5,FALSE)*VLOOKUP(SDBYLD2!CH$4,'[1]INTERNAL PARAMETERS-1'!$B$5:$J$44,6,FALSE)*VLOOKUP(SDBYLD2!CH$4,'[1]INTERNAL PARAMETERS-1'!$B$5:$J$44,3,FALSE) + SDBYLD1!CH234*(1-VLOOKUP(SDBYLD2!CH$4,'[1]INTERNAL PARAMETERS-1'!$B$5:$J$44,5,FALSE))*VLOOKUP(SDBYLD2!CH$4,'[1]INTERNAL PARAMETERS-1'!$B$5:$J$44,8,FALSE)*VLOOKUP(SDBYLD2!CH$4,'[1]INTERNAL PARAMETERS-1'!$B$5:$J$44,3,FALSE)</f>
        <v>0</v>
      </c>
      <c r="CJ234" s="45">
        <f t="shared" si="6"/>
        <v>0</v>
      </c>
      <c r="CK234" s="43">
        <f t="shared" si="7"/>
        <v>0</v>
      </c>
    </row>
    <row r="235" spans="2:89" x14ac:dyDescent="0.4">
      <c r="B235" s="61" t="s">
        <v>6</v>
      </c>
      <c r="C235" s="60" t="s">
        <v>68</v>
      </c>
      <c r="D235" s="60" t="s">
        <v>53</v>
      </c>
      <c r="E235" s="133">
        <f>SDBeam!X235</f>
        <v>0</v>
      </c>
      <c r="F235" s="59">
        <f>'[1]INTERNAL PARAMETERS-1'!M19</f>
        <v>16.865000000000002</v>
      </c>
      <c r="G235" s="45">
        <f>SDBYLD1!G235*VLOOKUP(SDBYLD2!G$4,'[1]INTERNAL PARAMETERS-1'!$B$5:$J$44,5,FALSE)*VLOOKUP(SDBYLD2!G$4,'[1]INTERNAL PARAMETERS-1'!$B$5:$J$44,7,FALSE)*SDBYLD2!$F235 + SDBYLD1!G235*(1-VLOOKUP(SDBYLD2!G$4,'[1]INTERNAL PARAMETERS-1'!$B$5:$J$44,5,FALSE))*VLOOKUP(SDBYLD2!G$4,'[1]INTERNAL PARAMETERS-1'!$B$5:$J$44,9,FALSE)*SDBYLD2!$F235</f>
        <v>0</v>
      </c>
      <c r="H235" s="44">
        <f>SDBYLD1!H235*VLOOKUP(SDBYLD2!H$4,'[1]INTERNAL PARAMETERS-1'!$B$5:$J$44,5,FALSE)*VLOOKUP(SDBYLD2!H$4,'[1]INTERNAL PARAMETERS-1'!$B$5:$J$44,7,FALSE)*SDBYLD2!$F235 + SDBYLD1!H235*(1-VLOOKUP(SDBYLD2!H$4,'[1]INTERNAL PARAMETERS-1'!$B$5:$J$44,5,FALSE))*VLOOKUP(SDBYLD2!H$4,'[1]INTERNAL PARAMETERS-1'!$B$5:$J$44,9,FALSE)*SDBYLD2!$F235</f>
        <v>0</v>
      </c>
      <c r="I235" s="44">
        <f>SDBYLD1!I235*VLOOKUP(SDBYLD2!I$4,'[1]INTERNAL PARAMETERS-1'!$B$5:$J$44,5,FALSE)*VLOOKUP(SDBYLD2!I$4,'[1]INTERNAL PARAMETERS-1'!$B$5:$J$44,7,FALSE)*SDBYLD2!$F235 + SDBYLD1!I235*(1-VLOOKUP(SDBYLD2!I$4,'[1]INTERNAL PARAMETERS-1'!$B$5:$J$44,5,FALSE))*VLOOKUP(SDBYLD2!I$4,'[1]INTERNAL PARAMETERS-1'!$B$5:$J$44,9,FALSE)*SDBYLD2!$F235</f>
        <v>0</v>
      </c>
      <c r="J235" s="44">
        <f>SDBYLD1!J235*VLOOKUP(SDBYLD2!J$4,'[1]INTERNAL PARAMETERS-1'!$B$5:$J$44,5,FALSE)*VLOOKUP(SDBYLD2!J$4,'[1]INTERNAL PARAMETERS-1'!$B$5:$J$44,7,FALSE)*SDBYLD2!$F235 + SDBYLD1!J235*(1-VLOOKUP(SDBYLD2!J$4,'[1]INTERNAL PARAMETERS-1'!$B$5:$J$44,5,FALSE))*VLOOKUP(SDBYLD2!J$4,'[1]INTERNAL PARAMETERS-1'!$B$5:$J$44,9,FALSE)*SDBYLD2!$F235</f>
        <v>0</v>
      </c>
      <c r="K235" s="44">
        <f>SDBYLD1!K235*VLOOKUP(SDBYLD2!K$4,'[1]INTERNAL PARAMETERS-1'!$B$5:$J$44,5,FALSE)*VLOOKUP(SDBYLD2!K$4,'[1]INTERNAL PARAMETERS-1'!$B$5:$J$44,7,FALSE)*SDBYLD2!$F235 + SDBYLD1!K235*(1-VLOOKUP(SDBYLD2!K$4,'[1]INTERNAL PARAMETERS-1'!$B$5:$J$44,5,FALSE))*VLOOKUP(SDBYLD2!K$4,'[1]INTERNAL PARAMETERS-1'!$B$5:$J$44,9,FALSE)*SDBYLD2!$F235</f>
        <v>0</v>
      </c>
      <c r="L235" s="44">
        <f>SDBYLD1!L235*VLOOKUP(SDBYLD2!L$4,'[1]INTERNAL PARAMETERS-1'!$B$5:$J$44,5,FALSE)*VLOOKUP(SDBYLD2!L$4,'[1]INTERNAL PARAMETERS-1'!$B$5:$J$44,7,FALSE)*SDBYLD2!$F235 + SDBYLD1!L235*(1-VLOOKUP(SDBYLD2!L$4,'[1]INTERNAL PARAMETERS-1'!$B$5:$J$44,5,FALSE))*VLOOKUP(SDBYLD2!L$4,'[1]INTERNAL PARAMETERS-1'!$B$5:$J$44,9,FALSE)*SDBYLD2!$F235</f>
        <v>0</v>
      </c>
      <c r="M235" s="44">
        <f>SDBYLD1!M235*VLOOKUP(SDBYLD2!M$4,'[1]INTERNAL PARAMETERS-1'!$B$5:$J$44,5,FALSE)*VLOOKUP(SDBYLD2!M$4,'[1]INTERNAL PARAMETERS-1'!$B$5:$J$44,7,FALSE)*SDBYLD2!$F235 + SDBYLD1!M235*(1-VLOOKUP(SDBYLD2!M$4,'[1]INTERNAL PARAMETERS-1'!$B$5:$J$44,5,FALSE))*VLOOKUP(SDBYLD2!M$4,'[1]INTERNAL PARAMETERS-1'!$B$5:$J$44,9,FALSE)*SDBYLD2!$F235</f>
        <v>0</v>
      </c>
      <c r="N235" s="44">
        <f>SDBYLD1!N235*VLOOKUP(SDBYLD2!N$4,'[1]INTERNAL PARAMETERS-1'!$B$5:$J$44,5,FALSE)*VLOOKUP(SDBYLD2!N$4,'[1]INTERNAL PARAMETERS-1'!$B$5:$J$44,7,FALSE)*SDBYLD2!$F235 + SDBYLD1!N235*(1-VLOOKUP(SDBYLD2!N$4,'[1]INTERNAL PARAMETERS-1'!$B$5:$J$44,5,FALSE))*VLOOKUP(SDBYLD2!N$4,'[1]INTERNAL PARAMETERS-1'!$B$5:$J$44,9,FALSE)*SDBYLD2!$F235</f>
        <v>0</v>
      </c>
      <c r="O235" s="44">
        <f>SDBYLD1!O235*VLOOKUP(SDBYLD2!O$4,'[1]INTERNAL PARAMETERS-1'!$B$5:$J$44,5,FALSE)*VLOOKUP(SDBYLD2!O$4,'[1]INTERNAL PARAMETERS-1'!$B$5:$J$44,7,FALSE)*SDBYLD2!$F235 + SDBYLD1!O235*(1-VLOOKUP(SDBYLD2!O$4,'[1]INTERNAL PARAMETERS-1'!$B$5:$J$44,5,FALSE))*VLOOKUP(SDBYLD2!O$4,'[1]INTERNAL PARAMETERS-1'!$B$5:$J$44,9,FALSE)*SDBYLD2!$F235</f>
        <v>0</v>
      </c>
      <c r="P235" s="44">
        <f>SDBYLD1!P235*VLOOKUP(SDBYLD2!P$4,'[1]INTERNAL PARAMETERS-1'!$B$5:$J$44,5,FALSE)*VLOOKUP(SDBYLD2!P$4,'[1]INTERNAL PARAMETERS-1'!$B$5:$J$44,7,FALSE)*SDBYLD2!$F235 + SDBYLD1!P235*(1-VLOOKUP(SDBYLD2!P$4,'[1]INTERNAL PARAMETERS-1'!$B$5:$J$44,5,FALSE))*VLOOKUP(SDBYLD2!P$4,'[1]INTERNAL PARAMETERS-1'!$B$5:$J$44,9,FALSE)*SDBYLD2!$F235</f>
        <v>0</v>
      </c>
      <c r="Q235" s="44">
        <f>SDBYLD1!Q235*VLOOKUP(SDBYLD2!Q$4,'[1]INTERNAL PARAMETERS-1'!$B$5:$J$44,5,FALSE)*VLOOKUP(SDBYLD2!Q$4,'[1]INTERNAL PARAMETERS-1'!$B$5:$J$44,7,FALSE)*SDBYLD2!$F235 + SDBYLD1!Q235*(1-VLOOKUP(SDBYLD2!Q$4,'[1]INTERNAL PARAMETERS-1'!$B$5:$J$44,5,FALSE))*VLOOKUP(SDBYLD2!Q$4,'[1]INTERNAL PARAMETERS-1'!$B$5:$J$44,9,FALSE)*SDBYLD2!$F235</f>
        <v>0</v>
      </c>
      <c r="R235" s="44">
        <f>SDBYLD1!R235*VLOOKUP(SDBYLD2!R$4,'[1]INTERNAL PARAMETERS-1'!$B$5:$J$44,5,FALSE)*VLOOKUP(SDBYLD2!R$4,'[1]INTERNAL PARAMETERS-1'!$B$5:$J$44,7,FALSE)*SDBYLD2!$F235 + SDBYLD1!R235*(1-VLOOKUP(SDBYLD2!R$4,'[1]INTERNAL PARAMETERS-1'!$B$5:$J$44,5,FALSE))*VLOOKUP(SDBYLD2!R$4,'[1]INTERNAL PARAMETERS-1'!$B$5:$J$44,9,FALSE)*SDBYLD2!$F235</f>
        <v>0</v>
      </c>
      <c r="S235" s="44">
        <f>SDBYLD1!S235*VLOOKUP(SDBYLD2!S$4,'[1]INTERNAL PARAMETERS-1'!$B$5:$J$44,5,FALSE)*VLOOKUP(SDBYLD2!S$4,'[1]INTERNAL PARAMETERS-1'!$B$5:$J$44,7,FALSE)*SDBYLD2!$F235 + SDBYLD1!S235*(1-VLOOKUP(SDBYLD2!S$4,'[1]INTERNAL PARAMETERS-1'!$B$5:$J$44,5,FALSE))*VLOOKUP(SDBYLD2!S$4,'[1]INTERNAL PARAMETERS-1'!$B$5:$J$44,9,FALSE)*SDBYLD2!$F235</f>
        <v>0</v>
      </c>
      <c r="T235" s="44">
        <f>SDBYLD1!T235*VLOOKUP(SDBYLD2!T$4,'[1]INTERNAL PARAMETERS-1'!$B$5:$J$44,5,FALSE)*VLOOKUP(SDBYLD2!T$4,'[1]INTERNAL PARAMETERS-1'!$B$5:$J$44,7,FALSE)*SDBYLD2!$F235 + SDBYLD1!T235*(1-VLOOKUP(SDBYLD2!T$4,'[1]INTERNAL PARAMETERS-1'!$B$5:$J$44,5,FALSE))*VLOOKUP(SDBYLD2!T$4,'[1]INTERNAL PARAMETERS-1'!$B$5:$J$44,9,FALSE)*SDBYLD2!$F235</f>
        <v>0</v>
      </c>
      <c r="U235" s="44">
        <f>SDBYLD1!U235*VLOOKUP(SDBYLD2!U$4,'[1]INTERNAL PARAMETERS-1'!$B$5:$J$44,5,FALSE)*VLOOKUP(SDBYLD2!U$4,'[1]INTERNAL PARAMETERS-1'!$B$5:$J$44,7,FALSE)*SDBYLD2!$F235 + SDBYLD1!U235*(1-VLOOKUP(SDBYLD2!U$4,'[1]INTERNAL PARAMETERS-1'!$B$5:$J$44,5,FALSE))*VLOOKUP(SDBYLD2!U$4,'[1]INTERNAL PARAMETERS-1'!$B$5:$J$44,9,FALSE)*SDBYLD2!$F235</f>
        <v>0</v>
      </c>
      <c r="V235" s="44">
        <f>SDBYLD1!V235*VLOOKUP(SDBYLD2!V$4,'[1]INTERNAL PARAMETERS-1'!$B$5:$J$44,5,FALSE)*VLOOKUP(SDBYLD2!V$4,'[1]INTERNAL PARAMETERS-1'!$B$5:$J$44,7,FALSE)*SDBYLD2!$F235 + SDBYLD1!V235*(1-VLOOKUP(SDBYLD2!V$4,'[1]INTERNAL PARAMETERS-1'!$B$5:$J$44,5,FALSE))*VLOOKUP(SDBYLD2!V$4,'[1]INTERNAL PARAMETERS-1'!$B$5:$J$44,9,FALSE)*SDBYLD2!$F235</f>
        <v>0</v>
      </c>
      <c r="W235" s="44">
        <f>SDBYLD1!W235*VLOOKUP(SDBYLD2!W$4,'[1]INTERNAL PARAMETERS-1'!$B$5:$J$44,5,FALSE)*VLOOKUP(SDBYLD2!W$4,'[1]INTERNAL PARAMETERS-1'!$B$5:$J$44,7,FALSE)*SDBYLD2!$F235 + SDBYLD1!W235*(1-VLOOKUP(SDBYLD2!W$4,'[1]INTERNAL PARAMETERS-1'!$B$5:$J$44,5,FALSE))*VLOOKUP(SDBYLD2!W$4,'[1]INTERNAL PARAMETERS-1'!$B$5:$J$44,9,FALSE)*SDBYLD2!$F235</f>
        <v>0</v>
      </c>
      <c r="X235" s="44">
        <f>SDBYLD1!X235*VLOOKUP(SDBYLD2!X$4,'[1]INTERNAL PARAMETERS-1'!$B$5:$J$44,5,FALSE)*VLOOKUP(SDBYLD2!X$4,'[1]INTERNAL PARAMETERS-1'!$B$5:$J$44,7,FALSE)*SDBYLD2!$F235 + SDBYLD1!X235*(1-VLOOKUP(SDBYLD2!X$4,'[1]INTERNAL PARAMETERS-1'!$B$5:$J$44,5,FALSE))*VLOOKUP(SDBYLD2!X$4,'[1]INTERNAL PARAMETERS-1'!$B$5:$J$44,9,FALSE)*SDBYLD2!$F235</f>
        <v>0</v>
      </c>
      <c r="Y235" s="44">
        <f>SDBYLD1!Y235*VLOOKUP(SDBYLD2!Y$4,'[1]INTERNAL PARAMETERS-1'!$B$5:$J$44,5,FALSE)*VLOOKUP(SDBYLD2!Y$4,'[1]INTERNAL PARAMETERS-1'!$B$5:$J$44,7,FALSE)*SDBYLD2!$F235 + SDBYLD1!Y235*(1-VLOOKUP(SDBYLD2!Y$4,'[1]INTERNAL PARAMETERS-1'!$B$5:$J$44,5,FALSE))*VLOOKUP(SDBYLD2!Y$4,'[1]INTERNAL PARAMETERS-1'!$B$5:$J$44,9,FALSE)*SDBYLD2!$F235</f>
        <v>0</v>
      </c>
      <c r="Z235" s="44">
        <f>SDBYLD1!Z235*VLOOKUP(SDBYLD2!Z$4,'[1]INTERNAL PARAMETERS-1'!$B$5:$J$44,5,FALSE)*VLOOKUP(SDBYLD2!Z$4,'[1]INTERNAL PARAMETERS-1'!$B$5:$J$44,7,FALSE)*SDBYLD2!$F235 + SDBYLD1!Z235*(1-VLOOKUP(SDBYLD2!Z$4,'[1]INTERNAL PARAMETERS-1'!$B$5:$J$44,5,FALSE))*VLOOKUP(SDBYLD2!Z$4,'[1]INTERNAL PARAMETERS-1'!$B$5:$J$44,9,FALSE)*SDBYLD2!$F235</f>
        <v>0</v>
      </c>
      <c r="AA235" s="44">
        <f>SDBYLD1!AA235*VLOOKUP(SDBYLD2!AA$4,'[1]INTERNAL PARAMETERS-1'!$B$5:$J$44,5,FALSE)*VLOOKUP(SDBYLD2!AA$4,'[1]INTERNAL PARAMETERS-1'!$B$5:$J$44,7,FALSE)*SDBYLD2!$F235 + SDBYLD1!AA235*(1-VLOOKUP(SDBYLD2!AA$4,'[1]INTERNAL PARAMETERS-1'!$B$5:$J$44,5,FALSE))*VLOOKUP(SDBYLD2!AA$4,'[1]INTERNAL PARAMETERS-1'!$B$5:$J$44,9,FALSE)*SDBYLD2!$F235</f>
        <v>0</v>
      </c>
      <c r="AB235" s="44">
        <f>SDBYLD1!AB235*VLOOKUP(SDBYLD2!AB$4,'[1]INTERNAL PARAMETERS-1'!$B$5:$J$44,5,FALSE)*VLOOKUP(SDBYLD2!AB$4,'[1]INTERNAL PARAMETERS-1'!$B$5:$J$44,7,FALSE)*SDBYLD2!$F235 + SDBYLD1!AB235*(1-VLOOKUP(SDBYLD2!AB$4,'[1]INTERNAL PARAMETERS-1'!$B$5:$J$44,5,FALSE))*VLOOKUP(SDBYLD2!AB$4,'[1]INTERNAL PARAMETERS-1'!$B$5:$J$44,9,FALSE)*SDBYLD2!$F235</f>
        <v>0</v>
      </c>
      <c r="AC235" s="44">
        <f>SDBYLD1!AC235*VLOOKUP(SDBYLD2!AC$4,'[1]INTERNAL PARAMETERS-1'!$B$5:$J$44,5,FALSE)*VLOOKUP(SDBYLD2!AC$4,'[1]INTERNAL PARAMETERS-1'!$B$5:$J$44,7,FALSE)*SDBYLD2!$F235 + SDBYLD1!AC235*(1-VLOOKUP(SDBYLD2!AC$4,'[1]INTERNAL PARAMETERS-1'!$B$5:$J$44,5,FALSE))*VLOOKUP(SDBYLD2!AC$4,'[1]INTERNAL PARAMETERS-1'!$B$5:$J$44,9,FALSE)*SDBYLD2!$F235</f>
        <v>0</v>
      </c>
      <c r="AD235" s="44">
        <f>SDBYLD1!AD235*VLOOKUP(SDBYLD2!AD$4,'[1]INTERNAL PARAMETERS-1'!$B$5:$J$44,5,FALSE)*VLOOKUP(SDBYLD2!AD$4,'[1]INTERNAL PARAMETERS-1'!$B$5:$J$44,7,FALSE)*SDBYLD2!$F235 + SDBYLD1!AD235*(1-VLOOKUP(SDBYLD2!AD$4,'[1]INTERNAL PARAMETERS-1'!$B$5:$J$44,5,FALSE))*VLOOKUP(SDBYLD2!AD$4,'[1]INTERNAL PARAMETERS-1'!$B$5:$J$44,9,FALSE)*SDBYLD2!$F235</f>
        <v>0</v>
      </c>
      <c r="AE235" s="44">
        <f>SDBYLD1!AE235*VLOOKUP(SDBYLD2!AE$4,'[1]INTERNAL PARAMETERS-1'!$B$5:$J$44,5,FALSE)*VLOOKUP(SDBYLD2!AE$4,'[1]INTERNAL PARAMETERS-1'!$B$5:$J$44,7,FALSE)*SDBYLD2!$F235 + SDBYLD1!AE235*(1-VLOOKUP(SDBYLD2!AE$4,'[1]INTERNAL PARAMETERS-1'!$B$5:$J$44,5,FALSE))*VLOOKUP(SDBYLD2!AE$4,'[1]INTERNAL PARAMETERS-1'!$B$5:$J$44,9,FALSE)*SDBYLD2!$F235</f>
        <v>0</v>
      </c>
      <c r="AF235" s="44">
        <f>SDBYLD1!AF235*VLOOKUP(SDBYLD2!AF$4,'[1]INTERNAL PARAMETERS-1'!$B$5:$J$44,5,FALSE)*VLOOKUP(SDBYLD2!AF$4,'[1]INTERNAL PARAMETERS-1'!$B$5:$J$44,7,FALSE)*SDBYLD2!$F235 + SDBYLD1!AF235*(1-VLOOKUP(SDBYLD2!AF$4,'[1]INTERNAL PARAMETERS-1'!$B$5:$J$44,5,FALSE))*VLOOKUP(SDBYLD2!AF$4,'[1]INTERNAL PARAMETERS-1'!$B$5:$J$44,9,FALSE)*SDBYLD2!$F235</f>
        <v>0</v>
      </c>
      <c r="AG235" s="44">
        <f>SDBYLD1!AG235*VLOOKUP(SDBYLD2!AG$4,'[1]INTERNAL PARAMETERS-1'!$B$5:$J$44,5,FALSE)*VLOOKUP(SDBYLD2!AG$4,'[1]INTERNAL PARAMETERS-1'!$B$5:$J$44,7,FALSE)*SDBYLD2!$F235 + SDBYLD1!AG235*(1-VLOOKUP(SDBYLD2!AG$4,'[1]INTERNAL PARAMETERS-1'!$B$5:$J$44,5,FALSE))*VLOOKUP(SDBYLD2!AG$4,'[1]INTERNAL PARAMETERS-1'!$B$5:$J$44,9,FALSE)*SDBYLD2!$F235</f>
        <v>0</v>
      </c>
      <c r="AH235" s="44">
        <f>SDBYLD1!AH235*VLOOKUP(SDBYLD2!AH$4,'[1]INTERNAL PARAMETERS-1'!$B$5:$J$44,5,FALSE)*VLOOKUP(SDBYLD2!AH$4,'[1]INTERNAL PARAMETERS-1'!$B$5:$J$44,7,FALSE)*SDBYLD2!$F235 + SDBYLD1!AH235*(1-VLOOKUP(SDBYLD2!AH$4,'[1]INTERNAL PARAMETERS-1'!$B$5:$J$44,5,FALSE))*VLOOKUP(SDBYLD2!AH$4,'[1]INTERNAL PARAMETERS-1'!$B$5:$J$44,9,FALSE)*SDBYLD2!$F235</f>
        <v>0</v>
      </c>
      <c r="AI235" s="44">
        <f>SDBYLD1!AI235*VLOOKUP(SDBYLD2!AI$4,'[1]INTERNAL PARAMETERS-1'!$B$5:$J$44,5,FALSE)*VLOOKUP(SDBYLD2!AI$4,'[1]INTERNAL PARAMETERS-1'!$B$5:$J$44,7,FALSE)*SDBYLD2!$F235 + SDBYLD1!AI235*(1-VLOOKUP(SDBYLD2!AI$4,'[1]INTERNAL PARAMETERS-1'!$B$5:$J$44,5,FALSE))*VLOOKUP(SDBYLD2!AI$4,'[1]INTERNAL PARAMETERS-1'!$B$5:$J$44,9,FALSE)*SDBYLD2!$F235</f>
        <v>0</v>
      </c>
      <c r="AJ235" s="44">
        <f>SDBYLD1!AJ235*VLOOKUP(SDBYLD2!AJ$4,'[1]INTERNAL PARAMETERS-1'!$B$5:$J$44,5,FALSE)*VLOOKUP(SDBYLD2!AJ$4,'[1]INTERNAL PARAMETERS-1'!$B$5:$J$44,7,FALSE)*SDBYLD2!$F235 + SDBYLD1!AJ235*(1-VLOOKUP(SDBYLD2!AJ$4,'[1]INTERNAL PARAMETERS-1'!$B$5:$J$44,5,FALSE))*VLOOKUP(SDBYLD2!AJ$4,'[1]INTERNAL PARAMETERS-1'!$B$5:$J$44,9,FALSE)*SDBYLD2!$F235</f>
        <v>0</v>
      </c>
      <c r="AK235" s="44">
        <f>SDBYLD1!AK235*VLOOKUP(SDBYLD2!AK$4,'[1]INTERNAL PARAMETERS-1'!$B$5:$J$44,5,FALSE)*VLOOKUP(SDBYLD2!AK$4,'[1]INTERNAL PARAMETERS-1'!$B$5:$J$44,7,FALSE)*SDBYLD2!$F235 + SDBYLD1!AK235*(1-VLOOKUP(SDBYLD2!AK$4,'[1]INTERNAL PARAMETERS-1'!$B$5:$J$44,5,FALSE))*VLOOKUP(SDBYLD2!AK$4,'[1]INTERNAL PARAMETERS-1'!$B$5:$J$44,9,FALSE)*SDBYLD2!$F235</f>
        <v>0</v>
      </c>
      <c r="AL235" s="44">
        <f>SDBYLD1!AL235*VLOOKUP(SDBYLD2!AL$4,'[1]INTERNAL PARAMETERS-1'!$B$5:$J$44,5,FALSE)*VLOOKUP(SDBYLD2!AL$4,'[1]INTERNAL PARAMETERS-1'!$B$5:$J$44,7,FALSE)*SDBYLD2!$F235 + SDBYLD1!AL235*(1-VLOOKUP(SDBYLD2!AL$4,'[1]INTERNAL PARAMETERS-1'!$B$5:$J$44,5,FALSE))*VLOOKUP(SDBYLD2!AL$4,'[1]INTERNAL PARAMETERS-1'!$B$5:$J$44,9,FALSE)*SDBYLD2!$F235</f>
        <v>0</v>
      </c>
      <c r="AM235" s="44">
        <f>SDBYLD1!AM235*VLOOKUP(SDBYLD2!AM$4,'[1]INTERNAL PARAMETERS-1'!$B$5:$J$44,5,FALSE)*VLOOKUP(SDBYLD2!AM$4,'[1]INTERNAL PARAMETERS-1'!$B$5:$J$44,7,FALSE)*SDBYLD2!$F235 + SDBYLD1!AM235*(1-VLOOKUP(SDBYLD2!AM$4,'[1]INTERNAL PARAMETERS-1'!$B$5:$J$44,5,FALSE))*VLOOKUP(SDBYLD2!AM$4,'[1]INTERNAL PARAMETERS-1'!$B$5:$J$44,9,FALSE)*SDBYLD2!$F235</f>
        <v>0</v>
      </c>
      <c r="AN235" s="44">
        <f>SDBYLD1!AN235*VLOOKUP(SDBYLD2!AN$4,'[1]INTERNAL PARAMETERS-1'!$B$5:$J$44,5,FALSE)*VLOOKUP(SDBYLD2!AN$4,'[1]INTERNAL PARAMETERS-1'!$B$5:$J$44,7,FALSE)*SDBYLD2!$F235 + SDBYLD1!AN235*(1-VLOOKUP(SDBYLD2!AN$4,'[1]INTERNAL PARAMETERS-1'!$B$5:$J$44,5,FALSE))*VLOOKUP(SDBYLD2!AN$4,'[1]INTERNAL PARAMETERS-1'!$B$5:$J$44,9,FALSE)*SDBYLD2!$F235</f>
        <v>0</v>
      </c>
      <c r="AO235" s="44">
        <f>SDBYLD1!AO235*VLOOKUP(SDBYLD2!AO$4,'[1]INTERNAL PARAMETERS-1'!$B$5:$J$44,5,FALSE)*VLOOKUP(SDBYLD2!AO$4,'[1]INTERNAL PARAMETERS-1'!$B$5:$J$44,7,FALSE)*SDBYLD2!$F235 + SDBYLD1!AO235*(1-VLOOKUP(SDBYLD2!AO$4,'[1]INTERNAL PARAMETERS-1'!$B$5:$J$44,5,FALSE))*VLOOKUP(SDBYLD2!AO$4,'[1]INTERNAL PARAMETERS-1'!$B$5:$J$44,9,FALSE)*SDBYLD2!$F235</f>
        <v>0</v>
      </c>
      <c r="AP235" s="44">
        <f>SDBYLD1!AP235*VLOOKUP(SDBYLD2!AP$4,'[1]INTERNAL PARAMETERS-1'!$B$5:$J$44,5,FALSE)*VLOOKUP(SDBYLD2!AP$4,'[1]INTERNAL PARAMETERS-1'!$B$5:$J$44,7,FALSE)*SDBYLD2!$F235 + SDBYLD1!AP235*(1-VLOOKUP(SDBYLD2!AP$4,'[1]INTERNAL PARAMETERS-1'!$B$5:$J$44,5,FALSE))*VLOOKUP(SDBYLD2!AP$4,'[1]INTERNAL PARAMETERS-1'!$B$5:$J$44,9,FALSE)*SDBYLD2!$F235</f>
        <v>0</v>
      </c>
      <c r="AQ235" s="44">
        <f>SDBYLD1!AQ235*VLOOKUP(SDBYLD2!AQ$4,'[1]INTERNAL PARAMETERS-1'!$B$5:$J$44,5,FALSE)*VLOOKUP(SDBYLD2!AQ$4,'[1]INTERNAL PARAMETERS-1'!$B$5:$J$44,7,FALSE)*SDBYLD2!$F235 + SDBYLD1!AQ235*(1-VLOOKUP(SDBYLD2!AQ$4,'[1]INTERNAL PARAMETERS-1'!$B$5:$J$44,5,FALSE))*VLOOKUP(SDBYLD2!AQ$4,'[1]INTERNAL PARAMETERS-1'!$B$5:$J$44,9,FALSE)*SDBYLD2!$F235</f>
        <v>0</v>
      </c>
      <c r="AR235" s="44">
        <f>SDBYLD1!AR235*VLOOKUP(SDBYLD2!AR$4,'[1]INTERNAL PARAMETERS-1'!$B$5:$J$44,5,FALSE)*VLOOKUP(SDBYLD2!AR$4,'[1]INTERNAL PARAMETERS-1'!$B$5:$J$44,7,FALSE)*SDBYLD2!$F235 + SDBYLD1!AR235*(1-VLOOKUP(SDBYLD2!AR$4,'[1]INTERNAL PARAMETERS-1'!$B$5:$J$44,5,FALSE))*VLOOKUP(SDBYLD2!AR$4,'[1]INTERNAL PARAMETERS-1'!$B$5:$J$44,9,FALSE)*SDBYLD2!$F235</f>
        <v>0</v>
      </c>
      <c r="AS235" s="44">
        <f>SDBYLD1!AS235*VLOOKUP(SDBYLD2!AS$4,'[1]INTERNAL PARAMETERS-1'!$B$5:$J$44,5,FALSE)*VLOOKUP(SDBYLD2!AS$4,'[1]INTERNAL PARAMETERS-1'!$B$5:$J$44,7,FALSE)*SDBYLD2!$F235 + SDBYLD1!AS235*(1-VLOOKUP(SDBYLD2!AS$4,'[1]INTERNAL PARAMETERS-1'!$B$5:$J$44,5,FALSE))*VLOOKUP(SDBYLD2!AS$4,'[1]INTERNAL PARAMETERS-1'!$B$5:$J$44,9,FALSE)*SDBYLD2!$F235</f>
        <v>0</v>
      </c>
      <c r="AT235" s="43">
        <f>SDBYLD1!AT235*VLOOKUP(SDBYLD2!AT$4,'[1]INTERNAL PARAMETERS-1'!$B$5:$J$44,5,FALSE)*VLOOKUP(SDBYLD2!AT$4,'[1]INTERNAL PARAMETERS-1'!$B$5:$J$44,7,FALSE)*SDBYLD2!$F235 + SDBYLD1!AT235*(1-VLOOKUP(SDBYLD2!AT$4,'[1]INTERNAL PARAMETERS-1'!$B$5:$J$44,5,FALSE))*VLOOKUP(SDBYLD2!AT$4,'[1]INTERNAL PARAMETERS-1'!$B$5:$J$44,9,FALSE)*SDBYLD2!$F235</f>
        <v>0</v>
      </c>
      <c r="AU235" s="45">
        <f>SDBYLD1!AU235*VLOOKUP(SDBYLD2!AU$4,'[1]INTERNAL PARAMETERS-1'!$B$5:$J$44,5,FALSE)*VLOOKUP(SDBYLD2!AU$4,'[1]INTERNAL PARAMETERS-1'!$B$5:$J$44,6,FALSE)*VLOOKUP(SDBYLD2!AU$4,'[1]INTERNAL PARAMETERS-1'!$B$5:$J$44,3,FALSE) + SDBYLD1!AU235*(1-VLOOKUP(SDBYLD2!AU$4,'[1]INTERNAL PARAMETERS-1'!$B$5:$J$44,5,FALSE))*VLOOKUP(SDBYLD2!AU$4,'[1]INTERNAL PARAMETERS-1'!$B$5:$J$44,8,FALSE)*VLOOKUP(SDBYLD2!AU$4,'[1]INTERNAL PARAMETERS-1'!$B$5:$J$44,3,FALSE)</f>
        <v>0</v>
      </c>
      <c r="AV235" s="44">
        <f>SDBYLD1!AV235*VLOOKUP(SDBYLD2!AV$4,'[1]INTERNAL PARAMETERS-1'!$B$5:$J$44,5,FALSE)*VLOOKUP(SDBYLD2!AV$4,'[1]INTERNAL PARAMETERS-1'!$B$5:$J$44,6,FALSE)*VLOOKUP(SDBYLD2!AV$4,'[1]INTERNAL PARAMETERS-1'!$B$5:$J$44,3,FALSE) + SDBYLD1!AV235*(1-VLOOKUP(SDBYLD2!AV$4,'[1]INTERNAL PARAMETERS-1'!$B$5:$J$44,5,FALSE))*VLOOKUP(SDBYLD2!AV$4,'[1]INTERNAL PARAMETERS-1'!$B$5:$J$44,8,FALSE)*VLOOKUP(SDBYLD2!AV$4,'[1]INTERNAL PARAMETERS-1'!$B$5:$J$44,3,FALSE)</f>
        <v>0</v>
      </c>
      <c r="AW235" s="44">
        <f>SDBYLD1!AW235*VLOOKUP(SDBYLD2!AW$4,'[1]INTERNAL PARAMETERS-1'!$B$5:$J$44,5,FALSE)*VLOOKUP(SDBYLD2!AW$4,'[1]INTERNAL PARAMETERS-1'!$B$5:$J$44,6,FALSE)*VLOOKUP(SDBYLD2!AW$4,'[1]INTERNAL PARAMETERS-1'!$B$5:$J$44,3,FALSE) + SDBYLD1!AW235*(1-VLOOKUP(SDBYLD2!AW$4,'[1]INTERNAL PARAMETERS-1'!$B$5:$J$44,5,FALSE))*VLOOKUP(SDBYLD2!AW$4,'[1]INTERNAL PARAMETERS-1'!$B$5:$J$44,8,FALSE)*VLOOKUP(SDBYLD2!AW$4,'[1]INTERNAL PARAMETERS-1'!$B$5:$J$44,3,FALSE)</f>
        <v>0</v>
      </c>
      <c r="AX235" s="44">
        <f>SDBYLD1!AX235*VLOOKUP(SDBYLD2!AX$4,'[1]INTERNAL PARAMETERS-1'!$B$5:$J$44,5,FALSE)*VLOOKUP(SDBYLD2!AX$4,'[1]INTERNAL PARAMETERS-1'!$B$5:$J$44,6,FALSE)*VLOOKUP(SDBYLD2!AX$4,'[1]INTERNAL PARAMETERS-1'!$B$5:$J$44,3,FALSE) + SDBYLD1!AX235*(1-VLOOKUP(SDBYLD2!AX$4,'[1]INTERNAL PARAMETERS-1'!$B$5:$J$44,5,FALSE))*VLOOKUP(SDBYLD2!AX$4,'[1]INTERNAL PARAMETERS-1'!$B$5:$J$44,8,FALSE)*VLOOKUP(SDBYLD2!AX$4,'[1]INTERNAL PARAMETERS-1'!$B$5:$J$44,3,FALSE)</f>
        <v>0</v>
      </c>
      <c r="AY235" s="44">
        <f>SDBYLD1!AY235*VLOOKUP(SDBYLD2!AY$4,'[1]INTERNAL PARAMETERS-1'!$B$5:$J$44,5,FALSE)*VLOOKUP(SDBYLD2!AY$4,'[1]INTERNAL PARAMETERS-1'!$B$5:$J$44,6,FALSE)*VLOOKUP(SDBYLD2!AY$4,'[1]INTERNAL PARAMETERS-1'!$B$5:$J$44,3,FALSE) + SDBYLD1!AY235*(1-VLOOKUP(SDBYLD2!AY$4,'[1]INTERNAL PARAMETERS-1'!$B$5:$J$44,5,FALSE))*VLOOKUP(SDBYLD2!AY$4,'[1]INTERNAL PARAMETERS-1'!$B$5:$J$44,8,FALSE)*VLOOKUP(SDBYLD2!AY$4,'[1]INTERNAL PARAMETERS-1'!$B$5:$J$44,3,FALSE)</f>
        <v>0</v>
      </c>
      <c r="AZ235" s="44">
        <f>SDBYLD1!AZ235*VLOOKUP(SDBYLD2!AZ$4,'[1]INTERNAL PARAMETERS-1'!$B$5:$J$44,5,FALSE)*VLOOKUP(SDBYLD2!AZ$4,'[1]INTERNAL PARAMETERS-1'!$B$5:$J$44,6,FALSE)*VLOOKUP(SDBYLD2!AZ$4,'[1]INTERNAL PARAMETERS-1'!$B$5:$J$44,3,FALSE) + SDBYLD1!AZ235*(1-VLOOKUP(SDBYLD2!AZ$4,'[1]INTERNAL PARAMETERS-1'!$B$5:$J$44,5,FALSE))*VLOOKUP(SDBYLD2!AZ$4,'[1]INTERNAL PARAMETERS-1'!$B$5:$J$44,8,FALSE)*VLOOKUP(SDBYLD2!AZ$4,'[1]INTERNAL PARAMETERS-1'!$B$5:$J$44,3,FALSE)</f>
        <v>0</v>
      </c>
      <c r="BA235" s="44">
        <f>SDBYLD1!BA235*VLOOKUP(SDBYLD2!BA$4,'[1]INTERNAL PARAMETERS-1'!$B$5:$J$44,5,FALSE)*VLOOKUP(SDBYLD2!BA$4,'[1]INTERNAL PARAMETERS-1'!$B$5:$J$44,6,FALSE)*VLOOKUP(SDBYLD2!BA$4,'[1]INTERNAL PARAMETERS-1'!$B$5:$J$44,3,FALSE) + SDBYLD1!BA235*(1-VLOOKUP(SDBYLD2!BA$4,'[1]INTERNAL PARAMETERS-1'!$B$5:$J$44,5,FALSE))*VLOOKUP(SDBYLD2!BA$4,'[1]INTERNAL PARAMETERS-1'!$B$5:$J$44,8,FALSE)*VLOOKUP(SDBYLD2!BA$4,'[1]INTERNAL PARAMETERS-1'!$B$5:$J$44,3,FALSE)</f>
        <v>0</v>
      </c>
      <c r="BB235" s="44">
        <f>SDBYLD1!BB235*VLOOKUP(SDBYLD2!BB$4,'[1]INTERNAL PARAMETERS-1'!$B$5:$J$44,5,FALSE)*VLOOKUP(SDBYLD2!BB$4,'[1]INTERNAL PARAMETERS-1'!$B$5:$J$44,6,FALSE)*VLOOKUP(SDBYLD2!BB$4,'[1]INTERNAL PARAMETERS-1'!$B$5:$J$44,3,FALSE) + SDBYLD1!BB235*(1-VLOOKUP(SDBYLD2!BB$4,'[1]INTERNAL PARAMETERS-1'!$B$5:$J$44,5,FALSE))*VLOOKUP(SDBYLD2!BB$4,'[1]INTERNAL PARAMETERS-1'!$B$5:$J$44,8,FALSE)*VLOOKUP(SDBYLD2!BB$4,'[1]INTERNAL PARAMETERS-1'!$B$5:$J$44,3,FALSE)</f>
        <v>0</v>
      </c>
      <c r="BC235" s="44">
        <f>SDBYLD1!BC235*VLOOKUP(SDBYLD2!BC$4,'[1]INTERNAL PARAMETERS-1'!$B$5:$J$44,5,FALSE)*VLOOKUP(SDBYLD2!BC$4,'[1]INTERNAL PARAMETERS-1'!$B$5:$J$44,6,FALSE)*VLOOKUP(SDBYLD2!BC$4,'[1]INTERNAL PARAMETERS-1'!$B$5:$J$44,3,FALSE) + SDBYLD1!BC235*(1-VLOOKUP(SDBYLD2!BC$4,'[1]INTERNAL PARAMETERS-1'!$B$5:$J$44,5,FALSE))*VLOOKUP(SDBYLD2!BC$4,'[1]INTERNAL PARAMETERS-1'!$B$5:$J$44,8,FALSE)*VLOOKUP(SDBYLD2!BC$4,'[1]INTERNAL PARAMETERS-1'!$B$5:$J$44,3,FALSE)</f>
        <v>0</v>
      </c>
      <c r="BD235" s="44">
        <f>SDBYLD1!BD235*VLOOKUP(SDBYLD2!BD$4,'[1]INTERNAL PARAMETERS-1'!$B$5:$J$44,5,FALSE)*VLOOKUP(SDBYLD2!BD$4,'[1]INTERNAL PARAMETERS-1'!$B$5:$J$44,6,FALSE)*VLOOKUP(SDBYLD2!BD$4,'[1]INTERNAL PARAMETERS-1'!$B$5:$J$44,3,FALSE) + SDBYLD1!BD235*(1-VLOOKUP(SDBYLD2!BD$4,'[1]INTERNAL PARAMETERS-1'!$B$5:$J$44,5,FALSE))*VLOOKUP(SDBYLD2!BD$4,'[1]INTERNAL PARAMETERS-1'!$B$5:$J$44,8,FALSE)*VLOOKUP(SDBYLD2!BD$4,'[1]INTERNAL PARAMETERS-1'!$B$5:$J$44,3,FALSE)</f>
        <v>0</v>
      </c>
      <c r="BE235" s="44">
        <f>SDBYLD1!BE235*VLOOKUP(SDBYLD2!BE$4,'[1]INTERNAL PARAMETERS-1'!$B$5:$J$44,5,FALSE)*VLOOKUP(SDBYLD2!BE$4,'[1]INTERNAL PARAMETERS-1'!$B$5:$J$44,6,FALSE)*VLOOKUP(SDBYLD2!BE$4,'[1]INTERNAL PARAMETERS-1'!$B$5:$J$44,3,FALSE) + SDBYLD1!BE235*(1-VLOOKUP(SDBYLD2!BE$4,'[1]INTERNAL PARAMETERS-1'!$B$5:$J$44,5,FALSE))*VLOOKUP(SDBYLD2!BE$4,'[1]INTERNAL PARAMETERS-1'!$B$5:$J$44,8,FALSE)*VLOOKUP(SDBYLD2!BE$4,'[1]INTERNAL PARAMETERS-1'!$B$5:$J$44,3,FALSE)</f>
        <v>0</v>
      </c>
      <c r="BF235" s="44">
        <f>SDBYLD1!BF235*VLOOKUP(SDBYLD2!BF$4,'[1]INTERNAL PARAMETERS-1'!$B$5:$J$44,5,FALSE)*VLOOKUP(SDBYLD2!BF$4,'[1]INTERNAL PARAMETERS-1'!$B$5:$J$44,6,FALSE)*VLOOKUP(SDBYLD2!BF$4,'[1]INTERNAL PARAMETERS-1'!$B$5:$J$44,3,FALSE) + SDBYLD1!BF235*(1-VLOOKUP(SDBYLD2!BF$4,'[1]INTERNAL PARAMETERS-1'!$B$5:$J$44,5,FALSE))*VLOOKUP(SDBYLD2!BF$4,'[1]INTERNAL PARAMETERS-1'!$B$5:$J$44,8,FALSE)*VLOOKUP(SDBYLD2!BF$4,'[1]INTERNAL PARAMETERS-1'!$B$5:$J$44,3,FALSE)</f>
        <v>0</v>
      </c>
      <c r="BG235" s="44">
        <f>SDBYLD1!BG235*VLOOKUP(SDBYLD2!BG$4,'[1]INTERNAL PARAMETERS-1'!$B$5:$J$44,5,FALSE)*VLOOKUP(SDBYLD2!BG$4,'[1]INTERNAL PARAMETERS-1'!$B$5:$J$44,6,FALSE)*VLOOKUP(SDBYLD2!BG$4,'[1]INTERNAL PARAMETERS-1'!$B$5:$J$44,3,FALSE) + SDBYLD1!BG235*(1-VLOOKUP(SDBYLD2!BG$4,'[1]INTERNAL PARAMETERS-1'!$B$5:$J$44,5,FALSE))*VLOOKUP(SDBYLD2!BG$4,'[1]INTERNAL PARAMETERS-1'!$B$5:$J$44,8,FALSE)*VLOOKUP(SDBYLD2!BG$4,'[1]INTERNAL PARAMETERS-1'!$B$5:$J$44,3,FALSE)</f>
        <v>0</v>
      </c>
      <c r="BH235" s="44">
        <f>SDBYLD1!BH235*VLOOKUP(SDBYLD2!BH$4,'[1]INTERNAL PARAMETERS-1'!$B$5:$J$44,5,FALSE)*VLOOKUP(SDBYLD2!BH$4,'[1]INTERNAL PARAMETERS-1'!$B$5:$J$44,6,FALSE)*VLOOKUP(SDBYLD2!BH$4,'[1]INTERNAL PARAMETERS-1'!$B$5:$J$44,3,FALSE) + SDBYLD1!BH235*(1-VLOOKUP(SDBYLD2!BH$4,'[1]INTERNAL PARAMETERS-1'!$B$5:$J$44,5,FALSE))*VLOOKUP(SDBYLD2!BH$4,'[1]INTERNAL PARAMETERS-1'!$B$5:$J$44,8,FALSE)*VLOOKUP(SDBYLD2!BH$4,'[1]INTERNAL PARAMETERS-1'!$B$5:$J$44,3,FALSE)</f>
        <v>0</v>
      </c>
      <c r="BI235" s="44">
        <f>SDBYLD1!BI235*VLOOKUP(SDBYLD2!BI$4,'[1]INTERNAL PARAMETERS-1'!$B$5:$J$44,5,FALSE)*VLOOKUP(SDBYLD2!BI$4,'[1]INTERNAL PARAMETERS-1'!$B$5:$J$44,6,FALSE)*VLOOKUP(SDBYLD2!BI$4,'[1]INTERNAL PARAMETERS-1'!$B$5:$J$44,3,FALSE) + SDBYLD1!BI235*(1-VLOOKUP(SDBYLD2!BI$4,'[1]INTERNAL PARAMETERS-1'!$B$5:$J$44,5,FALSE))*VLOOKUP(SDBYLD2!BI$4,'[1]INTERNAL PARAMETERS-1'!$B$5:$J$44,8,FALSE)*VLOOKUP(SDBYLD2!BI$4,'[1]INTERNAL PARAMETERS-1'!$B$5:$J$44,3,FALSE)</f>
        <v>0</v>
      </c>
      <c r="BJ235" s="44">
        <f>SDBYLD1!BJ235*VLOOKUP(SDBYLD2!BJ$4,'[1]INTERNAL PARAMETERS-1'!$B$5:$J$44,5,FALSE)*VLOOKUP(SDBYLD2!BJ$4,'[1]INTERNAL PARAMETERS-1'!$B$5:$J$44,6,FALSE)*VLOOKUP(SDBYLD2!BJ$4,'[1]INTERNAL PARAMETERS-1'!$B$5:$J$44,3,FALSE) + SDBYLD1!BJ235*(1-VLOOKUP(SDBYLD2!BJ$4,'[1]INTERNAL PARAMETERS-1'!$B$5:$J$44,5,FALSE))*VLOOKUP(SDBYLD2!BJ$4,'[1]INTERNAL PARAMETERS-1'!$B$5:$J$44,8,FALSE)*VLOOKUP(SDBYLD2!BJ$4,'[1]INTERNAL PARAMETERS-1'!$B$5:$J$44,3,FALSE)</f>
        <v>0</v>
      </c>
      <c r="BK235" s="44">
        <f>SDBYLD1!BK235*VLOOKUP(SDBYLD2!BK$4,'[1]INTERNAL PARAMETERS-1'!$B$5:$J$44,5,FALSE)*VLOOKUP(SDBYLD2!BK$4,'[1]INTERNAL PARAMETERS-1'!$B$5:$J$44,6,FALSE)*VLOOKUP(SDBYLD2!BK$4,'[1]INTERNAL PARAMETERS-1'!$B$5:$J$44,3,FALSE) + SDBYLD1!BK235*(1-VLOOKUP(SDBYLD2!BK$4,'[1]INTERNAL PARAMETERS-1'!$B$5:$J$44,5,FALSE))*VLOOKUP(SDBYLD2!BK$4,'[1]INTERNAL PARAMETERS-1'!$B$5:$J$44,8,FALSE)*VLOOKUP(SDBYLD2!BK$4,'[1]INTERNAL PARAMETERS-1'!$B$5:$J$44,3,FALSE)</f>
        <v>0</v>
      </c>
      <c r="BL235" s="44">
        <f>SDBYLD1!BL235*VLOOKUP(SDBYLD2!BL$4,'[1]INTERNAL PARAMETERS-1'!$B$5:$J$44,5,FALSE)*VLOOKUP(SDBYLD2!BL$4,'[1]INTERNAL PARAMETERS-1'!$B$5:$J$44,6,FALSE)*VLOOKUP(SDBYLD2!BL$4,'[1]INTERNAL PARAMETERS-1'!$B$5:$J$44,3,FALSE) + SDBYLD1!BL235*(1-VLOOKUP(SDBYLD2!BL$4,'[1]INTERNAL PARAMETERS-1'!$B$5:$J$44,5,FALSE))*VLOOKUP(SDBYLD2!BL$4,'[1]INTERNAL PARAMETERS-1'!$B$5:$J$44,8,FALSE)*VLOOKUP(SDBYLD2!BL$4,'[1]INTERNAL PARAMETERS-1'!$B$5:$J$44,3,FALSE)</f>
        <v>0</v>
      </c>
      <c r="BM235" s="44">
        <f>SDBYLD1!BM235*VLOOKUP(SDBYLD2!BM$4,'[1]INTERNAL PARAMETERS-1'!$B$5:$J$44,5,FALSE)*VLOOKUP(SDBYLD2!BM$4,'[1]INTERNAL PARAMETERS-1'!$B$5:$J$44,6,FALSE)*VLOOKUP(SDBYLD2!BM$4,'[1]INTERNAL PARAMETERS-1'!$B$5:$J$44,3,FALSE) + SDBYLD1!BM235*(1-VLOOKUP(SDBYLD2!BM$4,'[1]INTERNAL PARAMETERS-1'!$B$5:$J$44,5,FALSE))*VLOOKUP(SDBYLD2!BM$4,'[1]INTERNAL PARAMETERS-1'!$B$5:$J$44,8,FALSE)*VLOOKUP(SDBYLD2!BM$4,'[1]INTERNAL PARAMETERS-1'!$B$5:$J$44,3,FALSE)</f>
        <v>0</v>
      </c>
      <c r="BN235" s="44">
        <f>SDBYLD1!BN235*VLOOKUP(SDBYLD2!BN$4,'[1]INTERNAL PARAMETERS-1'!$B$5:$J$44,5,FALSE)*VLOOKUP(SDBYLD2!BN$4,'[1]INTERNAL PARAMETERS-1'!$B$5:$J$44,6,FALSE)*VLOOKUP(SDBYLD2!BN$4,'[1]INTERNAL PARAMETERS-1'!$B$5:$J$44,3,FALSE) + SDBYLD1!BN235*(1-VLOOKUP(SDBYLD2!BN$4,'[1]INTERNAL PARAMETERS-1'!$B$5:$J$44,5,FALSE))*VLOOKUP(SDBYLD2!BN$4,'[1]INTERNAL PARAMETERS-1'!$B$5:$J$44,8,FALSE)*VLOOKUP(SDBYLD2!BN$4,'[1]INTERNAL PARAMETERS-1'!$B$5:$J$44,3,FALSE)</f>
        <v>0</v>
      </c>
      <c r="BO235" s="44">
        <f>SDBYLD1!BO235*VLOOKUP(SDBYLD2!BO$4,'[1]INTERNAL PARAMETERS-1'!$B$5:$J$44,5,FALSE)*VLOOKUP(SDBYLD2!BO$4,'[1]INTERNAL PARAMETERS-1'!$B$5:$J$44,6,FALSE)*VLOOKUP(SDBYLD2!BO$4,'[1]INTERNAL PARAMETERS-1'!$B$5:$J$44,3,FALSE) + SDBYLD1!BO235*(1-VLOOKUP(SDBYLD2!BO$4,'[1]INTERNAL PARAMETERS-1'!$B$5:$J$44,5,FALSE))*VLOOKUP(SDBYLD2!BO$4,'[1]INTERNAL PARAMETERS-1'!$B$5:$J$44,8,FALSE)*VLOOKUP(SDBYLD2!BO$4,'[1]INTERNAL PARAMETERS-1'!$B$5:$J$44,3,FALSE)</f>
        <v>0</v>
      </c>
      <c r="BP235" s="44">
        <f>SDBYLD1!BP235*VLOOKUP(SDBYLD2!BP$4,'[1]INTERNAL PARAMETERS-1'!$B$5:$J$44,5,FALSE)*VLOOKUP(SDBYLD2!BP$4,'[1]INTERNAL PARAMETERS-1'!$B$5:$J$44,6,FALSE)*VLOOKUP(SDBYLD2!BP$4,'[1]INTERNAL PARAMETERS-1'!$B$5:$J$44,3,FALSE) + SDBYLD1!BP235*(1-VLOOKUP(SDBYLD2!BP$4,'[1]INTERNAL PARAMETERS-1'!$B$5:$J$44,5,FALSE))*VLOOKUP(SDBYLD2!BP$4,'[1]INTERNAL PARAMETERS-1'!$B$5:$J$44,8,FALSE)*VLOOKUP(SDBYLD2!BP$4,'[1]INTERNAL PARAMETERS-1'!$B$5:$J$44,3,FALSE)</f>
        <v>0</v>
      </c>
      <c r="BQ235" s="44">
        <f>SDBYLD1!BQ235*VLOOKUP(SDBYLD2!BQ$4,'[1]INTERNAL PARAMETERS-1'!$B$5:$J$44,5,FALSE)*VLOOKUP(SDBYLD2!BQ$4,'[1]INTERNAL PARAMETERS-1'!$B$5:$J$44,6,FALSE)*VLOOKUP(SDBYLD2!BQ$4,'[1]INTERNAL PARAMETERS-1'!$B$5:$J$44,3,FALSE) + SDBYLD1!BQ235*(1-VLOOKUP(SDBYLD2!BQ$4,'[1]INTERNAL PARAMETERS-1'!$B$5:$J$44,5,FALSE))*VLOOKUP(SDBYLD2!BQ$4,'[1]INTERNAL PARAMETERS-1'!$B$5:$J$44,8,FALSE)*VLOOKUP(SDBYLD2!BQ$4,'[1]INTERNAL PARAMETERS-1'!$B$5:$J$44,3,FALSE)</f>
        <v>0</v>
      </c>
      <c r="BR235" s="44">
        <f>SDBYLD1!BR235*VLOOKUP(SDBYLD2!BR$4,'[1]INTERNAL PARAMETERS-1'!$B$5:$J$44,5,FALSE)*VLOOKUP(SDBYLD2!BR$4,'[1]INTERNAL PARAMETERS-1'!$B$5:$J$44,6,FALSE)*VLOOKUP(SDBYLD2!BR$4,'[1]INTERNAL PARAMETERS-1'!$B$5:$J$44,3,FALSE) + SDBYLD1!BR235*(1-VLOOKUP(SDBYLD2!BR$4,'[1]INTERNAL PARAMETERS-1'!$B$5:$J$44,5,FALSE))*VLOOKUP(SDBYLD2!BR$4,'[1]INTERNAL PARAMETERS-1'!$B$5:$J$44,8,FALSE)*VLOOKUP(SDBYLD2!BR$4,'[1]INTERNAL PARAMETERS-1'!$B$5:$J$44,3,FALSE)</f>
        <v>0</v>
      </c>
      <c r="BS235" s="44">
        <f>SDBYLD1!BS235*VLOOKUP(SDBYLD2!BS$4,'[1]INTERNAL PARAMETERS-1'!$B$5:$J$44,5,FALSE)*VLOOKUP(SDBYLD2!BS$4,'[1]INTERNAL PARAMETERS-1'!$B$5:$J$44,6,FALSE)*VLOOKUP(SDBYLD2!BS$4,'[1]INTERNAL PARAMETERS-1'!$B$5:$J$44,3,FALSE) + SDBYLD1!BS235*(1-VLOOKUP(SDBYLD2!BS$4,'[1]INTERNAL PARAMETERS-1'!$B$5:$J$44,5,FALSE))*VLOOKUP(SDBYLD2!BS$4,'[1]INTERNAL PARAMETERS-1'!$B$5:$J$44,8,FALSE)*VLOOKUP(SDBYLD2!BS$4,'[1]INTERNAL PARAMETERS-1'!$B$5:$J$44,3,FALSE)</f>
        <v>0</v>
      </c>
      <c r="BT235" s="44">
        <f>SDBYLD1!BT235*VLOOKUP(SDBYLD2!BT$4,'[1]INTERNAL PARAMETERS-1'!$B$5:$J$44,5,FALSE)*VLOOKUP(SDBYLD2!BT$4,'[1]INTERNAL PARAMETERS-1'!$B$5:$J$44,6,FALSE)*VLOOKUP(SDBYLD2!BT$4,'[1]INTERNAL PARAMETERS-1'!$B$5:$J$44,3,FALSE) + SDBYLD1!BT235*(1-VLOOKUP(SDBYLD2!BT$4,'[1]INTERNAL PARAMETERS-1'!$B$5:$J$44,5,FALSE))*VLOOKUP(SDBYLD2!BT$4,'[1]INTERNAL PARAMETERS-1'!$B$5:$J$44,8,FALSE)*VLOOKUP(SDBYLD2!BT$4,'[1]INTERNAL PARAMETERS-1'!$B$5:$J$44,3,FALSE)</f>
        <v>0</v>
      </c>
      <c r="BU235" s="44">
        <f>SDBYLD1!BU235*VLOOKUP(SDBYLD2!BU$4,'[1]INTERNAL PARAMETERS-1'!$B$5:$J$44,5,FALSE)*VLOOKUP(SDBYLD2!BU$4,'[1]INTERNAL PARAMETERS-1'!$B$5:$J$44,6,FALSE)*VLOOKUP(SDBYLD2!BU$4,'[1]INTERNAL PARAMETERS-1'!$B$5:$J$44,3,FALSE) + SDBYLD1!BU235*(1-VLOOKUP(SDBYLD2!BU$4,'[1]INTERNAL PARAMETERS-1'!$B$5:$J$44,5,FALSE))*VLOOKUP(SDBYLD2!BU$4,'[1]INTERNAL PARAMETERS-1'!$B$5:$J$44,8,FALSE)*VLOOKUP(SDBYLD2!BU$4,'[1]INTERNAL PARAMETERS-1'!$B$5:$J$44,3,FALSE)</f>
        <v>0</v>
      </c>
      <c r="BV235" s="44">
        <f>SDBYLD1!BV235*VLOOKUP(SDBYLD2!BV$4,'[1]INTERNAL PARAMETERS-1'!$B$5:$J$44,5,FALSE)*VLOOKUP(SDBYLD2!BV$4,'[1]INTERNAL PARAMETERS-1'!$B$5:$J$44,6,FALSE)*VLOOKUP(SDBYLD2!BV$4,'[1]INTERNAL PARAMETERS-1'!$B$5:$J$44,3,FALSE) + SDBYLD1!BV235*(1-VLOOKUP(SDBYLD2!BV$4,'[1]INTERNAL PARAMETERS-1'!$B$5:$J$44,5,FALSE))*VLOOKUP(SDBYLD2!BV$4,'[1]INTERNAL PARAMETERS-1'!$B$5:$J$44,8,FALSE)*VLOOKUP(SDBYLD2!BV$4,'[1]INTERNAL PARAMETERS-1'!$B$5:$J$44,3,FALSE)</f>
        <v>0</v>
      </c>
      <c r="BW235" s="44">
        <f>SDBYLD1!BW235*VLOOKUP(SDBYLD2!BW$4,'[1]INTERNAL PARAMETERS-1'!$B$5:$J$44,5,FALSE)*VLOOKUP(SDBYLD2!BW$4,'[1]INTERNAL PARAMETERS-1'!$B$5:$J$44,6,FALSE)*VLOOKUP(SDBYLD2!BW$4,'[1]INTERNAL PARAMETERS-1'!$B$5:$J$44,3,FALSE) + SDBYLD1!BW235*(1-VLOOKUP(SDBYLD2!BW$4,'[1]INTERNAL PARAMETERS-1'!$B$5:$J$44,5,FALSE))*VLOOKUP(SDBYLD2!BW$4,'[1]INTERNAL PARAMETERS-1'!$B$5:$J$44,8,FALSE)*VLOOKUP(SDBYLD2!BW$4,'[1]INTERNAL PARAMETERS-1'!$B$5:$J$44,3,FALSE)</f>
        <v>0</v>
      </c>
      <c r="BX235" s="44">
        <f>SDBYLD1!BX235*VLOOKUP(SDBYLD2!BX$4,'[1]INTERNAL PARAMETERS-1'!$B$5:$J$44,5,FALSE)*VLOOKUP(SDBYLD2!BX$4,'[1]INTERNAL PARAMETERS-1'!$B$5:$J$44,6,FALSE)*VLOOKUP(SDBYLD2!BX$4,'[1]INTERNAL PARAMETERS-1'!$B$5:$J$44,3,FALSE) + SDBYLD1!BX235*(1-VLOOKUP(SDBYLD2!BX$4,'[1]INTERNAL PARAMETERS-1'!$B$5:$J$44,5,FALSE))*VLOOKUP(SDBYLD2!BX$4,'[1]INTERNAL PARAMETERS-1'!$B$5:$J$44,8,FALSE)*VLOOKUP(SDBYLD2!BX$4,'[1]INTERNAL PARAMETERS-1'!$B$5:$J$44,3,FALSE)</f>
        <v>0</v>
      </c>
      <c r="BY235" s="44">
        <f>SDBYLD1!BY235*VLOOKUP(SDBYLD2!BY$4,'[1]INTERNAL PARAMETERS-1'!$B$5:$J$44,5,FALSE)*VLOOKUP(SDBYLD2!BY$4,'[1]INTERNAL PARAMETERS-1'!$B$5:$J$44,6,FALSE)*VLOOKUP(SDBYLD2!BY$4,'[1]INTERNAL PARAMETERS-1'!$B$5:$J$44,3,FALSE) + SDBYLD1!BY235*(1-VLOOKUP(SDBYLD2!BY$4,'[1]INTERNAL PARAMETERS-1'!$B$5:$J$44,5,FALSE))*VLOOKUP(SDBYLD2!BY$4,'[1]INTERNAL PARAMETERS-1'!$B$5:$J$44,8,FALSE)*VLOOKUP(SDBYLD2!BY$4,'[1]INTERNAL PARAMETERS-1'!$B$5:$J$44,3,FALSE)</f>
        <v>0</v>
      </c>
      <c r="BZ235" s="44">
        <f>SDBYLD1!BZ235*VLOOKUP(SDBYLD2!BZ$4,'[1]INTERNAL PARAMETERS-1'!$B$5:$J$44,5,FALSE)*VLOOKUP(SDBYLD2!BZ$4,'[1]INTERNAL PARAMETERS-1'!$B$5:$J$44,6,FALSE)*VLOOKUP(SDBYLD2!BZ$4,'[1]INTERNAL PARAMETERS-1'!$B$5:$J$44,3,FALSE) + SDBYLD1!BZ235*(1-VLOOKUP(SDBYLD2!BZ$4,'[1]INTERNAL PARAMETERS-1'!$B$5:$J$44,5,FALSE))*VLOOKUP(SDBYLD2!BZ$4,'[1]INTERNAL PARAMETERS-1'!$B$5:$J$44,8,FALSE)*VLOOKUP(SDBYLD2!BZ$4,'[1]INTERNAL PARAMETERS-1'!$B$5:$J$44,3,FALSE)</f>
        <v>0</v>
      </c>
      <c r="CA235" s="44">
        <f>SDBYLD1!CA235*VLOOKUP(SDBYLD2!CA$4,'[1]INTERNAL PARAMETERS-1'!$B$5:$J$44,5,FALSE)*VLOOKUP(SDBYLD2!CA$4,'[1]INTERNAL PARAMETERS-1'!$B$5:$J$44,6,FALSE)*VLOOKUP(SDBYLD2!CA$4,'[1]INTERNAL PARAMETERS-1'!$B$5:$J$44,3,FALSE) + SDBYLD1!CA235*(1-VLOOKUP(SDBYLD2!CA$4,'[1]INTERNAL PARAMETERS-1'!$B$5:$J$44,5,FALSE))*VLOOKUP(SDBYLD2!CA$4,'[1]INTERNAL PARAMETERS-1'!$B$5:$J$44,8,FALSE)*VLOOKUP(SDBYLD2!CA$4,'[1]INTERNAL PARAMETERS-1'!$B$5:$J$44,3,FALSE)</f>
        <v>0</v>
      </c>
      <c r="CB235" s="44">
        <f>SDBYLD1!CB235*VLOOKUP(SDBYLD2!CB$4,'[1]INTERNAL PARAMETERS-1'!$B$5:$J$44,5,FALSE)*VLOOKUP(SDBYLD2!CB$4,'[1]INTERNAL PARAMETERS-1'!$B$5:$J$44,6,FALSE)*VLOOKUP(SDBYLD2!CB$4,'[1]INTERNAL PARAMETERS-1'!$B$5:$J$44,3,FALSE) + SDBYLD1!CB235*(1-VLOOKUP(SDBYLD2!CB$4,'[1]INTERNAL PARAMETERS-1'!$B$5:$J$44,5,FALSE))*VLOOKUP(SDBYLD2!CB$4,'[1]INTERNAL PARAMETERS-1'!$B$5:$J$44,8,FALSE)*VLOOKUP(SDBYLD2!CB$4,'[1]INTERNAL PARAMETERS-1'!$B$5:$J$44,3,FALSE)</f>
        <v>0</v>
      </c>
      <c r="CC235" s="44">
        <f>SDBYLD1!CC235*VLOOKUP(SDBYLD2!CC$4,'[1]INTERNAL PARAMETERS-1'!$B$5:$J$44,5,FALSE)*VLOOKUP(SDBYLD2!CC$4,'[1]INTERNAL PARAMETERS-1'!$B$5:$J$44,6,FALSE)*VLOOKUP(SDBYLD2!CC$4,'[1]INTERNAL PARAMETERS-1'!$B$5:$J$44,3,FALSE) + SDBYLD1!CC235*(1-VLOOKUP(SDBYLD2!CC$4,'[1]INTERNAL PARAMETERS-1'!$B$5:$J$44,5,FALSE))*VLOOKUP(SDBYLD2!CC$4,'[1]INTERNAL PARAMETERS-1'!$B$5:$J$44,8,FALSE)*VLOOKUP(SDBYLD2!CC$4,'[1]INTERNAL PARAMETERS-1'!$B$5:$J$44,3,FALSE)</f>
        <v>0</v>
      </c>
      <c r="CD235" s="44">
        <f>SDBYLD1!CD235*VLOOKUP(SDBYLD2!CD$4,'[1]INTERNAL PARAMETERS-1'!$B$5:$J$44,5,FALSE)*VLOOKUP(SDBYLD2!CD$4,'[1]INTERNAL PARAMETERS-1'!$B$5:$J$44,6,FALSE)*VLOOKUP(SDBYLD2!CD$4,'[1]INTERNAL PARAMETERS-1'!$B$5:$J$44,3,FALSE) + SDBYLD1!CD235*(1-VLOOKUP(SDBYLD2!CD$4,'[1]INTERNAL PARAMETERS-1'!$B$5:$J$44,5,FALSE))*VLOOKUP(SDBYLD2!CD$4,'[1]INTERNAL PARAMETERS-1'!$B$5:$J$44,8,FALSE)*VLOOKUP(SDBYLD2!CD$4,'[1]INTERNAL PARAMETERS-1'!$B$5:$J$44,3,FALSE)</f>
        <v>0</v>
      </c>
      <c r="CE235" s="44">
        <f>SDBYLD1!CE235*VLOOKUP(SDBYLD2!CE$4,'[1]INTERNAL PARAMETERS-1'!$B$5:$J$44,5,FALSE)*VLOOKUP(SDBYLD2!CE$4,'[1]INTERNAL PARAMETERS-1'!$B$5:$J$44,6,FALSE)*VLOOKUP(SDBYLD2!CE$4,'[1]INTERNAL PARAMETERS-1'!$B$5:$J$44,3,FALSE) + SDBYLD1!CE235*(1-VLOOKUP(SDBYLD2!CE$4,'[1]INTERNAL PARAMETERS-1'!$B$5:$J$44,5,FALSE))*VLOOKUP(SDBYLD2!CE$4,'[1]INTERNAL PARAMETERS-1'!$B$5:$J$44,8,FALSE)*VLOOKUP(SDBYLD2!CE$4,'[1]INTERNAL PARAMETERS-1'!$B$5:$J$44,3,FALSE)</f>
        <v>0</v>
      </c>
      <c r="CF235" s="44">
        <f>SDBYLD1!CF235*VLOOKUP(SDBYLD2!CF$4,'[1]INTERNAL PARAMETERS-1'!$B$5:$J$44,5,FALSE)*VLOOKUP(SDBYLD2!CF$4,'[1]INTERNAL PARAMETERS-1'!$B$5:$J$44,6,FALSE)*VLOOKUP(SDBYLD2!CF$4,'[1]INTERNAL PARAMETERS-1'!$B$5:$J$44,3,FALSE) + SDBYLD1!CF235*(1-VLOOKUP(SDBYLD2!CF$4,'[1]INTERNAL PARAMETERS-1'!$B$5:$J$44,5,FALSE))*VLOOKUP(SDBYLD2!CF$4,'[1]INTERNAL PARAMETERS-1'!$B$5:$J$44,8,FALSE)*VLOOKUP(SDBYLD2!CF$4,'[1]INTERNAL PARAMETERS-1'!$B$5:$J$44,3,FALSE)</f>
        <v>0</v>
      </c>
      <c r="CG235" s="44">
        <f>SDBYLD1!CG235*VLOOKUP(SDBYLD2!CG$4,'[1]INTERNAL PARAMETERS-1'!$B$5:$J$44,5,FALSE)*VLOOKUP(SDBYLD2!CG$4,'[1]INTERNAL PARAMETERS-1'!$B$5:$J$44,6,FALSE)*VLOOKUP(SDBYLD2!CG$4,'[1]INTERNAL PARAMETERS-1'!$B$5:$J$44,3,FALSE) + SDBYLD1!CG235*(1-VLOOKUP(SDBYLD2!CG$4,'[1]INTERNAL PARAMETERS-1'!$B$5:$J$44,5,FALSE))*VLOOKUP(SDBYLD2!CG$4,'[1]INTERNAL PARAMETERS-1'!$B$5:$J$44,8,FALSE)*VLOOKUP(SDBYLD2!CG$4,'[1]INTERNAL PARAMETERS-1'!$B$5:$J$44,3,FALSE)</f>
        <v>0</v>
      </c>
      <c r="CH235" s="43">
        <f>SDBYLD1!CH235*VLOOKUP(SDBYLD2!CH$4,'[1]INTERNAL PARAMETERS-1'!$B$5:$J$44,5,FALSE)*VLOOKUP(SDBYLD2!CH$4,'[1]INTERNAL PARAMETERS-1'!$B$5:$J$44,6,FALSE)*VLOOKUP(SDBYLD2!CH$4,'[1]INTERNAL PARAMETERS-1'!$B$5:$J$44,3,FALSE) + SDBYLD1!CH235*(1-VLOOKUP(SDBYLD2!CH$4,'[1]INTERNAL PARAMETERS-1'!$B$5:$J$44,5,FALSE))*VLOOKUP(SDBYLD2!CH$4,'[1]INTERNAL PARAMETERS-1'!$B$5:$J$44,8,FALSE)*VLOOKUP(SDBYLD2!CH$4,'[1]INTERNAL PARAMETERS-1'!$B$5:$J$44,3,FALSE)</f>
        <v>0</v>
      </c>
      <c r="CJ235" s="45">
        <f t="shared" si="6"/>
        <v>0</v>
      </c>
      <c r="CK235" s="43">
        <f t="shared" si="7"/>
        <v>0</v>
      </c>
    </row>
    <row r="236" spans="2:89" x14ac:dyDescent="0.4">
      <c r="B236" s="61" t="s">
        <v>6</v>
      </c>
      <c r="C236" s="60" t="s">
        <v>68</v>
      </c>
      <c r="D236" s="60" t="s">
        <v>52</v>
      </c>
      <c r="E236" s="133">
        <f>SDBeam!X236</f>
        <v>0</v>
      </c>
      <c r="F236" s="59">
        <f>'[1]INTERNAL PARAMETERS-1'!M20</f>
        <v>12.89</v>
      </c>
      <c r="G236" s="45">
        <f>SDBYLD1!G236*VLOOKUP(SDBYLD2!G$4,'[1]INTERNAL PARAMETERS-1'!$B$5:$J$44,5,FALSE)*VLOOKUP(SDBYLD2!G$4,'[1]INTERNAL PARAMETERS-1'!$B$5:$J$44,7,FALSE)*SDBYLD2!$F236 + SDBYLD1!G236*(1-VLOOKUP(SDBYLD2!G$4,'[1]INTERNAL PARAMETERS-1'!$B$5:$J$44,5,FALSE))*VLOOKUP(SDBYLD2!G$4,'[1]INTERNAL PARAMETERS-1'!$B$5:$J$44,9,FALSE)*SDBYLD2!$F236</f>
        <v>0</v>
      </c>
      <c r="H236" s="44">
        <f>SDBYLD1!H236*VLOOKUP(SDBYLD2!H$4,'[1]INTERNAL PARAMETERS-1'!$B$5:$J$44,5,FALSE)*VLOOKUP(SDBYLD2!H$4,'[1]INTERNAL PARAMETERS-1'!$B$5:$J$44,7,FALSE)*SDBYLD2!$F236 + SDBYLD1!H236*(1-VLOOKUP(SDBYLD2!H$4,'[1]INTERNAL PARAMETERS-1'!$B$5:$J$44,5,FALSE))*VLOOKUP(SDBYLD2!H$4,'[1]INTERNAL PARAMETERS-1'!$B$5:$J$44,9,FALSE)*SDBYLD2!$F236</f>
        <v>0</v>
      </c>
      <c r="I236" s="44">
        <f>SDBYLD1!I236*VLOOKUP(SDBYLD2!I$4,'[1]INTERNAL PARAMETERS-1'!$B$5:$J$44,5,FALSE)*VLOOKUP(SDBYLD2!I$4,'[1]INTERNAL PARAMETERS-1'!$B$5:$J$44,7,FALSE)*SDBYLD2!$F236 + SDBYLD1!I236*(1-VLOOKUP(SDBYLD2!I$4,'[1]INTERNAL PARAMETERS-1'!$B$5:$J$44,5,FALSE))*VLOOKUP(SDBYLD2!I$4,'[1]INTERNAL PARAMETERS-1'!$B$5:$J$44,9,FALSE)*SDBYLD2!$F236</f>
        <v>0</v>
      </c>
      <c r="J236" s="44">
        <f>SDBYLD1!J236*VLOOKUP(SDBYLD2!J$4,'[1]INTERNAL PARAMETERS-1'!$B$5:$J$44,5,FALSE)*VLOOKUP(SDBYLD2!J$4,'[1]INTERNAL PARAMETERS-1'!$B$5:$J$44,7,FALSE)*SDBYLD2!$F236 + SDBYLD1!J236*(1-VLOOKUP(SDBYLD2!J$4,'[1]INTERNAL PARAMETERS-1'!$B$5:$J$44,5,FALSE))*VLOOKUP(SDBYLD2!J$4,'[1]INTERNAL PARAMETERS-1'!$B$5:$J$44,9,FALSE)*SDBYLD2!$F236</f>
        <v>0</v>
      </c>
      <c r="K236" s="44">
        <f>SDBYLD1!K236*VLOOKUP(SDBYLD2!K$4,'[1]INTERNAL PARAMETERS-1'!$B$5:$J$44,5,FALSE)*VLOOKUP(SDBYLD2!K$4,'[1]INTERNAL PARAMETERS-1'!$B$5:$J$44,7,FALSE)*SDBYLD2!$F236 + SDBYLD1!K236*(1-VLOOKUP(SDBYLD2!K$4,'[1]INTERNAL PARAMETERS-1'!$B$5:$J$44,5,FALSE))*VLOOKUP(SDBYLD2!K$4,'[1]INTERNAL PARAMETERS-1'!$B$5:$J$44,9,FALSE)*SDBYLD2!$F236</f>
        <v>0</v>
      </c>
      <c r="L236" s="44">
        <f>SDBYLD1!L236*VLOOKUP(SDBYLD2!L$4,'[1]INTERNAL PARAMETERS-1'!$B$5:$J$44,5,FALSE)*VLOOKUP(SDBYLD2!L$4,'[1]INTERNAL PARAMETERS-1'!$B$5:$J$44,7,FALSE)*SDBYLD2!$F236 + SDBYLD1!L236*(1-VLOOKUP(SDBYLD2!L$4,'[1]INTERNAL PARAMETERS-1'!$B$5:$J$44,5,FALSE))*VLOOKUP(SDBYLD2!L$4,'[1]INTERNAL PARAMETERS-1'!$B$5:$J$44,9,FALSE)*SDBYLD2!$F236</f>
        <v>0</v>
      </c>
      <c r="M236" s="44">
        <f>SDBYLD1!M236*VLOOKUP(SDBYLD2!M$4,'[1]INTERNAL PARAMETERS-1'!$B$5:$J$44,5,FALSE)*VLOOKUP(SDBYLD2!M$4,'[1]INTERNAL PARAMETERS-1'!$B$5:$J$44,7,FALSE)*SDBYLD2!$F236 + SDBYLD1!M236*(1-VLOOKUP(SDBYLD2!M$4,'[1]INTERNAL PARAMETERS-1'!$B$5:$J$44,5,FALSE))*VLOOKUP(SDBYLD2!M$4,'[1]INTERNAL PARAMETERS-1'!$B$5:$J$44,9,FALSE)*SDBYLD2!$F236</f>
        <v>0</v>
      </c>
      <c r="N236" s="44">
        <f>SDBYLD1!N236*VLOOKUP(SDBYLD2!N$4,'[1]INTERNAL PARAMETERS-1'!$B$5:$J$44,5,FALSE)*VLOOKUP(SDBYLD2!N$4,'[1]INTERNAL PARAMETERS-1'!$B$5:$J$44,7,FALSE)*SDBYLD2!$F236 + SDBYLD1!N236*(1-VLOOKUP(SDBYLD2!N$4,'[1]INTERNAL PARAMETERS-1'!$B$5:$J$44,5,FALSE))*VLOOKUP(SDBYLD2!N$4,'[1]INTERNAL PARAMETERS-1'!$B$5:$J$44,9,FALSE)*SDBYLD2!$F236</f>
        <v>0</v>
      </c>
      <c r="O236" s="44">
        <f>SDBYLD1!O236*VLOOKUP(SDBYLD2!O$4,'[1]INTERNAL PARAMETERS-1'!$B$5:$J$44,5,FALSE)*VLOOKUP(SDBYLD2!O$4,'[1]INTERNAL PARAMETERS-1'!$B$5:$J$44,7,FALSE)*SDBYLD2!$F236 + SDBYLD1!O236*(1-VLOOKUP(SDBYLD2!O$4,'[1]INTERNAL PARAMETERS-1'!$B$5:$J$44,5,FALSE))*VLOOKUP(SDBYLD2!O$4,'[1]INTERNAL PARAMETERS-1'!$B$5:$J$44,9,FALSE)*SDBYLD2!$F236</f>
        <v>0</v>
      </c>
      <c r="P236" s="44">
        <f>SDBYLD1!P236*VLOOKUP(SDBYLD2!P$4,'[1]INTERNAL PARAMETERS-1'!$B$5:$J$44,5,FALSE)*VLOOKUP(SDBYLD2!P$4,'[1]INTERNAL PARAMETERS-1'!$B$5:$J$44,7,FALSE)*SDBYLD2!$F236 + SDBYLD1!P236*(1-VLOOKUP(SDBYLD2!P$4,'[1]INTERNAL PARAMETERS-1'!$B$5:$J$44,5,FALSE))*VLOOKUP(SDBYLD2!P$4,'[1]INTERNAL PARAMETERS-1'!$B$5:$J$44,9,FALSE)*SDBYLD2!$F236</f>
        <v>0</v>
      </c>
      <c r="Q236" s="44">
        <f>SDBYLD1!Q236*VLOOKUP(SDBYLD2!Q$4,'[1]INTERNAL PARAMETERS-1'!$B$5:$J$44,5,FALSE)*VLOOKUP(SDBYLD2!Q$4,'[1]INTERNAL PARAMETERS-1'!$B$5:$J$44,7,FALSE)*SDBYLD2!$F236 + SDBYLD1!Q236*(1-VLOOKUP(SDBYLD2!Q$4,'[1]INTERNAL PARAMETERS-1'!$B$5:$J$44,5,FALSE))*VLOOKUP(SDBYLD2!Q$4,'[1]INTERNAL PARAMETERS-1'!$B$5:$J$44,9,FALSE)*SDBYLD2!$F236</f>
        <v>0</v>
      </c>
      <c r="R236" s="44">
        <f>SDBYLD1!R236*VLOOKUP(SDBYLD2!R$4,'[1]INTERNAL PARAMETERS-1'!$B$5:$J$44,5,FALSE)*VLOOKUP(SDBYLD2!R$4,'[1]INTERNAL PARAMETERS-1'!$B$5:$J$44,7,FALSE)*SDBYLD2!$F236 + SDBYLD1!R236*(1-VLOOKUP(SDBYLD2!R$4,'[1]INTERNAL PARAMETERS-1'!$B$5:$J$44,5,FALSE))*VLOOKUP(SDBYLD2!R$4,'[1]INTERNAL PARAMETERS-1'!$B$5:$J$44,9,FALSE)*SDBYLD2!$F236</f>
        <v>0</v>
      </c>
      <c r="S236" s="44">
        <f>SDBYLD1!S236*VLOOKUP(SDBYLD2!S$4,'[1]INTERNAL PARAMETERS-1'!$B$5:$J$44,5,FALSE)*VLOOKUP(SDBYLD2!S$4,'[1]INTERNAL PARAMETERS-1'!$B$5:$J$44,7,FALSE)*SDBYLD2!$F236 + SDBYLD1!S236*(1-VLOOKUP(SDBYLD2!S$4,'[1]INTERNAL PARAMETERS-1'!$B$5:$J$44,5,FALSE))*VLOOKUP(SDBYLD2!S$4,'[1]INTERNAL PARAMETERS-1'!$B$5:$J$44,9,FALSE)*SDBYLD2!$F236</f>
        <v>0</v>
      </c>
      <c r="T236" s="44">
        <f>SDBYLD1!T236*VLOOKUP(SDBYLD2!T$4,'[1]INTERNAL PARAMETERS-1'!$B$5:$J$44,5,FALSE)*VLOOKUP(SDBYLD2!T$4,'[1]INTERNAL PARAMETERS-1'!$B$5:$J$44,7,FALSE)*SDBYLD2!$F236 + SDBYLD1!T236*(1-VLOOKUP(SDBYLD2!T$4,'[1]INTERNAL PARAMETERS-1'!$B$5:$J$44,5,FALSE))*VLOOKUP(SDBYLD2!T$4,'[1]INTERNAL PARAMETERS-1'!$B$5:$J$44,9,FALSE)*SDBYLD2!$F236</f>
        <v>0</v>
      </c>
      <c r="U236" s="44">
        <f>SDBYLD1!U236*VLOOKUP(SDBYLD2!U$4,'[1]INTERNAL PARAMETERS-1'!$B$5:$J$44,5,FALSE)*VLOOKUP(SDBYLD2!U$4,'[1]INTERNAL PARAMETERS-1'!$B$5:$J$44,7,FALSE)*SDBYLD2!$F236 + SDBYLD1!U236*(1-VLOOKUP(SDBYLD2!U$4,'[1]INTERNAL PARAMETERS-1'!$B$5:$J$44,5,FALSE))*VLOOKUP(SDBYLD2!U$4,'[1]INTERNAL PARAMETERS-1'!$B$5:$J$44,9,FALSE)*SDBYLD2!$F236</f>
        <v>0</v>
      </c>
      <c r="V236" s="44">
        <f>SDBYLD1!V236*VLOOKUP(SDBYLD2!V$4,'[1]INTERNAL PARAMETERS-1'!$B$5:$J$44,5,FALSE)*VLOOKUP(SDBYLD2!V$4,'[1]INTERNAL PARAMETERS-1'!$B$5:$J$44,7,FALSE)*SDBYLD2!$F236 + SDBYLD1!V236*(1-VLOOKUP(SDBYLD2!V$4,'[1]INTERNAL PARAMETERS-1'!$B$5:$J$44,5,FALSE))*VLOOKUP(SDBYLD2!V$4,'[1]INTERNAL PARAMETERS-1'!$B$5:$J$44,9,FALSE)*SDBYLD2!$F236</f>
        <v>0</v>
      </c>
      <c r="W236" s="44">
        <f>SDBYLD1!W236*VLOOKUP(SDBYLD2!W$4,'[1]INTERNAL PARAMETERS-1'!$B$5:$J$44,5,FALSE)*VLOOKUP(SDBYLD2!W$4,'[1]INTERNAL PARAMETERS-1'!$B$5:$J$44,7,FALSE)*SDBYLD2!$F236 + SDBYLD1!W236*(1-VLOOKUP(SDBYLD2!W$4,'[1]INTERNAL PARAMETERS-1'!$B$5:$J$44,5,FALSE))*VLOOKUP(SDBYLD2!W$4,'[1]INTERNAL PARAMETERS-1'!$B$5:$J$44,9,FALSE)*SDBYLD2!$F236</f>
        <v>0</v>
      </c>
      <c r="X236" s="44">
        <f>SDBYLD1!X236*VLOOKUP(SDBYLD2!X$4,'[1]INTERNAL PARAMETERS-1'!$B$5:$J$44,5,FALSE)*VLOOKUP(SDBYLD2!X$4,'[1]INTERNAL PARAMETERS-1'!$B$5:$J$44,7,FALSE)*SDBYLD2!$F236 + SDBYLD1!X236*(1-VLOOKUP(SDBYLD2!X$4,'[1]INTERNAL PARAMETERS-1'!$B$5:$J$44,5,FALSE))*VLOOKUP(SDBYLD2!X$4,'[1]INTERNAL PARAMETERS-1'!$B$5:$J$44,9,FALSE)*SDBYLD2!$F236</f>
        <v>0</v>
      </c>
      <c r="Y236" s="44">
        <f>SDBYLD1!Y236*VLOOKUP(SDBYLD2!Y$4,'[1]INTERNAL PARAMETERS-1'!$B$5:$J$44,5,FALSE)*VLOOKUP(SDBYLD2!Y$4,'[1]INTERNAL PARAMETERS-1'!$B$5:$J$44,7,FALSE)*SDBYLD2!$F236 + SDBYLD1!Y236*(1-VLOOKUP(SDBYLD2!Y$4,'[1]INTERNAL PARAMETERS-1'!$B$5:$J$44,5,FALSE))*VLOOKUP(SDBYLD2!Y$4,'[1]INTERNAL PARAMETERS-1'!$B$5:$J$44,9,FALSE)*SDBYLD2!$F236</f>
        <v>0</v>
      </c>
      <c r="Z236" s="44">
        <f>SDBYLD1!Z236*VLOOKUP(SDBYLD2!Z$4,'[1]INTERNAL PARAMETERS-1'!$B$5:$J$44,5,FALSE)*VLOOKUP(SDBYLD2!Z$4,'[1]INTERNAL PARAMETERS-1'!$B$5:$J$44,7,FALSE)*SDBYLD2!$F236 + SDBYLD1!Z236*(1-VLOOKUP(SDBYLD2!Z$4,'[1]INTERNAL PARAMETERS-1'!$B$5:$J$44,5,FALSE))*VLOOKUP(SDBYLD2!Z$4,'[1]INTERNAL PARAMETERS-1'!$B$5:$J$44,9,FALSE)*SDBYLD2!$F236</f>
        <v>0</v>
      </c>
      <c r="AA236" s="44">
        <f>SDBYLD1!AA236*VLOOKUP(SDBYLD2!AA$4,'[1]INTERNAL PARAMETERS-1'!$B$5:$J$44,5,FALSE)*VLOOKUP(SDBYLD2!AA$4,'[1]INTERNAL PARAMETERS-1'!$B$5:$J$44,7,FALSE)*SDBYLD2!$F236 + SDBYLD1!AA236*(1-VLOOKUP(SDBYLD2!AA$4,'[1]INTERNAL PARAMETERS-1'!$B$5:$J$44,5,FALSE))*VLOOKUP(SDBYLD2!AA$4,'[1]INTERNAL PARAMETERS-1'!$B$5:$J$44,9,FALSE)*SDBYLD2!$F236</f>
        <v>0</v>
      </c>
      <c r="AB236" s="44">
        <f>SDBYLD1!AB236*VLOOKUP(SDBYLD2!AB$4,'[1]INTERNAL PARAMETERS-1'!$B$5:$J$44,5,FALSE)*VLOOKUP(SDBYLD2!AB$4,'[1]INTERNAL PARAMETERS-1'!$B$5:$J$44,7,FALSE)*SDBYLD2!$F236 + SDBYLD1!AB236*(1-VLOOKUP(SDBYLD2!AB$4,'[1]INTERNAL PARAMETERS-1'!$B$5:$J$44,5,FALSE))*VLOOKUP(SDBYLD2!AB$4,'[1]INTERNAL PARAMETERS-1'!$B$5:$J$44,9,FALSE)*SDBYLD2!$F236</f>
        <v>0</v>
      </c>
      <c r="AC236" s="44">
        <f>SDBYLD1!AC236*VLOOKUP(SDBYLD2!AC$4,'[1]INTERNAL PARAMETERS-1'!$B$5:$J$44,5,FALSE)*VLOOKUP(SDBYLD2!AC$4,'[1]INTERNAL PARAMETERS-1'!$B$5:$J$44,7,FALSE)*SDBYLD2!$F236 + SDBYLD1!AC236*(1-VLOOKUP(SDBYLD2!AC$4,'[1]INTERNAL PARAMETERS-1'!$B$5:$J$44,5,FALSE))*VLOOKUP(SDBYLD2!AC$4,'[1]INTERNAL PARAMETERS-1'!$B$5:$J$44,9,FALSE)*SDBYLD2!$F236</f>
        <v>0</v>
      </c>
      <c r="AD236" s="44">
        <f>SDBYLD1!AD236*VLOOKUP(SDBYLD2!AD$4,'[1]INTERNAL PARAMETERS-1'!$B$5:$J$44,5,FALSE)*VLOOKUP(SDBYLD2!AD$4,'[1]INTERNAL PARAMETERS-1'!$B$5:$J$44,7,FALSE)*SDBYLD2!$F236 + SDBYLD1!AD236*(1-VLOOKUP(SDBYLD2!AD$4,'[1]INTERNAL PARAMETERS-1'!$B$5:$J$44,5,FALSE))*VLOOKUP(SDBYLD2!AD$4,'[1]INTERNAL PARAMETERS-1'!$B$5:$J$44,9,FALSE)*SDBYLD2!$F236</f>
        <v>0</v>
      </c>
      <c r="AE236" s="44">
        <f>SDBYLD1!AE236*VLOOKUP(SDBYLD2!AE$4,'[1]INTERNAL PARAMETERS-1'!$B$5:$J$44,5,FALSE)*VLOOKUP(SDBYLD2!AE$4,'[1]INTERNAL PARAMETERS-1'!$B$5:$J$44,7,FALSE)*SDBYLD2!$F236 + SDBYLD1!AE236*(1-VLOOKUP(SDBYLD2!AE$4,'[1]INTERNAL PARAMETERS-1'!$B$5:$J$44,5,FALSE))*VLOOKUP(SDBYLD2!AE$4,'[1]INTERNAL PARAMETERS-1'!$B$5:$J$44,9,FALSE)*SDBYLD2!$F236</f>
        <v>0</v>
      </c>
      <c r="AF236" s="44">
        <f>SDBYLD1!AF236*VLOOKUP(SDBYLD2!AF$4,'[1]INTERNAL PARAMETERS-1'!$B$5:$J$44,5,FALSE)*VLOOKUP(SDBYLD2!AF$4,'[1]INTERNAL PARAMETERS-1'!$B$5:$J$44,7,FALSE)*SDBYLD2!$F236 + SDBYLD1!AF236*(1-VLOOKUP(SDBYLD2!AF$4,'[1]INTERNAL PARAMETERS-1'!$B$5:$J$44,5,FALSE))*VLOOKUP(SDBYLD2!AF$4,'[1]INTERNAL PARAMETERS-1'!$B$5:$J$44,9,FALSE)*SDBYLD2!$F236</f>
        <v>0</v>
      </c>
      <c r="AG236" s="44">
        <f>SDBYLD1!AG236*VLOOKUP(SDBYLD2!AG$4,'[1]INTERNAL PARAMETERS-1'!$B$5:$J$44,5,FALSE)*VLOOKUP(SDBYLD2!AG$4,'[1]INTERNAL PARAMETERS-1'!$B$5:$J$44,7,FALSE)*SDBYLD2!$F236 + SDBYLD1!AG236*(1-VLOOKUP(SDBYLD2!AG$4,'[1]INTERNAL PARAMETERS-1'!$B$5:$J$44,5,FALSE))*VLOOKUP(SDBYLD2!AG$4,'[1]INTERNAL PARAMETERS-1'!$B$5:$J$44,9,FALSE)*SDBYLD2!$F236</f>
        <v>0</v>
      </c>
      <c r="AH236" s="44">
        <f>SDBYLD1!AH236*VLOOKUP(SDBYLD2!AH$4,'[1]INTERNAL PARAMETERS-1'!$B$5:$J$44,5,FALSE)*VLOOKUP(SDBYLD2!AH$4,'[1]INTERNAL PARAMETERS-1'!$B$5:$J$44,7,FALSE)*SDBYLD2!$F236 + SDBYLD1!AH236*(1-VLOOKUP(SDBYLD2!AH$4,'[1]INTERNAL PARAMETERS-1'!$B$5:$J$44,5,FALSE))*VLOOKUP(SDBYLD2!AH$4,'[1]INTERNAL PARAMETERS-1'!$B$5:$J$44,9,FALSE)*SDBYLD2!$F236</f>
        <v>0</v>
      </c>
      <c r="AI236" s="44">
        <f>SDBYLD1!AI236*VLOOKUP(SDBYLD2!AI$4,'[1]INTERNAL PARAMETERS-1'!$B$5:$J$44,5,FALSE)*VLOOKUP(SDBYLD2!AI$4,'[1]INTERNAL PARAMETERS-1'!$B$5:$J$44,7,FALSE)*SDBYLD2!$F236 + SDBYLD1!AI236*(1-VLOOKUP(SDBYLD2!AI$4,'[1]INTERNAL PARAMETERS-1'!$B$5:$J$44,5,FALSE))*VLOOKUP(SDBYLD2!AI$4,'[1]INTERNAL PARAMETERS-1'!$B$5:$J$44,9,FALSE)*SDBYLD2!$F236</f>
        <v>0</v>
      </c>
      <c r="AJ236" s="44">
        <f>SDBYLD1!AJ236*VLOOKUP(SDBYLD2!AJ$4,'[1]INTERNAL PARAMETERS-1'!$B$5:$J$44,5,FALSE)*VLOOKUP(SDBYLD2!AJ$4,'[1]INTERNAL PARAMETERS-1'!$B$5:$J$44,7,FALSE)*SDBYLD2!$F236 + SDBYLD1!AJ236*(1-VLOOKUP(SDBYLD2!AJ$4,'[1]INTERNAL PARAMETERS-1'!$B$5:$J$44,5,FALSE))*VLOOKUP(SDBYLD2!AJ$4,'[1]INTERNAL PARAMETERS-1'!$B$5:$J$44,9,FALSE)*SDBYLD2!$F236</f>
        <v>0</v>
      </c>
      <c r="AK236" s="44">
        <f>SDBYLD1!AK236*VLOOKUP(SDBYLD2!AK$4,'[1]INTERNAL PARAMETERS-1'!$B$5:$J$44,5,FALSE)*VLOOKUP(SDBYLD2!AK$4,'[1]INTERNAL PARAMETERS-1'!$B$5:$J$44,7,FALSE)*SDBYLD2!$F236 + SDBYLD1!AK236*(1-VLOOKUP(SDBYLD2!AK$4,'[1]INTERNAL PARAMETERS-1'!$B$5:$J$44,5,FALSE))*VLOOKUP(SDBYLD2!AK$4,'[1]INTERNAL PARAMETERS-1'!$B$5:$J$44,9,FALSE)*SDBYLD2!$F236</f>
        <v>0</v>
      </c>
      <c r="AL236" s="44">
        <f>SDBYLD1!AL236*VLOOKUP(SDBYLD2!AL$4,'[1]INTERNAL PARAMETERS-1'!$B$5:$J$44,5,FALSE)*VLOOKUP(SDBYLD2!AL$4,'[1]INTERNAL PARAMETERS-1'!$B$5:$J$44,7,FALSE)*SDBYLD2!$F236 + SDBYLD1!AL236*(1-VLOOKUP(SDBYLD2!AL$4,'[1]INTERNAL PARAMETERS-1'!$B$5:$J$44,5,FALSE))*VLOOKUP(SDBYLD2!AL$4,'[1]INTERNAL PARAMETERS-1'!$B$5:$J$44,9,FALSE)*SDBYLD2!$F236</f>
        <v>0</v>
      </c>
      <c r="AM236" s="44">
        <f>SDBYLD1!AM236*VLOOKUP(SDBYLD2!AM$4,'[1]INTERNAL PARAMETERS-1'!$B$5:$J$44,5,FALSE)*VLOOKUP(SDBYLD2!AM$4,'[1]INTERNAL PARAMETERS-1'!$B$5:$J$44,7,FALSE)*SDBYLD2!$F236 + SDBYLD1!AM236*(1-VLOOKUP(SDBYLD2!AM$4,'[1]INTERNAL PARAMETERS-1'!$B$5:$J$44,5,FALSE))*VLOOKUP(SDBYLD2!AM$4,'[1]INTERNAL PARAMETERS-1'!$B$5:$J$44,9,FALSE)*SDBYLD2!$F236</f>
        <v>0</v>
      </c>
      <c r="AN236" s="44">
        <f>SDBYLD1!AN236*VLOOKUP(SDBYLD2!AN$4,'[1]INTERNAL PARAMETERS-1'!$B$5:$J$44,5,FALSE)*VLOOKUP(SDBYLD2!AN$4,'[1]INTERNAL PARAMETERS-1'!$B$5:$J$44,7,FALSE)*SDBYLD2!$F236 + SDBYLD1!AN236*(1-VLOOKUP(SDBYLD2!AN$4,'[1]INTERNAL PARAMETERS-1'!$B$5:$J$44,5,FALSE))*VLOOKUP(SDBYLD2!AN$4,'[1]INTERNAL PARAMETERS-1'!$B$5:$J$44,9,FALSE)*SDBYLD2!$F236</f>
        <v>0</v>
      </c>
      <c r="AO236" s="44">
        <f>SDBYLD1!AO236*VLOOKUP(SDBYLD2!AO$4,'[1]INTERNAL PARAMETERS-1'!$B$5:$J$44,5,FALSE)*VLOOKUP(SDBYLD2!AO$4,'[1]INTERNAL PARAMETERS-1'!$B$5:$J$44,7,FALSE)*SDBYLD2!$F236 + SDBYLD1!AO236*(1-VLOOKUP(SDBYLD2!AO$4,'[1]INTERNAL PARAMETERS-1'!$B$5:$J$44,5,FALSE))*VLOOKUP(SDBYLD2!AO$4,'[1]INTERNAL PARAMETERS-1'!$B$5:$J$44,9,FALSE)*SDBYLD2!$F236</f>
        <v>0</v>
      </c>
      <c r="AP236" s="44">
        <f>SDBYLD1!AP236*VLOOKUP(SDBYLD2!AP$4,'[1]INTERNAL PARAMETERS-1'!$B$5:$J$44,5,FALSE)*VLOOKUP(SDBYLD2!AP$4,'[1]INTERNAL PARAMETERS-1'!$B$5:$J$44,7,FALSE)*SDBYLD2!$F236 + SDBYLD1!AP236*(1-VLOOKUP(SDBYLD2!AP$4,'[1]INTERNAL PARAMETERS-1'!$B$5:$J$44,5,FALSE))*VLOOKUP(SDBYLD2!AP$4,'[1]INTERNAL PARAMETERS-1'!$B$5:$J$44,9,FALSE)*SDBYLD2!$F236</f>
        <v>0</v>
      </c>
      <c r="AQ236" s="44">
        <f>SDBYLD1!AQ236*VLOOKUP(SDBYLD2!AQ$4,'[1]INTERNAL PARAMETERS-1'!$B$5:$J$44,5,FALSE)*VLOOKUP(SDBYLD2!AQ$4,'[1]INTERNAL PARAMETERS-1'!$B$5:$J$44,7,FALSE)*SDBYLD2!$F236 + SDBYLD1!AQ236*(1-VLOOKUP(SDBYLD2!AQ$4,'[1]INTERNAL PARAMETERS-1'!$B$5:$J$44,5,FALSE))*VLOOKUP(SDBYLD2!AQ$4,'[1]INTERNAL PARAMETERS-1'!$B$5:$J$44,9,FALSE)*SDBYLD2!$F236</f>
        <v>0</v>
      </c>
      <c r="AR236" s="44">
        <f>SDBYLD1!AR236*VLOOKUP(SDBYLD2!AR$4,'[1]INTERNAL PARAMETERS-1'!$B$5:$J$44,5,FALSE)*VLOOKUP(SDBYLD2!AR$4,'[1]INTERNAL PARAMETERS-1'!$B$5:$J$44,7,FALSE)*SDBYLD2!$F236 + SDBYLD1!AR236*(1-VLOOKUP(SDBYLD2!AR$4,'[1]INTERNAL PARAMETERS-1'!$B$5:$J$44,5,FALSE))*VLOOKUP(SDBYLD2!AR$4,'[1]INTERNAL PARAMETERS-1'!$B$5:$J$44,9,FALSE)*SDBYLD2!$F236</f>
        <v>0</v>
      </c>
      <c r="AS236" s="44">
        <f>SDBYLD1!AS236*VLOOKUP(SDBYLD2!AS$4,'[1]INTERNAL PARAMETERS-1'!$B$5:$J$44,5,FALSE)*VLOOKUP(SDBYLD2!AS$4,'[1]INTERNAL PARAMETERS-1'!$B$5:$J$44,7,FALSE)*SDBYLD2!$F236 + SDBYLD1!AS236*(1-VLOOKUP(SDBYLD2!AS$4,'[1]INTERNAL PARAMETERS-1'!$B$5:$J$44,5,FALSE))*VLOOKUP(SDBYLD2!AS$4,'[1]INTERNAL PARAMETERS-1'!$B$5:$J$44,9,FALSE)*SDBYLD2!$F236</f>
        <v>0</v>
      </c>
      <c r="AT236" s="43">
        <f>SDBYLD1!AT236*VLOOKUP(SDBYLD2!AT$4,'[1]INTERNAL PARAMETERS-1'!$B$5:$J$44,5,FALSE)*VLOOKUP(SDBYLD2!AT$4,'[1]INTERNAL PARAMETERS-1'!$B$5:$J$44,7,FALSE)*SDBYLD2!$F236 + SDBYLD1!AT236*(1-VLOOKUP(SDBYLD2!AT$4,'[1]INTERNAL PARAMETERS-1'!$B$5:$J$44,5,FALSE))*VLOOKUP(SDBYLD2!AT$4,'[1]INTERNAL PARAMETERS-1'!$B$5:$J$44,9,FALSE)*SDBYLD2!$F236</f>
        <v>0</v>
      </c>
      <c r="AU236" s="45">
        <f>SDBYLD1!AU236*VLOOKUP(SDBYLD2!AU$4,'[1]INTERNAL PARAMETERS-1'!$B$5:$J$44,5,FALSE)*VLOOKUP(SDBYLD2!AU$4,'[1]INTERNAL PARAMETERS-1'!$B$5:$J$44,6,FALSE)*VLOOKUP(SDBYLD2!AU$4,'[1]INTERNAL PARAMETERS-1'!$B$5:$J$44,3,FALSE) + SDBYLD1!AU236*(1-VLOOKUP(SDBYLD2!AU$4,'[1]INTERNAL PARAMETERS-1'!$B$5:$J$44,5,FALSE))*VLOOKUP(SDBYLD2!AU$4,'[1]INTERNAL PARAMETERS-1'!$B$5:$J$44,8,FALSE)*VLOOKUP(SDBYLD2!AU$4,'[1]INTERNAL PARAMETERS-1'!$B$5:$J$44,3,FALSE)</f>
        <v>0</v>
      </c>
      <c r="AV236" s="44">
        <f>SDBYLD1!AV236*VLOOKUP(SDBYLD2!AV$4,'[1]INTERNAL PARAMETERS-1'!$B$5:$J$44,5,FALSE)*VLOOKUP(SDBYLD2!AV$4,'[1]INTERNAL PARAMETERS-1'!$B$5:$J$44,6,FALSE)*VLOOKUP(SDBYLD2!AV$4,'[1]INTERNAL PARAMETERS-1'!$B$5:$J$44,3,FALSE) + SDBYLD1!AV236*(1-VLOOKUP(SDBYLD2!AV$4,'[1]INTERNAL PARAMETERS-1'!$B$5:$J$44,5,FALSE))*VLOOKUP(SDBYLD2!AV$4,'[1]INTERNAL PARAMETERS-1'!$B$5:$J$44,8,FALSE)*VLOOKUP(SDBYLD2!AV$4,'[1]INTERNAL PARAMETERS-1'!$B$5:$J$44,3,FALSE)</f>
        <v>0</v>
      </c>
      <c r="AW236" s="44">
        <f>SDBYLD1!AW236*VLOOKUP(SDBYLD2!AW$4,'[1]INTERNAL PARAMETERS-1'!$B$5:$J$44,5,FALSE)*VLOOKUP(SDBYLD2!AW$4,'[1]INTERNAL PARAMETERS-1'!$B$5:$J$44,6,FALSE)*VLOOKUP(SDBYLD2!AW$4,'[1]INTERNAL PARAMETERS-1'!$B$5:$J$44,3,FALSE) + SDBYLD1!AW236*(1-VLOOKUP(SDBYLD2!AW$4,'[1]INTERNAL PARAMETERS-1'!$B$5:$J$44,5,FALSE))*VLOOKUP(SDBYLD2!AW$4,'[1]INTERNAL PARAMETERS-1'!$B$5:$J$44,8,FALSE)*VLOOKUP(SDBYLD2!AW$4,'[1]INTERNAL PARAMETERS-1'!$B$5:$J$44,3,FALSE)</f>
        <v>0</v>
      </c>
      <c r="AX236" s="44">
        <f>SDBYLD1!AX236*VLOOKUP(SDBYLD2!AX$4,'[1]INTERNAL PARAMETERS-1'!$B$5:$J$44,5,FALSE)*VLOOKUP(SDBYLD2!AX$4,'[1]INTERNAL PARAMETERS-1'!$B$5:$J$44,6,FALSE)*VLOOKUP(SDBYLD2!AX$4,'[1]INTERNAL PARAMETERS-1'!$B$5:$J$44,3,FALSE) + SDBYLD1!AX236*(1-VLOOKUP(SDBYLD2!AX$4,'[1]INTERNAL PARAMETERS-1'!$B$5:$J$44,5,FALSE))*VLOOKUP(SDBYLD2!AX$4,'[1]INTERNAL PARAMETERS-1'!$B$5:$J$44,8,FALSE)*VLOOKUP(SDBYLD2!AX$4,'[1]INTERNAL PARAMETERS-1'!$B$5:$J$44,3,FALSE)</f>
        <v>0</v>
      </c>
      <c r="AY236" s="44">
        <f>SDBYLD1!AY236*VLOOKUP(SDBYLD2!AY$4,'[1]INTERNAL PARAMETERS-1'!$B$5:$J$44,5,FALSE)*VLOOKUP(SDBYLD2!AY$4,'[1]INTERNAL PARAMETERS-1'!$B$5:$J$44,6,FALSE)*VLOOKUP(SDBYLD2!AY$4,'[1]INTERNAL PARAMETERS-1'!$B$5:$J$44,3,FALSE) + SDBYLD1!AY236*(1-VLOOKUP(SDBYLD2!AY$4,'[1]INTERNAL PARAMETERS-1'!$B$5:$J$44,5,FALSE))*VLOOKUP(SDBYLD2!AY$4,'[1]INTERNAL PARAMETERS-1'!$B$5:$J$44,8,FALSE)*VLOOKUP(SDBYLD2!AY$4,'[1]INTERNAL PARAMETERS-1'!$B$5:$J$44,3,FALSE)</f>
        <v>0</v>
      </c>
      <c r="AZ236" s="44">
        <f>SDBYLD1!AZ236*VLOOKUP(SDBYLD2!AZ$4,'[1]INTERNAL PARAMETERS-1'!$B$5:$J$44,5,FALSE)*VLOOKUP(SDBYLD2!AZ$4,'[1]INTERNAL PARAMETERS-1'!$B$5:$J$44,6,FALSE)*VLOOKUP(SDBYLD2!AZ$4,'[1]INTERNAL PARAMETERS-1'!$B$5:$J$44,3,FALSE) + SDBYLD1!AZ236*(1-VLOOKUP(SDBYLD2!AZ$4,'[1]INTERNAL PARAMETERS-1'!$B$5:$J$44,5,FALSE))*VLOOKUP(SDBYLD2!AZ$4,'[1]INTERNAL PARAMETERS-1'!$B$5:$J$44,8,FALSE)*VLOOKUP(SDBYLD2!AZ$4,'[1]INTERNAL PARAMETERS-1'!$B$5:$J$44,3,FALSE)</f>
        <v>0</v>
      </c>
      <c r="BA236" s="44">
        <f>SDBYLD1!BA236*VLOOKUP(SDBYLD2!BA$4,'[1]INTERNAL PARAMETERS-1'!$B$5:$J$44,5,FALSE)*VLOOKUP(SDBYLD2!BA$4,'[1]INTERNAL PARAMETERS-1'!$B$5:$J$44,6,FALSE)*VLOOKUP(SDBYLD2!BA$4,'[1]INTERNAL PARAMETERS-1'!$B$5:$J$44,3,FALSE) + SDBYLD1!BA236*(1-VLOOKUP(SDBYLD2!BA$4,'[1]INTERNAL PARAMETERS-1'!$B$5:$J$44,5,FALSE))*VLOOKUP(SDBYLD2!BA$4,'[1]INTERNAL PARAMETERS-1'!$B$5:$J$44,8,FALSE)*VLOOKUP(SDBYLD2!BA$4,'[1]INTERNAL PARAMETERS-1'!$B$5:$J$44,3,FALSE)</f>
        <v>0</v>
      </c>
      <c r="BB236" s="44">
        <f>SDBYLD1!BB236*VLOOKUP(SDBYLD2!BB$4,'[1]INTERNAL PARAMETERS-1'!$B$5:$J$44,5,FALSE)*VLOOKUP(SDBYLD2!BB$4,'[1]INTERNAL PARAMETERS-1'!$B$5:$J$44,6,FALSE)*VLOOKUP(SDBYLD2!BB$4,'[1]INTERNAL PARAMETERS-1'!$B$5:$J$44,3,FALSE) + SDBYLD1!BB236*(1-VLOOKUP(SDBYLD2!BB$4,'[1]INTERNAL PARAMETERS-1'!$B$5:$J$44,5,FALSE))*VLOOKUP(SDBYLD2!BB$4,'[1]INTERNAL PARAMETERS-1'!$B$5:$J$44,8,FALSE)*VLOOKUP(SDBYLD2!BB$4,'[1]INTERNAL PARAMETERS-1'!$B$5:$J$44,3,FALSE)</f>
        <v>0</v>
      </c>
      <c r="BC236" s="44">
        <f>SDBYLD1!BC236*VLOOKUP(SDBYLD2!BC$4,'[1]INTERNAL PARAMETERS-1'!$B$5:$J$44,5,FALSE)*VLOOKUP(SDBYLD2!BC$4,'[1]INTERNAL PARAMETERS-1'!$B$5:$J$44,6,FALSE)*VLOOKUP(SDBYLD2!BC$4,'[1]INTERNAL PARAMETERS-1'!$B$5:$J$44,3,FALSE) + SDBYLD1!BC236*(1-VLOOKUP(SDBYLD2!BC$4,'[1]INTERNAL PARAMETERS-1'!$B$5:$J$44,5,FALSE))*VLOOKUP(SDBYLD2!BC$4,'[1]INTERNAL PARAMETERS-1'!$B$5:$J$44,8,FALSE)*VLOOKUP(SDBYLD2!BC$4,'[1]INTERNAL PARAMETERS-1'!$B$5:$J$44,3,FALSE)</f>
        <v>0</v>
      </c>
      <c r="BD236" s="44">
        <f>SDBYLD1!BD236*VLOOKUP(SDBYLD2!BD$4,'[1]INTERNAL PARAMETERS-1'!$B$5:$J$44,5,FALSE)*VLOOKUP(SDBYLD2!BD$4,'[1]INTERNAL PARAMETERS-1'!$B$5:$J$44,6,FALSE)*VLOOKUP(SDBYLD2!BD$4,'[1]INTERNAL PARAMETERS-1'!$B$5:$J$44,3,FALSE) + SDBYLD1!BD236*(1-VLOOKUP(SDBYLD2!BD$4,'[1]INTERNAL PARAMETERS-1'!$B$5:$J$44,5,FALSE))*VLOOKUP(SDBYLD2!BD$4,'[1]INTERNAL PARAMETERS-1'!$B$5:$J$44,8,FALSE)*VLOOKUP(SDBYLD2!BD$4,'[1]INTERNAL PARAMETERS-1'!$B$5:$J$44,3,FALSE)</f>
        <v>0</v>
      </c>
      <c r="BE236" s="44">
        <f>SDBYLD1!BE236*VLOOKUP(SDBYLD2!BE$4,'[1]INTERNAL PARAMETERS-1'!$B$5:$J$44,5,FALSE)*VLOOKUP(SDBYLD2!BE$4,'[1]INTERNAL PARAMETERS-1'!$B$5:$J$44,6,FALSE)*VLOOKUP(SDBYLD2!BE$4,'[1]INTERNAL PARAMETERS-1'!$B$5:$J$44,3,FALSE) + SDBYLD1!BE236*(1-VLOOKUP(SDBYLD2!BE$4,'[1]INTERNAL PARAMETERS-1'!$B$5:$J$44,5,FALSE))*VLOOKUP(SDBYLD2!BE$4,'[1]INTERNAL PARAMETERS-1'!$B$5:$J$44,8,FALSE)*VLOOKUP(SDBYLD2!BE$4,'[1]INTERNAL PARAMETERS-1'!$B$5:$J$44,3,FALSE)</f>
        <v>0</v>
      </c>
      <c r="BF236" s="44">
        <f>SDBYLD1!BF236*VLOOKUP(SDBYLD2!BF$4,'[1]INTERNAL PARAMETERS-1'!$B$5:$J$44,5,FALSE)*VLOOKUP(SDBYLD2!BF$4,'[1]INTERNAL PARAMETERS-1'!$B$5:$J$44,6,FALSE)*VLOOKUP(SDBYLD2!BF$4,'[1]INTERNAL PARAMETERS-1'!$B$5:$J$44,3,FALSE) + SDBYLD1!BF236*(1-VLOOKUP(SDBYLD2!BF$4,'[1]INTERNAL PARAMETERS-1'!$B$5:$J$44,5,FALSE))*VLOOKUP(SDBYLD2!BF$4,'[1]INTERNAL PARAMETERS-1'!$B$5:$J$44,8,FALSE)*VLOOKUP(SDBYLD2!BF$4,'[1]INTERNAL PARAMETERS-1'!$B$5:$J$44,3,FALSE)</f>
        <v>0</v>
      </c>
      <c r="BG236" s="44">
        <f>SDBYLD1!BG236*VLOOKUP(SDBYLD2!BG$4,'[1]INTERNAL PARAMETERS-1'!$B$5:$J$44,5,FALSE)*VLOOKUP(SDBYLD2!BG$4,'[1]INTERNAL PARAMETERS-1'!$B$5:$J$44,6,FALSE)*VLOOKUP(SDBYLD2!BG$4,'[1]INTERNAL PARAMETERS-1'!$B$5:$J$44,3,FALSE) + SDBYLD1!BG236*(1-VLOOKUP(SDBYLD2!BG$4,'[1]INTERNAL PARAMETERS-1'!$B$5:$J$44,5,FALSE))*VLOOKUP(SDBYLD2!BG$4,'[1]INTERNAL PARAMETERS-1'!$B$5:$J$44,8,FALSE)*VLOOKUP(SDBYLD2!BG$4,'[1]INTERNAL PARAMETERS-1'!$B$5:$J$44,3,FALSE)</f>
        <v>0</v>
      </c>
      <c r="BH236" s="44">
        <f>SDBYLD1!BH236*VLOOKUP(SDBYLD2!BH$4,'[1]INTERNAL PARAMETERS-1'!$B$5:$J$44,5,FALSE)*VLOOKUP(SDBYLD2!BH$4,'[1]INTERNAL PARAMETERS-1'!$B$5:$J$44,6,FALSE)*VLOOKUP(SDBYLD2!BH$4,'[1]INTERNAL PARAMETERS-1'!$B$5:$J$44,3,FALSE) + SDBYLD1!BH236*(1-VLOOKUP(SDBYLD2!BH$4,'[1]INTERNAL PARAMETERS-1'!$B$5:$J$44,5,FALSE))*VLOOKUP(SDBYLD2!BH$4,'[1]INTERNAL PARAMETERS-1'!$B$5:$J$44,8,FALSE)*VLOOKUP(SDBYLD2!BH$4,'[1]INTERNAL PARAMETERS-1'!$B$5:$J$44,3,FALSE)</f>
        <v>0</v>
      </c>
      <c r="BI236" s="44">
        <f>SDBYLD1!BI236*VLOOKUP(SDBYLD2!BI$4,'[1]INTERNAL PARAMETERS-1'!$B$5:$J$44,5,FALSE)*VLOOKUP(SDBYLD2!BI$4,'[1]INTERNAL PARAMETERS-1'!$B$5:$J$44,6,FALSE)*VLOOKUP(SDBYLD2!BI$4,'[1]INTERNAL PARAMETERS-1'!$B$5:$J$44,3,FALSE) + SDBYLD1!BI236*(1-VLOOKUP(SDBYLD2!BI$4,'[1]INTERNAL PARAMETERS-1'!$B$5:$J$44,5,FALSE))*VLOOKUP(SDBYLD2!BI$4,'[1]INTERNAL PARAMETERS-1'!$B$5:$J$44,8,FALSE)*VLOOKUP(SDBYLD2!BI$4,'[1]INTERNAL PARAMETERS-1'!$B$5:$J$44,3,FALSE)</f>
        <v>0</v>
      </c>
      <c r="BJ236" s="44">
        <f>SDBYLD1!BJ236*VLOOKUP(SDBYLD2!BJ$4,'[1]INTERNAL PARAMETERS-1'!$B$5:$J$44,5,FALSE)*VLOOKUP(SDBYLD2!BJ$4,'[1]INTERNAL PARAMETERS-1'!$B$5:$J$44,6,FALSE)*VLOOKUP(SDBYLD2!BJ$4,'[1]INTERNAL PARAMETERS-1'!$B$5:$J$44,3,FALSE) + SDBYLD1!BJ236*(1-VLOOKUP(SDBYLD2!BJ$4,'[1]INTERNAL PARAMETERS-1'!$B$5:$J$44,5,FALSE))*VLOOKUP(SDBYLD2!BJ$4,'[1]INTERNAL PARAMETERS-1'!$B$5:$J$44,8,FALSE)*VLOOKUP(SDBYLD2!BJ$4,'[1]INTERNAL PARAMETERS-1'!$B$5:$J$44,3,FALSE)</f>
        <v>0</v>
      </c>
      <c r="BK236" s="44">
        <f>SDBYLD1!BK236*VLOOKUP(SDBYLD2!BK$4,'[1]INTERNAL PARAMETERS-1'!$B$5:$J$44,5,FALSE)*VLOOKUP(SDBYLD2!BK$4,'[1]INTERNAL PARAMETERS-1'!$B$5:$J$44,6,FALSE)*VLOOKUP(SDBYLD2!BK$4,'[1]INTERNAL PARAMETERS-1'!$B$5:$J$44,3,FALSE) + SDBYLD1!BK236*(1-VLOOKUP(SDBYLD2!BK$4,'[1]INTERNAL PARAMETERS-1'!$B$5:$J$44,5,FALSE))*VLOOKUP(SDBYLD2!BK$4,'[1]INTERNAL PARAMETERS-1'!$B$5:$J$44,8,FALSE)*VLOOKUP(SDBYLD2!BK$4,'[1]INTERNAL PARAMETERS-1'!$B$5:$J$44,3,FALSE)</f>
        <v>0</v>
      </c>
      <c r="BL236" s="44">
        <f>SDBYLD1!BL236*VLOOKUP(SDBYLD2!BL$4,'[1]INTERNAL PARAMETERS-1'!$B$5:$J$44,5,FALSE)*VLOOKUP(SDBYLD2!BL$4,'[1]INTERNAL PARAMETERS-1'!$B$5:$J$44,6,FALSE)*VLOOKUP(SDBYLD2!BL$4,'[1]INTERNAL PARAMETERS-1'!$B$5:$J$44,3,FALSE) + SDBYLD1!BL236*(1-VLOOKUP(SDBYLD2!BL$4,'[1]INTERNAL PARAMETERS-1'!$B$5:$J$44,5,FALSE))*VLOOKUP(SDBYLD2!BL$4,'[1]INTERNAL PARAMETERS-1'!$B$5:$J$44,8,FALSE)*VLOOKUP(SDBYLD2!BL$4,'[1]INTERNAL PARAMETERS-1'!$B$5:$J$44,3,FALSE)</f>
        <v>0</v>
      </c>
      <c r="BM236" s="44">
        <f>SDBYLD1!BM236*VLOOKUP(SDBYLD2!BM$4,'[1]INTERNAL PARAMETERS-1'!$B$5:$J$44,5,FALSE)*VLOOKUP(SDBYLD2!BM$4,'[1]INTERNAL PARAMETERS-1'!$B$5:$J$44,6,FALSE)*VLOOKUP(SDBYLD2!BM$4,'[1]INTERNAL PARAMETERS-1'!$B$5:$J$44,3,FALSE) + SDBYLD1!BM236*(1-VLOOKUP(SDBYLD2!BM$4,'[1]INTERNAL PARAMETERS-1'!$B$5:$J$44,5,FALSE))*VLOOKUP(SDBYLD2!BM$4,'[1]INTERNAL PARAMETERS-1'!$B$5:$J$44,8,FALSE)*VLOOKUP(SDBYLD2!BM$4,'[1]INTERNAL PARAMETERS-1'!$B$5:$J$44,3,FALSE)</f>
        <v>0</v>
      </c>
      <c r="BN236" s="44">
        <f>SDBYLD1!BN236*VLOOKUP(SDBYLD2!BN$4,'[1]INTERNAL PARAMETERS-1'!$B$5:$J$44,5,FALSE)*VLOOKUP(SDBYLD2!BN$4,'[1]INTERNAL PARAMETERS-1'!$B$5:$J$44,6,FALSE)*VLOOKUP(SDBYLD2!BN$4,'[1]INTERNAL PARAMETERS-1'!$B$5:$J$44,3,FALSE) + SDBYLD1!BN236*(1-VLOOKUP(SDBYLD2!BN$4,'[1]INTERNAL PARAMETERS-1'!$B$5:$J$44,5,FALSE))*VLOOKUP(SDBYLD2!BN$4,'[1]INTERNAL PARAMETERS-1'!$B$5:$J$44,8,FALSE)*VLOOKUP(SDBYLD2!BN$4,'[1]INTERNAL PARAMETERS-1'!$B$5:$J$44,3,FALSE)</f>
        <v>0</v>
      </c>
      <c r="BO236" s="44">
        <f>SDBYLD1!BO236*VLOOKUP(SDBYLD2!BO$4,'[1]INTERNAL PARAMETERS-1'!$B$5:$J$44,5,FALSE)*VLOOKUP(SDBYLD2!BO$4,'[1]INTERNAL PARAMETERS-1'!$B$5:$J$44,6,FALSE)*VLOOKUP(SDBYLD2!BO$4,'[1]INTERNAL PARAMETERS-1'!$B$5:$J$44,3,FALSE) + SDBYLD1!BO236*(1-VLOOKUP(SDBYLD2!BO$4,'[1]INTERNAL PARAMETERS-1'!$B$5:$J$44,5,FALSE))*VLOOKUP(SDBYLD2!BO$4,'[1]INTERNAL PARAMETERS-1'!$B$5:$J$44,8,FALSE)*VLOOKUP(SDBYLD2!BO$4,'[1]INTERNAL PARAMETERS-1'!$B$5:$J$44,3,FALSE)</f>
        <v>0</v>
      </c>
      <c r="BP236" s="44">
        <f>SDBYLD1!BP236*VLOOKUP(SDBYLD2!BP$4,'[1]INTERNAL PARAMETERS-1'!$B$5:$J$44,5,FALSE)*VLOOKUP(SDBYLD2!BP$4,'[1]INTERNAL PARAMETERS-1'!$B$5:$J$44,6,FALSE)*VLOOKUP(SDBYLD2!BP$4,'[1]INTERNAL PARAMETERS-1'!$B$5:$J$44,3,FALSE) + SDBYLD1!BP236*(1-VLOOKUP(SDBYLD2!BP$4,'[1]INTERNAL PARAMETERS-1'!$B$5:$J$44,5,FALSE))*VLOOKUP(SDBYLD2!BP$4,'[1]INTERNAL PARAMETERS-1'!$B$5:$J$44,8,FALSE)*VLOOKUP(SDBYLD2!BP$4,'[1]INTERNAL PARAMETERS-1'!$B$5:$J$44,3,FALSE)</f>
        <v>0</v>
      </c>
      <c r="BQ236" s="44">
        <f>SDBYLD1!BQ236*VLOOKUP(SDBYLD2!BQ$4,'[1]INTERNAL PARAMETERS-1'!$B$5:$J$44,5,FALSE)*VLOOKUP(SDBYLD2!BQ$4,'[1]INTERNAL PARAMETERS-1'!$B$5:$J$44,6,FALSE)*VLOOKUP(SDBYLD2!BQ$4,'[1]INTERNAL PARAMETERS-1'!$B$5:$J$44,3,FALSE) + SDBYLD1!BQ236*(1-VLOOKUP(SDBYLD2!BQ$4,'[1]INTERNAL PARAMETERS-1'!$B$5:$J$44,5,FALSE))*VLOOKUP(SDBYLD2!BQ$4,'[1]INTERNAL PARAMETERS-1'!$B$5:$J$44,8,FALSE)*VLOOKUP(SDBYLD2!BQ$4,'[1]INTERNAL PARAMETERS-1'!$B$5:$J$44,3,FALSE)</f>
        <v>0</v>
      </c>
      <c r="BR236" s="44">
        <f>SDBYLD1!BR236*VLOOKUP(SDBYLD2!BR$4,'[1]INTERNAL PARAMETERS-1'!$B$5:$J$44,5,FALSE)*VLOOKUP(SDBYLD2!BR$4,'[1]INTERNAL PARAMETERS-1'!$B$5:$J$44,6,FALSE)*VLOOKUP(SDBYLD2!BR$4,'[1]INTERNAL PARAMETERS-1'!$B$5:$J$44,3,FALSE) + SDBYLD1!BR236*(1-VLOOKUP(SDBYLD2!BR$4,'[1]INTERNAL PARAMETERS-1'!$B$5:$J$44,5,FALSE))*VLOOKUP(SDBYLD2!BR$4,'[1]INTERNAL PARAMETERS-1'!$B$5:$J$44,8,FALSE)*VLOOKUP(SDBYLD2!BR$4,'[1]INTERNAL PARAMETERS-1'!$B$5:$J$44,3,FALSE)</f>
        <v>0</v>
      </c>
      <c r="BS236" s="44">
        <f>SDBYLD1!BS236*VLOOKUP(SDBYLD2!BS$4,'[1]INTERNAL PARAMETERS-1'!$B$5:$J$44,5,FALSE)*VLOOKUP(SDBYLD2!BS$4,'[1]INTERNAL PARAMETERS-1'!$B$5:$J$44,6,FALSE)*VLOOKUP(SDBYLD2!BS$4,'[1]INTERNAL PARAMETERS-1'!$B$5:$J$44,3,FALSE) + SDBYLD1!BS236*(1-VLOOKUP(SDBYLD2!BS$4,'[1]INTERNAL PARAMETERS-1'!$B$5:$J$44,5,FALSE))*VLOOKUP(SDBYLD2!BS$4,'[1]INTERNAL PARAMETERS-1'!$B$5:$J$44,8,FALSE)*VLOOKUP(SDBYLD2!BS$4,'[1]INTERNAL PARAMETERS-1'!$B$5:$J$44,3,FALSE)</f>
        <v>0</v>
      </c>
      <c r="BT236" s="44">
        <f>SDBYLD1!BT236*VLOOKUP(SDBYLD2!BT$4,'[1]INTERNAL PARAMETERS-1'!$B$5:$J$44,5,FALSE)*VLOOKUP(SDBYLD2!BT$4,'[1]INTERNAL PARAMETERS-1'!$B$5:$J$44,6,FALSE)*VLOOKUP(SDBYLD2!BT$4,'[1]INTERNAL PARAMETERS-1'!$B$5:$J$44,3,FALSE) + SDBYLD1!BT236*(1-VLOOKUP(SDBYLD2!BT$4,'[1]INTERNAL PARAMETERS-1'!$B$5:$J$44,5,FALSE))*VLOOKUP(SDBYLD2!BT$4,'[1]INTERNAL PARAMETERS-1'!$B$5:$J$44,8,FALSE)*VLOOKUP(SDBYLD2!BT$4,'[1]INTERNAL PARAMETERS-1'!$B$5:$J$44,3,FALSE)</f>
        <v>0</v>
      </c>
      <c r="BU236" s="44">
        <f>SDBYLD1!BU236*VLOOKUP(SDBYLD2!BU$4,'[1]INTERNAL PARAMETERS-1'!$B$5:$J$44,5,FALSE)*VLOOKUP(SDBYLD2!BU$4,'[1]INTERNAL PARAMETERS-1'!$B$5:$J$44,6,FALSE)*VLOOKUP(SDBYLD2!BU$4,'[1]INTERNAL PARAMETERS-1'!$B$5:$J$44,3,FALSE) + SDBYLD1!BU236*(1-VLOOKUP(SDBYLD2!BU$4,'[1]INTERNAL PARAMETERS-1'!$B$5:$J$44,5,FALSE))*VLOOKUP(SDBYLD2!BU$4,'[1]INTERNAL PARAMETERS-1'!$B$5:$J$44,8,FALSE)*VLOOKUP(SDBYLD2!BU$4,'[1]INTERNAL PARAMETERS-1'!$B$5:$J$44,3,FALSE)</f>
        <v>0</v>
      </c>
      <c r="BV236" s="44">
        <f>SDBYLD1!BV236*VLOOKUP(SDBYLD2!BV$4,'[1]INTERNAL PARAMETERS-1'!$B$5:$J$44,5,FALSE)*VLOOKUP(SDBYLD2!BV$4,'[1]INTERNAL PARAMETERS-1'!$B$5:$J$44,6,FALSE)*VLOOKUP(SDBYLD2!BV$4,'[1]INTERNAL PARAMETERS-1'!$B$5:$J$44,3,FALSE) + SDBYLD1!BV236*(1-VLOOKUP(SDBYLD2!BV$4,'[1]INTERNAL PARAMETERS-1'!$B$5:$J$44,5,FALSE))*VLOOKUP(SDBYLD2!BV$4,'[1]INTERNAL PARAMETERS-1'!$B$5:$J$44,8,FALSE)*VLOOKUP(SDBYLD2!BV$4,'[1]INTERNAL PARAMETERS-1'!$B$5:$J$44,3,FALSE)</f>
        <v>0</v>
      </c>
      <c r="BW236" s="44">
        <f>SDBYLD1!BW236*VLOOKUP(SDBYLD2!BW$4,'[1]INTERNAL PARAMETERS-1'!$B$5:$J$44,5,FALSE)*VLOOKUP(SDBYLD2!BW$4,'[1]INTERNAL PARAMETERS-1'!$B$5:$J$44,6,FALSE)*VLOOKUP(SDBYLD2!BW$4,'[1]INTERNAL PARAMETERS-1'!$B$5:$J$44,3,FALSE) + SDBYLD1!BW236*(1-VLOOKUP(SDBYLD2!BW$4,'[1]INTERNAL PARAMETERS-1'!$B$5:$J$44,5,FALSE))*VLOOKUP(SDBYLD2!BW$4,'[1]INTERNAL PARAMETERS-1'!$B$5:$J$44,8,FALSE)*VLOOKUP(SDBYLD2!BW$4,'[1]INTERNAL PARAMETERS-1'!$B$5:$J$44,3,FALSE)</f>
        <v>0</v>
      </c>
      <c r="BX236" s="44">
        <f>SDBYLD1!BX236*VLOOKUP(SDBYLD2!BX$4,'[1]INTERNAL PARAMETERS-1'!$B$5:$J$44,5,FALSE)*VLOOKUP(SDBYLD2!BX$4,'[1]INTERNAL PARAMETERS-1'!$B$5:$J$44,6,FALSE)*VLOOKUP(SDBYLD2!BX$4,'[1]INTERNAL PARAMETERS-1'!$B$5:$J$44,3,FALSE) + SDBYLD1!BX236*(1-VLOOKUP(SDBYLD2!BX$4,'[1]INTERNAL PARAMETERS-1'!$B$5:$J$44,5,FALSE))*VLOOKUP(SDBYLD2!BX$4,'[1]INTERNAL PARAMETERS-1'!$B$5:$J$44,8,FALSE)*VLOOKUP(SDBYLD2!BX$4,'[1]INTERNAL PARAMETERS-1'!$B$5:$J$44,3,FALSE)</f>
        <v>0</v>
      </c>
      <c r="BY236" s="44">
        <f>SDBYLD1!BY236*VLOOKUP(SDBYLD2!BY$4,'[1]INTERNAL PARAMETERS-1'!$B$5:$J$44,5,FALSE)*VLOOKUP(SDBYLD2!BY$4,'[1]INTERNAL PARAMETERS-1'!$B$5:$J$44,6,FALSE)*VLOOKUP(SDBYLD2!BY$4,'[1]INTERNAL PARAMETERS-1'!$B$5:$J$44,3,FALSE) + SDBYLD1!BY236*(1-VLOOKUP(SDBYLD2!BY$4,'[1]INTERNAL PARAMETERS-1'!$B$5:$J$44,5,FALSE))*VLOOKUP(SDBYLD2!BY$4,'[1]INTERNAL PARAMETERS-1'!$B$5:$J$44,8,FALSE)*VLOOKUP(SDBYLD2!BY$4,'[1]INTERNAL PARAMETERS-1'!$B$5:$J$44,3,FALSE)</f>
        <v>0</v>
      </c>
      <c r="BZ236" s="44">
        <f>SDBYLD1!BZ236*VLOOKUP(SDBYLD2!BZ$4,'[1]INTERNAL PARAMETERS-1'!$B$5:$J$44,5,FALSE)*VLOOKUP(SDBYLD2!BZ$4,'[1]INTERNAL PARAMETERS-1'!$B$5:$J$44,6,FALSE)*VLOOKUP(SDBYLD2!BZ$4,'[1]INTERNAL PARAMETERS-1'!$B$5:$J$44,3,FALSE) + SDBYLD1!BZ236*(1-VLOOKUP(SDBYLD2!BZ$4,'[1]INTERNAL PARAMETERS-1'!$B$5:$J$44,5,FALSE))*VLOOKUP(SDBYLD2!BZ$4,'[1]INTERNAL PARAMETERS-1'!$B$5:$J$44,8,FALSE)*VLOOKUP(SDBYLD2!BZ$4,'[1]INTERNAL PARAMETERS-1'!$B$5:$J$44,3,FALSE)</f>
        <v>0</v>
      </c>
      <c r="CA236" s="44">
        <f>SDBYLD1!CA236*VLOOKUP(SDBYLD2!CA$4,'[1]INTERNAL PARAMETERS-1'!$B$5:$J$44,5,FALSE)*VLOOKUP(SDBYLD2!CA$4,'[1]INTERNAL PARAMETERS-1'!$B$5:$J$44,6,FALSE)*VLOOKUP(SDBYLD2!CA$4,'[1]INTERNAL PARAMETERS-1'!$B$5:$J$44,3,FALSE) + SDBYLD1!CA236*(1-VLOOKUP(SDBYLD2!CA$4,'[1]INTERNAL PARAMETERS-1'!$B$5:$J$44,5,FALSE))*VLOOKUP(SDBYLD2!CA$4,'[1]INTERNAL PARAMETERS-1'!$B$5:$J$44,8,FALSE)*VLOOKUP(SDBYLD2!CA$4,'[1]INTERNAL PARAMETERS-1'!$B$5:$J$44,3,FALSE)</f>
        <v>0</v>
      </c>
      <c r="CB236" s="44">
        <f>SDBYLD1!CB236*VLOOKUP(SDBYLD2!CB$4,'[1]INTERNAL PARAMETERS-1'!$B$5:$J$44,5,FALSE)*VLOOKUP(SDBYLD2!CB$4,'[1]INTERNAL PARAMETERS-1'!$B$5:$J$44,6,FALSE)*VLOOKUP(SDBYLD2!CB$4,'[1]INTERNAL PARAMETERS-1'!$B$5:$J$44,3,FALSE) + SDBYLD1!CB236*(1-VLOOKUP(SDBYLD2!CB$4,'[1]INTERNAL PARAMETERS-1'!$B$5:$J$44,5,FALSE))*VLOOKUP(SDBYLD2!CB$4,'[1]INTERNAL PARAMETERS-1'!$B$5:$J$44,8,FALSE)*VLOOKUP(SDBYLD2!CB$4,'[1]INTERNAL PARAMETERS-1'!$B$5:$J$44,3,FALSE)</f>
        <v>0</v>
      </c>
      <c r="CC236" s="44">
        <f>SDBYLD1!CC236*VLOOKUP(SDBYLD2!CC$4,'[1]INTERNAL PARAMETERS-1'!$B$5:$J$44,5,FALSE)*VLOOKUP(SDBYLD2!CC$4,'[1]INTERNAL PARAMETERS-1'!$B$5:$J$44,6,FALSE)*VLOOKUP(SDBYLD2!CC$4,'[1]INTERNAL PARAMETERS-1'!$B$5:$J$44,3,FALSE) + SDBYLD1!CC236*(1-VLOOKUP(SDBYLD2!CC$4,'[1]INTERNAL PARAMETERS-1'!$B$5:$J$44,5,FALSE))*VLOOKUP(SDBYLD2!CC$4,'[1]INTERNAL PARAMETERS-1'!$B$5:$J$44,8,FALSE)*VLOOKUP(SDBYLD2!CC$4,'[1]INTERNAL PARAMETERS-1'!$B$5:$J$44,3,FALSE)</f>
        <v>0</v>
      </c>
      <c r="CD236" s="44">
        <f>SDBYLD1!CD236*VLOOKUP(SDBYLD2!CD$4,'[1]INTERNAL PARAMETERS-1'!$B$5:$J$44,5,FALSE)*VLOOKUP(SDBYLD2!CD$4,'[1]INTERNAL PARAMETERS-1'!$B$5:$J$44,6,FALSE)*VLOOKUP(SDBYLD2!CD$4,'[1]INTERNAL PARAMETERS-1'!$B$5:$J$44,3,FALSE) + SDBYLD1!CD236*(1-VLOOKUP(SDBYLD2!CD$4,'[1]INTERNAL PARAMETERS-1'!$B$5:$J$44,5,FALSE))*VLOOKUP(SDBYLD2!CD$4,'[1]INTERNAL PARAMETERS-1'!$B$5:$J$44,8,FALSE)*VLOOKUP(SDBYLD2!CD$4,'[1]INTERNAL PARAMETERS-1'!$B$5:$J$44,3,FALSE)</f>
        <v>0</v>
      </c>
      <c r="CE236" s="44">
        <f>SDBYLD1!CE236*VLOOKUP(SDBYLD2!CE$4,'[1]INTERNAL PARAMETERS-1'!$B$5:$J$44,5,FALSE)*VLOOKUP(SDBYLD2!CE$4,'[1]INTERNAL PARAMETERS-1'!$B$5:$J$44,6,FALSE)*VLOOKUP(SDBYLD2!CE$4,'[1]INTERNAL PARAMETERS-1'!$B$5:$J$44,3,FALSE) + SDBYLD1!CE236*(1-VLOOKUP(SDBYLD2!CE$4,'[1]INTERNAL PARAMETERS-1'!$B$5:$J$44,5,FALSE))*VLOOKUP(SDBYLD2!CE$4,'[1]INTERNAL PARAMETERS-1'!$B$5:$J$44,8,FALSE)*VLOOKUP(SDBYLD2!CE$4,'[1]INTERNAL PARAMETERS-1'!$B$5:$J$44,3,FALSE)</f>
        <v>0</v>
      </c>
      <c r="CF236" s="44">
        <f>SDBYLD1!CF236*VLOOKUP(SDBYLD2!CF$4,'[1]INTERNAL PARAMETERS-1'!$B$5:$J$44,5,FALSE)*VLOOKUP(SDBYLD2!CF$4,'[1]INTERNAL PARAMETERS-1'!$B$5:$J$44,6,FALSE)*VLOOKUP(SDBYLD2!CF$4,'[1]INTERNAL PARAMETERS-1'!$B$5:$J$44,3,FALSE) + SDBYLD1!CF236*(1-VLOOKUP(SDBYLD2!CF$4,'[1]INTERNAL PARAMETERS-1'!$B$5:$J$44,5,FALSE))*VLOOKUP(SDBYLD2!CF$4,'[1]INTERNAL PARAMETERS-1'!$B$5:$J$44,8,FALSE)*VLOOKUP(SDBYLD2!CF$4,'[1]INTERNAL PARAMETERS-1'!$B$5:$J$44,3,FALSE)</f>
        <v>0</v>
      </c>
      <c r="CG236" s="44">
        <f>SDBYLD1!CG236*VLOOKUP(SDBYLD2!CG$4,'[1]INTERNAL PARAMETERS-1'!$B$5:$J$44,5,FALSE)*VLOOKUP(SDBYLD2!CG$4,'[1]INTERNAL PARAMETERS-1'!$B$5:$J$44,6,FALSE)*VLOOKUP(SDBYLD2!CG$4,'[1]INTERNAL PARAMETERS-1'!$B$5:$J$44,3,FALSE) + SDBYLD1!CG236*(1-VLOOKUP(SDBYLD2!CG$4,'[1]INTERNAL PARAMETERS-1'!$B$5:$J$44,5,FALSE))*VLOOKUP(SDBYLD2!CG$4,'[1]INTERNAL PARAMETERS-1'!$B$5:$J$44,8,FALSE)*VLOOKUP(SDBYLD2!CG$4,'[1]INTERNAL PARAMETERS-1'!$B$5:$J$44,3,FALSE)</f>
        <v>0</v>
      </c>
      <c r="CH236" s="43">
        <f>SDBYLD1!CH236*VLOOKUP(SDBYLD2!CH$4,'[1]INTERNAL PARAMETERS-1'!$B$5:$J$44,5,FALSE)*VLOOKUP(SDBYLD2!CH$4,'[1]INTERNAL PARAMETERS-1'!$B$5:$J$44,6,FALSE)*VLOOKUP(SDBYLD2!CH$4,'[1]INTERNAL PARAMETERS-1'!$B$5:$J$44,3,FALSE) + SDBYLD1!CH236*(1-VLOOKUP(SDBYLD2!CH$4,'[1]INTERNAL PARAMETERS-1'!$B$5:$J$44,5,FALSE))*VLOOKUP(SDBYLD2!CH$4,'[1]INTERNAL PARAMETERS-1'!$B$5:$J$44,8,FALSE)*VLOOKUP(SDBYLD2!CH$4,'[1]INTERNAL PARAMETERS-1'!$B$5:$J$44,3,FALSE)</f>
        <v>0</v>
      </c>
      <c r="CJ236" s="45">
        <f t="shared" si="6"/>
        <v>0</v>
      </c>
      <c r="CK236" s="43">
        <f t="shared" si="7"/>
        <v>0</v>
      </c>
    </row>
    <row r="237" spans="2:89" x14ac:dyDescent="0.4">
      <c r="B237" s="61" t="s">
        <v>6</v>
      </c>
      <c r="C237" s="60" t="s">
        <v>68</v>
      </c>
      <c r="D237" s="60" t="s">
        <v>51</v>
      </c>
      <c r="E237" s="133">
        <f>SDBeam!X237</f>
        <v>0</v>
      </c>
      <c r="F237" s="59">
        <f>'[1]INTERNAL PARAMETERS-1'!M21</f>
        <v>9.3150000000000013</v>
      </c>
      <c r="G237" s="45">
        <f>SDBYLD1!G237*VLOOKUP(SDBYLD2!G$4,'[1]INTERNAL PARAMETERS-1'!$B$5:$J$44,5,FALSE)*VLOOKUP(SDBYLD2!G$4,'[1]INTERNAL PARAMETERS-1'!$B$5:$J$44,7,FALSE)*SDBYLD2!$F237 + SDBYLD1!G237*(1-VLOOKUP(SDBYLD2!G$4,'[1]INTERNAL PARAMETERS-1'!$B$5:$J$44,5,FALSE))*VLOOKUP(SDBYLD2!G$4,'[1]INTERNAL PARAMETERS-1'!$B$5:$J$44,9,FALSE)*SDBYLD2!$F237</f>
        <v>0</v>
      </c>
      <c r="H237" s="44">
        <f>SDBYLD1!H237*VLOOKUP(SDBYLD2!H$4,'[1]INTERNAL PARAMETERS-1'!$B$5:$J$44,5,FALSE)*VLOOKUP(SDBYLD2!H$4,'[1]INTERNAL PARAMETERS-1'!$B$5:$J$44,7,FALSE)*SDBYLD2!$F237 + SDBYLD1!H237*(1-VLOOKUP(SDBYLD2!H$4,'[1]INTERNAL PARAMETERS-1'!$B$5:$J$44,5,FALSE))*VLOOKUP(SDBYLD2!H$4,'[1]INTERNAL PARAMETERS-1'!$B$5:$J$44,9,FALSE)*SDBYLD2!$F237</f>
        <v>0</v>
      </c>
      <c r="I237" s="44">
        <f>SDBYLD1!I237*VLOOKUP(SDBYLD2!I$4,'[1]INTERNAL PARAMETERS-1'!$B$5:$J$44,5,FALSE)*VLOOKUP(SDBYLD2!I$4,'[1]INTERNAL PARAMETERS-1'!$B$5:$J$44,7,FALSE)*SDBYLD2!$F237 + SDBYLD1!I237*(1-VLOOKUP(SDBYLD2!I$4,'[1]INTERNAL PARAMETERS-1'!$B$5:$J$44,5,FALSE))*VLOOKUP(SDBYLD2!I$4,'[1]INTERNAL PARAMETERS-1'!$B$5:$J$44,9,FALSE)*SDBYLD2!$F237</f>
        <v>0</v>
      </c>
      <c r="J237" s="44">
        <f>SDBYLD1!J237*VLOOKUP(SDBYLD2!J$4,'[1]INTERNAL PARAMETERS-1'!$B$5:$J$44,5,FALSE)*VLOOKUP(SDBYLD2!J$4,'[1]INTERNAL PARAMETERS-1'!$B$5:$J$44,7,FALSE)*SDBYLD2!$F237 + SDBYLD1!J237*(1-VLOOKUP(SDBYLD2!J$4,'[1]INTERNAL PARAMETERS-1'!$B$5:$J$44,5,FALSE))*VLOOKUP(SDBYLD2!J$4,'[1]INTERNAL PARAMETERS-1'!$B$5:$J$44,9,FALSE)*SDBYLD2!$F237</f>
        <v>0</v>
      </c>
      <c r="K237" s="44">
        <f>SDBYLD1!K237*VLOOKUP(SDBYLD2!K$4,'[1]INTERNAL PARAMETERS-1'!$B$5:$J$44,5,FALSE)*VLOOKUP(SDBYLD2!K$4,'[1]INTERNAL PARAMETERS-1'!$B$5:$J$44,7,FALSE)*SDBYLD2!$F237 + SDBYLD1!K237*(1-VLOOKUP(SDBYLD2!K$4,'[1]INTERNAL PARAMETERS-1'!$B$5:$J$44,5,FALSE))*VLOOKUP(SDBYLD2!K$4,'[1]INTERNAL PARAMETERS-1'!$B$5:$J$44,9,FALSE)*SDBYLD2!$F237</f>
        <v>0</v>
      </c>
      <c r="L237" s="44">
        <f>SDBYLD1!L237*VLOOKUP(SDBYLD2!L$4,'[1]INTERNAL PARAMETERS-1'!$B$5:$J$44,5,FALSE)*VLOOKUP(SDBYLD2!L$4,'[1]INTERNAL PARAMETERS-1'!$B$5:$J$44,7,FALSE)*SDBYLD2!$F237 + SDBYLD1!L237*(1-VLOOKUP(SDBYLD2!L$4,'[1]INTERNAL PARAMETERS-1'!$B$5:$J$44,5,FALSE))*VLOOKUP(SDBYLD2!L$4,'[1]INTERNAL PARAMETERS-1'!$B$5:$J$44,9,FALSE)*SDBYLD2!$F237</f>
        <v>0</v>
      </c>
      <c r="M237" s="44">
        <f>SDBYLD1!M237*VLOOKUP(SDBYLD2!M$4,'[1]INTERNAL PARAMETERS-1'!$B$5:$J$44,5,FALSE)*VLOOKUP(SDBYLD2!M$4,'[1]INTERNAL PARAMETERS-1'!$B$5:$J$44,7,FALSE)*SDBYLD2!$F237 + SDBYLD1!M237*(1-VLOOKUP(SDBYLD2!M$4,'[1]INTERNAL PARAMETERS-1'!$B$5:$J$44,5,FALSE))*VLOOKUP(SDBYLD2!M$4,'[1]INTERNAL PARAMETERS-1'!$B$5:$J$44,9,FALSE)*SDBYLD2!$F237</f>
        <v>0</v>
      </c>
      <c r="N237" s="44">
        <f>SDBYLD1!N237*VLOOKUP(SDBYLD2!N$4,'[1]INTERNAL PARAMETERS-1'!$B$5:$J$44,5,FALSE)*VLOOKUP(SDBYLD2!N$4,'[1]INTERNAL PARAMETERS-1'!$B$5:$J$44,7,FALSE)*SDBYLD2!$F237 + SDBYLD1!N237*(1-VLOOKUP(SDBYLD2!N$4,'[1]INTERNAL PARAMETERS-1'!$B$5:$J$44,5,FALSE))*VLOOKUP(SDBYLD2!N$4,'[1]INTERNAL PARAMETERS-1'!$B$5:$J$44,9,FALSE)*SDBYLD2!$F237</f>
        <v>0</v>
      </c>
      <c r="O237" s="44">
        <f>SDBYLD1!O237*VLOOKUP(SDBYLD2!O$4,'[1]INTERNAL PARAMETERS-1'!$B$5:$J$44,5,FALSE)*VLOOKUP(SDBYLD2!O$4,'[1]INTERNAL PARAMETERS-1'!$B$5:$J$44,7,FALSE)*SDBYLD2!$F237 + SDBYLD1!O237*(1-VLOOKUP(SDBYLD2!O$4,'[1]INTERNAL PARAMETERS-1'!$B$5:$J$44,5,FALSE))*VLOOKUP(SDBYLD2!O$4,'[1]INTERNAL PARAMETERS-1'!$B$5:$J$44,9,FALSE)*SDBYLD2!$F237</f>
        <v>0</v>
      </c>
      <c r="P237" s="44">
        <f>SDBYLD1!P237*VLOOKUP(SDBYLD2!P$4,'[1]INTERNAL PARAMETERS-1'!$B$5:$J$44,5,FALSE)*VLOOKUP(SDBYLD2!P$4,'[1]INTERNAL PARAMETERS-1'!$B$5:$J$44,7,FALSE)*SDBYLD2!$F237 + SDBYLD1!P237*(1-VLOOKUP(SDBYLD2!P$4,'[1]INTERNAL PARAMETERS-1'!$B$5:$J$44,5,FALSE))*VLOOKUP(SDBYLD2!P$4,'[1]INTERNAL PARAMETERS-1'!$B$5:$J$44,9,FALSE)*SDBYLD2!$F237</f>
        <v>0</v>
      </c>
      <c r="Q237" s="44">
        <f>SDBYLD1!Q237*VLOOKUP(SDBYLD2!Q$4,'[1]INTERNAL PARAMETERS-1'!$B$5:$J$44,5,FALSE)*VLOOKUP(SDBYLD2!Q$4,'[1]INTERNAL PARAMETERS-1'!$B$5:$J$44,7,FALSE)*SDBYLD2!$F237 + SDBYLD1!Q237*(1-VLOOKUP(SDBYLD2!Q$4,'[1]INTERNAL PARAMETERS-1'!$B$5:$J$44,5,FALSE))*VLOOKUP(SDBYLD2!Q$4,'[1]INTERNAL PARAMETERS-1'!$B$5:$J$44,9,FALSE)*SDBYLD2!$F237</f>
        <v>0</v>
      </c>
      <c r="R237" s="44">
        <f>SDBYLD1!R237*VLOOKUP(SDBYLD2!R$4,'[1]INTERNAL PARAMETERS-1'!$B$5:$J$44,5,FALSE)*VLOOKUP(SDBYLD2!R$4,'[1]INTERNAL PARAMETERS-1'!$B$5:$J$44,7,FALSE)*SDBYLD2!$F237 + SDBYLD1!R237*(1-VLOOKUP(SDBYLD2!R$4,'[1]INTERNAL PARAMETERS-1'!$B$5:$J$44,5,FALSE))*VLOOKUP(SDBYLD2!R$4,'[1]INTERNAL PARAMETERS-1'!$B$5:$J$44,9,FALSE)*SDBYLD2!$F237</f>
        <v>0</v>
      </c>
      <c r="S237" s="44">
        <f>SDBYLD1!S237*VLOOKUP(SDBYLD2!S$4,'[1]INTERNAL PARAMETERS-1'!$B$5:$J$44,5,FALSE)*VLOOKUP(SDBYLD2!S$4,'[1]INTERNAL PARAMETERS-1'!$B$5:$J$44,7,FALSE)*SDBYLD2!$F237 + SDBYLD1!S237*(1-VLOOKUP(SDBYLD2!S$4,'[1]INTERNAL PARAMETERS-1'!$B$5:$J$44,5,FALSE))*VLOOKUP(SDBYLD2!S$4,'[1]INTERNAL PARAMETERS-1'!$B$5:$J$44,9,FALSE)*SDBYLD2!$F237</f>
        <v>0</v>
      </c>
      <c r="T237" s="44">
        <f>SDBYLD1!T237*VLOOKUP(SDBYLD2!T$4,'[1]INTERNAL PARAMETERS-1'!$B$5:$J$44,5,FALSE)*VLOOKUP(SDBYLD2!T$4,'[1]INTERNAL PARAMETERS-1'!$B$5:$J$44,7,FALSE)*SDBYLD2!$F237 + SDBYLD1!T237*(1-VLOOKUP(SDBYLD2!T$4,'[1]INTERNAL PARAMETERS-1'!$B$5:$J$44,5,FALSE))*VLOOKUP(SDBYLD2!T$4,'[1]INTERNAL PARAMETERS-1'!$B$5:$J$44,9,FALSE)*SDBYLD2!$F237</f>
        <v>0</v>
      </c>
      <c r="U237" s="44">
        <f>SDBYLD1!U237*VLOOKUP(SDBYLD2!U$4,'[1]INTERNAL PARAMETERS-1'!$B$5:$J$44,5,FALSE)*VLOOKUP(SDBYLD2!U$4,'[1]INTERNAL PARAMETERS-1'!$B$5:$J$44,7,FALSE)*SDBYLD2!$F237 + SDBYLD1!U237*(1-VLOOKUP(SDBYLD2!U$4,'[1]INTERNAL PARAMETERS-1'!$B$5:$J$44,5,FALSE))*VLOOKUP(SDBYLD2!U$4,'[1]INTERNAL PARAMETERS-1'!$B$5:$J$44,9,FALSE)*SDBYLD2!$F237</f>
        <v>0</v>
      </c>
      <c r="V237" s="44">
        <f>SDBYLD1!V237*VLOOKUP(SDBYLD2!V$4,'[1]INTERNAL PARAMETERS-1'!$B$5:$J$44,5,FALSE)*VLOOKUP(SDBYLD2!V$4,'[1]INTERNAL PARAMETERS-1'!$B$5:$J$44,7,FALSE)*SDBYLD2!$F237 + SDBYLD1!V237*(1-VLOOKUP(SDBYLD2!V$4,'[1]INTERNAL PARAMETERS-1'!$B$5:$J$44,5,FALSE))*VLOOKUP(SDBYLD2!V$4,'[1]INTERNAL PARAMETERS-1'!$B$5:$J$44,9,FALSE)*SDBYLD2!$F237</f>
        <v>0</v>
      </c>
      <c r="W237" s="44">
        <f>SDBYLD1!W237*VLOOKUP(SDBYLD2!W$4,'[1]INTERNAL PARAMETERS-1'!$B$5:$J$44,5,FALSE)*VLOOKUP(SDBYLD2!W$4,'[1]INTERNAL PARAMETERS-1'!$B$5:$J$44,7,FALSE)*SDBYLD2!$F237 + SDBYLD1!W237*(1-VLOOKUP(SDBYLD2!W$4,'[1]INTERNAL PARAMETERS-1'!$B$5:$J$44,5,FALSE))*VLOOKUP(SDBYLD2!W$4,'[1]INTERNAL PARAMETERS-1'!$B$5:$J$44,9,FALSE)*SDBYLD2!$F237</f>
        <v>0</v>
      </c>
      <c r="X237" s="44">
        <f>SDBYLD1!X237*VLOOKUP(SDBYLD2!X$4,'[1]INTERNAL PARAMETERS-1'!$B$5:$J$44,5,FALSE)*VLOOKUP(SDBYLD2!X$4,'[1]INTERNAL PARAMETERS-1'!$B$5:$J$44,7,FALSE)*SDBYLD2!$F237 + SDBYLD1!X237*(1-VLOOKUP(SDBYLD2!X$4,'[1]INTERNAL PARAMETERS-1'!$B$5:$J$44,5,FALSE))*VLOOKUP(SDBYLD2!X$4,'[1]INTERNAL PARAMETERS-1'!$B$5:$J$44,9,FALSE)*SDBYLD2!$F237</f>
        <v>0</v>
      </c>
      <c r="Y237" s="44">
        <f>SDBYLD1!Y237*VLOOKUP(SDBYLD2!Y$4,'[1]INTERNAL PARAMETERS-1'!$B$5:$J$44,5,FALSE)*VLOOKUP(SDBYLD2!Y$4,'[1]INTERNAL PARAMETERS-1'!$B$5:$J$44,7,FALSE)*SDBYLD2!$F237 + SDBYLD1!Y237*(1-VLOOKUP(SDBYLD2!Y$4,'[1]INTERNAL PARAMETERS-1'!$B$5:$J$44,5,FALSE))*VLOOKUP(SDBYLD2!Y$4,'[1]INTERNAL PARAMETERS-1'!$B$5:$J$44,9,FALSE)*SDBYLD2!$F237</f>
        <v>0</v>
      </c>
      <c r="Z237" s="44">
        <f>SDBYLD1!Z237*VLOOKUP(SDBYLD2!Z$4,'[1]INTERNAL PARAMETERS-1'!$B$5:$J$44,5,FALSE)*VLOOKUP(SDBYLD2!Z$4,'[1]INTERNAL PARAMETERS-1'!$B$5:$J$44,7,FALSE)*SDBYLD2!$F237 + SDBYLD1!Z237*(1-VLOOKUP(SDBYLD2!Z$4,'[1]INTERNAL PARAMETERS-1'!$B$5:$J$44,5,FALSE))*VLOOKUP(SDBYLD2!Z$4,'[1]INTERNAL PARAMETERS-1'!$B$5:$J$44,9,FALSE)*SDBYLD2!$F237</f>
        <v>0</v>
      </c>
      <c r="AA237" s="44">
        <f>SDBYLD1!AA237*VLOOKUP(SDBYLD2!AA$4,'[1]INTERNAL PARAMETERS-1'!$B$5:$J$44,5,FALSE)*VLOOKUP(SDBYLD2!AA$4,'[1]INTERNAL PARAMETERS-1'!$B$5:$J$44,7,FALSE)*SDBYLD2!$F237 + SDBYLD1!AA237*(1-VLOOKUP(SDBYLD2!AA$4,'[1]INTERNAL PARAMETERS-1'!$B$5:$J$44,5,FALSE))*VLOOKUP(SDBYLD2!AA$4,'[1]INTERNAL PARAMETERS-1'!$B$5:$J$44,9,FALSE)*SDBYLD2!$F237</f>
        <v>0</v>
      </c>
      <c r="AB237" s="44">
        <f>SDBYLD1!AB237*VLOOKUP(SDBYLD2!AB$4,'[1]INTERNAL PARAMETERS-1'!$B$5:$J$44,5,FALSE)*VLOOKUP(SDBYLD2!AB$4,'[1]INTERNAL PARAMETERS-1'!$B$5:$J$44,7,FALSE)*SDBYLD2!$F237 + SDBYLD1!AB237*(1-VLOOKUP(SDBYLD2!AB$4,'[1]INTERNAL PARAMETERS-1'!$B$5:$J$44,5,FALSE))*VLOOKUP(SDBYLD2!AB$4,'[1]INTERNAL PARAMETERS-1'!$B$5:$J$44,9,FALSE)*SDBYLD2!$F237</f>
        <v>0</v>
      </c>
      <c r="AC237" s="44">
        <f>SDBYLD1!AC237*VLOOKUP(SDBYLD2!AC$4,'[1]INTERNAL PARAMETERS-1'!$B$5:$J$44,5,FALSE)*VLOOKUP(SDBYLD2!AC$4,'[1]INTERNAL PARAMETERS-1'!$B$5:$J$44,7,FALSE)*SDBYLD2!$F237 + SDBYLD1!AC237*(1-VLOOKUP(SDBYLD2!AC$4,'[1]INTERNAL PARAMETERS-1'!$B$5:$J$44,5,FALSE))*VLOOKUP(SDBYLD2!AC$4,'[1]INTERNAL PARAMETERS-1'!$B$5:$J$44,9,FALSE)*SDBYLD2!$F237</f>
        <v>0</v>
      </c>
      <c r="AD237" s="44">
        <f>SDBYLD1!AD237*VLOOKUP(SDBYLD2!AD$4,'[1]INTERNAL PARAMETERS-1'!$B$5:$J$44,5,FALSE)*VLOOKUP(SDBYLD2!AD$4,'[1]INTERNAL PARAMETERS-1'!$B$5:$J$44,7,FALSE)*SDBYLD2!$F237 + SDBYLD1!AD237*(1-VLOOKUP(SDBYLD2!AD$4,'[1]INTERNAL PARAMETERS-1'!$B$5:$J$44,5,FALSE))*VLOOKUP(SDBYLD2!AD$4,'[1]INTERNAL PARAMETERS-1'!$B$5:$J$44,9,FALSE)*SDBYLD2!$F237</f>
        <v>0</v>
      </c>
      <c r="AE237" s="44">
        <f>SDBYLD1!AE237*VLOOKUP(SDBYLD2!AE$4,'[1]INTERNAL PARAMETERS-1'!$B$5:$J$44,5,FALSE)*VLOOKUP(SDBYLD2!AE$4,'[1]INTERNAL PARAMETERS-1'!$B$5:$J$44,7,FALSE)*SDBYLD2!$F237 + SDBYLD1!AE237*(1-VLOOKUP(SDBYLD2!AE$4,'[1]INTERNAL PARAMETERS-1'!$B$5:$J$44,5,FALSE))*VLOOKUP(SDBYLD2!AE$4,'[1]INTERNAL PARAMETERS-1'!$B$5:$J$44,9,FALSE)*SDBYLD2!$F237</f>
        <v>0</v>
      </c>
      <c r="AF237" s="44">
        <f>SDBYLD1!AF237*VLOOKUP(SDBYLD2!AF$4,'[1]INTERNAL PARAMETERS-1'!$B$5:$J$44,5,FALSE)*VLOOKUP(SDBYLD2!AF$4,'[1]INTERNAL PARAMETERS-1'!$B$5:$J$44,7,FALSE)*SDBYLD2!$F237 + SDBYLD1!AF237*(1-VLOOKUP(SDBYLD2!AF$4,'[1]INTERNAL PARAMETERS-1'!$B$5:$J$44,5,FALSE))*VLOOKUP(SDBYLD2!AF$4,'[1]INTERNAL PARAMETERS-1'!$B$5:$J$44,9,FALSE)*SDBYLD2!$F237</f>
        <v>0</v>
      </c>
      <c r="AG237" s="44">
        <f>SDBYLD1!AG237*VLOOKUP(SDBYLD2!AG$4,'[1]INTERNAL PARAMETERS-1'!$B$5:$J$44,5,FALSE)*VLOOKUP(SDBYLD2!AG$4,'[1]INTERNAL PARAMETERS-1'!$B$5:$J$44,7,FALSE)*SDBYLD2!$F237 + SDBYLD1!AG237*(1-VLOOKUP(SDBYLD2!AG$4,'[1]INTERNAL PARAMETERS-1'!$B$5:$J$44,5,FALSE))*VLOOKUP(SDBYLD2!AG$4,'[1]INTERNAL PARAMETERS-1'!$B$5:$J$44,9,FALSE)*SDBYLD2!$F237</f>
        <v>0</v>
      </c>
      <c r="AH237" s="44">
        <f>SDBYLD1!AH237*VLOOKUP(SDBYLD2!AH$4,'[1]INTERNAL PARAMETERS-1'!$B$5:$J$44,5,FALSE)*VLOOKUP(SDBYLD2!AH$4,'[1]INTERNAL PARAMETERS-1'!$B$5:$J$44,7,FALSE)*SDBYLD2!$F237 + SDBYLD1!AH237*(1-VLOOKUP(SDBYLD2!AH$4,'[1]INTERNAL PARAMETERS-1'!$B$5:$J$44,5,FALSE))*VLOOKUP(SDBYLD2!AH$4,'[1]INTERNAL PARAMETERS-1'!$B$5:$J$44,9,FALSE)*SDBYLD2!$F237</f>
        <v>0</v>
      </c>
      <c r="AI237" s="44">
        <f>SDBYLD1!AI237*VLOOKUP(SDBYLD2!AI$4,'[1]INTERNAL PARAMETERS-1'!$B$5:$J$44,5,FALSE)*VLOOKUP(SDBYLD2!AI$4,'[1]INTERNAL PARAMETERS-1'!$B$5:$J$44,7,FALSE)*SDBYLD2!$F237 + SDBYLD1!AI237*(1-VLOOKUP(SDBYLD2!AI$4,'[1]INTERNAL PARAMETERS-1'!$B$5:$J$44,5,FALSE))*VLOOKUP(SDBYLD2!AI$4,'[1]INTERNAL PARAMETERS-1'!$B$5:$J$44,9,FALSE)*SDBYLD2!$F237</f>
        <v>0</v>
      </c>
      <c r="AJ237" s="44">
        <f>SDBYLD1!AJ237*VLOOKUP(SDBYLD2!AJ$4,'[1]INTERNAL PARAMETERS-1'!$B$5:$J$44,5,FALSE)*VLOOKUP(SDBYLD2!AJ$4,'[1]INTERNAL PARAMETERS-1'!$B$5:$J$44,7,FALSE)*SDBYLD2!$F237 + SDBYLD1!AJ237*(1-VLOOKUP(SDBYLD2!AJ$4,'[1]INTERNAL PARAMETERS-1'!$B$5:$J$44,5,FALSE))*VLOOKUP(SDBYLD2!AJ$4,'[1]INTERNAL PARAMETERS-1'!$B$5:$J$44,9,FALSE)*SDBYLD2!$F237</f>
        <v>0</v>
      </c>
      <c r="AK237" s="44">
        <f>SDBYLD1!AK237*VLOOKUP(SDBYLD2!AK$4,'[1]INTERNAL PARAMETERS-1'!$B$5:$J$44,5,FALSE)*VLOOKUP(SDBYLD2!AK$4,'[1]INTERNAL PARAMETERS-1'!$B$5:$J$44,7,FALSE)*SDBYLD2!$F237 + SDBYLD1!AK237*(1-VLOOKUP(SDBYLD2!AK$4,'[1]INTERNAL PARAMETERS-1'!$B$5:$J$44,5,FALSE))*VLOOKUP(SDBYLD2!AK$4,'[1]INTERNAL PARAMETERS-1'!$B$5:$J$44,9,FALSE)*SDBYLD2!$F237</f>
        <v>0</v>
      </c>
      <c r="AL237" s="44">
        <f>SDBYLD1!AL237*VLOOKUP(SDBYLD2!AL$4,'[1]INTERNAL PARAMETERS-1'!$B$5:$J$44,5,FALSE)*VLOOKUP(SDBYLD2!AL$4,'[1]INTERNAL PARAMETERS-1'!$B$5:$J$44,7,FALSE)*SDBYLD2!$F237 + SDBYLD1!AL237*(1-VLOOKUP(SDBYLD2!AL$4,'[1]INTERNAL PARAMETERS-1'!$B$5:$J$44,5,FALSE))*VLOOKUP(SDBYLD2!AL$4,'[1]INTERNAL PARAMETERS-1'!$B$5:$J$44,9,FALSE)*SDBYLD2!$F237</f>
        <v>0</v>
      </c>
      <c r="AM237" s="44">
        <f>SDBYLD1!AM237*VLOOKUP(SDBYLD2!AM$4,'[1]INTERNAL PARAMETERS-1'!$B$5:$J$44,5,FALSE)*VLOOKUP(SDBYLD2!AM$4,'[1]INTERNAL PARAMETERS-1'!$B$5:$J$44,7,FALSE)*SDBYLD2!$F237 + SDBYLD1!AM237*(1-VLOOKUP(SDBYLD2!AM$4,'[1]INTERNAL PARAMETERS-1'!$B$5:$J$44,5,FALSE))*VLOOKUP(SDBYLD2!AM$4,'[1]INTERNAL PARAMETERS-1'!$B$5:$J$44,9,FALSE)*SDBYLD2!$F237</f>
        <v>0</v>
      </c>
      <c r="AN237" s="44">
        <f>SDBYLD1!AN237*VLOOKUP(SDBYLD2!AN$4,'[1]INTERNAL PARAMETERS-1'!$B$5:$J$44,5,FALSE)*VLOOKUP(SDBYLD2!AN$4,'[1]INTERNAL PARAMETERS-1'!$B$5:$J$44,7,FALSE)*SDBYLD2!$F237 + SDBYLD1!AN237*(1-VLOOKUP(SDBYLD2!AN$4,'[1]INTERNAL PARAMETERS-1'!$B$5:$J$44,5,FALSE))*VLOOKUP(SDBYLD2!AN$4,'[1]INTERNAL PARAMETERS-1'!$B$5:$J$44,9,FALSE)*SDBYLD2!$F237</f>
        <v>0</v>
      </c>
      <c r="AO237" s="44">
        <f>SDBYLD1!AO237*VLOOKUP(SDBYLD2!AO$4,'[1]INTERNAL PARAMETERS-1'!$B$5:$J$44,5,FALSE)*VLOOKUP(SDBYLD2!AO$4,'[1]INTERNAL PARAMETERS-1'!$B$5:$J$44,7,FALSE)*SDBYLD2!$F237 + SDBYLD1!AO237*(1-VLOOKUP(SDBYLD2!AO$4,'[1]INTERNAL PARAMETERS-1'!$B$5:$J$44,5,FALSE))*VLOOKUP(SDBYLD2!AO$4,'[1]INTERNAL PARAMETERS-1'!$B$5:$J$44,9,FALSE)*SDBYLD2!$F237</f>
        <v>0</v>
      </c>
      <c r="AP237" s="44">
        <f>SDBYLD1!AP237*VLOOKUP(SDBYLD2!AP$4,'[1]INTERNAL PARAMETERS-1'!$B$5:$J$44,5,FALSE)*VLOOKUP(SDBYLD2!AP$4,'[1]INTERNAL PARAMETERS-1'!$B$5:$J$44,7,FALSE)*SDBYLD2!$F237 + SDBYLD1!AP237*(1-VLOOKUP(SDBYLD2!AP$4,'[1]INTERNAL PARAMETERS-1'!$B$5:$J$44,5,FALSE))*VLOOKUP(SDBYLD2!AP$4,'[1]INTERNAL PARAMETERS-1'!$B$5:$J$44,9,FALSE)*SDBYLD2!$F237</f>
        <v>0</v>
      </c>
      <c r="AQ237" s="44">
        <f>SDBYLD1!AQ237*VLOOKUP(SDBYLD2!AQ$4,'[1]INTERNAL PARAMETERS-1'!$B$5:$J$44,5,FALSE)*VLOOKUP(SDBYLD2!AQ$4,'[1]INTERNAL PARAMETERS-1'!$B$5:$J$44,7,FALSE)*SDBYLD2!$F237 + SDBYLD1!AQ237*(1-VLOOKUP(SDBYLD2!AQ$4,'[1]INTERNAL PARAMETERS-1'!$B$5:$J$44,5,FALSE))*VLOOKUP(SDBYLD2!AQ$4,'[1]INTERNAL PARAMETERS-1'!$B$5:$J$44,9,FALSE)*SDBYLD2!$F237</f>
        <v>0</v>
      </c>
      <c r="AR237" s="44">
        <f>SDBYLD1!AR237*VLOOKUP(SDBYLD2!AR$4,'[1]INTERNAL PARAMETERS-1'!$B$5:$J$44,5,FALSE)*VLOOKUP(SDBYLD2!AR$4,'[1]INTERNAL PARAMETERS-1'!$B$5:$J$44,7,FALSE)*SDBYLD2!$F237 + SDBYLD1!AR237*(1-VLOOKUP(SDBYLD2!AR$4,'[1]INTERNAL PARAMETERS-1'!$B$5:$J$44,5,FALSE))*VLOOKUP(SDBYLD2!AR$4,'[1]INTERNAL PARAMETERS-1'!$B$5:$J$44,9,FALSE)*SDBYLD2!$F237</f>
        <v>0</v>
      </c>
      <c r="AS237" s="44">
        <f>SDBYLD1!AS237*VLOOKUP(SDBYLD2!AS$4,'[1]INTERNAL PARAMETERS-1'!$B$5:$J$44,5,FALSE)*VLOOKUP(SDBYLD2!AS$4,'[1]INTERNAL PARAMETERS-1'!$B$5:$J$44,7,FALSE)*SDBYLD2!$F237 + SDBYLD1!AS237*(1-VLOOKUP(SDBYLD2!AS$4,'[1]INTERNAL PARAMETERS-1'!$B$5:$J$44,5,FALSE))*VLOOKUP(SDBYLD2!AS$4,'[1]INTERNAL PARAMETERS-1'!$B$5:$J$44,9,FALSE)*SDBYLD2!$F237</f>
        <v>0</v>
      </c>
      <c r="AT237" s="43">
        <f>SDBYLD1!AT237*VLOOKUP(SDBYLD2!AT$4,'[1]INTERNAL PARAMETERS-1'!$B$5:$J$44,5,FALSE)*VLOOKUP(SDBYLD2!AT$4,'[1]INTERNAL PARAMETERS-1'!$B$5:$J$44,7,FALSE)*SDBYLD2!$F237 + SDBYLD1!AT237*(1-VLOOKUP(SDBYLD2!AT$4,'[1]INTERNAL PARAMETERS-1'!$B$5:$J$44,5,FALSE))*VLOOKUP(SDBYLD2!AT$4,'[1]INTERNAL PARAMETERS-1'!$B$5:$J$44,9,FALSE)*SDBYLD2!$F237</f>
        <v>0</v>
      </c>
      <c r="AU237" s="45">
        <f>SDBYLD1!AU237*VLOOKUP(SDBYLD2!AU$4,'[1]INTERNAL PARAMETERS-1'!$B$5:$J$44,5,FALSE)*VLOOKUP(SDBYLD2!AU$4,'[1]INTERNAL PARAMETERS-1'!$B$5:$J$44,6,FALSE)*VLOOKUP(SDBYLD2!AU$4,'[1]INTERNAL PARAMETERS-1'!$B$5:$J$44,3,FALSE) + SDBYLD1!AU237*(1-VLOOKUP(SDBYLD2!AU$4,'[1]INTERNAL PARAMETERS-1'!$B$5:$J$44,5,FALSE))*VLOOKUP(SDBYLD2!AU$4,'[1]INTERNAL PARAMETERS-1'!$B$5:$J$44,8,FALSE)*VLOOKUP(SDBYLD2!AU$4,'[1]INTERNAL PARAMETERS-1'!$B$5:$J$44,3,FALSE)</f>
        <v>0</v>
      </c>
      <c r="AV237" s="44">
        <f>SDBYLD1!AV237*VLOOKUP(SDBYLD2!AV$4,'[1]INTERNAL PARAMETERS-1'!$B$5:$J$44,5,FALSE)*VLOOKUP(SDBYLD2!AV$4,'[1]INTERNAL PARAMETERS-1'!$B$5:$J$44,6,FALSE)*VLOOKUP(SDBYLD2!AV$4,'[1]INTERNAL PARAMETERS-1'!$B$5:$J$44,3,FALSE) + SDBYLD1!AV237*(1-VLOOKUP(SDBYLD2!AV$4,'[1]INTERNAL PARAMETERS-1'!$B$5:$J$44,5,FALSE))*VLOOKUP(SDBYLD2!AV$4,'[1]INTERNAL PARAMETERS-1'!$B$5:$J$44,8,FALSE)*VLOOKUP(SDBYLD2!AV$4,'[1]INTERNAL PARAMETERS-1'!$B$5:$J$44,3,FALSE)</f>
        <v>0</v>
      </c>
      <c r="AW237" s="44">
        <f>SDBYLD1!AW237*VLOOKUP(SDBYLD2!AW$4,'[1]INTERNAL PARAMETERS-1'!$B$5:$J$44,5,FALSE)*VLOOKUP(SDBYLD2!AW$4,'[1]INTERNAL PARAMETERS-1'!$B$5:$J$44,6,FALSE)*VLOOKUP(SDBYLD2!AW$4,'[1]INTERNAL PARAMETERS-1'!$B$5:$J$44,3,FALSE) + SDBYLD1!AW237*(1-VLOOKUP(SDBYLD2!AW$4,'[1]INTERNAL PARAMETERS-1'!$B$5:$J$44,5,FALSE))*VLOOKUP(SDBYLD2!AW$4,'[1]INTERNAL PARAMETERS-1'!$B$5:$J$44,8,FALSE)*VLOOKUP(SDBYLD2!AW$4,'[1]INTERNAL PARAMETERS-1'!$B$5:$J$44,3,FALSE)</f>
        <v>0</v>
      </c>
      <c r="AX237" s="44">
        <f>SDBYLD1!AX237*VLOOKUP(SDBYLD2!AX$4,'[1]INTERNAL PARAMETERS-1'!$B$5:$J$44,5,FALSE)*VLOOKUP(SDBYLD2!AX$4,'[1]INTERNAL PARAMETERS-1'!$B$5:$J$44,6,FALSE)*VLOOKUP(SDBYLD2!AX$4,'[1]INTERNAL PARAMETERS-1'!$B$5:$J$44,3,FALSE) + SDBYLD1!AX237*(1-VLOOKUP(SDBYLD2!AX$4,'[1]INTERNAL PARAMETERS-1'!$B$5:$J$44,5,FALSE))*VLOOKUP(SDBYLD2!AX$4,'[1]INTERNAL PARAMETERS-1'!$B$5:$J$44,8,FALSE)*VLOOKUP(SDBYLD2!AX$4,'[1]INTERNAL PARAMETERS-1'!$B$5:$J$44,3,FALSE)</f>
        <v>0</v>
      </c>
      <c r="AY237" s="44">
        <f>SDBYLD1!AY237*VLOOKUP(SDBYLD2!AY$4,'[1]INTERNAL PARAMETERS-1'!$B$5:$J$44,5,FALSE)*VLOOKUP(SDBYLD2!AY$4,'[1]INTERNAL PARAMETERS-1'!$B$5:$J$44,6,FALSE)*VLOOKUP(SDBYLD2!AY$4,'[1]INTERNAL PARAMETERS-1'!$B$5:$J$44,3,FALSE) + SDBYLD1!AY237*(1-VLOOKUP(SDBYLD2!AY$4,'[1]INTERNAL PARAMETERS-1'!$B$5:$J$44,5,FALSE))*VLOOKUP(SDBYLD2!AY$4,'[1]INTERNAL PARAMETERS-1'!$B$5:$J$44,8,FALSE)*VLOOKUP(SDBYLD2!AY$4,'[1]INTERNAL PARAMETERS-1'!$B$5:$J$44,3,FALSE)</f>
        <v>0</v>
      </c>
      <c r="AZ237" s="44">
        <f>SDBYLD1!AZ237*VLOOKUP(SDBYLD2!AZ$4,'[1]INTERNAL PARAMETERS-1'!$B$5:$J$44,5,FALSE)*VLOOKUP(SDBYLD2!AZ$4,'[1]INTERNAL PARAMETERS-1'!$B$5:$J$44,6,FALSE)*VLOOKUP(SDBYLD2!AZ$4,'[1]INTERNAL PARAMETERS-1'!$B$5:$J$44,3,FALSE) + SDBYLD1!AZ237*(1-VLOOKUP(SDBYLD2!AZ$4,'[1]INTERNAL PARAMETERS-1'!$B$5:$J$44,5,FALSE))*VLOOKUP(SDBYLD2!AZ$4,'[1]INTERNAL PARAMETERS-1'!$B$5:$J$44,8,FALSE)*VLOOKUP(SDBYLD2!AZ$4,'[1]INTERNAL PARAMETERS-1'!$B$5:$J$44,3,FALSE)</f>
        <v>0</v>
      </c>
      <c r="BA237" s="44">
        <f>SDBYLD1!BA237*VLOOKUP(SDBYLD2!BA$4,'[1]INTERNAL PARAMETERS-1'!$B$5:$J$44,5,FALSE)*VLOOKUP(SDBYLD2!BA$4,'[1]INTERNAL PARAMETERS-1'!$B$5:$J$44,6,FALSE)*VLOOKUP(SDBYLD2!BA$4,'[1]INTERNAL PARAMETERS-1'!$B$5:$J$44,3,FALSE) + SDBYLD1!BA237*(1-VLOOKUP(SDBYLD2!BA$4,'[1]INTERNAL PARAMETERS-1'!$B$5:$J$44,5,FALSE))*VLOOKUP(SDBYLD2!BA$4,'[1]INTERNAL PARAMETERS-1'!$B$5:$J$44,8,FALSE)*VLOOKUP(SDBYLD2!BA$4,'[1]INTERNAL PARAMETERS-1'!$B$5:$J$44,3,FALSE)</f>
        <v>0</v>
      </c>
      <c r="BB237" s="44">
        <f>SDBYLD1!BB237*VLOOKUP(SDBYLD2!BB$4,'[1]INTERNAL PARAMETERS-1'!$B$5:$J$44,5,FALSE)*VLOOKUP(SDBYLD2!BB$4,'[1]INTERNAL PARAMETERS-1'!$B$5:$J$44,6,FALSE)*VLOOKUP(SDBYLD2!BB$4,'[1]INTERNAL PARAMETERS-1'!$B$5:$J$44,3,FALSE) + SDBYLD1!BB237*(1-VLOOKUP(SDBYLD2!BB$4,'[1]INTERNAL PARAMETERS-1'!$B$5:$J$44,5,FALSE))*VLOOKUP(SDBYLD2!BB$4,'[1]INTERNAL PARAMETERS-1'!$B$5:$J$44,8,FALSE)*VLOOKUP(SDBYLD2!BB$4,'[1]INTERNAL PARAMETERS-1'!$B$5:$J$44,3,FALSE)</f>
        <v>0</v>
      </c>
      <c r="BC237" s="44">
        <f>SDBYLD1!BC237*VLOOKUP(SDBYLD2!BC$4,'[1]INTERNAL PARAMETERS-1'!$B$5:$J$44,5,FALSE)*VLOOKUP(SDBYLD2!BC$4,'[1]INTERNAL PARAMETERS-1'!$B$5:$J$44,6,FALSE)*VLOOKUP(SDBYLD2!BC$4,'[1]INTERNAL PARAMETERS-1'!$B$5:$J$44,3,FALSE) + SDBYLD1!BC237*(1-VLOOKUP(SDBYLD2!BC$4,'[1]INTERNAL PARAMETERS-1'!$B$5:$J$44,5,FALSE))*VLOOKUP(SDBYLD2!BC$4,'[1]INTERNAL PARAMETERS-1'!$B$5:$J$44,8,FALSE)*VLOOKUP(SDBYLD2!BC$4,'[1]INTERNAL PARAMETERS-1'!$B$5:$J$44,3,FALSE)</f>
        <v>0</v>
      </c>
      <c r="BD237" s="44">
        <f>SDBYLD1!BD237*VLOOKUP(SDBYLD2!BD$4,'[1]INTERNAL PARAMETERS-1'!$B$5:$J$44,5,FALSE)*VLOOKUP(SDBYLD2!BD$4,'[1]INTERNAL PARAMETERS-1'!$B$5:$J$44,6,FALSE)*VLOOKUP(SDBYLD2!BD$4,'[1]INTERNAL PARAMETERS-1'!$B$5:$J$44,3,FALSE) + SDBYLD1!BD237*(1-VLOOKUP(SDBYLD2!BD$4,'[1]INTERNAL PARAMETERS-1'!$B$5:$J$44,5,FALSE))*VLOOKUP(SDBYLD2!BD$4,'[1]INTERNAL PARAMETERS-1'!$B$5:$J$44,8,FALSE)*VLOOKUP(SDBYLD2!BD$4,'[1]INTERNAL PARAMETERS-1'!$B$5:$J$44,3,FALSE)</f>
        <v>0</v>
      </c>
      <c r="BE237" s="44">
        <f>SDBYLD1!BE237*VLOOKUP(SDBYLD2!BE$4,'[1]INTERNAL PARAMETERS-1'!$B$5:$J$44,5,FALSE)*VLOOKUP(SDBYLD2!BE$4,'[1]INTERNAL PARAMETERS-1'!$B$5:$J$44,6,FALSE)*VLOOKUP(SDBYLD2!BE$4,'[1]INTERNAL PARAMETERS-1'!$B$5:$J$44,3,FALSE) + SDBYLD1!BE237*(1-VLOOKUP(SDBYLD2!BE$4,'[1]INTERNAL PARAMETERS-1'!$B$5:$J$44,5,FALSE))*VLOOKUP(SDBYLD2!BE$4,'[1]INTERNAL PARAMETERS-1'!$B$5:$J$44,8,FALSE)*VLOOKUP(SDBYLD2!BE$4,'[1]INTERNAL PARAMETERS-1'!$B$5:$J$44,3,FALSE)</f>
        <v>0</v>
      </c>
      <c r="BF237" s="44">
        <f>SDBYLD1!BF237*VLOOKUP(SDBYLD2!BF$4,'[1]INTERNAL PARAMETERS-1'!$B$5:$J$44,5,FALSE)*VLOOKUP(SDBYLD2!BF$4,'[1]INTERNAL PARAMETERS-1'!$B$5:$J$44,6,FALSE)*VLOOKUP(SDBYLD2!BF$4,'[1]INTERNAL PARAMETERS-1'!$B$5:$J$44,3,FALSE) + SDBYLD1!BF237*(1-VLOOKUP(SDBYLD2!BF$4,'[1]INTERNAL PARAMETERS-1'!$B$5:$J$44,5,FALSE))*VLOOKUP(SDBYLD2!BF$4,'[1]INTERNAL PARAMETERS-1'!$B$5:$J$44,8,FALSE)*VLOOKUP(SDBYLD2!BF$4,'[1]INTERNAL PARAMETERS-1'!$B$5:$J$44,3,FALSE)</f>
        <v>0</v>
      </c>
      <c r="BG237" s="44">
        <f>SDBYLD1!BG237*VLOOKUP(SDBYLD2!BG$4,'[1]INTERNAL PARAMETERS-1'!$B$5:$J$44,5,FALSE)*VLOOKUP(SDBYLD2!BG$4,'[1]INTERNAL PARAMETERS-1'!$B$5:$J$44,6,FALSE)*VLOOKUP(SDBYLD2!BG$4,'[1]INTERNAL PARAMETERS-1'!$B$5:$J$44,3,FALSE) + SDBYLD1!BG237*(1-VLOOKUP(SDBYLD2!BG$4,'[1]INTERNAL PARAMETERS-1'!$B$5:$J$44,5,FALSE))*VLOOKUP(SDBYLD2!BG$4,'[1]INTERNAL PARAMETERS-1'!$B$5:$J$44,8,FALSE)*VLOOKUP(SDBYLD2!BG$4,'[1]INTERNAL PARAMETERS-1'!$B$5:$J$44,3,FALSE)</f>
        <v>0</v>
      </c>
      <c r="BH237" s="44">
        <f>SDBYLD1!BH237*VLOOKUP(SDBYLD2!BH$4,'[1]INTERNAL PARAMETERS-1'!$B$5:$J$44,5,FALSE)*VLOOKUP(SDBYLD2!BH$4,'[1]INTERNAL PARAMETERS-1'!$B$5:$J$44,6,FALSE)*VLOOKUP(SDBYLD2!BH$4,'[1]INTERNAL PARAMETERS-1'!$B$5:$J$44,3,FALSE) + SDBYLD1!BH237*(1-VLOOKUP(SDBYLD2!BH$4,'[1]INTERNAL PARAMETERS-1'!$B$5:$J$44,5,FALSE))*VLOOKUP(SDBYLD2!BH$4,'[1]INTERNAL PARAMETERS-1'!$B$5:$J$44,8,FALSE)*VLOOKUP(SDBYLD2!BH$4,'[1]INTERNAL PARAMETERS-1'!$B$5:$J$44,3,FALSE)</f>
        <v>0</v>
      </c>
      <c r="BI237" s="44">
        <f>SDBYLD1!BI237*VLOOKUP(SDBYLD2!BI$4,'[1]INTERNAL PARAMETERS-1'!$B$5:$J$44,5,FALSE)*VLOOKUP(SDBYLD2!BI$4,'[1]INTERNAL PARAMETERS-1'!$B$5:$J$44,6,FALSE)*VLOOKUP(SDBYLD2!BI$4,'[1]INTERNAL PARAMETERS-1'!$B$5:$J$44,3,FALSE) + SDBYLD1!BI237*(1-VLOOKUP(SDBYLD2!BI$4,'[1]INTERNAL PARAMETERS-1'!$B$5:$J$44,5,FALSE))*VLOOKUP(SDBYLD2!BI$4,'[1]INTERNAL PARAMETERS-1'!$B$5:$J$44,8,FALSE)*VLOOKUP(SDBYLD2!BI$4,'[1]INTERNAL PARAMETERS-1'!$B$5:$J$44,3,FALSE)</f>
        <v>0</v>
      </c>
      <c r="BJ237" s="44">
        <f>SDBYLD1!BJ237*VLOOKUP(SDBYLD2!BJ$4,'[1]INTERNAL PARAMETERS-1'!$B$5:$J$44,5,FALSE)*VLOOKUP(SDBYLD2!BJ$4,'[1]INTERNAL PARAMETERS-1'!$B$5:$J$44,6,FALSE)*VLOOKUP(SDBYLD2!BJ$4,'[1]INTERNAL PARAMETERS-1'!$B$5:$J$44,3,FALSE) + SDBYLD1!BJ237*(1-VLOOKUP(SDBYLD2!BJ$4,'[1]INTERNAL PARAMETERS-1'!$B$5:$J$44,5,FALSE))*VLOOKUP(SDBYLD2!BJ$4,'[1]INTERNAL PARAMETERS-1'!$B$5:$J$44,8,FALSE)*VLOOKUP(SDBYLD2!BJ$4,'[1]INTERNAL PARAMETERS-1'!$B$5:$J$44,3,FALSE)</f>
        <v>0</v>
      </c>
      <c r="BK237" s="44">
        <f>SDBYLD1!BK237*VLOOKUP(SDBYLD2!BK$4,'[1]INTERNAL PARAMETERS-1'!$B$5:$J$44,5,FALSE)*VLOOKUP(SDBYLD2!BK$4,'[1]INTERNAL PARAMETERS-1'!$B$5:$J$44,6,FALSE)*VLOOKUP(SDBYLD2!BK$4,'[1]INTERNAL PARAMETERS-1'!$B$5:$J$44,3,FALSE) + SDBYLD1!BK237*(1-VLOOKUP(SDBYLD2!BK$4,'[1]INTERNAL PARAMETERS-1'!$B$5:$J$44,5,FALSE))*VLOOKUP(SDBYLD2!BK$4,'[1]INTERNAL PARAMETERS-1'!$B$5:$J$44,8,FALSE)*VLOOKUP(SDBYLD2!BK$4,'[1]INTERNAL PARAMETERS-1'!$B$5:$J$44,3,FALSE)</f>
        <v>0</v>
      </c>
      <c r="BL237" s="44">
        <f>SDBYLD1!BL237*VLOOKUP(SDBYLD2!BL$4,'[1]INTERNAL PARAMETERS-1'!$B$5:$J$44,5,FALSE)*VLOOKUP(SDBYLD2!BL$4,'[1]INTERNAL PARAMETERS-1'!$B$5:$J$44,6,FALSE)*VLOOKUP(SDBYLD2!BL$4,'[1]INTERNAL PARAMETERS-1'!$B$5:$J$44,3,FALSE) + SDBYLD1!BL237*(1-VLOOKUP(SDBYLD2!BL$4,'[1]INTERNAL PARAMETERS-1'!$B$5:$J$44,5,FALSE))*VLOOKUP(SDBYLD2!BL$4,'[1]INTERNAL PARAMETERS-1'!$B$5:$J$44,8,FALSE)*VLOOKUP(SDBYLD2!BL$4,'[1]INTERNAL PARAMETERS-1'!$B$5:$J$44,3,FALSE)</f>
        <v>0</v>
      </c>
      <c r="BM237" s="44">
        <f>SDBYLD1!BM237*VLOOKUP(SDBYLD2!BM$4,'[1]INTERNAL PARAMETERS-1'!$B$5:$J$44,5,FALSE)*VLOOKUP(SDBYLD2!BM$4,'[1]INTERNAL PARAMETERS-1'!$B$5:$J$44,6,FALSE)*VLOOKUP(SDBYLD2!BM$4,'[1]INTERNAL PARAMETERS-1'!$B$5:$J$44,3,FALSE) + SDBYLD1!BM237*(1-VLOOKUP(SDBYLD2!BM$4,'[1]INTERNAL PARAMETERS-1'!$B$5:$J$44,5,FALSE))*VLOOKUP(SDBYLD2!BM$4,'[1]INTERNAL PARAMETERS-1'!$B$5:$J$44,8,FALSE)*VLOOKUP(SDBYLD2!BM$4,'[1]INTERNAL PARAMETERS-1'!$B$5:$J$44,3,FALSE)</f>
        <v>0</v>
      </c>
      <c r="BN237" s="44">
        <f>SDBYLD1!BN237*VLOOKUP(SDBYLD2!BN$4,'[1]INTERNAL PARAMETERS-1'!$B$5:$J$44,5,FALSE)*VLOOKUP(SDBYLD2!BN$4,'[1]INTERNAL PARAMETERS-1'!$B$5:$J$44,6,FALSE)*VLOOKUP(SDBYLD2!BN$4,'[1]INTERNAL PARAMETERS-1'!$B$5:$J$44,3,FALSE) + SDBYLD1!BN237*(1-VLOOKUP(SDBYLD2!BN$4,'[1]INTERNAL PARAMETERS-1'!$B$5:$J$44,5,FALSE))*VLOOKUP(SDBYLD2!BN$4,'[1]INTERNAL PARAMETERS-1'!$B$5:$J$44,8,FALSE)*VLOOKUP(SDBYLD2!BN$4,'[1]INTERNAL PARAMETERS-1'!$B$5:$J$44,3,FALSE)</f>
        <v>0</v>
      </c>
      <c r="BO237" s="44">
        <f>SDBYLD1!BO237*VLOOKUP(SDBYLD2!BO$4,'[1]INTERNAL PARAMETERS-1'!$B$5:$J$44,5,FALSE)*VLOOKUP(SDBYLD2!BO$4,'[1]INTERNAL PARAMETERS-1'!$B$5:$J$44,6,FALSE)*VLOOKUP(SDBYLD2!BO$4,'[1]INTERNAL PARAMETERS-1'!$B$5:$J$44,3,FALSE) + SDBYLD1!BO237*(1-VLOOKUP(SDBYLD2!BO$4,'[1]INTERNAL PARAMETERS-1'!$B$5:$J$44,5,FALSE))*VLOOKUP(SDBYLD2!BO$4,'[1]INTERNAL PARAMETERS-1'!$B$5:$J$44,8,FALSE)*VLOOKUP(SDBYLD2!BO$4,'[1]INTERNAL PARAMETERS-1'!$B$5:$J$44,3,FALSE)</f>
        <v>0</v>
      </c>
      <c r="BP237" s="44">
        <f>SDBYLD1!BP237*VLOOKUP(SDBYLD2!BP$4,'[1]INTERNAL PARAMETERS-1'!$B$5:$J$44,5,FALSE)*VLOOKUP(SDBYLD2!BP$4,'[1]INTERNAL PARAMETERS-1'!$B$5:$J$44,6,FALSE)*VLOOKUP(SDBYLD2!BP$4,'[1]INTERNAL PARAMETERS-1'!$B$5:$J$44,3,FALSE) + SDBYLD1!BP237*(1-VLOOKUP(SDBYLD2!BP$4,'[1]INTERNAL PARAMETERS-1'!$B$5:$J$44,5,FALSE))*VLOOKUP(SDBYLD2!BP$4,'[1]INTERNAL PARAMETERS-1'!$B$5:$J$44,8,FALSE)*VLOOKUP(SDBYLD2!BP$4,'[1]INTERNAL PARAMETERS-1'!$B$5:$J$44,3,FALSE)</f>
        <v>0</v>
      </c>
      <c r="BQ237" s="44">
        <f>SDBYLD1!BQ237*VLOOKUP(SDBYLD2!BQ$4,'[1]INTERNAL PARAMETERS-1'!$B$5:$J$44,5,FALSE)*VLOOKUP(SDBYLD2!BQ$4,'[1]INTERNAL PARAMETERS-1'!$B$5:$J$44,6,FALSE)*VLOOKUP(SDBYLD2!BQ$4,'[1]INTERNAL PARAMETERS-1'!$B$5:$J$44,3,FALSE) + SDBYLD1!BQ237*(1-VLOOKUP(SDBYLD2!BQ$4,'[1]INTERNAL PARAMETERS-1'!$B$5:$J$44,5,FALSE))*VLOOKUP(SDBYLD2!BQ$4,'[1]INTERNAL PARAMETERS-1'!$B$5:$J$44,8,FALSE)*VLOOKUP(SDBYLD2!BQ$4,'[1]INTERNAL PARAMETERS-1'!$B$5:$J$44,3,FALSE)</f>
        <v>0</v>
      </c>
      <c r="BR237" s="44">
        <f>SDBYLD1!BR237*VLOOKUP(SDBYLD2!BR$4,'[1]INTERNAL PARAMETERS-1'!$B$5:$J$44,5,FALSE)*VLOOKUP(SDBYLD2!BR$4,'[1]INTERNAL PARAMETERS-1'!$B$5:$J$44,6,FALSE)*VLOOKUP(SDBYLD2!BR$4,'[1]INTERNAL PARAMETERS-1'!$B$5:$J$44,3,FALSE) + SDBYLD1!BR237*(1-VLOOKUP(SDBYLD2!BR$4,'[1]INTERNAL PARAMETERS-1'!$B$5:$J$44,5,FALSE))*VLOOKUP(SDBYLD2!BR$4,'[1]INTERNAL PARAMETERS-1'!$B$5:$J$44,8,FALSE)*VLOOKUP(SDBYLD2!BR$4,'[1]INTERNAL PARAMETERS-1'!$B$5:$J$44,3,FALSE)</f>
        <v>0</v>
      </c>
      <c r="BS237" s="44">
        <f>SDBYLD1!BS237*VLOOKUP(SDBYLD2!BS$4,'[1]INTERNAL PARAMETERS-1'!$B$5:$J$44,5,FALSE)*VLOOKUP(SDBYLD2!BS$4,'[1]INTERNAL PARAMETERS-1'!$B$5:$J$44,6,FALSE)*VLOOKUP(SDBYLD2!BS$4,'[1]INTERNAL PARAMETERS-1'!$B$5:$J$44,3,FALSE) + SDBYLD1!BS237*(1-VLOOKUP(SDBYLD2!BS$4,'[1]INTERNAL PARAMETERS-1'!$B$5:$J$44,5,FALSE))*VLOOKUP(SDBYLD2!BS$4,'[1]INTERNAL PARAMETERS-1'!$B$5:$J$44,8,FALSE)*VLOOKUP(SDBYLD2!BS$4,'[1]INTERNAL PARAMETERS-1'!$B$5:$J$44,3,FALSE)</f>
        <v>0</v>
      </c>
      <c r="BT237" s="44">
        <f>SDBYLD1!BT237*VLOOKUP(SDBYLD2!BT$4,'[1]INTERNAL PARAMETERS-1'!$B$5:$J$44,5,FALSE)*VLOOKUP(SDBYLD2!BT$4,'[1]INTERNAL PARAMETERS-1'!$B$5:$J$44,6,FALSE)*VLOOKUP(SDBYLD2!BT$4,'[1]INTERNAL PARAMETERS-1'!$B$5:$J$44,3,FALSE) + SDBYLD1!BT237*(1-VLOOKUP(SDBYLD2!BT$4,'[1]INTERNAL PARAMETERS-1'!$B$5:$J$44,5,FALSE))*VLOOKUP(SDBYLD2!BT$4,'[1]INTERNAL PARAMETERS-1'!$B$5:$J$44,8,FALSE)*VLOOKUP(SDBYLD2!BT$4,'[1]INTERNAL PARAMETERS-1'!$B$5:$J$44,3,FALSE)</f>
        <v>0</v>
      </c>
      <c r="BU237" s="44">
        <f>SDBYLD1!BU237*VLOOKUP(SDBYLD2!BU$4,'[1]INTERNAL PARAMETERS-1'!$B$5:$J$44,5,FALSE)*VLOOKUP(SDBYLD2!BU$4,'[1]INTERNAL PARAMETERS-1'!$B$5:$J$44,6,FALSE)*VLOOKUP(SDBYLD2!BU$4,'[1]INTERNAL PARAMETERS-1'!$B$5:$J$44,3,FALSE) + SDBYLD1!BU237*(1-VLOOKUP(SDBYLD2!BU$4,'[1]INTERNAL PARAMETERS-1'!$B$5:$J$44,5,FALSE))*VLOOKUP(SDBYLD2!BU$4,'[1]INTERNAL PARAMETERS-1'!$B$5:$J$44,8,FALSE)*VLOOKUP(SDBYLD2!BU$4,'[1]INTERNAL PARAMETERS-1'!$B$5:$J$44,3,FALSE)</f>
        <v>0</v>
      </c>
      <c r="BV237" s="44">
        <f>SDBYLD1!BV237*VLOOKUP(SDBYLD2!BV$4,'[1]INTERNAL PARAMETERS-1'!$B$5:$J$44,5,FALSE)*VLOOKUP(SDBYLD2!BV$4,'[1]INTERNAL PARAMETERS-1'!$B$5:$J$44,6,FALSE)*VLOOKUP(SDBYLD2!BV$4,'[1]INTERNAL PARAMETERS-1'!$B$5:$J$44,3,FALSE) + SDBYLD1!BV237*(1-VLOOKUP(SDBYLD2!BV$4,'[1]INTERNAL PARAMETERS-1'!$B$5:$J$44,5,FALSE))*VLOOKUP(SDBYLD2!BV$4,'[1]INTERNAL PARAMETERS-1'!$B$5:$J$44,8,FALSE)*VLOOKUP(SDBYLD2!BV$4,'[1]INTERNAL PARAMETERS-1'!$B$5:$J$44,3,FALSE)</f>
        <v>0</v>
      </c>
      <c r="BW237" s="44">
        <f>SDBYLD1!BW237*VLOOKUP(SDBYLD2!BW$4,'[1]INTERNAL PARAMETERS-1'!$B$5:$J$44,5,FALSE)*VLOOKUP(SDBYLD2!BW$4,'[1]INTERNAL PARAMETERS-1'!$B$5:$J$44,6,FALSE)*VLOOKUP(SDBYLD2!BW$4,'[1]INTERNAL PARAMETERS-1'!$B$5:$J$44,3,FALSE) + SDBYLD1!BW237*(1-VLOOKUP(SDBYLD2!BW$4,'[1]INTERNAL PARAMETERS-1'!$B$5:$J$44,5,FALSE))*VLOOKUP(SDBYLD2!BW$4,'[1]INTERNAL PARAMETERS-1'!$B$5:$J$44,8,FALSE)*VLOOKUP(SDBYLD2!BW$4,'[1]INTERNAL PARAMETERS-1'!$B$5:$J$44,3,FALSE)</f>
        <v>0</v>
      </c>
      <c r="BX237" s="44">
        <f>SDBYLD1!BX237*VLOOKUP(SDBYLD2!BX$4,'[1]INTERNAL PARAMETERS-1'!$B$5:$J$44,5,FALSE)*VLOOKUP(SDBYLD2!BX$4,'[1]INTERNAL PARAMETERS-1'!$B$5:$J$44,6,FALSE)*VLOOKUP(SDBYLD2!BX$4,'[1]INTERNAL PARAMETERS-1'!$B$5:$J$44,3,FALSE) + SDBYLD1!BX237*(1-VLOOKUP(SDBYLD2!BX$4,'[1]INTERNAL PARAMETERS-1'!$B$5:$J$44,5,FALSE))*VLOOKUP(SDBYLD2!BX$4,'[1]INTERNAL PARAMETERS-1'!$B$5:$J$44,8,FALSE)*VLOOKUP(SDBYLD2!BX$4,'[1]INTERNAL PARAMETERS-1'!$B$5:$J$44,3,FALSE)</f>
        <v>0</v>
      </c>
      <c r="BY237" s="44">
        <f>SDBYLD1!BY237*VLOOKUP(SDBYLD2!BY$4,'[1]INTERNAL PARAMETERS-1'!$B$5:$J$44,5,FALSE)*VLOOKUP(SDBYLD2!BY$4,'[1]INTERNAL PARAMETERS-1'!$B$5:$J$44,6,FALSE)*VLOOKUP(SDBYLD2!BY$4,'[1]INTERNAL PARAMETERS-1'!$B$5:$J$44,3,FALSE) + SDBYLD1!BY237*(1-VLOOKUP(SDBYLD2!BY$4,'[1]INTERNAL PARAMETERS-1'!$B$5:$J$44,5,FALSE))*VLOOKUP(SDBYLD2!BY$4,'[1]INTERNAL PARAMETERS-1'!$B$5:$J$44,8,FALSE)*VLOOKUP(SDBYLD2!BY$4,'[1]INTERNAL PARAMETERS-1'!$B$5:$J$44,3,FALSE)</f>
        <v>0</v>
      </c>
      <c r="BZ237" s="44">
        <f>SDBYLD1!BZ237*VLOOKUP(SDBYLD2!BZ$4,'[1]INTERNAL PARAMETERS-1'!$B$5:$J$44,5,FALSE)*VLOOKUP(SDBYLD2!BZ$4,'[1]INTERNAL PARAMETERS-1'!$B$5:$J$44,6,FALSE)*VLOOKUP(SDBYLD2!BZ$4,'[1]INTERNAL PARAMETERS-1'!$B$5:$J$44,3,FALSE) + SDBYLD1!BZ237*(1-VLOOKUP(SDBYLD2!BZ$4,'[1]INTERNAL PARAMETERS-1'!$B$5:$J$44,5,FALSE))*VLOOKUP(SDBYLD2!BZ$4,'[1]INTERNAL PARAMETERS-1'!$B$5:$J$44,8,FALSE)*VLOOKUP(SDBYLD2!BZ$4,'[1]INTERNAL PARAMETERS-1'!$B$5:$J$44,3,FALSE)</f>
        <v>0</v>
      </c>
      <c r="CA237" s="44">
        <f>SDBYLD1!CA237*VLOOKUP(SDBYLD2!CA$4,'[1]INTERNAL PARAMETERS-1'!$B$5:$J$44,5,FALSE)*VLOOKUP(SDBYLD2!CA$4,'[1]INTERNAL PARAMETERS-1'!$B$5:$J$44,6,FALSE)*VLOOKUP(SDBYLD2!CA$4,'[1]INTERNAL PARAMETERS-1'!$B$5:$J$44,3,FALSE) + SDBYLD1!CA237*(1-VLOOKUP(SDBYLD2!CA$4,'[1]INTERNAL PARAMETERS-1'!$B$5:$J$44,5,FALSE))*VLOOKUP(SDBYLD2!CA$4,'[1]INTERNAL PARAMETERS-1'!$B$5:$J$44,8,FALSE)*VLOOKUP(SDBYLD2!CA$4,'[1]INTERNAL PARAMETERS-1'!$B$5:$J$44,3,FALSE)</f>
        <v>0</v>
      </c>
      <c r="CB237" s="44">
        <f>SDBYLD1!CB237*VLOOKUP(SDBYLD2!CB$4,'[1]INTERNAL PARAMETERS-1'!$B$5:$J$44,5,FALSE)*VLOOKUP(SDBYLD2!CB$4,'[1]INTERNAL PARAMETERS-1'!$B$5:$J$44,6,FALSE)*VLOOKUP(SDBYLD2!CB$4,'[1]INTERNAL PARAMETERS-1'!$B$5:$J$44,3,FALSE) + SDBYLD1!CB237*(1-VLOOKUP(SDBYLD2!CB$4,'[1]INTERNAL PARAMETERS-1'!$B$5:$J$44,5,FALSE))*VLOOKUP(SDBYLD2!CB$4,'[1]INTERNAL PARAMETERS-1'!$B$5:$J$44,8,FALSE)*VLOOKUP(SDBYLD2!CB$4,'[1]INTERNAL PARAMETERS-1'!$B$5:$J$44,3,FALSE)</f>
        <v>0</v>
      </c>
      <c r="CC237" s="44">
        <f>SDBYLD1!CC237*VLOOKUP(SDBYLD2!CC$4,'[1]INTERNAL PARAMETERS-1'!$B$5:$J$44,5,FALSE)*VLOOKUP(SDBYLD2!CC$4,'[1]INTERNAL PARAMETERS-1'!$B$5:$J$44,6,FALSE)*VLOOKUP(SDBYLD2!CC$4,'[1]INTERNAL PARAMETERS-1'!$B$5:$J$44,3,FALSE) + SDBYLD1!CC237*(1-VLOOKUP(SDBYLD2!CC$4,'[1]INTERNAL PARAMETERS-1'!$B$5:$J$44,5,FALSE))*VLOOKUP(SDBYLD2!CC$4,'[1]INTERNAL PARAMETERS-1'!$B$5:$J$44,8,FALSE)*VLOOKUP(SDBYLD2!CC$4,'[1]INTERNAL PARAMETERS-1'!$B$5:$J$44,3,FALSE)</f>
        <v>0</v>
      </c>
      <c r="CD237" s="44">
        <f>SDBYLD1!CD237*VLOOKUP(SDBYLD2!CD$4,'[1]INTERNAL PARAMETERS-1'!$B$5:$J$44,5,FALSE)*VLOOKUP(SDBYLD2!CD$4,'[1]INTERNAL PARAMETERS-1'!$B$5:$J$44,6,FALSE)*VLOOKUP(SDBYLD2!CD$4,'[1]INTERNAL PARAMETERS-1'!$B$5:$J$44,3,FALSE) + SDBYLD1!CD237*(1-VLOOKUP(SDBYLD2!CD$4,'[1]INTERNAL PARAMETERS-1'!$B$5:$J$44,5,FALSE))*VLOOKUP(SDBYLD2!CD$4,'[1]INTERNAL PARAMETERS-1'!$B$5:$J$44,8,FALSE)*VLOOKUP(SDBYLD2!CD$4,'[1]INTERNAL PARAMETERS-1'!$B$5:$J$44,3,FALSE)</f>
        <v>0</v>
      </c>
      <c r="CE237" s="44">
        <f>SDBYLD1!CE237*VLOOKUP(SDBYLD2!CE$4,'[1]INTERNAL PARAMETERS-1'!$B$5:$J$44,5,FALSE)*VLOOKUP(SDBYLD2!CE$4,'[1]INTERNAL PARAMETERS-1'!$B$5:$J$44,6,FALSE)*VLOOKUP(SDBYLD2!CE$4,'[1]INTERNAL PARAMETERS-1'!$B$5:$J$44,3,FALSE) + SDBYLD1!CE237*(1-VLOOKUP(SDBYLD2!CE$4,'[1]INTERNAL PARAMETERS-1'!$B$5:$J$44,5,FALSE))*VLOOKUP(SDBYLD2!CE$4,'[1]INTERNAL PARAMETERS-1'!$B$5:$J$44,8,FALSE)*VLOOKUP(SDBYLD2!CE$4,'[1]INTERNAL PARAMETERS-1'!$B$5:$J$44,3,FALSE)</f>
        <v>0</v>
      </c>
      <c r="CF237" s="44">
        <f>SDBYLD1!CF237*VLOOKUP(SDBYLD2!CF$4,'[1]INTERNAL PARAMETERS-1'!$B$5:$J$44,5,FALSE)*VLOOKUP(SDBYLD2!CF$4,'[1]INTERNAL PARAMETERS-1'!$B$5:$J$44,6,FALSE)*VLOOKUP(SDBYLD2!CF$4,'[1]INTERNAL PARAMETERS-1'!$B$5:$J$44,3,FALSE) + SDBYLD1!CF237*(1-VLOOKUP(SDBYLD2!CF$4,'[1]INTERNAL PARAMETERS-1'!$B$5:$J$44,5,FALSE))*VLOOKUP(SDBYLD2!CF$4,'[1]INTERNAL PARAMETERS-1'!$B$5:$J$44,8,FALSE)*VLOOKUP(SDBYLD2!CF$4,'[1]INTERNAL PARAMETERS-1'!$B$5:$J$44,3,FALSE)</f>
        <v>0</v>
      </c>
      <c r="CG237" s="44">
        <f>SDBYLD1!CG237*VLOOKUP(SDBYLD2!CG$4,'[1]INTERNAL PARAMETERS-1'!$B$5:$J$44,5,FALSE)*VLOOKUP(SDBYLD2!CG$4,'[1]INTERNAL PARAMETERS-1'!$B$5:$J$44,6,FALSE)*VLOOKUP(SDBYLD2!CG$4,'[1]INTERNAL PARAMETERS-1'!$B$5:$J$44,3,FALSE) + SDBYLD1!CG237*(1-VLOOKUP(SDBYLD2!CG$4,'[1]INTERNAL PARAMETERS-1'!$B$5:$J$44,5,FALSE))*VLOOKUP(SDBYLD2!CG$4,'[1]INTERNAL PARAMETERS-1'!$B$5:$J$44,8,FALSE)*VLOOKUP(SDBYLD2!CG$4,'[1]INTERNAL PARAMETERS-1'!$B$5:$J$44,3,FALSE)</f>
        <v>0</v>
      </c>
      <c r="CH237" s="43">
        <f>SDBYLD1!CH237*VLOOKUP(SDBYLD2!CH$4,'[1]INTERNAL PARAMETERS-1'!$B$5:$J$44,5,FALSE)*VLOOKUP(SDBYLD2!CH$4,'[1]INTERNAL PARAMETERS-1'!$B$5:$J$44,6,FALSE)*VLOOKUP(SDBYLD2!CH$4,'[1]INTERNAL PARAMETERS-1'!$B$5:$J$44,3,FALSE) + SDBYLD1!CH237*(1-VLOOKUP(SDBYLD2!CH$4,'[1]INTERNAL PARAMETERS-1'!$B$5:$J$44,5,FALSE))*VLOOKUP(SDBYLD2!CH$4,'[1]INTERNAL PARAMETERS-1'!$B$5:$J$44,8,FALSE)*VLOOKUP(SDBYLD2!CH$4,'[1]INTERNAL PARAMETERS-1'!$B$5:$J$44,3,FALSE)</f>
        <v>0</v>
      </c>
      <c r="CJ237" s="45">
        <f t="shared" si="6"/>
        <v>0</v>
      </c>
      <c r="CK237" s="43">
        <f t="shared" si="7"/>
        <v>0</v>
      </c>
    </row>
    <row r="238" spans="2:89" x14ac:dyDescent="0.4">
      <c r="B238" s="61" t="s">
        <v>6</v>
      </c>
      <c r="C238" s="60" t="s">
        <v>68</v>
      </c>
      <c r="D238" s="60" t="s">
        <v>49</v>
      </c>
      <c r="E238" s="133">
        <f>SDBeam!X238</f>
        <v>0</v>
      </c>
      <c r="F238" s="59">
        <f>'[1]INTERNAL PARAMETERS-1'!M22</f>
        <v>5.05</v>
      </c>
      <c r="G238" s="45">
        <f>SDBYLD1!G238*VLOOKUP(SDBYLD2!G$4,'[1]INTERNAL PARAMETERS-1'!$B$5:$J$44,5,FALSE)*VLOOKUP(SDBYLD2!G$4,'[1]INTERNAL PARAMETERS-1'!$B$5:$J$44,7,FALSE)*SDBYLD2!$F238 + SDBYLD1!G238*(1-VLOOKUP(SDBYLD2!G$4,'[1]INTERNAL PARAMETERS-1'!$B$5:$J$44,5,FALSE))*VLOOKUP(SDBYLD2!G$4,'[1]INTERNAL PARAMETERS-1'!$B$5:$J$44,9,FALSE)*SDBYLD2!$F238</f>
        <v>0</v>
      </c>
      <c r="H238" s="44">
        <f>SDBYLD1!H238*VLOOKUP(SDBYLD2!H$4,'[1]INTERNAL PARAMETERS-1'!$B$5:$J$44,5,FALSE)*VLOOKUP(SDBYLD2!H$4,'[1]INTERNAL PARAMETERS-1'!$B$5:$J$44,7,FALSE)*SDBYLD2!$F238 + SDBYLD1!H238*(1-VLOOKUP(SDBYLD2!H$4,'[1]INTERNAL PARAMETERS-1'!$B$5:$J$44,5,FALSE))*VLOOKUP(SDBYLD2!H$4,'[1]INTERNAL PARAMETERS-1'!$B$5:$J$44,9,FALSE)*SDBYLD2!$F238</f>
        <v>0</v>
      </c>
      <c r="I238" s="44">
        <f>SDBYLD1!I238*VLOOKUP(SDBYLD2!I$4,'[1]INTERNAL PARAMETERS-1'!$B$5:$J$44,5,FALSE)*VLOOKUP(SDBYLD2!I$4,'[1]INTERNAL PARAMETERS-1'!$B$5:$J$44,7,FALSE)*SDBYLD2!$F238 + SDBYLD1!I238*(1-VLOOKUP(SDBYLD2!I$4,'[1]INTERNAL PARAMETERS-1'!$B$5:$J$44,5,FALSE))*VLOOKUP(SDBYLD2!I$4,'[1]INTERNAL PARAMETERS-1'!$B$5:$J$44,9,FALSE)*SDBYLD2!$F238</f>
        <v>0</v>
      </c>
      <c r="J238" s="44">
        <f>SDBYLD1!J238*VLOOKUP(SDBYLD2!J$4,'[1]INTERNAL PARAMETERS-1'!$B$5:$J$44,5,FALSE)*VLOOKUP(SDBYLD2!J$4,'[1]INTERNAL PARAMETERS-1'!$B$5:$J$44,7,FALSE)*SDBYLD2!$F238 + SDBYLD1!J238*(1-VLOOKUP(SDBYLD2!J$4,'[1]INTERNAL PARAMETERS-1'!$B$5:$J$44,5,FALSE))*VLOOKUP(SDBYLD2!J$4,'[1]INTERNAL PARAMETERS-1'!$B$5:$J$44,9,FALSE)*SDBYLD2!$F238</f>
        <v>0</v>
      </c>
      <c r="K238" s="44">
        <f>SDBYLD1!K238*VLOOKUP(SDBYLD2!K$4,'[1]INTERNAL PARAMETERS-1'!$B$5:$J$44,5,FALSE)*VLOOKUP(SDBYLD2!K$4,'[1]INTERNAL PARAMETERS-1'!$B$5:$J$44,7,FALSE)*SDBYLD2!$F238 + SDBYLD1!K238*(1-VLOOKUP(SDBYLD2!K$4,'[1]INTERNAL PARAMETERS-1'!$B$5:$J$44,5,FALSE))*VLOOKUP(SDBYLD2!K$4,'[1]INTERNAL PARAMETERS-1'!$B$5:$J$44,9,FALSE)*SDBYLD2!$F238</f>
        <v>0</v>
      </c>
      <c r="L238" s="44">
        <f>SDBYLD1!L238*VLOOKUP(SDBYLD2!L$4,'[1]INTERNAL PARAMETERS-1'!$B$5:$J$44,5,FALSE)*VLOOKUP(SDBYLD2!L$4,'[1]INTERNAL PARAMETERS-1'!$B$5:$J$44,7,FALSE)*SDBYLD2!$F238 + SDBYLD1!L238*(1-VLOOKUP(SDBYLD2!L$4,'[1]INTERNAL PARAMETERS-1'!$B$5:$J$44,5,FALSE))*VLOOKUP(SDBYLD2!L$4,'[1]INTERNAL PARAMETERS-1'!$B$5:$J$44,9,FALSE)*SDBYLD2!$F238</f>
        <v>0</v>
      </c>
      <c r="M238" s="44">
        <f>SDBYLD1!M238*VLOOKUP(SDBYLD2!M$4,'[1]INTERNAL PARAMETERS-1'!$B$5:$J$44,5,FALSE)*VLOOKUP(SDBYLD2!M$4,'[1]INTERNAL PARAMETERS-1'!$B$5:$J$44,7,FALSE)*SDBYLD2!$F238 + SDBYLD1!M238*(1-VLOOKUP(SDBYLD2!M$4,'[1]INTERNAL PARAMETERS-1'!$B$5:$J$44,5,FALSE))*VLOOKUP(SDBYLD2!M$4,'[1]INTERNAL PARAMETERS-1'!$B$5:$J$44,9,FALSE)*SDBYLD2!$F238</f>
        <v>0</v>
      </c>
      <c r="N238" s="44">
        <f>SDBYLD1!N238*VLOOKUP(SDBYLD2!N$4,'[1]INTERNAL PARAMETERS-1'!$B$5:$J$44,5,FALSE)*VLOOKUP(SDBYLD2!N$4,'[1]INTERNAL PARAMETERS-1'!$B$5:$J$44,7,FALSE)*SDBYLD2!$F238 + SDBYLD1!N238*(1-VLOOKUP(SDBYLD2!N$4,'[1]INTERNAL PARAMETERS-1'!$B$5:$J$44,5,FALSE))*VLOOKUP(SDBYLD2!N$4,'[1]INTERNAL PARAMETERS-1'!$B$5:$J$44,9,FALSE)*SDBYLD2!$F238</f>
        <v>0</v>
      </c>
      <c r="O238" s="44">
        <f>SDBYLD1!O238*VLOOKUP(SDBYLD2!O$4,'[1]INTERNAL PARAMETERS-1'!$B$5:$J$44,5,FALSE)*VLOOKUP(SDBYLD2!O$4,'[1]INTERNAL PARAMETERS-1'!$B$5:$J$44,7,FALSE)*SDBYLD2!$F238 + SDBYLD1!O238*(1-VLOOKUP(SDBYLD2!O$4,'[1]INTERNAL PARAMETERS-1'!$B$5:$J$44,5,FALSE))*VLOOKUP(SDBYLD2!O$4,'[1]INTERNAL PARAMETERS-1'!$B$5:$J$44,9,FALSE)*SDBYLD2!$F238</f>
        <v>0</v>
      </c>
      <c r="P238" s="44">
        <f>SDBYLD1!P238*VLOOKUP(SDBYLD2!P$4,'[1]INTERNAL PARAMETERS-1'!$B$5:$J$44,5,FALSE)*VLOOKUP(SDBYLD2!P$4,'[1]INTERNAL PARAMETERS-1'!$B$5:$J$44,7,FALSE)*SDBYLD2!$F238 + SDBYLD1!P238*(1-VLOOKUP(SDBYLD2!P$4,'[1]INTERNAL PARAMETERS-1'!$B$5:$J$44,5,FALSE))*VLOOKUP(SDBYLD2!P$4,'[1]INTERNAL PARAMETERS-1'!$B$5:$J$44,9,FALSE)*SDBYLD2!$F238</f>
        <v>0</v>
      </c>
      <c r="Q238" s="44">
        <f>SDBYLD1!Q238*VLOOKUP(SDBYLD2!Q$4,'[1]INTERNAL PARAMETERS-1'!$B$5:$J$44,5,FALSE)*VLOOKUP(SDBYLD2!Q$4,'[1]INTERNAL PARAMETERS-1'!$B$5:$J$44,7,FALSE)*SDBYLD2!$F238 + SDBYLD1!Q238*(1-VLOOKUP(SDBYLD2!Q$4,'[1]INTERNAL PARAMETERS-1'!$B$5:$J$44,5,FALSE))*VLOOKUP(SDBYLD2!Q$4,'[1]INTERNAL PARAMETERS-1'!$B$5:$J$44,9,FALSE)*SDBYLD2!$F238</f>
        <v>0</v>
      </c>
      <c r="R238" s="44">
        <f>SDBYLD1!R238*VLOOKUP(SDBYLD2!R$4,'[1]INTERNAL PARAMETERS-1'!$B$5:$J$44,5,FALSE)*VLOOKUP(SDBYLD2!R$4,'[1]INTERNAL PARAMETERS-1'!$B$5:$J$44,7,FALSE)*SDBYLD2!$F238 + SDBYLD1!R238*(1-VLOOKUP(SDBYLD2!R$4,'[1]INTERNAL PARAMETERS-1'!$B$5:$J$44,5,FALSE))*VLOOKUP(SDBYLD2!R$4,'[1]INTERNAL PARAMETERS-1'!$B$5:$J$44,9,FALSE)*SDBYLD2!$F238</f>
        <v>0</v>
      </c>
      <c r="S238" s="44">
        <f>SDBYLD1!S238*VLOOKUP(SDBYLD2!S$4,'[1]INTERNAL PARAMETERS-1'!$B$5:$J$44,5,FALSE)*VLOOKUP(SDBYLD2!S$4,'[1]INTERNAL PARAMETERS-1'!$B$5:$J$44,7,FALSE)*SDBYLD2!$F238 + SDBYLD1!S238*(1-VLOOKUP(SDBYLD2!S$4,'[1]INTERNAL PARAMETERS-1'!$B$5:$J$44,5,FALSE))*VLOOKUP(SDBYLD2!S$4,'[1]INTERNAL PARAMETERS-1'!$B$5:$J$44,9,FALSE)*SDBYLD2!$F238</f>
        <v>0</v>
      </c>
      <c r="T238" s="44">
        <f>SDBYLD1!T238*VLOOKUP(SDBYLD2!T$4,'[1]INTERNAL PARAMETERS-1'!$B$5:$J$44,5,FALSE)*VLOOKUP(SDBYLD2!T$4,'[1]INTERNAL PARAMETERS-1'!$B$5:$J$44,7,FALSE)*SDBYLD2!$F238 + SDBYLD1!T238*(1-VLOOKUP(SDBYLD2!T$4,'[1]INTERNAL PARAMETERS-1'!$B$5:$J$44,5,FALSE))*VLOOKUP(SDBYLD2!T$4,'[1]INTERNAL PARAMETERS-1'!$B$5:$J$44,9,FALSE)*SDBYLD2!$F238</f>
        <v>0</v>
      </c>
      <c r="U238" s="44">
        <f>SDBYLD1!U238*VLOOKUP(SDBYLD2!U$4,'[1]INTERNAL PARAMETERS-1'!$B$5:$J$44,5,FALSE)*VLOOKUP(SDBYLD2!U$4,'[1]INTERNAL PARAMETERS-1'!$B$5:$J$44,7,FALSE)*SDBYLD2!$F238 + SDBYLD1!U238*(1-VLOOKUP(SDBYLD2!U$4,'[1]INTERNAL PARAMETERS-1'!$B$5:$J$44,5,FALSE))*VLOOKUP(SDBYLD2!U$4,'[1]INTERNAL PARAMETERS-1'!$B$5:$J$44,9,FALSE)*SDBYLD2!$F238</f>
        <v>0</v>
      </c>
      <c r="V238" s="44">
        <f>SDBYLD1!V238*VLOOKUP(SDBYLD2!V$4,'[1]INTERNAL PARAMETERS-1'!$B$5:$J$44,5,FALSE)*VLOOKUP(SDBYLD2!V$4,'[1]INTERNAL PARAMETERS-1'!$B$5:$J$44,7,FALSE)*SDBYLD2!$F238 + SDBYLD1!V238*(1-VLOOKUP(SDBYLD2!V$4,'[1]INTERNAL PARAMETERS-1'!$B$5:$J$44,5,FALSE))*VLOOKUP(SDBYLD2!V$4,'[1]INTERNAL PARAMETERS-1'!$B$5:$J$44,9,FALSE)*SDBYLD2!$F238</f>
        <v>0</v>
      </c>
      <c r="W238" s="44">
        <f>SDBYLD1!W238*VLOOKUP(SDBYLD2!W$4,'[1]INTERNAL PARAMETERS-1'!$B$5:$J$44,5,FALSE)*VLOOKUP(SDBYLD2!W$4,'[1]INTERNAL PARAMETERS-1'!$B$5:$J$44,7,FALSE)*SDBYLD2!$F238 + SDBYLD1!W238*(1-VLOOKUP(SDBYLD2!W$4,'[1]INTERNAL PARAMETERS-1'!$B$5:$J$44,5,FALSE))*VLOOKUP(SDBYLD2!W$4,'[1]INTERNAL PARAMETERS-1'!$B$5:$J$44,9,FALSE)*SDBYLD2!$F238</f>
        <v>0</v>
      </c>
      <c r="X238" s="44">
        <f>SDBYLD1!X238*VLOOKUP(SDBYLD2!X$4,'[1]INTERNAL PARAMETERS-1'!$B$5:$J$44,5,FALSE)*VLOOKUP(SDBYLD2!X$4,'[1]INTERNAL PARAMETERS-1'!$B$5:$J$44,7,FALSE)*SDBYLD2!$F238 + SDBYLD1!X238*(1-VLOOKUP(SDBYLD2!X$4,'[1]INTERNAL PARAMETERS-1'!$B$5:$J$44,5,FALSE))*VLOOKUP(SDBYLD2!X$4,'[1]INTERNAL PARAMETERS-1'!$B$5:$J$44,9,FALSE)*SDBYLD2!$F238</f>
        <v>0</v>
      </c>
      <c r="Y238" s="44">
        <f>SDBYLD1!Y238*VLOOKUP(SDBYLD2!Y$4,'[1]INTERNAL PARAMETERS-1'!$B$5:$J$44,5,FALSE)*VLOOKUP(SDBYLD2!Y$4,'[1]INTERNAL PARAMETERS-1'!$B$5:$J$44,7,FALSE)*SDBYLD2!$F238 + SDBYLD1!Y238*(1-VLOOKUP(SDBYLD2!Y$4,'[1]INTERNAL PARAMETERS-1'!$B$5:$J$44,5,FALSE))*VLOOKUP(SDBYLD2!Y$4,'[1]INTERNAL PARAMETERS-1'!$B$5:$J$44,9,FALSE)*SDBYLD2!$F238</f>
        <v>0</v>
      </c>
      <c r="Z238" s="44">
        <f>SDBYLD1!Z238*VLOOKUP(SDBYLD2!Z$4,'[1]INTERNAL PARAMETERS-1'!$B$5:$J$44,5,FALSE)*VLOOKUP(SDBYLD2!Z$4,'[1]INTERNAL PARAMETERS-1'!$B$5:$J$44,7,FALSE)*SDBYLD2!$F238 + SDBYLD1!Z238*(1-VLOOKUP(SDBYLD2!Z$4,'[1]INTERNAL PARAMETERS-1'!$B$5:$J$44,5,FALSE))*VLOOKUP(SDBYLD2!Z$4,'[1]INTERNAL PARAMETERS-1'!$B$5:$J$44,9,FALSE)*SDBYLD2!$F238</f>
        <v>0</v>
      </c>
      <c r="AA238" s="44">
        <f>SDBYLD1!AA238*VLOOKUP(SDBYLD2!AA$4,'[1]INTERNAL PARAMETERS-1'!$B$5:$J$44,5,FALSE)*VLOOKUP(SDBYLD2!AA$4,'[1]INTERNAL PARAMETERS-1'!$B$5:$J$44,7,FALSE)*SDBYLD2!$F238 + SDBYLD1!AA238*(1-VLOOKUP(SDBYLD2!AA$4,'[1]INTERNAL PARAMETERS-1'!$B$5:$J$44,5,FALSE))*VLOOKUP(SDBYLD2!AA$4,'[1]INTERNAL PARAMETERS-1'!$B$5:$J$44,9,FALSE)*SDBYLD2!$F238</f>
        <v>0</v>
      </c>
      <c r="AB238" s="44">
        <f>SDBYLD1!AB238*VLOOKUP(SDBYLD2!AB$4,'[1]INTERNAL PARAMETERS-1'!$B$5:$J$44,5,FALSE)*VLOOKUP(SDBYLD2!AB$4,'[1]INTERNAL PARAMETERS-1'!$B$5:$J$44,7,FALSE)*SDBYLD2!$F238 + SDBYLD1!AB238*(1-VLOOKUP(SDBYLD2!AB$4,'[1]INTERNAL PARAMETERS-1'!$B$5:$J$44,5,FALSE))*VLOOKUP(SDBYLD2!AB$4,'[1]INTERNAL PARAMETERS-1'!$B$5:$J$44,9,FALSE)*SDBYLD2!$F238</f>
        <v>0</v>
      </c>
      <c r="AC238" s="44">
        <f>SDBYLD1!AC238*VLOOKUP(SDBYLD2!AC$4,'[1]INTERNAL PARAMETERS-1'!$B$5:$J$44,5,FALSE)*VLOOKUP(SDBYLD2!AC$4,'[1]INTERNAL PARAMETERS-1'!$B$5:$J$44,7,FALSE)*SDBYLD2!$F238 + SDBYLD1!AC238*(1-VLOOKUP(SDBYLD2!AC$4,'[1]INTERNAL PARAMETERS-1'!$B$5:$J$44,5,FALSE))*VLOOKUP(SDBYLD2!AC$4,'[1]INTERNAL PARAMETERS-1'!$B$5:$J$44,9,FALSE)*SDBYLD2!$F238</f>
        <v>0</v>
      </c>
      <c r="AD238" s="44">
        <f>SDBYLD1!AD238*VLOOKUP(SDBYLD2!AD$4,'[1]INTERNAL PARAMETERS-1'!$B$5:$J$44,5,FALSE)*VLOOKUP(SDBYLD2!AD$4,'[1]INTERNAL PARAMETERS-1'!$B$5:$J$44,7,FALSE)*SDBYLD2!$F238 + SDBYLD1!AD238*(1-VLOOKUP(SDBYLD2!AD$4,'[1]INTERNAL PARAMETERS-1'!$B$5:$J$44,5,FALSE))*VLOOKUP(SDBYLD2!AD$4,'[1]INTERNAL PARAMETERS-1'!$B$5:$J$44,9,FALSE)*SDBYLD2!$F238</f>
        <v>0</v>
      </c>
      <c r="AE238" s="44">
        <f>SDBYLD1!AE238*VLOOKUP(SDBYLD2!AE$4,'[1]INTERNAL PARAMETERS-1'!$B$5:$J$44,5,FALSE)*VLOOKUP(SDBYLD2!AE$4,'[1]INTERNAL PARAMETERS-1'!$B$5:$J$44,7,FALSE)*SDBYLD2!$F238 + SDBYLD1!AE238*(1-VLOOKUP(SDBYLD2!AE$4,'[1]INTERNAL PARAMETERS-1'!$B$5:$J$44,5,FALSE))*VLOOKUP(SDBYLD2!AE$4,'[1]INTERNAL PARAMETERS-1'!$B$5:$J$44,9,FALSE)*SDBYLD2!$F238</f>
        <v>0</v>
      </c>
      <c r="AF238" s="44">
        <f>SDBYLD1!AF238*VLOOKUP(SDBYLD2!AF$4,'[1]INTERNAL PARAMETERS-1'!$B$5:$J$44,5,FALSE)*VLOOKUP(SDBYLD2!AF$4,'[1]INTERNAL PARAMETERS-1'!$B$5:$J$44,7,FALSE)*SDBYLD2!$F238 + SDBYLD1!AF238*(1-VLOOKUP(SDBYLD2!AF$4,'[1]INTERNAL PARAMETERS-1'!$B$5:$J$44,5,FALSE))*VLOOKUP(SDBYLD2!AF$4,'[1]INTERNAL PARAMETERS-1'!$B$5:$J$44,9,FALSE)*SDBYLD2!$F238</f>
        <v>0</v>
      </c>
      <c r="AG238" s="44">
        <f>SDBYLD1!AG238*VLOOKUP(SDBYLD2!AG$4,'[1]INTERNAL PARAMETERS-1'!$B$5:$J$44,5,FALSE)*VLOOKUP(SDBYLD2!AG$4,'[1]INTERNAL PARAMETERS-1'!$B$5:$J$44,7,FALSE)*SDBYLD2!$F238 + SDBYLD1!AG238*(1-VLOOKUP(SDBYLD2!AG$4,'[1]INTERNAL PARAMETERS-1'!$B$5:$J$44,5,FALSE))*VLOOKUP(SDBYLD2!AG$4,'[1]INTERNAL PARAMETERS-1'!$B$5:$J$44,9,FALSE)*SDBYLD2!$F238</f>
        <v>0</v>
      </c>
      <c r="AH238" s="44">
        <f>SDBYLD1!AH238*VLOOKUP(SDBYLD2!AH$4,'[1]INTERNAL PARAMETERS-1'!$B$5:$J$44,5,FALSE)*VLOOKUP(SDBYLD2!AH$4,'[1]INTERNAL PARAMETERS-1'!$B$5:$J$44,7,FALSE)*SDBYLD2!$F238 + SDBYLD1!AH238*(1-VLOOKUP(SDBYLD2!AH$4,'[1]INTERNAL PARAMETERS-1'!$B$5:$J$44,5,FALSE))*VLOOKUP(SDBYLD2!AH$4,'[1]INTERNAL PARAMETERS-1'!$B$5:$J$44,9,FALSE)*SDBYLD2!$F238</f>
        <v>0</v>
      </c>
      <c r="AI238" s="44">
        <f>SDBYLD1!AI238*VLOOKUP(SDBYLD2!AI$4,'[1]INTERNAL PARAMETERS-1'!$B$5:$J$44,5,FALSE)*VLOOKUP(SDBYLD2!AI$4,'[1]INTERNAL PARAMETERS-1'!$B$5:$J$44,7,FALSE)*SDBYLD2!$F238 + SDBYLD1!AI238*(1-VLOOKUP(SDBYLD2!AI$4,'[1]INTERNAL PARAMETERS-1'!$B$5:$J$44,5,FALSE))*VLOOKUP(SDBYLD2!AI$4,'[1]INTERNAL PARAMETERS-1'!$B$5:$J$44,9,FALSE)*SDBYLD2!$F238</f>
        <v>0</v>
      </c>
      <c r="AJ238" s="44">
        <f>SDBYLD1!AJ238*VLOOKUP(SDBYLD2!AJ$4,'[1]INTERNAL PARAMETERS-1'!$B$5:$J$44,5,FALSE)*VLOOKUP(SDBYLD2!AJ$4,'[1]INTERNAL PARAMETERS-1'!$B$5:$J$44,7,FALSE)*SDBYLD2!$F238 + SDBYLD1!AJ238*(1-VLOOKUP(SDBYLD2!AJ$4,'[1]INTERNAL PARAMETERS-1'!$B$5:$J$44,5,FALSE))*VLOOKUP(SDBYLD2!AJ$4,'[1]INTERNAL PARAMETERS-1'!$B$5:$J$44,9,FALSE)*SDBYLD2!$F238</f>
        <v>0</v>
      </c>
      <c r="AK238" s="44">
        <f>SDBYLD1!AK238*VLOOKUP(SDBYLD2!AK$4,'[1]INTERNAL PARAMETERS-1'!$B$5:$J$44,5,FALSE)*VLOOKUP(SDBYLD2!AK$4,'[1]INTERNAL PARAMETERS-1'!$B$5:$J$44,7,FALSE)*SDBYLD2!$F238 + SDBYLD1!AK238*(1-VLOOKUP(SDBYLD2!AK$4,'[1]INTERNAL PARAMETERS-1'!$B$5:$J$44,5,FALSE))*VLOOKUP(SDBYLD2!AK$4,'[1]INTERNAL PARAMETERS-1'!$B$5:$J$44,9,FALSE)*SDBYLD2!$F238</f>
        <v>0</v>
      </c>
      <c r="AL238" s="44">
        <f>SDBYLD1!AL238*VLOOKUP(SDBYLD2!AL$4,'[1]INTERNAL PARAMETERS-1'!$B$5:$J$44,5,FALSE)*VLOOKUP(SDBYLD2!AL$4,'[1]INTERNAL PARAMETERS-1'!$B$5:$J$44,7,FALSE)*SDBYLD2!$F238 + SDBYLD1!AL238*(1-VLOOKUP(SDBYLD2!AL$4,'[1]INTERNAL PARAMETERS-1'!$B$5:$J$44,5,FALSE))*VLOOKUP(SDBYLD2!AL$4,'[1]INTERNAL PARAMETERS-1'!$B$5:$J$44,9,FALSE)*SDBYLD2!$F238</f>
        <v>0</v>
      </c>
      <c r="AM238" s="44">
        <f>SDBYLD1!AM238*VLOOKUP(SDBYLD2!AM$4,'[1]INTERNAL PARAMETERS-1'!$B$5:$J$44,5,FALSE)*VLOOKUP(SDBYLD2!AM$4,'[1]INTERNAL PARAMETERS-1'!$B$5:$J$44,7,FALSE)*SDBYLD2!$F238 + SDBYLD1!AM238*(1-VLOOKUP(SDBYLD2!AM$4,'[1]INTERNAL PARAMETERS-1'!$B$5:$J$44,5,FALSE))*VLOOKUP(SDBYLD2!AM$4,'[1]INTERNAL PARAMETERS-1'!$B$5:$J$44,9,FALSE)*SDBYLD2!$F238</f>
        <v>0</v>
      </c>
      <c r="AN238" s="44">
        <f>SDBYLD1!AN238*VLOOKUP(SDBYLD2!AN$4,'[1]INTERNAL PARAMETERS-1'!$B$5:$J$44,5,FALSE)*VLOOKUP(SDBYLD2!AN$4,'[1]INTERNAL PARAMETERS-1'!$B$5:$J$44,7,FALSE)*SDBYLD2!$F238 + SDBYLD1!AN238*(1-VLOOKUP(SDBYLD2!AN$4,'[1]INTERNAL PARAMETERS-1'!$B$5:$J$44,5,FALSE))*VLOOKUP(SDBYLD2!AN$4,'[1]INTERNAL PARAMETERS-1'!$B$5:$J$44,9,FALSE)*SDBYLD2!$F238</f>
        <v>0</v>
      </c>
      <c r="AO238" s="44">
        <f>SDBYLD1!AO238*VLOOKUP(SDBYLD2!AO$4,'[1]INTERNAL PARAMETERS-1'!$B$5:$J$44,5,FALSE)*VLOOKUP(SDBYLD2!AO$4,'[1]INTERNAL PARAMETERS-1'!$B$5:$J$44,7,FALSE)*SDBYLD2!$F238 + SDBYLD1!AO238*(1-VLOOKUP(SDBYLD2!AO$4,'[1]INTERNAL PARAMETERS-1'!$B$5:$J$44,5,FALSE))*VLOOKUP(SDBYLD2!AO$4,'[1]INTERNAL PARAMETERS-1'!$B$5:$J$44,9,FALSE)*SDBYLD2!$F238</f>
        <v>0</v>
      </c>
      <c r="AP238" s="44">
        <f>SDBYLD1!AP238*VLOOKUP(SDBYLD2!AP$4,'[1]INTERNAL PARAMETERS-1'!$B$5:$J$44,5,FALSE)*VLOOKUP(SDBYLD2!AP$4,'[1]INTERNAL PARAMETERS-1'!$B$5:$J$44,7,FALSE)*SDBYLD2!$F238 + SDBYLD1!AP238*(1-VLOOKUP(SDBYLD2!AP$4,'[1]INTERNAL PARAMETERS-1'!$B$5:$J$44,5,FALSE))*VLOOKUP(SDBYLD2!AP$4,'[1]INTERNAL PARAMETERS-1'!$B$5:$J$44,9,FALSE)*SDBYLD2!$F238</f>
        <v>0</v>
      </c>
      <c r="AQ238" s="44">
        <f>SDBYLD1!AQ238*VLOOKUP(SDBYLD2!AQ$4,'[1]INTERNAL PARAMETERS-1'!$B$5:$J$44,5,FALSE)*VLOOKUP(SDBYLD2!AQ$4,'[1]INTERNAL PARAMETERS-1'!$B$5:$J$44,7,FALSE)*SDBYLD2!$F238 + SDBYLD1!AQ238*(1-VLOOKUP(SDBYLD2!AQ$4,'[1]INTERNAL PARAMETERS-1'!$B$5:$J$44,5,FALSE))*VLOOKUP(SDBYLD2!AQ$4,'[1]INTERNAL PARAMETERS-1'!$B$5:$J$44,9,FALSE)*SDBYLD2!$F238</f>
        <v>0</v>
      </c>
      <c r="AR238" s="44">
        <f>SDBYLD1!AR238*VLOOKUP(SDBYLD2!AR$4,'[1]INTERNAL PARAMETERS-1'!$B$5:$J$44,5,FALSE)*VLOOKUP(SDBYLD2!AR$4,'[1]INTERNAL PARAMETERS-1'!$B$5:$J$44,7,FALSE)*SDBYLD2!$F238 + SDBYLD1!AR238*(1-VLOOKUP(SDBYLD2!AR$4,'[1]INTERNAL PARAMETERS-1'!$B$5:$J$44,5,FALSE))*VLOOKUP(SDBYLD2!AR$4,'[1]INTERNAL PARAMETERS-1'!$B$5:$J$44,9,FALSE)*SDBYLD2!$F238</f>
        <v>0</v>
      </c>
      <c r="AS238" s="44">
        <f>SDBYLD1!AS238*VLOOKUP(SDBYLD2!AS$4,'[1]INTERNAL PARAMETERS-1'!$B$5:$J$44,5,FALSE)*VLOOKUP(SDBYLD2!AS$4,'[1]INTERNAL PARAMETERS-1'!$B$5:$J$44,7,FALSE)*SDBYLD2!$F238 + SDBYLD1!AS238*(1-VLOOKUP(SDBYLD2!AS$4,'[1]INTERNAL PARAMETERS-1'!$B$5:$J$44,5,FALSE))*VLOOKUP(SDBYLD2!AS$4,'[1]INTERNAL PARAMETERS-1'!$B$5:$J$44,9,FALSE)*SDBYLD2!$F238</f>
        <v>0</v>
      </c>
      <c r="AT238" s="43">
        <f>SDBYLD1!AT238*VLOOKUP(SDBYLD2!AT$4,'[1]INTERNAL PARAMETERS-1'!$B$5:$J$44,5,FALSE)*VLOOKUP(SDBYLD2!AT$4,'[1]INTERNAL PARAMETERS-1'!$B$5:$J$44,7,FALSE)*SDBYLD2!$F238 + SDBYLD1!AT238*(1-VLOOKUP(SDBYLD2!AT$4,'[1]INTERNAL PARAMETERS-1'!$B$5:$J$44,5,FALSE))*VLOOKUP(SDBYLD2!AT$4,'[1]INTERNAL PARAMETERS-1'!$B$5:$J$44,9,FALSE)*SDBYLD2!$F238</f>
        <v>0</v>
      </c>
      <c r="AU238" s="45">
        <f>SDBYLD1!AU238*VLOOKUP(SDBYLD2!AU$4,'[1]INTERNAL PARAMETERS-1'!$B$5:$J$44,5,FALSE)*VLOOKUP(SDBYLD2!AU$4,'[1]INTERNAL PARAMETERS-1'!$B$5:$J$44,6,FALSE)*VLOOKUP(SDBYLD2!AU$4,'[1]INTERNAL PARAMETERS-1'!$B$5:$J$44,3,FALSE) + SDBYLD1!AU238*(1-VLOOKUP(SDBYLD2!AU$4,'[1]INTERNAL PARAMETERS-1'!$B$5:$J$44,5,FALSE))*VLOOKUP(SDBYLD2!AU$4,'[1]INTERNAL PARAMETERS-1'!$B$5:$J$44,8,FALSE)*VLOOKUP(SDBYLD2!AU$4,'[1]INTERNAL PARAMETERS-1'!$B$5:$J$44,3,FALSE)</f>
        <v>0</v>
      </c>
      <c r="AV238" s="44">
        <f>SDBYLD1!AV238*VLOOKUP(SDBYLD2!AV$4,'[1]INTERNAL PARAMETERS-1'!$B$5:$J$44,5,FALSE)*VLOOKUP(SDBYLD2!AV$4,'[1]INTERNAL PARAMETERS-1'!$B$5:$J$44,6,FALSE)*VLOOKUP(SDBYLD2!AV$4,'[1]INTERNAL PARAMETERS-1'!$B$5:$J$44,3,FALSE) + SDBYLD1!AV238*(1-VLOOKUP(SDBYLD2!AV$4,'[1]INTERNAL PARAMETERS-1'!$B$5:$J$44,5,FALSE))*VLOOKUP(SDBYLD2!AV$4,'[1]INTERNAL PARAMETERS-1'!$B$5:$J$44,8,FALSE)*VLOOKUP(SDBYLD2!AV$4,'[1]INTERNAL PARAMETERS-1'!$B$5:$J$44,3,FALSE)</f>
        <v>0</v>
      </c>
      <c r="AW238" s="44">
        <f>SDBYLD1!AW238*VLOOKUP(SDBYLD2!AW$4,'[1]INTERNAL PARAMETERS-1'!$B$5:$J$44,5,FALSE)*VLOOKUP(SDBYLD2!AW$4,'[1]INTERNAL PARAMETERS-1'!$B$5:$J$44,6,FALSE)*VLOOKUP(SDBYLD2!AW$4,'[1]INTERNAL PARAMETERS-1'!$B$5:$J$44,3,FALSE) + SDBYLD1!AW238*(1-VLOOKUP(SDBYLD2!AW$4,'[1]INTERNAL PARAMETERS-1'!$B$5:$J$44,5,FALSE))*VLOOKUP(SDBYLD2!AW$4,'[1]INTERNAL PARAMETERS-1'!$B$5:$J$44,8,FALSE)*VLOOKUP(SDBYLD2!AW$4,'[1]INTERNAL PARAMETERS-1'!$B$5:$J$44,3,FALSE)</f>
        <v>0</v>
      </c>
      <c r="AX238" s="44">
        <f>SDBYLD1!AX238*VLOOKUP(SDBYLD2!AX$4,'[1]INTERNAL PARAMETERS-1'!$B$5:$J$44,5,FALSE)*VLOOKUP(SDBYLD2!AX$4,'[1]INTERNAL PARAMETERS-1'!$B$5:$J$44,6,FALSE)*VLOOKUP(SDBYLD2!AX$4,'[1]INTERNAL PARAMETERS-1'!$B$5:$J$44,3,FALSE) + SDBYLD1!AX238*(1-VLOOKUP(SDBYLD2!AX$4,'[1]INTERNAL PARAMETERS-1'!$B$5:$J$44,5,FALSE))*VLOOKUP(SDBYLD2!AX$4,'[1]INTERNAL PARAMETERS-1'!$B$5:$J$44,8,FALSE)*VLOOKUP(SDBYLD2!AX$4,'[1]INTERNAL PARAMETERS-1'!$B$5:$J$44,3,FALSE)</f>
        <v>0</v>
      </c>
      <c r="AY238" s="44">
        <f>SDBYLD1!AY238*VLOOKUP(SDBYLD2!AY$4,'[1]INTERNAL PARAMETERS-1'!$B$5:$J$44,5,FALSE)*VLOOKUP(SDBYLD2!AY$4,'[1]INTERNAL PARAMETERS-1'!$B$5:$J$44,6,FALSE)*VLOOKUP(SDBYLD2!AY$4,'[1]INTERNAL PARAMETERS-1'!$B$5:$J$44,3,FALSE) + SDBYLD1!AY238*(1-VLOOKUP(SDBYLD2!AY$4,'[1]INTERNAL PARAMETERS-1'!$B$5:$J$44,5,FALSE))*VLOOKUP(SDBYLD2!AY$4,'[1]INTERNAL PARAMETERS-1'!$B$5:$J$44,8,FALSE)*VLOOKUP(SDBYLD2!AY$4,'[1]INTERNAL PARAMETERS-1'!$B$5:$J$44,3,FALSE)</f>
        <v>0</v>
      </c>
      <c r="AZ238" s="44">
        <f>SDBYLD1!AZ238*VLOOKUP(SDBYLD2!AZ$4,'[1]INTERNAL PARAMETERS-1'!$B$5:$J$44,5,FALSE)*VLOOKUP(SDBYLD2!AZ$4,'[1]INTERNAL PARAMETERS-1'!$B$5:$J$44,6,FALSE)*VLOOKUP(SDBYLD2!AZ$4,'[1]INTERNAL PARAMETERS-1'!$B$5:$J$44,3,FALSE) + SDBYLD1!AZ238*(1-VLOOKUP(SDBYLD2!AZ$4,'[1]INTERNAL PARAMETERS-1'!$B$5:$J$44,5,FALSE))*VLOOKUP(SDBYLD2!AZ$4,'[1]INTERNAL PARAMETERS-1'!$B$5:$J$44,8,FALSE)*VLOOKUP(SDBYLD2!AZ$4,'[1]INTERNAL PARAMETERS-1'!$B$5:$J$44,3,FALSE)</f>
        <v>0</v>
      </c>
      <c r="BA238" s="44">
        <f>SDBYLD1!BA238*VLOOKUP(SDBYLD2!BA$4,'[1]INTERNAL PARAMETERS-1'!$B$5:$J$44,5,FALSE)*VLOOKUP(SDBYLD2!BA$4,'[1]INTERNAL PARAMETERS-1'!$B$5:$J$44,6,FALSE)*VLOOKUP(SDBYLD2!BA$4,'[1]INTERNAL PARAMETERS-1'!$B$5:$J$44,3,FALSE) + SDBYLD1!BA238*(1-VLOOKUP(SDBYLD2!BA$4,'[1]INTERNAL PARAMETERS-1'!$B$5:$J$44,5,FALSE))*VLOOKUP(SDBYLD2!BA$4,'[1]INTERNAL PARAMETERS-1'!$B$5:$J$44,8,FALSE)*VLOOKUP(SDBYLD2!BA$4,'[1]INTERNAL PARAMETERS-1'!$B$5:$J$44,3,FALSE)</f>
        <v>0</v>
      </c>
      <c r="BB238" s="44">
        <f>SDBYLD1!BB238*VLOOKUP(SDBYLD2!BB$4,'[1]INTERNAL PARAMETERS-1'!$B$5:$J$44,5,FALSE)*VLOOKUP(SDBYLD2!BB$4,'[1]INTERNAL PARAMETERS-1'!$B$5:$J$44,6,FALSE)*VLOOKUP(SDBYLD2!BB$4,'[1]INTERNAL PARAMETERS-1'!$B$5:$J$44,3,FALSE) + SDBYLD1!BB238*(1-VLOOKUP(SDBYLD2!BB$4,'[1]INTERNAL PARAMETERS-1'!$B$5:$J$44,5,FALSE))*VLOOKUP(SDBYLD2!BB$4,'[1]INTERNAL PARAMETERS-1'!$B$5:$J$44,8,FALSE)*VLOOKUP(SDBYLD2!BB$4,'[1]INTERNAL PARAMETERS-1'!$B$5:$J$44,3,FALSE)</f>
        <v>0</v>
      </c>
      <c r="BC238" s="44">
        <f>SDBYLD1!BC238*VLOOKUP(SDBYLD2!BC$4,'[1]INTERNAL PARAMETERS-1'!$B$5:$J$44,5,FALSE)*VLOOKUP(SDBYLD2!BC$4,'[1]INTERNAL PARAMETERS-1'!$B$5:$J$44,6,FALSE)*VLOOKUP(SDBYLD2!BC$4,'[1]INTERNAL PARAMETERS-1'!$B$5:$J$44,3,FALSE) + SDBYLD1!BC238*(1-VLOOKUP(SDBYLD2!BC$4,'[1]INTERNAL PARAMETERS-1'!$B$5:$J$44,5,FALSE))*VLOOKUP(SDBYLD2!BC$4,'[1]INTERNAL PARAMETERS-1'!$B$5:$J$44,8,FALSE)*VLOOKUP(SDBYLD2!BC$4,'[1]INTERNAL PARAMETERS-1'!$B$5:$J$44,3,FALSE)</f>
        <v>0</v>
      </c>
      <c r="BD238" s="44">
        <f>SDBYLD1!BD238*VLOOKUP(SDBYLD2!BD$4,'[1]INTERNAL PARAMETERS-1'!$B$5:$J$44,5,FALSE)*VLOOKUP(SDBYLD2!BD$4,'[1]INTERNAL PARAMETERS-1'!$B$5:$J$44,6,FALSE)*VLOOKUP(SDBYLD2!BD$4,'[1]INTERNAL PARAMETERS-1'!$B$5:$J$44,3,FALSE) + SDBYLD1!BD238*(1-VLOOKUP(SDBYLD2!BD$4,'[1]INTERNAL PARAMETERS-1'!$B$5:$J$44,5,FALSE))*VLOOKUP(SDBYLD2!BD$4,'[1]INTERNAL PARAMETERS-1'!$B$5:$J$44,8,FALSE)*VLOOKUP(SDBYLD2!BD$4,'[1]INTERNAL PARAMETERS-1'!$B$5:$J$44,3,FALSE)</f>
        <v>0</v>
      </c>
      <c r="BE238" s="44">
        <f>SDBYLD1!BE238*VLOOKUP(SDBYLD2!BE$4,'[1]INTERNAL PARAMETERS-1'!$B$5:$J$44,5,FALSE)*VLOOKUP(SDBYLD2!BE$4,'[1]INTERNAL PARAMETERS-1'!$B$5:$J$44,6,FALSE)*VLOOKUP(SDBYLD2!BE$4,'[1]INTERNAL PARAMETERS-1'!$B$5:$J$44,3,FALSE) + SDBYLD1!BE238*(1-VLOOKUP(SDBYLD2!BE$4,'[1]INTERNAL PARAMETERS-1'!$B$5:$J$44,5,FALSE))*VLOOKUP(SDBYLD2!BE$4,'[1]INTERNAL PARAMETERS-1'!$B$5:$J$44,8,FALSE)*VLOOKUP(SDBYLD2!BE$4,'[1]INTERNAL PARAMETERS-1'!$B$5:$J$44,3,FALSE)</f>
        <v>0</v>
      </c>
      <c r="BF238" s="44">
        <f>SDBYLD1!BF238*VLOOKUP(SDBYLD2!BF$4,'[1]INTERNAL PARAMETERS-1'!$B$5:$J$44,5,FALSE)*VLOOKUP(SDBYLD2!BF$4,'[1]INTERNAL PARAMETERS-1'!$B$5:$J$44,6,FALSE)*VLOOKUP(SDBYLD2!BF$4,'[1]INTERNAL PARAMETERS-1'!$B$5:$J$44,3,FALSE) + SDBYLD1!BF238*(1-VLOOKUP(SDBYLD2!BF$4,'[1]INTERNAL PARAMETERS-1'!$B$5:$J$44,5,FALSE))*VLOOKUP(SDBYLD2!BF$4,'[1]INTERNAL PARAMETERS-1'!$B$5:$J$44,8,FALSE)*VLOOKUP(SDBYLD2!BF$4,'[1]INTERNAL PARAMETERS-1'!$B$5:$J$44,3,FALSE)</f>
        <v>0</v>
      </c>
      <c r="BG238" s="44">
        <f>SDBYLD1!BG238*VLOOKUP(SDBYLD2!BG$4,'[1]INTERNAL PARAMETERS-1'!$B$5:$J$44,5,FALSE)*VLOOKUP(SDBYLD2!BG$4,'[1]INTERNAL PARAMETERS-1'!$B$5:$J$44,6,FALSE)*VLOOKUP(SDBYLD2!BG$4,'[1]INTERNAL PARAMETERS-1'!$B$5:$J$44,3,FALSE) + SDBYLD1!BG238*(1-VLOOKUP(SDBYLD2!BG$4,'[1]INTERNAL PARAMETERS-1'!$B$5:$J$44,5,FALSE))*VLOOKUP(SDBYLD2!BG$4,'[1]INTERNAL PARAMETERS-1'!$B$5:$J$44,8,FALSE)*VLOOKUP(SDBYLD2!BG$4,'[1]INTERNAL PARAMETERS-1'!$B$5:$J$44,3,FALSE)</f>
        <v>0</v>
      </c>
      <c r="BH238" s="44">
        <f>SDBYLD1!BH238*VLOOKUP(SDBYLD2!BH$4,'[1]INTERNAL PARAMETERS-1'!$B$5:$J$44,5,FALSE)*VLOOKUP(SDBYLD2!BH$4,'[1]INTERNAL PARAMETERS-1'!$B$5:$J$44,6,FALSE)*VLOOKUP(SDBYLD2!BH$4,'[1]INTERNAL PARAMETERS-1'!$B$5:$J$44,3,FALSE) + SDBYLD1!BH238*(1-VLOOKUP(SDBYLD2!BH$4,'[1]INTERNAL PARAMETERS-1'!$B$5:$J$44,5,FALSE))*VLOOKUP(SDBYLD2!BH$4,'[1]INTERNAL PARAMETERS-1'!$B$5:$J$44,8,FALSE)*VLOOKUP(SDBYLD2!BH$4,'[1]INTERNAL PARAMETERS-1'!$B$5:$J$44,3,FALSE)</f>
        <v>0</v>
      </c>
      <c r="BI238" s="44">
        <f>SDBYLD1!BI238*VLOOKUP(SDBYLD2!BI$4,'[1]INTERNAL PARAMETERS-1'!$B$5:$J$44,5,FALSE)*VLOOKUP(SDBYLD2!BI$4,'[1]INTERNAL PARAMETERS-1'!$B$5:$J$44,6,FALSE)*VLOOKUP(SDBYLD2!BI$4,'[1]INTERNAL PARAMETERS-1'!$B$5:$J$44,3,FALSE) + SDBYLD1!BI238*(1-VLOOKUP(SDBYLD2!BI$4,'[1]INTERNAL PARAMETERS-1'!$B$5:$J$44,5,FALSE))*VLOOKUP(SDBYLD2!BI$4,'[1]INTERNAL PARAMETERS-1'!$B$5:$J$44,8,FALSE)*VLOOKUP(SDBYLD2!BI$4,'[1]INTERNAL PARAMETERS-1'!$B$5:$J$44,3,FALSE)</f>
        <v>0</v>
      </c>
      <c r="BJ238" s="44">
        <f>SDBYLD1!BJ238*VLOOKUP(SDBYLD2!BJ$4,'[1]INTERNAL PARAMETERS-1'!$B$5:$J$44,5,FALSE)*VLOOKUP(SDBYLD2!BJ$4,'[1]INTERNAL PARAMETERS-1'!$B$5:$J$44,6,FALSE)*VLOOKUP(SDBYLD2!BJ$4,'[1]INTERNAL PARAMETERS-1'!$B$5:$J$44,3,FALSE) + SDBYLD1!BJ238*(1-VLOOKUP(SDBYLD2!BJ$4,'[1]INTERNAL PARAMETERS-1'!$B$5:$J$44,5,FALSE))*VLOOKUP(SDBYLD2!BJ$4,'[1]INTERNAL PARAMETERS-1'!$B$5:$J$44,8,FALSE)*VLOOKUP(SDBYLD2!BJ$4,'[1]INTERNAL PARAMETERS-1'!$B$5:$J$44,3,FALSE)</f>
        <v>0</v>
      </c>
      <c r="BK238" s="44">
        <f>SDBYLD1!BK238*VLOOKUP(SDBYLD2!BK$4,'[1]INTERNAL PARAMETERS-1'!$B$5:$J$44,5,FALSE)*VLOOKUP(SDBYLD2!BK$4,'[1]INTERNAL PARAMETERS-1'!$B$5:$J$44,6,FALSE)*VLOOKUP(SDBYLD2!BK$4,'[1]INTERNAL PARAMETERS-1'!$B$5:$J$44,3,FALSE) + SDBYLD1!BK238*(1-VLOOKUP(SDBYLD2!BK$4,'[1]INTERNAL PARAMETERS-1'!$B$5:$J$44,5,FALSE))*VLOOKUP(SDBYLD2!BK$4,'[1]INTERNAL PARAMETERS-1'!$B$5:$J$44,8,FALSE)*VLOOKUP(SDBYLD2!BK$4,'[1]INTERNAL PARAMETERS-1'!$B$5:$J$44,3,FALSE)</f>
        <v>0</v>
      </c>
      <c r="BL238" s="44">
        <f>SDBYLD1!BL238*VLOOKUP(SDBYLD2!BL$4,'[1]INTERNAL PARAMETERS-1'!$B$5:$J$44,5,FALSE)*VLOOKUP(SDBYLD2!BL$4,'[1]INTERNAL PARAMETERS-1'!$B$5:$J$44,6,FALSE)*VLOOKUP(SDBYLD2!BL$4,'[1]INTERNAL PARAMETERS-1'!$B$5:$J$44,3,FALSE) + SDBYLD1!BL238*(1-VLOOKUP(SDBYLD2!BL$4,'[1]INTERNAL PARAMETERS-1'!$B$5:$J$44,5,FALSE))*VLOOKUP(SDBYLD2!BL$4,'[1]INTERNAL PARAMETERS-1'!$B$5:$J$44,8,FALSE)*VLOOKUP(SDBYLD2!BL$4,'[1]INTERNAL PARAMETERS-1'!$B$5:$J$44,3,FALSE)</f>
        <v>0</v>
      </c>
      <c r="BM238" s="44">
        <f>SDBYLD1!BM238*VLOOKUP(SDBYLD2!BM$4,'[1]INTERNAL PARAMETERS-1'!$B$5:$J$44,5,FALSE)*VLOOKUP(SDBYLD2!BM$4,'[1]INTERNAL PARAMETERS-1'!$B$5:$J$44,6,FALSE)*VLOOKUP(SDBYLD2!BM$4,'[1]INTERNAL PARAMETERS-1'!$B$5:$J$44,3,FALSE) + SDBYLD1!BM238*(1-VLOOKUP(SDBYLD2!BM$4,'[1]INTERNAL PARAMETERS-1'!$B$5:$J$44,5,FALSE))*VLOOKUP(SDBYLD2!BM$4,'[1]INTERNAL PARAMETERS-1'!$B$5:$J$44,8,FALSE)*VLOOKUP(SDBYLD2!BM$4,'[1]INTERNAL PARAMETERS-1'!$B$5:$J$44,3,FALSE)</f>
        <v>0</v>
      </c>
      <c r="BN238" s="44">
        <f>SDBYLD1!BN238*VLOOKUP(SDBYLD2!BN$4,'[1]INTERNAL PARAMETERS-1'!$B$5:$J$44,5,FALSE)*VLOOKUP(SDBYLD2!BN$4,'[1]INTERNAL PARAMETERS-1'!$B$5:$J$44,6,FALSE)*VLOOKUP(SDBYLD2!BN$4,'[1]INTERNAL PARAMETERS-1'!$B$5:$J$44,3,FALSE) + SDBYLD1!BN238*(1-VLOOKUP(SDBYLD2!BN$4,'[1]INTERNAL PARAMETERS-1'!$B$5:$J$44,5,FALSE))*VLOOKUP(SDBYLD2!BN$4,'[1]INTERNAL PARAMETERS-1'!$B$5:$J$44,8,FALSE)*VLOOKUP(SDBYLD2!BN$4,'[1]INTERNAL PARAMETERS-1'!$B$5:$J$44,3,FALSE)</f>
        <v>0</v>
      </c>
      <c r="BO238" s="44">
        <f>SDBYLD1!BO238*VLOOKUP(SDBYLD2!BO$4,'[1]INTERNAL PARAMETERS-1'!$B$5:$J$44,5,FALSE)*VLOOKUP(SDBYLD2!BO$4,'[1]INTERNAL PARAMETERS-1'!$B$5:$J$44,6,FALSE)*VLOOKUP(SDBYLD2!BO$4,'[1]INTERNAL PARAMETERS-1'!$B$5:$J$44,3,FALSE) + SDBYLD1!BO238*(1-VLOOKUP(SDBYLD2!BO$4,'[1]INTERNAL PARAMETERS-1'!$B$5:$J$44,5,FALSE))*VLOOKUP(SDBYLD2!BO$4,'[1]INTERNAL PARAMETERS-1'!$B$5:$J$44,8,FALSE)*VLOOKUP(SDBYLD2!BO$4,'[1]INTERNAL PARAMETERS-1'!$B$5:$J$44,3,FALSE)</f>
        <v>0</v>
      </c>
      <c r="BP238" s="44">
        <f>SDBYLD1!BP238*VLOOKUP(SDBYLD2!BP$4,'[1]INTERNAL PARAMETERS-1'!$B$5:$J$44,5,FALSE)*VLOOKUP(SDBYLD2!BP$4,'[1]INTERNAL PARAMETERS-1'!$B$5:$J$44,6,FALSE)*VLOOKUP(SDBYLD2!BP$4,'[1]INTERNAL PARAMETERS-1'!$B$5:$J$44,3,FALSE) + SDBYLD1!BP238*(1-VLOOKUP(SDBYLD2!BP$4,'[1]INTERNAL PARAMETERS-1'!$B$5:$J$44,5,FALSE))*VLOOKUP(SDBYLD2!BP$4,'[1]INTERNAL PARAMETERS-1'!$B$5:$J$44,8,FALSE)*VLOOKUP(SDBYLD2!BP$4,'[1]INTERNAL PARAMETERS-1'!$B$5:$J$44,3,FALSE)</f>
        <v>0</v>
      </c>
      <c r="BQ238" s="44">
        <f>SDBYLD1!BQ238*VLOOKUP(SDBYLD2!BQ$4,'[1]INTERNAL PARAMETERS-1'!$B$5:$J$44,5,FALSE)*VLOOKUP(SDBYLD2!BQ$4,'[1]INTERNAL PARAMETERS-1'!$B$5:$J$44,6,FALSE)*VLOOKUP(SDBYLD2!BQ$4,'[1]INTERNAL PARAMETERS-1'!$B$5:$J$44,3,FALSE) + SDBYLD1!BQ238*(1-VLOOKUP(SDBYLD2!BQ$4,'[1]INTERNAL PARAMETERS-1'!$B$5:$J$44,5,FALSE))*VLOOKUP(SDBYLD2!BQ$4,'[1]INTERNAL PARAMETERS-1'!$B$5:$J$44,8,FALSE)*VLOOKUP(SDBYLD2!BQ$4,'[1]INTERNAL PARAMETERS-1'!$B$5:$J$44,3,FALSE)</f>
        <v>0</v>
      </c>
      <c r="BR238" s="44">
        <f>SDBYLD1!BR238*VLOOKUP(SDBYLD2!BR$4,'[1]INTERNAL PARAMETERS-1'!$B$5:$J$44,5,FALSE)*VLOOKUP(SDBYLD2!BR$4,'[1]INTERNAL PARAMETERS-1'!$B$5:$J$44,6,FALSE)*VLOOKUP(SDBYLD2!BR$4,'[1]INTERNAL PARAMETERS-1'!$B$5:$J$44,3,FALSE) + SDBYLD1!BR238*(1-VLOOKUP(SDBYLD2!BR$4,'[1]INTERNAL PARAMETERS-1'!$B$5:$J$44,5,FALSE))*VLOOKUP(SDBYLD2!BR$4,'[1]INTERNAL PARAMETERS-1'!$B$5:$J$44,8,FALSE)*VLOOKUP(SDBYLD2!BR$4,'[1]INTERNAL PARAMETERS-1'!$B$5:$J$44,3,FALSE)</f>
        <v>0</v>
      </c>
      <c r="BS238" s="44">
        <f>SDBYLD1!BS238*VLOOKUP(SDBYLD2!BS$4,'[1]INTERNAL PARAMETERS-1'!$B$5:$J$44,5,FALSE)*VLOOKUP(SDBYLD2!BS$4,'[1]INTERNAL PARAMETERS-1'!$B$5:$J$44,6,FALSE)*VLOOKUP(SDBYLD2!BS$4,'[1]INTERNAL PARAMETERS-1'!$B$5:$J$44,3,FALSE) + SDBYLD1!BS238*(1-VLOOKUP(SDBYLD2!BS$4,'[1]INTERNAL PARAMETERS-1'!$B$5:$J$44,5,FALSE))*VLOOKUP(SDBYLD2!BS$4,'[1]INTERNAL PARAMETERS-1'!$B$5:$J$44,8,FALSE)*VLOOKUP(SDBYLD2!BS$4,'[1]INTERNAL PARAMETERS-1'!$B$5:$J$44,3,FALSE)</f>
        <v>0</v>
      </c>
      <c r="BT238" s="44">
        <f>SDBYLD1!BT238*VLOOKUP(SDBYLD2!BT$4,'[1]INTERNAL PARAMETERS-1'!$B$5:$J$44,5,FALSE)*VLOOKUP(SDBYLD2!BT$4,'[1]INTERNAL PARAMETERS-1'!$B$5:$J$44,6,FALSE)*VLOOKUP(SDBYLD2!BT$4,'[1]INTERNAL PARAMETERS-1'!$B$5:$J$44,3,FALSE) + SDBYLD1!BT238*(1-VLOOKUP(SDBYLD2!BT$4,'[1]INTERNAL PARAMETERS-1'!$B$5:$J$44,5,FALSE))*VLOOKUP(SDBYLD2!BT$4,'[1]INTERNAL PARAMETERS-1'!$B$5:$J$44,8,FALSE)*VLOOKUP(SDBYLD2!BT$4,'[1]INTERNAL PARAMETERS-1'!$B$5:$J$44,3,FALSE)</f>
        <v>0</v>
      </c>
      <c r="BU238" s="44">
        <f>SDBYLD1!BU238*VLOOKUP(SDBYLD2!BU$4,'[1]INTERNAL PARAMETERS-1'!$B$5:$J$44,5,FALSE)*VLOOKUP(SDBYLD2!BU$4,'[1]INTERNAL PARAMETERS-1'!$B$5:$J$44,6,FALSE)*VLOOKUP(SDBYLD2!BU$4,'[1]INTERNAL PARAMETERS-1'!$B$5:$J$44,3,FALSE) + SDBYLD1!BU238*(1-VLOOKUP(SDBYLD2!BU$4,'[1]INTERNAL PARAMETERS-1'!$B$5:$J$44,5,FALSE))*VLOOKUP(SDBYLD2!BU$4,'[1]INTERNAL PARAMETERS-1'!$B$5:$J$44,8,FALSE)*VLOOKUP(SDBYLD2!BU$4,'[1]INTERNAL PARAMETERS-1'!$B$5:$J$44,3,FALSE)</f>
        <v>0</v>
      </c>
      <c r="BV238" s="44">
        <f>SDBYLD1!BV238*VLOOKUP(SDBYLD2!BV$4,'[1]INTERNAL PARAMETERS-1'!$B$5:$J$44,5,FALSE)*VLOOKUP(SDBYLD2!BV$4,'[1]INTERNAL PARAMETERS-1'!$B$5:$J$44,6,FALSE)*VLOOKUP(SDBYLD2!BV$4,'[1]INTERNAL PARAMETERS-1'!$B$5:$J$44,3,FALSE) + SDBYLD1!BV238*(1-VLOOKUP(SDBYLD2!BV$4,'[1]INTERNAL PARAMETERS-1'!$B$5:$J$44,5,FALSE))*VLOOKUP(SDBYLD2!BV$4,'[1]INTERNAL PARAMETERS-1'!$B$5:$J$44,8,FALSE)*VLOOKUP(SDBYLD2!BV$4,'[1]INTERNAL PARAMETERS-1'!$B$5:$J$44,3,FALSE)</f>
        <v>0</v>
      </c>
      <c r="BW238" s="44">
        <f>SDBYLD1!BW238*VLOOKUP(SDBYLD2!BW$4,'[1]INTERNAL PARAMETERS-1'!$B$5:$J$44,5,FALSE)*VLOOKUP(SDBYLD2!BW$4,'[1]INTERNAL PARAMETERS-1'!$B$5:$J$44,6,FALSE)*VLOOKUP(SDBYLD2!BW$4,'[1]INTERNAL PARAMETERS-1'!$B$5:$J$44,3,FALSE) + SDBYLD1!BW238*(1-VLOOKUP(SDBYLD2!BW$4,'[1]INTERNAL PARAMETERS-1'!$B$5:$J$44,5,FALSE))*VLOOKUP(SDBYLD2!BW$4,'[1]INTERNAL PARAMETERS-1'!$B$5:$J$44,8,FALSE)*VLOOKUP(SDBYLD2!BW$4,'[1]INTERNAL PARAMETERS-1'!$B$5:$J$44,3,FALSE)</f>
        <v>0</v>
      </c>
      <c r="BX238" s="44">
        <f>SDBYLD1!BX238*VLOOKUP(SDBYLD2!BX$4,'[1]INTERNAL PARAMETERS-1'!$B$5:$J$44,5,FALSE)*VLOOKUP(SDBYLD2!BX$4,'[1]INTERNAL PARAMETERS-1'!$B$5:$J$44,6,FALSE)*VLOOKUP(SDBYLD2!BX$4,'[1]INTERNAL PARAMETERS-1'!$B$5:$J$44,3,FALSE) + SDBYLD1!BX238*(1-VLOOKUP(SDBYLD2!BX$4,'[1]INTERNAL PARAMETERS-1'!$B$5:$J$44,5,FALSE))*VLOOKUP(SDBYLD2!BX$4,'[1]INTERNAL PARAMETERS-1'!$B$5:$J$44,8,FALSE)*VLOOKUP(SDBYLD2!BX$4,'[1]INTERNAL PARAMETERS-1'!$B$5:$J$44,3,FALSE)</f>
        <v>0</v>
      </c>
      <c r="BY238" s="44">
        <f>SDBYLD1!BY238*VLOOKUP(SDBYLD2!BY$4,'[1]INTERNAL PARAMETERS-1'!$B$5:$J$44,5,FALSE)*VLOOKUP(SDBYLD2!BY$4,'[1]INTERNAL PARAMETERS-1'!$B$5:$J$44,6,FALSE)*VLOOKUP(SDBYLD2!BY$4,'[1]INTERNAL PARAMETERS-1'!$B$5:$J$44,3,FALSE) + SDBYLD1!BY238*(1-VLOOKUP(SDBYLD2!BY$4,'[1]INTERNAL PARAMETERS-1'!$B$5:$J$44,5,FALSE))*VLOOKUP(SDBYLD2!BY$4,'[1]INTERNAL PARAMETERS-1'!$B$5:$J$44,8,FALSE)*VLOOKUP(SDBYLD2!BY$4,'[1]INTERNAL PARAMETERS-1'!$B$5:$J$44,3,FALSE)</f>
        <v>0</v>
      </c>
      <c r="BZ238" s="44">
        <f>SDBYLD1!BZ238*VLOOKUP(SDBYLD2!BZ$4,'[1]INTERNAL PARAMETERS-1'!$B$5:$J$44,5,FALSE)*VLOOKUP(SDBYLD2!BZ$4,'[1]INTERNAL PARAMETERS-1'!$B$5:$J$44,6,FALSE)*VLOOKUP(SDBYLD2!BZ$4,'[1]INTERNAL PARAMETERS-1'!$B$5:$J$44,3,FALSE) + SDBYLD1!BZ238*(1-VLOOKUP(SDBYLD2!BZ$4,'[1]INTERNAL PARAMETERS-1'!$B$5:$J$44,5,FALSE))*VLOOKUP(SDBYLD2!BZ$4,'[1]INTERNAL PARAMETERS-1'!$B$5:$J$44,8,FALSE)*VLOOKUP(SDBYLD2!BZ$4,'[1]INTERNAL PARAMETERS-1'!$B$5:$J$44,3,FALSE)</f>
        <v>0</v>
      </c>
      <c r="CA238" s="44">
        <f>SDBYLD1!CA238*VLOOKUP(SDBYLD2!CA$4,'[1]INTERNAL PARAMETERS-1'!$B$5:$J$44,5,FALSE)*VLOOKUP(SDBYLD2!CA$4,'[1]INTERNAL PARAMETERS-1'!$B$5:$J$44,6,FALSE)*VLOOKUP(SDBYLD2!CA$4,'[1]INTERNAL PARAMETERS-1'!$B$5:$J$44,3,FALSE) + SDBYLD1!CA238*(1-VLOOKUP(SDBYLD2!CA$4,'[1]INTERNAL PARAMETERS-1'!$B$5:$J$44,5,FALSE))*VLOOKUP(SDBYLD2!CA$4,'[1]INTERNAL PARAMETERS-1'!$B$5:$J$44,8,FALSE)*VLOOKUP(SDBYLD2!CA$4,'[1]INTERNAL PARAMETERS-1'!$B$5:$J$44,3,FALSE)</f>
        <v>0</v>
      </c>
      <c r="CB238" s="44">
        <f>SDBYLD1!CB238*VLOOKUP(SDBYLD2!CB$4,'[1]INTERNAL PARAMETERS-1'!$B$5:$J$44,5,FALSE)*VLOOKUP(SDBYLD2!CB$4,'[1]INTERNAL PARAMETERS-1'!$B$5:$J$44,6,FALSE)*VLOOKUP(SDBYLD2!CB$4,'[1]INTERNAL PARAMETERS-1'!$B$5:$J$44,3,FALSE) + SDBYLD1!CB238*(1-VLOOKUP(SDBYLD2!CB$4,'[1]INTERNAL PARAMETERS-1'!$B$5:$J$44,5,FALSE))*VLOOKUP(SDBYLD2!CB$4,'[1]INTERNAL PARAMETERS-1'!$B$5:$J$44,8,FALSE)*VLOOKUP(SDBYLD2!CB$4,'[1]INTERNAL PARAMETERS-1'!$B$5:$J$44,3,FALSE)</f>
        <v>0</v>
      </c>
      <c r="CC238" s="44">
        <f>SDBYLD1!CC238*VLOOKUP(SDBYLD2!CC$4,'[1]INTERNAL PARAMETERS-1'!$B$5:$J$44,5,FALSE)*VLOOKUP(SDBYLD2!CC$4,'[1]INTERNAL PARAMETERS-1'!$B$5:$J$44,6,FALSE)*VLOOKUP(SDBYLD2!CC$4,'[1]INTERNAL PARAMETERS-1'!$B$5:$J$44,3,FALSE) + SDBYLD1!CC238*(1-VLOOKUP(SDBYLD2!CC$4,'[1]INTERNAL PARAMETERS-1'!$B$5:$J$44,5,FALSE))*VLOOKUP(SDBYLD2!CC$4,'[1]INTERNAL PARAMETERS-1'!$B$5:$J$44,8,FALSE)*VLOOKUP(SDBYLD2!CC$4,'[1]INTERNAL PARAMETERS-1'!$B$5:$J$44,3,FALSE)</f>
        <v>0</v>
      </c>
      <c r="CD238" s="44">
        <f>SDBYLD1!CD238*VLOOKUP(SDBYLD2!CD$4,'[1]INTERNAL PARAMETERS-1'!$B$5:$J$44,5,FALSE)*VLOOKUP(SDBYLD2!CD$4,'[1]INTERNAL PARAMETERS-1'!$B$5:$J$44,6,FALSE)*VLOOKUP(SDBYLD2!CD$4,'[1]INTERNAL PARAMETERS-1'!$B$5:$J$44,3,FALSE) + SDBYLD1!CD238*(1-VLOOKUP(SDBYLD2!CD$4,'[1]INTERNAL PARAMETERS-1'!$B$5:$J$44,5,FALSE))*VLOOKUP(SDBYLD2!CD$4,'[1]INTERNAL PARAMETERS-1'!$B$5:$J$44,8,FALSE)*VLOOKUP(SDBYLD2!CD$4,'[1]INTERNAL PARAMETERS-1'!$B$5:$J$44,3,FALSE)</f>
        <v>0</v>
      </c>
      <c r="CE238" s="44">
        <f>SDBYLD1!CE238*VLOOKUP(SDBYLD2!CE$4,'[1]INTERNAL PARAMETERS-1'!$B$5:$J$44,5,FALSE)*VLOOKUP(SDBYLD2!CE$4,'[1]INTERNAL PARAMETERS-1'!$B$5:$J$44,6,FALSE)*VLOOKUP(SDBYLD2!CE$4,'[1]INTERNAL PARAMETERS-1'!$B$5:$J$44,3,FALSE) + SDBYLD1!CE238*(1-VLOOKUP(SDBYLD2!CE$4,'[1]INTERNAL PARAMETERS-1'!$B$5:$J$44,5,FALSE))*VLOOKUP(SDBYLD2!CE$4,'[1]INTERNAL PARAMETERS-1'!$B$5:$J$44,8,FALSE)*VLOOKUP(SDBYLD2!CE$4,'[1]INTERNAL PARAMETERS-1'!$B$5:$J$44,3,FALSE)</f>
        <v>0</v>
      </c>
      <c r="CF238" s="44">
        <f>SDBYLD1!CF238*VLOOKUP(SDBYLD2!CF$4,'[1]INTERNAL PARAMETERS-1'!$B$5:$J$44,5,FALSE)*VLOOKUP(SDBYLD2!CF$4,'[1]INTERNAL PARAMETERS-1'!$B$5:$J$44,6,FALSE)*VLOOKUP(SDBYLD2!CF$4,'[1]INTERNAL PARAMETERS-1'!$B$5:$J$44,3,FALSE) + SDBYLD1!CF238*(1-VLOOKUP(SDBYLD2!CF$4,'[1]INTERNAL PARAMETERS-1'!$B$5:$J$44,5,FALSE))*VLOOKUP(SDBYLD2!CF$4,'[1]INTERNAL PARAMETERS-1'!$B$5:$J$44,8,FALSE)*VLOOKUP(SDBYLD2!CF$4,'[1]INTERNAL PARAMETERS-1'!$B$5:$J$44,3,FALSE)</f>
        <v>0</v>
      </c>
      <c r="CG238" s="44">
        <f>SDBYLD1!CG238*VLOOKUP(SDBYLD2!CG$4,'[1]INTERNAL PARAMETERS-1'!$B$5:$J$44,5,FALSE)*VLOOKUP(SDBYLD2!CG$4,'[1]INTERNAL PARAMETERS-1'!$B$5:$J$44,6,FALSE)*VLOOKUP(SDBYLD2!CG$4,'[1]INTERNAL PARAMETERS-1'!$B$5:$J$44,3,FALSE) + SDBYLD1!CG238*(1-VLOOKUP(SDBYLD2!CG$4,'[1]INTERNAL PARAMETERS-1'!$B$5:$J$44,5,FALSE))*VLOOKUP(SDBYLD2!CG$4,'[1]INTERNAL PARAMETERS-1'!$B$5:$J$44,8,FALSE)*VLOOKUP(SDBYLD2!CG$4,'[1]INTERNAL PARAMETERS-1'!$B$5:$J$44,3,FALSE)</f>
        <v>0</v>
      </c>
      <c r="CH238" s="43">
        <f>SDBYLD1!CH238*VLOOKUP(SDBYLD2!CH$4,'[1]INTERNAL PARAMETERS-1'!$B$5:$J$44,5,FALSE)*VLOOKUP(SDBYLD2!CH$4,'[1]INTERNAL PARAMETERS-1'!$B$5:$J$44,6,FALSE)*VLOOKUP(SDBYLD2!CH$4,'[1]INTERNAL PARAMETERS-1'!$B$5:$J$44,3,FALSE) + SDBYLD1!CH238*(1-VLOOKUP(SDBYLD2!CH$4,'[1]INTERNAL PARAMETERS-1'!$B$5:$J$44,5,FALSE))*VLOOKUP(SDBYLD2!CH$4,'[1]INTERNAL PARAMETERS-1'!$B$5:$J$44,8,FALSE)*VLOOKUP(SDBYLD2!CH$4,'[1]INTERNAL PARAMETERS-1'!$B$5:$J$44,3,FALSE)</f>
        <v>0</v>
      </c>
      <c r="CJ238" s="45">
        <f t="shared" si="6"/>
        <v>0</v>
      </c>
      <c r="CK238" s="43">
        <f t="shared" si="7"/>
        <v>0</v>
      </c>
    </row>
    <row r="239" spans="2:89" x14ac:dyDescent="0.4">
      <c r="B239" s="61" t="s">
        <v>6</v>
      </c>
      <c r="C239" s="60" t="s">
        <v>50</v>
      </c>
      <c r="D239" s="60" t="s">
        <v>67</v>
      </c>
      <c r="E239" s="133">
        <f>SDBeam!X239</f>
        <v>0</v>
      </c>
      <c r="F239" s="56">
        <f>'[1]INTERNAL PARAMETERS-1'!M5</f>
        <v>85.012</v>
      </c>
      <c r="G239" s="45">
        <f>SDBYLD1!G239*VLOOKUP(SDBYLD2!G$4,'[1]INTERNAL PARAMETERS-1'!$B$5:$J$44,5,FALSE)*VLOOKUP(SDBYLD2!G$4,'[1]INTERNAL PARAMETERS-1'!$B$5:$J$44,7,FALSE)*SDBYLD2!$F239 + SDBYLD1!G239*(1-VLOOKUP(SDBYLD2!G$4,'[1]INTERNAL PARAMETERS-1'!$B$5:$J$44,5,FALSE))*VLOOKUP(SDBYLD2!G$4,'[1]INTERNAL PARAMETERS-1'!$B$5:$J$44,9,FALSE)*SDBYLD2!$F239</f>
        <v>0</v>
      </c>
      <c r="H239" s="44">
        <f>SDBYLD1!H239*VLOOKUP(SDBYLD2!H$4,'[1]INTERNAL PARAMETERS-1'!$B$5:$J$44,5,FALSE)*VLOOKUP(SDBYLD2!H$4,'[1]INTERNAL PARAMETERS-1'!$B$5:$J$44,7,FALSE)*SDBYLD2!$F239 + SDBYLD1!H239*(1-VLOOKUP(SDBYLD2!H$4,'[1]INTERNAL PARAMETERS-1'!$B$5:$J$44,5,FALSE))*VLOOKUP(SDBYLD2!H$4,'[1]INTERNAL PARAMETERS-1'!$B$5:$J$44,9,FALSE)*SDBYLD2!$F239</f>
        <v>0</v>
      </c>
      <c r="I239" s="44">
        <f>SDBYLD1!I239*VLOOKUP(SDBYLD2!I$4,'[1]INTERNAL PARAMETERS-1'!$B$5:$J$44,5,FALSE)*VLOOKUP(SDBYLD2!I$4,'[1]INTERNAL PARAMETERS-1'!$B$5:$J$44,7,FALSE)*SDBYLD2!$F239 + SDBYLD1!I239*(1-VLOOKUP(SDBYLD2!I$4,'[1]INTERNAL PARAMETERS-1'!$B$5:$J$44,5,FALSE))*VLOOKUP(SDBYLD2!I$4,'[1]INTERNAL PARAMETERS-1'!$B$5:$J$44,9,FALSE)*SDBYLD2!$F239</f>
        <v>0</v>
      </c>
      <c r="J239" s="44">
        <f>SDBYLD1!J239*VLOOKUP(SDBYLD2!J$4,'[1]INTERNAL PARAMETERS-1'!$B$5:$J$44,5,FALSE)*VLOOKUP(SDBYLD2!J$4,'[1]INTERNAL PARAMETERS-1'!$B$5:$J$44,7,FALSE)*SDBYLD2!$F239 + SDBYLD1!J239*(1-VLOOKUP(SDBYLD2!J$4,'[1]INTERNAL PARAMETERS-1'!$B$5:$J$44,5,FALSE))*VLOOKUP(SDBYLD2!J$4,'[1]INTERNAL PARAMETERS-1'!$B$5:$J$44,9,FALSE)*SDBYLD2!$F239</f>
        <v>0</v>
      </c>
      <c r="K239" s="44">
        <f>SDBYLD1!K239*VLOOKUP(SDBYLD2!K$4,'[1]INTERNAL PARAMETERS-1'!$B$5:$J$44,5,FALSE)*VLOOKUP(SDBYLD2!K$4,'[1]INTERNAL PARAMETERS-1'!$B$5:$J$44,7,FALSE)*SDBYLD2!$F239 + SDBYLD1!K239*(1-VLOOKUP(SDBYLD2!K$4,'[1]INTERNAL PARAMETERS-1'!$B$5:$J$44,5,FALSE))*VLOOKUP(SDBYLD2!K$4,'[1]INTERNAL PARAMETERS-1'!$B$5:$J$44,9,FALSE)*SDBYLD2!$F239</f>
        <v>0</v>
      </c>
      <c r="L239" s="44">
        <f>SDBYLD1!L239*VLOOKUP(SDBYLD2!L$4,'[1]INTERNAL PARAMETERS-1'!$B$5:$J$44,5,FALSE)*VLOOKUP(SDBYLD2!L$4,'[1]INTERNAL PARAMETERS-1'!$B$5:$J$44,7,FALSE)*SDBYLD2!$F239 + SDBYLD1!L239*(1-VLOOKUP(SDBYLD2!L$4,'[1]INTERNAL PARAMETERS-1'!$B$5:$J$44,5,FALSE))*VLOOKUP(SDBYLD2!L$4,'[1]INTERNAL PARAMETERS-1'!$B$5:$J$44,9,FALSE)*SDBYLD2!$F239</f>
        <v>0</v>
      </c>
      <c r="M239" s="44">
        <f>SDBYLD1!M239*VLOOKUP(SDBYLD2!M$4,'[1]INTERNAL PARAMETERS-1'!$B$5:$J$44,5,FALSE)*VLOOKUP(SDBYLD2!M$4,'[1]INTERNAL PARAMETERS-1'!$B$5:$J$44,7,FALSE)*SDBYLD2!$F239 + SDBYLD1!M239*(1-VLOOKUP(SDBYLD2!M$4,'[1]INTERNAL PARAMETERS-1'!$B$5:$J$44,5,FALSE))*VLOOKUP(SDBYLD2!M$4,'[1]INTERNAL PARAMETERS-1'!$B$5:$J$44,9,FALSE)*SDBYLD2!$F239</f>
        <v>0</v>
      </c>
      <c r="N239" s="44">
        <f>SDBYLD1!N239*VLOOKUP(SDBYLD2!N$4,'[1]INTERNAL PARAMETERS-1'!$B$5:$J$44,5,FALSE)*VLOOKUP(SDBYLD2!N$4,'[1]INTERNAL PARAMETERS-1'!$B$5:$J$44,7,FALSE)*SDBYLD2!$F239 + SDBYLD1!N239*(1-VLOOKUP(SDBYLD2!N$4,'[1]INTERNAL PARAMETERS-1'!$B$5:$J$44,5,FALSE))*VLOOKUP(SDBYLD2!N$4,'[1]INTERNAL PARAMETERS-1'!$B$5:$J$44,9,FALSE)*SDBYLD2!$F239</f>
        <v>0</v>
      </c>
      <c r="O239" s="44">
        <f>SDBYLD1!O239*VLOOKUP(SDBYLD2!O$4,'[1]INTERNAL PARAMETERS-1'!$B$5:$J$44,5,FALSE)*VLOOKUP(SDBYLD2!O$4,'[1]INTERNAL PARAMETERS-1'!$B$5:$J$44,7,FALSE)*SDBYLD2!$F239 + SDBYLD1!O239*(1-VLOOKUP(SDBYLD2!O$4,'[1]INTERNAL PARAMETERS-1'!$B$5:$J$44,5,FALSE))*VLOOKUP(SDBYLD2!O$4,'[1]INTERNAL PARAMETERS-1'!$B$5:$J$44,9,FALSE)*SDBYLD2!$F239</f>
        <v>0</v>
      </c>
      <c r="P239" s="44">
        <f>SDBYLD1!P239*VLOOKUP(SDBYLD2!P$4,'[1]INTERNAL PARAMETERS-1'!$B$5:$J$44,5,FALSE)*VLOOKUP(SDBYLD2!P$4,'[1]INTERNAL PARAMETERS-1'!$B$5:$J$44,7,FALSE)*SDBYLD2!$F239 + SDBYLD1!P239*(1-VLOOKUP(SDBYLD2!P$4,'[1]INTERNAL PARAMETERS-1'!$B$5:$J$44,5,FALSE))*VLOOKUP(SDBYLD2!P$4,'[1]INTERNAL PARAMETERS-1'!$B$5:$J$44,9,FALSE)*SDBYLD2!$F239</f>
        <v>0</v>
      </c>
      <c r="Q239" s="44">
        <f>SDBYLD1!Q239*VLOOKUP(SDBYLD2!Q$4,'[1]INTERNAL PARAMETERS-1'!$B$5:$J$44,5,FALSE)*VLOOKUP(SDBYLD2!Q$4,'[1]INTERNAL PARAMETERS-1'!$B$5:$J$44,7,FALSE)*SDBYLD2!$F239 + SDBYLD1!Q239*(1-VLOOKUP(SDBYLD2!Q$4,'[1]INTERNAL PARAMETERS-1'!$B$5:$J$44,5,FALSE))*VLOOKUP(SDBYLD2!Q$4,'[1]INTERNAL PARAMETERS-1'!$B$5:$J$44,9,FALSE)*SDBYLD2!$F239</f>
        <v>0</v>
      </c>
      <c r="R239" s="44">
        <f>SDBYLD1!R239*VLOOKUP(SDBYLD2!R$4,'[1]INTERNAL PARAMETERS-1'!$B$5:$J$44,5,FALSE)*VLOOKUP(SDBYLD2!R$4,'[1]INTERNAL PARAMETERS-1'!$B$5:$J$44,7,FALSE)*SDBYLD2!$F239 + SDBYLD1!R239*(1-VLOOKUP(SDBYLD2!R$4,'[1]INTERNAL PARAMETERS-1'!$B$5:$J$44,5,FALSE))*VLOOKUP(SDBYLD2!R$4,'[1]INTERNAL PARAMETERS-1'!$B$5:$J$44,9,FALSE)*SDBYLD2!$F239</f>
        <v>0</v>
      </c>
      <c r="S239" s="44">
        <f>SDBYLD1!S239*VLOOKUP(SDBYLD2!S$4,'[1]INTERNAL PARAMETERS-1'!$B$5:$J$44,5,FALSE)*VLOOKUP(SDBYLD2!S$4,'[1]INTERNAL PARAMETERS-1'!$B$5:$J$44,7,FALSE)*SDBYLD2!$F239 + SDBYLD1!S239*(1-VLOOKUP(SDBYLD2!S$4,'[1]INTERNAL PARAMETERS-1'!$B$5:$J$44,5,FALSE))*VLOOKUP(SDBYLD2!S$4,'[1]INTERNAL PARAMETERS-1'!$B$5:$J$44,9,FALSE)*SDBYLD2!$F239</f>
        <v>0</v>
      </c>
      <c r="T239" s="44">
        <f>SDBYLD1!T239*VLOOKUP(SDBYLD2!T$4,'[1]INTERNAL PARAMETERS-1'!$B$5:$J$44,5,FALSE)*VLOOKUP(SDBYLD2!T$4,'[1]INTERNAL PARAMETERS-1'!$B$5:$J$44,7,FALSE)*SDBYLD2!$F239 + SDBYLD1!T239*(1-VLOOKUP(SDBYLD2!T$4,'[1]INTERNAL PARAMETERS-1'!$B$5:$J$44,5,FALSE))*VLOOKUP(SDBYLD2!T$4,'[1]INTERNAL PARAMETERS-1'!$B$5:$J$44,9,FALSE)*SDBYLD2!$F239</f>
        <v>0</v>
      </c>
      <c r="U239" s="44">
        <f>SDBYLD1!U239*VLOOKUP(SDBYLD2!U$4,'[1]INTERNAL PARAMETERS-1'!$B$5:$J$44,5,FALSE)*VLOOKUP(SDBYLD2!U$4,'[1]INTERNAL PARAMETERS-1'!$B$5:$J$44,7,FALSE)*SDBYLD2!$F239 + SDBYLD1!U239*(1-VLOOKUP(SDBYLD2!U$4,'[1]INTERNAL PARAMETERS-1'!$B$5:$J$44,5,FALSE))*VLOOKUP(SDBYLD2!U$4,'[1]INTERNAL PARAMETERS-1'!$B$5:$J$44,9,FALSE)*SDBYLD2!$F239</f>
        <v>0</v>
      </c>
      <c r="V239" s="44">
        <f>SDBYLD1!V239*VLOOKUP(SDBYLD2!V$4,'[1]INTERNAL PARAMETERS-1'!$B$5:$J$44,5,FALSE)*VLOOKUP(SDBYLD2!V$4,'[1]INTERNAL PARAMETERS-1'!$B$5:$J$44,7,FALSE)*SDBYLD2!$F239 + SDBYLD1!V239*(1-VLOOKUP(SDBYLD2!V$4,'[1]INTERNAL PARAMETERS-1'!$B$5:$J$44,5,FALSE))*VLOOKUP(SDBYLD2!V$4,'[1]INTERNAL PARAMETERS-1'!$B$5:$J$44,9,FALSE)*SDBYLD2!$F239</f>
        <v>0</v>
      </c>
      <c r="W239" s="44">
        <f>SDBYLD1!W239*VLOOKUP(SDBYLD2!W$4,'[1]INTERNAL PARAMETERS-1'!$B$5:$J$44,5,FALSE)*VLOOKUP(SDBYLD2!W$4,'[1]INTERNAL PARAMETERS-1'!$B$5:$J$44,7,FALSE)*SDBYLD2!$F239 + SDBYLD1!W239*(1-VLOOKUP(SDBYLD2!W$4,'[1]INTERNAL PARAMETERS-1'!$B$5:$J$44,5,FALSE))*VLOOKUP(SDBYLD2!W$4,'[1]INTERNAL PARAMETERS-1'!$B$5:$J$44,9,FALSE)*SDBYLD2!$F239</f>
        <v>0</v>
      </c>
      <c r="X239" s="44">
        <f>SDBYLD1!X239*VLOOKUP(SDBYLD2!X$4,'[1]INTERNAL PARAMETERS-1'!$B$5:$J$44,5,FALSE)*VLOOKUP(SDBYLD2!X$4,'[1]INTERNAL PARAMETERS-1'!$B$5:$J$44,7,FALSE)*SDBYLD2!$F239 + SDBYLD1!X239*(1-VLOOKUP(SDBYLD2!X$4,'[1]INTERNAL PARAMETERS-1'!$B$5:$J$44,5,FALSE))*VLOOKUP(SDBYLD2!X$4,'[1]INTERNAL PARAMETERS-1'!$B$5:$J$44,9,FALSE)*SDBYLD2!$F239</f>
        <v>0</v>
      </c>
      <c r="Y239" s="44">
        <f>SDBYLD1!Y239*VLOOKUP(SDBYLD2!Y$4,'[1]INTERNAL PARAMETERS-1'!$B$5:$J$44,5,FALSE)*VLOOKUP(SDBYLD2!Y$4,'[1]INTERNAL PARAMETERS-1'!$B$5:$J$44,7,FALSE)*SDBYLD2!$F239 + SDBYLD1!Y239*(1-VLOOKUP(SDBYLD2!Y$4,'[1]INTERNAL PARAMETERS-1'!$B$5:$J$44,5,FALSE))*VLOOKUP(SDBYLD2!Y$4,'[1]INTERNAL PARAMETERS-1'!$B$5:$J$44,9,FALSE)*SDBYLD2!$F239</f>
        <v>0</v>
      </c>
      <c r="Z239" s="44">
        <f>SDBYLD1!Z239*VLOOKUP(SDBYLD2!Z$4,'[1]INTERNAL PARAMETERS-1'!$B$5:$J$44,5,FALSE)*VLOOKUP(SDBYLD2!Z$4,'[1]INTERNAL PARAMETERS-1'!$B$5:$J$44,7,FALSE)*SDBYLD2!$F239 + SDBYLD1!Z239*(1-VLOOKUP(SDBYLD2!Z$4,'[1]INTERNAL PARAMETERS-1'!$B$5:$J$44,5,FALSE))*VLOOKUP(SDBYLD2!Z$4,'[1]INTERNAL PARAMETERS-1'!$B$5:$J$44,9,FALSE)*SDBYLD2!$F239</f>
        <v>0</v>
      </c>
      <c r="AA239" s="44">
        <f>SDBYLD1!AA239*VLOOKUP(SDBYLD2!AA$4,'[1]INTERNAL PARAMETERS-1'!$B$5:$J$44,5,FALSE)*VLOOKUP(SDBYLD2!AA$4,'[1]INTERNAL PARAMETERS-1'!$B$5:$J$44,7,FALSE)*SDBYLD2!$F239 + SDBYLD1!AA239*(1-VLOOKUP(SDBYLD2!AA$4,'[1]INTERNAL PARAMETERS-1'!$B$5:$J$44,5,FALSE))*VLOOKUP(SDBYLD2!AA$4,'[1]INTERNAL PARAMETERS-1'!$B$5:$J$44,9,FALSE)*SDBYLD2!$F239</f>
        <v>0</v>
      </c>
      <c r="AB239" s="44">
        <f>SDBYLD1!AB239*VLOOKUP(SDBYLD2!AB$4,'[1]INTERNAL PARAMETERS-1'!$B$5:$J$44,5,FALSE)*VLOOKUP(SDBYLD2!AB$4,'[1]INTERNAL PARAMETERS-1'!$B$5:$J$44,7,FALSE)*SDBYLD2!$F239 + SDBYLD1!AB239*(1-VLOOKUP(SDBYLD2!AB$4,'[1]INTERNAL PARAMETERS-1'!$B$5:$J$44,5,FALSE))*VLOOKUP(SDBYLD2!AB$4,'[1]INTERNAL PARAMETERS-1'!$B$5:$J$44,9,FALSE)*SDBYLD2!$F239</f>
        <v>0</v>
      </c>
      <c r="AC239" s="44">
        <f>SDBYLD1!AC239*VLOOKUP(SDBYLD2!AC$4,'[1]INTERNAL PARAMETERS-1'!$B$5:$J$44,5,FALSE)*VLOOKUP(SDBYLD2!AC$4,'[1]INTERNAL PARAMETERS-1'!$B$5:$J$44,7,FALSE)*SDBYLD2!$F239 + SDBYLD1!AC239*(1-VLOOKUP(SDBYLD2!AC$4,'[1]INTERNAL PARAMETERS-1'!$B$5:$J$44,5,FALSE))*VLOOKUP(SDBYLD2!AC$4,'[1]INTERNAL PARAMETERS-1'!$B$5:$J$44,9,FALSE)*SDBYLD2!$F239</f>
        <v>0</v>
      </c>
      <c r="AD239" s="44">
        <f>SDBYLD1!AD239*VLOOKUP(SDBYLD2!AD$4,'[1]INTERNAL PARAMETERS-1'!$B$5:$J$44,5,FALSE)*VLOOKUP(SDBYLD2!AD$4,'[1]INTERNAL PARAMETERS-1'!$B$5:$J$44,7,FALSE)*SDBYLD2!$F239 + SDBYLD1!AD239*(1-VLOOKUP(SDBYLD2!AD$4,'[1]INTERNAL PARAMETERS-1'!$B$5:$J$44,5,FALSE))*VLOOKUP(SDBYLD2!AD$4,'[1]INTERNAL PARAMETERS-1'!$B$5:$J$44,9,FALSE)*SDBYLD2!$F239</f>
        <v>0</v>
      </c>
      <c r="AE239" s="44">
        <f>SDBYLD1!AE239*VLOOKUP(SDBYLD2!AE$4,'[1]INTERNAL PARAMETERS-1'!$B$5:$J$44,5,FALSE)*VLOOKUP(SDBYLD2!AE$4,'[1]INTERNAL PARAMETERS-1'!$B$5:$J$44,7,FALSE)*SDBYLD2!$F239 + SDBYLD1!AE239*(1-VLOOKUP(SDBYLD2!AE$4,'[1]INTERNAL PARAMETERS-1'!$B$5:$J$44,5,FALSE))*VLOOKUP(SDBYLD2!AE$4,'[1]INTERNAL PARAMETERS-1'!$B$5:$J$44,9,FALSE)*SDBYLD2!$F239</f>
        <v>0</v>
      </c>
      <c r="AF239" s="44">
        <f>SDBYLD1!AF239*VLOOKUP(SDBYLD2!AF$4,'[1]INTERNAL PARAMETERS-1'!$B$5:$J$44,5,FALSE)*VLOOKUP(SDBYLD2!AF$4,'[1]INTERNAL PARAMETERS-1'!$B$5:$J$44,7,FALSE)*SDBYLD2!$F239 + SDBYLD1!AF239*(1-VLOOKUP(SDBYLD2!AF$4,'[1]INTERNAL PARAMETERS-1'!$B$5:$J$44,5,FALSE))*VLOOKUP(SDBYLD2!AF$4,'[1]INTERNAL PARAMETERS-1'!$B$5:$J$44,9,FALSE)*SDBYLD2!$F239</f>
        <v>0</v>
      </c>
      <c r="AG239" s="44">
        <f>SDBYLD1!AG239*VLOOKUP(SDBYLD2!AG$4,'[1]INTERNAL PARAMETERS-1'!$B$5:$J$44,5,FALSE)*VLOOKUP(SDBYLD2!AG$4,'[1]INTERNAL PARAMETERS-1'!$B$5:$J$44,7,FALSE)*SDBYLD2!$F239 + SDBYLD1!AG239*(1-VLOOKUP(SDBYLD2!AG$4,'[1]INTERNAL PARAMETERS-1'!$B$5:$J$44,5,FALSE))*VLOOKUP(SDBYLD2!AG$4,'[1]INTERNAL PARAMETERS-1'!$B$5:$J$44,9,FALSE)*SDBYLD2!$F239</f>
        <v>0</v>
      </c>
      <c r="AH239" s="44">
        <f>SDBYLD1!AH239*VLOOKUP(SDBYLD2!AH$4,'[1]INTERNAL PARAMETERS-1'!$B$5:$J$44,5,FALSE)*VLOOKUP(SDBYLD2!AH$4,'[1]INTERNAL PARAMETERS-1'!$B$5:$J$44,7,FALSE)*SDBYLD2!$F239 + SDBYLD1!AH239*(1-VLOOKUP(SDBYLD2!AH$4,'[1]INTERNAL PARAMETERS-1'!$B$5:$J$44,5,FALSE))*VLOOKUP(SDBYLD2!AH$4,'[1]INTERNAL PARAMETERS-1'!$B$5:$J$44,9,FALSE)*SDBYLD2!$F239</f>
        <v>0</v>
      </c>
      <c r="AI239" s="44">
        <f>SDBYLD1!AI239*VLOOKUP(SDBYLD2!AI$4,'[1]INTERNAL PARAMETERS-1'!$B$5:$J$44,5,FALSE)*VLOOKUP(SDBYLD2!AI$4,'[1]INTERNAL PARAMETERS-1'!$B$5:$J$44,7,FALSE)*SDBYLD2!$F239 + SDBYLD1!AI239*(1-VLOOKUP(SDBYLD2!AI$4,'[1]INTERNAL PARAMETERS-1'!$B$5:$J$44,5,FALSE))*VLOOKUP(SDBYLD2!AI$4,'[1]INTERNAL PARAMETERS-1'!$B$5:$J$44,9,FALSE)*SDBYLD2!$F239</f>
        <v>0</v>
      </c>
      <c r="AJ239" s="44">
        <f>SDBYLD1!AJ239*VLOOKUP(SDBYLD2!AJ$4,'[1]INTERNAL PARAMETERS-1'!$B$5:$J$44,5,FALSE)*VLOOKUP(SDBYLD2!AJ$4,'[1]INTERNAL PARAMETERS-1'!$B$5:$J$44,7,FALSE)*SDBYLD2!$F239 + SDBYLD1!AJ239*(1-VLOOKUP(SDBYLD2!AJ$4,'[1]INTERNAL PARAMETERS-1'!$B$5:$J$44,5,FALSE))*VLOOKUP(SDBYLD2!AJ$4,'[1]INTERNAL PARAMETERS-1'!$B$5:$J$44,9,FALSE)*SDBYLD2!$F239</f>
        <v>0</v>
      </c>
      <c r="AK239" s="44">
        <f>SDBYLD1!AK239*VLOOKUP(SDBYLD2!AK$4,'[1]INTERNAL PARAMETERS-1'!$B$5:$J$44,5,FALSE)*VLOOKUP(SDBYLD2!AK$4,'[1]INTERNAL PARAMETERS-1'!$B$5:$J$44,7,FALSE)*SDBYLD2!$F239 + SDBYLD1!AK239*(1-VLOOKUP(SDBYLD2!AK$4,'[1]INTERNAL PARAMETERS-1'!$B$5:$J$44,5,FALSE))*VLOOKUP(SDBYLD2!AK$4,'[1]INTERNAL PARAMETERS-1'!$B$5:$J$44,9,FALSE)*SDBYLD2!$F239</f>
        <v>0</v>
      </c>
      <c r="AL239" s="44">
        <f>SDBYLD1!AL239*VLOOKUP(SDBYLD2!AL$4,'[1]INTERNAL PARAMETERS-1'!$B$5:$J$44,5,FALSE)*VLOOKUP(SDBYLD2!AL$4,'[1]INTERNAL PARAMETERS-1'!$B$5:$J$44,7,FALSE)*SDBYLD2!$F239 + SDBYLD1!AL239*(1-VLOOKUP(SDBYLD2!AL$4,'[1]INTERNAL PARAMETERS-1'!$B$5:$J$44,5,FALSE))*VLOOKUP(SDBYLD2!AL$4,'[1]INTERNAL PARAMETERS-1'!$B$5:$J$44,9,FALSE)*SDBYLD2!$F239</f>
        <v>0</v>
      </c>
      <c r="AM239" s="44">
        <f>SDBYLD1!AM239*VLOOKUP(SDBYLD2!AM$4,'[1]INTERNAL PARAMETERS-1'!$B$5:$J$44,5,FALSE)*VLOOKUP(SDBYLD2!AM$4,'[1]INTERNAL PARAMETERS-1'!$B$5:$J$44,7,FALSE)*SDBYLD2!$F239 + SDBYLD1!AM239*(1-VLOOKUP(SDBYLD2!AM$4,'[1]INTERNAL PARAMETERS-1'!$B$5:$J$44,5,FALSE))*VLOOKUP(SDBYLD2!AM$4,'[1]INTERNAL PARAMETERS-1'!$B$5:$J$44,9,FALSE)*SDBYLD2!$F239</f>
        <v>0</v>
      </c>
      <c r="AN239" s="44">
        <f>SDBYLD1!AN239*VLOOKUP(SDBYLD2!AN$4,'[1]INTERNAL PARAMETERS-1'!$B$5:$J$44,5,FALSE)*VLOOKUP(SDBYLD2!AN$4,'[1]INTERNAL PARAMETERS-1'!$B$5:$J$44,7,FALSE)*SDBYLD2!$F239 + SDBYLD1!AN239*(1-VLOOKUP(SDBYLD2!AN$4,'[1]INTERNAL PARAMETERS-1'!$B$5:$J$44,5,FALSE))*VLOOKUP(SDBYLD2!AN$4,'[1]INTERNAL PARAMETERS-1'!$B$5:$J$44,9,FALSE)*SDBYLD2!$F239</f>
        <v>0</v>
      </c>
      <c r="AO239" s="44">
        <f>SDBYLD1!AO239*VLOOKUP(SDBYLD2!AO$4,'[1]INTERNAL PARAMETERS-1'!$B$5:$J$44,5,FALSE)*VLOOKUP(SDBYLD2!AO$4,'[1]INTERNAL PARAMETERS-1'!$B$5:$J$44,7,FALSE)*SDBYLD2!$F239 + SDBYLD1!AO239*(1-VLOOKUP(SDBYLD2!AO$4,'[1]INTERNAL PARAMETERS-1'!$B$5:$J$44,5,FALSE))*VLOOKUP(SDBYLD2!AO$4,'[1]INTERNAL PARAMETERS-1'!$B$5:$J$44,9,FALSE)*SDBYLD2!$F239</f>
        <v>0</v>
      </c>
      <c r="AP239" s="44">
        <f>SDBYLD1!AP239*VLOOKUP(SDBYLD2!AP$4,'[1]INTERNAL PARAMETERS-1'!$B$5:$J$44,5,FALSE)*VLOOKUP(SDBYLD2!AP$4,'[1]INTERNAL PARAMETERS-1'!$B$5:$J$44,7,FALSE)*SDBYLD2!$F239 + SDBYLD1!AP239*(1-VLOOKUP(SDBYLD2!AP$4,'[1]INTERNAL PARAMETERS-1'!$B$5:$J$44,5,FALSE))*VLOOKUP(SDBYLD2!AP$4,'[1]INTERNAL PARAMETERS-1'!$B$5:$J$44,9,FALSE)*SDBYLD2!$F239</f>
        <v>0</v>
      </c>
      <c r="AQ239" s="44">
        <f>SDBYLD1!AQ239*VLOOKUP(SDBYLD2!AQ$4,'[1]INTERNAL PARAMETERS-1'!$B$5:$J$44,5,FALSE)*VLOOKUP(SDBYLD2!AQ$4,'[1]INTERNAL PARAMETERS-1'!$B$5:$J$44,7,FALSE)*SDBYLD2!$F239 + SDBYLD1!AQ239*(1-VLOOKUP(SDBYLD2!AQ$4,'[1]INTERNAL PARAMETERS-1'!$B$5:$J$44,5,FALSE))*VLOOKUP(SDBYLD2!AQ$4,'[1]INTERNAL PARAMETERS-1'!$B$5:$J$44,9,FALSE)*SDBYLD2!$F239</f>
        <v>0</v>
      </c>
      <c r="AR239" s="44">
        <f>SDBYLD1!AR239*VLOOKUP(SDBYLD2!AR$4,'[1]INTERNAL PARAMETERS-1'!$B$5:$J$44,5,FALSE)*VLOOKUP(SDBYLD2!AR$4,'[1]INTERNAL PARAMETERS-1'!$B$5:$J$44,7,FALSE)*SDBYLD2!$F239 + SDBYLD1!AR239*(1-VLOOKUP(SDBYLD2!AR$4,'[1]INTERNAL PARAMETERS-1'!$B$5:$J$44,5,FALSE))*VLOOKUP(SDBYLD2!AR$4,'[1]INTERNAL PARAMETERS-1'!$B$5:$J$44,9,FALSE)*SDBYLD2!$F239</f>
        <v>0</v>
      </c>
      <c r="AS239" s="44">
        <f>SDBYLD1!AS239*VLOOKUP(SDBYLD2!AS$4,'[1]INTERNAL PARAMETERS-1'!$B$5:$J$44,5,FALSE)*VLOOKUP(SDBYLD2!AS$4,'[1]INTERNAL PARAMETERS-1'!$B$5:$J$44,7,FALSE)*SDBYLD2!$F239 + SDBYLD1!AS239*(1-VLOOKUP(SDBYLD2!AS$4,'[1]INTERNAL PARAMETERS-1'!$B$5:$J$44,5,FALSE))*VLOOKUP(SDBYLD2!AS$4,'[1]INTERNAL PARAMETERS-1'!$B$5:$J$44,9,FALSE)*SDBYLD2!$F239</f>
        <v>0</v>
      </c>
      <c r="AT239" s="43">
        <f>SDBYLD1!AT239*VLOOKUP(SDBYLD2!AT$4,'[1]INTERNAL PARAMETERS-1'!$B$5:$J$44,5,FALSE)*VLOOKUP(SDBYLD2!AT$4,'[1]INTERNAL PARAMETERS-1'!$B$5:$J$44,7,FALSE)*SDBYLD2!$F239 + SDBYLD1!AT239*(1-VLOOKUP(SDBYLD2!AT$4,'[1]INTERNAL PARAMETERS-1'!$B$5:$J$44,5,FALSE))*VLOOKUP(SDBYLD2!AT$4,'[1]INTERNAL PARAMETERS-1'!$B$5:$J$44,9,FALSE)*SDBYLD2!$F239</f>
        <v>0</v>
      </c>
      <c r="AU239" s="45">
        <f>SDBYLD1!AU239*VLOOKUP(SDBYLD2!AU$4,'[1]INTERNAL PARAMETERS-1'!$B$5:$J$44,5,FALSE)*VLOOKUP(SDBYLD2!AU$4,'[1]INTERNAL PARAMETERS-1'!$B$5:$J$44,6,FALSE)*VLOOKUP(SDBYLD2!AU$4,'[1]INTERNAL PARAMETERS-1'!$B$5:$J$44,3,FALSE) + SDBYLD1!AU239*(1-VLOOKUP(SDBYLD2!AU$4,'[1]INTERNAL PARAMETERS-1'!$B$5:$J$44,5,FALSE))*VLOOKUP(SDBYLD2!AU$4,'[1]INTERNAL PARAMETERS-1'!$B$5:$J$44,8,FALSE)*VLOOKUP(SDBYLD2!AU$4,'[1]INTERNAL PARAMETERS-1'!$B$5:$J$44,3,FALSE)</f>
        <v>0</v>
      </c>
      <c r="AV239" s="44">
        <f>SDBYLD1!AV239*VLOOKUP(SDBYLD2!AV$4,'[1]INTERNAL PARAMETERS-1'!$B$5:$J$44,5,FALSE)*VLOOKUP(SDBYLD2!AV$4,'[1]INTERNAL PARAMETERS-1'!$B$5:$J$44,6,FALSE)*VLOOKUP(SDBYLD2!AV$4,'[1]INTERNAL PARAMETERS-1'!$B$5:$J$44,3,FALSE) + SDBYLD1!AV239*(1-VLOOKUP(SDBYLD2!AV$4,'[1]INTERNAL PARAMETERS-1'!$B$5:$J$44,5,FALSE))*VLOOKUP(SDBYLD2!AV$4,'[1]INTERNAL PARAMETERS-1'!$B$5:$J$44,8,FALSE)*VLOOKUP(SDBYLD2!AV$4,'[1]INTERNAL PARAMETERS-1'!$B$5:$J$44,3,FALSE)</f>
        <v>0</v>
      </c>
      <c r="AW239" s="44">
        <f>SDBYLD1!AW239*VLOOKUP(SDBYLD2!AW$4,'[1]INTERNAL PARAMETERS-1'!$B$5:$J$44,5,FALSE)*VLOOKUP(SDBYLD2!AW$4,'[1]INTERNAL PARAMETERS-1'!$B$5:$J$44,6,FALSE)*VLOOKUP(SDBYLD2!AW$4,'[1]INTERNAL PARAMETERS-1'!$B$5:$J$44,3,FALSE) + SDBYLD1!AW239*(1-VLOOKUP(SDBYLD2!AW$4,'[1]INTERNAL PARAMETERS-1'!$B$5:$J$44,5,FALSE))*VLOOKUP(SDBYLD2!AW$4,'[1]INTERNAL PARAMETERS-1'!$B$5:$J$44,8,FALSE)*VLOOKUP(SDBYLD2!AW$4,'[1]INTERNAL PARAMETERS-1'!$B$5:$J$44,3,FALSE)</f>
        <v>0</v>
      </c>
      <c r="AX239" s="44">
        <f>SDBYLD1!AX239*VLOOKUP(SDBYLD2!AX$4,'[1]INTERNAL PARAMETERS-1'!$B$5:$J$44,5,FALSE)*VLOOKUP(SDBYLD2!AX$4,'[1]INTERNAL PARAMETERS-1'!$B$5:$J$44,6,FALSE)*VLOOKUP(SDBYLD2!AX$4,'[1]INTERNAL PARAMETERS-1'!$B$5:$J$44,3,FALSE) + SDBYLD1!AX239*(1-VLOOKUP(SDBYLD2!AX$4,'[1]INTERNAL PARAMETERS-1'!$B$5:$J$44,5,FALSE))*VLOOKUP(SDBYLD2!AX$4,'[1]INTERNAL PARAMETERS-1'!$B$5:$J$44,8,FALSE)*VLOOKUP(SDBYLD2!AX$4,'[1]INTERNAL PARAMETERS-1'!$B$5:$J$44,3,FALSE)</f>
        <v>0</v>
      </c>
      <c r="AY239" s="44">
        <f>SDBYLD1!AY239*VLOOKUP(SDBYLD2!AY$4,'[1]INTERNAL PARAMETERS-1'!$B$5:$J$44,5,FALSE)*VLOOKUP(SDBYLD2!AY$4,'[1]INTERNAL PARAMETERS-1'!$B$5:$J$44,6,FALSE)*VLOOKUP(SDBYLD2!AY$4,'[1]INTERNAL PARAMETERS-1'!$B$5:$J$44,3,FALSE) + SDBYLD1!AY239*(1-VLOOKUP(SDBYLD2!AY$4,'[1]INTERNAL PARAMETERS-1'!$B$5:$J$44,5,FALSE))*VLOOKUP(SDBYLD2!AY$4,'[1]INTERNAL PARAMETERS-1'!$B$5:$J$44,8,FALSE)*VLOOKUP(SDBYLD2!AY$4,'[1]INTERNAL PARAMETERS-1'!$B$5:$J$44,3,FALSE)</f>
        <v>0</v>
      </c>
      <c r="AZ239" s="44">
        <f>SDBYLD1!AZ239*VLOOKUP(SDBYLD2!AZ$4,'[1]INTERNAL PARAMETERS-1'!$B$5:$J$44,5,FALSE)*VLOOKUP(SDBYLD2!AZ$4,'[1]INTERNAL PARAMETERS-1'!$B$5:$J$44,6,FALSE)*VLOOKUP(SDBYLD2!AZ$4,'[1]INTERNAL PARAMETERS-1'!$B$5:$J$44,3,FALSE) + SDBYLD1!AZ239*(1-VLOOKUP(SDBYLD2!AZ$4,'[1]INTERNAL PARAMETERS-1'!$B$5:$J$44,5,FALSE))*VLOOKUP(SDBYLD2!AZ$4,'[1]INTERNAL PARAMETERS-1'!$B$5:$J$44,8,FALSE)*VLOOKUP(SDBYLD2!AZ$4,'[1]INTERNAL PARAMETERS-1'!$B$5:$J$44,3,FALSE)</f>
        <v>0</v>
      </c>
      <c r="BA239" s="44">
        <f>SDBYLD1!BA239*VLOOKUP(SDBYLD2!BA$4,'[1]INTERNAL PARAMETERS-1'!$B$5:$J$44,5,FALSE)*VLOOKUP(SDBYLD2!BA$4,'[1]INTERNAL PARAMETERS-1'!$B$5:$J$44,6,FALSE)*VLOOKUP(SDBYLD2!BA$4,'[1]INTERNAL PARAMETERS-1'!$B$5:$J$44,3,FALSE) + SDBYLD1!BA239*(1-VLOOKUP(SDBYLD2!BA$4,'[1]INTERNAL PARAMETERS-1'!$B$5:$J$44,5,FALSE))*VLOOKUP(SDBYLD2!BA$4,'[1]INTERNAL PARAMETERS-1'!$B$5:$J$44,8,FALSE)*VLOOKUP(SDBYLD2!BA$4,'[1]INTERNAL PARAMETERS-1'!$B$5:$J$44,3,FALSE)</f>
        <v>0</v>
      </c>
      <c r="BB239" s="44">
        <f>SDBYLD1!BB239*VLOOKUP(SDBYLD2!BB$4,'[1]INTERNAL PARAMETERS-1'!$B$5:$J$44,5,FALSE)*VLOOKUP(SDBYLD2!BB$4,'[1]INTERNAL PARAMETERS-1'!$B$5:$J$44,6,FALSE)*VLOOKUP(SDBYLD2!BB$4,'[1]INTERNAL PARAMETERS-1'!$B$5:$J$44,3,FALSE) + SDBYLD1!BB239*(1-VLOOKUP(SDBYLD2!BB$4,'[1]INTERNAL PARAMETERS-1'!$B$5:$J$44,5,FALSE))*VLOOKUP(SDBYLD2!BB$4,'[1]INTERNAL PARAMETERS-1'!$B$5:$J$44,8,FALSE)*VLOOKUP(SDBYLD2!BB$4,'[1]INTERNAL PARAMETERS-1'!$B$5:$J$44,3,FALSE)</f>
        <v>0</v>
      </c>
      <c r="BC239" s="44">
        <f>SDBYLD1!BC239*VLOOKUP(SDBYLD2!BC$4,'[1]INTERNAL PARAMETERS-1'!$B$5:$J$44,5,FALSE)*VLOOKUP(SDBYLD2!BC$4,'[1]INTERNAL PARAMETERS-1'!$B$5:$J$44,6,FALSE)*VLOOKUP(SDBYLD2!BC$4,'[1]INTERNAL PARAMETERS-1'!$B$5:$J$44,3,FALSE) + SDBYLD1!BC239*(1-VLOOKUP(SDBYLD2!BC$4,'[1]INTERNAL PARAMETERS-1'!$B$5:$J$44,5,FALSE))*VLOOKUP(SDBYLD2!BC$4,'[1]INTERNAL PARAMETERS-1'!$B$5:$J$44,8,FALSE)*VLOOKUP(SDBYLD2!BC$4,'[1]INTERNAL PARAMETERS-1'!$B$5:$J$44,3,FALSE)</f>
        <v>0</v>
      </c>
      <c r="BD239" s="44">
        <f>SDBYLD1!BD239*VLOOKUP(SDBYLD2!BD$4,'[1]INTERNAL PARAMETERS-1'!$B$5:$J$44,5,FALSE)*VLOOKUP(SDBYLD2!BD$4,'[1]INTERNAL PARAMETERS-1'!$B$5:$J$44,6,FALSE)*VLOOKUP(SDBYLD2!BD$4,'[1]INTERNAL PARAMETERS-1'!$B$5:$J$44,3,FALSE) + SDBYLD1!BD239*(1-VLOOKUP(SDBYLD2!BD$4,'[1]INTERNAL PARAMETERS-1'!$B$5:$J$44,5,FALSE))*VLOOKUP(SDBYLD2!BD$4,'[1]INTERNAL PARAMETERS-1'!$B$5:$J$44,8,FALSE)*VLOOKUP(SDBYLD2!BD$4,'[1]INTERNAL PARAMETERS-1'!$B$5:$J$44,3,FALSE)</f>
        <v>0</v>
      </c>
      <c r="BE239" s="44">
        <f>SDBYLD1!BE239*VLOOKUP(SDBYLD2!BE$4,'[1]INTERNAL PARAMETERS-1'!$B$5:$J$44,5,FALSE)*VLOOKUP(SDBYLD2!BE$4,'[1]INTERNAL PARAMETERS-1'!$B$5:$J$44,6,FALSE)*VLOOKUP(SDBYLD2!BE$4,'[1]INTERNAL PARAMETERS-1'!$B$5:$J$44,3,FALSE) + SDBYLD1!BE239*(1-VLOOKUP(SDBYLD2!BE$4,'[1]INTERNAL PARAMETERS-1'!$B$5:$J$44,5,FALSE))*VLOOKUP(SDBYLD2!BE$4,'[1]INTERNAL PARAMETERS-1'!$B$5:$J$44,8,FALSE)*VLOOKUP(SDBYLD2!BE$4,'[1]INTERNAL PARAMETERS-1'!$B$5:$J$44,3,FALSE)</f>
        <v>0</v>
      </c>
      <c r="BF239" s="44">
        <f>SDBYLD1!BF239*VLOOKUP(SDBYLD2!BF$4,'[1]INTERNAL PARAMETERS-1'!$B$5:$J$44,5,FALSE)*VLOOKUP(SDBYLD2!BF$4,'[1]INTERNAL PARAMETERS-1'!$B$5:$J$44,6,FALSE)*VLOOKUP(SDBYLD2!BF$4,'[1]INTERNAL PARAMETERS-1'!$B$5:$J$44,3,FALSE) + SDBYLD1!BF239*(1-VLOOKUP(SDBYLD2!BF$4,'[1]INTERNAL PARAMETERS-1'!$B$5:$J$44,5,FALSE))*VLOOKUP(SDBYLD2!BF$4,'[1]INTERNAL PARAMETERS-1'!$B$5:$J$44,8,FALSE)*VLOOKUP(SDBYLD2!BF$4,'[1]INTERNAL PARAMETERS-1'!$B$5:$J$44,3,FALSE)</f>
        <v>0</v>
      </c>
      <c r="BG239" s="44">
        <f>SDBYLD1!BG239*VLOOKUP(SDBYLD2!BG$4,'[1]INTERNAL PARAMETERS-1'!$B$5:$J$44,5,FALSE)*VLOOKUP(SDBYLD2!BG$4,'[1]INTERNAL PARAMETERS-1'!$B$5:$J$44,6,FALSE)*VLOOKUP(SDBYLD2!BG$4,'[1]INTERNAL PARAMETERS-1'!$B$5:$J$44,3,FALSE) + SDBYLD1!BG239*(1-VLOOKUP(SDBYLD2!BG$4,'[1]INTERNAL PARAMETERS-1'!$B$5:$J$44,5,FALSE))*VLOOKUP(SDBYLD2!BG$4,'[1]INTERNAL PARAMETERS-1'!$B$5:$J$44,8,FALSE)*VLOOKUP(SDBYLD2!BG$4,'[1]INTERNAL PARAMETERS-1'!$B$5:$J$44,3,FALSE)</f>
        <v>0</v>
      </c>
      <c r="BH239" s="44">
        <f>SDBYLD1!BH239*VLOOKUP(SDBYLD2!BH$4,'[1]INTERNAL PARAMETERS-1'!$B$5:$J$44,5,FALSE)*VLOOKUP(SDBYLD2!BH$4,'[1]INTERNAL PARAMETERS-1'!$B$5:$J$44,6,FALSE)*VLOOKUP(SDBYLD2!BH$4,'[1]INTERNAL PARAMETERS-1'!$B$5:$J$44,3,FALSE) + SDBYLD1!BH239*(1-VLOOKUP(SDBYLD2!BH$4,'[1]INTERNAL PARAMETERS-1'!$B$5:$J$44,5,FALSE))*VLOOKUP(SDBYLD2!BH$4,'[1]INTERNAL PARAMETERS-1'!$B$5:$J$44,8,FALSE)*VLOOKUP(SDBYLD2!BH$4,'[1]INTERNAL PARAMETERS-1'!$B$5:$J$44,3,FALSE)</f>
        <v>0</v>
      </c>
      <c r="BI239" s="44">
        <f>SDBYLD1!BI239*VLOOKUP(SDBYLD2!BI$4,'[1]INTERNAL PARAMETERS-1'!$B$5:$J$44,5,FALSE)*VLOOKUP(SDBYLD2!BI$4,'[1]INTERNAL PARAMETERS-1'!$B$5:$J$44,6,FALSE)*VLOOKUP(SDBYLD2!BI$4,'[1]INTERNAL PARAMETERS-1'!$B$5:$J$44,3,FALSE) + SDBYLD1!BI239*(1-VLOOKUP(SDBYLD2!BI$4,'[1]INTERNAL PARAMETERS-1'!$B$5:$J$44,5,FALSE))*VLOOKUP(SDBYLD2!BI$4,'[1]INTERNAL PARAMETERS-1'!$B$5:$J$44,8,FALSE)*VLOOKUP(SDBYLD2!BI$4,'[1]INTERNAL PARAMETERS-1'!$B$5:$J$44,3,FALSE)</f>
        <v>0</v>
      </c>
      <c r="BJ239" s="44">
        <f>SDBYLD1!BJ239*VLOOKUP(SDBYLD2!BJ$4,'[1]INTERNAL PARAMETERS-1'!$B$5:$J$44,5,FALSE)*VLOOKUP(SDBYLD2!BJ$4,'[1]INTERNAL PARAMETERS-1'!$B$5:$J$44,6,FALSE)*VLOOKUP(SDBYLD2!BJ$4,'[1]INTERNAL PARAMETERS-1'!$B$5:$J$44,3,FALSE) + SDBYLD1!BJ239*(1-VLOOKUP(SDBYLD2!BJ$4,'[1]INTERNAL PARAMETERS-1'!$B$5:$J$44,5,FALSE))*VLOOKUP(SDBYLD2!BJ$4,'[1]INTERNAL PARAMETERS-1'!$B$5:$J$44,8,FALSE)*VLOOKUP(SDBYLD2!BJ$4,'[1]INTERNAL PARAMETERS-1'!$B$5:$J$44,3,FALSE)</f>
        <v>0</v>
      </c>
      <c r="BK239" s="44">
        <f>SDBYLD1!BK239*VLOOKUP(SDBYLD2!BK$4,'[1]INTERNAL PARAMETERS-1'!$B$5:$J$44,5,FALSE)*VLOOKUP(SDBYLD2!BK$4,'[1]INTERNAL PARAMETERS-1'!$B$5:$J$44,6,FALSE)*VLOOKUP(SDBYLD2!BK$4,'[1]INTERNAL PARAMETERS-1'!$B$5:$J$44,3,FALSE) + SDBYLD1!BK239*(1-VLOOKUP(SDBYLD2!BK$4,'[1]INTERNAL PARAMETERS-1'!$B$5:$J$44,5,FALSE))*VLOOKUP(SDBYLD2!BK$4,'[1]INTERNAL PARAMETERS-1'!$B$5:$J$44,8,FALSE)*VLOOKUP(SDBYLD2!BK$4,'[1]INTERNAL PARAMETERS-1'!$B$5:$J$44,3,FALSE)</f>
        <v>0</v>
      </c>
      <c r="BL239" s="44">
        <f>SDBYLD1!BL239*VLOOKUP(SDBYLD2!BL$4,'[1]INTERNAL PARAMETERS-1'!$B$5:$J$44,5,FALSE)*VLOOKUP(SDBYLD2!BL$4,'[1]INTERNAL PARAMETERS-1'!$B$5:$J$44,6,FALSE)*VLOOKUP(SDBYLD2!BL$4,'[1]INTERNAL PARAMETERS-1'!$B$5:$J$44,3,FALSE) + SDBYLD1!BL239*(1-VLOOKUP(SDBYLD2!BL$4,'[1]INTERNAL PARAMETERS-1'!$B$5:$J$44,5,FALSE))*VLOOKUP(SDBYLD2!BL$4,'[1]INTERNAL PARAMETERS-1'!$B$5:$J$44,8,FALSE)*VLOOKUP(SDBYLD2!BL$4,'[1]INTERNAL PARAMETERS-1'!$B$5:$J$44,3,FALSE)</f>
        <v>0</v>
      </c>
      <c r="BM239" s="44">
        <f>SDBYLD1!BM239*VLOOKUP(SDBYLD2!BM$4,'[1]INTERNAL PARAMETERS-1'!$B$5:$J$44,5,FALSE)*VLOOKUP(SDBYLD2!BM$4,'[1]INTERNAL PARAMETERS-1'!$B$5:$J$44,6,FALSE)*VLOOKUP(SDBYLD2!BM$4,'[1]INTERNAL PARAMETERS-1'!$B$5:$J$44,3,FALSE) + SDBYLD1!BM239*(1-VLOOKUP(SDBYLD2!BM$4,'[1]INTERNAL PARAMETERS-1'!$B$5:$J$44,5,FALSE))*VLOOKUP(SDBYLD2!BM$4,'[1]INTERNAL PARAMETERS-1'!$B$5:$J$44,8,FALSE)*VLOOKUP(SDBYLD2!BM$4,'[1]INTERNAL PARAMETERS-1'!$B$5:$J$44,3,FALSE)</f>
        <v>0</v>
      </c>
      <c r="BN239" s="44">
        <f>SDBYLD1!BN239*VLOOKUP(SDBYLD2!BN$4,'[1]INTERNAL PARAMETERS-1'!$B$5:$J$44,5,FALSE)*VLOOKUP(SDBYLD2!BN$4,'[1]INTERNAL PARAMETERS-1'!$B$5:$J$44,6,FALSE)*VLOOKUP(SDBYLD2!BN$4,'[1]INTERNAL PARAMETERS-1'!$B$5:$J$44,3,FALSE) + SDBYLD1!BN239*(1-VLOOKUP(SDBYLD2!BN$4,'[1]INTERNAL PARAMETERS-1'!$B$5:$J$44,5,FALSE))*VLOOKUP(SDBYLD2!BN$4,'[1]INTERNAL PARAMETERS-1'!$B$5:$J$44,8,FALSE)*VLOOKUP(SDBYLD2!BN$4,'[1]INTERNAL PARAMETERS-1'!$B$5:$J$44,3,FALSE)</f>
        <v>0</v>
      </c>
      <c r="BO239" s="44">
        <f>SDBYLD1!BO239*VLOOKUP(SDBYLD2!BO$4,'[1]INTERNAL PARAMETERS-1'!$B$5:$J$44,5,FALSE)*VLOOKUP(SDBYLD2!BO$4,'[1]INTERNAL PARAMETERS-1'!$B$5:$J$44,6,FALSE)*VLOOKUP(SDBYLD2!BO$4,'[1]INTERNAL PARAMETERS-1'!$B$5:$J$44,3,FALSE) + SDBYLD1!BO239*(1-VLOOKUP(SDBYLD2!BO$4,'[1]INTERNAL PARAMETERS-1'!$B$5:$J$44,5,FALSE))*VLOOKUP(SDBYLD2!BO$4,'[1]INTERNAL PARAMETERS-1'!$B$5:$J$44,8,FALSE)*VLOOKUP(SDBYLD2!BO$4,'[1]INTERNAL PARAMETERS-1'!$B$5:$J$44,3,FALSE)</f>
        <v>0</v>
      </c>
      <c r="BP239" s="44">
        <f>SDBYLD1!BP239*VLOOKUP(SDBYLD2!BP$4,'[1]INTERNAL PARAMETERS-1'!$B$5:$J$44,5,FALSE)*VLOOKUP(SDBYLD2!BP$4,'[1]INTERNAL PARAMETERS-1'!$B$5:$J$44,6,FALSE)*VLOOKUP(SDBYLD2!BP$4,'[1]INTERNAL PARAMETERS-1'!$B$5:$J$44,3,FALSE) + SDBYLD1!BP239*(1-VLOOKUP(SDBYLD2!BP$4,'[1]INTERNAL PARAMETERS-1'!$B$5:$J$44,5,FALSE))*VLOOKUP(SDBYLD2!BP$4,'[1]INTERNAL PARAMETERS-1'!$B$5:$J$44,8,FALSE)*VLOOKUP(SDBYLD2!BP$4,'[1]INTERNAL PARAMETERS-1'!$B$5:$J$44,3,FALSE)</f>
        <v>0</v>
      </c>
      <c r="BQ239" s="44">
        <f>SDBYLD1!BQ239*VLOOKUP(SDBYLD2!BQ$4,'[1]INTERNAL PARAMETERS-1'!$B$5:$J$44,5,FALSE)*VLOOKUP(SDBYLD2!BQ$4,'[1]INTERNAL PARAMETERS-1'!$B$5:$J$44,6,FALSE)*VLOOKUP(SDBYLD2!BQ$4,'[1]INTERNAL PARAMETERS-1'!$B$5:$J$44,3,FALSE) + SDBYLD1!BQ239*(1-VLOOKUP(SDBYLD2!BQ$4,'[1]INTERNAL PARAMETERS-1'!$B$5:$J$44,5,FALSE))*VLOOKUP(SDBYLD2!BQ$4,'[1]INTERNAL PARAMETERS-1'!$B$5:$J$44,8,FALSE)*VLOOKUP(SDBYLD2!BQ$4,'[1]INTERNAL PARAMETERS-1'!$B$5:$J$44,3,FALSE)</f>
        <v>0</v>
      </c>
      <c r="BR239" s="44">
        <f>SDBYLD1!BR239*VLOOKUP(SDBYLD2!BR$4,'[1]INTERNAL PARAMETERS-1'!$B$5:$J$44,5,FALSE)*VLOOKUP(SDBYLD2!BR$4,'[1]INTERNAL PARAMETERS-1'!$B$5:$J$44,6,FALSE)*VLOOKUP(SDBYLD2!BR$4,'[1]INTERNAL PARAMETERS-1'!$B$5:$J$44,3,FALSE) + SDBYLD1!BR239*(1-VLOOKUP(SDBYLD2!BR$4,'[1]INTERNAL PARAMETERS-1'!$B$5:$J$44,5,FALSE))*VLOOKUP(SDBYLD2!BR$4,'[1]INTERNAL PARAMETERS-1'!$B$5:$J$44,8,FALSE)*VLOOKUP(SDBYLD2!BR$4,'[1]INTERNAL PARAMETERS-1'!$B$5:$J$44,3,FALSE)</f>
        <v>0</v>
      </c>
      <c r="BS239" s="44">
        <f>SDBYLD1!BS239*VLOOKUP(SDBYLD2!BS$4,'[1]INTERNAL PARAMETERS-1'!$B$5:$J$44,5,FALSE)*VLOOKUP(SDBYLD2!BS$4,'[1]INTERNAL PARAMETERS-1'!$B$5:$J$44,6,FALSE)*VLOOKUP(SDBYLD2!BS$4,'[1]INTERNAL PARAMETERS-1'!$B$5:$J$44,3,FALSE) + SDBYLD1!BS239*(1-VLOOKUP(SDBYLD2!BS$4,'[1]INTERNAL PARAMETERS-1'!$B$5:$J$44,5,FALSE))*VLOOKUP(SDBYLD2!BS$4,'[1]INTERNAL PARAMETERS-1'!$B$5:$J$44,8,FALSE)*VLOOKUP(SDBYLD2!BS$4,'[1]INTERNAL PARAMETERS-1'!$B$5:$J$44,3,FALSE)</f>
        <v>0</v>
      </c>
      <c r="BT239" s="44">
        <f>SDBYLD1!BT239*VLOOKUP(SDBYLD2!BT$4,'[1]INTERNAL PARAMETERS-1'!$B$5:$J$44,5,FALSE)*VLOOKUP(SDBYLD2!BT$4,'[1]INTERNAL PARAMETERS-1'!$B$5:$J$44,6,FALSE)*VLOOKUP(SDBYLD2!BT$4,'[1]INTERNAL PARAMETERS-1'!$B$5:$J$44,3,FALSE) + SDBYLD1!BT239*(1-VLOOKUP(SDBYLD2!BT$4,'[1]INTERNAL PARAMETERS-1'!$B$5:$J$44,5,FALSE))*VLOOKUP(SDBYLD2!BT$4,'[1]INTERNAL PARAMETERS-1'!$B$5:$J$44,8,FALSE)*VLOOKUP(SDBYLD2!BT$4,'[1]INTERNAL PARAMETERS-1'!$B$5:$J$44,3,FALSE)</f>
        <v>0</v>
      </c>
      <c r="BU239" s="44">
        <f>SDBYLD1!BU239*VLOOKUP(SDBYLD2!BU$4,'[1]INTERNAL PARAMETERS-1'!$B$5:$J$44,5,FALSE)*VLOOKUP(SDBYLD2!BU$4,'[1]INTERNAL PARAMETERS-1'!$B$5:$J$44,6,FALSE)*VLOOKUP(SDBYLD2!BU$4,'[1]INTERNAL PARAMETERS-1'!$B$5:$J$44,3,FALSE) + SDBYLD1!BU239*(1-VLOOKUP(SDBYLD2!BU$4,'[1]INTERNAL PARAMETERS-1'!$B$5:$J$44,5,FALSE))*VLOOKUP(SDBYLD2!BU$4,'[1]INTERNAL PARAMETERS-1'!$B$5:$J$44,8,FALSE)*VLOOKUP(SDBYLD2!BU$4,'[1]INTERNAL PARAMETERS-1'!$B$5:$J$44,3,FALSE)</f>
        <v>0</v>
      </c>
      <c r="BV239" s="44">
        <f>SDBYLD1!BV239*VLOOKUP(SDBYLD2!BV$4,'[1]INTERNAL PARAMETERS-1'!$B$5:$J$44,5,FALSE)*VLOOKUP(SDBYLD2!BV$4,'[1]INTERNAL PARAMETERS-1'!$B$5:$J$44,6,FALSE)*VLOOKUP(SDBYLD2!BV$4,'[1]INTERNAL PARAMETERS-1'!$B$5:$J$44,3,FALSE) + SDBYLD1!BV239*(1-VLOOKUP(SDBYLD2!BV$4,'[1]INTERNAL PARAMETERS-1'!$B$5:$J$44,5,FALSE))*VLOOKUP(SDBYLD2!BV$4,'[1]INTERNAL PARAMETERS-1'!$B$5:$J$44,8,FALSE)*VLOOKUP(SDBYLD2!BV$4,'[1]INTERNAL PARAMETERS-1'!$B$5:$J$44,3,FALSE)</f>
        <v>0</v>
      </c>
      <c r="BW239" s="44">
        <f>SDBYLD1!BW239*VLOOKUP(SDBYLD2!BW$4,'[1]INTERNAL PARAMETERS-1'!$B$5:$J$44,5,FALSE)*VLOOKUP(SDBYLD2!BW$4,'[1]INTERNAL PARAMETERS-1'!$B$5:$J$44,6,FALSE)*VLOOKUP(SDBYLD2!BW$4,'[1]INTERNAL PARAMETERS-1'!$B$5:$J$44,3,FALSE) + SDBYLD1!BW239*(1-VLOOKUP(SDBYLD2!BW$4,'[1]INTERNAL PARAMETERS-1'!$B$5:$J$44,5,FALSE))*VLOOKUP(SDBYLD2!BW$4,'[1]INTERNAL PARAMETERS-1'!$B$5:$J$44,8,FALSE)*VLOOKUP(SDBYLD2!BW$4,'[1]INTERNAL PARAMETERS-1'!$B$5:$J$44,3,FALSE)</f>
        <v>0</v>
      </c>
      <c r="BX239" s="44">
        <f>SDBYLD1!BX239*VLOOKUP(SDBYLD2!BX$4,'[1]INTERNAL PARAMETERS-1'!$B$5:$J$44,5,FALSE)*VLOOKUP(SDBYLD2!BX$4,'[1]INTERNAL PARAMETERS-1'!$B$5:$J$44,6,FALSE)*VLOOKUP(SDBYLD2!BX$4,'[1]INTERNAL PARAMETERS-1'!$B$5:$J$44,3,FALSE) + SDBYLD1!BX239*(1-VLOOKUP(SDBYLD2!BX$4,'[1]INTERNAL PARAMETERS-1'!$B$5:$J$44,5,FALSE))*VLOOKUP(SDBYLD2!BX$4,'[1]INTERNAL PARAMETERS-1'!$B$5:$J$44,8,FALSE)*VLOOKUP(SDBYLD2!BX$4,'[1]INTERNAL PARAMETERS-1'!$B$5:$J$44,3,FALSE)</f>
        <v>0</v>
      </c>
      <c r="BY239" s="44">
        <f>SDBYLD1!BY239*VLOOKUP(SDBYLD2!BY$4,'[1]INTERNAL PARAMETERS-1'!$B$5:$J$44,5,FALSE)*VLOOKUP(SDBYLD2!BY$4,'[1]INTERNAL PARAMETERS-1'!$B$5:$J$44,6,FALSE)*VLOOKUP(SDBYLD2!BY$4,'[1]INTERNAL PARAMETERS-1'!$B$5:$J$44,3,FALSE) + SDBYLD1!BY239*(1-VLOOKUP(SDBYLD2!BY$4,'[1]INTERNAL PARAMETERS-1'!$B$5:$J$44,5,FALSE))*VLOOKUP(SDBYLD2!BY$4,'[1]INTERNAL PARAMETERS-1'!$B$5:$J$44,8,FALSE)*VLOOKUP(SDBYLD2!BY$4,'[1]INTERNAL PARAMETERS-1'!$B$5:$J$44,3,FALSE)</f>
        <v>0</v>
      </c>
      <c r="BZ239" s="44">
        <f>SDBYLD1!BZ239*VLOOKUP(SDBYLD2!BZ$4,'[1]INTERNAL PARAMETERS-1'!$B$5:$J$44,5,FALSE)*VLOOKUP(SDBYLD2!BZ$4,'[1]INTERNAL PARAMETERS-1'!$B$5:$J$44,6,FALSE)*VLOOKUP(SDBYLD2!BZ$4,'[1]INTERNAL PARAMETERS-1'!$B$5:$J$44,3,FALSE) + SDBYLD1!BZ239*(1-VLOOKUP(SDBYLD2!BZ$4,'[1]INTERNAL PARAMETERS-1'!$B$5:$J$44,5,FALSE))*VLOOKUP(SDBYLD2!BZ$4,'[1]INTERNAL PARAMETERS-1'!$B$5:$J$44,8,FALSE)*VLOOKUP(SDBYLD2!BZ$4,'[1]INTERNAL PARAMETERS-1'!$B$5:$J$44,3,FALSE)</f>
        <v>0</v>
      </c>
      <c r="CA239" s="44">
        <f>SDBYLD1!CA239*VLOOKUP(SDBYLD2!CA$4,'[1]INTERNAL PARAMETERS-1'!$B$5:$J$44,5,FALSE)*VLOOKUP(SDBYLD2!CA$4,'[1]INTERNAL PARAMETERS-1'!$B$5:$J$44,6,FALSE)*VLOOKUP(SDBYLD2!CA$4,'[1]INTERNAL PARAMETERS-1'!$B$5:$J$44,3,FALSE) + SDBYLD1!CA239*(1-VLOOKUP(SDBYLD2!CA$4,'[1]INTERNAL PARAMETERS-1'!$B$5:$J$44,5,FALSE))*VLOOKUP(SDBYLD2!CA$4,'[1]INTERNAL PARAMETERS-1'!$B$5:$J$44,8,FALSE)*VLOOKUP(SDBYLD2!CA$4,'[1]INTERNAL PARAMETERS-1'!$B$5:$J$44,3,FALSE)</f>
        <v>0</v>
      </c>
      <c r="CB239" s="44">
        <f>SDBYLD1!CB239*VLOOKUP(SDBYLD2!CB$4,'[1]INTERNAL PARAMETERS-1'!$B$5:$J$44,5,FALSE)*VLOOKUP(SDBYLD2!CB$4,'[1]INTERNAL PARAMETERS-1'!$B$5:$J$44,6,FALSE)*VLOOKUP(SDBYLD2!CB$4,'[1]INTERNAL PARAMETERS-1'!$B$5:$J$44,3,FALSE) + SDBYLD1!CB239*(1-VLOOKUP(SDBYLD2!CB$4,'[1]INTERNAL PARAMETERS-1'!$B$5:$J$44,5,FALSE))*VLOOKUP(SDBYLD2!CB$4,'[1]INTERNAL PARAMETERS-1'!$B$5:$J$44,8,FALSE)*VLOOKUP(SDBYLD2!CB$4,'[1]INTERNAL PARAMETERS-1'!$B$5:$J$44,3,FALSE)</f>
        <v>0</v>
      </c>
      <c r="CC239" s="44">
        <f>SDBYLD1!CC239*VLOOKUP(SDBYLD2!CC$4,'[1]INTERNAL PARAMETERS-1'!$B$5:$J$44,5,FALSE)*VLOOKUP(SDBYLD2!CC$4,'[1]INTERNAL PARAMETERS-1'!$B$5:$J$44,6,FALSE)*VLOOKUP(SDBYLD2!CC$4,'[1]INTERNAL PARAMETERS-1'!$B$5:$J$44,3,FALSE) + SDBYLD1!CC239*(1-VLOOKUP(SDBYLD2!CC$4,'[1]INTERNAL PARAMETERS-1'!$B$5:$J$44,5,FALSE))*VLOOKUP(SDBYLD2!CC$4,'[1]INTERNAL PARAMETERS-1'!$B$5:$J$44,8,FALSE)*VLOOKUP(SDBYLD2!CC$4,'[1]INTERNAL PARAMETERS-1'!$B$5:$J$44,3,FALSE)</f>
        <v>0</v>
      </c>
      <c r="CD239" s="44">
        <f>SDBYLD1!CD239*VLOOKUP(SDBYLD2!CD$4,'[1]INTERNAL PARAMETERS-1'!$B$5:$J$44,5,FALSE)*VLOOKUP(SDBYLD2!CD$4,'[1]INTERNAL PARAMETERS-1'!$B$5:$J$44,6,FALSE)*VLOOKUP(SDBYLD2!CD$4,'[1]INTERNAL PARAMETERS-1'!$B$5:$J$44,3,FALSE) + SDBYLD1!CD239*(1-VLOOKUP(SDBYLD2!CD$4,'[1]INTERNAL PARAMETERS-1'!$B$5:$J$44,5,FALSE))*VLOOKUP(SDBYLD2!CD$4,'[1]INTERNAL PARAMETERS-1'!$B$5:$J$44,8,FALSE)*VLOOKUP(SDBYLD2!CD$4,'[1]INTERNAL PARAMETERS-1'!$B$5:$J$44,3,FALSE)</f>
        <v>0</v>
      </c>
      <c r="CE239" s="44">
        <f>SDBYLD1!CE239*VLOOKUP(SDBYLD2!CE$4,'[1]INTERNAL PARAMETERS-1'!$B$5:$J$44,5,FALSE)*VLOOKUP(SDBYLD2!CE$4,'[1]INTERNAL PARAMETERS-1'!$B$5:$J$44,6,FALSE)*VLOOKUP(SDBYLD2!CE$4,'[1]INTERNAL PARAMETERS-1'!$B$5:$J$44,3,FALSE) + SDBYLD1!CE239*(1-VLOOKUP(SDBYLD2!CE$4,'[1]INTERNAL PARAMETERS-1'!$B$5:$J$44,5,FALSE))*VLOOKUP(SDBYLD2!CE$4,'[1]INTERNAL PARAMETERS-1'!$B$5:$J$44,8,FALSE)*VLOOKUP(SDBYLD2!CE$4,'[1]INTERNAL PARAMETERS-1'!$B$5:$J$44,3,FALSE)</f>
        <v>0</v>
      </c>
      <c r="CF239" s="44">
        <f>SDBYLD1!CF239*VLOOKUP(SDBYLD2!CF$4,'[1]INTERNAL PARAMETERS-1'!$B$5:$J$44,5,FALSE)*VLOOKUP(SDBYLD2!CF$4,'[1]INTERNAL PARAMETERS-1'!$B$5:$J$44,6,FALSE)*VLOOKUP(SDBYLD2!CF$4,'[1]INTERNAL PARAMETERS-1'!$B$5:$J$44,3,FALSE) + SDBYLD1!CF239*(1-VLOOKUP(SDBYLD2!CF$4,'[1]INTERNAL PARAMETERS-1'!$B$5:$J$44,5,FALSE))*VLOOKUP(SDBYLD2!CF$4,'[1]INTERNAL PARAMETERS-1'!$B$5:$J$44,8,FALSE)*VLOOKUP(SDBYLD2!CF$4,'[1]INTERNAL PARAMETERS-1'!$B$5:$J$44,3,FALSE)</f>
        <v>0</v>
      </c>
      <c r="CG239" s="44">
        <f>SDBYLD1!CG239*VLOOKUP(SDBYLD2!CG$4,'[1]INTERNAL PARAMETERS-1'!$B$5:$J$44,5,FALSE)*VLOOKUP(SDBYLD2!CG$4,'[1]INTERNAL PARAMETERS-1'!$B$5:$J$44,6,FALSE)*VLOOKUP(SDBYLD2!CG$4,'[1]INTERNAL PARAMETERS-1'!$B$5:$J$44,3,FALSE) + SDBYLD1!CG239*(1-VLOOKUP(SDBYLD2!CG$4,'[1]INTERNAL PARAMETERS-1'!$B$5:$J$44,5,FALSE))*VLOOKUP(SDBYLD2!CG$4,'[1]INTERNAL PARAMETERS-1'!$B$5:$J$44,8,FALSE)*VLOOKUP(SDBYLD2!CG$4,'[1]INTERNAL PARAMETERS-1'!$B$5:$J$44,3,FALSE)</f>
        <v>0</v>
      </c>
      <c r="CH239" s="43">
        <f>SDBYLD1!CH239*VLOOKUP(SDBYLD2!CH$4,'[1]INTERNAL PARAMETERS-1'!$B$5:$J$44,5,FALSE)*VLOOKUP(SDBYLD2!CH$4,'[1]INTERNAL PARAMETERS-1'!$B$5:$J$44,6,FALSE)*VLOOKUP(SDBYLD2!CH$4,'[1]INTERNAL PARAMETERS-1'!$B$5:$J$44,3,FALSE) + SDBYLD1!CH239*(1-VLOOKUP(SDBYLD2!CH$4,'[1]INTERNAL PARAMETERS-1'!$B$5:$J$44,5,FALSE))*VLOOKUP(SDBYLD2!CH$4,'[1]INTERNAL PARAMETERS-1'!$B$5:$J$44,8,FALSE)*VLOOKUP(SDBYLD2!CH$4,'[1]INTERNAL PARAMETERS-1'!$B$5:$J$44,3,FALSE)</f>
        <v>0</v>
      </c>
      <c r="CJ239" s="45">
        <f t="shared" si="6"/>
        <v>0</v>
      </c>
      <c r="CK239" s="43">
        <f t="shared" si="7"/>
        <v>0</v>
      </c>
    </row>
    <row r="240" spans="2:89" x14ac:dyDescent="0.4">
      <c r="B240" s="61" t="s">
        <v>6</v>
      </c>
      <c r="C240" s="60" t="s">
        <v>50</v>
      </c>
      <c r="D240" s="60" t="s">
        <v>66</v>
      </c>
      <c r="E240" s="133">
        <f>SDBeam!X240</f>
        <v>0</v>
      </c>
      <c r="F240" s="56">
        <f>'[1]INTERNAL PARAMETERS-1'!M6</f>
        <v>78.760000000000005</v>
      </c>
      <c r="G240" s="45">
        <f>SDBYLD1!G240*VLOOKUP(SDBYLD2!G$4,'[1]INTERNAL PARAMETERS-1'!$B$5:$J$44,5,FALSE)*VLOOKUP(SDBYLD2!G$4,'[1]INTERNAL PARAMETERS-1'!$B$5:$J$44,7,FALSE)*SDBYLD2!$F240 + SDBYLD1!G240*(1-VLOOKUP(SDBYLD2!G$4,'[1]INTERNAL PARAMETERS-1'!$B$5:$J$44,5,FALSE))*VLOOKUP(SDBYLD2!G$4,'[1]INTERNAL PARAMETERS-1'!$B$5:$J$44,9,FALSE)*SDBYLD2!$F240</f>
        <v>0</v>
      </c>
      <c r="H240" s="44">
        <f>SDBYLD1!H240*VLOOKUP(SDBYLD2!H$4,'[1]INTERNAL PARAMETERS-1'!$B$5:$J$44,5,FALSE)*VLOOKUP(SDBYLD2!H$4,'[1]INTERNAL PARAMETERS-1'!$B$5:$J$44,7,FALSE)*SDBYLD2!$F240 + SDBYLD1!H240*(1-VLOOKUP(SDBYLD2!H$4,'[1]INTERNAL PARAMETERS-1'!$B$5:$J$44,5,FALSE))*VLOOKUP(SDBYLD2!H$4,'[1]INTERNAL PARAMETERS-1'!$B$5:$J$44,9,FALSE)*SDBYLD2!$F240</f>
        <v>0</v>
      </c>
      <c r="I240" s="44">
        <f>SDBYLD1!I240*VLOOKUP(SDBYLD2!I$4,'[1]INTERNAL PARAMETERS-1'!$B$5:$J$44,5,FALSE)*VLOOKUP(SDBYLD2!I$4,'[1]INTERNAL PARAMETERS-1'!$B$5:$J$44,7,FALSE)*SDBYLD2!$F240 + SDBYLD1!I240*(1-VLOOKUP(SDBYLD2!I$4,'[1]INTERNAL PARAMETERS-1'!$B$5:$J$44,5,FALSE))*VLOOKUP(SDBYLD2!I$4,'[1]INTERNAL PARAMETERS-1'!$B$5:$J$44,9,FALSE)*SDBYLD2!$F240</f>
        <v>0</v>
      </c>
      <c r="J240" s="44">
        <f>SDBYLD1!J240*VLOOKUP(SDBYLD2!J$4,'[1]INTERNAL PARAMETERS-1'!$B$5:$J$44,5,FALSE)*VLOOKUP(SDBYLD2!J$4,'[1]INTERNAL PARAMETERS-1'!$B$5:$J$44,7,FALSE)*SDBYLD2!$F240 + SDBYLD1!J240*(1-VLOOKUP(SDBYLD2!J$4,'[1]INTERNAL PARAMETERS-1'!$B$5:$J$44,5,FALSE))*VLOOKUP(SDBYLD2!J$4,'[1]INTERNAL PARAMETERS-1'!$B$5:$J$44,9,FALSE)*SDBYLD2!$F240</f>
        <v>0</v>
      </c>
      <c r="K240" s="44">
        <f>SDBYLD1!K240*VLOOKUP(SDBYLD2!K$4,'[1]INTERNAL PARAMETERS-1'!$B$5:$J$44,5,FALSE)*VLOOKUP(SDBYLD2!K$4,'[1]INTERNAL PARAMETERS-1'!$B$5:$J$44,7,FALSE)*SDBYLD2!$F240 + SDBYLD1!K240*(1-VLOOKUP(SDBYLD2!K$4,'[1]INTERNAL PARAMETERS-1'!$B$5:$J$44,5,FALSE))*VLOOKUP(SDBYLD2!K$4,'[1]INTERNAL PARAMETERS-1'!$B$5:$J$44,9,FALSE)*SDBYLD2!$F240</f>
        <v>0</v>
      </c>
      <c r="L240" s="44">
        <f>SDBYLD1!L240*VLOOKUP(SDBYLD2!L$4,'[1]INTERNAL PARAMETERS-1'!$B$5:$J$44,5,FALSE)*VLOOKUP(SDBYLD2!L$4,'[1]INTERNAL PARAMETERS-1'!$B$5:$J$44,7,FALSE)*SDBYLD2!$F240 + SDBYLD1!L240*(1-VLOOKUP(SDBYLD2!L$4,'[1]INTERNAL PARAMETERS-1'!$B$5:$J$44,5,FALSE))*VLOOKUP(SDBYLD2!L$4,'[1]INTERNAL PARAMETERS-1'!$B$5:$J$44,9,FALSE)*SDBYLD2!$F240</f>
        <v>0</v>
      </c>
      <c r="M240" s="44">
        <f>SDBYLD1!M240*VLOOKUP(SDBYLD2!M$4,'[1]INTERNAL PARAMETERS-1'!$B$5:$J$44,5,FALSE)*VLOOKUP(SDBYLD2!M$4,'[1]INTERNAL PARAMETERS-1'!$B$5:$J$44,7,FALSE)*SDBYLD2!$F240 + SDBYLD1!M240*(1-VLOOKUP(SDBYLD2!M$4,'[1]INTERNAL PARAMETERS-1'!$B$5:$J$44,5,FALSE))*VLOOKUP(SDBYLD2!M$4,'[1]INTERNAL PARAMETERS-1'!$B$5:$J$44,9,FALSE)*SDBYLD2!$F240</f>
        <v>0</v>
      </c>
      <c r="N240" s="44">
        <f>SDBYLD1!N240*VLOOKUP(SDBYLD2!N$4,'[1]INTERNAL PARAMETERS-1'!$B$5:$J$44,5,FALSE)*VLOOKUP(SDBYLD2!N$4,'[1]INTERNAL PARAMETERS-1'!$B$5:$J$44,7,FALSE)*SDBYLD2!$F240 + SDBYLD1!N240*(1-VLOOKUP(SDBYLD2!N$4,'[1]INTERNAL PARAMETERS-1'!$B$5:$J$44,5,FALSE))*VLOOKUP(SDBYLD2!N$4,'[1]INTERNAL PARAMETERS-1'!$B$5:$J$44,9,FALSE)*SDBYLD2!$F240</f>
        <v>0</v>
      </c>
      <c r="O240" s="44">
        <f>SDBYLD1!O240*VLOOKUP(SDBYLD2!O$4,'[1]INTERNAL PARAMETERS-1'!$B$5:$J$44,5,FALSE)*VLOOKUP(SDBYLD2!O$4,'[1]INTERNAL PARAMETERS-1'!$B$5:$J$44,7,FALSE)*SDBYLD2!$F240 + SDBYLD1!O240*(1-VLOOKUP(SDBYLD2!O$4,'[1]INTERNAL PARAMETERS-1'!$B$5:$J$44,5,FALSE))*VLOOKUP(SDBYLD2!O$4,'[1]INTERNAL PARAMETERS-1'!$B$5:$J$44,9,FALSE)*SDBYLD2!$F240</f>
        <v>0</v>
      </c>
      <c r="P240" s="44">
        <f>SDBYLD1!P240*VLOOKUP(SDBYLD2!P$4,'[1]INTERNAL PARAMETERS-1'!$B$5:$J$44,5,FALSE)*VLOOKUP(SDBYLD2!P$4,'[1]INTERNAL PARAMETERS-1'!$B$5:$J$44,7,FALSE)*SDBYLD2!$F240 + SDBYLD1!P240*(1-VLOOKUP(SDBYLD2!P$4,'[1]INTERNAL PARAMETERS-1'!$B$5:$J$44,5,FALSE))*VLOOKUP(SDBYLD2!P$4,'[1]INTERNAL PARAMETERS-1'!$B$5:$J$44,9,FALSE)*SDBYLD2!$F240</f>
        <v>0</v>
      </c>
      <c r="Q240" s="44">
        <f>SDBYLD1!Q240*VLOOKUP(SDBYLD2!Q$4,'[1]INTERNAL PARAMETERS-1'!$B$5:$J$44,5,FALSE)*VLOOKUP(SDBYLD2!Q$4,'[1]INTERNAL PARAMETERS-1'!$B$5:$J$44,7,FALSE)*SDBYLD2!$F240 + SDBYLD1!Q240*(1-VLOOKUP(SDBYLD2!Q$4,'[1]INTERNAL PARAMETERS-1'!$B$5:$J$44,5,FALSE))*VLOOKUP(SDBYLD2!Q$4,'[1]INTERNAL PARAMETERS-1'!$B$5:$J$44,9,FALSE)*SDBYLD2!$F240</f>
        <v>0</v>
      </c>
      <c r="R240" s="44">
        <f>SDBYLD1!R240*VLOOKUP(SDBYLD2!R$4,'[1]INTERNAL PARAMETERS-1'!$B$5:$J$44,5,FALSE)*VLOOKUP(SDBYLD2!R$4,'[1]INTERNAL PARAMETERS-1'!$B$5:$J$44,7,FALSE)*SDBYLD2!$F240 + SDBYLD1!R240*(1-VLOOKUP(SDBYLD2!R$4,'[1]INTERNAL PARAMETERS-1'!$B$5:$J$44,5,FALSE))*VLOOKUP(SDBYLD2!R$4,'[1]INTERNAL PARAMETERS-1'!$B$5:$J$44,9,FALSE)*SDBYLD2!$F240</f>
        <v>0</v>
      </c>
      <c r="S240" s="44">
        <f>SDBYLD1!S240*VLOOKUP(SDBYLD2!S$4,'[1]INTERNAL PARAMETERS-1'!$B$5:$J$44,5,FALSE)*VLOOKUP(SDBYLD2!S$4,'[1]INTERNAL PARAMETERS-1'!$B$5:$J$44,7,FALSE)*SDBYLD2!$F240 + SDBYLD1!S240*(1-VLOOKUP(SDBYLD2!S$4,'[1]INTERNAL PARAMETERS-1'!$B$5:$J$44,5,FALSE))*VLOOKUP(SDBYLD2!S$4,'[1]INTERNAL PARAMETERS-1'!$B$5:$J$44,9,FALSE)*SDBYLD2!$F240</f>
        <v>0</v>
      </c>
      <c r="T240" s="44">
        <f>SDBYLD1!T240*VLOOKUP(SDBYLD2!T$4,'[1]INTERNAL PARAMETERS-1'!$B$5:$J$44,5,FALSE)*VLOOKUP(SDBYLD2!T$4,'[1]INTERNAL PARAMETERS-1'!$B$5:$J$44,7,FALSE)*SDBYLD2!$F240 + SDBYLD1!T240*(1-VLOOKUP(SDBYLD2!T$4,'[1]INTERNAL PARAMETERS-1'!$B$5:$J$44,5,FALSE))*VLOOKUP(SDBYLD2!T$4,'[1]INTERNAL PARAMETERS-1'!$B$5:$J$44,9,FALSE)*SDBYLD2!$F240</f>
        <v>0</v>
      </c>
      <c r="U240" s="44">
        <f>SDBYLD1!U240*VLOOKUP(SDBYLD2!U$4,'[1]INTERNAL PARAMETERS-1'!$B$5:$J$44,5,FALSE)*VLOOKUP(SDBYLD2!U$4,'[1]INTERNAL PARAMETERS-1'!$B$5:$J$44,7,FALSE)*SDBYLD2!$F240 + SDBYLD1!U240*(1-VLOOKUP(SDBYLD2!U$4,'[1]INTERNAL PARAMETERS-1'!$B$5:$J$44,5,FALSE))*VLOOKUP(SDBYLD2!U$4,'[1]INTERNAL PARAMETERS-1'!$B$5:$J$44,9,FALSE)*SDBYLD2!$F240</f>
        <v>0</v>
      </c>
      <c r="V240" s="44">
        <f>SDBYLD1!V240*VLOOKUP(SDBYLD2!V$4,'[1]INTERNAL PARAMETERS-1'!$B$5:$J$44,5,FALSE)*VLOOKUP(SDBYLD2!V$4,'[1]INTERNAL PARAMETERS-1'!$B$5:$J$44,7,FALSE)*SDBYLD2!$F240 + SDBYLD1!V240*(1-VLOOKUP(SDBYLD2!V$4,'[1]INTERNAL PARAMETERS-1'!$B$5:$J$44,5,FALSE))*VLOOKUP(SDBYLD2!V$4,'[1]INTERNAL PARAMETERS-1'!$B$5:$J$44,9,FALSE)*SDBYLD2!$F240</f>
        <v>0</v>
      </c>
      <c r="W240" s="44">
        <f>SDBYLD1!W240*VLOOKUP(SDBYLD2!W$4,'[1]INTERNAL PARAMETERS-1'!$B$5:$J$44,5,FALSE)*VLOOKUP(SDBYLD2!W$4,'[1]INTERNAL PARAMETERS-1'!$B$5:$J$44,7,FALSE)*SDBYLD2!$F240 + SDBYLD1!W240*(1-VLOOKUP(SDBYLD2!W$4,'[1]INTERNAL PARAMETERS-1'!$B$5:$J$44,5,FALSE))*VLOOKUP(SDBYLD2!W$4,'[1]INTERNAL PARAMETERS-1'!$B$5:$J$44,9,FALSE)*SDBYLD2!$F240</f>
        <v>0</v>
      </c>
      <c r="X240" s="44">
        <f>SDBYLD1!X240*VLOOKUP(SDBYLD2!X$4,'[1]INTERNAL PARAMETERS-1'!$B$5:$J$44,5,FALSE)*VLOOKUP(SDBYLD2!X$4,'[1]INTERNAL PARAMETERS-1'!$B$5:$J$44,7,FALSE)*SDBYLD2!$F240 + SDBYLD1!X240*(1-VLOOKUP(SDBYLD2!X$4,'[1]INTERNAL PARAMETERS-1'!$B$5:$J$44,5,FALSE))*VLOOKUP(SDBYLD2!X$4,'[1]INTERNAL PARAMETERS-1'!$B$5:$J$44,9,FALSE)*SDBYLD2!$F240</f>
        <v>0</v>
      </c>
      <c r="Y240" s="44">
        <f>SDBYLD1!Y240*VLOOKUP(SDBYLD2!Y$4,'[1]INTERNAL PARAMETERS-1'!$B$5:$J$44,5,FALSE)*VLOOKUP(SDBYLD2!Y$4,'[1]INTERNAL PARAMETERS-1'!$B$5:$J$44,7,FALSE)*SDBYLD2!$F240 + SDBYLD1!Y240*(1-VLOOKUP(SDBYLD2!Y$4,'[1]INTERNAL PARAMETERS-1'!$B$5:$J$44,5,FALSE))*VLOOKUP(SDBYLD2!Y$4,'[1]INTERNAL PARAMETERS-1'!$B$5:$J$44,9,FALSE)*SDBYLD2!$F240</f>
        <v>0</v>
      </c>
      <c r="Z240" s="44">
        <f>SDBYLD1!Z240*VLOOKUP(SDBYLD2!Z$4,'[1]INTERNAL PARAMETERS-1'!$B$5:$J$44,5,FALSE)*VLOOKUP(SDBYLD2!Z$4,'[1]INTERNAL PARAMETERS-1'!$B$5:$J$44,7,FALSE)*SDBYLD2!$F240 + SDBYLD1!Z240*(1-VLOOKUP(SDBYLD2!Z$4,'[1]INTERNAL PARAMETERS-1'!$B$5:$J$44,5,FALSE))*VLOOKUP(SDBYLD2!Z$4,'[1]INTERNAL PARAMETERS-1'!$B$5:$J$44,9,FALSE)*SDBYLD2!$F240</f>
        <v>0</v>
      </c>
      <c r="AA240" s="44">
        <f>SDBYLD1!AA240*VLOOKUP(SDBYLD2!AA$4,'[1]INTERNAL PARAMETERS-1'!$B$5:$J$44,5,FALSE)*VLOOKUP(SDBYLD2!AA$4,'[1]INTERNAL PARAMETERS-1'!$B$5:$J$44,7,FALSE)*SDBYLD2!$F240 + SDBYLD1!AA240*(1-VLOOKUP(SDBYLD2!AA$4,'[1]INTERNAL PARAMETERS-1'!$B$5:$J$44,5,FALSE))*VLOOKUP(SDBYLD2!AA$4,'[1]INTERNAL PARAMETERS-1'!$B$5:$J$44,9,FALSE)*SDBYLD2!$F240</f>
        <v>0</v>
      </c>
      <c r="AB240" s="44">
        <f>SDBYLD1!AB240*VLOOKUP(SDBYLD2!AB$4,'[1]INTERNAL PARAMETERS-1'!$B$5:$J$44,5,FALSE)*VLOOKUP(SDBYLD2!AB$4,'[1]INTERNAL PARAMETERS-1'!$B$5:$J$44,7,FALSE)*SDBYLD2!$F240 + SDBYLD1!AB240*(1-VLOOKUP(SDBYLD2!AB$4,'[1]INTERNAL PARAMETERS-1'!$B$5:$J$44,5,FALSE))*VLOOKUP(SDBYLD2!AB$4,'[1]INTERNAL PARAMETERS-1'!$B$5:$J$44,9,FALSE)*SDBYLD2!$F240</f>
        <v>0</v>
      </c>
      <c r="AC240" s="44">
        <f>SDBYLD1!AC240*VLOOKUP(SDBYLD2!AC$4,'[1]INTERNAL PARAMETERS-1'!$B$5:$J$44,5,FALSE)*VLOOKUP(SDBYLD2!AC$4,'[1]INTERNAL PARAMETERS-1'!$B$5:$J$44,7,FALSE)*SDBYLD2!$F240 + SDBYLD1!AC240*(1-VLOOKUP(SDBYLD2!AC$4,'[1]INTERNAL PARAMETERS-1'!$B$5:$J$44,5,FALSE))*VLOOKUP(SDBYLD2!AC$4,'[1]INTERNAL PARAMETERS-1'!$B$5:$J$44,9,FALSE)*SDBYLD2!$F240</f>
        <v>0</v>
      </c>
      <c r="AD240" s="44">
        <f>SDBYLD1!AD240*VLOOKUP(SDBYLD2!AD$4,'[1]INTERNAL PARAMETERS-1'!$B$5:$J$44,5,FALSE)*VLOOKUP(SDBYLD2!AD$4,'[1]INTERNAL PARAMETERS-1'!$B$5:$J$44,7,FALSE)*SDBYLD2!$F240 + SDBYLD1!AD240*(1-VLOOKUP(SDBYLD2!AD$4,'[1]INTERNAL PARAMETERS-1'!$B$5:$J$44,5,FALSE))*VLOOKUP(SDBYLD2!AD$4,'[1]INTERNAL PARAMETERS-1'!$B$5:$J$44,9,FALSE)*SDBYLD2!$F240</f>
        <v>0</v>
      </c>
      <c r="AE240" s="44">
        <f>SDBYLD1!AE240*VLOOKUP(SDBYLD2!AE$4,'[1]INTERNAL PARAMETERS-1'!$B$5:$J$44,5,FALSE)*VLOOKUP(SDBYLD2!AE$4,'[1]INTERNAL PARAMETERS-1'!$B$5:$J$44,7,FALSE)*SDBYLD2!$F240 + SDBYLD1!AE240*(1-VLOOKUP(SDBYLD2!AE$4,'[1]INTERNAL PARAMETERS-1'!$B$5:$J$44,5,FALSE))*VLOOKUP(SDBYLD2!AE$4,'[1]INTERNAL PARAMETERS-1'!$B$5:$J$44,9,FALSE)*SDBYLD2!$F240</f>
        <v>0</v>
      </c>
      <c r="AF240" s="44">
        <f>SDBYLD1!AF240*VLOOKUP(SDBYLD2!AF$4,'[1]INTERNAL PARAMETERS-1'!$B$5:$J$44,5,FALSE)*VLOOKUP(SDBYLD2!AF$4,'[1]INTERNAL PARAMETERS-1'!$B$5:$J$44,7,FALSE)*SDBYLD2!$F240 + SDBYLD1!AF240*(1-VLOOKUP(SDBYLD2!AF$4,'[1]INTERNAL PARAMETERS-1'!$B$5:$J$44,5,FALSE))*VLOOKUP(SDBYLD2!AF$4,'[1]INTERNAL PARAMETERS-1'!$B$5:$J$44,9,FALSE)*SDBYLD2!$F240</f>
        <v>0</v>
      </c>
      <c r="AG240" s="44">
        <f>SDBYLD1!AG240*VLOOKUP(SDBYLD2!AG$4,'[1]INTERNAL PARAMETERS-1'!$B$5:$J$44,5,FALSE)*VLOOKUP(SDBYLD2!AG$4,'[1]INTERNAL PARAMETERS-1'!$B$5:$J$44,7,FALSE)*SDBYLD2!$F240 + SDBYLD1!AG240*(1-VLOOKUP(SDBYLD2!AG$4,'[1]INTERNAL PARAMETERS-1'!$B$5:$J$44,5,FALSE))*VLOOKUP(SDBYLD2!AG$4,'[1]INTERNAL PARAMETERS-1'!$B$5:$J$44,9,FALSE)*SDBYLD2!$F240</f>
        <v>0</v>
      </c>
      <c r="AH240" s="44">
        <f>SDBYLD1!AH240*VLOOKUP(SDBYLD2!AH$4,'[1]INTERNAL PARAMETERS-1'!$B$5:$J$44,5,FALSE)*VLOOKUP(SDBYLD2!AH$4,'[1]INTERNAL PARAMETERS-1'!$B$5:$J$44,7,FALSE)*SDBYLD2!$F240 + SDBYLD1!AH240*(1-VLOOKUP(SDBYLD2!AH$4,'[1]INTERNAL PARAMETERS-1'!$B$5:$J$44,5,FALSE))*VLOOKUP(SDBYLD2!AH$4,'[1]INTERNAL PARAMETERS-1'!$B$5:$J$44,9,FALSE)*SDBYLD2!$F240</f>
        <v>0</v>
      </c>
      <c r="AI240" s="44">
        <f>SDBYLD1!AI240*VLOOKUP(SDBYLD2!AI$4,'[1]INTERNAL PARAMETERS-1'!$B$5:$J$44,5,FALSE)*VLOOKUP(SDBYLD2!AI$4,'[1]INTERNAL PARAMETERS-1'!$B$5:$J$44,7,FALSE)*SDBYLD2!$F240 + SDBYLD1!AI240*(1-VLOOKUP(SDBYLD2!AI$4,'[1]INTERNAL PARAMETERS-1'!$B$5:$J$44,5,FALSE))*VLOOKUP(SDBYLD2!AI$4,'[1]INTERNAL PARAMETERS-1'!$B$5:$J$44,9,FALSE)*SDBYLD2!$F240</f>
        <v>0</v>
      </c>
      <c r="AJ240" s="44">
        <f>SDBYLD1!AJ240*VLOOKUP(SDBYLD2!AJ$4,'[1]INTERNAL PARAMETERS-1'!$B$5:$J$44,5,FALSE)*VLOOKUP(SDBYLD2!AJ$4,'[1]INTERNAL PARAMETERS-1'!$B$5:$J$44,7,FALSE)*SDBYLD2!$F240 + SDBYLD1!AJ240*(1-VLOOKUP(SDBYLD2!AJ$4,'[1]INTERNAL PARAMETERS-1'!$B$5:$J$44,5,FALSE))*VLOOKUP(SDBYLD2!AJ$4,'[1]INTERNAL PARAMETERS-1'!$B$5:$J$44,9,FALSE)*SDBYLD2!$F240</f>
        <v>0</v>
      </c>
      <c r="AK240" s="44">
        <f>SDBYLD1!AK240*VLOOKUP(SDBYLD2!AK$4,'[1]INTERNAL PARAMETERS-1'!$B$5:$J$44,5,FALSE)*VLOOKUP(SDBYLD2!AK$4,'[1]INTERNAL PARAMETERS-1'!$B$5:$J$44,7,FALSE)*SDBYLD2!$F240 + SDBYLD1!AK240*(1-VLOOKUP(SDBYLD2!AK$4,'[1]INTERNAL PARAMETERS-1'!$B$5:$J$44,5,FALSE))*VLOOKUP(SDBYLD2!AK$4,'[1]INTERNAL PARAMETERS-1'!$B$5:$J$44,9,FALSE)*SDBYLD2!$F240</f>
        <v>0</v>
      </c>
      <c r="AL240" s="44">
        <f>SDBYLD1!AL240*VLOOKUP(SDBYLD2!AL$4,'[1]INTERNAL PARAMETERS-1'!$B$5:$J$44,5,FALSE)*VLOOKUP(SDBYLD2!AL$4,'[1]INTERNAL PARAMETERS-1'!$B$5:$J$44,7,FALSE)*SDBYLD2!$F240 + SDBYLD1!AL240*(1-VLOOKUP(SDBYLD2!AL$4,'[1]INTERNAL PARAMETERS-1'!$B$5:$J$44,5,FALSE))*VLOOKUP(SDBYLD2!AL$4,'[1]INTERNAL PARAMETERS-1'!$B$5:$J$44,9,FALSE)*SDBYLD2!$F240</f>
        <v>0</v>
      </c>
      <c r="AM240" s="44">
        <f>SDBYLD1!AM240*VLOOKUP(SDBYLD2!AM$4,'[1]INTERNAL PARAMETERS-1'!$B$5:$J$44,5,FALSE)*VLOOKUP(SDBYLD2!AM$4,'[1]INTERNAL PARAMETERS-1'!$B$5:$J$44,7,FALSE)*SDBYLD2!$F240 + SDBYLD1!AM240*(1-VLOOKUP(SDBYLD2!AM$4,'[1]INTERNAL PARAMETERS-1'!$B$5:$J$44,5,FALSE))*VLOOKUP(SDBYLD2!AM$4,'[1]INTERNAL PARAMETERS-1'!$B$5:$J$44,9,FALSE)*SDBYLD2!$F240</f>
        <v>0</v>
      </c>
      <c r="AN240" s="44">
        <f>SDBYLD1!AN240*VLOOKUP(SDBYLD2!AN$4,'[1]INTERNAL PARAMETERS-1'!$B$5:$J$44,5,FALSE)*VLOOKUP(SDBYLD2!AN$4,'[1]INTERNAL PARAMETERS-1'!$B$5:$J$44,7,FALSE)*SDBYLD2!$F240 + SDBYLD1!AN240*(1-VLOOKUP(SDBYLD2!AN$4,'[1]INTERNAL PARAMETERS-1'!$B$5:$J$44,5,FALSE))*VLOOKUP(SDBYLD2!AN$4,'[1]INTERNAL PARAMETERS-1'!$B$5:$J$44,9,FALSE)*SDBYLD2!$F240</f>
        <v>0</v>
      </c>
      <c r="AO240" s="44">
        <f>SDBYLD1!AO240*VLOOKUP(SDBYLD2!AO$4,'[1]INTERNAL PARAMETERS-1'!$B$5:$J$44,5,FALSE)*VLOOKUP(SDBYLD2!AO$4,'[1]INTERNAL PARAMETERS-1'!$B$5:$J$44,7,FALSE)*SDBYLD2!$F240 + SDBYLD1!AO240*(1-VLOOKUP(SDBYLD2!AO$4,'[1]INTERNAL PARAMETERS-1'!$B$5:$J$44,5,FALSE))*VLOOKUP(SDBYLD2!AO$4,'[1]INTERNAL PARAMETERS-1'!$B$5:$J$44,9,FALSE)*SDBYLD2!$F240</f>
        <v>0</v>
      </c>
      <c r="AP240" s="44">
        <f>SDBYLD1!AP240*VLOOKUP(SDBYLD2!AP$4,'[1]INTERNAL PARAMETERS-1'!$B$5:$J$44,5,FALSE)*VLOOKUP(SDBYLD2!AP$4,'[1]INTERNAL PARAMETERS-1'!$B$5:$J$44,7,FALSE)*SDBYLD2!$F240 + SDBYLD1!AP240*(1-VLOOKUP(SDBYLD2!AP$4,'[1]INTERNAL PARAMETERS-1'!$B$5:$J$44,5,FALSE))*VLOOKUP(SDBYLD2!AP$4,'[1]INTERNAL PARAMETERS-1'!$B$5:$J$44,9,FALSE)*SDBYLD2!$F240</f>
        <v>0</v>
      </c>
      <c r="AQ240" s="44">
        <f>SDBYLD1!AQ240*VLOOKUP(SDBYLD2!AQ$4,'[1]INTERNAL PARAMETERS-1'!$B$5:$J$44,5,FALSE)*VLOOKUP(SDBYLD2!AQ$4,'[1]INTERNAL PARAMETERS-1'!$B$5:$J$44,7,FALSE)*SDBYLD2!$F240 + SDBYLD1!AQ240*(1-VLOOKUP(SDBYLD2!AQ$4,'[1]INTERNAL PARAMETERS-1'!$B$5:$J$44,5,FALSE))*VLOOKUP(SDBYLD2!AQ$4,'[1]INTERNAL PARAMETERS-1'!$B$5:$J$44,9,FALSE)*SDBYLD2!$F240</f>
        <v>0</v>
      </c>
      <c r="AR240" s="44">
        <f>SDBYLD1!AR240*VLOOKUP(SDBYLD2!AR$4,'[1]INTERNAL PARAMETERS-1'!$B$5:$J$44,5,FALSE)*VLOOKUP(SDBYLD2!AR$4,'[1]INTERNAL PARAMETERS-1'!$B$5:$J$44,7,FALSE)*SDBYLD2!$F240 + SDBYLD1!AR240*(1-VLOOKUP(SDBYLD2!AR$4,'[1]INTERNAL PARAMETERS-1'!$B$5:$J$44,5,FALSE))*VLOOKUP(SDBYLD2!AR$4,'[1]INTERNAL PARAMETERS-1'!$B$5:$J$44,9,FALSE)*SDBYLD2!$F240</f>
        <v>0</v>
      </c>
      <c r="AS240" s="44">
        <f>SDBYLD1!AS240*VLOOKUP(SDBYLD2!AS$4,'[1]INTERNAL PARAMETERS-1'!$B$5:$J$44,5,FALSE)*VLOOKUP(SDBYLD2!AS$4,'[1]INTERNAL PARAMETERS-1'!$B$5:$J$44,7,FALSE)*SDBYLD2!$F240 + SDBYLD1!AS240*(1-VLOOKUP(SDBYLD2!AS$4,'[1]INTERNAL PARAMETERS-1'!$B$5:$J$44,5,FALSE))*VLOOKUP(SDBYLD2!AS$4,'[1]INTERNAL PARAMETERS-1'!$B$5:$J$44,9,FALSE)*SDBYLD2!$F240</f>
        <v>0</v>
      </c>
      <c r="AT240" s="43">
        <f>SDBYLD1!AT240*VLOOKUP(SDBYLD2!AT$4,'[1]INTERNAL PARAMETERS-1'!$B$5:$J$44,5,FALSE)*VLOOKUP(SDBYLD2!AT$4,'[1]INTERNAL PARAMETERS-1'!$B$5:$J$44,7,FALSE)*SDBYLD2!$F240 + SDBYLD1!AT240*(1-VLOOKUP(SDBYLD2!AT$4,'[1]INTERNAL PARAMETERS-1'!$B$5:$J$44,5,FALSE))*VLOOKUP(SDBYLD2!AT$4,'[1]INTERNAL PARAMETERS-1'!$B$5:$J$44,9,FALSE)*SDBYLD2!$F240</f>
        <v>0</v>
      </c>
      <c r="AU240" s="45">
        <f>SDBYLD1!AU240*VLOOKUP(SDBYLD2!AU$4,'[1]INTERNAL PARAMETERS-1'!$B$5:$J$44,5,FALSE)*VLOOKUP(SDBYLD2!AU$4,'[1]INTERNAL PARAMETERS-1'!$B$5:$J$44,6,FALSE)*VLOOKUP(SDBYLD2!AU$4,'[1]INTERNAL PARAMETERS-1'!$B$5:$J$44,3,FALSE) + SDBYLD1!AU240*(1-VLOOKUP(SDBYLD2!AU$4,'[1]INTERNAL PARAMETERS-1'!$B$5:$J$44,5,FALSE))*VLOOKUP(SDBYLD2!AU$4,'[1]INTERNAL PARAMETERS-1'!$B$5:$J$44,8,FALSE)*VLOOKUP(SDBYLD2!AU$4,'[1]INTERNAL PARAMETERS-1'!$B$5:$J$44,3,FALSE)</f>
        <v>0</v>
      </c>
      <c r="AV240" s="44">
        <f>SDBYLD1!AV240*VLOOKUP(SDBYLD2!AV$4,'[1]INTERNAL PARAMETERS-1'!$B$5:$J$44,5,FALSE)*VLOOKUP(SDBYLD2!AV$4,'[1]INTERNAL PARAMETERS-1'!$B$5:$J$44,6,FALSE)*VLOOKUP(SDBYLD2!AV$4,'[1]INTERNAL PARAMETERS-1'!$B$5:$J$44,3,FALSE) + SDBYLD1!AV240*(1-VLOOKUP(SDBYLD2!AV$4,'[1]INTERNAL PARAMETERS-1'!$B$5:$J$44,5,FALSE))*VLOOKUP(SDBYLD2!AV$4,'[1]INTERNAL PARAMETERS-1'!$B$5:$J$44,8,FALSE)*VLOOKUP(SDBYLD2!AV$4,'[1]INTERNAL PARAMETERS-1'!$B$5:$J$44,3,FALSE)</f>
        <v>0</v>
      </c>
      <c r="AW240" s="44">
        <f>SDBYLD1!AW240*VLOOKUP(SDBYLD2!AW$4,'[1]INTERNAL PARAMETERS-1'!$B$5:$J$44,5,FALSE)*VLOOKUP(SDBYLD2!AW$4,'[1]INTERNAL PARAMETERS-1'!$B$5:$J$44,6,FALSE)*VLOOKUP(SDBYLD2!AW$4,'[1]INTERNAL PARAMETERS-1'!$B$5:$J$44,3,FALSE) + SDBYLD1!AW240*(1-VLOOKUP(SDBYLD2!AW$4,'[1]INTERNAL PARAMETERS-1'!$B$5:$J$44,5,FALSE))*VLOOKUP(SDBYLD2!AW$4,'[1]INTERNAL PARAMETERS-1'!$B$5:$J$44,8,FALSE)*VLOOKUP(SDBYLD2!AW$4,'[1]INTERNAL PARAMETERS-1'!$B$5:$J$44,3,FALSE)</f>
        <v>0</v>
      </c>
      <c r="AX240" s="44">
        <f>SDBYLD1!AX240*VLOOKUP(SDBYLD2!AX$4,'[1]INTERNAL PARAMETERS-1'!$B$5:$J$44,5,FALSE)*VLOOKUP(SDBYLD2!AX$4,'[1]INTERNAL PARAMETERS-1'!$B$5:$J$44,6,FALSE)*VLOOKUP(SDBYLD2!AX$4,'[1]INTERNAL PARAMETERS-1'!$B$5:$J$44,3,FALSE) + SDBYLD1!AX240*(1-VLOOKUP(SDBYLD2!AX$4,'[1]INTERNAL PARAMETERS-1'!$B$5:$J$44,5,FALSE))*VLOOKUP(SDBYLD2!AX$4,'[1]INTERNAL PARAMETERS-1'!$B$5:$J$44,8,FALSE)*VLOOKUP(SDBYLD2!AX$4,'[1]INTERNAL PARAMETERS-1'!$B$5:$J$44,3,FALSE)</f>
        <v>0</v>
      </c>
      <c r="AY240" s="44">
        <f>SDBYLD1!AY240*VLOOKUP(SDBYLD2!AY$4,'[1]INTERNAL PARAMETERS-1'!$B$5:$J$44,5,FALSE)*VLOOKUP(SDBYLD2!AY$4,'[1]INTERNAL PARAMETERS-1'!$B$5:$J$44,6,FALSE)*VLOOKUP(SDBYLD2!AY$4,'[1]INTERNAL PARAMETERS-1'!$B$5:$J$44,3,FALSE) + SDBYLD1!AY240*(1-VLOOKUP(SDBYLD2!AY$4,'[1]INTERNAL PARAMETERS-1'!$B$5:$J$44,5,FALSE))*VLOOKUP(SDBYLD2!AY$4,'[1]INTERNAL PARAMETERS-1'!$B$5:$J$44,8,FALSE)*VLOOKUP(SDBYLD2!AY$4,'[1]INTERNAL PARAMETERS-1'!$B$5:$J$44,3,FALSE)</f>
        <v>0</v>
      </c>
      <c r="AZ240" s="44">
        <f>SDBYLD1!AZ240*VLOOKUP(SDBYLD2!AZ$4,'[1]INTERNAL PARAMETERS-1'!$B$5:$J$44,5,FALSE)*VLOOKUP(SDBYLD2!AZ$4,'[1]INTERNAL PARAMETERS-1'!$B$5:$J$44,6,FALSE)*VLOOKUP(SDBYLD2!AZ$4,'[1]INTERNAL PARAMETERS-1'!$B$5:$J$44,3,FALSE) + SDBYLD1!AZ240*(1-VLOOKUP(SDBYLD2!AZ$4,'[1]INTERNAL PARAMETERS-1'!$B$5:$J$44,5,FALSE))*VLOOKUP(SDBYLD2!AZ$4,'[1]INTERNAL PARAMETERS-1'!$B$5:$J$44,8,FALSE)*VLOOKUP(SDBYLD2!AZ$4,'[1]INTERNAL PARAMETERS-1'!$B$5:$J$44,3,FALSE)</f>
        <v>0</v>
      </c>
      <c r="BA240" s="44">
        <f>SDBYLD1!BA240*VLOOKUP(SDBYLD2!BA$4,'[1]INTERNAL PARAMETERS-1'!$B$5:$J$44,5,FALSE)*VLOOKUP(SDBYLD2!BA$4,'[1]INTERNAL PARAMETERS-1'!$B$5:$J$44,6,FALSE)*VLOOKUP(SDBYLD2!BA$4,'[1]INTERNAL PARAMETERS-1'!$B$5:$J$44,3,FALSE) + SDBYLD1!BA240*(1-VLOOKUP(SDBYLD2!BA$4,'[1]INTERNAL PARAMETERS-1'!$B$5:$J$44,5,FALSE))*VLOOKUP(SDBYLD2!BA$4,'[1]INTERNAL PARAMETERS-1'!$B$5:$J$44,8,FALSE)*VLOOKUP(SDBYLD2!BA$4,'[1]INTERNAL PARAMETERS-1'!$B$5:$J$44,3,FALSE)</f>
        <v>0</v>
      </c>
      <c r="BB240" s="44">
        <f>SDBYLD1!BB240*VLOOKUP(SDBYLD2!BB$4,'[1]INTERNAL PARAMETERS-1'!$B$5:$J$44,5,FALSE)*VLOOKUP(SDBYLD2!BB$4,'[1]INTERNAL PARAMETERS-1'!$B$5:$J$44,6,FALSE)*VLOOKUP(SDBYLD2!BB$4,'[1]INTERNAL PARAMETERS-1'!$B$5:$J$44,3,FALSE) + SDBYLD1!BB240*(1-VLOOKUP(SDBYLD2!BB$4,'[1]INTERNAL PARAMETERS-1'!$B$5:$J$44,5,FALSE))*VLOOKUP(SDBYLD2!BB$4,'[1]INTERNAL PARAMETERS-1'!$B$5:$J$44,8,FALSE)*VLOOKUP(SDBYLD2!BB$4,'[1]INTERNAL PARAMETERS-1'!$B$5:$J$44,3,FALSE)</f>
        <v>0</v>
      </c>
      <c r="BC240" s="44">
        <f>SDBYLD1!BC240*VLOOKUP(SDBYLD2!BC$4,'[1]INTERNAL PARAMETERS-1'!$B$5:$J$44,5,FALSE)*VLOOKUP(SDBYLD2!BC$4,'[1]INTERNAL PARAMETERS-1'!$B$5:$J$44,6,FALSE)*VLOOKUP(SDBYLD2!BC$4,'[1]INTERNAL PARAMETERS-1'!$B$5:$J$44,3,FALSE) + SDBYLD1!BC240*(1-VLOOKUP(SDBYLD2!BC$4,'[1]INTERNAL PARAMETERS-1'!$B$5:$J$44,5,FALSE))*VLOOKUP(SDBYLD2!BC$4,'[1]INTERNAL PARAMETERS-1'!$B$5:$J$44,8,FALSE)*VLOOKUP(SDBYLD2!BC$4,'[1]INTERNAL PARAMETERS-1'!$B$5:$J$44,3,FALSE)</f>
        <v>0</v>
      </c>
      <c r="BD240" s="44">
        <f>SDBYLD1!BD240*VLOOKUP(SDBYLD2!BD$4,'[1]INTERNAL PARAMETERS-1'!$B$5:$J$44,5,FALSE)*VLOOKUP(SDBYLD2!BD$4,'[1]INTERNAL PARAMETERS-1'!$B$5:$J$44,6,FALSE)*VLOOKUP(SDBYLD2!BD$4,'[1]INTERNAL PARAMETERS-1'!$B$5:$J$44,3,FALSE) + SDBYLD1!BD240*(1-VLOOKUP(SDBYLD2!BD$4,'[1]INTERNAL PARAMETERS-1'!$B$5:$J$44,5,FALSE))*VLOOKUP(SDBYLD2!BD$4,'[1]INTERNAL PARAMETERS-1'!$B$5:$J$44,8,FALSE)*VLOOKUP(SDBYLD2!BD$4,'[1]INTERNAL PARAMETERS-1'!$B$5:$J$44,3,FALSE)</f>
        <v>0</v>
      </c>
      <c r="BE240" s="44">
        <f>SDBYLD1!BE240*VLOOKUP(SDBYLD2!BE$4,'[1]INTERNAL PARAMETERS-1'!$B$5:$J$44,5,FALSE)*VLOOKUP(SDBYLD2!BE$4,'[1]INTERNAL PARAMETERS-1'!$B$5:$J$44,6,FALSE)*VLOOKUP(SDBYLD2!BE$4,'[1]INTERNAL PARAMETERS-1'!$B$5:$J$44,3,FALSE) + SDBYLD1!BE240*(1-VLOOKUP(SDBYLD2!BE$4,'[1]INTERNAL PARAMETERS-1'!$B$5:$J$44,5,FALSE))*VLOOKUP(SDBYLD2!BE$4,'[1]INTERNAL PARAMETERS-1'!$B$5:$J$44,8,FALSE)*VLOOKUP(SDBYLD2!BE$4,'[1]INTERNAL PARAMETERS-1'!$B$5:$J$44,3,FALSE)</f>
        <v>0</v>
      </c>
      <c r="BF240" s="44">
        <f>SDBYLD1!BF240*VLOOKUP(SDBYLD2!BF$4,'[1]INTERNAL PARAMETERS-1'!$B$5:$J$44,5,FALSE)*VLOOKUP(SDBYLD2!BF$4,'[1]INTERNAL PARAMETERS-1'!$B$5:$J$44,6,FALSE)*VLOOKUP(SDBYLD2!BF$4,'[1]INTERNAL PARAMETERS-1'!$B$5:$J$44,3,FALSE) + SDBYLD1!BF240*(1-VLOOKUP(SDBYLD2!BF$4,'[1]INTERNAL PARAMETERS-1'!$B$5:$J$44,5,FALSE))*VLOOKUP(SDBYLD2!BF$4,'[1]INTERNAL PARAMETERS-1'!$B$5:$J$44,8,FALSE)*VLOOKUP(SDBYLD2!BF$4,'[1]INTERNAL PARAMETERS-1'!$B$5:$J$44,3,FALSE)</f>
        <v>0</v>
      </c>
      <c r="BG240" s="44">
        <f>SDBYLD1!BG240*VLOOKUP(SDBYLD2!BG$4,'[1]INTERNAL PARAMETERS-1'!$B$5:$J$44,5,FALSE)*VLOOKUP(SDBYLD2!BG$4,'[1]INTERNAL PARAMETERS-1'!$B$5:$J$44,6,FALSE)*VLOOKUP(SDBYLD2!BG$4,'[1]INTERNAL PARAMETERS-1'!$B$5:$J$44,3,FALSE) + SDBYLD1!BG240*(1-VLOOKUP(SDBYLD2!BG$4,'[1]INTERNAL PARAMETERS-1'!$B$5:$J$44,5,FALSE))*VLOOKUP(SDBYLD2!BG$4,'[1]INTERNAL PARAMETERS-1'!$B$5:$J$44,8,FALSE)*VLOOKUP(SDBYLD2!BG$4,'[1]INTERNAL PARAMETERS-1'!$B$5:$J$44,3,FALSE)</f>
        <v>0</v>
      </c>
      <c r="BH240" s="44">
        <f>SDBYLD1!BH240*VLOOKUP(SDBYLD2!BH$4,'[1]INTERNAL PARAMETERS-1'!$B$5:$J$44,5,FALSE)*VLOOKUP(SDBYLD2!BH$4,'[1]INTERNAL PARAMETERS-1'!$B$5:$J$44,6,FALSE)*VLOOKUP(SDBYLD2!BH$4,'[1]INTERNAL PARAMETERS-1'!$B$5:$J$44,3,FALSE) + SDBYLD1!BH240*(1-VLOOKUP(SDBYLD2!BH$4,'[1]INTERNAL PARAMETERS-1'!$B$5:$J$44,5,FALSE))*VLOOKUP(SDBYLD2!BH$4,'[1]INTERNAL PARAMETERS-1'!$B$5:$J$44,8,FALSE)*VLOOKUP(SDBYLD2!BH$4,'[1]INTERNAL PARAMETERS-1'!$B$5:$J$44,3,FALSE)</f>
        <v>0</v>
      </c>
      <c r="BI240" s="44">
        <f>SDBYLD1!BI240*VLOOKUP(SDBYLD2!BI$4,'[1]INTERNAL PARAMETERS-1'!$B$5:$J$44,5,FALSE)*VLOOKUP(SDBYLD2!BI$4,'[1]INTERNAL PARAMETERS-1'!$B$5:$J$44,6,FALSE)*VLOOKUP(SDBYLD2!BI$4,'[1]INTERNAL PARAMETERS-1'!$B$5:$J$44,3,FALSE) + SDBYLD1!BI240*(1-VLOOKUP(SDBYLD2!BI$4,'[1]INTERNAL PARAMETERS-1'!$B$5:$J$44,5,FALSE))*VLOOKUP(SDBYLD2!BI$4,'[1]INTERNAL PARAMETERS-1'!$B$5:$J$44,8,FALSE)*VLOOKUP(SDBYLD2!BI$4,'[1]INTERNAL PARAMETERS-1'!$B$5:$J$44,3,FALSE)</f>
        <v>0</v>
      </c>
      <c r="BJ240" s="44">
        <f>SDBYLD1!BJ240*VLOOKUP(SDBYLD2!BJ$4,'[1]INTERNAL PARAMETERS-1'!$B$5:$J$44,5,FALSE)*VLOOKUP(SDBYLD2!BJ$4,'[1]INTERNAL PARAMETERS-1'!$B$5:$J$44,6,FALSE)*VLOOKUP(SDBYLD2!BJ$4,'[1]INTERNAL PARAMETERS-1'!$B$5:$J$44,3,FALSE) + SDBYLD1!BJ240*(1-VLOOKUP(SDBYLD2!BJ$4,'[1]INTERNAL PARAMETERS-1'!$B$5:$J$44,5,FALSE))*VLOOKUP(SDBYLD2!BJ$4,'[1]INTERNAL PARAMETERS-1'!$B$5:$J$44,8,FALSE)*VLOOKUP(SDBYLD2!BJ$4,'[1]INTERNAL PARAMETERS-1'!$B$5:$J$44,3,FALSE)</f>
        <v>0</v>
      </c>
      <c r="BK240" s="44">
        <f>SDBYLD1!BK240*VLOOKUP(SDBYLD2!BK$4,'[1]INTERNAL PARAMETERS-1'!$B$5:$J$44,5,FALSE)*VLOOKUP(SDBYLD2!BK$4,'[1]INTERNAL PARAMETERS-1'!$B$5:$J$44,6,FALSE)*VLOOKUP(SDBYLD2!BK$4,'[1]INTERNAL PARAMETERS-1'!$B$5:$J$44,3,FALSE) + SDBYLD1!BK240*(1-VLOOKUP(SDBYLD2!BK$4,'[1]INTERNAL PARAMETERS-1'!$B$5:$J$44,5,FALSE))*VLOOKUP(SDBYLD2!BK$4,'[1]INTERNAL PARAMETERS-1'!$B$5:$J$44,8,FALSE)*VLOOKUP(SDBYLD2!BK$4,'[1]INTERNAL PARAMETERS-1'!$B$5:$J$44,3,FALSE)</f>
        <v>0</v>
      </c>
      <c r="BL240" s="44">
        <f>SDBYLD1!BL240*VLOOKUP(SDBYLD2!BL$4,'[1]INTERNAL PARAMETERS-1'!$B$5:$J$44,5,FALSE)*VLOOKUP(SDBYLD2!BL$4,'[1]INTERNAL PARAMETERS-1'!$B$5:$J$44,6,FALSE)*VLOOKUP(SDBYLD2!BL$4,'[1]INTERNAL PARAMETERS-1'!$B$5:$J$44,3,FALSE) + SDBYLD1!BL240*(1-VLOOKUP(SDBYLD2!BL$4,'[1]INTERNAL PARAMETERS-1'!$B$5:$J$44,5,FALSE))*VLOOKUP(SDBYLD2!BL$4,'[1]INTERNAL PARAMETERS-1'!$B$5:$J$44,8,FALSE)*VLOOKUP(SDBYLD2!BL$4,'[1]INTERNAL PARAMETERS-1'!$B$5:$J$44,3,FALSE)</f>
        <v>0</v>
      </c>
      <c r="BM240" s="44">
        <f>SDBYLD1!BM240*VLOOKUP(SDBYLD2!BM$4,'[1]INTERNAL PARAMETERS-1'!$B$5:$J$44,5,FALSE)*VLOOKUP(SDBYLD2!BM$4,'[1]INTERNAL PARAMETERS-1'!$B$5:$J$44,6,FALSE)*VLOOKUP(SDBYLD2!BM$4,'[1]INTERNAL PARAMETERS-1'!$B$5:$J$44,3,FALSE) + SDBYLD1!BM240*(1-VLOOKUP(SDBYLD2!BM$4,'[1]INTERNAL PARAMETERS-1'!$B$5:$J$44,5,FALSE))*VLOOKUP(SDBYLD2!BM$4,'[1]INTERNAL PARAMETERS-1'!$B$5:$J$44,8,FALSE)*VLOOKUP(SDBYLD2!BM$4,'[1]INTERNAL PARAMETERS-1'!$B$5:$J$44,3,FALSE)</f>
        <v>0</v>
      </c>
      <c r="BN240" s="44">
        <f>SDBYLD1!BN240*VLOOKUP(SDBYLD2!BN$4,'[1]INTERNAL PARAMETERS-1'!$B$5:$J$44,5,FALSE)*VLOOKUP(SDBYLD2!BN$4,'[1]INTERNAL PARAMETERS-1'!$B$5:$J$44,6,FALSE)*VLOOKUP(SDBYLD2!BN$4,'[1]INTERNAL PARAMETERS-1'!$B$5:$J$44,3,FALSE) + SDBYLD1!BN240*(1-VLOOKUP(SDBYLD2!BN$4,'[1]INTERNAL PARAMETERS-1'!$B$5:$J$44,5,FALSE))*VLOOKUP(SDBYLD2!BN$4,'[1]INTERNAL PARAMETERS-1'!$B$5:$J$44,8,FALSE)*VLOOKUP(SDBYLD2!BN$4,'[1]INTERNAL PARAMETERS-1'!$B$5:$J$44,3,FALSE)</f>
        <v>0</v>
      </c>
      <c r="BO240" s="44">
        <f>SDBYLD1!BO240*VLOOKUP(SDBYLD2!BO$4,'[1]INTERNAL PARAMETERS-1'!$B$5:$J$44,5,FALSE)*VLOOKUP(SDBYLD2!BO$4,'[1]INTERNAL PARAMETERS-1'!$B$5:$J$44,6,FALSE)*VLOOKUP(SDBYLD2!BO$4,'[1]INTERNAL PARAMETERS-1'!$B$5:$J$44,3,FALSE) + SDBYLD1!BO240*(1-VLOOKUP(SDBYLD2!BO$4,'[1]INTERNAL PARAMETERS-1'!$B$5:$J$44,5,FALSE))*VLOOKUP(SDBYLD2!BO$4,'[1]INTERNAL PARAMETERS-1'!$B$5:$J$44,8,FALSE)*VLOOKUP(SDBYLD2!BO$4,'[1]INTERNAL PARAMETERS-1'!$B$5:$J$44,3,FALSE)</f>
        <v>0</v>
      </c>
      <c r="BP240" s="44">
        <f>SDBYLD1!BP240*VLOOKUP(SDBYLD2!BP$4,'[1]INTERNAL PARAMETERS-1'!$B$5:$J$44,5,FALSE)*VLOOKUP(SDBYLD2!BP$4,'[1]INTERNAL PARAMETERS-1'!$B$5:$J$44,6,FALSE)*VLOOKUP(SDBYLD2!BP$4,'[1]INTERNAL PARAMETERS-1'!$B$5:$J$44,3,FALSE) + SDBYLD1!BP240*(1-VLOOKUP(SDBYLD2!BP$4,'[1]INTERNAL PARAMETERS-1'!$B$5:$J$44,5,FALSE))*VLOOKUP(SDBYLD2!BP$4,'[1]INTERNAL PARAMETERS-1'!$B$5:$J$44,8,FALSE)*VLOOKUP(SDBYLD2!BP$4,'[1]INTERNAL PARAMETERS-1'!$B$5:$J$44,3,FALSE)</f>
        <v>0</v>
      </c>
      <c r="BQ240" s="44">
        <f>SDBYLD1!BQ240*VLOOKUP(SDBYLD2!BQ$4,'[1]INTERNAL PARAMETERS-1'!$B$5:$J$44,5,FALSE)*VLOOKUP(SDBYLD2!BQ$4,'[1]INTERNAL PARAMETERS-1'!$B$5:$J$44,6,FALSE)*VLOOKUP(SDBYLD2!BQ$4,'[1]INTERNAL PARAMETERS-1'!$B$5:$J$44,3,FALSE) + SDBYLD1!BQ240*(1-VLOOKUP(SDBYLD2!BQ$4,'[1]INTERNAL PARAMETERS-1'!$B$5:$J$44,5,FALSE))*VLOOKUP(SDBYLD2!BQ$4,'[1]INTERNAL PARAMETERS-1'!$B$5:$J$44,8,FALSE)*VLOOKUP(SDBYLD2!BQ$4,'[1]INTERNAL PARAMETERS-1'!$B$5:$J$44,3,FALSE)</f>
        <v>0</v>
      </c>
      <c r="BR240" s="44">
        <f>SDBYLD1!BR240*VLOOKUP(SDBYLD2!BR$4,'[1]INTERNAL PARAMETERS-1'!$B$5:$J$44,5,FALSE)*VLOOKUP(SDBYLD2!BR$4,'[1]INTERNAL PARAMETERS-1'!$B$5:$J$44,6,FALSE)*VLOOKUP(SDBYLD2!BR$4,'[1]INTERNAL PARAMETERS-1'!$B$5:$J$44,3,FALSE) + SDBYLD1!BR240*(1-VLOOKUP(SDBYLD2!BR$4,'[1]INTERNAL PARAMETERS-1'!$B$5:$J$44,5,FALSE))*VLOOKUP(SDBYLD2!BR$4,'[1]INTERNAL PARAMETERS-1'!$B$5:$J$44,8,FALSE)*VLOOKUP(SDBYLD2!BR$4,'[1]INTERNAL PARAMETERS-1'!$B$5:$J$44,3,FALSE)</f>
        <v>0</v>
      </c>
      <c r="BS240" s="44">
        <f>SDBYLD1!BS240*VLOOKUP(SDBYLD2!BS$4,'[1]INTERNAL PARAMETERS-1'!$B$5:$J$44,5,FALSE)*VLOOKUP(SDBYLD2!BS$4,'[1]INTERNAL PARAMETERS-1'!$B$5:$J$44,6,FALSE)*VLOOKUP(SDBYLD2!BS$4,'[1]INTERNAL PARAMETERS-1'!$B$5:$J$44,3,FALSE) + SDBYLD1!BS240*(1-VLOOKUP(SDBYLD2!BS$4,'[1]INTERNAL PARAMETERS-1'!$B$5:$J$44,5,FALSE))*VLOOKUP(SDBYLD2!BS$4,'[1]INTERNAL PARAMETERS-1'!$B$5:$J$44,8,FALSE)*VLOOKUP(SDBYLD2!BS$4,'[1]INTERNAL PARAMETERS-1'!$B$5:$J$44,3,FALSE)</f>
        <v>0</v>
      </c>
      <c r="BT240" s="44">
        <f>SDBYLD1!BT240*VLOOKUP(SDBYLD2!BT$4,'[1]INTERNAL PARAMETERS-1'!$B$5:$J$44,5,FALSE)*VLOOKUP(SDBYLD2!BT$4,'[1]INTERNAL PARAMETERS-1'!$B$5:$J$44,6,FALSE)*VLOOKUP(SDBYLD2!BT$4,'[1]INTERNAL PARAMETERS-1'!$B$5:$J$44,3,FALSE) + SDBYLD1!BT240*(1-VLOOKUP(SDBYLD2!BT$4,'[1]INTERNAL PARAMETERS-1'!$B$5:$J$44,5,FALSE))*VLOOKUP(SDBYLD2!BT$4,'[1]INTERNAL PARAMETERS-1'!$B$5:$J$44,8,FALSE)*VLOOKUP(SDBYLD2!BT$4,'[1]INTERNAL PARAMETERS-1'!$B$5:$J$44,3,FALSE)</f>
        <v>0</v>
      </c>
      <c r="BU240" s="44">
        <f>SDBYLD1!BU240*VLOOKUP(SDBYLD2!BU$4,'[1]INTERNAL PARAMETERS-1'!$B$5:$J$44,5,FALSE)*VLOOKUP(SDBYLD2!BU$4,'[1]INTERNAL PARAMETERS-1'!$B$5:$J$44,6,FALSE)*VLOOKUP(SDBYLD2!BU$4,'[1]INTERNAL PARAMETERS-1'!$B$5:$J$44,3,FALSE) + SDBYLD1!BU240*(1-VLOOKUP(SDBYLD2!BU$4,'[1]INTERNAL PARAMETERS-1'!$B$5:$J$44,5,FALSE))*VLOOKUP(SDBYLD2!BU$4,'[1]INTERNAL PARAMETERS-1'!$B$5:$J$44,8,FALSE)*VLOOKUP(SDBYLD2!BU$4,'[1]INTERNAL PARAMETERS-1'!$B$5:$J$44,3,FALSE)</f>
        <v>0</v>
      </c>
      <c r="BV240" s="44">
        <f>SDBYLD1!BV240*VLOOKUP(SDBYLD2!BV$4,'[1]INTERNAL PARAMETERS-1'!$B$5:$J$44,5,FALSE)*VLOOKUP(SDBYLD2!BV$4,'[1]INTERNAL PARAMETERS-1'!$B$5:$J$44,6,FALSE)*VLOOKUP(SDBYLD2!BV$4,'[1]INTERNAL PARAMETERS-1'!$B$5:$J$44,3,FALSE) + SDBYLD1!BV240*(1-VLOOKUP(SDBYLD2!BV$4,'[1]INTERNAL PARAMETERS-1'!$B$5:$J$44,5,FALSE))*VLOOKUP(SDBYLD2!BV$4,'[1]INTERNAL PARAMETERS-1'!$B$5:$J$44,8,FALSE)*VLOOKUP(SDBYLD2!BV$4,'[1]INTERNAL PARAMETERS-1'!$B$5:$J$44,3,FALSE)</f>
        <v>0</v>
      </c>
      <c r="BW240" s="44">
        <f>SDBYLD1!BW240*VLOOKUP(SDBYLD2!BW$4,'[1]INTERNAL PARAMETERS-1'!$B$5:$J$44,5,FALSE)*VLOOKUP(SDBYLD2!BW$4,'[1]INTERNAL PARAMETERS-1'!$B$5:$J$44,6,FALSE)*VLOOKUP(SDBYLD2!BW$4,'[1]INTERNAL PARAMETERS-1'!$B$5:$J$44,3,FALSE) + SDBYLD1!BW240*(1-VLOOKUP(SDBYLD2!BW$4,'[1]INTERNAL PARAMETERS-1'!$B$5:$J$44,5,FALSE))*VLOOKUP(SDBYLD2!BW$4,'[1]INTERNAL PARAMETERS-1'!$B$5:$J$44,8,FALSE)*VLOOKUP(SDBYLD2!BW$4,'[1]INTERNAL PARAMETERS-1'!$B$5:$J$44,3,FALSE)</f>
        <v>0</v>
      </c>
      <c r="BX240" s="44">
        <f>SDBYLD1!BX240*VLOOKUP(SDBYLD2!BX$4,'[1]INTERNAL PARAMETERS-1'!$B$5:$J$44,5,FALSE)*VLOOKUP(SDBYLD2!BX$4,'[1]INTERNAL PARAMETERS-1'!$B$5:$J$44,6,FALSE)*VLOOKUP(SDBYLD2!BX$4,'[1]INTERNAL PARAMETERS-1'!$B$5:$J$44,3,FALSE) + SDBYLD1!BX240*(1-VLOOKUP(SDBYLD2!BX$4,'[1]INTERNAL PARAMETERS-1'!$B$5:$J$44,5,FALSE))*VLOOKUP(SDBYLD2!BX$4,'[1]INTERNAL PARAMETERS-1'!$B$5:$J$44,8,FALSE)*VLOOKUP(SDBYLD2!BX$4,'[1]INTERNAL PARAMETERS-1'!$B$5:$J$44,3,FALSE)</f>
        <v>0</v>
      </c>
      <c r="BY240" s="44">
        <f>SDBYLD1!BY240*VLOOKUP(SDBYLD2!BY$4,'[1]INTERNAL PARAMETERS-1'!$B$5:$J$44,5,FALSE)*VLOOKUP(SDBYLD2!BY$4,'[1]INTERNAL PARAMETERS-1'!$B$5:$J$44,6,FALSE)*VLOOKUP(SDBYLD2!BY$4,'[1]INTERNAL PARAMETERS-1'!$B$5:$J$44,3,FALSE) + SDBYLD1!BY240*(1-VLOOKUP(SDBYLD2!BY$4,'[1]INTERNAL PARAMETERS-1'!$B$5:$J$44,5,FALSE))*VLOOKUP(SDBYLD2!BY$4,'[1]INTERNAL PARAMETERS-1'!$B$5:$J$44,8,FALSE)*VLOOKUP(SDBYLD2!BY$4,'[1]INTERNAL PARAMETERS-1'!$B$5:$J$44,3,FALSE)</f>
        <v>0</v>
      </c>
      <c r="BZ240" s="44">
        <f>SDBYLD1!BZ240*VLOOKUP(SDBYLD2!BZ$4,'[1]INTERNAL PARAMETERS-1'!$B$5:$J$44,5,FALSE)*VLOOKUP(SDBYLD2!BZ$4,'[1]INTERNAL PARAMETERS-1'!$B$5:$J$44,6,FALSE)*VLOOKUP(SDBYLD2!BZ$4,'[1]INTERNAL PARAMETERS-1'!$B$5:$J$44,3,FALSE) + SDBYLD1!BZ240*(1-VLOOKUP(SDBYLD2!BZ$4,'[1]INTERNAL PARAMETERS-1'!$B$5:$J$44,5,FALSE))*VLOOKUP(SDBYLD2!BZ$4,'[1]INTERNAL PARAMETERS-1'!$B$5:$J$44,8,FALSE)*VLOOKUP(SDBYLD2!BZ$4,'[1]INTERNAL PARAMETERS-1'!$B$5:$J$44,3,FALSE)</f>
        <v>0</v>
      </c>
      <c r="CA240" s="44">
        <f>SDBYLD1!CA240*VLOOKUP(SDBYLD2!CA$4,'[1]INTERNAL PARAMETERS-1'!$B$5:$J$44,5,FALSE)*VLOOKUP(SDBYLD2!CA$4,'[1]INTERNAL PARAMETERS-1'!$B$5:$J$44,6,FALSE)*VLOOKUP(SDBYLD2!CA$4,'[1]INTERNAL PARAMETERS-1'!$B$5:$J$44,3,FALSE) + SDBYLD1!CA240*(1-VLOOKUP(SDBYLD2!CA$4,'[1]INTERNAL PARAMETERS-1'!$B$5:$J$44,5,FALSE))*VLOOKUP(SDBYLD2!CA$4,'[1]INTERNAL PARAMETERS-1'!$B$5:$J$44,8,FALSE)*VLOOKUP(SDBYLD2!CA$4,'[1]INTERNAL PARAMETERS-1'!$B$5:$J$44,3,FALSE)</f>
        <v>0</v>
      </c>
      <c r="CB240" s="44">
        <f>SDBYLD1!CB240*VLOOKUP(SDBYLD2!CB$4,'[1]INTERNAL PARAMETERS-1'!$B$5:$J$44,5,FALSE)*VLOOKUP(SDBYLD2!CB$4,'[1]INTERNAL PARAMETERS-1'!$B$5:$J$44,6,FALSE)*VLOOKUP(SDBYLD2!CB$4,'[1]INTERNAL PARAMETERS-1'!$B$5:$J$44,3,FALSE) + SDBYLD1!CB240*(1-VLOOKUP(SDBYLD2!CB$4,'[1]INTERNAL PARAMETERS-1'!$B$5:$J$44,5,FALSE))*VLOOKUP(SDBYLD2!CB$4,'[1]INTERNAL PARAMETERS-1'!$B$5:$J$44,8,FALSE)*VLOOKUP(SDBYLD2!CB$4,'[1]INTERNAL PARAMETERS-1'!$B$5:$J$44,3,FALSE)</f>
        <v>0</v>
      </c>
      <c r="CC240" s="44">
        <f>SDBYLD1!CC240*VLOOKUP(SDBYLD2!CC$4,'[1]INTERNAL PARAMETERS-1'!$B$5:$J$44,5,FALSE)*VLOOKUP(SDBYLD2!CC$4,'[1]INTERNAL PARAMETERS-1'!$B$5:$J$44,6,FALSE)*VLOOKUP(SDBYLD2!CC$4,'[1]INTERNAL PARAMETERS-1'!$B$5:$J$44,3,FALSE) + SDBYLD1!CC240*(1-VLOOKUP(SDBYLD2!CC$4,'[1]INTERNAL PARAMETERS-1'!$B$5:$J$44,5,FALSE))*VLOOKUP(SDBYLD2!CC$4,'[1]INTERNAL PARAMETERS-1'!$B$5:$J$44,8,FALSE)*VLOOKUP(SDBYLD2!CC$4,'[1]INTERNAL PARAMETERS-1'!$B$5:$J$44,3,FALSE)</f>
        <v>0</v>
      </c>
      <c r="CD240" s="44">
        <f>SDBYLD1!CD240*VLOOKUP(SDBYLD2!CD$4,'[1]INTERNAL PARAMETERS-1'!$B$5:$J$44,5,FALSE)*VLOOKUP(SDBYLD2!CD$4,'[1]INTERNAL PARAMETERS-1'!$B$5:$J$44,6,FALSE)*VLOOKUP(SDBYLD2!CD$4,'[1]INTERNAL PARAMETERS-1'!$B$5:$J$44,3,FALSE) + SDBYLD1!CD240*(1-VLOOKUP(SDBYLD2!CD$4,'[1]INTERNAL PARAMETERS-1'!$B$5:$J$44,5,FALSE))*VLOOKUP(SDBYLD2!CD$4,'[1]INTERNAL PARAMETERS-1'!$B$5:$J$44,8,FALSE)*VLOOKUP(SDBYLD2!CD$4,'[1]INTERNAL PARAMETERS-1'!$B$5:$J$44,3,FALSE)</f>
        <v>0</v>
      </c>
      <c r="CE240" s="44">
        <f>SDBYLD1!CE240*VLOOKUP(SDBYLD2!CE$4,'[1]INTERNAL PARAMETERS-1'!$B$5:$J$44,5,FALSE)*VLOOKUP(SDBYLD2!CE$4,'[1]INTERNAL PARAMETERS-1'!$B$5:$J$44,6,FALSE)*VLOOKUP(SDBYLD2!CE$4,'[1]INTERNAL PARAMETERS-1'!$B$5:$J$44,3,FALSE) + SDBYLD1!CE240*(1-VLOOKUP(SDBYLD2!CE$4,'[1]INTERNAL PARAMETERS-1'!$B$5:$J$44,5,FALSE))*VLOOKUP(SDBYLD2!CE$4,'[1]INTERNAL PARAMETERS-1'!$B$5:$J$44,8,FALSE)*VLOOKUP(SDBYLD2!CE$4,'[1]INTERNAL PARAMETERS-1'!$B$5:$J$44,3,FALSE)</f>
        <v>0</v>
      </c>
      <c r="CF240" s="44">
        <f>SDBYLD1!CF240*VLOOKUP(SDBYLD2!CF$4,'[1]INTERNAL PARAMETERS-1'!$B$5:$J$44,5,FALSE)*VLOOKUP(SDBYLD2!CF$4,'[1]INTERNAL PARAMETERS-1'!$B$5:$J$44,6,FALSE)*VLOOKUP(SDBYLD2!CF$4,'[1]INTERNAL PARAMETERS-1'!$B$5:$J$44,3,FALSE) + SDBYLD1!CF240*(1-VLOOKUP(SDBYLD2!CF$4,'[1]INTERNAL PARAMETERS-1'!$B$5:$J$44,5,FALSE))*VLOOKUP(SDBYLD2!CF$4,'[1]INTERNAL PARAMETERS-1'!$B$5:$J$44,8,FALSE)*VLOOKUP(SDBYLD2!CF$4,'[1]INTERNAL PARAMETERS-1'!$B$5:$J$44,3,FALSE)</f>
        <v>0</v>
      </c>
      <c r="CG240" s="44">
        <f>SDBYLD1!CG240*VLOOKUP(SDBYLD2!CG$4,'[1]INTERNAL PARAMETERS-1'!$B$5:$J$44,5,FALSE)*VLOOKUP(SDBYLD2!CG$4,'[1]INTERNAL PARAMETERS-1'!$B$5:$J$44,6,FALSE)*VLOOKUP(SDBYLD2!CG$4,'[1]INTERNAL PARAMETERS-1'!$B$5:$J$44,3,FALSE) + SDBYLD1!CG240*(1-VLOOKUP(SDBYLD2!CG$4,'[1]INTERNAL PARAMETERS-1'!$B$5:$J$44,5,FALSE))*VLOOKUP(SDBYLD2!CG$4,'[1]INTERNAL PARAMETERS-1'!$B$5:$J$44,8,FALSE)*VLOOKUP(SDBYLD2!CG$4,'[1]INTERNAL PARAMETERS-1'!$B$5:$J$44,3,FALSE)</f>
        <v>0</v>
      </c>
      <c r="CH240" s="43">
        <f>SDBYLD1!CH240*VLOOKUP(SDBYLD2!CH$4,'[1]INTERNAL PARAMETERS-1'!$B$5:$J$44,5,FALSE)*VLOOKUP(SDBYLD2!CH$4,'[1]INTERNAL PARAMETERS-1'!$B$5:$J$44,6,FALSE)*VLOOKUP(SDBYLD2!CH$4,'[1]INTERNAL PARAMETERS-1'!$B$5:$J$44,3,FALSE) + SDBYLD1!CH240*(1-VLOOKUP(SDBYLD2!CH$4,'[1]INTERNAL PARAMETERS-1'!$B$5:$J$44,5,FALSE))*VLOOKUP(SDBYLD2!CH$4,'[1]INTERNAL PARAMETERS-1'!$B$5:$J$44,8,FALSE)*VLOOKUP(SDBYLD2!CH$4,'[1]INTERNAL PARAMETERS-1'!$B$5:$J$44,3,FALSE)</f>
        <v>0</v>
      </c>
      <c r="CJ240" s="45">
        <f t="shared" si="6"/>
        <v>0</v>
      </c>
      <c r="CK240" s="43">
        <f t="shared" si="7"/>
        <v>0</v>
      </c>
    </row>
    <row r="241" spans="2:89" x14ac:dyDescent="0.4">
      <c r="B241" s="61" t="s">
        <v>6</v>
      </c>
      <c r="C241" s="60" t="s">
        <v>50</v>
      </c>
      <c r="D241" s="60" t="s">
        <v>65</v>
      </c>
      <c r="E241" s="133">
        <f>SDBeam!X241</f>
        <v>0</v>
      </c>
      <c r="F241" s="56">
        <f>'[1]INTERNAL PARAMETERS-1'!M7</f>
        <v>73.784999999999997</v>
      </c>
      <c r="G241" s="45">
        <f>SDBYLD1!G241*VLOOKUP(SDBYLD2!G$4,'[1]INTERNAL PARAMETERS-1'!$B$5:$J$44,5,FALSE)*VLOOKUP(SDBYLD2!G$4,'[1]INTERNAL PARAMETERS-1'!$B$5:$J$44,7,FALSE)*SDBYLD2!$F241 + SDBYLD1!G241*(1-VLOOKUP(SDBYLD2!G$4,'[1]INTERNAL PARAMETERS-1'!$B$5:$J$44,5,FALSE))*VLOOKUP(SDBYLD2!G$4,'[1]INTERNAL PARAMETERS-1'!$B$5:$J$44,9,FALSE)*SDBYLD2!$F241</f>
        <v>0</v>
      </c>
      <c r="H241" s="44">
        <f>SDBYLD1!H241*VLOOKUP(SDBYLD2!H$4,'[1]INTERNAL PARAMETERS-1'!$B$5:$J$44,5,FALSE)*VLOOKUP(SDBYLD2!H$4,'[1]INTERNAL PARAMETERS-1'!$B$5:$J$44,7,FALSE)*SDBYLD2!$F241 + SDBYLD1!H241*(1-VLOOKUP(SDBYLD2!H$4,'[1]INTERNAL PARAMETERS-1'!$B$5:$J$44,5,FALSE))*VLOOKUP(SDBYLD2!H$4,'[1]INTERNAL PARAMETERS-1'!$B$5:$J$44,9,FALSE)*SDBYLD2!$F241</f>
        <v>0</v>
      </c>
      <c r="I241" s="44">
        <f>SDBYLD1!I241*VLOOKUP(SDBYLD2!I$4,'[1]INTERNAL PARAMETERS-1'!$B$5:$J$44,5,FALSE)*VLOOKUP(SDBYLD2!I$4,'[1]INTERNAL PARAMETERS-1'!$B$5:$J$44,7,FALSE)*SDBYLD2!$F241 + SDBYLD1!I241*(1-VLOOKUP(SDBYLD2!I$4,'[1]INTERNAL PARAMETERS-1'!$B$5:$J$44,5,FALSE))*VLOOKUP(SDBYLD2!I$4,'[1]INTERNAL PARAMETERS-1'!$B$5:$J$44,9,FALSE)*SDBYLD2!$F241</f>
        <v>0</v>
      </c>
      <c r="J241" s="44">
        <f>SDBYLD1!J241*VLOOKUP(SDBYLD2!J$4,'[1]INTERNAL PARAMETERS-1'!$B$5:$J$44,5,FALSE)*VLOOKUP(SDBYLD2!J$4,'[1]INTERNAL PARAMETERS-1'!$B$5:$J$44,7,FALSE)*SDBYLD2!$F241 + SDBYLD1!J241*(1-VLOOKUP(SDBYLD2!J$4,'[1]INTERNAL PARAMETERS-1'!$B$5:$J$44,5,FALSE))*VLOOKUP(SDBYLD2!J$4,'[1]INTERNAL PARAMETERS-1'!$B$5:$J$44,9,FALSE)*SDBYLD2!$F241</f>
        <v>0</v>
      </c>
      <c r="K241" s="44">
        <f>SDBYLD1!K241*VLOOKUP(SDBYLD2!K$4,'[1]INTERNAL PARAMETERS-1'!$B$5:$J$44,5,FALSE)*VLOOKUP(SDBYLD2!K$4,'[1]INTERNAL PARAMETERS-1'!$B$5:$J$44,7,FALSE)*SDBYLD2!$F241 + SDBYLD1!K241*(1-VLOOKUP(SDBYLD2!K$4,'[1]INTERNAL PARAMETERS-1'!$B$5:$J$44,5,FALSE))*VLOOKUP(SDBYLD2!K$4,'[1]INTERNAL PARAMETERS-1'!$B$5:$J$44,9,FALSE)*SDBYLD2!$F241</f>
        <v>0</v>
      </c>
      <c r="L241" s="44">
        <f>SDBYLD1!L241*VLOOKUP(SDBYLD2!L$4,'[1]INTERNAL PARAMETERS-1'!$B$5:$J$44,5,FALSE)*VLOOKUP(SDBYLD2!L$4,'[1]INTERNAL PARAMETERS-1'!$B$5:$J$44,7,FALSE)*SDBYLD2!$F241 + SDBYLD1!L241*(1-VLOOKUP(SDBYLD2!L$4,'[1]INTERNAL PARAMETERS-1'!$B$5:$J$44,5,FALSE))*VLOOKUP(SDBYLD2!L$4,'[1]INTERNAL PARAMETERS-1'!$B$5:$J$44,9,FALSE)*SDBYLD2!$F241</f>
        <v>0</v>
      </c>
      <c r="M241" s="44">
        <f>SDBYLD1!M241*VLOOKUP(SDBYLD2!M$4,'[1]INTERNAL PARAMETERS-1'!$B$5:$J$44,5,FALSE)*VLOOKUP(SDBYLD2!M$4,'[1]INTERNAL PARAMETERS-1'!$B$5:$J$44,7,FALSE)*SDBYLD2!$F241 + SDBYLD1!M241*(1-VLOOKUP(SDBYLD2!M$4,'[1]INTERNAL PARAMETERS-1'!$B$5:$J$44,5,FALSE))*VLOOKUP(SDBYLD2!M$4,'[1]INTERNAL PARAMETERS-1'!$B$5:$J$44,9,FALSE)*SDBYLD2!$F241</f>
        <v>0</v>
      </c>
      <c r="N241" s="44">
        <f>SDBYLD1!N241*VLOOKUP(SDBYLD2!N$4,'[1]INTERNAL PARAMETERS-1'!$B$5:$J$44,5,FALSE)*VLOOKUP(SDBYLD2!N$4,'[1]INTERNAL PARAMETERS-1'!$B$5:$J$44,7,FALSE)*SDBYLD2!$F241 + SDBYLD1!N241*(1-VLOOKUP(SDBYLD2!N$4,'[1]INTERNAL PARAMETERS-1'!$B$5:$J$44,5,FALSE))*VLOOKUP(SDBYLD2!N$4,'[1]INTERNAL PARAMETERS-1'!$B$5:$J$44,9,FALSE)*SDBYLD2!$F241</f>
        <v>0</v>
      </c>
      <c r="O241" s="44">
        <f>SDBYLD1!O241*VLOOKUP(SDBYLD2!O$4,'[1]INTERNAL PARAMETERS-1'!$B$5:$J$44,5,FALSE)*VLOOKUP(SDBYLD2!O$4,'[1]INTERNAL PARAMETERS-1'!$B$5:$J$44,7,FALSE)*SDBYLD2!$F241 + SDBYLD1!O241*(1-VLOOKUP(SDBYLD2!O$4,'[1]INTERNAL PARAMETERS-1'!$B$5:$J$44,5,FALSE))*VLOOKUP(SDBYLD2!O$4,'[1]INTERNAL PARAMETERS-1'!$B$5:$J$44,9,FALSE)*SDBYLD2!$F241</f>
        <v>0</v>
      </c>
      <c r="P241" s="44">
        <f>SDBYLD1!P241*VLOOKUP(SDBYLD2!P$4,'[1]INTERNAL PARAMETERS-1'!$B$5:$J$44,5,FALSE)*VLOOKUP(SDBYLD2!P$4,'[1]INTERNAL PARAMETERS-1'!$B$5:$J$44,7,FALSE)*SDBYLD2!$F241 + SDBYLD1!P241*(1-VLOOKUP(SDBYLD2!P$4,'[1]INTERNAL PARAMETERS-1'!$B$5:$J$44,5,FALSE))*VLOOKUP(SDBYLD2!P$4,'[1]INTERNAL PARAMETERS-1'!$B$5:$J$44,9,FALSE)*SDBYLD2!$F241</f>
        <v>0</v>
      </c>
      <c r="Q241" s="44">
        <f>SDBYLD1!Q241*VLOOKUP(SDBYLD2!Q$4,'[1]INTERNAL PARAMETERS-1'!$B$5:$J$44,5,FALSE)*VLOOKUP(SDBYLD2!Q$4,'[1]INTERNAL PARAMETERS-1'!$B$5:$J$44,7,FALSE)*SDBYLD2!$F241 + SDBYLD1!Q241*(1-VLOOKUP(SDBYLD2!Q$4,'[1]INTERNAL PARAMETERS-1'!$B$5:$J$44,5,FALSE))*VLOOKUP(SDBYLD2!Q$4,'[1]INTERNAL PARAMETERS-1'!$B$5:$J$44,9,FALSE)*SDBYLD2!$F241</f>
        <v>0</v>
      </c>
      <c r="R241" s="44">
        <f>SDBYLD1!R241*VLOOKUP(SDBYLD2!R$4,'[1]INTERNAL PARAMETERS-1'!$B$5:$J$44,5,FALSE)*VLOOKUP(SDBYLD2!R$4,'[1]INTERNAL PARAMETERS-1'!$B$5:$J$44,7,FALSE)*SDBYLD2!$F241 + SDBYLD1!R241*(1-VLOOKUP(SDBYLD2!R$4,'[1]INTERNAL PARAMETERS-1'!$B$5:$J$44,5,FALSE))*VLOOKUP(SDBYLD2!R$4,'[1]INTERNAL PARAMETERS-1'!$B$5:$J$44,9,FALSE)*SDBYLD2!$F241</f>
        <v>0</v>
      </c>
      <c r="S241" s="44">
        <f>SDBYLD1!S241*VLOOKUP(SDBYLD2!S$4,'[1]INTERNAL PARAMETERS-1'!$B$5:$J$44,5,FALSE)*VLOOKUP(SDBYLD2!S$4,'[1]INTERNAL PARAMETERS-1'!$B$5:$J$44,7,FALSE)*SDBYLD2!$F241 + SDBYLD1!S241*(1-VLOOKUP(SDBYLD2!S$4,'[1]INTERNAL PARAMETERS-1'!$B$5:$J$44,5,FALSE))*VLOOKUP(SDBYLD2!S$4,'[1]INTERNAL PARAMETERS-1'!$B$5:$J$44,9,FALSE)*SDBYLD2!$F241</f>
        <v>0</v>
      </c>
      <c r="T241" s="44">
        <f>SDBYLD1!T241*VLOOKUP(SDBYLD2!T$4,'[1]INTERNAL PARAMETERS-1'!$B$5:$J$44,5,FALSE)*VLOOKUP(SDBYLD2!T$4,'[1]INTERNAL PARAMETERS-1'!$B$5:$J$44,7,FALSE)*SDBYLD2!$F241 + SDBYLD1!T241*(1-VLOOKUP(SDBYLD2!T$4,'[1]INTERNAL PARAMETERS-1'!$B$5:$J$44,5,FALSE))*VLOOKUP(SDBYLD2!T$4,'[1]INTERNAL PARAMETERS-1'!$B$5:$J$44,9,FALSE)*SDBYLD2!$F241</f>
        <v>0</v>
      </c>
      <c r="U241" s="44">
        <f>SDBYLD1!U241*VLOOKUP(SDBYLD2!U$4,'[1]INTERNAL PARAMETERS-1'!$B$5:$J$44,5,FALSE)*VLOOKUP(SDBYLD2!U$4,'[1]INTERNAL PARAMETERS-1'!$B$5:$J$44,7,FALSE)*SDBYLD2!$F241 + SDBYLD1!U241*(1-VLOOKUP(SDBYLD2!U$4,'[1]INTERNAL PARAMETERS-1'!$B$5:$J$44,5,FALSE))*VLOOKUP(SDBYLD2!U$4,'[1]INTERNAL PARAMETERS-1'!$B$5:$J$44,9,FALSE)*SDBYLD2!$F241</f>
        <v>0</v>
      </c>
      <c r="V241" s="44">
        <f>SDBYLD1!V241*VLOOKUP(SDBYLD2!V$4,'[1]INTERNAL PARAMETERS-1'!$B$5:$J$44,5,FALSE)*VLOOKUP(SDBYLD2!V$4,'[1]INTERNAL PARAMETERS-1'!$B$5:$J$44,7,FALSE)*SDBYLD2!$F241 + SDBYLD1!V241*(1-VLOOKUP(SDBYLD2!V$4,'[1]INTERNAL PARAMETERS-1'!$B$5:$J$44,5,FALSE))*VLOOKUP(SDBYLD2!V$4,'[1]INTERNAL PARAMETERS-1'!$B$5:$J$44,9,FALSE)*SDBYLD2!$F241</f>
        <v>0</v>
      </c>
      <c r="W241" s="44">
        <f>SDBYLD1!W241*VLOOKUP(SDBYLD2!W$4,'[1]INTERNAL PARAMETERS-1'!$B$5:$J$44,5,FALSE)*VLOOKUP(SDBYLD2!W$4,'[1]INTERNAL PARAMETERS-1'!$B$5:$J$44,7,FALSE)*SDBYLD2!$F241 + SDBYLD1!W241*(1-VLOOKUP(SDBYLD2!W$4,'[1]INTERNAL PARAMETERS-1'!$B$5:$J$44,5,FALSE))*VLOOKUP(SDBYLD2!W$4,'[1]INTERNAL PARAMETERS-1'!$B$5:$J$44,9,FALSE)*SDBYLD2!$F241</f>
        <v>0</v>
      </c>
      <c r="X241" s="44">
        <f>SDBYLD1!X241*VLOOKUP(SDBYLD2!X$4,'[1]INTERNAL PARAMETERS-1'!$B$5:$J$44,5,FALSE)*VLOOKUP(SDBYLD2!X$4,'[1]INTERNAL PARAMETERS-1'!$B$5:$J$44,7,FALSE)*SDBYLD2!$F241 + SDBYLD1!X241*(1-VLOOKUP(SDBYLD2!X$4,'[1]INTERNAL PARAMETERS-1'!$B$5:$J$44,5,FALSE))*VLOOKUP(SDBYLD2!X$4,'[1]INTERNAL PARAMETERS-1'!$B$5:$J$44,9,FALSE)*SDBYLD2!$F241</f>
        <v>0</v>
      </c>
      <c r="Y241" s="44">
        <f>SDBYLD1!Y241*VLOOKUP(SDBYLD2!Y$4,'[1]INTERNAL PARAMETERS-1'!$B$5:$J$44,5,FALSE)*VLOOKUP(SDBYLD2!Y$4,'[1]INTERNAL PARAMETERS-1'!$B$5:$J$44,7,FALSE)*SDBYLD2!$F241 + SDBYLD1!Y241*(1-VLOOKUP(SDBYLD2!Y$4,'[1]INTERNAL PARAMETERS-1'!$B$5:$J$44,5,FALSE))*VLOOKUP(SDBYLD2!Y$4,'[1]INTERNAL PARAMETERS-1'!$B$5:$J$44,9,FALSE)*SDBYLD2!$F241</f>
        <v>0</v>
      </c>
      <c r="Z241" s="44">
        <f>SDBYLD1!Z241*VLOOKUP(SDBYLD2!Z$4,'[1]INTERNAL PARAMETERS-1'!$B$5:$J$44,5,FALSE)*VLOOKUP(SDBYLD2!Z$4,'[1]INTERNAL PARAMETERS-1'!$B$5:$J$44,7,FALSE)*SDBYLD2!$F241 + SDBYLD1!Z241*(1-VLOOKUP(SDBYLD2!Z$4,'[1]INTERNAL PARAMETERS-1'!$B$5:$J$44,5,FALSE))*VLOOKUP(SDBYLD2!Z$4,'[1]INTERNAL PARAMETERS-1'!$B$5:$J$44,9,FALSE)*SDBYLD2!$F241</f>
        <v>0</v>
      </c>
      <c r="AA241" s="44">
        <f>SDBYLD1!AA241*VLOOKUP(SDBYLD2!AA$4,'[1]INTERNAL PARAMETERS-1'!$B$5:$J$44,5,FALSE)*VLOOKUP(SDBYLD2!AA$4,'[1]INTERNAL PARAMETERS-1'!$B$5:$J$44,7,FALSE)*SDBYLD2!$F241 + SDBYLD1!AA241*(1-VLOOKUP(SDBYLD2!AA$4,'[1]INTERNAL PARAMETERS-1'!$B$5:$J$44,5,FALSE))*VLOOKUP(SDBYLD2!AA$4,'[1]INTERNAL PARAMETERS-1'!$B$5:$J$44,9,FALSE)*SDBYLD2!$F241</f>
        <v>0</v>
      </c>
      <c r="AB241" s="44">
        <f>SDBYLD1!AB241*VLOOKUP(SDBYLD2!AB$4,'[1]INTERNAL PARAMETERS-1'!$B$5:$J$44,5,FALSE)*VLOOKUP(SDBYLD2!AB$4,'[1]INTERNAL PARAMETERS-1'!$B$5:$J$44,7,FALSE)*SDBYLD2!$F241 + SDBYLD1!AB241*(1-VLOOKUP(SDBYLD2!AB$4,'[1]INTERNAL PARAMETERS-1'!$B$5:$J$44,5,FALSE))*VLOOKUP(SDBYLD2!AB$4,'[1]INTERNAL PARAMETERS-1'!$B$5:$J$44,9,FALSE)*SDBYLD2!$F241</f>
        <v>0</v>
      </c>
      <c r="AC241" s="44">
        <f>SDBYLD1!AC241*VLOOKUP(SDBYLD2!AC$4,'[1]INTERNAL PARAMETERS-1'!$B$5:$J$44,5,FALSE)*VLOOKUP(SDBYLD2!AC$4,'[1]INTERNAL PARAMETERS-1'!$B$5:$J$44,7,FALSE)*SDBYLD2!$F241 + SDBYLD1!AC241*(1-VLOOKUP(SDBYLD2!AC$4,'[1]INTERNAL PARAMETERS-1'!$B$5:$J$44,5,FALSE))*VLOOKUP(SDBYLD2!AC$4,'[1]INTERNAL PARAMETERS-1'!$B$5:$J$44,9,FALSE)*SDBYLD2!$F241</f>
        <v>0</v>
      </c>
      <c r="AD241" s="44">
        <f>SDBYLD1!AD241*VLOOKUP(SDBYLD2!AD$4,'[1]INTERNAL PARAMETERS-1'!$B$5:$J$44,5,FALSE)*VLOOKUP(SDBYLD2!AD$4,'[1]INTERNAL PARAMETERS-1'!$B$5:$J$44,7,FALSE)*SDBYLD2!$F241 + SDBYLD1!AD241*(1-VLOOKUP(SDBYLD2!AD$4,'[1]INTERNAL PARAMETERS-1'!$B$5:$J$44,5,FALSE))*VLOOKUP(SDBYLD2!AD$4,'[1]INTERNAL PARAMETERS-1'!$B$5:$J$44,9,FALSE)*SDBYLD2!$F241</f>
        <v>0</v>
      </c>
      <c r="AE241" s="44">
        <f>SDBYLD1!AE241*VLOOKUP(SDBYLD2!AE$4,'[1]INTERNAL PARAMETERS-1'!$B$5:$J$44,5,FALSE)*VLOOKUP(SDBYLD2!AE$4,'[1]INTERNAL PARAMETERS-1'!$B$5:$J$44,7,FALSE)*SDBYLD2!$F241 + SDBYLD1!AE241*(1-VLOOKUP(SDBYLD2!AE$4,'[1]INTERNAL PARAMETERS-1'!$B$5:$J$44,5,FALSE))*VLOOKUP(SDBYLD2!AE$4,'[1]INTERNAL PARAMETERS-1'!$B$5:$J$44,9,FALSE)*SDBYLD2!$F241</f>
        <v>0</v>
      </c>
      <c r="AF241" s="44">
        <f>SDBYLD1!AF241*VLOOKUP(SDBYLD2!AF$4,'[1]INTERNAL PARAMETERS-1'!$B$5:$J$44,5,FALSE)*VLOOKUP(SDBYLD2!AF$4,'[1]INTERNAL PARAMETERS-1'!$B$5:$J$44,7,FALSE)*SDBYLD2!$F241 + SDBYLD1!AF241*(1-VLOOKUP(SDBYLD2!AF$4,'[1]INTERNAL PARAMETERS-1'!$B$5:$J$44,5,FALSE))*VLOOKUP(SDBYLD2!AF$4,'[1]INTERNAL PARAMETERS-1'!$B$5:$J$44,9,FALSE)*SDBYLD2!$F241</f>
        <v>0</v>
      </c>
      <c r="AG241" s="44">
        <f>SDBYLD1!AG241*VLOOKUP(SDBYLD2!AG$4,'[1]INTERNAL PARAMETERS-1'!$B$5:$J$44,5,FALSE)*VLOOKUP(SDBYLD2!AG$4,'[1]INTERNAL PARAMETERS-1'!$B$5:$J$44,7,FALSE)*SDBYLD2!$F241 + SDBYLD1!AG241*(1-VLOOKUP(SDBYLD2!AG$4,'[1]INTERNAL PARAMETERS-1'!$B$5:$J$44,5,FALSE))*VLOOKUP(SDBYLD2!AG$4,'[1]INTERNAL PARAMETERS-1'!$B$5:$J$44,9,FALSE)*SDBYLD2!$F241</f>
        <v>0</v>
      </c>
      <c r="AH241" s="44">
        <f>SDBYLD1!AH241*VLOOKUP(SDBYLD2!AH$4,'[1]INTERNAL PARAMETERS-1'!$B$5:$J$44,5,FALSE)*VLOOKUP(SDBYLD2!AH$4,'[1]INTERNAL PARAMETERS-1'!$B$5:$J$44,7,FALSE)*SDBYLD2!$F241 + SDBYLD1!AH241*(1-VLOOKUP(SDBYLD2!AH$4,'[1]INTERNAL PARAMETERS-1'!$B$5:$J$44,5,FALSE))*VLOOKUP(SDBYLD2!AH$4,'[1]INTERNAL PARAMETERS-1'!$B$5:$J$44,9,FALSE)*SDBYLD2!$F241</f>
        <v>0</v>
      </c>
      <c r="AI241" s="44">
        <f>SDBYLD1!AI241*VLOOKUP(SDBYLD2!AI$4,'[1]INTERNAL PARAMETERS-1'!$B$5:$J$44,5,FALSE)*VLOOKUP(SDBYLD2!AI$4,'[1]INTERNAL PARAMETERS-1'!$B$5:$J$44,7,FALSE)*SDBYLD2!$F241 + SDBYLD1!AI241*(1-VLOOKUP(SDBYLD2!AI$4,'[1]INTERNAL PARAMETERS-1'!$B$5:$J$44,5,FALSE))*VLOOKUP(SDBYLD2!AI$4,'[1]INTERNAL PARAMETERS-1'!$B$5:$J$44,9,FALSE)*SDBYLD2!$F241</f>
        <v>0</v>
      </c>
      <c r="AJ241" s="44">
        <f>SDBYLD1!AJ241*VLOOKUP(SDBYLD2!AJ$4,'[1]INTERNAL PARAMETERS-1'!$B$5:$J$44,5,FALSE)*VLOOKUP(SDBYLD2!AJ$4,'[1]INTERNAL PARAMETERS-1'!$B$5:$J$44,7,FALSE)*SDBYLD2!$F241 + SDBYLD1!AJ241*(1-VLOOKUP(SDBYLD2!AJ$4,'[1]INTERNAL PARAMETERS-1'!$B$5:$J$44,5,FALSE))*VLOOKUP(SDBYLD2!AJ$4,'[1]INTERNAL PARAMETERS-1'!$B$5:$J$44,9,FALSE)*SDBYLD2!$F241</f>
        <v>0</v>
      </c>
      <c r="AK241" s="44">
        <f>SDBYLD1!AK241*VLOOKUP(SDBYLD2!AK$4,'[1]INTERNAL PARAMETERS-1'!$B$5:$J$44,5,FALSE)*VLOOKUP(SDBYLD2!AK$4,'[1]INTERNAL PARAMETERS-1'!$B$5:$J$44,7,FALSE)*SDBYLD2!$F241 + SDBYLD1!AK241*(1-VLOOKUP(SDBYLD2!AK$4,'[1]INTERNAL PARAMETERS-1'!$B$5:$J$44,5,FALSE))*VLOOKUP(SDBYLD2!AK$4,'[1]INTERNAL PARAMETERS-1'!$B$5:$J$44,9,FALSE)*SDBYLD2!$F241</f>
        <v>0</v>
      </c>
      <c r="AL241" s="44">
        <f>SDBYLD1!AL241*VLOOKUP(SDBYLD2!AL$4,'[1]INTERNAL PARAMETERS-1'!$B$5:$J$44,5,FALSE)*VLOOKUP(SDBYLD2!AL$4,'[1]INTERNAL PARAMETERS-1'!$B$5:$J$44,7,FALSE)*SDBYLD2!$F241 + SDBYLD1!AL241*(1-VLOOKUP(SDBYLD2!AL$4,'[1]INTERNAL PARAMETERS-1'!$B$5:$J$44,5,FALSE))*VLOOKUP(SDBYLD2!AL$4,'[1]INTERNAL PARAMETERS-1'!$B$5:$J$44,9,FALSE)*SDBYLD2!$F241</f>
        <v>0</v>
      </c>
      <c r="AM241" s="44">
        <f>SDBYLD1!AM241*VLOOKUP(SDBYLD2!AM$4,'[1]INTERNAL PARAMETERS-1'!$B$5:$J$44,5,FALSE)*VLOOKUP(SDBYLD2!AM$4,'[1]INTERNAL PARAMETERS-1'!$B$5:$J$44,7,FALSE)*SDBYLD2!$F241 + SDBYLD1!AM241*(1-VLOOKUP(SDBYLD2!AM$4,'[1]INTERNAL PARAMETERS-1'!$B$5:$J$44,5,FALSE))*VLOOKUP(SDBYLD2!AM$4,'[1]INTERNAL PARAMETERS-1'!$B$5:$J$44,9,FALSE)*SDBYLD2!$F241</f>
        <v>0</v>
      </c>
      <c r="AN241" s="44">
        <f>SDBYLD1!AN241*VLOOKUP(SDBYLD2!AN$4,'[1]INTERNAL PARAMETERS-1'!$B$5:$J$44,5,FALSE)*VLOOKUP(SDBYLD2!AN$4,'[1]INTERNAL PARAMETERS-1'!$B$5:$J$44,7,FALSE)*SDBYLD2!$F241 + SDBYLD1!AN241*(1-VLOOKUP(SDBYLD2!AN$4,'[1]INTERNAL PARAMETERS-1'!$B$5:$J$44,5,FALSE))*VLOOKUP(SDBYLD2!AN$4,'[1]INTERNAL PARAMETERS-1'!$B$5:$J$44,9,FALSE)*SDBYLD2!$F241</f>
        <v>0</v>
      </c>
      <c r="AO241" s="44">
        <f>SDBYLD1!AO241*VLOOKUP(SDBYLD2!AO$4,'[1]INTERNAL PARAMETERS-1'!$B$5:$J$44,5,FALSE)*VLOOKUP(SDBYLD2!AO$4,'[1]INTERNAL PARAMETERS-1'!$B$5:$J$44,7,FALSE)*SDBYLD2!$F241 + SDBYLD1!AO241*(1-VLOOKUP(SDBYLD2!AO$4,'[1]INTERNAL PARAMETERS-1'!$B$5:$J$44,5,FALSE))*VLOOKUP(SDBYLD2!AO$4,'[1]INTERNAL PARAMETERS-1'!$B$5:$J$44,9,FALSE)*SDBYLD2!$F241</f>
        <v>0</v>
      </c>
      <c r="AP241" s="44">
        <f>SDBYLD1!AP241*VLOOKUP(SDBYLD2!AP$4,'[1]INTERNAL PARAMETERS-1'!$B$5:$J$44,5,FALSE)*VLOOKUP(SDBYLD2!AP$4,'[1]INTERNAL PARAMETERS-1'!$B$5:$J$44,7,FALSE)*SDBYLD2!$F241 + SDBYLD1!AP241*(1-VLOOKUP(SDBYLD2!AP$4,'[1]INTERNAL PARAMETERS-1'!$B$5:$J$44,5,FALSE))*VLOOKUP(SDBYLD2!AP$4,'[1]INTERNAL PARAMETERS-1'!$B$5:$J$44,9,FALSE)*SDBYLD2!$F241</f>
        <v>0</v>
      </c>
      <c r="AQ241" s="44">
        <f>SDBYLD1!AQ241*VLOOKUP(SDBYLD2!AQ$4,'[1]INTERNAL PARAMETERS-1'!$B$5:$J$44,5,FALSE)*VLOOKUP(SDBYLD2!AQ$4,'[1]INTERNAL PARAMETERS-1'!$B$5:$J$44,7,FALSE)*SDBYLD2!$F241 + SDBYLD1!AQ241*(1-VLOOKUP(SDBYLD2!AQ$4,'[1]INTERNAL PARAMETERS-1'!$B$5:$J$44,5,FALSE))*VLOOKUP(SDBYLD2!AQ$4,'[1]INTERNAL PARAMETERS-1'!$B$5:$J$44,9,FALSE)*SDBYLD2!$F241</f>
        <v>0</v>
      </c>
      <c r="AR241" s="44">
        <f>SDBYLD1!AR241*VLOOKUP(SDBYLD2!AR$4,'[1]INTERNAL PARAMETERS-1'!$B$5:$J$44,5,FALSE)*VLOOKUP(SDBYLD2!AR$4,'[1]INTERNAL PARAMETERS-1'!$B$5:$J$44,7,FALSE)*SDBYLD2!$F241 + SDBYLD1!AR241*(1-VLOOKUP(SDBYLD2!AR$4,'[1]INTERNAL PARAMETERS-1'!$B$5:$J$44,5,FALSE))*VLOOKUP(SDBYLD2!AR$4,'[1]INTERNAL PARAMETERS-1'!$B$5:$J$44,9,FALSE)*SDBYLD2!$F241</f>
        <v>0</v>
      </c>
      <c r="AS241" s="44">
        <f>SDBYLD1!AS241*VLOOKUP(SDBYLD2!AS$4,'[1]INTERNAL PARAMETERS-1'!$B$5:$J$44,5,FALSE)*VLOOKUP(SDBYLD2!AS$4,'[1]INTERNAL PARAMETERS-1'!$B$5:$J$44,7,FALSE)*SDBYLD2!$F241 + SDBYLD1!AS241*(1-VLOOKUP(SDBYLD2!AS$4,'[1]INTERNAL PARAMETERS-1'!$B$5:$J$44,5,FALSE))*VLOOKUP(SDBYLD2!AS$4,'[1]INTERNAL PARAMETERS-1'!$B$5:$J$44,9,FALSE)*SDBYLD2!$F241</f>
        <v>0</v>
      </c>
      <c r="AT241" s="43">
        <f>SDBYLD1!AT241*VLOOKUP(SDBYLD2!AT$4,'[1]INTERNAL PARAMETERS-1'!$B$5:$J$44,5,FALSE)*VLOOKUP(SDBYLD2!AT$4,'[1]INTERNAL PARAMETERS-1'!$B$5:$J$44,7,FALSE)*SDBYLD2!$F241 + SDBYLD1!AT241*(1-VLOOKUP(SDBYLD2!AT$4,'[1]INTERNAL PARAMETERS-1'!$B$5:$J$44,5,FALSE))*VLOOKUP(SDBYLD2!AT$4,'[1]INTERNAL PARAMETERS-1'!$B$5:$J$44,9,FALSE)*SDBYLD2!$F241</f>
        <v>0</v>
      </c>
      <c r="AU241" s="45">
        <f>SDBYLD1!AU241*VLOOKUP(SDBYLD2!AU$4,'[1]INTERNAL PARAMETERS-1'!$B$5:$J$44,5,FALSE)*VLOOKUP(SDBYLD2!AU$4,'[1]INTERNAL PARAMETERS-1'!$B$5:$J$44,6,FALSE)*VLOOKUP(SDBYLD2!AU$4,'[1]INTERNAL PARAMETERS-1'!$B$5:$J$44,3,FALSE) + SDBYLD1!AU241*(1-VLOOKUP(SDBYLD2!AU$4,'[1]INTERNAL PARAMETERS-1'!$B$5:$J$44,5,FALSE))*VLOOKUP(SDBYLD2!AU$4,'[1]INTERNAL PARAMETERS-1'!$B$5:$J$44,8,FALSE)*VLOOKUP(SDBYLD2!AU$4,'[1]INTERNAL PARAMETERS-1'!$B$5:$J$44,3,FALSE)</f>
        <v>0</v>
      </c>
      <c r="AV241" s="44">
        <f>SDBYLD1!AV241*VLOOKUP(SDBYLD2!AV$4,'[1]INTERNAL PARAMETERS-1'!$B$5:$J$44,5,FALSE)*VLOOKUP(SDBYLD2!AV$4,'[1]INTERNAL PARAMETERS-1'!$B$5:$J$44,6,FALSE)*VLOOKUP(SDBYLD2!AV$4,'[1]INTERNAL PARAMETERS-1'!$B$5:$J$44,3,FALSE) + SDBYLD1!AV241*(1-VLOOKUP(SDBYLD2!AV$4,'[1]INTERNAL PARAMETERS-1'!$B$5:$J$44,5,FALSE))*VLOOKUP(SDBYLD2!AV$4,'[1]INTERNAL PARAMETERS-1'!$B$5:$J$44,8,FALSE)*VLOOKUP(SDBYLD2!AV$4,'[1]INTERNAL PARAMETERS-1'!$B$5:$J$44,3,FALSE)</f>
        <v>0</v>
      </c>
      <c r="AW241" s="44">
        <f>SDBYLD1!AW241*VLOOKUP(SDBYLD2!AW$4,'[1]INTERNAL PARAMETERS-1'!$B$5:$J$44,5,FALSE)*VLOOKUP(SDBYLD2!AW$4,'[1]INTERNAL PARAMETERS-1'!$B$5:$J$44,6,FALSE)*VLOOKUP(SDBYLD2!AW$4,'[1]INTERNAL PARAMETERS-1'!$B$5:$J$44,3,FALSE) + SDBYLD1!AW241*(1-VLOOKUP(SDBYLD2!AW$4,'[1]INTERNAL PARAMETERS-1'!$B$5:$J$44,5,FALSE))*VLOOKUP(SDBYLD2!AW$4,'[1]INTERNAL PARAMETERS-1'!$B$5:$J$44,8,FALSE)*VLOOKUP(SDBYLD2!AW$4,'[1]INTERNAL PARAMETERS-1'!$B$5:$J$44,3,FALSE)</f>
        <v>0</v>
      </c>
      <c r="AX241" s="44">
        <f>SDBYLD1!AX241*VLOOKUP(SDBYLD2!AX$4,'[1]INTERNAL PARAMETERS-1'!$B$5:$J$44,5,FALSE)*VLOOKUP(SDBYLD2!AX$4,'[1]INTERNAL PARAMETERS-1'!$B$5:$J$44,6,FALSE)*VLOOKUP(SDBYLD2!AX$4,'[1]INTERNAL PARAMETERS-1'!$B$5:$J$44,3,FALSE) + SDBYLD1!AX241*(1-VLOOKUP(SDBYLD2!AX$4,'[1]INTERNAL PARAMETERS-1'!$B$5:$J$44,5,FALSE))*VLOOKUP(SDBYLD2!AX$4,'[1]INTERNAL PARAMETERS-1'!$B$5:$J$44,8,FALSE)*VLOOKUP(SDBYLD2!AX$4,'[1]INTERNAL PARAMETERS-1'!$B$5:$J$44,3,FALSE)</f>
        <v>0</v>
      </c>
      <c r="AY241" s="44">
        <f>SDBYLD1!AY241*VLOOKUP(SDBYLD2!AY$4,'[1]INTERNAL PARAMETERS-1'!$B$5:$J$44,5,FALSE)*VLOOKUP(SDBYLD2!AY$4,'[1]INTERNAL PARAMETERS-1'!$B$5:$J$44,6,FALSE)*VLOOKUP(SDBYLD2!AY$4,'[1]INTERNAL PARAMETERS-1'!$B$5:$J$44,3,FALSE) + SDBYLD1!AY241*(1-VLOOKUP(SDBYLD2!AY$4,'[1]INTERNAL PARAMETERS-1'!$B$5:$J$44,5,FALSE))*VLOOKUP(SDBYLD2!AY$4,'[1]INTERNAL PARAMETERS-1'!$B$5:$J$44,8,FALSE)*VLOOKUP(SDBYLD2!AY$4,'[1]INTERNAL PARAMETERS-1'!$B$5:$J$44,3,FALSE)</f>
        <v>0</v>
      </c>
      <c r="AZ241" s="44">
        <f>SDBYLD1!AZ241*VLOOKUP(SDBYLD2!AZ$4,'[1]INTERNAL PARAMETERS-1'!$B$5:$J$44,5,FALSE)*VLOOKUP(SDBYLD2!AZ$4,'[1]INTERNAL PARAMETERS-1'!$B$5:$J$44,6,FALSE)*VLOOKUP(SDBYLD2!AZ$4,'[1]INTERNAL PARAMETERS-1'!$B$5:$J$44,3,FALSE) + SDBYLD1!AZ241*(1-VLOOKUP(SDBYLD2!AZ$4,'[1]INTERNAL PARAMETERS-1'!$B$5:$J$44,5,FALSE))*VLOOKUP(SDBYLD2!AZ$4,'[1]INTERNAL PARAMETERS-1'!$B$5:$J$44,8,FALSE)*VLOOKUP(SDBYLD2!AZ$4,'[1]INTERNAL PARAMETERS-1'!$B$5:$J$44,3,FALSE)</f>
        <v>0</v>
      </c>
      <c r="BA241" s="44">
        <f>SDBYLD1!BA241*VLOOKUP(SDBYLD2!BA$4,'[1]INTERNAL PARAMETERS-1'!$B$5:$J$44,5,FALSE)*VLOOKUP(SDBYLD2!BA$4,'[1]INTERNAL PARAMETERS-1'!$B$5:$J$44,6,FALSE)*VLOOKUP(SDBYLD2!BA$4,'[1]INTERNAL PARAMETERS-1'!$B$5:$J$44,3,FALSE) + SDBYLD1!BA241*(1-VLOOKUP(SDBYLD2!BA$4,'[1]INTERNAL PARAMETERS-1'!$B$5:$J$44,5,FALSE))*VLOOKUP(SDBYLD2!BA$4,'[1]INTERNAL PARAMETERS-1'!$B$5:$J$44,8,FALSE)*VLOOKUP(SDBYLD2!BA$4,'[1]INTERNAL PARAMETERS-1'!$B$5:$J$44,3,FALSE)</f>
        <v>0</v>
      </c>
      <c r="BB241" s="44">
        <f>SDBYLD1!BB241*VLOOKUP(SDBYLD2!BB$4,'[1]INTERNAL PARAMETERS-1'!$B$5:$J$44,5,FALSE)*VLOOKUP(SDBYLD2!BB$4,'[1]INTERNAL PARAMETERS-1'!$B$5:$J$44,6,FALSE)*VLOOKUP(SDBYLD2!BB$4,'[1]INTERNAL PARAMETERS-1'!$B$5:$J$44,3,FALSE) + SDBYLD1!BB241*(1-VLOOKUP(SDBYLD2!BB$4,'[1]INTERNAL PARAMETERS-1'!$B$5:$J$44,5,FALSE))*VLOOKUP(SDBYLD2!BB$4,'[1]INTERNAL PARAMETERS-1'!$B$5:$J$44,8,FALSE)*VLOOKUP(SDBYLD2!BB$4,'[1]INTERNAL PARAMETERS-1'!$B$5:$J$44,3,FALSE)</f>
        <v>0</v>
      </c>
      <c r="BC241" s="44">
        <f>SDBYLD1!BC241*VLOOKUP(SDBYLD2!BC$4,'[1]INTERNAL PARAMETERS-1'!$B$5:$J$44,5,FALSE)*VLOOKUP(SDBYLD2!BC$4,'[1]INTERNAL PARAMETERS-1'!$B$5:$J$44,6,FALSE)*VLOOKUP(SDBYLD2!BC$4,'[1]INTERNAL PARAMETERS-1'!$B$5:$J$44,3,FALSE) + SDBYLD1!BC241*(1-VLOOKUP(SDBYLD2!BC$4,'[1]INTERNAL PARAMETERS-1'!$B$5:$J$44,5,FALSE))*VLOOKUP(SDBYLD2!BC$4,'[1]INTERNAL PARAMETERS-1'!$B$5:$J$44,8,FALSE)*VLOOKUP(SDBYLD2!BC$4,'[1]INTERNAL PARAMETERS-1'!$B$5:$J$44,3,FALSE)</f>
        <v>0</v>
      </c>
      <c r="BD241" s="44">
        <f>SDBYLD1!BD241*VLOOKUP(SDBYLD2!BD$4,'[1]INTERNAL PARAMETERS-1'!$B$5:$J$44,5,FALSE)*VLOOKUP(SDBYLD2!BD$4,'[1]INTERNAL PARAMETERS-1'!$B$5:$J$44,6,FALSE)*VLOOKUP(SDBYLD2!BD$4,'[1]INTERNAL PARAMETERS-1'!$B$5:$J$44,3,FALSE) + SDBYLD1!BD241*(1-VLOOKUP(SDBYLD2!BD$4,'[1]INTERNAL PARAMETERS-1'!$B$5:$J$44,5,FALSE))*VLOOKUP(SDBYLD2!BD$4,'[1]INTERNAL PARAMETERS-1'!$B$5:$J$44,8,FALSE)*VLOOKUP(SDBYLD2!BD$4,'[1]INTERNAL PARAMETERS-1'!$B$5:$J$44,3,FALSE)</f>
        <v>0</v>
      </c>
      <c r="BE241" s="44">
        <f>SDBYLD1!BE241*VLOOKUP(SDBYLD2!BE$4,'[1]INTERNAL PARAMETERS-1'!$B$5:$J$44,5,FALSE)*VLOOKUP(SDBYLD2!BE$4,'[1]INTERNAL PARAMETERS-1'!$B$5:$J$44,6,FALSE)*VLOOKUP(SDBYLD2!BE$4,'[1]INTERNAL PARAMETERS-1'!$B$5:$J$44,3,FALSE) + SDBYLD1!BE241*(1-VLOOKUP(SDBYLD2!BE$4,'[1]INTERNAL PARAMETERS-1'!$B$5:$J$44,5,FALSE))*VLOOKUP(SDBYLD2!BE$4,'[1]INTERNAL PARAMETERS-1'!$B$5:$J$44,8,FALSE)*VLOOKUP(SDBYLD2!BE$4,'[1]INTERNAL PARAMETERS-1'!$B$5:$J$44,3,FALSE)</f>
        <v>0</v>
      </c>
      <c r="BF241" s="44">
        <f>SDBYLD1!BF241*VLOOKUP(SDBYLD2!BF$4,'[1]INTERNAL PARAMETERS-1'!$B$5:$J$44,5,FALSE)*VLOOKUP(SDBYLD2!BF$4,'[1]INTERNAL PARAMETERS-1'!$B$5:$J$44,6,FALSE)*VLOOKUP(SDBYLD2!BF$4,'[1]INTERNAL PARAMETERS-1'!$B$5:$J$44,3,FALSE) + SDBYLD1!BF241*(1-VLOOKUP(SDBYLD2!BF$4,'[1]INTERNAL PARAMETERS-1'!$B$5:$J$44,5,FALSE))*VLOOKUP(SDBYLD2!BF$4,'[1]INTERNAL PARAMETERS-1'!$B$5:$J$44,8,FALSE)*VLOOKUP(SDBYLD2!BF$4,'[1]INTERNAL PARAMETERS-1'!$B$5:$J$44,3,FALSE)</f>
        <v>0</v>
      </c>
      <c r="BG241" s="44">
        <f>SDBYLD1!BG241*VLOOKUP(SDBYLD2!BG$4,'[1]INTERNAL PARAMETERS-1'!$B$5:$J$44,5,FALSE)*VLOOKUP(SDBYLD2!BG$4,'[1]INTERNAL PARAMETERS-1'!$B$5:$J$44,6,FALSE)*VLOOKUP(SDBYLD2!BG$4,'[1]INTERNAL PARAMETERS-1'!$B$5:$J$44,3,FALSE) + SDBYLD1!BG241*(1-VLOOKUP(SDBYLD2!BG$4,'[1]INTERNAL PARAMETERS-1'!$B$5:$J$44,5,FALSE))*VLOOKUP(SDBYLD2!BG$4,'[1]INTERNAL PARAMETERS-1'!$B$5:$J$44,8,FALSE)*VLOOKUP(SDBYLD2!BG$4,'[1]INTERNAL PARAMETERS-1'!$B$5:$J$44,3,FALSE)</f>
        <v>0</v>
      </c>
      <c r="BH241" s="44">
        <f>SDBYLD1!BH241*VLOOKUP(SDBYLD2!BH$4,'[1]INTERNAL PARAMETERS-1'!$B$5:$J$44,5,FALSE)*VLOOKUP(SDBYLD2!BH$4,'[1]INTERNAL PARAMETERS-1'!$B$5:$J$44,6,FALSE)*VLOOKUP(SDBYLD2!BH$4,'[1]INTERNAL PARAMETERS-1'!$B$5:$J$44,3,FALSE) + SDBYLD1!BH241*(1-VLOOKUP(SDBYLD2!BH$4,'[1]INTERNAL PARAMETERS-1'!$B$5:$J$44,5,FALSE))*VLOOKUP(SDBYLD2!BH$4,'[1]INTERNAL PARAMETERS-1'!$B$5:$J$44,8,FALSE)*VLOOKUP(SDBYLD2!BH$4,'[1]INTERNAL PARAMETERS-1'!$B$5:$J$44,3,FALSE)</f>
        <v>0</v>
      </c>
      <c r="BI241" s="44">
        <f>SDBYLD1!BI241*VLOOKUP(SDBYLD2!BI$4,'[1]INTERNAL PARAMETERS-1'!$B$5:$J$44,5,FALSE)*VLOOKUP(SDBYLD2!BI$4,'[1]INTERNAL PARAMETERS-1'!$B$5:$J$44,6,FALSE)*VLOOKUP(SDBYLD2!BI$4,'[1]INTERNAL PARAMETERS-1'!$B$5:$J$44,3,FALSE) + SDBYLD1!BI241*(1-VLOOKUP(SDBYLD2!BI$4,'[1]INTERNAL PARAMETERS-1'!$B$5:$J$44,5,FALSE))*VLOOKUP(SDBYLD2!BI$4,'[1]INTERNAL PARAMETERS-1'!$B$5:$J$44,8,FALSE)*VLOOKUP(SDBYLD2!BI$4,'[1]INTERNAL PARAMETERS-1'!$B$5:$J$44,3,FALSE)</f>
        <v>0</v>
      </c>
      <c r="BJ241" s="44">
        <f>SDBYLD1!BJ241*VLOOKUP(SDBYLD2!BJ$4,'[1]INTERNAL PARAMETERS-1'!$B$5:$J$44,5,FALSE)*VLOOKUP(SDBYLD2!BJ$4,'[1]INTERNAL PARAMETERS-1'!$B$5:$J$44,6,FALSE)*VLOOKUP(SDBYLD2!BJ$4,'[1]INTERNAL PARAMETERS-1'!$B$5:$J$44,3,FALSE) + SDBYLD1!BJ241*(1-VLOOKUP(SDBYLD2!BJ$4,'[1]INTERNAL PARAMETERS-1'!$B$5:$J$44,5,FALSE))*VLOOKUP(SDBYLD2!BJ$4,'[1]INTERNAL PARAMETERS-1'!$B$5:$J$44,8,FALSE)*VLOOKUP(SDBYLD2!BJ$4,'[1]INTERNAL PARAMETERS-1'!$B$5:$J$44,3,FALSE)</f>
        <v>0</v>
      </c>
      <c r="BK241" s="44">
        <f>SDBYLD1!BK241*VLOOKUP(SDBYLD2!BK$4,'[1]INTERNAL PARAMETERS-1'!$B$5:$J$44,5,FALSE)*VLOOKUP(SDBYLD2!BK$4,'[1]INTERNAL PARAMETERS-1'!$B$5:$J$44,6,FALSE)*VLOOKUP(SDBYLD2!BK$4,'[1]INTERNAL PARAMETERS-1'!$B$5:$J$44,3,FALSE) + SDBYLD1!BK241*(1-VLOOKUP(SDBYLD2!BK$4,'[1]INTERNAL PARAMETERS-1'!$B$5:$J$44,5,FALSE))*VLOOKUP(SDBYLD2!BK$4,'[1]INTERNAL PARAMETERS-1'!$B$5:$J$44,8,FALSE)*VLOOKUP(SDBYLD2!BK$4,'[1]INTERNAL PARAMETERS-1'!$B$5:$J$44,3,FALSE)</f>
        <v>0</v>
      </c>
      <c r="BL241" s="44">
        <f>SDBYLD1!BL241*VLOOKUP(SDBYLD2!BL$4,'[1]INTERNAL PARAMETERS-1'!$B$5:$J$44,5,FALSE)*VLOOKUP(SDBYLD2!BL$4,'[1]INTERNAL PARAMETERS-1'!$B$5:$J$44,6,FALSE)*VLOOKUP(SDBYLD2!BL$4,'[1]INTERNAL PARAMETERS-1'!$B$5:$J$44,3,FALSE) + SDBYLD1!BL241*(1-VLOOKUP(SDBYLD2!BL$4,'[1]INTERNAL PARAMETERS-1'!$B$5:$J$44,5,FALSE))*VLOOKUP(SDBYLD2!BL$4,'[1]INTERNAL PARAMETERS-1'!$B$5:$J$44,8,FALSE)*VLOOKUP(SDBYLD2!BL$4,'[1]INTERNAL PARAMETERS-1'!$B$5:$J$44,3,FALSE)</f>
        <v>0</v>
      </c>
      <c r="BM241" s="44">
        <f>SDBYLD1!BM241*VLOOKUP(SDBYLD2!BM$4,'[1]INTERNAL PARAMETERS-1'!$B$5:$J$44,5,FALSE)*VLOOKUP(SDBYLD2!BM$4,'[1]INTERNAL PARAMETERS-1'!$B$5:$J$44,6,FALSE)*VLOOKUP(SDBYLD2!BM$4,'[1]INTERNAL PARAMETERS-1'!$B$5:$J$44,3,FALSE) + SDBYLD1!BM241*(1-VLOOKUP(SDBYLD2!BM$4,'[1]INTERNAL PARAMETERS-1'!$B$5:$J$44,5,FALSE))*VLOOKUP(SDBYLD2!BM$4,'[1]INTERNAL PARAMETERS-1'!$B$5:$J$44,8,FALSE)*VLOOKUP(SDBYLD2!BM$4,'[1]INTERNAL PARAMETERS-1'!$B$5:$J$44,3,FALSE)</f>
        <v>0</v>
      </c>
      <c r="BN241" s="44">
        <f>SDBYLD1!BN241*VLOOKUP(SDBYLD2!BN$4,'[1]INTERNAL PARAMETERS-1'!$B$5:$J$44,5,FALSE)*VLOOKUP(SDBYLD2!BN$4,'[1]INTERNAL PARAMETERS-1'!$B$5:$J$44,6,FALSE)*VLOOKUP(SDBYLD2!BN$4,'[1]INTERNAL PARAMETERS-1'!$B$5:$J$44,3,FALSE) + SDBYLD1!BN241*(1-VLOOKUP(SDBYLD2!BN$4,'[1]INTERNAL PARAMETERS-1'!$B$5:$J$44,5,FALSE))*VLOOKUP(SDBYLD2!BN$4,'[1]INTERNAL PARAMETERS-1'!$B$5:$J$44,8,FALSE)*VLOOKUP(SDBYLD2!BN$4,'[1]INTERNAL PARAMETERS-1'!$B$5:$J$44,3,FALSE)</f>
        <v>0</v>
      </c>
      <c r="BO241" s="44">
        <f>SDBYLD1!BO241*VLOOKUP(SDBYLD2!BO$4,'[1]INTERNAL PARAMETERS-1'!$B$5:$J$44,5,FALSE)*VLOOKUP(SDBYLD2!BO$4,'[1]INTERNAL PARAMETERS-1'!$B$5:$J$44,6,FALSE)*VLOOKUP(SDBYLD2!BO$4,'[1]INTERNAL PARAMETERS-1'!$B$5:$J$44,3,FALSE) + SDBYLD1!BO241*(1-VLOOKUP(SDBYLD2!BO$4,'[1]INTERNAL PARAMETERS-1'!$B$5:$J$44,5,FALSE))*VLOOKUP(SDBYLD2!BO$4,'[1]INTERNAL PARAMETERS-1'!$B$5:$J$44,8,FALSE)*VLOOKUP(SDBYLD2!BO$4,'[1]INTERNAL PARAMETERS-1'!$B$5:$J$44,3,FALSE)</f>
        <v>0</v>
      </c>
      <c r="BP241" s="44">
        <f>SDBYLD1!BP241*VLOOKUP(SDBYLD2!BP$4,'[1]INTERNAL PARAMETERS-1'!$B$5:$J$44,5,FALSE)*VLOOKUP(SDBYLD2!BP$4,'[1]INTERNAL PARAMETERS-1'!$B$5:$J$44,6,FALSE)*VLOOKUP(SDBYLD2!BP$4,'[1]INTERNAL PARAMETERS-1'!$B$5:$J$44,3,FALSE) + SDBYLD1!BP241*(1-VLOOKUP(SDBYLD2!BP$4,'[1]INTERNAL PARAMETERS-1'!$B$5:$J$44,5,FALSE))*VLOOKUP(SDBYLD2!BP$4,'[1]INTERNAL PARAMETERS-1'!$B$5:$J$44,8,FALSE)*VLOOKUP(SDBYLD2!BP$4,'[1]INTERNAL PARAMETERS-1'!$B$5:$J$44,3,FALSE)</f>
        <v>0</v>
      </c>
      <c r="BQ241" s="44">
        <f>SDBYLD1!BQ241*VLOOKUP(SDBYLD2!BQ$4,'[1]INTERNAL PARAMETERS-1'!$B$5:$J$44,5,FALSE)*VLOOKUP(SDBYLD2!BQ$4,'[1]INTERNAL PARAMETERS-1'!$B$5:$J$44,6,FALSE)*VLOOKUP(SDBYLD2!BQ$4,'[1]INTERNAL PARAMETERS-1'!$B$5:$J$44,3,FALSE) + SDBYLD1!BQ241*(1-VLOOKUP(SDBYLD2!BQ$4,'[1]INTERNAL PARAMETERS-1'!$B$5:$J$44,5,FALSE))*VLOOKUP(SDBYLD2!BQ$4,'[1]INTERNAL PARAMETERS-1'!$B$5:$J$44,8,FALSE)*VLOOKUP(SDBYLD2!BQ$4,'[1]INTERNAL PARAMETERS-1'!$B$5:$J$44,3,FALSE)</f>
        <v>0</v>
      </c>
      <c r="BR241" s="44">
        <f>SDBYLD1!BR241*VLOOKUP(SDBYLD2!BR$4,'[1]INTERNAL PARAMETERS-1'!$B$5:$J$44,5,FALSE)*VLOOKUP(SDBYLD2!BR$4,'[1]INTERNAL PARAMETERS-1'!$B$5:$J$44,6,FALSE)*VLOOKUP(SDBYLD2!BR$4,'[1]INTERNAL PARAMETERS-1'!$B$5:$J$44,3,FALSE) + SDBYLD1!BR241*(1-VLOOKUP(SDBYLD2!BR$4,'[1]INTERNAL PARAMETERS-1'!$B$5:$J$44,5,FALSE))*VLOOKUP(SDBYLD2!BR$4,'[1]INTERNAL PARAMETERS-1'!$B$5:$J$44,8,FALSE)*VLOOKUP(SDBYLD2!BR$4,'[1]INTERNAL PARAMETERS-1'!$B$5:$J$44,3,FALSE)</f>
        <v>0</v>
      </c>
      <c r="BS241" s="44">
        <f>SDBYLD1!BS241*VLOOKUP(SDBYLD2!BS$4,'[1]INTERNAL PARAMETERS-1'!$B$5:$J$44,5,FALSE)*VLOOKUP(SDBYLD2!BS$4,'[1]INTERNAL PARAMETERS-1'!$B$5:$J$44,6,FALSE)*VLOOKUP(SDBYLD2!BS$4,'[1]INTERNAL PARAMETERS-1'!$B$5:$J$44,3,FALSE) + SDBYLD1!BS241*(1-VLOOKUP(SDBYLD2!BS$4,'[1]INTERNAL PARAMETERS-1'!$B$5:$J$44,5,FALSE))*VLOOKUP(SDBYLD2!BS$4,'[1]INTERNAL PARAMETERS-1'!$B$5:$J$44,8,FALSE)*VLOOKUP(SDBYLD2!BS$4,'[1]INTERNAL PARAMETERS-1'!$B$5:$J$44,3,FALSE)</f>
        <v>0</v>
      </c>
      <c r="BT241" s="44">
        <f>SDBYLD1!BT241*VLOOKUP(SDBYLD2!BT$4,'[1]INTERNAL PARAMETERS-1'!$B$5:$J$44,5,FALSE)*VLOOKUP(SDBYLD2!BT$4,'[1]INTERNAL PARAMETERS-1'!$B$5:$J$44,6,FALSE)*VLOOKUP(SDBYLD2!BT$4,'[1]INTERNAL PARAMETERS-1'!$B$5:$J$44,3,FALSE) + SDBYLD1!BT241*(1-VLOOKUP(SDBYLD2!BT$4,'[1]INTERNAL PARAMETERS-1'!$B$5:$J$44,5,FALSE))*VLOOKUP(SDBYLD2!BT$4,'[1]INTERNAL PARAMETERS-1'!$B$5:$J$44,8,FALSE)*VLOOKUP(SDBYLD2!BT$4,'[1]INTERNAL PARAMETERS-1'!$B$5:$J$44,3,FALSE)</f>
        <v>0</v>
      </c>
      <c r="BU241" s="44">
        <f>SDBYLD1!BU241*VLOOKUP(SDBYLD2!BU$4,'[1]INTERNAL PARAMETERS-1'!$B$5:$J$44,5,FALSE)*VLOOKUP(SDBYLD2!BU$4,'[1]INTERNAL PARAMETERS-1'!$B$5:$J$44,6,FALSE)*VLOOKUP(SDBYLD2!BU$4,'[1]INTERNAL PARAMETERS-1'!$B$5:$J$44,3,FALSE) + SDBYLD1!BU241*(1-VLOOKUP(SDBYLD2!BU$4,'[1]INTERNAL PARAMETERS-1'!$B$5:$J$44,5,FALSE))*VLOOKUP(SDBYLD2!BU$4,'[1]INTERNAL PARAMETERS-1'!$B$5:$J$44,8,FALSE)*VLOOKUP(SDBYLD2!BU$4,'[1]INTERNAL PARAMETERS-1'!$B$5:$J$44,3,FALSE)</f>
        <v>0</v>
      </c>
      <c r="BV241" s="44">
        <f>SDBYLD1!BV241*VLOOKUP(SDBYLD2!BV$4,'[1]INTERNAL PARAMETERS-1'!$B$5:$J$44,5,FALSE)*VLOOKUP(SDBYLD2!BV$4,'[1]INTERNAL PARAMETERS-1'!$B$5:$J$44,6,FALSE)*VLOOKUP(SDBYLD2!BV$4,'[1]INTERNAL PARAMETERS-1'!$B$5:$J$44,3,FALSE) + SDBYLD1!BV241*(1-VLOOKUP(SDBYLD2!BV$4,'[1]INTERNAL PARAMETERS-1'!$B$5:$J$44,5,FALSE))*VLOOKUP(SDBYLD2!BV$4,'[1]INTERNAL PARAMETERS-1'!$B$5:$J$44,8,FALSE)*VLOOKUP(SDBYLD2!BV$4,'[1]INTERNAL PARAMETERS-1'!$B$5:$J$44,3,FALSE)</f>
        <v>0</v>
      </c>
      <c r="BW241" s="44">
        <f>SDBYLD1!BW241*VLOOKUP(SDBYLD2!BW$4,'[1]INTERNAL PARAMETERS-1'!$B$5:$J$44,5,FALSE)*VLOOKUP(SDBYLD2!BW$4,'[1]INTERNAL PARAMETERS-1'!$B$5:$J$44,6,FALSE)*VLOOKUP(SDBYLD2!BW$4,'[1]INTERNAL PARAMETERS-1'!$B$5:$J$44,3,FALSE) + SDBYLD1!BW241*(1-VLOOKUP(SDBYLD2!BW$4,'[1]INTERNAL PARAMETERS-1'!$B$5:$J$44,5,FALSE))*VLOOKUP(SDBYLD2!BW$4,'[1]INTERNAL PARAMETERS-1'!$B$5:$J$44,8,FALSE)*VLOOKUP(SDBYLD2!BW$4,'[1]INTERNAL PARAMETERS-1'!$B$5:$J$44,3,FALSE)</f>
        <v>0</v>
      </c>
      <c r="BX241" s="44">
        <f>SDBYLD1!BX241*VLOOKUP(SDBYLD2!BX$4,'[1]INTERNAL PARAMETERS-1'!$B$5:$J$44,5,FALSE)*VLOOKUP(SDBYLD2!BX$4,'[1]INTERNAL PARAMETERS-1'!$B$5:$J$44,6,FALSE)*VLOOKUP(SDBYLD2!BX$4,'[1]INTERNAL PARAMETERS-1'!$B$5:$J$44,3,FALSE) + SDBYLD1!BX241*(1-VLOOKUP(SDBYLD2!BX$4,'[1]INTERNAL PARAMETERS-1'!$B$5:$J$44,5,FALSE))*VLOOKUP(SDBYLD2!BX$4,'[1]INTERNAL PARAMETERS-1'!$B$5:$J$44,8,FALSE)*VLOOKUP(SDBYLD2!BX$4,'[1]INTERNAL PARAMETERS-1'!$B$5:$J$44,3,FALSE)</f>
        <v>0</v>
      </c>
      <c r="BY241" s="44">
        <f>SDBYLD1!BY241*VLOOKUP(SDBYLD2!BY$4,'[1]INTERNAL PARAMETERS-1'!$B$5:$J$44,5,FALSE)*VLOOKUP(SDBYLD2!BY$4,'[1]INTERNAL PARAMETERS-1'!$B$5:$J$44,6,FALSE)*VLOOKUP(SDBYLD2!BY$4,'[1]INTERNAL PARAMETERS-1'!$B$5:$J$44,3,FALSE) + SDBYLD1!BY241*(1-VLOOKUP(SDBYLD2!BY$4,'[1]INTERNAL PARAMETERS-1'!$B$5:$J$44,5,FALSE))*VLOOKUP(SDBYLD2!BY$4,'[1]INTERNAL PARAMETERS-1'!$B$5:$J$44,8,FALSE)*VLOOKUP(SDBYLD2!BY$4,'[1]INTERNAL PARAMETERS-1'!$B$5:$J$44,3,FALSE)</f>
        <v>0</v>
      </c>
      <c r="BZ241" s="44">
        <f>SDBYLD1!BZ241*VLOOKUP(SDBYLD2!BZ$4,'[1]INTERNAL PARAMETERS-1'!$B$5:$J$44,5,FALSE)*VLOOKUP(SDBYLD2!BZ$4,'[1]INTERNAL PARAMETERS-1'!$B$5:$J$44,6,FALSE)*VLOOKUP(SDBYLD2!BZ$4,'[1]INTERNAL PARAMETERS-1'!$B$5:$J$44,3,FALSE) + SDBYLD1!BZ241*(1-VLOOKUP(SDBYLD2!BZ$4,'[1]INTERNAL PARAMETERS-1'!$B$5:$J$44,5,FALSE))*VLOOKUP(SDBYLD2!BZ$4,'[1]INTERNAL PARAMETERS-1'!$B$5:$J$44,8,FALSE)*VLOOKUP(SDBYLD2!BZ$4,'[1]INTERNAL PARAMETERS-1'!$B$5:$J$44,3,FALSE)</f>
        <v>0</v>
      </c>
      <c r="CA241" s="44">
        <f>SDBYLD1!CA241*VLOOKUP(SDBYLD2!CA$4,'[1]INTERNAL PARAMETERS-1'!$B$5:$J$44,5,FALSE)*VLOOKUP(SDBYLD2!CA$4,'[1]INTERNAL PARAMETERS-1'!$B$5:$J$44,6,FALSE)*VLOOKUP(SDBYLD2!CA$4,'[1]INTERNAL PARAMETERS-1'!$B$5:$J$44,3,FALSE) + SDBYLD1!CA241*(1-VLOOKUP(SDBYLD2!CA$4,'[1]INTERNAL PARAMETERS-1'!$B$5:$J$44,5,FALSE))*VLOOKUP(SDBYLD2!CA$4,'[1]INTERNAL PARAMETERS-1'!$B$5:$J$44,8,FALSE)*VLOOKUP(SDBYLD2!CA$4,'[1]INTERNAL PARAMETERS-1'!$B$5:$J$44,3,FALSE)</f>
        <v>0</v>
      </c>
      <c r="CB241" s="44">
        <f>SDBYLD1!CB241*VLOOKUP(SDBYLD2!CB$4,'[1]INTERNAL PARAMETERS-1'!$B$5:$J$44,5,FALSE)*VLOOKUP(SDBYLD2!CB$4,'[1]INTERNAL PARAMETERS-1'!$B$5:$J$44,6,FALSE)*VLOOKUP(SDBYLD2!CB$4,'[1]INTERNAL PARAMETERS-1'!$B$5:$J$44,3,FALSE) + SDBYLD1!CB241*(1-VLOOKUP(SDBYLD2!CB$4,'[1]INTERNAL PARAMETERS-1'!$B$5:$J$44,5,FALSE))*VLOOKUP(SDBYLD2!CB$4,'[1]INTERNAL PARAMETERS-1'!$B$5:$J$44,8,FALSE)*VLOOKUP(SDBYLD2!CB$4,'[1]INTERNAL PARAMETERS-1'!$B$5:$J$44,3,FALSE)</f>
        <v>0</v>
      </c>
      <c r="CC241" s="44">
        <f>SDBYLD1!CC241*VLOOKUP(SDBYLD2!CC$4,'[1]INTERNAL PARAMETERS-1'!$B$5:$J$44,5,FALSE)*VLOOKUP(SDBYLD2!CC$4,'[1]INTERNAL PARAMETERS-1'!$B$5:$J$44,6,FALSE)*VLOOKUP(SDBYLD2!CC$4,'[1]INTERNAL PARAMETERS-1'!$B$5:$J$44,3,FALSE) + SDBYLD1!CC241*(1-VLOOKUP(SDBYLD2!CC$4,'[1]INTERNAL PARAMETERS-1'!$B$5:$J$44,5,FALSE))*VLOOKUP(SDBYLD2!CC$4,'[1]INTERNAL PARAMETERS-1'!$B$5:$J$44,8,FALSE)*VLOOKUP(SDBYLD2!CC$4,'[1]INTERNAL PARAMETERS-1'!$B$5:$J$44,3,FALSE)</f>
        <v>0</v>
      </c>
      <c r="CD241" s="44">
        <f>SDBYLD1!CD241*VLOOKUP(SDBYLD2!CD$4,'[1]INTERNAL PARAMETERS-1'!$B$5:$J$44,5,FALSE)*VLOOKUP(SDBYLD2!CD$4,'[1]INTERNAL PARAMETERS-1'!$B$5:$J$44,6,FALSE)*VLOOKUP(SDBYLD2!CD$4,'[1]INTERNAL PARAMETERS-1'!$B$5:$J$44,3,FALSE) + SDBYLD1!CD241*(1-VLOOKUP(SDBYLD2!CD$4,'[1]INTERNAL PARAMETERS-1'!$B$5:$J$44,5,FALSE))*VLOOKUP(SDBYLD2!CD$4,'[1]INTERNAL PARAMETERS-1'!$B$5:$J$44,8,FALSE)*VLOOKUP(SDBYLD2!CD$4,'[1]INTERNAL PARAMETERS-1'!$B$5:$J$44,3,FALSE)</f>
        <v>0</v>
      </c>
      <c r="CE241" s="44">
        <f>SDBYLD1!CE241*VLOOKUP(SDBYLD2!CE$4,'[1]INTERNAL PARAMETERS-1'!$B$5:$J$44,5,FALSE)*VLOOKUP(SDBYLD2!CE$4,'[1]INTERNAL PARAMETERS-1'!$B$5:$J$44,6,FALSE)*VLOOKUP(SDBYLD2!CE$4,'[1]INTERNAL PARAMETERS-1'!$B$5:$J$44,3,FALSE) + SDBYLD1!CE241*(1-VLOOKUP(SDBYLD2!CE$4,'[1]INTERNAL PARAMETERS-1'!$B$5:$J$44,5,FALSE))*VLOOKUP(SDBYLD2!CE$4,'[1]INTERNAL PARAMETERS-1'!$B$5:$J$44,8,FALSE)*VLOOKUP(SDBYLD2!CE$4,'[1]INTERNAL PARAMETERS-1'!$B$5:$J$44,3,FALSE)</f>
        <v>0</v>
      </c>
      <c r="CF241" s="44">
        <f>SDBYLD1!CF241*VLOOKUP(SDBYLD2!CF$4,'[1]INTERNAL PARAMETERS-1'!$B$5:$J$44,5,FALSE)*VLOOKUP(SDBYLD2!CF$4,'[1]INTERNAL PARAMETERS-1'!$B$5:$J$44,6,FALSE)*VLOOKUP(SDBYLD2!CF$4,'[1]INTERNAL PARAMETERS-1'!$B$5:$J$44,3,FALSE) + SDBYLD1!CF241*(1-VLOOKUP(SDBYLD2!CF$4,'[1]INTERNAL PARAMETERS-1'!$B$5:$J$44,5,FALSE))*VLOOKUP(SDBYLD2!CF$4,'[1]INTERNAL PARAMETERS-1'!$B$5:$J$44,8,FALSE)*VLOOKUP(SDBYLD2!CF$4,'[1]INTERNAL PARAMETERS-1'!$B$5:$J$44,3,FALSE)</f>
        <v>0</v>
      </c>
      <c r="CG241" s="44">
        <f>SDBYLD1!CG241*VLOOKUP(SDBYLD2!CG$4,'[1]INTERNAL PARAMETERS-1'!$B$5:$J$44,5,FALSE)*VLOOKUP(SDBYLD2!CG$4,'[1]INTERNAL PARAMETERS-1'!$B$5:$J$44,6,FALSE)*VLOOKUP(SDBYLD2!CG$4,'[1]INTERNAL PARAMETERS-1'!$B$5:$J$44,3,FALSE) + SDBYLD1!CG241*(1-VLOOKUP(SDBYLD2!CG$4,'[1]INTERNAL PARAMETERS-1'!$B$5:$J$44,5,FALSE))*VLOOKUP(SDBYLD2!CG$4,'[1]INTERNAL PARAMETERS-1'!$B$5:$J$44,8,FALSE)*VLOOKUP(SDBYLD2!CG$4,'[1]INTERNAL PARAMETERS-1'!$B$5:$J$44,3,FALSE)</f>
        <v>0</v>
      </c>
      <c r="CH241" s="43">
        <f>SDBYLD1!CH241*VLOOKUP(SDBYLD2!CH$4,'[1]INTERNAL PARAMETERS-1'!$B$5:$J$44,5,FALSE)*VLOOKUP(SDBYLD2!CH$4,'[1]INTERNAL PARAMETERS-1'!$B$5:$J$44,6,FALSE)*VLOOKUP(SDBYLD2!CH$4,'[1]INTERNAL PARAMETERS-1'!$B$5:$J$44,3,FALSE) + SDBYLD1!CH241*(1-VLOOKUP(SDBYLD2!CH$4,'[1]INTERNAL PARAMETERS-1'!$B$5:$J$44,5,FALSE))*VLOOKUP(SDBYLD2!CH$4,'[1]INTERNAL PARAMETERS-1'!$B$5:$J$44,8,FALSE)*VLOOKUP(SDBYLD2!CH$4,'[1]INTERNAL PARAMETERS-1'!$B$5:$J$44,3,FALSE)</f>
        <v>0</v>
      </c>
      <c r="CJ241" s="45">
        <f t="shared" si="6"/>
        <v>0</v>
      </c>
      <c r="CK241" s="43">
        <f t="shared" si="7"/>
        <v>0</v>
      </c>
    </row>
    <row r="242" spans="2:89" x14ac:dyDescent="0.4">
      <c r="B242" s="61" t="s">
        <v>6</v>
      </c>
      <c r="C242" s="60" t="s">
        <v>50</v>
      </c>
      <c r="D242" s="60" t="s">
        <v>64</v>
      </c>
      <c r="E242" s="133">
        <f>SDBeam!X242</f>
        <v>0</v>
      </c>
      <c r="F242" s="56">
        <f>'[1]INTERNAL PARAMETERS-1'!M8</f>
        <v>68.824999999999989</v>
      </c>
      <c r="G242" s="45">
        <f>SDBYLD1!G242*VLOOKUP(SDBYLD2!G$4,'[1]INTERNAL PARAMETERS-1'!$B$5:$J$44,5,FALSE)*VLOOKUP(SDBYLD2!G$4,'[1]INTERNAL PARAMETERS-1'!$B$5:$J$44,7,FALSE)*SDBYLD2!$F242 + SDBYLD1!G242*(1-VLOOKUP(SDBYLD2!G$4,'[1]INTERNAL PARAMETERS-1'!$B$5:$J$44,5,FALSE))*VLOOKUP(SDBYLD2!G$4,'[1]INTERNAL PARAMETERS-1'!$B$5:$J$44,9,FALSE)*SDBYLD2!$F242</f>
        <v>0</v>
      </c>
      <c r="H242" s="44">
        <f>SDBYLD1!H242*VLOOKUP(SDBYLD2!H$4,'[1]INTERNAL PARAMETERS-1'!$B$5:$J$44,5,FALSE)*VLOOKUP(SDBYLD2!H$4,'[1]INTERNAL PARAMETERS-1'!$B$5:$J$44,7,FALSE)*SDBYLD2!$F242 + SDBYLD1!H242*(1-VLOOKUP(SDBYLD2!H$4,'[1]INTERNAL PARAMETERS-1'!$B$5:$J$44,5,FALSE))*VLOOKUP(SDBYLD2!H$4,'[1]INTERNAL PARAMETERS-1'!$B$5:$J$44,9,FALSE)*SDBYLD2!$F242</f>
        <v>0</v>
      </c>
      <c r="I242" s="44">
        <f>SDBYLD1!I242*VLOOKUP(SDBYLD2!I$4,'[1]INTERNAL PARAMETERS-1'!$B$5:$J$44,5,FALSE)*VLOOKUP(SDBYLD2!I$4,'[1]INTERNAL PARAMETERS-1'!$B$5:$J$44,7,FALSE)*SDBYLD2!$F242 + SDBYLD1!I242*(1-VLOOKUP(SDBYLD2!I$4,'[1]INTERNAL PARAMETERS-1'!$B$5:$J$44,5,FALSE))*VLOOKUP(SDBYLD2!I$4,'[1]INTERNAL PARAMETERS-1'!$B$5:$J$44,9,FALSE)*SDBYLD2!$F242</f>
        <v>0</v>
      </c>
      <c r="J242" s="44">
        <f>SDBYLD1!J242*VLOOKUP(SDBYLD2!J$4,'[1]INTERNAL PARAMETERS-1'!$B$5:$J$44,5,FALSE)*VLOOKUP(SDBYLD2!J$4,'[1]INTERNAL PARAMETERS-1'!$B$5:$J$44,7,FALSE)*SDBYLD2!$F242 + SDBYLD1!J242*(1-VLOOKUP(SDBYLD2!J$4,'[1]INTERNAL PARAMETERS-1'!$B$5:$J$44,5,FALSE))*VLOOKUP(SDBYLD2!J$4,'[1]INTERNAL PARAMETERS-1'!$B$5:$J$44,9,FALSE)*SDBYLD2!$F242</f>
        <v>0</v>
      </c>
      <c r="K242" s="44">
        <f>SDBYLD1!K242*VLOOKUP(SDBYLD2!K$4,'[1]INTERNAL PARAMETERS-1'!$B$5:$J$44,5,FALSE)*VLOOKUP(SDBYLD2!K$4,'[1]INTERNAL PARAMETERS-1'!$B$5:$J$44,7,FALSE)*SDBYLD2!$F242 + SDBYLD1!K242*(1-VLOOKUP(SDBYLD2!K$4,'[1]INTERNAL PARAMETERS-1'!$B$5:$J$44,5,FALSE))*VLOOKUP(SDBYLD2!K$4,'[1]INTERNAL PARAMETERS-1'!$B$5:$J$44,9,FALSE)*SDBYLD2!$F242</f>
        <v>0</v>
      </c>
      <c r="L242" s="44">
        <f>SDBYLD1!L242*VLOOKUP(SDBYLD2!L$4,'[1]INTERNAL PARAMETERS-1'!$B$5:$J$44,5,FALSE)*VLOOKUP(SDBYLD2!L$4,'[1]INTERNAL PARAMETERS-1'!$B$5:$J$44,7,FALSE)*SDBYLD2!$F242 + SDBYLD1!L242*(1-VLOOKUP(SDBYLD2!L$4,'[1]INTERNAL PARAMETERS-1'!$B$5:$J$44,5,FALSE))*VLOOKUP(SDBYLD2!L$4,'[1]INTERNAL PARAMETERS-1'!$B$5:$J$44,9,FALSE)*SDBYLD2!$F242</f>
        <v>0</v>
      </c>
      <c r="M242" s="44">
        <f>SDBYLD1!M242*VLOOKUP(SDBYLD2!M$4,'[1]INTERNAL PARAMETERS-1'!$B$5:$J$44,5,FALSE)*VLOOKUP(SDBYLD2!M$4,'[1]INTERNAL PARAMETERS-1'!$B$5:$J$44,7,FALSE)*SDBYLD2!$F242 + SDBYLD1!M242*(1-VLOOKUP(SDBYLD2!M$4,'[1]INTERNAL PARAMETERS-1'!$B$5:$J$44,5,FALSE))*VLOOKUP(SDBYLD2!M$4,'[1]INTERNAL PARAMETERS-1'!$B$5:$J$44,9,FALSE)*SDBYLD2!$F242</f>
        <v>0</v>
      </c>
      <c r="N242" s="44">
        <f>SDBYLD1!N242*VLOOKUP(SDBYLD2!N$4,'[1]INTERNAL PARAMETERS-1'!$B$5:$J$44,5,FALSE)*VLOOKUP(SDBYLD2!N$4,'[1]INTERNAL PARAMETERS-1'!$B$5:$J$44,7,FALSE)*SDBYLD2!$F242 + SDBYLD1!N242*(1-VLOOKUP(SDBYLD2!N$4,'[1]INTERNAL PARAMETERS-1'!$B$5:$J$44,5,FALSE))*VLOOKUP(SDBYLD2!N$4,'[1]INTERNAL PARAMETERS-1'!$B$5:$J$44,9,FALSE)*SDBYLD2!$F242</f>
        <v>0</v>
      </c>
      <c r="O242" s="44">
        <f>SDBYLD1!O242*VLOOKUP(SDBYLD2!O$4,'[1]INTERNAL PARAMETERS-1'!$B$5:$J$44,5,FALSE)*VLOOKUP(SDBYLD2!O$4,'[1]INTERNAL PARAMETERS-1'!$B$5:$J$44,7,FALSE)*SDBYLD2!$F242 + SDBYLD1!O242*(1-VLOOKUP(SDBYLD2!O$4,'[1]INTERNAL PARAMETERS-1'!$B$5:$J$44,5,FALSE))*VLOOKUP(SDBYLD2!O$4,'[1]INTERNAL PARAMETERS-1'!$B$5:$J$44,9,FALSE)*SDBYLD2!$F242</f>
        <v>0</v>
      </c>
      <c r="P242" s="44">
        <f>SDBYLD1!P242*VLOOKUP(SDBYLD2!P$4,'[1]INTERNAL PARAMETERS-1'!$B$5:$J$44,5,FALSE)*VLOOKUP(SDBYLD2!P$4,'[1]INTERNAL PARAMETERS-1'!$B$5:$J$44,7,FALSE)*SDBYLD2!$F242 + SDBYLD1!P242*(1-VLOOKUP(SDBYLD2!P$4,'[1]INTERNAL PARAMETERS-1'!$B$5:$J$44,5,FALSE))*VLOOKUP(SDBYLD2!P$4,'[1]INTERNAL PARAMETERS-1'!$B$5:$J$44,9,FALSE)*SDBYLD2!$F242</f>
        <v>0</v>
      </c>
      <c r="Q242" s="44">
        <f>SDBYLD1!Q242*VLOOKUP(SDBYLD2!Q$4,'[1]INTERNAL PARAMETERS-1'!$B$5:$J$44,5,FALSE)*VLOOKUP(SDBYLD2!Q$4,'[1]INTERNAL PARAMETERS-1'!$B$5:$J$44,7,FALSE)*SDBYLD2!$F242 + SDBYLD1!Q242*(1-VLOOKUP(SDBYLD2!Q$4,'[1]INTERNAL PARAMETERS-1'!$B$5:$J$44,5,FALSE))*VLOOKUP(SDBYLD2!Q$4,'[1]INTERNAL PARAMETERS-1'!$B$5:$J$44,9,FALSE)*SDBYLD2!$F242</f>
        <v>0</v>
      </c>
      <c r="R242" s="44">
        <f>SDBYLD1!R242*VLOOKUP(SDBYLD2!R$4,'[1]INTERNAL PARAMETERS-1'!$B$5:$J$44,5,FALSE)*VLOOKUP(SDBYLD2!R$4,'[1]INTERNAL PARAMETERS-1'!$B$5:$J$44,7,FALSE)*SDBYLD2!$F242 + SDBYLD1!R242*(1-VLOOKUP(SDBYLD2!R$4,'[1]INTERNAL PARAMETERS-1'!$B$5:$J$44,5,FALSE))*VLOOKUP(SDBYLD2!R$4,'[1]INTERNAL PARAMETERS-1'!$B$5:$J$44,9,FALSE)*SDBYLD2!$F242</f>
        <v>0</v>
      </c>
      <c r="S242" s="44">
        <f>SDBYLD1!S242*VLOOKUP(SDBYLD2!S$4,'[1]INTERNAL PARAMETERS-1'!$B$5:$J$44,5,FALSE)*VLOOKUP(SDBYLD2!S$4,'[1]INTERNAL PARAMETERS-1'!$B$5:$J$44,7,FALSE)*SDBYLD2!$F242 + SDBYLD1!S242*(1-VLOOKUP(SDBYLD2!S$4,'[1]INTERNAL PARAMETERS-1'!$B$5:$J$44,5,FALSE))*VLOOKUP(SDBYLD2!S$4,'[1]INTERNAL PARAMETERS-1'!$B$5:$J$44,9,FALSE)*SDBYLD2!$F242</f>
        <v>0</v>
      </c>
      <c r="T242" s="44">
        <f>SDBYLD1!T242*VLOOKUP(SDBYLD2!T$4,'[1]INTERNAL PARAMETERS-1'!$B$5:$J$44,5,FALSE)*VLOOKUP(SDBYLD2!T$4,'[1]INTERNAL PARAMETERS-1'!$B$5:$J$44,7,FALSE)*SDBYLD2!$F242 + SDBYLD1!T242*(1-VLOOKUP(SDBYLD2!T$4,'[1]INTERNAL PARAMETERS-1'!$B$5:$J$44,5,FALSE))*VLOOKUP(SDBYLD2!T$4,'[1]INTERNAL PARAMETERS-1'!$B$5:$J$44,9,FALSE)*SDBYLD2!$F242</f>
        <v>0</v>
      </c>
      <c r="U242" s="44">
        <f>SDBYLD1!U242*VLOOKUP(SDBYLD2!U$4,'[1]INTERNAL PARAMETERS-1'!$B$5:$J$44,5,FALSE)*VLOOKUP(SDBYLD2!U$4,'[1]INTERNAL PARAMETERS-1'!$B$5:$J$44,7,FALSE)*SDBYLD2!$F242 + SDBYLD1!U242*(1-VLOOKUP(SDBYLD2!U$4,'[1]INTERNAL PARAMETERS-1'!$B$5:$J$44,5,FALSE))*VLOOKUP(SDBYLD2!U$4,'[1]INTERNAL PARAMETERS-1'!$B$5:$J$44,9,FALSE)*SDBYLD2!$F242</f>
        <v>0</v>
      </c>
      <c r="V242" s="44">
        <f>SDBYLD1!V242*VLOOKUP(SDBYLD2!V$4,'[1]INTERNAL PARAMETERS-1'!$B$5:$J$44,5,FALSE)*VLOOKUP(SDBYLD2!V$4,'[1]INTERNAL PARAMETERS-1'!$B$5:$J$44,7,FALSE)*SDBYLD2!$F242 + SDBYLD1!V242*(1-VLOOKUP(SDBYLD2!V$4,'[1]INTERNAL PARAMETERS-1'!$B$5:$J$44,5,FALSE))*VLOOKUP(SDBYLD2!V$4,'[1]INTERNAL PARAMETERS-1'!$B$5:$J$44,9,FALSE)*SDBYLD2!$F242</f>
        <v>0</v>
      </c>
      <c r="W242" s="44">
        <f>SDBYLD1!W242*VLOOKUP(SDBYLD2!W$4,'[1]INTERNAL PARAMETERS-1'!$B$5:$J$44,5,FALSE)*VLOOKUP(SDBYLD2!W$4,'[1]INTERNAL PARAMETERS-1'!$B$5:$J$44,7,FALSE)*SDBYLD2!$F242 + SDBYLD1!W242*(1-VLOOKUP(SDBYLD2!W$4,'[1]INTERNAL PARAMETERS-1'!$B$5:$J$44,5,FALSE))*VLOOKUP(SDBYLD2!W$4,'[1]INTERNAL PARAMETERS-1'!$B$5:$J$44,9,FALSE)*SDBYLD2!$F242</f>
        <v>0</v>
      </c>
      <c r="X242" s="44">
        <f>SDBYLD1!X242*VLOOKUP(SDBYLD2!X$4,'[1]INTERNAL PARAMETERS-1'!$B$5:$J$44,5,FALSE)*VLOOKUP(SDBYLD2!X$4,'[1]INTERNAL PARAMETERS-1'!$B$5:$J$44,7,FALSE)*SDBYLD2!$F242 + SDBYLD1!X242*(1-VLOOKUP(SDBYLD2!X$4,'[1]INTERNAL PARAMETERS-1'!$B$5:$J$44,5,FALSE))*VLOOKUP(SDBYLD2!X$4,'[1]INTERNAL PARAMETERS-1'!$B$5:$J$44,9,FALSE)*SDBYLD2!$F242</f>
        <v>0</v>
      </c>
      <c r="Y242" s="44">
        <f>SDBYLD1!Y242*VLOOKUP(SDBYLD2!Y$4,'[1]INTERNAL PARAMETERS-1'!$B$5:$J$44,5,FALSE)*VLOOKUP(SDBYLD2!Y$4,'[1]INTERNAL PARAMETERS-1'!$B$5:$J$44,7,FALSE)*SDBYLD2!$F242 + SDBYLD1!Y242*(1-VLOOKUP(SDBYLD2!Y$4,'[1]INTERNAL PARAMETERS-1'!$B$5:$J$44,5,FALSE))*VLOOKUP(SDBYLD2!Y$4,'[1]INTERNAL PARAMETERS-1'!$B$5:$J$44,9,FALSE)*SDBYLD2!$F242</f>
        <v>0</v>
      </c>
      <c r="Z242" s="44">
        <f>SDBYLD1!Z242*VLOOKUP(SDBYLD2!Z$4,'[1]INTERNAL PARAMETERS-1'!$B$5:$J$44,5,FALSE)*VLOOKUP(SDBYLD2!Z$4,'[1]INTERNAL PARAMETERS-1'!$B$5:$J$44,7,FALSE)*SDBYLD2!$F242 + SDBYLD1!Z242*(1-VLOOKUP(SDBYLD2!Z$4,'[1]INTERNAL PARAMETERS-1'!$B$5:$J$44,5,FALSE))*VLOOKUP(SDBYLD2!Z$4,'[1]INTERNAL PARAMETERS-1'!$B$5:$J$44,9,FALSE)*SDBYLD2!$F242</f>
        <v>0</v>
      </c>
      <c r="AA242" s="44">
        <f>SDBYLD1!AA242*VLOOKUP(SDBYLD2!AA$4,'[1]INTERNAL PARAMETERS-1'!$B$5:$J$44,5,FALSE)*VLOOKUP(SDBYLD2!AA$4,'[1]INTERNAL PARAMETERS-1'!$B$5:$J$44,7,FALSE)*SDBYLD2!$F242 + SDBYLD1!AA242*(1-VLOOKUP(SDBYLD2!AA$4,'[1]INTERNAL PARAMETERS-1'!$B$5:$J$44,5,FALSE))*VLOOKUP(SDBYLD2!AA$4,'[1]INTERNAL PARAMETERS-1'!$B$5:$J$44,9,FALSE)*SDBYLD2!$F242</f>
        <v>0</v>
      </c>
      <c r="AB242" s="44">
        <f>SDBYLD1!AB242*VLOOKUP(SDBYLD2!AB$4,'[1]INTERNAL PARAMETERS-1'!$B$5:$J$44,5,FALSE)*VLOOKUP(SDBYLD2!AB$4,'[1]INTERNAL PARAMETERS-1'!$B$5:$J$44,7,FALSE)*SDBYLD2!$F242 + SDBYLD1!AB242*(1-VLOOKUP(SDBYLD2!AB$4,'[1]INTERNAL PARAMETERS-1'!$B$5:$J$44,5,FALSE))*VLOOKUP(SDBYLD2!AB$4,'[1]INTERNAL PARAMETERS-1'!$B$5:$J$44,9,FALSE)*SDBYLD2!$F242</f>
        <v>0</v>
      </c>
      <c r="AC242" s="44">
        <f>SDBYLD1!AC242*VLOOKUP(SDBYLD2!AC$4,'[1]INTERNAL PARAMETERS-1'!$B$5:$J$44,5,FALSE)*VLOOKUP(SDBYLD2!AC$4,'[1]INTERNAL PARAMETERS-1'!$B$5:$J$44,7,FALSE)*SDBYLD2!$F242 + SDBYLD1!AC242*(1-VLOOKUP(SDBYLD2!AC$4,'[1]INTERNAL PARAMETERS-1'!$B$5:$J$44,5,FALSE))*VLOOKUP(SDBYLD2!AC$4,'[1]INTERNAL PARAMETERS-1'!$B$5:$J$44,9,FALSE)*SDBYLD2!$F242</f>
        <v>0</v>
      </c>
      <c r="AD242" s="44">
        <f>SDBYLD1!AD242*VLOOKUP(SDBYLD2!AD$4,'[1]INTERNAL PARAMETERS-1'!$B$5:$J$44,5,FALSE)*VLOOKUP(SDBYLD2!AD$4,'[1]INTERNAL PARAMETERS-1'!$B$5:$J$44,7,FALSE)*SDBYLD2!$F242 + SDBYLD1!AD242*(1-VLOOKUP(SDBYLD2!AD$4,'[1]INTERNAL PARAMETERS-1'!$B$5:$J$44,5,FALSE))*VLOOKUP(SDBYLD2!AD$4,'[1]INTERNAL PARAMETERS-1'!$B$5:$J$44,9,FALSE)*SDBYLD2!$F242</f>
        <v>0</v>
      </c>
      <c r="AE242" s="44">
        <f>SDBYLD1!AE242*VLOOKUP(SDBYLD2!AE$4,'[1]INTERNAL PARAMETERS-1'!$B$5:$J$44,5,FALSE)*VLOOKUP(SDBYLD2!AE$4,'[1]INTERNAL PARAMETERS-1'!$B$5:$J$44,7,FALSE)*SDBYLD2!$F242 + SDBYLD1!AE242*(1-VLOOKUP(SDBYLD2!AE$4,'[1]INTERNAL PARAMETERS-1'!$B$5:$J$44,5,FALSE))*VLOOKUP(SDBYLD2!AE$4,'[1]INTERNAL PARAMETERS-1'!$B$5:$J$44,9,FALSE)*SDBYLD2!$F242</f>
        <v>0</v>
      </c>
      <c r="AF242" s="44">
        <f>SDBYLD1!AF242*VLOOKUP(SDBYLD2!AF$4,'[1]INTERNAL PARAMETERS-1'!$B$5:$J$44,5,FALSE)*VLOOKUP(SDBYLD2!AF$4,'[1]INTERNAL PARAMETERS-1'!$B$5:$J$44,7,FALSE)*SDBYLD2!$F242 + SDBYLD1!AF242*(1-VLOOKUP(SDBYLD2!AF$4,'[1]INTERNAL PARAMETERS-1'!$B$5:$J$44,5,FALSE))*VLOOKUP(SDBYLD2!AF$4,'[1]INTERNAL PARAMETERS-1'!$B$5:$J$44,9,FALSE)*SDBYLD2!$F242</f>
        <v>0</v>
      </c>
      <c r="AG242" s="44">
        <f>SDBYLD1!AG242*VLOOKUP(SDBYLD2!AG$4,'[1]INTERNAL PARAMETERS-1'!$B$5:$J$44,5,FALSE)*VLOOKUP(SDBYLD2!AG$4,'[1]INTERNAL PARAMETERS-1'!$B$5:$J$44,7,FALSE)*SDBYLD2!$F242 + SDBYLD1!AG242*(1-VLOOKUP(SDBYLD2!AG$4,'[1]INTERNAL PARAMETERS-1'!$B$5:$J$44,5,FALSE))*VLOOKUP(SDBYLD2!AG$4,'[1]INTERNAL PARAMETERS-1'!$B$5:$J$44,9,FALSE)*SDBYLD2!$F242</f>
        <v>0</v>
      </c>
      <c r="AH242" s="44">
        <f>SDBYLD1!AH242*VLOOKUP(SDBYLD2!AH$4,'[1]INTERNAL PARAMETERS-1'!$B$5:$J$44,5,FALSE)*VLOOKUP(SDBYLD2!AH$4,'[1]INTERNAL PARAMETERS-1'!$B$5:$J$44,7,FALSE)*SDBYLD2!$F242 + SDBYLD1!AH242*(1-VLOOKUP(SDBYLD2!AH$4,'[1]INTERNAL PARAMETERS-1'!$B$5:$J$44,5,FALSE))*VLOOKUP(SDBYLD2!AH$4,'[1]INTERNAL PARAMETERS-1'!$B$5:$J$44,9,FALSE)*SDBYLD2!$F242</f>
        <v>0</v>
      </c>
      <c r="AI242" s="44">
        <f>SDBYLD1!AI242*VLOOKUP(SDBYLD2!AI$4,'[1]INTERNAL PARAMETERS-1'!$B$5:$J$44,5,FALSE)*VLOOKUP(SDBYLD2!AI$4,'[1]INTERNAL PARAMETERS-1'!$B$5:$J$44,7,FALSE)*SDBYLD2!$F242 + SDBYLD1!AI242*(1-VLOOKUP(SDBYLD2!AI$4,'[1]INTERNAL PARAMETERS-1'!$B$5:$J$44,5,FALSE))*VLOOKUP(SDBYLD2!AI$4,'[1]INTERNAL PARAMETERS-1'!$B$5:$J$44,9,FALSE)*SDBYLD2!$F242</f>
        <v>0</v>
      </c>
      <c r="AJ242" s="44">
        <f>SDBYLD1!AJ242*VLOOKUP(SDBYLD2!AJ$4,'[1]INTERNAL PARAMETERS-1'!$B$5:$J$44,5,FALSE)*VLOOKUP(SDBYLD2!AJ$4,'[1]INTERNAL PARAMETERS-1'!$B$5:$J$44,7,FALSE)*SDBYLD2!$F242 + SDBYLD1!AJ242*(1-VLOOKUP(SDBYLD2!AJ$4,'[1]INTERNAL PARAMETERS-1'!$B$5:$J$44,5,FALSE))*VLOOKUP(SDBYLD2!AJ$4,'[1]INTERNAL PARAMETERS-1'!$B$5:$J$44,9,FALSE)*SDBYLD2!$F242</f>
        <v>0</v>
      </c>
      <c r="AK242" s="44">
        <f>SDBYLD1!AK242*VLOOKUP(SDBYLD2!AK$4,'[1]INTERNAL PARAMETERS-1'!$B$5:$J$44,5,FALSE)*VLOOKUP(SDBYLD2!AK$4,'[1]INTERNAL PARAMETERS-1'!$B$5:$J$44,7,FALSE)*SDBYLD2!$F242 + SDBYLD1!AK242*(1-VLOOKUP(SDBYLD2!AK$4,'[1]INTERNAL PARAMETERS-1'!$B$5:$J$44,5,FALSE))*VLOOKUP(SDBYLD2!AK$4,'[1]INTERNAL PARAMETERS-1'!$B$5:$J$44,9,FALSE)*SDBYLD2!$F242</f>
        <v>0</v>
      </c>
      <c r="AL242" s="44">
        <f>SDBYLD1!AL242*VLOOKUP(SDBYLD2!AL$4,'[1]INTERNAL PARAMETERS-1'!$B$5:$J$44,5,FALSE)*VLOOKUP(SDBYLD2!AL$4,'[1]INTERNAL PARAMETERS-1'!$B$5:$J$44,7,FALSE)*SDBYLD2!$F242 + SDBYLD1!AL242*(1-VLOOKUP(SDBYLD2!AL$4,'[1]INTERNAL PARAMETERS-1'!$B$5:$J$44,5,FALSE))*VLOOKUP(SDBYLD2!AL$4,'[1]INTERNAL PARAMETERS-1'!$B$5:$J$44,9,FALSE)*SDBYLD2!$F242</f>
        <v>0</v>
      </c>
      <c r="AM242" s="44">
        <f>SDBYLD1!AM242*VLOOKUP(SDBYLD2!AM$4,'[1]INTERNAL PARAMETERS-1'!$B$5:$J$44,5,FALSE)*VLOOKUP(SDBYLD2!AM$4,'[1]INTERNAL PARAMETERS-1'!$B$5:$J$44,7,FALSE)*SDBYLD2!$F242 + SDBYLD1!AM242*(1-VLOOKUP(SDBYLD2!AM$4,'[1]INTERNAL PARAMETERS-1'!$B$5:$J$44,5,FALSE))*VLOOKUP(SDBYLD2!AM$4,'[1]INTERNAL PARAMETERS-1'!$B$5:$J$44,9,FALSE)*SDBYLD2!$F242</f>
        <v>0</v>
      </c>
      <c r="AN242" s="44">
        <f>SDBYLD1!AN242*VLOOKUP(SDBYLD2!AN$4,'[1]INTERNAL PARAMETERS-1'!$B$5:$J$44,5,FALSE)*VLOOKUP(SDBYLD2!AN$4,'[1]INTERNAL PARAMETERS-1'!$B$5:$J$44,7,FALSE)*SDBYLD2!$F242 + SDBYLD1!AN242*(1-VLOOKUP(SDBYLD2!AN$4,'[1]INTERNAL PARAMETERS-1'!$B$5:$J$44,5,FALSE))*VLOOKUP(SDBYLD2!AN$4,'[1]INTERNAL PARAMETERS-1'!$B$5:$J$44,9,FALSE)*SDBYLD2!$F242</f>
        <v>0</v>
      </c>
      <c r="AO242" s="44">
        <f>SDBYLD1!AO242*VLOOKUP(SDBYLD2!AO$4,'[1]INTERNAL PARAMETERS-1'!$B$5:$J$44,5,FALSE)*VLOOKUP(SDBYLD2!AO$4,'[1]INTERNAL PARAMETERS-1'!$B$5:$J$44,7,FALSE)*SDBYLD2!$F242 + SDBYLD1!AO242*(1-VLOOKUP(SDBYLD2!AO$4,'[1]INTERNAL PARAMETERS-1'!$B$5:$J$44,5,FALSE))*VLOOKUP(SDBYLD2!AO$4,'[1]INTERNAL PARAMETERS-1'!$B$5:$J$44,9,FALSE)*SDBYLD2!$F242</f>
        <v>0</v>
      </c>
      <c r="AP242" s="44">
        <f>SDBYLD1!AP242*VLOOKUP(SDBYLD2!AP$4,'[1]INTERNAL PARAMETERS-1'!$B$5:$J$44,5,FALSE)*VLOOKUP(SDBYLD2!AP$4,'[1]INTERNAL PARAMETERS-1'!$B$5:$J$44,7,FALSE)*SDBYLD2!$F242 + SDBYLD1!AP242*(1-VLOOKUP(SDBYLD2!AP$4,'[1]INTERNAL PARAMETERS-1'!$B$5:$J$44,5,FALSE))*VLOOKUP(SDBYLD2!AP$4,'[1]INTERNAL PARAMETERS-1'!$B$5:$J$44,9,FALSE)*SDBYLD2!$F242</f>
        <v>0</v>
      </c>
      <c r="AQ242" s="44">
        <f>SDBYLD1!AQ242*VLOOKUP(SDBYLD2!AQ$4,'[1]INTERNAL PARAMETERS-1'!$B$5:$J$44,5,FALSE)*VLOOKUP(SDBYLD2!AQ$4,'[1]INTERNAL PARAMETERS-1'!$B$5:$J$44,7,FALSE)*SDBYLD2!$F242 + SDBYLD1!AQ242*(1-VLOOKUP(SDBYLD2!AQ$4,'[1]INTERNAL PARAMETERS-1'!$B$5:$J$44,5,FALSE))*VLOOKUP(SDBYLD2!AQ$4,'[1]INTERNAL PARAMETERS-1'!$B$5:$J$44,9,FALSE)*SDBYLD2!$F242</f>
        <v>0</v>
      </c>
      <c r="AR242" s="44">
        <f>SDBYLD1!AR242*VLOOKUP(SDBYLD2!AR$4,'[1]INTERNAL PARAMETERS-1'!$B$5:$J$44,5,FALSE)*VLOOKUP(SDBYLD2!AR$4,'[1]INTERNAL PARAMETERS-1'!$B$5:$J$44,7,FALSE)*SDBYLD2!$F242 + SDBYLD1!AR242*(1-VLOOKUP(SDBYLD2!AR$4,'[1]INTERNAL PARAMETERS-1'!$B$5:$J$44,5,FALSE))*VLOOKUP(SDBYLD2!AR$4,'[1]INTERNAL PARAMETERS-1'!$B$5:$J$44,9,FALSE)*SDBYLD2!$F242</f>
        <v>0</v>
      </c>
      <c r="AS242" s="44">
        <f>SDBYLD1!AS242*VLOOKUP(SDBYLD2!AS$4,'[1]INTERNAL PARAMETERS-1'!$B$5:$J$44,5,FALSE)*VLOOKUP(SDBYLD2!AS$4,'[1]INTERNAL PARAMETERS-1'!$B$5:$J$44,7,FALSE)*SDBYLD2!$F242 + SDBYLD1!AS242*(1-VLOOKUP(SDBYLD2!AS$4,'[1]INTERNAL PARAMETERS-1'!$B$5:$J$44,5,FALSE))*VLOOKUP(SDBYLD2!AS$4,'[1]INTERNAL PARAMETERS-1'!$B$5:$J$44,9,FALSE)*SDBYLD2!$F242</f>
        <v>0</v>
      </c>
      <c r="AT242" s="43">
        <f>SDBYLD1!AT242*VLOOKUP(SDBYLD2!AT$4,'[1]INTERNAL PARAMETERS-1'!$B$5:$J$44,5,FALSE)*VLOOKUP(SDBYLD2!AT$4,'[1]INTERNAL PARAMETERS-1'!$B$5:$J$44,7,FALSE)*SDBYLD2!$F242 + SDBYLD1!AT242*(1-VLOOKUP(SDBYLD2!AT$4,'[1]INTERNAL PARAMETERS-1'!$B$5:$J$44,5,FALSE))*VLOOKUP(SDBYLD2!AT$4,'[1]INTERNAL PARAMETERS-1'!$B$5:$J$44,9,FALSE)*SDBYLD2!$F242</f>
        <v>0</v>
      </c>
      <c r="AU242" s="45">
        <f>SDBYLD1!AU242*VLOOKUP(SDBYLD2!AU$4,'[1]INTERNAL PARAMETERS-1'!$B$5:$J$44,5,FALSE)*VLOOKUP(SDBYLD2!AU$4,'[1]INTERNAL PARAMETERS-1'!$B$5:$J$44,6,FALSE)*VLOOKUP(SDBYLD2!AU$4,'[1]INTERNAL PARAMETERS-1'!$B$5:$J$44,3,FALSE) + SDBYLD1!AU242*(1-VLOOKUP(SDBYLD2!AU$4,'[1]INTERNAL PARAMETERS-1'!$B$5:$J$44,5,FALSE))*VLOOKUP(SDBYLD2!AU$4,'[1]INTERNAL PARAMETERS-1'!$B$5:$J$44,8,FALSE)*VLOOKUP(SDBYLD2!AU$4,'[1]INTERNAL PARAMETERS-1'!$B$5:$J$44,3,FALSE)</f>
        <v>0</v>
      </c>
      <c r="AV242" s="44">
        <f>SDBYLD1!AV242*VLOOKUP(SDBYLD2!AV$4,'[1]INTERNAL PARAMETERS-1'!$B$5:$J$44,5,FALSE)*VLOOKUP(SDBYLD2!AV$4,'[1]INTERNAL PARAMETERS-1'!$B$5:$J$44,6,FALSE)*VLOOKUP(SDBYLD2!AV$4,'[1]INTERNAL PARAMETERS-1'!$B$5:$J$44,3,FALSE) + SDBYLD1!AV242*(1-VLOOKUP(SDBYLD2!AV$4,'[1]INTERNAL PARAMETERS-1'!$B$5:$J$44,5,FALSE))*VLOOKUP(SDBYLD2!AV$4,'[1]INTERNAL PARAMETERS-1'!$B$5:$J$44,8,FALSE)*VLOOKUP(SDBYLD2!AV$4,'[1]INTERNAL PARAMETERS-1'!$B$5:$J$44,3,FALSE)</f>
        <v>0</v>
      </c>
      <c r="AW242" s="44">
        <f>SDBYLD1!AW242*VLOOKUP(SDBYLD2!AW$4,'[1]INTERNAL PARAMETERS-1'!$B$5:$J$44,5,FALSE)*VLOOKUP(SDBYLD2!AW$4,'[1]INTERNAL PARAMETERS-1'!$B$5:$J$44,6,FALSE)*VLOOKUP(SDBYLD2!AW$4,'[1]INTERNAL PARAMETERS-1'!$B$5:$J$44,3,FALSE) + SDBYLD1!AW242*(1-VLOOKUP(SDBYLD2!AW$4,'[1]INTERNAL PARAMETERS-1'!$B$5:$J$44,5,FALSE))*VLOOKUP(SDBYLD2!AW$4,'[1]INTERNAL PARAMETERS-1'!$B$5:$J$44,8,FALSE)*VLOOKUP(SDBYLD2!AW$4,'[1]INTERNAL PARAMETERS-1'!$B$5:$J$44,3,FALSE)</f>
        <v>0</v>
      </c>
      <c r="AX242" s="44">
        <f>SDBYLD1!AX242*VLOOKUP(SDBYLD2!AX$4,'[1]INTERNAL PARAMETERS-1'!$B$5:$J$44,5,FALSE)*VLOOKUP(SDBYLD2!AX$4,'[1]INTERNAL PARAMETERS-1'!$B$5:$J$44,6,FALSE)*VLOOKUP(SDBYLD2!AX$4,'[1]INTERNAL PARAMETERS-1'!$B$5:$J$44,3,FALSE) + SDBYLD1!AX242*(1-VLOOKUP(SDBYLD2!AX$4,'[1]INTERNAL PARAMETERS-1'!$B$5:$J$44,5,FALSE))*VLOOKUP(SDBYLD2!AX$4,'[1]INTERNAL PARAMETERS-1'!$B$5:$J$44,8,FALSE)*VLOOKUP(SDBYLD2!AX$4,'[1]INTERNAL PARAMETERS-1'!$B$5:$J$44,3,FALSE)</f>
        <v>0</v>
      </c>
      <c r="AY242" s="44">
        <f>SDBYLD1!AY242*VLOOKUP(SDBYLD2!AY$4,'[1]INTERNAL PARAMETERS-1'!$B$5:$J$44,5,FALSE)*VLOOKUP(SDBYLD2!AY$4,'[1]INTERNAL PARAMETERS-1'!$B$5:$J$44,6,FALSE)*VLOOKUP(SDBYLD2!AY$4,'[1]INTERNAL PARAMETERS-1'!$B$5:$J$44,3,FALSE) + SDBYLD1!AY242*(1-VLOOKUP(SDBYLD2!AY$4,'[1]INTERNAL PARAMETERS-1'!$B$5:$J$44,5,FALSE))*VLOOKUP(SDBYLD2!AY$4,'[1]INTERNAL PARAMETERS-1'!$B$5:$J$44,8,FALSE)*VLOOKUP(SDBYLD2!AY$4,'[1]INTERNAL PARAMETERS-1'!$B$5:$J$44,3,FALSE)</f>
        <v>0</v>
      </c>
      <c r="AZ242" s="44">
        <f>SDBYLD1!AZ242*VLOOKUP(SDBYLD2!AZ$4,'[1]INTERNAL PARAMETERS-1'!$B$5:$J$44,5,FALSE)*VLOOKUP(SDBYLD2!AZ$4,'[1]INTERNAL PARAMETERS-1'!$B$5:$J$44,6,FALSE)*VLOOKUP(SDBYLD2!AZ$4,'[1]INTERNAL PARAMETERS-1'!$B$5:$J$44,3,FALSE) + SDBYLD1!AZ242*(1-VLOOKUP(SDBYLD2!AZ$4,'[1]INTERNAL PARAMETERS-1'!$B$5:$J$44,5,FALSE))*VLOOKUP(SDBYLD2!AZ$4,'[1]INTERNAL PARAMETERS-1'!$B$5:$J$44,8,FALSE)*VLOOKUP(SDBYLD2!AZ$4,'[1]INTERNAL PARAMETERS-1'!$B$5:$J$44,3,FALSE)</f>
        <v>0</v>
      </c>
      <c r="BA242" s="44">
        <f>SDBYLD1!BA242*VLOOKUP(SDBYLD2!BA$4,'[1]INTERNAL PARAMETERS-1'!$B$5:$J$44,5,FALSE)*VLOOKUP(SDBYLD2!BA$4,'[1]INTERNAL PARAMETERS-1'!$B$5:$J$44,6,FALSE)*VLOOKUP(SDBYLD2!BA$4,'[1]INTERNAL PARAMETERS-1'!$B$5:$J$44,3,FALSE) + SDBYLD1!BA242*(1-VLOOKUP(SDBYLD2!BA$4,'[1]INTERNAL PARAMETERS-1'!$B$5:$J$44,5,FALSE))*VLOOKUP(SDBYLD2!BA$4,'[1]INTERNAL PARAMETERS-1'!$B$5:$J$44,8,FALSE)*VLOOKUP(SDBYLD2!BA$4,'[1]INTERNAL PARAMETERS-1'!$B$5:$J$44,3,FALSE)</f>
        <v>0</v>
      </c>
      <c r="BB242" s="44">
        <f>SDBYLD1!BB242*VLOOKUP(SDBYLD2!BB$4,'[1]INTERNAL PARAMETERS-1'!$B$5:$J$44,5,FALSE)*VLOOKUP(SDBYLD2!BB$4,'[1]INTERNAL PARAMETERS-1'!$B$5:$J$44,6,FALSE)*VLOOKUP(SDBYLD2!BB$4,'[1]INTERNAL PARAMETERS-1'!$B$5:$J$44,3,FALSE) + SDBYLD1!BB242*(1-VLOOKUP(SDBYLD2!BB$4,'[1]INTERNAL PARAMETERS-1'!$B$5:$J$44,5,FALSE))*VLOOKUP(SDBYLD2!BB$4,'[1]INTERNAL PARAMETERS-1'!$B$5:$J$44,8,FALSE)*VLOOKUP(SDBYLD2!BB$4,'[1]INTERNAL PARAMETERS-1'!$B$5:$J$44,3,FALSE)</f>
        <v>0</v>
      </c>
      <c r="BC242" s="44">
        <f>SDBYLD1!BC242*VLOOKUP(SDBYLD2!BC$4,'[1]INTERNAL PARAMETERS-1'!$B$5:$J$44,5,FALSE)*VLOOKUP(SDBYLD2!BC$4,'[1]INTERNAL PARAMETERS-1'!$B$5:$J$44,6,FALSE)*VLOOKUP(SDBYLD2!BC$4,'[1]INTERNAL PARAMETERS-1'!$B$5:$J$44,3,FALSE) + SDBYLD1!BC242*(1-VLOOKUP(SDBYLD2!BC$4,'[1]INTERNAL PARAMETERS-1'!$B$5:$J$44,5,FALSE))*VLOOKUP(SDBYLD2!BC$4,'[1]INTERNAL PARAMETERS-1'!$B$5:$J$44,8,FALSE)*VLOOKUP(SDBYLD2!BC$4,'[1]INTERNAL PARAMETERS-1'!$B$5:$J$44,3,FALSE)</f>
        <v>0</v>
      </c>
      <c r="BD242" s="44">
        <f>SDBYLD1!BD242*VLOOKUP(SDBYLD2!BD$4,'[1]INTERNAL PARAMETERS-1'!$B$5:$J$44,5,FALSE)*VLOOKUP(SDBYLD2!BD$4,'[1]INTERNAL PARAMETERS-1'!$B$5:$J$44,6,FALSE)*VLOOKUP(SDBYLD2!BD$4,'[1]INTERNAL PARAMETERS-1'!$B$5:$J$44,3,FALSE) + SDBYLD1!BD242*(1-VLOOKUP(SDBYLD2!BD$4,'[1]INTERNAL PARAMETERS-1'!$B$5:$J$44,5,FALSE))*VLOOKUP(SDBYLD2!BD$4,'[1]INTERNAL PARAMETERS-1'!$B$5:$J$44,8,FALSE)*VLOOKUP(SDBYLD2!BD$4,'[1]INTERNAL PARAMETERS-1'!$B$5:$J$44,3,FALSE)</f>
        <v>0</v>
      </c>
      <c r="BE242" s="44">
        <f>SDBYLD1!BE242*VLOOKUP(SDBYLD2!BE$4,'[1]INTERNAL PARAMETERS-1'!$B$5:$J$44,5,FALSE)*VLOOKUP(SDBYLD2!BE$4,'[1]INTERNAL PARAMETERS-1'!$B$5:$J$44,6,FALSE)*VLOOKUP(SDBYLD2!BE$4,'[1]INTERNAL PARAMETERS-1'!$B$5:$J$44,3,FALSE) + SDBYLD1!BE242*(1-VLOOKUP(SDBYLD2!BE$4,'[1]INTERNAL PARAMETERS-1'!$B$5:$J$44,5,FALSE))*VLOOKUP(SDBYLD2!BE$4,'[1]INTERNAL PARAMETERS-1'!$B$5:$J$44,8,FALSE)*VLOOKUP(SDBYLD2!BE$4,'[1]INTERNAL PARAMETERS-1'!$B$5:$J$44,3,FALSE)</f>
        <v>0</v>
      </c>
      <c r="BF242" s="44">
        <f>SDBYLD1!BF242*VLOOKUP(SDBYLD2!BF$4,'[1]INTERNAL PARAMETERS-1'!$B$5:$J$44,5,FALSE)*VLOOKUP(SDBYLD2!BF$4,'[1]INTERNAL PARAMETERS-1'!$B$5:$J$44,6,FALSE)*VLOOKUP(SDBYLD2!BF$4,'[1]INTERNAL PARAMETERS-1'!$B$5:$J$44,3,FALSE) + SDBYLD1!BF242*(1-VLOOKUP(SDBYLD2!BF$4,'[1]INTERNAL PARAMETERS-1'!$B$5:$J$44,5,FALSE))*VLOOKUP(SDBYLD2!BF$4,'[1]INTERNAL PARAMETERS-1'!$B$5:$J$44,8,FALSE)*VLOOKUP(SDBYLD2!BF$4,'[1]INTERNAL PARAMETERS-1'!$B$5:$J$44,3,FALSE)</f>
        <v>0</v>
      </c>
      <c r="BG242" s="44">
        <f>SDBYLD1!BG242*VLOOKUP(SDBYLD2!BG$4,'[1]INTERNAL PARAMETERS-1'!$B$5:$J$44,5,FALSE)*VLOOKUP(SDBYLD2!BG$4,'[1]INTERNAL PARAMETERS-1'!$B$5:$J$44,6,FALSE)*VLOOKUP(SDBYLD2!BG$4,'[1]INTERNAL PARAMETERS-1'!$B$5:$J$44,3,FALSE) + SDBYLD1!BG242*(1-VLOOKUP(SDBYLD2!BG$4,'[1]INTERNAL PARAMETERS-1'!$B$5:$J$44,5,FALSE))*VLOOKUP(SDBYLD2!BG$4,'[1]INTERNAL PARAMETERS-1'!$B$5:$J$44,8,FALSE)*VLOOKUP(SDBYLD2!BG$4,'[1]INTERNAL PARAMETERS-1'!$B$5:$J$44,3,FALSE)</f>
        <v>0</v>
      </c>
      <c r="BH242" s="44">
        <f>SDBYLD1!BH242*VLOOKUP(SDBYLD2!BH$4,'[1]INTERNAL PARAMETERS-1'!$B$5:$J$44,5,FALSE)*VLOOKUP(SDBYLD2!BH$4,'[1]INTERNAL PARAMETERS-1'!$B$5:$J$44,6,FALSE)*VLOOKUP(SDBYLD2!BH$4,'[1]INTERNAL PARAMETERS-1'!$B$5:$J$44,3,FALSE) + SDBYLD1!BH242*(1-VLOOKUP(SDBYLD2!BH$4,'[1]INTERNAL PARAMETERS-1'!$B$5:$J$44,5,FALSE))*VLOOKUP(SDBYLD2!BH$4,'[1]INTERNAL PARAMETERS-1'!$B$5:$J$44,8,FALSE)*VLOOKUP(SDBYLD2!BH$4,'[1]INTERNAL PARAMETERS-1'!$B$5:$J$44,3,FALSE)</f>
        <v>0</v>
      </c>
      <c r="BI242" s="44">
        <f>SDBYLD1!BI242*VLOOKUP(SDBYLD2!BI$4,'[1]INTERNAL PARAMETERS-1'!$B$5:$J$44,5,FALSE)*VLOOKUP(SDBYLD2!BI$4,'[1]INTERNAL PARAMETERS-1'!$B$5:$J$44,6,FALSE)*VLOOKUP(SDBYLD2!BI$4,'[1]INTERNAL PARAMETERS-1'!$B$5:$J$44,3,FALSE) + SDBYLD1!BI242*(1-VLOOKUP(SDBYLD2!BI$4,'[1]INTERNAL PARAMETERS-1'!$B$5:$J$44,5,FALSE))*VLOOKUP(SDBYLD2!BI$4,'[1]INTERNAL PARAMETERS-1'!$B$5:$J$44,8,FALSE)*VLOOKUP(SDBYLD2!BI$4,'[1]INTERNAL PARAMETERS-1'!$B$5:$J$44,3,FALSE)</f>
        <v>0</v>
      </c>
      <c r="BJ242" s="44">
        <f>SDBYLD1!BJ242*VLOOKUP(SDBYLD2!BJ$4,'[1]INTERNAL PARAMETERS-1'!$B$5:$J$44,5,FALSE)*VLOOKUP(SDBYLD2!BJ$4,'[1]INTERNAL PARAMETERS-1'!$B$5:$J$44,6,FALSE)*VLOOKUP(SDBYLD2!BJ$4,'[1]INTERNAL PARAMETERS-1'!$B$5:$J$44,3,FALSE) + SDBYLD1!BJ242*(1-VLOOKUP(SDBYLD2!BJ$4,'[1]INTERNAL PARAMETERS-1'!$B$5:$J$44,5,FALSE))*VLOOKUP(SDBYLD2!BJ$4,'[1]INTERNAL PARAMETERS-1'!$B$5:$J$44,8,FALSE)*VLOOKUP(SDBYLD2!BJ$4,'[1]INTERNAL PARAMETERS-1'!$B$5:$J$44,3,FALSE)</f>
        <v>0</v>
      </c>
      <c r="BK242" s="44">
        <f>SDBYLD1!BK242*VLOOKUP(SDBYLD2!BK$4,'[1]INTERNAL PARAMETERS-1'!$B$5:$J$44,5,FALSE)*VLOOKUP(SDBYLD2!BK$4,'[1]INTERNAL PARAMETERS-1'!$B$5:$J$44,6,FALSE)*VLOOKUP(SDBYLD2!BK$4,'[1]INTERNAL PARAMETERS-1'!$B$5:$J$44,3,FALSE) + SDBYLD1!BK242*(1-VLOOKUP(SDBYLD2!BK$4,'[1]INTERNAL PARAMETERS-1'!$B$5:$J$44,5,FALSE))*VLOOKUP(SDBYLD2!BK$4,'[1]INTERNAL PARAMETERS-1'!$B$5:$J$44,8,FALSE)*VLOOKUP(SDBYLD2!BK$4,'[1]INTERNAL PARAMETERS-1'!$B$5:$J$44,3,FALSE)</f>
        <v>0</v>
      </c>
      <c r="BL242" s="44">
        <f>SDBYLD1!BL242*VLOOKUP(SDBYLD2!BL$4,'[1]INTERNAL PARAMETERS-1'!$B$5:$J$44,5,FALSE)*VLOOKUP(SDBYLD2!BL$4,'[1]INTERNAL PARAMETERS-1'!$B$5:$J$44,6,FALSE)*VLOOKUP(SDBYLD2!BL$4,'[1]INTERNAL PARAMETERS-1'!$B$5:$J$44,3,FALSE) + SDBYLD1!BL242*(1-VLOOKUP(SDBYLD2!BL$4,'[1]INTERNAL PARAMETERS-1'!$B$5:$J$44,5,FALSE))*VLOOKUP(SDBYLD2!BL$4,'[1]INTERNAL PARAMETERS-1'!$B$5:$J$44,8,FALSE)*VLOOKUP(SDBYLD2!BL$4,'[1]INTERNAL PARAMETERS-1'!$B$5:$J$44,3,FALSE)</f>
        <v>0</v>
      </c>
      <c r="BM242" s="44">
        <f>SDBYLD1!BM242*VLOOKUP(SDBYLD2!BM$4,'[1]INTERNAL PARAMETERS-1'!$B$5:$J$44,5,FALSE)*VLOOKUP(SDBYLD2!BM$4,'[1]INTERNAL PARAMETERS-1'!$B$5:$J$44,6,FALSE)*VLOOKUP(SDBYLD2!BM$4,'[1]INTERNAL PARAMETERS-1'!$B$5:$J$44,3,FALSE) + SDBYLD1!BM242*(1-VLOOKUP(SDBYLD2!BM$4,'[1]INTERNAL PARAMETERS-1'!$B$5:$J$44,5,FALSE))*VLOOKUP(SDBYLD2!BM$4,'[1]INTERNAL PARAMETERS-1'!$B$5:$J$44,8,FALSE)*VLOOKUP(SDBYLD2!BM$4,'[1]INTERNAL PARAMETERS-1'!$B$5:$J$44,3,FALSE)</f>
        <v>0</v>
      </c>
      <c r="BN242" s="44">
        <f>SDBYLD1!BN242*VLOOKUP(SDBYLD2!BN$4,'[1]INTERNAL PARAMETERS-1'!$B$5:$J$44,5,FALSE)*VLOOKUP(SDBYLD2!BN$4,'[1]INTERNAL PARAMETERS-1'!$B$5:$J$44,6,FALSE)*VLOOKUP(SDBYLD2!BN$4,'[1]INTERNAL PARAMETERS-1'!$B$5:$J$44,3,FALSE) + SDBYLD1!BN242*(1-VLOOKUP(SDBYLD2!BN$4,'[1]INTERNAL PARAMETERS-1'!$B$5:$J$44,5,FALSE))*VLOOKUP(SDBYLD2!BN$4,'[1]INTERNAL PARAMETERS-1'!$B$5:$J$44,8,FALSE)*VLOOKUP(SDBYLD2!BN$4,'[1]INTERNAL PARAMETERS-1'!$B$5:$J$44,3,FALSE)</f>
        <v>0</v>
      </c>
      <c r="BO242" s="44">
        <f>SDBYLD1!BO242*VLOOKUP(SDBYLD2!BO$4,'[1]INTERNAL PARAMETERS-1'!$B$5:$J$44,5,FALSE)*VLOOKUP(SDBYLD2!BO$4,'[1]INTERNAL PARAMETERS-1'!$B$5:$J$44,6,FALSE)*VLOOKUP(SDBYLD2!BO$4,'[1]INTERNAL PARAMETERS-1'!$B$5:$J$44,3,FALSE) + SDBYLD1!BO242*(1-VLOOKUP(SDBYLD2!BO$4,'[1]INTERNAL PARAMETERS-1'!$B$5:$J$44,5,FALSE))*VLOOKUP(SDBYLD2!BO$4,'[1]INTERNAL PARAMETERS-1'!$B$5:$J$44,8,FALSE)*VLOOKUP(SDBYLD2!BO$4,'[1]INTERNAL PARAMETERS-1'!$B$5:$J$44,3,FALSE)</f>
        <v>0</v>
      </c>
      <c r="BP242" s="44">
        <f>SDBYLD1!BP242*VLOOKUP(SDBYLD2!BP$4,'[1]INTERNAL PARAMETERS-1'!$B$5:$J$44,5,FALSE)*VLOOKUP(SDBYLD2!BP$4,'[1]INTERNAL PARAMETERS-1'!$B$5:$J$44,6,FALSE)*VLOOKUP(SDBYLD2!BP$4,'[1]INTERNAL PARAMETERS-1'!$B$5:$J$44,3,FALSE) + SDBYLD1!BP242*(1-VLOOKUP(SDBYLD2!BP$4,'[1]INTERNAL PARAMETERS-1'!$B$5:$J$44,5,FALSE))*VLOOKUP(SDBYLD2!BP$4,'[1]INTERNAL PARAMETERS-1'!$B$5:$J$44,8,FALSE)*VLOOKUP(SDBYLD2!BP$4,'[1]INTERNAL PARAMETERS-1'!$B$5:$J$44,3,FALSE)</f>
        <v>0</v>
      </c>
      <c r="BQ242" s="44">
        <f>SDBYLD1!BQ242*VLOOKUP(SDBYLD2!BQ$4,'[1]INTERNAL PARAMETERS-1'!$B$5:$J$44,5,FALSE)*VLOOKUP(SDBYLD2!BQ$4,'[1]INTERNAL PARAMETERS-1'!$B$5:$J$44,6,FALSE)*VLOOKUP(SDBYLD2!BQ$4,'[1]INTERNAL PARAMETERS-1'!$B$5:$J$44,3,FALSE) + SDBYLD1!BQ242*(1-VLOOKUP(SDBYLD2!BQ$4,'[1]INTERNAL PARAMETERS-1'!$B$5:$J$44,5,FALSE))*VLOOKUP(SDBYLD2!BQ$4,'[1]INTERNAL PARAMETERS-1'!$B$5:$J$44,8,FALSE)*VLOOKUP(SDBYLD2!BQ$4,'[1]INTERNAL PARAMETERS-1'!$B$5:$J$44,3,FALSE)</f>
        <v>0</v>
      </c>
      <c r="BR242" s="44">
        <f>SDBYLD1!BR242*VLOOKUP(SDBYLD2!BR$4,'[1]INTERNAL PARAMETERS-1'!$B$5:$J$44,5,FALSE)*VLOOKUP(SDBYLD2!BR$4,'[1]INTERNAL PARAMETERS-1'!$B$5:$J$44,6,FALSE)*VLOOKUP(SDBYLD2!BR$4,'[1]INTERNAL PARAMETERS-1'!$B$5:$J$44,3,FALSE) + SDBYLD1!BR242*(1-VLOOKUP(SDBYLD2!BR$4,'[1]INTERNAL PARAMETERS-1'!$B$5:$J$44,5,FALSE))*VLOOKUP(SDBYLD2!BR$4,'[1]INTERNAL PARAMETERS-1'!$B$5:$J$44,8,FALSE)*VLOOKUP(SDBYLD2!BR$4,'[1]INTERNAL PARAMETERS-1'!$B$5:$J$44,3,FALSE)</f>
        <v>0</v>
      </c>
      <c r="BS242" s="44">
        <f>SDBYLD1!BS242*VLOOKUP(SDBYLD2!BS$4,'[1]INTERNAL PARAMETERS-1'!$B$5:$J$44,5,FALSE)*VLOOKUP(SDBYLD2!BS$4,'[1]INTERNAL PARAMETERS-1'!$B$5:$J$44,6,FALSE)*VLOOKUP(SDBYLD2!BS$4,'[1]INTERNAL PARAMETERS-1'!$B$5:$J$44,3,FALSE) + SDBYLD1!BS242*(1-VLOOKUP(SDBYLD2!BS$4,'[1]INTERNAL PARAMETERS-1'!$B$5:$J$44,5,FALSE))*VLOOKUP(SDBYLD2!BS$4,'[1]INTERNAL PARAMETERS-1'!$B$5:$J$44,8,FALSE)*VLOOKUP(SDBYLD2!BS$4,'[1]INTERNAL PARAMETERS-1'!$B$5:$J$44,3,FALSE)</f>
        <v>0</v>
      </c>
      <c r="BT242" s="44">
        <f>SDBYLD1!BT242*VLOOKUP(SDBYLD2!BT$4,'[1]INTERNAL PARAMETERS-1'!$B$5:$J$44,5,FALSE)*VLOOKUP(SDBYLD2!BT$4,'[1]INTERNAL PARAMETERS-1'!$B$5:$J$44,6,FALSE)*VLOOKUP(SDBYLD2!BT$4,'[1]INTERNAL PARAMETERS-1'!$B$5:$J$44,3,FALSE) + SDBYLD1!BT242*(1-VLOOKUP(SDBYLD2!BT$4,'[1]INTERNAL PARAMETERS-1'!$B$5:$J$44,5,FALSE))*VLOOKUP(SDBYLD2!BT$4,'[1]INTERNAL PARAMETERS-1'!$B$5:$J$44,8,FALSE)*VLOOKUP(SDBYLD2!BT$4,'[1]INTERNAL PARAMETERS-1'!$B$5:$J$44,3,FALSE)</f>
        <v>0</v>
      </c>
      <c r="BU242" s="44">
        <f>SDBYLD1!BU242*VLOOKUP(SDBYLD2!BU$4,'[1]INTERNAL PARAMETERS-1'!$B$5:$J$44,5,FALSE)*VLOOKUP(SDBYLD2!BU$4,'[1]INTERNAL PARAMETERS-1'!$B$5:$J$44,6,FALSE)*VLOOKUP(SDBYLD2!BU$4,'[1]INTERNAL PARAMETERS-1'!$B$5:$J$44,3,FALSE) + SDBYLD1!BU242*(1-VLOOKUP(SDBYLD2!BU$4,'[1]INTERNAL PARAMETERS-1'!$B$5:$J$44,5,FALSE))*VLOOKUP(SDBYLD2!BU$4,'[1]INTERNAL PARAMETERS-1'!$B$5:$J$44,8,FALSE)*VLOOKUP(SDBYLD2!BU$4,'[1]INTERNAL PARAMETERS-1'!$B$5:$J$44,3,FALSE)</f>
        <v>0</v>
      </c>
      <c r="BV242" s="44">
        <f>SDBYLD1!BV242*VLOOKUP(SDBYLD2!BV$4,'[1]INTERNAL PARAMETERS-1'!$B$5:$J$44,5,FALSE)*VLOOKUP(SDBYLD2!BV$4,'[1]INTERNAL PARAMETERS-1'!$B$5:$J$44,6,FALSE)*VLOOKUP(SDBYLD2!BV$4,'[1]INTERNAL PARAMETERS-1'!$B$5:$J$44,3,FALSE) + SDBYLD1!BV242*(1-VLOOKUP(SDBYLD2!BV$4,'[1]INTERNAL PARAMETERS-1'!$B$5:$J$44,5,FALSE))*VLOOKUP(SDBYLD2!BV$4,'[1]INTERNAL PARAMETERS-1'!$B$5:$J$44,8,FALSE)*VLOOKUP(SDBYLD2!BV$4,'[1]INTERNAL PARAMETERS-1'!$B$5:$J$44,3,FALSE)</f>
        <v>0</v>
      </c>
      <c r="BW242" s="44">
        <f>SDBYLD1!BW242*VLOOKUP(SDBYLD2!BW$4,'[1]INTERNAL PARAMETERS-1'!$B$5:$J$44,5,FALSE)*VLOOKUP(SDBYLD2!BW$4,'[1]INTERNAL PARAMETERS-1'!$B$5:$J$44,6,FALSE)*VLOOKUP(SDBYLD2!BW$4,'[1]INTERNAL PARAMETERS-1'!$B$5:$J$44,3,FALSE) + SDBYLD1!BW242*(1-VLOOKUP(SDBYLD2!BW$4,'[1]INTERNAL PARAMETERS-1'!$B$5:$J$44,5,FALSE))*VLOOKUP(SDBYLD2!BW$4,'[1]INTERNAL PARAMETERS-1'!$B$5:$J$44,8,FALSE)*VLOOKUP(SDBYLD2!BW$4,'[1]INTERNAL PARAMETERS-1'!$B$5:$J$44,3,FALSE)</f>
        <v>0</v>
      </c>
      <c r="BX242" s="44">
        <f>SDBYLD1!BX242*VLOOKUP(SDBYLD2!BX$4,'[1]INTERNAL PARAMETERS-1'!$B$5:$J$44,5,FALSE)*VLOOKUP(SDBYLD2!BX$4,'[1]INTERNAL PARAMETERS-1'!$B$5:$J$44,6,FALSE)*VLOOKUP(SDBYLD2!BX$4,'[1]INTERNAL PARAMETERS-1'!$B$5:$J$44,3,FALSE) + SDBYLD1!BX242*(1-VLOOKUP(SDBYLD2!BX$4,'[1]INTERNAL PARAMETERS-1'!$B$5:$J$44,5,FALSE))*VLOOKUP(SDBYLD2!BX$4,'[1]INTERNAL PARAMETERS-1'!$B$5:$J$44,8,FALSE)*VLOOKUP(SDBYLD2!BX$4,'[1]INTERNAL PARAMETERS-1'!$B$5:$J$44,3,FALSE)</f>
        <v>0</v>
      </c>
      <c r="BY242" s="44">
        <f>SDBYLD1!BY242*VLOOKUP(SDBYLD2!BY$4,'[1]INTERNAL PARAMETERS-1'!$B$5:$J$44,5,FALSE)*VLOOKUP(SDBYLD2!BY$4,'[1]INTERNAL PARAMETERS-1'!$B$5:$J$44,6,FALSE)*VLOOKUP(SDBYLD2!BY$4,'[1]INTERNAL PARAMETERS-1'!$B$5:$J$44,3,FALSE) + SDBYLD1!BY242*(1-VLOOKUP(SDBYLD2!BY$4,'[1]INTERNAL PARAMETERS-1'!$B$5:$J$44,5,FALSE))*VLOOKUP(SDBYLD2!BY$4,'[1]INTERNAL PARAMETERS-1'!$B$5:$J$44,8,FALSE)*VLOOKUP(SDBYLD2!BY$4,'[1]INTERNAL PARAMETERS-1'!$B$5:$J$44,3,FALSE)</f>
        <v>0</v>
      </c>
      <c r="BZ242" s="44">
        <f>SDBYLD1!BZ242*VLOOKUP(SDBYLD2!BZ$4,'[1]INTERNAL PARAMETERS-1'!$B$5:$J$44,5,FALSE)*VLOOKUP(SDBYLD2!BZ$4,'[1]INTERNAL PARAMETERS-1'!$B$5:$J$44,6,FALSE)*VLOOKUP(SDBYLD2!BZ$4,'[1]INTERNAL PARAMETERS-1'!$B$5:$J$44,3,FALSE) + SDBYLD1!BZ242*(1-VLOOKUP(SDBYLD2!BZ$4,'[1]INTERNAL PARAMETERS-1'!$B$5:$J$44,5,FALSE))*VLOOKUP(SDBYLD2!BZ$4,'[1]INTERNAL PARAMETERS-1'!$B$5:$J$44,8,FALSE)*VLOOKUP(SDBYLD2!BZ$4,'[1]INTERNAL PARAMETERS-1'!$B$5:$J$44,3,FALSE)</f>
        <v>0</v>
      </c>
      <c r="CA242" s="44">
        <f>SDBYLD1!CA242*VLOOKUP(SDBYLD2!CA$4,'[1]INTERNAL PARAMETERS-1'!$B$5:$J$44,5,FALSE)*VLOOKUP(SDBYLD2!CA$4,'[1]INTERNAL PARAMETERS-1'!$B$5:$J$44,6,FALSE)*VLOOKUP(SDBYLD2!CA$4,'[1]INTERNAL PARAMETERS-1'!$B$5:$J$44,3,FALSE) + SDBYLD1!CA242*(1-VLOOKUP(SDBYLD2!CA$4,'[1]INTERNAL PARAMETERS-1'!$B$5:$J$44,5,FALSE))*VLOOKUP(SDBYLD2!CA$4,'[1]INTERNAL PARAMETERS-1'!$B$5:$J$44,8,FALSE)*VLOOKUP(SDBYLD2!CA$4,'[1]INTERNAL PARAMETERS-1'!$B$5:$J$44,3,FALSE)</f>
        <v>0</v>
      </c>
      <c r="CB242" s="44">
        <f>SDBYLD1!CB242*VLOOKUP(SDBYLD2!CB$4,'[1]INTERNAL PARAMETERS-1'!$B$5:$J$44,5,FALSE)*VLOOKUP(SDBYLD2!CB$4,'[1]INTERNAL PARAMETERS-1'!$B$5:$J$44,6,FALSE)*VLOOKUP(SDBYLD2!CB$4,'[1]INTERNAL PARAMETERS-1'!$B$5:$J$44,3,FALSE) + SDBYLD1!CB242*(1-VLOOKUP(SDBYLD2!CB$4,'[1]INTERNAL PARAMETERS-1'!$B$5:$J$44,5,FALSE))*VLOOKUP(SDBYLD2!CB$4,'[1]INTERNAL PARAMETERS-1'!$B$5:$J$44,8,FALSE)*VLOOKUP(SDBYLD2!CB$4,'[1]INTERNAL PARAMETERS-1'!$B$5:$J$44,3,FALSE)</f>
        <v>0</v>
      </c>
      <c r="CC242" s="44">
        <f>SDBYLD1!CC242*VLOOKUP(SDBYLD2!CC$4,'[1]INTERNAL PARAMETERS-1'!$B$5:$J$44,5,FALSE)*VLOOKUP(SDBYLD2!CC$4,'[1]INTERNAL PARAMETERS-1'!$B$5:$J$44,6,FALSE)*VLOOKUP(SDBYLD2!CC$4,'[1]INTERNAL PARAMETERS-1'!$B$5:$J$44,3,FALSE) + SDBYLD1!CC242*(1-VLOOKUP(SDBYLD2!CC$4,'[1]INTERNAL PARAMETERS-1'!$B$5:$J$44,5,FALSE))*VLOOKUP(SDBYLD2!CC$4,'[1]INTERNAL PARAMETERS-1'!$B$5:$J$44,8,FALSE)*VLOOKUP(SDBYLD2!CC$4,'[1]INTERNAL PARAMETERS-1'!$B$5:$J$44,3,FALSE)</f>
        <v>0</v>
      </c>
      <c r="CD242" s="44">
        <f>SDBYLD1!CD242*VLOOKUP(SDBYLD2!CD$4,'[1]INTERNAL PARAMETERS-1'!$B$5:$J$44,5,FALSE)*VLOOKUP(SDBYLD2!CD$4,'[1]INTERNAL PARAMETERS-1'!$B$5:$J$44,6,FALSE)*VLOOKUP(SDBYLD2!CD$4,'[1]INTERNAL PARAMETERS-1'!$B$5:$J$44,3,FALSE) + SDBYLD1!CD242*(1-VLOOKUP(SDBYLD2!CD$4,'[1]INTERNAL PARAMETERS-1'!$B$5:$J$44,5,FALSE))*VLOOKUP(SDBYLD2!CD$4,'[1]INTERNAL PARAMETERS-1'!$B$5:$J$44,8,FALSE)*VLOOKUP(SDBYLD2!CD$4,'[1]INTERNAL PARAMETERS-1'!$B$5:$J$44,3,FALSE)</f>
        <v>0</v>
      </c>
      <c r="CE242" s="44">
        <f>SDBYLD1!CE242*VLOOKUP(SDBYLD2!CE$4,'[1]INTERNAL PARAMETERS-1'!$B$5:$J$44,5,FALSE)*VLOOKUP(SDBYLD2!CE$4,'[1]INTERNAL PARAMETERS-1'!$B$5:$J$44,6,FALSE)*VLOOKUP(SDBYLD2!CE$4,'[1]INTERNAL PARAMETERS-1'!$B$5:$J$44,3,FALSE) + SDBYLD1!CE242*(1-VLOOKUP(SDBYLD2!CE$4,'[1]INTERNAL PARAMETERS-1'!$B$5:$J$44,5,FALSE))*VLOOKUP(SDBYLD2!CE$4,'[1]INTERNAL PARAMETERS-1'!$B$5:$J$44,8,FALSE)*VLOOKUP(SDBYLD2!CE$4,'[1]INTERNAL PARAMETERS-1'!$B$5:$J$44,3,FALSE)</f>
        <v>0</v>
      </c>
      <c r="CF242" s="44">
        <f>SDBYLD1!CF242*VLOOKUP(SDBYLD2!CF$4,'[1]INTERNAL PARAMETERS-1'!$B$5:$J$44,5,FALSE)*VLOOKUP(SDBYLD2!CF$4,'[1]INTERNAL PARAMETERS-1'!$B$5:$J$44,6,FALSE)*VLOOKUP(SDBYLD2!CF$4,'[1]INTERNAL PARAMETERS-1'!$B$5:$J$44,3,FALSE) + SDBYLD1!CF242*(1-VLOOKUP(SDBYLD2!CF$4,'[1]INTERNAL PARAMETERS-1'!$B$5:$J$44,5,FALSE))*VLOOKUP(SDBYLD2!CF$4,'[1]INTERNAL PARAMETERS-1'!$B$5:$J$44,8,FALSE)*VLOOKUP(SDBYLD2!CF$4,'[1]INTERNAL PARAMETERS-1'!$B$5:$J$44,3,FALSE)</f>
        <v>0</v>
      </c>
      <c r="CG242" s="44">
        <f>SDBYLD1!CG242*VLOOKUP(SDBYLD2!CG$4,'[1]INTERNAL PARAMETERS-1'!$B$5:$J$44,5,FALSE)*VLOOKUP(SDBYLD2!CG$4,'[1]INTERNAL PARAMETERS-1'!$B$5:$J$44,6,FALSE)*VLOOKUP(SDBYLD2!CG$4,'[1]INTERNAL PARAMETERS-1'!$B$5:$J$44,3,FALSE) + SDBYLD1!CG242*(1-VLOOKUP(SDBYLD2!CG$4,'[1]INTERNAL PARAMETERS-1'!$B$5:$J$44,5,FALSE))*VLOOKUP(SDBYLD2!CG$4,'[1]INTERNAL PARAMETERS-1'!$B$5:$J$44,8,FALSE)*VLOOKUP(SDBYLD2!CG$4,'[1]INTERNAL PARAMETERS-1'!$B$5:$J$44,3,FALSE)</f>
        <v>0</v>
      </c>
      <c r="CH242" s="43">
        <f>SDBYLD1!CH242*VLOOKUP(SDBYLD2!CH$4,'[1]INTERNAL PARAMETERS-1'!$B$5:$J$44,5,FALSE)*VLOOKUP(SDBYLD2!CH$4,'[1]INTERNAL PARAMETERS-1'!$B$5:$J$44,6,FALSE)*VLOOKUP(SDBYLD2!CH$4,'[1]INTERNAL PARAMETERS-1'!$B$5:$J$44,3,FALSE) + SDBYLD1!CH242*(1-VLOOKUP(SDBYLD2!CH$4,'[1]INTERNAL PARAMETERS-1'!$B$5:$J$44,5,FALSE))*VLOOKUP(SDBYLD2!CH$4,'[1]INTERNAL PARAMETERS-1'!$B$5:$J$44,8,FALSE)*VLOOKUP(SDBYLD2!CH$4,'[1]INTERNAL PARAMETERS-1'!$B$5:$J$44,3,FALSE)</f>
        <v>0</v>
      </c>
      <c r="CJ242" s="45">
        <f t="shared" si="6"/>
        <v>0</v>
      </c>
      <c r="CK242" s="43">
        <f t="shared" si="7"/>
        <v>0</v>
      </c>
    </row>
    <row r="243" spans="2:89" x14ac:dyDescent="0.4">
      <c r="B243" s="61" t="s">
        <v>6</v>
      </c>
      <c r="C243" s="60" t="s">
        <v>50</v>
      </c>
      <c r="D243" s="60" t="s">
        <v>63</v>
      </c>
      <c r="E243" s="133">
        <f>SDBeam!X243</f>
        <v>0</v>
      </c>
      <c r="F243" s="56">
        <f>'[1]INTERNAL PARAMETERS-1'!M9</f>
        <v>63.875</v>
      </c>
      <c r="G243" s="45">
        <f>SDBYLD1!G243*VLOOKUP(SDBYLD2!G$4,'[1]INTERNAL PARAMETERS-1'!$B$5:$J$44,5,FALSE)*VLOOKUP(SDBYLD2!G$4,'[1]INTERNAL PARAMETERS-1'!$B$5:$J$44,7,FALSE)*SDBYLD2!$F243 + SDBYLD1!G243*(1-VLOOKUP(SDBYLD2!G$4,'[1]INTERNAL PARAMETERS-1'!$B$5:$J$44,5,FALSE))*VLOOKUP(SDBYLD2!G$4,'[1]INTERNAL PARAMETERS-1'!$B$5:$J$44,9,FALSE)*SDBYLD2!$F243</f>
        <v>0</v>
      </c>
      <c r="H243" s="44">
        <f>SDBYLD1!H243*VLOOKUP(SDBYLD2!H$4,'[1]INTERNAL PARAMETERS-1'!$B$5:$J$44,5,FALSE)*VLOOKUP(SDBYLD2!H$4,'[1]INTERNAL PARAMETERS-1'!$B$5:$J$44,7,FALSE)*SDBYLD2!$F243 + SDBYLD1!H243*(1-VLOOKUP(SDBYLD2!H$4,'[1]INTERNAL PARAMETERS-1'!$B$5:$J$44,5,FALSE))*VLOOKUP(SDBYLD2!H$4,'[1]INTERNAL PARAMETERS-1'!$B$5:$J$44,9,FALSE)*SDBYLD2!$F243</f>
        <v>0</v>
      </c>
      <c r="I243" s="44">
        <f>SDBYLD1!I243*VLOOKUP(SDBYLD2!I$4,'[1]INTERNAL PARAMETERS-1'!$B$5:$J$44,5,FALSE)*VLOOKUP(SDBYLD2!I$4,'[1]INTERNAL PARAMETERS-1'!$B$5:$J$44,7,FALSE)*SDBYLD2!$F243 + SDBYLD1!I243*(1-VLOOKUP(SDBYLD2!I$4,'[1]INTERNAL PARAMETERS-1'!$B$5:$J$44,5,FALSE))*VLOOKUP(SDBYLD2!I$4,'[1]INTERNAL PARAMETERS-1'!$B$5:$J$44,9,FALSE)*SDBYLD2!$F243</f>
        <v>0</v>
      </c>
      <c r="J243" s="44">
        <f>SDBYLD1!J243*VLOOKUP(SDBYLD2!J$4,'[1]INTERNAL PARAMETERS-1'!$B$5:$J$44,5,FALSE)*VLOOKUP(SDBYLD2!J$4,'[1]INTERNAL PARAMETERS-1'!$B$5:$J$44,7,FALSE)*SDBYLD2!$F243 + SDBYLD1!J243*(1-VLOOKUP(SDBYLD2!J$4,'[1]INTERNAL PARAMETERS-1'!$B$5:$J$44,5,FALSE))*VLOOKUP(SDBYLD2!J$4,'[1]INTERNAL PARAMETERS-1'!$B$5:$J$44,9,FALSE)*SDBYLD2!$F243</f>
        <v>0</v>
      </c>
      <c r="K243" s="44">
        <f>SDBYLD1!K243*VLOOKUP(SDBYLD2!K$4,'[1]INTERNAL PARAMETERS-1'!$B$5:$J$44,5,FALSE)*VLOOKUP(SDBYLD2!K$4,'[1]INTERNAL PARAMETERS-1'!$B$5:$J$44,7,FALSE)*SDBYLD2!$F243 + SDBYLD1!K243*(1-VLOOKUP(SDBYLD2!K$4,'[1]INTERNAL PARAMETERS-1'!$B$5:$J$44,5,FALSE))*VLOOKUP(SDBYLD2!K$4,'[1]INTERNAL PARAMETERS-1'!$B$5:$J$44,9,FALSE)*SDBYLD2!$F243</f>
        <v>0</v>
      </c>
      <c r="L243" s="44">
        <f>SDBYLD1!L243*VLOOKUP(SDBYLD2!L$4,'[1]INTERNAL PARAMETERS-1'!$B$5:$J$44,5,FALSE)*VLOOKUP(SDBYLD2!L$4,'[1]INTERNAL PARAMETERS-1'!$B$5:$J$44,7,FALSE)*SDBYLD2!$F243 + SDBYLD1!L243*(1-VLOOKUP(SDBYLD2!L$4,'[1]INTERNAL PARAMETERS-1'!$B$5:$J$44,5,FALSE))*VLOOKUP(SDBYLD2!L$4,'[1]INTERNAL PARAMETERS-1'!$B$5:$J$44,9,FALSE)*SDBYLD2!$F243</f>
        <v>0</v>
      </c>
      <c r="M243" s="44">
        <f>SDBYLD1!M243*VLOOKUP(SDBYLD2!M$4,'[1]INTERNAL PARAMETERS-1'!$B$5:$J$44,5,FALSE)*VLOOKUP(SDBYLD2!M$4,'[1]INTERNAL PARAMETERS-1'!$B$5:$J$44,7,FALSE)*SDBYLD2!$F243 + SDBYLD1!M243*(1-VLOOKUP(SDBYLD2!M$4,'[1]INTERNAL PARAMETERS-1'!$B$5:$J$44,5,FALSE))*VLOOKUP(SDBYLD2!M$4,'[1]INTERNAL PARAMETERS-1'!$B$5:$J$44,9,FALSE)*SDBYLD2!$F243</f>
        <v>0</v>
      </c>
      <c r="N243" s="44">
        <f>SDBYLD1!N243*VLOOKUP(SDBYLD2!N$4,'[1]INTERNAL PARAMETERS-1'!$B$5:$J$44,5,FALSE)*VLOOKUP(SDBYLD2!N$4,'[1]INTERNAL PARAMETERS-1'!$B$5:$J$44,7,FALSE)*SDBYLD2!$F243 + SDBYLD1!N243*(1-VLOOKUP(SDBYLD2!N$4,'[1]INTERNAL PARAMETERS-1'!$B$5:$J$44,5,FALSE))*VLOOKUP(SDBYLD2!N$4,'[1]INTERNAL PARAMETERS-1'!$B$5:$J$44,9,FALSE)*SDBYLD2!$F243</f>
        <v>0</v>
      </c>
      <c r="O243" s="44">
        <f>SDBYLD1!O243*VLOOKUP(SDBYLD2!O$4,'[1]INTERNAL PARAMETERS-1'!$B$5:$J$44,5,FALSE)*VLOOKUP(SDBYLD2!O$4,'[1]INTERNAL PARAMETERS-1'!$B$5:$J$44,7,FALSE)*SDBYLD2!$F243 + SDBYLD1!O243*(1-VLOOKUP(SDBYLD2!O$4,'[1]INTERNAL PARAMETERS-1'!$B$5:$J$44,5,FALSE))*VLOOKUP(SDBYLD2!O$4,'[1]INTERNAL PARAMETERS-1'!$B$5:$J$44,9,FALSE)*SDBYLD2!$F243</f>
        <v>0</v>
      </c>
      <c r="P243" s="44">
        <f>SDBYLD1!P243*VLOOKUP(SDBYLD2!P$4,'[1]INTERNAL PARAMETERS-1'!$B$5:$J$44,5,FALSE)*VLOOKUP(SDBYLD2!P$4,'[1]INTERNAL PARAMETERS-1'!$B$5:$J$44,7,FALSE)*SDBYLD2!$F243 + SDBYLD1!P243*(1-VLOOKUP(SDBYLD2!P$4,'[1]INTERNAL PARAMETERS-1'!$B$5:$J$44,5,FALSE))*VLOOKUP(SDBYLD2!P$4,'[1]INTERNAL PARAMETERS-1'!$B$5:$J$44,9,FALSE)*SDBYLD2!$F243</f>
        <v>0</v>
      </c>
      <c r="Q243" s="44">
        <f>SDBYLD1!Q243*VLOOKUP(SDBYLD2!Q$4,'[1]INTERNAL PARAMETERS-1'!$B$5:$J$44,5,FALSE)*VLOOKUP(SDBYLD2!Q$4,'[1]INTERNAL PARAMETERS-1'!$B$5:$J$44,7,FALSE)*SDBYLD2!$F243 + SDBYLD1!Q243*(1-VLOOKUP(SDBYLD2!Q$4,'[1]INTERNAL PARAMETERS-1'!$B$5:$J$44,5,FALSE))*VLOOKUP(SDBYLD2!Q$4,'[1]INTERNAL PARAMETERS-1'!$B$5:$J$44,9,FALSE)*SDBYLD2!$F243</f>
        <v>0</v>
      </c>
      <c r="R243" s="44">
        <f>SDBYLD1!R243*VLOOKUP(SDBYLD2!R$4,'[1]INTERNAL PARAMETERS-1'!$B$5:$J$44,5,FALSE)*VLOOKUP(SDBYLD2!R$4,'[1]INTERNAL PARAMETERS-1'!$B$5:$J$44,7,FALSE)*SDBYLD2!$F243 + SDBYLD1!R243*(1-VLOOKUP(SDBYLD2!R$4,'[1]INTERNAL PARAMETERS-1'!$B$5:$J$44,5,FALSE))*VLOOKUP(SDBYLD2!R$4,'[1]INTERNAL PARAMETERS-1'!$B$5:$J$44,9,FALSE)*SDBYLD2!$F243</f>
        <v>0</v>
      </c>
      <c r="S243" s="44">
        <f>SDBYLD1!S243*VLOOKUP(SDBYLD2!S$4,'[1]INTERNAL PARAMETERS-1'!$B$5:$J$44,5,FALSE)*VLOOKUP(SDBYLD2!S$4,'[1]INTERNAL PARAMETERS-1'!$B$5:$J$44,7,FALSE)*SDBYLD2!$F243 + SDBYLD1!S243*(1-VLOOKUP(SDBYLD2!S$4,'[1]INTERNAL PARAMETERS-1'!$B$5:$J$44,5,FALSE))*VLOOKUP(SDBYLD2!S$4,'[1]INTERNAL PARAMETERS-1'!$B$5:$J$44,9,FALSE)*SDBYLD2!$F243</f>
        <v>0</v>
      </c>
      <c r="T243" s="44">
        <f>SDBYLD1!T243*VLOOKUP(SDBYLD2!T$4,'[1]INTERNAL PARAMETERS-1'!$B$5:$J$44,5,FALSE)*VLOOKUP(SDBYLD2!T$4,'[1]INTERNAL PARAMETERS-1'!$B$5:$J$44,7,FALSE)*SDBYLD2!$F243 + SDBYLD1!T243*(1-VLOOKUP(SDBYLD2!T$4,'[1]INTERNAL PARAMETERS-1'!$B$5:$J$44,5,FALSE))*VLOOKUP(SDBYLD2!T$4,'[1]INTERNAL PARAMETERS-1'!$B$5:$J$44,9,FALSE)*SDBYLD2!$F243</f>
        <v>0</v>
      </c>
      <c r="U243" s="44">
        <f>SDBYLD1!U243*VLOOKUP(SDBYLD2!U$4,'[1]INTERNAL PARAMETERS-1'!$B$5:$J$44,5,FALSE)*VLOOKUP(SDBYLD2!U$4,'[1]INTERNAL PARAMETERS-1'!$B$5:$J$44,7,FALSE)*SDBYLD2!$F243 + SDBYLD1!U243*(1-VLOOKUP(SDBYLD2!U$4,'[1]INTERNAL PARAMETERS-1'!$B$5:$J$44,5,FALSE))*VLOOKUP(SDBYLD2!U$4,'[1]INTERNAL PARAMETERS-1'!$B$5:$J$44,9,FALSE)*SDBYLD2!$F243</f>
        <v>0</v>
      </c>
      <c r="V243" s="44">
        <f>SDBYLD1!V243*VLOOKUP(SDBYLD2!V$4,'[1]INTERNAL PARAMETERS-1'!$B$5:$J$44,5,FALSE)*VLOOKUP(SDBYLD2!V$4,'[1]INTERNAL PARAMETERS-1'!$B$5:$J$44,7,FALSE)*SDBYLD2!$F243 + SDBYLD1!V243*(1-VLOOKUP(SDBYLD2!V$4,'[1]INTERNAL PARAMETERS-1'!$B$5:$J$44,5,FALSE))*VLOOKUP(SDBYLD2!V$4,'[1]INTERNAL PARAMETERS-1'!$B$5:$J$44,9,FALSE)*SDBYLD2!$F243</f>
        <v>0</v>
      </c>
      <c r="W243" s="44">
        <f>SDBYLD1!W243*VLOOKUP(SDBYLD2!W$4,'[1]INTERNAL PARAMETERS-1'!$B$5:$J$44,5,FALSE)*VLOOKUP(SDBYLD2!W$4,'[1]INTERNAL PARAMETERS-1'!$B$5:$J$44,7,FALSE)*SDBYLD2!$F243 + SDBYLD1!W243*(1-VLOOKUP(SDBYLD2!W$4,'[1]INTERNAL PARAMETERS-1'!$B$5:$J$44,5,FALSE))*VLOOKUP(SDBYLD2!W$4,'[1]INTERNAL PARAMETERS-1'!$B$5:$J$44,9,FALSE)*SDBYLD2!$F243</f>
        <v>0</v>
      </c>
      <c r="X243" s="44">
        <f>SDBYLD1!X243*VLOOKUP(SDBYLD2!X$4,'[1]INTERNAL PARAMETERS-1'!$B$5:$J$44,5,FALSE)*VLOOKUP(SDBYLD2!X$4,'[1]INTERNAL PARAMETERS-1'!$B$5:$J$44,7,FALSE)*SDBYLD2!$F243 + SDBYLD1!X243*(1-VLOOKUP(SDBYLD2!X$4,'[1]INTERNAL PARAMETERS-1'!$B$5:$J$44,5,FALSE))*VLOOKUP(SDBYLD2!X$4,'[1]INTERNAL PARAMETERS-1'!$B$5:$J$44,9,FALSE)*SDBYLD2!$F243</f>
        <v>0</v>
      </c>
      <c r="Y243" s="44">
        <f>SDBYLD1!Y243*VLOOKUP(SDBYLD2!Y$4,'[1]INTERNAL PARAMETERS-1'!$B$5:$J$44,5,FALSE)*VLOOKUP(SDBYLD2!Y$4,'[1]INTERNAL PARAMETERS-1'!$B$5:$J$44,7,FALSE)*SDBYLD2!$F243 + SDBYLD1!Y243*(1-VLOOKUP(SDBYLD2!Y$4,'[1]INTERNAL PARAMETERS-1'!$B$5:$J$44,5,FALSE))*VLOOKUP(SDBYLD2!Y$4,'[1]INTERNAL PARAMETERS-1'!$B$5:$J$44,9,FALSE)*SDBYLD2!$F243</f>
        <v>0</v>
      </c>
      <c r="Z243" s="44">
        <f>SDBYLD1!Z243*VLOOKUP(SDBYLD2!Z$4,'[1]INTERNAL PARAMETERS-1'!$B$5:$J$44,5,FALSE)*VLOOKUP(SDBYLD2!Z$4,'[1]INTERNAL PARAMETERS-1'!$B$5:$J$44,7,FALSE)*SDBYLD2!$F243 + SDBYLD1!Z243*(1-VLOOKUP(SDBYLD2!Z$4,'[1]INTERNAL PARAMETERS-1'!$B$5:$J$44,5,FALSE))*VLOOKUP(SDBYLD2!Z$4,'[1]INTERNAL PARAMETERS-1'!$B$5:$J$44,9,FALSE)*SDBYLD2!$F243</f>
        <v>0</v>
      </c>
      <c r="AA243" s="44">
        <f>SDBYLD1!AA243*VLOOKUP(SDBYLD2!AA$4,'[1]INTERNAL PARAMETERS-1'!$B$5:$J$44,5,FALSE)*VLOOKUP(SDBYLD2!AA$4,'[1]INTERNAL PARAMETERS-1'!$B$5:$J$44,7,FALSE)*SDBYLD2!$F243 + SDBYLD1!AA243*(1-VLOOKUP(SDBYLD2!AA$4,'[1]INTERNAL PARAMETERS-1'!$B$5:$J$44,5,FALSE))*VLOOKUP(SDBYLD2!AA$4,'[1]INTERNAL PARAMETERS-1'!$B$5:$J$44,9,FALSE)*SDBYLD2!$F243</f>
        <v>0</v>
      </c>
      <c r="AB243" s="44">
        <f>SDBYLD1!AB243*VLOOKUP(SDBYLD2!AB$4,'[1]INTERNAL PARAMETERS-1'!$B$5:$J$44,5,FALSE)*VLOOKUP(SDBYLD2!AB$4,'[1]INTERNAL PARAMETERS-1'!$B$5:$J$44,7,FALSE)*SDBYLD2!$F243 + SDBYLD1!AB243*(1-VLOOKUP(SDBYLD2!AB$4,'[1]INTERNAL PARAMETERS-1'!$B$5:$J$44,5,FALSE))*VLOOKUP(SDBYLD2!AB$4,'[1]INTERNAL PARAMETERS-1'!$B$5:$J$44,9,FALSE)*SDBYLD2!$F243</f>
        <v>0</v>
      </c>
      <c r="AC243" s="44">
        <f>SDBYLD1!AC243*VLOOKUP(SDBYLD2!AC$4,'[1]INTERNAL PARAMETERS-1'!$B$5:$J$44,5,FALSE)*VLOOKUP(SDBYLD2!AC$4,'[1]INTERNAL PARAMETERS-1'!$B$5:$J$44,7,FALSE)*SDBYLD2!$F243 + SDBYLD1!AC243*(1-VLOOKUP(SDBYLD2!AC$4,'[1]INTERNAL PARAMETERS-1'!$B$5:$J$44,5,FALSE))*VLOOKUP(SDBYLD2!AC$4,'[1]INTERNAL PARAMETERS-1'!$B$5:$J$44,9,FALSE)*SDBYLD2!$F243</f>
        <v>0</v>
      </c>
      <c r="AD243" s="44">
        <f>SDBYLD1!AD243*VLOOKUP(SDBYLD2!AD$4,'[1]INTERNAL PARAMETERS-1'!$B$5:$J$44,5,FALSE)*VLOOKUP(SDBYLD2!AD$4,'[1]INTERNAL PARAMETERS-1'!$B$5:$J$44,7,FALSE)*SDBYLD2!$F243 + SDBYLD1!AD243*(1-VLOOKUP(SDBYLD2!AD$4,'[1]INTERNAL PARAMETERS-1'!$B$5:$J$44,5,FALSE))*VLOOKUP(SDBYLD2!AD$4,'[1]INTERNAL PARAMETERS-1'!$B$5:$J$44,9,FALSE)*SDBYLD2!$F243</f>
        <v>0</v>
      </c>
      <c r="AE243" s="44">
        <f>SDBYLD1!AE243*VLOOKUP(SDBYLD2!AE$4,'[1]INTERNAL PARAMETERS-1'!$B$5:$J$44,5,FALSE)*VLOOKUP(SDBYLD2!AE$4,'[1]INTERNAL PARAMETERS-1'!$B$5:$J$44,7,FALSE)*SDBYLD2!$F243 + SDBYLD1!AE243*(1-VLOOKUP(SDBYLD2!AE$4,'[1]INTERNAL PARAMETERS-1'!$B$5:$J$44,5,FALSE))*VLOOKUP(SDBYLD2!AE$4,'[1]INTERNAL PARAMETERS-1'!$B$5:$J$44,9,FALSE)*SDBYLD2!$F243</f>
        <v>0</v>
      </c>
      <c r="AF243" s="44">
        <f>SDBYLD1!AF243*VLOOKUP(SDBYLD2!AF$4,'[1]INTERNAL PARAMETERS-1'!$B$5:$J$44,5,FALSE)*VLOOKUP(SDBYLD2!AF$4,'[1]INTERNAL PARAMETERS-1'!$B$5:$J$44,7,FALSE)*SDBYLD2!$F243 + SDBYLD1!AF243*(1-VLOOKUP(SDBYLD2!AF$4,'[1]INTERNAL PARAMETERS-1'!$B$5:$J$44,5,FALSE))*VLOOKUP(SDBYLD2!AF$4,'[1]INTERNAL PARAMETERS-1'!$B$5:$J$44,9,FALSE)*SDBYLD2!$F243</f>
        <v>0</v>
      </c>
      <c r="AG243" s="44">
        <f>SDBYLD1!AG243*VLOOKUP(SDBYLD2!AG$4,'[1]INTERNAL PARAMETERS-1'!$B$5:$J$44,5,FALSE)*VLOOKUP(SDBYLD2!AG$4,'[1]INTERNAL PARAMETERS-1'!$B$5:$J$44,7,FALSE)*SDBYLD2!$F243 + SDBYLD1!AG243*(1-VLOOKUP(SDBYLD2!AG$4,'[1]INTERNAL PARAMETERS-1'!$B$5:$J$44,5,FALSE))*VLOOKUP(SDBYLD2!AG$4,'[1]INTERNAL PARAMETERS-1'!$B$5:$J$44,9,FALSE)*SDBYLD2!$F243</f>
        <v>0</v>
      </c>
      <c r="AH243" s="44">
        <f>SDBYLD1!AH243*VLOOKUP(SDBYLD2!AH$4,'[1]INTERNAL PARAMETERS-1'!$B$5:$J$44,5,FALSE)*VLOOKUP(SDBYLD2!AH$4,'[1]INTERNAL PARAMETERS-1'!$B$5:$J$44,7,FALSE)*SDBYLD2!$F243 + SDBYLD1!AH243*(1-VLOOKUP(SDBYLD2!AH$4,'[1]INTERNAL PARAMETERS-1'!$B$5:$J$44,5,FALSE))*VLOOKUP(SDBYLD2!AH$4,'[1]INTERNAL PARAMETERS-1'!$B$5:$J$44,9,FALSE)*SDBYLD2!$F243</f>
        <v>0</v>
      </c>
      <c r="AI243" s="44">
        <f>SDBYLD1!AI243*VLOOKUP(SDBYLD2!AI$4,'[1]INTERNAL PARAMETERS-1'!$B$5:$J$44,5,FALSE)*VLOOKUP(SDBYLD2!AI$4,'[1]INTERNAL PARAMETERS-1'!$B$5:$J$44,7,FALSE)*SDBYLD2!$F243 + SDBYLD1!AI243*(1-VLOOKUP(SDBYLD2!AI$4,'[1]INTERNAL PARAMETERS-1'!$B$5:$J$44,5,FALSE))*VLOOKUP(SDBYLD2!AI$4,'[1]INTERNAL PARAMETERS-1'!$B$5:$J$44,9,FALSE)*SDBYLD2!$F243</f>
        <v>0</v>
      </c>
      <c r="AJ243" s="44">
        <f>SDBYLD1!AJ243*VLOOKUP(SDBYLD2!AJ$4,'[1]INTERNAL PARAMETERS-1'!$B$5:$J$44,5,FALSE)*VLOOKUP(SDBYLD2!AJ$4,'[1]INTERNAL PARAMETERS-1'!$B$5:$J$44,7,FALSE)*SDBYLD2!$F243 + SDBYLD1!AJ243*(1-VLOOKUP(SDBYLD2!AJ$4,'[1]INTERNAL PARAMETERS-1'!$B$5:$J$44,5,FALSE))*VLOOKUP(SDBYLD2!AJ$4,'[1]INTERNAL PARAMETERS-1'!$B$5:$J$44,9,FALSE)*SDBYLD2!$F243</f>
        <v>0</v>
      </c>
      <c r="AK243" s="44">
        <f>SDBYLD1!AK243*VLOOKUP(SDBYLD2!AK$4,'[1]INTERNAL PARAMETERS-1'!$B$5:$J$44,5,FALSE)*VLOOKUP(SDBYLD2!AK$4,'[1]INTERNAL PARAMETERS-1'!$B$5:$J$44,7,FALSE)*SDBYLD2!$F243 + SDBYLD1!AK243*(1-VLOOKUP(SDBYLD2!AK$4,'[1]INTERNAL PARAMETERS-1'!$B$5:$J$44,5,FALSE))*VLOOKUP(SDBYLD2!AK$4,'[1]INTERNAL PARAMETERS-1'!$B$5:$J$44,9,FALSE)*SDBYLD2!$F243</f>
        <v>0</v>
      </c>
      <c r="AL243" s="44">
        <f>SDBYLD1!AL243*VLOOKUP(SDBYLD2!AL$4,'[1]INTERNAL PARAMETERS-1'!$B$5:$J$44,5,FALSE)*VLOOKUP(SDBYLD2!AL$4,'[1]INTERNAL PARAMETERS-1'!$B$5:$J$44,7,FALSE)*SDBYLD2!$F243 + SDBYLD1!AL243*(1-VLOOKUP(SDBYLD2!AL$4,'[1]INTERNAL PARAMETERS-1'!$B$5:$J$44,5,FALSE))*VLOOKUP(SDBYLD2!AL$4,'[1]INTERNAL PARAMETERS-1'!$B$5:$J$44,9,FALSE)*SDBYLD2!$F243</f>
        <v>0</v>
      </c>
      <c r="AM243" s="44">
        <f>SDBYLD1!AM243*VLOOKUP(SDBYLD2!AM$4,'[1]INTERNAL PARAMETERS-1'!$B$5:$J$44,5,FALSE)*VLOOKUP(SDBYLD2!AM$4,'[1]INTERNAL PARAMETERS-1'!$B$5:$J$44,7,FALSE)*SDBYLD2!$F243 + SDBYLD1!AM243*(1-VLOOKUP(SDBYLD2!AM$4,'[1]INTERNAL PARAMETERS-1'!$B$5:$J$44,5,FALSE))*VLOOKUP(SDBYLD2!AM$4,'[1]INTERNAL PARAMETERS-1'!$B$5:$J$44,9,FALSE)*SDBYLD2!$F243</f>
        <v>0</v>
      </c>
      <c r="AN243" s="44">
        <f>SDBYLD1!AN243*VLOOKUP(SDBYLD2!AN$4,'[1]INTERNAL PARAMETERS-1'!$B$5:$J$44,5,FALSE)*VLOOKUP(SDBYLD2!AN$4,'[1]INTERNAL PARAMETERS-1'!$B$5:$J$44,7,FALSE)*SDBYLD2!$F243 + SDBYLD1!AN243*(1-VLOOKUP(SDBYLD2!AN$4,'[1]INTERNAL PARAMETERS-1'!$B$5:$J$44,5,FALSE))*VLOOKUP(SDBYLD2!AN$4,'[1]INTERNAL PARAMETERS-1'!$B$5:$J$44,9,FALSE)*SDBYLD2!$F243</f>
        <v>0</v>
      </c>
      <c r="AO243" s="44">
        <f>SDBYLD1!AO243*VLOOKUP(SDBYLD2!AO$4,'[1]INTERNAL PARAMETERS-1'!$B$5:$J$44,5,FALSE)*VLOOKUP(SDBYLD2!AO$4,'[1]INTERNAL PARAMETERS-1'!$B$5:$J$44,7,FALSE)*SDBYLD2!$F243 + SDBYLD1!AO243*(1-VLOOKUP(SDBYLD2!AO$4,'[1]INTERNAL PARAMETERS-1'!$B$5:$J$44,5,FALSE))*VLOOKUP(SDBYLD2!AO$4,'[1]INTERNAL PARAMETERS-1'!$B$5:$J$44,9,FALSE)*SDBYLD2!$F243</f>
        <v>0</v>
      </c>
      <c r="AP243" s="44">
        <f>SDBYLD1!AP243*VLOOKUP(SDBYLD2!AP$4,'[1]INTERNAL PARAMETERS-1'!$B$5:$J$44,5,FALSE)*VLOOKUP(SDBYLD2!AP$4,'[1]INTERNAL PARAMETERS-1'!$B$5:$J$44,7,FALSE)*SDBYLD2!$F243 + SDBYLD1!AP243*(1-VLOOKUP(SDBYLD2!AP$4,'[1]INTERNAL PARAMETERS-1'!$B$5:$J$44,5,FALSE))*VLOOKUP(SDBYLD2!AP$4,'[1]INTERNAL PARAMETERS-1'!$B$5:$J$44,9,FALSE)*SDBYLD2!$F243</f>
        <v>0</v>
      </c>
      <c r="AQ243" s="44">
        <f>SDBYLD1!AQ243*VLOOKUP(SDBYLD2!AQ$4,'[1]INTERNAL PARAMETERS-1'!$B$5:$J$44,5,FALSE)*VLOOKUP(SDBYLD2!AQ$4,'[1]INTERNAL PARAMETERS-1'!$B$5:$J$44,7,FALSE)*SDBYLD2!$F243 + SDBYLD1!AQ243*(1-VLOOKUP(SDBYLD2!AQ$4,'[1]INTERNAL PARAMETERS-1'!$B$5:$J$44,5,FALSE))*VLOOKUP(SDBYLD2!AQ$4,'[1]INTERNAL PARAMETERS-1'!$B$5:$J$44,9,FALSE)*SDBYLD2!$F243</f>
        <v>0</v>
      </c>
      <c r="AR243" s="44">
        <f>SDBYLD1!AR243*VLOOKUP(SDBYLD2!AR$4,'[1]INTERNAL PARAMETERS-1'!$B$5:$J$44,5,FALSE)*VLOOKUP(SDBYLD2!AR$4,'[1]INTERNAL PARAMETERS-1'!$B$5:$J$44,7,FALSE)*SDBYLD2!$F243 + SDBYLD1!AR243*(1-VLOOKUP(SDBYLD2!AR$4,'[1]INTERNAL PARAMETERS-1'!$B$5:$J$44,5,FALSE))*VLOOKUP(SDBYLD2!AR$4,'[1]INTERNAL PARAMETERS-1'!$B$5:$J$44,9,FALSE)*SDBYLD2!$F243</f>
        <v>0</v>
      </c>
      <c r="AS243" s="44">
        <f>SDBYLD1!AS243*VLOOKUP(SDBYLD2!AS$4,'[1]INTERNAL PARAMETERS-1'!$B$5:$J$44,5,FALSE)*VLOOKUP(SDBYLD2!AS$4,'[1]INTERNAL PARAMETERS-1'!$B$5:$J$44,7,FALSE)*SDBYLD2!$F243 + SDBYLD1!AS243*(1-VLOOKUP(SDBYLD2!AS$4,'[1]INTERNAL PARAMETERS-1'!$B$5:$J$44,5,FALSE))*VLOOKUP(SDBYLD2!AS$4,'[1]INTERNAL PARAMETERS-1'!$B$5:$J$44,9,FALSE)*SDBYLD2!$F243</f>
        <v>0</v>
      </c>
      <c r="AT243" s="43">
        <f>SDBYLD1!AT243*VLOOKUP(SDBYLD2!AT$4,'[1]INTERNAL PARAMETERS-1'!$B$5:$J$44,5,FALSE)*VLOOKUP(SDBYLD2!AT$4,'[1]INTERNAL PARAMETERS-1'!$B$5:$J$44,7,FALSE)*SDBYLD2!$F243 + SDBYLD1!AT243*(1-VLOOKUP(SDBYLD2!AT$4,'[1]INTERNAL PARAMETERS-1'!$B$5:$J$44,5,FALSE))*VLOOKUP(SDBYLD2!AT$4,'[1]INTERNAL PARAMETERS-1'!$B$5:$J$44,9,FALSE)*SDBYLD2!$F243</f>
        <v>0</v>
      </c>
      <c r="AU243" s="45">
        <f>SDBYLD1!AU243*VLOOKUP(SDBYLD2!AU$4,'[1]INTERNAL PARAMETERS-1'!$B$5:$J$44,5,FALSE)*VLOOKUP(SDBYLD2!AU$4,'[1]INTERNAL PARAMETERS-1'!$B$5:$J$44,6,FALSE)*VLOOKUP(SDBYLD2!AU$4,'[1]INTERNAL PARAMETERS-1'!$B$5:$J$44,3,FALSE) + SDBYLD1!AU243*(1-VLOOKUP(SDBYLD2!AU$4,'[1]INTERNAL PARAMETERS-1'!$B$5:$J$44,5,FALSE))*VLOOKUP(SDBYLD2!AU$4,'[1]INTERNAL PARAMETERS-1'!$B$5:$J$44,8,FALSE)*VLOOKUP(SDBYLD2!AU$4,'[1]INTERNAL PARAMETERS-1'!$B$5:$J$44,3,FALSE)</f>
        <v>0</v>
      </c>
      <c r="AV243" s="44">
        <f>SDBYLD1!AV243*VLOOKUP(SDBYLD2!AV$4,'[1]INTERNAL PARAMETERS-1'!$B$5:$J$44,5,FALSE)*VLOOKUP(SDBYLD2!AV$4,'[1]INTERNAL PARAMETERS-1'!$B$5:$J$44,6,FALSE)*VLOOKUP(SDBYLD2!AV$4,'[1]INTERNAL PARAMETERS-1'!$B$5:$J$44,3,FALSE) + SDBYLD1!AV243*(1-VLOOKUP(SDBYLD2!AV$4,'[1]INTERNAL PARAMETERS-1'!$B$5:$J$44,5,FALSE))*VLOOKUP(SDBYLD2!AV$4,'[1]INTERNAL PARAMETERS-1'!$B$5:$J$44,8,FALSE)*VLOOKUP(SDBYLD2!AV$4,'[1]INTERNAL PARAMETERS-1'!$B$5:$J$44,3,FALSE)</f>
        <v>0</v>
      </c>
      <c r="AW243" s="44">
        <f>SDBYLD1!AW243*VLOOKUP(SDBYLD2!AW$4,'[1]INTERNAL PARAMETERS-1'!$B$5:$J$44,5,FALSE)*VLOOKUP(SDBYLD2!AW$4,'[1]INTERNAL PARAMETERS-1'!$B$5:$J$44,6,FALSE)*VLOOKUP(SDBYLD2!AW$4,'[1]INTERNAL PARAMETERS-1'!$B$5:$J$44,3,FALSE) + SDBYLD1!AW243*(1-VLOOKUP(SDBYLD2!AW$4,'[1]INTERNAL PARAMETERS-1'!$B$5:$J$44,5,FALSE))*VLOOKUP(SDBYLD2!AW$4,'[1]INTERNAL PARAMETERS-1'!$B$5:$J$44,8,FALSE)*VLOOKUP(SDBYLD2!AW$4,'[1]INTERNAL PARAMETERS-1'!$B$5:$J$44,3,FALSE)</f>
        <v>0</v>
      </c>
      <c r="AX243" s="44">
        <f>SDBYLD1!AX243*VLOOKUP(SDBYLD2!AX$4,'[1]INTERNAL PARAMETERS-1'!$B$5:$J$44,5,FALSE)*VLOOKUP(SDBYLD2!AX$4,'[1]INTERNAL PARAMETERS-1'!$B$5:$J$44,6,FALSE)*VLOOKUP(SDBYLD2!AX$4,'[1]INTERNAL PARAMETERS-1'!$B$5:$J$44,3,FALSE) + SDBYLD1!AX243*(1-VLOOKUP(SDBYLD2!AX$4,'[1]INTERNAL PARAMETERS-1'!$B$5:$J$44,5,FALSE))*VLOOKUP(SDBYLD2!AX$4,'[1]INTERNAL PARAMETERS-1'!$B$5:$J$44,8,FALSE)*VLOOKUP(SDBYLD2!AX$4,'[1]INTERNAL PARAMETERS-1'!$B$5:$J$44,3,FALSE)</f>
        <v>0</v>
      </c>
      <c r="AY243" s="44">
        <f>SDBYLD1!AY243*VLOOKUP(SDBYLD2!AY$4,'[1]INTERNAL PARAMETERS-1'!$B$5:$J$44,5,FALSE)*VLOOKUP(SDBYLD2!AY$4,'[1]INTERNAL PARAMETERS-1'!$B$5:$J$44,6,FALSE)*VLOOKUP(SDBYLD2!AY$4,'[1]INTERNAL PARAMETERS-1'!$B$5:$J$44,3,FALSE) + SDBYLD1!AY243*(1-VLOOKUP(SDBYLD2!AY$4,'[1]INTERNAL PARAMETERS-1'!$B$5:$J$44,5,FALSE))*VLOOKUP(SDBYLD2!AY$4,'[1]INTERNAL PARAMETERS-1'!$B$5:$J$44,8,FALSE)*VLOOKUP(SDBYLD2!AY$4,'[1]INTERNAL PARAMETERS-1'!$B$5:$J$44,3,FALSE)</f>
        <v>0</v>
      </c>
      <c r="AZ243" s="44">
        <f>SDBYLD1!AZ243*VLOOKUP(SDBYLD2!AZ$4,'[1]INTERNAL PARAMETERS-1'!$B$5:$J$44,5,FALSE)*VLOOKUP(SDBYLD2!AZ$4,'[1]INTERNAL PARAMETERS-1'!$B$5:$J$44,6,FALSE)*VLOOKUP(SDBYLD2!AZ$4,'[1]INTERNAL PARAMETERS-1'!$B$5:$J$44,3,FALSE) + SDBYLD1!AZ243*(1-VLOOKUP(SDBYLD2!AZ$4,'[1]INTERNAL PARAMETERS-1'!$B$5:$J$44,5,FALSE))*VLOOKUP(SDBYLD2!AZ$4,'[1]INTERNAL PARAMETERS-1'!$B$5:$J$44,8,FALSE)*VLOOKUP(SDBYLD2!AZ$4,'[1]INTERNAL PARAMETERS-1'!$B$5:$J$44,3,FALSE)</f>
        <v>0</v>
      </c>
      <c r="BA243" s="44">
        <f>SDBYLD1!BA243*VLOOKUP(SDBYLD2!BA$4,'[1]INTERNAL PARAMETERS-1'!$B$5:$J$44,5,FALSE)*VLOOKUP(SDBYLD2!BA$4,'[1]INTERNAL PARAMETERS-1'!$B$5:$J$44,6,FALSE)*VLOOKUP(SDBYLD2!BA$4,'[1]INTERNAL PARAMETERS-1'!$B$5:$J$44,3,FALSE) + SDBYLD1!BA243*(1-VLOOKUP(SDBYLD2!BA$4,'[1]INTERNAL PARAMETERS-1'!$B$5:$J$44,5,FALSE))*VLOOKUP(SDBYLD2!BA$4,'[1]INTERNAL PARAMETERS-1'!$B$5:$J$44,8,FALSE)*VLOOKUP(SDBYLD2!BA$4,'[1]INTERNAL PARAMETERS-1'!$B$5:$J$44,3,FALSE)</f>
        <v>0</v>
      </c>
      <c r="BB243" s="44">
        <f>SDBYLD1!BB243*VLOOKUP(SDBYLD2!BB$4,'[1]INTERNAL PARAMETERS-1'!$B$5:$J$44,5,FALSE)*VLOOKUP(SDBYLD2!BB$4,'[1]INTERNAL PARAMETERS-1'!$B$5:$J$44,6,FALSE)*VLOOKUP(SDBYLD2!BB$4,'[1]INTERNAL PARAMETERS-1'!$B$5:$J$44,3,FALSE) + SDBYLD1!BB243*(1-VLOOKUP(SDBYLD2!BB$4,'[1]INTERNAL PARAMETERS-1'!$B$5:$J$44,5,FALSE))*VLOOKUP(SDBYLD2!BB$4,'[1]INTERNAL PARAMETERS-1'!$B$5:$J$44,8,FALSE)*VLOOKUP(SDBYLD2!BB$4,'[1]INTERNAL PARAMETERS-1'!$B$5:$J$44,3,FALSE)</f>
        <v>0</v>
      </c>
      <c r="BC243" s="44">
        <f>SDBYLD1!BC243*VLOOKUP(SDBYLD2!BC$4,'[1]INTERNAL PARAMETERS-1'!$B$5:$J$44,5,FALSE)*VLOOKUP(SDBYLD2!BC$4,'[1]INTERNAL PARAMETERS-1'!$B$5:$J$44,6,FALSE)*VLOOKUP(SDBYLD2!BC$4,'[1]INTERNAL PARAMETERS-1'!$B$5:$J$44,3,FALSE) + SDBYLD1!BC243*(1-VLOOKUP(SDBYLD2!BC$4,'[1]INTERNAL PARAMETERS-1'!$B$5:$J$44,5,FALSE))*VLOOKUP(SDBYLD2!BC$4,'[1]INTERNAL PARAMETERS-1'!$B$5:$J$44,8,FALSE)*VLOOKUP(SDBYLD2!BC$4,'[1]INTERNAL PARAMETERS-1'!$B$5:$J$44,3,FALSE)</f>
        <v>0</v>
      </c>
      <c r="BD243" s="44">
        <f>SDBYLD1!BD243*VLOOKUP(SDBYLD2!BD$4,'[1]INTERNAL PARAMETERS-1'!$B$5:$J$44,5,FALSE)*VLOOKUP(SDBYLD2!BD$4,'[1]INTERNAL PARAMETERS-1'!$B$5:$J$44,6,FALSE)*VLOOKUP(SDBYLD2!BD$4,'[1]INTERNAL PARAMETERS-1'!$B$5:$J$44,3,FALSE) + SDBYLD1!BD243*(1-VLOOKUP(SDBYLD2!BD$4,'[1]INTERNAL PARAMETERS-1'!$B$5:$J$44,5,FALSE))*VLOOKUP(SDBYLD2!BD$4,'[1]INTERNAL PARAMETERS-1'!$B$5:$J$44,8,FALSE)*VLOOKUP(SDBYLD2!BD$4,'[1]INTERNAL PARAMETERS-1'!$B$5:$J$44,3,FALSE)</f>
        <v>0</v>
      </c>
      <c r="BE243" s="44">
        <f>SDBYLD1!BE243*VLOOKUP(SDBYLD2!BE$4,'[1]INTERNAL PARAMETERS-1'!$B$5:$J$44,5,FALSE)*VLOOKUP(SDBYLD2!BE$4,'[1]INTERNAL PARAMETERS-1'!$B$5:$J$44,6,FALSE)*VLOOKUP(SDBYLD2!BE$4,'[1]INTERNAL PARAMETERS-1'!$B$5:$J$44,3,FALSE) + SDBYLD1!BE243*(1-VLOOKUP(SDBYLD2!BE$4,'[1]INTERNAL PARAMETERS-1'!$B$5:$J$44,5,FALSE))*VLOOKUP(SDBYLD2!BE$4,'[1]INTERNAL PARAMETERS-1'!$B$5:$J$44,8,FALSE)*VLOOKUP(SDBYLD2!BE$4,'[1]INTERNAL PARAMETERS-1'!$B$5:$J$44,3,FALSE)</f>
        <v>0</v>
      </c>
      <c r="BF243" s="44">
        <f>SDBYLD1!BF243*VLOOKUP(SDBYLD2!BF$4,'[1]INTERNAL PARAMETERS-1'!$B$5:$J$44,5,FALSE)*VLOOKUP(SDBYLD2!BF$4,'[1]INTERNAL PARAMETERS-1'!$B$5:$J$44,6,FALSE)*VLOOKUP(SDBYLD2!BF$4,'[1]INTERNAL PARAMETERS-1'!$B$5:$J$44,3,FALSE) + SDBYLD1!BF243*(1-VLOOKUP(SDBYLD2!BF$4,'[1]INTERNAL PARAMETERS-1'!$B$5:$J$44,5,FALSE))*VLOOKUP(SDBYLD2!BF$4,'[1]INTERNAL PARAMETERS-1'!$B$5:$J$44,8,FALSE)*VLOOKUP(SDBYLD2!BF$4,'[1]INTERNAL PARAMETERS-1'!$B$5:$J$44,3,FALSE)</f>
        <v>0</v>
      </c>
      <c r="BG243" s="44">
        <f>SDBYLD1!BG243*VLOOKUP(SDBYLD2!BG$4,'[1]INTERNAL PARAMETERS-1'!$B$5:$J$44,5,FALSE)*VLOOKUP(SDBYLD2!BG$4,'[1]INTERNAL PARAMETERS-1'!$B$5:$J$44,6,FALSE)*VLOOKUP(SDBYLD2!BG$4,'[1]INTERNAL PARAMETERS-1'!$B$5:$J$44,3,FALSE) + SDBYLD1!BG243*(1-VLOOKUP(SDBYLD2!BG$4,'[1]INTERNAL PARAMETERS-1'!$B$5:$J$44,5,FALSE))*VLOOKUP(SDBYLD2!BG$4,'[1]INTERNAL PARAMETERS-1'!$B$5:$J$44,8,FALSE)*VLOOKUP(SDBYLD2!BG$4,'[1]INTERNAL PARAMETERS-1'!$B$5:$J$44,3,FALSE)</f>
        <v>0</v>
      </c>
      <c r="BH243" s="44">
        <f>SDBYLD1!BH243*VLOOKUP(SDBYLD2!BH$4,'[1]INTERNAL PARAMETERS-1'!$B$5:$J$44,5,FALSE)*VLOOKUP(SDBYLD2!BH$4,'[1]INTERNAL PARAMETERS-1'!$B$5:$J$44,6,FALSE)*VLOOKUP(SDBYLD2!BH$4,'[1]INTERNAL PARAMETERS-1'!$B$5:$J$44,3,FALSE) + SDBYLD1!BH243*(1-VLOOKUP(SDBYLD2!BH$4,'[1]INTERNAL PARAMETERS-1'!$B$5:$J$44,5,FALSE))*VLOOKUP(SDBYLD2!BH$4,'[1]INTERNAL PARAMETERS-1'!$B$5:$J$44,8,FALSE)*VLOOKUP(SDBYLD2!BH$4,'[1]INTERNAL PARAMETERS-1'!$B$5:$J$44,3,FALSE)</f>
        <v>0</v>
      </c>
      <c r="BI243" s="44">
        <f>SDBYLD1!BI243*VLOOKUP(SDBYLD2!BI$4,'[1]INTERNAL PARAMETERS-1'!$B$5:$J$44,5,FALSE)*VLOOKUP(SDBYLD2!BI$4,'[1]INTERNAL PARAMETERS-1'!$B$5:$J$44,6,FALSE)*VLOOKUP(SDBYLD2!BI$4,'[1]INTERNAL PARAMETERS-1'!$B$5:$J$44,3,FALSE) + SDBYLD1!BI243*(1-VLOOKUP(SDBYLD2!BI$4,'[1]INTERNAL PARAMETERS-1'!$B$5:$J$44,5,FALSE))*VLOOKUP(SDBYLD2!BI$4,'[1]INTERNAL PARAMETERS-1'!$B$5:$J$44,8,FALSE)*VLOOKUP(SDBYLD2!BI$4,'[1]INTERNAL PARAMETERS-1'!$B$5:$J$44,3,FALSE)</f>
        <v>0</v>
      </c>
      <c r="BJ243" s="44">
        <f>SDBYLD1!BJ243*VLOOKUP(SDBYLD2!BJ$4,'[1]INTERNAL PARAMETERS-1'!$B$5:$J$44,5,FALSE)*VLOOKUP(SDBYLD2!BJ$4,'[1]INTERNAL PARAMETERS-1'!$B$5:$J$44,6,FALSE)*VLOOKUP(SDBYLD2!BJ$4,'[1]INTERNAL PARAMETERS-1'!$B$5:$J$44,3,FALSE) + SDBYLD1!BJ243*(1-VLOOKUP(SDBYLD2!BJ$4,'[1]INTERNAL PARAMETERS-1'!$B$5:$J$44,5,FALSE))*VLOOKUP(SDBYLD2!BJ$4,'[1]INTERNAL PARAMETERS-1'!$B$5:$J$44,8,FALSE)*VLOOKUP(SDBYLD2!BJ$4,'[1]INTERNAL PARAMETERS-1'!$B$5:$J$44,3,FALSE)</f>
        <v>0</v>
      </c>
      <c r="BK243" s="44">
        <f>SDBYLD1!BK243*VLOOKUP(SDBYLD2!BK$4,'[1]INTERNAL PARAMETERS-1'!$B$5:$J$44,5,FALSE)*VLOOKUP(SDBYLD2!BK$4,'[1]INTERNAL PARAMETERS-1'!$B$5:$J$44,6,FALSE)*VLOOKUP(SDBYLD2!BK$4,'[1]INTERNAL PARAMETERS-1'!$B$5:$J$44,3,FALSE) + SDBYLD1!BK243*(1-VLOOKUP(SDBYLD2!BK$4,'[1]INTERNAL PARAMETERS-1'!$B$5:$J$44,5,FALSE))*VLOOKUP(SDBYLD2!BK$4,'[1]INTERNAL PARAMETERS-1'!$B$5:$J$44,8,FALSE)*VLOOKUP(SDBYLD2!BK$4,'[1]INTERNAL PARAMETERS-1'!$B$5:$J$44,3,FALSE)</f>
        <v>0</v>
      </c>
      <c r="BL243" s="44">
        <f>SDBYLD1!BL243*VLOOKUP(SDBYLD2!BL$4,'[1]INTERNAL PARAMETERS-1'!$B$5:$J$44,5,FALSE)*VLOOKUP(SDBYLD2!BL$4,'[1]INTERNAL PARAMETERS-1'!$B$5:$J$44,6,FALSE)*VLOOKUP(SDBYLD2!BL$4,'[1]INTERNAL PARAMETERS-1'!$B$5:$J$44,3,FALSE) + SDBYLD1!BL243*(1-VLOOKUP(SDBYLD2!BL$4,'[1]INTERNAL PARAMETERS-1'!$B$5:$J$44,5,FALSE))*VLOOKUP(SDBYLD2!BL$4,'[1]INTERNAL PARAMETERS-1'!$B$5:$J$44,8,FALSE)*VLOOKUP(SDBYLD2!BL$4,'[1]INTERNAL PARAMETERS-1'!$B$5:$J$44,3,FALSE)</f>
        <v>0</v>
      </c>
      <c r="BM243" s="44">
        <f>SDBYLD1!BM243*VLOOKUP(SDBYLD2!BM$4,'[1]INTERNAL PARAMETERS-1'!$B$5:$J$44,5,FALSE)*VLOOKUP(SDBYLD2!BM$4,'[1]INTERNAL PARAMETERS-1'!$B$5:$J$44,6,FALSE)*VLOOKUP(SDBYLD2!BM$4,'[1]INTERNAL PARAMETERS-1'!$B$5:$J$44,3,FALSE) + SDBYLD1!BM243*(1-VLOOKUP(SDBYLD2!BM$4,'[1]INTERNAL PARAMETERS-1'!$B$5:$J$44,5,FALSE))*VLOOKUP(SDBYLD2!BM$4,'[1]INTERNAL PARAMETERS-1'!$B$5:$J$44,8,FALSE)*VLOOKUP(SDBYLD2!BM$4,'[1]INTERNAL PARAMETERS-1'!$B$5:$J$44,3,FALSE)</f>
        <v>0</v>
      </c>
      <c r="BN243" s="44">
        <f>SDBYLD1!BN243*VLOOKUP(SDBYLD2!BN$4,'[1]INTERNAL PARAMETERS-1'!$B$5:$J$44,5,FALSE)*VLOOKUP(SDBYLD2!BN$4,'[1]INTERNAL PARAMETERS-1'!$B$5:$J$44,6,FALSE)*VLOOKUP(SDBYLD2!BN$4,'[1]INTERNAL PARAMETERS-1'!$B$5:$J$44,3,FALSE) + SDBYLD1!BN243*(1-VLOOKUP(SDBYLD2!BN$4,'[1]INTERNAL PARAMETERS-1'!$B$5:$J$44,5,FALSE))*VLOOKUP(SDBYLD2!BN$4,'[1]INTERNAL PARAMETERS-1'!$B$5:$J$44,8,FALSE)*VLOOKUP(SDBYLD2!BN$4,'[1]INTERNAL PARAMETERS-1'!$B$5:$J$44,3,FALSE)</f>
        <v>0</v>
      </c>
      <c r="BO243" s="44">
        <f>SDBYLD1!BO243*VLOOKUP(SDBYLD2!BO$4,'[1]INTERNAL PARAMETERS-1'!$B$5:$J$44,5,FALSE)*VLOOKUP(SDBYLD2!BO$4,'[1]INTERNAL PARAMETERS-1'!$B$5:$J$44,6,FALSE)*VLOOKUP(SDBYLD2!BO$4,'[1]INTERNAL PARAMETERS-1'!$B$5:$J$44,3,FALSE) + SDBYLD1!BO243*(1-VLOOKUP(SDBYLD2!BO$4,'[1]INTERNAL PARAMETERS-1'!$B$5:$J$44,5,FALSE))*VLOOKUP(SDBYLD2!BO$4,'[1]INTERNAL PARAMETERS-1'!$B$5:$J$44,8,FALSE)*VLOOKUP(SDBYLD2!BO$4,'[1]INTERNAL PARAMETERS-1'!$B$5:$J$44,3,FALSE)</f>
        <v>0</v>
      </c>
      <c r="BP243" s="44">
        <f>SDBYLD1!BP243*VLOOKUP(SDBYLD2!BP$4,'[1]INTERNAL PARAMETERS-1'!$B$5:$J$44,5,FALSE)*VLOOKUP(SDBYLD2!BP$4,'[1]INTERNAL PARAMETERS-1'!$B$5:$J$44,6,FALSE)*VLOOKUP(SDBYLD2!BP$4,'[1]INTERNAL PARAMETERS-1'!$B$5:$J$44,3,FALSE) + SDBYLD1!BP243*(1-VLOOKUP(SDBYLD2!BP$4,'[1]INTERNAL PARAMETERS-1'!$B$5:$J$44,5,FALSE))*VLOOKUP(SDBYLD2!BP$4,'[1]INTERNAL PARAMETERS-1'!$B$5:$J$44,8,FALSE)*VLOOKUP(SDBYLD2!BP$4,'[1]INTERNAL PARAMETERS-1'!$B$5:$J$44,3,FALSE)</f>
        <v>0</v>
      </c>
      <c r="BQ243" s="44">
        <f>SDBYLD1!BQ243*VLOOKUP(SDBYLD2!BQ$4,'[1]INTERNAL PARAMETERS-1'!$B$5:$J$44,5,FALSE)*VLOOKUP(SDBYLD2!BQ$4,'[1]INTERNAL PARAMETERS-1'!$B$5:$J$44,6,FALSE)*VLOOKUP(SDBYLD2!BQ$4,'[1]INTERNAL PARAMETERS-1'!$B$5:$J$44,3,FALSE) + SDBYLD1!BQ243*(1-VLOOKUP(SDBYLD2!BQ$4,'[1]INTERNAL PARAMETERS-1'!$B$5:$J$44,5,FALSE))*VLOOKUP(SDBYLD2!BQ$4,'[1]INTERNAL PARAMETERS-1'!$B$5:$J$44,8,FALSE)*VLOOKUP(SDBYLD2!BQ$4,'[1]INTERNAL PARAMETERS-1'!$B$5:$J$44,3,FALSE)</f>
        <v>0</v>
      </c>
      <c r="BR243" s="44">
        <f>SDBYLD1!BR243*VLOOKUP(SDBYLD2!BR$4,'[1]INTERNAL PARAMETERS-1'!$B$5:$J$44,5,FALSE)*VLOOKUP(SDBYLD2!BR$4,'[1]INTERNAL PARAMETERS-1'!$B$5:$J$44,6,FALSE)*VLOOKUP(SDBYLD2!BR$4,'[1]INTERNAL PARAMETERS-1'!$B$5:$J$44,3,FALSE) + SDBYLD1!BR243*(1-VLOOKUP(SDBYLD2!BR$4,'[1]INTERNAL PARAMETERS-1'!$B$5:$J$44,5,FALSE))*VLOOKUP(SDBYLD2!BR$4,'[1]INTERNAL PARAMETERS-1'!$B$5:$J$44,8,FALSE)*VLOOKUP(SDBYLD2!BR$4,'[1]INTERNAL PARAMETERS-1'!$B$5:$J$44,3,FALSE)</f>
        <v>0</v>
      </c>
      <c r="BS243" s="44">
        <f>SDBYLD1!BS243*VLOOKUP(SDBYLD2!BS$4,'[1]INTERNAL PARAMETERS-1'!$B$5:$J$44,5,FALSE)*VLOOKUP(SDBYLD2!BS$4,'[1]INTERNAL PARAMETERS-1'!$B$5:$J$44,6,FALSE)*VLOOKUP(SDBYLD2!BS$4,'[1]INTERNAL PARAMETERS-1'!$B$5:$J$44,3,FALSE) + SDBYLD1!BS243*(1-VLOOKUP(SDBYLD2!BS$4,'[1]INTERNAL PARAMETERS-1'!$B$5:$J$44,5,FALSE))*VLOOKUP(SDBYLD2!BS$4,'[1]INTERNAL PARAMETERS-1'!$B$5:$J$44,8,FALSE)*VLOOKUP(SDBYLD2!BS$4,'[1]INTERNAL PARAMETERS-1'!$B$5:$J$44,3,FALSE)</f>
        <v>0</v>
      </c>
      <c r="BT243" s="44">
        <f>SDBYLD1!BT243*VLOOKUP(SDBYLD2!BT$4,'[1]INTERNAL PARAMETERS-1'!$B$5:$J$44,5,FALSE)*VLOOKUP(SDBYLD2!BT$4,'[1]INTERNAL PARAMETERS-1'!$B$5:$J$44,6,FALSE)*VLOOKUP(SDBYLD2!BT$4,'[1]INTERNAL PARAMETERS-1'!$B$5:$J$44,3,FALSE) + SDBYLD1!BT243*(1-VLOOKUP(SDBYLD2!BT$4,'[1]INTERNAL PARAMETERS-1'!$B$5:$J$44,5,FALSE))*VLOOKUP(SDBYLD2!BT$4,'[1]INTERNAL PARAMETERS-1'!$B$5:$J$44,8,FALSE)*VLOOKUP(SDBYLD2!BT$4,'[1]INTERNAL PARAMETERS-1'!$B$5:$J$44,3,FALSE)</f>
        <v>0</v>
      </c>
      <c r="BU243" s="44">
        <f>SDBYLD1!BU243*VLOOKUP(SDBYLD2!BU$4,'[1]INTERNAL PARAMETERS-1'!$B$5:$J$44,5,FALSE)*VLOOKUP(SDBYLD2!BU$4,'[1]INTERNAL PARAMETERS-1'!$B$5:$J$44,6,FALSE)*VLOOKUP(SDBYLD2!BU$4,'[1]INTERNAL PARAMETERS-1'!$B$5:$J$44,3,FALSE) + SDBYLD1!BU243*(1-VLOOKUP(SDBYLD2!BU$4,'[1]INTERNAL PARAMETERS-1'!$B$5:$J$44,5,FALSE))*VLOOKUP(SDBYLD2!BU$4,'[1]INTERNAL PARAMETERS-1'!$B$5:$J$44,8,FALSE)*VLOOKUP(SDBYLD2!BU$4,'[1]INTERNAL PARAMETERS-1'!$B$5:$J$44,3,FALSE)</f>
        <v>0</v>
      </c>
      <c r="BV243" s="44">
        <f>SDBYLD1!BV243*VLOOKUP(SDBYLD2!BV$4,'[1]INTERNAL PARAMETERS-1'!$B$5:$J$44,5,FALSE)*VLOOKUP(SDBYLD2!BV$4,'[1]INTERNAL PARAMETERS-1'!$B$5:$J$44,6,FALSE)*VLOOKUP(SDBYLD2!BV$4,'[1]INTERNAL PARAMETERS-1'!$B$5:$J$44,3,FALSE) + SDBYLD1!BV243*(1-VLOOKUP(SDBYLD2!BV$4,'[1]INTERNAL PARAMETERS-1'!$B$5:$J$44,5,FALSE))*VLOOKUP(SDBYLD2!BV$4,'[1]INTERNAL PARAMETERS-1'!$B$5:$J$44,8,FALSE)*VLOOKUP(SDBYLD2!BV$4,'[1]INTERNAL PARAMETERS-1'!$B$5:$J$44,3,FALSE)</f>
        <v>0</v>
      </c>
      <c r="BW243" s="44">
        <f>SDBYLD1!BW243*VLOOKUP(SDBYLD2!BW$4,'[1]INTERNAL PARAMETERS-1'!$B$5:$J$44,5,FALSE)*VLOOKUP(SDBYLD2!BW$4,'[1]INTERNAL PARAMETERS-1'!$B$5:$J$44,6,FALSE)*VLOOKUP(SDBYLD2!BW$4,'[1]INTERNAL PARAMETERS-1'!$B$5:$J$44,3,FALSE) + SDBYLD1!BW243*(1-VLOOKUP(SDBYLD2!BW$4,'[1]INTERNAL PARAMETERS-1'!$B$5:$J$44,5,FALSE))*VLOOKUP(SDBYLD2!BW$4,'[1]INTERNAL PARAMETERS-1'!$B$5:$J$44,8,FALSE)*VLOOKUP(SDBYLD2!BW$4,'[1]INTERNAL PARAMETERS-1'!$B$5:$J$44,3,FALSE)</f>
        <v>0</v>
      </c>
      <c r="BX243" s="44">
        <f>SDBYLD1!BX243*VLOOKUP(SDBYLD2!BX$4,'[1]INTERNAL PARAMETERS-1'!$B$5:$J$44,5,FALSE)*VLOOKUP(SDBYLD2!BX$4,'[1]INTERNAL PARAMETERS-1'!$B$5:$J$44,6,FALSE)*VLOOKUP(SDBYLD2!BX$4,'[1]INTERNAL PARAMETERS-1'!$B$5:$J$44,3,FALSE) + SDBYLD1!BX243*(1-VLOOKUP(SDBYLD2!BX$4,'[1]INTERNAL PARAMETERS-1'!$B$5:$J$44,5,FALSE))*VLOOKUP(SDBYLD2!BX$4,'[1]INTERNAL PARAMETERS-1'!$B$5:$J$44,8,FALSE)*VLOOKUP(SDBYLD2!BX$4,'[1]INTERNAL PARAMETERS-1'!$B$5:$J$44,3,FALSE)</f>
        <v>0</v>
      </c>
      <c r="BY243" s="44">
        <f>SDBYLD1!BY243*VLOOKUP(SDBYLD2!BY$4,'[1]INTERNAL PARAMETERS-1'!$B$5:$J$44,5,FALSE)*VLOOKUP(SDBYLD2!BY$4,'[1]INTERNAL PARAMETERS-1'!$B$5:$J$44,6,FALSE)*VLOOKUP(SDBYLD2!BY$4,'[1]INTERNAL PARAMETERS-1'!$B$5:$J$44,3,FALSE) + SDBYLD1!BY243*(1-VLOOKUP(SDBYLD2!BY$4,'[1]INTERNAL PARAMETERS-1'!$B$5:$J$44,5,FALSE))*VLOOKUP(SDBYLD2!BY$4,'[1]INTERNAL PARAMETERS-1'!$B$5:$J$44,8,FALSE)*VLOOKUP(SDBYLD2!BY$4,'[1]INTERNAL PARAMETERS-1'!$B$5:$J$44,3,FALSE)</f>
        <v>0</v>
      </c>
      <c r="BZ243" s="44">
        <f>SDBYLD1!BZ243*VLOOKUP(SDBYLD2!BZ$4,'[1]INTERNAL PARAMETERS-1'!$B$5:$J$44,5,FALSE)*VLOOKUP(SDBYLD2!BZ$4,'[1]INTERNAL PARAMETERS-1'!$B$5:$J$44,6,FALSE)*VLOOKUP(SDBYLD2!BZ$4,'[1]INTERNAL PARAMETERS-1'!$B$5:$J$44,3,FALSE) + SDBYLD1!BZ243*(1-VLOOKUP(SDBYLD2!BZ$4,'[1]INTERNAL PARAMETERS-1'!$B$5:$J$44,5,FALSE))*VLOOKUP(SDBYLD2!BZ$4,'[1]INTERNAL PARAMETERS-1'!$B$5:$J$44,8,FALSE)*VLOOKUP(SDBYLD2!BZ$4,'[1]INTERNAL PARAMETERS-1'!$B$5:$J$44,3,FALSE)</f>
        <v>0</v>
      </c>
      <c r="CA243" s="44">
        <f>SDBYLD1!CA243*VLOOKUP(SDBYLD2!CA$4,'[1]INTERNAL PARAMETERS-1'!$B$5:$J$44,5,FALSE)*VLOOKUP(SDBYLD2!CA$4,'[1]INTERNAL PARAMETERS-1'!$B$5:$J$44,6,FALSE)*VLOOKUP(SDBYLD2!CA$4,'[1]INTERNAL PARAMETERS-1'!$B$5:$J$44,3,FALSE) + SDBYLD1!CA243*(1-VLOOKUP(SDBYLD2!CA$4,'[1]INTERNAL PARAMETERS-1'!$B$5:$J$44,5,FALSE))*VLOOKUP(SDBYLD2!CA$4,'[1]INTERNAL PARAMETERS-1'!$B$5:$J$44,8,FALSE)*VLOOKUP(SDBYLD2!CA$4,'[1]INTERNAL PARAMETERS-1'!$B$5:$J$44,3,FALSE)</f>
        <v>0</v>
      </c>
      <c r="CB243" s="44">
        <f>SDBYLD1!CB243*VLOOKUP(SDBYLD2!CB$4,'[1]INTERNAL PARAMETERS-1'!$B$5:$J$44,5,FALSE)*VLOOKUP(SDBYLD2!CB$4,'[1]INTERNAL PARAMETERS-1'!$B$5:$J$44,6,FALSE)*VLOOKUP(SDBYLD2!CB$4,'[1]INTERNAL PARAMETERS-1'!$B$5:$J$44,3,FALSE) + SDBYLD1!CB243*(1-VLOOKUP(SDBYLD2!CB$4,'[1]INTERNAL PARAMETERS-1'!$B$5:$J$44,5,FALSE))*VLOOKUP(SDBYLD2!CB$4,'[1]INTERNAL PARAMETERS-1'!$B$5:$J$44,8,FALSE)*VLOOKUP(SDBYLD2!CB$4,'[1]INTERNAL PARAMETERS-1'!$B$5:$J$44,3,FALSE)</f>
        <v>0</v>
      </c>
      <c r="CC243" s="44">
        <f>SDBYLD1!CC243*VLOOKUP(SDBYLD2!CC$4,'[1]INTERNAL PARAMETERS-1'!$B$5:$J$44,5,FALSE)*VLOOKUP(SDBYLD2!CC$4,'[1]INTERNAL PARAMETERS-1'!$B$5:$J$44,6,FALSE)*VLOOKUP(SDBYLD2!CC$4,'[1]INTERNAL PARAMETERS-1'!$B$5:$J$44,3,FALSE) + SDBYLD1!CC243*(1-VLOOKUP(SDBYLD2!CC$4,'[1]INTERNAL PARAMETERS-1'!$B$5:$J$44,5,FALSE))*VLOOKUP(SDBYLD2!CC$4,'[1]INTERNAL PARAMETERS-1'!$B$5:$J$44,8,FALSE)*VLOOKUP(SDBYLD2!CC$4,'[1]INTERNAL PARAMETERS-1'!$B$5:$J$44,3,FALSE)</f>
        <v>0</v>
      </c>
      <c r="CD243" s="44">
        <f>SDBYLD1!CD243*VLOOKUP(SDBYLD2!CD$4,'[1]INTERNAL PARAMETERS-1'!$B$5:$J$44,5,FALSE)*VLOOKUP(SDBYLD2!CD$4,'[1]INTERNAL PARAMETERS-1'!$B$5:$J$44,6,FALSE)*VLOOKUP(SDBYLD2!CD$4,'[1]INTERNAL PARAMETERS-1'!$B$5:$J$44,3,FALSE) + SDBYLD1!CD243*(1-VLOOKUP(SDBYLD2!CD$4,'[1]INTERNAL PARAMETERS-1'!$B$5:$J$44,5,FALSE))*VLOOKUP(SDBYLD2!CD$4,'[1]INTERNAL PARAMETERS-1'!$B$5:$J$44,8,FALSE)*VLOOKUP(SDBYLD2!CD$4,'[1]INTERNAL PARAMETERS-1'!$B$5:$J$44,3,FALSE)</f>
        <v>0</v>
      </c>
      <c r="CE243" s="44">
        <f>SDBYLD1!CE243*VLOOKUP(SDBYLD2!CE$4,'[1]INTERNAL PARAMETERS-1'!$B$5:$J$44,5,FALSE)*VLOOKUP(SDBYLD2!CE$4,'[1]INTERNAL PARAMETERS-1'!$B$5:$J$44,6,FALSE)*VLOOKUP(SDBYLD2!CE$4,'[1]INTERNAL PARAMETERS-1'!$B$5:$J$44,3,FALSE) + SDBYLD1!CE243*(1-VLOOKUP(SDBYLD2!CE$4,'[1]INTERNAL PARAMETERS-1'!$B$5:$J$44,5,FALSE))*VLOOKUP(SDBYLD2!CE$4,'[1]INTERNAL PARAMETERS-1'!$B$5:$J$44,8,FALSE)*VLOOKUP(SDBYLD2!CE$4,'[1]INTERNAL PARAMETERS-1'!$B$5:$J$44,3,FALSE)</f>
        <v>0</v>
      </c>
      <c r="CF243" s="44">
        <f>SDBYLD1!CF243*VLOOKUP(SDBYLD2!CF$4,'[1]INTERNAL PARAMETERS-1'!$B$5:$J$44,5,FALSE)*VLOOKUP(SDBYLD2!CF$4,'[1]INTERNAL PARAMETERS-1'!$B$5:$J$44,6,FALSE)*VLOOKUP(SDBYLD2!CF$4,'[1]INTERNAL PARAMETERS-1'!$B$5:$J$44,3,FALSE) + SDBYLD1!CF243*(1-VLOOKUP(SDBYLD2!CF$4,'[1]INTERNAL PARAMETERS-1'!$B$5:$J$44,5,FALSE))*VLOOKUP(SDBYLD2!CF$4,'[1]INTERNAL PARAMETERS-1'!$B$5:$J$44,8,FALSE)*VLOOKUP(SDBYLD2!CF$4,'[1]INTERNAL PARAMETERS-1'!$B$5:$J$44,3,FALSE)</f>
        <v>0</v>
      </c>
      <c r="CG243" s="44">
        <f>SDBYLD1!CG243*VLOOKUP(SDBYLD2!CG$4,'[1]INTERNAL PARAMETERS-1'!$B$5:$J$44,5,FALSE)*VLOOKUP(SDBYLD2!CG$4,'[1]INTERNAL PARAMETERS-1'!$B$5:$J$44,6,FALSE)*VLOOKUP(SDBYLD2!CG$4,'[1]INTERNAL PARAMETERS-1'!$B$5:$J$44,3,FALSE) + SDBYLD1!CG243*(1-VLOOKUP(SDBYLD2!CG$4,'[1]INTERNAL PARAMETERS-1'!$B$5:$J$44,5,FALSE))*VLOOKUP(SDBYLD2!CG$4,'[1]INTERNAL PARAMETERS-1'!$B$5:$J$44,8,FALSE)*VLOOKUP(SDBYLD2!CG$4,'[1]INTERNAL PARAMETERS-1'!$B$5:$J$44,3,FALSE)</f>
        <v>0</v>
      </c>
      <c r="CH243" s="43">
        <f>SDBYLD1!CH243*VLOOKUP(SDBYLD2!CH$4,'[1]INTERNAL PARAMETERS-1'!$B$5:$J$44,5,FALSE)*VLOOKUP(SDBYLD2!CH$4,'[1]INTERNAL PARAMETERS-1'!$B$5:$J$44,6,FALSE)*VLOOKUP(SDBYLD2!CH$4,'[1]INTERNAL PARAMETERS-1'!$B$5:$J$44,3,FALSE) + SDBYLD1!CH243*(1-VLOOKUP(SDBYLD2!CH$4,'[1]INTERNAL PARAMETERS-1'!$B$5:$J$44,5,FALSE))*VLOOKUP(SDBYLD2!CH$4,'[1]INTERNAL PARAMETERS-1'!$B$5:$J$44,8,FALSE)*VLOOKUP(SDBYLD2!CH$4,'[1]INTERNAL PARAMETERS-1'!$B$5:$J$44,3,FALSE)</f>
        <v>0</v>
      </c>
      <c r="CJ243" s="45">
        <f t="shared" si="6"/>
        <v>0</v>
      </c>
      <c r="CK243" s="43">
        <f t="shared" si="7"/>
        <v>0</v>
      </c>
    </row>
    <row r="244" spans="2:89" x14ac:dyDescent="0.4">
      <c r="B244" s="61" t="s">
        <v>6</v>
      </c>
      <c r="C244" s="60" t="s">
        <v>50</v>
      </c>
      <c r="D244" s="60" t="s">
        <v>62</v>
      </c>
      <c r="E244" s="133">
        <f>SDBeam!X244</f>
        <v>0</v>
      </c>
      <c r="F244" s="56">
        <f>'[1]INTERNAL PARAMETERS-1'!M10</f>
        <v>58.935000000000002</v>
      </c>
      <c r="G244" s="45">
        <f>SDBYLD1!G244*VLOOKUP(SDBYLD2!G$4,'[1]INTERNAL PARAMETERS-1'!$B$5:$J$44,5,FALSE)*VLOOKUP(SDBYLD2!G$4,'[1]INTERNAL PARAMETERS-1'!$B$5:$J$44,7,FALSE)*SDBYLD2!$F244 + SDBYLD1!G244*(1-VLOOKUP(SDBYLD2!G$4,'[1]INTERNAL PARAMETERS-1'!$B$5:$J$44,5,FALSE))*VLOOKUP(SDBYLD2!G$4,'[1]INTERNAL PARAMETERS-1'!$B$5:$J$44,9,FALSE)*SDBYLD2!$F244</f>
        <v>0</v>
      </c>
      <c r="H244" s="44">
        <f>SDBYLD1!H244*VLOOKUP(SDBYLD2!H$4,'[1]INTERNAL PARAMETERS-1'!$B$5:$J$44,5,FALSE)*VLOOKUP(SDBYLD2!H$4,'[1]INTERNAL PARAMETERS-1'!$B$5:$J$44,7,FALSE)*SDBYLD2!$F244 + SDBYLD1!H244*(1-VLOOKUP(SDBYLD2!H$4,'[1]INTERNAL PARAMETERS-1'!$B$5:$J$44,5,FALSE))*VLOOKUP(SDBYLD2!H$4,'[1]INTERNAL PARAMETERS-1'!$B$5:$J$44,9,FALSE)*SDBYLD2!$F244</f>
        <v>0</v>
      </c>
      <c r="I244" s="44">
        <f>SDBYLD1!I244*VLOOKUP(SDBYLD2!I$4,'[1]INTERNAL PARAMETERS-1'!$B$5:$J$44,5,FALSE)*VLOOKUP(SDBYLD2!I$4,'[1]INTERNAL PARAMETERS-1'!$B$5:$J$44,7,FALSE)*SDBYLD2!$F244 + SDBYLD1!I244*(1-VLOOKUP(SDBYLD2!I$4,'[1]INTERNAL PARAMETERS-1'!$B$5:$J$44,5,FALSE))*VLOOKUP(SDBYLD2!I$4,'[1]INTERNAL PARAMETERS-1'!$B$5:$J$44,9,FALSE)*SDBYLD2!$F244</f>
        <v>0</v>
      </c>
      <c r="J244" s="44">
        <f>SDBYLD1!J244*VLOOKUP(SDBYLD2!J$4,'[1]INTERNAL PARAMETERS-1'!$B$5:$J$44,5,FALSE)*VLOOKUP(SDBYLD2!J$4,'[1]INTERNAL PARAMETERS-1'!$B$5:$J$44,7,FALSE)*SDBYLD2!$F244 + SDBYLD1!J244*(1-VLOOKUP(SDBYLD2!J$4,'[1]INTERNAL PARAMETERS-1'!$B$5:$J$44,5,FALSE))*VLOOKUP(SDBYLD2!J$4,'[1]INTERNAL PARAMETERS-1'!$B$5:$J$44,9,FALSE)*SDBYLD2!$F244</f>
        <v>0</v>
      </c>
      <c r="K244" s="44">
        <f>SDBYLD1!K244*VLOOKUP(SDBYLD2!K$4,'[1]INTERNAL PARAMETERS-1'!$B$5:$J$44,5,FALSE)*VLOOKUP(SDBYLD2!K$4,'[1]INTERNAL PARAMETERS-1'!$B$5:$J$44,7,FALSE)*SDBYLD2!$F244 + SDBYLD1!K244*(1-VLOOKUP(SDBYLD2!K$4,'[1]INTERNAL PARAMETERS-1'!$B$5:$J$44,5,FALSE))*VLOOKUP(SDBYLD2!K$4,'[1]INTERNAL PARAMETERS-1'!$B$5:$J$44,9,FALSE)*SDBYLD2!$F244</f>
        <v>0</v>
      </c>
      <c r="L244" s="44">
        <f>SDBYLD1!L244*VLOOKUP(SDBYLD2!L$4,'[1]INTERNAL PARAMETERS-1'!$B$5:$J$44,5,FALSE)*VLOOKUP(SDBYLD2!L$4,'[1]INTERNAL PARAMETERS-1'!$B$5:$J$44,7,FALSE)*SDBYLD2!$F244 + SDBYLD1!L244*(1-VLOOKUP(SDBYLD2!L$4,'[1]INTERNAL PARAMETERS-1'!$B$5:$J$44,5,FALSE))*VLOOKUP(SDBYLD2!L$4,'[1]INTERNAL PARAMETERS-1'!$B$5:$J$44,9,FALSE)*SDBYLD2!$F244</f>
        <v>0</v>
      </c>
      <c r="M244" s="44">
        <f>SDBYLD1!M244*VLOOKUP(SDBYLD2!M$4,'[1]INTERNAL PARAMETERS-1'!$B$5:$J$44,5,FALSE)*VLOOKUP(SDBYLD2!M$4,'[1]INTERNAL PARAMETERS-1'!$B$5:$J$44,7,FALSE)*SDBYLD2!$F244 + SDBYLD1!M244*(1-VLOOKUP(SDBYLD2!M$4,'[1]INTERNAL PARAMETERS-1'!$B$5:$J$44,5,FALSE))*VLOOKUP(SDBYLD2!M$4,'[1]INTERNAL PARAMETERS-1'!$B$5:$J$44,9,FALSE)*SDBYLD2!$F244</f>
        <v>0</v>
      </c>
      <c r="N244" s="44">
        <f>SDBYLD1!N244*VLOOKUP(SDBYLD2!N$4,'[1]INTERNAL PARAMETERS-1'!$B$5:$J$44,5,FALSE)*VLOOKUP(SDBYLD2!N$4,'[1]INTERNAL PARAMETERS-1'!$B$5:$J$44,7,FALSE)*SDBYLD2!$F244 + SDBYLD1!N244*(1-VLOOKUP(SDBYLD2!N$4,'[1]INTERNAL PARAMETERS-1'!$B$5:$J$44,5,FALSE))*VLOOKUP(SDBYLD2!N$4,'[1]INTERNAL PARAMETERS-1'!$B$5:$J$44,9,FALSE)*SDBYLD2!$F244</f>
        <v>0</v>
      </c>
      <c r="O244" s="44">
        <f>SDBYLD1!O244*VLOOKUP(SDBYLD2!O$4,'[1]INTERNAL PARAMETERS-1'!$B$5:$J$44,5,FALSE)*VLOOKUP(SDBYLD2!O$4,'[1]INTERNAL PARAMETERS-1'!$B$5:$J$44,7,FALSE)*SDBYLD2!$F244 + SDBYLD1!O244*(1-VLOOKUP(SDBYLD2!O$4,'[1]INTERNAL PARAMETERS-1'!$B$5:$J$44,5,FALSE))*VLOOKUP(SDBYLD2!O$4,'[1]INTERNAL PARAMETERS-1'!$B$5:$J$44,9,FALSE)*SDBYLD2!$F244</f>
        <v>0</v>
      </c>
      <c r="P244" s="44">
        <f>SDBYLD1!P244*VLOOKUP(SDBYLD2!P$4,'[1]INTERNAL PARAMETERS-1'!$B$5:$J$44,5,FALSE)*VLOOKUP(SDBYLD2!P$4,'[1]INTERNAL PARAMETERS-1'!$B$5:$J$44,7,FALSE)*SDBYLD2!$F244 + SDBYLD1!P244*(1-VLOOKUP(SDBYLD2!P$4,'[1]INTERNAL PARAMETERS-1'!$B$5:$J$44,5,FALSE))*VLOOKUP(SDBYLD2!P$4,'[1]INTERNAL PARAMETERS-1'!$B$5:$J$44,9,FALSE)*SDBYLD2!$F244</f>
        <v>0</v>
      </c>
      <c r="Q244" s="44">
        <f>SDBYLD1!Q244*VLOOKUP(SDBYLD2!Q$4,'[1]INTERNAL PARAMETERS-1'!$B$5:$J$44,5,FALSE)*VLOOKUP(SDBYLD2!Q$4,'[1]INTERNAL PARAMETERS-1'!$B$5:$J$44,7,FALSE)*SDBYLD2!$F244 + SDBYLD1!Q244*(1-VLOOKUP(SDBYLD2!Q$4,'[1]INTERNAL PARAMETERS-1'!$B$5:$J$44,5,FALSE))*VLOOKUP(SDBYLD2!Q$4,'[1]INTERNAL PARAMETERS-1'!$B$5:$J$44,9,FALSE)*SDBYLD2!$F244</f>
        <v>0</v>
      </c>
      <c r="R244" s="44">
        <f>SDBYLD1!R244*VLOOKUP(SDBYLD2!R$4,'[1]INTERNAL PARAMETERS-1'!$B$5:$J$44,5,FALSE)*VLOOKUP(SDBYLD2!R$4,'[1]INTERNAL PARAMETERS-1'!$B$5:$J$44,7,FALSE)*SDBYLD2!$F244 + SDBYLD1!R244*(1-VLOOKUP(SDBYLD2!R$4,'[1]INTERNAL PARAMETERS-1'!$B$5:$J$44,5,FALSE))*VLOOKUP(SDBYLD2!R$4,'[1]INTERNAL PARAMETERS-1'!$B$5:$J$44,9,FALSE)*SDBYLD2!$F244</f>
        <v>0</v>
      </c>
      <c r="S244" s="44">
        <f>SDBYLD1!S244*VLOOKUP(SDBYLD2!S$4,'[1]INTERNAL PARAMETERS-1'!$B$5:$J$44,5,FALSE)*VLOOKUP(SDBYLD2!S$4,'[1]INTERNAL PARAMETERS-1'!$B$5:$J$44,7,FALSE)*SDBYLD2!$F244 + SDBYLD1!S244*(1-VLOOKUP(SDBYLD2!S$4,'[1]INTERNAL PARAMETERS-1'!$B$5:$J$44,5,FALSE))*VLOOKUP(SDBYLD2!S$4,'[1]INTERNAL PARAMETERS-1'!$B$5:$J$44,9,FALSE)*SDBYLD2!$F244</f>
        <v>0</v>
      </c>
      <c r="T244" s="44">
        <f>SDBYLD1!T244*VLOOKUP(SDBYLD2!T$4,'[1]INTERNAL PARAMETERS-1'!$B$5:$J$44,5,FALSE)*VLOOKUP(SDBYLD2!T$4,'[1]INTERNAL PARAMETERS-1'!$B$5:$J$44,7,FALSE)*SDBYLD2!$F244 + SDBYLD1!T244*(1-VLOOKUP(SDBYLD2!T$4,'[1]INTERNAL PARAMETERS-1'!$B$5:$J$44,5,FALSE))*VLOOKUP(SDBYLD2!T$4,'[1]INTERNAL PARAMETERS-1'!$B$5:$J$44,9,FALSE)*SDBYLD2!$F244</f>
        <v>0</v>
      </c>
      <c r="U244" s="44">
        <f>SDBYLD1!U244*VLOOKUP(SDBYLD2!U$4,'[1]INTERNAL PARAMETERS-1'!$B$5:$J$44,5,FALSE)*VLOOKUP(SDBYLD2!U$4,'[1]INTERNAL PARAMETERS-1'!$B$5:$J$44,7,FALSE)*SDBYLD2!$F244 + SDBYLD1!U244*(1-VLOOKUP(SDBYLD2!U$4,'[1]INTERNAL PARAMETERS-1'!$B$5:$J$44,5,FALSE))*VLOOKUP(SDBYLD2!U$4,'[1]INTERNAL PARAMETERS-1'!$B$5:$J$44,9,FALSE)*SDBYLD2!$F244</f>
        <v>0</v>
      </c>
      <c r="V244" s="44">
        <f>SDBYLD1!V244*VLOOKUP(SDBYLD2!V$4,'[1]INTERNAL PARAMETERS-1'!$B$5:$J$44,5,FALSE)*VLOOKUP(SDBYLD2!V$4,'[1]INTERNAL PARAMETERS-1'!$B$5:$J$44,7,FALSE)*SDBYLD2!$F244 + SDBYLD1!V244*(1-VLOOKUP(SDBYLD2!V$4,'[1]INTERNAL PARAMETERS-1'!$B$5:$J$44,5,FALSE))*VLOOKUP(SDBYLD2!V$4,'[1]INTERNAL PARAMETERS-1'!$B$5:$J$44,9,FALSE)*SDBYLD2!$F244</f>
        <v>0</v>
      </c>
      <c r="W244" s="44">
        <f>SDBYLD1!W244*VLOOKUP(SDBYLD2!W$4,'[1]INTERNAL PARAMETERS-1'!$B$5:$J$44,5,FALSE)*VLOOKUP(SDBYLD2!W$4,'[1]INTERNAL PARAMETERS-1'!$B$5:$J$44,7,FALSE)*SDBYLD2!$F244 + SDBYLD1!W244*(1-VLOOKUP(SDBYLD2!W$4,'[1]INTERNAL PARAMETERS-1'!$B$5:$J$44,5,FALSE))*VLOOKUP(SDBYLD2!W$4,'[1]INTERNAL PARAMETERS-1'!$B$5:$J$44,9,FALSE)*SDBYLD2!$F244</f>
        <v>0</v>
      </c>
      <c r="X244" s="44">
        <f>SDBYLD1!X244*VLOOKUP(SDBYLD2!X$4,'[1]INTERNAL PARAMETERS-1'!$B$5:$J$44,5,FALSE)*VLOOKUP(SDBYLD2!X$4,'[1]INTERNAL PARAMETERS-1'!$B$5:$J$44,7,FALSE)*SDBYLD2!$F244 + SDBYLD1!X244*(1-VLOOKUP(SDBYLD2!X$4,'[1]INTERNAL PARAMETERS-1'!$B$5:$J$44,5,FALSE))*VLOOKUP(SDBYLD2!X$4,'[1]INTERNAL PARAMETERS-1'!$B$5:$J$44,9,FALSE)*SDBYLD2!$F244</f>
        <v>0</v>
      </c>
      <c r="Y244" s="44">
        <f>SDBYLD1!Y244*VLOOKUP(SDBYLD2!Y$4,'[1]INTERNAL PARAMETERS-1'!$B$5:$J$44,5,FALSE)*VLOOKUP(SDBYLD2!Y$4,'[1]INTERNAL PARAMETERS-1'!$B$5:$J$44,7,FALSE)*SDBYLD2!$F244 + SDBYLD1!Y244*(1-VLOOKUP(SDBYLD2!Y$4,'[1]INTERNAL PARAMETERS-1'!$B$5:$J$44,5,FALSE))*VLOOKUP(SDBYLD2!Y$4,'[1]INTERNAL PARAMETERS-1'!$B$5:$J$44,9,FALSE)*SDBYLD2!$F244</f>
        <v>0</v>
      </c>
      <c r="Z244" s="44">
        <f>SDBYLD1!Z244*VLOOKUP(SDBYLD2!Z$4,'[1]INTERNAL PARAMETERS-1'!$B$5:$J$44,5,FALSE)*VLOOKUP(SDBYLD2!Z$4,'[1]INTERNAL PARAMETERS-1'!$B$5:$J$44,7,FALSE)*SDBYLD2!$F244 + SDBYLD1!Z244*(1-VLOOKUP(SDBYLD2!Z$4,'[1]INTERNAL PARAMETERS-1'!$B$5:$J$44,5,FALSE))*VLOOKUP(SDBYLD2!Z$4,'[1]INTERNAL PARAMETERS-1'!$B$5:$J$44,9,FALSE)*SDBYLD2!$F244</f>
        <v>0</v>
      </c>
      <c r="AA244" s="44">
        <f>SDBYLD1!AA244*VLOOKUP(SDBYLD2!AA$4,'[1]INTERNAL PARAMETERS-1'!$B$5:$J$44,5,FALSE)*VLOOKUP(SDBYLD2!AA$4,'[1]INTERNAL PARAMETERS-1'!$B$5:$J$44,7,FALSE)*SDBYLD2!$F244 + SDBYLD1!AA244*(1-VLOOKUP(SDBYLD2!AA$4,'[1]INTERNAL PARAMETERS-1'!$B$5:$J$44,5,FALSE))*VLOOKUP(SDBYLD2!AA$4,'[1]INTERNAL PARAMETERS-1'!$B$5:$J$44,9,FALSE)*SDBYLD2!$F244</f>
        <v>0</v>
      </c>
      <c r="AB244" s="44">
        <f>SDBYLD1!AB244*VLOOKUP(SDBYLD2!AB$4,'[1]INTERNAL PARAMETERS-1'!$B$5:$J$44,5,FALSE)*VLOOKUP(SDBYLD2!AB$4,'[1]INTERNAL PARAMETERS-1'!$B$5:$J$44,7,FALSE)*SDBYLD2!$F244 + SDBYLD1!AB244*(1-VLOOKUP(SDBYLD2!AB$4,'[1]INTERNAL PARAMETERS-1'!$B$5:$J$44,5,FALSE))*VLOOKUP(SDBYLD2!AB$4,'[1]INTERNAL PARAMETERS-1'!$B$5:$J$44,9,FALSE)*SDBYLD2!$F244</f>
        <v>0</v>
      </c>
      <c r="AC244" s="44">
        <f>SDBYLD1!AC244*VLOOKUP(SDBYLD2!AC$4,'[1]INTERNAL PARAMETERS-1'!$B$5:$J$44,5,FALSE)*VLOOKUP(SDBYLD2!AC$4,'[1]INTERNAL PARAMETERS-1'!$B$5:$J$44,7,FALSE)*SDBYLD2!$F244 + SDBYLD1!AC244*(1-VLOOKUP(SDBYLD2!AC$4,'[1]INTERNAL PARAMETERS-1'!$B$5:$J$44,5,FALSE))*VLOOKUP(SDBYLD2!AC$4,'[1]INTERNAL PARAMETERS-1'!$B$5:$J$44,9,FALSE)*SDBYLD2!$F244</f>
        <v>0</v>
      </c>
      <c r="AD244" s="44">
        <f>SDBYLD1!AD244*VLOOKUP(SDBYLD2!AD$4,'[1]INTERNAL PARAMETERS-1'!$B$5:$J$44,5,FALSE)*VLOOKUP(SDBYLD2!AD$4,'[1]INTERNAL PARAMETERS-1'!$B$5:$J$44,7,FALSE)*SDBYLD2!$F244 + SDBYLD1!AD244*(1-VLOOKUP(SDBYLD2!AD$4,'[1]INTERNAL PARAMETERS-1'!$B$5:$J$44,5,FALSE))*VLOOKUP(SDBYLD2!AD$4,'[1]INTERNAL PARAMETERS-1'!$B$5:$J$44,9,FALSE)*SDBYLD2!$F244</f>
        <v>0</v>
      </c>
      <c r="AE244" s="44">
        <f>SDBYLD1!AE244*VLOOKUP(SDBYLD2!AE$4,'[1]INTERNAL PARAMETERS-1'!$B$5:$J$44,5,FALSE)*VLOOKUP(SDBYLD2!AE$4,'[1]INTERNAL PARAMETERS-1'!$B$5:$J$44,7,FALSE)*SDBYLD2!$F244 + SDBYLD1!AE244*(1-VLOOKUP(SDBYLD2!AE$4,'[1]INTERNAL PARAMETERS-1'!$B$5:$J$44,5,FALSE))*VLOOKUP(SDBYLD2!AE$4,'[1]INTERNAL PARAMETERS-1'!$B$5:$J$44,9,FALSE)*SDBYLD2!$F244</f>
        <v>0</v>
      </c>
      <c r="AF244" s="44">
        <f>SDBYLD1!AF244*VLOOKUP(SDBYLD2!AF$4,'[1]INTERNAL PARAMETERS-1'!$B$5:$J$44,5,FALSE)*VLOOKUP(SDBYLD2!AF$4,'[1]INTERNAL PARAMETERS-1'!$B$5:$J$44,7,FALSE)*SDBYLD2!$F244 + SDBYLD1!AF244*(1-VLOOKUP(SDBYLD2!AF$4,'[1]INTERNAL PARAMETERS-1'!$B$5:$J$44,5,FALSE))*VLOOKUP(SDBYLD2!AF$4,'[1]INTERNAL PARAMETERS-1'!$B$5:$J$44,9,FALSE)*SDBYLD2!$F244</f>
        <v>0</v>
      </c>
      <c r="AG244" s="44">
        <f>SDBYLD1!AG244*VLOOKUP(SDBYLD2!AG$4,'[1]INTERNAL PARAMETERS-1'!$B$5:$J$44,5,FALSE)*VLOOKUP(SDBYLD2!AG$4,'[1]INTERNAL PARAMETERS-1'!$B$5:$J$44,7,FALSE)*SDBYLD2!$F244 + SDBYLD1!AG244*(1-VLOOKUP(SDBYLD2!AG$4,'[1]INTERNAL PARAMETERS-1'!$B$5:$J$44,5,FALSE))*VLOOKUP(SDBYLD2!AG$4,'[1]INTERNAL PARAMETERS-1'!$B$5:$J$44,9,FALSE)*SDBYLD2!$F244</f>
        <v>0</v>
      </c>
      <c r="AH244" s="44">
        <f>SDBYLD1!AH244*VLOOKUP(SDBYLD2!AH$4,'[1]INTERNAL PARAMETERS-1'!$B$5:$J$44,5,FALSE)*VLOOKUP(SDBYLD2!AH$4,'[1]INTERNAL PARAMETERS-1'!$B$5:$J$44,7,FALSE)*SDBYLD2!$F244 + SDBYLD1!AH244*(1-VLOOKUP(SDBYLD2!AH$4,'[1]INTERNAL PARAMETERS-1'!$B$5:$J$44,5,FALSE))*VLOOKUP(SDBYLD2!AH$4,'[1]INTERNAL PARAMETERS-1'!$B$5:$J$44,9,FALSE)*SDBYLD2!$F244</f>
        <v>0</v>
      </c>
      <c r="AI244" s="44">
        <f>SDBYLD1!AI244*VLOOKUP(SDBYLD2!AI$4,'[1]INTERNAL PARAMETERS-1'!$B$5:$J$44,5,FALSE)*VLOOKUP(SDBYLD2!AI$4,'[1]INTERNAL PARAMETERS-1'!$B$5:$J$44,7,FALSE)*SDBYLD2!$F244 + SDBYLD1!AI244*(1-VLOOKUP(SDBYLD2!AI$4,'[1]INTERNAL PARAMETERS-1'!$B$5:$J$44,5,FALSE))*VLOOKUP(SDBYLD2!AI$4,'[1]INTERNAL PARAMETERS-1'!$B$5:$J$44,9,FALSE)*SDBYLD2!$F244</f>
        <v>0</v>
      </c>
      <c r="AJ244" s="44">
        <f>SDBYLD1!AJ244*VLOOKUP(SDBYLD2!AJ$4,'[1]INTERNAL PARAMETERS-1'!$B$5:$J$44,5,FALSE)*VLOOKUP(SDBYLD2!AJ$4,'[1]INTERNAL PARAMETERS-1'!$B$5:$J$44,7,FALSE)*SDBYLD2!$F244 + SDBYLD1!AJ244*(1-VLOOKUP(SDBYLD2!AJ$4,'[1]INTERNAL PARAMETERS-1'!$B$5:$J$44,5,FALSE))*VLOOKUP(SDBYLD2!AJ$4,'[1]INTERNAL PARAMETERS-1'!$B$5:$J$44,9,FALSE)*SDBYLD2!$F244</f>
        <v>0</v>
      </c>
      <c r="AK244" s="44">
        <f>SDBYLD1!AK244*VLOOKUP(SDBYLD2!AK$4,'[1]INTERNAL PARAMETERS-1'!$B$5:$J$44,5,FALSE)*VLOOKUP(SDBYLD2!AK$4,'[1]INTERNAL PARAMETERS-1'!$B$5:$J$44,7,FALSE)*SDBYLD2!$F244 + SDBYLD1!AK244*(1-VLOOKUP(SDBYLD2!AK$4,'[1]INTERNAL PARAMETERS-1'!$B$5:$J$44,5,FALSE))*VLOOKUP(SDBYLD2!AK$4,'[1]INTERNAL PARAMETERS-1'!$B$5:$J$44,9,FALSE)*SDBYLD2!$F244</f>
        <v>0</v>
      </c>
      <c r="AL244" s="44">
        <f>SDBYLD1!AL244*VLOOKUP(SDBYLD2!AL$4,'[1]INTERNAL PARAMETERS-1'!$B$5:$J$44,5,FALSE)*VLOOKUP(SDBYLD2!AL$4,'[1]INTERNAL PARAMETERS-1'!$B$5:$J$44,7,FALSE)*SDBYLD2!$F244 + SDBYLD1!AL244*(1-VLOOKUP(SDBYLD2!AL$4,'[1]INTERNAL PARAMETERS-1'!$B$5:$J$44,5,FALSE))*VLOOKUP(SDBYLD2!AL$4,'[1]INTERNAL PARAMETERS-1'!$B$5:$J$44,9,FALSE)*SDBYLD2!$F244</f>
        <v>0</v>
      </c>
      <c r="AM244" s="44">
        <f>SDBYLD1!AM244*VLOOKUP(SDBYLD2!AM$4,'[1]INTERNAL PARAMETERS-1'!$B$5:$J$44,5,FALSE)*VLOOKUP(SDBYLD2!AM$4,'[1]INTERNAL PARAMETERS-1'!$B$5:$J$44,7,FALSE)*SDBYLD2!$F244 + SDBYLD1!AM244*(1-VLOOKUP(SDBYLD2!AM$4,'[1]INTERNAL PARAMETERS-1'!$B$5:$J$44,5,FALSE))*VLOOKUP(SDBYLD2!AM$4,'[1]INTERNAL PARAMETERS-1'!$B$5:$J$44,9,FALSE)*SDBYLD2!$F244</f>
        <v>0</v>
      </c>
      <c r="AN244" s="44">
        <f>SDBYLD1!AN244*VLOOKUP(SDBYLD2!AN$4,'[1]INTERNAL PARAMETERS-1'!$B$5:$J$44,5,FALSE)*VLOOKUP(SDBYLD2!AN$4,'[1]INTERNAL PARAMETERS-1'!$B$5:$J$44,7,FALSE)*SDBYLD2!$F244 + SDBYLD1!AN244*(1-VLOOKUP(SDBYLD2!AN$4,'[1]INTERNAL PARAMETERS-1'!$B$5:$J$44,5,FALSE))*VLOOKUP(SDBYLD2!AN$4,'[1]INTERNAL PARAMETERS-1'!$B$5:$J$44,9,FALSE)*SDBYLD2!$F244</f>
        <v>0</v>
      </c>
      <c r="AO244" s="44">
        <f>SDBYLD1!AO244*VLOOKUP(SDBYLD2!AO$4,'[1]INTERNAL PARAMETERS-1'!$B$5:$J$44,5,FALSE)*VLOOKUP(SDBYLD2!AO$4,'[1]INTERNAL PARAMETERS-1'!$B$5:$J$44,7,FALSE)*SDBYLD2!$F244 + SDBYLD1!AO244*(1-VLOOKUP(SDBYLD2!AO$4,'[1]INTERNAL PARAMETERS-1'!$B$5:$J$44,5,FALSE))*VLOOKUP(SDBYLD2!AO$4,'[1]INTERNAL PARAMETERS-1'!$B$5:$J$44,9,FALSE)*SDBYLD2!$F244</f>
        <v>0</v>
      </c>
      <c r="AP244" s="44">
        <f>SDBYLD1!AP244*VLOOKUP(SDBYLD2!AP$4,'[1]INTERNAL PARAMETERS-1'!$B$5:$J$44,5,FALSE)*VLOOKUP(SDBYLD2!AP$4,'[1]INTERNAL PARAMETERS-1'!$B$5:$J$44,7,FALSE)*SDBYLD2!$F244 + SDBYLD1!AP244*(1-VLOOKUP(SDBYLD2!AP$4,'[1]INTERNAL PARAMETERS-1'!$B$5:$J$44,5,FALSE))*VLOOKUP(SDBYLD2!AP$4,'[1]INTERNAL PARAMETERS-1'!$B$5:$J$44,9,FALSE)*SDBYLD2!$F244</f>
        <v>0</v>
      </c>
      <c r="AQ244" s="44">
        <f>SDBYLD1!AQ244*VLOOKUP(SDBYLD2!AQ$4,'[1]INTERNAL PARAMETERS-1'!$B$5:$J$44,5,FALSE)*VLOOKUP(SDBYLD2!AQ$4,'[1]INTERNAL PARAMETERS-1'!$B$5:$J$44,7,FALSE)*SDBYLD2!$F244 + SDBYLD1!AQ244*(1-VLOOKUP(SDBYLD2!AQ$4,'[1]INTERNAL PARAMETERS-1'!$B$5:$J$44,5,FALSE))*VLOOKUP(SDBYLD2!AQ$4,'[1]INTERNAL PARAMETERS-1'!$B$5:$J$44,9,FALSE)*SDBYLD2!$F244</f>
        <v>0</v>
      </c>
      <c r="AR244" s="44">
        <f>SDBYLD1!AR244*VLOOKUP(SDBYLD2!AR$4,'[1]INTERNAL PARAMETERS-1'!$B$5:$J$44,5,FALSE)*VLOOKUP(SDBYLD2!AR$4,'[1]INTERNAL PARAMETERS-1'!$B$5:$J$44,7,FALSE)*SDBYLD2!$F244 + SDBYLD1!AR244*(1-VLOOKUP(SDBYLD2!AR$4,'[1]INTERNAL PARAMETERS-1'!$B$5:$J$44,5,FALSE))*VLOOKUP(SDBYLD2!AR$4,'[1]INTERNAL PARAMETERS-1'!$B$5:$J$44,9,FALSE)*SDBYLD2!$F244</f>
        <v>0</v>
      </c>
      <c r="AS244" s="44">
        <f>SDBYLD1!AS244*VLOOKUP(SDBYLD2!AS$4,'[1]INTERNAL PARAMETERS-1'!$B$5:$J$44,5,FALSE)*VLOOKUP(SDBYLD2!AS$4,'[1]INTERNAL PARAMETERS-1'!$B$5:$J$44,7,FALSE)*SDBYLD2!$F244 + SDBYLD1!AS244*(1-VLOOKUP(SDBYLD2!AS$4,'[1]INTERNAL PARAMETERS-1'!$B$5:$J$44,5,FALSE))*VLOOKUP(SDBYLD2!AS$4,'[1]INTERNAL PARAMETERS-1'!$B$5:$J$44,9,FALSE)*SDBYLD2!$F244</f>
        <v>0</v>
      </c>
      <c r="AT244" s="43">
        <f>SDBYLD1!AT244*VLOOKUP(SDBYLD2!AT$4,'[1]INTERNAL PARAMETERS-1'!$B$5:$J$44,5,FALSE)*VLOOKUP(SDBYLD2!AT$4,'[1]INTERNAL PARAMETERS-1'!$B$5:$J$44,7,FALSE)*SDBYLD2!$F244 + SDBYLD1!AT244*(1-VLOOKUP(SDBYLD2!AT$4,'[1]INTERNAL PARAMETERS-1'!$B$5:$J$44,5,FALSE))*VLOOKUP(SDBYLD2!AT$4,'[1]INTERNAL PARAMETERS-1'!$B$5:$J$44,9,FALSE)*SDBYLD2!$F244</f>
        <v>0</v>
      </c>
      <c r="AU244" s="45">
        <f>SDBYLD1!AU244*VLOOKUP(SDBYLD2!AU$4,'[1]INTERNAL PARAMETERS-1'!$B$5:$J$44,5,FALSE)*VLOOKUP(SDBYLD2!AU$4,'[1]INTERNAL PARAMETERS-1'!$B$5:$J$44,6,FALSE)*VLOOKUP(SDBYLD2!AU$4,'[1]INTERNAL PARAMETERS-1'!$B$5:$J$44,3,FALSE) + SDBYLD1!AU244*(1-VLOOKUP(SDBYLD2!AU$4,'[1]INTERNAL PARAMETERS-1'!$B$5:$J$44,5,FALSE))*VLOOKUP(SDBYLD2!AU$4,'[1]INTERNAL PARAMETERS-1'!$B$5:$J$44,8,FALSE)*VLOOKUP(SDBYLD2!AU$4,'[1]INTERNAL PARAMETERS-1'!$B$5:$J$44,3,FALSE)</f>
        <v>0</v>
      </c>
      <c r="AV244" s="44">
        <f>SDBYLD1!AV244*VLOOKUP(SDBYLD2!AV$4,'[1]INTERNAL PARAMETERS-1'!$B$5:$J$44,5,FALSE)*VLOOKUP(SDBYLD2!AV$4,'[1]INTERNAL PARAMETERS-1'!$B$5:$J$44,6,FALSE)*VLOOKUP(SDBYLD2!AV$4,'[1]INTERNAL PARAMETERS-1'!$B$5:$J$44,3,FALSE) + SDBYLD1!AV244*(1-VLOOKUP(SDBYLD2!AV$4,'[1]INTERNAL PARAMETERS-1'!$B$5:$J$44,5,FALSE))*VLOOKUP(SDBYLD2!AV$4,'[1]INTERNAL PARAMETERS-1'!$B$5:$J$44,8,FALSE)*VLOOKUP(SDBYLD2!AV$4,'[1]INTERNAL PARAMETERS-1'!$B$5:$J$44,3,FALSE)</f>
        <v>0</v>
      </c>
      <c r="AW244" s="44">
        <f>SDBYLD1!AW244*VLOOKUP(SDBYLD2!AW$4,'[1]INTERNAL PARAMETERS-1'!$B$5:$J$44,5,FALSE)*VLOOKUP(SDBYLD2!AW$4,'[1]INTERNAL PARAMETERS-1'!$B$5:$J$44,6,FALSE)*VLOOKUP(SDBYLD2!AW$4,'[1]INTERNAL PARAMETERS-1'!$B$5:$J$44,3,FALSE) + SDBYLD1!AW244*(1-VLOOKUP(SDBYLD2!AW$4,'[1]INTERNAL PARAMETERS-1'!$B$5:$J$44,5,FALSE))*VLOOKUP(SDBYLD2!AW$4,'[1]INTERNAL PARAMETERS-1'!$B$5:$J$44,8,FALSE)*VLOOKUP(SDBYLD2!AW$4,'[1]INTERNAL PARAMETERS-1'!$B$5:$J$44,3,FALSE)</f>
        <v>0</v>
      </c>
      <c r="AX244" s="44">
        <f>SDBYLD1!AX244*VLOOKUP(SDBYLD2!AX$4,'[1]INTERNAL PARAMETERS-1'!$B$5:$J$44,5,FALSE)*VLOOKUP(SDBYLD2!AX$4,'[1]INTERNAL PARAMETERS-1'!$B$5:$J$44,6,FALSE)*VLOOKUP(SDBYLD2!AX$4,'[1]INTERNAL PARAMETERS-1'!$B$5:$J$44,3,FALSE) + SDBYLD1!AX244*(1-VLOOKUP(SDBYLD2!AX$4,'[1]INTERNAL PARAMETERS-1'!$B$5:$J$44,5,FALSE))*VLOOKUP(SDBYLD2!AX$4,'[1]INTERNAL PARAMETERS-1'!$B$5:$J$44,8,FALSE)*VLOOKUP(SDBYLD2!AX$4,'[1]INTERNAL PARAMETERS-1'!$B$5:$J$44,3,FALSE)</f>
        <v>0</v>
      </c>
      <c r="AY244" s="44">
        <f>SDBYLD1!AY244*VLOOKUP(SDBYLD2!AY$4,'[1]INTERNAL PARAMETERS-1'!$B$5:$J$44,5,FALSE)*VLOOKUP(SDBYLD2!AY$4,'[1]INTERNAL PARAMETERS-1'!$B$5:$J$44,6,FALSE)*VLOOKUP(SDBYLD2!AY$4,'[1]INTERNAL PARAMETERS-1'!$B$5:$J$44,3,FALSE) + SDBYLD1!AY244*(1-VLOOKUP(SDBYLD2!AY$4,'[1]INTERNAL PARAMETERS-1'!$B$5:$J$44,5,FALSE))*VLOOKUP(SDBYLD2!AY$4,'[1]INTERNAL PARAMETERS-1'!$B$5:$J$44,8,FALSE)*VLOOKUP(SDBYLD2!AY$4,'[1]INTERNAL PARAMETERS-1'!$B$5:$J$44,3,FALSE)</f>
        <v>0</v>
      </c>
      <c r="AZ244" s="44">
        <f>SDBYLD1!AZ244*VLOOKUP(SDBYLD2!AZ$4,'[1]INTERNAL PARAMETERS-1'!$B$5:$J$44,5,FALSE)*VLOOKUP(SDBYLD2!AZ$4,'[1]INTERNAL PARAMETERS-1'!$B$5:$J$44,6,FALSE)*VLOOKUP(SDBYLD2!AZ$4,'[1]INTERNAL PARAMETERS-1'!$B$5:$J$44,3,FALSE) + SDBYLD1!AZ244*(1-VLOOKUP(SDBYLD2!AZ$4,'[1]INTERNAL PARAMETERS-1'!$B$5:$J$44,5,FALSE))*VLOOKUP(SDBYLD2!AZ$4,'[1]INTERNAL PARAMETERS-1'!$B$5:$J$44,8,FALSE)*VLOOKUP(SDBYLD2!AZ$4,'[1]INTERNAL PARAMETERS-1'!$B$5:$J$44,3,FALSE)</f>
        <v>0</v>
      </c>
      <c r="BA244" s="44">
        <f>SDBYLD1!BA244*VLOOKUP(SDBYLD2!BA$4,'[1]INTERNAL PARAMETERS-1'!$B$5:$J$44,5,FALSE)*VLOOKUP(SDBYLD2!BA$4,'[1]INTERNAL PARAMETERS-1'!$B$5:$J$44,6,FALSE)*VLOOKUP(SDBYLD2!BA$4,'[1]INTERNAL PARAMETERS-1'!$B$5:$J$44,3,FALSE) + SDBYLD1!BA244*(1-VLOOKUP(SDBYLD2!BA$4,'[1]INTERNAL PARAMETERS-1'!$B$5:$J$44,5,FALSE))*VLOOKUP(SDBYLD2!BA$4,'[1]INTERNAL PARAMETERS-1'!$B$5:$J$44,8,FALSE)*VLOOKUP(SDBYLD2!BA$4,'[1]INTERNAL PARAMETERS-1'!$B$5:$J$44,3,FALSE)</f>
        <v>0</v>
      </c>
      <c r="BB244" s="44">
        <f>SDBYLD1!BB244*VLOOKUP(SDBYLD2!BB$4,'[1]INTERNAL PARAMETERS-1'!$B$5:$J$44,5,FALSE)*VLOOKUP(SDBYLD2!BB$4,'[1]INTERNAL PARAMETERS-1'!$B$5:$J$44,6,FALSE)*VLOOKUP(SDBYLD2!BB$4,'[1]INTERNAL PARAMETERS-1'!$B$5:$J$44,3,FALSE) + SDBYLD1!BB244*(1-VLOOKUP(SDBYLD2!BB$4,'[1]INTERNAL PARAMETERS-1'!$B$5:$J$44,5,FALSE))*VLOOKUP(SDBYLD2!BB$4,'[1]INTERNAL PARAMETERS-1'!$B$5:$J$44,8,FALSE)*VLOOKUP(SDBYLD2!BB$4,'[1]INTERNAL PARAMETERS-1'!$B$5:$J$44,3,FALSE)</f>
        <v>0</v>
      </c>
      <c r="BC244" s="44">
        <f>SDBYLD1!BC244*VLOOKUP(SDBYLD2!BC$4,'[1]INTERNAL PARAMETERS-1'!$B$5:$J$44,5,FALSE)*VLOOKUP(SDBYLD2!BC$4,'[1]INTERNAL PARAMETERS-1'!$B$5:$J$44,6,FALSE)*VLOOKUP(SDBYLD2!BC$4,'[1]INTERNAL PARAMETERS-1'!$B$5:$J$44,3,FALSE) + SDBYLD1!BC244*(1-VLOOKUP(SDBYLD2!BC$4,'[1]INTERNAL PARAMETERS-1'!$B$5:$J$44,5,FALSE))*VLOOKUP(SDBYLD2!BC$4,'[1]INTERNAL PARAMETERS-1'!$B$5:$J$44,8,FALSE)*VLOOKUP(SDBYLD2!BC$4,'[1]INTERNAL PARAMETERS-1'!$B$5:$J$44,3,FALSE)</f>
        <v>0</v>
      </c>
      <c r="BD244" s="44">
        <f>SDBYLD1!BD244*VLOOKUP(SDBYLD2!BD$4,'[1]INTERNAL PARAMETERS-1'!$B$5:$J$44,5,FALSE)*VLOOKUP(SDBYLD2!BD$4,'[1]INTERNAL PARAMETERS-1'!$B$5:$J$44,6,FALSE)*VLOOKUP(SDBYLD2!BD$4,'[1]INTERNAL PARAMETERS-1'!$B$5:$J$44,3,FALSE) + SDBYLD1!BD244*(1-VLOOKUP(SDBYLD2!BD$4,'[1]INTERNAL PARAMETERS-1'!$B$5:$J$44,5,FALSE))*VLOOKUP(SDBYLD2!BD$4,'[1]INTERNAL PARAMETERS-1'!$B$5:$J$44,8,FALSE)*VLOOKUP(SDBYLD2!BD$4,'[1]INTERNAL PARAMETERS-1'!$B$5:$J$44,3,FALSE)</f>
        <v>0</v>
      </c>
      <c r="BE244" s="44">
        <f>SDBYLD1!BE244*VLOOKUP(SDBYLD2!BE$4,'[1]INTERNAL PARAMETERS-1'!$B$5:$J$44,5,FALSE)*VLOOKUP(SDBYLD2!BE$4,'[1]INTERNAL PARAMETERS-1'!$B$5:$J$44,6,FALSE)*VLOOKUP(SDBYLD2!BE$4,'[1]INTERNAL PARAMETERS-1'!$B$5:$J$44,3,FALSE) + SDBYLD1!BE244*(1-VLOOKUP(SDBYLD2!BE$4,'[1]INTERNAL PARAMETERS-1'!$B$5:$J$44,5,FALSE))*VLOOKUP(SDBYLD2!BE$4,'[1]INTERNAL PARAMETERS-1'!$B$5:$J$44,8,FALSE)*VLOOKUP(SDBYLD2!BE$4,'[1]INTERNAL PARAMETERS-1'!$B$5:$J$44,3,FALSE)</f>
        <v>0</v>
      </c>
      <c r="BF244" s="44">
        <f>SDBYLD1!BF244*VLOOKUP(SDBYLD2!BF$4,'[1]INTERNAL PARAMETERS-1'!$B$5:$J$44,5,FALSE)*VLOOKUP(SDBYLD2!BF$4,'[1]INTERNAL PARAMETERS-1'!$B$5:$J$44,6,FALSE)*VLOOKUP(SDBYLD2!BF$4,'[1]INTERNAL PARAMETERS-1'!$B$5:$J$44,3,FALSE) + SDBYLD1!BF244*(1-VLOOKUP(SDBYLD2!BF$4,'[1]INTERNAL PARAMETERS-1'!$B$5:$J$44,5,FALSE))*VLOOKUP(SDBYLD2!BF$4,'[1]INTERNAL PARAMETERS-1'!$B$5:$J$44,8,FALSE)*VLOOKUP(SDBYLD2!BF$4,'[1]INTERNAL PARAMETERS-1'!$B$5:$J$44,3,FALSE)</f>
        <v>0</v>
      </c>
      <c r="BG244" s="44">
        <f>SDBYLD1!BG244*VLOOKUP(SDBYLD2!BG$4,'[1]INTERNAL PARAMETERS-1'!$B$5:$J$44,5,FALSE)*VLOOKUP(SDBYLD2!BG$4,'[1]INTERNAL PARAMETERS-1'!$B$5:$J$44,6,FALSE)*VLOOKUP(SDBYLD2!BG$4,'[1]INTERNAL PARAMETERS-1'!$B$5:$J$44,3,FALSE) + SDBYLD1!BG244*(1-VLOOKUP(SDBYLD2!BG$4,'[1]INTERNAL PARAMETERS-1'!$B$5:$J$44,5,FALSE))*VLOOKUP(SDBYLD2!BG$4,'[1]INTERNAL PARAMETERS-1'!$B$5:$J$44,8,FALSE)*VLOOKUP(SDBYLD2!BG$4,'[1]INTERNAL PARAMETERS-1'!$B$5:$J$44,3,FALSE)</f>
        <v>0</v>
      </c>
      <c r="BH244" s="44">
        <f>SDBYLD1!BH244*VLOOKUP(SDBYLD2!BH$4,'[1]INTERNAL PARAMETERS-1'!$B$5:$J$44,5,FALSE)*VLOOKUP(SDBYLD2!BH$4,'[1]INTERNAL PARAMETERS-1'!$B$5:$J$44,6,FALSE)*VLOOKUP(SDBYLD2!BH$4,'[1]INTERNAL PARAMETERS-1'!$B$5:$J$44,3,FALSE) + SDBYLD1!BH244*(1-VLOOKUP(SDBYLD2!BH$4,'[1]INTERNAL PARAMETERS-1'!$B$5:$J$44,5,FALSE))*VLOOKUP(SDBYLD2!BH$4,'[1]INTERNAL PARAMETERS-1'!$B$5:$J$44,8,FALSE)*VLOOKUP(SDBYLD2!BH$4,'[1]INTERNAL PARAMETERS-1'!$B$5:$J$44,3,FALSE)</f>
        <v>0</v>
      </c>
      <c r="BI244" s="44">
        <f>SDBYLD1!BI244*VLOOKUP(SDBYLD2!BI$4,'[1]INTERNAL PARAMETERS-1'!$B$5:$J$44,5,FALSE)*VLOOKUP(SDBYLD2!BI$4,'[1]INTERNAL PARAMETERS-1'!$B$5:$J$44,6,FALSE)*VLOOKUP(SDBYLD2!BI$4,'[1]INTERNAL PARAMETERS-1'!$B$5:$J$44,3,FALSE) + SDBYLD1!BI244*(1-VLOOKUP(SDBYLD2!BI$4,'[1]INTERNAL PARAMETERS-1'!$B$5:$J$44,5,FALSE))*VLOOKUP(SDBYLD2!BI$4,'[1]INTERNAL PARAMETERS-1'!$B$5:$J$44,8,FALSE)*VLOOKUP(SDBYLD2!BI$4,'[1]INTERNAL PARAMETERS-1'!$B$5:$J$44,3,FALSE)</f>
        <v>0</v>
      </c>
      <c r="BJ244" s="44">
        <f>SDBYLD1!BJ244*VLOOKUP(SDBYLD2!BJ$4,'[1]INTERNAL PARAMETERS-1'!$B$5:$J$44,5,FALSE)*VLOOKUP(SDBYLD2!BJ$4,'[1]INTERNAL PARAMETERS-1'!$B$5:$J$44,6,FALSE)*VLOOKUP(SDBYLD2!BJ$4,'[1]INTERNAL PARAMETERS-1'!$B$5:$J$44,3,FALSE) + SDBYLD1!BJ244*(1-VLOOKUP(SDBYLD2!BJ$4,'[1]INTERNAL PARAMETERS-1'!$B$5:$J$44,5,FALSE))*VLOOKUP(SDBYLD2!BJ$4,'[1]INTERNAL PARAMETERS-1'!$B$5:$J$44,8,FALSE)*VLOOKUP(SDBYLD2!BJ$4,'[1]INTERNAL PARAMETERS-1'!$B$5:$J$44,3,FALSE)</f>
        <v>0</v>
      </c>
      <c r="BK244" s="44">
        <f>SDBYLD1!BK244*VLOOKUP(SDBYLD2!BK$4,'[1]INTERNAL PARAMETERS-1'!$B$5:$J$44,5,FALSE)*VLOOKUP(SDBYLD2!BK$4,'[1]INTERNAL PARAMETERS-1'!$B$5:$J$44,6,FALSE)*VLOOKUP(SDBYLD2!BK$4,'[1]INTERNAL PARAMETERS-1'!$B$5:$J$44,3,FALSE) + SDBYLD1!BK244*(1-VLOOKUP(SDBYLD2!BK$4,'[1]INTERNAL PARAMETERS-1'!$B$5:$J$44,5,FALSE))*VLOOKUP(SDBYLD2!BK$4,'[1]INTERNAL PARAMETERS-1'!$B$5:$J$44,8,FALSE)*VLOOKUP(SDBYLD2!BK$4,'[1]INTERNAL PARAMETERS-1'!$B$5:$J$44,3,FALSE)</f>
        <v>0</v>
      </c>
      <c r="BL244" s="44">
        <f>SDBYLD1!BL244*VLOOKUP(SDBYLD2!BL$4,'[1]INTERNAL PARAMETERS-1'!$B$5:$J$44,5,FALSE)*VLOOKUP(SDBYLD2!BL$4,'[1]INTERNAL PARAMETERS-1'!$B$5:$J$44,6,FALSE)*VLOOKUP(SDBYLD2!BL$4,'[1]INTERNAL PARAMETERS-1'!$B$5:$J$44,3,FALSE) + SDBYLD1!BL244*(1-VLOOKUP(SDBYLD2!BL$4,'[1]INTERNAL PARAMETERS-1'!$B$5:$J$44,5,FALSE))*VLOOKUP(SDBYLD2!BL$4,'[1]INTERNAL PARAMETERS-1'!$B$5:$J$44,8,FALSE)*VLOOKUP(SDBYLD2!BL$4,'[1]INTERNAL PARAMETERS-1'!$B$5:$J$44,3,FALSE)</f>
        <v>0</v>
      </c>
      <c r="BM244" s="44">
        <f>SDBYLD1!BM244*VLOOKUP(SDBYLD2!BM$4,'[1]INTERNAL PARAMETERS-1'!$B$5:$J$44,5,FALSE)*VLOOKUP(SDBYLD2!BM$4,'[1]INTERNAL PARAMETERS-1'!$B$5:$J$44,6,FALSE)*VLOOKUP(SDBYLD2!BM$4,'[1]INTERNAL PARAMETERS-1'!$B$5:$J$44,3,FALSE) + SDBYLD1!BM244*(1-VLOOKUP(SDBYLD2!BM$4,'[1]INTERNAL PARAMETERS-1'!$B$5:$J$44,5,FALSE))*VLOOKUP(SDBYLD2!BM$4,'[1]INTERNAL PARAMETERS-1'!$B$5:$J$44,8,FALSE)*VLOOKUP(SDBYLD2!BM$4,'[1]INTERNAL PARAMETERS-1'!$B$5:$J$44,3,FALSE)</f>
        <v>0</v>
      </c>
      <c r="BN244" s="44">
        <f>SDBYLD1!BN244*VLOOKUP(SDBYLD2!BN$4,'[1]INTERNAL PARAMETERS-1'!$B$5:$J$44,5,FALSE)*VLOOKUP(SDBYLD2!BN$4,'[1]INTERNAL PARAMETERS-1'!$B$5:$J$44,6,FALSE)*VLOOKUP(SDBYLD2!BN$4,'[1]INTERNAL PARAMETERS-1'!$B$5:$J$44,3,FALSE) + SDBYLD1!BN244*(1-VLOOKUP(SDBYLD2!BN$4,'[1]INTERNAL PARAMETERS-1'!$B$5:$J$44,5,FALSE))*VLOOKUP(SDBYLD2!BN$4,'[1]INTERNAL PARAMETERS-1'!$B$5:$J$44,8,FALSE)*VLOOKUP(SDBYLD2!BN$4,'[1]INTERNAL PARAMETERS-1'!$B$5:$J$44,3,FALSE)</f>
        <v>0</v>
      </c>
      <c r="BO244" s="44">
        <f>SDBYLD1!BO244*VLOOKUP(SDBYLD2!BO$4,'[1]INTERNAL PARAMETERS-1'!$B$5:$J$44,5,FALSE)*VLOOKUP(SDBYLD2!BO$4,'[1]INTERNAL PARAMETERS-1'!$B$5:$J$44,6,FALSE)*VLOOKUP(SDBYLD2!BO$4,'[1]INTERNAL PARAMETERS-1'!$B$5:$J$44,3,FALSE) + SDBYLD1!BO244*(1-VLOOKUP(SDBYLD2!BO$4,'[1]INTERNAL PARAMETERS-1'!$B$5:$J$44,5,FALSE))*VLOOKUP(SDBYLD2!BO$4,'[1]INTERNAL PARAMETERS-1'!$B$5:$J$44,8,FALSE)*VLOOKUP(SDBYLD2!BO$4,'[1]INTERNAL PARAMETERS-1'!$B$5:$J$44,3,FALSE)</f>
        <v>0</v>
      </c>
      <c r="BP244" s="44">
        <f>SDBYLD1!BP244*VLOOKUP(SDBYLD2!BP$4,'[1]INTERNAL PARAMETERS-1'!$B$5:$J$44,5,FALSE)*VLOOKUP(SDBYLD2!BP$4,'[1]INTERNAL PARAMETERS-1'!$B$5:$J$44,6,FALSE)*VLOOKUP(SDBYLD2!BP$4,'[1]INTERNAL PARAMETERS-1'!$B$5:$J$44,3,FALSE) + SDBYLD1!BP244*(1-VLOOKUP(SDBYLD2!BP$4,'[1]INTERNAL PARAMETERS-1'!$B$5:$J$44,5,FALSE))*VLOOKUP(SDBYLD2!BP$4,'[1]INTERNAL PARAMETERS-1'!$B$5:$J$44,8,FALSE)*VLOOKUP(SDBYLD2!BP$4,'[1]INTERNAL PARAMETERS-1'!$B$5:$J$44,3,FALSE)</f>
        <v>0</v>
      </c>
      <c r="BQ244" s="44">
        <f>SDBYLD1!BQ244*VLOOKUP(SDBYLD2!BQ$4,'[1]INTERNAL PARAMETERS-1'!$B$5:$J$44,5,FALSE)*VLOOKUP(SDBYLD2!BQ$4,'[1]INTERNAL PARAMETERS-1'!$B$5:$J$44,6,FALSE)*VLOOKUP(SDBYLD2!BQ$4,'[1]INTERNAL PARAMETERS-1'!$B$5:$J$44,3,FALSE) + SDBYLD1!BQ244*(1-VLOOKUP(SDBYLD2!BQ$4,'[1]INTERNAL PARAMETERS-1'!$B$5:$J$44,5,FALSE))*VLOOKUP(SDBYLD2!BQ$4,'[1]INTERNAL PARAMETERS-1'!$B$5:$J$44,8,FALSE)*VLOOKUP(SDBYLD2!BQ$4,'[1]INTERNAL PARAMETERS-1'!$B$5:$J$44,3,FALSE)</f>
        <v>0</v>
      </c>
      <c r="BR244" s="44">
        <f>SDBYLD1!BR244*VLOOKUP(SDBYLD2!BR$4,'[1]INTERNAL PARAMETERS-1'!$B$5:$J$44,5,FALSE)*VLOOKUP(SDBYLD2!BR$4,'[1]INTERNAL PARAMETERS-1'!$B$5:$J$44,6,FALSE)*VLOOKUP(SDBYLD2!BR$4,'[1]INTERNAL PARAMETERS-1'!$B$5:$J$44,3,FALSE) + SDBYLD1!BR244*(1-VLOOKUP(SDBYLD2!BR$4,'[1]INTERNAL PARAMETERS-1'!$B$5:$J$44,5,FALSE))*VLOOKUP(SDBYLD2!BR$4,'[1]INTERNAL PARAMETERS-1'!$B$5:$J$44,8,FALSE)*VLOOKUP(SDBYLD2!BR$4,'[1]INTERNAL PARAMETERS-1'!$B$5:$J$44,3,FALSE)</f>
        <v>0</v>
      </c>
      <c r="BS244" s="44">
        <f>SDBYLD1!BS244*VLOOKUP(SDBYLD2!BS$4,'[1]INTERNAL PARAMETERS-1'!$B$5:$J$44,5,FALSE)*VLOOKUP(SDBYLD2!BS$4,'[1]INTERNAL PARAMETERS-1'!$B$5:$J$44,6,FALSE)*VLOOKUP(SDBYLD2!BS$4,'[1]INTERNAL PARAMETERS-1'!$B$5:$J$44,3,FALSE) + SDBYLD1!BS244*(1-VLOOKUP(SDBYLD2!BS$4,'[1]INTERNAL PARAMETERS-1'!$B$5:$J$44,5,FALSE))*VLOOKUP(SDBYLD2!BS$4,'[1]INTERNAL PARAMETERS-1'!$B$5:$J$44,8,FALSE)*VLOOKUP(SDBYLD2!BS$4,'[1]INTERNAL PARAMETERS-1'!$B$5:$J$44,3,FALSE)</f>
        <v>0</v>
      </c>
      <c r="BT244" s="44">
        <f>SDBYLD1!BT244*VLOOKUP(SDBYLD2!BT$4,'[1]INTERNAL PARAMETERS-1'!$B$5:$J$44,5,FALSE)*VLOOKUP(SDBYLD2!BT$4,'[1]INTERNAL PARAMETERS-1'!$B$5:$J$44,6,FALSE)*VLOOKUP(SDBYLD2!BT$4,'[1]INTERNAL PARAMETERS-1'!$B$5:$J$44,3,FALSE) + SDBYLD1!BT244*(1-VLOOKUP(SDBYLD2!BT$4,'[1]INTERNAL PARAMETERS-1'!$B$5:$J$44,5,FALSE))*VLOOKUP(SDBYLD2!BT$4,'[1]INTERNAL PARAMETERS-1'!$B$5:$J$44,8,FALSE)*VLOOKUP(SDBYLD2!BT$4,'[1]INTERNAL PARAMETERS-1'!$B$5:$J$44,3,FALSE)</f>
        <v>0</v>
      </c>
      <c r="BU244" s="44">
        <f>SDBYLD1!BU244*VLOOKUP(SDBYLD2!BU$4,'[1]INTERNAL PARAMETERS-1'!$B$5:$J$44,5,FALSE)*VLOOKUP(SDBYLD2!BU$4,'[1]INTERNAL PARAMETERS-1'!$B$5:$J$44,6,FALSE)*VLOOKUP(SDBYLD2!BU$4,'[1]INTERNAL PARAMETERS-1'!$B$5:$J$44,3,FALSE) + SDBYLD1!BU244*(1-VLOOKUP(SDBYLD2!BU$4,'[1]INTERNAL PARAMETERS-1'!$B$5:$J$44,5,FALSE))*VLOOKUP(SDBYLD2!BU$4,'[1]INTERNAL PARAMETERS-1'!$B$5:$J$44,8,FALSE)*VLOOKUP(SDBYLD2!BU$4,'[1]INTERNAL PARAMETERS-1'!$B$5:$J$44,3,FALSE)</f>
        <v>0</v>
      </c>
      <c r="BV244" s="44">
        <f>SDBYLD1!BV244*VLOOKUP(SDBYLD2!BV$4,'[1]INTERNAL PARAMETERS-1'!$B$5:$J$44,5,FALSE)*VLOOKUP(SDBYLD2!BV$4,'[1]INTERNAL PARAMETERS-1'!$B$5:$J$44,6,FALSE)*VLOOKUP(SDBYLD2!BV$4,'[1]INTERNAL PARAMETERS-1'!$B$5:$J$44,3,FALSE) + SDBYLD1!BV244*(1-VLOOKUP(SDBYLD2!BV$4,'[1]INTERNAL PARAMETERS-1'!$B$5:$J$44,5,FALSE))*VLOOKUP(SDBYLD2!BV$4,'[1]INTERNAL PARAMETERS-1'!$B$5:$J$44,8,FALSE)*VLOOKUP(SDBYLD2!BV$4,'[1]INTERNAL PARAMETERS-1'!$B$5:$J$44,3,FALSE)</f>
        <v>0</v>
      </c>
      <c r="BW244" s="44">
        <f>SDBYLD1!BW244*VLOOKUP(SDBYLD2!BW$4,'[1]INTERNAL PARAMETERS-1'!$B$5:$J$44,5,FALSE)*VLOOKUP(SDBYLD2!BW$4,'[1]INTERNAL PARAMETERS-1'!$B$5:$J$44,6,FALSE)*VLOOKUP(SDBYLD2!BW$4,'[1]INTERNAL PARAMETERS-1'!$B$5:$J$44,3,FALSE) + SDBYLD1!BW244*(1-VLOOKUP(SDBYLD2!BW$4,'[1]INTERNAL PARAMETERS-1'!$B$5:$J$44,5,FALSE))*VLOOKUP(SDBYLD2!BW$4,'[1]INTERNAL PARAMETERS-1'!$B$5:$J$44,8,FALSE)*VLOOKUP(SDBYLD2!BW$4,'[1]INTERNAL PARAMETERS-1'!$B$5:$J$44,3,FALSE)</f>
        <v>0</v>
      </c>
      <c r="BX244" s="44">
        <f>SDBYLD1!BX244*VLOOKUP(SDBYLD2!BX$4,'[1]INTERNAL PARAMETERS-1'!$B$5:$J$44,5,FALSE)*VLOOKUP(SDBYLD2!BX$4,'[1]INTERNAL PARAMETERS-1'!$B$5:$J$44,6,FALSE)*VLOOKUP(SDBYLD2!BX$4,'[1]INTERNAL PARAMETERS-1'!$B$5:$J$44,3,FALSE) + SDBYLD1!BX244*(1-VLOOKUP(SDBYLD2!BX$4,'[1]INTERNAL PARAMETERS-1'!$B$5:$J$44,5,FALSE))*VLOOKUP(SDBYLD2!BX$4,'[1]INTERNAL PARAMETERS-1'!$B$5:$J$44,8,FALSE)*VLOOKUP(SDBYLD2!BX$4,'[1]INTERNAL PARAMETERS-1'!$B$5:$J$44,3,FALSE)</f>
        <v>0</v>
      </c>
      <c r="BY244" s="44">
        <f>SDBYLD1!BY244*VLOOKUP(SDBYLD2!BY$4,'[1]INTERNAL PARAMETERS-1'!$B$5:$J$44,5,FALSE)*VLOOKUP(SDBYLD2!BY$4,'[1]INTERNAL PARAMETERS-1'!$B$5:$J$44,6,FALSE)*VLOOKUP(SDBYLD2!BY$4,'[1]INTERNAL PARAMETERS-1'!$B$5:$J$44,3,FALSE) + SDBYLD1!BY244*(1-VLOOKUP(SDBYLD2!BY$4,'[1]INTERNAL PARAMETERS-1'!$B$5:$J$44,5,FALSE))*VLOOKUP(SDBYLD2!BY$4,'[1]INTERNAL PARAMETERS-1'!$B$5:$J$44,8,FALSE)*VLOOKUP(SDBYLD2!BY$4,'[1]INTERNAL PARAMETERS-1'!$B$5:$J$44,3,FALSE)</f>
        <v>0</v>
      </c>
      <c r="BZ244" s="44">
        <f>SDBYLD1!BZ244*VLOOKUP(SDBYLD2!BZ$4,'[1]INTERNAL PARAMETERS-1'!$B$5:$J$44,5,FALSE)*VLOOKUP(SDBYLD2!BZ$4,'[1]INTERNAL PARAMETERS-1'!$B$5:$J$44,6,FALSE)*VLOOKUP(SDBYLD2!BZ$4,'[1]INTERNAL PARAMETERS-1'!$B$5:$J$44,3,FALSE) + SDBYLD1!BZ244*(1-VLOOKUP(SDBYLD2!BZ$4,'[1]INTERNAL PARAMETERS-1'!$B$5:$J$44,5,FALSE))*VLOOKUP(SDBYLD2!BZ$4,'[1]INTERNAL PARAMETERS-1'!$B$5:$J$44,8,FALSE)*VLOOKUP(SDBYLD2!BZ$4,'[1]INTERNAL PARAMETERS-1'!$B$5:$J$44,3,FALSE)</f>
        <v>0</v>
      </c>
      <c r="CA244" s="44">
        <f>SDBYLD1!CA244*VLOOKUP(SDBYLD2!CA$4,'[1]INTERNAL PARAMETERS-1'!$B$5:$J$44,5,FALSE)*VLOOKUP(SDBYLD2!CA$4,'[1]INTERNAL PARAMETERS-1'!$B$5:$J$44,6,FALSE)*VLOOKUP(SDBYLD2!CA$4,'[1]INTERNAL PARAMETERS-1'!$B$5:$J$44,3,FALSE) + SDBYLD1!CA244*(1-VLOOKUP(SDBYLD2!CA$4,'[1]INTERNAL PARAMETERS-1'!$B$5:$J$44,5,FALSE))*VLOOKUP(SDBYLD2!CA$4,'[1]INTERNAL PARAMETERS-1'!$B$5:$J$44,8,FALSE)*VLOOKUP(SDBYLD2!CA$4,'[1]INTERNAL PARAMETERS-1'!$B$5:$J$44,3,FALSE)</f>
        <v>0</v>
      </c>
      <c r="CB244" s="44">
        <f>SDBYLD1!CB244*VLOOKUP(SDBYLD2!CB$4,'[1]INTERNAL PARAMETERS-1'!$B$5:$J$44,5,FALSE)*VLOOKUP(SDBYLD2!CB$4,'[1]INTERNAL PARAMETERS-1'!$B$5:$J$44,6,FALSE)*VLOOKUP(SDBYLD2!CB$4,'[1]INTERNAL PARAMETERS-1'!$B$5:$J$44,3,FALSE) + SDBYLD1!CB244*(1-VLOOKUP(SDBYLD2!CB$4,'[1]INTERNAL PARAMETERS-1'!$B$5:$J$44,5,FALSE))*VLOOKUP(SDBYLD2!CB$4,'[1]INTERNAL PARAMETERS-1'!$B$5:$J$44,8,FALSE)*VLOOKUP(SDBYLD2!CB$4,'[1]INTERNAL PARAMETERS-1'!$B$5:$J$44,3,FALSE)</f>
        <v>0</v>
      </c>
      <c r="CC244" s="44">
        <f>SDBYLD1!CC244*VLOOKUP(SDBYLD2!CC$4,'[1]INTERNAL PARAMETERS-1'!$B$5:$J$44,5,FALSE)*VLOOKUP(SDBYLD2!CC$4,'[1]INTERNAL PARAMETERS-1'!$B$5:$J$44,6,FALSE)*VLOOKUP(SDBYLD2!CC$4,'[1]INTERNAL PARAMETERS-1'!$B$5:$J$44,3,FALSE) + SDBYLD1!CC244*(1-VLOOKUP(SDBYLD2!CC$4,'[1]INTERNAL PARAMETERS-1'!$B$5:$J$44,5,FALSE))*VLOOKUP(SDBYLD2!CC$4,'[1]INTERNAL PARAMETERS-1'!$B$5:$J$44,8,FALSE)*VLOOKUP(SDBYLD2!CC$4,'[1]INTERNAL PARAMETERS-1'!$B$5:$J$44,3,FALSE)</f>
        <v>0</v>
      </c>
      <c r="CD244" s="44">
        <f>SDBYLD1!CD244*VLOOKUP(SDBYLD2!CD$4,'[1]INTERNAL PARAMETERS-1'!$B$5:$J$44,5,FALSE)*VLOOKUP(SDBYLD2!CD$4,'[1]INTERNAL PARAMETERS-1'!$B$5:$J$44,6,FALSE)*VLOOKUP(SDBYLD2!CD$4,'[1]INTERNAL PARAMETERS-1'!$B$5:$J$44,3,FALSE) + SDBYLD1!CD244*(1-VLOOKUP(SDBYLD2!CD$4,'[1]INTERNAL PARAMETERS-1'!$B$5:$J$44,5,FALSE))*VLOOKUP(SDBYLD2!CD$4,'[1]INTERNAL PARAMETERS-1'!$B$5:$J$44,8,FALSE)*VLOOKUP(SDBYLD2!CD$4,'[1]INTERNAL PARAMETERS-1'!$B$5:$J$44,3,FALSE)</f>
        <v>0</v>
      </c>
      <c r="CE244" s="44">
        <f>SDBYLD1!CE244*VLOOKUP(SDBYLD2!CE$4,'[1]INTERNAL PARAMETERS-1'!$B$5:$J$44,5,FALSE)*VLOOKUP(SDBYLD2!CE$4,'[1]INTERNAL PARAMETERS-1'!$B$5:$J$44,6,FALSE)*VLOOKUP(SDBYLD2!CE$4,'[1]INTERNAL PARAMETERS-1'!$B$5:$J$44,3,FALSE) + SDBYLD1!CE244*(1-VLOOKUP(SDBYLD2!CE$4,'[1]INTERNAL PARAMETERS-1'!$B$5:$J$44,5,FALSE))*VLOOKUP(SDBYLD2!CE$4,'[1]INTERNAL PARAMETERS-1'!$B$5:$J$44,8,FALSE)*VLOOKUP(SDBYLD2!CE$4,'[1]INTERNAL PARAMETERS-1'!$B$5:$J$44,3,FALSE)</f>
        <v>0</v>
      </c>
      <c r="CF244" s="44">
        <f>SDBYLD1!CF244*VLOOKUP(SDBYLD2!CF$4,'[1]INTERNAL PARAMETERS-1'!$B$5:$J$44,5,FALSE)*VLOOKUP(SDBYLD2!CF$4,'[1]INTERNAL PARAMETERS-1'!$B$5:$J$44,6,FALSE)*VLOOKUP(SDBYLD2!CF$4,'[1]INTERNAL PARAMETERS-1'!$B$5:$J$44,3,FALSE) + SDBYLD1!CF244*(1-VLOOKUP(SDBYLD2!CF$4,'[1]INTERNAL PARAMETERS-1'!$B$5:$J$44,5,FALSE))*VLOOKUP(SDBYLD2!CF$4,'[1]INTERNAL PARAMETERS-1'!$B$5:$J$44,8,FALSE)*VLOOKUP(SDBYLD2!CF$4,'[1]INTERNAL PARAMETERS-1'!$B$5:$J$44,3,FALSE)</f>
        <v>0</v>
      </c>
      <c r="CG244" s="44">
        <f>SDBYLD1!CG244*VLOOKUP(SDBYLD2!CG$4,'[1]INTERNAL PARAMETERS-1'!$B$5:$J$44,5,FALSE)*VLOOKUP(SDBYLD2!CG$4,'[1]INTERNAL PARAMETERS-1'!$B$5:$J$44,6,FALSE)*VLOOKUP(SDBYLD2!CG$4,'[1]INTERNAL PARAMETERS-1'!$B$5:$J$44,3,FALSE) + SDBYLD1!CG244*(1-VLOOKUP(SDBYLD2!CG$4,'[1]INTERNAL PARAMETERS-1'!$B$5:$J$44,5,FALSE))*VLOOKUP(SDBYLD2!CG$4,'[1]INTERNAL PARAMETERS-1'!$B$5:$J$44,8,FALSE)*VLOOKUP(SDBYLD2!CG$4,'[1]INTERNAL PARAMETERS-1'!$B$5:$J$44,3,FALSE)</f>
        <v>0</v>
      </c>
      <c r="CH244" s="43">
        <f>SDBYLD1!CH244*VLOOKUP(SDBYLD2!CH$4,'[1]INTERNAL PARAMETERS-1'!$B$5:$J$44,5,FALSE)*VLOOKUP(SDBYLD2!CH$4,'[1]INTERNAL PARAMETERS-1'!$B$5:$J$44,6,FALSE)*VLOOKUP(SDBYLD2!CH$4,'[1]INTERNAL PARAMETERS-1'!$B$5:$J$44,3,FALSE) + SDBYLD1!CH244*(1-VLOOKUP(SDBYLD2!CH$4,'[1]INTERNAL PARAMETERS-1'!$B$5:$J$44,5,FALSE))*VLOOKUP(SDBYLD2!CH$4,'[1]INTERNAL PARAMETERS-1'!$B$5:$J$44,8,FALSE)*VLOOKUP(SDBYLD2!CH$4,'[1]INTERNAL PARAMETERS-1'!$B$5:$J$44,3,FALSE)</f>
        <v>0</v>
      </c>
      <c r="CJ244" s="45">
        <f t="shared" si="6"/>
        <v>0</v>
      </c>
      <c r="CK244" s="43">
        <f t="shared" si="7"/>
        <v>0</v>
      </c>
    </row>
    <row r="245" spans="2:89" x14ac:dyDescent="0.4">
      <c r="B245" s="61" t="s">
        <v>6</v>
      </c>
      <c r="C245" s="60" t="s">
        <v>50</v>
      </c>
      <c r="D245" s="60" t="s">
        <v>61</v>
      </c>
      <c r="E245" s="133">
        <f>SDBeam!X245</f>
        <v>0</v>
      </c>
      <c r="F245" s="56">
        <f>'[1]INTERNAL PARAMETERS-1'!M11</f>
        <v>53.995000000000005</v>
      </c>
      <c r="G245" s="45">
        <f>SDBYLD1!G245*VLOOKUP(SDBYLD2!G$4,'[1]INTERNAL PARAMETERS-1'!$B$5:$J$44,5,FALSE)*VLOOKUP(SDBYLD2!G$4,'[1]INTERNAL PARAMETERS-1'!$B$5:$J$44,7,FALSE)*SDBYLD2!$F245 + SDBYLD1!G245*(1-VLOOKUP(SDBYLD2!G$4,'[1]INTERNAL PARAMETERS-1'!$B$5:$J$44,5,FALSE))*VLOOKUP(SDBYLD2!G$4,'[1]INTERNAL PARAMETERS-1'!$B$5:$J$44,9,FALSE)*SDBYLD2!$F245</f>
        <v>0</v>
      </c>
      <c r="H245" s="44">
        <f>SDBYLD1!H245*VLOOKUP(SDBYLD2!H$4,'[1]INTERNAL PARAMETERS-1'!$B$5:$J$44,5,FALSE)*VLOOKUP(SDBYLD2!H$4,'[1]INTERNAL PARAMETERS-1'!$B$5:$J$44,7,FALSE)*SDBYLD2!$F245 + SDBYLD1!H245*(1-VLOOKUP(SDBYLD2!H$4,'[1]INTERNAL PARAMETERS-1'!$B$5:$J$44,5,FALSE))*VLOOKUP(SDBYLD2!H$4,'[1]INTERNAL PARAMETERS-1'!$B$5:$J$44,9,FALSE)*SDBYLD2!$F245</f>
        <v>0</v>
      </c>
      <c r="I245" s="44">
        <f>SDBYLD1!I245*VLOOKUP(SDBYLD2!I$4,'[1]INTERNAL PARAMETERS-1'!$B$5:$J$44,5,FALSE)*VLOOKUP(SDBYLD2!I$4,'[1]INTERNAL PARAMETERS-1'!$B$5:$J$44,7,FALSE)*SDBYLD2!$F245 + SDBYLD1!I245*(1-VLOOKUP(SDBYLD2!I$4,'[1]INTERNAL PARAMETERS-1'!$B$5:$J$44,5,FALSE))*VLOOKUP(SDBYLD2!I$4,'[1]INTERNAL PARAMETERS-1'!$B$5:$J$44,9,FALSE)*SDBYLD2!$F245</f>
        <v>0</v>
      </c>
      <c r="J245" s="44">
        <f>SDBYLD1!J245*VLOOKUP(SDBYLD2!J$4,'[1]INTERNAL PARAMETERS-1'!$B$5:$J$44,5,FALSE)*VLOOKUP(SDBYLD2!J$4,'[1]INTERNAL PARAMETERS-1'!$B$5:$J$44,7,FALSE)*SDBYLD2!$F245 + SDBYLD1!J245*(1-VLOOKUP(SDBYLD2!J$4,'[1]INTERNAL PARAMETERS-1'!$B$5:$J$44,5,FALSE))*VLOOKUP(SDBYLD2!J$4,'[1]INTERNAL PARAMETERS-1'!$B$5:$J$44,9,FALSE)*SDBYLD2!$F245</f>
        <v>0</v>
      </c>
      <c r="K245" s="44">
        <f>SDBYLD1!K245*VLOOKUP(SDBYLD2!K$4,'[1]INTERNAL PARAMETERS-1'!$B$5:$J$44,5,FALSE)*VLOOKUP(SDBYLD2!K$4,'[1]INTERNAL PARAMETERS-1'!$B$5:$J$44,7,FALSE)*SDBYLD2!$F245 + SDBYLD1!K245*(1-VLOOKUP(SDBYLD2!K$4,'[1]INTERNAL PARAMETERS-1'!$B$5:$J$44,5,FALSE))*VLOOKUP(SDBYLD2!K$4,'[1]INTERNAL PARAMETERS-1'!$B$5:$J$44,9,FALSE)*SDBYLD2!$F245</f>
        <v>0</v>
      </c>
      <c r="L245" s="44">
        <f>SDBYLD1!L245*VLOOKUP(SDBYLD2!L$4,'[1]INTERNAL PARAMETERS-1'!$B$5:$J$44,5,FALSE)*VLOOKUP(SDBYLD2!L$4,'[1]INTERNAL PARAMETERS-1'!$B$5:$J$44,7,FALSE)*SDBYLD2!$F245 + SDBYLD1!L245*(1-VLOOKUP(SDBYLD2!L$4,'[1]INTERNAL PARAMETERS-1'!$B$5:$J$44,5,FALSE))*VLOOKUP(SDBYLD2!L$4,'[1]INTERNAL PARAMETERS-1'!$B$5:$J$44,9,FALSE)*SDBYLD2!$F245</f>
        <v>0</v>
      </c>
      <c r="M245" s="44">
        <f>SDBYLD1!M245*VLOOKUP(SDBYLD2!M$4,'[1]INTERNAL PARAMETERS-1'!$B$5:$J$44,5,FALSE)*VLOOKUP(SDBYLD2!M$4,'[1]INTERNAL PARAMETERS-1'!$B$5:$J$44,7,FALSE)*SDBYLD2!$F245 + SDBYLD1!M245*(1-VLOOKUP(SDBYLD2!M$4,'[1]INTERNAL PARAMETERS-1'!$B$5:$J$44,5,FALSE))*VLOOKUP(SDBYLD2!M$4,'[1]INTERNAL PARAMETERS-1'!$B$5:$J$44,9,FALSE)*SDBYLD2!$F245</f>
        <v>0</v>
      </c>
      <c r="N245" s="44">
        <f>SDBYLD1!N245*VLOOKUP(SDBYLD2!N$4,'[1]INTERNAL PARAMETERS-1'!$B$5:$J$44,5,FALSE)*VLOOKUP(SDBYLD2!N$4,'[1]INTERNAL PARAMETERS-1'!$B$5:$J$44,7,FALSE)*SDBYLD2!$F245 + SDBYLD1!N245*(1-VLOOKUP(SDBYLD2!N$4,'[1]INTERNAL PARAMETERS-1'!$B$5:$J$44,5,FALSE))*VLOOKUP(SDBYLD2!N$4,'[1]INTERNAL PARAMETERS-1'!$B$5:$J$44,9,FALSE)*SDBYLD2!$F245</f>
        <v>0</v>
      </c>
      <c r="O245" s="44">
        <f>SDBYLD1!O245*VLOOKUP(SDBYLD2!O$4,'[1]INTERNAL PARAMETERS-1'!$B$5:$J$44,5,FALSE)*VLOOKUP(SDBYLD2!O$4,'[1]INTERNAL PARAMETERS-1'!$B$5:$J$44,7,FALSE)*SDBYLD2!$F245 + SDBYLD1!O245*(1-VLOOKUP(SDBYLD2!O$4,'[1]INTERNAL PARAMETERS-1'!$B$5:$J$44,5,FALSE))*VLOOKUP(SDBYLD2!O$4,'[1]INTERNAL PARAMETERS-1'!$B$5:$J$44,9,FALSE)*SDBYLD2!$F245</f>
        <v>0</v>
      </c>
      <c r="P245" s="44">
        <f>SDBYLD1!P245*VLOOKUP(SDBYLD2!P$4,'[1]INTERNAL PARAMETERS-1'!$B$5:$J$44,5,FALSE)*VLOOKUP(SDBYLD2!P$4,'[1]INTERNAL PARAMETERS-1'!$B$5:$J$44,7,FALSE)*SDBYLD2!$F245 + SDBYLD1!P245*(1-VLOOKUP(SDBYLD2!P$4,'[1]INTERNAL PARAMETERS-1'!$B$5:$J$44,5,FALSE))*VLOOKUP(SDBYLD2!P$4,'[1]INTERNAL PARAMETERS-1'!$B$5:$J$44,9,FALSE)*SDBYLD2!$F245</f>
        <v>0</v>
      </c>
      <c r="Q245" s="44">
        <f>SDBYLD1!Q245*VLOOKUP(SDBYLD2!Q$4,'[1]INTERNAL PARAMETERS-1'!$B$5:$J$44,5,FALSE)*VLOOKUP(SDBYLD2!Q$4,'[1]INTERNAL PARAMETERS-1'!$B$5:$J$44,7,FALSE)*SDBYLD2!$F245 + SDBYLD1!Q245*(1-VLOOKUP(SDBYLD2!Q$4,'[1]INTERNAL PARAMETERS-1'!$B$5:$J$44,5,FALSE))*VLOOKUP(SDBYLD2!Q$4,'[1]INTERNAL PARAMETERS-1'!$B$5:$J$44,9,FALSE)*SDBYLD2!$F245</f>
        <v>0</v>
      </c>
      <c r="R245" s="44">
        <f>SDBYLD1!R245*VLOOKUP(SDBYLD2!R$4,'[1]INTERNAL PARAMETERS-1'!$B$5:$J$44,5,FALSE)*VLOOKUP(SDBYLD2!R$4,'[1]INTERNAL PARAMETERS-1'!$B$5:$J$44,7,FALSE)*SDBYLD2!$F245 + SDBYLD1!R245*(1-VLOOKUP(SDBYLD2!R$4,'[1]INTERNAL PARAMETERS-1'!$B$5:$J$44,5,FALSE))*VLOOKUP(SDBYLD2!R$4,'[1]INTERNAL PARAMETERS-1'!$B$5:$J$44,9,FALSE)*SDBYLD2!$F245</f>
        <v>0</v>
      </c>
      <c r="S245" s="44">
        <f>SDBYLD1!S245*VLOOKUP(SDBYLD2!S$4,'[1]INTERNAL PARAMETERS-1'!$B$5:$J$44,5,FALSE)*VLOOKUP(SDBYLD2!S$4,'[1]INTERNAL PARAMETERS-1'!$B$5:$J$44,7,FALSE)*SDBYLD2!$F245 + SDBYLD1!S245*(1-VLOOKUP(SDBYLD2!S$4,'[1]INTERNAL PARAMETERS-1'!$B$5:$J$44,5,FALSE))*VLOOKUP(SDBYLD2!S$4,'[1]INTERNAL PARAMETERS-1'!$B$5:$J$44,9,FALSE)*SDBYLD2!$F245</f>
        <v>0</v>
      </c>
      <c r="T245" s="44">
        <f>SDBYLD1!T245*VLOOKUP(SDBYLD2!T$4,'[1]INTERNAL PARAMETERS-1'!$B$5:$J$44,5,FALSE)*VLOOKUP(SDBYLD2!T$4,'[1]INTERNAL PARAMETERS-1'!$B$5:$J$44,7,FALSE)*SDBYLD2!$F245 + SDBYLD1!T245*(1-VLOOKUP(SDBYLD2!T$4,'[1]INTERNAL PARAMETERS-1'!$B$5:$J$44,5,FALSE))*VLOOKUP(SDBYLD2!T$4,'[1]INTERNAL PARAMETERS-1'!$B$5:$J$44,9,FALSE)*SDBYLD2!$F245</f>
        <v>0</v>
      </c>
      <c r="U245" s="44">
        <f>SDBYLD1!U245*VLOOKUP(SDBYLD2!U$4,'[1]INTERNAL PARAMETERS-1'!$B$5:$J$44,5,FALSE)*VLOOKUP(SDBYLD2!U$4,'[1]INTERNAL PARAMETERS-1'!$B$5:$J$44,7,FALSE)*SDBYLD2!$F245 + SDBYLD1!U245*(1-VLOOKUP(SDBYLD2!U$4,'[1]INTERNAL PARAMETERS-1'!$B$5:$J$44,5,FALSE))*VLOOKUP(SDBYLD2!U$4,'[1]INTERNAL PARAMETERS-1'!$B$5:$J$44,9,FALSE)*SDBYLD2!$F245</f>
        <v>0</v>
      </c>
      <c r="V245" s="44">
        <f>SDBYLD1!V245*VLOOKUP(SDBYLD2!V$4,'[1]INTERNAL PARAMETERS-1'!$B$5:$J$44,5,FALSE)*VLOOKUP(SDBYLD2!V$4,'[1]INTERNAL PARAMETERS-1'!$B$5:$J$44,7,FALSE)*SDBYLD2!$F245 + SDBYLD1!V245*(1-VLOOKUP(SDBYLD2!V$4,'[1]INTERNAL PARAMETERS-1'!$B$5:$J$44,5,FALSE))*VLOOKUP(SDBYLD2!V$4,'[1]INTERNAL PARAMETERS-1'!$B$5:$J$44,9,FALSE)*SDBYLD2!$F245</f>
        <v>0</v>
      </c>
      <c r="W245" s="44">
        <f>SDBYLD1!W245*VLOOKUP(SDBYLD2!W$4,'[1]INTERNAL PARAMETERS-1'!$B$5:$J$44,5,FALSE)*VLOOKUP(SDBYLD2!W$4,'[1]INTERNAL PARAMETERS-1'!$B$5:$J$44,7,FALSE)*SDBYLD2!$F245 + SDBYLD1!W245*(1-VLOOKUP(SDBYLD2!W$4,'[1]INTERNAL PARAMETERS-1'!$B$5:$J$44,5,FALSE))*VLOOKUP(SDBYLD2!W$4,'[1]INTERNAL PARAMETERS-1'!$B$5:$J$44,9,FALSE)*SDBYLD2!$F245</f>
        <v>0</v>
      </c>
      <c r="X245" s="44">
        <f>SDBYLD1!X245*VLOOKUP(SDBYLD2!X$4,'[1]INTERNAL PARAMETERS-1'!$B$5:$J$44,5,FALSE)*VLOOKUP(SDBYLD2!X$4,'[1]INTERNAL PARAMETERS-1'!$B$5:$J$44,7,FALSE)*SDBYLD2!$F245 + SDBYLD1!X245*(1-VLOOKUP(SDBYLD2!X$4,'[1]INTERNAL PARAMETERS-1'!$B$5:$J$44,5,FALSE))*VLOOKUP(SDBYLD2!X$4,'[1]INTERNAL PARAMETERS-1'!$B$5:$J$44,9,FALSE)*SDBYLD2!$F245</f>
        <v>0</v>
      </c>
      <c r="Y245" s="44">
        <f>SDBYLD1!Y245*VLOOKUP(SDBYLD2!Y$4,'[1]INTERNAL PARAMETERS-1'!$B$5:$J$44,5,FALSE)*VLOOKUP(SDBYLD2!Y$4,'[1]INTERNAL PARAMETERS-1'!$B$5:$J$44,7,FALSE)*SDBYLD2!$F245 + SDBYLD1!Y245*(1-VLOOKUP(SDBYLD2!Y$4,'[1]INTERNAL PARAMETERS-1'!$B$5:$J$44,5,FALSE))*VLOOKUP(SDBYLD2!Y$4,'[1]INTERNAL PARAMETERS-1'!$B$5:$J$44,9,FALSE)*SDBYLD2!$F245</f>
        <v>0</v>
      </c>
      <c r="Z245" s="44">
        <f>SDBYLD1!Z245*VLOOKUP(SDBYLD2!Z$4,'[1]INTERNAL PARAMETERS-1'!$B$5:$J$44,5,FALSE)*VLOOKUP(SDBYLD2!Z$4,'[1]INTERNAL PARAMETERS-1'!$B$5:$J$44,7,FALSE)*SDBYLD2!$F245 + SDBYLD1!Z245*(1-VLOOKUP(SDBYLD2!Z$4,'[1]INTERNAL PARAMETERS-1'!$B$5:$J$44,5,FALSE))*VLOOKUP(SDBYLD2!Z$4,'[1]INTERNAL PARAMETERS-1'!$B$5:$J$44,9,FALSE)*SDBYLD2!$F245</f>
        <v>0</v>
      </c>
      <c r="AA245" s="44">
        <f>SDBYLD1!AA245*VLOOKUP(SDBYLD2!AA$4,'[1]INTERNAL PARAMETERS-1'!$B$5:$J$44,5,FALSE)*VLOOKUP(SDBYLD2!AA$4,'[1]INTERNAL PARAMETERS-1'!$B$5:$J$44,7,FALSE)*SDBYLD2!$F245 + SDBYLD1!AA245*(1-VLOOKUP(SDBYLD2!AA$4,'[1]INTERNAL PARAMETERS-1'!$B$5:$J$44,5,FALSE))*VLOOKUP(SDBYLD2!AA$4,'[1]INTERNAL PARAMETERS-1'!$B$5:$J$44,9,FALSE)*SDBYLD2!$F245</f>
        <v>0</v>
      </c>
      <c r="AB245" s="44">
        <f>SDBYLD1!AB245*VLOOKUP(SDBYLD2!AB$4,'[1]INTERNAL PARAMETERS-1'!$B$5:$J$44,5,FALSE)*VLOOKUP(SDBYLD2!AB$4,'[1]INTERNAL PARAMETERS-1'!$B$5:$J$44,7,FALSE)*SDBYLD2!$F245 + SDBYLD1!AB245*(1-VLOOKUP(SDBYLD2!AB$4,'[1]INTERNAL PARAMETERS-1'!$B$5:$J$44,5,FALSE))*VLOOKUP(SDBYLD2!AB$4,'[1]INTERNAL PARAMETERS-1'!$B$5:$J$44,9,FALSE)*SDBYLD2!$F245</f>
        <v>0</v>
      </c>
      <c r="AC245" s="44">
        <f>SDBYLD1!AC245*VLOOKUP(SDBYLD2!AC$4,'[1]INTERNAL PARAMETERS-1'!$B$5:$J$44,5,FALSE)*VLOOKUP(SDBYLD2!AC$4,'[1]INTERNAL PARAMETERS-1'!$B$5:$J$44,7,FALSE)*SDBYLD2!$F245 + SDBYLD1!AC245*(1-VLOOKUP(SDBYLD2!AC$4,'[1]INTERNAL PARAMETERS-1'!$B$5:$J$44,5,FALSE))*VLOOKUP(SDBYLD2!AC$4,'[1]INTERNAL PARAMETERS-1'!$B$5:$J$44,9,FALSE)*SDBYLD2!$F245</f>
        <v>0</v>
      </c>
      <c r="AD245" s="44">
        <f>SDBYLD1!AD245*VLOOKUP(SDBYLD2!AD$4,'[1]INTERNAL PARAMETERS-1'!$B$5:$J$44,5,FALSE)*VLOOKUP(SDBYLD2!AD$4,'[1]INTERNAL PARAMETERS-1'!$B$5:$J$44,7,FALSE)*SDBYLD2!$F245 + SDBYLD1!AD245*(1-VLOOKUP(SDBYLD2!AD$4,'[1]INTERNAL PARAMETERS-1'!$B$5:$J$44,5,FALSE))*VLOOKUP(SDBYLD2!AD$4,'[1]INTERNAL PARAMETERS-1'!$B$5:$J$44,9,FALSE)*SDBYLD2!$F245</f>
        <v>0</v>
      </c>
      <c r="AE245" s="44">
        <f>SDBYLD1!AE245*VLOOKUP(SDBYLD2!AE$4,'[1]INTERNAL PARAMETERS-1'!$B$5:$J$44,5,FALSE)*VLOOKUP(SDBYLD2!AE$4,'[1]INTERNAL PARAMETERS-1'!$B$5:$J$44,7,FALSE)*SDBYLD2!$F245 + SDBYLD1!AE245*(1-VLOOKUP(SDBYLD2!AE$4,'[1]INTERNAL PARAMETERS-1'!$B$5:$J$44,5,FALSE))*VLOOKUP(SDBYLD2!AE$4,'[1]INTERNAL PARAMETERS-1'!$B$5:$J$44,9,FALSE)*SDBYLD2!$F245</f>
        <v>0</v>
      </c>
      <c r="AF245" s="44">
        <f>SDBYLD1!AF245*VLOOKUP(SDBYLD2!AF$4,'[1]INTERNAL PARAMETERS-1'!$B$5:$J$44,5,FALSE)*VLOOKUP(SDBYLD2!AF$4,'[1]INTERNAL PARAMETERS-1'!$B$5:$J$44,7,FALSE)*SDBYLD2!$F245 + SDBYLD1!AF245*(1-VLOOKUP(SDBYLD2!AF$4,'[1]INTERNAL PARAMETERS-1'!$B$5:$J$44,5,FALSE))*VLOOKUP(SDBYLD2!AF$4,'[1]INTERNAL PARAMETERS-1'!$B$5:$J$44,9,FALSE)*SDBYLD2!$F245</f>
        <v>0</v>
      </c>
      <c r="AG245" s="44">
        <f>SDBYLD1!AG245*VLOOKUP(SDBYLD2!AG$4,'[1]INTERNAL PARAMETERS-1'!$B$5:$J$44,5,FALSE)*VLOOKUP(SDBYLD2!AG$4,'[1]INTERNAL PARAMETERS-1'!$B$5:$J$44,7,FALSE)*SDBYLD2!$F245 + SDBYLD1!AG245*(1-VLOOKUP(SDBYLD2!AG$4,'[1]INTERNAL PARAMETERS-1'!$B$5:$J$44,5,FALSE))*VLOOKUP(SDBYLD2!AG$4,'[1]INTERNAL PARAMETERS-1'!$B$5:$J$44,9,FALSE)*SDBYLD2!$F245</f>
        <v>0</v>
      </c>
      <c r="AH245" s="44">
        <f>SDBYLD1!AH245*VLOOKUP(SDBYLD2!AH$4,'[1]INTERNAL PARAMETERS-1'!$B$5:$J$44,5,FALSE)*VLOOKUP(SDBYLD2!AH$4,'[1]INTERNAL PARAMETERS-1'!$B$5:$J$44,7,FALSE)*SDBYLD2!$F245 + SDBYLD1!AH245*(1-VLOOKUP(SDBYLD2!AH$4,'[1]INTERNAL PARAMETERS-1'!$B$5:$J$44,5,FALSE))*VLOOKUP(SDBYLD2!AH$4,'[1]INTERNAL PARAMETERS-1'!$B$5:$J$44,9,FALSE)*SDBYLD2!$F245</f>
        <v>0</v>
      </c>
      <c r="AI245" s="44">
        <f>SDBYLD1!AI245*VLOOKUP(SDBYLD2!AI$4,'[1]INTERNAL PARAMETERS-1'!$B$5:$J$44,5,FALSE)*VLOOKUP(SDBYLD2!AI$4,'[1]INTERNAL PARAMETERS-1'!$B$5:$J$44,7,FALSE)*SDBYLD2!$F245 + SDBYLD1!AI245*(1-VLOOKUP(SDBYLD2!AI$4,'[1]INTERNAL PARAMETERS-1'!$B$5:$J$44,5,FALSE))*VLOOKUP(SDBYLD2!AI$4,'[1]INTERNAL PARAMETERS-1'!$B$5:$J$44,9,FALSE)*SDBYLD2!$F245</f>
        <v>0</v>
      </c>
      <c r="AJ245" s="44">
        <f>SDBYLD1!AJ245*VLOOKUP(SDBYLD2!AJ$4,'[1]INTERNAL PARAMETERS-1'!$B$5:$J$44,5,FALSE)*VLOOKUP(SDBYLD2!AJ$4,'[1]INTERNAL PARAMETERS-1'!$B$5:$J$44,7,FALSE)*SDBYLD2!$F245 + SDBYLD1!AJ245*(1-VLOOKUP(SDBYLD2!AJ$4,'[1]INTERNAL PARAMETERS-1'!$B$5:$J$44,5,FALSE))*VLOOKUP(SDBYLD2!AJ$4,'[1]INTERNAL PARAMETERS-1'!$B$5:$J$44,9,FALSE)*SDBYLD2!$F245</f>
        <v>0</v>
      </c>
      <c r="AK245" s="44">
        <f>SDBYLD1!AK245*VLOOKUP(SDBYLD2!AK$4,'[1]INTERNAL PARAMETERS-1'!$B$5:$J$44,5,FALSE)*VLOOKUP(SDBYLD2!AK$4,'[1]INTERNAL PARAMETERS-1'!$B$5:$J$44,7,FALSE)*SDBYLD2!$F245 + SDBYLD1!AK245*(1-VLOOKUP(SDBYLD2!AK$4,'[1]INTERNAL PARAMETERS-1'!$B$5:$J$44,5,FALSE))*VLOOKUP(SDBYLD2!AK$4,'[1]INTERNAL PARAMETERS-1'!$B$5:$J$44,9,FALSE)*SDBYLD2!$F245</f>
        <v>0</v>
      </c>
      <c r="AL245" s="44">
        <f>SDBYLD1!AL245*VLOOKUP(SDBYLD2!AL$4,'[1]INTERNAL PARAMETERS-1'!$B$5:$J$44,5,FALSE)*VLOOKUP(SDBYLD2!AL$4,'[1]INTERNAL PARAMETERS-1'!$B$5:$J$44,7,FALSE)*SDBYLD2!$F245 + SDBYLD1!AL245*(1-VLOOKUP(SDBYLD2!AL$4,'[1]INTERNAL PARAMETERS-1'!$B$5:$J$44,5,FALSE))*VLOOKUP(SDBYLD2!AL$4,'[1]INTERNAL PARAMETERS-1'!$B$5:$J$44,9,FALSE)*SDBYLD2!$F245</f>
        <v>0</v>
      </c>
      <c r="AM245" s="44">
        <f>SDBYLD1!AM245*VLOOKUP(SDBYLD2!AM$4,'[1]INTERNAL PARAMETERS-1'!$B$5:$J$44,5,FALSE)*VLOOKUP(SDBYLD2!AM$4,'[1]INTERNAL PARAMETERS-1'!$B$5:$J$44,7,FALSE)*SDBYLD2!$F245 + SDBYLD1!AM245*(1-VLOOKUP(SDBYLD2!AM$4,'[1]INTERNAL PARAMETERS-1'!$B$5:$J$44,5,FALSE))*VLOOKUP(SDBYLD2!AM$4,'[1]INTERNAL PARAMETERS-1'!$B$5:$J$44,9,FALSE)*SDBYLD2!$F245</f>
        <v>0</v>
      </c>
      <c r="AN245" s="44">
        <f>SDBYLD1!AN245*VLOOKUP(SDBYLD2!AN$4,'[1]INTERNAL PARAMETERS-1'!$B$5:$J$44,5,FALSE)*VLOOKUP(SDBYLD2!AN$4,'[1]INTERNAL PARAMETERS-1'!$B$5:$J$44,7,FALSE)*SDBYLD2!$F245 + SDBYLD1!AN245*(1-VLOOKUP(SDBYLD2!AN$4,'[1]INTERNAL PARAMETERS-1'!$B$5:$J$44,5,FALSE))*VLOOKUP(SDBYLD2!AN$4,'[1]INTERNAL PARAMETERS-1'!$B$5:$J$44,9,FALSE)*SDBYLD2!$F245</f>
        <v>0</v>
      </c>
      <c r="AO245" s="44">
        <f>SDBYLD1!AO245*VLOOKUP(SDBYLD2!AO$4,'[1]INTERNAL PARAMETERS-1'!$B$5:$J$44,5,FALSE)*VLOOKUP(SDBYLD2!AO$4,'[1]INTERNAL PARAMETERS-1'!$B$5:$J$44,7,FALSE)*SDBYLD2!$F245 + SDBYLD1!AO245*(1-VLOOKUP(SDBYLD2!AO$4,'[1]INTERNAL PARAMETERS-1'!$B$5:$J$44,5,FALSE))*VLOOKUP(SDBYLD2!AO$4,'[1]INTERNAL PARAMETERS-1'!$B$5:$J$44,9,FALSE)*SDBYLD2!$F245</f>
        <v>0</v>
      </c>
      <c r="AP245" s="44">
        <f>SDBYLD1!AP245*VLOOKUP(SDBYLD2!AP$4,'[1]INTERNAL PARAMETERS-1'!$B$5:$J$44,5,FALSE)*VLOOKUP(SDBYLD2!AP$4,'[1]INTERNAL PARAMETERS-1'!$B$5:$J$44,7,FALSE)*SDBYLD2!$F245 + SDBYLD1!AP245*(1-VLOOKUP(SDBYLD2!AP$4,'[1]INTERNAL PARAMETERS-1'!$B$5:$J$44,5,FALSE))*VLOOKUP(SDBYLD2!AP$4,'[1]INTERNAL PARAMETERS-1'!$B$5:$J$44,9,FALSE)*SDBYLD2!$F245</f>
        <v>0</v>
      </c>
      <c r="AQ245" s="44">
        <f>SDBYLD1!AQ245*VLOOKUP(SDBYLD2!AQ$4,'[1]INTERNAL PARAMETERS-1'!$B$5:$J$44,5,FALSE)*VLOOKUP(SDBYLD2!AQ$4,'[1]INTERNAL PARAMETERS-1'!$B$5:$J$44,7,FALSE)*SDBYLD2!$F245 + SDBYLD1!AQ245*(1-VLOOKUP(SDBYLD2!AQ$4,'[1]INTERNAL PARAMETERS-1'!$B$5:$J$44,5,FALSE))*VLOOKUP(SDBYLD2!AQ$4,'[1]INTERNAL PARAMETERS-1'!$B$5:$J$44,9,FALSE)*SDBYLD2!$F245</f>
        <v>0</v>
      </c>
      <c r="AR245" s="44">
        <f>SDBYLD1!AR245*VLOOKUP(SDBYLD2!AR$4,'[1]INTERNAL PARAMETERS-1'!$B$5:$J$44,5,FALSE)*VLOOKUP(SDBYLD2!AR$4,'[1]INTERNAL PARAMETERS-1'!$B$5:$J$44,7,FALSE)*SDBYLD2!$F245 + SDBYLD1!AR245*(1-VLOOKUP(SDBYLD2!AR$4,'[1]INTERNAL PARAMETERS-1'!$B$5:$J$44,5,FALSE))*VLOOKUP(SDBYLD2!AR$4,'[1]INTERNAL PARAMETERS-1'!$B$5:$J$44,9,FALSE)*SDBYLD2!$F245</f>
        <v>0</v>
      </c>
      <c r="AS245" s="44">
        <f>SDBYLD1!AS245*VLOOKUP(SDBYLD2!AS$4,'[1]INTERNAL PARAMETERS-1'!$B$5:$J$44,5,FALSE)*VLOOKUP(SDBYLD2!AS$4,'[1]INTERNAL PARAMETERS-1'!$B$5:$J$44,7,FALSE)*SDBYLD2!$F245 + SDBYLD1!AS245*(1-VLOOKUP(SDBYLD2!AS$4,'[1]INTERNAL PARAMETERS-1'!$B$5:$J$44,5,FALSE))*VLOOKUP(SDBYLD2!AS$4,'[1]INTERNAL PARAMETERS-1'!$B$5:$J$44,9,FALSE)*SDBYLD2!$F245</f>
        <v>0</v>
      </c>
      <c r="AT245" s="43">
        <f>SDBYLD1!AT245*VLOOKUP(SDBYLD2!AT$4,'[1]INTERNAL PARAMETERS-1'!$B$5:$J$44,5,FALSE)*VLOOKUP(SDBYLD2!AT$4,'[1]INTERNAL PARAMETERS-1'!$B$5:$J$44,7,FALSE)*SDBYLD2!$F245 + SDBYLD1!AT245*(1-VLOOKUP(SDBYLD2!AT$4,'[1]INTERNAL PARAMETERS-1'!$B$5:$J$44,5,FALSE))*VLOOKUP(SDBYLD2!AT$4,'[1]INTERNAL PARAMETERS-1'!$B$5:$J$44,9,FALSE)*SDBYLD2!$F245</f>
        <v>0</v>
      </c>
      <c r="AU245" s="45">
        <f>SDBYLD1!AU245*VLOOKUP(SDBYLD2!AU$4,'[1]INTERNAL PARAMETERS-1'!$B$5:$J$44,5,FALSE)*VLOOKUP(SDBYLD2!AU$4,'[1]INTERNAL PARAMETERS-1'!$B$5:$J$44,6,FALSE)*VLOOKUP(SDBYLD2!AU$4,'[1]INTERNAL PARAMETERS-1'!$B$5:$J$44,3,FALSE) + SDBYLD1!AU245*(1-VLOOKUP(SDBYLD2!AU$4,'[1]INTERNAL PARAMETERS-1'!$B$5:$J$44,5,FALSE))*VLOOKUP(SDBYLD2!AU$4,'[1]INTERNAL PARAMETERS-1'!$B$5:$J$44,8,FALSE)*VLOOKUP(SDBYLD2!AU$4,'[1]INTERNAL PARAMETERS-1'!$B$5:$J$44,3,FALSE)</f>
        <v>0</v>
      </c>
      <c r="AV245" s="44">
        <f>SDBYLD1!AV245*VLOOKUP(SDBYLD2!AV$4,'[1]INTERNAL PARAMETERS-1'!$B$5:$J$44,5,FALSE)*VLOOKUP(SDBYLD2!AV$4,'[1]INTERNAL PARAMETERS-1'!$B$5:$J$44,6,FALSE)*VLOOKUP(SDBYLD2!AV$4,'[1]INTERNAL PARAMETERS-1'!$B$5:$J$44,3,FALSE) + SDBYLD1!AV245*(1-VLOOKUP(SDBYLD2!AV$4,'[1]INTERNAL PARAMETERS-1'!$B$5:$J$44,5,FALSE))*VLOOKUP(SDBYLD2!AV$4,'[1]INTERNAL PARAMETERS-1'!$B$5:$J$44,8,FALSE)*VLOOKUP(SDBYLD2!AV$4,'[1]INTERNAL PARAMETERS-1'!$B$5:$J$44,3,FALSE)</f>
        <v>0</v>
      </c>
      <c r="AW245" s="44">
        <f>SDBYLD1!AW245*VLOOKUP(SDBYLD2!AW$4,'[1]INTERNAL PARAMETERS-1'!$B$5:$J$44,5,FALSE)*VLOOKUP(SDBYLD2!AW$4,'[1]INTERNAL PARAMETERS-1'!$B$5:$J$44,6,FALSE)*VLOOKUP(SDBYLD2!AW$4,'[1]INTERNAL PARAMETERS-1'!$B$5:$J$44,3,FALSE) + SDBYLD1!AW245*(1-VLOOKUP(SDBYLD2!AW$4,'[1]INTERNAL PARAMETERS-1'!$B$5:$J$44,5,FALSE))*VLOOKUP(SDBYLD2!AW$4,'[1]INTERNAL PARAMETERS-1'!$B$5:$J$44,8,FALSE)*VLOOKUP(SDBYLD2!AW$4,'[1]INTERNAL PARAMETERS-1'!$B$5:$J$44,3,FALSE)</f>
        <v>0</v>
      </c>
      <c r="AX245" s="44">
        <f>SDBYLD1!AX245*VLOOKUP(SDBYLD2!AX$4,'[1]INTERNAL PARAMETERS-1'!$B$5:$J$44,5,FALSE)*VLOOKUP(SDBYLD2!AX$4,'[1]INTERNAL PARAMETERS-1'!$B$5:$J$44,6,FALSE)*VLOOKUP(SDBYLD2!AX$4,'[1]INTERNAL PARAMETERS-1'!$B$5:$J$44,3,FALSE) + SDBYLD1!AX245*(1-VLOOKUP(SDBYLD2!AX$4,'[1]INTERNAL PARAMETERS-1'!$B$5:$J$44,5,FALSE))*VLOOKUP(SDBYLD2!AX$4,'[1]INTERNAL PARAMETERS-1'!$B$5:$J$44,8,FALSE)*VLOOKUP(SDBYLD2!AX$4,'[1]INTERNAL PARAMETERS-1'!$B$5:$J$44,3,FALSE)</f>
        <v>0</v>
      </c>
      <c r="AY245" s="44">
        <f>SDBYLD1!AY245*VLOOKUP(SDBYLD2!AY$4,'[1]INTERNAL PARAMETERS-1'!$B$5:$J$44,5,FALSE)*VLOOKUP(SDBYLD2!AY$4,'[1]INTERNAL PARAMETERS-1'!$B$5:$J$44,6,FALSE)*VLOOKUP(SDBYLD2!AY$4,'[1]INTERNAL PARAMETERS-1'!$B$5:$J$44,3,FALSE) + SDBYLD1!AY245*(1-VLOOKUP(SDBYLD2!AY$4,'[1]INTERNAL PARAMETERS-1'!$B$5:$J$44,5,FALSE))*VLOOKUP(SDBYLD2!AY$4,'[1]INTERNAL PARAMETERS-1'!$B$5:$J$44,8,FALSE)*VLOOKUP(SDBYLD2!AY$4,'[1]INTERNAL PARAMETERS-1'!$B$5:$J$44,3,FALSE)</f>
        <v>0</v>
      </c>
      <c r="AZ245" s="44">
        <f>SDBYLD1!AZ245*VLOOKUP(SDBYLD2!AZ$4,'[1]INTERNAL PARAMETERS-1'!$B$5:$J$44,5,FALSE)*VLOOKUP(SDBYLD2!AZ$4,'[1]INTERNAL PARAMETERS-1'!$B$5:$J$44,6,FALSE)*VLOOKUP(SDBYLD2!AZ$4,'[1]INTERNAL PARAMETERS-1'!$B$5:$J$44,3,FALSE) + SDBYLD1!AZ245*(1-VLOOKUP(SDBYLD2!AZ$4,'[1]INTERNAL PARAMETERS-1'!$B$5:$J$44,5,FALSE))*VLOOKUP(SDBYLD2!AZ$4,'[1]INTERNAL PARAMETERS-1'!$B$5:$J$44,8,FALSE)*VLOOKUP(SDBYLD2!AZ$4,'[1]INTERNAL PARAMETERS-1'!$B$5:$J$44,3,FALSE)</f>
        <v>0</v>
      </c>
      <c r="BA245" s="44">
        <f>SDBYLD1!BA245*VLOOKUP(SDBYLD2!BA$4,'[1]INTERNAL PARAMETERS-1'!$B$5:$J$44,5,FALSE)*VLOOKUP(SDBYLD2!BA$4,'[1]INTERNAL PARAMETERS-1'!$B$5:$J$44,6,FALSE)*VLOOKUP(SDBYLD2!BA$4,'[1]INTERNAL PARAMETERS-1'!$B$5:$J$44,3,FALSE) + SDBYLD1!BA245*(1-VLOOKUP(SDBYLD2!BA$4,'[1]INTERNAL PARAMETERS-1'!$B$5:$J$44,5,FALSE))*VLOOKUP(SDBYLD2!BA$4,'[1]INTERNAL PARAMETERS-1'!$B$5:$J$44,8,FALSE)*VLOOKUP(SDBYLD2!BA$4,'[1]INTERNAL PARAMETERS-1'!$B$5:$J$44,3,FALSE)</f>
        <v>0</v>
      </c>
      <c r="BB245" s="44">
        <f>SDBYLD1!BB245*VLOOKUP(SDBYLD2!BB$4,'[1]INTERNAL PARAMETERS-1'!$B$5:$J$44,5,FALSE)*VLOOKUP(SDBYLD2!BB$4,'[1]INTERNAL PARAMETERS-1'!$B$5:$J$44,6,FALSE)*VLOOKUP(SDBYLD2!BB$4,'[1]INTERNAL PARAMETERS-1'!$B$5:$J$44,3,FALSE) + SDBYLD1!BB245*(1-VLOOKUP(SDBYLD2!BB$4,'[1]INTERNAL PARAMETERS-1'!$B$5:$J$44,5,FALSE))*VLOOKUP(SDBYLD2!BB$4,'[1]INTERNAL PARAMETERS-1'!$B$5:$J$44,8,FALSE)*VLOOKUP(SDBYLD2!BB$4,'[1]INTERNAL PARAMETERS-1'!$B$5:$J$44,3,FALSE)</f>
        <v>0</v>
      </c>
      <c r="BC245" s="44">
        <f>SDBYLD1!BC245*VLOOKUP(SDBYLD2!BC$4,'[1]INTERNAL PARAMETERS-1'!$B$5:$J$44,5,FALSE)*VLOOKUP(SDBYLD2!BC$4,'[1]INTERNAL PARAMETERS-1'!$B$5:$J$44,6,FALSE)*VLOOKUP(SDBYLD2!BC$4,'[1]INTERNAL PARAMETERS-1'!$B$5:$J$44,3,FALSE) + SDBYLD1!BC245*(1-VLOOKUP(SDBYLD2!BC$4,'[1]INTERNAL PARAMETERS-1'!$B$5:$J$44,5,FALSE))*VLOOKUP(SDBYLD2!BC$4,'[1]INTERNAL PARAMETERS-1'!$B$5:$J$44,8,FALSE)*VLOOKUP(SDBYLD2!BC$4,'[1]INTERNAL PARAMETERS-1'!$B$5:$J$44,3,FALSE)</f>
        <v>0</v>
      </c>
      <c r="BD245" s="44">
        <f>SDBYLD1!BD245*VLOOKUP(SDBYLD2!BD$4,'[1]INTERNAL PARAMETERS-1'!$B$5:$J$44,5,FALSE)*VLOOKUP(SDBYLD2!BD$4,'[1]INTERNAL PARAMETERS-1'!$B$5:$J$44,6,FALSE)*VLOOKUP(SDBYLD2!BD$4,'[1]INTERNAL PARAMETERS-1'!$B$5:$J$44,3,FALSE) + SDBYLD1!BD245*(1-VLOOKUP(SDBYLD2!BD$4,'[1]INTERNAL PARAMETERS-1'!$B$5:$J$44,5,FALSE))*VLOOKUP(SDBYLD2!BD$4,'[1]INTERNAL PARAMETERS-1'!$B$5:$J$44,8,FALSE)*VLOOKUP(SDBYLD2!BD$4,'[1]INTERNAL PARAMETERS-1'!$B$5:$J$44,3,FALSE)</f>
        <v>0</v>
      </c>
      <c r="BE245" s="44">
        <f>SDBYLD1!BE245*VLOOKUP(SDBYLD2!BE$4,'[1]INTERNAL PARAMETERS-1'!$B$5:$J$44,5,FALSE)*VLOOKUP(SDBYLD2!BE$4,'[1]INTERNAL PARAMETERS-1'!$B$5:$J$44,6,FALSE)*VLOOKUP(SDBYLD2!BE$4,'[1]INTERNAL PARAMETERS-1'!$B$5:$J$44,3,FALSE) + SDBYLD1!BE245*(1-VLOOKUP(SDBYLD2!BE$4,'[1]INTERNAL PARAMETERS-1'!$B$5:$J$44,5,FALSE))*VLOOKUP(SDBYLD2!BE$4,'[1]INTERNAL PARAMETERS-1'!$B$5:$J$44,8,FALSE)*VLOOKUP(SDBYLD2!BE$4,'[1]INTERNAL PARAMETERS-1'!$B$5:$J$44,3,FALSE)</f>
        <v>0</v>
      </c>
      <c r="BF245" s="44">
        <f>SDBYLD1!BF245*VLOOKUP(SDBYLD2!BF$4,'[1]INTERNAL PARAMETERS-1'!$B$5:$J$44,5,FALSE)*VLOOKUP(SDBYLD2!BF$4,'[1]INTERNAL PARAMETERS-1'!$B$5:$J$44,6,FALSE)*VLOOKUP(SDBYLD2!BF$4,'[1]INTERNAL PARAMETERS-1'!$B$5:$J$44,3,FALSE) + SDBYLD1!BF245*(1-VLOOKUP(SDBYLD2!BF$4,'[1]INTERNAL PARAMETERS-1'!$B$5:$J$44,5,FALSE))*VLOOKUP(SDBYLD2!BF$4,'[1]INTERNAL PARAMETERS-1'!$B$5:$J$44,8,FALSE)*VLOOKUP(SDBYLD2!BF$4,'[1]INTERNAL PARAMETERS-1'!$B$5:$J$44,3,FALSE)</f>
        <v>0</v>
      </c>
      <c r="BG245" s="44">
        <f>SDBYLD1!BG245*VLOOKUP(SDBYLD2!BG$4,'[1]INTERNAL PARAMETERS-1'!$B$5:$J$44,5,FALSE)*VLOOKUP(SDBYLD2!BG$4,'[1]INTERNAL PARAMETERS-1'!$B$5:$J$44,6,FALSE)*VLOOKUP(SDBYLD2!BG$4,'[1]INTERNAL PARAMETERS-1'!$B$5:$J$44,3,FALSE) + SDBYLD1!BG245*(1-VLOOKUP(SDBYLD2!BG$4,'[1]INTERNAL PARAMETERS-1'!$B$5:$J$44,5,FALSE))*VLOOKUP(SDBYLD2!BG$4,'[1]INTERNAL PARAMETERS-1'!$B$5:$J$44,8,FALSE)*VLOOKUP(SDBYLD2!BG$4,'[1]INTERNAL PARAMETERS-1'!$B$5:$J$44,3,FALSE)</f>
        <v>0</v>
      </c>
      <c r="BH245" s="44">
        <f>SDBYLD1!BH245*VLOOKUP(SDBYLD2!BH$4,'[1]INTERNAL PARAMETERS-1'!$B$5:$J$44,5,FALSE)*VLOOKUP(SDBYLD2!BH$4,'[1]INTERNAL PARAMETERS-1'!$B$5:$J$44,6,FALSE)*VLOOKUP(SDBYLD2!BH$4,'[1]INTERNAL PARAMETERS-1'!$B$5:$J$44,3,FALSE) + SDBYLD1!BH245*(1-VLOOKUP(SDBYLD2!BH$4,'[1]INTERNAL PARAMETERS-1'!$B$5:$J$44,5,FALSE))*VLOOKUP(SDBYLD2!BH$4,'[1]INTERNAL PARAMETERS-1'!$B$5:$J$44,8,FALSE)*VLOOKUP(SDBYLD2!BH$4,'[1]INTERNAL PARAMETERS-1'!$B$5:$J$44,3,FALSE)</f>
        <v>0</v>
      </c>
      <c r="BI245" s="44">
        <f>SDBYLD1!BI245*VLOOKUP(SDBYLD2!BI$4,'[1]INTERNAL PARAMETERS-1'!$B$5:$J$44,5,FALSE)*VLOOKUP(SDBYLD2!BI$4,'[1]INTERNAL PARAMETERS-1'!$B$5:$J$44,6,FALSE)*VLOOKUP(SDBYLD2!BI$4,'[1]INTERNAL PARAMETERS-1'!$B$5:$J$44,3,FALSE) + SDBYLD1!BI245*(1-VLOOKUP(SDBYLD2!BI$4,'[1]INTERNAL PARAMETERS-1'!$B$5:$J$44,5,FALSE))*VLOOKUP(SDBYLD2!BI$4,'[1]INTERNAL PARAMETERS-1'!$B$5:$J$44,8,FALSE)*VLOOKUP(SDBYLD2!BI$4,'[1]INTERNAL PARAMETERS-1'!$B$5:$J$44,3,FALSE)</f>
        <v>0</v>
      </c>
      <c r="BJ245" s="44">
        <f>SDBYLD1!BJ245*VLOOKUP(SDBYLD2!BJ$4,'[1]INTERNAL PARAMETERS-1'!$B$5:$J$44,5,FALSE)*VLOOKUP(SDBYLD2!BJ$4,'[1]INTERNAL PARAMETERS-1'!$B$5:$J$44,6,FALSE)*VLOOKUP(SDBYLD2!BJ$4,'[1]INTERNAL PARAMETERS-1'!$B$5:$J$44,3,FALSE) + SDBYLD1!BJ245*(1-VLOOKUP(SDBYLD2!BJ$4,'[1]INTERNAL PARAMETERS-1'!$B$5:$J$44,5,FALSE))*VLOOKUP(SDBYLD2!BJ$4,'[1]INTERNAL PARAMETERS-1'!$B$5:$J$44,8,FALSE)*VLOOKUP(SDBYLD2!BJ$4,'[1]INTERNAL PARAMETERS-1'!$B$5:$J$44,3,FALSE)</f>
        <v>0</v>
      </c>
      <c r="BK245" s="44">
        <f>SDBYLD1!BK245*VLOOKUP(SDBYLD2!BK$4,'[1]INTERNAL PARAMETERS-1'!$B$5:$J$44,5,FALSE)*VLOOKUP(SDBYLD2!BK$4,'[1]INTERNAL PARAMETERS-1'!$B$5:$J$44,6,FALSE)*VLOOKUP(SDBYLD2!BK$4,'[1]INTERNAL PARAMETERS-1'!$B$5:$J$44,3,FALSE) + SDBYLD1!BK245*(1-VLOOKUP(SDBYLD2!BK$4,'[1]INTERNAL PARAMETERS-1'!$B$5:$J$44,5,FALSE))*VLOOKUP(SDBYLD2!BK$4,'[1]INTERNAL PARAMETERS-1'!$B$5:$J$44,8,FALSE)*VLOOKUP(SDBYLD2!BK$4,'[1]INTERNAL PARAMETERS-1'!$B$5:$J$44,3,FALSE)</f>
        <v>0</v>
      </c>
      <c r="BL245" s="44">
        <f>SDBYLD1!BL245*VLOOKUP(SDBYLD2!BL$4,'[1]INTERNAL PARAMETERS-1'!$B$5:$J$44,5,FALSE)*VLOOKUP(SDBYLD2!BL$4,'[1]INTERNAL PARAMETERS-1'!$B$5:$J$44,6,FALSE)*VLOOKUP(SDBYLD2!BL$4,'[1]INTERNAL PARAMETERS-1'!$B$5:$J$44,3,FALSE) + SDBYLD1!BL245*(1-VLOOKUP(SDBYLD2!BL$4,'[1]INTERNAL PARAMETERS-1'!$B$5:$J$44,5,FALSE))*VLOOKUP(SDBYLD2!BL$4,'[1]INTERNAL PARAMETERS-1'!$B$5:$J$44,8,FALSE)*VLOOKUP(SDBYLD2!BL$4,'[1]INTERNAL PARAMETERS-1'!$B$5:$J$44,3,FALSE)</f>
        <v>0</v>
      </c>
      <c r="BM245" s="44">
        <f>SDBYLD1!BM245*VLOOKUP(SDBYLD2!BM$4,'[1]INTERNAL PARAMETERS-1'!$B$5:$J$44,5,FALSE)*VLOOKUP(SDBYLD2!BM$4,'[1]INTERNAL PARAMETERS-1'!$B$5:$J$44,6,FALSE)*VLOOKUP(SDBYLD2!BM$4,'[1]INTERNAL PARAMETERS-1'!$B$5:$J$44,3,FALSE) + SDBYLD1!BM245*(1-VLOOKUP(SDBYLD2!BM$4,'[1]INTERNAL PARAMETERS-1'!$B$5:$J$44,5,FALSE))*VLOOKUP(SDBYLD2!BM$4,'[1]INTERNAL PARAMETERS-1'!$B$5:$J$44,8,FALSE)*VLOOKUP(SDBYLD2!BM$4,'[1]INTERNAL PARAMETERS-1'!$B$5:$J$44,3,FALSE)</f>
        <v>0</v>
      </c>
      <c r="BN245" s="44">
        <f>SDBYLD1!BN245*VLOOKUP(SDBYLD2!BN$4,'[1]INTERNAL PARAMETERS-1'!$B$5:$J$44,5,FALSE)*VLOOKUP(SDBYLD2!BN$4,'[1]INTERNAL PARAMETERS-1'!$B$5:$J$44,6,FALSE)*VLOOKUP(SDBYLD2!BN$4,'[1]INTERNAL PARAMETERS-1'!$B$5:$J$44,3,FALSE) + SDBYLD1!BN245*(1-VLOOKUP(SDBYLD2!BN$4,'[1]INTERNAL PARAMETERS-1'!$B$5:$J$44,5,FALSE))*VLOOKUP(SDBYLD2!BN$4,'[1]INTERNAL PARAMETERS-1'!$B$5:$J$44,8,FALSE)*VLOOKUP(SDBYLD2!BN$4,'[1]INTERNAL PARAMETERS-1'!$B$5:$J$44,3,FALSE)</f>
        <v>0</v>
      </c>
      <c r="BO245" s="44">
        <f>SDBYLD1!BO245*VLOOKUP(SDBYLD2!BO$4,'[1]INTERNAL PARAMETERS-1'!$B$5:$J$44,5,FALSE)*VLOOKUP(SDBYLD2!BO$4,'[1]INTERNAL PARAMETERS-1'!$B$5:$J$44,6,FALSE)*VLOOKUP(SDBYLD2!BO$4,'[1]INTERNAL PARAMETERS-1'!$B$5:$J$44,3,FALSE) + SDBYLD1!BO245*(1-VLOOKUP(SDBYLD2!BO$4,'[1]INTERNAL PARAMETERS-1'!$B$5:$J$44,5,FALSE))*VLOOKUP(SDBYLD2!BO$4,'[1]INTERNAL PARAMETERS-1'!$B$5:$J$44,8,FALSE)*VLOOKUP(SDBYLD2!BO$4,'[1]INTERNAL PARAMETERS-1'!$B$5:$J$44,3,FALSE)</f>
        <v>0</v>
      </c>
      <c r="BP245" s="44">
        <f>SDBYLD1!BP245*VLOOKUP(SDBYLD2!BP$4,'[1]INTERNAL PARAMETERS-1'!$B$5:$J$44,5,FALSE)*VLOOKUP(SDBYLD2!BP$4,'[1]INTERNAL PARAMETERS-1'!$B$5:$J$44,6,FALSE)*VLOOKUP(SDBYLD2!BP$4,'[1]INTERNAL PARAMETERS-1'!$B$5:$J$44,3,FALSE) + SDBYLD1!BP245*(1-VLOOKUP(SDBYLD2!BP$4,'[1]INTERNAL PARAMETERS-1'!$B$5:$J$44,5,FALSE))*VLOOKUP(SDBYLD2!BP$4,'[1]INTERNAL PARAMETERS-1'!$B$5:$J$44,8,FALSE)*VLOOKUP(SDBYLD2!BP$4,'[1]INTERNAL PARAMETERS-1'!$B$5:$J$44,3,FALSE)</f>
        <v>0</v>
      </c>
      <c r="BQ245" s="44">
        <f>SDBYLD1!BQ245*VLOOKUP(SDBYLD2!BQ$4,'[1]INTERNAL PARAMETERS-1'!$B$5:$J$44,5,FALSE)*VLOOKUP(SDBYLD2!BQ$4,'[1]INTERNAL PARAMETERS-1'!$B$5:$J$44,6,FALSE)*VLOOKUP(SDBYLD2!BQ$4,'[1]INTERNAL PARAMETERS-1'!$B$5:$J$44,3,FALSE) + SDBYLD1!BQ245*(1-VLOOKUP(SDBYLD2!BQ$4,'[1]INTERNAL PARAMETERS-1'!$B$5:$J$44,5,FALSE))*VLOOKUP(SDBYLD2!BQ$4,'[1]INTERNAL PARAMETERS-1'!$B$5:$J$44,8,FALSE)*VLOOKUP(SDBYLD2!BQ$4,'[1]INTERNAL PARAMETERS-1'!$B$5:$J$44,3,FALSE)</f>
        <v>0</v>
      </c>
      <c r="BR245" s="44">
        <f>SDBYLD1!BR245*VLOOKUP(SDBYLD2!BR$4,'[1]INTERNAL PARAMETERS-1'!$B$5:$J$44,5,FALSE)*VLOOKUP(SDBYLD2!BR$4,'[1]INTERNAL PARAMETERS-1'!$B$5:$J$44,6,FALSE)*VLOOKUP(SDBYLD2!BR$4,'[1]INTERNAL PARAMETERS-1'!$B$5:$J$44,3,FALSE) + SDBYLD1!BR245*(1-VLOOKUP(SDBYLD2!BR$4,'[1]INTERNAL PARAMETERS-1'!$B$5:$J$44,5,FALSE))*VLOOKUP(SDBYLD2!BR$4,'[1]INTERNAL PARAMETERS-1'!$B$5:$J$44,8,FALSE)*VLOOKUP(SDBYLD2!BR$4,'[1]INTERNAL PARAMETERS-1'!$B$5:$J$44,3,FALSE)</f>
        <v>0</v>
      </c>
      <c r="BS245" s="44">
        <f>SDBYLD1!BS245*VLOOKUP(SDBYLD2!BS$4,'[1]INTERNAL PARAMETERS-1'!$B$5:$J$44,5,FALSE)*VLOOKUP(SDBYLD2!BS$4,'[1]INTERNAL PARAMETERS-1'!$B$5:$J$44,6,FALSE)*VLOOKUP(SDBYLD2!BS$4,'[1]INTERNAL PARAMETERS-1'!$B$5:$J$44,3,FALSE) + SDBYLD1!BS245*(1-VLOOKUP(SDBYLD2!BS$4,'[1]INTERNAL PARAMETERS-1'!$B$5:$J$44,5,FALSE))*VLOOKUP(SDBYLD2!BS$4,'[1]INTERNAL PARAMETERS-1'!$B$5:$J$44,8,FALSE)*VLOOKUP(SDBYLD2!BS$4,'[1]INTERNAL PARAMETERS-1'!$B$5:$J$44,3,FALSE)</f>
        <v>0</v>
      </c>
      <c r="BT245" s="44">
        <f>SDBYLD1!BT245*VLOOKUP(SDBYLD2!BT$4,'[1]INTERNAL PARAMETERS-1'!$B$5:$J$44,5,FALSE)*VLOOKUP(SDBYLD2!BT$4,'[1]INTERNAL PARAMETERS-1'!$B$5:$J$44,6,FALSE)*VLOOKUP(SDBYLD2!BT$4,'[1]INTERNAL PARAMETERS-1'!$B$5:$J$44,3,FALSE) + SDBYLD1!BT245*(1-VLOOKUP(SDBYLD2!BT$4,'[1]INTERNAL PARAMETERS-1'!$B$5:$J$44,5,FALSE))*VLOOKUP(SDBYLD2!BT$4,'[1]INTERNAL PARAMETERS-1'!$B$5:$J$44,8,FALSE)*VLOOKUP(SDBYLD2!BT$4,'[1]INTERNAL PARAMETERS-1'!$B$5:$J$44,3,FALSE)</f>
        <v>0</v>
      </c>
      <c r="BU245" s="44">
        <f>SDBYLD1!BU245*VLOOKUP(SDBYLD2!BU$4,'[1]INTERNAL PARAMETERS-1'!$B$5:$J$44,5,FALSE)*VLOOKUP(SDBYLD2!BU$4,'[1]INTERNAL PARAMETERS-1'!$B$5:$J$44,6,FALSE)*VLOOKUP(SDBYLD2!BU$4,'[1]INTERNAL PARAMETERS-1'!$B$5:$J$44,3,FALSE) + SDBYLD1!BU245*(1-VLOOKUP(SDBYLD2!BU$4,'[1]INTERNAL PARAMETERS-1'!$B$5:$J$44,5,FALSE))*VLOOKUP(SDBYLD2!BU$4,'[1]INTERNAL PARAMETERS-1'!$B$5:$J$44,8,FALSE)*VLOOKUP(SDBYLD2!BU$4,'[1]INTERNAL PARAMETERS-1'!$B$5:$J$44,3,FALSE)</f>
        <v>0</v>
      </c>
      <c r="BV245" s="44">
        <f>SDBYLD1!BV245*VLOOKUP(SDBYLD2!BV$4,'[1]INTERNAL PARAMETERS-1'!$B$5:$J$44,5,FALSE)*VLOOKUP(SDBYLD2!BV$4,'[1]INTERNAL PARAMETERS-1'!$B$5:$J$44,6,FALSE)*VLOOKUP(SDBYLD2!BV$4,'[1]INTERNAL PARAMETERS-1'!$B$5:$J$44,3,FALSE) + SDBYLD1!BV245*(1-VLOOKUP(SDBYLD2!BV$4,'[1]INTERNAL PARAMETERS-1'!$B$5:$J$44,5,FALSE))*VLOOKUP(SDBYLD2!BV$4,'[1]INTERNAL PARAMETERS-1'!$B$5:$J$44,8,FALSE)*VLOOKUP(SDBYLD2!BV$4,'[1]INTERNAL PARAMETERS-1'!$B$5:$J$44,3,FALSE)</f>
        <v>0</v>
      </c>
      <c r="BW245" s="44">
        <f>SDBYLD1!BW245*VLOOKUP(SDBYLD2!BW$4,'[1]INTERNAL PARAMETERS-1'!$B$5:$J$44,5,FALSE)*VLOOKUP(SDBYLD2!BW$4,'[1]INTERNAL PARAMETERS-1'!$B$5:$J$44,6,FALSE)*VLOOKUP(SDBYLD2!BW$4,'[1]INTERNAL PARAMETERS-1'!$B$5:$J$44,3,FALSE) + SDBYLD1!BW245*(1-VLOOKUP(SDBYLD2!BW$4,'[1]INTERNAL PARAMETERS-1'!$B$5:$J$44,5,FALSE))*VLOOKUP(SDBYLD2!BW$4,'[1]INTERNAL PARAMETERS-1'!$B$5:$J$44,8,FALSE)*VLOOKUP(SDBYLD2!BW$4,'[1]INTERNAL PARAMETERS-1'!$B$5:$J$44,3,FALSE)</f>
        <v>0</v>
      </c>
      <c r="BX245" s="44">
        <f>SDBYLD1!BX245*VLOOKUP(SDBYLD2!BX$4,'[1]INTERNAL PARAMETERS-1'!$B$5:$J$44,5,FALSE)*VLOOKUP(SDBYLD2!BX$4,'[1]INTERNAL PARAMETERS-1'!$B$5:$J$44,6,FALSE)*VLOOKUP(SDBYLD2!BX$4,'[1]INTERNAL PARAMETERS-1'!$B$5:$J$44,3,FALSE) + SDBYLD1!BX245*(1-VLOOKUP(SDBYLD2!BX$4,'[1]INTERNAL PARAMETERS-1'!$B$5:$J$44,5,FALSE))*VLOOKUP(SDBYLD2!BX$4,'[1]INTERNAL PARAMETERS-1'!$B$5:$J$44,8,FALSE)*VLOOKUP(SDBYLD2!BX$4,'[1]INTERNAL PARAMETERS-1'!$B$5:$J$44,3,FALSE)</f>
        <v>0</v>
      </c>
      <c r="BY245" s="44">
        <f>SDBYLD1!BY245*VLOOKUP(SDBYLD2!BY$4,'[1]INTERNAL PARAMETERS-1'!$B$5:$J$44,5,FALSE)*VLOOKUP(SDBYLD2!BY$4,'[1]INTERNAL PARAMETERS-1'!$B$5:$J$44,6,FALSE)*VLOOKUP(SDBYLD2!BY$4,'[1]INTERNAL PARAMETERS-1'!$B$5:$J$44,3,FALSE) + SDBYLD1!BY245*(1-VLOOKUP(SDBYLD2!BY$4,'[1]INTERNAL PARAMETERS-1'!$B$5:$J$44,5,FALSE))*VLOOKUP(SDBYLD2!BY$4,'[1]INTERNAL PARAMETERS-1'!$B$5:$J$44,8,FALSE)*VLOOKUP(SDBYLD2!BY$4,'[1]INTERNAL PARAMETERS-1'!$B$5:$J$44,3,FALSE)</f>
        <v>0</v>
      </c>
      <c r="BZ245" s="44">
        <f>SDBYLD1!BZ245*VLOOKUP(SDBYLD2!BZ$4,'[1]INTERNAL PARAMETERS-1'!$B$5:$J$44,5,FALSE)*VLOOKUP(SDBYLD2!BZ$4,'[1]INTERNAL PARAMETERS-1'!$B$5:$J$44,6,FALSE)*VLOOKUP(SDBYLD2!BZ$4,'[1]INTERNAL PARAMETERS-1'!$B$5:$J$44,3,FALSE) + SDBYLD1!BZ245*(1-VLOOKUP(SDBYLD2!BZ$4,'[1]INTERNAL PARAMETERS-1'!$B$5:$J$44,5,FALSE))*VLOOKUP(SDBYLD2!BZ$4,'[1]INTERNAL PARAMETERS-1'!$B$5:$J$44,8,FALSE)*VLOOKUP(SDBYLD2!BZ$4,'[1]INTERNAL PARAMETERS-1'!$B$5:$J$44,3,FALSE)</f>
        <v>0</v>
      </c>
      <c r="CA245" s="44">
        <f>SDBYLD1!CA245*VLOOKUP(SDBYLD2!CA$4,'[1]INTERNAL PARAMETERS-1'!$B$5:$J$44,5,FALSE)*VLOOKUP(SDBYLD2!CA$4,'[1]INTERNAL PARAMETERS-1'!$B$5:$J$44,6,FALSE)*VLOOKUP(SDBYLD2!CA$4,'[1]INTERNAL PARAMETERS-1'!$B$5:$J$44,3,FALSE) + SDBYLD1!CA245*(1-VLOOKUP(SDBYLD2!CA$4,'[1]INTERNAL PARAMETERS-1'!$B$5:$J$44,5,FALSE))*VLOOKUP(SDBYLD2!CA$4,'[1]INTERNAL PARAMETERS-1'!$B$5:$J$44,8,FALSE)*VLOOKUP(SDBYLD2!CA$4,'[1]INTERNAL PARAMETERS-1'!$B$5:$J$44,3,FALSE)</f>
        <v>0</v>
      </c>
      <c r="CB245" s="44">
        <f>SDBYLD1!CB245*VLOOKUP(SDBYLD2!CB$4,'[1]INTERNAL PARAMETERS-1'!$B$5:$J$44,5,FALSE)*VLOOKUP(SDBYLD2!CB$4,'[1]INTERNAL PARAMETERS-1'!$B$5:$J$44,6,FALSE)*VLOOKUP(SDBYLD2!CB$4,'[1]INTERNAL PARAMETERS-1'!$B$5:$J$44,3,FALSE) + SDBYLD1!CB245*(1-VLOOKUP(SDBYLD2!CB$4,'[1]INTERNAL PARAMETERS-1'!$B$5:$J$44,5,FALSE))*VLOOKUP(SDBYLD2!CB$4,'[1]INTERNAL PARAMETERS-1'!$B$5:$J$44,8,FALSE)*VLOOKUP(SDBYLD2!CB$4,'[1]INTERNAL PARAMETERS-1'!$B$5:$J$44,3,FALSE)</f>
        <v>0</v>
      </c>
      <c r="CC245" s="44">
        <f>SDBYLD1!CC245*VLOOKUP(SDBYLD2!CC$4,'[1]INTERNAL PARAMETERS-1'!$B$5:$J$44,5,FALSE)*VLOOKUP(SDBYLD2!CC$4,'[1]INTERNAL PARAMETERS-1'!$B$5:$J$44,6,FALSE)*VLOOKUP(SDBYLD2!CC$4,'[1]INTERNAL PARAMETERS-1'!$B$5:$J$44,3,FALSE) + SDBYLD1!CC245*(1-VLOOKUP(SDBYLD2!CC$4,'[1]INTERNAL PARAMETERS-1'!$B$5:$J$44,5,FALSE))*VLOOKUP(SDBYLD2!CC$4,'[1]INTERNAL PARAMETERS-1'!$B$5:$J$44,8,FALSE)*VLOOKUP(SDBYLD2!CC$4,'[1]INTERNAL PARAMETERS-1'!$B$5:$J$44,3,FALSE)</f>
        <v>0</v>
      </c>
      <c r="CD245" s="44">
        <f>SDBYLD1!CD245*VLOOKUP(SDBYLD2!CD$4,'[1]INTERNAL PARAMETERS-1'!$B$5:$J$44,5,FALSE)*VLOOKUP(SDBYLD2!CD$4,'[1]INTERNAL PARAMETERS-1'!$B$5:$J$44,6,FALSE)*VLOOKUP(SDBYLD2!CD$4,'[1]INTERNAL PARAMETERS-1'!$B$5:$J$44,3,FALSE) + SDBYLD1!CD245*(1-VLOOKUP(SDBYLD2!CD$4,'[1]INTERNAL PARAMETERS-1'!$B$5:$J$44,5,FALSE))*VLOOKUP(SDBYLD2!CD$4,'[1]INTERNAL PARAMETERS-1'!$B$5:$J$44,8,FALSE)*VLOOKUP(SDBYLD2!CD$4,'[1]INTERNAL PARAMETERS-1'!$B$5:$J$44,3,FALSE)</f>
        <v>0</v>
      </c>
      <c r="CE245" s="44">
        <f>SDBYLD1!CE245*VLOOKUP(SDBYLD2!CE$4,'[1]INTERNAL PARAMETERS-1'!$B$5:$J$44,5,FALSE)*VLOOKUP(SDBYLD2!CE$4,'[1]INTERNAL PARAMETERS-1'!$B$5:$J$44,6,FALSE)*VLOOKUP(SDBYLD2!CE$4,'[1]INTERNAL PARAMETERS-1'!$B$5:$J$44,3,FALSE) + SDBYLD1!CE245*(1-VLOOKUP(SDBYLD2!CE$4,'[1]INTERNAL PARAMETERS-1'!$B$5:$J$44,5,FALSE))*VLOOKUP(SDBYLD2!CE$4,'[1]INTERNAL PARAMETERS-1'!$B$5:$J$44,8,FALSE)*VLOOKUP(SDBYLD2!CE$4,'[1]INTERNAL PARAMETERS-1'!$B$5:$J$44,3,FALSE)</f>
        <v>0</v>
      </c>
      <c r="CF245" s="44">
        <f>SDBYLD1!CF245*VLOOKUP(SDBYLD2!CF$4,'[1]INTERNAL PARAMETERS-1'!$B$5:$J$44,5,FALSE)*VLOOKUP(SDBYLD2!CF$4,'[1]INTERNAL PARAMETERS-1'!$B$5:$J$44,6,FALSE)*VLOOKUP(SDBYLD2!CF$4,'[1]INTERNAL PARAMETERS-1'!$B$5:$J$44,3,FALSE) + SDBYLD1!CF245*(1-VLOOKUP(SDBYLD2!CF$4,'[1]INTERNAL PARAMETERS-1'!$B$5:$J$44,5,FALSE))*VLOOKUP(SDBYLD2!CF$4,'[1]INTERNAL PARAMETERS-1'!$B$5:$J$44,8,FALSE)*VLOOKUP(SDBYLD2!CF$4,'[1]INTERNAL PARAMETERS-1'!$B$5:$J$44,3,FALSE)</f>
        <v>0</v>
      </c>
      <c r="CG245" s="44">
        <f>SDBYLD1!CG245*VLOOKUP(SDBYLD2!CG$4,'[1]INTERNAL PARAMETERS-1'!$B$5:$J$44,5,FALSE)*VLOOKUP(SDBYLD2!CG$4,'[1]INTERNAL PARAMETERS-1'!$B$5:$J$44,6,FALSE)*VLOOKUP(SDBYLD2!CG$4,'[1]INTERNAL PARAMETERS-1'!$B$5:$J$44,3,FALSE) + SDBYLD1!CG245*(1-VLOOKUP(SDBYLD2!CG$4,'[1]INTERNAL PARAMETERS-1'!$B$5:$J$44,5,FALSE))*VLOOKUP(SDBYLD2!CG$4,'[1]INTERNAL PARAMETERS-1'!$B$5:$J$44,8,FALSE)*VLOOKUP(SDBYLD2!CG$4,'[1]INTERNAL PARAMETERS-1'!$B$5:$J$44,3,FALSE)</f>
        <v>0</v>
      </c>
      <c r="CH245" s="43">
        <f>SDBYLD1!CH245*VLOOKUP(SDBYLD2!CH$4,'[1]INTERNAL PARAMETERS-1'!$B$5:$J$44,5,FALSE)*VLOOKUP(SDBYLD2!CH$4,'[1]INTERNAL PARAMETERS-1'!$B$5:$J$44,6,FALSE)*VLOOKUP(SDBYLD2!CH$4,'[1]INTERNAL PARAMETERS-1'!$B$5:$J$44,3,FALSE) + SDBYLD1!CH245*(1-VLOOKUP(SDBYLD2!CH$4,'[1]INTERNAL PARAMETERS-1'!$B$5:$J$44,5,FALSE))*VLOOKUP(SDBYLD2!CH$4,'[1]INTERNAL PARAMETERS-1'!$B$5:$J$44,8,FALSE)*VLOOKUP(SDBYLD2!CH$4,'[1]INTERNAL PARAMETERS-1'!$B$5:$J$44,3,FALSE)</f>
        <v>0</v>
      </c>
      <c r="CJ245" s="45">
        <f t="shared" si="6"/>
        <v>0</v>
      </c>
      <c r="CK245" s="43">
        <f t="shared" si="7"/>
        <v>0</v>
      </c>
    </row>
    <row r="246" spans="2:89" x14ac:dyDescent="0.4">
      <c r="B246" s="61" t="s">
        <v>6</v>
      </c>
      <c r="C246" s="60" t="s">
        <v>50</v>
      </c>
      <c r="D246" s="60" t="s">
        <v>60</v>
      </c>
      <c r="E246" s="133">
        <f>SDBeam!X246</f>
        <v>0</v>
      </c>
      <c r="F246" s="56">
        <f>'[1]INTERNAL PARAMETERS-1'!M12</f>
        <v>49.09</v>
      </c>
      <c r="G246" s="45">
        <f>SDBYLD1!G246*VLOOKUP(SDBYLD2!G$4,'[1]INTERNAL PARAMETERS-1'!$B$5:$J$44,5,FALSE)*VLOOKUP(SDBYLD2!G$4,'[1]INTERNAL PARAMETERS-1'!$B$5:$J$44,7,FALSE)*SDBYLD2!$F246 + SDBYLD1!G246*(1-VLOOKUP(SDBYLD2!G$4,'[1]INTERNAL PARAMETERS-1'!$B$5:$J$44,5,FALSE))*VLOOKUP(SDBYLD2!G$4,'[1]INTERNAL PARAMETERS-1'!$B$5:$J$44,9,FALSE)*SDBYLD2!$F246</f>
        <v>0</v>
      </c>
      <c r="H246" s="44">
        <f>SDBYLD1!H246*VLOOKUP(SDBYLD2!H$4,'[1]INTERNAL PARAMETERS-1'!$B$5:$J$44,5,FALSE)*VLOOKUP(SDBYLD2!H$4,'[1]INTERNAL PARAMETERS-1'!$B$5:$J$44,7,FALSE)*SDBYLD2!$F246 + SDBYLD1!H246*(1-VLOOKUP(SDBYLD2!H$4,'[1]INTERNAL PARAMETERS-1'!$B$5:$J$44,5,FALSE))*VLOOKUP(SDBYLD2!H$4,'[1]INTERNAL PARAMETERS-1'!$B$5:$J$44,9,FALSE)*SDBYLD2!$F246</f>
        <v>0</v>
      </c>
      <c r="I246" s="44">
        <f>SDBYLD1!I246*VLOOKUP(SDBYLD2!I$4,'[1]INTERNAL PARAMETERS-1'!$B$5:$J$44,5,FALSE)*VLOOKUP(SDBYLD2!I$4,'[1]INTERNAL PARAMETERS-1'!$B$5:$J$44,7,FALSE)*SDBYLD2!$F246 + SDBYLD1!I246*(1-VLOOKUP(SDBYLD2!I$4,'[1]INTERNAL PARAMETERS-1'!$B$5:$J$44,5,FALSE))*VLOOKUP(SDBYLD2!I$4,'[1]INTERNAL PARAMETERS-1'!$B$5:$J$44,9,FALSE)*SDBYLD2!$F246</f>
        <v>0</v>
      </c>
      <c r="J246" s="44">
        <f>SDBYLD1!J246*VLOOKUP(SDBYLD2!J$4,'[1]INTERNAL PARAMETERS-1'!$B$5:$J$44,5,FALSE)*VLOOKUP(SDBYLD2!J$4,'[1]INTERNAL PARAMETERS-1'!$B$5:$J$44,7,FALSE)*SDBYLD2!$F246 + SDBYLD1!J246*(1-VLOOKUP(SDBYLD2!J$4,'[1]INTERNAL PARAMETERS-1'!$B$5:$J$44,5,FALSE))*VLOOKUP(SDBYLD2!J$4,'[1]INTERNAL PARAMETERS-1'!$B$5:$J$44,9,FALSE)*SDBYLD2!$F246</f>
        <v>0</v>
      </c>
      <c r="K246" s="44">
        <f>SDBYLD1!K246*VLOOKUP(SDBYLD2!K$4,'[1]INTERNAL PARAMETERS-1'!$B$5:$J$44,5,FALSE)*VLOOKUP(SDBYLD2!K$4,'[1]INTERNAL PARAMETERS-1'!$B$5:$J$44,7,FALSE)*SDBYLD2!$F246 + SDBYLD1!K246*(1-VLOOKUP(SDBYLD2!K$4,'[1]INTERNAL PARAMETERS-1'!$B$5:$J$44,5,FALSE))*VLOOKUP(SDBYLD2!K$4,'[1]INTERNAL PARAMETERS-1'!$B$5:$J$44,9,FALSE)*SDBYLD2!$F246</f>
        <v>0</v>
      </c>
      <c r="L246" s="44">
        <f>SDBYLD1!L246*VLOOKUP(SDBYLD2!L$4,'[1]INTERNAL PARAMETERS-1'!$B$5:$J$44,5,FALSE)*VLOOKUP(SDBYLD2!L$4,'[1]INTERNAL PARAMETERS-1'!$B$5:$J$44,7,FALSE)*SDBYLD2!$F246 + SDBYLD1!L246*(1-VLOOKUP(SDBYLD2!L$4,'[1]INTERNAL PARAMETERS-1'!$B$5:$J$44,5,FALSE))*VLOOKUP(SDBYLD2!L$4,'[1]INTERNAL PARAMETERS-1'!$B$5:$J$44,9,FALSE)*SDBYLD2!$F246</f>
        <v>0</v>
      </c>
      <c r="M246" s="44">
        <f>SDBYLD1!M246*VLOOKUP(SDBYLD2!M$4,'[1]INTERNAL PARAMETERS-1'!$B$5:$J$44,5,FALSE)*VLOOKUP(SDBYLD2!M$4,'[1]INTERNAL PARAMETERS-1'!$B$5:$J$44,7,FALSE)*SDBYLD2!$F246 + SDBYLD1!M246*(1-VLOOKUP(SDBYLD2!M$4,'[1]INTERNAL PARAMETERS-1'!$B$5:$J$44,5,FALSE))*VLOOKUP(SDBYLD2!M$4,'[1]INTERNAL PARAMETERS-1'!$B$5:$J$44,9,FALSE)*SDBYLD2!$F246</f>
        <v>0</v>
      </c>
      <c r="N246" s="44">
        <f>SDBYLD1!N246*VLOOKUP(SDBYLD2!N$4,'[1]INTERNAL PARAMETERS-1'!$B$5:$J$44,5,FALSE)*VLOOKUP(SDBYLD2!N$4,'[1]INTERNAL PARAMETERS-1'!$B$5:$J$44,7,FALSE)*SDBYLD2!$F246 + SDBYLD1!N246*(1-VLOOKUP(SDBYLD2!N$4,'[1]INTERNAL PARAMETERS-1'!$B$5:$J$44,5,FALSE))*VLOOKUP(SDBYLD2!N$4,'[1]INTERNAL PARAMETERS-1'!$B$5:$J$44,9,FALSE)*SDBYLD2!$F246</f>
        <v>0</v>
      </c>
      <c r="O246" s="44">
        <f>SDBYLD1!O246*VLOOKUP(SDBYLD2!O$4,'[1]INTERNAL PARAMETERS-1'!$B$5:$J$44,5,FALSE)*VLOOKUP(SDBYLD2!O$4,'[1]INTERNAL PARAMETERS-1'!$B$5:$J$44,7,FALSE)*SDBYLD2!$F246 + SDBYLD1!O246*(1-VLOOKUP(SDBYLD2!O$4,'[1]INTERNAL PARAMETERS-1'!$B$5:$J$44,5,FALSE))*VLOOKUP(SDBYLD2!O$4,'[1]INTERNAL PARAMETERS-1'!$B$5:$J$44,9,FALSE)*SDBYLD2!$F246</f>
        <v>0</v>
      </c>
      <c r="P246" s="44">
        <f>SDBYLD1!P246*VLOOKUP(SDBYLD2!P$4,'[1]INTERNAL PARAMETERS-1'!$B$5:$J$44,5,FALSE)*VLOOKUP(SDBYLD2!P$4,'[1]INTERNAL PARAMETERS-1'!$B$5:$J$44,7,FALSE)*SDBYLD2!$F246 + SDBYLD1!P246*(1-VLOOKUP(SDBYLD2!P$4,'[1]INTERNAL PARAMETERS-1'!$B$5:$J$44,5,FALSE))*VLOOKUP(SDBYLD2!P$4,'[1]INTERNAL PARAMETERS-1'!$B$5:$J$44,9,FALSE)*SDBYLD2!$F246</f>
        <v>0</v>
      </c>
      <c r="Q246" s="44">
        <f>SDBYLD1!Q246*VLOOKUP(SDBYLD2!Q$4,'[1]INTERNAL PARAMETERS-1'!$B$5:$J$44,5,FALSE)*VLOOKUP(SDBYLD2!Q$4,'[1]INTERNAL PARAMETERS-1'!$B$5:$J$44,7,FALSE)*SDBYLD2!$F246 + SDBYLD1!Q246*(1-VLOOKUP(SDBYLD2!Q$4,'[1]INTERNAL PARAMETERS-1'!$B$5:$J$44,5,FALSE))*VLOOKUP(SDBYLD2!Q$4,'[1]INTERNAL PARAMETERS-1'!$B$5:$J$44,9,FALSE)*SDBYLD2!$F246</f>
        <v>0</v>
      </c>
      <c r="R246" s="44">
        <f>SDBYLD1!R246*VLOOKUP(SDBYLD2!R$4,'[1]INTERNAL PARAMETERS-1'!$B$5:$J$44,5,FALSE)*VLOOKUP(SDBYLD2!R$4,'[1]INTERNAL PARAMETERS-1'!$B$5:$J$44,7,FALSE)*SDBYLD2!$F246 + SDBYLD1!R246*(1-VLOOKUP(SDBYLD2!R$4,'[1]INTERNAL PARAMETERS-1'!$B$5:$J$44,5,FALSE))*VLOOKUP(SDBYLD2!R$4,'[1]INTERNAL PARAMETERS-1'!$B$5:$J$44,9,FALSE)*SDBYLD2!$F246</f>
        <v>0</v>
      </c>
      <c r="S246" s="44">
        <f>SDBYLD1!S246*VLOOKUP(SDBYLD2!S$4,'[1]INTERNAL PARAMETERS-1'!$B$5:$J$44,5,FALSE)*VLOOKUP(SDBYLD2!S$4,'[1]INTERNAL PARAMETERS-1'!$B$5:$J$44,7,FALSE)*SDBYLD2!$F246 + SDBYLD1!S246*(1-VLOOKUP(SDBYLD2!S$4,'[1]INTERNAL PARAMETERS-1'!$B$5:$J$44,5,FALSE))*VLOOKUP(SDBYLD2!S$4,'[1]INTERNAL PARAMETERS-1'!$B$5:$J$44,9,FALSE)*SDBYLD2!$F246</f>
        <v>0</v>
      </c>
      <c r="T246" s="44">
        <f>SDBYLD1!T246*VLOOKUP(SDBYLD2!T$4,'[1]INTERNAL PARAMETERS-1'!$B$5:$J$44,5,FALSE)*VLOOKUP(SDBYLD2!T$4,'[1]INTERNAL PARAMETERS-1'!$B$5:$J$44,7,FALSE)*SDBYLD2!$F246 + SDBYLD1!T246*(1-VLOOKUP(SDBYLD2!T$4,'[1]INTERNAL PARAMETERS-1'!$B$5:$J$44,5,FALSE))*VLOOKUP(SDBYLD2!T$4,'[1]INTERNAL PARAMETERS-1'!$B$5:$J$44,9,FALSE)*SDBYLD2!$F246</f>
        <v>0</v>
      </c>
      <c r="U246" s="44">
        <f>SDBYLD1!U246*VLOOKUP(SDBYLD2!U$4,'[1]INTERNAL PARAMETERS-1'!$B$5:$J$44,5,FALSE)*VLOOKUP(SDBYLD2!U$4,'[1]INTERNAL PARAMETERS-1'!$B$5:$J$44,7,FALSE)*SDBYLD2!$F246 + SDBYLD1!U246*(1-VLOOKUP(SDBYLD2!U$4,'[1]INTERNAL PARAMETERS-1'!$B$5:$J$44,5,FALSE))*VLOOKUP(SDBYLD2!U$4,'[1]INTERNAL PARAMETERS-1'!$B$5:$J$44,9,FALSE)*SDBYLD2!$F246</f>
        <v>0</v>
      </c>
      <c r="V246" s="44">
        <f>SDBYLD1!V246*VLOOKUP(SDBYLD2!V$4,'[1]INTERNAL PARAMETERS-1'!$B$5:$J$44,5,FALSE)*VLOOKUP(SDBYLD2!V$4,'[1]INTERNAL PARAMETERS-1'!$B$5:$J$44,7,FALSE)*SDBYLD2!$F246 + SDBYLD1!V246*(1-VLOOKUP(SDBYLD2!V$4,'[1]INTERNAL PARAMETERS-1'!$B$5:$J$44,5,FALSE))*VLOOKUP(SDBYLD2!V$4,'[1]INTERNAL PARAMETERS-1'!$B$5:$J$44,9,FALSE)*SDBYLD2!$F246</f>
        <v>0</v>
      </c>
      <c r="W246" s="44">
        <f>SDBYLD1!W246*VLOOKUP(SDBYLD2!W$4,'[1]INTERNAL PARAMETERS-1'!$B$5:$J$44,5,FALSE)*VLOOKUP(SDBYLD2!W$4,'[1]INTERNAL PARAMETERS-1'!$B$5:$J$44,7,FALSE)*SDBYLD2!$F246 + SDBYLD1!W246*(1-VLOOKUP(SDBYLD2!W$4,'[1]INTERNAL PARAMETERS-1'!$B$5:$J$44,5,FALSE))*VLOOKUP(SDBYLD2!W$4,'[1]INTERNAL PARAMETERS-1'!$B$5:$J$44,9,FALSE)*SDBYLD2!$F246</f>
        <v>0</v>
      </c>
      <c r="X246" s="44">
        <f>SDBYLD1!X246*VLOOKUP(SDBYLD2!X$4,'[1]INTERNAL PARAMETERS-1'!$B$5:$J$44,5,FALSE)*VLOOKUP(SDBYLD2!X$4,'[1]INTERNAL PARAMETERS-1'!$B$5:$J$44,7,FALSE)*SDBYLD2!$F246 + SDBYLD1!X246*(1-VLOOKUP(SDBYLD2!X$4,'[1]INTERNAL PARAMETERS-1'!$B$5:$J$44,5,FALSE))*VLOOKUP(SDBYLD2!X$4,'[1]INTERNAL PARAMETERS-1'!$B$5:$J$44,9,FALSE)*SDBYLD2!$F246</f>
        <v>0</v>
      </c>
      <c r="Y246" s="44">
        <f>SDBYLD1!Y246*VLOOKUP(SDBYLD2!Y$4,'[1]INTERNAL PARAMETERS-1'!$B$5:$J$44,5,FALSE)*VLOOKUP(SDBYLD2!Y$4,'[1]INTERNAL PARAMETERS-1'!$B$5:$J$44,7,FALSE)*SDBYLD2!$F246 + SDBYLD1!Y246*(1-VLOOKUP(SDBYLD2!Y$4,'[1]INTERNAL PARAMETERS-1'!$B$5:$J$44,5,FALSE))*VLOOKUP(SDBYLD2!Y$4,'[1]INTERNAL PARAMETERS-1'!$B$5:$J$44,9,FALSE)*SDBYLD2!$F246</f>
        <v>0</v>
      </c>
      <c r="Z246" s="44">
        <f>SDBYLD1!Z246*VLOOKUP(SDBYLD2!Z$4,'[1]INTERNAL PARAMETERS-1'!$B$5:$J$44,5,FALSE)*VLOOKUP(SDBYLD2!Z$4,'[1]INTERNAL PARAMETERS-1'!$B$5:$J$44,7,FALSE)*SDBYLD2!$F246 + SDBYLD1!Z246*(1-VLOOKUP(SDBYLD2!Z$4,'[1]INTERNAL PARAMETERS-1'!$B$5:$J$44,5,FALSE))*VLOOKUP(SDBYLD2!Z$4,'[1]INTERNAL PARAMETERS-1'!$B$5:$J$44,9,FALSE)*SDBYLD2!$F246</f>
        <v>0</v>
      </c>
      <c r="AA246" s="44">
        <f>SDBYLD1!AA246*VLOOKUP(SDBYLD2!AA$4,'[1]INTERNAL PARAMETERS-1'!$B$5:$J$44,5,FALSE)*VLOOKUP(SDBYLD2!AA$4,'[1]INTERNAL PARAMETERS-1'!$B$5:$J$44,7,FALSE)*SDBYLD2!$F246 + SDBYLD1!AA246*(1-VLOOKUP(SDBYLD2!AA$4,'[1]INTERNAL PARAMETERS-1'!$B$5:$J$44,5,FALSE))*VLOOKUP(SDBYLD2!AA$4,'[1]INTERNAL PARAMETERS-1'!$B$5:$J$44,9,FALSE)*SDBYLD2!$F246</f>
        <v>0</v>
      </c>
      <c r="AB246" s="44">
        <f>SDBYLD1!AB246*VLOOKUP(SDBYLD2!AB$4,'[1]INTERNAL PARAMETERS-1'!$B$5:$J$44,5,FALSE)*VLOOKUP(SDBYLD2!AB$4,'[1]INTERNAL PARAMETERS-1'!$B$5:$J$44,7,FALSE)*SDBYLD2!$F246 + SDBYLD1!AB246*(1-VLOOKUP(SDBYLD2!AB$4,'[1]INTERNAL PARAMETERS-1'!$B$5:$J$44,5,FALSE))*VLOOKUP(SDBYLD2!AB$4,'[1]INTERNAL PARAMETERS-1'!$B$5:$J$44,9,FALSE)*SDBYLD2!$F246</f>
        <v>0</v>
      </c>
      <c r="AC246" s="44">
        <f>SDBYLD1!AC246*VLOOKUP(SDBYLD2!AC$4,'[1]INTERNAL PARAMETERS-1'!$B$5:$J$44,5,FALSE)*VLOOKUP(SDBYLD2!AC$4,'[1]INTERNAL PARAMETERS-1'!$B$5:$J$44,7,FALSE)*SDBYLD2!$F246 + SDBYLD1!AC246*(1-VLOOKUP(SDBYLD2!AC$4,'[1]INTERNAL PARAMETERS-1'!$B$5:$J$44,5,FALSE))*VLOOKUP(SDBYLD2!AC$4,'[1]INTERNAL PARAMETERS-1'!$B$5:$J$44,9,FALSE)*SDBYLD2!$F246</f>
        <v>0</v>
      </c>
      <c r="AD246" s="44">
        <f>SDBYLD1!AD246*VLOOKUP(SDBYLD2!AD$4,'[1]INTERNAL PARAMETERS-1'!$B$5:$J$44,5,FALSE)*VLOOKUP(SDBYLD2!AD$4,'[1]INTERNAL PARAMETERS-1'!$B$5:$J$44,7,FALSE)*SDBYLD2!$F246 + SDBYLD1!AD246*(1-VLOOKUP(SDBYLD2!AD$4,'[1]INTERNAL PARAMETERS-1'!$B$5:$J$44,5,FALSE))*VLOOKUP(SDBYLD2!AD$4,'[1]INTERNAL PARAMETERS-1'!$B$5:$J$44,9,FALSE)*SDBYLD2!$F246</f>
        <v>0</v>
      </c>
      <c r="AE246" s="44">
        <f>SDBYLD1!AE246*VLOOKUP(SDBYLD2!AE$4,'[1]INTERNAL PARAMETERS-1'!$B$5:$J$44,5,FALSE)*VLOOKUP(SDBYLD2!AE$4,'[1]INTERNAL PARAMETERS-1'!$B$5:$J$44,7,FALSE)*SDBYLD2!$F246 + SDBYLD1!AE246*(1-VLOOKUP(SDBYLD2!AE$4,'[1]INTERNAL PARAMETERS-1'!$B$5:$J$44,5,FALSE))*VLOOKUP(SDBYLD2!AE$4,'[1]INTERNAL PARAMETERS-1'!$B$5:$J$44,9,FALSE)*SDBYLD2!$F246</f>
        <v>0</v>
      </c>
      <c r="AF246" s="44">
        <f>SDBYLD1!AF246*VLOOKUP(SDBYLD2!AF$4,'[1]INTERNAL PARAMETERS-1'!$B$5:$J$44,5,FALSE)*VLOOKUP(SDBYLD2!AF$4,'[1]INTERNAL PARAMETERS-1'!$B$5:$J$44,7,FALSE)*SDBYLD2!$F246 + SDBYLD1!AF246*(1-VLOOKUP(SDBYLD2!AF$4,'[1]INTERNAL PARAMETERS-1'!$B$5:$J$44,5,FALSE))*VLOOKUP(SDBYLD2!AF$4,'[1]INTERNAL PARAMETERS-1'!$B$5:$J$44,9,FALSE)*SDBYLD2!$F246</f>
        <v>0</v>
      </c>
      <c r="AG246" s="44">
        <f>SDBYLD1!AG246*VLOOKUP(SDBYLD2!AG$4,'[1]INTERNAL PARAMETERS-1'!$B$5:$J$44,5,FALSE)*VLOOKUP(SDBYLD2!AG$4,'[1]INTERNAL PARAMETERS-1'!$B$5:$J$44,7,FALSE)*SDBYLD2!$F246 + SDBYLD1!AG246*(1-VLOOKUP(SDBYLD2!AG$4,'[1]INTERNAL PARAMETERS-1'!$B$5:$J$44,5,FALSE))*VLOOKUP(SDBYLD2!AG$4,'[1]INTERNAL PARAMETERS-1'!$B$5:$J$44,9,FALSE)*SDBYLD2!$F246</f>
        <v>0</v>
      </c>
      <c r="AH246" s="44">
        <f>SDBYLD1!AH246*VLOOKUP(SDBYLD2!AH$4,'[1]INTERNAL PARAMETERS-1'!$B$5:$J$44,5,FALSE)*VLOOKUP(SDBYLD2!AH$4,'[1]INTERNAL PARAMETERS-1'!$B$5:$J$44,7,FALSE)*SDBYLD2!$F246 + SDBYLD1!AH246*(1-VLOOKUP(SDBYLD2!AH$4,'[1]INTERNAL PARAMETERS-1'!$B$5:$J$44,5,FALSE))*VLOOKUP(SDBYLD2!AH$4,'[1]INTERNAL PARAMETERS-1'!$B$5:$J$44,9,FALSE)*SDBYLD2!$F246</f>
        <v>0</v>
      </c>
      <c r="AI246" s="44">
        <f>SDBYLD1!AI246*VLOOKUP(SDBYLD2!AI$4,'[1]INTERNAL PARAMETERS-1'!$B$5:$J$44,5,FALSE)*VLOOKUP(SDBYLD2!AI$4,'[1]INTERNAL PARAMETERS-1'!$B$5:$J$44,7,FALSE)*SDBYLD2!$F246 + SDBYLD1!AI246*(1-VLOOKUP(SDBYLD2!AI$4,'[1]INTERNAL PARAMETERS-1'!$B$5:$J$44,5,FALSE))*VLOOKUP(SDBYLD2!AI$4,'[1]INTERNAL PARAMETERS-1'!$B$5:$J$44,9,FALSE)*SDBYLD2!$F246</f>
        <v>0</v>
      </c>
      <c r="AJ246" s="44">
        <f>SDBYLD1!AJ246*VLOOKUP(SDBYLD2!AJ$4,'[1]INTERNAL PARAMETERS-1'!$B$5:$J$44,5,FALSE)*VLOOKUP(SDBYLD2!AJ$4,'[1]INTERNAL PARAMETERS-1'!$B$5:$J$44,7,FALSE)*SDBYLD2!$F246 + SDBYLD1!AJ246*(1-VLOOKUP(SDBYLD2!AJ$4,'[1]INTERNAL PARAMETERS-1'!$B$5:$J$44,5,FALSE))*VLOOKUP(SDBYLD2!AJ$4,'[1]INTERNAL PARAMETERS-1'!$B$5:$J$44,9,FALSE)*SDBYLD2!$F246</f>
        <v>0</v>
      </c>
      <c r="AK246" s="44">
        <f>SDBYLD1!AK246*VLOOKUP(SDBYLD2!AK$4,'[1]INTERNAL PARAMETERS-1'!$B$5:$J$44,5,FALSE)*VLOOKUP(SDBYLD2!AK$4,'[1]INTERNAL PARAMETERS-1'!$B$5:$J$44,7,FALSE)*SDBYLD2!$F246 + SDBYLD1!AK246*(1-VLOOKUP(SDBYLD2!AK$4,'[1]INTERNAL PARAMETERS-1'!$B$5:$J$44,5,FALSE))*VLOOKUP(SDBYLD2!AK$4,'[1]INTERNAL PARAMETERS-1'!$B$5:$J$44,9,FALSE)*SDBYLD2!$F246</f>
        <v>0</v>
      </c>
      <c r="AL246" s="44">
        <f>SDBYLD1!AL246*VLOOKUP(SDBYLD2!AL$4,'[1]INTERNAL PARAMETERS-1'!$B$5:$J$44,5,FALSE)*VLOOKUP(SDBYLD2!AL$4,'[1]INTERNAL PARAMETERS-1'!$B$5:$J$44,7,FALSE)*SDBYLD2!$F246 + SDBYLD1!AL246*(1-VLOOKUP(SDBYLD2!AL$4,'[1]INTERNAL PARAMETERS-1'!$B$5:$J$44,5,FALSE))*VLOOKUP(SDBYLD2!AL$4,'[1]INTERNAL PARAMETERS-1'!$B$5:$J$44,9,FALSE)*SDBYLD2!$F246</f>
        <v>0</v>
      </c>
      <c r="AM246" s="44">
        <f>SDBYLD1!AM246*VLOOKUP(SDBYLD2!AM$4,'[1]INTERNAL PARAMETERS-1'!$B$5:$J$44,5,FALSE)*VLOOKUP(SDBYLD2!AM$4,'[1]INTERNAL PARAMETERS-1'!$B$5:$J$44,7,FALSE)*SDBYLD2!$F246 + SDBYLD1!AM246*(1-VLOOKUP(SDBYLD2!AM$4,'[1]INTERNAL PARAMETERS-1'!$B$5:$J$44,5,FALSE))*VLOOKUP(SDBYLD2!AM$4,'[1]INTERNAL PARAMETERS-1'!$B$5:$J$44,9,FALSE)*SDBYLD2!$F246</f>
        <v>0</v>
      </c>
      <c r="AN246" s="44">
        <f>SDBYLD1!AN246*VLOOKUP(SDBYLD2!AN$4,'[1]INTERNAL PARAMETERS-1'!$B$5:$J$44,5,FALSE)*VLOOKUP(SDBYLD2!AN$4,'[1]INTERNAL PARAMETERS-1'!$B$5:$J$44,7,FALSE)*SDBYLD2!$F246 + SDBYLD1!AN246*(1-VLOOKUP(SDBYLD2!AN$4,'[1]INTERNAL PARAMETERS-1'!$B$5:$J$44,5,FALSE))*VLOOKUP(SDBYLD2!AN$4,'[1]INTERNAL PARAMETERS-1'!$B$5:$J$44,9,FALSE)*SDBYLD2!$F246</f>
        <v>0</v>
      </c>
      <c r="AO246" s="44">
        <f>SDBYLD1!AO246*VLOOKUP(SDBYLD2!AO$4,'[1]INTERNAL PARAMETERS-1'!$B$5:$J$44,5,FALSE)*VLOOKUP(SDBYLD2!AO$4,'[1]INTERNAL PARAMETERS-1'!$B$5:$J$44,7,FALSE)*SDBYLD2!$F246 + SDBYLD1!AO246*(1-VLOOKUP(SDBYLD2!AO$4,'[1]INTERNAL PARAMETERS-1'!$B$5:$J$44,5,FALSE))*VLOOKUP(SDBYLD2!AO$4,'[1]INTERNAL PARAMETERS-1'!$B$5:$J$44,9,FALSE)*SDBYLD2!$F246</f>
        <v>0</v>
      </c>
      <c r="AP246" s="44">
        <f>SDBYLD1!AP246*VLOOKUP(SDBYLD2!AP$4,'[1]INTERNAL PARAMETERS-1'!$B$5:$J$44,5,FALSE)*VLOOKUP(SDBYLD2!AP$4,'[1]INTERNAL PARAMETERS-1'!$B$5:$J$44,7,FALSE)*SDBYLD2!$F246 + SDBYLD1!AP246*(1-VLOOKUP(SDBYLD2!AP$4,'[1]INTERNAL PARAMETERS-1'!$B$5:$J$44,5,FALSE))*VLOOKUP(SDBYLD2!AP$4,'[1]INTERNAL PARAMETERS-1'!$B$5:$J$44,9,FALSE)*SDBYLD2!$F246</f>
        <v>0</v>
      </c>
      <c r="AQ246" s="44">
        <f>SDBYLD1!AQ246*VLOOKUP(SDBYLD2!AQ$4,'[1]INTERNAL PARAMETERS-1'!$B$5:$J$44,5,FALSE)*VLOOKUP(SDBYLD2!AQ$4,'[1]INTERNAL PARAMETERS-1'!$B$5:$J$44,7,FALSE)*SDBYLD2!$F246 + SDBYLD1!AQ246*(1-VLOOKUP(SDBYLD2!AQ$4,'[1]INTERNAL PARAMETERS-1'!$B$5:$J$44,5,FALSE))*VLOOKUP(SDBYLD2!AQ$4,'[1]INTERNAL PARAMETERS-1'!$B$5:$J$44,9,FALSE)*SDBYLD2!$F246</f>
        <v>0</v>
      </c>
      <c r="AR246" s="44">
        <f>SDBYLD1!AR246*VLOOKUP(SDBYLD2!AR$4,'[1]INTERNAL PARAMETERS-1'!$B$5:$J$44,5,FALSE)*VLOOKUP(SDBYLD2!AR$4,'[1]INTERNAL PARAMETERS-1'!$B$5:$J$44,7,FALSE)*SDBYLD2!$F246 + SDBYLD1!AR246*(1-VLOOKUP(SDBYLD2!AR$4,'[1]INTERNAL PARAMETERS-1'!$B$5:$J$44,5,FALSE))*VLOOKUP(SDBYLD2!AR$4,'[1]INTERNAL PARAMETERS-1'!$B$5:$J$44,9,FALSE)*SDBYLD2!$F246</f>
        <v>0</v>
      </c>
      <c r="AS246" s="44">
        <f>SDBYLD1!AS246*VLOOKUP(SDBYLD2!AS$4,'[1]INTERNAL PARAMETERS-1'!$B$5:$J$44,5,FALSE)*VLOOKUP(SDBYLD2!AS$4,'[1]INTERNAL PARAMETERS-1'!$B$5:$J$44,7,FALSE)*SDBYLD2!$F246 + SDBYLD1!AS246*(1-VLOOKUP(SDBYLD2!AS$4,'[1]INTERNAL PARAMETERS-1'!$B$5:$J$44,5,FALSE))*VLOOKUP(SDBYLD2!AS$4,'[1]INTERNAL PARAMETERS-1'!$B$5:$J$44,9,FALSE)*SDBYLD2!$F246</f>
        <v>0</v>
      </c>
      <c r="AT246" s="43">
        <f>SDBYLD1!AT246*VLOOKUP(SDBYLD2!AT$4,'[1]INTERNAL PARAMETERS-1'!$B$5:$J$44,5,FALSE)*VLOOKUP(SDBYLD2!AT$4,'[1]INTERNAL PARAMETERS-1'!$B$5:$J$44,7,FALSE)*SDBYLD2!$F246 + SDBYLD1!AT246*(1-VLOOKUP(SDBYLD2!AT$4,'[1]INTERNAL PARAMETERS-1'!$B$5:$J$44,5,FALSE))*VLOOKUP(SDBYLD2!AT$4,'[1]INTERNAL PARAMETERS-1'!$B$5:$J$44,9,FALSE)*SDBYLD2!$F246</f>
        <v>0</v>
      </c>
      <c r="AU246" s="45">
        <f>SDBYLD1!AU246*VLOOKUP(SDBYLD2!AU$4,'[1]INTERNAL PARAMETERS-1'!$B$5:$J$44,5,FALSE)*VLOOKUP(SDBYLD2!AU$4,'[1]INTERNAL PARAMETERS-1'!$B$5:$J$44,6,FALSE)*VLOOKUP(SDBYLD2!AU$4,'[1]INTERNAL PARAMETERS-1'!$B$5:$J$44,3,FALSE) + SDBYLD1!AU246*(1-VLOOKUP(SDBYLD2!AU$4,'[1]INTERNAL PARAMETERS-1'!$B$5:$J$44,5,FALSE))*VLOOKUP(SDBYLD2!AU$4,'[1]INTERNAL PARAMETERS-1'!$B$5:$J$44,8,FALSE)*VLOOKUP(SDBYLD2!AU$4,'[1]INTERNAL PARAMETERS-1'!$B$5:$J$44,3,FALSE)</f>
        <v>0</v>
      </c>
      <c r="AV246" s="44">
        <f>SDBYLD1!AV246*VLOOKUP(SDBYLD2!AV$4,'[1]INTERNAL PARAMETERS-1'!$B$5:$J$44,5,FALSE)*VLOOKUP(SDBYLD2!AV$4,'[1]INTERNAL PARAMETERS-1'!$B$5:$J$44,6,FALSE)*VLOOKUP(SDBYLD2!AV$4,'[1]INTERNAL PARAMETERS-1'!$B$5:$J$44,3,FALSE) + SDBYLD1!AV246*(1-VLOOKUP(SDBYLD2!AV$4,'[1]INTERNAL PARAMETERS-1'!$B$5:$J$44,5,FALSE))*VLOOKUP(SDBYLD2!AV$4,'[1]INTERNAL PARAMETERS-1'!$B$5:$J$44,8,FALSE)*VLOOKUP(SDBYLD2!AV$4,'[1]INTERNAL PARAMETERS-1'!$B$5:$J$44,3,FALSE)</f>
        <v>0</v>
      </c>
      <c r="AW246" s="44">
        <f>SDBYLD1!AW246*VLOOKUP(SDBYLD2!AW$4,'[1]INTERNAL PARAMETERS-1'!$B$5:$J$44,5,FALSE)*VLOOKUP(SDBYLD2!AW$4,'[1]INTERNAL PARAMETERS-1'!$B$5:$J$44,6,FALSE)*VLOOKUP(SDBYLD2!AW$4,'[1]INTERNAL PARAMETERS-1'!$B$5:$J$44,3,FALSE) + SDBYLD1!AW246*(1-VLOOKUP(SDBYLD2!AW$4,'[1]INTERNAL PARAMETERS-1'!$B$5:$J$44,5,FALSE))*VLOOKUP(SDBYLD2!AW$4,'[1]INTERNAL PARAMETERS-1'!$B$5:$J$44,8,FALSE)*VLOOKUP(SDBYLD2!AW$4,'[1]INTERNAL PARAMETERS-1'!$B$5:$J$44,3,FALSE)</f>
        <v>0</v>
      </c>
      <c r="AX246" s="44">
        <f>SDBYLD1!AX246*VLOOKUP(SDBYLD2!AX$4,'[1]INTERNAL PARAMETERS-1'!$B$5:$J$44,5,FALSE)*VLOOKUP(SDBYLD2!AX$4,'[1]INTERNAL PARAMETERS-1'!$B$5:$J$44,6,FALSE)*VLOOKUP(SDBYLD2!AX$4,'[1]INTERNAL PARAMETERS-1'!$B$5:$J$44,3,FALSE) + SDBYLD1!AX246*(1-VLOOKUP(SDBYLD2!AX$4,'[1]INTERNAL PARAMETERS-1'!$B$5:$J$44,5,FALSE))*VLOOKUP(SDBYLD2!AX$4,'[1]INTERNAL PARAMETERS-1'!$B$5:$J$44,8,FALSE)*VLOOKUP(SDBYLD2!AX$4,'[1]INTERNAL PARAMETERS-1'!$B$5:$J$44,3,FALSE)</f>
        <v>0</v>
      </c>
      <c r="AY246" s="44">
        <f>SDBYLD1!AY246*VLOOKUP(SDBYLD2!AY$4,'[1]INTERNAL PARAMETERS-1'!$B$5:$J$44,5,FALSE)*VLOOKUP(SDBYLD2!AY$4,'[1]INTERNAL PARAMETERS-1'!$B$5:$J$44,6,FALSE)*VLOOKUP(SDBYLD2!AY$4,'[1]INTERNAL PARAMETERS-1'!$B$5:$J$44,3,FALSE) + SDBYLD1!AY246*(1-VLOOKUP(SDBYLD2!AY$4,'[1]INTERNAL PARAMETERS-1'!$B$5:$J$44,5,FALSE))*VLOOKUP(SDBYLD2!AY$4,'[1]INTERNAL PARAMETERS-1'!$B$5:$J$44,8,FALSE)*VLOOKUP(SDBYLD2!AY$4,'[1]INTERNAL PARAMETERS-1'!$B$5:$J$44,3,FALSE)</f>
        <v>0</v>
      </c>
      <c r="AZ246" s="44">
        <f>SDBYLD1!AZ246*VLOOKUP(SDBYLD2!AZ$4,'[1]INTERNAL PARAMETERS-1'!$B$5:$J$44,5,FALSE)*VLOOKUP(SDBYLD2!AZ$4,'[1]INTERNAL PARAMETERS-1'!$B$5:$J$44,6,FALSE)*VLOOKUP(SDBYLD2!AZ$4,'[1]INTERNAL PARAMETERS-1'!$B$5:$J$44,3,FALSE) + SDBYLD1!AZ246*(1-VLOOKUP(SDBYLD2!AZ$4,'[1]INTERNAL PARAMETERS-1'!$B$5:$J$44,5,FALSE))*VLOOKUP(SDBYLD2!AZ$4,'[1]INTERNAL PARAMETERS-1'!$B$5:$J$44,8,FALSE)*VLOOKUP(SDBYLD2!AZ$4,'[1]INTERNAL PARAMETERS-1'!$B$5:$J$44,3,FALSE)</f>
        <v>0</v>
      </c>
      <c r="BA246" s="44">
        <f>SDBYLD1!BA246*VLOOKUP(SDBYLD2!BA$4,'[1]INTERNAL PARAMETERS-1'!$B$5:$J$44,5,FALSE)*VLOOKUP(SDBYLD2!BA$4,'[1]INTERNAL PARAMETERS-1'!$B$5:$J$44,6,FALSE)*VLOOKUP(SDBYLD2!BA$4,'[1]INTERNAL PARAMETERS-1'!$B$5:$J$44,3,FALSE) + SDBYLD1!BA246*(1-VLOOKUP(SDBYLD2!BA$4,'[1]INTERNAL PARAMETERS-1'!$B$5:$J$44,5,FALSE))*VLOOKUP(SDBYLD2!BA$4,'[1]INTERNAL PARAMETERS-1'!$B$5:$J$44,8,FALSE)*VLOOKUP(SDBYLD2!BA$4,'[1]INTERNAL PARAMETERS-1'!$B$5:$J$44,3,FALSE)</f>
        <v>0</v>
      </c>
      <c r="BB246" s="44">
        <f>SDBYLD1!BB246*VLOOKUP(SDBYLD2!BB$4,'[1]INTERNAL PARAMETERS-1'!$B$5:$J$44,5,FALSE)*VLOOKUP(SDBYLD2!BB$4,'[1]INTERNAL PARAMETERS-1'!$B$5:$J$44,6,FALSE)*VLOOKUP(SDBYLD2!BB$4,'[1]INTERNAL PARAMETERS-1'!$B$5:$J$44,3,FALSE) + SDBYLD1!BB246*(1-VLOOKUP(SDBYLD2!BB$4,'[1]INTERNAL PARAMETERS-1'!$B$5:$J$44,5,FALSE))*VLOOKUP(SDBYLD2!BB$4,'[1]INTERNAL PARAMETERS-1'!$B$5:$J$44,8,FALSE)*VLOOKUP(SDBYLD2!BB$4,'[1]INTERNAL PARAMETERS-1'!$B$5:$J$44,3,FALSE)</f>
        <v>0</v>
      </c>
      <c r="BC246" s="44">
        <f>SDBYLD1!BC246*VLOOKUP(SDBYLD2!BC$4,'[1]INTERNAL PARAMETERS-1'!$B$5:$J$44,5,FALSE)*VLOOKUP(SDBYLD2!BC$4,'[1]INTERNAL PARAMETERS-1'!$B$5:$J$44,6,FALSE)*VLOOKUP(SDBYLD2!BC$4,'[1]INTERNAL PARAMETERS-1'!$B$5:$J$44,3,FALSE) + SDBYLD1!BC246*(1-VLOOKUP(SDBYLD2!BC$4,'[1]INTERNAL PARAMETERS-1'!$B$5:$J$44,5,FALSE))*VLOOKUP(SDBYLD2!BC$4,'[1]INTERNAL PARAMETERS-1'!$B$5:$J$44,8,FALSE)*VLOOKUP(SDBYLD2!BC$4,'[1]INTERNAL PARAMETERS-1'!$B$5:$J$44,3,FALSE)</f>
        <v>0</v>
      </c>
      <c r="BD246" s="44">
        <f>SDBYLD1!BD246*VLOOKUP(SDBYLD2!BD$4,'[1]INTERNAL PARAMETERS-1'!$B$5:$J$44,5,FALSE)*VLOOKUP(SDBYLD2!BD$4,'[1]INTERNAL PARAMETERS-1'!$B$5:$J$44,6,FALSE)*VLOOKUP(SDBYLD2!BD$4,'[1]INTERNAL PARAMETERS-1'!$B$5:$J$44,3,FALSE) + SDBYLD1!BD246*(1-VLOOKUP(SDBYLD2!BD$4,'[1]INTERNAL PARAMETERS-1'!$B$5:$J$44,5,FALSE))*VLOOKUP(SDBYLD2!BD$4,'[1]INTERNAL PARAMETERS-1'!$B$5:$J$44,8,FALSE)*VLOOKUP(SDBYLD2!BD$4,'[1]INTERNAL PARAMETERS-1'!$B$5:$J$44,3,FALSE)</f>
        <v>0</v>
      </c>
      <c r="BE246" s="44">
        <f>SDBYLD1!BE246*VLOOKUP(SDBYLD2!BE$4,'[1]INTERNAL PARAMETERS-1'!$B$5:$J$44,5,FALSE)*VLOOKUP(SDBYLD2!BE$4,'[1]INTERNAL PARAMETERS-1'!$B$5:$J$44,6,FALSE)*VLOOKUP(SDBYLD2!BE$4,'[1]INTERNAL PARAMETERS-1'!$B$5:$J$44,3,FALSE) + SDBYLD1!BE246*(1-VLOOKUP(SDBYLD2!BE$4,'[1]INTERNAL PARAMETERS-1'!$B$5:$J$44,5,FALSE))*VLOOKUP(SDBYLD2!BE$4,'[1]INTERNAL PARAMETERS-1'!$B$5:$J$44,8,FALSE)*VLOOKUP(SDBYLD2!BE$4,'[1]INTERNAL PARAMETERS-1'!$B$5:$J$44,3,FALSE)</f>
        <v>0</v>
      </c>
      <c r="BF246" s="44">
        <f>SDBYLD1!BF246*VLOOKUP(SDBYLD2!BF$4,'[1]INTERNAL PARAMETERS-1'!$B$5:$J$44,5,FALSE)*VLOOKUP(SDBYLD2!BF$4,'[1]INTERNAL PARAMETERS-1'!$B$5:$J$44,6,FALSE)*VLOOKUP(SDBYLD2!BF$4,'[1]INTERNAL PARAMETERS-1'!$B$5:$J$44,3,FALSE) + SDBYLD1!BF246*(1-VLOOKUP(SDBYLD2!BF$4,'[1]INTERNAL PARAMETERS-1'!$B$5:$J$44,5,FALSE))*VLOOKUP(SDBYLD2!BF$4,'[1]INTERNAL PARAMETERS-1'!$B$5:$J$44,8,FALSE)*VLOOKUP(SDBYLD2!BF$4,'[1]INTERNAL PARAMETERS-1'!$B$5:$J$44,3,FALSE)</f>
        <v>0</v>
      </c>
      <c r="BG246" s="44">
        <f>SDBYLD1!BG246*VLOOKUP(SDBYLD2!BG$4,'[1]INTERNAL PARAMETERS-1'!$B$5:$J$44,5,FALSE)*VLOOKUP(SDBYLD2!BG$4,'[1]INTERNAL PARAMETERS-1'!$B$5:$J$44,6,FALSE)*VLOOKUP(SDBYLD2!BG$4,'[1]INTERNAL PARAMETERS-1'!$B$5:$J$44,3,FALSE) + SDBYLD1!BG246*(1-VLOOKUP(SDBYLD2!BG$4,'[1]INTERNAL PARAMETERS-1'!$B$5:$J$44,5,FALSE))*VLOOKUP(SDBYLD2!BG$4,'[1]INTERNAL PARAMETERS-1'!$B$5:$J$44,8,FALSE)*VLOOKUP(SDBYLD2!BG$4,'[1]INTERNAL PARAMETERS-1'!$B$5:$J$44,3,FALSE)</f>
        <v>0</v>
      </c>
      <c r="BH246" s="44">
        <f>SDBYLD1!BH246*VLOOKUP(SDBYLD2!BH$4,'[1]INTERNAL PARAMETERS-1'!$B$5:$J$44,5,FALSE)*VLOOKUP(SDBYLD2!BH$4,'[1]INTERNAL PARAMETERS-1'!$B$5:$J$44,6,FALSE)*VLOOKUP(SDBYLD2!BH$4,'[1]INTERNAL PARAMETERS-1'!$B$5:$J$44,3,FALSE) + SDBYLD1!BH246*(1-VLOOKUP(SDBYLD2!BH$4,'[1]INTERNAL PARAMETERS-1'!$B$5:$J$44,5,FALSE))*VLOOKUP(SDBYLD2!BH$4,'[1]INTERNAL PARAMETERS-1'!$B$5:$J$44,8,FALSE)*VLOOKUP(SDBYLD2!BH$4,'[1]INTERNAL PARAMETERS-1'!$B$5:$J$44,3,FALSE)</f>
        <v>0</v>
      </c>
      <c r="BI246" s="44">
        <f>SDBYLD1!BI246*VLOOKUP(SDBYLD2!BI$4,'[1]INTERNAL PARAMETERS-1'!$B$5:$J$44,5,FALSE)*VLOOKUP(SDBYLD2!BI$4,'[1]INTERNAL PARAMETERS-1'!$B$5:$J$44,6,FALSE)*VLOOKUP(SDBYLD2!BI$4,'[1]INTERNAL PARAMETERS-1'!$B$5:$J$44,3,FALSE) + SDBYLD1!BI246*(1-VLOOKUP(SDBYLD2!BI$4,'[1]INTERNAL PARAMETERS-1'!$B$5:$J$44,5,FALSE))*VLOOKUP(SDBYLD2!BI$4,'[1]INTERNAL PARAMETERS-1'!$B$5:$J$44,8,FALSE)*VLOOKUP(SDBYLD2!BI$4,'[1]INTERNAL PARAMETERS-1'!$B$5:$J$44,3,FALSE)</f>
        <v>0</v>
      </c>
      <c r="BJ246" s="44">
        <f>SDBYLD1!BJ246*VLOOKUP(SDBYLD2!BJ$4,'[1]INTERNAL PARAMETERS-1'!$B$5:$J$44,5,FALSE)*VLOOKUP(SDBYLD2!BJ$4,'[1]INTERNAL PARAMETERS-1'!$B$5:$J$44,6,FALSE)*VLOOKUP(SDBYLD2!BJ$4,'[1]INTERNAL PARAMETERS-1'!$B$5:$J$44,3,FALSE) + SDBYLD1!BJ246*(1-VLOOKUP(SDBYLD2!BJ$4,'[1]INTERNAL PARAMETERS-1'!$B$5:$J$44,5,FALSE))*VLOOKUP(SDBYLD2!BJ$4,'[1]INTERNAL PARAMETERS-1'!$B$5:$J$44,8,FALSE)*VLOOKUP(SDBYLD2!BJ$4,'[1]INTERNAL PARAMETERS-1'!$B$5:$J$44,3,FALSE)</f>
        <v>0</v>
      </c>
      <c r="BK246" s="44">
        <f>SDBYLD1!BK246*VLOOKUP(SDBYLD2!BK$4,'[1]INTERNAL PARAMETERS-1'!$B$5:$J$44,5,FALSE)*VLOOKUP(SDBYLD2!BK$4,'[1]INTERNAL PARAMETERS-1'!$B$5:$J$44,6,FALSE)*VLOOKUP(SDBYLD2!BK$4,'[1]INTERNAL PARAMETERS-1'!$B$5:$J$44,3,FALSE) + SDBYLD1!BK246*(1-VLOOKUP(SDBYLD2!BK$4,'[1]INTERNAL PARAMETERS-1'!$B$5:$J$44,5,FALSE))*VLOOKUP(SDBYLD2!BK$4,'[1]INTERNAL PARAMETERS-1'!$B$5:$J$44,8,FALSE)*VLOOKUP(SDBYLD2!BK$4,'[1]INTERNAL PARAMETERS-1'!$B$5:$J$44,3,FALSE)</f>
        <v>0</v>
      </c>
      <c r="BL246" s="44">
        <f>SDBYLD1!BL246*VLOOKUP(SDBYLD2!BL$4,'[1]INTERNAL PARAMETERS-1'!$B$5:$J$44,5,FALSE)*VLOOKUP(SDBYLD2!BL$4,'[1]INTERNAL PARAMETERS-1'!$B$5:$J$44,6,FALSE)*VLOOKUP(SDBYLD2!BL$4,'[1]INTERNAL PARAMETERS-1'!$B$5:$J$44,3,FALSE) + SDBYLD1!BL246*(1-VLOOKUP(SDBYLD2!BL$4,'[1]INTERNAL PARAMETERS-1'!$B$5:$J$44,5,FALSE))*VLOOKUP(SDBYLD2!BL$4,'[1]INTERNAL PARAMETERS-1'!$B$5:$J$44,8,FALSE)*VLOOKUP(SDBYLD2!BL$4,'[1]INTERNAL PARAMETERS-1'!$B$5:$J$44,3,FALSE)</f>
        <v>0</v>
      </c>
      <c r="BM246" s="44">
        <f>SDBYLD1!BM246*VLOOKUP(SDBYLD2!BM$4,'[1]INTERNAL PARAMETERS-1'!$B$5:$J$44,5,FALSE)*VLOOKUP(SDBYLD2!BM$4,'[1]INTERNAL PARAMETERS-1'!$B$5:$J$44,6,FALSE)*VLOOKUP(SDBYLD2!BM$4,'[1]INTERNAL PARAMETERS-1'!$B$5:$J$44,3,FALSE) + SDBYLD1!BM246*(1-VLOOKUP(SDBYLD2!BM$4,'[1]INTERNAL PARAMETERS-1'!$B$5:$J$44,5,FALSE))*VLOOKUP(SDBYLD2!BM$4,'[1]INTERNAL PARAMETERS-1'!$B$5:$J$44,8,FALSE)*VLOOKUP(SDBYLD2!BM$4,'[1]INTERNAL PARAMETERS-1'!$B$5:$J$44,3,FALSE)</f>
        <v>0</v>
      </c>
      <c r="BN246" s="44">
        <f>SDBYLD1!BN246*VLOOKUP(SDBYLD2!BN$4,'[1]INTERNAL PARAMETERS-1'!$B$5:$J$44,5,FALSE)*VLOOKUP(SDBYLD2!BN$4,'[1]INTERNAL PARAMETERS-1'!$B$5:$J$44,6,FALSE)*VLOOKUP(SDBYLD2!BN$4,'[1]INTERNAL PARAMETERS-1'!$B$5:$J$44,3,FALSE) + SDBYLD1!BN246*(1-VLOOKUP(SDBYLD2!BN$4,'[1]INTERNAL PARAMETERS-1'!$B$5:$J$44,5,FALSE))*VLOOKUP(SDBYLD2!BN$4,'[1]INTERNAL PARAMETERS-1'!$B$5:$J$44,8,FALSE)*VLOOKUP(SDBYLD2!BN$4,'[1]INTERNAL PARAMETERS-1'!$B$5:$J$44,3,FALSE)</f>
        <v>0</v>
      </c>
      <c r="BO246" s="44">
        <f>SDBYLD1!BO246*VLOOKUP(SDBYLD2!BO$4,'[1]INTERNAL PARAMETERS-1'!$B$5:$J$44,5,FALSE)*VLOOKUP(SDBYLD2!BO$4,'[1]INTERNAL PARAMETERS-1'!$B$5:$J$44,6,FALSE)*VLOOKUP(SDBYLD2!BO$4,'[1]INTERNAL PARAMETERS-1'!$B$5:$J$44,3,FALSE) + SDBYLD1!BO246*(1-VLOOKUP(SDBYLD2!BO$4,'[1]INTERNAL PARAMETERS-1'!$B$5:$J$44,5,FALSE))*VLOOKUP(SDBYLD2!BO$4,'[1]INTERNAL PARAMETERS-1'!$B$5:$J$44,8,FALSE)*VLOOKUP(SDBYLD2!BO$4,'[1]INTERNAL PARAMETERS-1'!$B$5:$J$44,3,FALSE)</f>
        <v>0</v>
      </c>
      <c r="BP246" s="44">
        <f>SDBYLD1!BP246*VLOOKUP(SDBYLD2!BP$4,'[1]INTERNAL PARAMETERS-1'!$B$5:$J$44,5,FALSE)*VLOOKUP(SDBYLD2!BP$4,'[1]INTERNAL PARAMETERS-1'!$B$5:$J$44,6,FALSE)*VLOOKUP(SDBYLD2!BP$4,'[1]INTERNAL PARAMETERS-1'!$B$5:$J$44,3,FALSE) + SDBYLD1!BP246*(1-VLOOKUP(SDBYLD2!BP$4,'[1]INTERNAL PARAMETERS-1'!$B$5:$J$44,5,FALSE))*VLOOKUP(SDBYLD2!BP$4,'[1]INTERNAL PARAMETERS-1'!$B$5:$J$44,8,FALSE)*VLOOKUP(SDBYLD2!BP$4,'[1]INTERNAL PARAMETERS-1'!$B$5:$J$44,3,FALSE)</f>
        <v>0</v>
      </c>
      <c r="BQ246" s="44">
        <f>SDBYLD1!BQ246*VLOOKUP(SDBYLD2!BQ$4,'[1]INTERNAL PARAMETERS-1'!$B$5:$J$44,5,FALSE)*VLOOKUP(SDBYLD2!BQ$4,'[1]INTERNAL PARAMETERS-1'!$B$5:$J$44,6,FALSE)*VLOOKUP(SDBYLD2!BQ$4,'[1]INTERNAL PARAMETERS-1'!$B$5:$J$44,3,FALSE) + SDBYLD1!BQ246*(1-VLOOKUP(SDBYLD2!BQ$4,'[1]INTERNAL PARAMETERS-1'!$B$5:$J$44,5,FALSE))*VLOOKUP(SDBYLD2!BQ$4,'[1]INTERNAL PARAMETERS-1'!$B$5:$J$44,8,FALSE)*VLOOKUP(SDBYLD2!BQ$4,'[1]INTERNAL PARAMETERS-1'!$B$5:$J$44,3,FALSE)</f>
        <v>0</v>
      </c>
      <c r="BR246" s="44">
        <f>SDBYLD1!BR246*VLOOKUP(SDBYLD2!BR$4,'[1]INTERNAL PARAMETERS-1'!$B$5:$J$44,5,FALSE)*VLOOKUP(SDBYLD2!BR$4,'[1]INTERNAL PARAMETERS-1'!$B$5:$J$44,6,FALSE)*VLOOKUP(SDBYLD2!BR$4,'[1]INTERNAL PARAMETERS-1'!$B$5:$J$44,3,FALSE) + SDBYLD1!BR246*(1-VLOOKUP(SDBYLD2!BR$4,'[1]INTERNAL PARAMETERS-1'!$B$5:$J$44,5,FALSE))*VLOOKUP(SDBYLD2!BR$4,'[1]INTERNAL PARAMETERS-1'!$B$5:$J$44,8,FALSE)*VLOOKUP(SDBYLD2!BR$4,'[1]INTERNAL PARAMETERS-1'!$B$5:$J$44,3,FALSE)</f>
        <v>0</v>
      </c>
      <c r="BS246" s="44">
        <f>SDBYLD1!BS246*VLOOKUP(SDBYLD2!BS$4,'[1]INTERNAL PARAMETERS-1'!$B$5:$J$44,5,FALSE)*VLOOKUP(SDBYLD2!BS$4,'[1]INTERNAL PARAMETERS-1'!$B$5:$J$44,6,FALSE)*VLOOKUP(SDBYLD2!BS$4,'[1]INTERNAL PARAMETERS-1'!$B$5:$J$44,3,FALSE) + SDBYLD1!BS246*(1-VLOOKUP(SDBYLD2!BS$4,'[1]INTERNAL PARAMETERS-1'!$B$5:$J$44,5,FALSE))*VLOOKUP(SDBYLD2!BS$4,'[1]INTERNAL PARAMETERS-1'!$B$5:$J$44,8,FALSE)*VLOOKUP(SDBYLD2!BS$4,'[1]INTERNAL PARAMETERS-1'!$B$5:$J$44,3,FALSE)</f>
        <v>0</v>
      </c>
      <c r="BT246" s="44">
        <f>SDBYLD1!BT246*VLOOKUP(SDBYLD2!BT$4,'[1]INTERNAL PARAMETERS-1'!$B$5:$J$44,5,FALSE)*VLOOKUP(SDBYLD2!BT$4,'[1]INTERNAL PARAMETERS-1'!$B$5:$J$44,6,FALSE)*VLOOKUP(SDBYLD2!BT$4,'[1]INTERNAL PARAMETERS-1'!$B$5:$J$44,3,FALSE) + SDBYLD1!BT246*(1-VLOOKUP(SDBYLD2!BT$4,'[1]INTERNAL PARAMETERS-1'!$B$5:$J$44,5,FALSE))*VLOOKUP(SDBYLD2!BT$4,'[1]INTERNAL PARAMETERS-1'!$B$5:$J$44,8,FALSE)*VLOOKUP(SDBYLD2!BT$4,'[1]INTERNAL PARAMETERS-1'!$B$5:$J$44,3,FALSE)</f>
        <v>0</v>
      </c>
      <c r="BU246" s="44">
        <f>SDBYLD1!BU246*VLOOKUP(SDBYLD2!BU$4,'[1]INTERNAL PARAMETERS-1'!$B$5:$J$44,5,FALSE)*VLOOKUP(SDBYLD2!BU$4,'[1]INTERNAL PARAMETERS-1'!$B$5:$J$44,6,FALSE)*VLOOKUP(SDBYLD2!BU$4,'[1]INTERNAL PARAMETERS-1'!$B$5:$J$44,3,FALSE) + SDBYLD1!BU246*(1-VLOOKUP(SDBYLD2!BU$4,'[1]INTERNAL PARAMETERS-1'!$B$5:$J$44,5,FALSE))*VLOOKUP(SDBYLD2!BU$4,'[1]INTERNAL PARAMETERS-1'!$B$5:$J$44,8,FALSE)*VLOOKUP(SDBYLD2!BU$4,'[1]INTERNAL PARAMETERS-1'!$B$5:$J$44,3,FALSE)</f>
        <v>0</v>
      </c>
      <c r="BV246" s="44">
        <f>SDBYLD1!BV246*VLOOKUP(SDBYLD2!BV$4,'[1]INTERNAL PARAMETERS-1'!$B$5:$J$44,5,FALSE)*VLOOKUP(SDBYLD2!BV$4,'[1]INTERNAL PARAMETERS-1'!$B$5:$J$44,6,FALSE)*VLOOKUP(SDBYLD2!BV$4,'[1]INTERNAL PARAMETERS-1'!$B$5:$J$44,3,FALSE) + SDBYLD1!BV246*(1-VLOOKUP(SDBYLD2!BV$4,'[1]INTERNAL PARAMETERS-1'!$B$5:$J$44,5,FALSE))*VLOOKUP(SDBYLD2!BV$4,'[1]INTERNAL PARAMETERS-1'!$B$5:$J$44,8,FALSE)*VLOOKUP(SDBYLD2!BV$4,'[1]INTERNAL PARAMETERS-1'!$B$5:$J$44,3,FALSE)</f>
        <v>0</v>
      </c>
      <c r="BW246" s="44">
        <f>SDBYLD1!BW246*VLOOKUP(SDBYLD2!BW$4,'[1]INTERNAL PARAMETERS-1'!$B$5:$J$44,5,FALSE)*VLOOKUP(SDBYLD2!BW$4,'[1]INTERNAL PARAMETERS-1'!$B$5:$J$44,6,FALSE)*VLOOKUP(SDBYLD2!BW$4,'[1]INTERNAL PARAMETERS-1'!$B$5:$J$44,3,FALSE) + SDBYLD1!BW246*(1-VLOOKUP(SDBYLD2!BW$4,'[1]INTERNAL PARAMETERS-1'!$B$5:$J$44,5,FALSE))*VLOOKUP(SDBYLD2!BW$4,'[1]INTERNAL PARAMETERS-1'!$B$5:$J$44,8,FALSE)*VLOOKUP(SDBYLD2!BW$4,'[1]INTERNAL PARAMETERS-1'!$B$5:$J$44,3,FALSE)</f>
        <v>0</v>
      </c>
      <c r="BX246" s="44">
        <f>SDBYLD1!BX246*VLOOKUP(SDBYLD2!BX$4,'[1]INTERNAL PARAMETERS-1'!$B$5:$J$44,5,FALSE)*VLOOKUP(SDBYLD2!BX$4,'[1]INTERNAL PARAMETERS-1'!$B$5:$J$44,6,FALSE)*VLOOKUP(SDBYLD2!BX$4,'[1]INTERNAL PARAMETERS-1'!$B$5:$J$44,3,FALSE) + SDBYLD1!BX246*(1-VLOOKUP(SDBYLD2!BX$4,'[1]INTERNAL PARAMETERS-1'!$B$5:$J$44,5,FALSE))*VLOOKUP(SDBYLD2!BX$4,'[1]INTERNAL PARAMETERS-1'!$B$5:$J$44,8,FALSE)*VLOOKUP(SDBYLD2!BX$4,'[1]INTERNAL PARAMETERS-1'!$B$5:$J$44,3,FALSE)</f>
        <v>0</v>
      </c>
      <c r="BY246" s="44">
        <f>SDBYLD1!BY246*VLOOKUP(SDBYLD2!BY$4,'[1]INTERNAL PARAMETERS-1'!$B$5:$J$44,5,FALSE)*VLOOKUP(SDBYLD2!BY$4,'[1]INTERNAL PARAMETERS-1'!$B$5:$J$44,6,FALSE)*VLOOKUP(SDBYLD2!BY$4,'[1]INTERNAL PARAMETERS-1'!$B$5:$J$44,3,FALSE) + SDBYLD1!BY246*(1-VLOOKUP(SDBYLD2!BY$4,'[1]INTERNAL PARAMETERS-1'!$B$5:$J$44,5,FALSE))*VLOOKUP(SDBYLD2!BY$4,'[1]INTERNAL PARAMETERS-1'!$B$5:$J$44,8,FALSE)*VLOOKUP(SDBYLD2!BY$4,'[1]INTERNAL PARAMETERS-1'!$B$5:$J$44,3,FALSE)</f>
        <v>0</v>
      </c>
      <c r="BZ246" s="44">
        <f>SDBYLD1!BZ246*VLOOKUP(SDBYLD2!BZ$4,'[1]INTERNAL PARAMETERS-1'!$B$5:$J$44,5,FALSE)*VLOOKUP(SDBYLD2!BZ$4,'[1]INTERNAL PARAMETERS-1'!$B$5:$J$44,6,FALSE)*VLOOKUP(SDBYLD2!BZ$4,'[1]INTERNAL PARAMETERS-1'!$B$5:$J$44,3,FALSE) + SDBYLD1!BZ246*(1-VLOOKUP(SDBYLD2!BZ$4,'[1]INTERNAL PARAMETERS-1'!$B$5:$J$44,5,FALSE))*VLOOKUP(SDBYLD2!BZ$4,'[1]INTERNAL PARAMETERS-1'!$B$5:$J$44,8,FALSE)*VLOOKUP(SDBYLD2!BZ$4,'[1]INTERNAL PARAMETERS-1'!$B$5:$J$44,3,FALSE)</f>
        <v>0</v>
      </c>
      <c r="CA246" s="44">
        <f>SDBYLD1!CA246*VLOOKUP(SDBYLD2!CA$4,'[1]INTERNAL PARAMETERS-1'!$B$5:$J$44,5,FALSE)*VLOOKUP(SDBYLD2!CA$4,'[1]INTERNAL PARAMETERS-1'!$B$5:$J$44,6,FALSE)*VLOOKUP(SDBYLD2!CA$4,'[1]INTERNAL PARAMETERS-1'!$B$5:$J$44,3,FALSE) + SDBYLD1!CA246*(1-VLOOKUP(SDBYLD2!CA$4,'[1]INTERNAL PARAMETERS-1'!$B$5:$J$44,5,FALSE))*VLOOKUP(SDBYLD2!CA$4,'[1]INTERNAL PARAMETERS-1'!$B$5:$J$44,8,FALSE)*VLOOKUP(SDBYLD2!CA$4,'[1]INTERNAL PARAMETERS-1'!$B$5:$J$44,3,FALSE)</f>
        <v>0</v>
      </c>
      <c r="CB246" s="44">
        <f>SDBYLD1!CB246*VLOOKUP(SDBYLD2!CB$4,'[1]INTERNAL PARAMETERS-1'!$B$5:$J$44,5,FALSE)*VLOOKUP(SDBYLD2!CB$4,'[1]INTERNAL PARAMETERS-1'!$B$5:$J$44,6,FALSE)*VLOOKUP(SDBYLD2!CB$4,'[1]INTERNAL PARAMETERS-1'!$B$5:$J$44,3,FALSE) + SDBYLD1!CB246*(1-VLOOKUP(SDBYLD2!CB$4,'[1]INTERNAL PARAMETERS-1'!$B$5:$J$44,5,FALSE))*VLOOKUP(SDBYLD2!CB$4,'[1]INTERNAL PARAMETERS-1'!$B$5:$J$44,8,FALSE)*VLOOKUP(SDBYLD2!CB$4,'[1]INTERNAL PARAMETERS-1'!$B$5:$J$44,3,FALSE)</f>
        <v>0</v>
      </c>
      <c r="CC246" s="44">
        <f>SDBYLD1!CC246*VLOOKUP(SDBYLD2!CC$4,'[1]INTERNAL PARAMETERS-1'!$B$5:$J$44,5,FALSE)*VLOOKUP(SDBYLD2!CC$4,'[1]INTERNAL PARAMETERS-1'!$B$5:$J$44,6,FALSE)*VLOOKUP(SDBYLD2!CC$4,'[1]INTERNAL PARAMETERS-1'!$B$5:$J$44,3,FALSE) + SDBYLD1!CC246*(1-VLOOKUP(SDBYLD2!CC$4,'[1]INTERNAL PARAMETERS-1'!$B$5:$J$44,5,FALSE))*VLOOKUP(SDBYLD2!CC$4,'[1]INTERNAL PARAMETERS-1'!$B$5:$J$44,8,FALSE)*VLOOKUP(SDBYLD2!CC$4,'[1]INTERNAL PARAMETERS-1'!$B$5:$J$44,3,FALSE)</f>
        <v>0</v>
      </c>
      <c r="CD246" s="44">
        <f>SDBYLD1!CD246*VLOOKUP(SDBYLD2!CD$4,'[1]INTERNAL PARAMETERS-1'!$B$5:$J$44,5,FALSE)*VLOOKUP(SDBYLD2!CD$4,'[1]INTERNAL PARAMETERS-1'!$B$5:$J$44,6,FALSE)*VLOOKUP(SDBYLD2!CD$4,'[1]INTERNAL PARAMETERS-1'!$B$5:$J$44,3,FALSE) + SDBYLD1!CD246*(1-VLOOKUP(SDBYLD2!CD$4,'[1]INTERNAL PARAMETERS-1'!$B$5:$J$44,5,FALSE))*VLOOKUP(SDBYLD2!CD$4,'[1]INTERNAL PARAMETERS-1'!$B$5:$J$44,8,FALSE)*VLOOKUP(SDBYLD2!CD$4,'[1]INTERNAL PARAMETERS-1'!$B$5:$J$44,3,FALSE)</f>
        <v>0</v>
      </c>
      <c r="CE246" s="44">
        <f>SDBYLD1!CE246*VLOOKUP(SDBYLD2!CE$4,'[1]INTERNAL PARAMETERS-1'!$B$5:$J$44,5,FALSE)*VLOOKUP(SDBYLD2!CE$4,'[1]INTERNAL PARAMETERS-1'!$B$5:$J$44,6,FALSE)*VLOOKUP(SDBYLD2!CE$4,'[1]INTERNAL PARAMETERS-1'!$B$5:$J$44,3,FALSE) + SDBYLD1!CE246*(1-VLOOKUP(SDBYLD2!CE$4,'[1]INTERNAL PARAMETERS-1'!$B$5:$J$44,5,FALSE))*VLOOKUP(SDBYLD2!CE$4,'[1]INTERNAL PARAMETERS-1'!$B$5:$J$44,8,FALSE)*VLOOKUP(SDBYLD2!CE$4,'[1]INTERNAL PARAMETERS-1'!$B$5:$J$44,3,FALSE)</f>
        <v>0</v>
      </c>
      <c r="CF246" s="44">
        <f>SDBYLD1!CF246*VLOOKUP(SDBYLD2!CF$4,'[1]INTERNAL PARAMETERS-1'!$B$5:$J$44,5,FALSE)*VLOOKUP(SDBYLD2!CF$4,'[1]INTERNAL PARAMETERS-1'!$B$5:$J$44,6,FALSE)*VLOOKUP(SDBYLD2!CF$4,'[1]INTERNAL PARAMETERS-1'!$B$5:$J$44,3,FALSE) + SDBYLD1!CF246*(1-VLOOKUP(SDBYLD2!CF$4,'[1]INTERNAL PARAMETERS-1'!$B$5:$J$44,5,FALSE))*VLOOKUP(SDBYLD2!CF$4,'[1]INTERNAL PARAMETERS-1'!$B$5:$J$44,8,FALSE)*VLOOKUP(SDBYLD2!CF$4,'[1]INTERNAL PARAMETERS-1'!$B$5:$J$44,3,FALSE)</f>
        <v>0</v>
      </c>
      <c r="CG246" s="44">
        <f>SDBYLD1!CG246*VLOOKUP(SDBYLD2!CG$4,'[1]INTERNAL PARAMETERS-1'!$B$5:$J$44,5,FALSE)*VLOOKUP(SDBYLD2!CG$4,'[1]INTERNAL PARAMETERS-1'!$B$5:$J$44,6,FALSE)*VLOOKUP(SDBYLD2!CG$4,'[1]INTERNAL PARAMETERS-1'!$B$5:$J$44,3,FALSE) + SDBYLD1!CG246*(1-VLOOKUP(SDBYLD2!CG$4,'[1]INTERNAL PARAMETERS-1'!$B$5:$J$44,5,FALSE))*VLOOKUP(SDBYLD2!CG$4,'[1]INTERNAL PARAMETERS-1'!$B$5:$J$44,8,FALSE)*VLOOKUP(SDBYLD2!CG$4,'[1]INTERNAL PARAMETERS-1'!$B$5:$J$44,3,FALSE)</f>
        <v>0</v>
      </c>
      <c r="CH246" s="43">
        <f>SDBYLD1!CH246*VLOOKUP(SDBYLD2!CH$4,'[1]INTERNAL PARAMETERS-1'!$B$5:$J$44,5,FALSE)*VLOOKUP(SDBYLD2!CH$4,'[1]INTERNAL PARAMETERS-1'!$B$5:$J$44,6,FALSE)*VLOOKUP(SDBYLD2!CH$4,'[1]INTERNAL PARAMETERS-1'!$B$5:$J$44,3,FALSE) + SDBYLD1!CH246*(1-VLOOKUP(SDBYLD2!CH$4,'[1]INTERNAL PARAMETERS-1'!$B$5:$J$44,5,FALSE))*VLOOKUP(SDBYLD2!CH$4,'[1]INTERNAL PARAMETERS-1'!$B$5:$J$44,8,FALSE)*VLOOKUP(SDBYLD2!CH$4,'[1]INTERNAL PARAMETERS-1'!$B$5:$J$44,3,FALSE)</f>
        <v>0</v>
      </c>
      <c r="CJ246" s="45">
        <f t="shared" si="6"/>
        <v>0</v>
      </c>
      <c r="CK246" s="43">
        <f t="shared" si="7"/>
        <v>0</v>
      </c>
    </row>
    <row r="247" spans="2:89" x14ac:dyDescent="0.4">
      <c r="B247" s="61" t="s">
        <v>6</v>
      </c>
      <c r="C247" s="60" t="s">
        <v>50</v>
      </c>
      <c r="D247" s="60" t="s">
        <v>59</v>
      </c>
      <c r="E247" s="133">
        <f>SDBeam!X247</f>
        <v>0</v>
      </c>
      <c r="F247" s="56">
        <f>'[1]INTERNAL PARAMETERS-1'!M13</f>
        <v>44.225000000000001</v>
      </c>
      <c r="G247" s="45">
        <f>SDBYLD1!G247*VLOOKUP(SDBYLD2!G$4,'[1]INTERNAL PARAMETERS-1'!$B$5:$J$44,5,FALSE)*VLOOKUP(SDBYLD2!G$4,'[1]INTERNAL PARAMETERS-1'!$B$5:$J$44,7,FALSE)*SDBYLD2!$F247 + SDBYLD1!G247*(1-VLOOKUP(SDBYLD2!G$4,'[1]INTERNAL PARAMETERS-1'!$B$5:$J$44,5,FALSE))*VLOOKUP(SDBYLD2!G$4,'[1]INTERNAL PARAMETERS-1'!$B$5:$J$44,9,FALSE)*SDBYLD2!$F247</f>
        <v>0</v>
      </c>
      <c r="H247" s="44">
        <f>SDBYLD1!H247*VLOOKUP(SDBYLD2!H$4,'[1]INTERNAL PARAMETERS-1'!$B$5:$J$44,5,FALSE)*VLOOKUP(SDBYLD2!H$4,'[1]INTERNAL PARAMETERS-1'!$B$5:$J$44,7,FALSE)*SDBYLD2!$F247 + SDBYLD1!H247*(1-VLOOKUP(SDBYLD2!H$4,'[1]INTERNAL PARAMETERS-1'!$B$5:$J$44,5,FALSE))*VLOOKUP(SDBYLD2!H$4,'[1]INTERNAL PARAMETERS-1'!$B$5:$J$44,9,FALSE)*SDBYLD2!$F247</f>
        <v>0</v>
      </c>
      <c r="I247" s="44">
        <f>SDBYLD1!I247*VLOOKUP(SDBYLD2!I$4,'[1]INTERNAL PARAMETERS-1'!$B$5:$J$44,5,FALSE)*VLOOKUP(SDBYLD2!I$4,'[1]INTERNAL PARAMETERS-1'!$B$5:$J$44,7,FALSE)*SDBYLD2!$F247 + SDBYLD1!I247*(1-VLOOKUP(SDBYLD2!I$4,'[1]INTERNAL PARAMETERS-1'!$B$5:$J$44,5,FALSE))*VLOOKUP(SDBYLD2!I$4,'[1]INTERNAL PARAMETERS-1'!$B$5:$J$44,9,FALSE)*SDBYLD2!$F247</f>
        <v>0</v>
      </c>
      <c r="J247" s="44">
        <f>SDBYLD1!J247*VLOOKUP(SDBYLD2!J$4,'[1]INTERNAL PARAMETERS-1'!$B$5:$J$44,5,FALSE)*VLOOKUP(SDBYLD2!J$4,'[1]INTERNAL PARAMETERS-1'!$B$5:$J$44,7,FALSE)*SDBYLD2!$F247 + SDBYLD1!J247*(1-VLOOKUP(SDBYLD2!J$4,'[1]INTERNAL PARAMETERS-1'!$B$5:$J$44,5,FALSE))*VLOOKUP(SDBYLD2!J$4,'[1]INTERNAL PARAMETERS-1'!$B$5:$J$44,9,FALSE)*SDBYLD2!$F247</f>
        <v>0</v>
      </c>
      <c r="K247" s="44">
        <f>SDBYLD1!K247*VLOOKUP(SDBYLD2!K$4,'[1]INTERNAL PARAMETERS-1'!$B$5:$J$44,5,FALSE)*VLOOKUP(SDBYLD2!K$4,'[1]INTERNAL PARAMETERS-1'!$B$5:$J$44,7,FALSE)*SDBYLD2!$F247 + SDBYLD1!K247*(1-VLOOKUP(SDBYLD2!K$4,'[1]INTERNAL PARAMETERS-1'!$B$5:$J$44,5,FALSE))*VLOOKUP(SDBYLD2!K$4,'[1]INTERNAL PARAMETERS-1'!$B$5:$J$44,9,FALSE)*SDBYLD2!$F247</f>
        <v>0</v>
      </c>
      <c r="L247" s="44">
        <f>SDBYLD1!L247*VLOOKUP(SDBYLD2!L$4,'[1]INTERNAL PARAMETERS-1'!$B$5:$J$44,5,FALSE)*VLOOKUP(SDBYLD2!L$4,'[1]INTERNAL PARAMETERS-1'!$B$5:$J$44,7,FALSE)*SDBYLD2!$F247 + SDBYLD1!L247*(1-VLOOKUP(SDBYLD2!L$4,'[1]INTERNAL PARAMETERS-1'!$B$5:$J$44,5,FALSE))*VLOOKUP(SDBYLD2!L$4,'[1]INTERNAL PARAMETERS-1'!$B$5:$J$44,9,FALSE)*SDBYLD2!$F247</f>
        <v>0</v>
      </c>
      <c r="M247" s="44">
        <f>SDBYLD1!M247*VLOOKUP(SDBYLD2!M$4,'[1]INTERNAL PARAMETERS-1'!$B$5:$J$44,5,FALSE)*VLOOKUP(SDBYLD2!M$4,'[1]INTERNAL PARAMETERS-1'!$B$5:$J$44,7,FALSE)*SDBYLD2!$F247 + SDBYLD1!M247*(1-VLOOKUP(SDBYLD2!M$4,'[1]INTERNAL PARAMETERS-1'!$B$5:$J$44,5,FALSE))*VLOOKUP(SDBYLD2!M$4,'[1]INTERNAL PARAMETERS-1'!$B$5:$J$44,9,FALSE)*SDBYLD2!$F247</f>
        <v>0</v>
      </c>
      <c r="N247" s="44">
        <f>SDBYLD1!N247*VLOOKUP(SDBYLD2!N$4,'[1]INTERNAL PARAMETERS-1'!$B$5:$J$44,5,FALSE)*VLOOKUP(SDBYLD2!N$4,'[1]INTERNAL PARAMETERS-1'!$B$5:$J$44,7,FALSE)*SDBYLD2!$F247 + SDBYLD1!N247*(1-VLOOKUP(SDBYLD2!N$4,'[1]INTERNAL PARAMETERS-1'!$B$5:$J$44,5,FALSE))*VLOOKUP(SDBYLD2!N$4,'[1]INTERNAL PARAMETERS-1'!$B$5:$J$44,9,FALSE)*SDBYLD2!$F247</f>
        <v>0</v>
      </c>
      <c r="O247" s="44">
        <f>SDBYLD1!O247*VLOOKUP(SDBYLD2!O$4,'[1]INTERNAL PARAMETERS-1'!$B$5:$J$44,5,FALSE)*VLOOKUP(SDBYLD2!O$4,'[1]INTERNAL PARAMETERS-1'!$B$5:$J$44,7,FALSE)*SDBYLD2!$F247 + SDBYLD1!O247*(1-VLOOKUP(SDBYLD2!O$4,'[1]INTERNAL PARAMETERS-1'!$B$5:$J$44,5,FALSE))*VLOOKUP(SDBYLD2!O$4,'[1]INTERNAL PARAMETERS-1'!$B$5:$J$44,9,FALSE)*SDBYLD2!$F247</f>
        <v>0</v>
      </c>
      <c r="P247" s="44">
        <f>SDBYLD1!P247*VLOOKUP(SDBYLD2!P$4,'[1]INTERNAL PARAMETERS-1'!$B$5:$J$44,5,FALSE)*VLOOKUP(SDBYLD2!P$4,'[1]INTERNAL PARAMETERS-1'!$B$5:$J$44,7,FALSE)*SDBYLD2!$F247 + SDBYLD1!P247*(1-VLOOKUP(SDBYLD2!P$4,'[1]INTERNAL PARAMETERS-1'!$B$5:$J$44,5,FALSE))*VLOOKUP(SDBYLD2!P$4,'[1]INTERNAL PARAMETERS-1'!$B$5:$J$44,9,FALSE)*SDBYLD2!$F247</f>
        <v>0</v>
      </c>
      <c r="Q247" s="44">
        <f>SDBYLD1!Q247*VLOOKUP(SDBYLD2!Q$4,'[1]INTERNAL PARAMETERS-1'!$B$5:$J$44,5,FALSE)*VLOOKUP(SDBYLD2!Q$4,'[1]INTERNAL PARAMETERS-1'!$B$5:$J$44,7,FALSE)*SDBYLD2!$F247 + SDBYLD1!Q247*(1-VLOOKUP(SDBYLD2!Q$4,'[1]INTERNAL PARAMETERS-1'!$B$5:$J$44,5,FALSE))*VLOOKUP(SDBYLD2!Q$4,'[1]INTERNAL PARAMETERS-1'!$B$5:$J$44,9,FALSE)*SDBYLD2!$F247</f>
        <v>0</v>
      </c>
      <c r="R247" s="44">
        <f>SDBYLD1!R247*VLOOKUP(SDBYLD2!R$4,'[1]INTERNAL PARAMETERS-1'!$B$5:$J$44,5,FALSE)*VLOOKUP(SDBYLD2!R$4,'[1]INTERNAL PARAMETERS-1'!$B$5:$J$44,7,FALSE)*SDBYLD2!$F247 + SDBYLD1!R247*(1-VLOOKUP(SDBYLD2!R$4,'[1]INTERNAL PARAMETERS-1'!$B$5:$J$44,5,FALSE))*VLOOKUP(SDBYLD2!R$4,'[1]INTERNAL PARAMETERS-1'!$B$5:$J$44,9,FALSE)*SDBYLD2!$F247</f>
        <v>0</v>
      </c>
      <c r="S247" s="44">
        <f>SDBYLD1!S247*VLOOKUP(SDBYLD2!S$4,'[1]INTERNAL PARAMETERS-1'!$B$5:$J$44,5,FALSE)*VLOOKUP(SDBYLD2!S$4,'[1]INTERNAL PARAMETERS-1'!$B$5:$J$44,7,FALSE)*SDBYLD2!$F247 + SDBYLD1!S247*(1-VLOOKUP(SDBYLD2!S$4,'[1]INTERNAL PARAMETERS-1'!$B$5:$J$44,5,FALSE))*VLOOKUP(SDBYLD2!S$4,'[1]INTERNAL PARAMETERS-1'!$B$5:$J$44,9,FALSE)*SDBYLD2!$F247</f>
        <v>0</v>
      </c>
      <c r="T247" s="44">
        <f>SDBYLD1!T247*VLOOKUP(SDBYLD2!T$4,'[1]INTERNAL PARAMETERS-1'!$B$5:$J$44,5,FALSE)*VLOOKUP(SDBYLD2!T$4,'[1]INTERNAL PARAMETERS-1'!$B$5:$J$44,7,FALSE)*SDBYLD2!$F247 + SDBYLD1!T247*(1-VLOOKUP(SDBYLD2!T$4,'[1]INTERNAL PARAMETERS-1'!$B$5:$J$44,5,FALSE))*VLOOKUP(SDBYLD2!T$4,'[1]INTERNAL PARAMETERS-1'!$B$5:$J$44,9,FALSE)*SDBYLD2!$F247</f>
        <v>0</v>
      </c>
      <c r="U247" s="44">
        <f>SDBYLD1!U247*VLOOKUP(SDBYLD2!U$4,'[1]INTERNAL PARAMETERS-1'!$B$5:$J$44,5,FALSE)*VLOOKUP(SDBYLD2!U$4,'[1]INTERNAL PARAMETERS-1'!$B$5:$J$44,7,FALSE)*SDBYLD2!$F247 + SDBYLD1!U247*(1-VLOOKUP(SDBYLD2!U$4,'[1]INTERNAL PARAMETERS-1'!$B$5:$J$44,5,FALSE))*VLOOKUP(SDBYLD2!U$4,'[1]INTERNAL PARAMETERS-1'!$B$5:$J$44,9,FALSE)*SDBYLD2!$F247</f>
        <v>0</v>
      </c>
      <c r="V247" s="44">
        <f>SDBYLD1!V247*VLOOKUP(SDBYLD2!V$4,'[1]INTERNAL PARAMETERS-1'!$B$5:$J$44,5,FALSE)*VLOOKUP(SDBYLD2!V$4,'[1]INTERNAL PARAMETERS-1'!$B$5:$J$44,7,FALSE)*SDBYLD2!$F247 + SDBYLD1!V247*(1-VLOOKUP(SDBYLD2!V$4,'[1]INTERNAL PARAMETERS-1'!$B$5:$J$44,5,FALSE))*VLOOKUP(SDBYLD2!V$4,'[1]INTERNAL PARAMETERS-1'!$B$5:$J$44,9,FALSE)*SDBYLD2!$F247</f>
        <v>0</v>
      </c>
      <c r="W247" s="44">
        <f>SDBYLD1!W247*VLOOKUP(SDBYLD2!W$4,'[1]INTERNAL PARAMETERS-1'!$B$5:$J$44,5,FALSE)*VLOOKUP(SDBYLD2!W$4,'[1]INTERNAL PARAMETERS-1'!$B$5:$J$44,7,FALSE)*SDBYLD2!$F247 + SDBYLD1!W247*(1-VLOOKUP(SDBYLD2!W$4,'[1]INTERNAL PARAMETERS-1'!$B$5:$J$44,5,FALSE))*VLOOKUP(SDBYLD2!W$4,'[1]INTERNAL PARAMETERS-1'!$B$5:$J$44,9,FALSE)*SDBYLD2!$F247</f>
        <v>0</v>
      </c>
      <c r="X247" s="44">
        <f>SDBYLD1!X247*VLOOKUP(SDBYLD2!X$4,'[1]INTERNAL PARAMETERS-1'!$B$5:$J$44,5,FALSE)*VLOOKUP(SDBYLD2!X$4,'[1]INTERNAL PARAMETERS-1'!$B$5:$J$44,7,FALSE)*SDBYLD2!$F247 + SDBYLD1!X247*(1-VLOOKUP(SDBYLD2!X$4,'[1]INTERNAL PARAMETERS-1'!$B$5:$J$44,5,FALSE))*VLOOKUP(SDBYLD2!X$4,'[1]INTERNAL PARAMETERS-1'!$B$5:$J$44,9,FALSE)*SDBYLD2!$F247</f>
        <v>0</v>
      </c>
      <c r="Y247" s="44">
        <f>SDBYLD1!Y247*VLOOKUP(SDBYLD2!Y$4,'[1]INTERNAL PARAMETERS-1'!$B$5:$J$44,5,FALSE)*VLOOKUP(SDBYLD2!Y$4,'[1]INTERNAL PARAMETERS-1'!$B$5:$J$44,7,FALSE)*SDBYLD2!$F247 + SDBYLD1!Y247*(1-VLOOKUP(SDBYLD2!Y$4,'[1]INTERNAL PARAMETERS-1'!$B$5:$J$44,5,FALSE))*VLOOKUP(SDBYLD2!Y$4,'[1]INTERNAL PARAMETERS-1'!$B$5:$J$44,9,FALSE)*SDBYLD2!$F247</f>
        <v>0</v>
      </c>
      <c r="Z247" s="44">
        <f>SDBYLD1!Z247*VLOOKUP(SDBYLD2!Z$4,'[1]INTERNAL PARAMETERS-1'!$B$5:$J$44,5,FALSE)*VLOOKUP(SDBYLD2!Z$4,'[1]INTERNAL PARAMETERS-1'!$B$5:$J$44,7,FALSE)*SDBYLD2!$F247 + SDBYLD1!Z247*(1-VLOOKUP(SDBYLD2!Z$4,'[1]INTERNAL PARAMETERS-1'!$B$5:$J$44,5,FALSE))*VLOOKUP(SDBYLD2!Z$4,'[1]INTERNAL PARAMETERS-1'!$B$5:$J$44,9,FALSE)*SDBYLD2!$F247</f>
        <v>0</v>
      </c>
      <c r="AA247" s="44">
        <f>SDBYLD1!AA247*VLOOKUP(SDBYLD2!AA$4,'[1]INTERNAL PARAMETERS-1'!$B$5:$J$44,5,FALSE)*VLOOKUP(SDBYLD2!AA$4,'[1]INTERNAL PARAMETERS-1'!$B$5:$J$44,7,FALSE)*SDBYLD2!$F247 + SDBYLD1!AA247*(1-VLOOKUP(SDBYLD2!AA$4,'[1]INTERNAL PARAMETERS-1'!$B$5:$J$44,5,FALSE))*VLOOKUP(SDBYLD2!AA$4,'[1]INTERNAL PARAMETERS-1'!$B$5:$J$44,9,FALSE)*SDBYLD2!$F247</f>
        <v>0</v>
      </c>
      <c r="AB247" s="44">
        <f>SDBYLD1!AB247*VLOOKUP(SDBYLD2!AB$4,'[1]INTERNAL PARAMETERS-1'!$B$5:$J$44,5,FALSE)*VLOOKUP(SDBYLD2!AB$4,'[1]INTERNAL PARAMETERS-1'!$B$5:$J$44,7,FALSE)*SDBYLD2!$F247 + SDBYLD1!AB247*(1-VLOOKUP(SDBYLD2!AB$4,'[1]INTERNAL PARAMETERS-1'!$B$5:$J$44,5,FALSE))*VLOOKUP(SDBYLD2!AB$4,'[1]INTERNAL PARAMETERS-1'!$B$5:$J$44,9,FALSE)*SDBYLD2!$F247</f>
        <v>0</v>
      </c>
      <c r="AC247" s="44">
        <f>SDBYLD1!AC247*VLOOKUP(SDBYLD2!AC$4,'[1]INTERNAL PARAMETERS-1'!$B$5:$J$44,5,FALSE)*VLOOKUP(SDBYLD2!AC$4,'[1]INTERNAL PARAMETERS-1'!$B$5:$J$44,7,FALSE)*SDBYLD2!$F247 + SDBYLD1!AC247*(1-VLOOKUP(SDBYLD2!AC$4,'[1]INTERNAL PARAMETERS-1'!$B$5:$J$44,5,FALSE))*VLOOKUP(SDBYLD2!AC$4,'[1]INTERNAL PARAMETERS-1'!$B$5:$J$44,9,FALSE)*SDBYLD2!$F247</f>
        <v>0</v>
      </c>
      <c r="AD247" s="44">
        <f>SDBYLD1!AD247*VLOOKUP(SDBYLD2!AD$4,'[1]INTERNAL PARAMETERS-1'!$B$5:$J$44,5,FALSE)*VLOOKUP(SDBYLD2!AD$4,'[1]INTERNAL PARAMETERS-1'!$B$5:$J$44,7,FALSE)*SDBYLD2!$F247 + SDBYLD1!AD247*(1-VLOOKUP(SDBYLD2!AD$4,'[1]INTERNAL PARAMETERS-1'!$B$5:$J$44,5,FALSE))*VLOOKUP(SDBYLD2!AD$4,'[1]INTERNAL PARAMETERS-1'!$B$5:$J$44,9,FALSE)*SDBYLD2!$F247</f>
        <v>0</v>
      </c>
      <c r="AE247" s="44">
        <f>SDBYLD1!AE247*VLOOKUP(SDBYLD2!AE$4,'[1]INTERNAL PARAMETERS-1'!$B$5:$J$44,5,FALSE)*VLOOKUP(SDBYLD2!AE$4,'[1]INTERNAL PARAMETERS-1'!$B$5:$J$44,7,FALSE)*SDBYLD2!$F247 + SDBYLD1!AE247*(1-VLOOKUP(SDBYLD2!AE$4,'[1]INTERNAL PARAMETERS-1'!$B$5:$J$44,5,FALSE))*VLOOKUP(SDBYLD2!AE$4,'[1]INTERNAL PARAMETERS-1'!$B$5:$J$44,9,FALSE)*SDBYLD2!$F247</f>
        <v>0</v>
      </c>
      <c r="AF247" s="44">
        <f>SDBYLD1!AF247*VLOOKUP(SDBYLD2!AF$4,'[1]INTERNAL PARAMETERS-1'!$B$5:$J$44,5,FALSE)*VLOOKUP(SDBYLD2!AF$4,'[1]INTERNAL PARAMETERS-1'!$B$5:$J$44,7,FALSE)*SDBYLD2!$F247 + SDBYLD1!AF247*(1-VLOOKUP(SDBYLD2!AF$4,'[1]INTERNAL PARAMETERS-1'!$B$5:$J$44,5,FALSE))*VLOOKUP(SDBYLD2!AF$4,'[1]INTERNAL PARAMETERS-1'!$B$5:$J$44,9,FALSE)*SDBYLD2!$F247</f>
        <v>0</v>
      </c>
      <c r="AG247" s="44">
        <f>SDBYLD1!AG247*VLOOKUP(SDBYLD2!AG$4,'[1]INTERNAL PARAMETERS-1'!$B$5:$J$44,5,FALSE)*VLOOKUP(SDBYLD2!AG$4,'[1]INTERNAL PARAMETERS-1'!$B$5:$J$44,7,FALSE)*SDBYLD2!$F247 + SDBYLD1!AG247*(1-VLOOKUP(SDBYLD2!AG$4,'[1]INTERNAL PARAMETERS-1'!$B$5:$J$44,5,FALSE))*VLOOKUP(SDBYLD2!AG$4,'[1]INTERNAL PARAMETERS-1'!$B$5:$J$44,9,FALSE)*SDBYLD2!$F247</f>
        <v>0</v>
      </c>
      <c r="AH247" s="44">
        <f>SDBYLD1!AH247*VLOOKUP(SDBYLD2!AH$4,'[1]INTERNAL PARAMETERS-1'!$B$5:$J$44,5,FALSE)*VLOOKUP(SDBYLD2!AH$4,'[1]INTERNAL PARAMETERS-1'!$B$5:$J$44,7,FALSE)*SDBYLD2!$F247 + SDBYLD1!AH247*(1-VLOOKUP(SDBYLD2!AH$4,'[1]INTERNAL PARAMETERS-1'!$B$5:$J$44,5,FALSE))*VLOOKUP(SDBYLD2!AH$4,'[1]INTERNAL PARAMETERS-1'!$B$5:$J$44,9,FALSE)*SDBYLD2!$F247</f>
        <v>0</v>
      </c>
      <c r="AI247" s="44">
        <f>SDBYLD1!AI247*VLOOKUP(SDBYLD2!AI$4,'[1]INTERNAL PARAMETERS-1'!$B$5:$J$44,5,FALSE)*VLOOKUP(SDBYLD2!AI$4,'[1]INTERNAL PARAMETERS-1'!$B$5:$J$44,7,FALSE)*SDBYLD2!$F247 + SDBYLD1!AI247*(1-VLOOKUP(SDBYLD2!AI$4,'[1]INTERNAL PARAMETERS-1'!$B$5:$J$44,5,FALSE))*VLOOKUP(SDBYLD2!AI$4,'[1]INTERNAL PARAMETERS-1'!$B$5:$J$44,9,FALSE)*SDBYLD2!$F247</f>
        <v>0</v>
      </c>
      <c r="AJ247" s="44">
        <f>SDBYLD1!AJ247*VLOOKUP(SDBYLD2!AJ$4,'[1]INTERNAL PARAMETERS-1'!$B$5:$J$44,5,FALSE)*VLOOKUP(SDBYLD2!AJ$4,'[1]INTERNAL PARAMETERS-1'!$B$5:$J$44,7,FALSE)*SDBYLD2!$F247 + SDBYLD1!AJ247*(1-VLOOKUP(SDBYLD2!AJ$4,'[1]INTERNAL PARAMETERS-1'!$B$5:$J$44,5,FALSE))*VLOOKUP(SDBYLD2!AJ$4,'[1]INTERNAL PARAMETERS-1'!$B$5:$J$44,9,FALSE)*SDBYLD2!$F247</f>
        <v>0</v>
      </c>
      <c r="AK247" s="44">
        <f>SDBYLD1!AK247*VLOOKUP(SDBYLD2!AK$4,'[1]INTERNAL PARAMETERS-1'!$B$5:$J$44,5,FALSE)*VLOOKUP(SDBYLD2!AK$4,'[1]INTERNAL PARAMETERS-1'!$B$5:$J$44,7,FALSE)*SDBYLD2!$F247 + SDBYLD1!AK247*(1-VLOOKUP(SDBYLD2!AK$4,'[1]INTERNAL PARAMETERS-1'!$B$5:$J$44,5,FALSE))*VLOOKUP(SDBYLD2!AK$4,'[1]INTERNAL PARAMETERS-1'!$B$5:$J$44,9,FALSE)*SDBYLD2!$F247</f>
        <v>0</v>
      </c>
      <c r="AL247" s="44">
        <f>SDBYLD1!AL247*VLOOKUP(SDBYLD2!AL$4,'[1]INTERNAL PARAMETERS-1'!$B$5:$J$44,5,FALSE)*VLOOKUP(SDBYLD2!AL$4,'[1]INTERNAL PARAMETERS-1'!$B$5:$J$44,7,FALSE)*SDBYLD2!$F247 + SDBYLD1!AL247*(1-VLOOKUP(SDBYLD2!AL$4,'[1]INTERNAL PARAMETERS-1'!$B$5:$J$44,5,FALSE))*VLOOKUP(SDBYLD2!AL$4,'[1]INTERNAL PARAMETERS-1'!$B$5:$J$44,9,FALSE)*SDBYLD2!$F247</f>
        <v>0</v>
      </c>
      <c r="AM247" s="44">
        <f>SDBYLD1!AM247*VLOOKUP(SDBYLD2!AM$4,'[1]INTERNAL PARAMETERS-1'!$B$5:$J$44,5,FALSE)*VLOOKUP(SDBYLD2!AM$4,'[1]INTERNAL PARAMETERS-1'!$B$5:$J$44,7,FALSE)*SDBYLD2!$F247 + SDBYLD1!AM247*(1-VLOOKUP(SDBYLD2!AM$4,'[1]INTERNAL PARAMETERS-1'!$B$5:$J$44,5,FALSE))*VLOOKUP(SDBYLD2!AM$4,'[1]INTERNAL PARAMETERS-1'!$B$5:$J$44,9,FALSE)*SDBYLD2!$F247</f>
        <v>0</v>
      </c>
      <c r="AN247" s="44">
        <f>SDBYLD1!AN247*VLOOKUP(SDBYLD2!AN$4,'[1]INTERNAL PARAMETERS-1'!$B$5:$J$44,5,FALSE)*VLOOKUP(SDBYLD2!AN$4,'[1]INTERNAL PARAMETERS-1'!$B$5:$J$44,7,FALSE)*SDBYLD2!$F247 + SDBYLD1!AN247*(1-VLOOKUP(SDBYLD2!AN$4,'[1]INTERNAL PARAMETERS-1'!$B$5:$J$44,5,FALSE))*VLOOKUP(SDBYLD2!AN$4,'[1]INTERNAL PARAMETERS-1'!$B$5:$J$44,9,FALSE)*SDBYLD2!$F247</f>
        <v>0</v>
      </c>
      <c r="AO247" s="44">
        <f>SDBYLD1!AO247*VLOOKUP(SDBYLD2!AO$4,'[1]INTERNAL PARAMETERS-1'!$B$5:$J$44,5,FALSE)*VLOOKUP(SDBYLD2!AO$4,'[1]INTERNAL PARAMETERS-1'!$B$5:$J$44,7,FALSE)*SDBYLD2!$F247 + SDBYLD1!AO247*(1-VLOOKUP(SDBYLD2!AO$4,'[1]INTERNAL PARAMETERS-1'!$B$5:$J$44,5,FALSE))*VLOOKUP(SDBYLD2!AO$4,'[1]INTERNAL PARAMETERS-1'!$B$5:$J$44,9,FALSE)*SDBYLD2!$F247</f>
        <v>0</v>
      </c>
      <c r="AP247" s="44">
        <f>SDBYLD1!AP247*VLOOKUP(SDBYLD2!AP$4,'[1]INTERNAL PARAMETERS-1'!$B$5:$J$44,5,FALSE)*VLOOKUP(SDBYLD2!AP$4,'[1]INTERNAL PARAMETERS-1'!$B$5:$J$44,7,FALSE)*SDBYLD2!$F247 + SDBYLD1!AP247*(1-VLOOKUP(SDBYLD2!AP$4,'[1]INTERNAL PARAMETERS-1'!$B$5:$J$44,5,FALSE))*VLOOKUP(SDBYLD2!AP$4,'[1]INTERNAL PARAMETERS-1'!$B$5:$J$44,9,FALSE)*SDBYLD2!$F247</f>
        <v>0</v>
      </c>
      <c r="AQ247" s="44">
        <f>SDBYLD1!AQ247*VLOOKUP(SDBYLD2!AQ$4,'[1]INTERNAL PARAMETERS-1'!$B$5:$J$44,5,FALSE)*VLOOKUP(SDBYLD2!AQ$4,'[1]INTERNAL PARAMETERS-1'!$B$5:$J$44,7,FALSE)*SDBYLD2!$F247 + SDBYLD1!AQ247*(1-VLOOKUP(SDBYLD2!AQ$4,'[1]INTERNAL PARAMETERS-1'!$B$5:$J$44,5,FALSE))*VLOOKUP(SDBYLD2!AQ$4,'[1]INTERNAL PARAMETERS-1'!$B$5:$J$44,9,FALSE)*SDBYLD2!$F247</f>
        <v>0</v>
      </c>
      <c r="AR247" s="44">
        <f>SDBYLD1!AR247*VLOOKUP(SDBYLD2!AR$4,'[1]INTERNAL PARAMETERS-1'!$B$5:$J$44,5,FALSE)*VLOOKUP(SDBYLD2!AR$4,'[1]INTERNAL PARAMETERS-1'!$B$5:$J$44,7,FALSE)*SDBYLD2!$F247 + SDBYLD1!AR247*(1-VLOOKUP(SDBYLD2!AR$4,'[1]INTERNAL PARAMETERS-1'!$B$5:$J$44,5,FALSE))*VLOOKUP(SDBYLD2!AR$4,'[1]INTERNAL PARAMETERS-1'!$B$5:$J$44,9,FALSE)*SDBYLD2!$F247</f>
        <v>0</v>
      </c>
      <c r="AS247" s="44">
        <f>SDBYLD1!AS247*VLOOKUP(SDBYLD2!AS$4,'[1]INTERNAL PARAMETERS-1'!$B$5:$J$44,5,FALSE)*VLOOKUP(SDBYLD2!AS$4,'[1]INTERNAL PARAMETERS-1'!$B$5:$J$44,7,FALSE)*SDBYLD2!$F247 + SDBYLD1!AS247*(1-VLOOKUP(SDBYLD2!AS$4,'[1]INTERNAL PARAMETERS-1'!$B$5:$J$44,5,FALSE))*VLOOKUP(SDBYLD2!AS$4,'[1]INTERNAL PARAMETERS-1'!$B$5:$J$44,9,FALSE)*SDBYLD2!$F247</f>
        <v>0</v>
      </c>
      <c r="AT247" s="43">
        <f>SDBYLD1!AT247*VLOOKUP(SDBYLD2!AT$4,'[1]INTERNAL PARAMETERS-1'!$B$5:$J$44,5,FALSE)*VLOOKUP(SDBYLD2!AT$4,'[1]INTERNAL PARAMETERS-1'!$B$5:$J$44,7,FALSE)*SDBYLD2!$F247 + SDBYLD1!AT247*(1-VLOOKUP(SDBYLD2!AT$4,'[1]INTERNAL PARAMETERS-1'!$B$5:$J$44,5,FALSE))*VLOOKUP(SDBYLD2!AT$4,'[1]INTERNAL PARAMETERS-1'!$B$5:$J$44,9,FALSE)*SDBYLD2!$F247</f>
        <v>0</v>
      </c>
      <c r="AU247" s="45">
        <f>SDBYLD1!AU247*VLOOKUP(SDBYLD2!AU$4,'[1]INTERNAL PARAMETERS-1'!$B$5:$J$44,5,FALSE)*VLOOKUP(SDBYLD2!AU$4,'[1]INTERNAL PARAMETERS-1'!$B$5:$J$44,6,FALSE)*VLOOKUP(SDBYLD2!AU$4,'[1]INTERNAL PARAMETERS-1'!$B$5:$J$44,3,FALSE) + SDBYLD1!AU247*(1-VLOOKUP(SDBYLD2!AU$4,'[1]INTERNAL PARAMETERS-1'!$B$5:$J$44,5,FALSE))*VLOOKUP(SDBYLD2!AU$4,'[1]INTERNAL PARAMETERS-1'!$B$5:$J$44,8,FALSE)*VLOOKUP(SDBYLD2!AU$4,'[1]INTERNAL PARAMETERS-1'!$B$5:$J$44,3,FALSE)</f>
        <v>0</v>
      </c>
      <c r="AV247" s="44">
        <f>SDBYLD1!AV247*VLOOKUP(SDBYLD2!AV$4,'[1]INTERNAL PARAMETERS-1'!$B$5:$J$44,5,FALSE)*VLOOKUP(SDBYLD2!AV$4,'[1]INTERNAL PARAMETERS-1'!$B$5:$J$44,6,FALSE)*VLOOKUP(SDBYLD2!AV$4,'[1]INTERNAL PARAMETERS-1'!$B$5:$J$44,3,FALSE) + SDBYLD1!AV247*(1-VLOOKUP(SDBYLD2!AV$4,'[1]INTERNAL PARAMETERS-1'!$B$5:$J$44,5,FALSE))*VLOOKUP(SDBYLD2!AV$4,'[1]INTERNAL PARAMETERS-1'!$B$5:$J$44,8,FALSE)*VLOOKUP(SDBYLD2!AV$4,'[1]INTERNAL PARAMETERS-1'!$B$5:$J$44,3,FALSE)</f>
        <v>0</v>
      </c>
      <c r="AW247" s="44">
        <f>SDBYLD1!AW247*VLOOKUP(SDBYLD2!AW$4,'[1]INTERNAL PARAMETERS-1'!$B$5:$J$44,5,FALSE)*VLOOKUP(SDBYLD2!AW$4,'[1]INTERNAL PARAMETERS-1'!$B$5:$J$44,6,FALSE)*VLOOKUP(SDBYLD2!AW$4,'[1]INTERNAL PARAMETERS-1'!$B$5:$J$44,3,FALSE) + SDBYLD1!AW247*(1-VLOOKUP(SDBYLD2!AW$4,'[1]INTERNAL PARAMETERS-1'!$B$5:$J$44,5,FALSE))*VLOOKUP(SDBYLD2!AW$4,'[1]INTERNAL PARAMETERS-1'!$B$5:$J$44,8,FALSE)*VLOOKUP(SDBYLD2!AW$4,'[1]INTERNAL PARAMETERS-1'!$B$5:$J$44,3,FALSE)</f>
        <v>0</v>
      </c>
      <c r="AX247" s="44">
        <f>SDBYLD1!AX247*VLOOKUP(SDBYLD2!AX$4,'[1]INTERNAL PARAMETERS-1'!$B$5:$J$44,5,FALSE)*VLOOKUP(SDBYLD2!AX$4,'[1]INTERNAL PARAMETERS-1'!$B$5:$J$44,6,FALSE)*VLOOKUP(SDBYLD2!AX$4,'[1]INTERNAL PARAMETERS-1'!$B$5:$J$44,3,FALSE) + SDBYLD1!AX247*(1-VLOOKUP(SDBYLD2!AX$4,'[1]INTERNAL PARAMETERS-1'!$B$5:$J$44,5,FALSE))*VLOOKUP(SDBYLD2!AX$4,'[1]INTERNAL PARAMETERS-1'!$B$5:$J$44,8,FALSE)*VLOOKUP(SDBYLD2!AX$4,'[1]INTERNAL PARAMETERS-1'!$B$5:$J$44,3,FALSE)</f>
        <v>0</v>
      </c>
      <c r="AY247" s="44">
        <f>SDBYLD1!AY247*VLOOKUP(SDBYLD2!AY$4,'[1]INTERNAL PARAMETERS-1'!$B$5:$J$44,5,FALSE)*VLOOKUP(SDBYLD2!AY$4,'[1]INTERNAL PARAMETERS-1'!$B$5:$J$44,6,FALSE)*VLOOKUP(SDBYLD2!AY$4,'[1]INTERNAL PARAMETERS-1'!$B$5:$J$44,3,FALSE) + SDBYLD1!AY247*(1-VLOOKUP(SDBYLD2!AY$4,'[1]INTERNAL PARAMETERS-1'!$B$5:$J$44,5,FALSE))*VLOOKUP(SDBYLD2!AY$4,'[1]INTERNAL PARAMETERS-1'!$B$5:$J$44,8,FALSE)*VLOOKUP(SDBYLD2!AY$4,'[1]INTERNAL PARAMETERS-1'!$B$5:$J$44,3,FALSE)</f>
        <v>0</v>
      </c>
      <c r="AZ247" s="44">
        <f>SDBYLD1!AZ247*VLOOKUP(SDBYLD2!AZ$4,'[1]INTERNAL PARAMETERS-1'!$B$5:$J$44,5,FALSE)*VLOOKUP(SDBYLD2!AZ$4,'[1]INTERNAL PARAMETERS-1'!$B$5:$J$44,6,FALSE)*VLOOKUP(SDBYLD2!AZ$4,'[1]INTERNAL PARAMETERS-1'!$B$5:$J$44,3,FALSE) + SDBYLD1!AZ247*(1-VLOOKUP(SDBYLD2!AZ$4,'[1]INTERNAL PARAMETERS-1'!$B$5:$J$44,5,FALSE))*VLOOKUP(SDBYLD2!AZ$4,'[1]INTERNAL PARAMETERS-1'!$B$5:$J$44,8,FALSE)*VLOOKUP(SDBYLD2!AZ$4,'[1]INTERNAL PARAMETERS-1'!$B$5:$J$44,3,FALSE)</f>
        <v>0</v>
      </c>
      <c r="BA247" s="44">
        <f>SDBYLD1!BA247*VLOOKUP(SDBYLD2!BA$4,'[1]INTERNAL PARAMETERS-1'!$B$5:$J$44,5,FALSE)*VLOOKUP(SDBYLD2!BA$4,'[1]INTERNAL PARAMETERS-1'!$B$5:$J$44,6,FALSE)*VLOOKUP(SDBYLD2!BA$4,'[1]INTERNAL PARAMETERS-1'!$B$5:$J$44,3,FALSE) + SDBYLD1!BA247*(1-VLOOKUP(SDBYLD2!BA$4,'[1]INTERNAL PARAMETERS-1'!$B$5:$J$44,5,FALSE))*VLOOKUP(SDBYLD2!BA$4,'[1]INTERNAL PARAMETERS-1'!$B$5:$J$44,8,FALSE)*VLOOKUP(SDBYLD2!BA$4,'[1]INTERNAL PARAMETERS-1'!$B$5:$J$44,3,FALSE)</f>
        <v>0</v>
      </c>
      <c r="BB247" s="44">
        <f>SDBYLD1!BB247*VLOOKUP(SDBYLD2!BB$4,'[1]INTERNAL PARAMETERS-1'!$B$5:$J$44,5,FALSE)*VLOOKUP(SDBYLD2!BB$4,'[1]INTERNAL PARAMETERS-1'!$B$5:$J$44,6,FALSE)*VLOOKUP(SDBYLD2!BB$4,'[1]INTERNAL PARAMETERS-1'!$B$5:$J$44,3,FALSE) + SDBYLD1!BB247*(1-VLOOKUP(SDBYLD2!BB$4,'[1]INTERNAL PARAMETERS-1'!$B$5:$J$44,5,FALSE))*VLOOKUP(SDBYLD2!BB$4,'[1]INTERNAL PARAMETERS-1'!$B$5:$J$44,8,FALSE)*VLOOKUP(SDBYLD2!BB$4,'[1]INTERNAL PARAMETERS-1'!$B$5:$J$44,3,FALSE)</f>
        <v>0</v>
      </c>
      <c r="BC247" s="44">
        <f>SDBYLD1!BC247*VLOOKUP(SDBYLD2!BC$4,'[1]INTERNAL PARAMETERS-1'!$B$5:$J$44,5,FALSE)*VLOOKUP(SDBYLD2!BC$4,'[1]INTERNAL PARAMETERS-1'!$B$5:$J$44,6,FALSE)*VLOOKUP(SDBYLD2!BC$4,'[1]INTERNAL PARAMETERS-1'!$B$5:$J$44,3,FALSE) + SDBYLD1!BC247*(1-VLOOKUP(SDBYLD2!BC$4,'[1]INTERNAL PARAMETERS-1'!$B$5:$J$44,5,FALSE))*VLOOKUP(SDBYLD2!BC$4,'[1]INTERNAL PARAMETERS-1'!$B$5:$J$44,8,FALSE)*VLOOKUP(SDBYLD2!BC$4,'[1]INTERNAL PARAMETERS-1'!$B$5:$J$44,3,FALSE)</f>
        <v>0</v>
      </c>
      <c r="BD247" s="44">
        <f>SDBYLD1!BD247*VLOOKUP(SDBYLD2!BD$4,'[1]INTERNAL PARAMETERS-1'!$B$5:$J$44,5,FALSE)*VLOOKUP(SDBYLD2!BD$4,'[1]INTERNAL PARAMETERS-1'!$B$5:$J$44,6,FALSE)*VLOOKUP(SDBYLD2!BD$4,'[1]INTERNAL PARAMETERS-1'!$B$5:$J$44,3,FALSE) + SDBYLD1!BD247*(1-VLOOKUP(SDBYLD2!BD$4,'[1]INTERNAL PARAMETERS-1'!$B$5:$J$44,5,FALSE))*VLOOKUP(SDBYLD2!BD$4,'[1]INTERNAL PARAMETERS-1'!$B$5:$J$44,8,FALSE)*VLOOKUP(SDBYLD2!BD$4,'[1]INTERNAL PARAMETERS-1'!$B$5:$J$44,3,FALSE)</f>
        <v>0</v>
      </c>
      <c r="BE247" s="44">
        <f>SDBYLD1!BE247*VLOOKUP(SDBYLD2!BE$4,'[1]INTERNAL PARAMETERS-1'!$B$5:$J$44,5,FALSE)*VLOOKUP(SDBYLD2!BE$4,'[1]INTERNAL PARAMETERS-1'!$B$5:$J$44,6,FALSE)*VLOOKUP(SDBYLD2!BE$4,'[1]INTERNAL PARAMETERS-1'!$B$5:$J$44,3,FALSE) + SDBYLD1!BE247*(1-VLOOKUP(SDBYLD2!BE$4,'[1]INTERNAL PARAMETERS-1'!$B$5:$J$44,5,FALSE))*VLOOKUP(SDBYLD2!BE$4,'[1]INTERNAL PARAMETERS-1'!$B$5:$J$44,8,FALSE)*VLOOKUP(SDBYLD2!BE$4,'[1]INTERNAL PARAMETERS-1'!$B$5:$J$44,3,FALSE)</f>
        <v>0</v>
      </c>
      <c r="BF247" s="44">
        <f>SDBYLD1!BF247*VLOOKUP(SDBYLD2!BF$4,'[1]INTERNAL PARAMETERS-1'!$B$5:$J$44,5,FALSE)*VLOOKUP(SDBYLD2!BF$4,'[1]INTERNAL PARAMETERS-1'!$B$5:$J$44,6,FALSE)*VLOOKUP(SDBYLD2!BF$4,'[1]INTERNAL PARAMETERS-1'!$B$5:$J$44,3,FALSE) + SDBYLD1!BF247*(1-VLOOKUP(SDBYLD2!BF$4,'[1]INTERNAL PARAMETERS-1'!$B$5:$J$44,5,FALSE))*VLOOKUP(SDBYLD2!BF$4,'[1]INTERNAL PARAMETERS-1'!$B$5:$J$44,8,FALSE)*VLOOKUP(SDBYLD2!BF$4,'[1]INTERNAL PARAMETERS-1'!$B$5:$J$44,3,FALSE)</f>
        <v>0</v>
      </c>
      <c r="BG247" s="44">
        <f>SDBYLD1!BG247*VLOOKUP(SDBYLD2!BG$4,'[1]INTERNAL PARAMETERS-1'!$B$5:$J$44,5,FALSE)*VLOOKUP(SDBYLD2!BG$4,'[1]INTERNAL PARAMETERS-1'!$B$5:$J$44,6,FALSE)*VLOOKUP(SDBYLD2!BG$4,'[1]INTERNAL PARAMETERS-1'!$B$5:$J$44,3,FALSE) + SDBYLD1!BG247*(1-VLOOKUP(SDBYLD2!BG$4,'[1]INTERNAL PARAMETERS-1'!$B$5:$J$44,5,FALSE))*VLOOKUP(SDBYLD2!BG$4,'[1]INTERNAL PARAMETERS-1'!$B$5:$J$44,8,FALSE)*VLOOKUP(SDBYLD2!BG$4,'[1]INTERNAL PARAMETERS-1'!$B$5:$J$44,3,FALSE)</f>
        <v>0</v>
      </c>
      <c r="BH247" s="44">
        <f>SDBYLD1!BH247*VLOOKUP(SDBYLD2!BH$4,'[1]INTERNAL PARAMETERS-1'!$B$5:$J$44,5,FALSE)*VLOOKUP(SDBYLD2!BH$4,'[1]INTERNAL PARAMETERS-1'!$B$5:$J$44,6,FALSE)*VLOOKUP(SDBYLD2!BH$4,'[1]INTERNAL PARAMETERS-1'!$B$5:$J$44,3,FALSE) + SDBYLD1!BH247*(1-VLOOKUP(SDBYLD2!BH$4,'[1]INTERNAL PARAMETERS-1'!$B$5:$J$44,5,FALSE))*VLOOKUP(SDBYLD2!BH$4,'[1]INTERNAL PARAMETERS-1'!$B$5:$J$44,8,FALSE)*VLOOKUP(SDBYLD2!BH$4,'[1]INTERNAL PARAMETERS-1'!$B$5:$J$44,3,FALSE)</f>
        <v>0</v>
      </c>
      <c r="BI247" s="44">
        <f>SDBYLD1!BI247*VLOOKUP(SDBYLD2!BI$4,'[1]INTERNAL PARAMETERS-1'!$B$5:$J$44,5,FALSE)*VLOOKUP(SDBYLD2!BI$4,'[1]INTERNAL PARAMETERS-1'!$B$5:$J$44,6,FALSE)*VLOOKUP(SDBYLD2!BI$4,'[1]INTERNAL PARAMETERS-1'!$B$5:$J$44,3,FALSE) + SDBYLD1!BI247*(1-VLOOKUP(SDBYLD2!BI$4,'[1]INTERNAL PARAMETERS-1'!$B$5:$J$44,5,FALSE))*VLOOKUP(SDBYLD2!BI$4,'[1]INTERNAL PARAMETERS-1'!$B$5:$J$44,8,FALSE)*VLOOKUP(SDBYLD2!BI$4,'[1]INTERNAL PARAMETERS-1'!$B$5:$J$44,3,FALSE)</f>
        <v>0</v>
      </c>
      <c r="BJ247" s="44">
        <f>SDBYLD1!BJ247*VLOOKUP(SDBYLD2!BJ$4,'[1]INTERNAL PARAMETERS-1'!$B$5:$J$44,5,FALSE)*VLOOKUP(SDBYLD2!BJ$4,'[1]INTERNAL PARAMETERS-1'!$B$5:$J$44,6,FALSE)*VLOOKUP(SDBYLD2!BJ$4,'[1]INTERNAL PARAMETERS-1'!$B$5:$J$44,3,FALSE) + SDBYLD1!BJ247*(1-VLOOKUP(SDBYLD2!BJ$4,'[1]INTERNAL PARAMETERS-1'!$B$5:$J$44,5,FALSE))*VLOOKUP(SDBYLD2!BJ$4,'[1]INTERNAL PARAMETERS-1'!$B$5:$J$44,8,FALSE)*VLOOKUP(SDBYLD2!BJ$4,'[1]INTERNAL PARAMETERS-1'!$B$5:$J$44,3,FALSE)</f>
        <v>0</v>
      </c>
      <c r="BK247" s="44">
        <f>SDBYLD1!BK247*VLOOKUP(SDBYLD2!BK$4,'[1]INTERNAL PARAMETERS-1'!$B$5:$J$44,5,FALSE)*VLOOKUP(SDBYLD2!BK$4,'[1]INTERNAL PARAMETERS-1'!$B$5:$J$44,6,FALSE)*VLOOKUP(SDBYLD2!BK$4,'[1]INTERNAL PARAMETERS-1'!$B$5:$J$44,3,FALSE) + SDBYLD1!BK247*(1-VLOOKUP(SDBYLD2!BK$4,'[1]INTERNAL PARAMETERS-1'!$B$5:$J$44,5,FALSE))*VLOOKUP(SDBYLD2!BK$4,'[1]INTERNAL PARAMETERS-1'!$B$5:$J$44,8,FALSE)*VLOOKUP(SDBYLD2!BK$4,'[1]INTERNAL PARAMETERS-1'!$B$5:$J$44,3,FALSE)</f>
        <v>0</v>
      </c>
      <c r="BL247" s="44">
        <f>SDBYLD1!BL247*VLOOKUP(SDBYLD2!BL$4,'[1]INTERNAL PARAMETERS-1'!$B$5:$J$44,5,FALSE)*VLOOKUP(SDBYLD2!BL$4,'[1]INTERNAL PARAMETERS-1'!$B$5:$J$44,6,FALSE)*VLOOKUP(SDBYLD2!BL$4,'[1]INTERNAL PARAMETERS-1'!$B$5:$J$44,3,FALSE) + SDBYLD1!BL247*(1-VLOOKUP(SDBYLD2!BL$4,'[1]INTERNAL PARAMETERS-1'!$B$5:$J$44,5,FALSE))*VLOOKUP(SDBYLD2!BL$4,'[1]INTERNAL PARAMETERS-1'!$B$5:$J$44,8,FALSE)*VLOOKUP(SDBYLD2!BL$4,'[1]INTERNAL PARAMETERS-1'!$B$5:$J$44,3,FALSE)</f>
        <v>0</v>
      </c>
      <c r="BM247" s="44">
        <f>SDBYLD1!BM247*VLOOKUP(SDBYLD2!BM$4,'[1]INTERNAL PARAMETERS-1'!$B$5:$J$44,5,FALSE)*VLOOKUP(SDBYLD2!BM$4,'[1]INTERNAL PARAMETERS-1'!$B$5:$J$44,6,FALSE)*VLOOKUP(SDBYLD2!BM$4,'[1]INTERNAL PARAMETERS-1'!$B$5:$J$44,3,FALSE) + SDBYLD1!BM247*(1-VLOOKUP(SDBYLD2!BM$4,'[1]INTERNAL PARAMETERS-1'!$B$5:$J$44,5,FALSE))*VLOOKUP(SDBYLD2!BM$4,'[1]INTERNAL PARAMETERS-1'!$B$5:$J$44,8,FALSE)*VLOOKUP(SDBYLD2!BM$4,'[1]INTERNAL PARAMETERS-1'!$B$5:$J$44,3,FALSE)</f>
        <v>0</v>
      </c>
      <c r="BN247" s="44">
        <f>SDBYLD1!BN247*VLOOKUP(SDBYLD2!BN$4,'[1]INTERNAL PARAMETERS-1'!$B$5:$J$44,5,FALSE)*VLOOKUP(SDBYLD2!BN$4,'[1]INTERNAL PARAMETERS-1'!$B$5:$J$44,6,FALSE)*VLOOKUP(SDBYLD2!BN$4,'[1]INTERNAL PARAMETERS-1'!$B$5:$J$44,3,FALSE) + SDBYLD1!BN247*(1-VLOOKUP(SDBYLD2!BN$4,'[1]INTERNAL PARAMETERS-1'!$B$5:$J$44,5,FALSE))*VLOOKUP(SDBYLD2!BN$4,'[1]INTERNAL PARAMETERS-1'!$B$5:$J$44,8,FALSE)*VLOOKUP(SDBYLD2!BN$4,'[1]INTERNAL PARAMETERS-1'!$B$5:$J$44,3,FALSE)</f>
        <v>0</v>
      </c>
      <c r="BO247" s="44">
        <f>SDBYLD1!BO247*VLOOKUP(SDBYLD2!BO$4,'[1]INTERNAL PARAMETERS-1'!$B$5:$J$44,5,FALSE)*VLOOKUP(SDBYLD2!BO$4,'[1]INTERNAL PARAMETERS-1'!$B$5:$J$44,6,FALSE)*VLOOKUP(SDBYLD2!BO$4,'[1]INTERNAL PARAMETERS-1'!$B$5:$J$44,3,FALSE) + SDBYLD1!BO247*(1-VLOOKUP(SDBYLD2!BO$4,'[1]INTERNAL PARAMETERS-1'!$B$5:$J$44,5,FALSE))*VLOOKUP(SDBYLD2!BO$4,'[1]INTERNAL PARAMETERS-1'!$B$5:$J$44,8,FALSE)*VLOOKUP(SDBYLD2!BO$4,'[1]INTERNAL PARAMETERS-1'!$B$5:$J$44,3,FALSE)</f>
        <v>0</v>
      </c>
      <c r="BP247" s="44">
        <f>SDBYLD1!BP247*VLOOKUP(SDBYLD2!BP$4,'[1]INTERNAL PARAMETERS-1'!$B$5:$J$44,5,FALSE)*VLOOKUP(SDBYLD2!BP$4,'[1]INTERNAL PARAMETERS-1'!$B$5:$J$44,6,FALSE)*VLOOKUP(SDBYLD2!BP$4,'[1]INTERNAL PARAMETERS-1'!$B$5:$J$44,3,FALSE) + SDBYLD1!BP247*(1-VLOOKUP(SDBYLD2!BP$4,'[1]INTERNAL PARAMETERS-1'!$B$5:$J$44,5,FALSE))*VLOOKUP(SDBYLD2!BP$4,'[1]INTERNAL PARAMETERS-1'!$B$5:$J$44,8,FALSE)*VLOOKUP(SDBYLD2!BP$4,'[1]INTERNAL PARAMETERS-1'!$B$5:$J$44,3,FALSE)</f>
        <v>0</v>
      </c>
      <c r="BQ247" s="44">
        <f>SDBYLD1!BQ247*VLOOKUP(SDBYLD2!BQ$4,'[1]INTERNAL PARAMETERS-1'!$B$5:$J$44,5,FALSE)*VLOOKUP(SDBYLD2!BQ$4,'[1]INTERNAL PARAMETERS-1'!$B$5:$J$44,6,FALSE)*VLOOKUP(SDBYLD2!BQ$4,'[1]INTERNAL PARAMETERS-1'!$B$5:$J$44,3,FALSE) + SDBYLD1!BQ247*(1-VLOOKUP(SDBYLD2!BQ$4,'[1]INTERNAL PARAMETERS-1'!$B$5:$J$44,5,FALSE))*VLOOKUP(SDBYLD2!BQ$4,'[1]INTERNAL PARAMETERS-1'!$B$5:$J$44,8,FALSE)*VLOOKUP(SDBYLD2!BQ$4,'[1]INTERNAL PARAMETERS-1'!$B$5:$J$44,3,FALSE)</f>
        <v>0</v>
      </c>
      <c r="BR247" s="44">
        <f>SDBYLD1!BR247*VLOOKUP(SDBYLD2!BR$4,'[1]INTERNAL PARAMETERS-1'!$B$5:$J$44,5,FALSE)*VLOOKUP(SDBYLD2!BR$4,'[1]INTERNAL PARAMETERS-1'!$B$5:$J$44,6,FALSE)*VLOOKUP(SDBYLD2!BR$4,'[1]INTERNAL PARAMETERS-1'!$B$5:$J$44,3,FALSE) + SDBYLD1!BR247*(1-VLOOKUP(SDBYLD2!BR$4,'[1]INTERNAL PARAMETERS-1'!$B$5:$J$44,5,FALSE))*VLOOKUP(SDBYLD2!BR$4,'[1]INTERNAL PARAMETERS-1'!$B$5:$J$44,8,FALSE)*VLOOKUP(SDBYLD2!BR$4,'[1]INTERNAL PARAMETERS-1'!$B$5:$J$44,3,FALSE)</f>
        <v>0</v>
      </c>
      <c r="BS247" s="44">
        <f>SDBYLD1!BS247*VLOOKUP(SDBYLD2!BS$4,'[1]INTERNAL PARAMETERS-1'!$B$5:$J$44,5,FALSE)*VLOOKUP(SDBYLD2!BS$4,'[1]INTERNAL PARAMETERS-1'!$B$5:$J$44,6,FALSE)*VLOOKUP(SDBYLD2!BS$4,'[1]INTERNAL PARAMETERS-1'!$B$5:$J$44,3,FALSE) + SDBYLD1!BS247*(1-VLOOKUP(SDBYLD2!BS$4,'[1]INTERNAL PARAMETERS-1'!$B$5:$J$44,5,FALSE))*VLOOKUP(SDBYLD2!BS$4,'[1]INTERNAL PARAMETERS-1'!$B$5:$J$44,8,FALSE)*VLOOKUP(SDBYLD2!BS$4,'[1]INTERNAL PARAMETERS-1'!$B$5:$J$44,3,FALSE)</f>
        <v>0</v>
      </c>
      <c r="BT247" s="44">
        <f>SDBYLD1!BT247*VLOOKUP(SDBYLD2!BT$4,'[1]INTERNAL PARAMETERS-1'!$B$5:$J$44,5,FALSE)*VLOOKUP(SDBYLD2!BT$4,'[1]INTERNAL PARAMETERS-1'!$B$5:$J$44,6,FALSE)*VLOOKUP(SDBYLD2!BT$4,'[1]INTERNAL PARAMETERS-1'!$B$5:$J$44,3,FALSE) + SDBYLD1!BT247*(1-VLOOKUP(SDBYLD2!BT$4,'[1]INTERNAL PARAMETERS-1'!$B$5:$J$44,5,FALSE))*VLOOKUP(SDBYLD2!BT$4,'[1]INTERNAL PARAMETERS-1'!$B$5:$J$44,8,FALSE)*VLOOKUP(SDBYLD2!BT$4,'[1]INTERNAL PARAMETERS-1'!$B$5:$J$44,3,FALSE)</f>
        <v>0</v>
      </c>
      <c r="BU247" s="44">
        <f>SDBYLD1!BU247*VLOOKUP(SDBYLD2!BU$4,'[1]INTERNAL PARAMETERS-1'!$B$5:$J$44,5,FALSE)*VLOOKUP(SDBYLD2!BU$4,'[1]INTERNAL PARAMETERS-1'!$B$5:$J$44,6,FALSE)*VLOOKUP(SDBYLD2!BU$4,'[1]INTERNAL PARAMETERS-1'!$B$5:$J$44,3,FALSE) + SDBYLD1!BU247*(1-VLOOKUP(SDBYLD2!BU$4,'[1]INTERNAL PARAMETERS-1'!$B$5:$J$44,5,FALSE))*VLOOKUP(SDBYLD2!BU$4,'[1]INTERNAL PARAMETERS-1'!$B$5:$J$44,8,FALSE)*VLOOKUP(SDBYLD2!BU$4,'[1]INTERNAL PARAMETERS-1'!$B$5:$J$44,3,FALSE)</f>
        <v>0</v>
      </c>
      <c r="BV247" s="44">
        <f>SDBYLD1!BV247*VLOOKUP(SDBYLD2!BV$4,'[1]INTERNAL PARAMETERS-1'!$B$5:$J$44,5,FALSE)*VLOOKUP(SDBYLD2!BV$4,'[1]INTERNAL PARAMETERS-1'!$B$5:$J$44,6,FALSE)*VLOOKUP(SDBYLD2!BV$4,'[1]INTERNAL PARAMETERS-1'!$B$5:$J$44,3,FALSE) + SDBYLD1!BV247*(1-VLOOKUP(SDBYLD2!BV$4,'[1]INTERNAL PARAMETERS-1'!$B$5:$J$44,5,FALSE))*VLOOKUP(SDBYLD2!BV$4,'[1]INTERNAL PARAMETERS-1'!$B$5:$J$44,8,FALSE)*VLOOKUP(SDBYLD2!BV$4,'[1]INTERNAL PARAMETERS-1'!$B$5:$J$44,3,FALSE)</f>
        <v>0</v>
      </c>
      <c r="BW247" s="44">
        <f>SDBYLD1!BW247*VLOOKUP(SDBYLD2!BW$4,'[1]INTERNAL PARAMETERS-1'!$B$5:$J$44,5,FALSE)*VLOOKUP(SDBYLD2!BW$4,'[1]INTERNAL PARAMETERS-1'!$B$5:$J$44,6,FALSE)*VLOOKUP(SDBYLD2!BW$4,'[1]INTERNAL PARAMETERS-1'!$B$5:$J$44,3,FALSE) + SDBYLD1!BW247*(1-VLOOKUP(SDBYLD2!BW$4,'[1]INTERNAL PARAMETERS-1'!$B$5:$J$44,5,FALSE))*VLOOKUP(SDBYLD2!BW$4,'[1]INTERNAL PARAMETERS-1'!$B$5:$J$44,8,FALSE)*VLOOKUP(SDBYLD2!BW$4,'[1]INTERNAL PARAMETERS-1'!$B$5:$J$44,3,FALSE)</f>
        <v>0</v>
      </c>
      <c r="BX247" s="44">
        <f>SDBYLD1!BX247*VLOOKUP(SDBYLD2!BX$4,'[1]INTERNAL PARAMETERS-1'!$B$5:$J$44,5,FALSE)*VLOOKUP(SDBYLD2!BX$4,'[1]INTERNAL PARAMETERS-1'!$B$5:$J$44,6,FALSE)*VLOOKUP(SDBYLD2!BX$4,'[1]INTERNAL PARAMETERS-1'!$B$5:$J$44,3,FALSE) + SDBYLD1!BX247*(1-VLOOKUP(SDBYLD2!BX$4,'[1]INTERNAL PARAMETERS-1'!$B$5:$J$44,5,FALSE))*VLOOKUP(SDBYLD2!BX$4,'[1]INTERNAL PARAMETERS-1'!$B$5:$J$44,8,FALSE)*VLOOKUP(SDBYLD2!BX$4,'[1]INTERNAL PARAMETERS-1'!$B$5:$J$44,3,FALSE)</f>
        <v>0</v>
      </c>
      <c r="BY247" s="44">
        <f>SDBYLD1!BY247*VLOOKUP(SDBYLD2!BY$4,'[1]INTERNAL PARAMETERS-1'!$B$5:$J$44,5,FALSE)*VLOOKUP(SDBYLD2!BY$4,'[1]INTERNAL PARAMETERS-1'!$B$5:$J$44,6,FALSE)*VLOOKUP(SDBYLD2!BY$4,'[1]INTERNAL PARAMETERS-1'!$B$5:$J$44,3,FALSE) + SDBYLD1!BY247*(1-VLOOKUP(SDBYLD2!BY$4,'[1]INTERNAL PARAMETERS-1'!$B$5:$J$44,5,FALSE))*VLOOKUP(SDBYLD2!BY$4,'[1]INTERNAL PARAMETERS-1'!$B$5:$J$44,8,FALSE)*VLOOKUP(SDBYLD2!BY$4,'[1]INTERNAL PARAMETERS-1'!$B$5:$J$44,3,FALSE)</f>
        <v>0</v>
      </c>
      <c r="BZ247" s="44">
        <f>SDBYLD1!BZ247*VLOOKUP(SDBYLD2!BZ$4,'[1]INTERNAL PARAMETERS-1'!$B$5:$J$44,5,FALSE)*VLOOKUP(SDBYLD2!BZ$4,'[1]INTERNAL PARAMETERS-1'!$B$5:$J$44,6,FALSE)*VLOOKUP(SDBYLD2!BZ$4,'[1]INTERNAL PARAMETERS-1'!$B$5:$J$44,3,FALSE) + SDBYLD1!BZ247*(1-VLOOKUP(SDBYLD2!BZ$4,'[1]INTERNAL PARAMETERS-1'!$B$5:$J$44,5,FALSE))*VLOOKUP(SDBYLD2!BZ$4,'[1]INTERNAL PARAMETERS-1'!$B$5:$J$44,8,FALSE)*VLOOKUP(SDBYLD2!BZ$4,'[1]INTERNAL PARAMETERS-1'!$B$5:$J$44,3,FALSE)</f>
        <v>0</v>
      </c>
      <c r="CA247" s="44">
        <f>SDBYLD1!CA247*VLOOKUP(SDBYLD2!CA$4,'[1]INTERNAL PARAMETERS-1'!$B$5:$J$44,5,FALSE)*VLOOKUP(SDBYLD2!CA$4,'[1]INTERNAL PARAMETERS-1'!$B$5:$J$44,6,FALSE)*VLOOKUP(SDBYLD2!CA$4,'[1]INTERNAL PARAMETERS-1'!$B$5:$J$44,3,FALSE) + SDBYLD1!CA247*(1-VLOOKUP(SDBYLD2!CA$4,'[1]INTERNAL PARAMETERS-1'!$B$5:$J$44,5,FALSE))*VLOOKUP(SDBYLD2!CA$4,'[1]INTERNAL PARAMETERS-1'!$B$5:$J$44,8,FALSE)*VLOOKUP(SDBYLD2!CA$4,'[1]INTERNAL PARAMETERS-1'!$B$5:$J$44,3,FALSE)</f>
        <v>0</v>
      </c>
      <c r="CB247" s="44">
        <f>SDBYLD1!CB247*VLOOKUP(SDBYLD2!CB$4,'[1]INTERNAL PARAMETERS-1'!$B$5:$J$44,5,FALSE)*VLOOKUP(SDBYLD2!CB$4,'[1]INTERNAL PARAMETERS-1'!$B$5:$J$44,6,FALSE)*VLOOKUP(SDBYLD2!CB$4,'[1]INTERNAL PARAMETERS-1'!$B$5:$J$44,3,FALSE) + SDBYLD1!CB247*(1-VLOOKUP(SDBYLD2!CB$4,'[1]INTERNAL PARAMETERS-1'!$B$5:$J$44,5,FALSE))*VLOOKUP(SDBYLD2!CB$4,'[1]INTERNAL PARAMETERS-1'!$B$5:$J$44,8,FALSE)*VLOOKUP(SDBYLD2!CB$4,'[1]INTERNAL PARAMETERS-1'!$B$5:$J$44,3,FALSE)</f>
        <v>0</v>
      </c>
      <c r="CC247" s="44">
        <f>SDBYLD1!CC247*VLOOKUP(SDBYLD2!CC$4,'[1]INTERNAL PARAMETERS-1'!$B$5:$J$44,5,FALSE)*VLOOKUP(SDBYLD2!CC$4,'[1]INTERNAL PARAMETERS-1'!$B$5:$J$44,6,FALSE)*VLOOKUP(SDBYLD2!CC$4,'[1]INTERNAL PARAMETERS-1'!$B$5:$J$44,3,FALSE) + SDBYLD1!CC247*(1-VLOOKUP(SDBYLD2!CC$4,'[1]INTERNAL PARAMETERS-1'!$B$5:$J$44,5,FALSE))*VLOOKUP(SDBYLD2!CC$4,'[1]INTERNAL PARAMETERS-1'!$B$5:$J$44,8,FALSE)*VLOOKUP(SDBYLD2!CC$4,'[1]INTERNAL PARAMETERS-1'!$B$5:$J$44,3,FALSE)</f>
        <v>0</v>
      </c>
      <c r="CD247" s="44">
        <f>SDBYLD1!CD247*VLOOKUP(SDBYLD2!CD$4,'[1]INTERNAL PARAMETERS-1'!$B$5:$J$44,5,FALSE)*VLOOKUP(SDBYLD2!CD$4,'[1]INTERNAL PARAMETERS-1'!$B$5:$J$44,6,FALSE)*VLOOKUP(SDBYLD2!CD$4,'[1]INTERNAL PARAMETERS-1'!$B$5:$J$44,3,FALSE) + SDBYLD1!CD247*(1-VLOOKUP(SDBYLD2!CD$4,'[1]INTERNAL PARAMETERS-1'!$B$5:$J$44,5,FALSE))*VLOOKUP(SDBYLD2!CD$4,'[1]INTERNAL PARAMETERS-1'!$B$5:$J$44,8,FALSE)*VLOOKUP(SDBYLD2!CD$4,'[1]INTERNAL PARAMETERS-1'!$B$5:$J$44,3,FALSE)</f>
        <v>0</v>
      </c>
      <c r="CE247" s="44">
        <f>SDBYLD1!CE247*VLOOKUP(SDBYLD2!CE$4,'[1]INTERNAL PARAMETERS-1'!$B$5:$J$44,5,FALSE)*VLOOKUP(SDBYLD2!CE$4,'[1]INTERNAL PARAMETERS-1'!$B$5:$J$44,6,FALSE)*VLOOKUP(SDBYLD2!CE$4,'[1]INTERNAL PARAMETERS-1'!$B$5:$J$44,3,FALSE) + SDBYLD1!CE247*(1-VLOOKUP(SDBYLD2!CE$4,'[1]INTERNAL PARAMETERS-1'!$B$5:$J$44,5,FALSE))*VLOOKUP(SDBYLD2!CE$4,'[1]INTERNAL PARAMETERS-1'!$B$5:$J$44,8,FALSE)*VLOOKUP(SDBYLD2!CE$4,'[1]INTERNAL PARAMETERS-1'!$B$5:$J$44,3,FALSE)</f>
        <v>0</v>
      </c>
      <c r="CF247" s="44">
        <f>SDBYLD1!CF247*VLOOKUP(SDBYLD2!CF$4,'[1]INTERNAL PARAMETERS-1'!$B$5:$J$44,5,FALSE)*VLOOKUP(SDBYLD2!CF$4,'[1]INTERNAL PARAMETERS-1'!$B$5:$J$44,6,FALSE)*VLOOKUP(SDBYLD2!CF$4,'[1]INTERNAL PARAMETERS-1'!$B$5:$J$44,3,FALSE) + SDBYLD1!CF247*(1-VLOOKUP(SDBYLD2!CF$4,'[1]INTERNAL PARAMETERS-1'!$B$5:$J$44,5,FALSE))*VLOOKUP(SDBYLD2!CF$4,'[1]INTERNAL PARAMETERS-1'!$B$5:$J$44,8,FALSE)*VLOOKUP(SDBYLD2!CF$4,'[1]INTERNAL PARAMETERS-1'!$B$5:$J$44,3,FALSE)</f>
        <v>0</v>
      </c>
      <c r="CG247" s="44">
        <f>SDBYLD1!CG247*VLOOKUP(SDBYLD2!CG$4,'[1]INTERNAL PARAMETERS-1'!$B$5:$J$44,5,FALSE)*VLOOKUP(SDBYLD2!CG$4,'[1]INTERNAL PARAMETERS-1'!$B$5:$J$44,6,FALSE)*VLOOKUP(SDBYLD2!CG$4,'[1]INTERNAL PARAMETERS-1'!$B$5:$J$44,3,FALSE) + SDBYLD1!CG247*(1-VLOOKUP(SDBYLD2!CG$4,'[1]INTERNAL PARAMETERS-1'!$B$5:$J$44,5,FALSE))*VLOOKUP(SDBYLD2!CG$4,'[1]INTERNAL PARAMETERS-1'!$B$5:$J$44,8,FALSE)*VLOOKUP(SDBYLD2!CG$4,'[1]INTERNAL PARAMETERS-1'!$B$5:$J$44,3,FALSE)</f>
        <v>0</v>
      </c>
      <c r="CH247" s="43">
        <f>SDBYLD1!CH247*VLOOKUP(SDBYLD2!CH$4,'[1]INTERNAL PARAMETERS-1'!$B$5:$J$44,5,FALSE)*VLOOKUP(SDBYLD2!CH$4,'[1]INTERNAL PARAMETERS-1'!$B$5:$J$44,6,FALSE)*VLOOKUP(SDBYLD2!CH$4,'[1]INTERNAL PARAMETERS-1'!$B$5:$J$44,3,FALSE) + SDBYLD1!CH247*(1-VLOOKUP(SDBYLD2!CH$4,'[1]INTERNAL PARAMETERS-1'!$B$5:$J$44,5,FALSE))*VLOOKUP(SDBYLD2!CH$4,'[1]INTERNAL PARAMETERS-1'!$B$5:$J$44,8,FALSE)*VLOOKUP(SDBYLD2!CH$4,'[1]INTERNAL PARAMETERS-1'!$B$5:$J$44,3,FALSE)</f>
        <v>0</v>
      </c>
      <c r="CJ247" s="45">
        <f t="shared" si="6"/>
        <v>0</v>
      </c>
      <c r="CK247" s="43">
        <f t="shared" si="7"/>
        <v>0</v>
      </c>
    </row>
    <row r="248" spans="2:89" x14ac:dyDescent="0.4">
      <c r="B248" s="61" t="s">
        <v>6</v>
      </c>
      <c r="C248" s="60" t="s">
        <v>50</v>
      </c>
      <c r="D248" s="60" t="s">
        <v>58</v>
      </c>
      <c r="E248" s="133">
        <f>SDBeam!X248</f>
        <v>0</v>
      </c>
      <c r="F248" s="56">
        <f>'[1]INTERNAL PARAMETERS-1'!M14</f>
        <v>39.424999999999997</v>
      </c>
      <c r="G248" s="45">
        <f>SDBYLD1!G248*VLOOKUP(SDBYLD2!G$4,'[1]INTERNAL PARAMETERS-1'!$B$5:$J$44,5,FALSE)*VLOOKUP(SDBYLD2!G$4,'[1]INTERNAL PARAMETERS-1'!$B$5:$J$44,7,FALSE)*SDBYLD2!$F248 + SDBYLD1!G248*(1-VLOOKUP(SDBYLD2!G$4,'[1]INTERNAL PARAMETERS-1'!$B$5:$J$44,5,FALSE))*VLOOKUP(SDBYLD2!G$4,'[1]INTERNAL PARAMETERS-1'!$B$5:$J$44,9,FALSE)*SDBYLD2!$F248</f>
        <v>0</v>
      </c>
      <c r="H248" s="44">
        <f>SDBYLD1!H248*VLOOKUP(SDBYLD2!H$4,'[1]INTERNAL PARAMETERS-1'!$B$5:$J$44,5,FALSE)*VLOOKUP(SDBYLD2!H$4,'[1]INTERNAL PARAMETERS-1'!$B$5:$J$44,7,FALSE)*SDBYLD2!$F248 + SDBYLD1!H248*(1-VLOOKUP(SDBYLD2!H$4,'[1]INTERNAL PARAMETERS-1'!$B$5:$J$44,5,FALSE))*VLOOKUP(SDBYLD2!H$4,'[1]INTERNAL PARAMETERS-1'!$B$5:$J$44,9,FALSE)*SDBYLD2!$F248</f>
        <v>0</v>
      </c>
      <c r="I248" s="44">
        <f>SDBYLD1!I248*VLOOKUP(SDBYLD2!I$4,'[1]INTERNAL PARAMETERS-1'!$B$5:$J$44,5,FALSE)*VLOOKUP(SDBYLD2!I$4,'[1]INTERNAL PARAMETERS-1'!$B$5:$J$44,7,FALSE)*SDBYLD2!$F248 + SDBYLD1!I248*(1-VLOOKUP(SDBYLD2!I$4,'[1]INTERNAL PARAMETERS-1'!$B$5:$J$44,5,FALSE))*VLOOKUP(SDBYLD2!I$4,'[1]INTERNAL PARAMETERS-1'!$B$5:$J$44,9,FALSE)*SDBYLD2!$F248</f>
        <v>0</v>
      </c>
      <c r="J248" s="44">
        <f>SDBYLD1!J248*VLOOKUP(SDBYLD2!J$4,'[1]INTERNAL PARAMETERS-1'!$B$5:$J$44,5,FALSE)*VLOOKUP(SDBYLD2!J$4,'[1]INTERNAL PARAMETERS-1'!$B$5:$J$44,7,FALSE)*SDBYLD2!$F248 + SDBYLD1!J248*(1-VLOOKUP(SDBYLD2!J$4,'[1]INTERNAL PARAMETERS-1'!$B$5:$J$44,5,FALSE))*VLOOKUP(SDBYLD2!J$4,'[1]INTERNAL PARAMETERS-1'!$B$5:$J$44,9,FALSE)*SDBYLD2!$F248</f>
        <v>0</v>
      </c>
      <c r="K248" s="44">
        <f>SDBYLD1!K248*VLOOKUP(SDBYLD2!K$4,'[1]INTERNAL PARAMETERS-1'!$B$5:$J$44,5,FALSE)*VLOOKUP(SDBYLD2!K$4,'[1]INTERNAL PARAMETERS-1'!$B$5:$J$44,7,FALSE)*SDBYLD2!$F248 + SDBYLD1!K248*(1-VLOOKUP(SDBYLD2!K$4,'[1]INTERNAL PARAMETERS-1'!$B$5:$J$44,5,FALSE))*VLOOKUP(SDBYLD2!K$4,'[1]INTERNAL PARAMETERS-1'!$B$5:$J$44,9,FALSE)*SDBYLD2!$F248</f>
        <v>0</v>
      </c>
      <c r="L248" s="44">
        <f>SDBYLD1!L248*VLOOKUP(SDBYLD2!L$4,'[1]INTERNAL PARAMETERS-1'!$B$5:$J$44,5,FALSE)*VLOOKUP(SDBYLD2!L$4,'[1]INTERNAL PARAMETERS-1'!$B$5:$J$44,7,FALSE)*SDBYLD2!$F248 + SDBYLD1!L248*(1-VLOOKUP(SDBYLD2!L$4,'[1]INTERNAL PARAMETERS-1'!$B$5:$J$44,5,FALSE))*VLOOKUP(SDBYLD2!L$4,'[1]INTERNAL PARAMETERS-1'!$B$5:$J$44,9,FALSE)*SDBYLD2!$F248</f>
        <v>0</v>
      </c>
      <c r="M248" s="44">
        <f>SDBYLD1!M248*VLOOKUP(SDBYLD2!M$4,'[1]INTERNAL PARAMETERS-1'!$B$5:$J$44,5,FALSE)*VLOOKUP(SDBYLD2!M$4,'[1]INTERNAL PARAMETERS-1'!$B$5:$J$44,7,FALSE)*SDBYLD2!$F248 + SDBYLD1!M248*(1-VLOOKUP(SDBYLD2!M$4,'[1]INTERNAL PARAMETERS-1'!$B$5:$J$44,5,FALSE))*VLOOKUP(SDBYLD2!M$4,'[1]INTERNAL PARAMETERS-1'!$B$5:$J$44,9,FALSE)*SDBYLD2!$F248</f>
        <v>0</v>
      </c>
      <c r="N248" s="44">
        <f>SDBYLD1!N248*VLOOKUP(SDBYLD2!N$4,'[1]INTERNAL PARAMETERS-1'!$B$5:$J$44,5,FALSE)*VLOOKUP(SDBYLD2!N$4,'[1]INTERNAL PARAMETERS-1'!$B$5:$J$44,7,FALSE)*SDBYLD2!$F248 + SDBYLD1!N248*(1-VLOOKUP(SDBYLD2!N$4,'[1]INTERNAL PARAMETERS-1'!$B$5:$J$44,5,FALSE))*VLOOKUP(SDBYLD2!N$4,'[1]INTERNAL PARAMETERS-1'!$B$5:$J$44,9,FALSE)*SDBYLD2!$F248</f>
        <v>0</v>
      </c>
      <c r="O248" s="44">
        <f>SDBYLD1!O248*VLOOKUP(SDBYLD2!O$4,'[1]INTERNAL PARAMETERS-1'!$B$5:$J$44,5,FALSE)*VLOOKUP(SDBYLD2!O$4,'[1]INTERNAL PARAMETERS-1'!$B$5:$J$44,7,FALSE)*SDBYLD2!$F248 + SDBYLD1!O248*(1-VLOOKUP(SDBYLD2!O$4,'[1]INTERNAL PARAMETERS-1'!$B$5:$J$44,5,FALSE))*VLOOKUP(SDBYLD2!O$4,'[1]INTERNAL PARAMETERS-1'!$B$5:$J$44,9,FALSE)*SDBYLD2!$F248</f>
        <v>0</v>
      </c>
      <c r="P248" s="44">
        <f>SDBYLD1!P248*VLOOKUP(SDBYLD2!P$4,'[1]INTERNAL PARAMETERS-1'!$B$5:$J$44,5,FALSE)*VLOOKUP(SDBYLD2!P$4,'[1]INTERNAL PARAMETERS-1'!$B$5:$J$44,7,FALSE)*SDBYLD2!$F248 + SDBYLD1!P248*(1-VLOOKUP(SDBYLD2!P$4,'[1]INTERNAL PARAMETERS-1'!$B$5:$J$44,5,FALSE))*VLOOKUP(SDBYLD2!P$4,'[1]INTERNAL PARAMETERS-1'!$B$5:$J$44,9,FALSE)*SDBYLD2!$F248</f>
        <v>0</v>
      </c>
      <c r="Q248" s="44">
        <f>SDBYLD1!Q248*VLOOKUP(SDBYLD2!Q$4,'[1]INTERNAL PARAMETERS-1'!$B$5:$J$44,5,FALSE)*VLOOKUP(SDBYLD2!Q$4,'[1]INTERNAL PARAMETERS-1'!$B$5:$J$44,7,FALSE)*SDBYLD2!$F248 + SDBYLD1!Q248*(1-VLOOKUP(SDBYLD2!Q$4,'[1]INTERNAL PARAMETERS-1'!$B$5:$J$44,5,FALSE))*VLOOKUP(SDBYLD2!Q$4,'[1]INTERNAL PARAMETERS-1'!$B$5:$J$44,9,FALSE)*SDBYLD2!$F248</f>
        <v>0</v>
      </c>
      <c r="R248" s="44">
        <f>SDBYLD1!R248*VLOOKUP(SDBYLD2!R$4,'[1]INTERNAL PARAMETERS-1'!$B$5:$J$44,5,FALSE)*VLOOKUP(SDBYLD2!R$4,'[1]INTERNAL PARAMETERS-1'!$B$5:$J$44,7,FALSE)*SDBYLD2!$F248 + SDBYLD1!R248*(1-VLOOKUP(SDBYLD2!R$4,'[1]INTERNAL PARAMETERS-1'!$B$5:$J$44,5,FALSE))*VLOOKUP(SDBYLD2!R$4,'[1]INTERNAL PARAMETERS-1'!$B$5:$J$44,9,FALSE)*SDBYLD2!$F248</f>
        <v>0</v>
      </c>
      <c r="S248" s="44">
        <f>SDBYLD1!S248*VLOOKUP(SDBYLD2!S$4,'[1]INTERNAL PARAMETERS-1'!$B$5:$J$44,5,FALSE)*VLOOKUP(SDBYLD2!S$4,'[1]INTERNAL PARAMETERS-1'!$B$5:$J$44,7,FALSE)*SDBYLD2!$F248 + SDBYLD1!S248*(1-VLOOKUP(SDBYLD2!S$4,'[1]INTERNAL PARAMETERS-1'!$B$5:$J$44,5,FALSE))*VLOOKUP(SDBYLD2!S$4,'[1]INTERNAL PARAMETERS-1'!$B$5:$J$44,9,FALSE)*SDBYLD2!$F248</f>
        <v>0</v>
      </c>
      <c r="T248" s="44">
        <f>SDBYLD1!T248*VLOOKUP(SDBYLD2!T$4,'[1]INTERNAL PARAMETERS-1'!$B$5:$J$44,5,FALSE)*VLOOKUP(SDBYLD2!T$4,'[1]INTERNAL PARAMETERS-1'!$B$5:$J$44,7,FALSE)*SDBYLD2!$F248 + SDBYLD1!T248*(1-VLOOKUP(SDBYLD2!T$4,'[1]INTERNAL PARAMETERS-1'!$B$5:$J$44,5,FALSE))*VLOOKUP(SDBYLD2!T$4,'[1]INTERNAL PARAMETERS-1'!$B$5:$J$44,9,FALSE)*SDBYLD2!$F248</f>
        <v>0</v>
      </c>
      <c r="U248" s="44">
        <f>SDBYLD1!U248*VLOOKUP(SDBYLD2!U$4,'[1]INTERNAL PARAMETERS-1'!$B$5:$J$44,5,FALSE)*VLOOKUP(SDBYLD2!U$4,'[1]INTERNAL PARAMETERS-1'!$B$5:$J$44,7,FALSE)*SDBYLD2!$F248 + SDBYLD1!U248*(1-VLOOKUP(SDBYLD2!U$4,'[1]INTERNAL PARAMETERS-1'!$B$5:$J$44,5,FALSE))*VLOOKUP(SDBYLD2!U$4,'[1]INTERNAL PARAMETERS-1'!$B$5:$J$44,9,FALSE)*SDBYLD2!$F248</f>
        <v>0</v>
      </c>
      <c r="V248" s="44">
        <f>SDBYLD1!V248*VLOOKUP(SDBYLD2!V$4,'[1]INTERNAL PARAMETERS-1'!$B$5:$J$44,5,FALSE)*VLOOKUP(SDBYLD2!V$4,'[1]INTERNAL PARAMETERS-1'!$B$5:$J$44,7,FALSE)*SDBYLD2!$F248 + SDBYLD1!V248*(1-VLOOKUP(SDBYLD2!V$4,'[1]INTERNAL PARAMETERS-1'!$B$5:$J$44,5,FALSE))*VLOOKUP(SDBYLD2!V$4,'[1]INTERNAL PARAMETERS-1'!$B$5:$J$44,9,FALSE)*SDBYLD2!$F248</f>
        <v>0</v>
      </c>
      <c r="W248" s="44">
        <f>SDBYLD1!W248*VLOOKUP(SDBYLD2!W$4,'[1]INTERNAL PARAMETERS-1'!$B$5:$J$44,5,FALSE)*VLOOKUP(SDBYLD2!W$4,'[1]INTERNAL PARAMETERS-1'!$B$5:$J$44,7,FALSE)*SDBYLD2!$F248 + SDBYLD1!W248*(1-VLOOKUP(SDBYLD2!W$4,'[1]INTERNAL PARAMETERS-1'!$B$5:$J$44,5,FALSE))*VLOOKUP(SDBYLD2!W$4,'[1]INTERNAL PARAMETERS-1'!$B$5:$J$44,9,FALSE)*SDBYLD2!$F248</f>
        <v>0</v>
      </c>
      <c r="X248" s="44">
        <f>SDBYLD1!X248*VLOOKUP(SDBYLD2!X$4,'[1]INTERNAL PARAMETERS-1'!$B$5:$J$44,5,FALSE)*VLOOKUP(SDBYLD2!X$4,'[1]INTERNAL PARAMETERS-1'!$B$5:$J$44,7,FALSE)*SDBYLD2!$F248 + SDBYLD1!X248*(1-VLOOKUP(SDBYLD2!X$4,'[1]INTERNAL PARAMETERS-1'!$B$5:$J$44,5,FALSE))*VLOOKUP(SDBYLD2!X$4,'[1]INTERNAL PARAMETERS-1'!$B$5:$J$44,9,FALSE)*SDBYLD2!$F248</f>
        <v>0</v>
      </c>
      <c r="Y248" s="44">
        <f>SDBYLD1!Y248*VLOOKUP(SDBYLD2!Y$4,'[1]INTERNAL PARAMETERS-1'!$B$5:$J$44,5,FALSE)*VLOOKUP(SDBYLD2!Y$4,'[1]INTERNAL PARAMETERS-1'!$B$5:$J$44,7,FALSE)*SDBYLD2!$F248 + SDBYLD1!Y248*(1-VLOOKUP(SDBYLD2!Y$4,'[1]INTERNAL PARAMETERS-1'!$B$5:$J$44,5,FALSE))*VLOOKUP(SDBYLD2!Y$4,'[1]INTERNAL PARAMETERS-1'!$B$5:$J$44,9,FALSE)*SDBYLD2!$F248</f>
        <v>0</v>
      </c>
      <c r="Z248" s="44">
        <f>SDBYLD1!Z248*VLOOKUP(SDBYLD2!Z$4,'[1]INTERNAL PARAMETERS-1'!$B$5:$J$44,5,FALSE)*VLOOKUP(SDBYLD2!Z$4,'[1]INTERNAL PARAMETERS-1'!$B$5:$J$44,7,FALSE)*SDBYLD2!$F248 + SDBYLD1!Z248*(1-VLOOKUP(SDBYLD2!Z$4,'[1]INTERNAL PARAMETERS-1'!$B$5:$J$44,5,FALSE))*VLOOKUP(SDBYLD2!Z$4,'[1]INTERNAL PARAMETERS-1'!$B$5:$J$44,9,FALSE)*SDBYLD2!$F248</f>
        <v>0</v>
      </c>
      <c r="AA248" s="44">
        <f>SDBYLD1!AA248*VLOOKUP(SDBYLD2!AA$4,'[1]INTERNAL PARAMETERS-1'!$B$5:$J$44,5,FALSE)*VLOOKUP(SDBYLD2!AA$4,'[1]INTERNAL PARAMETERS-1'!$B$5:$J$44,7,FALSE)*SDBYLD2!$F248 + SDBYLD1!AA248*(1-VLOOKUP(SDBYLD2!AA$4,'[1]INTERNAL PARAMETERS-1'!$B$5:$J$44,5,FALSE))*VLOOKUP(SDBYLD2!AA$4,'[1]INTERNAL PARAMETERS-1'!$B$5:$J$44,9,FALSE)*SDBYLD2!$F248</f>
        <v>0</v>
      </c>
      <c r="AB248" s="44">
        <f>SDBYLD1!AB248*VLOOKUP(SDBYLD2!AB$4,'[1]INTERNAL PARAMETERS-1'!$B$5:$J$44,5,FALSE)*VLOOKUP(SDBYLD2!AB$4,'[1]INTERNAL PARAMETERS-1'!$B$5:$J$44,7,FALSE)*SDBYLD2!$F248 + SDBYLD1!AB248*(1-VLOOKUP(SDBYLD2!AB$4,'[1]INTERNAL PARAMETERS-1'!$B$5:$J$44,5,FALSE))*VLOOKUP(SDBYLD2!AB$4,'[1]INTERNAL PARAMETERS-1'!$B$5:$J$44,9,FALSE)*SDBYLD2!$F248</f>
        <v>0</v>
      </c>
      <c r="AC248" s="44">
        <f>SDBYLD1!AC248*VLOOKUP(SDBYLD2!AC$4,'[1]INTERNAL PARAMETERS-1'!$B$5:$J$44,5,FALSE)*VLOOKUP(SDBYLD2!AC$4,'[1]INTERNAL PARAMETERS-1'!$B$5:$J$44,7,FALSE)*SDBYLD2!$F248 + SDBYLD1!AC248*(1-VLOOKUP(SDBYLD2!AC$4,'[1]INTERNAL PARAMETERS-1'!$B$5:$J$44,5,FALSE))*VLOOKUP(SDBYLD2!AC$4,'[1]INTERNAL PARAMETERS-1'!$B$5:$J$44,9,FALSE)*SDBYLD2!$F248</f>
        <v>0</v>
      </c>
      <c r="AD248" s="44">
        <f>SDBYLD1!AD248*VLOOKUP(SDBYLD2!AD$4,'[1]INTERNAL PARAMETERS-1'!$B$5:$J$44,5,FALSE)*VLOOKUP(SDBYLD2!AD$4,'[1]INTERNAL PARAMETERS-1'!$B$5:$J$44,7,FALSE)*SDBYLD2!$F248 + SDBYLD1!AD248*(1-VLOOKUP(SDBYLD2!AD$4,'[1]INTERNAL PARAMETERS-1'!$B$5:$J$44,5,FALSE))*VLOOKUP(SDBYLD2!AD$4,'[1]INTERNAL PARAMETERS-1'!$B$5:$J$44,9,FALSE)*SDBYLD2!$F248</f>
        <v>0</v>
      </c>
      <c r="AE248" s="44">
        <f>SDBYLD1!AE248*VLOOKUP(SDBYLD2!AE$4,'[1]INTERNAL PARAMETERS-1'!$B$5:$J$44,5,FALSE)*VLOOKUP(SDBYLD2!AE$4,'[1]INTERNAL PARAMETERS-1'!$B$5:$J$44,7,FALSE)*SDBYLD2!$F248 + SDBYLD1!AE248*(1-VLOOKUP(SDBYLD2!AE$4,'[1]INTERNAL PARAMETERS-1'!$B$5:$J$44,5,FALSE))*VLOOKUP(SDBYLD2!AE$4,'[1]INTERNAL PARAMETERS-1'!$B$5:$J$44,9,FALSE)*SDBYLD2!$F248</f>
        <v>0</v>
      </c>
      <c r="AF248" s="44">
        <f>SDBYLD1!AF248*VLOOKUP(SDBYLD2!AF$4,'[1]INTERNAL PARAMETERS-1'!$B$5:$J$44,5,FALSE)*VLOOKUP(SDBYLD2!AF$4,'[1]INTERNAL PARAMETERS-1'!$B$5:$J$44,7,FALSE)*SDBYLD2!$F248 + SDBYLD1!AF248*(1-VLOOKUP(SDBYLD2!AF$4,'[1]INTERNAL PARAMETERS-1'!$B$5:$J$44,5,FALSE))*VLOOKUP(SDBYLD2!AF$4,'[1]INTERNAL PARAMETERS-1'!$B$5:$J$44,9,FALSE)*SDBYLD2!$F248</f>
        <v>0</v>
      </c>
      <c r="AG248" s="44">
        <f>SDBYLD1!AG248*VLOOKUP(SDBYLD2!AG$4,'[1]INTERNAL PARAMETERS-1'!$B$5:$J$44,5,FALSE)*VLOOKUP(SDBYLD2!AG$4,'[1]INTERNAL PARAMETERS-1'!$B$5:$J$44,7,FALSE)*SDBYLD2!$F248 + SDBYLD1!AG248*(1-VLOOKUP(SDBYLD2!AG$4,'[1]INTERNAL PARAMETERS-1'!$B$5:$J$44,5,FALSE))*VLOOKUP(SDBYLD2!AG$4,'[1]INTERNAL PARAMETERS-1'!$B$5:$J$44,9,FALSE)*SDBYLD2!$F248</f>
        <v>0</v>
      </c>
      <c r="AH248" s="44">
        <f>SDBYLD1!AH248*VLOOKUP(SDBYLD2!AH$4,'[1]INTERNAL PARAMETERS-1'!$B$5:$J$44,5,FALSE)*VLOOKUP(SDBYLD2!AH$4,'[1]INTERNAL PARAMETERS-1'!$B$5:$J$44,7,FALSE)*SDBYLD2!$F248 + SDBYLD1!AH248*(1-VLOOKUP(SDBYLD2!AH$4,'[1]INTERNAL PARAMETERS-1'!$B$5:$J$44,5,FALSE))*VLOOKUP(SDBYLD2!AH$4,'[1]INTERNAL PARAMETERS-1'!$B$5:$J$44,9,FALSE)*SDBYLD2!$F248</f>
        <v>0</v>
      </c>
      <c r="AI248" s="44">
        <f>SDBYLD1!AI248*VLOOKUP(SDBYLD2!AI$4,'[1]INTERNAL PARAMETERS-1'!$B$5:$J$44,5,FALSE)*VLOOKUP(SDBYLD2!AI$4,'[1]INTERNAL PARAMETERS-1'!$B$5:$J$44,7,FALSE)*SDBYLD2!$F248 + SDBYLD1!AI248*(1-VLOOKUP(SDBYLD2!AI$4,'[1]INTERNAL PARAMETERS-1'!$B$5:$J$44,5,FALSE))*VLOOKUP(SDBYLD2!AI$4,'[1]INTERNAL PARAMETERS-1'!$B$5:$J$44,9,FALSE)*SDBYLD2!$F248</f>
        <v>0</v>
      </c>
      <c r="AJ248" s="44">
        <f>SDBYLD1!AJ248*VLOOKUP(SDBYLD2!AJ$4,'[1]INTERNAL PARAMETERS-1'!$B$5:$J$44,5,FALSE)*VLOOKUP(SDBYLD2!AJ$4,'[1]INTERNAL PARAMETERS-1'!$B$5:$J$44,7,FALSE)*SDBYLD2!$F248 + SDBYLD1!AJ248*(1-VLOOKUP(SDBYLD2!AJ$4,'[1]INTERNAL PARAMETERS-1'!$B$5:$J$44,5,FALSE))*VLOOKUP(SDBYLD2!AJ$4,'[1]INTERNAL PARAMETERS-1'!$B$5:$J$44,9,FALSE)*SDBYLD2!$F248</f>
        <v>0</v>
      </c>
      <c r="AK248" s="44">
        <f>SDBYLD1!AK248*VLOOKUP(SDBYLD2!AK$4,'[1]INTERNAL PARAMETERS-1'!$B$5:$J$44,5,FALSE)*VLOOKUP(SDBYLD2!AK$4,'[1]INTERNAL PARAMETERS-1'!$B$5:$J$44,7,FALSE)*SDBYLD2!$F248 + SDBYLD1!AK248*(1-VLOOKUP(SDBYLD2!AK$4,'[1]INTERNAL PARAMETERS-1'!$B$5:$J$44,5,FALSE))*VLOOKUP(SDBYLD2!AK$4,'[1]INTERNAL PARAMETERS-1'!$B$5:$J$44,9,FALSE)*SDBYLD2!$F248</f>
        <v>0</v>
      </c>
      <c r="AL248" s="44">
        <f>SDBYLD1!AL248*VLOOKUP(SDBYLD2!AL$4,'[1]INTERNAL PARAMETERS-1'!$B$5:$J$44,5,FALSE)*VLOOKUP(SDBYLD2!AL$4,'[1]INTERNAL PARAMETERS-1'!$B$5:$J$44,7,FALSE)*SDBYLD2!$F248 + SDBYLD1!AL248*(1-VLOOKUP(SDBYLD2!AL$4,'[1]INTERNAL PARAMETERS-1'!$B$5:$J$44,5,FALSE))*VLOOKUP(SDBYLD2!AL$4,'[1]INTERNAL PARAMETERS-1'!$B$5:$J$44,9,FALSE)*SDBYLD2!$F248</f>
        <v>0</v>
      </c>
      <c r="AM248" s="44">
        <f>SDBYLD1!AM248*VLOOKUP(SDBYLD2!AM$4,'[1]INTERNAL PARAMETERS-1'!$B$5:$J$44,5,FALSE)*VLOOKUP(SDBYLD2!AM$4,'[1]INTERNAL PARAMETERS-1'!$B$5:$J$44,7,FALSE)*SDBYLD2!$F248 + SDBYLD1!AM248*(1-VLOOKUP(SDBYLD2!AM$4,'[1]INTERNAL PARAMETERS-1'!$B$5:$J$44,5,FALSE))*VLOOKUP(SDBYLD2!AM$4,'[1]INTERNAL PARAMETERS-1'!$B$5:$J$44,9,FALSE)*SDBYLD2!$F248</f>
        <v>0</v>
      </c>
      <c r="AN248" s="44">
        <f>SDBYLD1!AN248*VLOOKUP(SDBYLD2!AN$4,'[1]INTERNAL PARAMETERS-1'!$B$5:$J$44,5,FALSE)*VLOOKUP(SDBYLD2!AN$4,'[1]INTERNAL PARAMETERS-1'!$B$5:$J$44,7,FALSE)*SDBYLD2!$F248 + SDBYLD1!AN248*(1-VLOOKUP(SDBYLD2!AN$4,'[1]INTERNAL PARAMETERS-1'!$B$5:$J$44,5,FALSE))*VLOOKUP(SDBYLD2!AN$4,'[1]INTERNAL PARAMETERS-1'!$B$5:$J$44,9,FALSE)*SDBYLD2!$F248</f>
        <v>0</v>
      </c>
      <c r="AO248" s="44">
        <f>SDBYLD1!AO248*VLOOKUP(SDBYLD2!AO$4,'[1]INTERNAL PARAMETERS-1'!$B$5:$J$44,5,FALSE)*VLOOKUP(SDBYLD2!AO$4,'[1]INTERNAL PARAMETERS-1'!$B$5:$J$44,7,FALSE)*SDBYLD2!$F248 + SDBYLD1!AO248*(1-VLOOKUP(SDBYLD2!AO$4,'[1]INTERNAL PARAMETERS-1'!$B$5:$J$44,5,FALSE))*VLOOKUP(SDBYLD2!AO$4,'[1]INTERNAL PARAMETERS-1'!$B$5:$J$44,9,FALSE)*SDBYLD2!$F248</f>
        <v>0</v>
      </c>
      <c r="AP248" s="44">
        <f>SDBYLD1!AP248*VLOOKUP(SDBYLD2!AP$4,'[1]INTERNAL PARAMETERS-1'!$B$5:$J$44,5,FALSE)*VLOOKUP(SDBYLD2!AP$4,'[1]INTERNAL PARAMETERS-1'!$B$5:$J$44,7,FALSE)*SDBYLD2!$F248 + SDBYLD1!AP248*(1-VLOOKUP(SDBYLD2!AP$4,'[1]INTERNAL PARAMETERS-1'!$B$5:$J$44,5,FALSE))*VLOOKUP(SDBYLD2!AP$4,'[1]INTERNAL PARAMETERS-1'!$B$5:$J$44,9,FALSE)*SDBYLD2!$F248</f>
        <v>0</v>
      </c>
      <c r="AQ248" s="44">
        <f>SDBYLD1!AQ248*VLOOKUP(SDBYLD2!AQ$4,'[1]INTERNAL PARAMETERS-1'!$B$5:$J$44,5,FALSE)*VLOOKUP(SDBYLD2!AQ$4,'[1]INTERNAL PARAMETERS-1'!$B$5:$J$44,7,FALSE)*SDBYLD2!$F248 + SDBYLD1!AQ248*(1-VLOOKUP(SDBYLD2!AQ$4,'[1]INTERNAL PARAMETERS-1'!$B$5:$J$44,5,FALSE))*VLOOKUP(SDBYLD2!AQ$4,'[1]INTERNAL PARAMETERS-1'!$B$5:$J$44,9,FALSE)*SDBYLD2!$F248</f>
        <v>0</v>
      </c>
      <c r="AR248" s="44">
        <f>SDBYLD1!AR248*VLOOKUP(SDBYLD2!AR$4,'[1]INTERNAL PARAMETERS-1'!$B$5:$J$44,5,FALSE)*VLOOKUP(SDBYLD2!AR$4,'[1]INTERNAL PARAMETERS-1'!$B$5:$J$44,7,FALSE)*SDBYLD2!$F248 + SDBYLD1!AR248*(1-VLOOKUP(SDBYLD2!AR$4,'[1]INTERNAL PARAMETERS-1'!$B$5:$J$44,5,FALSE))*VLOOKUP(SDBYLD2!AR$4,'[1]INTERNAL PARAMETERS-1'!$B$5:$J$44,9,FALSE)*SDBYLD2!$F248</f>
        <v>0</v>
      </c>
      <c r="AS248" s="44">
        <f>SDBYLD1!AS248*VLOOKUP(SDBYLD2!AS$4,'[1]INTERNAL PARAMETERS-1'!$B$5:$J$44,5,FALSE)*VLOOKUP(SDBYLD2!AS$4,'[1]INTERNAL PARAMETERS-1'!$B$5:$J$44,7,FALSE)*SDBYLD2!$F248 + SDBYLD1!AS248*(1-VLOOKUP(SDBYLD2!AS$4,'[1]INTERNAL PARAMETERS-1'!$B$5:$J$44,5,FALSE))*VLOOKUP(SDBYLD2!AS$4,'[1]INTERNAL PARAMETERS-1'!$B$5:$J$44,9,FALSE)*SDBYLD2!$F248</f>
        <v>0</v>
      </c>
      <c r="AT248" s="43">
        <f>SDBYLD1!AT248*VLOOKUP(SDBYLD2!AT$4,'[1]INTERNAL PARAMETERS-1'!$B$5:$J$44,5,FALSE)*VLOOKUP(SDBYLD2!AT$4,'[1]INTERNAL PARAMETERS-1'!$B$5:$J$44,7,FALSE)*SDBYLD2!$F248 + SDBYLD1!AT248*(1-VLOOKUP(SDBYLD2!AT$4,'[1]INTERNAL PARAMETERS-1'!$B$5:$J$44,5,FALSE))*VLOOKUP(SDBYLD2!AT$4,'[1]INTERNAL PARAMETERS-1'!$B$5:$J$44,9,FALSE)*SDBYLD2!$F248</f>
        <v>0</v>
      </c>
      <c r="AU248" s="45">
        <f>SDBYLD1!AU248*VLOOKUP(SDBYLD2!AU$4,'[1]INTERNAL PARAMETERS-1'!$B$5:$J$44,5,FALSE)*VLOOKUP(SDBYLD2!AU$4,'[1]INTERNAL PARAMETERS-1'!$B$5:$J$44,6,FALSE)*VLOOKUP(SDBYLD2!AU$4,'[1]INTERNAL PARAMETERS-1'!$B$5:$J$44,3,FALSE) + SDBYLD1!AU248*(1-VLOOKUP(SDBYLD2!AU$4,'[1]INTERNAL PARAMETERS-1'!$B$5:$J$44,5,FALSE))*VLOOKUP(SDBYLD2!AU$4,'[1]INTERNAL PARAMETERS-1'!$B$5:$J$44,8,FALSE)*VLOOKUP(SDBYLD2!AU$4,'[1]INTERNAL PARAMETERS-1'!$B$5:$J$44,3,FALSE)</f>
        <v>0</v>
      </c>
      <c r="AV248" s="44">
        <f>SDBYLD1!AV248*VLOOKUP(SDBYLD2!AV$4,'[1]INTERNAL PARAMETERS-1'!$B$5:$J$44,5,FALSE)*VLOOKUP(SDBYLD2!AV$4,'[1]INTERNAL PARAMETERS-1'!$B$5:$J$44,6,FALSE)*VLOOKUP(SDBYLD2!AV$4,'[1]INTERNAL PARAMETERS-1'!$B$5:$J$44,3,FALSE) + SDBYLD1!AV248*(1-VLOOKUP(SDBYLD2!AV$4,'[1]INTERNAL PARAMETERS-1'!$B$5:$J$44,5,FALSE))*VLOOKUP(SDBYLD2!AV$4,'[1]INTERNAL PARAMETERS-1'!$B$5:$J$44,8,FALSE)*VLOOKUP(SDBYLD2!AV$4,'[1]INTERNAL PARAMETERS-1'!$B$5:$J$44,3,FALSE)</f>
        <v>0</v>
      </c>
      <c r="AW248" s="44">
        <f>SDBYLD1!AW248*VLOOKUP(SDBYLD2!AW$4,'[1]INTERNAL PARAMETERS-1'!$B$5:$J$44,5,FALSE)*VLOOKUP(SDBYLD2!AW$4,'[1]INTERNAL PARAMETERS-1'!$B$5:$J$44,6,FALSE)*VLOOKUP(SDBYLD2!AW$4,'[1]INTERNAL PARAMETERS-1'!$B$5:$J$44,3,FALSE) + SDBYLD1!AW248*(1-VLOOKUP(SDBYLD2!AW$4,'[1]INTERNAL PARAMETERS-1'!$B$5:$J$44,5,FALSE))*VLOOKUP(SDBYLD2!AW$4,'[1]INTERNAL PARAMETERS-1'!$B$5:$J$44,8,FALSE)*VLOOKUP(SDBYLD2!AW$4,'[1]INTERNAL PARAMETERS-1'!$B$5:$J$44,3,FALSE)</f>
        <v>0</v>
      </c>
      <c r="AX248" s="44">
        <f>SDBYLD1!AX248*VLOOKUP(SDBYLD2!AX$4,'[1]INTERNAL PARAMETERS-1'!$B$5:$J$44,5,FALSE)*VLOOKUP(SDBYLD2!AX$4,'[1]INTERNAL PARAMETERS-1'!$B$5:$J$44,6,FALSE)*VLOOKUP(SDBYLD2!AX$4,'[1]INTERNAL PARAMETERS-1'!$B$5:$J$44,3,FALSE) + SDBYLD1!AX248*(1-VLOOKUP(SDBYLD2!AX$4,'[1]INTERNAL PARAMETERS-1'!$B$5:$J$44,5,FALSE))*VLOOKUP(SDBYLD2!AX$4,'[1]INTERNAL PARAMETERS-1'!$B$5:$J$44,8,FALSE)*VLOOKUP(SDBYLD2!AX$4,'[1]INTERNAL PARAMETERS-1'!$B$5:$J$44,3,FALSE)</f>
        <v>0</v>
      </c>
      <c r="AY248" s="44">
        <f>SDBYLD1!AY248*VLOOKUP(SDBYLD2!AY$4,'[1]INTERNAL PARAMETERS-1'!$B$5:$J$44,5,FALSE)*VLOOKUP(SDBYLD2!AY$4,'[1]INTERNAL PARAMETERS-1'!$B$5:$J$44,6,FALSE)*VLOOKUP(SDBYLD2!AY$4,'[1]INTERNAL PARAMETERS-1'!$B$5:$J$44,3,FALSE) + SDBYLD1!AY248*(1-VLOOKUP(SDBYLD2!AY$4,'[1]INTERNAL PARAMETERS-1'!$B$5:$J$44,5,FALSE))*VLOOKUP(SDBYLD2!AY$4,'[1]INTERNAL PARAMETERS-1'!$B$5:$J$44,8,FALSE)*VLOOKUP(SDBYLD2!AY$4,'[1]INTERNAL PARAMETERS-1'!$B$5:$J$44,3,FALSE)</f>
        <v>0</v>
      </c>
      <c r="AZ248" s="44">
        <f>SDBYLD1!AZ248*VLOOKUP(SDBYLD2!AZ$4,'[1]INTERNAL PARAMETERS-1'!$B$5:$J$44,5,FALSE)*VLOOKUP(SDBYLD2!AZ$4,'[1]INTERNAL PARAMETERS-1'!$B$5:$J$44,6,FALSE)*VLOOKUP(SDBYLD2!AZ$4,'[1]INTERNAL PARAMETERS-1'!$B$5:$J$44,3,FALSE) + SDBYLD1!AZ248*(1-VLOOKUP(SDBYLD2!AZ$4,'[1]INTERNAL PARAMETERS-1'!$B$5:$J$44,5,FALSE))*VLOOKUP(SDBYLD2!AZ$4,'[1]INTERNAL PARAMETERS-1'!$B$5:$J$44,8,FALSE)*VLOOKUP(SDBYLD2!AZ$4,'[1]INTERNAL PARAMETERS-1'!$B$5:$J$44,3,FALSE)</f>
        <v>0</v>
      </c>
      <c r="BA248" s="44">
        <f>SDBYLD1!BA248*VLOOKUP(SDBYLD2!BA$4,'[1]INTERNAL PARAMETERS-1'!$B$5:$J$44,5,FALSE)*VLOOKUP(SDBYLD2!BA$4,'[1]INTERNAL PARAMETERS-1'!$B$5:$J$44,6,FALSE)*VLOOKUP(SDBYLD2!BA$4,'[1]INTERNAL PARAMETERS-1'!$B$5:$J$44,3,FALSE) + SDBYLD1!BA248*(1-VLOOKUP(SDBYLD2!BA$4,'[1]INTERNAL PARAMETERS-1'!$B$5:$J$44,5,FALSE))*VLOOKUP(SDBYLD2!BA$4,'[1]INTERNAL PARAMETERS-1'!$B$5:$J$44,8,FALSE)*VLOOKUP(SDBYLD2!BA$4,'[1]INTERNAL PARAMETERS-1'!$B$5:$J$44,3,FALSE)</f>
        <v>0</v>
      </c>
      <c r="BB248" s="44">
        <f>SDBYLD1!BB248*VLOOKUP(SDBYLD2!BB$4,'[1]INTERNAL PARAMETERS-1'!$B$5:$J$44,5,FALSE)*VLOOKUP(SDBYLD2!BB$4,'[1]INTERNAL PARAMETERS-1'!$B$5:$J$44,6,FALSE)*VLOOKUP(SDBYLD2!BB$4,'[1]INTERNAL PARAMETERS-1'!$B$5:$J$44,3,FALSE) + SDBYLD1!BB248*(1-VLOOKUP(SDBYLD2!BB$4,'[1]INTERNAL PARAMETERS-1'!$B$5:$J$44,5,FALSE))*VLOOKUP(SDBYLD2!BB$4,'[1]INTERNAL PARAMETERS-1'!$B$5:$J$44,8,FALSE)*VLOOKUP(SDBYLD2!BB$4,'[1]INTERNAL PARAMETERS-1'!$B$5:$J$44,3,FALSE)</f>
        <v>0</v>
      </c>
      <c r="BC248" s="44">
        <f>SDBYLD1!BC248*VLOOKUP(SDBYLD2!BC$4,'[1]INTERNAL PARAMETERS-1'!$B$5:$J$44,5,FALSE)*VLOOKUP(SDBYLD2!BC$4,'[1]INTERNAL PARAMETERS-1'!$B$5:$J$44,6,FALSE)*VLOOKUP(SDBYLD2!BC$4,'[1]INTERNAL PARAMETERS-1'!$B$5:$J$44,3,FALSE) + SDBYLD1!BC248*(1-VLOOKUP(SDBYLD2!BC$4,'[1]INTERNAL PARAMETERS-1'!$B$5:$J$44,5,FALSE))*VLOOKUP(SDBYLD2!BC$4,'[1]INTERNAL PARAMETERS-1'!$B$5:$J$44,8,FALSE)*VLOOKUP(SDBYLD2!BC$4,'[1]INTERNAL PARAMETERS-1'!$B$5:$J$44,3,FALSE)</f>
        <v>0</v>
      </c>
      <c r="BD248" s="44">
        <f>SDBYLD1!BD248*VLOOKUP(SDBYLD2!BD$4,'[1]INTERNAL PARAMETERS-1'!$B$5:$J$44,5,FALSE)*VLOOKUP(SDBYLD2!BD$4,'[1]INTERNAL PARAMETERS-1'!$B$5:$J$44,6,FALSE)*VLOOKUP(SDBYLD2!BD$4,'[1]INTERNAL PARAMETERS-1'!$B$5:$J$44,3,FALSE) + SDBYLD1!BD248*(1-VLOOKUP(SDBYLD2!BD$4,'[1]INTERNAL PARAMETERS-1'!$B$5:$J$44,5,FALSE))*VLOOKUP(SDBYLD2!BD$4,'[1]INTERNAL PARAMETERS-1'!$B$5:$J$44,8,FALSE)*VLOOKUP(SDBYLD2!BD$4,'[1]INTERNAL PARAMETERS-1'!$B$5:$J$44,3,FALSE)</f>
        <v>0</v>
      </c>
      <c r="BE248" s="44">
        <f>SDBYLD1!BE248*VLOOKUP(SDBYLD2!BE$4,'[1]INTERNAL PARAMETERS-1'!$B$5:$J$44,5,FALSE)*VLOOKUP(SDBYLD2!BE$4,'[1]INTERNAL PARAMETERS-1'!$B$5:$J$44,6,FALSE)*VLOOKUP(SDBYLD2!BE$4,'[1]INTERNAL PARAMETERS-1'!$B$5:$J$44,3,FALSE) + SDBYLD1!BE248*(1-VLOOKUP(SDBYLD2!BE$4,'[1]INTERNAL PARAMETERS-1'!$B$5:$J$44,5,FALSE))*VLOOKUP(SDBYLD2!BE$4,'[1]INTERNAL PARAMETERS-1'!$B$5:$J$44,8,FALSE)*VLOOKUP(SDBYLD2!BE$4,'[1]INTERNAL PARAMETERS-1'!$B$5:$J$44,3,FALSE)</f>
        <v>0</v>
      </c>
      <c r="BF248" s="44">
        <f>SDBYLD1!BF248*VLOOKUP(SDBYLD2!BF$4,'[1]INTERNAL PARAMETERS-1'!$B$5:$J$44,5,FALSE)*VLOOKUP(SDBYLD2!BF$4,'[1]INTERNAL PARAMETERS-1'!$B$5:$J$44,6,FALSE)*VLOOKUP(SDBYLD2!BF$4,'[1]INTERNAL PARAMETERS-1'!$B$5:$J$44,3,FALSE) + SDBYLD1!BF248*(1-VLOOKUP(SDBYLD2!BF$4,'[1]INTERNAL PARAMETERS-1'!$B$5:$J$44,5,FALSE))*VLOOKUP(SDBYLD2!BF$4,'[1]INTERNAL PARAMETERS-1'!$B$5:$J$44,8,FALSE)*VLOOKUP(SDBYLD2!BF$4,'[1]INTERNAL PARAMETERS-1'!$B$5:$J$44,3,FALSE)</f>
        <v>0</v>
      </c>
      <c r="BG248" s="44">
        <f>SDBYLD1!BG248*VLOOKUP(SDBYLD2!BG$4,'[1]INTERNAL PARAMETERS-1'!$B$5:$J$44,5,FALSE)*VLOOKUP(SDBYLD2!BG$4,'[1]INTERNAL PARAMETERS-1'!$B$5:$J$44,6,FALSE)*VLOOKUP(SDBYLD2!BG$4,'[1]INTERNAL PARAMETERS-1'!$B$5:$J$44,3,FALSE) + SDBYLD1!BG248*(1-VLOOKUP(SDBYLD2!BG$4,'[1]INTERNAL PARAMETERS-1'!$B$5:$J$44,5,FALSE))*VLOOKUP(SDBYLD2!BG$4,'[1]INTERNAL PARAMETERS-1'!$B$5:$J$44,8,FALSE)*VLOOKUP(SDBYLD2!BG$4,'[1]INTERNAL PARAMETERS-1'!$B$5:$J$44,3,FALSE)</f>
        <v>0</v>
      </c>
      <c r="BH248" s="44">
        <f>SDBYLD1!BH248*VLOOKUP(SDBYLD2!BH$4,'[1]INTERNAL PARAMETERS-1'!$B$5:$J$44,5,FALSE)*VLOOKUP(SDBYLD2!BH$4,'[1]INTERNAL PARAMETERS-1'!$B$5:$J$44,6,FALSE)*VLOOKUP(SDBYLD2!BH$4,'[1]INTERNAL PARAMETERS-1'!$B$5:$J$44,3,FALSE) + SDBYLD1!BH248*(1-VLOOKUP(SDBYLD2!BH$4,'[1]INTERNAL PARAMETERS-1'!$B$5:$J$44,5,FALSE))*VLOOKUP(SDBYLD2!BH$4,'[1]INTERNAL PARAMETERS-1'!$B$5:$J$44,8,FALSE)*VLOOKUP(SDBYLD2!BH$4,'[1]INTERNAL PARAMETERS-1'!$B$5:$J$44,3,FALSE)</f>
        <v>0</v>
      </c>
      <c r="BI248" s="44">
        <f>SDBYLD1!BI248*VLOOKUP(SDBYLD2!BI$4,'[1]INTERNAL PARAMETERS-1'!$B$5:$J$44,5,FALSE)*VLOOKUP(SDBYLD2!BI$4,'[1]INTERNAL PARAMETERS-1'!$B$5:$J$44,6,FALSE)*VLOOKUP(SDBYLD2!BI$4,'[1]INTERNAL PARAMETERS-1'!$B$5:$J$44,3,FALSE) + SDBYLD1!BI248*(1-VLOOKUP(SDBYLD2!BI$4,'[1]INTERNAL PARAMETERS-1'!$B$5:$J$44,5,FALSE))*VLOOKUP(SDBYLD2!BI$4,'[1]INTERNAL PARAMETERS-1'!$B$5:$J$44,8,FALSE)*VLOOKUP(SDBYLD2!BI$4,'[1]INTERNAL PARAMETERS-1'!$B$5:$J$44,3,FALSE)</f>
        <v>0</v>
      </c>
      <c r="BJ248" s="44">
        <f>SDBYLD1!BJ248*VLOOKUP(SDBYLD2!BJ$4,'[1]INTERNAL PARAMETERS-1'!$B$5:$J$44,5,FALSE)*VLOOKUP(SDBYLD2!BJ$4,'[1]INTERNAL PARAMETERS-1'!$B$5:$J$44,6,FALSE)*VLOOKUP(SDBYLD2!BJ$4,'[1]INTERNAL PARAMETERS-1'!$B$5:$J$44,3,FALSE) + SDBYLD1!BJ248*(1-VLOOKUP(SDBYLD2!BJ$4,'[1]INTERNAL PARAMETERS-1'!$B$5:$J$44,5,FALSE))*VLOOKUP(SDBYLD2!BJ$4,'[1]INTERNAL PARAMETERS-1'!$B$5:$J$44,8,FALSE)*VLOOKUP(SDBYLD2!BJ$4,'[1]INTERNAL PARAMETERS-1'!$B$5:$J$44,3,FALSE)</f>
        <v>0</v>
      </c>
      <c r="BK248" s="44">
        <f>SDBYLD1!BK248*VLOOKUP(SDBYLD2!BK$4,'[1]INTERNAL PARAMETERS-1'!$B$5:$J$44,5,FALSE)*VLOOKUP(SDBYLD2!BK$4,'[1]INTERNAL PARAMETERS-1'!$B$5:$J$44,6,FALSE)*VLOOKUP(SDBYLD2!BK$4,'[1]INTERNAL PARAMETERS-1'!$B$5:$J$44,3,FALSE) + SDBYLD1!BK248*(1-VLOOKUP(SDBYLD2!BK$4,'[1]INTERNAL PARAMETERS-1'!$B$5:$J$44,5,FALSE))*VLOOKUP(SDBYLD2!BK$4,'[1]INTERNAL PARAMETERS-1'!$B$5:$J$44,8,FALSE)*VLOOKUP(SDBYLD2!BK$4,'[1]INTERNAL PARAMETERS-1'!$B$5:$J$44,3,FALSE)</f>
        <v>0</v>
      </c>
      <c r="BL248" s="44">
        <f>SDBYLD1!BL248*VLOOKUP(SDBYLD2!BL$4,'[1]INTERNAL PARAMETERS-1'!$B$5:$J$44,5,FALSE)*VLOOKUP(SDBYLD2!BL$4,'[1]INTERNAL PARAMETERS-1'!$B$5:$J$44,6,FALSE)*VLOOKUP(SDBYLD2!BL$4,'[1]INTERNAL PARAMETERS-1'!$B$5:$J$44,3,FALSE) + SDBYLD1!BL248*(1-VLOOKUP(SDBYLD2!BL$4,'[1]INTERNAL PARAMETERS-1'!$B$5:$J$44,5,FALSE))*VLOOKUP(SDBYLD2!BL$4,'[1]INTERNAL PARAMETERS-1'!$B$5:$J$44,8,FALSE)*VLOOKUP(SDBYLD2!BL$4,'[1]INTERNAL PARAMETERS-1'!$B$5:$J$44,3,FALSE)</f>
        <v>0</v>
      </c>
      <c r="BM248" s="44">
        <f>SDBYLD1!BM248*VLOOKUP(SDBYLD2!BM$4,'[1]INTERNAL PARAMETERS-1'!$B$5:$J$44,5,FALSE)*VLOOKUP(SDBYLD2!BM$4,'[1]INTERNAL PARAMETERS-1'!$B$5:$J$44,6,FALSE)*VLOOKUP(SDBYLD2!BM$4,'[1]INTERNAL PARAMETERS-1'!$B$5:$J$44,3,FALSE) + SDBYLD1!BM248*(1-VLOOKUP(SDBYLD2!BM$4,'[1]INTERNAL PARAMETERS-1'!$B$5:$J$44,5,FALSE))*VLOOKUP(SDBYLD2!BM$4,'[1]INTERNAL PARAMETERS-1'!$B$5:$J$44,8,FALSE)*VLOOKUP(SDBYLD2!BM$4,'[1]INTERNAL PARAMETERS-1'!$B$5:$J$44,3,FALSE)</f>
        <v>0</v>
      </c>
      <c r="BN248" s="44">
        <f>SDBYLD1!BN248*VLOOKUP(SDBYLD2!BN$4,'[1]INTERNAL PARAMETERS-1'!$B$5:$J$44,5,FALSE)*VLOOKUP(SDBYLD2!BN$4,'[1]INTERNAL PARAMETERS-1'!$B$5:$J$44,6,FALSE)*VLOOKUP(SDBYLD2!BN$4,'[1]INTERNAL PARAMETERS-1'!$B$5:$J$44,3,FALSE) + SDBYLD1!BN248*(1-VLOOKUP(SDBYLD2!BN$4,'[1]INTERNAL PARAMETERS-1'!$B$5:$J$44,5,FALSE))*VLOOKUP(SDBYLD2!BN$4,'[1]INTERNAL PARAMETERS-1'!$B$5:$J$44,8,FALSE)*VLOOKUP(SDBYLD2!BN$4,'[1]INTERNAL PARAMETERS-1'!$B$5:$J$44,3,FALSE)</f>
        <v>0</v>
      </c>
      <c r="BO248" s="44">
        <f>SDBYLD1!BO248*VLOOKUP(SDBYLD2!BO$4,'[1]INTERNAL PARAMETERS-1'!$B$5:$J$44,5,FALSE)*VLOOKUP(SDBYLD2!BO$4,'[1]INTERNAL PARAMETERS-1'!$B$5:$J$44,6,FALSE)*VLOOKUP(SDBYLD2!BO$4,'[1]INTERNAL PARAMETERS-1'!$B$5:$J$44,3,FALSE) + SDBYLD1!BO248*(1-VLOOKUP(SDBYLD2!BO$4,'[1]INTERNAL PARAMETERS-1'!$B$5:$J$44,5,FALSE))*VLOOKUP(SDBYLD2!BO$4,'[1]INTERNAL PARAMETERS-1'!$B$5:$J$44,8,FALSE)*VLOOKUP(SDBYLD2!BO$4,'[1]INTERNAL PARAMETERS-1'!$B$5:$J$44,3,FALSE)</f>
        <v>0</v>
      </c>
      <c r="BP248" s="44">
        <f>SDBYLD1!BP248*VLOOKUP(SDBYLD2!BP$4,'[1]INTERNAL PARAMETERS-1'!$B$5:$J$44,5,FALSE)*VLOOKUP(SDBYLD2!BP$4,'[1]INTERNAL PARAMETERS-1'!$B$5:$J$44,6,FALSE)*VLOOKUP(SDBYLD2!BP$4,'[1]INTERNAL PARAMETERS-1'!$B$5:$J$44,3,FALSE) + SDBYLD1!BP248*(1-VLOOKUP(SDBYLD2!BP$4,'[1]INTERNAL PARAMETERS-1'!$B$5:$J$44,5,FALSE))*VLOOKUP(SDBYLD2!BP$4,'[1]INTERNAL PARAMETERS-1'!$B$5:$J$44,8,FALSE)*VLOOKUP(SDBYLD2!BP$4,'[1]INTERNAL PARAMETERS-1'!$B$5:$J$44,3,FALSE)</f>
        <v>0</v>
      </c>
      <c r="BQ248" s="44">
        <f>SDBYLD1!BQ248*VLOOKUP(SDBYLD2!BQ$4,'[1]INTERNAL PARAMETERS-1'!$B$5:$J$44,5,FALSE)*VLOOKUP(SDBYLD2!BQ$4,'[1]INTERNAL PARAMETERS-1'!$B$5:$J$44,6,FALSE)*VLOOKUP(SDBYLD2!BQ$4,'[1]INTERNAL PARAMETERS-1'!$B$5:$J$44,3,FALSE) + SDBYLD1!BQ248*(1-VLOOKUP(SDBYLD2!BQ$4,'[1]INTERNAL PARAMETERS-1'!$B$5:$J$44,5,FALSE))*VLOOKUP(SDBYLD2!BQ$4,'[1]INTERNAL PARAMETERS-1'!$B$5:$J$44,8,FALSE)*VLOOKUP(SDBYLD2!BQ$4,'[1]INTERNAL PARAMETERS-1'!$B$5:$J$44,3,FALSE)</f>
        <v>0</v>
      </c>
      <c r="BR248" s="44">
        <f>SDBYLD1!BR248*VLOOKUP(SDBYLD2!BR$4,'[1]INTERNAL PARAMETERS-1'!$B$5:$J$44,5,FALSE)*VLOOKUP(SDBYLD2!BR$4,'[1]INTERNAL PARAMETERS-1'!$B$5:$J$44,6,FALSE)*VLOOKUP(SDBYLD2!BR$4,'[1]INTERNAL PARAMETERS-1'!$B$5:$J$44,3,FALSE) + SDBYLD1!BR248*(1-VLOOKUP(SDBYLD2!BR$4,'[1]INTERNAL PARAMETERS-1'!$B$5:$J$44,5,FALSE))*VLOOKUP(SDBYLD2!BR$4,'[1]INTERNAL PARAMETERS-1'!$B$5:$J$44,8,FALSE)*VLOOKUP(SDBYLD2!BR$4,'[1]INTERNAL PARAMETERS-1'!$B$5:$J$44,3,FALSE)</f>
        <v>0</v>
      </c>
      <c r="BS248" s="44">
        <f>SDBYLD1!BS248*VLOOKUP(SDBYLD2!BS$4,'[1]INTERNAL PARAMETERS-1'!$B$5:$J$44,5,FALSE)*VLOOKUP(SDBYLD2!BS$4,'[1]INTERNAL PARAMETERS-1'!$B$5:$J$44,6,FALSE)*VLOOKUP(SDBYLD2!BS$4,'[1]INTERNAL PARAMETERS-1'!$B$5:$J$44,3,FALSE) + SDBYLD1!BS248*(1-VLOOKUP(SDBYLD2!BS$4,'[1]INTERNAL PARAMETERS-1'!$B$5:$J$44,5,FALSE))*VLOOKUP(SDBYLD2!BS$4,'[1]INTERNAL PARAMETERS-1'!$B$5:$J$44,8,FALSE)*VLOOKUP(SDBYLD2!BS$4,'[1]INTERNAL PARAMETERS-1'!$B$5:$J$44,3,FALSE)</f>
        <v>0</v>
      </c>
      <c r="BT248" s="44">
        <f>SDBYLD1!BT248*VLOOKUP(SDBYLD2!BT$4,'[1]INTERNAL PARAMETERS-1'!$B$5:$J$44,5,FALSE)*VLOOKUP(SDBYLD2!BT$4,'[1]INTERNAL PARAMETERS-1'!$B$5:$J$44,6,FALSE)*VLOOKUP(SDBYLD2!BT$4,'[1]INTERNAL PARAMETERS-1'!$B$5:$J$44,3,FALSE) + SDBYLD1!BT248*(1-VLOOKUP(SDBYLD2!BT$4,'[1]INTERNAL PARAMETERS-1'!$B$5:$J$44,5,FALSE))*VLOOKUP(SDBYLD2!BT$4,'[1]INTERNAL PARAMETERS-1'!$B$5:$J$44,8,FALSE)*VLOOKUP(SDBYLD2!BT$4,'[1]INTERNAL PARAMETERS-1'!$B$5:$J$44,3,FALSE)</f>
        <v>0</v>
      </c>
      <c r="BU248" s="44">
        <f>SDBYLD1!BU248*VLOOKUP(SDBYLD2!BU$4,'[1]INTERNAL PARAMETERS-1'!$B$5:$J$44,5,FALSE)*VLOOKUP(SDBYLD2!BU$4,'[1]INTERNAL PARAMETERS-1'!$B$5:$J$44,6,FALSE)*VLOOKUP(SDBYLD2!BU$4,'[1]INTERNAL PARAMETERS-1'!$B$5:$J$44,3,FALSE) + SDBYLD1!BU248*(1-VLOOKUP(SDBYLD2!BU$4,'[1]INTERNAL PARAMETERS-1'!$B$5:$J$44,5,FALSE))*VLOOKUP(SDBYLD2!BU$4,'[1]INTERNAL PARAMETERS-1'!$B$5:$J$44,8,FALSE)*VLOOKUP(SDBYLD2!BU$4,'[1]INTERNAL PARAMETERS-1'!$B$5:$J$44,3,FALSE)</f>
        <v>0</v>
      </c>
      <c r="BV248" s="44">
        <f>SDBYLD1!BV248*VLOOKUP(SDBYLD2!BV$4,'[1]INTERNAL PARAMETERS-1'!$B$5:$J$44,5,FALSE)*VLOOKUP(SDBYLD2!BV$4,'[1]INTERNAL PARAMETERS-1'!$B$5:$J$44,6,FALSE)*VLOOKUP(SDBYLD2!BV$4,'[1]INTERNAL PARAMETERS-1'!$B$5:$J$44,3,FALSE) + SDBYLD1!BV248*(1-VLOOKUP(SDBYLD2!BV$4,'[1]INTERNAL PARAMETERS-1'!$B$5:$J$44,5,FALSE))*VLOOKUP(SDBYLD2!BV$4,'[1]INTERNAL PARAMETERS-1'!$B$5:$J$44,8,FALSE)*VLOOKUP(SDBYLD2!BV$4,'[1]INTERNAL PARAMETERS-1'!$B$5:$J$44,3,FALSE)</f>
        <v>0</v>
      </c>
      <c r="BW248" s="44">
        <f>SDBYLD1!BW248*VLOOKUP(SDBYLD2!BW$4,'[1]INTERNAL PARAMETERS-1'!$B$5:$J$44,5,FALSE)*VLOOKUP(SDBYLD2!BW$4,'[1]INTERNAL PARAMETERS-1'!$B$5:$J$44,6,FALSE)*VLOOKUP(SDBYLD2!BW$4,'[1]INTERNAL PARAMETERS-1'!$B$5:$J$44,3,FALSE) + SDBYLD1!BW248*(1-VLOOKUP(SDBYLD2!BW$4,'[1]INTERNAL PARAMETERS-1'!$B$5:$J$44,5,FALSE))*VLOOKUP(SDBYLD2!BW$4,'[1]INTERNAL PARAMETERS-1'!$B$5:$J$44,8,FALSE)*VLOOKUP(SDBYLD2!BW$4,'[1]INTERNAL PARAMETERS-1'!$B$5:$J$44,3,FALSE)</f>
        <v>0</v>
      </c>
      <c r="BX248" s="44">
        <f>SDBYLD1!BX248*VLOOKUP(SDBYLD2!BX$4,'[1]INTERNAL PARAMETERS-1'!$B$5:$J$44,5,FALSE)*VLOOKUP(SDBYLD2!BX$4,'[1]INTERNAL PARAMETERS-1'!$B$5:$J$44,6,FALSE)*VLOOKUP(SDBYLD2!BX$4,'[1]INTERNAL PARAMETERS-1'!$B$5:$J$44,3,FALSE) + SDBYLD1!BX248*(1-VLOOKUP(SDBYLD2!BX$4,'[1]INTERNAL PARAMETERS-1'!$B$5:$J$44,5,FALSE))*VLOOKUP(SDBYLD2!BX$4,'[1]INTERNAL PARAMETERS-1'!$B$5:$J$44,8,FALSE)*VLOOKUP(SDBYLD2!BX$4,'[1]INTERNAL PARAMETERS-1'!$B$5:$J$44,3,FALSE)</f>
        <v>0</v>
      </c>
      <c r="BY248" s="44">
        <f>SDBYLD1!BY248*VLOOKUP(SDBYLD2!BY$4,'[1]INTERNAL PARAMETERS-1'!$B$5:$J$44,5,FALSE)*VLOOKUP(SDBYLD2!BY$4,'[1]INTERNAL PARAMETERS-1'!$B$5:$J$44,6,FALSE)*VLOOKUP(SDBYLD2!BY$4,'[1]INTERNAL PARAMETERS-1'!$B$5:$J$44,3,FALSE) + SDBYLD1!BY248*(1-VLOOKUP(SDBYLD2!BY$4,'[1]INTERNAL PARAMETERS-1'!$B$5:$J$44,5,FALSE))*VLOOKUP(SDBYLD2!BY$4,'[1]INTERNAL PARAMETERS-1'!$B$5:$J$44,8,FALSE)*VLOOKUP(SDBYLD2!BY$4,'[1]INTERNAL PARAMETERS-1'!$B$5:$J$44,3,FALSE)</f>
        <v>0</v>
      </c>
      <c r="BZ248" s="44">
        <f>SDBYLD1!BZ248*VLOOKUP(SDBYLD2!BZ$4,'[1]INTERNAL PARAMETERS-1'!$B$5:$J$44,5,FALSE)*VLOOKUP(SDBYLD2!BZ$4,'[1]INTERNAL PARAMETERS-1'!$B$5:$J$44,6,FALSE)*VLOOKUP(SDBYLD2!BZ$4,'[1]INTERNAL PARAMETERS-1'!$B$5:$J$44,3,FALSE) + SDBYLD1!BZ248*(1-VLOOKUP(SDBYLD2!BZ$4,'[1]INTERNAL PARAMETERS-1'!$B$5:$J$44,5,FALSE))*VLOOKUP(SDBYLD2!BZ$4,'[1]INTERNAL PARAMETERS-1'!$B$5:$J$44,8,FALSE)*VLOOKUP(SDBYLD2!BZ$4,'[1]INTERNAL PARAMETERS-1'!$B$5:$J$44,3,FALSE)</f>
        <v>0</v>
      </c>
      <c r="CA248" s="44">
        <f>SDBYLD1!CA248*VLOOKUP(SDBYLD2!CA$4,'[1]INTERNAL PARAMETERS-1'!$B$5:$J$44,5,FALSE)*VLOOKUP(SDBYLD2!CA$4,'[1]INTERNAL PARAMETERS-1'!$B$5:$J$44,6,FALSE)*VLOOKUP(SDBYLD2!CA$4,'[1]INTERNAL PARAMETERS-1'!$B$5:$J$44,3,FALSE) + SDBYLD1!CA248*(1-VLOOKUP(SDBYLD2!CA$4,'[1]INTERNAL PARAMETERS-1'!$B$5:$J$44,5,FALSE))*VLOOKUP(SDBYLD2!CA$4,'[1]INTERNAL PARAMETERS-1'!$B$5:$J$44,8,FALSE)*VLOOKUP(SDBYLD2!CA$4,'[1]INTERNAL PARAMETERS-1'!$B$5:$J$44,3,FALSE)</f>
        <v>0</v>
      </c>
      <c r="CB248" s="44">
        <f>SDBYLD1!CB248*VLOOKUP(SDBYLD2!CB$4,'[1]INTERNAL PARAMETERS-1'!$B$5:$J$44,5,FALSE)*VLOOKUP(SDBYLD2!CB$4,'[1]INTERNAL PARAMETERS-1'!$B$5:$J$44,6,FALSE)*VLOOKUP(SDBYLD2!CB$4,'[1]INTERNAL PARAMETERS-1'!$B$5:$J$44,3,FALSE) + SDBYLD1!CB248*(1-VLOOKUP(SDBYLD2!CB$4,'[1]INTERNAL PARAMETERS-1'!$B$5:$J$44,5,FALSE))*VLOOKUP(SDBYLD2!CB$4,'[1]INTERNAL PARAMETERS-1'!$B$5:$J$44,8,FALSE)*VLOOKUP(SDBYLD2!CB$4,'[1]INTERNAL PARAMETERS-1'!$B$5:$J$44,3,FALSE)</f>
        <v>0</v>
      </c>
      <c r="CC248" s="44">
        <f>SDBYLD1!CC248*VLOOKUP(SDBYLD2!CC$4,'[1]INTERNAL PARAMETERS-1'!$B$5:$J$44,5,FALSE)*VLOOKUP(SDBYLD2!CC$4,'[1]INTERNAL PARAMETERS-1'!$B$5:$J$44,6,FALSE)*VLOOKUP(SDBYLD2!CC$4,'[1]INTERNAL PARAMETERS-1'!$B$5:$J$44,3,FALSE) + SDBYLD1!CC248*(1-VLOOKUP(SDBYLD2!CC$4,'[1]INTERNAL PARAMETERS-1'!$B$5:$J$44,5,FALSE))*VLOOKUP(SDBYLD2!CC$4,'[1]INTERNAL PARAMETERS-1'!$B$5:$J$44,8,FALSE)*VLOOKUP(SDBYLD2!CC$4,'[1]INTERNAL PARAMETERS-1'!$B$5:$J$44,3,FALSE)</f>
        <v>0</v>
      </c>
      <c r="CD248" s="44">
        <f>SDBYLD1!CD248*VLOOKUP(SDBYLD2!CD$4,'[1]INTERNAL PARAMETERS-1'!$B$5:$J$44,5,FALSE)*VLOOKUP(SDBYLD2!CD$4,'[1]INTERNAL PARAMETERS-1'!$B$5:$J$44,6,FALSE)*VLOOKUP(SDBYLD2!CD$4,'[1]INTERNAL PARAMETERS-1'!$B$5:$J$44,3,FALSE) + SDBYLD1!CD248*(1-VLOOKUP(SDBYLD2!CD$4,'[1]INTERNAL PARAMETERS-1'!$B$5:$J$44,5,FALSE))*VLOOKUP(SDBYLD2!CD$4,'[1]INTERNAL PARAMETERS-1'!$B$5:$J$44,8,FALSE)*VLOOKUP(SDBYLD2!CD$4,'[1]INTERNAL PARAMETERS-1'!$B$5:$J$44,3,FALSE)</f>
        <v>0</v>
      </c>
      <c r="CE248" s="44">
        <f>SDBYLD1!CE248*VLOOKUP(SDBYLD2!CE$4,'[1]INTERNAL PARAMETERS-1'!$B$5:$J$44,5,FALSE)*VLOOKUP(SDBYLD2!CE$4,'[1]INTERNAL PARAMETERS-1'!$B$5:$J$44,6,FALSE)*VLOOKUP(SDBYLD2!CE$4,'[1]INTERNAL PARAMETERS-1'!$B$5:$J$44,3,FALSE) + SDBYLD1!CE248*(1-VLOOKUP(SDBYLD2!CE$4,'[1]INTERNAL PARAMETERS-1'!$B$5:$J$44,5,FALSE))*VLOOKUP(SDBYLD2!CE$4,'[1]INTERNAL PARAMETERS-1'!$B$5:$J$44,8,FALSE)*VLOOKUP(SDBYLD2!CE$4,'[1]INTERNAL PARAMETERS-1'!$B$5:$J$44,3,FALSE)</f>
        <v>0</v>
      </c>
      <c r="CF248" s="44">
        <f>SDBYLD1!CF248*VLOOKUP(SDBYLD2!CF$4,'[1]INTERNAL PARAMETERS-1'!$B$5:$J$44,5,FALSE)*VLOOKUP(SDBYLD2!CF$4,'[1]INTERNAL PARAMETERS-1'!$B$5:$J$44,6,FALSE)*VLOOKUP(SDBYLD2!CF$4,'[1]INTERNAL PARAMETERS-1'!$B$5:$J$44,3,FALSE) + SDBYLD1!CF248*(1-VLOOKUP(SDBYLD2!CF$4,'[1]INTERNAL PARAMETERS-1'!$B$5:$J$44,5,FALSE))*VLOOKUP(SDBYLD2!CF$4,'[1]INTERNAL PARAMETERS-1'!$B$5:$J$44,8,FALSE)*VLOOKUP(SDBYLD2!CF$4,'[1]INTERNAL PARAMETERS-1'!$B$5:$J$44,3,FALSE)</f>
        <v>0</v>
      </c>
      <c r="CG248" s="44">
        <f>SDBYLD1!CG248*VLOOKUP(SDBYLD2!CG$4,'[1]INTERNAL PARAMETERS-1'!$B$5:$J$44,5,FALSE)*VLOOKUP(SDBYLD2!CG$4,'[1]INTERNAL PARAMETERS-1'!$B$5:$J$44,6,FALSE)*VLOOKUP(SDBYLD2!CG$4,'[1]INTERNAL PARAMETERS-1'!$B$5:$J$44,3,FALSE) + SDBYLD1!CG248*(1-VLOOKUP(SDBYLD2!CG$4,'[1]INTERNAL PARAMETERS-1'!$B$5:$J$44,5,FALSE))*VLOOKUP(SDBYLD2!CG$4,'[1]INTERNAL PARAMETERS-1'!$B$5:$J$44,8,FALSE)*VLOOKUP(SDBYLD2!CG$4,'[1]INTERNAL PARAMETERS-1'!$B$5:$J$44,3,FALSE)</f>
        <v>0</v>
      </c>
      <c r="CH248" s="43">
        <f>SDBYLD1!CH248*VLOOKUP(SDBYLD2!CH$4,'[1]INTERNAL PARAMETERS-1'!$B$5:$J$44,5,FALSE)*VLOOKUP(SDBYLD2!CH$4,'[1]INTERNAL PARAMETERS-1'!$B$5:$J$44,6,FALSE)*VLOOKUP(SDBYLD2!CH$4,'[1]INTERNAL PARAMETERS-1'!$B$5:$J$44,3,FALSE) + SDBYLD1!CH248*(1-VLOOKUP(SDBYLD2!CH$4,'[1]INTERNAL PARAMETERS-1'!$B$5:$J$44,5,FALSE))*VLOOKUP(SDBYLD2!CH$4,'[1]INTERNAL PARAMETERS-1'!$B$5:$J$44,8,FALSE)*VLOOKUP(SDBYLD2!CH$4,'[1]INTERNAL PARAMETERS-1'!$B$5:$J$44,3,FALSE)</f>
        <v>0</v>
      </c>
      <c r="CJ248" s="45">
        <f t="shared" si="6"/>
        <v>0</v>
      </c>
      <c r="CK248" s="43">
        <f t="shared" si="7"/>
        <v>0</v>
      </c>
    </row>
    <row r="249" spans="2:89" x14ac:dyDescent="0.4">
      <c r="B249" s="61" t="s">
        <v>6</v>
      </c>
      <c r="C249" s="60" t="s">
        <v>50</v>
      </c>
      <c r="D249" s="60" t="s">
        <v>57</v>
      </c>
      <c r="E249" s="133">
        <f>SDBeam!X249</f>
        <v>0</v>
      </c>
      <c r="F249" s="56">
        <f>'[1]INTERNAL PARAMETERS-1'!M15</f>
        <v>34.72</v>
      </c>
      <c r="G249" s="45">
        <f>SDBYLD1!G249*VLOOKUP(SDBYLD2!G$4,'[1]INTERNAL PARAMETERS-1'!$B$5:$J$44,5,FALSE)*VLOOKUP(SDBYLD2!G$4,'[1]INTERNAL PARAMETERS-1'!$B$5:$J$44,7,FALSE)*SDBYLD2!$F249 + SDBYLD1!G249*(1-VLOOKUP(SDBYLD2!G$4,'[1]INTERNAL PARAMETERS-1'!$B$5:$J$44,5,FALSE))*VLOOKUP(SDBYLD2!G$4,'[1]INTERNAL PARAMETERS-1'!$B$5:$J$44,9,FALSE)*SDBYLD2!$F249</f>
        <v>0</v>
      </c>
      <c r="H249" s="44">
        <f>SDBYLD1!H249*VLOOKUP(SDBYLD2!H$4,'[1]INTERNAL PARAMETERS-1'!$B$5:$J$44,5,FALSE)*VLOOKUP(SDBYLD2!H$4,'[1]INTERNAL PARAMETERS-1'!$B$5:$J$44,7,FALSE)*SDBYLD2!$F249 + SDBYLD1!H249*(1-VLOOKUP(SDBYLD2!H$4,'[1]INTERNAL PARAMETERS-1'!$B$5:$J$44,5,FALSE))*VLOOKUP(SDBYLD2!H$4,'[1]INTERNAL PARAMETERS-1'!$B$5:$J$44,9,FALSE)*SDBYLD2!$F249</f>
        <v>0</v>
      </c>
      <c r="I249" s="44">
        <f>SDBYLD1!I249*VLOOKUP(SDBYLD2!I$4,'[1]INTERNAL PARAMETERS-1'!$B$5:$J$44,5,FALSE)*VLOOKUP(SDBYLD2!I$4,'[1]INTERNAL PARAMETERS-1'!$B$5:$J$44,7,FALSE)*SDBYLD2!$F249 + SDBYLD1!I249*(1-VLOOKUP(SDBYLD2!I$4,'[1]INTERNAL PARAMETERS-1'!$B$5:$J$44,5,FALSE))*VLOOKUP(SDBYLD2!I$4,'[1]INTERNAL PARAMETERS-1'!$B$5:$J$44,9,FALSE)*SDBYLD2!$F249</f>
        <v>0</v>
      </c>
      <c r="J249" s="44">
        <f>SDBYLD1!J249*VLOOKUP(SDBYLD2!J$4,'[1]INTERNAL PARAMETERS-1'!$B$5:$J$44,5,FALSE)*VLOOKUP(SDBYLD2!J$4,'[1]INTERNAL PARAMETERS-1'!$B$5:$J$44,7,FALSE)*SDBYLD2!$F249 + SDBYLD1!J249*(1-VLOOKUP(SDBYLD2!J$4,'[1]INTERNAL PARAMETERS-1'!$B$5:$J$44,5,FALSE))*VLOOKUP(SDBYLD2!J$4,'[1]INTERNAL PARAMETERS-1'!$B$5:$J$44,9,FALSE)*SDBYLD2!$F249</f>
        <v>0</v>
      </c>
      <c r="K249" s="44">
        <f>SDBYLD1!K249*VLOOKUP(SDBYLD2!K$4,'[1]INTERNAL PARAMETERS-1'!$B$5:$J$44,5,FALSE)*VLOOKUP(SDBYLD2!K$4,'[1]INTERNAL PARAMETERS-1'!$B$5:$J$44,7,FALSE)*SDBYLD2!$F249 + SDBYLD1!K249*(1-VLOOKUP(SDBYLD2!K$4,'[1]INTERNAL PARAMETERS-1'!$B$5:$J$44,5,FALSE))*VLOOKUP(SDBYLD2!K$4,'[1]INTERNAL PARAMETERS-1'!$B$5:$J$44,9,FALSE)*SDBYLD2!$F249</f>
        <v>0</v>
      </c>
      <c r="L249" s="44">
        <f>SDBYLD1!L249*VLOOKUP(SDBYLD2!L$4,'[1]INTERNAL PARAMETERS-1'!$B$5:$J$44,5,FALSE)*VLOOKUP(SDBYLD2!L$4,'[1]INTERNAL PARAMETERS-1'!$B$5:$J$44,7,FALSE)*SDBYLD2!$F249 + SDBYLD1!L249*(1-VLOOKUP(SDBYLD2!L$4,'[1]INTERNAL PARAMETERS-1'!$B$5:$J$44,5,FALSE))*VLOOKUP(SDBYLD2!L$4,'[1]INTERNAL PARAMETERS-1'!$B$5:$J$44,9,FALSE)*SDBYLD2!$F249</f>
        <v>0</v>
      </c>
      <c r="M249" s="44">
        <f>SDBYLD1!M249*VLOOKUP(SDBYLD2!M$4,'[1]INTERNAL PARAMETERS-1'!$B$5:$J$44,5,FALSE)*VLOOKUP(SDBYLD2!M$4,'[1]INTERNAL PARAMETERS-1'!$B$5:$J$44,7,FALSE)*SDBYLD2!$F249 + SDBYLD1!M249*(1-VLOOKUP(SDBYLD2!M$4,'[1]INTERNAL PARAMETERS-1'!$B$5:$J$44,5,FALSE))*VLOOKUP(SDBYLD2!M$4,'[1]INTERNAL PARAMETERS-1'!$B$5:$J$44,9,FALSE)*SDBYLD2!$F249</f>
        <v>0</v>
      </c>
      <c r="N249" s="44">
        <f>SDBYLD1!N249*VLOOKUP(SDBYLD2!N$4,'[1]INTERNAL PARAMETERS-1'!$B$5:$J$44,5,FALSE)*VLOOKUP(SDBYLD2!N$4,'[1]INTERNAL PARAMETERS-1'!$B$5:$J$44,7,FALSE)*SDBYLD2!$F249 + SDBYLD1!N249*(1-VLOOKUP(SDBYLD2!N$4,'[1]INTERNAL PARAMETERS-1'!$B$5:$J$44,5,FALSE))*VLOOKUP(SDBYLD2!N$4,'[1]INTERNAL PARAMETERS-1'!$B$5:$J$44,9,FALSE)*SDBYLD2!$F249</f>
        <v>0</v>
      </c>
      <c r="O249" s="44">
        <f>SDBYLD1!O249*VLOOKUP(SDBYLD2!O$4,'[1]INTERNAL PARAMETERS-1'!$B$5:$J$44,5,FALSE)*VLOOKUP(SDBYLD2!O$4,'[1]INTERNAL PARAMETERS-1'!$B$5:$J$44,7,FALSE)*SDBYLD2!$F249 + SDBYLD1!O249*(1-VLOOKUP(SDBYLD2!O$4,'[1]INTERNAL PARAMETERS-1'!$B$5:$J$44,5,FALSE))*VLOOKUP(SDBYLD2!O$4,'[1]INTERNAL PARAMETERS-1'!$B$5:$J$44,9,FALSE)*SDBYLD2!$F249</f>
        <v>0</v>
      </c>
      <c r="P249" s="44">
        <f>SDBYLD1!P249*VLOOKUP(SDBYLD2!P$4,'[1]INTERNAL PARAMETERS-1'!$B$5:$J$44,5,FALSE)*VLOOKUP(SDBYLD2!P$4,'[1]INTERNAL PARAMETERS-1'!$B$5:$J$44,7,FALSE)*SDBYLD2!$F249 + SDBYLD1!P249*(1-VLOOKUP(SDBYLD2!P$4,'[1]INTERNAL PARAMETERS-1'!$B$5:$J$44,5,FALSE))*VLOOKUP(SDBYLD2!P$4,'[1]INTERNAL PARAMETERS-1'!$B$5:$J$44,9,FALSE)*SDBYLD2!$F249</f>
        <v>0</v>
      </c>
      <c r="Q249" s="44">
        <f>SDBYLD1!Q249*VLOOKUP(SDBYLD2!Q$4,'[1]INTERNAL PARAMETERS-1'!$B$5:$J$44,5,FALSE)*VLOOKUP(SDBYLD2!Q$4,'[1]INTERNAL PARAMETERS-1'!$B$5:$J$44,7,FALSE)*SDBYLD2!$F249 + SDBYLD1!Q249*(1-VLOOKUP(SDBYLD2!Q$4,'[1]INTERNAL PARAMETERS-1'!$B$5:$J$44,5,FALSE))*VLOOKUP(SDBYLD2!Q$4,'[1]INTERNAL PARAMETERS-1'!$B$5:$J$44,9,FALSE)*SDBYLD2!$F249</f>
        <v>0</v>
      </c>
      <c r="R249" s="44">
        <f>SDBYLD1!R249*VLOOKUP(SDBYLD2!R$4,'[1]INTERNAL PARAMETERS-1'!$B$5:$J$44,5,FALSE)*VLOOKUP(SDBYLD2!R$4,'[1]INTERNAL PARAMETERS-1'!$B$5:$J$44,7,FALSE)*SDBYLD2!$F249 + SDBYLD1!R249*(1-VLOOKUP(SDBYLD2!R$4,'[1]INTERNAL PARAMETERS-1'!$B$5:$J$44,5,FALSE))*VLOOKUP(SDBYLD2!R$4,'[1]INTERNAL PARAMETERS-1'!$B$5:$J$44,9,FALSE)*SDBYLD2!$F249</f>
        <v>0</v>
      </c>
      <c r="S249" s="44">
        <f>SDBYLD1!S249*VLOOKUP(SDBYLD2!S$4,'[1]INTERNAL PARAMETERS-1'!$B$5:$J$44,5,FALSE)*VLOOKUP(SDBYLD2!S$4,'[1]INTERNAL PARAMETERS-1'!$B$5:$J$44,7,FALSE)*SDBYLD2!$F249 + SDBYLD1!S249*(1-VLOOKUP(SDBYLD2!S$4,'[1]INTERNAL PARAMETERS-1'!$B$5:$J$44,5,FALSE))*VLOOKUP(SDBYLD2!S$4,'[1]INTERNAL PARAMETERS-1'!$B$5:$J$44,9,FALSE)*SDBYLD2!$F249</f>
        <v>0</v>
      </c>
      <c r="T249" s="44">
        <f>SDBYLD1!T249*VLOOKUP(SDBYLD2!T$4,'[1]INTERNAL PARAMETERS-1'!$B$5:$J$44,5,FALSE)*VLOOKUP(SDBYLD2!T$4,'[1]INTERNAL PARAMETERS-1'!$B$5:$J$44,7,FALSE)*SDBYLD2!$F249 + SDBYLD1!T249*(1-VLOOKUP(SDBYLD2!T$4,'[1]INTERNAL PARAMETERS-1'!$B$5:$J$44,5,FALSE))*VLOOKUP(SDBYLD2!T$4,'[1]INTERNAL PARAMETERS-1'!$B$5:$J$44,9,FALSE)*SDBYLD2!$F249</f>
        <v>0</v>
      </c>
      <c r="U249" s="44">
        <f>SDBYLD1!U249*VLOOKUP(SDBYLD2!U$4,'[1]INTERNAL PARAMETERS-1'!$B$5:$J$44,5,FALSE)*VLOOKUP(SDBYLD2!U$4,'[1]INTERNAL PARAMETERS-1'!$B$5:$J$44,7,FALSE)*SDBYLD2!$F249 + SDBYLD1!U249*(1-VLOOKUP(SDBYLD2!U$4,'[1]INTERNAL PARAMETERS-1'!$B$5:$J$44,5,FALSE))*VLOOKUP(SDBYLD2!U$4,'[1]INTERNAL PARAMETERS-1'!$B$5:$J$44,9,FALSE)*SDBYLD2!$F249</f>
        <v>0</v>
      </c>
      <c r="V249" s="44">
        <f>SDBYLD1!V249*VLOOKUP(SDBYLD2!V$4,'[1]INTERNAL PARAMETERS-1'!$B$5:$J$44,5,FALSE)*VLOOKUP(SDBYLD2!V$4,'[1]INTERNAL PARAMETERS-1'!$B$5:$J$44,7,FALSE)*SDBYLD2!$F249 + SDBYLD1!V249*(1-VLOOKUP(SDBYLD2!V$4,'[1]INTERNAL PARAMETERS-1'!$B$5:$J$44,5,FALSE))*VLOOKUP(SDBYLD2!V$4,'[1]INTERNAL PARAMETERS-1'!$B$5:$J$44,9,FALSE)*SDBYLD2!$F249</f>
        <v>0</v>
      </c>
      <c r="W249" s="44">
        <f>SDBYLD1!W249*VLOOKUP(SDBYLD2!W$4,'[1]INTERNAL PARAMETERS-1'!$B$5:$J$44,5,FALSE)*VLOOKUP(SDBYLD2!W$4,'[1]INTERNAL PARAMETERS-1'!$B$5:$J$44,7,FALSE)*SDBYLD2!$F249 + SDBYLD1!W249*(1-VLOOKUP(SDBYLD2!W$4,'[1]INTERNAL PARAMETERS-1'!$B$5:$J$44,5,FALSE))*VLOOKUP(SDBYLD2!W$4,'[1]INTERNAL PARAMETERS-1'!$B$5:$J$44,9,FALSE)*SDBYLD2!$F249</f>
        <v>0</v>
      </c>
      <c r="X249" s="44">
        <f>SDBYLD1!X249*VLOOKUP(SDBYLD2!X$4,'[1]INTERNAL PARAMETERS-1'!$B$5:$J$44,5,FALSE)*VLOOKUP(SDBYLD2!X$4,'[1]INTERNAL PARAMETERS-1'!$B$5:$J$44,7,FALSE)*SDBYLD2!$F249 + SDBYLD1!X249*(1-VLOOKUP(SDBYLD2!X$4,'[1]INTERNAL PARAMETERS-1'!$B$5:$J$44,5,FALSE))*VLOOKUP(SDBYLD2!X$4,'[1]INTERNAL PARAMETERS-1'!$B$5:$J$44,9,FALSE)*SDBYLD2!$F249</f>
        <v>0</v>
      </c>
      <c r="Y249" s="44">
        <f>SDBYLD1!Y249*VLOOKUP(SDBYLD2!Y$4,'[1]INTERNAL PARAMETERS-1'!$B$5:$J$44,5,FALSE)*VLOOKUP(SDBYLD2!Y$4,'[1]INTERNAL PARAMETERS-1'!$B$5:$J$44,7,FALSE)*SDBYLD2!$F249 + SDBYLD1!Y249*(1-VLOOKUP(SDBYLD2!Y$4,'[1]INTERNAL PARAMETERS-1'!$B$5:$J$44,5,FALSE))*VLOOKUP(SDBYLD2!Y$4,'[1]INTERNAL PARAMETERS-1'!$B$5:$J$44,9,FALSE)*SDBYLD2!$F249</f>
        <v>0</v>
      </c>
      <c r="Z249" s="44">
        <f>SDBYLD1!Z249*VLOOKUP(SDBYLD2!Z$4,'[1]INTERNAL PARAMETERS-1'!$B$5:$J$44,5,FALSE)*VLOOKUP(SDBYLD2!Z$4,'[1]INTERNAL PARAMETERS-1'!$B$5:$J$44,7,FALSE)*SDBYLD2!$F249 + SDBYLD1!Z249*(1-VLOOKUP(SDBYLD2!Z$4,'[1]INTERNAL PARAMETERS-1'!$B$5:$J$44,5,FALSE))*VLOOKUP(SDBYLD2!Z$4,'[1]INTERNAL PARAMETERS-1'!$B$5:$J$44,9,FALSE)*SDBYLD2!$F249</f>
        <v>0</v>
      </c>
      <c r="AA249" s="44">
        <f>SDBYLD1!AA249*VLOOKUP(SDBYLD2!AA$4,'[1]INTERNAL PARAMETERS-1'!$B$5:$J$44,5,FALSE)*VLOOKUP(SDBYLD2!AA$4,'[1]INTERNAL PARAMETERS-1'!$B$5:$J$44,7,FALSE)*SDBYLD2!$F249 + SDBYLD1!AA249*(1-VLOOKUP(SDBYLD2!AA$4,'[1]INTERNAL PARAMETERS-1'!$B$5:$J$44,5,FALSE))*VLOOKUP(SDBYLD2!AA$4,'[1]INTERNAL PARAMETERS-1'!$B$5:$J$44,9,FALSE)*SDBYLD2!$F249</f>
        <v>0</v>
      </c>
      <c r="AB249" s="44">
        <f>SDBYLD1!AB249*VLOOKUP(SDBYLD2!AB$4,'[1]INTERNAL PARAMETERS-1'!$B$5:$J$44,5,FALSE)*VLOOKUP(SDBYLD2!AB$4,'[1]INTERNAL PARAMETERS-1'!$B$5:$J$44,7,FALSE)*SDBYLD2!$F249 + SDBYLD1!AB249*(1-VLOOKUP(SDBYLD2!AB$4,'[1]INTERNAL PARAMETERS-1'!$B$5:$J$44,5,FALSE))*VLOOKUP(SDBYLD2!AB$4,'[1]INTERNAL PARAMETERS-1'!$B$5:$J$44,9,FALSE)*SDBYLD2!$F249</f>
        <v>0</v>
      </c>
      <c r="AC249" s="44">
        <f>SDBYLD1!AC249*VLOOKUP(SDBYLD2!AC$4,'[1]INTERNAL PARAMETERS-1'!$B$5:$J$44,5,FALSE)*VLOOKUP(SDBYLD2!AC$4,'[1]INTERNAL PARAMETERS-1'!$B$5:$J$44,7,FALSE)*SDBYLD2!$F249 + SDBYLD1!AC249*(1-VLOOKUP(SDBYLD2!AC$4,'[1]INTERNAL PARAMETERS-1'!$B$5:$J$44,5,FALSE))*VLOOKUP(SDBYLD2!AC$4,'[1]INTERNAL PARAMETERS-1'!$B$5:$J$44,9,FALSE)*SDBYLD2!$F249</f>
        <v>0</v>
      </c>
      <c r="AD249" s="44">
        <f>SDBYLD1!AD249*VLOOKUP(SDBYLD2!AD$4,'[1]INTERNAL PARAMETERS-1'!$B$5:$J$44,5,FALSE)*VLOOKUP(SDBYLD2!AD$4,'[1]INTERNAL PARAMETERS-1'!$B$5:$J$44,7,FALSE)*SDBYLD2!$F249 + SDBYLD1!AD249*(1-VLOOKUP(SDBYLD2!AD$4,'[1]INTERNAL PARAMETERS-1'!$B$5:$J$44,5,FALSE))*VLOOKUP(SDBYLD2!AD$4,'[1]INTERNAL PARAMETERS-1'!$B$5:$J$44,9,FALSE)*SDBYLD2!$F249</f>
        <v>0</v>
      </c>
      <c r="AE249" s="44">
        <f>SDBYLD1!AE249*VLOOKUP(SDBYLD2!AE$4,'[1]INTERNAL PARAMETERS-1'!$B$5:$J$44,5,FALSE)*VLOOKUP(SDBYLD2!AE$4,'[1]INTERNAL PARAMETERS-1'!$B$5:$J$44,7,FALSE)*SDBYLD2!$F249 + SDBYLD1!AE249*(1-VLOOKUP(SDBYLD2!AE$4,'[1]INTERNAL PARAMETERS-1'!$B$5:$J$44,5,FALSE))*VLOOKUP(SDBYLD2!AE$4,'[1]INTERNAL PARAMETERS-1'!$B$5:$J$44,9,FALSE)*SDBYLD2!$F249</f>
        <v>0</v>
      </c>
      <c r="AF249" s="44">
        <f>SDBYLD1!AF249*VLOOKUP(SDBYLD2!AF$4,'[1]INTERNAL PARAMETERS-1'!$B$5:$J$44,5,FALSE)*VLOOKUP(SDBYLD2!AF$4,'[1]INTERNAL PARAMETERS-1'!$B$5:$J$44,7,FALSE)*SDBYLD2!$F249 + SDBYLD1!AF249*(1-VLOOKUP(SDBYLD2!AF$4,'[1]INTERNAL PARAMETERS-1'!$B$5:$J$44,5,FALSE))*VLOOKUP(SDBYLD2!AF$4,'[1]INTERNAL PARAMETERS-1'!$B$5:$J$44,9,FALSE)*SDBYLD2!$F249</f>
        <v>0</v>
      </c>
      <c r="AG249" s="44">
        <f>SDBYLD1!AG249*VLOOKUP(SDBYLD2!AG$4,'[1]INTERNAL PARAMETERS-1'!$B$5:$J$44,5,FALSE)*VLOOKUP(SDBYLD2!AG$4,'[1]INTERNAL PARAMETERS-1'!$B$5:$J$44,7,FALSE)*SDBYLD2!$F249 + SDBYLD1!AG249*(1-VLOOKUP(SDBYLD2!AG$4,'[1]INTERNAL PARAMETERS-1'!$B$5:$J$44,5,FALSE))*VLOOKUP(SDBYLD2!AG$4,'[1]INTERNAL PARAMETERS-1'!$B$5:$J$44,9,FALSE)*SDBYLD2!$F249</f>
        <v>0</v>
      </c>
      <c r="AH249" s="44">
        <f>SDBYLD1!AH249*VLOOKUP(SDBYLD2!AH$4,'[1]INTERNAL PARAMETERS-1'!$B$5:$J$44,5,FALSE)*VLOOKUP(SDBYLD2!AH$4,'[1]INTERNAL PARAMETERS-1'!$B$5:$J$44,7,FALSE)*SDBYLD2!$F249 + SDBYLD1!AH249*(1-VLOOKUP(SDBYLD2!AH$4,'[1]INTERNAL PARAMETERS-1'!$B$5:$J$44,5,FALSE))*VLOOKUP(SDBYLD2!AH$4,'[1]INTERNAL PARAMETERS-1'!$B$5:$J$44,9,FALSE)*SDBYLD2!$F249</f>
        <v>0</v>
      </c>
      <c r="AI249" s="44">
        <f>SDBYLD1!AI249*VLOOKUP(SDBYLD2!AI$4,'[1]INTERNAL PARAMETERS-1'!$B$5:$J$44,5,FALSE)*VLOOKUP(SDBYLD2!AI$4,'[1]INTERNAL PARAMETERS-1'!$B$5:$J$44,7,FALSE)*SDBYLD2!$F249 + SDBYLD1!AI249*(1-VLOOKUP(SDBYLD2!AI$4,'[1]INTERNAL PARAMETERS-1'!$B$5:$J$44,5,FALSE))*VLOOKUP(SDBYLD2!AI$4,'[1]INTERNAL PARAMETERS-1'!$B$5:$J$44,9,FALSE)*SDBYLD2!$F249</f>
        <v>0</v>
      </c>
      <c r="AJ249" s="44">
        <f>SDBYLD1!AJ249*VLOOKUP(SDBYLD2!AJ$4,'[1]INTERNAL PARAMETERS-1'!$B$5:$J$44,5,FALSE)*VLOOKUP(SDBYLD2!AJ$4,'[1]INTERNAL PARAMETERS-1'!$B$5:$J$44,7,FALSE)*SDBYLD2!$F249 + SDBYLD1!AJ249*(1-VLOOKUP(SDBYLD2!AJ$4,'[1]INTERNAL PARAMETERS-1'!$B$5:$J$44,5,FALSE))*VLOOKUP(SDBYLD2!AJ$4,'[1]INTERNAL PARAMETERS-1'!$B$5:$J$44,9,FALSE)*SDBYLD2!$F249</f>
        <v>0</v>
      </c>
      <c r="AK249" s="44">
        <f>SDBYLD1!AK249*VLOOKUP(SDBYLD2!AK$4,'[1]INTERNAL PARAMETERS-1'!$B$5:$J$44,5,FALSE)*VLOOKUP(SDBYLD2!AK$4,'[1]INTERNAL PARAMETERS-1'!$B$5:$J$44,7,FALSE)*SDBYLD2!$F249 + SDBYLD1!AK249*(1-VLOOKUP(SDBYLD2!AK$4,'[1]INTERNAL PARAMETERS-1'!$B$5:$J$44,5,FALSE))*VLOOKUP(SDBYLD2!AK$4,'[1]INTERNAL PARAMETERS-1'!$B$5:$J$44,9,FALSE)*SDBYLD2!$F249</f>
        <v>0</v>
      </c>
      <c r="AL249" s="44">
        <f>SDBYLD1!AL249*VLOOKUP(SDBYLD2!AL$4,'[1]INTERNAL PARAMETERS-1'!$B$5:$J$44,5,FALSE)*VLOOKUP(SDBYLD2!AL$4,'[1]INTERNAL PARAMETERS-1'!$B$5:$J$44,7,FALSE)*SDBYLD2!$F249 + SDBYLD1!AL249*(1-VLOOKUP(SDBYLD2!AL$4,'[1]INTERNAL PARAMETERS-1'!$B$5:$J$44,5,FALSE))*VLOOKUP(SDBYLD2!AL$4,'[1]INTERNAL PARAMETERS-1'!$B$5:$J$44,9,FALSE)*SDBYLD2!$F249</f>
        <v>0</v>
      </c>
      <c r="AM249" s="44">
        <f>SDBYLD1!AM249*VLOOKUP(SDBYLD2!AM$4,'[1]INTERNAL PARAMETERS-1'!$B$5:$J$44,5,FALSE)*VLOOKUP(SDBYLD2!AM$4,'[1]INTERNAL PARAMETERS-1'!$B$5:$J$44,7,FALSE)*SDBYLD2!$F249 + SDBYLD1!AM249*(1-VLOOKUP(SDBYLD2!AM$4,'[1]INTERNAL PARAMETERS-1'!$B$5:$J$44,5,FALSE))*VLOOKUP(SDBYLD2!AM$4,'[1]INTERNAL PARAMETERS-1'!$B$5:$J$44,9,FALSE)*SDBYLD2!$F249</f>
        <v>0</v>
      </c>
      <c r="AN249" s="44">
        <f>SDBYLD1!AN249*VLOOKUP(SDBYLD2!AN$4,'[1]INTERNAL PARAMETERS-1'!$B$5:$J$44,5,FALSE)*VLOOKUP(SDBYLD2!AN$4,'[1]INTERNAL PARAMETERS-1'!$B$5:$J$44,7,FALSE)*SDBYLD2!$F249 + SDBYLD1!AN249*(1-VLOOKUP(SDBYLD2!AN$4,'[1]INTERNAL PARAMETERS-1'!$B$5:$J$44,5,FALSE))*VLOOKUP(SDBYLD2!AN$4,'[1]INTERNAL PARAMETERS-1'!$B$5:$J$44,9,FALSE)*SDBYLD2!$F249</f>
        <v>0</v>
      </c>
      <c r="AO249" s="44">
        <f>SDBYLD1!AO249*VLOOKUP(SDBYLD2!AO$4,'[1]INTERNAL PARAMETERS-1'!$B$5:$J$44,5,FALSE)*VLOOKUP(SDBYLD2!AO$4,'[1]INTERNAL PARAMETERS-1'!$B$5:$J$44,7,FALSE)*SDBYLD2!$F249 + SDBYLD1!AO249*(1-VLOOKUP(SDBYLD2!AO$4,'[1]INTERNAL PARAMETERS-1'!$B$5:$J$44,5,FALSE))*VLOOKUP(SDBYLD2!AO$4,'[1]INTERNAL PARAMETERS-1'!$B$5:$J$44,9,FALSE)*SDBYLD2!$F249</f>
        <v>0</v>
      </c>
      <c r="AP249" s="44">
        <f>SDBYLD1!AP249*VLOOKUP(SDBYLD2!AP$4,'[1]INTERNAL PARAMETERS-1'!$B$5:$J$44,5,FALSE)*VLOOKUP(SDBYLD2!AP$4,'[1]INTERNAL PARAMETERS-1'!$B$5:$J$44,7,FALSE)*SDBYLD2!$F249 + SDBYLD1!AP249*(1-VLOOKUP(SDBYLD2!AP$4,'[1]INTERNAL PARAMETERS-1'!$B$5:$J$44,5,FALSE))*VLOOKUP(SDBYLD2!AP$4,'[1]INTERNAL PARAMETERS-1'!$B$5:$J$44,9,FALSE)*SDBYLD2!$F249</f>
        <v>0</v>
      </c>
      <c r="AQ249" s="44">
        <f>SDBYLD1!AQ249*VLOOKUP(SDBYLD2!AQ$4,'[1]INTERNAL PARAMETERS-1'!$B$5:$J$44,5,FALSE)*VLOOKUP(SDBYLD2!AQ$4,'[1]INTERNAL PARAMETERS-1'!$B$5:$J$44,7,FALSE)*SDBYLD2!$F249 + SDBYLD1!AQ249*(1-VLOOKUP(SDBYLD2!AQ$4,'[1]INTERNAL PARAMETERS-1'!$B$5:$J$44,5,FALSE))*VLOOKUP(SDBYLD2!AQ$4,'[1]INTERNAL PARAMETERS-1'!$B$5:$J$44,9,FALSE)*SDBYLD2!$F249</f>
        <v>0</v>
      </c>
      <c r="AR249" s="44">
        <f>SDBYLD1!AR249*VLOOKUP(SDBYLD2!AR$4,'[1]INTERNAL PARAMETERS-1'!$B$5:$J$44,5,FALSE)*VLOOKUP(SDBYLD2!AR$4,'[1]INTERNAL PARAMETERS-1'!$B$5:$J$44,7,FALSE)*SDBYLD2!$F249 + SDBYLD1!AR249*(1-VLOOKUP(SDBYLD2!AR$4,'[1]INTERNAL PARAMETERS-1'!$B$5:$J$44,5,FALSE))*VLOOKUP(SDBYLD2!AR$4,'[1]INTERNAL PARAMETERS-1'!$B$5:$J$44,9,FALSE)*SDBYLD2!$F249</f>
        <v>0</v>
      </c>
      <c r="AS249" s="44">
        <f>SDBYLD1!AS249*VLOOKUP(SDBYLD2!AS$4,'[1]INTERNAL PARAMETERS-1'!$B$5:$J$44,5,FALSE)*VLOOKUP(SDBYLD2!AS$4,'[1]INTERNAL PARAMETERS-1'!$B$5:$J$44,7,FALSE)*SDBYLD2!$F249 + SDBYLD1!AS249*(1-VLOOKUP(SDBYLD2!AS$4,'[1]INTERNAL PARAMETERS-1'!$B$5:$J$44,5,FALSE))*VLOOKUP(SDBYLD2!AS$4,'[1]INTERNAL PARAMETERS-1'!$B$5:$J$44,9,FALSE)*SDBYLD2!$F249</f>
        <v>0</v>
      </c>
      <c r="AT249" s="43">
        <f>SDBYLD1!AT249*VLOOKUP(SDBYLD2!AT$4,'[1]INTERNAL PARAMETERS-1'!$B$5:$J$44,5,FALSE)*VLOOKUP(SDBYLD2!AT$4,'[1]INTERNAL PARAMETERS-1'!$B$5:$J$44,7,FALSE)*SDBYLD2!$F249 + SDBYLD1!AT249*(1-VLOOKUP(SDBYLD2!AT$4,'[1]INTERNAL PARAMETERS-1'!$B$5:$J$44,5,FALSE))*VLOOKUP(SDBYLD2!AT$4,'[1]INTERNAL PARAMETERS-1'!$B$5:$J$44,9,FALSE)*SDBYLD2!$F249</f>
        <v>0</v>
      </c>
      <c r="AU249" s="45">
        <f>SDBYLD1!AU249*VLOOKUP(SDBYLD2!AU$4,'[1]INTERNAL PARAMETERS-1'!$B$5:$J$44,5,FALSE)*VLOOKUP(SDBYLD2!AU$4,'[1]INTERNAL PARAMETERS-1'!$B$5:$J$44,6,FALSE)*VLOOKUP(SDBYLD2!AU$4,'[1]INTERNAL PARAMETERS-1'!$B$5:$J$44,3,FALSE) + SDBYLD1!AU249*(1-VLOOKUP(SDBYLD2!AU$4,'[1]INTERNAL PARAMETERS-1'!$B$5:$J$44,5,FALSE))*VLOOKUP(SDBYLD2!AU$4,'[1]INTERNAL PARAMETERS-1'!$B$5:$J$44,8,FALSE)*VLOOKUP(SDBYLD2!AU$4,'[1]INTERNAL PARAMETERS-1'!$B$5:$J$44,3,FALSE)</f>
        <v>0</v>
      </c>
      <c r="AV249" s="44">
        <f>SDBYLD1!AV249*VLOOKUP(SDBYLD2!AV$4,'[1]INTERNAL PARAMETERS-1'!$B$5:$J$44,5,FALSE)*VLOOKUP(SDBYLD2!AV$4,'[1]INTERNAL PARAMETERS-1'!$B$5:$J$44,6,FALSE)*VLOOKUP(SDBYLD2!AV$4,'[1]INTERNAL PARAMETERS-1'!$B$5:$J$44,3,FALSE) + SDBYLD1!AV249*(1-VLOOKUP(SDBYLD2!AV$4,'[1]INTERNAL PARAMETERS-1'!$B$5:$J$44,5,FALSE))*VLOOKUP(SDBYLD2!AV$4,'[1]INTERNAL PARAMETERS-1'!$B$5:$J$44,8,FALSE)*VLOOKUP(SDBYLD2!AV$4,'[1]INTERNAL PARAMETERS-1'!$B$5:$J$44,3,FALSE)</f>
        <v>0</v>
      </c>
      <c r="AW249" s="44">
        <f>SDBYLD1!AW249*VLOOKUP(SDBYLD2!AW$4,'[1]INTERNAL PARAMETERS-1'!$B$5:$J$44,5,FALSE)*VLOOKUP(SDBYLD2!AW$4,'[1]INTERNAL PARAMETERS-1'!$B$5:$J$44,6,FALSE)*VLOOKUP(SDBYLD2!AW$4,'[1]INTERNAL PARAMETERS-1'!$B$5:$J$44,3,FALSE) + SDBYLD1!AW249*(1-VLOOKUP(SDBYLD2!AW$4,'[1]INTERNAL PARAMETERS-1'!$B$5:$J$44,5,FALSE))*VLOOKUP(SDBYLD2!AW$4,'[1]INTERNAL PARAMETERS-1'!$B$5:$J$44,8,FALSE)*VLOOKUP(SDBYLD2!AW$4,'[1]INTERNAL PARAMETERS-1'!$B$5:$J$44,3,FALSE)</f>
        <v>0</v>
      </c>
      <c r="AX249" s="44">
        <f>SDBYLD1!AX249*VLOOKUP(SDBYLD2!AX$4,'[1]INTERNAL PARAMETERS-1'!$B$5:$J$44,5,FALSE)*VLOOKUP(SDBYLD2!AX$4,'[1]INTERNAL PARAMETERS-1'!$B$5:$J$44,6,FALSE)*VLOOKUP(SDBYLD2!AX$4,'[1]INTERNAL PARAMETERS-1'!$B$5:$J$44,3,FALSE) + SDBYLD1!AX249*(1-VLOOKUP(SDBYLD2!AX$4,'[1]INTERNAL PARAMETERS-1'!$B$5:$J$44,5,FALSE))*VLOOKUP(SDBYLD2!AX$4,'[1]INTERNAL PARAMETERS-1'!$B$5:$J$44,8,FALSE)*VLOOKUP(SDBYLD2!AX$4,'[1]INTERNAL PARAMETERS-1'!$B$5:$J$44,3,FALSE)</f>
        <v>0</v>
      </c>
      <c r="AY249" s="44">
        <f>SDBYLD1!AY249*VLOOKUP(SDBYLD2!AY$4,'[1]INTERNAL PARAMETERS-1'!$B$5:$J$44,5,FALSE)*VLOOKUP(SDBYLD2!AY$4,'[1]INTERNAL PARAMETERS-1'!$B$5:$J$44,6,FALSE)*VLOOKUP(SDBYLD2!AY$4,'[1]INTERNAL PARAMETERS-1'!$B$5:$J$44,3,FALSE) + SDBYLD1!AY249*(1-VLOOKUP(SDBYLD2!AY$4,'[1]INTERNAL PARAMETERS-1'!$B$5:$J$44,5,FALSE))*VLOOKUP(SDBYLD2!AY$4,'[1]INTERNAL PARAMETERS-1'!$B$5:$J$44,8,FALSE)*VLOOKUP(SDBYLD2!AY$4,'[1]INTERNAL PARAMETERS-1'!$B$5:$J$44,3,FALSE)</f>
        <v>0</v>
      </c>
      <c r="AZ249" s="44">
        <f>SDBYLD1!AZ249*VLOOKUP(SDBYLD2!AZ$4,'[1]INTERNAL PARAMETERS-1'!$B$5:$J$44,5,FALSE)*VLOOKUP(SDBYLD2!AZ$4,'[1]INTERNAL PARAMETERS-1'!$B$5:$J$44,6,FALSE)*VLOOKUP(SDBYLD2!AZ$4,'[1]INTERNAL PARAMETERS-1'!$B$5:$J$44,3,FALSE) + SDBYLD1!AZ249*(1-VLOOKUP(SDBYLD2!AZ$4,'[1]INTERNAL PARAMETERS-1'!$B$5:$J$44,5,FALSE))*VLOOKUP(SDBYLD2!AZ$4,'[1]INTERNAL PARAMETERS-1'!$B$5:$J$44,8,FALSE)*VLOOKUP(SDBYLD2!AZ$4,'[1]INTERNAL PARAMETERS-1'!$B$5:$J$44,3,FALSE)</f>
        <v>0</v>
      </c>
      <c r="BA249" s="44">
        <f>SDBYLD1!BA249*VLOOKUP(SDBYLD2!BA$4,'[1]INTERNAL PARAMETERS-1'!$B$5:$J$44,5,FALSE)*VLOOKUP(SDBYLD2!BA$4,'[1]INTERNAL PARAMETERS-1'!$B$5:$J$44,6,FALSE)*VLOOKUP(SDBYLD2!BA$4,'[1]INTERNAL PARAMETERS-1'!$B$5:$J$44,3,FALSE) + SDBYLD1!BA249*(1-VLOOKUP(SDBYLD2!BA$4,'[1]INTERNAL PARAMETERS-1'!$B$5:$J$44,5,FALSE))*VLOOKUP(SDBYLD2!BA$4,'[1]INTERNAL PARAMETERS-1'!$B$5:$J$44,8,FALSE)*VLOOKUP(SDBYLD2!BA$4,'[1]INTERNAL PARAMETERS-1'!$B$5:$J$44,3,FALSE)</f>
        <v>0</v>
      </c>
      <c r="BB249" s="44">
        <f>SDBYLD1!BB249*VLOOKUP(SDBYLD2!BB$4,'[1]INTERNAL PARAMETERS-1'!$B$5:$J$44,5,FALSE)*VLOOKUP(SDBYLD2!BB$4,'[1]INTERNAL PARAMETERS-1'!$B$5:$J$44,6,FALSE)*VLOOKUP(SDBYLD2!BB$4,'[1]INTERNAL PARAMETERS-1'!$B$5:$J$44,3,FALSE) + SDBYLD1!BB249*(1-VLOOKUP(SDBYLD2!BB$4,'[1]INTERNAL PARAMETERS-1'!$B$5:$J$44,5,FALSE))*VLOOKUP(SDBYLD2!BB$4,'[1]INTERNAL PARAMETERS-1'!$B$5:$J$44,8,FALSE)*VLOOKUP(SDBYLD2!BB$4,'[1]INTERNAL PARAMETERS-1'!$B$5:$J$44,3,FALSE)</f>
        <v>0</v>
      </c>
      <c r="BC249" s="44">
        <f>SDBYLD1!BC249*VLOOKUP(SDBYLD2!BC$4,'[1]INTERNAL PARAMETERS-1'!$B$5:$J$44,5,FALSE)*VLOOKUP(SDBYLD2!BC$4,'[1]INTERNAL PARAMETERS-1'!$B$5:$J$44,6,FALSE)*VLOOKUP(SDBYLD2!BC$4,'[1]INTERNAL PARAMETERS-1'!$B$5:$J$44,3,FALSE) + SDBYLD1!BC249*(1-VLOOKUP(SDBYLD2!BC$4,'[1]INTERNAL PARAMETERS-1'!$B$5:$J$44,5,FALSE))*VLOOKUP(SDBYLD2!BC$4,'[1]INTERNAL PARAMETERS-1'!$B$5:$J$44,8,FALSE)*VLOOKUP(SDBYLD2!BC$4,'[1]INTERNAL PARAMETERS-1'!$B$5:$J$44,3,FALSE)</f>
        <v>0</v>
      </c>
      <c r="BD249" s="44">
        <f>SDBYLD1!BD249*VLOOKUP(SDBYLD2!BD$4,'[1]INTERNAL PARAMETERS-1'!$B$5:$J$44,5,FALSE)*VLOOKUP(SDBYLD2!BD$4,'[1]INTERNAL PARAMETERS-1'!$B$5:$J$44,6,FALSE)*VLOOKUP(SDBYLD2!BD$4,'[1]INTERNAL PARAMETERS-1'!$B$5:$J$44,3,FALSE) + SDBYLD1!BD249*(1-VLOOKUP(SDBYLD2!BD$4,'[1]INTERNAL PARAMETERS-1'!$B$5:$J$44,5,FALSE))*VLOOKUP(SDBYLD2!BD$4,'[1]INTERNAL PARAMETERS-1'!$B$5:$J$44,8,FALSE)*VLOOKUP(SDBYLD2!BD$4,'[1]INTERNAL PARAMETERS-1'!$B$5:$J$44,3,FALSE)</f>
        <v>0</v>
      </c>
      <c r="BE249" s="44">
        <f>SDBYLD1!BE249*VLOOKUP(SDBYLD2!BE$4,'[1]INTERNAL PARAMETERS-1'!$B$5:$J$44,5,FALSE)*VLOOKUP(SDBYLD2!BE$4,'[1]INTERNAL PARAMETERS-1'!$B$5:$J$44,6,FALSE)*VLOOKUP(SDBYLD2!BE$4,'[1]INTERNAL PARAMETERS-1'!$B$5:$J$44,3,FALSE) + SDBYLD1!BE249*(1-VLOOKUP(SDBYLD2!BE$4,'[1]INTERNAL PARAMETERS-1'!$B$5:$J$44,5,FALSE))*VLOOKUP(SDBYLD2!BE$4,'[1]INTERNAL PARAMETERS-1'!$B$5:$J$44,8,FALSE)*VLOOKUP(SDBYLD2!BE$4,'[1]INTERNAL PARAMETERS-1'!$B$5:$J$44,3,FALSE)</f>
        <v>0</v>
      </c>
      <c r="BF249" s="44">
        <f>SDBYLD1!BF249*VLOOKUP(SDBYLD2!BF$4,'[1]INTERNAL PARAMETERS-1'!$B$5:$J$44,5,FALSE)*VLOOKUP(SDBYLD2!BF$4,'[1]INTERNAL PARAMETERS-1'!$B$5:$J$44,6,FALSE)*VLOOKUP(SDBYLD2!BF$4,'[1]INTERNAL PARAMETERS-1'!$B$5:$J$44,3,FALSE) + SDBYLD1!BF249*(1-VLOOKUP(SDBYLD2!BF$4,'[1]INTERNAL PARAMETERS-1'!$B$5:$J$44,5,FALSE))*VLOOKUP(SDBYLD2!BF$4,'[1]INTERNAL PARAMETERS-1'!$B$5:$J$44,8,FALSE)*VLOOKUP(SDBYLD2!BF$4,'[1]INTERNAL PARAMETERS-1'!$B$5:$J$44,3,FALSE)</f>
        <v>0</v>
      </c>
      <c r="BG249" s="44">
        <f>SDBYLD1!BG249*VLOOKUP(SDBYLD2!BG$4,'[1]INTERNAL PARAMETERS-1'!$B$5:$J$44,5,FALSE)*VLOOKUP(SDBYLD2!BG$4,'[1]INTERNAL PARAMETERS-1'!$B$5:$J$44,6,FALSE)*VLOOKUP(SDBYLD2!BG$4,'[1]INTERNAL PARAMETERS-1'!$B$5:$J$44,3,FALSE) + SDBYLD1!BG249*(1-VLOOKUP(SDBYLD2!BG$4,'[1]INTERNAL PARAMETERS-1'!$B$5:$J$44,5,FALSE))*VLOOKUP(SDBYLD2!BG$4,'[1]INTERNAL PARAMETERS-1'!$B$5:$J$44,8,FALSE)*VLOOKUP(SDBYLD2!BG$4,'[1]INTERNAL PARAMETERS-1'!$B$5:$J$44,3,FALSE)</f>
        <v>0</v>
      </c>
      <c r="BH249" s="44">
        <f>SDBYLD1!BH249*VLOOKUP(SDBYLD2!BH$4,'[1]INTERNAL PARAMETERS-1'!$B$5:$J$44,5,FALSE)*VLOOKUP(SDBYLD2!BH$4,'[1]INTERNAL PARAMETERS-1'!$B$5:$J$44,6,FALSE)*VLOOKUP(SDBYLD2!BH$4,'[1]INTERNAL PARAMETERS-1'!$B$5:$J$44,3,FALSE) + SDBYLD1!BH249*(1-VLOOKUP(SDBYLD2!BH$4,'[1]INTERNAL PARAMETERS-1'!$B$5:$J$44,5,FALSE))*VLOOKUP(SDBYLD2!BH$4,'[1]INTERNAL PARAMETERS-1'!$B$5:$J$44,8,FALSE)*VLOOKUP(SDBYLD2!BH$4,'[1]INTERNAL PARAMETERS-1'!$B$5:$J$44,3,FALSE)</f>
        <v>0</v>
      </c>
      <c r="BI249" s="44">
        <f>SDBYLD1!BI249*VLOOKUP(SDBYLD2!BI$4,'[1]INTERNAL PARAMETERS-1'!$B$5:$J$44,5,FALSE)*VLOOKUP(SDBYLD2!BI$4,'[1]INTERNAL PARAMETERS-1'!$B$5:$J$44,6,FALSE)*VLOOKUP(SDBYLD2!BI$4,'[1]INTERNAL PARAMETERS-1'!$B$5:$J$44,3,FALSE) + SDBYLD1!BI249*(1-VLOOKUP(SDBYLD2!BI$4,'[1]INTERNAL PARAMETERS-1'!$B$5:$J$44,5,FALSE))*VLOOKUP(SDBYLD2!BI$4,'[1]INTERNAL PARAMETERS-1'!$B$5:$J$44,8,FALSE)*VLOOKUP(SDBYLD2!BI$4,'[1]INTERNAL PARAMETERS-1'!$B$5:$J$44,3,FALSE)</f>
        <v>0</v>
      </c>
      <c r="BJ249" s="44">
        <f>SDBYLD1!BJ249*VLOOKUP(SDBYLD2!BJ$4,'[1]INTERNAL PARAMETERS-1'!$B$5:$J$44,5,FALSE)*VLOOKUP(SDBYLD2!BJ$4,'[1]INTERNAL PARAMETERS-1'!$B$5:$J$44,6,FALSE)*VLOOKUP(SDBYLD2!BJ$4,'[1]INTERNAL PARAMETERS-1'!$B$5:$J$44,3,FALSE) + SDBYLD1!BJ249*(1-VLOOKUP(SDBYLD2!BJ$4,'[1]INTERNAL PARAMETERS-1'!$B$5:$J$44,5,FALSE))*VLOOKUP(SDBYLD2!BJ$4,'[1]INTERNAL PARAMETERS-1'!$B$5:$J$44,8,FALSE)*VLOOKUP(SDBYLD2!BJ$4,'[1]INTERNAL PARAMETERS-1'!$B$5:$J$44,3,FALSE)</f>
        <v>0</v>
      </c>
      <c r="BK249" s="44">
        <f>SDBYLD1!BK249*VLOOKUP(SDBYLD2!BK$4,'[1]INTERNAL PARAMETERS-1'!$B$5:$J$44,5,FALSE)*VLOOKUP(SDBYLD2!BK$4,'[1]INTERNAL PARAMETERS-1'!$B$5:$J$44,6,FALSE)*VLOOKUP(SDBYLD2!BK$4,'[1]INTERNAL PARAMETERS-1'!$B$5:$J$44,3,FALSE) + SDBYLD1!BK249*(1-VLOOKUP(SDBYLD2!BK$4,'[1]INTERNAL PARAMETERS-1'!$B$5:$J$44,5,FALSE))*VLOOKUP(SDBYLD2!BK$4,'[1]INTERNAL PARAMETERS-1'!$B$5:$J$44,8,FALSE)*VLOOKUP(SDBYLD2!BK$4,'[1]INTERNAL PARAMETERS-1'!$B$5:$J$44,3,FALSE)</f>
        <v>0</v>
      </c>
      <c r="BL249" s="44">
        <f>SDBYLD1!BL249*VLOOKUP(SDBYLD2!BL$4,'[1]INTERNAL PARAMETERS-1'!$B$5:$J$44,5,FALSE)*VLOOKUP(SDBYLD2!BL$4,'[1]INTERNAL PARAMETERS-1'!$B$5:$J$44,6,FALSE)*VLOOKUP(SDBYLD2!BL$4,'[1]INTERNAL PARAMETERS-1'!$B$5:$J$44,3,FALSE) + SDBYLD1!BL249*(1-VLOOKUP(SDBYLD2!BL$4,'[1]INTERNAL PARAMETERS-1'!$B$5:$J$44,5,FALSE))*VLOOKUP(SDBYLD2!BL$4,'[1]INTERNAL PARAMETERS-1'!$B$5:$J$44,8,FALSE)*VLOOKUP(SDBYLD2!BL$4,'[1]INTERNAL PARAMETERS-1'!$B$5:$J$44,3,FALSE)</f>
        <v>0</v>
      </c>
      <c r="BM249" s="44">
        <f>SDBYLD1!BM249*VLOOKUP(SDBYLD2!BM$4,'[1]INTERNAL PARAMETERS-1'!$B$5:$J$44,5,FALSE)*VLOOKUP(SDBYLD2!BM$4,'[1]INTERNAL PARAMETERS-1'!$B$5:$J$44,6,FALSE)*VLOOKUP(SDBYLD2!BM$4,'[1]INTERNAL PARAMETERS-1'!$B$5:$J$44,3,FALSE) + SDBYLD1!BM249*(1-VLOOKUP(SDBYLD2!BM$4,'[1]INTERNAL PARAMETERS-1'!$B$5:$J$44,5,FALSE))*VLOOKUP(SDBYLD2!BM$4,'[1]INTERNAL PARAMETERS-1'!$B$5:$J$44,8,FALSE)*VLOOKUP(SDBYLD2!BM$4,'[1]INTERNAL PARAMETERS-1'!$B$5:$J$44,3,FALSE)</f>
        <v>0</v>
      </c>
      <c r="BN249" s="44">
        <f>SDBYLD1!BN249*VLOOKUP(SDBYLD2!BN$4,'[1]INTERNAL PARAMETERS-1'!$B$5:$J$44,5,FALSE)*VLOOKUP(SDBYLD2!BN$4,'[1]INTERNAL PARAMETERS-1'!$B$5:$J$44,6,FALSE)*VLOOKUP(SDBYLD2!BN$4,'[1]INTERNAL PARAMETERS-1'!$B$5:$J$44,3,FALSE) + SDBYLD1!BN249*(1-VLOOKUP(SDBYLD2!BN$4,'[1]INTERNAL PARAMETERS-1'!$B$5:$J$44,5,FALSE))*VLOOKUP(SDBYLD2!BN$4,'[1]INTERNAL PARAMETERS-1'!$B$5:$J$44,8,FALSE)*VLOOKUP(SDBYLD2!BN$4,'[1]INTERNAL PARAMETERS-1'!$B$5:$J$44,3,FALSE)</f>
        <v>0</v>
      </c>
      <c r="BO249" s="44">
        <f>SDBYLD1!BO249*VLOOKUP(SDBYLD2!BO$4,'[1]INTERNAL PARAMETERS-1'!$B$5:$J$44,5,FALSE)*VLOOKUP(SDBYLD2!BO$4,'[1]INTERNAL PARAMETERS-1'!$B$5:$J$44,6,FALSE)*VLOOKUP(SDBYLD2!BO$4,'[1]INTERNAL PARAMETERS-1'!$B$5:$J$44,3,FALSE) + SDBYLD1!BO249*(1-VLOOKUP(SDBYLD2!BO$4,'[1]INTERNAL PARAMETERS-1'!$B$5:$J$44,5,FALSE))*VLOOKUP(SDBYLD2!BO$4,'[1]INTERNAL PARAMETERS-1'!$B$5:$J$44,8,FALSE)*VLOOKUP(SDBYLD2!BO$4,'[1]INTERNAL PARAMETERS-1'!$B$5:$J$44,3,FALSE)</f>
        <v>0</v>
      </c>
      <c r="BP249" s="44">
        <f>SDBYLD1!BP249*VLOOKUP(SDBYLD2!BP$4,'[1]INTERNAL PARAMETERS-1'!$B$5:$J$44,5,FALSE)*VLOOKUP(SDBYLD2!BP$4,'[1]INTERNAL PARAMETERS-1'!$B$5:$J$44,6,FALSE)*VLOOKUP(SDBYLD2!BP$4,'[1]INTERNAL PARAMETERS-1'!$B$5:$J$44,3,FALSE) + SDBYLD1!BP249*(1-VLOOKUP(SDBYLD2!BP$4,'[1]INTERNAL PARAMETERS-1'!$B$5:$J$44,5,FALSE))*VLOOKUP(SDBYLD2!BP$4,'[1]INTERNAL PARAMETERS-1'!$B$5:$J$44,8,FALSE)*VLOOKUP(SDBYLD2!BP$4,'[1]INTERNAL PARAMETERS-1'!$B$5:$J$44,3,FALSE)</f>
        <v>0</v>
      </c>
      <c r="BQ249" s="44">
        <f>SDBYLD1!BQ249*VLOOKUP(SDBYLD2!BQ$4,'[1]INTERNAL PARAMETERS-1'!$B$5:$J$44,5,FALSE)*VLOOKUP(SDBYLD2!BQ$4,'[1]INTERNAL PARAMETERS-1'!$B$5:$J$44,6,FALSE)*VLOOKUP(SDBYLD2!BQ$4,'[1]INTERNAL PARAMETERS-1'!$B$5:$J$44,3,FALSE) + SDBYLD1!BQ249*(1-VLOOKUP(SDBYLD2!BQ$4,'[1]INTERNAL PARAMETERS-1'!$B$5:$J$44,5,FALSE))*VLOOKUP(SDBYLD2!BQ$4,'[1]INTERNAL PARAMETERS-1'!$B$5:$J$44,8,FALSE)*VLOOKUP(SDBYLD2!BQ$4,'[1]INTERNAL PARAMETERS-1'!$B$5:$J$44,3,FALSE)</f>
        <v>0</v>
      </c>
      <c r="BR249" s="44">
        <f>SDBYLD1!BR249*VLOOKUP(SDBYLD2!BR$4,'[1]INTERNAL PARAMETERS-1'!$B$5:$J$44,5,FALSE)*VLOOKUP(SDBYLD2!BR$4,'[1]INTERNAL PARAMETERS-1'!$B$5:$J$44,6,FALSE)*VLOOKUP(SDBYLD2!BR$4,'[1]INTERNAL PARAMETERS-1'!$B$5:$J$44,3,FALSE) + SDBYLD1!BR249*(1-VLOOKUP(SDBYLD2!BR$4,'[1]INTERNAL PARAMETERS-1'!$B$5:$J$44,5,FALSE))*VLOOKUP(SDBYLD2!BR$4,'[1]INTERNAL PARAMETERS-1'!$B$5:$J$44,8,FALSE)*VLOOKUP(SDBYLD2!BR$4,'[1]INTERNAL PARAMETERS-1'!$B$5:$J$44,3,FALSE)</f>
        <v>0</v>
      </c>
      <c r="BS249" s="44">
        <f>SDBYLD1!BS249*VLOOKUP(SDBYLD2!BS$4,'[1]INTERNAL PARAMETERS-1'!$B$5:$J$44,5,FALSE)*VLOOKUP(SDBYLD2!BS$4,'[1]INTERNAL PARAMETERS-1'!$B$5:$J$44,6,FALSE)*VLOOKUP(SDBYLD2!BS$4,'[1]INTERNAL PARAMETERS-1'!$B$5:$J$44,3,FALSE) + SDBYLD1!BS249*(1-VLOOKUP(SDBYLD2!BS$4,'[1]INTERNAL PARAMETERS-1'!$B$5:$J$44,5,FALSE))*VLOOKUP(SDBYLD2!BS$4,'[1]INTERNAL PARAMETERS-1'!$B$5:$J$44,8,FALSE)*VLOOKUP(SDBYLD2!BS$4,'[1]INTERNAL PARAMETERS-1'!$B$5:$J$44,3,FALSE)</f>
        <v>0</v>
      </c>
      <c r="BT249" s="44">
        <f>SDBYLD1!BT249*VLOOKUP(SDBYLD2!BT$4,'[1]INTERNAL PARAMETERS-1'!$B$5:$J$44,5,FALSE)*VLOOKUP(SDBYLD2!BT$4,'[1]INTERNAL PARAMETERS-1'!$B$5:$J$44,6,FALSE)*VLOOKUP(SDBYLD2!BT$4,'[1]INTERNAL PARAMETERS-1'!$B$5:$J$44,3,FALSE) + SDBYLD1!BT249*(1-VLOOKUP(SDBYLD2!BT$4,'[1]INTERNAL PARAMETERS-1'!$B$5:$J$44,5,FALSE))*VLOOKUP(SDBYLD2!BT$4,'[1]INTERNAL PARAMETERS-1'!$B$5:$J$44,8,FALSE)*VLOOKUP(SDBYLD2!BT$4,'[1]INTERNAL PARAMETERS-1'!$B$5:$J$44,3,FALSE)</f>
        <v>0</v>
      </c>
      <c r="BU249" s="44">
        <f>SDBYLD1!BU249*VLOOKUP(SDBYLD2!BU$4,'[1]INTERNAL PARAMETERS-1'!$B$5:$J$44,5,FALSE)*VLOOKUP(SDBYLD2!BU$4,'[1]INTERNAL PARAMETERS-1'!$B$5:$J$44,6,FALSE)*VLOOKUP(SDBYLD2!BU$4,'[1]INTERNAL PARAMETERS-1'!$B$5:$J$44,3,FALSE) + SDBYLD1!BU249*(1-VLOOKUP(SDBYLD2!BU$4,'[1]INTERNAL PARAMETERS-1'!$B$5:$J$44,5,FALSE))*VLOOKUP(SDBYLD2!BU$4,'[1]INTERNAL PARAMETERS-1'!$B$5:$J$44,8,FALSE)*VLOOKUP(SDBYLD2!BU$4,'[1]INTERNAL PARAMETERS-1'!$B$5:$J$44,3,FALSE)</f>
        <v>0</v>
      </c>
      <c r="BV249" s="44">
        <f>SDBYLD1!BV249*VLOOKUP(SDBYLD2!BV$4,'[1]INTERNAL PARAMETERS-1'!$B$5:$J$44,5,FALSE)*VLOOKUP(SDBYLD2!BV$4,'[1]INTERNAL PARAMETERS-1'!$B$5:$J$44,6,FALSE)*VLOOKUP(SDBYLD2!BV$4,'[1]INTERNAL PARAMETERS-1'!$B$5:$J$44,3,FALSE) + SDBYLD1!BV249*(1-VLOOKUP(SDBYLD2!BV$4,'[1]INTERNAL PARAMETERS-1'!$B$5:$J$44,5,FALSE))*VLOOKUP(SDBYLD2!BV$4,'[1]INTERNAL PARAMETERS-1'!$B$5:$J$44,8,FALSE)*VLOOKUP(SDBYLD2!BV$4,'[1]INTERNAL PARAMETERS-1'!$B$5:$J$44,3,FALSE)</f>
        <v>0</v>
      </c>
      <c r="BW249" s="44">
        <f>SDBYLD1!BW249*VLOOKUP(SDBYLD2!BW$4,'[1]INTERNAL PARAMETERS-1'!$B$5:$J$44,5,FALSE)*VLOOKUP(SDBYLD2!BW$4,'[1]INTERNAL PARAMETERS-1'!$B$5:$J$44,6,FALSE)*VLOOKUP(SDBYLD2!BW$4,'[1]INTERNAL PARAMETERS-1'!$B$5:$J$44,3,FALSE) + SDBYLD1!BW249*(1-VLOOKUP(SDBYLD2!BW$4,'[1]INTERNAL PARAMETERS-1'!$B$5:$J$44,5,FALSE))*VLOOKUP(SDBYLD2!BW$4,'[1]INTERNAL PARAMETERS-1'!$B$5:$J$44,8,FALSE)*VLOOKUP(SDBYLD2!BW$4,'[1]INTERNAL PARAMETERS-1'!$B$5:$J$44,3,FALSE)</f>
        <v>0</v>
      </c>
      <c r="BX249" s="44">
        <f>SDBYLD1!BX249*VLOOKUP(SDBYLD2!BX$4,'[1]INTERNAL PARAMETERS-1'!$B$5:$J$44,5,FALSE)*VLOOKUP(SDBYLD2!BX$4,'[1]INTERNAL PARAMETERS-1'!$B$5:$J$44,6,FALSE)*VLOOKUP(SDBYLD2!BX$4,'[1]INTERNAL PARAMETERS-1'!$B$5:$J$44,3,FALSE) + SDBYLD1!BX249*(1-VLOOKUP(SDBYLD2!BX$4,'[1]INTERNAL PARAMETERS-1'!$B$5:$J$44,5,FALSE))*VLOOKUP(SDBYLD2!BX$4,'[1]INTERNAL PARAMETERS-1'!$B$5:$J$44,8,FALSE)*VLOOKUP(SDBYLD2!BX$4,'[1]INTERNAL PARAMETERS-1'!$B$5:$J$44,3,FALSE)</f>
        <v>0</v>
      </c>
      <c r="BY249" s="44">
        <f>SDBYLD1!BY249*VLOOKUP(SDBYLD2!BY$4,'[1]INTERNAL PARAMETERS-1'!$B$5:$J$44,5,FALSE)*VLOOKUP(SDBYLD2!BY$4,'[1]INTERNAL PARAMETERS-1'!$B$5:$J$44,6,FALSE)*VLOOKUP(SDBYLD2!BY$4,'[1]INTERNAL PARAMETERS-1'!$B$5:$J$44,3,FALSE) + SDBYLD1!BY249*(1-VLOOKUP(SDBYLD2!BY$4,'[1]INTERNAL PARAMETERS-1'!$B$5:$J$44,5,FALSE))*VLOOKUP(SDBYLD2!BY$4,'[1]INTERNAL PARAMETERS-1'!$B$5:$J$44,8,FALSE)*VLOOKUP(SDBYLD2!BY$4,'[1]INTERNAL PARAMETERS-1'!$B$5:$J$44,3,FALSE)</f>
        <v>0</v>
      </c>
      <c r="BZ249" s="44">
        <f>SDBYLD1!BZ249*VLOOKUP(SDBYLD2!BZ$4,'[1]INTERNAL PARAMETERS-1'!$B$5:$J$44,5,FALSE)*VLOOKUP(SDBYLD2!BZ$4,'[1]INTERNAL PARAMETERS-1'!$B$5:$J$44,6,FALSE)*VLOOKUP(SDBYLD2!BZ$4,'[1]INTERNAL PARAMETERS-1'!$B$5:$J$44,3,FALSE) + SDBYLD1!BZ249*(1-VLOOKUP(SDBYLD2!BZ$4,'[1]INTERNAL PARAMETERS-1'!$B$5:$J$44,5,FALSE))*VLOOKUP(SDBYLD2!BZ$4,'[1]INTERNAL PARAMETERS-1'!$B$5:$J$44,8,FALSE)*VLOOKUP(SDBYLD2!BZ$4,'[1]INTERNAL PARAMETERS-1'!$B$5:$J$44,3,FALSE)</f>
        <v>0</v>
      </c>
      <c r="CA249" s="44">
        <f>SDBYLD1!CA249*VLOOKUP(SDBYLD2!CA$4,'[1]INTERNAL PARAMETERS-1'!$B$5:$J$44,5,FALSE)*VLOOKUP(SDBYLD2!CA$4,'[1]INTERNAL PARAMETERS-1'!$B$5:$J$44,6,FALSE)*VLOOKUP(SDBYLD2!CA$4,'[1]INTERNAL PARAMETERS-1'!$B$5:$J$44,3,FALSE) + SDBYLD1!CA249*(1-VLOOKUP(SDBYLD2!CA$4,'[1]INTERNAL PARAMETERS-1'!$B$5:$J$44,5,FALSE))*VLOOKUP(SDBYLD2!CA$4,'[1]INTERNAL PARAMETERS-1'!$B$5:$J$44,8,FALSE)*VLOOKUP(SDBYLD2!CA$4,'[1]INTERNAL PARAMETERS-1'!$B$5:$J$44,3,FALSE)</f>
        <v>0</v>
      </c>
      <c r="CB249" s="44">
        <f>SDBYLD1!CB249*VLOOKUP(SDBYLD2!CB$4,'[1]INTERNAL PARAMETERS-1'!$B$5:$J$44,5,FALSE)*VLOOKUP(SDBYLD2!CB$4,'[1]INTERNAL PARAMETERS-1'!$B$5:$J$44,6,FALSE)*VLOOKUP(SDBYLD2!CB$4,'[1]INTERNAL PARAMETERS-1'!$B$5:$J$44,3,FALSE) + SDBYLD1!CB249*(1-VLOOKUP(SDBYLD2!CB$4,'[1]INTERNAL PARAMETERS-1'!$B$5:$J$44,5,FALSE))*VLOOKUP(SDBYLD2!CB$4,'[1]INTERNAL PARAMETERS-1'!$B$5:$J$44,8,FALSE)*VLOOKUP(SDBYLD2!CB$4,'[1]INTERNAL PARAMETERS-1'!$B$5:$J$44,3,FALSE)</f>
        <v>0</v>
      </c>
      <c r="CC249" s="44">
        <f>SDBYLD1!CC249*VLOOKUP(SDBYLD2!CC$4,'[1]INTERNAL PARAMETERS-1'!$B$5:$J$44,5,FALSE)*VLOOKUP(SDBYLD2!CC$4,'[1]INTERNAL PARAMETERS-1'!$B$5:$J$44,6,FALSE)*VLOOKUP(SDBYLD2!CC$4,'[1]INTERNAL PARAMETERS-1'!$B$5:$J$44,3,FALSE) + SDBYLD1!CC249*(1-VLOOKUP(SDBYLD2!CC$4,'[1]INTERNAL PARAMETERS-1'!$B$5:$J$44,5,FALSE))*VLOOKUP(SDBYLD2!CC$4,'[1]INTERNAL PARAMETERS-1'!$B$5:$J$44,8,FALSE)*VLOOKUP(SDBYLD2!CC$4,'[1]INTERNAL PARAMETERS-1'!$B$5:$J$44,3,FALSE)</f>
        <v>0</v>
      </c>
      <c r="CD249" s="44">
        <f>SDBYLD1!CD249*VLOOKUP(SDBYLD2!CD$4,'[1]INTERNAL PARAMETERS-1'!$B$5:$J$44,5,FALSE)*VLOOKUP(SDBYLD2!CD$4,'[1]INTERNAL PARAMETERS-1'!$B$5:$J$44,6,FALSE)*VLOOKUP(SDBYLD2!CD$4,'[1]INTERNAL PARAMETERS-1'!$B$5:$J$44,3,FALSE) + SDBYLD1!CD249*(1-VLOOKUP(SDBYLD2!CD$4,'[1]INTERNAL PARAMETERS-1'!$B$5:$J$44,5,FALSE))*VLOOKUP(SDBYLD2!CD$4,'[1]INTERNAL PARAMETERS-1'!$B$5:$J$44,8,FALSE)*VLOOKUP(SDBYLD2!CD$4,'[1]INTERNAL PARAMETERS-1'!$B$5:$J$44,3,FALSE)</f>
        <v>0</v>
      </c>
      <c r="CE249" s="44">
        <f>SDBYLD1!CE249*VLOOKUP(SDBYLD2!CE$4,'[1]INTERNAL PARAMETERS-1'!$B$5:$J$44,5,FALSE)*VLOOKUP(SDBYLD2!CE$4,'[1]INTERNAL PARAMETERS-1'!$B$5:$J$44,6,FALSE)*VLOOKUP(SDBYLD2!CE$4,'[1]INTERNAL PARAMETERS-1'!$B$5:$J$44,3,FALSE) + SDBYLD1!CE249*(1-VLOOKUP(SDBYLD2!CE$4,'[1]INTERNAL PARAMETERS-1'!$B$5:$J$44,5,FALSE))*VLOOKUP(SDBYLD2!CE$4,'[1]INTERNAL PARAMETERS-1'!$B$5:$J$44,8,FALSE)*VLOOKUP(SDBYLD2!CE$4,'[1]INTERNAL PARAMETERS-1'!$B$5:$J$44,3,FALSE)</f>
        <v>0</v>
      </c>
      <c r="CF249" s="44">
        <f>SDBYLD1!CF249*VLOOKUP(SDBYLD2!CF$4,'[1]INTERNAL PARAMETERS-1'!$B$5:$J$44,5,FALSE)*VLOOKUP(SDBYLD2!CF$4,'[1]INTERNAL PARAMETERS-1'!$B$5:$J$44,6,FALSE)*VLOOKUP(SDBYLD2!CF$4,'[1]INTERNAL PARAMETERS-1'!$B$5:$J$44,3,FALSE) + SDBYLD1!CF249*(1-VLOOKUP(SDBYLD2!CF$4,'[1]INTERNAL PARAMETERS-1'!$B$5:$J$44,5,FALSE))*VLOOKUP(SDBYLD2!CF$4,'[1]INTERNAL PARAMETERS-1'!$B$5:$J$44,8,FALSE)*VLOOKUP(SDBYLD2!CF$4,'[1]INTERNAL PARAMETERS-1'!$B$5:$J$44,3,FALSE)</f>
        <v>0</v>
      </c>
      <c r="CG249" s="44">
        <f>SDBYLD1!CG249*VLOOKUP(SDBYLD2!CG$4,'[1]INTERNAL PARAMETERS-1'!$B$5:$J$44,5,FALSE)*VLOOKUP(SDBYLD2!CG$4,'[1]INTERNAL PARAMETERS-1'!$B$5:$J$44,6,FALSE)*VLOOKUP(SDBYLD2!CG$4,'[1]INTERNAL PARAMETERS-1'!$B$5:$J$44,3,FALSE) + SDBYLD1!CG249*(1-VLOOKUP(SDBYLD2!CG$4,'[1]INTERNAL PARAMETERS-1'!$B$5:$J$44,5,FALSE))*VLOOKUP(SDBYLD2!CG$4,'[1]INTERNAL PARAMETERS-1'!$B$5:$J$44,8,FALSE)*VLOOKUP(SDBYLD2!CG$4,'[1]INTERNAL PARAMETERS-1'!$B$5:$J$44,3,FALSE)</f>
        <v>0</v>
      </c>
      <c r="CH249" s="43">
        <f>SDBYLD1!CH249*VLOOKUP(SDBYLD2!CH$4,'[1]INTERNAL PARAMETERS-1'!$B$5:$J$44,5,FALSE)*VLOOKUP(SDBYLD2!CH$4,'[1]INTERNAL PARAMETERS-1'!$B$5:$J$44,6,FALSE)*VLOOKUP(SDBYLD2!CH$4,'[1]INTERNAL PARAMETERS-1'!$B$5:$J$44,3,FALSE) + SDBYLD1!CH249*(1-VLOOKUP(SDBYLD2!CH$4,'[1]INTERNAL PARAMETERS-1'!$B$5:$J$44,5,FALSE))*VLOOKUP(SDBYLD2!CH$4,'[1]INTERNAL PARAMETERS-1'!$B$5:$J$44,8,FALSE)*VLOOKUP(SDBYLD2!CH$4,'[1]INTERNAL PARAMETERS-1'!$B$5:$J$44,3,FALSE)</f>
        <v>0</v>
      </c>
      <c r="CJ249" s="45">
        <f t="shared" si="6"/>
        <v>0</v>
      </c>
      <c r="CK249" s="43">
        <f t="shared" si="7"/>
        <v>0</v>
      </c>
    </row>
    <row r="250" spans="2:89" x14ac:dyDescent="0.4">
      <c r="B250" s="61" t="s">
        <v>6</v>
      </c>
      <c r="C250" s="60" t="s">
        <v>50</v>
      </c>
      <c r="D250" s="60" t="s">
        <v>56</v>
      </c>
      <c r="E250" s="133">
        <f>SDBeam!X250</f>
        <v>0</v>
      </c>
      <c r="F250" s="56">
        <f>'[1]INTERNAL PARAMETERS-1'!M16</f>
        <v>30.094999999999999</v>
      </c>
      <c r="G250" s="45">
        <f>SDBYLD1!G250*VLOOKUP(SDBYLD2!G$4,'[1]INTERNAL PARAMETERS-1'!$B$5:$J$44,5,FALSE)*VLOOKUP(SDBYLD2!G$4,'[1]INTERNAL PARAMETERS-1'!$B$5:$J$44,7,FALSE)*SDBYLD2!$F250 + SDBYLD1!G250*(1-VLOOKUP(SDBYLD2!G$4,'[1]INTERNAL PARAMETERS-1'!$B$5:$J$44,5,FALSE))*VLOOKUP(SDBYLD2!G$4,'[1]INTERNAL PARAMETERS-1'!$B$5:$J$44,9,FALSE)*SDBYLD2!$F250</f>
        <v>0</v>
      </c>
      <c r="H250" s="44">
        <f>SDBYLD1!H250*VLOOKUP(SDBYLD2!H$4,'[1]INTERNAL PARAMETERS-1'!$B$5:$J$44,5,FALSE)*VLOOKUP(SDBYLD2!H$4,'[1]INTERNAL PARAMETERS-1'!$B$5:$J$44,7,FALSE)*SDBYLD2!$F250 + SDBYLD1!H250*(1-VLOOKUP(SDBYLD2!H$4,'[1]INTERNAL PARAMETERS-1'!$B$5:$J$44,5,FALSE))*VLOOKUP(SDBYLD2!H$4,'[1]INTERNAL PARAMETERS-1'!$B$5:$J$44,9,FALSE)*SDBYLD2!$F250</f>
        <v>0</v>
      </c>
      <c r="I250" s="44">
        <f>SDBYLD1!I250*VLOOKUP(SDBYLD2!I$4,'[1]INTERNAL PARAMETERS-1'!$B$5:$J$44,5,FALSE)*VLOOKUP(SDBYLD2!I$4,'[1]INTERNAL PARAMETERS-1'!$B$5:$J$44,7,FALSE)*SDBYLD2!$F250 + SDBYLD1!I250*(1-VLOOKUP(SDBYLD2!I$4,'[1]INTERNAL PARAMETERS-1'!$B$5:$J$44,5,FALSE))*VLOOKUP(SDBYLD2!I$4,'[1]INTERNAL PARAMETERS-1'!$B$5:$J$44,9,FALSE)*SDBYLD2!$F250</f>
        <v>0</v>
      </c>
      <c r="J250" s="44">
        <f>SDBYLD1!J250*VLOOKUP(SDBYLD2!J$4,'[1]INTERNAL PARAMETERS-1'!$B$5:$J$44,5,FALSE)*VLOOKUP(SDBYLD2!J$4,'[1]INTERNAL PARAMETERS-1'!$B$5:$J$44,7,FALSE)*SDBYLD2!$F250 + SDBYLD1!J250*(1-VLOOKUP(SDBYLD2!J$4,'[1]INTERNAL PARAMETERS-1'!$B$5:$J$44,5,FALSE))*VLOOKUP(SDBYLD2!J$4,'[1]INTERNAL PARAMETERS-1'!$B$5:$J$44,9,FALSE)*SDBYLD2!$F250</f>
        <v>0</v>
      </c>
      <c r="K250" s="44">
        <f>SDBYLD1!K250*VLOOKUP(SDBYLD2!K$4,'[1]INTERNAL PARAMETERS-1'!$B$5:$J$44,5,FALSE)*VLOOKUP(SDBYLD2!K$4,'[1]INTERNAL PARAMETERS-1'!$B$5:$J$44,7,FALSE)*SDBYLD2!$F250 + SDBYLD1!K250*(1-VLOOKUP(SDBYLD2!K$4,'[1]INTERNAL PARAMETERS-1'!$B$5:$J$44,5,FALSE))*VLOOKUP(SDBYLD2!K$4,'[1]INTERNAL PARAMETERS-1'!$B$5:$J$44,9,FALSE)*SDBYLD2!$F250</f>
        <v>0</v>
      </c>
      <c r="L250" s="44">
        <f>SDBYLD1!L250*VLOOKUP(SDBYLD2!L$4,'[1]INTERNAL PARAMETERS-1'!$B$5:$J$44,5,FALSE)*VLOOKUP(SDBYLD2!L$4,'[1]INTERNAL PARAMETERS-1'!$B$5:$J$44,7,FALSE)*SDBYLD2!$F250 + SDBYLD1!L250*(1-VLOOKUP(SDBYLD2!L$4,'[1]INTERNAL PARAMETERS-1'!$B$5:$J$44,5,FALSE))*VLOOKUP(SDBYLD2!L$4,'[1]INTERNAL PARAMETERS-1'!$B$5:$J$44,9,FALSE)*SDBYLD2!$F250</f>
        <v>0</v>
      </c>
      <c r="M250" s="44">
        <f>SDBYLD1!M250*VLOOKUP(SDBYLD2!M$4,'[1]INTERNAL PARAMETERS-1'!$B$5:$J$44,5,FALSE)*VLOOKUP(SDBYLD2!M$4,'[1]INTERNAL PARAMETERS-1'!$B$5:$J$44,7,FALSE)*SDBYLD2!$F250 + SDBYLD1!M250*(1-VLOOKUP(SDBYLD2!M$4,'[1]INTERNAL PARAMETERS-1'!$B$5:$J$44,5,FALSE))*VLOOKUP(SDBYLD2!M$4,'[1]INTERNAL PARAMETERS-1'!$B$5:$J$44,9,FALSE)*SDBYLD2!$F250</f>
        <v>0</v>
      </c>
      <c r="N250" s="44">
        <f>SDBYLD1!N250*VLOOKUP(SDBYLD2!N$4,'[1]INTERNAL PARAMETERS-1'!$B$5:$J$44,5,FALSE)*VLOOKUP(SDBYLD2!N$4,'[1]INTERNAL PARAMETERS-1'!$B$5:$J$44,7,FALSE)*SDBYLD2!$F250 + SDBYLD1!N250*(1-VLOOKUP(SDBYLD2!N$4,'[1]INTERNAL PARAMETERS-1'!$B$5:$J$44,5,FALSE))*VLOOKUP(SDBYLD2!N$4,'[1]INTERNAL PARAMETERS-1'!$B$5:$J$44,9,FALSE)*SDBYLD2!$F250</f>
        <v>0</v>
      </c>
      <c r="O250" s="44">
        <f>SDBYLD1!O250*VLOOKUP(SDBYLD2!O$4,'[1]INTERNAL PARAMETERS-1'!$B$5:$J$44,5,FALSE)*VLOOKUP(SDBYLD2!O$4,'[1]INTERNAL PARAMETERS-1'!$B$5:$J$44,7,FALSE)*SDBYLD2!$F250 + SDBYLD1!O250*(1-VLOOKUP(SDBYLD2!O$4,'[1]INTERNAL PARAMETERS-1'!$B$5:$J$44,5,FALSE))*VLOOKUP(SDBYLD2!O$4,'[1]INTERNAL PARAMETERS-1'!$B$5:$J$44,9,FALSE)*SDBYLD2!$F250</f>
        <v>0</v>
      </c>
      <c r="P250" s="44">
        <f>SDBYLD1!P250*VLOOKUP(SDBYLD2!P$4,'[1]INTERNAL PARAMETERS-1'!$B$5:$J$44,5,FALSE)*VLOOKUP(SDBYLD2!P$4,'[1]INTERNAL PARAMETERS-1'!$B$5:$J$44,7,FALSE)*SDBYLD2!$F250 + SDBYLD1!P250*(1-VLOOKUP(SDBYLD2!P$4,'[1]INTERNAL PARAMETERS-1'!$B$5:$J$44,5,FALSE))*VLOOKUP(SDBYLD2!P$4,'[1]INTERNAL PARAMETERS-1'!$B$5:$J$44,9,FALSE)*SDBYLD2!$F250</f>
        <v>0</v>
      </c>
      <c r="Q250" s="44">
        <f>SDBYLD1!Q250*VLOOKUP(SDBYLD2!Q$4,'[1]INTERNAL PARAMETERS-1'!$B$5:$J$44,5,FALSE)*VLOOKUP(SDBYLD2!Q$4,'[1]INTERNAL PARAMETERS-1'!$B$5:$J$44,7,FALSE)*SDBYLD2!$F250 + SDBYLD1!Q250*(1-VLOOKUP(SDBYLD2!Q$4,'[1]INTERNAL PARAMETERS-1'!$B$5:$J$44,5,FALSE))*VLOOKUP(SDBYLD2!Q$4,'[1]INTERNAL PARAMETERS-1'!$B$5:$J$44,9,FALSE)*SDBYLD2!$F250</f>
        <v>0</v>
      </c>
      <c r="R250" s="44">
        <f>SDBYLD1!R250*VLOOKUP(SDBYLD2!R$4,'[1]INTERNAL PARAMETERS-1'!$B$5:$J$44,5,FALSE)*VLOOKUP(SDBYLD2!R$4,'[1]INTERNAL PARAMETERS-1'!$B$5:$J$44,7,FALSE)*SDBYLD2!$F250 + SDBYLD1!R250*(1-VLOOKUP(SDBYLD2!R$4,'[1]INTERNAL PARAMETERS-1'!$B$5:$J$44,5,FALSE))*VLOOKUP(SDBYLD2!R$4,'[1]INTERNAL PARAMETERS-1'!$B$5:$J$44,9,FALSE)*SDBYLD2!$F250</f>
        <v>0</v>
      </c>
      <c r="S250" s="44">
        <f>SDBYLD1!S250*VLOOKUP(SDBYLD2!S$4,'[1]INTERNAL PARAMETERS-1'!$B$5:$J$44,5,FALSE)*VLOOKUP(SDBYLD2!S$4,'[1]INTERNAL PARAMETERS-1'!$B$5:$J$44,7,FALSE)*SDBYLD2!$F250 + SDBYLD1!S250*(1-VLOOKUP(SDBYLD2!S$4,'[1]INTERNAL PARAMETERS-1'!$B$5:$J$44,5,FALSE))*VLOOKUP(SDBYLD2!S$4,'[1]INTERNAL PARAMETERS-1'!$B$5:$J$44,9,FALSE)*SDBYLD2!$F250</f>
        <v>0</v>
      </c>
      <c r="T250" s="44">
        <f>SDBYLD1!T250*VLOOKUP(SDBYLD2!T$4,'[1]INTERNAL PARAMETERS-1'!$B$5:$J$44,5,FALSE)*VLOOKUP(SDBYLD2!T$4,'[1]INTERNAL PARAMETERS-1'!$B$5:$J$44,7,FALSE)*SDBYLD2!$F250 + SDBYLD1!T250*(1-VLOOKUP(SDBYLD2!T$4,'[1]INTERNAL PARAMETERS-1'!$B$5:$J$44,5,FALSE))*VLOOKUP(SDBYLD2!T$4,'[1]INTERNAL PARAMETERS-1'!$B$5:$J$44,9,FALSE)*SDBYLD2!$F250</f>
        <v>0</v>
      </c>
      <c r="U250" s="44">
        <f>SDBYLD1!U250*VLOOKUP(SDBYLD2!U$4,'[1]INTERNAL PARAMETERS-1'!$B$5:$J$44,5,FALSE)*VLOOKUP(SDBYLD2!U$4,'[1]INTERNAL PARAMETERS-1'!$B$5:$J$44,7,FALSE)*SDBYLD2!$F250 + SDBYLD1!U250*(1-VLOOKUP(SDBYLD2!U$4,'[1]INTERNAL PARAMETERS-1'!$B$5:$J$44,5,FALSE))*VLOOKUP(SDBYLD2!U$4,'[1]INTERNAL PARAMETERS-1'!$B$5:$J$44,9,FALSE)*SDBYLD2!$F250</f>
        <v>0</v>
      </c>
      <c r="V250" s="44">
        <f>SDBYLD1!V250*VLOOKUP(SDBYLD2!V$4,'[1]INTERNAL PARAMETERS-1'!$B$5:$J$44,5,FALSE)*VLOOKUP(SDBYLD2!V$4,'[1]INTERNAL PARAMETERS-1'!$B$5:$J$44,7,FALSE)*SDBYLD2!$F250 + SDBYLD1!V250*(1-VLOOKUP(SDBYLD2!V$4,'[1]INTERNAL PARAMETERS-1'!$B$5:$J$44,5,FALSE))*VLOOKUP(SDBYLD2!V$4,'[1]INTERNAL PARAMETERS-1'!$B$5:$J$44,9,FALSE)*SDBYLD2!$F250</f>
        <v>0</v>
      </c>
      <c r="W250" s="44">
        <f>SDBYLD1!W250*VLOOKUP(SDBYLD2!W$4,'[1]INTERNAL PARAMETERS-1'!$B$5:$J$44,5,FALSE)*VLOOKUP(SDBYLD2!W$4,'[1]INTERNAL PARAMETERS-1'!$B$5:$J$44,7,FALSE)*SDBYLD2!$F250 + SDBYLD1!W250*(1-VLOOKUP(SDBYLD2!W$4,'[1]INTERNAL PARAMETERS-1'!$B$5:$J$44,5,FALSE))*VLOOKUP(SDBYLD2!W$4,'[1]INTERNAL PARAMETERS-1'!$B$5:$J$44,9,FALSE)*SDBYLD2!$F250</f>
        <v>0</v>
      </c>
      <c r="X250" s="44">
        <f>SDBYLD1!X250*VLOOKUP(SDBYLD2!X$4,'[1]INTERNAL PARAMETERS-1'!$B$5:$J$44,5,FALSE)*VLOOKUP(SDBYLD2!X$4,'[1]INTERNAL PARAMETERS-1'!$B$5:$J$44,7,FALSE)*SDBYLD2!$F250 + SDBYLD1!X250*(1-VLOOKUP(SDBYLD2!X$4,'[1]INTERNAL PARAMETERS-1'!$B$5:$J$44,5,FALSE))*VLOOKUP(SDBYLD2!X$4,'[1]INTERNAL PARAMETERS-1'!$B$5:$J$44,9,FALSE)*SDBYLD2!$F250</f>
        <v>0</v>
      </c>
      <c r="Y250" s="44">
        <f>SDBYLD1!Y250*VLOOKUP(SDBYLD2!Y$4,'[1]INTERNAL PARAMETERS-1'!$B$5:$J$44,5,FALSE)*VLOOKUP(SDBYLD2!Y$4,'[1]INTERNAL PARAMETERS-1'!$B$5:$J$44,7,FALSE)*SDBYLD2!$F250 + SDBYLD1!Y250*(1-VLOOKUP(SDBYLD2!Y$4,'[1]INTERNAL PARAMETERS-1'!$B$5:$J$44,5,FALSE))*VLOOKUP(SDBYLD2!Y$4,'[1]INTERNAL PARAMETERS-1'!$B$5:$J$44,9,FALSE)*SDBYLD2!$F250</f>
        <v>0</v>
      </c>
      <c r="Z250" s="44">
        <f>SDBYLD1!Z250*VLOOKUP(SDBYLD2!Z$4,'[1]INTERNAL PARAMETERS-1'!$B$5:$J$44,5,FALSE)*VLOOKUP(SDBYLD2!Z$4,'[1]INTERNAL PARAMETERS-1'!$B$5:$J$44,7,FALSE)*SDBYLD2!$F250 + SDBYLD1!Z250*(1-VLOOKUP(SDBYLD2!Z$4,'[1]INTERNAL PARAMETERS-1'!$B$5:$J$44,5,FALSE))*VLOOKUP(SDBYLD2!Z$4,'[1]INTERNAL PARAMETERS-1'!$B$5:$J$44,9,FALSE)*SDBYLD2!$F250</f>
        <v>0</v>
      </c>
      <c r="AA250" s="44">
        <f>SDBYLD1!AA250*VLOOKUP(SDBYLD2!AA$4,'[1]INTERNAL PARAMETERS-1'!$B$5:$J$44,5,FALSE)*VLOOKUP(SDBYLD2!AA$4,'[1]INTERNAL PARAMETERS-1'!$B$5:$J$44,7,FALSE)*SDBYLD2!$F250 + SDBYLD1!AA250*(1-VLOOKUP(SDBYLD2!AA$4,'[1]INTERNAL PARAMETERS-1'!$B$5:$J$44,5,FALSE))*VLOOKUP(SDBYLD2!AA$4,'[1]INTERNAL PARAMETERS-1'!$B$5:$J$44,9,FALSE)*SDBYLD2!$F250</f>
        <v>0</v>
      </c>
      <c r="AB250" s="44">
        <f>SDBYLD1!AB250*VLOOKUP(SDBYLD2!AB$4,'[1]INTERNAL PARAMETERS-1'!$B$5:$J$44,5,FALSE)*VLOOKUP(SDBYLD2!AB$4,'[1]INTERNAL PARAMETERS-1'!$B$5:$J$44,7,FALSE)*SDBYLD2!$F250 + SDBYLD1!AB250*(1-VLOOKUP(SDBYLD2!AB$4,'[1]INTERNAL PARAMETERS-1'!$B$5:$J$44,5,FALSE))*VLOOKUP(SDBYLD2!AB$4,'[1]INTERNAL PARAMETERS-1'!$B$5:$J$44,9,FALSE)*SDBYLD2!$F250</f>
        <v>0</v>
      </c>
      <c r="AC250" s="44">
        <f>SDBYLD1!AC250*VLOOKUP(SDBYLD2!AC$4,'[1]INTERNAL PARAMETERS-1'!$B$5:$J$44,5,FALSE)*VLOOKUP(SDBYLD2!AC$4,'[1]INTERNAL PARAMETERS-1'!$B$5:$J$44,7,FALSE)*SDBYLD2!$F250 + SDBYLD1!AC250*(1-VLOOKUP(SDBYLD2!AC$4,'[1]INTERNAL PARAMETERS-1'!$B$5:$J$44,5,FALSE))*VLOOKUP(SDBYLD2!AC$4,'[1]INTERNAL PARAMETERS-1'!$B$5:$J$44,9,FALSE)*SDBYLD2!$F250</f>
        <v>0</v>
      </c>
      <c r="AD250" s="44">
        <f>SDBYLD1!AD250*VLOOKUP(SDBYLD2!AD$4,'[1]INTERNAL PARAMETERS-1'!$B$5:$J$44,5,FALSE)*VLOOKUP(SDBYLD2!AD$4,'[1]INTERNAL PARAMETERS-1'!$B$5:$J$44,7,FALSE)*SDBYLD2!$F250 + SDBYLD1!AD250*(1-VLOOKUP(SDBYLD2!AD$4,'[1]INTERNAL PARAMETERS-1'!$B$5:$J$44,5,FALSE))*VLOOKUP(SDBYLD2!AD$4,'[1]INTERNAL PARAMETERS-1'!$B$5:$J$44,9,FALSE)*SDBYLD2!$F250</f>
        <v>0</v>
      </c>
      <c r="AE250" s="44">
        <f>SDBYLD1!AE250*VLOOKUP(SDBYLD2!AE$4,'[1]INTERNAL PARAMETERS-1'!$B$5:$J$44,5,FALSE)*VLOOKUP(SDBYLD2!AE$4,'[1]INTERNAL PARAMETERS-1'!$B$5:$J$44,7,FALSE)*SDBYLD2!$F250 + SDBYLD1!AE250*(1-VLOOKUP(SDBYLD2!AE$4,'[1]INTERNAL PARAMETERS-1'!$B$5:$J$44,5,FALSE))*VLOOKUP(SDBYLD2!AE$4,'[1]INTERNAL PARAMETERS-1'!$B$5:$J$44,9,FALSE)*SDBYLD2!$F250</f>
        <v>0</v>
      </c>
      <c r="AF250" s="44">
        <f>SDBYLD1!AF250*VLOOKUP(SDBYLD2!AF$4,'[1]INTERNAL PARAMETERS-1'!$B$5:$J$44,5,FALSE)*VLOOKUP(SDBYLD2!AF$4,'[1]INTERNAL PARAMETERS-1'!$B$5:$J$44,7,FALSE)*SDBYLD2!$F250 + SDBYLD1!AF250*(1-VLOOKUP(SDBYLD2!AF$4,'[1]INTERNAL PARAMETERS-1'!$B$5:$J$44,5,FALSE))*VLOOKUP(SDBYLD2!AF$4,'[1]INTERNAL PARAMETERS-1'!$B$5:$J$44,9,FALSE)*SDBYLD2!$F250</f>
        <v>0</v>
      </c>
      <c r="AG250" s="44">
        <f>SDBYLD1!AG250*VLOOKUP(SDBYLD2!AG$4,'[1]INTERNAL PARAMETERS-1'!$B$5:$J$44,5,FALSE)*VLOOKUP(SDBYLD2!AG$4,'[1]INTERNAL PARAMETERS-1'!$B$5:$J$44,7,FALSE)*SDBYLD2!$F250 + SDBYLD1!AG250*(1-VLOOKUP(SDBYLD2!AG$4,'[1]INTERNAL PARAMETERS-1'!$B$5:$J$44,5,FALSE))*VLOOKUP(SDBYLD2!AG$4,'[1]INTERNAL PARAMETERS-1'!$B$5:$J$44,9,FALSE)*SDBYLD2!$F250</f>
        <v>0</v>
      </c>
      <c r="AH250" s="44">
        <f>SDBYLD1!AH250*VLOOKUP(SDBYLD2!AH$4,'[1]INTERNAL PARAMETERS-1'!$B$5:$J$44,5,FALSE)*VLOOKUP(SDBYLD2!AH$4,'[1]INTERNAL PARAMETERS-1'!$B$5:$J$44,7,FALSE)*SDBYLD2!$F250 + SDBYLD1!AH250*(1-VLOOKUP(SDBYLD2!AH$4,'[1]INTERNAL PARAMETERS-1'!$B$5:$J$44,5,FALSE))*VLOOKUP(SDBYLD2!AH$4,'[1]INTERNAL PARAMETERS-1'!$B$5:$J$44,9,FALSE)*SDBYLD2!$F250</f>
        <v>0</v>
      </c>
      <c r="AI250" s="44">
        <f>SDBYLD1!AI250*VLOOKUP(SDBYLD2!AI$4,'[1]INTERNAL PARAMETERS-1'!$B$5:$J$44,5,FALSE)*VLOOKUP(SDBYLD2!AI$4,'[1]INTERNAL PARAMETERS-1'!$B$5:$J$44,7,FALSE)*SDBYLD2!$F250 + SDBYLD1!AI250*(1-VLOOKUP(SDBYLD2!AI$4,'[1]INTERNAL PARAMETERS-1'!$B$5:$J$44,5,FALSE))*VLOOKUP(SDBYLD2!AI$4,'[1]INTERNAL PARAMETERS-1'!$B$5:$J$44,9,FALSE)*SDBYLD2!$F250</f>
        <v>0</v>
      </c>
      <c r="AJ250" s="44">
        <f>SDBYLD1!AJ250*VLOOKUP(SDBYLD2!AJ$4,'[1]INTERNAL PARAMETERS-1'!$B$5:$J$44,5,FALSE)*VLOOKUP(SDBYLD2!AJ$4,'[1]INTERNAL PARAMETERS-1'!$B$5:$J$44,7,FALSE)*SDBYLD2!$F250 + SDBYLD1!AJ250*(1-VLOOKUP(SDBYLD2!AJ$4,'[1]INTERNAL PARAMETERS-1'!$B$5:$J$44,5,FALSE))*VLOOKUP(SDBYLD2!AJ$4,'[1]INTERNAL PARAMETERS-1'!$B$5:$J$44,9,FALSE)*SDBYLD2!$F250</f>
        <v>0</v>
      </c>
      <c r="AK250" s="44">
        <f>SDBYLD1!AK250*VLOOKUP(SDBYLD2!AK$4,'[1]INTERNAL PARAMETERS-1'!$B$5:$J$44,5,FALSE)*VLOOKUP(SDBYLD2!AK$4,'[1]INTERNAL PARAMETERS-1'!$B$5:$J$44,7,FALSE)*SDBYLD2!$F250 + SDBYLD1!AK250*(1-VLOOKUP(SDBYLD2!AK$4,'[1]INTERNAL PARAMETERS-1'!$B$5:$J$44,5,FALSE))*VLOOKUP(SDBYLD2!AK$4,'[1]INTERNAL PARAMETERS-1'!$B$5:$J$44,9,FALSE)*SDBYLD2!$F250</f>
        <v>0</v>
      </c>
      <c r="AL250" s="44">
        <f>SDBYLD1!AL250*VLOOKUP(SDBYLD2!AL$4,'[1]INTERNAL PARAMETERS-1'!$B$5:$J$44,5,FALSE)*VLOOKUP(SDBYLD2!AL$4,'[1]INTERNAL PARAMETERS-1'!$B$5:$J$44,7,FALSE)*SDBYLD2!$F250 + SDBYLD1!AL250*(1-VLOOKUP(SDBYLD2!AL$4,'[1]INTERNAL PARAMETERS-1'!$B$5:$J$44,5,FALSE))*VLOOKUP(SDBYLD2!AL$4,'[1]INTERNAL PARAMETERS-1'!$B$5:$J$44,9,FALSE)*SDBYLD2!$F250</f>
        <v>0</v>
      </c>
      <c r="AM250" s="44">
        <f>SDBYLD1!AM250*VLOOKUP(SDBYLD2!AM$4,'[1]INTERNAL PARAMETERS-1'!$B$5:$J$44,5,FALSE)*VLOOKUP(SDBYLD2!AM$4,'[1]INTERNAL PARAMETERS-1'!$B$5:$J$44,7,FALSE)*SDBYLD2!$F250 + SDBYLD1!AM250*(1-VLOOKUP(SDBYLD2!AM$4,'[1]INTERNAL PARAMETERS-1'!$B$5:$J$44,5,FALSE))*VLOOKUP(SDBYLD2!AM$4,'[1]INTERNAL PARAMETERS-1'!$B$5:$J$44,9,FALSE)*SDBYLD2!$F250</f>
        <v>0</v>
      </c>
      <c r="AN250" s="44">
        <f>SDBYLD1!AN250*VLOOKUP(SDBYLD2!AN$4,'[1]INTERNAL PARAMETERS-1'!$B$5:$J$44,5,FALSE)*VLOOKUP(SDBYLD2!AN$4,'[1]INTERNAL PARAMETERS-1'!$B$5:$J$44,7,FALSE)*SDBYLD2!$F250 + SDBYLD1!AN250*(1-VLOOKUP(SDBYLD2!AN$4,'[1]INTERNAL PARAMETERS-1'!$B$5:$J$44,5,FALSE))*VLOOKUP(SDBYLD2!AN$4,'[1]INTERNAL PARAMETERS-1'!$B$5:$J$44,9,FALSE)*SDBYLD2!$F250</f>
        <v>0</v>
      </c>
      <c r="AO250" s="44">
        <f>SDBYLD1!AO250*VLOOKUP(SDBYLD2!AO$4,'[1]INTERNAL PARAMETERS-1'!$B$5:$J$44,5,FALSE)*VLOOKUP(SDBYLD2!AO$4,'[1]INTERNAL PARAMETERS-1'!$B$5:$J$44,7,FALSE)*SDBYLD2!$F250 + SDBYLD1!AO250*(1-VLOOKUP(SDBYLD2!AO$4,'[1]INTERNAL PARAMETERS-1'!$B$5:$J$44,5,FALSE))*VLOOKUP(SDBYLD2!AO$4,'[1]INTERNAL PARAMETERS-1'!$B$5:$J$44,9,FALSE)*SDBYLD2!$F250</f>
        <v>0</v>
      </c>
      <c r="AP250" s="44">
        <f>SDBYLD1!AP250*VLOOKUP(SDBYLD2!AP$4,'[1]INTERNAL PARAMETERS-1'!$B$5:$J$44,5,FALSE)*VLOOKUP(SDBYLD2!AP$4,'[1]INTERNAL PARAMETERS-1'!$B$5:$J$44,7,FALSE)*SDBYLD2!$F250 + SDBYLD1!AP250*(1-VLOOKUP(SDBYLD2!AP$4,'[1]INTERNAL PARAMETERS-1'!$B$5:$J$44,5,FALSE))*VLOOKUP(SDBYLD2!AP$4,'[1]INTERNAL PARAMETERS-1'!$B$5:$J$44,9,FALSE)*SDBYLD2!$F250</f>
        <v>0</v>
      </c>
      <c r="AQ250" s="44">
        <f>SDBYLD1!AQ250*VLOOKUP(SDBYLD2!AQ$4,'[1]INTERNAL PARAMETERS-1'!$B$5:$J$44,5,FALSE)*VLOOKUP(SDBYLD2!AQ$4,'[1]INTERNAL PARAMETERS-1'!$B$5:$J$44,7,FALSE)*SDBYLD2!$F250 + SDBYLD1!AQ250*(1-VLOOKUP(SDBYLD2!AQ$4,'[1]INTERNAL PARAMETERS-1'!$B$5:$J$44,5,FALSE))*VLOOKUP(SDBYLD2!AQ$4,'[1]INTERNAL PARAMETERS-1'!$B$5:$J$44,9,FALSE)*SDBYLD2!$F250</f>
        <v>0</v>
      </c>
      <c r="AR250" s="44">
        <f>SDBYLD1!AR250*VLOOKUP(SDBYLD2!AR$4,'[1]INTERNAL PARAMETERS-1'!$B$5:$J$44,5,FALSE)*VLOOKUP(SDBYLD2!AR$4,'[1]INTERNAL PARAMETERS-1'!$B$5:$J$44,7,FALSE)*SDBYLD2!$F250 + SDBYLD1!AR250*(1-VLOOKUP(SDBYLD2!AR$4,'[1]INTERNAL PARAMETERS-1'!$B$5:$J$44,5,FALSE))*VLOOKUP(SDBYLD2!AR$4,'[1]INTERNAL PARAMETERS-1'!$B$5:$J$44,9,FALSE)*SDBYLD2!$F250</f>
        <v>0</v>
      </c>
      <c r="AS250" s="44">
        <f>SDBYLD1!AS250*VLOOKUP(SDBYLD2!AS$4,'[1]INTERNAL PARAMETERS-1'!$B$5:$J$44,5,FALSE)*VLOOKUP(SDBYLD2!AS$4,'[1]INTERNAL PARAMETERS-1'!$B$5:$J$44,7,FALSE)*SDBYLD2!$F250 + SDBYLD1!AS250*(1-VLOOKUP(SDBYLD2!AS$4,'[1]INTERNAL PARAMETERS-1'!$B$5:$J$44,5,FALSE))*VLOOKUP(SDBYLD2!AS$4,'[1]INTERNAL PARAMETERS-1'!$B$5:$J$44,9,FALSE)*SDBYLD2!$F250</f>
        <v>0</v>
      </c>
      <c r="AT250" s="43">
        <f>SDBYLD1!AT250*VLOOKUP(SDBYLD2!AT$4,'[1]INTERNAL PARAMETERS-1'!$B$5:$J$44,5,FALSE)*VLOOKUP(SDBYLD2!AT$4,'[1]INTERNAL PARAMETERS-1'!$B$5:$J$44,7,FALSE)*SDBYLD2!$F250 + SDBYLD1!AT250*(1-VLOOKUP(SDBYLD2!AT$4,'[1]INTERNAL PARAMETERS-1'!$B$5:$J$44,5,FALSE))*VLOOKUP(SDBYLD2!AT$4,'[1]INTERNAL PARAMETERS-1'!$B$5:$J$44,9,FALSE)*SDBYLD2!$F250</f>
        <v>0</v>
      </c>
      <c r="AU250" s="45">
        <f>SDBYLD1!AU250*VLOOKUP(SDBYLD2!AU$4,'[1]INTERNAL PARAMETERS-1'!$B$5:$J$44,5,FALSE)*VLOOKUP(SDBYLD2!AU$4,'[1]INTERNAL PARAMETERS-1'!$B$5:$J$44,6,FALSE)*VLOOKUP(SDBYLD2!AU$4,'[1]INTERNAL PARAMETERS-1'!$B$5:$J$44,3,FALSE) + SDBYLD1!AU250*(1-VLOOKUP(SDBYLD2!AU$4,'[1]INTERNAL PARAMETERS-1'!$B$5:$J$44,5,FALSE))*VLOOKUP(SDBYLD2!AU$4,'[1]INTERNAL PARAMETERS-1'!$B$5:$J$44,8,FALSE)*VLOOKUP(SDBYLD2!AU$4,'[1]INTERNAL PARAMETERS-1'!$B$5:$J$44,3,FALSE)</f>
        <v>0</v>
      </c>
      <c r="AV250" s="44">
        <f>SDBYLD1!AV250*VLOOKUP(SDBYLD2!AV$4,'[1]INTERNAL PARAMETERS-1'!$B$5:$J$44,5,FALSE)*VLOOKUP(SDBYLD2!AV$4,'[1]INTERNAL PARAMETERS-1'!$B$5:$J$44,6,FALSE)*VLOOKUP(SDBYLD2!AV$4,'[1]INTERNAL PARAMETERS-1'!$B$5:$J$44,3,FALSE) + SDBYLD1!AV250*(1-VLOOKUP(SDBYLD2!AV$4,'[1]INTERNAL PARAMETERS-1'!$B$5:$J$44,5,FALSE))*VLOOKUP(SDBYLD2!AV$4,'[1]INTERNAL PARAMETERS-1'!$B$5:$J$44,8,FALSE)*VLOOKUP(SDBYLD2!AV$4,'[1]INTERNAL PARAMETERS-1'!$B$5:$J$44,3,FALSE)</f>
        <v>0</v>
      </c>
      <c r="AW250" s="44">
        <f>SDBYLD1!AW250*VLOOKUP(SDBYLD2!AW$4,'[1]INTERNAL PARAMETERS-1'!$B$5:$J$44,5,FALSE)*VLOOKUP(SDBYLD2!AW$4,'[1]INTERNAL PARAMETERS-1'!$B$5:$J$44,6,FALSE)*VLOOKUP(SDBYLD2!AW$4,'[1]INTERNAL PARAMETERS-1'!$B$5:$J$44,3,FALSE) + SDBYLD1!AW250*(1-VLOOKUP(SDBYLD2!AW$4,'[1]INTERNAL PARAMETERS-1'!$B$5:$J$44,5,FALSE))*VLOOKUP(SDBYLD2!AW$4,'[1]INTERNAL PARAMETERS-1'!$B$5:$J$44,8,FALSE)*VLOOKUP(SDBYLD2!AW$4,'[1]INTERNAL PARAMETERS-1'!$B$5:$J$44,3,FALSE)</f>
        <v>0</v>
      </c>
      <c r="AX250" s="44">
        <f>SDBYLD1!AX250*VLOOKUP(SDBYLD2!AX$4,'[1]INTERNAL PARAMETERS-1'!$B$5:$J$44,5,FALSE)*VLOOKUP(SDBYLD2!AX$4,'[1]INTERNAL PARAMETERS-1'!$B$5:$J$44,6,FALSE)*VLOOKUP(SDBYLD2!AX$4,'[1]INTERNAL PARAMETERS-1'!$B$5:$J$44,3,FALSE) + SDBYLD1!AX250*(1-VLOOKUP(SDBYLD2!AX$4,'[1]INTERNAL PARAMETERS-1'!$B$5:$J$44,5,FALSE))*VLOOKUP(SDBYLD2!AX$4,'[1]INTERNAL PARAMETERS-1'!$B$5:$J$44,8,FALSE)*VLOOKUP(SDBYLD2!AX$4,'[1]INTERNAL PARAMETERS-1'!$B$5:$J$44,3,FALSE)</f>
        <v>0</v>
      </c>
      <c r="AY250" s="44">
        <f>SDBYLD1!AY250*VLOOKUP(SDBYLD2!AY$4,'[1]INTERNAL PARAMETERS-1'!$B$5:$J$44,5,FALSE)*VLOOKUP(SDBYLD2!AY$4,'[1]INTERNAL PARAMETERS-1'!$B$5:$J$44,6,FALSE)*VLOOKUP(SDBYLD2!AY$4,'[1]INTERNAL PARAMETERS-1'!$B$5:$J$44,3,FALSE) + SDBYLD1!AY250*(1-VLOOKUP(SDBYLD2!AY$4,'[1]INTERNAL PARAMETERS-1'!$B$5:$J$44,5,FALSE))*VLOOKUP(SDBYLD2!AY$4,'[1]INTERNAL PARAMETERS-1'!$B$5:$J$44,8,FALSE)*VLOOKUP(SDBYLD2!AY$4,'[1]INTERNAL PARAMETERS-1'!$B$5:$J$44,3,FALSE)</f>
        <v>0</v>
      </c>
      <c r="AZ250" s="44">
        <f>SDBYLD1!AZ250*VLOOKUP(SDBYLD2!AZ$4,'[1]INTERNAL PARAMETERS-1'!$B$5:$J$44,5,FALSE)*VLOOKUP(SDBYLD2!AZ$4,'[1]INTERNAL PARAMETERS-1'!$B$5:$J$44,6,FALSE)*VLOOKUP(SDBYLD2!AZ$4,'[1]INTERNAL PARAMETERS-1'!$B$5:$J$44,3,FALSE) + SDBYLD1!AZ250*(1-VLOOKUP(SDBYLD2!AZ$4,'[1]INTERNAL PARAMETERS-1'!$B$5:$J$44,5,FALSE))*VLOOKUP(SDBYLD2!AZ$4,'[1]INTERNAL PARAMETERS-1'!$B$5:$J$44,8,FALSE)*VLOOKUP(SDBYLD2!AZ$4,'[1]INTERNAL PARAMETERS-1'!$B$5:$J$44,3,FALSE)</f>
        <v>0</v>
      </c>
      <c r="BA250" s="44">
        <f>SDBYLD1!BA250*VLOOKUP(SDBYLD2!BA$4,'[1]INTERNAL PARAMETERS-1'!$B$5:$J$44,5,FALSE)*VLOOKUP(SDBYLD2!BA$4,'[1]INTERNAL PARAMETERS-1'!$B$5:$J$44,6,FALSE)*VLOOKUP(SDBYLD2!BA$4,'[1]INTERNAL PARAMETERS-1'!$B$5:$J$44,3,FALSE) + SDBYLD1!BA250*(1-VLOOKUP(SDBYLD2!BA$4,'[1]INTERNAL PARAMETERS-1'!$B$5:$J$44,5,FALSE))*VLOOKUP(SDBYLD2!BA$4,'[1]INTERNAL PARAMETERS-1'!$B$5:$J$44,8,FALSE)*VLOOKUP(SDBYLD2!BA$4,'[1]INTERNAL PARAMETERS-1'!$B$5:$J$44,3,FALSE)</f>
        <v>0</v>
      </c>
      <c r="BB250" s="44">
        <f>SDBYLD1!BB250*VLOOKUP(SDBYLD2!BB$4,'[1]INTERNAL PARAMETERS-1'!$B$5:$J$44,5,FALSE)*VLOOKUP(SDBYLD2!BB$4,'[1]INTERNAL PARAMETERS-1'!$B$5:$J$44,6,FALSE)*VLOOKUP(SDBYLD2!BB$4,'[1]INTERNAL PARAMETERS-1'!$B$5:$J$44,3,FALSE) + SDBYLD1!BB250*(1-VLOOKUP(SDBYLD2!BB$4,'[1]INTERNAL PARAMETERS-1'!$B$5:$J$44,5,FALSE))*VLOOKUP(SDBYLD2!BB$4,'[1]INTERNAL PARAMETERS-1'!$B$5:$J$44,8,FALSE)*VLOOKUP(SDBYLD2!BB$4,'[1]INTERNAL PARAMETERS-1'!$B$5:$J$44,3,FALSE)</f>
        <v>0</v>
      </c>
      <c r="BC250" s="44">
        <f>SDBYLD1!BC250*VLOOKUP(SDBYLD2!BC$4,'[1]INTERNAL PARAMETERS-1'!$B$5:$J$44,5,FALSE)*VLOOKUP(SDBYLD2!BC$4,'[1]INTERNAL PARAMETERS-1'!$B$5:$J$44,6,FALSE)*VLOOKUP(SDBYLD2!BC$4,'[1]INTERNAL PARAMETERS-1'!$B$5:$J$44,3,FALSE) + SDBYLD1!BC250*(1-VLOOKUP(SDBYLD2!BC$4,'[1]INTERNAL PARAMETERS-1'!$B$5:$J$44,5,FALSE))*VLOOKUP(SDBYLD2!BC$4,'[1]INTERNAL PARAMETERS-1'!$B$5:$J$44,8,FALSE)*VLOOKUP(SDBYLD2!BC$4,'[1]INTERNAL PARAMETERS-1'!$B$5:$J$44,3,FALSE)</f>
        <v>0</v>
      </c>
      <c r="BD250" s="44">
        <f>SDBYLD1!BD250*VLOOKUP(SDBYLD2!BD$4,'[1]INTERNAL PARAMETERS-1'!$B$5:$J$44,5,FALSE)*VLOOKUP(SDBYLD2!BD$4,'[1]INTERNAL PARAMETERS-1'!$B$5:$J$44,6,FALSE)*VLOOKUP(SDBYLD2!BD$4,'[1]INTERNAL PARAMETERS-1'!$B$5:$J$44,3,FALSE) + SDBYLD1!BD250*(1-VLOOKUP(SDBYLD2!BD$4,'[1]INTERNAL PARAMETERS-1'!$B$5:$J$44,5,FALSE))*VLOOKUP(SDBYLD2!BD$4,'[1]INTERNAL PARAMETERS-1'!$B$5:$J$44,8,FALSE)*VLOOKUP(SDBYLD2!BD$4,'[1]INTERNAL PARAMETERS-1'!$B$5:$J$44,3,FALSE)</f>
        <v>0</v>
      </c>
      <c r="BE250" s="44">
        <f>SDBYLD1!BE250*VLOOKUP(SDBYLD2!BE$4,'[1]INTERNAL PARAMETERS-1'!$B$5:$J$44,5,FALSE)*VLOOKUP(SDBYLD2!BE$4,'[1]INTERNAL PARAMETERS-1'!$B$5:$J$44,6,FALSE)*VLOOKUP(SDBYLD2!BE$4,'[1]INTERNAL PARAMETERS-1'!$B$5:$J$44,3,FALSE) + SDBYLD1!BE250*(1-VLOOKUP(SDBYLD2!BE$4,'[1]INTERNAL PARAMETERS-1'!$B$5:$J$44,5,FALSE))*VLOOKUP(SDBYLD2!BE$4,'[1]INTERNAL PARAMETERS-1'!$B$5:$J$44,8,FALSE)*VLOOKUP(SDBYLD2!BE$4,'[1]INTERNAL PARAMETERS-1'!$B$5:$J$44,3,FALSE)</f>
        <v>0</v>
      </c>
      <c r="BF250" s="44">
        <f>SDBYLD1!BF250*VLOOKUP(SDBYLD2!BF$4,'[1]INTERNAL PARAMETERS-1'!$B$5:$J$44,5,FALSE)*VLOOKUP(SDBYLD2!BF$4,'[1]INTERNAL PARAMETERS-1'!$B$5:$J$44,6,FALSE)*VLOOKUP(SDBYLD2!BF$4,'[1]INTERNAL PARAMETERS-1'!$B$5:$J$44,3,FALSE) + SDBYLD1!BF250*(1-VLOOKUP(SDBYLD2!BF$4,'[1]INTERNAL PARAMETERS-1'!$B$5:$J$44,5,FALSE))*VLOOKUP(SDBYLD2!BF$4,'[1]INTERNAL PARAMETERS-1'!$B$5:$J$44,8,FALSE)*VLOOKUP(SDBYLD2!BF$4,'[1]INTERNAL PARAMETERS-1'!$B$5:$J$44,3,FALSE)</f>
        <v>0</v>
      </c>
      <c r="BG250" s="44">
        <f>SDBYLD1!BG250*VLOOKUP(SDBYLD2!BG$4,'[1]INTERNAL PARAMETERS-1'!$B$5:$J$44,5,FALSE)*VLOOKUP(SDBYLD2!BG$4,'[1]INTERNAL PARAMETERS-1'!$B$5:$J$44,6,FALSE)*VLOOKUP(SDBYLD2!BG$4,'[1]INTERNAL PARAMETERS-1'!$B$5:$J$44,3,FALSE) + SDBYLD1!BG250*(1-VLOOKUP(SDBYLD2!BG$4,'[1]INTERNAL PARAMETERS-1'!$B$5:$J$44,5,FALSE))*VLOOKUP(SDBYLD2!BG$4,'[1]INTERNAL PARAMETERS-1'!$B$5:$J$44,8,FALSE)*VLOOKUP(SDBYLD2!BG$4,'[1]INTERNAL PARAMETERS-1'!$B$5:$J$44,3,FALSE)</f>
        <v>0</v>
      </c>
      <c r="BH250" s="44">
        <f>SDBYLD1!BH250*VLOOKUP(SDBYLD2!BH$4,'[1]INTERNAL PARAMETERS-1'!$B$5:$J$44,5,FALSE)*VLOOKUP(SDBYLD2!BH$4,'[1]INTERNAL PARAMETERS-1'!$B$5:$J$44,6,FALSE)*VLOOKUP(SDBYLD2!BH$4,'[1]INTERNAL PARAMETERS-1'!$B$5:$J$44,3,FALSE) + SDBYLD1!BH250*(1-VLOOKUP(SDBYLD2!BH$4,'[1]INTERNAL PARAMETERS-1'!$B$5:$J$44,5,FALSE))*VLOOKUP(SDBYLD2!BH$4,'[1]INTERNAL PARAMETERS-1'!$B$5:$J$44,8,FALSE)*VLOOKUP(SDBYLD2!BH$4,'[1]INTERNAL PARAMETERS-1'!$B$5:$J$44,3,FALSE)</f>
        <v>0</v>
      </c>
      <c r="BI250" s="44">
        <f>SDBYLD1!BI250*VLOOKUP(SDBYLD2!BI$4,'[1]INTERNAL PARAMETERS-1'!$B$5:$J$44,5,FALSE)*VLOOKUP(SDBYLD2!BI$4,'[1]INTERNAL PARAMETERS-1'!$B$5:$J$44,6,FALSE)*VLOOKUP(SDBYLD2!BI$4,'[1]INTERNAL PARAMETERS-1'!$B$5:$J$44,3,FALSE) + SDBYLD1!BI250*(1-VLOOKUP(SDBYLD2!BI$4,'[1]INTERNAL PARAMETERS-1'!$B$5:$J$44,5,FALSE))*VLOOKUP(SDBYLD2!BI$4,'[1]INTERNAL PARAMETERS-1'!$B$5:$J$44,8,FALSE)*VLOOKUP(SDBYLD2!BI$4,'[1]INTERNAL PARAMETERS-1'!$B$5:$J$44,3,FALSE)</f>
        <v>0</v>
      </c>
      <c r="BJ250" s="44">
        <f>SDBYLD1!BJ250*VLOOKUP(SDBYLD2!BJ$4,'[1]INTERNAL PARAMETERS-1'!$B$5:$J$44,5,FALSE)*VLOOKUP(SDBYLD2!BJ$4,'[1]INTERNAL PARAMETERS-1'!$B$5:$J$44,6,FALSE)*VLOOKUP(SDBYLD2!BJ$4,'[1]INTERNAL PARAMETERS-1'!$B$5:$J$44,3,FALSE) + SDBYLD1!BJ250*(1-VLOOKUP(SDBYLD2!BJ$4,'[1]INTERNAL PARAMETERS-1'!$B$5:$J$44,5,FALSE))*VLOOKUP(SDBYLD2!BJ$4,'[1]INTERNAL PARAMETERS-1'!$B$5:$J$44,8,FALSE)*VLOOKUP(SDBYLD2!BJ$4,'[1]INTERNAL PARAMETERS-1'!$B$5:$J$44,3,FALSE)</f>
        <v>0</v>
      </c>
      <c r="BK250" s="44">
        <f>SDBYLD1!BK250*VLOOKUP(SDBYLD2!BK$4,'[1]INTERNAL PARAMETERS-1'!$B$5:$J$44,5,FALSE)*VLOOKUP(SDBYLD2!BK$4,'[1]INTERNAL PARAMETERS-1'!$B$5:$J$44,6,FALSE)*VLOOKUP(SDBYLD2!BK$4,'[1]INTERNAL PARAMETERS-1'!$B$5:$J$44,3,FALSE) + SDBYLD1!BK250*(1-VLOOKUP(SDBYLD2!BK$4,'[1]INTERNAL PARAMETERS-1'!$B$5:$J$44,5,FALSE))*VLOOKUP(SDBYLD2!BK$4,'[1]INTERNAL PARAMETERS-1'!$B$5:$J$44,8,FALSE)*VLOOKUP(SDBYLD2!BK$4,'[1]INTERNAL PARAMETERS-1'!$B$5:$J$44,3,FALSE)</f>
        <v>0</v>
      </c>
      <c r="BL250" s="44">
        <f>SDBYLD1!BL250*VLOOKUP(SDBYLD2!BL$4,'[1]INTERNAL PARAMETERS-1'!$B$5:$J$44,5,FALSE)*VLOOKUP(SDBYLD2!BL$4,'[1]INTERNAL PARAMETERS-1'!$B$5:$J$44,6,FALSE)*VLOOKUP(SDBYLD2!BL$4,'[1]INTERNAL PARAMETERS-1'!$B$5:$J$44,3,FALSE) + SDBYLD1!BL250*(1-VLOOKUP(SDBYLD2!BL$4,'[1]INTERNAL PARAMETERS-1'!$B$5:$J$44,5,FALSE))*VLOOKUP(SDBYLD2!BL$4,'[1]INTERNAL PARAMETERS-1'!$B$5:$J$44,8,FALSE)*VLOOKUP(SDBYLD2!BL$4,'[1]INTERNAL PARAMETERS-1'!$B$5:$J$44,3,FALSE)</f>
        <v>0</v>
      </c>
      <c r="BM250" s="44">
        <f>SDBYLD1!BM250*VLOOKUP(SDBYLD2!BM$4,'[1]INTERNAL PARAMETERS-1'!$B$5:$J$44,5,FALSE)*VLOOKUP(SDBYLD2!BM$4,'[1]INTERNAL PARAMETERS-1'!$B$5:$J$44,6,FALSE)*VLOOKUP(SDBYLD2!BM$4,'[1]INTERNAL PARAMETERS-1'!$B$5:$J$44,3,FALSE) + SDBYLD1!BM250*(1-VLOOKUP(SDBYLD2!BM$4,'[1]INTERNAL PARAMETERS-1'!$B$5:$J$44,5,FALSE))*VLOOKUP(SDBYLD2!BM$4,'[1]INTERNAL PARAMETERS-1'!$B$5:$J$44,8,FALSE)*VLOOKUP(SDBYLD2!BM$4,'[1]INTERNAL PARAMETERS-1'!$B$5:$J$44,3,FALSE)</f>
        <v>0</v>
      </c>
      <c r="BN250" s="44">
        <f>SDBYLD1!BN250*VLOOKUP(SDBYLD2!BN$4,'[1]INTERNAL PARAMETERS-1'!$B$5:$J$44,5,FALSE)*VLOOKUP(SDBYLD2!BN$4,'[1]INTERNAL PARAMETERS-1'!$B$5:$J$44,6,FALSE)*VLOOKUP(SDBYLD2!BN$4,'[1]INTERNAL PARAMETERS-1'!$B$5:$J$44,3,FALSE) + SDBYLD1!BN250*(1-VLOOKUP(SDBYLD2!BN$4,'[1]INTERNAL PARAMETERS-1'!$B$5:$J$44,5,FALSE))*VLOOKUP(SDBYLD2!BN$4,'[1]INTERNAL PARAMETERS-1'!$B$5:$J$44,8,FALSE)*VLOOKUP(SDBYLD2!BN$4,'[1]INTERNAL PARAMETERS-1'!$B$5:$J$44,3,FALSE)</f>
        <v>0</v>
      </c>
      <c r="BO250" s="44">
        <f>SDBYLD1!BO250*VLOOKUP(SDBYLD2!BO$4,'[1]INTERNAL PARAMETERS-1'!$B$5:$J$44,5,FALSE)*VLOOKUP(SDBYLD2!BO$4,'[1]INTERNAL PARAMETERS-1'!$B$5:$J$44,6,FALSE)*VLOOKUP(SDBYLD2!BO$4,'[1]INTERNAL PARAMETERS-1'!$B$5:$J$44,3,FALSE) + SDBYLD1!BO250*(1-VLOOKUP(SDBYLD2!BO$4,'[1]INTERNAL PARAMETERS-1'!$B$5:$J$44,5,FALSE))*VLOOKUP(SDBYLD2!BO$4,'[1]INTERNAL PARAMETERS-1'!$B$5:$J$44,8,FALSE)*VLOOKUP(SDBYLD2!BO$4,'[1]INTERNAL PARAMETERS-1'!$B$5:$J$44,3,FALSE)</f>
        <v>0</v>
      </c>
      <c r="BP250" s="44">
        <f>SDBYLD1!BP250*VLOOKUP(SDBYLD2!BP$4,'[1]INTERNAL PARAMETERS-1'!$B$5:$J$44,5,FALSE)*VLOOKUP(SDBYLD2!BP$4,'[1]INTERNAL PARAMETERS-1'!$B$5:$J$44,6,FALSE)*VLOOKUP(SDBYLD2!BP$4,'[1]INTERNAL PARAMETERS-1'!$B$5:$J$44,3,FALSE) + SDBYLD1!BP250*(1-VLOOKUP(SDBYLD2!BP$4,'[1]INTERNAL PARAMETERS-1'!$B$5:$J$44,5,FALSE))*VLOOKUP(SDBYLD2!BP$4,'[1]INTERNAL PARAMETERS-1'!$B$5:$J$44,8,FALSE)*VLOOKUP(SDBYLD2!BP$4,'[1]INTERNAL PARAMETERS-1'!$B$5:$J$44,3,FALSE)</f>
        <v>0</v>
      </c>
      <c r="BQ250" s="44">
        <f>SDBYLD1!BQ250*VLOOKUP(SDBYLD2!BQ$4,'[1]INTERNAL PARAMETERS-1'!$B$5:$J$44,5,FALSE)*VLOOKUP(SDBYLD2!BQ$4,'[1]INTERNAL PARAMETERS-1'!$B$5:$J$44,6,FALSE)*VLOOKUP(SDBYLD2!BQ$4,'[1]INTERNAL PARAMETERS-1'!$B$5:$J$44,3,FALSE) + SDBYLD1!BQ250*(1-VLOOKUP(SDBYLD2!BQ$4,'[1]INTERNAL PARAMETERS-1'!$B$5:$J$44,5,FALSE))*VLOOKUP(SDBYLD2!BQ$4,'[1]INTERNAL PARAMETERS-1'!$B$5:$J$44,8,FALSE)*VLOOKUP(SDBYLD2!BQ$4,'[1]INTERNAL PARAMETERS-1'!$B$5:$J$44,3,FALSE)</f>
        <v>0</v>
      </c>
      <c r="BR250" s="44">
        <f>SDBYLD1!BR250*VLOOKUP(SDBYLD2!BR$4,'[1]INTERNAL PARAMETERS-1'!$B$5:$J$44,5,FALSE)*VLOOKUP(SDBYLD2!BR$4,'[1]INTERNAL PARAMETERS-1'!$B$5:$J$44,6,FALSE)*VLOOKUP(SDBYLD2!BR$4,'[1]INTERNAL PARAMETERS-1'!$B$5:$J$44,3,FALSE) + SDBYLD1!BR250*(1-VLOOKUP(SDBYLD2!BR$4,'[1]INTERNAL PARAMETERS-1'!$B$5:$J$44,5,FALSE))*VLOOKUP(SDBYLD2!BR$4,'[1]INTERNAL PARAMETERS-1'!$B$5:$J$44,8,FALSE)*VLOOKUP(SDBYLD2!BR$4,'[1]INTERNAL PARAMETERS-1'!$B$5:$J$44,3,FALSE)</f>
        <v>0</v>
      </c>
      <c r="BS250" s="44">
        <f>SDBYLD1!BS250*VLOOKUP(SDBYLD2!BS$4,'[1]INTERNAL PARAMETERS-1'!$B$5:$J$44,5,FALSE)*VLOOKUP(SDBYLD2!BS$4,'[1]INTERNAL PARAMETERS-1'!$B$5:$J$44,6,FALSE)*VLOOKUP(SDBYLD2!BS$4,'[1]INTERNAL PARAMETERS-1'!$B$5:$J$44,3,FALSE) + SDBYLD1!BS250*(1-VLOOKUP(SDBYLD2!BS$4,'[1]INTERNAL PARAMETERS-1'!$B$5:$J$44,5,FALSE))*VLOOKUP(SDBYLD2!BS$4,'[1]INTERNAL PARAMETERS-1'!$B$5:$J$44,8,FALSE)*VLOOKUP(SDBYLD2!BS$4,'[1]INTERNAL PARAMETERS-1'!$B$5:$J$44,3,FALSE)</f>
        <v>0</v>
      </c>
      <c r="BT250" s="44">
        <f>SDBYLD1!BT250*VLOOKUP(SDBYLD2!BT$4,'[1]INTERNAL PARAMETERS-1'!$B$5:$J$44,5,FALSE)*VLOOKUP(SDBYLD2!BT$4,'[1]INTERNAL PARAMETERS-1'!$B$5:$J$44,6,FALSE)*VLOOKUP(SDBYLD2!BT$4,'[1]INTERNAL PARAMETERS-1'!$B$5:$J$44,3,FALSE) + SDBYLD1!BT250*(1-VLOOKUP(SDBYLD2!BT$4,'[1]INTERNAL PARAMETERS-1'!$B$5:$J$44,5,FALSE))*VLOOKUP(SDBYLD2!BT$4,'[1]INTERNAL PARAMETERS-1'!$B$5:$J$44,8,FALSE)*VLOOKUP(SDBYLD2!BT$4,'[1]INTERNAL PARAMETERS-1'!$B$5:$J$44,3,FALSE)</f>
        <v>0</v>
      </c>
      <c r="BU250" s="44">
        <f>SDBYLD1!BU250*VLOOKUP(SDBYLD2!BU$4,'[1]INTERNAL PARAMETERS-1'!$B$5:$J$44,5,FALSE)*VLOOKUP(SDBYLD2!BU$4,'[1]INTERNAL PARAMETERS-1'!$B$5:$J$44,6,FALSE)*VLOOKUP(SDBYLD2!BU$4,'[1]INTERNAL PARAMETERS-1'!$B$5:$J$44,3,FALSE) + SDBYLD1!BU250*(1-VLOOKUP(SDBYLD2!BU$4,'[1]INTERNAL PARAMETERS-1'!$B$5:$J$44,5,FALSE))*VLOOKUP(SDBYLD2!BU$4,'[1]INTERNAL PARAMETERS-1'!$B$5:$J$44,8,FALSE)*VLOOKUP(SDBYLD2!BU$4,'[1]INTERNAL PARAMETERS-1'!$B$5:$J$44,3,FALSE)</f>
        <v>0</v>
      </c>
      <c r="BV250" s="44">
        <f>SDBYLD1!BV250*VLOOKUP(SDBYLD2!BV$4,'[1]INTERNAL PARAMETERS-1'!$B$5:$J$44,5,FALSE)*VLOOKUP(SDBYLD2!BV$4,'[1]INTERNAL PARAMETERS-1'!$B$5:$J$44,6,FALSE)*VLOOKUP(SDBYLD2!BV$4,'[1]INTERNAL PARAMETERS-1'!$B$5:$J$44,3,FALSE) + SDBYLD1!BV250*(1-VLOOKUP(SDBYLD2!BV$4,'[1]INTERNAL PARAMETERS-1'!$B$5:$J$44,5,FALSE))*VLOOKUP(SDBYLD2!BV$4,'[1]INTERNAL PARAMETERS-1'!$B$5:$J$44,8,FALSE)*VLOOKUP(SDBYLD2!BV$4,'[1]INTERNAL PARAMETERS-1'!$B$5:$J$44,3,FALSE)</f>
        <v>0</v>
      </c>
      <c r="BW250" s="44">
        <f>SDBYLD1!BW250*VLOOKUP(SDBYLD2!BW$4,'[1]INTERNAL PARAMETERS-1'!$B$5:$J$44,5,FALSE)*VLOOKUP(SDBYLD2!BW$4,'[1]INTERNAL PARAMETERS-1'!$B$5:$J$44,6,FALSE)*VLOOKUP(SDBYLD2!BW$4,'[1]INTERNAL PARAMETERS-1'!$B$5:$J$44,3,FALSE) + SDBYLD1!BW250*(1-VLOOKUP(SDBYLD2!BW$4,'[1]INTERNAL PARAMETERS-1'!$B$5:$J$44,5,FALSE))*VLOOKUP(SDBYLD2!BW$4,'[1]INTERNAL PARAMETERS-1'!$B$5:$J$44,8,FALSE)*VLOOKUP(SDBYLD2!BW$4,'[1]INTERNAL PARAMETERS-1'!$B$5:$J$44,3,FALSE)</f>
        <v>0</v>
      </c>
      <c r="BX250" s="44">
        <f>SDBYLD1!BX250*VLOOKUP(SDBYLD2!BX$4,'[1]INTERNAL PARAMETERS-1'!$B$5:$J$44,5,FALSE)*VLOOKUP(SDBYLD2!BX$4,'[1]INTERNAL PARAMETERS-1'!$B$5:$J$44,6,FALSE)*VLOOKUP(SDBYLD2!BX$4,'[1]INTERNAL PARAMETERS-1'!$B$5:$J$44,3,FALSE) + SDBYLD1!BX250*(1-VLOOKUP(SDBYLD2!BX$4,'[1]INTERNAL PARAMETERS-1'!$B$5:$J$44,5,FALSE))*VLOOKUP(SDBYLD2!BX$4,'[1]INTERNAL PARAMETERS-1'!$B$5:$J$44,8,FALSE)*VLOOKUP(SDBYLD2!BX$4,'[1]INTERNAL PARAMETERS-1'!$B$5:$J$44,3,FALSE)</f>
        <v>0</v>
      </c>
      <c r="BY250" s="44">
        <f>SDBYLD1!BY250*VLOOKUP(SDBYLD2!BY$4,'[1]INTERNAL PARAMETERS-1'!$B$5:$J$44,5,FALSE)*VLOOKUP(SDBYLD2!BY$4,'[1]INTERNAL PARAMETERS-1'!$B$5:$J$44,6,FALSE)*VLOOKUP(SDBYLD2!BY$4,'[1]INTERNAL PARAMETERS-1'!$B$5:$J$44,3,FALSE) + SDBYLD1!BY250*(1-VLOOKUP(SDBYLD2!BY$4,'[1]INTERNAL PARAMETERS-1'!$B$5:$J$44,5,FALSE))*VLOOKUP(SDBYLD2!BY$4,'[1]INTERNAL PARAMETERS-1'!$B$5:$J$44,8,FALSE)*VLOOKUP(SDBYLD2!BY$4,'[1]INTERNAL PARAMETERS-1'!$B$5:$J$44,3,FALSE)</f>
        <v>0</v>
      </c>
      <c r="BZ250" s="44">
        <f>SDBYLD1!BZ250*VLOOKUP(SDBYLD2!BZ$4,'[1]INTERNAL PARAMETERS-1'!$B$5:$J$44,5,FALSE)*VLOOKUP(SDBYLD2!BZ$4,'[1]INTERNAL PARAMETERS-1'!$B$5:$J$44,6,FALSE)*VLOOKUP(SDBYLD2!BZ$4,'[1]INTERNAL PARAMETERS-1'!$B$5:$J$44,3,FALSE) + SDBYLD1!BZ250*(1-VLOOKUP(SDBYLD2!BZ$4,'[1]INTERNAL PARAMETERS-1'!$B$5:$J$44,5,FALSE))*VLOOKUP(SDBYLD2!BZ$4,'[1]INTERNAL PARAMETERS-1'!$B$5:$J$44,8,FALSE)*VLOOKUP(SDBYLD2!BZ$4,'[1]INTERNAL PARAMETERS-1'!$B$5:$J$44,3,FALSE)</f>
        <v>0</v>
      </c>
      <c r="CA250" s="44">
        <f>SDBYLD1!CA250*VLOOKUP(SDBYLD2!CA$4,'[1]INTERNAL PARAMETERS-1'!$B$5:$J$44,5,FALSE)*VLOOKUP(SDBYLD2!CA$4,'[1]INTERNAL PARAMETERS-1'!$B$5:$J$44,6,FALSE)*VLOOKUP(SDBYLD2!CA$4,'[1]INTERNAL PARAMETERS-1'!$B$5:$J$44,3,FALSE) + SDBYLD1!CA250*(1-VLOOKUP(SDBYLD2!CA$4,'[1]INTERNAL PARAMETERS-1'!$B$5:$J$44,5,FALSE))*VLOOKUP(SDBYLD2!CA$4,'[1]INTERNAL PARAMETERS-1'!$B$5:$J$44,8,FALSE)*VLOOKUP(SDBYLD2!CA$4,'[1]INTERNAL PARAMETERS-1'!$B$5:$J$44,3,FALSE)</f>
        <v>0</v>
      </c>
      <c r="CB250" s="44">
        <f>SDBYLD1!CB250*VLOOKUP(SDBYLD2!CB$4,'[1]INTERNAL PARAMETERS-1'!$B$5:$J$44,5,FALSE)*VLOOKUP(SDBYLD2!CB$4,'[1]INTERNAL PARAMETERS-1'!$B$5:$J$44,6,FALSE)*VLOOKUP(SDBYLD2!CB$4,'[1]INTERNAL PARAMETERS-1'!$B$5:$J$44,3,FALSE) + SDBYLD1!CB250*(1-VLOOKUP(SDBYLD2!CB$4,'[1]INTERNAL PARAMETERS-1'!$B$5:$J$44,5,FALSE))*VLOOKUP(SDBYLD2!CB$4,'[1]INTERNAL PARAMETERS-1'!$B$5:$J$44,8,FALSE)*VLOOKUP(SDBYLD2!CB$4,'[1]INTERNAL PARAMETERS-1'!$B$5:$J$44,3,FALSE)</f>
        <v>0</v>
      </c>
      <c r="CC250" s="44">
        <f>SDBYLD1!CC250*VLOOKUP(SDBYLD2!CC$4,'[1]INTERNAL PARAMETERS-1'!$B$5:$J$44,5,FALSE)*VLOOKUP(SDBYLD2!CC$4,'[1]INTERNAL PARAMETERS-1'!$B$5:$J$44,6,FALSE)*VLOOKUP(SDBYLD2!CC$4,'[1]INTERNAL PARAMETERS-1'!$B$5:$J$44,3,FALSE) + SDBYLD1!CC250*(1-VLOOKUP(SDBYLD2!CC$4,'[1]INTERNAL PARAMETERS-1'!$B$5:$J$44,5,FALSE))*VLOOKUP(SDBYLD2!CC$4,'[1]INTERNAL PARAMETERS-1'!$B$5:$J$44,8,FALSE)*VLOOKUP(SDBYLD2!CC$4,'[1]INTERNAL PARAMETERS-1'!$B$5:$J$44,3,FALSE)</f>
        <v>0</v>
      </c>
      <c r="CD250" s="44">
        <f>SDBYLD1!CD250*VLOOKUP(SDBYLD2!CD$4,'[1]INTERNAL PARAMETERS-1'!$B$5:$J$44,5,FALSE)*VLOOKUP(SDBYLD2!CD$4,'[1]INTERNAL PARAMETERS-1'!$B$5:$J$44,6,FALSE)*VLOOKUP(SDBYLD2!CD$4,'[1]INTERNAL PARAMETERS-1'!$B$5:$J$44,3,FALSE) + SDBYLD1!CD250*(1-VLOOKUP(SDBYLD2!CD$4,'[1]INTERNAL PARAMETERS-1'!$B$5:$J$44,5,FALSE))*VLOOKUP(SDBYLD2!CD$4,'[1]INTERNAL PARAMETERS-1'!$B$5:$J$44,8,FALSE)*VLOOKUP(SDBYLD2!CD$4,'[1]INTERNAL PARAMETERS-1'!$B$5:$J$44,3,FALSE)</f>
        <v>0</v>
      </c>
      <c r="CE250" s="44">
        <f>SDBYLD1!CE250*VLOOKUP(SDBYLD2!CE$4,'[1]INTERNAL PARAMETERS-1'!$B$5:$J$44,5,FALSE)*VLOOKUP(SDBYLD2!CE$4,'[1]INTERNAL PARAMETERS-1'!$B$5:$J$44,6,FALSE)*VLOOKUP(SDBYLD2!CE$4,'[1]INTERNAL PARAMETERS-1'!$B$5:$J$44,3,FALSE) + SDBYLD1!CE250*(1-VLOOKUP(SDBYLD2!CE$4,'[1]INTERNAL PARAMETERS-1'!$B$5:$J$44,5,FALSE))*VLOOKUP(SDBYLD2!CE$4,'[1]INTERNAL PARAMETERS-1'!$B$5:$J$44,8,FALSE)*VLOOKUP(SDBYLD2!CE$4,'[1]INTERNAL PARAMETERS-1'!$B$5:$J$44,3,FALSE)</f>
        <v>0</v>
      </c>
      <c r="CF250" s="44">
        <f>SDBYLD1!CF250*VLOOKUP(SDBYLD2!CF$4,'[1]INTERNAL PARAMETERS-1'!$B$5:$J$44,5,FALSE)*VLOOKUP(SDBYLD2!CF$4,'[1]INTERNAL PARAMETERS-1'!$B$5:$J$44,6,FALSE)*VLOOKUP(SDBYLD2!CF$4,'[1]INTERNAL PARAMETERS-1'!$B$5:$J$44,3,FALSE) + SDBYLD1!CF250*(1-VLOOKUP(SDBYLD2!CF$4,'[1]INTERNAL PARAMETERS-1'!$B$5:$J$44,5,FALSE))*VLOOKUP(SDBYLD2!CF$4,'[1]INTERNAL PARAMETERS-1'!$B$5:$J$44,8,FALSE)*VLOOKUP(SDBYLD2!CF$4,'[1]INTERNAL PARAMETERS-1'!$B$5:$J$44,3,FALSE)</f>
        <v>0</v>
      </c>
      <c r="CG250" s="44">
        <f>SDBYLD1!CG250*VLOOKUP(SDBYLD2!CG$4,'[1]INTERNAL PARAMETERS-1'!$B$5:$J$44,5,FALSE)*VLOOKUP(SDBYLD2!CG$4,'[1]INTERNAL PARAMETERS-1'!$B$5:$J$44,6,FALSE)*VLOOKUP(SDBYLD2!CG$4,'[1]INTERNAL PARAMETERS-1'!$B$5:$J$44,3,FALSE) + SDBYLD1!CG250*(1-VLOOKUP(SDBYLD2!CG$4,'[1]INTERNAL PARAMETERS-1'!$B$5:$J$44,5,FALSE))*VLOOKUP(SDBYLD2!CG$4,'[1]INTERNAL PARAMETERS-1'!$B$5:$J$44,8,FALSE)*VLOOKUP(SDBYLD2!CG$4,'[1]INTERNAL PARAMETERS-1'!$B$5:$J$44,3,FALSE)</f>
        <v>0</v>
      </c>
      <c r="CH250" s="43">
        <f>SDBYLD1!CH250*VLOOKUP(SDBYLD2!CH$4,'[1]INTERNAL PARAMETERS-1'!$B$5:$J$44,5,FALSE)*VLOOKUP(SDBYLD2!CH$4,'[1]INTERNAL PARAMETERS-1'!$B$5:$J$44,6,FALSE)*VLOOKUP(SDBYLD2!CH$4,'[1]INTERNAL PARAMETERS-1'!$B$5:$J$44,3,FALSE) + SDBYLD1!CH250*(1-VLOOKUP(SDBYLD2!CH$4,'[1]INTERNAL PARAMETERS-1'!$B$5:$J$44,5,FALSE))*VLOOKUP(SDBYLD2!CH$4,'[1]INTERNAL PARAMETERS-1'!$B$5:$J$44,8,FALSE)*VLOOKUP(SDBYLD2!CH$4,'[1]INTERNAL PARAMETERS-1'!$B$5:$J$44,3,FALSE)</f>
        <v>0</v>
      </c>
      <c r="CJ250" s="45">
        <f t="shared" si="6"/>
        <v>0</v>
      </c>
      <c r="CK250" s="43">
        <f t="shared" si="7"/>
        <v>0</v>
      </c>
    </row>
    <row r="251" spans="2:89" x14ac:dyDescent="0.4">
      <c r="B251" s="61" t="s">
        <v>6</v>
      </c>
      <c r="C251" s="60" t="s">
        <v>50</v>
      </c>
      <c r="D251" s="60" t="s">
        <v>55</v>
      </c>
      <c r="E251" s="133">
        <f>SDBeam!X251</f>
        <v>0</v>
      </c>
      <c r="F251" s="56">
        <f>'[1]INTERNAL PARAMETERS-1'!M17</f>
        <v>25.55</v>
      </c>
      <c r="G251" s="45">
        <f>SDBYLD1!G251*VLOOKUP(SDBYLD2!G$4,'[1]INTERNAL PARAMETERS-1'!$B$5:$J$44,5,FALSE)*VLOOKUP(SDBYLD2!G$4,'[1]INTERNAL PARAMETERS-1'!$B$5:$J$44,7,FALSE)*SDBYLD2!$F251 + SDBYLD1!G251*(1-VLOOKUP(SDBYLD2!G$4,'[1]INTERNAL PARAMETERS-1'!$B$5:$J$44,5,FALSE))*VLOOKUP(SDBYLD2!G$4,'[1]INTERNAL PARAMETERS-1'!$B$5:$J$44,9,FALSE)*SDBYLD2!$F251</f>
        <v>0</v>
      </c>
      <c r="H251" s="44">
        <f>SDBYLD1!H251*VLOOKUP(SDBYLD2!H$4,'[1]INTERNAL PARAMETERS-1'!$B$5:$J$44,5,FALSE)*VLOOKUP(SDBYLD2!H$4,'[1]INTERNAL PARAMETERS-1'!$B$5:$J$44,7,FALSE)*SDBYLD2!$F251 + SDBYLD1!H251*(1-VLOOKUP(SDBYLD2!H$4,'[1]INTERNAL PARAMETERS-1'!$B$5:$J$44,5,FALSE))*VLOOKUP(SDBYLD2!H$4,'[1]INTERNAL PARAMETERS-1'!$B$5:$J$44,9,FALSE)*SDBYLD2!$F251</f>
        <v>0</v>
      </c>
      <c r="I251" s="44">
        <f>SDBYLD1!I251*VLOOKUP(SDBYLD2!I$4,'[1]INTERNAL PARAMETERS-1'!$B$5:$J$44,5,FALSE)*VLOOKUP(SDBYLD2!I$4,'[1]INTERNAL PARAMETERS-1'!$B$5:$J$44,7,FALSE)*SDBYLD2!$F251 + SDBYLD1!I251*(1-VLOOKUP(SDBYLD2!I$4,'[1]INTERNAL PARAMETERS-1'!$B$5:$J$44,5,FALSE))*VLOOKUP(SDBYLD2!I$4,'[1]INTERNAL PARAMETERS-1'!$B$5:$J$44,9,FALSE)*SDBYLD2!$F251</f>
        <v>0</v>
      </c>
      <c r="J251" s="44">
        <f>SDBYLD1!J251*VLOOKUP(SDBYLD2!J$4,'[1]INTERNAL PARAMETERS-1'!$B$5:$J$44,5,FALSE)*VLOOKUP(SDBYLD2!J$4,'[1]INTERNAL PARAMETERS-1'!$B$5:$J$44,7,FALSE)*SDBYLD2!$F251 + SDBYLD1!J251*(1-VLOOKUP(SDBYLD2!J$4,'[1]INTERNAL PARAMETERS-1'!$B$5:$J$44,5,FALSE))*VLOOKUP(SDBYLD2!J$4,'[1]INTERNAL PARAMETERS-1'!$B$5:$J$44,9,FALSE)*SDBYLD2!$F251</f>
        <v>0</v>
      </c>
      <c r="K251" s="44">
        <f>SDBYLD1!K251*VLOOKUP(SDBYLD2!K$4,'[1]INTERNAL PARAMETERS-1'!$B$5:$J$44,5,FALSE)*VLOOKUP(SDBYLD2!K$4,'[1]INTERNAL PARAMETERS-1'!$B$5:$J$44,7,FALSE)*SDBYLD2!$F251 + SDBYLD1!K251*(1-VLOOKUP(SDBYLD2!K$4,'[1]INTERNAL PARAMETERS-1'!$B$5:$J$44,5,FALSE))*VLOOKUP(SDBYLD2!K$4,'[1]INTERNAL PARAMETERS-1'!$B$5:$J$44,9,FALSE)*SDBYLD2!$F251</f>
        <v>0</v>
      </c>
      <c r="L251" s="44">
        <f>SDBYLD1!L251*VLOOKUP(SDBYLD2!L$4,'[1]INTERNAL PARAMETERS-1'!$B$5:$J$44,5,FALSE)*VLOOKUP(SDBYLD2!L$4,'[1]INTERNAL PARAMETERS-1'!$B$5:$J$44,7,FALSE)*SDBYLD2!$F251 + SDBYLD1!L251*(1-VLOOKUP(SDBYLD2!L$4,'[1]INTERNAL PARAMETERS-1'!$B$5:$J$44,5,FALSE))*VLOOKUP(SDBYLD2!L$4,'[1]INTERNAL PARAMETERS-1'!$B$5:$J$44,9,FALSE)*SDBYLD2!$F251</f>
        <v>0</v>
      </c>
      <c r="M251" s="44">
        <f>SDBYLD1!M251*VLOOKUP(SDBYLD2!M$4,'[1]INTERNAL PARAMETERS-1'!$B$5:$J$44,5,FALSE)*VLOOKUP(SDBYLD2!M$4,'[1]INTERNAL PARAMETERS-1'!$B$5:$J$44,7,FALSE)*SDBYLD2!$F251 + SDBYLD1!M251*(1-VLOOKUP(SDBYLD2!M$4,'[1]INTERNAL PARAMETERS-1'!$B$5:$J$44,5,FALSE))*VLOOKUP(SDBYLD2!M$4,'[1]INTERNAL PARAMETERS-1'!$B$5:$J$44,9,FALSE)*SDBYLD2!$F251</f>
        <v>0</v>
      </c>
      <c r="N251" s="44">
        <f>SDBYLD1!N251*VLOOKUP(SDBYLD2!N$4,'[1]INTERNAL PARAMETERS-1'!$B$5:$J$44,5,FALSE)*VLOOKUP(SDBYLD2!N$4,'[1]INTERNAL PARAMETERS-1'!$B$5:$J$44,7,FALSE)*SDBYLD2!$F251 + SDBYLD1!N251*(1-VLOOKUP(SDBYLD2!N$4,'[1]INTERNAL PARAMETERS-1'!$B$5:$J$44,5,FALSE))*VLOOKUP(SDBYLD2!N$4,'[1]INTERNAL PARAMETERS-1'!$B$5:$J$44,9,FALSE)*SDBYLD2!$F251</f>
        <v>0</v>
      </c>
      <c r="O251" s="44">
        <f>SDBYLD1!O251*VLOOKUP(SDBYLD2!O$4,'[1]INTERNAL PARAMETERS-1'!$B$5:$J$44,5,FALSE)*VLOOKUP(SDBYLD2!O$4,'[1]INTERNAL PARAMETERS-1'!$B$5:$J$44,7,FALSE)*SDBYLD2!$F251 + SDBYLD1!O251*(1-VLOOKUP(SDBYLD2!O$4,'[1]INTERNAL PARAMETERS-1'!$B$5:$J$44,5,FALSE))*VLOOKUP(SDBYLD2!O$4,'[1]INTERNAL PARAMETERS-1'!$B$5:$J$44,9,FALSE)*SDBYLD2!$F251</f>
        <v>0</v>
      </c>
      <c r="P251" s="44">
        <f>SDBYLD1!P251*VLOOKUP(SDBYLD2!P$4,'[1]INTERNAL PARAMETERS-1'!$B$5:$J$44,5,FALSE)*VLOOKUP(SDBYLD2!P$4,'[1]INTERNAL PARAMETERS-1'!$B$5:$J$44,7,FALSE)*SDBYLD2!$F251 + SDBYLD1!P251*(1-VLOOKUP(SDBYLD2!P$4,'[1]INTERNAL PARAMETERS-1'!$B$5:$J$44,5,FALSE))*VLOOKUP(SDBYLD2!P$4,'[1]INTERNAL PARAMETERS-1'!$B$5:$J$44,9,FALSE)*SDBYLD2!$F251</f>
        <v>0</v>
      </c>
      <c r="Q251" s="44">
        <f>SDBYLD1!Q251*VLOOKUP(SDBYLD2!Q$4,'[1]INTERNAL PARAMETERS-1'!$B$5:$J$44,5,FALSE)*VLOOKUP(SDBYLD2!Q$4,'[1]INTERNAL PARAMETERS-1'!$B$5:$J$44,7,FALSE)*SDBYLD2!$F251 + SDBYLD1!Q251*(1-VLOOKUP(SDBYLD2!Q$4,'[1]INTERNAL PARAMETERS-1'!$B$5:$J$44,5,FALSE))*VLOOKUP(SDBYLD2!Q$4,'[1]INTERNAL PARAMETERS-1'!$B$5:$J$44,9,FALSE)*SDBYLD2!$F251</f>
        <v>0</v>
      </c>
      <c r="R251" s="44">
        <f>SDBYLD1!R251*VLOOKUP(SDBYLD2!R$4,'[1]INTERNAL PARAMETERS-1'!$B$5:$J$44,5,FALSE)*VLOOKUP(SDBYLD2!R$4,'[1]INTERNAL PARAMETERS-1'!$B$5:$J$44,7,FALSE)*SDBYLD2!$F251 + SDBYLD1!R251*(1-VLOOKUP(SDBYLD2!R$4,'[1]INTERNAL PARAMETERS-1'!$B$5:$J$44,5,FALSE))*VLOOKUP(SDBYLD2!R$4,'[1]INTERNAL PARAMETERS-1'!$B$5:$J$44,9,FALSE)*SDBYLD2!$F251</f>
        <v>0</v>
      </c>
      <c r="S251" s="44">
        <f>SDBYLD1!S251*VLOOKUP(SDBYLD2!S$4,'[1]INTERNAL PARAMETERS-1'!$B$5:$J$44,5,FALSE)*VLOOKUP(SDBYLD2!S$4,'[1]INTERNAL PARAMETERS-1'!$B$5:$J$44,7,FALSE)*SDBYLD2!$F251 + SDBYLD1!S251*(1-VLOOKUP(SDBYLD2!S$4,'[1]INTERNAL PARAMETERS-1'!$B$5:$J$44,5,FALSE))*VLOOKUP(SDBYLD2!S$4,'[1]INTERNAL PARAMETERS-1'!$B$5:$J$44,9,FALSE)*SDBYLD2!$F251</f>
        <v>0</v>
      </c>
      <c r="T251" s="44">
        <f>SDBYLD1!T251*VLOOKUP(SDBYLD2!T$4,'[1]INTERNAL PARAMETERS-1'!$B$5:$J$44,5,FALSE)*VLOOKUP(SDBYLD2!T$4,'[1]INTERNAL PARAMETERS-1'!$B$5:$J$44,7,FALSE)*SDBYLD2!$F251 + SDBYLD1!T251*(1-VLOOKUP(SDBYLD2!T$4,'[1]INTERNAL PARAMETERS-1'!$B$5:$J$44,5,FALSE))*VLOOKUP(SDBYLD2!T$4,'[1]INTERNAL PARAMETERS-1'!$B$5:$J$44,9,FALSE)*SDBYLD2!$F251</f>
        <v>0</v>
      </c>
      <c r="U251" s="44">
        <f>SDBYLD1!U251*VLOOKUP(SDBYLD2!U$4,'[1]INTERNAL PARAMETERS-1'!$B$5:$J$44,5,FALSE)*VLOOKUP(SDBYLD2!U$4,'[1]INTERNAL PARAMETERS-1'!$B$5:$J$44,7,FALSE)*SDBYLD2!$F251 + SDBYLD1!U251*(1-VLOOKUP(SDBYLD2!U$4,'[1]INTERNAL PARAMETERS-1'!$B$5:$J$44,5,FALSE))*VLOOKUP(SDBYLD2!U$4,'[1]INTERNAL PARAMETERS-1'!$B$5:$J$44,9,FALSE)*SDBYLD2!$F251</f>
        <v>0</v>
      </c>
      <c r="V251" s="44">
        <f>SDBYLD1!V251*VLOOKUP(SDBYLD2!V$4,'[1]INTERNAL PARAMETERS-1'!$B$5:$J$44,5,FALSE)*VLOOKUP(SDBYLD2!V$4,'[1]INTERNAL PARAMETERS-1'!$B$5:$J$44,7,FALSE)*SDBYLD2!$F251 + SDBYLD1!V251*(1-VLOOKUP(SDBYLD2!V$4,'[1]INTERNAL PARAMETERS-1'!$B$5:$J$44,5,FALSE))*VLOOKUP(SDBYLD2!V$4,'[1]INTERNAL PARAMETERS-1'!$B$5:$J$44,9,FALSE)*SDBYLD2!$F251</f>
        <v>0</v>
      </c>
      <c r="W251" s="44">
        <f>SDBYLD1!W251*VLOOKUP(SDBYLD2!W$4,'[1]INTERNAL PARAMETERS-1'!$B$5:$J$44,5,FALSE)*VLOOKUP(SDBYLD2!W$4,'[1]INTERNAL PARAMETERS-1'!$B$5:$J$44,7,FALSE)*SDBYLD2!$F251 + SDBYLD1!W251*(1-VLOOKUP(SDBYLD2!W$4,'[1]INTERNAL PARAMETERS-1'!$B$5:$J$44,5,FALSE))*VLOOKUP(SDBYLD2!W$4,'[1]INTERNAL PARAMETERS-1'!$B$5:$J$44,9,FALSE)*SDBYLD2!$F251</f>
        <v>0</v>
      </c>
      <c r="X251" s="44">
        <f>SDBYLD1!X251*VLOOKUP(SDBYLD2!X$4,'[1]INTERNAL PARAMETERS-1'!$B$5:$J$44,5,FALSE)*VLOOKUP(SDBYLD2!X$4,'[1]INTERNAL PARAMETERS-1'!$B$5:$J$44,7,FALSE)*SDBYLD2!$F251 + SDBYLD1!X251*(1-VLOOKUP(SDBYLD2!X$4,'[1]INTERNAL PARAMETERS-1'!$B$5:$J$44,5,FALSE))*VLOOKUP(SDBYLD2!X$4,'[1]INTERNAL PARAMETERS-1'!$B$5:$J$44,9,FALSE)*SDBYLD2!$F251</f>
        <v>0</v>
      </c>
      <c r="Y251" s="44">
        <f>SDBYLD1!Y251*VLOOKUP(SDBYLD2!Y$4,'[1]INTERNAL PARAMETERS-1'!$B$5:$J$44,5,FALSE)*VLOOKUP(SDBYLD2!Y$4,'[1]INTERNAL PARAMETERS-1'!$B$5:$J$44,7,FALSE)*SDBYLD2!$F251 + SDBYLD1!Y251*(1-VLOOKUP(SDBYLD2!Y$4,'[1]INTERNAL PARAMETERS-1'!$B$5:$J$44,5,FALSE))*VLOOKUP(SDBYLD2!Y$4,'[1]INTERNAL PARAMETERS-1'!$B$5:$J$44,9,FALSE)*SDBYLD2!$F251</f>
        <v>0</v>
      </c>
      <c r="Z251" s="44">
        <f>SDBYLD1!Z251*VLOOKUP(SDBYLD2!Z$4,'[1]INTERNAL PARAMETERS-1'!$B$5:$J$44,5,FALSE)*VLOOKUP(SDBYLD2!Z$4,'[1]INTERNAL PARAMETERS-1'!$B$5:$J$44,7,FALSE)*SDBYLD2!$F251 + SDBYLD1!Z251*(1-VLOOKUP(SDBYLD2!Z$4,'[1]INTERNAL PARAMETERS-1'!$B$5:$J$44,5,FALSE))*VLOOKUP(SDBYLD2!Z$4,'[1]INTERNAL PARAMETERS-1'!$B$5:$J$44,9,FALSE)*SDBYLD2!$F251</f>
        <v>0</v>
      </c>
      <c r="AA251" s="44">
        <f>SDBYLD1!AA251*VLOOKUP(SDBYLD2!AA$4,'[1]INTERNAL PARAMETERS-1'!$B$5:$J$44,5,FALSE)*VLOOKUP(SDBYLD2!AA$4,'[1]INTERNAL PARAMETERS-1'!$B$5:$J$44,7,FALSE)*SDBYLD2!$F251 + SDBYLD1!AA251*(1-VLOOKUP(SDBYLD2!AA$4,'[1]INTERNAL PARAMETERS-1'!$B$5:$J$44,5,FALSE))*VLOOKUP(SDBYLD2!AA$4,'[1]INTERNAL PARAMETERS-1'!$B$5:$J$44,9,FALSE)*SDBYLD2!$F251</f>
        <v>0</v>
      </c>
      <c r="AB251" s="44">
        <f>SDBYLD1!AB251*VLOOKUP(SDBYLD2!AB$4,'[1]INTERNAL PARAMETERS-1'!$B$5:$J$44,5,FALSE)*VLOOKUP(SDBYLD2!AB$4,'[1]INTERNAL PARAMETERS-1'!$B$5:$J$44,7,FALSE)*SDBYLD2!$F251 + SDBYLD1!AB251*(1-VLOOKUP(SDBYLD2!AB$4,'[1]INTERNAL PARAMETERS-1'!$B$5:$J$44,5,FALSE))*VLOOKUP(SDBYLD2!AB$4,'[1]INTERNAL PARAMETERS-1'!$B$5:$J$44,9,FALSE)*SDBYLD2!$F251</f>
        <v>0</v>
      </c>
      <c r="AC251" s="44">
        <f>SDBYLD1!AC251*VLOOKUP(SDBYLD2!AC$4,'[1]INTERNAL PARAMETERS-1'!$B$5:$J$44,5,FALSE)*VLOOKUP(SDBYLD2!AC$4,'[1]INTERNAL PARAMETERS-1'!$B$5:$J$44,7,FALSE)*SDBYLD2!$F251 + SDBYLD1!AC251*(1-VLOOKUP(SDBYLD2!AC$4,'[1]INTERNAL PARAMETERS-1'!$B$5:$J$44,5,FALSE))*VLOOKUP(SDBYLD2!AC$4,'[1]INTERNAL PARAMETERS-1'!$B$5:$J$44,9,FALSE)*SDBYLD2!$F251</f>
        <v>0</v>
      </c>
      <c r="AD251" s="44">
        <f>SDBYLD1!AD251*VLOOKUP(SDBYLD2!AD$4,'[1]INTERNAL PARAMETERS-1'!$B$5:$J$44,5,FALSE)*VLOOKUP(SDBYLD2!AD$4,'[1]INTERNAL PARAMETERS-1'!$B$5:$J$44,7,FALSE)*SDBYLD2!$F251 + SDBYLD1!AD251*(1-VLOOKUP(SDBYLD2!AD$4,'[1]INTERNAL PARAMETERS-1'!$B$5:$J$44,5,FALSE))*VLOOKUP(SDBYLD2!AD$4,'[1]INTERNAL PARAMETERS-1'!$B$5:$J$44,9,FALSE)*SDBYLD2!$F251</f>
        <v>0</v>
      </c>
      <c r="AE251" s="44">
        <f>SDBYLD1!AE251*VLOOKUP(SDBYLD2!AE$4,'[1]INTERNAL PARAMETERS-1'!$B$5:$J$44,5,FALSE)*VLOOKUP(SDBYLD2!AE$4,'[1]INTERNAL PARAMETERS-1'!$B$5:$J$44,7,FALSE)*SDBYLD2!$F251 + SDBYLD1!AE251*(1-VLOOKUP(SDBYLD2!AE$4,'[1]INTERNAL PARAMETERS-1'!$B$5:$J$44,5,FALSE))*VLOOKUP(SDBYLD2!AE$4,'[1]INTERNAL PARAMETERS-1'!$B$5:$J$44,9,FALSE)*SDBYLD2!$F251</f>
        <v>0</v>
      </c>
      <c r="AF251" s="44">
        <f>SDBYLD1!AF251*VLOOKUP(SDBYLD2!AF$4,'[1]INTERNAL PARAMETERS-1'!$B$5:$J$44,5,FALSE)*VLOOKUP(SDBYLD2!AF$4,'[1]INTERNAL PARAMETERS-1'!$B$5:$J$44,7,FALSE)*SDBYLD2!$F251 + SDBYLD1!AF251*(1-VLOOKUP(SDBYLD2!AF$4,'[1]INTERNAL PARAMETERS-1'!$B$5:$J$44,5,FALSE))*VLOOKUP(SDBYLD2!AF$4,'[1]INTERNAL PARAMETERS-1'!$B$5:$J$44,9,FALSE)*SDBYLD2!$F251</f>
        <v>0</v>
      </c>
      <c r="AG251" s="44">
        <f>SDBYLD1!AG251*VLOOKUP(SDBYLD2!AG$4,'[1]INTERNAL PARAMETERS-1'!$B$5:$J$44,5,FALSE)*VLOOKUP(SDBYLD2!AG$4,'[1]INTERNAL PARAMETERS-1'!$B$5:$J$44,7,FALSE)*SDBYLD2!$F251 + SDBYLD1!AG251*(1-VLOOKUP(SDBYLD2!AG$4,'[1]INTERNAL PARAMETERS-1'!$B$5:$J$44,5,FALSE))*VLOOKUP(SDBYLD2!AG$4,'[1]INTERNAL PARAMETERS-1'!$B$5:$J$44,9,FALSE)*SDBYLD2!$F251</f>
        <v>0</v>
      </c>
      <c r="AH251" s="44">
        <f>SDBYLD1!AH251*VLOOKUP(SDBYLD2!AH$4,'[1]INTERNAL PARAMETERS-1'!$B$5:$J$44,5,FALSE)*VLOOKUP(SDBYLD2!AH$4,'[1]INTERNAL PARAMETERS-1'!$B$5:$J$44,7,FALSE)*SDBYLD2!$F251 + SDBYLD1!AH251*(1-VLOOKUP(SDBYLD2!AH$4,'[1]INTERNAL PARAMETERS-1'!$B$5:$J$44,5,FALSE))*VLOOKUP(SDBYLD2!AH$4,'[1]INTERNAL PARAMETERS-1'!$B$5:$J$44,9,FALSE)*SDBYLD2!$F251</f>
        <v>0</v>
      </c>
      <c r="AI251" s="44">
        <f>SDBYLD1!AI251*VLOOKUP(SDBYLD2!AI$4,'[1]INTERNAL PARAMETERS-1'!$B$5:$J$44,5,FALSE)*VLOOKUP(SDBYLD2!AI$4,'[1]INTERNAL PARAMETERS-1'!$B$5:$J$44,7,FALSE)*SDBYLD2!$F251 + SDBYLD1!AI251*(1-VLOOKUP(SDBYLD2!AI$4,'[1]INTERNAL PARAMETERS-1'!$B$5:$J$44,5,FALSE))*VLOOKUP(SDBYLD2!AI$4,'[1]INTERNAL PARAMETERS-1'!$B$5:$J$44,9,FALSE)*SDBYLD2!$F251</f>
        <v>0</v>
      </c>
      <c r="AJ251" s="44">
        <f>SDBYLD1!AJ251*VLOOKUP(SDBYLD2!AJ$4,'[1]INTERNAL PARAMETERS-1'!$B$5:$J$44,5,FALSE)*VLOOKUP(SDBYLD2!AJ$4,'[1]INTERNAL PARAMETERS-1'!$B$5:$J$44,7,FALSE)*SDBYLD2!$F251 + SDBYLD1!AJ251*(1-VLOOKUP(SDBYLD2!AJ$4,'[1]INTERNAL PARAMETERS-1'!$B$5:$J$44,5,FALSE))*VLOOKUP(SDBYLD2!AJ$4,'[1]INTERNAL PARAMETERS-1'!$B$5:$J$44,9,FALSE)*SDBYLD2!$F251</f>
        <v>0</v>
      </c>
      <c r="AK251" s="44">
        <f>SDBYLD1!AK251*VLOOKUP(SDBYLD2!AK$4,'[1]INTERNAL PARAMETERS-1'!$B$5:$J$44,5,FALSE)*VLOOKUP(SDBYLD2!AK$4,'[1]INTERNAL PARAMETERS-1'!$B$5:$J$44,7,FALSE)*SDBYLD2!$F251 + SDBYLD1!AK251*(1-VLOOKUP(SDBYLD2!AK$4,'[1]INTERNAL PARAMETERS-1'!$B$5:$J$44,5,FALSE))*VLOOKUP(SDBYLD2!AK$4,'[1]INTERNAL PARAMETERS-1'!$B$5:$J$44,9,FALSE)*SDBYLD2!$F251</f>
        <v>0</v>
      </c>
      <c r="AL251" s="44">
        <f>SDBYLD1!AL251*VLOOKUP(SDBYLD2!AL$4,'[1]INTERNAL PARAMETERS-1'!$B$5:$J$44,5,FALSE)*VLOOKUP(SDBYLD2!AL$4,'[1]INTERNAL PARAMETERS-1'!$B$5:$J$44,7,FALSE)*SDBYLD2!$F251 + SDBYLD1!AL251*(1-VLOOKUP(SDBYLD2!AL$4,'[1]INTERNAL PARAMETERS-1'!$B$5:$J$44,5,FALSE))*VLOOKUP(SDBYLD2!AL$4,'[1]INTERNAL PARAMETERS-1'!$B$5:$J$44,9,FALSE)*SDBYLD2!$F251</f>
        <v>0</v>
      </c>
      <c r="AM251" s="44">
        <f>SDBYLD1!AM251*VLOOKUP(SDBYLD2!AM$4,'[1]INTERNAL PARAMETERS-1'!$B$5:$J$44,5,FALSE)*VLOOKUP(SDBYLD2!AM$4,'[1]INTERNAL PARAMETERS-1'!$B$5:$J$44,7,FALSE)*SDBYLD2!$F251 + SDBYLD1!AM251*(1-VLOOKUP(SDBYLD2!AM$4,'[1]INTERNAL PARAMETERS-1'!$B$5:$J$44,5,FALSE))*VLOOKUP(SDBYLD2!AM$4,'[1]INTERNAL PARAMETERS-1'!$B$5:$J$44,9,FALSE)*SDBYLD2!$F251</f>
        <v>0</v>
      </c>
      <c r="AN251" s="44">
        <f>SDBYLD1!AN251*VLOOKUP(SDBYLD2!AN$4,'[1]INTERNAL PARAMETERS-1'!$B$5:$J$44,5,FALSE)*VLOOKUP(SDBYLD2!AN$4,'[1]INTERNAL PARAMETERS-1'!$B$5:$J$44,7,FALSE)*SDBYLD2!$F251 + SDBYLD1!AN251*(1-VLOOKUP(SDBYLD2!AN$4,'[1]INTERNAL PARAMETERS-1'!$B$5:$J$44,5,FALSE))*VLOOKUP(SDBYLD2!AN$4,'[1]INTERNAL PARAMETERS-1'!$B$5:$J$44,9,FALSE)*SDBYLD2!$F251</f>
        <v>0</v>
      </c>
      <c r="AO251" s="44">
        <f>SDBYLD1!AO251*VLOOKUP(SDBYLD2!AO$4,'[1]INTERNAL PARAMETERS-1'!$B$5:$J$44,5,FALSE)*VLOOKUP(SDBYLD2!AO$4,'[1]INTERNAL PARAMETERS-1'!$B$5:$J$44,7,FALSE)*SDBYLD2!$F251 + SDBYLD1!AO251*(1-VLOOKUP(SDBYLD2!AO$4,'[1]INTERNAL PARAMETERS-1'!$B$5:$J$44,5,FALSE))*VLOOKUP(SDBYLD2!AO$4,'[1]INTERNAL PARAMETERS-1'!$B$5:$J$44,9,FALSE)*SDBYLD2!$F251</f>
        <v>0</v>
      </c>
      <c r="AP251" s="44">
        <f>SDBYLD1!AP251*VLOOKUP(SDBYLD2!AP$4,'[1]INTERNAL PARAMETERS-1'!$B$5:$J$44,5,FALSE)*VLOOKUP(SDBYLD2!AP$4,'[1]INTERNAL PARAMETERS-1'!$B$5:$J$44,7,FALSE)*SDBYLD2!$F251 + SDBYLD1!AP251*(1-VLOOKUP(SDBYLD2!AP$4,'[1]INTERNAL PARAMETERS-1'!$B$5:$J$44,5,FALSE))*VLOOKUP(SDBYLD2!AP$4,'[1]INTERNAL PARAMETERS-1'!$B$5:$J$44,9,FALSE)*SDBYLD2!$F251</f>
        <v>0</v>
      </c>
      <c r="AQ251" s="44">
        <f>SDBYLD1!AQ251*VLOOKUP(SDBYLD2!AQ$4,'[1]INTERNAL PARAMETERS-1'!$B$5:$J$44,5,FALSE)*VLOOKUP(SDBYLD2!AQ$4,'[1]INTERNAL PARAMETERS-1'!$B$5:$J$44,7,FALSE)*SDBYLD2!$F251 + SDBYLD1!AQ251*(1-VLOOKUP(SDBYLD2!AQ$4,'[1]INTERNAL PARAMETERS-1'!$B$5:$J$44,5,FALSE))*VLOOKUP(SDBYLD2!AQ$4,'[1]INTERNAL PARAMETERS-1'!$B$5:$J$44,9,FALSE)*SDBYLD2!$F251</f>
        <v>0</v>
      </c>
      <c r="AR251" s="44">
        <f>SDBYLD1!AR251*VLOOKUP(SDBYLD2!AR$4,'[1]INTERNAL PARAMETERS-1'!$B$5:$J$44,5,FALSE)*VLOOKUP(SDBYLD2!AR$4,'[1]INTERNAL PARAMETERS-1'!$B$5:$J$44,7,FALSE)*SDBYLD2!$F251 + SDBYLD1!AR251*(1-VLOOKUP(SDBYLD2!AR$4,'[1]INTERNAL PARAMETERS-1'!$B$5:$J$44,5,FALSE))*VLOOKUP(SDBYLD2!AR$4,'[1]INTERNAL PARAMETERS-1'!$B$5:$J$44,9,FALSE)*SDBYLD2!$F251</f>
        <v>0</v>
      </c>
      <c r="AS251" s="44">
        <f>SDBYLD1!AS251*VLOOKUP(SDBYLD2!AS$4,'[1]INTERNAL PARAMETERS-1'!$B$5:$J$44,5,FALSE)*VLOOKUP(SDBYLD2!AS$4,'[1]INTERNAL PARAMETERS-1'!$B$5:$J$44,7,FALSE)*SDBYLD2!$F251 + SDBYLD1!AS251*(1-VLOOKUP(SDBYLD2!AS$4,'[1]INTERNAL PARAMETERS-1'!$B$5:$J$44,5,FALSE))*VLOOKUP(SDBYLD2!AS$4,'[1]INTERNAL PARAMETERS-1'!$B$5:$J$44,9,FALSE)*SDBYLD2!$F251</f>
        <v>0</v>
      </c>
      <c r="AT251" s="43">
        <f>SDBYLD1!AT251*VLOOKUP(SDBYLD2!AT$4,'[1]INTERNAL PARAMETERS-1'!$B$5:$J$44,5,FALSE)*VLOOKUP(SDBYLD2!AT$4,'[1]INTERNAL PARAMETERS-1'!$B$5:$J$44,7,FALSE)*SDBYLD2!$F251 + SDBYLD1!AT251*(1-VLOOKUP(SDBYLD2!AT$4,'[1]INTERNAL PARAMETERS-1'!$B$5:$J$44,5,FALSE))*VLOOKUP(SDBYLD2!AT$4,'[1]INTERNAL PARAMETERS-1'!$B$5:$J$44,9,FALSE)*SDBYLD2!$F251</f>
        <v>0</v>
      </c>
      <c r="AU251" s="45">
        <f>SDBYLD1!AU251*VLOOKUP(SDBYLD2!AU$4,'[1]INTERNAL PARAMETERS-1'!$B$5:$J$44,5,FALSE)*VLOOKUP(SDBYLD2!AU$4,'[1]INTERNAL PARAMETERS-1'!$B$5:$J$44,6,FALSE)*VLOOKUP(SDBYLD2!AU$4,'[1]INTERNAL PARAMETERS-1'!$B$5:$J$44,3,FALSE) + SDBYLD1!AU251*(1-VLOOKUP(SDBYLD2!AU$4,'[1]INTERNAL PARAMETERS-1'!$B$5:$J$44,5,FALSE))*VLOOKUP(SDBYLD2!AU$4,'[1]INTERNAL PARAMETERS-1'!$B$5:$J$44,8,FALSE)*VLOOKUP(SDBYLD2!AU$4,'[1]INTERNAL PARAMETERS-1'!$B$5:$J$44,3,FALSE)</f>
        <v>0</v>
      </c>
      <c r="AV251" s="44">
        <f>SDBYLD1!AV251*VLOOKUP(SDBYLD2!AV$4,'[1]INTERNAL PARAMETERS-1'!$B$5:$J$44,5,FALSE)*VLOOKUP(SDBYLD2!AV$4,'[1]INTERNAL PARAMETERS-1'!$B$5:$J$44,6,FALSE)*VLOOKUP(SDBYLD2!AV$4,'[1]INTERNAL PARAMETERS-1'!$B$5:$J$44,3,FALSE) + SDBYLD1!AV251*(1-VLOOKUP(SDBYLD2!AV$4,'[1]INTERNAL PARAMETERS-1'!$B$5:$J$44,5,FALSE))*VLOOKUP(SDBYLD2!AV$4,'[1]INTERNAL PARAMETERS-1'!$B$5:$J$44,8,FALSE)*VLOOKUP(SDBYLD2!AV$4,'[1]INTERNAL PARAMETERS-1'!$B$5:$J$44,3,FALSE)</f>
        <v>0</v>
      </c>
      <c r="AW251" s="44">
        <f>SDBYLD1!AW251*VLOOKUP(SDBYLD2!AW$4,'[1]INTERNAL PARAMETERS-1'!$B$5:$J$44,5,FALSE)*VLOOKUP(SDBYLD2!AW$4,'[1]INTERNAL PARAMETERS-1'!$B$5:$J$44,6,FALSE)*VLOOKUP(SDBYLD2!AW$4,'[1]INTERNAL PARAMETERS-1'!$B$5:$J$44,3,FALSE) + SDBYLD1!AW251*(1-VLOOKUP(SDBYLD2!AW$4,'[1]INTERNAL PARAMETERS-1'!$B$5:$J$44,5,FALSE))*VLOOKUP(SDBYLD2!AW$4,'[1]INTERNAL PARAMETERS-1'!$B$5:$J$44,8,FALSE)*VLOOKUP(SDBYLD2!AW$4,'[1]INTERNAL PARAMETERS-1'!$B$5:$J$44,3,FALSE)</f>
        <v>0</v>
      </c>
      <c r="AX251" s="44">
        <f>SDBYLD1!AX251*VLOOKUP(SDBYLD2!AX$4,'[1]INTERNAL PARAMETERS-1'!$B$5:$J$44,5,FALSE)*VLOOKUP(SDBYLD2!AX$4,'[1]INTERNAL PARAMETERS-1'!$B$5:$J$44,6,FALSE)*VLOOKUP(SDBYLD2!AX$4,'[1]INTERNAL PARAMETERS-1'!$B$5:$J$44,3,FALSE) + SDBYLD1!AX251*(1-VLOOKUP(SDBYLD2!AX$4,'[1]INTERNAL PARAMETERS-1'!$B$5:$J$44,5,FALSE))*VLOOKUP(SDBYLD2!AX$4,'[1]INTERNAL PARAMETERS-1'!$B$5:$J$44,8,FALSE)*VLOOKUP(SDBYLD2!AX$4,'[1]INTERNAL PARAMETERS-1'!$B$5:$J$44,3,FALSE)</f>
        <v>0</v>
      </c>
      <c r="AY251" s="44">
        <f>SDBYLD1!AY251*VLOOKUP(SDBYLD2!AY$4,'[1]INTERNAL PARAMETERS-1'!$B$5:$J$44,5,FALSE)*VLOOKUP(SDBYLD2!AY$4,'[1]INTERNAL PARAMETERS-1'!$B$5:$J$44,6,FALSE)*VLOOKUP(SDBYLD2!AY$4,'[1]INTERNAL PARAMETERS-1'!$B$5:$J$44,3,FALSE) + SDBYLD1!AY251*(1-VLOOKUP(SDBYLD2!AY$4,'[1]INTERNAL PARAMETERS-1'!$B$5:$J$44,5,FALSE))*VLOOKUP(SDBYLD2!AY$4,'[1]INTERNAL PARAMETERS-1'!$B$5:$J$44,8,FALSE)*VLOOKUP(SDBYLD2!AY$4,'[1]INTERNAL PARAMETERS-1'!$B$5:$J$44,3,FALSE)</f>
        <v>0</v>
      </c>
      <c r="AZ251" s="44">
        <f>SDBYLD1!AZ251*VLOOKUP(SDBYLD2!AZ$4,'[1]INTERNAL PARAMETERS-1'!$B$5:$J$44,5,FALSE)*VLOOKUP(SDBYLD2!AZ$4,'[1]INTERNAL PARAMETERS-1'!$B$5:$J$44,6,FALSE)*VLOOKUP(SDBYLD2!AZ$4,'[1]INTERNAL PARAMETERS-1'!$B$5:$J$44,3,FALSE) + SDBYLD1!AZ251*(1-VLOOKUP(SDBYLD2!AZ$4,'[1]INTERNAL PARAMETERS-1'!$B$5:$J$44,5,FALSE))*VLOOKUP(SDBYLD2!AZ$4,'[1]INTERNAL PARAMETERS-1'!$B$5:$J$44,8,FALSE)*VLOOKUP(SDBYLD2!AZ$4,'[1]INTERNAL PARAMETERS-1'!$B$5:$J$44,3,FALSE)</f>
        <v>0</v>
      </c>
      <c r="BA251" s="44">
        <f>SDBYLD1!BA251*VLOOKUP(SDBYLD2!BA$4,'[1]INTERNAL PARAMETERS-1'!$B$5:$J$44,5,FALSE)*VLOOKUP(SDBYLD2!BA$4,'[1]INTERNAL PARAMETERS-1'!$B$5:$J$44,6,FALSE)*VLOOKUP(SDBYLD2!BA$4,'[1]INTERNAL PARAMETERS-1'!$B$5:$J$44,3,FALSE) + SDBYLD1!BA251*(1-VLOOKUP(SDBYLD2!BA$4,'[1]INTERNAL PARAMETERS-1'!$B$5:$J$44,5,FALSE))*VLOOKUP(SDBYLD2!BA$4,'[1]INTERNAL PARAMETERS-1'!$B$5:$J$44,8,FALSE)*VLOOKUP(SDBYLD2!BA$4,'[1]INTERNAL PARAMETERS-1'!$B$5:$J$44,3,FALSE)</f>
        <v>0</v>
      </c>
      <c r="BB251" s="44">
        <f>SDBYLD1!BB251*VLOOKUP(SDBYLD2!BB$4,'[1]INTERNAL PARAMETERS-1'!$B$5:$J$44,5,FALSE)*VLOOKUP(SDBYLD2!BB$4,'[1]INTERNAL PARAMETERS-1'!$B$5:$J$44,6,FALSE)*VLOOKUP(SDBYLD2!BB$4,'[1]INTERNAL PARAMETERS-1'!$B$5:$J$44,3,FALSE) + SDBYLD1!BB251*(1-VLOOKUP(SDBYLD2!BB$4,'[1]INTERNAL PARAMETERS-1'!$B$5:$J$44,5,FALSE))*VLOOKUP(SDBYLD2!BB$4,'[1]INTERNAL PARAMETERS-1'!$B$5:$J$44,8,FALSE)*VLOOKUP(SDBYLD2!BB$4,'[1]INTERNAL PARAMETERS-1'!$B$5:$J$44,3,FALSE)</f>
        <v>0</v>
      </c>
      <c r="BC251" s="44">
        <f>SDBYLD1!BC251*VLOOKUP(SDBYLD2!BC$4,'[1]INTERNAL PARAMETERS-1'!$B$5:$J$44,5,FALSE)*VLOOKUP(SDBYLD2!BC$4,'[1]INTERNAL PARAMETERS-1'!$B$5:$J$44,6,FALSE)*VLOOKUP(SDBYLD2!BC$4,'[1]INTERNAL PARAMETERS-1'!$B$5:$J$44,3,FALSE) + SDBYLD1!BC251*(1-VLOOKUP(SDBYLD2!BC$4,'[1]INTERNAL PARAMETERS-1'!$B$5:$J$44,5,FALSE))*VLOOKUP(SDBYLD2!BC$4,'[1]INTERNAL PARAMETERS-1'!$B$5:$J$44,8,FALSE)*VLOOKUP(SDBYLD2!BC$4,'[1]INTERNAL PARAMETERS-1'!$B$5:$J$44,3,FALSE)</f>
        <v>0</v>
      </c>
      <c r="BD251" s="44">
        <f>SDBYLD1!BD251*VLOOKUP(SDBYLD2!BD$4,'[1]INTERNAL PARAMETERS-1'!$B$5:$J$44,5,FALSE)*VLOOKUP(SDBYLD2!BD$4,'[1]INTERNAL PARAMETERS-1'!$B$5:$J$44,6,FALSE)*VLOOKUP(SDBYLD2!BD$4,'[1]INTERNAL PARAMETERS-1'!$B$5:$J$44,3,FALSE) + SDBYLD1!BD251*(1-VLOOKUP(SDBYLD2!BD$4,'[1]INTERNAL PARAMETERS-1'!$B$5:$J$44,5,FALSE))*VLOOKUP(SDBYLD2!BD$4,'[1]INTERNAL PARAMETERS-1'!$B$5:$J$44,8,FALSE)*VLOOKUP(SDBYLD2!BD$4,'[1]INTERNAL PARAMETERS-1'!$B$5:$J$44,3,FALSE)</f>
        <v>0</v>
      </c>
      <c r="BE251" s="44">
        <f>SDBYLD1!BE251*VLOOKUP(SDBYLD2!BE$4,'[1]INTERNAL PARAMETERS-1'!$B$5:$J$44,5,FALSE)*VLOOKUP(SDBYLD2!BE$4,'[1]INTERNAL PARAMETERS-1'!$B$5:$J$44,6,FALSE)*VLOOKUP(SDBYLD2!BE$4,'[1]INTERNAL PARAMETERS-1'!$B$5:$J$44,3,FALSE) + SDBYLD1!BE251*(1-VLOOKUP(SDBYLD2!BE$4,'[1]INTERNAL PARAMETERS-1'!$B$5:$J$44,5,FALSE))*VLOOKUP(SDBYLD2!BE$4,'[1]INTERNAL PARAMETERS-1'!$B$5:$J$44,8,FALSE)*VLOOKUP(SDBYLD2!BE$4,'[1]INTERNAL PARAMETERS-1'!$B$5:$J$44,3,FALSE)</f>
        <v>0</v>
      </c>
      <c r="BF251" s="44">
        <f>SDBYLD1!BF251*VLOOKUP(SDBYLD2!BF$4,'[1]INTERNAL PARAMETERS-1'!$B$5:$J$44,5,FALSE)*VLOOKUP(SDBYLD2!BF$4,'[1]INTERNAL PARAMETERS-1'!$B$5:$J$44,6,FALSE)*VLOOKUP(SDBYLD2!BF$4,'[1]INTERNAL PARAMETERS-1'!$B$5:$J$44,3,FALSE) + SDBYLD1!BF251*(1-VLOOKUP(SDBYLD2!BF$4,'[1]INTERNAL PARAMETERS-1'!$B$5:$J$44,5,FALSE))*VLOOKUP(SDBYLD2!BF$4,'[1]INTERNAL PARAMETERS-1'!$B$5:$J$44,8,FALSE)*VLOOKUP(SDBYLD2!BF$4,'[1]INTERNAL PARAMETERS-1'!$B$5:$J$44,3,FALSE)</f>
        <v>0</v>
      </c>
      <c r="BG251" s="44">
        <f>SDBYLD1!BG251*VLOOKUP(SDBYLD2!BG$4,'[1]INTERNAL PARAMETERS-1'!$B$5:$J$44,5,FALSE)*VLOOKUP(SDBYLD2!BG$4,'[1]INTERNAL PARAMETERS-1'!$B$5:$J$44,6,FALSE)*VLOOKUP(SDBYLD2!BG$4,'[1]INTERNAL PARAMETERS-1'!$B$5:$J$44,3,FALSE) + SDBYLD1!BG251*(1-VLOOKUP(SDBYLD2!BG$4,'[1]INTERNAL PARAMETERS-1'!$B$5:$J$44,5,FALSE))*VLOOKUP(SDBYLD2!BG$4,'[1]INTERNAL PARAMETERS-1'!$B$5:$J$44,8,FALSE)*VLOOKUP(SDBYLD2!BG$4,'[1]INTERNAL PARAMETERS-1'!$B$5:$J$44,3,FALSE)</f>
        <v>0</v>
      </c>
      <c r="BH251" s="44">
        <f>SDBYLD1!BH251*VLOOKUP(SDBYLD2!BH$4,'[1]INTERNAL PARAMETERS-1'!$B$5:$J$44,5,FALSE)*VLOOKUP(SDBYLD2!BH$4,'[1]INTERNAL PARAMETERS-1'!$B$5:$J$44,6,FALSE)*VLOOKUP(SDBYLD2!BH$4,'[1]INTERNAL PARAMETERS-1'!$B$5:$J$44,3,FALSE) + SDBYLD1!BH251*(1-VLOOKUP(SDBYLD2!BH$4,'[1]INTERNAL PARAMETERS-1'!$B$5:$J$44,5,FALSE))*VLOOKUP(SDBYLD2!BH$4,'[1]INTERNAL PARAMETERS-1'!$B$5:$J$44,8,FALSE)*VLOOKUP(SDBYLD2!BH$4,'[1]INTERNAL PARAMETERS-1'!$B$5:$J$44,3,FALSE)</f>
        <v>0</v>
      </c>
      <c r="BI251" s="44">
        <f>SDBYLD1!BI251*VLOOKUP(SDBYLD2!BI$4,'[1]INTERNAL PARAMETERS-1'!$B$5:$J$44,5,FALSE)*VLOOKUP(SDBYLD2!BI$4,'[1]INTERNAL PARAMETERS-1'!$B$5:$J$44,6,FALSE)*VLOOKUP(SDBYLD2!BI$4,'[1]INTERNAL PARAMETERS-1'!$B$5:$J$44,3,FALSE) + SDBYLD1!BI251*(1-VLOOKUP(SDBYLD2!BI$4,'[1]INTERNAL PARAMETERS-1'!$B$5:$J$44,5,FALSE))*VLOOKUP(SDBYLD2!BI$4,'[1]INTERNAL PARAMETERS-1'!$B$5:$J$44,8,FALSE)*VLOOKUP(SDBYLD2!BI$4,'[1]INTERNAL PARAMETERS-1'!$B$5:$J$44,3,FALSE)</f>
        <v>0</v>
      </c>
      <c r="BJ251" s="44">
        <f>SDBYLD1!BJ251*VLOOKUP(SDBYLD2!BJ$4,'[1]INTERNAL PARAMETERS-1'!$B$5:$J$44,5,FALSE)*VLOOKUP(SDBYLD2!BJ$4,'[1]INTERNAL PARAMETERS-1'!$B$5:$J$44,6,FALSE)*VLOOKUP(SDBYLD2!BJ$4,'[1]INTERNAL PARAMETERS-1'!$B$5:$J$44,3,FALSE) + SDBYLD1!BJ251*(1-VLOOKUP(SDBYLD2!BJ$4,'[1]INTERNAL PARAMETERS-1'!$B$5:$J$44,5,FALSE))*VLOOKUP(SDBYLD2!BJ$4,'[1]INTERNAL PARAMETERS-1'!$B$5:$J$44,8,FALSE)*VLOOKUP(SDBYLD2!BJ$4,'[1]INTERNAL PARAMETERS-1'!$B$5:$J$44,3,FALSE)</f>
        <v>0</v>
      </c>
      <c r="BK251" s="44">
        <f>SDBYLD1!BK251*VLOOKUP(SDBYLD2!BK$4,'[1]INTERNAL PARAMETERS-1'!$B$5:$J$44,5,FALSE)*VLOOKUP(SDBYLD2!BK$4,'[1]INTERNAL PARAMETERS-1'!$B$5:$J$44,6,FALSE)*VLOOKUP(SDBYLD2!BK$4,'[1]INTERNAL PARAMETERS-1'!$B$5:$J$44,3,FALSE) + SDBYLD1!BK251*(1-VLOOKUP(SDBYLD2!BK$4,'[1]INTERNAL PARAMETERS-1'!$B$5:$J$44,5,FALSE))*VLOOKUP(SDBYLD2!BK$4,'[1]INTERNAL PARAMETERS-1'!$B$5:$J$44,8,FALSE)*VLOOKUP(SDBYLD2!BK$4,'[1]INTERNAL PARAMETERS-1'!$B$5:$J$44,3,FALSE)</f>
        <v>0</v>
      </c>
      <c r="BL251" s="44">
        <f>SDBYLD1!BL251*VLOOKUP(SDBYLD2!BL$4,'[1]INTERNAL PARAMETERS-1'!$B$5:$J$44,5,FALSE)*VLOOKUP(SDBYLD2!BL$4,'[1]INTERNAL PARAMETERS-1'!$B$5:$J$44,6,FALSE)*VLOOKUP(SDBYLD2!BL$4,'[1]INTERNAL PARAMETERS-1'!$B$5:$J$44,3,FALSE) + SDBYLD1!BL251*(1-VLOOKUP(SDBYLD2!BL$4,'[1]INTERNAL PARAMETERS-1'!$B$5:$J$44,5,FALSE))*VLOOKUP(SDBYLD2!BL$4,'[1]INTERNAL PARAMETERS-1'!$B$5:$J$44,8,FALSE)*VLOOKUP(SDBYLD2!BL$4,'[1]INTERNAL PARAMETERS-1'!$B$5:$J$44,3,FALSE)</f>
        <v>0</v>
      </c>
      <c r="BM251" s="44">
        <f>SDBYLD1!BM251*VLOOKUP(SDBYLD2!BM$4,'[1]INTERNAL PARAMETERS-1'!$B$5:$J$44,5,FALSE)*VLOOKUP(SDBYLD2!BM$4,'[1]INTERNAL PARAMETERS-1'!$B$5:$J$44,6,FALSE)*VLOOKUP(SDBYLD2!BM$4,'[1]INTERNAL PARAMETERS-1'!$B$5:$J$44,3,FALSE) + SDBYLD1!BM251*(1-VLOOKUP(SDBYLD2!BM$4,'[1]INTERNAL PARAMETERS-1'!$B$5:$J$44,5,FALSE))*VLOOKUP(SDBYLD2!BM$4,'[1]INTERNAL PARAMETERS-1'!$B$5:$J$44,8,FALSE)*VLOOKUP(SDBYLD2!BM$4,'[1]INTERNAL PARAMETERS-1'!$B$5:$J$44,3,FALSE)</f>
        <v>0</v>
      </c>
      <c r="BN251" s="44">
        <f>SDBYLD1!BN251*VLOOKUP(SDBYLD2!BN$4,'[1]INTERNAL PARAMETERS-1'!$B$5:$J$44,5,FALSE)*VLOOKUP(SDBYLD2!BN$4,'[1]INTERNAL PARAMETERS-1'!$B$5:$J$44,6,FALSE)*VLOOKUP(SDBYLD2!BN$4,'[1]INTERNAL PARAMETERS-1'!$B$5:$J$44,3,FALSE) + SDBYLD1!BN251*(1-VLOOKUP(SDBYLD2!BN$4,'[1]INTERNAL PARAMETERS-1'!$B$5:$J$44,5,FALSE))*VLOOKUP(SDBYLD2!BN$4,'[1]INTERNAL PARAMETERS-1'!$B$5:$J$44,8,FALSE)*VLOOKUP(SDBYLD2!BN$4,'[1]INTERNAL PARAMETERS-1'!$B$5:$J$44,3,FALSE)</f>
        <v>0</v>
      </c>
      <c r="BO251" s="44">
        <f>SDBYLD1!BO251*VLOOKUP(SDBYLD2!BO$4,'[1]INTERNAL PARAMETERS-1'!$B$5:$J$44,5,FALSE)*VLOOKUP(SDBYLD2!BO$4,'[1]INTERNAL PARAMETERS-1'!$B$5:$J$44,6,FALSE)*VLOOKUP(SDBYLD2!BO$4,'[1]INTERNAL PARAMETERS-1'!$B$5:$J$44,3,FALSE) + SDBYLD1!BO251*(1-VLOOKUP(SDBYLD2!BO$4,'[1]INTERNAL PARAMETERS-1'!$B$5:$J$44,5,FALSE))*VLOOKUP(SDBYLD2!BO$4,'[1]INTERNAL PARAMETERS-1'!$B$5:$J$44,8,FALSE)*VLOOKUP(SDBYLD2!BO$4,'[1]INTERNAL PARAMETERS-1'!$B$5:$J$44,3,FALSE)</f>
        <v>0</v>
      </c>
      <c r="BP251" s="44">
        <f>SDBYLD1!BP251*VLOOKUP(SDBYLD2!BP$4,'[1]INTERNAL PARAMETERS-1'!$B$5:$J$44,5,FALSE)*VLOOKUP(SDBYLD2!BP$4,'[1]INTERNAL PARAMETERS-1'!$B$5:$J$44,6,FALSE)*VLOOKUP(SDBYLD2!BP$4,'[1]INTERNAL PARAMETERS-1'!$B$5:$J$44,3,FALSE) + SDBYLD1!BP251*(1-VLOOKUP(SDBYLD2!BP$4,'[1]INTERNAL PARAMETERS-1'!$B$5:$J$44,5,FALSE))*VLOOKUP(SDBYLD2!BP$4,'[1]INTERNAL PARAMETERS-1'!$B$5:$J$44,8,FALSE)*VLOOKUP(SDBYLD2!BP$4,'[1]INTERNAL PARAMETERS-1'!$B$5:$J$44,3,FALSE)</f>
        <v>0</v>
      </c>
      <c r="BQ251" s="44">
        <f>SDBYLD1!BQ251*VLOOKUP(SDBYLD2!BQ$4,'[1]INTERNAL PARAMETERS-1'!$B$5:$J$44,5,FALSE)*VLOOKUP(SDBYLD2!BQ$4,'[1]INTERNAL PARAMETERS-1'!$B$5:$J$44,6,FALSE)*VLOOKUP(SDBYLD2!BQ$4,'[1]INTERNAL PARAMETERS-1'!$B$5:$J$44,3,FALSE) + SDBYLD1!BQ251*(1-VLOOKUP(SDBYLD2!BQ$4,'[1]INTERNAL PARAMETERS-1'!$B$5:$J$44,5,FALSE))*VLOOKUP(SDBYLD2!BQ$4,'[1]INTERNAL PARAMETERS-1'!$B$5:$J$44,8,FALSE)*VLOOKUP(SDBYLD2!BQ$4,'[1]INTERNAL PARAMETERS-1'!$B$5:$J$44,3,FALSE)</f>
        <v>0</v>
      </c>
      <c r="BR251" s="44">
        <f>SDBYLD1!BR251*VLOOKUP(SDBYLD2!BR$4,'[1]INTERNAL PARAMETERS-1'!$B$5:$J$44,5,FALSE)*VLOOKUP(SDBYLD2!BR$4,'[1]INTERNAL PARAMETERS-1'!$B$5:$J$44,6,FALSE)*VLOOKUP(SDBYLD2!BR$4,'[1]INTERNAL PARAMETERS-1'!$B$5:$J$44,3,FALSE) + SDBYLD1!BR251*(1-VLOOKUP(SDBYLD2!BR$4,'[1]INTERNAL PARAMETERS-1'!$B$5:$J$44,5,FALSE))*VLOOKUP(SDBYLD2!BR$4,'[1]INTERNAL PARAMETERS-1'!$B$5:$J$44,8,FALSE)*VLOOKUP(SDBYLD2!BR$4,'[1]INTERNAL PARAMETERS-1'!$B$5:$J$44,3,FALSE)</f>
        <v>0</v>
      </c>
      <c r="BS251" s="44">
        <f>SDBYLD1!BS251*VLOOKUP(SDBYLD2!BS$4,'[1]INTERNAL PARAMETERS-1'!$B$5:$J$44,5,FALSE)*VLOOKUP(SDBYLD2!BS$4,'[1]INTERNAL PARAMETERS-1'!$B$5:$J$44,6,FALSE)*VLOOKUP(SDBYLD2!BS$4,'[1]INTERNAL PARAMETERS-1'!$B$5:$J$44,3,FALSE) + SDBYLD1!BS251*(1-VLOOKUP(SDBYLD2!BS$4,'[1]INTERNAL PARAMETERS-1'!$B$5:$J$44,5,FALSE))*VLOOKUP(SDBYLD2!BS$4,'[1]INTERNAL PARAMETERS-1'!$B$5:$J$44,8,FALSE)*VLOOKUP(SDBYLD2!BS$4,'[1]INTERNAL PARAMETERS-1'!$B$5:$J$44,3,FALSE)</f>
        <v>0</v>
      </c>
      <c r="BT251" s="44">
        <f>SDBYLD1!BT251*VLOOKUP(SDBYLD2!BT$4,'[1]INTERNAL PARAMETERS-1'!$B$5:$J$44,5,FALSE)*VLOOKUP(SDBYLD2!BT$4,'[1]INTERNAL PARAMETERS-1'!$B$5:$J$44,6,FALSE)*VLOOKUP(SDBYLD2!BT$4,'[1]INTERNAL PARAMETERS-1'!$B$5:$J$44,3,FALSE) + SDBYLD1!BT251*(1-VLOOKUP(SDBYLD2!BT$4,'[1]INTERNAL PARAMETERS-1'!$B$5:$J$44,5,FALSE))*VLOOKUP(SDBYLD2!BT$4,'[1]INTERNAL PARAMETERS-1'!$B$5:$J$44,8,FALSE)*VLOOKUP(SDBYLD2!BT$4,'[1]INTERNAL PARAMETERS-1'!$B$5:$J$44,3,FALSE)</f>
        <v>0</v>
      </c>
      <c r="BU251" s="44">
        <f>SDBYLD1!BU251*VLOOKUP(SDBYLD2!BU$4,'[1]INTERNAL PARAMETERS-1'!$B$5:$J$44,5,FALSE)*VLOOKUP(SDBYLD2!BU$4,'[1]INTERNAL PARAMETERS-1'!$B$5:$J$44,6,FALSE)*VLOOKUP(SDBYLD2!BU$4,'[1]INTERNAL PARAMETERS-1'!$B$5:$J$44,3,FALSE) + SDBYLD1!BU251*(1-VLOOKUP(SDBYLD2!BU$4,'[1]INTERNAL PARAMETERS-1'!$B$5:$J$44,5,FALSE))*VLOOKUP(SDBYLD2!BU$4,'[1]INTERNAL PARAMETERS-1'!$B$5:$J$44,8,FALSE)*VLOOKUP(SDBYLD2!BU$4,'[1]INTERNAL PARAMETERS-1'!$B$5:$J$44,3,FALSE)</f>
        <v>0</v>
      </c>
      <c r="BV251" s="44">
        <f>SDBYLD1!BV251*VLOOKUP(SDBYLD2!BV$4,'[1]INTERNAL PARAMETERS-1'!$B$5:$J$44,5,FALSE)*VLOOKUP(SDBYLD2!BV$4,'[1]INTERNAL PARAMETERS-1'!$B$5:$J$44,6,FALSE)*VLOOKUP(SDBYLD2!BV$4,'[1]INTERNAL PARAMETERS-1'!$B$5:$J$44,3,FALSE) + SDBYLD1!BV251*(1-VLOOKUP(SDBYLD2!BV$4,'[1]INTERNAL PARAMETERS-1'!$B$5:$J$44,5,FALSE))*VLOOKUP(SDBYLD2!BV$4,'[1]INTERNAL PARAMETERS-1'!$B$5:$J$44,8,FALSE)*VLOOKUP(SDBYLD2!BV$4,'[1]INTERNAL PARAMETERS-1'!$B$5:$J$44,3,FALSE)</f>
        <v>0</v>
      </c>
      <c r="BW251" s="44">
        <f>SDBYLD1!BW251*VLOOKUP(SDBYLD2!BW$4,'[1]INTERNAL PARAMETERS-1'!$B$5:$J$44,5,FALSE)*VLOOKUP(SDBYLD2!BW$4,'[1]INTERNAL PARAMETERS-1'!$B$5:$J$44,6,FALSE)*VLOOKUP(SDBYLD2!BW$4,'[1]INTERNAL PARAMETERS-1'!$B$5:$J$44,3,FALSE) + SDBYLD1!BW251*(1-VLOOKUP(SDBYLD2!BW$4,'[1]INTERNAL PARAMETERS-1'!$B$5:$J$44,5,FALSE))*VLOOKUP(SDBYLD2!BW$4,'[1]INTERNAL PARAMETERS-1'!$B$5:$J$44,8,FALSE)*VLOOKUP(SDBYLD2!BW$4,'[1]INTERNAL PARAMETERS-1'!$B$5:$J$44,3,FALSE)</f>
        <v>0</v>
      </c>
      <c r="BX251" s="44">
        <f>SDBYLD1!BX251*VLOOKUP(SDBYLD2!BX$4,'[1]INTERNAL PARAMETERS-1'!$B$5:$J$44,5,FALSE)*VLOOKUP(SDBYLD2!BX$4,'[1]INTERNAL PARAMETERS-1'!$B$5:$J$44,6,FALSE)*VLOOKUP(SDBYLD2!BX$4,'[1]INTERNAL PARAMETERS-1'!$B$5:$J$44,3,FALSE) + SDBYLD1!BX251*(1-VLOOKUP(SDBYLD2!BX$4,'[1]INTERNAL PARAMETERS-1'!$B$5:$J$44,5,FALSE))*VLOOKUP(SDBYLD2!BX$4,'[1]INTERNAL PARAMETERS-1'!$B$5:$J$44,8,FALSE)*VLOOKUP(SDBYLD2!BX$4,'[1]INTERNAL PARAMETERS-1'!$B$5:$J$44,3,FALSE)</f>
        <v>0</v>
      </c>
      <c r="BY251" s="44">
        <f>SDBYLD1!BY251*VLOOKUP(SDBYLD2!BY$4,'[1]INTERNAL PARAMETERS-1'!$B$5:$J$44,5,FALSE)*VLOOKUP(SDBYLD2!BY$4,'[1]INTERNAL PARAMETERS-1'!$B$5:$J$44,6,FALSE)*VLOOKUP(SDBYLD2!BY$4,'[1]INTERNAL PARAMETERS-1'!$B$5:$J$44,3,FALSE) + SDBYLD1!BY251*(1-VLOOKUP(SDBYLD2!BY$4,'[1]INTERNAL PARAMETERS-1'!$B$5:$J$44,5,FALSE))*VLOOKUP(SDBYLD2!BY$4,'[1]INTERNAL PARAMETERS-1'!$B$5:$J$44,8,FALSE)*VLOOKUP(SDBYLD2!BY$4,'[1]INTERNAL PARAMETERS-1'!$B$5:$J$44,3,FALSE)</f>
        <v>0</v>
      </c>
      <c r="BZ251" s="44">
        <f>SDBYLD1!BZ251*VLOOKUP(SDBYLD2!BZ$4,'[1]INTERNAL PARAMETERS-1'!$B$5:$J$44,5,FALSE)*VLOOKUP(SDBYLD2!BZ$4,'[1]INTERNAL PARAMETERS-1'!$B$5:$J$44,6,FALSE)*VLOOKUP(SDBYLD2!BZ$4,'[1]INTERNAL PARAMETERS-1'!$B$5:$J$44,3,FALSE) + SDBYLD1!BZ251*(1-VLOOKUP(SDBYLD2!BZ$4,'[1]INTERNAL PARAMETERS-1'!$B$5:$J$44,5,FALSE))*VLOOKUP(SDBYLD2!BZ$4,'[1]INTERNAL PARAMETERS-1'!$B$5:$J$44,8,FALSE)*VLOOKUP(SDBYLD2!BZ$4,'[1]INTERNAL PARAMETERS-1'!$B$5:$J$44,3,FALSE)</f>
        <v>0</v>
      </c>
      <c r="CA251" s="44">
        <f>SDBYLD1!CA251*VLOOKUP(SDBYLD2!CA$4,'[1]INTERNAL PARAMETERS-1'!$B$5:$J$44,5,FALSE)*VLOOKUP(SDBYLD2!CA$4,'[1]INTERNAL PARAMETERS-1'!$B$5:$J$44,6,FALSE)*VLOOKUP(SDBYLD2!CA$4,'[1]INTERNAL PARAMETERS-1'!$B$5:$J$44,3,FALSE) + SDBYLD1!CA251*(1-VLOOKUP(SDBYLD2!CA$4,'[1]INTERNAL PARAMETERS-1'!$B$5:$J$44,5,FALSE))*VLOOKUP(SDBYLD2!CA$4,'[1]INTERNAL PARAMETERS-1'!$B$5:$J$44,8,FALSE)*VLOOKUP(SDBYLD2!CA$4,'[1]INTERNAL PARAMETERS-1'!$B$5:$J$44,3,FALSE)</f>
        <v>0</v>
      </c>
      <c r="CB251" s="44">
        <f>SDBYLD1!CB251*VLOOKUP(SDBYLD2!CB$4,'[1]INTERNAL PARAMETERS-1'!$B$5:$J$44,5,FALSE)*VLOOKUP(SDBYLD2!CB$4,'[1]INTERNAL PARAMETERS-1'!$B$5:$J$44,6,FALSE)*VLOOKUP(SDBYLD2!CB$4,'[1]INTERNAL PARAMETERS-1'!$B$5:$J$44,3,FALSE) + SDBYLD1!CB251*(1-VLOOKUP(SDBYLD2!CB$4,'[1]INTERNAL PARAMETERS-1'!$B$5:$J$44,5,FALSE))*VLOOKUP(SDBYLD2!CB$4,'[1]INTERNAL PARAMETERS-1'!$B$5:$J$44,8,FALSE)*VLOOKUP(SDBYLD2!CB$4,'[1]INTERNAL PARAMETERS-1'!$B$5:$J$44,3,FALSE)</f>
        <v>0</v>
      </c>
      <c r="CC251" s="44">
        <f>SDBYLD1!CC251*VLOOKUP(SDBYLD2!CC$4,'[1]INTERNAL PARAMETERS-1'!$B$5:$J$44,5,FALSE)*VLOOKUP(SDBYLD2!CC$4,'[1]INTERNAL PARAMETERS-1'!$B$5:$J$44,6,FALSE)*VLOOKUP(SDBYLD2!CC$4,'[1]INTERNAL PARAMETERS-1'!$B$5:$J$44,3,FALSE) + SDBYLD1!CC251*(1-VLOOKUP(SDBYLD2!CC$4,'[1]INTERNAL PARAMETERS-1'!$B$5:$J$44,5,FALSE))*VLOOKUP(SDBYLD2!CC$4,'[1]INTERNAL PARAMETERS-1'!$B$5:$J$44,8,FALSE)*VLOOKUP(SDBYLD2!CC$4,'[1]INTERNAL PARAMETERS-1'!$B$5:$J$44,3,FALSE)</f>
        <v>0</v>
      </c>
      <c r="CD251" s="44">
        <f>SDBYLD1!CD251*VLOOKUP(SDBYLD2!CD$4,'[1]INTERNAL PARAMETERS-1'!$B$5:$J$44,5,FALSE)*VLOOKUP(SDBYLD2!CD$4,'[1]INTERNAL PARAMETERS-1'!$B$5:$J$44,6,FALSE)*VLOOKUP(SDBYLD2!CD$4,'[1]INTERNAL PARAMETERS-1'!$B$5:$J$44,3,FALSE) + SDBYLD1!CD251*(1-VLOOKUP(SDBYLD2!CD$4,'[1]INTERNAL PARAMETERS-1'!$B$5:$J$44,5,FALSE))*VLOOKUP(SDBYLD2!CD$4,'[1]INTERNAL PARAMETERS-1'!$B$5:$J$44,8,FALSE)*VLOOKUP(SDBYLD2!CD$4,'[1]INTERNAL PARAMETERS-1'!$B$5:$J$44,3,FALSE)</f>
        <v>0</v>
      </c>
      <c r="CE251" s="44">
        <f>SDBYLD1!CE251*VLOOKUP(SDBYLD2!CE$4,'[1]INTERNAL PARAMETERS-1'!$B$5:$J$44,5,FALSE)*VLOOKUP(SDBYLD2!CE$4,'[1]INTERNAL PARAMETERS-1'!$B$5:$J$44,6,FALSE)*VLOOKUP(SDBYLD2!CE$4,'[1]INTERNAL PARAMETERS-1'!$B$5:$J$44,3,FALSE) + SDBYLD1!CE251*(1-VLOOKUP(SDBYLD2!CE$4,'[1]INTERNAL PARAMETERS-1'!$B$5:$J$44,5,FALSE))*VLOOKUP(SDBYLD2!CE$4,'[1]INTERNAL PARAMETERS-1'!$B$5:$J$44,8,FALSE)*VLOOKUP(SDBYLD2!CE$4,'[1]INTERNAL PARAMETERS-1'!$B$5:$J$44,3,FALSE)</f>
        <v>0</v>
      </c>
      <c r="CF251" s="44">
        <f>SDBYLD1!CF251*VLOOKUP(SDBYLD2!CF$4,'[1]INTERNAL PARAMETERS-1'!$B$5:$J$44,5,FALSE)*VLOOKUP(SDBYLD2!CF$4,'[1]INTERNAL PARAMETERS-1'!$B$5:$J$44,6,FALSE)*VLOOKUP(SDBYLD2!CF$4,'[1]INTERNAL PARAMETERS-1'!$B$5:$J$44,3,FALSE) + SDBYLD1!CF251*(1-VLOOKUP(SDBYLD2!CF$4,'[1]INTERNAL PARAMETERS-1'!$B$5:$J$44,5,FALSE))*VLOOKUP(SDBYLD2!CF$4,'[1]INTERNAL PARAMETERS-1'!$B$5:$J$44,8,FALSE)*VLOOKUP(SDBYLD2!CF$4,'[1]INTERNAL PARAMETERS-1'!$B$5:$J$44,3,FALSE)</f>
        <v>0</v>
      </c>
      <c r="CG251" s="44">
        <f>SDBYLD1!CG251*VLOOKUP(SDBYLD2!CG$4,'[1]INTERNAL PARAMETERS-1'!$B$5:$J$44,5,FALSE)*VLOOKUP(SDBYLD2!CG$4,'[1]INTERNAL PARAMETERS-1'!$B$5:$J$44,6,FALSE)*VLOOKUP(SDBYLD2!CG$4,'[1]INTERNAL PARAMETERS-1'!$B$5:$J$44,3,FALSE) + SDBYLD1!CG251*(1-VLOOKUP(SDBYLD2!CG$4,'[1]INTERNAL PARAMETERS-1'!$B$5:$J$44,5,FALSE))*VLOOKUP(SDBYLD2!CG$4,'[1]INTERNAL PARAMETERS-1'!$B$5:$J$44,8,FALSE)*VLOOKUP(SDBYLD2!CG$4,'[1]INTERNAL PARAMETERS-1'!$B$5:$J$44,3,FALSE)</f>
        <v>0</v>
      </c>
      <c r="CH251" s="43">
        <f>SDBYLD1!CH251*VLOOKUP(SDBYLD2!CH$4,'[1]INTERNAL PARAMETERS-1'!$B$5:$J$44,5,FALSE)*VLOOKUP(SDBYLD2!CH$4,'[1]INTERNAL PARAMETERS-1'!$B$5:$J$44,6,FALSE)*VLOOKUP(SDBYLD2!CH$4,'[1]INTERNAL PARAMETERS-1'!$B$5:$J$44,3,FALSE) + SDBYLD1!CH251*(1-VLOOKUP(SDBYLD2!CH$4,'[1]INTERNAL PARAMETERS-1'!$B$5:$J$44,5,FALSE))*VLOOKUP(SDBYLD2!CH$4,'[1]INTERNAL PARAMETERS-1'!$B$5:$J$44,8,FALSE)*VLOOKUP(SDBYLD2!CH$4,'[1]INTERNAL PARAMETERS-1'!$B$5:$J$44,3,FALSE)</f>
        <v>0</v>
      </c>
      <c r="CJ251" s="45">
        <f t="shared" si="6"/>
        <v>0</v>
      </c>
      <c r="CK251" s="43">
        <f t="shared" si="7"/>
        <v>0</v>
      </c>
    </row>
    <row r="252" spans="2:89" x14ac:dyDescent="0.4">
      <c r="B252" s="61" t="s">
        <v>6</v>
      </c>
      <c r="C252" s="60" t="s">
        <v>50</v>
      </c>
      <c r="D252" s="60" t="s">
        <v>54</v>
      </c>
      <c r="E252" s="133">
        <f>SDBeam!X252</f>
        <v>0</v>
      </c>
      <c r="F252" s="56">
        <f>'[1]INTERNAL PARAMETERS-1'!M18</f>
        <v>21.115000000000002</v>
      </c>
      <c r="G252" s="45">
        <f>SDBYLD1!G252*VLOOKUP(SDBYLD2!G$4,'[1]INTERNAL PARAMETERS-1'!$B$5:$J$44,5,FALSE)*VLOOKUP(SDBYLD2!G$4,'[1]INTERNAL PARAMETERS-1'!$B$5:$J$44,7,FALSE)*SDBYLD2!$F252 + SDBYLD1!G252*(1-VLOOKUP(SDBYLD2!G$4,'[1]INTERNAL PARAMETERS-1'!$B$5:$J$44,5,FALSE))*VLOOKUP(SDBYLD2!G$4,'[1]INTERNAL PARAMETERS-1'!$B$5:$J$44,9,FALSE)*SDBYLD2!$F252</f>
        <v>0</v>
      </c>
      <c r="H252" s="44">
        <f>SDBYLD1!H252*VLOOKUP(SDBYLD2!H$4,'[1]INTERNAL PARAMETERS-1'!$B$5:$J$44,5,FALSE)*VLOOKUP(SDBYLD2!H$4,'[1]INTERNAL PARAMETERS-1'!$B$5:$J$44,7,FALSE)*SDBYLD2!$F252 + SDBYLD1!H252*(1-VLOOKUP(SDBYLD2!H$4,'[1]INTERNAL PARAMETERS-1'!$B$5:$J$44,5,FALSE))*VLOOKUP(SDBYLD2!H$4,'[1]INTERNAL PARAMETERS-1'!$B$5:$J$44,9,FALSE)*SDBYLD2!$F252</f>
        <v>0</v>
      </c>
      <c r="I252" s="44">
        <f>SDBYLD1!I252*VLOOKUP(SDBYLD2!I$4,'[1]INTERNAL PARAMETERS-1'!$B$5:$J$44,5,FALSE)*VLOOKUP(SDBYLD2!I$4,'[1]INTERNAL PARAMETERS-1'!$B$5:$J$44,7,FALSE)*SDBYLD2!$F252 + SDBYLD1!I252*(1-VLOOKUP(SDBYLD2!I$4,'[1]INTERNAL PARAMETERS-1'!$B$5:$J$44,5,FALSE))*VLOOKUP(SDBYLD2!I$4,'[1]INTERNAL PARAMETERS-1'!$B$5:$J$44,9,FALSE)*SDBYLD2!$F252</f>
        <v>0</v>
      </c>
      <c r="J252" s="44">
        <f>SDBYLD1!J252*VLOOKUP(SDBYLD2!J$4,'[1]INTERNAL PARAMETERS-1'!$B$5:$J$44,5,FALSE)*VLOOKUP(SDBYLD2!J$4,'[1]INTERNAL PARAMETERS-1'!$B$5:$J$44,7,FALSE)*SDBYLD2!$F252 + SDBYLD1!J252*(1-VLOOKUP(SDBYLD2!J$4,'[1]INTERNAL PARAMETERS-1'!$B$5:$J$44,5,FALSE))*VLOOKUP(SDBYLD2!J$4,'[1]INTERNAL PARAMETERS-1'!$B$5:$J$44,9,FALSE)*SDBYLD2!$F252</f>
        <v>0</v>
      </c>
      <c r="K252" s="44">
        <f>SDBYLD1!K252*VLOOKUP(SDBYLD2!K$4,'[1]INTERNAL PARAMETERS-1'!$B$5:$J$44,5,FALSE)*VLOOKUP(SDBYLD2!K$4,'[1]INTERNAL PARAMETERS-1'!$B$5:$J$44,7,FALSE)*SDBYLD2!$F252 + SDBYLD1!K252*(1-VLOOKUP(SDBYLD2!K$4,'[1]INTERNAL PARAMETERS-1'!$B$5:$J$44,5,FALSE))*VLOOKUP(SDBYLD2!K$4,'[1]INTERNAL PARAMETERS-1'!$B$5:$J$44,9,FALSE)*SDBYLD2!$F252</f>
        <v>0</v>
      </c>
      <c r="L252" s="44">
        <f>SDBYLD1!L252*VLOOKUP(SDBYLD2!L$4,'[1]INTERNAL PARAMETERS-1'!$B$5:$J$44,5,FALSE)*VLOOKUP(SDBYLD2!L$4,'[1]INTERNAL PARAMETERS-1'!$B$5:$J$44,7,FALSE)*SDBYLD2!$F252 + SDBYLD1!L252*(1-VLOOKUP(SDBYLD2!L$4,'[1]INTERNAL PARAMETERS-1'!$B$5:$J$44,5,FALSE))*VLOOKUP(SDBYLD2!L$4,'[1]INTERNAL PARAMETERS-1'!$B$5:$J$44,9,FALSE)*SDBYLD2!$F252</f>
        <v>0</v>
      </c>
      <c r="M252" s="44">
        <f>SDBYLD1!M252*VLOOKUP(SDBYLD2!M$4,'[1]INTERNAL PARAMETERS-1'!$B$5:$J$44,5,FALSE)*VLOOKUP(SDBYLD2!M$4,'[1]INTERNAL PARAMETERS-1'!$B$5:$J$44,7,FALSE)*SDBYLD2!$F252 + SDBYLD1!M252*(1-VLOOKUP(SDBYLD2!M$4,'[1]INTERNAL PARAMETERS-1'!$B$5:$J$44,5,FALSE))*VLOOKUP(SDBYLD2!M$4,'[1]INTERNAL PARAMETERS-1'!$B$5:$J$44,9,FALSE)*SDBYLD2!$F252</f>
        <v>0</v>
      </c>
      <c r="N252" s="44">
        <f>SDBYLD1!N252*VLOOKUP(SDBYLD2!N$4,'[1]INTERNAL PARAMETERS-1'!$B$5:$J$44,5,FALSE)*VLOOKUP(SDBYLD2!N$4,'[1]INTERNAL PARAMETERS-1'!$B$5:$J$44,7,FALSE)*SDBYLD2!$F252 + SDBYLD1!N252*(1-VLOOKUP(SDBYLD2!N$4,'[1]INTERNAL PARAMETERS-1'!$B$5:$J$44,5,FALSE))*VLOOKUP(SDBYLD2!N$4,'[1]INTERNAL PARAMETERS-1'!$B$5:$J$44,9,FALSE)*SDBYLD2!$F252</f>
        <v>0</v>
      </c>
      <c r="O252" s="44">
        <f>SDBYLD1!O252*VLOOKUP(SDBYLD2!O$4,'[1]INTERNAL PARAMETERS-1'!$B$5:$J$44,5,FALSE)*VLOOKUP(SDBYLD2!O$4,'[1]INTERNAL PARAMETERS-1'!$B$5:$J$44,7,FALSE)*SDBYLD2!$F252 + SDBYLD1!O252*(1-VLOOKUP(SDBYLD2!O$4,'[1]INTERNAL PARAMETERS-1'!$B$5:$J$44,5,FALSE))*VLOOKUP(SDBYLD2!O$4,'[1]INTERNAL PARAMETERS-1'!$B$5:$J$44,9,FALSE)*SDBYLD2!$F252</f>
        <v>0</v>
      </c>
      <c r="P252" s="44">
        <f>SDBYLD1!P252*VLOOKUP(SDBYLD2!P$4,'[1]INTERNAL PARAMETERS-1'!$B$5:$J$44,5,FALSE)*VLOOKUP(SDBYLD2!P$4,'[1]INTERNAL PARAMETERS-1'!$B$5:$J$44,7,FALSE)*SDBYLD2!$F252 + SDBYLD1!P252*(1-VLOOKUP(SDBYLD2!P$4,'[1]INTERNAL PARAMETERS-1'!$B$5:$J$44,5,FALSE))*VLOOKUP(SDBYLD2!P$4,'[1]INTERNAL PARAMETERS-1'!$B$5:$J$44,9,FALSE)*SDBYLD2!$F252</f>
        <v>0</v>
      </c>
      <c r="Q252" s="44">
        <f>SDBYLD1!Q252*VLOOKUP(SDBYLD2!Q$4,'[1]INTERNAL PARAMETERS-1'!$B$5:$J$44,5,FALSE)*VLOOKUP(SDBYLD2!Q$4,'[1]INTERNAL PARAMETERS-1'!$B$5:$J$44,7,FALSE)*SDBYLD2!$F252 + SDBYLD1!Q252*(1-VLOOKUP(SDBYLD2!Q$4,'[1]INTERNAL PARAMETERS-1'!$B$5:$J$44,5,FALSE))*VLOOKUP(SDBYLD2!Q$4,'[1]INTERNAL PARAMETERS-1'!$B$5:$J$44,9,FALSE)*SDBYLD2!$F252</f>
        <v>0</v>
      </c>
      <c r="R252" s="44">
        <f>SDBYLD1!R252*VLOOKUP(SDBYLD2!R$4,'[1]INTERNAL PARAMETERS-1'!$B$5:$J$44,5,FALSE)*VLOOKUP(SDBYLD2!R$4,'[1]INTERNAL PARAMETERS-1'!$B$5:$J$44,7,FALSE)*SDBYLD2!$F252 + SDBYLD1!R252*(1-VLOOKUP(SDBYLD2!R$4,'[1]INTERNAL PARAMETERS-1'!$B$5:$J$44,5,FALSE))*VLOOKUP(SDBYLD2!R$4,'[1]INTERNAL PARAMETERS-1'!$B$5:$J$44,9,FALSE)*SDBYLD2!$F252</f>
        <v>0</v>
      </c>
      <c r="S252" s="44">
        <f>SDBYLD1!S252*VLOOKUP(SDBYLD2!S$4,'[1]INTERNAL PARAMETERS-1'!$B$5:$J$44,5,FALSE)*VLOOKUP(SDBYLD2!S$4,'[1]INTERNAL PARAMETERS-1'!$B$5:$J$44,7,FALSE)*SDBYLD2!$F252 + SDBYLD1!S252*(1-VLOOKUP(SDBYLD2!S$4,'[1]INTERNAL PARAMETERS-1'!$B$5:$J$44,5,FALSE))*VLOOKUP(SDBYLD2!S$4,'[1]INTERNAL PARAMETERS-1'!$B$5:$J$44,9,FALSE)*SDBYLD2!$F252</f>
        <v>0</v>
      </c>
      <c r="T252" s="44">
        <f>SDBYLD1!T252*VLOOKUP(SDBYLD2!T$4,'[1]INTERNAL PARAMETERS-1'!$B$5:$J$44,5,FALSE)*VLOOKUP(SDBYLD2!T$4,'[1]INTERNAL PARAMETERS-1'!$B$5:$J$44,7,FALSE)*SDBYLD2!$F252 + SDBYLD1!T252*(1-VLOOKUP(SDBYLD2!T$4,'[1]INTERNAL PARAMETERS-1'!$B$5:$J$44,5,FALSE))*VLOOKUP(SDBYLD2!T$4,'[1]INTERNAL PARAMETERS-1'!$B$5:$J$44,9,FALSE)*SDBYLD2!$F252</f>
        <v>0</v>
      </c>
      <c r="U252" s="44">
        <f>SDBYLD1!U252*VLOOKUP(SDBYLD2!U$4,'[1]INTERNAL PARAMETERS-1'!$B$5:$J$44,5,FALSE)*VLOOKUP(SDBYLD2!U$4,'[1]INTERNAL PARAMETERS-1'!$B$5:$J$44,7,FALSE)*SDBYLD2!$F252 + SDBYLD1!U252*(1-VLOOKUP(SDBYLD2!U$4,'[1]INTERNAL PARAMETERS-1'!$B$5:$J$44,5,FALSE))*VLOOKUP(SDBYLD2!U$4,'[1]INTERNAL PARAMETERS-1'!$B$5:$J$44,9,FALSE)*SDBYLD2!$F252</f>
        <v>0</v>
      </c>
      <c r="V252" s="44">
        <f>SDBYLD1!V252*VLOOKUP(SDBYLD2!V$4,'[1]INTERNAL PARAMETERS-1'!$B$5:$J$44,5,FALSE)*VLOOKUP(SDBYLD2!V$4,'[1]INTERNAL PARAMETERS-1'!$B$5:$J$44,7,FALSE)*SDBYLD2!$F252 + SDBYLD1!V252*(1-VLOOKUP(SDBYLD2!V$4,'[1]INTERNAL PARAMETERS-1'!$B$5:$J$44,5,FALSE))*VLOOKUP(SDBYLD2!V$4,'[1]INTERNAL PARAMETERS-1'!$B$5:$J$44,9,FALSE)*SDBYLD2!$F252</f>
        <v>0</v>
      </c>
      <c r="W252" s="44">
        <f>SDBYLD1!W252*VLOOKUP(SDBYLD2!W$4,'[1]INTERNAL PARAMETERS-1'!$B$5:$J$44,5,FALSE)*VLOOKUP(SDBYLD2!W$4,'[1]INTERNAL PARAMETERS-1'!$B$5:$J$44,7,FALSE)*SDBYLD2!$F252 + SDBYLD1!W252*(1-VLOOKUP(SDBYLD2!W$4,'[1]INTERNAL PARAMETERS-1'!$B$5:$J$44,5,FALSE))*VLOOKUP(SDBYLD2!W$4,'[1]INTERNAL PARAMETERS-1'!$B$5:$J$44,9,FALSE)*SDBYLD2!$F252</f>
        <v>0</v>
      </c>
      <c r="X252" s="44">
        <f>SDBYLD1!X252*VLOOKUP(SDBYLD2!X$4,'[1]INTERNAL PARAMETERS-1'!$B$5:$J$44,5,FALSE)*VLOOKUP(SDBYLD2!X$4,'[1]INTERNAL PARAMETERS-1'!$B$5:$J$44,7,FALSE)*SDBYLD2!$F252 + SDBYLD1!X252*(1-VLOOKUP(SDBYLD2!X$4,'[1]INTERNAL PARAMETERS-1'!$B$5:$J$44,5,FALSE))*VLOOKUP(SDBYLD2!X$4,'[1]INTERNAL PARAMETERS-1'!$B$5:$J$44,9,FALSE)*SDBYLD2!$F252</f>
        <v>0</v>
      </c>
      <c r="Y252" s="44">
        <f>SDBYLD1!Y252*VLOOKUP(SDBYLD2!Y$4,'[1]INTERNAL PARAMETERS-1'!$B$5:$J$44,5,FALSE)*VLOOKUP(SDBYLD2!Y$4,'[1]INTERNAL PARAMETERS-1'!$B$5:$J$44,7,FALSE)*SDBYLD2!$F252 + SDBYLD1!Y252*(1-VLOOKUP(SDBYLD2!Y$4,'[1]INTERNAL PARAMETERS-1'!$B$5:$J$44,5,FALSE))*VLOOKUP(SDBYLD2!Y$4,'[1]INTERNAL PARAMETERS-1'!$B$5:$J$44,9,FALSE)*SDBYLD2!$F252</f>
        <v>0</v>
      </c>
      <c r="Z252" s="44">
        <f>SDBYLD1!Z252*VLOOKUP(SDBYLD2!Z$4,'[1]INTERNAL PARAMETERS-1'!$B$5:$J$44,5,FALSE)*VLOOKUP(SDBYLD2!Z$4,'[1]INTERNAL PARAMETERS-1'!$B$5:$J$44,7,FALSE)*SDBYLD2!$F252 + SDBYLD1!Z252*(1-VLOOKUP(SDBYLD2!Z$4,'[1]INTERNAL PARAMETERS-1'!$B$5:$J$44,5,FALSE))*VLOOKUP(SDBYLD2!Z$4,'[1]INTERNAL PARAMETERS-1'!$B$5:$J$44,9,FALSE)*SDBYLD2!$F252</f>
        <v>0</v>
      </c>
      <c r="AA252" s="44">
        <f>SDBYLD1!AA252*VLOOKUP(SDBYLD2!AA$4,'[1]INTERNAL PARAMETERS-1'!$B$5:$J$44,5,FALSE)*VLOOKUP(SDBYLD2!AA$4,'[1]INTERNAL PARAMETERS-1'!$B$5:$J$44,7,FALSE)*SDBYLD2!$F252 + SDBYLD1!AA252*(1-VLOOKUP(SDBYLD2!AA$4,'[1]INTERNAL PARAMETERS-1'!$B$5:$J$44,5,FALSE))*VLOOKUP(SDBYLD2!AA$4,'[1]INTERNAL PARAMETERS-1'!$B$5:$J$44,9,FALSE)*SDBYLD2!$F252</f>
        <v>0</v>
      </c>
      <c r="AB252" s="44">
        <f>SDBYLD1!AB252*VLOOKUP(SDBYLD2!AB$4,'[1]INTERNAL PARAMETERS-1'!$B$5:$J$44,5,FALSE)*VLOOKUP(SDBYLD2!AB$4,'[1]INTERNAL PARAMETERS-1'!$B$5:$J$44,7,FALSE)*SDBYLD2!$F252 + SDBYLD1!AB252*(1-VLOOKUP(SDBYLD2!AB$4,'[1]INTERNAL PARAMETERS-1'!$B$5:$J$44,5,FALSE))*VLOOKUP(SDBYLD2!AB$4,'[1]INTERNAL PARAMETERS-1'!$B$5:$J$44,9,FALSE)*SDBYLD2!$F252</f>
        <v>0</v>
      </c>
      <c r="AC252" s="44">
        <f>SDBYLD1!AC252*VLOOKUP(SDBYLD2!AC$4,'[1]INTERNAL PARAMETERS-1'!$B$5:$J$44,5,FALSE)*VLOOKUP(SDBYLD2!AC$4,'[1]INTERNAL PARAMETERS-1'!$B$5:$J$44,7,FALSE)*SDBYLD2!$F252 + SDBYLD1!AC252*(1-VLOOKUP(SDBYLD2!AC$4,'[1]INTERNAL PARAMETERS-1'!$B$5:$J$44,5,FALSE))*VLOOKUP(SDBYLD2!AC$4,'[1]INTERNAL PARAMETERS-1'!$B$5:$J$44,9,FALSE)*SDBYLD2!$F252</f>
        <v>0</v>
      </c>
      <c r="AD252" s="44">
        <f>SDBYLD1!AD252*VLOOKUP(SDBYLD2!AD$4,'[1]INTERNAL PARAMETERS-1'!$B$5:$J$44,5,FALSE)*VLOOKUP(SDBYLD2!AD$4,'[1]INTERNAL PARAMETERS-1'!$B$5:$J$44,7,FALSE)*SDBYLD2!$F252 + SDBYLD1!AD252*(1-VLOOKUP(SDBYLD2!AD$4,'[1]INTERNAL PARAMETERS-1'!$B$5:$J$44,5,FALSE))*VLOOKUP(SDBYLD2!AD$4,'[1]INTERNAL PARAMETERS-1'!$B$5:$J$44,9,FALSE)*SDBYLD2!$F252</f>
        <v>0</v>
      </c>
      <c r="AE252" s="44">
        <f>SDBYLD1!AE252*VLOOKUP(SDBYLD2!AE$4,'[1]INTERNAL PARAMETERS-1'!$B$5:$J$44,5,FALSE)*VLOOKUP(SDBYLD2!AE$4,'[1]INTERNAL PARAMETERS-1'!$B$5:$J$44,7,FALSE)*SDBYLD2!$F252 + SDBYLD1!AE252*(1-VLOOKUP(SDBYLD2!AE$4,'[1]INTERNAL PARAMETERS-1'!$B$5:$J$44,5,FALSE))*VLOOKUP(SDBYLD2!AE$4,'[1]INTERNAL PARAMETERS-1'!$B$5:$J$44,9,FALSE)*SDBYLD2!$F252</f>
        <v>0</v>
      </c>
      <c r="AF252" s="44">
        <f>SDBYLD1!AF252*VLOOKUP(SDBYLD2!AF$4,'[1]INTERNAL PARAMETERS-1'!$B$5:$J$44,5,FALSE)*VLOOKUP(SDBYLD2!AF$4,'[1]INTERNAL PARAMETERS-1'!$B$5:$J$44,7,FALSE)*SDBYLD2!$F252 + SDBYLD1!AF252*(1-VLOOKUP(SDBYLD2!AF$4,'[1]INTERNAL PARAMETERS-1'!$B$5:$J$44,5,FALSE))*VLOOKUP(SDBYLD2!AF$4,'[1]INTERNAL PARAMETERS-1'!$B$5:$J$44,9,FALSE)*SDBYLD2!$F252</f>
        <v>0</v>
      </c>
      <c r="AG252" s="44">
        <f>SDBYLD1!AG252*VLOOKUP(SDBYLD2!AG$4,'[1]INTERNAL PARAMETERS-1'!$B$5:$J$44,5,FALSE)*VLOOKUP(SDBYLD2!AG$4,'[1]INTERNAL PARAMETERS-1'!$B$5:$J$44,7,FALSE)*SDBYLD2!$F252 + SDBYLD1!AG252*(1-VLOOKUP(SDBYLD2!AG$4,'[1]INTERNAL PARAMETERS-1'!$B$5:$J$44,5,FALSE))*VLOOKUP(SDBYLD2!AG$4,'[1]INTERNAL PARAMETERS-1'!$B$5:$J$44,9,FALSE)*SDBYLD2!$F252</f>
        <v>0</v>
      </c>
      <c r="AH252" s="44">
        <f>SDBYLD1!AH252*VLOOKUP(SDBYLD2!AH$4,'[1]INTERNAL PARAMETERS-1'!$B$5:$J$44,5,FALSE)*VLOOKUP(SDBYLD2!AH$4,'[1]INTERNAL PARAMETERS-1'!$B$5:$J$44,7,FALSE)*SDBYLD2!$F252 + SDBYLD1!AH252*(1-VLOOKUP(SDBYLD2!AH$4,'[1]INTERNAL PARAMETERS-1'!$B$5:$J$44,5,FALSE))*VLOOKUP(SDBYLD2!AH$4,'[1]INTERNAL PARAMETERS-1'!$B$5:$J$44,9,FALSE)*SDBYLD2!$F252</f>
        <v>0</v>
      </c>
      <c r="AI252" s="44">
        <f>SDBYLD1!AI252*VLOOKUP(SDBYLD2!AI$4,'[1]INTERNAL PARAMETERS-1'!$B$5:$J$44,5,FALSE)*VLOOKUP(SDBYLD2!AI$4,'[1]INTERNAL PARAMETERS-1'!$B$5:$J$44,7,FALSE)*SDBYLD2!$F252 + SDBYLD1!AI252*(1-VLOOKUP(SDBYLD2!AI$4,'[1]INTERNAL PARAMETERS-1'!$B$5:$J$44,5,FALSE))*VLOOKUP(SDBYLD2!AI$4,'[1]INTERNAL PARAMETERS-1'!$B$5:$J$44,9,FALSE)*SDBYLD2!$F252</f>
        <v>0</v>
      </c>
      <c r="AJ252" s="44">
        <f>SDBYLD1!AJ252*VLOOKUP(SDBYLD2!AJ$4,'[1]INTERNAL PARAMETERS-1'!$B$5:$J$44,5,FALSE)*VLOOKUP(SDBYLD2!AJ$4,'[1]INTERNAL PARAMETERS-1'!$B$5:$J$44,7,FALSE)*SDBYLD2!$F252 + SDBYLD1!AJ252*(1-VLOOKUP(SDBYLD2!AJ$4,'[1]INTERNAL PARAMETERS-1'!$B$5:$J$44,5,FALSE))*VLOOKUP(SDBYLD2!AJ$4,'[1]INTERNAL PARAMETERS-1'!$B$5:$J$44,9,FALSE)*SDBYLD2!$F252</f>
        <v>0</v>
      </c>
      <c r="AK252" s="44">
        <f>SDBYLD1!AK252*VLOOKUP(SDBYLD2!AK$4,'[1]INTERNAL PARAMETERS-1'!$B$5:$J$44,5,FALSE)*VLOOKUP(SDBYLD2!AK$4,'[1]INTERNAL PARAMETERS-1'!$B$5:$J$44,7,FALSE)*SDBYLD2!$F252 + SDBYLD1!AK252*(1-VLOOKUP(SDBYLD2!AK$4,'[1]INTERNAL PARAMETERS-1'!$B$5:$J$44,5,FALSE))*VLOOKUP(SDBYLD2!AK$4,'[1]INTERNAL PARAMETERS-1'!$B$5:$J$44,9,FALSE)*SDBYLD2!$F252</f>
        <v>0</v>
      </c>
      <c r="AL252" s="44">
        <f>SDBYLD1!AL252*VLOOKUP(SDBYLD2!AL$4,'[1]INTERNAL PARAMETERS-1'!$B$5:$J$44,5,FALSE)*VLOOKUP(SDBYLD2!AL$4,'[1]INTERNAL PARAMETERS-1'!$B$5:$J$44,7,FALSE)*SDBYLD2!$F252 + SDBYLD1!AL252*(1-VLOOKUP(SDBYLD2!AL$4,'[1]INTERNAL PARAMETERS-1'!$B$5:$J$44,5,FALSE))*VLOOKUP(SDBYLD2!AL$4,'[1]INTERNAL PARAMETERS-1'!$B$5:$J$44,9,FALSE)*SDBYLD2!$F252</f>
        <v>0</v>
      </c>
      <c r="AM252" s="44">
        <f>SDBYLD1!AM252*VLOOKUP(SDBYLD2!AM$4,'[1]INTERNAL PARAMETERS-1'!$B$5:$J$44,5,FALSE)*VLOOKUP(SDBYLD2!AM$4,'[1]INTERNAL PARAMETERS-1'!$B$5:$J$44,7,FALSE)*SDBYLD2!$F252 + SDBYLD1!AM252*(1-VLOOKUP(SDBYLD2!AM$4,'[1]INTERNAL PARAMETERS-1'!$B$5:$J$44,5,FALSE))*VLOOKUP(SDBYLD2!AM$4,'[1]INTERNAL PARAMETERS-1'!$B$5:$J$44,9,FALSE)*SDBYLD2!$F252</f>
        <v>0</v>
      </c>
      <c r="AN252" s="44">
        <f>SDBYLD1!AN252*VLOOKUP(SDBYLD2!AN$4,'[1]INTERNAL PARAMETERS-1'!$B$5:$J$44,5,FALSE)*VLOOKUP(SDBYLD2!AN$4,'[1]INTERNAL PARAMETERS-1'!$B$5:$J$44,7,FALSE)*SDBYLD2!$F252 + SDBYLD1!AN252*(1-VLOOKUP(SDBYLD2!AN$4,'[1]INTERNAL PARAMETERS-1'!$B$5:$J$44,5,FALSE))*VLOOKUP(SDBYLD2!AN$4,'[1]INTERNAL PARAMETERS-1'!$B$5:$J$44,9,FALSE)*SDBYLD2!$F252</f>
        <v>0</v>
      </c>
      <c r="AO252" s="44">
        <f>SDBYLD1!AO252*VLOOKUP(SDBYLD2!AO$4,'[1]INTERNAL PARAMETERS-1'!$B$5:$J$44,5,FALSE)*VLOOKUP(SDBYLD2!AO$4,'[1]INTERNAL PARAMETERS-1'!$B$5:$J$44,7,FALSE)*SDBYLD2!$F252 + SDBYLD1!AO252*(1-VLOOKUP(SDBYLD2!AO$4,'[1]INTERNAL PARAMETERS-1'!$B$5:$J$44,5,FALSE))*VLOOKUP(SDBYLD2!AO$4,'[1]INTERNAL PARAMETERS-1'!$B$5:$J$44,9,FALSE)*SDBYLD2!$F252</f>
        <v>0</v>
      </c>
      <c r="AP252" s="44">
        <f>SDBYLD1!AP252*VLOOKUP(SDBYLD2!AP$4,'[1]INTERNAL PARAMETERS-1'!$B$5:$J$44,5,FALSE)*VLOOKUP(SDBYLD2!AP$4,'[1]INTERNAL PARAMETERS-1'!$B$5:$J$44,7,FALSE)*SDBYLD2!$F252 + SDBYLD1!AP252*(1-VLOOKUP(SDBYLD2!AP$4,'[1]INTERNAL PARAMETERS-1'!$B$5:$J$44,5,FALSE))*VLOOKUP(SDBYLD2!AP$4,'[1]INTERNAL PARAMETERS-1'!$B$5:$J$44,9,FALSE)*SDBYLD2!$F252</f>
        <v>0</v>
      </c>
      <c r="AQ252" s="44">
        <f>SDBYLD1!AQ252*VLOOKUP(SDBYLD2!AQ$4,'[1]INTERNAL PARAMETERS-1'!$B$5:$J$44,5,FALSE)*VLOOKUP(SDBYLD2!AQ$4,'[1]INTERNAL PARAMETERS-1'!$B$5:$J$44,7,FALSE)*SDBYLD2!$F252 + SDBYLD1!AQ252*(1-VLOOKUP(SDBYLD2!AQ$4,'[1]INTERNAL PARAMETERS-1'!$B$5:$J$44,5,FALSE))*VLOOKUP(SDBYLD2!AQ$4,'[1]INTERNAL PARAMETERS-1'!$B$5:$J$44,9,FALSE)*SDBYLD2!$F252</f>
        <v>0</v>
      </c>
      <c r="AR252" s="44">
        <f>SDBYLD1!AR252*VLOOKUP(SDBYLD2!AR$4,'[1]INTERNAL PARAMETERS-1'!$B$5:$J$44,5,FALSE)*VLOOKUP(SDBYLD2!AR$4,'[1]INTERNAL PARAMETERS-1'!$B$5:$J$44,7,FALSE)*SDBYLD2!$F252 + SDBYLD1!AR252*(1-VLOOKUP(SDBYLD2!AR$4,'[1]INTERNAL PARAMETERS-1'!$B$5:$J$44,5,FALSE))*VLOOKUP(SDBYLD2!AR$4,'[1]INTERNAL PARAMETERS-1'!$B$5:$J$44,9,FALSE)*SDBYLD2!$F252</f>
        <v>0</v>
      </c>
      <c r="AS252" s="44">
        <f>SDBYLD1!AS252*VLOOKUP(SDBYLD2!AS$4,'[1]INTERNAL PARAMETERS-1'!$B$5:$J$44,5,FALSE)*VLOOKUP(SDBYLD2!AS$4,'[1]INTERNAL PARAMETERS-1'!$B$5:$J$44,7,FALSE)*SDBYLD2!$F252 + SDBYLD1!AS252*(1-VLOOKUP(SDBYLD2!AS$4,'[1]INTERNAL PARAMETERS-1'!$B$5:$J$44,5,FALSE))*VLOOKUP(SDBYLD2!AS$4,'[1]INTERNAL PARAMETERS-1'!$B$5:$J$44,9,FALSE)*SDBYLD2!$F252</f>
        <v>0</v>
      </c>
      <c r="AT252" s="43">
        <f>SDBYLD1!AT252*VLOOKUP(SDBYLD2!AT$4,'[1]INTERNAL PARAMETERS-1'!$B$5:$J$44,5,FALSE)*VLOOKUP(SDBYLD2!AT$4,'[1]INTERNAL PARAMETERS-1'!$B$5:$J$44,7,FALSE)*SDBYLD2!$F252 + SDBYLD1!AT252*(1-VLOOKUP(SDBYLD2!AT$4,'[1]INTERNAL PARAMETERS-1'!$B$5:$J$44,5,FALSE))*VLOOKUP(SDBYLD2!AT$4,'[1]INTERNAL PARAMETERS-1'!$B$5:$J$44,9,FALSE)*SDBYLD2!$F252</f>
        <v>0</v>
      </c>
      <c r="AU252" s="45">
        <f>SDBYLD1!AU252*VLOOKUP(SDBYLD2!AU$4,'[1]INTERNAL PARAMETERS-1'!$B$5:$J$44,5,FALSE)*VLOOKUP(SDBYLD2!AU$4,'[1]INTERNAL PARAMETERS-1'!$B$5:$J$44,6,FALSE)*VLOOKUP(SDBYLD2!AU$4,'[1]INTERNAL PARAMETERS-1'!$B$5:$J$44,3,FALSE) + SDBYLD1!AU252*(1-VLOOKUP(SDBYLD2!AU$4,'[1]INTERNAL PARAMETERS-1'!$B$5:$J$44,5,FALSE))*VLOOKUP(SDBYLD2!AU$4,'[1]INTERNAL PARAMETERS-1'!$B$5:$J$44,8,FALSE)*VLOOKUP(SDBYLD2!AU$4,'[1]INTERNAL PARAMETERS-1'!$B$5:$J$44,3,FALSE)</f>
        <v>0</v>
      </c>
      <c r="AV252" s="44">
        <f>SDBYLD1!AV252*VLOOKUP(SDBYLD2!AV$4,'[1]INTERNAL PARAMETERS-1'!$B$5:$J$44,5,FALSE)*VLOOKUP(SDBYLD2!AV$4,'[1]INTERNAL PARAMETERS-1'!$B$5:$J$44,6,FALSE)*VLOOKUP(SDBYLD2!AV$4,'[1]INTERNAL PARAMETERS-1'!$B$5:$J$44,3,FALSE) + SDBYLD1!AV252*(1-VLOOKUP(SDBYLD2!AV$4,'[1]INTERNAL PARAMETERS-1'!$B$5:$J$44,5,FALSE))*VLOOKUP(SDBYLD2!AV$4,'[1]INTERNAL PARAMETERS-1'!$B$5:$J$44,8,FALSE)*VLOOKUP(SDBYLD2!AV$4,'[1]INTERNAL PARAMETERS-1'!$B$5:$J$44,3,FALSE)</f>
        <v>0</v>
      </c>
      <c r="AW252" s="44">
        <f>SDBYLD1!AW252*VLOOKUP(SDBYLD2!AW$4,'[1]INTERNAL PARAMETERS-1'!$B$5:$J$44,5,FALSE)*VLOOKUP(SDBYLD2!AW$4,'[1]INTERNAL PARAMETERS-1'!$B$5:$J$44,6,FALSE)*VLOOKUP(SDBYLD2!AW$4,'[1]INTERNAL PARAMETERS-1'!$B$5:$J$44,3,FALSE) + SDBYLD1!AW252*(1-VLOOKUP(SDBYLD2!AW$4,'[1]INTERNAL PARAMETERS-1'!$B$5:$J$44,5,FALSE))*VLOOKUP(SDBYLD2!AW$4,'[1]INTERNAL PARAMETERS-1'!$B$5:$J$44,8,FALSE)*VLOOKUP(SDBYLD2!AW$4,'[1]INTERNAL PARAMETERS-1'!$B$5:$J$44,3,FALSE)</f>
        <v>0</v>
      </c>
      <c r="AX252" s="44">
        <f>SDBYLD1!AX252*VLOOKUP(SDBYLD2!AX$4,'[1]INTERNAL PARAMETERS-1'!$B$5:$J$44,5,FALSE)*VLOOKUP(SDBYLD2!AX$4,'[1]INTERNAL PARAMETERS-1'!$B$5:$J$44,6,FALSE)*VLOOKUP(SDBYLD2!AX$4,'[1]INTERNAL PARAMETERS-1'!$B$5:$J$44,3,FALSE) + SDBYLD1!AX252*(1-VLOOKUP(SDBYLD2!AX$4,'[1]INTERNAL PARAMETERS-1'!$B$5:$J$44,5,FALSE))*VLOOKUP(SDBYLD2!AX$4,'[1]INTERNAL PARAMETERS-1'!$B$5:$J$44,8,FALSE)*VLOOKUP(SDBYLD2!AX$4,'[1]INTERNAL PARAMETERS-1'!$B$5:$J$44,3,FALSE)</f>
        <v>0</v>
      </c>
      <c r="AY252" s="44">
        <f>SDBYLD1!AY252*VLOOKUP(SDBYLD2!AY$4,'[1]INTERNAL PARAMETERS-1'!$B$5:$J$44,5,FALSE)*VLOOKUP(SDBYLD2!AY$4,'[1]INTERNAL PARAMETERS-1'!$B$5:$J$44,6,FALSE)*VLOOKUP(SDBYLD2!AY$4,'[1]INTERNAL PARAMETERS-1'!$B$5:$J$44,3,FALSE) + SDBYLD1!AY252*(1-VLOOKUP(SDBYLD2!AY$4,'[1]INTERNAL PARAMETERS-1'!$B$5:$J$44,5,FALSE))*VLOOKUP(SDBYLD2!AY$4,'[1]INTERNAL PARAMETERS-1'!$B$5:$J$44,8,FALSE)*VLOOKUP(SDBYLD2!AY$4,'[1]INTERNAL PARAMETERS-1'!$B$5:$J$44,3,FALSE)</f>
        <v>0</v>
      </c>
      <c r="AZ252" s="44">
        <f>SDBYLD1!AZ252*VLOOKUP(SDBYLD2!AZ$4,'[1]INTERNAL PARAMETERS-1'!$B$5:$J$44,5,FALSE)*VLOOKUP(SDBYLD2!AZ$4,'[1]INTERNAL PARAMETERS-1'!$B$5:$J$44,6,FALSE)*VLOOKUP(SDBYLD2!AZ$4,'[1]INTERNAL PARAMETERS-1'!$B$5:$J$44,3,FALSE) + SDBYLD1!AZ252*(1-VLOOKUP(SDBYLD2!AZ$4,'[1]INTERNAL PARAMETERS-1'!$B$5:$J$44,5,FALSE))*VLOOKUP(SDBYLD2!AZ$4,'[1]INTERNAL PARAMETERS-1'!$B$5:$J$44,8,FALSE)*VLOOKUP(SDBYLD2!AZ$4,'[1]INTERNAL PARAMETERS-1'!$B$5:$J$44,3,FALSE)</f>
        <v>0</v>
      </c>
      <c r="BA252" s="44">
        <f>SDBYLD1!BA252*VLOOKUP(SDBYLD2!BA$4,'[1]INTERNAL PARAMETERS-1'!$B$5:$J$44,5,FALSE)*VLOOKUP(SDBYLD2!BA$4,'[1]INTERNAL PARAMETERS-1'!$B$5:$J$44,6,FALSE)*VLOOKUP(SDBYLD2!BA$4,'[1]INTERNAL PARAMETERS-1'!$B$5:$J$44,3,FALSE) + SDBYLD1!BA252*(1-VLOOKUP(SDBYLD2!BA$4,'[1]INTERNAL PARAMETERS-1'!$B$5:$J$44,5,FALSE))*VLOOKUP(SDBYLD2!BA$4,'[1]INTERNAL PARAMETERS-1'!$B$5:$J$44,8,FALSE)*VLOOKUP(SDBYLD2!BA$4,'[1]INTERNAL PARAMETERS-1'!$B$5:$J$44,3,FALSE)</f>
        <v>0</v>
      </c>
      <c r="BB252" s="44">
        <f>SDBYLD1!BB252*VLOOKUP(SDBYLD2!BB$4,'[1]INTERNAL PARAMETERS-1'!$B$5:$J$44,5,FALSE)*VLOOKUP(SDBYLD2!BB$4,'[1]INTERNAL PARAMETERS-1'!$B$5:$J$44,6,FALSE)*VLOOKUP(SDBYLD2!BB$4,'[1]INTERNAL PARAMETERS-1'!$B$5:$J$44,3,FALSE) + SDBYLD1!BB252*(1-VLOOKUP(SDBYLD2!BB$4,'[1]INTERNAL PARAMETERS-1'!$B$5:$J$44,5,FALSE))*VLOOKUP(SDBYLD2!BB$4,'[1]INTERNAL PARAMETERS-1'!$B$5:$J$44,8,FALSE)*VLOOKUP(SDBYLD2!BB$4,'[1]INTERNAL PARAMETERS-1'!$B$5:$J$44,3,FALSE)</f>
        <v>0</v>
      </c>
      <c r="BC252" s="44">
        <f>SDBYLD1!BC252*VLOOKUP(SDBYLD2!BC$4,'[1]INTERNAL PARAMETERS-1'!$B$5:$J$44,5,FALSE)*VLOOKUP(SDBYLD2!BC$4,'[1]INTERNAL PARAMETERS-1'!$B$5:$J$44,6,FALSE)*VLOOKUP(SDBYLD2!BC$4,'[1]INTERNAL PARAMETERS-1'!$B$5:$J$44,3,FALSE) + SDBYLD1!BC252*(1-VLOOKUP(SDBYLD2!BC$4,'[1]INTERNAL PARAMETERS-1'!$B$5:$J$44,5,FALSE))*VLOOKUP(SDBYLD2!BC$4,'[1]INTERNAL PARAMETERS-1'!$B$5:$J$44,8,FALSE)*VLOOKUP(SDBYLD2!BC$4,'[1]INTERNAL PARAMETERS-1'!$B$5:$J$44,3,FALSE)</f>
        <v>0</v>
      </c>
      <c r="BD252" s="44">
        <f>SDBYLD1!BD252*VLOOKUP(SDBYLD2!BD$4,'[1]INTERNAL PARAMETERS-1'!$B$5:$J$44,5,FALSE)*VLOOKUP(SDBYLD2!BD$4,'[1]INTERNAL PARAMETERS-1'!$B$5:$J$44,6,FALSE)*VLOOKUP(SDBYLD2!BD$4,'[1]INTERNAL PARAMETERS-1'!$B$5:$J$44,3,FALSE) + SDBYLD1!BD252*(1-VLOOKUP(SDBYLD2!BD$4,'[1]INTERNAL PARAMETERS-1'!$B$5:$J$44,5,FALSE))*VLOOKUP(SDBYLD2!BD$4,'[1]INTERNAL PARAMETERS-1'!$B$5:$J$44,8,FALSE)*VLOOKUP(SDBYLD2!BD$4,'[1]INTERNAL PARAMETERS-1'!$B$5:$J$44,3,FALSE)</f>
        <v>0</v>
      </c>
      <c r="BE252" s="44">
        <f>SDBYLD1!BE252*VLOOKUP(SDBYLD2!BE$4,'[1]INTERNAL PARAMETERS-1'!$B$5:$J$44,5,FALSE)*VLOOKUP(SDBYLD2!BE$4,'[1]INTERNAL PARAMETERS-1'!$B$5:$J$44,6,FALSE)*VLOOKUP(SDBYLD2!BE$4,'[1]INTERNAL PARAMETERS-1'!$B$5:$J$44,3,FALSE) + SDBYLD1!BE252*(1-VLOOKUP(SDBYLD2!BE$4,'[1]INTERNAL PARAMETERS-1'!$B$5:$J$44,5,FALSE))*VLOOKUP(SDBYLD2!BE$4,'[1]INTERNAL PARAMETERS-1'!$B$5:$J$44,8,FALSE)*VLOOKUP(SDBYLD2!BE$4,'[1]INTERNAL PARAMETERS-1'!$B$5:$J$44,3,FALSE)</f>
        <v>0</v>
      </c>
      <c r="BF252" s="44">
        <f>SDBYLD1!BF252*VLOOKUP(SDBYLD2!BF$4,'[1]INTERNAL PARAMETERS-1'!$B$5:$J$44,5,FALSE)*VLOOKUP(SDBYLD2!BF$4,'[1]INTERNAL PARAMETERS-1'!$B$5:$J$44,6,FALSE)*VLOOKUP(SDBYLD2!BF$4,'[1]INTERNAL PARAMETERS-1'!$B$5:$J$44,3,FALSE) + SDBYLD1!BF252*(1-VLOOKUP(SDBYLD2!BF$4,'[1]INTERNAL PARAMETERS-1'!$B$5:$J$44,5,FALSE))*VLOOKUP(SDBYLD2!BF$4,'[1]INTERNAL PARAMETERS-1'!$B$5:$J$44,8,FALSE)*VLOOKUP(SDBYLD2!BF$4,'[1]INTERNAL PARAMETERS-1'!$B$5:$J$44,3,FALSE)</f>
        <v>0</v>
      </c>
      <c r="BG252" s="44">
        <f>SDBYLD1!BG252*VLOOKUP(SDBYLD2!BG$4,'[1]INTERNAL PARAMETERS-1'!$B$5:$J$44,5,FALSE)*VLOOKUP(SDBYLD2!BG$4,'[1]INTERNAL PARAMETERS-1'!$B$5:$J$44,6,FALSE)*VLOOKUP(SDBYLD2!BG$4,'[1]INTERNAL PARAMETERS-1'!$B$5:$J$44,3,FALSE) + SDBYLD1!BG252*(1-VLOOKUP(SDBYLD2!BG$4,'[1]INTERNAL PARAMETERS-1'!$B$5:$J$44,5,FALSE))*VLOOKUP(SDBYLD2!BG$4,'[1]INTERNAL PARAMETERS-1'!$B$5:$J$44,8,FALSE)*VLOOKUP(SDBYLD2!BG$4,'[1]INTERNAL PARAMETERS-1'!$B$5:$J$44,3,FALSE)</f>
        <v>0</v>
      </c>
      <c r="BH252" s="44">
        <f>SDBYLD1!BH252*VLOOKUP(SDBYLD2!BH$4,'[1]INTERNAL PARAMETERS-1'!$B$5:$J$44,5,FALSE)*VLOOKUP(SDBYLD2!BH$4,'[1]INTERNAL PARAMETERS-1'!$B$5:$J$44,6,FALSE)*VLOOKUP(SDBYLD2!BH$4,'[1]INTERNAL PARAMETERS-1'!$B$5:$J$44,3,FALSE) + SDBYLD1!BH252*(1-VLOOKUP(SDBYLD2!BH$4,'[1]INTERNAL PARAMETERS-1'!$B$5:$J$44,5,FALSE))*VLOOKUP(SDBYLD2!BH$4,'[1]INTERNAL PARAMETERS-1'!$B$5:$J$44,8,FALSE)*VLOOKUP(SDBYLD2!BH$4,'[1]INTERNAL PARAMETERS-1'!$B$5:$J$44,3,FALSE)</f>
        <v>0</v>
      </c>
      <c r="BI252" s="44">
        <f>SDBYLD1!BI252*VLOOKUP(SDBYLD2!BI$4,'[1]INTERNAL PARAMETERS-1'!$B$5:$J$44,5,FALSE)*VLOOKUP(SDBYLD2!BI$4,'[1]INTERNAL PARAMETERS-1'!$B$5:$J$44,6,FALSE)*VLOOKUP(SDBYLD2!BI$4,'[1]INTERNAL PARAMETERS-1'!$B$5:$J$44,3,FALSE) + SDBYLD1!BI252*(1-VLOOKUP(SDBYLD2!BI$4,'[1]INTERNAL PARAMETERS-1'!$B$5:$J$44,5,FALSE))*VLOOKUP(SDBYLD2!BI$4,'[1]INTERNAL PARAMETERS-1'!$B$5:$J$44,8,FALSE)*VLOOKUP(SDBYLD2!BI$4,'[1]INTERNAL PARAMETERS-1'!$B$5:$J$44,3,FALSE)</f>
        <v>0</v>
      </c>
      <c r="BJ252" s="44">
        <f>SDBYLD1!BJ252*VLOOKUP(SDBYLD2!BJ$4,'[1]INTERNAL PARAMETERS-1'!$B$5:$J$44,5,FALSE)*VLOOKUP(SDBYLD2!BJ$4,'[1]INTERNAL PARAMETERS-1'!$B$5:$J$44,6,FALSE)*VLOOKUP(SDBYLD2!BJ$4,'[1]INTERNAL PARAMETERS-1'!$B$5:$J$44,3,FALSE) + SDBYLD1!BJ252*(1-VLOOKUP(SDBYLD2!BJ$4,'[1]INTERNAL PARAMETERS-1'!$B$5:$J$44,5,FALSE))*VLOOKUP(SDBYLD2!BJ$4,'[1]INTERNAL PARAMETERS-1'!$B$5:$J$44,8,FALSE)*VLOOKUP(SDBYLD2!BJ$4,'[1]INTERNAL PARAMETERS-1'!$B$5:$J$44,3,FALSE)</f>
        <v>0</v>
      </c>
      <c r="BK252" s="44">
        <f>SDBYLD1!BK252*VLOOKUP(SDBYLD2!BK$4,'[1]INTERNAL PARAMETERS-1'!$B$5:$J$44,5,FALSE)*VLOOKUP(SDBYLD2!BK$4,'[1]INTERNAL PARAMETERS-1'!$B$5:$J$44,6,FALSE)*VLOOKUP(SDBYLD2!BK$4,'[1]INTERNAL PARAMETERS-1'!$B$5:$J$44,3,FALSE) + SDBYLD1!BK252*(1-VLOOKUP(SDBYLD2!BK$4,'[1]INTERNAL PARAMETERS-1'!$B$5:$J$44,5,FALSE))*VLOOKUP(SDBYLD2!BK$4,'[1]INTERNAL PARAMETERS-1'!$B$5:$J$44,8,FALSE)*VLOOKUP(SDBYLD2!BK$4,'[1]INTERNAL PARAMETERS-1'!$B$5:$J$44,3,FALSE)</f>
        <v>0</v>
      </c>
      <c r="BL252" s="44">
        <f>SDBYLD1!BL252*VLOOKUP(SDBYLD2!BL$4,'[1]INTERNAL PARAMETERS-1'!$B$5:$J$44,5,FALSE)*VLOOKUP(SDBYLD2!BL$4,'[1]INTERNAL PARAMETERS-1'!$B$5:$J$44,6,FALSE)*VLOOKUP(SDBYLD2!BL$4,'[1]INTERNAL PARAMETERS-1'!$B$5:$J$44,3,FALSE) + SDBYLD1!BL252*(1-VLOOKUP(SDBYLD2!BL$4,'[1]INTERNAL PARAMETERS-1'!$B$5:$J$44,5,FALSE))*VLOOKUP(SDBYLD2!BL$4,'[1]INTERNAL PARAMETERS-1'!$B$5:$J$44,8,FALSE)*VLOOKUP(SDBYLD2!BL$4,'[1]INTERNAL PARAMETERS-1'!$B$5:$J$44,3,FALSE)</f>
        <v>0</v>
      </c>
      <c r="BM252" s="44">
        <f>SDBYLD1!BM252*VLOOKUP(SDBYLD2!BM$4,'[1]INTERNAL PARAMETERS-1'!$B$5:$J$44,5,FALSE)*VLOOKUP(SDBYLD2!BM$4,'[1]INTERNAL PARAMETERS-1'!$B$5:$J$44,6,FALSE)*VLOOKUP(SDBYLD2!BM$4,'[1]INTERNAL PARAMETERS-1'!$B$5:$J$44,3,FALSE) + SDBYLD1!BM252*(1-VLOOKUP(SDBYLD2!BM$4,'[1]INTERNAL PARAMETERS-1'!$B$5:$J$44,5,FALSE))*VLOOKUP(SDBYLD2!BM$4,'[1]INTERNAL PARAMETERS-1'!$B$5:$J$44,8,FALSE)*VLOOKUP(SDBYLD2!BM$4,'[1]INTERNAL PARAMETERS-1'!$B$5:$J$44,3,FALSE)</f>
        <v>0</v>
      </c>
      <c r="BN252" s="44">
        <f>SDBYLD1!BN252*VLOOKUP(SDBYLD2!BN$4,'[1]INTERNAL PARAMETERS-1'!$B$5:$J$44,5,FALSE)*VLOOKUP(SDBYLD2!BN$4,'[1]INTERNAL PARAMETERS-1'!$B$5:$J$44,6,FALSE)*VLOOKUP(SDBYLD2!BN$4,'[1]INTERNAL PARAMETERS-1'!$B$5:$J$44,3,FALSE) + SDBYLD1!BN252*(1-VLOOKUP(SDBYLD2!BN$4,'[1]INTERNAL PARAMETERS-1'!$B$5:$J$44,5,FALSE))*VLOOKUP(SDBYLD2!BN$4,'[1]INTERNAL PARAMETERS-1'!$B$5:$J$44,8,FALSE)*VLOOKUP(SDBYLD2!BN$4,'[1]INTERNAL PARAMETERS-1'!$B$5:$J$44,3,FALSE)</f>
        <v>0</v>
      </c>
      <c r="BO252" s="44">
        <f>SDBYLD1!BO252*VLOOKUP(SDBYLD2!BO$4,'[1]INTERNAL PARAMETERS-1'!$B$5:$J$44,5,FALSE)*VLOOKUP(SDBYLD2!BO$4,'[1]INTERNAL PARAMETERS-1'!$B$5:$J$44,6,FALSE)*VLOOKUP(SDBYLD2!BO$4,'[1]INTERNAL PARAMETERS-1'!$B$5:$J$44,3,FALSE) + SDBYLD1!BO252*(1-VLOOKUP(SDBYLD2!BO$4,'[1]INTERNAL PARAMETERS-1'!$B$5:$J$44,5,FALSE))*VLOOKUP(SDBYLD2!BO$4,'[1]INTERNAL PARAMETERS-1'!$B$5:$J$44,8,FALSE)*VLOOKUP(SDBYLD2!BO$4,'[1]INTERNAL PARAMETERS-1'!$B$5:$J$44,3,FALSE)</f>
        <v>0</v>
      </c>
      <c r="BP252" s="44">
        <f>SDBYLD1!BP252*VLOOKUP(SDBYLD2!BP$4,'[1]INTERNAL PARAMETERS-1'!$B$5:$J$44,5,FALSE)*VLOOKUP(SDBYLD2!BP$4,'[1]INTERNAL PARAMETERS-1'!$B$5:$J$44,6,FALSE)*VLOOKUP(SDBYLD2!BP$4,'[1]INTERNAL PARAMETERS-1'!$B$5:$J$44,3,FALSE) + SDBYLD1!BP252*(1-VLOOKUP(SDBYLD2!BP$4,'[1]INTERNAL PARAMETERS-1'!$B$5:$J$44,5,FALSE))*VLOOKUP(SDBYLD2!BP$4,'[1]INTERNAL PARAMETERS-1'!$B$5:$J$44,8,FALSE)*VLOOKUP(SDBYLD2!BP$4,'[1]INTERNAL PARAMETERS-1'!$B$5:$J$44,3,FALSE)</f>
        <v>0</v>
      </c>
      <c r="BQ252" s="44">
        <f>SDBYLD1!BQ252*VLOOKUP(SDBYLD2!BQ$4,'[1]INTERNAL PARAMETERS-1'!$B$5:$J$44,5,FALSE)*VLOOKUP(SDBYLD2!BQ$4,'[1]INTERNAL PARAMETERS-1'!$B$5:$J$44,6,FALSE)*VLOOKUP(SDBYLD2!BQ$4,'[1]INTERNAL PARAMETERS-1'!$B$5:$J$44,3,FALSE) + SDBYLD1!BQ252*(1-VLOOKUP(SDBYLD2!BQ$4,'[1]INTERNAL PARAMETERS-1'!$B$5:$J$44,5,FALSE))*VLOOKUP(SDBYLD2!BQ$4,'[1]INTERNAL PARAMETERS-1'!$B$5:$J$44,8,FALSE)*VLOOKUP(SDBYLD2!BQ$4,'[1]INTERNAL PARAMETERS-1'!$B$5:$J$44,3,FALSE)</f>
        <v>0</v>
      </c>
      <c r="BR252" s="44">
        <f>SDBYLD1!BR252*VLOOKUP(SDBYLD2!BR$4,'[1]INTERNAL PARAMETERS-1'!$B$5:$J$44,5,FALSE)*VLOOKUP(SDBYLD2!BR$4,'[1]INTERNAL PARAMETERS-1'!$B$5:$J$44,6,FALSE)*VLOOKUP(SDBYLD2!BR$4,'[1]INTERNAL PARAMETERS-1'!$B$5:$J$44,3,FALSE) + SDBYLD1!BR252*(1-VLOOKUP(SDBYLD2!BR$4,'[1]INTERNAL PARAMETERS-1'!$B$5:$J$44,5,FALSE))*VLOOKUP(SDBYLD2!BR$4,'[1]INTERNAL PARAMETERS-1'!$B$5:$J$44,8,FALSE)*VLOOKUP(SDBYLD2!BR$4,'[1]INTERNAL PARAMETERS-1'!$B$5:$J$44,3,FALSE)</f>
        <v>0</v>
      </c>
      <c r="BS252" s="44">
        <f>SDBYLD1!BS252*VLOOKUP(SDBYLD2!BS$4,'[1]INTERNAL PARAMETERS-1'!$B$5:$J$44,5,FALSE)*VLOOKUP(SDBYLD2!BS$4,'[1]INTERNAL PARAMETERS-1'!$B$5:$J$44,6,FALSE)*VLOOKUP(SDBYLD2!BS$4,'[1]INTERNAL PARAMETERS-1'!$B$5:$J$44,3,FALSE) + SDBYLD1!BS252*(1-VLOOKUP(SDBYLD2!BS$4,'[1]INTERNAL PARAMETERS-1'!$B$5:$J$44,5,FALSE))*VLOOKUP(SDBYLD2!BS$4,'[1]INTERNAL PARAMETERS-1'!$B$5:$J$44,8,FALSE)*VLOOKUP(SDBYLD2!BS$4,'[1]INTERNAL PARAMETERS-1'!$B$5:$J$44,3,FALSE)</f>
        <v>0</v>
      </c>
      <c r="BT252" s="44">
        <f>SDBYLD1!BT252*VLOOKUP(SDBYLD2!BT$4,'[1]INTERNAL PARAMETERS-1'!$B$5:$J$44,5,FALSE)*VLOOKUP(SDBYLD2!BT$4,'[1]INTERNAL PARAMETERS-1'!$B$5:$J$44,6,FALSE)*VLOOKUP(SDBYLD2!BT$4,'[1]INTERNAL PARAMETERS-1'!$B$5:$J$44,3,FALSE) + SDBYLD1!BT252*(1-VLOOKUP(SDBYLD2!BT$4,'[1]INTERNAL PARAMETERS-1'!$B$5:$J$44,5,FALSE))*VLOOKUP(SDBYLD2!BT$4,'[1]INTERNAL PARAMETERS-1'!$B$5:$J$44,8,FALSE)*VLOOKUP(SDBYLD2!BT$4,'[1]INTERNAL PARAMETERS-1'!$B$5:$J$44,3,FALSE)</f>
        <v>0</v>
      </c>
      <c r="BU252" s="44">
        <f>SDBYLD1!BU252*VLOOKUP(SDBYLD2!BU$4,'[1]INTERNAL PARAMETERS-1'!$B$5:$J$44,5,FALSE)*VLOOKUP(SDBYLD2!BU$4,'[1]INTERNAL PARAMETERS-1'!$B$5:$J$44,6,FALSE)*VLOOKUP(SDBYLD2!BU$4,'[1]INTERNAL PARAMETERS-1'!$B$5:$J$44,3,FALSE) + SDBYLD1!BU252*(1-VLOOKUP(SDBYLD2!BU$4,'[1]INTERNAL PARAMETERS-1'!$B$5:$J$44,5,FALSE))*VLOOKUP(SDBYLD2!BU$4,'[1]INTERNAL PARAMETERS-1'!$B$5:$J$44,8,FALSE)*VLOOKUP(SDBYLD2!BU$4,'[1]INTERNAL PARAMETERS-1'!$B$5:$J$44,3,FALSE)</f>
        <v>0</v>
      </c>
      <c r="BV252" s="44">
        <f>SDBYLD1!BV252*VLOOKUP(SDBYLD2!BV$4,'[1]INTERNAL PARAMETERS-1'!$B$5:$J$44,5,FALSE)*VLOOKUP(SDBYLD2!BV$4,'[1]INTERNAL PARAMETERS-1'!$B$5:$J$44,6,FALSE)*VLOOKUP(SDBYLD2!BV$4,'[1]INTERNAL PARAMETERS-1'!$B$5:$J$44,3,FALSE) + SDBYLD1!BV252*(1-VLOOKUP(SDBYLD2!BV$4,'[1]INTERNAL PARAMETERS-1'!$B$5:$J$44,5,FALSE))*VLOOKUP(SDBYLD2!BV$4,'[1]INTERNAL PARAMETERS-1'!$B$5:$J$44,8,FALSE)*VLOOKUP(SDBYLD2!BV$4,'[1]INTERNAL PARAMETERS-1'!$B$5:$J$44,3,FALSE)</f>
        <v>0</v>
      </c>
      <c r="BW252" s="44">
        <f>SDBYLD1!BW252*VLOOKUP(SDBYLD2!BW$4,'[1]INTERNAL PARAMETERS-1'!$B$5:$J$44,5,FALSE)*VLOOKUP(SDBYLD2!BW$4,'[1]INTERNAL PARAMETERS-1'!$B$5:$J$44,6,FALSE)*VLOOKUP(SDBYLD2!BW$4,'[1]INTERNAL PARAMETERS-1'!$B$5:$J$44,3,FALSE) + SDBYLD1!BW252*(1-VLOOKUP(SDBYLD2!BW$4,'[1]INTERNAL PARAMETERS-1'!$B$5:$J$44,5,FALSE))*VLOOKUP(SDBYLD2!BW$4,'[1]INTERNAL PARAMETERS-1'!$B$5:$J$44,8,FALSE)*VLOOKUP(SDBYLD2!BW$4,'[1]INTERNAL PARAMETERS-1'!$B$5:$J$44,3,FALSE)</f>
        <v>0</v>
      </c>
      <c r="BX252" s="44">
        <f>SDBYLD1!BX252*VLOOKUP(SDBYLD2!BX$4,'[1]INTERNAL PARAMETERS-1'!$B$5:$J$44,5,FALSE)*VLOOKUP(SDBYLD2!BX$4,'[1]INTERNAL PARAMETERS-1'!$B$5:$J$44,6,FALSE)*VLOOKUP(SDBYLD2!BX$4,'[1]INTERNAL PARAMETERS-1'!$B$5:$J$44,3,FALSE) + SDBYLD1!BX252*(1-VLOOKUP(SDBYLD2!BX$4,'[1]INTERNAL PARAMETERS-1'!$B$5:$J$44,5,FALSE))*VLOOKUP(SDBYLD2!BX$4,'[1]INTERNAL PARAMETERS-1'!$B$5:$J$44,8,FALSE)*VLOOKUP(SDBYLD2!BX$4,'[1]INTERNAL PARAMETERS-1'!$B$5:$J$44,3,FALSE)</f>
        <v>0</v>
      </c>
      <c r="BY252" s="44">
        <f>SDBYLD1!BY252*VLOOKUP(SDBYLD2!BY$4,'[1]INTERNAL PARAMETERS-1'!$B$5:$J$44,5,FALSE)*VLOOKUP(SDBYLD2!BY$4,'[1]INTERNAL PARAMETERS-1'!$B$5:$J$44,6,FALSE)*VLOOKUP(SDBYLD2!BY$4,'[1]INTERNAL PARAMETERS-1'!$B$5:$J$44,3,FALSE) + SDBYLD1!BY252*(1-VLOOKUP(SDBYLD2!BY$4,'[1]INTERNAL PARAMETERS-1'!$B$5:$J$44,5,FALSE))*VLOOKUP(SDBYLD2!BY$4,'[1]INTERNAL PARAMETERS-1'!$B$5:$J$44,8,FALSE)*VLOOKUP(SDBYLD2!BY$4,'[1]INTERNAL PARAMETERS-1'!$B$5:$J$44,3,FALSE)</f>
        <v>0</v>
      </c>
      <c r="BZ252" s="44">
        <f>SDBYLD1!BZ252*VLOOKUP(SDBYLD2!BZ$4,'[1]INTERNAL PARAMETERS-1'!$B$5:$J$44,5,FALSE)*VLOOKUP(SDBYLD2!BZ$4,'[1]INTERNAL PARAMETERS-1'!$B$5:$J$44,6,FALSE)*VLOOKUP(SDBYLD2!BZ$4,'[1]INTERNAL PARAMETERS-1'!$B$5:$J$44,3,FALSE) + SDBYLD1!BZ252*(1-VLOOKUP(SDBYLD2!BZ$4,'[1]INTERNAL PARAMETERS-1'!$B$5:$J$44,5,FALSE))*VLOOKUP(SDBYLD2!BZ$4,'[1]INTERNAL PARAMETERS-1'!$B$5:$J$44,8,FALSE)*VLOOKUP(SDBYLD2!BZ$4,'[1]INTERNAL PARAMETERS-1'!$B$5:$J$44,3,FALSE)</f>
        <v>0</v>
      </c>
      <c r="CA252" s="44">
        <f>SDBYLD1!CA252*VLOOKUP(SDBYLD2!CA$4,'[1]INTERNAL PARAMETERS-1'!$B$5:$J$44,5,FALSE)*VLOOKUP(SDBYLD2!CA$4,'[1]INTERNAL PARAMETERS-1'!$B$5:$J$44,6,FALSE)*VLOOKUP(SDBYLD2!CA$4,'[1]INTERNAL PARAMETERS-1'!$B$5:$J$44,3,FALSE) + SDBYLD1!CA252*(1-VLOOKUP(SDBYLD2!CA$4,'[1]INTERNAL PARAMETERS-1'!$B$5:$J$44,5,FALSE))*VLOOKUP(SDBYLD2!CA$4,'[1]INTERNAL PARAMETERS-1'!$B$5:$J$44,8,FALSE)*VLOOKUP(SDBYLD2!CA$4,'[1]INTERNAL PARAMETERS-1'!$B$5:$J$44,3,FALSE)</f>
        <v>0</v>
      </c>
      <c r="CB252" s="44">
        <f>SDBYLD1!CB252*VLOOKUP(SDBYLD2!CB$4,'[1]INTERNAL PARAMETERS-1'!$B$5:$J$44,5,FALSE)*VLOOKUP(SDBYLD2!CB$4,'[1]INTERNAL PARAMETERS-1'!$B$5:$J$44,6,FALSE)*VLOOKUP(SDBYLD2!CB$4,'[1]INTERNAL PARAMETERS-1'!$B$5:$J$44,3,FALSE) + SDBYLD1!CB252*(1-VLOOKUP(SDBYLD2!CB$4,'[1]INTERNAL PARAMETERS-1'!$B$5:$J$44,5,FALSE))*VLOOKUP(SDBYLD2!CB$4,'[1]INTERNAL PARAMETERS-1'!$B$5:$J$44,8,FALSE)*VLOOKUP(SDBYLD2!CB$4,'[1]INTERNAL PARAMETERS-1'!$B$5:$J$44,3,FALSE)</f>
        <v>0</v>
      </c>
      <c r="CC252" s="44">
        <f>SDBYLD1!CC252*VLOOKUP(SDBYLD2!CC$4,'[1]INTERNAL PARAMETERS-1'!$B$5:$J$44,5,FALSE)*VLOOKUP(SDBYLD2!CC$4,'[1]INTERNAL PARAMETERS-1'!$B$5:$J$44,6,FALSE)*VLOOKUP(SDBYLD2!CC$4,'[1]INTERNAL PARAMETERS-1'!$B$5:$J$44,3,FALSE) + SDBYLD1!CC252*(1-VLOOKUP(SDBYLD2!CC$4,'[1]INTERNAL PARAMETERS-1'!$B$5:$J$44,5,FALSE))*VLOOKUP(SDBYLD2!CC$4,'[1]INTERNAL PARAMETERS-1'!$B$5:$J$44,8,FALSE)*VLOOKUP(SDBYLD2!CC$4,'[1]INTERNAL PARAMETERS-1'!$B$5:$J$44,3,FALSE)</f>
        <v>0</v>
      </c>
      <c r="CD252" s="44">
        <f>SDBYLD1!CD252*VLOOKUP(SDBYLD2!CD$4,'[1]INTERNAL PARAMETERS-1'!$B$5:$J$44,5,FALSE)*VLOOKUP(SDBYLD2!CD$4,'[1]INTERNAL PARAMETERS-1'!$B$5:$J$44,6,FALSE)*VLOOKUP(SDBYLD2!CD$4,'[1]INTERNAL PARAMETERS-1'!$B$5:$J$44,3,FALSE) + SDBYLD1!CD252*(1-VLOOKUP(SDBYLD2!CD$4,'[1]INTERNAL PARAMETERS-1'!$B$5:$J$44,5,FALSE))*VLOOKUP(SDBYLD2!CD$4,'[1]INTERNAL PARAMETERS-1'!$B$5:$J$44,8,FALSE)*VLOOKUP(SDBYLD2!CD$4,'[1]INTERNAL PARAMETERS-1'!$B$5:$J$44,3,FALSE)</f>
        <v>0</v>
      </c>
      <c r="CE252" s="44">
        <f>SDBYLD1!CE252*VLOOKUP(SDBYLD2!CE$4,'[1]INTERNAL PARAMETERS-1'!$B$5:$J$44,5,FALSE)*VLOOKUP(SDBYLD2!CE$4,'[1]INTERNAL PARAMETERS-1'!$B$5:$J$44,6,FALSE)*VLOOKUP(SDBYLD2!CE$4,'[1]INTERNAL PARAMETERS-1'!$B$5:$J$44,3,FALSE) + SDBYLD1!CE252*(1-VLOOKUP(SDBYLD2!CE$4,'[1]INTERNAL PARAMETERS-1'!$B$5:$J$44,5,FALSE))*VLOOKUP(SDBYLD2!CE$4,'[1]INTERNAL PARAMETERS-1'!$B$5:$J$44,8,FALSE)*VLOOKUP(SDBYLD2!CE$4,'[1]INTERNAL PARAMETERS-1'!$B$5:$J$44,3,FALSE)</f>
        <v>0</v>
      </c>
      <c r="CF252" s="44">
        <f>SDBYLD1!CF252*VLOOKUP(SDBYLD2!CF$4,'[1]INTERNAL PARAMETERS-1'!$B$5:$J$44,5,FALSE)*VLOOKUP(SDBYLD2!CF$4,'[1]INTERNAL PARAMETERS-1'!$B$5:$J$44,6,FALSE)*VLOOKUP(SDBYLD2!CF$4,'[1]INTERNAL PARAMETERS-1'!$B$5:$J$44,3,FALSE) + SDBYLD1!CF252*(1-VLOOKUP(SDBYLD2!CF$4,'[1]INTERNAL PARAMETERS-1'!$B$5:$J$44,5,FALSE))*VLOOKUP(SDBYLD2!CF$4,'[1]INTERNAL PARAMETERS-1'!$B$5:$J$44,8,FALSE)*VLOOKUP(SDBYLD2!CF$4,'[1]INTERNAL PARAMETERS-1'!$B$5:$J$44,3,FALSE)</f>
        <v>0</v>
      </c>
      <c r="CG252" s="44">
        <f>SDBYLD1!CG252*VLOOKUP(SDBYLD2!CG$4,'[1]INTERNAL PARAMETERS-1'!$B$5:$J$44,5,FALSE)*VLOOKUP(SDBYLD2!CG$4,'[1]INTERNAL PARAMETERS-1'!$B$5:$J$44,6,FALSE)*VLOOKUP(SDBYLD2!CG$4,'[1]INTERNAL PARAMETERS-1'!$B$5:$J$44,3,FALSE) + SDBYLD1!CG252*(1-VLOOKUP(SDBYLD2!CG$4,'[1]INTERNAL PARAMETERS-1'!$B$5:$J$44,5,FALSE))*VLOOKUP(SDBYLD2!CG$4,'[1]INTERNAL PARAMETERS-1'!$B$5:$J$44,8,FALSE)*VLOOKUP(SDBYLD2!CG$4,'[1]INTERNAL PARAMETERS-1'!$B$5:$J$44,3,FALSE)</f>
        <v>0</v>
      </c>
      <c r="CH252" s="43">
        <f>SDBYLD1!CH252*VLOOKUP(SDBYLD2!CH$4,'[1]INTERNAL PARAMETERS-1'!$B$5:$J$44,5,FALSE)*VLOOKUP(SDBYLD2!CH$4,'[1]INTERNAL PARAMETERS-1'!$B$5:$J$44,6,FALSE)*VLOOKUP(SDBYLD2!CH$4,'[1]INTERNAL PARAMETERS-1'!$B$5:$J$44,3,FALSE) + SDBYLD1!CH252*(1-VLOOKUP(SDBYLD2!CH$4,'[1]INTERNAL PARAMETERS-1'!$B$5:$J$44,5,FALSE))*VLOOKUP(SDBYLD2!CH$4,'[1]INTERNAL PARAMETERS-1'!$B$5:$J$44,8,FALSE)*VLOOKUP(SDBYLD2!CH$4,'[1]INTERNAL PARAMETERS-1'!$B$5:$J$44,3,FALSE)</f>
        <v>0</v>
      </c>
      <c r="CJ252" s="45">
        <f t="shared" si="6"/>
        <v>0</v>
      </c>
      <c r="CK252" s="43">
        <f t="shared" si="7"/>
        <v>0</v>
      </c>
    </row>
    <row r="253" spans="2:89" x14ac:dyDescent="0.4">
      <c r="B253" s="61" t="s">
        <v>6</v>
      </c>
      <c r="C253" s="60" t="s">
        <v>50</v>
      </c>
      <c r="D253" s="60" t="s">
        <v>53</v>
      </c>
      <c r="E253" s="133">
        <f>SDBeam!X253</f>
        <v>0</v>
      </c>
      <c r="F253" s="56">
        <f>'[1]INTERNAL PARAMETERS-1'!M19</f>
        <v>16.865000000000002</v>
      </c>
      <c r="G253" s="45">
        <f>SDBYLD1!G253*VLOOKUP(SDBYLD2!G$4,'[1]INTERNAL PARAMETERS-1'!$B$5:$J$44,5,FALSE)*VLOOKUP(SDBYLD2!G$4,'[1]INTERNAL PARAMETERS-1'!$B$5:$J$44,7,FALSE)*SDBYLD2!$F253 + SDBYLD1!G253*(1-VLOOKUP(SDBYLD2!G$4,'[1]INTERNAL PARAMETERS-1'!$B$5:$J$44,5,FALSE))*VLOOKUP(SDBYLD2!G$4,'[1]INTERNAL PARAMETERS-1'!$B$5:$J$44,9,FALSE)*SDBYLD2!$F253</f>
        <v>0</v>
      </c>
      <c r="H253" s="44">
        <f>SDBYLD1!H253*VLOOKUP(SDBYLD2!H$4,'[1]INTERNAL PARAMETERS-1'!$B$5:$J$44,5,FALSE)*VLOOKUP(SDBYLD2!H$4,'[1]INTERNAL PARAMETERS-1'!$B$5:$J$44,7,FALSE)*SDBYLD2!$F253 + SDBYLD1!H253*(1-VLOOKUP(SDBYLD2!H$4,'[1]INTERNAL PARAMETERS-1'!$B$5:$J$44,5,FALSE))*VLOOKUP(SDBYLD2!H$4,'[1]INTERNAL PARAMETERS-1'!$B$5:$J$44,9,FALSE)*SDBYLD2!$F253</f>
        <v>0</v>
      </c>
      <c r="I253" s="44">
        <f>SDBYLD1!I253*VLOOKUP(SDBYLD2!I$4,'[1]INTERNAL PARAMETERS-1'!$B$5:$J$44,5,FALSE)*VLOOKUP(SDBYLD2!I$4,'[1]INTERNAL PARAMETERS-1'!$B$5:$J$44,7,FALSE)*SDBYLD2!$F253 + SDBYLD1!I253*(1-VLOOKUP(SDBYLD2!I$4,'[1]INTERNAL PARAMETERS-1'!$B$5:$J$44,5,FALSE))*VLOOKUP(SDBYLD2!I$4,'[1]INTERNAL PARAMETERS-1'!$B$5:$J$44,9,FALSE)*SDBYLD2!$F253</f>
        <v>0</v>
      </c>
      <c r="J253" s="44">
        <f>SDBYLD1!J253*VLOOKUP(SDBYLD2!J$4,'[1]INTERNAL PARAMETERS-1'!$B$5:$J$44,5,FALSE)*VLOOKUP(SDBYLD2!J$4,'[1]INTERNAL PARAMETERS-1'!$B$5:$J$44,7,FALSE)*SDBYLD2!$F253 + SDBYLD1!J253*(1-VLOOKUP(SDBYLD2!J$4,'[1]INTERNAL PARAMETERS-1'!$B$5:$J$44,5,FALSE))*VLOOKUP(SDBYLD2!J$4,'[1]INTERNAL PARAMETERS-1'!$B$5:$J$44,9,FALSE)*SDBYLD2!$F253</f>
        <v>0</v>
      </c>
      <c r="K253" s="44">
        <f>SDBYLD1!K253*VLOOKUP(SDBYLD2!K$4,'[1]INTERNAL PARAMETERS-1'!$B$5:$J$44,5,FALSE)*VLOOKUP(SDBYLD2!K$4,'[1]INTERNAL PARAMETERS-1'!$B$5:$J$44,7,FALSE)*SDBYLD2!$F253 + SDBYLD1!K253*(1-VLOOKUP(SDBYLD2!K$4,'[1]INTERNAL PARAMETERS-1'!$B$5:$J$44,5,FALSE))*VLOOKUP(SDBYLD2!K$4,'[1]INTERNAL PARAMETERS-1'!$B$5:$J$44,9,FALSE)*SDBYLD2!$F253</f>
        <v>0</v>
      </c>
      <c r="L253" s="44">
        <f>SDBYLD1!L253*VLOOKUP(SDBYLD2!L$4,'[1]INTERNAL PARAMETERS-1'!$B$5:$J$44,5,FALSE)*VLOOKUP(SDBYLD2!L$4,'[1]INTERNAL PARAMETERS-1'!$B$5:$J$44,7,FALSE)*SDBYLD2!$F253 + SDBYLD1!L253*(1-VLOOKUP(SDBYLD2!L$4,'[1]INTERNAL PARAMETERS-1'!$B$5:$J$44,5,FALSE))*VLOOKUP(SDBYLD2!L$4,'[1]INTERNAL PARAMETERS-1'!$B$5:$J$44,9,FALSE)*SDBYLD2!$F253</f>
        <v>0</v>
      </c>
      <c r="M253" s="44">
        <f>SDBYLD1!M253*VLOOKUP(SDBYLD2!M$4,'[1]INTERNAL PARAMETERS-1'!$B$5:$J$44,5,FALSE)*VLOOKUP(SDBYLD2!M$4,'[1]INTERNAL PARAMETERS-1'!$B$5:$J$44,7,FALSE)*SDBYLD2!$F253 + SDBYLD1!M253*(1-VLOOKUP(SDBYLD2!M$4,'[1]INTERNAL PARAMETERS-1'!$B$5:$J$44,5,FALSE))*VLOOKUP(SDBYLD2!M$4,'[1]INTERNAL PARAMETERS-1'!$B$5:$J$44,9,FALSE)*SDBYLD2!$F253</f>
        <v>0</v>
      </c>
      <c r="N253" s="44">
        <f>SDBYLD1!N253*VLOOKUP(SDBYLD2!N$4,'[1]INTERNAL PARAMETERS-1'!$B$5:$J$44,5,FALSE)*VLOOKUP(SDBYLD2!N$4,'[1]INTERNAL PARAMETERS-1'!$B$5:$J$44,7,FALSE)*SDBYLD2!$F253 + SDBYLD1!N253*(1-VLOOKUP(SDBYLD2!N$4,'[1]INTERNAL PARAMETERS-1'!$B$5:$J$44,5,FALSE))*VLOOKUP(SDBYLD2!N$4,'[1]INTERNAL PARAMETERS-1'!$B$5:$J$44,9,FALSE)*SDBYLD2!$F253</f>
        <v>0</v>
      </c>
      <c r="O253" s="44">
        <f>SDBYLD1!O253*VLOOKUP(SDBYLD2!O$4,'[1]INTERNAL PARAMETERS-1'!$B$5:$J$44,5,FALSE)*VLOOKUP(SDBYLD2!O$4,'[1]INTERNAL PARAMETERS-1'!$B$5:$J$44,7,FALSE)*SDBYLD2!$F253 + SDBYLD1!O253*(1-VLOOKUP(SDBYLD2!O$4,'[1]INTERNAL PARAMETERS-1'!$B$5:$J$44,5,FALSE))*VLOOKUP(SDBYLD2!O$4,'[1]INTERNAL PARAMETERS-1'!$B$5:$J$44,9,FALSE)*SDBYLD2!$F253</f>
        <v>0</v>
      </c>
      <c r="P253" s="44">
        <f>SDBYLD1!P253*VLOOKUP(SDBYLD2!P$4,'[1]INTERNAL PARAMETERS-1'!$B$5:$J$44,5,FALSE)*VLOOKUP(SDBYLD2!P$4,'[1]INTERNAL PARAMETERS-1'!$B$5:$J$44,7,FALSE)*SDBYLD2!$F253 + SDBYLD1!P253*(1-VLOOKUP(SDBYLD2!P$4,'[1]INTERNAL PARAMETERS-1'!$B$5:$J$44,5,FALSE))*VLOOKUP(SDBYLD2!P$4,'[1]INTERNAL PARAMETERS-1'!$B$5:$J$44,9,FALSE)*SDBYLD2!$F253</f>
        <v>0</v>
      </c>
      <c r="Q253" s="44">
        <f>SDBYLD1!Q253*VLOOKUP(SDBYLD2!Q$4,'[1]INTERNAL PARAMETERS-1'!$B$5:$J$44,5,FALSE)*VLOOKUP(SDBYLD2!Q$4,'[1]INTERNAL PARAMETERS-1'!$B$5:$J$44,7,FALSE)*SDBYLD2!$F253 + SDBYLD1!Q253*(1-VLOOKUP(SDBYLD2!Q$4,'[1]INTERNAL PARAMETERS-1'!$B$5:$J$44,5,FALSE))*VLOOKUP(SDBYLD2!Q$4,'[1]INTERNAL PARAMETERS-1'!$B$5:$J$44,9,FALSE)*SDBYLD2!$F253</f>
        <v>0</v>
      </c>
      <c r="R253" s="44">
        <f>SDBYLD1!R253*VLOOKUP(SDBYLD2!R$4,'[1]INTERNAL PARAMETERS-1'!$B$5:$J$44,5,FALSE)*VLOOKUP(SDBYLD2!R$4,'[1]INTERNAL PARAMETERS-1'!$B$5:$J$44,7,FALSE)*SDBYLD2!$F253 + SDBYLD1!R253*(1-VLOOKUP(SDBYLD2!R$4,'[1]INTERNAL PARAMETERS-1'!$B$5:$J$44,5,FALSE))*VLOOKUP(SDBYLD2!R$4,'[1]INTERNAL PARAMETERS-1'!$B$5:$J$44,9,FALSE)*SDBYLD2!$F253</f>
        <v>0</v>
      </c>
      <c r="S253" s="44">
        <f>SDBYLD1!S253*VLOOKUP(SDBYLD2!S$4,'[1]INTERNAL PARAMETERS-1'!$B$5:$J$44,5,FALSE)*VLOOKUP(SDBYLD2!S$4,'[1]INTERNAL PARAMETERS-1'!$B$5:$J$44,7,FALSE)*SDBYLD2!$F253 + SDBYLD1!S253*(1-VLOOKUP(SDBYLD2!S$4,'[1]INTERNAL PARAMETERS-1'!$B$5:$J$44,5,FALSE))*VLOOKUP(SDBYLD2!S$4,'[1]INTERNAL PARAMETERS-1'!$B$5:$J$44,9,FALSE)*SDBYLD2!$F253</f>
        <v>0</v>
      </c>
      <c r="T253" s="44">
        <f>SDBYLD1!T253*VLOOKUP(SDBYLD2!T$4,'[1]INTERNAL PARAMETERS-1'!$B$5:$J$44,5,FALSE)*VLOOKUP(SDBYLD2!T$4,'[1]INTERNAL PARAMETERS-1'!$B$5:$J$44,7,FALSE)*SDBYLD2!$F253 + SDBYLD1!T253*(1-VLOOKUP(SDBYLD2!T$4,'[1]INTERNAL PARAMETERS-1'!$B$5:$J$44,5,FALSE))*VLOOKUP(SDBYLD2!T$4,'[1]INTERNAL PARAMETERS-1'!$B$5:$J$44,9,FALSE)*SDBYLD2!$F253</f>
        <v>0</v>
      </c>
      <c r="U253" s="44">
        <f>SDBYLD1!U253*VLOOKUP(SDBYLD2!U$4,'[1]INTERNAL PARAMETERS-1'!$B$5:$J$44,5,FALSE)*VLOOKUP(SDBYLD2!U$4,'[1]INTERNAL PARAMETERS-1'!$B$5:$J$44,7,FALSE)*SDBYLD2!$F253 + SDBYLD1!U253*(1-VLOOKUP(SDBYLD2!U$4,'[1]INTERNAL PARAMETERS-1'!$B$5:$J$44,5,FALSE))*VLOOKUP(SDBYLD2!U$4,'[1]INTERNAL PARAMETERS-1'!$B$5:$J$44,9,FALSE)*SDBYLD2!$F253</f>
        <v>0</v>
      </c>
      <c r="V253" s="44">
        <f>SDBYLD1!V253*VLOOKUP(SDBYLD2!V$4,'[1]INTERNAL PARAMETERS-1'!$B$5:$J$44,5,FALSE)*VLOOKUP(SDBYLD2!V$4,'[1]INTERNAL PARAMETERS-1'!$B$5:$J$44,7,FALSE)*SDBYLD2!$F253 + SDBYLD1!V253*(1-VLOOKUP(SDBYLD2!V$4,'[1]INTERNAL PARAMETERS-1'!$B$5:$J$44,5,FALSE))*VLOOKUP(SDBYLD2!V$4,'[1]INTERNAL PARAMETERS-1'!$B$5:$J$44,9,FALSE)*SDBYLD2!$F253</f>
        <v>0</v>
      </c>
      <c r="W253" s="44">
        <f>SDBYLD1!W253*VLOOKUP(SDBYLD2!W$4,'[1]INTERNAL PARAMETERS-1'!$B$5:$J$44,5,FALSE)*VLOOKUP(SDBYLD2!W$4,'[1]INTERNAL PARAMETERS-1'!$B$5:$J$44,7,FALSE)*SDBYLD2!$F253 + SDBYLD1!W253*(1-VLOOKUP(SDBYLD2!W$4,'[1]INTERNAL PARAMETERS-1'!$B$5:$J$44,5,FALSE))*VLOOKUP(SDBYLD2!W$4,'[1]INTERNAL PARAMETERS-1'!$B$5:$J$44,9,FALSE)*SDBYLD2!$F253</f>
        <v>0</v>
      </c>
      <c r="X253" s="44">
        <f>SDBYLD1!X253*VLOOKUP(SDBYLD2!X$4,'[1]INTERNAL PARAMETERS-1'!$B$5:$J$44,5,FALSE)*VLOOKUP(SDBYLD2!X$4,'[1]INTERNAL PARAMETERS-1'!$B$5:$J$44,7,FALSE)*SDBYLD2!$F253 + SDBYLD1!X253*(1-VLOOKUP(SDBYLD2!X$4,'[1]INTERNAL PARAMETERS-1'!$B$5:$J$44,5,FALSE))*VLOOKUP(SDBYLD2!X$4,'[1]INTERNAL PARAMETERS-1'!$B$5:$J$44,9,FALSE)*SDBYLD2!$F253</f>
        <v>0</v>
      </c>
      <c r="Y253" s="44">
        <f>SDBYLD1!Y253*VLOOKUP(SDBYLD2!Y$4,'[1]INTERNAL PARAMETERS-1'!$B$5:$J$44,5,FALSE)*VLOOKUP(SDBYLD2!Y$4,'[1]INTERNAL PARAMETERS-1'!$B$5:$J$44,7,FALSE)*SDBYLD2!$F253 + SDBYLD1!Y253*(1-VLOOKUP(SDBYLD2!Y$4,'[1]INTERNAL PARAMETERS-1'!$B$5:$J$44,5,FALSE))*VLOOKUP(SDBYLD2!Y$4,'[1]INTERNAL PARAMETERS-1'!$B$5:$J$44,9,FALSE)*SDBYLD2!$F253</f>
        <v>0</v>
      </c>
      <c r="Z253" s="44">
        <f>SDBYLD1!Z253*VLOOKUP(SDBYLD2!Z$4,'[1]INTERNAL PARAMETERS-1'!$B$5:$J$44,5,FALSE)*VLOOKUP(SDBYLD2!Z$4,'[1]INTERNAL PARAMETERS-1'!$B$5:$J$44,7,FALSE)*SDBYLD2!$F253 + SDBYLD1!Z253*(1-VLOOKUP(SDBYLD2!Z$4,'[1]INTERNAL PARAMETERS-1'!$B$5:$J$44,5,FALSE))*VLOOKUP(SDBYLD2!Z$4,'[1]INTERNAL PARAMETERS-1'!$B$5:$J$44,9,FALSE)*SDBYLD2!$F253</f>
        <v>0</v>
      </c>
      <c r="AA253" s="44">
        <f>SDBYLD1!AA253*VLOOKUP(SDBYLD2!AA$4,'[1]INTERNAL PARAMETERS-1'!$B$5:$J$44,5,FALSE)*VLOOKUP(SDBYLD2!AA$4,'[1]INTERNAL PARAMETERS-1'!$B$5:$J$44,7,FALSE)*SDBYLD2!$F253 + SDBYLD1!AA253*(1-VLOOKUP(SDBYLD2!AA$4,'[1]INTERNAL PARAMETERS-1'!$B$5:$J$44,5,FALSE))*VLOOKUP(SDBYLD2!AA$4,'[1]INTERNAL PARAMETERS-1'!$B$5:$J$44,9,FALSE)*SDBYLD2!$F253</f>
        <v>0</v>
      </c>
      <c r="AB253" s="44">
        <f>SDBYLD1!AB253*VLOOKUP(SDBYLD2!AB$4,'[1]INTERNAL PARAMETERS-1'!$B$5:$J$44,5,FALSE)*VLOOKUP(SDBYLD2!AB$4,'[1]INTERNAL PARAMETERS-1'!$B$5:$J$44,7,FALSE)*SDBYLD2!$F253 + SDBYLD1!AB253*(1-VLOOKUP(SDBYLD2!AB$4,'[1]INTERNAL PARAMETERS-1'!$B$5:$J$44,5,FALSE))*VLOOKUP(SDBYLD2!AB$4,'[1]INTERNAL PARAMETERS-1'!$B$5:$J$44,9,FALSE)*SDBYLD2!$F253</f>
        <v>0</v>
      </c>
      <c r="AC253" s="44">
        <f>SDBYLD1!AC253*VLOOKUP(SDBYLD2!AC$4,'[1]INTERNAL PARAMETERS-1'!$B$5:$J$44,5,FALSE)*VLOOKUP(SDBYLD2!AC$4,'[1]INTERNAL PARAMETERS-1'!$B$5:$J$44,7,FALSE)*SDBYLD2!$F253 + SDBYLD1!AC253*(1-VLOOKUP(SDBYLD2!AC$4,'[1]INTERNAL PARAMETERS-1'!$B$5:$J$44,5,FALSE))*VLOOKUP(SDBYLD2!AC$4,'[1]INTERNAL PARAMETERS-1'!$B$5:$J$44,9,FALSE)*SDBYLD2!$F253</f>
        <v>0</v>
      </c>
      <c r="AD253" s="44">
        <f>SDBYLD1!AD253*VLOOKUP(SDBYLD2!AD$4,'[1]INTERNAL PARAMETERS-1'!$B$5:$J$44,5,FALSE)*VLOOKUP(SDBYLD2!AD$4,'[1]INTERNAL PARAMETERS-1'!$B$5:$J$44,7,FALSE)*SDBYLD2!$F253 + SDBYLD1!AD253*(1-VLOOKUP(SDBYLD2!AD$4,'[1]INTERNAL PARAMETERS-1'!$B$5:$J$44,5,FALSE))*VLOOKUP(SDBYLD2!AD$4,'[1]INTERNAL PARAMETERS-1'!$B$5:$J$44,9,FALSE)*SDBYLD2!$F253</f>
        <v>0</v>
      </c>
      <c r="AE253" s="44">
        <f>SDBYLD1!AE253*VLOOKUP(SDBYLD2!AE$4,'[1]INTERNAL PARAMETERS-1'!$B$5:$J$44,5,FALSE)*VLOOKUP(SDBYLD2!AE$4,'[1]INTERNAL PARAMETERS-1'!$B$5:$J$44,7,FALSE)*SDBYLD2!$F253 + SDBYLD1!AE253*(1-VLOOKUP(SDBYLD2!AE$4,'[1]INTERNAL PARAMETERS-1'!$B$5:$J$44,5,FALSE))*VLOOKUP(SDBYLD2!AE$4,'[1]INTERNAL PARAMETERS-1'!$B$5:$J$44,9,FALSE)*SDBYLD2!$F253</f>
        <v>0</v>
      </c>
      <c r="AF253" s="44">
        <f>SDBYLD1!AF253*VLOOKUP(SDBYLD2!AF$4,'[1]INTERNAL PARAMETERS-1'!$B$5:$J$44,5,FALSE)*VLOOKUP(SDBYLD2!AF$4,'[1]INTERNAL PARAMETERS-1'!$B$5:$J$44,7,FALSE)*SDBYLD2!$F253 + SDBYLD1!AF253*(1-VLOOKUP(SDBYLD2!AF$4,'[1]INTERNAL PARAMETERS-1'!$B$5:$J$44,5,FALSE))*VLOOKUP(SDBYLD2!AF$4,'[1]INTERNAL PARAMETERS-1'!$B$5:$J$44,9,FALSE)*SDBYLD2!$F253</f>
        <v>0</v>
      </c>
      <c r="AG253" s="44">
        <f>SDBYLD1!AG253*VLOOKUP(SDBYLD2!AG$4,'[1]INTERNAL PARAMETERS-1'!$B$5:$J$44,5,FALSE)*VLOOKUP(SDBYLD2!AG$4,'[1]INTERNAL PARAMETERS-1'!$B$5:$J$44,7,FALSE)*SDBYLD2!$F253 + SDBYLD1!AG253*(1-VLOOKUP(SDBYLD2!AG$4,'[1]INTERNAL PARAMETERS-1'!$B$5:$J$44,5,FALSE))*VLOOKUP(SDBYLD2!AG$4,'[1]INTERNAL PARAMETERS-1'!$B$5:$J$44,9,FALSE)*SDBYLD2!$F253</f>
        <v>0</v>
      </c>
      <c r="AH253" s="44">
        <f>SDBYLD1!AH253*VLOOKUP(SDBYLD2!AH$4,'[1]INTERNAL PARAMETERS-1'!$B$5:$J$44,5,FALSE)*VLOOKUP(SDBYLD2!AH$4,'[1]INTERNAL PARAMETERS-1'!$B$5:$J$44,7,FALSE)*SDBYLD2!$F253 + SDBYLD1!AH253*(1-VLOOKUP(SDBYLD2!AH$4,'[1]INTERNAL PARAMETERS-1'!$B$5:$J$44,5,FALSE))*VLOOKUP(SDBYLD2!AH$4,'[1]INTERNAL PARAMETERS-1'!$B$5:$J$44,9,FALSE)*SDBYLD2!$F253</f>
        <v>0</v>
      </c>
      <c r="AI253" s="44">
        <f>SDBYLD1!AI253*VLOOKUP(SDBYLD2!AI$4,'[1]INTERNAL PARAMETERS-1'!$B$5:$J$44,5,FALSE)*VLOOKUP(SDBYLD2!AI$4,'[1]INTERNAL PARAMETERS-1'!$B$5:$J$44,7,FALSE)*SDBYLD2!$F253 + SDBYLD1!AI253*(1-VLOOKUP(SDBYLD2!AI$4,'[1]INTERNAL PARAMETERS-1'!$B$5:$J$44,5,FALSE))*VLOOKUP(SDBYLD2!AI$4,'[1]INTERNAL PARAMETERS-1'!$B$5:$J$44,9,FALSE)*SDBYLD2!$F253</f>
        <v>0</v>
      </c>
      <c r="AJ253" s="44">
        <f>SDBYLD1!AJ253*VLOOKUP(SDBYLD2!AJ$4,'[1]INTERNAL PARAMETERS-1'!$B$5:$J$44,5,FALSE)*VLOOKUP(SDBYLD2!AJ$4,'[1]INTERNAL PARAMETERS-1'!$B$5:$J$44,7,FALSE)*SDBYLD2!$F253 + SDBYLD1!AJ253*(1-VLOOKUP(SDBYLD2!AJ$4,'[1]INTERNAL PARAMETERS-1'!$B$5:$J$44,5,FALSE))*VLOOKUP(SDBYLD2!AJ$4,'[1]INTERNAL PARAMETERS-1'!$B$5:$J$44,9,FALSE)*SDBYLD2!$F253</f>
        <v>0</v>
      </c>
      <c r="AK253" s="44">
        <f>SDBYLD1!AK253*VLOOKUP(SDBYLD2!AK$4,'[1]INTERNAL PARAMETERS-1'!$B$5:$J$44,5,FALSE)*VLOOKUP(SDBYLD2!AK$4,'[1]INTERNAL PARAMETERS-1'!$B$5:$J$44,7,FALSE)*SDBYLD2!$F253 + SDBYLD1!AK253*(1-VLOOKUP(SDBYLD2!AK$4,'[1]INTERNAL PARAMETERS-1'!$B$5:$J$44,5,FALSE))*VLOOKUP(SDBYLD2!AK$4,'[1]INTERNAL PARAMETERS-1'!$B$5:$J$44,9,FALSE)*SDBYLD2!$F253</f>
        <v>0</v>
      </c>
      <c r="AL253" s="44">
        <f>SDBYLD1!AL253*VLOOKUP(SDBYLD2!AL$4,'[1]INTERNAL PARAMETERS-1'!$B$5:$J$44,5,FALSE)*VLOOKUP(SDBYLD2!AL$4,'[1]INTERNAL PARAMETERS-1'!$B$5:$J$44,7,FALSE)*SDBYLD2!$F253 + SDBYLD1!AL253*(1-VLOOKUP(SDBYLD2!AL$4,'[1]INTERNAL PARAMETERS-1'!$B$5:$J$44,5,FALSE))*VLOOKUP(SDBYLD2!AL$4,'[1]INTERNAL PARAMETERS-1'!$B$5:$J$44,9,FALSE)*SDBYLD2!$F253</f>
        <v>0</v>
      </c>
      <c r="AM253" s="44">
        <f>SDBYLD1!AM253*VLOOKUP(SDBYLD2!AM$4,'[1]INTERNAL PARAMETERS-1'!$B$5:$J$44,5,FALSE)*VLOOKUP(SDBYLD2!AM$4,'[1]INTERNAL PARAMETERS-1'!$B$5:$J$44,7,FALSE)*SDBYLD2!$F253 + SDBYLD1!AM253*(1-VLOOKUP(SDBYLD2!AM$4,'[1]INTERNAL PARAMETERS-1'!$B$5:$J$44,5,FALSE))*VLOOKUP(SDBYLD2!AM$4,'[1]INTERNAL PARAMETERS-1'!$B$5:$J$44,9,FALSE)*SDBYLD2!$F253</f>
        <v>0</v>
      </c>
      <c r="AN253" s="44">
        <f>SDBYLD1!AN253*VLOOKUP(SDBYLD2!AN$4,'[1]INTERNAL PARAMETERS-1'!$B$5:$J$44,5,FALSE)*VLOOKUP(SDBYLD2!AN$4,'[1]INTERNAL PARAMETERS-1'!$B$5:$J$44,7,FALSE)*SDBYLD2!$F253 + SDBYLD1!AN253*(1-VLOOKUP(SDBYLD2!AN$4,'[1]INTERNAL PARAMETERS-1'!$B$5:$J$44,5,FALSE))*VLOOKUP(SDBYLD2!AN$4,'[1]INTERNAL PARAMETERS-1'!$B$5:$J$44,9,FALSE)*SDBYLD2!$F253</f>
        <v>0</v>
      </c>
      <c r="AO253" s="44">
        <f>SDBYLD1!AO253*VLOOKUP(SDBYLD2!AO$4,'[1]INTERNAL PARAMETERS-1'!$B$5:$J$44,5,FALSE)*VLOOKUP(SDBYLD2!AO$4,'[1]INTERNAL PARAMETERS-1'!$B$5:$J$44,7,FALSE)*SDBYLD2!$F253 + SDBYLD1!AO253*(1-VLOOKUP(SDBYLD2!AO$4,'[1]INTERNAL PARAMETERS-1'!$B$5:$J$44,5,FALSE))*VLOOKUP(SDBYLD2!AO$4,'[1]INTERNAL PARAMETERS-1'!$B$5:$J$44,9,FALSE)*SDBYLD2!$F253</f>
        <v>0</v>
      </c>
      <c r="AP253" s="44">
        <f>SDBYLD1!AP253*VLOOKUP(SDBYLD2!AP$4,'[1]INTERNAL PARAMETERS-1'!$B$5:$J$44,5,FALSE)*VLOOKUP(SDBYLD2!AP$4,'[1]INTERNAL PARAMETERS-1'!$B$5:$J$44,7,FALSE)*SDBYLD2!$F253 + SDBYLD1!AP253*(1-VLOOKUP(SDBYLD2!AP$4,'[1]INTERNAL PARAMETERS-1'!$B$5:$J$44,5,FALSE))*VLOOKUP(SDBYLD2!AP$4,'[1]INTERNAL PARAMETERS-1'!$B$5:$J$44,9,FALSE)*SDBYLD2!$F253</f>
        <v>0</v>
      </c>
      <c r="AQ253" s="44">
        <f>SDBYLD1!AQ253*VLOOKUP(SDBYLD2!AQ$4,'[1]INTERNAL PARAMETERS-1'!$B$5:$J$44,5,FALSE)*VLOOKUP(SDBYLD2!AQ$4,'[1]INTERNAL PARAMETERS-1'!$B$5:$J$44,7,FALSE)*SDBYLD2!$F253 + SDBYLD1!AQ253*(1-VLOOKUP(SDBYLD2!AQ$4,'[1]INTERNAL PARAMETERS-1'!$B$5:$J$44,5,FALSE))*VLOOKUP(SDBYLD2!AQ$4,'[1]INTERNAL PARAMETERS-1'!$B$5:$J$44,9,FALSE)*SDBYLD2!$F253</f>
        <v>0</v>
      </c>
      <c r="AR253" s="44">
        <f>SDBYLD1!AR253*VLOOKUP(SDBYLD2!AR$4,'[1]INTERNAL PARAMETERS-1'!$B$5:$J$44,5,FALSE)*VLOOKUP(SDBYLD2!AR$4,'[1]INTERNAL PARAMETERS-1'!$B$5:$J$44,7,FALSE)*SDBYLD2!$F253 + SDBYLD1!AR253*(1-VLOOKUP(SDBYLD2!AR$4,'[1]INTERNAL PARAMETERS-1'!$B$5:$J$44,5,FALSE))*VLOOKUP(SDBYLD2!AR$4,'[1]INTERNAL PARAMETERS-1'!$B$5:$J$44,9,FALSE)*SDBYLD2!$F253</f>
        <v>0</v>
      </c>
      <c r="AS253" s="44">
        <f>SDBYLD1!AS253*VLOOKUP(SDBYLD2!AS$4,'[1]INTERNAL PARAMETERS-1'!$B$5:$J$44,5,FALSE)*VLOOKUP(SDBYLD2!AS$4,'[1]INTERNAL PARAMETERS-1'!$B$5:$J$44,7,FALSE)*SDBYLD2!$F253 + SDBYLD1!AS253*(1-VLOOKUP(SDBYLD2!AS$4,'[1]INTERNAL PARAMETERS-1'!$B$5:$J$44,5,FALSE))*VLOOKUP(SDBYLD2!AS$4,'[1]INTERNAL PARAMETERS-1'!$B$5:$J$44,9,FALSE)*SDBYLD2!$F253</f>
        <v>0</v>
      </c>
      <c r="AT253" s="43">
        <f>SDBYLD1!AT253*VLOOKUP(SDBYLD2!AT$4,'[1]INTERNAL PARAMETERS-1'!$B$5:$J$44,5,FALSE)*VLOOKUP(SDBYLD2!AT$4,'[1]INTERNAL PARAMETERS-1'!$B$5:$J$44,7,FALSE)*SDBYLD2!$F253 + SDBYLD1!AT253*(1-VLOOKUP(SDBYLD2!AT$4,'[1]INTERNAL PARAMETERS-1'!$B$5:$J$44,5,FALSE))*VLOOKUP(SDBYLD2!AT$4,'[1]INTERNAL PARAMETERS-1'!$B$5:$J$44,9,FALSE)*SDBYLD2!$F253</f>
        <v>0</v>
      </c>
      <c r="AU253" s="45">
        <f>SDBYLD1!AU253*VLOOKUP(SDBYLD2!AU$4,'[1]INTERNAL PARAMETERS-1'!$B$5:$J$44,5,FALSE)*VLOOKUP(SDBYLD2!AU$4,'[1]INTERNAL PARAMETERS-1'!$B$5:$J$44,6,FALSE)*VLOOKUP(SDBYLD2!AU$4,'[1]INTERNAL PARAMETERS-1'!$B$5:$J$44,3,FALSE) + SDBYLD1!AU253*(1-VLOOKUP(SDBYLD2!AU$4,'[1]INTERNAL PARAMETERS-1'!$B$5:$J$44,5,FALSE))*VLOOKUP(SDBYLD2!AU$4,'[1]INTERNAL PARAMETERS-1'!$B$5:$J$44,8,FALSE)*VLOOKUP(SDBYLD2!AU$4,'[1]INTERNAL PARAMETERS-1'!$B$5:$J$44,3,FALSE)</f>
        <v>0</v>
      </c>
      <c r="AV253" s="44">
        <f>SDBYLD1!AV253*VLOOKUP(SDBYLD2!AV$4,'[1]INTERNAL PARAMETERS-1'!$B$5:$J$44,5,FALSE)*VLOOKUP(SDBYLD2!AV$4,'[1]INTERNAL PARAMETERS-1'!$B$5:$J$44,6,FALSE)*VLOOKUP(SDBYLD2!AV$4,'[1]INTERNAL PARAMETERS-1'!$B$5:$J$44,3,FALSE) + SDBYLD1!AV253*(1-VLOOKUP(SDBYLD2!AV$4,'[1]INTERNAL PARAMETERS-1'!$B$5:$J$44,5,FALSE))*VLOOKUP(SDBYLD2!AV$4,'[1]INTERNAL PARAMETERS-1'!$B$5:$J$44,8,FALSE)*VLOOKUP(SDBYLD2!AV$4,'[1]INTERNAL PARAMETERS-1'!$B$5:$J$44,3,FALSE)</f>
        <v>0</v>
      </c>
      <c r="AW253" s="44">
        <f>SDBYLD1!AW253*VLOOKUP(SDBYLD2!AW$4,'[1]INTERNAL PARAMETERS-1'!$B$5:$J$44,5,FALSE)*VLOOKUP(SDBYLD2!AW$4,'[1]INTERNAL PARAMETERS-1'!$B$5:$J$44,6,FALSE)*VLOOKUP(SDBYLD2!AW$4,'[1]INTERNAL PARAMETERS-1'!$B$5:$J$44,3,FALSE) + SDBYLD1!AW253*(1-VLOOKUP(SDBYLD2!AW$4,'[1]INTERNAL PARAMETERS-1'!$B$5:$J$44,5,FALSE))*VLOOKUP(SDBYLD2!AW$4,'[1]INTERNAL PARAMETERS-1'!$B$5:$J$44,8,FALSE)*VLOOKUP(SDBYLD2!AW$4,'[1]INTERNAL PARAMETERS-1'!$B$5:$J$44,3,FALSE)</f>
        <v>0</v>
      </c>
      <c r="AX253" s="44">
        <f>SDBYLD1!AX253*VLOOKUP(SDBYLD2!AX$4,'[1]INTERNAL PARAMETERS-1'!$B$5:$J$44,5,FALSE)*VLOOKUP(SDBYLD2!AX$4,'[1]INTERNAL PARAMETERS-1'!$B$5:$J$44,6,FALSE)*VLOOKUP(SDBYLD2!AX$4,'[1]INTERNAL PARAMETERS-1'!$B$5:$J$44,3,FALSE) + SDBYLD1!AX253*(1-VLOOKUP(SDBYLD2!AX$4,'[1]INTERNAL PARAMETERS-1'!$B$5:$J$44,5,FALSE))*VLOOKUP(SDBYLD2!AX$4,'[1]INTERNAL PARAMETERS-1'!$B$5:$J$44,8,FALSE)*VLOOKUP(SDBYLD2!AX$4,'[1]INTERNAL PARAMETERS-1'!$B$5:$J$44,3,FALSE)</f>
        <v>0</v>
      </c>
      <c r="AY253" s="44">
        <f>SDBYLD1!AY253*VLOOKUP(SDBYLD2!AY$4,'[1]INTERNAL PARAMETERS-1'!$B$5:$J$44,5,FALSE)*VLOOKUP(SDBYLD2!AY$4,'[1]INTERNAL PARAMETERS-1'!$B$5:$J$44,6,FALSE)*VLOOKUP(SDBYLD2!AY$4,'[1]INTERNAL PARAMETERS-1'!$B$5:$J$44,3,FALSE) + SDBYLD1!AY253*(1-VLOOKUP(SDBYLD2!AY$4,'[1]INTERNAL PARAMETERS-1'!$B$5:$J$44,5,FALSE))*VLOOKUP(SDBYLD2!AY$4,'[1]INTERNAL PARAMETERS-1'!$B$5:$J$44,8,FALSE)*VLOOKUP(SDBYLD2!AY$4,'[1]INTERNAL PARAMETERS-1'!$B$5:$J$44,3,FALSE)</f>
        <v>0</v>
      </c>
      <c r="AZ253" s="44">
        <f>SDBYLD1!AZ253*VLOOKUP(SDBYLD2!AZ$4,'[1]INTERNAL PARAMETERS-1'!$B$5:$J$44,5,FALSE)*VLOOKUP(SDBYLD2!AZ$4,'[1]INTERNAL PARAMETERS-1'!$B$5:$J$44,6,FALSE)*VLOOKUP(SDBYLD2!AZ$4,'[1]INTERNAL PARAMETERS-1'!$B$5:$J$44,3,FALSE) + SDBYLD1!AZ253*(1-VLOOKUP(SDBYLD2!AZ$4,'[1]INTERNAL PARAMETERS-1'!$B$5:$J$44,5,FALSE))*VLOOKUP(SDBYLD2!AZ$4,'[1]INTERNAL PARAMETERS-1'!$B$5:$J$44,8,FALSE)*VLOOKUP(SDBYLD2!AZ$4,'[1]INTERNAL PARAMETERS-1'!$B$5:$J$44,3,FALSE)</f>
        <v>0</v>
      </c>
      <c r="BA253" s="44">
        <f>SDBYLD1!BA253*VLOOKUP(SDBYLD2!BA$4,'[1]INTERNAL PARAMETERS-1'!$B$5:$J$44,5,FALSE)*VLOOKUP(SDBYLD2!BA$4,'[1]INTERNAL PARAMETERS-1'!$B$5:$J$44,6,FALSE)*VLOOKUP(SDBYLD2!BA$4,'[1]INTERNAL PARAMETERS-1'!$B$5:$J$44,3,FALSE) + SDBYLD1!BA253*(1-VLOOKUP(SDBYLD2!BA$4,'[1]INTERNAL PARAMETERS-1'!$B$5:$J$44,5,FALSE))*VLOOKUP(SDBYLD2!BA$4,'[1]INTERNAL PARAMETERS-1'!$B$5:$J$44,8,FALSE)*VLOOKUP(SDBYLD2!BA$4,'[1]INTERNAL PARAMETERS-1'!$B$5:$J$44,3,FALSE)</f>
        <v>0</v>
      </c>
      <c r="BB253" s="44">
        <f>SDBYLD1!BB253*VLOOKUP(SDBYLD2!BB$4,'[1]INTERNAL PARAMETERS-1'!$B$5:$J$44,5,FALSE)*VLOOKUP(SDBYLD2!BB$4,'[1]INTERNAL PARAMETERS-1'!$B$5:$J$44,6,FALSE)*VLOOKUP(SDBYLD2!BB$4,'[1]INTERNAL PARAMETERS-1'!$B$5:$J$44,3,FALSE) + SDBYLD1!BB253*(1-VLOOKUP(SDBYLD2!BB$4,'[1]INTERNAL PARAMETERS-1'!$B$5:$J$44,5,FALSE))*VLOOKUP(SDBYLD2!BB$4,'[1]INTERNAL PARAMETERS-1'!$B$5:$J$44,8,FALSE)*VLOOKUP(SDBYLD2!BB$4,'[1]INTERNAL PARAMETERS-1'!$B$5:$J$44,3,FALSE)</f>
        <v>0</v>
      </c>
      <c r="BC253" s="44">
        <f>SDBYLD1!BC253*VLOOKUP(SDBYLD2!BC$4,'[1]INTERNAL PARAMETERS-1'!$B$5:$J$44,5,FALSE)*VLOOKUP(SDBYLD2!BC$4,'[1]INTERNAL PARAMETERS-1'!$B$5:$J$44,6,FALSE)*VLOOKUP(SDBYLD2!BC$4,'[1]INTERNAL PARAMETERS-1'!$B$5:$J$44,3,FALSE) + SDBYLD1!BC253*(1-VLOOKUP(SDBYLD2!BC$4,'[1]INTERNAL PARAMETERS-1'!$B$5:$J$44,5,FALSE))*VLOOKUP(SDBYLD2!BC$4,'[1]INTERNAL PARAMETERS-1'!$B$5:$J$44,8,FALSE)*VLOOKUP(SDBYLD2!BC$4,'[1]INTERNAL PARAMETERS-1'!$B$5:$J$44,3,FALSE)</f>
        <v>0</v>
      </c>
      <c r="BD253" s="44">
        <f>SDBYLD1!BD253*VLOOKUP(SDBYLD2!BD$4,'[1]INTERNAL PARAMETERS-1'!$B$5:$J$44,5,FALSE)*VLOOKUP(SDBYLD2!BD$4,'[1]INTERNAL PARAMETERS-1'!$B$5:$J$44,6,FALSE)*VLOOKUP(SDBYLD2!BD$4,'[1]INTERNAL PARAMETERS-1'!$B$5:$J$44,3,FALSE) + SDBYLD1!BD253*(1-VLOOKUP(SDBYLD2!BD$4,'[1]INTERNAL PARAMETERS-1'!$B$5:$J$44,5,FALSE))*VLOOKUP(SDBYLD2!BD$4,'[1]INTERNAL PARAMETERS-1'!$B$5:$J$44,8,FALSE)*VLOOKUP(SDBYLD2!BD$4,'[1]INTERNAL PARAMETERS-1'!$B$5:$J$44,3,FALSE)</f>
        <v>0</v>
      </c>
      <c r="BE253" s="44">
        <f>SDBYLD1!BE253*VLOOKUP(SDBYLD2!BE$4,'[1]INTERNAL PARAMETERS-1'!$B$5:$J$44,5,FALSE)*VLOOKUP(SDBYLD2!BE$4,'[1]INTERNAL PARAMETERS-1'!$B$5:$J$44,6,FALSE)*VLOOKUP(SDBYLD2!BE$4,'[1]INTERNAL PARAMETERS-1'!$B$5:$J$44,3,FALSE) + SDBYLD1!BE253*(1-VLOOKUP(SDBYLD2!BE$4,'[1]INTERNAL PARAMETERS-1'!$B$5:$J$44,5,FALSE))*VLOOKUP(SDBYLD2!BE$4,'[1]INTERNAL PARAMETERS-1'!$B$5:$J$44,8,FALSE)*VLOOKUP(SDBYLD2!BE$4,'[1]INTERNAL PARAMETERS-1'!$B$5:$J$44,3,FALSE)</f>
        <v>0</v>
      </c>
      <c r="BF253" s="44">
        <f>SDBYLD1!BF253*VLOOKUP(SDBYLD2!BF$4,'[1]INTERNAL PARAMETERS-1'!$B$5:$J$44,5,FALSE)*VLOOKUP(SDBYLD2!BF$4,'[1]INTERNAL PARAMETERS-1'!$B$5:$J$44,6,FALSE)*VLOOKUP(SDBYLD2!BF$4,'[1]INTERNAL PARAMETERS-1'!$B$5:$J$44,3,FALSE) + SDBYLD1!BF253*(1-VLOOKUP(SDBYLD2!BF$4,'[1]INTERNAL PARAMETERS-1'!$B$5:$J$44,5,FALSE))*VLOOKUP(SDBYLD2!BF$4,'[1]INTERNAL PARAMETERS-1'!$B$5:$J$44,8,FALSE)*VLOOKUP(SDBYLD2!BF$4,'[1]INTERNAL PARAMETERS-1'!$B$5:$J$44,3,FALSE)</f>
        <v>0</v>
      </c>
      <c r="BG253" s="44">
        <f>SDBYLD1!BG253*VLOOKUP(SDBYLD2!BG$4,'[1]INTERNAL PARAMETERS-1'!$B$5:$J$44,5,FALSE)*VLOOKUP(SDBYLD2!BG$4,'[1]INTERNAL PARAMETERS-1'!$B$5:$J$44,6,FALSE)*VLOOKUP(SDBYLD2!BG$4,'[1]INTERNAL PARAMETERS-1'!$B$5:$J$44,3,FALSE) + SDBYLD1!BG253*(1-VLOOKUP(SDBYLD2!BG$4,'[1]INTERNAL PARAMETERS-1'!$B$5:$J$44,5,FALSE))*VLOOKUP(SDBYLD2!BG$4,'[1]INTERNAL PARAMETERS-1'!$B$5:$J$44,8,FALSE)*VLOOKUP(SDBYLD2!BG$4,'[1]INTERNAL PARAMETERS-1'!$B$5:$J$44,3,FALSE)</f>
        <v>0</v>
      </c>
      <c r="BH253" s="44">
        <f>SDBYLD1!BH253*VLOOKUP(SDBYLD2!BH$4,'[1]INTERNAL PARAMETERS-1'!$B$5:$J$44,5,FALSE)*VLOOKUP(SDBYLD2!BH$4,'[1]INTERNAL PARAMETERS-1'!$B$5:$J$44,6,FALSE)*VLOOKUP(SDBYLD2!BH$4,'[1]INTERNAL PARAMETERS-1'!$B$5:$J$44,3,FALSE) + SDBYLD1!BH253*(1-VLOOKUP(SDBYLD2!BH$4,'[1]INTERNAL PARAMETERS-1'!$B$5:$J$44,5,FALSE))*VLOOKUP(SDBYLD2!BH$4,'[1]INTERNAL PARAMETERS-1'!$B$5:$J$44,8,FALSE)*VLOOKUP(SDBYLD2!BH$4,'[1]INTERNAL PARAMETERS-1'!$B$5:$J$44,3,FALSE)</f>
        <v>0</v>
      </c>
      <c r="BI253" s="44">
        <f>SDBYLD1!BI253*VLOOKUP(SDBYLD2!BI$4,'[1]INTERNAL PARAMETERS-1'!$B$5:$J$44,5,FALSE)*VLOOKUP(SDBYLD2!BI$4,'[1]INTERNAL PARAMETERS-1'!$B$5:$J$44,6,FALSE)*VLOOKUP(SDBYLD2!BI$4,'[1]INTERNAL PARAMETERS-1'!$B$5:$J$44,3,FALSE) + SDBYLD1!BI253*(1-VLOOKUP(SDBYLD2!BI$4,'[1]INTERNAL PARAMETERS-1'!$B$5:$J$44,5,FALSE))*VLOOKUP(SDBYLD2!BI$4,'[1]INTERNAL PARAMETERS-1'!$B$5:$J$44,8,FALSE)*VLOOKUP(SDBYLD2!BI$4,'[1]INTERNAL PARAMETERS-1'!$B$5:$J$44,3,FALSE)</f>
        <v>0</v>
      </c>
      <c r="BJ253" s="44">
        <f>SDBYLD1!BJ253*VLOOKUP(SDBYLD2!BJ$4,'[1]INTERNAL PARAMETERS-1'!$B$5:$J$44,5,FALSE)*VLOOKUP(SDBYLD2!BJ$4,'[1]INTERNAL PARAMETERS-1'!$B$5:$J$44,6,FALSE)*VLOOKUP(SDBYLD2!BJ$4,'[1]INTERNAL PARAMETERS-1'!$B$5:$J$44,3,FALSE) + SDBYLD1!BJ253*(1-VLOOKUP(SDBYLD2!BJ$4,'[1]INTERNAL PARAMETERS-1'!$B$5:$J$44,5,FALSE))*VLOOKUP(SDBYLD2!BJ$4,'[1]INTERNAL PARAMETERS-1'!$B$5:$J$44,8,FALSE)*VLOOKUP(SDBYLD2!BJ$4,'[1]INTERNAL PARAMETERS-1'!$B$5:$J$44,3,FALSE)</f>
        <v>0</v>
      </c>
      <c r="BK253" s="44">
        <f>SDBYLD1!BK253*VLOOKUP(SDBYLD2!BK$4,'[1]INTERNAL PARAMETERS-1'!$B$5:$J$44,5,FALSE)*VLOOKUP(SDBYLD2!BK$4,'[1]INTERNAL PARAMETERS-1'!$B$5:$J$44,6,FALSE)*VLOOKUP(SDBYLD2!BK$4,'[1]INTERNAL PARAMETERS-1'!$B$5:$J$44,3,FALSE) + SDBYLD1!BK253*(1-VLOOKUP(SDBYLD2!BK$4,'[1]INTERNAL PARAMETERS-1'!$B$5:$J$44,5,FALSE))*VLOOKUP(SDBYLD2!BK$4,'[1]INTERNAL PARAMETERS-1'!$B$5:$J$44,8,FALSE)*VLOOKUP(SDBYLD2!BK$4,'[1]INTERNAL PARAMETERS-1'!$B$5:$J$44,3,FALSE)</f>
        <v>0</v>
      </c>
      <c r="BL253" s="44">
        <f>SDBYLD1!BL253*VLOOKUP(SDBYLD2!BL$4,'[1]INTERNAL PARAMETERS-1'!$B$5:$J$44,5,FALSE)*VLOOKUP(SDBYLD2!BL$4,'[1]INTERNAL PARAMETERS-1'!$B$5:$J$44,6,FALSE)*VLOOKUP(SDBYLD2!BL$4,'[1]INTERNAL PARAMETERS-1'!$B$5:$J$44,3,FALSE) + SDBYLD1!BL253*(1-VLOOKUP(SDBYLD2!BL$4,'[1]INTERNAL PARAMETERS-1'!$B$5:$J$44,5,FALSE))*VLOOKUP(SDBYLD2!BL$4,'[1]INTERNAL PARAMETERS-1'!$B$5:$J$44,8,FALSE)*VLOOKUP(SDBYLD2!BL$4,'[1]INTERNAL PARAMETERS-1'!$B$5:$J$44,3,FALSE)</f>
        <v>0</v>
      </c>
      <c r="BM253" s="44">
        <f>SDBYLD1!BM253*VLOOKUP(SDBYLD2!BM$4,'[1]INTERNAL PARAMETERS-1'!$B$5:$J$44,5,FALSE)*VLOOKUP(SDBYLD2!BM$4,'[1]INTERNAL PARAMETERS-1'!$B$5:$J$44,6,FALSE)*VLOOKUP(SDBYLD2!BM$4,'[1]INTERNAL PARAMETERS-1'!$B$5:$J$44,3,FALSE) + SDBYLD1!BM253*(1-VLOOKUP(SDBYLD2!BM$4,'[1]INTERNAL PARAMETERS-1'!$B$5:$J$44,5,FALSE))*VLOOKUP(SDBYLD2!BM$4,'[1]INTERNAL PARAMETERS-1'!$B$5:$J$44,8,FALSE)*VLOOKUP(SDBYLD2!BM$4,'[1]INTERNAL PARAMETERS-1'!$B$5:$J$44,3,FALSE)</f>
        <v>0</v>
      </c>
      <c r="BN253" s="44">
        <f>SDBYLD1!BN253*VLOOKUP(SDBYLD2!BN$4,'[1]INTERNAL PARAMETERS-1'!$B$5:$J$44,5,FALSE)*VLOOKUP(SDBYLD2!BN$4,'[1]INTERNAL PARAMETERS-1'!$B$5:$J$44,6,FALSE)*VLOOKUP(SDBYLD2!BN$4,'[1]INTERNAL PARAMETERS-1'!$B$5:$J$44,3,FALSE) + SDBYLD1!BN253*(1-VLOOKUP(SDBYLD2!BN$4,'[1]INTERNAL PARAMETERS-1'!$B$5:$J$44,5,FALSE))*VLOOKUP(SDBYLD2!BN$4,'[1]INTERNAL PARAMETERS-1'!$B$5:$J$44,8,FALSE)*VLOOKUP(SDBYLD2!BN$4,'[1]INTERNAL PARAMETERS-1'!$B$5:$J$44,3,FALSE)</f>
        <v>0</v>
      </c>
      <c r="BO253" s="44">
        <f>SDBYLD1!BO253*VLOOKUP(SDBYLD2!BO$4,'[1]INTERNAL PARAMETERS-1'!$B$5:$J$44,5,FALSE)*VLOOKUP(SDBYLD2!BO$4,'[1]INTERNAL PARAMETERS-1'!$B$5:$J$44,6,FALSE)*VLOOKUP(SDBYLD2!BO$4,'[1]INTERNAL PARAMETERS-1'!$B$5:$J$44,3,FALSE) + SDBYLD1!BO253*(1-VLOOKUP(SDBYLD2!BO$4,'[1]INTERNAL PARAMETERS-1'!$B$5:$J$44,5,FALSE))*VLOOKUP(SDBYLD2!BO$4,'[1]INTERNAL PARAMETERS-1'!$B$5:$J$44,8,FALSE)*VLOOKUP(SDBYLD2!BO$4,'[1]INTERNAL PARAMETERS-1'!$B$5:$J$44,3,FALSE)</f>
        <v>0</v>
      </c>
      <c r="BP253" s="44">
        <f>SDBYLD1!BP253*VLOOKUP(SDBYLD2!BP$4,'[1]INTERNAL PARAMETERS-1'!$B$5:$J$44,5,FALSE)*VLOOKUP(SDBYLD2!BP$4,'[1]INTERNAL PARAMETERS-1'!$B$5:$J$44,6,FALSE)*VLOOKUP(SDBYLD2!BP$4,'[1]INTERNAL PARAMETERS-1'!$B$5:$J$44,3,FALSE) + SDBYLD1!BP253*(1-VLOOKUP(SDBYLD2!BP$4,'[1]INTERNAL PARAMETERS-1'!$B$5:$J$44,5,FALSE))*VLOOKUP(SDBYLD2!BP$4,'[1]INTERNAL PARAMETERS-1'!$B$5:$J$44,8,FALSE)*VLOOKUP(SDBYLD2!BP$4,'[1]INTERNAL PARAMETERS-1'!$B$5:$J$44,3,FALSE)</f>
        <v>0</v>
      </c>
      <c r="BQ253" s="44">
        <f>SDBYLD1!BQ253*VLOOKUP(SDBYLD2!BQ$4,'[1]INTERNAL PARAMETERS-1'!$B$5:$J$44,5,FALSE)*VLOOKUP(SDBYLD2!BQ$4,'[1]INTERNAL PARAMETERS-1'!$B$5:$J$44,6,FALSE)*VLOOKUP(SDBYLD2!BQ$4,'[1]INTERNAL PARAMETERS-1'!$B$5:$J$44,3,FALSE) + SDBYLD1!BQ253*(1-VLOOKUP(SDBYLD2!BQ$4,'[1]INTERNAL PARAMETERS-1'!$B$5:$J$44,5,FALSE))*VLOOKUP(SDBYLD2!BQ$4,'[1]INTERNAL PARAMETERS-1'!$B$5:$J$44,8,FALSE)*VLOOKUP(SDBYLD2!BQ$4,'[1]INTERNAL PARAMETERS-1'!$B$5:$J$44,3,FALSE)</f>
        <v>0</v>
      </c>
      <c r="BR253" s="44">
        <f>SDBYLD1!BR253*VLOOKUP(SDBYLD2!BR$4,'[1]INTERNAL PARAMETERS-1'!$B$5:$J$44,5,FALSE)*VLOOKUP(SDBYLD2!BR$4,'[1]INTERNAL PARAMETERS-1'!$B$5:$J$44,6,FALSE)*VLOOKUP(SDBYLD2!BR$4,'[1]INTERNAL PARAMETERS-1'!$B$5:$J$44,3,FALSE) + SDBYLD1!BR253*(1-VLOOKUP(SDBYLD2!BR$4,'[1]INTERNAL PARAMETERS-1'!$B$5:$J$44,5,FALSE))*VLOOKUP(SDBYLD2!BR$4,'[1]INTERNAL PARAMETERS-1'!$B$5:$J$44,8,FALSE)*VLOOKUP(SDBYLD2!BR$4,'[1]INTERNAL PARAMETERS-1'!$B$5:$J$44,3,FALSE)</f>
        <v>0</v>
      </c>
      <c r="BS253" s="44">
        <f>SDBYLD1!BS253*VLOOKUP(SDBYLD2!BS$4,'[1]INTERNAL PARAMETERS-1'!$B$5:$J$44,5,FALSE)*VLOOKUP(SDBYLD2!BS$4,'[1]INTERNAL PARAMETERS-1'!$B$5:$J$44,6,FALSE)*VLOOKUP(SDBYLD2!BS$4,'[1]INTERNAL PARAMETERS-1'!$B$5:$J$44,3,FALSE) + SDBYLD1!BS253*(1-VLOOKUP(SDBYLD2!BS$4,'[1]INTERNAL PARAMETERS-1'!$B$5:$J$44,5,FALSE))*VLOOKUP(SDBYLD2!BS$4,'[1]INTERNAL PARAMETERS-1'!$B$5:$J$44,8,FALSE)*VLOOKUP(SDBYLD2!BS$4,'[1]INTERNAL PARAMETERS-1'!$B$5:$J$44,3,FALSE)</f>
        <v>0</v>
      </c>
      <c r="BT253" s="44">
        <f>SDBYLD1!BT253*VLOOKUP(SDBYLD2!BT$4,'[1]INTERNAL PARAMETERS-1'!$B$5:$J$44,5,FALSE)*VLOOKUP(SDBYLD2!BT$4,'[1]INTERNAL PARAMETERS-1'!$B$5:$J$44,6,FALSE)*VLOOKUP(SDBYLD2!BT$4,'[1]INTERNAL PARAMETERS-1'!$B$5:$J$44,3,FALSE) + SDBYLD1!BT253*(1-VLOOKUP(SDBYLD2!BT$4,'[1]INTERNAL PARAMETERS-1'!$B$5:$J$44,5,FALSE))*VLOOKUP(SDBYLD2!BT$4,'[1]INTERNAL PARAMETERS-1'!$B$5:$J$44,8,FALSE)*VLOOKUP(SDBYLD2!BT$4,'[1]INTERNAL PARAMETERS-1'!$B$5:$J$44,3,FALSE)</f>
        <v>0</v>
      </c>
      <c r="BU253" s="44">
        <f>SDBYLD1!BU253*VLOOKUP(SDBYLD2!BU$4,'[1]INTERNAL PARAMETERS-1'!$B$5:$J$44,5,FALSE)*VLOOKUP(SDBYLD2!BU$4,'[1]INTERNAL PARAMETERS-1'!$B$5:$J$44,6,FALSE)*VLOOKUP(SDBYLD2!BU$4,'[1]INTERNAL PARAMETERS-1'!$B$5:$J$44,3,FALSE) + SDBYLD1!BU253*(1-VLOOKUP(SDBYLD2!BU$4,'[1]INTERNAL PARAMETERS-1'!$B$5:$J$44,5,FALSE))*VLOOKUP(SDBYLD2!BU$4,'[1]INTERNAL PARAMETERS-1'!$B$5:$J$44,8,FALSE)*VLOOKUP(SDBYLD2!BU$4,'[1]INTERNAL PARAMETERS-1'!$B$5:$J$44,3,FALSE)</f>
        <v>0</v>
      </c>
      <c r="BV253" s="44">
        <f>SDBYLD1!BV253*VLOOKUP(SDBYLD2!BV$4,'[1]INTERNAL PARAMETERS-1'!$B$5:$J$44,5,FALSE)*VLOOKUP(SDBYLD2!BV$4,'[1]INTERNAL PARAMETERS-1'!$B$5:$J$44,6,FALSE)*VLOOKUP(SDBYLD2!BV$4,'[1]INTERNAL PARAMETERS-1'!$B$5:$J$44,3,FALSE) + SDBYLD1!BV253*(1-VLOOKUP(SDBYLD2!BV$4,'[1]INTERNAL PARAMETERS-1'!$B$5:$J$44,5,FALSE))*VLOOKUP(SDBYLD2!BV$4,'[1]INTERNAL PARAMETERS-1'!$B$5:$J$44,8,FALSE)*VLOOKUP(SDBYLD2!BV$4,'[1]INTERNAL PARAMETERS-1'!$B$5:$J$44,3,FALSE)</f>
        <v>0</v>
      </c>
      <c r="BW253" s="44">
        <f>SDBYLD1!BW253*VLOOKUP(SDBYLD2!BW$4,'[1]INTERNAL PARAMETERS-1'!$B$5:$J$44,5,FALSE)*VLOOKUP(SDBYLD2!BW$4,'[1]INTERNAL PARAMETERS-1'!$B$5:$J$44,6,FALSE)*VLOOKUP(SDBYLD2!BW$4,'[1]INTERNAL PARAMETERS-1'!$B$5:$J$44,3,FALSE) + SDBYLD1!BW253*(1-VLOOKUP(SDBYLD2!BW$4,'[1]INTERNAL PARAMETERS-1'!$B$5:$J$44,5,FALSE))*VLOOKUP(SDBYLD2!BW$4,'[1]INTERNAL PARAMETERS-1'!$B$5:$J$44,8,FALSE)*VLOOKUP(SDBYLD2!BW$4,'[1]INTERNAL PARAMETERS-1'!$B$5:$J$44,3,FALSE)</f>
        <v>0</v>
      </c>
      <c r="BX253" s="44">
        <f>SDBYLD1!BX253*VLOOKUP(SDBYLD2!BX$4,'[1]INTERNAL PARAMETERS-1'!$B$5:$J$44,5,FALSE)*VLOOKUP(SDBYLD2!BX$4,'[1]INTERNAL PARAMETERS-1'!$B$5:$J$44,6,FALSE)*VLOOKUP(SDBYLD2!BX$4,'[1]INTERNAL PARAMETERS-1'!$B$5:$J$44,3,FALSE) + SDBYLD1!BX253*(1-VLOOKUP(SDBYLD2!BX$4,'[1]INTERNAL PARAMETERS-1'!$B$5:$J$44,5,FALSE))*VLOOKUP(SDBYLD2!BX$4,'[1]INTERNAL PARAMETERS-1'!$B$5:$J$44,8,FALSE)*VLOOKUP(SDBYLD2!BX$4,'[1]INTERNAL PARAMETERS-1'!$B$5:$J$44,3,FALSE)</f>
        <v>0</v>
      </c>
      <c r="BY253" s="44">
        <f>SDBYLD1!BY253*VLOOKUP(SDBYLD2!BY$4,'[1]INTERNAL PARAMETERS-1'!$B$5:$J$44,5,FALSE)*VLOOKUP(SDBYLD2!BY$4,'[1]INTERNAL PARAMETERS-1'!$B$5:$J$44,6,FALSE)*VLOOKUP(SDBYLD2!BY$4,'[1]INTERNAL PARAMETERS-1'!$B$5:$J$44,3,FALSE) + SDBYLD1!BY253*(1-VLOOKUP(SDBYLD2!BY$4,'[1]INTERNAL PARAMETERS-1'!$B$5:$J$44,5,FALSE))*VLOOKUP(SDBYLD2!BY$4,'[1]INTERNAL PARAMETERS-1'!$B$5:$J$44,8,FALSE)*VLOOKUP(SDBYLD2!BY$4,'[1]INTERNAL PARAMETERS-1'!$B$5:$J$44,3,FALSE)</f>
        <v>0</v>
      </c>
      <c r="BZ253" s="44">
        <f>SDBYLD1!BZ253*VLOOKUP(SDBYLD2!BZ$4,'[1]INTERNAL PARAMETERS-1'!$B$5:$J$44,5,FALSE)*VLOOKUP(SDBYLD2!BZ$4,'[1]INTERNAL PARAMETERS-1'!$B$5:$J$44,6,FALSE)*VLOOKUP(SDBYLD2!BZ$4,'[1]INTERNAL PARAMETERS-1'!$B$5:$J$44,3,FALSE) + SDBYLD1!BZ253*(1-VLOOKUP(SDBYLD2!BZ$4,'[1]INTERNAL PARAMETERS-1'!$B$5:$J$44,5,FALSE))*VLOOKUP(SDBYLD2!BZ$4,'[1]INTERNAL PARAMETERS-1'!$B$5:$J$44,8,FALSE)*VLOOKUP(SDBYLD2!BZ$4,'[1]INTERNAL PARAMETERS-1'!$B$5:$J$44,3,FALSE)</f>
        <v>0</v>
      </c>
      <c r="CA253" s="44">
        <f>SDBYLD1!CA253*VLOOKUP(SDBYLD2!CA$4,'[1]INTERNAL PARAMETERS-1'!$B$5:$J$44,5,FALSE)*VLOOKUP(SDBYLD2!CA$4,'[1]INTERNAL PARAMETERS-1'!$B$5:$J$44,6,FALSE)*VLOOKUP(SDBYLD2!CA$4,'[1]INTERNAL PARAMETERS-1'!$B$5:$J$44,3,FALSE) + SDBYLD1!CA253*(1-VLOOKUP(SDBYLD2!CA$4,'[1]INTERNAL PARAMETERS-1'!$B$5:$J$44,5,FALSE))*VLOOKUP(SDBYLD2!CA$4,'[1]INTERNAL PARAMETERS-1'!$B$5:$J$44,8,FALSE)*VLOOKUP(SDBYLD2!CA$4,'[1]INTERNAL PARAMETERS-1'!$B$5:$J$44,3,FALSE)</f>
        <v>0</v>
      </c>
      <c r="CB253" s="44">
        <f>SDBYLD1!CB253*VLOOKUP(SDBYLD2!CB$4,'[1]INTERNAL PARAMETERS-1'!$B$5:$J$44,5,FALSE)*VLOOKUP(SDBYLD2!CB$4,'[1]INTERNAL PARAMETERS-1'!$B$5:$J$44,6,FALSE)*VLOOKUP(SDBYLD2!CB$4,'[1]INTERNAL PARAMETERS-1'!$B$5:$J$44,3,FALSE) + SDBYLD1!CB253*(1-VLOOKUP(SDBYLD2!CB$4,'[1]INTERNAL PARAMETERS-1'!$B$5:$J$44,5,FALSE))*VLOOKUP(SDBYLD2!CB$4,'[1]INTERNAL PARAMETERS-1'!$B$5:$J$44,8,FALSE)*VLOOKUP(SDBYLD2!CB$4,'[1]INTERNAL PARAMETERS-1'!$B$5:$J$44,3,FALSE)</f>
        <v>0</v>
      </c>
      <c r="CC253" s="44">
        <f>SDBYLD1!CC253*VLOOKUP(SDBYLD2!CC$4,'[1]INTERNAL PARAMETERS-1'!$B$5:$J$44,5,FALSE)*VLOOKUP(SDBYLD2!CC$4,'[1]INTERNAL PARAMETERS-1'!$B$5:$J$44,6,FALSE)*VLOOKUP(SDBYLD2!CC$4,'[1]INTERNAL PARAMETERS-1'!$B$5:$J$44,3,FALSE) + SDBYLD1!CC253*(1-VLOOKUP(SDBYLD2!CC$4,'[1]INTERNAL PARAMETERS-1'!$B$5:$J$44,5,FALSE))*VLOOKUP(SDBYLD2!CC$4,'[1]INTERNAL PARAMETERS-1'!$B$5:$J$44,8,FALSE)*VLOOKUP(SDBYLD2!CC$4,'[1]INTERNAL PARAMETERS-1'!$B$5:$J$44,3,FALSE)</f>
        <v>0</v>
      </c>
      <c r="CD253" s="44">
        <f>SDBYLD1!CD253*VLOOKUP(SDBYLD2!CD$4,'[1]INTERNAL PARAMETERS-1'!$B$5:$J$44,5,FALSE)*VLOOKUP(SDBYLD2!CD$4,'[1]INTERNAL PARAMETERS-1'!$B$5:$J$44,6,FALSE)*VLOOKUP(SDBYLD2!CD$4,'[1]INTERNAL PARAMETERS-1'!$B$5:$J$44,3,FALSE) + SDBYLD1!CD253*(1-VLOOKUP(SDBYLD2!CD$4,'[1]INTERNAL PARAMETERS-1'!$B$5:$J$44,5,FALSE))*VLOOKUP(SDBYLD2!CD$4,'[1]INTERNAL PARAMETERS-1'!$B$5:$J$44,8,FALSE)*VLOOKUP(SDBYLD2!CD$4,'[1]INTERNAL PARAMETERS-1'!$B$5:$J$44,3,FALSE)</f>
        <v>0</v>
      </c>
      <c r="CE253" s="44">
        <f>SDBYLD1!CE253*VLOOKUP(SDBYLD2!CE$4,'[1]INTERNAL PARAMETERS-1'!$B$5:$J$44,5,FALSE)*VLOOKUP(SDBYLD2!CE$4,'[1]INTERNAL PARAMETERS-1'!$B$5:$J$44,6,FALSE)*VLOOKUP(SDBYLD2!CE$4,'[1]INTERNAL PARAMETERS-1'!$B$5:$J$44,3,FALSE) + SDBYLD1!CE253*(1-VLOOKUP(SDBYLD2!CE$4,'[1]INTERNAL PARAMETERS-1'!$B$5:$J$44,5,FALSE))*VLOOKUP(SDBYLD2!CE$4,'[1]INTERNAL PARAMETERS-1'!$B$5:$J$44,8,FALSE)*VLOOKUP(SDBYLD2!CE$4,'[1]INTERNAL PARAMETERS-1'!$B$5:$J$44,3,FALSE)</f>
        <v>0</v>
      </c>
      <c r="CF253" s="44">
        <f>SDBYLD1!CF253*VLOOKUP(SDBYLD2!CF$4,'[1]INTERNAL PARAMETERS-1'!$B$5:$J$44,5,FALSE)*VLOOKUP(SDBYLD2!CF$4,'[1]INTERNAL PARAMETERS-1'!$B$5:$J$44,6,FALSE)*VLOOKUP(SDBYLD2!CF$4,'[1]INTERNAL PARAMETERS-1'!$B$5:$J$44,3,FALSE) + SDBYLD1!CF253*(1-VLOOKUP(SDBYLD2!CF$4,'[1]INTERNAL PARAMETERS-1'!$B$5:$J$44,5,FALSE))*VLOOKUP(SDBYLD2!CF$4,'[1]INTERNAL PARAMETERS-1'!$B$5:$J$44,8,FALSE)*VLOOKUP(SDBYLD2!CF$4,'[1]INTERNAL PARAMETERS-1'!$B$5:$J$44,3,FALSE)</f>
        <v>0</v>
      </c>
      <c r="CG253" s="44">
        <f>SDBYLD1!CG253*VLOOKUP(SDBYLD2!CG$4,'[1]INTERNAL PARAMETERS-1'!$B$5:$J$44,5,FALSE)*VLOOKUP(SDBYLD2!CG$4,'[1]INTERNAL PARAMETERS-1'!$B$5:$J$44,6,FALSE)*VLOOKUP(SDBYLD2!CG$4,'[1]INTERNAL PARAMETERS-1'!$B$5:$J$44,3,FALSE) + SDBYLD1!CG253*(1-VLOOKUP(SDBYLD2!CG$4,'[1]INTERNAL PARAMETERS-1'!$B$5:$J$44,5,FALSE))*VLOOKUP(SDBYLD2!CG$4,'[1]INTERNAL PARAMETERS-1'!$B$5:$J$44,8,FALSE)*VLOOKUP(SDBYLD2!CG$4,'[1]INTERNAL PARAMETERS-1'!$B$5:$J$44,3,FALSE)</f>
        <v>0</v>
      </c>
      <c r="CH253" s="43">
        <f>SDBYLD1!CH253*VLOOKUP(SDBYLD2!CH$4,'[1]INTERNAL PARAMETERS-1'!$B$5:$J$44,5,FALSE)*VLOOKUP(SDBYLD2!CH$4,'[1]INTERNAL PARAMETERS-1'!$B$5:$J$44,6,FALSE)*VLOOKUP(SDBYLD2!CH$4,'[1]INTERNAL PARAMETERS-1'!$B$5:$J$44,3,FALSE) + SDBYLD1!CH253*(1-VLOOKUP(SDBYLD2!CH$4,'[1]INTERNAL PARAMETERS-1'!$B$5:$J$44,5,FALSE))*VLOOKUP(SDBYLD2!CH$4,'[1]INTERNAL PARAMETERS-1'!$B$5:$J$44,8,FALSE)*VLOOKUP(SDBYLD2!CH$4,'[1]INTERNAL PARAMETERS-1'!$B$5:$J$44,3,FALSE)</f>
        <v>0</v>
      </c>
      <c r="CJ253" s="45">
        <f t="shared" si="6"/>
        <v>0</v>
      </c>
      <c r="CK253" s="43">
        <f t="shared" si="7"/>
        <v>0</v>
      </c>
    </row>
    <row r="254" spans="2:89" x14ac:dyDescent="0.4">
      <c r="B254" s="61" t="s">
        <v>6</v>
      </c>
      <c r="C254" s="60" t="s">
        <v>50</v>
      </c>
      <c r="D254" s="60" t="s">
        <v>52</v>
      </c>
      <c r="E254" s="133">
        <f>SDBeam!X254</f>
        <v>0</v>
      </c>
      <c r="F254" s="56">
        <f>'[1]INTERNAL PARAMETERS-1'!M20</f>
        <v>12.89</v>
      </c>
      <c r="G254" s="45">
        <f>SDBYLD1!G254*VLOOKUP(SDBYLD2!G$4,'[1]INTERNAL PARAMETERS-1'!$B$5:$J$44,5,FALSE)*VLOOKUP(SDBYLD2!G$4,'[1]INTERNAL PARAMETERS-1'!$B$5:$J$44,7,FALSE)*SDBYLD2!$F254 + SDBYLD1!G254*(1-VLOOKUP(SDBYLD2!G$4,'[1]INTERNAL PARAMETERS-1'!$B$5:$J$44,5,FALSE))*VLOOKUP(SDBYLD2!G$4,'[1]INTERNAL PARAMETERS-1'!$B$5:$J$44,9,FALSE)*SDBYLD2!$F254</f>
        <v>0</v>
      </c>
      <c r="H254" s="44">
        <f>SDBYLD1!H254*VLOOKUP(SDBYLD2!H$4,'[1]INTERNAL PARAMETERS-1'!$B$5:$J$44,5,FALSE)*VLOOKUP(SDBYLD2!H$4,'[1]INTERNAL PARAMETERS-1'!$B$5:$J$44,7,FALSE)*SDBYLD2!$F254 + SDBYLD1!H254*(1-VLOOKUP(SDBYLD2!H$4,'[1]INTERNAL PARAMETERS-1'!$B$5:$J$44,5,FALSE))*VLOOKUP(SDBYLD2!H$4,'[1]INTERNAL PARAMETERS-1'!$B$5:$J$44,9,FALSE)*SDBYLD2!$F254</f>
        <v>0</v>
      </c>
      <c r="I254" s="44">
        <f>SDBYLD1!I254*VLOOKUP(SDBYLD2!I$4,'[1]INTERNAL PARAMETERS-1'!$B$5:$J$44,5,FALSE)*VLOOKUP(SDBYLD2!I$4,'[1]INTERNAL PARAMETERS-1'!$B$5:$J$44,7,FALSE)*SDBYLD2!$F254 + SDBYLD1!I254*(1-VLOOKUP(SDBYLD2!I$4,'[1]INTERNAL PARAMETERS-1'!$B$5:$J$44,5,FALSE))*VLOOKUP(SDBYLD2!I$4,'[1]INTERNAL PARAMETERS-1'!$B$5:$J$44,9,FALSE)*SDBYLD2!$F254</f>
        <v>0</v>
      </c>
      <c r="J254" s="44">
        <f>SDBYLD1!J254*VLOOKUP(SDBYLD2!J$4,'[1]INTERNAL PARAMETERS-1'!$B$5:$J$44,5,FALSE)*VLOOKUP(SDBYLD2!J$4,'[1]INTERNAL PARAMETERS-1'!$B$5:$J$44,7,FALSE)*SDBYLD2!$F254 + SDBYLD1!J254*(1-VLOOKUP(SDBYLD2!J$4,'[1]INTERNAL PARAMETERS-1'!$B$5:$J$44,5,FALSE))*VLOOKUP(SDBYLD2!J$4,'[1]INTERNAL PARAMETERS-1'!$B$5:$J$44,9,FALSE)*SDBYLD2!$F254</f>
        <v>0</v>
      </c>
      <c r="K254" s="44">
        <f>SDBYLD1!K254*VLOOKUP(SDBYLD2!K$4,'[1]INTERNAL PARAMETERS-1'!$B$5:$J$44,5,FALSE)*VLOOKUP(SDBYLD2!K$4,'[1]INTERNAL PARAMETERS-1'!$B$5:$J$44,7,FALSE)*SDBYLD2!$F254 + SDBYLD1!K254*(1-VLOOKUP(SDBYLD2!K$4,'[1]INTERNAL PARAMETERS-1'!$B$5:$J$44,5,FALSE))*VLOOKUP(SDBYLD2!K$4,'[1]INTERNAL PARAMETERS-1'!$B$5:$J$44,9,FALSE)*SDBYLD2!$F254</f>
        <v>0</v>
      </c>
      <c r="L254" s="44">
        <f>SDBYLD1!L254*VLOOKUP(SDBYLD2!L$4,'[1]INTERNAL PARAMETERS-1'!$B$5:$J$44,5,FALSE)*VLOOKUP(SDBYLD2!L$4,'[1]INTERNAL PARAMETERS-1'!$B$5:$J$44,7,FALSE)*SDBYLD2!$F254 + SDBYLD1!L254*(1-VLOOKUP(SDBYLD2!L$4,'[1]INTERNAL PARAMETERS-1'!$B$5:$J$44,5,FALSE))*VLOOKUP(SDBYLD2!L$4,'[1]INTERNAL PARAMETERS-1'!$B$5:$J$44,9,FALSE)*SDBYLD2!$F254</f>
        <v>0</v>
      </c>
      <c r="M254" s="44">
        <f>SDBYLD1!M254*VLOOKUP(SDBYLD2!M$4,'[1]INTERNAL PARAMETERS-1'!$B$5:$J$44,5,FALSE)*VLOOKUP(SDBYLD2!M$4,'[1]INTERNAL PARAMETERS-1'!$B$5:$J$44,7,FALSE)*SDBYLD2!$F254 + SDBYLD1!M254*(1-VLOOKUP(SDBYLD2!M$4,'[1]INTERNAL PARAMETERS-1'!$B$5:$J$44,5,FALSE))*VLOOKUP(SDBYLD2!M$4,'[1]INTERNAL PARAMETERS-1'!$B$5:$J$44,9,FALSE)*SDBYLD2!$F254</f>
        <v>0</v>
      </c>
      <c r="N254" s="44">
        <f>SDBYLD1!N254*VLOOKUP(SDBYLD2!N$4,'[1]INTERNAL PARAMETERS-1'!$B$5:$J$44,5,FALSE)*VLOOKUP(SDBYLD2!N$4,'[1]INTERNAL PARAMETERS-1'!$B$5:$J$44,7,FALSE)*SDBYLD2!$F254 + SDBYLD1!N254*(1-VLOOKUP(SDBYLD2!N$4,'[1]INTERNAL PARAMETERS-1'!$B$5:$J$44,5,FALSE))*VLOOKUP(SDBYLD2!N$4,'[1]INTERNAL PARAMETERS-1'!$B$5:$J$44,9,FALSE)*SDBYLD2!$F254</f>
        <v>0</v>
      </c>
      <c r="O254" s="44">
        <f>SDBYLD1!O254*VLOOKUP(SDBYLD2!O$4,'[1]INTERNAL PARAMETERS-1'!$B$5:$J$44,5,FALSE)*VLOOKUP(SDBYLD2!O$4,'[1]INTERNAL PARAMETERS-1'!$B$5:$J$44,7,FALSE)*SDBYLD2!$F254 + SDBYLD1!O254*(1-VLOOKUP(SDBYLD2!O$4,'[1]INTERNAL PARAMETERS-1'!$B$5:$J$44,5,FALSE))*VLOOKUP(SDBYLD2!O$4,'[1]INTERNAL PARAMETERS-1'!$B$5:$J$44,9,FALSE)*SDBYLD2!$F254</f>
        <v>0</v>
      </c>
      <c r="P254" s="44">
        <f>SDBYLD1!P254*VLOOKUP(SDBYLD2!P$4,'[1]INTERNAL PARAMETERS-1'!$B$5:$J$44,5,FALSE)*VLOOKUP(SDBYLD2!P$4,'[1]INTERNAL PARAMETERS-1'!$B$5:$J$44,7,FALSE)*SDBYLD2!$F254 + SDBYLD1!P254*(1-VLOOKUP(SDBYLD2!P$4,'[1]INTERNAL PARAMETERS-1'!$B$5:$J$44,5,FALSE))*VLOOKUP(SDBYLD2!P$4,'[1]INTERNAL PARAMETERS-1'!$B$5:$J$44,9,FALSE)*SDBYLD2!$F254</f>
        <v>0</v>
      </c>
      <c r="Q254" s="44">
        <f>SDBYLD1!Q254*VLOOKUP(SDBYLD2!Q$4,'[1]INTERNAL PARAMETERS-1'!$B$5:$J$44,5,FALSE)*VLOOKUP(SDBYLD2!Q$4,'[1]INTERNAL PARAMETERS-1'!$B$5:$J$44,7,FALSE)*SDBYLD2!$F254 + SDBYLD1!Q254*(1-VLOOKUP(SDBYLD2!Q$4,'[1]INTERNAL PARAMETERS-1'!$B$5:$J$44,5,FALSE))*VLOOKUP(SDBYLD2!Q$4,'[1]INTERNAL PARAMETERS-1'!$B$5:$J$44,9,FALSE)*SDBYLD2!$F254</f>
        <v>0</v>
      </c>
      <c r="R254" s="44">
        <f>SDBYLD1!R254*VLOOKUP(SDBYLD2!R$4,'[1]INTERNAL PARAMETERS-1'!$B$5:$J$44,5,FALSE)*VLOOKUP(SDBYLD2!R$4,'[1]INTERNAL PARAMETERS-1'!$B$5:$J$44,7,FALSE)*SDBYLD2!$F254 + SDBYLD1!R254*(1-VLOOKUP(SDBYLD2!R$4,'[1]INTERNAL PARAMETERS-1'!$B$5:$J$44,5,FALSE))*VLOOKUP(SDBYLD2!R$4,'[1]INTERNAL PARAMETERS-1'!$B$5:$J$44,9,FALSE)*SDBYLD2!$F254</f>
        <v>0</v>
      </c>
      <c r="S254" s="44">
        <f>SDBYLD1!S254*VLOOKUP(SDBYLD2!S$4,'[1]INTERNAL PARAMETERS-1'!$B$5:$J$44,5,FALSE)*VLOOKUP(SDBYLD2!S$4,'[1]INTERNAL PARAMETERS-1'!$B$5:$J$44,7,FALSE)*SDBYLD2!$F254 + SDBYLD1!S254*(1-VLOOKUP(SDBYLD2!S$4,'[1]INTERNAL PARAMETERS-1'!$B$5:$J$44,5,FALSE))*VLOOKUP(SDBYLD2!S$4,'[1]INTERNAL PARAMETERS-1'!$B$5:$J$44,9,FALSE)*SDBYLD2!$F254</f>
        <v>0</v>
      </c>
      <c r="T254" s="44">
        <f>SDBYLD1!T254*VLOOKUP(SDBYLD2!T$4,'[1]INTERNAL PARAMETERS-1'!$B$5:$J$44,5,FALSE)*VLOOKUP(SDBYLD2!T$4,'[1]INTERNAL PARAMETERS-1'!$B$5:$J$44,7,FALSE)*SDBYLD2!$F254 + SDBYLD1!T254*(1-VLOOKUP(SDBYLD2!T$4,'[1]INTERNAL PARAMETERS-1'!$B$5:$J$44,5,FALSE))*VLOOKUP(SDBYLD2!T$4,'[1]INTERNAL PARAMETERS-1'!$B$5:$J$44,9,FALSE)*SDBYLD2!$F254</f>
        <v>0</v>
      </c>
      <c r="U254" s="44">
        <f>SDBYLD1!U254*VLOOKUP(SDBYLD2!U$4,'[1]INTERNAL PARAMETERS-1'!$B$5:$J$44,5,FALSE)*VLOOKUP(SDBYLD2!U$4,'[1]INTERNAL PARAMETERS-1'!$B$5:$J$44,7,FALSE)*SDBYLD2!$F254 + SDBYLD1!U254*(1-VLOOKUP(SDBYLD2!U$4,'[1]INTERNAL PARAMETERS-1'!$B$5:$J$44,5,FALSE))*VLOOKUP(SDBYLD2!U$4,'[1]INTERNAL PARAMETERS-1'!$B$5:$J$44,9,FALSE)*SDBYLD2!$F254</f>
        <v>0</v>
      </c>
      <c r="V254" s="44">
        <f>SDBYLD1!V254*VLOOKUP(SDBYLD2!V$4,'[1]INTERNAL PARAMETERS-1'!$B$5:$J$44,5,FALSE)*VLOOKUP(SDBYLD2!V$4,'[1]INTERNAL PARAMETERS-1'!$B$5:$J$44,7,FALSE)*SDBYLD2!$F254 + SDBYLD1!V254*(1-VLOOKUP(SDBYLD2!V$4,'[1]INTERNAL PARAMETERS-1'!$B$5:$J$44,5,FALSE))*VLOOKUP(SDBYLD2!V$4,'[1]INTERNAL PARAMETERS-1'!$B$5:$J$44,9,FALSE)*SDBYLD2!$F254</f>
        <v>0</v>
      </c>
      <c r="W254" s="44">
        <f>SDBYLD1!W254*VLOOKUP(SDBYLD2!W$4,'[1]INTERNAL PARAMETERS-1'!$B$5:$J$44,5,FALSE)*VLOOKUP(SDBYLD2!W$4,'[1]INTERNAL PARAMETERS-1'!$B$5:$J$44,7,FALSE)*SDBYLD2!$F254 + SDBYLD1!W254*(1-VLOOKUP(SDBYLD2!W$4,'[1]INTERNAL PARAMETERS-1'!$B$5:$J$44,5,FALSE))*VLOOKUP(SDBYLD2!W$4,'[1]INTERNAL PARAMETERS-1'!$B$5:$J$44,9,FALSE)*SDBYLD2!$F254</f>
        <v>0</v>
      </c>
      <c r="X254" s="44">
        <f>SDBYLD1!X254*VLOOKUP(SDBYLD2!X$4,'[1]INTERNAL PARAMETERS-1'!$B$5:$J$44,5,FALSE)*VLOOKUP(SDBYLD2!X$4,'[1]INTERNAL PARAMETERS-1'!$B$5:$J$44,7,FALSE)*SDBYLD2!$F254 + SDBYLD1!X254*(1-VLOOKUP(SDBYLD2!X$4,'[1]INTERNAL PARAMETERS-1'!$B$5:$J$44,5,FALSE))*VLOOKUP(SDBYLD2!X$4,'[1]INTERNAL PARAMETERS-1'!$B$5:$J$44,9,FALSE)*SDBYLD2!$F254</f>
        <v>0</v>
      </c>
      <c r="Y254" s="44">
        <f>SDBYLD1!Y254*VLOOKUP(SDBYLD2!Y$4,'[1]INTERNAL PARAMETERS-1'!$B$5:$J$44,5,FALSE)*VLOOKUP(SDBYLD2!Y$4,'[1]INTERNAL PARAMETERS-1'!$B$5:$J$44,7,FALSE)*SDBYLD2!$F254 + SDBYLD1!Y254*(1-VLOOKUP(SDBYLD2!Y$4,'[1]INTERNAL PARAMETERS-1'!$B$5:$J$44,5,FALSE))*VLOOKUP(SDBYLD2!Y$4,'[1]INTERNAL PARAMETERS-1'!$B$5:$J$44,9,FALSE)*SDBYLD2!$F254</f>
        <v>0</v>
      </c>
      <c r="Z254" s="44">
        <f>SDBYLD1!Z254*VLOOKUP(SDBYLD2!Z$4,'[1]INTERNAL PARAMETERS-1'!$B$5:$J$44,5,FALSE)*VLOOKUP(SDBYLD2!Z$4,'[1]INTERNAL PARAMETERS-1'!$B$5:$J$44,7,FALSE)*SDBYLD2!$F254 + SDBYLD1!Z254*(1-VLOOKUP(SDBYLD2!Z$4,'[1]INTERNAL PARAMETERS-1'!$B$5:$J$44,5,FALSE))*VLOOKUP(SDBYLD2!Z$4,'[1]INTERNAL PARAMETERS-1'!$B$5:$J$44,9,FALSE)*SDBYLD2!$F254</f>
        <v>0</v>
      </c>
      <c r="AA254" s="44">
        <f>SDBYLD1!AA254*VLOOKUP(SDBYLD2!AA$4,'[1]INTERNAL PARAMETERS-1'!$B$5:$J$44,5,FALSE)*VLOOKUP(SDBYLD2!AA$4,'[1]INTERNAL PARAMETERS-1'!$B$5:$J$44,7,FALSE)*SDBYLD2!$F254 + SDBYLD1!AA254*(1-VLOOKUP(SDBYLD2!AA$4,'[1]INTERNAL PARAMETERS-1'!$B$5:$J$44,5,FALSE))*VLOOKUP(SDBYLD2!AA$4,'[1]INTERNAL PARAMETERS-1'!$B$5:$J$44,9,FALSE)*SDBYLD2!$F254</f>
        <v>0</v>
      </c>
      <c r="AB254" s="44">
        <f>SDBYLD1!AB254*VLOOKUP(SDBYLD2!AB$4,'[1]INTERNAL PARAMETERS-1'!$B$5:$J$44,5,FALSE)*VLOOKUP(SDBYLD2!AB$4,'[1]INTERNAL PARAMETERS-1'!$B$5:$J$44,7,FALSE)*SDBYLD2!$F254 + SDBYLD1!AB254*(1-VLOOKUP(SDBYLD2!AB$4,'[1]INTERNAL PARAMETERS-1'!$B$5:$J$44,5,FALSE))*VLOOKUP(SDBYLD2!AB$4,'[1]INTERNAL PARAMETERS-1'!$B$5:$J$44,9,FALSE)*SDBYLD2!$F254</f>
        <v>0</v>
      </c>
      <c r="AC254" s="44">
        <f>SDBYLD1!AC254*VLOOKUP(SDBYLD2!AC$4,'[1]INTERNAL PARAMETERS-1'!$B$5:$J$44,5,FALSE)*VLOOKUP(SDBYLD2!AC$4,'[1]INTERNAL PARAMETERS-1'!$B$5:$J$44,7,FALSE)*SDBYLD2!$F254 + SDBYLD1!AC254*(1-VLOOKUP(SDBYLD2!AC$4,'[1]INTERNAL PARAMETERS-1'!$B$5:$J$44,5,FALSE))*VLOOKUP(SDBYLD2!AC$4,'[1]INTERNAL PARAMETERS-1'!$B$5:$J$44,9,FALSE)*SDBYLD2!$F254</f>
        <v>0</v>
      </c>
      <c r="AD254" s="44">
        <f>SDBYLD1!AD254*VLOOKUP(SDBYLD2!AD$4,'[1]INTERNAL PARAMETERS-1'!$B$5:$J$44,5,FALSE)*VLOOKUP(SDBYLD2!AD$4,'[1]INTERNAL PARAMETERS-1'!$B$5:$J$44,7,FALSE)*SDBYLD2!$F254 + SDBYLD1!AD254*(1-VLOOKUP(SDBYLD2!AD$4,'[1]INTERNAL PARAMETERS-1'!$B$5:$J$44,5,FALSE))*VLOOKUP(SDBYLD2!AD$4,'[1]INTERNAL PARAMETERS-1'!$B$5:$J$44,9,FALSE)*SDBYLD2!$F254</f>
        <v>0</v>
      </c>
      <c r="AE254" s="44">
        <f>SDBYLD1!AE254*VLOOKUP(SDBYLD2!AE$4,'[1]INTERNAL PARAMETERS-1'!$B$5:$J$44,5,FALSE)*VLOOKUP(SDBYLD2!AE$4,'[1]INTERNAL PARAMETERS-1'!$B$5:$J$44,7,FALSE)*SDBYLD2!$F254 + SDBYLD1!AE254*(1-VLOOKUP(SDBYLD2!AE$4,'[1]INTERNAL PARAMETERS-1'!$B$5:$J$44,5,FALSE))*VLOOKUP(SDBYLD2!AE$4,'[1]INTERNAL PARAMETERS-1'!$B$5:$J$44,9,FALSE)*SDBYLD2!$F254</f>
        <v>0</v>
      </c>
      <c r="AF254" s="44">
        <f>SDBYLD1!AF254*VLOOKUP(SDBYLD2!AF$4,'[1]INTERNAL PARAMETERS-1'!$B$5:$J$44,5,FALSE)*VLOOKUP(SDBYLD2!AF$4,'[1]INTERNAL PARAMETERS-1'!$B$5:$J$44,7,FALSE)*SDBYLD2!$F254 + SDBYLD1!AF254*(1-VLOOKUP(SDBYLD2!AF$4,'[1]INTERNAL PARAMETERS-1'!$B$5:$J$44,5,FALSE))*VLOOKUP(SDBYLD2!AF$4,'[1]INTERNAL PARAMETERS-1'!$B$5:$J$44,9,FALSE)*SDBYLD2!$F254</f>
        <v>0</v>
      </c>
      <c r="AG254" s="44">
        <f>SDBYLD1!AG254*VLOOKUP(SDBYLD2!AG$4,'[1]INTERNAL PARAMETERS-1'!$B$5:$J$44,5,FALSE)*VLOOKUP(SDBYLD2!AG$4,'[1]INTERNAL PARAMETERS-1'!$B$5:$J$44,7,FALSE)*SDBYLD2!$F254 + SDBYLD1!AG254*(1-VLOOKUP(SDBYLD2!AG$4,'[1]INTERNAL PARAMETERS-1'!$B$5:$J$44,5,FALSE))*VLOOKUP(SDBYLD2!AG$4,'[1]INTERNAL PARAMETERS-1'!$B$5:$J$44,9,FALSE)*SDBYLD2!$F254</f>
        <v>0</v>
      </c>
      <c r="AH254" s="44">
        <f>SDBYLD1!AH254*VLOOKUP(SDBYLD2!AH$4,'[1]INTERNAL PARAMETERS-1'!$B$5:$J$44,5,FALSE)*VLOOKUP(SDBYLD2!AH$4,'[1]INTERNAL PARAMETERS-1'!$B$5:$J$44,7,FALSE)*SDBYLD2!$F254 + SDBYLD1!AH254*(1-VLOOKUP(SDBYLD2!AH$4,'[1]INTERNAL PARAMETERS-1'!$B$5:$J$44,5,FALSE))*VLOOKUP(SDBYLD2!AH$4,'[1]INTERNAL PARAMETERS-1'!$B$5:$J$44,9,FALSE)*SDBYLD2!$F254</f>
        <v>0</v>
      </c>
      <c r="AI254" s="44">
        <f>SDBYLD1!AI254*VLOOKUP(SDBYLD2!AI$4,'[1]INTERNAL PARAMETERS-1'!$B$5:$J$44,5,FALSE)*VLOOKUP(SDBYLD2!AI$4,'[1]INTERNAL PARAMETERS-1'!$B$5:$J$44,7,FALSE)*SDBYLD2!$F254 + SDBYLD1!AI254*(1-VLOOKUP(SDBYLD2!AI$4,'[1]INTERNAL PARAMETERS-1'!$B$5:$J$44,5,FALSE))*VLOOKUP(SDBYLD2!AI$4,'[1]INTERNAL PARAMETERS-1'!$B$5:$J$44,9,FALSE)*SDBYLD2!$F254</f>
        <v>0</v>
      </c>
      <c r="AJ254" s="44">
        <f>SDBYLD1!AJ254*VLOOKUP(SDBYLD2!AJ$4,'[1]INTERNAL PARAMETERS-1'!$B$5:$J$44,5,FALSE)*VLOOKUP(SDBYLD2!AJ$4,'[1]INTERNAL PARAMETERS-1'!$B$5:$J$44,7,FALSE)*SDBYLD2!$F254 + SDBYLD1!AJ254*(1-VLOOKUP(SDBYLD2!AJ$4,'[1]INTERNAL PARAMETERS-1'!$B$5:$J$44,5,FALSE))*VLOOKUP(SDBYLD2!AJ$4,'[1]INTERNAL PARAMETERS-1'!$B$5:$J$44,9,FALSE)*SDBYLD2!$F254</f>
        <v>0</v>
      </c>
      <c r="AK254" s="44">
        <f>SDBYLD1!AK254*VLOOKUP(SDBYLD2!AK$4,'[1]INTERNAL PARAMETERS-1'!$B$5:$J$44,5,FALSE)*VLOOKUP(SDBYLD2!AK$4,'[1]INTERNAL PARAMETERS-1'!$B$5:$J$44,7,FALSE)*SDBYLD2!$F254 + SDBYLD1!AK254*(1-VLOOKUP(SDBYLD2!AK$4,'[1]INTERNAL PARAMETERS-1'!$B$5:$J$44,5,FALSE))*VLOOKUP(SDBYLD2!AK$4,'[1]INTERNAL PARAMETERS-1'!$B$5:$J$44,9,FALSE)*SDBYLD2!$F254</f>
        <v>0</v>
      </c>
      <c r="AL254" s="44">
        <f>SDBYLD1!AL254*VLOOKUP(SDBYLD2!AL$4,'[1]INTERNAL PARAMETERS-1'!$B$5:$J$44,5,FALSE)*VLOOKUP(SDBYLD2!AL$4,'[1]INTERNAL PARAMETERS-1'!$B$5:$J$44,7,FALSE)*SDBYLD2!$F254 + SDBYLD1!AL254*(1-VLOOKUP(SDBYLD2!AL$4,'[1]INTERNAL PARAMETERS-1'!$B$5:$J$44,5,FALSE))*VLOOKUP(SDBYLD2!AL$4,'[1]INTERNAL PARAMETERS-1'!$B$5:$J$44,9,FALSE)*SDBYLD2!$F254</f>
        <v>0</v>
      </c>
      <c r="AM254" s="44">
        <f>SDBYLD1!AM254*VLOOKUP(SDBYLD2!AM$4,'[1]INTERNAL PARAMETERS-1'!$B$5:$J$44,5,FALSE)*VLOOKUP(SDBYLD2!AM$4,'[1]INTERNAL PARAMETERS-1'!$B$5:$J$44,7,FALSE)*SDBYLD2!$F254 + SDBYLD1!AM254*(1-VLOOKUP(SDBYLD2!AM$4,'[1]INTERNAL PARAMETERS-1'!$B$5:$J$44,5,FALSE))*VLOOKUP(SDBYLD2!AM$4,'[1]INTERNAL PARAMETERS-1'!$B$5:$J$44,9,FALSE)*SDBYLD2!$F254</f>
        <v>0</v>
      </c>
      <c r="AN254" s="44">
        <f>SDBYLD1!AN254*VLOOKUP(SDBYLD2!AN$4,'[1]INTERNAL PARAMETERS-1'!$B$5:$J$44,5,FALSE)*VLOOKUP(SDBYLD2!AN$4,'[1]INTERNAL PARAMETERS-1'!$B$5:$J$44,7,FALSE)*SDBYLD2!$F254 + SDBYLD1!AN254*(1-VLOOKUP(SDBYLD2!AN$4,'[1]INTERNAL PARAMETERS-1'!$B$5:$J$44,5,FALSE))*VLOOKUP(SDBYLD2!AN$4,'[1]INTERNAL PARAMETERS-1'!$B$5:$J$44,9,FALSE)*SDBYLD2!$F254</f>
        <v>0</v>
      </c>
      <c r="AO254" s="44">
        <f>SDBYLD1!AO254*VLOOKUP(SDBYLD2!AO$4,'[1]INTERNAL PARAMETERS-1'!$B$5:$J$44,5,FALSE)*VLOOKUP(SDBYLD2!AO$4,'[1]INTERNAL PARAMETERS-1'!$B$5:$J$44,7,FALSE)*SDBYLD2!$F254 + SDBYLD1!AO254*(1-VLOOKUP(SDBYLD2!AO$4,'[1]INTERNAL PARAMETERS-1'!$B$5:$J$44,5,FALSE))*VLOOKUP(SDBYLD2!AO$4,'[1]INTERNAL PARAMETERS-1'!$B$5:$J$44,9,FALSE)*SDBYLD2!$F254</f>
        <v>0</v>
      </c>
      <c r="AP254" s="44">
        <f>SDBYLD1!AP254*VLOOKUP(SDBYLD2!AP$4,'[1]INTERNAL PARAMETERS-1'!$B$5:$J$44,5,FALSE)*VLOOKUP(SDBYLD2!AP$4,'[1]INTERNAL PARAMETERS-1'!$B$5:$J$44,7,FALSE)*SDBYLD2!$F254 + SDBYLD1!AP254*(1-VLOOKUP(SDBYLD2!AP$4,'[1]INTERNAL PARAMETERS-1'!$B$5:$J$44,5,FALSE))*VLOOKUP(SDBYLD2!AP$4,'[1]INTERNAL PARAMETERS-1'!$B$5:$J$44,9,FALSE)*SDBYLD2!$F254</f>
        <v>0</v>
      </c>
      <c r="AQ254" s="44">
        <f>SDBYLD1!AQ254*VLOOKUP(SDBYLD2!AQ$4,'[1]INTERNAL PARAMETERS-1'!$B$5:$J$44,5,FALSE)*VLOOKUP(SDBYLD2!AQ$4,'[1]INTERNAL PARAMETERS-1'!$B$5:$J$44,7,FALSE)*SDBYLD2!$F254 + SDBYLD1!AQ254*(1-VLOOKUP(SDBYLD2!AQ$4,'[1]INTERNAL PARAMETERS-1'!$B$5:$J$44,5,FALSE))*VLOOKUP(SDBYLD2!AQ$4,'[1]INTERNAL PARAMETERS-1'!$B$5:$J$44,9,FALSE)*SDBYLD2!$F254</f>
        <v>0</v>
      </c>
      <c r="AR254" s="44">
        <f>SDBYLD1!AR254*VLOOKUP(SDBYLD2!AR$4,'[1]INTERNAL PARAMETERS-1'!$B$5:$J$44,5,FALSE)*VLOOKUP(SDBYLD2!AR$4,'[1]INTERNAL PARAMETERS-1'!$B$5:$J$44,7,FALSE)*SDBYLD2!$F254 + SDBYLD1!AR254*(1-VLOOKUP(SDBYLD2!AR$4,'[1]INTERNAL PARAMETERS-1'!$B$5:$J$44,5,FALSE))*VLOOKUP(SDBYLD2!AR$4,'[1]INTERNAL PARAMETERS-1'!$B$5:$J$44,9,FALSE)*SDBYLD2!$F254</f>
        <v>0</v>
      </c>
      <c r="AS254" s="44">
        <f>SDBYLD1!AS254*VLOOKUP(SDBYLD2!AS$4,'[1]INTERNAL PARAMETERS-1'!$B$5:$J$44,5,FALSE)*VLOOKUP(SDBYLD2!AS$4,'[1]INTERNAL PARAMETERS-1'!$B$5:$J$44,7,FALSE)*SDBYLD2!$F254 + SDBYLD1!AS254*(1-VLOOKUP(SDBYLD2!AS$4,'[1]INTERNAL PARAMETERS-1'!$B$5:$J$44,5,FALSE))*VLOOKUP(SDBYLD2!AS$4,'[1]INTERNAL PARAMETERS-1'!$B$5:$J$44,9,FALSE)*SDBYLD2!$F254</f>
        <v>0</v>
      </c>
      <c r="AT254" s="43">
        <f>SDBYLD1!AT254*VLOOKUP(SDBYLD2!AT$4,'[1]INTERNAL PARAMETERS-1'!$B$5:$J$44,5,FALSE)*VLOOKUP(SDBYLD2!AT$4,'[1]INTERNAL PARAMETERS-1'!$B$5:$J$44,7,FALSE)*SDBYLD2!$F254 + SDBYLD1!AT254*(1-VLOOKUP(SDBYLD2!AT$4,'[1]INTERNAL PARAMETERS-1'!$B$5:$J$44,5,FALSE))*VLOOKUP(SDBYLD2!AT$4,'[1]INTERNAL PARAMETERS-1'!$B$5:$J$44,9,FALSE)*SDBYLD2!$F254</f>
        <v>0</v>
      </c>
      <c r="AU254" s="45">
        <f>SDBYLD1!AU254*VLOOKUP(SDBYLD2!AU$4,'[1]INTERNAL PARAMETERS-1'!$B$5:$J$44,5,FALSE)*VLOOKUP(SDBYLD2!AU$4,'[1]INTERNAL PARAMETERS-1'!$B$5:$J$44,6,FALSE)*VLOOKUP(SDBYLD2!AU$4,'[1]INTERNAL PARAMETERS-1'!$B$5:$J$44,3,FALSE) + SDBYLD1!AU254*(1-VLOOKUP(SDBYLD2!AU$4,'[1]INTERNAL PARAMETERS-1'!$B$5:$J$44,5,FALSE))*VLOOKUP(SDBYLD2!AU$4,'[1]INTERNAL PARAMETERS-1'!$B$5:$J$44,8,FALSE)*VLOOKUP(SDBYLD2!AU$4,'[1]INTERNAL PARAMETERS-1'!$B$5:$J$44,3,FALSE)</f>
        <v>0</v>
      </c>
      <c r="AV254" s="44">
        <f>SDBYLD1!AV254*VLOOKUP(SDBYLD2!AV$4,'[1]INTERNAL PARAMETERS-1'!$B$5:$J$44,5,FALSE)*VLOOKUP(SDBYLD2!AV$4,'[1]INTERNAL PARAMETERS-1'!$B$5:$J$44,6,FALSE)*VLOOKUP(SDBYLD2!AV$4,'[1]INTERNAL PARAMETERS-1'!$B$5:$J$44,3,FALSE) + SDBYLD1!AV254*(1-VLOOKUP(SDBYLD2!AV$4,'[1]INTERNAL PARAMETERS-1'!$B$5:$J$44,5,FALSE))*VLOOKUP(SDBYLD2!AV$4,'[1]INTERNAL PARAMETERS-1'!$B$5:$J$44,8,FALSE)*VLOOKUP(SDBYLD2!AV$4,'[1]INTERNAL PARAMETERS-1'!$B$5:$J$44,3,FALSE)</f>
        <v>0</v>
      </c>
      <c r="AW254" s="44">
        <f>SDBYLD1!AW254*VLOOKUP(SDBYLD2!AW$4,'[1]INTERNAL PARAMETERS-1'!$B$5:$J$44,5,FALSE)*VLOOKUP(SDBYLD2!AW$4,'[1]INTERNAL PARAMETERS-1'!$B$5:$J$44,6,FALSE)*VLOOKUP(SDBYLD2!AW$4,'[1]INTERNAL PARAMETERS-1'!$B$5:$J$44,3,FALSE) + SDBYLD1!AW254*(1-VLOOKUP(SDBYLD2!AW$4,'[1]INTERNAL PARAMETERS-1'!$B$5:$J$44,5,FALSE))*VLOOKUP(SDBYLD2!AW$4,'[1]INTERNAL PARAMETERS-1'!$B$5:$J$44,8,FALSE)*VLOOKUP(SDBYLD2!AW$4,'[1]INTERNAL PARAMETERS-1'!$B$5:$J$44,3,FALSE)</f>
        <v>0</v>
      </c>
      <c r="AX254" s="44">
        <f>SDBYLD1!AX254*VLOOKUP(SDBYLD2!AX$4,'[1]INTERNAL PARAMETERS-1'!$B$5:$J$44,5,FALSE)*VLOOKUP(SDBYLD2!AX$4,'[1]INTERNAL PARAMETERS-1'!$B$5:$J$44,6,FALSE)*VLOOKUP(SDBYLD2!AX$4,'[1]INTERNAL PARAMETERS-1'!$B$5:$J$44,3,FALSE) + SDBYLD1!AX254*(1-VLOOKUP(SDBYLD2!AX$4,'[1]INTERNAL PARAMETERS-1'!$B$5:$J$44,5,FALSE))*VLOOKUP(SDBYLD2!AX$4,'[1]INTERNAL PARAMETERS-1'!$B$5:$J$44,8,FALSE)*VLOOKUP(SDBYLD2!AX$4,'[1]INTERNAL PARAMETERS-1'!$B$5:$J$44,3,FALSE)</f>
        <v>0</v>
      </c>
      <c r="AY254" s="44">
        <f>SDBYLD1!AY254*VLOOKUP(SDBYLD2!AY$4,'[1]INTERNAL PARAMETERS-1'!$B$5:$J$44,5,FALSE)*VLOOKUP(SDBYLD2!AY$4,'[1]INTERNAL PARAMETERS-1'!$B$5:$J$44,6,FALSE)*VLOOKUP(SDBYLD2!AY$4,'[1]INTERNAL PARAMETERS-1'!$B$5:$J$44,3,FALSE) + SDBYLD1!AY254*(1-VLOOKUP(SDBYLD2!AY$4,'[1]INTERNAL PARAMETERS-1'!$B$5:$J$44,5,FALSE))*VLOOKUP(SDBYLD2!AY$4,'[1]INTERNAL PARAMETERS-1'!$B$5:$J$44,8,FALSE)*VLOOKUP(SDBYLD2!AY$4,'[1]INTERNAL PARAMETERS-1'!$B$5:$J$44,3,FALSE)</f>
        <v>0</v>
      </c>
      <c r="AZ254" s="44">
        <f>SDBYLD1!AZ254*VLOOKUP(SDBYLD2!AZ$4,'[1]INTERNAL PARAMETERS-1'!$B$5:$J$44,5,FALSE)*VLOOKUP(SDBYLD2!AZ$4,'[1]INTERNAL PARAMETERS-1'!$B$5:$J$44,6,FALSE)*VLOOKUP(SDBYLD2!AZ$4,'[1]INTERNAL PARAMETERS-1'!$B$5:$J$44,3,FALSE) + SDBYLD1!AZ254*(1-VLOOKUP(SDBYLD2!AZ$4,'[1]INTERNAL PARAMETERS-1'!$B$5:$J$44,5,FALSE))*VLOOKUP(SDBYLD2!AZ$4,'[1]INTERNAL PARAMETERS-1'!$B$5:$J$44,8,FALSE)*VLOOKUP(SDBYLD2!AZ$4,'[1]INTERNAL PARAMETERS-1'!$B$5:$J$44,3,FALSE)</f>
        <v>0</v>
      </c>
      <c r="BA254" s="44">
        <f>SDBYLD1!BA254*VLOOKUP(SDBYLD2!BA$4,'[1]INTERNAL PARAMETERS-1'!$B$5:$J$44,5,FALSE)*VLOOKUP(SDBYLD2!BA$4,'[1]INTERNAL PARAMETERS-1'!$B$5:$J$44,6,FALSE)*VLOOKUP(SDBYLD2!BA$4,'[1]INTERNAL PARAMETERS-1'!$B$5:$J$44,3,FALSE) + SDBYLD1!BA254*(1-VLOOKUP(SDBYLD2!BA$4,'[1]INTERNAL PARAMETERS-1'!$B$5:$J$44,5,FALSE))*VLOOKUP(SDBYLD2!BA$4,'[1]INTERNAL PARAMETERS-1'!$B$5:$J$44,8,FALSE)*VLOOKUP(SDBYLD2!BA$4,'[1]INTERNAL PARAMETERS-1'!$B$5:$J$44,3,FALSE)</f>
        <v>0</v>
      </c>
      <c r="BB254" s="44">
        <f>SDBYLD1!BB254*VLOOKUP(SDBYLD2!BB$4,'[1]INTERNAL PARAMETERS-1'!$B$5:$J$44,5,FALSE)*VLOOKUP(SDBYLD2!BB$4,'[1]INTERNAL PARAMETERS-1'!$B$5:$J$44,6,FALSE)*VLOOKUP(SDBYLD2!BB$4,'[1]INTERNAL PARAMETERS-1'!$B$5:$J$44,3,FALSE) + SDBYLD1!BB254*(1-VLOOKUP(SDBYLD2!BB$4,'[1]INTERNAL PARAMETERS-1'!$B$5:$J$44,5,FALSE))*VLOOKUP(SDBYLD2!BB$4,'[1]INTERNAL PARAMETERS-1'!$B$5:$J$44,8,FALSE)*VLOOKUP(SDBYLD2!BB$4,'[1]INTERNAL PARAMETERS-1'!$B$5:$J$44,3,FALSE)</f>
        <v>0</v>
      </c>
      <c r="BC254" s="44">
        <f>SDBYLD1!BC254*VLOOKUP(SDBYLD2!BC$4,'[1]INTERNAL PARAMETERS-1'!$B$5:$J$44,5,FALSE)*VLOOKUP(SDBYLD2!BC$4,'[1]INTERNAL PARAMETERS-1'!$B$5:$J$44,6,FALSE)*VLOOKUP(SDBYLD2!BC$4,'[1]INTERNAL PARAMETERS-1'!$B$5:$J$44,3,FALSE) + SDBYLD1!BC254*(1-VLOOKUP(SDBYLD2!BC$4,'[1]INTERNAL PARAMETERS-1'!$B$5:$J$44,5,FALSE))*VLOOKUP(SDBYLD2!BC$4,'[1]INTERNAL PARAMETERS-1'!$B$5:$J$44,8,FALSE)*VLOOKUP(SDBYLD2!BC$4,'[1]INTERNAL PARAMETERS-1'!$B$5:$J$44,3,FALSE)</f>
        <v>0</v>
      </c>
      <c r="BD254" s="44">
        <f>SDBYLD1!BD254*VLOOKUP(SDBYLD2!BD$4,'[1]INTERNAL PARAMETERS-1'!$B$5:$J$44,5,FALSE)*VLOOKUP(SDBYLD2!BD$4,'[1]INTERNAL PARAMETERS-1'!$B$5:$J$44,6,FALSE)*VLOOKUP(SDBYLD2!BD$4,'[1]INTERNAL PARAMETERS-1'!$B$5:$J$44,3,FALSE) + SDBYLD1!BD254*(1-VLOOKUP(SDBYLD2!BD$4,'[1]INTERNAL PARAMETERS-1'!$B$5:$J$44,5,FALSE))*VLOOKUP(SDBYLD2!BD$4,'[1]INTERNAL PARAMETERS-1'!$B$5:$J$44,8,FALSE)*VLOOKUP(SDBYLD2!BD$4,'[1]INTERNAL PARAMETERS-1'!$B$5:$J$44,3,FALSE)</f>
        <v>0</v>
      </c>
      <c r="BE254" s="44">
        <f>SDBYLD1!BE254*VLOOKUP(SDBYLD2!BE$4,'[1]INTERNAL PARAMETERS-1'!$B$5:$J$44,5,FALSE)*VLOOKUP(SDBYLD2!BE$4,'[1]INTERNAL PARAMETERS-1'!$B$5:$J$44,6,FALSE)*VLOOKUP(SDBYLD2!BE$4,'[1]INTERNAL PARAMETERS-1'!$B$5:$J$44,3,FALSE) + SDBYLD1!BE254*(1-VLOOKUP(SDBYLD2!BE$4,'[1]INTERNAL PARAMETERS-1'!$B$5:$J$44,5,FALSE))*VLOOKUP(SDBYLD2!BE$4,'[1]INTERNAL PARAMETERS-1'!$B$5:$J$44,8,FALSE)*VLOOKUP(SDBYLD2!BE$4,'[1]INTERNAL PARAMETERS-1'!$B$5:$J$44,3,FALSE)</f>
        <v>0</v>
      </c>
      <c r="BF254" s="44">
        <f>SDBYLD1!BF254*VLOOKUP(SDBYLD2!BF$4,'[1]INTERNAL PARAMETERS-1'!$B$5:$J$44,5,FALSE)*VLOOKUP(SDBYLD2!BF$4,'[1]INTERNAL PARAMETERS-1'!$B$5:$J$44,6,FALSE)*VLOOKUP(SDBYLD2!BF$4,'[1]INTERNAL PARAMETERS-1'!$B$5:$J$44,3,FALSE) + SDBYLD1!BF254*(1-VLOOKUP(SDBYLD2!BF$4,'[1]INTERNAL PARAMETERS-1'!$B$5:$J$44,5,FALSE))*VLOOKUP(SDBYLD2!BF$4,'[1]INTERNAL PARAMETERS-1'!$B$5:$J$44,8,FALSE)*VLOOKUP(SDBYLD2!BF$4,'[1]INTERNAL PARAMETERS-1'!$B$5:$J$44,3,FALSE)</f>
        <v>0</v>
      </c>
      <c r="BG254" s="44">
        <f>SDBYLD1!BG254*VLOOKUP(SDBYLD2!BG$4,'[1]INTERNAL PARAMETERS-1'!$B$5:$J$44,5,FALSE)*VLOOKUP(SDBYLD2!BG$4,'[1]INTERNAL PARAMETERS-1'!$B$5:$J$44,6,FALSE)*VLOOKUP(SDBYLD2!BG$4,'[1]INTERNAL PARAMETERS-1'!$B$5:$J$44,3,FALSE) + SDBYLD1!BG254*(1-VLOOKUP(SDBYLD2!BG$4,'[1]INTERNAL PARAMETERS-1'!$B$5:$J$44,5,FALSE))*VLOOKUP(SDBYLD2!BG$4,'[1]INTERNAL PARAMETERS-1'!$B$5:$J$44,8,FALSE)*VLOOKUP(SDBYLD2!BG$4,'[1]INTERNAL PARAMETERS-1'!$B$5:$J$44,3,FALSE)</f>
        <v>0</v>
      </c>
      <c r="BH254" s="44">
        <f>SDBYLD1!BH254*VLOOKUP(SDBYLD2!BH$4,'[1]INTERNAL PARAMETERS-1'!$B$5:$J$44,5,FALSE)*VLOOKUP(SDBYLD2!BH$4,'[1]INTERNAL PARAMETERS-1'!$B$5:$J$44,6,FALSE)*VLOOKUP(SDBYLD2!BH$4,'[1]INTERNAL PARAMETERS-1'!$B$5:$J$44,3,FALSE) + SDBYLD1!BH254*(1-VLOOKUP(SDBYLD2!BH$4,'[1]INTERNAL PARAMETERS-1'!$B$5:$J$44,5,FALSE))*VLOOKUP(SDBYLD2!BH$4,'[1]INTERNAL PARAMETERS-1'!$B$5:$J$44,8,FALSE)*VLOOKUP(SDBYLD2!BH$4,'[1]INTERNAL PARAMETERS-1'!$B$5:$J$44,3,FALSE)</f>
        <v>0</v>
      </c>
      <c r="BI254" s="44">
        <f>SDBYLD1!BI254*VLOOKUP(SDBYLD2!BI$4,'[1]INTERNAL PARAMETERS-1'!$B$5:$J$44,5,FALSE)*VLOOKUP(SDBYLD2!BI$4,'[1]INTERNAL PARAMETERS-1'!$B$5:$J$44,6,FALSE)*VLOOKUP(SDBYLD2!BI$4,'[1]INTERNAL PARAMETERS-1'!$B$5:$J$44,3,FALSE) + SDBYLD1!BI254*(1-VLOOKUP(SDBYLD2!BI$4,'[1]INTERNAL PARAMETERS-1'!$B$5:$J$44,5,FALSE))*VLOOKUP(SDBYLD2!BI$4,'[1]INTERNAL PARAMETERS-1'!$B$5:$J$44,8,FALSE)*VLOOKUP(SDBYLD2!BI$4,'[1]INTERNAL PARAMETERS-1'!$B$5:$J$44,3,FALSE)</f>
        <v>0</v>
      </c>
      <c r="BJ254" s="44">
        <f>SDBYLD1!BJ254*VLOOKUP(SDBYLD2!BJ$4,'[1]INTERNAL PARAMETERS-1'!$B$5:$J$44,5,FALSE)*VLOOKUP(SDBYLD2!BJ$4,'[1]INTERNAL PARAMETERS-1'!$B$5:$J$44,6,FALSE)*VLOOKUP(SDBYLD2!BJ$4,'[1]INTERNAL PARAMETERS-1'!$B$5:$J$44,3,FALSE) + SDBYLD1!BJ254*(1-VLOOKUP(SDBYLD2!BJ$4,'[1]INTERNAL PARAMETERS-1'!$B$5:$J$44,5,FALSE))*VLOOKUP(SDBYLD2!BJ$4,'[1]INTERNAL PARAMETERS-1'!$B$5:$J$44,8,FALSE)*VLOOKUP(SDBYLD2!BJ$4,'[1]INTERNAL PARAMETERS-1'!$B$5:$J$44,3,FALSE)</f>
        <v>0</v>
      </c>
      <c r="BK254" s="44">
        <f>SDBYLD1!BK254*VLOOKUP(SDBYLD2!BK$4,'[1]INTERNAL PARAMETERS-1'!$B$5:$J$44,5,FALSE)*VLOOKUP(SDBYLD2!BK$4,'[1]INTERNAL PARAMETERS-1'!$B$5:$J$44,6,FALSE)*VLOOKUP(SDBYLD2!BK$4,'[1]INTERNAL PARAMETERS-1'!$B$5:$J$44,3,FALSE) + SDBYLD1!BK254*(1-VLOOKUP(SDBYLD2!BK$4,'[1]INTERNAL PARAMETERS-1'!$B$5:$J$44,5,FALSE))*VLOOKUP(SDBYLD2!BK$4,'[1]INTERNAL PARAMETERS-1'!$B$5:$J$44,8,FALSE)*VLOOKUP(SDBYLD2!BK$4,'[1]INTERNAL PARAMETERS-1'!$B$5:$J$44,3,FALSE)</f>
        <v>0</v>
      </c>
      <c r="BL254" s="44">
        <f>SDBYLD1!BL254*VLOOKUP(SDBYLD2!BL$4,'[1]INTERNAL PARAMETERS-1'!$B$5:$J$44,5,FALSE)*VLOOKUP(SDBYLD2!BL$4,'[1]INTERNAL PARAMETERS-1'!$B$5:$J$44,6,FALSE)*VLOOKUP(SDBYLD2!BL$4,'[1]INTERNAL PARAMETERS-1'!$B$5:$J$44,3,FALSE) + SDBYLD1!BL254*(1-VLOOKUP(SDBYLD2!BL$4,'[1]INTERNAL PARAMETERS-1'!$B$5:$J$44,5,FALSE))*VLOOKUP(SDBYLD2!BL$4,'[1]INTERNAL PARAMETERS-1'!$B$5:$J$44,8,FALSE)*VLOOKUP(SDBYLD2!BL$4,'[1]INTERNAL PARAMETERS-1'!$B$5:$J$44,3,FALSE)</f>
        <v>0</v>
      </c>
      <c r="BM254" s="44">
        <f>SDBYLD1!BM254*VLOOKUP(SDBYLD2!BM$4,'[1]INTERNAL PARAMETERS-1'!$B$5:$J$44,5,FALSE)*VLOOKUP(SDBYLD2!BM$4,'[1]INTERNAL PARAMETERS-1'!$B$5:$J$44,6,FALSE)*VLOOKUP(SDBYLD2!BM$4,'[1]INTERNAL PARAMETERS-1'!$B$5:$J$44,3,FALSE) + SDBYLD1!BM254*(1-VLOOKUP(SDBYLD2!BM$4,'[1]INTERNAL PARAMETERS-1'!$B$5:$J$44,5,FALSE))*VLOOKUP(SDBYLD2!BM$4,'[1]INTERNAL PARAMETERS-1'!$B$5:$J$44,8,FALSE)*VLOOKUP(SDBYLD2!BM$4,'[1]INTERNAL PARAMETERS-1'!$B$5:$J$44,3,FALSE)</f>
        <v>0</v>
      </c>
      <c r="BN254" s="44">
        <f>SDBYLD1!BN254*VLOOKUP(SDBYLD2!BN$4,'[1]INTERNAL PARAMETERS-1'!$B$5:$J$44,5,FALSE)*VLOOKUP(SDBYLD2!BN$4,'[1]INTERNAL PARAMETERS-1'!$B$5:$J$44,6,FALSE)*VLOOKUP(SDBYLD2!BN$4,'[1]INTERNAL PARAMETERS-1'!$B$5:$J$44,3,FALSE) + SDBYLD1!BN254*(1-VLOOKUP(SDBYLD2!BN$4,'[1]INTERNAL PARAMETERS-1'!$B$5:$J$44,5,FALSE))*VLOOKUP(SDBYLD2!BN$4,'[1]INTERNAL PARAMETERS-1'!$B$5:$J$44,8,FALSE)*VLOOKUP(SDBYLD2!BN$4,'[1]INTERNAL PARAMETERS-1'!$B$5:$J$44,3,FALSE)</f>
        <v>0</v>
      </c>
      <c r="BO254" s="44">
        <f>SDBYLD1!BO254*VLOOKUP(SDBYLD2!BO$4,'[1]INTERNAL PARAMETERS-1'!$B$5:$J$44,5,FALSE)*VLOOKUP(SDBYLD2!BO$4,'[1]INTERNAL PARAMETERS-1'!$B$5:$J$44,6,FALSE)*VLOOKUP(SDBYLD2!BO$4,'[1]INTERNAL PARAMETERS-1'!$B$5:$J$44,3,FALSE) + SDBYLD1!BO254*(1-VLOOKUP(SDBYLD2!BO$4,'[1]INTERNAL PARAMETERS-1'!$B$5:$J$44,5,FALSE))*VLOOKUP(SDBYLD2!BO$4,'[1]INTERNAL PARAMETERS-1'!$B$5:$J$44,8,FALSE)*VLOOKUP(SDBYLD2!BO$4,'[1]INTERNAL PARAMETERS-1'!$B$5:$J$44,3,FALSE)</f>
        <v>0</v>
      </c>
      <c r="BP254" s="44">
        <f>SDBYLD1!BP254*VLOOKUP(SDBYLD2!BP$4,'[1]INTERNAL PARAMETERS-1'!$B$5:$J$44,5,FALSE)*VLOOKUP(SDBYLD2!BP$4,'[1]INTERNAL PARAMETERS-1'!$B$5:$J$44,6,FALSE)*VLOOKUP(SDBYLD2!BP$4,'[1]INTERNAL PARAMETERS-1'!$B$5:$J$44,3,FALSE) + SDBYLD1!BP254*(1-VLOOKUP(SDBYLD2!BP$4,'[1]INTERNAL PARAMETERS-1'!$B$5:$J$44,5,FALSE))*VLOOKUP(SDBYLD2!BP$4,'[1]INTERNAL PARAMETERS-1'!$B$5:$J$44,8,FALSE)*VLOOKUP(SDBYLD2!BP$4,'[1]INTERNAL PARAMETERS-1'!$B$5:$J$44,3,FALSE)</f>
        <v>0</v>
      </c>
      <c r="BQ254" s="44">
        <f>SDBYLD1!BQ254*VLOOKUP(SDBYLD2!BQ$4,'[1]INTERNAL PARAMETERS-1'!$B$5:$J$44,5,FALSE)*VLOOKUP(SDBYLD2!BQ$4,'[1]INTERNAL PARAMETERS-1'!$B$5:$J$44,6,FALSE)*VLOOKUP(SDBYLD2!BQ$4,'[1]INTERNAL PARAMETERS-1'!$B$5:$J$44,3,FALSE) + SDBYLD1!BQ254*(1-VLOOKUP(SDBYLD2!BQ$4,'[1]INTERNAL PARAMETERS-1'!$B$5:$J$44,5,FALSE))*VLOOKUP(SDBYLD2!BQ$4,'[1]INTERNAL PARAMETERS-1'!$B$5:$J$44,8,FALSE)*VLOOKUP(SDBYLD2!BQ$4,'[1]INTERNAL PARAMETERS-1'!$B$5:$J$44,3,FALSE)</f>
        <v>0</v>
      </c>
      <c r="BR254" s="44">
        <f>SDBYLD1!BR254*VLOOKUP(SDBYLD2!BR$4,'[1]INTERNAL PARAMETERS-1'!$B$5:$J$44,5,FALSE)*VLOOKUP(SDBYLD2!BR$4,'[1]INTERNAL PARAMETERS-1'!$B$5:$J$44,6,FALSE)*VLOOKUP(SDBYLD2!BR$4,'[1]INTERNAL PARAMETERS-1'!$B$5:$J$44,3,FALSE) + SDBYLD1!BR254*(1-VLOOKUP(SDBYLD2!BR$4,'[1]INTERNAL PARAMETERS-1'!$B$5:$J$44,5,FALSE))*VLOOKUP(SDBYLD2!BR$4,'[1]INTERNAL PARAMETERS-1'!$B$5:$J$44,8,FALSE)*VLOOKUP(SDBYLD2!BR$4,'[1]INTERNAL PARAMETERS-1'!$B$5:$J$44,3,FALSE)</f>
        <v>0</v>
      </c>
      <c r="BS254" s="44">
        <f>SDBYLD1!BS254*VLOOKUP(SDBYLD2!BS$4,'[1]INTERNAL PARAMETERS-1'!$B$5:$J$44,5,FALSE)*VLOOKUP(SDBYLD2!BS$4,'[1]INTERNAL PARAMETERS-1'!$B$5:$J$44,6,FALSE)*VLOOKUP(SDBYLD2!BS$4,'[1]INTERNAL PARAMETERS-1'!$B$5:$J$44,3,FALSE) + SDBYLD1!BS254*(1-VLOOKUP(SDBYLD2!BS$4,'[1]INTERNAL PARAMETERS-1'!$B$5:$J$44,5,FALSE))*VLOOKUP(SDBYLD2!BS$4,'[1]INTERNAL PARAMETERS-1'!$B$5:$J$44,8,FALSE)*VLOOKUP(SDBYLD2!BS$4,'[1]INTERNAL PARAMETERS-1'!$B$5:$J$44,3,FALSE)</f>
        <v>0</v>
      </c>
      <c r="BT254" s="44">
        <f>SDBYLD1!BT254*VLOOKUP(SDBYLD2!BT$4,'[1]INTERNAL PARAMETERS-1'!$B$5:$J$44,5,FALSE)*VLOOKUP(SDBYLD2!BT$4,'[1]INTERNAL PARAMETERS-1'!$B$5:$J$44,6,FALSE)*VLOOKUP(SDBYLD2!BT$4,'[1]INTERNAL PARAMETERS-1'!$B$5:$J$44,3,FALSE) + SDBYLD1!BT254*(1-VLOOKUP(SDBYLD2!BT$4,'[1]INTERNAL PARAMETERS-1'!$B$5:$J$44,5,FALSE))*VLOOKUP(SDBYLD2!BT$4,'[1]INTERNAL PARAMETERS-1'!$B$5:$J$44,8,FALSE)*VLOOKUP(SDBYLD2!BT$4,'[1]INTERNAL PARAMETERS-1'!$B$5:$J$44,3,FALSE)</f>
        <v>0</v>
      </c>
      <c r="BU254" s="44">
        <f>SDBYLD1!BU254*VLOOKUP(SDBYLD2!BU$4,'[1]INTERNAL PARAMETERS-1'!$B$5:$J$44,5,FALSE)*VLOOKUP(SDBYLD2!BU$4,'[1]INTERNAL PARAMETERS-1'!$B$5:$J$44,6,FALSE)*VLOOKUP(SDBYLD2!BU$4,'[1]INTERNAL PARAMETERS-1'!$B$5:$J$44,3,FALSE) + SDBYLD1!BU254*(1-VLOOKUP(SDBYLD2!BU$4,'[1]INTERNAL PARAMETERS-1'!$B$5:$J$44,5,FALSE))*VLOOKUP(SDBYLD2!BU$4,'[1]INTERNAL PARAMETERS-1'!$B$5:$J$44,8,FALSE)*VLOOKUP(SDBYLD2!BU$4,'[1]INTERNAL PARAMETERS-1'!$B$5:$J$44,3,FALSE)</f>
        <v>0</v>
      </c>
      <c r="BV254" s="44">
        <f>SDBYLD1!BV254*VLOOKUP(SDBYLD2!BV$4,'[1]INTERNAL PARAMETERS-1'!$B$5:$J$44,5,FALSE)*VLOOKUP(SDBYLD2!BV$4,'[1]INTERNAL PARAMETERS-1'!$B$5:$J$44,6,FALSE)*VLOOKUP(SDBYLD2!BV$4,'[1]INTERNAL PARAMETERS-1'!$B$5:$J$44,3,FALSE) + SDBYLD1!BV254*(1-VLOOKUP(SDBYLD2!BV$4,'[1]INTERNAL PARAMETERS-1'!$B$5:$J$44,5,FALSE))*VLOOKUP(SDBYLD2!BV$4,'[1]INTERNAL PARAMETERS-1'!$B$5:$J$44,8,FALSE)*VLOOKUP(SDBYLD2!BV$4,'[1]INTERNAL PARAMETERS-1'!$B$5:$J$44,3,FALSE)</f>
        <v>0</v>
      </c>
      <c r="BW254" s="44">
        <f>SDBYLD1!BW254*VLOOKUP(SDBYLD2!BW$4,'[1]INTERNAL PARAMETERS-1'!$B$5:$J$44,5,FALSE)*VLOOKUP(SDBYLD2!BW$4,'[1]INTERNAL PARAMETERS-1'!$B$5:$J$44,6,FALSE)*VLOOKUP(SDBYLD2!BW$4,'[1]INTERNAL PARAMETERS-1'!$B$5:$J$44,3,FALSE) + SDBYLD1!BW254*(1-VLOOKUP(SDBYLD2!BW$4,'[1]INTERNAL PARAMETERS-1'!$B$5:$J$44,5,FALSE))*VLOOKUP(SDBYLD2!BW$4,'[1]INTERNAL PARAMETERS-1'!$B$5:$J$44,8,FALSE)*VLOOKUP(SDBYLD2!BW$4,'[1]INTERNAL PARAMETERS-1'!$B$5:$J$44,3,FALSE)</f>
        <v>0</v>
      </c>
      <c r="BX254" s="44">
        <f>SDBYLD1!BX254*VLOOKUP(SDBYLD2!BX$4,'[1]INTERNAL PARAMETERS-1'!$B$5:$J$44,5,FALSE)*VLOOKUP(SDBYLD2!BX$4,'[1]INTERNAL PARAMETERS-1'!$B$5:$J$44,6,FALSE)*VLOOKUP(SDBYLD2!BX$4,'[1]INTERNAL PARAMETERS-1'!$B$5:$J$44,3,FALSE) + SDBYLD1!BX254*(1-VLOOKUP(SDBYLD2!BX$4,'[1]INTERNAL PARAMETERS-1'!$B$5:$J$44,5,FALSE))*VLOOKUP(SDBYLD2!BX$4,'[1]INTERNAL PARAMETERS-1'!$B$5:$J$44,8,FALSE)*VLOOKUP(SDBYLD2!BX$4,'[1]INTERNAL PARAMETERS-1'!$B$5:$J$44,3,FALSE)</f>
        <v>0</v>
      </c>
      <c r="BY254" s="44">
        <f>SDBYLD1!BY254*VLOOKUP(SDBYLD2!BY$4,'[1]INTERNAL PARAMETERS-1'!$B$5:$J$44,5,FALSE)*VLOOKUP(SDBYLD2!BY$4,'[1]INTERNAL PARAMETERS-1'!$B$5:$J$44,6,FALSE)*VLOOKUP(SDBYLD2!BY$4,'[1]INTERNAL PARAMETERS-1'!$B$5:$J$44,3,FALSE) + SDBYLD1!BY254*(1-VLOOKUP(SDBYLD2!BY$4,'[1]INTERNAL PARAMETERS-1'!$B$5:$J$44,5,FALSE))*VLOOKUP(SDBYLD2!BY$4,'[1]INTERNAL PARAMETERS-1'!$B$5:$J$44,8,FALSE)*VLOOKUP(SDBYLD2!BY$4,'[1]INTERNAL PARAMETERS-1'!$B$5:$J$44,3,FALSE)</f>
        <v>0</v>
      </c>
      <c r="BZ254" s="44">
        <f>SDBYLD1!BZ254*VLOOKUP(SDBYLD2!BZ$4,'[1]INTERNAL PARAMETERS-1'!$B$5:$J$44,5,FALSE)*VLOOKUP(SDBYLD2!BZ$4,'[1]INTERNAL PARAMETERS-1'!$B$5:$J$44,6,FALSE)*VLOOKUP(SDBYLD2!BZ$4,'[1]INTERNAL PARAMETERS-1'!$B$5:$J$44,3,FALSE) + SDBYLD1!BZ254*(1-VLOOKUP(SDBYLD2!BZ$4,'[1]INTERNAL PARAMETERS-1'!$B$5:$J$44,5,FALSE))*VLOOKUP(SDBYLD2!BZ$4,'[1]INTERNAL PARAMETERS-1'!$B$5:$J$44,8,FALSE)*VLOOKUP(SDBYLD2!BZ$4,'[1]INTERNAL PARAMETERS-1'!$B$5:$J$44,3,FALSE)</f>
        <v>0</v>
      </c>
      <c r="CA254" s="44">
        <f>SDBYLD1!CA254*VLOOKUP(SDBYLD2!CA$4,'[1]INTERNAL PARAMETERS-1'!$B$5:$J$44,5,FALSE)*VLOOKUP(SDBYLD2!CA$4,'[1]INTERNAL PARAMETERS-1'!$B$5:$J$44,6,FALSE)*VLOOKUP(SDBYLD2!CA$4,'[1]INTERNAL PARAMETERS-1'!$B$5:$J$44,3,FALSE) + SDBYLD1!CA254*(1-VLOOKUP(SDBYLD2!CA$4,'[1]INTERNAL PARAMETERS-1'!$B$5:$J$44,5,FALSE))*VLOOKUP(SDBYLD2!CA$4,'[1]INTERNAL PARAMETERS-1'!$B$5:$J$44,8,FALSE)*VLOOKUP(SDBYLD2!CA$4,'[1]INTERNAL PARAMETERS-1'!$B$5:$J$44,3,FALSE)</f>
        <v>0</v>
      </c>
      <c r="CB254" s="44">
        <f>SDBYLD1!CB254*VLOOKUP(SDBYLD2!CB$4,'[1]INTERNAL PARAMETERS-1'!$B$5:$J$44,5,FALSE)*VLOOKUP(SDBYLD2!CB$4,'[1]INTERNAL PARAMETERS-1'!$B$5:$J$44,6,FALSE)*VLOOKUP(SDBYLD2!CB$4,'[1]INTERNAL PARAMETERS-1'!$B$5:$J$44,3,FALSE) + SDBYLD1!CB254*(1-VLOOKUP(SDBYLD2!CB$4,'[1]INTERNAL PARAMETERS-1'!$B$5:$J$44,5,FALSE))*VLOOKUP(SDBYLD2!CB$4,'[1]INTERNAL PARAMETERS-1'!$B$5:$J$44,8,FALSE)*VLOOKUP(SDBYLD2!CB$4,'[1]INTERNAL PARAMETERS-1'!$B$5:$J$44,3,FALSE)</f>
        <v>0</v>
      </c>
      <c r="CC254" s="44">
        <f>SDBYLD1!CC254*VLOOKUP(SDBYLD2!CC$4,'[1]INTERNAL PARAMETERS-1'!$B$5:$J$44,5,FALSE)*VLOOKUP(SDBYLD2!CC$4,'[1]INTERNAL PARAMETERS-1'!$B$5:$J$44,6,FALSE)*VLOOKUP(SDBYLD2!CC$4,'[1]INTERNAL PARAMETERS-1'!$B$5:$J$44,3,FALSE) + SDBYLD1!CC254*(1-VLOOKUP(SDBYLD2!CC$4,'[1]INTERNAL PARAMETERS-1'!$B$5:$J$44,5,FALSE))*VLOOKUP(SDBYLD2!CC$4,'[1]INTERNAL PARAMETERS-1'!$B$5:$J$44,8,FALSE)*VLOOKUP(SDBYLD2!CC$4,'[1]INTERNAL PARAMETERS-1'!$B$5:$J$44,3,FALSE)</f>
        <v>0</v>
      </c>
      <c r="CD254" s="44">
        <f>SDBYLD1!CD254*VLOOKUP(SDBYLD2!CD$4,'[1]INTERNAL PARAMETERS-1'!$B$5:$J$44,5,FALSE)*VLOOKUP(SDBYLD2!CD$4,'[1]INTERNAL PARAMETERS-1'!$B$5:$J$44,6,FALSE)*VLOOKUP(SDBYLD2!CD$4,'[1]INTERNAL PARAMETERS-1'!$B$5:$J$44,3,FALSE) + SDBYLD1!CD254*(1-VLOOKUP(SDBYLD2!CD$4,'[1]INTERNAL PARAMETERS-1'!$B$5:$J$44,5,FALSE))*VLOOKUP(SDBYLD2!CD$4,'[1]INTERNAL PARAMETERS-1'!$B$5:$J$44,8,FALSE)*VLOOKUP(SDBYLD2!CD$4,'[1]INTERNAL PARAMETERS-1'!$B$5:$J$44,3,FALSE)</f>
        <v>0</v>
      </c>
      <c r="CE254" s="44">
        <f>SDBYLD1!CE254*VLOOKUP(SDBYLD2!CE$4,'[1]INTERNAL PARAMETERS-1'!$B$5:$J$44,5,FALSE)*VLOOKUP(SDBYLD2!CE$4,'[1]INTERNAL PARAMETERS-1'!$B$5:$J$44,6,FALSE)*VLOOKUP(SDBYLD2!CE$4,'[1]INTERNAL PARAMETERS-1'!$B$5:$J$44,3,FALSE) + SDBYLD1!CE254*(1-VLOOKUP(SDBYLD2!CE$4,'[1]INTERNAL PARAMETERS-1'!$B$5:$J$44,5,FALSE))*VLOOKUP(SDBYLD2!CE$4,'[1]INTERNAL PARAMETERS-1'!$B$5:$J$44,8,FALSE)*VLOOKUP(SDBYLD2!CE$4,'[1]INTERNAL PARAMETERS-1'!$B$5:$J$44,3,FALSE)</f>
        <v>0</v>
      </c>
      <c r="CF254" s="44">
        <f>SDBYLD1!CF254*VLOOKUP(SDBYLD2!CF$4,'[1]INTERNAL PARAMETERS-1'!$B$5:$J$44,5,FALSE)*VLOOKUP(SDBYLD2!CF$4,'[1]INTERNAL PARAMETERS-1'!$B$5:$J$44,6,FALSE)*VLOOKUP(SDBYLD2!CF$4,'[1]INTERNAL PARAMETERS-1'!$B$5:$J$44,3,FALSE) + SDBYLD1!CF254*(1-VLOOKUP(SDBYLD2!CF$4,'[1]INTERNAL PARAMETERS-1'!$B$5:$J$44,5,FALSE))*VLOOKUP(SDBYLD2!CF$4,'[1]INTERNAL PARAMETERS-1'!$B$5:$J$44,8,FALSE)*VLOOKUP(SDBYLD2!CF$4,'[1]INTERNAL PARAMETERS-1'!$B$5:$J$44,3,FALSE)</f>
        <v>0</v>
      </c>
      <c r="CG254" s="44">
        <f>SDBYLD1!CG254*VLOOKUP(SDBYLD2!CG$4,'[1]INTERNAL PARAMETERS-1'!$B$5:$J$44,5,FALSE)*VLOOKUP(SDBYLD2!CG$4,'[1]INTERNAL PARAMETERS-1'!$B$5:$J$44,6,FALSE)*VLOOKUP(SDBYLD2!CG$4,'[1]INTERNAL PARAMETERS-1'!$B$5:$J$44,3,FALSE) + SDBYLD1!CG254*(1-VLOOKUP(SDBYLD2!CG$4,'[1]INTERNAL PARAMETERS-1'!$B$5:$J$44,5,FALSE))*VLOOKUP(SDBYLD2!CG$4,'[1]INTERNAL PARAMETERS-1'!$B$5:$J$44,8,FALSE)*VLOOKUP(SDBYLD2!CG$4,'[1]INTERNAL PARAMETERS-1'!$B$5:$J$44,3,FALSE)</f>
        <v>0</v>
      </c>
      <c r="CH254" s="43">
        <f>SDBYLD1!CH254*VLOOKUP(SDBYLD2!CH$4,'[1]INTERNAL PARAMETERS-1'!$B$5:$J$44,5,FALSE)*VLOOKUP(SDBYLD2!CH$4,'[1]INTERNAL PARAMETERS-1'!$B$5:$J$44,6,FALSE)*VLOOKUP(SDBYLD2!CH$4,'[1]INTERNAL PARAMETERS-1'!$B$5:$J$44,3,FALSE) + SDBYLD1!CH254*(1-VLOOKUP(SDBYLD2!CH$4,'[1]INTERNAL PARAMETERS-1'!$B$5:$J$44,5,FALSE))*VLOOKUP(SDBYLD2!CH$4,'[1]INTERNAL PARAMETERS-1'!$B$5:$J$44,8,FALSE)*VLOOKUP(SDBYLD2!CH$4,'[1]INTERNAL PARAMETERS-1'!$B$5:$J$44,3,FALSE)</f>
        <v>0</v>
      </c>
      <c r="CJ254" s="45">
        <f t="shared" si="6"/>
        <v>0</v>
      </c>
      <c r="CK254" s="43">
        <f t="shared" si="7"/>
        <v>0</v>
      </c>
    </row>
    <row r="255" spans="2:89" x14ac:dyDescent="0.4">
      <c r="B255" s="61" t="s">
        <v>6</v>
      </c>
      <c r="C255" s="60" t="s">
        <v>50</v>
      </c>
      <c r="D255" s="60" t="s">
        <v>51</v>
      </c>
      <c r="E255" s="133">
        <f>SDBeam!X255</f>
        <v>0</v>
      </c>
      <c r="F255" s="56">
        <f>'[1]INTERNAL PARAMETERS-1'!M21</f>
        <v>9.3150000000000013</v>
      </c>
      <c r="G255" s="45">
        <f>SDBYLD1!G255*VLOOKUP(SDBYLD2!G$4,'[1]INTERNAL PARAMETERS-1'!$B$5:$J$44,5,FALSE)*VLOOKUP(SDBYLD2!G$4,'[1]INTERNAL PARAMETERS-1'!$B$5:$J$44,7,FALSE)*SDBYLD2!$F255 + SDBYLD1!G255*(1-VLOOKUP(SDBYLD2!G$4,'[1]INTERNAL PARAMETERS-1'!$B$5:$J$44,5,FALSE))*VLOOKUP(SDBYLD2!G$4,'[1]INTERNAL PARAMETERS-1'!$B$5:$J$44,9,FALSE)*SDBYLD2!$F255</f>
        <v>0</v>
      </c>
      <c r="H255" s="44">
        <f>SDBYLD1!H255*VLOOKUP(SDBYLD2!H$4,'[1]INTERNAL PARAMETERS-1'!$B$5:$J$44,5,FALSE)*VLOOKUP(SDBYLD2!H$4,'[1]INTERNAL PARAMETERS-1'!$B$5:$J$44,7,FALSE)*SDBYLD2!$F255 + SDBYLD1!H255*(1-VLOOKUP(SDBYLD2!H$4,'[1]INTERNAL PARAMETERS-1'!$B$5:$J$44,5,FALSE))*VLOOKUP(SDBYLD2!H$4,'[1]INTERNAL PARAMETERS-1'!$B$5:$J$44,9,FALSE)*SDBYLD2!$F255</f>
        <v>0</v>
      </c>
      <c r="I255" s="44">
        <f>SDBYLD1!I255*VLOOKUP(SDBYLD2!I$4,'[1]INTERNAL PARAMETERS-1'!$B$5:$J$44,5,FALSE)*VLOOKUP(SDBYLD2!I$4,'[1]INTERNAL PARAMETERS-1'!$B$5:$J$44,7,FALSE)*SDBYLD2!$F255 + SDBYLD1!I255*(1-VLOOKUP(SDBYLD2!I$4,'[1]INTERNAL PARAMETERS-1'!$B$5:$J$44,5,FALSE))*VLOOKUP(SDBYLD2!I$4,'[1]INTERNAL PARAMETERS-1'!$B$5:$J$44,9,FALSE)*SDBYLD2!$F255</f>
        <v>0</v>
      </c>
      <c r="J255" s="44">
        <f>SDBYLD1!J255*VLOOKUP(SDBYLD2!J$4,'[1]INTERNAL PARAMETERS-1'!$B$5:$J$44,5,FALSE)*VLOOKUP(SDBYLD2!J$4,'[1]INTERNAL PARAMETERS-1'!$B$5:$J$44,7,FALSE)*SDBYLD2!$F255 + SDBYLD1!J255*(1-VLOOKUP(SDBYLD2!J$4,'[1]INTERNAL PARAMETERS-1'!$B$5:$J$44,5,FALSE))*VLOOKUP(SDBYLD2!J$4,'[1]INTERNAL PARAMETERS-1'!$B$5:$J$44,9,FALSE)*SDBYLD2!$F255</f>
        <v>0</v>
      </c>
      <c r="K255" s="44">
        <f>SDBYLD1!K255*VLOOKUP(SDBYLD2!K$4,'[1]INTERNAL PARAMETERS-1'!$B$5:$J$44,5,FALSE)*VLOOKUP(SDBYLD2!K$4,'[1]INTERNAL PARAMETERS-1'!$B$5:$J$44,7,FALSE)*SDBYLD2!$F255 + SDBYLD1!K255*(1-VLOOKUP(SDBYLD2!K$4,'[1]INTERNAL PARAMETERS-1'!$B$5:$J$44,5,FALSE))*VLOOKUP(SDBYLD2!K$4,'[1]INTERNAL PARAMETERS-1'!$B$5:$J$44,9,FALSE)*SDBYLD2!$F255</f>
        <v>0</v>
      </c>
      <c r="L255" s="44">
        <f>SDBYLD1!L255*VLOOKUP(SDBYLD2!L$4,'[1]INTERNAL PARAMETERS-1'!$B$5:$J$44,5,FALSE)*VLOOKUP(SDBYLD2!L$4,'[1]INTERNAL PARAMETERS-1'!$B$5:$J$44,7,FALSE)*SDBYLD2!$F255 + SDBYLD1!L255*(1-VLOOKUP(SDBYLD2!L$4,'[1]INTERNAL PARAMETERS-1'!$B$5:$J$44,5,FALSE))*VLOOKUP(SDBYLD2!L$4,'[1]INTERNAL PARAMETERS-1'!$B$5:$J$44,9,FALSE)*SDBYLD2!$F255</f>
        <v>0</v>
      </c>
      <c r="M255" s="44">
        <f>SDBYLD1!M255*VLOOKUP(SDBYLD2!M$4,'[1]INTERNAL PARAMETERS-1'!$B$5:$J$44,5,FALSE)*VLOOKUP(SDBYLD2!M$4,'[1]INTERNAL PARAMETERS-1'!$B$5:$J$44,7,FALSE)*SDBYLD2!$F255 + SDBYLD1!M255*(1-VLOOKUP(SDBYLD2!M$4,'[1]INTERNAL PARAMETERS-1'!$B$5:$J$44,5,FALSE))*VLOOKUP(SDBYLD2!M$4,'[1]INTERNAL PARAMETERS-1'!$B$5:$J$44,9,FALSE)*SDBYLD2!$F255</f>
        <v>0</v>
      </c>
      <c r="N255" s="44">
        <f>SDBYLD1!N255*VLOOKUP(SDBYLD2!N$4,'[1]INTERNAL PARAMETERS-1'!$B$5:$J$44,5,FALSE)*VLOOKUP(SDBYLD2!N$4,'[1]INTERNAL PARAMETERS-1'!$B$5:$J$44,7,FALSE)*SDBYLD2!$F255 + SDBYLD1!N255*(1-VLOOKUP(SDBYLD2!N$4,'[1]INTERNAL PARAMETERS-1'!$B$5:$J$44,5,FALSE))*VLOOKUP(SDBYLD2!N$4,'[1]INTERNAL PARAMETERS-1'!$B$5:$J$44,9,FALSE)*SDBYLD2!$F255</f>
        <v>0</v>
      </c>
      <c r="O255" s="44">
        <f>SDBYLD1!O255*VLOOKUP(SDBYLD2!O$4,'[1]INTERNAL PARAMETERS-1'!$B$5:$J$44,5,FALSE)*VLOOKUP(SDBYLD2!O$4,'[1]INTERNAL PARAMETERS-1'!$B$5:$J$44,7,FALSE)*SDBYLD2!$F255 + SDBYLD1!O255*(1-VLOOKUP(SDBYLD2!O$4,'[1]INTERNAL PARAMETERS-1'!$B$5:$J$44,5,FALSE))*VLOOKUP(SDBYLD2!O$4,'[1]INTERNAL PARAMETERS-1'!$B$5:$J$44,9,FALSE)*SDBYLD2!$F255</f>
        <v>0</v>
      </c>
      <c r="P255" s="44">
        <f>SDBYLD1!P255*VLOOKUP(SDBYLD2!P$4,'[1]INTERNAL PARAMETERS-1'!$B$5:$J$44,5,FALSE)*VLOOKUP(SDBYLD2!P$4,'[1]INTERNAL PARAMETERS-1'!$B$5:$J$44,7,FALSE)*SDBYLD2!$F255 + SDBYLD1!P255*(1-VLOOKUP(SDBYLD2!P$4,'[1]INTERNAL PARAMETERS-1'!$B$5:$J$44,5,FALSE))*VLOOKUP(SDBYLD2!P$4,'[1]INTERNAL PARAMETERS-1'!$B$5:$J$44,9,FALSE)*SDBYLD2!$F255</f>
        <v>0</v>
      </c>
      <c r="Q255" s="44">
        <f>SDBYLD1!Q255*VLOOKUP(SDBYLD2!Q$4,'[1]INTERNAL PARAMETERS-1'!$B$5:$J$44,5,FALSE)*VLOOKUP(SDBYLD2!Q$4,'[1]INTERNAL PARAMETERS-1'!$B$5:$J$44,7,FALSE)*SDBYLD2!$F255 + SDBYLD1!Q255*(1-VLOOKUP(SDBYLD2!Q$4,'[1]INTERNAL PARAMETERS-1'!$B$5:$J$44,5,FALSE))*VLOOKUP(SDBYLD2!Q$4,'[1]INTERNAL PARAMETERS-1'!$B$5:$J$44,9,FALSE)*SDBYLD2!$F255</f>
        <v>0</v>
      </c>
      <c r="R255" s="44">
        <f>SDBYLD1!R255*VLOOKUP(SDBYLD2!R$4,'[1]INTERNAL PARAMETERS-1'!$B$5:$J$44,5,FALSE)*VLOOKUP(SDBYLD2!R$4,'[1]INTERNAL PARAMETERS-1'!$B$5:$J$44,7,FALSE)*SDBYLD2!$F255 + SDBYLD1!R255*(1-VLOOKUP(SDBYLD2!R$4,'[1]INTERNAL PARAMETERS-1'!$B$5:$J$44,5,FALSE))*VLOOKUP(SDBYLD2!R$4,'[1]INTERNAL PARAMETERS-1'!$B$5:$J$44,9,FALSE)*SDBYLD2!$F255</f>
        <v>0</v>
      </c>
      <c r="S255" s="44">
        <f>SDBYLD1!S255*VLOOKUP(SDBYLD2!S$4,'[1]INTERNAL PARAMETERS-1'!$B$5:$J$44,5,FALSE)*VLOOKUP(SDBYLD2!S$4,'[1]INTERNAL PARAMETERS-1'!$B$5:$J$44,7,FALSE)*SDBYLD2!$F255 + SDBYLD1!S255*(1-VLOOKUP(SDBYLD2!S$4,'[1]INTERNAL PARAMETERS-1'!$B$5:$J$44,5,FALSE))*VLOOKUP(SDBYLD2!S$4,'[1]INTERNAL PARAMETERS-1'!$B$5:$J$44,9,FALSE)*SDBYLD2!$F255</f>
        <v>0</v>
      </c>
      <c r="T255" s="44">
        <f>SDBYLD1!T255*VLOOKUP(SDBYLD2!T$4,'[1]INTERNAL PARAMETERS-1'!$B$5:$J$44,5,FALSE)*VLOOKUP(SDBYLD2!T$4,'[1]INTERNAL PARAMETERS-1'!$B$5:$J$44,7,FALSE)*SDBYLD2!$F255 + SDBYLD1!T255*(1-VLOOKUP(SDBYLD2!T$4,'[1]INTERNAL PARAMETERS-1'!$B$5:$J$44,5,FALSE))*VLOOKUP(SDBYLD2!T$4,'[1]INTERNAL PARAMETERS-1'!$B$5:$J$44,9,FALSE)*SDBYLD2!$F255</f>
        <v>0</v>
      </c>
      <c r="U255" s="44">
        <f>SDBYLD1!U255*VLOOKUP(SDBYLD2!U$4,'[1]INTERNAL PARAMETERS-1'!$B$5:$J$44,5,FALSE)*VLOOKUP(SDBYLD2!U$4,'[1]INTERNAL PARAMETERS-1'!$B$5:$J$44,7,FALSE)*SDBYLD2!$F255 + SDBYLD1!U255*(1-VLOOKUP(SDBYLD2!U$4,'[1]INTERNAL PARAMETERS-1'!$B$5:$J$44,5,FALSE))*VLOOKUP(SDBYLD2!U$4,'[1]INTERNAL PARAMETERS-1'!$B$5:$J$44,9,FALSE)*SDBYLD2!$F255</f>
        <v>0</v>
      </c>
      <c r="V255" s="44">
        <f>SDBYLD1!V255*VLOOKUP(SDBYLD2!V$4,'[1]INTERNAL PARAMETERS-1'!$B$5:$J$44,5,FALSE)*VLOOKUP(SDBYLD2!V$4,'[1]INTERNAL PARAMETERS-1'!$B$5:$J$44,7,FALSE)*SDBYLD2!$F255 + SDBYLD1!V255*(1-VLOOKUP(SDBYLD2!V$4,'[1]INTERNAL PARAMETERS-1'!$B$5:$J$44,5,FALSE))*VLOOKUP(SDBYLD2!V$4,'[1]INTERNAL PARAMETERS-1'!$B$5:$J$44,9,FALSE)*SDBYLD2!$F255</f>
        <v>0</v>
      </c>
      <c r="W255" s="44">
        <f>SDBYLD1!W255*VLOOKUP(SDBYLD2!W$4,'[1]INTERNAL PARAMETERS-1'!$B$5:$J$44,5,FALSE)*VLOOKUP(SDBYLD2!W$4,'[1]INTERNAL PARAMETERS-1'!$B$5:$J$44,7,FALSE)*SDBYLD2!$F255 + SDBYLD1!W255*(1-VLOOKUP(SDBYLD2!W$4,'[1]INTERNAL PARAMETERS-1'!$B$5:$J$44,5,FALSE))*VLOOKUP(SDBYLD2!W$4,'[1]INTERNAL PARAMETERS-1'!$B$5:$J$44,9,FALSE)*SDBYLD2!$F255</f>
        <v>0</v>
      </c>
      <c r="X255" s="44">
        <f>SDBYLD1!X255*VLOOKUP(SDBYLD2!X$4,'[1]INTERNAL PARAMETERS-1'!$B$5:$J$44,5,FALSE)*VLOOKUP(SDBYLD2!X$4,'[1]INTERNAL PARAMETERS-1'!$B$5:$J$44,7,FALSE)*SDBYLD2!$F255 + SDBYLD1!X255*(1-VLOOKUP(SDBYLD2!X$4,'[1]INTERNAL PARAMETERS-1'!$B$5:$J$44,5,FALSE))*VLOOKUP(SDBYLD2!X$4,'[1]INTERNAL PARAMETERS-1'!$B$5:$J$44,9,FALSE)*SDBYLD2!$F255</f>
        <v>0</v>
      </c>
      <c r="Y255" s="44">
        <f>SDBYLD1!Y255*VLOOKUP(SDBYLD2!Y$4,'[1]INTERNAL PARAMETERS-1'!$B$5:$J$44,5,FALSE)*VLOOKUP(SDBYLD2!Y$4,'[1]INTERNAL PARAMETERS-1'!$B$5:$J$44,7,FALSE)*SDBYLD2!$F255 + SDBYLD1!Y255*(1-VLOOKUP(SDBYLD2!Y$4,'[1]INTERNAL PARAMETERS-1'!$B$5:$J$44,5,FALSE))*VLOOKUP(SDBYLD2!Y$4,'[1]INTERNAL PARAMETERS-1'!$B$5:$J$44,9,FALSE)*SDBYLD2!$F255</f>
        <v>0</v>
      </c>
      <c r="Z255" s="44">
        <f>SDBYLD1!Z255*VLOOKUP(SDBYLD2!Z$4,'[1]INTERNAL PARAMETERS-1'!$B$5:$J$44,5,FALSE)*VLOOKUP(SDBYLD2!Z$4,'[1]INTERNAL PARAMETERS-1'!$B$5:$J$44,7,FALSE)*SDBYLD2!$F255 + SDBYLD1!Z255*(1-VLOOKUP(SDBYLD2!Z$4,'[1]INTERNAL PARAMETERS-1'!$B$5:$J$44,5,FALSE))*VLOOKUP(SDBYLD2!Z$4,'[1]INTERNAL PARAMETERS-1'!$B$5:$J$44,9,FALSE)*SDBYLD2!$F255</f>
        <v>0</v>
      </c>
      <c r="AA255" s="44">
        <f>SDBYLD1!AA255*VLOOKUP(SDBYLD2!AA$4,'[1]INTERNAL PARAMETERS-1'!$B$5:$J$44,5,FALSE)*VLOOKUP(SDBYLD2!AA$4,'[1]INTERNAL PARAMETERS-1'!$B$5:$J$44,7,FALSE)*SDBYLD2!$F255 + SDBYLD1!AA255*(1-VLOOKUP(SDBYLD2!AA$4,'[1]INTERNAL PARAMETERS-1'!$B$5:$J$44,5,FALSE))*VLOOKUP(SDBYLD2!AA$4,'[1]INTERNAL PARAMETERS-1'!$B$5:$J$44,9,FALSE)*SDBYLD2!$F255</f>
        <v>0</v>
      </c>
      <c r="AB255" s="44">
        <f>SDBYLD1!AB255*VLOOKUP(SDBYLD2!AB$4,'[1]INTERNAL PARAMETERS-1'!$B$5:$J$44,5,FALSE)*VLOOKUP(SDBYLD2!AB$4,'[1]INTERNAL PARAMETERS-1'!$B$5:$J$44,7,FALSE)*SDBYLD2!$F255 + SDBYLD1!AB255*(1-VLOOKUP(SDBYLD2!AB$4,'[1]INTERNAL PARAMETERS-1'!$B$5:$J$44,5,FALSE))*VLOOKUP(SDBYLD2!AB$4,'[1]INTERNAL PARAMETERS-1'!$B$5:$J$44,9,FALSE)*SDBYLD2!$F255</f>
        <v>0</v>
      </c>
      <c r="AC255" s="44">
        <f>SDBYLD1!AC255*VLOOKUP(SDBYLD2!AC$4,'[1]INTERNAL PARAMETERS-1'!$B$5:$J$44,5,FALSE)*VLOOKUP(SDBYLD2!AC$4,'[1]INTERNAL PARAMETERS-1'!$B$5:$J$44,7,FALSE)*SDBYLD2!$F255 + SDBYLD1!AC255*(1-VLOOKUP(SDBYLD2!AC$4,'[1]INTERNAL PARAMETERS-1'!$B$5:$J$44,5,FALSE))*VLOOKUP(SDBYLD2!AC$4,'[1]INTERNAL PARAMETERS-1'!$B$5:$J$44,9,FALSE)*SDBYLD2!$F255</f>
        <v>0</v>
      </c>
      <c r="AD255" s="44">
        <f>SDBYLD1!AD255*VLOOKUP(SDBYLD2!AD$4,'[1]INTERNAL PARAMETERS-1'!$B$5:$J$44,5,FALSE)*VLOOKUP(SDBYLD2!AD$4,'[1]INTERNAL PARAMETERS-1'!$B$5:$J$44,7,FALSE)*SDBYLD2!$F255 + SDBYLD1!AD255*(1-VLOOKUP(SDBYLD2!AD$4,'[1]INTERNAL PARAMETERS-1'!$B$5:$J$44,5,FALSE))*VLOOKUP(SDBYLD2!AD$4,'[1]INTERNAL PARAMETERS-1'!$B$5:$J$44,9,FALSE)*SDBYLD2!$F255</f>
        <v>0</v>
      </c>
      <c r="AE255" s="44">
        <f>SDBYLD1!AE255*VLOOKUP(SDBYLD2!AE$4,'[1]INTERNAL PARAMETERS-1'!$B$5:$J$44,5,FALSE)*VLOOKUP(SDBYLD2!AE$4,'[1]INTERNAL PARAMETERS-1'!$B$5:$J$44,7,FALSE)*SDBYLD2!$F255 + SDBYLD1!AE255*(1-VLOOKUP(SDBYLD2!AE$4,'[1]INTERNAL PARAMETERS-1'!$B$5:$J$44,5,FALSE))*VLOOKUP(SDBYLD2!AE$4,'[1]INTERNAL PARAMETERS-1'!$B$5:$J$44,9,FALSE)*SDBYLD2!$F255</f>
        <v>0</v>
      </c>
      <c r="AF255" s="44">
        <f>SDBYLD1!AF255*VLOOKUP(SDBYLD2!AF$4,'[1]INTERNAL PARAMETERS-1'!$B$5:$J$44,5,FALSE)*VLOOKUP(SDBYLD2!AF$4,'[1]INTERNAL PARAMETERS-1'!$B$5:$J$44,7,FALSE)*SDBYLD2!$F255 + SDBYLD1!AF255*(1-VLOOKUP(SDBYLD2!AF$4,'[1]INTERNAL PARAMETERS-1'!$B$5:$J$44,5,FALSE))*VLOOKUP(SDBYLD2!AF$4,'[1]INTERNAL PARAMETERS-1'!$B$5:$J$44,9,FALSE)*SDBYLD2!$F255</f>
        <v>0</v>
      </c>
      <c r="AG255" s="44">
        <f>SDBYLD1!AG255*VLOOKUP(SDBYLD2!AG$4,'[1]INTERNAL PARAMETERS-1'!$B$5:$J$44,5,FALSE)*VLOOKUP(SDBYLD2!AG$4,'[1]INTERNAL PARAMETERS-1'!$B$5:$J$44,7,FALSE)*SDBYLD2!$F255 + SDBYLD1!AG255*(1-VLOOKUP(SDBYLD2!AG$4,'[1]INTERNAL PARAMETERS-1'!$B$5:$J$44,5,FALSE))*VLOOKUP(SDBYLD2!AG$4,'[1]INTERNAL PARAMETERS-1'!$B$5:$J$44,9,FALSE)*SDBYLD2!$F255</f>
        <v>0</v>
      </c>
      <c r="AH255" s="44">
        <f>SDBYLD1!AH255*VLOOKUP(SDBYLD2!AH$4,'[1]INTERNAL PARAMETERS-1'!$B$5:$J$44,5,FALSE)*VLOOKUP(SDBYLD2!AH$4,'[1]INTERNAL PARAMETERS-1'!$B$5:$J$44,7,FALSE)*SDBYLD2!$F255 + SDBYLD1!AH255*(1-VLOOKUP(SDBYLD2!AH$4,'[1]INTERNAL PARAMETERS-1'!$B$5:$J$44,5,FALSE))*VLOOKUP(SDBYLD2!AH$4,'[1]INTERNAL PARAMETERS-1'!$B$5:$J$44,9,FALSE)*SDBYLD2!$F255</f>
        <v>0</v>
      </c>
      <c r="AI255" s="44">
        <f>SDBYLD1!AI255*VLOOKUP(SDBYLD2!AI$4,'[1]INTERNAL PARAMETERS-1'!$B$5:$J$44,5,FALSE)*VLOOKUP(SDBYLD2!AI$4,'[1]INTERNAL PARAMETERS-1'!$B$5:$J$44,7,FALSE)*SDBYLD2!$F255 + SDBYLD1!AI255*(1-VLOOKUP(SDBYLD2!AI$4,'[1]INTERNAL PARAMETERS-1'!$B$5:$J$44,5,FALSE))*VLOOKUP(SDBYLD2!AI$4,'[1]INTERNAL PARAMETERS-1'!$B$5:$J$44,9,FALSE)*SDBYLD2!$F255</f>
        <v>0</v>
      </c>
      <c r="AJ255" s="44">
        <f>SDBYLD1!AJ255*VLOOKUP(SDBYLD2!AJ$4,'[1]INTERNAL PARAMETERS-1'!$B$5:$J$44,5,FALSE)*VLOOKUP(SDBYLD2!AJ$4,'[1]INTERNAL PARAMETERS-1'!$B$5:$J$44,7,FALSE)*SDBYLD2!$F255 + SDBYLD1!AJ255*(1-VLOOKUP(SDBYLD2!AJ$4,'[1]INTERNAL PARAMETERS-1'!$B$5:$J$44,5,FALSE))*VLOOKUP(SDBYLD2!AJ$4,'[1]INTERNAL PARAMETERS-1'!$B$5:$J$44,9,FALSE)*SDBYLD2!$F255</f>
        <v>0</v>
      </c>
      <c r="AK255" s="44">
        <f>SDBYLD1!AK255*VLOOKUP(SDBYLD2!AK$4,'[1]INTERNAL PARAMETERS-1'!$B$5:$J$44,5,FALSE)*VLOOKUP(SDBYLD2!AK$4,'[1]INTERNAL PARAMETERS-1'!$B$5:$J$44,7,FALSE)*SDBYLD2!$F255 + SDBYLD1!AK255*(1-VLOOKUP(SDBYLD2!AK$4,'[1]INTERNAL PARAMETERS-1'!$B$5:$J$44,5,FALSE))*VLOOKUP(SDBYLD2!AK$4,'[1]INTERNAL PARAMETERS-1'!$B$5:$J$44,9,FALSE)*SDBYLD2!$F255</f>
        <v>0</v>
      </c>
      <c r="AL255" s="44">
        <f>SDBYLD1!AL255*VLOOKUP(SDBYLD2!AL$4,'[1]INTERNAL PARAMETERS-1'!$B$5:$J$44,5,FALSE)*VLOOKUP(SDBYLD2!AL$4,'[1]INTERNAL PARAMETERS-1'!$B$5:$J$44,7,FALSE)*SDBYLD2!$F255 + SDBYLD1!AL255*(1-VLOOKUP(SDBYLD2!AL$4,'[1]INTERNAL PARAMETERS-1'!$B$5:$J$44,5,FALSE))*VLOOKUP(SDBYLD2!AL$4,'[1]INTERNAL PARAMETERS-1'!$B$5:$J$44,9,FALSE)*SDBYLD2!$F255</f>
        <v>0</v>
      </c>
      <c r="AM255" s="44">
        <f>SDBYLD1!AM255*VLOOKUP(SDBYLD2!AM$4,'[1]INTERNAL PARAMETERS-1'!$B$5:$J$44,5,FALSE)*VLOOKUP(SDBYLD2!AM$4,'[1]INTERNAL PARAMETERS-1'!$B$5:$J$44,7,FALSE)*SDBYLD2!$F255 + SDBYLD1!AM255*(1-VLOOKUP(SDBYLD2!AM$4,'[1]INTERNAL PARAMETERS-1'!$B$5:$J$44,5,FALSE))*VLOOKUP(SDBYLD2!AM$4,'[1]INTERNAL PARAMETERS-1'!$B$5:$J$44,9,FALSE)*SDBYLD2!$F255</f>
        <v>0</v>
      </c>
      <c r="AN255" s="44">
        <f>SDBYLD1!AN255*VLOOKUP(SDBYLD2!AN$4,'[1]INTERNAL PARAMETERS-1'!$B$5:$J$44,5,FALSE)*VLOOKUP(SDBYLD2!AN$4,'[1]INTERNAL PARAMETERS-1'!$B$5:$J$44,7,FALSE)*SDBYLD2!$F255 + SDBYLD1!AN255*(1-VLOOKUP(SDBYLD2!AN$4,'[1]INTERNAL PARAMETERS-1'!$B$5:$J$44,5,FALSE))*VLOOKUP(SDBYLD2!AN$4,'[1]INTERNAL PARAMETERS-1'!$B$5:$J$44,9,FALSE)*SDBYLD2!$F255</f>
        <v>0</v>
      </c>
      <c r="AO255" s="44">
        <f>SDBYLD1!AO255*VLOOKUP(SDBYLD2!AO$4,'[1]INTERNAL PARAMETERS-1'!$B$5:$J$44,5,FALSE)*VLOOKUP(SDBYLD2!AO$4,'[1]INTERNAL PARAMETERS-1'!$B$5:$J$44,7,FALSE)*SDBYLD2!$F255 + SDBYLD1!AO255*(1-VLOOKUP(SDBYLD2!AO$4,'[1]INTERNAL PARAMETERS-1'!$B$5:$J$44,5,FALSE))*VLOOKUP(SDBYLD2!AO$4,'[1]INTERNAL PARAMETERS-1'!$B$5:$J$44,9,FALSE)*SDBYLD2!$F255</f>
        <v>0</v>
      </c>
      <c r="AP255" s="44">
        <f>SDBYLD1!AP255*VLOOKUP(SDBYLD2!AP$4,'[1]INTERNAL PARAMETERS-1'!$B$5:$J$44,5,FALSE)*VLOOKUP(SDBYLD2!AP$4,'[1]INTERNAL PARAMETERS-1'!$B$5:$J$44,7,FALSE)*SDBYLD2!$F255 + SDBYLD1!AP255*(1-VLOOKUP(SDBYLD2!AP$4,'[1]INTERNAL PARAMETERS-1'!$B$5:$J$44,5,FALSE))*VLOOKUP(SDBYLD2!AP$4,'[1]INTERNAL PARAMETERS-1'!$B$5:$J$44,9,FALSE)*SDBYLD2!$F255</f>
        <v>0</v>
      </c>
      <c r="AQ255" s="44">
        <f>SDBYLD1!AQ255*VLOOKUP(SDBYLD2!AQ$4,'[1]INTERNAL PARAMETERS-1'!$B$5:$J$44,5,FALSE)*VLOOKUP(SDBYLD2!AQ$4,'[1]INTERNAL PARAMETERS-1'!$B$5:$J$44,7,FALSE)*SDBYLD2!$F255 + SDBYLD1!AQ255*(1-VLOOKUP(SDBYLD2!AQ$4,'[1]INTERNAL PARAMETERS-1'!$B$5:$J$44,5,FALSE))*VLOOKUP(SDBYLD2!AQ$4,'[1]INTERNAL PARAMETERS-1'!$B$5:$J$44,9,FALSE)*SDBYLD2!$F255</f>
        <v>0</v>
      </c>
      <c r="AR255" s="44">
        <f>SDBYLD1!AR255*VLOOKUP(SDBYLD2!AR$4,'[1]INTERNAL PARAMETERS-1'!$B$5:$J$44,5,FALSE)*VLOOKUP(SDBYLD2!AR$4,'[1]INTERNAL PARAMETERS-1'!$B$5:$J$44,7,FALSE)*SDBYLD2!$F255 + SDBYLD1!AR255*(1-VLOOKUP(SDBYLD2!AR$4,'[1]INTERNAL PARAMETERS-1'!$B$5:$J$44,5,FALSE))*VLOOKUP(SDBYLD2!AR$4,'[1]INTERNAL PARAMETERS-1'!$B$5:$J$44,9,FALSE)*SDBYLD2!$F255</f>
        <v>0</v>
      </c>
      <c r="AS255" s="44">
        <f>SDBYLD1!AS255*VLOOKUP(SDBYLD2!AS$4,'[1]INTERNAL PARAMETERS-1'!$B$5:$J$44,5,FALSE)*VLOOKUP(SDBYLD2!AS$4,'[1]INTERNAL PARAMETERS-1'!$B$5:$J$44,7,FALSE)*SDBYLD2!$F255 + SDBYLD1!AS255*(1-VLOOKUP(SDBYLD2!AS$4,'[1]INTERNAL PARAMETERS-1'!$B$5:$J$44,5,FALSE))*VLOOKUP(SDBYLD2!AS$4,'[1]INTERNAL PARAMETERS-1'!$B$5:$J$44,9,FALSE)*SDBYLD2!$F255</f>
        <v>0</v>
      </c>
      <c r="AT255" s="43">
        <f>SDBYLD1!AT255*VLOOKUP(SDBYLD2!AT$4,'[1]INTERNAL PARAMETERS-1'!$B$5:$J$44,5,FALSE)*VLOOKUP(SDBYLD2!AT$4,'[1]INTERNAL PARAMETERS-1'!$B$5:$J$44,7,FALSE)*SDBYLD2!$F255 + SDBYLD1!AT255*(1-VLOOKUP(SDBYLD2!AT$4,'[1]INTERNAL PARAMETERS-1'!$B$5:$J$44,5,FALSE))*VLOOKUP(SDBYLD2!AT$4,'[1]INTERNAL PARAMETERS-1'!$B$5:$J$44,9,FALSE)*SDBYLD2!$F255</f>
        <v>0</v>
      </c>
      <c r="AU255" s="45">
        <f>SDBYLD1!AU255*VLOOKUP(SDBYLD2!AU$4,'[1]INTERNAL PARAMETERS-1'!$B$5:$J$44,5,FALSE)*VLOOKUP(SDBYLD2!AU$4,'[1]INTERNAL PARAMETERS-1'!$B$5:$J$44,6,FALSE)*VLOOKUP(SDBYLD2!AU$4,'[1]INTERNAL PARAMETERS-1'!$B$5:$J$44,3,FALSE) + SDBYLD1!AU255*(1-VLOOKUP(SDBYLD2!AU$4,'[1]INTERNAL PARAMETERS-1'!$B$5:$J$44,5,FALSE))*VLOOKUP(SDBYLD2!AU$4,'[1]INTERNAL PARAMETERS-1'!$B$5:$J$44,8,FALSE)*VLOOKUP(SDBYLD2!AU$4,'[1]INTERNAL PARAMETERS-1'!$B$5:$J$44,3,FALSE)</f>
        <v>0</v>
      </c>
      <c r="AV255" s="44">
        <f>SDBYLD1!AV255*VLOOKUP(SDBYLD2!AV$4,'[1]INTERNAL PARAMETERS-1'!$B$5:$J$44,5,FALSE)*VLOOKUP(SDBYLD2!AV$4,'[1]INTERNAL PARAMETERS-1'!$B$5:$J$44,6,FALSE)*VLOOKUP(SDBYLD2!AV$4,'[1]INTERNAL PARAMETERS-1'!$B$5:$J$44,3,FALSE) + SDBYLD1!AV255*(1-VLOOKUP(SDBYLD2!AV$4,'[1]INTERNAL PARAMETERS-1'!$B$5:$J$44,5,FALSE))*VLOOKUP(SDBYLD2!AV$4,'[1]INTERNAL PARAMETERS-1'!$B$5:$J$44,8,FALSE)*VLOOKUP(SDBYLD2!AV$4,'[1]INTERNAL PARAMETERS-1'!$B$5:$J$44,3,FALSE)</f>
        <v>0</v>
      </c>
      <c r="AW255" s="44">
        <f>SDBYLD1!AW255*VLOOKUP(SDBYLD2!AW$4,'[1]INTERNAL PARAMETERS-1'!$B$5:$J$44,5,FALSE)*VLOOKUP(SDBYLD2!AW$4,'[1]INTERNAL PARAMETERS-1'!$B$5:$J$44,6,FALSE)*VLOOKUP(SDBYLD2!AW$4,'[1]INTERNAL PARAMETERS-1'!$B$5:$J$44,3,FALSE) + SDBYLD1!AW255*(1-VLOOKUP(SDBYLD2!AW$4,'[1]INTERNAL PARAMETERS-1'!$B$5:$J$44,5,FALSE))*VLOOKUP(SDBYLD2!AW$4,'[1]INTERNAL PARAMETERS-1'!$B$5:$J$44,8,FALSE)*VLOOKUP(SDBYLD2!AW$4,'[1]INTERNAL PARAMETERS-1'!$B$5:$J$44,3,FALSE)</f>
        <v>0</v>
      </c>
      <c r="AX255" s="44">
        <f>SDBYLD1!AX255*VLOOKUP(SDBYLD2!AX$4,'[1]INTERNAL PARAMETERS-1'!$B$5:$J$44,5,FALSE)*VLOOKUP(SDBYLD2!AX$4,'[1]INTERNAL PARAMETERS-1'!$B$5:$J$44,6,FALSE)*VLOOKUP(SDBYLD2!AX$4,'[1]INTERNAL PARAMETERS-1'!$B$5:$J$44,3,FALSE) + SDBYLD1!AX255*(1-VLOOKUP(SDBYLD2!AX$4,'[1]INTERNAL PARAMETERS-1'!$B$5:$J$44,5,FALSE))*VLOOKUP(SDBYLD2!AX$4,'[1]INTERNAL PARAMETERS-1'!$B$5:$J$44,8,FALSE)*VLOOKUP(SDBYLD2!AX$4,'[1]INTERNAL PARAMETERS-1'!$B$5:$J$44,3,FALSE)</f>
        <v>0</v>
      </c>
      <c r="AY255" s="44">
        <f>SDBYLD1!AY255*VLOOKUP(SDBYLD2!AY$4,'[1]INTERNAL PARAMETERS-1'!$B$5:$J$44,5,FALSE)*VLOOKUP(SDBYLD2!AY$4,'[1]INTERNAL PARAMETERS-1'!$B$5:$J$44,6,FALSE)*VLOOKUP(SDBYLD2!AY$4,'[1]INTERNAL PARAMETERS-1'!$B$5:$J$44,3,FALSE) + SDBYLD1!AY255*(1-VLOOKUP(SDBYLD2!AY$4,'[1]INTERNAL PARAMETERS-1'!$B$5:$J$44,5,FALSE))*VLOOKUP(SDBYLD2!AY$4,'[1]INTERNAL PARAMETERS-1'!$B$5:$J$44,8,FALSE)*VLOOKUP(SDBYLD2!AY$4,'[1]INTERNAL PARAMETERS-1'!$B$5:$J$44,3,FALSE)</f>
        <v>0</v>
      </c>
      <c r="AZ255" s="44">
        <f>SDBYLD1!AZ255*VLOOKUP(SDBYLD2!AZ$4,'[1]INTERNAL PARAMETERS-1'!$B$5:$J$44,5,FALSE)*VLOOKUP(SDBYLD2!AZ$4,'[1]INTERNAL PARAMETERS-1'!$B$5:$J$44,6,FALSE)*VLOOKUP(SDBYLD2!AZ$4,'[1]INTERNAL PARAMETERS-1'!$B$5:$J$44,3,FALSE) + SDBYLD1!AZ255*(1-VLOOKUP(SDBYLD2!AZ$4,'[1]INTERNAL PARAMETERS-1'!$B$5:$J$44,5,FALSE))*VLOOKUP(SDBYLD2!AZ$4,'[1]INTERNAL PARAMETERS-1'!$B$5:$J$44,8,FALSE)*VLOOKUP(SDBYLD2!AZ$4,'[1]INTERNAL PARAMETERS-1'!$B$5:$J$44,3,FALSE)</f>
        <v>0</v>
      </c>
      <c r="BA255" s="44">
        <f>SDBYLD1!BA255*VLOOKUP(SDBYLD2!BA$4,'[1]INTERNAL PARAMETERS-1'!$B$5:$J$44,5,FALSE)*VLOOKUP(SDBYLD2!BA$4,'[1]INTERNAL PARAMETERS-1'!$B$5:$J$44,6,FALSE)*VLOOKUP(SDBYLD2!BA$4,'[1]INTERNAL PARAMETERS-1'!$B$5:$J$44,3,FALSE) + SDBYLD1!BA255*(1-VLOOKUP(SDBYLD2!BA$4,'[1]INTERNAL PARAMETERS-1'!$B$5:$J$44,5,FALSE))*VLOOKUP(SDBYLD2!BA$4,'[1]INTERNAL PARAMETERS-1'!$B$5:$J$44,8,FALSE)*VLOOKUP(SDBYLD2!BA$4,'[1]INTERNAL PARAMETERS-1'!$B$5:$J$44,3,FALSE)</f>
        <v>0</v>
      </c>
      <c r="BB255" s="44">
        <f>SDBYLD1!BB255*VLOOKUP(SDBYLD2!BB$4,'[1]INTERNAL PARAMETERS-1'!$B$5:$J$44,5,FALSE)*VLOOKUP(SDBYLD2!BB$4,'[1]INTERNAL PARAMETERS-1'!$B$5:$J$44,6,FALSE)*VLOOKUP(SDBYLD2!BB$4,'[1]INTERNAL PARAMETERS-1'!$B$5:$J$44,3,FALSE) + SDBYLD1!BB255*(1-VLOOKUP(SDBYLD2!BB$4,'[1]INTERNAL PARAMETERS-1'!$B$5:$J$44,5,FALSE))*VLOOKUP(SDBYLD2!BB$4,'[1]INTERNAL PARAMETERS-1'!$B$5:$J$44,8,FALSE)*VLOOKUP(SDBYLD2!BB$4,'[1]INTERNAL PARAMETERS-1'!$B$5:$J$44,3,FALSE)</f>
        <v>0</v>
      </c>
      <c r="BC255" s="44">
        <f>SDBYLD1!BC255*VLOOKUP(SDBYLD2!BC$4,'[1]INTERNAL PARAMETERS-1'!$B$5:$J$44,5,FALSE)*VLOOKUP(SDBYLD2!BC$4,'[1]INTERNAL PARAMETERS-1'!$B$5:$J$44,6,FALSE)*VLOOKUP(SDBYLD2!BC$4,'[1]INTERNAL PARAMETERS-1'!$B$5:$J$44,3,FALSE) + SDBYLD1!BC255*(1-VLOOKUP(SDBYLD2!BC$4,'[1]INTERNAL PARAMETERS-1'!$B$5:$J$44,5,FALSE))*VLOOKUP(SDBYLD2!BC$4,'[1]INTERNAL PARAMETERS-1'!$B$5:$J$44,8,FALSE)*VLOOKUP(SDBYLD2!BC$4,'[1]INTERNAL PARAMETERS-1'!$B$5:$J$44,3,FALSE)</f>
        <v>0</v>
      </c>
      <c r="BD255" s="44">
        <f>SDBYLD1!BD255*VLOOKUP(SDBYLD2!BD$4,'[1]INTERNAL PARAMETERS-1'!$B$5:$J$44,5,FALSE)*VLOOKUP(SDBYLD2!BD$4,'[1]INTERNAL PARAMETERS-1'!$B$5:$J$44,6,FALSE)*VLOOKUP(SDBYLD2!BD$4,'[1]INTERNAL PARAMETERS-1'!$B$5:$J$44,3,FALSE) + SDBYLD1!BD255*(1-VLOOKUP(SDBYLD2!BD$4,'[1]INTERNAL PARAMETERS-1'!$B$5:$J$44,5,FALSE))*VLOOKUP(SDBYLD2!BD$4,'[1]INTERNAL PARAMETERS-1'!$B$5:$J$44,8,FALSE)*VLOOKUP(SDBYLD2!BD$4,'[1]INTERNAL PARAMETERS-1'!$B$5:$J$44,3,FALSE)</f>
        <v>0</v>
      </c>
      <c r="BE255" s="44">
        <f>SDBYLD1!BE255*VLOOKUP(SDBYLD2!BE$4,'[1]INTERNAL PARAMETERS-1'!$B$5:$J$44,5,FALSE)*VLOOKUP(SDBYLD2!BE$4,'[1]INTERNAL PARAMETERS-1'!$B$5:$J$44,6,FALSE)*VLOOKUP(SDBYLD2!BE$4,'[1]INTERNAL PARAMETERS-1'!$B$5:$J$44,3,FALSE) + SDBYLD1!BE255*(1-VLOOKUP(SDBYLD2!BE$4,'[1]INTERNAL PARAMETERS-1'!$B$5:$J$44,5,FALSE))*VLOOKUP(SDBYLD2!BE$4,'[1]INTERNAL PARAMETERS-1'!$B$5:$J$44,8,FALSE)*VLOOKUP(SDBYLD2!BE$4,'[1]INTERNAL PARAMETERS-1'!$B$5:$J$44,3,FALSE)</f>
        <v>0</v>
      </c>
      <c r="BF255" s="44">
        <f>SDBYLD1!BF255*VLOOKUP(SDBYLD2!BF$4,'[1]INTERNAL PARAMETERS-1'!$B$5:$J$44,5,FALSE)*VLOOKUP(SDBYLD2!BF$4,'[1]INTERNAL PARAMETERS-1'!$B$5:$J$44,6,FALSE)*VLOOKUP(SDBYLD2!BF$4,'[1]INTERNAL PARAMETERS-1'!$B$5:$J$44,3,FALSE) + SDBYLD1!BF255*(1-VLOOKUP(SDBYLD2!BF$4,'[1]INTERNAL PARAMETERS-1'!$B$5:$J$44,5,FALSE))*VLOOKUP(SDBYLD2!BF$4,'[1]INTERNAL PARAMETERS-1'!$B$5:$J$44,8,FALSE)*VLOOKUP(SDBYLD2!BF$4,'[1]INTERNAL PARAMETERS-1'!$B$5:$J$44,3,FALSE)</f>
        <v>0</v>
      </c>
      <c r="BG255" s="44">
        <f>SDBYLD1!BG255*VLOOKUP(SDBYLD2!BG$4,'[1]INTERNAL PARAMETERS-1'!$B$5:$J$44,5,FALSE)*VLOOKUP(SDBYLD2!BG$4,'[1]INTERNAL PARAMETERS-1'!$B$5:$J$44,6,FALSE)*VLOOKUP(SDBYLD2!BG$4,'[1]INTERNAL PARAMETERS-1'!$B$5:$J$44,3,FALSE) + SDBYLD1!BG255*(1-VLOOKUP(SDBYLD2!BG$4,'[1]INTERNAL PARAMETERS-1'!$B$5:$J$44,5,FALSE))*VLOOKUP(SDBYLD2!BG$4,'[1]INTERNAL PARAMETERS-1'!$B$5:$J$44,8,FALSE)*VLOOKUP(SDBYLD2!BG$4,'[1]INTERNAL PARAMETERS-1'!$B$5:$J$44,3,FALSE)</f>
        <v>0</v>
      </c>
      <c r="BH255" s="44">
        <f>SDBYLD1!BH255*VLOOKUP(SDBYLD2!BH$4,'[1]INTERNAL PARAMETERS-1'!$B$5:$J$44,5,FALSE)*VLOOKUP(SDBYLD2!BH$4,'[1]INTERNAL PARAMETERS-1'!$B$5:$J$44,6,FALSE)*VLOOKUP(SDBYLD2!BH$4,'[1]INTERNAL PARAMETERS-1'!$B$5:$J$44,3,FALSE) + SDBYLD1!BH255*(1-VLOOKUP(SDBYLD2!BH$4,'[1]INTERNAL PARAMETERS-1'!$B$5:$J$44,5,FALSE))*VLOOKUP(SDBYLD2!BH$4,'[1]INTERNAL PARAMETERS-1'!$B$5:$J$44,8,FALSE)*VLOOKUP(SDBYLD2!BH$4,'[1]INTERNAL PARAMETERS-1'!$B$5:$J$44,3,FALSE)</f>
        <v>0</v>
      </c>
      <c r="BI255" s="44">
        <f>SDBYLD1!BI255*VLOOKUP(SDBYLD2!BI$4,'[1]INTERNAL PARAMETERS-1'!$B$5:$J$44,5,FALSE)*VLOOKUP(SDBYLD2!BI$4,'[1]INTERNAL PARAMETERS-1'!$B$5:$J$44,6,FALSE)*VLOOKUP(SDBYLD2!BI$4,'[1]INTERNAL PARAMETERS-1'!$B$5:$J$44,3,FALSE) + SDBYLD1!BI255*(1-VLOOKUP(SDBYLD2!BI$4,'[1]INTERNAL PARAMETERS-1'!$B$5:$J$44,5,FALSE))*VLOOKUP(SDBYLD2!BI$4,'[1]INTERNAL PARAMETERS-1'!$B$5:$J$44,8,FALSE)*VLOOKUP(SDBYLD2!BI$4,'[1]INTERNAL PARAMETERS-1'!$B$5:$J$44,3,FALSE)</f>
        <v>0</v>
      </c>
      <c r="BJ255" s="44">
        <f>SDBYLD1!BJ255*VLOOKUP(SDBYLD2!BJ$4,'[1]INTERNAL PARAMETERS-1'!$B$5:$J$44,5,FALSE)*VLOOKUP(SDBYLD2!BJ$4,'[1]INTERNAL PARAMETERS-1'!$B$5:$J$44,6,FALSE)*VLOOKUP(SDBYLD2!BJ$4,'[1]INTERNAL PARAMETERS-1'!$B$5:$J$44,3,FALSE) + SDBYLD1!BJ255*(1-VLOOKUP(SDBYLD2!BJ$4,'[1]INTERNAL PARAMETERS-1'!$B$5:$J$44,5,FALSE))*VLOOKUP(SDBYLD2!BJ$4,'[1]INTERNAL PARAMETERS-1'!$B$5:$J$44,8,FALSE)*VLOOKUP(SDBYLD2!BJ$4,'[1]INTERNAL PARAMETERS-1'!$B$5:$J$44,3,FALSE)</f>
        <v>0</v>
      </c>
      <c r="BK255" s="44">
        <f>SDBYLD1!BK255*VLOOKUP(SDBYLD2!BK$4,'[1]INTERNAL PARAMETERS-1'!$B$5:$J$44,5,FALSE)*VLOOKUP(SDBYLD2!BK$4,'[1]INTERNAL PARAMETERS-1'!$B$5:$J$44,6,FALSE)*VLOOKUP(SDBYLD2!BK$4,'[1]INTERNAL PARAMETERS-1'!$B$5:$J$44,3,FALSE) + SDBYLD1!BK255*(1-VLOOKUP(SDBYLD2!BK$4,'[1]INTERNAL PARAMETERS-1'!$B$5:$J$44,5,FALSE))*VLOOKUP(SDBYLD2!BK$4,'[1]INTERNAL PARAMETERS-1'!$B$5:$J$44,8,FALSE)*VLOOKUP(SDBYLD2!BK$4,'[1]INTERNAL PARAMETERS-1'!$B$5:$J$44,3,FALSE)</f>
        <v>0</v>
      </c>
      <c r="BL255" s="44">
        <f>SDBYLD1!BL255*VLOOKUP(SDBYLD2!BL$4,'[1]INTERNAL PARAMETERS-1'!$B$5:$J$44,5,FALSE)*VLOOKUP(SDBYLD2!BL$4,'[1]INTERNAL PARAMETERS-1'!$B$5:$J$44,6,FALSE)*VLOOKUP(SDBYLD2!BL$4,'[1]INTERNAL PARAMETERS-1'!$B$5:$J$44,3,FALSE) + SDBYLD1!BL255*(1-VLOOKUP(SDBYLD2!BL$4,'[1]INTERNAL PARAMETERS-1'!$B$5:$J$44,5,FALSE))*VLOOKUP(SDBYLD2!BL$4,'[1]INTERNAL PARAMETERS-1'!$B$5:$J$44,8,FALSE)*VLOOKUP(SDBYLD2!BL$4,'[1]INTERNAL PARAMETERS-1'!$B$5:$J$44,3,FALSE)</f>
        <v>0</v>
      </c>
      <c r="BM255" s="44">
        <f>SDBYLD1!BM255*VLOOKUP(SDBYLD2!BM$4,'[1]INTERNAL PARAMETERS-1'!$B$5:$J$44,5,FALSE)*VLOOKUP(SDBYLD2!BM$4,'[1]INTERNAL PARAMETERS-1'!$B$5:$J$44,6,FALSE)*VLOOKUP(SDBYLD2!BM$4,'[1]INTERNAL PARAMETERS-1'!$B$5:$J$44,3,FALSE) + SDBYLD1!BM255*(1-VLOOKUP(SDBYLD2!BM$4,'[1]INTERNAL PARAMETERS-1'!$B$5:$J$44,5,FALSE))*VLOOKUP(SDBYLD2!BM$4,'[1]INTERNAL PARAMETERS-1'!$B$5:$J$44,8,FALSE)*VLOOKUP(SDBYLD2!BM$4,'[1]INTERNAL PARAMETERS-1'!$B$5:$J$44,3,FALSE)</f>
        <v>0</v>
      </c>
      <c r="BN255" s="44">
        <f>SDBYLD1!BN255*VLOOKUP(SDBYLD2!BN$4,'[1]INTERNAL PARAMETERS-1'!$B$5:$J$44,5,FALSE)*VLOOKUP(SDBYLD2!BN$4,'[1]INTERNAL PARAMETERS-1'!$B$5:$J$44,6,FALSE)*VLOOKUP(SDBYLD2!BN$4,'[1]INTERNAL PARAMETERS-1'!$B$5:$J$44,3,FALSE) + SDBYLD1!BN255*(1-VLOOKUP(SDBYLD2!BN$4,'[1]INTERNAL PARAMETERS-1'!$B$5:$J$44,5,FALSE))*VLOOKUP(SDBYLD2!BN$4,'[1]INTERNAL PARAMETERS-1'!$B$5:$J$44,8,FALSE)*VLOOKUP(SDBYLD2!BN$4,'[1]INTERNAL PARAMETERS-1'!$B$5:$J$44,3,FALSE)</f>
        <v>0</v>
      </c>
      <c r="BO255" s="44">
        <f>SDBYLD1!BO255*VLOOKUP(SDBYLD2!BO$4,'[1]INTERNAL PARAMETERS-1'!$B$5:$J$44,5,FALSE)*VLOOKUP(SDBYLD2!BO$4,'[1]INTERNAL PARAMETERS-1'!$B$5:$J$44,6,FALSE)*VLOOKUP(SDBYLD2!BO$4,'[1]INTERNAL PARAMETERS-1'!$B$5:$J$44,3,FALSE) + SDBYLD1!BO255*(1-VLOOKUP(SDBYLD2!BO$4,'[1]INTERNAL PARAMETERS-1'!$B$5:$J$44,5,FALSE))*VLOOKUP(SDBYLD2!BO$4,'[1]INTERNAL PARAMETERS-1'!$B$5:$J$44,8,FALSE)*VLOOKUP(SDBYLD2!BO$4,'[1]INTERNAL PARAMETERS-1'!$B$5:$J$44,3,FALSE)</f>
        <v>0</v>
      </c>
      <c r="BP255" s="44">
        <f>SDBYLD1!BP255*VLOOKUP(SDBYLD2!BP$4,'[1]INTERNAL PARAMETERS-1'!$B$5:$J$44,5,FALSE)*VLOOKUP(SDBYLD2!BP$4,'[1]INTERNAL PARAMETERS-1'!$B$5:$J$44,6,FALSE)*VLOOKUP(SDBYLD2!BP$4,'[1]INTERNAL PARAMETERS-1'!$B$5:$J$44,3,FALSE) + SDBYLD1!BP255*(1-VLOOKUP(SDBYLD2!BP$4,'[1]INTERNAL PARAMETERS-1'!$B$5:$J$44,5,FALSE))*VLOOKUP(SDBYLD2!BP$4,'[1]INTERNAL PARAMETERS-1'!$B$5:$J$44,8,FALSE)*VLOOKUP(SDBYLD2!BP$4,'[1]INTERNAL PARAMETERS-1'!$B$5:$J$44,3,FALSE)</f>
        <v>0</v>
      </c>
      <c r="BQ255" s="44">
        <f>SDBYLD1!BQ255*VLOOKUP(SDBYLD2!BQ$4,'[1]INTERNAL PARAMETERS-1'!$B$5:$J$44,5,FALSE)*VLOOKUP(SDBYLD2!BQ$4,'[1]INTERNAL PARAMETERS-1'!$B$5:$J$44,6,FALSE)*VLOOKUP(SDBYLD2!BQ$4,'[1]INTERNAL PARAMETERS-1'!$B$5:$J$44,3,FALSE) + SDBYLD1!BQ255*(1-VLOOKUP(SDBYLD2!BQ$4,'[1]INTERNAL PARAMETERS-1'!$B$5:$J$44,5,FALSE))*VLOOKUP(SDBYLD2!BQ$4,'[1]INTERNAL PARAMETERS-1'!$B$5:$J$44,8,FALSE)*VLOOKUP(SDBYLD2!BQ$4,'[1]INTERNAL PARAMETERS-1'!$B$5:$J$44,3,FALSE)</f>
        <v>0</v>
      </c>
      <c r="BR255" s="44">
        <f>SDBYLD1!BR255*VLOOKUP(SDBYLD2!BR$4,'[1]INTERNAL PARAMETERS-1'!$B$5:$J$44,5,FALSE)*VLOOKUP(SDBYLD2!BR$4,'[1]INTERNAL PARAMETERS-1'!$B$5:$J$44,6,FALSE)*VLOOKUP(SDBYLD2!BR$4,'[1]INTERNAL PARAMETERS-1'!$B$5:$J$44,3,FALSE) + SDBYLD1!BR255*(1-VLOOKUP(SDBYLD2!BR$4,'[1]INTERNAL PARAMETERS-1'!$B$5:$J$44,5,FALSE))*VLOOKUP(SDBYLD2!BR$4,'[1]INTERNAL PARAMETERS-1'!$B$5:$J$44,8,FALSE)*VLOOKUP(SDBYLD2!BR$4,'[1]INTERNAL PARAMETERS-1'!$B$5:$J$44,3,FALSE)</f>
        <v>0</v>
      </c>
      <c r="BS255" s="44">
        <f>SDBYLD1!BS255*VLOOKUP(SDBYLD2!BS$4,'[1]INTERNAL PARAMETERS-1'!$B$5:$J$44,5,FALSE)*VLOOKUP(SDBYLD2!BS$4,'[1]INTERNAL PARAMETERS-1'!$B$5:$J$44,6,FALSE)*VLOOKUP(SDBYLD2!BS$4,'[1]INTERNAL PARAMETERS-1'!$B$5:$J$44,3,FALSE) + SDBYLD1!BS255*(1-VLOOKUP(SDBYLD2!BS$4,'[1]INTERNAL PARAMETERS-1'!$B$5:$J$44,5,FALSE))*VLOOKUP(SDBYLD2!BS$4,'[1]INTERNAL PARAMETERS-1'!$B$5:$J$44,8,FALSE)*VLOOKUP(SDBYLD2!BS$4,'[1]INTERNAL PARAMETERS-1'!$B$5:$J$44,3,FALSE)</f>
        <v>0</v>
      </c>
      <c r="BT255" s="44">
        <f>SDBYLD1!BT255*VLOOKUP(SDBYLD2!BT$4,'[1]INTERNAL PARAMETERS-1'!$B$5:$J$44,5,FALSE)*VLOOKUP(SDBYLD2!BT$4,'[1]INTERNAL PARAMETERS-1'!$B$5:$J$44,6,FALSE)*VLOOKUP(SDBYLD2!BT$4,'[1]INTERNAL PARAMETERS-1'!$B$5:$J$44,3,FALSE) + SDBYLD1!BT255*(1-VLOOKUP(SDBYLD2!BT$4,'[1]INTERNAL PARAMETERS-1'!$B$5:$J$44,5,FALSE))*VLOOKUP(SDBYLD2!BT$4,'[1]INTERNAL PARAMETERS-1'!$B$5:$J$44,8,FALSE)*VLOOKUP(SDBYLD2!BT$4,'[1]INTERNAL PARAMETERS-1'!$B$5:$J$44,3,FALSE)</f>
        <v>0</v>
      </c>
      <c r="BU255" s="44">
        <f>SDBYLD1!BU255*VLOOKUP(SDBYLD2!BU$4,'[1]INTERNAL PARAMETERS-1'!$B$5:$J$44,5,FALSE)*VLOOKUP(SDBYLD2!BU$4,'[1]INTERNAL PARAMETERS-1'!$B$5:$J$44,6,FALSE)*VLOOKUP(SDBYLD2!BU$4,'[1]INTERNAL PARAMETERS-1'!$B$5:$J$44,3,FALSE) + SDBYLD1!BU255*(1-VLOOKUP(SDBYLD2!BU$4,'[1]INTERNAL PARAMETERS-1'!$B$5:$J$44,5,FALSE))*VLOOKUP(SDBYLD2!BU$4,'[1]INTERNAL PARAMETERS-1'!$B$5:$J$44,8,FALSE)*VLOOKUP(SDBYLD2!BU$4,'[1]INTERNAL PARAMETERS-1'!$B$5:$J$44,3,FALSE)</f>
        <v>0</v>
      </c>
      <c r="BV255" s="44">
        <f>SDBYLD1!BV255*VLOOKUP(SDBYLD2!BV$4,'[1]INTERNAL PARAMETERS-1'!$B$5:$J$44,5,FALSE)*VLOOKUP(SDBYLD2!BV$4,'[1]INTERNAL PARAMETERS-1'!$B$5:$J$44,6,FALSE)*VLOOKUP(SDBYLD2!BV$4,'[1]INTERNAL PARAMETERS-1'!$B$5:$J$44,3,FALSE) + SDBYLD1!BV255*(1-VLOOKUP(SDBYLD2!BV$4,'[1]INTERNAL PARAMETERS-1'!$B$5:$J$44,5,FALSE))*VLOOKUP(SDBYLD2!BV$4,'[1]INTERNAL PARAMETERS-1'!$B$5:$J$44,8,FALSE)*VLOOKUP(SDBYLD2!BV$4,'[1]INTERNAL PARAMETERS-1'!$B$5:$J$44,3,FALSE)</f>
        <v>0</v>
      </c>
      <c r="BW255" s="44">
        <f>SDBYLD1!BW255*VLOOKUP(SDBYLD2!BW$4,'[1]INTERNAL PARAMETERS-1'!$B$5:$J$44,5,FALSE)*VLOOKUP(SDBYLD2!BW$4,'[1]INTERNAL PARAMETERS-1'!$B$5:$J$44,6,FALSE)*VLOOKUP(SDBYLD2!BW$4,'[1]INTERNAL PARAMETERS-1'!$B$5:$J$44,3,FALSE) + SDBYLD1!BW255*(1-VLOOKUP(SDBYLD2!BW$4,'[1]INTERNAL PARAMETERS-1'!$B$5:$J$44,5,FALSE))*VLOOKUP(SDBYLD2!BW$4,'[1]INTERNAL PARAMETERS-1'!$B$5:$J$44,8,FALSE)*VLOOKUP(SDBYLD2!BW$4,'[1]INTERNAL PARAMETERS-1'!$B$5:$J$44,3,FALSE)</f>
        <v>0</v>
      </c>
      <c r="BX255" s="44">
        <f>SDBYLD1!BX255*VLOOKUP(SDBYLD2!BX$4,'[1]INTERNAL PARAMETERS-1'!$B$5:$J$44,5,FALSE)*VLOOKUP(SDBYLD2!BX$4,'[1]INTERNAL PARAMETERS-1'!$B$5:$J$44,6,FALSE)*VLOOKUP(SDBYLD2!BX$4,'[1]INTERNAL PARAMETERS-1'!$B$5:$J$44,3,FALSE) + SDBYLD1!BX255*(1-VLOOKUP(SDBYLD2!BX$4,'[1]INTERNAL PARAMETERS-1'!$B$5:$J$44,5,FALSE))*VLOOKUP(SDBYLD2!BX$4,'[1]INTERNAL PARAMETERS-1'!$B$5:$J$44,8,FALSE)*VLOOKUP(SDBYLD2!BX$4,'[1]INTERNAL PARAMETERS-1'!$B$5:$J$44,3,FALSE)</f>
        <v>0</v>
      </c>
      <c r="BY255" s="44">
        <f>SDBYLD1!BY255*VLOOKUP(SDBYLD2!BY$4,'[1]INTERNAL PARAMETERS-1'!$B$5:$J$44,5,FALSE)*VLOOKUP(SDBYLD2!BY$4,'[1]INTERNAL PARAMETERS-1'!$B$5:$J$44,6,FALSE)*VLOOKUP(SDBYLD2!BY$4,'[1]INTERNAL PARAMETERS-1'!$B$5:$J$44,3,FALSE) + SDBYLD1!BY255*(1-VLOOKUP(SDBYLD2!BY$4,'[1]INTERNAL PARAMETERS-1'!$B$5:$J$44,5,FALSE))*VLOOKUP(SDBYLD2!BY$4,'[1]INTERNAL PARAMETERS-1'!$B$5:$J$44,8,FALSE)*VLOOKUP(SDBYLD2!BY$4,'[1]INTERNAL PARAMETERS-1'!$B$5:$J$44,3,FALSE)</f>
        <v>0</v>
      </c>
      <c r="BZ255" s="44">
        <f>SDBYLD1!BZ255*VLOOKUP(SDBYLD2!BZ$4,'[1]INTERNAL PARAMETERS-1'!$B$5:$J$44,5,FALSE)*VLOOKUP(SDBYLD2!BZ$4,'[1]INTERNAL PARAMETERS-1'!$B$5:$J$44,6,FALSE)*VLOOKUP(SDBYLD2!BZ$4,'[1]INTERNAL PARAMETERS-1'!$B$5:$J$44,3,FALSE) + SDBYLD1!BZ255*(1-VLOOKUP(SDBYLD2!BZ$4,'[1]INTERNAL PARAMETERS-1'!$B$5:$J$44,5,FALSE))*VLOOKUP(SDBYLD2!BZ$4,'[1]INTERNAL PARAMETERS-1'!$B$5:$J$44,8,FALSE)*VLOOKUP(SDBYLD2!BZ$4,'[1]INTERNAL PARAMETERS-1'!$B$5:$J$44,3,FALSE)</f>
        <v>0</v>
      </c>
      <c r="CA255" s="44">
        <f>SDBYLD1!CA255*VLOOKUP(SDBYLD2!CA$4,'[1]INTERNAL PARAMETERS-1'!$B$5:$J$44,5,FALSE)*VLOOKUP(SDBYLD2!CA$4,'[1]INTERNAL PARAMETERS-1'!$B$5:$J$44,6,FALSE)*VLOOKUP(SDBYLD2!CA$4,'[1]INTERNAL PARAMETERS-1'!$B$5:$J$44,3,FALSE) + SDBYLD1!CA255*(1-VLOOKUP(SDBYLD2!CA$4,'[1]INTERNAL PARAMETERS-1'!$B$5:$J$44,5,FALSE))*VLOOKUP(SDBYLD2!CA$4,'[1]INTERNAL PARAMETERS-1'!$B$5:$J$44,8,FALSE)*VLOOKUP(SDBYLD2!CA$4,'[1]INTERNAL PARAMETERS-1'!$B$5:$J$44,3,FALSE)</f>
        <v>0</v>
      </c>
      <c r="CB255" s="44">
        <f>SDBYLD1!CB255*VLOOKUP(SDBYLD2!CB$4,'[1]INTERNAL PARAMETERS-1'!$B$5:$J$44,5,FALSE)*VLOOKUP(SDBYLD2!CB$4,'[1]INTERNAL PARAMETERS-1'!$B$5:$J$44,6,FALSE)*VLOOKUP(SDBYLD2!CB$4,'[1]INTERNAL PARAMETERS-1'!$B$5:$J$44,3,FALSE) + SDBYLD1!CB255*(1-VLOOKUP(SDBYLD2!CB$4,'[1]INTERNAL PARAMETERS-1'!$B$5:$J$44,5,FALSE))*VLOOKUP(SDBYLD2!CB$4,'[1]INTERNAL PARAMETERS-1'!$B$5:$J$44,8,FALSE)*VLOOKUP(SDBYLD2!CB$4,'[1]INTERNAL PARAMETERS-1'!$B$5:$J$44,3,FALSE)</f>
        <v>0</v>
      </c>
      <c r="CC255" s="44">
        <f>SDBYLD1!CC255*VLOOKUP(SDBYLD2!CC$4,'[1]INTERNAL PARAMETERS-1'!$B$5:$J$44,5,FALSE)*VLOOKUP(SDBYLD2!CC$4,'[1]INTERNAL PARAMETERS-1'!$B$5:$J$44,6,FALSE)*VLOOKUP(SDBYLD2!CC$4,'[1]INTERNAL PARAMETERS-1'!$B$5:$J$44,3,FALSE) + SDBYLD1!CC255*(1-VLOOKUP(SDBYLD2!CC$4,'[1]INTERNAL PARAMETERS-1'!$B$5:$J$44,5,FALSE))*VLOOKUP(SDBYLD2!CC$4,'[1]INTERNAL PARAMETERS-1'!$B$5:$J$44,8,FALSE)*VLOOKUP(SDBYLD2!CC$4,'[1]INTERNAL PARAMETERS-1'!$B$5:$J$44,3,FALSE)</f>
        <v>0</v>
      </c>
      <c r="CD255" s="44">
        <f>SDBYLD1!CD255*VLOOKUP(SDBYLD2!CD$4,'[1]INTERNAL PARAMETERS-1'!$B$5:$J$44,5,FALSE)*VLOOKUP(SDBYLD2!CD$4,'[1]INTERNAL PARAMETERS-1'!$B$5:$J$44,6,FALSE)*VLOOKUP(SDBYLD2!CD$4,'[1]INTERNAL PARAMETERS-1'!$B$5:$J$44,3,FALSE) + SDBYLD1!CD255*(1-VLOOKUP(SDBYLD2!CD$4,'[1]INTERNAL PARAMETERS-1'!$B$5:$J$44,5,FALSE))*VLOOKUP(SDBYLD2!CD$4,'[1]INTERNAL PARAMETERS-1'!$B$5:$J$44,8,FALSE)*VLOOKUP(SDBYLD2!CD$4,'[1]INTERNAL PARAMETERS-1'!$B$5:$J$44,3,FALSE)</f>
        <v>0</v>
      </c>
      <c r="CE255" s="44">
        <f>SDBYLD1!CE255*VLOOKUP(SDBYLD2!CE$4,'[1]INTERNAL PARAMETERS-1'!$B$5:$J$44,5,FALSE)*VLOOKUP(SDBYLD2!CE$4,'[1]INTERNAL PARAMETERS-1'!$B$5:$J$44,6,FALSE)*VLOOKUP(SDBYLD2!CE$4,'[1]INTERNAL PARAMETERS-1'!$B$5:$J$44,3,FALSE) + SDBYLD1!CE255*(1-VLOOKUP(SDBYLD2!CE$4,'[1]INTERNAL PARAMETERS-1'!$B$5:$J$44,5,FALSE))*VLOOKUP(SDBYLD2!CE$4,'[1]INTERNAL PARAMETERS-1'!$B$5:$J$44,8,FALSE)*VLOOKUP(SDBYLD2!CE$4,'[1]INTERNAL PARAMETERS-1'!$B$5:$J$44,3,FALSE)</f>
        <v>0</v>
      </c>
      <c r="CF255" s="44">
        <f>SDBYLD1!CF255*VLOOKUP(SDBYLD2!CF$4,'[1]INTERNAL PARAMETERS-1'!$B$5:$J$44,5,FALSE)*VLOOKUP(SDBYLD2!CF$4,'[1]INTERNAL PARAMETERS-1'!$B$5:$J$44,6,FALSE)*VLOOKUP(SDBYLD2!CF$4,'[1]INTERNAL PARAMETERS-1'!$B$5:$J$44,3,FALSE) + SDBYLD1!CF255*(1-VLOOKUP(SDBYLD2!CF$4,'[1]INTERNAL PARAMETERS-1'!$B$5:$J$44,5,FALSE))*VLOOKUP(SDBYLD2!CF$4,'[1]INTERNAL PARAMETERS-1'!$B$5:$J$44,8,FALSE)*VLOOKUP(SDBYLD2!CF$4,'[1]INTERNAL PARAMETERS-1'!$B$5:$J$44,3,FALSE)</f>
        <v>0</v>
      </c>
      <c r="CG255" s="44">
        <f>SDBYLD1!CG255*VLOOKUP(SDBYLD2!CG$4,'[1]INTERNAL PARAMETERS-1'!$B$5:$J$44,5,FALSE)*VLOOKUP(SDBYLD2!CG$4,'[1]INTERNAL PARAMETERS-1'!$B$5:$J$44,6,FALSE)*VLOOKUP(SDBYLD2!CG$4,'[1]INTERNAL PARAMETERS-1'!$B$5:$J$44,3,FALSE) + SDBYLD1!CG255*(1-VLOOKUP(SDBYLD2!CG$4,'[1]INTERNAL PARAMETERS-1'!$B$5:$J$44,5,FALSE))*VLOOKUP(SDBYLD2!CG$4,'[1]INTERNAL PARAMETERS-1'!$B$5:$J$44,8,FALSE)*VLOOKUP(SDBYLD2!CG$4,'[1]INTERNAL PARAMETERS-1'!$B$5:$J$44,3,FALSE)</f>
        <v>0</v>
      </c>
      <c r="CH255" s="43">
        <f>SDBYLD1!CH255*VLOOKUP(SDBYLD2!CH$4,'[1]INTERNAL PARAMETERS-1'!$B$5:$J$44,5,FALSE)*VLOOKUP(SDBYLD2!CH$4,'[1]INTERNAL PARAMETERS-1'!$B$5:$J$44,6,FALSE)*VLOOKUP(SDBYLD2!CH$4,'[1]INTERNAL PARAMETERS-1'!$B$5:$J$44,3,FALSE) + SDBYLD1!CH255*(1-VLOOKUP(SDBYLD2!CH$4,'[1]INTERNAL PARAMETERS-1'!$B$5:$J$44,5,FALSE))*VLOOKUP(SDBYLD2!CH$4,'[1]INTERNAL PARAMETERS-1'!$B$5:$J$44,8,FALSE)*VLOOKUP(SDBYLD2!CH$4,'[1]INTERNAL PARAMETERS-1'!$B$5:$J$44,3,FALSE)</f>
        <v>0</v>
      </c>
      <c r="CJ255" s="45">
        <f t="shared" si="6"/>
        <v>0</v>
      </c>
      <c r="CK255" s="43">
        <f t="shared" si="7"/>
        <v>0</v>
      </c>
    </row>
    <row r="256" spans="2:89" x14ac:dyDescent="0.4">
      <c r="B256" s="61" t="s">
        <v>6</v>
      </c>
      <c r="C256" s="60" t="s">
        <v>50</v>
      </c>
      <c r="D256" s="60" t="s">
        <v>49</v>
      </c>
      <c r="E256" s="133">
        <f>SDBeam!X256</f>
        <v>0</v>
      </c>
      <c r="F256" s="56">
        <f>'[1]INTERNAL PARAMETERS-1'!M22</f>
        <v>5.05</v>
      </c>
      <c r="G256" s="45">
        <f>SDBYLD1!G256*VLOOKUP(SDBYLD2!G$4,'[1]INTERNAL PARAMETERS-1'!$B$5:$J$44,5,FALSE)*VLOOKUP(SDBYLD2!G$4,'[1]INTERNAL PARAMETERS-1'!$B$5:$J$44,7,FALSE)*SDBYLD2!$F256 + SDBYLD1!G256*(1-VLOOKUP(SDBYLD2!G$4,'[1]INTERNAL PARAMETERS-1'!$B$5:$J$44,5,FALSE))*VLOOKUP(SDBYLD2!G$4,'[1]INTERNAL PARAMETERS-1'!$B$5:$J$44,9,FALSE)*SDBYLD2!$F256</f>
        <v>0</v>
      </c>
      <c r="H256" s="44">
        <f>SDBYLD1!H256*VLOOKUP(SDBYLD2!H$4,'[1]INTERNAL PARAMETERS-1'!$B$5:$J$44,5,FALSE)*VLOOKUP(SDBYLD2!H$4,'[1]INTERNAL PARAMETERS-1'!$B$5:$J$44,7,FALSE)*SDBYLD2!$F256 + SDBYLD1!H256*(1-VLOOKUP(SDBYLD2!H$4,'[1]INTERNAL PARAMETERS-1'!$B$5:$J$44,5,FALSE))*VLOOKUP(SDBYLD2!H$4,'[1]INTERNAL PARAMETERS-1'!$B$5:$J$44,9,FALSE)*SDBYLD2!$F256</f>
        <v>0</v>
      </c>
      <c r="I256" s="44">
        <f>SDBYLD1!I256*VLOOKUP(SDBYLD2!I$4,'[1]INTERNAL PARAMETERS-1'!$B$5:$J$44,5,FALSE)*VLOOKUP(SDBYLD2!I$4,'[1]INTERNAL PARAMETERS-1'!$B$5:$J$44,7,FALSE)*SDBYLD2!$F256 + SDBYLD1!I256*(1-VLOOKUP(SDBYLD2!I$4,'[1]INTERNAL PARAMETERS-1'!$B$5:$J$44,5,FALSE))*VLOOKUP(SDBYLD2!I$4,'[1]INTERNAL PARAMETERS-1'!$B$5:$J$44,9,FALSE)*SDBYLD2!$F256</f>
        <v>0</v>
      </c>
      <c r="J256" s="44">
        <f>SDBYLD1!J256*VLOOKUP(SDBYLD2!J$4,'[1]INTERNAL PARAMETERS-1'!$B$5:$J$44,5,FALSE)*VLOOKUP(SDBYLD2!J$4,'[1]INTERNAL PARAMETERS-1'!$B$5:$J$44,7,FALSE)*SDBYLD2!$F256 + SDBYLD1!J256*(1-VLOOKUP(SDBYLD2!J$4,'[1]INTERNAL PARAMETERS-1'!$B$5:$J$44,5,FALSE))*VLOOKUP(SDBYLD2!J$4,'[1]INTERNAL PARAMETERS-1'!$B$5:$J$44,9,FALSE)*SDBYLD2!$F256</f>
        <v>0</v>
      </c>
      <c r="K256" s="44">
        <f>SDBYLD1!K256*VLOOKUP(SDBYLD2!K$4,'[1]INTERNAL PARAMETERS-1'!$B$5:$J$44,5,FALSE)*VLOOKUP(SDBYLD2!K$4,'[1]INTERNAL PARAMETERS-1'!$B$5:$J$44,7,FALSE)*SDBYLD2!$F256 + SDBYLD1!K256*(1-VLOOKUP(SDBYLD2!K$4,'[1]INTERNAL PARAMETERS-1'!$B$5:$J$44,5,FALSE))*VLOOKUP(SDBYLD2!K$4,'[1]INTERNAL PARAMETERS-1'!$B$5:$J$44,9,FALSE)*SDBYLD2!$F256</f>
        <v>0</v>
      </c>
      <c r="L256" s="44">
        <f>SDBYLD1!L256*VLOOKUP(SDBYLD2!L$4,'[1]INTERNAL PARAMETERS-1'!$B$5:$J$44,5,FALSE)*VLOOKUP(SDBYLD2!L$4,'[1]INTERNAL PARAMETERS-1'!$B$5:$J$44,7,FALSE)*SDBYLD2!$F256 + SDBYLD1!L256*(1-VLOOKUP(SDBYLD2!L$4,'[1]INTERNAL PARAMETERS-1'!$B$5:$J$44,5,FALSE))*VLOOKUP(SDBYLD2!L$4,'[1]INTERNAL PARAMETERS-1'!$B$5:$J$44,9,FALSE)*SDBYLD2!$F256</f>
        <v>0</v>
      </c>
      <c r="M256" s="44">
        <f>SDBYLD1!M256*VLOOKUP(SDBYLD2!M$4,'[1]INTERNAL PARAMETERS-1'!$B$5:$J$44,5,FALSE)*VLOOKUP(SDBYLD2!M$4,'[1]INTERNAL PARAMETERS-1'!$B$5:$J$44,7,FALSE)*SDBYLD2!$F256 + SDBYLD1!M256*(1-VLOOKUP(SDBYLD2!M$4,'[1]INTERNAL PARAMETERS-1'!$B$5:$J$44,5,FALSE))*VLOOKUP(SDBYLD2!M$4,'[1]INTERNAL PARAMETERS-1'!$B$5:$J$44,9,FALSE)*SDBYLD2!$F256</f>
        <v>0</v>
      </c>
      <c r="N256" s="44">
        <f>SDBYLD1!N256*VLOOKUP(SDBYLD2!N$4,'[1]INTERNAL PARAMETERS-1'!$B$5:$J$44,5,FALSE)*VLOOKUP(SDBYLD2!N$4,'[1]INTERNAL PARAMETERS-1'!$B$5:$J$44,7,FALSE)*SDBYLD2!$F256 + SDBYLD1!N256*(1-VLOOKUP(SDBYLD2!N$4,'[1]INTERNAL PARAMETERS-1'!$B$5:$J$44,5,FALSE))*VLOOKUP(SDBYLD2!N$4,'[1]INTERNAL PARAMETERS-1'!$B$5:$J$44,9,FALSE)*SDBYLD2!$F256</f>
        <v>0</v>
      </c>
      <c r="O256" s="44">
        <f>SDBYLD1!O256*VLOOKUP(SDBYLD2!O$4,'[1]INTERNAL PARAMETERS-1'!$B$5:$J$44,5,FALSE)*VLOOKUP(SDBYLD2!O$4,'[1]INTERNAL PARAMETERS-1'!$B$5:$J$44,7,FALSE)*SDBYLD2!$F256 + SDBYLD1!O256*(1-VLOOKUP(SDBYLD2!O$4,'[1]INTERNAL PARAMETERS-1'!$B$5:$J$44,5,FALSE))*VLOOKUP(SDBYLD2!O$4,'[1]INTERNAL PARAMETERS-1'!$B$5:$J$44,9,FALSE)*SDBYLD2!$F256</f>
        <v>0</v>
      </c>
      <c r="P256" s="44">
        <f>SDBYLD1!P256*VLOOKUP(SDBYLD2!P$4,'[1]INTERNAL PARAMETERS-1'!$B$5:$J$44,5,FALSE)*VLOOKUP(SDBYLD2!P$4,'[1]INTERNAL PARAMETERS-1'!$B$5:$J$44,7,FALSE)*SDBYLD2!$F256 + SDBYLD1!P256*(1-VLOOKUP(SDBYLD2!P$4,'[1]INTERNAL PARAMETERS-1'!$B$5:$J$44,5,FALSE))*VLOOKUP(SDBYLD2!P$4,'[1]INTERNAL PARAMETERS-1'!$B$5:$J$44,9,FALSE)*SDBYLD2!$F256</f>
        <v>0</v>
      </c>
      <c r="Q256" s="44">
        <f>SDBYLD1!Q256*VLOOKUP(SDBYLD2!Q$4,'[1]INTERNAL PARAMETERS-1'!$B$5:$J$44,5,FALSE)*VLOOKUP(SDBYLD2!Q$4,'[1]INTERNAL PARAMETERS-1'!$B$5:$J$44,7,FALSE)*SDBYLD2!$F256 + SDBYLD1!Q256*(1-VLOOKUP(SDBYLD2!Q$4,'[1]INTERNAL PARAMETERS-1'!$B$5:$J$44,5,FALSE))*VLOOKUP(SDBYLD2!Q$4,'[1]INTERNAL PARAMETERS-1'!$B$5:$J$44,9,FALSE)*SDBYLD2!$F256</f>
        <v>0</v>
      </c>
      <c r="R256" s="44">
        <f>SDBYLD1!R256*VLOOKUP(SDBYLD2!R$4,'[1]INTERNAL PARAMETERS-1'!$B$5:$J$44,5,FALSE)*VLOOKUP(SDBYLD2!R$4,'[1]INTERNAL PARAMETERS-1'!$B$5:$J$44,7,FALSE)*SDBYLD2!$F256 + SDBYLD1!R256*(1-VLOOKUP(SDBYLD2!R$4,'[1]INTERNAL PARAMETERS-1'!$B$5:$J$44,5,FALSE))*VLOOKUP(SDBYLD2!R$4,'[1]INTERNAL PARAMETERS-1'!$B$5:$J$44,9,FALSE)*SDBYLD2!$F256</f>
        <v>0</v>
      </c>
      <c r="S256" s="44">
        <f>SDBYLD1!S256*VLOOKUP(SDBYLD2!S$4,'[1]INTERNAL PARAMETERS-1'!$B$5:$J$44,5,FALSE)*VLOOKUP(SDBYLD2!S$4,'[1]INTERNAL PARAMETERS-1'!$B$5:$J$44,7,FALSE)*SDBYLD2!$F256 + SDBYLD1!S256*(1-VLOOKUP(SDBYLD2!S$4,'[1]INTERNAL PARAMETERS-1'!$B$5:$J$44,5,FALSE))*VLOOKUP(SDBYLD2!S$4,'[1]INTERNAL PARAMETERS-1'!$B$5:$J$44,9,FALSE)*SDBYLD2!$F256</f>
        <v>0</v>
      </c>
      <c r="T256" s="44">
        <f>SDBYLD1!T256*VLOOKUP(SDBYLD2!T$4,'[1]INTERNAL PARAMETERS-1'!$B$5:$J$44,5,FALSE)*VLOOKUP(SDBYLD2!T$4,'[1]INTERNAL PARAMETERS-1'!$B$5:$J$44,7,FALSE)*SDBYLD2!$F256 + SDBYLD1!T256*(1-VLOOKUP(SDBYLD2!T$4,'[1]INTERNAL PARAMETERS-1'!$B$5:$J$44,5,FALSE))*VLOOKUP(SDBYLD2!T$4,'[1]INTERNAL PARAMETERS-1'!$B$5:$J$44,9,FALSE)*SDBYLD2!$F256</f>
        <v>0</v>
      </c>
      <c r="U256" s="44">
        <f>SDBYLD1!U256*VLOOKUP(SDBYLD2!U$4,'[1]INTERNAL PARAMETERS-1'!$B$5:$J$44,5,FALSE)*VLOOKUP(SDBYLD2!U$4,'[1]INTERNAL PARAMETERS-1'!$B$5:$J$44,7,FALSE)*SDBYLD2!$F256 + SDBYLD1!U256*(1-VLOOKUP(SDBYLD2!U$4,'[1]INTERNAL PARAMETERS-1'!$B$5:$J$44,5,FALSE))*VLOOKUP(SDBYLD2!U$4,'[1]INTERNAL PARAMETERS-1'!$B$5:$J$44,9,FALSE)*SDBYLD2!$F256</f>
        <v>0</v>
      </c>
      <c r="V256" s="44">
        <f>SDBYLD1!V256*VLOOKUP(SDBYLD2!V$4,'[1]INTERNAL PARAMETERS-1'!$B$5:$J$44,5,FALSE)*VLOOKUP(SDBYLD2!V$4,'[1]INTERNAL PARAMETERS-1'!$B$5:$J$44,7,FALSE)*SDBYLD2!$F256 + SDBYLD1!V256*(1-VLOOKUP(SDBYLD2!V$4,'[1]INTERNAL PARAMETERS-1'!$B$5:$J$44,5,FALSE))*VLOOKUP(SDBYLD2!V$4,'[1]INTERNAL PARAMETERS-1'!$B$5:$J$44,9,FALSE)*SDBYLD2!$F256</f>
        <v>0</v>
      </c>
      <c r="W256" s="44">
        <f>SDBYLD1!W256*VLOOKUP(SDBYLD2!W$4,'[1]INTERNAL PARAMETERS-1'!$B$5:$J$44,5,FALSE)*VLOOKUP(SDBYLD2!W$4,'[1]INTERNAL PARAMETERS-1'!$B$5:$J$44,7,FALSE)*SDBYLD2!$F256 + SDBYLD1!W256*(1-VLOOKUP(SDBYLD2!W$4,'[1]INTERNAL PARAMETERS-1'!$B$5:$J$44,5,FALSE))*VLOOKUP(SDBYLD2!W$4,'[1]INTERNAL PARAMETERS-1'!$B$5:$J$44,9,FALSE)*SDBYLD2!$F256</f>
        <v>0</v>
      </c>
      <c r="X256" s="44">
        <f>SDBYLD1!X256*VLOOKUP(SDBYLD2!X$4,'[1]INTERNAL PARAMETERS-1'!$B$5:$J$44,5,FALSE)*VLOOKUP(SDBYLD2!X$4,'[1]INTERNAL PARAMETERS-1'!$B$5:$J$44,7,FALSE)*SDBYLD2!$F256 + SDBYLD1!X256*(1-VLOOKUP(SDBYLD2!X$4,'[1]INTERNAL PARAMETERS-1'!$B$5:$J$44,5,FALSE))*VLOOKUP(SDBYLD2!X$4,'[1]INTERNAL PARAMETERS-1'!$B$5:$J$44,9,FALSE)*SDBYLD2!$F256</f>
        <v>0</v>
      </c>
      <c r="Y256" s="44">
        <f>SDBYLD1!Y256*VLOOKUP(SDBYLD2!Y$4,'[1]INTERNAL PARAMETERS-1'!$B$5:$J$44,5,FALSE)*VLOOKUP(SDBYLD2!Y$4,'[1]INTERNAL PARAMETERS-1'!$B$5:$J$44,7,FALSE)*SDBYLD2!$F256 + SDBYLD1!Y256*(1-VLOOKUP(SDBYLD2!Y$4,'[1]INTERNAL PARAMETERS-1'!$B$5:$J$44,5,FALSE))*VLOOKUP(SDBYLD2!Y$4,'[1]INTERNAL PARAMETERS-1'!$B$5:$J$44,9,FALSE)*SDBYLD2!$F256</f>
        <v>0</v>
      </c>
      <c r="Z256" s="44">
        <f>SDBYLD1!Z256*VLOOKUP(SDBYLD2!Z$4,'[1]INTERNAL PARAMETERS-1'!$B$5:$J$44,5,FALSE)*VLOOKUP(SDBYLD2!Z$4,'[1]INTERNAL PARAMETERS-1'!$B$5:$J$44,7,FALSE)*SDBYLD2!$F256 + SDBYLD1!Z256*(1-VLOOKUP(SDBYLD2!Z$4,'[1]INTERNAL PARAMETERS-1'!$B$5:$J$44,5,FALSE))*VLOOKUP(SDBYLD2!Z$4,'[1]INTERNAL PARAMETERS-1'!$B$5:$J$44,9,FALSE)*SDBYLD2!$F256</f>
        <v>0</v>
      </c>
      <c r="AA256" s="44">
        <f>SDBYLD1!AA256*VLOOKUP(SDBYLD2!AA$4,'[1]INTERNAL PARAMETERS-1'!$B$5:$J$44,5,FALSE)*VLOOKUP(SDBYLD2!AA$4,'[1]INTERNAL PARAMETERS-1'!$B$5:$J$44,7,FALSE)*SDBYLD2!$F256 + SDBYLD1!AA256*(1-VLOOKUP(SDBYLD2!AA$4,'[1]INTERNAL PARAMETERS-1'!$B$5:$J$44,5,FALSE))*VLOOKUP(SDBYLD2!AA$4,'[1]INTERNAL PARAMETERS-1'!$B$5:$J$44,9,FALSE)*SDBYLD2!$F256</f>
        <v>0</v>
      </c>
      <c r="AB256" s="44">
        <f>SDBYLD1!AB256*VLOOKUP(SDBYLD2!AB$4,'[1]INTERNAL PARAMETERS-1'!$B$5:$J$44,5,FALSE)*VLOOKUP(SDBYLD2!AB$4,'[1]INTERNAL PARAMETERS-1'!$B$5:$J$44,7,FALSE)*SDBYLD2!$F256 + SDBYLD1!AB256*(1-VLOOKUP(SDBYLD2!AB$4,'[1]INTERNAL PARAMETERS-1'!$B$5:$J$44,5,FALSE))*VLOOKUP(SDBYLD2!AB$4,'[1]INTERNAL PARAMETERS-1'!$B$5:$J$44,9,FALSE)*SDBYLD2!$F256</f>
        <v>0</v>
      </c>
      <c r="AC256" s="44">
        <f>SDBYLD1!AC256*VLOOKUP(SDBYLD2!AC$4,'[1]INTERNAL PARAMETERS-1'!$B$5:$J$44,5,FALSE)*VLOOKUP(SDBYLD2!AC$4,'[1]INTERNAL PARAMETERS-1'!$B$5:$J$44,7,FALSE)*SDBYLD2!$F256 + SDBYLD1!AC256*(1-VLOOKUP(SDBYLD2!AC$4,'[1]INTERNAL PARAMETERS-1'!$B$5:$J$44,5,FALSE))*VLOOKUP(SDBYLD2!AC$4,'[1]INTERNAL PARAMETERS-1'!$B$5:$J$44,9,FALSE)*SDBYLD2!$F256</f>
        <v>0</v>
      </c>
      <c r="AD256" s="44">
        <f>SDBYLD1!AD256*VLOOKUP(SDBYLD2!AD$4,'[1]INTERNAL PARAMETERS-1'!$B$5:$J$44,5,FALSE)*VLOOKUP(SDBYLD2!AD$4,'[1]INTERNAL PARAMETERS-1'!$B$5:$J$44,7,FALSE)*SDBYLD2!$F256 + SDBYLD1!AD256*(1-VLOOKUP(SDBYLD2!AD$4,'[1]INTERNAL PARAMETERS-1'!$B$5:$J$44,5,FALSE))*VLOOKUP(SDBYLD2!AD$4,'[1]INTERNAL PARAMETERS-1'!$B$5:$J$44,9,FALSE)*SDBYLD2!$F256</f>
        <v>0</v>
      </c>
      <c r="AE256" s="44">
        <f>SDBYLD1!AE256*VLOOKUP(SDBYLD2!AE$4,'[1]INTERNAL PARAMETERS-1'!$B$5:$J$44,5,FALSE)*VLOOKUP(SDBYLD2!AE$4,'[1]INTERNAL PARAMETERS-1'!$B$5:$J$44,7,FALSE)*SDBYLD2!$F256 + SDBYLD1!AE256*(1-VLOOKUP(SDBYLD2!AE$4,'[1]INTERNAL PARAMETERS-1'!$B$5:$J$44,5,FALSE))*VLOOKUP(SDBYLD2!AE$4,'[1]INTERNAL PARAMETERS-1'!$B$5:$J$44,9,FALSE)*SDBYLD2!$F256</f>
        <v>0</v>
      </c>
      <c r="AF256" s="44">
        <f>SDBYLD1!AF256*VLOOKUP(SDBYLD2!AF$4,'[1]INTERNAL PARAMETERS-1'!$B$5:$J$44,5,FALSE)*VLOOKUP(SDBYLD2!AF$4,'[1]INTERNAL PARAMETERS-1'!$B$5:$J$44,7,FALSE)*SDBYLD2!$F256 + SDBYLD1!AF256*(1-VLOOKUP(SDBYLD2!AF$4,'[1]INTERNAL PARAMETERS-1'!$B$5:$J$44,5,FALSE))*VLOOKUP(SDBYLD2!AF$4,'[1]INTERNAL PARAMETERS-1'!$B$5:$J$44,9,FALSE)*SDBYLD2!$F256</f>
        <v>0</v>
      </c>
      <c r="AG256" s="44">
        <f>SDBYLD1!AG256*VLOOKUP(SDBYLD2!AG$4,'[1]INTERNAL PARAMETERS-1'!$B$5:$J$44,5,FALSE)*VLOOKUP(SDBYLD2!AG$4,'[1]INTERNAL PARAMETERS-1'!$B$5:$J$44,7,FALSE)*SDBYLD2!$F256 + SDBYLD1!AG256*(1-VLOOKUP(SDBYLD2!AG$4,'[1]INTERNAL PARAMETERS-1'!$B$5:$J$44,5,FALSE))*VLOOKUP(SDBYLD2!AG$4,'[1]INTERNAL PARAMETERS-1'!$B$5:$J$44,9,FALSE)*SDBYLD2!$F256</f>
        <v>0</v>
      </c>
      <c r="AH256" s="44">
        <f>SDBYLD1!AH256*VLOOKUP(SDBYLD2!AH$4,'[1]INTERNAL PARAMETERS-1'!$B$5:$J$44,5,FALSE)*VLOOKUP(SDBYLD2!AH$4,'[1]INTERNAL PARAMETERS-1'!$B$5:$J$44,7,FALSE)*SDBYLD2!$F256 + SDBYLD1!AH256*(1-VLOOKUP(SDBYLD2!AH$4,'[1]INTERNAL PARAMETERS-1'!$B$5:$J$44,5,FALSE))*VLOOKUP(SDBYLD2!AH$4,'[1]INTERNAL PARAMETERS-1'!$B$5:$J$44,9,FALSE)*SDBYLD2!$F256</f>
        <v>0</v>
      </c>
      <c r="AI256" s="44">
        <f>SDBYLD1!AI256*VLOOKUP(SDBYLD2!AI$4,'[1]INTERNAL PARAMETERS-1'!$B$5:$J$44,5,FALSE)*VLOOKUP(SDBYLD2!AI$4,'[1]INTERNAL PARAMETERS-1'!$B$5:$J$44,7,FALSE)*SDBYLD2!$F256 + SDBYLD1!AI256*(1-VLOOKUP(SDBYLD2!AI$4,'[1]INTERNAL PARAMETERS-1'!$B$5:$J$44,5,FALSE))*VLOOKUP(SDBYLD2!AI$4,'[1]INTERNAL PARAMETERS-1'!$B$5:$J$44,9,FALSE)*SDBYLD2!$F256</f>
        <v>0</v>
      </c>
      <c r="AJ256" s="44">
        <f>SDBYLD1!AJ256*VLOOKUP(SDBYLD2!AJ$4,'[1]INTERNAL PARAMETERS-1'!$B$5:$J$44,5,FALSE)*VLOOKUP(SDBYLD2!AJ$4,'[1]INTERNAL PARAMETERS-1'!$B$5:$J$44,7,FALSE)*SDBYLD2!$F256 + SDBYLD1!AJ256*(1-VLOOKUP(SDBYLD2!AJ$4,'[1]INTERNAL PARAMETERS-1'!$B$5:$J$44,5,FALSE))*VLOOKUP(SDBYLD2!AJ$4,'[1]INTERNAL PARAMETERS-1'!$B$5:$J$44,9,FALSE)*SDBYLD2!$F256</f>
        <v>0</v>
      </c>
      <c r="AK256" s="44">
        <f>SDBYLD1!AK256*VLOOKUP(SDBYLD2!AK$4,'[1]INTERNAL PARAMETERS-1'!$B$5:$J$44,5,FALSE)*VLOOKUP(SDBYLD2!AK$4,'[1]INTERNAL PARAMETERS-1'!$B$5:$J$44,7,FALSE)*SDBYLD2!$F256 + SDBYLD1!AK256*(1-VLOOKUP(SDBYLD2!AK$4,'[1]INTERNAL PARAMETERS-1'!$B$5:$J$44,5,FALSE))*VLOOKUP(SDBYLD2!AK$4,'[1]INTERNAL PARAMETERS-1'!$B$5:$J$44,9,FALSE)*SDBYLD2!$F256</f>
        <v>0</v>
      </c>
      <c r="AL256" s="44">
        <f>SDBYLD1!AL256*VLOOKUP(SDBYLD2!AL$4,'[1]INTERNAL PARAMETERS-1'!$B$5:$J$44,5,FALSE)*VLOOKUP(SDBYLD2!AL$4,'[1]INTERNAL PARAMETERS-1'!$B$5:$J$44,7,FALSE)*SDBYLD2!$F256 + SDBYLD1!AL256*(1-VLOOKUP(SDBYLD2!AL$4,'[1]INTERNAL PARAMETERS-1'!$B$5:$J$44,5,FALSE))*VLOOKUP(SDBYLD2!AL$4,'[1]INTERNAL PARAMETERS-1'!$B$5:$J$44,9,FALSE)*SDBYLD2!$F256</f>
        <v>0</v>
      </c>
      <c r="AM256" s="44">
        <f>SDBYLD1!AM256*VLOOKUP(SDBYLD2!AM$4,'[1]INTERNAL PARAMETERS-1'!$B$5:$J$44,5,FALSE)*VLOOKUP(SDBYLD2!AM$4,'[1]INTERNAL PARAMETERS-1'!$B$5:$J$44,7,FALSE)*SDBYLD2!$F256 + SDBYLD1!AM256*(1-VLOOKUP(SDBYLD2!AM$4,'[1]INTERNAL PARAMETERS-1'!$B$5:$J$44,5,FALSE))*VLOOKUP(SDBYLD2!AM$4,'[1]INTERNAL PARAMETERS-1'!$B$5:$J$44,9,FALSE)*SDBYLD2!$F256</f>
        <v>0</v>
      </c>
      <c r="AN256" s="44">
        <f>SDBYLD1!AN256*VLOOKUP(SDBYLD2!AN$4,'[1]INTERNAL PARAMETERS-1'!$B$5:$J$44,5,FALSE)*VLOOKUP(SDBYLD2!AN$4,'[1]INTERNAL PARAMETERS-1'!$B$5:$J$44,7,FALSE)*SDBYLD2!$F256 + SDBYLD1!AN256*(1-VLOOKUP(SDBYLD2!AN$4,'[1]INTERNAL PARAMETERS-1'!$B$5:$J$44,5,FALSE))*VLOOKUP(SDBYLD2!AN$4,'[1]INTERNAL PARAMETERS-1'!$B$5:$J$44,9,FALSE)*SDBYLD2!$F256</f>
        <v>0</v>
      </c>
      <c r="AO256" s="44">
        <f>SDBYLD1!AO256*VLOOKUP(SDBYLD2!AO$4,'[1]INTERNAL PARAMETERS-1'!$B$5:$J$44,5,FALSE)*VLOOKUP(SDBYLD2!AO$4,'[1]INTERNAL PARAMETERS-1'!$B$5:$J$44,7,FALSE)*SDBYLD2!$F256 + SDBYLD1!AO256*(1-VLOOKUP(SDBYLD2!AO$4,'[1]INTERNAL PARAMETERS-1'!$B$5:$J$44,5,FALSE))*VLOOKUP(SDBYLD2!AO$4,'[1]INTERNAL PARAMETERS-1'!$B$5:$J$44,9,FALSE)*SDBYLD2!$F256</f>
        <v>0</v>
      </c>
      <c r="AP256" s="44">
        <f>SDBYLD1!AP256*VLOOKUP(SDBYLD2!AP$4,'[1]INTERNAL PARAMETERS-1'!$B$5:$J$44,5,FALSE)*VLOOKUP(SDBYLD2!AP$4,'[1]INTERNAL PARAMETERS-1'!$B$5:$J$44,7,FALSE)*SDBYLD2!$F256 + SDBYLD1!AP256*(1-VLOOKUP(SDBYLD2!AP$4,'[1]INTERNAL PARAMETERS-1'!$B$5:$J$44,5,FALSE))*VLOOKUP(SDBYLD2!AP$4,'[1]INTERNAL PARAMETERS-1'!$B$5:$J$44,9,FALSE)*SDBYLD2!$F256</f>
        <v>0</v>
      </c>
      <c r="AQ256" s="44">
        <f>SDBYLD1!AQ256*VLOOKUP(SDBYLD2!AQ$4,'[1]INTERNAL PARAMETERS-1'!$B$5:$J$44,5,FALSE)*VLOOKUP(SDBYLD2!AQ$4,'[1]INTERNAL PARAMETERS-1'!$B$5:$J$44,7,FALSE)*SDBYLD2!$F256 + SDBYLD1!AQ256*(1-VLOOKUP(SDBYLD2!AQ$4,'[1]INTERNAL PARAMETERS-1'!$B$5:$J$44,5,FALSE))*VLOOKUP(SDBYLD2!AQ$4,'[1]INTERNAL PARAMETERS-1'!$B$5:$J$44,9,FALSE)*SDBYLD2!$F256</f>
        <v>0</v>
      </c>
      <c r="AR256" s="44">
        <f>SDBYLD1!AR256*VLOOKUP(SDBYLD2!AR$4,'[1]INTERNAL PARAMETERS-1'!$B$5:$J$44,5,FALSE)*VLOOKUP(SDBYLD2!AR$4,'[1]INTERNAL PARAMETERS-1'!$B$5:$J$44,7,FALSE)*SDBYLD2!$F256 + SDBYLD1!AR256*(1-VLOOKUP(SDBYLD2!AR$4,'[1]INTERNAL PARAMETERS-1'!$B$5:$J$44,5,FALSE))*VLOOKUP(SDBYLD2!AR$4,'[1]INTERNAL PARAMETERS-1'!$B$5:$J$44,9,FALSE)*SDBYLD2!$F256</f>
        <v>0</v>
      </c>
      <c r="AS256" s="44">
        <f>SDBYLD1!AS256*VLOOKUP(SDBYLD2!AS$4,'[1]INTERNAL PARAMETERS-1'!$B$5:$J$44,5,FALSE)*VLOOKUP(SDBYLD2!AS$4,'[1]INTERNAL PARAMETERS-1'!$B$5:$J$44,7,FALSE)*SDBYLD2!$F256 + SDBYLD1!AS256*(1-VLOOKUP(SDBYLD2!AS$4,'[1]INTERNAL PARAMETERS-1'!$B$5:$J$44,5,FALSE))*VLOOKUP(SDBYLD2!AS$4,'[1]INTERNAL PARAMETERS-1'!$B$5:$J$44,9,FALSE)*SDBYLD2!$F256</f>
        <v>0</v>
      </c>
      <c r="AT256" s="43">
        <f>SDBYLD1!AT256*VLOOKUP(SDBYLD2!AT$4,'[1]INTERNAL PARAMETERS-1'!$B$5:$J$44,5,FALSE)*VLOOKUP(SDBYLD2!AT$4,'[1]INTERNAL PARAMETERS-1'!$B$5:$J$44,7,FALSE)*SDBYLD2!$F256 + SDBYLD1!AT256*(1-VLOOKUP(SDBYLD2!AT$4,'[1]INTERNAL PARAMETERS-1'!$B$5:$J$44,5,FALSE))*VLOOKUP(SDBYLD2!AT$4,'[1]INTERNAL PARAMETERS-1'!$B$5:$J$44,9,FALSE)*SDBYLD2!$F256</f>
        <v>0</v>
      </c>
      <c r="AU256" s="45">
        <f>SDBYLD1!AU256*VLOOKUP(SDBYLD2!AU$4,'[1]INTERNAL PARAMETERS-1'!$B$5:$J$44,5,FALSE)*VLOOKUP(SDBYLD2!AU$4,'[1]INTERNAL PARAMETERS-1'!$B$5:$J$44,6,FALSE)*VLOOKUP(SDBYLD2!AU$4,'[1]INTERNAL PARAMETERS-1'!$B$5:$J$44,3,FALSE) + SDBYLD1!AU256*(1-VLOOKUP(SDBYLD2!AU$4,'[1]INTERNAL PARAMETERS-1'!$B$5:$J$44,5,FALSE))*VLOOKUP(SDBYLD2!AU$4,'[1]INTERNAL PARAMETERS-1'!$B$5:$J$44,8,FALSE)*VLOOKUP(SDBYLD2!AU$4,'[1]INTERNAL PARAMETERS-1'!$B$5:$J$44,3,FALSE)</f>
        <v>0</v>
      </c>
      <c r="AV256" s="44">
        <f>SDBYLD1!AV256*VLOOKUP(SDBYLD2!AV$4,'[1]INTERNAL PARAMETERS-1'!$B$5:$J$44,5,FALSE)*VLOOKUP(SDBYLD2!AV$4,'[1]INTERNAL PARAMETERS-1'!$B$5:$J$44,6,FALSE)*VLOOKUP(SDBYLD2!AV$4,'[1]INTERNAL PARAMETERS-1'!$B$5:$J$44,3,FALSE) + SDBYLD1!AV256*(1-VLOOKUP(SDBYLD2!AV$4,'[1]INTERNAL PARAMETERS-1'!$B$5:$J$44,5,FALSE))*VLOOKUP(SDBYLD2!AV$4,'[1]INTERNAL PARAMETERS-1'!$B$5:$J$44,8,FALSE)*VLOOKUP(SDBYLD2!AV$4,'[1]INTERNAL PARAMETERS-1'!$B$5:$J$44,3,FALSE)</f>
        <v>0</v>
      </c>
      <c r="AW256" s="44">
        <f>SDBYLD1!AW256*VLOOKUP(SDBYLD2!AW$4,'[1]INTERNAL PARAMETERS-1'!$B$5:$J$44,5,FALSE)*VLOOKUP(SDBYLD2!AW$4,'[1]INTERNAL PARAMETERS-1'!$B$5:$J$44,6,FALSE)*VLOOKUP(SDBYLD2!AW$4,'[1]INTERNAL PARAMETERS-1'!$B$5:$J$44,3,FALSE) + SDBYLD1!AW256*(1-VLOOKUP(SDBYLD2!AW$4,'[1]INTERNAL PARAMETERS-1'!$B$5:$J$44,5,FALSE))*VLOOKUP(SDBYLD2!AW$4,'[1]INTERNAL PARAMETERS-1'!$B$5:$J$44,8,FALSE)*VLOOKUP(SDBYLD2!AW$4,'[1]INTERNAL PARAMETERS-1'!$B$5:$J$44,3,FALSE)</f>
        <v>0</v>
      </c>
      <c r="AX256" s="44">
        <f>SDBYLD1!AX256*VLOOKUP(SDBYLD2!AX$4,'[1]INTERNAL PARAMETERS-1'!$B$5:$J$44,5,FALSE)*VLOOKUP(SDBYLD2!AX$4,'[1]INTERNAL PARAMETERS-1'!$B$5:$J$44,6,FALSE)*VLOOKUP(SDBYLD2!AX$4,'[1]INTERNAL PARAMETERS-1'!$B$5:$J$44,3,FALSE) + SDBYLD1!AX256*(1-VLOOKUP(SDBYLD2!AX$4,'[1]INTERNAL PARAMETERS-1'!$B$5:$J$44,5,FALSE))*VLOOKUP(SDBYLD2!AX$4,'[1]INTERNAL PARAMETERS-1'!$B$5:$J$44,8,FALSE)*VLOOKUP(SDBYLD2!AX$4,'[1]INTERNAL PARAMETERS-1'!$B$5:$J$44,3,FALSE)</f>
        <v>0</v>
      </c>
      <c r="AY256" s="44">
        <f>SDBYLD1!AY256*VLOOKUP(SDBYLD2!AY$4,'[1]INTERNAL PARAMETERS-1'!$B$5:$J$44,5,FALSE)*VLOOKUP(SDBYLD2!AY$4,'[1]INTERNAL PARAMETERS-1'!$B$5:$J$44,6,FALSE)*VLOOKUP(SDBYLD2!AY$4,'[1]INTERNAL PARAMETERS-1'!$B$5:$J$44,3,FALSE) + SDBYLD1!AY256*(1-VLOOKUP(SDBYLD2!AY$4,'[1]INTERNAL PARAMETERS-1'!$B$5:$J$44,5,FALSE))*VLOOKUP(SDBYLD2!AY$4,'[1]INTERNAL PARAMETERS-1'!$B$5:$J$44,8,FALSE)*VLOOKUP(SDBYLD2!AY$4,'[1]INTERNAL PARAMETERS-1'!$B$5:$J$44,3,FALSE)</f>
        <v>0</v>
      </c>
      <c r="AZ256" s="44">
        <f>SDBYLD1!AZ256*VLOOKUP(SDBYLD2!AZ$4,'[1]INTERNAL PARAMETERS-1'!$B$5:$J$44,5,FALSE)*VLOOKUP(SDBYLD2!AZ$4,'[1]INTERNAL PARAMETERS-1'!$B$5:$J$44,6,FALSE)*VLOOKUP(SDBYLD2!AZ$4,'[1]INTERNAL PARAMETERS-1'!$B$5:$J$44,3,FALSE) + SDBYLD1!AZ256*(1-VLOOKUP(SDBYLD2!AZ$4,'[1]INTERNAL PARAMETERS-1'!$B$5:$J$44,5,FALSE))*VLOOKUP(SDBYLD2!AZ$4,'[1]INTERNAL PARAMETERS-1'!$B$5:$J$44,8,FALSE)*VLOOKUP(SDBYLD2!AZ$4,'[1]INTERNAL PARAMETERS-1'!$B$5:$J$44,3,FALSE)</f>
        <v>0</v>
      </c>
      <c r="BA256" s="44">
        <f>SDBYLD1!BA256*VLOOKUP(SDBYLD2!BA$4,'[1]INTERNAL PARAMETERS-1'!$B$5:$J$44,5,FALSE)*VLOOKUP(SDBYLD2!BA$4,'[1]INTERNAL PARAMETERS-1'!$B$5:$J$44,6,FALSE)*VLOOKUP(SDBYLD2!BA$4,'[1]INTERNAL PARAMETERS-1'!$B$5:$J$44,3,FALSE) + SDBYLD1!BA256*(1-VLOOKUP(SDBYLD2!BA$4,'[1]INTERNAL PARAMETERS-1'!$B$5:$J$44,5,FALSE))*VLOOKUP(SDBYLD2!BA$4,'[1]INTERNAL PARAMETERS-1'!$B$5:$J$44,8,FALSE)*VLOOKUP(SDBYLD2!BA$4,'[1]INTERNAL PARAMETERS-1'!$B$5:$J$44,3,FALSE)</f>
        <v>0</v>
      </c>
      <c r="BB256" s="44">
        <f>SDBYLD1!BB256*VLOOKUP(SDBYLD2!BB$4,'[1]INTERNAL PARAMETERS-1'!$B$5:$J$44,5,FALSE)*VLOOKUP(SDBYLD2!BB$4,'[1]INTERNAL PARAMETERS-1'!$B$5:$J$44,6,FALSE)*VLOOKUP(SDBYLD2!BB$4,'[1]INTERNAL PARAMETERS-1'!$B$5:$J$44,3,FALSE) + SDBYLD1!BB256*(1-VLOOKUP(SDBYLD2!BB$4,'[1]INTERNAL PARAMETERS-1'!$B$5:$J$44,5,FALSE))*VLOOKUP(SDBYLD2!BB$4,'[1]INTERNAL PARAMETERS-1'!$B$5:$J$44,8,FALSE)*VLOOKUP(SDBYLD2!BB$4,'[1]INTERNAL PARAMETERS-1'!$B$5:$J$44,3,FALSE)</f>
        <v>0</v>
      </c>
      <c r="BC256" s="44">
        <f>SDBYLD1!BC256*VLOOKUP(SDBYLD2!BC$4,'[1]INTERNAL PARAMETERS-1'!$B$5:$J$44,5,FALSE)*VLOOKUP(SDBYLD2!BC$4,'[1]INTERNAL PARAMETERS-1'!$B$5:$J$44,6,FALSE)*VLOOKUP(SDBYLD2!BC$4,'[1]INTERNAL PARAMETERS-1'!$B$5:$J$44,3,FALSE) + SDBYLD1!BC256*(1-VLOOKUP(SDBYLD2!BC$4,'[1]INTERNAL PARAMETERS-1'!$B$5:$J$44,5,FALSE))*VLOOKUP(SDBYLD2!BC$4,'[1]INTERNAL PARAMETERS-1'!$B$5:$J$44,8,FALSE)*VLOOKUP(SDBYLD2!BC$4,'[1]INTERNAL PARAMETERS-1'!$B$5:$J$44,3,FALSE)</f>
        <v>0</v>
      </c>
      <c r="BD256" s="44">
        <f>SDBYLD1!BD256*VLOOKUP(SDBYLD2!BD$4,'[1]INTERNAL PARAMETERS-1'!$B$5:$J$44,5,FALSE)*VLOOKUP(SDBYLD2!BD$4,'[1]INTERNAL PARAMETERS-1'!$B$5:$J$44,6,FALSE)*VLOOKUP(SDBYLD2!BD$4,'[1]INTERNAL PARAMETERS-1'!$B$5:$J$44,3,FALSE) + SDBYLD1!BD256*(1-VLOOKUP(SDBYLD2!BD$4,'[1]INTERNAL PARAMETERS-1'!$B$5:$J$44,5,FALSE))*VLOOKUP(SDBYLD2!BD$4,'[1]INTERNAL PARAMETERS-1'!$B$5:$J$44,8,FALSE)*VLOOKUP(SDBYLD2!BD$4,'[1]INTERNAL PARAMETERS-1'!$B$5:$J$44,3,FALSE)</f>
        <v>0</v>
      </c>
      <c r="BE256" s="44">
        <f>SDBYLD1!BE256*VLOOKUP(SDBYLD2!BE$4,'[1]INTERNAL PARAMETERS-1'!$B$5:$J$44,5,FALSE)*VLOOKUP(SDBYLD2!BE$4,'[1]INTERNAL PARAMETERS-1'!$B$5:$J$44,6,FALSE)*VLOOKUP(SDBYLD2!BE$4,'[1]INTERNAL PARAMETERS-1'!$B$5:$J$44,3,FALSE) + SDBYLD1!BE256*(1-VLOOKUP(SDBYLD2!BE$4,'[1]INTERNAL PARAMETERS-1'!$B$5:$J$44,5,FALSE))*VLOOKUP(SDBYLD2!BE$4,'[1]INTERNAL PARAMETERS-1'!$B$5:$J$44,8,FALSE)*VLOOKUP(SDBYLD2!BE$4,'[1]INTERNAL PARAMETERS-1'!$B$5:$J$44,3,FALSE)</f>
        <v>0</v>
      </c>
      <c r="BF256" s="44">
        <f>SDBYLD1!BF256*VLOOKUP(SDBYLD2!BF$4,'[1]INTERNAL PARAMETERS-1'!$B$5:$J$44,5,FALSE)*VLOOKUP(SDBYLD2!BF$4,'[1]INTERNAL PARAMETERS-1'!$B$5:$J$44,6,FALSE)*VLOOKUP(SDBYLD2!BF$4,'[1]INTERNAL PARAMETERS-1'!$B$5:$J$44,3,FALSE) + SDBYLD1!BF256*(1-VLOOKUP(SDBYLD2!BF$4,'[1]INTERNAL PARAMETERS-1'!$B$5:$J$44,5,FALSE))*VLOOKUP(SDBYLD2!BF$4,'[1]INTERNAL PARAMETERS-1'!$B$5:$J$44,8,FALSE)*VLOOKUP(SDBYLD2!BF$4,'[1]INTERNAL PARAMETERS-1'!$B$5:$J$44,3,FALSE)</f>
        <v>0</v>
      </c>
      <c r="BG256" s="44">
        <f>SDBYLD1!BG256*VLOOKUP(SDBYLD2!BG$4,'[1]INTERNAL PARAMETERS-1'!$B$5:$J$44,5,FALSE)*VLOOKUP(SDBYLD2!BG$4,'[1]INTERNAL PARAMETERS-1'!$B$5:$J$44,6,FALSE)*VLOOKUP(SDBYLD2!BG$4,'[1]INTERNAL PARAMETERS-1'!$B$5:$J$44,3,FALSE) + SDBYLD1!BG256*(1-VLOOKUP(SDBYLD2!BG$4,'[1]INTERNAL PARAMETERS-1'!$B$5:$J$44,5,FALSE))*VLOOKUP(SDBYLD2!BG$4,'[1]INTERNAL PARAMETERS-1'!$B$5:$J$44,8,FALSE)*VLOOKUP(SDBYLD2!BG$4,'[1]INTERNAL PARAMETERS-1'!$B$5:$J$44,3,FALSE)</f>
        <v>0</v>
      </c>
      <c r="BH256" s="44">
        <f>SDBYLD1!BH256*VLOOKUP(SDBYLD2!BH$4,'[1]INTERNAL PARAMETERS-1'!$B$5:$J$44,5,FALSE)*VLOOKUP(SDBYLD2!BH$4,'[1]INTERNAL PARAMETERS-1'!$B$5:$J$44,6,FALSE)*VLOOKUP(SDBYLD2!BH$4,'[1]INTERNAL PARAMETERS-1'!$B$5:$J$44,3,FALSE) + SDBYLD1!BH256*(1-VLOOKUP(SDBYLD2!BH$4,'[1]INTERNAL PARAMETERS-1'!$B$5:$J$44,5,FALSE))*VLOOKUP(SDBYLD2!BH$4,'[1]INTERNAL PARAMETERS-1'!$B$5:$J$44,8,FALSE)*VLOOKUP(SDBYLD2!BH$4,'[1]INTERNAL PARAMETERS-1'!$B$5:$J$44,3,FALSE)</f>
        <v>0</v>
      </c>
      <c r="BI256" s="44">
        <f>SDBYLD1!BI256*VLOOKUP(SDBYLD2!BI$4,'[1]INTERNAL PARAMETERS-1'!$B$5:$J$44,5,FALSE)*VLOOKUP(SDBYLD2!BI$4,'[1]INTERNAL PARAMETERS-1'!$B$5:$J$44,6,FALSE)*VLOOKUP(SDBYLD2!BI$4,'[1]INTERNAL PARAMETERS-1'!$B$5:$J$44,3,FALSE) + SDBYLD1!BI256*(1-VLOOKUP(SDBYLD2!BI$4,'[1]INTERNAL PARAMETERS-1'!$B$5:$J$44,5,FALSE))*VLOOKUP(SDBYLD2!BI$4,'[1]INTERNAL PARAMETERS-1'!$B$5:$J$44,8,FALSE)*VLOOKUP(SDBYLD2!BI$4,'[1]INTERNAL PARAMETERS-1'!$B$5:$J$44,3,FALSE)</f>
        <v>0</v>
      </c>
      <c r="BJ256" s="44">
        <f>SDBYLD1!BJ256*VLOOKUP(SDBYLD2!BJ$4,'[1]INTERNAL PARAMETERS-1'!$B$5:$J$44,5,FALSE)*VLOOKUP(SDBYLD2!BJ$4,'[1]INTERNAL PARAMETERS-1'!$B$5:$J$44,6,FALSE)*VLOOKUP(SDBYLD2!BJ$4,'[1]INTERNAL PARAMETERS-1'!$B$5:$J$44,3,FALSE) + SDBYLD1!BJ256*(1-VLOOKUP(SDBYLD2!BJ$4,'[1]INTERNAL PARAMETERS-1'!$B$5:$J$44,5,FALSE))*VLOOKUP(SDBYLD2!BJ$4,'[1]INTERNAL PARAMETERS-1'!$B$5:$J$44,8,FALSE)*VLOOKUP(SDBYLD2!BJ$4,'[1]INTERNAL PARAMETERS-1'!$B$5:$J$44,3,FALSE)</f>
        <v>0</v>
      </c>
      <c r="BK256" s="44">
        <f>SDBYLD1!BK256*VLOOKUP(SDBYLD2!BK$4,'[1]INTERNAL PARAMETERS-1'!$B$5:$J$44,5,FALSE)*VLOOKUP(SDBYLD2!BK$4,'[1]INTERNAL PARAMETERS-1'!$B$5:$J$44,6,FALSE)*VLOOKUP(SDBYLD2!BK$4,'[1]INTERNAL PARAMETERS-1'!$B$5:$J$44,3,FALSE) + SDBYLD1!BK256*(1-VLOOKUP(SDBYLD2!BK$4,'[1]INTERNAL PARAMETERS-1'!$B$5:$J$44,5,FALSE))*VLOOKUP(SDBYLD2!BK$4,'[1]INTERNAL PARAMETERS-1'!$B$5:$J$44,8,FALSE)*VLOOKUP(SDBYLD2!BK$4,'[1]INTERNAL PARAMETERS-1'!$B$5:$J$44,3,FALSE)</f>
        <v>0</v>
      </c>
      <c r="BL256" s="44">
        <f>SDBYLD1!BL256*VLOOKUP(SDBYLD2!BL$4,'[1]INTERNAL PARAMETERS-1'!$B$5:$J$44,5,FALSE)*VLOOKUP(SDBYLD2!BL$4,'[1]INTERNAL PARAMETERS-1'!$B$5:$J$44,6,FALSE)*VLOOKUP(SDBYLD2!BL$4,'[1]INTERNAL PARAMETERS-1'!$B$5:$J$44,3,FALSE) + SDBYLD1!BL256*(1-VLOOKUP(SDBYLD2!BL$4,'[1]INTERNAL PARAMETERS-1'!$B$5:$J$44,5,FALSE))*VLOOKUP(SDBYLD2!BL$4,'[1]INTERNAL PARAMETERS-1'!$B$5:$J$44,8,FALSE)*VLOOKUP(SDBYLD2!BL$4,'[1]INTERNAL PARAMETERS-1'!$B$5:$J$44,3,FALSE)</f>
        <v>0</v>
      </c>
      <c r="BM256" s="44">
        <f>SDBYLD1!BM256*VLOOKUP(SDBYLD2!BM$4,'[1]INTERNAL PARAMETERS-1'!$B$5:$J$44,5,FALSE)*VLOOKUP(SDBYLD2!BM$4,'[1]INTERNAL PARAMETERS-1'!$B$5:$J$44,6,FALSE)*VLOOKUP(SDBYLD2!BM$4,'[1]INTERNAL PARAMETERS-1'!$B$5:$J$44,3,FALSE) + SDBYLD1!BM256*(1-VLOOKUP(SDBYLD2!BM$4,'[1]INTERNAL PARAMETERS-1'!$B$5:$J$44,5,FALSE))*VLOOKUP(SDBYLD2!BM$4,'[1]INTERNAL PARAMETERS-1'!$B$5:$J$44,8,FALSE)*VLOOKUP(SDBYLD2!BM$4,'[1]INTERNAL PARAMETERS-1'!$B$5:$J$44,3,FALSE)</f>
        <v>0</v>
      </c>
      <c r="BN256" s="44">
        <f>SDBYLD1!BN256*VLOOKUP(SDBYLD2!BN$4,'[1]INTERNAL PARAMETERS-1'!$B$5:$J$44,5,FALSE)*VLOOKUP(SDBYLD2!BN$4,'[1]INTERNAL PARAMETERS-1'!$B$5:$J$44,6,FALSE)*VLOOKUP(SDBYLD2!BN$4,'[1]INTERNAL PARAMETERS-1'!$B$5:$J$44,3,FALSE) + SDBYLD1!BN256*(1-VLOOKUP(SDBYLD2!BN$4,'[1]INTERNAL PARAMETERS-1'!$B$5:$J$44,5,FALSE))*VLOOKUP(SDBYLD2!BN$4,'[1]INTERNAL PARAMETERS-1'!$B$5:$J$44,8,FALSE)*VLOOKUP(SDBYLD2!BN$4,'[1]INTERNAL PARAMETERS-1'!$B$5:$J$44,3,FALSE)</f>
        <v>0</v>
      </c>
      <c r="BO256" s="44">
        <f>SDBYLD1!BO256*VLOOKUP(SDBYLD2!BO$4,'[1]INTERNAL PARAMETERS-1'!$B$5:$J$44,5,FALSE)*VLOOKUP(SDBYLD2!BO$4,'[1]INTERNAL PARAMETERS-1'!$B$5:$J$44,6,FALSE)*VLOOKUP(SDBYLD2!BO$4,'[1]INTERNAL PARAMETERS-1'!$B$5:$J$44,3,FALSE) + SDBYLD1!BO256*(1-VLOOKUP(SDBYLD2!BO$4,'[1]INTERNAL PARAMETERS-1'!$B$5:$J$44,5,FALSE))*VLOOKUP(SDBYLD2!BO$4,'[1]INTERNAL PARAMETERS-1'!$B$5:$J$44,8,FALSE)*VLOOKUP(SDBYLD2!BO$4,'[1]INTERNAL PARAMETERS-1'!$B$5:$J$44,3,FALSE)</f>
        <v>0</v>
      </c>
      <c r="BP256" s="44">
        <f>SDBYLD1!BP256*VLOOKUP(SDBYLD2!BP$4,'[1]INTERNAL PARAMETERS-1'!$B$5:$J$44,5,FALSE)*VLOOKUP(SDBYLD2!BP$4,'[1]INTERNAL PARAMETERS-1'!$B$5:$J$44,6,FALSE)*VLOOKUP(SDBYLD2!BP$4,'[1]INTERNAL PARAMETERS-1'!$B$5:$J$44,3,FALSE) + SDBYLD1!BP256*(1-VLOOKUP(SDBYLD2!BP$4,'[1]INTERNAL PARAMETERS-1'!$B$5:$J$44,5,FALSE))*VLOOKUP(SDBYLD2!BP$4,'[1]INTERNAL PARAMETERS-1'!$B$5:$J$44,8,FALSE)*VLOOKUP(SDBYLD2!BP$4,'[1]INTERNAL PARAMETERS-1'!$B$5:$J$44,3,FALSE)</f>
        <v>0</v>
      </c>
      <c r="BQ256" s="44">
        <f>SDBYLD1!BQ256*VLOOKUP(SDBYLD2!BQ$4,'[1]INTERNAL PARAMETERS-1'!$B$5:$J$44,5,FALSE)*VLOOKUP(SDBYLD2!BQ$4,'[1]INTERNAL PARAMETERS-1'!$B$5:$J$44,6,FALSE)*VLOOKUP(SDBYLD2!BQ$4,'[1]INTERNAL PARAMETERS-1'!$B$5:$J$44,3,FALSE) + SDBYLD1!BQ256*(1-VLOOKUP(SDBYLD2!BQ$4,'[1]INTERNAL PARAMETERS-1'!$B$5:$J$44,5,FALSE))*VLOOKUP(SDBYLD2!BQ$4,'[1]INTERNAL PARAMETERS-1'!$B$5:$J$44,8,FALSE)*VLOOKUP(SDBYLD2!BQ$4,'[1]INTERNAL PARAMETERS-1'!$B$5:$J$44,3,FALSE)</f>
        <v>0</v>
      </c>
      <c r="BR256" s="44">
        <f>SDBYLD1!BR256*VLOOKUP(SDBYLD2!BR$4,'[1]INTERNAL PARAMETERS-1'!$B$5:$J$44,5,FALSE)*VLOOKUP(SDBYLD2!BR$4,'[1]INTERNAL PARAMETERS-1'!$B$5:$J$44,6,FALSE)*VLOOKUP(SDBYLD2!BR$4,'[1]INTERNAL PARAMETERS-1'!$B$5:$J$44,3,FALSE) + SDBYLD1!BR256*(1-VLOOKUP(SDBYLD2!BR$4,'[1]INTERNAL PARAMETERS-1'!$B$5:$J$44,5,FALSE))*VLOOKUP(SDBYLD2!BR$4,'[1]INTERNAL PARAMETERS-1'!$B$5:$J$44,8,FALSE)*VLOOKUP(SDBYLD2!BR$4,'[1]INTERNAL PARAMETERS-1'!$B$5:$J$44,3,FALSE)</f>
        <v>0</v>
      </c>
      <c r="BS256" s="44">
        <f>SDBYLD1!BS256*VLOOKUP(SDBYLD2!BS$4,'[1]INTERNAL PARAMETERS-1'!$B$5:$J$44,5,FALSE)*VLOOKUP(SDBYLD2!BS$4,'[1]INTERNAL PARAMETERS-1'!$B$5:$J$44,6,FALSE)*VLOOKUP(SDBYLD2!BS$4,'[1]INTERNAL PARAMETERS-1'!$B$5:$J$44,3,FALSE) + SDBYLD1!BS256*(1-VLOOKUP(SDBYLD2!BS$4,'[1]INTERNAL PARAMETERS-1'!$B$5:$J$44,5,FALSE))*VLOOKUP(SDBYLD2!BS$4,'[1]INTERNAL PARAMETERS-1'!$B$5:$J$44,8,FALSE)*VLOOKUP(SDBYLD2!BS$4,'[1]INTERNAL PARAMETERS-1'!$B$5:$J$44,3,FALSE)</f>
        <v>0</v>
      </c>
      <c r="BT256" s="44">
        <f>SDBYLD1!BT256*VLOOKUP(SDBYLD2!BT$4,'[1]INTERNAL PARAMETERS-1'!$B$5:$J$44,5,FALSE)*VLOOKUP(SDBYLD2!BT$4,'[1]INTERNAL PARAMETERS-1'!$B$5:$J$44,6,FALSE)*VLOOKUP(SDBYLD2!BT$4,'[1]INTERNAL PARAMETERS-1'!$B$5:$J$44,3,FALSE) + SDBYLD1!BT256*(1-VLOOKUP(SDBYLD2!BT$4,'[1]INTERNAL PARAMETERS-1'!$B$5:$J$44,5,FALSE))*VLOOKUP(SDBYLD2!BT$4,'[1]INTERNAL PARAMETERS-1'!$B$5:$J$44,8,FALSE)*VLOOKUP(SDBYLD2!BT$4,'[1]INTERNAL PARAMETERS-1'!$B$5:$J$44,3,FALSE)</f>
        <v>0</v>
      </c>
      <c r="BU256" s="44">
        <f>SDBYLD1!BU256*VLOOKUP(SDBYLD2!BU$4,'[1]INTERNAL PARAMETERS-1'!$B$5:$J$44,5,FALSE)*VLOOKUP(SDBYLD2!BU$4,'[1]INTERNAL PARAMETERS-1'!$B$5:$J$44,6,FALSE)*VLOOKUP(SDBYLD2!BU$4,'[1]INTERNAL PARAMETERS-1'!$B$5:$J$44,3,FALSE) + SDBYLD1!BU256*(1-VLOOKUP(SDBYLD2!BU$4,'[1]INTERNAL PARAMETERS-1'!$B$5:$J$44,5,FALSE))*VLOOKUP(SDBYLD2!BU$4,'[1]INTERNAL PARAMETERS-1'!$B$5:$J$44,8,FALSE)*VLOOKUP(SDBYLD2!BU$4,'[1]INTERNAL PARAMETERS-1'!$B$5:$J$44,3,FALSE)</f>
        <v>0</v>
      </c>
      <c r="BV256" s="44">
        <f>SDBYLD1!BV256*VLOOKUP(SDBYLD2!BV$4,'[1]INTERNAL PARAMETERS-1'!$B$5:$J$44,5,FALSE)*VLOOKUP(SDBYLD2!BV$4,'[1]INTERNAL PARAMETERS-1'!$B$5:$J$44,6,FALSE)*VLOOKUP(SDBYLD2!BV$4,'[1]INTERNAL PARAMETERS-1'!$B$5:$J$44,3,FALSE) + SDBYLD1!BV256*(1-VLOOKUP(SDBYLD2!BV$4,'[1]INTERNAL PARAMETERS-1'!$B$5:$J$44,5,FALSE))*VLOOKUP(SDBYLD2!BV$4,'[1]INTERNAL PARAMETERS-1'!$B$5:$J$44,8,FALSE)*VLOOKUP(SDBYLD2!BV$4,'[1]INTERNAL PARAMETERS-1'!$B$5:$J$44,3,FALSE)</f>
        <v>0</v>
      </c>
      <c r="BW256" s="44">
        <f>SDBYLD1!BW256*VLOOKUP(SDBYLD2!BW$4,'[1]INTERNAL PARAMETERS-1'!$B$5:$J$44,5,FALSE)*VLOOKUP(SDBYLD2!BW$4,'[1]INTERNAL PARAMETERS-1'!$B$5:$J$44,6,FALSE)*VLOOKUP(SDBYLD2!BW$4,'[1]INTERNAL PARAMETERS-1'!$B$5:$J$44,3,FALSE) + SDBYLD1!BW256*(1-VLOOKUP(SDBYLD2!BW$4,'[1]INTERNAL PARAMETERS-1'!$B$5:$J$44,5,FALSE))*VLOOKUP(SDBYLD2!BW$4,'[1]INTERNAL PARAMETERS-1'!$B$5:$J$44,8,FALSE)*VLOOKUP(SDBYLD2!BW$4,'[1]INTERNAL PARAMETERS-1'!$B$5:$J$44,3,FALSE)</f>
        <v>0</v>
      </c>
      <c r="BX256" s="44">
        <f>SDBYLD1!BX256*VLOOKUP(SDBYLD2!BX$4,'[1]INTERNAL PARAMETERS-1'!$B$5:$J$44,5,FALSE)*VLOOKUP(SDBYLD2!BX$4,'[1]INTERNAL PARAMETERS-1'!$B$5:$J$44,6,FALSE)*VLOOKUP(SDBYLD2!BX$4,'[1]INTERNAL PARAMETERS-1'!$B$5:$J$44,3,FALSE) + SDBYLD1!BX256*(1-VLOOKUP(SDBYLD2!BX$4,'[1]INTERNAL PARAMETERS-1'!$B$5:$J$44,5,FALSE))*VLOOKUP(SDBYLD2!BX$4,'[1]INTERNAL PARAMETERS-1'!$B$5:$J$44,8,FALSE)*VLOOKUP(SDBYLD2!BX$4,'[1]INTERNAL PARAMETERS-1'!$B$5:$J$44,3,FALSE)</f>
        <v>0</v>
      </c>
      <c r="BY256" s="44">
        <f>SDBYLD1!BY256*VLOOKUP(SDBYLD2!BY$4,'[1]INTERNAL PARAMETERS-1'!$B$5:$J$44,5,FALSE)*VLOOKUP(SDBYLD2!BY$4,'[1]INTERNAL PARAMETERS-1'!$B$5:$J$44,6,FALSE)*VLOOKUP(SDBYLD2!BY$4,'[1]INTERNAL PARAMETERS-1'!$B$5:$J$44,3,FALSE) + SDBYLD1!BY256*(1-VLOOKUP(SDBYLD2!BY$4,'[1]INTERNAL PARAMETERS-1'!$B$5:$J$44,5,FALSE))*VLOOKUP(SDBYLD2!BY$4,'[1]INTERNAL PARAMETERS-1'!$B$5:$J$44,8,FALSE)*VLOOKUP(SDBYLD2!BY$4,'[1]INTERNAL PARAMETERS-1'!$B$5:$J$44,3,FALSE)</f>
        <v>0</v>
      </c>
      <c r="BZ256" s="44">
        <f>SDBYLD1!BZ256*VLOOKUP(SDBYLD2!BZ$4,'[1]INTERNAL PARAMETERS-1'!$B$5:$J$44,5,FALSE)*VLOOKUP(SDBYLD2!BZ$4,'[1]INTERNAL PARAMETERS-1'!$B$5:$J$44,6,FALSE)*VLOOKUP(SDBYLD2!BZ$4,'[1]INTERNAL PARAMETERS-1'!$B$5:$J$44,3,FALSE) + SDBYLD1!BZ256*(1-VLOOKUP(SDBYLD2!BZ$4,'[1]INTERNAL PARAMETERS-1'!$B$5:$J$44,5,FALSE))*VLOOKUP(SDBYLD2!BZ$4,'[1]INTERNAL PARAMETERS-1'!$B$5:$J$44,8,FALSE)*VLOOKUP(SDBYLD2!BZ$4,'[1]INTERNAL PARAMETERS-1'!$B$5:$J$44,3,FALSE)</f>
        <v>0</v>
      </c>
      <c r="CA256" s="44">
        <f>SDBYLD1!CA256*VLOOKUP(SDBYLD2!CA$4,'[1]INTERNAL PARAMETERS-1'!$B$5:$J$44,5,FALSE)*VLOOKUP(SDBYLD2!CA$4,'[1]INTERNAL PARAMETERS-1'!$B$5:$J$44,6,FALSE)*VLOOKUP(SDBYLD2!CA$4,'[1]INTERNAL PARAMETERS-1'!$B$5:$J$44,3,FALSE) + SDBYLD1!CA256*(1-VLOOKUP(SDBYLD2!CA$4,'[1]INTERNAL PARAMETERS-1'!$B$5:$J$44,5,FALSE))*VLOOKUP(SDBYLD2!CA$4,'[1]INTERNAL PARAMETERS-1'!$B$5:$J$44,8,FALSE)*VLOOKUP(SDBYLD2!CA$4,'[1]INTERNAL PARAMETERS-1'!$B$5:$J$44,3,FALSE)</f>
        <v>0</v>
      </c>
      <c r="CB256" s="44">
        <f>SDBYLD1!CB256*VLOOKUP(SDBYLD2!CB$4,'[1]INTERNAL PARAMETERS-1'!$B$5:$J$44,5,FALSE)*VLOOKUP(SDBYLD2!CB$4,'[1]INTERNAL PARAMETERS-1'!$B$5:$J$44,6,FALSE)*VLOOKUP(SDBYLD2!CB$4,'[1]INTERNAL PARAMETERS-1'!$B$5:$J$44,3,FALSE) + SDBYLD1!CB256*(1-VLOOKUP(SDBYLD2!CB$4,'[1]INTERNAL PARAMETERS-1'!$B$5:$J$44,5,FALSE))*VLOOKUP(SDBYLD2!CB$4,'[1]INTERNAL PARAMETERS-1'!$B$5:$J$44,8,FALSE)*VLOOKUP(SDBYLD2!CB$4,'[1]INTERNAL PARAMETERS-1'!$B$5:$J$44,3,FALSE)</f>
        <v>0</v>
      </c>
      <c r="CC256" s="44">
        <f>SDBYLD1!CC256*VLOOKUP(SDBYLD2!CC$4,'[1]INTERNAL PARAMETERS-1'!$B$5:$J$44,5,FALSE)*VLOOKUP(SDBYLD2!CC$4,'[1]INTERNAL PARAMETERS-1'!$B$5:$J$44,6,FALSE)*VLOOKUP(SDBYLD2!CC$4,'[1]INTERNAL PARAMETERS-1'!$B$5:$J$44,3,FALSE) + SDBYLD1!CC256*(1-VLOOKUP(SDBYLD2!CC$4,'[1]INTERNAL PARAMETERS-1'!$B$5:$J$44,5,FALSE))*VLOOKUP(SDBYLD2!CC$4,'[1]INTERNAL PARAMETERS-1'!$B$5:$J$44,8,FALSE)*VLOOKUP(SDBYLD2!CC$4,'[1]INTERNAL PARAMETERS-1'!$B$5:$J$44,3,FALSE)</f>
        <v>0</v>
      </c>
      <c r="CD256" s="44">
        <f>SDBYLD1!CD256*VLOOKUP(SDBYLD2!CD$4,'[1]INTERNAL PARAMETERS-1'!$B$5:$J$44,5,FALSE)*VLOOKUP(SDBYLD2!CD$4,'[1]INTERNAL PARAMETERS-1'!$B$5:$J$44,6,FALSE)*VLOOKUP(SDBYLD2!CD$4,'[1]INTERNAL PARAMETERS-1'!$B$5:$J$44,3,FALSE) + SDBYLD1!CD256*(1-VLOOKUP(SDBYLD2!CD$4,'[1]INTERNAL PARAMETERS-1'!$B$5:$J$44,5,FALSE))*VLOOKUP(SDBYLD2!CD$4,'[1]INTERNAL PARAMETERS-1'!$B$5:$J$44,8,FALSE)*VLOOKUP(SDBYLD2!CD$4,'[1]INTERNAL PARAMETERS-1'!$B$5:$J$44,3,FALSE)</f>
        <v>0</v>
      </c>
      <c r="CE256" s="44">
        <f>SDBYLD1!CE256*VLOOKUP(SDBYLD2!CE$4,'[1]INTERNAL PARAMETERS-1'!$B$5:$J$44,5,FALSE)*VLOOKUP(SDBYLD2!CE$4,'[1]INTERNAL PARAMETERS-1'!$B$5:$J$44,6,FALSE)*VLOOKUP(SDBYLD2!CE$4,'[1]INTERNAL PARAMETERS-1'!$B$5:$J$44,3,FALSE) + SDBYLD1!CE256*(1-VLOOKUP(SDBYLD2!CE$4,'[1]INTERNAL PARAMETERS-1'!$B$5:$J$44,5,FALSE))*VLOOKUP(SDBYLD2!CE$4,'[1]INTERNAL PARAMETERS-1'!$B$5:$J$44,8,FALSE)*VLOOKUP(SDBYLD2!CE$4,'[1]INTERNAL PARAMETERS-1'!$B$5:$J$44,3,FALSE)</f>
        <v>0</v>
      </c>
      <c r="CF256" s="44">
        <f>SDBYLD1!CF256*VLOOKUP(SDBYLD2!CF$4,'[1]INTERNAL PARAMETERS-1'!$B$5:$J$44,5,FALSE)*VLOOKUP(SDBYLD2!CF$4,'[1]INTERNAL PARAMETERS-1'!$B$5:$J$44,6,FALSE)*VLOOKUP(SDBYLD2!CF$4,'[1]INTERNAL PARAMETERS-1'!$B$5:$J$44,3,FALSE) + SDBYLD1!CF256*(1-VLOOKUP(SDBYLD2!CF$4,'[1]INTERNAL PARAMETERS-1'!$B$5:$J$44,5,FALSE))*VLOOKUP(SDBYLD2!CF$4,'[1]INTERNAL PARAMETERS-1'!$B$5:$J$44,8,FALSE)*VLOOKUP(SDBYLD2!CF$4,'[1]INTERNAL PARAMETERS-1'!$B$5:$J$44,3,FALSE)</f>
        <v>0</v>
      </c>
      <c r="CG256" s="44">
        <f>SDBYLD1!CG256*VLOOKUP(SDBYLD2!CG$4,'[1]INTERNAL PARAMETERS-1'!$B$5:$J$44,5,FALSE)*VLOOKUP(SDBYLD2!CG$4,'[1]INTERNAL PARAMETERS-1'!$B$5:$J$44,6,FALSE)*VLOOKUP(SDBYLD2!CG$4,'[1]INTERNAL PARAMETERS-1'!$B$5:$J$44,3,FALSE) + SDBYLD1!CG256*(1-VLOOKUP(SDBYLD2!CG$4,'[1]INTERNAL PARAMETERS-1'!$B$5:$J$44,5,FALSE))*VLOOKUP(SDBYLD2!CG$4,'[1]INTERNAL PARAMETERS-1'!$B$5:$J$44,8,FALSE)*VLOOKUP(SDBYLD2!CG$4,'[1]INTERNAL PARAMETERS-1'!$B$5:$J$44,3,FALSE)</f>
        <v>0</v>
      </c>
      <c r="CH256" s="43">
        <f>SDBYLD1!CH256*VLOOKUP(SDBYLD2!CH$4,'[1]INTERNAL PARAMETERS-1'!$B$5:$J$44,5,FALSE)*VLOOKUP(SDBYLD2!CH$4,'[1]INTERNAL PARAMETERS-1'!$B$5:$J$44,6,FALSE)*VLOOKUP(SDBYLD2!CH$4,'[1]INTERNAL PARAMETERS-1'!$B$5:$J$44,3,FALSE) + SDBYLD1!CH256*(1-VLOOKUP(SDBYLD2!CH$4,'[1]INTERNAL PARAMETERS-1'!$B$5:$J$44,5,FALSE))*VLOOKUP(SDBYLD2!CH$4,'[1]INTERNAL PARAMETERS-1'!$B$5:$J$44,8,FALSE)*VLOOKUP(SDBYLD2!CH$4,'[1]INTERNAL PARAMETERS-1'!$B$5:$J$44,3,FALSE)</f>
        <v>0</v>
      </c>
      <c r="CJ256" s="45">
        <f t="shared" si="6"/>
        <v>0</v>
      </c>
      <c r="CK256" s="43">
        <f t="shared" si="7"/>
        <v>0</v>
      </c>
    </row>
    <row r="257" spans="2:89" x14ac:dyDescent="0.4">
      <c r="B257" s="61" t="s">
        <v>1</v>
      </c>
      <c r="C257" s="60" t="s">
        <v>68</v>
      </c>
      <c r="D257" s="60" t="s">
        <v>67</v>
      </c>
      <c r="E257" s="133">
        <f>SDBeam!X257</f>
        <v>0</v>
      </c>
      <c r="F257" s="56">
        <f>'[1]INTERNAL PARAMETERS-1'!M5</f>
        <v>85.012</v>
      </c>
      <c r="G257" s="45">
        <f>SDBYLD1!G257*VLOOKUP(SDBYLD2!G$4,'[1]INTERNAL PARAMETERS-1'!$B$5:$J$44,5,FALSE)*VLOOKUP(SDBYLD2!G$4,'[1]INTERNAL PARAMETERS-1'!$B$5:$J$44,7,FALSE)*SDBYLD2!$F257 + SDBYLD1!G257*(1-VLOOKUP(SDBYLD2!G$4,'[1]INTERNAL PARAMETERS-1'!$B$5:$J$44,5,FALSE))*VLOOKUP(SDBYLD2!G$4,'[1]INTERNAL PARAMETERS-1'!$B$5:$J$44,9,FALSE)*SDBYLD2!$F257</f>
        <v>0</v>
      </c>
      <c r="H257" s="44">
        <f>SDBYLD1!H257*VLOOKUP(SDBYLD2!H$4,'[1]INTERNAL PARAMETERS-1'!$B$5:$J$44,5,FALSE)*VLOOKUP(SDBYLD2!H$4,'[1]INTERNAL PARAMETERS-1'!$B$5:$J$44,7,FALSE)*SDBYLD2!$F257 + SDBYLD1!H257*(1-VLOOKUP(SDBYLD2!H$4,'[1]INTERNAL PARAMETERS-1'!$B$5:$J$44,5,FALSE))*VLOOKUP(SDBYLD2!H$4,'[1]INTERNAL PARAMETERS-1'!$B$5:$J$44,9,FALSE)*SDBYLD2!$F257</f>
        <v>0</v>
      </c>
      <c r="I257" s="44">
        <f>SDBYLD1!I257*VLOOKUP(SDBYLD2!I$4,'[1]INTERNAL PARAMETERS-1'!$B$5:$J$44,5,FALSE)*VLOOKUP(SDBYLD2!I$4,'[1]INTERNAL PARAMETERS-1'!$B$5:$J$44,7,FALSE)*SDBYLD2!$F257 + SDBYLD1!I257*(1-VLOOKUP(SDBYLD2!I$4,'[1]INTERNAL PARAMETERS-1'!$B$5:$J$44,5,FALSE))*VLOOKUP(SDBYLD2!I$4,'[1]INTERNAL PARAMETERS-1'!$B$5:$J$44,9,FALSE)*SDBYLD2!$F257</f>
        <v>0</v>
      </c>
      <c r="J257" s="44">
        <f>SDBYLD1!J257*VLOOKUP(SDBYLD2!J$4,'[1]INTERNAL PARAMETERS-1'!$B$5:$J$44,5,FALSE)*VLOOKUP(SDBYLD2!J$4,'[1]INTERNAL PARAMETERS-1'!$B$5:$J$44,7,FALSE)*SDBYLD2!$F257 + SDBYLD1!J257*(1-VLOOKUP(SDBYLD2!J$4,'[1]INTERNAL PARAMETERS-1'!$B$5:$J$44,5,FALSE))*VLOOKUP(SDBYLD2!J$4,'[1]INTERNAL PARAMETERS-1'!$B$5:$J$44,9,FALSE)*SDBYLD2!$F257</f>
        <v>0</v>
      </c>
      <c r="K257" s="44">
        <f>SDBYLD1!K257*VLOOKUP(SDBYLD2!K$4,'[1]INTERNAL PARAMETERS-1'!$B$5:$J$44,5,FALSE)*VLOOKUP(SDBYLD2!K$4,'[1]INTERNAL PARAMETERS-1'!$B$5:$J$44,7,FALSE)*SDBYLD2!$F257 + SDBYLD1!K257*(1-VLOOKUP(SDBYLD2!K$4,'[1]INTERNAL PARAMETERS-1'!$B$5:$J$44,5,FALSE))*VLOOKUP(SDBYLD2!K$4,'[1]INTERNAL PARAMETERS-1'!$B$5:$J$44,9,FALSE)*SDBYLD2!$F257</f>
        <v>0</v>
      </c>
      <c r="L257" s="44">
        <f>SDBYLD1!L257*VLOOKUP(SDBYLD2!L$4,'[1]INTERNAL PARAMETERS-1'!$B$5:$J$44,5,FALSE)*VLOOKUP(SDBYLD2!L$4,'[1]INTERNAL PARAMETERS-1'!$B$5:$J$44,7,FALSE)*SDBYLD2!$F257 + SDBYLD1!L257*(1-VLOOKUP(SDBYLD2!L$4,'[1]INTERNAL PARAMETERS-1'!$B$5:$J$44,5,FALSE))*VLOOKUP(SDBYLD2!L$4,'[1]INTERNAL PARAMETERS-1'!$B$5:$J$44,9,FALSE)*SDBYLD2!$F257</f>
        <v>0</v>
      </c>
      <c r="M257" s="44">
        <f>SDBYLD1!M257*VLOOKUP(SDBYLD2!M$4,'[1]INTERNAL PARAMETERS-1'!$B$5:$J$44,5,FALSE)*VLOOKUP(SDBYLD2!M$4,'[1]INTERNAL PARAMETERS-1'!$B$5:$J$44,7,FALSE)*SDBYLD2!$F257 + SDBYLD1!M257*(1-VLOOKUP(SDBYLD2!M$4,'[1]INTERNAL PARAMETERS-1'!$B$5:$J$44,5,FALSE))*VLOOKUP(SDBYLD2!M$4,'[1]INTERNAL PARAMETERS-1'!$B$5:$J$44,9,FALSE)*SDBYLD2!$F257</f>
        <v>0</v>
      </c>
      <c r="N257" s="44">
        <f>SDBYLD1!N257*VLOOKUP(SDBYLD2!N$4,'[1]INTERNAL PARAMETERS-1'!$B$5:$J$44,5,FALSE)*VLOOKUP(SDBYLD2!N$4,'[1]INTERNAL PARAMETERS-1'!$B$5:$J$44,7,FALSE)*SDBYLD2!$F257 + SDBYLD1!N257*(1-VLOOKUP(SDBYLD2!N$4,'[1]INTERNAL PARAMETERS-1'!$B$5:$J$44,5,FALSE))*VLOOKUP(SDBYLD2!N$4,'[1]INTERNAL PARAMETERS-1'!$B$5:$J$44,9,FALSE)*SDBYLD2!$F257</f>
        <v>0</v>
      </c>
      <c r="O257" s="44">
        <f>SDBYLD1!O257*VLOOKUP(SDBYLD2!O$4,'[1]INTERNAL PARAMETERS-1'!$B$5:$J$44,5,FALSE)*VLOOKUP(SDBYLD2!O$4,'[1]INTERNAL PARAMETERS-1'!$B$5:$J$44,7,FALSE)*SDBYLD2!$F257 + SDBYLD1!O257*(1-VLOOKUP(SDBYLD2!O$4,'[1]INTERNAL PARAMETERS-1'!$B$5:$J$44,5,FALSE))*VLOOKUP(SDBYLD2!O$4,'[1]INTERNAL PARAMETERS-1'!$B$5:$J$44,9,FALSE)*SDBYLD2!$F257</f>
        <v>0</v>
      </c>
      <c r="P257" s="44">
        <f>SDBYLD1!P257*VLOOKUP(SDBYLD2!P$4,'[1]INTERNAL PARAMETERS-1'!$B$5:$J$44,5,FALSE)*VLOOKUP(SDBYLD2!P$4,'[1]INTERNAL PARAMETERS-1'!$B$5:$J$44,7,FALSE)*SDBYLD2!$F257 + SDBYLD1!P257*(1-VLOOKUP(SDBYLD2!P$4,'[1]INTERNAL PARAMETERS-1'!$B$5:$J$44,5,FALSE))*VLOOKUP(SDBYLD2!P$4,'[1]INTERNAL PARAMETERS-1'!$B$5:$J$44,9,FALSE)*SDBYLD2!$F257</f>
        <v>0</v>
      </c>
      <c r="Q257" s="44">
        <f>SDBYLD1!Q257*VLOOKUP(SDBYLD2!Q$4,'[1]INTERNAL PARAMETERS-1'!$B$5:$J$44,5,FALSE)*VLOOKUP(SDBYLD2!Q$4,'[1]INTERNAL PARAMETERS-1'!$B$5:$J$44,7,FALSE)*SDBYLD2!$F257 + SDBYLD1!Q257*(1-VLOOKUP(SDBYLD2!Q$4,'[1]INTERNAL PARAMETERS-1'!$B$5:$J$44,5,FALSE))*VLOOKUP(SDBYLD2!Q$4,'[1]INTERNAL PARAMETERS-1'!$B$5:$J$44,9,FALSE)*SDBYLD2!$F257</f>
        <v>0</v>
      </c>
      <c r="R257" s="44">
        <f>SDBYLD1!R257*VLOOKUP(SDBYLD2!R$4,'[1]INTERNAL PARAMETERS-1'!$B$5:$J$44,5,FALSE)*VLOOKUP(SDBYLD2!R$4,'[1]INTERNAL PARAMETERS-1'!$B$5:$J$44,7,FALSE)*SDBYLD2!$F257 + SDBYLD1!R257*(1-VLOOKUP(SDBYLD2!R$4,'[1]INTERNAL PARAMETERS-1'!$B$5:$J$44,5,FALSE))*VLOOKUP(SDBYLD2!R$4,'[1]INTERNAL PARAMETERS-1'!$B$5:$J$44,9,FALSE)*SDBYLD2!$F257</f>
        <v>0</v>
      </c>
      <c r="S257" s="44">
        <f>SDBYLD1!S257*VLOOKUP(SDBYLD2!S$4,'[1]INTERNAL PARAMETERS-1'!$B$5:$J$44,5,FALSE)*VLOOKUP(SDBYLD2!S$4,'[1]INTERNAL PARAMETERS-1'!$B$5:$J$44,7,FALSE)*SDBYLD2!$F257 + SDBYLD1!S257*(1-VLOOKUP(SDBYLD2!S$4,'[1]INTERNAL PARAMETERS-1'!$B$5:$J$44,5,FALSE))*VLOOKUP(SDBYLD2!S$4,'[1]INTERNAL PARAMETERS-1'!$B$5:$J$44,9,FALSE)*SDBYLD2!$F257</f>
        <v>0</v>
      </c>
      <c r="T257" s="44">
        <f>SDBYLD1!T257*VLOOKUP(SDBYLD2!T$4,'[1]INTERNAL PARAMETERS-1'!$B$5:$J$44,5,FALSE)*VLOOKUP(SDBYLD2!T$4,'[1]INTERNAL PARAMETERS-1'!$B$5:$J$44,7,FALSE)*SDBYLD2!$F257 + SDBYLD1!T257*(1-VLOOKUP(SDBYLD2!T$4,'[1]INTERNAL PARAMETERS-1'!$B$5:$J$44,5,FALSE))*VLOOKUP(SDBYLD2!T$4,'[1]INTERNAL PARAMETERS-1'!$B$5:$J$44,9,FALSE)*SDBYLD2!$F257</f>
        <v>0</v>
      </c>
      <c r="U257" s="44">
        <f>SDBYLD1!U257*VLOOKUP(SDBYLD2!U$4,'[1]INTERNAL PARAMETERS-1'!$B$5:$J$44,5,FALSE)*VLOOKUP(SDBYLD2!U$4,'[1]INTERNAL PARAMETERS-1'!$B$5:$J$44,7,FALSE)*SDBYLD2!$F257 + SDBYLD1!U257*(1-VLOOKUP(SDBYLD2!U$4,'[1]INTERNAL PARAMETERS-1'!$B$5:$J$44,5,FALSE))*VLOOKUP(SDBYLD2!U$4,'[1]INTERNAL PARAMETERS-1'!$B$5:$J$44,9,FALSE)*SDBYLD2!$F257</f>
        <v>0</v>
      </c>
      <c r="V257" s="44">
        <f>SDBYLD1!V257*VLOOKUP(SDBYLD2!V$4,'[1]INTERNAL PARAMETERS-1'!$B$5:$J$44,5,FALSE)*VLOOKUP(SDBYLD2!V$4,'[1]INTERNAL PARAMETERS-1'!$B$5:$J$44,7,FALSE)*SDBYLD2!$F257 + SDBYLD1!V257*(1-VLOOKUP(SDBYLD2!V$4,'[1]INTERNAL PARAMETERS-1'!$B$5:$J$44,5,FALSE))*VLOOKUP(SDBYLD2!V$4,'[1]INTERNAL PARAMETERS-1'!$B$5:$J$44,9,FALSE)*SDBYLD2!$F257</f>
        <v>0</v>
      </c>
      <c r="W257" s="44">
        <f>SDBYLD1!W257*VLOOKUP(SDBYLD2!W$4,'[1]INTERNAL PARAMETERS-1'!$B$5:$J$44,5,FALSE)*VLOOKUP(SDBYLD2!W$4,'[1]INTERNAL PARAMETERS-1'!$B$5:$J$44,7,FALSE)*SDBYLD2!$F257 + SDBYLD1!W257*(1-VLOOKUP(SDBYLD2!W$4,'[1]INTERNAL PARAMETERS-1'!$B$5:$J$44,5,FALSE))*VLOOKUP(SDBYLD2!W$4,'[1]INTERNAL PARAMETERS-1'!$B$5:$J$44,9,FALSE)*SDBYLD2!$F257</f>
        <v>0</v>
      </c>
      <c r="X257" s="44">
        <f>SDBYLD1!X257*VLOOKUP(SDBYLD2!X$4,'[1]INTERNAL PARAMETERS-1'!$B$5:$J$44,5,FALSE)*VLOOKUP(SDBYLD2!X$4,'[1]INTERNAL PARAMETERS-1'!$B$5:$J$44,7,FALSE)*SDBYLD2!$F257 + SDBYLD1!X257*(1-VLOOKUP(SDBYLD2!X$4,'[1]INTERNAL PARAMETERS-1'!$B$5:$J$44,5,FALSE))*VLOOKUP(SDBYLD2!X$4,'[1]INTERNAL PARAMETERS-1'!$B$5:$J$44,9,FALSE)*SDBYLD2!$F257</f>
        <v>0</v>
      </c>
      <c r="Y257" s="44">
        <f>SDBYLD1!Y257*VLOOKUP(SDBYLD2!Y$4,'[1]INTERNAL PARAMETERS-1'!$B$5:$J$44,5,FALSE)*VLOOKUP(SDBYLD2!Y$4,'[1]INTERNAL PARAMETERS-1'!$B$5:$J$44,7,FALSE)*SDBYLD2!$F257 + SDBYLD1!Y257*(1-VLOOKUP(SDBYLD2!Y$4,'[1]INTERNAL PARAMETERS-1'!$B$5:$J$44,5,FALSE))*VLOOKUP(SDBYLD2!Y$4,'[1]INTERNAL PARAMETERS-1'!$B$5:$J$44,9,FALSE)*SDBYLD2!$F257</f>
        <v>0</v>
      </c>
      <c r="Z257" s="44">
        <f>SDBYLD1!Z257*VLOOKUP(SDBYLD2!Z$4,'[1]INTERNAL PARAMETERS-1'!$B$5:$J$44,5,FALSE)*VLOOKUP(SDBYLD2!Z$4,'[1]INTERNAL PARAMETERS-1'!$B$5:$J$44,7,FALSE)*SDBYLD2!$F257 + SDBYLD1!Z257*(1-VLOOKUP(SDBYLD2!Z$4,'[1]INTERNAL PARAMETERS-1'!$B$5:$J$44,5,FALSE))*VLOOKUP(SDBYLD2!Z$4,'[1]INTERNAL PARAMETERS-1'!$B$5:$J$44,9,FALSE)*SDBYLD2!$F257</f>
        <v>0</v>
      </c>
      <c r="AA257" s="44">
        <f>SDBYLD1!AA257*VLOOKUP(SDBYLD2!AA$4,'[1]INTERNAL PARAMETERS-1'!$B$5:$J$44,5,FALSE)*VLOOKUP(SDBYLD2!AA$4,'[1]INTERNAL PARAMETERS-1'!$B$5:$J$44,7,FALSE)*SDBYLD2!$F257 + SDBYLD1!AA257*(1-VLOOKUP(SDBYLD2!AA$4,'[1]INTERNAL PARAMETERS-1'!$B$5:$J$44,5,FALSE))*VLOOKUP(SDBYLD2!AA$4,'[1]INTERNAL PARAMETERS-1'!$B$5:$J$44,9,FALSE)*SDBYLD2!$F257</f>
        <v>0</v>
      </c>
      <c r="AB257" s="44">
        <f>SDBYLD1!AB257*VLOOKUP(SDBYLD2!AB$4,'[1]INTERNAL PARAMETERS-1'!$B$5:$J$44,5,FALSE)*VLOOKUP(SDBYLD2!AB$4,'[1]INTERNAL PARAMETERS-1'!$B$5:$J$44,7,FALSE)*SDBYLD2!$F257 + SDBYLD1!AB257*(1-VLOOKUP(SDBYLD2!AB$4,'[1]INTERNAL PARAMETERS-1'!$B$5:$J$44,5,FALSE))*VLOOKUP(SDBYLD2!AB$4,'[1]INTERNAL PARAMETERS-1'!$B$5:$J$44,9,FALSE)*SDBYLD2!$F257</f>
        <v>0</v>
      </c>
      <c r="AC257" s="44">
        <f>SDBYLD1!AC257*VLOOKUP(SDBYLD2!AC$4,'[1]INTERNAL PARAMETERS-1'!$B$5:$J$44,5,FALSE)*VLOOKUP(SDBYLD2!AC$4,'[1]INTERNAL PARAMETERS-1'!$B$5:$J$44,7,FALSE)*SDBYLD2!$F257 + SDBYLD1!AC257*(1-VLOOKUP(SDBYLD2!AC$4,'[1]INTERNAL PARAMETERS-1'!$B$5:$J$44,5,FALSE))*VLOOKUP(SDBYLD2!AC$4,'[1]INTERNAL PARAMETERS-1'!$B$5:$J$44,9,FALSE)*SDBYLD2!$F257</f>
        <v>0</v>
      </c>
      <c r="AD257" s="44">
        <f>SDBYLD1!AD257*VLOOKUP(SDBYLD2!AD$4,'[1]INTERNAL PARAMETERS-1'!$B$5:$J$44,5,FALSE)*VLOOKUP(SDBYLD2!AD$4,'[1]INTERNAL PARAMETERS-1'!$B$5:$J$44,7,FALSE)*SDBYLD2!$F257 + SDBYLD1!AD257*(1-VLOOKUP(SDBYLD2!AD$4,'[1]INTERNAL PARAMETERS-1'!$B$5:$J$44,5,FALSE))*VLOOKUP(SDBYLD2!AD$4,'[1]INTERNAL PARAMETERS-1'!$B$5:$J$44,9,FALSE)*SDBYLD2!$F257</f>
        <v>0</v>
      </c>
      <c r="AE257" s="44">
        <f>SDBYLD1!AE257*VLOOKUP(SDBYLD2!AE$4,'[1]INTERNAL PARAMETERS-1'!$B$5:$J$44,5,FALSE)*VLOOKUP(SDBYLD2!AE$4,'[1]INTERNAL PARAMETERS-1'!$B$5:$J$44,7,FALSE)*SDBYLD2!$F257 + SDBYLD1!AE257*(1-VLOOKUP(SDBYLD2!AE$4,'[1]INTERNAL PARAMETERS-1'!$B$5:$J$44,5,FALSE))*VLOOKUP(SDBYLD2!AE$4,'[1]INTERNAL PARAMETERS-1'!$B$5:$J$44,9,FALSE)*SDBYLD2!$F257</f>
        <v>0</v>
      </c>
      <c r="AF257" s="44">
        <f>SDBYLD1!AF257*VLOOKUP(SDBYLD2!AF$4,'[1]INTERNAL PARAMETERS-1'!$B$5:$J$44,5,FALSE)*VLOOKUP(SDBYLD2!AF$4,'[1]INTERNAL PARAMETERS-1'!$B$5:$J$44,7,FALSE)*SDBYLD2!$F257 + SDBYLD1!AF257*(1-VLOOKUP(SDBYLD2!AF$4,'[1]INTERNAL PARAMETERS-1'!$B$5:$J$44,5,FALSE))*VLOOKUP(SDBYLD2!AF$4,'[1]INTERNAL PARAMETERS-1'!$B$5:$J$44,9,FALSE)*SDBYLD2!$F257</f>
        <v>0</v>
      </c>
      <c r="AG257" s="44">
        <f>SDBYLD1!AG257*VLOOKUP(SDBYLD2!AG$4,'[1]INTERNAL PARAMETERS-1'!$B$5:$J$44,5,FALSE)*VLOOKUP(SDBYLD2!AG$4,'[1]INTERNAL PARAMETERS-1'!$B$5:$J$44,7,FALSE)*SDBYLD2!$F257 + SDBYLD1!AG257*(1-VLOOKUP(SDBYLD2!AG$4,'[1]INTERNAL PARAMETERS-1'!$B$5:$J$44,5,FALSE))*VLOOKUP(SDBYLD2!AG$4,'[1]INTERNAL PARAMETERS-1'!$B$5:$J$44,9,FALSE)*SDBYLD2!$F257</f>
        <v>0</v>
      </c>
      <c r="AH257" s="44">
        <f>SDBYLD1!AH257*VLOOKUP(SDBYLD2!AH$4,'[1]INTERNAL PARAMETERS-1'!$B$5:$J$44,5,FALSE)*VLOOKUP(SDBYLD2!AH$4,'[1]INTERNAL PARAMETERS-1'!$B$5:$J$44,7,FALSE)*SDBYLD2!$F257 + SDBYLD1!AH257*(1-VLOOKUP(SDBYLD2!AH$4,'[1]INTERNAL PARAMETERS-1'!$B$5:$J$44,5,FALSE))*VLOOKUP(SDBYLD2!AH$4,'[1]INTERNAL PARAMETERS-1'!$B$5:$J$44,9,FALSE)*SDBYLD2!$F257</f>
        <v>0</v>
      </c>
      <c r="AI257" s="44">
        <f>SDBYLD1!AI257*VLOOKUP(SDBYLD2!AI$4,'[1]INTERNAL PARAMETERS-1'!$B$5:$J$44,5,FALSE)*VLOOKUP(SDBYLD2!AI$4,'[1]INTERNAL PARAMETERS-1'!$B$5:$J$44,7,FALSE)*SDBYLD2!$F257 + SDBYLD1!AI257*(1-VLOOKUP(SDBYLD2!AI$4,'[1]INTERNAL PARAMETERS-1'!$B$5:$J$44,5,FALSE))*VLOOKUP(SDBYLD2!AI$4,'[1]INTERNAL PARAMETERS-1'!$B$5:$J$44,9,FALSE)*SDBYLD2!$F257</f>
        <v>0</v>
      </c>
      <c r="AJ257" s="44">
        <f>SDBYLD1!AJ257*VLOOKUP(SDBYLD2!AJ$4,'[1]INTERNAL PARAMETERS-1'!$B$5:$J$44,5,FALSE)*VLOOKUP(SDBYLD2!AJ$4,'[1]INTERNAL PARAMETERS-1'!$B$5:$J$44,7,FALSE)*SDBYLD2!$F257 + SDBYLD1!AJ257*(1-VLOOKUP(SDBYLD2!AJ$4,'[1]INTERNAL PARAMETERS-1'!$B$5:$J$44,5,FALSE))*VLOOKUP(SDBYLD2!AJ$4,'[1]INTERNAL PARAMETERS-1'!$B$5:$J$44,9,FALSE)*SDBYLD2!$F257</f>
        <v>0</v>
      </c>
      <c r="AK257" s="44">
        <f>SDBYLD1!AK257*VLOOKUP(SDBYLD2!AK$4,'[1]INTERNAL PARAMETERS-1'!$B$5:$J$44,5,FALSE)*VLOOKUP(SDBYLD2!AK$4,'[1]INTERNAL PARAMETERS-1'!$B$5:$J$44,7,FALSE)*SDBYLD2!$F257 + SDBYLD1!AK257*(1-VLOOKUP(SDBYLD2!AK$4,'[1]INTERNAL PARAMETERS-1'!$B$5:$J$44,5,FALSE))*VLOOKUP(SDBYLD2!AK$4,'[1]INTERNAL PARAMETERS-1'!$B$5:$J$44,9,FALSE)*SDBYLD2!$F257</f>
        <v>0</v>
      </c>
      <c r="AL257" s="44">
        <f>SDBYLD1!AL257*VLOOKUP(SDBYLD2!AL$4,'[1]INTERNAL PARAMETERS-1'!$B$5:$J$44,5,FALSE)*VLOOKUP(SDBYLD2!AL$4,'[1]INTERNAL PARAMETERS-1'!$B$5:$J$44,7,FALSE)*SDBYLD2!$F257 + SDBYLD1!AL257*(1-VLOOKUP(SDBYLD2!AL$4,'[1]INTERNAL PARAMETERS-1'!$B$5:$J$44,5,FALSE))*VLOOKUP(SDBYLD2!AL$4,'[1]INTERNAL PARAMETERS-1'!$B$5:$J$44,9,FALSE)*SDBYLD2!$F257</f>
        <v>0</v>
      </c>
      <c r="AM257" s="44">
        <f>SDBYLD1!AM257*VLOOKUP(SDBYLD2!AM$4,'[1]INTERNAL PARAMETERS-1'!$B$5:$J$44,5,FALSE)*VLOOKUP(SDBYLD2!AM$4,'[1]INTERNAL PARAMETERS-1'!$B$5:$J$44,7,FALSE)*SDBYLD2!$F257 + SDBYLD1!AM257*(1-VLOOKUP(SDBYLD2!AM$4,'[1]INTERNAL PARAMETERS-1'!$B$5:$J$44,5,FALSE))*VLOOKUP(SDBYLD2!AM$4,'[1]INTERNAL PARAMETERS-1'!$B$5:$J$44,9,FALSE)*SDBYLD2!$F257</f>
        <v>0</v>
      </c>
      <c r="AN257" s="44">
        <f>SDBYLD1!AN257*VLOOKUP(SDBYLD2!AN$4,'[1]INTERNAL PARAMETERS-1'!$B$5:$J$44,5,FALSE)*VLOOKUP(SDBYLD2!AN$4,'[1]INTERNAL PARAMETERS-1'!$B$5:$J$44,7,FALSE)*SDBYLD2!$F257 + SDBYLD1!AN257*(1-VLOOKUP(SDBYLD2!AN$4,'[1]INTERNAL PARAMETERS-1'!$B$5:$J$44,5,FALSE))*VLOOKUP(SDBYLD2!AN$4,'[1]INTERNAL PARAMETERS-1'!$B$5:$J$44,9,FALSE)*SDBYLD2!$F257</f>
        <v>0</v>
      </c>
      <c r="AO257" s="44">
        <f>SDBYLD1!AO257*VLOOKUP(SDBYLD2!AO$4,'[1]INTERNAL PARAMETERS-1'!$B$5:$J$44,5,FALSE)*VLOOKUP(SDBYLD2!AO$4,'[1]INTERNAL PARAMETERS-1'!$B$5:$J$44,7,FALSE)*SDBYLD2!$F257 + SDBYLD1!AO257*(1-VLOOKUP(SDBYLD2!AO$4,'[1]INTERNAL PARAMETERS-1'!$B$5:$J$44,5,FALSE))*VLOOKUP(SDBYLD2!AO$4,'[1]INTERNAL PARAMETERS-1'!$B$5:$J$44,9,FALSE)*SDBYLD2!$F257</f>
        <v>0</v>
      </c>
      <c r="AP257" s="44">
        <f>SDBYLD1!AP257*VLOOKUP(SDBYLD2!AP$4,'[1]INTERNAL PARAMETERS-1'!$B$5:$J$44,5,FALSE)*VLOOKUP(SDBYLD2!AP$4,'[1]INTERNAL PARAMETERS-1'!$B$5:$J$44,7,FALSE)*SDBYLD2!$F257 + SDBYLD1!AP257*(1-VLOOKUP(SDBYLD2!AP$4,'[1]INTERNAL PARAMETERS-1'!$B$5:$J$44,5,FALSE))*VLOOKUP(SDBYLD2!AP$4,'[1]INTERNAL PARAMETERS-1'!$B$5:$J$44,9,FALSE)*SDBYLD2!$F257</f>
        <v>0</v>
      </c>
      <c r="AQ257" s="44">
        <f>SDBYLD1!AQ257*VLOOKUP(SDBYLD2!AQ$4,'[1]INTERNAL PARAMETERS-1'!$B$5:$J$44,5,FALSE)*VLOOKUP(SDBYLD2!AQ$4,'[1]INTERNAL PARAMETERS-1'!$B$5:$J$44,7,FALSE)*SDBYLD2!$F257 + SDBYLD1!AQ257*(1-VLOOKUP(SDBYLD2!AQ$4,'[1]INTERNAL PARAMETERS-1'!$B$5:$J$44,5,FALSE))*VLOOKUP(SDBYLD2!AQ$4,'[1]INTERNAL PARAMETERS-1'!$B$5:$J$44,9,FALSE)*SDBYLD2!$F257</f>
        <v>0</v>
      </c>
      <c r="AR257" s="44">
        <f>SDBYLD1!AR257*VLOOKUP(SDBYLD2!AR$4,'[1]INTERNAL PARAMETERS-1'!$B$5:$J$44,5,FALSE)*VLOOKUP(SDBYLD2!AR$4,'[1]INTERNAL PARAMETERS-1'!$B$5:$J$44,7,FALSE)*SDBYLD2!$F257 + SDBYLD1!AR257*(1-VLOOKUP(SDBYLD2!AR$4,'[1]INTERNAL PARAMETERS-1'!$B$5:$J$44,5,FALSE))*VLOOKUP(SDBYLD2!AR$4,'[1]INTERNAL PARAMETERS-1'!$B$5:$J$44,9,FALSE)*SDBYLD2!$F257</f>
        <v>0</v>
      </c>
      <c r="AS257" s="44">
        <f>SDBYLD1!AS257*VLOOKUP(SDBYLD2!AS$4,'[1]INTERNAL PARAMETERS-1'!$B$5:$J$44,5,FALSE)*VLOOKUP(SDBYLD2!AS$4,'[1]INTERNAL PARAMETERS-1'!$B$5:$J$44,7,FALSE)*SDBYLD2!$F257 + SDBYLD1!AS257*(1-VLOOKUP(SDBYLD2!AS$4,'[1]INTERNAL PARAMETERS-1'!$B$5:$J$44,5,FALSE))*VLOOKUP(SDBYLD2!AS$4,'[1]INTERNAL PARAMETERS-1'!$B$5:$J$44,9,FALSE)*SDBYLD2!$F257</f>
        <v>0</v>
      </c>
      <c r="AT257" s="43">
        <f>SDBYLD1!AT257*VLOOKUP(SDBYLD2!AT$4,'[1]INTERNAL PARAMETERS-1'!$B$5:$J$44,5,FALSE)*VLOOKUP(SDBYLD2!AT$4,'[1]INTERNAL PARAMETERS-1'!$B$5:$J$44,7,FALSE)*SDBYLD2!$F257 + SDBYLD1!AT257*(1-VLOOKUP(SDBYLD2!AT$4,'[1]INTERNAL PARAMETERS-1'!$B$5:$J$44,5,FALSE))*VLOOKUP(SDBYLD2!AT$4,'[1]INTERNAL PARAMETERS-1'!$B$5:$J$44,9,FALSE)*SDBYLD2!$F257</f>
        <v>0</v>
      </c>
      <c r="AU257" s="45">
        <f>SDBYLD1!AU257*VLOOKUP(SDBYLD2!AU$4,'[1]INTERNAL PARAMETERS-1'!$B$5:$J$44,5,FALSE)*VLOOKUP(SDBYLD2!AU$4,'[1]INTERNAL PARAMETERS-1'!$B$5:$J$44,6,FALSE)*VLOOKUP(SDBYLD2!AU$4,'[1]INTERNAL PARAMETERS-1'!$B$5:$J$44,3,FALSE) + SDBYLD1!AU257*(1-VLOOKUP(SDBYLD2!AU$4,'[1]INTERNAL PARAMETERS-1'!$B$5:$J$44,5,FALSE))*VLOOKUP(SDBYLD2!AU$4,'[1]INTERNAL PARAMETERS-1'!$B$5:$J$44,8,FALSE)*VLOOKUP(SDBYLD2!AU$4,'[1]INTERNAL PARAMETERS-1'!$B$5:$J$44,3,FALSE)</f>
        <v>0</v>
      </c>
      <c r="AV257" s="44">
        <f>SDBYLD1!AV257*VLOOKUP(SDBYLD2!AV$4,'[1]INTERNAL PARAMETERS-1'!$B$5:$J$44,5,FALSE)*VLOOKUP(SDBYLD2!AV$4,'[1]INTERNAL PARAMETERS-1'!$B$5:$J$44,6,FALSE)*VLOOKUP(SDBYLD2!AV$4,'[1]INTERNAL PARAMETERS-1'!$B$5:$J$44,3,FALSE) + SDBYLD1!AV257*(1-VLOOKUP(SDBYLD2!AV$4,'[1]INTERNAL PARAMETERS-1'!$B$5:$J$44,5,FALSE))*VLOOKUP(SDBYLD2!AV$4,'[1]INTERNAL PARAMETERS-1'!$B$5:$J$44,8,FALSE)*VLOOKUP(SDBYLD2!AV$4,'[1]INTERNAL PARAMETERS-1'!$B$5:$J$44,3,FALSE)</f>
        <v>0</v>
      </c>
      <c r="AW257" s="44">
        <f>SDBYLD1!AW257*VLOOKUP(SDBYLD2!AW$4,'[1]INTERNAL PARAMETERS-1'!$B$5:$J$44,5,FALSE)*VLOOKUP(SDBYLD2!AW$4,'[1]INTERNAL PARAMETERS-1'!$B$5:$J$44,6,FALSE)*VLOOKUP(SDBYLD2!AW$4,'[1]INTERNAL PARAMETERS-1'!$B$5:$J$44,3,FALSE) + SDBYLD1!AW257*(1-VLOOKUP(SDBYLD2!AW$4,'[1]INTERNAL PARAMETERS-1'!$B$5:$J$44,5,FALSE))*VLOOKUP(SDBYLD2!AW$4,'[1]INTERNAL PARAMETERS-1'!$B$5:$J$44,8,FALSE)*VLOOKUP(SDBYLD2!AW$4,'[1]INTERNAL PARAMETERS-1'!$B$5:$J$44,3,FALSE)</f>
        <v>0</v>
      </c>
      <c r="AX257" s="44">
        <f>SDBYLD1!AX257*VLOOKUP(SDBYLD2!AX$4,'[1]INTERNAL PARAMETERS-1'!$B$5:$J$44,5,FALSE)*VLOOKUP(SDBYLD2!AX$4,'[1]INTERNAL PARAMETERS-1'!$B$5:$J$44,6,FALSE)*VLOOKUP(SDBYLD2!AX$4,'[1]INTERNAL PARAMETERS-1'!$B$5:$J$44,3,FALSE) + SDBYLD1!AX257*(1-VLOOKUP(SDBYLD2!AX$4,'[1]INTERNAL PARAMETERS-1'!$B$5:$J$44,5,FALSE))*VLOOKUP(SDBYLD2!AX$4,'[1]INTERNAL PARAMETERS-1'!$B$5:$J$44,8,FALSE)*VLOOKUP(SDBYLD2!AX$4,'[1]INTERNAL PARAMETERS-1'!$B$5:$J$44,3,FALSE)</f>
        <v>0</v>
      </c>
      <c r="AY257" s="44">
        <f>SDBYLD1!AY257*VLOOKUP(SDBYLD2!AY$4,'[1]INTERNAL PARAMETERS-1'!$B$5:$J$44,5,FALSE)*VLOOKUP(SDBYLD2!AY$4,'[1]INTERNAL PARAMETERS-1'!$B$5:$J$44,6,FALSE)*VLOOKUP(SDBYLD2!AY$4,'[1]INTERNAL PARAMETERS-1'!$B$5:$J$44,3,FALSE) + SDBYLD1!AY257*(1-VLOOKUP(SDBYLD2!AY$4,'[1]INTERNAL PARAMETERS-1'!$B$5:$J$44,5,FALSE))*VLOOKUP(SDBYLD2!AY$4,'[1]INTERNAL PARAMETERS-1'!$B$5:$J$44,8,FALSE)*VLOOKUP(SDBYLD2!AY$4,'[1]INTERNAL PARAMETERS-1'!$B$5:$J$44,3,FALSE)</f>
        <v>0</v>
      </c>
      <c r="AZ257" s="44">
        <f>SDBYLD1!AZ257*VLOOKUP(SDBYLD2!AZ$4,'[1]INTERNAL PARAMETERS-1'!$B$5:$J$44,5,FALSE)*VLOOKUP(SDBYLD2!AZ$4,'[1]INTERNAL PARAMETERS-1'!$B$5:$J$44,6,FALSE)*VLOOKUP(SDBYLD2!AZ$4,'[1]INTERNAL PARAMETERS-1'!$B$5:$J$44,3,FALSE) + SDBYLD1!AZ257*(1-VLOOKUP(SDBYLD2!AZ$4,'[1]INTERNAL PARAMETERS-1'!$B$5:$J$44,5,FALSE))*VLOOKUP(SDBYLD2!AZ$4,'[1]INTERNAL PARAMETERS-1'!$B$5:$J$44,8,FALSE)*VLOOKUP(SDBYLD2!AZ$4,'[1]INTERNAL PARAMETERS-1'!$B$5:$J$44,3,FALSE)</f>
        <v>0</v>
      </c>
      <c r="BA257" s="44">
        <f>SDBYLD1!BA257*VLOOKUP(SDBYLD2!BA$4,'[1]INTERNAL PARAMETERS-1'!$B$5:$J$44,5,FALSE)*VLOOKUP(SDBYLD2!BA$4,'[1]INTERNAL PARAMETERS-1'!$B$5:$J$44,6,FALSE)*VLOOKUP(SDBYLD2!BA$4,'[1]INTERNAL PARAMETERS-1'!$B$5:$J$44,3,FALSE) + SDBYLD1!BA257*(1-VLOOKUP(SDBYLD2!BA$4,'[1]INTERNAL PARAMETERS-1'!$B$5:$J$44,5,FALSE))*VLOOKUP(SDBYLD2!BA$4,'[1]INTERNAL PARAMETERS-1'!$B$5:$J$44,8,FALSE)*VLOOKUP(SDBYLD2!BA$4,'[1]INTERNAL PARAMETERS-1'!$B$5:$J$44,3,FALSE)</f>
        <v>0</v>
      </c>
      <c r="BB257" s="44">
        <f>SDBYLD1!BB257*VLOOKUP(SDBYLD2!BB$4,'[1]INTERNAL PARAMETERS-1'!$B$5:$J$44,5,FALSE)*VLOOKUP(SDBYLD2!BB$4,'[1]INTERNAL PARAMETERS-1'!$B$5:$J$44,6,FALSE)*VLOOKUP(SDBYLD2!BB$4,'[1]INTERNAL PARAMETERS-1'!$B$5:$J$44,3,FALSE) + SDBYLD1!BB257*(1-VLOOKUP(SDBYLD2!BB$4,'[1]INTERNAL PARAMETERS-1'!$B$5:$J$44,5,FALSE))*VLOOKUP(SDBYLD2!BB$4,'[1]INTERNAL PARAMETERS-1'!$B$5:$J$44,8,FALSE)*VLOOKUP(SDBYLD2!BB$4,'[1]INTERNAL PARAMETERS-1'!$B$5:$J$44,3,FALSE)</f>
        <v>0</v>
      </c>
      <c r="BC257" s="44">
        <f>SDBYLD1!BC257*VLOOKUP(SDBYLD2!BC$4,'[1]INTERNAL PARAMETERS-1'!$B$5:$J$44,5,FALSE)*VLOOKUP(SDBYLD2!BC$4,'[1]INTERNAL PARAMETERS-1'!$B$5:$J$44,6,FALSE)*VLOOKUP(SDBYLD2!BC$4,'[1]INTERNAL PARAMETERS-1'!$B$5:$J$44,3,FALSE) + SDBYLD1!BC257*(1-VLOOKUP(SDBYLD2!BC$4,'[1]INTERNAL PARAMETERS-1'!$B$5:$J$44,5,FALSE))*VLOOKUP(SDBYLD2!BC$4,'[1]INTERNAL PARAMETERS-1'!$B$5:$J$44,8,FALSE)*VLOOKUP(SDBYLD2!BC$4,'[1]INTERNAL PARAMETERS-1'!$B$5:$J$44,3,FALSE)</f>
        <v>0</v>
      </c>
      <c r="BD257" s="44">
        <f>SDBYLD1!BD257*VLOOKUP(SDBYLD2!BD$4,'[1]INTERNAL PARAMETERS-1'!$B$5:$J$44,5,FALSE)*VLOOKUP(SDBYLD2!BD$4,'[1]INTERNAL PARAMETERS-1'!$B$5:$J$44,6,FALSE)*VLOOKUP(SDBYLD2!BD$4,'[1]INTERNAL PARAMETERS-1'!$B$5:$J$44,3,FALSE) + SDBYLD1!BD257*(1-VLOOKUP(SDBYLD2!BD$4,'[1]INTERNAL PARAMETERS-1'!$B$5:$J$44,5,FALSE))*VLOOKUP(SDBYLD2!BD$4,'[1]INTERNAL PARAMETERS-1'!$B$5:$J$44,8,FALSE)*VLOOKUP(SDBYLD2!BD$4,'[1]INTERNAL PARAMETERS-1'!$B$5:$J$44,3,FALSE)</f>
        <v>0</v>
      </c>
      <c r="BE257" s="44">
        <f>SDBYLD1!BE257*VLOOKUP(SDBYLD2!BE$4,'[1]INTERNAL PARAMETERS-1'!$B$5:$J$44,5,FALSE)*VLOOKUP(SDBYLD2!BE$4,'[1]INTERNAL PARAMETERS-1'!$B$5:$J$44,6,FALSE)*VLOOKUP(SDBYLD2!BE$4,'[1]INTERNAL PARAMETERS-1'!$B$5:$J$44,3,FALSE) + SDBYLD1!BE257*(1-VLOOKUP(SDBYLD2!BE$4,'[1]INTERNAL PARAMETERS-1'!$B$5:$J$44,5,FALSE))*VLOOKUP(SDBYLD2!BE$4,'[1]INTERNAL PARAMETERS-1'!$B$5:$J$44,8,FALSE)*VLOOKUP(SDBYLD2!BE$4,'[1]INTERNAL PARAMETERS-1'!$B$5:$J$44,3,FALSE)</f>
        <v>0</v>
      </c>
      <c r="BF257" s="44">
        <f>SDBYLD1!BF257*VLOOKUP(SDBYLD2!BF$4,'[1]INTERNAL PARAMETERS-1'!$B$5:$J$44,5,FALSE)*VLOOKUP(SDBYLD2!BF$4,'[1]INTERNAL PARAMETERS-1'!$B$5:$J$44,6,FALSE)*VLOOKUP(SDBYLD2!BF$4,'[1]INTERNAL PARAMETERS-1'!$B$5:$J$44,3,FALSE) + SDBYLD1!BF257*(1-VLOOKUP(SDBYLD2!BF$4,'[1]INTERNAL PARAMETERS-1'!$B$5:$J$44,5,FALSE))*VLOOKUP(SDBYLD2!BF$4,'[1]INTERNAL PARAMETERS-1'!$B$5:$J$44,8,FALSE)*VLOOKUP(SDBYLD2!BF$4,'[1]INTERNAL PARAMETERS-1'!$B$5:$J$44,3,FALSE)</f>
        <v>0</v>
      </c>
      <c r="BG257" s="44">
        <f>SDBYLD1!BG257*VLOOKUP(SDBYLD2!BG$4,'[1]INTERNAL PARAMETERS-1'!$B$5:$J$44,5,FALSE)*VLOOKUP(SDBYLD2!BG$4,'[1]INTERNAL PARAMETERS-1'!$B$5:$J$44,6,FALSE)*VLOOKUP(SDBYLD2!BG$4,'[1]INTERNAL PARAMETERS-1'!$B$5:$J$44,3,FALSE) + SDBYLD1!BG257*(1-VLOOKUP(SDBYLD2!BG$4,'[1]INTERNAL PARAMETERS-1'!$B$5:$J$44,5,FALSE))*VLOOKUP(SDBYLD2!BG$4,'[1]INTERNAL PARAMETERS-1'!$B$5:$J$44,8,FALSE)*VLOOKUP(SDBYLD2!BG$4,'[1]INTERNAL PARAMETERS-1'!$B$5:$J$44,3,FALSE)</f>
        <v>0</v>
      </c>
      <c r="BH257" s="44">
        <f>SDBYLD1!BH257*VLOOKUP(SDBYLD2!BH$4,'[1]INTERNAL PARAMETERS-1'!$B$5:$J$44,5,FALSE)*VLOOKUP(SDBYLD2!BH$4,'[1]INTERNAL PARAMETERS-1'!$B$5:$J$44,6,FALSE)*VLOOKUP(SDBYLD2!BH$4,'[1]INTERNAL PARAMETERS-1'!$B$5:$J$44,3,FALSE) + SDBYLD1!BH257*(1-VLOOKUP(SDBYLD2!BH$4,'[1]INTERNAL PARAMETERS-1'!$B$5:$J$44,5,FALSE))*VLOOKUP(SDBYLD2!BH$4,'[1]INTERNAL PARAMETERS-1'!$B$5:$J$44,8,FALSE)*VLOOKUP(SDBYLD2!BH$4,'[1]INTERNAL PARAMETERS-1'!$B$5:$J$44,3,FALSE)</f>
        <v>0</v>
      </c>
      <c r="BI257" s="44">
        <f>SDBYLD1!BI257*VLOOKUP(SDBYLD2!BI$4,'[1]INTERNAL PARAMETERS-1'!$B$5:$J$44,5,FALSE)*VLOOKUP(SDBYLD2!BI$4,'[1]INTERNAL PARAMETERS-1'!$B$5:$J$44,6,FALSE)*VLOOKUP(SDBYLD2!BI$4,'[1]INTERNAL PARAMETERS-1'!$B$5:$J$44,3,FALSE) + SDBYLD1!BI257*(1-VLOOKUP(SDBYLD2!BI$4,'[1]INTERNAL PARAMETERS-1'!$B$5:$J$44,5,FALSE))*VLOOKUP(SDBYLD2!BI$4,'[1]INTERNAL PARAMETERS-1'!$B$5:$J$44,8,FALSE)*VLOOKUP(SDBYLD2!BI$4,'[1]INTERNAL PARAMETERS-1'!$B$5:$J$44,3,FALSE)</f>
        <v>0</v>
      </c>
      <c r="BJ257" s="44">
        <f>SDBYLD1!BJ257*VLOOKUP(SDBYLD2!BJ$4,'[1]INTERNAL PARAMETERS-1'!$B$5:$J$44,5,FALSE)*VLOOKUP(SDBYLD2!BJ$4,'[1]INTERNAL PARAMETERS-1'!$B$5:$J$44,6,FALSE)*VLOOKUP(SDBYLD2!BJ$4,'[1]INTERNAL PARAMETERS-1'!$B$5:$J$44,3,FALSE) + SDBYLD1!BJ257*(1-VLOOKUP(SDBYLD2!BJ$4,'[1]INTERNAL PARAMETERS-1'!$B$5:$J$44,5,FALSE))*VLOOKUP(SDBYLD2!BJ$4,'[1]INTERNAL PARAMETERS-1'!$B$5:$J$44,8,FALSE)*VLOOKUP(SDBYLD2!BJ$4,'[1]INTERNAL PARAMETERS-1'!$B$5:$J$44,3,FALSE)</f>
        <v>0</v>
      </c>
      <c r="BK257" s="44">
        <f>SDBYLD1!BK257*VLOOKUP(SDBYLD2!BK$4,'[1]INTERNAL PARAMETERS-1'!$B$5:$J$44,5,FALSE)*VLOOKUP(SDBYLD2!BK$4,'[1]INTERNAL PARAMETERS-1'!$B$5:$J$44,6,FALSE)*VLOOKUP(SDBYLD2!BK$4,'[1]INTERNAL PARAMETERS-1'!$B$5:$J$44,3,FALSE) + SDBYLD1!BK257*(1-VLOOKUP(SDBYLD2!BK$4,'[1]INTERNAL PARAMETERS-1'!$B$5:$J$44,5,FALSE))*VLOOKUP(SDBYLD2!BK$4,'[1]INTERNAL PARAMETERS-1'!$B$5:$J$44,8,FALSE)*VLOOKUP(SDBYLD2!BK$4,'[1]INTERNAL PARAMETERS-1'!$B$5:$J$44,3,FALSE)</f>
        <v>0</v>
      </c>
      <c r="BL257" s="44">
        <f>SDBYLD1!BL257*VLOOKUP(SDBYLD2!BL$4,'[1]INTERNAL PARAMETERS-1'!$B$5:$J$44,5,FALSE)*VLOOKUP(SDBYLD2!BL$4,'[1]INTERNAL PARAMETERS-1'!$B$5:$J$44,6,FALSE)*VLOOKUP(SDBYLD2!BL$4,'[1]INTERNAL PARAMETERS-1'!$B$5:$J$44,3,FALSE) + SDBYLD1!BL257*(1-VLOOKUP(SDBYLD2!BL$4,'[1]INTERNAL PARAMETERS-1'!$B$5:$J$44,5,FALSE))*VLOOKUP(SDBYLD2!BL$4,'[1]INTERNAL PARAMETERS-1'!$B$5:$J$44,8,FALSE)*VLOOKUP(SDBYLD2!BL$4,'[1]INTERNAL PARAMETERS-1'!$B$5:$J$44,3,FALSE)</f>
        <v>0</v>
      </c>
      <c r="BM257" s="44">
        <f>SDBYLD1!BM257*VLOOKUP(SDBYLD2!BM$4,'[1]INTERNAL PARAMETERS-1'!$B$5:$J$44,5,FALSE)*VLOOKUP(SDBYLD2!BM$4,'[1]INTERNAL PARAMETERS-1'!$B$5:$J$44,6,FALSE)*VLOOKUP(SDBYLD2!BM$4,'[1]INTERNAL PARAMETERS-1'!$B$5:$J$44,3,FALSE) + SDBYLD1!BM257*(1-VLOOKUP(SDBYLD2!BM$4,'[1]INTERNAL PARAMETERS-1'!$B$5:$J$44,5,FALSE))*VLOOKUP(SDBYLD2!BM$4,'[1]INTERNAL PARAMETERS-1'!$B$5:$J$44,8,FALSE)*VLOOKUP(SDBYLD2!BM$4,'[1]INTERNAL PARAMETERS-1'!$B$5:$J$44,3,FALSE)</f>
        <v>0</v>
      </c>
      <c r="BN257" s="44">
        <f>SDBYLD1!BN257*VLOOKUP(SDBYLD2!BN$4,'[1]INTERNAL PARAMETERS-1'!$B$5:$J$44,5,FALSE)*VLOOKUP(SDBYLD2!BN$4,'[1]INTERNAL PARAMETERS-1'!$B$5:$J$44,6,FALSE)*VLOOKUP(SDBYLD2!BN$4,'[1]INTERNAL PARAMETERS-1'!$B$5:$J$44,3,FALSE) + SDBYLD1!BN257*(1-VLOOKUP(SDBYLD2!BN$4,'[1]INTERNAL PARAMETERS-1'!$B$5:$J$44,5,FALSE))*VLOOKUP(SDBYLD2!BN$4,'[1]INTERNAL PARAMETERS-1'!$B$5:$J$44,8,FALSE)*VLOOKUP(SDBYLD2!BN$4,'[1]INTERNAL PARAMETERS-1'!$B$5:$J$44,3,FALSE)</f>
        <v>0</v>
      </c>
      <c r="BO257" s="44">
        <f>SDBYLD1!BO257*VLOOKUP(SDBYLD2!BO$4,'[1]INTERNAL PARAMETERS-1'!$B$5:$J$44,5,FALSE)*VLOOKUP(SDBYLD2!BO$4,'[1]INTERNAL PARAMETERS-1'!$B$5:$J$44,6,FALSE)*VLOOKUP(SDBYLD2!BO$4,'[1]INTERNAL PARAMETERS-1'!$B$5:$J$44,3,FALSE) + SDBYLD1!BO257*(1-VLOOKUP(SDBYLD2!BO$4,'[1]INTERNAL PARAMETERS-1'!$B$5:$J$44,5,FALSE))*VLOOKUP(SDBYLD2!BO$4,'[1]INTERNAL PARAMETERS-1'!$B$5:$J$44,8,FALSE)*VLOOKUP(SDBYLD2!BO$4,'[1]INTERNAL PARAMETERS-1'!$B$5:$J$44,3,FALSE)</f>
        <v>0</v>
      </c>
      <c r="BP257" s="44">
        <f>SDBYLD1!BP257*VLOOKUP(SDBYLD2!BP$4,'[1]INTERNAL PARAMETERS-1'!$B$5:$J$44,5,FALSE)*VLOOKUP(SDBYLD2!BP$4,'[1]INTERNAL PARAMETERS-1'!$B$5:$J$44,6,FALSE)*VLOOKUP(SDBYLD2!BP$4,'[1]INTERNAL PARAMETERS-1'!$B$5:$J$44,3,FALSE) + SDBYLD1!BP257*(1-VLOOKUP(SDBYLD2!BP$4,'[1]INTERNAL PARAMETERS-1'!$B$5:$J$44,5,FALSE))*VLOOKUP(SDBYLD2!BP$4,'[1]INTERNAL PARAMETERS-1'!$B$5:$J$44,8,FALSE)*VLOOKUP(SDBYLD2!BP$4,'[1]INTERNAL PARAMETERS-1'!$B$5:$J$44,3,FALSE)</f>
        <v>0</v>
      </c>
      <c r="BQ257" s="44">
        <f>SDBYLD1!BQ257*VLOOKUP(SDBYLD2!BQ$4,'[1]INTERNAL PARAMETERS-1'!$B$5:$J$44,5,FALSE)*VLOOKUP(SDBYLD2!BQ$4,'[1]INTERNAL PARAMETERS-1'!$B$5:$J$44,6,FALSE)*VLOOKUP(SDBYLD2!BQ$4,'[1]INTERNAL PARAMETERS-1'!$B$5:$J$44,3,FALSE) + SDBYLD1!BQ257*(1-VLOOKUP(SDBYLD2!BQ$4,'[1]INTERNAL PARAMETERS-1'!$B$5:$J$44,5,FALSE))*VLOOKUP(SDBYLD2!BQ$4,'[1]INTERNAL PARAMETERS-1'!$B$5:$J$44,8,FALSE)*VLOOKUP(SDBYLD2!BQ$4,'[1]INTERNAL PARAMETERS-1'!$B$5:$J$44,3,FALSE)</f>
        <v>0</v>
      </c>
      <c r="BR257" s="44">
        <f>SDBYLD1!BR257*VLOOKUP(SDBYLD2!BR$4,'[1]INTERNAL PARAMETERS-1'!$B$5:$J$44,5,FALSE)*VLOOKUP(SDBYLD2!BR$4,'[1]INTERNAL PARAMETERS-1'!$B$5:$J$44,6,FALSE)*VLOOKUP(SDBYLD2!BR$4,'[1]INTERNAL PARAMETERS-1'!$B$5:$J$44,3,FALSE) + SDBYLD1!BR257*(1-VLOOKUP(SDBYLD2!BR$4,'[1]INTERNAL PARAMETERS-1'!$B$5:$J$44,5,FALSE))*VLOOKUP(SDBYLD2!BR$4,'[1]INTERNAL PARAMETERS-1'!$B$5:$J$44,8,FALSE)*VLOOKUP(SDBYLD2!BR$4,'[1]INTERNAL PARAMETERS-1'!$B$5:$J$44,3,FALSE)</f>
        <v>0</v>
      </c>
      <c r="BS257" s="44">
        <f>SDBYLD1!BS257*VLOOKUP(SDBYLD2!BS$4,'[1]INTERNAL PARAMETERS-1'!$B$5:$J$44,5,FALSE)*VLOOKUP(SDBYLD2!BS$4,'[1]INTERNAL PARAMETERS-1'!$B$5:$J$44,6,FALSE)*VLOOKUP(SDBYLD2!BS$4,'[1]INTERNAL PARAMETERS-1'!$B$5:$J$44,3,FALSE) + SDBYLD1!BS257*(1-VLOOKUP(SDBYLD2!BS$4,'[1]INTERNAL PARAMETERS-1'!$B$5:$J$44,5,FALSE))*VLOOKUP(SDBYLD2!BS$4,'[1]INTERNAL PARAMETERS-1'!$B$5:$J$44,8,FALSE)*VLOOKUP(SDBYLD2!BS$4,'[1]INTERNAL PARAMETERS-1'!$B$5:$J$44,3,FALSE)</f>
        <v>0</v>
      </c>
      <c r="BT257" s="44">
        <f>SDBYLD1!BT257*VLOOKUP(SDBYLD2!BT$4,'[1]INTERNAL PARAMETERS-1'!$B$5:$J$44,5,FALSE)*VLOOKUP(SDBYLD2!BT$4,'[1]INTERNAL PARAMETERS-1'!$B$5:$J$44,6,FALSE)*VLOOKUP(SDBYLD2!BT$4,'[1]INTERNAL PARAMETERS-1'!$B$5:$J$44,3,FALSE) + SDBYLD1!BT257*(1-VLOOKUP(SDBYLD2!BT$4,'[1]INTERNAL PARAMETERS-1'!$B$5:$J$44,5,FALSE))*VLOOKUP(SDBYLD2!BT$4,'[1]INTERNAL PARAMETERS-1'!$B$5:$J$44,8,FALSE)*VLOOKUP(SDBYLD2!BT$4,'[1]INTERNAL PARAMETERS-1'!$B$5:$J$44,3,FALSE)</f>
        <v>0</v>
      </c>
      <c r="BU257" s="44">
        <f>SDBYLD1!BU257*VLOOKUP(SDBYLD2!BU$4,'[1]INTERNAL PARAMETERS-1'!$B$5:$J$44,5,FALSE)*VLOOKUP(SDBYLD2!BU$4,'[1]INTERNAL PARAMETERS-1'!$B$5:$J$44,6,FALSE)*VLOOKUP(SDBYLD2!BU$4,'[1]INTERNAL PARAMETERS-1'!$B$5:$J$44,3,FALSE) + SDBYLD1!BU257*(1-VLOOKUP(SDBYLD2!BU$4,'[1]INTERNAL PARAMETERS-1'!$B$5:$J$44,5,FALSE))*VLOOKUP(SDBYLD2!BU$4,'[1]INTERNAL PARAMETERS-1'!$B$5:$J$44,8,FALSE)*VLOOKUP(SDBYLD2!BU$4,'[1]INTERNAL PARAMETERS-1'!$B$5:$J$44,3,FALSE)</f>
        <v>0</v>
      </c>
      <c r="BV257" s="44">
        <f>SDBYLD1!BV257*VLOOKUP(SDBYLD2!BV$4,'[1]INTERNAL PARAMETERS-1'!$B$5:$J$44,5,FALSE)*VLOOKUP(SDBYLD2!BV$4,'[1]INTERNAL PARAMETERS-1'!$B$5:$J$44,6,FALSE)*VLOOKUP(SDBYLD2!BV$4,'[1]INTERNAL PARAMETERS-1'!$B$5:$J$44,3,FALSE) + SDBYLD1!BV257*(1-VLOOKUP(SDBYLD2!BV$4,'[1]INTERNAL PARAMETERS-1'!$B$5:$J$44,5,FALSE))*VLOOKUP(SDBYLD2!BV$4,'[1]INTERNAL PARAMETERS-1'!$B$5:$J$44,8,FALSE)*VLOOKUP(SDBYLD2!BV$4,'[1]INTERNAL PARAMETERS-1'!$B$5:$J$44,3,FALSE)</f>
        <v>0</v>
      </c>
      <c r="BW257" s="44">
        <f>SDBYLD1!BW257*VLOOKUP(SDBYLD2!BW$4,'[1]INTERNAL PARAMETERS-1'!$B$5:$J$44,5,FALSE)*VLOOKUP(SDBYLD2!BW$4,'[1]INTERNAL PARAMETERS-1'!$B$5:$J$44,6,FALSE)*VLOOKUP(SDBYLD2!BW$4,'[1]INTERNAL PARAMETERS-1'!$B$5:$J$44,3,FALSE) + SDBYLD1!BW257*(1-VLOOKUP(SDBYLD2!BW$4,'[1]INTERNAL PARAMETERS-1'!$B$5:$J$44,5,FALSE))*VLOOKUP(SDBYLD2!BW$4,'[1]INTERNAL PARAMETERS-1'!$B$5:$J$44,8,FALSE)*VLOOKUP(SDBYLD2!BW$4,'[1]INTERNAL PARAMETERS-1'!$B$5:$J$44,3,FALSE)</f>
        <v>0</v>
      </c>
      <c r="BX257" s="44">
        <f>SDBYLD1!BX257*VLOOKUP(SDBYLD2!BX$4,'[1]INTERNAL PARAMETERS-1'!$B$5:$J$44,5,FALSE)*VLOOKUP(SDBYLD2!BX$4,'[1]INTERNAL PARAMETERS-1'!$B$5:$J$44,6,FALSE)*VLOOKUP(SDBYLD2!BX$4,'[1]INTERNAL PARAMETERS-1'!$B$5:$J$44,3,FALSE) + SDBYLD1!BX257*(1-VLOOKUP(SDBYLD2!BX$4,'[1]INTERNAL PARAMETERS-1'!$B$5:$J$44,5,FALSE))*VLOOKUP(SDBYLD2!BX$4,'[1]INTERNAL PARAMETERS-1'!$B$5:$J$44,8,FALSE)*VLOOKUP(SDBYLD2!BX$4,'[1]INTERNAL PARAMETERS-1'!$B$5:$J$44,3,FALSE)</f>
        <v>0</v>
      </c>
      <c r="BY257" s="44">
        <f>SDBYLD1!BY257*VLOOKUP(SDBYLD2!BY$4,'[1]INTERNAL PARAMETERS-1'!$B$5:$J$44,5,FALSE)*VLOOKUP(SDBYLD2!BY$4,'[1]INTERNAL PARAMETERS-1'!$B$5:$J$44,6,FALSE)*VLOOKUP(SDBYLD2!BY$4,'[1]INTERNAL PARAMETERS-1'!$B$5:$J$44,3,FALSE) + SDBYLD1!BY257*(1-VLOOKUP(SDBYLD2!BY$4,'[1]INTERNAL PARAMETERS-1'!$B$5:$J$44,5,FALSE))*VLOOKUP(SDBYLD2!BY$4,'[1]INTERNAL PARAMETERS-1'!$B$5:$J$44,8,FALSE)*VLOOKUP(SDBYLD2!BY$4,'[1]INTERNAL PARAMETERS-1'!$B$5:$J$44,3,FALSE)</f>
        <v>0</v>
      </c>
      <c r="BZ257" s="44">
        <f>SDBYLD1!BZ257*VLOOKUP(SDBYLD2!BZ$4,'[1]INTERNAL PARAMETERS-1'!$B$5:$J$44,5,FALSE)*VLOOKUP(SDBYLD2!BZ$4,'[1]INTERNAL PARAMETERS-1'!$B$5:$J$44,6,FALSE)*VLOOKUP(SDBYLD2!BZ$4,'[1]INTERNAL PARAMETERS-1'!$B$5:$J$44,3,FALSE) + SDBYLD1!BZ257*(1-VLOOKUP(SDBYLD2!BZ$4,'[1]INTERNAL PARAMETERS-1'!$B$5:$J$44,5,FALSE))*VLOOKUP(SDBYLD2!BZ$4,'[1]INTERNAL PARAMETERS-1'!$B$5:$J$44,8,FALSE)*VLOOKUP(SDBYLD2!BZ$4,'[1]INTERNAL PARAMETERS-1'!$B$5:$J$44,3,FALSE)</f>
        <v>0</v>
      </c>
      <c r="CA257" s="44">
        <f>SDBYLD1!CA257*VLOOKUP(SDBYLD2!CA$4,'[1]INTERNAL PARAMETERS-1'!$B$5:$J$44,5,FALSE)*VLOOKUP(SDBYLD2!CA$4,'[1]INTERNAL PARAMETERS-1'!$B$5:$J$44,6,FALSE)*VLOOKUP(SDBYLD2!CA$4,'[1]INTERNAL PARAMETERS-1'!$B$5:$J$44,3,FALSE) + SDBYLD1!CA257*(1-VLOOKUP(SDBYLD2!CA$4,'[1]INTERNAL PARAMETERS-1'!$B$5:$J$44,5,FALSE))*VLOOKUP(SDBYLD2!CA$4,'[1]INTERNAL PARAMETERS-1'!$B$5:$J$44,8,FALSE)*VLOOKUP(SDBYLD2!CA$4,'[1]INTERNAL PARAMETERS-1'!$B$5:$J$44,3,FALSE)</f>
        <v>0</v>
      </c>
      <c r="CB257" s="44">
        <f>SDBYLD1!CB257*VLOOKUP(SDBYLD2!CB$4,'[1]INTERNAL PARAMETERS-1'!$B$5:$J$44,5,FALSE)*VLOOKUP(SDBYLD2!CB$4,'[1]INTERNAL PARAMETERS-1'!$B$5:$J$44,6,FALSE)*VLOOKUP(SDBYLD2!CB$4,'[1]INTERNAL PARAMETERS-1'!$B$5:$J$44,3,FALSE) + SDBYLD1!CB257*(1-VLOOKUP(SDBYLD2!CB$4,'[1]INTERNAL PARAMETERS-1'!$B$5:$J$44,5,FALSE))*VLOOKUP(SDBYLD2!CB$4,'[1]INTERNAL PARAMETERS-1'!$B$5:$J$44,8,FALSE)*VLOOKUP(SDBYLD2!CB$4,'[1]INTERNAL PARAMETERS-1'!$B$5:$J$44,3,FALSE)</f>
        <v>0</v>
      </c>
      <c r="CC257" s="44">
        <f>SDBYLD1!CC257*VLOOKUP(SDBYLD2!CC$4,'[1]INTERNAL PARAMETERS-1'!$B$5:$J$44,5,FALSE)*VLOOKUP(SDBYLD2!CC$4,'[1]INTERNAL PARAMETERS-1'!$B$5:$J$44,6,FALSE)*VLOOKUP(SDBYLD2!CC$4,'[1]INTERNAL PARAMETERS-1'!$B$5:$J$44,3,FALSE) + SDBYLD1!CC257*(1-VLOOKUP(SDBYLD2!CC$4,'[1]INTERNAL PARAMETERS-1'!$B$5:$J$44,5,FALSE))*VLOOKUP(SDBYLD2!CC$4,'[1]INTERNAL PARAMETERS-1'!$B$5:$J$44,8,FALSE)*VLOOKUP(SDBYLD2!CC$4,'[1]INTERNAL PARAMETERS-1'!$B$5:$J$44,3,FALSE)</f>
        <v>0</v>
      </c>
      <c r="CD257" s="44">
        <f>SDBYLD1!CD257*VLOOKUP(SDBYLD2!CD$4,'[1]INTERNAL PARAMETERS-1'!$B$5:$J$44,5,FALSE)*VLOOKUP(SDBYLD2!CD$4,'[1]INTERNAL PARAMETERS-1'!$B$5:$J$44,6,FALSE)*VLOOKUP(SDBYLD2!CD$4,'[1]INTERNAL PARAMETERS-1'!$B$5:$J$44,3,FALSE) + SDBYLD1!CD257*(1-VLOOKUP(SDBYLD2!CD$4,'[1]INTERNAL PARAMETERS-1'!$B$5:$J$44,5,FALSE))*VLOOKUP(SDBYLD2!CD$4,'[1]INTERNAL PARAMETERS-1'!$B$5:$J$44,8,FALSE)*VLOOKUP(SDBYLD2!CD$4,'[1]INTERNAL PARAMETERS-1'!$B$5:$J$44,3,FALSE)</f>
        <v>0</v>
      </c>
      <c r="CE257" s="44">
        <f>SDBYLD1!CE257*VLOOKUP(SDBYLD2!CE$4,'[1]INTERNAL PARAMETERS-1'!$B$5:$J$44,5,FALSE)*VLOOKUP(SDBYLD2!CE$4,'[1]INTERNAL PARAMETERS-1'!$B$5:$J$44,6,FALSE)*VLOOKUP(SDBYLD2!CE$4,'[1]INTERNAL PARAMETERS-1'!$B$5:$J$44,3,FALSE) + SDBYLD1!CE257*(1-VLOOKUP(SDBYLD2!CE$4,'[1]INTERNAL PARAMETERS-1'!$B$5:$J$44,5,FALSE))*VLOOKUP(SDBYLD2!CE$4,'[1]INTERNAL PARAMETERS-1'!$B$5:$J$44,8,FALSE)*VLOOKUP(SDBYLD2!CE$4,'[1]INTERNAL PARAMETERS-1'!$B$5:$J$44,3,FALSE)</f>
        <v>0</v>
      </c>
      <c r="CF257" s="44">
        <f>SDBYLD1!CF257*VLOOKUP(SDBYLD2!CF$4,'[1]INTERNAL PARAMETERS-1'!$B$5:$J$44,5,FALSE)*VLOOKUP(SDBYLD2!CF$4,'[1]INTERNAL PARAMETERS-1'!$B$5:$J$44,6,FALSE)*VLOOKUP(SDBYLD2!CF$4,'[1]INTERNAL PARAMETERS-1'!$B$5:$J$44,3,FALSE) + SDBYLD1!CF257*(1-VLOOKUP(SDBYLD2!CF$4,'[1]INTERNAL PARAMETERS-1'!$B$5:$J$44,5,FALSE))*VLOOKUP(SDBYLD2!CF$4,'[1]INTERNAL PARAMETERS-1'!$B$5:$J$44,8,FALSE)*VLOOKUP(SDBYLD2!CF$4,'[1]INTERNAL PARAMETERS-1'!$B$5:$J$44,3,FALSE)</f>
        <v>0</v>
      </c>
      <c r="CG257" s="44">
        <f>SDBYLD1!CG257*VLOOKUP(SDBYLD2!CG$4,'[1]INTERNAL PARAMETERS-1'!$B$5:$J$44,5,FALSE)*VLOOKUP(SDBYLD2!CG$4,'[1]INTERNAL PARAMETERS-1'!$B$5:$J$44,6,FALSE)*VLOOKUP(SDBYLD2!CG$4,'[1]INTERNAL PARAMETERS-1'!$B$5:$J$44,3,FALSE) + SDBYLD1!CG257*(1-VLOOKUP(SDBYLD2!CG$4,'[1]INTERNAL PARAMETERS-1'!$B$5:$J$44,5,FALSE))*VLOOKUP(SDBYLD2!CG$4,'[1]INTERNAL PARAMETERS-1'!$B$5:$J$44,8,FALSE)*VLOOKUP(SDBYLD2!CG$4,'[1]INTERNAL PARAMETERS-1'!$B$5:$J$44,3,FALSE)</f>
        <v>0</v>
      </c>
      <c r="CH257" s="43">
        <f>SDBYLD1!CH257*VLOOKUP(SDBYLD2!CH$4,'[1]INTERNAL PARAMETERS-1'!$B$5:$J$44,5,FALSE)*VLOOKUP(SDBYLD2!CH$4,'[1]INTERNAL PARAMETERS-1'!$B$5:$J$44,6,FALSE)*VLOOKUP(SDBYLD2!CH$4,'[1]INTERNAL PARAMETERS-1'!$B$5:$J$44,3,FALSE) + SDBYLD1!CH257*(1-VLOOKUP(SDBYLD2!CH$4,'[1]INTERNAL PARAMETERS-1'!$B$5:$J$44,5,FALSE))*VLOOKUP(SDBYLD2!CH$4,'[1]INTERNAL PARAMETERS-1'!$B$5:$J$44,8,FALSE)*VLOOKUP(SDBYLD2!CH$4,'[1]INTERNAL PARAMETERS-1'!$B$5:$J$44,3,FALSE)</f>
        <v>0</v>
      </c>
      <c r="CJ257" s="45">
        <f t="shared" si="6"/>
        <v>0</v>
      </c>
      <c r="CK257" s="43">
        <f t="shared" si="7"/>
        <v>0</v>
      </c>
    </row>
    <row r="258" spans="2:89" x14ac:dyDescent="0.4">
      <c r="B258" s="61" t="s">
        <v>1</v>
      </c>
      <c r="C258" s="60" t="s">
        <v>68</v>
      </c>
      <c r="D258" s="60" t="s">
        <v>66</v>
      </c>
      <c r="E258" s="133">
        <f>SDBeam!X258</f>
        <v>0</v>
      </c>
      <c r="F258" s="56">
        <f>'[1]INTERNAL PARAMETERS-1'!M6</f>
        <v>78.760000000000005</v>
      </c>
      <c r="G258" s="45">
        <f>SDBYLD1!G258*VLOOKUP(SDBYLD2!G$4,'[1]INTERNAL PARAMETERS-1'!$B$5:$J$44,5,FALSE)*VLOOKUP(SDBYLD2!G$4,'[1]INTERNAL PARAMETERS-1'!$B$5:$J$44,7,FALSE)*SDBYLD2!$F258 + SDBYLD1!G258*(1-VLOOKUP(SDBYLD2!G$4,'[1]INTERNAL PARAMETERS-1'!$B$5:$J$44,5,FALSE))*VLOOKUP(SDBYLD2!G$4,'[1]INTERNAL PARAMETERS-1'!$B$5:$J$44,9,FALSE)*SDBYLD2!$F258</f>
        <v>0</v>
      </c>
      <c r="H258" s="44">
        <f>SDBYLD1!H258*VLOOKUP(SDBYLD2!H$4,'[1]INTERNAL PARAMETERS-1'!$B$5:$J$44,5,FALSE)*VLOOKUP(SDBYLD2!H$4,'[1]INTERNAL PARAMETERS-1'!$B$5:$J$44,7,FALSE)*SDBYLD2!$F258 + SDBYLD1!H258*(1-VLOOKUP(SDBYLD2!H$4,'[1]INTERNAL PARAMETERS-1'!$B$5:$J$44,5,FALSE))*VLOOKUP(SDBYLD2!H$4,'[1]INTERNAL PARAMETERS-1'!$B$5:$J$44,9,FALSE)*SDBYLD2!$F258</f>
        <v>0</v>
      </c>
      <c r="I258" s="44">
        <f>SDBYLD1!I258*VLOOKUP(SDBYLD2!I$4,'[1]INTERNAL PARAMETERS-1'!$B$5:$J$44,5,FALSE)*VLOOKUP(SDBYLD2!I$4,'[1]INTERNAL PARAMETERS-1'!$B$5:$J$44,7,FALSE)*SDBYLD2!$F258 + SDBYLD1!I258*(1-VLOOKUP(SDBYLD2!I$4,'[1]INTERNAL PARAMETERS-1'!$B$5:$J$44,5,FALSE))*VLOOKUP(SDBYLD2!I$4,'[1]INTERNAL PARAMETERS-1'!$B$5:$J$44,9,FALSE)*SDBYLD2!$F258</f>
        <v>0</v>
      </c>
      <c r="J258" s="44">
        <f>SDBYLD1!J258*VLOOKUP(SDBYLD2!J$4,'[1]INTERNAL PARAMETERS-1'!$B$5:$J$44,5,FALSE)*VLOOKUP(SDBYLD2!J$4,'[1]INTERNAL PARAMETERS-1'!$B$5:$J$44,7,FALSE)*SDBYLD2!$F258 + SDBYLD1!J258*(1-VLOOKUP(SDBYLD2!J$4,'[1]INTERNAL PARAMETERS-1'!$B$5:$J$44,5,FALSE))*VLOOKUP(SDBYLD2!J$4,'[1]INTERNAL PARAMETERS-1'!$B$5:$J$44,9,FALSE)*SDBYLD2!$F258</f>
        <v>0</v>
      </c>
      <c r="K258" s="44">
        <f>SDBYLD1!K258*VLOOKUP(SDBYLD2!K$4,'[1]INTERNAL PARAMETERS-1'!$B$5:$J$44,5,FALSE)*VLOOKUP(SDBYLD2!K$4,'[1]INTERNAL PARAMETERS-1'!$B$5:$J$44,7,FALSE)*SDBYLD2!$F258 + SDBYLD1!K258*(1-VLOOKUP(SDBYLD2!K$4,'[1]INTERNAL PARAMETERS-1'!$B$5:$J$44,5,FALSE))*VLOOKUP(SDBYLD2!K$4,'[1]INTERNAL PARAMETERS-1'!$B$5:$J$44,9,FALSE)*SDBYLD2!$F258</f>
        <v>0</v>
      </c>
      <c r="L258" s="44">
        <f>SDBYLD1!L258*VLOOKUP(SDBYLD2!L$4,'[1]INTERNAL PARAMETERS-1'!$B$5:$J$44,5,FALSE)*VLOOKUP(SDBYLD2!L$4,'[1]INTERNAL PARAMETERS-1'!$B$5:$J$44,7,FALSE)*SDBYLD2!$F258 + SDBYLD1!L258*(1-VLOOKUP(SDBYLD2!L$4,'[1]INTERNAL PARAMETERS-1'!$B$5:$J$44,5,FALSE))*VLOOKUP(SDBYLD2!L$4,'[1]INTERNAL PARAMETERS-1'!$B$5:$J$44,9,FALSE)*SDBYLD2!$F258</f>
        <v>0</v>
      </c>
      <c r="M258" s="44">
        <f>SDBYLD1!M258*VLOOKUP(SDBYLD2!M$4,'[1]INTERNAL PARAMETERS-1'!$B$5:$J$44,5,FALSE)*VLOOKUP(SDBYLD2!M$4,'[1]INTERNAL PARAMETERS-1'!$B$5:$J$44,7,FALSE)*SDBYLD2!$F258 + SDBYLD1!M258*(1-VLOOKUP(SDBYLD2!M$4,'[1]INTERNAL PARAMETERS-1'!$B$5:$J$44,5,FALSE))*VLOOKUP(SDBYLD2!M$4,'[1]INTERNAL PARAMETERS-1'!$B$5:$J$44,9,FALSE)*SDBYLD2!$F258</f>
        <v>0</v>
      </c>
      <c r="N258" s="44">
        <f>SDBYLD1!N258*VLOOKUP(SDBYLD2!N$4,'[1]INTERNAL PARAMETERS-1'!$B$5:$J$44,5,FALSE)*VLOOKUP(SDBYLD2!N$4,'[1]INTERNAL PARAMETERS-1'!$B$5:$J$44,7,FALSE)*SDBYLD2!$F258 + SDBYLD1!N258*(1-VLOOKUP(SDBYLD2!N$4,'[1]INTERNAL PARAMETERS-1'!$B$5:$J$44,5,FALSE))*VLOOKUP(SDBYLD2!N$4,'[1]INTERNAL PARAMETERS-1'!$B$5:$J$44,9,FALSE)*SDBYLD2!$F258</f>
        <v>0</v>
      </c>
      <c r="O258" s="44">
        <f>SDBYLD1!O258*VLOOKUP(SDBYLD2!O$4,'[1]INTERNAL PARAMETERS-1'!$B$5:$J$44,5,FALSE)*VLOOKUP(SDBYLD2!O$4,'[1]INTERNAL PARAMETERS-1'!$B$5:$J$44,7,FALSE)*SDBYLD2!$F258 + SDBYLD1!O258*(1-VLOOKUP(SDBYLD2!O$4,'[1]INTERNAL PARAMETERS-1'!$B$5:$J$44,5,FALSE))*VLOOKUP(SDBYLD2!O$4,'[1]INTERNAL PARAMETERS-1'!$B$5:$J$44,9,FALSE)*SDBYLD2!$F258</f>
        <v>0</v>
      </c>
      <c r="P258" s="44">
        <f>SDBYLD1!P258*VLOOKUP(SDBYLD2!P$4,'[1]INTERNAL PARAMETERS-1'!$B$5:$J$44,5,FALSE)*VLOOKUP(SDBYLD2!P$4,'[1]INTERNAL PARAMETERS-1'!$B$5:$J$44,7,FALSE)*SDBYLD2!$F258 + SDBYLD1!P258*(1-VLOOKUP(SDBYLD2!P$4,'[1]INTERNAL PARAMETERS-1'!$B$5:$J$44,5,FALSE))*VLOOKUP(SDBYLD2!P$4,'[1]INTERNAL PARAMETERS-1'!$B$5:$J$44,9,FALSE)*SDBYLD2!$F258</f>
        <v>0</v>
      </c>
      <c r="Q258" s="44">
        <f>SDBYLD1!Q258*VLOOKUP(SDBYLD2!Q$4,'[1]INTERNAL PARAMETERS-1'!$B$5:$J$44,5,FALSE)*VLOOKUP(SDBYLD2!Q$4,'[1]INTERNAL PARAMETERS-1'!$B$5:$J$44,7,FALSE)*SDBYLD2!$F258 + SDBYLD1!Q258*(1-VLOOKUP(SDBYLD2!Q$4,'[1]INTERNAL PARAMETERS-1'!$B$5:$J$44,5,FALSE))*VLOOKUP(SDBYLD2!Q$4,'[1]INTERNAL PARAMETERS-1'!$B$5:$J$44,9,FALSE)*SDBYLD2!$F258</f>
        <v>0</v>
      </c>
      <c r="R258" s="44">
        <f>SDBYLD1!R258*VLOOKUP(SDBYLD2!R$4,'[1]INTERNAL PARAMETERS-1'!$B$5:$J$44,5,FALSE)*VLOOKUP(SDBYLD2!R$4,'[1]INTERNAL PARAMETERS-1'!$B$5:$J$44,7,FALSE)*SDBYLD2!$F258 + SDBYLD1!R258*(1-VLOOKUP(SDBYLD2!R$4,'[1]INTERNAL PARAMETERS-1'!$B$5:$J$44,5,FALSE))*VLOOKUP(SDBYLD2!R$4,'[1]INTERNAL PARAMETERS-1'!$B$5:$J$44,9,FALSE)*SDBYLD2!$F258</f>
        <v>0</v>
      </c>
      <c r="S258" s="44">
        <f>SDBYLD1!S258*VLOOKUP(SDBYLD2!S$4,'[1]INTERNAL PARAMETERS-1'!$B$5:$J$44,5,FALSE)*VLOOKUP(SDBYLD2!S$4,'[1]INTERNAL PARAMETERS-1'!$B$5:$J$44,7,FALSE)*SDBYLD2!$F258 + SDBYLD1!S258*(1-VLOOKUP(SDBYLD2!S$4,'[1]INTERNAL PARAMETERS-1'!$B$5:$J$44,5,FALSE))*VLOOKUP(SDBYLD2!S$4,'[1]INTERNAL PARAMETERS-1'!$B$5:$J$44,9,FALSE)*SDBYLD2!$F258</f>
        <v>0</v>
      </c>
      <c r="T258" s="44">
        <f>SDBYLD1!T258*VLOOKUP(SDBYLD2!T$4,'[1]INTERNAL PARAMETERS-1'!$B$5:$J$44,5,FALSE)*VLOOKUP(SDBYLD2!T$4,'[1]INTERNAL PARAMETERS-1'!$B$5:$J$44,7,FALSE)*SDBYLD2!$F258 + SDBYLD1!T258*(1-VLOOKUP(SDBYLD2!T$4,'[1]INTERNAL PARAMETERS-1'!$B$5:$J$44,5,FALSE))*VLOOKUP(SDBYLD2!T$4,'[1]INTERNAL PARAMETERS-1'!$B$5:$J$44,9,FALSE)*SDBYLD2!$F258</f>
        <v>0</v>
      </c>
      <c r="U258" s="44">
        <f>SDBYLD1!U258*VLOOKUP(SDBYLD2!U$4,'[1]INTERNAL PARAMETERS-1'!$B$5:$J$44,5,FALSE)*VLOOKUP(SDBYLD2!U$4,'[1]INTERNAL PARAMETERS-1'!$B$5:$J$44,7,FALSE)*SDBYLD2!$F258 + SDBYLD1!U258*(1-VLOOKUP(SDBYLD2!U$4,'[1]INTERNAL PARAMETERS-1'!$B$5:$J$44,5,FALSE))*VLOOKUP(SDBYLD2!U$4,'[1]INTERNAL PARAMETERS-1'!$B$5:$J$44,9,FALSE)*SDBYLD2!$F258</f>
        <v>0</v>
      </c>
      <c r="V258" s="44">
        <f>SDBYLD1!V258*VLOOKUP(SDBYLD2!V$4,'[1]INTERNAL PARAMETERS-1'!$B$5:$J$44,5,FALSE)*VLOOKUP(SDBYLD2!V$4,'[1]INTERNAL PARAMETERS-1'!$B$5:$J$44,7,FALSE)*SDBYLD2!$F258 + SDBYLD1!V258*(1-VLOOKUP(SDBYLD2!V$4,'[1]INTERNAL PARAMETERS-1'!$B$5:$J$44,5,FALSE))*VLOOKUP(SDBYLD2!V$4,'[1]INTERNAL PARAMETERS-1'!$B$5:$J$44,9,FALSE)*SDBYLD2!$F258</f>
        <v>0</v>
      </c>
      <c r="W258" s="44">
        <f>SDBYLD1!W258*VLOOKUP(SDBYLD2!W$4,'[1]INTERNAL PARAMETERS-1'!$B$5:$J$44,5,FALSE)*VLOOKUP(SDBYLD2!W$4,'[1]INTERNAL PARAMETERS-1'!$B$5:$J$44,7,FALSE)*SDBYLD2!$F258 + SDBYLD1!W258*(1-VLOOKUP(SDBYLD2!W$4,'[1]INTERNAL PARAMETERS-1'!$B$5:$J$44,5,FALSE))*VLOOKUP(SDBYLD2!W$4,'[1]INTERNAL PARAMETERS-1'!$B$5:$J$44,9,FALSE)*SDBYLD2!$F258</f>
        <v>0</v>
      </c>
      <c r="X258" s="44">
        <f>SDBYLD1!X258*VLOOKUP(SDBYLD2!X$4,'[1]INTERNAL PARAMETERS-1'!$B$5:$J$44,5,FALSE)*VLOOKUP(SDBYLD2!X$4,'[1]INTERNAL PARAMETERS-1'!$B$5:$J$44,7,FALSE)*SDBYLD2!$F258 + SDBYLD1!X258*(1-VLOOKUP(SDBYLD2!X$4,'[1]INTERNAL PARAMETERS-1'!$B$5:$J$44,5,FALSE))*VLOOKUP(SDBYLD2!X$4,'[1]INTERNAL PARAMETERS-1'!$B$5:$J$44,9,FALSE)*SDBYLD2!$F258</f>
        <v>0</v>
      </c>
      <c r="Y258" s="44">
        <f>SDBYLD1!Y258*VLOOKUP(SDBYLD2!Y$4,'[1]INTERNAL PARAMETERS-1'!$B$5:$J$44,5,FALSE)*VLOOKUP(SDBYLD2!Y$4,'[1]INTERNAL PARAMETERS-1'!$B$5:$J$44,7,FALSE)*SDBYLD2!$F258 + SDBYLD1!Y258*(1-VLOOKUP(SDBYLD2!Y$4,'[1]INTERNAL PARAMETERS-1'!$B$5:$J$44,5,FALSE))*VLOOKUP(SDBYLD2!Y$4,'[1]INTERNAL PARAMETERS-1'!$B$5:$J$44,9,FALSE)*SDBYLD2!$F258</f>
        <v>0</v>
      </c>
      <c r="Z258" s="44">
        <f>SDBYLD1!Z258*VLOOKUP(SDBYLD2!Z$4,'[1]INTERNAL PARAMETERS-1'!$B$5:$J$44,5,FALSE)*VLOOKUP(SDBYLD2!Z$4,'[1]INTERNAL PARAMETERS-1'!$B$5:$J$44,7,FALSE)*SDBYLD2!$F258 + SDBYLD1!Z258*(1-VLOOKUP(SDBYLD2!Z$4,'[1]INTERNAL PARAMETERS-1'!$B$5:$J$44,5,FALSE))*VLOOKUP(SDBYLD2!Z$4,'[1]INTERNAL PARAMETERS-1'!$B$5:$J$44,9,FALSE)*SDBYLD2!$F258</f>
        <v>0</v>
      </c>
      <c r="AA258" s="44">
        <f>SDBYLD1!AA258*VLOOKUP(SDBYLD2!AA$4,'[1]INTERNAL PARAMETERS-1'!$B$5:$J$44,5,FALSE)*VLOOKUP(SDBYLD2!AA$4,'[1]INTERNAL PARAMETERS-1'!$B$5:$J$44,7,FALSE)*SDBYLD2!$F258 + SDBYLD1!AA258*(1-VLOOKUP(SDBYLD2!AA$4,'[1]INTERNAL PARAMETERS-1'!$B$5:$J$44,5,FALSE))*VLOOKUP(SDBYLD2!AA$4,'[1]INTERNAL PARAMETERS-1'!$B$5:$J$44,9,FALSE)*SDBYLD2!$F258</f>
        <v>0</v>
      </c>
      <c r="AB258" s="44">
        <f>SDBYLD1!AB258*VLOOKUP(SDBYLD2!AB$4,'[1]INTERNAL PARAMETERS-1'!$B$5:$J$44,5,FALSE)*VLOOKUP(SDBYLD2!AB$4,'[1]INTERNAL PARAMETERS-1'!$B$5:$J$44,7,FALSE)*SDBYLD2!$F258 + SDBYLD1!AB258*(1-VLOOKUP(SDBYLD2!AB$4,'[1]INTERNAL PARAMETERS-1'!$B$5:$J$44,5,FALSE))*VLOOKUP(SDBYLD2!AB$4,'[1]INTERNAL PARAMETERS-1'!$B$5:$J$44,9,FALSE)*SDBYLD2!$F258</f>
        <v>0</v>
      </c>
      <c r="AC258" s="44">
        <f>SDBYLD1!AC258*VLOOKUP(SDBYLD2!AC$4,'[1]INTERNAL PARAMETERS-1'!$B$5:$J$44,5,FALSE)*VLOOKUP(SDBYLD2!AC$4,'[1]INTERNAL PARAMETERS-1'!$B$5:$J$44,7,FALSE)*SDBYLD2!$F258 + SDBYLD1!AC258*(1-VLOOKUP(SDBYLD2!AC$4,'[1]INTERNAL PARAMETERS-1'!$B$5:$J$44,5,FALSE))*VLOOKUP(SDBYLD2!AC$4,'[1]INTERNAL PARAMETERS-1'!$B$5:$J$44,9,FALSE)*SDBYLD2!$F258</f>
        <v>0</v>
      </c>
      <c r="AD258" s="44">
        <f>SDBYLD1!AD258*VLOOKUP(SDBYLD2!AD$4,'[1]INTERNAL PARAMETERS-1'!$B$5:$J$44,5,FALSE)*VLOOKUP(SDBYLD2!AD$4,'[1]INTERNAL PARAMETERS-1'!$B$5:$J$44,7,FALSE)*SDBYLD2!$F258 + SDBYLD1!AD258*(1-VLOOKUP(SDBYLD2!AD$4,'[1]INTERNAL PARAMETERS-1'!$B$5:$J$44,5,FALSE))*VLOOKUP(SDBYLD2!AD$4,'[1]INTERNAL PARAMETERS-1'!$B$5:$J$44,9,FALSE)*SDBYLD2!$F258</f>
        <v>0</v>
      </c>
      <c r="AE258" s="44">
        <f>SDBYLD1!AE258*VLOOKUP(SDBYLD2!AE$4,'[1]INTERNAL PARAMETERS-1'!$B$5:$J$44,5,FALSE)*VLOOKUP(SDBYLD2!AE$4,'[1]INTERNAL PARAMETERS-1'!$B$5:$J$44,7,FALSE)*SDBYLD2!$F258 + SDBYLD1!AE258*(1-VLOOKUP(SDBYLD2!AE$4,'[1]INTERNAL PARAMETERS-1'!$B$5:$J$44,5,FALSE))*VLOOKUP(SDBYLD2!AE$4,'[1]INTERNAL PARAMETERS-1'!$B$5:$J$44,9,FALSE)*SDBYLD2!$F258</f>
        <v>0</v>
      </c>
      <c r="AF258" s="44">
        <f>SDBYLD1!AF258*VLOOKUP(SDBYLD2!AF$4,'[1]INTERNAL PARAMETERS-1'!$B$5:$J$44,5,FALSE)*VLOOKUP(SDBYLD2!AF$4,'[1]INTERNAL PARAMETERS-1'!$B$5:$J$44,7,FALSE)*SDBYLD2!$F258 + SDBYLD1!AF258*(1-VLOOKUP(SDBYLD2!AF$4,'[1]INTERNAL PARAMETERS-1'!$B$5:$J$44,5,FALSE))*VLOOKUP(SDBYLD2!AF$4,'[1]INTERNAL PARAMETERS-1'!$B$5:$J$44,9,FALSE)*SDBYLD2!$F258</f>
        <v>0</v>
      </c>
      <c r="AG258" s="44">
        <f>SDBYLD1!AG258*VLOOKUP(SDBYLD2!AG$4,'[1]INTERNAL PARAMETERS-1'!$B$5:$J$44,5,FALSE)*VLOOKUP(SDBYLD2!AG$4,'[1]INTERNAL PARAMETERS-1'!$B$5:$J$44,7,FALSE)*SDBYLD2!$F258 + SDBYLD1!AG258*(1-VLOOKUP(SDBYLD2!AG$4,'[1]INTERNAL PARAMETERS-1'!$B$5:$J$44,5,FALSE))*VLOOKUP(SDBYLD2!AG$4,'[1]INTERNAL PARAMETERS-1'!$B$5:$J$44,9,FALSE)*SDBYLD2!$F258</f>
        <v>0</v>
      </c>
      <c r="AH258" s="44">
        <f>SDBYLD1!AH258*VLOOKUP(SDBYLD2!AH$4,'[1]INTERNAL PARAMETERS-1'!$B$5:$J$44,5,FALSE)*VLOOKUP(SDBYLD2!AH$4,'[1]INTERNAL PARAMETERS-1'!$B$5:$J$44,7,FALSE)*SDBYLD2!$F258 + SDBYLD1!AH258*(1-VLOOKUP(SDBYLD2!AH$4,'[1]INTERNAL PARAMETERS-1'!$B$5:$J$44,5,FALSE))*VLOOKUP(SDBYLD2!AH$4,'[1]INTERNAL PARAMETERS-1'!$B$5:$J$44,9,FALSE)*SDBYLD2!$F258</f>
        <v>0</v>
      </c>
      <c r="AI258" s="44">
        <f>SDBYLD1!AI258*VLOOKUP(SDBYLD2!AI$4,'[1]INTERNAL PARAMETERS-1'!$B$5:$J$44,5,FALSE)*VLOOKUP(SDBYLD2!AI$4,'[1]INTERNAL PARAMETERS-1'!$B$5:$J$44,7,FALSE)*SDBYLD2!$F258 + SDBYLD1!AI258*(1-VLOOKUP(SDBYLD2!AI$4,'[1]INTERNAL PARAMETERS-1'!$B$5:$J$44,5,FALSE))*VLOOKUP(SDBYLD2!AI$4,'[1]INTERNAL PARAMETERS-1'!$B$5:$J$44,9,FALSE)*SDBYLD2!$F258</f>
        <v>0</v>
      </c>
      <c r="AJ258" s="44">
        <f>SDBYLD1!AJ258*VLOOKUP(SDBYLD2!AJ$4,'[1]INTERNAL PARAMETERS-1'!$B$5:$J$44,5,FALSE)*VLOOKUP(SDBYLD2!AJ$4,'[1]INTERNAL PARAMETERS-1'!$B$5:$J$44,7,FALSE)*SDBYLD2!$F258 + SDBYLD1!AJ258*(1-VLOOKUP(SDBYLD2!AJ$4,'[1]INTERNAL PARAMETERS-1'!$B$5:$J$44,5,FALSE))*VLOOKUP(SDBYLD2!AJ$4,'[1]INTERNAL PARAMETERS-1'!$B$5:$J$44,9,FALSE)*SDBYLD2!$F258</f>
        <v>0</v>
      </c>
      <c r="AK258" s="44">
        <f>SDBYLD1!AK258*VLOOKUP(SDBYLD2!AK$4,'[1]INTERNAL PARAMETERS-1'!$B$5:$J$44,5,FALSE)*VLOOKUP(SDBYLD2!AK$4,'[1]INTERNAL PARAMETERS-1'!$B$5:$J$44,7,FALSE)*SDBYLD2!$F258 + SDBYLD1!AK258*(1-VLOOKUP(SDBYLD2!AK$4,'[1]INTERNAL PARAMETERS-1'!$B$5:$J$44,5,FALSE))*VLOOKUP(SDBYLD2!AK$4,'[1]INTERNAL PARAMETERS-1'!$B$5:$J$44,9,FALSE)*SDBYLD2!$F258</f>
        <v>0</v>
      </c>
      <c r="AL258" s="44">
        <f>SDBYLD1!AL258*VLOOKUP(SDBYLD2!AL$4,'[1]INTERNAL PARAMETERS-1'!$B$5:$J$44,5,FALSE)*VLOOKUP(SDBYLD2!AL$4,'[1]INTERNAL PARAMETERS-1'!$B$5:$J$44,7,FALSE)*SDBYLD2!$F258 + SDBYLD1!AL258*(1-VLOOKUP(SDBYLD2!AL$4,'[1]INTERNAL PARAMETERS-1'!$B$5:$J$44,5,FALSE))*VLOOKUP(SDBYLD2!AL$4,'[1]INTERNAL PARAMETERS-1'!$B$5:$J$44,9,FALSE)*SDBYLD2!$F258</f>
        <v>0</v>
      </c>
      <c r="AM258" s="44">
        <f>SDBYLD1!AM258*VLOOKUP(SDBYLD2!AM$4,'[1]INTERNAL PARAMETERS-1'!$B$5:$J$44,5,FALSE)*VLOOKUP(SDBYLD2!AM$4,'[1]INTERNAL PARAMETERS-1'!$B$5:$J$44,7,FALSE)*SDBYLD2!$F258 + SDBYLD1!AM258*(1-VLOOKUP(SDBYLD2!AM$4,'[1]INTERNAL PARAMETERS-1'!$B$5:$J$44,5,FALSE))*VLOOKUP(SDBYLD2!AM$4,'[1]INTERNAL PARAMETERS-1'!$B$5:$J$44,9,FALSE)*SDBYLD2!$F258</f>
        <v>0</v>
      </c>
      <c r="AN258" s="44">
        <f>SDBYLD1!AN258*VLOOKUP(SDBYLD2!AN$4,'[1]INTERNAL PARAMETERS-1'!$B$5:$J$44,5,FALSE)*VLOOKUP(SDBYLD2!AN$4,'[1]INTERNAL PARAMETERS-1'!$B$5:$J$44,7,FALSE)*SDBYLD2!$F258 + SDBYLD1!AN258*(1-VLOOKUP(SDBYLD2!AN$4,'[1]INTERNAL PARAMETERS-1'!$B$5:$J$44,5,FALSE))*VLOOKUP(SDBYLD2!AN$4,'[1]INTERNAL PARAMETERS-1'!$B$5:$J$44,9,FALSE)*SDBYLD2!$F258</f>
        <v>0</v>
      </c>
      <c r="AO258" s="44">
        <f>SDBYLD1!AO258*VLOOKUP(SDBYLD2!AO$4,'[1]INTERNAL PARAMETERS-1'!$B$5:$J$44,5,FALSE)*VLOOKUP(SDBYLD2!AO$4,'[1]INTERNAL PARAMETERS-1'!$B$5:$J$44,7,FALSE)*SDBYLD2!$F258 + SDBYLD1!AO258*(1-VLOOKUP(SDBYLD2!AO$4,'[1]INTERNAL PARAMETERS-1'!$B$5:$J$44,5,FALSE))*VLOOKUP(SDBYLD2!AO$4,'[1]INTERNAL PARAMETERS-1'!$B$5:$J$44,9,FALSE)*SDBYLD2!$F258</f>
        <v>0</v>
      </c>
      <c r="AP258" s="44">
        <f>SDBYLD1!AP258*VLOOKUP(SDBYLD2!AP$4,'[1]INTERNAL PARAMETERS-1'!$B$5:$J$44,5,FALSE)*VLOOKUP(SDBYLD2!AP$4,'[1]INTERNAL PARAMETERS-1'!$B$5:$J$44,7,FALSE)*SDBYLD2!$F258 + SDBYLD1!AP258*(1-VLOOKUP(SDBYLD2!AP$4,'[1]INTERNAL PARAMETERS-1'!$B$5:$J$44,5,FALSE))*VLOOKUP(SDBYLD2!AP$4,'[1]INTERNAL PARAMETERS-1'!$B$5:$J$44,9,FALSE)*SDBYLD2!$F258</f>
        <v>0</v>
      </c>
      <c r="AQ258" s="44">
        <f>SDBYLD1!AQ258*VLOOKUP(SDBYLD2!AQ$4,'[1]INTERNAL PARAMETERS-1'!$B$5:$J$44,5,FALSE)*VLOOKUP(SDBYLD2!AQ$4,'[1]INTERNAL PARAMETERS-1'!$B$5:$J$44,7,FALSE)*SDBYLD2!$F258 + SDBYLD1!AQ258*(1-VLOOKUP(SDBYLD2!AQ$4,'[1]INTERNAL PARAMETERS-1'!$B$5:$J$44,5,FALSE))*VLOOKUP(SDBYLD2!AQ$4,'[1]INTERNAL PARAMETERS-1'!$B$5:$J$44,9,FALSE)*SDBYLD2!$F258</f>
        <v>0</v>
      </c>
      <c r="AR258" s="44">
        <f>SDBYLD1!AR258*VLOOKUP(SDBYLD2!AR$4,'[1]INTERNAL PARAMETERS-1'!$B$5:$J$44,5,FALSE)*VLOOKUP(SDBYLD2!AR$4,'[1]INTERNAL PARAMETERS-1'!$B$5:$J$44,7,FALSE)*SDBYLD2!$F258 + SDBYLD1!AR258*(1-VLOOKUP(SDBYLD2!AR$4,'[1]INTERNAL PARAMETERS-1'!$B$5:$J$44,5,FALSE))*VLOOKUP(SDBYLD2!AR$4,'[1]INTERNAL PARAMETERS-1'!$B$5:$J$44,9,FALSE)*SDBYLD2!$F258</f>
        <v>0</v>
      </c>
      <c r="AS258" s="44">
        <f>SDBYLD1!AS258*VLOOKUP(SDBYLD2!AS$4,'[1]INTERNAL PARAMETERS-1'!$B$5:$J$44,5,FALSE)*VLOOKUP(SDBYLD2!AS$4,'[1]INTERNAL PARAMETERS-1'!$B$5:$J$44,7,FALSE)*SDBYLD2!$F258 + SDBYLD1!AS258*(1-VLOOKUP(SDBYLD2!AS$4,'[1]INTERNAL PARAMETERS-1'!$B$5:$J$44,5,FALSE))*VLOOKUP(SDBYLD2!AS$4,'[1]INTERNAL PARAMETERS-1'!$B$5:$J$44,9,FALSE)*SDBYLD2!$F258</f>
        <v>0</v>
      </c>
      <c r="AT258" s="43">
        <f>SDBYLD1!AT258*VLOOKUP(SDBYLD2!AT$4,'[1]INTERNAL PARAMETERS-1'!$B$5:$J$44,5,FALSE)*VLOOKUP(SDBYLD2!AT$4,'[1]INTERNAL PARAMETERS-1'!$B$5:$J$44,7,FALSE)*SDBYLD2!$F258 + SDBYLD1!AT258*(1-VLOOKUP(SDBYLD2!AT$4,'[1]INTERNAL PARAMETERS-1'!$B$5:$J$44,5,FALSE))*VLOOKUP(SDBYLD2!AT$4,'[1]INTERNAL PARAMETERS-1'!$B$5:$J$44,9,FALSE)*SDBYLD2!$F258</f>
        <v>0</v>
      </c>
      <c r="AU258" s="45">
        <f>SDBYLD1!AU258*VLOOKUP(SDBYLD2!AU$4,'[1]INTERNAL PARAMETERS-1'!$B$5:$J$44,5,FALSE)*VLOOKUP(SDBYLD2!AU$4,'[1]INTERNAL PARAMETERS-1'!$B$5:$J$44,6,FALSE)*VLOOKUP(SDBYLD2!AU$4,'[1]INTERNAL PARAMETERS-1'!$B$5:$J$44,3,FALSE) + SDBYLD1!AU258*(1-VLOOKUP(SDBYLD2!AU$4,'[1]INTERNAL PARAMETERS-1'!$B$5:$J$44,5,FALSE))*VLOOKUP(SDBYLD2!AU$4,'[1]INTERNAL PARAMETERS-1'!$B$5:$J$44,8,FALSE)*VLOOKUP(SDBYLD2!AU$4,'[1]INTERNAL PARAMETERS-1'!$B$5:$J$44,3,FALSE)</f>
        <v>0</v>
      </c>
      <c r="AV258" s="44">
        <f>SDBYLD1!AV258*VLOOKUP(SDBYLD2!AV$4,'[1]INTERNAL PARAMETERS-1'!$B$5:$J$44,5,FALSE)*VLOOKUP(SDBYLD2!AV$4,'[1]INTERNAL PARAMETERS-1'!$B$5:$J$44,6,FALSE)*VLOOKUP(SDBYLD2!AV$4,'[1]INTERNAL PARAMETERS-1'!$B$5:$J$44,3,FALSE) + SDBYLD1!AV258*(1-VLOOKUP(SDBYLD2!AV$4,'[1]INTERNAL PARAMETERS-1'!$B$5:$J$44,5,FALSE))*VLOOKUP(SDBYLD2!AV$4,'[1]INTERNAL PARAMETERS-1'!$B$5:$J$44,8,FALSE)*VLOOKUP(SDBYLD2!AV$4,'[1]INTERNAL PARAMETERS-1'!$B$5:$J$44,3,FALSE)</f>
        <v>0</v>
      </c>
      <c r="AW258" s="44">
        <f>SDBYLD1!AW258*VLOOKUP(SDBYLD2!AW$4,'[1]INTERNAL PARAMETERS-1'!$B$5:$J$44,5,FALSE)*VLOOKUP(SDBYLD2!AW$4,'[1]INTERNAL PARAMETERS-1'!$B$5:$J$44,6,FALSE)*VLOOKUP(SDBYLD2!AW$4,'[1]INTERNAL PARAMETERS-1'!$B$5:$J$44,3,FALSE) + SDBYLD1!AW258*(1-VLOOKUP(SDBYLD2!AW$4,'[1]INTERNAL PARAMETERS-1'!$B$5:$J$44,5,FALSE))*VLOOKUP(SDBYLD2!AW$4,'[1]INTERNAL PARAMETERS-1'!$B$5:$J$44,8,FALSE)*VLOOKUP(SDBYLD2!AW$4,'[1]INTERNAL PARAMETERS-1'!$B$5:$J$44,3,FALSE)</f>
        <v>0</v>
      </c>
      <c r="AX258" s="44">
        <f>SDBYLD1!AX258*VLOOKUP(SDBYLD2!AX$4,'[1]INTERNAL PARAMETERS-1'!$B$5:$J$44,5,FALSE)*VLOOKUP(SDBYLD2!AX$4,'[1]INTERNAL PARAMETERS-1'!$B$5:$J$44,6,FALSE)*VLOOKUP(SDBYLD2!AX$4,'[1]INTERNAL PARAMETERS-1'!$B$5:$J$44,3,FALSE) + SDBYLD1!AX258*(1-VLOOKUP(SDBYLD2!AX$4,'[1]INTERNAL PARAMETERS-1'!$B$5:$J$44,5,FALSE))*VLOOKUP(SDBYLD2!AX$4,'[1]INTERNAL PARAMETERS-1'!$B$5:$J$44,8,FALSE)*VLOOKUP(SDBYLD2!AX$4,'[1]INTERNAL PARAMETERS-1'!$B$5:$J$44,3,FALSE)</f>
        <v>0</v>
      </c>
      <c r="AY258" s="44">
        <f>SDBYLD1!AY258*VLOOKUP(SDBYLD2!AY$4,'[1]INTERNAL PARAMETERS-1'!$B$5:$J$44,5,FALSE)*VLOOKUP(SDBYLD2!AY$4,'[1]INTERNAL PARAMETERS-1'!$B$5:$J$44,6,FALSE)*VLOOKUP(SDBYLD2!AY$4,'[1]INTERNAL PARAMETERS-1'!$B$5:$J$44,3,FALSE) + SDBYLD1!AY258*(1-VLOOKUP(SDBYLD2!AY$4,'[1]INTERNAL PARAMETERS-1'!$B$5:$J$44,5,FALSE))*VLOOKUP(SDBYLD2!AY$4,'[1]INTERNAL PARAMETERS-1'!$B$5:$J$44,8,FALSE)*VLOOKUP(SDBYLD2!AY$4,'[1]INTERNAL PARAMETERS-1'!$B$5:$J$44,3,FALSE)</f>
        <v>0</v>
      </c>
      <c r="AZ258" s="44">
        <f>SDBYLD1!AZ258*VLOOKUP(SDBYLD2!AZ$4,'[1]INTERNAL PARAMETERS-1'!$B$5:$J$44,5,FALSE)*VLOOKUP(SDBYLD2!AZ$4,'[1]INTERNAL PARAMETERS-1'!$B$5:$J$44,6,FALSE)*VLOOKUP(SDBYLD2!AZ$4,'[1]INTERNAL PARAMETERS-1'!$B$5:$J$44,3,FALSE) + SDBYLD1!AZ258*(1-VLOOKUP(SDBYLD2!AZ$4,'[1]INTERNAL PARAMETERS-1'!$B$5:$J$44,5,FALSE))*VLOOKUP(SDBYLD2!AZ$4,'[1]INTERNAL PARAMETERS-1'!$B$5:$J$44,8,FALSE)*VLOOKUP(SDBYLD2!AZ$4,'[1]INTERNAL PARAMETERS-1'!$B$5:$J$44,3,FALSE)</f>
        <v>0</v>
      </c>
      <c r="BA258" s="44">
        <f>SDBYLD1!BA258*VLOOKUP(SDBYLD2!BA$4,'[1]INTERNAL PARAMETERS-1'!$B$5:$J$44,5,FALSE)*VLOOKUP(SDBYLD2!BA$4,'[1]INTERNAL PARAMETERS-1'!$B$5:$J$44,6,FALSE)*VLOOKUP(SDBYLD2!BA$4,'[1]INTERNAL PARAMETERS-1'!$B$5:$J$44,3,FALSE) + SDBYLD1!BA258*(1-VLOOKUP(SDBYLD2!BA$4,'[1]INTERNAL PARAMETERS-1'!$B$5:$J$44,5,FALSE))*VLOOKUP(SDBYLD2!BA$4,'[1]INTERNAL PARAMETERS-1'!$B$5:$J$44,8,FALSE)*VLOOKUP(SDBYLD2!BA$4,'[1]INTERNAL PARAMETERS-1'!$B$5:$J$44,3,FALSE)</f>
        <v>0</v>
      </c>
      <c r="BB258" s="44">
        <f>SDBYLD1!BB258*VLOOKUP(SDBYLD2!BB$4,'[1]INTERNAL PARAMETERS-1'!$B$5:$J$44,5,FALSE)*VLOOKUP(SDBYLD2!BB$4,'[1]INTERNAL PARAMETERS-1'!$B$5:$J$44,6,FALSE)*VLOOKUP(SDBYLD2!BB$4,'[1]INTERNAL PARAMETERS-1'!$B$5:$J$44,3,FALSE) + SDBYLD1!BB258*(1-VLOOKUP(SDBYLD2!BB$4,'[1]INTERNAL PARAMETERS-1'!$B$5:$J$44,5,FALSE))*VLOOKUP(SDBYLD2!BB$4,'[1]INTERNAL PARAMETERS-1'!$B$5:$J$44,8,FALSE)*VLOOKUP(SDBYLD2!BB$4,'[1]INTERNAL PARAMETERS-1'!$B$5:$J$44,3,FALSE)</f>
        <v>0</v>
      </c>
      <c r="BC258" s="44">
        <f>SDBYLD1!BC258*VLOOKUP(SDBYLD2!BC$4,'[1]INTERNAL PARAMETERS-1'!$B$5:$J$44,5,FALSE)*VLOOKUP(SDBYLD2!BC$4,'[1]INTERNAL PARAMETERS-1'!$B$5:$J$44,6,FALSE)*VLOOKUP(SDBYLD2!BC$4,'[1]INTERNAL PARAMETERS-1'!$B$5:$J$44,3,FALSE) + SDBYLD1!BC258*(1-VLOOKUP(SDBYLD2!BC$4,'[1]INTERNAL PARAMETERS-1'!$B$5:$J$44,5,FALSE))*VLOOKUP(SDBYLD2!BC$4,'[1]INTERNAL PARAMETERS-1'!$B$5:$J$44,8,FALSE)*VLOOKUP(SDBYLD2!BC$4,'[1]INTERNAL PARAMETERS-1'!$B$5:$J$44,3,FALSE)</f>
        <v>0</v>
      </c>
      <c r="BD258" s="44">
        <f>SDBYLD1!BD258*VLOOKUP(SDBYLD2!BD$4,'[1]INTERNAL PARAMETERS-1'!$B$5:$J$44,5,FALSE)*VLOOKUP(SDBYLD2!BD$4,'[1]INTERNAL PARAMETERS-1'!$B$5:$J$44,6,FALSE)*VLOOKUP(SDBYLD2!BD$4,'[1]INTERNAL PARAMETERS-1'!$B$5:$J$44,3,FALSE) + SDBYLD1!BD258*(1-VLOOKUP(SDBYLD2!BD$4,'[1]INTERNAL PARAMETERS-1'!$B$5:$J$44,5,FALSE))*VLOOKUP(SDBYLD2!BD$4,'[1]INTERNAL PARAMETERS-1'!$B$5:$J$44,8,FALSE)*VLOOKUP(SDBYLD2!BD$4,'[1]INTERNAL PARAMETERS-1'!$B$5:$J$44,3,FALSE)</f>
        <v>0</v>
      </c>
      <c r="BE258" s="44">
        <f>SDBYLD1!BE258*VLOOKUP(SDBYLD2!BE$4,'[1]INTERNAL PARAMETERS-1'!$B$5:$J$44,5,FALSE)*VLOOKUP(SDBYLD2!BE$4,'[1]INTERNAL PARAMETERS-1'!$B$5:$J$44,6,FALSE)*VLOOKUP(SDBYLD2!BE$4,'[1]INTERNAL PARAMETERS-1'!$B$5:$J$44,3,FALSE) + SDBYLD1!BE258*(1-VLOOKUP(SDBYLD2!BE$4,'[1]INTERNAL PARAMETERS-1'!$B$5:$J$44,5,FALSE))*VLOOKUP(SDBYLD2!BE$4,'[1]INTERNAL PARAMETERS-1'!$B$5:$J$44,8,FALSE)*VLOOKUP(SDBYLD2!BE$4,'[1]INTERNAL PARAMETERS-1'!$B$5:$J$44,3,FALSE)</f>
        <v>0</v>
      </c>
      <c r="BF258" s="44">
        <f>SDBYLD1!BF258*VLOOKUP(SDBYLD2!BF$4,'[1]INTERNAL PARAMETERS-1'!$B$5:$J$44,5,FALSE)*VLOOKUP(SDBYLD2!BF$4,'[1]INTERNAL PARAMETERS-1'!$B$5:$J$44,6,FALSE)*VLOOKUP(SDBYLD2!BF$4,'[1]INTERNAL PARAMETERS-1'!$B$5:$J$44,3,FALSE) + SDBYLD1!BF258*(1-VLOOKUP(SDBYLD2!BF$4,'[1]INTERNAL PARAMETERS-1'!$B$5:$J$44,5,FALSE))*VLOOKUP(SDBYLD2!BF$4,'[1]INTERNAL PARAMETERS-1'!$B$5:$J$44,8,FALSE)*VLOOKUP(SDBYLD2!BF$4,'[1]INTERNAL PARAMETERS-1'!$B$5:$J$44,3,FALSE)</f>
        <v>0</v>
      </c>
      <c r="BG258" s="44">
        <f>SDBYLD1!BG258*VLOOKUP(SDBYLD2!BG$4,'[1]INTERNAL PARAMETERS-1'!$B$5:$J$44,5,FALSE)*VLOOKUP(SDBYLD2!BG$4,'[1]INTERNAL PARAMETERS-1'!$B$5:$J$44,6,FALSE)*VLOOKUP(SDBYLD2!BG$4,'[1]INTERNAL PARAMETERS-1'!$B$5:$J$44,3,FALSE) + SDBYLD1!BG258*(1-VLOOKUP(SDBYLD2!BG$4,'[1]INTERNAL PARAMETERS-1'!$B$5:$J$44,5,FALSE))*VLOOKUP(SDBYLD2!BG$4,'[1]INTERNAL PARAMETERS-1'!$B$5:$J$44,8,FALSE)*VLOOKUP(SDBYLD2!BG$4,'[1]INTERNAL PARAMETERS-1'!$B$5:$J$44,3,FALSE)</f>
        <v>0</v>
      </c>
      <c r="BH258" s="44">
        <f>SDBYLD1!BH258*VLOOKUP(SDBYLD2!BH$4,'[1]INTERNAL PARAMETERS-1'!$B$5:$J$44,5,FALSE)*VLOOKUP(SDBYLD2!BH$4,'[1]INTERNAL PARAMETERS-1'!$B$5:$J$44,6,FALSE)*VLOOKUP(SDBYLD2!BH$4,'[1]INTERNAL PARAMETERS-1'!$B$5:$J$44,3,FALSE) + SDBYLD1!BH258*(1-VLOOKUP(SDBYLD2!BH$4,'[1]INTERNAL PARAMETERS-1'!$B$5:$J$44,5,FALSE))*VLOOKUP(SDBYLD2!BH$4,'[1]INTERNAL PARAMETERS-1'!$B$5:$J$44,8,FALSE)*VLOOKUP(SDBYLD2!BH$4,'[1]INTERNAL PARAMETERS-1'!$B$5:$J$44,3,FALSE)</f>
        <v>0</v>
      </c>
      <c r="BI258" s="44">
        <f>SDBYLD1!BI258*VLOOKUP(SDBYLD2!BI$4,'[1]INTERNAL PARAMETERS-1'!$B$5:$J$44,5,FALSE)*VLOOKUP(SDBYLD2!BI$4,'[1]INTERNAL PARAMETERS-1'!$B$5:$J$44,6,FALSE)*VLOOKUP(SDBYLD2!BI$4,'[1]INTERNAL PARAMETERS-1'!$B$5:$J$44,3,FALSE) + SDBYLD1!BI258*(1-VLOOKUP(SDBYLD2!BI$4,'[1]INTERNAL PARAMETERS-1'!$B$5:$J$44,5,FALSE))*VLOOKUP(SDBYLD2!BI$4,'[1]INTERNAL PARAMETERS-1'!$B$5:$J$44,8,FALSE)*VLOOKUP(SDBYLD2!BI$4,'[1]INTERNAL PARAMETERS-1'!$B$5:$J$44,3,FALSE)</f>
        <v>0</v>
      </c>
      <c r="BJ258" s="44">
        <f>SDBYLD1!BJ258*VLOOKUP(SDBYLD2!BJ$4,'[1]INTERNAL PARAMETERS-1'!$B$5:$J$44,5,FALSE)*VLOOKUP(SDBYLD2!BJ$4,'[1]INTERNAL PARAMETERS-1'!$B$5:$J$44,6,FALSE)*VLOOKUP(SDBYLD2!BJ$4,'[1]INTERNAL PARAMETERS-1'!$B$5:$J$44,3,FALSE) + SDBYLD1!BJ258*(1-VLOOKUP(SDBYLD2!BJ$4,'[1]INTERNAL PARAMETERS-1'!$B$5:$J$44,5,FALSE))*VLOOKUP(SDBYLD2!BJ$4,'[1]INTERNAL PARAMETERS-1'!$B$5:$J$44,8,FALSE)*VLOOKUP(SDBYLD2!BJ$4,'[1]INTERNAL PARAMETERS-1'!$B$5:$J$44,3,FALSE)</f>
        <v>0</v>
      </c>
      <c r="BK258" s="44">
        <f>SDBYLD1!BK258*VLOOKUP(SDBYLD2!BK$4,'[1]INTERNAL PARAMETERS-1'!$B$5:$J$44,5,FALSE)*VLOOKUP(SDBYLD2!BK$4,'[1]INTERNAL PARAMETERS-1'!$B$5:$J$44,6,FALSE)*VLOOKUP(SDBYLD2!BK$4,'[1]INTERNAL PARAMETERS-1'!$B$5:$J$44,3,FALSE) + SDBYLD1!BK258*(1-VLOOKUP(SDBYLD2!BK$4,'[1]INTERNAL PARAMETERS-1'!$B$5:$J$44,5,FALSE))*VLOOKUP(SDBYLD2!BK$4,'[1]INTERNAL PARAMETERS-1'!$B$5:$J$44,8,FALSE)*VLOOKUP(SDBYLD2!BK$4,'[1]INTERNAL PARAMETERS-1'!$B$5:$J$44,3,FALSE)</f>
        <v>0</v>
      </c>
      <c r="BL258" s="44">
        <f>SDBYLD1!BL258*VLOOKUP(SDBYLD2!BL$4,'[1]INTERNAL PARAMETERS-1'!$B$5:$J$44,5,FALSE)*VLOOKUP(SDBYLD2!BL$4,'[1]INTERNAL PARAMETERS-1'!$B$5:$J$44,6,FALSE)*VLOOKUP(SDBYLD2!BL$4,'[1]INTERNAL PARAMETERS-1'!$B$5:$J$44,3,FALSE) + SDBYLD1!BL258*(1-VLOOKUP(SDBYLD2!BL$4,'[1]INTERNAL PARAMETERS-1'!$B$5:$J$44,5,FALSE))*VLOOKUP(SDBYLD2!BL$4,'[1]INTERNAL PARAMETERS-1'!$B$5:$J$44,8,FALSE)*VLOOKUP(SDBYLD2!BL$4,'[1]INTERNAL PARAMETERS-1'!$B$5:$J$44,3,FALSE)</f>
        <v>0</v>
      </c>
      <c r="BM258" s="44">
        <f>SDBYLD1!BM258*VLOOKUP(SDBYLD2!BM$4,'[1]INTERNAL PARAMETERS-1'!$B$5:$J$44,5,FALSE)*VLOOKUP(SDBYLD2!BM$4,'[1]INTERNAL PARAMETERS-1'!$B$5:$J$44,6,FALSE)*VLOOKUP(SDBYLD2!BM$4,'[1]INTERNAL PARAMETERS-1'!$B$5:$J$44,3,FALSE) + SDBYLD1!BM258*(1-VLOOKUP(SDBYLD2!BM$4,'[1]INTERNAL PARAMETERS-1'!$B$5:$J$44,5,FALSE))*VLOOKUP(SDBYLD2!BM$4,'[1]INTERNAL PARAMETERS-1'!$B$5:$J$44,8,FALSE)*VLOOKUP(SDBYLD2!BM$4,'[1]INTERNAL PARAMETERS-1'!$B$5:$J$44,3,FALSE)</f>
        <v>0</v>
      </c>
      <c r="BN258" s="44">
        <f>SDBYLD1!BN258*VLOOKUP(SDBYLD2!BN$4,'[1]INTERNAL PARAMETERS-1'!$B$5:$J$44,5,FALSE)*VLOOKUP(SDBYLD2!BN$4,'[1]INTERNAL PARAMETERS-1'!$B$5:$J$44,6,FALSE)*VLOOKUP(SDBYLD2!BN$4,'[1]INTERNAL PARAMETERS-1'!$B$5:$J$44,3,FALSE) + SDBYLD1!BN258*(1-VLOOKUP(SDBYLD2!BN$4,'[1]INTERNAL PARAMETERS-1'!$B$5:$J$44,5,FALSE))*VLOOKUP(SDBYLD2!BN$4,'[1]INTERNAL PARAMETERS-1'!$B$5:$J$44,8,FALSE)*VLOOKUP(SDBYLD2!BN$4,'[1]INTERNAL PARAMETERS-1'!$B$5:$J$44,3,FALSE)</f>
        <v>0</v>
      </c>
      <c r="BO258" s="44">
        <f>SDBYLD1!BO258*VLOOKUP(SDBYLD2!BO$4,'[1]INTERNAL PARAMETERS-1'!$B$5:$J$44,5,FALSE)*VLOOKUP(SDBYLD2!BO$4,'[1]INTERNAL PARAMETERS-1'!$B$5:$J$44,6,FALSE)*VLOOKUP(SDBYLD2!BO$4,'[1]INTERNAL PARAMETERS-1'!$B$5:$J$44,3,FALSE) + SDBYLD1!BO258*(1-VLOOKUP(SDBYLD2!BO$4,'[1]INTERNAL PARAMETERS-1'!$B$5:$J$44,5,FALSE))*VLOOKUP(SDBYLD2!BO$4,'[1]INTERNAL PARAMETERS-1'!$B$5:$J$44,8,FALSE)*VLOOKUP(SDBYLD2!BO$4,'[1]INTERNAL PARAMETERS-1'!$B$5:$J$44,3,FALSE)</f>
        <v>0</v>
      </c>
      <c r="BP258" s="44">
        <f>SDBYLD1!BP258*VLOOKUP(SDBYLD2!BP$4,'[1]INTERNAL PARAMETERS-1'!$B$5:$J$44,5,FALSE)*VLOOKUP(SDBYLD2!BP$4,'[1]INTERNAL PARAMETERS-1'!$B$5:$J$44,6,FALSE)*VLOOKUP(SDBYLD2!BP$4,'[1]INTERNAL PARAMETERS-1'!$B$5:$J$44,3,FALSE) + SDBYLD1!BP258*(1-VLOOKUP(SDBYLD2!BP$4,'[1]INTERNAL PARAMETERS-1'!$B$5:$J$44,5,FALSE))*VLOOKUP(SDBYLD2!BP$4,'[1]INTERNAL PARAMETERS-1'!$B$5:$J$44,8,FALSE)*VLOOKUP(SDBYLD2!BP$4,'[1]INTERNAL PARAMETERS-1'!$B$5:$J$44,3,FALSE)</f>
        <v>0</v>
      </c>
      <c r="BQ258" s="44">
        <f>SDBYLD1!BQ258*VLOOKUP(SDBYLD2!BQ$4,'[1]INTERNAL PARAMETERS-1'!$B$5:$J$44,5,FALSE)*VLOOKUP(SDBYLD2!BQ$4,'[1]INTERNAL PARAMETERS-1'!$B$5:$J$44,6,FALSE)*VLOOKUP(SDBYLD2!BQ$4,'[1]INTERNAL PARAMETERS-1'!$B$5:$J$44,3,FALSE) + SDBYLD1!BQ258*(1-VLOOKUP(SDBYLD2!BQ$4,'[1]INTERNAL PARAMETERS-1'!$B$5:$J$44,5,FALSE))*VLOOKUP(SDBYLD2!BQ$4,'[1]INTERNAL PARAMETERS-1'!$B$5:$J$44,8,FALSE)*VLOOKUP(SDBYLD2!BQ$4,'[1]INTERNAL PARAMETERS-1'!$B$5:$J$44,3,FALSE)</f>
        <v>0</v>
      </c>
      <c r="BR258" s="44">
        <f>SDBYLD1!BR258*VLOOKUP(SDBYLD2!BR$4,'[1]INTERNAL PARAMETERS-1'!$B$5:$J$44,5,FALSE)*VLOOKUP(SDBYLD2!BR$4,'[1]INTERNAL PARAMETERS-1'!$B$5:$J$44,6,FALSE)*VLOOKUP(SDBYLD2!BR$4,'[1]INTERNAL PARAMETERS-1'!$B$5:$J$44,3,FALSE) + SDBYLD1!BR258*(1-VLOOKUP(SDBYLD2!BR$4,'[1]INTERNAL PARAMETERS-1'!$B$5:$J$44,5,FALSE))*VLOOKUP(SDBYLD2!BR$4,'[1]INTERNAL PARAMETERS-1'!$B$5:$J$44,8,FALSE)*VLOOKUP(SDBYLD2!BR$4,'[1]INTERNAL PARAMETERS-1'!$B$5:$J$44,3,FALSE)</f>
        <v>0</v>
      </c>
      <c r="BS258" s="44">
        <f>SDBYLD1!BS258*VLOOKUP(SDBYLD2!BS$4,'[1]INTERNAL PARAMETERS-1'!$B$5:$J$44,5,FALSE)*VLOOKUP(SDBYLD2!BS$4,'[1]INTERNAL PARAMETERS-1'!$B$5:$J$44,6,FALSE)*VLOOKUP(SDBYLD2!BS$4,'[1]INTERNAL PARAMETERS-1'!$B$5:$J$44,3,FALSE) + SDBYLD1!BS258*(1-VLOOKUP(SDBYLD2!BS$4,'[1]INTERNAL PARAMETERS-1'!$B$5:$J$44,5,FALSE))*VLOOKUP(SDBYLD2!BS$4,'[1]INTERNAL PARAMETERS-1'!$B$5:$J$44,8,FALSE)*VLOOKUP(SDBYLD2!BS$4,'[1]INTERNAL PARAMETERS-1'!$B$5:$J$44,3,FALSE)</f>
        <v>0</v>
      </c>
      <c r="BT258" s="44">
        <f>SDBYLD1!BT258*VLOOKUP(SDBYLD2!BT$4,'[1]INTERNAL PARAMETERS-1'!$B$5:$J$44,5,FALSE)*VLOOKUP(SDBYLD2!BT$4,'[1]INTERNAL PARAMETERS-1'!$B$5:$J$44,6,FALSE)*VLOOKUP(SDBYLD2!BT$4,'[1]INTERNAL PARAMETERS-1'!$B$5:$J$44,3,FALSE) + SDBYLD1!BT258*(1-VLOOKUP(SDBYLD2!BT$4,'[1]INTERNAL PARAMETERS-1'!$B$5:$J$44,5,FALSE))*VLOOKUP(SDBYLD2!BT$4,'[1]INTERNAL PARAMETERS-1'!$B$5:$J$44,8,FALSE)*VLOOKUP(SDBYLD2!BT$4,'[1]INTERNAL PARAMETERS-1'!$B$5:$J$44,3,FALSE)</f>
        <v>0</v>
      </c>
      <c r="BU258" s="44">
        <f>SDBYLD1!BU258*VLOOKUP(SDBYLD2!BU$4,'[1]INTERNAL PARAMETERS-1'!$B$5:$J$44,5,FALSE)*VLOOKUP(SDBYLD2!BU$4,'[1]INTERNAL PARAMETERS-1'!$B$5:$J$44,6,FALSE)*VLOOKUP(SDBYLD2!BU$4,'[1]INTERNAL PARAMETERS-1'!$B$5:$J$44,3,FALSE) + SDBYLD1!BU258*(1-VLOOKUP(SDBYLD2!BU$4,'[1]INTERNAL PARAMETERS-1'!$B$5:$J$44,5,FALSE))*VLOOKUP(SDBYLD2!BU$4,'[1]INTERNAL PARAMETERS-1'!$B$5:$J$44,8,FALSE)*VLOOKUP(SDBYLD2!BU$4,'[1]INTERNAL PARAMETERS-1'!$B$5:$J$44,3,FALSE)</f>
        <v>0</v>
      </c>
      <c r="BV258" s="44">
        <f>SDBYLD1!BV258*VLOOKUP(SDBYLD2!BV$4,'[1]INTERNAL PARAMETERS-1'!$B$5:$J$44,5,FALSE)*VLOOKUP(SDBYLD2!BV$4,'[1]INTERNAL PARAMETERS-1'!$B$5:$J$44,6,FALSE)*VLOOKUP(SDBYLD2!BV$4,'[1]INTERNAL PARAMETERS-1'!$B$5:$J$44,3,FALSE) + SDBYLD1!BV258*(1-VLOOKUP(SDBYLD2!BV$4,'[1]INTERNAL PARAMETERS-1'!$B$5:$J$44,5,FALSE))*VLOOKUP(SDBYLD2!BV$4,'[1]INTERNAL PARAMETERS-1'!$B$5:$J$44,8,FALSE)*VLOOKUP(SDBYLD2!BV$4,'[1]INTERNAL PARAMETERS-1'!$B$5:$J$44,3,FALSE)</f>
        <v>0</v>
      </c>
      <c r="BW258" s="44">
        <f>SDBYLD1!BW258*VLOOKUP(SDBYLD2!BW$4,'[1]INTERNAL PARAMETERS-1'!$B$5:$J$44,5,FALSE)*VLOOKUP(SDBYLD2!BW$4,'[1]INTERNAL PARAMETERS-1'!$B$5:$J$44,6,FALSE)*VLOOKUP(SDBYLD2!BW$4,'[1]INTERNAL PARAMETERS-1'!$B$5:$J$44,3,FALSE) + SDBYLD1!BW258*(1-VLOOKUP(SDBYLD2!BW$4,'[1]INTERNAL PARAMETERS-1'!$B$5:$J$44,5,FALSE))*VLOOKUP(SDBYLD2!BW$4,'[1]INTERNAL PARAMETERS-1'!$B$5:$J$44,8,FALSE)*VLOOKUP(SDBYLD2!BW$4,'[1]INTERNAL PARAMETERS-1'!$B$5:$J$44,3,FALSE)</f>
        <v>0</v>
      </c>
      <c r="BX258" s="44">
        <f>SDBYLD1!BX258*VLOOKUP(SDBYLD2!BX$4,'[1]INTERNAL PARAMETERS-1'!$B$5:$J$44,5,FALSE)*VLOOKUP(SDBYLD2!BX$4,'[1]INTERNAL PARAMETERS-1'!$B$5:$J$44,6,FALSE)*VLOOKUP(SDBYLD2!BX$4,'[1]INTERNAL PARAMETERS-1'!$B$5:$J$44,3,FALSE) + SDBYLD1!BX258*(1-VLOOKUP(SDBYLD2!BX$4,'[1]INTERNAL PARAMETERS-1'!$B$5:$J$44,5,FALSE))*VLOOKUP(SDBYLD2!BX$4,'[1]INTERNAL PARAMETERS-1'!$B$5:$J$44,8,FALSE)*VLOOKUP(SDBYLD2!BX$4,'[1]INTERNAL PARAMETERS-1'!$B$5:$J$44,3,FALSE)</f>
        <v>0</v>
      </c>
      <c r="BY258" s="44">
        <f>SDBYLD1!BY258*VLOOKUP(SDBYLD2!BY$4,'[1]INTERNAL PARAMETERS-1'!$B$5:$J$44,5,FALSE)*VLOOKUP(SDBYLD2!BY$4,'[1]INTERNAL PARAMETERS-1'!$B$5:$J$44,6,FALSE)*VLOOKUP(SDBYLD2!BY$4,'[1]INTERNAL PARAMETERS-1'!$B$5:$J$44,3,FALSE) + SDBYLD1!BY258*(1-VLOOKUP(SDBYLD2!BY$4,'[1]INTERNAL PARAMETERS-1'!$B$5:$J$44,5,FALSE))*VLOOKUP(SDBYLD2!BY$4,'[1]INTERNAL PARAMETERS-1'!$B$5:$J$44,8,FALSE)*VLOOKUP(SDBYLD2!BY$4,'[1]INTERNAL PARAMETERS-1'!$B$5:$J$44,3,FALSE)</f>
        <v>0</v>
      </c>
      <c r="BZ258" s="44">
        <f>SDBYLD1!BZ258*VLOOKUP(SDBYLD2!BZ$4,'[1]INTERNAL PARAMETERS-1'!$B$5:$J$44,5,FALSE)*VLOOKUP(SDBYLD2!BZ$4,'[1]INTERNAL PARAMETERS-1'!$B$5:$J$44,6,FALSE)*VLOOKUP(SDBYLD2!BZ$4,'[1]INTERNAL PARAMETERS-1'!$B$5:$J$44,3,FALSE) + SDBYLD1!BZ258*(1-VLOOKUP(SDBYLD2!BZ$4,'[1]INTERNAL PARAMETERS-1'!$B$5:$J$44,5,FALSE))*VLOOKUP(SDBYLD2!BZ$4,'[1]INTERNAL PARAMETERS-1'!$B$5:$J$44,8,FALSE)*VLOOKUP(SDBYLD2!BZ$4,'[1]INTERNAL PARAMETERS-1'!$B$5:$J$44,3,FALSE)</f>
        <v>0</v>
      </c>
      <c r="CA258" s="44">
        <f>SDBYLD1!CA258*VLOOKUP(SDBYLD2!CA$4,'[1]INTERNAL PARAMETERS-1'!$B$5:$J$44,5,FALSE)*VLOOKUP(SDBYLD2!CA$4,'[1]INTERNAL PARAMETERS-1'!$B$5:$J$44,6,FALSE)*VLOOKUP(SDBYLD2!CA$4,'[1]INTERNAL PARAMETERS-1'!$B$5:$J$44,3,FALSE) + SDBYLD1!CA258*(1-VLOOKUP(SDBYLD2!CA$4,'[1]INTERNAL PARAMETERS-1'!$B$5:$J$44,5,FALSE))*VLOOKUP(SDBYLD2!CA$4,'[1]INTERNAL PARAMETERS-1'!$B$5:$J$44,8,FALSE)*VLOOKUP(SDBYLD2!CA$4,'[1]INTERNAL PARAMETERS-1'!$B$5:$J$44,3,FALSE)</f>
        <v>0</v>
      </c>
      <c r="CB258" s="44">
        <f>SDBYLD1!CB258*VLOOKUP(SDBYLD2!CB$4,'[1]INTERNAL PARAMETERS-1'!$B$5:$J$44,5,FALSE)*VLOOKUP(SDBYLD2!CB$4,'[1]INTERNAL PARAMETERS-1'!$B$5:$J$44,6,FALSE)*VLOOKUP(SDBYLD2!CB$4,'[1]INTERNAL PARAMETERS-1'!$B$5:$J$44,3,FALSE) + SDBYLD1!CB258*(1-VLOOKUP(SDBYLD2!CB$4,'[1]INTERNAL PARAMETERS-1'!$B$5:$J$44,5,FALSE))*VLOOKUP(SDBYLD2!CB$4,'[1]INTERNAL PARAMETERS-1'!$B$5:$J$44,8,FALSE)*VLOOKUP(SDBYLD2!CB$4,'[1]INTERNAL PARAMETERS-1'!$B$5:$J$44,3,FALSE)</f>
        <v>0</v>
      </c>
      <c r="CC258" s="44">
        <f>SDBYLD1!CC258*VLOOKUP(SDBYLD2!CC$4,'[1]INTERNAL PARAMETERS-1'!$B$5:$J$44,5,FALSE)*VLOOKUP(SDBYLD2!CC$4,'[1]INTERNAL PARAMETERS-1'!$B$5:$J$44,6,FALSE)*VLOOKUP(SDBYLD2!CC$4,'[1]INTERNAL PARAMETERS-1'!$B$5:$J$44,3,FALSE) + SDBYLD1!CC258*(1-VLOOKUP(SDBYLD2!CC$4,'[1]INTERNAL PARAMETERS-1'!$B$5:$J$44,5,FALSE))*VLOOKUP(SDBYLD2!CC$4,'[1]INTERNAL PARAMETERS-1'!$B$5:$J$44,8,FALSE)*VLOOKUP(SDBYLD2!CC$4,'[1]INTERNAL PARAMETERS-1'!$B$5:$J$44,3,FALSE)</f>
        <v>0</v>
      </c>
      <c r="CD258" s="44">
        <f>SDBYLD1!CD258*VLOOKUP(SDBYLD2!CD$4,'[1]INTERNAL PARAMETERS-1'!$B$5:$J$44,5,FALSE)*VLOOKUP(SDBYLD2!CD$4,'[1]INTERNAL PARAMETERS-1'!$B$5:$J$44,6,FALSE)*VLOOKUP(SDBYLD2!CD$4,'[1]INTERNAL PARAMETERS-1'!$B$5:$J$44,3,FALSE) + SDBYLD1!CD258*(1-VLOOKUP(SDBYLD2!CD$4,'[1]INTERNAL PARAMETERS-1'!$B$5:$J$44,5,FALSE))*VLOOKUP(SDBYLD2!CD$4,'[1]INTERNAL PARAMETERS-1'!$B$5:$J$44,8,FALSE)*VLOOKUP(SDBYLD2!CD$4,'[1]INTERNAL PARAMETERS-1'!$B$5:$J$44,3,FALSE)</f>
        <v>0</v>
      </c>
      <c r="CE258" s="44">
        <f>SDBYLD1!CE258*VLOOKUP(SDBYLD2!CE$4,'[1]INTERNAL PARAMETERS-1'!$B$5:$J$44,5,FALSE)*VLOOKUP(SDBYLD2!CE$4,'[1]INTERNAL PARAMETERS-1'!$B$5:$J$44,6,FALSE)*VLOOKUP(SDBYLD2!CE$4,'[1]INTERNAL PARAMETERS-1'!$B$5:$J$44,3,FALSE) + SDBYLD1!CE258*(1-VLOOKUP(SDBYLD2!CE$4,'[1]INTERNAL PARAMETERS-1'!$B$5:$J$44,5,FALSE))*VLOOKUP(SDBYLD2!CE$4,'[1]INTERNAL PARAMETERS-1'!$B$5:$J$44,8,FALSE)*VLOOKUP(SDBYLD2!CE$4,'[1]INTERNAL PARAMETERS-1'!$B$5:$J$44,3,FALSE)</f>
        <v>0</v>
      </c>
      <c r="CF258" s="44">
        <f>SDBYLD1!CF258*VLOOKUP(SDBYLD2!CF$4,'[1]INTERNAL PARAMETERS-1'!$B$5:$J$44,5,FALSE)*VLOOKUP(SDBYLD2!CF$4,'[1]INTERNAL PARAMETERS-1'!$B$5:$J$44,6,FALSE)*VLOOKUP(SDBYLD2!CF$4,'[1]INTERNAL PARAMETERS-1'!$B$5:$J$44,3,FALSE) + SDBYLD1!CF258*(1-VLOOKUP(SDBYLD2!CF$4,'[1]INTERNAL PARAMETERS-1'!$B$5:$J$44,5,FALSE))*VLOOKUP(SDBYLD2!CF$4,'[1]INTERNAL PARAMETERS-1'!$B$5:$J$44,8,FALSE)*VLOOKUP(SDBYLD2!CF$4,'[1]INTERNAL PARAMETERS-1'!$B$5:$J$44,3,FALSE)</f>
        <v>0</v>
      </c>
      <c r="CG258" s="44">
        <f>SDBYLD1!CG258*VLOOKUP(SDBYLD2!CG$4,'[1]INTERNAL PARAMETERS-1'!$B$5:$J$44,5,FALSE)*VLOOKUP(SDBYLD2!CG$4,'[1]INTERNAL PARAMETERS-1'!$B$5:$J$44,6,FALSE)*VLOOKUP(SDBYLD2!CG$4,'[1]INTERNAL PARAMETERS-1'!$B$5:$J$44,3,FALSE) + SDBYLD1!CG258*(1-VLOOKUP(SDBYLD2!CG$4,'[1]INTERNAL PARAMETERS-1'!$B$5:$J$44,5,FALSE))*VLOOKUP(SDBYLD2!CG$4,'[1]INTERNAL PARAMETERS-1'!$B$5:$J$44,8,FALSE)*VLOOKUP(SDBYLD2!CG$4,'[1]INTERNAL PARAMETERS-1'!$B$5:$J$44,3,FALSE)</f>
        <v>0</v>
      </c>
      <c r="CH258" s="43">
        <f>SDBYLD1!CH258*VLOOKUP(SDBYLD2!CH$4,'[1]INTERNAL PARAMETERS-1'!$B$5:$J$44,5,FALSE)*VLOOKUP(SDBYLD2!CH$4,'[1]INTERNAL PARAMETERS-1'!$B$5:$J$44,6,FALSE)*VLOOKUP(SDBYLD2!CH$4,'[1]INTERNAL PARAMETERS-1'!$B$5:$J$44,3,FALSE) + SDBYLD1!CH258*(1-VLOOKUP(SDBYLD2!CH$4,'[1]INTERNAL PARAMETERS-1'!$B$5:$J$44,5,FALSE))*VLOOKUP(SDBYLD2!CH$4,'[1]INTERNAL PARAMETERS-1'!$B$5:$J$44,8,FALSE)*VLOOKUP(SDBYLD2!CH$4,'[1]INTERNAL PARAMETERS-1'!$B$5:$J$44,3,FALSE)</f>
        <v>0</v>
      </c>
      <c r="CJ258" s="45">
        <f t="shared" si="6"/>
        <v>0</v>
      </c>
      <c r="CK258" s="43">
        <f t="shared" si="7"/>
        <v>0</v>
      </c>
    </row>
    <row r="259" spans="2:89" x14ac:dyDescent="0.4">
      <c r="B259" s="61" t="s">
        <v>1</v>
      </c>
      <c r="C259" s="60" t="s">
        <v>68</v>
      </c>
      <c r="D259" s="60" t="s">
        <v>65</v>
      </c>
      <c r="E259" s="133">
        <f>SDBeam!X259</f>
        <v>0</v>
      </c>
      <c r="F259" s="59">
        <f>'[1]INTERNAL PARAMETERS-1'!M7</f>
        <v>73.784999999999997</v>
      </c>
      <c r="G259" s="45">
        <f>SDBYLD1!G259*VLOOKUP(SDBYLD2!G$4,'[1]INTERNAL PARAMETERS-1'!$B$5:$J$44,5,FALSE)*VLOOKUP(SDBYLD2!G$4,'[1]INTERNAL PARAMETERS-1'!$B$5:$J$44,7,FALSE)*SDBYLD2!$F259 + SDBYLD1!G259*(1-VLOOKUP(SDBYLD2!G$4,'[1]INTERNAL PARAMETERS-1'!$B$5:$J$44,5,FALSE))*VLOOKUP(SDBYLD2!G$4,'[1]INTERNAL PARAMETERS-1'!$B$5:$J$44,9,FALSE)*SDBYLD2!$F259</f>
        <v>0</v>
      </c>
      <c r="H259" s="44">
        <f>SDBYLD1!H259*VLOOKUP(SDBYLD2!H$4,'[1]INTERNAL PARAMETERS-1'!$B$5:$J$44,5,FALSE)*VLOOKUP(SDBYLD2!H$4,'[1]INTERNAL PARAMETERS-1'!$B$5:$J$44,7,FALSE)*SDBYLD2!$F259 + SDBYLD1!H259*(1-VLOOKUP(SDBYLD2!H$4,'[1]INTERNAL PARAMETERS-1'!$B$5:$J$44,5,FALSE))*VLOOKUP(SDBYLD2!H$4,'[1]INTERNAL PARAMETERS-1'!$B$5:$J$44,9,FALSE)*SDBYLD2!$F259</f>
        <v>0</v>
      </c>
      <c r="I259" s="44">
        <f>SDBYLD1!I259*VLOOKUP(SDBYLD2!I$4,'[1]INTERNAL PARAMETERS-1'!$B$5:$J$44,5,FALSE)*VLOOKUP(SDBYLD2!I$4,'[1]INTERNAL PARAMETERS-1'!$B$5:$J$44,7,FALSE)*SDBYLD2!$F259 + SDBYLD1!I259*(1-VLOOKUP(SDBYLD2!I$4,'[1]INTERNAL PARAMETERS-1'!$B$5:$J$44,5,FALSE))*VLOOKUP(SDBYLD2!I$4,'[1]INTERNAL PARAMETERS-1'!$B$5:$J$44,9,FALSE)*SDBYLD2!$F259</f>
        <v>0</v>
      </c>
      <c r="J259" s="44">
        <f>SDBYLD1!J259*VLOOKUP(SDBYLD2!J$4,'[1]INTERNAL PARAMETERS-1'!$B$5:$J$44,5,FALSE)*VLOOKUP(SDBYLD2!J$4,'[1]INTERNAL PARAMETERS-1'!$B$5:$J$44,7,FALSE)*SDBYLD2!$F259 + SDBYLD1!J259*(1-VLOOKUP(SDBYLD2!J$4,'[1]INTERNAL PARAMETERS-1'!$B$5:$J$44,5,FALSE))*VLOOKUP(SDBYLD2!J$4,'[1]INTERNAL PARAMETERS-1'!$B$5:$J$44,9,FALSE)*SDBYLD2!$F259</f>
        <v>0</v>
      </c>
      <c r="K259" s="44">
        <f>SDBYLD1!K259*VLOOKUP(SDBYLD2!K$4,'[1]INTERNAL PARAMETERS-1'!$B$5:$J$44,5,FALSE)*VLOOKUP(SDBYLD2!K$4,'[1]INTERNAL PARAMETERS-1'!$B$5:$J$44,7,FALSE)*SDBYLD2!$F259 + SDBYLD1!K259*(1-VLOOKUP(SDBYLD2!K$4,'[1]INTERNAL PARAMETERS-1'!$B$5:$J$44,5,FALSE))*VLOOKUP(SDBYLD2!K$4,'[1]INTERNAL PARAMETERS-1'!$B$5:$J$44,9,FALSE)*SDBYLD2!$F259</f>
        <v>0</v>
      </c>
      <c r="L259" s="44">
        <f>SDBYLD1!L259*VLOOKUP(SDBYLD2!L$4,'[1]INTERNAL PARAMETERS-1'!$B$5:$J$44,5,FALSE)*VLOOKUP(SDBYLD2!L$4,'[1]INTERNAL PARAMETERS-1'!$B$5:$J$44,7,FALSE)*SDBYLD2!$F259 + SDBYLD1!L259*(1-VLOOKUP(SDBYLD2!L$4,'[1]INTERNAL PARAMETERS-1'!$B$5:$J$44,5,FALSE))*VLOOKUP(SDBYLD2!L$4,'[1]INTERNAL PARAMETERS-1'!$B$5:$J$44,9,FALSE)*SDBYLD2!$F259</f>
        <v>0</v>
      </c>
      <c r="M259" s="44">
        <f>SDBYLD1!M259*VLOOKUP(SDBYLD2!M$4,'[1]INTERNAL PARAMETERS-1'!$B$5:$J$44,5,FALSE)*VLOOKUP(SDBYLD2!M$4,'[1]INTERNAL PARAMETERS-1'!$B$5:$J$44,7,FALSE)*SDBYLD2!$F259 + SDBYLD1!M259*(1-VLOOKUP(SDBYLD2!M$4,'[1]INTERNAL PARAMETERS-1'!$B$5:$J$44,5,FALSE))*VLOOKUP(SDBYLD2!M$4,'[1]INTERNAL PARAMETERS-1'!$B$5:$J$44,9,FALSE)*SDBYLD2!$F259</f>
        <v>0</v>
      </c>
      <c r="N259" s="44">
        <f>SDBYLD1!N259*VLOOKUP(SDBYLD2!N$4,'[1]INTERNAL PARAMETERS-1'!$B$5:$J$44,5,FALSE)*VLOOKUP(SDBYLD2!N$4,'[1]INTERNAL PARAMETERS-1'!$B$5:$J$44,7,FALSE)*SDBYLD2!$F259 + SDBYLD1!N259*(1-VLOOKUP(SDBYLD2!N$4,'[1]INTERNAL PARAMETERS-1'!$B$5:$J$44,5,FALSE))*VLOOKUP(SDBYLD2!N$4,'[1]INTERNAL PARAMETERS-1'!$B$5:$J$44,9,FALSE)*SDBYLD2!$F259</f>
        <v>0</v>
      </c>
      <c r="O259" s="44">
        <f>SDBYLD1!O259*VLOOKUP(SDBYLD2!O$4,'[1]INTERNAL PARAMETERS-1'!$B$5:$J$44,5,FALSE)*VLOOKUP(SDBYLD2!O$4,'[1]INTERNAL PARAMETERS-1'!$B$5:$J$44,7,FALSE)*SDBYLD2!$F259 + SDBYLD1!O259*(1-VLOOKUP(SDBYLD2!O$4,'[1]INTERNAL PARAMETERS-1'!$B$5:$J$44,5,FALSE))*VLOOKUP(SDBYLD2!O$4,'[1]INTERNAL PARAMETERS-1'!$B$5:$J$44,9,FALSE)*SDBYLD2!$F259</f>
        <v>0</v>
      </c>
      <c r="P259" s="44">
        <f>SDBYLD1!P259*VLOOKUP(SDBYLD2!P$4,'[1]INTERNAL PARAMETERS-1'!$B$5:$J$44,5,FALSE)*VLOOKUP(SDBYLD2!P$4,'[1]INTERNAL PARAMETERS-1'!$B$5:$J$44,7,FALSE)*SDBYLD2!$F259 + SDBYLD1!P259*(1-VLOOKUP(SDBYLD2!P$4,'[1]INTERNAL PARAMETERS-1'!$B$5:$J$44,5,FALSE))*VLOOKUP(SDBYLD2!P$4,'[1]INTERNAL PARAMETERS-1'!$B$5:$J$44,9,FALSE)*SDBYLD2!$F259</f>
        <v>0</v>
      </c>
      <c r="Q259" s="44">
        <f>SDBYLD1!Q259*VLOOKUP(SDBYLD2!Q$4,'[1]INTERNAL PARAMETERS-1'!$B$5:$J$44,5,FALSE)*VLOOKUP(SDBYLD2!Q$4,'[1]INTERNAL PARAMETERS-1'!$B$5:$J$44,7,FALSE)*SDBYLD2!$F259 + SDBYLD1!Q259*(1-VLOOKUP(SDBYLD2!Q$4,'[1]INTERNAL PARAMETERS-1'!$B$5:$J$44,5,FALSE))*VLOOKUP(SDBYLD2!Q$4,'[1]INTERNAL PARAMETERS-1'!$B$5:$J$44,9,FALSE)*SDBYLD2!$F259</f>
        <v>0</v>
      </c>
      <c r="R259" s="44">
        <f>SDBYLD1!R259*VLOOKUP(SDBYLD2!R$4,'[1]INTERNAL PARAMETERS-1'!$B$5:$J$44,5,FALSE)*VLOOKUP(SDBYLD2!R$4,'[1]INTERNAL PARAMETERS-1'!$B$5:$J$44,7,FALSE)*SDBYLD2!$F259 + SDBYLD1!R259*(1-VLOOKUP(SDBYLD2!R$4,'[1]INTERNAL PARAMETERS-1'!$B$5:$J$44,5,FALSE))*VLOOKUP(SDBYLD2!R$4,'[1]INTERNAL PARAMETERS-1'!$B$5:$J$44,9,FALSE)*SDBYLD2!$F259</f>
        <v>0</v>
      </c>
      <c r="S259" s="44">
        <f>SDBYLD1!S259*VLOOKUP(SDBYLD2!S$4,'[1]INTERNAL PARAMETERS-1'!$B$5:$J$44,5,FALSE)*VLOOKUP(SDBYLD2!S$4,'[1]INTERNAL PARAMETERS-1'!$B$5:$J$44,7,FALSE)*SDBYLD2!$F259 + SDBYLD1!S259*(1-VLOOKUP(SDBYLD2!S$4,'[1]INTERNAL PARAMETERS-1'!$B$5:$J$44,5,FALSE))*VLOOKUP(SDBYLD2!S$4,'[1]INTERNAL PARAMETERS-1'!$B$5:$J$44,9,FALSE)*SDBYLD2!$F259</f>
        <v>0</v>
      </c>
      <c r="T259" s="44">
        <f>SDBYLD1!T259*VLOOKUP(SDBYLD2!T$4,'[1]INTERNAL PARAMETERS-1'!$B$5:$J$44,5,FALSE)*VLOOKUP(SDBYLD2!T$4,'[1]INTERNAL PARAMETERS-1'!$B$5:$J$44,7,FALSE)*SDBYLD2!$F259 + SDBYLD1!T259*(1-VLOOKUP(SDBYLD2!T$4,'[1]INTERNAL PARAMETERS-1'!$B$5:$J$44,5,FALSE))*VLOOKUP(SDBYLD2!T$4,'[1]INTERNAL PARAMETERS-1'!$B$5:$J$44,9,FALSE)*SDBYLD2!$F259</f>
        <v>0</v>
      </c>
      <c r="U259" s="44">
        <f>SDBYLD1!U259*VLOOKUP(SDBYLD2!U$4,'[1]INTERNAL PARAMETERS-1'!$B$5:$J$44,5,FALSE)*VLOOKUP(SDBYLD2!U$4,'[1]INTERNAL PARAMETERS-1'!$B$5:$J$44,7,FALSE)*SDBYLD2!$F259 + SDBYLD1!U259*(1-VLOOKUP(SDBYLD2!U$4,'[1]INTERNAL PARAMETERS-1'!$B$5:$J$44,5,FALSE))*VLOOKUP(SDBYLD2!U$4,'[1]INTERNAL PARAMETERS-1'!$B$5:$J$44,9,FALSE)*SDBYLD2!$F259</f>
        <v>0</v>
      </c>
      <c r="V259" s="44">
        <f>SDBYLD1!V259*VLOOKUP(SDBYLD2!V$4,'[1]INTERNAL PARAMETERS-1'!$B$5:$J$44,5,FALSE)*VLOOKUP(SDBYLD2!V$4,'[1]INTERNAL PARAMETERS-1'!$B$5:$J$44,7,FALSE)*SDBYLD2!$F259 + SDBYLD1!V259*(1-VLOOKUP(SDBYLD2!V$4,'[1]INTERNAL PARAMETERS-1'!$B$5:$J$44,5,FALSE))*VLOOKUP(SDBYLD2!V$4,'[1]INTERNAL PARAMETERS-1'!$B$5:$J$44,9,FALSE)*SDBYLD2!$F259</f>
        <v>0</v>
      </c>
      <c r="W259" s="44">
        <f>SDBYLD1!W259*VLOOKUP(SDBYLD2!W$4,'[1]INTERNAL PARAMETERS-1'!$B$5:$J$44,5,FALSE)*VLOOKUP(SDBYLD2!W$4,'[1]INTERNAL PARAMETERS-1'!$B$5:$J$44,7,FALSE)*SDBYLD2!$F259 + SDBYLD1!W259*(1-VLOOKUP(SDBYLD2!W$4,'[1]INTERNAL PARAMETERS-1'!$B$5:$J$44,5,FALSE))*VLOOKUP(SDBYLD2!W$4,'[1]INTERNAL PARAMETERS-1'!$B$5:$J$44,9,FALSE)*SDBYLD2!$F259</f>
        <v>0</v>
      </c>
      <c r="X259" s="44">
        <f>SDBYLD1!X259*VLOOKUP(SDBYLD2!X$4,'[1]INTERNAL PARAMETERS-1'!$B$5:$J$44,5,FALSE)*VLOOKUP(SDBYLD2!X$4,'[1]INTERNAL PARAMETERS-1'!$B$5:$J$44,7,FALSE)*SDBYLD2!$F259 + SDBYLD1!X259*(1-VLOOKUP(SDBYLD2!X$4,'[1]INTERNAL PARAMETERS-1'!$B$5:$J$44,5,FALSE))*VLOOKUP(SDBYLD2!X$4,'[1]INTERNAL PARAMETERS-1'!$B$5:$J$44,9,FALSE)*SDBYLD2!$F259</f>
        <v>0</v>
      </c>
      <c r="Y259" s="44">
        <f>SDBYLD1!Y259*VLOOKUP(SDBYLD2!Y$4,'[1]INTERNAL PARAMETERS-1'!$B$5:$J$44,5,FALSE)*VLOOKUP(SDBYLD2!Y$4,'[1]INTERNAL PARAMETERS-1'!$B$5:$J$44,7,FALSE)*SDBYLD2!$F259 + SDBYLD1!Y259*(1-VLOOKUP(SDBYLD2!Y$4,'[1]INTERNAL PARAMETERS-1'!$B$5:$J$44,5,FALSE))*VLOOKUP(SDBYLD2!Y$4,'[1]INTERNAL PARAMETERS-1'!$B$5:$J$44,9,FALSE)*SDBYLD2!$F259</f>
        <v>0</v>
      </c>
      <c r="Z259" s="44">
        <f>SDBYLD1!Z259*VLOOKUP(SDBYLD2!Z$4,'[1]INTERNAL PARAMETERS-1'!$B$5:$J$44,5,FALSE)*VLOOKUP(SDBYLD2!Z$4,'[1]INTERNAL PARAMETERS-1'!$B$5:$J$44,7,FALSE)*SDBYLD2!$F259 + SDBYLD1!Z259*(1-VLOOKUP(SDBYLD2!Z$4,'[1]INTERNAL PARAMETERS-1'!$B$5:$J$44,5,FALSE))*VLOOKUP(SDBYLD2!Z$4,'[1]INTERNAL PARAMETERS-1'!$B$5:$J$44,9,FALSE)*SDBYLD2!$F259</f>
        <v>0</v>
      </c>
      <c r="AA259" s="44">
        <f>SDBYLD1!AA259*VLOOKUP(SDBYLD2!AA$4,'[1]INTERNAL PARAMETERS-1'!$B$5:$J$44,5,FALSE)*VLOOKUP(SDBYLD2!AA$4,'[1]INTERNAL PARAMETERS-1'!$B$5:$J$44,7,FALSE)*SDBYLD2!$F259 + SDBYLD1!AA259*(1-VLOOKUP(SDBYLD2!AA$4,'[1]INTERNAL PARAMETERS-1'!$B$5:$J$44,5,FALSE))*VLOOKUP(SDBYLD2!AA$4,'[1]INTERNAL PARAMETERS-1'!$B$5:$J$44,9,FALSE)*SDBYLD2!$F259</f>
        <v>0</v>
      </c>
      <c r="AB259" s="44">
        <f>SDBYLD1!AB259*VLOOKUP(SDBYLD2!AB$4,'[1]INTERNAL PARAMETERS-1'!$B$5:$J$44,5,FALSE)*VLOOKUP(SDBYLD2!AB$4,'[1]INTERNAL PARAMETERS-1'!$B$5:$J$44,7,FALSE)*SDBYLD2!$F259 + SDBYLD1!AB259*(1-VLOOKUP(SDBYLD2!AB$4,'[1]INTERNAL PARAMETERS-1'!$B$5:$J$44,5,FALSE))*VLOOKUP(SDBYLD2!AB$4,'[1]INTERNAL PARAMETERS-1'!$B$5:$J$44,9,FALSE)*SDBYLD2!$F259</f>
        <v>0</v>
      </c>
      <c r="AC259" s="44">
        <f>SDBYLD1!AC259*VLOOKUP(SDBYLD2!AC$4,'[1]INTERNAL PARAMETERS-1'!$B$5:$J$44,5,FALSE)*VLOOKUP(SDBYLD2!AC$4,'[1]INTERNAL PARAMETERS-1'!$B$5:$J$44,7,FALSE)*SDBYLD2!$F259 + SDBYLD1!AC259*(1-VLOOKUP(SDBYLD2!AC$4,'[1]INTERNAL PARAMETERS-1'!$B$5:$J$44,5,FALSE))*VLOOKUP(SDBYLD2!AC$4,'[1]INTERNAL PARAMETERS-1'!$B$5:$J$44,9,FALSE)*SDBYLD2!$F259</f>
        <v>0</v>
      </c>
      <c r="AD259" s="44">
        <f>SDBYLD1!AD259*VLOOKUP(SDBYLD2!AD$4,'[1]INTERNAL PARAMETERS-1'!$B$5:$J$44,5,FALSE)*VLOOKUP(SDBYLD2!AD$4,'[1]INTERNAL PARAMETERS-1'!$B$5:$J$44,7,FALSE)*SDBYLD2!$F259 + SDBYLD1!AD259*(1-VLOOKUP(SDBYLD2!AD$4,'[1]INTERNAL PARAMETERS-1'!$B$5:$J$44,5,FALSE))*VLOOKUP(SDBYLD2!AD$4,'[1]INTERNAL PARAMETERS-1'!$B$5:$J$44,9,FALSE)*SDBYLD2!$F259</f>
        <v>0</v>
      </c>
      <c r="AE259" s="44">
        <f>SDBYLD1!AE259*VLOOKUP(SDBYLD2!AE$4,'[1]INTERNAL PARAMETERS-1'!$B$5:$J$44,5,FALSE)*VLOOKUP(SDBYLD2!AE$4,'[1]INTERNAL PARAMETERS-1'!$B$5:$J$44,7,FALSE)*SDBYLD2!$F259 + SDBYLD1!AE259*(1-VLOOKUP(SDBYLD2!AE$4,'[1]INTERNAL PARAMETERS-1'!$B$5:$J$44,5,FALSE))*VLOOKUP(SDBYLD2!AE$4,'[1]INTERNAL PARAMETERS-1'!$B$5:$J$44,9,FALSE)*SDBYLD2!$F259</f>
        <v>0</v>
      </c>
      <c r="AF259" s="44">
        <f>SDBYLD1!AF259*VLOOKUP(SDBYLD2!AF$4,'[1]INTERNAL PARAMETERS-1'!$B$5:$J$44,5,FALSE)*VLOOKUP(SDBYLD2!AF$4,'[1]INTERNAL PARAMETERS-1'!$B$5:$J$44,7,FALSE)*SDBYLD2!$F259 + SDBYLD1!AF259*(1-VLOOKUP(SDBYLD2!AF$4,'[1]INTERNAL PARAMETERS-1'!$B$5:$J$44,5,FALSE))*VLOOKUP(SDBYLD2!AF$4,'[1]INTERNAL PARAMETERS-1'!$B$5:$J$44,9,FALSE)*SDBYLD2!$F259</f>
        <v>0</v>
      </c>
      <c r="AG259" s="44">
        <f>SDBYLD1!AG259*VLOOKUP(SDBYLD2!AG$4,'[1]INTERNAL PARAMETERS-1'!$B$5:$J$44,5,FALSE)*VLOOKUP(SDBYLD2!AG$4,'[1]INTERNAL PARAMETERS-1'!$B$5:$J$44,7,FALSE)*SDBYLD2!$F259 + SDBYLD1!AG259*(1-VLOOKUP(SDBYLD2!AG$4,'[1]INTERNAL PARAMETERS-1'!$B$5:$J$44,5,FALSE))*VLOOKUP(SDBYLD2!AG$4,'[1]INTERNAL PARAMETERS-1'!$B$5:$J$44,9,FALSE)*SDBYLD2!$F259</f>
        <v>0</v>
      </c>
      <c r="AH259" s="44">
        <f>SDBYLD1!AH259*VLOOKUP(SDBYLD2!AH$4,'[1]INTERNAL PARAMETERS-1'!$B$5:$J$44,5,FALSE)*VLOOKUP(SDBYLD2!AH$4,'[1]INTERNAL PARAMETERS-1'!$B$5:$J$44,7,FALSE)*SDBYLD2!$F259 + SDBYLD1!AH259*(1-VLOOKUP(SDBYLD2!AH$4,'[1]INTERNAL PARAMETERS-1'!$B$5:$J$44,5,FALSE))*VLOOKUP(SDBYLD2!AH$4,'[1]INTERNAL PARAMETERS-1'!$B$5:$J$44,9,FALSE)*SDBYLD2!$F259</f>
        <v>0</v>
      </c>
      <c r="AI259" s="44">
        <f>SDBYLD1!AI259*VLOOKUP(SDBYLD2!AI$4,'[1]INTERNAL PARAMETERS-1'!$B$5:$J$44,5,FALSE)*VLOOKUP(SDBYLD2!AI$4,'[1]INTERNAL PARAMETERS-1'!$B$5:$J$44,7,FALSE)*SDBYLD2!$F259 + SDBYLD1!AI259*(1-VLOOKUP(SDBYLD2!AI$4,'[1]INTERNAL PARAMETERS-1'!$B$5:$J$44,5,FALSE))*VLOOKUP(SDBYLD2!AI$4,'[1]INTERNAL PARAMETERS-1'!$B$5:$J$44,9,FALSE)*SDBYLD2!$F259</f>
        <v>0</v>
      </c>
      <c r="AJ259" s="44">
        <f>SDBYLD1!AJ259*VLOOKUP(SDBYLD2!AJ$4,'[1]INTERNAL PARAMETERS-1'!$B$5:$J$44,5,FALSE)*VLOOKUP(SDBYLD2!AJ$4,'[1]INTERNAL PARAMETERS-1'!$B$5:$J$44,7,FALSE)*SDBYLD2!$F259 + SDBYLD1!AJ259*(1-VLOOKUP(SDBYLD2!AJ$4,'[1]INTERNAL PARAMETERS-1'!$B$5:$J$44,5,FALSE))*VLOOKUP(SDBYLD2!AJ$4,'[1]INTERNAL PARAMETERS-1'!$B$5:$J$44,9,FALSE)*SDBYLD2!$F259</f>
        <v>0</v>
      </c>
      <c r="AK259" s="44">
        <f>SDBYLD1!AK259*VLOOKUP(SDBYLD2!AK$4,'[1]INTERNAL PARAMETERS-1'!$B$5:$J$44,5,FALSE)*VLOOKUP(SDBYLD2!AK$4,'[1]INTERNAL PARAMETERS-1'!$B$5:$J$44,7,FALSE)*SDBYLD2!$F259 + SDBYLD1!AK259*(1-VLOOKUP(SDBYLD2!AK$4,'[1]INTERNAL PARAMETERS-1'!$B$5:$J$44,5,FALSE))*VLOOKUP(SDBYLD2!AK$4,'[1]INTERNAL PARAMETERS-1'!$B$5:$J$44,9,FALSE)*SDBYLD2!$F259</f>
        <v>0</v>
      </c>
      <c r="AL259" s="44">
        <f>SDBYLD1!AL259*VLOOKUP(SDBYLD2!AL$4,'[1]INTERNAL PARAMETERS-1'!$B$5:$J$44,5,FALSE)*VLOOKUP(SDBYLD2!AL$4,'[1]INTERNAL PARAMETERS-1'!$B$5:$J$44,7,FALSE)*SDBYLD2!$F259 + SDBYLD1!AL259*(1-VLOOKUP(SDBYLD2!AL$4,'[1]INTERNAL PARAMETERS-1'!$B$5:$J$44,5,FALSE))*VLOOKUP(SDBYLD2!AL$4,'[1]INTERNAL PARAMETERS-1'!$B$5:$J$44,9,FALSE)*SDBYLD2!$F259</f>
        <v>0</v>
      </c>
      <c r="AM259" s="44">
        <f>SDBYLD1!AM259*VLOOKUP(SDBYLD2!AM$4,'[1]INTERNAL PARAMETERS-1'!$B$5:$J$44,5,FALSE)*VLOOKUP(SDBYLD2!AM$4,'[1]INTERNAL PARAMETERS-1'!$B$5:$J$44,7,FALSE)*SDBYLD2!$F259 + SDBYLD1!AM259*(1-VLOOKUP(SDBYLD2!AM$4,'[1]INTERNAL PARAMETERS-1'!$B$5:$J$44,5,FALSE))*VLOOKUP(SDBYLD2!AM$4,'[1]INTERNAL PARAMETERS-1'!$B$5:$J$44,9,FALSE)*SDBYLD2!$F259</f>
        <v>0</v>
      </c>
      <c r="AN259" s="44">
        <f>SDBYLD1!AN259*VLOOKUP(SDBYLD2!AN$4,'[1]INTERNAL PARAMETERS-1'!$B$5:$J$44,5,FALSE)*VLOOKUP(SDBYLD2!AN$4,'[1]INTERNAL PARAMETERS-1'!$B$5:$J$44,7,FALSE)*SDBYLD2!$F259 + SDBYLD1!AN259*(1-VLOOKUP(SDBYLD2!AN$4,'[1]INTERNAL PARAMETERS-1'!$B$5:$J$44,5,FALSE))*VLOOKUP(SDBYLD2!AN$4,'[1]INTERNAL PARAMETERS-1'!$B$5:$J$44,9,FALSE)*SDBYLD2!$F259</f>
        <v>0</v>
      </c>
      <c r="AO259" s="44">
        <f>SDBYLD1!AO259*VLOOKUP(SDBYLD2!AO$4,'[1]INTERNAL PARAMETERS-1'!$B$5:$J$44,5,FALSE)*VLOOKUP(SDBYLD2!AO$4,'[1]INTERNAL PARAMETERS-1'!$B$5:$J$44,7,FALSE)*SDBYLD2!$F259 + SDBYLD1!AO259*(1-VLOOKUP(SDBYLD2!AO$4,'[1]INTERNAL PARAMETERS-1'!$B$5:$J$44,5,FALSE))*VLOOKUP(SDBYLD2!AO$4,'[1]INTERNAL PARAMETERS-1'!$B$5:$J$44,9,FALSE)*SDBYLD2!$F259</f>
        <v>0</v>
      </c>
      <c r="AP259" s="44">
        <f>SDBYLD1!AP259*VLOOKUP(SDBYLD2!AP$4,'[1]INTERNAL PARAMETERS-1'!$B$5:$J$44,5,FALSE)*VLOOKUP(SDBYLD2!AP$4,'[1]INTERNAL PARAMETERS-1'!$B$5:$J$44,7,FALSE)*SDBYLD2!$F259 + SDBYLD1!AP259*(1-VLOOKUP(SDBYLD2!AP$4,'[1]INTERNAL PARAMETERS-1'!$B$5:$J$44,5,FALSE))*VLOOKUP(SDBYLD2!AP$4,'[1]INTERNAL PARAMETERS-1'!$B$5:$J$44,9,FALSE)*SDBYLD2!$F259</f>
        <v>0</v>
      </c>
      <c r="AQ259" s="44">
        <f>SDBYLD1!AQ259*VLOOKUP(SDBYLD2!AQ$4,'[1]INTERNAL PARAMETERS-1'!$B$5:$J$44,5,FALSE)*VLOOKUP(SDBYLD2!AQ$4,'[1]INTERNAL PARAMETERS-1'!$B$5:$J$44,7,FALSE)*SDBYLD2!$F259 + SDBYLD1!AQ259*(1-VLOOKUP(SDBYLD2!AQ$4,'[1]INTERNAL PARAMETERS-1'!$B$5:$J$44,5,FALSE))*VLOOKUP(SDBYLD2!AQ$4,'[1]INTERNAL PARAMETERS-1'!$B$5:$J$44,9,FALSE)*SDBYLD2!$F259</f>
        <v>0</v>
      </c>
      <c r="AR259" s="44">
        <f>SDBYLD1!AR259*VLOOKUP(SDBYLD2!AR$4,'[1]INTERNAL PARAMETERS-1'!$B$5:$J$44,5,FALSE)*VLOOKUP(SDBYLD2!AR$4,'[1]INTERNAL PARAMETERS-1'!$B$5:$J$44,7,FALSE)*SDBYLD2!$F259 + SDBYLD1!AR259*(1-VLOOKUP(SDBYLD2!AR$4,'[1]INTERNAL PARAMETERS-1'!$B$5:$J$44,5,FALSE))*VLOOKUP(SDBYLD2!AR$4,'[1]INTERNAL PARAMETERS-1'!$B$5:$J$44,9,FALSE)*SDBYLD2!$F259</f>
        <v>0</v>
      </c>
      <c r="AS259" s="44">
        <f>SDBYLD1!AS259*VLOOKUP(SDBYLD2!AS$4,'[1]INTERNAL PARAMETERS-1'!$B$5:$J$44,5,FALSE)*VLOOKUP(SDBYLD2!AS$4,'[1]INTERNAL PARAMETERS-1'!$B$5:$J$44,7,FALSE)*SDBYLD2!$F259 + SDBYLD1!AS259*(1-VLOOKUP(SDBYLD2!AS$4,'[1]INTERNAL PARAMETERS-1'!$B$5:$J$44,5,FALSE))*VLOOKUP(SDBYLD2!AS$4,'[1]INTERNAL PARAMETERS-1'!$B$5:$J$44,9,FALSE)*SDBYLD2!$F259</f>
        <v>0</v>
      </c>
      <c r="AT259" s="43">
        <f>SDBYLD1!AT259*VLOOKUP(SDBYLD2!AT$4,'[1]INTERNAL PARAMETERS-1'!$B$5:$J$44,5,FALSE)*VLOOKUP(SDBYLD2!AT$4,'[1]INTERNAL PARAMETERS-1'!$B$5:$J$44,7,FALSE)*SDBYLD2!$F259 + SDBYLD1!AT259*(1-VLOOKUP(SDBYLD2!AT$4,'[1]INTERNAL PARAMETERS-1'!$B$5:$J$44,5,FALSE))*VLOOKUP(SDBYLD2!AT$4,'[1]INTERNAL PARAMETERS-1'!$B$5:$J$44,9,FALSE)*SDBYLD2!$F259</f>
        <v>0</v>
      </c>
      <c r="AU259" s="45">
        <f>SDBYLD1!AU259*VLOOKUP(SDBYLD2!AU$4,'[1]INTERNAL PARAMETERS-1'!$B$5:$J$44,5,FALSE)*VLOOKUP(SDBYLD2!AU$4,'[1]INTERNAL PARAMETERS-1'!$B$5:$J$44,6,FALSE)*VLOOKUP(SDBYLD2!AU$4,'[1]INTERNAL PARAMETERS-1'!$B$5:$J$44,3,FALSE) + SDBYLD1!AU259*(1-VLOOKUP(SDBYLD2!AU$4,'[1]INTERNAL PARAMETERS-1'!$B$5:$J$44,5,FALSE))*VLOOKUP(SDBYLD2!AU$4,'[1]INTERNAL PARAMETERS-1'!$B$5:$J$44,8,FALSE)*VLOOKUP(SDBYLD2!AU$4,'[1]INTERNAL PARAMETERS-1'!$B$5:$J$44,3,FALSE)</f>
        <v>0</v>
      </c>
      <c r="AV259" s="44">
        <f>SDBYLD1!AV259*VLOOKUP(SDBYLD2!AV$4,'[1]INTERNAL PARAMETERS-1'!$B$5:$J$44,5,FALSE)*VLOOKUP(SDBYLD2!AV$4,'[1]INTERNAL PARAMETERS-1'!$B$5:$J$44,6,FALSE)*VLOOKUP(SDBYLD2!AV$4,'[1]INTERNAL PARAMETERS-1'!$B$5:$J$44,3,FALSE) + SDBYLD1!AV259*(1-VLOOKUP(SDBYLD2!AV$4,'[1]INTERNAL PARAMETERS-1'!$B$5:$J$44,5,FALSE))*VLOOKUP(SDBYLD2!AV$4,'[1]INTERNAL PARAMETERS-1'!$B$5:$J$44,8,FALSE)*VLOOKUP(SDBYLD2!AV$4,'[1]INTERNAL PARAMETERS-1'!$B$5:$J$44,3,FALSE)</f>
        <v>0</v>
      </c>
      <c r="AW259" s="44">
        <f>SDBYLD1!AW259*VLOOKUP(SDBYLD2!AW$4,'[1]INTERNAL PARAMETERS-1'!$B$5:$J$44,5,FALSE)*VLOOKUP(SDBYLD2!AW$4,'[1]INTERNAL PARAMETERS-1'!$B$5:$J$44,6,FALSE)*VLOOKUP(SDBYLD2!AW$4,'[1]INTERNAL PARAMETERS-1'!$B$5:$J$44,3,FALSE) + SDBYLD1!AW259*(1-VLOOKUP(SDBYLD2!AW$4,'[1]INTERNAL PARAMETERS-1'!$B$5:$J$44,5,FALSE))*VLOOKUP(SDBYLD2!AW$4,'[1]INTERNAL PARAMETERS-1'!$B$5:$J$44,8,FALSE)*VLOOKUP(SDBYLD2!AW$4,'[1]INTERNAL PARAMETERS-1'!$B$5:$J$44,3,FALSE)</f>
        <v>0</v>
      </c>
      <c r="AX259" s="44">
        <f>SDBYLD1!AX259*VLOOKUP(SDBYLD2!AX$4,'[1]INTERNAL PARAMETERS-1'!$B$5:$J$44,5,FALSE)*VLOOKUP(SDBYLD2!AX$4,'[1]INTERNAL PARAMETERS-1'!$B$5:$J$44,6,FALSE)*VLOOKUP(SDBYLD2!AX$4,'[1]INTERNAL PARAMETERS-1'!$B$5:$J$44,3,FALSE) + SDBYLD1!AX259*(1-VLOOKUP(SDBYLD2!AX$4,'[1]INTERNAL PARAMETERS-1'!$B$5:$J$44,5,FALSE))*VLOOKUP(SDBYLD2!AX$4,'[1]INTERNAL PARAMETERS-1'!$B$5:$J$44,8,FALSE)*VLOOKUP(SDBYLD2!AX$4,'[1]INTERNAL PARAMETERS-1'!$B$5:$J$44,3,FALSE)</f>
        <v>0</v>
      </c>
      <c r="AY259" s="44">
        <f>SDBYLD1!AY259*VLOOKUP(SDBYLD2!AY$4,'[1]INTERNAL PARAMETERS-1'!$B$5:$J$44,5,FALSE)*VLOOKUP(SDBYLD2!AY$4,'[1]INTERNAL PARAMETERS-1'!$B$5:$J$44,6,FALSE)*VLOOKUP(SDBYLD2!AY$4,'[1]INTERNAL PARAMETERS-1'!$B$5:$J$44,3,FALSE) + SDBYLD1!AY259*(1-VLOOKUP(SDBYLD2!AY$4,'[1]INTERNAL PARAMETERS-1'!$B$5:$J$44,5,FALSE))*VLOOKUP(SDBYLD2!AY$4,'[1]INTERNAL PARAMETERS-1'!$B$5:$J$44,8,FALSE)*VLOOKUP(SDBYLD2!AY$4,'[1]INTERNAL PARAMETERS-1'!$B$5:$J$44,3,FALSE)</f>
        <v>0</v>
      </c>
      <c r="AZ259" s="44">
        <f>SDBYLD1!AZ259*VLOOKUP(SDBYLD2!AZ$4,'[1]INTERNAL PARAMETERS-1'!$B$5:$J$44,5,FALSE)*VLOOKUP(SDBYLD2!AZ$4,'[1]INTERNAL PARAMETERS-1'!$B$5:$J$44,6,FALSE)*VLOOKUP(SDBYLD2!AZ$4,'[1]INTERNAL PARAMETERS-1'!$B$5:$J$44,3,FALSE) + SDBYLD1!AZ259*(1-VLOOKUP(SDBYLD2!AZ$4,'[1]INTERNAL PARAMETERS-1'!$B$5:$J$44,5,FALSE))*VLOOKUP(SDBYLD2!AZ$4,'[1]INTERNAL PARAMETERS-1'!$B$5:$J$44,8,FALSE)*VLOOKUP(SDBYLD2!AZ$4,'[1]INTERNAL PARAMETERS-1'!$B$5:$J$44,3,FALSE)</f>
        <v>0</v>
      </c>
      <c r="BA259" s="44">
        <f>SDBYLD1!BA259*VLOOKUP(SDBYLD2!BA$4,'[1]INTERNAL PARAMETERS-1'!$B$5:$J$44,5,FALSE)*VLOOKUP(SDBYLD2!BA$4,'[1]INTERNAL PARAMETERS-1'!$B$5:$J$44,6,FALSE)*VLOOKUP(SDBYLD2!BA$4,'[1]INTERNAL PARAMETERS-1'!$B$5:$J$44,3,FALSE) + SDBYLD1!BA259*(1-VLOOKUP(SDBYLD2!BA$4,'[1]INTERNAL PARAMETERS-1'!$B$5:$J$44,5,FALSE))*VLOOKUP(SDBYLD2!BA$4,'[1]INTERNAL PARAMETERS-1'!$B$5:$J$44,8,FALSE)*VLOOKUP(SDBYLD2!BA$4,'[1]INTERNAL PARAMETERS-1'!$B$5:$J$44,3,FALSE)</f>
        <v>0</v>
      </c>
      <c r="BB259" s="44">
        <f>SDBYLD1!BB259*VLOOKUP(SDBYLD2!BB$4,'[1]INTERNAL PARAMETERS-1'!$B$5:$J$44,5,FALSE)*VLOOKUP(SDBYLD2!BB$4,'[1]INTERNAL PARAMETERS-1'!$B$5:$J$44,6,FALSE)*VLOOKUP(SDBYLD2!BB$4,'[1]INTERNAL PARAMETERS-1'!$B$5:$J$44,3,FALSE) + SDBYLD1!BB259*(1-VLOOKUP(SDBYLD2!BB$4,'[1]INTERNAL PARAMETERS-1'!$B$5:$J$44,5,FALSE))*VLOOKUP(SDBYLD2!BB$4,'[1]INTERNAL PARAMETERS-1'!$B$5:$J$44,8,FALSE)*VLOOKUP(SDBYLD2!BB$4,'[1]INTERNAL PARAMETERS-1'!$B$5:$J$44,3,FALSE)</f>
        <v>0</v>
      </c>
      <c r="BC259" s="44">
        <f>SDBYLD1!BC259*VLOOKUP(SDBYLD2!BC$4,'[1]INTERNAL PARAMETERS-1'!$B$5:$J$44,5,FALSE)*VLOOKUP(SDBYLD2!BC$4,'[1]INTERNAL PARAMETERS-1'!$B$5:$J$44,6,FALSE)*VLOOKUP(SDBYLD2!BC$4,'[1]INTERNAL PARAMETERS-1'!$B$5:$J$44,3,FALSE) + SDBYLD1!BC259*(1-VLOOKUP(SDBYLD2!BC$4,'[1]INTERNAL PARAMETERS-1'!$B$5:$J$44,5,FALSE))*VLOOKUP(SDBYLD2!BC$4,'[1]INTERNAL PARAMETERS-1'!$B$5:$J$44,8,FALSE)*VLOOKUP(SDBYLD2!BC$4,'[1]INTERNAL PARAMETERS-1'!$B$5:$J$44,3,FALSE)</f>
        <v>0</v>
      </c>
      <c r="BD259" s="44">
        <f>SDBYLD1!BD259*VLOOKUP(SDBYLD2!BD$4,'[1]INTERNAL PARAMETERS-1'!$B$5:$J$44,5,FALSE)*VLOOKUP(SDBYLD2!BD$4,'[1]INTERNAL PARAMETERS-1'!$B$5:$J$44,6,FALSE)*VLOOKUP(SDBYLD2!BD$4,'[1]INTERNAL PARAMETERS-1'!$B$5:$J$44,3,FALSE) + SDBYLD1!BD259*(1-VLOOKUP(SDBYLD2!BD$4,'[1]INTERNAL PARAMETERS-1'!$B$5:$J$44,5,FALSE))*VLOOKUP(SDBYLD2!BD$4,'[1]INTERNAL PARAMETERS-1'!$B$5:$J$44,8,FALSE)*VLOOKUP(SDBYLD2!BD$4,'[1]INTERNAL PARAMETERS-1'!$B$5:$J$44,3,FALSE)</f>
        <v>0</v>
      </c>
      <c r="BE259" s="44">
        <f>SDBYLD1!BE259*VLOOKUP(SDBYLD2!BE$4,'[1]INTERNAL PARAMETERS-1'!$B$5:$J$44,5,FALSE)*VLOOKUP(SDBYLD2!BE$4,'[1]INTERNAL PARAMETERS-1'!$B$5:$J$44,6,FALSE)*VLOOKUP(SDBYLD2!BE$4,'[1]INTERNAL PARAMETERS-1'!$B$5:$J$44,3,FALSE) + SDBYLD1!BE259*(1-VLOOKUP(SDBYLD2!BE$4,'[1]INTERNAL PARAMETERS-1'!$B$5:$J$44,5,FALSE))*VLOOKUP(SDBYLD2!BE$4,'[1]INTERNAL PARAMETERS-1'!$B$5:$J$44,8,FALSE)*VLOOKUP(SDBYLD2!BE$4,'[1]INTERNAL PARAMETERS-1'!$B$5:$J$44,3,FALSE)</f>
        <v>0</v>
      </c>
      <c r="BF259" s="44">
        <f>SDBYLD1!BF259*VLOOKUP(SDBYLD2!BF$4,'[1]INTERNAL PARAMETERS-1'!$B$5:$J$44,5,FALSE)*VLOOKUP(SDBYLD2!BF$4,'[1]INTERNAL PARAMETERS-1'!$B$5:$J$44,6,FALSE)*VLOOKUP(SDBYLD2!BF$4,'[1]INTERNAL PARAMETERS-1'!$B$5:$J$44,3,FALSE) + SDBYLD1!BF259*(1-VLOOKUP(SDBYLD2!BF$4,'[1]INTERNAL PARAMETERS-1'!$B$5:$J$44,5,FALSE))*VLOOKUP(SDBYLD2!BF$4,'[1]INTERNAL PARAMETERS-1'!$B$5:$J$44,8,FALSE)*VLOOKUP(SDBYLD2!BF$4,'[1]INTERNAL PARAMETERS-1'!$B$5:$J$44,3,FALSE)</f>
        <v>0</v>
      </c>
      <c r="BG259" s="44">
        <f>SDBYLD1!BG259*VLOOKUP(SDBYLD2!BG$4,'[1]INTERNAL PARAMETERS-1'!$B$5:$J$44,5,FALSE)*VLOOKUP(SDBYLD2!BG$4,'[1]INTERNAL PARAMETERS-1'!$B$5:$J$44,6,FALSE)*VLOOKUP(SDBYLD2!BG$4,'[1]INTERNAL PARAMETERS-1'!$B$5:$J$44,3,FALSE) + SDBYLD1!BG259*(1-VLOOKUP(SDBYLD2!BG$4,'[1]INTERNAL PARAMETERS-1'!$B$5:$J$44,5,FALSE))*VLOOKUP(SDBYLD2!BG$4,'[1]INTERNAL PARAMETERS-1'!$B$5:$J$44,8,FALSE)*VLOOKUP(SDBYLD2!BG$4,'[1]INTERNAL PARAMETERS-1'!$B$5:$J$44,3,FALSE)</f>
        <v>0</v>
      </c>
      <c r="BH259" s="44">
        <f>SDBYLD1!BH259*VLOOKUP(SDBYLD2!BH$4,'[1]INTERNAL PARAMETERS-1'!$B$5:$J$44,5,FALSE)*VLOOKUP(SDBYLD2!BH$4,'[1]INTERNAL PARAMETERS-1'!$B$5:$J$44,6,FALSE)*VLOOKUP(SDBYLD2!BH$4,'[1]INTERNAL PARAMETERS-1'!$B$5:$J$44,3,FALSE) + SDBYLD1!BH259*(1-VLOOKUP(SDBYLD2!BH$4,'[1]INTERNAL PARAMETERS-1'!$B$5:$J$44,5,FALSE))*VLOOKUP(SDBYLD2!BH$4,'[1]INTERNAL PARAMETERS-1'!$B$5:$J$44,8,FALSE)*VLOOKUP(SDBYLD2!BH$4,'[1]INTERNAL PARAMETERS-1'!$B$5:$J$44,3,FALSE)</f>
        <v>0</v>
      </c>
      <c r="BI259" s="44">
        <f>SDBYLD1!BI259*VLOOKUP(SDBYLD2!BI$4,'[1]INTERNAL PARAMETERS-1'!$B$5:$J$44,5,FALSE)*VLOOKUP(SDBYLD2!BI$4,'[1]INTERNAL PARAMETERS-1'!$B$5:$J$44,6,FALSE)*VLOOKUP(SDBYLD2!BI$4,'[1]INTERNAL PARAMETERS-1'!$B$5:$J$44,3,FALSE) + SDBYLD1!BI259*(1-VLOOKUP(SDBYLD2!BI$4,'[1]INTERNAL PARAMETERS-1'!$B$5:$J$44,5,FALSE))*VLOOKUP(SDBYLD2!BI$4,'[1]INTERNAL PARAMETERS-1'!$B$5:$J$44,8,FALSE)*VLOOKUP(SDBYLD2!BI$4,'[1]INTERNAL PARAMETERS-1'!$B$5:$J$44,3,FALSE)</f>
        <v>0</v>
      </c>
      <c r="BJ259" s="44">
        <f>SDBYLD1!BJ259*VLOOKUP(SDBYLD2!BJ$4,'[1]INTERNAL PARAMETERS-1'!$B$5:$J$44,5,FALSE)*VLOOKUP(SDBYLD2!BJ$4,'[1]INTERNAL PARAMETERS-1'!$B$5:$J$44,6,FALSE)*VLOOKUP(SDBYLD2!BJ$4,'[1]INTERNAL PARAMETERS-1'!$B$5:$J$44,3,FALSE) + SDBYLD1!BJ259*(1-VLOOKUP(SDBYLD2!BJ$4,'[1]INTERNAL PARAMETERS-1'!$B$5:$J$44,5,FALSE))*VLOOKUP(SDBYLD2!BJ$4,'[1]INTERNAL PARAMETERS-1'!$B$5:$J$44,8,FALSE)*VLOOKUP(SDBYLD2!BJ$4,'[1]INTERNAL PARAMETERS-1'!$B$5:$J$44,3,FALSE)</f>
        <v>0</v>
      </c>
      <c r="BK259" s="44">
        <f>SDBYLD1!BK259*VLOOKUP(SDBYLD2!BK$4,'[1]INTERNAL PARAMETERS-1'!$B$5:$J$44,5,FALSE)*VLOOKUP(SDBYLD2!BK$4,'[1]INTERNAL PARAMETERS-1'!$B$5:$J$44,6,FALSE)*VLOOKUP(SDBYLD2!BK$4,'[1]INTERNAL PARAMETERS-1'!$B$5:$J$44,3,FALSE) + SDBYLD1!BK259*(1-VLOOKUP(SDBYLD2!BK$4,'[1]INTERNAL PARAMETERS-1'!$B$5:$J$44,5,FALSE))*VLOOKUP(SDBYLD2!BK$4,'[1]INTERNAL PARAMETERS-1'!$B$5:$J$44,8,FALSE)*VLOOKUP(SDBYLD2!BK$4,'[1]INTERNAL PARAMETERS-1'!$B$5:$J$44,3,FALSE)</f>
        <v>0</v>
      </c>
      <c r="BL259" s="44">
        <f>SDBYLD1!BL259*VLOOKUP(SDBYLD2!BL$4,'[1]INTERNAL PARAMETERS-1'!$B$5:$J$44,5,FALSE)*VLOOKUP(SDBYLD2!BL$4,'[1]INTERNAL PARAMETERS-1'!$B$5:$J$44,6,FALSE)*VLOOKUP(SDBYLD2!BL$4,'[1]INTERNAL PARAMETERS-1'!$B$5:$J$44,3,FALSE) + SDBYLD1!BL259*(1-VLOOKUP(SDBYLD2!BL$4,'[1]INTERNAL PARAMETERS-1'!$B$5:$J$44,5,FALSE))*VLOOKUP(SDBYLD2!BL$4,'[1]INTERNAL PARAMETERS-1'!$B$5:$J$44,8,FALSE)*VLOOKUP(SDBYLD2!BL$4,'[1]INTERNAL PARAMETERS-1'!$B$5:$J$44,3,FALSE)</f>
        <v>0</v>
      </c>
      <c r="BM259" s="44">
        <f>SDBYLD1!BM259*VLOOKUP(SDBYLD2!BM$4,'[1]INTERNAL PARAMETERS-1'!$B$5:$J$44,5,FALSE)*VLOOKUP(SDBYLD2!BM$4,'[1]INTERNAL PARAMETERS-1'!$B$5:$J$44,6,FALSE)*VLOOKUP(SDBYLD2!BM$4,'[1]INTERNAL PARAMETERS-1'!$B$5:$J$44,3,FALSE) + SDBYLD1!BM259*(1-VLOOKUP(SDBYLD2!BM$4,'[1]INTERNAL PARAMETERS-1'!$B$5:$J$44,5,FALSE))*VLOOKUP(SDBYLD2!BM$4,'[1]INTERNAL PARAMETERS-1'!$B$5:$J$44,8,FALSE)*VLOOKUP(SDBYLD2!BM$4,'[1]INTERNAL PARAMETERS-1'!$B$5:$J$44,3,FALSE)</f>
        <v>0</v>
      </c>
      <c r="BN259" s="44">
        <f>SDBYLD1!BN259*VLOOKUP(SDBYLD2!BN$4,'[1]INTERNAL PARAMETERS-1'!$B$5:$J$44,5,FALSE)*VLOOKUP(SDBYLD2!BN$4,'[1]INTERNAL PARAMETERS-1'!$B$5:$J$44,6,FALSE)*VLOOKUP(SDBYLD2!BN$4,'[1]INTERNAL PARAMETERS-1'!$B$5:$J$44,3,FALSE) + SDBYLD1!BN259*(1-VLOOKUP(SDBYLD2!BN$4,'[1]INTERNAL PARAMETERS-1'!$B$5:$J$44,5,FALSE))*VLOOKUP(SDBYLD2!BN$4,'[1]INTERNAL PARAMETERS-1'!$B$5:$J$44,8,FALSE)*VLOOKUP(SDBYLD2!BN$4,'[1]INTERNAL PARAMETERS-1'!$B$5:$J$44,3,FALSE)</f>
        <v>0</v>
      </c>
      <c r="BO259" s="44">
        <f>SDBYLD1!BO259*VLOOKUP(SDBYLD2!BO$4,'[1]INTERNAL PARAMETERS-1'!$B$5:$J$44,5,FALSE)*VLOOKUP(SDBYLD2!BO$4,'[1]INTERNAL PARAMETERS-1'!$B$5:$J$44,6,FALSE)*VLOOKUP(SDBYLD2!BO$4,'[1]INTERNAL PARAMETERS-1'!$B$5:$J$44,3,FALSE) + SDBYLD1!BO259*(1-VLOOKUP(SDBYLD2!BO$4,'[1]INTERNAL PARAMETERS-1'!$B$5:$J$44,5,FALSE))*VLOOKUP(SDBYLD2!BO$4,'[1]INTERNAL PARAMETERS-1'!$B$5:$J$44,8,FALSE)*VLOOKUP(SDBYLD2!BO$4,'[1]INTERNAL PARAMETERS-1'!$B$5:$J$44,3,FALSE)</f>
        <v>0</v>
      </c>
      <c r="BP259" s="44">
        <f>SDBYLD1!BP259*VLOOKUP(SDBYLD2!BP$4,'[1]INTERNAL PARAMETERS-1'!$B$5:$J$44,5,FALSE)*VLOOKUP(SDBYLD2!BP$4,'[1]INTERNAL PARAMETERS-1'!$B$5:$J$44,6,FALSE)*VLOOKUP(SDBYLD2!BP$4,'[1]INTERNAL PARAMETERS-1'!$B$5:$J$44,3,FALSE) + SDBYLD1!BP259*(1-VLOOKUP(SDBYLD2!BP$4,'[1]INTERNAL PARAMETERS-1'!$B$5:$J$44,5,FALSE))*VLOOKUP(SDBYLD2!BP$4,'[1]INTERNAL PARAMETERS-1'!$B$5:$J$44,8,FALSE)*VLOOKUP(SDBYLD2!BP$4,'[1]INTERNAL PARAMETERS-1'!$B$5:$J$44,3,FALSE)</f>
        <v>0</v>
      </c>
      <c r="BQ259" s="44">
        <f>SDBYLD1!BQ259*VLOOKUP(SDBYLD2!BQ$4,'[1]INTERNAL PARAMETERS-1'!$B$5:$J$44,5,FALSE)*VLOOKUP(SDBYLD2!BQ$4,'[1]INTERNAL PARAMETERS-1'!$B$5:$J$44,6,FALSE)*VLOOKUP(SDBYLD2!BQ$4,'[1]INTERNAL PARAMETERS-1'!$B$5:$J$44,3,FALSE) + SDBYLD1!BQ259*(1-VLOOKUP(SDBYLD2!BQ$4,'[1]INTERNAL PARAMETERS-1'!$B$5:$J$44,5,FALSE))*VLOOKUP(SDBYLD2!BQ$4,'[1]INTERNAL PARAMETERS-1'!$B$5:$J$44,8,FALSE)*VLOOKUP(SDBYLD2!BQ$4,'[1]INTERNAL PARAMETERS-1'!$B$5:$J$44,3,FALSE)</f>
        <v>0</v>
      </c>
      <c r="BR259" s="44">
        <f>SDBYLD1!BR259*VLOOKUP(SDBYLD2!BR$4,'[1]INTERNAL PARAMETERS-1'!$B$5:$J$44,5,FALSE)*VLOOKUP(SDBYLD2!BR$4,'[1]INTERNAL PARAMETERS-1'!$B$5:$J$44,6,FALSE)*VLOOKUP(SDBYLD2!BR$4,'[1]INTERNAL PARAMETERS-1'!$B$5:$J$44,3,FALSE) + SDBYLD1!BR259*(1-VLOOKUP(SDBYLD2!BR$4,'[1]INTERNAL PARAMETERS-1'!$B$5:$J$44,5,FALSE))*VLOOKUP(SDBYLD2!BR$4,'[1]INTERNAL PARAMETERS-1'!$B$5:$J$44,8,FALSE)*VLOOKUP(SDBYLD2!BR$4,'[1]INTERNAL PARAMETERS-1'!$B$5:$J$44,3,FALSE)</f>
        <v>0</v>
      </c>
      <c r="BS259" s="44">
        <f>SDBYLD1!BS259*VLOOKUP(SDBYLD2!BS$4,'[1]INTERNAL PARAMETERS-1'!$B$5:$J$44,5,FALSE)*VLOOKUP(SDBYLD2!BS$4,'[1]INTERNAL PARAMETERS-1'!$B$5:$J$44,6,FALSE)*VLOOKUP(SDBYLD2!BS$4,'[1]INTERNAL PARAMETERS-1'!$B$5:$J$44,3,FALSE) + SDBYLD1!BS259*(1-VLOOKUP(SDBYLD2!BS$4,'[1]INTERNAL PARAMETERS-1'!$B$5:$J$44,5,FALSE))*VLOOKUP(SDBYLD2!BS$4,'[1]INTERNAL PARAMETERS-1'!$B$5:$J$44,8,FALSE)*VLOOKUP(SDBYLD2!BS$4,'[1]INTERNAL PARAMETERS-1'!$B$5:$J$44,3,FALSE)</f>
        <v>0</v>
      </c>
      <c r="BT259" s="44">
        <f>SDBYLD1!BT259*VLOOKUP(SDBYLD2!BT$4,'[1]INTERNAL PARAMETERS-1'!$B$5:$J$44,5,FALSE)*VLOOKUP(SDBYLD2!BT$4,'[1]INTERNAL PARAMETERS-1'!$B$5:$J$44,6,FALSE)*VLOOKUP(SDBYLD2!BT$4,'[1]INTERNAL PARAMETERS-1'!$B$5:$J$44,3,FALSE) + SDBYLD1!BT259*(1-VLOOKUP(SDBYLD2!BT$4,'[1]INTERNAL PARAMETERS-1'!$B$5:$J$44,5,FALSE))*VLOOKUP(SDBYLD2!BT$4,'[1]INTERNAL PARAMETERS-1'!$B$5:$J$44,8,FALSE)*VLOOKUP(SDBYLD2!BT$4,'[1]INTERNAL PARAMETERS-1'!$B$5:$J$44,3,FALSE)</f>
        <v>0</v>
      </c>
      <c r="BU259" s="44">
        <f>SDBYLD1!BU259*VLOOKUP(SDBYLD2!BU$4,'[1]INTERNAL PARAMETERS-1'!$B$5:$J$44,5,FALSE)*VLOOKUP(SDBYLD2!BU$4,'[1]INTERNAL PARAMETERS-1'!$B$5:$J$44,6,FALSE)*VLOOKUP(SDBYLD2!BU$4,'[1]INTERNAL PARAMETERS-1'!$B$5:$J$44,3,FALSE) + SDBYLD1!BU259*(1-VLOOKUP(SDBYLD2!BU$4,'[1]INTERNAL PARAMETERS-1'!$B$5:$J$44,5,FALSE))*VLOOKUP(SDBYLD2!BU$4,'[1]INTERNAL PARAMETERS-1'!$B$5:$J$44,8,FALSE)*VLOOKUP(SDBYLD2!BU$4,'[1]INTERNAL PARAMETERS-1'!$B$5:$J$44,3,FALSE)</f>
        <v>0</v>
      </c>
      <c r="BV259" s="44">
        <f>SDBYLD1!BV259*VLOOKUP(SDBYLD2!BV$4,'[1]INTERNAL PARAMETERS-1'!$B$5:$J$44,5,FALSE)*VLOOKUP(SDBYLD2!BV$4,'[1]INTERNAL PARAMETERS-1'!$B$5:$J$44,6,FALSE)*VLOOKUP(SDBYLD2!BV$4,'[1]INTERNAL PARAMETERS-1'!$B$5:$J$44,3,FALSE) + SDBYLD1!BV259*(1-VLOOKUP(SDBYLD2!BV$4,'[1]INTERNAL PARAMETERS-1'!$B$5:$J$44,5,FALSE))*VLOOKUP(SDBYLD2!BV$4,'[1]INTERNAL PARAMETERS-1'!$B$5:$J$44,8,FALSE)*VLOOKUP(SDBYLD2!BV$4,'[1]INTERNAL PARAMETERS-1'!$B$5:$J$44,3,FALSE)</f>
        <v>0</v>
      </c>
      <c r="BW259" s="44">
        <f>SDBYLD1!BW259*VLOOKUP(SDBYLD2!BW$4,'[1]INTERNAL PARAMETERS-1'!$B$5:$J$44,5,FALSE)*VLOOKUP(SDBYLD2!BW$4,'[1]INTERNAL PARAMETERS-1'!$B$5:$J$44,6,FALSE)*VLOOKUP(SDBYLD2!BW$4,'[1]INTERNAL PARAMETERS-1'!$B$5:$J$44,3,FALSE) + SDBYLD1!BW259*(1-VLOOKUP(SDBYLD2!BW$4,'[1]INTERNAL PARAMETERS-1'!$B$5:$J$44,5,FALSE))*VLOOKUP(SDBYLD2!BW$4,'[1]INTERNAL PARAMETERS-1'!$B$5:$J$44,8,FALSE)*VLOOKUP(SDBYLD2!BW$4,'[1]INTERNAL PARAMETERS-1'!$B$5:$J$44,3,FALSE)</f>
        <v>0</v>
      </c>
      <c r="BX259" s="44">
        <f>SDBYLD1!BX259*VLOOKUP(SDBYLD2!BX$4,'[1]INTERNAL PARAMETERS-1'!$B$5:$J$44,5,FALSE)*VLOOKUP(SDBYLD2!BX$4,'[1]INTERNAL PARAMETERS-1'!$B$5:$J$44,6,FALSE)*VLOOKUP(SDBYLD2!BX$4,'[1]INTERNAL PARAMETERS-1'!$B$5:$J$44,3,FALSE) + SDBYLD1!BX259*(1-VLOOKUP(SDBYLD2!BX$4,'[1]INTERNAL PARAMETERS-1'!$B$5:$J$44,5,FALSE))*VLOOKUP(SDBYLD2!BX$4,'[1]INTERNAL PARAMETERS-1'!$B$5:$J$44,8,FALSE)*VLOOKUP(SDBYLD2!BX$4,'[1]INTERNAL PARAMETERS-1'!$B$5:$J$44,3,FALSE)</f>
        <v>0</v>
      </c>
      <c r="BY259" s="44">
        <f>SDBYLD1!BY259*VLOOKUP(SDBYLD2!BY$4,'[1]INTERNAL PARAMETERS-1'!$B$5:$J$44,5,FALSE)*VLOOKUP(SDBYLD2!BY$4,'[1]INTERNAL PARAMETERS-1'!$B$5:$J$44,6,FALSE)*VLOOKUP(SDBYLD2!BY$4,'[1]INTERNAL PARAMETERS-1'!$B$5:$J$44,3,FALSE) + SDBYLD1!BY259*(1-VLOOKUP(SDBYLD2!BY$4,'[1]INTERNAL PARAMETERS-1'!$B$5:$J$44,5,FALSE))*VLOOKUP(SDBYLD2!BY$4,'[1]INTERNAL PARAMETERS-1'!$B$5:$J$44,8,FALSE)*VLOOKUP(SDBYLD2!BY$4,'[1]INTERNAL PARAMETERS-1'!$B$5:$J$44,3,FALSE)</f>
        <v>0</v>
      </c>
      <c r="BZ259" s="44">
        <f>SDBYLD1!BZ259*VLOOKUP(SDBYLD2!BZ$4,'[1]INTERNAL PARAMETERS-1'!$B$5:$J$44,5,FALSE)*VLOOKUP(SDBYLD2!BZ$4,'[1]INTERNAL PARAMETERS-1'!$B$5:$J$44,6,FALSE)*VLOOKUP(SDBYLD2!BZ$4,'[1]INTERNAL PARAMETERS-1'!$B$5:$J$44,3,FALSE) + SDBYLD1!BZ259*(1-VLOOKUP(SDBYLD2!BZ$4,'[1]INTERNAL PARAMETERS-1'!$B$5:$J$44,5,FALSE))*VLOOKUP(SDBYLD2!BZ$4,'[1]INTERNAL PARAMETERS-1'!$B$5:$J$44,8,FALSE)*VLOOKUP(SDBYLD2!BZ$4,'[1]INTERNAL PARAMETERS-1'!$B$5:$J$44,3,FALSE)</f>
        <v>0</v>
      </c>
      <c r="CA259" s="44">
        <f>SDBYLD1!CA259*VLOOKUP(SDBYLD2!CA$4,'[1]INTERNAL PARAMETERS-1'!$B$5:$J$44,5,FALSE)*VLOOKUP(SDBYLD2!CA$4,'[1]INTERNAL PARAMETERS-1'!$B$5:$J$44,6,FALSE)*VLOOKUP(SDBYLD2!CA$4,'[1]INTERNAL PARAMETERS-1'!$B$5:$J$44,3,FALSE) + SDBYLD1!CA259*(1-VLOOKUP(SDBYLD2!CA$4,'[1]INTERNAL PARAMETERS-1'!$B$5:$J$44,5,FALSE))*VLOOKUP(SDBYLD2!CA$4,'[1]INTERNAL PARAMETERS-1'!$B$5:$J$44,8,FALSE)*VLOOKUP(SDBYLD2!CA$4,'[1]INTERNAL PARAMETERS-1'!$B$5:$J$44,3,FALSE)</f>
        <v>0</v>
      </c>
      <c r="CB259" s="44">
        <f>SDBYLD1!CB259*VLOOKUP(SDBYLD2!CB$4,'[1]INTERNAL PARAMETERS-1'!$B$5:$J$44,5,FALSE)*VLOOKUP(SDBYLD2!CB$4,'[1]INTERNAL PARAMETERS-1'!$B$5:$J$44,6,FALSE)*VLOOKUP(SDBYLD2!CB$4,'[1]INTERNAL PARAMETERS-1'!$B$5:$J$44,3,FALSE) + SDBYLD1!CB259*(1-VLOOKUP(SDBYLD2!CB$4,'[1]INTERNAL PARAMETERS-1'!$B$5:$J$44,5,FALSE))*VLOOKUP(SDBYLD2!CB$4,'[1]INTERNAL PARAMETERS-1'!$B$5:$J$44,8,FALSE)*VLOOKUP(SDBYLD2!CB$4,'[1]INTERNAL PARAMETERS-1'!$B$5:$J$44,3,FALSE)</f>
        <v>0</v>
      </c>
      <c r="CC259" s="44">
        <f>SDBYLD1!CC259*VLOOKUP(SDBYLD2!CC$4,'[1]INTERNAL PARAMETERS-1'!$B$5:$J$44,5,FALSE)*VLOOKUP(SDBYLD2!CC$4,'[1]INTERNAL PARAMETERS-1'!$B$5:$J$44,6,FALSE)*VLOOKUP(SDBYLD2!CC$4,'[1]INTERNAL PARAMETERS-1'!$B$5:$J$44,3,FALSE) + SDBYLD1!CC259*(1-VLOOKUP(SDBYLD2!CC$4,'[1]INTERNAL PARAMETERS-1'!$B$5:$J$44,5,FALSE))*VLOOKUP(SDBYLD2!CC$4,'[1]INTERNAL PARAMETERS-1'!$B$5:$J$44,8,FALSE)*VLOOKUP(SDBYLD2!CC$4,'[1]INTERNAL PARAMETERS-1'!$B$5:$J$44,3,FALSE)</f>
        <v>0</v>
      </c>
      <c r="CD259" s="44">
        <f>SDBYLD1!CD259*VLOOKUP(SDBYLD2!CD$4,'[1]INTERNAL PARAMETERS-1'!$B$5:$J$44,5,FALSE)*VLOOKUP(SDBYLD2!CD$4,'[1]INTERNAL PARAMETERS-1'!$B$5:$J$44,6,FALSE)*VLOOKUP(SDBYLD2!CD$4,'[1]INTERNAL PARAMETERS-1'!$B$5:$J$44,3,FALSE) + SDBYLD1!CD259*(1-VLOOKUP(SDBYLD2!CD$4,'[1]INTERNAL PARAMETERS-1'!$B$5:$J$44,5,FALSE))*VLOOKUP(SDBYLD2!CD$4,'[1]INTERNAL PARAMETERS-1'!$B$5:$J$44,8,FALSE)*VLOOKUP(SDBYLD2!CD$4,'[1]INTERNAL PARAMETERS-1'!$B$5:$J$44,3,FALSE)</f>
        <v>0</v>
      </c>
      <c r="CE259" s="44">
        <f>SDBYLD1!CE259*VLOOKUP(SDBYLD2!CE$4,'[1]INTERNAL PARAMETERS-1'!$B$5:$J$44,5,FALSE)*VLOOKUP(SDBYLD2!CE$4,'[1]INTERNAL PARAMETERS-1'!$B$5:$J$44,6,FALSE)*VLOOKUP(SDBYLD2!CE$4,'[1]INTERNAL PARAMETERS-1'!$B$5:$J$44,3,FALSE) + SDBYLD1!CE259*(1-VLOOKUP(SDBYLD2!CE$4,'[1]INTERNAL PARAMETERS-1'!$B$5:$J$44,5,FALSE))*VLOOKUP(SDBYLD2!CE$4,'[1]INTERNAL PARAMETERS-1'!$B$5:$J$44,8,FALSE)*VLOOKUP(SDBYLD2!CE$4,'[1]INTERNAL PARAMETERS-1'!$B$5:$J$44,3,FALSE)</f>
        <v>0</v>
      </c>
      <c r="CF259" s="44">
        <f>SDBYLD1!CF259*VLOOKUP(SDBYLD2!CF$4,'[1]INTERNAL PARAMETERS-1'!$B$5:$J$44,5,FALSE)*VLOOKUP(SDBYLD2!CF$4,'[1]INTERNAL PARAMETERS-1'!$B$5:$J$44,6,FALSE)*VLOOKUP(SDBYLD2!CF$4,'[1]INTERNAL PARAMETERS-1'!$B$5:$J$44,3,FALSE) + SDBYLD1!CF259*(1-VLOOKUP(SDBYLD2!CF$4,'[1]INTERNAL PARAMETERS-1'!$B$5:$J$44,5,FALSE))*VLOOKUP(SDBYLD2!CF$4,'[1]INTERNAL PARAMETERS-1'!$B$5:$J$44,8,FALSE)*VLOOKUP(SDBYLD2!CF$4,'[1]INTERNAL PARAMETERS-1'!$B$5:$J$44,3,FALSE)</f>
        <v>0</v>
      </c>
      <c r="CG259" s="44">
        <f>SDBYLD1!CG259*VLOOKUP(SDBYLD2!CG$4,'[1]INTERNAL PARAMETERS-1'!$B$5:$J$44,5,FALSE)*VLOOKUP(SDBYLD2!CG$4,'[1]INTERNAL PARAMETERS-1'!$B$5:$J$44,6,FALSE)*VLOOKUP(SDBYLD2!CG$4,'[1]INTERNAL PARAMETERS-1'!$B$5:$J$44,3,FALSE) + SDBYLD1!CG259*(1-VLOOKUP(SDBYLD2!CG$4,'[1]INTERNAL PARAMETERS-1'!$B$5:$J$44,5,FALSE))*VLOOKUP(SDBYLD2!CG$4,'[1]INTERNAL PARAMETERS-1'!$B$5:$J$44,8,FALSE)*VLOOKUP(SDBYLD2!CG$4,'[1]INTERNAL PARAMETERS-1'!$B$5:$J$44,3,FALSE)</f>
        <v>0</v>
      </c>
      <c r="CH259" s="43">
        <f>SDBYLD1!CH259*VLOOKUP(SDBYLD2!CH$4,'[1]INTERNAL PARAMETERS-1'!$B$5:$J$44,5,FALSE)*VLOOKUP(SDBYLD2!CH$4,'[1]INTERNAL PARAMETERS-1'!$B$5:$J$44,6,FALSE)*VLOOKUP(SDBYLD2!CH$4,'[1]INTERNAL PARAMETERS-1'!$B$5:$J$44,3,FALSE) + SDBYLD1!CH259*(1-VLOOKUP(SDBYLD2!CH$4,'[1]INTERNAL PARAMETERS-1'!$B$5:$J$44,5,FALSE))*VLOOKUP(SDBYLD2!CH$4,'[1]INTERNAL PARAMETERS-1'!$B$5:$J$44,8,FALSE)*VLOOKUP(SDBYLD2!CH$4,'[1]INTERNAL PARAMETERS-1'!$B$5:$J$44,3,FALSE)</f>
        <v>0</v>
      </c>
      <c r="CJ259" s="45">
        <f t="shared" si="6"/>
        <v>0</v>
      </c>
      <c r="CK259" s="43">
        <f t="shared" si="7"/>
        <v>0</v>
      </c>
    </row>
    <row r="260" spans="2:89" x14ac:dyDescent="0.4">
      <c r="B260" s="61" t="s">
        <v>1</v>
      </c>
      <c r="C260" s="60" t="s">
        <v>68</v>
      </c>
      <c r="D260" s="60" t="s">
        <v>64</v>
      </c>
      <c r="E260" s="133">
        <f>SDBeam!X260</f>
        <v>0</v>
      </c>
      <c r="F260" s="59">
        <f>'[1]INTERNAL PARAMETERS-1'!M8</f>
        <v>68.824999999999989</v>
      </c>
      <c r="G260" s="45">
        <f>SDBYLD1!G260*VLOOKUP(SDBYLD2!G$4,'[1]INTERNAL PARAMETERS-1'!$B$5:$J$44,5,FALSE)*VLOOKUP(SDBYLD2!G$4,'[1]INTERNAL PARAMETERS-1'!$B$5:$J$44,7,FALSE)*SDBYLD2!$F260 + SDBYLD1!G260*(1-VLOOKUP(SDBYLD2!G$4,'[1]INTERNAL PARAMETERS-1'!$B$5:$J$44,5,FALSE))*VLOOKUP(SDBYLD2!G$4,'[1]INTERNAL PARAMETERS-1'!$B$5:$J$44,9,FALSE)*SDBYLD2!$F260</f>
        <v>0</v>
      </c>
      <c r="H260" s="44">
        <f>SDBYLD1!H260*VLOOKUP(SDBYLD2!H$4,'[1]INTERNAL PARAMETERS-1'!$B$5:$J$44,5,FALSE)*VLOOKUP(SDBYLD2!H$4,'[1]INTERNAL PARAMETERS-1'!$B$5:$J$44,7,FALSE)*SDBYLD2!$F260 + SDBYLD1!H260*(1-VLOOKUP(SDBYLD2!H$4,'[1]INTERNAL PARAMETERS-1'!$B$5:$J$44,5,FALSE))*VLOOKUP(SDBYLD2!H$4,'[1]INTERNAL PARAMETERS-1'!$B$5:$J$44,9,FALSE)*SDBYLD2!$F260</f>
        <v>0</v>
      </c>
      <c r="I260" s="44">
        <f>SDBYLD1!I260*VLOOKUP(SDBYLD2!I$4,'[1]INTERNAL PARAMETERS-1'!$B$5:$J$44,5,FALSE)*VLOOKUP(SDBYLD2!I$4,'[1]INTERNAL PARAMETERS-1'!$B$5:$J$44,7,FALSE)*SDBYLD2!$F260 + SDBYLD1!I260*(1-VLOOKUP(SDBYLD2!I$4,'[1]INTERNAL PARAMETERS-1'!$B$5:$J$44,5,FALSE))*VLOOKUP(SDBYLD2!I$4,'[1]INTERNAL PARAMETERS-1'!$B$5:$J$44,9,FALSE)*SDBYLD2!$F260</f>
        <v>0</v>
      </c>
      <c r="J260" s="44">
        <f>SDBYLD1!J260*VLOOKUP(SDBYLD2!J$4,'[1]INTERNAL PARAMETERS-1'!$B$5:$J$44,5,FALSE)*VLOOKUP(SDBYLD2!J$4,'[1]INTERNAL PARAMETERS-1'!$B$5:$J$44,7,FALSE)*SDBYLD2!$F260 + SDBYLD1!J260*(1-VLOOKUP(SDBYLD2!J$4,'[1]INTERNAL PARAMETERS-1'!$B$5:$J$44,5,FALSE))*VLOOKUP(SDBYLD2!J$4,'[1]INTERNAL PARAMETERS-1'!$B$5:$J$44,9,FALSE)*SDBYLD2!$F260</f>
        <v>0</v>
      </c>
      <c r="K260" s="44">
        <f>SDBYLD1!K260*VLOOKUP(SDBYLD2!K$4,'[1]INTERNAL PARAMETERS-1'!$B$5:$J$44,5,FALSE)*VLOOKUP(SDBYLD2!K$4,'[1]INTERNAL PARAMETERS-1'!$B$5:$J$44,7,FALSE)*SDBYLD2!$F260 + SDBYLD1!K260*(1-VLOOKUP(SDBYLD2!K$4,'[1]INTERNAL PARAMETERS-1'!$B$5:$J$44,5,FALSE))*VLOOKUP(SDBYLD2!K$4,'[1]INTERNAL PARAMETERS-1'!$B$5:$J$44,9,FALSE)*SDBYLD2!$F260</f>
        <v>0</v>
      </c>
      <c r="L260" s="44">
        <f>SDBYLD1!L260*VLOOKUP(SDBYLD2!L$4,'[1]INTERNAL PARAMETERS-1'!$B$5:$J$44,5,FALSE)*VLOOKUP(SDBYLD2!L$4,'[1]INTERNAL PARAMETERS-1'!$B$5:$J$44,7,FALSE)*SDBYLD2!$F260 + SDBYLD1!L260*(1-VLOOKUP(SDBYLD2!L$4,'[1]INTERNAL PARAMETERS-1'!$B$5:$J$44,5,FALSE))*VLOOKUP(SDBYLD2!L$4,'[1]INTERNAL PARAMETERS-1'!$B$5:$J$44,9,FALSE)*SDBYLD2!$F260</f>
        <v>0</v>
      </c>
      <c r="M260" s="44">
        <f>SDBYLD1!M260*VLOOKUP(SDBYLD2!M$4,'[1]INTERNAL PARAMETERS-1'!$B$5:$J$44,5,FALSE)*VLOOKUP(SDBYLD2!M$4,'[1]INTERNAL PARAMETERS-1'!$B$5:$J$44,7,FALSE)*SDBYLD2!$F260 + SDBYLD1!M260*(1-VLOOKUP(SDBYLD2!M$4,'[1]INTERNAL PARAMETERS-1'!$B$5:$J$44,5,FALSE))*VLOOKUP(SDBYLD2!M$4,'[1]INTERNAL PARAMETERS-1'!$B$5:$J$44,9,FALSE)*SDBYLD2!$F260</f>
        <v>0</v>
      </c>
      <c r="N260" s="44">
        <f>SDBYLD1!N260*VLOOKUP(SDBYLD2!N$4,'[1]INTERNAL PARAMETERS-1'!$B$5:$J$44,5,FALSE)*VLOOKUP(SDBYLD2!N$4,'[1]INTERNAL PARAMETERS-1'!$B$5:$J$44,7,FALSE)*SDBYLD2!$F260 + SDBYLD1!N260*(1-VLOOKUP(SDBYLD2!N$4,'[1]INTERNAL PARAMETERS-1'!$B$5:$J$44,5,FALSE))*VLOOKUP(SDBYLD2!N$4,'[1]INTERNAL PARAMETERS-1'!$B$5:$J$44,9,FALSE)*SDBYLD2!$F260</f>
        <v>0</v>
      </c>
      <c r="O260" s="44">
        <f>SDBYLD1!O260*VLOOKUP(SDBYLD2!O$4,'[1]INTERNAL PARAMETERS-1'!$B$5:$J$44,5,FALSE)*VLOOKUP(SDBYLD2!O$4,'[1]INTERNAL PARAMETERS-1'!$B$5:$J$44,7,FALSE)*SDBYLD2!$F260 + SDBYLD1!O260*(1-VLOOKUP(SDBYLD2!O$4,'[1]INTERNAL PARAMETERS-1'!$B$5:$J$44,5,FALSE))*VLOOKUP(SDBYLD2!O$4,'[1]INTERNAL PARAMETERS-1'!$B$5:$J$44,9,FALSE)*SDBYLD2!$F260</f>
        <v>0</v>
      </c>
      <c r="P260" s="44">
        <f>SDBYLD1!P260*VLOOKUP(SDBYLD2!P$4,'[1]INTERNAL PARAMETERS-1'!$B$5:$J$44,5,FALSE)*VLOOKUP(SDBYLD2!P$4,'[1]INTERNAL PARAMETERS-1'!$B$5:$J$44,7,FALSE)*SDBYLD2!$F260 + SDBYLD1!P260*(1-VLOOKUP(SDBYLD2!P$4,'[1]INTERNAL PARAMETERS-1'!$B$5:$J$44,5,FALSE))*VLOOKUP(SDBYLD2!P$4,'[1]INTERNAL PARAMETERS-1'!$B$5:$J$44,9,FALSE)*SDBYLD2!$F260</f>
        <v>0</v>
      </c>
      <c r="Q260" s="44">
        <f>SDBYLD1!Q260*VLOOKUP(SDBYLD2!Q$4,'[1]INTERNAL PARAMETERS-1'!$B$5:$J$44,5,FALSE)*VLOOKUP(SDBYLD2!Q$4,'[1]INTERNAL PARAMETERS-1'!$B$5:$J$44,7,FALSE)*SDBYLD2!$F260 + SDBYLD1!Q260*(1-VLOOKUP(SDBYLD2!Q$4,'[1]INTERNAL PARAMETERS-1'!$B$5:$J$44,5,FALSE))*VLOOKUP(SDBYLD2!Q$4,'[1]INTERNAL PARAMETERS-1'!$B$5:$J$44,9,FALSE)*SDBYLD2!$F260</f>
        <v>0</v>
      </c>
      <c r="R260" s="44">
        <f>SDBYLD1!R260*VLOOKUP(SDBYLD2!R$4,'[1]INTERNAL PARAMETERS-1'!$B$5:$J$44,5,FALSE)*VLOOKUP(SDBYLD2!R$4,'[1]INTERNAL PARAMETERS-1'!$B$5:$J$44,7,FALSE)*SDBYLD2!$F260 + SDBYLD1!R260*(1-VLOOKUP(SDBYLD2!R$4,'[1]INTERNAL PARAMETERS-1'!$B$5:$J$44,5,FALSE))*VLOOKUP(SDBYLD2!R$4,'[1]INTERNAL PARAMETERS-1'!$B$5:$J$44,9,FALSE)*SDBYLD2!$F260</f>
        <v>0</v>
      </c>
      <c r="S260" s="44">
        <f>SDBYLD1!S260*VLOOKUP(SDBYLD2!S$4,'[1]INTERNAL PARAMETERS-1'!$B$5:$J$44,5,FALSE)*VLOOKUP(SDBYLD2!S$4,'[1]INTERNAL PARAMETERS-1'!$B$5:$J$44,7,FALSE)*SDBYLD2!$F260 + SDBYLD1!S260*(1-VLOOKUP(SDBYLD2!S$4,'[1]INTERNAL PARAMETERS-1'!$B$5:$J$44,5,FALSE))*VLOOKUP(SDBYLD2!S$4,'[1]INTERNAL PARAMETERS-1'!$B$5:$J$44,9,FALSE)*SDBYLD2!$F260</f>
        <v>0</v>
      </c>
      <c r="T260" s="44">
        <f>SDBYLD1!T260*VLOOKUP(SDBYLD2!T$4,'[1]INTERNAL PARAMETERS-1'!$B$5:$J$44,5,FALSE)*VLOOKUP(SDBYLD2!T$4,'[1]INTERNAL PARAMETERS-1'!$B$5:$J$44,7,FALSE)*SDBYLD2!$F260 + SDBYLD1!T260*(1-VLOOKUP(SDBYLD2!T$4,'[1]INTERNAL PARAMETERS-1'!$B$5:$J$44,5,FALSE))*VLOOKUP(SDBYLD2!T$4,'[1]INTERNAL PARAMETERS-1'!$B$5:$J$44,9,FALSE)*SDBYLD2!$F260</f>
        <v>0</v>
      </c>
      <c r="U260" s="44">
        <f>SDBYLD1!U260*VLOOKUP(SDBYLD2!U$4,'[1]INTERNAL PARAMETERS-1'!$B$5:$J$44,5,FALSE)*VLOOKUP(SDBYLD2!U$4,'[1]INTERNAL PARAMETERS-1'!$B$5:$J$44,7,FALSE)*SDBYLD2!$F260 + SDBYLD1!U260*(1-VLOOKUP(SDBYLD2!U$4,'[1]INTERNAL PARAMETERS-1'!$B$5:$J$44,5,FALSE))*VLOOKUP(SDBYLD2!U$4,'[1]INTERNAL PARAMETERS-1'!$B$5:$J$44,9,FALSE)*SDBYLD2!$F260</f>
        <v>0</v>
      </c>
      <c r="V260" s="44">
        <f>SDBYLD1!V260*VLOOKUP(SDBYLD2!V$4,'[1]INTERNAL PARAMETERS-1'!$B$5:$J$44,5,FALSE)*VLOOKUP(SDBYLD2!V$4,'[1]INTERNAL PARAMETERS-1'!$B$5:$J$44,7,FALSE)*SDBYLD2!$F260 + SDBYLD1!V260*(1-VLOOKUP(SDBYLD2!V$4,'[1]INTERNAL PARAMETERS-1'!$B$5:$J$44,5,FALSE))*VLOOKUP(SDBYLD2!V$4,'[1]INTERNAL PARAMETERS-1'!$B$5:$J$44,9,FALSE)*SDBYLD2!$F260</f>
        <v>0</v>
      </c>
      <c r="W260" s="44">
        <f>SDBYLD1!W260*VLOOKUP(SDBYLD2!W$4,'[1]INTERNAL PARAMETERS-1'!$B$5:$J$44,5,FALSE)*VLOOKUP(SDBYLD2!W$4,'[1]INTERNAL PARAMETERS-1'!$B$5:$J$44,7,FALSE)*SDBYLD2!$F260 + SDBYLD1!W260*(1-VLOOKUP(SDBYLD2!W$4,'[1]INTERNAL PARAMETERS-1'!$B$5:$J$44,5,FALSE))*VLOOKUP(SDBYLD2!W$4,'[1]INTERNAL PARAMETERS-1'!$B$5:$J$44,9,FALSE)*SDBYLD2!$F260</f>
        <v>0</v>
      </c>
      <c r="X260" s="44">
        <f>SDBYLD1!X260*VLOOKUP(SDBYLD2!X$4,'[1]INTERNAL PARAMETERS-1'!$B$5:$J$44,5,FALSE)*VLOOKUP(SDBYLD2!X$4,'[1]INTERNAL PARAMETERS-1'!$B$5:$J$44,7,FALSE)*SDBYLD2!$F260 + SDBYLD1!X260*(1-VLOOKUP(SDBYLD2!X$4,'[1]INTERNAL PARAMETERS-1'!$B$5:$J$44,5,FALSE))*VLOOKUP(SDBYLD2!X$4,'[1]INTERNAL PARAMETERS-1'!$B$5:$J$44,9,FALSE)*SDBYLD2!$F260</f>
        <v>0</v>
      </c>
      <c r="Y260" s="44">
        <f>SDBYLD1!Y260*VLOOKUP(SDBYLD2!Y$4,'[1]INTERNAL PARAMETERS-1'!$B$5:$J$44,5,FALSE)*VLOOKUP(SDBYLD2!Y$4,'[1]INTERNAL PARAMETERS-1'!$B$5:$J$44,7,FALSE)*SDBYLD2!$F260 + SDBYLD1!Y260*(1-VLOOKUP(SDBYLD2!Y$4,'[1]INTERNAL PARAMETERS-1'!$B$5:$J$44,5,FALSE))*VLOOKUP(SDBYLD2!Y$4,'[1]INTERNAL PARAMETERS-1'!$B$5:$J$44,9,FALSE)*SDBYLD2!$F260</f>
        <v>0</v>
      </c>
      <c r="Z260" s="44">
        <f>SDBYLD1!Z260*VLOOKUP(SDBYLD2!Z$4,'[1]INTERNAL PARAMETERS-1'!$B$5:$J$44,5,FALSE)*VLOOKUP(SDBYLD2!Z$4,'[1]INTERNAL PARAMETERS-1'!$B$5:$J$44,7,FALSE)*SDBYLD2!$F260 + SDBYLD1!Z260*(1-VLOOKUP(SDBYLD2!Z$4,'[1]INTERNAL PARAMETERS-1'!$B$5:$J$44,5,FALSE))*VLOOKUP(SDBYLD2!Z$4,'[1]INTERNAL PARAMETERS-1'!$B$5:$J$44,9,FALSE)*SDBYLD2!$F260</f>
        <v>0</v>
      </c>
      <c r="AA260" s="44">
        <f>SDBYLD1!AA260*VLOOKUP(SDBYLD2!AA$4,'[1]INTERNAL PARAMETERS-1'!$B$5:$J$44,5,FALSE)*VLOOKUP(SDBYLD2!AA$4,'[1]INTERNAL PARAMETERS-1'!$B$5:$J$44,7,FALSE)*SDBYLD2!$F260 + SDBYLD1!AA260*(1-VLOOKUP(SDBYLD2!AA$4,'[1]INTERNAL PARAMETERS-1'!$B$5:$J$44,5,FALSE))*VLOOKUP(SDBYLD2!AA$4,'[1]INTERNAL PARAMETERS-1'!$B$5:$J$44,9,FALSE)*SDBYLD2!$F260</f>
        <v>0</v>
      </c>
      <c r="AB260" s="44">
        <f>SDBYLD1!AB260*VLOOKUP(SDBYLD2!AB$4,'[1]INTERNAL PARAMETERS-1'!$B$5:$J$44,5,FALSE)*VLOOKUP(SDBYLD2!AB$4,'[1]INTERNAL PARAMETERS-1'!$B$5:$J$44,7,FALSE)*SDBYLD2!$F260 + SDBYLD1!AB260*(1-VLOOKUP(SDBYLD2!AB$4,'[1]INTERNAL PARAMETERS-1'!$B$5:$J$44,5,FALSE))*VLOOKUP(SDBYLD2!AB$4,'[1]INTERNAL PARAMETERS-1'!$B$5:$J$44,9,FALSE)*SDBYLD2!$F260</f>
        <v>0</v>
      </c>
      <c r="AC260" s="44">
        <f>SDBYLD1!AC260*VLOOKUP(SDBYLD2!AC$4,'[1]INTERNAL PARAMETERS-1'!$B$5:$J$44,5,FALSE)*VLOOKUP(SDBYLD2!AC$4,'[1]INTERNAL PARAMETERS-1'!$B$5:$J$44,7,FALSE)*SDBYLD2!$F260 + SDBYLD1!AC260*(1-VLOOKUP(SDBYLD2!AC$4,'[1]INTERNAL PARAMETERS-1'!$B$5:$J$44,5,FALSE))*VLOOKUP(SDBYLD2!AC$4,'[1]INTERNAL PARAMETERS-1'!$B$5:$J$44,9,FALSE)*SDBYLD2!$F260</f>
        <v>0</v>
      </c>
      <c r="AD260" s="44">
        <f>SDBYLD1!AD260*VLOOKUP(SDBYLD2!AD$4,'[1]INTERNAL PARAMETERS-1'!$B$5:$J$44,5,FALSE)*VLOOKUP(SDBYLD2!AD$4,'[1]INTERNAL PARAMETERS-1'!$B$5:$J$44,7,FALSE)*SDBYLD2!$F260 + SDBYLD1!AD260*(1-VLOOKUP(SDBYLD2!AD$4,'[1]INTERNAL PARAMETERS-1'!$B$5:$J$44,5,FALSE))*VLOOKUP(SDBYLD2!AD$4,'[1]INTERNAL PARAMETERS-1'!$B$5:$J$44,9,FALSE)*SDBYLD2!$F260</f>
        <v>0</v>
      </c>
      <c r="AE260" s="44">
        <f>SDBYLD1!AE260*VLOOKUP(SDBYLD2!AE$4,'[1]INTERNAL PARAMETERS-1'!$B$5:$J$44,5,FALSE)*VLOOKUP(SDBYLD2!AE$4,'[1]INTERNAL PARAMETERS-1'!$B$5:$J$44,7,FALSE)*SDBYLD2!$F260 + SDBYLD1!AE260*(1-VLOOKUP(SDBYLD2!AE$4,'[1]INTERNAL PARAMETERS-1'!$B$5:$J$44,5,FALSE))*VLOOKUP(SDBYLD2!AE$4,'[1]INTERNAL PARAMETERS-1'!$B$5:$J$44,9,FALSE)*SDBYLD2!$F260</f>
        <v>0</v>
      </c>
      <c r="AF260" s="44">
        <f>SDBYLD1!AF260*VLOOKUP(SDBYLD2!AF$4,'[1]INTERNAL PARAMETERS-1'!$B$5:$J$44,5,FALSE)*VLOOKUP(SDBYLD2!AF$4,'[1]INTERNAL PARAMETERS-1'!$B$5:$J$44,7,FALSE)*SDBYLD2!$F260 + SDBYLD1!AF260*(1-VLOOKUP(SDBYLD2!AF$4,'[1]INTERNAL PARAMETERS-1'!$B$5:$J$44,5,FALSE))*VLOOKUP(SDBYLD2!AF$4,'[1]INTERNAL PARAMETERS-1'!$B$5:$J$44,9,FALSE)*SDBYLD2!$F260</f>
        <v>0</v>
      </c>
      <c r="AG260" s="44">
        <f>SDBYLD1!AG260*VLOOKUP(SDBYLD2!AG$4,'[1]INTERNAL PARAMETERS-1'!$B$5:$J$44,5,FALSE)*VLOOKUP(SDBYLD2!AG$4,'[1]INTERNAL PARAMETERS-1'!$B$5:$J$44,7,FALSE)*SDBYLD2!$F260 + SDBYLD1!AG260*(1-VLOOKUP(SDBYLD2!AG$4,'[1]INTERNAL PARAMETERS-1'!$B$5:$J$44,5,FALSE))*VLOOKUP(SDBYLD2!AG$4,'[1]INTERNAL PARAMETERS-1'!$B$5:$J$44,9,FALSE)*SDBYLD2!$F260</f>
        <v>0</v>
      </c>
      <c r="AH260" s="44">
        <f>SDBYLD1!AH260*VLOOKUP(SDBYLD2!AH$4,'[1]INTERNAL PARAMETERS-1'!$B$5:$J$44,5,FALSE)*VLOOKUP(SDBYLD2!AH$4,'[1]INTERNAL PARAMETERS-1'!$B$5:$J$44,7,FALSE)*SDBYLD2!$F260 + SDBYLD1!AH260*(1-VLOOKUP(SDBYLD2!AH$4,'[1]INTERNAL PARAMETERS-1'!$B$5:$J$44,5,FALSE))*VLOOKUP(SDBYLD2!AH$4,'[1]INTERNAL PARAMETERS-1'!$B$5:$J$44,9,FALSE)*SDBYLD2!$F260</f>
        <v>0</v>
      </c>
      <c r="AI260" s="44">
        <f>SDBYLD1!AI260*VLOOKUP(SDBYLD2!AI$4,'[1]INTERNAL PARAMETERS-1'!$B$5:$J$44,5,FALSE)*VLOOKUP(SDBYLD2!AI$4,'[1]INTERNAL PARAMETERS-1'!$B$5:$J$44,7,FALSE)*SDBYLD2!$F260 + SDBYLD1!AI260*(1-VLOOKUP(SDBYLD2!AI$4,'[1]INTERNAL PARAMETERS-1'!$B$5:$J$44,5,FALSE))*VLOOKUP(SDBYLD2!AI$4,'[1]INTERNAL PARAMETERS-1'!$B$5:$J$44,9,FALSE)*SDBYLD2!$F260</f>
        <v>0</v>
      </c>
      <c r="AJ260" s="44">
        <f>SDBYLD1!AJ260*VLOOKUP(SDBYLD2!AJ$4,'[1]INTERNAL PARAMETERS-1'!$B$5:$J$44,5,FALSE)*VLOOKUP(SDBYLD2!AJ$4,'[1]INTERNAL PARAMETERS-1'!$B$5:$J$44,7,FALSE)*SDBYLD2!$F260 + SDBYLD1!AJ260*(1-VLOOKUP(SDBYLD2!AJ$4,'[1]INTERNAL PARAMETERS-1'!$B$5:$J$44,5,FALSE))*VLOOKUP(SDBYLD2!AJ$4,'[1]INTERNAL PARAMETERS-1'!$B$5:$J$44,9,FALSE)*SDBYLD2!$F260</f>
        <v>0</v>
      </c>
      <c r="AK260" s="44">
        <f>SDBYLD1!AK260*VLOOKUP(SDBYLD2!AK$4,'[1]INTERNAL PARAMETERS-1'!$B$5:$J$44,5,FALSE)*VLOOKUP(SDBYLD2!AK$4,'[1]INTERNAL PARAMETERS-1'!$B$5:$J$44,7,FALSE)*SDBYLD2!$F260 + SDBYLD1!AK260*(1-VLOOKUP(SDBYLD2!AK$4,'[1]INTERNAL PARAMETERS-1'!$B$5:$J$44,5,FALSE))*VLOOKUP(SDBYLD2!AK$4,'[1]INTERNAL PARAMETERS-1'!$B$5:$J$44,9,FALSE)*SDBYLD2!$F260</f>
        <v>0</v>
      </c>
      <c r="AL260" s="44">
        <f>SDBYLD1!AL260*VLOOKUP(SDBYLD2!AL$4,'[1]INTERNAL PARAMETERS-1'!$B$5:$J$44,5,FALSE)*VLOOKUP(SDBYLD2!AL$4,'[1]INTERNAL PARAMETERS-1'!$B$5:$J$44,7,FALSE)*SDBYLD2!$F260 + SDBYLD1!AL260*(1-VLOOKUP(SDBYLD2!AL$4,'[1]INTERNAL PARAMETERS-1'!$B$5:$J$44,5,FALSE))*VLOOKUP(SDBYLD2!AL$4,'[1]INTERNAL PARAMETERS-1'!$B$5:$J$44,9,FALSE)*SDBYLD2!$F260</f>
        <v>0</v>
      </c>
      <c r="AM260" s="44">
        <f>SDBYLD1!AM260*VLOOKUP(SDBYLD2!AM$4,'[1]INTERNAL PARAMETERS-1'!$B$5:$J$44,5,FALSE)*VLOOKUP(SDBYLD2!AM$4,'[1]INTERNAL PARAMETERS-1'!$B$5:$J$44,7,FALSE)*SDBYLD2!$F260 + SDBYLD1!AM260*(1-VLOOKUP(SDBYLD2!AM$4,'[1]INTERNAL PARAMETERS-1'!$B$5:$J$44,5,FALSE))*VLOOKUP(SDBYLD2!AM$4,'[1]INTERNAL PARAMETERS-1'!$B$5:$J$44,9,FALSE)*SDBYLD2!$F260</f>
        <v>0</v>
      </c>
      <c r="AN260" s="44">
        <f>SDBYLD1!AN260*VLOOKUP(SDBYLD2!AN$4,'[1]INTERNAL PARAMETERS-1'!$B$5:$J$44,5,FALSE)*VLOOKUP(SDBYLD2!AN$4,'[1]INTERNAL PARAMETERS-1'!$B$5:$J$44,7,FALSE)*SDBYLD2!$F260 + SDBYLD1!AN260*(1-VLOOKUP(SDBYLD2!AN$4,'[1]INTERNAL PARAMETERS-1'!$B$5:$J$44,5,FALSE))*VLOOKUP(SDBYLD2!AN$4,'[1]INTERNAL PARAMETERS-1'!$B$5:$J$44,9,FALSE)*SDBYLD2!$F260</f>
        <v>0</v>
      </c>
      <c r="AO260" s="44">
        <f>SDBYLD1!AO260*VLOOKUP(SDBYLD2!AO$4,'[1]INTERNAL PARAMETERS-1'!$B$5:$J$44,5,FALSE)*VLOOKUP(SDBYLD2!AO$4,'[1]INTERNAL PARAMETERS-1'!$B$5:$J$44,7,FALSE)*SDBYLD2!$F260 + SDBYLD1!AO260*(1-VLOOKUP(SDBYLD2!AO$4,'[1]INTERNAL PARAMETERS-1'!$B$5:$J$44,5,FALSE))*VLOOKUP(SDBYLD2!AO$4,'[1]INTERNAL PARAMETERS-1'!$B$5:$J$44,9,FALSE)*SDBYLD2!$F260</f>
        <v>0</v>
      </c>
      <c r="AP260" s="44">
        <f>SDBYLD1!AP260*VLOOKUP(SDBYLD2!AP$4,'[1]INTERNAL PARAMETERS-1'!$B$5:$J$44,5,FALSE)*VLOOKUP(SDBYLD2!AP$4,'[1]INTERNAL PARAMETERS-1'!$B$5:$J$44,7,FALSE)*SDBYLD2!$F260 + SDBYLD1!AP260*(1-VLOOKUP(SDBYLD2!AP$4,'[1]INTERNAL PARAMETERS-1'!$B$5:$J$44,5,FALSE))*VLOOKUP(SDBYLD2!AP$4,'[1]INTERNAL PARAMETERS-1'!$B$5:$J$44,9,FALSE)*SDBYLD2!$F260</f>
        <v>0</v>
      </c>
      <c r="AQ260" s="44">
        <f>SDBYLD1!AQ260*VLOOKUP(SDBYLD2!AQ$4,'[1]INTERNAL PARAMETERS-1'!$B$5:$J$44,5,FALSE)*VLOOKUP(SDBYLD2!AQ$4,'[1]INTERNAL PARAMETERS-1'!$B$5:$J$44,7,FALSE)*SDBYLD2!$F260 + SDBYLD1!AQ260*(1-VLOOKUP(SDBYLD2!AQ$4,'[1]INTERNAL PARAMETERS-1'!$B$5:$J$44,5,FALSE))*VLOOKUP(SDBYLD2!AQ$4,'[1]INTERNAL PARAMETERS-1'!$B$5:$J$44,9,FALSE)*SDBYLD2!$F260</f>
        <v>0</v>
      </c>
      <c r="AR260" s="44">
        <f>SDBYLD1!AR260*VLOOKUP(SDBYLD2!AR$4,'[1]INTERNAL PARAMETERS-1'!$B$5:$J$44,5,FALSE)*VLOOKUP(SDBYLD2!AR$4,'[1]INTERNAL PARAMETERS-1'!$B$5:$J$44,7,FALSE)*SDBYLD2!$F260 + SDBYLD1!AR260*(1-VLOOKUP(SDBYLD2!AR$4,'[1]INTERNAL PARAMETERS-1'!$B$5:$J$44,5,FALSE))*VLOOKUP(SDBYLD2!AR$4,'[1]INTERNAL PARAMETERS-1'!$B$5:$J$44,9,FALSE)*SDBYLD2!$F260</f>
        <v>0</v>
      </c>
      <c r="AS260" s="44">
        <f>SDBYLD1!AS260*VLOOKUP(SDBYLD2!AS$4,'[1]INTERNAL PARAMETERS-1'!$B$5:$J$44,5,FALSE)*VLOOKUP(SDBYLD2!AS$4,'[1]INTERNAL PARAMETERS-1'!$B$5:$J$44,7,FALSE)*SDBYLD2!$F260 + SDBYLD1!AS260*(1-VLOOKUP(SDBYLD2!AS$4,'[1]INTERNAL PARAMETERS-1'!$B$5:$J$44,5,FALSE))*VLOOKUP(SDBYLD2!AS$4,'[1]INTERNAL PARAMETERS-1'!$B$5:$J$44,9,FALSE)*SDBYLD2!$F260</f>
        <v>0</v>
      </c>
      <c r="AT260" s="43">
        <f>SDBYLD1!AT260*VLOOKUP(SDBYLD2!AT$4,'[1]INTERNAL PARAMETERS-1'!$B$5:$J$44,5,FALSE)*VLOOKUP(SDBYLD2!AT$4,'[1]INTERNAL PARAMETERS-1'!$B$5:$J$44,7,FALSE)*SDBYLD2!$F260 + SDBYLD1!AT260*(1-VLOOKUP(SDBYLD2!AT$4,'[1]INTERNAL PARAMETERS-1'!$B$5:$J$44,5,FALSE))*VLOOKUP(SDBYLD2!AT$4,'[1]INTERNAL PARAMETERS-1'!$B$5:$J$44,9,FALSE)*SDBYLD2!$F260</f>
        <v>0</v>
      </c>
      <c r="AU260" s="45">
        <f>SDBYLD1!AU260*VLOOKUP(SDBYLD2!AU$4,'[1]INTERNAL PARAMETERS-1'!$B$5:$J$44,5,FALSE)*VLOOKUP(SDBYLD2!AU$4,'[1]INTERNAL PARAMETERS-1'!$B$5:$J$44,6,FALSE)*VLOOKUP(SDBYLD2!AU$4,'[1]INTERNAL PARAMETERS-1'!$B$5:$J$44,3,FALSE) + SDBYLD1!AU260*(1-VLOOKUP(SDBYLD2!AU$4,'[1]INTERNAL PARAMETERS-1'!$B$5:$J$44,5,FALSE))*VLOOKUP(SDBYLD2!AU$4,'[1]INTERNAL PARAMETERS-1'!$B$5:$J$44,8,FALSE)*VLOOKUP(SDBYLD2!AU$4,'[1]INTERNAL PARAMETERS-1'!$B$5:$J$44,3,FALSE)</f>
        <v>0</v>
      </c>
      <c r="AV260" s="44">
        <f>SDBYLD1!AV260*VLOOKUP(SDBYLD2!AV$4,'[1]INTERNAL PARAMETERS-1'!$B$5:$J$44,5,FALSE)*VLOOKUP(SDBYLD2!AV$4,'[1]INTERNAL PARAMETERS-1'!$B$5:$J$44,6,FALSE)*VLOOKUP(SDBYLD2!AV$4,'[1]INTERNAL PARAMETERS-1'!$B$5:$J$44,3,FALSE) + SDBYLD1!AV260*(1-VLOOKUP(SDBYLD2!AV$4,'[1]INTERNAL PARAMETERS-1'!$B$5:$J$44,5,FALSE))*VLOOKUP(SDBYLD2!AV$4,'[1]INTERNAL PARAMETERS-1'!$B$5:$J$44,8,FALSE)*VLOOKUP(SDBYLD2!AV$4,'[1]INTERNAL PARAMETERS-1'!$B$5:$J$44,3,FALSE)</f>
        <v>0</v>
      </c>
      <c r="AW260" s="44">
        <f>SDBYLD1!AW260*VLOOKUP(SDBYLD2!AW$4,'[1]INTERNAL PARAMETERS-1'!$B$5:$J$44,5,FALSE)*VLOOKUP(SDBYLD2!AW$4,'[1]INTERNAL PARAMETERS-1'!$B$5:$J$44,6,FALSE)*VLOOKUP(SDBYLD2!AW$4,'[1]INTERNAL PARAMETERS-1'!$B$5:$J$44,3,FALSE) + SDBYLD1!AW260*(1-VLOOKUP(SDBYLD2!AW$4,'[1]INTERNAL PARAMETERS-1'!$B$5:$J$44,5,FALSE))*VLOOKUP(SDBYLD2!AW$4,'[1]INTERNAL PARAMETERS-1'!$B$5:$J$44,8,FALSE)*VLOOKUP(SDBYLD2!AW$4,'[1]INTERNAL PARAMETERS-1'!$B$5:$J$44,3,FALSE)</f>
        <v>0</v>
      </c>
      <c r="AX260" s="44">
        <f>SDBYLD1!AX260*VLOOKUP(SDBYLD2!AX$4,'[1]INTERNAL PARAMETERS-1'!$B$5:$J$44,5,FALSE)*VLOOKUP(SDBYLD2!AX$4,'[1]INTERNAL PARAMETERS-1'!$B$5:$J$44,6,FALSE)*VLOOKUP(SDBYLD2!AX$4,'[1]INTERNAL PARAMETERS-1'!$B$5:$J$44,3,FALSE) + SDBYLD1!AX260*(1-VLOOKUP(SDBYLD2!AX$4,'[1]INTERNAL PARAMETERS-1'!$B$5:$J$44,5,FALSE))*VLOOKUP(SDBYLD2!AX$4,'[1]INTERNAL PARAMETERS-1'!$B$5:$J$44,8,FALSE)*VLOOKUP(SDBYLD2!AX$4,'[1]INTERNAL PARAMETERS-1'!$B$5:$J$44,3,FALSE)</f>
        <v>0</v>
      </c>
      <c r="AY260" s="44">
        <f>SDBYLD1!AY260*VLOOKUP(SDBYLD2!AY$4,'[1]INTERNAL PARAMETERS-1'!$B$5:$J$44,5,FALSE)*VLOOKUP(SDBYLD2!AY$4,'[1]INTERNAL PARAMETERS-1'!$B$5:$J$44,6,FALSE)*VLOOKUP(SDBYLD2!AY$4,'[1]INTERNAL PARAMETERS-1'!$B$5:$J$44,3,FALSE) + SDBYLD1!AY260*(1-VLOOKUP(SDBYLD2!AY$4,'[1]INTERNAL PARAMETERS-1'!$B$5:$J$44,5,FALSE))*VLOOKUP(SDBYLD2!AY$4,'[1]INTERNAL PARAMETERS-1'!$B$5:$J$44,8,FALSE)*VLOOKUP(SDBYLD2!AY$4,'[1]INTERNAL PARAMETERS-1'!$B$5:$J$44,3,FALSE)</f>
        <v>0</v>
      </c>
      <c r="AZ260" s="44">
        <f>SDBYLD1!AZ260*VLOOKUP(SDBYLD2!AZ$4,'[1]INTERNAL PARAMETERS-1'!$B$5:$J$44,5,FALSE)*VLOOKUP(SDBYLD2!AZ$4,'[1]INTERNAL PARAMETERS-1'!$B$5:$J$44,6,FALSE)*VLOOKUP(SDBYLD2!AZ$4,'[1]INTERNAL PARAMETERS-1'!$B$5:$J$44,3,FALSE) + SDBYLD1!AZ260*(1-VLOOKUP(SDBYLD2!AZ$4,'[1]INTERNAL PARAMETERS-1'!$B$5:$J$44,5,FALSE))*VLOOKUP(SDBYLD2!AZ$4,'[1]INTERNAL PARAMETERS-1'!$B$5:$J$44,8,FALSE)*VLOOKUP(SDBYLD2!AZ$4,'[1]INTERNAL PARAMETERS-1'!$B$5:$J$44,3,FALSE)</f>
        <v>0</v>
      </c>
      <c r="BA260" s="44">
        <f>SDBYLD1!BA260*VLOOKUP(SDBYLD2!BA$4,'[1]INTERNAL PARAMETERS-1'!$B$5:$J$44,5,FALSE)*VLOOKUP(SDBYLD2!BA$4,'[1]INTERNAL PARAMETERS-1'!$B$5:$J$44,6,FALSE)*VLOOKUP(SDBYLD2!BA$4,'[1]INTERNAL PARAMETERS-1'!$B$5:$J$44,3,FALSE) + SDBYLD1!BA260*(1-VLOOKUP(SDBYLD2!BA$4,'[1]INTERNAL PARAMETERS-1'!$B$5:$J$44,5,FALSE))*VLOOKUP(SDBYLD2!BA$4,'[1]INTERNAL PARAMETERS-1'!$B$5:$J$44,8,FALSE)*VLOOKUP(SDBYLD2!BA$4,'[1]INTERNAL PARAMETERS-1'!$B$5:$J$44,3,FALSE)</f>
        <v>0</v>
      </c>
      <c r="BB260" s="44">
        <f>SDBYLD1!BB260*VLOOKUP(SDBYLD2!BB$4,'[1]INTERNAL PARAMETERS-1'!$B$5:$J$44,5,FALSE)*VLOOKUP(SDBYLD2!BB$4,'[1]INTERNAL PARAMETERS-1'!$B$5:$J$44,6,FALSE)*VLOOKUP(SDBYLD2!BB$4,'[1]INTERNAL PARAMETERS-1'!$B$5:$J$44,3,FALSE) + SDBYLD1!BB260*(1-VLOOKUP(SDBYLD2!BB$4,'[1]INTERNAL PARAMETERS-1'!$B$5:$J$44,5,FALSE))*VLOOKUP(SDBYLD2!BB$4,'[1]INTERNAL PARAMETERS-1'!$B$5:$J$44,8,FALSE)*VLOOKUP(SDBYLD2!BB$4,'[1]INTERNAL PARAMETERS-1'!$B$5:$J$44,3,FALSE)</f>
        <v>0</v>
      </c>
      <c r="BC260" s="44">
        <f>SDBYLD1!BC260*VLOOKUP(SDBYLD2!BC$4,'[1]INTERNAL PARAMETERS-1'!$B$5:$J$44,5,FALSE)*VLOOKUP(SDBYLD2!BC$4,'[1]INTERNAL PARAMETERS-1'!$B$5:$J$44,6,FALSE)*VLOOKUP(SDBYLD2!BC$4,'[1]INTERNAL PARAMETERS-1'!$B$5:$J$44,3,FALSE) + SDBYLD1!BC260*(1-VLOOKUP(SDBYLD2!BC$4,'[1]INTERNAL PARAMETERS-1'!$B$5:$J$44,5,FALSE))*VLOOKUP(SDBYLD2!BC$4,'[1]INTERNAL PARAMETERS-1'!$B$5:$J$44,8,FALSE)*VLOOKUP(SDBYLD2!BC$4,'[1]INTERNAL PARAMETERS-1'!$B$5:$J$44,3,FALSE)</f>
        <v>0</v>
      </c>
      <c r="BD260" s="44">
        <f>SDBYLD1!BD260*VLOOKUP(SDBYLD2!BD$4,'[1]INTERNAL PARAMETERS-1'!$B$5:$J$44,5,FALSE)*VLOOKUP(SDBYLD2!BD$4,'[1]INTERNAL PARAMETERS-1'!$B$5:$J$44,6,FALSE)*VLOOKUP(SDBYLD2!BD$4,'[1]INTERNAL PARAMETERS-1'!$B$5:$J$44,3,FALSE) + SDBYLD1!BD260*(1-VLOOKUP(SDBYLD2!BD$4,'[1]INTERNAL PARAMETERS-1'!$B$5:$J$44,5,FALSE))*VLOOKUP(SDBYLD2!BD$4,'[1]INTERNAL PARAMETERS-1'!$B$5:$J$44,8,FALSE)*VLOOKUP(SDBYLD2!BD$4,'[1]INTERNAL PARAMETERS-1'!$B$5:$J$44,3,FALSE)</f>
        <v>0</v>
      </c>
      <c r="BE260" s="44">
        <f>SDBYLD1!BE260*VLOOKUP(SDBYLD2!BE$4,'[1]INTERNAL PARAMETERS-1'!$B$5:$J$44,5,FALSE)*VLOOKUP(SDBYLD2!BE$4,'[1]INTERNAL PARAMETERS-1'!$B$5:$J$44,6,FALSE)*VLOOKUP(SDBYLD2!BE$4,'[1]INTERNAL PARAMETERS-1'!$B$5:$J$44,3,FALSE) + SDBYLD1!BE260*(1-VLOOKUP(SDBYLD2!BE$4,'[1]INTERNAL PARAMETERS-1'!$B$5:$J$44,5,FALSE))*VLOOKUP(SDBYLD2!BE$4,'[1]INTERNAL PARAMETERS-1'!$B$5:$J$44,8,FALSE)*VLOOKUP(SDBYLD2!BE$4,'[1]INTERNAL PARAMETERS-1'!$B$5:$J$44,3,FALSE)</f>
        <v>0</v>
      </c>
      <c r="BF260" s="44">
        <f>SDBYLD1!BF260*VLOOKUP(SDBYLD2!BF$4,'[1]INTERNAL PARAMETERS-1'!$B$5:$J$44,5,FALSE)*VLOOKUP(SDBYLD2!BF$4,'[1]INTERNAL PARAMETERS-1'!$B$5:$J$44,6,FALSE)*VLOOKUP(SDBYLD2!BF$4,'[1]INTERNAL PARAMETERS-1'!$B$5:$J$44,3,FALSE) + SDBYLD1!BF260*(1-VLOOKUP(SDBYLD2!BF$4,'[1]INTERNAL PARAMETERS-1'!$B$5:$J$44,5,FALSE))*VLOOKUP(SDBYLD2!BF$4,'[1]INTERNAL PARAMETERS-1'!$B$5:$J$44,8,FALSE)*VLOOKUP(SDBYLD2!BF$4,'[1]INTERNAL PARAMETERS-1'!$B$5:$J$44,3,FALSE)</f>
        <v>0</v>
      </c>
      <c r="BG260" s="44">
        <f>SDBYLD1!BG260*VLOOKUP(SDBYLD2!BG$4,'[1]INTERNAL PARAMETERS-1'!$B$5:$J$44,5,FALSE)*VLOOKUP(SDBYLD2!BG$4,'[1]INTERNAL PARAMETERS-1'!$B$5:$J$44,6,FALSE)*VLOOKUP(SDBYLD2!BG$4,'[1]INTERNAL PARAMETERS-1'!$B$5:$J$44,3,FALSE) + SDBYLD1!BG260*(1-VLOOKUP(SDBYLD2!BG$4,'[1]INTERNAL PARAMETERS-1'!$B$5:$J$44,5,FALSE))*VLOOKUP(SDBYLD2!BG$4,'[1]INTERNAL PARAMETERS-1'!$B$5:$J$44,8,FALSE)*VLOOKUP(SDBYLD2!BG$4,'[1]INTERNAL PARAMETERS-1'!$B$5:$J$44,3,FALSE)</f>
        <v>0</v>
      </c>
      <c r="BH260" s="44">
        <f>SDBYLD1!BH260*VLOOKUP(SDBYLD2!BH$4,'[1]INTERNAL PARAMETERS-1'!$B$5:$J$44,5,FALSE)*VLOOKUP(SDBYLD2!BH$4,'[1]INTERNAL PARAMETERS-1'!$B$5:$J$44,6,FALSE)*VLOOKUP(SDBYLD2!BH$4,'[1]INTERNAL PARAMETERS-1'!$B$5:$J$44,3,FALSE) + SDBYLD1!BH260*(1-VLOOKUP(SDBYLD2!BH$4,'[1]INTERNAL PARAMETERS-1'!$B$5:$J$44,5,FALSE))*VLOOKUP(SDBYLD2!BH$4,'[1]INTERNAL PARAMETERS-1'!$B$5:$J$44,8,FALSE)*VLOOKUP(SDBYLD2!BH$4,'[1]INTERNAL PARAMETERS-1'!$B$5:$J$44,3,FALSE)</f>
        <v>0</v>
      </c>
      <c r="BI260" s="44">
        <f>SDBYLD1!BI260*VLOOKUP(SDBYLD2!BI$4,'[1]INTERNAL PARAMETERS-1'!$B$5:$J$44,5,FALSE)*VLOOKUP(SDBYLD2!BI$4,'[1]INTERNAL PARAMETERS-1'!$B$5:$J$44,6,FALSE)*VLOOKUP(SDBYLD2!BI$4,'[1]INTERNAL PARAMETERS-1'!$B$5:$J$44,3,FALSE) + SDBYLD1!BI260*(1-VLOOKUP(SDBYLD2!BI$4,'[1]INTERNAL PARAMETERS-1'!$B$5:$J$44,5,FALSE))*VLOOKUP(SDBYLD2!BI$4,'[1]INTERNAL PARAMETERS-1'!$B$5:$J$44,8,FALSE)*VLOOKUP(SDBYLD2!BI$4,'[1]INTERNAL PARAMETERS-1'!$B$5:$J$44,3,FALSE)</f>
        <v>0</v>
      </c>
      <c r="BJ260" s="44">
        <f>SDBYLD1!BJ260*VLOOKUP(SDBYLD2!BJ$4,'[1]INTERNAL PARAMETERS-1'!$B$5:$J$44,5,FALSE)*VLOOKUP(SDBYLD2!BJ$4,'[1]INTERNAL PARAMETERS-1'!$B$5:$J$44,6,FALSE)*VLOOKUP(SDBYLD2!BJ$4,'[1]INTERNAL PARAMETERS-1'!$B$5:$J$44,3,FALSE) + SDBYLD1!BJ260*(1-VLOOKUP(SDBYLD2!BJ$4,'[1]INTERNAL PARAMETERS-1'!$B$5:$J$44,5,FALSE))*VLOOKUP(SDBYLD2!BJ$4,'[1]INTERNAL PARAMETERS-1'!$B$5:$J$44,8,FALSE)*VLOOKUP(SDBYLD2!BJ$4,'[1]INTERNAL PARAMETERS-1'!$B$5:$J$44,3,FALSE)</f>
        <v>0</v>
      </c>
      <c r="BK260" s="44">
        <f>SDBYLD1!BK260*VLOOKUP(SDBYLD2!BK$4,'[1]INTERNAL PARAMETERS-1'!$B$5:$J$44,5,FALSE)*VLOOKUP(SDBYLD2!BK$4,'[1]INTERNAL PARAMETERS-1'!$B$5:$J$44,6,FALSE)*VLOOKUP(SDBYLD2!BK$4,'[1]INTERNAL PARAMETERS-1'!$B$5:$J$44,3,FALSE) + SDBYLD1!BK260*(1-VLOOKUP(SDBYLD2!BK$4,'[1]INTERNAL PARAMETERS-1'!$B$5:$J$44,5,FALSE))*VLOOKUP(SDBYLD2!BK$4,'[1]INTERNAL PARAMETERS-1'!$B$5:$J$44,8,FALSE)*VLOOKUP(SDBYLD2!BK$4,'[1]INTERNAL PARAMETERS-1'!$B$5:$J$44,3,FALSE)</f>
        <v>0</v>
      </c>
      <c r="BL260" s="44">
        <f>SDBYLD1!BL260*VLOOKUP(SDBYLD2!BL$4,'[1]INTERNAL PARAMETERS-1'!$B$5:$J$44,5,FALSE)*VLOOKUP(SDBYLD2!BL$4,'[1]INTERNAL PARAMETERS-1'!$B$5:$J$44,6,FALSE)*VLOOKUP(SDBYLD2!BL$4,'[1]INTERNAL PARAMETERS-1'!$B$5:$J$44,3,FALSE) + SDBYLD1!BL260*(1-VLOOKUP(SDBYLD2!BL$4,'[1]INTERNAL PARAMETERS-1'!$B$5:$J$44,5,FALSE))*VLOOKUP(SDBYLD2!BL$4,'[1]INTERNAL PARAMETERS-1'!$B$5:$J$44,8,FALSE)*VLOOKUP(SDBYLD2!BL$4,'[1]INTERNAL PARAMETERS-1'!$B$5:$J$44,3,FALSE)</f>
        <v>0</v>
      </c>
      <c r="BM260" s="44">
        <f>SDBYLD1!BM260*VLOOKUP(SDBYLD2!BM$4,'[1]INTERNAL PARAMETERS-1'!$B$5:$J$44,5,FALSE)*VLOOKUP(SDBYLD2!BM$4,'[1]INTERNAL PARAMETERS-1'!$B$5:$J$44,6,FALSE)*VLOOKUP(SDBYLD2!BM$4,'[1]INTERNAL PARAMETERS-1'!$B$5:$J$44,3,FALSE) + SDBYLD1!BM260*(1-VLOOKUP(SDBYLD2!BM$4,'[1]INTERNAL PARAMETERS-1'!$B$5:$J$44,5,FALSE))*VLOOKUP(SDBYLD2!BM$4,'[1]INTERNAL PARAMETERS-1'!$B$5:$J$44,8,FALSE)*VLOOKUP(SDBYLD2!BM$4,'[1]INTERNAL PARAMETERS-1'!$B$5:$J$44,3,FALSE)</f>
        <v>0</v>
      </c>
      <c r="BN260" s="44">
        <f>SDBYLD1!BN260*VLOOKUP(SDBYLD2!BN$4,'[1]INTERNAL PARAMETERS-1'!$B$5:$J$44,5,FALSE)*VLOOKUP(SDBYLD2!BN$4,'[1]INTERNAL PARAMETERS-1'!$B$5:$J$44,6,FALSE)*VLOOKUP(SDBYLD2!BN$4,'[1]INTERNAL PARAMETERS-1'!$B$5:$J$44,3,FALSE) + SDBYLD1!BN260*(1-VLOOKUP(SDBYLD2!BN$4,'[1]INTERNAL PARAMETERS-1'!$B$5:$J$44,5,FALSE))*VLOOKUP(SDBYLD2!BN$4,'[1]INTERNAL PARAMETERS-1'!$B$5:$J$44,8,FALSE)*VLOOKUP(SDBYLD2!BN$4,'[1]INTERNAL PARAMETERS-1'!$B$5:$J$44,3,FALSE)</f>
        <v>0</v>
      </c>
      <c r="BO260" s="44">
        <f>SDBYLD1!BO260*VLOOKUP(SDBYLD2!BO$4,'[1]INTERNAL PARAMETERS-1'!$B$5:$J$44,5,FALSE)*VLOOKUP(SDBYLD2!BO$4,'[1]INTERNAL PARAMETERS-1'!$B$5:$J$44,6,FALSE)*VLOOKUP(SDBYLD2!BO$4,'[1]INTERNAL PARAMETERS-1'!$B$5:$J$44,3,FALSE) + SDBYLD1!BO260*(1-VLOOKUP(SDBYLD2!BO$4,'[1]INTERNAL PARAMETERS-1'!$B$5:$J$44,5,FALSE))*VLOOKUP(SDBYLD2!BO$4,'[1]INTERNAL PARAMETERS-1'!$B$5:$J$44,8,FALSE)*VLOOKUP(SDBYLD2!BO$4,'[1]INTERNAL PARAMETERS-1'!$B$5:$J$44,3,FALSE)</f>
        <v>0</v>
      </c>
      <c r="BP260" s="44">
        <f>SDBYLD1!BP260*VLOOKUP(SDBYLD2!BP$4,'[1]INTERNAL PARAMETERS-1'!$B$5:$J$44,5,FALSE)*VLOOKUP(SDBYLD2!BP$4,'[1]INTERNAL PARAMETERS-1'!$B$5:$J$44,6,FALSE)*VLOOKUP(SDBYLD2!BP$4,'[1]INTERNAL PARAMETERS-1'!$B$5:$J$44,3,FALSE) + SDBYLD1!BP260*(1-VLOOKUP(SDBYLD2!BP$4,'[1]INTERNAL PARAMETERS-1'!$B$5:$J$44,5,FALSE))*VLOOKUP(SDBYLD2!BP$4,'[1]INTERNAL PARAMETERS-1'!$B$5:$J$44,8,FALSE)*VLOOKUP(SDBYLD2!BP$4,'[1]INTERNAL PARAMETERS-1'!$B$5:$J$44,3,FALSE)</f>
        <v>0</v>
      </c>
      <c r="BQ260" s="44">
        <f>SDBYLD1!BQ260*VLOOKUP(SDBYLD2!BQ$4,'[1]INTERNAL PARAMETERS-1'!$B$5:$J$44,5,FALSE)*VLOOKUP(SDBYLD2!BQ$4,'[1]INTERNAL PARAMETERS-1'!$B$5:$J$44,6,FALSE)*VLOOKUP(SDBYLD2!BQ$4,'[1]INTERNAL PARAMETERS-1'!$B$5:$J$44,3,FALSE) + SDBYLD1!BQ260*(1-VLOOKUP(SDBYLD2!BQ$4,'[1]INTERNAL PARAMETERS-1'!$B$5:$J$44,5,FALSE))*VLOOKUP(SDBYLD2!BQ$4,'[1]INTERNAL PARAMETERS-1'!$B$5:$J$44,8,FALSE)*VLOOKUP(SDBYLD2!BQ$4,'[1]INTERNAL PARAMETERS-1'!$B$5:$J$44,3,FALSE)</f>
        <v>0</v>
      </c>
      <c r="BR260" s="44">
        <f>SDBYLD1!BR260*VLOOKUP(SDBYLD2!BR$4,'[1]INTERNAL PARAMETERS-1'!$B$5:$J$44,5,FALSE)*VLOOKUP(SDBYLD2!BR$4,'[1]INTERNAL PARAMETERS-1'!$B$5:$J$44,6,FALSE)*VLOOKUP(SDBYLD2!BR$4,'[1]INTERNAL PARAMETERS-1'!$B$5:$J$44,3,FALSE) + SDBYLD1!BR260*(1-VLOOKUP(SDBYLD2!BR$4,'[1]INTERNAL PARAMETERS-1'!$B$5:$J$44,5,FALSE))*VLOOKUP(SDBYLD2!BR$4,'[1]INTERNAL PARAMETERS-1'!$B$5:$J$44,8,FALSE)*VLOOKUP(SDBYLD2!BR$4,'[1]INTERNAL PARAMETERS-1'!$B$5:$J$44,3,FALSE)</f>
        <v>0</v>
      </c>
      <c r="BS260" s="44">
        <f>SDBYLD1!BS260*VLOOKUP(SDBYLD2!BS$4,'[1]INTERNAL PARAMETERS-1'!$B$5:$J$44,5,FALSE)*VLOOKUP(SDBYLD2!BS$4,'[1]INTERNAL PARAMETERS-1'!$B$5:$J$44,6,FALSE)*VLOOKUP(SDBYLD2!BS$4,'[1]INTERNAL PARAMETERS-1'!$B$5:$J$44,3,FALSE) + SDBYLD1!BS260*(1-VLOOKUP(SDBYLD2!BS$4,'[1]INTERNAL PARAMETERS-1'!$B$5:$J$44,5,FALSE))*VLOOKUP(SDBYLD2!BS$4,'[1]INTERNAL PARAMETERS-1'!$B$5:$J$44,8,FALSE)*VLOOKUP(SDBYLD2!BS$4,'[1]INTERNAL PARAMETERS-1'!$B$5:$J$44,3,FALSE)</f>
        <v>0</v>
      </c>
      <c r="BT260" s="44">
        <f>SDBYLD1!BT260*VLOOKUP(SDBYLD2!BT$4,'[1]INTERNAL PARAMETERS-1'!$B$5:$J$44,5,FALSE)*VLOOKUP(SDBYLD2!BT$4,'[1]INTERNAL PARAMETERS-1'!$B$5:$J$44,6,FALSE)*VLOOKUP(SDBYLD2!BT$4,'[1]INTERNAL PARAMETERS-1'!$B$5:$J$44,3,FALSE) + SDBYLD1!BT260*(1-VLOOKUP(SDBYLD2!BT$4,'[1]INTERNAL PARAMETERS-1'!$B$5:$J$44,5,FALSE))*VLOOKUP(SDBYLD2!BT$4,'[1]INTERNAL PARAMETERS-1'!$B$5:$J$44,8,FALSE)*VLOOKUP(SDBYLD2!BT$4,'[1]INTERNAL PARAMETERS-1'!$B$5:$J$44,3,FALSE)</f>
        <v>0</v>
      </c>
      <c r="BU260" s="44">
        <f>SDBYLD1!BU260*VLOOKUP(SDBYLD2!BU$4,'[1]INTERNAL PARAMETERS-1'!$B$5:$J$44,5,FALSE)*VLOOKUP(SDBYLD2!BU$4,'[1]INTERNAL PARAMETERS-1'!$B$5:$J$44,6,FALSE)*VLOOKUP(SDBYLD2!BU$4,'[1]INTERNAL PARAMETERS-1'!$B$5:$J$44,3,FALSE) + SDBYLD1!BU260*(1-VLOOKUP(SDBYLD2!BU$4,'[1]INTERNAL PARAMETERS-1'!$B$5:$J$44,5,FALSE))*VLOOKUP(SDBYLD2!BU$4,'[1]INTERNAL PARAMETERS-1'!$B$5:$J$44,8,FALSE)*VLOOKUP(SDBYLD2!BU$4,'[1]INTERNAL PARAMETERS-1'!$B$5:$J$44,3,FALSE)</f>
        <v>0</v>
      </c>
      <c r="BV260" s="44">
        <f>SDBYLD1!BV260*VLOOKUP(SDBYLD2!BV$4,'[1]INTERNAL PARAMETERS-1'!$B$5:$J$44,5,FALSE)*VLOOKUP(SDBYLD2!BV$4,'[1]INTERNAL PARAMETERS-1'!$B$5:$J$44,6,FALSE)*VLOOKUP(SDBYLD2!BV$4,'[1]INTERNAL PARAMETERS-1'!$B$5:$J$44,3,FALSE) + SDBYLD1!BV260*(1-VLOOKUP(SDBYLD2!BV$4,'[1]INTERNAL PARAMETERS-1'!$B$5:$J$44,5,FALSE))*VLOOKUP(SDBYLD2!BV$4,'[1]INTERNAL PARAMETERS-1'!$B$5:$J$44,8,FALSE)*VLOOKUP(SDBYLD2!BV$4,'[1]INTERNAL PARAMETERS-1'!$B$5:$J$44,3,FALSE)</f>
        <v>0</v>
      </c>
      <c r="BW260" s="44">
        <f>SDBYLD1!BW260*VLOOKUP(SDBYLD2!BW$4,'[1]INTERNAL PARAMETERS-1'!$B$5:$J$44,5,FALSE)*VLOOKUP(SDBYLD2!BW$4,'[1]INTERNAL PARAMETERS-1'!$B$5:$J$44,6,FALSE)*VLOOKUP(SDBYLD2!BW$4,'[1]INTERNAL PARAMETERS-1'!$B$5:$J$44,3,FALSE) + SDBYLD1!BW260*(1-VLOOKUP(SDBYLD2!BW$4,'[1]INTERNAL PARAMETERS-1'!$B$5:$J$44,5,FALSE))*VLOOKUP(SDBYLD2!BW$4,'[1]INTERNAL PARAMETERS-1'!$B$5:$J$44,8,FALSE)*VLOOKUP(SDBYLD2!BW$4,'[1]INTERNAL PARAMETERS-1'!$B$5:$J$44,3,FALSE)</f>
        <v>0</v>
      </c>
      <c r="BX260" s="44">
        <f>SDBYLD1!BX260*VLOOKUP(SDBYLD2!BX$4,'[1]INTERNAL PARAMETERS-1'!$B$5:$J$44,5,FALSE)*VLOOKUP(SDBYLD2!BX$4,'[1]INTERNAL PARAMETERS-1'!$B$5:$J$44,6,FALSE)*VLOOKUP(SDBYLD2!BX$4,'[1]INTERNAL PARAMETERS-1'!$B$5:$J$44,3,FALSE) + SDBYLD1!BX260*(1-VLOOKUP(SDBYLD2!BX$4,'[1]INTERNAL PARAMETERS-1'!$B$5:$J$44,5,FALSE))*VLOOKUP(SDBYLD2!BX$4,'[1]INTERNAL PARAMETERS-1'!$B$5:$J$44,8,FALSE)*VLOOKUP(SDBYLD2!BX$4,'[1]INTERNAL PARAMETERS-1'!$B$5:$J$44,3,FALSE)</f>
        <v>0</v>
      </c>
      <c r="BY260" s="44">
        <f>SDBYLD1!BY260*VLOOKUP(SDBYLD2!BY$4,'[1]INTERNAL PARAMETERS-1'!$B$5:$J$44,5,FALSE)*VLOOKUP(SDBYLD2!BY$4,'[1]INTERNAL PARAMETERS-1'!$B$5:$J$44,6,FALSE)*VLOOKUP(SDBYLD2!BY$4,'[1]INTERNAL PARAMETERS-1'!$B$5:$J$44,3,FALSE) + SDBYLD1!BY260*(1-VLOOKUP(SDBYLD2!BY$4,'[1]INTERNAL PARAMETERS-1'!$B$5:$J$44,5,FALSE))*VLOOKUP(SDBYLD2!BY$4,'[1]INTERNAL PARAMETERS-1'!$B$5:$J$44,8,FALSE)*VLOOKUP(SDBYLD2!BY$4,'[1]INTERNAL PARAMETERS-1'!$B$5:$J$44,3,FALSE)</f>
        <v>0</v>
      </c>
      <c r="BZ260" s="44">
        <f>SDBYLD1!BZ260*VLOOKUP(SDBYLD2!BZ$4,'[1]INTERNAL PARAMETERS-1'!$B$5:$J$44,5,FALSE)*VLOOKUP(SDBYLD2!BZ$4,'[1]INTERNAL PARAMETERS-1'!$B$5:$J$44,6,FALSE)*VLOOKUP(SDBYLD2!BZ$4,'[1]INTERNAL PARAMETERS-1'!$B$5:$J$44,3,FALSE) + SDBYLD1!BZ260*(1-VLOOKUP(SDBYLD2!BZ$4,'[1]INTERNAL PARAMETERS-1'!$B$5:$J$44,5,FALSE))*VLOOKUP(SDBYLD2!BZ$4,'[1]INTERNAL PARAMETERS-1'!$B$5:$J$44,8,FALSE)*VLOOKUP(SDBYLD2!BZ$4,'[1]INTERNAL PARAMETERS-1'!$B$5:$J$44,3,FALSE)</f>
        <v>0</v>
      </c>
      <c r="CA260" s="44">
        <f>SDBYLD1!CA260*VLOOKUP(SDBYLD2!CA$4,'[1]INTERNAL PARAMETERS-1'!$B$5:$J$44,5,FALSE)*VLOOKUP(SDBYLD2!CA$4,'[1]INTERNAL PARAMETERS-1'!$B$5:$J$44,6,FALSE)*VLOOKUP(SDBYLD2!CA$4,'[1]INTERNAL PARAMETERS-1'!$B$5:$J$44,3,FALSE) + SDBYLD1!CA260*(1-VLOOKUP(SDBYLD2!CA$4,'[1]INTERNAL PARAMETERS-1'!$B$5:$J$44,5,FALSE))*VLOOKUP(SDBYLD2!CA$4,'[1]INTERNAL PARAMETERS-1'!$B$5:$J$44,8,FALSE)*VLOOKUP(SDBYLD2!CA$4,'[1]INTERNAL PARAMETERS-1'!$B$5:$J$44,3,FALSE)</f>
        <v>0</v>
      </c>
      <c r="CB260" s="44">
        <f>SDBYLD1!CB260*VLOOKUP(SDBYLD2!CB$4,'[1]INTERNAL PARAMETERS-1'!$B$5:$J$44,5,FALSE)*VLOOKUP(SDBYLD2!CB$4,'[1]INTERNAL PARAMETERS-1'!$B$5:$J$44,6,FALSE)*VLOOKUP(SDBYLD2!CB$4,'[1]INTERNAL PARAMETERS-1'!$B$5:$J$44,3,FALSE) + SDBYLD1!CB260*(1-VLOOKUP(SDBYLD2!CB$4,'[1]INTERNAL PARAMETERS-1'!$B$5:$J$44,5,FALSE))*VLOOKUP(SDBYLD2!CB$4,'[1]INTERNAL PARAMETERS-1'!$B$5:$J$44,8,FALSE)*VLOOKUP(SDBYLD2!CB$4,'[1]INTERNAL PARAMETERS-1'!$B$5:$J$44,3,FALSE)</f>
        <v>0</v>
      </c>
      <c r="CC260" s="44">
        <f>SDBYLD1!CC260*VLOOKUP(SDBYLD2!CC$4,'[1]INTERNAL PARAMETERS-1'!$B$5:$J$44,5,FALSE)*VLOOKUP(SDBYLD2!CC$4,'[1]INTERNAL PARAMETERS-1'!$B$5:$J$44,6,FALSE)*VLOOKUP(SDBYLD2!CC$4,'[1]INTERNAL PARAMETERS-1'!$B$5:$J$44,3,FALSE) + SDBYLD1!CC260*(1-VLOOKUP(SDBYLD2!CC$4,'[1]INTERNAL PARAMETERS-1'!$B$5:$J$44,5,FALSE))*VLOOKUP(SDBYLD2!CC$4,'[1]INTERNAL PARAMETERS-1'!$B$5:$J$44,8,FALSE)*VLOOKUP(SDBYLD2!CC$4,'[1]INTERNAL PARAMETERS-1'!$B$5:$J$44,3,FALSE)</f>
        <v>0</v>
      </c>
      <c r="CD260" s="44">
        <f>SDBYLD1!CD260*VLOOKUP(SDBYLD2!CD$4,'[1]INTERNAL PARAMETERS-1'!$B$5:$J$44,5,FALSE)*VLOOKUP(SDBYLD2!CD$4,'[1]INTERNAL PARAMETERS-1'!$B$5:$J$44,6,FALSE)*VLOOKUP(SDBYLD2!CD$4,'[1]INTERNAL PARAMETERS-1'!$B$5:$J$44,3,FALSE) + SDBYLD1!CD260*(1-VLOOKUP(SDBYLD2!CD$4,'[1]INTERNAL PARAMETERS-1'!$B$5:$J$44,5,FALSE))*VLOOKUP(SDBYLD2!CD$4,'[1]INTERNAL PARAMETERS-1'!$B$5:$J$44,8,FALSE)*VLOOKUP(SDBYLD2!CD$4,'[1]INTERNAL PARAMETERS-1'!$B$5:$J$44,3,FALSE)</f>
        <v>0</v>
      </c>
      <c r="CE260" s="44">
        <f>SDBYLD1!CE260*VLOOKUP(SDBYLD2!CE$4,'[1]INTERNAL PARAMETERS-1'!$B$5:$J$44,5,FALSE)*VLOOKUP(SDBYLD2!CE$4,'[1]INTERNAL PARAMETERS-1'!$B$5:$J$44,6,FALSE)*VLOOKUP(SDBYLD2!CE$4,'[1]INTERNAL PARAMETERS-1'!$B$5:$J$44,3,FALSE) + SDBYLD1!CE260*(1-VLOOKUP(SDBYLD2!CE$4,'[1]INTERNAL PARAMETERS-1'!$B$5:$J$44,5,FALSE))*VLOOKUP(SDBYLD2!CE$4,'[1]INTERNAL PARAMETERS-1'!$B$5:$J$44,8,FALSE)*VLOOKUP(SDBYLD2!CE$4,'[1]INTERNAL PARAMETERS-1'!$B$5:$J$44,3,FALSE)</f>
        <v>0</v>
      </c>
      <c r="CF260" s="44">
        <f>SDBYLD1!CF260*VLOOKUP(SDBYLD2!CF$4,'[1]INTERNAL PARAMETERS-1'!$B$5:$J$44,5,FALSE)*VLOOKUP(SDBYLD2!CF$4,'[1]INTERNAL PARAMETERS-1'!$B$5:$J$44,6,FALSE)*VLOOKUP(SDBYLD2!CF$4,'[1]INTERNAL PARAMETERS-1'!$B$5:$J$44,3,FALSE) + SDBYLD1!CF260*(1-VLOOKUP(SDBYLD2!CF$4,'[1]INTERNAL PARAMETERS-1'!$B$5:$J$44,5,FALSE))*VLOOKUP(SDBYLD2!CF$4,'[1]INTERNAL PARAMETERS-1'!$B$5:$J$44,8,FALSE)*VLOOKUP(SDBYLD2!CF$4,'[1]INTERNAL PARAMETERS-1'!$B$5:$J$44,3,FALSE)</f>
        <v>0</v>
      </c>
      <c r="CG260" s="44">
        <f>SDBYLD1!CG260*VLOOKUP(SDBYLD2!CG$4,'[1]INTERNAL PARAMETERS-1'!$B$5:$J$44,5,FALSE)*VLOOKUP(SDBYLD2!CG$4,'[1]INTERNAL PARAMETERS-1'!$B$5:$J$44,6,FALSE)*VLOOKUP(SDBYLD2!CG$4,'[1]INTERNAL PARAMETERS-1'!$B$5:$J$44,3,FALSE) + SDBYLD1!CG260*(1-VLOOKUP(SDBYLD2!CG$4,'[1]INTERNAL PARAMETERS-1'!$B$5:$J$44,5,FALSE))*VLOOKUP(SDBYLD2!CG$4,'[1]INTERNAL PARAMETERS-1'!$B$5:$J$44,8,FALSE)*VLOOKUP(SDBYLD2!CG$4,'[1]INTERNAL PARAMETERS-1'!$B$5:$J$44,3,FALSE)</f>
        <v>0</v>
      </c>
      <c r="CH260" s="43">
        <f>SDBYLD1!CH260*VLOOKUP(SDBYLD2!CH$4,'[1]INTERNAL PARAMETERS-1'!$B$5:$J$44,5,FALSE)*VLOOKUP(SDBYLD2!CH$4,'[1]INTERNAL PARAMETERS-1'!$B$5:$J$44,6,FALSE)*VLOOKUP(SDBYLD2!CH$4,'[1]INTERNAL PARAMETERS-1'!$B$5:$J$44,3,FALSE) + SDBYLD1!CH260*(1-VLOOKUP(SDBYLD2!CH$4,'[1]INTERNAL PARAMETERS-1'!$B$5:$J$44,5,FALSE))*VLOOKUP(SDBYLD2!CH$4,'[1]INTERNAL PARAMETERS-1'!$B$5:$J$44,8,FALSE)*VLOOKUP(SDBYLD2!CH$4,'[1]INTERNAL PARAMETERS-1'!$B$5:$J$44,3,FALSE)</f>
        <v>0</v>
      </c>
      <c r="CJ260" s="45">
        <f t="shared" si="6"/>
        <v>0</v>
      </c>
      <c r="CK260" s="43">
        <f t="shared" si="7"/>
        <v>0</v>
      </c>
    </row>
    <row r="261" spans="2:89" x14ac:dyDescent="0.4">
      <c r="B261" s="61" t="s">
        <v>1</v>
      </c>
      <c r="C261" s="60" t="s">
        <v>68</v>
      </c>
      <c r="D261" s="60" t="s">
        <v>63</v>
      </c>
      <c r="E261" s="133">
        <f>SDBeam!X261</f>
        <v>0</v>
      </c>
      <c r="F261" s="59">
        <f>'[1]INTERNAL PARAMETERS-1'!M9</f>
        <v>63.875</v>
      </c>
      <c r="G261" s="45">
        <f>SDBYLD1!G261*VLOOKUP(SDBYLD2!G$4,'[1]INTERNAL PARAMETERS-1'!$B$5:$J$44,5,FALSE)*VLOOKUP(SDBYLD2!G$4,'[1]INTERNAL PARAMETERS-1'!$B$5:$J$44,7,FALSE)*SDBYLD2!$F261 + SDBYLD1!G261*(1-VLOOKUP(SDBYLD2!G$4,'[1]INTERNAL PARAMETERS-1'!$B$5:$J$44,5,FALSE))*VLOOKUP(SDBYLD2!G$4,'[1]INTERNAL PARAMETERS-1'!$B$5:$J$44,9,FALSE)*SDBYLD2!$F261</f>
        <v>0</v>
      </c>
      <c r="H261" s="44">
        <f>SDBYLD1!H261*VLOOKUP(SDBYLD2!H$4,'[1]INTERNAL PARAMETERS-1'!$B$5:$J$44,5,FALSE)*VLOOKUP(SDBYLD2!H$4,'[1]INTERNAL PARAMETERS-1'!$B$5:$J$44,7,FALSE)*SDBYLD2!$F261 + SDBYLD1!H261*(1-VLOOKUP(SDBYLD2!H$4,'[1]INTERNAL PARAMETERS-1'!$B$5:$J$44,5,FALSE))*VLOOKUP(SDBYLD2!H$4,'[1]INTERNAL PARAMETERS-1'!$B$5:$J$44,9,FALSE)*SDBYLD2!$F261</f>
        <v>0</v>
      </c>
      <c r="I261" s="44">
        <f>SDBYLD1!I261*VLOOKUP(SDBYLD2!I$4,'[1]INTERNAL PARAMETERS-1'!$B$5:$J$44,5,FALSE)*VLOOKUP(SDBYLD2!I$4,'[1]INTERNAL PARAMETERS-1'!$B$5:$J$44,7,FALSE)*SDBYLD2!$F261 + SDBYLD1!I261*(1-VLOOKUP(SDBYLD2!I$4,'[1]INTERNAL PARAMETERS-1'!$B$5:$J$44,5,FALSE))*VLOOKUP(SDBYLD2!I$4,'[1]INTERNAL PARAMETERS-1'!$B$5:$J$44,9,FALSE)*SDBYLD2!$F261</f>
        <v>0</v>
      </c>
      <c r="J261" s="44">
        <f>SDBYLD1!J261*VLOOKUP(SDBYLD2!J$4,'[1]INTERNAL PARAMETERS-1'!$B$5:$J$44,5,FALSE)*VLOOKUP(SDBYLD2!J$4,'[1]INTERNAL PARAMETERS-1'!$B$5:$J$44,7,FALSE)*SDBYLD2!$F261 + SDBYLD1!J261*(1-VLOOKUP(SDBYLD2!J$4,'[1]INTERNAL PARAMETERS-1'!$B$5:$J$44,5,FALSE))*VLOOKUP(SDBYLD2!J$4,'[1]INTERNAL PARAMETERS-1'!$B$5:$J$44,9,FALSE)*SDBYLD2!$F261</f>
        <v>0</v>
      </c>
      <c r="K261" s="44">
        <f>SDBYLD1!K261*VLOOKUP(SDBYLD2!K$4,'[1]INTERNAL PARAMETERS-1'!$B$5:$J$44,5,FALSE)*VLOOKUP(SDBYLD2!K$4,'[1]INTERNAL PARAMETERS-1'!$B$5:$J$44,7,FALSE)*SDBYLD2!$F261 + SDBYLD1!K261*(1-VLOOKUP(SDBYLD2!K$4,'[1]INTERNAL PARAMETERS-1'!$B$5:$J$44,5,FALSE))*VLOOKUP(SDBYLD2!K$4,'[1]INTERNAL PARAMETERS-1'!$B$5:$J$44,9,FALSE)*SDBYLD2!$F261</f>
        <v>0</v>
      </c>
      <c r="L261" s="44">
        <f>SDBYLD1!L261*VLOOKUP(SDBYLD2!L$4,'[1]INTERNAL PARAMETERS-1'!$B$5:$J$44,5,FALSE)*VLOOKUP(SDBYLD2!L$4,'[1]INTERNAL PARAMETERS-1'!$B$5:$J$44,7,FALSE)*SDBYLD2!$F261 + SDBYLD1!L261*(1-VLOOKUP(SDBYLD2!L$4,'[1]INTERNAL PARAMETERS-1'!$B$5:$J$44,5,FALSE))*VLOOKUP(SDBYLD2!L$4,'[1]INTERNAL PARAMETERS-1'!$B$5:$J$44,9,FALSE)*SDBYLD2!$F261</f>
        <v>0</v>
      </c>
      <c r="M261" s="44">
        <f>SDBYLD1!M261*VLOOKUP(SDBYLD2!M$4,'[1]INTERNAL PARAMETERS-1'!$B$5:$J$44,5,FALSE)*VLOOKUP(SDBYLD2!M$4,'[1]INTERNAL PARAMETERS-1'!$B$5:$J$44,7,FALSE)*SDBYLD2!$F261 + SDBYLD1!M261*(1-VLOOKUP(SDBYLD2!M$4,'[1]INTERNAL PARAMETERS-1'!$B$5:$J$44,5,FALSE))*VLOOKUP(SDBYLD2!M$4,'[1]INTERNAL PARAMETERS-1'!$B$5:$J$44,9,FALSE)*SDBYLD2!$F261</f>
        <v>0</v>
      </c>
      <c r="N261" s="44">
        <f>SDBYLD1!N261*VLOOKUP(SDBYLD2!N$4,'[1]INTERNAL PARAMETERS-1'!$B$5:$J$44,5,FALSE)*VLOOKUP(SDBYLD2!N$4,'[1]INTERNAL PARAMETERS-1'!$B$5:$J$44,7,FALSE)*SDBYLD2!$F261 + SDBYLD1!N261*(1-VLOOKUP(SDBYLD2!N$4,'[1]INTERNAL PARAMETERS-1'!$B$5:$J$44,5,FALSE))*VLOOKUP(SDBYLD2!N$4,'[1]INTERNAL PARAMETERS-1'!$B$5:$J$44,9,FALSE)*SDBYLD2!$F261</f>
        <v>0</v>
      </c>
      <c r="O261" s="44">
        <f>SDBYLD1!O261*VLOOKUP(SDBYLD2!O$4,'[1]INTERNAL PARAMETERS-1'!$B$5:$J$44,5,FALSE)*VLOOKUP(SDBYLD2!O$4,'[1]INTERNAL PARAMETERS-1'!$B$5:$J$44,7,FALSE)*SDBYLD2!$F261 + SDBYLD1!O261*(1-VLOOKUP(SDBYLD2!O$4,'[1]INTERNAL PARAMETERS-1'!$B$5:$J$44,5,FALSE))*VLOOKUP(SDBYLD2!O$4,'[1]INTERNAL PARAMETERS-1'!$B$5:$J$44,9,FALSE)*SDBYLD2!$F261</f>
        <v>0</v>
      </c>
      <c r="P261" s="44">
        <f>SDBYLD1!P261*VLOOKUP(SDBYLD2!P$4,'[1]INTERNAL PARAMETERS-1'!$B$5:$J$44,5,FALSE)*VLOOKUP(SDBYLD2!P$4,'[1]INTERNAL PARAMETERS-1'!$B$5:$J$44,7,FALSE)*SDBYLD2!$F261 + SDBYLD1!P261*(1-VLOOKUP(SDBYLD2!P$4,'[1]INTERNAL PARAMETERS-1'!$B$5:$J$44,5,FALSE))*VLOOKUP(SDBYLD2!P$4,'[1]INTERNAL PARAMETERS-1'!$B$5:$J$44,9,FALSE)*SDBYLD2!$F261</f>
        <v>0</v>
      </c>
      <c r="Q261" s="44">
        <f>SDBYLD1!Q261*VLOOKUP(SDBYLD2!Q$4,'[1]INTERNAL PARAMETERS-1'!$B$5:$J$44,5,FALSE)*VLOOKUP(SDBYLD2!Q$4,'[1]INTERNAL PARAMETERS-1'!$B$5:$J$44,7,FALSE)*SDBYLD2!$F261 + SDBYLD1!Q261*(1-VLOOKUP(SDBYLD2!Q$4,'[1]INTERNAL PARAMETERS-1'!$B$5:$J$44,5,FALSE))*VLOOKUP(SDBYLD2!Q$4,'[1]INTERNAL PARAMETERS-1'!$B$5:$J$44,9,FALSE)*SDBYLD2!$F261</f>
        <v>0</v>
      </c>
      <c r="R261" s="44">
        <f>SDBYLD1!R261*VLOOKUP(SDBYLD2!R$4,'[1]INTERNAL PARAMETERS-1'!$B$5:$J$44,5,FALSE)*VLOOKUP(SDBYLD2!R$4,'[1]INTERNAL PARAMETERS-1'!$B$5:$J$44,7,FALSE)*SDBYLD2!$F261 + SDBYLD1!R261*(1-VLOOKUP(SDBYLD2!R$4,'[1]INTERNAL PARAMETERS-1'!$B$5:$J$44,5,FALSE))*VLOOKUP(SDBYLD2!R$4,'[1]INTERNAL PARAMETERS-1'!$B$5:$J$44,9,FALSE)*SDBYLD2!$F261</f>
        <v>0</v>
      </c>
      <c r="S261" s="44">
        <f>SDBYLD1!S261*VLOOKUP(SDBYLD2!S$4,'[1]INTERNAL PARAMETERS-1'!$B$5:$J$44,5,FALSE)*VLOOKUP(SDBYLD2!S$4,'[1]INTERNAL PARAMETERS-1'!$B$5:$J$44,7,FALSE)*SDBYLD2!$F261 + SDBYLD1!S261*(1-VLOOKUP(SDBYLD2!S$4,'[1]INTERNAL PARAMETERS-1'!$B$5:$J$44,5,FALSE))*VLOOKUP(SDBYLD2!S$4,'[1]INTERNAL PARAMETERS-1'!$B$5:$J$44,9,FALSE)*SDBYLD2!$F261</f>
        <v>0</v>
      </c>
      <c r="T261" s="44">
        <f>SDBYLD1!T261*VLOOKUP(SDBYLD2!T$4,'[1]INTERNAL PARAMETERS-1'!$B$5:$J$44,5,FALSE)*VLOOKUP(SDBYLD2!T$4,'[1]INTERNAL PARAMETERS-1'!$B$5:$J$44,7,FALSE)*SDBYLD2!$F261 + SDBYLD1!T261*(1-VLOOKUP(SDBYLD2!T$4,'[1]INTERNAL PARAMETERS-1'!$B$5:$J$44,5,FALSE))*VLOOKUP(SDBYLD2!T$4,'[1]INTERNAL PARAMETERS-1'!$B$5:$J$44,9,FALSE)*SDBYLD2!$F261</f>
        <v>0</v>
      </c>
      <c r="U261" s="44">
        <f>SDBYLD1!U261*VLOOKUP(SDBYLD2!U$4,'[1]INTERNAL PARAMETERS-1'!$B$5:$J$44,5,FALSE)*VLOOKUP(SDBYLD2!U$4,'[1]INTERNAL PARAMETERS-1'!$B$5:$J$44,7,FALSE)*SDBYLD2!$F261 + SDBYLD1!U261*(1-VLOOKUP(SDBYLD2!U$4,'[1]INTERNAL PARAMETERS-1'!$B$5:$J$44,5,FALSE))*VLOOKUP(SDBYLD2!U$4,'[1]INTERNAL PARAMETERS-1'!$B$5:$J$44,9,FALSE)*SDBYLD2!$F261</f>
        <v>0</v>
      </c>
      <c r="V261" s="44">
        <f>SDBYLD1!V261*VLOOKUP(SDBYLD2!V$4,'[1]INTERNAL PARAMETERS-1'!$B$5:$J$44,5,FALSE)*VLOOKUP(SDBYLD2!V$4,'[1]INTERNAL PARAMETERS-1'!$B$5:$J$44,7,FALSE)*SDBYLD2!$F261 + SDBYLD1!V261*(1-VLOOKUP(SDBYLD2!V$4,'[1]INTERNAL PARAMETERS-1'!$B$5:$J$44,5,FALSE))*VLOOKUP(SDBYLD2!V$4,'[1]INTERNAL PARAMETERS-1'!$B$5:$J$44,9,FALSE)*SDBYLD2!$F261</f>
        <v>0</v>
      </c>
      <c r="W261" s="44">
        <f>SDBYLD1!W261*VLOOKUP(SDBYLD2!W$4,'[1]INTERNAL PARAMETERS-1'!$B$5:$J$44,5,FALSE)*VLOOKUP(SDBYLD2!W$4,'[1]INTERNAL PARAMETERS-1'!$B$5:$J$44,7,FALSE)*SDBYLD2!$F261 + SDBYLD1!W261*(1-VLOOKUP(SDBYLD2!W$4,'[1]INTERNAL PARAMETERS-1'!$B$5:$J$44,5,FALSE))*VLOOKUP(SDBYLD2!W$4,'[1]INTERNAL PARAMETERS-1'!$B$5:$J$44,9,FALSE)*SDBYLD2!$F261</f>
        <v>0</v>
      </c>
      <c r="X261" s="44">
        <f>SDBYLD1!X261*VLOOKUP(SDBYLD2!X$4,'[1]INTERNAL PARAMETERS-1'!$B$5:$J$44,5,FALSE)*VLOOKUP(SDBYLD2!X$4,'[1]INTERNAL PARAMETERS-1'!$B$5:$J$44,7,FALSE)*SDBYLD2!$F261 + SDBYLD1!X261*(1-VLOOKUP(SDBYLD2!X$4,'[1]INTERNAL PARAMETERS-1'!$B$5:$J$44,5,FALSE))*VLOOKUP(SDBYLD2!X$4,'[1]INTERNAL PARAMETERS-1'!$B$5:$J$44,9,FALSE)*SDBYLD2!$F261</f>
        <v>0</v>
      </c>
      <c r="Y261" s="44">
        <f>SDBYLD1!Y261*VLOOKUP(SDBYLD2!Y$4,'[1]INTERNAL PARAMETERS-1'!$B$5:$J$44,5,FALSE)*VLOOKUP(SDBYLD2!Y$4,'[1]INTERNAL PARAMETERS-1'!$B$5:$J$44,7,FALSE)*SDBYLD2!$F261 + SDBYLD1!Y261*(1-VLOOKUP(SDBYLD2!Y$4,'[1]INTERNAL PARAMETERS-1'!$B$5:$J$44,5,FALSE))*VLOOKUP(SDBYLD2!Y$4,'[1]INTERNAL PARAMETERS-1'!$B$5:$J$44,9,FALSE)*SDBYLD2!$F261</f>
        <v>0</v>
      </c>
      <c r="Z261" s="44">
        <f>SDBYLD1!Z261*VLOOKUP(SDBYLD2!Z$4,'[1]INTERNAL PARAMETERS-1'!$B$5:$J$44,5,FALSE)*VLOOKUP(SDBYLD2!Z$4,'[1]INTERNAL PARAMETERS-1'!$B$5:$J$44,7,FALSE)*SDBYLD2!$F261 + SDBYLD1!Z261*(1-VLOOKUP(SDBYLD2!Z$4,'[1]INTERNAL PARAMETERS-1'!$B$5:$J$44,5,FALSE))*VLOOKUP(SDBYLD2!Z$4,'[1]INTERNAL PARAMETERS-1'!$B$5:$J$44,9,FALSE)*SDBYLD2!$F261</f>
        <v>0</v>
      </c>
      <c r="AA261" s="44">
        <f>SDBYLD1!AA261*VLOOKUP(SDBYLD2!AA$4,'[1]INTERNAL PARAMETERS-1'!$B$5:$J$44,5,FALSE)*VLOOKUP(SDBYLD2!AA$4,'[1]INTERNAL PARAMETERS-1'!$B$5:$J$44,7,FALSE)*SDBYLD2!$F261 + SDBYLD1!AA261*(1-VLOOKUP(SDBYLD2!AA$4,'[1]INTERNAL PARAMETERS-1'!$B$5:$J$44,5,FALSE))*VLOOKUP(SDBYLD2!AA$4,'[1]INTERNAL PARAMETERS-1'!$B$5:$J$44,9,FALSE)*SDBYLD2!$F261</f>
        <v>0</v>
      </c>
      <c r="AB261" s="44">
        <f>SDBYLD1!AB261*VLOOKUP(SDBYLD2!AB$4,'[1]INTERNAL PARAMETERS-1'!$B$5:$J$44,5,FALSE)*VLOOKUP(SDBYLD2!AB$4,'[1]INTERNAL PARAMETERS-1'!$B$5:$J$44,7,FALSE)*SDBYLD2!$F261 + SDBYLD1!AB261*(1-VLOOKUP(SDBYLD2!AB$4,'[1]INTERNAL PARAMETERS-1'!$B$5:$J$44,5,FALSE))*VLOOKUP(SDBYLD2!AB$4,'[1]INTERNAL PARAMETERS-1'!$B$5:$J$44,9,FALSE)*SDBYLD2!$F261</f>
        <v>0</v>
      </c>
      <c r="AC261" s="44">
        <f>SDBYLD1!AC261*VLOOKUP(SDBYLD2!AC$4,'[1]INTERNAL PARAMETERS-1'!$B$5:$J$44,5,FALSE)*VLOOKUP(SDBYLD2!AC$4,'[1]INTERNAL PARAMETERS-1'!$B$5:$J$44,7,FALSE)*SDBYLD2!$F261 + SDBYLD1!AC261*(1-VLOOKUP(SDBYLD2!AC$4,'[1]INTERNAL PARAMETERS-1'!$B$5:$J$44,5,FALSE))*VLOOKUP(SDBYLD2!AC$4,'[1]INTERNAL PARAMETERS-1'!$B$5:$J$44,9,FALSE)*SDBYLD2!$F261</f>
        <v>0</v>
      </c>
      <c r="AD261" s="44">
        <f>SDBYLD1!AD261*VLOOKUP(SDBYLD2!AD$4,'[1]INTERNAL PARAMETERS-1'!$B$5:$J$44,5,FALSE)*VLOOKUP(SDBYLD2!AD$4,'[1]INTERNAL PARAMETERS-1'!$B$5:$J$44,7,FALSE)*SDBYLD2!$F261 + SDBYLD1!AD261*(1-VLOOKUP(SDBYLD2!AD$4,'[1]INTERNAL PARAMETERS-1'!$B$5:$J$44,5,FALSE))*VLOOKUP(SDBYLD2!AD$4,'[1]INTERNAL PARAMETERS-1'!$B$5:$J$44,9,FALSE)*SDBYLD2!$F261</f>
        <v>0</v>
      </c>
      <c r="AE261" s="44">
        <f>SDBYLD1!AE261*VLOOKUP(SDBYLD2!AE$4,'[1]INTERNAL PARAMETERS-1'!$B$5:$J$44,5,FALSE)*VLOOKUP(SDBYLD2!AE$4,'[1]INTERNAL PARAMETERS-1'!$B$5:$J$44,7,FALSE)*SDBYLD2!$F261 + SDBYLD1!AE261*(1-VLOOKUP(SDBYLD2!AE$4,'[1]INTERNAL PARAMETERS-1'!$B$5:$J$44,5,FALSE))*VLOOKUP(SDBYLD2!AE$4,'[1]INTERNAL PARAMETERS-1'!$B$5:$J$44,9,FALSE)*SDBYLD2!$F261</f>
        <v>0</v>
      </c>
      <c r="AF261" s="44">
        <f>SDBYLD1!AF261*VLOOKUP(SDBYLD2!AF$4,'[1]INTERNAL PARAMETERS-1'!$B$5:$J$44,5,FALSE)*VLOOKUP(SDBYLD2!AF$4,'[1]INTERNAL PARAMETERS-1'!$B$5:$J$44,7,FALSE)*SDBYLD2!$F261 + SDBYLD1!AF261*(1-VLOOKUP(SDBYLD2!AF$4,'[1]INTERNAL PARAMETERS-1'!$B$5:$J$44,5,FALSE))*VLOOKUP(SDBYLD2!AF$4,'[1]INTERNAL PARAMETERS-1'!$B$5:$J$44,9,FALSE)*SDBYLD2!$F261</f>
        <v>0</v>
      </c>
      <c r="AG261" s="44">
        <f>SDBYLD1!AG261*VLOOKUP(SDBYLD2!AG$4,'[1]INTERNAL PARAMETERS-1'!$B$5:$J$44,5,FALSE)*VLOOKUP(SDBYLD2!AG$4,'[1]INTERNAL PARAMETERS-1'!$B$5:$J$44,7,FALSE)*SDBYLD2!$F261 + SDBYLD1!AG261*(1-VLOOKUP(SDBYLD2!AG$4,'[1]INTERNAL PARAMETERS-1'!$B$5:$J$44,5,FALSE))*VLOOKUP(SDBYLD2!AG$4,'[1]INTERNAL PARAMETERS-1'!$B$5:$J$44,9,FALSE)*SDBYLD2!$F261</f>
        <v>0</v>
      </c>
      <c r="AH261" s="44">
        <f>SDBYLD1!AH261*VLOOKUP(SDBYLD2!AH$4,'[1]INTERNAL PARAMETERS-1'!$B$5:$J$44,5,FALSE)*VLOOKUP(SDBYLD2!AH$4,'[1]INTERNAL PARAMETERS-1'!$B$5:$J$44,7,FALSE)*SDBYLD2!$F261 + SDBYLD1!AH261*(1-VLOOKUP(SDBYLD2!AH$4,'[1]INTERNAL PARAMETERS-1'!$B$5:$J$44,5,FALSE))*VLOOKUP(SDBYLD2!AH$4,'[1]INTERNAL PARAMETERS-1'!$B$5:$J$44,9,FALSE)*SDBYLD2!$F261</f>
        <v>0</v>
      </c>
      <c r="AI261" s="44">
        <f>SDBYLD1!AI261*VLOOKUP(SDBYLD2!AI$4,'[1]INTERNAL PARAMETERS-1'!$B$5:$J$44,5,FALSE)*VLOOKUP(SDBYLD2!AI$4,'[1]INTERNAL PARAMETERS-1'!$B$5:$J$44,7,FALSE)*SDBYLD2!$F261 + SDBYLD1!AI261*(1-VLOOKUP(SDBYLD2!AI$4,'[1]INTERNAL PARAMETERS-1'!$B$5:$J$44,5,FALSE))*VLOOKUP(SDBYLD2!AI$4,'[1]INTERNAL PARAMETERS-1'!$B$5:$J$44,9,FALSE)*SDBYLD2!$F261</f>
        <v>0</v>
      </c>
      <c r="AJ261" s="44">
        <f>SDBYLD1!AJ261*VLOOKUP(SDBYLD2!AJ$4,'[1]INTERNAL PARAMETERS-1'!$B$5:$J$44,5,FALSE)*VLOOKUP(SDBYLD2!AJ$4,'[1]INTERNAL PARAMETERS-1'!$B$5:$J$44,7,FALSE)*SDBYLD2!$F261 + SDBYLD1!AJ261*(1-VLOOKUP(SDBYLD2!AJ$4,'[1]INTERNAL PARAMETERS-1'!$B$5:$J$44,5,FALSE))*VLOOKUP(SDBYLD2!AJ$4,'[1]INTERNAL PARAMETERS-1'!$B$5:$J$44,9,FALSE)*SDBYLD2!$F261</f>
        <v>0</v>
      </c>
      <c r="AK261" s="44">
        <f>SDBYLD1!AK261*VLOOKUP(SDBYLD2!AK$4,'[1]INTERNAL PARAMETERS-1'!$B$5:$J$44,5,FALSE)*VLOOKUP(SDBYLD2!AK$4,'[1]INTERNAL PARAMETERS-1'!$B$5:$J$44,7,FALSE)*SDBYLD2!$F261 + SDBYLD1!AK261*(1-VLOOKUP(SDBYLD2!AK$4,'[1]INTERNAL PARAMETERS-1'!$B$5:$J$44,5,FALSE))*VLOOKUP(SDBYLD2!AK$4,'[1]INTERNAL PARAMETERS-1'!$B$5:$J$44,9,FALSE)*SDBYLD2!$F261</f>
        <v>0</v>
      </c>
      <c r="AL261" s="44">
        <f>SDBYLD1!AL261*VLOOKUP(SDBYLD2!AL$4,'[1]INTERNAL PARAMETERS-1'!$B$5:$J$44,5,FALSE)*VLOOKUP(SDBYLD2!AL$4,'[1]INTERNAL PARAMETERS-1'!$B$5:$J$44,7,FALSE)*SDBYLD2!$F261 + SDBYLD1!AL261*(1-VLOOKUP(SDBYLD2!AL$4,'[1]INTERNAL PARAMETERS-1'!$B$5:$J$44,5,FALSE))*VLOOKUP(SDBYLD2!AL$4,'[1]INTERNAL PARAMETERS-1'!$B$5:$J$44,9,FALSE)*SDBYLD2!$F261</f>
        <v>0</v>
      </c>
      <c r="AM261" s="44">
        <f>SDBYLD1!AM261*VLOOKUP(SDBYLD2!AM$4,'[1]INTERNAL PARAMETERS-1'!$B$5:$J$44,5,FALSE)*VLOOKUP(SDBYLD2!AM$4,'[1]INTERNAL PARAMETERS-1'!$B$5:$J$44,7,FALSE)*SDBYLD2!$F261 + SDBYLD1!AM261*(1-VLOOKUP(SDBYLD2!AM$4,'[1]INTERNAL PARAMETERS-1'!$B$5:$J$44,5,FALSE))*VLOOKUP(SDBYLD2!AM$4,'[1]INTERNAL PARAMETERS-1'!$B$5:$J$44,9,FALSE)*SDBYLD2!$F261</f>
        <v>0</v>
      </c>
      <c r="AN261" s="44">
        <f>SDBYLD1!AN261*VLOOKUP(SDBYLD2!AN$4,'[1]INTERNAL PARAMETERS-1'!$B$5:$J$44,5,FALSE)*VLOOKUP(SDBYLD2!AN$4,'[1]INTERNAL PARAMETERS-1'!$B$5:$J$44,7,FALSE)*SDBYLD2!$F261 + SDBYLD1!AN261*(1-VLOOKUP(SDBYLD2!AN$4,'[1]INTERNAL PARAMETERS-1'!$B$5:$J$44,5,FALSE))*VLOOKUP(SDBYLD2!AN$4,'[1]INTERNAL PARAMETERS-1'!$B$5:$J$44,9,FALSE)*SDBYLD2!$F261</f>
        <v>0</v>
      </c>
      <c r="AO261" s="44">
        <f>SDBYLD1!AO261*VLOOKUP(SDBYLD2!AO$4,'[1]INTERNAL PARAMETERS-1'!$B$5:$J$44,5,FALSE)*VLOOKUP(SDBYLD2!AO$4,'[1]INTERNAL PARAMETERS-1'!$B$5:$J$44,7,FALSE)*SDBYLD2!$F261 + SDBYLD1!AO261*(1-VLOOKUP(SDBYLD2!AO$4,'[1]INTERNAL PARAMETERS-1'!$B$5:$J$44,5,FALSE))*VLOOKUP(SDBYLD2!AO$4,'[1]INTERNAL PARAMETERS-1'!$B$5:$J$44,9,FALSE)*SDBYLD2!$F261</f>
        <v>0</v>
      </c>
      <c r="AP261" s="44">
        <f>SDBYLD1!AP261*VLOOKUP(SDBYLD2!AP$4,'[1]INTERNAL PARAMETERS-1'!$B$5:$J$44,5,FALSE)*VLOOKUP(SDBYLD2!AP$4,'[1]INTERNAL PARAMETERS-1'!$B$5:$J$44,7,FALSE)*SDBYLD2!$F261 + SDBYLD1!AP261*(1-VLOOKUP(SDBYLD2!AP$4,'[1]INTERNAL PARAMETERS-1'!$B$5:$J$44,5,FALSE))*VLOOKUP(SDBYLD2!AP$4,'[1]INTERNAL PARAMETERS-1'!$B$5:$J$44,9,FALSE)*SDBYLD2!$F261</f>
        <v>0</v>
      </c>
      <c r="AQ261" s="44">
        <f>SDBYLD1!AQ261*VLOOKUP(SDBYLD2!AQ$4,'[1]INTERNAL PARAMETERS-1'!$B$5:$J$44,5,FALSE)*VLOOKUP(SDBYLD2!AQ$4,'[1]INTERNAL PARAMETERS-1'!$B$5:$J$44,7,FALSE)*SDBYLD2!$F261 + SDBYLD1!AQ261*(1-VLOOKUP(SDBYLD2!AQ$4,'[1]INTERNAL PARAMETERS-1'!$B$5:$J$44,5,FALSE))*VLOOKUP(SDBYLD2!AQ$4,'[1]INTERNAL PARAMETERS-1'!$B$5:$J$44,9,FALSE)*SDBYLD2!$F261</f>
        <v>0</v>
      </c>
      <c r="AR261" s="44">
        <f>SDBYLD1!AR261*VLOOKUP(SDBYLD2!AR$4,'[1]INTERNAL PARAMETERS-1'!$B$5:$J$44,5,FALSE)*VLOOKUP(SDBYLD2!AR$4,'[1]INTERNAL PARAMETERS-1'!$B$5:$J$44,7,FALSE)*SDBYLD2!$F261 + SDBYLD1!AR261*(1-VLOOKUP(SDBYLD2!AR$4,'[1]INTERNAL PARAMETERS-1'!$B$5:$J$44,5,FALSE))*VLOOKUP(SDBYLD2!AR$4,'[1]INTERNAL PARAMETERS-1'!$B$5:$J$44,9,FALSE)*SDBYLD2!$F261</f>
        <v>0</v>
      </c>
      <c r="AS261" s="44">
        <f>SDBYLD1!AS261*VLOOKUP(SDBYLD2!AS$4,'[1]INTERNAL PARAMETERS-1'!$B$5:$J$44,5,FALSE)*VLOOKUP(SDBYLD2!AS$4,'[1]INTERNAL PARAMETERS-1'!$B$5:$J$44,7,FALSE)*SDBYLD2!$F261 + SDBYLD1!AS261*(1-VLOOKUP(SDBYLD2!AS$4,'[1]INTERNAL PARAMETERS-1'!$B$5:$J$44,5,FALSE))*VLOOKUP(SDBYLD2!AS$4,'[1]INTERNAL PARAMETERS-1'!$B$5:$J$44,9,FALSE)*SDBYLD2!$F261</f>
        <v>0</v>
      </c>
      <c r="AT261" s="43">
        <f>SDBYLD1!AT261*VLOOKUP(SDBYLD2!AT$4,'[1]INTERNAL PARAMETERS-1'!$B$5:$J$44,5,FALSE)*VLOOKUP(SDBYLD2!AT$4,'[1]INTERNAL PARAMETERS-1'!$B$5:$J$44,7,FALSE)*SDBYLD2!$F261 + SDBYLD1!AT261*(1-VLOOKUP(SDBYLD2!AT$4,'[1]INTERNAL PARAMETERS-1'!$B$5:$J$44,5,FALSE))*VLOOKUP(SDBYLD2!AT$4,'[1]INTERNAL PARAMETERS-1'!$B$5:$J$44,9,FALSE)*SDBYLD2!$F261</f>
        <v>0</v>
      </c>
      <c r="AU261" s="45">
        <f>SDBYLD1!AU261*VLOOKUP(SDBYLD2!AU$4,'[1]INTERNAL PARAMETERS-1'!$B$5:$J$44,5,FALSE)*VLOOKUP(SDBYLD2!AU$4,'[1]INTERNAL PARAMETERS-1'!$B$5:$J$44,6,FALSE)*VLOOKUP(SDBYLD2!AU$4,'[1]INTERNAL PARAMETERS-1'!$B$5:$J$44,3,FALSE) + SDBYLD1!AU261*(1-VLOOKUP(SDBYLD2!AU$4,'[1]INTERNAL PARAMETERS-1'!$B$5:$J$44,5,FALSE))*VLOOKUP(SDBYLD2!AU$4,'[1]INTERNAL PARAMETERS-1'!$B$5:$J$44,8,FALSE)*VLOOKUP(SDBYLD2!AU$4,'[1]INTERNAL PARAMETERS-1'!$B$5:$J$44,3,FALSE)</f>
        <v>0</v>
      </c>
      <c r="AV261" s="44">
        <f>SDBYLD1!AV261*VLOOKUP(SDBYLD2!AV$4,'[1]INTERNAL PARAMETERS-1'!$B$5:$J$44,5,FALSE)*VLOOKUP(SDBYLD2!AV$4,'[1]INTERNAL PARAMETERS-1'!$B$5:$J$44,6,FALSE)*VLOOKUP(SDBYLD2!AV$4,'[1]INTERNAL PARAMETERS-1'!$B$5:$J$44,3,FALSE) + SDBYLD1!AV261*(1-VLOOKUP(SDBYLD2!AV$4,'[1]INTERNAL PARAMETERS-1'!$B$5:$J$44,5,FALSE))*VLOOKUP(SDBYLD2!AV$4,'[1]INTERNAL PARAMETERS-1'!$B$5:$J$44,8,FALSE)*VLOOKUP(SDBYLD2!AV$4,'[1]INTERNAL PARAMETERS-1'!$B$5:$J$44,3,FALSE)</f>
        <v>0</v>
      </c>
      <c r="AW261" s="44">
        <f>SDBYLD1!AW261*VLOOKUP(SDBYLD2!AW$4,'[1]INTERNAL PARAMETERS-1'!$B$5:$J$44,5,FALSE)*VLOOKUP(SDBYLD2!AW$4,'[1]INTERNAL PARAMETERS-1'!$B$5:$J$44,6,FALSE)*VLOOKUP(SDBYLD2!AW$4,'[1]INTERNAL PARAMETERS-1'!$B$5:$J$44,3,FALSE) + SDBYLD1!AW261*(1-VLOOKUP(SDBYLD2!AW$4,'[1]INTERNAL PARAMETERS-1'!$B$5:$J$44,5,FALSE))*VLOOKUP(SDBYLD2!AW$4,'[1]INTERNAL PARAMETERS-1'!$B$5:$J$44,8,FALSE)*VLOOKUP(SDBYLD2!AW$4,'[1]INTERNAL PARAMETERS-1'!$B$5:$J$44,3,FALSE)</f>
        <v>0</v>
      </c>
      <c r="AX261" s="44">
        <f>SDBYLD1!AX261*VLOOKUP(SDBYLD2!AX$4,'[1]INTERNAL PARAMETERS-1'!$B$5:$J$44,5,FALSE)*VLOOKUP(SDBYLD2!AX$4,'[1]INTERNAL PARAMETERS-1'!$B$5:$J$44,6,FALSE)*VLOOKUP(SDBYLD2!AX$4,'[1]INTERNAL PARAMETERS-1'!$B$5:$J$44,3,FALSE) + SDBYLD1!AX261*(1-VLOOKUP(SDBYLD2!AX$4,'[1]INTERNAL PARAMETERS-1'!$B$5:$J$44,5,FALSE))*VLOOKUP(SDBYLD2!AX$4,'[1]INTERNAL PARAMETERS-1'!$B$5:$J$44,8,FALSE)*VLOOKUP(SDBYLD2!AX$4,'[1]INTERNAL PARAMETERS-1'!$B$5:$J$44,3,FALSE)</f>
        <v>0</v>
      </c>
      <c r="AY261" s="44">
        <f>SDBYLD1!AY261*VLOOKUP(SDBYLD2!AY$4,'[1]INTERNAL PARAMETERS-1'!$B$5:$J$44,5,FALSE)*VLOOKUP(SDBYLD2!AY$4,'[1]INTERNAL PARAMETERS-1'!$B$5:$J$44,6,FALSE)*VLOOKUP(SDBYLD2!AY$4,'[1]INTERNAL PARAMETERS-1'!$B$5:$J$44,3,FALSE) + SDBYLD1!AY261*(1-VLOOKUP(SDBYLD2!AY$4,'[1]INTERNAL PARAMETERS-1'!$B$5:$J$44,5,FALSE))*VLOOKUP(SDBYLD2!AY$4,'[1]INTERNAL PARAMETERS-1'!$B$5:$J$44,8,FALSE)*VLOOKUP(SDBYLD2!AY$4,'[1]INTERNAL PARAMETERS-1'!$B$5:$J$44,3,FALSE)</f>
        <v>0</v>
      </c>
      <c r="AZ261" s="44">
        <f>SDBYLD1!AZ261*VLOOKUP(SDBYLD2!AZ$4,'[1]INTERNAL PARAMETERS-1'!$B$5:$J$44,5,FALSE)*VLOOKUP(SDBYLD2!AZ$4,'[1]INTERNAL PARAMETERS-1'!$B$5:$J$44,6,FALSE)*VLOOKUP(SDBYLD2!AZ$4,'[1]INTERNAL PARAMETERS-1'!$B$5:$J$44,3,FALSE) + SDBYLD1!AZ261*(1-VLOOKUP(SDBYLD2!AZ$4,'[1]INTERNAL PARAMETERS-1'!$B$5:$J$44,5,FALSE))*VLOOKUP(SDBYLD2!AZ$4,'[1]INTERNAL PARAMETERS-1'!$B$5:$J$44,8,FALSE)*VLOOKUP(SDBYLD2!AZ$4,'[1]INTERNAL PARAMETERS-1'!$B$5:$J$44,3,FALSE)</f>
        <v>0</v>
      </c>
      <c r="BA261" s="44">
        <f>SDBYLD1!BA261*VLOOKUP(SDBYLD2!BA$4,'[1]INTERNAL PARAMETERS-1'!$B$5:$J$44,5,FALSE)*VLOOKUP(SDBYLD2!BA$4,'[1]INTERNAL PARAMETERS-1'!$B$5:$J$44,6,FALSE)*VLOOKUP(SDBYLD2!BA$4,'[1]INTERNAL PARAMETERS-1'!$B$5:$J$44,3,FALSE) + SDBYLD1!BA261*(1-VLOOKUP(SDBYLD2!BA$4,'[1]INTERNAL PARAMETERS-1'!$B$5:$J$44,5,FALSE))*VLOOKUP(SDBYLD2!BA$4,'[1]INTERNAL PARAMETERS-1'!$B$5:$J$44,8,FALSE)*VLOOKUP(SDBYLD2!BA$4,'[1]INTERNAL PARAMETERS-1'!$B$5:$J$44,3,FALSE)</f>
        <v>0</v>
      </c>
      <c r="BB261" s="44">
        <f>SDBYLD1!BB261*VLOOKUP(SDBYLD2!BB$4,'[1]INTERNAL PARAMETERS-1'!$B$5:$J$44,5,FALSE)*VLOOKUP(SDBYLD2!BB$4,'[1]INTERNAL PARAMETERS-1'!$B$5:$J$44,6,FALSE)*VLOOKUP(SDBYLD2!BB$4,'[1]INTERNAL PARAMETERS-1'!$B$5:$J$44,3,FALSE) + SDBYLD1!BB261*(1-VLOOKUP(SDBYLD2!BB$4,'[1]INTERNAL PARAMETERS-1'!$B$5:$J$44,5,FALSE))*VLOOKUP(SDBYLD2!BB$4,'[1]INTERNAL PARAMETERS-1'!$B$5:$J$44,8,FALSE)*VLOOKUP(SDBYLD2!BB$4,'[1]INTERNAL PARAMETERS-1'!$B$5:$J$44,3,FALSE)</f>
        <v>0</v>
      </c>
      <c r="BC261" s="44">
        <f>SDBYLD1!BC261*VLOOKUP(SDBYLD2!BC$4,'[1]INTERNAL PARAMETERS-1'!$B$5:$J$44,5,FALSE)*VLOOKUP(SDBYLD2!BC$4,'[1]INTERNAL PARAMETERS-1'!$B$5:$J$44,6,FALSE)*VLOOKUP(SDBYLD2!BC$4,'[1]INTERNAL PARAMETERS-1'!$B$5:$J$44,3,FALSE) + SDBYLD1!BC261*(1-VLOOKUP(SDBYLD2!BC$4,'[1]INTERNAL PARAMETERS-1'!$B$5:$J$44,5,FALSE))*VLOOKUP(SDBYLD2!BC$4,'[1]INTERNAL PARAMETERS-1'!$B$5:$J$44,8,FALSE)*VLOOKUP(SDBYLD2!BC$4,'[1]INTERNAL PARAMETERS-1'!$B$5:$J$44,3,FALSE)</f>
        <v>0</v>
      </c>
      <c r="BD261" s="44">
        <f>SDBYLD1!BD261*VLOOKUP(SDBYLD2!BD$4,'[1]INTERNAL PARAMETERS-1'!$B$5:$J$44,5,FALSE)*VLOOKUP(SDBYLD2!BD$4,'[1]INTERNAL PARAMETERS-1'!$B$5:$J$44,6,FALSE)*VLOOKUP(SDBYLD2!BD$4,'[1]INTERNAL PARAMETERS-1'!$B$5:$J$44,3,FALSE) + SDBYLD1!BD261*(1-VLOOKUP(SDBYLD2!BD$4,'[1]INTERNAL PARAMETERS-1'!$B$5:$J$44,5,FALSE))*VLOOKUP(SDBYLD2!BD$4,'[1]INTERNAL PARAMETERS-1'!$B$5:$J$44,8,FALSE)*VLOOKUP(SDBYLD2!BD$4,'[1]INTERNAL PARAMETERS-1'!$B$5:$J$44,3,FALSE)</f>
        <v>0</v>
      </c>
      <c r="BE261" s="44">
        <f>SDBYLD1!BE261*VLOOKUP(SDBYLD2!BE$4,'[1]INTERNAL PARAMETERS-1'!$B$5:$J$44,5,FALSE)*VLOOKUP(SDBYLD2!BE$4,'[1]INTERNAL PARAMETERS-1'!$B$5:$J$44,6,FALSE)*VLOOKUP(SDBYLD2!BE$4,'[1]INTERNAL PARAMETERS-1'!$B$5:$J$44,3,FALSE) + SDBYLD1!BE261*(1-VLOOKUP(SDBYLD2!BE$4,'[1]INTERNAL PARAMETERS-1'!$B$5:$J$44,5,FALSE))*VLOOKUP(SDBYLD2!BE$4,'[1]INTERNAL PARAMETERS-1'!$B$5:$J$44,8,FALSE)*VLOOKUP(SDBYLD2!BE$4,'[1]INTERNAL PARAMETERS-1'!$B$5:$J$44,3,FALSE)</f>
        <v>0</v>
      </c>
      <c r="BF261" s="44">
        <f>SDBYLD1!BF261*VLOOKUP(SDBYLD2!BF$4,'[1]INTERNAL PARAMETERS-1'!$B$5:$J$44,5,FALSE)*VLOOKUP(SDBYLD2!BF$4,'[1]INTERNAL PARAMETERS-1'!$B$5:$J$44,6,FALSE)*VLOOKUP(SDBYLD2!BF$4,'[1]INTERNAL PARAMETERS-1'!$B$5:$J$44,3,FALSE) + SDBYLD1!BF261*(1-VLOOKUP(SDBYLD2!BF$4,'[1]INTERNAL PARAMETERS-1'!$B$5:$J$44,5,FALSE))*VLOOKUP(SDBYLD2!BF$4,'[1]INTERNAL PARAMETERS-1'!$B$5:$J$44,8,FALSE)*VLOOKUP(SDBYLD2!BF$4,'[1]INTERNAL PARAMETERS-1'!$B$5:$J$44,3,FALSE)</f>
        <v>0</v>
      </c>
      <c r="BG261" s="44">
        <f>SDBYLD1!BG261*VLOOKUP(SDBYLD2!BG$4,'[1]INTERNAL PARAMETERS-1'!$B$5:$J$44,5,FALSE)*VLOOKUP(SDBYLD2!BG$4,'[1]INTERNAL PARAMETERS-1'!$B$5:$J$44,6,FALSE)*VLOOKUP(SDBYLD2!BG$4,'[1]INTERNAL PARAMETERS-1'!$B$5:$J$44,3,FALSE) + SDBYLD1!BG261*(1-VLOOKUP(SDBYLD2!BG$4,'[1]INTERNAL PARAMETERS-1'!$B$5:$J$44,5,FALSE))*VLOOKUP(SDBYLD2!BG$4,'[1]INTERNAL PARAMETERS-1'!$B$5:$J$44,8,FALSE)*VLOOKUP(SDBYLD2!BG$4,'[1]INTERNAL PARAMETERS-1'!$B$5:$J$44,3,FALSE)</f>
        <v>0</v>
      </c>
      <c r="BH261" s="44">
        <f>SDBYLD1!BH261*VLOOKUP(SDBYLD2!BH$4,'[1]INTERNAL PARAMETERS-1'!$B$5:$J$44,5,FALSE)*VLOOKUP(SDBYLD2!BH$4,'[1]INTERNAL PARAMETERS-1'!$B$5:$J$44,6,FALSE)*VLOOKUP(SDBYLD2!BH$4,'[1]INTERNAL PARAMETERS-1'!$B$5:$J$44,3,FALSE) + SDBYLD1!BH261*(1-VLOOKUP(SDBYLD2!BH$4,'[1]INTERNAL PARAMETERS-1'!$B$5:$J$44,5,FALSE))*VLOOKUP(SDBYLD2!BH$4,'[1]INTERNAL PARAMETERS-1'!$B$5:$J$44,8,FALSE)*VLOOKUP(SDBYLD2!BH$4,'[1]INTERNAL PARAMETERS-1'!$B$5:$J$44,3,FALSE)</f>
        <v>0</v>
      </c>
      <c r="BI261" s="44">
        <f>SDBYLD1!BI261*VLOOKUP(SDBYLD2!BI$4,'[1]INTERNAL PARAMETERS-1'!$B$5:$J$44,5,FALSE)*VLOOKUP(SDBYLD2!BI$4,'[1]INTERNAL PARAMETERS-1'!$B$5:$J$44,6,FALSE)*VLOOKUP(SDBYLD2!BI$4,'[1]INTERNAL PARAMETERS-1'!$B$5:$J$44,3,FALSE) + SDBYLD1!BI261*(1-VLOOKUP(SDBYLD2!BI$4,'[1]INTERNAL PARAMETERS-1'!$B$5:$J$44,5,FALSE))*VLOOKUP(SDBYLD2!BI$4,'[1]INTERNAL PARAMETERS-1'!$B$5:$J$44,8,FALSE)*VLOOKUP(SDBYLD2!BI$4,'[1]INTERNAL PARAMETERS-1'!$B$5:$J$44,3,FALSE)</f>
        <v>0</v>
      </c>
      <c r="BJ261" s="44">
        <f>SDBYLD1!BJ261*VLOOKUP(SDBYLD2!BJ$4,'[1]INTERNAL PARAMETERS-1'!$B$5:$J$44,5,FALSE)*VLOOKUP(SDBYLD2!BJ$4,'[1]INTERNAL PARAMETERS-1'!$B$5:$J$44,6,FALSE)*VLOOKUP(SDBYLD2!BJ$4,'[1]INTERNAL PARAMETERS-1'!$B$5:$J$44,3,FALSE) + SDBYLD1!BJ261*(1-VLOOKUP(SDBYLD2!BJ$4,'[1]INTERNAL PARAMETERS-1'!$B$5:$J$44,5,FALSE))*VLOOKUP(SDBYLD2!BJ$4,'[1]INTERNAL PARAMETERS-1'!$B$5:$J$44,8,FALSE)*VLOOKUP(SDBYLD2!BJ$4,'[1]INTERNAL PARAMETERS-1'!$B$5:$J$44,3,FALSE)</f>
        <v>0</v>
      </c>
      <c r="BK261" s="44">
        <f>SDBYLD1!BK261*VLOOKUP(SDBYLD2!BK$4,'[1]INTERNAL PARAMETERS-1'!$B$5:$J$44,5,FALSE)*VLOOKUP(SDBYLD2!BK$4,'[1]INTERNAL PARAMETERS-1'!$B$5:$J$44,6,FALSE)*VLOOKUP(SDBYLD2!BK$4,'[1]INTERNAL PARAMETERS-1'!$B$5:$J$44,3,FALSE) + SDBYLD1!BK261*(1-VLOOKUP(SDBYLD2!BK$4,'[1]INTERNAL PARAMETERS-1'!$B$5:$J$44,5,FALSE))*VLOOKUP(SDBYLD2!BK$4,'[1]INTERNAL PARAMETERS-1'!$B$5:$J$44,8,FALSE)*VLOOKUP(SDBYLD2!BK$4,'[1]INTERNAL PARAMETERS-1'!$B$5:$J$44,3,FALSE)</f>
        <v>0</v>
      </c>
      <c r="BL261" s="44">
        <f>SDBYLD1!BL261*VLOOKUP(SDBYLD2!BL$4,'[1]INTERNAL PARAMETERS-1'!$B$5:$J$44,5,FALSE)*VLOOKUP(SDBYLD2!BL$4,'[1]INTERNAL PARAMETERS-1'!$B$5:$J$44,6,FALSE)*VLOOKUP(SDBYLD2!BL$4,'[1]INTERNAL PARAMETERS-1'!$B$5:$J$44,3,FALSE) + SDBYLD1!BL261*(1-VLOOKUP(SDBYLD2!BL$4,'[1]INTERNAL PARAMETERS-1'!$B$5:$J$44,5,FALSE))*VLOOKUP(SDBYLD2!BL$4,'[1]INTERNAL PARAMETERS-1'!$B$5:$J$44,8,FALSE)*VLOOKUP(SDBYLD2!BL$4,'[1]INTERNAL PARAMETERS-1'!$B$5:$J$44,3,FALSE)</f>
        <v>0</v>
      </c>
      <c r="BM261" s="44">
        <f>SDBYLD1!BM261*VLOOKUP(SDBYLD2!BM$4,'[1]INTERNAL PARAMETERS-1'!$B$5:$J$44,5,FALSE)*VLOOKUP(SDBYLD2!BM$4,'[1]INTERNAL PARAMETERS-1'!$B$5:$J$44,6,FALSE)*VLOOKUP(SDBYLD2!BM$4,'[1]INTERNAL PARAMETERS-1'!$B$5:$J$44,3,FALSE) + SDBYLD1!BM261*(1-VLOOKUP(SDBYLD2!BM$4,'[1]INTERNAL PARAMETERS-1'!$B$5:$J$44,5,FALSE))*VLOOKUP(SDBYLD2!BM$4,'[1]INTERNAL PARAMETERS-1'!$B$5:$J$44,8,FALSE)*VLOOKUP(SDBYLD2!BM$4,'[1]INTERNAL PARAMETERS-1'!$B$5:$J$44,3,FALSE)</f>
        <v>0</v>
      </c>
      <c r="BN261" s="44">
        <f>SDBYLD1!BN261*VLOOKUP(SDBYLD2!BN$4,'[1]INTERNAL PARAMETERS-1'!$B$5:$J$44,5,FALSE)*VLOOKUP(SDBYLD2!BN$4,'[1]INTERNAL PARAMETERS-1'!$B$5:$J$44,6,FALSE)*VLOOKUP(SDBYLD2!BN$4,'[1]INTERNAL PARAMETERS-1'!$B$5:$J$44,3,FALSE) + SDBYLD1!BN261*(1-VLOOKUP(SDBYLD2!BN$4,'[1]INTERNAL PARAMETERS-1'!$B$5:$J$44,5,FALSE))*VLOOKUP(SDBYLD2!BN$4,'[1]INTERNAL PARAMETERS-1'!$B$5:$J$44,8,FALSE)*VLOOKUP(SDBYLD2!BN$4,'[1]INTERNAL PARAMETERS-1'!$B$5:$J$44,3,FALSE)</f>
        <v>0</v>
      </c>
      <c r="BO261" s="44">
        <f>SDBYLD1!BO261*VLOOKUP(SDBYLD2!BO$4,'[1]INTERNAL PARAMETERS-1'!$B$5:$J$44,5,FALSE)*VLOOKUP(SDBYLD2!BO$4,'[1]INTERNAL PARAMETERS-1'!$B$5:$J$44,6,FALSE)*VLOOKUP(SDBYLD2!BO$4,'[1]INTERNAL PARAMETERS-1'!$B$5:$J$44,3,FALSE) + SDBYLD1!BO261*(1-VLOOKUP(SDBYLD2!BO$4,'[1]INTERNAL PARAMETERS-1'!$B$5:$J$44,5,FALSE))*VLOOKUP(SDBYLD2!BO$4,'[1]INTERNAL PARAMETERS-1'!$B$5:$J$44,8,FALSE)*VLOOKUP(SDBYLD2!BO$4,'[1]INTERNAL PARAMETERS-1'!$B$5:$J$44,3,FALSE)</f>
        <v>0</v>
      </c>
      <c r="BP261" s="44">
        <f>SDBYLD1!BP261*VLOOKUP(SDBYLD2!BP$4,'[1]INTERNAL PARAMETERS-1'!$B$5:$J$44,5,FALSE)*VLOOKUP(SDBYLD2!BP$4,'[1]INTERNAL PARAMETERS-1'!$B$5:$J$44,6,FALSE)*VLOOKUP(SDBYLD2!BP$4,'[1]INTERNAL PARAMETERS-1'!$B$5:$J$44,3,FALSE) + SDBYLD1!BP261*(1-VLOOKUP(SDBYLD2!BP$4,'[1]INTERNAL PARAMETERS-1'!$B$5:$J$44,5,FALSE))*VLOOKUP(SDBYLD2!BP$4,'[1]INTERNAL PARAMETERS-1'!$B$5:$J$44,8,FALSE)*VLOOKUP(SDBYLD2!BP$4,'[1]INTERNAL PARAMETERS-1'!$B$5:$J$44,3,FALSE)</f>
        <v>0</v>
      </c>
      <c r="BQ261" s="44">
        <f>SDBYLD1!BQ261*VLOOKUP(SDBYLD2!BQ$4,'[1]INTERNAL PARAMETERS-1'!$B$5:$J$44,5,FALSE)*VLOOKUP(SDBYLD2!BQ$4,'[1]INTERNAL PARAMETERS-1'!$B$5:$J$44,6,FALSE)*VLOOKUP(SDBYLD2!BQ$4,'[1]INTERNAL PARAMETERS-1'!$B$5:$J$44,3,FALSE) + SDBYLD1!BQ261*(1-VLOOKUP(SDBYLD2!BQ$4,'[1]INTERNAL PARAMETERS-1'!$B$5:$J$44,5,FALSE))*VLOOKUP(SDBYLD2!BQ$4,'[1]INTERNAL PARAMETERS-1'!$B$5:$J$44,8,FALSE)*VLOOKUP(SDBYLD2!BQ$4,'[1]INTERNAL PARAMETERS-1'!$B$5:$J$44,3,FALSE)</f>
        <v>0</v>
      </c>
      <c r="BR261" s="44">
        <f>SDBYLD1!BR261*VLOOKUP(SDBYLD2!BR$4,'[1]INTERNAL PARAMETERS-1'!$B$5:$J$44,5,FALSE)*VLOOKUP(SDBYLD2!BR$4,'[1]INTERNAL PARAMETERS-1'!$B$5:$J$44,6,FALSE)*VLOOKUP(SDBYLD2!BR$4,'[1]INTERNAL PARAMETERS-1'!$B$5:$J$44,3,FALSE) + SDBYLD1!BR261*(1-VLOOKUP(SDBYLD2!BR$4,'[1]INTERNAL PARAMETERS-1'!$B$5:$J$44,5,FALSE))*VLOOKUP(SDBYLD2!BR$4,'[1]INTERNAL PARAMETERS-1'!$B$5:$J$44,8,FALSE)*VLOOKUP(SDBYLD2!BR$4,'[1]INTERNAL PARAMETERS-1'!$B$5:$J$44,3,FALSE)</f>
        <v>0</v>
      </c>
      <c r="BS261" s="44">
        <f>SDBYLD1!BS261*VLOOKUP(SDBYLD2!BS$4,'[1]INTERNAL PARAMETERS-1'!$B$5:$J$44,5,FALSE)*VLOOKUP(SDBYLD2!BS$4,'[1]INTERNAL PARAMETERS-1'!$B$5:$J$44,6,FALSE)*VLOOKUP(SDBYLD2!BS$4,'[1]INTERNAL PARAMETERS-1'!$B$5:$J$44,3,FALSE) + SDBYLD1!BS261*(1-VLOOKUP(SDBYLD2!BS$4,'[1]INTERNAL PARAMETERS-1'!$B$5:$J$44,5,FALSE))*VLOOKUP(SDBYLD2!BS$4,'[1]INTERNAL PARAMETERS-1'!$B$5:$J$44,8,FALSE)*VLOOKUP(SDBYLD2!BS$4,'[1]INTERNAL PARAMETERS-1'!$B$5:$J$44,3,FALSE)</f>
        <v>0</v>
      </c>
      <c r="BT261" s="44">
        <f>SDBYLD1!BT261*VLOOKUP(SDBYLD2!BT$4,'[1]INTERNAL PARAMETERS-1'!$B$5:$J$44,5,FALSE)*VLOOKUP(SDBYLD2!BT$4,'[1]INTERNAL PARAMETERS-1'!$B$5:$J$44,6,FALSE)*VLOOKUP(SDBYLD2!BT$4,'[1]INTERNAL PARAMETERS-1'!$B$5:$J$44,3,FALSE) + SDBYLD1!BT261*(1-VLOOKUP(SDBYLD2!BT$4,'[1]INTERNAL PARAMETERS-1'!$B$5:$J$44,5,FALSE))*VLOOKUP(SDBYLD2!BT$4,'[1]INTERNAL PARAMETERS-1'!$B$5:$J$44,8,FALSE)*VLOOKUP(SDBYLD2!BT$4,'[1]INTERNAL PARAMETERS-1'!$B$5:$J$44,3,FALSE)</f>
        <v>0</v>
      </c>
      <c r="BU261" s="44">
        <f>SDBYLD1!BU261*VLOOKUP(SDBYLD2!BU$4,'[1]INTERNAL PARAMETERS-1'!$B$5:$J$44,5,FALSE)*VLOOKUP(SDBYLD2!BU$4,'[1]INTERNAL PARAMETERS-1'!$B$5:$J$44,6,FALSE)*VLOOKUP(SDBYLD2!BU$4,'[1]INTERNAL PARAMETERS-1'!$B$5:$J$44,3,FALSE) + SDBYLD1!BU261*(1-VLOOKUP(SDBYLD2!BU$4,'[1]INTERNAL PARAMETERS-1'!$B$5:$J$44,5,FALSE))*VLOOKUP(SDBYLD2!BU$4,'[1]INTERNAL PARAMETERS-1'!$B$5:$J$44,8,FALSE)*VLOOKUP(SDBYLD2!BU$4,'[1]INTERNAL PARAMETERS-1'!$B$5:$J$44,3,FALSE)</f>
        <v>0</v>
      </c>
      <c r="BV261" s="44">
        <f>SDBYLD1!BV261*VLOOKUP(SDBYLD2!BV$4,'[1]INTERNAL PARAMETERS-1'!$B$5:$J$44,5,FALSE)*VLOOKUP(SDBYLD2!BV$4,'[1]INTERNAL PARAMETERS-1'!$B$5:$J$44,6,FALSE)*VLOOKUP(SDBYLD2!BV$4,'[1]INTERNAL PARAMETERS-1'!$B$5:$J$44,3,FALSE) + SDBYLD1!BV261*(1-VLOOKUP(SDBYLD2!BV$4,'[1]INTERNAL PARAMETERS-1'!$B$5:$J$44,5,FALSE))*VLOOKUP(SDBYLD2!BV$4,'[1]INTERNAL PARAMETERS-1'!$B$5:$J$44,8,FALSE)*VLOOKUP(SDBYLD2!BV$4,'[1]INTERNAL PARAMETERS-1'!$B$5:$J$44,3,FALSE)</f>
        <v>0</v>
      </c>
      <c r="BW261" s="44">
        <f>SDBYLD1!BW261*VLOOKUP(SDBYLD2!BW$4,'[1]INTERNAL PARAMETERS-1'!$B$5:$J$44,5,FALSE)*VLOOKUP(SDBYLD2!BW$4,'[1]INTERNAL PARAMETERS-1'!$B$5:$J$44,6,FALSE)*VLOOKUP(SDBYLD2!BW$4,'[1]INTERNAL PARAMETERS-1'!$B$5:$J$44,3,FALSE) + SDBYLD1!BW261*(1-VLOOKUP(SDBYLD2!BW$4,'[1]INTERNAL PARAMETERS-1'!$B$5:$J$44,5,FALSE))*VLOOKUP(SDBYLD2!BW$4,'[1]INTERNAL PARAMETERS-1'!$B$5:$J$44,8,FALSE)*VLOOKUP(SDBYLD2!BW$4,'[1]INTERNAL PARAMETERS-1'!$B$5:$J$44,3,FALSE)</f>
        <v>0</v>
      </c>
      <c r="BX261" s="44">
        <f>SDBYLD1!BX261*VLOOKUP(SDBYLD2!BX$4,'[1]INTERNAL PARAMETERS-1'!$B$5:$J$44,5,FALSE)*VLOOKUP(SDBYLD2!BX$4,'[1]INTERNAL PARAMETERS-1'!$B$5:$J$44,6,FALSE)*VLOOKUP(SDBYLD2!BX$4,'[1]INTERNAL PARAMETERS-1'!$B$5:$J$44,3,FALSE) + SDBYLD1!BX261*(1-VLOOKUP(SDBYLD2!BX$4,'[1]INTERNAL PARAMETERS-1'!$B$5:$J$44,5,FALSE))*VLOOKUP(SDBYLD2!BX$4,'[1]INTERNAL PARAMETERS-1'!$B$5:$J$44,8,FALSE)*VLOOKUP(SDBYLD2!BX$4,'[1]INTERNAL PARAMETERS-1'!$B$5:$J$44,3,FALSE)</f>
        <v>0</v>
      </c>
      <c r="BY261" s="44">
        <f>SDBYLD1!BY261*VLOOKUP(SDBYLD2!BY$4,'[1]INTERNAL PARAMETERS-1'!$B$5:$J$44,5,FALSE)*VLOOKUP(SDBYLD2!BY$4,'[1]INTERNAL PARAMETERS-1'!$B$5:$J$44,6,FALSE)*VLOOKUP(SDBYLD2!BY$4,'[1]INTERNAL PARAMETERS-1'!$B$5:$J$44,3,FALSE) + SDBYLD1!BY261*(1-VLOOKUP(SDBYLD2!BY$4,'[1]INTERNAL PARAMETERS-1'!$B$5:$J$44,5,FALSE))*VLOOKUP(SDBYLD2!BY$4,'[1]INTERNAL PARAMETERS-1'!$B$5:$J$44,8,FALSE)*VLOOKUP(SDBYLD2!BY$4,'[1]INTERNAL PARAMETERS-1'!$B$5:$J$44,3,FALSE)</f>
        <v>0</v>
      </c>
      <c r="BZ261" s="44">
        <f>SDBYLD1!BZ261*VLOOKUP(SDBYLD2!BZ$4,'[1]INTERNAL PARAMETERS-1'!$B$5:$J$44,5,FALSE)*VLOOKUP(SDBYLD2!BZ$4,'[1]INTERNAL PARAMETERS-1'!$B$5:$J$44,6,FALSE)*VLOOKUP(SDBYLD2!BZ$4,'[1]INTERNAL PARAMETERS-1'!$B$5:$J$44,3,FALSE) + SDBYLD1!BZ261*(1-VLOOKUP(SDBYLD2!BZ$4,'[1]INTERNAL PARAMETERS-1'!$B$5:$J$44,5,FALSE))*VLOOKUP(SDBYLD2!BZ$4,'[1]INTERNAL PARAMETERS-1'!$B$5:$J$44,8,FALSE)*VLOOKUP(SDBYLD2!BZ$4,'[1]INTERNAL PARAMETERS-1'!$B$5:$J$44,3,FALSE)</f>
        <v>0</v>
      </c>
      <c r="CA261" s="44">
        <f>SDBYLD1!CA261*VLOOKUP(SDBYLD2!CA$4,'[1]INTERNAL PARAMETERS-1'!$B$5:$J$44,5,FALSE)*VLOOKUP(SDBYLD2!CA$4,'[1]INTERNAL PARAMETERS-1'!$B$5:$J$44,6,FALSE)*VLOOKUP(SDBYLD2!CA$4,'[1]INTERNAL PARAMETERS-1'!$B$5:$J$44,3,FALSE) + SDBYLD1!CA261*(1-VLOOKUP(SDBYLD2!CA$4,'[1]INTERNAL PARAMETERS-1'!$B$5:$J$44,5,FALSE))*VLOOKUP(SDBYLD2!CA$4,'[1]INTERNAL PARAMETERS-1'!$B$5:$J$44,8,FALSE)*VLOOKUP(SDBYLD2!CA$4,'[1]INTERNAL PARAMETERS-1'!$B$5:$J$44,3,FALSE)</f>
        <v>0</v>
      </c>
      <c r="CB261" s="44">
        <f>SDBYLD1!CB261*VLOOKUP(SDBYLD2!CB$4,'[1]INTERNAL PARAMETERS-1'!$B$5:$J$44,5,FALSE)*VLOOKUP(SDBYLD2!CB$4,'[1]INTERNAL PARAMETERS-1'!$B$5:$J$44,6,FALSE)*VLOOKUP(SDBYLD2!CB$4,'[1]INTERNAL PARAMETERS-1'!$B$5:$J$44,3,FALSE) + SDBYLD1!CB261*(1-VLOOKUP(SDBYLD2!CB$4,'[1]INTERNAL PARAMETERS-1'!$B$5:$J$44,5,FALSE))*VLOOKUP(SDBYLD2!CB$4,'[1]INTERNAL PARAMETERS-1'!$B$5:$J$44,8,FALSE)*VLOOKUP(SDBYLD2!CB$4,'[1]INTERNAL PARAMETERS-1'!$B$5:$J$44,3,FALSE)</f>
        <v>0</v>
      </c>
      <c r="CC261" s="44">
        <f>SDBYLD1!CC261*VLOOKUP(SDBYLD2!CC$4,'[1]INTERNAL PARAMETERS-1'!$B$5:$J$44,5,FALSE)*VLOOKUP(SDBYLD2!CC$4,'[1]INTERNAL PARAMETERS-1'!$B$5:$J$44,6,FALSE)*VLOOKUP(SDBYLD2!CC$4,'[1]INTERNAL PARAMETERS-1'!$B$5:$J$44,3,FALSE) + SDBYLD1!CC261*(1-VLOOKUP(SDBYLD2!CC$4,'[1]INTERNAL PARAMETERS-1'!$B$5:$J$44,5,FALSE))*VLOOKUP(SDBYLD2!CC$4,'[1]INTERNAL PARAMETERS-1'!$B$5:$J$44,8,FALSE)*VLOOKUP(SDBYLD2!CC$4,'[1]INTERNAL PARAMETERS-1'!$B$5:$J$44,3,FALSE)</f>
        <v>0</v>
      </c>
      <c r="CD261" s="44">
        <f>SDBYLD1!CD261*VLOOKUP(SDBYLD2!CD$4,'[1]INTERNAL PARAMETERS-1'!$B$5:$J$44,5,FALSE)*VLOOKUP(SDBYLD2!CD$4,'[1]INTERNAL PARAMETERS-1'!$B$5:$J$44,6,FALSE)*VLOOKUP(SDBYLD2!CD$4,'[1]INTERNAL PARAMETERS-1'!$B$5:$J$44,3,FALSE) + SDBYLD1!CD261*(1-VLOOKUP(SDBYLD2!CD$4,'[1]INTERNAL PARAMETERS-1'!$B$5:$J$44,5,FALSE))*VLOOKUP(SDBYLD2!CD$4,'[1]INTERNAL PARAMETERS-1'!$B$5:$J$44,8,FALSE)*VLOOKUP(SDBYLD2!CD$4,'[1]INTERNAL PARAMETERS-1'!$B$5:$J$44,3,FALSE)</f>
        <v>0</v>
      </c>
      <c r="CE261" s="44">
        <f>SDBYLD1!CE261*VLOOKUP(SDBYLD2!CE$4,'[1]INTERNAL PARAMETERS-1'!$B$5:$J$44,5,FALSE)*VLOOKUP(SDBYLD2!CE$4,'[1]INTERNAL PARAMETERS-1'!$B$5:$J$44,6,FALSE)*VLOOKUP(SDBYLD2!CE$4,'[1]INTERNAL PARAMETERS-1'!$B$5:$J$44,3,FALSE) + SDBYLD1!CE261*(1-VLOOKUP(SDBYLD2!CE$4,'[1]INTERNAL PARAMETERS-1'!$B$5:$J$44,5,FALSE))*VLOOKUP(SDBYLD2!CE$4,'[1]INTERNAL PARAMETERS-1'!$B$5:$J$44,8,FALSE)*VLOOKUP(SDBYLD2!CE$4,'[1]INTERNAL PARAMETERS-1'!$B$5:$J$44,3,FALSE)</f>
        <v>0</v>
      </c>
      <c r="CF261" s="44">
        <f>SDBYLD1!CF261*VLOOKUP(SDBYLD2!CF$4,'[1]INTERNAL PARAMETERS-1'!$B$5:$J$44,5,FALSE)*VLOOKUP(SDBYLD2!CF$4,'[1]INTERNAL PARAMETERS-1'!$B$5:$J$44,6,FALSE)*VLOOKUP(SDBYLD2!CF$4,'[1]INTERNAL PARAMETERS-1'!$B$5:$J$44,3,FALSE) + SDBYLD1!CF261*(1-VLOOKUP(SDBYLD2!CF$4,'[1]INTERNAL PARAMETERS-1'!$B$5:$J$44,5,FALSE))*VLOOKUP(SDBYLD2!CF$4,'[1]INTERNAL PARAMETERS-1'!$B$5:$J$44,8,FALSE)*VLOOKUP(SDBYLD2!CF$4,'[1]INTERNAL PARAMETERS-1'!$B$5:$J$44,3,FALSE)</f>
        <v>0</v>
      </c>
      <c r="CG261" s="44">
        <f>SDBYLD1!CG261*VLOOKUP(SDBYLD2!CG$4,'[1]INTERNAL PARAMETERS-1'!$B$5:$J$44,5,FALSE)*VLOOKUP(SDBYLD2!CG$4,'[1]INTERNAL PARAMETERS-1'!$B$5:$J$44,6,FALSE)*VLOOKUP(SDBYLD2!CG$4,'[1]INTERNAL PARAMETERS-1'!$B$5:$J$44,3,FALSE) + SDBYLD1!CG261*(1-VLOOKUP(SDBYLD2!CG$4,'[1]INTERNAL PARAMETERS-1'!$B$5:$J$44,5,FALSE))*VLOOKUP(SDBYLD2!CG$4,'[1]INTERNAL PARAMETERS-1'!$B$5:$J$44,8,FALSE)*VLOOKUP(SDBYLD2!CG$4,'[1]INTERNAL PARAMETERS-1'!$B$5:$J$44,3,FALSE)</f>
        <v>0</v>
      </c>
      <c r="CH261" s="43">
        <f>SDBYLD1!CH261*VLOOKUP(SDBYLD2!CH$4,'[1]INTERNAL PARAMETERS-1'!$B$5:$J$44,5,FALSE)*VLOOKUP(SDBYLD2!CH$4,'[1]INTERNAL PARAMETERS-1'!$B$5:$J$44,6,FALSE)*VLOOKUP(SDBYLD2!CH$4,'[1]INTERNAL PARAMETERS-1'!$B$5:$J$44,3,FALSE) + SDBYLD1!CH261*(1-VLOOKUP(SDBYLD2!CH$4,'[1]INTERNAL PARAMETERS-1'!$B$5:$J$44,5,FALSE))*VLOOKUP(SDBYLD2!CH$4,'[1]INTERNAL PARAMETERS-1'!$B$5:$J$44,8,FALSE)*VLOOKUP(SDBYLD2!CH$4,'[1]INTERNAL PARAMETERS-1'!$B$5:$J$44,3,FALSE)</f>
        <v>0</v>
      </c>
      <c r="CJ261" s="45">
        <f t="shared" ref="CJ261:CJ292" si="8">SUM(G261:AT261)</f>
        <v>0</v>
      </c>
      <c r="CK261" s="43">
        <f t="shared" ref="CK261:CK292" si="9">SUM(AU261:CH261)</f>
        <v>0</v>
      </c>
    </row>
    <row r="262" spans="2:89" x14ac:dyDescent="0.4">
      <c r="B262" s="61" t="s">
        <v>1</v>
      </c>
      <c r="C262" s="60" t="s">
        <v>68</v>
      </c>
      <c r="D262" s="60" t="s">
        <v>62</v>
      </c>
      <c r="E262" s="133">
        <f>SDBeam!X262</f>
        <v>0</v>
      </c>
      <c r="F262" s="59">
        <f>'[1]INTERNAL PARAMETERS-1'!M10</f>
        <v>58.935000000000002</v>
      </c>
      <c r="G262" s="45">
        <f>SDBYLD1!G262*VLOOKUP(SDBYLD2!G$4,'[1]INTERNAL PARAMETERS-1'!$B$5:$J$44,5,FALSE)*VLOOKUP(SDBYLD2!G$4,'[1]INTERNAL PARAMETERS-1'!$B$5:$J$44,7,FALSE)*SDBYLD2!$F262 + SDBYLD1!G262*(1-VLOOKUP(SDBYLD2!G$4,'[1]INTERNAL PARAMETERS-1'!$B$5:$J$44,5,FALSE))*VLOOKUP(SDBYLD2!G$4,'[1]INTERNAL PARAMETERS-1'!$B$5:$J$44,9,FALSE)*SDBYLD2!$F262</f>
        <v>0</v>
      </c>
      <c r="H262" s="44">
        <f>SDBYLD1!H262*VLOOKUP(SDBYLD2!H$4,'[1]INTERNAL PARAMETERS-1'!$B$5:$J$44,5,FALSE)*VLOOKUP(SDBYLD2!H$4,'[1]INTERNAL PARAMETERS-1'!$B$5:$J$44,7,FALSE)*SDBYLD2!$F262 + SDBYLD1!H262*(1-VLOOKUP(SDBYLD2!H$4,'[1]INTERNAL PARAMETERS-1'!$B$5:$J$44,5,FALSE))*VLOOKUP(SDBYLD2!H$4,'[1]INTERNAL PARAMETERS-1'!$B$5:$J$44,9,FALSE)*SDBYLD2!$F262</f>
        <v>0</v>
      </c>
      <c r="I262" s="44">
        <f>SDBYLD1!I262*VLOOKUP(SDBYLD2!I$4,'[1]INTERNAL PARAMETERS-1'!$B$5:$J$44,5,FALSE)*VLOOKUP(SDBYLD2!I$4,'[1]INTERNAL PARAMETERS-1'!$B$5:$J$44,7,FALSE)*SDBYLD2!$F262 + SDBYLD1!I262*(1-VLOOKUP(SDBYLD2!I$4,'[1]INTERNAL PARAMETERS-1'!$B$5:$J$44,5,FALSE))*VLOOKUP(SDBYLD2!I$4,'[1]INTERNAL PARAMETERS-1'!$B$5:$J$44,9,FALSE)*SDBYLD2!$F262</f>
        <v>0</v>
      </c>
      <c r="J262" s="44">
        <f>SDBYLD1!J262*VLOOKUP(SDBYLD2!J$4,'[1]INTERNAL PARAMETERS-1'!$B$5:$J$44,5,FALSE)*VLOOKUP(SDBYLD2!J$4,'[1]INTERNAL PARAMETERS-1'!$B$5:$J$44,7,FALSE)*SDBYLD2!$F262 + SDBYLD1!J262*(1-VLOOKUP(SDBYLD2!J$4,'[1]INTERNAL PARAMETERS-1'!$B$5:$J$44,5,FALSE))*VLOOKUP(SDBYLD2!J$4,'[1]INTERNAL PARAMETERS-1'!$B$5:$J$44,9,FALSE)*SDBYLD2!$F262</f>
        <v>0</v>
      </c>
      <c r="K262" s="44">
        <f>SDBYLD1!K262*VLOOKUP(SDBYLD2!K$4,'[1]INTERNAL PARAMETERS-1'!$B$5:$J$44,5,FALSE)*VLOOKUP(SDBYLD2!K$4,'[1]INTERNAL PARAMETERS-1'!$B$5:$J$44,7,FALSE)*SDBYLD2!$F262 + SDBYLD1!K262*(1-VLOOKUP(SDBYLD2!K$4,'[1]INTERNAL PARAMETERS-1'!$B$5:$J$44,5,FALSE))*VLOOKUP(SDBYLD2!K$4,'[1]INTERNAL PARAMETERS-1'!$B$5:$J$44,9,FALSE)*SDBYLD2!$F262</f>
        <v>0</v>
      </c>
      <c r="L262" s="44">
        <f>SDBYLD1!L262*VLOOKUP(SDBYLD2!L$4,'[1]INTERNAL PARAMETERS-1'!$B$5:$J$44,5,FALSE)*VLOOKUP(SDBYLD2!L$4,'[1]INTERNAL PARAMETERS-1'!$B$5:$J$44,7,FALSE)*SDBYLD2!$F262 + SDBYLD1!L262*(1-VLOOKUP(SDBYLD2!L$4,'[1]INTERNAL PARAMETERS-1'!$B$5:$J$44,5,FALSE))*VLOOKUP(SDBYLD2!L$4,'[1]INTERNAL PARAMETERS-1'!$B$5:$J$44,9,FALSE)*SDBYLD2!$F262</f>
        <v>0</v>
      </c>
      <c r="M262" s="44">
        <f>SDBYLD1!M262*VLOOKUP(SDBYLD2!M$4,'[1]INTERNAL PARAMETERS-1'!$B$5:$J$44,5,FALSE)*VLOOKUP(SDBYLD2!M$4,'[1]INTERNAL PARAMETERS-1'!$B$5:$J$44,7,FALSE)*SDBYLD2!$F262 + SDBYLD1!M262*(1-VLOOKUP(SDBYLD2!M$4,'[1]INTERNAL PARAMETERS-1'!$B$5:$J$44,5,FALSE))*VLOOKUP(SDBYLD2!M$4,'[1]INTERNAL PARAMETERS-1'!$B$5:$J$44,9,FALSE)*SDBYLD2!$F262</f>
        <v>0</v>
      </c>
      <c r="N262" s="44">
        <f>SDBYLD1!N262*VLOOKUP(SDBYLD2!N$4,'[1]INTERNAL PARAMETERS-1'!$B$5:$J$44,5,FALSE)*VLOOKUP(SDBYLD2!N$4,'[1]INTERNAL PARAMETERS-1'!$B$5:$J$44,7,FALSE)*SDBYLD2!$F262 + SDBYLD1!N262*(1-VLOOKUP(SDBYLD2!N$4,'[1]INTERNAL PARAMETERS-1'!$B$5:$J$44,5,FALSE))*VLOOKUP(SDBYLD2!N$4,'[1]INTERNAL PARAMETERS-1'!$B$5:$J$44,9,FALSE)*SDBYLD2!$F262</f>
        <v>0</v>
      </c>
      <c r="O262" s="44">
        <f>SDBYLD1!O262*VLOOKUP(SDBYLD2!O$4,'[1]INTERNAL PARAMETERS-1'!$B$5:$J$44,5,FALSE)*VLOOKUP(SDBYLD2!O$4,'[1]INTERNAL PARAMETERS-1'!$B$5:$J$44,7,FALSE)*SDBYLD2!$F262 + SDBYLD1!O262*(1-VLOOKUP(SDBYLD2!O$4,'[1]INTERNAL PARAMETERS-1'!$B$5:$J$44,5,FALSE))*VLOOKUP(SDBYLD2!O$4,'[1]INTERNAL PARAMETERS-1'!$B$5:$J$44,9,FALSE)*SDBYLD2!$F262</f>
        <v>0</v>
      </c>
      <c r="P262" s="44">
        <f>SDBYLD1!P262*VLOOKUP(SDBYLD2!P$4,'[1]INTERNAL PARAMETERS-1'!$B$5:$J$44,5,FALSE)*VLOOKUP(SDBYLD2!P$4,'[1]INTERNAL PARAMETERS-1'!$B$5:$J$44,7,FALSE)*SDBYLD2!$F262 + SDBYLD1!P262*(1-VLOOKUP(SDBYLD2!P$4,'[1]INTERNAL PARAMETERS-1'!$B$5:$J$44,5,FALSE))*VLOOKUP(SDBYLD2!P$4,'[1]INTERNAL PARAMETERS-1'!$B$5:$J$44,9,FALSE)*SDBYLD2!$F262</f>
        <v>0</v>
      </c>
      <c r="Q262" s="44">
        <f>SDBYLD1!Q262*VLOOKUP(SDBYLD2!Q$4,'[1]INTERNAL PARAMETERS-1'!$B$5:$J$44,5,FALSE)*VLOOKUP(SDBYLD2!Q$4,'[1]INTERNAL PARAMETERS-1'!$B$5:$J$44,7,FALSE)*SDBYLD2!$F262 + SDBYLD1!Q262*(1-VLOOKUP(SDBYLD2!Q$4,'[1]INTERNAL PARAMETERS-1'!$B$5:$J$44,5,FALSE))*VLOOKUP(SDBYLD2!Q$4,'[1]INTERNAL PARAMETERS-1'!$B$5:$J$44,9,FALSE)*SDBYLD2!$F262</f>
        <v>0</v>
      </c>
      <c r="R262" s="44">
        <f>SDBYLD1!R262*VLOOKUP(SDBYLD2!R$4,'[1]INTERNAL PARAMETERS-1'!$B$5:$J$44,5,FALSE)*VLOOKUP(SDBYLD2!R$4,'[1]INTERNAL PARAMETERS-1'!$B$5:$J$44,7,FALSE)*SDBYLD2!$F262 + SDBYLD1!R262*(1-VLOOKUP(SDBYLD2!R$4,'[1]INTERNAL PARAMETERS-1'!$B$5:$J$44,5,FALSE))*VLOOKUP(SDBYLD2!R$4,'[1]INTERNAL PARAMETERS-1'!$B$5:$J$44,9,FALSE)*SDBYLD2!$F262</f>
        <v>0</v>
      </c>
      <c r="S262" s="44">
        <f>SDBYLD1!S262*VLOOKUP(SDBYLD2!S$4,'[1]INTERNAL PARAMETERS-1'!$B$5:$J$44,5,FALSE)*VLOOKUP(SDBYLD2!S$4,'[1]INTERNAL PARAMETERS-1'!$B$5:$J$44,7,FALSE)*SDBYLD2!$F262 + SDBYLD1!S262*(1-VLOOKUP(SDBYLD2!S$4,'[1]INTERNAL PARAMETERS-1'!$B$5:$J$44,5,FALSE))*VLOOKUP(SDBYLD2!S$4,'[1]INTERNAL PARAMETERS-1'!$B$5:$J$44,9,FALSE)*SDBYLD2!$F262</f>
        <v>0</v>
      </c>
      <c r="T262" s="44">
        <f>SDBYLD1!T262*VLOOKUP(SDBYLD2!T$4,'[1]INTERNAL PARAMETERS-1'!$B$5:$J$44,5,FALSE)*VLOOKUP(SDBYLD2!T$4,'[1]INTERNAL PARAMETERS-1'!$B$5:$J$44,7,FALSE)*SDBYLD2!$F262 + SDBYLD1!T262*(1-VLOOKUP(SDBYLD2!T$4,'[1]INTERNAL PARAMETERS-1'!$B$5:$J$44,5,FALSE))*VLOOKUP(SDBYLD2!T$4,'[1]INTERNAL PARAMETERS-1'!$B$5:$J$44,9,FALSE)*SDBYLD2!$F262</f>
        <v>0</v>
      </c>
      <c r="U262" s="44">
        <f>SDBYLD1!U262*VLOOKUP(SDBYLD2!U$4,'[1]INTERNAL PARAMETERS-1'!$B$5:$J$44,5,FALSE)*VLOOKUP(SDBYLD2!U$4,'[1]INTERNAL PARAMETERS-1'!$B$5:$J$44,7,FALSE)*SDBYLD2!$F262 + SDBYLD1!U262*(1-VLOOKUP(SDBYLD2!U$4,'[1]INTERNAL PARAMETERS-1'!$B$5:$J$44,5,FALSE))*VLOOKUP(SDBYLD2!U$4,'[1]INTERNAL PARAMETERS-1'!$B$5:$J$44,9,FALSE)*SDBYLD2!$F262</f>
        <v>0</v>
      </c>
      <c r="V262" s="44">
        <f>SDBYLD1!V262*VLOOKUP(SDBYLD2!V$4,'[1]INTERNAL PARAMETERS-1'!$B$5:$J$44,5,FALSE)*VLOOKUP(SDBYLD2!V$4,'[1]INTERNAL PARAMETERS-1'!$B$5:$J$44,7,FALSE)*SDBYLD2!$F262 + SDBYLD1!V262*(1-VLOOKUP(SDBYLD2!V$4,'[1]INTERNAL PARAMETERS-1'!$B$5:$J$44,5,FALSE))*VLOOKUP(SDBYLD2!V$4,'[1]INTERNAL PARAMETERS-1'!$B$5:$J$44,9,FALSE)*SDBYLD2!$F262</f>
        <v>0</v>
      </c>
      <c r="W262" s="44">
        <f>SDBYLD1!W262*VLOOKUP(SDBYLD2!W$4,'[1]INTERNAL PARAMETERS-1'!$B$5:$J$44,5,FALSE)*VLOOKUP(SDBYLD2!W$4,'[1]INTERNAL PARAMETERS-1'!$B$5:$J$44,7,FALSE)*SDBYLD2!$F262 + SDBYLD1!W262*(1-VLOOKUP(SDBYLD2!W$4,'[1]INTERNAL PARAMETERS-1'!$B$5:$J$44,5,FALSE))*VLOOKUP(SDBYLD2!W$4,'[1]INTERNAL PARAMETERS-1'!$B$5:$J$44,9,FALSE)*SDBYLD2!$F262</f>
        <v>0</v>
      </c>
      <c r="X262" s="44">
        <f>SDBYLD1!X262*VLOOKUP(SDBYLD2!X$4,'[1]INTERNAL PARAMETERS-1'!$B$5:$J$44,5,FALSE)*VLOOKUP(SDBYLD2!X$4,'[1]INTERNAL PARAMETERS-1'!$B$5:$J$44,7,FALSE)*SDBYLD2!$F262 + SDBYLD1!X262*(1-VLOOKUP(SDBYLD2!X$4,'[1]INTERNAL PARAMETERS-1'!$B$5:$J$44,5,FALSE))*VLOOKUP(SDBYLD2!X$4,'[1]INTERNAL PARAMETERS-1'!$B$5:$J$44,9,FALSE)*SDBYLD2!$F262</f>
        <v>0</v>
      </c>
      <c r="Y262" s="44">
        <f>SDBYLD1!Y262*VLOOKUP(SDBYLD2!Y$4,'[1]INTERNAL PARAMETERS-1'!$B$5:$J$44,5,FALSE)*VLOOKUP(SDBYLD2!Y$4,'[1]INTERNAL PARAMETERS-1'!$B$5:$J$44,7,FALSE)*SDBYLD2!$F262 + SDBYLD1!Y262*(1-VLOOKUP(SDBYLD2!Y$4,'[1]INTERNAL PARAMETERS-1'!$B$5:$J$44,5,FALSE))*VLOOKUP(SDBYLD2!Y$4,'[1]INTERNAL PARAMETERS-1'!$B$5:$J$44,9,FALSE)*SDBYLD2!$F262</f>
        <v>0</v>
      </c>
      <c r="Z262" s="44">
        <f>SDBYLD1!Z262*VLOOKUP(SDBYLD2!Z$4,'[1]INTERNAL PARAMETERS-1'!$B$5:$J$44,5,FALSE)*VLOOKUP(SDBYLD2!Z$4,'[1]INTERNAL PARAMETERS-1'!$B$5:$J$44,7,FALSE)*SDBYLD2!$F262 + SDBYLD1!Z262*(1-VLOOKUP(SDBYLD2!Z$4,'[1]INTERNAL PARAMETERS-1'!$B$5:$J$44,5,FALSE))*VLOOKUP(SDBYLD2!Z$4,'[1]INTERNAL PARAMETERS-1'!$B$5:$J$44,9,FALSE)*SDBYLD2!$F262</f>
        <v>0</v>
      </c>
      <c r="AA262" s="44">
        <f>SDBYLD1!AA262*VLOOKUP(SDBYLD2!AA$4,'[1]INTERNAL PARAMETERS-1'!$B$5:$J$44,5,FALSE)*VLOOKUP(SDBYLD2!AA$4,'[1]INTERNAL PARAMETERS-1'!$B$5:$J$44,7,FALSE)*SDBYLD2!$F262 + SDBYLD1!AA262*(1-VLOOKUP(SDBYLD2!AA$4,'[1]INTERNAL PARAMETERS-1'!$B$5:$J$44,5,FALSE))*VLOOKUP(SDBYLD2!AA$4,'[1]INTERNAL PARAMETERS-1'!$B$5:$J$44,9,FALSE)*SDBYLD2!$F262</f>
        <v>0</v>
      </c>
      <c r="AB262" s="44">
        <f>SDBYLD1!AB262*VLOOKUP(SDBYLD2!AB$4,'[1]INTERNAL PARAMETERS-1'!$B$5:$J$44,5,FALSE)*VLOOKUP(SDBYLD2!AB$4,'[1]INTERNAL PARAMETERS-1'!$B$5:$J$44,7,FALSE)*SDBYLD2!$F262 + SDBYLD1!AB262*(1-VLOOKUP(SDBYLD2!AB$4,'[1]INTERNAL PARAMETERS-1'!$B$5:$J$44,5,FALSE))*VLOOKUP(SDBYLD2!AB$4,'[1]INTERNAL PARAMETERS-1'!$B$5:$J$44,9,FALSE)*SDBYLD2!$F262</f>
        <v>0</v>
      </c>
      <c r="AC262" s="44">
        <f>SDBYLD1!AC262*VLOOKUP(SDBYLD2!AC$4,'[1]INTERNAL PARAMETERS-1'!$B$5:$J$44,5,FALSE)*VLOOKUP(SDBYLD2!AC$4,'[1]INTERNAL PARAMETERS-1'!$B$5:$J$44,7,FALSE)*SDBYLD2!$F262 + SDBYLD1!AC262*(1-VLOOKUP(SDBYLD2!AC$4,'[1]INTERNAL PARAMETERS-1'!$B$5:$J$44,5,FALSE))*VLOOKUP(SDBYLD2!AC$4,'[1]INTERNAL PARAMETERS-1'!$B$5:$J$44,9,FALSE)*SDBYLD2!$F262</f>
        <v>0</v>
      </c>
      <c r="AD262" s="44">
        <f>SDBYLD1!AD262*VLOOKUP(SDBYLD2!AD$4,'[1]INTERNAL PARAMETERS-1'!$B$5:$J$44,5,FALSE)*VLOOKUP(SDBYLD2!AD$4,'[1]INTERNAL PARAMETERS-1'!$B$5:$J$44,7,FALSE)*SDBYLD2!$F262 + SDBYLD1!AD262*(1-VLOOKUP(SDBYLD2!AD$4,'[1]INTERNAL PARAMETERS-1'!$B$5:$J$44,5,FALSE))*VLOOKUP(SDBYLD2!AD$4,'[1]INTERNAL PARAMETERS-1'!$B$5:$J$44,9,FALSE)*SDBYLD2!$F262</f>
        <v>0</v>
      </c>
      <c r="AE262" s="44">
        <f>SDBYLD1!AE262*VLOOKUP(SDBYLD2!AE$4,'[1]INTERNAL PARAMETERS-1'!$B$5:$J$44,5,FALSE)*VLOOKUP(SDBYLD2!AE$4,'[1]INTERNAL PARAMETERS-1'!$B$5:$J$44,7,FALSE)*SDBYLD2!$F262 + SDBYLD1!AE262*(1-VLOOKUP(SDBYLD2!AE$4,'[1]INTERNAL PARAMETERS-1'!$B$5:$J$44,5,FALSE))*VLOOKUP(SDBYLD2!AE$4,'[1]INTERNAL PARAMETERS-1'!$B$5:$J$44,9,FALSE)*SDBYLD2!$F262</f>
        <v>0</v>
      </c>
      <c r="AF262" s="44">
        <f>SDBYLD1!AF262*VLOOKUP(SDBYLD2!AF$4,'[1]INTERNAL PARAMETERS-1'!$B$5:$J$44,5,FALSE)*VLOOKUP(SDBYLD2!AF$4,'[1]INTERNAL PARAMETERS-1'!$B$5:$J$44,7,FALSE)*SDBYLD2!$F262 + SDBYLD1!AF262*(1-VLOOKUP(SDBYLD2!AF$4,'[1]INTERNAL PARAMETERS-1'!$B$5:$J$44,5,FALSE))*VLOOKUP(SDBYLD2!AF$4,'[1]INTERNAL PARAMETERS-1'!$B$5:$J$44,9,FALSE)*SDBYLD2!$F262</f>
        <v>0</v>
      </c>
      <c r="AG262" s="44">
        <f>SDBYLD1!AG262*VLOOKUP(SDBYLD2!AG$4,'[1]INTERNAL PARAMETERS-1'!$B$5:$J$44,5,FALSE)*VLOOKUP(SDBYLD2!AG$4,'[1]INTERNAL PARAMETERS-1'!$B$5:$J$44,7,FALSE)*SDBYLD2!$F262 + SDBYLD1!AG262*(1-VLOOKUP(SDBYLD2!AG$4,'[1]INTERNAL PARAMETERS-1'!$B$5:$J$44,5,FALSE))*VLOOKUP(SDBYLD2!AG$4,'[1]INTERNAL PARAMETERS-1'!$B$5:$J$44,9,FALSE)*SDBYLD2!$F262</f>
        <v>0</v>
      </c>
      <c r="AH262" s="44">
        <f>SDBYLD1!AH262*VLOOKUP(SDBYLD2!AH$4,'[1]INTERNAL PARAMETERS-1'!$B$5:$J$44,5,FALSE)*VLOOKUP(SDBYLD2!AH$4,'[1]INTERNAL PARAMETERS-1'!$B$5:$J$44,7,FALSE)*SDBYLD2!$F262 + SDBYLD1!AH262*(1-VLOOKUP(SDBYLD2!AH$4,'[1]INTERNAL PARAMETERS-1'!$B$5:$J$44,5,FALSE))*VLOOKUP(SDBYLD2!AH$4,'[1]INTERNAL PARAMETERS-1'!$B$5:$J$44,9,FALSE)*SDBYLD2!$F262</f>
        <v>0</v>
      </c>
      <c r="AI262" s="44">
        <f>SDBYLD1!AI262*VLOOKUP(SDBYLD2!AI$4,'[1]INTERNAL PARAMETERS-1'!$B$5:$J$44,5,FALSE)*VLOOKUP(SDBYLD2!AI$4,'[1]INTERNAL PARAMETERS-1'!$B$5:$J$44,7,FALSE)*SDBYLD2!$F262 + SDBYLD1!AI262*(1-VLOOKUP(SDBYLD2!AI$4,'[1]INTERNAL PARAMETERS-1'!$B$5:$J$44,5,FALSE))*VLOOKUP(SDBYLD2!AI$4,'[1]INTERNAL PARAMETERS-1'!$B$5:$J$44,9,FALSE)*SDBYLD2!$F262</f>
        <v>0</v>
      </c>
      <c r="AJ262" s="44">
        <f>SDBYLD1!AJ262*VLOOKUP(SDBYLD2!AJ$4,'[1]INTERNAL PARAMETERS-1'!$B$5:$J$44,5,FALSE)*VLOOKUP(SDBYLD2!AJ$4,'[1]INTERNAL PARAMETERS-1'!$B$5:$J$44,7,FALSE)*SDBYLD2!$F262 + SDBYLD1!AJ262*(1-VLOOKUP(SDBYLD2!AJ$4,'[1]INTERNAL PARAMETERS-1'!$B$5:$J$44,5,FALSE))*VLOOKUP(SDBYLD2!AJ$4,'[1]INTERNAL PARAMETERS-1'!$B$5:$J$44,9,FALSE)*SDBYLD2!$F262</f>
        <v>0</v>
      </c>
      <c r="AK262" s="44">
        <f>SDBYLD1!AK262*VLOOKUP(SDBYLD2!AK$4,'[1]INTERNAL PARAMETERS-1'!$B$5:$J$44,5,FALSE)*VLOOKUP(SDBYLD2!AK$4,'[1]INTERNAL PARAMETERS-1'!$B$5:$J$44,7,FALSE)*SDBYLD2!$F262 + SDBYLD1!AK262*(1-VLOOKUP(SDBYLD2!AK$4,'[1]INTERNAL PARAMETERS-1'!$B$5:$J$44,5,FALSE))*VLOOKUP(SDBYLD2!AK$4,'[1]INTERNAL PARAMETERS-1'!$B$5:$J$44,9,FALSE)*SDBYLD2!$F262</f>
        <v>0</v>
      </c>
      <c r="AL262" s="44">
        <f>SDBYLD1!AL262*VLOOKUP(SDBYLD2!AL$4,'[1]INTERNAL PARAMETERS-1'!$B$5:$J$44,5,FALSE)*VLOOKUP(SDBYLD2!AL$4,'[1]INTERNAL PARAMETERS-1'!$B$5:$J$44,7,FALSE)*SDBYLD2!$F262 + SDBYLD1!AL262*(1-VLOOKUP(SDBYLD2!AL$4,'[1]INTERNAL PARAMETERS-1'!$B$5:$J$44,5,FALSE))*VLOOKUP(SDBYLD2!AL$4,'[1]INTERNAL PARAMETERS-1'!$B$5:$J$44,9,FALSE)*SDBYLD2!$F262</f>
        <v>0</v>
      </c>
      <c r="AM262" s="44">
        <f>SDBYLD1!AM262*VLOOKUP(SDBYLD2!AM$4,'[1]INTERNAL PARAMETERS-1'!$B$5:$J$44,5,FALSE)*VLOOKUP(SDBYLD2!AM$4,'[1]INTERNAL PARAMETERS-1'!$B$5:$J$44,7,FALSE)*SDBYLD2!$F262 + SDBYLD1!AM262*(1-VLOOKUP(SDBYLD2!AM$4,'[1]INTERNAL PARAMETERS-1'!$B$5:$J$44,5,FALSE))*VLOOKUP(SDBYLD2!AM$4,'[1]INTERNAL PARAMETERS-1'!$B$5:$J$44,9,FALSE)*SDBYLD2!$F262</f>
        <v>0</v>
      </c>
      <c r="AN262" s="44">
        <f>SDBYLD1!AN262*VLOOKUP(SDBYLD2!AN$4,'[1]INTERNAL PARAMETERS-1'!$B$5:$J$44,5,FALSE)*VLOOKUP(SDBYLD2!AN$4,'[1]INTERNAL PARAMETERS-1'!$B$5:$J$44,7,FALSE)*SDBYLD2!$F262 + SDBYLD1!AN262*(1-VLOOKUP(SDBYLD2!AN$4,'[1]INTERNAL PARAMETERS-1'!$B$5:$J$44,5,FALSE))*VLOOKUP(SDBYLD2!AN$4,'[1]INTERNAL PARAMETERS-1'!$B$5:$J$44,9,FALSE)*SDBYLD2!$F262</f>
        <v>0</v>
      </c>
      <c r="AO262" s="44">
        <f>SDBYLD1!AO262*VLOOKUP(SDBYLD2!AO$4,'[1]INTERNAL PARAMETERS-1'!$B$5:$J$44,5,FALSE)*VLOOKUP(SDBYLD2!AO$4,'[1]INTERNAL PARAMETERS-1'!$B$5:$J$44,7,FALSE)*SDBYLD2!$F262 + SDBYLD1!AO262*(1-VLOOKUP(SDBYLD2!AO$4,'[1]INTERNAL PARAMETERS-1'!$B$5:$J$44,5,FALSE))*VLOOKUP(SDBYLD2!AO$4,'[1]INTERNAL PARAMETERS-1'!$B$5:$J$44,9,FALSE)*SDBYLD2!$F262</f>
        <v>0</v>
      </c>
      <c r="AP262" s="44">
        <f>SDBYLD1!AP262*VLOOKUP(SDBYLD2!AP$4,'[1]INTERNAL PARAMETERS-1'!$B$5:$J$44,5,FALSE)*VLOOKUP(SDBYLD2!AP$4,'[1]INTERNAL PARAMETERS-1'!$B$5:$J$44,7,FALSE)*SDBYLD2!$F262 + SDBYLD1!AP262*(1-VLOOKUP(SDBYLD2!AP$4,'[1]INTERNAL PARAMETERS-1'!$B$5:$J$44,5,FALSE))*VLOOKUP(SDBYLD2!AP$4,'[1]INTERNAL PARAMETERS-1'!$B$5:$J$44,9,FALSE)*SDBYLD2!$F262</f>
        <v>0</v>
      </c>
      <c r="AQ262" s="44">
        <f>SDBYLD1!AQ262*VLOOKUP(SDBYLD2!AQ$4,'[1]INTERNAL PARAMETERS-1'!$B$5:$J$44,5,FALSE)*VLOOKUP(SDBYLD2!AQ$4,'[1]INTERNAL PARAMETERS-1'!$B$5:$J$44,7,FALSE)*SDBYLD2!$F262 + SDBYLD1!AQ262*(1-VLOOKUP(SDBYLD2!AQ$4,'[1]INTERNAL PARAMETERS-1'!$B$5:$J$44,5,FALSE))*VLOOKUP(SDBYLD2!AQ$4,'[1]INTERNAL PARAMETERS-1'!$B$5:$J$44,9,FALSE)*SDBYLD2!$F262</f>
        <v>0</v>
      </c>
      <c r="AR262" s="44">
        <f>SDBYLD1!AR262*VLOOKUP(SDBYLD2!AR$4,'[1]INTERNAL PARAMETERS-1'!$B$5:$J$44,5,FALSE)*VLOOKUP(SDBYLD2!AR$4,'[1]INTERNAL PARAMETERS-1'!$B$5:$J$44,7,FALSE)*SDBYLD2!$F262 + SDBYLD1!AR262*(1-VLOOKUP(SDBYLD2!AR$4,'[1]INTERNAL PARAMETERS-1'!$B$5:$J$44,5,FALSE))*VLOOKUP(SDBYLD2!AR$4,'[1]INTERNAL PARAMETERS-1'!$B$5:$J$44,9,FALSE)*SDBYLD2!$F262</f>
        <v>0</v>
      </c>
      <c r="AS262" s="44">
        <f>SDBYLD1!AS262*VLOOKUP(SDBYLD2!AS$4,'[1]INTERNAL PARAMETERS-1'!$B$5:$J$44,5,FALSE)*VLOOKUP(SDBYLD2!AS$4,'[1]INTERNAL PARAMETERS-1'!$B$5:$J$44,7,FALSE)*SDBYLD2!$F262 + SDBYLD1!AS262*(1-VLOOKUP(SDBYLD2!AS$4,'[1]INTERNAL PARAMETERS-1'!$B$5:$J$44,5,FALSE))*VLOOKUP(SDBYLD2!AS$4,'[1]INTERNAL PARAMETERS-1'!$B$5:$J$44,9,FALSE)*SDBYLD2!$F262</f>
        <v>0</v>
      </c>
      <c r="AT262" s="43">
        <f>SDBYLD1!AT262*VLOOKUP(SDBYLD2!AT$4,'[1]INTERNAL PARAMETERS-1'!$B$5:$J$44,5,FALSE)*VLOOKUP(SDBYLD2!AT$4,'[1]INTERNAL PARAMETERS-1'!$B$5:$J$44,7,FALSE)*SDBYLD2!$F262 + SDBYLD1!AT262*(1-VLOOKUP(SDBYLD2!AT$4,'[1]INTERNAL PARAMETERS-1'!$B$5:$J$44,5,FALSE))*VLOOKUP(SDBYLD2!AT$4,'[1]INTERNAL PARAMETERS-1'!$B$5:$J$44,9,FALSE)*SDBYLD2!$F262</f>
        <v>0</v>
      </c>
      <c r="AU262" s="45">
        <f>SDBYLD1!AU262*VLOOKUP(SDBYLD2!AU$4,'[1]INTERNAL PARAMETERS-1'!$B$5:$J$44,5,FALSE)*VLOOKUP(SDBYLD2!AU$4,'[1]INTERNAL PARAMETERS-1'!$B$5:$J$44,6,FALSE)*VLOOKUP(SDBYLD2!AU$4,'[1]INTERNAL PARAMETERS-1'!$B$5:$J$44,3,FALSE) + SDBYLD1!AU262*(1-VLOOKUP(SDBYLD2!AU$4,'[1]INTERNAL PARAMETERS-1'!$B$5:$J$44,5,FALSE))*VLOOKUP(SDBYLD2!AU$4,'[1]INTERNAL PARAMETERS-1'!$B$5:$J$44,8,FALSE)*VLOOKUP(SDBYLD2!AU$4,'[1]INTERNAL PARAMETERS-1'!$B$5:$J$44,3,FALSE)</f>
        <v>0</v>
      </c>
      <c r="AV262" s="44">
        <f>SDBYLD1!AV262*VLOOKUP(SDBYLD2!AV$4,'[1]INTERNAL PARAMETERS-1'!$B$5:$J$44,5,FALSE)*VLOOKUP(SDBYLD2!AV$4,'[1]INTERNAL PARAMETERS-1'!$B$5:$J$44,6,FALSE)*VLOOKUP(SDBYLD2!AV$4,'[1]INTERNAL PARAMETERS-1'!$B$5:$J$44,3,FALSE) + SDBYLD1!AV262*(1-VLOOKUP(SDBYLD2!AV$4,'[1]INTERNAL PARAMETERS-1'!$B$5:$J$44,5,FALSE))*VLOOKUP(SDBYLD2!AV$4,'[1]INTERNAL PARAMETERS-1'!$B$5:$J$44,8,FALSE)*VLOOKUP(SDBYLD2!AV$4,'[1]INTERNAL PARAMETERS-1'!$B$5:$J$44,3,FALSE)</f>
        <v>0</v>
      </c>
      <c r="AW262" s="44">
        <f>SDBYLD1!AW262*VLOOKUP(SDBYLD2!AW$4,'[1]INTERNAL PARAMETERS-1'!$B$5:$J$44,5,FALSE)*VLOOKUP(SDBYLD2!AW$4,'[1]INTERNAL PARAMETERS-1'!$B$5:$J$44,6,FALSE)*VLOOKUP(SDBYLD2!AW$4,'[1]INTERNAL PARAMETERS-1'!$B$5:$J$44,3,FALSE) + SDBYLD1!AW262*(1-VLOOKUP(SDBYLD2!AW$4,'[1]INTERNAL PARAMETERS-1'!$B$5:$J$44,5,FALSE))*VLOOKUP(SDBYLD2!AW$4,'[1]INTERNAL PARAMETERS-1'!$B$5:$J$44,8,FALSE)*VLOOKUP(SDBYLD2!AW$4,'[1]INTERNAL PARAMETERS-1'!$B$5:$J$44,3,FALSE)</f>
        <v>0</v>
      </c>
      <c r="AX262" s="44">
        <f>SDBYLD1!AX262*VLOOKUP(SDBYLD2!AX$4,'[1]INTERNAL PARAMETERS-1'!$B$5:$J$44,5,FALSE)*VLOOKUP(SDBYLD2!AX$4,'[1]INTERNAL PARAMETERS-1'!$B$5:$J$44,6,FALSE)*VLOOKUP(SDBYLD2!AX$4,'[1]INTERNAL PARAMETERS-1'!$B$5:$J$44,3,FALSE) + SDBYLD1!AX262*(1-VLOOKUP(SDBYLD2!AX$4,'[1]INTERNAL PARAMETERS-1'!$B$5:$J$44,5,FALSE))*VLOOKUP(SDBYLD2!AX$4,'[1]INTERNAL PARAMETERS-1'!$B$5:$J$44,8,FALSE)*VLOOKUP(SDBYLD2!AX$4,'[1]INTERNAL PARAMETERS-1'!$B$5:$J$44,3,FALSE)</f>
        <v>0</v>
      </c>
      <c r="AY262" s="44">
        <f>SDBYLD1!AY262*VLOOKUP(SDBYLD2!AY$4,'[1]INTERNAL PARAMETERS-1'!$B$5:$J$44,5,FALSE)*VLOOKUP(SDBYLD2!AY$4,'[1]INTERNAL PARAMETERS-1'!$B$5:$J$44,6,FALSE)*VLOOKUP(SDBYLD2!AY$4,'[1]INTERNAL PARAMETERS-1'!$B$5:$J$44,3,FALSE) + SDBYLD1!AY262*(1-VLOOKUP(SDBYLD2!AY$4,'[1]INTERNAL PARAMETERS-1'!$B$5:$J$44,5,FALSE))*VLOOKUP(SDBYLD2!AY$4,'[1]INTERNAL PARAMETERS-1'!$B$5:$J$44,8,FALSE)*VLOOKUP(SDBYLD2!AY$4,'[1]INTERNAL PARAMETERS-1'!$B$5:$J$44,3,FALSE)</f>
        <v>0</v>
      </c>
      <c r="AZ262" s="44">
        <f>SDBYLD1!AZ262*VLOOKUP(SDBYLD2!AZ$4,'[1]INTERNAL PARAMETERS-1'!$B$5:$J$44,5,FALSE)*VLOOKUP(SDBYLD2!AZ$4,'[1]INTERNAL PARAMETERS-1'!$B$5:$J$44,6,FALSE)*VLOOKUP(SDBYLD2!AZ$4,'[1]INTERNAL PARAMETERS-1'!$B$5:$J$44,3,FALSE) + SDBYLD1!AZ262*(1-VLOOKUP(SDBYLD2!AZ$4,'[1]INTERNAL PARAMETERS-1'!$B$5:$J$44,5,FALSE))*VLOOKUP(SDBYLD2!AZ$4,'[1]INTERNAL PARAMETERS-1'!$B$5:$J$44,8,FALSE)*VLOOKUP(SDBYLD2!AZ$4,'[1]INTERNAL PARAMETERS-1'!$B$5:$J$44,3,FALSE)</f>
        <v>0</v>
      </c>
      <c r="BA262" s="44">
        <f>SDBYLD1!BA262*VLOOKUP(SDBYLD2!BA$4,'[1]INTERNAL PARAMETERS-1'!$B$5:$J$44,5,FALSE)*VLOOKUP(SDBYLD2!BA$4,'[1]INTERNAL PARAMETERS-1'!$B$5:$J$44,6,FALSE)*VLOOKUP(SDBYLD2!BA$4,'[1]INTERNAL PARAMETERS-1'!$B$5:$J$44,3,FALSE) + SDBYLD1!BA262*(1-VLOOKUP(SDBYLD2!BA$4,'[1]INTERNAL PARAMETERS-1'!$B$5:$J$44,5,FALSE))*VLOOKUP(SDBYLD2!BA$4,'[1]INTERNAL PARAMETERS-1'!$B$5:$J$44,8,FALSE)*VLOOKUP(SDBYLD2!BA$4,'[1]INTERNAL PARAMETERS-1'!$B$5:$J$44,3,FALSE)</f>
        <v>0</v>
      </c>
      <c r="BB262" s="44">
        <f>SDBYLD1!BB262*VLOOKUP(SDBYLD2!BB$4,'[1]INTERNAL PARAMETERS-1'!$B$5:$J$44,5,FALSE)*VLOOKUP(SDBYLD2!BB$4,'[1]INTERNAL PARAMETERS-1'!$B$5:$J$44,6,FALSE)*VLOOKUP(SDBYLD2!BB$4,'[1]INTERNAL PARAMETERS-1'!$B$5:$J$44,3,FALSE) + SDBYLD1!BB262*(1-VLOOKUP(SDBYLD2!BB$4,'[1]INTERNAL PARAMETERS-1'!$B$5:$J$44,5,FALSE))*VLOOKUP(SDBYLD2!BB$4,'[1]INTERNAL PARAMETERS-1'!$B$5:$J$44,8,FALSE)*VLOOKUP(SDBYLD2!BB$4,'[1]INTERNAL PARAMETERS-1'!$B$5:$J$44,3,FALSE)</f>
        <v>0</v>
      </c>
      <c r="BC262" s="44">
        <f>SDBYLD1!BC262*VLOOKUP(SDBYLD2!BC$4,'[1]INTERNAL PARAMETERS-1'!$B$5:$J$44,5,FALSE)*VLOOKUP(SDBYLD2!BC$4,'[1]INTERNAL PARAMETERS-1'!$B$5:$J$44,6,FALSE)*VLOOKUP(SDBYLD2!BC$4,'[1]INTERNAL PARAMETERS-1'!$B$5:$J$44,3,FALSE) + SDBYLD1!BC262*(1-VLOOKUP(SDBYLD2!BC$4,'[1]INTERNAL PARAMETERS-1'!$B$5:$J$44,5,FALSE))*VLOOKUP(SDBYLD2!BC$4,'[1]INTERNAL PARAMETERS-1'!$B$5:$J$44,8,FALSE)*VLOOKUP(SDBYLD2!BC$4,'[1]INTERNAL PARAMETERS-1'!$B$5:$J$44,3,FALSE)</f>
        <v>0</v>
      </c>
      <c r="BD262" s="44">
        <f>SDBYLD1!BD262*VLOOKUP(SDBYLD2!BD$4,'[1]INTERNAL PARAMETERS-1'!$B$5:$J$44,5,FALSE)*VLOOKUP(SDBYLD2!BD$4,'[1]INTERNAL PARAMETERS-1'!$B$5:$J$44,6,FALSE)*VLOOKUP(SDBYLD2!BD$4,'[1]INTERNAL PARAMETERS-1'!$B$5:$J$44,3,FALSE) + SDBYLD1!BD262*(1-VLOOKUP(SDBYLD2!BD$4,'[1]INTERNAL PARAMETERS-1'!$B$5:$J$44,5,FALSE))*VLOOKUP(SDBYLD2!BD$4,'[1]INTERNAL PARAMETERS-1'!$B$5:$J$44,8,FALSE)*VLOOKUP(SDBYLD2!BD$4,'[1]INTERNAL PARAMETERS-1'!$B$5:$J$44,3,FALSE)</f>
        <v>0</v>
      </c>
      <c r="BE262" s="44">
        <f>SDBYLD1!BE262*VLOOKUP(SDBYLD2!BE$4,'[1]INTERNAL PARAMETERS-1'!$B$5:$J$44,5,FALSE)*VLOOKUP(SDBYLD2!BE$4,'[1]INTERNAL PARAMETERS-1'!$B$5:$J$44,6,FALSE)*VLOOKUP(SDBYLD2!BE$4,'[1]INTERNAL PARAMETERS-1'!$B$5:$J$44,3,FALSE) + SDBYLD1!BE262*(1-VLOOKUP(SDBYLD2!BE$4,'[1]INTERNAL PARAMETERS-1'!$B$5:$J$44,5,FALSE))*VLOOKUP(SDBYLD2!BE$4,'[1]INTERNAL PARAMETERS-1'!$B$5:$J$44,8,FALSE)*VLOOKUP(SDBYLD2!BE$4,'[1]INTERNAL PARAMETERS-1'!$B$5:$J$44,3,FALSE)</f>
        <v>0</v>
      </c>
      <c r="BF262" s="44">
        <f>SDBYLD1!BF262*VLOOKUP(SDBYLD2!BF$4,'[1]INTERNAL PARAMETERS-1'!$B$5:$J$44,5,FALSE)*VLOOKUP(SDBYLD2!BF$4,'[1]INTERNAL PARAMETERS-1'!$B$5:$J$44,6,FALSE)*VLOOKUP(SDBYLD2!BF$4,'[1]INTERNAL PARAMETERS-1'!$B$5:$J$44,3,FALSE) + SDBYLD1!BF262*(1-VLOOKUP(SDBYLD2!BF$4,'[1]INTERNAL PARAMETERS-1'!$B$5:$J$44,5,FALSE))*VLOOKUP(SDBYLD2!BF$4,'[1]INTERNAL PARAMETERS-1'!$B$5:$J$44,8,FALSE)*VLOOKUP(SDBYLD2!BF$4,'[1]INTERNAL PARAMETERS-1'!$B$5:$J$44,3,FALSE)</f>
        <v>0</v>
      </c>
      <c r="BG262" s="44">
        <f>SDBYLD1!BG262*VLOOKUP(SDBYLD2!BG$4,'[1]INTERNAL PARAMETERS-1'!$B$5:$J$44,5,FALSE)*VLOOKUP(SDBYLD2!BG$4,'[1]INTERNAL PARAMETERS-1'!$B$5:$J$44,6,FALSE)*VLOOKUP(SDBYLD2!BG$4,'[1]INTERNAL PARAMETERS-1'!$B$5:$J$44,3,FALSE) + SDBYLD1!BG262*(1-VLOOKUP(SDBYLD2!BG$4,'[1]INTERNAL PARAMETERS-1'!$B$5:$J$44,5,FALSE))*VLOOKUP(SDBYLD2!BG$4,'[1]INTERNAL PARAMETERS-1'!$B$5:$J$44,8,FALSE)*VLOOKUP(SDBYLD2!BG$4,'[1]INTERNAL PARAMETERS-1'!$B$5:$J$44,3,FALSE)</f>
        <v>0</v>
      </c>
      <c r="BH262" s="44">
        <f>SDBYLD1!BH262*VLOOKUP(SDBYLD2!BH$4,'[1]INTERNAL PARAMETERS-1'!$B$5:$J$44,5,FALSE)*VLOOKUP(SDBYLD2!BH$4,'[1]INTERNAL PARAMETERS-1'!$B$5:$J$44,6,FALSE)*VLOOKUP(SDBYLD2!BH$4,'[1]INTERNAL PARAMETERS-1'!$B$5:$J$44,3,FALSE) + SDBYLD1!BH262*(1-VLOOKUP(SDBYLD2!BH$4,'[1]INTERNAL PARAMETERS-1'!$B$5:$J$44,5,FALSE))*VLOOKUP(SDBYLD2!BH$4,'[1]INTERNAL PARAMETERS-1'!$B$5:$J$44,8,FALSE)*VLOOKUP(SDBYLD2!BH$4,'[1]INTERNAL PARAMETERS-1'!$B$5:$J$44,3,FALSE)</f>
        <v>0</v>
      </c>
      <c r="BI262" s="44">
        <f>SDBYLD1!BI262*VLOOKUP(SDBYLD2!BI$4,'[1]INTERNAL PARAMETERS-1'!$B$5:$J$44,5,FALSE)*VLOOKUP(SDBYLD2!BI$4,'[1]INTERNAL PARAMETERS-1'!$B$5:$J$44,6,FALSE)*VLOOKUP(SDBYLD2!BI$4,'[1]INTERNAL PARAMETERS-1'!$B$5:$J$44,3,FALSE) + SDBYLD1!BI262*(1-VLOOKUP(SDBYLD2!BI$4,'[1]INTERNAL PARAMETERS-1'!$B$5:$J$44,5,FALSE))*VLOOKUP(SDBYLD2!BI$4,'[1]INTERNAL PARAMETERS-1'!$B$5:$J$44,8,FALSE)*VLOOKUP(SDBYLD2!BI$4,'[1]INTERNAL PARAMETERS-1'!$B$5:$J$44,3,FALSE)</f>
        <v>0</v>
      </c>
      <c r="BJ262" s="44">
        <f>SDBYLD1!BJ262*VLOOKUP(SDBYLD2!BJ$4,'[1]INTERNAL PARAMETERS-1'!$B$5:$J$44,5,FALSE)*VLOOKUP(SDBYLD2!BJ$4,'[1]INTERNAL PARAMETERS-1'!$B$5:$J$44,6,FALSE)*VLOOKUP(SDBYLD2!BJ$4,'[1]INTERNAL PARAMETERS-1'!$B$5:$J$44,3,FALSE) + SDBYLD1!BJ262*(1-VLOOKUP(SDBYLD2!BJ$4,'[1]INTERNAL PARAMETERS-1'!$B$5:$J$44,5,FALSE))*VLOOKUP(SDBYLD2!BJ$4,'[1]INTERNAL PARAMETERS-1'!$B$5:$J$44,8,FALSE)*VLOOKUP(SDBYLD2!BJ$4,'[1]INTERNAL PARAMETERS-1'!$B$5:$J$44,3,FALSE)</f>
        <v>0</v>
      </c>
      <c r="BK262" s="44">
        <f>SDBYLD1!BK262*VLOOKUP(SDBYLD2!BK$4,'[1]INTERNAL PARAMETERS-1'!$B$5:$J$44,5,FALSE)*VLOOKUP(SDBYLD2!BK$4,'[1]INTERNAL PARAMETERS-1'!$B$5:$J$44,6,FALSE)*VLOOKUP(SDBYLD2!BK$4,'[1]INTERNAL PARAMETERS-1'!$B$5:$J$44,3,FALSE) + SDBYLD1!BK262*(1-VLOOKUP(SDBYLD2!BK$4,'[1]INTERNAL PARAMETERS-1'!$B$5:$J$44,5,FALSE))*VLOOKUP(SDBYLD2!BK$4,'[1]INTERNAL PARAMETERS-1'!$B$5:$J$44,8,FALSE)*VLOOKUP(SDBYLD2!BK$4,'[1]INTERNAL PARAMETERS-1'!$B$5:$J$44,3,FALSE)</f>
        <v>0</v>
      </c>
      <c r="BL262" s="44">
        <f>SDBYLD1!BL262*VLOOKUP(SDBYLD2!BL$4,'[1]INTERNAL PARAMETERS-1'!$B$5:$J$44,5,FALSE)*VLOOKUP(SDBYLD2!BL$4,'[1]INTERNAL PARAMETERS-1'!$B$5:$J$44,6,FALSE)*VLOOKUP(SDBYLD2!BL$4,'[1]INTERNAL PARAMETERS-1'!$B$5:$J$44,3,FALSE) + SDBYLD1!BL262*(1-VLOOKUP(SDBYLD2!BL$4,'[1]INTERNAL PARAMETERS-1'!$B$5:$J$44,5,FALSE))*VLOOKUP(SDBYLD2!BL$4,'[1]INTERNAL PARAMETERS-1'!$B$5:$J$44,8,FALSE)*VLOOKUP(SDBYLD2!BL$4,'[1]INTERNAL PARAMETERS-1'!$B$5:$J$44,3,FALSE)</f>
        <v>0</v>
      </c>
      <c r="BM262" s="44">
        <f>SDBYLD1!BM262*VLOOKUP(SDBYLD2!BM$4,'[1]INTERNAL PARAMETERS-1'!$B$5:$J$44,5,FALSE)*VLOOKUP(SDBYLD2!BM$4,'[1]INTERNAL PARAMETERS-1'!$B$5:$J$44,6,FALSE)*VLOOKUP(SDBYLD2!BM$4,'[1]INTERNAL PARAMETERS-1'!$B$5:$J$44,3,FALSE) + SDBYLD1!BM262*(1-VLOOKUP(SDBYLD2!BM$4,'[1]INTERNAL PARAMETERS-1'!$B$5:$J$44,5,FALSE))*VLOOKUP(SDBYLD2!BM$4,'[1]INTERNAL PARAMETERS-1'!$B$5:$J$44,8,FALSE)*VLOOKUP(SDBYLD2!BM$4,'[1]INTERNAL PARAMETERS-1'!$B$5:$J$44,3,FALSE)</f>
        <v>0</v>
      </c>
      <c r="BN262" s="44">
        <f>SDBYLD1!BN262*VLOOKUP(SDBYLD2!BN$4,'[1]INTERNAL PARAMETERS-1'!$B$5:$J$44,5,FALSE)*VLOOKUP(SDBYLD2!BN$4,'[1]INTERNAL PARAMETERS-1'!$B$5:$J$44,6,FALSE)*VLOOKUP(SDBYLD2!BN$4,'[1]INTERNAL PARAMETERS-1'!$B$5:$J$44,3,FALSE) + SDBYLD1!BN262*(1-VLOOKUP(SDBYLD2!BN$4,'[1]INTERNAL PARAMETERS-1'!$B$5:$J$44,5,FALSE))*VLOOKUP(SDBYLD2!BN$4,'[1]INTERNAL PARAMETERS-1'!$B$5:$J$44,8,FALSE)*VLOOKUP(SDBYLD2!BN$4,'[1]INTERNAL PARAMETERS-1'!$B$5:$J$44,3,FALSE)</f>
        <v>0</v>
      </c>
      <c r="BO262" s="44">
        <f>SDBYLD1!BO262*VLOOKUP(SDBYLD2!BO$4,'[1]INTERNAL PARAMETERS-1'!$B$5:$J$44,5,FALSE)*VLOOKUP(SDBYLD2!BO$4,'[1]INTERNAL PARAMETERS-1'!$B$5:$J$44,6,FALSE)*VLOOKUP(SDBYLD2!BO$4,'[1]INTERNAL PARAMETERS-1'!$B$5:$J$44,3,FALSE) + SDBYLD1!BO262*(1-VLOOKUP(SDBYLD2!BO$4,'[1]INTERNAL PARAMETERS-1'!$B$5:$J$44,5,FALSE))*VLOOKUP(SDBYLD2!BO$4,'[1]INTERNAL PARAMETERS-1'!$B$5:$J$44,8,FALSE)*VLOOKUP(SDBYLD2!BO$4,'[1]INTERNAL PARAMETERS-1'!$B$5:$J$44,3,FALSE)</f>
        <v>0</v>
      </c>
      <c r="BP262" s="44">
        <f>SDBYLD1!BP262*VLOOKUP(SDBYLD2!BP$4,'[1]INTERNAL PARAMETERS-1'!$B$5:$J$44,5,FALSE)*VLOOKUP(SDBYLD2!BP$4,'[1]INTERNAL PARAMETERS-1'!$B$5:$J$44,6,FALSE)*VLOOKUP(SDBYLD2!BP$4,'[1]INTERNAL PARAMETERS-1'!$B$5:$J$44,3,FALSE) + SDBYLD1!BP262*(1-VLOOKUP(SDBYLD2!BP$4,'[1]INTERNAL PARAMETERS-1'!$B$5:$J$44,5,FALSE))*VLOOKUP(SDBYLD2!BP$4,'[1]INTERNAL PARAMETERS-1'!$B$5:$J$44,8,FALSE)*VLOOKUP(SDBYLD2!BP$4,'[1]INTERNAL PARAMETERS-1'!$B$5:$J$44,3,FALSE)</f>
        <v>0</v>
      </c>
      <c r="BQ262" s="44">
        <f>SDBYLD1!BQ262*VLOOKUP(SDBYLD2!BQ$4,'[1]INTERNAL PARAMETERS-1'!$B$5:$J$44,5,FALSE)*VLOOKUP(SDBYLD2!BQ$4,'[1]INTERNAL PARAMETERS-1'!$B$5:$J$44,6,FALSE)*VLOOKUP(SDBYLD2!BQ$4,'[1]INTERNAL PARAMETERS-1'!$B$5:$J$44,3,FALSE) + SDBYLD1!BQ262*(1-VLOOKUP(SDBYLD2!BQ$4,'[1]INTERNAL PARAMETERS-1'!$B$5:$J$44,5,FALSE))*VLOOKUP(SDBYLD2!BQ$4,'[1]INTERNAL PARAMETERS-1'!$B$5:$J$44,8,FALSE)*VLOOKUP(SDBYLD2!BQ$4,'[1]INTERNAL PARAMETERS-1'!$B$5:$J$44,3,FALSE)</f>
        <v>0</v>
      </c>
      <c r="BR262" s="44">
        <f>SDBYLD1!BR262*VLOOKUP(SDBYLD2!BR$4,'[1]INTERNAL PARAMETERS-1'!$B$5:$J$44,5,FALSE)*VLOOKUP(SDBYLD2!BR$4,'[1]INTERNAL PARAMETERS-1'!$B$5:$J$44,6,FALSE)*VLOOKUP(SDBYLD2!BR$4,'[1]INTERNAL PARAMETERS-1'!$B$5:$J$44,3,FALSE) + SDBYLD1!BR262*(1-VLOOKUP(SDBYLD2!BR$4,'[1]INTERNAL PARAMETERS-1'!$B$5:$J$44,5,FALSE))*VLOOKUP(SDBYLD2!BR$4,'[1]INTERNAL PARAMETERS-1'!$B$5:$J$44,8,FALSE)*VLOOKUP(SDBYLD2!BR$4,'[1]INTERNAL PARAMETERS-1'!$B$5:$J$44,3,FALSE)</f>
        <v>0</v>
      </c>
      <c r="BS262" s="44">
        <f>SDBYLD1!BS262*VLOOKUP(SDBYLD2!BS$4,'[1]INTERNAL PARAMETERS-1'!$B$5:$J$44,5,FALSE)*VLOOKUP(SDBYLD2!BS$4,'[1]INTERNAL PARAMETERS-1'!$B$5:$J$44,6,FALSE)*VLOOKUP(SDBYLD2!BS$4,'[1]INTERNAL PARAMETERS-1'!$B$5:$J$44,3,FALSE) + SDBYLD1!BS262*(1-VLOOKUP(SDBYLD2!BS$4,'[1]INTERNAL PARAMETERS-1'!$B$5:$J$44,5,FALSE))*VLOOKUP(SDBYLD2!BS$4,'[1]INTERNAL PARAMETERS-1'!$B$5:$J$44,8,FALSE)*VLOOKUP(SDBYLD2!BS$4,'[1]INTERNAL PARAMETERS-1'!$B$5:$J$44,3,FALSE)</f>
        <v>0</v>
      </c>
      <c r="BT262" s="44">
        <f>SDBYLD1!BT262*VLOOKUP(SDBYLD2!BT$4,'[1]INTERNAL PARAMETERS-1'!$B$5:$J$44,5,FALSE)*VLOOKUP(SDBYLD2!BT$4,'[1]INTERNAL PARAMETERS-1'!$B$5:$J$44,6,FALSE)*VLOOKUP(SDBYLD2!BT$4,'[1]INTERNAL PARAMETERS-1'!$B$5:$J$44,3,FALSE) + SDBYLD1!BT262*(1-VLOOKUP(SDBYLD2!BT$4,'[1]INTERNAL PARAMETERS-1'!$B$5:$J$44,5,FALSE))*VLOOKUP(SDBYLD2!BT$4,'[1]INTERNAL PARAMETERS-1'!$B$5:$J$44,8,FALSE)*VLOOKUP(SDBYLD2!BT$4,'[1]INTERNAL PARAMETERS-1'!$B$5:$J$44,3,FALSE)</f>
        <v>0</v>
      </c>
      <c r="BU262" s="44">
        <f>SDBYLD1!BU262*VLOOKUP(SDBYLD2!BU$4,'[1]INTERNAL PARAMETERS-1'!$B$5:$J$44,5,FALSE)*VLOOKUP(SDBYLD2!BU$4,'[1]INTERNAL PARAMETERS-1'!$B$5:$J$44,6,FALSE)*VLOOKUP(SDBYLD2!BU$4,'[1]INTERNAL PARAMETERS-1'!$B$5:$J$44,3,FALSE) + SDBYLD1!BU262*(1-VLOOKUP(SDBYLD2!BU$4,'[1]INTERNAL PARAMETERS-1'!$B$5:$J$44,5,FALSE))*VLOOKUP(SDBYLD2!BU$4,'[1]INTERNAL PARAMETERS-1'!$B$5:$J$44,8,FALSE)*VLOOKUP(SDBYLD2!BU$4,'[1]INTERNAL PARAMETERS-1'!$B$5:$J$44,3,FALSE)</f>
        <v>0</v>
      </c>
      <c r="BV262" s="44">
        <f>SDBYLD1!BV262*VLOOKUP(SDBYLD2!BV$4,'[1]INTERNAL PARAMETERS-1'!$B$5:$J$44,5,FALSE)*VLOOKUP(SDBYLD2!BV$4,'[1]INTERNAL PARAMETERS-1'!$B$5:$J$44,6,FALSE)*VLOOKUP(SDBYLD2!BV$4,'[1]INTERNAL PARAMETERS-1'!$B$5:$J$44,3,FALSE) + SDBYLD1!BV262*(1-VLOOKUP(SDBYLD2!BV$4,'[1]INTERNAL PARAMETERS-1'!$B$5:$J$44,5,FALSE))*VLOOKUP(SDBYLD2!BV$4,'[1]INTERNAL PARAMETERS-1'!$B$5:$J$44,8,FALSE)*VLOOKUP(SDBYLD2!BV$4,'[1]INTERNAL PARAMETERS-1'!$B$5:$J$44,3,FALSE)</f>
        <v>0</v>
      </c>
      <c r="BW262" s="44">
        <f>SDBYLD1!BW262*VLOOKUP(SDBYLD2!BW$4,'[1]INTERNAL PARAMETERS-1'!$B$5:$J$44,5,FALSE)*VLOOKUP(SDBYLD2!BW$4,'[1]INTERNAL PARAMETERS-1'!$B$5:$J$44,6,FALSE)*VLOOKUP(SDBYLD2!BW$4,'[1]INTERNAL PARAMETERS-1'!$B$5:$J$44,3,FALSE) + SDBYLD1!BW262*(1-VLOOKUP(SDBYLD2!BW$4,'[1]INTERNAL PARAMETERS-1'!$B$5:$J$44,5,FALSE))*VLOOKUP(SDBYLD2!BW$4,'[1]INTERNAL PARAMETERS-1'!$B$5:$J$44,8,FALSE)*VLOOKUP(SDBYLD2!BW$4,'[1]INTERNAL PARAMETERS-1'!$B$5:$J$44,3,FALSE)</f>
        <v>0</v>
      </c>
      <c r="BX262" s="44">
        <f>SDBYLD1!BX262*VLOOKUP(SDBYLD2!BX$4,'[1]INTERNAL PARAMETERS-1'!$B$5:$J$44,5,FALSE)*VLOOKUP(SDBYLD2!BX$4,'[1]INTERNAL PARAMETERS-1'!$B$5:$J$44,6,FALSE)*VLOOKUP(SDBYLD2!BX$4,'[1]INTERNAL PARAMETERS-1'!$B$5:$J$44,3,FALSE) + SDBYLD1!BX262*(1-VLOOKUP(SDBYLD2!BX$4,'[1]INTERNAL PARAMETERS-1'!$B$5:$J$44,5,FALSE))*VLOOKUP(SDBYLD2!BX$4,'[1]INTERNAL PARAMETERS-1'!$B$5:$J$44,8,FALSE)*VLOOKUP(SDBYLD2!BX$4,'[1]INTERNAL PARAMETERS-1'!$B$5:$J$44,3,FALSE)</f>
        <v>0</v>
      </c>
      <c r="BY262" s="44">
        <f>SDBYLD1!BY262*VLOOKUP(SDBYLD2!BY$4,'[1]INTERNAL PARAMETERS-1'!$B$5:$J$44,5,FALSE)*VLOOKUP(SDBYLD2!BY$4,'[1]INTERNAL PARAMETERS-1'!$B$5:$J$44,6,FALSE)*VLOOKUP(SDBYLD2!BY$4,'[1]INTERNAL PARAMETERS-1'!$B$5:$J$44,3,FALSE) + SDBYLD1!BY262*(1-VLOOKUP(SDBYLD2!BY$4,'[1]INTERNAL PARAMETERS-1'!$B$5:$J$44,5,FALSE))*VLOOKUP(SDBYLD2!BY$4,'[1]INTERNAL PARAMETERS-1'!$B$5:$J$44,8,FALSE)*VLOOKUP(SDBYLD2!BY$4,'[1]INTERNAL PARAMETERS-1'!$B$5:$J$44,3,FALSE)</f>
        <v>0</v>
      </c>
      <c r="BZ262" s="44">
        <f>SDBYLD1!BZ262*VLOOKUP(SDBYLD2!BZ$4,'[1]INTERNAL PARAMETERS-1'!$B$5:$J$44,5,FALSE)*VLOOKUP(SDBYLD2!BZ$4,'[1]INTERNAL PARAMETERS-1'!$B$5:$J$44,6,FALSE)*VLOOKUP(SDBYLD2!BZ$4,'[1]INTERNAL PARAMETERS-1'!$B$5:$J$44,3,FALSE) + SDBYLD1!BZ262*(1-VLOOKUP(SDBYLD2!BZ$4,'[1]INTERNAL PARAMETERS-1'!$B$5:$J$44,5,FALSE))*VLOOKUP(SDBYLD2!BZ$4,'[1]INTERNAL PARAMETERS-1'!$B$5:$J$44,8,FALSE)*VLOOKUP(SDBYLD2!BZ$4,'[1]INTERNAL PARAMETERS-1'!$B$5:$J$44,3,FALSE)</f>
        <v>0</v>
      </c>
      <c r="CA262" s="44">
        <f>SDBYLD1!CA262*VLOOKUP(SDBYLD2!CA$4,'[1]INTERNAL PARAMETERS-1'!$B$5:$J$44,5,FALSE)*VLOOKUP(SDBYLD2!CA$4,'[1]INTERNAL PARAMETERS-1'!$B$5:$J$44,6,FALSE)*VLOOKUP(SDBYLD2!CA$4,'[1]INTERNAL PARAMETERS-1'!$B$5:$J$44,3,FALSE) + SDBYLD1!CA262*(1-VLOOKUP(SDBYLD2!CA$4,'[1]INTERNAL PARAMETERS-1'!$B$5:$J$44,5,FALSE))*VLOOKUP(SDBYLD2!CA$4,'[1]INTERNAL PARAMETERS-1'!$B$5:$J$44,8,FALSE)*VLOOKUP(SDBYLD2!CA$4,'[1]INTERNAL PARAMETERS-1'!$B$5:$J$44,3,FALSE)</f>
        <v>0</v>
      </c>
      <c r="CB262" s="44">
        <f>SDBYLD1!CB262*VLOOKUP(SDBYLD2!CB$4,'[1]INTERNAL PARAMETERS-1'!$B$5:$J$44,5,FALSE)*VLOOKUP(SDBYLD2!CB$4,'[1]INTERNAL PARAMETERS-1'!$B$5:$J$44,6,FALSE)*VLOOKUP(SDBYLD2!CB$4,'[1]INTERNAL PARAMETERS-1'!$B$5:$J$44,3,FALSE) + SDBYLD1!CB262*(1-VLOOKUP(SDBYLD2!CB$4,'[1]INTERNAL PARAMETERS-1'!$B$5:$J$44,5,FALSE))*VLOOKUP(SDBYLD2!CB$4,'[1]INTERNAL PARAMETERS-1'!$B$5:$J$44,8,FALSE)*VLOOKUP(SDBYLD2!CB$4,'[1]INTERNAL PARAMETERS-1'!$B$5:$J$44,3,FALSE)</f>
        <v>0</v>
      </c>
      <c r="CC262" s="44">
        <f>SDBYLD1!CC262*VLOOKUP(SDBYLD2!CC$4,'[1]INTERNAL PARAMETERS-1'!$B$5:$J$44,5,FALSE)*VLOOKUP(SDBYLD2!CC$4,'[1]INTERNAL PARAMETERS-1'!$B$5:$J$44,6,FALSE)*VLOOKUP(SDBYLD2!CC$4,'[1]INTERNAL PARAMETERS-1'!$B$5:$J$44,3,FALSE) + SDBYLD1!CC262*(1-VLOOKUP(SDBYLD2!CC$4,'[1]INTERNAL PARAMETERS-1'!$B$5:$J$44,5,FALSE))*VLOOKUP(SDBYLD2!CC$4,'[1]INTERNAL PARAMETERS-1'!$B$5:$J$44,8,FALSE)*VLOOKUP(SDBYLD2!CC$4,'[1]INTERNAL PARAMETERS-1'!$B$5:$J$44,3,FALSE)</f>
        <v>0</v>
      </c>
      <c r="CD262" s="44">
        <f>SDBYLD1!CD262*VLOOKUP(SDBYLD2!CD$4,'[1]INTERNAL PARAMETERS-1'!$B$5:$J$44,5,FALSE)*VLOOKUP(SDBYLD2!CD$4,'[1]INTERNAL PARAMETERS-1'!$B$5:$J$44,6,FALSE)*VLOOKUP(SDBYLD2!CD$4,'[1]INTERNAL PARAMETERS-1'!$B$5:$J$44,3,FALSE) + SDBYLD1!CD262*(1-VLOOKUP(SDBYLD2!CD$4,'[1]INTERNAL PARAMETERS-1'!$B$5:$J$44,5,FALSE))*VLOOKUP(SDBYLD2!CD$4,'[1]INTERNAL PARAMETERS-1'!$B$5:$J$44,8,FALSE)*VLOOKUP(SDBYLD2!CD$4,'[1]INTERNAL PARAMETERS-1'!$B$5:$J$44,3,FALSE)</f>
        <v>0</v>
      </c>
      <c r="CE262" s="44">
        <f>SDBYLD1!CE262*VLOOKUP(SDBYLD2!CE$4,'[1]INTERNAL PARAMETERS-1'!$B$5:$J$44,5,FALSE)*VLOOKUP(SDBYLD2!CE$4,'[1]INTERNAL PARAMETERS-1'!$B$5:$J$44,6,FALSE)*VLOOKUP(SDBYLD2!CE$4,'[1]INTERNAL PARAMETERS-1'!$B$5:$J$44,3,FALSE) + SDBYLD1!CE262*(1-VLOOKUP(SDBYLD2!CE$4,'[1]INTERNAL PARAMETERS-1'!$B$5:$J$44,5,FALSE))*VLOOKUP(SDBYLD2!CE$4,'[1]INTERNAL PARAMETERS-1'!$B$5:$J$44,8,FALSE)*VLOOKUP(SDBYLD2!CE$4,'[1]INTERNAL PARAMETERS-1'!$B$5:$J$44,3,FALSE)</f>
        <v>0</v>
      </c>
      <c r="CF262" s="44">
        <f>SDBYLD1!CF262*VLOOKUP(SDBYLD2!CF$4,'[1]INTERNAL PARAMETERS-1'!$B$5:$J$44,5,FALSE)*VLOOKUP(SDBYLD2!CF$4,'[1]INTERNAL PARAMETERS-1'!$B$5:$J$44,6,FALSE)*VLOOKUP(SDBYLD2!CF$4,'[1]INTERNAL PARAMETERS-1'!$B$5:$J$44,3,FALSE) + SDBYLD1!CF262*(1-VLOOKUP(SDBYLD2!CF$4,'[1]INTERNAL PARAMETERS-1'!$B$5:$J$44,5,FALSE))*VLOOKUP(SDBYLD2!CF$4,'[1]INTERNAL PARAMETERS-1'!$B$5:$J$44,8,FALSE)*VLOOKUP(SDBYLD2!CF$4,'[1]INTERNAL PARAMETERS-1'!$B$5:$J$44,3,FALSE)</f>
        <v>0</v>
      </c>
      <c r="CG262" s="44">
        <f>SDBYLD1!CG262*VLOOKUP(SDBYLD2!CG$4,'[1]INTERNAL PARAMETERS-1'!$B$5:$J$44,5,FALSE)*VLOOKUP(SDBYLD2!CG$4,'[1]INTERNAL PARAMETERS-1'!$B$5:$J$44,6,FALSE)*VLOOKUP(SDBYLD2!CG$4,'[1]INTERNAL PARAMETERS-1'!$B$5:$J$44,3,FALSE) + SDBYLD1!CG262*(1-VLOOKUP(SDBYLD2!CG$4,'[1]INTERNAL PARAMETERS-1'!$B$5:$J$44,5,FALSE))*VLOOKUP(SDBYLD2!CG$4,'[1]INTERNAL PARAMETERS-1'!$B$5:$J$44,8,FALSE)*VLOOKUP(SDBYLD2!CG$4,'[1]INTERNAL PARAMETERS-1'!$B$5:$J$44,3,FALSE)</f>
        <v>0</v>
      </c>
      <c r="CH262" s="43">
        <f>SDBYLD1!CH262*VLOOKUP(SDBYLD2!CH$4,'[1]INTERNAL PARAMETERS-1'!$B$5:$J$44,5,FALSE)*VLOOKUP(SDBYLD2!CH$4,'[1]INTERNAL PARAMETERS-1'!$B$5:$J$44,6,FALSE)*VLOOKUP(SDBYLD2!CH$4,'[1]INTERNAL PARAMETERS-1'!$B$5:$J$44,3,FALSE) + SDBYLD1!CH262*(1-VLOOKUP(SDBYLD2!CH$4,'[1]INTERNAL PARAMETERS-1'!$B$5:$J$44,5,FALSE))*VLOOKUP(SDBYLD2!CH$4,'[1]INTERNAL PARAMETERS-1'!$B$5:$J$44,8,FALSE)*VLOOKUP(SDBYLD2!CH$4,'[1]INTERNAL PARAMETERS-1'!$B$5:$J$44,3,FALSE)</f>
        <v>0</v>
      </c>
      <c r="CJ262" s="45">
        <f t="shared" si="8"/>
        <v>0</v>
      </c>
      <c r="CK262" s="43">
        <f t="shared" si="9"/>
        <v>0</v>
      </c>
    </row>
    <row r="263" spans="2:89" x14ac:dyDescent="0.4">
      <c r="B263" s="61" t="s">
        <v>1</v>
      </c>
      <c r="C263" s="60" t="s">
        <v>68</v>
      </c>
      <c r="D263" s="60" t="s">
        <v>61</v>
      </c>
      <c r="E263" s="133">
        <f>SDBeam!X263</f>
        <v>0</v>
      </c>
      <c r="F263" s="59">
        <f>'[1]INTERNAL PARAMETERS-1'!M11</f>
        <v>53.995000000000005</v>
      </c>
      <c r="G263" s="45">
        <f>SDBYLD1!G263*VLOOKUP(SDBYLD2!G$4,'[1]INTERNAL PARAMETERS-1'!$B$5:$J$44,5,FALSE)*VLOOKUP(SDBYLD2!G$4,'[1]INTERNAL PARAMETERS-1'!$B$5:$J$44,7,FALSE)*SDBYLD2!$F263 + SDBYLD1!G263*(1-VLOOKUP(SDBYLD2!G$4,'[1]INTERNAL PARAMETERS-1'!$B$5:$J$44,5,FALSE))*VLOOKUP(SDBYLD2!G$4,'[1]INTERNAL PARAMETERS-1'!$B$5:$J$44,9,FALSE)*SDBYLD2!$F263</f>
        <v>0</v>
      </c>
      <c r="H263" s="44">
        <f>SDBYLD1!H263*VLOOKUP(SDBYLD2!H$4,'[1]INTERNAL PARAMETERS-1'!$B$5:$J$44,5,FALSE)*VLOOKUP(SDBYLD2!H$4,'[1]INTERNAL PARAMETERS-1'!$B$5:$J$44,7,FALSE)*SDBYLD2!$F263 + SDBYLD1!H263*(1-VLOOKUP(SDBYLD2!H$4,'[1]INTERNAL PARAMETERS-1'!$B$5:$J$44,5,FALSE))*VLOOKUP(SDBYLD2!H$4,'[1]INTERNAL PARAMETERS-1'!$B$5:$J$44,9,FALSE)*SDBYLD2!$F263</f>
        <v>0</v>
      </c>
      <c r="I263" s="44">
        <f>SDBYLD1!I263*VLOOKUP(SDBYLD2!I$4,'[1]INTERNAL PARAMETERS-1'!$B$5:$J$44,5,FALSE)*VLOOKUP(SDBYLD2!I$4,'[1]INTERNAL PARAMETERS-1'!$B$5:$J$44,7,FALSE)*SDBYLD2!$F263 + SDBYLD1!I263*(1-VLOOKUP(SDBYLD2!I$4,'[1]INTERNAL PARAMETERS-1'!$B$5:$J$44,5,FALSE))*VLOOKUP(SDBYLD2!I$4,'[1]INTERNAL PARAMETERS-1'!$B$5:$J$44,9,FALSE)*SDBYLD2!$F263</f>
        <v>0</v>
      </c>
      <c r="J263" s="44">
        <f>SDBYLD1!J263*VLOOKUP(SDBYLD2!J$4,'[1]INTERNAL PARAMETERS-1'!$B$5:$J$44,5,FALSE)*VLOOKUP(SDBYLD2!J$4,'[1]INTERNAL PARAMETERS-1'!$B$5:$J$44,7,FALSE)*SDBYLD2!$F263 + SDBYLD1!J263*(1-VLOOKUP(SDBYLD2!J$4,'[1]INTERNAL PARAMETERS-1'!$B$5:$J$44,5,FALSE))*VLOOKUP(SDBYLD2!J$4,'[1]INTERNAL PARAMETERS-1'!$B$5:$J$44,9,FALSE)*SDBYLD2!$F263</f>
        <v>0</v>
      </c>
      <c r="K263" s="44">
        <f>SDBYLD1!K263*VLOOKUP(SDBYLD2!K$4,'[1]INTERNAL PARAMETERS-1'!$B$5:$J$44,5,FALSE)*VLOOKUP(SDBYLD2!K$4,'[1]INTERNAL PARAMETERS-1'!$B$5:$J$44,7,FALSE)*SDBYLD2!$F263 + SDBYLD1!K263*(1-VLOOKUP(SDBYLD2!K$4,'[1]INTERNAL PARAMETERS-1'!$B$5:$J$44,5,FALSE))*VLOOKUP(SDBYLD2!K$4,'[1]INTERNAL PARAMETERS-1'!$B$5:$J$44,9,FALSE)*SDBYLD2!$F263</f>
        <v>0</v>
      </c>
      <c r="L263" s="44">
        <f>SDBYLD1!L263*VLOOKUP(SDBYLD2!L$4,'[1]INTERNAL PARAMETERS-1'!$B$5:$J$44,5,FALSE)*VLOOKUP(SDBYLD2!L$4,'[1]INTERNAL PARAMETERS-1'!$B$5:$J$44,7,FALSE)*SDBYLD2!$F263 + SDBYLD1!L263*(1-VLOOKUP(SDBYLD2!L$4,'[1]INTERNAL PARAMETERS-1'!$B$5:$J$44,5,FALSE))*VLOOKUP(SDBYLD2!L$4,'[1]INTERNAL PARAMETERS-1'!$B$5:$J$44,9,FALSE)*SDBYLD2!$F263</f>
        <v>0</v>
      </c>
      <c r="M263" s="44">
        <f>SDBYLD1!M263*VLOOKUP(SDBYLD2!M$4,'[1]INTERNAL PARAMETERS-1'!$B$5:$J$44,5,FALSE)*VLOOKUP(SDBYLD2!M$4,'[1]INTERNAL PARAMETERS-1'!$B$5:$J$44,7,FALSE)*SDBYLD2!$F263 + SDBYLD1!M263*(1-VLOOKUP(SDBYLD2!M$4,'[1]INTERNAL PARAMETERS-1'!$B$5:$J$44,5,FALSE))*VLOOKUP(SDBYLD2!M$4,'[1]INTERNAL PARAMETERS-1'!$B$5:$J$44,9,FALSE)*SDBYLD2!$F263</f>
        <v>0</v>
      </c>
      <c r="N263" s="44">
        <f>SDBYLD1!N263*VLOOKUP(SDBYLD2!N$4,'[1]INTERNAL PARAMETERS-1'!$B$5:$J$44,5,FALSE)*VLOOKUP(SDBYLD2!N$4,'[1]INTERNAL PARAMETERS-1'!$B$5:$J$44,7,FALSE)*SDBYLD2!$F263 + SDBYLD1!N263*(1-VLOOKUP(SDBYLD2!N$4,'[1]INTERNAL PARAMETERS-1'!$B$5:$J$44,5,FALSE))*VLOOKUP(SDBYLD2!N$4,'[1]INTERNAL PARAMETERS-1'!$B$5:$J$44,9,FALSE)*SDBYLD2!$F263</f>
        <v>0</v>
      </c>
      <c r="O263" s="44">
        <f>SDBYLD1!O263*VLOOKUP(SDBYLD2!O$4,'[1]INTERNAL PARAMETERS-1'!$B$5:$J$44,5,FALSE)*VLOOKUP(SDBYLD2!O$4,'[1]INTERNAL PARAMETERS-1'!$B$5:$J$44,7,FALSE)*SDBYLD2!$F263 + SDBYLD1!O263*(1-VLOOKUP(SDBYLD2!O$4,'[1]INTERNAL PARAMETERS-1'!$B$5:$J$44,5,FALSE))*VLOOKUP(SDBYLD2!O$4,'[1]INTERNAL PARAMETERS-1'!$B$5:$J$44,9,FALSE)*SDBYLD2!$F263</f>
        <v>0</v>
      </c>
      <c r="P263" s="44">
        <f>SDBYLD1!P263*VLOOKUP(SDBYLD2!P$4,'[1]INTERNAL PARAMETERS-1'!$B$5:$J$44,5,FALSE)*VLOOKUP(SDBYLD2!P$4,'[1]INTERNAL PARAMETERS-1'!$B$5:$J$44,7,FALSE)*SDBYLD2!$F263 + SDBYLD1!P263*(1-VLOOKUP(SDBYLD2!P$4,'[1]INTERNAL PARAMETERS-1'!$B$5:$J$44,5,FALSE))*VLOOKUP(SDBYLD2!P$4,'[1]INTERNAL PARAMETERS-1'!$B$5:$J$44,9,FALSE)*SDBYLD2!$F263</f>
        <v>0</v>
      </c>
      <c r="Q263" s="44">
        <f>SDBYLD1!Q263*VLOOKUP(SDBYLD2!Q$4,'[1]INTERNAL PARAMETERS-1'!$B$5:$J$44,5,FALSE)*VLOOKUP(SDBYLD2!Q$4,'[1]INTERNAL PARAMETERS-1'!$B$5:$J$44,7,FALSE)*SDBYLD2!$F263 + SDBYLD1!Q263*(1-VLOOKUP(SDBYLD2!Q$4,'[1]INTERNAL PARAMETERS-1'!$B$5:$J$44,5,FALSE))*VLOOKUP(SDBYLD2!Q$4,'[1]INTERNAL PARAMETERS-1'!$B$5:$J$44,9,FALSE)*SDBYLD2!$F263</f>
        <v>0</v>
      </c>
      <c r="R263" s="44">
        <f>SDBYLD1!R263*VLOOKUP(SDBYLD2!R$4,'[1]INTERNAL PARAMETERS-1'!$B$5:$J$44,5,FALSE)*VLOOKUP(SDBYLD2!R$4,'[1]INTERNAL PARAMETERS-1'!$B$5:$J$44,7,FALSE)*SDBYLD2!$F263 + SDBYLD1!R263*(1-VLOOKUP(SDBYLD2!R$4,'[1]INTERNAL PARAMETERS-1'!$B$5:$J$44,5,FALSE))*VLOOKUP(SDBYLD2!R$4,'[1]INTERNAL PARAMETERS-1'!$B$5:$J$44,9,FALSE)*SDBYLD2!$F263</f>
        <v>0</v>
      </c>
      <c r="S263" s="44">
        <f>SDBYLD1!S263*VLOOKUP(SDBYLD2!S$4,'[1]INTERNAL PARAMETERS-1'!$B$5:$J$44,5,FALSE)*VLOOKUP(SDBYLD2!S$4,'[1]INTERNAL PARAMETERS-1'!$B$5:$J$44,7,FALSE)*SDBYLD2!$F263 + SDBYLD1!S263*(1-VLOOKUP(SDBYLD2!S$4,'[1]INTERNAL PARAMETERS-1'!$B$5:$J$44,5,FALSE))*VLOOKUP(SDBYLD2!S$4,'[1]INTERNAL PARAMETERS-1'!$B$5:$J$44,9,FALSE)*SDBYLD2!$F263</f>
        <v>0</v>
      </c>
      <c r="T263" s="44">
        <f>SDBYLD1!T263*VLOOKUP(SDBYLD2!T$4,'[1]INTERNAL PARAMETERS-1'!$B$5:$J$44,5,FALSE)*VLOOKUP(SDBYLD2!T$4,'[1]INTERNAL PARAMETERS-1'!$B$5:$J$44,7,FALSE)*SDBYLD2!$F263 + SDBYLD1!T263*(1-VLOOKUP(SDBYLD2!T$4,'[1]INTERNAL PARAMETERS-1'!$B$5:$J$44,5,FALSE))*VLOOKUP(SDBYLD2!T$4,'[1]INTERNAL PARAMETERS-1'!$B$5:$J$44,9,FALSE)*SDBYLD2!$F263</f>
        <v>0</v>
      </c>
      <c r="U263" s="44">
        <f>SDBYLD1!U263*VLOOKUP(SDBYLD2!U$4,'[1]INTERNAL PARAMETERS-1'!$B$5:$J$44,5,FALSE)*VLOOKUP(SDBYLD2!U$4,'[1]INTERNAL PARAMETERS-1'!$B$5:$J$44,7,FALSE)*SDBYLD2!$F263 + SDBYLD1!U263*(1-VLOOKUP(SDBYLD2!U$4,'[1]INTERNAL PARAMETERS-1'!$B$5:$J$44,5,FALSE))*VLOOKUP(SDBYLD2!U$4,'[1]INTERNAL PARAMETERS-1'!$B$5:$J$44,9,FALSE)*SDBYLD2!$F263</f>
        <v>0</v>
      </c>
      <c r="V263" s="44">
        <f>SDBYLD1!V263*VLOOKUP(SDBYLD2!V$4,'[1]INTERNAL PARAMETERS-1'!$B$5:$J$44,5,FALSE)*VLOOKUP(SDBYLD2!V$4,'[1]INTERNAL PARAMETERS-1'!$B$5:$J$44,7,FALSE)*SDBYLD2!$F263 + SDBYLD1!V263*(1-VLOOKUP(SDBYLD2!V$4,'[1]INTERNAL PARAMETERS-1'!$B$5:$J$44,5,FALSE))*VLOOKUP(SDBYLD2!V$4,'[1]INTERNAL PARAMETERS-1'!$B$5:$J$44,9,FALSE)*SDBYLD2!$F263</f>
        <v>0</v>
      </c>
      <c r="W263" s="44">
        <f>SDBYLD1!W263*VLOOKUP(SDBYLD2!W$4,'[1]INTERNAL PARAMETERS-1'!$B$5:$J$44,5,FALSE)*VLOOKUP(SDBYLD2!W$4,'[1]INTERNAL PARAMETERS-1'!$B$5:$J$44,7,FALSE)*SDBYLD2!$F263 + SDBYLD1!W263*(1-VLOOKUP(SDBYLD2!W$4,'[1]INTERNAL PARAMETERS-1'!$B$5:$J$44,5,FALSE))*VLOOKUP(SDBYLD2!W$4,'[1]INTERNAL PARAMETERS-1'!$B$5:$J$44,9,FALSE)*SDBYLD2!$F263</f>
        <v>0</v>
      </c>
      <c r="X263" s="44">
        <f>SDBYLD1!X263*VLOOKUP(SDBYLD2!X$4,'[1]INTERNAL PARAMETERS-1'!$B$5:$J$44,5,FALSE)*VLOOKUP(SDBYLD2!X$4,'[1]INTERNAL PARAMETERS-1'!$B$5:$J$44,7,FALSE)*SDBYLD2!$F263 + SDBYLD1!X263*(1-VLOOKUP(SDBYLD2!X$4,'[1]INTERNAL PARAMETERS-1'!$B$5:$J$44,5,FALSE))*VLOOKUP(SDBYLD2!X$4,'[1]INTERNAL PARAMETERS-1'!$B$5:$J$44,9,FALSE)*SDBYLD2!$F263</f>
        <v>0</v>
      </c>
      <c r="Y263" s="44">
        <f>SDBYLD1!Y263*VLOOKUP(SDBYLD2!Y$4,'[1]INTERNAL PARAMETERS-1'!$B$5:$J$44,5,FALSE)*VLOOKUP(SDBYLD2!Y$4,'[1]INTERNAL PARAMETERS-1'!$B$5:$J$44,7,FALSE)*SDBYLD2!$F263 + SDBYLD1!Y263*(1-VLOOKUP(SDBYLD2!Y$4,'[1]INTERNAL PARAMETERS-1'!$B$5:$J$44,5,FALSE))*VLOOKUP(SDBYLD2!Y$4,'[1]INTERNAL PARAMETERS-1'!$B$5:$J$44,9,FALSE)*SDBYLD2!$F263</f>
        <v>0</v>
      </c>
      <c r="Z263" s="44">
        <f>SDBYLD1!Z263*VLOOKUP(SDBYLD2!Z$4,'[1]INTERNAL PARAMETERS-1'!$B$5:$J$44,5,FALSE)*VLOOKUP(SDBYLD2!Z$4,'[1]INTERNAL PARAMETERS-1'!$B$5:$J$44,7,FALSE)*SDBYLD2!$F263 + SDBYLD1!Z263*(1-VLOOKUP(SDBYLD2!Z$4,'[1]INTERNAL PARAMETERS-1'!$B$5:$J$44,5,FALSE))*VLOOKUP(SDBYLD2!Z$4,'[1]INTERNAL PARAMETERS-1'!$B$5:$J$44,9,FALSE)*SDBYLD2!$F263</f>
        <v>0</v>
      </c>
      <c r="AA263" s="44">
        <f>SDBYLD1!AA263*VLOOKUP(SDBYLD2!AA$4,'[1]INTERNAL PARAMETERS-1'!$B$5:$J$44,5,FALSE)*VLOOKUP(SDBYLD2!AA$4,'[1]INTERNAL PARAMETERS-1'!$B$5:$J$44,7,FALSE)*SDBYLD2!$F263 + SDBYLD1!AA263*(1-VLOOKUP(SDBYLD2!AA$4,'[1]INTERNAL PARAMETERS-1'!$B$5:$J$44,5,FALSE))*VLOOKUP(SDBYLD2!AA$4,'[1]INTERNAL PARAMETERS-1'!$B$5:$J$44,9,FALSE)*SDBYLD2!$F263</f>
        <v>0</v>
      </c>
      <c r="AB263" s="44">
        <f>SDBYLD1!AB263*VLOOKUP(SDBYLD2!AB$4,'[1]INTERNAL PARAMETERS-1'!$B$5:$J$44,5,FALSE)*VLOOKUP(SDBYLD2!AB$4,'[1]INTERNAL PARAMETERS-1'!$B$5:$J$44,7,FALSE)*SDBYLD2!$F263 + SDBYLD1!AB263*(1-VLOOKUP(SDBYLD2!AB$4,'[1]INTERNAL PARAMETERS-1'!$B$5:$J$44,5,FALSE))*VLOOKUP(SDBYLD2!AB$4,'[1]INTERNAL PARAMETERS-1'!$B$5:$J$44,9,FALSE)*SDBYLD2!$F263</f>
        <v>0</v>
      </c>
      <c r="AC263" s="44">
        <f>SDBYLD1!AC263*VLOOKUP(SDBYLD2!AC$4,'[1]INTERNAL PARAMETERS-1'!$B$5:$J$44,5,FALSE)*VLOOKUP(SDBYLD2!AC$4,'[1]INTERNAL PARAMETERS-1'!$B$5:$J$44,7,FALSE)*SDBYLD2!$F263 + SDBYLD1!AC263*(1-VLOOKUP(SDBYLD2!AC$4,'[1]INTERNAL PARAMETERS-1'!$B$5:$J$44,5,FALSE))*VLOOKUP(SDBYLD2!AC$4,'[1]INTERNAL PARAMETERS-1'!$B$5:$J$44,9,FALSE)*SDBYLD2!$F263</f>
        <v>0</v>
      </c>
      <c r="AD263" s="44">
        <f>SDBYLD1!AD263*VLOOKUP(SDBYLD2!AD$4,'[1]INTERNAL PARAMETERS-1'!$B$5:$J$44,5,FALSE)*VLOOKUP(SDBYLD2!AD$4,'[1]INTERNAL PARAMETERS-1'!$B$5:$J$44,7,FALSE)*SDBYLD2!$F263 + SDBYLD1!AD263*(1-VLOOKUP(SDBYLD2!AD$4,'[1]INTERNAL PARAMETERS-1'!$B$5:$J$44,5,FALSE))*VLOOKUP(SDBYLD2!AD$4,'[1]INTERNAL PARAMETERS-1'!$B$5:$J$44,9,FALSE)*SDBYLD2!$F263</f>
        <v>0</v>
      </c>
      <c r="AE263" s="44">
        <f>SDBYLD1!AE263*VLOOKUP(SDBYLD2!AE$4,'[1]INTERNAL PARAMETERS-1'!$B$5:$J$44,5,FALSE)*VLOOKUP(SDBYLD2!AE$4,'[1]INTERNAL PARAMETERS-1'!$B$5:$J$44,7,FALSE)*SDBYLD2!$F263 + SDBYLD1!AE263*(1-VLOOKUP(SDBYLD2!AE$4,'[1]INTERNAL PARAMETERS-1'!$B$5:$J$44,5,FALSE))*VLOOKUP(SDBYLD2!AE$4,'[1]INTERNAL PARAMETERS-1'!$B$5:$J$44,9,FALSE)*SDBYLD2!$F263</f>
        <v>0</v>
      </c>
      <c r="AF263" s="44">
        <f>SDBYLD1!AF263*VLOOKUP(SDBYLD2!AF$4,'[1]INTERNAL PARAMETERS-1'!$B$5:$J$44,5,FALSE)*VLOOKUP(SDBYLD2!AF$4,'[1]INTERNAL PARAMETERS-1'!$B$5:$J$44,7,FALSE)*SDBYLD2!$F263 + SDBYLD1!AF263*(1-VLOOKUP(SDBYLD2!AF$4,'[1]INTERNAL PARAMETERS-1'!$B$5:$J$44,5,FALSE))*VLOOKUP(SDBYLD2!AF$4,'[1]INTERNAL PARAMETERS-1'!$B$5:$J$44,9,FALSE)*SDBYLD2!$F263</f>
        <v>0</v>
      </c>
      <c r="AG263" s="44">
        <f>SDBYLD1!AG263*VLOOKUP(SDBYLD2!AG$4,'[1]INTERNAL PARAMETERS-1'!$B$5:$J$44,5,FALSE)*VLOOKUP(SDBYLD2!AG$4,'[1]INTERNAL PARAMETERS-1'!$B$5:$J$44,7,FALSE)*SDBYLD2!$F263 + SDBYLD1!AG263*(1-VLOOKUP(SDBYLD2!AG$4,'[1]INTERNAL PARAMETERS-1'!$B$5:$J$44,5,FALSE))*VLOOKUP(SDBYLD2!AG$4,'[1]INTERNAL PARAMETERS-1'!$B$5:$J$44,9,FALSE)*SDBYLD2!$F263</f>
        <v>0</v>
      </c>
      <c r="AH263" s="44">
        <f>SDBYLD1!AH263*VLOOKUP(SDBYLD2!AH$4,'[1]INTERNAL PARAMETERS-1'!$B$5:$J$44,5,FALSE)*VLOOKUP(SDBYLD2!AH$4,'[1]INTERNAL PARAMETERS-1'!$B$5:$J$44,7,FALSE)*SDBYLD2!$F263 + SDBYLD1!AH263*(1-VLOOKUP(SDBYLD2!AH$4,'[1]INTERNAL PARAMETERS-1'!$B$5:$J$44,5,FALSE))*VLOOKUP(SDBYLD2!AH$4,'[1]INTERNAL PARAMETERS-1'!$B$5:$J$44,9,FALSE)*SDBYLD2!$F263</f>
        <v>0</v>
      </c>
      <c r="AI263" s="44">
        <f>SDBYLD1!AI263*VLOOKUP(SDBYLD2!AI$4,'[1]INTERNAL PARAMETERS-1'!$B$5:$J$44,5,FALSE)*VLOOKUP(SDBYLD2!AI$4,'[1]INTERNAL PARAMETERS-1'!$B$5:$J$44,7,FALSE)*SDBYLD2!$F263 + SDBYLD1!AI263*(1-VLOOKUP(SDBYLD2!AI$4,'[1]INTERNAL PARAMETERS-1'!$B$5:$J$44,5,FALSE))*VLOOKUP(SDBYLD2!AI$4,'[1]INTERNAL PARAMETERS-1'!$B$5:$J$44,9,FALSE)*SDBYLD2!$F263</f>
        <v>0</v>
      </c>
      <c r="AJ263" s="44">
        <f>SDBYLD1!AJ263*VLOOKUP(SDBYLD2!AJ$4,'[1]INTERNAL PARAMETERS-1'!$B$5:$J$44,5,FALSE)*VLOOKUP(SDBYLD2!AJ$4,'[1]INTERNAL PARAMETERS-1'!$B$5:$J$44,7,FALSE)*SDBYLD2!$F263 + SDBYLD1!AJ263*(1-VLOOKUP(SDBYLD2!AJ$4,'[1]INTERNAL PARAMETERS-1'!$B$5:$J$44,5,FALSE))*VLOOKUP(SDBYLD2!AJ$4,'[1]INTERNAL PARAMETERS-1'!$B$5:$J$44,9,FALSE)*SDBYLD2!$F263</f>
        <v>0</v>
      </c>
      <c r="AK263" s="44">
        <f>SDBYLD1!AK263*VLOOKUP(SDBYLD2!AK$4,'[1]INTERNAL PARAMETERS-1'!$B$5:$J$44,5,FALSE)*VLOOKUP(SDBYLD2!AK$4,'[1]INTERNAL PARAMETERS-1'!$B$5:$J$44,7,FALSE)*SDBYLD2!$F263 + SDBYLD1!AK263*(1-VLOOKUP(SDBYLD2!AK$4,'[1]INTERNAL PARAMETERS-1'!$B$5:$J$44,5,FALSE))*VLOOKUP(SDBYLD2!AK$4,'[1]INTERNAL PARAMETERS-1'!$B$5:$J$44,9,FALSE)*SDBYLD2!$F263</f>
        <v>0</v>
      </c>
      <c r="AL263" s="44">
        <f>SDBYLD1!AL263*VLOOKUP(SDBYLD2!AL$4,'[1]INTERNAL PARAMETERS-1'!$B$5:$J$44,5,FALSE)*VLOOKUP(SDBYLD2!AL$4,'[1]INTERNAL PARAMETERS-1'!$B$5:$J$44,7,FALSE)*SDBYLD2!$F263 + SDBYLD1!AL263*(1-VLOOKUP(SDBYLD2!AL$4,'[1]INTERNAL PARAMETERS-1'!$B$5:$J$44,5,FALSE))*VLOOKUP(SDBYLD2!AL$4,'[1]INTERNAL PARAMETERS-1'!$B$5:$J$44,9,FALSE)*SDBYLD2!$F263</f>
        <v>0</v>
      </c>
      <c r="AM263" s="44">
        <f>SDBYLD1!AM263*VLOOKUP(SDBYLD2!AM$4,'[1]INTERNAL PARAMETERS-1'!$B$5:$J$44,5,FALSE)*VLOOKUP(SDBYLD2!AM$4,'[1]INTERNAL PARAMETERS-1'!$B$5:$J$44,7,FALSE)*SDBYLD2!$F263 + SDBYLD1!AM263*(1-VLOOKUP(SDBYLD2!AM$4,'[1]INTERNAL PARAMETERS-1'!$B$5:$J$44,5,FALSE))*VLOOKUP(SDBYLD2!AM$4,'[1]INTERNAL PARAMETERS-1'!$B$5:$J$44,9,FALSE)*SDBYLD2!$F263</f>
        <v>0</v>
      </c>
      <c r="AN263" s="44">
        <f>SDBYLD1!AN263*VLOOKUP(SDBYLD2!AN$4,'[1]INTERNAL PARAMETERS-1'!$B$5:$J$44,5,FALSE)*VLOOKUP(SDBYLD2!AN$4,'[1]INTERNAL PARAMETERS-1'!$B$5:$J$44,7,FALSE)*SDBYLD2!$F263 + SDBYLD1!AN263*(1-VLOOKUP(SDBYLD2!AN$4,'[1]INTERNAL PARAMETERS-1'!$B$5:$J$44,5,FALSE))*VLOOKUP(SDBYLD2!AN$4,'[1]INTERNAL PARAMETERS-1'!$B$5:$J$44,9,FALSE)*SDBYLD2!$F263</f>
        <v>0</v>
      </c>
      <c r="AO263" s="44">
        <f>SDBYLD1!AO263*VLOOKUP(SDBYLD2!AO$4,'[1]INTERNAL PARAMETERS-1'!$B$5:$J$44,5,FALSE)*VLOOKUP(SDBYLD2!AO$4,'[1]INTERNAL PARAMETERS-1'!$B$5:$J$44,7,FALSE)*SDBYLD2!$F263 + SDBYLD1!AO263*(1-VLOOKUP(SDBYLD2!AO$4,'[1]INTERNAL PARAMETERS-1'!$B$5:$J$44,5,FALSE))*VLOOKUP(SDBYLD2!AO$4,'[1]INTERNAL PARAMETERS-1'!$B$5:$J$44,9,FALSE)*SDBYLD2!$F263</f>
        <v>0</v>
      </c>
      <c r="AP263" s="44">
        <f>SDBYLD1!AP263*VLOOKUP(SDBYLD2!AP$4,'[1]INTERNAL PARAMETERS-1'!$B$5:$J$44,5,FALSE)*VLOOKUP(SDBYLD2!AP$4,'[1]INTERNAL PARAMETERS-1'!$B$5:$J$44,7,FALSE)*SDBYLD2!$F263 + SDBYLD1!AP263*(1-VLOOKUP(SDBYLD2!AP$4,'[1]INTERNAL PARAMETERS-1'!$B$5:$J$44,5,FALSE))*VLOOKUP(SDBYLD2!AP$4,'[1]INTERNAL PARAMETERS-1'!$B$5:$J$44,9,FALSE)*SDBYLD2!$F263</f>
        <v>0</v>
      </c>
      <c r="AQ263" s="44">
        <f>SDBYLD1!AQ263*VLOOKUP(SDBYLD2!AQ$4,'[1]INTERNAL PARAMETERS-1'!$B$5:$J$44,5,FALSE)*VLOOKUP(SDBYLD2!AQ$4,'[1]INTERNAL PARAMETERS-1'!$B$5:$J$44,7,FALSE)*SDBYLD2!$F263 + SDBYLD1!AQ263*(1-VLOOKUP(SDBYLD2!AQ$4,'[1]INTERNAL PARAMETERS-1'!$B$5:$J$44,5,FALSE))*VLOOKUP(SDBYLD2!AQ$4,'[1]INTERNAL PARAMETERS-1'!$B$5:$J$44,9,FALSE)*SDBYLD2!$F263</f>
        <v>0</v>
      </c>
      <c r="AR263" s="44">
        <f>SDBYLD1!AR263*VLOOKUP(SDBYLD2!AR$4,'[1]INTERNAL PARAMETERS-1'!$B$5:$J$44,5,FALSE)*VLOOKUP(SDBYLD2!AR$4,'[1]INTERNAL PARAMETERS-1'!$B$5:$J$44,7,FALSE)*SDBYLD2!$F263 + SDBYLD1!AR263*(1-VLOOKUP(SDBYLD2!AR$4,'[1]INTERNAL PARAMETERS-1'!$B$5:$J$44,5,FALSE))*VLOOKUP(SDBYLD2!AR$4,'[1]INTERNAL PARAMETERS-1'!$B$5:$J$44,9,FALSE)*SDBYLD2!$F263</f>
        <v>0</v>
      </c>
      <c r="AS263" s="44">
        <f>SDBYLD1!AS263*VLOOKUP(SDBYLD2!AS$4,'[1]INTERNAL PARAMETERS-1'!$B$5:$J$44,5,FALSE)*VLOOKUP(SDBYLD2!AS$4,'[1]INTERNAL PARAMETERS-1'!$B$5:$J$44,7,FALSE)*SDBYLD2!$F263 + SDBYLD1!AS263*(1-VLOOKUP(SDBYLD2!AS$4,'[1]INTERNAL PARAMETERS-1'!$B$5:$J$44,5,FALSE))*VLOOKUP(SDBYLD2!AS$4,'[1]INTERNAL PARAMETERS-1'!$B$5:$J$44,9,FALSE)*SDBYLD2!$F263</f>
        <v>0</v>
      </c>
      <c r="AT263" s="43">
        <f>SDBYLD1!AT263*VLOOKUP(SDBYLD2!AT$4,'[1]INTERNAL PARAMETERS-1'!$B$5:$J$44,5,FALSE)*VLOOKUP(SDBYLD2!AT$4,'[1]INTERNAL PARAMETERS-1'!$B$5:$J$44,7,FALSE)*SDBYLD2!$F263 + SDBYLD1!AT263*(1-VLOOKUP(SDBYLD2!AT$4,'[1]INTERNAL PARAMETERS-1'!$B$5:$J$44,5,FALSE))*VLOOKUP(SDBYLD2!AT$4,'[1]INTERNAL PARAMETERS-1'!$B$5:$J$44,9,FALSE)*SDBYLD2!$F263</f>
        <v>0</v>
      </c>
      <c r="AU263" s="45">
        <f>SDBYLD1!AU263*VLOOKUP(SDBYLD2!AU$4,'[1]INTERNAL PARAMETERS-1'!$B$5:$J$44,5,FALSE)*VLOOKUP(SDBYLD2!AU$4,'[1]INTERNAL PARAMETERS-1'!$B$5:$J$44,6,FALSE)*VLOOKUP(SDBYLD2!AU$4,'[1]INTERNAL PARAMETERS-1'!$B$5:$J$44,3,FALSE) + SDBYLD1!AU263*(1-VLOOKUP(SDBYLD2!AU$4,'[1]INTERNAL PARAMETERS-1'!$B$5:$J$44,5,FALSE))*VLOOKUP(SDBYLD2!AU$4,'[1]INTERNAL PARAMETERS-1'!$B$5:$J$44,8,FALSE)*VLOOKUP(SDBYLD2!AU$4,'[1]INTERNAL PARAMETERS-1'!$B$5:$J$44,3,FALSE)</f>
        <v>0</v>
      </c>
      <c r="AV263" s="44">
        <f>SDBYLD1!AV263*VLOOKUP(SDBYLD2!AV$4,'[1]INTERNAL PARAMETERS-1'!$B$5:$J$44,5,FALSE)*VLOOKUP(SDBYLD2!AV$4,'[1]INTERNAL PARAMETERS-1'!$B$5:$J$44,6,FALSE)*VLOOKUP(SDBYLD2!AV$4,'[1]INTERNAL PARAMETERS-1'!$B$5:$J$44,3,FALSE) + SDBYLD1!AV263*(1-VLOOKUP(SDBYLD2!AV$4,'[1]INTERNAL PARAMETERS-1'!$B$5:$J$44,5,FALSE))*VLOOKUP(SDBYLD2!AV$4,'[1]INTERNAL PARAMETERS-1'!$B$5:$J$44,8,FALSE)*VLOOKUP(SDBYLD2!AV$4,'[1]INTERNAL PARAMETERS-1'!$B$5:$J$44,3,FALSE)</f>
        <v>0</v>
      </c>
      <c r="AW263" s="44">
        <f>SDBYLD1!AW263*VLOOKUP(SDBYLD2!AW$4,'[1]INTERNAL PARAMETERS-1'!$B$5:$J$44,5,FALSE)*VLOOKUP(SDBYLD2!AW$4,'[1]INTERNAL PARAMETERS-1'!$B$5:$J$44,6,FALSE)*VLOOKUP(SDBYLD2!AW$4,'[1]INTERNAL PARAMETERS-1'!$B$5:$J$44,3,FALSE) + SDBYLD1!AW263*(1-VLOOKUP(SDBYLD2!AW$4,'[1]INTERNAL PARAMETERS-1'!$B$5:$J$44,5,FALSE))*VLOOKUP(SDBYLD2!AW$4,'[1]INTERNAL PARAMETERS-1'!$B$5:$J$44,8,FALSE)*VLOOKUP(SDBYLD2!AW$4,'[1]INTERNAL PARAMETERS-1'!$B$5:$J$44,3,FALSE)</f>
        <v>0</v>
      </c>
      <c r="AX263" s="44">
        <f>SDBYLD1!AX263*VLOOKUP(SDBYLD2!AX$4,'[1]INTERNAL PARAMETERS-1'!$B$5:$J$44,5,FALSE)*VLOOKUP(SDBYLD2!AX$4,'[1]INTERNAL PARAMETERS-1'!$B$5:$J$44,6,FALSE)*VLOOKUP(SDBYLD2!AX$4,'[1]INTERNAL PARAMETERS-1'!$B$5:$J$44,3,FALSE) + SDBYLD1!AX263*(1-VLOOKUP(SDBYLD2!AX$4,'[1]INTERNAL PARAMETERS-1'!$B$5:$J$44,5,FALSE))*VLOOKUP(SDBYLD2!AX$4,'[1]INTERNAL PARAMETERS-1'!$B$5:$J$44,8,FALSE)*VLOOKUP(SDBYLD2!AX$4,'[1]INTERNAL PARAMETERS-1'!$B$5:$J$44,3,FALSE)</f>
        <v>0</v>
      </c>
      <c r="AY263" s="44">
        <f>SDBYLD1!AY263*VLOOKUP(SDBYLD2!AY$4,'[1]INTERNAL PARAMETERS-1'!$B$5:$J$44,5,FALSE)*VLOOKUP(SDBYLD2!AY$4,'[1]INTERNAL PARAMETERS-1'!$B$5:$J$44,6,FALSE)*VLOOKUP(SDBYLD2!AY$4,'[1]INTERNAL PARAMETERS-1'!$B$5:$J$44,3,FALSE) + SDBYLD1!AY263*(1-VLOOKUP(SDBYLD2!AY$4,'[1]INTERNAL PARAMETERS-1'!$B$5:$J$44,5,FALSE))*VLOOKUP(SDBYLD2!AY$4,'[1]INTERNAL PARAMETERS-1'!$B$5:$J$44,8,FALSE)*VLOOKUP(SDBYLD2!AY$4,'[1]INTERNAL PARAMETERS-1'!$B$5:$J$44,3,FALSE)</f>
        <v>0</v>
      </c>
      <c r="AZ263" s="44">
        <f>SDBYLD1!AZ263*VLOOKUP(SDBYLD2!AZ$4,'[1]INTERNAL PARAMETERS-1'!$B$5:$J$44,5,FALSE)*VLOOKUP(SDBYLD2!AZ$4,'[1]INTERNAL PARAMETERS-1'!$B$5:$J$44,6,FALSE)*VLOOKUP(SDBYLD2!AZ$4,'[1]INTERNAL PARAMETERS-1'!$B$5:$J$44,3,FALSE) + SDBYLD1!AZ263*(1-VLOOKUP(SDBYLD2!AZ$4,'[1]INTERNAL PARAMETERS-1'!$B$5:$J$44,5,FALSE))*VLOOKUP(SDBYLD2!AZ$4,'[1]INTERNAL PARAMETERS-1'!$B$5:$J$44,8,FALSE)*VLOOKUP(SDBYLD2!AZ$4,'[1]INTERNAL PARAMETERS-1'!$B$5:$J$44,3,FALSE)</f>
        <v>0</v>
      </c>
      <c r="BA263" s="44">
        <f>SDBYLD1!BA263*VLOOKUP(SDBYLD2!BA$4,'[1]INTERNAL PARAMETERS-1'!$B$5:$J$44,5,FALSE)*VLOOKUP(SDBYLD2!BA$4,'[1]INTERNAL PARAMETERS-1'!$B$5:$J$44,6,FALSE)*VLOOKUP(SDBYLD2!BA$4,'[1]INTERNAL PARAMETERS-1'!$B$5:$J$44,3,FALSE) + SDBYLD1!BA263*(1-VLOOKUP(SDBYLD2!BA$4,'[1]INTERNAL PARAMETERS-1'!$B$5:$J$44,5,FALSE))*VLOOKUP(SDBYLD2!BA$4,'[1]INTERNAL PARAMETERS-1'!$B$5:$J$44,8,FALSE)*VLOOKUP(SDBYLD2!BA$4,'[1]INTERNAL PARAMETERS-1'!$B$5:$J$44,3,FALSE)</f>
        <v>0</v>
      </c>
      <c r="BB263" s="44">
        <f>SDBYLD1!BB263*VLOOKUP(SDBYLD2!BB$4,'[1]INTERNAL PARAMETERS-1'!$B$5:$J$44,5,FALSE)*VLOOKUP(SDBYLD2!BB$4,'[1]INTERNAL PARAMETERS-1'!$B$5:$J$44,6,FALSE)*VLOOKUP(SDBYLD2!BB$4,'[1]INTERNAL PARAMETERS-1'!$B$5:$J$44,3,FALSE) + SDBYLD1!BB263*(1-VLOOKUP(SDBYLD2!BB$4,'[1]INTERNAL PARAMETERS-1'!$B$5:$J$44,5,FALSE))*VLOOKUP(SDBYLD2!BB$4,'[1]INTERNAL PARAMETERS-1'!$B$5:$J$44,8,FALSE)*VLOOKUP(SDBYLD2!BB$4,'[1]INTERNAL PARAMETERS-1'!$B$5:$J$44,3,FALSE)</f>
        <v>0</v>
      </c>
      <c r="BC263" s="44">
        <f>SDBYLD1!BC263*VLOOKUP(SDBYLD2!BC$4,'[1]INTERNAL PARAMETERS-1'!$B$5:$J$44,5,FALSE)*VLOOKUP(SDBYLD2!BC$4,'[1]INTERNAL PARAMETERS-1'!$B$5:$J$44,6,FALSE)*VLOOKUP(SDBYLD2!BC$4,'[1]INTERNAL PARAMETERS-1'!$B$5:$J$44,3,FALSE) + SDBYLD1!BC263*(1-VLOOKUP(SDBYLD2!BC$4,'[1]INTERNAL PARAMETERS-1'!$B$5:$J$44,5,FALSE))*VLOOKUP(SDBYLD2!BC$4,'[1]INTERNAL PARAMETERS-1'!$B$5:$J$44,8,FALSE)*VLOOKUP(SDBYLD2!BC$4,'[1]INTERNAL PARAMETERS-1'!$B$5:$J$44,3,FALSE)</f>
        <v>0</v>
      </c>
      <c r="BD263" s="44">
        <f>SDBYLD1!BD263*VLOOKUP(SDBYLD2!BD$4,'[1]INTERNAL PARAMETERS-1'!$B$5:$J$44,5,FALSE)*VLOOKUP(SDBYLD2!BD$4,'[1]INTERNAL PARAMETERS-1'!$B$5:$J$44,6,FALSE)*VLOOKUP(SDBYLD2!BD$4,'[1]INTERNAL PARAMETERS-1'!$B$5:$J$44,3,FALSE) + SDBYLD1!BD263*(1-VLOOKUP(SDBYLD2!BD$4,'[1]INTERNAL PARAMETERS-1'!$B$5:$J$44,5,FALSE))*VLOOKUP(SDBYLD2!BD$4,'[1]INTERNAL PARAMETERS-1'!$B$5:$J$44,8,FALSE)*VLOOKUP(SDBYLD2!BD$4,'[1]INTERNAL PARAMETERS-1'!$B$5:$J$44,3,FALSE)</f>
        <v>0</v>
      </c>
      <c r="BE263" s="44">
        <f>SDBYLD1!BE263*VLOOKUP(SDBYLD2!BE$4,'[1]INTERNAL PARAMETERS-1'!$B$5:$J$44,5,FALSE)*VLOOKUP(SDBYLD2!BE$4,'[1]INTERNAL PARAMETERS-1'!$B$5:$J$44,6,FALSE)*VLOOKUP(SDBYLD2!BE$4,'[1]INTERNAL PARAMETERS-1'!$B$5:$J$44,3,FALSE) + SDBYLD1!BE263*(1-VLOOKUP(SDBYLD2!BE$4,'[1]INTERNAL PARAMETERS-1'!$B$5:$J$44,5,FALSE))*VLOOKUP(SDBYLD2!BE$4,'[1]INTERNAL PARAMETERS-1'!$B$5:$J$44,8,FALSE)*VLOOKUP(SDBYLD2!BE$4,'[1]INTERNAL PARAMETERS-1'!$B$5:$J$44,3,FALSE)</f>
        <v>0</v>
      </c>
      <c r="BF263" s="44">
        <f>SDBYLD1!BF263*VLOOKUP(SDBYLD2!BF$4,'[1]INTERNAL PARAMETERS-1'!$B$5:$J$44,5,FALSE)*VLOOKUP(SDBYLD2!BF$4,'[1]INTERNAL PARAMETERS-1'!$B$5:$J$44,6,FALSE)*VLOOKUP(SDBYLD2!BF$4,'[1]INTERNAL PARAMETERS-1'!$B$5:$J$44,3,FALSE) + SDBYLD1!BF263*(1-VLOOKUP(SDBYLD2!BF$4,'[1]INTERNAL PARAMETERS-1'!$B$5:$J$44,5,FALSE))*VLOOKUP(SDBYLD2!BF$4,'[1]INTERNAL PARAMETERS-1'!$B$5:$J$44,8,FALSE)*VLOOKUP(SDBYLD2!BF$4,'[1]INTERNAL PARAMETERS-1'!$B$5:$J$44,3,FALSE)</f>
        <v>0</v>
      </c>
      <c r="BG263" s="44">
        <f>SDBYLD1!BG263*VLOOKUP(SDBYLD2!BG$4,'[1]INTERNAL PARAMETERS-1'!$B$5:$J$44,5,FALSE)*VLOOKUP(SDBYLD2!BG$4,'[1]INTERNAL PARAMETERS-1'!$B$5:$J$44,6,FALSE)*VLOOKUP(SDBYLD2!BG$4,'[1]INTERNAL PARAMETERS-1'!$B$5:$J$44,3,FALSE) + SDBYLD1!BG263*(1-VLOOKUP(SDBYLD2!BG$4,'[1]INTERNAL PARAMETERS-1'!$B$5:$J$44,5,FALSE))*VLOOKUP(SDBYLD2!BG$4,'[1]INTERNAL PARAMETERS-1'!$B$5:$J$44,8,FALSE)*VLOOKUP(SDBYLD2!BG$4,'[1]INTERNAL PARAMETERS-1'!$B$5:$J$44,3,FALSE)</f>
        <v>0</v>
      </c>
      <c r="BH263" s="44">
        <f>SDBYLD1!BH263*VLOOKUP(SDBYLD2!BH$4,'[1]INTERNAL PARAMETERS-1'!$B$5:$J$44,5,FALSE)*VLOOKUP(SDBYLD2!BH$4,'[1]INTERNAL PARAMETERS-1'!$B$5:$J$44,6,FALSE)*VLOOKUP(SDBYLD2!BH$4,'[1]INTERNAL PARAMETERS-1'!$B$5:$J$44,3,FALSE) + SDBYLD1!BH263*(1-VLOOKUP(SDBYLD2!BH$4,'[1]INTERNAL PARAMETERS-1'!$B$5:$J$44,5,FALSE))*VLOOKUP(SDBYLD2!BH$4,'[1]INTERNAL PARAMETERS-1'!$B$5:$J$44,8,FALSE)*VLOOKUP(SDBYLD2!BH$4,'[1]INTERNAL PARAMETERS-1'!$B$5:$J$44,3,FALSE)</f>
        <v>0</v>
      </c>
      <c r="BI263" s="44">
        <f>SDBYLD1!BI263*VLOOKUP(SDBYLD2!BI$4,'[1]INTERNAL PARAMETERS-1'!$B$5:$J$44,5,FALSE)*VLOOKUP(SDBYLD2!BI$4,'[1]INTERNAL PARAMETERS-1'!$B$5:$J$44,6,FALSE)*VLOOKUP(SDBYLD2!BI$4,'[1]INTERNAL PARAMETERS-1'!$B$5:$J$44,3,FALSE) + SDBYLD1!BI263*(1-VLOOKUP(SDBYLD2!BI$4,'[1]INTERNAL PARAMETERS-1'!$B$5:$J$44,5,FALSE))*VLOOKUP(SDBYLD2!BI$4,'[1]INTERNAL PARAMETERS-1'!$B$5:$J$44,8,FALSE)*VLOOKUP(SDBYLD2!BI$4,'[1]INTERNAL PARAMETERS-1'!$B$5:$J$44,3,FALSE)</f>
        <v>0</v>
      </c>
      <c r="BJ263" s="44">
        <f>SDBYLD1!BJ263*VLOOKUP(SDBYLD2!BJ$4,'[1]INTERNAL PARAMETERS-1'!$B$5:$J$44,5,FALSE)*VLOOKUP(SDBYLD2!BJ$4,'[1]INTERNAL PARAMETERS-1'!$B$5:$J$44,6,FALSE)*VLOOKUP(SDBYLD2!BJ$4,'[1]INTERNAL PARAMETERS-1'!$B$5:$J$44,3,FALSE) + SDBYLD1!BJ263*(1-VLOOKUP(SDBYLD2!BJ$4,'[1]INTERNAL PARAMETERS-1'!$B$5:$J$44,5,FALSE))*VLOOKUP(SDBYLD2!BJ$4,'[1]INTERNAL PARAMETERS-1'!$B$5:$J$44,8,FALSE)*VLOOKUP(SDBYLD2!BJ$4,'[1]INTERNAL PARAMETERS-1'!$B$5:$J$44,3,FALSE)</f>
        <v>0</v>
      </c>
      <c r="BK263" s="44">
        <f>SDBYLD1!BK263*VLOOKUP(SDBYLD2!BK$4,'[1]INTERNAL PARAMETERS-1'!$B$5:$J$44,5,FALSE)*VLOOKUP(SDBYLD2!BK$4,'[1]INTERNAL PARAMETERS-1'!$B$5:$J$44,6,FALSE)*VLOOKUP(SDBYLD2!BK$4,'[1]INTERNAL PARAMETERS-1'!$B$5:$J$44,3,FALSE) + SDBYLD1!BK263*(1-VLOOKUP(SDBYLD2!BK$4,'[1]INTERNAL PARAMETERS-1'!$B$5:$J$44,5,FALSE))*VLOOKUP(SDBYLD2!BK$4,'[1]INTERNAL PARAMETERS-1'!$B$5:$J$44,8,FALSE)*VLOOKUP(SDBYLD2!BK$4,'[1]INTERNAL PARAMETERS-1'!$B$5:$J$44,3,FALSE)</f>
        <v>0</v>
      </c>
      <c r="BL263" s="44">
        <f>SDBYLD1!BL263*VLOOKUP(SDBYLD2!BL$4,'[1]INTERNAL PARAMETERS-1'!$B$5:$J$44,5,FALSE)*VLOOKUP(SDBYLD2!BL$4,'[1]INTERNAL PARAMETERS-1'!$B$5:$J$44,6,FALSE)*VLOOKUP(SDBYLD2!BL$4,'[1]INTERNAL PARAMETERS-1'!$B$5:$J$44,3,FALSE) + SDBYLD1!BL263*(1-VLOOKUP(SDBYLD2!BL$4,'[1]INTERNAL PARAMETERS-1'!$B$5:$J$44,5,FALSE))*VLOOKUP(SDBYLD2!BL$4,'[1]INTERNAL PARAMETERS-1'!$B$5:$J$44,8,FALSE)*VLOOKUP(SDBYLD2!BL$4,'[1]INTERNAL PARAMETERS-1'!$B$5:$J$44,3,FALSE)</f>
        <v>0</v>
      </c>
      <c r="BM263" s="44">
        <f>SDBYLD1!BM263*VLOOKUP(SDBYLD2!BM$4,'[1]INTERNAL PARAMETERS-1'!$B$5:$J$44,5,FALSE)*VLOOKUP(SDBYLD2!BM$4,'[1]INTERNAL PARAMETERS-1'!$B$5:$J$44,6,FALSE)*VLOOKUP(SDBYLD2!BM$4,'[1]INTERNAL PARAMETERS-1'!$B$5:$J$44,3,FALSE) + SDBYLD1!BM263*(1-VLOOKUP(SDBYLD2!BM$4,'[1]INTERNAL PARAMETERS-1'!$B$5:$J$44,5,FALSE))*VLOOKUP(SDBYLD2!BM$4,'[1]INTERNAL PARAMETERS-1'!$B$5:$J$44,8,FALSE)*VLOOKUP(SDBYLD2!BM$4,'[1]INTERNAL PARAMETERS-1'!$B$5:$J$44,3,FALSE)</f>
        <v>0</v>
      </c>
      <c r="BN263" s="44">
        <f>SDBYLD1!BN263*VLOOKUP(SDBYLD2!BN$4,'[1]INTERNAL PARAMETERS-1'!$B$5:$J$44,5,FALSE)*VLOOKUP(SDBYLD2!BN$4,'[1]INTERNAL PARAMETERS-1'!$B$5:$J$44,6,FALSE)*VLOOKUP(SDBYLD2!BN$4,'[1]INTERNAL PARAMETERS-1'!$B$5:$J$44,3,FALSE) + SDBYLD1!BN263*(1-VLOOKUP(SDBYLD2!BN$4,'[1]INTERNAL PARAMETERS-1'!$B$5:$J$44,5,FALSE))*VLOOKUP(SDBYLD2!BN$4,'[1]INTERNAL PARAMETERS-1'!$B$5:$J$44,8,FALSE)*VLOOKUP(SDBYLD2!BN$4,'[1]INTERNAL PARAMETERS-1'!$B$5:$J$44,3,FALSE)</f>
        <v>0</v>
      </c>
      <c r="BO263" s="44">
        <f>SDBYLD1!BO263*VLOOKUP(SDBYLD2!BO$4,'[1]INTERNAL PARAMETERS-1'!$B$5:$J$44,5,FALSE)*VLOOKUP(SDBYLD2!BO$4,'[1]INTERNAL PARAMETERS-1'!$B$5:$J$44,6,FALSE)*VLOOKUP(SDBYLD2!BO$4,'[1]INTERNAL PARAMETERS-1'!$B$5:$J$44,3,FALSE) + SDBYLD1!BO263*(1-VLOOKUP(SDBYLD2!BO$4,'[1]INTERNAL PARAMETERS-1'!$B$5:$J$44,5,FALSE))*VLOOKUP(SDBYLD2!BO$4,'[1]INTERNAL PARAMETERS-1'!$B$5:$J$44,8,FALSE)*VLOOKUP(SDBYLD2!BO$4,'[1]INTERNAL PARAMETERS-1'!$B$5:$J$44,3,FALSE)</f>
        <v>0</v>
      </c>
      <c r="BP263" s="44">
        <f>SDBYLD1!BP263*VLOOKUP(SDBYLD2!BP$4,'[1]INTERNAL PARAMETERS-1'!$B$5:$J$44,5,FALSE)*VLOOKUP(SDBYLD2!BP$4,'[1]INTERNAL PARAMETERS-1'!$B$5:$J$44,6,FALSE)*VLOOKUP(SDBYLD2!BP$4,'[1]INTERNAL PARAMETERS-1'!$B$5:$J$44,3,FALSE) + SDBYLD1!BP263*(1-VLOOKUP(SDBYLD2!BP$4,'[1]INTERNAL PARAMETERS-1'!$B$5:$J$44,5,FALSE))*VLOOKUP(SDBYLD2!BP$4,'[1]INTERNAL PARAMETERS-1'!$B$5:$J$44,8,FALSE)*VLOOKUP(SDBYLD2!BP$4,'[1]INTERNAL PARAMETERS-1'!$B$5:$J$44,3,FALSE)</f>
        <v>0</v>
      </c>
      <c r="BQ263" s="44">
        <f>SDBYLD1!BQ263*VLOOKUP(SDBYLD2!BQ$4,'[1]INTERNAL PARAMETERS-1'!$B$5:$J$44,5,FALSE)*VLOOKUP(SDBYLD2!BQ$4,'[1]INTERNAL PARAMETERS-1'!$B$5:$J$44,6,FALSE)*VLOOKUP(SDBYLD2!BQ$4,'[1]INTERNAL PARAMETERS-1'!$B$5:$J$44,3,FALSE) + SDBYLD1!BQ263*(1-VLOOKUP(SDBYLD2!BQ$4,'[1]INTERNAL PARAMETERS-1'!$B$5:$J$44,5,FALSE))*VLOOKUP(SDBYLD2!BQ$4,'[1]INTERNAL PARAMETERS-1'!$B$5:$J$44,8,FALSE)*VLOOKUP(SDBYLD2!BQ$4,'[1]INTERNAL PARAMETERS-1'!$B$5:$J$44,3,FALSE)</f>
        <v>0</v>
      </c>
      <c r="BR263" s="44">
        <f>SDBYLD1!BR263*VLOOKUP(SDBYLD2!BR$4,'[1]INTERNAL PARAMETERS-1'!$B$5:$J$44,5,FALSE)*VLOOKUP(SDBYLD2!BR$4,'[1]INTERNAL PARAMETERS-1'!$B$5:$J$44,6,FALSE)*VLOOKUP(SDBYLD2!BR$4,'[1]INTERNAL PARAMETERS-1'!$B$5:$J$44,3,FALSE) + SDBYLD1!BR263*(1-VLOOKUP(SDBYLD2!BR$4,'[1]INTERNAL PARAMETERS-1'!$B$5:$J$44,5,FALSE))*VLOOKUP(SDBYLD2!BR$4,'[1]INTERNAL PARAMETERS-1'!$B$5:$J$44,8,FALSE)*VLOOKUP(SDBYLD2!BR$4,'[1]INTERNAL PARAMETERS-1'!$B$5:$J$44,3,FALSE)</f>
        <v>0</v>
      </c>
      <c r="BS263" s="44">
        <f>SDBYLD1!BS263*VLOOKUP(SDBYLD2!BS$4,'[1]INTERNAL PARAMETERS-1'!$B$5:$J$44,5,FALSE)*VLOOKUP(SDBYLD2!BS$4,'[1]INTERNAL PARAMETERS-1'!$B$5:$J$44,6,FALSE)*VLOOKUP(SDBYLD2!BS$4,'[1]INTERNAL PARAMETERS-1'!$B$5:$J$44,3,FALSE) + SDBYLD1!BS263*(1-VLOOKUP(SDBYLD2!BS$4,'[1]INTERNAL PARAMETERS-1'!$B$5:$J$44,5,FALSE))*VLOOKUP(SDBYLD2!BS$4,'[1]INTERNAL PARAMETERS-1'!$B$5:$J$44,8,FALSE)*VLOOKUP(SDBYLD2!BS$4,'[1]INTERNAL PARAMETERS-1'!$B$5:$J$44,3,FALSE)</f>
        <v>0</v>
      </c>
      <c r="BT263" s="44">
        <f>SDBYLD1!BT263*VLOOKUP(SDBYLD2!BT$4,'[1]INTERNAL PARAMETERS-1'!$B$5:$J$44,5,FALSE)*VLOOKUP(SDBYLD2!BT$4,'[1]INTERNAL PARAMETERS-1'!$B$5:$J$44,6,FALSE)*VLOOKUP(SDBYLD2!BT$4,'[1]INTERNAL PARAMETERS-1'!$B$5:$J$44,3,FALSE) + SDBYLD1!BT263*(1-VLOOKUP(SDBYLD2!BT$4,'[1]INTERNAL PARAMETERS-1'!$B$5:$J$44,5,FALSE))*VLOOKUP(SDBYLD2!BT$4,'[1]INTERNAL PARAMETERS-1'!$B$5:$J$44,8,FALSE)*VLOOKUP(SDBYLD2!BT$4,'[1]INTERNAL PARAMETERS-1'!$B$5:$J$44,3,FALSE)</f>
        <v>0</v>
      </c>
      <c r="BU263" s="44">
        <f>SDBYLD1!BU263*VLOOKUP(SDBYLD2!BU$4,'[1]INTERNAL PARAMETERS-1'!$B$5:$J$44,5,FALSE)*VLOOKUP(SDBYLD2!BU$4,'[1]INTERNAL PARAMETERS-1'!$B$5:$J$44,6,FALSE)*VLOOKUP(SDBYLD2!BU$4,'[1]INTERNAL PARAMETERS-1'!$B$5:$J$44,3,FALSE) + SDBYLD1!BU263*(1-VLOOKUP(SDBYLD2!BU$4,'[1]INTERNAL PARAMETERS-1'!$B$5:$J$44,5,FALSE))*VLOOKUP(SDBYLD2!BU$4,'[1]INTERNAL PARAMETERS-1'!$B$5:$J$44,8,FALSE)*VLOOKUP(SDBYLD2!BU$4,'[1]INTERNAL PARAMETERS-1'!$B$5:$J$44,3,FALSE)</f>
        <v>0</v>
      </c>
      <c r="BV263" s="44">
        <f>SDBYLD1!BV263*VLOOKUP(SDBYLD2!BV$4,'[1]INTERNAL PARAMETERS-1'!$B$5:$J$44,5,FALSE)*VLOOKUP(SDBYLD2!BV$4,'[1]INTERNAL PARAMETERS-1'!$B$5:$J$44,6,FALSE)*VLOOKUP(SDBYLD2!BV$4,'[1]INTERNAL PARAMETERS-1'!$B$5:$J$44,3,FALSE) + SDBYLD1!BV263*(1-VLOOKUP(SDBYLD2!BV$4,'[1]INTERNAL PARAMETERS-1'!$B$5:$J$44,5,FALSE))*VLOOKUP(SDBYLD2!BV$4,'[1]INTERNAL PARAMETERS-1'!$B$5:$J$44,8,FALSE)*VLOOKUP(SDBYLD2!BV$4,'[1]INTERNAL PARAMETERS-1'!$B$5:$J$44,3,FALSE)</f>
        <v>0</v>
      </c>
      <c r="BW263" s="44">
        <f>SDBYLD1!BW263*VLOOKUP(SDBYLD2!BW$4,'[1]INTERNAL PARAMETERS-1'!$B$5:$J$44,5,FALSE)*VLOOKUP(SDBYLD2!BW$4,'[1]INTERNAL PARAMETERS-1'!$B$5:$J$44,6,FALSE)*VLOOKUP(SDBYLD2!BW$4,'[1]INTERNAL PARAMETERS-1'!$B$5:$J$44,3,FALSE) + SDBYLD1!BW263*(1-VLOOKUP(SDBYLD2!BW$4,'[1]INTERNAL PARAMETERS-1'!$B$5:$J$44,5,FALSE))*VLOOKUP(SDBYLD2!BW$4,'[1]INTERNAL PARAMETERS-1'!$B$5:$J$44,8,FALSE)*VLOOKUP(SDBYLD2!BW$4,'[1]INTERNAL PARAMETERS-1'!$B$5:$J$44,3,FALSE)</f>
        <v>0</v>
      </c>
      <c r="BX263" s="44">
        <f>SDBYLD1!BX263*VLOOKUP(SDBYLD2!BX$4,'[1]INTERNAL PARAMETERS-1'!$B$5:$J$44,5,FALSE)*VLOOKUP(SDBYLD2!BX$4,'[1]INTERNAL PARAMETERS-1'!$B$5:$J$44,6,FALSE)*VLOOKUP(SDBYLD2!BX$4,'[1]INTERNAL PARAMETERS-1'!$B$5:$J$44,3,FALSE) + SDBYLD1!BX263*(1-VLOOKUP(SDBYLD2!BX$4,'[1]INTERNAL PARAMETERS-1'!$B$5:$J$44,5,FALSE))*VLOOKUP(SDBYLD2!BX$4,'[1]INTERNAL PARAMETERS-1'!$B$5:$J$44,8,FALSE)*VLOOKUP(SDBYLD2!BX$4,'[1]INTERNAL PARAMETERS-1'!$B$5:$J$44,3,FALSE)</f>
        <v>0</v>
      </c>
      <c r="BY263" s="44">
        <f>SDBYLD1!BY263*VLOOKUP(SDBYLD2!BY$4,'[1]INTERNAL PARAMETERS-1'!$B$5:$J$44,5,FALSE)*VLOOKUP(SDBYLD2!BY$4,'[1]INTERNAL PARAMETERS-1'!$B$5:$J$44,6,FALSE)*VLOOKUP(SDBYLD2!BY$4,'[1]INTERNAL PARAMETERS-1'!$B$5:$J$44,3,FALSE) + SDBYLD1!BY263*(1-VLOOKUP(SDBYLD2!BY$4,'[1]INTERNAL PARAMETERS-1'!$B$5:$J$44,5,FALSE))*VLOOKUP(SDBYLD2!BY$4,'[1]INTERNAL PARAMETERS-1'!$B$5:$J$44,8,FALSE)*VLOOKUP(SDBYLD2!BY$4,'[1]INTERNAL PARAMETERS-1'!$B$5:$J$44,3,FALSE)</f>
        <v>0</v>
      </c>
      <c r="BZ263" s="44">
        <f>SDBYLD1!BZ263*VLOOKUP(SDBYLD2!BZ$4,'[1]INTERNAL PARAMETERS-1'!$B$5:$J$44,5,FALSE)*VLOOKUP(SDBYLD2!BZ$4,'[1]INTERNAL PARAMETERS-1'!$B$5:$J$44,6,FALSE)*VLOOKUP(SDBYLD2!BZ$4,'[1]INTERNAL PARAMETERS-1'!$B$5:$J$44,3,FALSE) + SDBYLD1!BZ263*(1-VLOOKUP(SDBYLD2!BZ$4,'[1]INTERNAL PARAMETERS-1'!$B$5:$J$44,5,FALSE))*VLOOKUP(SDBYLD2!BZ$4,'[1]INTERNAL PARAMETERS-1'!$B$5:$J$44,8,FALSE)*VLOOKUP(SDBYLD2!BZ$4,'[1]INTERNAL PARAMETERS-1'!$B$5:$J$44,3,FALSE)</f>
        <v>0</v>
      </c>
      <c r="CA263" s="44">
        <f>SDBYLD1!CA263*VLOOKUP(SDBYLD2!CA$4,'[1]INTERNAL PARAMETERS-1'!$B$5:$J$44,5,FALSE)*VLOOKUP(SDBYLD2!CA$4,'[1]INTERNAL PARAMETERS-1'!$B$5:$J$44,6,FALSE)*VLOOKUP(SDBYLD2!CA$4,'[1]INTERNAL PARAMETERS-1'!$B$5:$J$44,3,FALSE) + SDBYLD1!CA263*(1-VLOOKUP(SDBYLD2!CA$4,'[1]INTERNAL PARAMETERS-1'!$B$5:$J$44,5,FALSE))*VLOOKUP(SDBYLD2!CA$4,'[1]INTERNAL PARAMETERS-1'!$B$5:$J$44,8,FALSE)*VLOOKUP(SDBYLD2!CA$4,'[1]INTERNAL PARAMETERS-1'!$B$5:$J$44,3,FALSE)</f>
        <v>0</v>
      </c>
      <c r="CB263" s="44">
        <f>SDBYLD1!CB263*VLOOKUP(SDBYLD2!CB$4,'[1]INTERNAL PARAMETERS-1'!$B$5:$J$44,5,FALSE)*VLOOKUP(SDBYLD2!CB$4,'[1]INTERNAL PARAMETERS-1'!$B$5:$J$44,6,FALSE)*VLOOKUP(SDBYLD2!CB$4,'[1]INTERNAL PARAMETERS-1'!$B$5:$J$44,3,FALSE) + SDBYLD1!CB263*(1-VLOOKUP(SDBYLD2!CB$4,'[1]INTERNAL PARAMETERS-1'!$B$5:$J$44,5,FALSE))*VLOOKUP(SDBYLD2!CB$4,'[1]INTERNAL PARAMETERS-1'!$B$5:$J$44,8,FALSE)*VLOOKUP(SDBYLD2!CB$4,'[1]INTERNAL PARAMETERS-1'!$B$5:$J$44,3,FALSE)</f>
        <v>0</v>
      </c>
      <c r="CC263" s="44">
        <f>SDBYLD1!CC263*VLOOKUP(SDBYLD2!CC$4,'[1]INTERNAL PARAMETERS-1'!$B$5:$J$44,5,FALSE)*VLOOKUP(SDBYLD2!CC$4,'[1]INTERNAL PARAMETERS-1'!$B$5:$J$44,6,FALSE)*VLOOKUP(SDBYLD2!CC$4,'[1]INTERNAL PARAMETERS-1'!$B$5:$J$44,3,FALSE) + SDBYLD1!CC263*(1-VLOOKUP(SDBYLD2!CC$4,'[1]INTERNAL PARAMETERS-1'!$B$5:$J$44,5,FALSE))*VLOOKUP(SDBYLD2!CC$4,'[1]INTERNAL PARAMETERS-1'!$B$5:$J$44,8,FALSE)*VLOOKUP(SDBYLD2!CC$4,'[1]INTERNAL PARAMETERS-1'!$B$5:$J$44,3,FALSE)</f>
        <v>0</v>
      </c>
      <c r="CD263" s="44">
        <f>SDBYLD1!CD263*VLOOKUP(SDBYLD2!CD$4,'[1]INTERNAL PARAMETERS-1'!$B$5:$J$44,5,FALSE)*VLOOKUP(SDBYLD2!CD$4,'[1]INTERNAL PARAMETERS-1'!$B$5:$J$44,6,FALSE)*VLOOKUP(SDBYLD2!CD$4,'[1]INTERNAL PARAMETERS-1'!$B$5:$J$44,3,FALSE) + SDBYLD1!CD263*(1-VLOOKUP(SDBYLD2!CD$4,'[1]INTERNAL PARAMETERS-1'!$B$5:$J$44,5,FALSE))*VLOOKUP(SDBYLD2!CD$4,'[1]INTERNAL PARAMETERS-1'!$B$5:$J$44,8,FALSE)*VLOOKUP(SDBYLD2!CD$4,'[1]INTERNAL PARAMETERS-1'!$B$5:$J$44,3,FALSE)</f>
        <v>0</v>
      </c>
      <c r="CE263" s="44">
        <f>SDBYLD1!CE263*VLOOKUP(SDBYLD2!CE$4,'[1]INTERNAL PARAMETERS-1'!$B$5:$J$44,5,FALSE)*VLOOKUP(SDBYLD2!CE$4,'[1]INTERNAL PARAMETERS-1'!$B$5:$J$44,6,FALSE)*VLOOKUP(SDBYLD2!CE$4,'[1]INTERNAL PARAMETERS-1'!$B$5:$J$44,3,FALSE) + SDBYLD1!CE263*(1-VLOOKUP(SDBYLD2!CE$4,'[1]INTERNAL PARAMETERS-1'!$B$5:$J$44,5,FALSE))*VLOOKUP(SDBYLD2!CE$4,'[1]INTERNAL PARAMETERS-1'!$B$5:$J$44,8,FALSE)*VLOOKUP(SDBYLD2!CE$4,'[1]INTERNAL PARAMETERS-1'!$B$5:$J$44,3,FALSE)</f>
        <v>0</v>
      </c>
      <c r="CF263" s="44">
        <f>SDBYLD1!CF263*VLOOKUP(SDBYLD2!CF$4,'[1]INTERNAL PARAMETERS-1'!$B$5:$J$44,5,FALSE)*VLOOKUP(SDBYLD2!CF$4,'[1]INTERNAL PARAMETERS-1'!$B$5:$J$44,6,FALSE)*VLOOKUP(SDBYLD2!CF$4,'[1]INTERNAL PARAMETERS-1'!$B$5:$J$44,3,FALSE) + SDBYLD1!CF263*(1-VLOOKUP(SDBYLD2!CF$4,'[1]INTERNAL PARAMETERS-1'!$B$5:$J$44,5,FALSE))*VLOOKUP(SDBYLD2!CF$4,'[1]INTERNAL PARAMETERS-1'!$B$5:$J$44,8,FALSE)*VLOOKUP(SDBYLD2!CF$4,'[1]INTERNAL PARAMETERS-1'!$B$5:$J$44,3,FALSE)</f>
        <v>0</v>
      </c>
      <c r="CG263" s="44">
        <f>SDBYLD1!CG263*VLOOKUP(SDBYLD2!CG$4,'[1]INTERNAL PARAMETERS-1'!$B$5:$J$44,5,FALSE)*VLOOKUP(SDBYLD2!CG$4,'[1]INTERNAL PARAMETERS-1'!$B$5:$J$44,6,FALSE)*VLOOKUP(SDBYLD2!CG$4,'[1]INTERNAL PARAMETERS-1'!$B$5:$J$44,3,FALSE) + SDBYLD1!CG263*(1-VLOOKUP(SDBYLD2!CG$4,'[1]INTERNAL PARAMETERS-1'!$B$5:$J$44,5,FALSE))*VLOOKUP(SDBYLD2!CG$4,'[1]INTERNAL PARAMETERS-1'!$B$5:$J$44,8,FALSE)*VLOOKUP(SDBYLD2!CG$4,'[1]INTERNAL PARAMETERS-1'!$B$5:$J$44,3,FALSE)</f>
        <v>0</v>
      </c>
      <c r="CH263" s="43">
        <f>SDBYLD1!CH263*VLOOKUP(SDBYLD2!CH$4,'[1]INTERNAL PARAMETERS-1'!$B$5:$J$44,5,FALSE)*VLOOKUP(SDBYLD2!CH$4,'[1]INTERNAL PARAMETERS-1'!$B$5:$J$44,6,FALSE)*VLOOKUP(SDBYLD2!CH$4,'[1]INTERNAL PARAMETERS-1'!$B$5:$J$44,3,FALSE) + SDBYLD1!CH263*(1-VLOOKUP(SDBYLD2!CH$4,'[1]INTERNAL PARAMETERS-1'!$B$5:$J$44,5,FALSE))*VLOOKUP(SDBYLD2!CH$4,'[1]INTERNAL PARAMETERS-1'!$B$5:$J$44,8,FALSE)*VLOOKUP(SDBYLD2!CH$4,'[1]INTERNAL PARAMETERS-1'!$B$5:$J$44,3,FALSE)</f>
        <v>0</v>
      </c>
      <c r="CJ263" s="45">
        <f t="shared" si="8"/>
        <v>0</v>
      </c>
      <c r="CK263" s="43">
        <f t="shared" si="9"/>
        <v>0</v>
      </c>
    </row>
    <row r="264" spans="2:89" x14ac:dyDescent="0.4">
      <c r="B264" s="61" t="s">
        <v>1</v>
      </c>
      <c r="C264" s="60" t="s">
        <v>68</v>
      </c>
      <c r="D264" s="60" t="s">
        <v>60</v>
      </c>
      <c r="E264" s="133">
        <f>SDBeam!X264</f>
        <v>0</v>
      </c>
      <c r="F264" s="59">
        <f>'[1]INTERNAL PARAMETERS-1'!M12</f>
        <v>49.09</v>
      </c>
      <c r="G264" s="45">
        <f>SDBYLD1!G264*VLOOKUP(SDBYLD2!G$4,'[1]INTERNAL PARAMETERS-1'!$B$5:$J$44,5,FALSE)*VLOOKUP(SDBYLD2!G$4,'[1]INTERNAL PARAMETERS-1'!$B$5:$J$44,7,FALSE)*SDBYLD2!$F264 + SDBYLD1!G264*(1-VLOOKUP(SDBYLD2!G$4,'[1]INTERNAL PARAMETERS-1'!$B$5:$J$44,5,FALSE))*VLOOKUP(SDBYLD2!G$4,'[1]INTERNAL PARAMETERS-1'!$B$5:$J$44,9,FALSE)*SDBYLD2!$F264</f>
        <v>0</v>
      </c>
      <c r="H264" s="44">
        <f>SDBYLD1!H264*VLOOKUP(SDBYLD2!H$4,'[1]INTERNAL PARAMETERS-1'!$B$5:$J$44,5,FALSE)*VLOOKUP(SDBYLD2!H$4,'[1]INTERNAL PARAMETERS-1'!$B$5:$J$44,7,FALSE)*SDBYLD2!$F264 + SDBYLD1!H264*(1-VLOOKUP(SDBYLD2!H$4,'[1]INTERNAL PARAMETERS-1'!$B$5:$J$44,5,FALSE))*VLOOKUP(SDBYLD2!H$4,'[1]INTERNAL PARAMETERS-1'!$B$5:$J$44,9,FALSE)*SDBYLD2!$F264</f>
        <v>0</v>
      </c>
      <c r="I264" s="44">
        <f>SDBYLD1!I264*VLOOKUP(SDBYLD2!I$4,'[1]INTERNAL PARAMETERS-1'!$B$5:$J$44,5,FALSE)*VLOOKUP(SDBYLD2!I$4,'[1]INTERNAL PARAMETERS-1'!$B$5:$J$44,7,FALSE)*SDBYLD2!$F264 + SDBYLD1!I264*(1-VLOOKUP(SDBYLD2!I$4,'[1]INTERNAL PARAMETERS-1'!$B$5:$J$44,5,FALSE))*VLOOKUP(SDBYLD2!I$4,'[1]INTERNAL PARAMETERS-1'!$B$5:$J$44,9,FALSE)*SDBYLD2!$F264</f>
        <v>0</v>
      </c>
      <c r="J264" s="44">
        <f>SDBYLD1!J264*VLOOKUP(SDBYLD2!J$4,'[1]INTERNAL PARAMETERS-1'!$B$5:$J$44,5,FALSE)*VLOOKUP(SDBYLD2!J$4,'[1]INTERNAL PARAMETERS-1'!$B$5:$J$44,7,FALSE)*SDBYLD2!$F264 + SDBYLD1!J264*(1-VLOOKUP(SDBYLD2!J$4,'[1]INTERNAL PARAMETERS-1'!$B$5:$J$44,5,FALSE))*VLOOKUP(SDBYLD2!J$4,'[1]INTERNAL PARAMETERS-1'!$B$5:$J$44,9,FALSE)*SDBYLD2!$F264</f>
        <v>0</v>
      </c>
      <c r="K264" s="44">
        <f>SDBYLD1!K264*VLOOKUP(SDBYLD2!K$4,'[1]INTERNAL PARAMETERS-1'!$B$5:$J$44,5,FALSE)*VLOOKUP(SDBYLD2!K$4,'[1]INTERNAL PARAMETERS-1'!$B$5:$J$44,7,FALSE)*SDBYLD2!$F264 + SDBYLD1!K264*(1-VLOOKUP(SDBYLD2!K$4,'[1]INTERNAL PARAMETERS-1'!$B$5:$J$44,5,FALSE))*VLOOKUP(SDBYLD2!K$4,'[1]INTERNAL PARAMETERS-1'!$B$5:$J$44,9,FALSE)*SDBYLD2!$F264</f>
        <v>0</v>
      </c>
      <c r="L264" s="44">
        <f>SDBYLD1!L264*VLOOKUP(SDBYLD2!L$4,'[1]INTERNAL PARAMETERS-1'!$B$5:$J$44,5,FALSE)*VLOOKUP(SDBYLD2!L$4,'[1]INTERNAL PARAMETERS-1'!$B$5:$J$44,7,FALSE)*SDBYLD2!$F264 + SDBYLD1!L264*(1-VLOOKUP(SDBYLD2!L$4,'[1]INTERNAL PARAMETERS-1'!$B$5:$J$44,5,FALSE))*VLOOKUP(SDBYLD2!L$4,'[1]INTERNAL PARAMETERS-1'!$B$5:$J$44,9,FALSE)*SDBYLD2!$F264</f>
        <v>0</v>
      </c>
      <c r="M264" s="44">
        <f>SDBYLD1!M264*VLOOKUP(SDBYLD2!M$4,'[1]INTERNAL PARAMETERS-1'!$B$5:$J$44,5,FALSE)*VLOOKUP(SDBYLD2!M$4,'[1]INTERNAL PARAMETERS-1'!$B$5:$J$44,7,FALSE)*SDBYLD2!$F264 + SDBYLD1!M264*(1-VLOOKUP(SDBYLD2!M$4,'[1]INTERNAL PARAMETERS-1'!$B$5:$J$44,5,FALSE))*VLOOKUP(SDBYLD2!M$4,'[1]INTERNAL PARAMETERS-1'!$B$5:$J$44,9,FALSE)*SDBYLD2!$F264</f>
        <v>0</v>
      </c>
      <c r="N264" s="44">
        <f>SDBYLD1!N264*VLOOKUP(SDBYLD2!N$4,'[1]INTERNAL PARAMETERS-1'!$B$5:$J$44,5,FALSE)*VLOOKUP(SDBYLD2!N$4,'[1]INTERNAL PARAMETERS-1'!$B$5:$J$44,7,FALSE)*SDBYLD2!$F264 + SDBYLD1!N264*(1-VLOOKUP(SDBYLD2!N$4,'[1]INTERNAL PARAMETERS-1'!$B$5:$J$44,5,FALSE))*VLOOKUP(SDBYLD2!N$4,'[1]INTERNAL PARAMETERS-1'!$B$5:$J$44,9,FALSE)*SDBYLD2!$F264</f>
        <v>0</v>
      </c>
      <c r="O264" s="44">
        <f>SDBYLD1!O264*VLOOKUP(SDBYLD2!O$4,'[1]INTERNAL PARAMETERS-1'!$B$5:$J$44,5,FALSE)*VLOOKUP(SDBYLD2!O$4,'[1]INTERNAL PARAMETERS-1'!$B$5:$J$44,7,FALSE)*SDBYLD2!$F264 + SDBYLD1!O264*(1-VLOOKUP(SDBYLD2!O$4,'[1]INTERNAL PARAMETERS-1'!$B$5:$J$44,5,FALSE))*VLOOKUP(SDBYLD2!O$4,'[1]INTERNAL PARAMETERS-1'!$B$5:$J$44,9,FALSE)*SDBYLD2!$F264</f>
        <v>0</v>
      </c>
      <c r="P264" s="44">
        <f>SDBYLD1!P264*VLOOKUP(SDBYLD2!P$4,'[1]INTERNAL PARAMETERS-1'!$B$5:$J$44,5,FALSE)*VLOOKUP(SDBYLD2!P$4,'[1]INTERNAL PARAMETERS-1'!$B$5:$J$44,7,FALSE)*SDBYLD2!$F264 + SDBYLD1!P264*(1-VLOOKUP(SDBYLD2!P$4,'[1]INTERNAL PARAMETERS-1'!$B$5:$J$44,5,FALSE))*VLOOKUP(SDBYLD2!P$4,'[1]INTERNAL PARAMETERS-1'!$B$5:$J$44,9,FALSE)*SDBYLD2!$F264</f>
        <v>0</v>
      </c>
      <c r="Q264" s="44">
        <f>SDBYLD1!Q264*VLOOKUP(SDBYLD2!Q$4,'[1]INTERNAL PARAMETERS-1'!$B$5:$J$44,5,FALSE)*VLOOKUP(SDBYLD2!Q$4,'[1]INTERNAL PARAMETERS-1'!$B$5:$J$44,7,FALSE)*SDBYLD2!$F264 + SDBYLD1!Q264*(1-VLOOKUP(SDBYLD2!Q$4,'[1]INTERNAL PARAMETERS-1'!$B$5:$J$44,5,FALSE))*VLOOKUP(SDBYLD2!Q$4,'[1]INTERNAL PARAMETERS-1'!$B$5:$J$44,9,FALSE)*SDBYLD2!$F264</f>
        <v>0</v>
      </c>
      <c r="R264" s="44">
        <f>SDBYLD1!R264*VLOOKUP(SDBYLD2!R$4,'[1]INTERNAL PARAMETERS-1'!$B$5:$J$44,5,FALSE)*VLOOKUP(SDBYLD2!R$4,'[1]INTERNAL PARAMETERS-1'!$B$5:$J$44,7,FALSE)*SDBYLD2!$F264 + SDBYLD1!R264*(1-VLOOKUP(SDBYLD2!R$4,'[1]INTERNAL PARAMETERS-1'!$B$5:$J$44,5,FALSE))*VLOOKUP(SDBYLD2!R$4,'[1]INTERNAL PARAMETERS-1'!$B$5:$J$44,9,FALSE)*SDBYLD2!$F264</f>
        <v>0</v>
      </c>
      <c r="S264" s="44">
        <f>SDBYLD1!S264*VLOOKUP(SDBYLD2!S$4,'[1]INTERNAL PARAMETERS-1'!$B$5:$J$44,5,FALSE)*VLOOKUP(SDBYLD2!S$4,'[1]INTERNAL PARAMETERS-1'!$B$5:$J$44,7,FALSE)*SDBYLD2!$F264 + SDBYLD1!S264*(1-VLOOKUP(SDBYLD2!S$4,'[1]INTERNAL PARAMETERS-1'!$B$5:$J$44,5,FALSE))*VLOOKUP(SDBYLD2!S$4,'[1]INTERNAL PARAMETERS-1'!$B$5:$J$44,9,FALSE)*SDBYLD2!$F264</f>
        <v>0</v>
      </c>
      <c r="T264" s="44">
        <f>SDBYLD1!T264*VLOOKUP(SDBYLD2!T$4,'[1]INTERNAL PARAMETERS-1'!$B$5:$J$44,5,FALSE)*VLOOKUP(SDBYLD2!T$4,'[1]INTERNAL PARAMETERS-1'!$B$5:$J$44,7,FALSE)*SDBYLD2!$F264 + SDBYLD1!T264*(1-VLOOKUP(SDBYLD2!T$4,'[1]INTERNAL PARAMETERS-1'!$B$5:$J$44,5,FALSE))*VLOOKUP(SDBYLD2!T$4,'[1]INTERNAL PARAMETERS-1'!$B$5:$J$44,9,FALSE)*SDBYLD2!$F264</f>
        <v>0</v>
      </c>
      <c r="U264" s="44">
        <f>SDBYLD1!U264*VLOOKUP(SDBYLD2!U$4,'[1]INTERNAL PARAMETERS-1'!$B$5:$J$44,5,FALSE)*VLOOKUP(SDBYLD2!U$4,'[1]INTERNAL PARAMETERS-1'!$B$5:$J$44,7,FALSE)*SDBYLD2!$F264 + SDBYLD1!U264*(1-VLOOKUP(SDBYLD2!U$4,'[1]INTERNAL PARAMETERS-1'!$B$5:$J$44,5,FALSE))*VLOOKUP(SDBYLD2!U$4,'[1]INTERNAL PARAMETERS-1'!$B$5:$J$44,9,FALSE)*SDBYLD2!$F264</f>
        <v>0</v>
      </c>
      <c r="V264" s="44">
        <f>SDBYLD1!V264*VLOOKUP(SDBYLD2!V$4,'[1]INTERNAL PARAMETERS-1'!$B$5:$J$44,5,FALSE)*VLOOKUP(SDBYLD2!V$4,'[1]INTERNAL PARAMETERS-1'!$B$5:$J$44,7,FALSE)*SDBYLD2!$F264 + SDBYLD1!V264*(1-VLOOKUP(SDBYLD2!V$4,'[1]INTERNAL PARAMETERS-1'!$B$5:$J$44,5,FALSE))*VLOOKUP(SDBYLD2!V$4,'[1]INTERNAL PARAMETERS-1'!$B$5:$J$44,9,FALSE)*SDBYLD2!$F264</f>
        <v>0</v>
      </c>
      <c r="W264" s="44">
        <f>SDBYLD1!W264*VLOOKUP(SDBYLD2!W$4,'[1]INTERNAL PARAMETERS-1'!$B$5:$J$44,5,FALSE)*VLOOKUP(SDBYLD2!W$4,'[1]INTERNAL PARAMETERS-1'!$B$5:$J$44,7,FALSE)*SDBYLD2!$F264 + SDBYLD1!W264*(1-VLOOKUP(SDBYLD2!W$4,'[1]INTERNAL PARAMETERS-1'!$B$5:$J$44,5,FALSE))*VLOOKUP(SDBYLD2!W$4,'[1]INTERNAL PARAMETERS-1'!$B$5:$J$44,9,FALSE)*SDBYLD2!$F264</f>
        <v>0</v>
      </c>
      <c r="X264" s="44">
        <f>SDBYLD1!X264*VLOOKUP(SDBYLD2!X$4,'[1]INTERNAL PARAMETERS-1'!$B$5:$J$44,5,FALSE)*VLOOKUP(SDBYLD2!X$4,'[1]INTERNAL PARAMETERS-1'!$B$5:$J$44,7,FALSE)*SDBYLD2!$F264 + SDBYLD1!X264*(1-VLOOKUP(SDBYLD2!X$4,'[1]INTERNAL PARAMETERS-1'!$B$5:$J$44,5,FALSE))*VLOOKUP(SDBYLD2!X$4,'[1]INTERNAL PARAMETERS-1'!$B$5:$J$44,9,FALSE)*SDBYLD2!$F264</f>
        <v>0</v>
      </c>
      <c r="Y264" s="44">
        <f>SDBYLD1!Y264*VLOOKUP(SDBYLD2!Y$4,'[1]INTERNAL PARAMETERS-1'!$B$5:$J$44,5,FALSE)*VLOOKUP(SDBYLD2!Y$4,'[1]INTERNAL PARAMETERS-1'!$B$5:$J$44,7,FALSE)*SDBYLD2!$F264 + SDBYLD1!Y264*(1-VLOOKUP(SDBYLD2!Y$4,'[1]INTERNAL PARAMETERS-1'!$B$5:$J$44,5,FALSE))*VLOOKUP(SDBYLD2!Y$4,'[1]INTERNAL PARAMETERS-1'!$B$5:$J$44,9,FALSE)*SDBYLD2!$F264</f>
        <v>0</v>
      </c>
      <c r="Z264" s="44">
        <f>SDBYLD1!Z264*VLOOKUP(SDBYLD2!Z$4,'[1]INTERNAL PARAMETERS-1'!$B$5:$J$44,5,FALSE)*VLOOKUP(SDBYLD2!Z$4,'[1]INTERNAL PARAMETERS-1'!$B$5:$J$44,7,FALSE)*SDBYLD2!$F264 + SDBYLD1!Z264*(1-VLOOKUP(SDBYLD2!Z$4,'[1]INTERNAL PARAMETERS-1'!$B$5:$J$44,5,FALSE))*VLOOKUP(SDBYLD2!Z$4,'[1]INTERNAL PARAMETERS-1'!$B$5:$J$44,9,FALSE)*SDBYLD2!$F264</f>
        <v>0</v>
      </c>
      <c r="AA264" s="44">
        <f>SDBYLD1!AA264*VLOOKUP(SDBYLD2!AA$4,'[1]INTERNAL PARAMETERS-1'!$B$5:$J$44,5,FALSE)*VLOOKUP(SDBYLD2!AA$4,'[1]INTERNAL PARAMETERS-1'!$B$5:$J$44,7,FALSE)*SDBYLD2!$F264 + SDBYLD1!AA264*(1-VLOOKUP(SDBYLD2!AA$4,'[1]INTERNAL PARAMETERS-1'!$B$5:$J$44,5,FALSE))*VLOOKUP(SDBYLD2!AA$4,'[1]INTERNAL PARAMETERS-1'!$B$5:$J$44,9,FALSE)*SDBYLD2!$F264</f>
        <v>0</v>
      </c>
      <c r="AB264" s="44">
        <f>SDBYLD1!AB264*VLOOKUP(SDBYLD2!AB$4,'[1]INTERNAL PARAMETERS-1'!$B$5:$J$44,5,FALSE)*VLOOKUP(SDBYLD2!AB$4,'[1]INTERNAL PARAMETERS-1'!$B$5:$J$44,7,FALSE)*SDBYLD2!$F264 + SDBYLD1!AB264*(1-VLOOKUP(SDBYLD2!AB$4,'[1]INTERNAL PARAMETERS-1'!$B$5:$J$44,5,FALSE))*VLOOKUP(SDBYLD2!AB$4,'[1]INTERNAL PARAMETERS-1'!$B$5:$J$44,9,FALSE)*SDBYLD2!$F264</f>
        <v>0</v>
      </c>
      <c r="AC264" s="44">
        <f>SDBYLD1!AC264*VLOOKUP(SDBYLD2!AC$4,'[1]INTERNAL PARAMETERS-1'!$B$5:$J$44,5,FALSE)*VLOOKUP(SDBYLD2!AC$4,'[1]INTERNAL PARAMETERS-1'!$B$5:$J$44,7,FALSE)*SDBYLD2!$F264 + SDBYLD1!AC264*(1-VLOOKUP(SDBYLD2!AC$4,'[1]INTERNAL PARAMETERS-1'!$B$5:$J$44,5,FALSE))*VLOOKUP(SDBYLD2!AC$4,'[1]INTERNAL PARAMETERS-1'!$B$5:$J$44,9,FALSE)*SDBYLD2!$F264</f>
        <v>0</v>
      </c>
      <c r="AD264" s="44">
        <f>SDBYLD1!AD264*VLOOKUP(SDBYLD2!AD$4,'[1]INTERNAL PARAMETERS-1'!$B$5:$J$44,5,FALSE)*VLOOKUP(SDBYLD2!AD$4,'[1]INTERNAL PARAMETERS-1'!$B$5:$J$44,7,FALSE)*SDBYLD2!$F264 + SDBYLD1!AD264*(1-VLOOKUP(SDBYLD2!AD$4,'[1]INTERNAL PARAMETERS-1'!$B$5:$J$44,5,FALSE))*VLOOKUP(SDBYLD2!AD$4,'[1]INTERNAL PARAMETERS-1'!$B$5:$J$44,9,FALSE)*SDBYLD2!$F264</f>
        <v>0</v>
      </c>
      <c r="AE264" s="44">
        <f>SDBYLD1!AE264*VLOOKUP(SDBYLD2!AE$4,'[1]INTERNAL PARAMETERS-1'!$B$5:$J$44,5,FALSE)*VLOOKUP(SDBYLD2!AE$4,'[1]INTERNAL PARAMETERS-1'!$B$5:$J$44,7,FALSE)*SDBYLD2!$F264 + SDBYLD1!AE264*(1-VLOOKUP(SDBYLD2!AE$4,'[1]INTERNAL PARAMETERS-1'!$B$5:$J$44,5,FALSE))*VLOOKUP(SDBYLD2!AE$4,'[1]INTERNAL PARAMETERS-1'!$B$5:$J$44,9,FALSE)*SDBYLD2!$F264</f>
        <v>0</v>
      </c>
      <c r="AF264" s="44">
        <f>SDBYLD1!AF264*VLOOKUP(SDBYLD2!AF$4,'[1]INTERNAL PARAMETERS-1'!$B$5:$J$44,5,FALSE)*VLOOKUP(SDBYLD2!AF$4,'[1]INTERNAL PARAMETERS-1'!$B$5:$J$44,7,FALSE)*SDBYLD2!$F264 + SDBYLD1!AF264*(1-VLOOKUP(SDBYLD2!AF$4,'[1]INTERNAL PARAMETERS-1'!$B$5:$J$44,5,FALSE))*VLOOKUP(SDBYLD2!AF$4,'[1]INTERNAL PARAMETERS-1'!$B$5:$J$44,9,FALSE)*SDBYLD2!$F264</f>
        <v>0</v>
      </c>
      <c r="AG264" s="44">
        <f>SDBYLD1!AG264*VLOOKUP(SDBYLD2!AG$4,'[1]INTERNAL PARAMETERS-1'!$B$5:$J$44,5,FALSE)*VLOOKUP(SDBYLD2!AG$4,'[1]INTERNAL PARAMETERS-1'!$B$5:$J$44,7,FALSE)*SDBYLD2!$F264 + SDBYLD1!AG264*(1-VLOOKUP(SDBYLD2!AG$4,'[1]INTERNAL PARAMETERS-1'!$B$5:$J$44,5,FALSE))*VLOOKUP(SDBYLD2!AG$4,'[1]INTERNAL PARAMETERS-1'!$B$5:$J$44,9,FALSE)*SDBYLD2!$F264</f>
        <v>0</v>
      </c>
      <c r="AH264" s="44">
        <f>SDBYLD1!AH264*VLOOKUP(SDBYLD2!AH$4,'[1]INTERNAL PARAMETERS-1'!$B$5:$J$44,5,FALSE)*VLOOKUP(SDBYLD2!AH$4,'[1]INTERNAL PARAMETERS-1'!$B$5:$J$44,7,FALSE)*SDBYLD2!$F264 + SDBYLD1!AH264*(1-VLOOKUP(SDBYLD2!AH$4,'[1]INTERNAL PARAMETERS-1'!$B$5:$J$44,5,FALSE))*VLOOKUP(SDBYLD2!AH$4,'[1]INTERNAL PARAMETERS-1'!$B$5:$J$44,9,FALSE)*SDBYLD2!$F264</f>
        <v>0</v>
      </c>
      <c r="AI264" s="44">
        <f>SDBYLD1!AI264*VLOOKUP(SDBYLD2!AI$4,'[1]INTERNAL PARAMETERS-1'!$B$5:$J$44,5,FALSE)*VLOOKUP(SDBYLD2!AI$4,'[1]INTERNAL PARAMETERS-1'!$B$5:$J$44,7,FALSE)*SDBYLD2!$F264 + SDBYLD1!AI264*(1-VLOOKUP(SDBYLD2!AI$4,'[1]INTERNAL PARAMETERS-1'!$B$5:$J$44,5,FALSE))*VLOOKUP(SDBYLD2!AI$4,'[1]INTERNAL PARAMETERS-1'!$B$5:$J$44,9,FALSE)*SDBYLD2!$F264</f>
        <v>0</v>
      </c>
      <c r="AJ264" s="44">
        <f>SDBYLD1!AJ264*VLOOKUP(SDBYLD2!AJ$4,'[1]INTERNAL PARAMETERS-1'!$B$5:$J$44,5,FALSE)*VLOOKUP(SDBYLD2!AJ$4,'[1]INTERNAL PARAMETERS-1'!$B$5:$J$44,7,FALSE)*SDBYLD2!$F264 + SDBYLD1!AJ264*(1-VLOOKUP(SDBYLD2!AJ$4,'[1]INTERNAL PARAMETERS-1'!$B$5:$J$44,5,FALSE))*VLOOKUP(SDBYLD2!AJ$4,'[1]INTERNAL PARAMETERS-1'!$B$5:$J$44,9,FALSE)*SDBYLD2!$F264</f>
        <v>0</v>
      </c>
      <c r="AK264" s="44">
        <f>SDBYLD1!AK264*VLOOKUP(SDBYLD2!AK$4,'[1]INTERNAL PARAMETERS-1'!$B$5:$J$44,5,FALSE)*VLOOKUP(SDBYLD2!AK$4,'[1]INTERNAL PARAMETERS-1'!$B$5:$J$44,7,FALSE)*SDBYLD2!$F264 + SDBYLD1!AK264*(1-VLOOKUP(SDBYLD2!AK$4,'[1]INTERNAL PARAMETERS-1'!$B$5:$J$44,5,FALSE))*VLOOKUP(SDBYLD2!AK$4,'[1]INTERNAL PARAMETERS-1'!$B$5:$J$44,9,FALSE)*SDBYLD2!$F264</f>
        <v>0</v>
      </c>
      <c r="AL264" s="44">
        <f>SDBYLD1!AL264*VLOOKUP(SDBYLD2!AL$4,'[1]INTERNAL PARAMETERS-1'!$B$5:$J$44,5,FALSE)*VLOOKUP(SDBYLD2!AL$4,'[1]INTERNAL PARAMETERS-1'!$B$5:$J$44,7,FALSE)*SDBYLD2!$F264 + SDBYLD1!AL264*(1-VLOOKUP(SDBYLD2!AL$4,'[1]INTERNAL PARAMETERS-1'!$B$5:$J$44,5,FALSE))*VLOOKUP(SDBYLD2!AL$4,'[1]INTERNAL PARAMETERS-1'!$B$5:$J$44,9,FALSE)*SDBYLD2!$F264</f>
        <v>0</v>
      </c>
      <c r="AM264" s="44">
        <f>SDBYLD1!AM264*VLOOKUP(SDBYLD2!AM$4,'[1]INTERNAL PARAMETERS-1'!$B$5:$J$44,5,FALSE)*VLOOKUP(SDBYLD2!AM$4,'[1]INTERNAL PARAMETERS-1'!$B$5:$J$44,7,FALSE)*SDBYLD2!$F264 + SDBYLD1!AM264*(1-VLOOKUP(SDBYLD2!AM$4,'[1]INTERNAL PARAMETERS-1'!$B$5:$J$44,5,FALSE))*VLOOKUP(SDBYLD2!AM$4,'[1]INTERNAL PARAMETERS-1'!$B$5:$J$44,9,FALSE)*SDBYLD2!$F264</f>
        <v>0</v>
      </c>
      <c r="AN264" s="44">
        <f>SDBYLD1!AN264*VLOOKUP(SDBYLD2!AN$4,'[1]INTERNAL PARAMETERS-1'!$B$5:$J$44,5,FALSE)*VLOOKUP(SDBYLD2!AN$4,'[1]INTERNAL PARAMETERS-1'!$B$5:$J$44,7,FALSE)*SDBYLD2!$F264 + SDBYLD1!AN264*(1-VLOOKUP(SDBYLD2!AN$4,'[1]INTERNAL PARAMETERS-1'!$B$5:$J$44,5,FALSE))*VLOOKUP(SDBYLD2!AN$4,'[1]INTERNAL PARAMETERS-1'!$B$5:$J$44,9,FALSE)*SDBYLD2!$F264</f>
        <v>0</v>
      </c>
      <c r="AO264" s="44">
        <f>SDBYLD1!AO264*VLOOKUP(SDBYLD2!AO$4,'[1]INTERNAL PARAMETERS-1'!$B$5:$J$44,5,FALSE)*VLOOKUP(SDBYLD2!AO$4,'[1]INTERNAL PARAMETERS-1'!$B$5:$J$44,7,FALSE)*SDBYLD2!$F264 + SDBYLD1!AO264*(1-VLOOKUP(SDBYLD2!AO$4,'[1]INTERNAL PARAMETERS-1'!$B$5:$J$44,5,FALSE))*VLOOKUP(SDBYLD2!AO$4,'[1]INTERNAL PARAMETERS-1'!$B$5:$J$44,9,FALSE)*SDBYLD2!$F264</f>
        <v>0</v>
      </c>
      <c r="AP264" s="44">
        <f>SDBYLD1!AP264*VLOOKUP(SDBYLD2!AP$4,'[1]INTERNAL PARAMETERS-1'!$B$5:$J$44,5,FALSE)*VLOOKUP(SDBYLD2!AP$4,'[1]INTERNAL PARAMETERS-1'!$B$5:$J$44,7,FALSE)*SDBYLD2!$F264 + SDBYLD1!AP264*(1-VLOOKUP(SDBYLD2!AP$4,'[1]INTERNAL PARAMETERS-1'!$B$5:$J$44,5,FALSE))*VLOOKUP(SDBYLD2!AP$4,'[1]INTERNAL PARAMETERS-1'!$B$5:$J$44,9,FALSE)*SDBYLD2!$F264</f>
        <v>0</v>
      </c>
      <c r="AQ264" s="44">
        <f>SDBYLD1!AQ264*VLOOKUP(SDBYLD2!AQ$4,'[1]INTERNAL PARAMETERS-1'!$B$5:$J$44,5,FALSE)*VLOOKUP(SDBYLD2!AQ$4,'[1]INTERNAL PARAMETERS-1'!$B$5:$J$44,7,FALSE)*SDBYLD2!$F264 + SDBYLD1!AQ264*(1-VLOOKUP(SDBYLD2!AQ$4,'[1]INTERNAL PARAMETERS-1'!$B$5:$J$44,5,FALSE))*VLOOKUP(SDBYLD2!AQ$4,'[1]INTERNAL PARAMETERS-1'!$B$5:$J$44,9,FALSE)*SDBYLD2!$F264</f>
        <v>0</v>
      </c>
      <c r="AR264" s="44">
        <f>SDBYLD1!AR264*VLOOKUP(SDBYLD2!AR$4,'[1]INTERNAL PARAMETERS-1'!$B$5:$J$44,5,FALSE)*VLOOKUP(SDBYLD2!AR$4,'[1]INTERNAL PARAMETERS-1'!$B$5:$J$44,7,FALSE)*SDBYLD2!$F264 + SDBYLD1!AR264*(1-VLOOKUP(SDBYLD2!AR$4,'[1]INTERNAL PARAMETERS-1'!$B$5:$J$44,5,FALSE))*VLOOKUP(SDBYLD2!AR$4,'[1]INTERNAL PARAMETERS-1'!$B$5:$J$44,9,FALSE)*SDBYLD2!$F264</f>
        <v>0</v>
      </c>
      <c r="AS264" s="44">
        <f>SDBYLD1!AS264*VLOOKUP(SDBYLD2!AS$4,'[1]INTERNAL PARAMETERS-1'!$B$5:$J$44,5,FALSE)*VLOOKUP(SDBYLD2!AS$4,'[1]INTERNAL PARAMETERS-1'!$B$5:$J$44,7,FALSE)*SDBYLD2!$F264 + SDBYLD1!AS264*(1-VLOOKUP(SDBYLD2!AS$4,'[1]INTERNAL PARAMETERS-1'!$B$5:$J$44,5,FALSE))*VLOOKUP(SDBYLD2!AS$4,'[1]INTERNAL PARAMETERS-1'!$B$5:$J$44,9,FALSE)*SDBYLD2!$F264</f>
        <v>0</v>
      </c>
      <c r="AT264" s="43">
        <f>SDBYLD1!AT264*VLOOKUP(SDBYLD2!AT$4,'[1]INTERNAL PARAMETERS-1'!$B$5:$J$44,5,FALSE)*VLOOKUP(SDBYLD2!AT$4,'[1]INTERNAL PARAMETERS-1'!$B$5:$J$44,7,FALSE)*SDBYLD2!$F264 + SDBYLD1!AT264*(1-VLOOKUP(SDBYLD2!AT$4,'[1]INTERNAL PARAMETERS-1'!$B$5:$J$44,5,FALSE))*VLOOKUP(SDBYLD2!AT$4,'[1]INTERNAL PARAMETERS-1'!$B$5:$J$44,9,FALSE)*SDBYLD2!$F264</f>
        <v>0</v>
      </c>
      <c r="AU264" s="45">
        <f>SDBYLD1!AU264*VLOOKUP(SDBYLD2!AU$4,'[1]INTERNAL PARAMETERS-1'!$B$5:$J$44,5,FALSE)*VLOOKUP(SDBYLD2!AU$4,'[1]INTERNAL PARAMETERS-1'!$B$5:$J$44,6,FALSE)*VLOOKUP(SDBYLD2!AU$4,'[1]INTERNAL PARAMETERS-1'!$B$5:$J$44,3,FALSE) + SDBYLD1!AU264*(1-VLOOKUP(SDBYLD2!AU$4,'[1]INTERNAL PARAMETERS-1'!$B$5:$J$44,5,FALSE))*VLOOKUP(SDBYLD2!AU$4,'[1]INTERNAL PARAMETERS-1'!$B$5:$J$44,8,FALSE)*VLOOKUP(SDBYLD2!AU$4,'[1]INTERNAL PARAMETERS-1'!$B$5:$J$44,3,FALSE)</f>
        <v>0</v>
      </c>
      <c r="AV264" s="44">
        <f>SDBYLD1!AV264*VLOOKUP(SDBYLD2!AV$4,'[1]INTERNAL PARAMETERS-1'!$B$5:$J$44,5,FALSE)*VLOOKUP(SDBYLD2!AV$4,'[1]INTERNAL PARAMETERS-1'!$B$5:$J$44,6,FALSE)*VLOOKUP(SDBYLD2!AV$4,'[1]INTERNAL PARAMETERS-1'!$B$5:$J$44,3,FALSE) + SDBYLD1!AV264*(1-VLOOKUP(SDBYLD2!AV$4,'[1]INTERNAL PARAMETERS-1'!$B$5:$J$44,5,FALSE))*VLOOKUP(SDBYLD2!AV$4,'[1]INTERNAL PARAMETERS-1'!$B$5:$J$44,8,FALSE)*VLOOKUP(SDBYLD2!AV$4,'[1]INTERNAL PARAMETERS-1'!$B$5:$J$44,3,FALSE)</f>
        <v>0</v>
      </c>
      <c r="AW264" s="44">
        <f>SDBYLD1!AW264*VLOOKUP(SDBYLD2!AW$4,'[1]INTERNAL PARAMETERS-1'!$B$5:$J$44,5,FALSE)*VLOOKUP(SDBYLD2!AW$4,'[1]INTERNAL PARAMETERS-1'!$B$5:$J$44,6,FALSE)*VLOOKUP(SDBYLD2!AW$4,'[1]INTERNAL PARAMETERS-1'!$B$5:$J$44,3,FALSE) + SDBYLD1!AW264*(1-VLOOKUP(SDBYLD2!AW$4,'[1]INTERNAL PARAMETERS-1'!$B$5:$J$44,5,FALSE))*VLOOKUP(SDBYLD2!AW$4,'[1]INTERNAL PARAMETERS-1'!$B$5:$J$44,8,FALSE)*VLOOKUP(SDBYLD2!AW$4,'[1]INTERNAL PARAMETERS-1'!$B$5:$J$44,3,FALSE)</f>
        <v>0</v>
      </c>
      <c r="AX264" s="44">
        <f>SDBYLD1!AX264*VLOOKUP(SDBYLD2!AX$4,'[1]INTERNAL PARAMETERS-1'!$B$5:$J$44,5,FALSE)*VLOOKUP(SDBYLD2!AX$4,'[1]INTERNAL PARAMETERS-1'!$B$5:$J$44,6,FALSE)*VLOOKUP(SDBYLD2!AX$4,'[1]INTERNAL PARAMETERS-1'!$B$5:$J$44,3,FALSE) + SDBYLD1!AX264*(1-VLOOKUP(SDBYLD2!AX$4,'[1]INTERNAL PARAMETERS-1'!$B$5:$J$44,5,FALSE))*VLOOKUP(SDBYLD2!AX$4,'[1]INTERNAL PARAMETERS-1'!$B$5:$J$44,8,FALSE)*VLOOKUP(SDBYLD2!AX$4,'[1]INTERNAL PARAMETERS-1'!$B$5:$J$44,3,FALSE)</f>
        <v>0</v>
      </c>
      <c r="AY264" s="44">
        <f>SDBYLD1!AY264*VLOOKUP(SDBYLD2!AY$4,'[1]INTERNAL PARAMETERS-1'!$B$5:$J$44,5,FALSE)*VLOOKUP(SDBYLD2!AY$4,'[1]INTERNAL PARAMETERS-1'!$B$5:$J$44,6,FALSE)*VLOOKUP(SDBYLD2!AY$4,'[1]INTERNAL PARAMETERS-1'!$B$5:$J$44,3,FALSE) + SDBYLD1!AY264*(1-VLOOKUP(SDBYLD2!AY$4,'[1]INTERNAL PARAMETERS-1'!$B$5:$J$44,5,FALSE))*VLOOKUP(SDBYLD2!AY$4,'[1]INTERNAL PARAMETERS-1'!$B$5:$J$44,8,FALSE)*VLOOKUP(SDBYLD2!AY$4,'[1]INTERNAL PARAMETERS-1'!$B$5:$J$44,3,FALSE)</f>
        <v>0</v>
      </c>
      <c r="AZ264" s="44">
        <f>SDBYLD1!AZ264*VLOOKUP(SDBYLD2!AZ$4,'[1]INTERNAL PARAMETERS-1'!$B$5:$J$44,5,FALSE)*VLOOKUP(SDBYLD2!AZ$4,'[1]INTERNAL PARAMETERS-1'!$B$5:$J$44,6,FALSE)*VLOOKUP(SDBYLD2!AZ$4,'[1]INTERNAL PARAMETERS-1'!$B$5:$J$44,3,FALSE) + SDBYLD1!AZ264*(1-VLOOKUP(SDBYLD2!AZ$4,'[1]INTERNAL PARAMETERS-1'!$B$5:$J$44,5,FALSE))*VLOOKUP(SDBYLD2!AZ$4,'[1]INTERNAL PARAMETERS-1'!$B$5:$J$44,8,FALSE)*VLOOKUP(SDBYLD2!AZ$4,'[1]INTERNAL PARAMETERS-1'!$B$5:$J$44,3,FALSE)</f>
        <v>0</v>
      </c>
      <c r="BA264" s="44">
        <f>SDBYLD1!BA264*VLOOKUP(SDBYLD2!BA$4,'[1]INTERNAL PARAMETERS-1'!$B$5:$J$44,5,FALSE)*VLOOKUP(SDBYLD2!BA$4,'[1]INTERNAL PARAMETERS-1'!$B$5:$J$44,6,FALSE)*VLOOKUP(SDBYLD2!BA$4,'[1]INTERNAL PARAMETERS-1'!$B$5:$J$44,3,FALSE) + SDBYLD1!BA264*(1-VLOOKUP(SDBYLD2!BA$4,'[1]INTERNAL PARAMETERS-1'!$B$5:$J$44,5,FALSE))*VLOOKUP(SDBYLD2!BA$4,'[1]INTERNAL PARAMETERS-1'!$B$5:$J$44,8,FALSE)*VLOOKUP(SDBYLD2!BA$4,'[1]INTERNAL PARAMETERS-1'!$B$5:$J$44,3,FALSE)</f>
        <v>0</v>
      </c>
      <c r="BB264" s="44">
        <f>SDBYLD1!BB264*VLOOKUP(SDBYLD2!BB$4,'[1]INTERNAL PARAMETERS-1'!$B$5:$J$44,5,FALSE)*VLOOKUP(SDBYLD2!BB$4,'[1]INTERNAL PARAMETERS-1'!$B$5:$J$44,6,FALSE)*VLOOKUP(SDBYLD2!BB$4,'[1]INTERNAL PARAMETERS-1'!$B$5:$J$44,3,FALSE) + SDBYLD1!BB264*(1-VLOOKUP(SDBYLD2!BB$4,'[1]INTERNAL PARAMETERS-1'!$B$5:$J$44,5,FALSE))*VLOOKUP(SDBYLD2!BB$4,'[1]INTERNAL PARAMETERS-1'!$B$5:$J$44,8,FALSE)*VLOOKUP(SDBYLD2!BB$4,'[1]INTERNAL PARAMETERS-1'!$B$5:$J$44,3,FALSE)</f>
        <v>0</v>
      </c>
      <c r="BC264" s="44">
        <f>SDBYLD1!BC264*VLOOKUP(SDBYLD2!BC$4,'[1]INTERNAL PARAMETERS-1'!$B$5:$J$44,5,FALSE)*VLOOKUP(SDBYLD2!BC$4,'[1]INTERNAL PARAMETERS-1'!$B$5:$J$44,6,FALSE)*VLOOKUP(SDBYLD2!BC$4,'[1]INTERNAL PARAMETERS-1'!$B$5:$J$44,3,FALSE) + SDBYLD1!BC264*(1-VLOOKUP(SDBYLD2!BC$4,'[1]INTERNAL PARAMETERS-1'!$B$5:$J$44,5,FALSE))*VLOOKUP(SDBYLD2!BC$4,'[1]INTERNAL PARAMETERS-1'!$B$5:$J$44,8,FALSE)*VLOOKUP(SDBYLD2!BC$4,'[1]INTERNAL PARAMETERS-1'!$B$5:$J$44,3,FALSE)</f>
        <v>0</v>
      </c>
      <c r="BD264" s="44">
        <f>SDBYLD1!BD264*VLOOKUP(SDBYLD2!BD$4,'[1]INTERNAL PARAMETERS-1'!$B$5:$J$44,5,FALSE)*VLOOKUP(SDBYLD2!BD$4,'[1]INTERNAL PARAMETERS-1'!$B$5:$J$44,6,FALSE)*VLOOKUP(SDBYLD2!BD$4,'[1]INTERNAL PARAMETERS-1'!$B$5:$J$44,3,FALSE) + SDBYLD1!BD264*(1-VLOOKUP(SDBYLD2!BD$4,'[1]INTERNAL PARAMETERS-1'!$B$5:$J$44,5,FALSE))*VLOOKUP(SDBYLD2!BD$4,'[1]INTERNAL PARAMETERS-1'!$B$5:$J$44,8,FALSE)*VLOOKUP(SDBYLD2!BD$4,'[1]INTERNAL PARAMETERS-1'!$B$5:$J$44,3,FALSE)</f>
        <v>0</v>
      </c>
      <c r="BE264" s="44">
        <f>SDBYLD1!BE264*VLOOKUP(SDBYLD2!BE$4,'[1]INTERNAL PARAMETERS-1'!$B$5:$J$44,5,FALSE)*VLOOKUP(SDBYLD2!BE$4,'[1]INTERNAL PARAMETERS-1'!$B$5:$J$44,6,FALSE)*VLOOKUP(SDBYLD2!BE$4,'[1]INTERNAL PARAMETERS-1'!$B$5:$J$44,3,FALSE) + SDBYLD1!BE264*(1-VLOOKUP(SDBYLD2!BE$4,'[1]INTERNAL PARAMETERS-1'!$B$5:$J$44,5,FALSE))*VLOOKUP(SDBYLD2!BE$4,'[1]INTERNAL PARAMETERS-1'!$B$5:$J$44,8,FALSE)*VLOOKUP(SDBYLD2!BE$4,'[1]INTERNAL PARAMETERS-1'!$B$5:$J$44,3,FALSE)</f>
        <v>0</v>
      </c>
      <c r="BF264" s="44">
        <f>SDBYLD1!BF264*VLOOKUP(SDBYLD2!BF$4,'[1]INTERNAL PARAMETERS-1'!$B$5:$J$44,5,FALSE)*VLOOKUP(SDBYLD2!BF$4,'[1]INTERNAL PARAMETERS-1'!$B$5:$J$44,6,FALSE)*VLOOKUP(SDBYLD2!BF$4,'[1]INTERNAL PARAMETERS-1'!$B$5:$J$44,3,FALSE) + SDBYLD1!BF264*(1-VLOOKUP(SDBYLD2!BF$4,'[1]INTERNAL PARAMETERS-1'!$B$5:$J$44,5,FALSE))*VLOOKUP(SDBYLD2!BF$4,'[1]INTERNAL PARAMETERS-1'!$B$5:$J$44,8,FALSE)*VLOOKUP(SDBYLD2!BF$4,'[1]INTERNAL PARAMETERS-1'!$B$5:$J$44,3,FALSE)</f>
        <v>0</v>
      </c>
      <c r="BG264" s="44">
        <f>SDBYLD1!BG264*VLOOKUP(SDBYLD2!BG$4,'[1]INTERNAL PARAMETERS-1'!$B$5:$J$44,5,FALSE)*VLOOKUP(SDBYLD2!BG$4,'[1]INTERNAL PARAMETERS-1'!$B$5:$J$44,6,FALSE)*VLOOKUP(SDBYLD2!BG$4,'[1]INTERNAL PARAMETERS-1'!$B$5:$J$44,3,FALSE) + SDBYLD1!BG264*(1-VLOOKUP(SDBYLD2!BG$4,'[1]INTERNAL PARAMETERS-1'!$B$5:$J$44,5,FALSE))*VLOOKUP(SDBYLD2!BG$4,'[1]INTERNAL PARAMETERS-1'!$B$5:$J$44,8,FALSE)*VLOOKUP(SDBYLD2!BG$4,'[1]INTERNAL PARAMETERS-1'!$B$5:$J$44,3,FALSE)</f>
        <v>0</v>
      </c>
      <c r="BH264" s="44">
        <f>SDBYLD1!BH264*VLOOKUP(SDBYLD2!BH$4,'[1]INTERNAL PARAMETERS-1'!$B$5:$J$44,5,FALSE)*VLOOKUP(SDBYLD2!BH$4,'[1]INTERNAL PARAMETERS-1'!$B$5:$J$44,6,FALSE)*VLOOKUP(SDBYLD2!BH$4,'[1]INTERNAL PARAMETERS-1'!$B$5:$J$44,3,FALSE) + SDBYLD1!BH264*(1-VLOOKUP(SDBYLD2!BH$4,'[1]INTERNAL PARAMETERS-1'!$B$5:$J$44,5,FALSE))*VLOOKUP(SDBYLD2!BH$4,'[1]INTERNAL PARAMETERS-1'!$B$5:$J$44,8,FALSE)*VLOOKUP(SDBYLD2!BH$4,'[1]INTERNAL PARAMETERS-1'!$B$5:$J$44,3,FALSE)</f>
        <v>0</v>
      </c>
      <c r="BI264" s="44">
        <f>SDBYLD1!BI264*VLOOKUP(SDBYLD2!BI$4,'[1]INTERNAL PARAMETERS-1'!$B$5:$J$44,5,FALSE)*VLOOKUP(SDBYLD2!BI$4,'[1]INTERNAL PARAMETERS-1'!$B$5:$J$44,6,FALSE)*VLOOKUP(SDBYLD2!BI$4,'[1]INTERNAL PARAMETERS-1'!$B$5:$J$44,3,FALSE) + SDBYLD1!BI264*(1-VLOOKUP(SDBYLD2!BI$4,'[1]INTERNAL PARAMETERS-1'!$B$5:$J$44,5,FALSE))*VLOOKUP(SDBYLD2!BI$4,'[1]INTERNAL PARAMETERS-1'!$B$5:$J$44,8,FALSE)*VLOOKUP(SDBYLD2!BI$4,'[1]INTERNAL PARAMETERS-1'!$B$5:$J$44,3,FALSE)</f>
        <v>0</v>
      </c>
      <c r="BJ264" s="44">
        <f>SDBYLD1!BJ264*VLOOKUP(SDBYLD2!BJ$4,'[1]INTERNAL PARAMETERS-1'!$B$5:$J$44,5,FALSE)*VLOOKUP(SDBYLD2!BJ$4,'[1]INTERNAL PARAMETERS-1'!$B$5:$J$44,6,FALSE)*VLOOKUP(SDBYLD2!BJ$4,'[1]INTERNAL PARAMETERS-1'!$B$5:$J$44,3,FALSE) + SDBYLD1!BJ264*(1-VLOOKUP(SDBYLD2!BJ$4,'[1]INTERNAL PARAMETERS-1'!$B$5:$J$44,5,FALSE))*VLOOKUP(SDBYLD2!BJ$4,'[1]INTERNAL PARAMETERS-1'!$B$5:$J$44,8,FALSE)*VLOOKUP(SDBYLD2!BJ$4,'[1]INTERNAL PARAMETERS-1'!$B$5:$J$44,3,FALSE)</f>
        <v>0</v>
      </c>
      <c r="BK264" s="44">
        <f>SDBYLD1!BK264*VLOOKUP(SDBYLD2!BK$4,'[1]INTERNAL PARAMETERS-1'!$B$5:$J$44,5,FALSE)*VLOOKUP(SDBYLD2!BK$4,'[1]INTERNAL PARAMETERS-1'!$B$5:$J$44,6,FALSE)*VLOOKUP(SDBYLD2!BK$4,'[1]INTERNAL PARAMETERS-1'!$B$5:$J$44,3,FALSE) + SDBYLD1!BK264*(1-VLOOKUP(SDBYLD2!BK$4,'[1]INTERNAL PARAMETERS-1'!$B$5:$J$44,5,FALSE))*VLOOKUP(SDBYLD2!BK$4,'[1]INTERNAL PARAMETERS-1'!$B$5:$J$44,8,FALSE)*VLOOKUP(SDBYLD2!BK$4,'[1]INTERNAL PARAMETERS-1'!$B$5:$J$44,3,FALSE)</f>
        <v>0</v>
      </c>
      <c r="BL264" s="44">
        <f>SDBYLD1!BL264*VLOOKUP(SDBYLD2!BL$4,'[1]INTERNAL PARAMETERS-1'!$B$5:$J$44,5,FALSE)*VLOOKUP(SDBYLD2!BL$4,'[1]INTERNAL PARAMETERS-1'!$B$5:$J$44,6,FALSE)*VLOOKUP(SDBYLD2!BL$4,'[1]INTERNAL PARAMETERS-1'!$B$5:$J$44,3,FALSE) + SDBYLD1!BL264*(1-VLOOKUP(SDBYLD2!BL$4,'[1]INTERNAL PARAMETERS-1'!$B$5:$J$44,5,FALSE))*VLOOKUP(SDBYLD2!BL$4,'[1]INTERNAL PARAMETERS-1'!$B$5:$J$44,8,FALSE)*VLOOKUP(SDBYLD2!BL$4,'[1]INTERNAL PARAMETERS-1'!$B$5:$J$44,3,FALSE)</f>
        <v>0</v>
      </c>
      <c r="BM264" s="44">
        <f>SDBYLD1!BM264*VLOOKUP(SDBYLD2!BM$4,'[1]INTERNAL PARAMETERS-1'!$B$5:$J$44,5,FALSE)*VLOOKUP(SDBYLD2!BM$4,'[1]INTERNAL PARAMETERS-1'!$B$5:$J$44,6,FALSE)*VLOOKUP(SDBYLD2!BM$4,'[1]INTERNAL PARAMETERS-1'!$B$5:$J$44,3,FALSE) + SDBYLD1!BM264*(1-VLOOKUP(SDBYLD2!BM$4,'[1]INTERNAL PARAMETERS-1'!$B$5:$J$44,5,FALSE))*VLOOKUP(SDBYLD2!BM$4,'[1]INTERNAL PARAMETERS-1'!$B$5:$J$44,8,FALSE)*VLOOKUP(SDBYLD2!BM$4,'[1]INTERNAL PARAMETERS-1'!$B$5:$J$44,3,FALSE)</f>
        <v>0</v>
      </c>
      <c r="BN264" s="44">
        <f>SDBYLD1!BN264*VLOOKUP(SDBYLD2!BN$4,'[1]INTERNAL PARAMETERS-1'!$B$5:$J$44,5,FALSE)*VLOOKUP(SDBYLD2!BN$4,'[1]INTERNAL PARAMETERS-1'!$B$5:$J$44,6,FALSE)*VLOOKUP(SDBYLD2!BN$4,'[1]INTERNAL PARAMETERS-1'!$B$5:$J$44,3,FALSE) + SDBYLD1!BN264*(1-VLOOKUP(SDBYLD2!BN$4,'[1]INTERNAL PARAMETERS-1'!$B$5:$J$44,5,FALSE))*VLOOKUP(SDBYLD2!BN$4,'[1]INTERNAL PARAMETERS-1'!$B$5:$J$44,8,FALSE)*VLOOKUP(SDBYLD2!BN$4,'[1]INTERNAL PARAMETERS-1'!$B$5:$J$44,3,FALSE)</f>
        <v>0</v>
      </c>
      <c r="BO264" s="44">
        <f>SDBYLD1!BO264*VLOOKUP(SDBYLD2!BO$4,'[1]INTERNAL PARAMETERS-1'!$B$5:$J$44,5,FALSE)*VLOOKUP(SDBYLD2!BO$4,'[1]INTERNAL PARAMETERS-1'!$B$5:$J$44,6,FALSE)*VLOOKUP(SDBYLD2!BO$4,'[1]INTERNAL PARAMETERS-1'!$B$5:$J$44,3,FALSE) + SDBYLD1!BO264*(1-VLOOKUP(SDBYLD2!BO$4,'[1]INTERNAL PARAMETERS-1'!$B$5:$J$44,5,FALSE))*VLOOKUP(SDBYLD2!BO$4,'[1]INTERNAL PARAMETERS-1'!$B$5:$J$44,8,FALSE)*VLOOKUP(SDBYLD2!BO$4,'[1]INTERNAL PARAMETERS-1'!$B$5:$J$44,3,FALSE)</f>
        <v>0</v>
      </c>
      <c r="BP264" s="44">
        <f>SDBYLD1!BP264*VLOOKUP(SDBYLD2!BP$4,'[1]INTERNAL PARAMETERS-1'!$B$5:$J$44,5,FALSE)*VLOOKUP(SDBYLD2!BP$4,'[1]INTERNAL PARAMETERS-1'!$B$5:$J$44,6,FALSE)*VLOOKUP(SDBYLD2!BP$4,'[1]INTERNAL PARAMETERS-1'!$B$5:$J$44,3,FALSE) + SDBYLD1!BP264*(1-VLOOKUP(SDBYLD2!BP$4,'[1]INTERNAL PARAMETERS-1'!$B$5:$J$44,5,FALSE))*VLOOKUP(SDBYLD2!BP$4,'[1]INTERNAL PARAMETERS-1'!$B$5:$J$44,8,FALSE)*VLOOKUP(SDBYLD2!BP$4,'[1]INTERNAL PARAMETERS-1'!$B$5:$J$44,3,FALSE)</f>
        <v>0</v>
      </c>
      <c r="BQ264" s="44">
        <f>SDBYLD1!BQ264*VLOOKUP(SDBYLD2!BQ$4,'[1]INTERNAL PARAMETERS-1'!$B$5:$J$44,5,FALSE)*VLOOKUP(SDBYLD2!BQ$4,'[1]INTERNAL PARAMETERS-1'!$B$5:$J$44,6,FALSE)*VLOOKUP(SDBYLD2!BQ$4,'[1]INTERNAL PARAMETERS-1'!$B$5:$J$44,3,FALSE) + SDBYLD1!BQ264*(1-VLOOKUP(SDBYLD2!BQ$4,'[1]INTERNAL PARAMETERS-1'!$B$5:$J$44,5,FALSE))*VLOOKUP(SDBYLD2!BQ$4,'[1]INTERNAL PARAMETERS-1'!$B$5:$J$44,8,FALSE)*VLOOKUP(SDBYLD2!BQ$4,'[1]INTERNAL PARAMETERS-1'!$B$5:$J$44,3,FALSE)</f>
        <v>0</v>
      </c>
      <c r="BR264" s="44">
        <f>SDBYLD1!BR264*VLOOKUP(SDBYLD2!BR$4,'[1]INTERNAL PARAMETERS-1'!$B$5:$J$44,5,FALSE)*VLOOKUP(SDBYLD2!BR$4,'[1]INTERNAL PARAMETERS-1'!$B$5:$J$44,6,FALSE)*VLOOKUP(SDBYLD2!BR$4,'[1]INTERNAL PARAMETERS-1'!$B$5:$J$44,3,FALSE) + SDBYLD1!BR264*(1-VLOOKUP(SDBYLD2!BR$4,'[1]INTERNAL PARAMETERS-1'!$B$5:$J$44,5,FALSE))*VLOOKUP(SDBYLD2!BR$4,'[1]INTERNAL PARAMETERS-1'!$B$5:$J$44,8,FALSE)*VLOOKUP(SDBYLD2!BR$4,'[1]INTERNAL PARAMETERS-1'!$B$5:$J$44,3,FALSE)</f>
        <v>0</v>
      </c>
      <c r="BS264" s="44">
        <f>SDBYLD1!BS264*VLOOKUP(SDBYLD2!BS$4,'[1]INTERNAL PARAMETERS-1'!$B$5:$J$44,5,FALSE)*VLOOKUP(SDBYLD2!BS$4,'[1]INTERNAL PARAMETERS-1'!$B$5:$J$44,6,FALSE)*VLOOKUP(SDBYLD2!BS$4,'[1]INTERNAL PARAMETERS-1'!$B$5:$J$44,3,FALSE) + SDBYLD1!BS264*(1-VLOOKUP(SDBYLD2!BS$4,'[1]INTERNAL PARAMETERS-1'!$B$5:$J$44,5,FALSE))*VLOOKUP(SDBYLD2!BS$4,'[1]INTERNAL PARAMETERS-1'!$B$5:$J$44,8,FALSE)*VLOOKUP(SDBYLD2!BS$4,'[1]INTERNAL PARAMETERS-1'!$B$5:$J$44,3,FALSE)</f>
        <v>0</v>
      </c>
      <c r="BT264" s="44">
        <f>SDBYLD1!BT264*VLOOKUP(SDBYLD2!BT$4,'[1]INTERNAL PARAMETERS-1'!$B$5:$J$44,5,FALSE)*VLOOKUP(SDBYLD2!BT$4,'[1]INTERNAL PARAMETERS-1'!$B$5:$J$44,6,FALSE)*VLOOKUP(SDBYLD2!BT$4,'[1]INTERNAL PARAMETERS-1'!$B$5:$J$44,3,FALSE) + SDBYLD1!BT264*(1-VLOOKUP(SDBYLD2!BT$4,'[1]INTERNAL PARAMETERS-1'!$B$5:$J$44,5,FALSE))*VLOOKUP(SDBYLD2!BT$4,'[1]INTERNAL PARAMETERS-1'!$B$5:$J$44,8,FALSE)*VLOOKUP(SDBYLD2!BT$4,'[1]INTERNAL PARAMETERS-1'!$B$5:$J$44,3,FALSE)</f>
        <v>0</v>
      </c>
      <c r="BU264" s="44">
        <f>SDBYLD1!BU264*VLOOKUP(SDBYLD2!BU$4,'[1]INTERNAL PARAMETERS-1'!$B$5:$J$44,5,FALSE)*VLOOKUP(SDBYLD2!BU$4,'[1]INTERNAL PARAMETERS-1'!$B$5:$J$44,6,FALSE)*VLOOKUP(SDBYLD2!BU$4,'[1]INTERNAL PARAMETERS-1'!$B$5:$J$44,3,FALSE) + SDBYLD1!BU264*(1-VLOOKUP(SDBYLD2!BU$4,'[1]INTERNAL PARAMETERS-1'!$B$5:$J$44,5,FALSE))*VLOOKUP(SDBYLD2!BU$4,'[1]INTERNAL PARAMETERS-1'!$B$5:$J$44,8,FALSE)*VLOOKUP(SDBYLD2!BU$4,'[1]INTERNAL PARAMETERS-1'!$B$5:$J$44,3,FALSE)</f>
        <v>0</v>
      </c>
      <c r="BV264" s="44">
        <f>SDBYLD1!BV264*VLOOKUP(SDBYLD2!BV$4,'[1]INTERNAL PARAMETERS-1'!$B$5:$J$44,5,FALSE)*VLOOKUP(SDBYLD2!BV$4,'[1]INTERNAL PARAMETERS-1'!$B$5:$J$44,6,FALSE)*VLOOKUP(SDBYLD2!BV$4,'[1]INTERNAL PARAMETERS-1'!$B$5:$J$44,3,FALSE) + SDBYLD1!BV264*(1-VLOOKUP(SDBYLD2!BV$4,'[1]INTERNAL PARAMETERS-1'!$B$5:$J$44,5,FALSE))*VLOOKUP(SDBYLD2!BV$4,'[1]INTERNAL PARAMETERS-1'!$B$5:$J$44,8,FALSE)*VLOOKUP(SDBYLD2!BV$4,'[1]INTERNAL PARAMETERS-1'!$B$5:$J$44,3,FALSE)</f>
        <v>0</v>
      </c>
      <c r="BW264" s="44">
        <f>SDBYLD1!BW264*VLOOKUP(SDBYLD2!BW$4,'[1]INTERNAL PARAMETERS-1'!$B$5:$J$44,5,FALSE)*VLOOKUP(SDBYLD2!BW$4,'[1]INTERNAL PARAMETERS-1'!$B$5:$J$44,6,FALSE)*VLOOKUP(SDBYLD2!BW$4,'[1]INTERNAL PARAMETERS-1'!$B$5:$J$44,3,FALSE) + SDBYLD1!BW264*(1-VLOOKUP(SDBYLD2!BW$4,'[1]INTERNAL PARAMETERS-1'!$B$5:$J$44,5,FALSE))*VLOOKUP(SDBYLD2!BW$4,'[1]INTERNAL PARAMETERS-1'!$B$5:$J$44,8,FALSE)*VLOOKUP(SDBYLD2!BW$4,'[1]INTERNAL PARAMETERS-1'!$B$5:$J$44,3,FALSE)</f>
        <v>0</v>
      </c>
      <c r="BX264" s="44">
        <f>SDBYLD1!BX264*VLOOKUP(SDBYLD2!BX$4,'[1]INTERNAL PARAMETERS-1'!$B$5:$J$44,5,FALSE)*VLOOKUP(SDBYLD2!BX$4,'[1]INTERNAL PARAMETERS-1'!$B$5:$J$44,6,FALSE)*VLOOKUP(SDBYLD2!BX$4,'[1]INTERNAL PARAMETERS-1'!$B$5:$J$44,3,FALSE) + SDBYLD1!BX264*(1-VLOOKUP(SDBYLD2!BX$4,'[1]INTERNAL PARAMETERS-1'!$B$5:$J$44,5,FALSE))*VLOOKUP(SDBYLD2!BX$4,'[1]INTERNAL PARAMETERS-1'!$B$5:$J$44,8,FALSE)*VLOOKUP(SDBYLD2!BX$4,'[1]INTERNAL PARAMETERS-1'!$B$5:$J$44,3,FALSE)</f>
        <v>0</v>
      </c>
      <c r="BY264" s="44">
        <f>SDBYLD1!BY264*VLOOKUP(SDBYLD2!BY$4,'[1]INTERNAL PARAMETERS-1'!$B$5:$J$44,5,FALSE)*VLOOKUP(SDBYLD2!BY$4,'[1]INTERNAL PARAMETERS-1'!$B$5:$J$44,6,FALSE)*VLOOKUP(SDBYLD2!BY$4,'[1]INTERNAL PARAMETERS-1'!$B$5:$J$44,3,FALSE) + SDBYLD1!BY264*(1-VLOOKUP(SDBYLD2!BY$4,'[1]INTERNAL PARAMETERS-1'!$B$5:$J$44,5,FALSE))*VLOOKUP(SDBYLD2!BY$4,'[1]INTERNAL PARAMETERS-1'!$B$5:$J$44,8,FALSE)*VLOOKUP(SDBYLD2!BY$4,'[1]INTERNAL PARAMETERS-1'!$B$5:$J$44,3,FALSE)</f>
        <v>0</v>
      </c>
      <c r="BZ264" s="44">
        <f>SDBYLD1!BZ264*VLOOKUP(SDBYLD2!BZ$4,'[1]INTERNAL PARAMETERS-1'!$B$5:$J$44,5,FALSE)*VLOOKUP(SDBYLD2!BZ$4,'[1]INTERNAL PARAMETERS-1'!$B$5:$J$44,6,FALSE)*VLOOKUP(SDBYLD2!BZ$4,'[1]INTERNAL PARAMETERS-1'!$B$5:$J$44,3,FALSE) + SDBYLD1!BZ264*(1-VLOOKUP(SDBYLD2!BZ$4,'[1]INTERNAL PARAMETERS-1'!$B$5:$J$44,5,FALSE))*VLOOKUP(SDBYLD2!BZ$4,'[1]INTERNAL PARAMETERS-1'!$B$5:$J$44,8,FALSE)*VLOOKUP(SDBYLD2!BZ$4,'[1]INTERNAL PARAMETERS-1'!$B$5:$J$44,3,FALSE)</f>
        <v>0</v>
      </c>
      <c r="CA264" s="44">
        <f>SDBYLD1!CA264*VLOOKUP(SDBYLD2!CA$4,'[1]INTERNAL PARAMETERS-1'!$B$5:$J$44,5,FALSE)*VLOOKUP(SDBYLD2!CA$4,'[1]INTERNAL PARAMETERS-1'!$B$5:$J$44,6,FALSE)*VLOOKUP(SDBYLD2!CA$4,'[1]INTERNAL PARAMETERS-1'!$B$5:$J$44,3,FALSE) + SDBYLD1!CA264*(1-VLOOKUP(SDBYLD2!CA$4,'[1]INTERNAL PARAMETERS-1'!$B$5:$J$44,5,FALSE))*VLOOKUP(SDBYLD2!CA$4,'[1]INTERNAL PARAMETERS-1'!$B$5:$J$44,8,FALSE)*VLOOKUP(SDBYLD2!CA$4,'[1]INTERNAL PARAMETERS-1'!$B$5:$J$44,3,FALSE)</f>
        <v>0</v>
      </c>
      <c r="CB264" s="44">
        <f>SDBYLD1!CB264*VLOOKUP(SDBYLD2!CB$4,'[1]INTERNAL PARAMETERS-1'!$B$5:$J$44,5,FALSE)*VLOOKUP(SDBYLD2!CB$4,'[1]INTERNAL PARAMETERS-1'!$B$5:$J$44,6,FALSE)*VLOOKUP(SDBYLD2!CB$4,'[1]INTERNAL PARAMETERS-1'!$B$5:$J$44,3,FALSE) + SDBYLD1!CB264*(1-VLOOKUP(SDBYLD2!CB$4,'[1]INTERNAL PARAMETERS-1'!$B$5:$J$44,5,FALSE))*VLOOKUP(SDBYLD2!CB$4,'[1]INTERNAL PARAMETERS-1'!$B$5:$J$44,8,FALSE)*VLOOKUP(SDBYLD2!CB$4,'[1]INTERNAL PARAMETERS-1'!$B$5:$J$44,3,FALSE)</f>
        <v>0</v>
      </c>
      <c r="CC264" s="44">
        <f>SDBYLD1!CC264*VLOOKUP(SDBYLD2!CC$4,'[1]INTERNAL PARAMETERS-1'!$B$5:$J$44,5,FALSE)*VLOOKUP(SDBYLD2!CC$4,'[1]INTERNAL PARAMETERS-1'!$B$5:$J$44,6,FALSE)*VLOOKUP(SDBYLD2!CC$4,'[1]INTERNAL PARAMETERS-1'!$B$5:$J$44,3,FALSE) + SDBYLD1!CC264*(1-VLOOKUP(SDBYLD2!CC$4,'[1]INTERNAL PARAMETERS-1'!$B$5:$J$44,5,FALSE))*VLOOKUP(SDBYLD2!CC$4,'[1]INTERNAL PARAMETERS-1'!$B$5:$J$44,8,FALSE)*VLOOKUP(SDBYLD2!CC$4,'[1]INTERNAL PARAMETERS-1'!$B$5:$J$44,3,FALSE)</f>
        <v>0</v>
      </c>
      <c r="CD264" s="44">
        <f>SDBYLD1!CD264*VLOOKUP(SDBYLD2!CD$4,'[1]INTERNAL PARAMETERS-1'!$B$5:$J$44,5,FALSE)*VLOOKUP(SDBYLD2!CD$4,'[1]INTERNAL PARAMETERS-1'!$B$5:$J$44,6,FALSE)*VLOOKUP(SDBYLD2!CD$4,'[1]INTERNAL PARAMETERS-1'!$B$5:$J$44,3,FALSE) + SDBYLD1!CD264*(1-VLOOKUP(SDBYLD2!CD$4,'[1]INTERNAL PARAMETERS-1'!$B$5:$J$44,5,FALSE))*VLOOKUP(SDBYLD2!CD$4,'[1]INTERNAL PARAMETERS-1'!$B$5:$J$44,8,FALSE)*VLOOKUP(SDBYLD2!CD$4,'[1]INTERNAL PARAMETERS-1'!$B$5:$J$44,3,FALSE)</f>
        <v>0</v>
      </c>
      <c r="CE264" s="44">
        <f>SDBYLD1!CE264*VLOOKUP(SDBYLD2!CE$4,'[1]INTERNAL PARAMETERS-1'!$B$5:$J$44,5,FALSE)*VLOOKUP(SDBYLD2!CE$4,'[1]INTERNAL PARAMETERS-1'!$B$5:$J$44,6,FALSE)*VLOOKUP(SDBYLD2!CE$4,'[1]INTERNAL PARAMETERS-1'!$B$5:$J$44,3,FALSE) + SDBYLD1!CE264*(1-VLOOKUP(SDBYLD2!CE$4,'[1]INTERNAL PARAMETERS-1'!$B$5:$J$44,5,FALSE))*VLOOKUP(SDBYLD2!CE$4,'[1]INTERNAL PARAMETERS-1'!$B$5:$J$44,8,FALSE)*VLOOKUP(SDBYLD2!CE$4,'[1]INTERNAL PARAMETERS-1'!$B$5:$J$44,3,FALSE)</f>
        <v>0</v>
      </c>
      <c r="CF264" s="44">
        <f>SDBYLD1!CF264*VLOOKUP(SDBYLD2!CF$4,'[1]INTERNAL PARAMETERS-1'!$B$5:$J$44,5,FALSE)*VLOOKUP(SDBYLD2!CF$4,'[1]INTERNAL PARAMETERS-1'!$B$5:$J$44,6,FALSE)*VLOOKUP(SDBYLD2!CF$4,'[1]INTERNAL PARAMETERS-1'!$B$5:$J$44,3,FALSE) + SDBYLD1!CF264*(1-VLOOKUP(SDBYLD2!CF$4,'[1]INTERNAL PARAMETERS-1'!$B$5:$J$44,5,FALSE))*VLOOKUP(SDBYLD2!CF$4,'[1]INTERNAL PARAMETERS-1'!$B$5:$J$44,8,FALSE)*VLOOKUP(SDBYLD2!CF$4,'[1]INTERNAL PARAMETERS-1'!$B$5:$J$44,3,FALSE)</f>
        <v>0</v>
      </c>
      <c r="CG264" s="44">
        <f>SDBYLD1!CG264*VLOOKUP(SDBYLD2!CG$4,'[1]INTERNAL PARAMETERS-1'!$B$5:$J$44,5,FALSE)*VLOOKUP(SDBYLD2!CG$4,'[1]INTERNAL PARAMETERS-1'!$B$5:$J$44,6,FALSE)*VLOOKUP(SDBYLD2!CG$4,'[1]INTERNAL PARAMETERS-1'!$B$5:$J$44,3,FALSE) + SDBYLD1!CG264*(1-VLOOKUP(SDBYLD2!CG$4,'[1]INTERNAL PARAMETERS-1'!$B$5:$J$44,5,FALSE))*VLOOKUP(SDBYLD2!CG$4,'[1]INTERNAL PARAMETERS-1'!$B$5:$J$44,8,FALSE)*VLOOKUP(SDBYLD2!CG$4,'[1]INTERNAL PARAMETERS-1'!$B$5:$J$44,3,FALSE)</f>
        <v>0</v>
      </c>
      <c r="CH264" s="43">
        <f>SDBYLD1!CH264*VLOOKUP(SDBYLD2!CH$4,'[1]INTERNAL PARAMETERS-1'!$B$5:$J$44,5,FALSE)*VLOOKUP(SDBYLD2!CH$4,'[1]INTERNAL PARAMETERS-1'!$B$5:$J$44,6,FALSE)*VLOOKUP(SDBYLD2!CH$4,'[1]INTERNAL PARAMETERS-1'!$B$5:$J$44,3,FALSE) + SDBYLD1!CH264*(1-VLOOKUP(SDBYLD2!CH$4,'[1]INTERNAL PARAMETERS-1'!$B$5:$J$44,5,FALSE))*VLOOKUP(SDBYLD2!CH$4,'[1]INTERNAL PARAMETERS-1'!$B$5:$J$44,8,FALSE)*VLOOKUP(SDBYLD2!CH$4,'[1]INTERNAL PARAMETERS-1'!$B$5:$J$44,3,FALSE)</f>
        <v>0</v>
      </c>
      <c r="CJ264" s="45">
        <f t="shared" si="8"/>
        <v>0</v>
      </c>
      <c r="CK264" s="43">
        <f t="shared" si="9"/>
        <v>0</v>
      </c>
    </row>
    <row r="265" spans="2:89" x14ac:dyDescent="0.4">
      <c r="B265" s="61" t="s">
        <v>1</v>
      </c>
      <c r="C265" s="60" t="s">
        <v>68</v>
      </c>
      <c r="D265" s="60" t="s">
        <v>59</v>
      </c>
      <c r="E265" s="133">
        <f>SDBeam!X265</f>
        <v>0</v>
      </c>
      <c r="F265" s="59">
        <f>'[1]INTERNAL PARAMETERS-1'!M13</f>
        <v>44.225000000000001</v>
      </c>
      <c r="G265" s="45">
        <f>SDBYLD1!G265*VLOOKUP(SDBYLD2!G$4,'[1]INTERNAL PARAMETERS-1'!$B$5:$J$44,5,FALSE)*VLOOKUP(SDBYLD2!G$4,'[1]INTERNAL PARAMETERS-1'!$B$5:$J$44,7,FALSE)*SDBYLD2!$F265 + SDBYLD1!G265*(1-VLOOKUP(SDBYLD2!G$4,'[1]INTERNAL PARAMETERS-1'!$B$5:$J$44,5,FALSE))*VLOOKUP(SDBYLD2!G$4,'[1]INTERNAL PARAMETERS-1'!$B$5:$J$44,9,FALSE)*SDBYLD2!$F265</f>
        <v>0</v>
      </c>
      <c r="H265" s="44">
        <f>SDBYLD1!H265*VLOOKUP(SDBYLD2!H$4,'[1]INTERNAL PARAMETERS-1'!$B$5:$J$44,5,FALSE)*VLOOKUP(SDBYLD2!H$4,'[1]INTERNAL PARAMETERS-1'!$B$5:$J$44,7,FALSE)*SDBYLD2!$F265 + SDBYLD1!H265*(1-VLOOKUP(SDBYLD2!H$4,'[1]INTERNAL PARAMETERS-1'!$B$5:$J$44,5,FALSE))*VLOOKUP(SDBYLD2!H$4,'[1]INTERNAL PARAMETERS-1'!$B$5:$J$44,9,FALSE)*SDBYLD2!$F265</f>
        <v>0</v>
      </c>
      <c r="I265" s="44">
        <f>SDBYLD1!I265*VLOOKUP(SDBYLD2!I$4,'[1]INTERNAL PARAMETERS-1'!$B$5:$J$44,5,FALSE)*VLOOKUP(SDBYLD2!I$4,'[1]INTERNAL PARAMETERS-1'!$B$5:$J$44,7,FALSE)*SDBYLD2!$F265 + SDBYLD1!I265*(1-VLOOKUP(SDBYLD2!I$4,'[1]INTERNAL PARAMETERS-1'!$B$5:$J$44,5,FALSE))*VLOOKUP(SDBYLD2!I$4,'[1]INTERNAL PARAMETERS-1'!$B$5:$J$44,9,FALSE)*SDBYLD2!$F265</f>
        <v>0</v>
      </c>
      <c r="J265" s="44">
        <f>SDBYLD1!J265*VLOOKUP(SDBYLD2!J$4,'[1]INTERNAL PARAMETERS-1'!$B$5:$J$44,5,FALSE)*VLOOKUP(SDBYLD2!J$4,'[1]INTERNAL PARAMETERS-1'!$B$5:$J$44,7,FALSE)*SDBYLD2!$F265 + SDBYLD1!J265*(1-VLOOKUP(SDBYLD2!J$4,'[1]INTERNAL PARAMETERS-1'!$B$5:$J$44,5,FALSE))*VLOOKUP(SDBYLD2!J$4,'[1]INTERNAL PARAMETERS-1'!$B$5:$J$44,9,FALSE)*SDBYLD2!$F265</f>
        <v>0</v>
      </c>
      <c r="K265" s="44">
        <f>SDBYLD1!K265*VLOOKUP(SDBYLD2!K$4,'[1]INTERNAL PARAMETERS-1'!$B$5:$J$44,5,FALSE)*VLOOKUP(SDBYLD2!K$4,'[1]INTERNAL PARAMETERS-1'!$B$5:$J$44,7,FALSE)*SDBYLD2!$F265 + SDBYLD1!K265*(1-VLOOKUP(SDBYLD2!K$4,'[1]INTERNAL PARAMETERS-1'!$B$5:$J$44,5,FALSE))*VLOOKUP(SDBYLD2!K$4,'[1]INTERNAL PARAMETERS-1'!$B$5:$J$44,9,FALSE)*SDBYLD2!$F265</f>
        <v>0</v>
      </c>
      <c r="L265" s="44">
        <f>SDBYLD1!L265*VLOOKUP(SDBYLD2!L$4,'[1]INTERNAL PARAMETERS-1'!$B$5:$J$44,5,FALSE)*VLOOKUP(SDBYLD2!L$4,'[1]INTERNAL PARAMETERS-1'!$B$5:$J$44,7,FALSE)*SDBYLD2!$F265 + SDBYLD1!L265*(1-VLOOKUP(SDBYLD2!L$4,'[1]INTERNAL PARAMETERS-1'!$B$5:$J$44,5,FALSE))*VLOOKUP(SDBYLD2!L$4,'[1]INTERNAL PARAMETERS-1'!$B$5:$J$44,9,FALSE)*SDBYLD2!$F265</f>
        <v>0</v>
      </c>
      <c r="M265" s="44">
        <f>SDBYLD1!M265*VLOOKUP(SDBYLD2!M$4,'[1]INTERNAL PARAMETERS-1'!$B$5:$J$44,5,FALSE)*VLOOKUP(SDBYLD2!M$4,'[1]INTERNAL PARAMETERS-1'!$B$5:$J$44,7,FALSE)*SDBYLD2!$F265 + SDBYLD1!M265*(1-VLOOKUP(SDBYLD2!M$4,'[1]INTERNAL PARAMETERS-1'!$B$5:$J$44,5,FALSE))*VLOOKUP(SDBYLD2!M$4,'[1]INTERNAL PARAMETERS-1'!$B$5:$J$44,9,FALSE)*SDBYLD2!$F265</f>
        <v>0</v>
      </c>
      <c r="N265" s="44">
        <f>SDBYLD1!N265*VLOOKUP(SDBYLD2!N$4,'[1]INTERNAL PARAMETERS-1'!$B$5:$J$44,5,FALSE)*VLOOKUP(SDBYLD2!N$4,'[1]INTERNAL PARAMETERS-1'!$B$5:$J$44,7,FALSE)*SDBYLD2!$F265 + SDBYLD1!N265*(1-VLOOKUP(SDBYLD2!N$4,'[1]INTERNAL PARAMETERS-1'!$B$5:$J$44,5,FALSE))*VLOOKUP(SDBYLD2!N$4,'[1]INTERNAL PARAMETERS-1'!$B$5:$J$44,9,FALSE)*SDBYLD2!$F265</f>
        <v>0</v>
      </c>
      <c r="O265" s="44">
        <f>SDBYLD1!O265*VLOOKUP(SDBYLD2!O$4,'[1]INTERNAL PARAMETERS-1'!$B$5:$J$44,5,FALSE)*VLOOKUP(SDBYLD2!O$4,'[1]INTERNAL PARAMETERS-1'!$B$5:$J$44,7,FALSE)*SDBYLD2!$F265 + SDBYLD1!O265*(1-VLOOKUP(SDBYLD2!O$4,'[1]INTERNAL PARAMETERS-1'!$B$5:$J$44,5,FALSE))*VLOOKUP(SDBYLD2!O$4,'[1]INTERNAL PARAMETERS-1'!$B$5:$J$44,9,FALSE)*SDBYLD2!$F265</f>
        <v>0</v>
      </c>
      <c r="P265" s="44">
        <f>SDBYLD1!P265*VLOOKUP(SDBYLD2!P$4,'[1]INTERNAL PARAMETERS-1'!$B$5:$J$44,5,FALSE)*VLOOKUP(SDBYLD2!P$4,'[1]INTERNAL PARAMETERS-1'!$B$5:$J$44,7,FALSE)*SDBYLD2!$F265 + SDBYLD1!P265*(1-VLOOKUP(SDBYLD2!P$4,'[1]INTERNAL PARAMETERS-1'!$B$5:$J$44,5,FALSE))*VLOOKUP(SDBYLD2!P$4,'[1]INTERNAL PARAMETERS-1'!$B$5:$J$44,9,FALSE)*SDBYLD2!$F265</f>
        <v>0</v>
      </c>
      <c r="Q265" s="44">
        <f>SDBYLD1!Q265*VLOOKUP(SDBYLD2!Q$4,'[1]INTERNAL PARAMETERS-1'!$B$5:$J$44,5,FALSE)*VLOOKUP(SDBYLD2!Q$4,'[1]INTERNAL PARAMETERS-1'!$B$5:$J$44,7,FALSE)*SDBYLD2!$F265 + SDBYLD1!Q265*(1-VLOOKUP(SDBYLD2!Q$4,'[1]INTERNAL PARAMETERS-1'!$B$5:$J$44,5,FALSE))*VLOOKUP(SDBYLD2!Q$4,'[1]INTERNAL PARAMETERS-1'!$B$5:$J$44,9,FALSE)*SDBYLD2!$F265</f>
        <v>0</v>
      </c>
      <c r="R265" s="44">
        <f>SDBYLD1!R265*VLOOKUP(SDBYLD2!R$4,'[1]INTERNAL PARAMETERS-1'!$B$5:$J$44,5,FALSE)*VLOOKUP(SDBYLD2!R$4,'[1]INTERNAL PARAMETERS-1'!$B$5:$J$44,7,FALSE)*SDBYLD2!$F265 + SDBYLD1!R265*(1-VLOOKUP(SDBYLD2!R$4,'[1]INTERNAL PARAMETERS-1'!$B$5:$J$44,5,FALSE))*VLOOKUP(SDBYLD2!R$4,'[1]INTERNAL PARAMETERS-1'!$B$5:$J$44,9,FALSE)*SDBYLD2!$F265</f>
        <v>0</v>
      </c>
      <c r="S265" s="44">
        <f>SDBYLD1!S265*VLOOKUP(SDBYLD2!S$4,'[1]INTERNAL PARAMETERS-1'!$B$5:$J$44,5,FALSE)*VLOOKUP(SDBYLD2!S$4,'[1]INTERNAL PARAMETERS-1'!$B$5:$J$44,7,FALSE)*SDBYLD2!$F265 + SDBYLD1!S265*(1-VLOOKUP(SDBYLD2!S$4,'[1]INTERNAL PARAMETERS-1'!$B$5:$J$44,5,FALSE))*VLOOKUP(SDBYLD2!S$4,'[1]INTERNAL PARAMETERS-1'!$B$5:$J$44,9,FALSE)*SDBYLD2!$F265</f>
        <v>0</v>
      </c>
      <c r="T265" s="44">
        <f>SDBYLD1!T265*VLOOKUP(SDBYLD2!T$4,'[1]INTERNAL PARAMETERS-1'!$B$5:$J$44,5,FALSE)*VLOOKUP(SDBYLD2!T$4,'[1]INTERNAL PARAMETERS-1'!$B$5:$J$44,7,FALSE)*SDBYLD2!$F265 + SDBYLD1!T265*(1-VLOOKUP(SDBYLD2!T$4,'[1]INTERNAL PARAMETERS-1'!$B$5:$J$44,5,FALSE))*VLOOKUP(SDBYLD2!T$4,'[1]INTERNAL PARAMETERS-1'!$B$5:$J$44,9,FALSE)*SDBYLD2!$F265</f>
        <v>0</v>
      </c>
      <c r="U265" s="44">
        <f>SDBYLD1!U265*VLOOKUP(SDBYLD2!U$4,'[1]INTERNAL PARAMETERS-1'!$B$5:$J$44,5,FALSE)*VLOOKUP(SDBYLD2!U$4,'[1]INTERNAL PARAMETERS-1'!$B$5:$J$44,7,FALSE)*SDBYLD2!$F265 + SDBYLD1!U265*(1-VLOOKUP(SDBYLD2!U$4,'[1]INTERNAL PARAMETERS-1'!$B$5:$J$44,5,FALSE))*VLOOKUP(SDBYLD2!U$4,'[1]INTERNAL PARAMETERS-1'!$B$5:$J$44,9,FALSE)*SDBYLD2!$F265</f>
        <v>0</v>
      </c>
      <c r="V265" s="44">
        <f>SDBYLD1!V265*VLOOKUP(SDBYLD2!V$4,'[1]INTERNAL PARAMETERS-1'!$B$5:$J$44,5,FALSE)*VLOOKUP(SDBYLD2!V$4,'[1]INTERNAL PARAMETERS-1'!$B$5:$J$44,7,FALSE)*SDBYLD2!$F265 + SDBYLD1!V265*(1-VLOOKUP(SDBYLD2!V$4,'[1]INTERNAL PARAMETERS-1'!$B$5:$J$44,5,FALSE))*VLOOKUP(SDBYLD2!V$4,'[1]INTERNAL PARAMETERS-1'!$B$5:$J$44,9,FALSE)*SDBYLD2!$F265</f>
        <v>0</v>
      </c>
      <c r="W265" s="44">
        <f>SDBYLD1!W265*VLOOKUP(SDBYLD2!W$4,'[1]INTERNAL PARAMETERS-1'!$B$5:$J$44,5,FALSE)*VLOOKUP(SDBYLD2!W$4,'[1]INTERNAL PARAMETERS-1'!$B$5:$J$44,7,FALSE)*SDBYLD2!$F265 + SDBYLD1!W265*(1-VLOOKUP(SDBYLD2!W$4,'[1]INTERNAL PARAMETERS-1'!$B$5:$J$44,5,FALSE))*VLOOKUP(SDBYLD2!W$4,'[1]INTERNAL PARAMETERS-1'!$B$5:$J$44,9,FALSE)*SDBYLD2!$F265</f>
        <v>0</v>
      </c>
      <c r="X265" s="44">
        <f>SDBYLD1!X265*VLOOKUP(SDBYLD2!X$4,'[1]INTERNAL PARAMETERS-1'!$B$5:$J$44,5,FALSE)*VLOOKUP(SDBYLD2!X$4,'[1]INTERNAL PARAMETERS-1'!$B$5:$J$44,7,FALSE)*SDBYLD2!$F265 + SDBYLD1!X265*(1-VLOOKUP(SDBYLD2!X$4,'[1]INTERNAL PARAMETERS-1'!$B$5:$J$44,5,FALSE))*VLOOKUP(SDBYLD2!X$4,'[1]INTERNAL PARAMETERS-1'!$B$5:$J$44,9,FALSE)*SDBYLD2!$F265</f>
        <v>0</v>
      </c>
      <c r="Y265" s="44">
        <f>SDBYLD1!Y265*VLOOKUP(SDBYLD2!Y$4,'[1]INTERNAL PARAMETERS-1'!$B$5:$J$44,5,FALSE)*VLOOKUP(SDBYLD2!Y$4,'[1]INTERNAL PARAMETERS-1'!$B$5:$J$44,7,FALSE)*SDBYLD2!$F265 + SDBYLD1!Y265*(1-VLOOKUP(SDBYLD2!Y$4,'[1]INTERNAL PARAMETERS-1'!$B$5:$J$44,5,FALSE))*VLOOKUP(SDBYLD2!Y$4,'[1]INTERNAL PARAMETERS-1'!$B$5:$J$44,9,FALSE)*SDBYLD2!$F265</f>
        <v>0</v>
      </c>
      <c r="Z265" s="44">
        <f>SDBYLD1!Z265*VLOOKUP(SDBYLD2!Z$4,'[1]INTERNAL PARAMETERS-1'!$B$5:$J$44,5,FALSE)*VLOOKUP(SDBYLD2!Z$4,'[1]INTERNAL PARAMETERS-1'!$B$5:$J$44,7,FALSE)*SDBYLD2!$F265 + SDBYLD1!Z265*(1-VLOOKUP(SDBYLD2!Z$4,'[1]INTERNAL PARAMETERS-1'!$B$5:$J$44,5,FALSE))*VLOOKUP(SDBYLD2!Z$4,'[1]INTERNAL PARAMETERS-1'!$B$5:$J$44,9,FALSE)*SDBYLD2!$F265</f>
        <v>0</v>
      </c>
      <c r="AA265" s="44">
        <f>SDBYLD1!AA265*VLOOKUP(SDBYLD2!AA$4,'[1]INTERNAL PARAMETERS-1'!$B$5:$J$44,5,FALSE)*VLOOKUP(SDBYLD2!AA$4,'[1]INTERNAL PARAMETERS-1'!$B$5:$J$44,7,FALSE)*SDBYLD2!$F265 + SDBYLD1!AA265*(1-VLOOKUP(SDBYLD2!AA$4,'[1]INTERNAL PARAMETERS-1'!$B$5:$J$44,5,FALSE))*VLOOKUP(SDBYLD2!AA$4,'[1]INTERNAL PARAMETERS-1'!$B$5:$J$44,9,FALSE)*SDBYLD2!$F265</f>
        <v>0</v>
      </c>
      <c r="AB265" s="44">
        <f>SDBYLD1!AB265*VLOOKUP(SDBYLD2!AB$4,'[1]INTERNAL PARAMETERS-1'!$B$5:$J$44,5,FALSE)*VLOOKUP(SDBYLD2!AB$4,'[1]INTERNAL PARAMETERS-1'!$B$5:$J$44,7,FALSE)*SDBYLD2!$F265 + SDBYLD1!AB265*(1-VLOOKUP(SDBYLD2!AB$4,'[1]INTERNAL PARAMETERS-1'!$B$5:$J$44,5,FALSE))*VLOOKUP(SDBYLD2!AB$4,'[1]INTERNAL PARAMETERS-1'!$B$5:$J$44,9,FALSE)*SDBYLD2!$F265</f>
        <v>0</v>
      </c>
      <c r="AC265" s="44">
        <f>SDBYLD1!AC265*VLOOKUP(SDBYLD2!AC$4,'[1]INTERNAL PARAMETERS-1'!$B$5:$J$44,5,FALSE)*VLOOKUP(SDBYLD2!AC$4,'[1]INTERNAL PARAMETERS-1'!$B$5:$J$44,7,FALSE)*SDBYLD2!$F265 + SDBYLD1!AC265*(1-VLOOKUP(SDBYLD2!AC$4,'[1]INTERNAL PARAMETERS-1'!$B$5:$J$44,5,FALSE))*VLOOKUP(SDBYLD2!AC$4,'[1]INTERNAL PARAMETERS-1'!$B$5:$J$44,9,FALSE)*SDBYLD2!$F265</f>
        <v>0</v>
      </c>
      <c r="AD265" s="44">
        <f>SDBYLD1!AD265*VLOOKUP(SDBYLD2!AD$4,'[1]INTERNAL PARAMETERS-1'!$B$5:$J$44,5,FALSE)*VLOOKUP(SDBYLD2!AD$4,'[1]INTERNAL PARAMETERS-1'!$B$5:$J$44,7,FALSE)*SDBYLD2!$F265 + SDBYLD1!AD265*(1-VLOOKUP(SDBYLD2!AD$4,'[1]INTERNAL PARAMETERS-1'!$B$5:$J$44,5,FALSE))*VLOOKUP(SDBYLD2!AD$4,'[1]INTERNAL PARAMETERS-1'!$B$5:$J$44,9,FALSE)*SDBYLD2!$F265</f>
        <v>0</v>
      </c>
      <c r="AE265" s="44">
        <f>SDBYLD1!AE265*VLOOKUP(SDBYLD2!AE$4,'[1]INTERNAL PARAMETERS-1'!$B$5:$J$44,5,FALSE)*VLOOKUP(SDBYLD2!AE$4,'[1]INTERNAL PARAMETERS-1'!$B$5:$J$44,7,FALSE)*SDBYLD2!$F265 + SDBYLD1!AE265*(1-VLOOKUP(SDBYLD2!AE$4,'[1]INTERNAL PARAMETERS-1'!$B$5:$J$44,5,FALSE))*VLOOKUP(SDBYLD2!AE$4,'[1]INTERNAL PARAMETERS-1'!$B$5:$J$44,9,FALSE)*SDBYLD2!$F265</f>
        <v>0</v>
      </c>
      <c r="AF265" s="44">
        <f>SDBYLD1!AF265*VLOOKUP(SDBYLD2!AF$4,'[1]INTERNAL PARAMETERS-1'!$B$5:$J$44,5,FALSE)*VLOOKUP(SDBYLD2!AF$4,'[1]INTERNAL PARAMETERS-1'!$B$5:$J$44,7,FALSE)*SDBYLD2!$F265 + SDBYLD1!AF265*(1-VLOOKUP(SDBYLD2!AF$4,'[1]INTERNAL PARAMETERS-1'!$B$5:$J$44,5,FALSE))*VLOOKUP(SDBYLD2!AF$4,'[1]INTERNAL PARAMETERS-1'!$B$5:$J$44,9,FALSE)*SDBYLD2!$F265</f>
        <v>0</v>
      </c>
      <c r="AG265" s="44">
        <f>SDBYLD1!AG265*VLOOKUP(SDBYLD2!AG$4,'[1]INTERNAL PARAMETERS-1'!$B$5:$J$44,5,FALSE)*VLOOKUP(SDBYLD2!AG$4,'[1]INTERNAL PARAMETERS-1'!$B$5:$J$44,7,FALSE)*SDBYLD2!$F265 + SDBYLD1!AG265*(1-VLOOKUP(SDBYLD2!AG$4,'[1]INTERNAL PARAMETERS-1'!$B$5:$J$44,5,FALSE))*VLOOKUP(SDBYLD2!AG$4,'[1]INTERNAL PARAMETERS-1'!$B$5:$J$44,9,FALSE)*SDBYLD2!$F265</f>
        <v>0</v>
      </c>
      <c r="AH265" s="44">
        <f>SDBYLD1!AH265*VLOOKUP(SDBYLD2!AH$4,'[1]INTERNAL PARAMETERS-1'!$B$5:$J$44,5,FALSE)*VLOOKUP(SDBYLD2!AH$4,'[1]INTERNAL PARAMETERS-1'!$B$5:$J$44,7,FALSE)*SDBYLD2!$F265 + SDBYLD1!AH265*(1-VLOOKUP(SDBYLD2!AH$4,'[1]INTERNAL PARAMETERS-1'!$B$5:$J$44,5,FALSE))*VLOOKUP(SDBYLD2!AH$4,'[1]INTERNAL PARAMETERS-1'!$B$5:$J$44,9,FALSE)*SDBYLD2!$F265</f>
        <v>0</v>
      </c>
      <c r="AI265" s="44">
        <f>SDBYLD1!AI265*VLOOKUP(SDBYLD2!AI$4,'[1]INTERNAL PARAMETERS-1'!$B$5:$J$44,5,FALSE)*VLOOKUP(SDBYLD2!AI$4,'[1]INTERNAL PARAMETERS-1'!$B$5:$J$44,7,FALSE)*SDBYLD2!$F265 + SDBYLD1!AI265*(1-VLOOKUP(SDBYLD2!AI$4,'[1]INTERNAL PARAMETERS-1'!$B$5:$J$44,5,FALSE))*VLOOKUP(SDBYLD2!AI$4,'[1]INTERNAL PARAMETERS-1'!$B$5:$J$44,9,FALSE)*SDBYLD2!$F265</f>
        <v>0</v>
      </c>
      <c r="AJ265" s="44">
        <f>SDBYLD1!AJ265*VLOOKUP(SDBYLD2!AJ$4,'[1]INTERNAL PARAMETERS-1'!$B$5:$J$44,5,FALSE)*VLOOKUP(SDBYLD2!AJ$4,'[1]INTERNAL PARAMETERS-1'!$B$5:$J$44,7,FALSE)*SDBYLD2!$F265 + SDBYLD1!AJ265*(1-VLOOKUP(SDBYLD2!AJ$4,'[1]INTERNAL PARAMETERS-1'!$B$5:$J$44,5,FALSE))*VLOOKUP(SDBYLD2!AJ$4,'[1]INTERNAL PARAMETERS-1'!$B$5:$J$44,9,FALSE)*SDBYLD2!$F265</f>
        <v>0</v>
      </c>
      <c r="AK265" s="44">
        <f>SDBYLD1!AK265*VLOOKUP(SDBYLD2!AK$4,'[1]INTERNAL PARAMETERS-1'!$B$5:$J$44,5,FALSE)*VLOOKUP(SDBYLD2!AK$4,'[1]INTERNAL PARAMETERS-1'!$B$5:$J$44,7,FALSE)*SDBYLD2!$F265 + SDBYLD1!AK265*(1-VLOOKUP(SDBYLD2!AK$4,'[1]INTERNAL PARAMETERS-1'!$B$5:$J$44,5,FALSE))*VLOOKUP(SDBYLD2!AK$4,'[1]INTERNAL PARAMETERS-1'!$B$5:$J$44,9,FALSE)*SDBYLD2!$F265</f>
        <v>0</v>
      </c>
      <c r="AL265" s="44">
        <f>SDBYLD1!AL265*VLOOKUP(SDBYLD2!AL$4,'[1]INTERNAL PARAMETERS-1'!$B$5:$J$44,5,FALSE)*VLOOKUP(SDBYLD2!AL$4,'[1]INTERNAL PARAMETERS-1'!$B$5:$J$44,7,FALSE)*SDBYLD2!$F265 + SDBYLD1!AL265*(1-VLOOKUP(SDBYLD2!AL$4,'[1]INTERNAL PARAMETERS-1'!$B$5:$J$44,5,FALSE))*VLOOKUP(SDBYLD2!AL$4,'[1]INTERNAL PARAMETERS-1'!$B$5:$J$44,9,FALSE)*SDBYLD2!$F265</f>
        <v>0</v>
      </c>
      <c r="AM265" s="44">
        <f>SDBYLD1!AM265*VLOOKUP(SDBYLD2!AM$4,'[1]INTERNAL PARAMETERS-1'!$B$5:$J$44,5,FALSE)*VLOOKUP(SDBYLD2!AM$4,'[1]INTERNAL PARAMETERS-1'!$B$5:$J$44,7,FALSE)*SDBYLD2!$F265 + SDBYLD1!AM265*(1-VLOOKUP(SDBYLD2!AM$4,'[1]INTERNAL PARAMETERS-1'!$B$5:$J$44,5,FALSE))*VLOOKUP(SDBYLD2!AM$4,'[1]INTERNAL PARAMETERS-1'!$B$5:$J$44,9,FALSE)*SDBYLD2!$F265</f>
        <v>0</v>
      </c>
      <c r="AN265" s="44">
        <f>SDBYLD1!AN265*VLOOKUP(SDBYLD2!AN$4,'[1]INTERNAL PARAMETERS-1'!$B$5:$J$44,5,FALSE)*VLOOKUP(SDBYLD2!AN$4,'[1]INTERNAL PARAMETERS-1'!$B$5:$J$44,7,FALSE)*SDBYLD2!$F265 + SDBYLD1!AN265*(1-VLOOKUP(SDBYLD2!AN$4,'[1]INTERNAL PARAMETERS-1'!$B$5:$J$44,5,FALSE))*VLOOKUP(SDBYLD2!AN$4,'[1]INTERNAL PARAMETERS-1'!$B$5:$J$44,9,FALSE)*SDBYLD2!$F265</f>
        <v>0</v>
      </c>
      <c r="AO265" s="44">
        <f>SDBYLD1!AO265*VLOOKUP(SDBYLD2!AO$4,'[1]INTERNAL PARAMETERS-1'!$B$5:$J$44,5,FALSE)*VLOOKUP(SDBYLD2!AO$4,'[1]INTERNAL PARAMETERS-1'!$B$5:$J$44,7,FALSE)*SDBYLD2!$F265 + SDBYLD1!AO265*(1-VLOOKUP(SDBYLD2!AO$4,'[1]INTERNAL PARAMETERS-1'!$B$5:$J$44,5,FALSE))*VLOOKUP(SDBYLD2!AO$4,'[1]INTERNAL PARAMETERS-1'!$B$5:$J$44,9,FALSE)*SDBYLD2!$F265</f>
        <v>0</v>
      </c>
      <c r="AP265" s="44">
        <f>SDBYLD1!AP265*VLOOKUP(SDBYLD2!AP$4,'[1]INTERNAL PARAMETERS-1'!$B$5:$J$44,5,FALSE)*VLOOKUP(SDBYLD2!AP$4,'[1]INTERNAL PARAMETERS-1'!$B$5:$J$44,7,FALSE)*SDBYLD2!$F265 + SDBYLD1!AP265*(1-VLOOKUP(SDBYLD2!AP$4,'[1]INTERNAL PARAMETERS-1'!$B$5:$J$44,5,FALSE))*VLOOKUP(SDBYLD2!AP$4,'[1]INTERNAL PARAMETERS-1'!$B$5:$J$44,9,FALSE)*SDBYLD2!$F265</f>
        <v>0</v>
      </c>
      <c r="AQ265" s="44">
        <f>SDBYLD1!AQ265*VLOOKUP(SDBYLD2!AQ$4,'[1]INTERNAL PARAMETERS-1'!$B$5:$J$44,5,FALSE)*VLOOKUP(SDBYLD2!AQ$4,'[1]INTERNAL PARAMETERS-1'!$B$5:$J$44,7,FALSE)*SDBYLD2!$F265 + SDBYLD1!AQ265*(1-VLOOKUP(SDBYLD2!AQ$4,'[1]INTERNAL PARAMETERS-1'!$B$5:$J$44,5,FALSE))*VLOOKUP(SDBYLD2!AQ$4,'[1]INTERNAL PARAMETERS-1'!$B$5:$J$44,9,FALSE)*SDBYLD2!$F265</f>
        <v>0</v>
      </c>
      <c r="AR265" s="44">
        <f>SDBYLD1!AR265*VLOOKUP(SDBYLD2!AR$4,'[1]INTERNAL PARAMETERS-1'!$B$5:$J$44,5,FALSE)*VLOOKUP(SDBYLD2!AR$4,'[1]INTERNAL PARAMETERS-1'!$B$5:$J$44,7,FALSE)*SDBYLD2!$F265 + SDBYLD1!AR265*(1-VLOOKUP(SDBYLD2!AR$4,'[1]INTERNAL PARAMETERS-1'!$B$5:$J$44,5,FALSE))*VLOOKUP(SDBYLD2!AR$4,'[1]INTERNAL PARAMETERS-1'!$B$5:$J$44,9,FALSE)*SDBYLD2!$F265</f>
        <v>0</v>
      </c>
      <c r="AS265" s="44">
        <f>SDBYLD1!AS265*VLOOKUP(SDBYLD2!AS$4,'[1]INTERNAL PARAMETERS-1'!$B$5:$J$44,5,FALSE)*VLOOKUP(SDBYLD2!AS$4,'[1]INTERNAL PARAMETERS-1'!$B$5:$J$44,7,FALSE)*SDBYLD2!$F265 + SDBYLD1!AS265*(1-VLOOKUP(SDBYLD2!AS$4,'[1]INTERNAL PARAMETERS-1'!$B$5:$J$44,5,FALSE))*VLOOKUP(SDBYLD2!AS$4,'[1]INTERNAL PARAMETERS-1'!$B$5:$J$44,9,FALSE)*SDBYLD2!$F265</f>
        <v>0</v>
      </c>
      <c r="AT265" s="43">
        <f>SDBYLD1!AT265*VLOOKUP(SDBYLD2!AT$4,'[1]INTERNAL PARAMETERS-1'!$B$5:$J$44,5,FALSE)*VLOOKUP(SDBYLD2!AT$4,'[1]INTERNAL PARAMETERS-1'!$B$5:$J$44,7,FALSE)*SDBYLD2!$F265 + SDBYLD1!AT265*(1-VLOOKUP(SDBYLD2!AT$4,'[1]INTERNAL PARAMETERS-1'!$B$5:$J$44,5,FALSE))*VLOOKUP(SDBYLD2!AT$4,'[1]INTERNAL PARAMETERS-1'!$B$5:$J$44,9,FALSE)*SDBYLD2!$F265</f>
        <v>0</v>
      </c>
      <c r="AU265" s="45">
        <f>SDBYLD1!AU265*VLOOKUP(SDBYLD2!AU$4,'[1]INTERNAL PARAMETERS-1'!$B$5:$J$44,5,FALSE)*VLOOKUP(SDBYLD2!AU$4,'[1]INTERNAL PARAMETERS-1'!$B$5:$J$44,6,FALSE)*VLOOKUP(SDBYLD2!AU$4,'[1]INTERNAL PARAMETERS-1'!$B$5:$J$44,3,FALSE) + SDBYLD1!AU265*(1-VLOOKUP(SDBYLD2!AU$4,'[1]INTERNAL PARAMETERS-1'!$B$5:$J$44,5,FALSE))*VLOOKUP(SDBYLD2!AU$4,'[1]INTERNAL PARAMETERS-1'!$B$5:$J$44,8,FALSE)*VLOOKUP(SDBYLD2!AU$4,'[1]INTERNAL PARAMETERS-1'!$B$5:$J$44,3,FALSE)</f>
        <v>0</v>
      </c>
      <c r="AV265" s="44">
        <f>SDBYLD1!AV265*VLOOKUP(SDBYLD2!AV$4,'[1]INTERNAL PARAMETERS-1'!$B$5:$J$44,5,FALSE)*VLOOKUP(SDBYLD2!AV$4,'[1]INTERNAL PARAMETERS-1'!$B$5:$J$44,6,FALSE)*VLOOKUP(SDBYLD2!AV$4,'[1]INTERNAL PARAMETERS-1'!$B$5:$J$44,3,FALSE) + SDBYLD1!AV265*(1-VLOOKUP(SDBYLD2!AV$4,'[1]INTERNAL PARAMETERS-1'!$B$5:$J$44,5,FALSE))*VLOOKUP(SDBYLD2!AV$4,'[1]INTERNAL PARAMETERS-1'!$B$5:$J$44,8,FALSE)*VLOOKUP(SDBYLD2!AV$4,'[1]INTERNAL PARAMETERS-1'!$B$5:$J$44,3,FALSE)</f>
        <v>0</v>
      </c>
      <c r="AW265" s="44">
        <f>SDBYLD1!AW265*VLOOKUP(SDBYLD2!AW$4,'[1]INTERNAL PARAMETERS-1'!$B$5:$J$44,5,FALSE)*VLOOKUP(SDBYLD2!AW$4,'[1]INTERNAL PARAMETERS-1'!$B$5:$J$44,6,FALSE)*VLOOKUP(SDBYLD2!AW$4,'[1]INTERNAL PARAMETERS-1'!$B$5:$J$44,3,FALSE) + SDBYLD1!AW265*(1-VLOOKUP(SDBYLD2!AW$4,'[1]INTERNAL PARAMETERS-1'!$B$5:$J$44,5,FALSE))*VLOOKUP(SDBYLD2!AW$4,'[1]INTERNAL PARAMETERS-1'!$B$5:$J$44,8,FALSE)*VLOOKUP(SDBYLD2!AW$4,'[1]INTERNAL PARAMETERS-1'!$B$5:$J$44,3,FALSE)</f>
        <v>0</v>
      </c>
      <c r="AX265" s="44">
        <f>SDBYLD1!AX265*VLOOKUP(SDBYLD2!AX$4,'[1]INTERNAL PARAMETERS-1'!$B$5:$J$44,5,FALSE)*VLOOKUP(SDBYLD2!AX$4,'[1]INTERNAL PARAMETERS-1'!$B$5:$J$44,6,FALSE)*VLOOKUP(SDBYLD2!AX$4,'[1]INTERNAL PARAMETERS-1'!$B$5:$J$44,3,FALSE) + SDBYLD1!AX265*(1-VLOOKUP(SDBYLD2!AX$4,'[1]INTERNAL PARAMETERS-1'!$B$5:$J$44,5,FALSE))*VLOOKUP(SDBYLD2!AX$4,'[1]INTERNAL PARAMETERS-1'!$B$5:$J$44,8,FALSE)*VLOOKUP(SDBYLD2!AX$4,'[1]INTERNAL PARAMETERS-1'!$B$5:$J$44,3,FALSE)</f>
        <v>0</v>
      </c>
      <c r="AY265" s="44">
        <f>SDBYLD1!AY265*VLOOKUP(SDBYLD2!AY$4,'[1]INTERNAL PARAMETERS-1'!$B$5:$J$44,5,FALSE)*VLOOKUP(SDBYLD2!AY$4,'[1]INTERNAL PARAMETERS-1'!$B$5:$J$44,6,FALSE)*VLOOKUP(SDBYLD2!AY$4,'[1]INTERNAL PARAMETERS-1'!$B$5:$J$44,3,FALSE) + SDBYLD1!AY265*(1-VLOOKUP(SDBYLD2!AY$4,'[1]INTERNAL PARAMETERS-1'!$B$5:$J$44,5,FALSE))*VLOOKUP(SDBYLD2!AY$4,'[1]INTERNAL PARAMETERS-1'!$B$5:$J$44,8,FALSE)*VLOOKUP(SDBYLD2!AY$4,'[1]INTERNAL PARAMETERS-1'!$B$5:$J$44,3,FALSE)</f>
        <v>0</v>
      </c>
      <c r="AZ265" s="44">
        <f>SDBYLD1!AZ265*VLOOKUP(SDBYLD2!AZ$4,'[1]INTERNAL PARAMETERS-1'!$B$5:$J$44,5,FALSE)*VLOOKUP(SDBYLD2!AZ$4,'[1]INTERNAL PARAMETERS-1'!$B$5:$J$44,6,FALSE)*VLOOKUP(SDBYLD2!AZ$4,'[1]INTERNAL PARAMETERS-1'!$B$5:$J$44,3,FALSE) + SDBYLD1!AZ265*(1-VLOOKUP(SDBYLD2!AZ$4,'[1]INTERNAL PARAMETERS-1'!$B$5:$J$44,5,FALSE))*VLOOKUP(SDBYLD2!AZ$4,'[1]INTERNAL PARAMETERS-1'!$B$5:$J$44,8,FALSE)*VLOOKUP(SDBYLD2!AZ$4,'[1]INTERNAL PARAMETERS-1'!$B$5:$J$44,3,FALSE)</f>
        <v>0</v>
      </c>
      <c r="BA265" s="44">
        <f>SDBYLD1!BA265*VLOOKUP(SDBYLD2!BA$4,'[1]INTERNAL PARAMETERS-1'!$B$5:$J$44,5,FALSE)*VLOOKUP(SDBYLD2!BA$4,'[1]INTERNAL PARAMETERS-1'!$B$5:$J$44,6,FALSE)*VLOOKUP(SDBYLD2!BA$4,'[1]INTERNAL PARAMETERS-1'!$B$5:$J$44,3,FALSE) + SDBYLD1!BA265*(1-VLOOKUP(SDBYLD2!BA$4,'[1]INTERNAL PARAMETERS-1'!$B$5:$J$44,5,FALSE))*VLOOKUP(SDBYLD2!BA$4,'[1]INTERNAL PARAMETERS-1'!$B$5:$J$44,8,FALSE)*VLOOKUP(SDBYLD2!BA$4,'[1]INTERNAL PARAMETERS-1'!$B$5:$J$44,3,FALSE)</f>
        <v>0</v>
      </c>
      <c r="BB265" s="44">
        <f>SDBYLD1!BB265*VLOOKUP(SDBYLD2!BB$4,'[1]INTERNAL PARAMETERS-1'!$B$5:$J$44,5,FALSE)*VLOOKUP(SDBYLD2!BB$4,'[1]INTERNAL PARAMETERS-1'!$B$5:$J$44,6,FALSE)*VLOOKUP(SDBYLD2!BB$4,'[1]INTERNAL PARAMETERS-1'!$B$5:$J$44,3,FALSE) + SDBYLD1!BB265*(1-VLOOKUP(SDBYLD2!BB$4,'[1]INTERNAL PARAMETERS-1'!$B$5:$J$44,5,FALSE))*VLOOKUP(SDBYLD2!BB$4,'[1]INTERNAL PARAMETERS-1'!$B$5:$J$44,8,FALSE)*VLOOKUP(SDBYLD2!BB$4,'[1]INTERNAL PARAMETERS-1'!$B$5:$J$44,3,FALSE)</f>
        <v>0</v>
      </c>
      <c r="BC265" s="44">
        <f>SDBYLD1!BC265*VLOOKUP(SDBYLD2!BC$4,'[1]INTERNAL PARAMETERS-1'!$B$5:$J$44,5,FALSE)*VLOOKUP(SDBYLD2!BC$4,'[1]INTERNAL PARAMETERS-1'!$B$5:$J$44,6,FALSE)*VLOOKUP(SDBYLD2!BC$4,'[1]INTERNAL PARAMETERS-1'!$B$5:$J$44,3,FALSE) + SDBYLD1!BC265*(1-VLOOKUP(SDBYLD2!BC$4,'[1]INTERNAL PARAMETERS-1'!$B$5:$J$44,5,FALSE))*VLOOKUP(SDBYLD2!BC$4,'[1]INTERNAL PARAMETERS-1'!$B$5:$J$44,8,FALSE)*VLOOKUP(SDBYLD2!BC$4,'[1]INTERNAL PARAMETERS-1'!$B$5:$J$44,3,FALSE)</f>
        <v>0</v>
      </c>
      <c r="BD265" s="44">
        <f>SDBYLD1!BD265*VLOOKUP(SDBYLD2!BD$4,'[1]INTERNAL PARAMETERS-1'!$B$5:$J$44,5,FALSE)*VLOOKUP(SDBYLD2!BD$4,'[1]INTERNAL PARAMETERS-1'!$B$5:$J$44,6,FALSE)*VLOOKUP(SDBYLD2!BD$4,'[1]INTERNAL PARAMETERS-1'!$B$5:$J$44,3,FALSE) + SDBYLD1!BD265*(1-VLOOKUP(SDBYLD2!BD$4,'[1]INTERNAL PARAMETERS-1'!$B$5:$J$44,5,FALSE))*VLOOKUP(SDBYLD2!BD$4,'[1]INTERNAL PARAMETERS-1'!$B$5:$J$44,8,FALSE)*VLOOKUP(SDBYLD2!BD$4,'[1]INTERNAL PARAMETERS-1'!$B$5:$J$44,3,FALSE)</f>
        <v>0</v>
      </c>
      <c r="BE265" s="44">
        <f>SDBYLD1!BE265*VLOOKUP(SDBYLD2!BE$4,'[1]INTERNAL PARAMETERS-1'!$B$5:$J$44,5,FALSE)*VLOOKUP(SDBYLD2!BE$4,'[1]INTERNAL PARAMETERS-1'!$B$5:$J$44,6,FALSE)*VLOOKUP(SDBYLD2!BE$4,'[1]INTERNAL PARAMETERS-1'!$B$5:$J$44,3,FALSE) + SDBYLD1!BE265*(1-VLOOKUP(SDBYLD2!BE$4,'[1]INTERNAL PARAMETERS-1'!$B$5:$J$44,5,FALSE))*VLOOKUP(SDBYLD2!BE$4,'[1]INTERNAL PARAMETERS-1'!$B$5:$J$44,8,FALSE)*VLOOKUP(SDBYLD2!BE$4,'[1]INTERNAL PARAMETERS-1'!$B$5:$J$44,3,FALSE)</f>
        <v>0</v>
      </c>
      <c r="BF265" s="44">
        <f>SDBYLD1!BF265*VLOOKUP(SDBYLD2!BF$4,'[1]INTERNAL PARAMETERS-1'!$B$5:$J$44,5,FALSE)*VLOOKUP(SDBYLD2!BF$4,'[1]INTERNAL PARAMETERS-1'!$B$5:$J$44,6,FALSE)*VLOOKUP(SDBYLD2!BF$4,'[1]INTERNAL PARAMETERS-1'!$B$5:$J$44,3,FALSE) + SDBYLD1!BF265*(1-VLOOKUP(SDBYLD2!BF$4,'[1]INTERNAL PARAMETERS-1'!$B$5:$J$44,5,FALSE))*VLOOKUP(SDBYLD2!BF$4,'[1]INTERNAL PARAMETERS-1'!$B$5:$J$44,8,FALSE)*VLOOKUP(SDBYLD2!BF$4,'[1]INTERNAL PARAMETERS-1'!$B$5:$J$44,3,FALSE)</f>
        <v>0</v>
      </c>
      <c r="BG265" s="44">
        <f>SDBYLD1!BG265*VLOOKUP(SDBYLD2!BG$4,'[1]INTERNAL PARAMETERS-1'!$B$5:$J$44,5,FALSE)*VLOOKUP(SDBYLD2!BG$4,'[1]INTERNAL PARAMETERS-1'!$B$5:$J$44,6,FALSE)*VLOOKUP(SDBYLD2!BG$4,'[1]INTERNAL PARAMETERS-1'!$B$5:$J$44,3,FALSE) + SDBYLD1!BG265*(1-VLOOKUP(SDBYLD2!BG$4,'[1]INTERNAL PARAMETERS-1'!$B$5:$J$44,5,FALSE))*VLOOKUP(SDBYLD2!BG$4,'[1]INTERNAL PARAMETERS-1'!$B$5:$J$44,8,FALSE)*VLOOKUP(SDBYLD2!BG$4,'[1]INTERNAL PARAMETERS-1'!$B$5:$J$44,3,FALSE)</f>
        <v>0</v>
      </c>
      <c r="BH265" s="44">
        <f>SDBYLD1!BH265*VLOOKUP(SDBYLD2!BH$4,'[1]INTERNAL PARAMETERS-1'!$B$5:$J$44,5,FALSE)*VLOOKUP(SDBYLD2!BH$4,'[1]INTERNAL PARAMETERS-1'!$B$5:$J$44,6,FALSE)*VLOOKUP(SDBYLD2!BH$4,'[1]INTERNAL PARAMETERS-1'!$B$5:$J$44,3,FALSE) + SDBYLD1!BH265*(1-VLOOKUP(SDBYLD2!BH$4,'[1]INTERNAL PARAMETERS-1'!$B$5:$J$44,5,FALSE))*VLOOKUP(SDBYLD2!BH$4,'[1]INTERNAL PARAMETERS-1'!$B$5:$J$44,8,FALSE)*VLOOKUP(SDBYLD2!BH$4,'[1]INTERNAL PARAMETERS-1'!$B$5:$J$44,3,FALSE)</f>
        <v>0</v>
      </c>
      <c r="BI265" s="44">
        <f>SDBYLD1!BI265*VLOOKUP(SDBYLD2!BI$4,'[1]INTERNAL PARAMETERS-1'!$B$5:$J$44,5,FALSE)*VLOOKUP(SDBYLD2!BI$4,'[1]INTERNAL PARAMETERS-1'!$B$5:$J$44,6,FALSE)*VLOOKUP(SDBYLD2!BI$4,'[1]INTERNAL PARAMETERS-1'!$B$5:$J$44,3,FALSE) + SDBYLD1!BI265*(1-VLOOKUP(SDBYLD2!BI$4,'[1]INTERNAL PARAMETERS-1'!$B$5:$J$44,5,FALSE))*VLOOKUP(SDBYLD2!BI$4,'[1]INTERNAL PARAMETERS-1'!$B$5:$J$44,8,FALSE)*VLOOKUP(SDBYLD2!BI$4,'[1]INTERNAL PARAMETERS-1'!$B$5:$J$44,3,FALSE)</f>
        <v>0</v>
      </c>
      <c r="BJ265" s="44">
        <f>SDBYLD1!BJ265*VLOOKUP(SDBYLD2!BJ$4,'[1]INTERNAL PARAMETERS-1'!$B$5:$J$44,5,FALSE)*VLOOKUP(SDBYLD2!BJ$4,'[1]INTERNAL PARAMETERS-1'!$B$5:$J$44,6,FALSE)*VLOOKUP(SDBYLD2!BJ$4,'[1]INTERNAL PARAMETERS-1'!$B$5:$J$44,3,FALSE) + SDBYLD1!BJ265*(1-VLOOKUP(SDBYLD2!BJ$4,'[1]INTERNAL PARAMETERS-1'!$B$5:$J$44,5,FALSE))*VLOOKUP(SDBYLD2!BJ$4,'[1]INTERNAL PARAMETERS-1'!$B$5:$J$44,8,FALSE)*VLOOKUP(SDBYLD2!BJ$4,'[1]INTERNAL PARAMETERS-1'!$B$5:$J$44,3,FALSE)</f>
        <v>0</v>
      </c>
      <c r="BK265" s="44">
        <f>SDBYLD1!BK265*VLOOKUP(SDBYLD2!BK$4,'[1]INTERNAL PARAMETERS-1'!$B$5:$J$44,5,FALSE)*VLOOKUP(SDBYLD2!BK$4,'[1]INTERNAL PARAMETERS-1'!$B$5:$J$44,6,FALSE)*VLOOKUP(SDBYLD2!BK$4,'[1]INTERNAL PARAMETERS-1'!$B$5:$J$44,3,FALSE) + SDBYLD1!BK265*(1-VLOOKUP(SDBYLD2!BK$4,'[1]INTERNAL PARAMETERS-1'!$B$5:$J$44,5,FALSE))*VLOOKUP(SDBYLD2!BK$4,'[1]INTERNAL PARAMETERS-1'!$B$5:$J$44,8,FALSE)*VLOOKUP(SDBYLD2!BK$4,'[1]INTERNAL PARAMETERS-1'!$B$5:$J$44,3,FALSE)</f>
        <v>0</v>
      </c>
      <c r="BL265" s="44">
        <f>SDBYLD1!BL265*VLOOKUP(SDBYLD2!BL$4,'[1]INTERNAL PARAMETERS-1'!$B$5:$J$44,5,FALSE)*VLOOKUP(SDBYLD2!BL$4,'[1]INTERNAL PARAMETERS-1'!$B$5:$J$44,6,FALSE)*VLOOKUP(SDBYLD2!BL$4,'[1]INTERNAL PARAMETERS-1'!$B$5:$J$44,3,FALSE) + SDBYLD1!BL265*(1-VLOOKUP(SDBYLD2!BL$4,'[1]INTERNAL PARAMETERS-1'!$B$5:$J$44,5,FALSE))*VLOOKUP(SDBYLD2!BL$4,'[1]INTERNAL PARAMETERS-1'!$B$5:$J$44,8,FALSE)*VLOOKUP(SDBYLD2!BL$4,'[1]INTERNAL PARAMETERS-1'!$B$5:$J$44,3,FALSE)</f>
        <v>0</v>
      </c>
      <c r="BM265" s="44">
        <f>SDBYLD1!BM265*VLOOKUP(SDBYLD2!BM$4,'[1]INTERNAL PARAMETERS-1'!$B$5:$J$44,5,FALSE)*VLOOKUP(SDBYLD2!BM$4,'[1]INTERNAL PARAMETERS-1'!$B$5:$J$44,6,FALSE)*VLOOKUP(SDBYLD2!BM$4,'[1]INTERNAL PARAMETERS-1'!$B$5:$J$44,3,FALSE) + SDBYLD1!BM265*(1-VLOOKUP(SDBYLD2!BM$4,'[1]INTERNAL PARAMETERS-1'!$B$5:$J$44,5,FALSE))*VLOOKUP(SDBYLD2!BM$4,'[1]INTERNAL PARAMETERS-1'!$B$5:$J$44,8,FALSE)*VLOOKUP(SDBYLD2!BM$4,'[1]INTERNAL PARAMETERS-1'!$B$5:$J$44,3,FALSE)</f>
        <v>0</v>
      </c>
      <c r="BN265" s="44">
        <f>SDBYLD1!BN265*VLOOKUP(SDBYLD2!BN$4,'[1]INTERNAL PARAMETERS-1'!$B$5:$J$44,5,FALSE)*VLOOKUP(SDBYLD2!BN$4,'[1]INTERNAL PARAMETERS-1'!$B$5:$J$44,6,FALSE)*VLOOKUP(SDBYLD2!BN$4,'[1]INTERNAL PARAMETERS-1'!$B$5:$J$44,3,FALSE) + SDBYLD1!BN265*(1-VLOOKUP(SDBYLD2!BN$4,'[1]INTERNAL PARAMETERS-1'!$B$5:$J$44,5,FALSE))*VLOOKUP(SDBYLD2!BN$4,'[1]INTERNAL PARAMETERS-1'!$B$5:$J$44,8,FALSE)*VLOOKUP(SDBYLD2!BN$4,'[1]INTERNAL PARAMETERS-1'!$B$5:$J$44,3,FALSE)</f>
        <v>0</v>
      </c>
      <c r="BO265" s="44">
        <f>SDBYLD1!BO265*VLOOKUP(SDBYLD2!BO$4,'[1]INTERNAL PARAMETERS-1'!$B$5:$J$44,5,FALSE)*VLOOKUP(SDBYLD2!BO$4,'[1]INTERNAL PARAMETERS-1'!$B$5:$J$44,6,FALSE)*VLOOKUP(SDBYLD2!BO$4,'[1]INTERNAL PARAMETERS-1'!$B$5:$J$44,3,FALSE) + SDBYLD1!BO265*(1-VLOOKUP(SDBYLD2!BO$4,'[1]INTERNAL PARAMETERS-1'!$B$5:$J$44,5,FALSE))*VLOOKUP(SDBYLD2!BO$4,'[1]INTERNAL PARAMETERS-1'!$B$5:$J$44,8,FALSE)*VLOOKUP(SDBYLD2!BO$4,'[1]INTERNAL PARAMETERS-1'!$B$5:$J$44,3,FALSE)</f>
        <v>0</v>
      </c>
      <c r="BP265" s="44">
        <f>SDBYLD1!BP265*VLOOKUP(SDBYLD2!BP$4,'[1]INTERNAL PARAMETERS-1'!$B$5:$J$44,5,FALSE)*VLOOKUP(SDBYLD2!BP$4,'[1]INTERNAL PARAMETERS-1'!$B$5:$J$44,6,FALSE)*VLOOKUP(SDBYLD2!BP$4,'[1]INTERNAL PARAMETERS-1'!$B$5:$J$44,3,FALSE) + SDBYLD1!BP265*(1-VLOOKUP(SDBYLD2!BP$4,'[1]INTERNAL PARAMETERS-1'!$B$5:$J$44,5,FALSE))*VLOOKUP(SDBYLD2!BP$4,'[1]INTERNAL PARAMETERS-1'!$B$5:$J$44,8,FALSE)*VLOOKUP(SDBYLD2!BP$4,'[1]INTERNAL PARAMETERS-1'!$B$5:$J$44,3,FALSE)</f>
        <v>0</v>
      </c>
      <c r="BQ265" s="44">
        <f>SDBYLD1!BQ265*VLOOKUP(SDBYLD2!BQ$4,'[1]INTERNAL PARAMETERS-1'!$B$5:$J$44,5,FALSE)*VLOOKUP(SDBYLD2!BQ$4,'[1]INTERNAL PARAMETERS-1'!$B$5:$J$44,6,FALSE)*VLOOKUP(SDBYLD2!BQ$4,'[1]INTERNAL PARAMETERS-1'!$B$5:$J$44,3,FALSE) + SDBYLD1!BQ265*(1-VLOOKUP(SDBYLD2!BQ$4,'[1]INTERNAL PARAMETERS-1'!$B$5:$J$44,5,FALSE))*VLOOKUP(SDBYLD2!BQ$4,'[1]INTERNAL PARAMETERS-1'!$B$5:$J$44,8,FALSE)*VLOOKUP(SDBYLD2!BQ$4,'[1]INTERNAL PARAMETERS-1'!$B$5:$J$44,3,FALSE)</f>
        <v>0</v>
      </c>
      <c r="BR265" s="44">
        <f>SDBYLD1!BR265*VLOOKUP(SDBYLD2!BR$4,'[1]INTERNAL PARAMETERS-1'!$B$5:$J$44,5,FALSE)*VLOOKUP(SDBYLD2!BR$4,'[1]INTERNAL PARAMETERS-1'!$B$5:$J$44,6,FALSE)*VLOOKUP(SDBYLD2!BR$4,'[1]INTERNAL PARAMETERS-1'!$B$5:$J$44,3,FALSE) + SDBYLD1!BR265*(1-VLOOKUP(SDBYLD2!BR$4,'[1]INTERNAL PARAMETERS-1'!$B$5:$J$44,5,FALSE))*VLOOKUP(SDBYLD2!BR$4,'[1]INTERNAL PARAMETERS-1'!$B$5:$J$44,8,FALSE)*VLOOKUP(SDBYLD2!BR$4,'[1]INTERNAL PARAMETERS-1'!$B$5:$J$44,3,FALSE)</f>
        <v>0</v>
      </c>
      <c r="BS265" s="44">
        <f>SDBYLD1!BS265*VLOOKUP(SDBYLD2!BS$4,'[1]INTERNAL PARAMETERS-1'!$B$5:$J$44,5,FALSE)*VLOOKUP(SDBYLD2!BS$4,'[1]INTERNAL PARAMETERS-1'!$B$5:$J$44,6,FALSE)*VLOOKUP(SDBYLD2!BS$4,'[1]INTERNAL PARAMETERS-1'!$B$5:$J$44,3,FALSE) + SDBYLD1!BS265*(1-VLOOKUP(SDBYLD2!BS$4,'[1]INTERNAL PARAMETERS-1'!$B$5:$J$44,5,FALSE))*VLOOKUP(SDBYLD2!BS$4,'[1]INTERNAL PARAMETERS-1'!$B$5:$J$44,8,FALSE)*VLOOKUP(SDBYLD2!BS$4,'[1]INTERNAL PARAMETERS-1'!$B$5:$J$44,3,FALSE)</f>
        <v>0</v>
      </c>
      <c r="BT265" s="44">
        <f>SDBYLD1!BT265*VLOOKUP(SDBYLD2!BT$4,'[1]INTERNAL PARAMETERS-1'!$B$5:$J$44,5,FALSE)*VLOOKUP(SDBYLD2!BT$4,'[1]INTERNAL PARAMETERS-1'!$B$5:$J$44,6,FALSE)*VLOOKUP(SDBYLD2!BT$4,'[1]INTERNAL PARAMETERS-1'!$B$5:$J$44,3,FALSE) + SDBYLD1!BT265*(1-VLOOKUP(SDBYLD2!BT$4,'[1]INTERNAL PARAMETERS-1'!$B$5:$J$44,5,FALSE))*VLOOKUP(SDBYLD2!BT$4,'[1]INTERNAL PARAMETERS-1'!$B$5:$J$44,8,FALSE)*VLOOKUP(SDBYLD2!BT$4,'[1]INTERNAL PARAMETERS-1'!$B$5:$J$44,3,FALSE)</f>
        <v>0</v>
      </c>
      <c r="BU265" s="44">
        <f>SDBYLD1!BU265*VLOOKUP(SDBYLD2!BU$4,'[1]INTERNAL PARAMETERS-1'!$B$5:$J$44,5,FALSE)*VLOOKUP(SDBYLD2!BU$4,'[1]INTERNAL PARAMETERS-1'!$B$5:$J$44,6,FALSE)*VLOOKUP(SDBYLD2!BU$4,'[1]INTERNAL PARAMETERS-1'!$B$5:$J$44,3,FALSE) + SDBYLD1!BU265*(1-VLOOKUP(SDBYLD2!BU$4,'[1]INTERNAL PARAMETERS-1'!$B$5:$J$44,5,FALSE))*VLOOKUP(SDBYLD2!BU$4,'[1]INTERNAL PARAMETERS-1'!$B$5:$J$44,8,FALSE)*VLOOKUP(SDBYLD2!BU$4,'[1]INTERNAL PARAMETERS-1'!$B$5:$J$44,3,FALSE)</f>
        <v>0</v>
      </c>
      <c r="BV265" s="44">
        <f>SDBYLD1!BV265*VLOOKUP(SDBYLD2!BV$4,'[1]INTERNAL PARAMETERS-1'!$B$5:$J$44,5,FALSE)*VLOOKUP(SDBYLD2!BV$4,'[1]INTERNAL PARAMETERS-1'!$B$5:$J$44,6,FALSE)*VLOOKUP(SDBYLD2!BV$4,'[1]INTERNAL PARAMETERS-1'!$B$5:$J$44,3,FALSE) + SDBYLD1!BV265*(1-VLOOKUP(SDBYLD2!BV$4,'[1]INTERNAL PARAMETERS-1'!$B$5:$J$44,5,FALSE))*VLOOKUP(SDBYLD2!BV$4,'[1]INTERNAL PARAMETERS-1'!$B$5:$J$44,8,FALSE)*VLOOKUP(SDBYLD2!BV$4,'[1]INTERNAL PARAMETERS-1'!$B$5:$J$44,3,FALSE)</f>
        <v>0</v>
      </c>
      <c r="BW265" s="44">
        <f>SDBYLD1!BW265*VLOOKUP(SDBYLD2!BW$4,'[1]INTERNAL PARAMETERS-1'!$B$5:$J$44,5,FALSE)*VLOOKUP(SDBYLD2!BW$4,'[1]INTERNAL PARAMETERS-1'!$B$5:$J$44,6,FALSE)*VLOOKUP(SDBYLD2!BW$4,'[1]INTERNAL PARAMETERS-1'!$B$5:$J$44,3,FALSE) + SDBYLD1!BW265*(1-VLOOKUP(SDBYLD2!BW$4,'[1]INTERNAL PARAMETERS-1'!$B$5:$J$44,5,FALSE))*VLOOKUP(SDBYLD2!BW$4,'[1]INTERNAL PARAMETERS-1'!$B$5:$J$44,8,FALSE)*VLOOKUP(SDBYLD2!BW$4,'[1]INTERNAL PARAMETERS-1'!$B$5:$J$44,3,FALSE)</f>
        <v>0</v>
      </c>
      <c r="BX265" s="44">
        <f>SDBYLD1!BX265*VLOOKUP(SDBYLD2!BX$4,'[1]INTERNAL PARAMETERS-1'!$B$5:$J$44,5,FALSE)*VLOOKUP(SDBYLD2!BX$4,'[1]INTERNAL PARAMETERS-1'!$B$5:$J$44,6,FALSE)*VLOOKUP(SDBYLD2!BX$4,'[1]INTERNAL PARAMETERS-1'!$B$5:$J$44,3,FALSE) + SDBYLD1!BX265*(1-VLOOKUP(SDBYLD2!BX$4,'[1]INTERNAL PARAMETERS-1'!$B$5:$J$44,5,FALSE))*VLOOKUP(SDBYLD2!BX$4,'[1]INTERNAL PARAMETERS-1'!$B$5:$J$44,8,FALSE)*VLOOKUP(SDBYLD2!BX$4,'[1]INTERNAL PARAMETERS-1'!$B$5:$J$44,3,FALSE)</f>
        <v>0</v>
      </c>
      <c r="BY265" s="44">
        <f>SDBYLD1!BY265*VLOOKUP(SDBYLD2!BY$4,'[1]INTERNAL PARAMETERS-1'!$B$5:$J$44,5,FALSE)*VLOOKUP(SDBYLD2!BY$4,'[1]INTERNAL PARAMETERS-1'!$B$5:$J$44,6,FALSE)*VLOOKUP(SDBYLD2!BY$4,'[1]INTERNAL PARAMETERS-1'!$B$5:$J$44,3,FALSE) + SDBYLD1!BY265*(1-VLOOKUP(SDBYLD2!BY$4,'[1]INTERNAL PARAMETERS-1'!$B$5:$J$44,5,FALSE))*VLOOKUP(SDBYLD2!BY$4,'[1]INTERNAL PARAMETERS-1'!$B$5:$J$44,8,FALSE)*VLOOKUP(SDBYLD2!BY$4,'[1]INTERNAL PARAMETERS-1'!$B$5:$J$44,3,FALSE)</f>
        <v>0</v>
      </c>
      <c r="BZ265" s="44">
        <f>SDBYLD1!BZ265*VLOOKUP(SDBYLD2!BZ$4,'[1]INTERNAL PARAMETERS-1'!$B$5:$J$44,5,FALSE)*VLOOKUP(SDBYLD2!BZ$4,'[1]INTERNAL PARAMETERS-1'!$B$5:$J$44,6,FALSE)*VLOOKUP(SDBYLD2!BZ$4,'[1]INTERNAL PARAMETERS-1'!$B$5:$J$44,3,FALSE) + SDBYLD1!BZ265*(1-VLOOKUP(SDBYLD2!BZ$4,'[1]INTERNAL PARAMETERS-1'!$B$5:$J$44,5,FALSE))*VLOOKUP(SDBYLD2!BZ$4,'[1]INTERNAL PARAMETERS-1'!$B$5:$J$44,8,FALSE)*VLOOKUP(SDBYLD2!BZ$4,'[1]INTERNAL PARAMETERS-1'!$B$5:$J$44,3,FALSE)</f>
        <v>0</v>
      </c>
      <c r="CA265" s="44">
        <f>SDBYLD1!CA265*VLOOKUP(SDBYLD2!CA$4,'[1]INTERNAL PARAMETERS-1'!$B$5:$J$44,5,FALSE)*VLOOKUP(SDBYLD2!CA$4,'[1]INTERNAL PARAMETERS-1'!$B$5:$J$44,6,FALSE)*VLOOKUP(SDBYLD2!CA$4,'[1]INTERNAL PARAMETERS-1'!$B$5:$J$44,3,FALSE) + SDBYLD1!CA265*(1-VLOOKUP(SDBYLD2!CA$4,'[1]INTERNAL PARAMETERS-1'!$B$5:$J$44,5,FALSE))*VLOOKUP(SDBYLD2!CA$4,'[1]INTERNAL PARAMETERS-1'!$B$5:$J$44,8,FALSE)*VLOOKUP(SDBYLD2!CA$4,'[1]INTERNAL PARAMETERS-1'!$B$5:$J$44,3,FALSE)</f>
        <v>0</v>
      </c>
      <c r="CB265" s="44">
        <f>SDBYLD1!CB265*VLOOKUP(SDBYLD2!CB$4,'[1]INTERNAL PARAMETERS-1'!$B$5:$J$44,5,FALSE)*VLOOKUP(SDBYLD2!CB$4,'[1]INTERNAL PARAMETERS-1'!$B$5:$J$44,6,FALSE)*VLOOKUP(SDBYLD2!CB$4,'[1]INTERNAL PARAMETERS-1'!$B$5:$J$44,3,FALSE) + SDBYLD1!CB265*(1-VLOOKUP(SDBYLD2!CB$4,'[1]INTERNAL PARAMETERS-1'!$B$5:$J$44,5,FALSE))*VLOOKUP(SDBYLD2!CB$4,'[1]INTERNAL PARAMETERS-1'!$B$5:$J$44,8,FALSE)*VLOOKUP(SDBYLD2!CB$4,'[1]INTERNAL PARAMETERS-1'!$B$5:$J$44,3,FALSE)</f>
        <v>0</v>
      </c>
      <c r="CC265" s="44">
        <f>SDBYLD1!CC265*VLOOKUP(SDBYLD2!CC$4,'[1]INTERNAL PARAMETERS-1'!$B$5:$J$44,5,FALSE)*VLOOKUP(SDBYLD2!CC$4,'[1]INTERNAL PARAMETERS-1'!$B$5:$J$44,6,FALSE)*VLOOKUP(SDBYLD2!CC$4,'[1]INTERNAL PARAMETERS-1'!$B$5:$J$44,3,FALSE) + SDBYLD1!CC265*(1-VLOOKUP(SDBYLD2!CC$4,'[1]INTERNAL PARAMETERS-1'!$B$5:$J$44,5,FALSE))*VLOOKUP(SDBYLD2!CC$4,'[1]INTERNAL PARAMETERS-1'!$B$5:$J$44,8,FALSE)*VLOOKUP(SDBYLD2!CC$4,'[1]INTERNAL PARAMETERS-1'!$B$5:$J$44,3,FALSE)</f>
        <v>0</v>
      </c>
      <c r="CD265" s="44">
        <f>SDBYLD1!CD265*VLOOKUP(SDBYLD2!CD$4,'[1]INTERNAL PARAMETERS-1'!$B$5:$J$44,5,FALSE)*VLOOKUP(SDBYLD2!CD$4,'[1]INTERNAL PARAMETERS-1'!$B$5:$J$44,6,FALSE)*VLOOKUP(SDBYLD2!CD$4,'[1]INTERNAL PARAMETERS-1'!$B$5:$J$44,3,FALSE) + SDBYLD1!CD265*(1-VLOOKUP(SDBYLD2!CD$4,'[1]INTERNAL PARAMETERS-1'!$B$5:$J$44,5,FALSE))*VLOOKUP(SDBYLD2!CD$4,'[1]INTERNAL PARAMETERS-1'!$B$5:$J$44,8,FALSE)*VLOOKUP(SDBYLD2!CD$4,'[1]INTERNAL PARAMETERS-1'!$B$5:$J$44,3,FALSE)</f>
        <v>0</v>
      </c>
      <c r="CE265" s="44">
        <f>SDBYLD1!CE265*VLOOKUP(SDBYLD2!CE$4,'[1]INTERNAL PARAMETERS-1'!$B$5:$J$44,5,FALSE)*VLOOKUP(SDBYLD2!CE$4,'[1]INTERNAL PARAMETERS-1'!$B$5:$J$44,6,FALSE)*VLOOKUP(SDBYLD2!CE$4,'[1]INTERNAL PARAMETERS-1'!$B$5:$J$44,3,FALSE) + SDBYLD1!CE265*(1-VLOOKUP(SDBYLD2!CE$4,'[1]INTERNAL PARAMETERS-1'!$B$5:$J$44,5,FALSE))*VLOOKUP(SDBYLD2!CE$4,'[1]INTERNAL PARAMETERS-1'!$B$5:$J$44,8,FALSE)*VLOOKUP(SDBYLD2!CE$4,'[1]INTERNAL PARAMETERS-1'!$B$5:$J$44,3,FALSE)</f>
        <v>0</v>
      </c>
      <c r="CF265" s="44">
        <f>SDBYLD1!CF265*VLOOKUP(SDBYLD2!CF$4,'[1]INTERNAL PARAMETERS-1'!$B$5:$J$44,5,FALSE)*VLOOKUP(SDBYLD2!CF$4,'[1]INTERNAL PARAMETERS-1'!$B$5:$J$44,6,FALSE)*VLOOKUP(SDBYLD2!CF$4,'[1]INTERNAL PARAMETERS-1'!$B$5:$J$44,3,FALSE) + SDBYLD1!CF265*(1-VLOOKUP(SDBYLD2!CF$4,'[1]INTERNAL PARAMETERS-1'!$B$5:$J$44,5,FALSE))*VLOOKUP(SDBYLD2!CF$4,'[1]INTERNAL PARAMETERS-1'!$B$5:$J$44,8,FALSE)*VLOOKUP(SDBYLD2!CF$4,'[1]INTERNAL PARAMETERS-1'!$B$5:$J$44,3,FALSE)</f>
        <v>0</v>
      </c>
      <c r="CG265" s="44">
        <f>SDBYLD1!CG265*VLOOKUP(SDBYLD2!CG$4,'[1]INTERNAL PARAMETERS-1'!$B$5:$J$44,5,FALSE)*VLOOKUP(SDBYLD2!CG$4,'[1]INTERNAL PARAMETERS-1'!$B$5:$J$44,6,FALSE)*VLOOKUP(SDBYLD2!CG$4,'[1]INTERNAL PARAMETERS-1'!$B$5:$J$44,3,FALSE) + SDBYLD1!CG265*(1-VLOOKUP(SDBYLD2!CG$4,'[1]INTERNAL PARAMETERS-1'!$B$5:$J$44,5,FALSE))*VLOOKUP(SDBYLD2!CG$4,'[1]INTERNAL PARAMETERS-1'!$B$5:$J$44,8,FALSE)*VLOOKUP(SDBYLD2!CG$4,'[1]INTERNAL PARAMETERS-1'!$B$5:$J$44,3,FALSE)</f>
        <v>0</v>
      </c>
      <c r="CH265" s="43">
        <f>SDBYLD1!CH265*VLOOKUP(SDBYLD2!CH$4,'[1]INTERNAL PARAMETERS-1'!$B$5:$J$44,5,FALSE)*VLOOKUP(SDBYLD2!CH$4,'[1]INTERNAL PARAMETERS-1'!$B$5:$J$44,6,FALSE)*VLOOKUP(SDBYLD2!CH$4,'[1]INTERNAL PARAMETERS-1'!$B$5:$J$44,3,FALSE) + SDBYLD1!CH265*(1-VLOOKUP(SDBYLD2!CH$4,'[1]INTERNAL PARAMETERS-1'!$B$5:$J$44,5,FALSE))*VLOOKUP(SDBYLD2!CH$4,'[1]INTERNAL PARAMETERS-1'!$B$5:$J$44,8,FALSE)*VLOOKUP(SDBYLD2!CH$4,'[1]INTERNAL PARAMETERS-1'!$B$5:$J$44,3,FALSE)</f>
        <v>0</v>
      </c>
      <c r="CJ265" s="45">
        <f t="shared" si="8"/>
        <v>0</v>
      </c>
      <c r="CK265" s="43">
        <f t="shared" si="9"/>
        <v>0</v>
      </c>
    </row>
    <row r="266" spans="2:89" x14ac:dyDescent="0.4">
      <c r="B266" s="61" t="s">
        <v>1</v>
      </c>
      <c r="C266" s="60" t="s">
        <v>68</v>
      </c>
      <c r="D266" s="60" t="s">
        <v>58</v>
      </c>
      <c r="E266" s="133">
        <f>SDBeam!X266</f>
        <v>0</v>
      </c>
      <c r="F266" s="59">
        <f>'[1]INTERNAL PARAMETERS-1'!M14</f>
        <v>39.424999999999997</v>
      </c>
      <c r="G266" s="45">
        <f>SDBYLD1!G266*VLOOKUP(SDBYLD2!G$4,'[1]INTERNAL PARAMETERS-1'!$B$5:$J$44,5,FALSE)*VLOOKUP(SDBYLD2!G$4,'[1]INTERNAL PARAMETERS-1'!$B$5:$J$44,7,FALSE)*SDBYLD2!$F266 + SDBYLD1!G266*(1-VLOOKUP(SDBYLD2!G$4,'[1]INTERNAL PARAMETERS-1'!$B$5:$J$44,5,FALSE))*VLOOKUP(SDBYLD2!G$4,'[1]INTERNAL PARAMETERS-1'!$B$5:$J$44,9,FALSE)*SDBYLD2!$F266</f>
        <v>0</v>
      </c>
      <c r="H266" s="44">
        <f>SDBYLD1!H266*VLOOKUP(SDBYLD2!H$4,'[1]INTERNAL PARAMETERS-1'!$B$5:$J$44,5,FALSE)*VLOOKUP(SDBYLD2!H$4,'[1]INTERNAL PARAMETERS-1'!$B$5:$J$44,7,FALSE)*SDBYLD2!$F266 + SDBYLD1!H266*(1-VLOOKUP(SDBYLD2!H$4,'[1]INTERNAL PARAMETERS-1'!$B$5:$J$44,5,FALSE))*VLOOKUP(SDBYLD2!H$4,'[1]INTERNAL PARAMETERS-1'!$B$5:$J$44,9,FALSE)*SDBYLD2!$F266</f>
        <v>0</v>
      </c>
      <c r="I266" s="44">
        <f>SDBYLD1!I266*VLOOKUP(SDBYLD2!I$4,'[1]INTERNAL PARAMETERS-1'!$B$5:$J$44,5,FALSE)*VLOOKUP(SDBYLD2!I$4,'[1]INTERNAL PARAMETERS-1'!$B$5:$J$44,7,FALSE)*SDBYLD2!$F266 + SDBYLD1!I266*(1-VLOOKUP(SDBYLD2!I$4,'[1]INTERNAL PARAMETERS-1'!$B$5:$J$44,5,FALSE))*VLOOKUP(SDBYLD2!I$4,'[1]INTERNAL PARAMETERS-1'!$B$5:$J$44,9,FALSE)*SDBYLD2!$F266</f>
        <v>0</v>
      </c>
      <c r="J266" s="44">
        <f>SDBYLD1!J266*VLOOKUP(SDBYLD2!J$4,'[1]INTERNAL PARAMETERS-1'!$B$5:$J$44,5,FALSE)*VLOOKUP(SDBYLD2!J$4,'[1]INTERNAL PARAMETERS-1'!$B$5:$J$44,7,FALSE)*SDBYLD2!$F266 + SDBYLD1!J266*(1-VLOOKUP(SDBYLD2!J$4,'[1]INTERNAL PARAMETERS-1'!$B$5:$J$44,5,FALSE))*VLOOKUP(SDBYLD2!J$4,'[1]INTERNAL PARAMETERS-1'!$B$5:$J$44,9,FALSE)*SDBYLD2!$F266</f>
        <v>0</v>
      </c>
      <c r="K266" s="44">
        <f>SDBYLD1!K266*VLOOKUP(SDBYLD2!K$4,'[1]INTERNAL PARAMETERS-1'!$B$5:$J$44,5,FALSE)*VLOOKUP(SDBYLD2!K$4,'[1]INTERNAL PARAMETERS-1'!$B$5:$J$44,7,FALSE)*SDBYLD2!$F266 + SDBYLD1!K266*(1-VLOOKUP(SDBYLD2!K$4,'[1]INTERNAL PARAMETERS-1'!$B$5:$J$44,5,FALSE))*VLOOKUP(SDBYLD2!K$4,'[1]INTERNAL PARAMETERS-1'!$B$5:$J$44,9,FALSE)*SDBYLD2!$F266</f>
        <v>0</v>
      </c>
      <c r="L266" s="44">
        <f>SDBYLD1!L266*VLOOKUP(SDBYLD2!L$4,'[1]INTERNAL PARAMETERS-1'!$B$5:$J$44,5,FALSE)*VLOOKUP(SDBYLD2!L$4,'[1]INTERNAL PARAMETERS-1'!$B$5:$J$44,7,FALSE)*SDBYLD2!$F266 + SDBYLD1!L266*(1-VLOOKUP(SDBYLD2!L$4,'[1]INTERNAL PARAMETERS-1'!$B$5:$J$44,5,FALSE))*VLOOKUP(SDBYLD2!L$4,'[1]INTERNAL PARAMETERS-1'!$B$5:$J$44,9,FALSE)*SDBYLD2!$F266</f>
        <v>0</v>
      </c>
      <c r="M266" s="44">
        <f>SDBYLD1!M266*VLOOKUP(SDBYLD2!M$4,'[1]INTERNAL PARAMETERS-1'!$B$5:$J$44,5,FALSE)*VLOOKUP(SDBYLD2!M$4,'[1]INTERNAL PARAMETERS-1'!$B$5:$J$44,7,FALSE)*SDBYLD2!$F266 + SDBYLD1!M266*(1-VLOOKUP(SDBYLD2!M$4,'[1]INTERNAL PARAMETERS-1'!$B$5:$J$44,5,FALSE))*VLOOKUP(SDBYLD2!M$4,'[1]INTERNAL PARAMETERS-1'!$B$5:$J$44,9,FALSE)*SDBYLD2!$F266</f>
        <v>0</v>
      </c>
      <c r="N266" s="44">
        <f>SDBYLD1!N266*VLOOKUP(SDBYLD2!N$4,'[1]INTERNAL PARAMETERS-1'!$B$5:$J$44,5,FALSE)*VLOOKUP(SDBYLD2!N$4,'[1]INTERNAL PARAMETERS-1'!$B$5:$J$44,7,FALSE)*SDBYLD2!$F266 + SDBYLD1!N266*(1-VLOOKUP(SDBYLD2!N$4,'[1]INTERNAL PARAMETERS-1'!$B$5:$J$44,5,FALSE))*VLOOKUP(SDBYLD2!N$4,'[1]INTERNAL PARAMETERS-1'!$B$5:$J$44,9,FALSE)*SDBYLD2!$F266</f>
        <v>0</v>
      </c>
      <c r="O266" s="44">
        <f>SDBYLD1!O266*VLOOKUP(SDBYLD2!O$4,'[1]INTERNAL PARAMETERS-1'!$B$5:$J$44,5,FALSE)*VLOOKUP(SDBYLD2!O$4,'[1]INTERNAL PARAMETERS-1'!$B$5:$J$44,7,FALSE)*SDBYLD2!$F266 + SDBYLD1!O266*(1-VLOOKUP(SDBYLD2!O$4,'[1]INTERNAL PARAMETERS-1'!$B$5:$J$44,5,FALSE))*VLOOKUP(SDBYLD2!O$4,'[1]INTERNAL PARAMETERS-1'!$B$5:$J$44,9,FALSE)*SDBYLD2!$F266</f>
        <v>0</v>
      </c>
      <c r="P266" s="44">
        <f>SDBYLD1!P266*VLOOKUP(SDBYLD2!P$4,'[1]INTERNAL PARAMETERS-1'!$B$5:$J$44,5,FALSE)*VLOOKUP(SDBYLD2!P$4,'[1]INTERNAL PARAMETERS-1'!$B$5:$J$44,7,FALSE)*SDBYLD2!$F266 + SDBYLD1!P266*(1-VLOOKUP(SDBYLD2!P$4,'[1]INTERNAL PARAMETERS-1'!$B$5:$J$44,5,FALSE))*VLOOKUP(SDBYLD2!P$4,'[1]INTERNAL PARAMETERS-1'!$B$5:$J$44,9,FALSE)*SDBYLD2!$F266</f>
        <v>0</v>
      </c>
      <c r="Q266" s="44">
        <f>SDBYLD1!Q266*VLOOKUP(SDBYLD2!Q$4,'[1]INTERNAL PARAMETERS-1'!$B$5:$J$44,5,FALSE)*VLOOKUP(SDBYLD2!Q$4,'[1]INTERNAL PARAMETERS-1'!$B$5:$J$44,7,FALSE)*SDBYLD2!$F266 + SDBYLD1!Q266*(1-VLOOKUP(SDBYLD2!Q$4,'[1]INTERNAL PARAMETERS-1'!$B$5:$J$44,5,FALSE))*VLOOKUP(SDBYLD2!Q$4,'[1]INTERNAL PARAMETERS-1'!$B$5:$J$44,9,FALSE)*SDBYLD2!$F266</f>
        <v>0</v>
      </c>
      <c r="R266" s="44">
        <f>SDBYLD1!R266*VLOOKUP(SDBYLD2!R$4,'[1]INTERNAL PARAMETERS-1'!$B$5:$J$44,5,FALSE)*VLOOKUP(SDBYLD2!R$4,'[1]INTERNAL PARAMETERS-1'!$B$5:$J$44,7,FALSE)*SDBYLD2!$F266 + SDBYLD1!R266*(1-VLOOKUP(SDBYLD2!R$4,'[1]INTERNAL PARAMETERS-1'!$B$5:$J$44,5,FALSE))*VLOOKUP(SDBYLD2!R$4,'[1]INTERNAL PARAMETERS-1'!$B$5:$J$44,9,FALSE)*SDBYLD2!$F266</f>
        <v>0</v>
      </c>
      <c r="S266" s="44">
        <f>SDBYLD1!S266*VLOOKUP(SDBYLD2!S$4,'[1]INTERNAL PARAMETERS-1'!$B$5:$J$44,5,FALSE)*VLOOKUP(SDBYLD2!S$4,'[1]INTERNAL PARAMETERS-1'!$B$5:$J$44,7,FALSE)*SDBYLD2!$F266 + SDBYLD1!S266*(1-VLOOKUP(SDBYLD2!S$4,'[1]INTERNAL PARAMETERS-1'!$B$5:$J$44,5,FALSE))*VLOOKUP(SDBYLD2!S$4,'[1]INTERNAL PARAMETERS-1'!$B$5:$J$44,9,FALSE)*SDBYLD2!$F266</f>
        <v>0</v>
      </c>
      <c r="T266" s="44">
        <f>SDBYLD1!T266*VLOOKUP(SDBYLD2!T$4,'[1]INTERNAL PARAMETERS-1'!$B$5:$J$44,5,FALSE)*VLOOKUP(SDBYLD2!T$4,'[1]INTERNAL PARAMETERS-1'!$B$5:$J$44,7,FALSE)*SDBYLD2!$F266 + SDBYLD1!T266*(1-VLOOKUP(SDBYLD2!T$4,'[1]INTERNAL PARAMETERS-1'!$B$5:$J$44,5,FALSE))*VLOOKUP(SDBYLD2!T$4,'[1]INTERNAL PARAMETERS-1'!$B$5:$J$44,9,FALSE)*SDBYLD2!$F266</f>
        <v>0</v>
      </c>
      <c r="U266" s="44">
        <f>SDBYLD1!U266*VLOOKUP(SDBYLD2!U$4,'[1]INTERNAL PARAMETERS-1'!$B$5:$J$44,5,FALSE)*VLOOKUP(SDBYLD2!U$4,'[1]INTERNAL PARAMETERS-1'!$B$5:$J$44,7,FALSE)*SDBYLD2!$F266 + SDBYLD1!U266*(1-VLOOKUP(SDBYLD2!U$4,'[1]INTERNAL PARAMETERS-1'!$B$5:$J$44,5,FALSE))*VLOOKUP(SDBYLD2!U$4,'[1]INTERNAL PARAMETERS-1'!$B$5:$J$44,9,FALSE)*SDBYLD2!$F266</f>
        <v>0</v>
      </c>
      <c r="V266" s="44">
        <f>SDBYLD1!V266*VLOOKUP(SDBYLD2!V$4,'[1]INTERNAL PARAMETERS-1'!$B$5:$J$44,5,FALSE)*VLOOKUP(SDBYLD2!V$4,'[1]INTERNAL PARAMETERS-1'!$B$5:$J$44,7,FALSE)*SDBYLD2!$F266 + SDBYLD1!V266*(1-VLOOKUP(SDBYLD2!V$4,'[1]INTERNAL PARAMETERS-1'!$B$5:$J$44,5,FALSE))*VLOOKUP(SDBYLD2!V$4,'[1]INTERNAL PARAMETERS-1'!$B$5:$J$44,9,FALSE)*SDBYLD2!$F266</f>
        <v>0</v>
      </c>
      <c r="W266" s="44">
        <f>SDBYLD1!W266*VLOOKUP(SDBYLD2!W$4,'[1]INTERNAL PARAMETERS-1'!$B$5:$J$44,5,FALSE)*VLOOKUP(SDBYLD2!W$4,'[1]INTERNAL PARAMETERS-1'!$B$5:$J$44,7,FALSE)*SDBYLD2!$F266 + SDBYLD1!W266*(1-VLOOKUP(SDBYLD2!W$4,'[1]INTERNAL PARAMETERS-1'!$B$5:$J$44,5,FALSE))*VLOOKUP(SDBYLD2!W$4,'[1]INTERNAL PARAMETERS-1'!$B$5:$J$44,9,FALSE)*SDBYLD2!$F266</f>
        <v>0</v>
      </c>
      <c r="X266" s="44">
        <f>SDBYLD1!X266*VLOOKUP(SDBYLD2!X$4,'[1]INTERNAL PARAMETERS-1'!$B$5:$J$44,5,FALSE)*VLOOKUP(SDBYLD2!X$4,'[1]INTERNAL PARAMETERS-1'!$B$5:$J$44,7,FALSE)*SDBYLD2!$F266 + SDBYLD1!X266*(1-VLOOKUP(SDBYLD2!X$4,'[1]INTERNAL PARAMETERS-1'!$B$5:$J$44,5,FALSE))*VLOOKUP(SDBYLD2!X$4,'[1]INTERNAL PARAMETERS-1'!$B$5:$J$44,9,FALSE)*SDBYLD2!$F266</f>
        <v>0</v>
      </c>
      <c r="Y266" s="44">
        <f>SDBYLD1!Y266*VLOOKUP(SDBYLD2!Y$4,'[1]INTERNAL PARAMETERS-1'!$B$5:$J$44,5,FALSE)*VLOOKUP(SDBYLD2!Y$4,'[1]INTERNAL PARAMETERS-1'!$B$5:$J$44,7,FALSE)*SDBYLD2!$F266 + SDBYLD1!Y266*(1-VLOOKUP(SDBYLD2!Y$4,'[1]INTERNAL PARAMETERS-1'!$B$5:$J$44,5,FALSE))*VLOOKUP(SDBYLD2!Y$4,'[1]INTERNAL PARAMETERS-1'!$B$5:$J$44,9,FALSE)*SDBYLD2!$F266</f>
        <v>0</v>
      </c>
      <c r="Z266" s="44">
        <f>SDBYLD1!Z266*VLOOKUP(SDBYLD2!Z$4,'[1]INTERNAL PARAMETERS-1'!$B$5:$J$44,5,FALSE)*VLOOKUP(SDBYLD2!Z$4,'[1]INTERNAL PARAMETERS-1'!$B$5:$J$44,7,FALSE)*SDBYLD2!$F266 + SDBYLD1!Z266*(1-VLOOKUP(SDBYLD2!Z$4,'[1]INTERNAL PARAMETERS-1'!$B$5:$J$44,5,FALSE))*VLOOKUP(SDBYLD2!Z$4,'[1]INTERNAL PARAMETERS-1'!$B$5:$J$44,9,FALSE)*SDBYLD2!$F266</f>
        <v>0</v>
      </c>
      <c r="AA266" s="44">
        <f>SDBYLD1!AA266*VLOOKUP(SDBYLD2!AA$4,'[1]INTERNAL PARAMETERS-1'!$B$5:$J$44,5,FALSE)*VLOOKUP(SDBYLD2!AA$4,'[1]INTERNAL PARAMETERS-1'!$B$5:$J$44,7,FALSE)*SDBYLD2!$F266 + SDBYLD1!AA266*(1-VLOOKUP(SDBYLD2!AA$4,'[1]INTERNAL PARAMETERS-1'!$B$5:$J$44,5,FALSE))*VLOOKUP(SDBYLD2!AA$4,'[1]INTERNAL PARAMETERS-1'!$B$5:$J$44,9,FALSE)*SDBYLD2!$F266</f>
        <v>0</v>
      </c>
      <c r="AB266" s="44">
        <f>SDBYLD1!AB266*VLOOKUP(SDBYLD2!AB$4,'[1]INTERNAL PARAMETERS-1'!$B$5:$J$44,5,FALSE)*VLOOKUP(SDBYLD2!AB$4,'[1]INTERNAL PARAMETERS-1'!$B$5:$J$44,7,FALSE)*SDBYLD2!$F266 + SDBYLD1!AB266*(1-VLOOKUP(SDBYLD2!AB$4,'[1]INTERNAL PARAMETERS-1'!$B$5:$J$44,5,FALSE))*VLOOKUP(SDBYLD2!AB$4,'[1]INTERNAL PARAMETERS-1'!$B$5:$J$44,9,FALSE)*SDBYLD2!$F266</f>
        <v>0</v>
      </c>
      <c r="AC266" s="44">
        <f>SDBYLD1!AC266*VLOOKUP(SDBYLD2!AC$4,'[1]INTERNAL PARAMETERS-1'!$B$5:$J$44,5,FALSE)*VLOOKUP(SDBYLD2!AC$4,'[1]INTERNAL PARAMETERS-1'!$B$5:$J$44,7,FALSE)*SDBYLD2!$F266 + SDBYLD1!AC266*(1-VLOOKUP(SDBYLD2!AC$4,'[1]INTERNAL PARAMETERS-1'!$B$5:$J$44,5,FALSE))*VLOOKUP(SDBYLD2!AC$4,'[1]INTERNAL PARAMETERS-1'!$B$5:$J$44,9,FALSE)*SDBYLD2!$F266</f>
        <v>0</v>
      </c>
      <c r="AD266" s="44">
        <f>SDBYLD1!AD266*VLOOKUP(SDBYLD2!AD$4,'[1]INTERNAL PARAMETERS-1'!$B$5:$J$44,5,FALSE)*VLOOKUP(SDBYLD2!AD$4,'[1]INTERNAL PARAMETERS-1'!$B$5:$J$44,7,FALSE)*SDBYLD2!$F266 + SDBYLD1!AD266*(1-VLOOKUP(SDBYLD2!AD$4,'[1]INTERNAL PARAMETERS-1'!$B$5:$J$44,5,FALSE))*VLOOKUP(SDBYLD2!AD$4,'[1]INTERNAL PARAMETERS-1'!$B$5:$J$44,9,FALSE)*SDBYLD2!$F266</f>
        <v>0</v>
      </c>
      <c r="AE266" s="44">
        <f>SDBYLD1!AE266*VLOOKUP(SDBYLD2!AE$4,'[1]INTERNAL PARAMETERS-1'!$B$5:$J$44,5,FALSE)*VLOOKUP(SDBYLD2!AE$4,'[1]INTERNAL PARAMETERS-1'!$B$5:$J$44,7,FALSE)*SDBYLD2!$F266 + SDBYLD1!AE266*(1-VLOOKUP(SDBYLD2!AE$4,'[1]INTERNAL PARAMETERS-1'!$B$5:$J$44,5,FALSE))*VLOOKUP(SDBYLD2!AE$4,'[1]INTERNAL PARAMETERS-1'!$B$5:$J$44,9,FALSE)*SDBYLD2!$F266</f>
        <v>0</v>
      </c>
      <c r="AF266" s="44">
        <f>SDBYLD1!AF266*VLOOKUP(SDBYLD2!AF$4,'[1]INTERNAL PARAMETERS-1'!$B$5:$J$44,5,FALSE)*VLOOKUP(SDBYLD2!AF$4,'[1]INTERNAL PARAMETERS-1'!$B$5:$J$44,7,FALSE)*SDBYLD2!$F266 + SDBYLD1!AF266*(1-VLOOKUP(SDBYLD2!AF$4,'[1]INTERNAL PARAMETERS-1'!$B$5:$J$44,5,FALSE))*VLOOKUP(SDBYLD2!AF$4,'[1]INTERNAL PARAMETERS-1'!$B$5:$J$44,9,FALSE)*SDBYLD2!$F266</f>
        <v>0</v>
      </c>
      <c r="AG266" s="44">
        <f>SDBYLD1!AG266*VLOOKUP(SDBYLD2!AG$4,'[1]INTERNAL PARAMETERS-1'!$B$5:$J$44,5,FALSE)*VLOOKUP(SDBYLD2!AG$4,'[1]INTERNAL PARAMETERS-1'!$B$5:$J$44,7,FALSE)*SDBYLD2!$F266 + SDBYLD1!AG266*(1-VLOOKUP(SDBYLD2!AG$4,'[1]INTERNAL PARAMETERS-1'!$B$5:$J$44,5,FALSE))*VLOOKUP(SDBYLD2!AG$4,'[1]INTERNAL PARAMETERS-1'!$B$5:$J$44,9,FALSE)*SDBYLD2!$F266</f>
        <v>0</v>
      </c>
      <c r="AH266" s="44">
        <f>SDBYLD1!AH266*VLOOKUP(SDBYLD2!AH$4,'[1]INTERNAL PARAMETERS-1'!$B$5:$J$44,5,FALSE)*VLOOKUP(SDBYLD2!AH$4,'[1]INTERNAL PARAMETERS-1'!$B$5:$J$44,7,FALSE)*SDBYLD2!$F266 + SDBYLD1!AH266*(1-VLOOKUP(SDBYLD2!AH$4,'[1]INTERNAL PARAMETERS-1'!$B$5:$J$44,5,FALSE))*VLOOKUP(SDBYLD2!AH$4,'[1]INTERNAL PARAMETERS-1'!$B$5:$J$44,9,FALSE)*SDBYLD2!$F266</f>
        <v>0</v>
      </c>
      <c r="AI266" s="44">
        <f>SDBYLD1!AI266*VLOOKUP(SDBYLD2!AI$4,'[1]INTERNAL PARAMETERS-1'!$B$5:$J$44,5,FALSE)*VLOOKUP(SDBYLD2!AI$4,'[1]INTERNAL PARAMETERS-1'!$B$5:$J$44,7,FALSE)*SDBYLD2!$F266 + SDBYLD1!AI266*(1-VLOOKUP(SDBYLD2!AI$4,'[1]INTERNAL PARAMETERS-1'!$B$5:$J$44,5,FALSE))*VLOOKUP(SDBYLD2!AI$4,'[1]INTERNAL PARAMETERS-1'!$B$5:$J$44,9,FALSE)*SDBYLD2!$F266</f>
        <v>0</v>
      </c>
      <c r="AJ266" s="44">
        <f>SDBYLD1!AJ266*VLOOKUP(SDBYLD2!AJ$4,'[1]INTERNAL PARAMETERS-1'!$B$5:$J$44,5,FALSE)*VLOOKUP(SDBYLD2!AJ$4,'[1]INTERNAL PARAMETERS-1'!$B$5:$J$44,7,FALSE)*SDBYLD2!$F266 + SDBYLD1!AJ266*(1-VLOOKUP(SDBYLD2!AJ$4,'[1]INTERNAL PARAMETERS-1'!$B$5:$J$44,5,FALSE))*VLOOKUP(SDBYLD2!AJ$4,'[1]INTERNAL PARAMETERS-1'!$B$5:$J$44,9,FALSE)*SDBYLD2!$F266</f>
        <v>0</v>
      </c>
      <c r="AK266" s="44">
        <f>SDBYLD1!AK266*VLOOKUP(SDBYLD2!AK$4,'[1]INTERNAL PARAMETERS-1'!$B$5:$J$44,5,FALSE)*VLOOKUP(SDBYLD2!AK$4,'[1]INTERNAL PARAMETERS-1'!$B$5:$J$44,7,FALSE)*SDBYLD2!$F266 + SDBYLD1!AK266*(1-VLOOKUP(SDBYLD2!AK$4,'[1]INTERNAL PARAMETERS-1'!$B$5:$J$44,5,FALSE))*VLOOKUP(SDBYLD2!AK$4,'[1]INTERNAL PARAMETERS-1'!$B$5:$J$44,9,FALSE)*SDBYLD2!$F266</f>
        <v>0</v>
      </c>
      <c r="AL266" s="44">
        <f>SDBYLD1!AL266*VLOOKUP(SDBYLD2!AL$4,'[1]INTERNAL PARAMETERS-1'!$B$5:$J$44,5,FALSE)*VLOOKUP(SDBYLD2!AL$4,'[1]INTERNAL PARAMETERS-1'!$B$5:$J$44,7,FALSE)*SDBYLD2!$F266 + SDBYLD1!AL266*(1-VLOOKUP(SDBYLD2!AL$4,'[1]INTERNAL PARAMETERS-1'!$B$5:$J$44,5,FALSE))*VLOOKUP(SDBYLD2!AL$4,'[1]INTERNAL PARAMETERS-1'!$B$5:$J$44,9,FALSE)*SDBYLD2!$F266</f>
        <v>0</v>
      </c>
      <c r="AM266" s="44">
        <f>SDBYLD1!AM266*VLOOKUP(SDBYLD2!AM$4,'[1]INTERNAL PARAMETERS-1'!$B$5:$J$44,5,FALSE)*VLOOKUP(SDBYLD2!AM$4,'[1]INTERNAL PARAMETERS-1'!$B$5:$J$44,7,FALSE)*SDBYLD2!$F266 + SDBYLD1!AM266*(1-VLOOKUP(SDBYLD2!AM$4,'[1]INTERNAL PARAMETERS-1'!$B$5:$J$44,5,FALSE))*VLOOKUP(SDBYLD2!AM$4,'[1]INTERNAL PARAMETERS-1'!$B$5:$J$44,9,FALSE)*SDBYLD2!$F266</f>
        <v>0</v>
      </c>
      <c r="AN266" s="44">
        <f>SDBYLD1!AN266*VLOOKUP(SDBYLD2!AN$4,'[1]INTERNAL PARAMETERS-1'!$B$5:$J$44,5,FALSE)*VLOOKUP(SDBYLD2!AN$4,'[1]INTERNAL PARAMETERS-1'!$B$5:$J$44,7,FALSE)*SDBYLD2!$F266 + SDBYLD1!AN266*(1-VLOOKUP(SDBYLD2!AN$4,'[1]INTERNAL PARAMETERS-1'!$B$5:$J$44,5,FALSE))*VLOOKUP(SDBYLD2!AN$4,'[1]INTERNAL PARAMETERS-1'!$B$5:$J$44,9,FALSE)*SDBYLD2!$F266</f>
        <v>0</v>
      </c>
      <c r="AO266" s="44">
        <f>SDBYLD1!AO266*VLOOKUP(SDBYLD2!AO$4,'[1]INTERNAL PARAMETERS-1'!$B$5:$J$44,5,FALSE)*VLOOKUP(SDBYLD2!AO$4,'[1]INTERNAL PARAMETERS-1'!$B$5:$J$44,7,FALSE)*SDBYLD2!$F266 + SDBYLD1!AO266*(1-VLOOKUP(SDBYLD2!AO$4,'[1]INTERNAL PARAMETERS-1'!$B$5:$J$44,5,FALSE))*VLOOKUP(SDBYLD2!AO$4,'[1]INTERNAL PARAMETERS-1'!$B$5:$J$44,9,FALSE)*SDBYLD2!$F266</f>
        <v>0</v>
      </c>
      <c r="AP266" s="44">
        <f>SDBYLD1!AP266*VLOOKUP(SDBYLD2!AP$4,'[1]INTERNAL PARAMETERS-1'!$B$5:$J$44,5,FALSE)*VLOOKUP(SDBYLD2!AP$4,'[1]INTERNAL PARAMETERS-1'!$B$5:$J$44,7,FALSE)*SDBYLD2!$F266 + SDBYLD1!AP266*(1-VLOOKUP(SDBYLD2!AP$4,'[1]INTERNAL PARAMETERS-1'!$B$5:$J$44,5,FALSE))*VLOOKUP(SDBYLD2!AP$4,'[1]INTERNAL PARAMETERS-1'!$B$5:$J$44,9,FALSE)*SDBYLD2!$F266</f>
        <v>0</v>
      </c>
      <c r="AQ266" s="44">
        <f>SDBYLD1!AQ266*VLOOKUP(SDBYLD2!AQ$4,'[1]INTERNAL PARAMETERS-1'!$B$5:$J$44,5,FALSE)*VLOOKUP(SDBYLD2!AQ$4,'[1]INTERNAL PARAMETERS-1'!$B$5:$J$44,7,FALSE)*SDBYLD2!$F266 + SDBYLD1!AQ266*(1-VLOOKUP(SDBYLD2!AQ$4,'[1]INTERNAL PARAMETERS-1'!$B$5:$J$44,5,FALSE))*VLOOKUP(SDBYLD2!AQ$4,'[1]INTERNAL PARAMETERS-1'!$B$5:$J$44,9,FALSE)*SDBYLD2!$F266</f>
        <v>0</v>
      </c>
      <c r="AR266" s="44">
        <f>SDBYLD1!AR266*VLOOKUP(SDBYLD2!AR$4,'[1]INTERNAL PARAMETERS-1'!$B$5:$J$44,5,FALSE)*VLOOKUP(SDBYLD2!AR$4,'[1]INTERNAL PARAMETERS-1'!$B$5:$J$44,7,FALSE)*SDBYLD2!$F266 + SDBYLD1!AR266*(1-VLOOKUP(SDBYLD2!AR$4,'[1]INTERNAL PARAMETERS-1'!$B$5:$J$44,5,FALSE))*VLOOKUP(SDBYLD2!AR$4,'[1]INTERNAL PARAMETERS-1'!$B$5:$J$44,9,FALSE)*SDBYLD2!$F266</f>
        <v>0</v>
      </c>
      <c r="AS266" s="44">
        <f>SDBYLD1!AS266*VLOOKUP(SDBYLD2!AS$4,'[1]INTERNAL PARAMETERS-1'!$B$5:$J$44,5,FALSE)*VLOOKUP(SDBYLD2!AS$4,'[1]INTERNAL PARAMETERS-1'!$B$5:$J$44,7,FALSE)*SDBYLD2!$F266 + SDBYLD1!AS266*(1-VLOOKUP(SDBYLD2!AS$4,'[1]INTERNAL PARAMETERS-1'!$B$5:$J$44,5,FALSE))*VLOOKUP(SDBYLD2!AS$4,'[1]INTERNAL PARAMETERS-1'!$B$5:$J$44,9,FALSE)*SDBYLD2!$F266</f>
        <v>0</v>
      </c>
      <c r="AT266" s="43">
        <f>SDBYLD1!AT266*VLOOKUP(SDBYLD2!AT$4,'[1]INTERNAL PARAMETERS-1'!$B$5:$J$44,5,FALSE)*VLOOKUP(SDBYLD2!AT$4,'[1]INTERNAL PARAMETERS-1'!$B$5:$J$44,7,FALSE)*SDBYLD2!$F266 + SDBYLD1!AT266*(1-VLOOKUP(SDBYLD2!AT$4,'[1]INTERNAL PARAMETERS-1'!$B$5:$J$44,5,FALSE))*VLOOKUP(SDBYLD2!AT$4,'[1]INTERNAL PARAMETERS-1'!$B$5:$J$44,9,FALSE)*SDBYLD2!$F266</f>
        <v>0</v>
      </c>
      <c r="AU266" s="45">
        <f>SDBYLD1!AU266*VLOOKUP(SDBYLD2!AU$4,'[1]INTERNAL PARAMETERS-1'!$B$5:$J$44,5,FALSE)*VLOOKUP(SDBYLD2!AU$4,'[1]INTERNAL PARAMETERS-1'!$B$5:$J$44,6,FALSE)*VLOOKUP(SDBYLD2!AU$4,'[1]INTERNAL PARAMETERS-1'!$B$5:$J$44,3,FALSE) + SDBYLD1!AU266*(1-VLOOKUP(SDBYLD2!AU$4,'[1]INTERNAL PARAMETERS-1'!$B$5:$J$44,5,FALSE))*VLOOKUP(SDBYLD2!AU$4,'[1]INTERNAL PARAMETERS-1'!$B$5:$J$44,8,FALSE)*VLOOKUP(SDBYLD2!AU$4,'[1]INTERNAL PARAMETERS-1'!$B$5:$J$44,3,FALSE)</f>
        <v>0</v>
      </c>
      <c r="AV266" s="44">
        <f>SDBYLD1!AV266*VLOOKUP(SDBYLD2!AV$4,'[1]INTERNAL PARAMETERS-1'!$B$5:$J$44,5,FALSE)*VLOOKUP(SDBYLD2!AV$4,'[1]INTERNAL PARAMETERS-1'!$B$5:$J$44,6,FALSE)*VLOOKUP(SDBYLD2!AV$4,'[1]INTERNAL PARAMETERS-1'!$B$5:$J$44,3,FALSE) + SDBYLD1!AV266*(1-VLOOKUP(SDBYLD2!AV$4,'[1]INTERNAL PARAMETERS-1'!$B$5:$J$44,5,FALSE))*VLOOKUP(SDBYLD2!AV$4,'[1]INTERNAL PARAMETERS-1'!$B$5:$J$44,8,FALSE)*VLOOKUP(SDBYLD2!AV$4,'[1]INTERNAL PARAMETERS-1'!$B$5:$J$44,3,FALSE)</f>
        <v>0</v>
      </c>
      <c r="AW266" s="44">
        <f>SDBYLD1!AW266*VLOOKUP(SDBYLD2!AW$4,'[1]INTERNAL PARAMETERS-1'!$B$5:$J$44,5,FALSE)*VLOOKUP(SDBYLD2!AW$4,'[1]INTERNAL PARAMETERS-1'!$B$5:$J$44,6,FALSE)*VLOOKUP(SDBYLD2!AW$4,'[1]INTERNAL PARAMETERS-1'!$B$5:$J$44,3,FALSE) + SDBYLD1!AW266*(1-VLOOKUP(SDBYLD2!AW$4,'[1]INTERNAL PARAMETERS-1'!$B$5:$J$44,5,FALSE))*VLOOKUP(SDBYLD2!AW$4,'[1]INTERNAL PARAMETERS-1'!$B$5:$J$44,8,FALSE)*VLOOKUP(SDBYLD2!AW$4,'[1]INTERNAL PARAMETERS-1'!$B$5:$J$44,3,FALSE)</f>
        <v>0</v>
      </c>
      <c r="AX266" s="44">
        <f>SDBYLD1!AX266*VLOOKUP(SDBYLD2!AX$4,'[1]INTERNAL PARAMETERS-1'!$B$5:$J$44,5,FALSE)*VLOOKUP(SDBYLD2!AX$4,'[1]INTERNAL PARAMETERS-1'!$B$5:$J$44,6,FALSE)*VLOOKUP(SDBYLD2!AX$4,'[1]INTERNAL PARAMETERS-1'!$B$5:$J$44,3,FALSE) + SDBYLD1!AX266*(1-VLOOKUP(SDBYLD2!AX$4,'[1]INTERNAL PARAMETERS-1'!$B$5:$J$44,5,FALSE))*VLOOKUP(SDBYLD2!AX$4,'[1]INTERNAL PARAMETERS-1'!$B$5:$J$44,8,FALSE)*VLOOKUP(SDBYLD2!AX$4,'[1]INTERNAL PARAMETERS-1'!$B$5:$J$44,3,FALSE)</f>
        <v>0</v>
      </c>
      <c r="AY266" s="44">
        <f>SDBYLD1!AY266*VLOOKUP(SDBYLD2!AY$4,'[1]INTERNAL PARAMETERS-1'!$B$5:$J$44,5,FALSE)*VLOOKUP(SDBYLD2!AY$4,'[1]INTERNAL PARAMETERS-1'!$B$5:$J$44,6,FALSE)*VLOOKUP(SDBYLD2!AY$4,'[1]INTERNAL PARAMETERS-1'!$B$5:$J$44,3,FALSE) + SDBYLD1!AY266*(1-VLOOKUP(SDBYLD2!AY$4,'[1]INTERNAL PARAMETERS-1'!$B$5:$J$44,5,FALSE))*VLOOKUP(SDBYLD2!AY$4,'[1]INTERNAL PARAMETERS-1'!$B$5:$J$44,8,FALSE)*VLOOKUP(SDBYLD2!AY$4,'[1]INTERNAL PARAMETERS-1'!$B$5:$J$44,3,FALSE)</f>
        <v>0</v>
      </c>
      <c r="AZ266" s="44">
        <f>SDBYLD1!AZ266*VLOOKUP(SDBYLD2!AZ$4,'[1]INTERNAL PARAMETERS-1'!$B$5:$J$44,5,FALSE)*VLOOKUP(SDBYLD2!AZ$4,'[1]INTERNAL PARAMETERS-1'!$B$5:$J$44,6,FALSE)*VLOOKUP(SDBYLD2!AZ$4,'[1]INTERNAL PARAMETERS-1'!$B$5:$J$44,3,FALSE) + SDBYLD1!AZ266*(1-VLOOKUP(SDBYLD2!AZ$4,'[1]INTERNAL PARAMETERS-1'!$B$5:$J$44,5,FALSE))*VLOOKUP(SDBYLD2!AZ$4,'[1]INTERNAL PARAMETERS-1'!$B$5:$J$44,8,FALSE)*VLOOKUP(SDBYLD2!AZ$4,'[1]INTERNAL PARAMETERS-1'!$B$5:$J$44,3,FALSE)</f>
        <v>0</v>
      </c>
      <c r="BA266" s="44">
        <f>SDBYLD1!BA266*VLOOKUP(SDBYLD2!BA$4,'[1]INTERNAL PARAMETERS-1'!$B$5:$J$44,5,FALSE)*VLOOKUP(SDBYLD2!BA$4,'[1]INTERNAL PARAMETERS-1'!$B$5:$J$44,6,FALSE)*VLOOKUP(SDBYLD2!BA$4,'[1]INTERNAL PARAMETERS-1'!$B$5:$J$44,3,FALSE) + SDBYLD1!BA266*(1-VLOOKUP(SDBYLD2!BA$4,'[1]INTERNAL PARAMETERS-1'!$B$5:$J$44,5,FALSE))*VLOOKUP(SDBYLD2!BA$4,'[1]INTERNAL PARAMETERS-1'!$B$5:$J$44,8,FALSE)*VLOOKUP(SDBYLD2!BA$4,'[1]INTERNAL PARAMETERS-1'!$B$5:$J$44,3,FALSE)</f>
        <v>0</v>
      </c>
      <c r="BB266" s="44">
        <f>SDBYLD1!BB266*VLOOKUP(SDBYLD2!BB$4,'[1]INTERNAL PARAMETERS-1'!$B$5:$J$44,5,FALSE)*VLOOKUP(SDBYLD2!BB$4,'[1]INTERNAL PARAMETERS-1'!$B$5:$J$44,6,FALSE)*VLOOKUP(SDBYLD2!BB$4,'[1]INTERNAL PARAMETERS-1'!$B$5:$J$44,3,FALSE) + SDBYLD1!BB266*(1-VLOOKUP(SDBYLD2!BB$4,'[1]INTERNAL PARAMETERS-1'!$B$5:$J$44,5,FALSE))*VLOOKUP(SDBYLD2!BB$4,'[1]INTERNAL PARAMETERS-1'!$B$5:$J$44,8,FALSE)*VLOOKUP(SDBYLD2!BB$4,'[1]INTERNAL PARAMETERS-1'!$B$5:$J$44,3,FALSE)</f>
        <v>0</v>
      </c>
      <c r="BC266" s="44">
        <f>SDBYLD1!BC266*VLOOKUP(SDBYLD2!BC$4,'[1]INTERNAL PARAMETERS-1'!$B$5:$J$44,5,FALSE)*VLOOKUP(SDBYLD2!BC$4,'[1]INTERNAL PARAMETERS-1'!$B$5:$J$44,6,FALSE)*VLOOKUP(SDBYLD2!BC$4,'[1]INTERNAL PARAMETERS-1'!$B$5:$J$44,3,FALSE) + SDBYLD1!BC266*(1-VLOOKUP(SDBYLD2!BC$4,'[1]INTERNAL PARAMETERS-1'!$B$5:$J$44,5,FALSE))*VLOOKUP(SDBYLD2!BC$4,'[1]INTERNAL PARAMETERS-1'!$B$5:$J$44,8,FALSE)*VLOOKUP(SDBYLD2!BC$4,'[1]INTERNAL PARAMETERS-1'!$B$5:$J$44,3,FALSE)</f>
        <v>0</v>
      </c>
      <c r="BD266" s="44">
        <f>SDBYLD1!BD266*VLOOKUP(SDBYLD2!BD$4,'[1]INTERNAL PARAMETERS-1'!$B$5:$J$44,5,FALSE)*VLOOKUP(SDBYLD2!BD$4,'[1]INTERNAL PARAMETERS-1'!$B$5:$J$44,6,FALSE)*VLOOKUP(SDBYLD2!BD$4,'[1]INTERNAL PARAMETERS-1'!$B$5:$J$44,3,FALSE) + SDBYLD1!BD266*(1-VLOOKUP(SDBYLD2!BD$4,'[1]INTERNAL PARAMETERS-1'!$B$5:$J$44,5,FALSE))*VLOOKUP(SDBYLD2!BD$4,'[1]INTERNAL PARAMETERS-1'!$B$5:$J$44,8,FALSE)*VLOOKUP(SDBYLD2!BD$4,'[1]INTERNAL PARAMETERS-1'!$B$5:$J$44,3,FALSE)</f>
        <v>0</v>
      </c>
      <c r="BE266" s="44">
        <f>SDBYLD1!BE266*VLOOKUP(SDBYLD2!BE$4,'[1]INTERNAL PARAMETERS-1'!$B$5:$J$44,5,FALSE)*VLOOKUP(SDBYLD2!BE$4,'[1]INTERNAL PARAMETERS-1'!$B$5:$J$44,6,FALSE)*VLOOKUP(SDBYLD2!BE$4,'[1]INTERNAL PARAMETERS-1'!$B$5:$J$44,3,FALSE) + SDBYLD1!BE266*(1-VLOOKUP(SDBYLD2!BE$4,'[1]INTERNAL PARAMETERS-1'!$B$5:$J$44,5,FALSE))*VLOOKUP(SDBYLD2!BE$4,'[1]INTERNAL PARAMETERS-1'!$B$5:$J$44,8,FALSE)*VLOOKUP(SDBYLD2!BE$4,'[1]INTERNAL PARAMETERS-1'!$B$5:$J$44,3,FALSE)</f>
        <v>0</v>
      </c>
      <c r="BF266" s="44">
        <f>SDBYLD1!BF266*VLOOKUP(SDBYLD2!BF$4,'[1]INTERNAL PARAMETERS-1'!$B$5:$J$44,5,FALSE)*VLOOKUP(SDBYLD2!BF$4,'[1]INTERNAL PARAMETERS-1'!$B$5:$J$44,6,FALSE)*VLOOKUP(SDBYLD2!BF$4,'[1]INTERNAL PARAMETERS-1'!$B$5:$J$44,3,FALSE) + SDBYLD1!BF266*(1-VLOOKUP(SDBYLD2!BF$4,'[1]INTERNAL PARAMETERS-1'!$B$5:$J$44,5,FALSE))*VLOOKUP(SDBYLD2!BF$4,'[1]INTERNAL PARAMETERS-1'!$B$5:$J$44,8,FALSE)*VLOOKUP(SDBYLD2!BF$4,'[1]INTERNAL PARAMETERS-1'!$B$5:$J$44,3,FALSE)</f>
        <v>0</v>
      </c>
      <c r="BG266" s="44">
        <f>SDBYLD1!BG266*VLOOKUP(SDBYLD2!BG$4,'[1]INTERNAL PARAMETERS-1'!$B$5:$J$44,5,FALSE)*VLOOKUP(SDBYLD2!BG$4,'[1]INTERNAL PARAMETERS-1'!$B$5:$J$44,6,FALSE)*VLOOKUP(SDBYLD2!BG$4,'[1]INTERNAL PARAMETERS-1'!$B$5:$J$44,3,FALSE) + SDBYLD1!BG266*(1-VLOOKUP(SDBYLD2!BG$4,'[1]INTERNAL PARAMETERS-1'!$B$5:$J$44,5,FALSE))*VLOOKUP(SDBYLD2!BG$4,'[1]INTERNAL PARAMETERS-1'!$B$5:$J$44,8,FALSE)*VLOOKUP(SDBYLD2!BG$4,'[1]INTERNAL PARAMETERS-1'!$B$5:$J$44,3,FALSE)</f>
        <v>0</v>
      </c>
      <c r="BH266" s="44">
        <f>SDBYLD1!BH266*VLOOKUP(SDBYLD2!BH$4,'[1]INTERNAL PARAMETERS-1'!$B$5:$J$44,5,FALSE)*VLOOKUP(SDBYLD2!BH$4,'[1]INTERNAL PARAMETERS-1'!$B$5:$J$44,6,FALSE)*VLOOKUP(SDBYLD2!BH$4,'[1]INTERNAL PARAMETERS-1'!$B$5:$J$44,3,FALSE) + SDBYLD1!BH266*(1-VLOOKUP(SDBYLD2!BH$4,'[1]INTERNAL PARAMETERS-1'!$B$5:$J$44,5,FALSE))*VLOOKUP(SDBYLD2!BH$4,'[1]INTERNAL PARAMETERS-1'!$B$5:$J$44,8,FALSE)*VLOOKUP(SDBYLD2!BH$4,'[1]INTERNAL PARAMETERS-1'!$B$5:$J$44,3,FALSE)</f>
        <v>0</v>
      </c>
      <c r="BI266" s="44">
        <f>SDBYLD1!BI266*VLOOKUP(SDBYLD2!BI$4,'[1]INTERNAL PARAMETERS-1'!$B$5:$J$44,5,FALSE)*VLOOKUP(SDBYLD2!BI$4,'[1]INTERNAL PARAMETERS-1'!$B$5:$J$44,6,FALSE)*VLOOKUP(SDBYLD2!BI$4,'[1]INTERNAL PARAMETERS-1'!$B$5:$J$44,3,FALSE) + SDBYLD1!BI266*(1-VLOOKUP(SDBYLD2!BI$4,'[1]INTERNAL PARAMETERS-1'!$B$5:$J$44,5,FALSE))*VLOOKUP(SDBYLD2!BI$4,'[1]INTERNAL PARAMETERS-1'!$B$5:$J$44,8,FALSE)*VLOOKUP(SDBYLD2!BI$4,'[1]INTERNAL PARAMETERS-1'!$B$5:$J$44,3,FALSE)</f>
        <v>0</v>
      </c>
      <c r="BJ266" s="44">
        <f>SDBYLD1!BJ266*VLOOKUP(SDBYLD2!BJ$4,'[1]INTERNAL PARAMETERS-1'!$B$5:$J$44,5,FALSE)*VLOOKUP(SDBYLD2!BJ$4,'[1]INTERNAL PARAMETERS-1'!$B$5:$J$44,6,FALSE)*VLOOKUP(SDBYLD2!BJ$4,'[1]INTERNAL PARAMETERS-1'!$B$5:$J$44,3,FALSE) + SDBYLD1!BJ266*(1-VLOOKUP(SDBYLD2!BJ$4,'[1]INTERNAL PARAMETERS-1'!$B$5:$J$44,5,FALSE))*VLOOKUP(SDBYLD2!BJ$4,'[1]INTERNAL PARAMETERS-1'!$B$5:$J$44,8,FALSE)*VLOOKUP(SDBYLD2!BJ$4,'[1]INTERNAL PARAMETERS-1'!$B$5:$J$44,3,FALSE)</f>
        <v>0</v>
      </c>
      <c r="BK266" s="44">
        <f>SDBYLD1!BK266*VLOOKUP(SDBYLD2!BK$4,'[1]INTERNAL PARAMETERS-1'!$B$5:$J$44,5,FALSE)*VLOOKUP(SDBYLD2!BK$4,'[1]INTERNAL PARAMETERS-1'!$B$5:$J$44,6,FALSE)*VLOOKUP(SDBYLD2!BK$4,'[1]INTERNAL PARAMETERS-1'!$B$5:$J$44,3,FALSE) + SDBYLD1!BK266*(1-VLOOKUP(SDBYLD2!BK$4,'[1]INTERNAL PARAMETERS-1'!$B$5:$J$44,5,FALSE))*VLOOKUP(SDBYLD2!BK$4,'[1]INTERNAL PARAMETERS-1'!$B$5:$J$44,8,FALSE)*VLOOKUP(SDBYLD2!BK$4,'[1]INTERNAL PARAMETERS-1'!$B$5:$J$44,3,FALSE)</f>
        <v>0</v>
      </c>
      <c r="BL266" s="44">
        <f>SDBYLD1!BL266*VLOOKUP(SDBYLD2!BL$4,'[1]INTERNAL PARAMETERS-1'!$B$5:$J$44,5,FALSE)*VLOOKUP(SDBYLD2!BL$4,'[1]INTERNAL PARAMETERS-1'!$B$5:$J$44,6,FALSE)*VLOOKUP(SDBYLD2!BL$4,'[1]INTERNAL PARAMETERS-1'!$B$5:$J$44,3,FALSE) + SDBYLD1!BL266*(1-VLOOKUP(SDBYLD2!BL$4,'[1]INTERNAL PARAMETERS-1'!$B$5:$J$44,5,FALSE))*VLOOKUP(SDBYLD2!BL$4,'[1]INTERNAL PARAMETERS-1'!$B$5:$J$44,8,FALSE)*VLOOKUP(SDBYLD2!BL$4,'[1]INTERNAL PARAMETERS-1'!$B$5:$J$44,3,FALSE)</f>
        <v>0</v>
      </c>
      <c r="BM266" s="44">
        <f>SDBYLD1!BM266*VLOOKUP(SDBYLD2!BM$4,'[1]INTERNAL PARAMETERS-1'!$B$5:$J$44,5,FALSE)*VLOOKUP(SDBYLD2!BM$4,'[1]INTERNAL PARAMETERS-1'!$B$5:$J$44,6,FALSE)*VLOOKUP(SDBYLD2!BM$4,'[1]INTERNAL PARAMETERS-1'!$B$5:$J$44,3,FALSE) + SDBYLD1!BM266*(1-VLOOKUP(SDBYLD2!BM$4,'[1]INTERNAL PARAMETERS-1'!$B$5:$J$44,5,FALSE))*VLOOKUP(SDBYLD2!BM$4,'[1]INTERNAL PARAMETERS-1'!$B$5:$J$44,8,FALSE)*VLOOKUP(SDBYLD2!BM$4,'[1]INTERNAL PARAMETERS-1'!$B$5:$J$44,3,FALSE)</f>
        <v>0</v>
      </c>
      <c r="BN266" s="44">
        <f>SDBYLD1!BN266*VLOOKUP(SDBYLD2!BN$4,'[1]INTERNAL PARAMETERS-1'!$B$5:$J$44,5,FALSE)*VLOOKUP(SDBYLD2!BN$4,'[1]INTERNAL PARAMETERS-1'!$B$5:$J$44,6,FALSE)*VLOOKUP(SDBYLD2!BN$4,'[1]INTERNAL PARAMETERS-1'!$B$5:$J$44,3,FALSE) + SDBYLD1!BN266*(1-VLOOKUP(SDBYLD2!BN$4,'[1]INTERNAL PARAMETERS-1'!$B$5:$J$44,5,FALSE))*VLOOKUP(SDBYLD2!BN$4,'[1]INTERNAL PARAMETERS-1'!$B$5:$J$44,8,FALSE)*VLOOKUP(SDBYLD2!BN$4,'[1]INTERNAL PARAMETERS-1'!$B$5:$J$44,3,FALSE)</f>
        <v>0</v>
      </c>
      <c r="BO266" s="44">
        <f>SDBYLD1!BO266*VLOOKUP(SDBYLD2!BO$4,'[1]INTERNAL PARAMETERS-1'!$B$5:$J$44,5,FALSE)*VLOOKUP(SDBYLD2!BO$4,'[1]INTERNAL PARAMETERS-1'!$B$5:$J$44,6,FALSE)*VLOOKUP(SDBYLD2!BO$4,'[1]INTERNAL PARAMETERS-1'!$B$5:$J$44,3,FALSE) + SDBYLD1!BO266*(1-VLOOKUP(SDBYLD2!BO$4,'[1]INTERNAL PARAMETERS-1'!$B$5:$J$44,5,FALSE))*VLOOKUP(SDBYLD2!BO$4,'[1]INTERNAL PARAMETERS-1'!$B$5:$J$44,8,FALSE)*VLOOKUP(SDBYLD2!BO$4,'[1]INTERNAL PARAMETERS-1'!$B$5:$J$44,3,FALSE)</f>
        <v>0</v>
      </c>
      <c r="BP266" s="44">
        <f>SDBYLD1!BP266*VLOOKUP(SDBYLD2!BP$4,'[1]INTERNAL PARAMETERS-1'!$B$5:$J$44,5,FALSE)*VLOOKUP(SDBYLD2!BP$4,'[1]INTERNAL PARAMETERS-1'!$B$5:$J$44,6,FALSE)*VLOOKUP(SDBYLD2!BP$4,'[1]INTERNAL PARAMETERS-1'!$B$5:$J$44,3,FALSE) + SDBYLD1!BP266*(1-VLOOKUP(SDBYLD2!BP$4,'[1]INTERNAL PARAMETERS-1'!$B$5:$J$44,5,FALSE))*VLOOKUP(SDBYLD2!BP$4,'[1]INTERNAL PARAMETERS-1'!$B$5:$J$44,8,FALSE)*VLOOKUP(SDBYLD2!BP$4,'[1]INTERNAL PARAMETERS-1'!$B$5:$J$44,3,FALSE)</f>
        <v>0</v>
      </c>
      <c r="BQ266" s="44">
        <f>SDBYLD1!BQ266*VLOOKUP(SDBYLD2!BQ$4,'[1]INTERNAL PARAMETERS-1'!$B$5:$J$44,5,FALSE)*VLOOKUP(SDBYLD2!BQ$4,'[1]INTERNAL PARAMETERS-1'!$B$5:$J$44,6,FALSE)*VLOOKUP(SDBYLD2!BQ$4,'[1]INTERNAL PARAMETERS-1'!$B$5:$J$44,3,FALSE) + SDBYLD1!BQ266*(1-VLOOKUP(SDBYLD2!BQ$4,'[1]INTERNAL PARAMETERS-1'!$B$5:$J$44,5,FALSE))*VLOOKUP(SDBYLD2!BQ$4,'[1]INTERNAL PARAMETERS-1'!$B$5:$J$44,8,FALSE)*VLOOKUP(SDBYLD2!BQ$4,'[1]INTERNAL PARAMETERS-1'!$B$5:$J$44,3,FALSE)</f>
        <v>0</v>
      </c>
      <c r="BR266" s="44">
        <f>SDBYLD1!BR266*VLOOKUP(SDBYLD2!BR$4,'[1]INTERNAL PARAMETERS-1'!$B$5:$J$44,5,FALSE)*VLOOKUP(SDBYLD2!BR$4,'[1]INTERNAL PARAMETERS-1'!$B$5:$J$44,6,FALSE)*VLOOKUP(SDBYLD2!BR$4,'[1]INTERNAL PARAMETERS-1'!$B$5:$J$44,3,FALSE) + SDBYLD1!BR266*(1-VLOOKUP(SDBYLD2!BR$4,'[1]INTERNAL PARAMETERS-1'!$B$5:$J$44,5,FALSE))*VLOOKUP(SDBYLD2!BR$4,'[1]INTERNAL PARAMETERS-1'!$B$5:$J$44,8,FALSE)*VLOOKUP(SDBYLD2!BR$4,'[1]INTERNAL PARAMETERS-1'!$B$5:$J$44,3,FALSE)</f>
        <v>0</v>
      </c>
      <c r="BS266" s="44">
        <f>SDBYLD1!BS266*VLOOKUP(SDBYLD2!BS$4,'[1]INTERNAL PARAMETERS-1'!$B$5:$J$44,5,FALSE)*VLOOKUP(SDBYLD2!BS$4,'[1]INTERNAL PARAMETERS-1'!$B$5:$J$44,6,FALSE)*VLOOKUP(SDBYLD2!BS$4,'[1]INTERNAL PARAMETERS-1'!$B$5:$J$44,3,FALSE) + SDBYLD1!BS266*(1-VLOOKUP(SDBYLD2!BS$4,'[1]INTERNAL PARAMETERS-1'!$B$5:$J$44,5,FALSE))*VLOOKUP(SDBYLD2!BS$4,'[1]INTERNAL PARAMETERS-1'!$B$5:$J$44,8,FALSE)*VLOOKUP(SDBYLD2!BS$4,'[1]INTERNAL PARAMETERS-1'!$B$5:$J$44,3,FALSE)</f>
        <v>0</v>
      </c>
      <c r="BT266" s="44">
        <f>SDBYLD1!BT266*VLOOKUP(SDBYLD2!BT$4,'[1]INTERNAL PARAMETERS-1'!$B$5:$J$44,5,FALSE)*VLOOKUP(SDBYLD2!BT$4,'[1]INTERNAL PARAMETERS-1'!$B$5:$J$44,6,FALSE)*VLOOKUP(SDBYLD2!BT$4,'[1]INTERNAL PARAMETERS-1'!$B$5:$J$44,3,FALSE) + SDBYLD1!BT266*(1-VLOOKUP(SDBYLD2!BT$4,'[1]INTERNAL PARAMETERS-1'!$B$5:$J$44,5,FALSE))*VLOOKUP(SDBYLD2!BT$4,'[1]INTERNAL PARAMETERS-1'!$B$5:$J$44,8,FALSE)*VLOOKUP(SDBYLD2!BT$4,'[1]INTERNAL PARAMETERS-1'!$B$5:$J$44,3,FALSE)</f>
        <v>0</v>
      </c>
      <c r="BU266" s="44">
        <f>SDBYLD1!BU266*VLOOKUP(SDBYLD2!BU$4,'[1]INTERNAL PARAMETERS-1'!$B$5:$J$44,5,FALSE)*VLOOKUP(SDBYLD2!BU$4,'[1]INTERNAL PARAMETERS-1'!$B$5:$J$44,6,FALSE)*VLOOKUP(SDBYLD2!BU$4,'[1]INTERNAL PARAMETERS-1'!$B$5:$J$44,3,FALSE) + SDBYLD1!BU266*(1-VLOOKUP(SDBYLD2!BU$4,'[1]INTERNAL PARAMETERS-1'!$B$5:$J$44,5,FALSE))*VLOOKUP(SDBYLD2!BU$4,'[1]INTERNAL PARAMETERS-1'!$B$5:$J$44,8,FALSE)*VLOOKUP(SDBYLD2!BU$4,'[1]INTERNAL PARAMETERS-1'!$B$5:$J$44,3,FALSE)</f>
        <v>0</v>
      </c>
      <c r="BV266" s="44">
        <f>SDBYLD1!BV266*VLOOKUP(SDBYLD2!BV$4,'[1]INTERNAL PARAMETERS-1'!$B$5:$J$44,5,FALSE)*VLOOKUP(SDBYLD2!BV$4,'[1]INTERNAL PARAMETERS-1'!$B$5:$J$44,6,FALSE)*VLOOKUP(SDBYLD2!BV$4,'[1]INTERNAL PARAMETERS-1'!$B$5:$J$44,3,FALSE) + SDBYLD1!BV266*(1-VLOOKUP(SDBYLD2!BV$4,'[1]INTERNAL PARAMETERS-1'!$B$5:$J$44,5,FALSE))*VLOOKUP(SDBYLD2!BV$4,'[1]INTERNAL PARAMETERS-1'!$B$5:$J$44,8,FALSE)*VLOOKUP(SDBYLD2!BV$4,'[1]INTERNAL PARAMETERS-1'!$B$5:$J$44,3,FALSE)</f>
        <v>0</v>
      </c>
      <c r="BW266" s="44">
        <f>SDBYLD1!BW266*VLOOKUP(SDBYLD2!BW$4,'[1]INTERNAL PARAMETERS-1'!$B$5:$J$44,5,FALSE)*VLOOKUP(SDBYLD2!BW$4,'[1]INTERNAL PARAMETERS-1'!$B$5:$J$44,6,FALSE)*VLOOKUP(SDBYLD2!BW$4,'[1]INTERNAL PARAMETERS-1'!$B$5:$J$44,3,FALSE) + SDBYLD1!BW266*(1-VLOOKUP(SDBYLD2!BW$4,'[1]INTERNAL PARAMETERS-1'!$B$5:$J$44,5,FALSE))*VLOOKUP(SDBYLD2!BW$4,'[1]INTERNAL PARAMETERS-1'!$B$5:$J$44,8,FALSE)*VLOOKUP(SDBYLD2!BW$4,'[1]INTERNAL PARAMETERS-1'!$B$5:$J$44,3,FALSE)</f>
        <v>0</v>
      </c>
      <c r="BX266" s="44">
        <f>SDBYLD1!BX266*VLOOKUP(SDBYLD2!BX$4,'[1]INTERNAL PARAMETERS-1'!$B$5:$J$44,5,FALSE)*VLOOKUP(SDBYLD2!BX$4,'[1]INTERNAL PARAMETERS-1'!$B$5:$J$44,6,FALSE)*VLOOKUP(SDBYLD2!BX$4,'[1]INTERNAL PARAMETERS-1'!$B$5:$J$44,3,FALSE) + SDBYLD1!BX266*(1-VLOOKUP(SDBYLD2!BX$4,'[1]INTERNAL PARAMETERS-1'!$B$5:$J$44,5,FALSE))*VLOOKUP(SDBYLD2!BX$4,'[1]INTERNAL PARAMETERS-1'!$B$5:$J$44,8,FALSE)*VLOOKUP(SDBYLD2!BX$4,'[1]INTERNAL PARAMETERS-1'!$B$5:$J$44,3,FALSE)</f>
        <v>0</v>
      </c>
      <c r="BY266" s="44">
        <f>SDBYLD1!BY266*VLOOKUP(SDBYLD2!BY$4,'[1]INTERNAL PARAMETERS-1'!$B$5:$J$44,5,FALSE)*VLOOKUP(SDBYLD2!BY$4,'[1]INTERNAL PARAMETERS-1'!$B$5:$J$44,6,FALSE)*VLOOKUP(SDBYLD2!BY$4,'[1]INTERNAL PARAMETERS-1'!$B$5:$J$44,3,FALSE) + SDBYLD1!BY266*(1-VLOOKUP(SDBYLD2!BY$4,'[1]INTERNAL PARAMETERS-1'!$B$5:$J$44,5,FALSE))*VLOOKUP(SDBYLD2!BY$4,'[1]INTERNAL PARAMETERS-1'!$B$5:$J$44,8,FALSE)*VLOOKUP(SDBYLD2!BY$4,'[1]INTERNAL PARAMETERS-1'!$B$5:$J$44,3,FALSE)</f>
        <v>0</v>
      </c>
      <c r="BZ266" s="44">
        <f>SDBYLD1!BZ266*VLOOKUP(SDBYLD2!BZ$4,'[1]INTERNAL PARAMETERS-1'!$B$5:$J$44,5,FALSE)*VLOOKUP(SDBYLD2!BZ$4,'[1]INTERNAL PARAMETERS-1'!$B$5:$J$44,6,FALSE)*VLOOKUP(SDBYLD2!BZ$4,'[1]INTERNAL PARAMETERS-1'!$B$5:$J$44,3,FALSE) + SDBYLD1!BZ266*(1-VLOOKUP(SDBYLD2!BZ$4,'[1]INTERNAL PARAMETERS-1'!$B$5:$J$44,5,FALSE))*VLOOKUP(SDBYLD2!BZ$4,'[1]INTERNAL PARAMETERS-1'!$B$5:$J$44,8,FALSE)*VLOOKUP(SDBYLD2!BZ$4,'[1]INTERNAL PARAMETERS-1'!$B$5:$J$44,3,FALSE)</f>
        <v>0</v>
      </c>
      <c r="CA266" s="44">
        <f>SDBYLD1!CA266*VLOOKUP(SDBYLD2!CA$4,'[1]INTERNAL PARAMETERS-1'!$B$5:$J$44,5,FALSE)*VLOOKUP(SDBYLD2!CA$4,'[1]INTERNAL PARAMETERS-1'!$B$5:$J$44,6,FALSE)*VLOOKUP(SDBYLD2!CA$4,'[1]INTERNAL PARAMETERS-1'!$B$5:$J$44,3,FALSE) + SDBYLD1!CA266*(1-VLOOKUP(SDBYLD2!CA$4,'[1]INTERNAL PARAMETERS-1'!$B$5:$J$44,5,FALSE))*VLOOKUP(SDBYLD2!CA$4,'[1]INTERNAL PARAMETERS-1'!$B$5:$J$44,8,FALSE)*VLOOKUP(SDBYLD2!CA$4,'[1]INTERNAL PARAMETERS-1'!$B$5:$J$44,3,FALSE)</f>
        <v>0</v>
      </c>
      <c r="CB266" s="44">
        <f>SDBYLD1!CB266*VLOOKUP(SDBYLD2!CB$4,'[1]INTERNAL PARAMETERS-1'!$B$5:$J$44,5,FALSE)*VLOOKUP(SDBYLD2!CB$4,'[1]INTERNAL PARAMETERS-1'!$B$5:$J$44,6,FALSE)*VLOOKUP(SDBYLD2!CB$4,'[1]INTERNAL PARAMETERS-1'!$B$5:$J$44,3,FALSE) + SDBYLD1!CB266*(1-VLOOKUP(SDBYLD2!CB$4,'[1]INTERNAL PARAMETERS-1'!$B$5:$J$44,5,FALSE))*VLOOKUP(SDBYLD2!CB$4,'[1]INTERNAL PARAMETERS-1'!$B$5:$J$44,8,FALSE)*VLOOKUP(SDBYLD2!CB$4,'[1]INTERNAL PARAMETERS-1'!$B$5:$J$44,3,FALSE)</f>
        <v>0</v>
      </c>
      <c r="CC266" s="44">
        <f>SDBYLD1!CC266*VLOOKUP(SDBYLD2!CC$4,'[1]INTERNAL PARAMETERS-1'!$B$5:$J$44,5,FALSE)*VLOOKUP(SDBYLD2!CC$4,'[1]INTERNAL PARAMETERS-1'!$B$5:$J$44,6,FALSE)*VLOOKUP(SDBYLD2!CC$4,'[1]INTERNAL PARAMETERS-1'!$B$5:$J$44,3,FALSE) + SDBYLD1!CC266*(1-VLOOKUP(SDBYLD2!CC$4,'[1]INTERNAL PARAMETERS-1'!$B$5:$J$44,5,FALSE))*VLOOKUP(SDBYLD2!CC$4,'[1]INTERNAL PARAMETERS-1'!$B$5:$J$44,8,FALSE)*VLOOKUP(SDBYLD2!CC$4,'[1]INTERNAL PARAMETERS-1'!$B$5:$J$44,3,FALSE)</f>
        <v>0</v>
      </c>
      <c r="CD266" s="44">
        <f>SDBYLD1!CD266*VLOOKUP(SDBYLD2!CD$4,'[1]INTERNAL PARAMETERS-1'!$B$5:$J$44,5,FALSE)*VLOOKUP(SDBYLD2!CD$4,'[1]INTERNAL PARAMETERS-1'!$B$5:$J$44,6,FALSE)*VLOOKUP(SDBYLD2!CD$4,'[1]INTERNAL PARAMETERS-1'!$B$5:$J$44,3,FALSE) + SDBYLD1!CD266*(1-VLOOKUP(SDBYLD2!CD$4,'[1]INTERNAL PARAMETERS-1'!$B$5:$J$44,5,FALSE))*VLOOKUP(SDBYLD2!CD$4,'[1]INTERNAL PARAMETERS-1'!$B$5:$J$44,8,FALSE)*VLOOKUP(SDBYLD2!CD$4,'[1]INTERNAL PARAMETERS-1'!$B$5:$J$44,3,FALSE)</f>
        <v>0</v>
      </c>
      <c r="CE266" s="44">
        <f>SDBYLD1!CE266*VLOOKUP(SDBYLD2!CE$4,'[1]INTERNAL PARAMETERS-1'!$B$5:$J$44,5,FALSE)*VLOOKUP(SDBYLD2!CE$4,'[1]INTERNAL PARAMETERS-1'!$B$5:$J$44,6,FALSE)*VLOOKUP(SDBYLD2!CE$4,'[1]INTERNAL PARAMETERS-1'!$B$5:$J$44,3,FALSE) + SDBYLD1!CE266*(1-VLOOKUP(SDBYLD2!CE$4,'[1]INTERNAL PARAMETERS-1'!$B$5:$J$44,5,FALSE))*VLOOKUP(SDBYLD2!CE$4,'[1]INTERNAL PARAMETERS-1'!$B$5:$J$44,8,FALSE)*VLOOKUP(SDBYLD2!CE$4,'[1]INTERNAL PARAMETERS-1'!$B$5:$J$44,3,FALSE)</f>
        <v>0</v>
      </c>
      <c r="CF266" s="44">
        <f>SDBYLD1!CF266*VLOOKUP(SDBYLD2!CF$4,'[1]INTERNAL PARAMETERS-1'!$B$5:$J$44,5,FALSE)*VLOOKUP(SDBYLD2!CF$4,'[1]INTERNAL PARAMETERS-1'!$B$5:$J$44,6,FALSE)*VLOOKUP(SDBYLD2!CF$4,'[1]INTERNAL PARAMETERS-1'!$B$5:$J$44,3,FALSE) + SDBYLD1!CF266*(1-VLOOKUP(SDBYLD2!CF$4,'[1]INTERNAL PARAMETERS-1'!$B$5:$J$44,5,FALSE))*VLOOKUP(SDBYLD2!CF$4,'[1]INTERNAL PARAMETERS-1'!$B$5:$J$44,8,FALSE)*VLOOKUP(SDBYLD2!CF$4,'[1]INTERNAL PARAMETERS-1'!$B$5:$J$44,3,FALSE)</f>
        <v>0</v>
      </c>
      <c r="CG266" s="44">
        <f>SDBYLD1!CG266*VLOOKUP(SDBYLD2!CG$4,'[1]INTERNAL PARAMETERS-1'!$B$5:$J$44,5,FALSE)*VLOOKUP(SDBYLD2!CG$4,'[1]INTERNAL PARAMETERS-1'!$B$5:$J$44,6,FALSE)*VLOOKUP(SDBYLD2!CG$4,'[1]INTERNAL PARAMETERS-1'!$B$5:$J$44,3,FALSE) + SDBYLD1!CG266*(1-VLOOKUP(SDBYLD2!CG$4,'[1]INTERNAL PARAMETERS-1'!$B$5:$J$44,5,FALSE))*VLOOKUP(SDBYLD2!CG$4,'[1]INTERNAL PARAMETERS-1'!$B$5:$J$44,8,FALSE)*VLOOKUP(SDBYLD2!CG$4,'[1]INTERNAL PARAMETERS-1'!$B$5:$J$44,3,FALSE)</f>
        <v>0</v>
      </c>
      <c r="CH266" s="43">
        <f>SDBYLD1!CH266*VLOOKUP(SDBYLD2!CH$4,'[1]INTERNAL PARAMETERS-1'!$B$5:$J$44,5,FALSE)*VLOOKUP(SDBYLD2!CH$4,'[1]INTERNAL PARAMETERS-1'!$B$5:$J$44,6,FALSE)*VLOOKUP(SDBYLD2!CH$4,'[1]INTERNAL PARAMETERS-1'!$B$5:$J$44,3,FALSE) + SDBYLD1!CH266*(1-VLOOKUP(SDBYLD2!CH$4,'[1]INTERNAL PARAMETERS-1'!$B$5:$J$44,5,FALSE))*VLOOKUP(SDBYLD2!CH$4,'[1]INTERNAL PARAMETERS-1'!$B$5:$J$44,8,FALSE)*VLOOKUP(SDBYLD2!CH$4,'[1]INTERNAL PARAMETERS-1'!$B$5:$J$44,3,FALSE)</f>
        <v>0</v>
      </c>
      <c r="CJ266" s="45">
        <f t="shared" si="8"/>
        <v>0</v>
      </c>
      <c r="CK266" s="43">
        <f t="shared" si="9"/>
        <v>0</v>
      </c>
    </row>
    <row r="267" spans="2:89" x14ac:dyDescent="0.4">
      <c r="B267" s="61" t="s">
        <v>1</v>
      </c>
      <c r="C267" s="60" t="s">
        <v>68</v>
      </c>
      <c r="D267" s="60" t="s">
        <v>57</v>
      </c>
      <c r="E267" s="133">
        <f>SDBeam!X267</f>
        <v>0</v>
      </c>
      <c r="F267" s="59">
        <f>'[1]INTERNAL PARAMETERS-1'!M15</f>
        <v>34.72</v>
      </c>
      <c r="G267" s="45">
        <f>SDBYLD1!G267*VLOOKUP(SDBYLD2!G$4,'[1]INTERNAL PARAMETERS-1'!$B$5:$J$44,5,FALSE)*VLOOKUP(SDBYLD2!G$4,'[1]INTERNAL PARAMETERS-1'!$B$5:$J$44,7,FALSE)*SDBYLD2!$F267 + SDBYLD1!G267*(1-VLOOKUP(SDBYLD2!G$4,'[1]INTERNAL PARAMETERS-1'!$B$5:$J$44,5,FALSE))*VLOOKUP(SDBYLD2!G$4,'[1]INTERNAL PARAMETERS-1'!$B$5:$J$44,9,FALSE)*SDBYLD2!$F267</f>
        <v>0</v>
      </c>
      <c r="H267" s="44">
        <f>SDBYLD1!H267*VLOOKUP(SDBYLD2!H$4,'[1]INTERNAL PARAMETERS-1'!$B$5:$J$44,5,FALSE)*VLOOKUP(SDBYLD2!H$4,'[1]INTERNAL PARAMETERS-1'!$B$5:$J$44,7,FALSE)*SDBYLD2!$F267 + SDBYLD1!H267*(1-VLOOKUP(SDBYLD2!H$4,'[1]INTERNAL PARAMETERS-1'!$B$5:$J$44,5,FALSE))*VLOOKUP(SDBYLD2!H$4,'[1]INTERNAL PARAMETERS-1'!$B$5:$J$44,9,FALSE)*SDBYLD2!$F267</f>
        <v>0</v>
      </c>
      <c r="I267" s="44">
        <f>SDBYLD1!I267*VLOOKUP(SDBYLD2!I$4,'[1]INTERNAL PARAMETERS-1'!$B$5:$J$44,5,FALSE)*VLOOKUP(SDBYLD2!I$4,'[1]INTERNAL PARAMETERS-1'!$B$5:$J$44,7,FALSE)*SDBYLD2!$F267 + SDBYLD1!I267*(1-VLOOKUP(SDBYLD2!I$4,'[1]INTERNAL PARAMETERS-1'!$B$5:$J$44,5,FALSE))*VLOOKUP(SDBYLD2!I$4,'[1]INTERNAL PARAMETERS-1'!$B$5:$J$44,9,FALSE)*SDBYLD2!$F267</f>
        <v>0</v>
      </c>
      <c r="J267" s="44">
        <f>SDBYLD1!J267*VLOOKUP(SDBYLD2!J$4,'[1]INTERNAL PARAMETERS-1'!$B$5:$J$44,5,FALSE)*VLOOKUP(SDBYLD2!J$4,'[1]INTERNAL PARAMETERS-1'!$B$5:$J$44,7,FALSE)*SDBYLD2!$F267 + SDBYLD1!J267*(1-VLOOKUP(SDBYLD2!J$4,'[1]INTERNAL PARAMETERS-1'!$B$5:$J$44,5,FALSE))*VLOOKUP(SDBYLD2!J$4,'[1]INTERNAL PARAMETERS-1'!$B$5:$J$44,9,FALSE)*SDBYLD2!$F267</f>
        <v>0</v>
      </c>
      <c r="K267" s="44">
        <f>SDBYLD1!K267*VLOOKUP(SDBYLD2!K$4,'[1]INTERNAL PARAMETERS-1'!$B$5:$J$44,5,FALSE)*VLOOKUP(SDBYLD2!K$4,'[1]INTERNAL PARAMETERS-1'!$B$5:$J$44,7,FALSE)*SDBYLD2!$F267 + SDBYLD1!K267*(1-VLOOKUP(SDBYLD2!K$4,'[1]INTERNAL PARAMETERS-1'!$B$5:$J$44,5,FALSE))*VLOOKUP(SDBYLD2!K$4,'[1]INTERNAL PARAMETERS-1'!$B$5:$J$44,9,FALSE)*SDBYLD2!$F267</f>
        <v>0</v>
      </c>
      <c r="L267" s="44">
        <f>SDBYLD1!L267*VLOOKUP(SDBYLD2!L$4,'[1]INTERNAL PARAMETERS-1'!$B$5:$J$44,5,FALSE)*VLOOKUP(SDBYLD2!L$4,'[1]INTERNAL PARAMETERS-1'!$B$5:$J$44,7,FALSE)*SDBYLD2!$F267 + SDBYLD1!L267*(1-VLOOKUP(SDBYLD2!L$4,'[1]INTERNAL PARAMETERS-1'!$B$5:$J$44,5,FALSE))*VLOOKUP(SDBYLD2!L$4,'[1]INTERNAL PARAMETERS-1'!$B$5:$J$44,9,FALSE)*SDBYLD2!$F267</f>
        <v>0</v>
      </c>
      <c r="M267" s="44">
        <f>SDBYLD1!M267*VLOOKUP(SDBYLD2!M$4,'[1]INTERNAL PARAMETERS-1'!$B$5:$J$44,5,FALSE)*VLOOKUP(SDBYLD2!M$4,'[1]INTERNAL PARAMETERS-1'!$B$5:$J$44,7,FALSE)*SDBYLD2!$F267 + SDBYLD1!M267*(1-VLOOKUP(SDBYLD2!M$4,'[1]INTERNAL PARAMETERS-1'!$B$5:$J$44,5,FALSE))*VLOOKUP(SDBYLD2!M$4,'[1]INTERNAL PARAMETERS-1'!$B$5:$J$44,9,FALSE)*SDBYLD2!$F267</f>
        <v>0</v>
      </c>
      <c r="N267" s="44">
        <f>SDBYLD1!N267*VLOOKUP(SDBYLD2!N$4,'[1]INTERNAL PARAMETERS-1'!$B$5:$J$44,5,FALSE)*VLOOKUP(SDBYLD2!N$4,'[1]INTERNAL PARAMETERS-1'!$B$5:$J$44,7,FALSE)*SDBYLD2!$F267 + SDBYLD1!N267*(1-VLOOKUP(SDBYLD2!N$4,'[1]INTERNAL PARAMETERS-1'!$B$5:$J$44,5,FALSE))*VLOOKUP(SDBYLD2!N$4,'[1]INTERNAL PARAMETERS-1'!$B$5:$J$44,9,FALSE)*SDBYLD2!$F267</f>
        <v>0</v>
      </c>
      <c r="O267" s="44">
        <f>SDBYLD1!O267*VLOOKUP(SDBYLD2!O$4,'[1]INTERNAL PARAMETERS-1'!$B$5:$J$44,5,FALSE)*VLOOKUP(SDBYLD2!O$4,'[1]INTERNAL PARAMETERS-1'!$B$5:$J$44,7,FALSE)*SDBYLD2!$F267 + SDBYLD1!O267*(1-VLOOKUP(SDBYLD2!O$4,'[1]INTERNAL PARAMETERS-1'!$B$5:$J$44,5,FALSE))*VLOOKUP(SDBYLD2!O$4,'[1]INTERNAL PARAMETERS-1'!$B$5:$J$44,9,FALSE)*SDBYLD2!$F267</f>
        <v>0</v>
      </c>
      <c r="P267" s="44">
        <f>SDBYLD1!P267*VLOOKUP(SDBYLD2!P$4,'[1]INTERNAL PARAMETERS-1'!$B$5:$J$44,5,FALSE)*VLOOKUP(SDBYLD2!P$4,'[1]INTERNAL PARAMETERS-1'!$B$5:$J$44,7,FALSE)*SDBYLD2!$F267 + SDBYLD1!P267*(1-VLOOKUP(SDBYLD2!P$4,'[1]INTERNAL PARAMETERS-1'!$B$5:$J$44,5,FALSE))*VLOOKUP(SDBYLD2!P$4,'[1]INTERNAL PARAMETERS-1'!$B$5:$J$44,9,FALSE)*SDBYLD2!$F267</f>
        <v>0</v>
      </c>
      <c r="Q267" s="44">
        <f>SDBYLD1!Q267*VLOOKUP(SDBYLD2!Q$4,'[1]INTERNAL PARAMETERS-1'!$B$5:$J$44,5,FALSE)*VLOOKUP(SDBYLD2!Q$4,'[1]INTERNAL PARAMETERS-1'!$B$5:$J$44,7,FALSE)*SDBYLD2!$F267 + SDBYLD1!Q267*(1-VLOOKUP(SDBYLD2!Q$4,'[1]INTERNAL PARAMETERS-1'!$B$5:$J$44,5,FALSE))*VLOOKUP(SDBYLD2!Q$4,'[1]INTERNAL PARAMETERS-1'!$B$5:$J$44,9,FALSE)*SDBYLD2!$F267</f>
        <v>0</v>
      </c>
      <c r="R267" s="44">
        <f>SDBYLD1!R267*VLOOKUP(SDBYLD2!R$4,'[1]INTERNAL PARAMETERS-1'!$B$5:$J$44,5,FALSE)*VLOOKUP(SDBYLD2!R$4,'[1]INTERNAL PARAMETERS-1'!$B$5:$J$44,7,FALSE)*SDBYLD2!$F267 + SDBYLD1!R267*(1-VLOOKUP(SDBYLD2!R$4,'[1]INTERNAL PARAMETERS-1'!$B$5:$J$44,5,FALSE))*VLOOKUP(SDBYLD2!R$4,'[1]INTERNAL PARAMETERS-1'!$B$5:$J$44,9,FALSE)*SDBYLD2!$F267</f>
        <v>0</v>
      </c>
      <c r="S267" s="44">
        <f>SDBYLD1!S267*VLOOKUP(SDBYLD2!S$4,'[1]INTERNAL PARAMETERS-1'!$B$5:$J$44,5,FALSE)*VLOOKUP(SDBYLD2!S$4,'[1]INTERNAL PARAMETERS-1'!$B$5:$J$44,7,FALSE)*SDBYLD2!$F267 + SDBYLD1!S267*(1-VLOOKUP(SDBYLD2!S$4,'[1]INTERNAL PARAMETERS-1'!$B$5:$J$44,5,FALSE))*VLOOKUP(SDBYLD2!S$4,'[1]INTERNAL PARAMETERS-1'!$B$5:$J$44,9,FALSE)*SDBYLD2!$F267</f>
        <v>0</v>
      </c>
      <c r="T267" s="44">
        <f>SDBYLD1!T267*VLOOKUP(SDBYLD2!T$4,'[1]INTERNAL PARAMETERS-1'!$B$5:$J$44,5,FALSE)*VLOOKUP(SDBYLD2!T$4,'[1]INTERNAL PARAMETERS-1'!$B$5:$J$44,7,FALSE)*SDBYLD2!$F267 + SDBYLD1!T267*(1-VLOOKUP(SDBYLD2!T$4,'[1]INTERNAL PARAMETERS-1'!$B$5:$J$44,5,FALSE))*VLOOKUP(SDBYLD2!T$4,'[1]INTERNAL PARAMETERS-1'!$B$5:$J$44,9,FALSE)*SDBYLD2!$F267</f>
        <v>0</v>
      </c>
      <c r="U267" s="44">
        <f>SDBYLD1!U267*VLOOKUP(SDBYLD2!U$4,'[1]INTERNAL PARAMETERS-1'!$B$5:$J$44,5,FALSE)*VLOOKUP(SDBYLD2!U$4,'[1]INTERNAL PARAMETERS-1'!$B$5:$J$44,7,FALSE)*SDBYLD2!$F267 + SDBYLD1!U267*(1-VLOOKUP(SDBYLD2!U$4,'[1]INTERNAL PARAMETERS-1'!$B$5:$J$44,5,FALSE))*VLOOKUP(SDBYLD2!U$4,'[1]INTERNAL PARAMETERS-1'!$B$5:$J$44,9,FALSE)*SDBYLD2!$F267</f>
        <v>0</v>
      </c>
      <c r="V267" s="44">
        <f>SDBYLD1!V267*VLOOKUP(SDBYLD2!V$4,'[1]INTERNAL PARAMETERS-1'!$B$5:$J$44,5,FALSE)*VLOOKUP(SDBYLD2!V$4,'[1]INTERNAL PARAMETERS-1'!$B$5:$J$44,7,FALSE)*SDBYLD2!$F267 + SDBYLD1!V267*(1-VLOOKUP(SDBYLD2!V$4,'[1]INTERNAL PARAMETERS-1'!$B$5:$J$44,5,FALSE))*VLOOKUP(SDBYLD2!V$4,'[1]INTERNAL PARAMETERS-1'!$B$5:$J$44,9,FALSE)*SDBYLD2!$F267</f>
        <v>0</v>
      </c>
      <c r="W267" s="44">
        <f>SDBYLD1!W267*VLOOKUP(SDBYLD2!W$4,'[1]INTERNAL PARAMETERS-1'!$B$5:$J$44,5,FALSE)*VLOOKUP(SDBYLD2!W$4,'[1]INTERNAL PARAMETERS-1'!$B$5:$J$44,7,FALSE)*SDBYLD2!$F267 + SDBYLD1!W267*(1-VLOOKUP(SDBYLD2!W$4,'[1]INTERNAL PARAMETERS-1'!$B$5:$J$44,5,FALSE))*VLOOKUP(SDBYLD2!W$4,'[1]INTERNAL PARAMETERS-1'!$B$5:$J$44,9,FALSE)*SDBYLD2!$F267</f>
        <v>0</v>
      </c>
      <c r="X267" s="44">
        <f>SDBYLD1!X267*VLOOKUP(SDBYLD2!X$4,'[1]INTERNAL PARAMETERS-1'!$B$5:$J$44,5,FALSE)*VLOOKUP(SDBYLD2!X$4,'[1]INTERNAL PARAMETERS-1'!$B$5:$J$44,7,FALSE)*SDBYLD2!$F267 + SDBYLD1!X267*(1-VLOOKUP(SDBYLD2!X$4,'[1]INTERNAL PARAMETERS-1'!$B$5:$J$44,5,FALSE))*VLOOKUP(SDBYLD2!X$4,'[1]INTERNAL PARAMETERS-1'!$B$5:$J$44,9,FALSE)*SDBYLD2!$F267</f>
        <v>0</v>
      </c>
      <c r="Y267" s="44">
        <f>SDBYLD1!Y267*VLOOKUP(SDBYLD2!Y$4,'[1]INTERNAL PARAMETERS-1'!$B$5:$J$44,5,FALSE)*VLOOKUP(SDBYLD2!Y$4,'[1]INTERNAL PARAMETERS-1'!$B$5:$J$44,7,FALSE)*SDBYLD2!$F267 + SDBYLD1!Y267*(1-VLOOKUP(SDBYLD2!Y$4,'[1]INTERNAL PARAMETERS-1'!$B$5:$J$44,5,FALSE))*VLOOKUP(SDBYLD2!Y$4,'[1]INTERNAL PARAMETERS-1'!$B$5:$J$44,9,FALSE)*SDBYLD2!$F267</f>
        <v>0</v>
      </c>
      <c r="Z267" s="44">
        <f>SDBYLD1!Z267*VLOOKUP(SDBYLD2!Z$4,'[1]INTERNAL PARAMETERS-1'!$B$5:$J$44,5,FALSE)*VLOOKUP(SDBYLD2!Z$4,'[1]INTERNAL PARAMETERS-1'!$B$5:$J$44,7,FALSE)*SDBYLD2!$F267 + SDBYLD1!Z267*(1-VLOOKUP(SDBYLD2!Z$4,'[1]INTERNAL PARAMETERS-1'!$B$5:$J$44,5,FALSE))*VLOOKUP(SDBYLD2!Z$4,'[1]INTERNAL PARAMETERS-1'!$B$5:$J$44,9,FALSE)*SDBYLD2!$F267</f>
        <v>0</v>
      </c>
      <c r="AA267" s="44">
        <f>SDBYLD1!AA267*VLOOKUP(SDBYLD2!AA$4,'[1]INTERNAL PARAMETERS-1'!$B$5:$J$44,5,FALSE)*VLOOKUP(SDBYLD2!AA$4,'[1]INTERNAL PARAMETERS-1'!$B$5:$J$44,7,FALSE)*SDBYLD2!$F267 + SDBYLD1!AA267*(1-VLOOKUP(SDBYLD2!AA$4,'[1]INTERNAL PARAMETERS-1'!$B$5:$J$44,5,FALSE))*VLOOKUP(SDBYLD2!AA$4,'[1]INTERNAL PARAMETERS-1'!$B$5:$J$44,9,FALSE)*SDBYLD2!$F267</f>
        <v>0</v>
      </c>
      <c r="AB267" s="44">
        <f>SDBYLD1!AB267*VLOOKUP(SDBYLD2!AB$4,'[1]INTERNAL PARAMETERS-1'!$B$5:$J$44,5,FALSE)*VLOOKUP(SDBYLD2!AB$4,'[1]INTERNAL PARAMETERS-1'!$B$5:$J$44,7,FALSE)*SDBYLD2!$F267 + SDBYLD1!AB267*(1-VLOOKUP(SDBYLD2!AB$4,'[1]INTERNAL PARAMETERS-1'!$B$5:$J$44,5,FALSE))*VLOOKUP(SDBYLD2!AB$4,'[1]INTERNAL PARAMETERS-1'!$B$5:$J$44,9,FALSE)*SDBYLD2!$F267</f>
        <v>0</v>
      </c>
      <c r="AC267" s="44">
        <f>SDBYLD1!AC267*VLOOKUP(SDBYLD2!AC$4,'[1]INTERNAL PARAMETERS-1'!$B$5:$J$44,5,FALSE)*VLOOKUP(SDBYLD2!AC$4,'[1]INTERNAL PARAMETERS-1'!$B$5:$J$44,7,FALSE)*SDBYLD2!$F267 + SDBYLD1!AC267*(1-VLOOKUP(SDBYLD2!AC$4,'[1]INTERNAL PARAMETERS-1'!$B$5:$J$44,5,FALSE))*VLOOKUP(SDBYLD2!AC$4,'[1]INTERNAL PARAMETERS-1'!$B$5:$J$44,9,FALSE)*SDBYLD2!$F267</f>
        <v>0</v>
      </c>
      <c r="AD267" s="44">
        <f>SDBYLD1!AD267*VLOOKUP(SDBYLD2!AD$4,'[1]INTERNAL PARAMETERS-1'!$B$5:$J$44,5,FALSE)*VLOOKUP(SDBYLD2!AD$4,'[1]INTERNAL PARAMETERS-1'!$B$5:$J$44,7,FALSE)*SDBYLD2!$F267 + SDBYLD1!AD267*(1-VLOOKUP(SDBYLD2!AD$4,'[1]INTERNAL PARAMETERS-1'!$B$5:$J$44,5,FALSE))*VLOOKUP(SDBYLD2!AD$4,'[1]INTERNAL PARAMETERS-1'!$B$5:$J$44,9,FALSE)*SDBYLD2!$F267</f>
        <v>0</v>
      </c>
      <c r="AE267" s="44">
        <f>SDBYLD1!AE267*VLOOKUP(SDBYLD2!AE$4,'[1]INTERNAL PARAMETERS-1'!$B$5:$J$44,5,FALSE)*VLOOKUP(SDBYLD2!AE$4,'[1]INTERNAL PARAMETERS-1'!$B$5:$J$44,7,FALSE)*SDBYLD2!$F267 + SDBYLD1!AE267*(1-VLOOKUP(SDBYLD2!AE$4,'[1]INTERNAL PARAMETERS-1'!$B$5:$J$44,5,FALSE))*VLOOKUP(SDBYLD2!AE$4,'[1]INTERNAL PARAMETERS-1'!$B$5:$J$44,9,FALSE)*SDBYLD2!$F267</f>
        <v>0</v>
      </c>
      <c r="AF267" s="44">
        <f>SDBYLD1!AF267*VLOOKUP(SDBYLD2!AF$4,'[1]INTERNAL PARAMETERS-1'!$B$5:$J$44,5,FALSE)*VLOOKUP(SDBYLD2!AF$4,'[1]INTERNAL PARAMETERS-1'!$B$5:$J$44,7,FALSE)*SDBYLD2!$F267 + SDBYLD1!AF267*(1-VLOOKUP(SDBYLD2!AF$4,'[1]INTERNAL PARAMETERS-1'!$B$5:$J$44,5,FALSE))*VLOOKUP(SDBYLD2!AF$4,'[1]INTERNAL PARAMETERS-1'!$B$5:$J$44,9,FALSE)*SDBYLD2!$F267</f>
        <v>0</v>
      </c>
      <c r="AG267" s="44">
        <f>SDBYLD1!AG267*VLOOKUP(SDBYLD2!AG$4,'[1]INTERNAL PARAMETERS-1'!$B$5:$J$44,5,FALSE)*VLOOKUP(SDBYLD2!AG$4,'[1]INTERNAL PARAMETERS-1'!$B$5:$J$44,7,FALSE)*SDBYLD2!$F267 + SDBYLD1!AG267*(1-VLOOKUP(SDBYLD2!AG$4,'[1]INTERNAL PARAMETERS-1'!$B$5:$J$44,5,FALSE))*VLOOKUP(SDBYLD2!AG$4,'[1]INTERNAL PARAMETERS-1'!$B$5:$J$44,9,FALSE)*SDBYLD2!$F267</f>
        <v>0</v>
      </c>
      <c r="AH267" s="44">
        <f>SDBYLD1!AH267*VLOOKUP(SDBYLD2!AH$4,'[1]INTERNAL PARAMETERS-1'!$B$5:$J$44,5,FALSE)*VLOOKUP(SDBYLD2!AH$4,'[1]INTERNAL PARAMETERS-1'!$B$5:$J$44,7,FALSE)*SDBYLD2!$F267 + SDBYLD1!AH267*(1-VLOOKUP(SDBYLD2!AH$4,'[1]INTERNAL PARAMETERS-1'!$B$5:$J$44,5,FALSE))*VLOOKUP(SDBYLD2!AH$4,'[1]INTERNAL PARAMETERS-1'!$B$5:$J$44,9,FALSE)*SDBYLD2!$F267</f>
        <v>0</v>
      </c>
      <c r="AI267" s="44">
        <f>SDBYLD1!AI267*VLOOKUP(SDBYLD2!AI$4,'[1]INTERNAL PARAMETERS-1'!$B$5:$J$44,5,FALSE)*VLOOKUP(SDBYLD2!AI$4,'[1]INTERNAL PARAMETERS-1'!$B$5:$J$44,7,FALSE)*SDBYLD2!$F267 + SDBYLD1!AI267*(1-VLOOKUP(SDBYLD2!AI$4,'[1]INTERNAL PARAMETERS-1'!$B$5:$J$44,5,FALSE))*VLOOKUP(SDBYLD2!AI$4,'[1]INTERNAL PARAMETERS-1'!$B$5:$J$44,9,FALSE)*SDBYLD2!$F267</f>
        <v>0</v>
      </c>
      <c r="AJ267" s="44">
        <f>SDBYLD1!AJ267*VLOOKUP(SDBYLD2!AJ$4,'[1]INTERNAL PARAMETERS-1'!$B$5:$J$44,5,FALSE)*VLOOKUP(SDBYLD2!AJ$4,'[1]INTERNAL PARAMETERS-1'!$B$5:$J$44,7,FALSE)*SDBYLD2!$F267 + SDBYLD1!AJ267*(1-VLOOKUP(SDBYLD2!AJ$4,'[1]INTERNAL PARAMETERS-1'!$B$5:$J$44,5,FALSE))*VLOOKUP(SDBYLD2!AJ$4,'[1]INTERNAL PARAMETERS-1'!$B$5:$J$44,9,FALSE)*SDBYLD2!$F267</f>
        <v>0</v>
      </c>
      <c r="AK267" s="44">
        <f>SDBYLD1!AK267*VLOOKUP(SDBYLD2!AK$4,'[1]INTERNAL PARAMETERS-1'!$B$5:$J$44,5,FALSE)*VLOOKUP(SDBYLD2!AK$4,'[1]INTERNAL PARAMETERS-1'!$B$5:$J$44,7,FALSE)*SDBYLD2!$F267 + SDBYLD1!AK267*(1-VLOOKUP(SDBYLD2!AK$4,'[1]INTERNAL PARAMETERS-1'!$B$5:$J$44,5,FALSE))*VLOOKUP(SDBYLD2!AK$4,'[1]INTERNAL PARAMETERS-1'!$B$5:$J$44,9,FALSE)*SDBYLD2!$F267</f>
        <v>0</v>
      </c>
      <c r="AL267" s="44">
        <f>SDBYLD1!AL267*VLOOKUP(SDBYLD2!AL$4,'[1]INTERNAL PARAMETERS-1'!$B$5:$J$44,5,FALSE)*VLOOKUP(SDBYLD2!AL$4,'[1]INTERNAL PARAMETERS-1'!$B$5:$J$44,7,FALSE)*SDBYLD2!$F267 + SDBYLD1!AL267*(1-VLOOKUP(SDBYLD2!AL$4,'[1]INTERNAL PARAMETERS-1'!$B$5:$J$44,5,FALSE))*VLOOKUP(SDBYLD2!AL$4,'[1]INTERNAL PARAMETERS-1'!$B$5:$J$44,9,FALSE)*SDBYLD2!$F267</f>
        <v>0</v>
      </c>
      <c r="AM267" s="44">
        <f>SDBYLD1!AM267*VLOOKUP(SDBYLD2!AM$4,'[1]INTERNAL PARAMETERS-1'!$B$5:$J$44,5,FALSE)*VLOOKUP(SDBYLD2!AM$4,'[1]INTERNAL PARAMETERS-1'!$B$5:$J$44,7,FALSE)*SDBYLD2!$F267 + SDBYLD1!AM267*(1-VLOOKUP(SDBYLD2!AM$4,'[1]INTERNAL PARAMETERS-1'!$B$5:$J$44,5,FALSE))*VLOOKUP(SDBYLD2!AM$4,'[1]INTERNAL PARAMETERS-1'!$B$5:$J$44,9,FALSE)*SDBYLD2!$F267</f>
        <v>0</v>
      </c>
      <c r="AN267" s="44">
        <f>SDBYLD1!AN267*VLOOKUP(SDBYLD2!AN$4,'[1]INTERNAL PARAMETERS-1'!$B$5:$J$44,5,FALSE)*VLOOKUP(SDBYLD2!AN$4,'[1]INTERNAL PARAMETERS-1'!$B$5:$J$44,7,FALSE)*SDBYLD2!$F267 + SDBYLD1!AN267*(1-VLOOKUP(SDBYLD2!AN$4,'[1]INTERNAL PARAMETERS-1'!$B$5:$J$44,5,FALSE))*VLOOKUP(SDBYLD2!AN$4,'[1]INTERNAL PARAMETERS-1'!$B$5:$J$44,9,FALSE)*SDBYLD2!$F267</f>
        <v>0</v>
      </c>
      <c r="AO267" s="44">
        <f>SDBYLD1!AO267*VLOOKUP(SDBYLD2!AO$4,'[1]INTERNAL PARAMETERS-1'!$B$5:$J$44,5,FALSE)*VLOOKUP(SDBYLD2!AO$4,'[1]INTERNAL PARAMETERS-1'!$B$5:$J$44,7,FALSE)*SDBYLD2!$F267 + SDBYLD1!AO267*(1-VLOOKUP(SDBYLD2!AO$4,'[1]INTERNAL PARAMETERS-1'!$B$5:$J$44,5,FALSE))*VLOOKUP(SDBYLD2!AO$4,'[1]INTERNAL PARAMETERS-1'!$B$5:$J$44,9,FALSE)*SDBYLD2!$F267</f>
        <v>0</v>
      </c>
      <c r="AP267" s="44">
        <f>SDBYLD1!AP267*VLOOKUP(SDBYLD2!AP$4,'[1]INTERNAL PARAMETERS-1'!$B$5:$J$44,5,FALSE)*VLOOKUP(SDBYLD2!AP$4,'[1]INTERNAL PARAMETERS-1'!$B$5:$J$44,7,FALSE)*SDBYLD2!$F267 + SDBYLD1!AP267*(1-VLOOKUP(SDBYLD2!AP$4,'[1]INTERNAL PARAMETERS-1'!$B$5:$J$44,5,FALSE))*VLOOKUP(SDBYLD2!AP$4,'[1]INTERNAL PARAMETERS-1'!$B$5:$J$44,9,FALSE)*SDBYLD2!$F267</f>
        <v>0</v>
      </c>
      <c r="AQ267" s="44">
        <f>SDBYLD1!AQ267*VLOOKUP(SDBYLD2!AQ$4,'[1]INTERNAL PARAMETERS-1'!$B$5:$J$44,5,FALSE)*VLOOKUP(SDBYLD2!AQ$4,'[1]INTERNAL PARAMETERS-1'!$B$5:$J$44,7,FALSE)*SDBYLD2!$F267 + SDBYLD1!AQ267*(1-VLOOKUP(SDBYLD2!AQ$4,'[1]INTERNAL PARAMETERS-1'!$B$5:$J$44,5,FALSE))*VLOOKUP(SDBYLD2!AQ$4,'[1]INTERNAL PARAMETERS-1'!$B$5:$J$44,9,FALSE)*SDBYLD2!$F267</f>
        <v>0</v>
      </c>
      <c r="AR267" s="44">
        <f>SDBYLD1!AR267*VLOOKUP(SDBYLD2!AR$4,'[1]INTERNAL PARAMETERS-1'!$B$5:$J$44,5,FALSE)*VLOOKUP(SDBYLD2!AR$4,'[1]INTERNAL PARAMETERS-1'!$B$5:$J$44,7,FALSE)*SDBYLD2!$F267 + SDBYLD1!AR267*(1-VLOOKUP(SDBYLD2!AR$4,'[1]INTERNAL PARAMETERS-1'!$B$5:$J$44,5,FALSE))*VLOOKUP(SDBYLD2!AR$4,'[1]INTERNAL PARAMETERS-1'!$B$5:$J$44,9,FALSE)*SDBYLD2!$F267</f>
        <v>0</v>
      </c>
      <c r="AS267" s="44">
        <f>SDBYLD1!AS267*VLOOKUP(SDBYLD2!AS$4,'[1]INTERNAL PARAMETERS-1'!$B$5:$J$44,5,FALSE)*VLOOKUP(SDBYLD2!AS$4,'[1]INTERNAL PARAMETERS-1'!$B$5:$J$44,7,FALSE)*SDBYLD2!$F267 + SDBYLD1!AS267*(1-VLOOKUP(SDBYLD2!AS$4,'[1]INTERNAL PARAMETERS-1'!$B$5:$J$44,5,FALSE))*VLOOKUP(SDBYLD2!AS$4,'[1]INTERNAL PARAMETERS-1'!$B$5:$J$44,9,FALSE)*SDBYLD2!$F267</f>
        <v>0</v>
      </c>
      <c r="AT267" s="43">
        <f>SDBYLD1!AT267*VLOOKUP(SDBYLD2!AT$4,'[1]INTERNAL PARAMETERS-1'!$B$5:$J$44,5,FALSE)*VLOOKUP(SDBYLD2!AT$4,'[1]INTERNAL PARAMETERS-1'!$B$5:$J$44,7,FALSE)*SDBYLD2!$F267 + SDBYLD1!AT267*(1-VLOOKUP(SDBYLD2!AT$4,'[1]INTERNAL PARAMETERS-1'!$B$5:$J$44,5,FALSE))*VLOOKUP(SDBYLD2!AT$4,'[1]INTERNAL PARAMETERS-1'!$B$5:$J$44,9,FALSE)*SDBYLD2!$F267</f>
        <v>0</v>
      </c>
      <c r="AU267" s="45">
        <f>SDBYLD1!AU267*VLOOKUP(SDBYLD2!AU$4,'[1]INTERNAL PARAMETERS-1'!$B$5:$J$44,5,FALSE)*VLOOKUP(SDBYLD2!AU$4,'[1]INTERNAL PARAMETERS-1'!$B$5:$J$44,6,FALSE)*VLOOKUP(SDBYLD2!AU$4,'[1]INTERNAL PARAMETERS-1'!$B$5:$J$44,3,FALSE) + SDBYLD1!AU267*(1-VLOOKUP(SDBYLD2!AU$4,'[1]INTERNAL PARAMETERS-1'!$B$5:$J$44,5,FALSE))*VLOOKUP(SDBYLD2!AU$4,'[1]INTERNAL PARAMETERS-1'!$B$5:$J$44,8,FALSE)*VLOOKUP(SDBYLD2!AU$4,'[1]INTERNAL PARAMETERS-1'!$B$5:$J$44,3,FALSE)</f>
        <v>0</v>
      </c>
      <c r="AV267" s="44">
        <f>SDBYLD1!AV267*VLOOKUP(SDBYLD2!AV$4,'[1]INTERNAL PARAMETERS-1'!$B$5:$J$44,5,FALSE)*VLOOKUP(SDBYLD2!AV$4,'[1]INTERNAL PARAMETERS-1'!$B$5:$J$44,6,FALSE)*VLOOKUP(SDBYLD2!AV$4,'[1]INTERNAL PARAMETERS-1'!$B$5:$J$44,3,FALSE) + SDBYLD1!AV267*(1-VLOOKUP(SDBYLD2!AV$4,'[1]INTERNAL PARAMETERS-1'!$B$5:$J$44,5,FALSE))*VLOOKUP(SDBYLD2!AV$4,'[1]INTERNAL PARAMETERS-1'!$B$5:$J$44,8,FALSE)*VLOOKUP(SDBYLD2!AV$4,'[1]INTERNAL PARAMETERS-1'!$B$5:$J$44,3,FALSE)</f>
        <v>0</v>
      </c>
      <c r="AW267" s="44">
        <f>SDBYLD1!AW267*VLOOKUP(SDBYLD2!AW$4,'[1]INTERNAL PARAMETERS-1'!$B$5:$J$44,5,FALSE)*VLOOKUP(SDBYLD2!AW$4,'[1]INTERNAL PARAMETERS-1'!$B$5:$J$44,6,FALSE)*VLOOKUP(SDBYLD2!AW$4,'[1]INTERNAL PARAMETERS-1'!$B$5:$J$44,3,FALSE) + SDBYLD1!AW267*(1-VLOOKUP(SDBYLD2!AW$4,'[1]INTERNAL PARAMETERS-1'!$B$5:$J$44,5,FALSE))*VLOOKUP(SDBYLD2!AW$4,'[1]INTERNAL PARAMETERS-1'!$B$5:$J$44,8,FALSE)*VLOOKUP(SDBYLD2!AW$4,'[1]INTERNAL PARAMETERS-1'!$B$5:$J$44,3,FALSE)</f>
        <v>0</v>
      </c>
      <c r="AX267" s="44">
        <f>SDBYLD1!AX267*VLOOKUP(SDBYLD2!AX$4,'[1]INTERNAL PARAMETERS-1'!$B$5:$J$44,5,FALSE)*VLOOKUP(SDBYLD2!AX$4,'[1]INTERNAL PARAMETERS-1'!$B$5:$J$44,6,FALSE)*VLOOKUP(SDBYLD2!AX$4,'[1]INTERNAL PARAMETERS-1'!$B$5:$J$44,3,FALSE) + SDBYLD1!AX267*(1-VLOOKUP(SDBYLD2!AX$4,'[1]INTERNAL PARAMETERS-1'!$B$5:$J$44,5,FALSE))*VLOOKUP(SDBYLD2!AX$4,'[1]INTERNAL PARAMETERS-1'!$B$5:$J$44,8,FALSE)*VLOOKUP(SDBYLD2!AX$4,'[1]INTERNAL PARAMETERS-1'!$B$5:$J$44,3,FALSE)</f>
        <v>0</v>
      </c>
      <c r="AY267" s="44">
        <f>SDBYLD1!AY267*VLOOKUP(SDBYLD2!AY$4,'[1]INTERNAL PARAMETERS-1'!$B$5:$J$44,5,FALSE)*VLOOKUP(SDBYLD2!AY$4,'[1]INTERNAL PARAMETERS-1'!$B$5:$J$44,6,FALSE)*VLOOKUP(SDBYLD2!AY$4,'[1]INTERNAL PARAMETERS-1'!$B$5:$J$44,3,FALSE) + SDBYLD1!AY267*(1-VLOOKUP(SDBYLD2!AY$4,'[1]INTERNAL PARAMETERS-1'!$B$5:$J$44,5,FALSE))*VLOOKUP(SDBYLD2!AY$4,'[1]INTERNAL PARAMETERS-1'!$B$5:$J$44,8,FALSE)*VLOOKUP(SDBYLD2!AY$4,'[1]INTERNAL PARAMETERS-1'!$B$5:$J$44,3,FALSE)</f>
        <v>0</v>
      </c>
      <c r="AZ267" s="44">
        <f>SDBYLD1!AZ267*VLOOKUP(SDBYLD2!AZ$4,'[1]INTERNAL PARAMETERS-1'!$B$5:$J$44,5,FALSE)*VLOOKUP(SDBYLD2!AZ$4,'[1]INTERNAL PARAMETERS-1'!$B$5:$J$44,6,FALSE)*VLOOKUP(SDBYLD2!AZ$4,'[1]INTERNAL PARAMETERS-1'!$B$5:$J$44,3,FALSE) + SDBYLD1!AZ267*(1-VLOOKUP(SDBYLD2!AZ$4,'[1]INTERNAL PARAMETERS-1'!$B$5:$J$44,5,FALSE))*VLOOKUP(SDBYLD2!AZ$4,'[1]INTERNAL PARAMETERS-1'!$B$5:$J$44,8,FALSE)*VLOOKUP(SDBYLD2!AZ$4,'[1]INTERNAL PARAMETERS-1'!$B$5:$J$44,3,FALSE)</f>
        <v>0</v>
      </c>
      <c r="BA267" s="44">
        <f>SDBYLD1!BA267*VLOOKUP(SDBYLD2!BA$4,'[1]INTERNAL PARAMETERS-1'!$B$5:$J$44,5,FALSE)*VLOOKUP(SDBYLD2!BA$4,'[1]INTERNAL PARAMETERS-1'!$B$5:$J$44,6,FALSE)*VLOOKUP(SDBYLD2!BA$4,'[1]INTERNAL PARAMETERS-1'!$B$5:$J$44,3,FALSE) + SDBYLD1!BA267*(1-VLOOKUP(SDBYLD2!BA$4,'[1]INTERNAL PARAMETERS-1'!$B$5:$J$44,5,FALSE))*VLOOKUP(SDBYLD2!BA$4,'[1]INTERNAL PARAMETERS-1'!$B$5:$J$44,8,FALSE)*VLOOKUP(SDBYLD2!BA$4,'[1]INTERNAL PARAMETERS-1'!$B$5:$J$44,3,FALSE)</f>
        <v>0</v>
      </c>
      <c r="BB267" s="44">
        <f>SDBYLD1!BB267*VLOOKUP(SDBYLD2!BB$4,'[1]INTERNAL PARAMETERS-1'!$B$5:$J$44,5,FALSE)*VLOOKUP(SDBYLD2!BB$4,'[1]INTERNAL PARAMETERS-1'!$B$5:$J$44,6,FALSE)*VLOOKUP(SDBYLD2!BB$4,'[1]INTERNAL PARAMETERS-1'!$B$5:$J$44,3,FALSE) + SDBYLD1!BB267*(1-VLOOKUP(SDBYLD2!BB$4,'[1]INTERNAL PARAMETERS-1'!$B$5:$J$44,5,FALSE))*VLOOKUP(SDBYLD2!BB$4,'[1]INTERNAL PARAMETERS-1'!$B$5:$J$44,8,FALSE)*VLOOKUP(SDBYLD2!BB$4,'[1]INTERNAL PARAMETERS-1'!$B$5:$J$44,3,FALSE)</f>
        <v>0</v>
      </c>
      <c r="BC267" s="44">
        <f>SDBYLD1!BC267*VLOOKUP(SDBYLD2!BC$4,'[1]INTERNAL PARAMETERS-1'!$B$5:$J$44,5,FALSE)*VLOOKUP(SDBYLD2!BC$4,'[1]INTERNAL PARAMETERS-1'!$B$5:$J$44,6,FALSE)*VLOOKUP(SDBYLD2!BC$4,'[1]INTERNAL PARAMETERS-1'!$B$5:$J$44,3,FALSE) + SDBYLD1!BC267*(1-VLOOKUP(SDBYLD2!BC$4,'[1]INTERNAL PARAMETERS-1'!$B$5:$J$44,5,FALSE))*VLOOKUP(SDBYLD2!BC$4,'[1]INTERNAL PARAMETERS-1'!$B$5:$J$44,8,FALSE)*VLOOKUP(SDBYLD2!BC$4,'[1]INTERNAL PARAMETERS-1'!$B$5:$J$44,3,FALSE)</f>
        <v>0</v>
      </c>
      <c r="BD267" s="44">
        <f>SDBYLD1!BD267*VLOOKUP(SDBYLD2!BD$4,'[1]INTERNAL PARAMETERS-1'!$B$5:$J$44,5,FALSE)*VLOOKUP(SDBYLD2!BD$4,'[1]INTERNAL PARAMETERS-1'!$B$5:$J$44,6,FALSE)*VLOOKUP(SDBYLD2!BD$4,'[1]INTERNAL PARAMETERS-1'!$B$5:$J$44,3,FALSE) + SDBYLD1!BD267*(1-VLOOKUP(SDBYLD2!BD$4,'[1]INTERNAL PARAMETERS-1'!$B$5:$J$44,5,FALSE))*VLOOKUP(SDBYLD2!BD$4,'[1]INTERNAL PARAMETERS-1'!$B$5:$J$44,8,FALSE)*VLOOKUP(SDBYLD2!BD$4,'[1]INTERNAL PARAMETERS-1'!$B$5:$J$44,3,FALSE)</f>
        <v>0</v>
      </c>
      <c r="BE267" s="44">
        <f>SDBYLD1!BE267*VLOOKUP(SDBYLD2!BE$4,'[1]INTERNAL PARAMETERS-1'!$B$5:$J$44,5,FALSE)*VLOOKUP(SDBYLD2!BE$4,'[1]INTERNAL PARAMETERS-1'!$B$5:$J$44,6,FALSE)*VLOOKUP(SDBYLD2!BE$4,'[1]INTERNAL PARAMETERS-1'!$B$5:$J$44,3,FALSE) + SDBYLD1!BE267*(1-VLOOKUP(SDBYLD2!BE$4,'[1]INTERNAL PARAMETERS-1'!$B$5:$J$44,5,FALSE))*VLOOKUP(SDBYLD2!BE$4,'[1]INTERNAL PARAMETERS-1'!$B$5:$J$44,8,FALSE)*VLOOKUP(SDBYLD2!BE$4,'[1]INTERNAL PARAMETERS-1'!$B$5:$J$44,3,FALSE)</f>
        <v>0</v>
      </c>
      <c r="BF267" s="44">
        <f>SDBYLD1!BF267*VLOOKUP(SDBYLD2!BF$4,'[1]INTERNAL PARAMETERS-1'!$B$5:$J$44,5,FALSE)*VLOOKUP(SDBYLD2!BF$4,'[1]INTERNAL PARAMETERS-1'!$B$5:$J$44,6,FALSE)*VLOOKUP(SDBYLD2!BF$4,'[1]INTERNAL PARAMETERS-1'!$B$5:$J$44,3,FALSE) + SDBYLD1!BF267*(1-VLOOKUP(SDBYLD2!BF$4,'[1]INTERNAL PARAMETERS-1'!$B$5:$J$44,5,FALSE))*VLOOKUP(SDBYLD2!BF$4,'[1]INTERNAL PARAMETERS-1'!$B$5:$J$44,8,FALSE)*VLOOKUP(SDBYLD2!BF$4,'[1]INTERNAL PARAMETERS-1'!$B$5:$J$44,3,FALSE)</f>
        <v>0</v>
      </c>
      <c r="BG267" s="44">
        <f>SDBYLD1!BG267*VLOOKUP(SDBYLD2!BG$4,'[1]INTERNAL PARAMETERS-1'!$B$5:$J$44,5,FALSE)*VLOOKUP(SDBYLD2!BG$4,'[1]INTERNAL PARAMETERS-1'!$B$5:$J$44,6,FALSE)*VLOOKUP(SDBYLD2!BG$4,'[1]INTERNAL PARAMETERS-1'!$B$5:$J$44,3,FALSE) + SDBYLD1!BG267*(1-VLOOKUP(SDBYLD2!BG$4,'[1]INTERNAL PARAMETERS-1'!$B$5:$J$44,5,FALSE))*VLOOKUP(SDBYLD2!BG$4,'[1]INTERNAL PARAMETERS-1'!$B$5:$J$44,8,FALSE)*VLOOKUP(SDBYLD2!BG$4,'[1]INTERNAL PARAMETERS-1'!$B$5:$J$44,3,FALSE)</f>
        <v>0</v>
      </c>
      <c r="BH267" s="44">
        <f>SDBYLD1!BH267*VLOOKUP(SDBYLD2!BH$4,'[1]INTERNAL PARAMETERS-1'!$B$5:$J$44,5,FALSE)*VLOOKUP(SDBYLD2!BH$4,'[1]INTERNAL PARAMETERS-1'!$B$5:$J$44,6,FALSE)*VLOOKUP(SDBYLD2!BH$4,'[1]INTERNAL PARAMETERS-1'!$B$5:$J$44,3,FALSE) + SDBYLD1!BH267*(1-VLOOKUP(SDBYLD2!BH$4,'[1]INTERNAL PARAMETERS-1'!$B$5:$J$44,5,FALSE))*VLOOKUP(SDBYLD2!BH$4,'[1]INTERNAL PARAMETERS-1'!$B$5:$J$44,8,FALSE)*VLOOKUP(SDBYLD2!BH$4,'[1]INTERNAL PARAMETERS-1'!$B$5:$J$44,3,FALSE)</f>
        <v>0</v>
      </c>
      <c r="BI267" s="44">
        <f>SDBYLD1!BI267*VLOOKUP(SDBYLD2!BI$4,'[1]INTERNAL PARAMETERS-1'!$B$5:$J$44,5,FALSE)*VLOOKUP(SDBYLD2!BI$4,'[1]INTERNAL PARAMETERS-1'!$B$5:$J$44,6,FALSE)*VLOOKUP(SDBYLD2!BI$4,'[1]INTERNAL PARAMETERS-1'!$B$5:$J$44,3,FALSE) + SDBYLD1!BI267*(1-VLOOKUP(SDBYLD2!BI$4,'[1]INTERNAL PARAMETERS-1'!$B$5:$J$44,5,FALSE))*VLOOKUP(SDBYLD2!BI$4,'[1]INTERNAL PARAMETERS-1'!$B$5:$J$44,8,FALSE)*VLOOKUP(SDBYLD2!BI$4,'[1]INTERNAL PARAMETERS-1'!$B$5:$J$44,3,FALSE)</f>
        <v>0</v>
      </c>
      <c r="BJ267" s="44">
        <f>SDBYLD1!BJ267*VLOOKUP(SDBYLD2!BJ$4,'[1]INTERNAL PARAMETERS-1'!$B$5:$J$44,5,FALSE)*VLOOKUP(SDBYLD2!BJ$4,'[1]INTERNAL PARAMETERS-1'!$B$5:$J$44,6,FALSE)*VLOOKUP(SDBYLD2!BJ$4,'[1]INTERNAL PARAMETERS-1'!$B$5:$J$44,3,FALSE) + SDBYLD1!BJ267*(1-VLOOKUP(SDBYLD2!BJ$4,'[1]INTERNAL PARAMETERS-1'!$B$5:$J$44,5,FALSE))*VLOOKUP(SDBYLD2!BJ$4,'[1]INTERNAL PARAMETERS-1'!$B$5:$J$44,8,FALSE)*VLOOKUP(SDBYLD2!BJ$4,'[1]INTERNAL PARAMETERS-1'!$B$5:$J$44,3,FALSE)</f>
        <v>0</v>
      </c>
      <c r="BK267" s="44">
        <f>SDBYLD1!BK267*VLOOKUP(SDBYLD2!BK$4,'[1]INTERNAL PARAMETERS-1'!$B$5:$J$44,5,FALSE)*VLOOKUP(SDBYLD2!BK$4,'[1]INTERNAL PARAMETERS-1'!$B$5:$J$44,6,FALSE)*VLOOKUP(SDBYLD2!BK$4,'[1]INTERNAL PARAMETERS-1'!$B$5:$J$44,3,FALSE) + SDBYLD1!BK267*(1-VLOOKUP(SDBYLD2!BK$4,'[1]INTERNAL PARAMETERS-1'!$B$5:$J$44,5,FALSE))*VLOOKUP(SDBYLD2!BK$4,'[1]INTERNAL PARAMETERS-1'!$B$5:$J$44,8,FALSE)*VLOOKUP(SDBYLD2!BK$4,'[1]INTERNAL PARAMETERS-1'!$B$5:$J$44,3,FALSE)</f>
        <v>0</v>
      </c>
      <c r="BL267" s="44">
        <f>SDBYLD1!BL267*VLOOKUP(SDBYLD2!BL$4,'[1]INTERNAL PARAMETERS-1'!$B$5:$J$44,5,FALSE)*VLOOKUP(SDBYLD2!BL$4,'[1]INTERNAL PARAMETERS-1'!$B$5:$J$44,6,FALSE)*VLOOKUP(SDBYLD2!BL$4,'[1]INTERNAL PARAMETERS-1'!$B$5:$J$44,3,FALSE) + SDBYLD1!BL267*(1-VLOOKUP(SDBYLD2!BL$4,'[1]INTERNAL PARAMETERS-1'!$B$5:$J$44,5,FALSE))*VLOOKUP(SDBYLD2!BL$4,'[1]INTERNAL PARAMETERS-1'!$B$5:$J$44,8,FALSE)*VLOOKUP(SDBYLD2!BL$4,'[1]INTERNAL PARAMETERS-1'!$B$5:$J$44,3,FALSE)</f>
        <v>0</v>
      </c>
      <c r="BM267" s="44">
        <f>SDBYLD1!BM267*VLOOKUP(SDBYLD2!BM$4,'[1]INTERNAL PARAMETERS-1'!$B$5:$J$44,5,FALSE)*VLOOKUP(SDBYLD2!BM$4,'[1]INTERNAL PARAMETERS-1'!$B$5:$J$44,6,FALSE)*VLOOKUP(SDBYLD2!BM$4,'[1]INTERNAL PARAMETERS-1'!$B$5:$J$44,3,FALSE) + SDBYLD1!BM267*(1-VLOOKUP(SDBYLD2!BM$4,'[1]INTERNAL PARAMETERS-1'!$B$5:$J$44,5,FALSE))*VLOOKUP(SDBYLD2!BM$4,'[1]INTERNAL PARAMETERS-1'!$B$5:$J$44,8,FALSE)*VLOOKUP(SDBYLD2!BM$4,'[1]INTERNAL PARAMETERS-1'!$B$5:$J$44,3,FALSE)</f>
        <v>0</v>
      </c>
      <c r="BN267" s="44">
        <f>SDBYLD1!BN267*VLOOKUP(SDBYLD2!BN$4,'[1]INTERNAL PARAMETERS-1'!$B$5:$J$44,5,FALSE)*VLOOKUP(SDBYLD2!BN$4,'[1]INTERNAL PARAMETERS-1'!$B$5:$J$44,6,FALSE)*VLOOKUP(SDBYLD2!BN$4,'[1]INTERNAL PARAMETERS-1'!$B$5:$J$44,3,FALSE) + SDBYLD1!BN267*(1-VLOOKUP(SDBYLD2!BN$4,'[1]INTERNAL PARAMETERS-1'!$B$5:$J$44,5,FALSE))*VLOOKUP(SDBYLD2!BN$4,'[1]INTERNAL PARAMETERS-1'!$B$5:$J$44,8,FALSE)*VLOOKUP(SDBYLD2!BN$4,'[1]INTERNAL PARAMETERS-1'!$B$5:$J$44,3,FALSE)</f>
        <v>0</v>
      </c>
      <c r="BO267" s="44">
        <f>SDBYLD1!BO267*VLOOKUP(SDBYLD2!BO$4,'[1]INTERNAL PARAMETERS-1'!$B$5:$J$44,5,FALSE)*VLOOKUP(SDBYLD2!BO$4,'[1]INTERNAL PARAMETERS-1'!$B$5:$J$44,6,FALSE)*VLOOKUP(SDBYLD2!BO$4,'[1]INTERNAL PARAMETERS-1'!$B$5:$J$44,3,FALSE) + SDBYLD1!BO267*(1-VLOOKUP(SDBYLD2!BO$4,'[1]INTERNAL PARAMETERS-1'!$B$5:$J$44,5,FALSE))*VLOOKUP(SDBYLD2!BO$4,'[1]INTERNAL PARAMETERS-1'!$B$5:$J$44,8,FALSE)*VLOOKUP(SDBYLD2!BO$4,'[1]INTERNAL PARAMETERS-1'!$B$5:$J$44,3,FALSE)</f>
        <v>0</v>
      </c>
      <c r="BP267" s="44">
        <f>SDBYLD1!BP267*VLOOKUP(SDBYLD2!BP$4,'[1]INTERNAL PARAMETERS-1'!$B$5:$J$44,5,FALSE)*VLOOKUP(SDBYLD2!BP$4,'[1]INTERNAL PARAMETERS-1'!$B$5:$J$44,6,FALSE)*VLOOKUP(SDBYLD2!BP$4,'[1]INTERNAL PARAMETERS-1'!$B$5:$J$44,3,FALSE) + SDBYLD1!BP267*(1-VLOOKUP(SDBYLD2!BP$4,'[1]INTERNAL PARAMETERS-1'!$B$5:$J$44,5,FALSE))*VLOOKUP(SDBYLD2!BP$4,'[1]INTERNAL PARAMETERS-1'!$B$5:$J$44,8,FALSE)*VLOOKUP(SDBYLD2!BP$4,'[1]INTERNAL PARAMETERS-1'!$B$5:$J$44,3,FALSE)</f>
        <v>0</v>
      </c>
      <c r="BQ267" s="44">
        <f>SDBYLD1!BQ267*VLOOKUP(SDBYLD2!BQ$4,'[1]INTERNAL PARAMETERS-1'!$B$5:$J$44,5,FALSE)*VLOOKUP(SDBYLD2!BQ$4,'[1]INTERNAL PARAMETERS-1'!$B$5:$J$44,6,FALSE)*VLOOKUP(SDBYLD2!BQ$4,'[1]INTERNAL PARAMETERS-1'!$B$5:$J$44,3,FALSE) + SDBYLD1!BQ267*(1-VLOOKUP(SDBYLD2!BQ$4,'[1]INTERNAL PARAMETERS-1'!$B$5:$J$44,5,FALSE))*VLOOKUP(SDBYLD2!BQ$4,'[1]INTERNAL PARAMETERS-1'!$B$5:$J$44,8,FALSE)*VLOOKUP(SDBYLD2!BQ$4,'[1]INTERNAL PARAMETERS-1'!$B$5:$J$44,3,FALSE)</f>
        <v>0</v>
      </c>
      <c r="BR267" s="44">
        <f>SDBYLD1!BR267*VLOOKUP(SDBYLD2!BR$4,'[1]INTERNAL PARAMETERS-1'!$B$5:$J$44,5,FALSE)*VLOOKUP(SDBYLD2!BR$4,'[1]INTERNAL PARAMETERS-1'!$B$5:$J$44,6,FALSE)*VLOOKUP(SDBYLD2!BR$4,'[1]INTERNAL PARAMETERS-1'!$B$5:$J$44,3,FALSE) + SDBYLD1!BR267*(1-VLOOKUP(SDBYLD2!BR$4,'[1]INTERNAL PARAMETERS-1'!$B$5:$J$44,5,FALSE))*VLOOKUP(SDBYLD2!BR$4,'[1]INTERNAL PARAMETERS-1'!$B$5:$J$44,8,FALSE)*VLOOKUP(SDBYLD2!BR$4,'[1]INTERNAL PARAMETERS-1'!$B$5:$J$44,3,FALSE)</f>
        <v>0</v>
      </c>
      <c r="BS267" s="44">
        <f>SDBYLD1!BS267*VLOOKUP(SDBYLD2!BS$4,'[1]INTERNAL PARAMETERS-1'!$B$5:$J$44,5,FALSE)*VLOOKUP(SDBYLD2!BS$4,'[1]INTERNAL PARAMETERS-1'!$B$5:$J$44,6,FALSE)*VLOOKUP(SDBYLD2!BS$4,'[1]INTERNAL PARAMETERS-1'!$B$5:$J$44,3,FALSE) + SDBYLD1!BS267*(1-VLOOKUP(SDBYLD2!BS$4,'[1]INTERNAL PARAMETERS-1'!$B$5:$J$44,5,FALSE))*VLOOKUP(SDBYLD2!BS$4,'[1]INTERNAL PARAMETERS-1'!$B$5:$J$44,8,FALSE)*VLOOKUP(SDBYLD2!BS$4,'[1]INTERNAL PARAMETERS-1'!$B$5:$J$44,3,FALSE)</f>
        <v>0</v>
      </c>
      <c r="BT267" s="44">
        <f>SDBYLD1!BT267*VLOOKUP(SDBYLD2!BT$4,'[1]INTERNAL PARAMETERS-1'!$B$5:$J$44,5,FALSE)*VLOOKUP(SDBYLD2!BT$4,'[1]INTERNAL PARAMETERS-1'!$B$5:$J$44,6,FALSE)*VLOOKUP(SDBYLD2!BT$4,'[1]INTERNAL PARAMETERS-1'!$B$5:$J$44,3,FALSE) + SDBYLD1!BT267*(1-VLOOKUP(SDBYLD2!BT$4,'[1]INTERNAL PARAMETERS-1'!$B$5:$J$44,5,FALSE))*VLOOKUP(SDBYLD2!BT$4,'[1]INTERNAL PARAMETERS-1'!$B$5:$J$44,8,FALSE)*VLOOKUP(SDBYLD2!BT$4,'[1]INTERNAL PARAMETERS-1'!$B$5:$J$44,3,FALSE)</f>
        <v>0</v>
      </c>
      <c r="BU267" s="44">
        <f>SDBYLD1!BU267*VLOOKUP(SDBYLD2!BU$4,'[1]INTERNAL PARAMETERS-1'!$B$5:$J$44,5,FALSE)*VLOOKUP(SDBYLD2!BU$4,'[1]INTERNAL PARAMETERS-1'!$B$5:$J$44,6,FALSE)*VLOOKUP(SDBYLD2!BU$4,'[1]INTERNAL PARAMETERS-1'!$B$5:$J$44,3,FALSE) + SDBYLD1!BU267*(1-VLOOKUP(SDBYLD2!BU$4,'[1]INTERNAL PARAMETERS-1'!$B$5:$J$44,5,FALSE))*VLOOKUP(SDBYLD2!BU$4,'[1]INTERNAL PARAMETERS-1'!$B$5:$J$44,8,FALSE)*VLOOKUP(SDBYLD2!BU$4,'[1]INTERNAL PARAMETERS-1'!$B$5:$J$44,3,FALSE)</f>
        <v>0</v>
      </c>
      <c r="BV267" s="44">
        <f>SDBYLD1!BV267*VLOOKUP(SDBYLD2!BV$4,'[1]INTERNAL PARAMETERS-1'!$B$5:$J$44,5,FALSE)*VLOOKUP(SDBYLD2!BV$4,'[1]INTERNAL PARAMETERS-1'!$B$5:$J$44,6,FALSE)*VLOOKUP(SDBYLD2!BV$4,'[1]INTERNAL PARAMETERS-1'!$B$5:$J$44,3,FALSE) + SDBYLD1!BV267*(1-VLOOKUP(SDBYLD2!BV$4,'[1]INTERNAL PARAMETERS-1'!$B$5:$J$44,5,FALSE))*VLOOKUP(SDBYLD2!BV$4,'[1]INTERNAL PARAMETERS-1'!$B$5:$J$44,8,FALSE)*VLOOKUP(SDBYLD2!BV$4,'[1]INTERNAL PARAMETERS-1'!$B$5:$J$44,3,FALSE)</f>
        <v>0</v>
      </c>
      <c r="BW267" s="44">
        <f>SDBYLD1!BW267*VLOOKUP(SDBYLD2!BW$4,'[1]INTERNAL PARAMETERS-1'!$B$5:$J$44,5,FALSE)*VLOOKUP(SDBYLD2!BW$4,'[1]INTERNAL PARAMETERS-1'!$B$5:$J$44,6,FALSE)*VLOOKUP(SDBYLD2!BW$4,'[1]INTERNAL PARAMETERS-1'!$B$5:$J$44,3,FALSE) + SDBYLD1!BW267*(1-VLOOKUP(SDBYLD2!BW$4,'[1]INTERNAL PARAMETERS-1'!$B$5:$J$44,5,FALSE))*VLOOKUP(SDBYLD2!BW$4,'[1]INTERNAL PARAMETERS-1'!$B$5:$J$44,8,FALSE)*VLOOKUP(SDBYLD2!BW$4,'[1]INTERNAL PARAMETERS-1'!$B$5:$J$44,3,FALSE)</f>
        <v>0</v>
      </c>
      <c r="BX267" s="44">
        <f>SDBYLD1!BX267*VLOOKUP(SDBYLD2!BX$4,'[1]INTERNAL PARAMETERS-1'!$B$5:$J$44,5,FALSE)*VLOOKUP(SDBYLD2!BX$4,'[1]INTERNAL PARAMETERS-1'!$B$5:$J$44,6,FALSE)*VLOOKUP(SDBYLD2!BX$4,'[1]INTERNAL PARAMETERS-1'!$B$5:$J$44,3,FALSE) + SDBYLD1!BX267*(1-VLOOKUP(SDBYLD2!BX$4,'[1]INTERNAL PARAMETERS-1'!$B$5:$J$44,5,FALSE))*VLOOKUP(SDBYLD2!BX$4,'[1]INTERNAL PARAMETERS-1'!$B$5:$J$44,8,FALSE)*VLOOKUP(SDBYLD2!BX$4,'[1]INTERNAL PARAMETERS-1'!$B$5:$J$44,3,FALSE)</f>
        <v>0</v>
      </c>
      <c r="BY267" s="44">
        <f>SDBYLD1!BY267*VLOOKUP(SDBYLD2!BY$4,'[1]INTERNAL PARAMETERS-1'!$B$5:$J$44,5,FALSE)*VLOOKUP(SDBYLD2!BY$4,'[1]INTERNAL PARAMETERS-1'!$B$5:$J$44,6,FALSE)*VLOOKUP(SDBYLD2!BY$4,'[1]INTERNAL PARAMETERS-1'!$B$5:$J$44,3,FALSE) + SDBYLD1!BY267*(1-VLOOKUP(SDBYLD2!BY$4,'[1]INTERNAL PARAMETERS-1'!$B$5:$J$44,5,FALSE))*VLOOKUP(SDBYLD2!BY$4,'[1]INTERNAL PARAMETERS-1'!$B$5:$J$44,8,FALSE)*VLOOKUP(SDBYLD2!BY$4,'[1]INTERNAL PARAMETERS-1'!$B$5:$J$44,3,FALSE)</f>
        <v>0</v>
      </c>
      <c r="BZ267" s="44">
        <f>SDBYLD1!BZ267*VLOOKUP(SDBYLD2!BZ$4,'[1]INTERNAL PARAMETERS-1'!$B$5:$J$44,5,FALSE)*VLOOKUP(SDBYLD2!BZ$4,'[1]INTERNAL PARAMETERS-1'!$B$5:$J$44,6,FALSE)*VLOOKUP(SDBYLD2!BZ$4,'[1]INTERNAL PARAMETERS-1'!$B$5:$J$44,3,FALSE) + SDBYLD1!BZ267*(1-VLOOKUP(SDBYLD2!BZ$4,'[1]INTERNAL PARAMETERS-1'!$B$5:$J$44,5,FALSE))*VLOOKUP(SDBYLD2!BZ$4,'[1]INTERNAL PARAMETERS-1'!$B$5:$J$44,8,FALSE)*VLOOKUP(SDBYLD2!BZ$4,'[1]INTERNAL PARAMETERS-1'!$B$5:$J$44,3,FALSE)</f>
        <v>0</v>
      </c>
      <c r="CA267" s="44">
        <f>SDBYLD1!CA267*VLOOKUP(SDBYLD2!CA$4,'[1]INTERNAL PARAMETERS-1'!$B$5:$J$44,5,FALSE)*VLOOKUP(SDBYLD2!CA$4,'[1]INTERNAL PARAMETERS-1'!$B$5:$J$44,6,FALSE)*VLOOKUP(SDBYLD2!CA$4,'[1]INTERNAL PARAMETERS-1'!$B$5:$J$44,3,FALSE) + SDBYLD1!CA267*(1-VLOOKUP(SDBYLD2!CA$4,'[1]INTERNAL PARAMETERS-1'!$B$5:$J$44,5,FALSE))*VLOOKUP(SDBYLD2!CA$4,'[1]INTERNAL PARAMETERS-1'!$B$5:$J$44,8,FALSE)*VLOOKUP(SDBYLD2!CA$4,'[1]INTERNAL PARAMETERS-1'!$B$5:$J$44,3,FALSE)</f>
        <v>0</v>
      </c>
      <c r="CB267" s="44">
        <f>SDBYLD1!CB267*VLOOKUP(SDBYLD2!CB$4,'[1]INTERNAL PARAMETERS-1'!$B$5:$J$44,5,FALSE)*VLOOKUP(SDBYLD2!CB$4,'[1]INTERNAL PARAMETERS-1'!$B$5:$J$44,6,FALSE)*VLOOKUP(SDBYLD2!CB$4,'[1]INTERNAL PARAMETERS-1'!$B$5:$J$44,3,FALSE) + SDBYLD1!CB267*(1-VLOOKUP(SDBYLD2!CB$4,'[1]INTERNAL PARAMETERS-1'!$B$5:$J$44,5,FALSE))*VLOOKUP(SDBYLD2!CB$4,'[1]INTERNAL PARAMETERS-1'!$B$5:$J$44,8,FALSE)*VLOOKUP(SDBYLD2!CB$4,'[1]INTERNAL PARAMETERS-1'!$B$5:$J$44,3,FALSE)</f>
        <v>0</v>
      </c>
      <c r="CC267" s="44">
        <f>SDBYLD1!CC267*VLOOKUP(SDBYLD2!CC$4,'[1]INTERNAL PARAMETERS-1'!$B$5:$J$44,5,FALSE)*VLOOKUP(SDBYLD2!CC$4,'[1]INTERNAL PARAMETERS-1'!$B$5:$J$44,6,FALSE)*VLOOKUP(SDBYLD2!CC$4,'[1]INTERNAL PARAMETERS-1'!$B$5:$J$44,3,FALSE) + SDBYLD1!CC267*(1-VLOOKUP(SDBYLD2!CC$4,'[1]INTERNAL PARAMETERS-1'!$B$5:$J$44,5,FALSE))*VLOOKUP(SDBYLD2!CC$4,'[1]INTERNAL PARAMETERS-1'!$B$5:$J$44,8,FALSE)*VLOOKUP(SDBYLD2!CC$4,'[1]INTERNAL PARAMETERS-1'!$B$5:$J$44,3,FALSE)</f>
        <v>0</v>
      </c>
      <c r="CD267" s="44">
        <f>SDBYLD1!CD267*VLOOKUP(SDBYLD2!CD$4,'[1]INTERNAL PARAMETERS-1'!$B$5:$J$44,5,FALSE)*VLOOKUP(SDBYLD2!CD$4,'[1]INTERNAL PARAMETERS-1'!$B$5:$J$44,6,FALSE)*VLOOKUP(SDBYLD2!CD$4,'[1]INTERNAL PARAMETERS-1'!$B$5:$J$44,3,FALSE) + SDBYLD1!CD267*(1-VLOOKUP(SDBYLD2!CD$4,'[1]INTERNAL PARAMETERS-1'!$B$5:$J$44,5,FALSE))*VLOOKUP(SDBYLD2!CD$4,'[1]INTERNAL PARAMETERS-1'!$B$5:$J$44,8,FALSE)*VLOOKUP(SDBYLD2!CD$4,'[1]INTERNAL PARAMETERS-1'!$B$5:$J$44,3,FALSE)</f>
        <v>0</v>
      </c>
      <c r="CE267" s="44">
        <f>SDBYLD1!CE267*VLOOKUP(SDBYLD2!CE$4,'[1]INTERNAL PARAMETERS-1'!$B$5:$J$44,5,FALSE)*VLOOKUP(SDBYLD2!CE$4,'[1]INTERNAL PARAMETERS-1'!$B$5:$J$44,6,FALSE)*VLOOKUP(SDBYLD2!CE$4,'[1]INTERNAL PARAMETERS-1'!$B$5:$J$44,3,FALSE) + SDBYLD1!CE267*(1-VLOOKUP(SDBYLD2!CE$4,'[1]INTERNAL PARAMETERS-1'!$B$5:$J$44,5,FALSE))*VLOOKUP(SDBYLD2!CE$4,'[1]INTERNAL PARAMETERS-1'!$B$5:$J$44,8,FALSE)*VLOOKUP(SDBYLD2!CE$4,'[1]INTERNAL PARAMETERS-1'!$B$5:$J$44,3,FALSE)</f>
        <v>0</v>
      </c>
      <c r="CF267" s="44">
        <f>SDBYLD1!CF267*VLOOKUP(SDBYLD2!CF$4,'[1]INTERNAL PARAMETERS-1'!$B$5:$J$44,5,FALSE)*VLOOKUP(SDBYLD2!CF$4,'[1]INTERNAL PARAMETERS-1'!$B$5:$J$44,6,FALSE)*VLOOKUP(SDBYLD2!CF$4,'[1]INTERNAL PARAMETERS-1'!$B$5:$J$44,3,FALSE) + SDBYLD1!CF267*(1-VLOOKUP(SDBYLD2!CF$4,'[1]INTERNAL PARAMETERS-1'!$B$5:$J$44,5,FALSE))*VLOOKUP(SDBYLD2!CF$4,'[1]INTERNAL PARAMETERS-1'!$B$5:$J$44,8,FALSE)*VLOOKUP(SDBYLD2!CF$4,'[1]INTERNAL PARAMETERS-1'!$B$5:$J$44,3,FALSE)</f>
        <v>0</v>
      </c>
      <c r="CG267" s="44">
        <f>SDBYLD1!CG267*VLOOKUP(SDBYLD2!CG$4,'[1]INTERNAL PARAMETERS-1'!$B$5:$J$44,5,FALSE)*VLOOKUP(SDBYLD2!CG$4,'[1]INTERNAL PARAMETERS-1'!$B$5:$J$44,6,FALSE)*VLOOKUP(SDBYLD2!CG$4,'[1]INTERNAL PARAMETERS-1'!$B$5:$J$44,3,FALSE) + SDBYLD1!CG267*(1-VLOOKUP(SDBYLD2!CG$4,'[1]INTERNAL PARAMETERS-1'!$B$5:$J$44,5,FALSE))*VLOOKUP(SDBYLD2!CG$4,'[1]INTERNAL PARAMETERS-1'!$B$5:$J$44,8,FALSE)*VLOOKUP(SDBYLD2!CG$4,'[1]INTERNAL PARAMETERS-1'!$B$5:$J$44,3,FALSE)</f>
        <v>0</v>
      </c>
      <c r="CH267" s="43">
        <f>SDBYLD1!CH267*VLOOKUP(SDBYLD2!CH$4,'[1]INTERNAL PARAMETERS-1'!$B$5:$J$44,5,FALSE)*VLOOKUP(SDBYLD2!CH$4,'[1]INTERNAL PARAMETERS-1'!$B$5:$J$44,6,FALSE)*VLOOKUP(SDBYLD2!CH$4,'[1]INTERNAL PARAMETERS-1'!$B$5:$J$44,3,FALSE) + SDBYLD1!CH267*(1-VLOOKUP(SDBYLD2!CH$4,'[1]INTERNAL PARAMETERS-1'!$B$5:$J$44,5,FALSE))*VLOOKUP(SDBYLD2!CH$4,'[1]INTERNAL PARAMETERS-1'!$B$5:$J$44,8,FALSE)*VLOOKUP(SDBYLD2!CH$4,'[1]INTERNAL PARAMETERS-1'!$B$5:$J$44,3,FALSE)</f>
        <v>0</v>
      </c>
      <c r="CJ267" s="45">
        <f t="shared" si="8"/>
        <v>0</v>
      </c>
      <c r="CK267" s="43">
        <f t="shared" si="9"/>
        <v>0</v>
      </c>
    </row>
    <row r="268" spans="2:89" x14ac:dyDescent="0.4">
      <c r="B268" s="61" t="s">
        <v>1</v>
      </c>
      <c r="C268" s="60" t="s">
        <v>68</v>
      </c>
      <c r="D268" s="60" t="s">
        <v>56</v>
      </c>
      <c r="E268" s="133">
        <f>SDBeam!X268</f>
        <v>0</v>
      </c>
      <c r="F268" s="59">
        <f>'[1]INTERNAL PARAMETERS-1'!M16</f>
        <v>30.094999999999999</v>
      </c>
      <c r="G268" s="45">
        <f>SDBYLD1!G268*VLOOKUP(SDBYLD2!G$4,'[1]INTERNAL PARAMETERS-1'!$B$5:$J$44,5,FALSE)*VLOOKUP(SDBYLD2!G$4,'[1]INTERNAL PARAMETERS-1'!$B$5:$J$44,7,FALSE)*SDBYLD2!$F268 + SDBYLD1!G268*(1-VLOOKUP(SDBYLD2!G$4,'[1]INTERNAL PARAMETERS-1'!$B$5:$J$44,5,FALSE))*VLOOKUP(SDBYLD2!G$4,'[1]INTERNAL PARAMETERS-1'!$B$5:$J$44,9,FALSE)*SDBYLD2!$F268</f>
        <v>0</v>
      </c>
      <c r="H268" s="44">
        <f>SDBYLD1!H268*VLOOKUP(SDBYLD2!H$4,'[1]INTERNAL PARAMETERS-1'!$B$5:$J$44,5,FALSE)*VLOOKUP(SDBYLD2!H$4,'[1]INTERNAL PARAMETERS-1'!$B$5:$J$44,7,FALSE)*SDBYLD2!$F268 + SDBYLD1!H268*(1-VLOOKUP(SDBYLD2!H$4,'[1]INTERNAL PARAMETERS-1'!$B$5:$J$44,5,FALSE))*VLOOKUP(SDBYLD2!H$4,'[1]INTERNAL PARAMETERS-1'!$B$5:$J$44,9,FALSE)*SDBYLD2!$F268</f>
        <v>0</v>
      </c>
      <c r="I268" s="44">
        <f>SDBYLD1!I268*VLOOKUP(SDBYLD2!I$4,'[1]INTERNAL PARAMETERS-1'!$B$5:$J$44,5,FALSE)*VLOOKUP(SDBYLD2!I$4,'[1]INTERNAL PARAMETERS-1'!$B$5:$J$44,7,FALSE)*SDBYLD2!$F268 + SDBYLD1!I268*(1-VLOOKUP(SDBYLD2!I$4,'[1]INTERNAL PARAMETERS-1'!$B$5:$J$44,5,FALSE))*VLOOKUP(SDBYLD2!I$4,'[1]INTERNAL PARAMETERS-1'!$B$5:$J$44,9,FALSE)*SDBYLD2!$F268</f>
        <v>0</v>
      </c>
      <c r="J268" s="44">
        <f>SDBYLD1!J268*VLOOKUP(SDBYLD2!J$4,'[1]INTERNAL PARAMETERS-1'!$B$5:$J$44,5,FALSE)*VLOOKUP(SDBYLD2!J$4,'[1]INTERNAL PARAMETERS-1'!$B$5:$J$44,7,FALSE)*SDBYLD2!$F268 + SDBYLD1!J268*(1-VLOOKUP(SDBYLD2!J$4,'[1]INTERNAL PARAMETERS-1'!$B$5:$J$44,5,FALSE))*VLOOKUP(SDBYLD2!J$4,'[1]INTERNAL PARAMETERS-1'!$B$5:$J$44,9,FALSE)*SDBYLD2!$F268</f>
        <v>0</v>
      </c>
      <c r="K268" s="44">
        <f>SDBYLD1!K268*VLOOKUP(SDBYLD2!K$4,'[1]INTERNAL PARAMETERS-1'!$B$5:$J$44,5,FALSE)*VLOOKUP(SDBYLD2!K$4,'[1]INTERNAL PARAMETERS-1'!$B$5:$J$44,7,FALSE)*SDBYLD2!$F268 + SDBYLD1!K268*(1-VLOOKUP(SDBYLD2!K$4,'[1]INTERNAL PARAMETERS-1'!$B$5:$J$44,5,FALSE))*VLOOKUP(SDBYLD2!K$4,'[1]INTERNAL PARAMETERS-1'!$B$5:$J$44,9,FALSE)*SDBYLD2!$F268</f>
        <v>0</v>
      </c>
      <c r="L268" s="44">
        <f>SDBYLD1!L268*VLOOKUP(SDBYLD2!L$4,'[1]INTERNAL PARAMETERS-1'!$B$5:$J$44,5,FALSE)*VLOOKUP(SDBYLD2!L$4,'[1]INTERNAL PARAMETERS-1'!$B$5:$J$44,7,FALSE)*SDBYLD2!$F268 + SDBYLD1!L268*(1-VLOOKUP(SDBYLD2!L$4,'[1]INTERNAL PARAMETERS-1'!$B$5:$J$44,5,FALSE))*VLOOKUP(SDBYLD2!L$4,'[1]INTERNAL PARAMETERS-1'!$B$5:$J$44,9,FALSE)*SDBYLD2!$F268</f>
        <v>0</v>
      </c>
      <c r="M268" s="44">
        <f>SDBYLD1!M268*VLOOKUP(SDBYLD2!M$4,'[1]INTERNAL PARAMETERS-1'!$B$5:$J$44,5,FALSE)*VLOOKUP(SDBYLD2!M$4,'[1]INTERNAL PARAMETERS-1'!$B$5:$J$44,7,FALSE)*SDBYLD2!$F268 + SDBYLD1!M268*(1-VLOOKUP(SDBYLD2!M$4,'[1]INTERNAL PARAMETERS-1'!$B$5:$J$44,5,FALSE))*VLOOKUP(SDBYLD2!M$4,'[1]INTERNAL PARAMETERS-1'!$B$5:$J$44,9,FALSE)*SDBYLD2!$F268</f>
        <v>0</v>
      </c>
      <c r="N268" s="44">
        <f>SDBYLD1!N268*VLOOKUP(SDBYLD2!N$4,'[1]INTERNAL PARAMETERS-1'!$B$5:$J$44,5,FALSE)*VLOOKUP(SDBYLD2!N$4,'[1]INTERNAL PARAMETERS-1'!$B$5:$J$44,7,FALSE)*SDBYLD2!$F268 + SDBYLD1!N268*(1-VLOOKUP(SDBYLD2!N$4,'[1]INTERNAL PARAMETERS-1'!$B$5:$J$44,5,FALSE))*VLOOKUP(SDBYLD2!N$4,'[1]INTERNAL PARAMETERS-1'!$B$5:$J$44,9,FALSE)*SDBYLD2!$F268</f>
        <v>0</v>
      </c>
      <c r="O268" s="44">
        <f>SDBYLD1!O268*VLOOKUP(SDBYLD2!O$4,'[1]INTERNAL PARAMETERS-1'!$B$5:$J$44,5,FALSE)*VLOOKUP(SDBYLD2!O$4,'[1]INTERNAL PARAMETERS-1'!$B$5:$J$44,7,FALSE)*SDBYLD2!$F268 + SDBYLD1!O268*(1-VLOOKUP(SDBYLD2!O$4,'[1]INTERNAL PARAMETERS-1'!$B$5:$J$44,5,FALSE))*VLOOKUP(SDBYLD2!O$4,'[1]INTERNAL PARAMETERS-1'!$B$5:$J$44,9,FALSE)*SDBYLD2!$F268</f>
        <v>0</v>
      </c>
      <c r="P268" s="44">
        <f>SDBYLD1!P268*VLOOKUP(SDBYLD2!P$4,'[1]INTERNAL PARAMETERS-1'!$B$5:$J$44,5,FALSE)*VLOOKUP(SDBYLD2!P$4,'[1]INTERNAL PARAMETERS-1'!$B$5:$J$44,7,FALSE)*SDBYLD2!$F268 + SDBYLD1!P268*(1-VLOOKUP(SDBYLD2!P$4,'[1]INTERNAL PARAMETERS-1'!$B$5:$J$44,5,FALSE))*VLOOKUP(SDBYLD2!P$4,'[1]INTERNAL PARAMETERS-1'!$B$5:$J$44,9,FALSE)*SDBYLD2!$F268</f>
        <v>0</v>
      </c>
      <c r="Q268" s="44">
        <f>SDBYLD1!Q268*VLOOKUP(SDBYLD2!Q$4,'[1]INTERNAL PARAMETERS-1'!$B$5:$J$44,5,FALSE)*VLOOKUP(SDBYLD2!Q$4,'[1]INTERNAL PARAMETERS-1'!$B$5:$J$44,7,FALSE)*SDBYLD2!$F268 + SDBYLD1!Q268*(1-VLOOKUP(SDBYLD2!Q$4,'[1]INTERNAL PARAMETERS-1'!$B$5:$J$44,5,FALSE))*VLOOKUP(SDBYLD2!Q$4,'[1]INTERNAL PARAMETERS-1'!$B$5:$J$44,9,FALSE)*SDBYLD2!$F268</f>
        <v>0</v>
      </c>
      <c r="R268" s="44">
        <f>SDBYLD1!R268*VLOOKUP(SDBYLD2!R$4,'[1]INTERNAL PARAMETERS-1'!$B$5:$J$44,5,FALSE)*VLOOKUP(SDBYLD2!R$4,'[1]INTERNAL PARAMETERS-1'!$B$5:$J$44,7,FALSE)*SDBYLD2!$F268 + SDBYLD1!R268*(1-VLOOKUP(SDBYLD2!R$4,'[1]INTERNAL PARAMETERS-1'!$B$5:$J$44,5,FALSE))*VLOOKUP(SDBYLD2!R$4,'[1]INTERNAL PARAMETERS-1'!$B$5:$J$44,9,FALSE)*SDBYLD2!$F268</f>
        <v>0</v>
      </c>
      <c r="S268" s="44">
        <f>SDBYLD1!S268*VLOOKUP(SDBYLD2!S$4,'[1]INTERNAL PARAMETERS-1'!$B$5:$J$44,5,FALSE)*VLOOKUP(SDBYLD2!S$4,'[1]INTERNAL PARAMETERS-1'!$B$5:$J$44,7,FALSE)*SDBYLD2!$F268 + SDBYLD1!S268*(1-VLOOKUP(SDBYLD2!S$4,'[1]INTERNAL PARAMETERS-1'!$B$5:$J$44,5,FALSE))*VLOOKUP(SDBYLD2!S$4,'[1]INTERNAL PARAMETERS-1'!$B$5:$J$44,9,FALSE)*SDBYLD2!$F268</f>
        <v>0</v>
      </c>
      <c r="T268" s="44">
        <f>SDBYLD1!T268*VLOOKUP(SDBYLD2!T$4,'[1]INTERNAL PARAMETERS-1'!$B$5:$J$44,5,FALSE)*VLOOKUP(SDBYLD2!T$4,'[1]INTERNAL PARAMETERS-1'!$B$5:$J$44,7,FALSE)*SDBYLD2!$F268 + SDBYLD1!T268*(1-VLOOKUP(SDBYLD2!T$4,'[1]INTERNAL PARAMETERS-1'!$B$5:$J$44,5,FALSE))*VLOOKUP(SDBYLD2!T$4,'[1]INTERNAL PARAMETERS-1'!$B$5:$J$44,9,FALSE)*SDBYLD2!$F268</f>
        <v>0</v>
      </c>
      <c r="U268" s="44">
        <f>SDBYLD1!U268*VLOOKUP(SDBYLD2!U$4,'[1]INTERNAL PARAMETERS-1'!$B$5:$J$44,5,FALSE)*VLOOKUP(SDBYLD2!U$4,'[1]INTERNAL PARAMETERS-1'!$B$5:$J$44,7,FALSE)*SDBYLD2!$F268 + SDBYLD1!U268*(1-VLOOKUP(SDBYLD2!U$4,'[1]INTERNAL PARAMETERS-1'!$B$5:$J$44,5,FALSE))*VLOOKUP(SDBYLD2!U$4,'[1]INTERNAL PARAMETERS-1'!$B$5:$J$44,9,FALSE)*SDBYLD2!$F268</f>
        <v>0</v>
      </c>
      <c r="V268" s="44">
        <f>SDBYLD1!V268*VLOOKUP(SDBYLD2!V$4,'[1]INTERNAL PARAMETERS-1'!$B$5:$J$44,5,FALSE)*VLOOKUP(SDBYLD2!V$4,'[1]INTERNAL PARAMETERS-1'!$B$5:$J$44,7,FALSE)*SDBYLD2!$F268 + SDBYLD1!V268*(1-VLOOKUP(SDBYLD2!V$4,'[1]INTERNAL PARAMETERS-1'!$B$5:$J$44,5,FALSE))*VLOOKUP(SDBYLD2!V$4,'[1]INTERNAL PARAMETERS-1'!$B$5:$J$44,9,FALSE)*SDBYLD2!$F268</f>
        <v>0</v>
      </c>
      <c r="W268" s="44">
        <f>SDBYLD1!W268*VLOOKUP(SDBYLD2!W$4,'[1]INTERNAL PARAMETERS-1'!$B$5:$J$44,5,FALSE)*VLOOKUP(SDBYLD2!W$4,'[1]INTERNAL PARAMETERS-1'!$B$5:$J$44,7,FALSE)*SDBYLD2!$F268 + SDBYLD1!W268*(1-VLOOKUP(SDBYLD2!W$4,'[1]INTERNAL PARAMETERS-1'!$B$5:$J$44,5,FALSE))*VLOOKUP(SDBYLD2!W$4,'[1]INTERNAL PARAMETERS-1'!$B$5:$J$44,9,FALSE)*SDBYLD2!$F268</f>
        <v>0</v>
      </c>
      <c r="X268" s="44">
        <f>SDBYLD1!X268*VLOOKUP(SDBYLD2!X$4,'[1]INTERNAL PARAMETERS-1'!$B$5:$J$44,5,FALSE)*VLOOKUP(SDBYLD2!X$4,'[1]INTERNAL PARAMETERS-1'!$B$5:$J$44,7,FALSE)*SDBYLD2!$F268 + SDBYLD1!X268*(1-VLOOKUP(SDBYLD2!X$4,'[1]INTERNAL PARAMETERS-1'!$B$5:$J$44,5,FALSE))*VLOOKUP(SDBYLD2!X$4,'[1]INTERNAL PARAMETERS-1'!$B$5:$J$44,9,FALSE)*SDBYLD2!$F268</f>
        <v>0</v>
      </c>
      <c r="Y268" s="44">
        <f>SDBYLD1!Y268*VLOOKUP(SDBYLD2!Y$4,'[1]INTERNAL PARAMETERS-1'!$B$5:$J$44,5,FALSE)*VLOOKUP(SDBYLD2!Y$4,'[1]INTERNAL PARAMETERS-1'!$B$5:$J$44,7,FALSE)*SDBYLD2!$F268 + SDBYLD1!Y268*(1-VLOOKUP(SDBYLD2!Y$4,'[1]INTERNAL PARAMETERS-1'!$B$5:$J$44,5,FALSE))*VLOOKUP(SDBYLD2!Y$4,'[1]INTERNAL PARAMETERS-1'!$B$5:$J$44,9,FALSE)*SDBYLD2!$F268</f>
        <v>0</v>
      </c>
      <c r="Z268" s="44">
        <f>SDBYLD1!Z268*VLOOKUP(SDBYLD2!Z$4,'[1]INTERNAL PARAMETERS-1'!$B$5:$J$44,5,FALSE)*VLOOKUP(SDBYLD2!Z$4,'[1]INTERNAL PARAMETERS-1'!$B$5:$J$44,7,FALSE)*SDBYLD2!$F268 + SDBYLD1!Z268*(1-VLOOKUP(SDBYLD2!Z$4,'[1]INTERNAL PARAMETERS-1'!$B$5:$J$44,5,FALSE))*VLOOKUP(SDBYLD2!Z$4,'[1]INTERNAL PARAMETERS-1'!$B$5:$J$44,9,FALSE)*SDBYLD2!$F268</f>
        <v>0</v>
      </c>
      <c r="AA268" s="44">
        <f>SDBYLD1!AA268*VLOOKUP(SDBYLD2!AA$4,'[1]INTERNAL PARAMETERS-1'!$B$5:$J$44,5,FALSE)*VLOOKUP(SDBYLD2!AA$4,'[1]INTERNAL PARAMETERS-1'!$B$5:$J$44,7,FALSE)*SDBYLD2!$F268 + SDBYLD1!AA268*(1-VLOOKUP(SDBYLD2!AA$4,'[1]INTERNAL PARAMETERS-1'!$B$5:$J$44,5,FALSE))*VLOOKUP(SDBYLD2!AA$4,'[1]INTERNAL PARAMETERS-1'!$B$5:$J$44,9,FALSE)*SDBYLD2!$F268</f>
        <v>0</v>
      </c>
      <c r="AB268" s="44">
        <f>SDBYLD1!AB268*VLOOKUP(SDBYLD2!AB$4,'[1]INTERNAL PARAMETERS-1'!$B$5:$J$44,5,FALSE)*VLOOKUP(SDBYLD2!AB$4,'[1]INTERNAL PARAMETERS-1'!$B$5:$J$44,7,FALSE)*SDBYLD2!$F268 + SDBYLD1!AB268*(1-VLOOKUP(SDBYLD2!AB$4,'[1]INTERNAL PARAMETERS-1'!$B$5:$J$44,5,FALSE))*VLOOKUP(SDBYLD2!AB$4,'[1]INTERNAL PARAMETERS-1'!$B$5:$J$44,9,FALSE)*SDBYLD2!$F268</f>
        <v>0</v>
      </c>
      <c r="AC268" s="44">
        <f>SDBYLD1!AC268*VLOOKUP(SDBYLD2!AC$4,'[1]INTERNAL PARAMETERS-1'!$B$5:$J$44,5,FALSE)*VLOOKUP(SDBYLD2!AC$4,'[1]INTERNAL PARAMETERS-1'!$B$5:$J$44,7,FALSE)*SDBYLD2!$F268 + SDBYLD1!AC268*(1-VLOOKUP(SDBYLD2!AC$4,'[1]INTERNAL PARAMETERS-1'!$B$5:$J$44,5,FALSE))*VLOOKUP(SDBYLD2!AC$4,'[1]INTERNAL PARAMETERS-1'!$B$5:$J$44,9,FALSE)*SDBYLD2!$F268</f>
        <v>0</v>
      </c>
      <c r="AD268" s="44">
        <f>SDBYLD1!AD268*VLOOKUP(SDBYLD2!AD$4,'[1]INTERNAL PARAMETERS-1'!$B$5:$J$44,5,FALSE)*VLOOKUP(SDBYLD2!AD$4,'[1]INTERNAL PARAMETERS-1'!$B$5:$J$44,7,FALSE)*SDBYLD2!$F268 + SDBYLD1!AD268*(1-VLOOKUP(SDBYLD2!AD$4,'[1]INTERNAL PARAMETERS-1'!$B$5:$J$44,5,FALSE))*VLOOKUP(SDBYLD2!AD$4,'[1]INTERNAL PARAMETERS-1'!$B$5:$J$44,9,FALSE)*SDBYLD2!$F268</f>
        <v>0</v>
      </c>
      <c r="AE268" s="44">
        <f>SDBYLD1!AE268*VLOOKUP(SDBYLD2!AE$4,'[1]INTERNAL PARAMETERS-1'!$B$5:$J$44,5,FALSE)*VLOOKUP(SDBYLD2!AE$4,'[1]INTERNAL PARAMETERS-1'!$B$5:$J$44,7,FALSE)*SDBYLD2!$F268 + SDBYLD1!AE268*(1-VLOOKUP(SDBYLD2!AE$4,'[1]INTERNAL PARAMETERS-1'!$B$5:$J$44,5,FALSE))*VLOOKUP(SDBYLD2!AE$4,'[1]INTERNAL PARAMETERS-1'!$B$5:$J$44,9,FALSE)*SDBYLD2!$F268</f>
        <v>0</v>
      </c>
      <c r="AF268" s="44">
        <f>SDBYLD1!AF268*VLOOKUP(SDBYLD2!AF$4,'[1]INTERNAL PARAMETERS-1'!$B$5:$J$44,5,FALSE)*VLOOKUP(SDBYLD2!AF$4,'[1]INTERNAL PARAMETERS-1'!$B$5:$J$44,7,FALSE)*SDBYLD2!$F268 + SDBYLD1!AF268*(1-VLOOKUP(SDBYLD2!AF$4,'[1]INTERNAL PARAMETERS-1'!$B$5:$J$44,5,FALSE))*VLOOKUP(SDBYLD2!AF$4,'[1]INTERNAL PARAMETERS-1'!$B$5:$J$44,9,FALSE)*SDBYLD2!$F268</f>
        <v>0</v>
      </c>
      <c r="AG268" s="44">
        <f>SDBYLD1!AG268*VLOOKUP(SDBYLD2!AG$4,'[1]INTERNAL PARAMETERS-1'!$B$5:$J$44,5,FALSE)*VLOOKUP(SDBYLD2!AG$4,'[1]INTERNAL PARAMETERS-1'!$B$5:$J$44,7,FALSE)*SDBYLD2!$F268 + SDBYLD1!AG268*(1-VLOOKUP(SDBYLD2!AG$4,'[1]INTERNAL PARAMETERS-1'!$B$5:$J$44,5,FALSE))*VLOOKUP(SDBYLD2!AG$4,'[1]INTERNAL PARAMETERS-1'!$B$5:$J$44,9,FALSE)*SDBYLD2!$F268</f>
        <v>0</v>
      </c>
      <c r="AH268" s="44">
        <f>SDBYLD1!AH268*VLOOKUP(SDBYLD2!AH$4,'[1]INTERNAL PARAMETERS-1'!$B$5:$J$44,5,FALSE)*VLOOKUP(SDBYLD2!AH$4,'[1]INTERNAL PARAMETERS-1'!$B$5:$J$44,7,FALSE)*SDBYLD2!$F268 + SDBYLD1!AH268*(1-VLOOKUP(SDBYLD2!AH$4,'[1]INTERNAL PARAMETERS-1'!$B$5:$J$44,5,FALSE))*VLOOKUP(SDBYLD2!AH$4,'[1]INTERNAL PARAMETERS-1'!$B$5:$J$44,9,FALSE)*SDBYLD2!$F268</f>
        <v>0</v>
      </c>
      <c r="AI268" s="44">
        <f>SDBYLD1!AI268*VLOOKUP(SDBYLD2!AI$4,'[1]INTERNAL PARAMETERS-1'!$B$5:$J$44,5,FALSE)*VLOOKUP(SDBYLD2!AI$4,'[1]INTERNAL PARAMETERS-1'!$B$5:$J$44,7,FALSE)*SDBYLD2!$F268 + SDBYLD1!AI268*(1-VLOOKUP(SDBYLD2!AI$4,'[1]INTERNAL PARAMETERS-1'!$B$5:$J$44,5,FALSE))*VLOOKUP(SDBYLD2!AI$4,'[1]INTERNAL PARAMETERS-1'!$B$5:$J$44,9,FALSE)*SDBYLD2!$F268</f>
        <v>0</v>
      </c>
      <c r="AJ268" s="44">
        <f>SDBYLD1!AJ268*VLOOKUP(SDBYLD2!AJ$4,'[1]INTERNAL PARAMETERS-1'!$B$5:$J$44,5,FALSE)*VLOOKUP(SDBYLD2!AJ$4,'[1]INTERNAL PARAMETERS-1'!$B$5:$J$44,7,FALSE)*SDBYLD2!$F268 + SDBYLD1!AJ268*(1-VLOOKUP(SDBYLD2!AJ$4,'[1]INTERNAL PARAMETERS-1'!$B$5:$J$44,5,FALSE))*VLOOKUP(SDBYLD2!AJ$4,'[1]INTERNAL PARAMETERS-1'!$B$5:$J$44,9,FALSE)*SDBYLD2!$F268</f>
        <v>0</v>
      </c>
      <c r="AK268" s="44">
        <f>SDBYLD1!AK268*VLOOKUP(SDBYLD2!AK$4,'[1]INTERNAL PARAMETERS-1'!$B$5:$J$44,5,FALSE)*VLOOKUP(SDBYLD2!AK$4,'[1]INTERNAL PARAMETERS-1'!$B$5:$J$44,7,FALSE)*SDBYLD2!$F268 + SDBYLD1!AK268*(1-VLOOKUP(SDBYLD2!AK$4,'[1]INTERNAL PARAMETERS-1'!$B$5:$J$44,5,FALSE))*VLOOKUP(SDBYLD2!AK$4,'[1]INTERNAL PARAMETERS-1'!$B$5:$J$44,9,FALSE)*SDBYLD2!$F268</f>
        <v>0</v>
      </c>
      <c r="AL268" s="44">
        <f>SDBYLD1!AL268*VLOOKUP(SDBYLD2!AL$4,'[1]INTERNAL PARAMETERS-1'!$B$5:$J$44,5,FALSE)*VLOOKUP(SDBYLD2!AL$4,'[1]INTERNAL PARAMETERS-1'!$B$5:$J$44,7,FALSE)*SDBYLD2!$F268 + SDBYLD1!AL268*(1-VLOOKUP(SDBYLD2!AL$4,'[1]INTERNAL PARAMETERS-1'!$B$5:$J$44,5,FALSE))*VLOOKUP(SDBYLD2!AL$4,'[1]INTERNAL PARAMETERS-1'!$B$5:$J$44,9,FALSE)*SDBYLD2!$F268</f>
        <v>0</v>
      </c>
      <c r="AM268" s="44">
        <f>SDBYLD1!AM268*VLOOKUP(SDBYLD2!AM$4,'[1]INTERNAL PARAMETERS-1'!$B$5:$J$44,5,FALSE)*VLOOKUP(SDBYLD2!AM$4,'[1]INTERNAL PARAMETERS-1'!$B$5:$J$44,7,FALSE)*SDBYLD2!$F268 + SDBYLD1!AM268*(1-VLOOKUP(SDBYLD2!AM$4,'[1]INTERNAL PARAMETERS-1'!$B$5:$J$44,5,FALSE))*VLOOKUP(SDBYLD2!AM$4,'[1]INTERNAL PARAMETERS-1'!$B$5:$J$44,9,FALSE)*SDBYLD2!$F268</f>
        <v>0</v>
      </c>
      <c r="AN268" s="44">
        <f>SDBYLD1!AN268*VLOOKUP(SDBYLD2!AN$4,'[1]INTERNAL PARAMETERS-1'!$B$5:$J$44,5,FALSE)*VLOOKUP(SDBYLD2!AN$4,'[1]INTERNAL PARAMETERS-1'!$B$5:$J$44,7,FALSE)*SDBYLD2!$F268 + SDBYLD1!AN268*(1-VLOOKUP(SDBYLD2!AN$4,'[1]INTERNAL PARAMETERS-1'!$B$5:$J$44,5,FALSE))*VLOOKUP(SDBYLD2!AN$4,'[1]INTERNAL PARAMETERS-1'!$B$5:$J$44,9,FALSE)*SDBYLD2!$F268</f>
        <v>0</v>
      </c>
      <c r="AO268" s="44">
        <f>SDBYLD1!AO268*VLOOKUP(SDBYLD2!AO$4,'[1]INTERNAL PARAMETERS-1'!$B$5:$J$44,5,FALSE)*VLOOKUP(SDBYLD2!AO$4,'[1]INTERNAL PARAMETERS-1'!$B$5:$J$44,7,FALSE)*SDBYLD2!$F268 + SDBYLD1!AO268*(1-VLOOKUP(SDBYLD2!AO$4,'[1]INTERNAL PARAMETERS-1'!$B$5:$J$44,5,FALSE))*VLOOKUP(SDBYLD2!AO$4,'[1]INTERNAL PARAMETERS-1'!$B$5:$J$44,9,FALSE)*SDBYLD2!$F268</f>
        <v>0</v>
      </c>
      <c r="AP268" s="44">
        <f>SDBYLD1!AP268*VLOOKUP(SDBYLD2!AP$4,'[1]INTERNAL PARAMETERS-1'!$B$5:$J$44,5,FALSE)*VLOOKUP(SDBYLD2!AP$4,'[1]INTERNAL PARAMETERS-1'!$B$5:$J$44,7,FALSE)*SDBYLD2!$F268 + SDBYLD1!AP268*(1-VLOOKUP(SDBYLD2!AP$4,'[1]INTERNAL PARAMETERS-1'!$B$5:$J$44,5,FALSE))*VLOOKUP(SDBYLD2!AP$4,'[1]INTERNAL PARAMETERS-1'!$B$5:$J$44,9,FALSE)*SDBYLD2!$F268</f>
        <v>0</v>
      </c>
      <c r="AQ268" s="44">
        <f>SDBYLD1!AQ268*VLOOKUP(SDBYLD2!AQ$4,'[1]INTERNAL PARAMETERS-1'!$B$5:$J$44,5,FALSE)*VLOOKUP(SDBYLD2!AQ$4,'[1]INTERNAL PARAMETERS-1'!$B$5:$J$44,7,FALSE)*SDBYLD2!$F268 + SDBYLD1!AQ268*(1-VLOOKUP(SDBYLD2!AQ$4,'[1]INTERNAL PARAMETERS-1'!$B$5:$J$44,5,FALSE))*VLOOKUP(SDBYLD2!AQ$4,'[1]INTERNAL PARAMETERS-1'!$B$5:$J$44,9,FALSE)*SDBYLD2!$F268</f>
        <v>0</v>
      </c>
      <c r="AR268" s="44">
        <f>SDBYLD1!AR268*VLOOKUP(SDBYLD2!AR$4,'[1]INTERNAL PARAMETERS-1'!$B$5:$J$44,5,FALSE)*VLOOKUP(SDBYLD2!AR$4,'[1]INTERNAL PARAMETERS-1'!$B$5:$J$44,7,FALSE)*SDBYLD2!$F268 + SDBYLD1!AR268*(1-VLOOKUP(SDBYLD2!AR$4,'[1]INTERNAL PARAMETERS-1'!$B$5:$J$44,5,FALSE))*VLOOKUP(SDBYLD2!AR$4,'[1]INTERNAL PARAMETERS-1'!$B$5:$J$44,9,FALSE)*SDBYLD2!$F268</f>
        <v>0</v>
      </c>
      <c r="AS268" s="44">
        <f>SDBYLD1!AS268*VLOOKUP(SDBYLD2!AS$4,'[1]INTERNAL PARAMETERS-1'!$B$5:$J$44,5,FALSE)*VLOOKUP(SDBYLD2!AS$4,'[1]INTERNAL PARAMETERS-1'!$B$5:$J$44,7,FALSE)*SDBYLD2!$F268 + SDBYLD1!AS268*(1-VLOOKUP(SDBYLD2!AS$4,'[1]INTERNAL PARAMETERS-1'!$B$5:$J$44,5,FALSE))*VLOOKUP(SDBYLD2!AS$4,'[1]INTERNAL PARAMETERS-1'!$B$5:$J$44,9,FALSE)*SDBYLD2!$F268</f>
        <v>0</v>
      </c>
      <c r="AT268" s="43">
        <f>SDBYLD1!AT268*VLOOKUP(SDBYLD2!AT$4,'[1]INTERNAL PARAMETERS-1'!$B$5:$J$44,5,FALSE)*VLOOKUP(SDBYLD2!AT$4,'[1]INTERNAL PARAMETERS-1'!$B$5:$J$44,7,FALSE)*SDBYLD2!$F268 + SDBYLD1!AT268*(1-VLOOKUP(SDBYLD2!AT$4,'[1]INTERNAL PARAMETERS-1'!$B$5:$J$44,5,FALSE))*VLOOKUP(SDBYLD2!AT$4,'[1]INTERNAL PARAMETERS-1'!$B$5:$J$44,9,FALSE)*SDBYLD2!$F268</f>
        <v>0</v>
      </c>
      <c r="AU268" s="45">
        <f>SDBYLD1!AU268*VLOOKUP(SDBYLD2!AU$4,'[1]INTERNAL PARAMETERS-1'!$B$5:$J$44,5,FALSE)*VLOOKUP(SDBYLD2!AU$4,'[1]INTERNAL PARAMETERS-1'!$B$5:$J$44,6,FALSE)*VLOOKUP(SDBYLD2!AU$4,'[1]INTERNAL PARAMETERS-1'!$B$5:$J$44,3,FALSE) + SDBYLD1!AU268*(1-VLOOKUP(SDBYLD2!AU$4,'[1]INTERNAL PARAMETERS-1'!$B$5:$J$44,5,FALSE))*VLOOKUP(SDBYLD2!AU$4,'[1]INTERNAL PARAMETERS-1'!$B$5:$J$44,8,FALSE)*VLOOKUP(SDBYLD2!AU$4,'[1]INTERNAL PARAMETERS-1'!$B$5:$J$44,3,FALSE)</f>
        <v>0</v>
      </c>
      <c r="AV268" s="44">
        <f>SDBYLD1!AV268*VLOOKUP(SDBYLD2!AV$4,'[1]INTERNAL PARAMETERS-1'!$B$5:$J$44,5,FALSE)*VLOOKUP(SDBYLD2!AV$4,'[1]INTERNAL PARAMETERS-1'!$B$5:$J$44,6,FALSE)*VLOOKUP(SDBYLD2!AV$4,'[1]INTERNAL PARAMETERS-1'!$B$5:$J$44,3,FALSE) + SDBYLD1!AV268*(1-VLOOKUP(SDBYLD2!AV$4,'[1]INTERNAL PARAMETERS-1'!$B$5:$J$44,5,FALSE))*VLOOKUP(SDBYLD2!AV$4,'[1]INTERNAL PARAMETERS-1'!$B$5:$J$44,8,FALSE)*VLOOKUP(SDBYLD2!AV$4,'[1]INTERNAL PARAMETERS-1'!$B$5:$J$44,3,FALSE)</f>
        <v>0</v>
      </c>
      <c r="AW268" s="44">
        <f>SDBYLD1!AW268*VLOOKUP(SDBYLD2!AW$4,'[1]INTERNAL PARAMETERS-1'!$B$5:$J$44,5,FALSE)*VLOOKUP(SDBYLD2!AW$4,'[1]INTERNAL PARAMETERS-1'!$B$5:$J$44,6,FALSE)*VLOOKUP(SDBYLD2!AW$4,'[1]INTERNAL PARAMETERS-1'!$B$5:$J$44,3,FALSE) + SDBYLD1!AW268*(1-VLOOKUP(SDBYLD2!AW$4,'[1]INTERNAL PARAMETERS-1'!$B$5:$J$44,5,FALSE))*VLOOKUP(SDBYLD2!AW$4,'[1]INTERNAL PARAMETERS-1'!$B$5:$J$44,8,FALSE)*VLOOKUP(SDBYLD2!AW$4,'[1]INTERNAL PARAMETERS-1'!$B$5:$J$44,3,FALSE)</f>
        <v>0</v>
      </c>
      <c r="AX268" s="44">
        <f>SDBYLD1!AX268*VLOOKUP(SDBYLD2!AX$4,'[1]INTERNAL PARAMETERS-1'!$B$5:$J$44,5,FALSE)*VLOOKUP(SDBYLD2!AX$4,'[1]INTERNAL PARAMETERS-1'!$B$5:$J$44,6,FALSE)*VLOOKUP(SDBYLD2!AX$4,'[1]INTERNAL PARAMETERS-1'!$B$5:$J$44,3,FALSE) + SDBYLD1!AX268*(1-VLOOKUP(SDBYLD2!AX$4,'[1]INTERNAL PARAMETERS-1'!$B$5:$J$44,5,FALSE))*VLOOKUP(SDBYLD2!AX$4,'[1]INTERNAL PARAMETERS-1'!$B$5:$J$44,8,FALSE)*VLOOKUP(SDBYLD2!AX$4,'[1]INTERNAL PARAMETERS-1'!$B$5:$J$44,3,FALSE)</f>
        <v>0</v>
      </c>
      <c r="AY268" s="44">
        <f>SDBYLD1!AY268*VLOOKUP(SDBYLD2!AY$4,'[1]INTERNAL PARAMETERS-1'!$B$5:$J$44,5,FALSE)*VLOOKUP(SDBYLD2!AY$4,'[1]INTERNAL PARAMETERS-1'!$B$5:$J$44,6,FALSE)*VLOOKUP(SDBYLD2!AY$4,'[1]INTERNAL PARAMETERS-1'!$B$5:$J$44,3,FALSE) + SDBYLD1!AY268*(1-VLOOKUP(SDBYLD2!AY$4,'[1]INTERNAL PARAMETERS-1'!$B$5:$J$44,5,FALSE))*VLOOKUP(SDBYLD2!AY$4,'[1]INTERNAL PARAMETERS-1'!$B$5:$J$44,8,FALSE)*VLOOKUP(SDBYLD2!AY$4,'[1]INTERNAL PARAMETERS-1'!$B$5:$J$44,3,FALSE)</f>
        <v>0</v>
      </c>
      <c r="AZ268" s="44">
        <f>SDBYLD1!AZ268*VLOOKUP(SDBYLD2!AZ$4,'[1]INTERNAL PARAMETERS-1'!$B$5:$J$44,5,FALSE)*VLOOKUP(SDBYLD2!AZ$4,'[1]INTERNAL PARAMETERS-1'!$B$5:$J$44,6,FALSE)*VLOOKUP(SDBYLD2!AZ$4,'[1]INTERNAL PARAMETERS-1'!$B$5:$J$44,3,FALSE) + SDBYLD1!AZ268*(1-VLOOKUP(SDBYLD2!AZ$4,'[1]INTERNAL PARAMETERS-1'!$B$5:$J$44,5,FALSE))*VLOOKUP(SDBYLD2!AZ$4,'[1]INTERNAL PARAMETERS-1'!$B$5:$J$44,8,FALSE)*VLOOKUP(SDBYLD2!AZ$4,'[1]INTERNAL PARAMETERS-1'!$B$5:$J$44,3,FALSE)</f>
        <v>0</v>
      </c>
      <c r="BA268" s="44">
        <f>SDBYLD1!BA268*VLOOKUP(SDBYLD2!BA$4,'[1]INTERNAL PARAMETERS-1'!$B$5:$J$44,5,FALSE)*VLOOKUP(SDBYLD2!BA$4,'[1]INTERNAL PARAMETERS-1'!$B$5:$J$44,6,FALSE)*VLOOKUP(SDBYLD2!BA$4,'[1]INTERNAL PARAMETERS-1'!$B$5:$J$44,3,FALSE) + SDBYLD1!BA268*(1-VLOOKUP(SDBYLD2!BA$4,'[1]INTERNAL PARAMETERS-1'!$B$5:$J$44,5,FALSE))*VLOOKUP(SDBYLD2!BA$4,'[1]INTERNAL PARAMETERS-1'!$B$5:$J$44,8,FALSE)*VLOOKUP(SDBYLD2!BA$4,'[1]INTERNAL PARAMETERS-1'!$B$5:$J$44,3,FALSE)</f>
        <v>0</v>
      </c>
      <c r="BB268" s="44">
        <f>SDBYLD1!BB268*VLOOKUP(SDBYLD2!BB$4,'[1]INTERNAL PARAMETERS-1'!$B$5:$J$44,5,FALSE)*VLOOKUP(SDBYLD2!BB$4,'[1]INTERNAL PARAMETERS-1'!$B$5:$J$44,6,FALSE)*VLOOKUP(SDBYLD2!BB$4,'[1]INTERNAL PARAMETERS-1'!$B$5:$J$44,3,FALSE) + SDBYLD1!BB268*(1-VLOOKUP(SDBYLD2!BB$4,'[1]INTERNAL PARAMETERS-1'!$B$5:$J$44,5,FALSE))*VLOOKUP(SDBYLD2!BB$4,'[1]INTERNAL PARAMETERS-1'!$B$5:$J$44,8,FALSE)*VLOOKUP(SDBYLD2!BB$4,'[1]INTERNAL PARAMETERS-1'!$B$5:$J$44,3,FALSE)</f>
        <v>0</v>
      </c>
      <c r="BC268" s="44">
        <f>SDBYLD1!BC268*VLOOKUP(SDBYLD2!BC$4,'[1]INTERNAL PARAMETERS-1'!$B$5:$J$44,5,FALSE)*VLOOKUP(SDBYLD2!BC$4,'[1]INTERNAL PARAMETERS-1'!$B$5:$J$44,6,FALSE)*VLOOKUP(SDBYLD2!BC$4,'[1]INTERNAL PARAMETERS-1'!$B$5:$J$44,3,FALSE) + SDBYLD1!BC268*(1-VLOOKUP(SDBYLD2!BC$4,'[1]INTERNAL PARAMETERS-1'!$B$5:$J$44,5,FALSE))*VLOOKUP(SDBYLD2!BC$4,'[1]INTERNAL PARAMETERS-1'!$B$5:$J$44,8,FALSE)*VLOOKUP(SDBYLD2!BC$4,'[1]INTERNAL PARAMETERS-1'!$B$5:$J$44,3,FALSE)</f>
        <v>0</v>
      </c>
      <c r="BD268" s="44">
        <f>SDBYLD1!BD268*VLOOKUP(SDBYLD2!BD$4,'[1]INTERNAL PARAMETERS-1'!$B$5:$J$44,5,FALSE)*VLOOKUP(SDBYLD2!BD$4,'[1]INTERNAL PARAMETERS-1'!$B$5:$J$44,6,FALSE)*VLOOKUP(SDBYLD2!BD$4,'[1]INTERNAL PARAMETERS-1'!$B$5:$J$44,3,FALSE) + SDBYLD1!BD268*(1-VLOOKUP(SDBYLD2!BD$4,'[1]INTERNAL PARAMETERS-1'!$B$5:$J$44,5,FALSE))*VLOOKUP(SDBYLD2!BD$4,'[1]INTERNAL PARAMETERS-1'!$B$5:$J$44,8,FALSE)*VLOOKUP(SDBYLD2!BD$4,'[1]INTERNAL PARAMETERS-1'!$B$5:$J$44,3,FALSE)</f>
        <v>0</v>
      </c>
      <c r="BE268" s="44">
        <f>SDBYLD1!BE268*VLOOKUP(SDBYLD2!BE$4,'[1]INTERNAL PARAMETERS-1'!$B$5:$J$44,5,FALSE)*VLOOKUP(SDBYLD2!BE$4,'[1]INTERNAL PARAMETERS-1'!$B$5:$J$44,6,FALSE)*VLOOKUP(SDBYLD2!BE$4,'[1]INTERNAL PARAMETERS-1'!$B$5:$J$44,3,FALSE) + SDBYLD1!BE268*(1-VLOOKUP(SDBYLD2!BE$4,'[1]INTERNAL PARAMETERS-1'!$B$5:$J$44,5,FALSE))*VLOOKUP(SDBYLD2!BE$4,'[1]INTERNAL PARAMETERS-1'!$B$5:$J$44,8,FALSE)*VLOOKUP(SDBYLD2!BE$4,'[1]INTERNAL PARAMETERS-1'!$B$5:$J$44,3,FALSE)</f>
        <v>0</v>
      </c>
      <c r="BF268" s="44">
        <f>SDBYLD1!BF268*VLOOKUP(SDBYLD2!BF$4,'[1]INTERNAL PARAMETERS-1'!$B$5:$J$44,5,FALSE)*VLOOKUP(SDBYLD2!BF$4,'[1]INTERNAL PARAMETERS-1'!$B$5:$J$44,6,FALSE)*VLOOKUP(SDBYLD2!BF$4,'[1]INTERNAL PARAMETERS-1'!$B$5:$J$44,3,FALSE) + SDBYLD1!BF268*(1-VLOOKUP(SDBYLD2!BF$4,'[1]INTERNAL PARAMETERS-1'!$B$5:$J$44,5,FALSE))*VLOOKUP(SDBYLD2!BF$4,'[1]INTERNAL PARAMETERS-1'!$B$5:$J$44,8,FALSE)*VLOOKUP(SDBYLD2!BF$4,'[1]INTERNAL PARAMETERS-1'!$B$5:$J$44,3,FALSE)</f>
        <v>0</v>
      </c>
      <c r="BG268" s="44">
        <f>SDBYLD1!BG268*VLOOKUP(SDBYLD2!BG$4,'[1]INTERNAL PARAMETERS-1'!$B$5:$J$44,5,FALSE)*VLOOKUP(SDBYLD2!BG$4,'[1]INTERNAL PARAMETERS-1'!$B$5:$J$44,6,FALSE)*VLOOKUP(SDBYLD2!BG$4,'[1]INTERNAL PARAMETERS-1'!$B$5:$J$44,3,FALSE) + SDBYLD1!BG268*(1-VLOOKUP(SDBYLD2!BG$4,'[1]INTERNAL PARAMETERS-1'!$B$5:$J$44,5,FALSE))*VLOOKUP(SDBYLD2!BG$4,'[1]INTERNAL PARAMETERS-1'!$B$5:$J$44,8,FALSE)*VLOOKUP(SDBYLD2!BG$4,'[1]INTERNAL PARAMETERS-1'!$B$5:$J$44,3,FALSE)</f>
        <v>0</v>
      </c>
      <c r="BH268" s="44">
        <f>SDBYLD1!BH268*VLOOKUP(SDBYLD2!BH$4,'[1]INTERNAL PARAMETERS-1'!$B$5:$J$44,5,FALSE)*VLOOKUP(SDBYLD2!BH$4,'[1]INTERNAL PARAMETERS-1'!$B$5:$J$44,6,FALSE)*VLOOKUP(SDBYLD2!BH$4,'[1]INTERNAL PARAMETERS-1'!$B$5:$J$44,3,FALSE) + SDBYLD1!BH268*(1-VLOOKUP(SDBYLD2!BH$4,'[1]INTERNAL PARAMETERS-1'!$B$5:$J$44,5,FALSE))*VLOOKUP(SDBYLD2!BH$4,'[1]INTERNAL PARAMETERS-1'!$B$5:$J$44,8,FALSE)*VLOOKUP(SDBYLD2!BH$4,'[1]INTERNAL PARAMETERS-1'!$B$5:$J$44,3,FALSE)</f>
        <v>0</v>
      </c>
      <c r="BI268" s="44">
        <f>SDBYLD1!BI268*VLOOKUP(SDBYLD2!BI$4,'[1]INTERNAL PARAMETERS-1'!$B$5:$J$44,5,FALSE)*VLOOKUP(SDBYLD2!BI$4,'[1]INTERNAL PARAMETERS-1'!$B$5:$J$44,6,FALSE)*VLOOKUP(SDBYLD2!BI$4,'[1]INTERNAL PARAMETERS-1'!$B$5:$J$44,3,FALSE) + SDBYLD1!BI268*(1-VLOOKUP(SDBYLD2!BI$4,'[1]INTERNAL PARAMETERS-1'!$B$5:$J$44,5,FALSE))*VLOOKUP(SDBYLD2!BI$4,'[1]INTERNAL PARAMETERS-1'!$B$5:$J$44,8,FALSE)*VLOOKUP(SDBYLD2!BI$4,'[1]INTERNAL PARAMETERS-1'!$B$5:$J$44,3,FALSE)</f>
        <v>0</v>
      </c>
      <c r="BJ268" s="44">
        <f>SDBYLD1!BJ268*VLOOKUP(SDBYLD2!BJ$4,'[1]INTERNAL PARAMETERS-1'!$B$5:$J$44,5,FALSE)*VLOOKUP(SDBYLD2!BJ$4,'[1]INTERNAL PARAMETERS-1'!$B$5:$J$44,6,FALSE)*VLOOKUP(SDBYLD2!BJ$4,'[1]INTERNAL PARAMETERS-1'!$B$5:$J$44,3,FALSE) + SDBYLD1!BJ268*(1-VLOOKUP(SDBYLD2!BJ$4,'[1]INTERNAL PARAMETERS-1'!$B$5:$J$44,5,FALSE))*VLOOKUP(SDBYLD2!BJ$4,'[1]INTERNAL PARAMETERS-1'!$B$5:$J$44,8,FALSE)*VLOOKUP(SDBYLD2!BJ$4,'[1]INTERNAL PARAMETERS-1'!$B$5:$J$44,3,FALSE)</f>
        <v>0</v>
      </c>
      <c r="BK268" s="44">
        <f>SDBYLD1!BK268*VLOOKUP(SDBYLD2!BK$4,'[1]INTERNAL PARAMETERS-1'!$B$5:$J$44,5,FALSE)*VLOOKUP(SDBYLD2!BK$4,'[1]INTERNAL PARAMETERS-1'!$B$5:$J$44,6,FALSE)*VLOOKUP(SDBYLD2!BK$4,'[1]INTERNAL PARAMETERS-1'!$B$5:$J$44,3,FALSE) + SDBYLD1!BK268*(1-VLOOKUP(SDBYLD2!BK$4,'[1]INTERNAL PARAMETERS-1'!$B$5:$J$44,5,FALSE))*VLOOKUP(SDBYLD2!BK$4,'[1]INTERNAL PARAMETERS-1'!$B$5:$J$44,8,FALSE)*VLOOKUP(SDBYLD2!BK$4,'[1]INTERNAL PARAMETERS-1'!$B$5:$J$44,3,FALSE)</f>
        <v>0</v>
      </c>
      <c r="BL268" s="44">
        <f>SDBYLD1!BL268*VLOOKUP(SDBYLD2!BL$4,'[1]INTERNAL PARAMETERS-1'!$B$5:$J$44,5,FALSE)*VLOOKUP(SDBYLD2!BL$4,'[1]INTERNAL PARAMETERS-1'!$B$5:$J$44,6,FALSE)*VLOOKUP(SDBYLD2!BL$4,'[1]INTERNAL PARAMETERS-1'!$B$5:$J$44,3,FALSE) + SDBYLD1!BL268*(1-VLOOKUP(SDBYLD2!BL$4,'[1]INTERNAL PARAMETERS-1'!$B$5:$J$44,5,FALSE))*VLOOKUP(SDBYLD2!BL$4,'[1]INTERNAL PARAMETERS-1'!$B$5:$J$44,8,FALSE)*VLOOKUP(SDBYLD2!BL$4,'[1]INTERNAL PARAMETERS-1'!$B$5:$J$44,3,FALSE)</f>
        <v>0</v>
      </c>
      <c r="BM268" s="44">
        <f>SDBYLD1!BM268*VLOOKUP(SDBYLD2!BM$4,'[1]INTERNAL PARAMETERS-1'!$B$5:$J$44,5,FALSE)*VLOOKUP(SDBYLD2!BM$4,'[1]INTERNAL PARAMETERS-1'!$B$5:$J$44,6,FALSE)*VLOOKUP(SDBYLD2!BM$4,'[1]INTERNAL PARAMETERS-1'!$B$5:$J$44,3,FALSE) + SDBYLD1!BM268*(1-VLOOKUP(SDBYLD2!BM$4,'[1]INTERNAL PARAMETERS-1'!$B$5:$J$44,5,FALSE))*VLOOKUP(SDBYLD2!BM$4,'[1]INTERNAL PARAMETERS-1'!$B$5:$J$44,8,FALSE)*VLOOKUP(SDBYLD2!BM$4,'[1]INTERNAL PARAMETERS-1'!$B$5:$J$44,3,FALSE)</f>
        <v>0</v>
      </c>
      <c r="BN268" s="44">
        <f>SDBYLD1!BN268*VLOOKUP(SDBYLD2!BN$4,'[1]INTERNAL PARAMETERS-1'!$B$5:$J$44,5,FALSE)*VLOOKUP(SDBYLD2!BN$4,'[1]INTERNAL PARAMETERS-1'!$B$5:$J$44,6,FALSE)*VLOOKUP(SDBYLD2!BN$4,'[1]INTERNAL PARAMETERS-1'!$B$5:$J$44,3,FALSE) + SDBYLD1!BN268*(1-VLOOKUP(SDBYLD2!BN$4,'[1]INTERNAL PARAMETERS-1'!$B$5:$J$44,5,FALSE))*VLOOKUP(SDBYLD2!BN$4,'[1]INTERNAL PARAMETERS-1'!$B$5:$J$44,8,FALSE)*VLOOKUP(SDBYLD2!BN$4,'[1]INTERNAL PARAMETERS-1'!$B$5:$J$44,3,FALSE)</f>
        <v>0</v>
      </c>
      <c r="BO268" s="44">
        <f>SDBYLD1!BO268*VLOOKUP(SDBYLD2!BO$4,'[1]INTERNAL PARAMETERS-1'!$B$5:$J$44,5,FALSE)*VLOOKUP(SDBYLD2!BO$4,'[1]INTERNAL PARAMETERS-1'!$B$5:$J$44,6,FALSE)*VLOOKUP(SDBYLD2!BO$4,'[1]INTERNAL PARAMETERS-1'!$B$5:$J$44,3,FALSE) + SDBYLD1!BO268*(1-VLOOKUP(SDBYLD2!BO$4,'[1]INTERNAL PARAMETERS-1'!$B$5:$J$44,5,FALSE))*VLOOKUP(SDBYLD2!BO$4,'[1]INTERNAL PARAMETERS-1'!$B$5:$J$44,8,FALSE)*VLOOKUP(SDBYLD2!BO$4,'[1]INTERNAL PARAMETERS-1'!$B$5:$J$44,3,FALSE)</f>
        <v>0</v>
      </c>
      <c r="BP268" s="44">
        <f>SDBYLD1!BP268*VLOOKUP(SDBYLD2!BP$4,'[1]INTERNAL PARAMETERS-1'!$B$5:$J$44,5,FALSE)*VLOOKUP(SDBYLD2!BP$4,'[1]INTERNAL PARAMETERS-1'!$B$5:$J$44,6,FALSE)*VLOOKUP(SDBYLD2!BP$4,'[1]INTERNAL PARAMETERS-1'!$B$5:$J$44,3,FALSE) + SDBYLD1!BP268*(1-VLOOKUP(SDBYLD2!BP$4,'[1]INTERNAL PARAMETERS-1'!$B$5:$J$44,5,FALSE))*VLOOKUP(SDBYLD2!BP$4,'[1]INTERNAL PARAMETERS-1'!$B$5:$J$44,8,FALSE)*VLOOKUP(SDBYLD2!BP$4,'[1]INTERNAL PARAMETERS-1'!$B$5:$J$44,3,FALSE)</f>
        <v>0</v>
      </c>
      <c r="BQ268" s="44">
        <f>SDBYLD1!BQ268*VLOOKUP(SDBYLD2!BQ$4,'[1]INTERNAL PARAMETERS-1'!$B$5:$J$44,5,FALSE)*VLOOKUP(SDBYLD2!BQ$4,'[1]INTERNAL PARAMETERS-1'!$B$5:$J$44,6,FALSE)*VLOOKUP(SDBYLD2!BQ$4,'[1]INTERNAL PARAMETERS-1'!$B$5:$J$44,3,FALSE) + SDBYLD1!BQ268*(1-VLOOKUP(SDBYLD2!BQ$4,'[1]INTERNAL PARAMETERS-1'!$B$5:$J$44,5,FALSE))*VLOOKUP(SDBYLD2!BQ$4,'[1]INTERNAL PARAMETERS-1'!$B$5:$J$44,8,FALSE)*VLOOKUP(SDBYLD2!BQ$4,'[1]INTERNAL PARAMETERS-1'!$B$5:$J$44,3,FALSE)</f>
        <v>0</v>
      </c>
      <c r="BR268" s="44">
        <f>SDBYLD1!BR268*VLOOKUP(SDBYLD2!BR$4,'[1]INTERNAL PARAMETERS-1'!$B$5:$J$44,5,FALSE)*VLOOKUP(SDBYLD2!BR$4,'[1]INTERNAL PARAMETERS-1'!$B$5:$J$44,6,FALSE)*VLOOKUP(SDBYLD2!BR$4,'[1]INTERNAL PARAMETERS-1'!$B$5:$J$44,3,FALSE) + SDBYLD1!BR268*(1-VLOOKUP(SDBYLD2!BR$4,'[1]INTERNAL PARAMETERS-1'!$B$5:$J$44,5,FALSE))*VLOOKUP(SDBYLD2!BR$4,'[1]INTERNAL PARAMETERS-1'!$B$5:$J$44,8,FALSE)*VLOOKUP(SDBYLD2!BR$4,'[1]INTERNAL PARAMETERS-1'!$B$5:$J$44,3,FALSE)</f>
        <v>0</v>
      </c>
      <c r="BS268" s="44">
        <f>SDBYLD1!BS268*VLOOKUP(SDBYLD2!BS$4,'[1]INTERNAL PARAMETERS-1'!$B$5:$J$44,5,FALSE)*VLOOKUP(SDBYLD2!BS$4,'[1]INTERNAL PARAMETERS-1'!$B$5:$J$44,6,FALSE)*VLOOKUP(SDBYLD2!BS$4,'[1]INTERNAL PARAMETERS-1'!$B$5:$J$44,3,FALSE) + SDBYLD1!BS268*(1-VLOOKUP(SDBYLD2!BS$4,'[1]INTERNAL PARAMETERS-1'!$B$5:$J$44,5,FALSE))*VLOOKUP(SDBYLD2!BS$4,'[1]INTERNAL PARAMETERS-1'!$B$5:$J$44,8,FALSE)*VLOOKUP(SDBYLD2!BS$4,'[1]INTERNAL PARAMETERS-1'!$B$5:$J$44,3,FALSE)</f>
        <v>0</v>
      </c>
      <c r="BT268" s="44">
        <f>SDBYLD1!BT268*VLOOKUP(SDBYLD2!BT$4,'[1]INTERNAL PARAMETERS-1'!$B$5:$J$44,5,FALSE)*VLOOKUP(SDBYLD2!BT$4,'[1]INTERNAL PARAMETERS-1'!$B$5:$J$44,6,FALSE)*VLOOKUP(SDBYLD2!BT$4,'[1]INTERNAL PARAMETERS-1'!$B$5:$J$44,3,FALSE) + SDBYLD1!BT268*(1-VLOOKUP(SDBYLD2!BT$4,'[1]INTERNAL PARAMETERS-1'!$B$5:$J$44,5,FALSE))*VLOOKUP(SDBYLD2!BT$4,'[1]INTERNAL PARAMETERS-1'!$B$5:$J$44,8,FALSE)*VLOOKUP(SDBYLD2!BT$4,'[1]INTERNAL PARAMETERS-1'!$B$5:$J$44,3,FALSE)</f>
        <v>0</v>
      </c>
      <c r="BU268" s="44">
        <f>SDBYLD1!BU268*VLOOKUP(SDBYLD2!BU$4,'[1]INTERNAL PARAMETERS-1'!$B$5:$J$44,5,FALSE)*VLOOKUP(SDBYLD2!BU$4,'[1]INTERNAL PARAMETERS-1'!$B$5:$J$44,6,FALSE)*VLOOKUP(SDBYLD2!BU$4,'[1]INTERNAL PARAMETERS-1'!$B$5:$J$44,3,FALSE) + SDBYLD1!BU268*(1-VLOOKUP(SDBYLD2!BU$4,'[1]INTERNAL PARAMETERS-1'!$B$5:$J$44,5,FALSE))*VLOOKUP(SDBYLD2!BU$4,'[1]INTERNAL PARAMETERS-1'!$B$5:$J$44,8,FALSE)*VLOOKUP(SDBYLD2!BU$4,'[1]INTERNAL PARAMETERS-1'!$B$5:$J$44,3,FALSE)</f>
        <v>0</v>
      </c>
      <c r="BV268" s="44">
        <f>SDBYLD1!BV268*VLOOKUP(SDBYLD2!BV$4,'[1]INTERNAL PARAMETERS-1'!$B$5:$J$44,5,FALSE)*VLOOKUP(SDBYLD2!BV$4,'[1]INTERNAL PARAMETERS-1'!$B$5:$J$44,6,FALSE)*VLOOKUP(SDBYLD2!BV$4,'[1]INTERNAL PARAMETERS-1'!$B$5:$J$44,3,FALSE) + SDBYLD1!BV268*(1-VLOOKUP(SDBYLD2!BV$4,'[1]INTERNAL PARAMETERS-1'!$B$5:$J$44,5,FALSE))*VLOOKUP(SDBYLD2!BV$4,'[1]INTERNAL PARAMETERS-1'!$B$5:$J$44,8,FALSE)*VLOOKUP(SDBYLD2!BV$4,'[1]INTERNAL PARAMETERS-1'!$B$5:$J$44,3,FALSE)</f>
        <v>0</v>
      </c>
      <c r="BW268" s="44">
        <f>SDBYLD1!BW268*VLOOKUP(SDBYLD2!BW$4,'[1]INTERNAL PARAMETERS-1'!$B$5:$J$44,5,FALSE)*VLOOKUP(SDBYLD2!BW$4,'[1]INTERNAL PARAMETERS-1'!$B$5:$J$44,6,FALSE)*VLOOKUP(SDBYLD2!BW$4,'[1]INTERNAL PARAMETERS-1'!$B$5:$J$44,3,FALSE) + SDBYLD1!BW268*(1-VLOOKUP(SDBYLD2!BW$4,'[1]INTERNAL PARAMETERS-1'!$B$5:$J$44,5,FALSE))*VLOOKUP(SDBYLD2!BW$4,'[1]INTERNAL PARAMETERS-1'!$B$5:$J$44,8,FALSE)*VLOOKUP(SDBYLD2!BW$4,'[1]INTERNAL PARAMETERS-1'!$B$5:$J$44,3,FALSE)</f>
        <v>0</v>
      </c>
      <c r="BX268" s="44">
        <f>SDBYLD1!BX268*VLOOKUP(SDBYLD2!BX$4,'[1]INTERNAL PARAMETERS-1'!$B$5:$J$44,5,FALSE)*VLOOKUP(SDBYLD2!BX$4,'[1]INTERNAL PARAMETERS-1'!$B$5:$J$44,6,FALSE)*VLOOKUP(SDBYLD2!BX$4,'[1]INTERNAL PARAMETERS-1'!$B$5:$J$44,3,FALSE) + SDBYLD1!BX268*(1-VLOOKUP(SDBYLD2!BX$4,'[1]INTERNAL PARAMETERS-1'!$B$5:$J$44,5,FALSE))*VLOOKUP(SDBYLD2!BX$4,'[1]INTERNAL PARAMETERS-1'!$B$5:$J$44,8,FALSE)*VLOOKUP(SDBYLD2!BX$4,'[1]INTERNAL PARAMETERS-1'!$B$5:$J$44,3,FALSE)</f>
        <v>0</v>
      </c>
      <c r="BY268" s="44">
        <f>SDBYLD1!BY268*VLOOKUP(SDBYLD2!BY$4,'[1]INTERNAL PARAMETERS-1'!$B$5:$J$44,5,FALSE)*VLOOKUP(SDBYLD2!BY$4,'[1]INTERNAL PARAMETERS-1'!$B$5:$J$44,6,FALSE)*VLOOKUP(SDBYLD2!BY$4,'[1]INTERNAL PARAMETERS-1'!$B$5:$J$44,3,FALSE) + SDBYLD1!BY268*(1-VLOOKUP(SDBYLD2!BY$4,'[1]INTERNAL PARAMETERS-1'!$B$5:$J$44,5,FALSE))*VLOOKUP(SDBYLD2!BY$4,'[1]INTERNAL PARAMETERS-1'!$B$5:$J$44,8,FALSE)*VLOOKUP(SDBYLD2!BY$4,'[1]INTERNAL PARAMETERS-1'!$B$5:$J$44,3,FALSE)</f>
        <v>0</v>
      </c>
      <c r="BZ268" s="44">
        <f>SDBYLD1!BZ268*VLOOKUP(SDBYLD2!BZ$4,'[1]INTERNAL PARAMETERS-1'!$B$5:$J$44,5,FALSE)*VLOOKUP(SDBYLD2!BZ$4,'[1]INTERNAL PARAMETERS-1'!$B$5:$J$44,6,FALSE)*VLOOKUP(SDBYLD2!BZ$4,'[1]INTERNAL PARAMETERS-1'!$B$5:$J$44,3,FALSE) + SDBYLD1!BZ268*(1-VLOOKUP(SDBYLD2!BZ$4,'[1]INTERNAL PARAMETERS-1'!$B$5:$J$44,5,FALSE))*VLOOKUP(SDBYLD2!BZ$4,'[1]INTERNAL PARAMETERS-1'!$B$5:$J$44,8,FALSE)*VLOOKUP(SDBYLD2!BZ$4,'[1]INTERNAL PARAMETERS-1'!$B$5:$J$44,3,FALSE)</f>
        <v>0</v>
      </c>
      <c r="CA268" s="44">
        <f>SDBYLD1!CA268*VLOOKUP(SDBYLD2!CA$4,'[1]INTERNAL PARAMETERS-1'!$B$5:$J$44,5,FALSE)*VLOOKUP(SDBYLD2!CA$4,'[1]INTERNAL PARAMETERS-1'!$B$5:$J$44,6,FALSE)*VLOOKUP(SDBYLD2!CA$4,'[1]INTERNAL PARAMETERS-1'!$B$5:$J$44,3,FALSE) + SDBYLD1!CA268*(1-VLOOKUP(SDBYLD2!CA$4,'[1]INTERNAL PARAMETERS-1'!$B$5:$J$44,5,FALSE))*VLOOKUP(SDBYLD2!CA$4,'[1]INTERNAL PARAMETERS-1'!$B$5:$J$44,8,FALSE)*VLOOKUP(SDBYLD2!CA$4,'[1]INTERNAL PARAMETERS-1'!$B$5:$J$44,3,FALSE)</f>
        <v>0</v>
      </c>
      <c r="CB268" s="44">
        <f>SDBYLD1!CB268*VLOOKUP(SDBYLD2!CB$4,'[1]INTERNAL PARAMETERS-1'!$B$5:$J$44,5,FALSE)*VLOOKUP(SDBYLD2!CB$4,'[1]INTERNAL PARAMETERS-1'!$B$5:$J$44,6,FALSE)*VLOOKUP(SDBYLD2!CB$4,'[1]INTERNAL PARAMETERS-1'!$B$5:$J$44,3,FALSE) + SDBYLD1!CB268*(1-VLOOKUP(SDBYLD2!CB$4,'[1]INTERNAL PARAMETERS-1'!$B$5:$J$44,5,FALSE))*VLOOKUP(SDBYLD2!CB$4,'[1]INTERNAL PARAMETERS-1'!$B$5:$J$44,8,FALSE)*VLOOKUP(SDBYLD2!CB$4,'[1]INTERNAL PARAMETERS-1'!$B$5:$J$44,3,FALSE)</f>
        <v>0</v>
      </c>
      <c r="CC268" s="44">
        <f>SDBYLD1!CC268*VLOOKUP(SDBYLD2!CC$4,'[1]INTERNAL PARAMETERS-1'!$B$5:$J$44,5,FALSE)*VLOOKUP(SDBYLD2!CC$4,'[1]INTERNAL PARAMETERS-1'!$B$5:$J$44,6,FALSE)*VLOOKUP(SDBYLD2!CC$4,'[1]INTERNAL PARAMETERS-1'!$B$5:$J$44,3,FALSE) + SDBYLD1!CC268*(1-VLOOKUP(SDBYLD2!CC$4,'[1]INTERNAL PARAMETERS-1'!$B$5:$J$44,5,FALSE))*VLOOKUP(SDBYLD2!CC$4,'[1]INTERNAL PARAMETERS-1'!$B$5:$J$44,8,FALSE)*VLOOKUP(SDBYLD2!CC$4,'[1]INTERNAL PARAMETERS-1'!$B$5:$J$44,3,FALSE)</f>
        <v>0</v>
      </c>
      <c r="CD268" s="44">
        <f>SDBYLD1!CD268*VLOOKUP(SDBYLD2!CD$4,'[1]INTERNAL PARAMETERS-1'!$B$5:$J$44,5,FALSE)*VLOOKUP(SDBYLD2!CD$4,'[1]INTERNAL PARAMETERS-1'!$B$5:$J$44,6,FALSE)*VLOOKUP(SDBYLD2!CD$4,'[1]INTERNAL PARAMETERS-1'!$B$5:$J$44,3,FALSE) + SDBYLD1!CD268*(1-VLOOKUP(SDBYLD2!CD$4,'[1]INTERNAL PARAMETERS-1'!$B$5:$J$44,5,FALSE))*VLOOKUP(SDBYLD2!CD$4,'[1]INTERNAL PARAMETERS-1'!$B$5:$J$44,8,FALSE)*VLOOKUP(SDBYLD2!CD$4,'[1]INTERNAL PARAMETERS-1'!$B$5:$J$44,3,FALSE)</f>
        <v>0</v>
      </c>
      <c r="CE268" s="44">
        <f>SDBYLD1!CE268*VLOOKUP(SDBYLD2!CE$4,'[1]INTERNAL PARAMETERS-1'!$B$5:$J$44,5,FALSE)*VLOOKUP(SDBYLD2!CE$4,'[1]INTERNAL PARAMETERS-1'!$B$5:$J$44,6,FALSE)*VLOOKUP(SDBYLD2!CE$4,'[1]INTERNAL PARAMETERS-1'!$B$5:$J$44,3,FALSE) + SDBYLD1!CE268*(1-VLOOKUP(SDBYLD2!CE$4,'[1]INTERNAL PARAMETERS-1'!$B$5:$J$44,5,FALSE))*VLOOKUP(SDBYLD2!CE$4,'[1]INTERNAL PARAMETERS-1'!$B$5:$J$44,8,FALSE)*VLOOKUP(SDBYLD2!CE$4,'[1]INTERNAL PARAMETERS-1'!$B$5:$J$44,3,FALSE)</f>
        <v>0</v>
      </c>
      <c r="CF268" s="44">
        <f>SDBYLD1!CF268*VLOOKUP(SDBYLD2!CF$4,'[1]INTERNAL PARAMETERS-1'!$B$5:$J$44,5,FALSE)*VLOOKUP(SDBYLD2!CF$4,'[1]INTERNAL PARAMETERS-1'!$B$5:$J$44,6,FALSE)*VLOOKUP(SDBYLD2!CF$4,'[1]INTERNAL PARAMETERS-1'!$B$5:$J$44,3,FALSE) + SDBYLD1!CF268*(1-VLOOKUP(SDBYLD2!CF$4,'[1]INTERNAL PARAMETERS-1'!$B$5:$J$44,5,FALSE))*VLOOKUP(SDBYLD2!CF$4,'[1]INTERNAL PARAMETERS-1'!$B$5:$J$44,8,FALSE)*VLOOKUP(SDBYLD2!CF$4,'[1]INTERNAL PARAMETERS-1'!$B$5:$J$44,3,FALSE)</f>
        <v>0</v>
      </c>
      <c r="CG268" s="44">
        <f>SDBYLD1!CG268*VLOOKUP(SDBYLD2!CG$4,'[1]INTERNAL PARAMETERS-1'!$B$5:$J$44,5,FALSE)*VLOOKUP(SDBYLD2!CG$4,'[1]INTERNAL PARAMETERS-1'!$B$5:$J$44,6,FALSE)*VLOOKUP(SDBYLD2!CG$4,'[1]INTERNAL PARAMETERS-1'!$B$5:$J$44,3,FALSE) + SDBYLD1!CG268*(1-VLOOKUP(SDBYLD2!CG$4,'[1]INTERNAL PARAMETERS-1'!$B$5:$J$44,5,FALSE))*VLOOKUP(SDBYLD2!CG$4,'[1]INTERNAL PARAMETERS-1'!$B$5:$J$44,8,FALSE)*VLOOKUP(SDBYLD2!CG$4,'[1]INTERNAL PARAMETERS-1'!$B$5:$J$44,3,FALSE)</f>
        <v>0</v>
      </c>
      <c r="CH268" s="43">
        <f>SDBYLD1!CH268*VLOOKUP(SDBYLD2!CH$4,'[1]INTERNAL PARAMETERS-1'!$B$5:$J$44,5,FALSE)*VLOOKUP(SDBYLD2!CH$4,'[1]INTERNAL PARAMETERS-1'!$B$5:$J$44,6,FALSE)*VLOOKUP(SDBYLD2!CH$4,'[1]INTERNAL PARAMETERS-1'!$B$5:$J$44,3,FALSE) + SDBYLD1!CH268*(1-VLOOKUP(SDBYLD2!CH$4,'[1]INTERNAL PARAMETERS-1'!$B$5:$J$44,5,FALSE))*VLOOKUP(SDBYLD2!CH$4,'[1]INTERNAL PARAMETERS-1'!$B$5:$J$44,8,FALSE)*VLOOKUP(SDBYLD2!CH$4,'[1]INTERNAL PARAMETERS-1'!$B$5:$J$44,3,FALSE)</f>
        <v>0</v>
      </c>
      <c r="CJ268" s="45">
        <f t="shared" si="8"/>
        <v>0</v>
      </c>
      <c r="CK268" s="43">
        <f t="shared" si="9"/>
        <v>0</v>
      </c>
    </row>
    <row r="269" spans="2:89" x14ac:dyDescent="0.4">
      <c r="B269" s="61" t="s">
        <v>1</v>
      </c>
      <c r="C269" s="60" t="s">
        <v>68</v>
      </c>
      <c r="D269" s="60" t="s">
        <v>55</v>
      </c>
      <c r="E269" s="133">
        <f>SDBeam!X269</f>
        <v>0</v>
      </c>
      <c r="F269" s="59">
        <f>'[1]INTERNAL PARAMETERS-1'!M17</f>
        <v>25.55</v>
      </c>
      <c r="G269" s="45">
        <f>SDBYLD1!G269*VLOOKUP(SDBYLD2!G$4,'[1]INTERNAL PARAMETERS-1'!$B$5:$J$44,5,FALSE)*VLOOKUP(SDBYLD2!G$4,'[1]INTERNAL PARAMETERS-1'!$B$5:$J$44,7,FALSE)*SDBYLD2!$F269 + SDBYLD1!G269*(1-VLOOKUP(SDBYLD2!G$4,'[1]INTERNAL PARAMETERS-1'!$B$5:$J$44,5,FALSE))*VLOOKUP(SDBYLD2!G$4,'[1]INTERNAL PARAMETERS-1'!$B$5:$J$44,9,FALSE)*SDBYLD2!$F269</f>
        <v>0</v>
      </c>
      <c r="H269" s="44">
        <f>SDBYLD1!H269*VLOOKUP(SDBYLD2!H$4,'[1]INTERNAL PARAMETERS-1'!$B$5:$J$44,5,FALSE)*VLOOKUP(SDBYLD2!H$4,'[1]INTERNAL PARAMETERS-1'!$B$5:$J$44,7,FALSE)*SDBYLD2!$F269 + SDBYLD1!H269*(1-VLOOKUP(SDBYLD2!H$4,'[1]INTERNAL PARAMETERS-1'!$B$5:$J$44,5,FALSE))*VLOOKUP(SDBYLD2!H$4,'[1]INTERNAL PARAMETERS-1'!$B$5:$J$44,9,FALSE)*SDBYLD2!$F269</f>
        <v>0</v>
      </c>
      <c r="I269" s="44">
        <f>SDBYLD1!I269*VLOOKUP(SDBYLD2!I$4,'[1]INTERNAL PARAMETERS-1'!$B$5:$J$44,5,FALSE)*VLOOKUP(SDBYLD2!I$4,'[1]INTERNAL PARAMETERS-1'!$B$5:$J$44,7,FALSE)*SDBYLD2!$F269 + SDBYLD1!I269*(1-VLOOKUP(SDBYLD2!I$4,'[1]INTERNAL PARAMETERS-1'!$B$5:$J$44,5,FALSE))*VLOOKUP(SDBYLD2!I$4,'[1]INTERNAL PARAMETERS-1'!$B$5:$J$44,9,FALSE)*SDBYLD2!$F269</f>
        <v>0</v>
      </c>
      <c r="J269" s="44">
        <f>SDBYLD1!J269*VLOOKUP(SDBYLD2!J$4,'[1]INTERNAL PARAMETERS-1'!$B$5:$J$44,5,FALSE)*VLOOKUP(SDBYLD2!J$4,'[1]INTERNAL PARAMETERS-1'!$B$5:$J$44,7,FALSE)*SDBYLD2!$F269 + SDBYLD1!J269*(1-VLOOKUP(SDBYLD2!J$4,'[1]INTERNAL PARAMETERS-1'!$B$5:$J$44,5,FALSE))*VLOOKUP(SDBYLD2!J$4,'[1]INTERNAL PARAMETERS-1'!$B$5:$J$44,9,FALSE)*SDBYLD2!$F269</f>
        <v>0</v>
      </c>
      <c r="K269" s="44">
        <f>SDBYLD1!K269*VLOOKUP(SDBYLD2!K$4,'[1]INTERNAL PARAMETERS-1'!$B$5:$J$44,5,FALSE)*VLOOKUP(SDBYLD2!K$4,'[1]INTERNAL PARAMETERS-1'!$B$5:$J$44,7,FALSE)*SDBYLD2!$F269 + SDBYLD1!K269*(1-VLOOKUP(SDBYLD2!K$4,'[1]INTERNAL PARAMETERS-1'!$B$5:$J$44,5,FALSE))*VLOOKUP(SDBYLD2!K$4,'[1]INTERNAL PARAMETERS-1'!$B$5:$J$44,9,FALSE)*SDBYLD2!$F269</f>
        <v>0</v>
      </c>
      <c r="L269" s="44">
        <f>SDBYLD1!L269*VLOOKUP(SDBYLD2!L$4,'[1]INTERNAL PARAMETERS-1'!$B$5:$J$44,5,FALSE)*VLOOKUP(SDBYLD2!L$4,'[1]INTERNAL PARAMETERS-1'!$B$5:$J$44,7,FALSE)*SDBYLD2!$F269 + SDBYLD1!L269*(1-VLOOKUP(SDBYLD2!L$4,'[1]INTERNAL PARAMETERS-1'!$B$5:$J$44,5,FALSE))*VLOOKUP(SDBYLD2!L$4,'[1]INTERNAL PARAMETERS-1'!$B$5:$J$44,9,FALSE)*SDBYLD2!$F269</f>
        <v>0</v>
      </c>
      <c r="M269" s="44">
        <f>SDBYLD1!M269*VLOOKUP(SDBYLD2!M$4,'[1]INTERNAL PARAMETERS-1'!$B$5:$J$44,5,FALSE)*VLOOKUP(SDBYLD2!M$4,'[1]INTERNAL PARAMETERS-1'!$B$5:$J$44,7,FALSE)*SDBYLD2!$F269 + SDBYLD1!M269*(1-VLOOKUP(SDBYLD2!M$4,'[1]INTERNAL PARAMETERS-1'!$B$5:$J$44,5,FALSE))*VLOOKUP(SDBYLD2!M$4,'[1]INTERNAL PARAMETERS-1'!$B$5:$J$44,9,FALSE)*SDBYLD2!$F269</f>
        <v>0</v>
      </c>
      <c r="N269" s="44">
        <f>SDBYLD1!N269*VLOOKUP(SDBYLD2!N$4,'[1]INTERNAL PARAMETERS-1'!$B$5:$J$44,5,FALSE)*VLOOKUP(SDBYLD2!N$4,'[1]INTERNAL PARAMETERS-1'!$B$5:$J$44,7,FALSE)*SDBYLD2!$F269 + SDBYLD1!N269*(1-VLOOKUP(SDBYLD2!N$4,'[1]INTERNAL PARAMETERS-1'!$B$5:$J$44,5,FALSE))*VLOOKUP(SDBYLD2!N$4,'[1]INTERNAL PARAMETERS-1'!$B$5:$J$44,9,FALSE)*SDBYLD2!$F269</f>
        <v>0</v>
      </c>
      <c r="O269" s="44">
        <f>SDBYLD1!O269*VLOOKUP(SDBYLD2!O$4,'[1]INTERNAL PARAMETERS-1'!$B$5:$J$44,5,FALSE)*VLOOKUP(SDBYLD2!O$4,'[1]INTERNAL PARAMETERS-1'!$B$5:$J$44,7,FALSE)*SDBYLD2!$F269 + SDBYLD1!O269*(1-VLOOKUP(SDBYLD2!O$4,'[1]INTERNAL PARAMETERS-1'!$B$5:$J$44,5,FALSE))*VLOOKUP(SDBYLD2!O$4,'[1]INTERNAL PARAMETERS-1'!$B$5:$J$44,9,FALSE)*SDBYLD2!$F269</f>
        <v>0</v>
      </c>
      <c r="P269" s="44">
        <f>SDBYLD1!P269*VLOOKUP(SDBYLD2!P$4,'[1]INTERNAL PARAMETERS-1'!$B$5:$J$44,5,FALSE)*VLOOKUP(SDBYLD2!P$4,'[1]INTERNAL PARAMETERS-1'!$B$5:$J$44,7,FALSE)*SDBYLD2!$F269 + SDBYLD1!P269*(1-VLOOKUP(SDBYLD2!P$4,'[1]INTERNAL PARAMETERS-1'!$B$5:$J$44,5,FALSE))*VLOOKUP(SDBYLD2!P$4,'[1]INTERNAL PARAMETERS-1'!$B$5:$J$44,9,FALSE)*SDBYLD2!$F269</f>
        <v>0</v>
      </c>
      <c r="Q269" s="44">
        <f>SDBYLD1!Q269*VLOOKUP(SDBYLD2!Q$4,'[1]INTERNAL PARAMETERS-1'!$B$5:$J$44,5,FALSE)*VLOOKUP(SDBYLD2!Q$4,'[1]INTERNAL PARAMETERS-1'!$B$5:$J$44,7,FALSE)*SDBYLD2!$F269 + SDBYLD1!Q269*(1-VLOOKUP(SDBYLD2!Q$4,'[1]INTERNAL PARAMETERS-1'!$B$5:$J$44,5,FALSE))*VLOOKUP(SDBYLD2!Q$4,'[1]INTERNAL PARAMETERS-1'!$B$5:$J$44,9,FALSE)*SDBYLD2!$F269</f>
        <v>0</v>
      </c>
      <c r="R269" s="44">
        <f>SDBYLD1!R269*VLOOKUP(SDBYLD2!R$4,'[1]INTERNAL PARAMETERS-1'!$B$5:$J$44,5,FALSE)*VLOOKUP(SDBYLD2!R$4,'[1]INTERNAL PARAMETERS-1'!$B$5:$J$44,7,FALSE)*SDBYLD2!$F269 + SDBYLD1!R269*(1-VLOOKUP(SDBYLD2!R$4,'[1]INTERNAL PARAMETERS-1'!$B$5:$J$44,5,FALSE))*VLOOKUP(SDBYLD2!R$4,'[1]INTERNAL PARAMETERS-1'!$B$5:$J$44,9,FALSE)*SDBYLD2!$F269</f>
        <v>0</v>
      </c>
      <c r="S269" s="44">
        <f>SDBYLD1!S269*VLOOKUP(SDBYLD2!S$4,'[1]INTERNAL PARAMETERS-1'!$B$5:$J$44,5,FALSE)*VLOOKUP(SDBYLD2!S$4,'[1]INTERNAL PARAMETERS-1'!$B$5:$J$44,7,FALSE)*SDBYLD2!$F269 + SDBYLD1!S269*(1-VLOOKUP(SDBYLD2!S$4,'[1]INTERNAL PARAMETERS-1'!$B$5:$J$44,5,FALSE))*VLOOKUP(SDBYLD2!S$4,'[1]INTERNAL PARAMETERS-1'!$B$5:$J$44,9,FALSE)*SDBYLD2!$F269</f>
        <v>0</v>
      </c>
      <c r="T269" s="44">
        <f>SDBYLD1!T269*VLOOKUP(SDBYLD2!T$4,'[1]INTERNAL PARAMETERS-1'!$B$5:$J$44,5,FALSE)*VLOOKUP(SDBYLD2!T$4,'[1]INTERNAL PARAMETERS-1'!$B$5:$J$44,7,FALSE)*SDBYLD2!$F269 + SDBYLD1!T269*(1-VLOOKUP(SDBYLD2!T$4,'[1]INTERNAL PARAMETERS-1'!$B$5:$J$44,5,FALSE))*VLOOKUP(SDBYLD2!T$4,'[1]INTERNAL PARAMETERS-1'!$B$5:$J$44,9,FALSE)*SDBYLD2!$F269</f>
        <v>0</v>
      </c>
      <c r="U269" s="44">
        <f>SDBYLD1!U269*VLOOKUP(SDBYLD2!U$4,'[1]INTERNAL PARAMETERS-1'!$B$5:$J$44,5,FALSE)*VLOOKUP(SDBYLD2!U$4,'[1]INTERNAL PARAMETERS-1'!$B$5:$J$44,7,FALSE)*SDBYLD2!$F269 + SDBYLD1!U269*(1-VLOOKUP(SDBYLD2!U$4,'[1]INTERNAL PARAMETERS-1'!$B$5:$J$44,5,FALSE))*VLOOKUP(SDBYLD2!U$4,'[1]INTERNAL PARAMETERS-1'!$B$5:$J$44,9,FALSE)*SDBYLD2!$F269</f>
        <v>0</v>
      </c>
      <c r="V269" s="44">
        <f>SDBYLD1!V269*VLOOKUP(SDBYLD2!V$4,'[1]INTERNAL PARAMETERS-1'!$B$5:$J$44,5,FALSE)*VLOOKUP(SDBYLD2!V$4,'[1]INTERNAL PARAMETERS-1'!$B$5:$J$44,7,FALSE)*SDBYLD2!$F269 + SDBYLD1!V269*(1-VLOOKUP(SDBYLD2!V$4,'[1]INTERNAL PARAMETERS-1'!$B$5:$J$44,5,FALSE))*VLOOKUP(SDBYLD2!V$4,'[1]INTERNAL PARAMETERS-1'!$B$5:$J$44,9,FALSE)*SDBYLD2!$F269</f>
        <v>0</v>
      </c>
      <c r="W269" s="44">
        <f>SDBYLD1!W269*VLOOKUP(SDBYLD2!W$4,'[1]INTERNAL PARAMETERS-1'!$B$5:$J$44,5,FALSE)*VLOOKUP(SDBYLD2!W$4,'[1]INTERNAL PARAMETERS-1'!$B$5:$J$44,7,FALSE)*SDBYLD2!$F269 + SDBYLD1!W269*(1-VLOOKUP(SDBYLD2!W$4,'[1]INTERNAL PARAMETERS-1'!$B$5:$J$44,5,FALSE))*VLOOKUP(SDBYLD2!W$4,'[1]INTERNAL PARAMETERS-1'!$B$5:$J$44,9,FALSE)*SDBYLD2!$F269</f>
        <v>0</v>
      </c>
      <c r="X269" s="44">
        <f>SDBYLD1!X269*VLOOKUP(SDBYLD2!X$4,'[1]INTERNAL PARAMETERS-1'!$B$5:$J$44,5,FALSE)*VLOOKUP(SDBYLD2!X$4,'[1]INTERNAL PARAMETERS-1'!$B$5:$J$44,7,FALSE)*SDBYLD2!$F269 + SDBYLD1!X269*(1-VLOOKUP(SDBYLD2!X$4,'[1]INTERNAL PARAMETERS-1'!$B$5:$J$44,5,FALSE))*VLOOKUP(SDBYLD2!X$4,'[1]INTERNAL PARAMETERS-1'!$B$5:$J$44,9,FALSE)*SDBYLD2!$F269</f>
        <v>0</v>
      </c>
      <c r="Y269" s="44">
        <f>SDBYLD1!Y269*VLOOKUP(SDBYLD2!Y$4,'[1]INTERNAL PARAMETERS-1'!$B$5:$J$44,5,FALSE)*VLOOKUP(SDBYLD2!Y$4,'[1]INTERNAL PARAMETERS-1'!$B$5:$J$44,7,FALSE)*SDBYLD2!$F269 + SDBYLD1!Y269*(1-VLOOKUP(SDBYLD2!Y$4,'[1]INTERNAL PARAMETERS-1'!$B$5:$J$44,5,FALSE))*VLOOKUP(SDBYLD2!Y$4,'[1]INTERNAL PARAMETERS-1'!$B$5:$J$44,9,FALSE)*SDBYLD2!$F269</f>
        <v>0</v>
      </c>
      <c r="Z269" s="44">
        <f>SDBYLD1!Z269*VLOOKUP(SDBYLD2!Z$4,'[1]INTERNAL PARAMETERS-1'!$B$5:$J$44,5,FALSE)*VLOOKUP(SDBYLD2!Z$4,'[1]INTERNAL PARAMETERS-1'!$B$5:$J$44,7,FALSE)*SDBYLD2!$F269 + SDBYLD1!Z269*(1-VLOOKUP(SDBYLD2!Z$4,'[1]INTERNAL PARAMETERS-1'!$B$5:$J$44,5,FALSE))*VLOOKUP(SDBYLD2!Z$4,'[1]INTERNAL PARAMETERS-1'!$B$5:$J$44,9,FALSE)*SDBYLD2!$F269</f>
        <v>0</v>
      </c>
      <c r="AA269" s="44">
        <f>SDBYLD1!AA269*VLOOKUP(SDBYLD2!AA$4,'[1]INTERNAL PARAMETERS-1'!$B$5:$J$44,5,FALSE)*VLOOKUP(SDBYLD2!AA$4,'[1]INTERNAL PARAMETERS-1'!$B$5:$J$44,7,FALSE)*SDBYLD2!$F269 + SDBYLD1!AA269*(1-VLOOKUP(SDBYLD2!AA$4,'[1]INTERNAL PARAMETERS-1'!$B$5:$J$44,5,FALSE))*VLOOKUP(SDBYLD2!AA$4,'[1]INTERNAL PARAMETERS-1'!$B$5:$J$44,9,FALSE)*SDBYLD2!$F269</f>
        <v>0</v>
      </c>
      <c r="AB269" s="44">
        <f>SDBYLD1!AB269*VLOOKUP(SDBYLD2!AB$4,'[1]INTERNAL PARAMETERS-1'!$B$5:$J$44,5,FALSE)*VLOOKUP(SDBYLD2!AB$4,'[1]INTERNAL PARAMETERS-1'!$B$5:$J$44,7,FALSE)*SDBYLD2!$F269 + SDBYLD1!AB269*(1-VLOOKUP(SDBYLD2!AB$4,'[1]INTERNAL PARAMETERS-1'!$B$5:$J$44,5,FALSE))*VLOOKUP(SDBYLD2!AB$4,'[1]INTERNAL PARAMETERS-1'!$B$5:$J$44,9,FALSE)*SDBYLD2!$F269</f>
        <v>0</v>
      </c>
      <c r="AC269" s="44">
        <f>SDBYLD1!AC269*VLOOKUP(SDBYLD2!AC$4,'[1]INTERNAL PARAMETERS-1'!$B$5:$J$44,5,FALSE)*VLOOKUP(SDBYLD2!AC$4,'[1]INTERNAL PARAMETERS-1'!$B$5:$J$44,7,FALSE)*SDBYLD2!$F269 + SDBYLD1!AC269*(1-VLOOKUP(SDBYLD2!AC$4,'[1]INTERNAL PARAMETERS-1'!$B$5:$J$44,5,FALSE))*VLOOKUP(SDBYLD2!AC$4,'[1]INTERNAL PARAMETERS-1'!$B$5:$J$44,9,FALSE)*SDBYLD2!$F269</f>
        <v>0</v>
      </c>
      <c r="AD269" s="44">
        <f>SDBYLD1!AD269*VLOOKUP(SDBYLD2!AD$4,'[1]INTERNAL PARAMETERS-1'!$B$5:$J$44,5,FALSE)*VLOOKUP(SDBYLD2!AD$4,'[1]INTERNAL PARAMETERS-1'!$B$5:$J$44,7,FALSE)*SDBYLD2!$F269 + SDBYLD1!AD269*(1-VLOOKUP(SDBYLD2!AD$4,'[1]INTERNAL PARAMETERS-1'!$B$5:$J$44,5,FALSE))*VLOOKUP(SDBYLD2!AD$4,'[1]INTERNAL PARAMETERS-1'!$B$5:$J$44,9,FALSE)*SDBYLD2!$F269</f>
        <v>0</v>
      </c>
      <c r="AE269" s="44">
        <f>SDBYLD1!AE269*VLOOKUP(SDBYLD2!AE$4,'[1]INTERNAL PARAMETERS-1'!$B$5:$J$44,5,FALSE)*VLOOKUP(SDBYLD2!AE$4,'[1]INTERNAL PARAMETERS-1'!$B$5:$J$44,7,FALSE)*SDBYLD2!$F269 + SDBYLD1!AE269*(1-VLOOKUP(SDBYLD2!AE$4,'[1]INTERNAL PARAMETERS-1'!$B$5:$J$44,5,FALSE))*VLOOKUP(SDBYLD2!AE$4,'[1]INTERNAL PARAMETERS-1'!$B$5:$J$44,9,FALSE)*SDBYLD2!$F269</f>
        <v>0</v>
      </c>
      <c r="AF269" s="44">
        <f>SDBYLD1!AF269*VLOOKUP(SDBYLD2!AF$4,'[1]INTERNAL PARAMETERS-1'!$B$5:$J$44,5,FALSE)*VLOOKUP(SDBYLD2!AF$4,'[1]INTERNAL PARAMETERS-1'!$B$5:$J$44,7,FALSE)*SDBYLD2!$F269 + SDBYLD1!AF269*(1-VLOOKUP(SDBYLD2!AF$4,'[1]INTERNAL PARAMETERS-1'!$B$5:$J$44,5,FALSE))*VLOOKUP(SDBYLD2!AF$4,'[1]INTERNAL PARAMETERS-1'!$B$5:$J$44,9,FALSE)*SDBYLD2!$F269</f>
        <v>0</v>
      </c>
      <c r="AG269" s="44">
        <f>SDBYLD1!AG269*VLOOKUP(SDBYLD2!AG$4,'[1]INTERNAL PARAMETERS-1'!$B$5:$J$44,5,FALSE)*VLOOKUP(SDBYLD2!AG$4,'[1]INTERNAL PARAMETERS-1'!$B$5:$J$44,7,FALSE)*SDBYLD2!$F269 + SDBYLD1!AG269*(1-VLOOKUP(SDBYLD2!AG$4,'[1]INTERNAL PARAMETERS-1'!$B$5:$J$44,5,FALSE))*VLOOKUP(SDBYLD2!AG$4,'[1]INTERNAL PARAMETERS-1'!$B$5:$J$44,9,FALSE)*SDBYLD2!$F269</f>
        <v>0</v>
      </c>
      <c r="AH269" s="44">
        <f>SDBYLD1!AH269*VLOOKUP(SDBYLD2!AH$4,'[1]INTERNAL PARAMETERS-1'!$B$5:$J$44,5,FALSE)*VLOOKUP(SDBYLD2!AH$4,'[1]INTERNAL PARAMETERS-1'!$B$5:$J$44,7,FALSE)*SDBYLD2!$F269 + SDBYLD1!AH269*(1-VLOOKUP(SDBYLD2!AH$4,'[1]INTERNAL PARAMETERS-1'!$B$5:$J$44,5,FALSE))*VLOOKUP(SDBYLD2!AH$4,'[1]INTERNAL PARAMETERS-1'!$B$5:$J$44,9,FALSE)*SDBYLD2!$F269</f>
        <v>0</v>
      </c>
      <c r="AI269" s="44">
        <f>SDBYLD1!AI269*VLOOKUP(SDBYLD2!AI$4,'[1]INTERNAL PARAMETERS-1'!$B$5:$J$44,5,FALSE)*VLOOKUP(SDBYLD2!AI$4,'[1]INTERNAL PARAMETERS-1'!$B$5:$J$44,7,FALSE)*SDBYLD2!$F269 + SDBYLD1!AI269*(1-VLOOKUP(SDBYLD2!AI$4,'[1]INTERNAL PARAMETERS-1'!$B$5:$J$44,5,FALSE))*VLOOKUP(SDBYLD2!AI$4,'[1]INTERNAL PARAMETERS-1'!$B$5:$J$44,9,FALSE)*SDBYLD2!$F269</f>
        <v>0</v>
      </c>
      <c r="AJ269" s="44">
        <f>SDBYLD1!AJ269*VLOOKUP(SDBYLD2!AJ$4,'[1]INTERNAL PARAMETERS-1'!$B$5:$J$44,5,FALSE)*VLOOKUP(SDBYLD2!AJ$4,'[1]INTERNAL PARAMETERS-1'!$B$5:$J$44,7,FALSE)*SDBYLD2!$F269 + SDBYLD1!AJ269*(1-VLOOKUP(SDBYLD2!AJ$4,'[1]INTERNAL PARAMETERS-1'!$B$5:$J$44,5,FALSE))*VLOOKUP(SDBYLD2!AJ$4,'[1]INTERNAL PARAMETERS-1'!$B$5:$J$44,9,FALSE)*SDBYLD2!$F269</f>
        <v>0</v>
      </c>
      <c r="AK269" s="44">
        <f>SDBYLD1!AK269*VLOOKUP(SDBYLD2!AK$4,'[1]INTERNAL PARAMETERS-1'!$B$5:$J$44,5,FALSE)*VLOOKUP(SDBYLD2!AK$4,'[1]INTERNAL PARAMETERS-1'!$B$5:$J$44,7,FALSE)*SDBYLD2!$F269 + SDBYLD1!AK269*(1-VLOOKUP(SDBYLD2!AK$4,'[1]INTERNAL PARAMETERS-1'!$B$5:$J$44,5,FALSE))*VLOOKUP(SDBYLD2!AK$4,'[1]INTERNAL PARAMETERS-1'!$B$5:$J$44,9,FALSE)*SDBYLD2!$F269</f>
        <v>0</v>
      </c>
      <c r="AL269" s="44">
        <f>SDBYLD1!AL269*VLOOKUP(SDBYLD2!AL$4,'[1]INTERNAL PARAMETERS-1'!$B$5:$J$44,5,FALSE)*VLOOKUP(SDBYLD2!AL$4,'[1]INTERNAL PARAMETERS-1'!$B$5:$J$44,7,FALSE)*SDBYLD2!$F269 + SDBYLD1!AL269*(1-VLOOKUP(SDBYLD2!AL$4,'[1]INTERNAL PARAMETERS-1'!$B$5:$J$44,5,FALSE))*VLOOKUP(SDBYLD2!AL$4,'[1]INTERNAL PARAMETERS-1'!$B$5:$J$44,9,FALSE)*SDBYLD2!$F269</f>
        <v>0</v>
      </c>
      <c r="AM269" s="44">
        <f>SDBYLD1!AM269*VLOOKUP(SDBYLD2!AM$4,'[1]INTERNAL PARAMETERS-1'!$B$5:$J$44,5,FALSE)*VLOOKUP(SDBYLD2!AM$4,'[1]INTERNAL PARAMETERS-1'!$B$5:$J$44,7,FALSE)*SDBYLD2!$F269 + SDBYLD1!AM269*(1-VLOOKUP(SDBYLD2!AM$4,'[1]INTERNAL PARAMETERS-1'!$B$5:$J$44,5,FALSE))*VLOOKUP(SDBYLD2!AM$4,'[1]INTERNAL PARAMETERS-1'!$B$5:$J$44,9,FALSE)*SDBYLD2!$F269</f>
        <v>0</v>
      </c>
      <c r="AN269" s="44">
        <f>SDBYLD1!AN269*VLOOKUP(SDBYLD2!AN$4,'[1]INTERNAL PARAMETERS-1'!$B$5:$J$44,5,FALSE)*VLOOKUP(SDBYLD2!AN$4,'[1]INTERNAL PARAMETERS-1'!$B$5:$J$44,7,FALSE)*SDBYLD2!$F269 + SDBYLD1!AN269*(1-VLOOKUP(SDBYLD2!AN$4,'[1]INTERNAL PARAMETERS-1'!$B$5:$J$44,5,FALSE))*VLOOKUP(SDBYLD2!AN$4,'[1]INTERNAL PARAMETERS-1'!$B$5:$J$44,9,FALSE)*SDBYLD2!$F269</f>
        <v>0</v>
      </c>
      <c r="AO269" s="44">
        <f>SDBYLD1!AO269*VLOOKUP(SDBYLD2!AO$4,'[1]INTERNAL PARAMETERS-1'!$B$5:$J$44,5,FALSE)*VLOOKUP(SDBYLD2!AO$4,'[1]INTERNAL PARAMETERS-1'!$B$5:$J$44,7,FALSE)*SDBYLD2!$F269 + SDBYLD1!AO269*(1-VLOOKUP(SDBYLD2!AO$4,'[1]INTERNAL PARAMETERS-1'!$B$5:$J$44,5,FALSE))*VLOOKUP(SDBYLD2!AO$4,'[1]INTERNAL PARAMETERS-1'!$B$5:$J$44,9,FALSE)*SDBYLD2!$F269</f>
        <v>0</v>
      </c>
      <c r="AP269" s="44">
        <f>SDBYLD1!AP269*VLOOKUP(SDBYLD2!AP$4,'[1]INTERNAL PARAMETERS-1'!$B$5:$J$44,5,FALSE)*VLOOKUP(SDBYLD2!AP$4,'[1]INTERNAL PARAMETERS-1'!$B$5:$J$44,7,FALSE)*SDBYLD2!$F269 + SDBYLD1!AP269*(1-VLOOKUP(SDBYLD2!AP$4,'[1]INTERNAL PARAMETERS-1'!$B$5:$J$44,5,FALSE))*VLOOKUP(SDBYLD2!AP$4,'[1]INTERNAL PARAMETERS-1'!$B$5:$J$44,9,FALSE)*SDBYLD2!$F269</f>
        <v>0</v>
      </c>
      <c r="AQ269" s="44">
        <f>SDBYLD1!AQ269*VLOOKUP(SDBYLD2!AQ$4,'[1]INTERNAL PARAMETERS-1'!$B$5:$J$44,5,FALSE)*VLOOKUP(SDBYLD2!AQ$4,'[1]INTERNAL PARAMETERS-1'!$B$5:$J$44,7,FALSE)*SDBYLD2!$F269 + SDBYLD1!AQ269*(1-VLOOKUP(SDBYLD2!AQ$4,'[1]INTERNAL PARAMETERS-1'!$B$5:$J$44,5,FALSE))*VLOOKUP(SDBYLD2!AQ$4,'[1]INTERNAL PARAMETERS-1'!$B$5:$J$44,9,FALSE)*SDBYLD2!$F269</f>
        <v>0</v>
      </c>
      <c r="AR269" s="44">
        <f>SDBYLD1!AR269*VLOOKUP(SDBYLD2!AR$4,'[1]INTERNAL PARAMETERS-1'!$B$5:$J$44,5,FALSE)*VLOOKUP(SDBYLD2!AR$4,'[1]INTERNAL PARAMETERS-1'!$B$5:$J$44,7,FALSE)*SDBYLD2!$F269 + SDBYLD1!AR269*(1-VLOOKUP(SDBYLD2!AR$4,'[1]INTERNAL PARAMETERS-1'!$B$5:$J$44,5,FALSE))*VLOOKUP(SDBYLD2!AR$4,'[1]INTERNAL PARAMETERS-1'!$B$5:$J$44,9,FALSE)*SDBYLD2!$F269</f>
        <v>0</v>
      </c>
      <c r="AS269" s="44">
        <f>SDBYLD1!AS269*VLOOKUP(SDBYLD2!AS$4,'[1]INTERNAL PARAMETERS-1'!$B$5:$J$44,5,FALSE)*VLOOKUP(SDBYLD2!AS$4,'[1]INTERNAL PARAMETERS-1'!$B$5:$J$44,7,FALSE)*SDBYLD2!$F269 + SDBYLD1!AS269*(1-VLOOKUP(SDBYLD2!AS$4,'[1]INTERNAL PARAMETERS-1'!$B$5:$J$44,5,FALSE))*VLOOKUP(SDBYLD2!AS$4,'[1]INTERNAL PARAMETERS-1'!$B$5:$J$44,9,FALSE)*SDBYLD2!$F269</f>
        <v>0</v>
      </c>
      <c r="AT269" s="43">
        <f>SDBYLD1!AT269*VLOOKUP(SDBYLD2!AT$4,'[1]INTERNAL PARAMETERS-1'!$B$5:$J$44,5,FALSE)*VLOOKUP(SDBYLD2!AT$4,'[1]INTERNAL PARAMETERS-1'!$B$5:$J$44,7,FALSE)*SDBYLD2!$F269 + SDBYLD1!AT269*(1-VLOOKUP(SDBYLD2!AT$4,'[1]INTERNAL PARAMETERS-1'!$B$5:$J$44,5,FALSE))*VLOOKUP(SDBYLD2!AT$4,'[1]INTERNAL PARAMETERS-1'!$B$5:$J$44,9,FALSE)*SDBYLD2!$F269</f>
        <v>0</v>
      </c>
      <c r="AU269" s="45">
        <f>SDBYLD1!AU269*VLOOKUP(SDBYLD2!AU$4,'[1]INTERNAL PARAMETERS-1'!$B$5:$J$44,5,FALSE)*VLOOKUP(SDBYLD2!AU$4,'[1]INTERNAL PARAMETERS-1'!$B$5:$J$44,6,FALSE)*VLOOKUP(SDBYLD2!AU$4,'[1]INTERNAL PARAMETERS-1'!$B$5:$J$44,3,FALSE) + SDBYLD1!AU269*(1-VLOOKUP(SDBYLD2!AU$4,'[1]INTERNAL PARAMETERS-1'!$B$5:$J$44,5,FALSE))*VLOOKUP(SDBYLD2!AU$4,'[1]INTERNAL PARAMETERS-1'!$B$5:$J$44,8,FALSE)*VLOOKUP(SDBYLD2!AU$4,'[1]INTERNAL PARAMETERS-1'!$B$5:$J$44,3,FALSE)</f>
        <v>0</v>
      </c>
      <c r="AV269" s="44">
        <f>SDBYLD1!AV269*VLOOKUP(SDBYLD2!AV$4,'[1]INTERNAL PARAMETERS-1'!$B$5:$J$44,5,FALSE)*VLOOKUP(SDBYLD2!AV$4,'[1]INTERNAL PARAMETERS-1'!$B$5:$J$44,6,FALSE)*VLOOKUP(SDBYLD2!AV$4,'[1]INTERNAL PARAMETERS-1'!$B$5:$J$44,3,FALSE) + SDBYLD1!AV269*(1-VLOOKUP(SDBYLD2!AV$4,'[1]INTERNAL PARAMETERS-1'!$B$5:$J$44,5,FALSE))*VLOOKUP(SDBYLD2!AV$4,'[1]INTERNAL PARAMETERS-1'!$B$5:$J$44,8,FALSE)*VLOOKUP(SDBYLD2!AV$4,'[1]INTERNAL PARAMETERS-1'!$B$5:$J$44,3,FALSE)</f>
        <v>0</v>
      </c>
      <c r="AW269" s="44">
        <f>SDBYLD1!AW269*VLOOKUP(SDBYLD2!AW$4,'[1]INTERNAL PARAMETERS-1'!$B$5:$J$44,5,FALSE)*VLOOKUP(SDBYLD2!AW$4,'[1]INTERNAL PARAMETERS-1'!$B$5:$J$44,6,FALSE)*VLOOKUP(SDBYLD2!AW$4,'[1]INTERNAL PARAMETERS-1'!$B$5:$J$44,3,FALSE) + SDBYLD1!AW269*(1-VLOOKUP(SDBYLD2!AW$4,'[1]INTERNAL PARAMETERS-1'!$B$5:$J$44,5,FALSE))*VLOOKUP(SDBYLD2!AW$4,'[1]INTERNAL PARAMETERS-1'!$B$5:$J$44,8,FALSE)*VLOOKUP(SDBYLD2!AW$4,'[1]INTERNAL PARAMETERS-1'!$B$5:$J$44,3,FALSE)</f>
        <v>0</v>
      </c>
      <c r="AX269" s="44">
        <f>SDBYLD1!AX269*VLOOKUP(SDBYLD2!AX$4,'[1]INTERNAL PARAMETERS-1'!$B$5:$J$44,5,FALSE)*VLOOKUP(SDBYLD2!AX$4,'[1]INTERNAL PARAMETERS-1'!$B$5:$J$44,6,FALSE)*VLOOKUP(SDBYLD2!AX$4,'[1]INTERNAL PARAMETERS-1'!$B$5:$J$44,3,FALSE) + SDBYLD1!AX269*(1-VLOOKUP(SDBYLD2!AX$4,'[1]INTERNAL PARAMETERS-1'!$B$5:$J$44,5,FALSE))*VLOOKUP(SDBYLD2!AX$4,'[1]INTERNAL PARAMETERS-1'!$B$5:$J$44,8,FALSE)*VLOOKUP(SDBYLD2!AX$4,'[1]INTERNAL PARAMETERS-1'!$B$5:$J$44,3,FALSE)</f>
        <v>0</v>
      </c>
      <c r="AY269" s="44">
        <f>SDBYLD1!AY269*VLOOKUP(SDBYLD2!AY$4,'[1]INTERNAL PARAMETERS-1'!$B$5:$J$44,5,FALSE)*VLOOKUP(SDBYLD2!AY$4,'[1]INTERNAL PARAMETERS-1'!$B$5:$J$44,6,FALSE)*VLOOKUP(SDBYLD2!AY$4,'[1]INTERNAL PARAMETERS-1'!$B$5:$J$44,3,FALSE) + SDBYLD1!AY269*(1-VLOOKUP(SDBYLD2!AY$4,'[1]INTERNAL PARAMETERS-1'!$B$5:$J$44,5,FALSE))*VLOOKUP(SDBYLD2!AY$4,'[1]INTERNAL PARAMETERS-1'!$B$5:$J$44,8,FALSE)*VLOOKUP(SDBYLD2!AY$4,'[1]INTERNAL PARAMETERS-1'!$B$5:$J$44,3,FALSE)</f>
        <v>0</v>
      </c>
      <c r="AZ269" s="44">
        <f>SDBYLD1!AZ269*VLOOKUP(SDBYLD2!AZ$4,'[1]INTERNAL PARAMETERS-1'!$B$5:$J$44,5,FALSE)*VLOOKUP(SDBYLD2!AZ$4,'[1]INTERNAL PARAMETERS-1'!$B$5:$J$44,6,FALSE)*VLOOKUP(SDBYLD2!AZ$4,'[1]INTERNAL PARAMETERS-1'!$B$5:$J$44,3,FALSE) + SDBYLD1!AZ269*(1-VLOOKUP(SDBYLD2!AZ$4,'[1]INTERNAL PARAMETERS-1'!$B$5:$J$44,5,FALSE))*VLOOKUP(SDBYLD2!AZ$4,'[1]INTERNAL PARAMETERS-1'!$B$5:$J$44,8,FALSE)*VLOOKUP(SDBYLD2!AZ$4,'[1]INTERNAL PARAMETERS-1'!$B$5:$J$44,3,FALSE)</f>
        <v>0</v>
      </c>
      <c r="BA269" s="44">
        <f>SDBYLD1!BA269*VLOOKUP(SDBYLD2!BA$4,'[1]INTERNAL PARAMETERS-1'!$B$5:$J$44,5,FALSE)*VLOOKUP(SDBYLD2!BA$4,'[1]INTERNAL PARAMETERS-1'!$B$5:$J$44,6,FALSE)*VLOOKUP(SDBYLD2!BA$4,'[1]INTERNAL PARAMETERS-1'!$B$5:$J$44,3,FALSE) + SDBYLD1!BA269*(1-VLOOKUP(SDBYLD2!BA$4,'[1]INTERNAL PARAMETERS-1'!$B$5:$J$44,5,FALSE))*VLOOKUP(SDBYLD2!BA$4,'[1]INTERNAL PARAMETERS-1'!$B$5:$J$44,8,FALSE)*VLOOKUP(SDBYLD2!BA$4,'[1]INTERNAL PARAMETERS-1'!$B$5:$J$44,3,FALSE)</f>
        <v>0</v>
      </c>
      <c r="BB269" s="44">
        <f>SDBYLD1!BB269*VLOOKUP(SDBYLD2!BB$4,'[1]INTERNAL PARAMETERS-1'!$B$5:$J$44,5,FALSE)*VLOOKUP(SDBYLD2!BB$4,'[1]INTERNAL PARAMETERS-1'!$B$5:$J$44,6,FALSE)*VLOOKUP(SDBYLD2!BB$4,'[1]INTERNAL PARAMETERS-1'!$B$5:$J$44,3,FALSE) + SDBYLD1!BB269*(1-VLOOKUP(SDBYLD2!BB$4,'[1]INTERNAL PARAMETERS-1'!$B$5:$J$44,5,FALSE))*VLOOKUP(SDBYLD2!BB$4,'[1]INTERNAL PARAMETERS-1'!$B$5:$J$44,8,FALSE)*VLOOKUP(SDBYLD2!BB$4,'[1]INTERNAL PARAMETERS-1'!$B$5:$J$44,3,FALSE)</f>
        <v>0</v>
      </c>
      <c r="BC269" s="44">
        <f>SDBYLD1!BC269*VLOOKUP(SDBYLD2!BC$4,'[1]INTERNAL PARAMETERS-1'!$B$5:$J$44,5,FALSE)*VLOOKUP(SDBYLD2!BC$4,'[1]INTERNAL PARAMETERS-1'!$B$5:$J$44,6,FALSE)*VLOOKUP(SDBYLD2!BC$4,'[1]INTERNAL PARAMETERS-1'!$B$5:$J$44,3,FALSE) + SDBYLD1!BC269*(1-VLOOKUP(SDBYLD2!BC$4,'[1]INTERNAL PARAMETERS-1'!$B$5:$J$44,5,FALSE))*VLOOKUP(SDBYLD2!BC$4,'[1]INTERNAL PARAMETERS-1'!$B$5:$J$44,8,FALSE)*VLOOKUP(SDBYLD2!BC$4,'[1]INTERNAL PARAMETERS-1'!$B$5:$J$44,3,FALSE)</f>
        <v>0</v>
      </c>
      <c r="BD269" s="44">
        <f>SDBYLD1!BD269*VLOOKUP(SDBYLD2!BD$4,'[1]INTERNAL PARAMETERS-1'!$B$5:$J$44,5,FALSE)*VLOOKUP(SDBYLD2!BD$4,'[1]INTERNAL PARAMETERS-1'!$B$5:$J$44,6,FALSE)*VLOOKUP(SDBYLD2!BD$4,'[1]INTERNAL PARAMETERS-1'!$B$5:$J$44,3,FALSE) + SDBYLD1!BD269*(1-VLOOKUP(SDBYLD2!BD$4,'[1]INTERNAL PARAMETERS-1'!$B$5:$J$44,5,FALSE))*VLOOKUP(SDBYLD2!BD$4,'[1]INTERNAL PARAMETERS-1'!$B$5:$J$44,8,FALSE)*VLOOKUP(SDBYLD2!BD$4,'[1]INTERNAL PARAMETERS-1'!$B$5:$J$44,3,FALSE)</f>
        <v>0</v>
      </c>
      <c r="BE269" s="44">
        <f>SDBYLD1!BE269*VLOOKUP(SDBYLD2!BE$4,'[1]INTERNAL PARAMETERS-1'!$B$5:$J$44,5,FALSE)*VLOOKUP(SDBYLD2!BE$4,'[1]INTERNAL PARAMETERS-1'!$B$5:$J$44,6,FALSE)*VLOOKUP(SDBYLD2!BE$4,'[1]INTERNAL PARAMETERS-1'!$B$5:$J$44,3,FALSE) + SDBYLD1!BE269*(1-VLOOKUP(SDBYLD2!BE$4,'[1]INTERNAL PARAMETERS-1'!$B$5:$J$44,5,FALSE))*VLOOKUP(SDBYLD2!BE$4,'[1]INTERNAL PARAMETERS-1'!$B$5:$J$44,8,FALSE)*VLOOKUP(SDBYLD2!BE$4,'[1]INTERNAL PARAMETERS-1'!$B$5:$J$44,3,FALSE)</f>
        <v>0</v>
      </c>
      <c r="BF269" s="44">
        <f>SDBYLD1!BF269*VLOOKUP(SDBYLD2!BF$4,'[1]INTERNAL PARAMETERS-1'!$B$5:$J$44,5,FALSE)*VLOOKUP(SDBYLD2!BF$4,'[1]INTERNAL PARAMETERS-1'!$B$5:$J$44,6,FALSE)*VLOOKUP(SDBYLD2!BF$4,'[1]INTERNAL PARAMETERS-1'!$B$5:$J$44,3,FALSE) + SDBYLD1!BF269*(1-VLOOKUP(SDBYLD2!BF$4,'[1]INTERNAL PARAMETERS-1'!$B$5:$J$44,5,FALSE))*VLOOKUP(SDBYLD2!BF$4,'[1]INTERNAL PARAMETERS-1'!$B$5:$J$44,8,FALSE)*VLOOKUP(SDBYLD2!BF$4,'[1]INTERNAL PARAMETERS-1'!$B$5:$J$44,3,FALSE)</f>
        <v>0</v>
      </c>
      <c r="BG269" s="44">
        <f>SDBYLD1!BG269*VLOOKUP(SDBYLD2!BG$4,'[1]INTERNAL PARAMETERS-1'!$B$5:$J$44,5,FALSE)*VLOOKUP(SDBYLD2!BG$4,'[1]INTERNAL PARAMETERS-1'!$B$5:$J$44,6,FALSE)*VLOOKUP(SDBYLD2!BG$4,'[1]INTERNAL PARAMETERS-1'!$B$5:$J$44,3,FALSE) + SDBYLD1!BG269*(1-VLOOKUP(SDBYLD2!BG$4,'[1]INTERNAL PARAMETERS-1'!$B$5:$J$44,5,FALSE))*VLOOKUP(SDBYLD2!BG$4,'[1]INTERNAL PARAMETERS-1'!$B$5:$J$44,8,FALSE)*VLOOKUP(SDBYLD2!BG$4,'[1]INTERNAL PARAMETERS-1'!$B$5:$J$44,3,FALSE)</f>
        <v>0</v>
      </c>
      <c r="BH269" s="44">
        <f>SDBYLD1!BH269*VLOOKUP(SDBYLD2!BH$4,'[1]INTERNAL PARAMETERS-1'!$B$5:$J$44,5,FALSE)*VLOOKUP(SDBYLD2!BH$4,'[1]INTERNAL PARAMETERS-1'!$B$5:$J$44,6,FALSE)*VLOOKUP(SDBYLD2!BH$4,'[1]INTERNAL PARAMETERS-1'!$B$5:$J$44,3,FALSE) + SDBYLD1!BH269*(1-VLOOKUP(SDBYLD2!BH$4,'[1]INTERNAL PARAMETERS-1'!$B$5:$J$44,5,FALSE))*VLOOKUP(SDBYLD2!BH$4,'[1]INTERNAL PARAMETERS-1'!$B$5:$J$44,8,FALSE)*VLOOKUP(SDBYLD2!BH$4,'[1]INTERNAL PARAMETERS-1'!$B$5:$J$44,3,FALSE)</f>
        <v>0</v>
      </c>
      <c r="BI269" s="44">
        <f>SDBYLD1!BI269*VLOOKUP(SDBYLD2!BI$4,'[1]INTERNAL PARAMETERS-1'!$B$5:$J$44,5,FALSE)*VLOOKUP(SDBYLD2!BI$4,'[1]INTERNAL PARAMETERS-1'!$B$5:$J$44,6,FALSE)*VLOOKUP(SDBYLD2!BI$4,'[1]INTERNAL PARAMETERS-1'!$B$5:$J$44,3,FALSE) + SDBYLD1!BI269*(1-VLOOKUP(SDBYLD2!BI$4,'[1]INTERNAL PARAMETERS-1'!$B$5:$J$44,5,FALSE))*VLOOKUP(SDBYLD2!BI$4,'[1]INTERNAL PARAMETERS-1'!$B$5:$J$44,8,FALSE)*VLOOKUP(SDBYLD2!BI$4,'[1]INTERNAL PARAMETERS-1'!$B$5:$J$44,3,FALSE)</f>
        <v>0</v>
      </c>
      <c r="BJ269" s="44">
        <f>SDBYLD1!BJ269*VLOOKUP(SDBYLD2!BJ$4,'[1]INTERNAL PARAMETERS-1'!$B$5:$J$44,5,FALSE)*VLOOKUP(SDBYLD2!BJ$4,'[1]INTERNAL PARAMETERS-1'!$B$5:$J$44,6,FALSE)*VLOOKUP(SDBYLD2!BJ$4,'[1]INTERNAL PARAMETERS-1'!$B$5:$J$44,3,FALSE) + SDBYLD1!BJ269*(1-VLOOKUP(SDBYLD2!BJ$4,'[1]INTERNAL PARAMETERS-1'!$B$5:$J$44,5,FALSE))*VLOOKUP(SDBYLD2!BJ$4,'[1]INTERNAL PARAMETERS-1'!$B$5:$J$44,8,FALSE)*VLOOKUP(SDBYLD2!BJ$4,'[1]INTERNAL PARAMETERS-1'!$B$5:$J$44,3,FALSE)</f>
        <v>0</v>
      </c>
      <c r="BK269" s="44">
        <f>SDBYLD1!BK269*VLOOKUP(SDBYLD2!BK$4,'[1]INTERNAL PARAMETERS-1'!$B$5:$J$44,5,FALSE)*VLOOKUP(SDBYLD2!BK$4,'[1]INTERNAL PARAMETERS-1'!$B$5:$J$44,6,FALSE)*VLOOKUP(SDBYLD2!BK$4,'[1]INTERNAL PARAMETERS-1'!$B$5:$J$44,3,FALSE) + SDBYLD1!BK269*(1-VLOOKUP(SDBYLD2!BK$4,'[1]INTERNAL PARAMETERS-1'!$B$5:$J$44,5,FALSE))*VLOOKUP(SDBYLD2!BK$4,'[1]INTERNAL PARAMETERS-1'!$B$5:$J$44,8,FALSE)*VLOOKUP(SDBYLD2!BK$4,'[1]INTERNAL PARAMETERS-1'!$B$5:$J$44,3,FALSE)</f>
        <v>0</v>
      </c>
      <c r="BL269" s="44">
        <f>SDBYLD1!BL269*VLOOKUP(SDBYLD2!BL$4,'[1]INTERNAL PARAMETERS-1'!$B$5:$J$44,5,FALSE)*VLOOKUP(SDBYLD2!BL$4,'[1]INTERNAL PARAMETERS-1'!$B$5:$J$44,6,FALSE)*VLOOKUP(SDBYLD2!BL$4,'[1]INTERNAL PARAMETERS-1'!$B$5:$J$44,3,FALSE) + SDBYLD1!BL269*(1-VLOOKUP(SDBYLD2!BL$4,'[1]INTERNAL PARAMETERS-1'!$B$5:$J$44,5,FALSE))*VLOOKUP(SDBYLD2!BL$4,'[1]INTERNAL PARAMETERS-1'!$B$5:$J$44,8,FALSE)*VLOOKUP(SDBYLD2!BL$4,'[1]INTERNAL PARAMETERS-1'!$B$5:$J$44,3,FALSE)</f>
        <v>0</v>
      </c>
      <c r="BM269" s="44">
        <f>SDBYLD1!BM269*VLOOKUP(SDBYLD2!BM$4,'[1]INTERNAL PARAMETERS-1'!$B$5:$J$44,5,FALSE)*VLOOKUP(SDBYLD2!BM$4,'[1]INTERNAL PARAMETERS-1'!$B$5:$J$44,6,FALSE)*VLOOKUP(SDBYLD2!BM$4,'[1]INTERNAL PARAMETERS-1'!$B$5:$J$44,3,FALSE) + SDBYLD1!BM269*(1-VLOOKUP(SDBYLD2!BM$4,'[1]INTERNAL PARAMETERS-1'!$B$5:$J$44,5,FALSE))*VLOOKUP(SDBYLD2!BM$4,'[1]INTERNAL PARAMETERS-1'!$B$5:$J$44,8,FALSE)*VLOOKUP(SDBYLD2!BM$4,'[1]INTERNAL PARAMETERS-1'!$B$5:$J$44,3,FALSE)</f>
        <v>0</v>
      </c>
      <c r="BN269" s="44">
        <f>SDBYLD1!BN269*VLOOKUP(SDBYLD2!BN$4,'[1]INTERNAL PARAMETERS-1'!$B$5:$J$44,5,FALSE)*VLOOKUP(SDBYLD2!BN$4,'[1]INTERNAL PARAMETERS-1'!$B$5:$J$44,6,FALSE)*VLOOKUP(SDBYLD2!BN$4,'[1]INTERNAL PARAMETERS-1'!$B$5:$J$44,3,FALSE) + SDBYLD1!BN269*(1-VLOOKUP(SDBYLD2!BN$4,'[1]INTERNAL PARAMETERS-1'!$B$5:$J$44,5,FALSE))*VLOOKUP(SDBYLD2!BN$4,'[1]INTERNAL PARAMETERS-1'!$B$5:$J$44,8,FALSE)*VLOOKUP(SDBYLD2!BN$4,'[1]INTERNAL PARAMETERS-1'!$B$5:$J$44,3,FALSE)</f>
        <v>0</v>
      </c>
      <c r="BO269" s="44">
        <f>SDBYLD1!BO269*VLOOKUP(SDBYLD2!BO$4,'[1]INTERNAL PARAMETERS-1'!$B$5:$J$44,5,FALSE)*VLOOKUP(SDBYLD2!BO$4,'[1]INTERNAL PARAMETERS-1'!$B$5:$J$44,6,FALSE)*VLOOKUP(SDBYLD2!BO$4,'[1]INTERNAL PARAMETERS-1'!$B$5:$J$44,3,FALSE) + SDBYLD1!BO269*(1-VLOOKUP(SDBYLD2!BO$4,'[1]INTERNAL PARAMETERS-1'!$B$5:$J$44,5,FALSE))*VLOOKUP(SDBYLD2!BO$4,'[1]INTERNAL PARAMETERS-1'!$B$5:$J$44,8,FALSE)*VLOOKUP(SDBYLD2!BO$4,'[1]INTERNAL PARAMETERS-1'!$B$5:$J$44,3,FALSE)</f>
        <v>0</v>
      </c>
      <c r="BP269" s="44">
        <f>SDBYLD1!BP269*VLOOKUP(SDBYLD2!BP$4,'[1]INTERNAL PARAMETERS-1'!$B$5:$J$44,5,FALSE)*VLOOKUP(SDBYLD2!BP$4,'[1]INTERNAL PARAMETERS-1'!$B$5:$J$44,6,FALSE)*VLOOKUP(SDBYLD2!BP$4,'[1]INTERNAL PARAMETERS-1'!$B$5:$J$44,3,FALSE) + SDBYLD1!BP269*(1-VLOOKUP(SDBYLD2!BP$4,'[1]INTERNAL PARAMETERS-1'!$B$5:$J$44,5,FALSE))*VLOOKUP(SDBYLD2!BP$4,'[1]INTERNAL PARAMETERS-1'!$B$5:$J$44,8,FALSE)*VLOOKUP(SDBYLD2!BP$4,'[1]INTERNAL PARAMETERS-1'!$B$5:$J$44,3,FALSE)</f>
        <v>0</v>
      </c>
      <c r="BQ269" s="44">
        <f>SDBYLD1!BQ269*VLOOKUP(SDBYLD2!BQ$4,'[1]INTERNAL PARAMETERS-1'!$B$5:$J$44,5,FALSE)*VLOOKUP(SDBYLD2!BQ$4,'[1]INTERNAL PARAMETERS-1'!$B$5:$J$44,6,FALSE)*VLOOKUP(SDBYLD2!BQ$4,'[1]INTERNAL PARAMETERS-1'!$B$5:$J$44,3,FALSE) + SDBYLD1!BQ269*(1-VLOOKUP(SDBYLD2!BQ$4,'[1]INTERNAL PARAMETERS-1'!$B$5:$J$44,5,FALSE))*VLOOKUP(SDBYLD2!BQ$4,'[1]INTERNAL PARAMETERS-1'!$B$5:$J$44,8,FALSE)*VLOOKUP(SDBYLD2!BQ$4,'[1]INTERNAL PARAMETERS-1'!$B$5:$J$44,3,FALSE)</f>
        <v>0</v>
      </c>
      <c r="BR269" s="44">
        <f>SDBYLD1!BR269*VLOOKUP(SDBYLD2!BR$4,'[1]INTERNAL PARAMETERS-1'!$B$5:$J$44,5,FALSE)*VLOOKUP(SDBYLD2!BR$4,'[1]INTERNAL PARAMETERS-1'!$B$5:$J$44,6,FALSE)*VLOOKUP(SDBYLD2!BR$4,'[1]INTERNAL PARAMETERS-1'!$B$5:$J$44,3,FALSE) + SDBYLD1!BR269*(1-VLOOKUP(SDBYLD2!BR$4,'[1]INTERNAL PARAMETERS-1'!$B$5:$J$44,5,FALSE))*VLOOKUP(SDBYLD2!BR$4,'[1]INTERNAL PARAMETERS-1'!$B$5:$J$44,8,FALSE)*VLOOKUP(SDBYLD2!BR$4,'[1]INTERNAL PARAMETERS-1'!$B$5:$J$44,3,FALSE)</f>
        <v>0</v>
      </c>
      <c r="BS269" s="44">
        <f>SDBYLD1!BS269*VLOOKUP(SDBYLD2!BS$4,'[1]INTERNAL PARAMETERS-1'!$B$5:$J$44,5,FALSE)*VLOOKUP(SDBYLD2!BS$4,'[1]INTERNAL PARAMETERS-1'!$B$5:$J$44,6,FALSE)*VLOOKUP(SDBYLD2!BS$4,'[1]INTERNAL PARAMETERS-1'!$B$5:$J$44,3,FALSE) + SDBYLD1!BS269*(1-VLOOKUP(SDBYLD2!BS$4,'[1]INTERNAL PARAMETERS-1'!$B$5:$J$44,5,FALSE))*VLOOKUP(SDBYLD2!BS$4,'[1]INTERNAL PARAMETERS-1'!$B$5:$J$44,8,FALSE)*VLOOKUP(SDBYLD2!BS$4,'[1]INTERNAL PARAMETERS-1'!$B$5:$J$44,3,FALSE)</f>
        <v>0</v>
      </c>
      <c r="BT269" s="44">
        <f>SDBYLD1!BT269*VLOOKUP(SDBYLD2!BT$4,'[1]INTERNAL PARAMETERS-1'!$B$5:$J$44,5,FALSE)*VLOOKUP(SDBYLD2!BT$4,'[1]INTERNAL PARAMETERS-1'!$B$5:$J$44,6,FALSE)*VLOOKUP(SDBYLD2!BT$4,'[1]INTERNAL PARAMETERS-1'!$B$5:$J$44,3,FALSE) + SDBYLD1!BT269*(1-VLOOKUP(SDBYLD2!BT$4,'[1]INTERNAL PARAMETERS-1'!$B$5:$J$44,5,FALSE))*VLOOKUP(SDBYLD2!BT$4,'[1]INTERNAL PARAMETERS-1'!$B$5:$J$44,8,FALSE)*VLOOKUP(SDBYLD2!BT$4,'[1]INTERNAL PARAMETERS-1'!$B$5:$J$44,3,FALSE)</f>
        <v>0</v>
      </c>
      <c r="BU269" s="44">
        <f>SDBYLD1!BU269*VLOOKUP(SDBYLD2!BU$4,'[1]INTERNAL PARAMETERS-1'!$B$5:$J$44,5,FALSE)*VLOOKUP(SDBYLD2!BU$4,'[1]INTERNAL PARAMETERS-1'!$B$5:$J$44,6,FALSE)*VLOOKUP(SDBYLD2!BU$4,'[1]INTERNAL PARAMETERS-1'!$B$5:$J$44,3,FALSE) + SDBYLD1!BU269*(1-VLOOKUP(SDBYLD2!BU$4,'[1]INTERNAL PARAMETERS-1'!$B$5:$J$44,5,FALSE))*VLOOKUP(SDBYLD2!BU$4,'[1]INTERNAL PARAMETERS-1'!$B$5:$J$44,8,FALSE)*VLOOKUP(SDBYLD2!BU$4,'[1]INTERNAL PARAMETERS-1'!$B$5:$J$44,3,FALSE)</f>
        <v>0</v>
      </c>
      <c r="BV269" s="44">
        <f>SDBYLD1!BV269*VLOOKUP(SDBYLD2!BV$4,'[1]INTERNAL PARAMETERS-1'!$B$5:$J$44,5,FALSE)*VLOOKUP(SDBYLD2!BV$4,'[1]INTERNAL PARAMETERS-1'!$B$5:$J$44,6,FALSE)*VLOOKUP(SDBYLD2!BV$4,'[1]INTERNAL PARAMETERS-1'!$B$5:$J$44,3,FALSE) + SDBYLD1!BV269*(1-VLOOKUP(SDBYLD2!BV$4,'[1]INTERNAL PARAMETERS-1'!$B$5:$J$44,5,FALSE))*VLOOKUP(SDBYLD2!BV$4,'[1]INTERNAL PARAMETERS-1'!$B$5:$J$44,8,FALSE)*VLOOKUP(SDBYLD2!BV$4,'[1]INTERNAL PARAMETERS-1'!$B$5:$J$44,3,FALSE)</f>
        <v>0</v>
      </c>
      <c r="BW269" s="44">
        <f>SDBYLD1!BW269*VLOOKUP(SDBYLD2!BW$4,'[1]INTERNAL PARAMETERS-1'!$B$5:$J$44,5,FALSE)*VLOOKUP(SDBYLD2!BW$4,'[1]INTERNAL PARAMETERS-1'!$B$5:$J$44,6,FALSE)*VLOOKUP(SDBYLD2!BW$4,'[1]INTERNAL PARAMETERS-1'!$B$5:$J$44,3,FALSE) + SDBYLD1!BW269*(1-VLOOKUP(SDBYLD2!BW$4,'[1]INTERNAL PARAMETERS-1'!$B$5:$J$44,5,FALSE))*VLOOKUP(SDBYLD2!BW$4,'[1]INTERNAL PARAMETERS-1'!$B$5:$J$44,8,FALSE)*VLOOKUP(SDBYLD2!BW$4,'[1]INTERNAL PARAMETERS-1'!$B$5:$J$44,3,FALSE)</f>
        <v>0</v>
      </c>
      <c r="BX269" s="44">
        <f>SDBYLD1!BX269*VLOOKUP(SDBYLD2!BX$4,'[1]INTERNAL PARAMETERS-1'!$B$5:$J$44,5,FALSE)*VLOOKUP(SDBYLD2!BX$4,'[1]INTERNAL PARAMETERS-1'!$B$5:$J$44,6,FALSE)*VLOOKUP(SDBYLD2!BX$4,'[1]INTERNAL PARAMETERS-1'!$B$5:$J$44,3,FALSE) + SDBYLD1!BX269*(1-VLOOKUP(SDBYLD2!BX$4,'[1]INTERNAL PARAMETERS-1'!$B$5:$J$44,5,FALSE))*VLOOKUP(SDBYLD2!BX$4,'[1]INTERNAL PARAMETERS-1'!$B$5:$J$44,8,FALSE)*VLOOKUP(SDBYLD2!BX$4,'[1]INTERNAL PARAMETERS-1'!$B$5:$J$44,3,FALSE)</f>
        <v>0</v>
      </c>
      <c r="BY269" s="44">
        <f>SDBYLD1!BY269*VLOOKUP(SDBYLD2!BY$4,'[1]INTERNAL PARAMETERS-1'!$B$5:$J$44,5,FALSE)*VLOOKUP(SDBYLD2!BY$4,'[1]INTERNAL PARAMETERS-1'!$B$5:$J$44,6,FALSE)*VLOOKUP(SDBYLD2!BY$4,'[1]INTERNAL PARAMETERS-1'!$B$5:$J$44,3,FALSE) + SDBYLD1!BY269*(1-VLOOKUP(SDBYLD2!BY$4,'[1]INTERNAL PARAMETERS-1'!$B$5:$J$44,5,FALSE))*VLOOKUP(SDBYLD2!BY$4,'[1]INTERNAL PARAMETERS-1'!$B$5:$J$44,8,FALSE)*VLOOKUP(SDBYLD2!BY$4,'[1]INTERNAL PARAMETERS-1'!$B$5:$J$44,3,FALSE)</f>
        <v>0</v>
      </c>
      <c r="BZ269" s="44">
        <f>SDBYLD1!BZ269*VLOOKUP(SDBYLD2!BZ$4,'[1]INTERNAL PARAMETERS-1'!$B$5:$J$44,5,FALSE)*VLOOKUP(SDBYLD2!BZ$4,'[1]INTERNAL PARAMETERS-1'!$B$5:$J$44,6,FALSE)*VLOOKUP(SDBYLD2!BZ$4,'[1]INTERNAL PARAMETERS-1'!$B$5:$J$44,3,FALSE) + SDBYLD1!BZ269*(1-VLOOKUP(SDBYLD2!BZ$4,'[1]INTERNAL PARAMETERS-1'!$B$5:$J$44,5,FALSE))*VLOOKUP(SDBYLD2!BZ$4,'[1]INTERNAL PARAMETERS-1'!$B$5:$J$44,8,FALSE)*VLOOKUP(SDBYLD2!BZ$4,'[1]INTERNAL PARAMETERS-1'!$B$5:$J$44,3,FALSE)</f>
        <v>0</v>
      </c>
      <c r="CA269" s="44">
        <f>SDBYLD1!CA269*VLOOKUP(SDBYLD2!CA$4,'[1]INTERNAL PARAMETERS-1'!$B$5:$J$44,5,FALSE)*VLOOKUP(SDBYLD2!CA$4,'[1]INTERNAL PARAMETERS-1'!$B$5:$J$44,6,FALSE)*VLOOKUP(SDBYLD2!CA$4,'[1]INTERNAL PARAMETERS-1'!$B$5:$J$44,3,FALSE) + SDBYLD1!CA269*(1-VLOOKUP(SDBYLD2!CA$4,'[1]INTERNAL PARAMETERS-1'!$B$5:$J$44,5,FALSE))*VLOOKUP(SDBYLD2!CA$4,'[1]INTERNAL PARAMETERS-1'!$B$5:$J$44,8,FALSE)*VLOOKUP(SDBYLD2!CA$4,'[1]INTERNAL PARAMETERS-1'!$B$5:$J$44,3,FALSE)</f>
        <v>0</v>
      </c>
      <c r="CB269" s="44">
        <f>SDBYLD1!CB269*VLOOKUP(SDBYLD2!CB$4,'[1]INTERNAL PARAMETERS-1'!$B$5:$J$44,5,FALSE)*VLOOKUP(SDBYLD2!CB$4,'[1]INTERNAL PARAMETERS-1'!$B$5:$J$44,6,FALSE)*VLOOKUP(SDBYLD2!CB$4,'[1]INTERNAL PARAMETERS-1'!$B$5:$J$44,3,FALSE) + SDBYLD1!CB269*(1-VLOOKUP(SDBYLD2!CB$4,'[1]INTERNAL PARAMETERS-1'!$B$5:$J$44,5,FALSE))*VLOOKUP(SDBYLD2!CB$4,'[1]INTERNAL PARAMETERS-1'!$B$5:$J$44,8,FALSE)*VLOOKUP(SDBYLD2!CB$4,'[1]INTERNAL PARAMETERS-1'!$B$5:$J$44,3,FALSE)</f>
        <v>0</v>
      </c>
      <c r="CC269" s="44">
        <f>SDBYLD1!CC269*VLOOKUP(SDBYLD2!CC$4,'[1]INTERNAL PARAMETERS-1'!$B$5:$J$44,5,FALSE)*VLOOKUP(SDBYLD2!CC$4,'[1]INTERNAL PARAMETERS-1'!$B$5:$J$44,6,FALSE)*VLOOKUP(SDBYLD2!CC$4,'[1]INTERNAL PARAMETERS-1'!$B$5:$J$44,3,FALSE) + SDBYLD1!CC269*(1-VLOOKUP(SDBYLD2!CC$4,'[1]INTERNAL PARAMETERS-1'!$B$5:$J$44,5,FALSE))*VLOOKUP(SDBYLD2!CC$4,'[1]INTERNAL PARAMETERS-1'!$B$5:$J$44,8,FALSE)*VLOOKUP(SDBYLD2!CC$4,'[1]INTERNAL PARAMETERS-1'!$B$5:$J$44,3,FALSE)</f>
        <v>0</v>
      </c>
      <c r="CD269" s="44">
        <f>SDBYLD1!CD269*VLOOKUP(SDBYLD2!CD$4,'[1]INTERNAL PARAMETERS-1'!$B$5:$J$44,5,FALSE)*VLOOKUP(SDBYLD2!CD$4,'[1]INTERNAL PARAMETERS-1'!$B$5:$J$44,6,FALSE)*VLOOKUP(SDBYLD2!CD$4,'[1]INTERNAL PARAMETERS-1'!$B$5:$J$44,3,FALSE) + SDBYLD1!CD269*(1-VLOOKUP(SDBYLD2!CD$4,'[1]INTERNAL PARAMETERS-1'!$B$5:$J$44,5,FALSE))*VLOOKUP(SDBYLD2!CD$4,'[1]INTERNAL PARAMETERS-1'!$B$5:$J$44,8,FALSE)*VLOOKUP(SDBYLD2!CD$4,'[1]INTERNAL PARAMETERS-1'!$B$5:$J$44,3,FALSE)</f>
        <v>0</v>
      </c>
      <c r="CE269" s="44">
        <f>SDBYLD1!CE269*VLOOKUP(SDBYLD2!CE$4,'[1]INTERNAL PARAMETERS-1'!$B$5:$J$44,5,FALSE)*VLOOKUP(SDBYLD2!CE$4,'[1]INTERNAL PARAMETERS-1'!$B$5:$J$44,6,FALSE)*VLOOKUP(SDBYLD2!CE$4,'[1]INTERNAL PARAMETERS-1'!$B$5:$J$44,3,FALSE) + SDBYLD1!CE269*(1-VLOOKUP(SDBYLD2!CE$4,'[1]INTERNAL PARAMETERS-1'!$B$5:$J$44,5,FALSE))*VLOOKUP(SDBYLD2!CE$4,'[1]INTERNAL PARAMETERS-1'!$B$5:$J$44,8,FALSE)*VLOOKUP(SDBYLD2!CE$4,'[1]INTERNAL PARAMETERS-1'!$B$5:$J$44,3,FALSE)</f>
        <v>0</v>
      </c>
      <c r="CF269" s="44">
        <f>SDBYLD1!CF269*VLOOKUP(SDBYLD2!CF$4,'[1]INTERNAL PARAMETERS-1'!$B$5:$J$44,5,FALSE)*VLOOKUP(SDBYLD2!CF$4,'[1]INTERNAL PARAMETERS-1'!$B$5:$J$44,6,FALSE)*VLOOKUP(SDBYLD2!CF$4,'[1]INTERNAL PARAMETERS-1'!$B$5:$J$44,3,FALSE) + SDBYLD1!CF269*(1-VLOOKUP(SDBYLD2!CF$4,'[1]INTERNAL PARAMETERS-1'!$B$5:$J$44,5,FALSE))*VLOOKUP(SDBYLD2!CF$4,'[1]INTERNAL PARAMETERS-1'!$B$5:$J$44,8,FALSE)*VLOOKUP(SDBYLD2!CF$4,'[1]INTERNAL PARAMETERS-1'!$B$5:$J$44,3,FALSE)</f>
        <v>0</v>
      </c>
      <c r="CG269" s="44">
        <f>SDBYLD1!CG269*VLOOKUP(SDBYLD2!CG$4,'[1]INTERNAL PARAMETERS-1'!$B$5:$J$44,5,FALSE)*VLOOKUP(SDBYLD2!CG$4,'[1]INTERNAL PARAMETERS-1'!$B$5:$J$44,6,FALSE)*VLOOKUP(SDBYLD2!CG$4,'[1]INTERNAL PARAMETERS-1'!$B$5:$J$44,3,FALSE) + SDBYLD1!CG269*(1-VLOOKUP(SDBYLD2!CG$4,'[1]INTERNAL PARAMETERS-1'!$B$5:$J$44,5,FALSE))*VLOOKUP(SDBYLD2!CG$4,'[1]INTERNAL PARAMETERS-1'!$B$5:$J$44,8,FALSE)*VLOOKUP(SDBYLD2!CG$4,'[1]INTERNAL PARAMETERS-1'!$B$5:$J$44,3,FALSE)</f>
        <v>0</v>
      </c>
      <c r="CH269" s="43">
        <f>SDBYLD1!CH269*VLOOKUP(SDBYLD2!CH$4,'[1]INTERNAL PARAMETERS-1'!$B$5:$J$44,5,FALSE)*VLOOKUP(SDBYLD2!CH$4,'[1]INTERNAL PARAMETERS-1'!$B$5:$J$44,6,FALSE)*VLOOKUP(SDBYLD2!CH$4,'[1]INTERNAL PARAMETERS-1'!$B$5:$J$44,3,FALSE) + SDBYLD1!CH269*(1-VLOOKUP(SDBYLD2!CH$4,'[1]INTERNAL PARAMETERS-1'!$B$5:$J$44,5,FALSE))*VLOOKUP(SDBYLD2!CH$4,'[1]INTERNAL PARAMETERS-1'!$B$5:$J$44,8,FALSE)*VLOOKUP(SDBYLD2!CH$4,'[1]INTERNAL PARAMETERS-1'!$B$5:$J$44,3,FALSE)</f>
        <v>0</v>
      </c>
      <c r="CJ269" s="45">
        <f t="shared" si="8"/>
        <v>0</v>
      </c>
      <c r="CK269" s="43">
        <f t="shared" si="9"/>
        <v>0</v>
      </c>
    </row>
    <row r="270" spans="2:89" x14ac:dyDescent="0.4">
      <c r="B270" s="61" t="s">
        <v>1</v>
      </c>
      <c r="C270" s="60" t="s">
        <v>68</v>
      </c>
      <c r="D270" s="60" t="s">
        <v>54</v>
      </c>
      <c r="E270" s="133">
        <f>SDBeam!X270</f>
        <v>0</v>
      </c>
      <c r="F270" s="59">
        <f>'[1]INTERNAL PARAMETERS-1'!M18</f>
        <v>21.115000000000002</v>
      </c>
      <c r="G270" s="45">
        <f>SDBYLD1!G270*VLOOKUP(SDBYLD2!G$4,'[1]INTERNAL PARAMETERS-1'!$B$5:$J$44,5,FALSE)*VLOOKUP(SDBYLD2!G$4,'[1]INTERNAL PARAMETERS-1'!$B$5:$J$44,7,FALSE)*SDBYLD2!$F270 + SDBYLD1!G270*(1-VLOOKUP(SDBYLD2!G$4,'[1]INTERNAL PARAMETERS-1'!$B$5:$J$44,5,FALSE))*VLOOKUP(SDBYLD2!G$4,'[1]INTERNAL PARAMETERS-1'!$B$5:$J$44,9,FALSE)*SDBYLD2!$F270</f>
        <v>0</v>
      </c>
      <c r="H270" s="44">
        <f>SDBYLD1!H270*VLOOKUP(SDBYLD2!H$4,'[1]INTERNAL PARAMETERS-1'!$B$5:$J$44,5,FALSE)*VLOOKUP(SDBYLD2!H$4,'[1]INTERNAL PARAMETERS-1'!$B$5:$J$44,7,FALSE)*SDBYLD2!$F270 + SDBYLD1!H270*(1-VLOOKUP(SDBYLD2!H$4,'[1]INTERNAL PARAMETERS-1'!$B$5:$J$44,5,FALSE))*VLOOKUP(SDBYLD2!H$4,'[1]INTERNAL PARAMETERS-1'!$B$5:$J$44,9,FALSE)*SDBYLD2!$F270</f>
        <v>0</v>
      </c>
      <c r="I270" s="44">
        <f>SDBYLD1!I270*VLOOKUP(SDBYLD2!I$4,'[1]INTERNAL PARAMETERS-1'!$B$5:$J$44,5,FALSE)*VLOOKUP(SDBYLD2!I$4,'[1]INTERNAL PARAMETERS-1'!$B$5:$J$44,7,FALSE)*SDBYLD2!$F270 + SDBYLD1!I270*(1-VLOOKUP(SDBYLD2!I$4,'[1]INTERNAL PARAMETERS-1'!$B$5:$J$44,5,FALSE))*VLOOKUP(SDBYLD2!I$4,'[1]INTERNAL PARAMETERS-1'!$B$5:$J$44,9,FALSE)*SDBYLD2!$F270</f>
        <v>0</v>
      </c>
      <c r="J270" s="44">
        <f>SDBYLD1!J270*VLOOKUP(SDBYLD2!J$4,'[1]INTERNAL PARAMETERS-1'!$B$5:$J$44,5,FALSE)*VLOOKUP(SDBYLD2!J$4,'[1]INTERNAL PARAMETERS-1'!$B$5:$J$44,7,FALSE)*SDBYLD2!$F270 + SDBYLD1!J270*(1-VLOOKUP(SDBYLD2!J$4,'[1]INTERNAL PARAMETERS-1'!$B$5:$J$44,5,FALSE))*VLOOKUP(SDBYLD2!J$4,'[1]INTERNAL PARAMETERS-1'!$B$5:$J$44,9,FALSE)*SDBYLD2!$F270</f>
        <v>0</v>
      </c>
      <c r="K270" s="44">
        <f>SDBYLD1!K270*VLOOKUP(SDBYLD2!K$4,'[1]INTERNAL PARAMETERS-1'!$B$5:$J$44,5,FALSE)*VLOOKUP(SDBYLD2!K$4,'[1]INTERNAL PARAMETERS-1'!$B$5:$J$44,7,FALSE)*SDBYLD2!$F270 + SDBYLD1!K270*(1-VLOOKUP(SDBYLD2!K$4,'[1]INTERNAL PARAMETERS-1'!$B$5:$J$44,5,FALSE))*VLOOKUP(SDBYLD2!K$4,'[1]INTERNAL PARAMETERS-1'!$B$5:$J$44,9,FALSE)*SDBYLD2!$F270</f>
        <v>0</v>
      </c>
      <c r="L270" s="44">
        <f>SDBYLD1!L270*VLOOKUP(SDBYLD2!L$4,'[1]INTERNAL PARAMETERS-1'!$B$5:$J$44,5,FALSE)*VLOOKUP(SDBYLD2!L$4,'[1]INTERNAL PARAMETERS-1'!$B$5:$J$44,7,FALSE)*SDBYLD2!$F270 + SDBYLD1!L270*(1-VLOOKUP(SDBYLD2!L$4,'[1]INTERNAL PARAMETERS-1'!$B$5:$J$44,5,FALSE))*VLOOKUP(SDBYLD2!L$4,'[1]INTERNAL PARAMETERS-1'!$B$5:$J$44,9,FALSE)*SDBYLD2!$F270</f>
        <v>0</v>
      </c>
      <c r="M270" s="44">
        <f>SDBYLD1!M270*VLOOKUP(SDBYLD2!M$4,'[1]INTERNAL PARAMETERS-1'!$B$5:$J$44,5,FALSE)*VLOOKUP(SDBYLD2!M$4,'[1]INTERNAL PARAMETERS-1'!$B$5:$J$44,7,FALSE)*SDBYLD2!$F270 + SDBYLD1!M270*(1-VLOOKUP(SDBYLD2!M$4,'[1]INTERNAL PARAMETERS-1'!$B$5:$J$44,5,FALSE))*VLOOKUP(SDBYLD2!M$4,'[1]INTERNAL PARAMETERS-1'!$B$5:$J$44,9,FALSE)*SDBYLD2!$F270</f>
        <v>0</v>
      </c>
      <c r="N270" s="44">
        <f>SDBYLD1!N270*VLOOKUP(SDBYLD2!N$4,'[1]INTERNAL PARAMETERS-1'!$B$5:$J$44,5,FALSE)*VLOOKUP(SDBYLD2!N$4,'[1]INTERNAL PARAMETERS-1'!$B$5:$J$44,7,FALSE)*SDBYLD2!$F270 + SDBYLD1!N270*(1-VLOOKUP(SDBYLD2!N$4,'[1]INTERNAL PARAMETERS-1'!$B$5:$J$44,5,FALSE))*VLOOKUP(SDBYLD2!N$4,'[1]INTERNAL PARAMETERS-1'!$B$5:$J$44,9,FALSE)*SDBYLD2!$F270</f>
        <v>0</v>
      </c>
      <c r="O270" s="44">
        <f>SDBYLD1!O270*VLOOKUP(SDBYLD2!O$4,'[1]INTERNAL PARAMETERS-1'!$B$5:$J$44,5,FALSE)*VLOOKUP(SDBYLD2!O$4,'[1]INTERNAL PARAMETERS-1'!$B$5:$J$44,7,FALSE)*SDBYLD2!$F270 + SDBYLD1!O270*(1-VLOOKUP(SDBYLD2!O$4,'[1]INTERNAL PARAMETERS-1'!$B$5:$J$44,5,FALSE))*VLOOKUP(SDBYLD2!O$4,'[1]INTERNAL PARAMETERS-1'!$B$5:$J$44,9,FALSE)*SDBYLD2!$F270</f>
        <v>0</v>
      </c>
      <c r="P270" s="44">
        <f>SDBYLD1!P270*VLOOKUP(SDBYLD2!P$4,'[1]INTERNAL PARAMETERS-1'!$B$5:$J$44,5,FALSE)*VLOOKUP(SDBYLD2!P$4,'[1]INTERNAL PARAMETERS-1'!$B$5:$J$44,7,FALSE)*SDBYLD2!$F270 + SDBYLD1!P270*(1-VLOOKUP(SDBYLD2!P$4,'[1]INTERNAL PARAMETERS-1'!$B$5:$J$44,5,FALSE))*VLOOKUP(SDBYLD2!P$4,'[1]INTERNAL PARAMETERS-1'!$B$5:$J$44,9,FALSE)*SDBYLD2!$F270</f>
        <v>0</v>
      </c>
      <c r="Q270" s="44">
        <f>SDBYLD1!Q270*VLOOKUP(SDBYLD2!Q$4,'[1]INTERNAL PARAMETERS-1'!$B$5:$J$44,5,FALSE)*VLOOKUP(SDBYLD2!Q$4,'[1]INTERNAL PARAMETERS-1'!$B$5:$J$44,7,FALSE)*SDBYLD2!$F270 + SDBYLD1!Q270*(1-VLOOKUP(SDBYLD2!Q$4,'[1]INTERNAL PARAMETERS-1'!$B$5:$J$44,5,FALSE))*VLOOKUP(SDBYLD2!Q$4,'[1]INTERNAL PARAMETERS-1'!$B$5:$J$44,9,FALSE)*SDBYLD2!$F270</f>
        <v>0</v>
      </c>
      <c r="R270" s="44">
        <f>SDBYLD1!R270*VLOOKUP(SDBYLD2!R$4,'[1]INTERNAL PARAMETERS-1'!$B$5:$J$44,5,FALSE)*VLOOKUP(SDBYLD2!R$4,'[1]INTERNAL PARAMETERS-1'!$B$5:$J$44,7,FALSE)*SDBYLD2!$F270 + SDBYLD1!R270*(1-VLOOKUP(SDBYLD2!R$4,'[1]INTERNAL PARAMETERS-1'!$B$5:$J$44,5,FALSE))*VLOOKUP(SDBYLD2!R$4,'[1]INTERNAL PARAMETERS-1'!$B$5:$J$44,9,FALSE)*SDBYLD2!$F270</f>
        <v>0</v>
      </c>
      <c r="S270" s="44">
        <f>SDBYLD1!S270*VLOOKUP(SDBYLD2!S$4,'[1]INTERNAL PARAMETERS-1'!$B$5:$J$44,5,FALSE)*VLOOKUP(SDBYLD2!S$4,'[1]INTERNAL PARAMETERS-1'!$B$5:$J$44,7,FALSE)*SDBYLD2!$F270 + SDBYLD1!S270*(1-VLOOKUP(SDBYLD2!S$4,'[1]INTERNAL PARAMETERS-1'!$B$5:$J$44,5,FALSE))*VLOOKUP(SDBYLD2!S$4,'[1]INTERNAL PARAMETERS-1'!$B$5:$J$44,9,FALSE)*SDBYLD2!$F270</f>
        <v>0</v>
      </c>
      <c r="T270" s="44">
        <f>SDBYLD1!T270*VLOOKUP(SDBYLD2!T$4,'[1]INTERNAL PARAMETERS-1'!$B$5:$J$44,5,FALSE)*VLOOKUP(SDBYLD2!T$4,'[1]INTERNAL PARAMETERS-1'!$B$5:$J$44,7,FALSE)*SDBYLD2!$F270 + SDBYLD1!T270*(1-VLOOKUP(SDBYLD2!T$4,'[1]INTERNAL PARAMETERS-1'!$B$5:$J$44,5,FALSE))*VLOOKUP(SDBYLD2!T$4,'[1]INTERNAL PARAMETERS-1'!$B$5:$J$44,9,FALSE)*SDBYLD2!$F270</f>
        <v>0</v>
      </c>
      <c r="U270" s="44">
        <f>SDBYLD1!U270*VLOOKUP(SDBYLD2!U$4,'[1]INTERNAL PARAMETERS-1'!$B$5:$J$44,5,FALSE)*VLOOKUP(SDBYLD2!U$4,'[1]INTERNAL PARAMETERS-1'!$B$5:$J$44,7,FALSE)*SDBYLD2!$F270 + SDBYLD1!U270*(1-VLOOKUP(SDBYLD2!U$4,'[1]INTERNAL PARAMETERS-1'!$B$5:$J$44,5,FALSE))*VLOOKUP(SDBYLD2!U$4,'[1]INTERNAL PARAMETERS-1'!$B$5:$J$44,9,FALSE)*SDBYLD2!$F270</f>
        <v>0</v>
      </c>
      <c r="V270" s="44">
        <f>SDBYLD1!V270*VLOOKUP(SDBYLD2!V$4,'[1]INTERNAL PARAMETERS-1'!$B$5:$J$44,5,FALSE)*VLOOKUP(SDBYLD2!V$4,'[1]INTERNAL PARAMETERS-1'!$B$5:$J$44,7,FALSE)*SDBYLD2!$F270 + SDBYLD1!V270*(1-VLOOKUP(SDBYLD2!V$4,'[1]INTERNAL PARAMETERS-1'!$B$5:$J$44,5,FALSE))*VLOOKUP(SDBYLD2!V$4,'[1]INTERNAL PARAMETERS-1'!$B$5:$J$44,9,FALSE)*SDBYLD2!$F270</f>
        <v>0</v>
      </c>
      <c r="W270" s="44">
        <f>SDBYLD1!W270*VLOOKUP(SDBYLD2!W$4,'[1]INTERNAL PARAMETERS-1'!$B$5:$J$44,5,FALSE)*VLOOKUP(SDBYLD2!W$4,'[1]INTERNAL PARAMETERS-1'!$B$5:$J$44,7,FALSE)*SDBYLD2!$F270 + SDBYLD1!W270*(1-VLOOKUP(SDBYLD2!W$4,'[1]INTERNAL PARAMETERS-1'!$B$5:$J$44,5,FALSE))*VLOOKUP(SDBYLD2!W$4,'[1]INTERNAL PARAMETERS-1'!$B$5:$J$44,9,FALSE)*SDBYLD2!$F270</f>
        <v>0</v>
      </c>
      <c r="X270" s="44">
        <f>SDBYLD1!X270*VLOOKUP(SDBYLD2!X$4,'[1]INTERNAL PARAMETERS-1'!$B$5:$J$44,5,FALSE)*VLOOKUP(SDBYLD2!X$4,'[1]INTERNAL PARAMETERS-1'!$B$5:$J$44,7,FALSE)*SDBYLD2!$F270 + SDBYLD1!X270*(1-VLOOKUP(SDBYLD2!X$4,'[1]INTERNAL PARAMETERS-1'!$B$5:$J$44,5,FALSE))*VLOOKUP(SDBYLD2!X$4,'[1]INTERNAL PARAMETERS-1'!$B$5:$J$44,9,FALSE)*SDBYLD2!$F270</f>
        <v>0</v>
      </c>
      <c r="Y270" s="44">
        <f>SDBYLD1!Y270*VLOOKUP(SDBYLD2!Y$4,'[1]INTERNAL PARAMETERS-1'!$B$5:$J$44,5,FALSE)*VLOOKUP(SDBYLD2!Y$4,'[1]INTERNAL PARAMETERS-1'!$B$5:$J$44,7,FALSE)*SDBYLD2!$F270 + SDBYLD1!Y270*(1-VLOOKUP(SDBYLD2!Y$4,'[1]INTERNAL PARAMETERS-1'!$B$5:$J$44,5,FALSE))*VLOOKUP(SDBYLD2!Y$4,'[1]INTERNAL PARAMETERS-1'!$B$5:$J$44,9,FALSE)*SDBYLD2!$F270</f>
        <v>0</v>
      </c>
      <c r="Z270" s="44">
        <f>SDBYLD1!Z270*VLOOKUP(SDBYLD2!Z$4,'[1]INTERNAL PARAMETERS-1'!$B$5:$J$44,5,FALSE)*VLOOKUP(SDBYLD2!Z$4,'[1]INTERNAL PARAMETERS-1'!$B$5:$J$44,7,FALSE)*SDBYLD2!$F270 + SDBYLD1!Z270*(1-VLOOKUP(SDBYLD2!Z$4,'[1]INTERNAL PARAMETERS-1'!$B$5:$J$44,5,FALSE))*VLOOKUP(SDBYLD2!Z$4,'[1]INTERNAL PARAMETERS-1'!$B$5:$J$44,9,FALSE)*SDBYLD2!$F270</f>
        <v>0</v>
      </c>
      <c r="AA270" s="44">
        <f>SDBYLD1!AA270*VLOOKUP(SDBYLD2!AA$4,'[1]INTERNAL PARAMETERS-1'!$B$5:$J$44,5,FALSE)*VLOOKUP(SDBYLD2!AA$4,'[1]INTERNAL PARAMETERS-1'!$B$5:$J$44,7,FALSE)*SDBYLD2!$F270 + SDBYLD1!AA270*(1-VLOOKUP(SDBYLD2!AA$4,'[1]INTERNAL PARAMETERS-1'!$B$5:$J$44,5,FALSE))*VLOOKUP(SDBYLD2!AA$4,'[1]INTERNAL PARAMETERS-1'!$B$5:$J$44,9,FALSE)*SDBYLD2!$F270</f>
        <v>0</v>
      </c>
      <c r="AB270" s="44">
        <f>SDBYLD1!AB270*VLOOKUP(SDBYLD2!AB$4,'[1]INTERNAL PARAMETERS-1'!$B$5:$J$44,5,FALSE)*VLOOKUP(SDBYLD2!AB$4,'[1]INTERNAL PARAMETERS-1'!$B$5:$J$44,7,FALSE)*SDBYLD2!$F270 + SDBYLD1!AB270*(1-VLOOKUP(SDBYLD2!AB$4,'[1]INTERNAL PARAMETERS-1'!$B$5:$J$44,5,FALSE))*VLOOKUP(SDBYLD2!AB$4,'[1]INTERNAL PARAMETERS-1'!$B$5:$J$44,9,FALSE)*SDBYLD2!$F270</f>
        <v>0</v>
      </c>
      <c r="AC270" s="44">
        <f>SDBYLD1!AC270*VLOOKUP(SDBYLD2!AC$4,'[1]INTERNAL PARAMETERS-1'!$B$5:$J$44,5,FALSE)*VLOOKUP(SDBYLD2!AC$4,'[1]INTERNAL PARAMETERS-1'!$B$5:$J$44,7,FALSE)*SDBYLD2!$F270 + SDBYLD1!AC270*(1-VLOOKUP(SDBYLD2!AC$4,'[1]INTERNAL PARAMETERS-1'!$B$5:$J$44,5,FALSE))*VLOOKUP(SDBYLD2!AC$4,'[1]INTERNAL PARAMETERS-1'!$B$5:$J$44,9,FALSE)*SDBYLD2!$F270</f>
        <v>0</v>
      </c>
      <c r="AD270" s="44">
        <f>SDBYLD1!AD270*VLOOKUP(SDBYLD2!AD$4,'[1]INTERNAL PARAMETERS-1'!$B$5:$J$44,5,FALSE)*VLOOKUP(SDBYLD2!AD$4,'[1]INTERNAL PARAMETERS-1'!$B$5:$J$44,7,FALSE)*SDBYLD2!$F270 + SDBYLD1!AD270*(1-VLOOKUP(SDBYLD2!AD$4,'[1]INTERNAL PARAMETERS-1'!$B$5:$J$44,5,FALSE))*VLOOKUP(SDBYLD2!AD$4,'[1]INTERNAL PARAMETERS-1'!$B$5:$J$44,9,FALSE)*SDBYLD2!$F270</f>
        <v>0</v>
      </c>
      <c r="AE270" s="44">
        <f>SDBYLD1!AE270*VLOOKUP(SDBYLD2!AE$4,'[1]INTERNAL PARAMETERS-1'!$B$5:$J$44,5,FALSE)*VLOOKUP(SDBYLD2!AE$4,'[1]INTERNAL PARAMETERS-1'!$B$5:$J$44,7,FALSE)*SDBYLD2!$F270 + SDBYLD1!AE270*(1-VLOOKUP(SDBYLD2!AE$4,'[1]INTERNAL PARAMETERS-1'!$B$5:$J$44,5,FALSE))*VLOOKUP(SDBYLD2!AE$4,'[1]INTERNAL PARAMETERS-1'!$B$5:$J$44,9,FALSE)*SDBYLD2!$F270</f>
        <v>0</v>
      </c>
      <c r="AF270" s="44">
        <f>SDBYLD1!AF270*VLOOKUP(SDBYLD2!AF$4,'[1]INTERNAL PARAMETERS-1'!$B$5:$J$44,5,FALSE)*VLOOKUP(SDBYLD2!AF$4,'[1]INTERNAL PARAMETERS-1'!$B$5:$J$44,7,FALSE)*SDBYLD2!$F270 + SDBYLD1!AF270*(1-VLOOKUP(SDBYLD2!AF$4,'[1]INTERNAL PARAMETERS-1'!$B$5:$J$44,5,FALSE))*VLOOKUP(SDBYLD2!AF$4,'[1]INTERNAL PARAMETERS-1'!$B$5:$J$44,9,FALSE)*SDBYLD2!$F270</f>
        <v>0</v>
      </c>
      <c r="AG270" s="44">
        <f>SDBYLD1!AG270*VLOOKUP(SDBYLD2!AG$4,'[1]INTERNAL PARAMETERS-1'!$B$5:$J$44,5,FALSE)*VLOOKUP(SDBYLD2!AG$4,'[1]INTERNAL PARAMETERS-1'!$B$5:$J$44,7,FALSE)*SDBYLD2!$F270 + SDBYLD1!AG270*(1-VLOOKUP(SDBYLD2!AG$4,'[1]INTERNAL PARAMETERS-1'!$B$5:$J$44,5,FALSE))*VLOOKUP(SDBYLD2!AG$4,'[1]INTERNAL PARAMETERS-1'!$B$5:$J$44,9,FALSE)*SDBYLD2!$F270</f>
        <v>0</v>
      </c>
      <c r="AH270" s="44">
        <f>SDBYLD1!AH270*VLOOKUP(SDBYLD2!AH$4,'[1]INTERNAL PARAMETERS-1'!$B$5:$J$44,5,FALSE)*VLOOKUP(SDBYLD2!AH$4,'[1]INTERNAL PARAMETERS-1'!$B$5:$J$44,7,FALSE)*SDBYLD2!$F270 + SDBYLD1!AH270*(1-VLOOKUP(SDBYLD2!AH$4,'[1]INTERNAL PARAMETERS-1'!$B$5:$J$44,5,FALSE))*VLOOKUP(SDBYLD2!AH$4,'[1]INTERNAL PARAMETERS-1'!$B$5:$J$44,9,FALSE)*SDBYLD2!$F270</f>
        <v>0</v>
      </c>
      <c r="AI270" s="44">
        <f>SDBYLD1!AI270*VLOOKUP(SDBYLD2!AI$4,'[1]INTERNAL PARAMETERS-1'!$B$5:$J$44,5,FALSE)*VLOOKUP(SDBYLD2!AI$4,'[1]INTERNAL PARAMETERS-1'!$B$5:$J$44,7,FALSE)*SDBYLD2!$F270 + SDBYLD1!AI270*(1-VLOOKUP(SDBYLD2!AI$4,'[1]INTERNAL PARAMETERS-1'!$B$5:$J$44,5,FALSE))*VLOOKUP(SDBYLD2!AI$4,'[1]INTERNAL PARAMETERS-1'!$B$5:$J$44,9,FALSE)*SDBYLD2!$F270</f>
        <v>0</v>
      </c>
      <c r="AJ270" s="44">
        <f>SDBYLD1!AJ270*VLOOKUP(SDBYLD2!AJ$4,'[1]INTERNAL PARAMETERS-1'!$B$5:$J$44,5,FALSE)*VLOOKUP(SDBYLD2!AJ$4,'[1]INTERNAL PARAMETERS-1'!$B$5:$J$44,7,FALSE)*SDBYLD2!$F270 + SDBYLD1!AJ270*(1-VLOOKUP(SDBYLD2!AJ$4,'[1]INTERNAL PARAMETERS-1'!$B$5:$J$44,5,FALSE))*VLOOKUP(SDBYLD2!AJ$4,'[1]INTERNAL PARAMETERS-1'!$B$5:$J$44,9,FALSE)*SDBYLD2!$F270</f>
        <v>0</v>
      </c>
      <c r="AK270" s="44">
        <f>SDBYLD1!AK270*VLOOKUP(SDBYLD2!AK$4,'[1]INTERNAL PARAMETERS-1'!$B$5:$J$44,5,FALSE)*VLOOKUP(SDBYLD2!AK$4,'[1]INTERNAL PARAMETERS-1'!$B$5:$J$44,7,FALSE)*SDBYLD2!$F270 + SDBYLD1!AK270*(1-VLOOKUP(SDBYLD2!AK$4,'[1]INTERNAL PARAMETERS-1'!$B$5:$J$44,5,FALSE))*VLOOKUP(SDBYLD2!AK$4,'[1]INTERNAL PARAMETERS-1'!$B$5:$J$44,9,FALSE)*SDBYLD2!$F270</f>
        <v>0</v>
      </c>
      <c r="AL270" s="44">
        <f>SDBYLD1!AL270*VLOOKUP(SDBYLD2!AL$4,'[1]INTERNAL PARAMETERS-1'!$B$5:$J$44,5,FALSE)*VLOOKUP(SDBYLD2!AL$4,'[1]INTERNAL PARAMETERS-1'!$B$5:$J$44,7,FALSE)*SDBYLD2!$F270 + SDBYLD1!AL270*(1-VLOOKUP(SDBYLD2!AL$4,'[1]INTERNAL PARAMETERS-1'!$B$5:$J$44,5,FALSE))*VLOOKUP(SDBYLD2!AL$4,'[1]INTERNAL PARAMETERS-1'!$B$5:$J$44,9,FALSE)*SDBYLD2!$F270</f>
        <v>0</v>
      </c>
      <c r="AM270" s="44">
        <f>SDBYLD1!AM270*VLOOKUP(SDBYLD2!AM$4,'[1]INTERNAL PARAMETERS-1'!$B$5:$J$44,5,FALSE)*VLOOKUP(SDBYLD2!AM$4,'[1]INTERNAL PARAMETERS-1'!$B$5:$J$44,7,FALSE)*SDBYLD2!$F270 + SDBYLD1!AM270*(1-VLOOKUP(SDBYLD2!AM$4,'[1]INTERNAL PARAMETERS-1'!$B$5:$J$44,5,FALSE))*VLOOKUP(SDBYLD2!AM$4,'[1]INTERNAL PARAMETERS-1'!$B$5:$J$44,9,FALSE)*SDBYLD2!$F270</f>
        <v>0</v>
      </c>
      <c r="AN270" s="44">
        <f>SDBYLD1!AN270*VLOOKUP(SDBYLD2!AN$4,'[1]INTERNAL PARAMETERS-1'!$B$5:$J$44,5,FALSE)*VLOOKUP(SDBYLD2!AN$4,'[1]INTERNAL PARAMETERS-1'!$B$5:$J$44,7,FALSE)*SDBYLD2!$F270 + SDBYLD1!AN270*(1-VLOOKUP(SDBYLD2!AN$4,'[1]INTERNAL PARAMETERS-1'!$B$5:$J$44,5,FALSE))*VLOOKUP(SDBYLD2!AN$4,'[1]INTERNAL PARAMETERS-1'!$B$5:$J$44,9,FALSE)*SDBYLD2!$F270</f>
        <v>0</v>
      </c>
      <c r="AO270" s="44">
        <f>SDBYLD1!AO270*VLOOKUP(SDBYLD2!AO$4,'[1]INTERNAL PARAMETERS-1'!$B$5:$J$44,5,FALSE)*VLOOKUP(SDBYLD2!AO$4,'[1]INTERNAL PARAMETERS-1'!$B$5:$J$44,7,FALSE)*SDBYLD2!$F270 + SDBYLD1!AO270*(1-VLOOKUP(SDBYLD2!AO$4,'[1]INTERNAL PARAMETERS-1'!$B$5:$J$44,5,FALSE))*VLOOKUP(SDBYLD2!AO$4,'[1]INTERNAL PARAMETERS-1'!$B$5:$J$44,9,FALSE)*SDBYLD2!$F270</f>
        <v>0</v>
      </c>
      <c r="AP270" s="44">
        <f>SDBYLD1!AP270*VLOOKUP(SDBYLD2!AP$4,'[1]INTERNAL PARAMETERS-1'!$B$5:$J$44,5,FALSE)*VLOOKUP(SDBYLD2!AP$4,'[1]INTERNAL PARAMETERS-1'!$B$5:$J$44,7,FALSE)*SDBYLD2!$F270 + SDBYLD1!AP270*(1-VLOOKUP(SDBYLD2!AP$4,'[1]INTERNAL PARAMETERS-1'!$B$5:$J$44,5,FALSE))*VLOOKUP(SDBYLD2!AP$4,'[1]INTERNAL PARAMETERS-1'!$B$5:$J$44,9,FALSE)*SDBYLD2!$F270</f>
        <v>0</v>
      </c>
      <c r="AQ270" s="44">
        <f>SDBYLD1!AQ270*VLOOKUP(SDBYLD2!AQ$4,'[1]INTERNAL PARAMETERS-1'!$B$5:$J$44,5,FALSE)*VLOOKUP(SDBYLD2!AQ$4,'[1]INTERNAL PARAMETERS-1'!$B$5:$J$44,7,FALSE)*SDBYLD2!$F270 + SDBYLD1!AQ270*(1-VLOOKUP(SDBYLD2!AQ$4,'[1]INTERNAL PARAMETERS-1'!$B$5:$J$44,5,FALSE))*VLOOKUP(SDBYLD2!AQ$4,'[1]INTERNAL PARAMETERS-1'!$B$5:$J$44,9,FALSE)*SDBYLD2!$F270</f>
        <v>0</v>
      </c>
      <c r="AR270" s="44">
        <f>SDBYLD1!AR270*VLOOKUP(SDBYLD2!AR$4,'[1]INTERNAL PARAMETERS-1'!$B$5:$J$44,5,FALSE)*VLOOKUP(SDBYLD2!AR$4,'[1]INTERNAL PARAMETERS-1'!$B$5:$J$44,7,FALSE)*SDBYLD2!$F270 + SDBYLD1!AR270*(1-VLOOKUP(SDBYLD2!AR$4,'[1]INTERNAL PARAMETERS-1'!$B$5:$J$44,5,FALSE))*VLOOKUP(SDBYLD2!AR$4,'[1]INTERNAL PARAMETERS-1'!$B$5:$J$44,9,FALSE)*SDBYLD2!$F270</f>
        <v>0</v>
      </c>
      <c r="AS270" s="44">
        <f>SDBYLD1!AS270*VLOOKUP(SDBYLD2!AS$4,'[1]INTERNAL PARAMETERS-1'!$B$5:$J$44,5,FALSE)*VLOOKUP(SDBYLD2!AS$4,'[1]INTERNAL PARAMETERS-1'!$B$5:$J$44,7,FALSE)*SDBYLD2!$F270 + SDBYLD1!AS270*(1-VLOOKUP(SDBYLD2!AS$4,'[1]INTERNAL PARAMETERS-1'!$B$5:$J$44,5,FALSE))*VLOOKUP(SDBYLD2!AS$4,'[1]INTERNAL PARAMETERS-1'!$B$5:$J$44,9,FALSE)*SDBYLD2!$F270</f>
        <v>0</v>
      </c>
      <c r="AT270" s="43">
        <f>SDBYLD1!AT270*VLOOKUP(SDBYLD2!AT$4,'[1]INTERNAL PARAMETERS-1'!$B$5:$J$44,5,FALSE)*VLOOKUP(SDBYLD2!AT$4,'[1]INTERNAL PARAMETERS-1'!$B$5:$J$44,7,FALSE)*SDBYLD2!$F270 + SDBYLD1!AT270*(1-VLOOKUP(SDBYLD2!AT$4,'[1]INTERNAL PARAMETERS-1'!$B$5:$J$44,5,FALSE))*VLOOKUP(SDBYLD2!AT$4,'[1]INTERNAL PARAMETERS-1'!$B$5:$J$44,9,FALSE)*SDBYLD2!$F270</f>
        <v>0</v>
      </c>
      <c r="AU270" s="45">
        <f>SDBYLD1!AU270*VLOOKUP(SDBYLD2!AU$4,'[1]INTERNAL PARAMETERS-1'!$B$5:$J$44,5,FALSE)*VLOOKUP(SDBYLD2!AU$4,'[1]INTERNAL PARAMETERS-1'!$B$5:$J$44,6,FALSE)*VLOOKUP(SDBYLD2!AU$4,'[1]INTERNAL PARAMETERS-1'!$B$5:$J$44,3,FALSE) + SDBYLD1!AU270*(1-VLOOKUP(SDBYLD2!AU$4,'[1]INTERNAL PARAMETERS-1'!$B$5:$J$44,5,FALSE))*VLOOKUP(SDBYLD2!AU$4,'[1]INTERNAL PARAMETERS-1'!$B$5:$J$44,8,FALSE)*VLOOKUP(SDBYLD2!AU$4,'[1]INTERNAL PARAMETERS-1'!$B$5:$J$44,3,FALSE)</f>
        <v>0</v>
      </c>
      <c r="AV270" s="44">
        <f>SDBYLD1!AV270*VLOOKUP(SDBYLD2!AV$4,'[1]INTERNAL PARAMETERS-1'!$B$5:$J$44,5,FALSE)*VLOOKUP(SDBYLD2!AV$4,'[1]INTERNAL PARAMETERS-1'!$B$5:$J$44,6,FALSE)*VLOOKUP(SDBYLD2!AV$4,'[1]INTERNAL PARAMETERS-1'!$B$5:$J$44,3,FALSE) + SDBYLD1!AV270*(1-VLOOKUP(SDBYLD2!AV$4,'[1]INTERNAL PARAMETERS-1'!$B$5:$J$44,5,FALSE))*VLOOKUP(SDBYLD2!AV$4,'[1]INTERNAL PARAMETERS-1'!$B$5:$J$44,8,FALSE)*VLOOKUP(SDBYLD2!AV$4,'[1]INTERNAL PARAMETERS-1'!$B$5:$J$44,3,FALSE)</f>
        <v>0</v>
      </c>
      <c r="AW270" s="44">
        <f>SDBYLD1!AW270*VLOOKUP(SDBYLD2!AW$4,'[1]INTERNAL PARAMETERS-1'!$B$5:$J$44,5,FALSE)*VLOOKUP(SDBYLD2!AW$4,'[1]INTERNAL PARAMETERS-1'!$B$5:$J$44,6,FALSE)*VLOOKUP(SDBYLD2!AW$4,'[1]INTERNAL PARAMETERS-1'!$B$5:$J$44,3,FALSE) + SDBYLD1!AW270*(1-VLOOKUP(SDBYLD2!AW$4,'[1]INTERNAL PARAMETERS-1'!$B$5:$J$44,5,FALSE))*VLOOKUP(SDBYLD2!AW$4,'[1]INTERNAL PARAMETERS-1'!$B$5:$J$44,8,FALSE)*VLOOKUP(SDBYLD2!AW$4,'[1]INTERNAL PARAMETERS-1'!$B$5:$J$44,3,FALSE)</f>
        <v>0</v>
      </c>
      <c r="AX270" s="44">
        <f>SDBYLD1!AX270*VLOOKUP(SDBYLD2!AX$4,'[1]INTERNAL PARAMETERS-1'!$B$5:$J$44,5,FALSE)*VLOOKUP(SDBYLD2!AX$4,'[1]INTERNAL PARAMETERS-1'!$B$5:$J$44,6,FALSE)*VLOOKUP(SDBYLD2!AX$4,'[1]INTERNAL PARAMETERS-1'!$B$5:$J$44,3,FALSE) + SDBYLD1!AX270*(1-VLOOKUP(SDBYLD2!AX$4,'[1]INTERNAL PARAMETERS-1'!$B$5:$J$44,5,FALSE))*VLOOKUP(SDBYLD2!AX$4,'[1]INTERNAL PARAMETERS-1'!$B$5:$J$44,8,FALSE)*VLOOKUP(SDBYLD2!AX$4,'[1]INTERNAL PARAMETERS-1'!$B$5:$J$44,3,FALSE)</f>
        <v>0</v>
      </c>
      <c r="AY270" s="44">
        <f>SDBYLD1!AY270*VLOOKUP(SDBYLD2!AY$4,'[1]INTERNAL PARAMETERS-1'!$B$5:$J$44,5,FALSE)*VLOOKUP(SDBYLD2!AY$4,'[1]INTERNAL PARAMETERS-1'!$B$5:$J$44,6,FALSE)*VLOOKUP(SDBYLD2!AY$4,'[1]INTERNAL PARAMETERS-1'!$B$5:$J$44,3,FALSE) + SDBYLD1!AY270*(1-VLOOKUP(SDBYLD2!AY$4,'[1]INTERNAL PARAMETERS-1'!$B$5:$J$44,5,FALSE))*VLOOKUP(SDBYLD2!AY$4,'[1]INTERNAL PARAMETERS-1'!$B$5:$J$44,8,FALSE)*VLOOKUP(SDBYLD2!AY$4,'[1]INTERNAL PARAMETERS-1'!$B$5:$J$44,3,FALSE)</f>
        <v>0</v>
      </c>
      <c r="AZ270" s="44">
        <f>SDBYLD1!AZ270*VLOOKUP(SDBYLD2!AZ$4,'[1]INTERNAL PARAMETERS-1'!$B$5:$J$44,5,FALSE)*VLOOKUP(SDBYLD2!AZ$4,'[1]INTERNAL PARAMETERS-1'!$B$5:$J$44,6,FALSE)*VLOOKUP(SDBYLD2!AZ$4,'[1]INTERNAL PARAMETERS-1'!$B$5:$J$44,3,FALSE) + SDBYLD1!AZ270*(1-VLOOKUP(SDBYLD2!AZ$4,'[1]INTERNAL PARAMETERS-1'!$B$5:$J$44,5,FALSE))*VLOOKUP(SDBYLD2!AZ$4,'[1]INTERNAL PARAMETERS-1'!$B$5:$J$44,8,FALSE)*VLOOKUP(SDBYLD2!AZ$4,'[1]INTERNAL PARAMETERS-1'!$B$5:$J$44,3,FALSE)</f>
        <v>0</v>
      </c>
      <c r="BA270" s="44">
        <f>SDBYLD1!BA270*VLOOKUP(SDBYLD2!BA$4,'[1]INTERNAL PARAMETERS-1'!$B$5:$J$44,5,FALSE)*VLOOKUP(SDBYLD2!BA$4,'[1]INTERNAL PARAMETERS-1'!$B$5:$J$44,6,FALSE)*VLOOKUP(SDBYLD2!BA$4,'[1]INTERNAL PARAMETERS-1'!$B$5:$J$44,3,FALSE) + SDBYLD1!BA270*(1-VLOOKUP(SDBYLD2!BA$4,'[1]INTERNAL PARAMETERS-1'!$B$5:$J$44,5,FALSE))*VLOOKUP(SDBYLD2!BA$4,'[1]INTERNAL PARAMETERS-1'!$B$5:$J$44,8,FALSE)*VLOOKUP(SDBYLD2!BA$4,'[1]INTERNAL PARAMETERS-1'!$B$5:$J$44,3,FALSE)</f>
        <v>0</v>
      </c>
      <c r="BB270" s="44">
        <f>SDBYLD1!BB270*VLOOKUP(SDBYLD2!BB$4,'[1]INTERNAL PARAMETERS-1'!$B$5:$J$44,5,FALSE)*VLOOKUP(SDBYLD2!BB$4,'[1]INTERNAL PARAMETERS-1'!$B$5:$J$44,6,FALSE)*VLOOKUP(SDBYLD2!BB$4,'[1]INTERNAL PARAMETERS-1'!$B$5:$J$44,3,FALSE) + SDBYLD1!BB270*(1-VLOOKUP(SDBYLD2!BB$4,'[1]INTERNAL PARAMETERS-1'!$B$5:$J$44,5,FALSE))*VLOOKUP(SDBYLD2!BB$4,'[1]INTERNAL PARAMETERS-1'!$B$5:$J$44,8,FALSE)*VLOOKUP(SDBYLD2!BB$4,'[1]INTERNAL PARAMETERS-1'!$B$5:$J$44,3,FALSE)</f>
        <v>0</v>
      </c>
      <c r="BC270" s="44">
        <f>SDBYLD1!BC270*VLOOKUP(SDBYLD2!BC$4,'[1]INTERNAL PARAMETERS-1'!$B$5:$J$44,5,FALSE)*VLOOKUP(SDBYLD2!BC$4,'[1]INTERNAL PARAMETERS-1'!$B$5:$J$44,6,FALSE)*VLOOKUP(SDBYLD2!BC$4,'[1]INTERNAL PARAMETERS-1'!$B$5:$J$44,3,FALSE) + SDBYLD1!BC270*(1-VLOOKUP(SDBYLD2!BC$4,'[1]INTERNAL PARAMETERS-1'!$B$5:$J$44,5,FALSE))*VLOOKUP(SDBYLD2!BC$4,'[1]INTERNAL PARAMETERS-1'!$B$5:$J$44,8,FALSE)*VLOOKUP(SDBYLD2!BC$4,'[1]INTERNAL PARAMETERS-1'!$B$5:$J$44,3,FALSE)</f>
        <v>0</v>
      </c>
      <c r="BD270" s="44">
        <f>SDBYLD1!BD270*VLOOKUP(SDBYLD2!BD$4,'[1]INTERNAL PARAMETERS-1'!$B$5:$J$44,5,FALSE)*VLOOKUP(SDBYLD2!BD$4,'[1]INTERNAL PARAMETERS-1'!$B$5:$J$44,6,FALSE)*VLOOKUP(SDBYLD2!BD$4,'[1]INTERNAL PARAMETERS-1'!$B$5:$J$44,3,FALSE) + SDBYLD1!BD270*(1-VLOOKUP(SDBYLD2!BD$4,'[1]INTERNAL PARAMETERS-1'!$B$5:$J$44,5,FALSE))*VLOOKUP(SDBYLD2!BD$4,'[1]INTERNAL PARAMETERS-1'!$B$5:$J$44,8,FALSE)*VLOOKUP(SDBYLD2!BD$4,'[1]INTERNAL PARAMETERS-1'!$B$5:$J$44,3,FALSE)</f>
        <v>0</v>
      </c>
      <c r="BE270" s="44">
        <f>SDBYLD1!BE270*VLOOKUP(SDBYLD2!BE$4,'[1]INTERNAL PARAMETERS-1'!$B$5:$J$44,5,FALSE)*VLOOKUP(SDBYLD2!BE$4,'[1]INTERNAL PARAMETERS-1'!$B$5:$J$44,6,FALSE)*VLOOKUP(SDBYLD2!BE$4,'[1]INTERNAL PARAMETERS-1'!$B$5:$J$44,3,FALSE) + SDBYLD1!BE270*(1-VLOOKUP(SDBYLD2!BE$4,'[1]INTERNAL PARAMETERS-1'!$B$5:$J$44,5,FALSE))*VLOOKUP(SDBYLD2!BE$4,'[1]INTERNAL PARAMETERS-1'!$B$5:$J$44,8,FALSE)*VLOOKUP(SDBYLD2!BE$4,'[1]INTERNAL PARAMETERS-1'!$B$5:$J$44,3,FALSE)</f>
        <v>0</v>
      </c>
      <c r="BF270" s="44">
        <f>SDBYLD1!BF270*VLOOKUP(SDBYLD2!BF$4,'[1]INTERNAL PARAMETERS-1'!$B$5:$J$44,5,FALSE)*VLOOKUP(SDBYLD2!BF$4,'[1]INTERNAL PARAMETERS-1'!$B$5:$J$44,6,FALSE)*VLOOKUP(SDBYLD2!BF$4,'[1]INTERNAL PARAMETERS-1'!$B$5:$J$44,3,FALSE) + SDBYLD1!BF270*(1-VLOOKUP(SDBYLD2!BF$4,'[1]INTERNAL PARAMETERS-1'!$B$5:$J$44,5,FALSE))*VLOOKUP(SDBYLD2!BF$4,'[1]INTERNAL PARAMETERS-1'!$B$5:$J$44,8,FALSE)*VLOOKUP(SDBYLD2!BF$4,'[1]INTERNAL PARAMETERS-1'!$B$5:$J$44,3,FALSE)</f>
        <v>0</v>
      </c>
      <c r="BG270" s="44">
        <f>SDBYLD1!BG270*VLOOKUP(SDBYLD2!BG$4,'[1]INTERNAL PARAMETERS-1'!$B$5:$J$44,5,FALSE)*VLOOKUP(SDBYLD2!BG$4,'[1]INTERNAL PARAMETERS-1'!$B$5:$J$44,6,FALSE)*VLOOKUP(SDBYLD2!BG$4,'[1]INTERNAL PARAMETERS-1'!$B$5:$J$44,3,FALSE) + SDBYLD1!BG270*(1-VLOOKUP(SDBYLD2!BG$4,'[1]INTERNAL PARAMETERS-1'!$B$5:$J$44,5,FALSE))*VLOOKUP(SDBYLD2!BG$4,'[1]INTERNAL PARAMETERS-1'!$B$5:$J$44,8,FALSE)*VLOOKUP(SDBYLD2!BG$4,'[1]INTERNAL PARAMETERS-1'!$B$5:$J$44,3,FALSE)</f>
        <v>0</v>
      </c>
      <c r="BH270" s="44">
        <f>SDBYLD1!BH270*VLOOKUP(SDBYLD2!BH$4,'[1]INTERNAL PARAMETERS-1'!$B$5:$J$44,5,FALSE)*VLOOKUP(SDBYLD2!BH$4,'[1]INTERNAL PARAMETERS-1'!$B$5:$J$44,6,FALSE)*VLOOKUP(SDBYLD2!BH$4,'[1]INTERNAL PARAMETERS-1'!$B$5:$J$44,3,FALSE) + SDBYLD1!BH270*(1-VLOOKUP(SDBYLD2!BH$4,'[1]INTERNAL PARAMETERS-1'!$B$5:$J$44,5,FALSE))*VLOOKUP(SDBYLD2!BH$4,'[1]INTERNAL PARAMETERS-1'!$B$5:$J$44,8,FALSE)*VLOOKUP(SDBYLD2!BH$4,'[1]INTERNAL PARAMETERS-1'!$B$5:$J$44,3,FALSE)</f>
        <v>0</v>
      </c>
      <c r="BI270" s="44">
        <f>SDBYLD1!BI270*VLOOKUP(SDBYLD2!BI$4,'[1]INTERNAL PARAMETERS-1'!$B$5:$J$44,5,FALSE)*VLOOKUP(SDBYLD2!BI$4,'[1]INTERNAL PARAMETERS-1'!$B$5:$J$44,6,FALSE)*VLOOKUP(SDBYLD2!BI$4,'[1]INTERNAL PARAMETERS-1'!$B$5:$J$44,3,FALSE) + SDBYLD1!BI270*(1-VLOOKUP(SDBYLD2!BI$4,'[1]INTERNAL PARAMETERS-1'!$B$5:$J$44,5,FALSE))*VLOOKUP(SDBYLD2!BI$4,'[1]INTERNAL PARAMETERS-1'!$B$5:$J$44,8,FALSE)*VLOOKUP(SDBYLD2!BI$4,'[1]INTERNAL PARAMETERS-1'!$B$5:$J$44,3,FALSE)</f>
        <v>0</v>
      </c>
      <c r="BJ270" s="44">
        <f>SDBYLD1!BJ270*VLOOKUP(SDBYLD2!BJ$4,'[1]INTERNAL PARAMETERS-1'!$B$5:$J$44,5,FALSE)*VLOOKUP(SDBYLD2!BJ$4,'[1]INTERNAL PARAMETERS-1'!$B$5:$J$44,6,FALSE)*VLOOKUP(SDBYLD2!BJ$4,'[1]INTERNAL PARAMETERS-1'!$B$5:$J$44,3,FALSE) + SDBYLD1!BJ270*(1-VLOOKUP(SDBYLD2!BJ$4,'[1]INTERNAL PARAMETERS-1'!$B$5:$J$44,5,FALSE))*VLOOKUP(SDBYLD2!BJ$4,'[1]INTERNAL PARAMETERS-1'!$B$5:$J$44,8,FALSE)*VLOOKUP(SDBYLD2!BJ$4,'[1]INTERNAL PARAMETERS-1'!$B$5:$J$44,3,FALSE)</f>
        <v>0</v>
      </c>
      <c r="BK270" s="44">
        <f>SDBYLD1!BK270*VLOOKUP(SDBYLD2!BK$4,'[1]INTERNAL PARAMETERS-1'!$B$5:$J$44,5,FALSE)*VLOOKUP(SDBYLD2!BK$4,'[1]INTERNAL PARAMETERS-1'!$B$5:$J$44,6,FALSE)*VLOOKUP(SDBYLD2!BK$4,'[1]INTERNAL PARAMETERS-1'!$B$5:$J$44,3,FALSE) + SDBYLD1!BK270*(1-VLOOKUP(SDBYLD2!BK$4,'[1]INTERNAL PARAMETERS-1'!$B$5:$J$44,5,FALSE))*VLOOKUP(SDBYLD2!BK$4,'[1]INTERNAL PARAMETERS-1'!$B$5:$J$44,8,FALSE)*VLOOKUP(SDBYLD2!BK$4,'[1]INTERNAL PARAMETERS-1'!$B$5:$J$44,3,FALSE)</f>
        <v>0</v>
      </c>
      <c r="BL270" s="44">
        <f>SDBYLD1!BL270*VLOOKUP(SDBYLD2!BL$4,'[1]INTERNAL PARAMETERS-1'!$B$5:$J$44,5,FALSE)*VLOOKUP(SDBYLD2!BL$4,'[1]INTERNAL PARAMETERS-1'!$B$5:$J$44,6,FALSE)*VLOOKUP(SDBYLD2!BL$4,'[1]INTERNAL PARAMETERS-1'!$B$5:$J$44,3,FALSE) + SDBYLD1!BL270*(1-VLOOKUP(SDBYLD2!BL$4,'[1]INTERNAL PARAMETERS-1'!$B$5:$J$44,5,FALSE))*VLOOKUP(SDBYLD2!BL$4,'[1]INTERNAL PARAMETERS-1'!$B$5:$J$44,8,FALSE)*VLOOKUP(SDBYLD2!BL$4,'[1]INTERNAL PARAMETERS-1'!$B$5:$J$44,3,FALSE)</f>
        <v>0</v>
      </c>
      <c r="BM270" s="44">
        <f>SDBYLD1!BM270*VLOOKUP(SDBYLD2!BM$4,'[1]INTERNAL PARAMETERS-1'!$B$5:$J$44,5,FALSE)*VLOOKUP(SDBYLD2!BM$4,'[1]INTERNAL PARAMETERS-1'!$B$5:$J$44,6,FALSE)*VLOOKUP(SDBYLD2!BM$4,'[1]INTERNAL PARAMETERS-1'!$B$5:$J$44,3,FALSE) + SDBYLD1!BM270*(1-VLOOKUP(SDBYLD2!BM$4,'[1]INTERNAL PARAMETERS-1'!$B$5:$J$44,5,FALSE))*VLOOKUP(SDBYLD2!BM$4,'[1]INTERNAL PARAMETERS-1'!$B$5:$J$44,8,FALSE)*VLOOKUP(SDBYLD2!BM$4,'[1]INTERNAL PARAMETERS-1'!$B$5:$J$44,3,FALSE)</f>
        <v>0</v>
      </c>
      <c r="BN270" s="44">
        <f>SDBYLD1!BN270*VLOOKUP(SDBYLD2!BN$4,'[1]INTERNAL PARAMETERS-1'!$B$5:$J$44,5,FALSE)*VLOOKUP(SDBYLD2!BN$4,'[1]INTERNAL PARAMETERS-1'!$B$5:$J$44,6,FALSE)*VLOOKUP(SDBYLD2!BN$4,'[1]INTERNAL PARAMETERS-1'!$B$5:$J$44,3,FALSE) + SDBYLD1!BN270*(1-VLOOKUP(SDBYLD2!BN$4,'[1]INTERNAL PARAMETERS-1'!$B$5:$J$44,5,FALSE))*VLOOKUP(SDBYLD2!BN$4,'[1]INTERNAL PARAMETERS-1'!$B$5:$J$44,8,FALSE)*VLOOKUP(SDBYLD2!BN$4,'[1]INTERNAL PARAMETERS-1'!$B$5:$J$44,3,FALSE)</f>
        <v>0</v>
      </c>
      <c r="BO270" s="44">
        <f>SDBYLD1!BO270*VLOOKUP(SDBYLD2!BO$4,'[1]INTERNAL PARAMETERS-1'!$B$5:$J$44,5,FALSE)*VLOOKUP(SDBYLD2!BO$4,'[1]INTERNAL PARAMETERS-1'!$B$5:$J$44,6,FALSE)*VLOOKUP(SDBYLD2!BO$4,'[1]INTERNAL PARAMETERS-1'!$B$5:$J$44,3,FALSE) + SDBYLD1!BO270*(1-VLOOKUP(SDBYLD2!BO$4,'[1]INTERNAL PARAMETERS-1'!$B$5:$J$44,5,FALSE))*VLOOKUP(SDBYLD2!BO$4,'[1]INTERNAL PARAMETERS-1'!$B$5:$J$44,8,FALSE)*VLOOKUP(SDBYLD2!BO$4,'[1]INTERNAL PARAMETERS-1'!$B$5:$J$44,3,FALSE)</f>
        <v>0</v>
      </c>
      <c r="BP270" s="44">
        <f>SDBYLD1!BP270*VLOOKUP(SDBYLD2!BP$4,'[1]INTERNAL PARAMETERS-1'!$B$5:$J$44,5,FALSE)*VLOOKUP(SDBYLD2!BP$4,'[1]INTERNAL PARAMETERS-1'!$B$5:$J$44,6,FALSE)*VLOOKUP(SDBYLD2!BP$4,'[1]INTERNAL PARAMETERS-1'!$B$5:$J$44,3,FALSE) + SDBYLD1!BP270*(1-VLOOKUP(SDBYLD2!BP$4,'[1]INTERNAL PARAMETERS-1'!$B$5:$J$44,5,FALSE))*VLOOKUP(SDBYLD2!BP$4,'[1]INTERNAL PARAMETERS-1'!$B$5:$J$44,8,FALSE)*VLOOKUP(SDBYLD2!BP$4,'[1]INTERNAL PARAMETERS-1'!$B$5:$J$44,3,FALSE)</f>
        <v>0</v>
      </c>
      <c r="BQ270" s="44">
        <f>SDBYLD1!BQ270*VLOOKUP(SDBYLD2!BQ$4,'[1]INTERNAL PARAMETERS-1'!$B$5:$J$44,5,FALSE)*VLOOKUP(SDBYLD2!BQ$4,'[1]INTERNAL PARAMETERS-1'!$B$5:$J$44,6,FALSE)*VLOOKUP(SDBYLD2!BQ$4,'[1]INTERNAL PARAMETERS-1'!$B$5:$J$44,3,FALSE) + SDBYLD1!BQ270*(1-VLOOKUP(SDBYLD2!BQ$4,'[1]INTERNAL PARAMETERS-1'!$B$5:$J$44,5,FALSE))*VLOOKUP(SDBYLD2!BQ$4,'[1]INTERNAL PARAMETERS-1'!$B$5:$J$44,8,FALSE)*VLOOKUP(SDBYLD2!BQ$4,'[1]INTERNAL PARAMETERS-1'!$B$5:$J$44,3,FALSE)</f>
        <v>0</v>
      </c>
      <c r="BR270" s="44">
        <f>SDBYLD1!BR270*VLOOKUP(SDBYLD2!BR$4,'[1]INTERNAL PARAMETERS-1'!$B$5:$J$44,5,FALSE)*VLOOKUP(SDBYLD2!BR$4,'[1]INTERNAL PARAMETERS-1'!$B$5:$J$44,6,FALSE)*VLOOKUP(SDBYLD2!BR$4,'[1]INTERNAL PARAMETERS-1'!$B$5:$J$44,3,FALSE) + SDBYLD1!BR270*(1-VLOOKUP(SDBYLD2!BR$4,'[1]INTERNAL PARAMETERS-1'!$B$5:$J$44,5,FALSE))*VLOOKUP(SDBYLD2!BR$4,'[1]INTERNAL PARAMETERS-1'!$B$5:$J$44,8,FALSE)*VLOOKUP(SDBYLD2!BR$4,'[1]INTERNAL PARAMETERS-1'!$B$5:$J$44,3,FALSE)</f>
        <v>0</v>
      </c>
      <c r="BS270" s="44">
        <f>SDBYLD1!BS270*VLOOKUP(SDBYLD2!BS$4,'[1]INTERNAL PARAMETERS-1'!$B$5:$J$44,5,FALSE)*VLOOKUP(SDBYLD2!BS$4,'[1]INTERNAL PARAMETERS-1'!$B$5:$J$44,6,FALSE)*VLOOKUP(SDBYLD2!BS$4,'[1]INTERNAL PARAMETERS-1'!$B$5:$J$44,3,FALSE) + SDBYLD1!BS270*(1-VLOOKUP(SDBYLD2!BS$4,'[1]INTERNAL PARAMETERS-1'!$B$5:$J$44,5,FALSE))*VLOOKUP(SDBYLD2!BS$4,'[1]INTERNAL PARAMETERS-1'!$B$5:$J$44,8,FALSE)*VLOOKUP(SDBYLD2!BS$4,'[1]INTERNAL PARAMETERS-1'!$B$5:$J$44,3,FALSE)</f>
        <v>0</v>
      </c>
      <c r="BT270" s="44">
        <f>SDBYLD1!BT270*VLOOKUP(SDBYLD2!BT$4,'[1]INTERNAL PARAMETERS-1'!$B$5:$J$44,5,FALSE)*VLOOKUP(SDBYLD2!BT$4,'[1]INTERNAL PARAMETERS-1'!$B$5:$J$44,6,FALSE)*VLOOKUP(SDBYLD2!BT$4,'[1]INTERNAL PARAMETERS-1'!$B$5:$J$44,3,FALSE) + SDBYLD1!BT270*(1-VLOOKUP(SDBYLD2!BT$4,'[1]INTERNAL PARAMETERS-1'!$B$5:$J$44,5,FALSE))*VLOOKUP(SDBYLD2!BT$4,'[1]INTERNAL PARAMETERS-1'!$B$5:$J$44,8,FALSE)*VLOOKUP(SDBYLD2!BT$4,'[1]INTERNAL PARAMETERS-1'!$B$5:$J$44,3,FALSE)</f>
        <v>0</v>
      </c>
      <c r="BU270" s="44">
        <f>SDBYLD1!BU270*VLOOKUP(SDBYLD2!BU$4,'[1]INTERNAL PARAMETERS-1'!$B$5:$J$44,5,FALSE)*VLOOKUP(SDBYLD2!BU$4,'[1]INTERNAL PARAMETERS-1'!$B$5:$J$44,6,FALSE)*VLOOKUP(SDBYLD2!BU$4,'[1]INTERNAL PARAMETERS-1'!$B$5:$J$44,3,FALSE) + SDBYLD1!BU270*(1-VLOOKUP(SDBYLD2!BU$4,'[1]INTERNAL PARAMETERS-1'!$B$5:$J$44,5,FALSE))*VLOOKUP(SDBYLD2!BU$4,'[1]INTERNAL PARAMETERS-1'!$B$5:$J$44,8,FALSE)*VLOOKUP(SDBYLD2!BU$4,'[1]INTERNAL PARAMETERS-1'!$B$5:$J$44,3,FALSE)</f>
        <v>0</v>
      </c>
      <c r="BV270" s="44">
        <f>SDBYLD1!BV270*VLOOKUP(SDBYLD2!BV$4,'[1]INTERNAL PARAMETERS-1'!$B$5:$J$44,5,FALSE)*VLOOKUP(SDBYLD2!BV$4,'[1]INTERNAL PARAMETERS-1'!$B$5:$J$44,6,FALSE)*VLOOKUP(SDBYLD2!BV$4,'[1]INTERNAL PARAMETERS-1'!$B$5:$J$44,3,FALSE) + SDBYLD1!BV270*(1-VLOOKUP(SDBYLD2!BV$4,'[1]INTERNAL PARAMETERS-1'!$B$5:$J$44,5,FALSE))*VLOOKUP(SDBYLD2!BV$4,'[1]INTERNAL PARAMETERS-1'!$B$5:$J$44,8,FALSE)*VLOOKUP(SDBYLD2!BV$4,'[1]INTERNAL PARAMETERS-1'!$B$5:$J$44,3,FALSE)</f>
        <v>0</v>
      </c>
      <c r="BW270" s="44">
        <f>SDBYLD1!BW270*VLOOKUP(SDBYLD2!BW$4,'[1]INTERNAL PARAMETERS-1'!$B$5:$J$44,5,FALSE)*VLOOKUP(SDBYLD2!BW$4,'[1]INTERNAL PARAMETERS-1'!$B$5:$J$44,6,FALSE)*VLOOKUP(SDBYLD2!BW$4,'[1]INTERNAL PARAMETERS-1'!$B$5:$J$44,3,FALSE) + SDBYLD1!BW270*(1-VLOOKUP(SDBYLD2!BW$4,'[1]INTERNAL PARAMETERS-1'!$B$5:$J$44,5,FALSE))*VLOOKUP(SDBYLD2!BW$4,'[1]INTERNAL PARAMETERS-1'!$B$5:$J$44,8,FALSE)*VLOOKUP(SDBYLD2!BW$4,'[1]INTERNAL PARAMETERS-1'!$B$5:$J$44,3,FALSE)</f>
        <v>0</v>
      </c>
      <c r="BX270" s="44">
        <f>SDBYLD1!BX270*VLOOKUP(SDBYLD2!BX$4,'[1]INTERNAL PARAMETERS-1'!$B$5:$J$44,5,FALSE)*VLOOKUP(SDBYLD2!BX$4,'[1]INTERNAL PARAMETERS-1'!$B$5:$J$44,6,FALSE)*VLOOKUP(SDBYLD2!BX$4,'[1]INTERNAL PARAMETERS-1'!$B$5:$J$44,3,FALSE) + SDBYLD1!BX270*(1-VLOOKUP(SDBYLD2!BX$4,'[1]INTERNAL PARAMETERS-1'!$B$5:$J$44,5,FALSE))*VLOOKUP(SDBYLD2!BX$4,'[1]INTERNAL PARAMETERS-1'!$B$5:$J$44,8,FALSE)*VLOOKUP(SDBYLD2!BX$4,'[1]INTERNAL PARAMETERS-1'!$B$5:$J$44,3,FALSE)</f>
        <v>0</v>
      </c>
      <c r="BY270" s="44">
        <f>SDBYLD1!BY270*VLOOKUP(SDBYLD2!BY$4,'[1]INTERNAL PARAMETERS-1'!$B$5:$J$44,5,FALSE)*VLOOKUP(SDBYLD2!BY$4,'[1]INTERNAL PARAMETERS-1'!$B$5:$J$44,6,FALSE)*VLOOKUP(SDBYLD2!BY$4,'[1]INTERNAL PARAMETERS-1'!$B$5:$J$44,3,FALSE) + SDBYLD1!BY270*(1-VLOOKUP(SDBYLD2!BY$4,'[1]INTERNAL PARAMETERS-1'!$B$5:$J$44,5,FALSE))*VLOOKUP(SDBYLD2!BY$4,'[1]INTERNAL PARAMETERS-1'!$B$5:$J$44,8,FALSE)*VLOOKUP(SDBYLD2!BY$4,'[1]INTERNAL PARAMETERS-1'!$B$5:$J$44,3,FALSE)</f>
        <v>0</v>
      </c>
      <c r="BZ270" s="44">
        <f>SDBYLD1!BZ270*VLOOKUP(SDBYLD2!BZ$4,'[1]INTERNAL PARAMETERS-1'!$B$5:$J$44,5,FALSE)*VLOOKUP(SDBYLD2!BZ$4,'[1]INTERNAL PARAMETERS-1'!$B$5:$J$44,6,FALSE)*VLOOKUP(SDBYLD2!BZ$4,'[1]INTERNAL PARAMETERS-1'!$B$5:$J$44,3,FALSE) + SDBYLD1!BZ270*(1-VLOOKUP(SDBYLD2!BZ$4,'[1]INTERNAL PARAMETERS-1'!$B$5:$J$44,5,FALSE))*VLOOKUP(SDBYLD2!BZ$4,'[1]INTERNAL PARAMETERS-1'!$B$5:$J$44,8,FALSE)*VLOOKUP(SDBYLD2!BZ$4,'[1]INTERNAL PARAMETERS-1'!$B$5:$J$44,3,FALSE)</f>
        <v>0</v>
      </c>
      <c r="CA270" s="44">
        <f>SDBYLD1!CA270*VLOOKUP(SDBYLD2!CA$4,'[1]INTERNAL PARAMETERS-1'!$B$5:$J$44,5,FALSE)*VLOOKUP(SDBYLD2!CA$4,'[1]INTERNAL PARAMETERS-1'!$B$5:$J$44,6,FALSE)*VLOOKUP(SDBYLD2!CA$4,'[1]INTERNAL PARAMETERS-1'!$B$5:$J$44,3,FALSE) + SDBYLD1!CA270*(1-VLOOKUP(SDBYLD2!CA$4,'[1]INTERNAL PARAMETERS-1'!$B$5:$J$44,5,FALSE))*VLOOKUP(SDBYLD2!CA$4,'[1]INTERNAL PARAMETERS-1'!$B$5:$J$44,8,FALSE)*VLOOKUP(SDBYLD2!CA$4,'[1]INTERNAL PARAMETERS-1'!$B$5:$J$44,3,FALSE)</f>
        <v>0</v>
      </c>
      <c r="CB270" s="44">
        <f>SDBYLD1!CB270*VLOOKUP(SDBYLD2!CB$4,'[1]INTERNAL PARAMETERS-1'!$B$5:$J$44,5,FALSE)*VLOOKUP(SDBYLD2!CB$4,'[1]INTERNAL PARAMETERS-1'!$B$5:$J$44,6,FALSE)*VLOOKUP(SDBYLD2!CB$4,'[1]INTERNAL PARAMETERS-1'!$B$5:$J$44,3,FALSE) + SDBYLD1!CB270*(1-VLOOKUP(SDBYLD2!CB$4,'[1]INTERNAL PARAMETERS-1'!$B$5:$J$44,5,FALSE))*VLOOKUP(SDBYLD2!CB$4,'[1]INTERNAL PARAMETERS-1'!$B$5:$J$44,8,FALSE)*VLOOKUP(SDBYLD2!CB$4,'[1]INTERNAL PARAMETERS-1'!$B$5:$J$44,3,FALSE)</f>
        <v>0</v>
      </c>
      <c r="CC270" s="44">
        <f>SDBYLD1!CC270*VLOOKUP(SDBYLD2!CC$4,'[1]INTERNAL PARAMETERS-1'!$B$5:$J$44,5,FALSE)*VLOOKUP(SDBYLD2!CC$4,'[1]INTERNAL PARAMETERS-1'!$B$5:$J$44,6,FALSE)*VLOOKUP(SDBYLD2!CC$4,'[1]INTERNAL PARAMETERS-1'!$B$5:$J$44,3,FALSE) + SDBYLD1!CC270*(1-VLOOKUP(SDBYLD2!CC$4,'[1]INTERNAL PARAMETERS-1'!$B$5:$J$44,5,FALSE))*VLOOKUP(SDBYLD2!CC$4,'[1]INTERNAL PARAMETERS-1'!$B$5:$J$44,8,FALSE)*VLOOKUP(SDBYLD2!CC$4,'[1]INTERNAL PARAMETERS-1'!$B$5:$J$44,3,FALSE)</f>
        <v>0</v>
      </c>
      <c r="CD270" s="44">
        <f>SDBYLD1!CD270*VLOOKUP(SDBYLD2!CD$4,'[1]INTERNAL PARAMETERS-1'!$B$5:$J$44,5,FALSE)*VLOOKUP(SDBYLD2!CD$4,'[1]INTERNAL PARAMETERS-1'!$B$5:$J$44,6,FALSE)*VLOOKUP(SDBYLD2!CD$4,'[1]INTERNAL PARAMETERS-1'!$B$5:$J$44,3,FALSE) + SDBYLD1!CD270*(1-VLOOKUP(SDBYLD2!CD$4,'[1]INTERNAL PARAMETERS-1'!$B$5:$J$44,5,FALSE))*VLOOKUP(SDBYLD2!CD$4,'[1]INTERNAL PARAMETERS-1'!$B$5:$J$44,8,FALSE)*VLOOKUP(SDBYLD2!CD$4,'[1]INTERNAL PARAMETERS-1'!$B$5:$J$44,3,FALSE)</f>
        <v>0</v>
      </c>
      <c r="CE270" s="44">
        <f>SDBYLD1!CE270*VLOOKUP(SDBYLD2!CE$4,'[1]INTERNAL PARAMETERS-1'!$B$5:$J$44,5,FALSE)*VLOOKUP(SDBYLD2!CE$4,'[1]INTERNAL PARAMETERS-1'!$B$5:$J$44,6,FALSE)*VLOOKUP(SDBYLD2!CE$4,'[1]INTERNAL PARAMETERS-1'!$B$5:$J$44,3,FALSE) + SDBYLD1!CE270*(1-VLOOKUP(SDBYLD2!CE$4,'[1]INTERNAL PARAMETERS-1'!$B$5:$J$44,5,FALSE))*VLOOKUP(SDBYLD2!CE$4,'[1]INTERNAL PARAMETERS-1'!$B$5:$J$44,8,FALSE)*VLOOKUP(SDBYLD2!CE$4,'[1]INTERNAL PARAMETERS-1'!$B$5:$J$44,3,FALSE)</f>
        <v>0</v>
      </c>
      <c r="CF270" s="44">
        <f>SDBYLD1!CF270*VLOOKUP(SDBYLD2!CF$4,'[1]INTERNAL PARAMETERS-1'!$B$5:$J$44,5,FALSE)*VLOOKUP(SDBYLD2!CF$4,'[1]INTERNAL PARAMETERS-1'!$B$5:$J$44,6,FALSE)*VLOOKUP(SDBYLD2!CF$4,'[1]INTERNAL PARAMETERS-1'!$B$5:$J$44,3,FALSE) + SDBYLD1!CF270*(1-VLOOKUP(SDBYLD2!CF$4,'[1]INTERNAL PARAMETERS-1'!$B$5:$J$44,5,FALSE))*VLOOKUP(SDBYLD2!CF$4,'[1]INTERNAL PARAMETERS-1'!$B$5:$J$44,8,FALSE)*VLOOKUP(SDBYLD2!CF$4,'[1]INTERNAL PARAMETERS-1'!$B$5:$J$44,3,FALSE)</f>
        <v>0</v>
      </c>
      <c r="CG270" s="44">
        <f>SDBYLD1!CG270*VLOOKUP(SDBYLD2!CG$4,'[1]INTERNAL PARAMETERS-1'!$B$5:$J$44,5,FALSE)*VLOOKUP(SDBYLD2!CG$4,'[1]INTERNAL PARAMETERS-1'!$B$5:$J$44,6,FALSE)*VLOOKUP(SDBYLD2!CG$4,'[1]INTERNAL PARAMETERS-1'!$B$5:$J$44,3,FALSE) + SDBYLD1!CG270*(1-VLOOKUP(SDBYLD2!CG$4,'[1]INTERNAL PARAMETERS-1'!$B$5:$J$44,5,FALSE))*VLOOKUP(SDBYLD2!CG$4,'[1]INTERNAL PARAMETERS-1'!$B$5:$J$44,8,FALSE)*VLOOKUP(SDBYLD2!CG$4,'[1]INTERNAL PARAMETERS-1'!$B$5:$J$44,3,FALSE)</f>
        <v>0</v>
      </c>
      <c r="CH270" s="43">
        <f>SDBYLD1!CH270*VLOOKUP(SDBYLD2!CH$4,'[1]INTERNAL PARAMETERS-1'!$B$5:$J$44,5,FALSE)*VLOOKUP(SDBYLD2!CH$4,'[1]INTERNAL PARAMETERS-1'!$B$5:$J$44,6,FALSE)*VLOOKUP(SDBYLD2!CH$4,'[1]INTERNAL PARAMETERS-1'!$B$5:$J$44,3,FALSE) + SDBYLD1!CH270*(1-VLOOKUP(SDBYLD2!CH$4,'[1]INTERNAL PARAMETERS-1'!$B$5:$J$44,5,FALSE))*VLOOKUP(SDBYLD2!CH$4,'[1]INTERNAL PARAMETERS-1'!$B$5:$J$44,8,FALSE)*VLOOKUP(SDBYLD2!CH$4,'[1]INTERNAL PARAMETERS-1'!$B$5:$J$44,3,FALSE)</f>
        <v>0</v>
      </c>
      <c r="CJ270" s="45">
        <f t="shared" si="8"/>
        <v>0</v>
      </c>
      <c r="CK270" s="43">
        <f t="shared" si="9"/>
        <v>0</v>
      </c>
    </row>
    <row r="271" spans="2:89" x14ac:dyDescent="0.4">
      <c r="B271" s="58" t="s">
        <v>1</v>
      </c>
      <c r="C271" s="57" t="s">
        <v>68</v>
      </c>
      <c r="D271" s="57" t="s">
        <v>53</v>
      </c>
      <c r="E271" s="133">
        <f>SDBeam!X271</f>
        <v>0</v>
      </c>
      <c r="F271" s="59">
        <f>'[1]INTERNAL PARAMETERS-1'!M19</f>
        <v>16.865000000000002</v>
      </c>
      <c r="G271" s="45">
        <f>SDBYLD1!G271*VLOOKUP(SDBYLD2!G$4,'[1]INTERNAL PARAMETERS-1'!$B$5:$J$44,5,FALSE)*VLOOKUP(SDBYLD2!G$4,'[1]INTERNAL PARAMETERS-1'!$B$5:$J$44,7,FALSE)*SDBYLD2!$F271 + SDBYLD1!G271*(1-VLOOKUP(SDBYLD2!G$4,'[1]INTERNAL PARAMETERS-1'!$B$5:$J$44,5,FALSE))*VLOOKUP(SDBYLD2!G$4,'[1]INTERNAL PARAMETERS-1'!$B$5:$J$44,9,FALSE)*SDBYLD2!$F271</f>
        <v>0</v>
      </c>
      <c r="H271" s="44">
        <f>SDBYLD1!H271*VLOOKUP(SDBYLD2!H$4,'[1]INTERNAL PARAMETERS-1'!$B$5:$J$44,5,FALSE)*VLOOKUP(SDBYLD2!H$4,'[1]INTERNAL PARAMETERS-1'!$B$5:$J$44,7,FALSE)*SDBYLD2!$F271 + SDBYLD1!H271*(1-VLOOKUP(SDBYLD2!H$4,'[1]INTERNAL PARAMETERS-1'!$B$5:$J$44,5,FALSE))*VLOOKUP(SDBYLD2!H$4,'[1]INTERNAL PARAMETERS-1'!$B$5:$J$44,9,FALSE)*SDBYLD2!$F271</f>
        <v>0</v>
      </c>
      <c r="I271" s="44">
        <f>SDBYLD1!I271*VLOOKUP(SDBYLD2!I$4,'[1]INTERNAL PARAMETERS-1'!$B$5:$J$44,5,FALSE)*VLOOKUP(SDBYLD2!I$4,'[1]INTERNAL PARAMETERS-1'!$B$5:$J$44,7,FALSE)*SDBYLD2!$F271 + SDBYLD1!I271*(1-VLOOKUP(SDBYLD2!I$4,'[1]INTERNAL PARAMETERS-1'!$B$5:$J$44,5,FALSE))*VLOOKUP(SDBYLD2!I$4,'[1]INTERNAL PARAMETERS-1'!$B$5:$J$44,9,FALSE)*SDBYLD2!$F271</f>
        <v>0</v>
      </c>
      <c r="J271" s="44">
        <f>SDBYLD1!J271*VLOOKUP(SDBYLD2!J$4,'[1]INTERNAL PARAMETERS-1'!$B$5:$J$44,5,FALSE)*VLOOKUP(SDBYLD2!J$4,'[1]INTERNAL PARAMETERS-1'!$B$5:$J$44,7,FALSE)*SDBYLD2!$F271 + SDBYLD1!J271*(1-VLOOKUP(SDBYLD2!J$4,'[1]INTERNAL PARAMETERS-1'!$B$5:$J$44,5,FALSE))*VLOOKUP(SDBYLD2!J$4,'[1]INTERNAL PARAMETERS-1'!$B$5:$J$44,9,FALSE)*SDBYLD2!$F271</f>
        <v>0</v>
      </c>
      <c r="K271" s="44">
        <f>SDBYLD1!K271*VLOOKUP(SDBYLD2!K$4,'[1]INTERNAL PARAMETERS-1'!$B$5:$J$44,5,FALSE)*VLOOKUP(SDBYLD2!K$4,'[1]INTERNAL PARAMETERS-1'!$B$5:$J$44,7,FALSE)*SDBYLD2!$F271 + SDBYLD1!K271*(1-VLOOKUP(SDBYLD2!K$4,'[1]INTERNAL PARAMETERS-1'!$B$5:$J$44,5,FALSE))*VLOOKUP(SDBYLD2!K$4,'[1]INTERNAL PARAMETERS-1'!$B$5:$J$44,9,FALSE)*SDBYLD2!$F271</f>
        <v>0</v>
      </c>
      <c r="L271" s="44">
        <f>SDBYLD1!L271*VLOOKUP(SDBYLD2!L$4,'[1]INTERNAL PARAMETERS-1'!$B$5:$J$44,5,FALSE)*VLOOKUP(SDBYLD2!L$4,'[1]INTERNAL PARAMETERS-1'!$B$5:$J$44,7,FALSE)*SDBYLD2!$F271 + SDBYLD1!L271*(1-VLOOKUP(SDBYLD2!L$4,'[1]INTERNAL PARAMETERS-1'!$B$5:$J$44,5,FALSE))*VLOOKUP(SDBYLD2!L$4,'[1]INTERNAL PARAMETERS-1'!$B$5:$J$44,9,FALSE)*SDBYLD2!$F271</f>
        <v>0</v>
      </c>
      <c r="M271" s="44">
        <f>SDBYLD1!M271*VLOOKUP(SDBYLD2!M$4,'[1]INTERNAL PARAMETERS-1'!$B$5:$J$44,5,FALSE)*VLOOKUP(SDBYLD2!M$4,'[1]INTERNAL PARAMETERS-1'!$B$5:$J$44,7,FALSE)*SDBYLD2!$F271 + SDBYLD1!M271*(1-VLOOKUP(SDBYLD2!M$4,'[1]INTERNAL PARAMETERS-1'!$B$5:$J$44,5,FALSE))*VLOOKUP(SDBYLD2!M$4,'[1]INTERNAL PARAMETERS-1'!$B$5:$J$44,9,FALSE)*SDBYLD2!$F271</f>
        <v>0</v>
      </c>
      <c r="N271" s="44">
        <f>SDBYLD1!N271*VLOOKUP(SDBYLD2!N$4,'[1]INTERNAL PARAMETERS-1'!$B$5:$J$44,5,FALSE)*VLOOKUP(SDBYLD2!N$4,'[1]INTERNAL PARAMETERS-1'!$B$5:$J$44,7,FALSE)*SDBYLD2!$F271 + SDBYLD1!N271*(1-VLOOKUP(SDBYLD2!N$4,'[1]INTERNAL PARAMETERS-1'!$B$5:$J$44,5,FALSE))*VLOOKUP(SDBYLD2!N$4,'[1]INTERNAL PARAMETERS-1'!$B$5:$J$44,9,FALSE)*SDBYLD2!$F271</f>
        <v>0</v>
      </c>
      <c r="O271" s="44">
        <f>SDBYLD1!O271*VLOOKUP(SDBYLD2!O$4,'[1]INTERNAL PARAMETERS-1'!$B$5:$J$44,5,FALSE)*VLOOKUP(SDBYLD2!O$4,'[1]INTERNAL PARAMETERS-1'!$B$5:$J$44,7,FALSE)*SDBYLD2!$F271 + SDBYLD1!O271*(1-VLOOKUP(SDBYLD2!O$4,'[1]INTERNAL PARAMETERS-1'!$B$5:$J$44,5,FALSE))*VLOOKUP(SDBYLD2!O$4,'[1]INTERNAL PARAMETERS-1'!$B$5:$J$44,9,FALSE)*SDBYLD2!$F271</f>
        <v>0</v>
      </c>
      <c r="P271" s="44">
        <f>SDBYLD1!P271*VLOOKUP(SDBYLD2!P$4,'[1]INTERNAL PARAMETERS-1'!$B$5:$J$44,5,FALSE)*VLOOKUP(SDBYLD2!P$4,'[1]INTERNAL PARAMETERS-1'!$B$5:$J$44,7,FALSE)*SDBYLD2!$F271 + SDBYLD1!P271*(1-VLOOKUP(SDBYLD2!P$4,'[1]INTERNAL PARAMETERS-1'!$B$5:$J$44,5,FALSE))*VLOOKUP(SDBYLD2!P$4,'[1]INTERNAL PARAMETERS-1'!$B$5:$J$44,9,FALSE)*SDBYLD2!$F271</f>
        <v>0</v>
      </c>
      <c r="Q271" s="44">
        <f>SDBYLD1!Q271*VLOOKUP(SDBYLD2!Q$4,'[1]INTERNAL PARAMETERS-1'!$B$5:$J$44,5,FALSE)*VLOOKUP(SDBYLD2!Q$4,'[1]INTERNAL PARAMETERS-1'!$B$5:$J$44,7,FALSE)*SDBYLD2!$F271 + SDBYLD1!Q271*(1-VLOOKUP(SDBYLD2!Q$4,'[1]INTERNAL PARAMETERS-1'!$B$5:$J$44,5,FALSE))*VLOOKUP(SDBYLD2!Q$4,'[1]INTERNAL PARAMETERS-1'!$B$5:$J$44,9,FALSE)*SDBYLD2!$F271</f>
        <v>0</v>
      </c>
      <c r="R271" s="44">
        <f>SDBYLD1!R271*VLOOKUP(SDBYLD2!R$4,'[1]INTERNAL PARAMETERS-1'!$B$5:$J$44,5,FALSE)*VLOOKUP(SDBYLD2!R$4,'[1]INTERNAL PARAMETERS-1'!$B$5:$J$44,7,FALSE)*SDBYLD2!$F271 + SDBYLD1!R271*(1-VLOOKUP(SDBYLD2!R$4,'[1]INTERNAL PARAMETERS-1'!$B$5:$J$44,5,FALSE))*VLOOKUP(SDBYLD2!R$4,'[1]INTERNAL PARAMETERS-1'!$B$5:$J$44,9,FALSE)*SDBYLD2!$F271</f>
        <v>0</v>
      </c>
      <c r="S271" s="44">
        <f>SDBYLD1!S271*VLOOKUP(SDBYLD2!S$4,'[1]INTERNAL PARAMETERS-1'!$B$5:$J$44,5,FALSE)*VLOOKUP(SDBYLD2!S$4,'[1]INTERNAL PARAMETERS-1'!$B$5:$J$44,7,FALSE)*SDBYLD2!$F271 + SDBYLD1!S271*(1-VLOOKUP(SDBYLD2!S$4,'[1]INTERNAL PARAMETERS-1'!$B$5:$J$44,5,FALSE))*VLOOKUP(SDBYLD2!S$4,'[1]INTERNAL PARAMETERS-1'!$B$5:$J$44,9,FALSE)*SDBYLD2!$F271</f>
        <v>0</v>
      </c>
      <c r="T271" s="44">
        <f>SDBYLD1!T271*VLOOKUP(SDBYLD2!T$4,'[1]INTERNAL PARAMETERS-1'!$B$5:$J$44,5,FALSE)*VLOOKUP(SDBYLD2!T$4,'[1]INTERNAL PARAMETERS-1'!$B$5:$J$44,7,FALSE)*SDBYLD2!$F271 + SDBYLD1!T271*(1-VLOOKUP(SDBYLD2!T$4,'[1]INTERNAL PARAMETERS-1'!$B$5:$J$44,5,FALSE))*VLOOKUP(SDBYLD2!T$4,'[1]INTERNAL PARAMETERS-1'!$B$5:$J$44,9,FALSE)*SDBYLD2!$F271</f>
        <v>0</v>
      </c>
      <c r="U271" s="44">
        <f>SDBYLD1!U271*VLOOKUP(SDBYLD2!U$4,'[1]INTERNAL PARAMETERS-1'!$B$5:$J$44,5,FALSE)*VLOOKUP(SDBYLD2!U$4,'[1]INTERNAL PARAMETERS-1'!$B$5:$J$44,7,FALSE)*SDBYLD2!$F271 + SDBYLD1!U271*(1-VLOOKUP(SDBYLD2!U$4,'[1]INTERNAL PARAMETERS-1'!$B$5:$J$44,5,FALSE))*VLOOKUP(SDBYLD2!U$4,'[1]INTERNAL PARAMETERS-1'!$B$5:$J$44,9,FALSE)*SDBYLD2!$F271</f>
        <v>0</v>
      </c>
      <c r="V271" s="44">
        <f>SDBYLD1!V271*VLOOKUP(SDBYLD2!V$4,'[1]INTERNAL PARAMETERS-1'!$B$5:$J$44,5,FALSE)*VLOOKUP(SDBYLD2!V$4,'[1]INTERNAL PARAMETERS-1'!$B$5:$J$44,7,FALSE)*SDBYLD2!$F271 + SDBYLD1!V271*(1-VLOOKUP(SDBYLD2!V$4,'[1]INTERNAL PARAMETERS-1'!$B$5:$J$44,5,FALSE))*VLOOKUP(SDBYLD2!V$4,'[1]INTERNAL PARAMETERS-1'!$B$5:$J$44,9,FALSE)*SDBYLD2!$F271</f>
        <v>0</v>
      </c>
      <c r="W271" s="44">
        <f>SDBYLD1!W271*VLOOKUP(SDBYLD2!W$4,'[1]INTERNAL PARAMETERS-1'!$B$5:$J$44,5,FALSE)*VLOOKUP(SDBYLD2!W$4,'[1]INTERNAL PARAMETERS-1'!$B$5:$J$44,7,FALSE)*SDBYLD2!$F271 + SDBYLD1!W271*(1-VLOOKUP(SDBYLD2!W$4,'[1]INTERNAL PARAMETERS-1'!$B$5:$J$44,5,FALSE))*VLOOKUP(SDBYLD2!W$4,'[1]INTERNAL PARAMETERS-1'!$B$5:$J$44,9,FALSE)*SDBYLD2!$F271</f>
        <v>0</v>
      </c>
      <c r="X271" s="44">
        <f>SDBYLD1!X271*VLOOKUP(SDBYLD2!X$4,'[1]INTERNAL PARAMETERS-1'!$B$5:$J$44,5,FALSE)*VLOOKUP(SDBYLD2!X$4,'[1]INTERNAL PARAMETERS-1'!$B$5:$J$44,7,FALSE)*SDBYLD2!$F271 + SDBYLD1!X271*(1-VLOOKUP(SDBYLD2!X$4,'[1]INTERNAL PARAMETERS-1'!$B$5:$J$44,5,FALSE))*VLOOKUP(SDBYLD2!X$4,'[1]INTERNAL PARAMETERS-1'!$B$5:$J$44,9,FALSE)*SDBYLD2!$F271</f>
        <v>0</v>
      </c>
      <c r="Y271" s="44">
        <f>SDBYLD1!Y271*VLOOKUP(SDBYLD2!Y$4,'[1]INTERNAL PARAMETERS-1'!$B$5:$J$44,5,FALSE)*VLOOKUP(SDBYLD2!Y$4,'[1]INTERNAL PARAMETERS-1'!$B$5:$J$44,7,FALSE)*SDBYLD2!$F271 + SDBYLD1!Y271*(1-VLOOKUP(SDBYLD2!Y$4,'[1]INTERNAL PARAMETERS-1'!$B$5:$J$44,5,FALSE))*VLOOKUP(SDBYLD2!Y$4,'[1]INTERNAL PARAMETERS-1'!$B$5:$J$44,9,FALSE)*SDBYLD2!$F271</f>
        <v>0</v>
      </c>
      <c r="Z271" s="44">
        <f>SDBYLD1!Z271*VLOOKUP(SDBYLD2!Z$4,'[1]INTERNAL PARAMETERS-1'!$B$5:$J$44,5,FALSE)*VLOOKUP(SDBYLD2!Z$4,'[1]INTERNAL PARAMETERS-1'!$B$5:$J$44,7,FALSE)*SDBYLD2!$F271 + SDBYLD1!Z271*(1-VLOOKUP(SDBYLD2!Z$4,'[1]INTERNAL PARAMETERS-1'!$B$5:$J$44,5,FALSE))*VLOOKUP(SDBYLD2!Z$4,'[1]INTERNAL PARAMETERS-1'!$B$5:$J$44,9,FALSE)*SDBYLD2!$F271</f>
        <v>0</v>
      </c>
      <c r="AA271" s="44">
        <f>SDBYLD1!AA271*VLOOKUP(SDBYLD2!AA$4,'[1]INTERNAL PARAMETERS-1'!$B$5:$J$44,5,FALSE)*VLOOKUP(SDBYLD2!AA$4,'[1]INTERNAL PARAMETERS-1'!$B$5:$J$44,7,FALSE)*SDBYLD2!$F271 + SDBYLD1!AA271*(1-VLOOKUP(SDBYLD2!AA$4,'[1]INTERNAL PARAMETERS-1'!$B$5:$J$44,5,FALSE))*VLOOKUP(SDBYLD2!AA$4,'[1]INTERNAL PARAMETERS-1'!$B$5:$J$44,9,FALSE)*SDBYLD2!$F271</f>
        <v>0</v>
      </c>
      <c r="AB271" s="44">
        <f>SDBYLD1!AB271*VLOOKUP(SDBYLD2!AB$4,'[1]INTERNAL PARAMETERS-1'!$B$5:$J$44,5,FALSE)*VLOOKUP(SDBYLD2!AB$4,'[1]INTERNAL PARAMETERS-1'!$B$5:$J$44,7,FALSE)*SDBYLD2!$F271 + SDBYLD1!AB271*(1-VLOOKUP(SDBYLD2!AB$4,'[1]INTERNAL PARAMETERS-1'!$B$5:$J$44,5,FALSE))*VLOOKUP(SDBYLD2!AB$4,'[1]INTERNAL PARAMETERS-1'!$B$5:$J$44,9,FALSE)*SDBYLD2!$F271</f>
        <v>0</v>
      </c>
      <c r="AC271" s="44">
        <f>SDBYLD1!AC271*VLOOKUP(SDBYLD2!AC$4,'[1]INTERNAL PARAMETERS-1'!$B$5:$J$44,5,FALSE)*VLOOKUP(SDBYLD2!AC$4,'[1]INTERNAL PARAMETERS-1'!$B$5:$J$44,7,FALSE)*SDBYLD2!$F271 + SDBYLD1!AC271*(1-VLOOKUP(SDBYLD2!AC$4,'[1]INTERNAL PARAMETERS-1'!$B$5:$J$44,5,FALSE))*VLOOKUP(SDBYLD2!AC$4,'[1]INTERNAL PARAMETERS-1'!$B$5:$J$44,9,FALSE)*SDBYLD2!$F271</f>
        <v>0</v>
      </c>
      <c r="AD271" s="44">
        <f>SDBYLD1!AD271*VLOOKUP(SDBYLD2!AD$4,'[1]INTERNAL PARAMETERS-1'!$B$5:$J$44,5,FALSE)*VLOOKUP(SDBYLD2!AD$4,'[1]INTERNAL PARAMETERS-1'!$B$5:$J$44,7,FALSE)*SDBYLD2!$F271 + SDBYLD1!AD271*(1-VLOOKUP(SDBYLD2!AD$4,'[1]INTERNAL PARAMETERS-1'!$B$5:$J$44,5,FALSE))*VLOOKUP(SDBYLD2!AD$4,'[1]INTERNAL PARAMETERS-1'!$B$5:$J$44,9,FALSE)*SDBYLD2!$F271</f>
        <v>0</v>
      </c>
      <c r="AE271" s="44">
        <f>SDBYLD1!AE271*VLOOKUP(SDBYLD2!AE$4,'[1]INTERNAL PARAMETERS-1'!$B$5:$J$44,5,FALSE)*VLOOKUP(SDBYLD2!AE$4,'[1]INTERNAL PARAMETERS-1'!$B$5:$J$44,7,FALSE)*SDBYLD2!$F271 + SDBYLD1!AE271*(1-VLOOKUP(SDBYLD2!AE$4,'[1]INTERNAL PARAMETERS-1'!$B$5:$J$44,5,FALSE))*VLOOKUP(SDBYLD2!AE$4,'[1]INTERNAL PARAMETERS-1'!$B$5:$J$44,9,FALSE)*SDBYLD2!$F271</f>
        <v>0</v>
      </c>
      <c r="AF271" s="44">
        <f>SDBYLD1!AF271*VLOOKUP(SDBYLD2!AF$4,'[1]INTERNAL PARAMETERS-1'!$B$5:$J$44,5,FALSE)*VLOOKUP(SDBYLD2!AF$4,'[1]INTERNAL PARAMETERS-1'!$B$5:$J$44,7,FALSE)*SDBYLD2!$F271 + SDBYLD1!AF271*(1-VLOOKUP(SDBYLD2!AF$4,'[1]INTERNAL PARAMETERS-1'!$B$5:$J$44,5,FALSE))*VLOOKUP(SDBYLD2!AF$4,'[1]INTERNAL PARAMETERS-1'!$B$5:$J$44,9,FALSE)*SDBYLD2!$F271</f>
        <v>0</v>
      </c>
      <c r="AG271" s="44">
        <f>SDBYLD1!AG271*VLOOKUP(SDBYLD2!AG$4,'[1]INTERNAL PARAMETERS-1'!$B$5:$J$44,5,FALSE)*VLOOKUP(SDBYLD2!AG$4,'[1]INTERNAL PARAMETERS-1'!$B$5:$J$44,7,FALSE)*SDBYLD2!$F271 + SDBYLD1!AG271*(1-VLOOKUP(SDBYLD2!AG$4,'[1]INTERNAL PARAMETERS-1'!$B$5:$J$44,5,FALSE))*VLOOKUP(SDBYLD2!AG$4,'[1]INTERNAL PARAMETERS-1'!$B$5:$J$44,9,FALSE)*SDBYLD2!$F271</f>
        <v>0</v>
      </c>
      <c r="AH271" s="44">
        <f>SDBYLD1!AH271*VLOOKUP(SDBYLD2!AH$4,'[1]INTERNAL PARAMETERS-1'!$B$5:$J$44,5,FALSE)*VLOOKUP(SDBYLD2!AH$4,'[1]INTERNAL PARAMETERS-1'!$B$5:$J$44,7,FALSE)*SDBYLD2!$F271 + SDBYLD1!AH271*(1-VLOOKUP(SDBYLD2!AH$4,'[1]INTERNAL PARAMETERS-1'!$B$5:$J$44,5,FALSE))*VLOOKUP(SDBYLD2!AH$4,'[1]INTERNAL PARAMETERS-1'!$B$5:$J$44,9,FALSE)*SDBYLD2!$F271</f>
        <v>0</v>
      </c>
      <c r="AI271" s="44">
        <f>SDBYLD1!AI271*VLOOKUP(SDBYLD2!AI$4,'[1]INTERNAL PARAMETERS-1'!$B$5:$J$44,5,FALSE)*VLOOKUP(SDBYLD2!AI$4,'[1]INTERNAL PARAMETERS-1'!$B$5:$J$44,7,FALSE)*SDBYLD2!$F271 + SDBYLD1!AI271*(1-VLOOKUP(SDBYLD2!AI$4,'[1]INTERNAL PARAMETERS-1'!$B$5:$J$44,5,FALSE))*VLOOKUP(SDBYLD2!AI$4,'[1]INTERNAL PARAMETERS-1'!$B$5:$J$44,9,FALSE)*SDBYLD2!$F271</f>
        <v>0</v>
      </c>
      <c r="AJ271" s="44">
        <f>SDBYLD1!AJ271*VLOOKUP(SDBYLD2!AJ$4,'[1]INTERNAL PARAMETERS-1'!$B$5:$J$44,5,FALSE)*VLOOKUP(SDBYLD2!AJ$4,'[1]INTERNAL PARAMETERS-1'!$B$5:$J$44,7,FALSE)*SDBYLD2!$F271 + SDBYLD1!AJ271*(1-VLOOKUP(SDBYLD2!AJ$4,'[1]INTERNAL PARAMETERS-1'!$B$5:$J$44,5,FALSE))*VLOOKUP(SDBYLD2!AJ$4,'[1]INTERNAL PARAMETERS-1'!$B$5:$J$44,9,FALSE)*SDBYLD2!$F271</f>
        <v>0</v>
      </c>
      <c r="AK271" s="44">
        <f>SDBYLD1!AK271*VLOOKUP(SDBYLD2!AK$4,'[1]INTERNAL PARAMETERS-1'!$B$5:$J$44,5,FALSE)*VLOOKUP(SDBYLD2!AK$4,'[1]INTERNAL PARAMETERS-1'!$B$5:$J$44,7,FALSE)*SDBYLD2!$F271 + SDBYLD1!AK271*(1-VLOOKUP(SDBYLD2!AK$4,'[1]INTERNAL PARAMETERS-1'!$B$5:$J$44,5,FALSE))*VLOOKUP(SDBYLD2!AK$4,'[1]INTERNAL PARAMETERS-1'!$B$5:$J$44,9,FALSE)*SDBYLD2!$F271</f>
        <v>0</v>
      </c>
      <c r="AL271" s="44">
        <f>SDBYLD1!AL271*VLOOKUP(SDBYLD2!AL$4,'[1]INTERNAL PARAMETERS-1'!$B$5:$J$44,5,FALSE)*VLOOKUP(SDBYLD2!AL$4,'[1]INTERNAL PARAMETERS-1'!$B$5:$J$44,7,FALSE)*SDBYLD2!$F271 + SDBYLD1!AL271*(1-VLOOKUP(SDBYLD2!AL$4,'[1]INTERNAL PARAMETERS-1'!$B$5:$J$44,5,FALSE))*VLOOKUP(SDBYLD2!AL$4,'[1]INTERNAL PARAMETERS-1'!$B$5:$J$44,9,FALSE)*SDBYLD2!$F271</f>
        <v>0</v>
      </c>
      <c r="AM271" s="44">
        <f>SDBYLD1!AM271*VLOOKUP(SDBYLD2!AM$4,'[1]INTERNAL PARAMETERS-1'!$B$5:$J$44,5,FALSE)*VLOOKUP(SDBYLD2!AM$4,'[1]INTERNAL PARAMETERS-1'!$B$5:$J$44,7,FALSE)*SDBYLD2!$F271 + SDBYLD1!AM271*(1-VLOOKUP(SDBYLD2!AM$4,'[1]INTERNAL PARAMETERS-1'!$B$5:$J$44,5,FALSE))*VLOOKUP(SDBYLD2!AM$4,'[1]INTERNAL PARAMETERS-1'!$B$5:$J$44,9,FALSE)*SDBYLD2!$F271</f>
        <v>0</v>
      </c>
      <c r="AN271" s="44">
        <f>SDBYLD1!AN271*VLOOKUP(SDBYLD2!AN$4,'[1]INTERNAL PARAMETERS-1'!$B$5:$J$44,5,FALSE)*VLOOKUP(SDBYLD2!AN$4,'[1]INTERNAL PARAMETERS-1'!$B$5:$J$44,7,FALSE)*SDBYLD2!$F271 + SDBYLD1!AN271*(1-VLOOKUP(SDBYLD2!AN$4,'[1]INTERNAL PARAMETERS-1'!$B$5:$J$44,5,FALSE))*VLOOKUP(SDBYLD2!AN$4,'[1]INTERNAL PARAMETERS-1'!$B$5:$J$44,9,FALSE)*SDBYLD2!$F271</f>
        <v>0</v>
      </c>
      <c r="AO271" s="44">
        <f>SDBYLD1!AO271*VLOOKUP(SDBYLD2!AO$4,'[1]INTERNAL PARAMETERS-1'!$B$5:$J$44,5,FALSE)*VLOOKUP(SDBYLD2!AO$4,'[1]INTERNAL PARAMETERS-1'!$B$5:$J$44,7,FALSE)*SDBYLD2!$F271 + SDBYLD1!AO271*(1-VLOOKUP(SDBYLD2!AO$4,'[1]INTERNAL PARAMETERS-1'!$B$5:$J$44,5,FALSE))*VLOOKUP(SDBYLD2!AO$4,'[1]INTERNAL PARAMETERS-1'!$B$5:$J$44,9,FALSE)*SDBYLD2!$F271</f>
        <v>0</v>
      </c>
      <c r="AP271" s="44">
        <f>SDBYLD1!AP271*VLOOKUP(SDBYLD2!AP$4,'[1]INTERNAL PARAMETERS-1'!$B$5:$J$44,5,FALSE)*VLOOKUP(SDBYLD2!AP$4,'[1]INTERNAL PARAMETERS-1'!$B$5:$J$44,7,FALSE)*SDBYLD2!$F271 + SDBYLD1!AP271*(1-VLOOKUP(SDBYLD2!AP$4,'[1]INTERNAL PARAMETERS-1'!$B$5:$J$44,5,FALSE))*VLOOKUP(SDBYLD2!AP$4,'[1]INTERNAL PARAMETERS-1'!$B$5:$J$44,9,FALSE)*SDBYLD2!$F271</f>
        <v>0</v>
      </c>
      <c r="AQ271" s="44">
        <f>SDBYLD1!AQ271*VLOOKUP(SDBYLD2!AQ$4,'[1]INTERNAL PARAMETERS-1'!$B$5:$J$44,5,FALSE)*VLOOKUP(SDBYLD2!AQ$4,'[1]INTERNAL PARAMETERS-1'!$B$5:$J$44,7,FALSE)*SDBYLD2!$F271 + SDBYLD1!AQ271*(1-VLOOKUP(SDBYLD2!AQ$4,'[1]INTERNAL PARAMETERS-1'!$B$5:$J$44,5,FALSE))*VLOOKUP(SDBYLD2!AQ$4,'[1]INTERNAL PARAMETERS-1'!$B$5:$J$44,9,FALSE)*SDBYLD2!$F271</f>
        <v>0</v>
      </c>
      <c r="AR271" s="44">
        <f>SDBYLD1!AR271*VLOOKUP(SDBYLD2!AR$4,'[1]INTERNAL PARAMETERS-1'!$B$5:$J$44,5,FALSE)*VLOOKUP(SDBYLD2!AR$4,'[1]INTERNAL PARAMETERS-1'!$B$5:$J$44,7,FALSE)*SDBYLD2!$F271 + SDBYLD1!AR271*(1-VLOOKUP(SDBYLD2!AR$4,'[1]INTERNAL PARAMETERS-1'!$B$5:$J$44,5,FALSE))*VLOOKUP(SDBYLD2!AR$4,'[1]INTERNAL PARAMETERS-1'!$B$5:$J$44,9,FALSE)*SDBYLD2!$F271</f>
        <v>0</v>
      </c>
      <c r="AS271" s="44">
        <f>SDBYLD1!AS271*VLOOKUP(SDBYLD2!AS$4,'[1]INTERNAL PARAMETERS-1'!$B$5:$J$44,5,FALSE)*VLOOKUP(SDBYLD2!AS$4,'[1]INTERNAL PARAMETERS-1'!$B$5:$J$44,7,FALSE)*SDBYLD2!$F271 + SDBYLD1!AS271*(1-VLOOKUP(SDBYLD2!AS$4,'[1]INTERNAL PARAMETERS-1'!$B$5:$J$44,5,FALSE))*VLOOKUP(SDBYLD2!AS$4,'[1]INTERNAL PARAMETERS-1'!$B$5:$J$44,9,FALSE)*SDBYLD2!$F271</f>
        <v>0</v>
      </c>
      <c r="AT271" s="43">
        <f>SDBYLD1!AT271*VLOOKUP(SDBYLD2!AT$4,'[1]INTERNAL PARAMETERS-1'!$B$5:$J$44,5,FALSE)*VLOOKUP(SDBYLD2!AT$4,'[1]INTERNAL PARAMETERS-1'!$B$5:$J$44,7,FALSE)*SDBYLD2!$F271 + SDBYLD1!AT271*(1-VLOOKUP(SDBYLD2!AT$4,'[1]INTERNAL PARAMETERS-1'!$B$5:$J$44,5,FALSE))*VLOOKUP(SDBYLD2!AT$4,'[1]INTERNAL PARAMETERS-1'!$B$5:$J$44,9,FALSE)*SDBYLD2!$F271</f>
        <v>0</v>
      </c>
      <c r="AU271" s="45">
        <f>SDBYLD1!AU271*VLOOKUP(SDBYLD2!AU$4,'[1]INTERNAL PARAMETERS-1'!$B$5:$J$44,5,FALSE)*VLOOKUP(SDBYLD2!AU$4,'[1]INTERNAL PARAMETERS-1'!$B$5:$J$44,6,FALSE)*VLOOKUP(SDBYLD2!AU$4,'[1]INTERNAL PARAMETERS-1'!$B$5:$J$44,3,FALSE) + SDBYLD1!AU271*(1-VLOOKUP(SDBYLD2!AU$4,'[1]INTERNAL PARAMETERS-1'!$B$5:$J$44,5,FALSE))*VLOOKUP(SDBYLD2!AU$4,'[1]INTERNAL PARAMETERS-1'!$B$5:$J$44,8,FALSE)*VLOOKUP(SDBYLD2!AU$4,'[1]INTERNAL PARAMETERS-1'!$B$5:$J$44,3,FALSE)</f>
        <v>0</v>
      </c>
      <c r="AV271" s="44">
        <f>SDBYLD1!AV271*VLOOKUP(SDBYLD2!AV$4,'[1]INTERNAL PARAMETERS-1'!$B$5:$J$44,5,FALSE)*VLOOKUP(SDBYLD2!AV$4,'[1]INTERNAL PARAMETERS-1'!$B$5:$J$44,6,FALSE)*VLOOKUP(SDBYLD2!AV$4,'[1]INTERNAL PARAMETERS-1'!$B$5:$J$44,3,FALSE) + SDBYLD1!AV271*(1-VLOOKUP(SDBYLD2!AV$4,'[1]INTERNAL PARAMETERS-1'!$B$5:$J$44,5,FALSE))*VLOOKUP(SDBYLD2!AV$4,'[1]INTERNAL PARAMETERS-1'!$B$5:$J$44,8,FALSE)*VLOOKUP(SDBYLD2!AV$4,'[1]INTERNAL PARAMETERS-1'!$B$5:$J$44,3,FALSE)</f>
        <v>0</v>
      </c>
      <c r="AW271" s="44">
        <f>SDBYLD1!AW271*VLOOKUP(SDBYLD2!AW$4,'[1]INTERNAL PARAMETERS-1'!$B$5:$J$44,5,FALSE)*VLOOKUP(SDBYLD2!AW$4,'[1]INTERNAL PARAMETERS-1'!$B$5:$J$44,6,FALSE)*VLOOKUP(SDBYLD2!AW$4,'[1]INTERNAL PARAMETERS-1'!$B$5:$J$44,3,FALSE) + SDBYLD1!AW271*(1-VLOOKUP(SDBYLD2!AW$4,'[1]INTERNAL PARAMETERS-1'!$B$5:$J$44,5,FALSE))*VLOOKUP(SDBYLD2!AW$4,'[1]INTERNAL PARAMETERS-1'!$B$5:$J$44,8,FALSE)*VLOOKUP(SDBYLD2!AW$4,'[1]INTERNAL PARAMETERS-1'!$B$5:$J$44,3,FALSE)</f>
        <v>0</v>
      </c>
      <c r="AX271" s="44">
        <f>SDBYLD1!AX271*VLOOKUP(SDBYLD2!AX$4,'[1]INTERNAL PARAMETERS-1'!$B$5:$J$44,5,FALSE)*VLOOKUP(SDBYLD2!AX$4,'[1]INTERNAL PARAMETERS-1'!$B$5:$J$44,6,FALSE)*VLOOKUP(SDBYLD2!AX$4,'[1]INTERNAL PARAMETERS-1'!$B$5:$J$44,3,FALSE) + SDBYLD1!AX271*(1-VLOOKUP(SDBYLD2!AX$4,'[1]INTERNAL PARAMETERS-1'!$B$5:$J$44,5,FALSE))*VLOOKUP(SDBYLD2!AX$4,'[1]INTERNAL PARAMETERS-1'!$B$5:$J$44,8,FALSE)*VLOOKUP(SDBYLD2!AX$4,'[1]INTERNAL PARAMETERS-1'!$B$5:$J$44,3,FALSE)</f>
        <v>0</v>
      </c>
      <c r="AY271" s="44">
        <f>SDBYLD1!AY271*VLOOKUP(SDBYLD2!AY$4,'[1]INTERNAL PARAMETERS-1'!$B$5:$J$44,5,FALSE)*VLOOKUP(SDBYLD2!AY$4,'[1]INTERNAL PARAMETERS-1'!$B$5:$J$44,6,FALSE)*VLOOKUP(SDBYLD2!AY$4,'[1]INTERNAL PARAMETERS-1'!$B$5:$J$44,3,FALSE) + SDBYLD1!AY271*(1-VLOOKUP(SDBYLD2!AY$4,'[1]INTERNAL PARAMETERS-1'!$B$5:$J$44,5,FALSE))*VLOOKUP(SDBYLD2!AY$4,'[1]INTERNAL PARAMETERS-1'!$B$5:$J$44,8,FALSE)*VLOOKUP(SDBYLD2!AY$4,'[1]INTERNAL PARAMETERS-1'!$B$5:$J$44,3,FALSE)</f>
        <v>0</v>
      </c>
      <c r="AZ271" s="44">
        <f>SDBYLD1!AZ271*VLOOKUP(SDBYLD2!AZ$4,'[1]INTERNAL PARAMETERS-1'!$B$5:$J$44,5,FALSE)*VLOOKUP(SDBYLD2!AZ$4,'[1]INTERNAL PARAMETERS-1'!$B$5:$J$44,6,FALSE)*VLOOKUP(SDBYLD2!AZ$4,'[1]INTERNAL PARAMETERS-1'!$B$5:$J$44,3,FALSE) + SDBYLD1!AZ271*(1-VLOOKUP(SDBYLD2!AZ$4,'[1]INTERNAL PARAMETERS-1'!$B$5:$J$44,5,FALSE))*VLOOKUP(SDBYLD2!AZ$4,'[1]INTERNAL PARAMETERS-1'!$B$5:$J$44,8,FALSE)*VLOOKUP(SDBYLD2!AZ$4,'[1]INTERNAL PARAMETERS-1'!$B$5:$J$44,3,FALSE)</f>
        <v>0</v>
      </c>
      <c r="BA271" s="44">
        <f>SDBYLD1!BA271*VLOOKUP(SDBYLD2!BA$4,'[1]INTERNAL PARAMETERS-1'!$B$5:$J$44,5,FALSE)*VLOOKUP(SDBYLD2!BA$4,'[1]INTERNAL PARAMETERS-1'!$B$5:$J$44,6,FALSE)*VLOOKUP(SDBYLD2!BA$4,'[1]INTERNAL PARAMETERS-1'!$B$5:$J$44,3,FALSE) + SDBYLD1!BA271*(1-VLOOKUP(SDBYLD2!BA$4,'[1]INTERNAL PARAMETERS-1'!$B$5:$J$44,5,FALSE))*VLOOKUP(SDBYLD2!BA$4,'[1]INTERNAL PARAMETERS-1'!$B$5:$J$44,8,FALSE)*VLOOKUP(SDBYLD2!BA$4,'[1]INTERNAL PARAMETERS-1'!$B$5:$J$44,3,FALSE)</f>
        <v>0</v>
      </c>
      <c r="BB271" s="44">
        <f>SDBYLD1!BB271*VLOOKUP(SDBYLD2!BB$4,'[1]INTERNAL PARAMETERS-1'!$B$5:$J$44,5,FALSE)*VLOOKUP(SDBYLD2!BB$4,'[1]INTERNAL PARAMETERS-1'!$B$5:$J$44,6,FALSE)*VLOOKUP(SDBYLD2!BB$4,'[1]INTERNAL PARAMETERS-1'!$B$5:$J$44,3,FALSE) + SDBYLD1!BB271*(1-VLOOKUP(SDBYLD2!BB$4,'[1]INTERNAL PARAMETERS-1'!$B$5:$J$44,5,FALSE))*VLOOKUP(SDBYLD2!BB$4,'[1]INTERNAL PARAMETERS-1'!$B$5:$J$44,8,FALSE)*VLOOKUP(SDBYLD2!BB$4,'[1]INTERNAL PARAMETERS-1'!$B$5:$J$44,3,FALSE)</f>
        <v>0</v>
      </c>
      <c r="BC271" s="44">
        <f>SDBYLD1!BC271*VLOOKUP(SDBYLD2!BC$4,'[1]INTERNAL PARAMETERS-1'!$B$5:$J$44,5,FALSE)*VLOOKUP(SDBYLD2!BC$4,'[1]INTERNAL PARAMETERS-1'!$B$5:$J$44,6,FALSE)*VLOOKUP(SDBYLD2!BC$4,'[1]INTERNAL PARAMETERS-1'!$B$5:$J$44,3,FALSE) + SDBYLD1!BC271*(1-VLOOKUP(SDBYLD2!BC$4,'[1]INTERNAL PARAMETERS-1'!$B$5:$J$44,5,FALSE))*VLOOKUP(SDBYLD2!BC$4,'[1]INTERNAL PARAMETERS-1'!$B$5:$J$44,8,FALSE)*VLOOKUP(SDBYLD2!BC$4,'[1]INTERNAL PARAMETERS-1'!$B$5:$J$44,3,FALSE)</f>
        <v>0</v>
      </c>
      <c r="BD271" s="44">
        <f>SDBYLD1!BD271*VLOOKUP(SDBYLD2!BD$4,'[1]INTERNAL PARAMETERS-1'!$B$5:$J$44,5,FALSE)*VLOOKUP(SDBYLD2!BD$4,'[1]INTERNAL PARAMETERS-1'!$B$5:$J$44,6,FALSE)*VLOOKUP(SDBYLD2!BD$4,'[1]INTERNAL PARAMETERS-1'!$B$5:$J$44,3,FALSE) + SDBYLD1!BD271*(1-VLOOKUP(SDBYLD2!BD$4,'[1]INTERNAL PARAMETERS-1'!$B$5:$J$44,5,FALSE))*VLOOKUP(SDBYLD2!BD$4,'[1]INTERNAL PARAMETERS-1'!$B$5:$J$44,8,FALSE)*VLOOKUP(SDBYLD2!BD$4,'[1]INTERNAL PARAMETERS-1'!$B$5:$J$44,3,FALSE)</f>
        <v>0</v>
      </c>
      <c r="BE271" s="44">
        <f>SDBYLD1!BE271*VLOOKUP(SDBYLD2!BE$4,'[1]INTERNAL PARAMETERS-1'!$B$5:$J$44,5,FALSE)*VLOOKUP(SDBYLD2!BE$4,'[1]INTERNAL PARAMETERS-1'!$B$5:$J$44,6,FALSE)*VLOOKUP(SDBYLD2!BE$4,'[1]INTERNAL PARAMETERS-1'!$B$5:$J$44,3,FALSE) + SDBYLD1!BE271*(1-VLOOKUP(SDBYLD2!BE$4,'[1]INTERNAL PARAMETERS-1'!$B$5:$J$44,5,FALSE))*VLOOKUP(SDBYLD2!BE$4,'[1]INTERNAL PARAMETERS-1'!$B$5:$J$44,8,FALSE)*VLOOKUP(SDBYLD2!BE$4,'[1]INTERNAL PARAMETERS-1'!$B$5:$J$44,3,FALSE)</f>
        <v>0</v>
      </c>
      <c r="BF271" s="44">
        <f>SDBYLD1!BF271*VLOOKUP(SDBYLD2!BF$4,'[1]INTERNAL PARAMETERS-1'!$B$5:$J$44,5,FALSE)*VLOOKUP(SDBYLD2!BF$4,'[1]INTERNAL PARAMETERS-1'!$B$5:$J$44,6,FALSE)*VLOOKUP(SDBYLD2!BF$4,'[1]INTERNAL PARAMETERS-1'!$B$5:$J$44,3,FALSE) + SDBYLD1!BF271*(1-VLOOKUP(SDBYLD2!BF$4,'[1]INTERNAL PARAMETERS-1'!$B$5:$J$44,5,FALSE))*VLOOKUP(SDBYLD2!BF$4,'[1]INTERNAL PARAMETERS-1'!$B$5:$J$44,8,FALSE)*VLOOKUP(SDBYLD2!BF$4,'[1]INTERNAL PARAMETERS-1'!$B$5:$J$44,3,FALSE)</f>
        <v>0</v>
      </c>
      <c r="BG271" s="44">
        <f>SDBYLD1!BG271*VLOOKUP(SDBYLD2!BG$4,'[1]INTERNAL PARAMETERS-1'!$B$5:$J$44,5,FALSE)*VLOOKUP(SDBYLD2!BG$4,'[1]INTERNAL PARAMETERS-1'!$B$5:$J$44,6,FALSE)*VLOOKUP(SDBYLD2!BG$4,'[1]INTERNAL PARAMETERS-1'!$B$5:$J$44,3,FALSE) + SDBYLD1!BG271*(1-VLOOKUP(SDBYLD2!BG$4,'[1]INTERNAL PARAMETERS-1'!$B$5:$J$44,5,FALSE))*VLOOKUP(SDBYLD2!BG$4,'[1]INTERNAL PARAMETERS-1'!$B$5:$J$44,8,FALSE)*VLOOKUP(SDBYLD2!BG$4,'[1]INTERNAL PARAMETERS-1'!$B$5:$J$44,3,FALSE)</f>
        <v>0</v>
      </c>
      <c r="BH271" s="44">
        <f>SDBYLD1!BH271*VLOOKUP(SDBYLD2!BH$4,'[1]INTERNAL PARAMETERS-1'!$B$5:$J$44,5,FALSE)*VLOOKUP(SDBYLD2!BH$4,'[1]INTERNAL PARAMETERS-1'!$B$5:$J$44,6,FALSE)*VLOOKUP(SDBYLD2!BH$4,'[1]INTERNAL PARAMETERS-1'!$B$5:$J$44,3,FALSE) + SDBYLD1!BH271*(1-VLOOKUP(SDBYLD2!BH$4,'[1]INTERNAL PARAMETERS-1'!$B$5:$J$44,5,FALSE))*VLOOKUP(SDBYLD2!BH$4,'[1]INTERNAL PARAMETERS-1'!$B$5:$J$44,8,FALSE)*VLOOKUP(SDBYLD2!BH$4,'[1]INTERNAL PARAMETERS-1'!$B$5:$J$44,3,FALSE)</f>
        <v>0</v>
      </c>
      <c r="BI271" s="44">
        <f>SDBYLD1!BI271*VLOOKUP(SDBYLD2!BI$4,'[1]INTERNAL PARAMETERS-1'!$B$5:$J$44,5,FALSE)*VLOOKUP(SDBYLD2!BI$4,'[1]INTERNAL PARAMETERS-1'!$B$5:$J$44,6,FALSE)*VLOOKUP(SDBYLD2!BI$4,'[1]INTERNAL PARAMETERS-1'!$B$5:$J$44,3,FALSE) + SDBYLD1!BI271*(1-VLOOKUP(SDBYLD2!BI$4,'[1]INTERNAL PARAMETERS-1'!$B$5:$J$44,5,FALSE))*VLOOKUP(SDBYLD2!BI$4,'[1]INTERNAL PARAMETERS-1'!$B$5:$J$44,8,FALSE)*VLOOKUP(SDBYLD2!BI$4,'[1]INTERNAL PARAMETERS-1'!$B$5:$J$44,3,FALSE)</f>
        <v>0</v>
      </c>
      <c r="BJ271" s="44">
        <f>SDBYLD1!BJ271*VLOOKUP(SDBYLD2!BJ$4,'[1]INTERNAL PARAMETERS-1'!$B$5:$J$44,5,FALSE)*VLOOKUP(SDBYLD2!BJ$4,'[1]INTERNAL PARAMETERS-1'!$B$5:$J$44,6,FALSE)*VLOOKUP(SDBYLD2!BJ$4,'[1]INTERNAL PARAMETERS-1'!$B$5:$J$44,3,FALSE) + SDBYLD1!BJ271*(1-VLOOKUP(SDBYLD2!BJ$4,'[1]INTERNAL PARAMETERS-1'!$B$5:$J$44,5,FALSE))*VLOOKUP(SDBYLD2!BJ$4,'[1]INTERNAL PARAMETERS-1'!$B$5:$J$44,8,FALSE)*VLOOKUP(SDBYLD2!BJ$4,'[1]INTERNAL PARAMETERS-1'!$B$5:$J$44,3,FALSE)</f>
        <v>0</v>
      </c>
      <c r="BK271" s="44">
        <f>SDBYLD1!BK271*VLOOKUP(SDBYLD2!BK$4,'[1]INTERNAL PARAMETERS-1'!$B$5:$J$44,5,FALSE)*VLOOKUP(SDBYLD2!BK$4,'[1]INTERNAL PARAMETERS-1'!$B$5:$J$44,6,FALSE)*VLOOKUP(SDBYLD2!BK$4,'[1]INTERNAL PARAMETERS-1'!$B$5:$J$44,3,FALSE) + SDBYLD1!BK271*(1-VLOOKUP(SDBYLD2!BK$4,'[1]INTERNAL PARAMETERS-1'!$B$5:$J$44,5,FALSE))*VLOOKUP(SDBYLD2!BK$4,'[1]INTERNAL PARAMETERS-1'!$B$5:$J$44,8,FALSE)*VLOOKUP(SDBYLD2!BK$4,'[1]INTERNAL PARAMETERS-1'!$B$5:$J$44,3,FALSE)</f>
        <v>0</v>
      </c>
      <c r="BL271" s="44">
        <f>SDBYLD1!BL271*VLOOKUP(SDBYLD2!BL$4,'[1]INTERNAL PARAMETERS-1'!$B$5:$J$44,5,FALSE)*VLOOKUP(SDBYLD2!BL$4,'[1]INTERNAL PARAMETERS-1'!$B$5:$J$44,6,FALSE)*VLOOKUP(SDBYLD2!BL$4,'[1]INTERNAL PARAMETERS-1'!$B$5:$J$44,3,FALSE) + SDBYLD1!BL271*(1-VLOOKUP(SDBYLD2!BL$4,'[1]INTERNAL PARAMETERS-1'!$B$5:$J$44,5,FALSE))*VLOOKUP(SDBYLD2!BL$4,'[1]INTERNAL PARAMETERS-1'!$B$5:$J$44,8,FALSE)*VLOOKUP(SDBYLD2!BL$4,'[1]INTERNAL PARAMETERS-1'!$B$5:$J$44,3,FALSE)</f>
        <v>0</v>
      </c>
      <c r="BM271" s="44">
        <f>SDBYLD1!BM271*VLOOKUP(SDBYLD2!BM$4,'[1]INTERNAL PARAMETERS-1'!$B$5:$J$44,5,FALSE)*VLOOKUP(SDBYLD2!BM$4,'[1]INTERNAL PARAMETERS-1'!$B$5:$J$44,6,FALSE)*VLOOKUP(SDBYLD2!BM$4,'[1]INTERNAL PARAMETERS-1'!$B$5:$J$44,3,FALSE) + SDBYLD1!BM271*(1-VLOOKUP(SDBYLD2!BM$4,'[1]INTERNAL PARAMETERS-1'!$B$5:$J$44,5,FALSE))*VLOOKUP(SDBYLD2!BM$4,'[1]INTERNAL PARAMETERS-1'!$B$5:$J$44,8,FALSE)*VLOOKUP(SDBYLD2!BM$4,'[1]INTERNAL PARAMETERS-1'!$B$5:$J$44,3,FALSE)</f>
        <v>0</v>
      </c>
      <c r="BN271" s="44">
        <f>SDBYLD1!BN271*VLOOKUP(SDBYLD2!BN$4,'[1]INTERNAL PARAMETERS-1'!$B$5:$J$44,5,FALSE)*VLOOKUP(SDBYLD2!BN$4,'[1]INTERNAL PARAMETERS-1'!$B$5:$J$44,6,FALSE)*VLOOKUP(SDBYLD2!BN$4,'[1]INTERNAL PARAMETERS-1'!$B$5:$J$44,3,FALSE) + SDBYLD1!BN271*(1-VLOOKUP(SDBYLD2!BN$4,'[1]INTERNAL PARAMETERS-1'!$B$5:$J$44,5,FALSE))*VLOOKUP(SDBYLD2!BN$4,'[1]INTERNAL PARAMETERS-1'!$B$5:$J$44,8,FALSE)*VLOOKUP(SDBYLD2!BN$4,'[1]INTERNAL PARAMETERS-1'!$B$5:$J$44,3,FALSE)</f>
        <v>0</v>
      </c>
      <c r="BO271" s="44">
        <f>SDBYLD1!BO271*VLOOKUP(SDBYLD2!BO$4,'[1]INTERNAL PARAMETERS-1'!$B$5:$J$44,5,FALSE)*VLOOKUP(SDBYLD2!BO$4,'[1]INTERNAL PARAMETERS-1'!$B$5:$J$44,6,FALSE)*VLOOKUP(SDBYLD2!BO$4,'[1]INTERNAL PARAMETERS-1'!$B$5:$J$44,3,FALSE) + SDBYLD1!BO271*(1-VLOOKUP(SDBYLD2!BO$4,'[1]INTERNAL PARAMETERS-1'!$B$5:$J$44,5,FALSE))*VLOOKUP(SDBYLD2!BO$4,'[1]INTERNAL PARAMETERS-1'!$B$5:$J$44,8,FALSE)*VLOOKUP(SDBYLD2!BO$4,'[1]INTERNAL PARAMETERS-1'!$B$5:$J$44,3,FALSE)</f>
        <v>0</v>
      </c>
      <c r="BP271" s="44">
        <f>SDBYLD1!BP271*VLOOKUP(SDBYLD2!BP$4,'[1]INTERNAL PARAMETERS-1'!$B$5:$J$44,5,FALSE)*VLOOKUP(SDBYLD2!BP$4,'[1]INTERNAL PARAMETERS-1'!$B$5:$J$44,6,FALSE)*VLOOKUP(SDBYLD2!BP$4,'[1]INTERNAL PARAMETERS-1'!$B$5:$J$44,3,FALSE) + SDBYLD1!BP271*(1-VLOOKUP(SDBYLD2!BP$4,'[1]INTERNAL PARAMETERS-1'!$B$5:$J$44,5,FALSE))*VLOOKUP(SDBYLD2!BP$4,'[1]INTERNAL PARAMETERS-1'!$B$5:$J$44,8,FALSE)*VLOOKUP(SDBYLD2!BP$4,'[1]INTERNAL PARAMETERS-1'!$B$5:$J$44,3,FALSE)</f>
        <v>0</v>
      </c>
      <c r="BQ271" s="44">
        <f>SDBYLD1!BQ271*VLOOKUP(SDBYLD2!BQ$4,'[1]INTERNAL PARAMETERS-1'!$B$5:$J$44,5,FALSE)*VLOOKUP(SDBYLD2!BQ$4,'[1]INTERNAL PARAMETERS-1'!$B$5:$J$44,6,FALSE)*VLOOKUP(SDBYLD2!BQ$4,'[1]INTERNAL PARAMETERS-1'!$B$5:$J$44,3,FALSE) + SDBYLD1!BQ271*(1-VLOOKUP(SDBYLD2!BQ$4,'[1]INTERNAL PARAMETERS-1'!$B$5:$J$44,5,FALSE))*VLOOKUP(SDBYLD2!BQ$4,'[1]INTERNAL PARAMETERS-1'!$B$5:$J$44,8,FALSE)*VLOOKUP(SDBYLD2!BQ$4,'[1]INTERNAL PARAMETERS-1'!$B$5:$J$44,3,FALSE)</f>
        <v>0</v>
      </c>
      <c r="BR271" s="44">
        <f>SDBYLD1!BR271*VLOOKUP(SDBYLD2!BR$4,'[1]INTERNAL PARAMETERS-1'!$B$5:$J$44,5,FALSE)*VLOOKUP(SDBYLD2!BR$4,'[1]INTERNAL PARAMETERS-1'!$B$5:$J$44,6,FALSE)*VLOOKUP(SDBYLD2!BR$4,'[1]INTERNAL PARAMETERS-1'!$B$5:$J$44,3,FALSE) + SDBYLD1!BR271*(1-VLOOKUP(SDBYLD2!BR$4,'[1]INTERNAL PARAMETERS-1'!$B$5:$J$44,5,FALSE))*VLOOKUP(SDBYLD2!BR$4,'[1]INTERNAL PARAMETERS-1'!$B$5:$J$44,8,FALSE)*VLOOKUP(SDBYLD2!BR$4,'[1]INTERNAL PARAMETERS-1'!$B$5:$J$44,3,FALSE)</f>
        <v>0</v>
      </c>
      <c r="BS271" s="44">
        <f>SDBYLD1!BS271*VLOOKUP(SDBYLD2!BS$4,'[1]INTERNAL PARAMETERS-1'!$B$5:$J$44,5,FALSE)*VLOOKUP(SDBYLD2!BS$4,'[1]INTERNAL PARAMETERS-1'!$B$5:$J$44,6,FALSE)*VLOOKUP(SDBYLD2!BS$4,'[1]INTERNAL PARAMETERS-1'!$B$5:$J$44,3,FALSE) + SDBYLD1!BS271*(1-VLOOKUP(SDBYLD2!BS$4,'[1]INTERNAL PARAMETERS-1'!$B$5:$J$44,5,FALSE))*VLOOKUP(SDBYLD2!BS$4,'[1]INTERNAL PARAMETERS-1'!$B$5:$J$44,8,FALSE)*VLOOKUP(SDBYLD2!BS$4,'[1]INTERNAL PARAMETERS-1'!$B$5:$J$44,3,FALSE)</f>
        <v>0</v>
      </c>
      <c r="BT271" s="44">
        <f>SDBYLD1!BT271*VLOOKUP(SDBYLD2!BT$4,'[1]INTERNAL PARAMETERS-1'!$B$5:$J$44,5,FALSE)*VLOOKUP(SDBYLD2!BT$4,'[1]INTERNAL PARAMETERS-1'!$B$5:$J$44,6,FALSE)*VLOOKUP(SDBYLD2!BT$4,'[1]INTERNAL PARAMETERS-1'!$B$5:$J$44,3,FALSE) + SDBYLD1!BT271*(1-VLOOKUP(SDBYLD2!BT$4,'[1]INTERNAL PARAMETERS-1'!$B$5:$J$44,5,FALSE))*VLOOKUP(SDBYLD2!BT$4,'[1]INTERNAL PARAMETERS-1'!$B$5:$J$44,8,FALSE)*VLOOKUP(SDBYLD2!BT$4,'[1]INTERNAL PARAMETERS-1'!$B$5:$J$44,3,FALSE)</f>
        <v>0</v>
      </c>
      <c r="BU271" s="44">
        <f>SDBYLD1!BU271*VLOOKUP(SDBYLD2!BU$4,'[1]INTERNAL PARAMETERS-1'!$B$5:$J$44,5,FALSE)*VLOOKUP(SDBYLD2!BU$4,'[1]INTERNAL PARAMETERS-1'!$B$5:$J$44,6,FALSE)*VLOOKUP(SDBYLD2!BU$4,'[1]INTERNAL PARAMETERS-1'!$B$5:$J$44,3,FALSE) + SDBYLD1!BU271*(1-VLOOKUP(SDBYLD2!BU$4,'[1]INTERNAL PARAMETERS-1'!$B$5:$J$44,5,FALSE))*VLOOKUP(SDBYLD2!BU$4,'[1]INTERNAL PARAMETERS-1'!$B$5:$J$44,8,FALSE)*VLOOKUP(SDBYLD2!BU$4,'[1]INTERNAL PARAMETERS-1'!$B$5:$J$44,3,FALSE)</f>
        <v>0</v>
      </c>
      <c r="BV271" s="44">
        <f>SDBYLD1!BV271*VLOOKUP(SDBYLD2!BV$4,'[1]INTERNAL PARAMETERS-1'!$B$5:$J$44,5,FALSE)*VLOOKUP(SDBYLD2!BV$4,'[1]INTERNAL PARAMETERS-1'!$B$5:$J$44,6,FALSE)*VLOOKUP(SDBYLD2!BV$4,'[1]INTERNAL PARAMETERS-1'!$B$5:$J$44,3,FALSE) + SDBYLD1!BV271*(1-VLOOKUP(SDBYLD2!BV$4,'[1]INTERNAL PARAMETERS-1'!$B$5:$J$44,5,FALSE))*VLOOKUP(SDBYLD2!BV$4,'[1]INTERNAL PARAMETERS-1'!$B$5:$J$44,8,FALSE)*VLOOKUP(SDBYLD2!BV$4,'[1]INTERNAL PARAMETERS-1'!$B$5:$J$44,3,FALSE)</f>
        <v>0</v>
      </c>
      <c r="BW271" s="44">
        <f>SDBYLD1!BW271*VLOOKUP(SDBYLD2!BW$4,'[1]INTERNAL PARAMETERS-1'!$B$5:$J$44,5,FALSE)*VLOOKUP(SDBYLD2!BW$4,'[1]INTERNAL PARAMETERS-1'!$B$5:$J$44,6,FALSE)*VLOOKUP(SDBYLD2!BW$4,'[1]INTERNAL PARAMETERS-1'!$B$5:$J$44,3,FALSE) + SDBYLD1!BW271*(1-VLOOKUP(SDBYLD2!BW$4,'[1]INTERNAL PARAMETERS-1'!$B$5:$J$44,5,FALSE))*VLOOKUP(SDBYLD2!BW$4,'[1]INTERNAL PARAMETERS-1'!$B$5:$J$44,8,FALSE)*VLOOKUP(SDBYLD2!BW$4,'[1]INTERNAL PARAMETERS-1'!$B$5:$J$44,3,FALSE)</f>
        <v>0</v>
      </c>
      <c r="BX271" s="44">
        <f>SDBYLD1!BX271*VLOOKUP(SDBYLD2!BX$4,'[1]INTERNAL PARAMETERS-1'!$B$5:$J$44,5,FALSE)*VLOOKUP(SDBYLD2!BX$4,'[1]INTERNAL PARAMETERS-1'!$B$5:$J$44,6,FALSE)*VLOOKUP(SDBYLD2!BX$4,'[1]INTERNAL PARAMETERS-1'!$B$5:$J$44,3,FALSE) + SDBYLD1!BX271*(1-VLOOKUP(SDBYLD2!BX$4,'[1]INTERNAL PARAMETERS-1'!$B$5:$J$44,5,FALSE))*VLOOKUP(SDBYLD2!BX$4,'[1]INTERNAL PARAMETERS-1'!$B$5:$J$44,8,FALSE)*VLOOKUP(SDBYLD2!BX$4,'[1]INTERNAL PARAMETERS-1'!$B$5:$J$44,3,FALSE)</f>
        <v>0</v>
      </c>
      <c r="BY271" s="44">
        <f>SDBYLD1!BY271*VLOOKUP(SDBYLD2!BY$4,'[1]INTERNAL PARAMETERS-1'!$B$5:$J$44,5,FALSE)*VLOOKUP(SDBYLD2!BY$4,'[1]INTERNAL PARAMETERS-1'!$B$5:$J$44,6,FALSE)*VLOOKUP(SDBYLD2!BY$4,'[1]INTERNAL PARAMETERS-1'!$B$5:$J$44,3,FALSE) + SDBYLD1!BY271*(1-VLOOKUP(SDBYLD2!BY$4,'[1]INTERNAL PARAMETERS-1'!$B$5:$J$44,5,FALSE))*VLOOKUP(SDBYLD2!BY$4,'[1]INTERNAL PARAMETERS-1'!$B$5:$J$44,8,FALSE)*VLOOKUP(SDBYLD2!BY$4,'[1]INTERNAL PARAMETERS-1'!$B$5:$J$44,3,FALSE)</f>
        <v>0</v>
      </c>
      <c r="BZ271" s="44">
        <f>SDBYLD1!BZ271*VLOOKUP(SDBYLD2!BZ$4,'[1]INTERNAL PARAMETERS-1'!$B$5:$J$44,5,FALSE)*VLOOKUP(SDBYLD2!BZ$4,'[1]INTERNAL PARAMETERS-1'!$B$5:$J$44,6,FALSE)*VLOOKUP(SDBYLD2!BZ$4,'[1]INTERNAL PARAMETERS-1'!$B$5:$J$44,3,FALSE) + SDBYLD1!BZ271*(1-VLOOKUP(SDBYLD2!BZ$4,'[1]INTERNAL PARAMETERS-1'!$B$5:$J$44,5,FALSE))*VLOOKUP(SDBYLD2!BZ$4,'[1]INTERNAL PARAMETERS-1'!$B$5:$J$44,8,FALSE)*VLOOKUP(SDBYLD2!BZ$4,'[1]INTERNAL PARAMETERS-1'!$B$5:$J$44,3,FALSE)</f>
        <v>0</v>
      </c>
      <c r="CA271" s="44">
        <f>SDBYLD1!CA271*VLOOKUP(SDBYLD2!CA$4,'[1]INTERNAL PARAMETERS-1'!$B$5:$J$44,5,FALSE)*VLOOKUP(SDBYLD2!CA$4,'[1]INTERNAL PARAMETERS-1'!$B$5:$J$44,6,FALSE)*VLOOKUP(SDBYLD2!CA$4,'[1]INTERNAL PARAMETERS-1'!$B$5:$J$44,3,FALSE) + SDBYLD1!CA271*(1-VLOOKUP(SDBYLD2!CA$4,'[1]INTERNAL PARAMETERS-1'!$B$5:$J$44,5,FALSE))*VLOOKUP(SDBYLD2!CA$4,'[1]INTERNAL PARAMETERS-1'!$B$5:$J$44,8,FALSE)*VLOOKUP(SDBYLD2!CA$4,'[1]INTERNAL PARAMETERS-1'!$B$5:$J$44,3,FALSE)</f>
        <v>0</v>
      </c>
      <c r="CB271" s="44">
        <f>SDBYLD1!CB271*VLOOKUP(SDBYLD2!CB$4,'[1]INTERNAL PARAMETERS-1'!$B$5:$J$44,5,FALSE)*VLOOKUP(SDBYLD2!CB$4,'[1]INTERNAL PARAMETERS-1'!$B$5:$J$44,6,FALSE)*VLOOKUP(SDBYLD2!CB$4,'[1]INTERNAL PARAMETERS-1'!$B$5:$J$44,3,FALSE) + SDBYLD1!CB271*(1-VLOOKUP(SDBYLD2!CB$4,'[1]INTERNAL PARAMETERS-1'!$B$5:$J$44,5,FALSE))*VLOOKUP(SDBYLD2!CB$4,'[1]INTERNAL PARAMETERS-1'!$B$5:$J$44,8,FALSE)*VLOOKUP(SDBYLD2!CB$4,'[1]INTERNAL PARAMETERS-1'!$B$5:$J$44,3,FALSE)</f>
        <v>0</v>
      </c>
      <c r="CC271" s="44">
        <f>SDBYLD1!CC271*VLOOKUP(SDBYLD2!CC$4,'[1]INTERNAL PARAMETERS-1'!$B$5:$J$44,5,FALSE)*VLOOKUP(SDBYLD2!CC$4,'[1]INTERNAL PARAMETERS-1'!$B$5:$J$44,6,FALSE)*VLOOKUP(SDBYLD2!CC$4,'[1]INTERNAL PARAMETERS-1'!$B$5:$J$44,3,FALSE) + SDBYLD1!CC271*(1-VLOOKUP(SDBYLD2!CC$4,'[1]INTERNAL PARAMETERS-1'!$B$5:$J$44,5,FALSE))*VLOOKUP(SDBYLD2!CC$4,'[1]INTERNAL PARAMETERS-1'!$B$5:$J$44,8,FALSE)*VLOOKUP(SDBYLD2!CC$4,'[1]INTERNAL PARAMETERS-1'!$B$5:$J$44,3,FALSE)</f>
        <v>0</v>
      </c>
      <c r="CD271" s="44">
        <f>SDBYLD1!CD271*VLOOKUP(SDBYLD2!CD$4,'[1]INTERNAL PARAMETERS-1'!$B$5:$J$44,5,FALSE)*VLOOKUP(SDBYLD2!CD$4,'[1]INTERNAL PARAMETERS-1'!$B$5:$J$44,6,FALSE)*VLOOKUP(SDBYLD2!CD$4,'[1]INTERNAL PARAMETERS-1'!$B$5:$J$44,3,FALSE) + SDBYLD1!CD271*(1-VLOOKUP(SDBYLD2!CD$4,'[1]INTERNAL PARAMETERS-1'!$B$5:$J$44,5,FALSE))*VLOOKUP(SDBYLD2!CD$4,'[1]INTERNAL PARAMETERS-1'!$B$5:$J$44,8,FALSE)*VLOOKUP(SDBYLD2!CD$4,'[1]INTERNAL PARAMETERS-1'!$B$5:$J$44,3,FALSE)</f>
        <v>0</v>
      </c>
      <c r="CE271" s="44">
        <f>SDBYLD1!CE271*VLOOKUP(SDBYLD2!CE$4,'[1]INTERNAL PARAMETERS-1'!$B$5:$J$44,5,FALSE)*VLOOKUP(SDBYLD2!CE$4,'[1]INTERNAL PARAMETERS-1'!$B$5:$J$44,6,FALSE)*VLOOKUP(SDBYLD2!CE$4,'[1]INTERNAL PARAMETERS-1'!$B$5:$J$44,3,FALSE) + SDBYLD1!CE271*(1-VLOOKUP(SDBYLD2!CE$4,'[1]INTERNAL PARAMETERS-1'!$B$5:$J$44,5,FALSE))*VLOOKUP(SDBYLD2!CE$4,'[1]INTERNAL PARAMETERS-1'!$B$5:$J$44,8,FALSE)*VLOOKUP(SDBYLD2!CE$4,'[1]INTERNAL PARAMETERS-1'!$B$5:$J$44,3,FALSE)</f>
        <v>0</v>
      </c>
      <c r="CF271" s="44">
        <f>SDBYLD1!CF271*VLOOKUP(SDBYLD2!CF$4,'[1]INTERNAL PARAMETERS-1'!$B$5:$J$44,5,FALSE)*VLOOKUP(SDBYLD2!CF$4,'[1]INTERNAL PARAMETERS-1'!$B$5:$J$44,6,FALSE)*VLOOKUP(SDBYLD2!CF$4,'[1]INTERNAL PARAMETERS-1'!$B$5:$J$44,3,FALSE) + SDBYLD1!CF271*(1-VLOOKUP(SDBYLD2!CF$4,'[1]INTERNAL PARAMETERS-1'!$B$5:$J$44,5,FALSE))*VLOOKUP(SDBYLD2!CF$4,'[1]INTERNAL PARAMETERS-1'!$B$5:$J$44,8,FALSE)*VLOOKUP(SDBYLD2!CF$4,'[1]INTERNAL PARAMETERS-1'!$B$5:$J$44,3,FALSE)</f>
        <v>0</v>
      </c>
      <c r="CG271" s="44">
        <f>SDBYLD1!CG271*VLOOKUP(SDBYLD2!CG$4,'[1]INTERNAL PARAMETERS-1'!$B$5:$J$44,5,FALSE)*VLOOKUP(SDBYLD2!CG$4,'[1]INTERNAL PARAMETERS-1'!$B$5:$J$44,6,FALSE)*VLOOKUP(SDBYLD2!CG$4,'[1]INTERNAL PARAMETERS-1'!$B$5:$J$44,3,FALSE) + SDBYLD1!CG271*(1-VLOOKUP(SDBYLD2!CG$4,'[1]INTERNAL PARAMETERS-1'!$B$5:$J$44,5,FALSE))*VLOOKUP(SDBYLD2!CG$4,'[1]INTERNAL PARAMETERS-1'!$B$5:$J$44,8,FALSE)*VLOOKUP(SDBYLD2!CG$4,'[1]INTERNAL PARAMETERS-1'!$B$5:$J$44,3,FALSE)</f>
        <v>0</v>
      </c>
      <c r="CH271" s="43">
        <f>SDBYLD1!CH271*VLOOKUP(SDBYLD2!CH$4,'[1]INTERNAL PARAMETERS-1'!$B$5:$J$44,5,FALSE)*VLOOKUP(SDBYLD2!CH$4,'[1]INTERNAL PARAMETERS-1'!$B$5:$J$44,6,FALSE)*VLOOKUP(SDBYLD2!CH$4,'[1]INTERNAL PARAMETERS-1'!$B$5:$J$44,3,FALSE) + SDBYLD1!CH271*(1-VLOOKUP(SDBYLD2!CH$4,'[1]INTERNAL PARAMETERS-1'!$B$5:$J$44,5,FALSE))*VLOOKUP(SDBYLD2!CH$4,'[1]INTERNAL PARAMETERS-1'!$B$5:$J$44,8,FALSE)*VLOOKUP(SDBYLD2!CH$4,'[1]INTERNAL PARAMETERS-1'!$B$5:$J$44,3,FALSE)</f>
        <v>0</v>
      </c>
      <c r="CJ271" s="45">
        <f t="shared" si="8"/>
        <v>0</v>
      </c>
      <c r="CK271" s="43">
        <f t="shared" si="9"/>
        <v>0</v>
      </c>
    </row>
    <row r="272" spans="2:89" x14ac:dyDescent="0.4">
      <c r="B272" s="58" t="s">
        <v>1</v>
      </c>
      <c r="C272" s="57" t="s">
        <v>68</v>
      </c>
      <c r="D272" s="57" t="s">
        <v>52</v>
      </c>
      <c r="E272" s="133">
        <f>SDBeam!X272</f>
        <v>0</v>
      </c>
      <c r="F272" s="59">
        <f>'[1]INTERNAL PARAMETERS-1'!M20</f>
        <v>12.89</v>
      </c>
      <c r="G272" s="45">
        <f>SDBYLD1!G272*VLOOKUP(SDBYLD2!G$4,'[1]INTERNAL PARAMETERS-1'!$B$5:$J$44,5,FALSE)*VLOOKUP(SDBYLD2!G$4,'[1]INTERNAL PARAMETERS-1'!$B$5:$J$44,7,FALSE)*SDBYLD2!$F272 + SDBYLD1!G272*(1-VLOOKUP(SDBYLD2!G$4,'[1]INTERNAL PARAMETERS-1'!$B$5:$J$44,5,FALSE))*VLOOKUP(SDBYLD2!G$4,'[1]INTERNAL PARAMETERS-1'!$B$5:$J$44,9,FALSE)*SDBYLD2!$F272</f>
        <v>0</v>
      </c>
      <c r="H272" s="44">
        <f>SDBYLD1!H272*VLOOKUP(SDBYLD2!H$4,'[1]INTERNAL PARAMETERS-1'!$B$5:$J$44,5,FALSE)*VLOOKUP(SDBYLD2!H$4,'[1]INTERNAL PARAMETERS-1'!$B$5:$J$44,7,FALSE)*SDBYLD2!$F272 + SDBYLD1!H272*(1-VLOOKUP(SDBYLD2!H$4,'[1]INTERNAL PARAMETERS-1'!$B$5:$J$44,5,FALSE))*VLOOKUP(SDBYLD2!H$4,'[1]INTERNAL PARAMETERS-1'!$B$5:$J$44,9,FALSE)*SDBYLD2!$F272</f>
        <v>0</v>
      </c>
      <c r="I272" s="44">
        <f>SDBYLD1!I272*VLOOKUP(SDBYLD2!I$4,'[1]INTERNAL PARAMETERS-1'!$B$5:$J$44,5,FALSE)*VLOOKUP(SDBYLD2!I$4,'[1]INTERNAL PARAMETERS-1'!$B$5:$J$44,7,FALSE)*SDBYLD2!$F272 + SDBYLD1!I272*(1-VLOOKUP(SDBYLD2!I$4,'[1]INTERNAL PARAMETERS-1'!$B$5:$J$44,5,FALSE))*VLOOKUP(SDBYLD2!I$4,'[1]INTERNAL PARAMETERS-1'!$B$5:$J$44,9,FALSE)*SDBYLD2!$F272</f>
        <v>0</v>
      </c>
      <c r="J272" s="44">
        <f>SDBYLD1!J272*VLOOKUP(SDBYLD2!J$4,'[1]INTERNAL PARAMETERS-1'!$B$5:$J$44,5,FALSE)*VLOOKUP(SDBYLD2!J$4,'[1]INTERNAL PARAMETERS-1'!$B$5:$J$44,7,FALSE)*SDBYLD2!$F272 + SDBYLD1!J272*(1-VLOOKUP(SDBYLD2!J$4,'[1]INTERNAL PARAMETERS-1'!$B$5:$J$44,5,FALSE))*VLOOKUP(SDBYLD2!J$4,'[1]INTERNAL PARAMETERS-1'!$B$5:$J$44,9,FALSE)*SDBYLD2!$F272</f>
        <v>0</v>
      </c>
      <c r="K272" s="44">
        <f>SDBYLD1!K272*VLOOKUP(SDBYLD2!K$4,'[1]INTERNAL PARAMETERS-1'!$B$5:$J$44,5,FALSE)*VLOOKUP(SDBYLD2!K$4,'[1]INTERNAL PARAMETERS-1'!$B$5:$J$44,7,FALSE)*SDBYLD2!$F272 + SDBYLD1!K272*(1-VLOOKUP(SDBYLD2!K$4,'[1]INTERNAL PARAMETERS-1'!$B$5:$J$44,5,FALSE))*VLOOKUP(SDBYLD2!K$4,'[1]INTERNAL PARAMETERS-1'!$B$5:$J$44,9,FALSE)*SDBYLD2!$F272</f>
        <v>0</v>
      </c>
      <c r="L272" s="44">
        <f>SDBYLD1!L272*VLOOKUP(SDBYLD2!L$4,'[1]INTERNAL PARAMETERS-1'!$B$5:$J$44,5,FALSE)*VLOOKUP(SDBYLD2!L$4,'[1]INTERNAL PARAMETERS-1'!$B$5:$J$44,7,FALSE)*SDBYLD2!$F272 + SDBYLD1!L272*(1-VLOOKUP(SDBYLD2!L$4,'[1]INTERNAL PARAMETERS-1'!$B$5:$J$44,5,FALSE))*VLOOKUP(SDBYLD2!L$4,'[1]INTERNAL PARAMETERS-1'!$B$5:$J$44,9,FALSE)*SDBYLD2!$F272</f>
        <v>0</v>
      </c>
      <c r="M272" s="44">
        <f>SDBYLD1!M272*VLOOKUP(SDBYLD2!M$4,'[1]INTERNAL PARAMETERS-1'!$B$5:$J$44,5,FALSE)*VLOOKUP(SDBYLD2!M$4,'[1]INTERNAL PARAMETERS-1'!$B$5:$J$44,7,FALSE)*SDBYLD2!$F272 + SDBYLD1!M272*(1-VLOOKUP(SDBYLD2!M$4,'[1]INTERNAL PARAMETERS-1'!$B$5:$J$44,5,FALSE))*VLOOKUP(SDBYLD2!M$4,'[1]INTERNAL PARAMETERS-1'!$B$5:$J$44,9,FALSE)*SDBYLD2!$F272</f>
        <v>0</v>
      </c>
      <c r="N272" s="44">
        <f>SDBYLD1!N272*VLOOKUP(SDBYLD2!N$4,'[1]INTERNAL PARAMETERS-1'!$B$5:$J$44,5,FALSE)*VLOOKUP(SDBYLD2!N$4,'[1]INTERNAL PARAMETERS-1'!$B$5:$J$44,7,FALSE)*SDBYLD2!$F272 + SDBYLD1!N272*(1-VLOOKUP(SDBYLD2!N$4,'[1]INTERNAL PARAMETERS-1'!$B$5:$J$44,5,FALSE))*VLOOKUP(SDBYLD2!N$4,'[1]INTERNAL PARAMETERS-1'!$B$5:$J$44,9,FALSE)*SDBYLD2!$F272</f>
        <v>0</v>
      </c>
      <c r="O272" s="44">
        <f>SDBYLD1!O272*VLOOKUP(SDBYLD2!O$4,'[1]INTERNAL PARAMETERS-1'!$B$5:$J$44,5,FALSE)*VLOOKUP(SDBYLD2!O$4,'[1]INTERNAL PARAMETERS-1'!$B$5:$J$44,7,FALSE)*SDBYLD2!$F272 + SDBYLD1!O272*(1-VLOOKUP(SDBYLD2!O$4,'[1]INTERNAL PARAMETERS-1'!$B$5:$J$44,5,FALSE))*VLOOKUP(SDBYLD2!O$4,'[1]INTERNAL PARAMETERS-1'!$B$5:$J$44,9,FALSE)*SDBYLD2!$F272</f>
        <v>0</v>
      </c>
      <c r="P272" s="44">
        <f>SDBYLD1!P272*VLOOKUP(SDBYLD2!P$4,'[1]INTERNAL PARAMETERS-1'!$B$5:$J$44,5,FALSE)*VLOOKUP(SDBYLD2!P$4,'[1]INTERNAL PARAMETERS-1'!$B$5:$J$44,7,FALSE)*SDBYLD2!$F272 + SDBYLD1!P272*(1-VLOOKUP(SDBYLD2!P$4,'[1]INTERNAL PARAMETERS-1'!$B$5:$J$44,5,FALSE))*VLOOKUP(SDBYLD2!P$4,'[1]INTERNAL PARAMETERS-1'!$B$5:$J$44,9,FALSE)*SDBYLD2!$F272</f>
        <v>0</v>
      </c>
      <c r="Q272" s="44">
        <f>SDBYLD1!Q272*VLOOKUP(SDBYLD2!Q$4,'[1]INTERNAL PARAMETERS-1'!$B$5:$J$44,5,FALSE)*VLOOKUP(SDBYLD2!Q$4,'[1]INTERNAL PARAMETERS-1'!$B$5:$J$44,7,FALSE)*SDBYLD2!$F272 + SDBYLD1!Q272*(1-VLOOKUP(SDBYLD2!Q$4,'[1]INTERNAL PARAMETERS-1'!$B$5:$J$44,5,FALSE))*VLOOKUP(SDBYLD2!Q$4,'[1]INTERNAL PARAMETERS-1'!$B$5:$J$44,9,FALSE)*SDBYLD2!$F272</f>
        <v>0</v>
      </c>
      <c r="R272" s="44">
        <f>SDBYLD1!R272*VLOOKUP(SDBYLD2!R$4,'[1]INTERNAL PARAMETERS-1'!$B$5:$J$44,5,FALSE)*VLOOKUP(SDBYLD2!R$4,'[1]INTERNAL PARAMETERS-1'!$B$5:$J$44,7,FALSE)*SDBYLD2!$F272 + SDBYLD1!R272*(1-VLOOKUP(SDBYLD2!R$4,'[1]INTERNAL PARAMETERS-1'!$B$5:$J$44,5,FALSE))*VLOOKUP(SDBYLD2!R$4,'[1]INTERNAL PARAMETERS-1'!$B$5:$J$44,9,FALSE)*SDBYLD2!$F272</f>
        <v>0</v>
      </c>
      <c r="S272" s="44">
        <f>SDBYLD1!S272*VLOOKUP(SDBYLD2!S$4,'[1]INTERNAL PARAMETERS-1'!$B$5:$J$44,5,FALSE)*VLOOKUP(SDBYLD2!S$4,'[1]INTERNAL PARAMETERS-1'!$B$5:$J$44,7,FALSE)*SDBYLD2!$F272 + SDBYLD1!S272*(1-VLOOKUP(SDBYLD2!S$4,'[1]INTERNAL PARAMETERS-1'!$B$5:$J$44,5,FALSE))*VLOOKUP(SDBYLD2!S$4,'[1]INTERNAL PARAMETERS-1'!$B$5:$J$44,9,FALSE)*SDBYLD2!$F272</f>
        <v>0</v>
      </c>
      <c r="T272" s="44">
        <f>SDBYLD1!T272*VLOOKUP(SDBYLD2!T$4,'[1]INTERNAL PARAMETERS-1'!$B$5:$J$44,5,FALSE)*VLOOKUP(SDBYLD2!T$4,'[1]INTERNAL PARAMETERS-1'!$B$5:$J$44,7,FALSE)*SDBYLD2!$F272 + SDBYLD1!T272*(1-VLOOKUP(SDBYLD2!T$4,'[1]INTERNAL PARAMETERS-1'!$B$5:$J$44,5,FALSE))*VLOOKUP(SDBYLD2!T$4,'[1]INTERNAL PARAMETERS-1'!$B$5:$J$44,9,FALSE)*SDBYLD2!$F272</f>
        <v>0</v>
      </c>
      <c r="U272" s="44">
        <f>SDBYLD1!U272*VLOOKUP(SDBYLD2!U$4,'[1]INTERNAL PARAMETERS-1'!$B$5:$J$44,5,FALSE)*VLOOKUP(SDBYLD2!U$4,'[1]INTERNAL PARAMETERS-1'!$B$5:$J$44,7,FALSE)*SDBYLD2!$F272 + SDBYLD1!U272*(1-VLOOKUP(SDBYLD2!U$4,'[1]INTERNAL PARAMETERS-1'!$B$5:$J$44,5,FALSE))*VLOOKUP(SDBYLD2!U$4,'[1]INTERNAL PARAMETERS-1'!$B$5:$J$44,9,FALSE)*SDBYLD2!$F272</f>
        <v>0</v>
      </c>
      <c r="V272" s="44">
        <f>SDBYLD1!V272*VLOOKUP(SDBYLD2!V$4,'[1]INTERNAL PARAMETERS-1'!$B$5:$J$44,5,FALSE)*VLOOKUP(SDBYLD2!V$4,'[1]INTERNAL PARAMETERS-1'!$B$5:$J$44,7,FALSE)*SDBYLD2!$F272 + SDBYLD1!V272*(1-VLOOKUP(SDBYLD2!V$4,'[1]INTERNAL PARAMETERS-1'!$B$5:$J$44,5,FALSE))*VLOOKUP(SDBYLD2!V$4,'[1]INTERNAL PARAMETERS-1'!$B$5:$J$44,9,FALSE)*SDBYLD2!$F272</f>
        <v>0</v>
      </c>
      <c r="W272" s="44">
        <f>SDBYLD1!W272*VLOOKUP(SDBYLD2!W$4,'[1]INTERNAL PARAMETERS-1'!$B$5:$J$44,5,FALSE)*VLOOKUP(SDBYLD2!W$4,'[1]INTERNAL PARAMETERS-1'!$B$5:$J$44,7,FALSE)*SDBYLD2!$F272 + SDBYLD1!W272*(1-VLOOKUP(SDBYLD2!W$4,'[1]INTERNAL PARAMETERS-1'!$B$5:$J$44,5,FALSE))*VLOOKUP(SDBYLD2!W$4,'[1]INTERNAL PARAMETERS-1'!$B$5:$J$44,9,FALSE)*SDBYLD2!$F272</f>
        <v>0</v>
      </c>
      <c r="X272" s="44">
        <f>SDBYLD1!X272*VLOOKUP(SDBYLD2!X$4,'[1]INTERNAL PARAMETERS-1'!$B$5:$J$44,5,FALSE)*VLOOKUP(SDBYLD2!X$4,'[1]INTERNAL PARAMETERS-1'!$B$5:$J$44,7,FALSE)*SDBYLD2!$F272 + SDBYLD1!X272*(1-VLOOKUP(SDBYLD2!X$4,'[1]INTERNAL PARAMETERS-1'!$B$5:$J$44,5,FALSE))*VLOOKUP(SDBYLD2!X$4,'[1]INTERNAL PARAMETERS-1'!$B$5:$J$44,9,FALSE)*SDBYLD2!$F272</f>
        <v>0</v>
      </c>
      <c r="Y272" s="44">
        <f>SDBYLD1!Y272*VLOOKUP(SDBYLD2!Y$4,'[1]INTERNAL PARAMETERS-1'!$B$5:$J$44,5,FALSE)*VLOOKUP(SDBYLD2!Y$4,'[1]INTERNAL PARAMETERS-1'!$B$5:$J$44,7,FALSE)*SDBYLD2!$F272 + SDBYLD1!Y272*(1-VLOOKUP(SDBYLD2!Y$4,'[1]INTERNAL PARAMETERS-1'!$B$5:$J$44,5,FALSE))*VLOOKUP(SDBYLD2!Y$4,'[1]INTERNAL PARAMETERS-1'!$B$5:$J$44,9,FALSE)*SDBYLD2!$F272</f>
        <v>0</v>
      </c>
      <c r="Z272" s="44">
        <f>SDBYLD1!Z272*VLOOKUP(SDBYLD2!Z$4,'[1]INTERNAL PARAMETERS-1'!$B$5:$J$44,5,FALSE)*VLOOKUP(SDBYLD2!Z$4,'[1]INTERNAL PARAMETERS-1'!$B$5:$J$44,7,FALSE)*SDBYLD2!$F272 + SDBYLD1!Z272*(1-VLOOKUP(SDBYLD2!Z$4,'[1]INTERNAL PARAMETERS-1'!$B$5:$J$44,5,FALSE))*VLOOKUP(SDBYLD2!Z$4,'[1]INTERNAL PARAMETERS-1'!$B$5:$J$44,9,FALSE)*SDBYLD2!$F272</f>
        <v>0</v>
      </c>
      <c r="AA272" s="44">
        <f>SDBYLD1!AA272*VLOOKUP(SDBYLD2!AA$4,'[1]INTERNAL PARAMETERS-1'!$B$5:$J$44,5,FALSE)*VLOOKUP(SDBYLD2!AA$4,'[1]INTERNAL PARAMETERS-1'!$B$5:$J$44,7,FALSE)*SDBYLD2!$F272 + SDBYLD1!AA272*(1-VLOOKUP(SDBYLD2!AA$4,'[1]INTERNAL PARAMETERS-1'!$B$5:$J$44,5,FALSE))*VLOOKUP(SDBYLD2!AA$4,'[1]INTERNAL PARAMETERS-1'!$B$5:$J$44,9,FALSE)*SDBYLD2!$F272</f>
        <v>0</v>
      </c>
      <c r="AB272" s="44">
        <f>SDBYLD1!AB272*VLOOKUP(SDBYLD2!AB$4,'[1]INTERNAL PARAMETERS-1'!$B$5:$J$44,5,FALSE)*VLOOKUP(SDBYLD2!AB$4,'[1]INTERNAL PARAMETERS-1'!$B$5:$J$44,7,FALSE)*SDBYLD2!$F272 + SDBYLD1!AB272*(1-VLOOKUP(SDBYLD2!AB$4,'[1]INTERNAL PARAMETERS-1'!$B$5:$J$44,5,FALSE))*VLOOKUP(SDBYLD2!AB$4,'[1]INTERNAL PARAMETERS-1'!$B$5:$J$44,9,FALSE)*SDBYLD2!$F272</f>
        <v>0</v>
      </c>
      <c r="AC272" s="44">
        <f>SDBYLD1!AC272*VLOOKUP(SDBYLD2!AC$4,'[1]INTERNAL PARAMETERS-1'!$B$5:$J$44,5,FALSE)*VLOOKUP(SDBYLD2!AC$4,'[1]INTERNAL PARAMETERS-1'!$B$5:$J$44,7,FALSE)*SDBYLD2!$F272 + SDBYLD1!AC272*(1-VLOOKUP(SDBYLD2!AC$4,'[1]INTERNAL PARAMETERS-1'!$B$5:$J$44,5,FALSE))*VLOOKUP(SDBYLD2!AC$4,'[1]INTERNAL PARAMETERS-1'!$B$5:$J$44,9,FALSE)*SDBYLD2!$F272</f>
        <v>0</v>
      </c>
      <c r="AD272" s="44">
        <f>SDBYLD1!AD272*VLOOKUP(SDBYLD2!AD$4,'[1]INTERNAL PARAMETERS-1'!$B$5:$J$44,5,FALSE)*VLOOKUP(SDBYLD2!AD$4,'[1]INTERNAL PARAMETERS-1'!$B$5:$J$44,7,FALSE)*SDBYLD2!$F272 + SDBYLD1!AD272*(1-VLOOKUP(SDBYLD2!AD$4,'[1]INTERNAL PARAMETERS-1'!$B$5:$J$44,5,FALSE))*VLOOKUP(SDBYLD2!AD$4,'[1]INTERNAL PARAMETERS-1'!$B$5:$J$44,9,FALSE)*SDBYLD2!$F272</f>
        <v>0</v>
      </c>
      <c r="AE272" s="44">
        <f>SDBYLD1!AE272*VLOOKUP(SDBYLD2!AE$4,'[1]INTERNAL PARAMETERS-1'!$B$5:$J$44,5,FALSE)*VLOOKUP(SDBYLD2!AE$4,'[1]INTERNAL PARAMETERS-1'!$B$5:$J$44,7,FALSE)*SDBYLD2!$F272 + SDBYLD1!AE272*(1-VLOOKUP(SDBYLD2!AE$4,'[1]INTERNAL PARAMETERS-1'!$B$5:$J$44,5,FALSE))*VLOOKUP(SDBYLD2!AE$4,'[1]INTERNAL PARAMETERS-1'!$B$5:$J$44,9,FALSE)*SDBYLD2!$F272</f>
        <v>0</v>
      </c>
      <c r="AF272" s="44">
        <f>SDBYLD1!AF272*VLOOKUP(SDBYLD2!AF$4,'[1]INTERNAL PARAMETERS-1'!$B$5:$J$44,5,FALSE)*VLOOKUP(SDBYLD2!AF$4,'[1]INTERNAL PARAMETERS-1'!$B$5:$J$44,7,FALSE)*SDBYLD2!$F272 + SDBYLD1!AF272*(1-VLOOKUP(SDBYLD2!AF$4,'[1]INTERNAL PARAMETERS-1'!$B$5:$J$44,5,FALSE))*VLOOKUP(SDBYLD2!AF$4,'[1]INTERNAL PARAMETERS-1'!$B$5:$J$44,9,FALSE)*SDBYLD2!$F272</f>
        <v>0</v>
      </c>
      <c r="AG272" s="44">
        <f>SDBYLD1!AG272*VLOOKUP(SDBYLD2!AG$4,'[1]INTERNAL PARAMETERS-1'!$B$5:$J$44,5,FALSE)*VLOOKUP(SDBYLD2!AG$4,'[1]INTERNAL PARAMETERS-1'!$B$5:$J$44,7,FALSE)*SDBYLD2!$F272 + SDBYLD1!AG272*(1-VLOOKUP(SDBYLD2!AG$4,'[1]INTERNAL PARAMETERS-1'!$B$5:$J$44,5,FALSE))*VLOOKUP(SDBYLD2!AG$4,'[1]INTERNAL PARAMETERS-1'!$B$5:$J$44,9,FALSE)*SDBYLD2!$F272</f>
        <v>0</v>
      </c>
      <c r="AH272" s="44">
        <f>SDBYLD1!AH272*VLOOKUP(SDBYLD2!AH$4,'[1]INTERNAL PARAMETERS-1'!$B$5:$J$44,5,FALSE)*VLOOKUP(SDBYLD2!AH$4,'[1]INTERNAL PARAMETERS-1'!$B$5:$J$44,7,FALSE)*SDBYLD2!$F272 + SDBYLD1!AH272*(1-VLOOKUP(SDBYLD2!AH$4,'[1]INTERNAL PARAMETERS-1'!$B$5:$J$44,5,FALSE))*VLOOKUP(SDBYLD2!AH$4,'[1]INTERNAL PARAMETERS-1'!$B$5:$J$44,9,FALSE)*SDBYLD2!$F272</f>
        <v>0</v>
      </c>
      <c r="AI272" s="44">
        <f>SDBYLD1!AI272*VLOOKUP(SDBYLD2!AI$4,'[1]INTERNAL PARAMETERS-1'!$B$5:$J$44,5,FALSE)*VLOOKUP(SDBYLD2!AI$4,'[1]INTERNAL PARAMETERS-1'!$B$5:$J$44,7,FALSE)*SDBYLD2!$F272 + SDBYLD1!AI272*(1-VLOOKUP(SDBYLD2!AI$4,'[1]INTERNAL PARAMETERS-1'!$B$5:$J$44,5,FALSE))*VLOOKUP(SDBYLD2!AI$4,'[1]INTERNAL PARAMETERS-1'!$B$5:$J$44,9,FALSE)*SDBYLD2!$F272</f>
        <v>0</v>
      </c>
      <c r="AJ272" s="44">
        <f>SDBYLD1!AJ272*VLOOKUP(SDBYLD2!AJ$4,'[1]INTERNAL PARAMETERS-1'!$B$5:$J$44,5,FALSE)*VLOOKUP(SDBYLD2!AJ$4,'[1]INTERNAL PARAMETERS-1'!$B$5:$J$44,7,FALSE)*SDBYLD2!$F272 + SDBYLD1!AJ272*(1-VLOOKUP(SDBYLD2!AJ$4,'[1]INTERNAL PARAMETERS-1'!$B$5:$J$44,5,FALSE))*VLOOKUP(SDBYLD2!AJ$4,'[1]INTERNAL PARAMETERS-1'!$B$5:$J$44,9,FALSE)*SDBYLD2!$F272</f>
        <v>0</v>
      </c>
      <c r="AK272" s="44">
        <f>SDBYLD1!AK272*VLOOKUP(SDBYLD2!AK$4,'[1]INTERNAL PARAMETERS-1'!$B$5:$J$44,5,FALSE)*VLOOKUP(SDBYLD2!AK$4,'[1]INTERNAL PARAMETERS-1'!$B$5:$J$44,7,FALSE)*SDBYLD2!$F272 + SDBYLD1!AK272*(1-VLOOKUP(SDBYLD2!AK$4,'[1]INTERNAL PARAMETERS-1'!$B$5:$J$44,5,FALSE))*VLOOKUP(SDBYLD2!AK$4,'[1]INTERNAL PARAMETERS-1'!$B$5:$J$44,9,FALSE)*SDBYLD2!$F272</f>
        <v>0</v>
      </c>
      <c r="AL272" s="44">
        <f>SDBYLD1!AL272*VLOOKUP(SDBYLD2!AL$4,'[1]INTERNAL PARAMETERS-1'!$B$5:$J$44,5,FALSE)*VLOOKUP(SDBYLD2!AL$4,'[1]INTERNAL PARAMETERS-1'!$B$5:$J$44,7,FALSE)*SDBYLD2!$F272 + SDBYLD1!AL272*(1-VLOOKUP(SDBYLD2!AL$4,'[1]INTERNAL PARAMETERS-1'!$B$5:$J$44,5,FALSE))*VLOOKUP(SDBYLD2!AL$4,'[1]INTERNAL PARAMETERS-1'!$B$5:$J$44,9,FALSE)*SDBYLD2!$F272</f>
        <v>0</v>
      </c>
      <c r="AM272" s="44">
        <f>SDBYLD1!AM272*VLOOKUP(SDBYLD2!AM$4,'[1]INTERNAL PARAMETERS-1'!$B$5:$J$44,5,FALSE)*VLOOKUP(SDBYLD2!AM$4,'[1]INTERNAL PARAMETERS-1'!$B$5:$J$44,7,FALSE)*SDBYLD2!$F272 + SDBYLD1!AM272*(1-VLOOKUP(SDBYLD2!AM$4,'[1]INTERNAL PARAMETERS-1'!$B$5:$J$44,5,FALSE))*VLOOKUP(SDBYLD2!AM$4,'[1]INTERNAL PARAMETERS-1'!$B$5:$J$44,9,FALSE)*SDBYLD2!$F272</f>
        <v>0</v>
      </c>
      <c r="AN272" s="44">
        <f>SDBYLD1!AN272*VLOOKUP(SDBYLD2!AN$4,'[1]INTERNAL PARAMETERS-1'!$B$5:$J$44,5,FALSE)*VLOOKUP(SDBYLD2!AN$4,'[1]INTERNAL PARAMETERS-1'!$B$5:$J$44,7,FALSE)*SDBYLD2!$F272 + SDBYLD1!AN272*(1-VLOOKUP(SDBYLD2!AN$4,'[1]INTERNAL PARAMETERS-1'!$B$5:$J$44,5,FALSE))*VLOOKUP(SDBYLD2!AN$4,'[1]INTERNAL PARAMETERS-1'!$B$5:$J$44,9,FALSE)*SDBYLD2!$F272</f>
        <v>0</v>
      </c>
      <c r="AO272" s="44">
        <f>SDBYLD1!AO272*VLOOKUP(SDBYLD2!AO$4,'[1]INTERNAL PARAMETERS-1'!$B$5:$J$44,5,FALSE)*VLOOKUP(SDBYLD2!AO$4,'[1]INTERNAL PARAMETERS-1'!$B$5:$J$44,7,FALSE)*SDBYLD2!$F272 + SDBYLD1!AO272*(1-VLOOKUP(SDBYLD2!AO$4,'[1]INTERNAL PARAMETERS-1'!$B$5:$J$44,5,FALSE))*VLOOKUP(SDBYLD2!AO$4,'[1]INTERNAL PARAMETERS-1'!$B$5:$J$44,9,FALSE)*SDBYLD2!$F272</f>
        <v>0</v>
      </c>
      <c r="AP272" s="44">
        <f>SDBYLD1!AP272*VLOOKUP(SDBYLD2!AP$4,'[1]INTERNAL PARAMETERS-1'!$B$5:$J$44,5,FALSE)*VLOOKUP(SDBYLD2!AP$4,'[1]INTERNAL PARAMETERS-1'!$B$5:$J$44,7,FALSE)*SDBYLD2!$F272 + SDBYLD1!AP272*(1-VLOOKUP(SDBYLD2!AP$4,'[1]INTERNAL PARAMETERS-1'!$B$5:$J$44,5,FALSE))*VLOOKUP(SDBYLD2!AP$4,'[1]INTERNAL PARAMETERS-1'!$B$5:$J$44,9,FALSE)*SDBYLD2!$F272</f>
        <v>0</v>
      </c>
      <c r="AQ272" s="44">
        <f>SDBYLD1!AQ272*VLOOKUP(SDBYLD2!AQ$4,'[1]INTERNAL PARAMETERS-1'!$B$5:$J$44,5,FALSE)*VLOOKUP(SDBYLD2!AQ$4,'[1]INTERNAL PARAMETERS-1'!$B$5:$J$44,7,FALSE)*SDBYLD2!$F272 + SDBYLD1!AQ272*(1-VLOOKUP(SDBYLD2!AQ$4,'[1]INTERNAL PARAMETERS-1'!$B$5:$J$44,5,FALSE))*VLOOKUP(SDBYLD2!AQ$4,'[1]INTERNAL PARAMETERS-1'!$B$5:$J$44,9,FALSE)*SDBYLD2!$F272</f>
        <v>0</v>
      </c>
      <c r="AR272" s="44">
        <f>SDBYLD1!AR272*VLOOKUP(SDBYLD2!AR$4,'[1]INTERNAL PARAMETERS-1'!$B$5:$J$44,5,FALSE)*VLOOKUP(SDBYLD2!AR$4,'[1]INTERNAL PARAMETERS-1'!$B$5:$J$44,7,FALSE)*SDBYLD2!$F272 + SDBYLD1!AR272*(1-VLOOKUP(SDBYLD2!AR$4,'[1]INTERNAL PARAMETERS-1'!$B$5:$J$44,5,FALSE))*VLOOKUP(SDBYLD2!AR$4,'[1]INTERNAL PARAMETERS-1'!$B$5:$J$44,9,FALSE)*SDBYLD2!$F272</f>
        <v>0</v>
      </c>
      <c r="AS272" s="44">
        <f>SDBYLD1!AS272*VLOOKUP(SDBYLD2!AS$4,'[1]INTERNAL PARAMETERS-1'!$B$5:$J$44,5,FALSE)*VLOOKUP(SDBYLD2!AS$4,'[1]INTERNAL PARAMETERS-1'!$B$5:$J$44,7,FALSE)*SDBYLD2!$F272 + SDBYLD1!AS272*(1-VLOOKUP(SDBYLD2!AS$4,'[1]INTERNAL PARAMETERS-1'!$B$5:$J$44,5,FALSE))*VLOOKUP(SDBYLD2!AS$4,'[1]INTERNAL PARAMETERS-1'!$B$5:$J$44,9,FALSE)*SDBYLD2!$F272</f>
        <v>0</v>
      </c>
      <c r="AT272" s="43">
        <f>SDBYLD1!AT272*VLOOKUP(SDBYLD2!AT$4,'[1]INTERNAL PARAMETERS-1'!$B$5:$J$44,5,FALSE)*VLOOKUP(SDBYLD2!AT$4,'[1]INTERNAL PARAMETERS-1'!$B$5:$J$44,7,FALSE)*SDBYLD2!$F272 + SDBYLD1!AT272*(1-VLOOKUP(SDBYLD2!AT$4,'[1]INTERNAL PARAMETERS-1'!$B$5:$J$44,5,FALSE))*VLOOKUP(SDBYLD2!AT$4,'[1]INTERNAL PARAMETERS-1'!$B$5:$J$44,9,FALSE)*SDBYLD2!$F272</f>
        <v>0</v>
      </c>
      <c r="AU272" s="45">
        <f>SDBYLD1!AU272*VLOOKUP(SDBYLD2!AU$4,'[1]INTERNAL PARAMETERS-1'!$B$5:$J$44,5,FALSE)*VLOOKUP(SDBYLD2!AU$4,'[1]INTERNAL PARAMETERS-1'!$B$5:$J$44,6,FALSE)*VLOOKUP(SDBYLD2!AU$4,'[1]INTERNAL PARAMETERS-1'!$B$5:$J$44,3,FALSE) + SDBYLD1!AU272*(1-VLOOKUP(SDBYLD2!AU$4,'[1]INTERNAL PARAMETERS-1'!$B$5:$J$44,5,FALSE))*VLOOKUP(SDBYLD2!AU$4,'[1]INTERNAL PARAMETERS-1'!$B$5:$J$44,8,FALSE)*VLOOKUP(SDBYLD2!AU$4,'[1]INTERNAL PARAMETERS-1'!$B$5:$J$44,3,FALSE)</f>
        <v>0</v>
      </c>
      <c r="AV272" s="44">
        <f>SDBYLD1!AV272*VLOOKUP(SDBYLD2!AV$4,'[1]INTERNAL PARAMETERS-1'!$B$5:$J$44,5,FALSE)*VLOOKUP(SDBYLD2!AV$4,'[1]INTERNAL PARAMETERS-1'!$B$5:$J$44,6,FALSE)*VLOOKUP(SDBYLD2!AV$4,'[1]INTERNAL PARAMETERS-1'!$B$5:$J$44,3,FALSE) + SDBYLD1!AV272*(1-VLOOKUP(SDBYLD2!AV$4,'[1]INTERNAL PARAMETERS-1'!$B$5:$J$44,5,FALSE))*VLOOKUP(SDBYLD2!AV$4,'[1]INTERNAL PARAMETERS-1'!$B$5:$J$44,8,FALSE)*VLOOKUP(SDBYLD2!AV$4,'[1]INTERNAL PARAMETERS-1'!$B$5:$J$44,3,FALSE)</f>
        <v>0</v>
      </c>
      <c r="AW272" s="44">
        <f>SDBYLD1!AW272*VLOOKUP(SDBYLD2!AW$4,'[1]INTERNAL PARAMETERS-1'!$B$5:$J$44,5,FALSE)*VLOOKUP(SDBYLD2!AW$4,'[1]INTERNAL PARAMETERS-1'!$B$5:$J$44,6,FALSE)*VLOOKUP(SDBYLD2!AW$4,'[1]INTERNAL PARAMETERS-1'!$B$5:$J$44,3,FALSE) + SDBYLD1!AW272*(1-VLOOKUP(SDBYLD2!AW$4,'[1]INTERNAL PARAMETERS-1'!$B$5:$J$44,5,FALSE))*VLOOKUP(SDBYLD2!AW$4,'[1]INTERNAL PARAMETERS-1'!$B$5:$J$44,8,FALSE)*VLOOKUP(SDBYLD2!AW$4,'[1]INTERNAL PARAMETERS-1'!$B$5:$J$44,3,FALSE)</f>
        <v>0</v>
      </c>
      <c r="AX272" s="44">
        <f>SDBYLD1!AX272*VLOOKUP(SDBYLD2!AX$4,'[1]INTERNAL PARAMETERS-1'!$B$5:$J$44,5,FALSE)*VLOOKUP(SDBYLD2!AX$4,'[1]INTERNAL PARAMETERS-1'!$B$5:$J$44,6,FALSE)*VLOOKUP(SDBYLD2!AX$4,'[1]INTERNAL PARAMETERS-1'!$B$5:$J$44,3,FALSE) + SDBYLD1!AX272*(1-VLOOKUP(SDBYLD2!AX$4,'[1]INTERNAL PARAMETERS-1'!$B$5:$J$44,5,FALSE))*VLOOKUP(SDBYLD2!AX$4,'[1]INTERNAL PARAMETERS-1'!$B$5:$J$44,8,FALSE)*VLOOKUP(SDBYLD2!AX$4,'[1]INTERNAL PARAMETERS-1'!$B$5:$J$44,3,FALSE)</f>
        <v>0</v>
      </c>
      <c r="AY272" s="44">
        <f>SDBYLD1!AY272*VLOOKUP(SDBYLD2!AY$4,'[1]INTERNAL PARAMETERS-1'!$B$5:$J$44,5,FALSE)*VLOOKUP(SDBYLD2!AY$4,'[1]INTERNAL PARAMETERS-1'!$B$5:$J$44,6,FALSE)*VLOOKUP(SDBYLD2!AY$4,'[1]INTERNAL PARAMETERS-1'!$B$5:$J$44,3,FALSE) + SDBYLD1!AY272*(1-VLOOKUP(SDBYLD2!AY$4,'[1]INTERNAL PARAMETERS-1'!$B$5:$J$44,5,FALSE))*VLOOKUP(SDBYLD2!AY$4,'[1]INTERNAL PARAMETERS-1'!$B$5:$J$44,8,FALSE)*VLOOKUP(SDBYLD2!AY$4,'[1]INTERNAL PARAMETERS-1'!$B$5:$J$44,3,FALSE)</f>
        <v>0</v>
      </c>
      <c r="AZ272" s="44">
        <f>SDBYLD1!AZ272*VLOOKUP(SDBYLD2!AZ$4,'[1]INTERNAL PARAMETERS-1'!$B$5:$J$44,5,FALSE)*VLOOKUP(SDBYLD2!AZ$4,'[1]INTERNAL PARAMETERS-1'!$B$5:$J$44,6,FALSE)*VLOOKUP(SDBYLD2!AZ$4,'[1]INTERNAL PARAMETERS-1'!$B$5:$J$44,3,FALSE) + SDBYLD1!AZ272*(1-VLOOKUP(SDBYLD2!AZ$4,'[1]INTERNAL PARAMETERS-1'!$B$5:$J$44,5,FALSE))*VLOOKUP(SDBYLD2!AZ$4,'[1]INTERNAL PARAMETERS-1'!$B$5:$J$44,8,FALSE)*VLOOKUP(SDBYLD2!AZ$4,'[1]INTERNAL PARAMETERS-1'!$B$5:$J$44,3,FALSE)</f>
        <v>0</v>
      </c>
      <c r="BA272" s="44">
        <f>SDBYLD1!BA272*VLOOKUP(SDBYLD2!BA$4,'[1]INTERNAL PARAMETERS-1'!$B$5:$J$44,5,FALSE)*VLOOKUP(SDBYLD2!BA$4,'[1]INTERNAL PARAMETERS-1'!$B$5:$J$44,6,FALSE)*VLOOKUP(SDBYLD2!BA$4,'[1]INTERNAL PARAMETERS-1'!$B$5:$J$44,3,FALSE) + SDBYLD1!BA272*(1-VLOOKUP(SDBYLD2!BA$4,'[1]INTERNAL PARAMETERS-1'!$B$5:$J$44,5,FALSE))*VLOOKUP(SDBYLD2!BA$4,'[1]INTERNAL PARAMETERS-1'!$B$5:$J$44,8,FALSE)*VLOOKUP(SDBYLD2!BA$4,'[1]INTERNAL PARAMETERS-1'!$B$5:$J$44,3,FALSE)</f>
        <v>0</v>
      </c>
      <c r="BB272" s="44">
        <f>SDBYLD1!BB272*VLOOKUP(SDBYLD2!BB$4,'[1]INTERNAL PARAMETERS-1'!$B$5:$J$44,5,FALSE)*VLOOKUP(SDBYLD2!BB$4,'[1]INTERNAL PARAMETERS-1'!$B$5:$J$44,6,FALSE)*VLOOKUP(SDBYLD2!BB$4,'[1]INTERNAL PARAMETERS-1'!$B$5:$J$44,3,FALSE) + SDBYLD1!BB272*(1-VLOOKUP(SDBYLD2!BB$4,'[1]INTERNAL PARAMETERS-1'!$B$5:$J$44,5,FALSE))*VLOOKUP(SDBYLD2!BB$4,'[1]INTERNAL PARAMETERS-1'!$B$5:$J$44,8,FALSE)*VLOOKUP(SDBYLD2!BB$4,'[1]INTERNAL PARAMETERS-1'!$B$5:$J$44,3,FALSE)</f>
        <v>0</v>
      </c>
      <c r="BC272" s="44">
        <f>SDBYLD1!BC272*VLOOKUP(SDBYLD2!BC$4,'[1]INTERNAL PARAMETERS-1'!$B$5:$J$44,5,FALSE)*VLOOKUP(SDBYLD2!BC$4,'[1]INTERNAL PARAMETERS-1'!$B$5:$J$44,6,FALSE)*VLOOKUP(SDBYLD2!BC$4,'[1]INTERNAL PARAMETERS-1'!$B$5:$J$44,3,FALSE) + SDBYLD1!BC272*(1-VLOOKUP(SDBYLD2!BC$4,'[1]INTERNAL PARAMETERS-1'!$B$5:$J$44,5,FALSE))*VLOOKUP(SDBYLD2!BC$4,'[1]INTERNAL PARAMETERS-1'!$B$5:$J$44,8,FALSE)*VLOOKUP(SDBYLD2!BC$4,'[1]INTERNAL PARAMETERS-1'!$B$5:$J$44,3,FALSE)</f>
        <v>0</v>
      </c>
      <c r="BD272" s="44">
        <f>SDBYLD1!BD272*VLOOKUP(SDBYLD2!BD$4,'[1]INTERNAL PARAMETERS-1'!$B$5:$J$44,5,FALSE)*VLOOKUP(SDBYLD2!BD$4,'[1]INTERNAL PARAMETERS-1'!$B$5:$J$44,6,FALSE)*VLOOKUP(SDBYLD2!BD$4,'[1]INTERNAL PARAMETERS-1'!$B$5:$J$44,3,FALSE) + SDBYLD1!BD272*(1-VLOOKUP(SDBYLD2!BD$4,'[1]INTERNAL PARAMETERS-1'!$B$5:$J$44,5,FALSE))*VLOOKUP(SDBYLD2!BD$4,'[1]INTERNAL PARAMETERS-1'!$B$5:$J$44,8,FALSE)*VLOOKUP(SDBYLD2!BD$4,'[1]INTERNAL PARAMETERS-1'!$B$5:$J$44,3,FALSE)</f>
        <v>0</v>
      </c>
      <c r="BE272" s="44">
        <f>SDBYLD1!BE272*VLOOKUP(SDBYLD2!BE$4,'[1]INTERNAL PARAMETERS-1'!$B$5:$J$44,5,FALSE)*VLOOKUP(SDBYLD2!BE$4,'[1]INTERNAL PARAMETERS-1'!$B$5:$J$44,6,FALSE)*VLOOKUP(SDBYLD2!BE$4,'[1]INTERNAL PARAMETERS-1'!$B$5:$J$44,3,FALSE) + SDBYLD1!BE272*(1-VLOOKUP(SDBYLD2!BE$4,'[1]INTERNAL PARAMETERS-1'!$B$5:$J$44,5,FALSE))*VLOOKUP(SDBYLD2!BE$4,'[1]INTERNAL PARAMETERS-1'!$B$5:$J$44,8,FALSE)*VLOOKUP(SDBYLD2!BE$4,'[1]INTERNAL PARAMETERS-1'!$B$5:$J$44,3,FALSE)</f>
        <v>0</v>
      </c>
      <c r="BF272" s="44">
        <f>SDBYLD1!BF272*VLOOKUP(SDBYLD2!BF$4,'[1]INTERNAL PARAMETERS-1'!$B$5:$J$44,5,FALSE)*VLOOKUP(SDBYLD2!BF$4,'[1]INTERNAL PARAMETERS-1'!$B$5:$J$44,6,FALSE)*VLOOKUP(SDBYLD2!BF$4,'[1]INTERNAL PARAMETERS-1'!$B$5:$J$44,3,FALSE) + SDBYLD1!BF272*(1-VLOOKUP(SDBYLD2!BF$4,'[1]INTERNAL PARAMETERS-1'!$B$5:$J$44,5,FALSE))*VLOOKUP(SDBYLD2!BF$4,'[1]INTERNAL PARAMETERS-1'!$B$5:$J$44,8,FALSE)*VLOOKUP(SDBYLD2!BF$4,'[1]INTERNAL PARAMETERS-1'!$B$5:$J$44,3,FALSE)</f>
        <v>0</v>
      </c>
      <c r="BG272" s="44">
        <f>SDBYLD1!BG272*VLOOKUP(SDBYLD2!BG$4,'[1]INTERNAL PARAMETERS-1'!$B$5:$J$44,5,FALSE)*VLOOKUP(SDBYLD2!BG$4,'[1]INTERNAL PARAMETERS-1'!$B$5:$J$44,6,FALSE)*VLOOKUP(SDBYLD2!BG$4,'[1]INTERNAL PARAMETERS-1'!$B$5:$J$44,3,FALSE) + SDBYLD1!BG272*(1-VLOOKUP(SDBYLD2!BG$4,'[1]INTERNAL PARAMETERS-1'!$B$5:$J$44,5,FALSE))*VLOOKUP(SDBYLD2!BG$4,'[1]INTERNAL PARAMETERS-1'!$B$5:$J$44,8,FALSE)*VLOOKUP(SDBYLD2!BG$4,'[1]INTERNAL PARAMETERS-1'!$B$5:$J$44,3,FALSE)</f>
        <v>0</v>
      </c>
      <c r="BH272" s="44">
        <f>SDBYLD1!BH272*VLOOKUP(SDBYLD2!BH$4,'[1]INTERNAL PARAMETERS-1'!$B$5:$J$44,5,FALSE)*VLOOKUP(SDBYLD2!BH$4,'[1]INTERNAL PARAMETERS-1'!$B$5:$J$44,6,FALSE)*VLOOKUP(SDBYLD2!BH$4,'[1]INTERNAL PARAMETERS-1'!$B$5:$J$44,3,FALSE) + SDBYLD1!BH272*(1-VLOOKUP(SDBYLD2!BH$4,'[1]INTERNAL PARAMETERS-1'!$B$5:$J$44,5,FALSE))*VLOOKUP(SDBYLD2!BH$4,'[1]INTERNAL PARAMETERS-1'!$B$5:$J$44,8,FALSE)*VLOOKUP(SDBYLD2!BH$4,'[1]INTERNAL PARAMETERS-1'!$B$5:$J$44,3,FALSE)</f>
        <v>0</v>
      </c>
      <c r="BI272" s="44">
        <f>SDBYLD1!BI272*VLOOKUP(SDBYLD2!BI$4,'[1]INTERNAL PARAMETERS-1'!$B$5:$J$44,5,FALSE)*VLOOKUP(SDBYLD2!BI$4,'[1]INTERNAL PARAMETERS-1'!$B$5:$J$44,6,FALSE)*VLOOKUP(SDBYLD2!BI$4,'[1]INTERNAL PARAMETERS-1'!$B$5:$J$44,3,FALSE) + SDBYLD1!BI272*(1-VLOOKUP(SDBYLD2!BI$4,'[1]INTERNAL PARAMETERS-1'!$B$5:$J$44,5,FALSE))*VLOOKUP(SDBYLD2!BI$4,'[1]INTERNAL PARAMETERS-1'!$B$5:$J$44,8,FALSE)*VLOOKUP(SDBYLD2!BI$4,'[1]INTERNAL PARAMETERS-1'!$B$5:$J$44,3,FALSE)</f>
        <v>0</v>
      </c>
      <c r="BJ272" s="44">
        <f>SDBYLD1!BJ272*VLOOKUP(SDBYLD2!BJ$4,'[1]INTERNAL PARAMETERS-1'!$B$5:$J$44,5,FALSE)*VLOOKUP(SDBYLD2!BJ$4,'[1]INTERNAL PARAMETERS-1'!$B$5:$J$44,6,FALSE)*VLOOKUP(SDBYLD2!BJ$4,'[1]INTERNAL PARAMETERS-1'!$B$5:$J$44,3,FALSE) + SDBYLD1!BJ272*(1-VLOOKUP(SDBYLD2!BJ$4,'[1]INTERNAL PARAMETERS-1'!$B$5:$J$44,5,FALSE))*VLOOKUP(SDBYLD2!BJ$4,'[1]INTERNAL PARAMETERS-1'!$B$5:$J$44,8,FALSE)*VLOOKUP(SDBYLD2!BJ$4,'[1]INTERNAL PARAMETERS-1'!$B$5:$J$44,3,FALSE)</f>
        <v>0</v>
      </c>
      <c r="BK272" s="44">
        <f>SDBYLD1!BK272*VLOOKUP(SDBYLD2!BK$4,'[1]INTERNAL PARAMETERS-1'!$B$5:$J$44,5,FALSE)*VLOOKUP(SDBYLD2!BK$4,'[1]INTERNAL PARAMETERS-1'!$B$5:$J$44,6,FALSE)*VLOOKUP(SDBYLD2!BK$4,'[1]INTERNAL PARAMETERS-1'!$B$5:$J$44,3,FALSE) + SDBYLD1!BK272*(1-VLOOKUP(SDBYLD2!BK$4,'[1]INTERNAL PARAMETERS-1'!$B$5:$J$44,5,FALSE))*VLOOKUP(SDBYLD2!BK$4,'[1]INTERNAL PARAMETERS-1'!$B$5:$J$44,8,FALSE)*VLOOKUP(SDBYLD2!BK$4,'[1]INTERNAL PARAMETERS-1'!$B$5:$J$44,3,FALSE)</f>
        <v>0</v>
      </c>
      <c r="BL272" s="44">
        <f>SDBYLD1!BL272*VLOOKUP(SDBYLD2!BL$4,'[1]INTERNAL PARAMETERS-1'!$B$5:$J$44,5,FALSE)*VLOOKUP(SDBYLD2!BL$4,'[1]INTERNAL PARAMETERS-1'!$B$5:$J$44,6,FALSE)*VLOOKUP(SDBYLD2!BL$4,'[1]INTERNAL PARAMETERS-1'!$B$5:$J$44,3,FALSE) + SDBYLD1!BL272*(1-VLOOKUP(SDBYLD2!BL$4,'[1]INTERNAL PARAMETERS-1'!$B$5:$J$44,5,FALSE))*VLOOKUP(SDBYLD2!BL$4,'[1]INTERNAL PARAMETERS-1'!$B$5:$J$44,8,FALSE)*VLOOKUP(SDBYLD2!BL$4,'[1]INTERNAL PARAMETERS-1'!$B$5:$J$44,3,FALSE)</f>
        <v>0</v>
      </c>
      <c r="BM272" s="44">
        <f>SDBYLD1!BM272*VLOOKUP(SDBYLD2!BM$4,'[1]INTERNAL PARAMETERS-1'!$B$5:$J$44,5,FALSE)*VLOOKUP(SDBYLD2!BM$4,'[1]INTERNAL PARAMETERS-1'!$B$5:$J$44,6,FALSE)*VLOOKUP(SDBYLD2!BM$4,'[1]INTERNAL PARAMETERS-1'!$B$5:$J$44,3,FALSE) + SDBYLD1!BM272*(1-VLOOKUP(SDBYLD2!BM$4,'[1]INTERNAL PARAMETERS-1'!$B$5:$J$44,5,FALSE))*VLOOKUP(SDBYLD2!BM$4,'[1]INTERNAL PARAMETERS-1'!$B$5:$J$44,8,FALSE)*VLOOKUP(SDBYLD2!BM$4,'[1]INTERNAL PARAMETERS-1'!$B$5:$J$44,3,FALSE)</f>
        <v>0</v>
      </c>
      <c r="BN272" s="44">
        <f>SDBYLD1!BN272*VLOOKUP(SDBYLD2!BN$4,'[1]INTERNAL PARAMETERS-1'!$B$5:$J$44,5,FALSE)*VLOOKUP(SDBYLD2!BN$4,'[1]INTERNAL PARAMETERS-1'!$B$5:$J$44,6,FALSE)*VLOOKUP(SDBYLD2!BN$4,'[1]INTERNAL PARAMETERS-1'!$B$5:$J$44,3,FALSE) + SDBYLD1!BN272*(1-VLOOKUP(SDBYLD2!BN$4,'[1]INTERNAL PARAMETERS-1'!$B$5:$J$44,5,FALSE))*VLOOKUP(SDBYLD2!BN$4,'[1]INTERNAL PARAMETERS-1'!$B$5:$J$44,8,FALSE)*VLOOKUP(SDBYLD2!BN$4,'[1]INTERNAL PARAMETERS-1'!$B$5:$J$44,3,FALSE)</f>
        <v>0</v>
      </c>
      <c r="BO272" s="44">
        <f>SDBYLD1!BO272*VLOOKUP(SDBYLD2!BO$4,'[1]INTERNAL PARAMETERS-1'!$B$5:$J$44,5,FALSE)*VLOOKUP(SDBYLD2!BO$4,'[1]INTERNAL PARAMETERS-1'!$B$5:$J$44,6,FALSE)*VLOOKUP(SDBYLD2!BO$4,'[1]INTERNAL PARAMETERS-1'!$B$5:$J$44,3,FALSE) + SDBYLD1!BO272*(1-VLOOKUP(SDBYLD2!BO$4,'[1]INTERNAL PARAMETERS-1'!$B$5:$J$44,5,FALSE))*VLOOKUP(SDBYLD2!BO$4,'[1]INTERNAL PARAMETERS-1'!$B$5:$J$44,8,FALSE)*VLOOKUP(SDBYLD2!BO$4,'[1]INTERNAL PARAMETERS-1'!$B$5:$J$44,3,FALSE)</f>
        <v>0</v>
      </c>
      <c r="BP272" s="44">
        <f>SDBYLD1!BP272*VLOOKUP(SDBYLD2!BP$4,'[1]INTERNAL PARAMETERS-1'!$B$5:$J$44,5,FALSE)*VLOOKUP(SDBYLD2!BP$4,'[1]INTERNAL PARAMETERS-1'!$B$5:$J$44,6,FALSE)*VLOOKUP(SDBYLD2!BP$4,'[1]INTERNAL PARAMETERS-1'!$B$5:$J$44,3,FALSE) + SDBYLD1!BP272*(1-VLOOKUP(SDBYLD2!BP$4,'[1]INTERNAL PARAMETERS-1'!$B$5:$J$44,5,FALSE))*VLOOKUP(SDBYLD2!BP$4,'[1]INTERNAL PARAMETERS-1'!$B$5:$J$44,8,FALSE)*VLOOKUP(SDBYLD2!BP$4,'[1]INTERNAL PARAMETERS-1'!$B$5:$J$44,3,FALSE)</f>
        <v>0</v>
      </c>
      <c r="BQ272" s="44">
        <f>SDBYLD1!BQ272*VLOOKUP(SDBYLD2!BQ$4,'[1]INTERNAL PARAMETERS-1'!$B$5:$J$44,5,FALSE)*VLOOKUP(SDBYLD2!BQ$4,'[1]INTERNAL PARAMETERS-1'!$B$5:$J$44,6,FALSE)*VLOOKUP(SDBYLD2!BQ$4,'[1]INTERNAL PARAMETERS-1'!$B$5:$J$44,3,FALSE) + SDBYLD1!BQ272*(1-VLOOKUP(SDBYLD2!BQ$4,'[1]INTERNAL PARAMETERS-1'!$B$5:$J$44,5,FALSE))*VLOOKUP(SDBYLD2!BQ$4,'[1]INTERNAL PARAMETERS-1'!$B$5:$J$44,8,FALSE)*VLOOKUP(SDBYLD2!BQ$4,'[1]INTERNAL PARAMETERS-1'!$B$5:$J$44,3,FALSE)</f>
        <v>0</v>
      </c>
      <c r="BR272" s="44">
        <f>SDBYLD1!BR272*VLOOKUP(SDBYLD2!BR$4,'[1]INTERNAL PARAMETERS-1'!$B$5:$J$44,5,FALSE)*VLOOKUP(SDBYLD2!BR$4,'[1]INTERNAL PARAMETERS-1'!$B$5:$J$44,6,FALSE)*VLOOKUP(SDBYLD2!BR$4,'[1]INTERNAL PARAMETERS-1'!$B$5:$J$44,3,FALSE) + SDBYLD1!BR272*(1-VLOOKUP(SDBYLD2!BR$4,'[1]INTERNAL PARAMETERS-1'!$B$5:$J$44,5,FALSE))*VLOOKUP(SDBYLD2!BR$4,'[1]INTERNAL PARAMETERS-1'!$B$5:$J$44,8,FALSE)*VLOOKUP(SDBYLD2!BR$4,'[1]INTERNAL PARAMETERS-1'!$B$5:$J$44,3,FALSE)</f>
        <v>0</v>
      </c>
      <c r="BS272" s="44">
        <f>SDBYLD1!BS272*VLOOKUP(SDBYLD2!BS$4,'[1]INTERNAL PARAMETERS-1'!$B$5:$J$44,5,FALSE)*VLOOKUP(SDBYLD2!BS$4,'[1]INTERNAL PARAMETERS-1'!$B$5:$J$44,6,FALSE)*VLOOKUP(SDBYLD2!BS$4,'[1]INTERNAL PARAMETERS-1'!$B$5:$J$44,3,FALSE) + SDBYLD1!BS272*(1-VLOOKUP(SDBYLD2!BS$4,'[1]INTERNAL PARAMETERS-1'!$B$5:$J$44,5,FALSE))*VLOOKUP(SDBYLD2!BS$4,'[1]INTERNAL PARAMETERS-1'!$B$5:$J$44,8,FALSE)*VLOOKUP(SDBYLD2!BS$4,'[1]INTERNAL PARAMETERS-1'!$B$5:$J$44,3,FALSE)</f>
        <v>0</v>
      </c>
      <c r="BT272" s="44">
        <f>SDBYLD1!BT272*VLOOKUP(SDBYLD2!BT$4,'[1]INTERNAL PARAMETERS-1'!$B$5:$J$44,5,FALSE)*VLOOKUP(SDBYLD2!BT$4,'[1]INTERNAL PARAMETERS-1'!$B$5:$J$44,6,FALSE)*VLOOKUP(SDBYLD2!BT$4,'[1]INTERNAL PARAMETERS-1'!$B$5:$J$44,3,FALSE) + SDBYLD1!BT272*(1-VLOOKUP(SDBYLD2!BT$4,'[1]INTERNAL PARAMETERS-1'!$B$5:$J$44,5,FALSE))*VLOOKUP(SDBYLD2!BT$4,'[1]INTERNAL PARAMETERS-1'!$B$5:$J$44,8,FALSE)*VLOOKUP(SDBYLD2!BT$4,'[1]INTERNAL PARAMETERS-1'!$B$5:$J$44,3,FALSE)</f>
        <v>0</v>
      </c>
      <c r="BU272" s="44">
        <f>SDBYLD1!BU272*VLOOKUP(SDBYLD2!BU$4,'[1]INTERNAL PARAMETERS-1'!$B$5:$J$44,5,FALSE)*VLOOKUP(SDBYLD2!BU$4,'[1]INTERNAL PARAMETERS-1'!$B$5:$J$44,6,FALSE)*VLOOKUP(SDBYLD2!BU$4,'[1]INTERNAL PARAMETERS-1'!$B$5:$J$44,3,FALSE) + SDBYLD1!BU272*(1-VLOOKUP(SDBYLD2!BU$4,'[1]INTERNAL PARAMETERS-1'!$B$5:$J$44,5,FALSE))*VLOOKUP(SDBYLD2!BU$4,'[1]INTERNAL PARAMETERS-1'!$B$5:$J$44,8,FALSE)*VLOOKUP(SDBYLD2!BU$4,'[1]INTERNAL PARAMETERS-1'!$B$5:$J$44,3,FALSE)</f>
        <v>0</v>
      </c>
      <c r="BV272" s="44">
        <f>SDBYLD1!BV272*VLOOKUP(SDBYLD2!BV$4,'[1]INTERNAL PARAMETERS-1'!$B$5:$J$44,5,FALSE)*VLOOKUP(SDBYLD2!BV$4,'[1]INTERNAL PARAMETERS-1'!$B$5:$J$44,6,FALSE)*VLOOKUP(SDBYLD2!BV$4,'[1]INTERNAL PARAMETERS-1'!$B$5:$J$44,3,FALSE) + SDBYLD1!BV272*(1-VLOOKUP(SDBYLD2!BV$4,'[1]INTERNAL PARAMETERS-1'!$B$5:$J$44,5,FALSE))*VLOOKUP(SDBYLD2!BV$4,'[1]INTERNAL PARAMETERS-1'!$B$5:$J$44,8,FALSE)*VLOOKUP(SDBYLD2!BV$4,'[1]INTERNAL PARAMETERS-1'!$B$5:$J$44,3,FALSE)</f>
        <v>0</v>
      </c>
      <c r="BW272" s="44">
        <f>SDBYLD1!BW272*VLOOKUP(SDBYLD2!BW$4,'[1]INTERNAL PARAMETERS-1'!$B$5:$J$44,5,FALSE)*VLOOKUP(SDBYLD2!BW$4,'[1]INTERNAL PARAMETERS-1'!$B$5:$J$44,6,FALSE)*VLOOKUP(SDBYLD2!BW$4,'[1]INTERNAL PARAMETERS-1'!$B$5:$J$44,3,FALSE) + SDBYLD1!BW272*(1-VLOOKUP(SDBYLD2!BW$4,'[1]INTERNAL PARAMETERS-1'!$B$5:$J$44,5,FALSE))*VLOOKUP(SDBYLD2!BW$4,'[1]INTERNAL PARAMETERS-1'!$B$5:$J$44,8,FALSE)*VLOOKUP(SDBYLD2!BW$4,'[1]INTERNAL PARAMETERS-1'!$B$5:$J$44,3,FALSE)</f>
        <v>0</v>
      </c>
      <c r="BX272" s="44">
        <f>SDBYLD1!BX272*VLOOKUP(SDBYLD2!BX$4,'[1]INTERNAL PARAMETERS-1'!$B$5:$J$44,5,FALSE)*VLOOKUP(SDBYLD2!BX$4,'[1]INTERNAL PARAMETERS-1'!$B$5:$J$44,6,FALSE)*VLOOKUP(SDBYLD2!BX$4,'[1]INTERNAL PARAMETERS-1'!$B$5:$J$44,3,FALSE) + SDBYLD1!BX272*(1-VLOOKUP(SDBYLD2!BX$4,'[1]INTERNAL PARAMETERS-1'!$B$5:$J$44,5,FALSE))*VLOOKUP(SDBYLD2!BX$4,'[1]INTERNAL PARAMETERS-1'!$B$5:$J$44,8,FALSE)*VLOOKUP(SDBYLD2!BX$4,'[1]INTERNAL PARAMETERS-1'!$B$5:$J$44,3,FALSE)</f>
        <v>0</v>
      </c>
      <c r="BY272" s="44">
        <f>SDBYLD1!BY272*VLOOKUP(SDBYLD2!BY$4,'[1]INTERNAL PARAMETERS-1'!$B$5:$J$44,5,FALSE)*VLOOKUP(SDBYLD2!BY$4,'[1]INTERNAL PARAMETERS-1'!$B$5:$J$44,6,FALSE)*VLOOKUP(SDBYLD2!BY$4,'[1]INTERNAL PARAMETERS-1'!$B$5:$J$44,3,FALSE) + SDBYLD1!BY272*(1-VLOOKUP(SDBYLD2!BY$4,'[1]INTERNAL PARAMETERS-1'!$B$5:$J$44,5,FALSE))*VLOOKUP(SDBYLD2!BY$4,'[1]INTERNAL PARAMETERS-1'!$B$5:$J$44,8,FALSE)*VLOOKUP(SDBYLD2!BY$4,'[1]INTERNAL PARAMETERS-1'!$B$5:$J$44,3,FALSE)</f>
        <v>0</v>
      </c>
      <c r="BZ272" s="44">
        <f>SDBYLD1!BZ272*VLOOKUP(SDBYLD2!BZ$4,'[1]INTERNAL PARAMETERS-1'!$B$5:$J$44,5,FALSE)*VLOOKUP(SDBYLD2!BZ$4,'[1]INTERNAL PARAMETERS-1'!$B$5:$J$44,6,FALSE)*VLOOKUP(SDBYLD2!BZ$4,'[1]INTERNAL PARAMETERS-1'!$B$5:$J$44,3,FALSE) + SDBYLD1!BZ272*(1-VLOOKUP(SDBYLD2!BZ$4,'[1]INTERNAL PARAMETERS-1'!$B$5:$J$44,5,FALSE))*VLOOKUP(SDBYLD2!BZ$4,'[1]INTERNAL PARAMETERS-1'!$B$5:$J$44,8,FALSE)*VLOOKUP(SDBYLD2!BZ$4,'[1]INTERNAL PARAMETERS-1'!$B$5:$J$44,3,FALSE)</f>
        <v>0</v>
      </c>
      <c r="CA272" s="44">
        <f>SDBYLD1!CA272*VLOOKUP(SDBYLD2!CA$4,'[1]INTERNAL PARAMETERS-1'!$B$5:$J$44,5,FALSE)*VLOOKUP(SDBYLD2!CA$4,'[1]INTERNAL PARAMETERS-1'!$B$5:$J$44,6,FALSE)*VLOOKUP(SDBYLD2!CA$4,'[1]INTERNAL PARAMETERS-1'!$B$5:$J$44,3,FALSE) + SDBYLD1!CA272*(1-VLOOKUP(SDBYLD2!CA$4,'[1]INTERNAL PARAMETERS-1'!$B$5:$J$44,5,FALSE))*VLOOKUP(SDBYLD2!CA$4,'[1]INTERNAL PARAMETERS-1'!$B$5:$J$44,8,FALSE)*VLOOKUP(SDBYLD2!CA$4,'[1]INTERNAL PARAMETERS-1'!$B$5:$J$44,3,FALSE)</f>
        <v>0</v>
      </c>
      <c r="CB272" s="44">
        <f>SDBYLD1!CB272*VLOOKUP(SDBYLD2!CB$4,'[1]INTERNAL PARAMETERS-1'!$B$5:$J$44,5,FALSE)*VLOOKUP(SDBYLD2!CB$4,'[1]INTERNAL PARAMETERS-1'!$B$5:$J$44,6,FALSE)*VLOOKUP(SDBYLD2!CB$4,'[1]INTERNAL PARAMETERS-1'!$B$5:$J$44,3,FALSE) + SDBYLD1!CB272*(1-VLOOKUP(SDBYLD2!CB$4,'[1]INTERNAL PARAMETERS-1'!$B$5:$J$44,5,FALSE))*VLOOKUP(SDBYLD2!CB$4,'[1]INTERNAL PARAMETERS-1'!$B$5:$J$44,8,FALSE)*VLOOKUP(SDBYLD2!CB$4,'[1]INTERNAL PARAMETERS-1'!$B$5:$J$44,3,FALSE)</f>
        <v>0</v>
      </c>
      <c r="CC272" s="44">
        <f>SDBYLD1!CC272*VLOOKUP(SDBYLD2!CC$4,'[1]INTERNAL PARAMETERS-1'!$B$5:$J$44,5,FALSE)*VLOOKUP(SDBYLD2!CC$4,'[1]INTERNAL PARAMETERS-1'!$B$5:$J$44,6,FALSE)*VLOOKUP(SDBYLD2!CC$4,'[1]INTERNAL PARAMETERS-1'!$B$5:$J$44,3,FALSE) + SDBYLD1!CC272*(1-VLOOKUP(SDBYLD2!CC$4,'[1]INTERNAL PARAMETERS-1'!$B$5:$J$44,5,FALSE))*VLOOKUP(SDBYLD2!CC$4,'[1]INTERNAL PARAMETERS-1'!$B$5:$J$44,8,FALSE)*VLOOKUP(SDBYLD2!CC$4,'[1]INTERNAL PARAMETERS-1'!$B$5:$J$44,3,FALSE)</f>
        <v>0</v>
      </c>
      <c r="CD272" s="44">
        <f>SDBYLD1!CD272*VLOOKUP(SDBYLD2!CD$4,'[1]INTERNAL PARAMETERS-1'!$B$5:$J$44,5,FALSE)*VLOOKUP(SDBYLD2!CD$4,'[1]INTERNAL PARAMETERS-1'!$B$5:$J$44,6,FALSE)*VLOOKUP(SDBYLD2!CD$4,'[1]INTERNAL PARAMETERS-1'!$B$5:$J$44,3,FALSE) + SDBYLD1!CD272*(1-VLOOKUP(SDBYLD2!CD$4,'[1]INTERNAL PARAMETERS-1'!$B$5:$J$44,5,FALSE))*VLOOKUP(SDBYLD2!CD$4,'[1]INTERNAL PARAMETERS-1'!$B$5:$J$44,8,FALSE)*VLOOKUP(SDBYLD2!CD$4,'[1]INTERNAL PARAMETERS-1'!$B$5:$J$44,3,FALSE)</f>
        <v>0</v>
      </c>
      <c r="CE272" s="44">
        <f>SDBYLD1!CE272*VLOOKUP(SDBYLD2!CE$4,'[1]INTERNAL PARAMETERS-1'!$B$5:$J$44,5,FALSE)*VLOOKUP(SDBYLD2!CE$4,'[1]INTERNAL PARAMETERS-1'!$B$5:$J$44,6,FALSE)*VLOOKUP(SDBYLD2!CE$4,'[1]INTERNAL PARAMETERS-1'!$B$5:$J$44,3,FALSE) + SDBYLD1!CE272*(1-VLOOKUP(SDBYLD2!CE$4,'[1]INTERNAL PARAMETERS-1'!$B$5:$J$44,5,FALSE))*VLOOKUP(SDBYLD2!CE$4,'[1]INTERNAL PARAMETERS-1'!$B$5:$J$44,8,FALSE)*VLOOKUP(SDBYLD2!CE$4,'[1]INTERNAL PARAMETERS-1'!$B$5:$J$44,3,FALSE)</f>
        <v>0</v>
      </c>
      <c r="CF272" s="44">
        <f>SDBYLD1!CF272*VLOOKUP(SDBYLD2!CF$4,'[1]INTERNAL PARAMETERS-1'!$B$5:$J$44,5,FALSE)*VLOOKUP(SDBYLD2!CF$4,'[1]INTERNAL PARAMETERS-1'!$B$5:$J$44,6,FALSE)*VLOOKUP(SDBYLD2!CF$4,'[1]INTERNAL PARAMETERS-1'!$B$5:$J$44,3,FALSE) + SDBYLD1!CF272*(1-VLOOKUP(SDBYLD2!CF$4,'[1]INTERNAL PARAMETERS-1'!$B$5:$J$44,5,FALSE))*VLOOKUP(SDBYLD2!CF$4,'[1]INTERNAL PARAMETERS-1'!$B$5:$J$44,8,FALSE)*VLOOKUP(SDBYLD2!CF$4,'[1]INTERNAL PARAMETERS-1'!$B$5:$J$44,3,FALSE)</f>
        <v>0</v>
      </c>
      <c r="CG272" s="44">
        <f>SDBYLD1!CG272*VLOOKUP(SDBYLD2!CG$4,'[1]INTERNAL PARAMETERS-1'!$B$5:$J$44,5,FALSE)*VLOOKUP(SDBYLD2!CG$4,'[1]INTERNAL PARAMETERS-1'!$B$5:$J$44,6,FALSE)*VLOOKUP(SDBYLD2!CG$4,'[1]INTERNAL PARAMETERS-1'!$B$5:$J$44,3,FALSE) + SDBYLD1!CG272*(1-VLOOKUP(SDBYLD2!CG$4,'[1]INTERNAL PARAMETERS-1'!$B$5:$J$44,5,FALSE))*VLOOKUP(SDBYLD2!CG$4,'[1]INTERNAL PARAMETERS-1'!$B$5:$J$44,8,FALSE)*VLOOKUP(SDBYLD2!CG$4,'[1]INTERNAL PARAMETERS-1'!$B$5:$J$44,3,FALSE)</f>
        <v>0</v>
      </c>
      <c r="CH272" s="43">
        <f>SDBYLD1!CH272*VLOOKUP(SDBYLD2!CH$4,'[1]INTERNAL PARAMETERS-1'!$B$5:$J$44,5,FALSE)*VLOOKUP(SDBYLD2!CH$4,'[1]INTERNAL PARAMETERS-1'!$B$5:$J$44,6,FALSE)*VLOOKUP(SDBYLD2!CH$4,'[1]INTERNAL PARAMETERS-1'!$B$5:$J$44,3,FALSE) + SDBYLD1!CH272*(1-VLOOKUP(SDBYLD2!CH$4,'[1]INTERNAL PARAMETERS-1'!$B$5:$J$44,5,FALSE))*VLOOKUP(SDBYLD2!CH$4,'[1]INTERNAL PARAMETERS-1'!$B$5:$J$44,8,FALSE)*VLOOKUP(SDBYLD2!CH$4,'[1]INTERNAL PARAMETERS-1'!$B$5:$J$44,3,FALSE)</f>
        <v>0</v>
      </c>
      <c r="CJ272" s="45">
        <f t="shared" si="8"/>
        <v>0</v>
      </c>
      <c r="CK272" s="43">
        <f t="shared" si="9"/>
        <v>0</v>
      </c>
    </row>
    <row r="273" spans="2:89" x14ac:dyDescent="0.4">
      <c r="B273" s="58" t="s">
        <v>1</v>
      </c>
      <c r="C273" s="57" t="s">
        <v>68</v>
      </c>
      <c r="D273" s="57" t="s">
        <v>51</v>
      </c>
      <c r="E273" s="133">
        <f>SDBeam!X273</f>
        <v>0</v>
      </c>
      <c r="F273" s="59">
        <f>'[1]INTERNAL PARAMETERS-1'!M21</f>
        <v>9.3150000000000013</v>
      </c>
      <c r="G273" s="45">
        <f>SDBYLD1!G273*VLOOKUP(SDBYLD2!G$4,'[1]INTERNAL PARAMETERS-1'!$B$5:$J$44,5,FALSE)*VLOOKUP(SDBYLD2!G$4,'[1]INTERNAL PARAMETERS-1'!$B$5:$J$44,7,FALSE)*SDBYLD2!$F273 + SDBYLD1!G273*(1-VLOOKUP(SDBYLD2!G$4,'[1]INTERNAL PARAMETERS-1'!$B$5:$J$44,5,FALSE))*VLOOKUP(SDBYLD2!G$4,'[1]INTERNAL PARAMETERS-1'!$B$5:$J$44,9,FALSE)*SDBYLD2!$F273</f>
        <v>0</v>
      </c>
      <c r="H273" s="44">
        <f>SDBYLD1!H273*VLOOKUP(SDBYLD2!H$4,'[1]INTERNAL PARAMETERS-1'!$B$5:$J$44,5,FALSE)*VLOOKUP(SDBYLD2!H$4,'[1]INTERNAL PARAMETERS-1'!$B$5:$J$44,7,FALSE)*SDBYLD2!$F273 + SDBYLD1!H273*(1-VLOOKUP(SDBYLD2!H$4,'[1]INTERNAL PARAMETERS-1'!$B$5:$J$44,5,FALSE))*VLOOKUP(SDBYLD2!H$4,'[1]INTERNAL PARAMETERS-1'!$B$5:$J$44,9,FALSE)*SDBYLD2!$F273</f>
        <v>0</v>
      </c>
      <c r="I273" s="44">
        <f>SDBYLD1!I273*VLOOKUP(SDBYLD2!I$4,'[1]INTERNAL PARAMETERS-1'!$B$5:$J$44,5,FALSE)*VLOOKUP(SDBYLD2!I$4,'[1]INTERNAL PARAMETERS-1'!$B$5:$J$44,7,FALSE)*SDBYLD2!$F273 + SDBYLD1!I273*(1-VLOOKUP(SDBYLD2!I$4,'[1]INTERNAL PARAMETERS-1'!$B$5:$J$44,5,FALSE))*VLOOKUP(SDBYLD2!I$4,'[1]INTERNAL PARAMETERS-1'!$B$5:$J$44,9,FALSE)*SDBYLD2!$F273</f>
        <v>0</v>
      </c>
      <c r="J273" s="44">
        <f>SDBYLD1!J273*VLOOKUP(SDBYLD2!J$4,'[1]INTERNAL PARAMETERS-1'!$B$5:$J$44,5,FALSE)*VLOOKUP(SDBYLD2!J$4,'[1]INTERNAL PARAMETERS-1'!$B$5:$J$44,7,FALSE)*SDBYLD2!$F273 + SDBYLD1!J273*(1-VLOOKUP(SDBYLD2!J$4,'[1]INTERNAL PARAMETERS-1'!$B$5:$J$44,5,FALSE))*VLOOKUP(SDBYLD2!J$4,'[1]INTERNAL PARAMETERS-1'!$B$5:$J$44,9,FALSE)*SDBYLD2!$F273</f>
        <v>0</v>
      </c>
      <c r="K273" s="44">
        <f>SDBYLD1!K273*VLOOKUP(SDBYLD2!K$4,'[1]INTERNAL PARAMETERS-1'!$B$5:$J$44,5,FALSE)*VLOOKUP(SDBYLD2!K$4,'[1]INTERNAL PARAMETERS-1'!$B$5:$J$44,7,FALSE)*SDBYLD2!$F273 + SDBYLD1!K273*(1-VLOOKUP(SDBYLD2!K$4,'[1]INTERNAL PARAMETERS-1'!$B$5:$J$44,5,FALSE))*VLOOKUP(SDBYLD2!K$4,'[1]INTERNAL PARAMETERS-1'!$B$5:$J$44,9,FALSE)*SDBYLD2!$F273</f>
        <v>0</v>
      </c>
      <c r="L273" s="44">
        <f>SDBYLD1!L273*VLOOKUP(SDBYLD2!L$4,'[1]INTERNAL PARAMETERS-1'!$B$5:$J$44,5,FALSE)*VLOOKUP(SDBYLD2!L$4,'[1]INTERNAL PARAMETERS-1'!$B$5:$J$44,7,FALSE)*SDBYLD2!$F273 + SDBYLD1!L273*(1-VLOOKUP(SDBYLD2!L$4,'[1]INTERNAL PARAMETERS-1'!$B$5:$J$44,5,FALSE))*VLOOKUP(SDBYLD2!L$4,'[1]INTERNAL PARAMETERS-1'!$B$5:$J$44,9,FALSE)*SDBYLD2!$F273</f>
        <v>0</v>
      </c>
      <c r="M273" s="44">
        <f>SDBYLD1!M273*VLOOKUP(SDBYLD2!M$4,'[1]INTERNAL PARAMETERS-1'!$B$5:$J$44,5,FALSE)*VLOOKUP(SDBYLD2!M$4,'[1]INTERNAL PARAMETERS-1'!$B$5:$J$44,7,FALSE)*SDBYLD2!$F273 + SDBYLD1!M273*(1-VLOOKUP(SDBYLD2!M$4,'[1]INTERNAL PARAMETERS-1'!$B$5:$J$44,5,FALSE))*VLOOKUP(SDBYLD2!M$4,'[1]INTERNAL PARAMETERS-1'!$B$5:$J$44,9,FALSE)*SDBYLD2!$F273</f>
        <v>0</v>
      </c>
      <c r="N273" s="44">
        <f>SDBYLD1!N273*VLOOKUP(SDBYLD2!N$4,'[1]INTERNAL PARAMETERS-1'!$B$5:$J$44,5,FALSE)*VLOOKUP(SDBYLD2!N$4,'[1]INTERNAL PARAMETERS-1'!$B$5:$J$44,7,FALSE)*SDBYLD2!$F273 + SDBYLD1!N273*(1-VLOOKUP(SDBYLD2!N$4,'[1]INTERNAL PARAMETERS-1'!$B$5:$J$44,5,FALSE))*VLOOKUP(SDBYLD2!N$4,'[1]INTERNAL PARAMETERS-1'!$B$5:$J$44,9,FALSE)*SDBYLD2!$F273</f>
        <v>0</v>
      </c>
      <c r="O273" s="44">
        <f>SDBYLD1!O273*VLOOKUP(SDBYLD2!O$4,'[1]INTERNAL PARAMETERS-1'!$B$5:$J$44,5,FALSE)*VLOOKUP(SDBYLD2!O$4,'[1]INTERNAL PARAMETERS-1'!$B$5:$J$44,7,FALSE)*SDBYLD2!$F273 + SDBYLD1!O273*(1-VLOOKUP(SDBYLD2!O$4,'[1]INTERNAL PARAMETERS-1'!$B$5:$J$44,5,FALSE))*VLOOKUP(SDBYLD2!O$4,'[1]INTERNAL PARAMETERS-1'!$B$5:$J$44,9,FALSE)*SDBYLD2!$F273</f>
        <v>0</v>
      </c>
      <c r="P273" s="44">
        <f>SDBYLD1!P273*VLOOKUP(SDBYLD2!P$4,'[1]INTERNAL PARAMETERS-1'!$B$5:$J$44,5,FALSE)*VLOOKUP(SDBYLD2!P$4,'[1]INTERNAL PARAMETERS-1'!$B$5:$J$44,7,FALSE)*SDBYLD2!$F273 + SDBYLD1!P273*(1-VLOOKUP(SDBYLD2!P$4,'[1]INTERNAL PARAMETERS-1'!$B$5:$J$44,5,FALSE))*VLOOKUP(SDBYLD2!P$4,'[1]INTERNAL PARAMETERS-1'!$B$5:$J$44,9,FALSE)*SDBYLD2!$F273</f>
        <v>0</v>
      </c>
      <c r="Q273" s="44">
        <f>SDBYLD1!Q273*VLOOKUP(SDBYLD2!Q$4,'[1]INTERNAL PARAMETERS-1'!$B$5:$J$44,5,FALSE)*VLOOKUP(SDBYLD2!Q$4,'[1]INTERNAL PARAMETERS-1'!$B$5:$J$44,7,FALSE)*SDBYLD2!$F273 + SDBYLD1!Q273*(1-VLOOKUP(SDBYLD2!Q$4,'[1]INTERNAL PARAMETERS-1'!$B$5:$J$44,5,FALSE))*VLOOKUP(SDBYLD2!Q$4,'[1]INTERNAL PARAMETERS-1'!$B$5:$J$44,9,FALSE)*SDBYLD2!$F273</f>
        <v>0</v>
      </c>
      <c r="R273" s="44">
        <f>SDBYLD1!R273*VLOOKUP(SDBYLD2!R$4,'[1]INTERNAL PARAMETERS-1'!$B$5:$J$44,5,FALSE)*VLOOKUP(SDBYLD2!R$4,'[1]INTERNAL PARAMETERS-1'!$B$5:$J$44,7,FALSE)*SDBYLD2!$F273 + SDBYLD1!R273*(1-VLOOKUP(SDBYLD2!R$4,'[1]INTERNAL PARAMETERS-1'!$B$5:$J$44,5,FALSE))*VLOOKUP(SDBYLD2!R$4,'[1]INTERNAL PARAMETERS-1'!$B$5:$J$44,9,FALSE)*SDBYLD2!$F273</f>
        <v>0</v>
      </c>
      <c r="S273" s="44">
        <f>SDBYLD1!S273*VLOOKUP(SDBYLD2!S$4,'[1]INTERNAL PARAMETERS-1'!$B$5:$J$44,5,FALSE)*VLOOKUP(SDBYLD2!S$4,'[1]INTERNAL PARAMETERS-1'!$B$5:$J$44,7,FALSE)*SDBYLD2!$F273 + SDBYLD1!S273*(1-VLOOKUP(SDBYLD2!S$4,'[1]INTERNAL PARAMETERS-1'!$B$5:$J$44,5,FALSE))*VLOOKUP(SDBYLD2!S$4,'[1]INTERNAL PARAMETERS-1'!$B$5:$J$44,9,FALSE)*SDBYLD2!$F273</f>
        <v>0</v>
      </c>
      <c r="T273" s="44">
        <f>SDBYLD1!T273*VLOOKUP(SDBYLD2!T$4,'[1]INTERNAL PARAMETERS-1'!$B$5:$J$44,5,FALSE)*VLOOKUP(SDBYLD2!T$4,'[1]INTERNAL PARAMETERS-1'!$B$5:$J$44,7,FALSE)*SDBYLD2!$F273 + SDBYLD1!T273*(1-VLOOKUP(SDBYLD2!T$4,'[1]INTERNAL PARAMETERS-1'!$B$5:$J$44,5,FALSE))*VLOOKUP(SDBYLD2!T$4,'[1]INTERNAL PARAMETERS-1'!$B$5:$J$44,9,FALSE)*SDBYLD2!$F273</f>
        <v>0</v>
      </c>
      <c r="U273" s="44">
        <f>SDBYLD1!U273*VLOOKUP(SDBYLD2!U$4,'[1]INTERNAL PARAMETERS-1'!$B$5:$J$44,5,FALSE)*VLOOKUP(SDBYLD2!U$4,'[1]INTERNAL PARAMETERS-1'!$B$5:$J$44,7,FALSE)*SDBYLD2!$F273 + SDBYLD1!U273*(1-VLOOKUP(SDBYLD2!U$4,'[1]INTERNAL PARAMETERS-1'!$B$5:$J$44,5,FALSE))*VLOOKUP(SDBYLD2!U$4,'[1]INTERNAL PARAMETERS-1'!$B$5:$J$44,9,FALSE)*SDBYLD2!$F273</f>
        <v>0</v>
      </c>
      <c r="V273" s="44">
        <f>SDBYLD1!V273*VLOOKUP(SDBYLD2!V$4,'[1]INTERNAL PARAMETERS-1'!$B$5:$J$44,5,FALSE)*VLOOKUP(SDBYLD2!V$4,'[1]INTERNAL PARAMETERS-1'!$B$5:$J$44,7,FALSE)*SDBYLD2!$F273 + SDBYLD1!V273*(1-VLOOKUP(SDBYLD2!V$4,'[1]INTERNAL PARAMETERS-1'!$B$5:$J$44,5,FALSE))*VLOOKUP(SDBYLD2!V$4,'[1]INTERNAL PARAMETERS-1'!$B$5:$J$44,9,FALSE)*SDBYLD2!$F273</f>
        <v>0</v>
      </c>
      <c r="W273" s="44">
        <f>SDBYLD1!W273*VLOOKUP(SDBYLD2!W$4,'[1]INTERNAL PARAMETERS-1'!$B$5:$J$44,5,FALSE)*VLOOKUP(SDBYLD2!W$4,'[1]INTERNAL PARAMETERS-1'!$B$5:$J$44,7,FALSE)*SDBYLD2!$F273 + SDBYLD1!W273*(1-VLOOKUP(SDBYLD2!W$4,'[1]INTERNAL PARAMETERS-1'!$B$5:$J$44,5,FALSE))*VLOOKUP(SDBYLD2!W$4,'[1]INTERNAL PARAMETERS-1'!$B$5:$J$44,9,FALSE)*SDBYLD2!$F273</f>
        <v>0</v>
      </c>
      <c r="X273" s="44">
        <f>SDBYLD1!X273*VLOOKUP(SDBYLD2!X$4,'[1]INTERNAL PARAMETERS-1'!$B$5:$J$44,5,FALSE)*VLOOKUP(SDBYLD2!X$4,'[1]INTERNAL PARAMETERS-1'!$B$5:$J$44,7,FALSE)*SDBYLD2!$F273 + SDBYLD1!X273*(1-VLOOKUP(SDBYLD2!X$4,'[1]INTERNAL PARAMETERS-1'!$B$5:$J$44,5,FALSE))*VLOOKUP(SDBYLD2!X$4,'[1]INTERNAL PARAMETERS-1'!$B$5:$J$44,9,FALSE)*SDBYLD2!$F273</f>
        <v>0</v>
      </c>
      <c r="Y273" s="44">
        <f>SDBYLD1!Y273*VLOOKUP(SDBYLD2!Y$4,'[1]INTERNAL PARAMETERS-1'!$B$5:$J$44,5,FALSE)*VLOOKUP(SDBYLD2!Y$4,'[1]INTERNAL PARAMETERS-1'!$B$5:$J$44,7,FALSE)*SDBYLD2!$F273 + SDBYLD1!Y273*(1-VLOOKUP(SDBYLD2!Y$4,'[1]INTERNAL PARAMETERS-1'!$B$5:$J$44,5,FALSE))*VLOOKUP(SDBYLD2!Y$4,'[1]INTERNAL PARAMETERS-1'!$B$5:$J$44,9,FALSE)*SDBYLD2!$F273</f>
        <v>0</v>
      </c>
      <c r="Z273" s="44">
        <f>SDBYLD1!Z273*VLOOKUP(SDBYLD2!Z$4,'[1]INTERNAL PARAMETERS-1'!$B$5:$J$44,5,FALSE)*VLOOKUP(SDBYLD2!Z$4,'[1]INTERNAL PARAMETERS-1'!$B$5:$J$44,7,FALSE)*SDBYLD2!$F273 + SDBYLD1!Z273*(1-VLOOKUP(SDBYLD2!Z$4,'[1]INTERNAL PARAMETERS-1'!$B$5:$J$44,5,FALSE))*VLOOKUP(SDBYLD2!Z$4,'[1]INTERNAL PARAMETERS-1'!$B$5:$J$44,9,FALSE)*SDBYLD2!$F273</f>
        <v>0</v>
      </c>
      <c r="AA273" s="44">
        <f>SDBYLD1!AA273*VLOOKUP(SDBYLD2!AA$4,'[1]INTERNAL PARAMETERS-1'!$B$5:$J$44,5,FALSE)*VLOOKUP(SDBYLD2!AA$4,'[1]INTERNAL PARAMETERS-1'!$B$5:$J$44,7,FALSE)*SDBYLD2!$F273 + SDBYLD1!AA273*(1-VLOOKUP(SDBYLD2!AA$4,'[1]INTERNAL PARAMETERS-1'!$B$5:$J$44,5,FALSE))*VLOOKUP(SDBYLD2!AA$4,'[1]INTERNAL PARAMETERS-1'!$B$5:$J$44,9,FALSE)*SDBYLD2!$F273</f>
        <v>0</v>
      </c>
      <c r="AB273" s="44">
        <f>SDBYLD1!AB273*VLOOKUP(SDBYLD2!AB$4,'[1]INTERNAL PARAMETERS-1'!$B$5:$J$44,5,FALSE)*VLOOKUP(SDBYLD2!AB$4,'[1]INTERNAL PARAMETERS-1'!$B$5:$J$44,7,FALSE)*SDBYLD2!$F273 + SDBYLD1!AB273*(1-VLOOKUP(SDBYLD2!AB$4,'[1]INTERNAL PARAMETERS-1'!$B$5:$J$44,5,FALSE))*VLOOKUP(SDBYLD2!AB$4,'[1]INTERNAL PARAMETERS-1'!$B$5:$J$44,9,FALSE)*SDBYLD2!$F273</f>
        <v>0</v>
      </c>
      <c r="AC273" s="44">
        <f>SDBYLD1!AC273*VLOOKUP(SDBYLD2!AC$4,'[1]INTERNAL PARAMETERS-1'!$B$5:$J$44,5,FALSE)*VLOOKUP(SDBYLD2!AC$4,'[1]INTERNAL PARAMETERS-1'!$B$5:$J$44,7,FALSE)*SDBYLD2!$F273 + SDBYLD1!AC273*(1-VLOOKUP(SDBYLD2!AC$4,'[1]INTERNAL PARAMETERS-1'!$B$5:$J$44,5,FALSE))*VLOOKUP(SDBYLD2!AC$4,'[1]INTERNAL PARAMETERS-1'!$B$5:$J$44,9,FALSE)*SDBYLD2!$F273</f>
        <v>0</v>
      </c>
      <c r="AD273" s="44">
        <f>SDBYLD1!AD273*VLOOKUP(SDBYLD2!AD$4,'[1]INTERNAL PARAMETERS-1'!$B$5:$J$44,5,FALSE)*VLOOKUP(SDBYLD2!AD$4,'[1]INTERNAL PARAMETERS-1'!$B$5:$J$44,7,FALSE)*SDBYLD2!$F273 + SDBYLD1!AD273*(1-VLOOKUP(SDBYLD2!AD$4,'[1]INTERNAL PARAMETERS-1'!$B$5:$J$44,5,FALSE))*VLOOKUP(SDBYLD2!AD$4,'[1]INTERNAL PARAMETERS-1'!$B$5:$J$44,9,FALSE)*SDBYLD2!$F273</f>
        <v>0</v>
      </c>
      <c r="AE273" s="44">
        <f>SDBYLD1!AE273*VLOOKUP(SDBYLD2!AE$4,'[1]INTERNAL PARAMETERS-1'!$B$5:$J$44,5,FALSE)*VLOOKUP(SDBYLD2!AE$4,'[1]INTERNAL PARAMETERS-1'!$B$5:$J$44,7,FALSE)*SDBYLD2!$F273 + SDBYLD1!AE273*(1-VLOOKUP(SDBYLD2!AE$4,'[1]INTERNAL PARAMETERS-1'!$B$5:$J$44,5,FALSE))*VLOOKUP(SDBYLD2!AE$4,'[1]INTERNAL PARAMETERS-1'!$B$5:$J$44,9,FALSE)*SDBYLD2!$F273</f>
        <v>0</v>
      </c>
      <c r="AF273" s="44">
        <f>SDBYLD1!AF273*VLOOKUP(SDBYLD2!AF$4,'[1]INTERNAL PARAMETERS-1'!$B$5:$J$44,5,FALSE)*VLOOKUP(SDBYLD2!AF$4,'[1]INTERNAL PARAMETERS-1'!$B$5:$J$44,7,FALSE)*SDBYLD2!$F273 + SDBYLD1!AF273*(1-VLOOKUP(SDBYLD2!AF$4,'[1]INTERNAL PARAMETERS-1'!$B$5:$J$44,5,FALSE))*VLOOKUP(SDBYLD2!AF$4,'[1]INTERNAL PARAMETERS-1'!$B$5:$J$44,9,FALSE)*SDBYLD2!$F273</f>
        <v>0</v>
      </c>
      <c r="AG273" s="44">
        <f>SDBYLD1!AG273*VLOOKUP(SDBYLD2!AG$4,'[1]INTERNAL PARAMETERS-1'!$B$5:$J$44,5,FALSE)*VLOOKUP(SDBYLD2!AG$4,'[1]INTERNAL PARAMETERS-1'!$B$5:$J$44,7,FALSE)*SDBYLD2!$F273 + SDBYLD1!AG273*(1-VLOOKUP(SDBYLD2!AG$4,'[1]INTERNAL PARAMETERS-1'!$B$5:$J$44,5,FALSE))*VLOOKUP(SDBYLD2!AG$4,'[1]INTERNAL PARAMETERS-1'!$B$5:$J$44,9,FALSE)*SDBYLD2!$F273</f>
        <v>0</v>
      </c>
      <c r="AH273" s="44">
        <f>SDBYLD1!AH273*VLOOKUP(SDBYLD2!AH$4,'[1]INTERNAL PARAMETERS-1'!$B$5:$J$44,5,FALSE)*VLOOKUP(SDBYLD2!AH$4,'[1]INTERNAL PARAMETERS-1'!$B$5:$J$44,7,FALSE)*SDBYLD2!$F273 + SDBYLD1!AH273*(1-VLOOKUP(SDBYLD2!AH$4,'[1]INTERNAL PARAMETERS-1'!$B$5:$J$44,5,FALSE))*VLOOKUP(SDBYLD2!AH$4,'[1]INTERNAL PARAMETERS-1'!$B$5:$J$44,9,FALSE)*SDBYLD2!$F273</f>
        <v>0</v>
      </c>
      <c r="AI273" s="44">
        <f>SDBYLD1!AI273*VLOOKUP(SDBYLD2!AI$4,'[1]INTERNAL PARAMETERS-1'!$B$5:$J$44,5,FALSE)*VLOOKUP(SDBYLD2!AI$4,'[1]INTERNAL PARAMETERS-1'!$B$5:$J$44,7,FALSE)*SDBYLD2!$F273 + SDBYLD1!AI273*(1-VLOOKUP(SDBYLD2!AI$4,'[1]INTERNAL PARAMETERS-1'!$B$5:$J$44,5,FALSE))*VLOOKUP(SDBYLD2!AI$4,'[1]INTERNAL PARAMETERS-1'!$B$5:$J$44,9,FALSE)*SDBYLD2!$F273</f>
        <v>0</v>
      </c>
      <c r="AJ273" s="44">
        <f>SDBYLD1!AJ273*VLOOKUP(SDBYLD2!AJ$4,'[1]INTERNAL PARAMETERS-1'!$B$5:$J$44,5,FALSE)*VLOOKUP(SDBYLD2!AJ$4,'[1]INTERNAL PARAMETERS-1'!$B$5:$J$44,7,FALSE)*SDBYLD2!$F273 + SDBYLD1!AJ273*(1-VLOOKUP(SDBYLD2!AJ$4,'[1]INTERNAL PARAMETERS-1'!$B$5:$J$44,5,FALSE))*VLOOKUP(SDBYLD2!AJ$4,'[1]INTERNAL PARAMETERS-1'!$B$5:$J$44,9,FALSE)*SDBYLD2!$F273</f>
        <v>0</v>
      </c>
      <c r="AK273" s="44">
        <f>SDBYLD1!AK273*VLOOKUP(SDBYLD2!AK$4,'[1]INTERNAL PARAMETERS-1'!$B$5:$J$44,5,FALSE)*VLOOKUP(SDBYLD2!AK$4,'[1]INTERNAL PARAMETERS-1'!$B$5:$J$44,7,FALSE)*SDBYLD2!$F273 + SDBYLD1!AK273*(1-VLOOKUP(SDBYLD2!AK$4,'[1]INTERNAL PARAMETERS-1'!$B$5:$J$44,5,FALSE))*VLOOKUP(SDBYLD2!AK$4,'[1]INTERNAL PARAMETERS-1'!$B$5:$J$44,9,FALSE)*SDBYLD2!$F273</f>
        <v>0</v>
      </c>
      <c r="AL273" s="44">
        <f>SDBYLD1!AL273*VLOOKUP(SDBYLD2!AL$4,'[1]INTERNAL PARAMETERS-1'!$B$5:$J$44,5,FALSE)*VLOOKUP(SDBYLD2!AL$4,'[1]INTERNAL PARAMETERS-1'!$B$5:$J$44,7,FALSE)*SDBYLD2!$F273 + SDBYLD1!AL273*(1-VLOOKUP(SDBYLD2!AL$4,'[1]INTERNAL PARAMETERS-1'!$B$5:$J$44,5,FALSE))*VLOOKUP(SDBYLD2!AL$4,'[1]INTERNAL PARAMETERS-1'!$B$5:$J$44,9,FALSE)*SDBYLD2!$F273</f>
        <v>0</v>
      </c>
      <c r="AM273" s="44">
        <f>SDBYLD1!AM273*VLOOKUP(SDBYLD2!AM$4,'[1]INTERNAL PARAMETERS-1'!$B$5:$J$44,5,FALSE)*VLOOKUP(SDBYLD2!AM$4,'[1]INTERNAL PARAMETERS-1'!$B$5:$J$44,7,FALSE)*SDBYLD2!$F273 + SDBYLD1!AM273*(1-VLOOKUP(SDBYLD2!AM$4,'[1]INTERNAL PARAMETERS-1'!$B$5:$J$44,5,FALSE))*VLOOKUP(SDBYLD2!AM$4,'[1]INTERNAL PARAMETERS-1'!$B$5:$J$44,9,FALSE)*SDBYLD2!$F273</f>
        <v>0</v>
      </c>
      <c r="AN273" s="44">
        <f>SDBYLD1!AN273*VLOOKUP(SDBYLD2!AN$4,'[1]INTERNAL PARAMETERS-1'!$B$5:$J$44,5,FALSE)*VLOOKUP(SDBYLD2!AN$4,'[1]INTERNAL PARAMETERS-1'!$B$5:$J$44,7,FALSE)*SDBYLD2!$F273 + SDBYLD1!AN273*(1-VLOOKUP(SDBYLD2!AN$4,'[1]INTERNAL PARAMETERS-1'!$B$5:$J$44,5,FALSE))*VLOOKUP(SDBYLD2!AN$4,'[1]INTERNAL PARAMETERS-1'!$B$5:$J$44,9,FALSE)*SDBYLD2!$F273</f>
        <v>0</v>
      </c>
      <c r="AO273" s="44">
        <f>SDBYLD1!AO273*VLOOKUP(SDBYLD2!AO$4,'[1]INTERNAL PARAMETERS-1'!$B$5:$J$44,5,FALSE)*VLOOKUP(SDBYLD2!AO$4,'[1]INTERNAL PARAMETERS-1'!$B$5:$J$44,7,FALSE)*SDBYLD2!$F273 + SDBYLD1!AO273*(1-VLOOKUP(SDBYLD2!AO$4,'[1]INTERNAL PARAMETERS-1'!$B$5:$J$44,5,FALSE))*VLOOKUP(SDBYLD2!AO$4,'[1]INTERNAL PARAMETERS-1'!$B$5:$J$44,9,FALSE)*SDBYLD2!$F273</f>
        <v>0</v>
      </c>
      <c r="AP273" s="44">
        <f>SDBYLD1!AP273*VLOOKUP(SDBYLD2!AP$4,'[1]INTERNAL PARAMETERS-1'!$B$5:$J$44,5,FALSE)*VLOOKUP(SDBYLD2!AP$4,'[1]INTERNAL PARAMETERS-1'!$B$5:$J$44,7,FALSE)*SDBYLD2!$F273 + SDBYLD1!AP273*(1-VLOOKUP(SDBYLD2!AP$4,'[1]INTERNAL PARAMETERS-1'!$B$5:$J$44,5,FALSE))*VLOOKUP(SDBYLD2!AP$4,'[1]INTERNAL PARAMETERS-1'!$B$5:$J$44,9,FALSE)*SDBYLD2!$F273</f>
        <v>0</v>
      </c>
      <c r="AQ273" s="44">
        <f>SDBYLD1!AQ273*VLOOKUP(SDBYLD2!AQ$4,'[1]INTERNAL PARAMETERS-1'!$B$5:$J$44,5,FALSE)*VLOOKUP(SDBYLD2!AQ$4,'[1]INTERNAL PARAMETERS-1'!$B$5:$J$44,7,FALSE)*SDBYLD2!$F273 + SDBYLD1!AQ273*(1-VLOOKUP(SDBYLD2!AQ$4,'[1]INTERNAL PARAMETERS-1'!$B$5:$J$44,5,FALSE))*VLOOKUP(SDBYLD2!AQ$4,'[1]INTERNAL PARAMETERS-1'!$B$5:$J$44,9,FALSE)*SDBYLD2!$F273</f>
        <v>0</v>
      </c>
      <c r="AR273" s="44">
        <f>SDBYLD1!AR273*VLOOKUP(SDBYLD2!AR$4,'[1]INTERNAL PARAMETERS-1'!$B$5:$J$44,5,FALSE)*VLOOKUP(SDBYLD2!AR$4,'[1]INTERNAL PARAMETERS-1'!$B$5:$J$44,7,FALSE)*SDBYLD2!$F273 + SDBYLD1!AR273*(1-VLOOKUP(SDBYLD2!AR$4,'[1]INTERNAL PARAMETERS-1'!$B$5:$J$44,5,FALSE))*VLOOKUP(SDBYLD2!AR$4,'[1]INTERNAL PARAMETERS-1'!$B$5:$J$44,9,FALSE)*SDBYLD2!$F273</f>
        <v>0</v>
      </c>
      <c r="AS273" s="44">
        <f>SDBYLD1!AS273*VLOOKUP(SDBYLD2!AS$4,'[1]INTERNAL PARAMETERS-1'!$B$5:$J$44,5,FALSE)*VLOOKUP(SDBYLD2!AS$4,'[1]INTERNAL PARAMETERS-1'!$B$5:$J$44,7,FALSE)*SDBYLD2!$F273 + SDBYLD1!AS273*(1-VLOOKUP(SDBYLD2!AS$4,'[1]INTERNAL PARAMETERS-1'!$B$5:$J$44,5,FALSE))*VLOOKUP(SDBYLD2!AS$4,'[1]INTERNAL PARAMETERS-1'!$B$5:$J$44,9,FALSE)*SDBYLD2!$F273</f>
        <v>0</v>
      </c>
      <c r="AT273" s="43">
        <f>SDBYLD1!AT273*VLOOKUP(SDBYLD2!AT$4,'[1]INTERNAL PARAMETERS-1'!$B$5:$J$44,5,FALSE)*VLOOKUP(SDBYLD2!AT$4,'[1]INTERNAL PARAMETERS-1'!$B$5:$J$44,7,FALSE)*SDBYLD2!$F273 + SDBYLD1!AT273*(1-VLOOKUP(SDBYLD2!AT$4,'[1]INTERNAL PARAMETERS-1'!$B$5:$J$44,5,FALSE))*VLOOKUP(SDBYLD2!AT$4,'[1]INTERNAL PARAMETERS-1'!$B$5:$J$44,9,FALSE)*SDBYLD2!$F273</f>
        <v>0</v>
      </c>
      <c r="AU273" s="45">
        <f>SDBYLD1!AU273*VLOOKUP(SDBYLD2!AU$4,'[1]INTERNAL PARAMETERS-1'!$B$5:$J$44,5,FALSE)*VLOOKUP(SDBYLD2!AU$4,'[1]INTERNAL PARAMETERS-1'!$B$5:$J$44,6,FALSE)*VLOOKUP(SDBYLD2!AU$4,'[1]INTERNAL PARAMETERS-1'!$B$5:$J$44,3,FALSE) + SDBYLD1!AU273*(1-VLOOKUP(SDBYLD2!AU$4,'[1]INTERNAL PARAMETERS-1'!$B$5:$J$44,5,FALSE))*VLOOKUP(SDBYLD2!AU$4,'[1]INTERNAL PARAMETERS-1'!$B$5:$J$44,8,FALSE)*VLOOKUP(SDBYLD2!AU$4,'[1]INTERNAL PARAMETERS-1'!$B$5:$J$44,3,FALSE)</f>
        <v>0</v>
      </c>
      <c r="AV273" s="44">
        <f>SDBYLD1!AV273*VLOOKUP(SDBYLD2!AV$4,'[1]INTERNAL PARAMETERS-1'!$B$5:$J$44,5,FALSE)*VLOOKUP(SDBYLD2!AV$4,'[1]INTERNAL PARAMETERS-1'!$B$5:$J$44,6,FALSE)*VLOOKUP(SDBYLD2!AV$4,'[1]INTERNAL PARAMETERS-1'!$B$5:$J$44,3,FALSE) + SDBYLD1!AV273*(1-VLOOKUP(SDBYLD2!AV$4,'[1]INTERNAL PARAMETERS-1'!$B$5:$J$44,5,FALSE))*VLOOKUP(SDBYLD2!AV$4,'[1]INTERNAL PARAMETERS-1'!$B$5:$J$44,8,FALSE)*VLOOKUP(SDBYLD2!AV$4,'[1]INTERNAL PARAMETERS-1'!$B$5:$J$44,3,FALSE)</f>
        <v>0</v>
      </c>
      <c r="AW273" s="44">
        <f>SDBYLD1!AW273*VLOOKUP(SDBYLD2!AW$4,'[1]INTERNAL PARAMETERS-1'!$B$5:$J$44,5,FALSE)*VLOOKUP(SDBYLD2!AW$4,'[1]INTERNAL PARAMETERS-1'!$B$5:$J$44,6,FALSE)*VLOOKUP(SDBYLD2!AW$4,'[1]INTERNAL PARAMETERS-1'!$B$5:$J$44,3,FALSE) + SDBYLD1!AW273*(1-VLOOKUP(SDBYLD2!AW$4,'[1]INTERNAL PARAMETERS-1'!$B$5:$J$44,5,FALSE))*VLOOKUP(SDBYLD2!AW$4,'[1]INTERNAL PARAMETERS-1'!$B$5:$J$44,8,FALSE)*VLOOKUP(SDBYLD2!AW$4,'[1]INTERNAL PARAMETERS-1'!$B$5:$J$44,3,FALSE)</f>
        <v>0</v>
      </c>
      <c r="AX273" s="44">
        <f>SDBYLD1!AX273*VLOOKUP(SDBYLD2!AX$4,'[1]INTERNAL PARAMETERS-1'!$B$5:$J$44,5,FALSE)*VLOOKUP(SDBYLD2!AX$4,'[1]INTERNAL PARAMETERS-1'!$B$5:$J$44,6,FALSE)*VLOOKUP(SDBYLD2!AX$4,'[1]INTERNAL PARAMETERS-1'!$B$5:$J$44,3,FALSE) + SDBYLD1!AX273*(1-VLOOKUP(SDBYLD2!AX$4,'[1]INTERNAL PARAMETERS-1'!$B$5:$J$44,5,FALSE))*VLOOKUP(SDBYLD2!AX$4,'[1]INTERNAL PARAMETERS-1'!$B$5:$J$44,8,FALSE)*VLOOKUP(SDBYLD2!AX$4,'[1]INTERNAL PARAMETERS-1'!$B$5:$J$44,3,FALSE)</f>
        <v>0</v>
      </c>
      <c r="AY273" s="44">
        <f>SDBYLD1!AY273*VLOOKUP(SDBYLD2!AY$4,'[1]INTERNAL PARAMETERS-1'!$B$5:$J$44,5,FALSE)*VLOOKUP(SDBYLD2!AY$4,'[1]INTERNAL PARAMETERS-1'!$B$5:$J$44,6,FALSE)*VLOOKUP(SDBYLD2!AY$4,'[1]INTERNAL PARAMETERS-1'!$B$5:$J$44,3,FALSE) + SDBYLD1!AY273*(1-VLOOKUP(SDBYLD2!AY$4,'[1]INTERNAL PARAMETERS-1'!$B$5:$J$44,5,FALSE))*VLOOKUP(SDBYLD2!AY$4,'[1]INTERNAL PARAMETERS-1'!$B$5:$J$44,8,FALSE)*VLOOKUP(SDBYLD2!AY$4,'[1]INTERNAL PARAMETERS-1'!$B$5:$J$44,3,FALSE)</f>
        <v>0</v>
      </c>
      <c r="AZ273" s="44">
        <f>SDBYLD1!AZ273*VLOOKUP(SDBYLD2!AZ$4,'[1]INTERNAL PARAMETERS-1'!$B$5:$J$44,5,FALSE)*VLOOKUP(SDBYLD2!AZ$4,'[1]INTERNAL PARAMETERS-1'!$B$5:$J$44,6,FALSE)*VLOOKUP(SDBYLD2!AZ$4,'[1]INTERNAL PARAMETERS-1'!$B$5:$J$44,3,FALSE) + SDBYLD1!AZ273*(1-VLOOKUP(SDBYLD2!AZ$4,'[1]INTERNAL PARAMETERS-1'!$B$5:$J$44,5,FALSE))*VLOOKUP(SDBYLD2!AZ$4,'[1]INTERNAL PARAMETERS-1'!$B$5:$J$44,8,FALSE)*VLOOKUP(SDBYLD2!AZ$4,'[1]INTERNAL PARAMETERS-1'!$B$5:$J$44,3,FALSE)</f>
        <v>0</v>
      </c>
      <c r="BA273" s="44">
        <f>SDBYLD1!BA273*VLOOKUP(SDBYLD2!BA$4,'[1]INTERNAL PARAMETERS-1'!$B$5:$J$44,5,FALSE)*VLOOKUP(SDBYLD2!BA$4,'[1]INTERNAL PARAMETERS-1'!$B$5:$J$44,6,FALSE)*VLOOKUP(SDBYLD2!BA$4,'[1]INTERNAL PARAMETERS-1'!$B$5:$J$44,3,FALSE) + SDBYLD1!BA273*(1-VLOOKUP(SDBYLD2!BA$4,'[1]INTERNAL PARAMETERS-1'!$B$5:$J$44,5,FALSE))*VLOOKUP(SDBYLD2!BA$4,'[1]INTERNAL PARAMETERS-1'!$B$5:$J$44,8,FALSE)*VLOOKUP(SDBYLD2!BA$4,'[1]INTERNAL PARAMETERS-1'!$B$5:$J$44,3,FALSE)</f>
        <v>0</v>
      </c>
      <c r="BB273" s="44">
        <f>SDBYLD1!BB273*VLOOKUP(SDBYLD2!BB$4,'[1]INTERNAL PARAMETERS-1'!$B$5:$J$44,5,FALSE)*VLOOKUP(SDBYLD2!BB$4,'[1]INTERNAL PARAMETERS-1'!$B$5:$J$44,6,FALSE)*VLOOKUP(SDBYLD2!BB$4,'[1]INTERNAL PARAMETERS-1'!$B$5:$J$44,3,FALSE) + SDBYLD1!BB273*(1-VLOOKUP(SDBYLD2!BB$4,'[1]INTERNAL PARAMETERS-1'!$B$5:$J$44,5,FALSE))*VLOOKUP(SDBYLD2!BB$4,'[1]INTERNAL PARAMETERS-1'!$B$5:$J$44,8,FALSE)*VLOOKUP(SDBYLD2!BB$4,'[1]INTERNAL PARAMETERS-1'!$B$5:$J$44,3,FALSE)</f>
        <v>0</v>
      </c>
      <c r="BC273" s="44">
        <f>SDBYLD1!BC273*VLOOKUP(SDBYLD2!BC$4,'[1]INTERNAL PARAMETERS-1'!$B$5:$J$44,5,FALSE)*VLOOKUP(SDBYLD2!BC$4,'[1]INTERNAL PARAMETERS-1'!$B$5:$J$44,6,FALSE)*VLOOKUP(SDBYLD2!BC$4,'[1]INTERNAL PARAMETERS-1'!$B$5:$J$44,3,FALSE) + SDBYLD1!BC273*(1-VLOOKUP(SDBYLD2!BC$4,'[1]INTERNAL PARAMETERS-1'!$B$5:$J$44,5,FALSE))*VLOOKUP(SDBYLD2!BC$4,'[1]INTERNAL PARAMETERS-1'!$B$5:$J$44,8,FALSE)*VLOOKUP(SDBYLD2!BC$4,'[1]INTERNAL PARAMETERS-1'!$B$5:$J$44,3,FALSE)</f>
        <v>0</v>
      </c>
      <c r="BD273" s="44">
        <f>SDBYLD1!BD273*VLOOKUP(SDBYLD2!BD$4,'[1]INTERNAL PARAMETERS-1'!$B$5:$J$44,5,FALSE)*VLOOKUP(SDBYLD2!BD$4,'[1]INTERNAL PARAMETERS-1'!$B$5:$J$44,6,FALSE)*VLOOKUP(SDBYLD2!BD$4,'[1]INTERNAL PARAMETERS-1'!$B$5:$J$44,3,FALSE) + SDBYLD1!BD273*(1-VLOOKUP(SDBYLD2!BD$4,'[1]INTERNAL PARAMETERS-1'!$B$5:$J$44,5,FALSE))*VLOOKUP(SDBYLD2!BD$4,'[1]INTERNAL PARAMETERS-1'!$B$5:$J$44,8,FALSE)*VLOOKUP(SDBYLD2!BD$4,'[1]INTERNAL PARAMETERS-1'!$B$5:$J$44,3,FALSE)</f>
        <v>0</v>
      </c>
      <c r="BE273" s="44">
        <f>SDBYLD1!BE273*VLOOKUP(SDBYLD2!BE$4,'[1]INTERNAL PARAMETERS-1'!$B$5:$J$44,5,FALSE)*VLOOKUP(SDBYLD2!BE$4,'[1]INTERNAL PARAMETERS-1'!$B$5:$J$44,6,FALSE)*VLOOKUP(SDBYLD2!BE$4,'[1]INTERNAL PARAMETERS-1'!$B$5:$J$44,3,FALSE) + SDBYLD1!BE273*(1-VLOOKUP(SDBYLD2!BE$4,'[1]INTERNAL PARAMETERS-1'!$B$5:$J$44,5,FALSE))*VLOOKUP(SDBYLD2!BE$4,'[1]INTERNAL PARAMETERS-1'!$B$5:$J$44,8,FALSE)*VLOOKUP(SDBYLD2!BE$4,'[1]INTERNAL PARAMETERS-1'!$B$5:$J$44,3,FALSE)</f>
        <v>0</v>
      </c>
      <c r="BF273" s="44">
        <f>SDBYLD1!BF273*VLOOKUP(SDBYLD2!BF$4,'[1]INTERNAL PARAMETERS-1'!$B$5:$J$44,5,FALSE)*VLOOKUP(SDBYLD2!BF$4,'[1]INTERNAL PARAMETERS-1'!$B$5:$J$44,6,FALSE)*VLOOKUP(SDBYLD2!BF$4,'[1]INTERNAL PARAMETERS-1'!$B$5:$J$44,3,FALSE) + SDBYLD1!BF273*(1-VLOOKUP(SDBYLD2!BF$4,'[1]INTERNAL PARAMETERS-1'!$B$5:$J$44,5,FALSE))*VLOOKUP(SDBYLD2!BF$4,'[1]INTERNAL PARAMETERS-1'!$B$5:$J$44,8,FALSE)*VLOOKUP(SDBYLD2!BF$4,'[1]INTERNAL PARAMETERS-1'!$B$5:$J$44,3,FALSE)</f>
        <v>0</v>
      </c>
      <c r="BG273" s="44">
        <f>SDBYLD1!BG273*VLOOKUP(SDBYLD2!BG$4,'[1]INTERNAL PARAMETERS-1'!$B$5:$J$44,5,FALSE)*VLOOKUP(SDBYLD2!BG$4,'[1]INTERNAL PARAMETERS-1'!$B$5:$J$44,6,FALSE)*VLOOKUP(SDBYLD2!BG$4,'[1]INTERNAL PARAMETERS-1'!$B$5:$J$44,3,FALSE) + SDBYLD1!BG273*(1-VLOOKUP(SDBYLD2!BG$4,'[1]INTERNAL PARAMETERS-1'!$B$5:$J$44,5,FALSE))*VLOOKUP(SDBYLD2!BG$4,'[1]INTERNAL PARAMETERS-1'!$B$5:$J$44,8,FALSE)*VLOOKUP(SDBYLD2!BG$4,'[1]INTERNAL PARAMETERS-1'!$B$5:$J$44,3,FALSE)</f>
        <v>0</v>
      </c>
      <c r="BH273" s="44">
        <f>SDBYLD1!BH273*VLOOKUP(SDBYLD2!BH$4,'[1]INTERNAL PARAMETERS-1'!$B$5:$J$44,5,FALSE)*VLOOKUP(SDBYLD2!BH$4,'[1]INTERNAL PARAMETERS-1'!$B$5:$J$44,6,FALSE)*VLOOKUP(SDBYLD2!BH$4,'[1]INTERNAL PARAMETERS-1'!$B$5:$J$44,3,FALSE) + SDBYLD1!BH273*(1-VLOOKUP(SDBYLD2!BH$4,'[1]INTERNAL PARAMETERS-1'!$B$5:$J$44,5,FALSE))*VLOOKUP(SDBYLD2!BH$4,'[1]INTERNAL PARAMETERS-1'!$B$5:$J$44,8,FALSE)*VLOOKUP(SDBYLD2!BH$4,'[1]INTERNAL PARAMETERS-1'!$B$5:$J$44,3,FALSE)</f>
        <v>0</v>
      </c>
      <c r="BI273" s="44">
        <f>SDBYLD1!BI273*VLOOKUP(SDBYLD2!BI$4,'[1]INTERNAL PARAMETERS-1'!$B$5:$J$44,5,FALSE)*VLOOKUP(SDBYLD2!BI$4,'[1]INTERNAL PARAMETERS-1'!$B$5:$J$44,6,FALSE)*VLOOKUP(SDBYLD2!BI$4,'[1]INTERNAL PARAMETERS-1'!$B$5:$J$44,3,FALSE) + SDBYLD1!BI273*(1-VLOOKUP(SDBYLD2!BI$4,'[1]INTERNAL PARAMETERS-1'!$B$5:$J$44,5,FALSE))*VLOOKUP(SDBYLD2!BI$4,'[1]INTERNAL PARAMETERS-1'!$B$5:$J$44,8,FALSE)*VLOOKUP(SDBYLD2!BI$4,'[1]INTERNAL PARAMETERS-1'!$B$5:$J$44,3,FALSE)</f>
        <v>0</v>
      </c>
      <c r="BJ273" s="44">
        <f>SDBYLD1!BJ273*VLOOKUP(SDBYLD2!BJ$4,'[1]INTERNAL PARAMETERS-1'!$B$5:$J$44,5,FALSE)*VLOOKUP(SDBYLD2!BJ$4,'[1]INTERNAL PARAMETERS-1'!$B$5:$J$44,6,FALSE)*VLOOKUP(SDBYLD2!BJ$4,'[1]INTERNAL PARAMETERS-1'!$B$5:$J$44,3,FALSE) + SDBYLD1!BJ273*(1-VLOOKUP(SDBYLD2!BJ$4,'[1]INTERNAL PARAMETERS-1'!$B$5:$J$44,5,FALSE))*VLOOKUP(SDBYLD2!BJ$4,'[1]INTERNAL PARAMETERS-1'!$B$5:$J$44,8,FALSE)*VLOOKUP(SDBYLD2!BJ$4,'[1]INTERNAL PARAMETERS-1'!$B$5:$J$44,3,FALSE)</f>
        <v>0</v>
      </c>
      <c r="BK273" s="44">
        <f>SDBYLD1!BK273*VLOOKUP(SDBYLD2!BK$4,'[1]INTERNAL PARAMETERS-1'!$B$5:$J$44,5,FALSE)*VLOOKUP(SDBYLD2!BK$4,'[1]INTERNAL PARAMETERS-1'!$B$5:$J$44,6,FALSE)*VLOOKUP(SDBYLD2!BK$4,'[1]INTERNAL PARAMETERS-1'!$B$5:$J$44,3,FALSE) + SDBYLD1!BK273*(1-VLOOKUP(SDBYLD2!BK$4,'[1]INTERNAL PARAMETERS-1'!$B$5:$J$44,5,FALSE))*VLOOKUP(SDBYLD2!BK$4,'[1]INTERNAL PARAMETERS-1'!$B$5:$J$44,8,FALSE)*VLOOKUP(SDBYLD2!BK$4,'[1]INTERNAL PARAMETERS-1'!$B$5:$J$44,3,FALSE)</f>
        <v>0</v>
      </c>
      <c r="BL273" s="44">
        <f>SDBYLD1!BL273*VLOOKUP(SDBYLD2!BL$4,'[1]INTERNAL PARAMETERS-1'!$B$5:$J$44,5,FALSE)*VLOOKUP(SDBYLD2!BL$4,'[1]INTERNAL PARAMETERS-1'!$B$5:$J$44,6,FALSE)*VLOOKUP(SDBYLD2!BL$4,'[1]INTERNAL PARAMETERS-1'!$B$5:$J$44,3,FALSE) + SDBYLD1!BL273*(1-VLOOKUP(SDBYLD2!BL$4,'[1]INTERNAL PARAMETERS-1'!$B$5:$J$44,5,FALSE))*VLOOKUP(SDBYLD2!BL$4,'[1]INTERNAL PARAMETERS-1'!$B$5:$J$44,8,FALSE)*VLOOKUP(SDBYLD2!BL$4,'[1]INTERNAL PARAMETERS-1'!$B$5:$J$44,3,FALSE)</f>
        <v>0</v>
      </c>
      <c r="BM273" s="44">
        <f>SDBYLD1!BM273*VLOOKUP(SDBYLD2!BM$4,'[1]INTERNAL PARAMETERS-1'!$B$5:$J$44,5,FALSE)*VLOOKUP(SDBYLD2!BM$4,'[1]INTERNAL PARAMETERS-1'!$B$5:$J$44,6,FALSE)*VLOOKUP(SDBYLD2!BM$4,'[1]INTERNAL PARAMETERS-1'!$B$5:$J$44,3,FALSE) + SDBYLD1!BM273*(1-VLOOKUP(SDBYLD2!BM$4,'[1]INTERNAL PARAMETERS-1'!$B$5:$J$44,5,FALSE))*VLOOKUP(SDBYLD2!BM$4,'[1]INTERNAL PARAMETERS-1'!$B$5:$J$44,8,FALSE)*VLOOKUP(SDBYLD2!BM$4,'[1]INTERNAL PARAMETERS-1'!$B$5:$J$44,3,FALSE)</f>
        <v>0</v>
      </c>
      <c r="BN273" s="44">
        <f>SDBYLD1!BN273*VLOOKUP(SDBYLD2!BN$4,'[1]INTERNAL PARAMETERS-1'!$B$5:$J$44,5,FALSE)*VLOOKUP(SDBYLD2!BN$4,'[1]INTERNAL PARAMETERS-1'!$B$5:$J$44,6,FALSE)*VLOOKUP(SDBYLD2!BN$4,'[1]INTERNAL PARAMETERS-1'!$B$5:$J$44,3,FALSE) + SDBYLD1!BN273*(1-VLOOKUP(SDBYLD2!BN$4,'[1]INTERNAL PARAMETERS-1'!$B$5:$J$44,5,FALSE))*VLOOKUP(SDBYLD2!BN$4,'[1]INTERNAL PARAMETERS-1'!$B$5:$J$44,8,FALSE)*VLOOKUP(SDBYLD2!BN$4,'[1]INTERNAL PARAMETERS-1'!$B$5:$J$44,3,FALSE)</f>
        <v>0</v>
      </c>
      <c r="BO273" s="44">
        <f>SDBYLD1!BO273*VLOOKUP(SDBYLD2!BO$4,'[1]INTERNAL PARAMETERS-1'!$B$5:$J$44,5,FALSE)*VLOOKUP(SDBYLD2!BO$4,'[1]INTERNAL PARAMETERS-1'!$B$5:$J$44,6,FALSE)*VLOOKUP(SDBYLD2!BO$4,'[1]INTERNAL PARAMETERS-1'!$B$5:$J$44,3,FALSE) + SDBYLD1!BO273*(1-VLOOKUP(SDBYLD2!BO$4,'[1]INTERNAL PARAMETERS-1'!$B$5:$J$44,5,FALSE))*VLOOKUP(SDBYLD2!BO$4,'[1]INTERNAL PARAMETERS-1'!$B$5:$J$44,8,FALSE)*VLOOKUP(SDBYLD2!BO$4,'[1]INTERNAL PARAMETERS-1'!$B$5:$J$44,3,FALSE)</f>
        <v>0</v>
      </c>
      <c r="BP273" s="44">
        <f>SDBYLD1!BP273*VLOOKUP(SDBYLD2!BP$4,'[1]INTERNAL PARAMETERS-1'!$B$5:$J$44,5,FALSE)*VLOOKUP(SDBYLD2!BP$4,'[1]INTERNAL PARAMETERS-1'!$B$5:$J$44,6,FALSE)*VLOOKUP(SDBYLD2!BP$4,'[1]INTERNAL PARAMETERS-1'!$B$5:$J$44,3,FALSE) + SDBYLD1!BP273*(1-VLOOKUP(SDBYLD2!BP$4,'[1]INTERNAL PARAMETERS-1'!$B$5:$J$44,5,FALSE))*VLOOKUP(SDBYLD2!BP$4,'[1]INTERNAL PARAMETERS-1'!$B$5:$J$44,8,FALSE)*VLOOKUP(SDBYLD2!BP$4,'[1]INTERNAL PARAMETERS-1'!$B$5:$J$44,3,FALSE)</f>
        <v>0</v>
      </c>
      <c r="BQ273" s="44">
        <f>SDBYLD1!BQ273*VLOOKUP(SDBYLD2!BQ$4,'[1]INTERNAL PARAMETERS-1'!$B$5:$J$44,5,FALSE)*VLOOKUP(SDBYLD2!BQ$4,'[1]INTERNAL PARAMETERS-1'!$B$5:$J$44,6,FALSE)*VLOOKUP(SDBYLD2!BQ$4,'[1]INTERNAL PARAMETERS-1'!$B$5:$J$44,3,FALSE) + SDBYLD1!BQ273*(1-VLOOKUP(SDBYLD2!BQ$4,'[1]INTERNAL PARAMETERS-1'!$B$5:$J$44,5,FALSE))*VLOOKUP(SDBYLD2!BQ$4,'[1]INTERNAL PARAMETERS-1'!$B$5:$J$44,8,FALSE)*VLOOKUP(SDBYLD2!BQ$4,'[1]INTERNAL PARAMETERS-1'!$B$5:$J$44,3,FALSE)</f>
        <v>0</v>
      </c>
      <c r="BR273" s="44">
        <f>SDBYLD1!BR273*VLOOKUP(SDBYLD2!BR$4,'[1]INTERNAL PARAMETERS-1'!$B$5:$J$44,5,FALSE)*VLOOKUP(SDBYLD2!BR$4,'[1]INTERNAL PARAMETERS-1'!$B$5:$J$44,6,FALSE)*VLOOKUP(SDBYLD2!BR$4,'[1]INTERNAL PARAMETERS-1'!$B$5:$J$44,3,FALSE) + SDBYLD1!BR273*(1-VLOOKUP(SDBYLD2!BR$4,'[1]INTERNAL PARAMETERS-1'!$B$5:$J$44,5,FALSE))*VLOOKUP(SDBYLD2!BR$4,'[1]INTERNAL PARAMETERS-1'!$B$5:$J$44,8,FALSE)*VLOOKUP(SDBYLD2!BR$4,'[1]INTERNAL PARAMETERS-1'!$B$5:$J$44,3,FALSE)</f>
        <v>0</v>
      </c>
      <c r="BS273" s="44">
        <f>SDBYLD1!BS273*VLOOKUP(SDBYLD2!BS$4,'[1]INTERNAL PARAMETERS-1'!$B$5:$J$44,5,FALSE)*VLOOKUP(SDBYLD2!BS$4,'[1]INTERNAL PARAMETERS-1'!$B$5:$J$44,6,FALSE)*VLOOKUP(SDBYLD2!BS$4,'[1]INTERNAL PARAMETERS-1'!$B$5:$J$44,3,FALSE) + SDBYLD1!BS273*(1-VLOOKUP(SDBYLD2!BS$4,'[1]INTERNAL PARAMETERS-1'!$B$5:$J$44,5,FALSE))*VLOOKUP(SDBYLD2!BS$4,'[1]INTERNAL PARAMETERS-1'!$B$5:$J$44,8,FALSE)*VLOOKUP(SDBYLD2!BS$4,'[1]INTERNAL PARAMETERS-1'!$B$5:$J$44,3,FALSE)</f>
        <v>0</v>
      </c>
      <c r="BT273" s="44">
        <f>SDBYLD1!BT273*VLOOKUP(SDBYLD2!BT$4,'[1]INTERNAL PARAMETERS-1'!$B$5:$J$44,5,FALSE)*VLOOKUP(SDBYLD2!BT$4,'[1]INTERNAL PARAMETERS-1'!$B$5:$J$44,6,FALSE)*VLOOKUP(SDBYLD2!BT$4,'[1]INTERNAL PARAMETERS-1'!$B$5:$J$44,3,FALSE) + SDBYLD1!BT273*(1-VLOOKUP(SDBYLD2!BT$4,'[1]INTERNAL PARAMETERS-1'!$B$5:$J$44,5,FALSE))*VLOOKUP(SDBYLD2!BT$4,'[1]INTERNAL PARAMETERS-1'!$B$5:$J$44,8,FALSE)*VLOOKUP(SDBYLD2!BT$4,'[1]INTERNAL PARAMETERS-1'!$B$5:$J$44,3,FALSE)</f>
        <v>0</v>
      </c>
      <c r="BU273" s="44">
        <f>SDBYLD1!BU273*VLOOKUP(SDBYLD2!BU$4,'[1]INTERNAL PARAMETERS-1'!$B$5:$J$44,5,FALSE)*VLOOKUP(SDBYLD2!BU$4,'[1]INTERNAL PARAMETERS-1'!$B$5:$J$44,6,FALSE)*VLOOKUP(SDBYLD2!BU$4,'[1]INTERNAL PARAMETERS-1'!$B$5:$J$44,3,FALSE) + SDBYLD1!BU273*(1-VLOOKUP(SDBYLD2!BU$4,'[1]INTERNAL PARAMETERS-1'!$B$5:$J$44,5,FALSE))*VLOOKUP(SDBYLD2!BU$4,'[1]INTERNAL PARAMETERS-1'!$B$5:$J$44,8,FALSE)*VLOOKUP(SDBYLD2!BU$4,'[1]INTERNAL PARAMETERS-1'!$B$5:$J$44,3,FALSE)</f>
        <v>0</v>
      </c>
      <c r="BV273" s="44">
        <f>SDBYLD1!BV273*VLOOKUP(SDBYLD2!BV$4,'[1]INTERNAL PARAMETERS-1'!$B$5:$J$44,5,FALSE)*VLOOKUP(SDBYLD2!BV$4,'[1]INTERNAL PARAMETERS-1'!$B$5:$J$44,6,FALSE)*VLOOKUP(SDBYLD2!BV$4,'[1]INTERNAL PARAMETERS-1'!$B$5:$J$44,3,FALSE) + SDBYLD1!BV273*(1-VLOOKUP(SDBYLD2!BV$4,'[1]INTERNAL PARAMETERS-1'!$B$5:$J$44,5,FALSE))*VLOOKUP(SDBYLD2!BV$4,'[1]INTERNAL PARAMETERS-1'!$B$5:$J$44,8,FALSE)*VLOOKUP(SDBYLD2!BV$4,'[1]INTERNAL PARAMETERS-1'!$B$5:$J$44,3,FALSE)</f>
        <v>0</v>
      </c>
      <c r="BW273" s="44">
        <f>SDBYLD1!BW273*VLOOKUP(SDBYLD2!BW$4,'[1]INTERNAL PARAMETERS-1'!$B$5:$J$44,5,FALSE)*VLOOKUP(SDBYLD2!BW$4,'[1]INTERNAL PARAMETERS-1'!$B$5:$J$44,6,FALSE)*VLOOKUP(SDBYLD2!BW$4,'[1]INTERNAL PARAMETERS-1'!$B$5:$J$44,3,FALSE) + SDBYLD1!BW273*(1-VLOOKUP(SDBYLD2!BW$4,'[1]INTERNAL PARAMETERS-1'!$B$5:$J$44,5,FALSE))*VLOOKUP(SDBYLD2!BW$4,'[1]INTERNAL PARAMETERS-1'!$B$5:$J$44,8,FALSE)*VLOOKUP(SDBYLD2!BW$4,'[1]INTERNAL PARAMETERS-1'!$B$5:$J$44,3,FALSE)</f>
        <v>0</v>
      </c>
      <c r="BX273" s="44">
        <f>SDBYLD1!BX273*VLOOKUP(SDBYLD2!BX$4,'[1]INTERNAL PARAMETERS-1'!$B$5:$J$44,5,FALSE)*VLOOKUP(SDBYLD2!BX$4,'[1]INTERNAL PARAMETERS-1'!$B$5:$J$44,6,FALSE)*VLOOKUP(SDBYLD2!BX$4,'[1]INTERNAL PARAMETERS-1'!$B$5:$J$44,3,FALSE) + SDBYLD1!BX273*(1-VLOOKUP(SDBYLD2!BX$4,'[1]INTERNAL PARAMETERS-1'!$B$5:$J$44,5,FALSE))*VLOOKUP(SDBYLD2!BX$4,'[1]INTERNAL PARAMETERS-1'!$B$5:$J$44,8,FALSE)*VLOOKUP(SDBYLD2!BX$4,'[1]INTERNAL PARAMETERS-1'!$B$5:$J$44,3,FALSE)</f>
        <v>0</v>
      </c>
      <c r="BY273" s="44">
        <f>SDBYLD1!BY273*VLOOKUP(SDBYLD2!BY$4,'[1]INTERNAL PARAMETERS-1'!$B$5:$J$44,5,FALSE)*VLOOKUP(SDBYLD2!BY$4,'[1]INTERNAL PARAMETERS-1'!$B$5:$J$44,6,FALSE)*VLOOKUP(SDBYLD2!BY$4,'[1]INTERNAL PARAMETERS-1'!$B$5:$J$44,3,FALSE) + SDBYLD1!BY273*(1-VLOOKUP(SDBYLD2!BY$4,'[1]INTERNAL PARAMETERS-1'!$B$5:$J$44,5,FALSE))*VLOOKUP(SDBYLD2!BY$4,'[1]INTERNAL PARAMETERS-1'!$B$5:$J$44,8,FALSE)*VLOOKUP(SDBYLD2!BY$4,'[1]INTERNAL PARAMETERS-1'!$B$5:$J$44,3,FALSE)</f>
        <v>0</v>
      </c>
      <c r="BZ273" s="44">
        <f>SDBYLD1!BZ273*VLOOKUP(SDBYLD2!BZ$4,'[1]INTERNAL PARAMETERS-1'!$B$5:$J$44,5,FALSE)*VLOOKUP(SDBYLD2!BZ$4,'[1]INTERNAL PARAMETERS-1'!$B$5:$J$44,6,FALSE)*VLOOKUP(SDBYLD2!BZ$4,'[1]INTERNAL PARAMETERS-1'!$B$5:$J$44,3,FALSE) + SDBYLD1!BZ273*(1-VLOOKUP(SDBYLD2!BZ$4,'[1]INTERNAL PARAMETERS-1'!$B$5:$J$44,5,FALSE))*VLOOKUP(SDBYLD2!BZ$4,'[1]INTERNAL PARAMETERS-1'!$B$5:$J$44,8,FALSE)*VLOOKUP(SDBYLD2!BZ$4,'[1]INTERNAL PARAMETERS-1'!$B$5:$J$44,3,FALSE)</f>
        <v>0</v>
      </c>
      <c r="CA273" s="44">
        <f>SDBYLD1!CA273*VLOOKUP(SDBYLD2!CA$4,'[1]INTERNAL PARAMETERS-1'!$B$5:$J$44,5,FALSE)*VLOOKUP(SDBYLD2!CA$4,'[1]INTERNAL PARAMETERS-1'!$B$5:$J$44,6,FALSE)*VLOOKUP(SDBYLD2!CA$4,'[1]INTERNAL PARAMETERS-1'!$B$5:$J$44,3,FALSE) + SDBYLD1!CA273*(1-VLOOKUP(SDBYLD2!CA$4,'[1]INTERNAL PARAMETERS-1'!$B$5:$J$44,5,FALSE))*VLOOKUP(SDBYLD2!CA$4,'[1]INTERNAL PARAMETERS-1'!$B$5:$J$44,8,FALSE)*VLOOKUP(SDBYLD2!CA$4,'[1]INTERNAL PARAMETERS-1'!$B$5:$J$44,3,FALSE)</f>
        <v>0</v>
      </c>
      <c r="CB273" s="44">
        <f>SDBYLD1!CB273*VLOOKUP(SDBYLD2!CB$4,'[1]INTERNAL PARAMETERS-1'!$B$5:$J$44,5,FALSE)*VLOOKUP(SDBYLD2!CB$4,'[1]INTERNAL PARAMETERS-1'!$B$5:$J$44,6,FALSE)*VLOOKUP(SDBYLD2!CB$4,'[1]INTERNAL PARAMETERS-1'!$B$5:$J$44,3,FALSE) + SDBYLD1!CB273*(1-VLOOKUP(SDBYLD2!CB$4,'[1]INTERNAL PARAMETERS-1'!$B$5:$J$44,5,FALSE))*VLOOKUP(SDBYLD2!CB$4,'[1]INTERNAL PARAMETERS-1'!$B$5:$J$44,8,FALSE)*VLOOKUP(SDBYLD2!CB$4,'[1]INTERNAL PARAMETERS-1'!$B$5:$J$44,3,FALSE)</f>
        <v>0</v>
      </c>
      <c r="CC273" s="44">
        <f>SDBYLD1!CC273*VLOOKUP(SDBYLD2!CC$4,'[1]INTERNAL PARAMETERS-1'!$B$5:$J$44,5,FALSE)*VLOOKUP(SDBYLD2!CC$4,'[1]INTERNAL PARAMETERS-1'!$B$5:$J$44,6,FALSE)*VLOOKUP(SDBYLD2!CC$4,'[1]INTERNAL PARAMETERS-1'!$B$5:$J$44,3,FALSE) + SDBYLD1!CC273*(1-VLOOKUP(SDBYLD2!CC$4,'[1]INTERNAL PARAMETERS-1'!$B$5:$J$44,5,FALSE))*VLOOKUP(SDBYLD2!CC$4,'[1]INTERNAL PARAMETERS-1'!$B$5:$J$44,8,FALSE)*VLOOKUP(SDBYLD2!CC$4,'[1]INTERNAL PARAMETERS-1'!$B$5:$J$44,3,FALSE)</f>
        <v>0</v>
      </c>
      <c r="CD273" s="44">
        <f>SDBYLD1!CD273*VLOOKUP(SDBYLD2!CD$4,'[1]INTERNAL PARAMETERS-1'!$B$5:$J$44,5,FALSE)*VLOOKUP(SDBYLD2!CD$4,'[1]INTERNAL PARAMETERS-1'!$B$5:$J$44,6,FALSE)*VLOOKUP(SDBYLD2!CD$4,'[1]INTERNAL PARAMETERS-1'!$B$5:$J$44,3,FALSE) + SDBYLD1!CD273*(1-VLOOKUP(SDBYLD2!CD$4,'[1]INTERNAL PARAMETERS-1'!$B$5:$J$44,5,FALSE))*VLOOKUP(SDBYLD2!CD$4,'[1]INTERNAL PARAMETERS-1'!$B$5:$J$44,8,FALSE)*VLOOKUP(SDBYLD2!CD$4,'[1]INTERNAL PARAMETERS-1'!$B$5:$J$44,3,FALSE)</f>
        <v>0</v>
      </c>
      <c r="CE273" s="44">
        <f>SDBYLD1!CE273*VLOOKUP(SDBYLD2!CE$4,'[1]INTERNAL PARAMETERS-1'!$B$5:$J$44,5,FALSE)*VLOOKUP(SDBYLD2!CE$4,'[1]INTERNAL PARAMETERS-1'!$B$5:$J$44,6,FALSE)*VLOOKUP(SDBYLD2!CE$4,'[1]INTERNAL PARAMETERS-1'!$B$5:$J$44,3,FALSE) + SDBYLD1!CE273*(1-VLOOKUP(SDBYLD2!CE$4,'[1]INTERNAL PARAMETERS-1'!$B$5:$J$44,5,FALSE))*VLOOKUP(SDBYLD2!CE$4,'[1]INTERNAL PARAMETERS-1'!$B$5:$J$44,8,FALSE)*VLOOKUP(SDBYLD2!CE$4,'[1]INTERNAL PARAMETERS-1'!$B$5:$J$44,3,FALSE)</f>
        <v>0</v>
      </c>
      <c r="CF273" s="44">
        <f>SDBYLD1!CF273*VLOOKUP(SDBYLD2!CF$4,'[1]INTERNAL PARAMETERS-1'!$B$5:$J$44,5,FALSE)*VLOOKUP(SDBYLD2!CF$4,'[1]INTERNAL PARAMETERS-1'!$B$5:$J$44,6,FALSE)*VLOOKUP(SDBYLD2!CF$4,'[1]INTERNAL PARAMETERS-1'!$B$5:$J$44,3,FALSE) + SDBYLD1!CF273*(1-VLOOKUP(SDBYLD2!CF$4,'[1]INTERNAL PARAMETERS-1'!$B$5:$J$44,5,FALSE))*VLOOKUP(SDBYLD2!CF$4,'[1]INTERNAL PARAMETERS-1'!$B$5:$J$44,8,FALSE)*VLOOKUP(SDBYLD2!CF$4,'[1]INTERNAL PARAMETERS-1'!$B$5:$J$44,3,FALSE)</f>
        <v>0</v>
      </c>
      <c r="CG273" s="44">
        <f>SDBYLD1!CG273*VLOOKUP(SDBYLD2!CG$4,'[1]INTERNAL PARAMETERS-1'!$B$5:$J$44,5,FALSE)*VLOOKUP(SDBYLD2!CG$4,'[1]INTERNAL PARAMETERS-1'!$B$5:$J$44,6,FALSE)*VLOOKUP(SDBYLD2!CG$4,'[1]INTERNAL PARAMETERS-1'!$B$5:$J$44,3,FALSE) + SDBYLD1!CG273*(1-VLOOKUP(SDBYLD2!CG$4,'[1]INTERNAL PARAMETERS-1'!$B$5:$J$44,5,FALSE))*VLOOKUP(SDBYLD2!CG$4,'[1]INTERNAL PARAMETERS-1'!$B$5:$J$44,8,FALSE)*VLOOKUP(SDBYLD2!CG$4,'[1]INTERNAL PARAMETERS-1'!$B$5:$J$44,3,FALSE)</f>
        <v>0</v>
      </c>
      <c r="CH273" s="43">
        <f>SDBYLD1!CH273*VLOOKUP(SDBYLD2!CH$4,'[1]INTERNAL PARAMETERS-1'!$B$5:$J$44,5,FALSE)*VLOOKUP(SDBYLD2!CH$4,'[1]INTERNAL PARAMETERS-1'!$B$5:$J$44,6,FALSE)*VLOOKUP(SDBYLD2!CH$4,'[1]INTERNAL PARAMETERS-1'!$B$5:$J$44,3,FALSE) + SDBYLD1!CH273*(1-VLOOKUP(SDBYLD2!CH$4,'[1]INTERNAL PARAMETERS-1'!$B$5:$J$44,5,FALSE))*VLOOKUP(SDBYLD2!CH$4,'[1]INTERNAL PARAMETERS-1'!$B$5:$J$44,8,FALSE)*VLOOKUP(SDBYLD2!CH$4,'[1]INTERNAL PARAMETERS-1'!$B$5:$J$44,3,FALSE)</f>
        <v>0</v>
      </c>
      <c r="CJ273" s="45">
        <f t="shared" si="8"/>
        <v>0</v>
      </c>
      <c r="CK273" s="43">
        <f t="shared" si="9"/>
        <v>0</v>
      </c>
    </row>
    <row r="274" spans="2:89" x14ac:dyDescent="0.4">
      <c r="B274" s="58" t="s">
        <v>1</v>
      </c>
      <c r="C274" s="57" t="s">
        <v>68</v>
      </c>
      <c r="D274" s="57" t="s">
        <v>49</v>
      </c>
      <c r="E274" s="133">
        <f>SDBeam!X274</f>
        <v>0</v>
      </c>
      <c r="F274" s="59">
        <f>'[1]INTERNAL PARAMETERS-1'!M22</f>
        <v>5.05</v>
      </c>
      <c r="G274" s="45">
        <f>SDBYLD1!G274*VLOOKUP(SDBYLD2!G$4,'[1]INTERNAL PARAMETERS-1'!$B$5:$J$44,5,FALSE)*VLOOKUP(SDBYLD2!G$4,'[1]INTERNAL PARAMETERS-1'!$B$5:$J$44,7,FALSE)*SDBYLD2!$F274 + SDBYLD1!G274*(1-VLOOKUP(SDBYLD2!G$4,'[1]INTERNAL PARAMETERS-1'!$B$5:$J$44,5,FALSE))*VLOOKUP(SDBYLD2!G$4,'[1]INTERNAL PARAMETERS-1'!$B$5:$J$44,9,FALSE)*SDBYLD2!$F274</f>
        <v>0</v>
      </c>
      <c r="H274" s="44">
        <f>SDBYLD1!H274*VLOOKUP(SDBYLD2!H$4,'[1]INTERNAL PARAMETERS-1'!$B$5:$J$44,5,FALSE)*VLOOKUP(SDBYLD2!H$4,'[1]INTERNAL PARAMETERS-1'!$B$5:$J$44,7,FALSE)*SDBYLD2!$F274 + SDBYLD1!H274*(1-VLOOKUP(SDBYLD2!H$4,'[1]INTERNAL PARAMETERS-1'!$B$5:$J$44,5,FALSE))*VLOOKUP(SDBYLD2!H$4,'[1]INTERNAL PARAMETERS-1'!$B$5:$J$44,9,FALSE)*SDBYLD2!$F274</f>
        <v>0</v>
      </c>
      <c r="I274" s="44">
        <f>SDBYLD1!I274*VLOOKUP(SDBYLD2!I$4,'[1]INTERNAL PARAMETERS-1'!$B$5:$J$44,5,FALSE)*VLOOKUP(SDBYLD2!I$4,'[1]INTERNAL PARAMETERS-1'!$B$5:$J$44,7,FALSE)*SDBYLD2!$F274 + SDBYLD1!I274*(1-VLOOKUP(SDBYLD2!I$4,'[1]INTERNAL PARAMETERS-1'!$B$5:$J$44,5,FALSE))*VLOOKUP(SDBYLD2!I$4,'[1]INTERNAL PARAMETERS-1'!$B$5:$J$44,9,FALSE)*SDBYLD2!$F274</f>
        <v>0</v>
      </c>
      <c r="J274" s="44">
        <f>SDBYLD1!J274*VLOOKUP(SDBYLD2!J$4,'[1]INTERNAL PARAMETERS-1'!$B$5:$J$44,5,FALSE)*VLOOKUP(SDBYLD2!J$4,'[1]INTERNAL PARAMETERS-1'!$B$5:$J$44,7,FALSE)*SDBYLD2!$F274 + SDBYLD1!J274*(1-VLOOKUP(SDBYLD2!J$4,'[1]INTERNAL PARAMETERS-1'!$B$5:$J$44,5,FALSE))*VLOOKUP(SDBYLD2!J$4,'[1]INTERNAL PARAMETERS-1'!$B$5:$J$44,9,FALSE)*SDBYLD2!$F274</f>
        <v>0</v>
      </c>
      <c r="K274" s="44">
        <f>SDBYLD1!K274*VLOOKUP(SDBYLD2!K$4,'[1]INTERNAL PARAMETERS-1'!$B$5:$J$44,5,FALSE)*VLOOKUP(SDBYLD2!K$4,'[1]INTERNAL PARAMETERS-1'!$B$5:$J$44,7,FALSE)*SDBYLD2!$F274 + SDBYLD1!K274*(1-VLOOKUP(SDBYLD2!K$4,'[1]INTERNAL PARAMETERS-1'!$B$5:$J$44,5,FALSE))*VLOOKUP(SDBYLD2!K$4,'[1]INTERNAL PARAMETERS-1'!$B$5:$J$44,9,FALSE)*SDBYLD2!$F274</f>
        <v>0</v>
      </c>
      <c r="L274" s="44">
        <f>SDBYLD1!L274*VLOOKUP(SDBYLD2!L$4,'[1]INTERNAL PARAMETERS-1'!$B$5:$J$44,5,FALSE)*VLOOKUP(SDBYLD2!L$4,'[1]INTERNAL PARAMETERS-1'!$B$5:$J$44,7,FALSE)*SDBYLD2!$F274 + SDBYLD1!L274*(1-VLOOKUP(SDBYLD2!L$4,'[1]INTERNAL PARAMETERS-1'!$B$5:$J$44,5,FALSE))*VLOOKUP(SDBYLD2!L$4,'[1]INTERNAL PARAMETERS-1'!$B$5:$J$44,9,FALSE)*SDBYLD2!$F274</f>
        <v>0</v>
      </c>
      <c r="M274" s="44">
        <f>SDBYLD1!M274*VLOOKUP(SDBYLD2!M$4,'[1]INTERNAL PARAMETERS-1'!$B$5:$J$44,5,FALSE)*VLOOKUP(SDBYLD2!M$4,'[1]INTERNAL PARAMETERS-1'!$B$5:$J$44,7,FALSE)*SDBYLD2!$F274 + SDBYLD1!M274*(1-VLOOKUP(SDBYLD2!M$4,'[1]INTERNAL PARAMETERS-1'!$B$5:$J$44,5,FALSE))*VLOOKUP(SDBYLD2!M$4,'[1]INTERNAL PARAMETERS-1'!$B$5:$J$44,9,FALSE)*SDBYLD2!$F274</f>
        <v>0</v>
      </c>
      <c r="N274" s="44">
        <f>SDBYLD1!N274*VLOOKUP(SDBYLD2!N$4,'[1]INTERNAL PARAMETERS-1'!$B$5:$J$44,5,FALSE)*VLOOKUP(SDBYLD2!N$4,'[1]INTERNAL PARAMETERS-1'!$B$5:$J$44,7,FALSE)*SDBYLD2!$F274 + SDBYLD1!N274*(1-VLOOKUP(SDBYLD2!N$4,'[1]INTERNAL PARAMETERS-1'!$B$5:$J$44,5,FALSE))*VLOOKUP(SDBYLD2!N$4,'[1]INTERNAL PARAMETERS-1'!$B$5:$J$44,9,FALSE)*SDBYLD2!$F274</f>
        <v>0</v>
      </c>
      <c r="O274" s="44">
        <f>SDBYLD1!O274*VLOOKUP(SDBYLD2!O$4,'[1]INTERNAL PARAMETERS-1'!$B$5:$J$44,5,FALSE)*VLOOKUP(SDBYLD2!O$4,'[1]INTERNAL PARAMETERS-1'!$B$5:$J$44,7,FALSE)*SDBYLD2!$F274 + SDBYLD1!O274*(1-VLOOKUP(SDBYLD2!O$4,'[1]INTERNAL PARAMETERS-1'!$B$5:$J$44,5,FALSE))*VLOOKUP(SDBYLD2!O$4,'[1]INTERNAL PARAMETERS-1'!$B$5:$J$44,9,FALSE)*SDBYLD2!$F274</f>
        <v>0</v>
      </c>
      <c r="P274" s="44">
        <f>SDBYLD1!P274*VLOOKUP(SDBYLD2!P$4,'[1]INTERNAL PARAMETERS-1'!$B$5:$J$44,5,FALSE)*VLOOKUP(SDBYLD2!P$4,'[1]INTERNAL PARAMETERS-1'!$B$5:$J$44,7,FALSE)*SDBYLD2!$F274 + SDBYLD1!P274*(1-VLOOKUP(SDBYLD2!P$4,'[1]INTERNAL PARAMETERS-1'!$B$5:$J$44,5,FALSE))*VLOOKUP(SDBYLD2!P$4,'[1]INTERNAL PARAMETERS-1'!$B$5:$J$44,9,FALSE)*SDBYLD2!$F274</f>
        <v>0</v>
      </c>
      <c r="Q274" s="44">
        <f>SDBYLD1!Q274*VLOOKUP(SDBYLD2!Q$4,'[1]INTERNAL PARAMETERS-1'!$B$5:$J$44,5,FALSE)*VLOOKUP(SDBYLD2!Q$4,'[1]INTERNAL PARAMETERS-1'!$B$5:$J$44,7,FALSE)*SDBYLD2!$F274 + SDBYLD1!Q274*(1-VLOOKUP(SDBYLD2!Q$4,'[1]INTERNAL PARAMETERS-1'!$B$5:$J$44,5,FALSE))*VLOOKUP(SDBYLD2!Q$4,'[1]INTERNAL PARAMETERS-1'!$B$5:$J$44,9,FALSE)*SDBYLD2!$F274</f>
        <v>0</v>
      </c>
      <c r="R274" s="44">
        <f>SDBYLD1!R274*VLOOKUP(SDBYLD2!R$4,'[1]INTERNAL PARAMETERS-1'!$B$5:$J$44,5,FALSE)*VLOOKUP(SDBYLD2!R$4,'[1]INTERNAL PARAMETERS-1'!$B$5:$J$44,7,FALSE)*SDBYLD2!$F274 + SDBYLD1!R274*(1-VLOOKUP(SDBYLD2!R$4,'[1]INTERNAL PARAMETERS-1'!$B$5:$J$44,5,FALSE))*VLOOKUP(SDBYLD2!R$4,'[1]INTERNAL PARAMETERS-1'!$B$5:$J$44,9,FALSE)*SDBYLD2!$F274</f>
        <v>0</v>
      </c>
      <c r="S274" s="44">
        <f>SDBYLD1!S274*VLOOKUP(SDBYLD2!S$4,'[1]INTERNAL PARAMETERS-1'!$B$5:$J$44,5,FALSE)*VLOOKUP(SDBYLD2!S$4,'[1]INTERNAL PARAMETERS-1'!$B$5:$J$44,7,FALSE)*SDBYLD2!$F274 + SDBYLD1!S274*(1-VLOOKUP(SDBYLD2!S$4,'[1]INTERNAL PARAMETERS-1'!$B$5:$J$44,5,FALSE))*VLOOKUP(SDBYLD2!S$4,'[1]INTERNAL PARAMETERS-1'!$B$5:$J$44,9,FALSE)*SDBYLD2!$F274</f>
        <v>0</v>
      </c>
      <c r="T274" s="44">
        <f>SDBYLD1!T274*VLOOKUP(SDBYLD2!T$4,'[1]INTERNAL PARAMETERS-1'!$B$5:$J$44,5,FALSE)*VLOOKUP(SDBYLD2!T$4,'[1]INTERNAL PARAMETERS-1'!$B$5:$J$44,7,FALSE)*SDBYLD2!$F274 + SDBYLD1!T274*(1-VLOOKUP(SDBYLD2!T$4,'[1]INTERNAL PARAMETERS-1'!$B$5:$J$44,5,FALSE))*VLOOKUP(SDBYLD2!T$4,'[1]INTERNAL PARAMETERS-1'!$B$5:$J$44,9,FALSE)*SDBYLD2!$F274</f>
        <v>0</v>
      </c>
      <c r="U274" s="44">
        <f>SDBYLD1!U274*VLOOKUP(SDBYLD2!U$4,'[1]INTERNAL PARAMETERS-1'!$B$5:$J$44,5,FALSE)*VLOOKUP(SDBYLD2!U$4,'[1]INTERNAL PARAMETERS-1'!$B$5:$J$44,7,FALSE)*SDBYLD2!$F274 + SDBYLD1!U274*(1-VLOOKUP(SDBYLD2!U$4,'[1]INTERNAL PARAMETERS-1'!$B$5:$J$44,5,FALSE))*VLOOKUP(SDBYLD2!U$4,'[1]INTERNAL PARAMETERS-1'!$B$5:$J$44,9,FALSE)*SDBYLD2!$F274</f>
        <v>0</v>
      </c>
      <c r="V274" s="44">
        <f>SDBYLD1!V274*VLOOKUP(SDBYLD2!V$4,'[1]INTERNAL PARAMETERS-1'!$B$5:$J$44,5,FALSE)*VLOOKUP(SDBYLD2!V$4,'[1]INTERNAL PARAMETERS-1'!$B$5:$J$44,7,FALSE)*SDBYLD2!$F274 + SDBYLD1!V274*(1-VLOOKUP(SDBYLD2!V$4,'[1]INTERNAL PARAMETERS-1'!$B$5:$J$44,5,FALSE))*VLOOKUP(SDBYLD2!V$4,'[1]INTERNAL PARAMETERS-1'!$B$5:$J$44,9,FALSE)*SDBYLD2!$F274</f>
        <v>0</v>
      </c>
      <c r="W274" s="44">
        <f>SDBYLD1!W274*VLOOKUP(SDBYLD2!W$4,'[1]INTERNAL PARAMETERS-1'!$B$5:$J$44,5,FALSE)*VLOOKUP(SDBYLD2!W$4,'[1]INTERNAL PARAMETERS-1'!$B$5:$J$44,7,FALSE)*SDBYLD2!$F274 + SDBYLD1!W274*(1-VLOOKUP(SDBYLD2!W$4,'[1]INTERNAL PARAMETERS-1'!$B$5:$J$44,5,FALSE))*VLOOKUP(SDBYLD2!W$4,'[1]INTERNAL PARAMETERS-1'!$B$5:$J$44,9,FALSE)*SDBYLD2!$F274</f>
        <v>0</v>
      </c>
      <c r="X274" s="44">
        <f>SDBYLD1!X274*VLOOKUP(SDBYLD2!X$4,'[1]INTERNAL PARAMETERS-1'!$B$5:$J$44,5,FALSE)*VLOOKUP(SDBYLD2!X$4,'[1]INTERNAL PARAMETERS-1'!$B$5:$J$44,7,FALSE)*SDBYLD2!$F274 + SDBYLD1!X274*(1-VLOOKUP(SDBYLD2!X$4,'[1]INTERNAL PARAMETERS-1'!$B$5:$J$44,5,FALSE))*VLOOKUP(SDBYLD2!X$4,'[1]INTERNAL PARAMETERS-1'!$B$5:$J$44,9,FALSE)*SDBYLD2!$F274</f>
        <v>0</v>
      </c>
      <c r="Y274" s="44">
        <f>SDBYLD1!Y274*VLOOKUP(SDBYLD2!Y$4,'[1]INTERNAL PARAMETERS-1'!$B$5:$J$44,5,FALSE)*VLOOKUP(SDBYLD2!Y$4,'[1]INTERNAL PARAMETERS-1'!$B$5:$J$44,7,FALSE)*SDBYLD2!$F274 + SDBYLD1!Y274*(1-VLOOKUP(SDBYLD2!Y$4,'[1]INTERNAL PARAMETERS-1'!$B$5:$J$44,5,FALSE))*VLOOKUP(SDBYLD2!Y$4,'[1]INTERNAL PARAMETERS-1'!$B$5:$J$44,9,FALSE)*SDBYLD2!$F274</f>
        <v>0</v>
      </c>
      <c r="Z274" s="44">
        <f>SDBYLD1!Z274*VLOOKUP(SDBYLD2!Z$4,'[1]INTERNAL PARAMETERS-1'!$B$5:$J$44,5,FALSE)*VLOOKUP(SDBYLD2!Z$4,'[1]INTERNAL PARAMETERS-1'!$B$5:$J$44,7,FALSE)*SDBYLD2!$F274 + SDBYLD1!Z274*(1-VLOOKUP(SDBYLD2!Z$4,'[1]INTERNAL PARAMETERS-1'!$B$5:$J$44,5,FALSE))*VLOOKUP(SDBYLD2!Z$4,'[1]INTERNAL PARAMETERS-1'!$B$5:$J$44,9,FALSE)*SDBYLD2!$F274</f>
        <v>0</v>
      </c>
      <c r="AA274" s="44">
        <f>SDBYLD1!AA274*VLOOKUP(SDBYLD2!AA$4,'[1]INTERNAL PARAMETERS-1'!$B$5:$J$44,5,FALSE)*VLOOKUP(SDBYLD2!AA$4,'[1]INTERNAL PARAMETERS-1'!$B$5:$J$44,7,FALSE)*SDBYLD2!$F274 + SDBYLD1!AA274*(1-VLOOKUP(SDBYLD2!AA$4,'[1]INTERNAL PARAMETERS-1'!$B$5:$J$44,5,FALSE))*VLOOKUP(SDBYLD2!AA$4,'[1]INTERNAL PARAMETERS-1'!$B$5:$J$44,9,FALSE)*SDBYLD2!$F274</f>
        <v>0</v>
      </c>
      <c r="AB274" s="44">
        <f>SDBYLD1!AB274*VLOOKUP(SDBYLD2!AB$4,'[1]INTERNAL PARAMETERS-1'!$B$5:$J$44,5,FALSE)*VLOOKUP(SDBYLD2!AB$4,'[1]INTERNAL PARAMETERS-1'!$B$5:$J$44,7,FALSE)*SDBYLD2!$F274 + SDBYLD1!AB274*(1-VLOOKUP(SDBYLD2!AB$4,'[1]INTERNAL PARAMETERS-1'!$B$5:$J$44,5,FALSE))*VLOOKUP(SDBYLD2!AB$4,'[1]INTERNAL PARAMETERS-1'!$B$5:$J$44,9,FALSE)*SDBYLD2!$F274</f>
        <v>0</v>
      </c>
      <c r="AC274" s="44">
        <f>SDBYLD1!AC274*VLOOKUP(SDBYLD2!AC$4,'[1]INTERNAL PARAMETERS-1'!$B$5:$J$44,5,FALSE)*VLOOKUP(SDBYLD2!AC$4,'[1]INTERNAL PARAMETERS-1'!$B$5:$J$44,7,FALSE)*SDBYLD2!$F274 + SDBYLD1!AC274*(1-VLOOKUP(SDBYLD2!AC$4,'[1]INTERNAL PARAMETERS-1'!$B$5:$J$44,5,FALSE))*VLOOKUP(SDBYLD2!AC$4,'[1]INTERNAL PARAMETERS-1'!$B$5:$J$44,9,FALSE)*SDBYLD2!$F274</f>
        <v>0</v>
      </c>
      <c r="AD274" s="44">
        <f>SDBYLD1!AD274*VLOOKUP(SDBYLD2!AD$4,'[1]INTERNAL PARAMETERS-1'!$B$5:$J$44,5,FALSE)*VLOOKUP(SDBYLD2!AD$4,'[1]INTERNAL PARAMETERS-1'!$B$5:$J$44,7,FALSE)*SDBYLD2!$F274 + SDBYLD1!AD274*(1-VLOOKUP(SDBYLD2!AD$4,'[1]INTERNAL PARAMETERS-1'!$B$5:$J$44,5,FALSE))*VLOOKUP(SDBYLD2!AD$4,'[1]INTERNAL PARAMETERS-1'!$B$5:$J$44,9,FALSE)*SDBYLD2!$F274</f>
        <v>0</v>
      </c>
      <c r="AE274" s="44">
        <f>SDBYLD1!AE274*VLOOKUP(SDBYLD2!AE$4,'[1]INTERNAL PARAMETERS-1'!$B$5:$J$44,5,FALSE)*VLOOKUP(SDBYLD2!AE$4,'[1]INTERNAL PARAMETERS-1'!$B$5:$J$44,7,FALSE)*SDBYLD2!$F274 + SDBYLD1!AE274*(1-VLOOKUP(SDBYLD2!AE$4,'[1]INTERNAL PARAMETERS-1'!$B$5:$J$44,5,FALSE))*VLOOKUP(SDBYLD2!AE$4,'[1]INTERNAL PARAMETERS-1'!$B$5:$J$44,9,FALSE)*SDBYLD2!$F274</f>
        <v>0</v>
      </c>
      <c r="AF274" s="44">
        <f>SDBYLD1!AF274*VLOOKUP(SDBYLD2!AF$4,'[1]INTERNAL PARAMETERS-1'!$B$5:$J$44,5,FALSE)*VLOOKUP(SDBYLD2!AF$4,'[1]INTERNAL PARAMETERS-1'!$B$5:$J$44,7,FALSE)*SDBYLD2!$F274 + SDBYLD1!AF274*(1-VLOOKUP(SDBYLD2!AF$4,'[1]INTERNAL PARAMETERS-1'!$B$5:$J$44,5,FALSE))*VLOOKUP(SDBYLD2!AF$4,'[1]INTERNAL PARAMETERS-1'!$B$5:$J$44,9,FALSE)*SDBYLD2!$F274</f>
        <v>0</v>
      </c>
      <c r="AG274" s="44">
        <f>SDBYLD1!AG274*VLOOKUP(SDBYLD2!AG$4,'[1]INTERNAL PARAMETERS-1'!$B$5:$J$44,5,FALSE)*VLOOKUP(SDBYLD2!AG$4,'[1]INTERNAL PARAMETERS-1'!$B$5:$J$44,7,FALSE)*SDBYLD2!$F274 + SDBYLD1!AG274*(1-VLOOKUP(SDBYLD2!AG$4,'[1]INTERNAL PARAMETERS-1'!$B$5:$J$44,5,FALSE))*VLOOKUP(SDBYLD2!AG$4,'[1]INTERNAL PARAMETERS-1'!$B$5:$J$44,9,FALSE)*SDBYLD2!$F274</f>
        <v>0</v>
      </c>
      <c r="AH274" s="44">
        <f>SDBYLD1!AH274*VLOOKUP(SDBYLD2!AH$4,'[1]INTERNAL PARAMETERS-1'!$B$5:$J$44,5,FALSE)*VLOOKUP(SDBYLD2!AH$4,'[1]INTERNAL PARAMETERS-1'!$B$5:$J$44,7,FALSE)*SDBYLD2!$F274 + SDBYLD1!AH274*(1-VLOOKUP(SDBYLD2!AH$4,'[1]INTERNAL PARAMETERS-1'!$B$5:$J$44,5,FALSE))*VLOOKUP(SDBYLD2!AH$4,'[1]INTERNAL PARAMETERS-1'!$B$5:$J$44,9,FALSE)*SDBYLD2!$F274</f>
        <v>0</v>
      </c>
      <c r="AI274" s="44">
        <f>SDBYLD1!AI274*VLOOKUP(SDBYLD2!AI$4,'[1]INTERNAL PARAMETERS-1'!$B$5:$J$44,5,FALSE)*VLOOKUP(SDBYLD2!AI$4,'[1]INTERNAL PARAMETERS-1'!$B$5:$J$44,7,FALSE)*SDBYLD2!$F274 + SDBYLD1!AI274*(1-VLOOKUP(SDBYLD2!AI$4,'[1]INTERNAL PARAMETERS-1'!$B$5:$J$44,5,FALSE))*VLOOKUP(SDBYLD2!AI$4,'[1]INTERNAL PARAMETERS-1'!$B$5:$J$44,9,FALSE)*SDBYLD2!$F274</f>
        <v>0</v>
      </c>
      <c r="AJ274" s="44">
        <f>SDBYLD1!AJ274*VLOOKUP(SDBYLD2!AJ$4,'[1]INTERNAL PARAMETERS-1'!$B$5:$J$44,5,FALSE)*VLOOKUP(SDBYLD2!AJ$4,'[1]INTERNAL PARAMETERS-1'!$B$5:$J$44,7,FALSE)*SDBYLD2!$F274 + SDBYLD1!AJ274*(1-VLOOKUP(SDBYLD2!AJ$4,'[1]INTERNAL PARAMETERS-1'!$B$5:$J$44,5,FALSE))*VLOOKUP(SDBYLD2!AJ$4,'[1]INTERNAL PARAMETERS-1'!$B$5:$J$44,9,FALSE)*SDBYLD2!$F274</f>
        <v>0</v>
      </c>
      <c r="AK274" s="44">
        <f>SDBYLD1!AK274*VLOOKUP(SDBYLD2!AK$4,'[1]INTERNAL PARAMETERS-1'!$B$5:$J$44,5,FALSE)*VLOOKUP(SDBYLD2!AK$4,'[1]INTERNAL PARAMETERS-1'!$B$5:$J$44,7,FALSE)*SDBYLD2!$F274 + SDBYLD1!AK274*(1-VLOOKUP(SDBYLD2!AK$4,'[1]INTERNAL PARAMETERS-1'!$B$5:$J$44,5,FALSE))*VLOOKUP(SDBYLD2!AK$4,'[1]INTERNAL PARAMETERS-1'!$B$5:$J$44,9,FALSE)*SDBYLD2!$F274</f>
        <v>0</v>
      </c>
      <c r="AL274" s="44">
        <f>SDBYLD1!AL274*VLOOKUP(SDBYLD2!AL$4,'[1]INTERNAL PARAMETERS-1'!$B$5:$J$44,5,FALSE)*VLOOKUP(SDBYLD2!AL$4,'[1]INTERNAL PARAMETERS-1'!$B$5:$J$44,7,FALSE)*SDBYLD2!$F274 + SDBYLD1!AL274*(1-VLOOKUP(SDBYLD2!AL$4,'[1]INTERNAL PARAMETERS-1'!$B$5:$J$44,5,FALSE))*VLOOKUP(SDBYLD2!AL$4,'[1]INTERNAL PARAMETERS-1'!$B$5:$J$44,9,FALSE)*SDBYLD2!$F274</f>
        <v>0</v>
      </c>
      <c r="AM274" s="44">
        <f>SDBYLD1!AM274*VLOOKUP(SDBYLD2!AM$4,'[1]INTERNAL PARAMETERS-1'!$B$5:$J$44,5,FALSE)*VLOOKUP(SDBYLD2!AM$4,'[1]INTERNAL PARAMETERS-1'!$B$5:$J$44,7,FALSE)*SDBYLD2!$F274 + SDBYLD1!AM274*(1-VLOOKUP(SDBYLD2!AM$4,'[1]INTERNAL PARAMETERS-1'!$B$5:$J$44,5,FALSE))*VLOOKUP(SDBYLD2!AM$4,'[1]INTERNAL PARAMETERS-1'!$B$5:$J$44,9,FALSE)*SDBYLD2!$F274</f>
        <v>0</v>
      </c>
      <c r="AN274" s="44">
        <f>SDBYLD1!AN274*VLOOKUP(SDBYLD2!AN$4,'[1]INTERNAL PARAMETERS-1'!$B$5:$J$44,5,FALSE)*VLOOKUP(SDBYLD2!AN$4,'[1]INTERNAL PARAMETERS-1'!$B$5:$J$44,7,FALSE)*SDBYLD2!$F274 + SDBYLD1!AN274*(1-VLOOKUP(SDBYLD2!AN$4,'[1]INTERNAL PARAMETERS-1'!$B$5:$J$44,5,FALSE))*VLOOKUP(SDBYLD2!AN$4,'[1]INTERNAL PARAMETERS-1'!$B$5:$J$44,9,FALSE)*SDBYLD2!$F274</f>
        <v>0</v>
      </c>
      <c r="AO274" s="44">
        <f>SDBYLD1!AO274*VLOOKUP(SDBYLD2!AO$4,'[1]INTERNAL PARAMETERS-1'!$B$5:$J$44,5,FALSE)*VLOOKUP(SDBYLD2!AO$4,'[1]INTERNAL PARAMETERS-1'!$B$5:$J$44,7,FALSE)*SDBYLD2!$F274 + SDBYLD1!AO274*(1-VLOOKUP(SDBYLD2!AO$4,'[1]INTERNAL PARAMETERS-1'!$B$5:$J$44,5,FALSE))*VLOOKUP(SDBYLD2!AO$4,'[1]INTERNAL PARAMETERS-1'!$B$5:$J$44,9,FALSE)*SDBYLD2!$F274</f>
        <v>0</v>
      </c>
      <c r="AP274" s="44">
        <f>SDBYLD1!AP274*VLOOKUP(SDBYLD2!AP$4,'[1]INTERNAL PARAMETERS-1'!$B$5:$J$44,5,FALSE)*VLOOKUP(SDBYLD2!AP$4,'[1]INTERNAL PARAMETERS-1'!$B$5:$J$44,7,FALSE)*SDBYLD2!$F274 + SDBYLD1!AP274*(1-VLOOKUP(SDBYLD2!AP$4,'[1]INTERNAL PARAMETERS-1'!$B$5:$J$44,5,FALSE))*VLOOKUP(SDBYLD2!AP$4,'[1]INTERNAL PARAMETERS-1'!$B$5:$J$44,9,FALSE)*SDBYLD2!$F274</f>
        <v>0</v>
      </c>
      <c r="AQ274" s="44">
        <f>SDBYLD1!AQ274*VLOOKUP(SDBYLD2!AQ$4,'[1]INTERNAL PARAMETERS-1'!$B$5:$J$44,5,FALSE)*VLOOKUP(SDBYLD2!AQ$4,'[1]INTERNAL PARAMETERS-1'!$B$5:$J$44,7,FALSE)*SDBYLD2!$F274 + SDBYLD1!AQ274*(1-VLOOKUP(SDBYLD2!AQ$4,'[1]INTERNAL PARAMETERS-1'!$B$5:$J$44,5,FALSE))*VLOOKUP(SDBYLD2!AQ$4,'[1]INTERNAL PARAMETERS-1'!$B$5:$J$44,9,FALSE)*SDBYLD2!$F274</f>
        <v>0</v>
      </c>
      <c r="AR274" s="44">
        <f>SDBYLD1!AR274*VLOOKUP(SDBYLD2!AR$4,'[1]INTERNAL PARAMETERS-1'!$B$5:$J$44,5,FALSE)*VLOOKUP(SDBYLD2!AR$4,'[1]INTERNAL PARAMETERS-1'!$B$5:$J$44,7,FALSE)*SDBYLD2!$F274 + SDBYLD1!AR274*(1-VLOOKUP(SDBYLD2!AR$4,'[1]INTERNAL PARAMETERS-1'!$B$5:$J$44,5,FALSE))*VLOOKUP(SDBYLD2!AR$4,'[1]INTERNAL PARAMETERS-1'!$B$5:$J$44,9,FALSE)*SDBYLD2!$F274</f>
        <v>0</v>
      </c>
      <c r="AS274" s="44">
        <f>SDBYLD1!AS274*VLOOKUP(SDBYLD2!AS$4,'[1]INTERNAL PARAMETERS-1'!$B$5:$J$44,5,FALSE)*VLOOKUP(SDBYLD2!AS$4,'[1]INTERNAL PARAMETERS-1'!$B$5:$J$44,7,FALSE)*SDBYLD2!$F274 + SDBYLD1!AS274*(1-VLOOKUP(SDBYLD2!AS$4,'[1]INTERNAL PARAMETERS-1'!$B$5:$J$44,5,FALSE))*VLOOKUP(SDBYLD2!AS$4,'[1]INTERNAL PARAMETERS-1'!$B$5:$J$44,9,FALSE)*SDBYLD2!$F274</f>
        <v>0</v>
      </c>
      <c r="AT274" s="43">
        <f>SDBYLD1!AT274*VLOOKUP(SDBYLD2!AT$4,'[1]INTERNAL PARAMETERS-1'!$B$5:$J$44,5,FALSE)*VLOOKUP(SDBYLD2!AT$4,'[1]INTERNAL PARAMETERS-1'!$B$5:$J$44,7,FALSE)*SDBYLD2!$F274 + SDBYLD1!AT274*(1-VLOOKUP(SDBYLD2!AT$4,'[1]INTERNAL PARAMETERS-1'!$B$5:$J$44,5,FALSE))*VLOOKUP(SDBYLD2!AT$4,'[1]INTERNAL PARAMETERS-1'!$B$5:$J$44,9,FALSE)*SDBYLD2!$F274</f>
        <v>0</v>
      </c>
      <c r="AU274" s="45">
        <f>SDBYLD1!AU274*VLOOKUP(SDBYLD2!AU$4,'[1]INTERNAL PARAMETERS-1'!$B$5:$J$44,5,FALSE)*VLOOKUP(SDBYLD2!AU$4,'[1]INTERNAL PARAMETERS-1'!$B$5:$J$44,6,FALSE)*VLOOKUP(SDBYLD2!AU$4,'[1]INTERNAL PARAMETERS-1'!$B$5:$J$44,3,FALSE) + SDBYLD1!AU274*(1-VLOOKUP(SDBYLD2!AU$4,'[1]INTERNAL PARAMETERS-1'!$B$5:$J$44,5,FALSE))*VLOOKUP(SDBYLD2!AU$4,'[1]INTERNAL PARAMETERS-1'!$B$5:$J$44,8,FALSE)*VLOOKUP(SDBYLD2!AU$4,'[1]INTERNAL PARAMETERS-1'!$B$5:$J$44,3,FALSE)</f>
        <v>0</v>
      </c>
      <c r="AV274" s="44">
        <f>SDBYLD1!AV274*VLOOKUP(SDBYLD2!AV$4,'[1]INTERNAL PARAMETERS-1'!$B$5:$J$44,5,FALSE)*VLOOKUP(SDBYLD2!AV$4,'[1]INTERNAL PARAMETERS-1'!$B$5:$J$44,6,FALSE)*VLOOKUP(SDBYLD2!AV$4,'[1]INTERNAL PARAMETERS-1'!$B$5:$J$44,3,FALSE) + SDBYLD1!AV274*(1-VLOOKUP(SDBYLD2!AV$4,'[1]INTERNAL PARAMETERS-1'!$B$5:$J$44,5,FALSE))*VLOOKUP(SDBYLD2!AV$4,'[1]INTERNAL PARAMETERS-1'!$B$5:$J$44,8,FALSE)*VLOOKUP(SDBYLD2!AV$4,'[1]INTERNAL PARAMETERS-1'!$B$5:$J$44,3,FALSE)</f>
        <v>0</v>
      </c>
      <c r="AW274" s="44">
        <f>SDBYLD1!AW274*VLOOKUP(SDBYLD2!AW$4,'[1]INTERNAL PARAMETERS-1'!$B$5:$J$44,5,FALSE)*VLOOKUP(SDBYLD2!AW$4,'[1]INTERNAL PARAMETERS-1'!$B$5:$J$44,6,FALSE)*VLOOKUP(SDBYLD2!AW$4,'[1]INTERNAL PARAMETERS-1'!$B$5:$J$44,3,FALSE) + SDBYLD1!AW274*(1-VLOOKUP(SDBYLD2!AW$4,'[1]INTERNAL PARAMETERS-1'!$B$5:$J$44,5,FALSE))*VLOOKUP(SDBYLD2!AW$4,'[1]INTERNAL PARAMETERS-1'!$B$5:$J$44,8,FALSE)*VLOOKUP(SDBYLD2!AW$4,'[1]INTERNAL PARAMETERS-1'!$B$5:$J$44,3,FALSE)</f>
        <v>0</v>
      </c>
      <c r="AX274" s="44">
        <f>SDBYLD1!AX274*VLOOKUP(SDBYLD2!AX$4,'[1]INTERNAL PARAMETERS-1'!$B$5:$J$44,5,FALSE)*VLOOKUP(SDBYLD2!AX$4,'[1]INTERNAL PARAMETERS-1'!$B$5:$J$44,6,FALSE)*VLOOKUP(SDBYLD2!AX$4,'[1]INTERNAL PARAMETERS-1'!$B$5:$J$44,3,FALSE) + SDBYLD1!AX274*(1-VLOOKUP(SDBYLD2!AX$4,'[1]INTERNAL PARAMETERS-1'!$B$5:$J$44,5,FALSE))*VLOOKUP(SDBYLD2!AX$4,'[1]INTERNAL PARAMETERS-1'!$B$5:$J$44,8,FALSE)*VLOOKUP(SDBYLD2!AX$4,'[1]INTERNAL PARAMETERS-1'!$B$5:$J$44,3,FALSE)</f>
        <v>0</v>
      </c>
      <c r="AY274" s="44">
        <f>SDBYLD1!AY274*VLOOKUP(SDBYLD2!AY$4,'[1]INTERNAL PARAMETERS-1'!$B$5:$J$44,5,FALSE)*VLOOKUP(SDBYLD2!AY$4,'[1]INTERNAL PARAMETERS-1'!$B$5:$J$44,6,FALSE)*VLOOKUP(SDBYLD2!AY$4,'[1]INTERNAL PARAMETERS-1'!$B$5:$J$44,3,FALSE) + SDBYLD1!AY274*(1-VLOOKUP(SDBYLD2!AY$4,'[1]INTERNAL PARAMETERS-1'!$B$5:$J$44,5,FALSE))*VLOOKUP(SDBYLD2!AY$4,'[1]INTERNAL PARAMETERS-1'!$B$5:$J$44,8,FALSE)*VLOOKUP(SDBYLD2!AY$4,'[1]INTERNAL PARAMETERS-1'!$B$5:$J$44,3,FALSE)</f>
        <v>0</v>
      </c>
      <c r="AZ274" s="44">
        <f>SDBYLD1!AZ274*VLOOKUP(SDBYLD2!AZ$4,'[1]INTERNAL PARAMETERS-1'!$B$5:$J$44,5,FALSE)*VLOOKUP(SDBYLD2!AZ$4,'[1]INTERNAL PARAMETERS-1'!$B$5:$J$44,6,FALSE)*VLOOKUP(SDBYLD2!AZ$4,'[1]INTERNAL PARAMETERS-1'!$B$5:$J$44,3,FALSE) + SDBYLD1!AZ274*(1-VLOOKUP(SDBYLD2!AZ$4,'[1]INTERNAL PARAMETERS-1'!$B$5:$J$44,5,FALSE))*VLOOKUP(SDBYLD2!AZ$4,'[1]INTERNAL PARAMETERS-1'!$B$5:$J$44,8,FALSE)*VLOOKUP(SDBYLD2!AZ$4,'[1]INTERNAL PARAMETERS-1'!$B$5:$J$44,3,FALSE)</f>
        <v>0</v>
      </c>
      <c r="BA274" s="44">
        <f>SDBYLD1!BA274*VLOOKUP(SDBYLD2!BA$4,'[1]INTERNAL PARAMETERS-1'!$B$5:$J$44,5,FALSE)*VLOOKUP(SDBYLD2!BA$4,'[1]INTERNAL PARAMETERS-1'!$B$5:$J$44,6,FALSE)*VLOOKUP(SDBYLD2!BA$4,'[1]INTERNAL PARAMETERS-1'!$B$5:$J$44,3,FALSE) + SDBYLD1!BA274*(1-VLOOKUP(SDBYLD2!BA$4,'[1]INTERNAL PARAMETERS-1'!$B$5:$J$44,5,FALSE))*VLOOKUP(SDBYLD2!BA$4,'[1]INTERNAL PARAMETERS-1'!$B$5:$J$44,8,FALSE)*VLOOKUP(SDBYLD2!BA$4,'[1]INTERNAL PARAMETERS-1'!$B$5:$J$44,3,FALSE)</f>
        <v>0</v>
      </c>
      <c r="BB274" s="44">
        <f>SDBYLD1!BB274*VLOOKUP(SDBYLD2!BB$4,'[1]INTERNAL PARAMETERS-1'!$B$5:$J$44,5,FALSE)*VLOOKUP(SDBYLD2!BB$4,'[1]INTERNAL PARAMETERS-1'!$B$5:$J$44,6,FALSE)*VLOOKUP(SDBYLD2!BB$4,'[1]INTERNAL PARAMETERS-1'!$B$5:$J$44,3,FALSE) + SDBYLD1!BB274*(1-VLOOKUP(SDBYLD2!BB$4,'[1]INTERNAL PARAMETERS-1'!$B$5:$J$44,5,FALSE))*VLOOKUP(SDBYLD2!BB$4,'[1]INTERNAL PARAMETERS-1'!$B$5:$J$44,8,FALSE)*VLOOKUP(SDBYLD2!BB$4,'[1]INTERNAL PARAMETERS-1'!$B$5:$J$44,3,FALSE)</f>
        <v>0</v>
      </c>
      <c r="BC274" s="44">
        <f>SDBYLD1!BC274*VLOOKUP(SDBYLD2!BC$4,'[1]INTERNAL PARAMETERS-1'!$B$5:$J$44,5,FALSE)*VLOOKUP(SDBYLD2!BC$4,'[1]INTERNAL PARAMETERS-1'!$B$5:$J$44,6,FALSE)*VLOOKUP(SDBYLD2!BC$4,'[1]INTERNAL PARAMETERS-1'!$B$5:$J$44,3,FALSE) + SDBYLD1!BC274*(1-VLOOKUP(SDBYLD2!BC$4,'[1]INTERNAL PARAMETERS-1'!$B$5:$J$44,5,FALSE))*VLOOKUP(SDBYLD2!BC$4,'[1]INTERNAL PARAMETERS-1'!$B$5:$J$44,8,FALSE)*VLOOKUP(SDBYLD2!BC$4,'[1]INTERNAL PARAMETERS-1'!$B$5:$J$44,3,FALSE)</f>
        <v>0</v>
      </c>
      <c r="BD274" s="44">
        <f>SDBYLD1!BD274*VLOOKUP(SDBYLD2!BD$4,'[1]INTERNAL PARAMETERS-1'!$B$5:$J$44,5,FALSE)*VLOOKUP(SDBYLD2!BD$4,'[1]INTERNAL PARAMETERS-1'!$B$5:$J$44,6,FALSE)*VLOOKUP(SDBYLD2!BD$4,'[1]INTERNAL PARAMETERS-1'!$B$5:$J$44,3,FALSE) + SDBYLD1!BD274*(1-VLOOKUP(SDBYLD2!BD$4,'[1]INTERNAL PARAMETERS-1'!$B$5:$J$44,5,FALSE))*VLOOKUP(SDBYLD2!BD$4,'[1]INTERNAL PARAMETERS-1'!$B$5:$J$44,8,FALSE)*VLOOKUP(SDBYLD2!BD$4,'[1]INTERNAL PARAMETERS-1'!$B$5:$J$44,3,FALSE)</f>
        <v>0</v>
      </c>
      <c r="BE274" s="44">
        <f>SDBYLD1!BE274*VLOOKUP(SDBYLD2!BE$4,'[1]INTERNAL PARAMETERS-1'!$B$5:$J$44,5,FALSE)*VLOOKUP(SDBYLD2!BE$4,'[1]INTERNAL PARAMETERS-1'!$B$5:$J$44,6,FALSE)*VLOOKUP(SDBYLD2!BE$4,'[1]INTERNAL PARAMETERS-1'!$B$5:$J$44,3,FALSE) + SDBYLD1!BE274*(1-VLOOKUP(SDBYLD2!BE$4,'[1]INTERNAL PARAMETERS-1'!$B$5:$J$44,5,FALSE))*VLOOKUP(SDBYLD2!BE$4,'[1]INTERNAL PARAMETERS-1'!$B$5:$J$44,8,FALSE)*VLOOKUP(SDBYLD2!BE$4,'[1]INTERNAL PARAMETERS-1'!$B$5:$J$44,3,FALSE)</f>
        <v>0</v>
      </c>
      <c r="BF274" s="44">
        <f>SDBYLD1!BF274*VLOOKUP(SDBYLD2!BF$4,'[1]INTERNAL PARAMETERS-1'!$B$5:$J$44,5,FALSE)*VLOOKUP(SDBYLD2!BF$4,'[1]INTERNAL PARAMETERS-1'!$B$5:$J$44,6,FALSE)*VLOOKUP(SDBYLD2!BF$4,'[1]INTERNAL PARAMETERS-1'!$B$5:$J$44,3,FALSE) + SDBYLD1!BF274*(1-VLOOKUP(SDBYLD2!BF$4,'[1]INTERNAL PARAMETERS-1'!$B$5:$J$44,5,FALSE))*VLOOKUP(SDBYLD2!BF$4,'[1]INTERNAL PARAMETERS-1'!$B$5:$J$44,8,FALSE)*VLOOKUP(SDBYLD2!BF$4,'[1]INTERNAL PARAMETERS-1'!$B$5:$J$44,3,FALSE)</f>
        <v>0</v>
      </c>
      <c r="BG274" s="44">
        <f>SDBYLD1!BG274*VLOOKUP(SDBYLD2!BG$4,'[1]INTERNAL PARAMETERS-1'!$B$5:$J$44,5,FALSE)*VLOOKUP(SDBYLD2!BG$4,'[1]INTERNAL PARAMETERS-1'!$B$5:$J$44,6,FALSE)*VLOOKUP(SDBYLD2!BG$4,'[1]INTERNAL PARAMETERS-1'!$B$5:$J$44,3,FALSE) + SDBYLD1!BG274*(1-VLOOKUP(SDBYLD2!BG$4,'[1]INTERNAL PARAMETERS-1'!$B$5:$J$44,5,FALSE))*VLOOKUP(SDBYLD2!BG$4,'[1]INTERNAL PARAMETERS-1'!$B$5:$J$44,8,FALSE)*VLOOKUP(SDBYLD2!BG$4,'[1]INTERNAL PARAMETERS-1'!$B$5:$J$44,3,FALSE)</f>
        <v>0</v>
      </c>
      <c r="BH274" s="44">
        <f>SDBYLD1!BH274*VLOOKUP(SDBYLD2!BH$4,'[1]INTERNAL PARAMETERS-1'!$B$5:$J$44,5,FALSE)*VLOOKUP(SDBYLD2!BH$4,'[1]INTERNAL PARAMETERS-1'!$B$5:$J$44,6,FALSE)*VLOOKUP(SDBYLD2!BH$4,'[1]INTERNAL PARAMETERS-1'!$B$5:$J$44,3,FALSE) + SDBYLD1!BH274*(1-VLOOKUP(SDBYLD2!BH$4,'[1]INTERNAL PARAMETERS-1'!$B$5:$J$44,5,FALSE))*VLOOKUP(SDBYLD2!BH$4,'[1]INTERNAL PARAMETERS-1'!$B$5:$J$44,8,FALSE)*VLOOKUP(SDBYLD2!BH$4,'[1]INTERNAL PARAMETERS-1'!$B$5:$J$44,3,FALSE)</f>
        <v>0</v>
      </c>
      <c r="BI274" s="44">
        <f>SDBYLD1!BI274*VLOOKUP(SDBYLD2!BI$4,'[1]INTERNAL PARAMETERS-1'!$B$5:$J$44,5,FALSE)*VLOOKUP(SDBYLD2!BI$4,'[1]INTERNAL PARAMETERS-1'!$B$5:$J$44,6,FALSE)*VLOOKUP(SDBYLD2!BI$4,'[1]INTERNAL PARAMETERS-1'!$B$5:$J$44,3,FALSE) + SDBYLD1!BI274*(1-VLOOKUP(SDBYLD2!BI$4,'[1]INTERNAL PARAMETERS-1'!$B$5:$J$44,5,FALSE))*VLOOKUP(SDBYLD2!BI$4,'[1]INTERNAL PARAMETERS-1'!$B$5:$J$44,8,FALSE)*VLOOKUP(SDBYLD2!BI$4,'[1]INTERNAL PARAMETERS-1'!$B$5:$J$44,3,FALSE)</f>
        <v>0</v>
      </c>
      <c r="BJ274" s="44">
        <f>SDBYLD1!BJ274*VLOOKUP(SDBYLD2!BJ$4,'[1]INTERNAL PARAMETERS-1'!$B$5:$J$44,5,FALSE)*VLOOKUP(SDBYLD2!BJ$4,'[1]INTERNAL PARAMETERS-1'!$B$5:$J$44,6,FALSE)*VLOOKUP(SDBYLD2!BJ$4,'[1]INTERNAL PARAMETERS-1'!$B$5:$J$44,3,FALSE) + SDBYLD1!BJ274*(1-VLOOKUP(SDBYLD2!BJ$4,'[1]INTERNAL PARAMETERS-1'!$B$5:$J$44,5,FALSE))*VLOOKUP(SDBYLD2!BJ$4,'[1]INTERNAL PARAMETERS-1'!$B$5:$J$44,8,FALSE)*VLOOKUP(SDBYLD2!BJ$4,'[1]INTERNAL PARAMETERS-1'!$B$5:$J$44,3,FALSE)</f>
        <v>0</v>
      </c>
      <c r="BK274" s="44">
        <f>SDBYLD1!BK274*VLOOKUP(SDBYLD2!BK$4,'[1]INTERNAL PARAMETERS-1'!$B$5:$J$44,5,FALSE)*VLOOKUP(SDBYLD2!BK$4,'[1]INTERNAL PARAMETERS-1'!$B$5:$J$44,6,FALSE)*VLOOKUP(SDBYLD2!BK$4,'[1]INTERNAL PARAMETERS-1'!$B$5:$J$44,3,FALSE) + SDBYLD1!BK274*(1-VLOOKUP(SDBYLD2!BK$4,'[1]INTERNAL PARAMETERS-1'!$B$5:$J$44,5,FALSE))*VLOOKUP(SDBYLD2!BK$4,'[1]INTERNAL PARAMETERS-1'!$B$5:$J$44,8,FALSE)*VLOOKUP(SDBYLD2!BK$4,'[1]INTERNAL PARAMETERS-1'!$B$5:$J$44,3,FALSE)</f>
        <v>0</v>
      </c>
      <c r="BL274" s="44">
        <f>SDBYLD1!BL274*VLOOKUP(SDBYLD2!BL$4,'[1]INTERNAL PARAMETERS-1'!$B$5:$J$44,5,FALSE)*VLOOKUP(SDBYLD2!BL$4,'[1]INTERNAL PARAMETERS-1'!$B$5:$J$44,6,FALSE)*VLOOKUP(SDBYLD2!BL$4,'[1]INTERNAL PARAMETERS-1'!$B$5:$J$44,3,FALSE) + SDBYLD1!BL274*(1-VLOOKUP(SDBYLD2!BL$4,'[1]INTERNAL PARAMETERS-1'!$B$5:$J$44,5,FALSE))*VLOOKUP(SDBYLD2!BL$4,'[1]INTERNAL PARAMETERS-1'!$B$5:$J$44,8,FALSE)*VLOOKUP(SDBYLD2!BL$4,'[1]INTERNAL PARAMETERS-1'!$B$5:$J$44,3,FALSE)</f>
        <v>0</v>
      </c>
      <c r="BM274" s="44">
        <f>SDBYLD1!BM274*VLOOKUP(SDBYLD2!BM$4,'[1]INTERNAL PARAMETERS-1'!$B$5:$J$44,5,FALSE)*VLOOKUP(SDBYLD2!BM$4,'[1]INTERNAL PARAMETERS-1'!$B$5:$J$44,6,FALSE)*VLOOKUP(SDBYLD2!BM$4,'[1]INTERNAL PARAMETERS-1'!$B$5:$J$44,3,FALSE) + SDBYLD1!BM274*(1-VLOOKUP(SDBYLD2!BM$4,'[1]INTERNAL PARAMETERS-1'!$B$5:$J$44,5,FALSE))*VLOOKUP(SDBYLD2!BM$4,'[1]INTERNAL PARAMETERS-1'!$B$5:$J$44,8,FALSE)*VLOOKUP(SDBYLD2!BM$4,'[1]INTERNAL PARAMETERS-1'!$B$5:$J$44,3,FALSE)</f>
        <v>0</v>
      </c>
      <c r="BN274" s="44">
        <f>SDBYLD1!BN274*VLOOKUP(SDBYLD2!BN$4,'[1]INTERNAL PARAMETERS-1'!$B$5:$J$44,5,FALSE)*VLOOKUP(SDBYLD2!BN$4,'[1]INTERNAL PARAMETERS-1'!$B$5:$J$44,6,FALSE)*VLOOKUP(SDBYLD2!BN$4,'[1]INTERNAL PARAMETERS-1'!$B$5:$J$44,3,FALSE) + SDBYLD1!BN274*(1-VLOOKUP(SDBYLD2!BN$4,'[1]INTERNAL PARAMETERS-1'!$B$5:$J$44,5,FALSE))*VLOOKUP(SDBYLD2!BN$4,'[1]INTERNAL PARAMETERS-1'!$B$5:$J$44,8,FALSE)*VLOOKUP(SDBYLD2!BN$4,'[1]INTERNAL PARAMETERS-1'!$B$5:$J$44,3,FALSE)</f>
        <v>0</v>
      </c>
      <c r="BO274" s="44">
        <f>SDBYLD1!BO274*VLOOKUP(SDBYLD2!BO$4,'[1]INTERNAL PARAMETERS-1'!$B$5:$J$44,5,FALSE)*VLOOKUP(SDBYLD2!BO$4,'[1]INTERNAL PARAMETERS-1'!$B$5:$J$44,6,FALSE)*VLOOKUP(SDBYLD2!BO$4,'[1]INTERNAL PARAMETERS-1'!$B$5:$J$44,3,FALSE) + SDBYLD1!BO274*(1-VLOOKUP(SDBYLD2!BO$4,'[1]INTERNAL PARAMETERS-1'!$B$5:$J$44,5,FALSE))*VLOOKUP(SDBYLD2!BO$4,'[1]INTERNAL PARAMETERS-1'!$B$5:$J$44,8,FALSE)*VLOOKUP(SDBYLD2!BO$4,'[1]INTERNAL PARAMETERS-1'!$B$5:$J$44,3,FALSE)</f>
        <v>0</v>
      </c>
      <c r="BP274" s="44">
        <f>SDBYLD1!BP274*VLOOKUP(SDBYLD2!BP$4,'[1]INTERNAL PARAMETERS-1'!$B$5:$J$44,5,FALSE)*VLOOKUP(SDBYLD2!BP$4,'[1]INTERNAL PARAMETERS-1'!$B$5:$J$44,6,FALSE)*VLOOKUP(SDBYLD2!BP$4,'[1]INTERNAL PARAMETERS-1'!$B$5:$J$44,3,FALSE) + SDBYLD1!BP274*(1-VLOOKUP(SDBYLD2!BP$4,'[1]INTERNAL PARAMETERS-1'!$B$5:$J$44,5,FALSE))*VLOOKUP(SDBYLD2!BP$4,'[1]INTERNAL PARAMETERS-1'!$B$5:$J$44,8,FALSE)*VLOOKUP(SDBYLD2!BP$4,'[1]INTERNAL PARAMETERS-1'!$B$5:$J$44,3,FALSE)</f>
        <v>0</v>
      </c>
      <c r="BQ274" s="44">
        <f>SDBYLD1!BQ274*VLOOKUP(SDBYLD2!BQ$4,'[1]INTERNAL PARAMETERS-1'!$B$5:$J$44,5,FALSE)*VLOOKUP(SDBYLD2!BQ$4,'[1]INTERNAL PARAMETERS-1'!$B$5:$J$44,6,FALSE)*VLOOKUP(SDBYLD2!BQ$4,'[1]INTERNAL PARAMETERS-1'!$B$5:$J$44,3,FALSE) + SDBYLD1!BQ274*(1-VLOOKUP(SDBYLD2!BQ$4,'[1]INTERNAL PARAMETERS-1'!$B$5:$J$44,5,FALSE))*VLOOKUP(SDBYLD2!BQ$4,'[1]INTERNAL PARAMETERS-1'!$B$5:$J$44,8,FALSE)*VLOOKUP(SDBYLD2!BQ$4,'[1]INTERNAL PARAMETERS-1'!$B$5:$J$44,3,FALSE)</f>
        <v>0</v>
      </c>
      <c r="BR274" s="44">
        <f>SDBYLD1!BR274*VLOOKUP(SDBYLD2!BR$4,'[1]INTERNAL PARAMETERS-1'!$B$5:$J$44,5,FALSE)*VLOOKUP(SDBYLD2!BR$4,'[1]INTERNAL PARAMETERS-1'!$B$5:$J$44,6,FALSE)*VLOOKUP(SDBYLD2!BR$4,'[1]INTERNAL PARAMETERS-1'!$B$5:$J$44,3,FALSE) + SDBYLD1!BR274*(1-VLOOKUP(SDBYLD2!BR$4,'[1]INTERNAL PARAMETERS-1'!$B$5:$J$44,5,FALSE))*VLOOKUP(SDBYLD2!BR$4,'[1]INTERNAL PARAMETERS-1'!$B$5:$J$44,8,FALSE)*VLOOKUP(SDBYLD2!BR$4,'[1]INTERNAL PARAMETERS-1'!$B$5:$J$44,3,FALSE)</f>
        <v>0</v>
      </c>
      <c r="BS274" s="44">
        <f>SDBYLD1!BS274*VLOOKUP(SDBYLD2!BS$4,'[1]INTERNAL PARAMETERS-1'!$B$5:$J$44,5,FALSE)*VLOOKUP(SDBYLD2!BS$4,'[1]INTERNAL PARAMETERS-1'!$B$5:$J$44,6,FALSE)*VLOOKUP(SDBYLD2!BS$4,'[1]INTERNAL PARAMETERS-1'!$B$5:$J$44,3,FALSE) + SDBYLD1!BS274*(1-VLOOKUP(SDBYLD2!BS$4,'[1]INTERNAL PARAMETERS-1'!$B$5:$J$44,5,FALSE))*VLOOKUP(SDBYLD2!BS$4,'[1]INTERNAL PARAMETERS-1'!$B$5:$J$44,8,FALSE)*VLOOKUP(SDBYLD2!BS$4,'[1]INTERNAL PARAMETERS-1'!$B$5:$J$44,3,FALSE)</f>
        <v>0</v>
      </c>
      <c r="BT274" s="44">
        <f>SDBYLD1!BT274*VLOOKUP(SDBYLD2!BT$4,'[1]INTERNAL PARAMETERS-1'!$B$5:$J$44,5,FALSE)*VLOOKUP(SDBYLD2!BT$4,'[1]INTERNAL PARAMETERS-1'!$B$5:$J$44,6,FALSE)*VLOOKUP(SDBYLD2!BT$4,'[1]INTERNAL PARAMETERS-1'!$B$5:$J$44,3,FALSE) + SDBYLD1!BT274*(1-VLOOKUP(SDBYLD2!BT$4,'[1]INTERNAL PARAMETERS-1'!$B$5:$J$44,5,FALSE))*VLOOKUP(SDBYLD2!BT$4,'[1]INTERNAL PARAMETERS-1'!$B$5:$J$44,8,FALSE)*VLOOKUP(SDBYLD2!BT$4,'[1]INTERNAL PARAMETERS-1'!$B$5:$J$44,3,FALSE)</f>
        <v>0</v>
      </c>
      <c r="BU274" s="44">
        <f>SDBYLD1!BU274*VLOOKUP(SDBYLD2!BU$4,'[1]INTERNAL PARAMETERS-1'!$B$5:$J$44,5,FALSE)*VLOOKUP(SDBYLD2!BU$4,'[1]INTERNAL PARAMETERS-1'!$B$5:$J$44,6,FALSE)*VLOOKUP(SDBYLD2!BU$4,'[1]INTERNAL PARAMETERS-1'!$B$5:$J$44,3,FALSE) + SDBYLD1!BU274*(1-VLOOKUP(SDBYLD2!BU$4,'[1]INTERNAL PARAMETERS-1'!$B$5:$J$44,5,FALSE))*VLOOKUP(SDBYLD2!BU$4,'[1]INTERNAL PARAMETERS-1'!$B$5:$J$44,8,FALSE)*VLOOKUP(SDBYLD2!BU$4,'[1]INTERNAL PARAMETERS-1'!$B$5:$J$44,3,FALSE)</f>
        <v>0</v>
      </c>
      <c r="BV274" s="44">
        <f>SDBYLD1!BV274*VLOOKUP(SDBYLD2!BV$4,'[1]INTERNAL PARAMETERS-1'!$B$5:$J$44,5,FALSE)*VLOOKUP(SDBYLD2!BV$4,'[1]INTERNAL PARAMETERS-1'!$B$5:$J$44,6,FALSE)*VLOOKUP(SDBYLD2!BV$4,'[1]INTERNAL PARAMETERS-1'!$B$5:$J$44,3,FALSE) + SDBYLD1!BV274*(1-VLOOKUP(SDBYLD2!BV$4,'[1]INTERNAL PARAMETERS-1'!$B$5:$J$44,5,FALSE))*VLOOKUP(SDBYLD2!BV$4,'[1]INTERNAL PARAMETERS-1'!$B$5:$J$44,8,FALSE)*VLOOKUP(SDBYLD2!BV$4,'[1]INTERNAL PARAMETERS-1'!$B$5:$J$44,3,FALSE)</f>
        <v>0</v>
      </c>
      <c r="BW274" s="44">
        <f>SDBYLD1!BW274*VLOOKUP(SDBYLD2!BW$4,'[1]INTERNAL PARAMETERS-1'!$B$5:$J$44,5,FALSE)*VLOOKUP(SDBYLD2!BW$4,'[1]INTERNAL PARAMETERS-1'!$B$5:$J$44,6,FALSE)*VLOOKUP(SDBYLD2!BW$4,'[1]INTERNAL PARAMETERS-1'!$B$5:$J$44,3,FALSE) + SDBYLD1!BW274*(1-VLOOKUP(SDBYLD2!BW$4,'[1]INTERNAL PARAMETERS-1'!$B$5:$J$44,5,FALSE))*VLOOKUP(SDBYLD2!BW$4,'[1]INTERNAL PARAMETERS-1'!$B$5:$J$44,8,FALSE)*VLOOKUP(SDBYLD2!BW$4,'[1]INTERNAL PARAMETERS-1'!$B$5:$J$44,3,FALSE)</f>
        <v>0</v>
      </c>
      <c r="BX274" s="44">
        <f>SDBYLD1!BX274*VLOOKUP(SDBYLD2!BX$4,'[1]INTERNAL PARAMETERS-1'!$B$5:$J$44,5,FALSE)*VLOOKUP(SDBYLD2!BX$4,'[1]INTERNAL PARAMETERS-1'!$B$5:$J$44,6,FALSE)*VLOOKUP(SDBYLD2!BX$4,'[1]INTERNAL PARAMETERS-1'!$B$5:$J$44,3,FALSE) + SDBYLD1!BX274*(1-VLOOKUP(SDBYLD2!BX$4,'[1]INTERNAL PARAMETERS-1'!$B$5:$J$44,5,FALSE))*VLOOKUP(SDBYLD2!BX$4,'[1]INTERNAL PARAMETERS-1'!$B$5:$J$44,8,FALSE)*VLOOKUP(SDBYLD2!BX$4,'[1]INTERNAL PARAMETERS-1'!$B$5:$J$44,3,FALSE)</f>
        <v>0</v>
      </c>
      <c r="BY274" s="44">
        <f>SDBYLD1!BY274*VLOOKUP(SDBYLD2!BY$4,'[1]INTERNAL PARAMETERS-1'!$B$5:$J$44,5,FALSE)*VLOOKUP(SDBYLD2!BY$4,'[1]INTERNAL PARAMETERS-1'!$B$5:$J$44,6,FALSE)*VLOOKUP(SDBYLD2!BY$4,'[1]INTERNAL PARAMETERS-1'!$B$5:$J$44,3,FALSE) + SDBYLD1!BY274*(1-VLOOKUP(SDBYLD2!BY$4,'[1]INTERNAL PARAMETERS-1'!$B$5:$J$44,5,FALSE))*VLOOKUP(SDBYLD2!BY$4,'[1]INTERNAL PARAMETERS-1'!$B$5:$J$44,8,FALSE)*VLOOKUP(SDBYLD2!BY$4,'[1]INTERNAL PARAMETERS-1'!$B$5:$J$44,3,FALSE)</f>
        <v>0</v>
      </c>
      <c r="BZ274" s="44">
        <f>SDBYLD1!BZ274*VLOOKUP(SDBYLD2!BZ$4,'[1]INTERNAL PARAMETERS-1'!$B$5:$J$44,5,FALSE)*VLOOKUP(SDBYLD2!BZ$4,'[1]INTERNAL PARAMETERS-1'!$B$5:$J$44,6,FALSE)*VLOOKUP(SDBYLD2!BZ$4,'[1]INTERNAL PARAMETERS-1'!$B$5:$J$44,3,FALSE) + SDBYLD1!BZ274*(1-VLOOKUP(SDBYLD2!BZ$4,'[1]INTERNAL PARAMETERS-1'!$B$5:$J$44,5,FALSE))*VLOOKUP(SDBYLD2!BZ$4,'[1]INTERNAL PARAMETERS-1'!$B$5:$J$44,8,FALSE)*VLOOKUP(SDBYLD2!BZ$4,'[1]INTERNAL PARAMETERS-1'!$B$5:$J$44,3,FALSE)</f>
        <v>0</v>
      </c>
      <c r="CA274" s="44">
        <f>SDBYLD1!CA274*VLOOKUP(SDBYLD2!CA$4,'[1]INTERNAL PARAMETERS-1'!$B$5:$J$44,5,FALSE)*VLOOKUP(SDBYLD2!CA$4,'[1]INTERNAL PARAMETERS-1'!$B$5:$J$44,6,FALSE)*VLOOKUP(SDBYLD2!CA$4,'[1]INTERNAL PARAMETERS-1'!$B$5:$J$44,3,FALSE) + SDBYLD1!CA274*(1-VLOOKUP(SDBYLD2!CA$4,'[1]INTERNAL PARAMETERS-1'!$B$5:$J$44,5,FALSE))*VLOOKUP(SDBYLD2!CA$4,'[1]INTERNAL PARAMETERS-1'!$B$5:$J$44,8,FALSE)*VLOOKUP(SDBYLD2!CA$4,'[1]INTERNAL PARAMETERS-1'!$B$5:$J$44,3,FALSE)</f>
        <v>0</v>
      </c>
      <c r="CB274" s="44">
        <f>SDBYLD1!CB274*VLOOKUP(SDBYLD2!CB$4,'[1]INTERNAL PARAMETERS-1'!$B$5:$J$44,5,FALSE)*VLOOKUP(SDBYLD2!CB$4,'[1]INTERNAL PARAMETERS-1'!$B$5:$J$44,6,FALSE)*VLOOKUP(SDBYLD2!CB$4,'[1]INTERNAL PARAMETERS-1'!$B$5:$J$44,3,FALSE) + SDBYLD1!CB274*(1-VLOOKUP(SDBYLD2!CB$4,'[1]INTERNAL PARAMETERS-1'!$B$5:$J$44,5,FALSE))*VLOOKUP(SDBYLD2!CB$4,'[1]INTERNAL PARAMETERS-1'!$B$5:$J$44,8,FALSE)*VLOOKUP(SDBYLD2!CB$4,'[1]INTERNAL PARAMETERS-1'!$B$5:$J$44,3,FALSE)</f>
        <v>0</v>
      </c>
      <c r="CC274" s="44">
        <f>SDBYLD1!CC274*VLOOKUP(SDBYLD2!CC$4,'[1]INTERNAL PARAMETERS-1'!$B$5:$J$44,5,FALSE)*VLOOKUP(SDBYLD2!CC$4,'[1]INTERNAL PARAMETERS-1'!$B$5:$J$44,6,FALSE)*VLOOKUP(SDBYLD2!CC$4,'[1]INTERNAL PARAMETERS-1'!$B$5:$J$44,3,FALSE) + SDBYLD1!CC274*(1-VLOOKUP(SDBYLD2!CC$4,'[1]INTERNAL PARAMETERS-1'!$B$5:$J$44,5,FALSE))*VLOOKUP(SDBYLD2!CC$4,'[1]INTERNAL PARAMETERS-1'!$B$5:$J$44,8,FALSE)*VLOOKUP(SDBYLD2!CC$4,'[1]INTERNAL PARAMETERS-1'!$B$5:$J$44,3,FALSE)</f>
        <v>0</v>
      </c>
      <c r="CD274" s="44">
        <f>SDBYLD1!CD274*VLOOKUP(SDBYLD2!CD$4,'[1]INTERNAL PARAMETERS-1'!$B$5:$J$44,5,FALSE)*VLOOKUP(SDBYLD2!CD$4,'[1]INTERNAL PARAMETERS-1'!$B$5:$J$44,6,FALSE)*VLOOKUP(SDBYLD2!CD$4,'[1]INTERNAL PARAMETERS-1'!$B$5:$J$44,3,FALSE) + SDBYLD1!CD274*(1-VLOOKUP(SDBYLD2!CD$4,'[1]INTERNAL PARAMETERS-1'!$B$5:$J$44,5,FALSE))*VLOOKUP(SDBYLD2!CD$4,'[1]INTERNAL PARAMETERS-1'!$B$5:$J$44,8,FALSE)*VLOOKUP(SDBYLD2!CD$4,'[1]INTERNAL PARAMETERS-1'!$B$5:$J$44,3,FALSE)</f>
        <v>0</v>
      </c>
      <c r="CE274" s="44">
        <f>SDBYLD1!CE274*VLOOKUP(SDBYLD2!CE$4,'[1]INTERNAL PARAMETERS-1'!$B$5:$J$44,5,FALSE)*VLOOKUP(SDBYLD2!CE$4,'[1]INTERNAL PARAMETERS-1'!$B$5:$J$44,6,FALSE)*VLOOKUP(SDBYLD2!CE$4,'[1]INTERNAL PARAMETERS-1'!$B$5:$J$44,3,FALSE) + SDBYLD1!CE274*(1-VLOOKUP(SDBYLD2!CE$4,'[1]INTERNAL PARAMETERS-1'!$B$5:$J$44,5,FALSE))*VLOOKUP(SDBYLD2!CE$4,'[1]INTERNAL PARAMETERS-1'!$B$5:$J$44,8,FALSE)*VLOOKUP(SDBYLD2!CE$4,'[1]INTERNAL PARAMETERS-1'!$B$5:$J$44,3,FALSE)</f>
        <v>0</v>
      </c>
      <c r="CF274" s="44">
        <f>SDBYLD1!CF274*VLOOKUP(SDBYLD2!CF$4,'[1]INTERNAL PARAMETERS-1'!$B$5:$J$44,5,FALSE)*VLOOKUP(SDBYLD2!CF$4,'[1]INTERNAL PARAMETERS-1'!$B$5:$J$44,6,FALSE)*VLOOKUP(SDBYLD2!CF$4,'[1]INTERNAL PARAMETERS-1'!$B$5:$J$44,3,FALSE) + SDBYLD1!CF274*(1-VLOOKUP(SDBYLD2!CF$4,'[1]INTERNAL PARAMETERS-1'!$B$5:$J$44,5,FALSE))*VLOOKUP(SDBYLD2!CF$4,'[1]INTERNAL PARAMETERS-1'!$B$5:$J$44,8,FALSE)*VLOOKUP(SDBYLD2!CF$4,'[1]INTERNAL PARAMETERS-1'!$B$5:$J$44,3,FALSE)</f>
        <v>0</v>
      </c>
      <c r="CG274" s="44">
        <f>SDBYLD1!CG274*VLOOKUP(SDBYLD2!CG$4,'[1]INTERNAL PARAMETERS-1'!$B$5:$J$44,5,FALSE)*VLOOKUP(SDBYLD2!CG$4,'[1]INTERNAL PARAMETERS-1'!$B$5:$J$44,6,FALSE)*VLOOKUP(SDBYLD2!CG$4,'[1]INTERNAL PARAMETERS-1'!$B$5:$J$44,3,FALSE) + SDBYLD1!CG274*(1-VLOOKUP(SDBYLD2!CG$4,'[1]INTERNAL PARAMETERS-1'!$B$5:$J$44,5,FALSE))*VLOOKUP(SDBYLD2!CG$4,'[1]INTERNAL PARAMETERS-1'!$B$5:$J$44,8,FALSE)*VLOOKUP(SDBYLD2!CG$4,'[1]INTERNAL PARAMETERS-1'!$B$5:$J$44,3,FALSE)</f>
        <v>0</v>
      </c>
      <c r="CH274" s="43">
        <f>SDBYLD1!CH274*VLOOKUP(SDBYLD2!CH$4,'[1]INTERNAL PARAMETERS-1'!$B$5:$J$44,5,FALSE)*VLOOKUP(SDBYLD2!CH$4,'[1]INTERNAL PARAMETERS-1'!$B$5:$J$44,6,FALSE)*VLOOKUP(SDBYLD2!CH$4,'[1]INTERNAL PARAMETERS-1'!$B$5:$J$44,3,FALSE) + SDBYLD1!CH274*(1-VLOOKUP(SDBYLD2!CH$4,'[1]INTERNAL PARAMETERS-1'!$B$5:$J$44,5,FALSE))*VLOOKUP(SDBYLD2!CH$4,'[1]INTERNAL PARAMETERS-1'!$B$5:$J$44,8,FALSE)*VLOOKUP(SDBYLD2!CH$4,'[1]INTERNAL PARAMETERS-1'!$B$5:$J$44,3,FALSE)</f>
        <v>0</v>
      </c>
      <c r="CJ274" s="45">
        <f t="shared" si="8"/>
        <v>0</v>
      </c>
      <c r="CK274" s="43">
        <f t="shared" si="9"/>
        <v>0</v>
      </c>
    </row>
    <row r="275" spans="2:89" x14ac:dyDescent="0.4">
      <c r="B275" s="58" t="s">
        <v>1</v>
      </c>
      <c r="C275" s="57" t="s">
        <v>50</v>
      </c>
      <c r="D275" s="57" t="s">
        <v>67</v>
      </c>
      <c r="E275" s="133">
        <f>SDBeam!X275</f>
        <v>0</v>
      </c>
      <c r="F275" s="59">
        <f>'[1]INTERNAL PARAMETERS-1'!M5</f>
        <v>85.012</v>
      </c>
      <c r="G275" s="45">
        <f>SDBYLD1!G275*VLOOKUP(SDBYLD2!G$4,'[1]INTERNAL PARAMETERS-1'!$B$5:$J$44,5,FALSE)*VLOOKUP(SDBYLD2!G$4,'[1]INTERNAL PARAMETERS-1'!$B$5:$J$44,7,FALSE)*SDBYLD2!$F275 + SDBYLD1!G275*(1-VLOOKUP(SDBYLD2!G$4,'[1]INTERNAL PARAMETERS-1'!$B$5:$J$44,5,FALSE))*VLOOKUP(SDBYLD2!G$4,'[1]INTERNAL PARAMETERS-1'!$B$5:$J$44,9,FALSE)*SDBYLD2!$F275</f>
        <v>0</v>
      </c>
      <c r="H275" s="44">
        <f>SDBYLD1!H275*VLOOKUP(SDBYLD2!H$4,'[1]INTERNAL PARAMETERS-1'!$B$5:$J$44,5,FALSE)*VLOOKUP(SDBYLD2!H$4,'[1]INTERNAL PARAMETERS-1'!$B$5:$J$44,7,FALSE)*SDBYLD2!$F275 + SDBYLD1!H275*(1-VLOOKUP(SDBYLD2!H$4,'[1]INTERNAL PARAMETERS-1'!$B$5:$J$44,5,FALSE))*VLOOKUP(SDBYLD2!H$4,'[1]INTERNAL PARAMETERS-1'!$B$5:$J$44,9,FALSE)*SDBYLD2!$F275</f>
        <v>0</v>
      </c>
      <c r="I275" s="44">
        <f>SDBYLD1!I275*VLOOKUP(SDBYLD2!I$4,'[1]INTERNAL PARAMETERS-1'!$B$5:$J$44,5,FALSE)*VLOOKUP(SDBYLD2!I$4,'[1]INTERNAL PARAMETERS-1'!$B$5:$J$44,7,FALSE)*SDBYLD2!$F275 + SDBYLD1!I275*(1-VLOOKUP(SDBYLD2!I$4,'[1]INTERNAL PARAMETERS-1'!$B$5:$J$44,5,FALSE))*VLOOKUP(SDBYLD2!I$4,'[1]INTERNAL PARAMETERS-1'!$B$5:$J$44,9,FALSE)*SDBYLD2!$F275</f>
        <v>0</v>
      </c>
      <c r="J275" s="44">
        <f>SDBYLD1!J275*VLOOKUP(SDBYLD2!J$4,'[1]INTERNAL PARAMETERS-1'!$B$5:$J$44,5,FALSE)*VLOOKUP(SDBYLD2!J$4,'[1]INTERNAL PARAMETERS-1'!$B$5:$J$44,7,FALSE)*SDBYLD2!$F275 + SDBYLD1!J275*(1-VLOOKUP(SDBYLD2!J$4,'[1]INTERNAL PARAMETERS-1'!$B$5:$J$44,5,FALSE))*VLOOKUP(SDBYLD2!J$4,'[1]INTERNAL PARAMETERS-1'!$B$5:$J$44,9,FALSE)*SDBYLD2!$F275</f>
        <v>0</v>
      </c>
      <c r="K275" s="44">
        <f>SDBYLD1!K275*VLOOKUP(SDBYLD2!K$4,'[1]INTERNAL PARAMETERS-1'!$B$5:$J$44,5,FALSE)*VLOOKUP(SDBYLD2!K$4,'[1]INTERNAL PARAMETERS-1'!$B$5:$J$44,7,FALSE)*SDBYLD2!$F275 + SDBYLD1!K275*(1-VLOOKUP(SDBYLD2!K$4,'[1]INTERNAL PARAMETERS-1'!$B$5:$J$44,5,FALSE))*VLOOKUP(SDBYLD2!K$4,'[1]INTERNAL PARAMETERS-1'!$B$5:$J$44,9,FALSE)*SDBYLD2!$F275</f>
        <v>0</v>
      </c>
      <c r="L275" s="44">
        <f>SDBYLD1!L275*VLOOKUP(SDBYLD2!L$4,'[1]INTERNAL PARAMETERS-1'!$B$5:$J$44,5,FALSE)*VLOOKUP(SDBYLD2!L$4,'[1]INTERNAL PARAMETERS-1'!$B$5:$J$44,7,FALSE)*SDBYLD2!$F275 + SDBYLD1!L275*(1-VLOOKUP(SDBYLD2!L$4,'[1]INTERNAL PARAMETERS-1'!$B$5:$J$44,5,FALSE))*VLOOKUP(SDBYLD2!L$4,'[1]INTERNAL PARAMETERS-1'!$B$5:$J$44,9,FALSE)*SDBYLD2!$F275</f>
        <v>0</v>
      </c>
      <c r="M275" s="44">
        <f>SDBYLD1!M275*VLOOKUP(SDBYLD2!M$4,'[1]INTERNAL PARAMETERS-1'!$B$5:$J$44,5,FALSE)*VLOOKUP(SDBYLD2!M$4,'[1]INTERNAL PARAMETERS-1'!$B$5:$J$44,7,FALSE)*SDBYLD2!$F275 + SDBYLD1!M275*(1-VLOOKUP(SDBYLD2!M$4,'[1]INTERNAL PARAMETERS-1'!$B$5:$J$44,5,FALSE))*VLOOKUP(SDBYLD2!M$4,'[1]INTERNAL PARAMETERS-1'!$B$5:$J$44,9,FALSE)*SDBYLD2!$F275</f>
        <v>0</v>
      </c>
      <c r="N275" s="44">
        <f>SDBYLD1!N275*VLOOKUP(SDBYLD2!N$4,'[1]INTERNAL PARAMETERS-1'!$B$5:$J$44,5,FALSE)*VLOOKUP(SDBYLD2!N$4,'[1]INTERNAL PARAMETERS-1'!$B$5:$J$44,7,FALSE)*SDBYLD2!$F275 + SDBYLD1!N275*(1-VLOOKUP(SDBYLD2!N$4,'[1]INTERNAL PARAMETERS-1'!$B$5:$J$44,5,FALSE))*VLOOKUP(SDBYLD2!N$4,'[1]INTERNAL PARAMETERS-1'!$B$5:$J$44,9,FALSE)*SDBYLD2!$F275</f>
        <v>0</v>
      </c>
      <c r="O275" s="44">
        <f>SDBYLD1!O275*VLOOKUP(SDBYLD2!O$4,'[1]INTERNAL PARAMETERS-1'!$B$5:$J$44,5,FALSE)*VLOOKUP(SDBYLD2!O$4,'[1]INTERNAL PARAMETERS-1'!$B$5:$J$44,7,FALSE)*SDBYLD2!$F275 + SDBYLD1!O275*(1-VLOOKUP(SDBYLD2!O$4,'[1]INTERNAL PARAMETERS-1'!$B$5:$J$44,5,FALSE))*VLOOKUP(SDBYLD2!O$4,'[1]INTERNAL PARAMETERS-1'!$B$5:$J$44,9,FALSE)*SDBYLD2!$F275</f>
        <v>0</v>
      </c>
      <c r="P275" s="44">
        <f>SDBYLD1!P275*VLOOKUP(SDBYLD2!P$4,'[1]INTERNAL PARAMETERS-1'!$B$5:$J$44,5,FALSE)*VLOOKUP(SDBYLD2!P$4,'[1]INTERNAL PARAMETERS-1'!$B$5:$J$44,7,FALSE)*SDBYLD2!$F275 + SDBYLD1!P275*(1-VLOOKUP(SDBYLD2!P$4,'[1]INTERNAL PARAMETERS-1'!$B$5:$J$44,5,FALSE))*VLOOKUP(SDBYLD2!P$4,'[1]INTERNAL PARAMETERS-1'!$B$5:$J$44,9,FALSE)*SDBYLD2!$F275</f>
        <v>0</v>
      </c>
      <c r="Q275" s="44">
        <f>SDBYLD1!Q275*VLOOKUP(SDBYLD2!Q$4,'[1]INTERNAL PARAMETERS-1'!$B$5:$J$44,5,FALSE)*VLOOKUP(SDBYLD2!Q$4,'[1]INTERNAL PARAMETERS-1'!$B$5:$J$44,7,FALSE)*SDBYLD2!$F275 + SDBYLD1!Q275*(1-VLOOKUP(SDBYLD2!Q$4,'[1]INTERNAL PARAMETERS-1'!$B$5:$J$44,5,FALSE))*VLOOKUP(SDBYLD2!Q$4,'[1]INTERNAL PARAMETERS-1'!$B$5:$J$44,9,FALSE)*SDBYLD2!$F275</f>
        <v>0</v>
      </c>
      <c r="R275" s="44">
        <f>SDBYLD1!R275*VLOOKUP(SDBYLD2!R$4,'[1]INTERNAL PARAMETERS-1'!$B$5:$J$44,5,FALSE)*VLOOKUP(SDBYLD2!R$4,'[1]INTERNAL PARAMETERS-1'!$B$5:$J$44,7,FALSE)*SDBYLD2!$F275 + SDBYLD1!R275*(1-VLOOKUP(SDBYLD2!R$4,'[1]INTERNAL PARAMETERS-1'!$B$5:$J$44,5,FALSE))*VLOOKUP(SDBYLD2!R$4,'[1]INTERNAL PARAMETERS-1'!$B$5:$J$44,9,FALSE)*SDBYLD2!$F275</f>
        <v>0</v>
      </c>
      <c r="S275" s="44">
        <f>SDBYLD1!S275*VLOOKUP(SDBYLD2!S$4,'[1]INTERNAL PARAMETERS-1'!$B$5:$J$44,5,FALSE)*VLOOKUP(SDBYLD2!S$4,'[1]INTERNAL PARAMETERS-1'!$B$5:$J$44,7,FALSE)*SDBYLD2!$F275 + SDBYLD1!S275*(1-VLOOKUP(SDBYLD2!S$4,'[1]INTERNAL PARAMETERS-1'!$B$5:$J$44,5,FALSE))*VLOOKUP(SDBYLD2!S$4,'[1]INTERNAL PARAMETERS-1'!$B$5:$J$44,9,FALSE)*SDBYLD2!$F275</f>
        <v>0</v>
      </c>
      <c r="T275" s="44">
        <f>SDBYLD1!T275*VLOOKUP(SDBYLD2!T$4,'[1]INTERNAL PARAMETERS-1'!$B$5:$J$44,5,FALSE)*VLOOKUP(SDBYLD2!T$4,'[1]INTERNAL PARAMETERS-1'!$B$5:$J$44,7,FALSE)*SDBYLD2!$F275 + SDBYLD1!T275*(1-VLOOKUP(SDBYLD2!T$4,'[1]INTERNAL PARAMETERS-1'!$B$5:$J$44,5,FALSE))*VLOOKUP(SDBYLD2!T$4,'[1]INTERNAL PARAMETERS-1'!$B$5:$J$44,9,FALSE)*SDBYLD2!$F275</f>
        <v>0</v>
      </c>
      <c r="U275" s="44">
        <f>SDBYLD1!U275*VLOOKUP(SDBYLD2!U$4,'[1]INTERNAL PARAMETERS-1'!$B$5:$J$44,5,FALSE)*VLOOKUP(SDBYLD2!U$4,'[1]INTERNAL PARAMETERS-1'!$B$5:$J$44,7,FALSE)*SDBYLD2!$F275 + SDBYLD1!U275*(1-VLOOKUP(SDBYLD2!U$4,'[1]INTERNAL PARAMETERS-1'!$B$5:$J$44,5,FALSE))*VLOOKUP(SDBYLD2!U$4,'[1]INTERNAL PARAMETERS-1'!$B$5:$J$44,9,FALSE)*SDBYLD2!$F275</f>
        <v>0</v>
      </c>
      <c r="V275" s="44">
        <f>SDBYLD1!V275*VLOOKUP(SDBYLD2!V$4,'[1]INTERNAL PARAMETERS-1'!$B$5:$J$44,5,FALSE)*VLOOKUP(SDBYLD2!V$4,'[1]INTERNAL PARAMETERS-1'!$B$5:$J$44,7,FALSE)*SDBYLD2!$F275 + SDBYLD1!V275*(1-VLOOKUP(SDBYLD2!V$4,'[1]INTERNAL PARAMETERS-1'!$B$5:$J$44,5,FALSE))*VLOOKUP(SDBYLD2!V$4,'[1]INTERNAL PARAMETERS-1'!$B$5:$J$44,9,FALSE)*SDBYLD2!$F275</f>
        <v>0</v>
      </c>
      <c r="W275" s="44">
        <f>SDBYLD1!W275*VLOOKUP(SDBYLD2!W$4,'[1]INTERNAL PARAMETERS-1'!$B$5:$J$44,5,FALSE)*VLOOKUP(SDBYLD2!W$4,'[1]INTERNAL PARAMETERS-1'!$B$5:$J$44,7,FALSE)*SDBYLD2!$F275 + SDBYLD1!W275*(1-VLOOKUP(SDBYLD2!W$4,'[1]INTERNAL PARAMETERS-1'!$B$5:$J$44,5,FALSE))*VLOOKUP(SDBYLD2!W$4,'[1]INTERNAL PARAMETERS-1'!$B$5:$J$44,9,FALSE)*SDBYLD2!$F275</f>
        <v>0</v>
      </c>
      <c r="X275" s="44">
        <f>SDBYLD1!X275*VLOOKUP(SDBYLD2!X$4,'[1]INTERNAL PARAMETERS-1'!$B$5:$J$44,5,FALSE)*VLOOKUP(SDBYLD2!X$4,'[1]INTERNAL PARAMETERS-1'!$B$5:$J$44,7,FALSE)*SDBYLD2!$F275 + SDBYLD1!X275*(1-VLOOKUP(SDBYLD2!X$4,'[1]INTERNAL PARAMETERS-1'!$B$5:$J$44,5,FALSE))*VLOOKUP(SDBYLD2!X$4,'[1]INTERNAL PARAMETERS-1'!$B$5:$J$44,9,FALSE)*SDBYLD2!$F275</f>
        <v>0</v>
      </c>
      <c r="Y275" s="44">
        <f>SDBYLD1!Y275*VLOOKUP(SDBYLD2!Y$4,'[1]INTERNAL PARAMETERS-1'!$B$5:$J$44,5,FALSE)*VLOOKUP(SDBYLD2!Y$4,'[1]INTERNAL PARAMETERS-1'!$B$5:$J$44,7,FALSE)*SDBYLD2!$F275 + SDBYLD1!Y275*(1-VLOOKUP(SDBYLD2!Y$4,'[1]INTERNAL PARAMETERS-1'!$B$5:$J$44,5,FALSE))*VLOOKUP(SDBYLD2!Y$4,'[1]INTERNAL PARAMETERS-1'!$B$5:$J$44,9,FALSE)*SDBYLD2!$F275</f>
        <v>0</v>
      </c>
      <c r="Z275" s="44">
        <f>SDBYLD1!Z275*VLOOKUP(SDBYLD2!Z$4,'[1]INTERNAL PARAMETERS-1'!$B$5:$J$44,5,FALSE)*VLOOKUP(SDBYLD2!Z$4,'[1]INTERNAL PARAMETERS-1'!$B$5:$J$44,7,FALSE)*SDBYLD2!$F275 + SDBYLD1!Z275*(1-VLOOKUP(SDBYLD2!Z$4,'[1]INTERNAL PARAMETERS-1'!$B$5:$J$44,5,FALSE))*VLOOKUP(SDBYLD2!Z$4,'[1]INTERNAL PARAMETERS-1'!$B$5:$J$44,9,FALSE)*SDBYLD2!$F275</f>
        <v>0</v>
      </c>
      <c r="AA275" s="44">
        <f>SDBYLD1!AA275*VLOOKUP(SDBYLD2!AA$4,'[1]INTERNAL PARAMETERS-1'!$B$5:$J$44,5,FALSE)*VLOOKUP(SDBYLD2!AA$4,'[1]INTERNAL PARAMETERS-1'!$B$5:$J$44,7,FALSE)*SDBYLD2!$F275 + SDBYLD1!AA275*(1-VLOOKUP(SDBYLD2!AA$4,'[1]INTERNAL PARAMETERS-1'!$B$5:$J$44,5,FALSE))*VLOOKUP(SDBYLD2!AA$4,'[1]INTERNAL PARAMETERS-1'!$B$5:$J$44,9,FALSE)*SDBYLD2!$F275</f>
        <v>0</v>
      </c>
      <c r="AB275" s="44">
        <f>SDBYLD1!AB275*VLOOKUP(SDBYLD2!AB$4,'[1]INTERNAL PARAMETERS-1'!$B$5:$J$44,5,FALSE)*VLOOKUP(SDBYLD2!AB$4,'[1]INTERNAL PARAMETERS-1'!$B$5:$J$44,7,FALSE)*SDBYLD2!$F275 + SDBYLD1!AB275*(1-VLOOKUP(SDBYLD2!AB$4,'[1]INTERNAL PARAMETERS-1'!$B$5:$J$44,5,FALSE))*VLOOKUP(SDBYLD2!AB$4,'[1]INTERNAL PARAMETERS-1'!$B$5:$J$44,9,FALSE)*SDBYLD2!$F275</f>
        <v>0</v>
      </c>
      <c r="AC275" s="44">
        <f>SDBYLD1!AC275*VLOOKUP(SDBYLD2!AC$4,'[1]INTERNAL PARAMETERS-1'!$B$5:$J$44,5,FALSE)*VLOOKUP(SDBYLD2!AC$4,'[1]INTERNAL PARAMETERS-1'!$B$5:$J$44,7,FALSE)*SDBYLD2!$F275 + SDBYLD1!AC275*(1-VLOOKUP(SDBYLD2!AC$4,'[1]INTERNAL PARAMETERS-1'!$B$5:$J$44,5,FALSE))*VLOOKUP(SDBYLD2!AC$4,'[1]INTERNAL PARAMETERS-1'!$B$5:$J$44,9,FALSE)*SDBYLD2!$F275</f>
        <v>0</v>
      </c>
      <c r="AD275" s="44">
        <f>SDBYLD1!AD275*VLOOKUP(SDBYLD2!AD$4,'[1]INTERNAL PARAMETERS-1'!$B$5:$J$44,5,FALSE)*VLOOKUP(SDBYLD2!AD$4,'[1]INTERNAL PARAMETERS-1'!$B$5:$J$44,7,FALSE)*SDBYLD2!$F275 + SDBYLD1!AD275*(1-VLOOKUP(SDBYLD2!AD$4,'[1]INTERNAL PARAMETERS-1'!$B$5:$J$44,5,FALSE))*VLOOKUP(SDBYLD2!AD$4,'[1]INTERNAL PARAMETERS-1'!$B$5:$J$44,9,FALSE)*SDBYLD2!$F275</f>
        <v>0</v>
      </c>
      <c r="AE275" s="44">
        <f>SDBYLD1!AE275*VLOOKUP(SDBYLD2!AE$4,'[1]INTERNAL PARAMETERS-1'!$B$5:$J$44,5,FALSE)*VLOOKUP(SDBYLD2!AE$4,'[1]INTERNAL PARAMETERS-1'!$B$5:$J$44,7,FALSE)*SDBYLD2!$F275 + SDBYLD1!AE275*(1-VLOOKUP(SDBYLD2!AE$4,'[1]INTERNAL PARAMETERS-1'!$B$5:$J$44,5,FALSE))*VLOOKUP(SDBYLD2!AE$4,'[1]INTERNAL PARAMETERS-1'!$B$5:$J$44,9,FALSE)*SDBYLD2!$F275</f>
        <v>0</v>
      </c>
      <c r="AF275" s="44">
        <f>SDBYLD1!AF275*VLOOKUP(SDBYLD2!AF$4,'[1]INTERNAL PARAMETERS-1'!$B$5:$J$44,5,FALSE)*VLOOKUP(SDBYLD2!AF$4,'[1]INTERNAL PARAMETERS-1'!$B$5:$J$44,7,FALSE)*SDBYLD2!$F275 + SDBYLD1!AF275*(1-VLOOKUP(SDBYLD2!AF$4,'[1]INTERNAL PARAMETERS-1'!$B$5:$J$44,5,FALSE))*VLOOKUP(SDBYLD2!AF$4,'[1]INTERNAL PARAMETERS-1'!$B$5:$J$44,9,FALSE)*SDBYLD2!$F275</f>
        <v>0</v>
      </c>
      <c r="AG275" s="44">
        <f>SDBYLD1!AG275*VLOOKUP(SDBYLD2!AG$4,'[1]INTERNAL PARAMETERS-1'!$B$5:$J$44,5,FALSE)*VLOOKUP(SDBYLD2!AG$4,'[1]INTERNAL PARAMETERS-1'!$B$5:$J$44,7,FALSE)*SDBYLD2!$F275 + SDBYLD1!AG275*(1-VLOOKUP(SDBYLD2!AG$4,'[1]INTERNAL PARAMETERS-1'!$B$5:$J$44,5,FALSE))*VLOOKUP(SDBYLD2!AG$4,'[1]INTERNAL PARAMETERS-1'!$B$5:$J$44,9,FALSE)*SDBYLD2!$F275</f>
        <v>0</v>
      </c>
      <c r="AH275" s="44">
        <f>SDBYLD1!AH275*VLOOKUP(SDBYLD2!AH$4,'[1]INTERNAL PARAMETERS-1'!$B$5:$J$44,5,FALSE)*VLOOKUP(SDBYLD2!AH$4,'[1]INTERNAL PARAMETERS-1'!$B$5:$J$44,7,FALSE)*SDBYLD2!$F275 + SDBYLD1!AH275*(1-VLOOKUP(SDBYLD2!AH$4,'[1]INTERNAL PARAMETERS-1'!$B$5:$J$44,5,FALSE))*VLOOKUP(SDBYLD2!AH$4,'[1]INTERNAL PARAMETERS-1'!$B$5:$J$44,9,FALSE)*SDBYLD2!$F275</f>
        <v>0</v>
      </c>
      <c r="AI275" s="44">
        <f>SDBYLD1!AI275*VLOOKUP(SDBYLD2!AI$4,'[1]INTERNAL PARAMETERS-1'!$B$5:$J$44,5,FALSE)*VLOOKUP(SDBYLD2!AI$4,'[1]INTERNAL PARAMETERS-1'!$B$5:$J$44,7,FALSE)*SDBYLD2!$F275 + SDBYLD1!AI275*(1-VLOOKUP(SDBYLD2!AI$4,'[1]INTERNAL PARAMETERS-1'!$B$5:$J$44,5,FALSE))*VLOOKUP(SDBYLD2!AI$4,'[1]INTERNAL PARAMETERS-1'!$B$5:$J$44,9,FALSE)*SDBYLD2!$F275</f>
        <v>0</v>
      </c>
      <c r="AJ275" s="44">
        <f>SDBYLD1!AJ275*VLOOKUP(SDBYLD2!AJ$4,'[1]INTERNAL PARAMETERS-1'!$B$5:$J$44,5,FALSE)*VLOOKUP(SDBYLD2!AJ$4,'[1]INTERNAL PARAMETERS-1'!$B$5:$J$44,7,FALSE)*SDBYLD2!$F275 + SDBYLD1!AJ275*(1-VLOOKUP(SDBYLD2!AJ$4,'[1]INTERNAL PARAMETERS-1'!$B$5:$J$44,5,FALSE))*VLOOKUP(SDBYLD2!AJ$4,'[1]INTERNAL PARAMETERS-1'!$B$5:$J$44,9,FALSE)*SDBYLD2!$F275</f>
        <v>0</v>
      </c>
      <c r="AK275" s="44">
        <f>SDBYLD1!AK275*VLOOKUP(SDBYLD2!AK$4,'[1]INTERNAL PARAMETERS-1'!$B$5:$J$44,5,FALSE)*VLOOKUP(SDBYLD2!AK$4,'[1]INTERNAL PARAMETERS-1'!$B$5:$J$44,7,FALSE)*SDBYLD2!$F275 + SDBYLD1!AK275*(1-VLOOKUP(SDBYLD2!AK$4,'[1]INTERNAL PARAMETERS-1'!$B$5:$J$44,5,FALSE))*VLOOKUP(SDBYLD2!AK$4,'[1]INTERNAL PARAMETERS-1'!$B$5:$J$44,9,FALSE)*SDBYLD2!$F275</f>
        <v>0</v>
      </c>
      <c r="AL275" s="44">
        <f>SDBYLD1!AL275*VLOOKUP(SDBYLD2!AL$4,'[1]INTERNAL PARAMETERS-1'!$B$5:$J$44,5,FALSE)*VLOOKUP(SDBYLD2!AL$4,'[1]INTERNAL PARAMETERS-1'!$B$5:$J$44,7,FALSE)*SDBYLD2!$F275 + SDBYLD1!AL275*(1-VLOOKUP(SDBYLD2!AL$4,'[1]INTERNAL PARAMETERS-1'!$B$5:$J$44,5,FALSE))*VLOOKUP(SDBYLD2!AL$4,'[1]INTERNAL PARAMETERS-1'!$B$5:$J$44,9,FALSE)*SDBYLD2!$F275</f>
        <v>0</v>
      </c>
      <c r="AM275" s="44">
        <f>SDBYLD1!AM275*VLOOKUP(SDBYLD2!AM$4,'[1]INTERNAL PARAMETERS-1'!$B$5:$J$44,5,FALSE)*VLOOKUP(SDBYLD2!AM$4,'[1]INTERNAL PARAMETERS-1'!$B$5:$J$44,7,FALSE)*SDBYLD2!$F275 + SDBYLD1!AM275*(1-VLOOKUP(SDBYLD2!AM$4,'[1]INTERNAL PARAMETERS-1'!$B$5:$J$44,5,FALSE))*VLOOKUP(SDBYLD2!AM$4,'[1]INTERNAL PARAMETERS-1'!$B$5:$J$44,9,FALSE)*SDBYLD2!$F275</f>
        <v>0</v>
      </c>
      <c r="AN275" s="44">
        <f>SDBYLD1!AN275*VLOOKUP(SDBYLD2!AN$4,'[1]INTERNAL PARAMETERS-1'!$B$5:$J$44,5,FALSE)*VLOOKUP(SDBYLD2!AN$4,'[1]INTERNAL PARAMETERS-1'!$B$5:$J$44,7,FALSE)*SDBYLD2!$F275 + SDBYLD1!AN275*(1-VLOOKUP(SDBYLD2!AN$4,'[1]INTERNAL PARAMETERS-1'!$B$5:$J$44,5,FALSE))*VLOOKUP(SDBYLD2!AN$4,'[1]INTERNAL PARAMETERS-1'!$B$5:$J$44,9,FALSE)*SDBYLD2!$F275</f>
        <v>0</v>
      </c>
      <c r="AO275" s="44">
        <f>SDBYLD1!AO275*VLOOKUP(SDBYLD2!AO$4,'[1]INTERNAL PARAMETERS-1'!$B$5:$J$44,5,FALSE)*VLOOKUP(SDBYLD2!AO$4,'[1]INTERNAL PARAMETERS-1'!$B$5:$J$44,7,FALSE)*SDBYLD2!$F275 + SDBYLD1!AO275*(1-VLOOKUP(SDBYLD2!AO$4,'[1]INTERNAL PARAMETERS-1'!$B$5:$J$44,5,FALSE))*VLOOKUP(SDBYLD2!AO$4,'[1]INTERNAL PARAMETERS-1'!$B$5:$J$44,9,FALSE)*SDBYLD2!$F275</f>
        <v>0</v>
      </c>
      <c r="AP275" s="44">
        <f>SDBYLD1!AP275*VLOOKUP(SDBYLD2!AP$4,'[1]INTERNAL PARAMETERS-1'!$B$5:$J$44,5,FALSE)*VLOOKUP(SDBYLD2!AP$4,'[1]INTERNAL PARAMETERS-1'!$B$5:$J$44,7,FALSE)*SDBYLD2!$F275 + SDBYLD1!AP275*(1-VLOOKUP(SDBYLD2!AP$4,'[1]INTERNAL PARAMETERS-1'!$B$5:$J$44,5,FALSE))*VLOOKUP(SDBYLD2!AP$4,'[1]INTERNAL PARAMETERS-1'!$B$5:$J$44,9,FALSE)*SDBYLD2!$F275</f>
        <v>0</v>
      </c>
      <c r="AQ275" s="44">
        <f>SDBYLD1!AQ275*VLOOKUP(SDBYLD2!AQ$4,'[1]INTERNAL PARAMETERS-1'!$B$5:$J$44,5,FALSE)*VLOOKUP(SDBYLD2!AQ$4,'[1]INTERNAL PARAMETERS-1'!$B$5:$J$44,7,FALSE)*SDBYLD2!$F275 + SDBYLD1!AQ275*(1-VLOOKUP(SDBYLD2!AQ$4,'[1]INTERNAL PARAMETERS-1'!$B$5:$J$44,5,FALSE))*VLOOKUP(SDBYLD2!AQ$4,'[1]INTERNAL PARAMETERS-1'!$B$5:$J$44,9,FALSE)*SDBYLD2!$F275</f>
        <v>0</v>
      </c>
      <c r="AR275" s="44">
        <f>SDBYLD1!AR275*VLOOKUP(SDBYLD2!AR$4,'[1]INTERNAL PARAMETERS-1'!$B$5:$J$44,5,FALSE)*VLOOKUP(SDBYLD2!AR$4,'[1]INTERNAL PARAMETERS-1'!$B$5:$J$44,7,FALSE)*SDBYLD2!$F275 + SDBYLD1!AR275*(1-VLOOKUP(SDBYLD2!AR$4,'[1]INTERNAL PARAMETERS-1'!$B$5:$J$44,5,FALSE))*VLOOKUP(SDBYLD2!AR$4,'[1]INTERNAL PARAMETERS-1'!$B$5:$J$44,9,FALSE)*SDBYLD2!$F275</f>
        <v>0</v>
      </c>
      <c r="AS275" s="44">
        <f>SDBYLD1!AS275*VLOOKUP(SDBYLD2!AS$4,'[1]INTERNAL PARAMETERS-1'!$B$5:$J$44,5,FALSE)*VLOOKUP(SDBYLD2!AS$4,'[1]INTERNAL PARAMETERS-1'!$B$5:$J$44,7,FALSE)*SDBYLD2!$F275 + SDBYLD1!AS275*(1-VLOOKUP(SDBYLD2!AS$4,'[1]INTERNAL PARAMETERS-1'!$B$5:$J$44,5,FALSE))*VLOOKUP(SDBYLD2!AS$4,'[1]INTERNAL PARAMETERS-1'!$B$5:$J$44,9,FALSE)*SDBYLD2!$F275</f>
        <v>0</v>
      </c>
      <c r="AT275" s="43">
        <f>SDBYLD1!AT275*VLOOKUP(SDBYLD2!AT$4,'[1]INTERNAL PARAMETERS-1'!$B$5:$J$44,5,FALSE)*VLOOKUP(SDBYLD2!AT$4,'[1]INTERNAL PARAMETERS-1'!$B$5:$J$44,7,FALSE)*SDBYLD2!$F275 + SDBYLD1!AT275*(1-VLOOKUP(SDBYLD2!AT$4,'[1]INTERNAL PARAMETERS-1'!$B$5:$J$44,5,FALSE))*VLOOKUP(SDBYLD2!AT$4,'[1]INTERNAL PARAMETERS-1'!$B$5:$J$44,9,FALSE)*SDBYLD2!$F275</f>
        <v>0</v>
      </c>
      <c r="AU275" s="45">
        <f>SDBYLD1!AU275*VLOOKUP(SDBYLD2!AU$4,'[1]INTERNAL PARAMETERS-1'!$B$5:$J$44,5,FALSE)*VLOOKUP(SDBYLD2!AU$4,'[1]INTERNAL PARAMETERS-1'!$B$5:$J$44,6,FALSE)*VLOOKUP(SDBYLD2!AU$4,'[1]INTERNAL PARAMETERS-1'!$B$5:$J$44,3,FALSE) + SDBYLD1!AU275*(1-VLOOKUP(SDBYLD2!AU$4,'[1]INTERNAL PARAMETERS-1'!$B$5:$J$44,5,FALSE))*VLOOKUP(SDBYLD2!AU$4,'[1]INTERNAL PARAMETERS-1'!$B$5:$J$44,8,FALSE)*VLOOKUP(SDBYLD2!AU$4,'[1]INTERNAL PARAMETERS-1'!$B$5:$J$44,3,FALSE)</f>
        <v>0</v>
      </c>
      <c r="AV275" s="44">
        <f>SDBYLD1!AV275*VLOOKUP(SDBYLD2!AV$4,'[1]INTERNAL PARAMETERS-1'!$B$5:$J$44,5,FALSE)*VLOOKUP(SDBYLD2!AV$4,'[1]INTERNAL PARAMETERS-1'!$B$5:$J$44,6,FALSE)*VLOOKUP(SDBYLD2!AV$4,'[1]INTERNAL PARAMETERS-1'!$B$5:$J$44,3,FALSE) + SDBYLD1!AV275*(1-VLOOKUP(SDBYLD2!AV$4,'[1]INTERNAL PARAMETERS-1'!$B$5:$J$44,5,FALSE))*VLOOKUP(SDBYLD2!AV$4,'[1]INTERNAL PARAMETERS-1'!$B$5:$J$44,8,FALSE)*VLOOKUP(SDBYLD2!AV$4,'[1]INTERNAL PARAMETERS-1'!$B$5:$J$44,3,FALSE)</f>
        <v>0</v>
      </c>
      <c r="AW275" s="44">
        <f>SDBYLD1!AW275*VLOOKUP(SDBYLD2!AW$4,'[1]INTERNAL PARAMETERS-1'!$B$5:$J$44,5,FALSE)*VLOOKUP(SDBYLD2!AW$4,'[1]INTERNAL PARAMETERS-1'!$B$5:$J$44,6,FALSE)*VLOOKUP(SDBYLD2!AW$4,'[1]INTERNAL PARAMETERS-1'!$B$5:$J$44,3,FALSE) + SDBYLD1!AW275*(1-VLOOKUP(SDBYLD2!AW$4,'[1]INTERNAL PARAMETERS-1'!$B$5:$J$44,5,FALSE))*VLOOKUP(SDBYLD2!AW$4,'[1]INTERNAL PARAMETERS-1'!$B$5:$J$44,8,FALSE)*VLOOKUP(SDBYLD2!AW$4,'[1]INTERNAL PARAMETERS-1'!$B$5:$J$44,3,FALSE)</f>
        <v>0</v>
      </c>
      <c r="AX275" s="44">
        <f>SDBYLD1!AX275*VLOOKUP(SDBYLD2!AX$4,'[1]INTERNAL PARAMETERS-1'!$B$5:$J$44,5,FALSE)*VLOOKUP(SDBYLD2!AX$4,'[1]INTERNAL PARAMETERS-1'!$B$5:$J$44,6,FALSE)*VLOOKUP(SDBYLD2!AX$4,'[1]INTERNAL PARAMETERS-1'!$B$5:$J$44,3,FALSE) + SDBYLD1!AX275*(1-VLOOKUP(SDBYLD2!AX$4,'[1]INTERNAL PARAMETERS-1'!$B$5:$J$44,5,FALSE))*VLOOKUP(SDBYLD2!AX$4,'[1]INTERNAL PARAMETERS-1'!$B$5:$J$44,8,FALSE)*VLOOKUP(SDBYLD2!AX$4,'[1]INTERNAL PARAMETERS-1'!$B$5:$J$44,3,FALSE)</f>
        <v>0</v>
      </c>
      <c r="AY275" s="44">
        <f>SDBYLD1!AY275*VLOOKUP(SDBYLD2!AY$4,'[1]INTERNAL PARAMETERS-1'!$B$5:$J$44,5,FALSE)*VLOOKUP(SDBYLD2!AY$4,'[1]INTERNAL PARAMETERS-1'!$B$5:$J$44,6,FALSE)*VLOOKUP(SDBYLD2!AY$4,'[1]INTERNAL PARAMETERS-1'!$B$5:$J$44,3,FALSE) + SDBYLD1!AY275*(1-VLOOKUP(SDBYLD2!AY$4,'[1]INTERNAL PARAMETERS-1'!$B$5:$J$44,5,FALSE))*VLOOKUP(SDBYLD2!AY$4,'[1]INTERNAL PARAMETERS-1'!$B$5:$J$44,8,FALSE)*VLOOKUP(SDBYLD2!AY$4,'[1]INTERNAL PARAMETERS-1'!$B$5:$J$44,3,FALSE)</f>
        <v>0</v>
      </c>
      <c r="AZ275" s="44">
        <f>SDBYLD1!AZ275*VLOOKUP(SDBYLD2!AZ$4,'[1]INTERNAL PARAMETERS-1'!$B$5:$J$44,5,FALSE)*VLOOKUP(SDBYLD2!AZ$4,'[1]INTERNAL PARAMETERS-1'!$B$5:$J$44,6,FALSE)*VLOOKUP(SDBYLD2!AZ$4,'[1]INTERNAL PARAMETERS-1'!$B$5:$J$44,3,FALSE) + SDBYLD1!AZ275*(1-VLOOKUP(SDBYLD2!AZ$4,'[1]INTERNAL PARAMETERS-1'!$B$5:$J$44,5,FALSE))*VLOOKUP(SDBYLD2!AZ$4,'[1]INTERNAL PARAMETERS-1'!$B$5:$J$44,8,FALSE)*VLOOKUP(SDBYLD2!AZ$4,'[1]INTERNAL PARAMETERS-1'!$B$5:$J$44,3,FALSE)</f>
        <v>0</v>
      </c>
      <c r="BA275" s="44">
        <f>SDBYLD1!BA275*VLOOKUP(SDBYLD2!BA$4,'[1]INTERNAL PARAMETERS-1'!$B$5:$J$44,5,FALSE)*VLOOKUP(SDBYLD2!BA$4,'[1]INTERNAL PARAMETERS-1'!$B$5:$J$44,6,FALSE)*VLOOKUP(SDBYLD2!BA$4,'[1]INTERNAL PARAMETERS-1'!$B$5:$J$44,3,FALSE) + SDBYLD1!BA275*(1-VLOOKUP(SDBYLD2!BA$4,'[1]INTERNAL PARAMETERS-1'!$B$5:$J$44,5,FALSE))*VLOOKUP(SDBYLD2!BA$4,'[1]INTERNAL PARAMETERS-1'!$B$5:$J$44,8,FALSE)*VLOOKUP(SDBYLD2!BA$4,'[1]INTERNAL PARAMETERS-1'!$B$5:$J$44,3,FALSE)</f>
        <v>0</v>
      </c>
      <c r="BB275" s="44">
        <f>SDBYLD1!BB275*VLOOKUP(SDBYLD2!BB$4,'[1]INTERNAL PARAMETERS-1'!$B$5:$J$44,5,FALSE)*VLOOKUP(SDBYLD2!BB$4,'[1]INTERNAL PARAMETERS-1'!$B$5:$J$44,6,FALSE)*VLOOKUP(SDBYLD2!BB$4,'[1]INTERNAL PARAMETERS-1'!$B$5:$J$44,3,FALSE) + SDBYLD1!BB275*(1-VLOOKUP(SDBYLD2!BB$4,'[1]INTERNAL PARAMETERS-1'!$B$5:$J$44,5,FALSE))*VLOOKUP(SDBYLD2!BB$4,'[1]INTERNAL PARAMETERS-1'!$B$5:$J$44,8,FALSE)*VLOOKUP(SDBYLD2!BB$4,'[1]INTERNAL PARAMETERS-1'!$B$5:$J$44,3,FALSE)</f>
        <v>0</v>
      </c>
      <c r="BC275" s="44">
        <f>SDBYLD1!BC275*VLOOKUP(SDBYLD2!BC$4,'[1]INTERNAL PARAMETERS-1'!$B$5:$J$44,5,FALSE)*VLOOKUP(SDBYLD2!BC$4,'[1]INTERNAL PARAMETERS-1'!$B$5:$J$44,6,FALSE)*VLOOKUP(SDBYLD2!BC$4,'[1]INTERNAL PARAMETERS-1'!$B$5:$J$44,3,FALSE) + SDBYLD1!BC275*(1-VLOOKUP(SDBYLD2!BC$4,'[1]INTERNAL PARAMETERS-1'!$B$5:$J$44,5,FALSE))*VLOOKUP(SDBYLD2!BC$4,'[1]INTERNAL PARAMETERS-1'!$B$5:$J$44,8,FALSE)*VLOOKUP(SDBYLD2!BC$4,'[1]INTERNAL PARAMETERS-1'!$B$5:$J$44,3,FALSE)</f>
        <v>0</v>
      </c>
      <c r="BD275" s="44">
        <f>SDBYLD1!BD275*VLOOKUP(SDBYLD2!BD$4,'[1]INTERNAL PARAMETERS-1'!$B$5:$J$44,5,FALSE)*VLOOKUP(SDBYLD2!BD$4,'[1]INTERNAL PARAMETERS-1'!$B$5:$J$44,6,FALSE)*VLOOKUP(SDBYLD2!BD$4,'[1]INTERNAL PARAMETERS-1'!$B$5:$J$44,3,FALSE) + SDBYLD1!BD275*(1-VLOOKUP(SDBYLD2!BD$4,'[1]INTERNAL PARAMETERS-1'!$B$5:$J$44,5,FALSE))*VLOOKUP(SDBYLD2!BD$4,'[1]INTERNAL PARAMETERS-1'!$B$5:$J$44,8,FALSE)*VLOOKUP(SDBYLD2!BD$4,'[1]INTERNAL PARAMETERS-1'!$B$5:$J$44,3,FALSE)</f>
        <v>0</v>
      </c>
      <c r="BE275" s="44">
        <f>SDBYLD1!BE275*VLOOKUP(SDBYLD2!BE$4,'[1]INTERNAL PARAMETERS-1'!$B$5:$J$44,5,FALSE)*VLOOKUP(SDBYLD2!BE$4,'[1]INTERNAL PARAMETERS-1'!$B$5:$J$44,6,FALSE)*VLOOKUP(SDBYLD2!BE$4,'[1]INTERNAL PARAMETERS-1'!$B$5:$J$44,3,FALSE) + SDBYLD1!BE275*(1-VLOOKUP(SDBYLD2!BE$4,'[1]INTERNAL PARAMETERS-1'!$B$5:$J$44,5,FALSE))*VLOOKUP(SDBYLD2!BE$4,'[1]INTERNAL PARAMETERS-1'!$B$5:$J$44,8,FALSE)*VLOOKUP(SDBYLD2!BE$4,'[1]INTERNAL PARAMETERS-1'!$B$5:$J$44,3,FALSE)</f>
        <v>0</v>
      </c>
      <c r="BF275" s="44">
        <f>SDBYLD1!BF275*VLOOKUP(SDBYLD2!BF$4,'[1]INTERNAL PARAMETERS-1'!$B$5:$J$44,5,FALSE)*VLOOKUP(SDBYLD2!BF$4,'[1]INTERNAL PARAMETERS-1'!$B$5:$J$44,6,FALSE)*VLOOKUP(SDBYLD2!BF$4,'[1]INTERNAL PARAMETERS-1'!$B$5:$J$44,3,FALSE) + SDBYLD1!BF275*(1-VLOOKUP(SDBYLD2!BF$4,'[1]INTERNAL PARAMETERS-1'!$B$5:$J$44,5,FALSE))*VLOOKUP(SDBYLD2!BF$4,'[1]INTERNAL PARAMETERS-1'!$B$5:$J$44,8,FALSE)*VLOOKUP(SDBYLD2!BF$4,'[1]INTERNAL PARAMETERS-1'!$B$5:$J$44,3,FALSE)</f>
        <v>0</v>
      </c>
      <c r="BG275" s="44">
        <f>SDBYLD1!BG275*VLOOKUP(SDBYLD2!BG$4,'[1]INTERNAL PARAMETERS-1'!$B$5:$J$44,5,FALSE)*VLOOKUP(SDBYLD2!BG$4,'[1]INTERNAL PARAMETERS-1'!$B$5:$J$44,6,FALSE)*VLOOKUP(SDBYLD2!BG$4,'[1]INTERNAL PARAMETERS-1'!$B$5:$J$44,3,FALSE) + SDBYLD1!BG275*(1-VLOOKUP(SDBYLD2!BG$4,'[1]INTERNAL PARAMETERS-1'!$B$5:$J$44,5,FALSE))*VLOOKUP(SDBYLD2!BG$4,'[1]INTERNAL PARAMETERS-1'!$B$5:$J$44,8,FALSE)*VLOOKUP(SDBYLD2!BG$4,'[1]INTERNAL PARAMETERS-1'!$B$5:$J$44,3,FALSE)</f>
        <v>0</v>
      </c>
      <c r="BH275" s="44">
        <f>SDBYLD1!BH275*VLOOKUP(SDBYLD2!BH$4,'[1]INTERNAL PARAMETERS-1'!$B$5:$J$44,5,FALSE)*VLOOKUP(SDBYLD2!BH$4,'[1]INTERNAL PARAMETERS-1'!$B$5:$J$44,6,FALSE)*VLOOKUP(SDBYLD2!BH$4,'[1]INTERNAL PARAMETERS-1'!$B$5:$J$44,3,FALSE) + SDBYLD1!BH275*(1-VLOOKUP(SDBYLD2!BH$4,'[1]INTERNAL PARAMETERS-1'!$B$5:$J$44,5,FALSE))*VLOOKUP(SDBYLD2!BH$4,'[1]INTERNAL PARAMETERS-1'!$B$5:$J$44,8,FALSE)*VLOOKUP(SDBYLD2!BH$4,'[1]INTERNAL PARAMETERS-1'!$B$5:$J$44,3,FALSE)</f>
        <v>0</v>
      </c>
      <c r="BI275" s="44">
        <f>SDBYLD1!BI275*VLOOKUP(SDBYLD2!BI$4,'[1]INTERNAL PARAMETERS-1'!$B$5:$J$44,5,FALSE)*VLOOKUP(SDBYLD2!BI$4,'[1]INTERNAL PARAMETERS-1'!$B$5:$J$44,6,FALSE)*VLOOKUP(SDBYLD2!BI$4,'[1]INTERNAL PARAMETERS-1'!$B$5:$J$44,3,FALSE) + SDBYLD1!BI275*(1-VLOOKUP(SDBYLD2!BI$4,'[1]INTERNAL PARAMETERS-1'!$B$5:$J$44,5,FALSE))*VLOOKUP(SDBYLD2!BI$4,'[1]INTERNAL PARAMETERS-1'!$B$5:$J$44,8,FALSE)*VLOOKUP(SDBYLD2!BI$4,'[1]INTERNAL PARAMETERS-1'!$B$5:$J$44,3,FALSE)</f>
        <v>0</v>
      </c>
      <c r="BJ275" s="44">
        <f>SDBYLD1!BJ275*VLOOKUP(SDBYLD2!BJ$4,'[1]INTERNAL PARAMETERS-1'!$B$5:$J$44,5,FALSE)*VLOOKUP(SDBYLD2!BJ$4,'[1]INTERNAL PARAMETERS-1'!$B$5:$J$44,6,FALSE)*VLOOKUP(SDBYLD2!BJ$4,'[1]INTERNAL PARAMETERS-1'!$B$5:$J$44,3,FALSE) + SDBYLD1!BJ275*(1-VLOOKUP(SDBYLD2!BJ$4,'[1]INTERNAL PARAMETERS-1'!$B$5:$J$44,5,FALSE))*VLOOKUP(SDBYLD2!BJ$4,'[1]INTERNAL PARAMETERS-1'!$B$5:$J$44,8,FALSE)*VLOOKUP(SDBYLD2!BJ$4,'[1]INTERNAL PARAMETERS-1'!$B$5:$J$44,3,FALSE)</f>
        <v>0</v>
      </c>
      <c r="BK275" s="44">
        <f>SDBYLD1!BK275*VLOOKUP(SDBYLD2!BK$4,'[1]INTERNAL PARAMETERS-1'!$B$5:$J$44,5,FALSE)*VLOOKUP(SDBYLD2!BK$4,'[1]INTERNAL PARAMETERS-1'!$B$5:$J$44,6,FALSE)*VLOOKUP(SDBYLD2!BK$4,'[1]INTERNAL PARAMETERS-1'!$B$5:$J$44,3,FALSE) + SDBYLD1!BK275*(1-VLOOKUP(SDBYLD2!BK$4,'[1]INTERNAL PARAMETERS-1'!$B$5:$J$44,5,FALSE))*VLOOKUP(SDBYLD2!BK$4,'[1]INTERNAL PARAMETERS-1'!$B$5:$J$44,8,FALSE)*VLOOKUP(SDBYLD2!BK$4,'[1]INTERNAL PARAMETERS-1'!$B$5:$J$44,3,FALSE)</f>
        <v>0</v>
      </c>
      <c r="BL275" s="44">
        <f>SDBYLD1!BL275*VLOOKUP(SDBYLD2!BL$4,'[1]INTERNAL PARAMETERS-1'!$B$5:$J$44,5,FALSE)*VLOOKUP(SDBYLD2!BL$4,'[1]INTERNAL PARAMETERS-1'!$B$5:$J$44,6,FALSE)*VLOOKUP(SDBYLD2!BL$4,'[1]INTERNAL PARAMETERS-1'!$B$5:$J$44,3,FALSE) + SDBYLD1!BL275*(1-VLOOKUP(SDBYLD2!BL$4,'[1]INTERNAL PARAMETERS-1'!$B$5:$J$44,5,FALSE))*VLOOKUP(SDBYLD2!BL$4,'[1]INTERNAL PARAMETERS-1'!$B$5:$J$44,8,FALSE)*VLOOKUP(SDBYLD2!BL$4,'[1]INTERNAL PARAMETERS-1'!$B$5:$J$44,3,FALSE)</f>
        <v>0</v>
      </c>
      <c r="BM275" s="44">
        <f>SDBYLD1!BM275*VLOOKUP(SDBYLD2!BM$4,'[1]INTERNAL PARAMETERS-1'!$B$5:$J$44,5,FALSE)*VLOOKUP(SDBYLD2!BM$4,'[1]INTERNAL PARAMETERS-1'!$B$5:$J$44,6,FALSE)*VLOOKUP(SDBYLD2!BM$4,'[1]INTERNAL PARAMETERS-1'!$B$5:$J$44,3,FALSE) + SDBYLD1!BM275*(1-VLOOKUP(SDBYLD2!BM$4,'[1]INTERNAL PARAMETERS-1'!$B$5:$J$44,5,FALSE))*VLOOKUP(SDBYLD2!BM$4,'[1]INTERNAL PARAMETERS-1'!$B$5:$J$44,8,FALSE)*VLOOKUP(SDBYLD2!BM$4,'[1]INTERNAL PARAMETERS-1'!$B$5:$J$44,3,FALSE)</f>
        <v>0</v>
      </c>
      <c r="BN275" s="44">
        <f>SDBYLD1!BN275*VLOOKUP(SDBYLD2!BN$4,'[1]INTERNAL PARAMETERS-1'!$B$5:$J$44,5,FALSE)*VLOOKUP(SDBYLD2!BN$4,'[1]INTERNAL PARAMETERS-1'!$B$5:$J$44,6,FALSE)*VLOOKUP(SDBYLD2!BN$4,'[1]INTERNAL PARAMETERS-1'!$B$5:$J$44,3,FALSE) + SDBYLD1!BN275*(1-VLOOKUP(SDBYLD2!BN$4,'[1]INTERNAL PARAMETERS-1'!$B$5:$J$44,5,FALSE))*VLOOKUP(SDBYLD2!BN$4,'[1]INTERNAL PARAMETERS-1'!$B$5:$J$44,8,FALSE)*VLOOKUP(SDBYLD2!BN$4,'[1]INTERNAL PARAMETERS-1'!$B$5:$J$44,3,FALSE)</f>
        <v>0</v>
      </c>
      <c r="BO275" s="44">
        <f>SDBYLD1!BO275*VLOOKUP(SDBYLD2!BO$4,'[1]INTERNAL PARAMETERS-1'!$B$5:$J$44,5,FALSE)*VLOOKUP(SDBYLD2!BO$4,'[1]INTERNAL PARAMETERS-1'!$B$5:$J$44,6,FALSE)*VLOOKUP(SDBYLD2!BO$4,'[1]INTERNAL PARAMETERS-1'!$B$5:$J$44,3,FALSE) + SDBYLD1!BO275*(1-VLOOKUP(SDBYLD2!BO$4,'[1]INTERNAL PARAMETERS-1'!$B$5:$J$44,5,FALSE))*VLOOKUP(SDBYLD2!BO$4,'[1]INTERNAL PARAMETERS-1'!$B$5:$J$44,8,FALSE)*VLOOKUP(SDBYLD2!BO$4,'[1]INTERNAL PARAMETERS-1'!$B$5:$J$44,3,FALSE)</f>
        <v>0</v>
      </c>
      <c r="BP275" s="44">
        <f>SDBYLD1!BP275*VLOOKUP(SDBYLD2!BP$4,'[1]INTERNAL PARAMETERS-1'!$B$5:$J$44,5,FALSE)*VLOOKUP(SDBYLD2!BP$4,'[1]INTERNAL PARAMETERS-1'!$B$5:$J$44,6,FALSE)*VLOOKUP(SDBYLD2!BP$4,'[1]INTERNAL PARAMETERS-1'!$B$5:$J$44,3,FALSE) + SDBYLD1!BP275*(1-VLOOKUP(SDBYLD2!BP$4,'[1]INTERNAL PARAMETERS-1'!$B$5:$J$44,5,FALSE))*VLOOKUP(SDBYLD2!BP$4,'[1]INTERNAL PARAMETERS-1'!$B$5:$J$44,8,FALSE)*VLOOKUP(SDBYLD2!BP$4,'[1]INTERNAL PARAMETERS-1'!$B$5:$J$44,3,FALSE)</f>
        <v>0</v>
      </c>
      <c r="BQ275" s="44">
        <f>SDBYLD1!BQ275*VLOOKUP(SDBYLD2!BQ$4,'[1]INTERNAL PARAMETERS-1'!$B$5:$J$44,5,FALSE)*VLOOKUP(SDBYLD2!BQ$4,'[1]INTERNAL PARAMETERS-1'!$B$5:$J$44,6,FALSE)*VLOOKUP(SDBYLD2!BQ$4,'[1]INTERNAL PARAMETERS-1'!$B$5:$J$44,3,FALSE) + SDBYLD1!BQ275*(1-VLOOKUP(SDBYLD2!BQ$4,'[1]INTERNAL PARAMETERS-1'!$B$5:$J$44,5,FALSE))*VLOOKUP(SDBYLD2!BQ$4,'[1]INTERNAL PARAMETERS-1'!$B$5:$J$44,8,FALSE)*VLOOKUP(SDBYLD2!BQ$4,'[1]INTERNAL PARAMETERS-1'!$B$5:$J$44,3,FALSE)</f>
        <v>0</v>
      </c>
      <c r="BR275" s="44">
        <f>SDBYLD1!BR275*VLOOKUP(SDBYLD2!BR$4,'[1]INTERNAL PARAMETERS-1'!$B$5:$J$44,5,FALSE)*VLOOKUP(SDBYLD2!BR$4,'[1]INTERNAL PARAMETERS-1'!$B$5:$J$44,6,FALSE)*VLOOKUP(SDBYLD2!BR$4,'[1]INTERNAL PARAMETERS-1'!$B$5:$J$44,3,FALSE) + SDBYLD1!BR275*(1-VLOOKUP(SDBYLD2!BR$4,'[1]INTERNAL PARAMETERS-1'!$B$5:$J$44,5,FALSE))*VLOOKUP(SDBYLD2!BR$4,'[1]INTERNAL PARAMETERS-1'!$B$5:$J$44,8,FALSE)*VLOOKUP(SDBYLD2!BR$4,'[1]INTERNAL PARAMETERS-1'!$B$5:$J$44,3,FALSE)</f>
        <v>0</v>
      </c>
      <c r="BS275" s="44">
        <f>SDBYLD1!BS275*VLOOKUP(SDBYLD2!BS$4,'[1]INTERNAL PARAMETERS-1'!$B$5:$J$44,5,FALSE)*VLOOKUP(SDBYLD2!BS$4,'[1]INTERNAL PARAMETERS-1'!$B$5:$J$44,6,FALSE)*VLOOKUP(SDBYLD2!BS$4,'[1]INTERNAL PARAMETERS-1'!$B$5:$J$44,3,FALSE) + SDBYLD1!BS275*(1-VLOOKUP(SDBYLD2!BS$4,'[1]INTERNAL PARAMETERS-1'!$B$5:$J$44,5,FALSE))*VLOOKUP(SDBYLD2!BS$4,'[1]INTERNAL PARAMETERS-1'!$B$5:$J$44,8,FALSE)*VLOOKUP(SDBYLD2!BS$4,'[1]INTERNAL PARAMETERS-1'!$B$5:$J$44,3,FALSE)</f>
        <v>0</v>
      </c>
      <c r="BT275" s="44">
        <f>SDBYLD1!BT275*VLOOKUP(SDBYLD2!BT$4,'[1]INTERNAL PARAMETERS-1'!$B$5:$J$44,5,FALSE)*VLOOKUP(SDBYLD2!BT$4,'[1]INTERNAL PARAMETERS-1'!$B$5:$J$44,6,FALSE)*VLOOKUP(SDBYLD2!BT$4,'[1]INTERNAL PARAMETERS-1'!$B$5:$J$44,3,FALSE) + SDBYLD1!BT275*(1-VLOOKUP(SDBYLD2!BT$4,'[1]INTERNAL PARAMETERS-1'!$B$5:$J$44,5,FALSE))*VLOOKUP(SDBYLD2!BT$4,'[1]INTERNAL PARAMETERS-1'!$B$5:$J$44,8,FALSE)*VLOOKUP(SDBYLD2!BT$4,'[1]INTERNAL PARAMETERS-1'!$B$5:$J$44,3,FALSE)</f>
        <v>0</v>
      </c>
      <c r="BU275" s="44">
        <f>SDBYLD1!BU275*VLOOKUP(SDBYLD2!BU$4,'[1]INTERNAL PARAMETERS-1'!$B$5:$J$44,5,FALSE)*VLOOKUP(SDBYLD2!BU$4,'[1]INTERNAL PARAMETERS-1'!$B$5:$J$44,6,FALSE)*VLOOKUP(SDBYLD2!BU$4,'[1]INTERNAL PARAMETERS-1'!$B$5:$J$44,3,FALSE) + SDBYLD1!BU275*(1-VLOOKUP(SDBYLD2!BU$4,'[1]INTERNAL PARAMETERS-1'!$B$5:$J$44,5,FALSE))*VLOOKUP(SDBYLD2!BU$4,'[1]INTERNAL PARAMETERS-1'!$B$5:$J$44,8,FALSE)*VLOOKUP(SDBYLD2!BU$4,'[1]INTERNAL PARAMETERS-1'!$B$5:$J$44,3,FALSE)</f>
        <v>0</v>
      </c>
      <c r="BV275" s="44">
        <f>SDBYLD1!BV275*VLOOKUP(SDBYLD2!BV$4,'[1]INTERNAL PARAMETERS-1'!$B$5:$J$44,5,FALSE)*VLOOKUP(SDBYLD2!BV$4,'[1]INTERNAL PARAMETERS-1'!$B$5:$J$44,6,FALSE)*VLOOKUP(SDBYLD2!BV$4,'[1]INTERNAL PARAMETERS-1'!$B$5:$J$44,3,FALSE) + SDBYLD1!BV275*(1-VLOOKUP(SDBYLD2!BV$4,'[1]INTERNAL PARAMETERS-1'!$B$5:$J$44,5,FALSE))*VLOOKUP(SDBYLD2!BV$4,'[1]INTERNAL PARAMETERS-1'!$B$5:$J$44,8,FALSE)*VLOOKUP(SDBYLD2!BV$4,'[1]INTERNAL PARAMETERS-1'!$B$5:$J$44,3,FALSE)</f>
        <v>0</v>
      </c>
      <c r="BW275" s="44">
        <f>SDBYLD1!BW275*VLOOKUP(SDBYLD2!BW$4,'[1]INTERNAL PARAMETERS-1'!$B$5:$J$44,5,FALSE)*VLOOKUP(SDBYLD2!BW$4,'[1]INTERNAL PARAMETERS-1'!$B$5:$J$44,6,FALSE)*VLOOKUP(SDBYLD2!BW$4,'[1]INTERNAL PARAMETERS-1'!$B$5:$J$44,3,FALSE) + SDBYLD1!BW275*(1-VLOOKUP(SDBYLD2!BW$4,'[1]INTERNAL PARAMETERS-1'!$B$5:$J$44,5,FALSE))*VLOOKUP(SDBYLD2!BW$4,'[1]INTERNAL PARAMETERS-1'!$B$5:$J$44,8,FALSE)*VLOOKUP(SDBYLD2!BW$4,'[1]INTERNAL PARAMETERS-1'!$B$5:$J$44,3,FALSE)</f>
        <v>0</v>
      </c>
      <c r="BX275" s="44">
        <f>SDBYLD1!BX275*VLOOKUP(SDBYLD2!BX$4,'[1]INTERNAL PARAMETERS-1'!$B$5:$J$44,5,FALSE)*VLOOKUP(SDBYLD2!BX$4,'[1]INTERNAL PARAMETERS-1'!$B$5:$J$44,6,FALSE)*VLOOKUP(SDBYLD2!BX$4,'[1]INTERNAL PARAMETERS-1'!$B$5:$J$44,3,FALSE) + SDBYLD1!BX275*(1-VLOOKUP(SDBYLD2!BX$4,'[1]INTERNAL PARAMETERS-1'!$B$5:$J$44,5,FALSE))*VLOOKUP(SDBYLD2!BX$4,'[1]INTERNAL PARAMETERS-1'!$B$5:$J$44,8,FALSE)*VLOOKUP(SDBYLD2!BX$4,'[1]INTERNAL PARAMETERS-1'!$B$5:$J$44,3,FALSE)</f>
        <v>0</v>
      </c>
      <c r="BY275" s="44">
        <f>SDBYLD1!BY275*VLOOKUP(SDBYLD2!BY$4,'[1]INTERNAL PARAMETERS-1'!$B$5:$J$44,5,FALSE)*VLOOKUP(SDBYLD2!BY$4,'[1]INTERNAL PARAMETERS-1'!$B$5:$J$44,6,FALSE)*VLOOKUP(SDBYLD2!BY$4,'[1]INTERNAL PARAMETERS-1'!$B$5:$J$44,3,FALSE) + SDBYLD1!BY275*(1-VLOOKUP(SDBYLD2!BY$4,'[1]INTERNAL PARAMETERS-1'!$B$5:$J$44,5,FALSE))*VLOOKUP(SDBYLD2!BY$4,'[1]INTERNAL PARAMETERS-1'!$B$5:$J$44,8,FALSE)*VLOOKUP(SDBYLD2!BY$4,'[1]INTERNAL PARAMETERS-1'!$B$5:$J$44,3,FALSE)</f>
        <v>0</v>
      </c>
      <c r="BZ275" s="44">
        <f>SDBYLD1!BZ275*VLOOKUP(SDBYLD2!BZ$4,'[1]INTERNAL PARAMETERS-1'!$B$5:$J$44,5,FALSE)*VLOOKUP(SDBYLD2!BZ$4,'[1]INTERNAL PARAMETERS-1'!$B$5:$J$44,6,FALSE)*VLOOKUP(SDBYLD2!BZ$4,'[1]INTERNAL PARAMETERS-1'!$B$5:$J$44,3,FALSE) + SDBYLD1!BZ275*(1-VLOOKUP(SDBYLD2!BZ$4,'[1]INTERNAL PARAMETERS-1'!$B$5:$J$44,5,FALSE))*VLOOKUP(SDBYLD2!BZ$4,'[1]INTERNAL PARAMETERS-1'!$B$5:$J$44,8,FALSE)*VLOOKUP(SDBYLD2!BZ$4,'[1]INTERNAL PARAMETERS-1'!$B$5:$J$44,3,FALSE)</f>
        <v>0</v>
      </c>
      <c r="CA275" s="44">
        <f>SDBYLD1!CA275*VLOOKUP(SDBYLD2!CA$4,'[1]INTERNAL PARAMETERS-1'!$B$5:$J$44,5,FALSE)*VLOOKUP(SDBYLD2!CA$4,'[1]INTERNAL PARAMETERS-1'!$B$5:$J$44,6,FALSE)*VLOOKUP(SDBYLD2!CA$4,'[1]INTERNAL PARAMETERS-1'!$B$5:$J$44,3,FALSE) + SDBYLD1!CA275*(1-VLOOKUP(SDBYLD2!CA$4,'[1]INTERNAL PARAMETERS-1'!$B$5:$J$44,5,FALSE))*VLOOKUP(SDBYLD2!CA$4,'[1]INTERNAL PARAMETERS-1'!$B$5:$J$44,8,FALSE)*VLOOKUP(SDBYLD2!CA$4,'[1]INTERNAL PARAMETERS-1'!$B$5:$J$44,3,FALSE)</f>
        <v>0</v>
      </c>
      <c r="CB275" s="44">
        <f>SDBYLD1!CB275*VLOOKUP(SDBYLD2!CB$4,'[1]INTERNAL PARAMETERS-1'!$B$5:$J$44,5,FALSE)*VLOOKUP(SDBYLD2!CB$4,'[1]INTERNAL PARAMETERS-1'!$B$5:$J$44,6,FALSE)*VLOOKUP(SDBYLD2!CB$4,'[1]INTERNAL PARAMETERS-1'!$B$5:$J$44,3,FALSE) + SDBYLD1!CB275*(1-VLOOKUP(SDBYLD2!CB$4,'[1]INTERNAL PARAMETERS-1'!$B$5:$J$44,5,FALSE))*VLOOKUP(SDBYLD2!CB$4,'[1]INTERNAL PARAMETERS-1'!$B$5:$J$44,8,FALSE)*VLOOKUP(SDBYLD2!CB$4,'[1]INTERNAL PARAMETERS-1'!$B$5:$J$44,3,FALSE)</f>
        <v>0</v>
      </c>
      <c r="CC275" s="44">
        <f>SDBYLD1!CC275*VLOOKUP(SDBYLD2!CC$4,'[1]INTERNAL PARAMETERS-1'!$B$5:$J$44,5,FALSE)*VLOOKUP(SDBYLD2!CC$4,'[1]INTERNAL PARAMETERS-1'!$B$5:$J$44,6,FALSE)*VLOOKUP(SDBYLD2!CC$4,'[1]INTERNAL PARAMETERS-1'!$B$5:$J$44,3,FALSE) + SDBYLD1!CC275*(1-VLOOKUP(SDBYLD2!CC$4,'[1]INTERNAL PARAMETERS-1'!$B$5:$J$44,5,FALSE))*VLOOKUP(SDBYLD2!CC$4,'[1]INTERNAL PARAMETERS-1'!$B$5:$J$44,8,FALSE)*VLOOKUP(SDBYLD2!CC$4,'[1]INTERNAL PARAMETERS-1'!$B$5:$J$44,3,FALSE)</f>
        <v>0</v>
      </c>
      <c r="CD275" s="44">
        <f>SDBYLD1!CD275*VLOOKUP(SDBYLD2!CD$4,'[1]INTERNAL PARAMETERS-1'!$B$5:$J$44,5,FALSE)*VLOOKUP(SDBYLD2!CD$4,'[1]INTERNAL PARAMETERS-1'!$B$5:$J$44,6,FALSE)*VLOOKUP(SDBYLD2!CD$4,'[1]INTERNAL PARAMETERS-1'!$B$5:$J$44,3,FALSE) + SDBYLD1!CD275*(1-VLOOKUP(SDBYLD2!CD$4,'[1]INTERNAL PARAMETERS-1'!$B$5:$J$44,5,FALSE))*VLOOKUP(SDBYLD2!CD$4,'[1]INTERNAL PARAMETERS-1'!$B$5:$J$44,8,FALSE)*VLOOKUP(SDBYLD2!CD$4,'[1]INTERNAL PARAMETERS-1'!$B$5:$J$44,3,FALSE)</f>
        <v>0</v>
      </c>
      <c r="CE275" s="44">
        <f>SDBYLD1!CE275*VLOOKUP(SDBYLD2!CE$4,'[1]INTERNAL PARAMETERS-1'!$B$5:$J$44,5,FALSE)*VLOOKUP(SDBYLD2!CE$4,'[1]INTERNAL PARAMETERS-1'!$B$5:$J$44,6,FALSE)*VLOOKUP(SDBYLD2!CE$4,'[1]INTERNAL PARAMETERS-1'!$B$5:$J$44,3,FALSE) + SDBYLD1!CE275*(1-VLOOKUP(SDBYLD2!CE$4,'[1]INTERNAL PARAMETERS-1'!$B$5:$J$44,5,FALSE))*VLOOKUP(SDBYLD2!CE$4,'[1]INTERNAL PARAMETERS-1'!$B$5:$J$44,8,FALSE)*VLOOKUP(SDBYLD2!CE$4,'[1]INTERNAL PARAMETERS-1'!$B$5:$J$44,3,FALSE)</f>
        <v>0</v>
      </c>
      <c r="CF275" s="44">
        <f>SDBYLD1!CF275*VLOOKUP(SDBYLD2!CF$4,'[1]INTERNAL PARAMETERS-1'!$B$5:$J$44,5,FALSE)*VLOOKUP(SDBYLD2!CF$4,'[1]INTERNAL PARAMETERS-1'!$B$5:$J$44,6,FALSE)*VLOOKUP(SDBYLD2!CF$4,'[1]INTERNAL PARAMETERS-1'!$B$5:$J$44,3,FALSE) + SDBYLD1!CF275*(1-VLOOKUP(SDBYLD2!CF$4,'[1]INTERNAL PARAMETERS-1'!$B$5:$J$44,5,FALSE))*VLOOKUP(SDBYLD2!CF$4,'[1]INTERNAL PARAMETERS-1'!$B$5:$J$44,8,FALSE)*VLOOKUP(SDBYLD2!CF$4,'[1]INTERNAL PARAMETERS-1'!$B$5:$J$44,3,FALSE)</f>
        <v>0</v>
      </c>
      <c r="CG275" s="44">
        <f>SDBYLD1!CG275*VLOOKUP(SDBYLD2!CG$4,'[1]INTERNAL PARAMETERS-1'!$B$5:$J$44,5,FALSE)*VLOOKUP(SDBYLD2!CG$4,'[1]INTERNAL PARAMETERS-1'!$B$5:$J$44,6,FALSE)*VLOOKUP(SDBYLD2!CG$4,'[1]INTERNAL PARAMETERS-1'!$B$5:$J$44,3,FALSE) + SDBYLD1!CG275*(1-VLOOKUP(SDBYLD2!CG$4,'[1]INTERNAL PARAMETERS-1'!$B$5:$J$44,5,FALSE))*VLOOKUP(SDBYLD2!CG$4,'[1]INTERNAL PARAMETERS-1'!$B$5:$J$44,8,FALSE)*VLOOKUP(SDBYLD2!CG$4,'[1]INTERNAL PARAMETERS-1'!$B$5:$J$44,3,FALSE)</f>
        <v>0</v>
      </c>
      <c r="CH275" s="43">
        <f>SDBYLD1!CH275*VLOOKUP(SDBYLD2!CH$4,'[1]INTERNAL PARAMETERS-1'!$B$5:$J$44,5,FALSE)*VLOOKUP(SDBYLD2!CH$4,'[1]INTERNAL PARAMETERS-1'!$B$5:$J$44,6,FALSE)*VLOOKUP(SDBYLD2!CH$4,'[1]INTERNAL PARAMETERS-1'!$B$5:$J$44,3,FALSE) + SDBYLD1!CH275*(1-VLOOKUP(SDBYLD2!CH$4,'[1]INTERNAL PARAMETERS-1'!$B$5:$J$44,5,FALSE))*VLOOKUP(SDBYLD2!CH$4,'[1]INTERNAL PARAMETERS-1'!$B$5:$J$44,8,FALSE)*VLOOKUP(SDBYLD2!CH$4,'[1]INTERNAL PARAMETERS-1'!$B$5:$J$44,3,FALSE)</f>
        <v>0</v>
      </c>
      <c r="CJ275" s="45">
        <f t="shared" si="8"/>
        <v>0</v>
      </c>
      <c r="CK275" s="43">
        <f t="shared" si="9"/>
        <v>0</v>
      </c>
    </row>
    <row r="276" spans="2:89" x14ac:dyDescent="0.4">
      <c r="B276" s="58" t="s">
        <v>1</v>
      </c>
      <c r="C276" s="57" t="s">
        <v>50</v>
      </c>
      <c r="D276" s="57" t="s">
        <v>66</v>
      </c>
      <c r="E276" s="133">
        <f>SDBeam!X276</f>
        <v>0</v>
      </c>
      <c r="F276" s="59">
        <f>'[1]INTERNAL PARAMETERS-1'!M6</f>
        <v>78.760000000000005</v>
      </c>
      <c r="G276" s="45">
        <f>SDBYLD1!G276*VLOOKUP(SDBYLD2!G$4,'[1]INTERNAL PARAMETERS-1'!$B$5:$J$44,5,FALSE)*VLOOKUP(SDBYLD2!G$4,'[1]INTERNAL PARAMETERS-1'!$B$5:$J$44,7,FALSE)*SDBYLD2!$F276 + SDBYLD1!G276*(1-VLOOKUP(SDBYLD2!G$4,'[1]INTERNAL PARAMETERS-1'!$B$5:$J$44,5,FALSE))*VLOOKUP(SDBYLD2!G$4,'[1]INTERNAL PARAMETERS-1'!$B$5:$J$44,9,FALSE)*SDBYLD2!$F276</f>
        <v>0</v>
      </c>
      <c r="H276" s="44">
        <f>SDBYLD1!H276*VLOOKUP(SDBYLD2!H$4,'[1]INTERNAL PARAMETERS-1'!$B$5:$J$44,5,FALSE)*VLOOKUP(SDBYLD2!H$4,'[1]INTERNAL PARAMETERS-1'!$B$5:$J$44,7,FALSE)*SDBYLD2!$F276 + SDBYLD1!H276*(1-VLOOKUP(SDBYLD2!H$4,'[1]INTERNAL PARAMETERS-1'!$B$5:$J$44,5,FALSE))*VLOOKUP(SDBYLD2!H$4,'[1]INTERNAL PARAMETERS-1'!$B$5:$J$44,9,FALSE)*SDBYLD2!$F276</f>
        <v>0</v>
      </c>
      <c r="I276" s="44">
        <f>SDBYLD1!I276*VLOOKUP(SDBYLD2!I$4,'[1]INTERNAL PARAMETERS-1'!$B$5:$J$44,5,FALSE)*VLOOKUP(SDBYLD2!I$4,'[1]INTERNAL PARAMETERS-1'!$B$5:$J$44,7,FALSE)*SDBYLD2!$F276 + SDBYLD1!I276*(1-VLOOKUP(SDBYLD2!I$4,'[1]INTERNAL PARAMETERS-1'!$B$5:$J$44,5,FALSE))*VLOOKUP(SDBYLD2!I$4,'[1]INTERNAL PARAMETERS-1'!$B$5:$J$44,9,FALSE)*SDBYLD2!$F276</f>
        <v>0</v>
      </c>
      <c r="J276" s="44">
        <f>SDBYLD1!J276*VLOOKUP(SDBYLD2!J$4,'[1]INTERNAL PARAMETERS-1'!$B$5:$J$44,5,FALSE)*VLOOKUP(SDBYLD2!J$4,'[1]INTERNAL PARAMETERS-1'!$B$5:$J$44,7,FALSE)*SDBYLD2!$F276 + SDBYLD1!J276*(1-VLOOKUP(SDBYLD2!J$4,'[1]INTERNAL PARAMETERS-1'!$B$5:$J$44,5,FALSE))*VLOOKUP(SDBYLD2!J$4,'[1]INTERNAL PARAMETERS-1'!$B$5:$J$44,9,FALSE)*SDBYLD2!$F276</f>
        <v>0</v>
      </c>
      <c r="K276" s="44">
        <f>SDBYLD1!K276*VLOOKUP(SDBYLD2!K$4,'[1]INTERNAL PARAMETERS-1'!$B$5:$J$44,5,FALSE)*VLOOKUP(SDBYLD2!K$4,'[1]INTERNAL PARAMETERS-1'!$B$5:$J$44,7,FALSE)*SDBYLD2!$F276 + SDBYLD1!K276*(1-VLOOKUP(SDBYLD2!K$4,'[1]INTERNAL PARAMETERS-1'!$B$5:$J$44,5,FALSE))*VLOOKUP(SDBYLD2!K$4,'[1]INTERNAL PARAMETERS-1'!$B$5:$J$44,9,FALSE)*SDBYLD2!$F276</f>
        <v>0</v>
      </c>
      <c r="L276" s="44">
        <f>SDBYLD1!L276*VLOOKUP(SDBYLD2!L$4,'[1]INTERNAL PARAMETERS-1'!$B$5:$J$44,5,FALSE)*VLOOKUP(SDBYLD2!L$4,'[1]INTERNAL PARAMETERS-1'!$B$5:$J$44,7,FALSE)*SDBYLD2!$F276 + SDBYLD1!L276*(1-VLOOKUP(SDBYLD2!L$4,'[1]INTERNAL PARAMETERS-1'!$B$5:$J$44,5,FALSE))*VLOOKUP(SDBYLD2!L$4,'[1]INTERNAL PARAMETERS-1'!$B$5:$J$44,9,FALSE)*SDBYLD2!$F276</f>
        <v>0</v>
      </c>
      <c r="M276" s="44">
        <f>SDBYLD1!M276*VLOOKUP(SDBYLD2!M$4,'[1]INTERNAL PARAMETERS-1'!$B$5:$J$44,5,FALSE)*VLOOKUP(SDBYLD2!M$4,'[1]INTERNAL PARAMETERS-1'!$B$5:$J$44,7,FALSE)*SDBYLD2!$F276 + SDBYLD1!M276*(1-VLOOKUP(SDBYLD2!M$4,'[1]INTERNAL PARAMETERS-1'!$B$5:$J$44,5,FALSE))*VLOOKUP(SDBYLD2!M$4,'[1]INTERNAL PARAMETERS-1'!$B$5:$J$44,9,FALSE)*SDBYLD2!$F276</f>
        <v>0</v>
      </c>
      <c r="N276" s="44">
        <f>SDBYLD1!N276*VLOOKUP(SDBYLD2!N$4,'[1]INTERNAL PARAMETERS-1'!$B$5:$J$44,5,FALSE)*VLOOKUP(SDBYLD2!N$4,'[1]INTERNAL PARAMETERS-1'!$B$5:$J$44,7,FALSE)*SDBYLD2!$F276 + SDBYLD1!N276*(1-VLOOKUP(SDBYLD2!N$4,'[1]INTERNAL PARAMETERS-1'!$B$5:$J$44,5,FALSE))*VLOOKUP(SDBYLD2!N$4,'[1]INTERNAL PARAMETERS-1'!$B$5:$J$44,9,FALSE)*SDBYLD2!$F276</f>
        <v>0</v>
      </c>
      <c r="O276" s="44">
        <f>SDBYLD1!O276*VLOOKUP(SDBYLD2!O$4,'[1]INTERNAL PARAMETERS-1'!$B$5:$J$44,5,FALSE)*VLOOKUP(SDBYLD2!O$4,'[1]INTERNAL PARAMETERS-1'!$B$5:$J$44,7,FALSE)*SDBYLD2!$F276 + SDBYLD1!O276*(1-VLOOKUP(SDBYLD2!O$4,'[1]INTERNAL PARAMETERS-1'!$B$5:$J$44,5,FALSE))*VLOOKUP(SDBYLD2!O$4,'[1]INTERNAL PARAMETERS-1'!$B$5:$J$44,9,FALSE)*SDBYLD2!$F276</f>
        <v>0</v>
      </c>
      <c r="P276" s="44">
        <f>SDBYLD1!P276*VLOOKUP(SDBYLD2!P$4,'[1]INTERNAL PARAMETERS-1'!$B$5:$J$44,5,FALSE)*VLOOKUP(SDBYLD2!P$4,'[1]INTERNAL PARAMETERS-1'!$B$5:$J$44,7,FALSE)*SDBYLD2!$F276 + SDBYLD1!P276*(1-VLOOKUP(SDBYLD2!P$4,'[1]INTERNAL PARAMETERS-1'!$B$5:$J$44,5,FALSE))*VLOOKUP(SDBYLD2!P$4,'[1]INTERNAL PARAMETERS-1'!$B$5:$J$44,9,FALSE)*SDBYLD2!$F276</f>
        <v>0</v>
      </c>
      <c r="Q276" s="44">
        <f>SDBYLD1!Q276*VLOOKUP(SDBYLD2!Q$4,'[1]INTERNAL PARAMETERS-1'!$B$5:$J$44,5,FALSE)*VLOOKUP(SDBYLD2!Q$4,'[1]INTERNAL PARAMETERS-1'!$B$5:$J$44,7,FALSE)*SDBYLD2!$F276 + SDBYLD1!Q276*(1-VLOOKUP(SDBYLD2!Q$4,'[1]INTERNAL PARAMETERS-1'!$B$5:$J$44,5,FALSE))*VLOOKUP(SDBYLD2!Q$4,'[1]INTERNAL PARAMETERS-1'!$B$5:$J$44,9,FALSE)*SDBYLD2!$F276</f>
        <v>0</v>
      </c>
      <c r="R276" s="44">
        <f>SDBYLD1!R276*VLOOKUP(SDBYLD2!R$4,'[1]INTERNAL PARAMETERS-1'!$B$5:$J$44,5,FALSE)*VLOOKUP(SDBYLD2!R$4,'[1]INTERNAL PARAMETERS-1'!$B$5:$J$44,7,FALSE)*SDBYLD2!$F276 + SDBYLD1!R276*(1-VLOOKUP(SDBYLD2!R$4,'[1]INTERNAL PARAMETERS-1'!$B$5:$J$44,5,FALSE))*VLOOKUP(SDBYLD2!R$4,'[1]INTERNAL PARAMETERS-1'!$B$5:$J$44,9,FALSE)*SDBYLD2!$F276</f>
        <v>0</v>
      </c>
      <c r="S276" s="44">
        <f>SDBYLD1!S276*VLOOKUP(SDBYLD2!S$4,'[1]INTERNAL PARAMETERS-1'!$B$5:$J$44,5,FALSE)*VLOOKUP(SDBYLD2!S$4,'[1]INTERNAL PARAMETERS-1'!$B$5:$J$44,7,FALSE)*SDBYLD2!$F276 + SDBYLD1!S276*(1-VLOOKUP(SDBYLD2!S$4,'[1]INTERNAL PARAMETERS-1'!$B$5:$J$44,5,FALSE))*VLOOKUP(SDBYLD2!S$4,'[1]INTERNAL PARAMETERS-1'!$B$5:$J$44,9,FALSE)*SDBYLD2!$F276</f>
        <v>0</v>
      </c>
      <c r="T276" s="44">
        <f>SDBYLD1!T276*VLOOKUP(SDBYLD2!T$4,'[1]INTERNAL PARAMETERS-1'!$B$5:$J$44,5,FALSE)*VLOOKUP(SDBYLD2!T$4,'[1]INTERNAL PARAMETERS-1'!$B$5:$J$44,7,FALSE)*SDBYLD2!$F276 + SDBYLD1!T276*(1-VLOOKUP(SDBYLD2!T$4,'[1]INTERNAL PARAMETERS-1'!$B$5:$J$44,5,FALSE))*VLOOKUP(SDBYLD2!T$4,'[1]INTERNAL PARAMETERS-1'!$B$5:$J$44,9,FALSE)*SDBYLD2!$F276</f>
        <v>0</v>
      </c>
      <c r="U276" s="44">
        <f>SDBYLD1!U276*VLOOKUP(SDBYLD2!U$4,'[1]INTERNAL PARAMETERS-1'!$B$5:$J$44,5,FALSE)*VLOOKUP(SDBYLD2!U$4,'[1]INTERNAL PARAMETERS-1'!$B$5:$J$44,7,FALSE)*SDBYLD2!$F276 + SDBYLD1!U276*(1-VLOOKUP(SDBYLD2!U$4,'[1]INTERNAL PARAMETERS-1'!$B$5:$J$44,5,FALSE))*VLOOKUP(SDBYLD2!U$4,'[1]INTERNAL PARAMETERS-1'!$B$5:$J$44,9,FALSE)*SDBYLD2!$F276</f>
        <v>0</v>
      </c>
      <c r="V276" s="44">
        <f>SDBYLD1!V276*VLOOKUP(SDBYLD2!V$4,'[1]INTERNAL PARAMETERS-1'!$B$5:$J$44,5,FALSE)*VLOOKUP(SDBYLD2!V$4,'[1]INTERNAL PARAMETERS-1'!$B$5:$J$44,7,FALSE)*SDBYLD2!$F276 + SDBYLD1!V276*(1-VLOOKUP(SDBYLD2!V$4,'[1]INTERNAL PARAMETERS-1'!$B$5:$J$44,5,FALSE))*VLOOKUP(SDBYLD2!V$4,'[1]INTERNAL PARAMETERS-1'!$B$5:$J$44,9,FALSE)*SDBYLD2!$F276</f>
        <v>0</v>
      </c>
      <c r="W276" s="44">
        <f>SDBYLD1!W276*VLOOKUP(SDBYLD2!W$4,'[1]INTERNAL PARAMETERS-1'!$B$5:$J$44,5,FALSE)*VLOOKUP(SDBYLD2!W$4,'[1]INTERNAL PARAMETERS-1'!$B$5:$J$44,7,FALSE)*SDBYLD2!$F276 + SDBYLD1!W276*(1-VLOOKUP(SDBYLD2!W$4,'[1]INTERNAL PARAMETERS-1'!$B$5:$J$44,5,FALSE))*VLOOKUP(SDBYLD2!W$4,'[1]INTERNAL PARAMETERS-1'!$B$5:$J$44,9,FALSE)*SDBYLD2!$F276</f>
        <v>0</v>
      </c>
      <c r="X276" s="44">
        <f>SDBYLD1!X276*VLOOKUP(SDBYLD2!X$4,'[1]INTERNAL PARAMETERS-1'!$B$5:$J$44,5,FALSE)*VLOOKUP(SDBYLD2!X$4,'[1]INTERNAL PARAMETERS-1'!$B$5:$J$44,7,FALSE)*SDBYLD2!$F276 + SDBYLD1!X276*(1-VLOOKUP(SDBYLD2!X$4,'[1]INTERNAL PARAMETERS-1'!$B$5:$J$44,5,FALSE))*VLOOKUP(SDBYLD2!X$4,'[1]INTERNAL PARAMETERS-1'!$B$5:$J$44,9,FALSE)*SDBYLD2!$F276</f>
        <v>0</v>
      </c>
      <c r="Y276" s="44">
        <f>SDBYLD1!Y276*VLOOKUP(SDBYLD2!Y$4,'[1]INTERNAL PARAMETERS-1'!$B$5:$J$44,5,FALSE)*VLOOKUP(SDBYLD2!Y$4,'[1]INTERNAL PARAMETERS-1'!$B$5:$J$44,7,FALSE)*SDBYLD2!$F276 + SDBYLD1!Y276*(1-VLOOKUP(SDBYLD2!Y$4,'[1]INTERNAL PARAMETERS-1'!$B$5:$J$44,5,FALSE))*VLOOKUP(SDBYLD2!Y$4,'[1]INTERNAL PARAMETERS-1'!$B$5:$J$44,9,FALSE)*SDBYLD2!$F276</f>
        <v>0</v>
      </c>
      <c r="Z276" s="44">
        <f>SDBYLD1!Z276*VLOOKUP(SDBYLD2!Z$4,'[1]INTERNAL PARAMETERS-1'!$B$5:$J$44,5,FALSE)*VLOOKUP(SDBYLD2!Z$4,'[1]INTERNAL PARAMETERS-1'!$B$5:$J$44,7,FALSE)*SDBYLD2!$F276 + SDBYLD1!Z276*(1-VLOOKUP(SDBYLD2!Z$4,'[1]INTERNAL PARAMETERS-1'!$B$5:$J$44,5,FALSE))*VLOOKUP(SDBYLD2!Z$4,'[1]INTERNAL PARAMETERS-1'!$B$5:$J$44,9,FALSE)*SDBYLD2!$F276</f>
        <v>0</v>
      </c>
      <c r="AA276" s="44">
        <f>SDBYLD1!AA276*VLOOKUP(SDBYLD2!AA$4,'[1]INTERNAL PARAMETERS-1'!$B$5:$J$44,5,FALSE)*VLOOKUP(SDBYLD2!AA$4,'[1]INTERNAL PARAMETERS-1'!$B$5:$J$44,7,FALSE)*SDBYLD2!$F276 + SDBYLD1!AA276*(1-VLOOKUP(SDBYLD2!AA$4,'[1]INTERNAL PARAMETERS-1'!$B$5:$J$44,5,FALSE))*VLOOKUP(SDBYLD2!AA$4,'[1]INTERNAL PARAMETERS-1'!$B$5:$J$44,9,FALSE)*SDBYLD2!$F276</f>
        <v>0</v>
      </c>
      <c r="AB276" s="44">
        <f>SDBYLD1!AB276*VLOOKUP(SDBYLD2!AB$4,'[1]INTERNAL PARAMETERS-1'!$B$5:$J$44,5,FALSE)*VLOOKUP(SDBYLD2!AB$4,'[1]INTERNAL PARAMETERS-1'!$B$5:$J$44,7,FALSE)*SDBYLD2!$F276 + SDBYLD1!AB276*(1-VLOOKUP(SDBYLD2!AB$4,'[1]INTERNAL PARAMETERS-1'!$B$5:$J$44,5,FALSE))*VLOOKUP(SDBYLD2!AB$4,'[1]INTERNAL PARAMETERS-1'!$B$5:$J$44,9,FALSE)*SDBYLD2!$F276</f>
        <v>0</v>
      </c>
      <c r="AC276" s="44">
        <f>SDBYLD1!AC276*VLOOKUP(SDBYLD2!AC$4,'[1]INTERNAL PARAMETERS-1'!$B$5:$J$44,5,FALSE)*VLOOKUP(SDBYLD2!AC$4,'[1]INTERNAL PARAMETERS-1'!$B$5:$J$44,7,FALSE)*SDBYLD2!$F276 + SDBYLD1!AC276*(1-VLOOKUP(SDBYLD2!AC$4,'[1]INTERNAL PARAMETERS-1'!$B$5:$J$44,5,FALSE))*VLOOKUP(SDBYLD2!AC$4,'[1]INTERNAL PARAMETERS-1'!$B$5:$J$44,9,FALSE)*SDBYLD2!$F276</f>
        <v>0</v>
      </c>
      <c r="AD276" s="44">
        <f>SDBYLD1!AD276*VLOOKUP(SDBYLD2!AD$4,'[1]INTERNAL PARAMETERS-1'!$B$5:$J$44,5,FALSE)*VLOOKUP(SDBYLD2!AD$4,'[1]INTERNAL PARAMETERS-1'!$B$5:$J$44,7,FALSE)*SDBYLD2!$F276 + SDBYLD1!AD276*(1-VLOOKUP(SDBYLD2!AD$4,'[1]INTERNAL PARAMETERS-1'!$B$5:$J$44,5,FALSE))*VLOOKUP(SDBYLD2!AD$4,'[1]INTERNAL PARAMETERS-1'!$B$5:$J$44,9,FALSE)*SDBYLD2!$F276</f>
        <v>0</v>
      </c>
      <c r="AE276" s="44">
        <f>SDBYLD1!AE276*VLOOKUP(SDBYLD2!AE$4,'[1]INTERNAL PARAMETERS-1'!$B$5:$J$44,5,FALSE)*VLOOKUP(SDBYLD2!AE$4,'[1]INTERNAL PARAMETERS-1'!$B$5:$J$44,7,FALSE)*SDBYLD2!$F276 + SDBYLD1!AE276*(1-VLOOKUP(SDBYLD2!AE$4,'[1]INTERNAL PARAMETERS-1'!$B$5:$J$44,5,FALSE))*VLOOKUP(SDBYLD2!AE$4,'[1]INTERNAL PARAMETERS-1'!$B$5:$J$44,9,FALSE)*SDBYLD2!$F276</f>
        <v>0</v>
      </c>
      <c r="AF276" s="44">
        <f>SDBYLD1!AF276*VLOOKUP(SDBYLD2!AF$4,'[1]INTERNAL PARAMETERS-1'!$B$5:$J$44,5,FALSE)*VLOOKUP(SDBYLD2!AF$4,'[1]INTERNAL PARAMETERS-1'!$B$5:$J$44,7,FALSE)*SDBYLD2!$F276 + SDBYLD1!AF276*(1-VLOOKUP(SDBYLD2!AF$4,'[1]INTERNAL PARAMETERS-1'!$B$5:$J$44,5,FALSE))*VLOOKUP(SDBYLD2!AF$4,'[1]INTERNAL PARAMETERS-1'!$B$5:$J$44,9,FALSE)*SDBYLD2!$F276</f>
        <v>0</v>
      </c>
      <c r="AG276" s="44">
        <f>SDBYLD1!AG276*VLOOKUP(SDBYLD2!AG$4,'[1]INTERNAL PARAMETERS-1'!$B$5:$J$44,5,FALSE)*VLOOKUP(SDBYLD2!AG$4,'[1]INTERNAL PARAMETERS-1'!$B$5:$J$44,7,FALSE)*SDBYLD2!$F276 + SDBYLD1!AG276*(1-VLOOKUP(SDBYLD2!AG$4,'[1]INTERNAL PARAMETERS-1'!$B$5:$J$44,5,FALSE))*VLOOKUP(SDBYLD2!AG$4,'[1]INTERNAL PARAMETERS-1'!$B$5:$J$44,9,FALSE)*SDBYLD2!$F276</f>
        <v>0</v>
      </c>
      <c r="AH276" s="44">
        <f>SDBYLD1!AH276*VLOOKUP(SDBYLD2!AH$4,'[1]INTERNAL PARAMETERS-1'!$B$5:$J$44,5,FALSE)*VLOOKUP(SDBYLD2!AH$4,'[1]INTERNAL PARAMETERS-1'!$B$5:$J$44,7,FALSE)*SDBYLD2!$F276 + SDBYLD1!AH276*(1-VLOOKUP(SDBYLD2!AH$4,'[1]INTERNAL PARAMETERS-1'!$B$5:$J$44,5,FALSE))*VLOOKUP(SDBYLD2!AH$4,'[1]INTERNAL PARAMETERS-1'!$B$5:$J$44,9,FALSE)*SDBYLD2!$F276</f>
        <v>0</v>
      </c>
      <c r="AI276" s="44">
        <f>SDBYLD1!AI276*VLOOKUP(SDBYLD2!AI$4,'[1]INTERNAL PARAMETERS-1'!$B$5:$J$44,5,FALSE)*VLOOKUP(SDBYLD2!AI$4,'[1]INTERNAL PARAMETERS-1'!$B$5:$J$44,7,FALSE)*SDBYLD2!$F276 + SDBYLD1!AI276*(1-VLOOKUP(SDBYLD2!AI$4,'[1]INTERNAL PARAMETERS-1'!$B$5:$J$44,5,FALSE))*VLOOKUP(SDBYLD2!AI$4,'[1]INTERNAL PARAMETERS-1'!$B$5:$J$44,9,FALSE)*SDBYLD2!$F276</f>
        <v>0</v>
      </c>
      <c r="AJ276" s="44">
        <f>SDBYLD1!AJ276*VLOOKUP(SDBYLD2!AJ$4,'[1]INTERNAL PARAMETERS-1'!$B$5:$J$44,5,FALSE)*VLOOKUP(SDBYLD2!AJ$4,'[1]INTERNAL PARAMETERS-1'!$B$5:$J$44,7,FALSE)*SDBYLD2!$F276 + SDBYLD1!AJ276*(1-VLOOKUP(SDBYLD2!AJ$4,'[1]INTERNAL PARAMETERS-1'!$B$5:$J$44,5,FALSE))*VLOOKUP(SDBYLD2!AJ$4,'[1]INTERNAL PARAMETERS-1'!$B$5:$J$44,9,FALSE)*SDBYLD2!$F276</f>
        <v>0</v>
      </c>
      <c r="AK276" s="44">
        <f>SDBYLD1!AK276*VLOOKUP(SDBYLD2!AK$4,'[1]INTERNAL PARAMETERS-1'!$B$5:$J$44,5,FALSE)*VLOOKUP(SDBYLD2!AK$4,'[1]INTERNAL PARAMETERS-1'!$B$5:$J$44,7,FALSE)*SDBYLD2!$F276 + SDBYLD1!AK276*(1-VLOOKUP(SDBYLD2!AK$4,'[1]INTERNAL PARAMETERS-1'!$B$5:$J$44,5,FALSE))*VLOOKUP(SDBYLD2!AK$4,'[1]INTERNAL PARAMETERS-1'!$B$5:$J$44,9,FALSE)*SDBYLD2!$F276</f>
        <v>0</v>
      </c>
      <c r="AL276" s="44">
        <f>SDBYLD1!AL276*VLOOKUP(SDBYLD2!AL$4,'[1]INTERNAL PARAMETERS-1'!$B$5:$J$44,5,FALSE)*VLOOKUP(SDBYLD2!AL$4,'[1]INTERNAL PARAMETERS-1'!$B$5:$J$44,7,FALSE)*SDBYLD2!$F276 + SDBYLD1!AL276*(1-VLOOKUP(SDBYLD2!AL$4,'[1]INTERNAL PARAMETERS-1'!$B$5:$J$44,5,FALSE))*VLOOKUP(SDBYLD2!AL$4,'[1]INTERNAL PARAMETERS-1'!$B$5:$J$44,9,FALSE)*SDBYLD2!$F276</f>
        <v>0</v>
      </c>
      <c r="AM276" s="44">
        <f>SDBYLD1!AM276*VLOOKUP(SDBYLD2!AM$4,'[1]INTERNAL PARAMETERS-1'!$B$5:$J$44,5,FALSE)*VLOOKUP(SDBYLD2!AM$4,'[1]INTERNAL PARAMETERS-1'!$B$5:$J$44,7,FALSE)*SDBYLD2!$F276 + SDBYLD1!AM276*(1-VLOOKUP(SDBYLD2!AM$4,'[1]INTERNAL PARAMETERS-1'!$B$5:$J$44,5,FALSE))*VLOOKUP(SDBYLD2!AM$4,'[1]INTERNAL PARAMETERS-1'!$B$5:$J$44,9,FALSE)*SDBYLD2!$F276</f>
        <v>0</v>
      </c>
      <c r="AN276" s="44">
        <f>SDBYLD1!AN276*VLOOKUP(SDBYLD2!AN$4,'[1]INTERNAL PARAMETERS-1'!$B$5:$J$44,5,FALSE)*VLOOKUP(SDBYLD2!AN$4,'[1]INTERNAL PARAMETERS-1'!$B$5:$J$44,7,FALSE)*SDBYLD2!$F276 + SDBYLD1!AN276*(1-VLOOKUP(SDBYLD2!AN$4,'[1]INTERNAL PARAMETERS-1'!$B$5:$J$44,5,FALSE))*VLOOKUP(SDBYLD2!AN$4,'[1]INTERNAL PARAMETERS-1'!$B$5:$J$44,9,FALSE)*SDBYLD2!$F276</f>
        <v>0</v>
      </c>
      <c r="AO276" s="44">
        <f>SDBYLD1!AO276*VLOOKUP(SDBYLD2!AO$4,'[1]INTERNAL PARAMETERS-1'!$B$5:$J$44,5,FALSE)*VLOOKUP(SDBYLD2!AO$4,'[1]INTERNAL PARAMETERS-1'!$B$5:$J$44,7,FALSE)*SDBYLD2!$F276 + SDBYLD1!AO276*(1-VLOOKUP(SDBYLD2!AO$4,'[1]INTERNAL PARAMETERS-1'!$B$5:$J$44,5,FALSE))*VLOOKUP(SDBYLD2!AO$4,'[1]INTERNAL PARAMETERS-1'!$B$5:$J$44,9,FALSE)*SDBYLD2!$F276</f>
        <v>0</v>
      </c>
      <c r="AP276" s="44">
        <f>SDBYLD1!AP276*VLOOKUP(SDBYLD2!AP$4,'[1]INTERNAL PARAMETERS-1'!$B$5:$J$44,5,FALSE)*VLOOKUP(SDBYLD2!AP$4,'[1]INTERNAL PARAMETERS-1'!$B$5:$J$44,7,FALSE)*SDBYLD2!$F276 + SDBYLD1!AP276*(1-VLOOKUP(SDBYLD2!AP$4,'[1]INTERNAL PARAMETERS-1'!$B$5:$J$44,5,FALSE))*VLOOKUP(SDBYLD2!AP$4,'[1]INTERNAL PARAMETERS-1'!$B$5:$J$44,9,FALSE)*SDBYLD2!$F276</f>
        <v>0</v>
      </c>
      <c r="AQ276" s="44">
        <f>SDBYLD1!AQ276*VLOOKUP(SDBYLD2!AQ$4,'[1]INTERNAL PARAMETERS-1'!$B$5:$J$44,5,FALSE)*VLOOKUP(SDBYLD2!AQ$4,'[1]INTERNAL PARAMETERS-1'!$B$5:$J$44,7,FALSE)*SDBYLD2!$F276 + SDBYLD1!AQ276*(1-VLOOKUP(SDBYLD2!AQ$4,'[1]INTERNAL PARAMETERS-1'!$B$5:$J$44,5,FALSE))*VLOOKUP(SDBYLD2!AQ$4,'[1]INTERNAL PARAMETERS-1'!$B$5:$J$44,9,FALSE)*SDBYLD2!$F276</f>
        <v>0</v>
      </c>
      <c r="AR276" s="44">
        <f>SDBYLD1!AR276*VLOOKUP(SDBYLD2!AR$4,'[1]INTERNAL PARAMETERS-1'!$B$5:$J$44,5,FALSE)*VLOOKUP(SDBYLD2!AR$4,'[1]INTERNAL PARAMETERS-1'!$B$5:$J$44,7,FALSE)*SDBYLD2!$F276 + SDBYLD1!AR276*(1-VLOOKUP(SDBYLD2!AR$4,'[1]INTERNAL PARAMETERS-1'!$B$5:$J$44,5,FALSE))*VLOOKUP(SDBYLD2!AR$4,'[1]INTERNAL PARAMETERS-1'!$B$5:$J$44,9,FALSE)*SDBYLD2!$F276</f>
        <v>0</v>
      </c>
      <c r="AS276" s="44">
        <f>SDBYLD1!AS276*VLOOKUP(SDBYLD2!AS$4,'[1]INTERNAL PARAMETERS-1'!$B$5:$J$44,5,FALSE)*VLOOKUP(SDBYLD2!AS$4,'[1]INTERNAL PARAMETERS-1'!$B$5:$J$44,7,FALSE)*SDBYLD2!$F276 + SDBYLD1!AS276*(1-VLOOKUP(SDBYLD2!AS$4,'[1]INTERNAL PARAMETERS-1'!$B$5:$J$44,5,FALSE))*VLOOKUP(SDBYLD2!AS$4,'[1]INTERNAL PARAMETERS-1'!$B$5:$J$44,9,FALSE)*SDBYLD2!$F276</f>
        <v>0</v>
      </c>
      <c r="AT276" s="43">
        <f>SDBYLD1!AT276*VLOOKUP(SDBYLD2!AT$4,'[1]INTERNAL PARAMETERS-1'!$B$5:$J$44,5,FALSE)*VLOOKUP(SDBYLD2!AT$4,'[1]INTERNAL PARAMETERS-1'!$B$5:$J$44,7,FALSE)*SDBYLD2!$F276 + SDBYLD1!AT276*(1-VLOOKUP(SDBYLD2!AT$4,'[1]INTERNAL PARAMETERS-1'!$B$5:$J$44,5,FALSE))*VLOOKUP(SDBYLD2!AT$4,'[1]INTERNAL PARAMETERS-1'!$B$5:$J$44,9,FALSE)*SDBYLD2!$F276</f>
        <v>0</v>
      </c>
      <c r="AU276" s="45">
        <f>SDBYLD1!AU276*VLOOKUP(SDBYLD2!AU$4,'[1]INTERNAL PARAMETERS-1'!$B$5:$J$44,5,FALSE)*VLOOKUP(SDBYLD2!AU$4,'[1]INTERNAL PARAMETERS-1'!$B$5:$J$44,6,FALSE)*VLOOKUP(SDBYLD2!AU$4,'[1]INTERNAL PARAMETERS-1'!$B$5:$J$44,3,FALSE) + SDBYLD1!AU276*(1-VLOOKUP(SDBYLD2!AU$4,'[1]INTERNAL PARAMETERS-1'!$B$5:$J$44,5,FALSE))*VLOOKUP(SDBYLD2!AU$4,'[1]INTERNAL PARAMETERS-1'!$B$5:$J$44,8,FALSE)*VLOOKUP(SDBYLD2!AU$4,'[1]INTERNAL PARAMETERS-1'!$B$5:$J$44,3,FALSE)</f>
        <v>0</v>
      </c>
      <c r="AV276" s="44">
        <f>SDBYLD1!AV276*VLOOKUP(SDBYLD2!AV$4,'[1]INTERNAL PARAMETERS-1'!$B$5:$J$44,5,FALSE)*VLOOKUP(SDBYLD2!AV$4,'[1]INTERNAL PARAMETERS-1'!$B$5:$J$44,6,FALSE)*VLOOKUP(SDBYLD2!AV$4,'[1]INTERNAL PARAMETERS-1'!$B$5:$J$44,3,FALSE) + SDBYLD1!AV276*(1-VLOOKUP(SDBYLD2!AV$4,'[1]INTERNAL PARAMETERS-1'!$B$5:$J$44,5,FALSE))*VLOOKUP(SDBYLD2!AV$4,'[1]INTERNAL PARAMETERS-1'!$B$5:$J$44,8,FALSE)*VLOOKUP(SDBYLD2!AV$4,'[1]INTERNAL PARAMETERS-1'!$B$5:$J$44,3,FALSE)</f>
        <v>0</v>
      </c>
      <c r="AW276" s="44">
        <f>SDBYLD1!AW276*VLOOKUP(SDBYLD2!AW$4,'[1]INTERNAL PARAMETERS-1'!$B$5:$J$44,5,FALSE)*VLOOKUP(SDBYLD2!AW$4,'[1]INTERNAL PARAMETERS-1'!$B$5:$J$44,6,FALSE)*VLOOKUP(SDBYLD2!AW$4,'[1]INTERNAL PARAMETERS-1'!$B$5:$J$44,3,FALSE) + SDBYLD1!AW276*(1-VLOOKUP(SDBYLD2!AW$4,'[1]INTERNAL PARAMETERS-1'!$B$5:$J$44,5,FALSE))*VLOOKUP(SDBYLD2!AW$4,'[1]INTERNAL PARAMETERS-1'!$B$5:$J$44,8,FALSE)*VLOOKUP(SDBYLD2!AW$4,'[1]INTERNAL PARAMETERS-1'!$B$5:$J$44,3,FALSE)</f>
        <v>0</v>
      </c>
      <c r="AX276" s="44">
        <f>SDBYLD1!AX276*VLOOKUP(SDBYLD2!AX$4,'[1]INTERNAL PARAMETERS-1'!$B$5:$J$44,5,FALSE)*VLOOKUP(SDBYLD2!AX$4,'[1]INTERNAL PARAMETERS-1'!$B$5:$J$44,6,FALSE)*VLOOKUP(SDBYLD2!AX$4,'[1]INTERNAL PARAMETERS-1'!$B$5:$J$44,3,FALSE) + SDBYLD1!AX276*(1-VLOOKUP(SDBYLD2!AX$4,'[1]INTERNAL PARAMETERS-1'!$B$5:$J$44,5,FALSE))*VLOOKUP(SDBYLD2!AX$4,'[1]INTERNAL PARAMETERS-1'!$B$5:$J$44,8,FALSE)*VLOOKUP(SDBYLD2!AX$4,'[1]INTERNAL PARAMETERS-1'!$B$5:$J$44,3,FALSE)</f>
        <v>0</v>
      </c>
      <c r="AY276" s="44">
        <f>SDBYLD1!AY276*VLOOKUP(SDBYLD2!AY$4,'[1]INTERNAL PARAMETERS-1'!$B$5:$J$44,5,FALSE)*VLOOKUP(SDBYLD2!AY$4,'[1]INTERNAL PARAMETERS-1'!$B$5:$J$44,6,FALSE)*VLOOKUP(SDBYLD2!AY$4,'[1]INTERNAL PARAMETERS-1'!$B$5:$J$44,3,FALSE) + SDBYLD1!AY276*(1-VLOOKUP(SDBYLD2!AY$4,'[1]INTERNAL PARAMETERS-1'!$B$5:$J$44,5,FALSE))*VLOOKUP(SDBYLD2!AY$4,'[1]INTERNAL PARAMETERS-1'!$B$5:$J$44,8,FALSE)*VLOOKUP(SDBYLD2!AY$4,'[1]INTERNAL PARAMETERS-1'!$B$5:$J$44,3,FALSE)</f>
        <v>0</v>
      </c>
      <c r="AZ276" s="44">
        <f>SDBYLD1!AZ276*VLOOKUP(SDBYLD2!AZ$4,'[1]INTERNAL PARAMETERS-1'!$B$5:$J$44,5,FALSE)*VLOOKUP(SDBYLD2!AZ$4,'[1]INTERNAL PARAMETERS-1'!$B$5:$J$44,6,FALSE)*VLOOKUP(SDBYLD2!AZ$4,'[1]INTERNAL PARAMETERS-1'!$B$5:$J$44,3,FALSE) + SDBYLD1!AZ276*(1-VLOOKUP(SDBYLD2!AZ$4,'[1]INTERNAL PARAMETERS-1'!$B$5:$J$44,5,FALSE))*VLOOKUP(SDBYLD2!AZ$4,'[1]INTERNAL PARAMETERS-1'!$B$5:$J$44,8,FALSE)*VLOOKUP(SDBYLD2!AZ$4,'[1]INTERNAL PARAMETERS-1'!$B$5:$J$44,3,FALSE)</f>
        <v>0</v>
      </c>
      <c r="BA276" s="44">
        <f>SDBYLD1!BA276*VLOOKUP(SDBYLD2!BA$4,'[1]INTERNAL PARAMETERS-1'!$B$5:$J$44,5,FALSE)*VLOOKUP(SDBYLD2!BA$4,'[1]INTERNAL PARAMETERS-1'!$B$5:$J$44,6,FALSE)*VLOOKUP(SDBYLD2!BA$4,'[1]INTERNAL PARAMETERS-1'!$B$5:$J$44,3,FALSE) + SDBYLD1!BA276*(1-VLOOKUP(SDBYLD2!BA$4,'[1]INTERNAL PARAMETERS-1'!$B$5:$J$44,5,FALSE))*VLOOKUP(SDBYLD2!BA$4,'[1]INTERNAL PARAMETERS-1'!$B$5:$J$44,8,FALSE)*VLOOKUP(SDBYLD2!BA$4,'[1]INTERNAL PARAMETERS-1'!$B$5:$J$44,3,FALSE)</f>
        <v>0</v>
      </c>
      <c r="BB276" s="44">
        <f>SDBYLD1!BB276*VLOOKUP(SDBYLD2!BB$4,'[1]INTERNAL PARAMETERS-1'!$B$5:$J$44,5,FALSE)*VLOOKUP(SDBYLD2!BB$4,'[1]INTERNAL PARAMETERS-1'!$B$5:$J$44,6,FALSE)*VLOOKUP(SDBYLD2!BB$4,'[1]INTERNAL PARAMETERS-1'!$B$5:$J$44,3,FALSE) + SDBYLD1!BB276*(1-VLOOKUP(SDBYLD2!BB$4,'[1]INTERNAL PARAMETERS-1'!$B$5:$J$44,5,FALSE))*VLOOKUP(SDBYLD2!BB$4,'[1]INTERNAL PARAMETERS-1'!$B$5:$J$44,8,FALSE)*VLOOKUP(SDBYLD2!BB$4,'[1]INTERNAL PARAMETERS-1'!$B$5:$J$44,3,FALSE)</f>
        <v>0</v>
      </c>
      <c r="BC276" s="44">
        <f>SDBYLD1!BC276*VLOOKUP(SDBYLD2!BC$4,'[1]INTERNAL PARAMETERS-1'!$B$5:$J$44,5,FALSE)*VLOOKUP(SDBYLD2!BC$4,'[1]INTERNAL PARAMETERS-1'!$B$5:$J$44,6,FALSE)*VLOOKUP(SDBYLD2!BC$4,'[1]INTERNAL PARAMETERS-1'!$B$5:$J$44,3,FALSE) + SDBYLD1!BC276*(1-VLOOKUP(SDBYLD2!BC$4,'[1]INTERNAL PARAMETERS-1'!$B$5:$J$44,5,FALSE))*VLOOKUP(SDBYLD2!BC$4,'[1]INTERNAL PARAMETERS-1'!$B$5:$J$44,8,FALSE)*VLOOKUP(SDBYLD2!BC$4,'[1]INTERNAL PARAMETERS-1'!$B$5:$J$44,3,FALSE)</f>
        <v>0</v>
      </c>
      <c r="BD276" s="44">
        <f>SDBYLD1!BD276*VLOOKUP(SDBYLD2!BD$4,'[1]INTERNAL PARAMETERS-1'!$B$5:$J$44,5,FALSE)*VLOOKUP(SDBYLD2!BD$4,'[1]INTERNAL PARAMETERS-1'!$B$5:$J$44,6,FALSE)*VLOOKUP(SDBYLD2!BD$4,'[1]INTERNAL PARAMETERS-1'!$B$5:$J$44,3,FALSE) + SDBYLD1!BD276*(1-VLOOKUP(SDBYLD2!BD$4,'[1]INTERNAL PARAMETERS-1'!$B$5:$J$44,5,FALSE))*VLOOKUP(SDBYLD2!BD$4,'[1]INTERNAL PARAMETERS-1'!$B$5:$J$44,8,FALSE)*VLOOKUP(SDBYLD2!BD$4,'[1]INTERNAL PARAMETERS-1'!$B$5:$J$44,3,FALSE)</f>
        <v>0</v>
      </c>
      <c r="BE276" s="44">
        <f>SDBYLD1!BE276*VLOOKUP(SDBYLD2!BE$4,'[1]INTERNAL PARAMETERS-1'!$B$5:$J$44,5,FALSE)*VLOOKUP(SDBYLD2!BE$4,'[1]INTERNAL PARAMETERS-1'!$B$5:$J$44,6,FALSE)*VLOOKUP(SDBYLD2!BE$4,'[1]INTERNAL PARAMETERS-1'!$B$5:$J$44,3,FALSE) + SDBYLD1!BE276*(1-VLOOKUP(SDBYLD2!BE$4,'[1]INTERNAL PARAMETERS-1'!$B$5:$J$44,5,FALSE))*VLOOKUP(SDBYLD2!BE$4,'[1]INTERNAL PARAMETERS-1'!$B$5:$J$44,8,FALSE)*VLOOKUP(SDBYLD2!BE$4,'[1]INTERNAL PARAMETERS-1'!$B$5:$J$44,3,FALSE)</f>
        <v>0</v>
      </c>
      <c r="BF276" s="44">
        <f>SDBYLD1!BF276*VLOOKUP(SDBYLD2!BF$4,'[1]INTERNAL PARAMETERS-1'!$B$5:$J$44,5,FALSE)*VLOOKUP(SDBYLD2!BF$4,'[1]INTERNAL PARAMETERS-1'!$B$5:$J$44,6,FALSE)*VLOOKUP(SDBYLD2!BF$4,'[1]INTERNAL PARAMETERS-1'!$B$5:$J$44,3,FALSE) + SDBYLD1!BF276*(1-VLOOKUP(SDBYLD2!BF$4,'[1]INTERNAL PARAMETERS-1'!$B$5:$J$44,5,FALSE))*VLOOKUP(SDBYLD2!BF$4,'[1]INTERNAL PARAMETERS-1'!$B$5:$J$44,8,FALSE)*VLOOKUP(SDBYLD2!BF$4,'[1]INTERNAL PARAMETERS-1'!$B$5:$J$44,3,FALSE)</f>
        <v>0</v>
      </c>
      <c r="BG276" s="44">
        <f>SDBYLD1!BG276*VLOOKUP(SDBYLD2!BG$4,'[1]INTERNAL PARAMETERS-1'!$B$5:$J$44,5,FALSE)*VLOOKUP(SDBYLD2!BG$4,'[1]INTERNAL PARAMETERS-1'!$B$5:$J$44,6,FALSE)*VLOOKUP(SDBYLD2!BG$4,'[1]INTERNAL PARAMETERS-1'!$B$5:$J$44,3,FALSE) + SDBYLD1!BG276*(1-VLOOKUP(SDBYLD2!BG$4,'[1]INTERNAL PARAMETERS-1'!$B$5:$J$44,5,FALSE))*VLOOKUP(SDBYLD2!BG$4,'[1]INTERNAL PARAMETERS-1'!$B$5:$J$44,8,FALSE)*VLOOKUP(SDBYLD2!BG$4,'[1]INTERNAL PARAMETERS-1'!$B$5:$J$44,3,FALSE)</f>
        <v>0</v>
      </c>
      <c r="BH276" s="44">
        <f>SDBYLD1!BH276*VLOOKUP(SDBYLD2!BH$4,'[1]INTERNAL PARAMETERS-1'!$B$5:$J$44,5,FALSE)*VLOOKUP(SDBYLD2!BH$4,'[1]INTERNAL PARAMETERS-1'!$B$5:$J$44,6,FALSE)*VLOOKUP(SDBYLD2!BH$4,'[1]INTERNAL PARAMETERS-1'!$B$5:$J$44,3,FALSE) + SDBYLD1!BH276*(1-VLOOKUP(SDBYLD2!BH$4,'[1]INTERNAL PARAMETERS-1'!$B$5:$J$44,5,FALSE))*VLOOKUP(SDBYLD2!BH$4,'[1]INTERNAL PARAMETERS-1'!$B$5:$J$44,8,FALSE)*VLOOKUP(SDBYLD2!BH$4,'[1]INTERNAL PARAMETERS-1'!$B$5:$J$44,3,FALSE)</f>
        <v>0</v>
      </c>
      <c r="BI276" s="44">
        <f>SDBYLD1!BI276*VLOOKUP(SDBYLD2!BI$4,'[1]INTERNAL PARAMETERS-1'!$B$5:$J$44,5,FALSE)*VLOOKUP(SDBYLD2!BI$4,'[1]INTERNAL PARAMETERS-1'!$B$5:$J$44,6,FALSE)*VLOOKUP(SDBYLD2!BI$4,'[1]INTERNAL PARAMETERS-1'!$B$5:$J$44,3,FALSE) + SDBYLD1!BI276*(1-VLOOKUP(SDBYLD2!BI$4,'[1]INTERNAL PARAMETERS-1'!$B$5:$J$44,5,FALSE))*VLOOKUP(SDBYLD2!BI$4,'[1]INTERNAL PARAMETERS-1'!$B$5:$J$44,8,FALSE)*VLOOKUP(SDBYLD2!BI$4,'[1]INTERNAL PARAMETERS-1'!$B$5:$J$44,3,FALSE)</f>
        <v>0</v>
      </c>
      <c r="BJ276" s="44">
        <f>SDBYLD1!BJ276*VLOOKUP(SDBYLD2!BJ$4,'[1]INTERNAL PARAMETERS-1'!$B$5:$J$44,5,FALSE)*VLOOKUP(SDBYLD2!BJ$4,'[1]INTERNAL PARAMETERS-1'!$B$5:$J$44,6,FALSE)*VLOOKUP(SDBYLD2!BJ$4,'[1]INTERNAL PARAMETERS-1'!$B$5:$J$44,3,FALSE) + SDBYLD1!BJ276*(1-VLOOKUP(SDBYLD2!BJ$4,'[1]INTERNAL PARAMETERS-1'!$B$5:$J$44,5,FALSE))*VLOOKUP(SDBYLD2!BJ$4,'[1]INTERNAL PARAMETERS-1'!$B$5:$J$44,8,FALSE)*VLOOKUP(SDBYLD2!BJ$4,'[1]INTERNAL PARAMETERS-1'!$B$5:$J$44,3,FALSE)</f>
        <v>0</v>
      </c>
      <c r="BK276" s="44">
        <f>SDBYLD1!BK276*VLOOKUP(SDBYLD2!BK$4,'[1]INTERNAL PARAMETERS-1'!$B$5:$J$44,5,FALSE)*VLOOKUP(SDBYLD2!BK$4,'[1]INTERNAL PARAMETERS-1'!$B$5:$J$44,6,FALSE)*VLOOKUP(SDBYLD2!BK$4,'[1]INTERNAL PARAMETERS-1'!$B$5:$J$44,3,FALSE) + SDBYLD1!BK276*(1-VLOOKUP(SDBYLD2!BK$4,'[1]INTERNAL PARAMETERS-1'!$B$5:$J$44,5,FALSE))*VLOOKUP(SDBYLD2!BK$4,'[1]INTERNAL PARAMETERS-1'!$B$5:$J$44,8,FALSE)*VLOOKUP(SDBYLD2!BK$4,'[1]INTERNAL PARAMETERS-1'!$B$5:$J$44,3,FALSE)</f>
        <v>0</v>
      </c>
      <c r="BL276" s="44">
        <f>SDBYLD1!BL276*VLOOKUP(SDBYLD2!BL$4,'[1]INTERNAL PARAMETERS-1'!$B$5:$J$44,5,FALSE)*VLOOKUP(SDBYLD2!BL$4,'[1]INTERNAL PARAMETERS-1'!$B$5:$J$44,6,FALSE)*VLOOKUP(SDBYLD2!BL$4,'[1]INTERNAL PARAMETERS-1'!$B$5:$J$44,3,FALSE) + SDBYLD1!BL276*(1-VLOOKUP(SDBYLD2!BL$4,'[1]INTERNAL PARAMETERS-1'!$B$5:$J$44,5,FALSE))*VLOOKUP(SDBYLD2!BL$4,'[1]INTERNAL PARAMETERS-1'!$B$5:$J$44,8,FALSE)*VLOOKUP(SDBYLD2!BL$4,'[1]INTERNAL PARAMETERS-1'!$B$5:$J$44,3,FALSE)</f>
        <v>0</v>
      </c>
      <c r="BM276" s="44">
        <f>SDBYLD1!BM276*VLOOKUP(SDBYLD2!BM$4,'[1]INTERNAL PARAMETERS-1'!$B$5:$J$44,5,FALSE)*VLOOKUP(SDBYLD2!BM$4,'[1]INTERNAL PARAMETERS-1'!$B$5:$J$44,6,FALSE)*VLOOKUP(SDBYLD2!BM$4,'[1]INTERNAL PARAMETERS-1'!$B$5:$J$44,3,FALSE) + SDBYLD1!BM276*(1-VLOOKUP(SDBYLD2!BM$4,'[1]INTERNAL PARAMETERS-1'!$B$5:$J$44,5,FALSE))*VLOOKUP(SDBYLD2!BM$4,'[1]INTERNAL PARAMETERS-1'!$B$5:$J$44,8,FALSE)*VLOOKUP(SDBYLD2!BM$4,'[1]INTERNAL PARAMETERS-1'!$B$5:$J$44,3,FALSE)</f>
        <v>0</v>
      </c>
      <c r="BN276" s="44">
        <f>SDBYLD1!BN276*VLOOKUP(SDBYLD2!BN$4,'[1]INTERNAL PARAMETERS-1'!$B$5:$J$44,5,FALSE)*VLOOKUP(SDBYLD2!BN$4,'[1]INTERNAL PARAMETERS-1'!$B$5:$J$44,6,FALSE)*VLOOKUP(SDBYLD2!BN$4,'[1]INTERNAL PARAMETERS-1'!$B$5:$J$44,3,FALSE) + SDBYLD1!BN276*(1-VLOOKUP(SDBYLD2!BN$4,'[1]INTERNAL PARAMETERS-1'!$B$5:$J$44,5,FALSE))*VLOOKUP(SDBYLD2!BN$4,'[1]INTERNAL PARAMETERS-1'!$B$5:$J$44,8,FALSE)*VLOOKUP(SDBYLD2!BN$4,'[1]INTERNAL PARAMETERS-1'!$B$5:$J$44,3,FALSE)</f>
        <v>0</v>
      </c>
      <c r="BO276" s="44">
        <f>SDBYLD1!BO276*VLOOKUP(SDBYLD2!BO$4,'[1]INTERNAL PARAMETERS-1'!$B$5:$J$44,5,FALSE)*VLOOKUP(SDBYLD2!BO$4,'[1]INTERNAL PARAMETERS-1'!$B$5:$J$44,6,FALSE)*VLOOKUP(SDBYLD2!BO$4,'[1]INTERNAL PARAMETERS-1'!$B$5:$J$44,3,FALSE) + SDBYLD1!BO276*(1-VLOOKUP(SDBYLD2!BO$4,'[1]INTERNAL PARAMETERS-1'!$B$5:$J$44,5,FALSE))*VLOOKUP(SDBYLD2!BO$4,'[1]INTERNAL PARAMETERS-1'!$B$5:$J$44,8,FALSE)*VLOOKUP(SDBYLD2!BO$4,'[1]INTERNAL PARAMETERS-1'!$B$5:$J$44,3,FALSE)</f>
        <v>0</v>
      </c>
      <c r="BP276" s="44">
        <f>SDBYLD1!BP276*VLOOKUP(SDBYLD2!BP$4,'[1]INTERNAL PARAMETERS-1'!$B$5:$J$44,5,FALSE)*VLOOKUP(SDBYLD2!BP$4,'[1]INTERNAL PARAMETERS-1'!$B$5:$J$44,6,FALSE)*VLOOKUP(SDBYLD2!BP$4,'[1]INTERNAL PARAMETERS-1'!$B$5:$J$44,3,FALSE) + SDBYLD1!BP276*(1-VLOOKUP(SDBYLD2!BP$4,'[1]INTERNAL PARAMETERS-1'!$B$5:$J$44,5,FALSE))*VLOOKUP(SDBYLD2!BP$4,'[1]INTERNAL PARAMETERS-1'!$B$5:$J$44,8,FALSE)*VLOOKUP(SDBYLD2!BP$4,'[1]INTERNAL PARAMETERS-1'!$B$5:$J$44,3,FALSE)</f>
        <v>0</v>
      </c>
      <c r="BQ276" s="44">
        <f>SDBYLD1!BQ276*VLOOKUP(SDBYLD2!BQ$4,'[1]INTERNAL PARAMETERS-1'!$B$5:$J$44,5,FALSE)*VLOOKUP(SDBYLD2!BQ$4,'[1]INTERNAL PARAMETERS-1'!$B$5:$J$44,6,FALSE)*VLOOKUP(SDBYLD2!BQ$4,'[1]INTERNAL PARAMETERS-1'!$B$5:$J$44,3,FALSE) + SDBYLD1!BQ276*(1-VLOOKUP(SDBYLD2!BQ$4,'[1]INTERNAL PARAMETERS-1'!$B$5:$J$44,5,FALSE))*VLOOKUP(SDBYLD2!BQ$4,'[1]INTERNAL PARAMETERS-1'!$B$5:$J$44,8,FALSE)*VLOOKUP(SDBYLD2!BQ$4,'[1]INTERNAL PARAMETERS-1'!$B$5:$J$44,3,FALSE)</f>
        <v>0</v>
      </c>
      <c r="BR276" s="44">
        <f>SDBYLD1!BR276*VLOOKUP(SDBYLD2!BR$4,'[1]INTERNAL PARAMETERS-1'!$B$5:$J$44,5,FALSE)*VLOOKUP(SDBYLD2!BR$4,'[1]INTERNAL PARAMETERS-1'!$B$5:$J$44,6,FALSE)*VLOOKUP(SDBYLD2!BR$4,'[1]INTERNAL PARAMETERS-1'!$B$5:$J$44,3,FALSE) + SDBYLD1!BR276*(1-VLOOKUP(SDBYLD2!BR$4,'[1]INTERNAL PARAMETERS-1'!$B$5:$J$44,5,FALSE))*VLOOKUP(SDBYLD2!BR$4,'[1]INTERNAL PARAMETERS-1'!$B$5:$J$44,8,FALSE)*VLOOKUP(SDBYLD2!BR$4,'[1]INTERNAL PARAMETERS-1'!$B$5:$J$44,3,FALSE)</f>
        <v>0</v>
      </c>
      <c r="BS276" s="44">
        <f>SDBYLD1!BS276*VLOOKUP(SDBYLD2!BS$4,'[1]INTERNAL PARAMETERS-1'!$B$5:$J$44,5,FALSE)*VLOOKUP(SDBYLD2!BS$4,'[1]INTERNAL PARAMETERS-1'!$B$5:$J$44,6,FALSE)*VLOOKUP(SDBYLD2!BS$4,'[1]INTERNAL PARAMETERS-1'!$B$5:$J$44,3,FALSE) + SDBYLD1!BS276*(1-VLOOKUP(SDBYLD2!BS$4,'[1]INTERNAL PARAMETERS-1'!$B$5:$J$44,5,FALSE))*VLOOKUP(SDBYLD2!BS$4,'[1]INTERNAL PARAMETERS-1'!$B$5:$J$44,8,FALSE)*VLOOKUP(SDBYLD2!BS$4,'[1]INTERNAL PARAMETERS-1'!$B$5:$J$44,3,FALSE)</f>
        <v>0</v>
      </c>
      <c r="BT276" s="44">
        <f>SDBYLD1!BT276*VLOOKUP(SDBYLD2!BT$4,'[1]INTERNAL PARAMETERS-1'!$B$5:$J$44,5,FALSE)*VLOOKUP(SDBYLD2!BT$4,'[1]INTERNAL PARAMETERS-1'!$B$5:$J$44,6,FALSE)*VLOOKUP(SDBYLD2!BT$4,'[1]INTERNAL PARAMETERS-1'!$B$5:$J$44,3,FALSE) + SDBYLD1!BT276*(1-VLOOKUP(SDBYLD2!BT$4,'[1]INTERNAL PARAMETERS-1'!$B$5:$J$44,5,FALSE))*VLOOKUP(SDBYLD2!BT$4,'[1]INTERNAL PARAMETERS-1'!$B$5:$J$44,8,FALSE)*VLOOKUP(SDBYLD2!BT$4,'[1]INTERNAL PARAMETERS-1'!$B$5:$J$44,3,FALSE)</f>
        <v>0</v>
      </c>
      <c r="BU276" s="44">
        <f>SDBYLD1!BU276*VLOOKUP(SDBYLD2!BU$4,'[1]INTERNAL PARAMETERS-1'!$B$5:$J$44,5,FALSE)*VLOOKUP(SDBYLD2!BU$4,'[1]INTERNAL PARAMETERS-1'!$B$5:$J$44,6,FALSE)*VLOOKUP(SDBYLD2!BU$4,'[1]INTERNAL PARAMETERS-1'!$B$5:$J$44,3,FALSE) + SDBYLD1!BU276*(1-VLOOKUP(SDBYLD2!BU$4,'[1]INTERNAL PARAMETERS-1'!$B$5:$J$44,5,FALSE))*VLOOKUP(SDBYLD2!BU$4,'[1]INTERNAL PARAMETERS-1'!$B$5:$J$44,8,FALSE)*VLOOKUP(SDBYLD2!BU$4,'[1]INTERNAL PARAMETERS-1'!$B$5:$J$44,3,FALSE)</f>
        <v>0</v>
      </c>
      <c r="BV276" s="44">
        <f>SDBYLD1!BV276*VLOOKUP(SDBYLD2!BV$4,'[1]INTERNAL PARAMETERS-1'!$B$5:$J$44,5,FALSE)*VLOOKUP(SDBYLD2!BV$4,'[1]INTERNAL PARAMETERS-1'!$B$5:$J$44,6,FALSE)*VLOOKUP(SDBYLD2!BV$4,'[1]INTERNAL PARAMETERS-1'!$B$5:$J$44,3,FALSE) + SDBYLD1!BV276*(1-VLOOKUP(SDBYLD2!BV$4,'[1]INTERNAL PARAMETERS-1'!$B$5:$J$44,5,FALSE))*VLOOKUP(SDBYLD2!BV$4,'[1]INTERNAL PARAMETERS-1'!$B$5:$J$44,8,FALSE)*VLOOKUP(SDBYLD2!BV$4,'[1]INTERNAL PARAMETERS-1'!$B$5:$J$44,3,FALSE)</f>
        <v>0</v>
      </c>
      <c r="BW276" s="44">
        <f>SDBYLD1!BW276*VLOOKUP(SDBYLD2!BW$4,'[1]INTERNAL PARAMETERS-1'!$B$5:$J$44,5,FALSE)*VLOOKUP(SDBYLD2!BW$4,'[1]INTERNAL PARAMETERS-1'!$B$5:$J$44,6,FALSE)*VLOOKUP(SDBYLD2!BW$4,'[1]INTERNAL PARAMETERS-1'!$B$5:$J$44,3,FALSE) + SDBYLD1!BW276*(1-VLOOKUP(SDBYLD2!BW$4,'[1]INTERNAL PARAMETERS-1'!$B$5:$J$44,5,FALSE))*VLOOKUP(SDBYLD2!BW$4,'[1]INTERNAL PARAMETERS-1'!$B$5:$J$44,8,FALSE)*VLOOKUP(SDBYLD2!BW$4,'[1]INTERNAL PARAMETERS-1'!$B$5:$J$44,3,FALSE)</f>
        <v>0</v>
      </c>
      <c r="BX276" s="44">
        <f>SDBYLD1!BX276*VLOOKUP(SDBYLD2!BX$4,'[1]INTERNAL PARAMETERS-1'!$B$5:$J$44,5,FALSE)*VLOOKUP(SDBYLD2!BX$4,'[1]INTERNAL PARAMETERS-1'!$B$5:$J$44,6,FALSE)*VLOOKUP(SDBYLD2!BX$4,'[1]INTERNAL PARAMETERS-1'!$B$5:$J$44,3,FALSE) + SDBYLD1!BX276*(1-VLOOKUP(SDBYLD2!BX$4,'[1]INTERNAL PARAMETERS-1'!$B$5:$J$44,5,FALSE))*VLOOKUP(SDBYLD2!BX$4,'[1]INTERNAL PARAMETERS-1'!$B$5:$J$44,8,FALSE)*VLOOKUP(SDBYLD2!BX$4,'[1]INTERNAL PARAMETERS-1'!$B$5:$J$44,3,FALSE)</f>
        <v>0</v>
      </c>
      <c r="BY276" s="44">
        <f>SDBYLD1!BY276*VLOOKUP(SDBYLD2!BY$4,'[1]INTERNAL PARAMETERS-1'!$B$5:$J$44,5,FALSE)*VLOOKUP(SDBYLD2!BY$4,'[1]INTERNAL PARAMETERS-1'!$B$5:$J$44,6,FALSE)*VLOOKUP(SDBYLD2!BY$4,'[1]INTERNAL PARAMETERS-1'!$B$5:$J$44,3,FALSE) + SDBYLD1!BY276*(1-VLOOKUP(SDBYLD2!BY$4,'[1]INTERNAL PARAMETERS-1'!$B$5:$J$44,5,FALSE))*VLOOKUP(SDBYLD2!BY$4,'[1]INTERNAL PARAMETERS-1'!$B$5:$J$44,8,FALSE)*VLOOKUP(SDBYLD2!BY$4,'[1]INTERNAL PARAMETERS-1'!$B$5:$J$44,3,FALSE)</f>
        <v>0</v>
      </c>
      <c r="BZ276" s="44">
        <f>SDBYLD1!BZ276*VLOOKUP(SDBYLD2!BZ$4,'[1]INTERNAL PARAMETERS-1'!$B$5:$J$44,5,FALSE)*VLOOKUP(SDBYLD2!BZ$4,'[1]INTERNAL PARAMETERS-1'!$B$5:$J$44,6,FALSE)*VLOOKUP(SDBYLD2!BZ$4,'[1]INTERNAL PARAMETERS-1'!$B$5:$J$44,3,FALSE) + SDBYLD1!BZ276*(1-VLOOKUP(SDBYLD2!BZ$4,'[1]INTERNAL PARAMETERS-1'!$B$5:$J$44,5,FALSE))*VLOOKUP(SDBYLD2!BZ$4,'[1]INTERNAL PARAMETERS-1'!$B$5:$J$44,8,FALSE)*VLOOKUP(SDBYLD2!BZ$4,'[1]INTERNAL PARAMETERS-1'!$B$5:$J$44,3,FALSE)</f>
        <v>0</v>
      </c>
      <c r="CA276" s="44">
        <f>SDBYLD1!CA276*VLOOKUP(SDBYLD2!CA$4,'[1]INTERNAL PARAMETERS-1'!$B$5:$J$44,5,FALSE)*VLOOKUP(SDBYLD2!CA$4,'[1]INTERNAL PARAMETERS-1'!$B$5:$J$44,6,FALSE)*VLOOKUP(SDBYLD2!CA$4,'[1]INTERNAL PARAMETERS-1'!$B$5:$J$44,3,FALSE) + SDBYLD1!CA276*(1-VLOOKUP(SDBYLD2!CA$4,'[1]INTERNAL PARAMETERS-1'!$B$5:$J$44,5,FALSE))*VLOOKUP(SDBYLD2!CA$4,'[1]INTERNAL PARAMETERS-1'!$B$5:$J$44,8,FALSE)*VLOOKUP(SDBYLD2!CA$4,'[1]INTERNAL PARAMETERS-1'!$B$5:$J$44,3,FALSE)</f>
        <v>0</v>
      </c>
      <c r="CB276" s="44">
        <f>SDBYLD1!CB276*VLOOKUP(SDBYLD2!CB$4,'[1]INTERNAL PARAMETERS-1'!$B$5:$J$44,5,FALSE)*VLOOKUP(SDBYLD2!CB$4,'[1]INTERNAL PARAMETERS-1'!$B$5:$J$44,6,FALSE)*VLOOKUP(SDBYLD2!CB$4,'[1]INTERNAL PARAMETERS-1'!$B$5:$J$44,3,FALSE) + SDBYLD1!CB276*(1-VLOOKUP(SDBYLD2!CB$4,'[1]INTERNAL PARAMETERS-1'!$B$5:$J$44,5,FALSE))*VLOOKUP(SDBYLD2!CB$4,'[1]INTERNAL PARAMETERS-1'!$B$5:$J$44,8,FALSE)*VLOOKUP(SDBYLD2!CB$4,'[1]INTERNAL PARAMETERS-1'!$B$5:$J$44,3,FALSE)</f>
        <v>0</v>
      </c>
      <c r="CC276" s="44">
        <f>SDBYLD1!CC276*VLOOKUP(SDBYLD2!CC$4,'[1]INTERNAL PARAMETERS-1'!$B$5:$J$44,5,FALSE)*VLOOKUP(SDBYLD2!CC$4,'[1]INTERNAL PARAMETERS-1'!$B$5:$J$44,6,FALSE)*VLOOKUP(SDBYLD2!CC$4,'[1]INTERNAL PARAMETERS-1'!$B$5:$J$44,3,FALSE) + SDBYLD1!CC276*(1-VLOOKUP(SDBYLD2!CC$4,'[1]INTERNAL PARAMETERS-1'!$B$5:$J$44,5,FALSE))*VLOOKUP(SDBYLD2!CC$4,'[1]INTERNAL PARAMETERS-1'!$B$5:$J$44,8,FALSE)*VLOOKUP(SDBYLD2!CC$4,'[1]INTERNAL PARAMETERS-1'!$B$5:$J$44,3,FALSE)</f>
        <v>0</v>
      </c>
      <c r="CD276" s="44">
        <f>SDBYLD1!CD276*VLOOKUP(SDBYLD2!CD$4,'[1]INTERNAL PARAMETERS-1'!$B$5:$J$44,5,FALSE)*VLOOKUP(SDBYLD2!CD$4,'[1]INTERNAL PARAMETERS-1'!$B$5:$J$44,6,FALSE)*VLOOKUP(SDBYLD2!CD$4,'[1]INTERNAL PARAMETERS-1'!$B$5:$J$44,3,FALSE) + SDBYLD1!CD276*(1-VLOOKUP(SDBYLD2!CD$4,'[1]INTERNAL PARAMETERS-1'!$B$5:$J$44,5,FALSE))*VLOOKUP(SDBYLD2!CD$4,'[1]INTERNAL PARAMETERS-1'!$B$5:$J$44,8,FALSE)*VLOOKUP(SDBYLD2!CD$4,'[1]INTERNAL PARAMETERS-1'!$B$5:$J$44,3,FALSE)</f>
        <v>0</v>
      </c>
      <c r="CE276" s="44">
        <f>SDBYLD1!CE276*VLOOKUP(SDBYLD2!CE$4,'[1]INTERNAL PARAMETERS-1'!$B$5:$J$44,5,FALSE)*VLOOKUP(SDBYLD2!CE$4,'[1]INTERNAL PARAMETERS-1'!$B$5:$J$44,6,FALSE)*VLOOKUP(SDBYLD2!CE$4,'[1]INTERNAL PARAMETERS-1'!$B$5:$J$44,3,FALSE) + SDBYLD1!CE276*(1-VLOOKUP(SDBYLD2!CE$4,'[1]INTERNAL PARAMETERS-1'!$B$5:$J$44,5,FALSE))*VLOOKUP(SDBYLD2!CE$4,'[1]INTERNAL PARAMETERS-1'!$B$5:$J$44,8,FALSE)*VLOOKUP(SDBYLD2!CE$4,'[1]INTERNAL PARAMETERS-1'!$B$5:$J$44,3,FALSE)</f>
        <v>0</v>
      </c>
      <c r="CF276" s="44">
        <f>SDBYLD1!CF276*VLOOKUP(SDBYLD2!CF$4,'[1]INTERNAL PARAMETERS-1'!$B$5:$J$44,5,FALSE)*VLOOKUP(SDBYLD2!CF$4,'[1]INTERNAL PARAMETERS-1'!$B$5:$J$44,6,FALSE)*VLOOKUP(SDBYLD2!CF$4,'[1]INTERNAL PARAMETERS-1'!$B$5:$J$44,3,FALSE) + SDBYLD1!CF276*(1-VLOOKUP(SDBYLD2!CF$4,'[1]INTERNAL PARAMETERS-1'!$B$5:$J$44,5,FALSE))*VLOOKUP(SDBYLD2!CF$4,'[1]INTERNAL PARAMETERS-1'!$B$5:$J$44,8,FALSE)*VLOOKUP(SDBYLD2!CF$4,'[1]INTERNAL PARAMETERS-1'!$B$5:$J$44,3,FALSE)</f>
        <v>0</v>
      </c>
      <c r="CG276" s="44">
        <f>SDBYLD1!CG276*VLOOKUP(SDBYLD2!CG$4,'[1]INTERNAL PARAMETERS-1'!$B$5:$J$44,5,FALSE)*VLOOKUP(SDBYLD2!CG$4,'[1]INTERNAL PARAMETERS-1'!$B$5:$J$44,6,FALSE)*VLOOKUP(SDBYLD2!CG$4,'[1]INTERNAL PARAMETERS-1'!$B$5:$J$44,3,FALSE) + SDBYLD1!CG276*(1-VLOOKUP(SDBYLD2!CG$4,'[1]INTERNAL PARAMETERS-1'!$B$5:$J$44,5,FALSE))*VLOOKUP(SDBYLD2!CG$4,'[1]INTERNAL PARAMETERS-1'!$B$5:$J$44,8,FALSE)*VLOOKUP(SDBYLD2!CG$4,'[1]INTERNAL PARAMETERS-1'!$B$5:$J$44,3,FALSE)</f>
        <v>0</v>
      </c>
      <c r="CH276" s="43">
        <f>SDBYLD1!CH276*VLOOKUP(SDBYLD2!CH$4,'[1]INTERNAL PARAMETERS-1'!$B$5:$J$44,5,FALSE)*VLOOKUP(SDBYLD2!CH$4,'[1]INTERNAL PARAMETERS-1'!$B$5:$J$44,6,FALSE)*VLOOKUP(SDBYLD2!CH$4,'[1]INTERNAL PARAMETERS-1'!$B$5:$J$44,3,FALSE) + SDBYLD1!CH276*(1-VLOOKUP(SDBYLD2!CH$4,'[1]INTERNAL PARAMETERS-1'!$B$5:$J$44,5,FALSE))*VLOOKUP(SDBYLD2!CH$4,'[1]INTERNAL PARAMETERS-1'!$B$5:$J$44,8,FALSE)*VLOOKUP(SDBYLD2!CH$4,'[1]INTERNAL PARAMETERS-1'!$B$5:$J$44,3,FALSE)</f>
        <v>0</v>
      </c>
      <c r="CJ276" s="45">
        <f t="shared" si="8"/>
        <v>0</v>
      </c>
      <c r="CK276" s="43">
        <f t="shared" si="9"/>
        <v>0</v>
      </c>
    </row>
    <row r="277" spans="2:89" x14ac:dyDescent="0.4">
      <c r="B277" s="58" t="s">
        <v>1</v>
      </c>
      <c r="C277" s="57" t="s">
        <v>50</v>
      </c>
      <c r="D277" s="57" t="s">
        <v>65</v>
      </c>
      <c r="E277" s="133">
        <f>SDBeam!X277</f>
        <v>0</v>
      </c>
      <c r="F277" s="56">
        <f>'[1]INTERNAL PARAMETERS-1'!M7</f>
        <v>73.784999999999997</v>
      </c>
      <c r="G277" s="45">
        <f>SDBYLD1!G277*VLOOKUP(SDBYLD2!G$4,'[1]INTERNAL PARAMETERS-1'!$B$5:$J$44,5,FALSE)*VLOOKUP(SDBYLD2!G$4,'[1]INTERNAL PARAMETERS-1'!$B$5:$J$44,7,FALSE)*SDBYLD2!$F277 + SDBYLD1!G277*(1-VLOOKUP(SDBYLD2!G$4,'[1]INTERNAL PARAMETERS-1'!$B$5:$J$44,5,FALSE))*VLOOKUP(SDBYLD2!G$4,'[1]INTERNAL PARAMETERS-1'!$B$5:$J$44,9,FALSE)*SDBYLD2!$F277</f>
        <v>0</v>
      </c>
      <c r="H277" s="44">
        <f>SDBYLD1!H277*VLOOKUP(SDBYLD2!H$4,'[1]INTERNAL PARAMETERS-1'!$B$5:$J$44,5,FALSE)*VLOOKUP(SDBYLD2!H$4,'[1]INTERNAL PARAMETERS-1'!$B$5:$J$44,7,FALSE)*SDBYLD2!$F277 + SDBYLD1!H277*(1-VLOOKUP(SDBYLD2!H$4,'[1]INTERNAL PARAMETERS-1'!$B$5:$J$44,5,FALSE))*VLOOKUP(SDBYLD2!H$4,'[1]INTERNAL PARAMETERS-1'!$B$5:$J$44,9,FALSE)*SDBYLD2!$F277</f>
        <v>0</v>
      </c>
      <c r="I277" s="44">
        <f>SDBYLD1!I277*VLOOKUP(SDBYLD2!I$4,'[1]INTERNAL PARAMETERS-1'!$B$5:$J$44,5,FALSE)*VLOOKUP(SDBYLD2!I$4,'[1]INTERNAL PARAMETERS-1'!$B$5:$J$44,7,FALSE)*SDBYLD2!$F277 + SDBYLD1!I277*(1-VLOOKUP(SDBYLD2!I$4,'[1]INTERNAL PARAMETERS-1'!$B$5:$J$44,5,FALSE))*VLOOKUP(SDBYLD2!I$4,'[1]INTERNAL PARAMETERS-1'!$B$5:$J$44,9,FALSE)*SDBYLD2!$F277</f>
        <v>0</v>
      </c>
      <c r="J277" s="44">
        <f>SDBYLD1!J277*VLOOKUP(SDBYLD2!J$4,'[1]INTERNAL PARAMETERS-1'!$B$5:$J$44,5,FALSE)*VLOOKUP(SDBYLD2!J$4,'[1]INTERNAL PARAMETERS-1'!$B$5:$J$44,7,FALSE)*SDBYLD2!$F277 + SDBYLD1!J277*(1-VLOOKUP(SDBYLD2!J$4,'[1]INTERNAL PARAMETERS-1'!$B$5:$J$44,5,FALSE))*VLOOKUP(SDBYLD2!J$4,'[1]INTERNAL PARAMETERS-1'!$B$5:$J$44,9,FALSE)*SDBYLD2!$F277</f>
        <v>0</v>
      </c>
      <c r="K277" s="44">
        <f>SDBYLD1!K277*VLOOKUP(SDBYLD2!K$4,'[1]INTERNAL PARAMETERS-1'!$B$5:$J$44,5,FALSE)*VLOOKUP(SDBYLD2!K$4,'[1]INTERNAL PARAMETERS-1'!$B$5:$J$44,7,FALSE)*SDBYLD2!$F277 + SDBYLD1!K277*(1-VLOOKUP(SDBYLD2!K$4,'[1]INTERNAL PARAMETERS-1'!$B$5:$J$44,5,FALSE))*VLOOKUP(SDBYLD2!K$4,'[1]INTERNAL PARAMETERS-1'!$B$5:$J$44,9,FALSE)*SDBYLD2!$F277</f>
        <v>0</v>
      </c>
      <c r="L277" s="44">
        <f>SDBYLD1!L277*VLOOKUP(SDBYLD2!L$4,'[1]INTERNAL PARAMETERS-1'!$B$5:$J$44,5,FALSE)*VLOOKUP(SDBYLD2!L$4,'[1]INTERNAL PARAMETERS-1'!$B$5:$J$44,7,FALSE)*SDBYLD2!$F277 + SDBYLD1!L277*(1-VLOOKUP(SDBYLD2!L$4,'[1]INTERNAL PARAMETERS-1'!$B$5:$J$44,5,FALSE))*VLOOKUP(SDBYLD2!L$4,'[1]INTERNAL PARAMETERS-1'!$B$5:$J$44,9,FALSE)*SDBYLD2!$F277</f>
        <v>0</v>
      </c>
      <c r="M277" s="44">
        <f>SDBYLD1!M277*VLOOKUP(SDBYLD2!M$4,'[1]INTERNAL PARAMETERS-1'!$B$5:$J$44,5,FALSE)*VLOOKUP(SDBYLD2!M$4,'[1]INTERNAL PARAMETERS-1'!$B$5:$J$44,7,FALSE)*SDBYLD2!$F277 + SDBYLD1!M277*(1-VLOOKUP(SDBYLD2!M$4,'[1]INTERNAL PARAMETERS-1'!$B$5:$J$44,5,FALSE))*VLOOKUP(SDBYLD2!M$4,'[1]INTERNAL PARAMETERS-1'!$B$5:$J$44,9,FALSE)*SDBYLD2!$F277</f>
        <v>0</v>
      </c>
      <c r="N277" s="44">
        <f>SDBYLD1!N277*VLOOKUP(SDBYLD2!N$4,'[1]INTERNAL PARAMETERS-1'!$B$5:$J$44,5,FALSE)*VLOOKUP(SDBYLD2!N$4,'[1]INTERNAL PARAMETERS-1'!$B$5:$J$44,7,FALSE)*SDBYLD2!$F277 + SDBYLD1!N277*(1-VLOOKUP(SDBYLD2!N$4,'[1]INTERNAL PARAMETERS-1'!$B$5:$J$44,5,FALSE))*VLOOKUP(SDBYLD2!N$4,'[1]INTERNAL PARAMETERS-1'!$B$5:$J$44,9,FALSE)*SDBYLD2!$F277</f>
        <v>0</v>
      </c>
      <c r="O277" s="44">
        <f>SDBYLD1!O277*VLOOKUP(SDBYLD2!O$4,'[1]INTERNAL PARAMETERS-1'!$B$5:$J$44,5,FALSE)*VLOOKUP(SDBYLD2!O$4,'[1]INTERNAL PARAMETERS-1'!$B$5:$J$44,7,FALSE)*SDBYLD2!$F277 + SDBYLD1!O277*(1-VLOOKUP(SDBYLD2!O$4,'[1]INTERNAL PARAMETERS-1'!$B$5:$J$44,5,FALSE))*VLOOKUP(SDBYLD2!O$4,'[1]INTERNAL PARAMETERS-1'!$B$5:$J$44,9,FALSE)*SDBYLD2!$F277</f>
        <v>0</v>
      </c>
      <c r="P277" s="44">
        <f>SDBYLD1!P277*VLOOKUP(SDBYLD2!P$4,'[1]INTERNAL PARAMETERS-1'!$B$5:$J$44,5,FALSE)*VLOOKUP(SDBYLD2!P$4,'[1]INTERNAL PARAMETERS-1'!$B$5:$J$44,7,FALSE)*SDBYLD2!$F277 + SDBYLD1!P277*(1-VLOOKUP(SDBYLD2!P$4,'[1]INTERNAL PARAMETERS-1'!$B$5:$J$44,5,FALSE))*VLOOKUP(SDBYLD2!P$4,'[1]INTERNAL PARAMETERS-1'!$B$5:$J$44,9,FALSE)*SDBYLD2!$F277</f>
        <v>0</v>
      </c>
      <c r="Q277" s="44">
        <f>SDBYLD1!Q277*VLOOKUP(SDBYLD2!Q$4,'[1]INTERNAL PARAMETERS-1'!$B$5:$J$44,5,FALSE)*VLOOKUP(SDBYLD2!Q$4,'[1]INTERNAL PARAMETERS-1'!$B$5:$J$44,7,FALSE)*SDBYLD2!$F277 + SDBYLD1!Q277*(1-VLOOKUP(SDBYLD2!Q$4,'[1]INTERNAL PARAMETERS-1'!$B$5:$J$44,5,FALSE))*VLOOKUP(SDBYLD2!Q$4,'[1]INTERNAL PARAMETERS-1'!$B$5:$J$44,9,FALSE)*SDBYLD2!$F277</f>
        <v>0</v>
      </c>
      <c r="R277" s="44">
        <f>SDBYLD1!R277*VLOOKUP(SDBYLD2!R$4,'[1]INTERNAL PARAMETERS-1'!$B$5:$J$44,5,FALSE)*VLOOKUP(SDBYLD2!R$4,'[1]INTERNAL PARAMETERS-1'!$B$5:$J$44,7,FALSE)*SDBYLD2!$F277 + SDBYLD1!R277*(1-VLOOKUP(SDBYLD2!R$4,'[1]INTERNAL PARAMETERS-1'!$B$5:$J$44,5,FALSE))*VLOOKUP(SDBYLD2!R$4,'[1]INTERNAL PARAMETERS-1'!$B$5:$J$44,9,FALSE)*SDBYLD2!$F277</f>
        <v>0</v>
      </c>
      <c r="S277" s="44">
        <f>SDBYLD1!S277*VLOOKUP(SDBYLD2!S$4,'[1]INTERNAL PARAMETERS-1'!$B$5:$J$44,5,FALSE)*VLOOKUP(SDBYLD2!S$4,'[1]INTERNAL PARAMETERS-1'!$B$5:$J$44,7,FALSE)*SDBYLD2!$F277 + SDBYLD1!S277*(1-VLOOKUP(SDBYLD2!S$4,'[1]INTERNAL PARAMETERS-1'!$B$5:$J$44,5,FALSE))*VLOOKUP(SDBYLD2!S$4,'[1]INTERNAL PARAMETERS-1'!$B$5:$J$44,9,FALSE)*SDBYLD2!$F277</f>
        <v>0</v>
      </c>
      <c r="T277" s="44">
        <f>SDBYLD1!T277*VLOOKUP(SDBYLD2!T$4,'[1]INTERNAL PARAMETERS-1'!$B$5:$J$44,5,FALSE)*VLOOKUP(SDBYLD2!T$4,'[1]INTERNAL PARAMETERS-1'!$B$5:$J$44,7,FALSE)*SDBYLD2!$F277 + SDBYLD1!T277*(1-VLOOKUP(SDBYLD2!T$4,'[1]INTERNAL PARAMETERS-1'!$B$5:$J$44,5,FALSE))*VLOOKUP(SDBYLD2!T$4,'[1]INTERNAL PARAMETERS-1'!$B$5:$J$44,9,FALSE)*SDBYLD2!$F277</f>
        <v>0</v>
      </c>
      <c r="U277" s="44">
        <f>SDBYLD1!U277*VLOOKUP(SDBYLD2!U$4,'[1]INTERNAL PARAMETERS-1'!$B$5:$J$44,5,FALSE)*VLOOKUP(SDBYLD2!U$4,'[1]INTERNAL PARAMETERS-1'!$B$5:$J$44,7,FALSE)*SDBYLD2!$F277 + SDBYLD1!U277*(1-VLOOKUP(SDBYLD2!U$4,'[1]INTERNAL PARAMETERS-1'!$B$5:$J$44,5,FALSE))*VLOOKUP(SDBYLD2!U$4,'[1]INTERNAL PARAMETERS-1'!$B$5:$J$44,9,FALSE)*SDBYLD2!$F277</f>
        <v>0</v>
      </c>
      <c r="V277" s="44">
        <f>SDBYLD1!V277*VLOOKUP(SDBYLD2!V$4,'[1]INTERNAL PARAMETERS-1'!$B$5:$J$44,5,FALSE)*VLOOKUP(SDBYLD2!V$4,'[1]INTERNAL PARAMETERS-1'!$B$5:$J$44,7,FALSE)*SDBYLD2!$F277 + SDBYLD1!V277*(1-VLOOKUP(SDBYLD2!V$4,'[1]INTERNAL PARAMETERS-1'!$B$5:$J$44,5,FALSE))*VLOOKUP(SDBYLD2!V$4,'[1]INTERNAL PARAMETERS-1'!$B$5:$J$44,9,FALSE)*SDBYLD2!$F277</f>
        <v>0</v>
      </c>
      <c r="W277" s="44">
        <f>SDBYLD1!W277*VLOOKUP(SDBYLD2!W$4,'[1]INTERNAL PARAMETERS-1'!$B$5:$J$44,5,FALSE)*VLOOKUP(SDBYLD2!W$4,'[1]INTERNAL PARAMETERS-1'!$B$5:$J$44,7,FALSE)*SDBYLD2!$F277 + SDBYLD1!W277*(1-VLOOKUP(SDBYLD2!W$4,'[1]INTERNAL PARAMETERS-1'!$B$5:$J$44,5,FALSE))*VLOOKUP(SDBYLD2!W$4,'[1]INTERNAL PARAMETERS-1'!$B$5:$J$44,9,FALSE)*SDBYLD2!$F277</f>
        <v>0</v>
      </c>
      <c r="X277" s="44">
        <f>SDBYLD1!X277*VLOOKUP(SDBYLD2!X$4,'[1]INTERNAL PARAMETERS-1'!$B$5:$J$44,5,FALSE)*VLOOKUP(SDBYLD2!X$4,'[1]INTERNAL PARAMETERS-1'!$B$5:$J$44,7,FALSE)*SDBYLD2!$F277 + SDBYLD1!X277*(1-VLOOKUP(SDBYLD2!X$4,'[1]INTERNAL PARAMETERS-1'!$B$5:$J$44,5,FALSE))*VLOOKUP(SDBYLD2!X$4,'[1]INTERNAL PARAMETERS-1'!$B$5:$J$44,9,FALSE)*SDBYLD2!$F277</f>
        <v>0</v>
      </c>
      <c r="Y277" s="44">
        <f>SDBYLD1!Y277*VLOOKUP(SDBYLD2!Y$4,'[1]INTERNAL PARAMETERS-1'!$B$5:$J$44,5,FALSE)*VLOOKUP(SDBYLD2!Y$4,'[1]INTERNAL PARAMETERS-1'!$B$5:$J$44,7,FALSE)*SDBYLD2!$F277 + SDBYLD1!Y277*(1-VLOOKUP(SDBYLD2!Y$4,'[1]INTERNAL PARAMETERS-1'!$B$5:$J$44,5,FALSE))*VLOOKUP(SDBYLD2!Y$4,'[1]INTERNAL PARAMETERS-1'!$B$5:$J$44,9,FALSE)*SDBYLD2!$F277</f>
        <v>0</v>
      </c>
      <c r="Z277" s="44">
        <f>SDBYLD1!Z277*VLOOKUP(SDBYLD2!Z$4,'[1]INTERNAL PARAMETERS-1'!$B$5:$J$44,5,FALSE)*VLOOKUP(SDBYLD2!Z$4,'[1]INTERNAL PARAMETERS-1'!$B$5:$J$44,7,FALSE)*SDBYLD2!$F277 + SDBYLD1!Z277*(1-VLOOKUP(SDBYLD2!Z$4,'[1]INTERNAL PARAMETERS-1'!$B$5:$J$44,5,FALSE))*VLOOKUP(SDBYLD2!Z$4,'[1]INTERNAL PARAMETERS-1'!$B$5:$J$44,9,FALSE)*SDBYLD2!$F277</f>
        <v>0</v>
      </c>
      <c r="AA277" s="44">
        <f>SDBYLD1!AA277*VLOOKUP(SDBYLD2!AA$4,'[1]INTERNAL PARAMETERS-1'!$B$5:$J$44,5,FALSE)*VLOOKUP(SDBYLD2!AA$4,'[1]INTERNAL PARAMETERS-1'!$B$5:$J$44,7,FALSE)*SDBYLD2!$F277 + SDBYLD1!AA277*(1-VLOOKUP(SDBYLD2!AA$4,'[1]INTERNAL PARAMETERS-1'!$B$5:$J$44,5,FALSE))*VLOOKUP(SDBYLD2!AA$4,'[1]INTERNAL PARAMETERS-1'!$B$5:$J$44,9,FALSE)*SDBYLD2!$F277</f>
        <v>0</v>
      </c>
      <c r="AB277" s="44">
        <f>SDBYLD1!AB277*VLOOKUP(SDBYLD2!AB$4,'[1]INTERNAL PARAMETERS-1'!$B$5:$J$44,5,FALSE)*VLOOKUP(SDBYLD2!AB$4,'[1]INTERNAL PARAMETERS-1'!$B$5:$J$44,7,FALSE)*SDBYLD2!$F277 + SDBYLD1!AB277*(1-VLOOKUP(SDBYLD2!AB$4,'[1]INTERNAL PARAMETERS-1'!$B$5:$J$44,5,FALSE))*VLOOKUP(SDBYLD2!AB$4,'[1]INTERNAL PARAMETERS-1'!$B$5:$J$44,9,FALSE)*SDBYLD2!$F277</f>
        <v>0</v>
      </c>
      <c r="AC277" s="44">
        <f>SDBYLD1!AC277*VLOOKUP(SDBYLD2!AC$4,'[1]INTERNAL PARAMETERS-1'!$B$5:$J$44,5,FALSE)*VLOOKUP(SDBYLD2!AC$4,'[1]INTERNAL PARAMETERS-1'!$B$5:$J$44,7,FALSE)*SDBYLD2!$F277 + SDBYLD1!AC277*(1-VLOOKUP(SDBYLD2!AC$4,'[1]INTERNAL PARAMETERS-1'!$B$5:$J$44,5,FALSE))*VLOOKUP(SDBYLD2!AC$4,'[1]INTERNAL PARAMETERS-1'!$B$5:$J$44,9,FALSE)*SDBYLD2!$F277</f>
        <v>0</v>
      </c>
      <c r="AD277" s="44">
        <f>SDBYLD1!AD277*VLOOKUP(SDBYLD2!AD$4,'[1]INTERNAL PARAMETERS-1'!$B$5:$J$44,5,FALSE)*VLOOKUP(SDBYLD2!AD$4,'[1]INTERNAL PARAMETERS-1'!$B$5:$J$44,7,FALSE)*SDBYLD2!$F277 + SDBYLD1!AD277*(1-VLOOKUP(SDBYLD2!AD$4,'[1]INTERNAL PARAMETERS-1'!$B$5:$J$44,5,FALSE))*VLOOKUP(SDBYLD2!AD$4,'[1]INTERNAL PARAMETERS-1'!$B$5:$J$44,9,FALSE)*SDBYLD2!$F277</f>
        <v>0</v>
      </c>
      <c r="AE277" s="44">
        <f>SDBYLD1!AE277*VLOOKUP(SDBYLD2!AE$4,'[1]INTERNAL PARAMETERS-1'!$B$5:$J$44,5,FALSE)*VLOOKUP(SDBYLD2!AE$4,'[1]INTERNAL PARAMETERS-1'!$B$5:$J$44,7,FALSE)*SDBYLD2!$F277 + SDBYLD1!AE277*(1-VLOOKUP(SDBYLD2!AE$4,'[1]INTERNAL PARAMETERS-1'!$B$5:$J$44,5,FALSE))*VLOOKUP(SDBYLD2!AE$4,'[1]INTERNAL PARAMETERS-1'!$B$5:$J$44,9,FALSE)*SDBYLD2!$F277</f>
        <v>0</v>
      </c>
      <c r="AF277" s="44">
        <f>SDBYLD1!AF277*VLOOKUP(SDBYLD2!AF$4,'[1]INTERNAL PARAMETERS-1'!$B$5:$J$44,5,FALSE)*VLOOKUP(SDBYLD2!AF$4,'[1]INTERNAL PARAMETERS-1'!$B$5:$J$44,7,FALSE)*SDBYLD2!$F277 + SDBYLD1!AF277*(1-VLOOKUP(SDBYLD2!AF$4,'[1]INTERNAL PARAMETERS-1'!$B$5:$J$44,5,FALSE))*VLOOKUP(SDBYLD2!AF$4,'[1]INTERNAL PARAMETERS-1'!$B$5:$J$44,9,FALSE)*SDBYLD2!$F277</f>
        <v>0</v>
      </c>
      <c r="AG277" s="44">
        <f>SDBYLD1!AG277*VLOOKUP(SDBYLD2!AG$4,'[1]INTERNAL PARAMETERS-1'!$B$5:$J$44,5,FALSE)*VLOOKUP(SDBYLD2!AG$4,'[1]INTERNAL PARAMETERS-1'!$B$5:$J$44,7,FALSE)*SDBYLD2!$F277 + SDBYLD1!AG277*(1-VLOOKUP(SDBYLD2!AG$4,'[1]INTERNAL PARAMETERS-1'!$B$5:$J$44,5,FALSE))*VLOOKUP(SDBYLD2!AG$4,'[1]INTERNAL PARAMETERS-1'!$B$5:$J$44,9,FALSE)*SDBYLD2!$F277</f>
        <v>0</v>
      </c>
      <c r="AH277" s="44">
        <f>SDBYLD1!AH277*VLOOKUP(SDBYLD2!AH$4,'[1]INTERNAL PARAMETERS-1'!$B$5:$J$44,5,FALSE)*VLOOKUP(SDBYLD2!AH$4,'[1]INTERNAL PARAMETERS-1'!$B$5:$J$44,7,FALSE)*SDBYLD2!$F277 + SDBYLD1!AH277*(1-VLOOKUP(SDBYLD2!AH$4,'[1]INTERNAL PARAMETERS-1'!$B$5:$J$44,5,FALSE))*VLOOKUP(SDBYLD2!AH$4,'[1]INTERNAL PARAMETERS-1'!$B$5:$J$44,9,FALSE)*SDBYLD2!$F277</f>
        <v>0</v>
      </c>
      <c r="AI277" s="44">
        <f>SDBYLD1!AI277*VLOOKUP(SDBYLD2!AI$4,'[1]INTERNAL PARAMETERS-1'!$B$5:$J$44,5,FALSE)*VLOOKUP(SDBYLD2!AI$4,'[1]INTERNAL PARAMETERS-1'!$B$5:$J$44,7,FALSE)*SDBYLD2!$F277 + SDBYLD1!AI277*(1-VLOOKUP(SDBYLD2!AI$4,'[1]INTERNAL PARAMETERS-1'!$B$5:$J$44,5,FALSE))*VLOOKUP(SDBYLD2!AI$4,'[1]INTERNAL PARAMETERS-1'!$B$5:$J$44,9,FALSE)*SDBYLD2!$F277</f>
        <v>0</v>
      </c>
      <c r="AJ277" s="44">
        <f>SDBYLD1!AJ277*VLOOKUP(SDBYLD2!AJ$4,'[1]INTERNAL PARAMETERS-1'!$B$5:$J$44,5,FALSE)*VLOOKUP(SDBYLD2!AJ$4,'[1]INTERNAL PARAMETERS-1'!$B$5:$J$44,7,FALSE)*SDBYLD2!$F277 + SDBYLD1!AJ277*(1-VLOOKUP(SDBYLD2!AJ$4,'[1]INTERNAL PARAMETERS-1'!$B$5:$J$44,5,FALSE))*VLOOKUP(SDBYLD2!AJ$4,'[1]INTERNAL PARAMETERS-1'!$B$5:$J$44,9,FALSE)*SDBYLD2!$F277</f>
        <v>0</v>
      </c>
      <c r="AK277" s="44">
        <f>SDBYLD1!AK277*VLOOKUP(SDBYLD2!AK$4,'[1]INTERNAL PARAMETERS-1'!$B$5:$J$44,5,FALSE)*VLOOKUP(SDBYLD2!AK$4,'[1]INTERNAL PARAMETERS-1'!$B$5:$J$44,7,FALSE)*SDBYLD2!$F277 + SDBYLD1!AK277*(1-VLOOKUP(SDBYLD2!AK$4,'[1]INTERNAL PARAMETERS-1'!$B$5:$J$44,5,FALSE))*VLOOKUP(SDBYLD2!AK$4,'[1]INTERNAL PARAMETERS-1'!$B$5:$J$44,9,FALSE)*SDBYLD2!$F277</f>
        <v>0</v>
      </c>
      <c r="AL277" s="44">
        <f>SDBYLD1!AL277*VLOOKUP(SDBYLD2!AL$4,'[1]INTERNAL PARAMETERS-1'!$B$5:$J$44,5,FALSE)*VLOOKUP(SDBYLD2!AL$4,'[1]INTERNAL PARAMETERS-1'!$B$5:$J$44,7,FALSE)*SDBYLD2!$F277 + SDBYLD1!AL277*(1-VLOOKUP(SDBYLD2!AL$4,'[1]INTERNAL PARAMETERS-1'!$B$5:$J$44,5,FALSE))*VLOOKUP(SDBYLD2!AL$4,'[1]INTERNAL PARAMETERS-1'!$B$5:$J$44,9,FALSE)*SDBYLD2!$F277</f>
        <v>0</v>
      </c>
      <c r="AM277" s="44">
        <f>SDBYLD1!AM277*VLOOKUP(SDBYLD2!AM$4,'[1]INTERNAL PARAMETERS-1'!$B$5:$J$44,5,FALSE)*VLOOKUP(SDBYLD2!AM$4,'[1]INTERNAL PARAMETERS-1'!$B$5:$J$44,7,FALSE)*SDBYLD2!$F277 + SDBYLD1!AM277*(1-VLOOKUP(SDBYLD2!AM$4,'[1]INTERNAL PARAMETERS-1'!$B$5:$J$44,5,FALSE))*VLOOKUP(SDBYLD2!AM$4,'[1]INTERNAL PARAMETERS-1'!$B$5:$J$44,9,FALSE)*SDBYLD2!$F277</f>
        <v>0</v>
      </c>
      <c r="AN277" s="44">
        <f>SDBYLD1!AN277*VLOOKUP(SDBYLD2!AN$4,'[1]INTERNAL PARAMETERS-1'!$B$5:$J$44,5,FALSE)*VLOOKUP(SDBYLD2!AN$4,'[1]INTERNAL PARAMETERS-1'!$B$5:$J$44,7,FALSE)*SDBYLD2!$F277 + SDBYLD1!AN277*(1-VLOOKUP(SDBYLD2!AN$4,'[1]INTERNAL PARAMETERS-1'!$B$5:$J$44,5,FALSE))*VLOOKUP(SDBYLD2!AN$4,'[1]INTERNAL PARAMETERS-1'!$B$5:$J$44,9,FALSE)*SDBYLD2!$F277</f>
        <v>0</v>
      </c>
      <c r="AO277" s="44">
        <f>SDBYLD1!AO277*VLOOKUP(SDBYLD2!AO$4,'[1]INTERNAL PARAMETERS-1'!$B$5:$J$44,5,FALSE)*VLOOKUP(SDBYLD2!AO$4,'[1]INTERNAL PARAMETERS-1'!$B$5:$J$44,7,FALSE)*SDBYLD2!$F277 + SDBYLD1!AO277*(1-VLOOKUP(SDBYLD2!AO$4,'[1]INTERNAL PARAMETERS-1'!$B$5:$J$44,5,FALSE))*VLOOKUP(SDBYLD2!AO$4,'[1]INTERNAL PARAMETERS-1'!$B$5:$J$44,9,FALSE)*SDBYLD2!$F277</f>
        <v>0</v>
      </c>
      <c r="AP277" s="44">
        <f>SDBYLD1!AP277*VLOOKUP(SDBYLD2!AP$4,'[1]INTERNAL PARAMETERS-1'!$B$5:$J$44,5,FALSE)*VLOOKUP(SDBYLD2!AP$4,'[1]INTERNAL PARAMETERS-1'!$B$5:$J$44,7,FALSE)*SDBYLD2!$F277 + SDBYLD1!AP277*(1-VLOOKUP(SDBYLD2!AP$4,'[1]INTERNAL PARAMETERS-1'!$B$5:$J$44,5,FALSE))*VLOOKUP(SDBYLD2!AP$4,'[1]INTERNAL PARAMETERS-1'!$B$5:$J$44,9,FALSE)*SDBYLD2!$F277</f>
        <v>0</v>
      </c>
      <c r="AQ277" s="44">
        <f>SDBYLD1!AQ277*VLOOKUP(SDBYLD2!AQ$4,'[1]INTERNAL PARAMETERS-1'!$B$5:$J$44,5,FALSE)*VLOOKUP(SDBYLD2!AQ$4,'[1]INTERNAL PARAMETERS-1'!$B$5:$J$44,7,FALSE)*SDBYLD2!$F277 + SDBYLD1!AQ277*(1-VLOOKUP(SDBYLD2!AQ$4,'[1]INTERNAL PARAMETERS-1'!$B$5:$J$44,5,FALSE))*VLOOKUP(SDBYLD2!AQ$4,'[1]INTERNAL PARAMETERS-1'!$B$5:$J$44,9,FALSE)*SDBYLD2!$F277</f>
        <v>0</v>
      </c>
      <c r="AR277" s="44">
        <f>SDBYLD1!AR277*VLOOKUP(SDBYLD2!AR$4,'[1]INTERNAL PARAMETERS-1'!$B$5:$J$44,5,FALSE)*VLOOKUP(SDBYLD2!AR$4,'[1]INTERNAL PARAMETERS-1'!$B$5:$J$44,7,FALSE)*SDBYLD2!$F277 + SDBYLD1!AR277*(1-VLOOKUP(SDBYLD2!AR$4,'[1]INTERNAL PARAMETERS-1'!$B$5:$J$44,5,FALSE))*VLOOKUP(SDBYLD2!AR$4,'[1]INTERNAL PARAMETERS-1'!$B$5:$J$44,9,FALSE)*SDBYLD2!$F277</f>
        <v>0</v>
      </c>
      <c r="AS277" s="44">
        <f>SDBYLD1!AS277*VLOOKUP(SDBYLD2!AS$4,'[1]INTERNAL PARAMETERS-1'!$B$5:$J$44,5,FALSE)*VLOOKUP(SDBYLD2!AS$4,'[1]INTERNAL PARAMETERS-1'!$B$5:$J$44,7,FALSE)*SDBYLD2!$F277 + SDBYLD1!AS277*(1-VLOOKUP(SDBYLD2!AS$4,'[1]INTERNAL PARAMETERS-1'!$B$5:$J$44,5,FALSE))*VLOOKUP(SDBYLD2!AS$4,'[1]INTERNAL PARAMETERS-1'!$B$5:$J$44,9,FALSE)*SDBYLD2!$F277</f>
        <v>0</v>
      </c>
      <c r="AT277" s="43">
        <f>SDBYLD1!AT277*VLOOKUP(SDBYLD2!AT$4,'[1]INTERNAL PARAMETERS-1'!$B$5:$J$44,5,FALSE)*VLOOKUP(SDBYLD2!AT$4,'[1]INTERNAL PARAMETERS-1'!$B$5:$J$44,7,FALSE)*SDBYLD2!$F277 + SDBYLD1!AT277*(1-VLOOKUP(SDBYLD2!AT$4,'[1]INTERNAL PARAMETERS-1'!$B$5:$J$44,5,FALSE))*VLOOKUP(SDBYLD2!AT$4,'[1]INTERNAL PARAMETERS-1'!$B$5:$J$44,9,FALSE)*SDBYLD2!$F277</f>
        <v>0</v>
      </c>
      <c r="AU277" s="45">
        <f>SDBYLD1!AU277*VLOOKUP(SDBYLD2!AU$4,'[1]INTERNAL PARAMETERS-1'!$B$5:$J$44,5,FALSE)*VLOOKUP(SDBYLD2!AU$4,'[1]INTERNAL PARAMETERS-1'!$B$5:$J$44,6,FALSE)*VLOOKUP(SDBYLD2!AU$4,'[1]INTERNAL PARAMETERS-1'!$B$5:$J$44,3,FALSE) + SDBYLD1!AU277*(1-VLOOKUP(SDBYLD2!AU$4,'[1]INTERNAL PARAMETERS-1'!$B$5:$J$44,5,FALSE))*VLOOKUP(SDBYLD2!AU$4,'[1]INTERNAL PARAMETERS-1'!$B$5:$J$44,8,FALSE)*VLOOKUP(SDBYLD2!AU$4,'[1]INTERNAL PARAMETERS-1'!$B$5:$J$44,3,FALSE)</f>
        <v>0</v>
      </c>
      <c r="AV277" s="44">
        <f>SDBYLD1!AV277*VLOOKUP(SDBYLD2!AV$4,'[1]INTERNAL PARAMETERS-1'!$B$5:$J$44,5,FALSE)*VLOOKUP(SDBYLD2!AV$4,'[1]INTERNAL PARAMETERS-1'!$B$5:$J$44,6,FALSE)*VLOOKUP(SDBYLD2!AV$4,'[1]INTERNAL PARAMETERS-1'!$B$5:$J$44,3,FALSE) + SDBYLD1!AV277*(1-VLOOKUP(SDBYLD2!AV$4,'[1]INTERNAL PARAMETERS-1'!$B$5:$J$44,5,FALSE))*VLOOKUP(SDBYLD2!AV$4,'[1]INTERNAL PARAMETERS-1'!$B$5:$J$44,8,FALSE)*VLOOKUP(SDBYLD2!AV$4,'[1]INTERNAL PARAMETERS-1'!$B$5:$J$44,3,FALSE)</f>
        <v>0</v>
      </c>
      <c r="AW277" s="44">
        <f>SDBYLD1!AW277*VLOOKUP(SDBYLD2!AW$4,'[1]INTERNAL PARAMETERS-1'!$B$5:$J$44,5,FALSE)*VLOOKUP(SDBYLD2!AW$4,'[1]INTERNAL PARAMETERS-1'!$B$5:$J$44,6,FALSE)*VLOOKUP(SDBYLD2!AW$4,'[1]INTERNAL PARAMETERS-1'!$B$5:$J$44,3,FALSE) + SDBYLD1!AW277*(1-VLOOKUP(SDBYLD2!AW$4,'[1]INTERNAL PARAMETERS-1'!$B$5:$J$44,5,FALSE))*VLOOKUP(SDBYLD2!AW$4,'[1]INTERNAL PARAMETERS-1'!$B$5:$J$44,8,FALSE)*VLOOKUP(SDBYLD2!AW$4,'[1]INTERNAL PARAMETERS-1'!$B$5:$J$44,3,FALSE)</f>
        <v>0</v>
      </c>
      <c r="AX277" s="44">
        <f>SDBYLD1!AX277*VLOOKUP(SDBYLD2!AX$4,'[1]INTERNAL PARAMETERS-1'!$B$5:$J$44,5,FALSE)*VLOOKUP(SDBYLD2!AX$4,'[1]INTERNAL PARAMETERS-1'!$B$5:$J$44,6,FALSE)*VLOOKUP(SDBYLD2!AX$4,'[1]INTERNAL PARAMETERS-1'!$B$5:$J$44,3,FALSE) + SDBYLD1!AX277*(1-VLOOKUP(SDBYLD2!AX$4,'[1]INTERNAL PARAMETERS-1'!$B$5:$J$44,5,FALSE))*VLOOKUP(SDBYLD2!AX$4,'[1]INTERNAL PARAMETERS-1'!$B$5:$J$44,8,FALSE)*VLOOKUP(SDBYLD2!AX$4,'[1]INTERNAL PARAMETERS-1'!$B$5:$J$44,3,FALSE)</f>
        <v>0</v>
      </c>
      <c r="AY277" s="44">
        <f>SDBYLD1!AY277*VLOOKUP(SDBYLD2!AY$4,'[1]INTERNAL PARAMETERS-1'!$B$5:$J$44,5,FALSE)*VLOOKUP(SDBYLD2!AY$4,'[1]INTERNAL PARAMETERS-1'!$B$5:$J$44,6,FALSE)*VLOOKUP(SDBYLD2!AY$4,'[1]INTERNAL PARAMETERS-1'!$B$5:$J$44,3,FALSE) + SDBYLD1!AY277*(1-VLOOKUP(SDBYLD2!AY$4,'[1]INTERNAL PARAMETERS-1'!$B$5:$J$44,5,FALSE))*VLOOKUP(SDBYLD2!AY$4,'[1]INTERNAL PARAMETERS-1'!$B$5:$J$44,8,FALSE)*VLOOKUP(SDBYLD2!AY$4,'[1]INTERNAL PARAMETERS-1'!$B$5:$J$44,3,FALSE)</f>
        <v>0</v>
      </c>
      <c r="AZ277" s="44">
        <f>SDBYLD1!AZ277*VLOOKUP(SDBYLD2!AZ$4,'[1]INTERNAL PARAMETERS-1'!$B$5:$J$44,5,FALSE)*VLOOKUP(SDBYLD2!AZ$4,'[1]INTERNAL PARAMETERS-1'!$B$5:$J$44,6,FALSE)*VLOOKUP(SDBYLD2!AZ$4,'[1]INTERNAL PARAMETERS-1'!$B$5:$J$44,3,FALSE) + SDBYLD1!AZ277*(1-VLOOKUP(SDBYLD2!AZ$4,'[1]INTERNAL PARAMETERS-1'!$B$5:$J$44,5,FALSE))*VLOOKUP(SDBYLD2!AZ$4,'[1]INTERNAL PARAMETERS-1'!$B$5:$J$44,8,FALSE)*VLOOKUP(SDBYLD2!AZ$4,'[1]INTERNAL PARAMETERS-1'!$B$5:$J$44,3,FALSE)</f>
        <v>0</v>
      </c>
      <c r="BA277" s="44">
        <f>SDBYLD1!BA277*VLOOKUP(SDBYLD2!BA$4,'[1]INTERNAL PARAMETERS-1'!$B$5:$J$44,5,FALSE)*VLOOKUP(SDBYLD2!BA$4,'[1]INTERNAL PARAMETERS-1'!$B$5:$J$44,6,FALSE)*VLOOKUP(SDBYLD2!BA$4,'[1]INTERNAL PARAMETERS-1'!$B$5:$J$44,3,FALSE) + SDBYLD1!BA277*(1-VLOOKUP(SDBYLD2!BA$4,'[1]INTERNAL PARAMETERS-1'!$B$5:$J$44,5,FALSE))*VLOOKUP(SDBYLD2!BA$4,'[1]INTERNAL PARAMETERS-1'!$B$5:$J$44,8,FALSE)*VLOOKUP(SDBYLD2!BA$4,'[1]INTERNAL PARAMETERS-1'!$B$5:$J$44,3,FALSE)</f>
        <v>0</v>
      </c>
      <c r="BB277" s="44">
        <f>SDBYLD1!BB277*VLOOKUP(SDBYLD2!BB$4,'[1]INTERNAL PARAMETERS-1'!$B$5:$J$44,5,FALSE)*VLOOKUP(SDBYLD2!BB$4,'[1]INTERNAL PARAMETERS-1'!$B$5:$J$44,6,FALSE)*VLOOKUP(SDBYLD2!BB$4,'[1]INTERNAL PARAMETERS-1'!$B$5:$J$44,3,FALSE) + SDBYLD1!BB277*(1-VLOOKUP(SDBYLD2!BB$4,'[1]INTERNAL PARAMETERS-1'!$B$5:$J$44,5,FALSE))*VLOOKUP(SDBYLD2!BB$4,'[1]INTERNAL PARAMETERS-1'!$B$5:$J$44,8,FALSE)*VLOOKUP(SDBYLD2!BB$4,'[1]INTERNAL PARAMETERS-1'!$B$5:$J$44,3,FALSE)</f>
        <v>0</v>
      </c>
      <c r="BC277" s="44">
        <f>SDBYLD1!BC277*VLOOKUP(SDBYLD2!BC$4,'[1]INTERNAL PARAMETERS-1'!$B$5:$J$44,5,FALSE)*VLOOKUP(SDBYLD2!BC$4,'[1]INTERNAL PARAMETERS-1'!$B$5:$J$44,6,FALSE)*VLOOKUP(SDBYLD2!BC$4,'[1]INTERNAL PARAMETERS-1'!$B$5:$J$44,3,FALSE) + SDBYLD1!BC277*(1-VLOOKUP(SDBYLD2!BC$4,'[1]INTERNAL PARAMETERS-1'!$B$5:$J$44,5,FALSE))*VLOOKUP(SDBYLD2!BC$4,'[1]INTERNAL PARAMETERS-1'!$B$5:$J$44,8,FALSE)*VLOOKUP(SDBYLD2!BC$4,'[1]INTERNAL PARAMETERS-1'!$B$5:$J$44,3,FALSE)</f>
        <v>0</v>
      </c>
      <c r="BD277" s="44">
        <f>SDBYLD1!BD277*VLOOKUP(SDBYLD2!BD$4,'[1]INTERNAL PARAMETERS-1'!$B$5:$J$44,5,FALSE)*VLOOKUP(SDBYLD2!BD$4,'[1]INTERNAL PARAMETERS-1'!$B$5:$J$44,6,FALSE)*VLOOKUP(SDBYLD2!BD$4,'[1]INTERNAL PARAMETERS-1'!$B$5:$J$44,3,FALSE) + SDBYLD1!BD277*(1-VLOOKUP(SDBYLD2!BD$4,'[1]INTERNAL PARAMETERS-1'!$B$5:$J$44,5,FALSE))*VLOOKUP(SDBYLD2!BD$4,'[1]INTERNAL PARAMETERS-1'!$B$5:$J$44,8,FALSE)*VLOOKUP(SDBYLD2!BD$4,'[1]INTERNAL PARAMETERS-1'!$B$5:$J$44,3,FALSE)</f>
        <v>0</v>
      </c>
      <c r="BE277" s="44">
        <f>SDBYLD1!BE277*VLOOKUP(SDBYLD2!BE$4,'[1]INTERNAL PARAMETERS-1'!$B$5:$J$44,5,FALSE)*VLOOKUP(SDBYLD2!BE$4,'[1]INTERNAL PARAMETERS-1'!$B$5:$J$44,6,FALSE)*VLOOKUP(SDBYLD2!BE$4,'[1]INTERNAL PARAMETERS-1'!$B$5:$J$44,3,FALSE) + SDBYLD1!BE277*(1-VLOOKUP(SDBYLD2!BE$4,'[1]INTERNAL PARAMETERS-1'!$B$5:$J$44,5,FALSE))*VLOOKUP(SDBYLD2!BE$4,'[1]INTERNAL PARAMETERS-1'!$B$5:$J$44,8,FALSE)*VLOOKUP(SDBYLD2!BE$4,'[1]INTERNAL PARAMETERS-1'!$B$5:$J$44,3,FALSE)</f>
        <v>0</v>
      </c>
      <c r="BF277" s="44">
        <f>SDBYLD1!BF277*VLOOKUP(SDBYLD2!BF$4,'[1]INTERNAL PARAMETERS-1'!$B$5:$J$44,5,FALSE)*VLOOKUP(SDBYLD2!BF$4,'[1]INTERNAL PARAMETERS-1'!$B$5:$J$44,6,FALSE)*VLOOKUP(SDBYLD2!BF$4,'[1]INTERNAL PARAMETERS-1'!$B$5:$J$44,3,FALSE) + SDBYLD1!BF277*(1-VLOOKUP(SDBYLD2!BF$4,'[1]INTERNAL PARAMETERS-1'!$B$5:$J$44,5,FALSE))*VLOOKUP(SDBYLD2!BF$4,'[1]INTERNAL PARAMETERS-1'!$B$5:$J$44,8,FALSE)*VLOOKUP(SDBYLD2!BF$4,'[1]INTERNAL PARAMETERS-1'!$B$5:$J$44,3,FALSE)</f>
        <v>0</v>
      </c>
      <c r="BG277" s="44">
        <f>SDBYLD1!BG277*VLOOKUP(SDBYLD2!BG$4,'[1]INTERNAL PARAMETERS-1'!$B$5:$J$44,5,FALSE)*VLOOKUP(SDBYLD2!BG$4,'[1]INTERNAL PARAMETERS-1'!$B$5:$J$44,6,FALSE)*VLOOKUP(SDBYLD2!BG$4,'[1]INTERNAL PARAMETERS-1'!$B$5:$J$44,3,FALSE) + SDBYLD1!BG277*(1-VLOOKUP(SDBYLD2!BG$4,'[1]INTERNAL PARAMETERS-1'!$B$5:$J$44,5,FALSE))*VLOOKUP(SDBYLD2!BG$4,'[1]INTERNAL PARAMETERS-1'!$B$5:$J$44,8,FALSE)*VLOOKUP(SDBYLD2!BG$4,'[1]INTERNAL PARAMETERS-1'!$B$5:$J$44,3,FALSE)</f>
        <v>0</v>
      </c>
      <c r="BH277" s="44">
        <f>SDBYLD1!BH277*VLOOKUP(SDBYLD2!BH$4,'[1]INTERNAL PARAMETERS-1'!$B$5:$J$44,5,FALSE)*VLOOKUP(SDBYLD2!BH$4,'[1]INTERNAL PARAMETERS-1'!$B$5:$J$44,6,FALSE)*VLOOKUP(SDBYLD2!BH$4,'[1]INTERNAL PARAMETERS-1'!$B$5:$J$44,3,FALSE) + SDBYLD1!BH277*(1-VLOOKUP(SDBYLD2!BH$4,'[1]INTERNAL PARAMETERS-1'!$B$5:$J$44,5,FALSE))*VLOOKUP(SDBYLD2!BH$4,'[1]INTERNAL PARAMETERS-1'!$B$5:$J$44,8,FALSE)*VLOOKUP(SDBYLD2!BH$4,'[1]INTERNAL PARAMETERS-1'!$B$5:$J$44,3,FALSE)</f>
        <v>0</v>
      </c>
      <c r="BI277" s="44">
        <f>SDBYLD1!BI277*VLOOKUP(SDBYLD2!BI$4,'[1]INTERNAL PARAMETERS-1'!$B$5:$J$44,5,FALSE)*VLOOKUP(SDBYLD2!BI$4,'[1]INTERNAL PARAMETERS-1'!$B$5:$J$44,6,FALSE)*VLOOKUP(SDBYLD2!BI$4,'[1]INTERNAL PARAMETERS-1'!$B$5:$J$44,3,FALSE) + SDBYLD1!BI277*(1-VLOOKUP(SDBYLD2!BI$4,'[1]INTERNAL PARAMETERS-1'!$B$5:$J$44,5,FALSE))*VLOOKUP(SDBYLD2!BI$4,'[1]INTERNAL PARAMETERS-1'!$B$5:$J$44,8,FALSE)*VLOOKUP(SDBYLD2!BI$4,'[1]INTERNAL PARAMETERS-1'!$B$5:$J$44,3,FALSE)</f>
        <v>0</v>
      </c>
      <c r="BJ277" s="44">
        <f>SDBYLD1!BJ277*VLOOKUP(SDBYLD2!BJ$4,'[1]INTERNAL PARAMETERS-1'!$B$5:$J$44,5,FALSE)*VLOOKUP(SDBYLD2!BJ$4,'[1]INTERNAL PARAMETERS-1'!$B$5:$J$44,6,FALSE)*VLOOKUP(SDBYLD2!BJ$4,'[1]INTERNAL PARAMETERS-1'!$B$5:$J$44,3,FALSE) + SDBYLD1!BJ277*(1-VLOOKUP(SDBYLD2!BJ$4,'[1]INTERNAL PARAMETERS-1'!$B$5:$J$44,5,FALSE))*VLOOKUP(SDBYLD2!BJ$4,'[1]INTERNAL PARAMETERS-1'!$B$5:$J$44,8,FALSE)*VLOOKUP(SDBYLD2!BJ$4,'[1]INTERNAL PARAMETERS-1'!$B$5:$J$44,3,FALSE)</f>
        <v>0</v>
      </c>
      <c r="BK277" s="44">
        <f>SDBYLD1!BK277*VLOOKUP(SDBYLD2!BK$4,'[1]INTERNAL PARAMETERS-1'!$B$5:$J$44,5,FALSE)*VLOOKUP(SDBYLD2!BK$4,'[1]INTERNAL PARAMETERS-1'!$B$5:$J$44,6,FALSE)*VLOOKUP(SDBYLD2!BK$4,'[1]INTERNAL PARAMETERS-1'!$B$5:$J$44,3,FALSE) + SDBYLD1!BK277*(1-VLOOKUP(SDBYLD2!BK$4,'[1]INTERNAL PARAMETERS-1'!$B$5:$J$44,5,FALSE))*VLOOKUP(SDBYLD2!BK$4,'[1]INTERNAL PARAMETERS-1'!$B$5:$J$44,8,FALSE)*VLOOKUP(SDBYLD2!BK$4,'[1]INTERNAL PARAMETERS-1'!$B$5:$J$44,3,FALSE)</f>
        <v>0</v>
      </c>
      <c r="BL277" s="44">
        <f>SDBYLD1!BL277*VLOOKUP(SDBYLD2!BL$4,'[1]INTERNAL PARAMETERS-1'!$B$5:$J$44,5,FALSE)*VLOOKUP(SDBYLD2!BL$4,'[1]INTERNAL PARAMETERS-1'!$B$5:$J$44,6,FALSE)*VLOOKUP(SDBYLD2!BL$4,'[1]INTERNAL PARAMETERS-1'!$B$5:$J$44,3,FALSE) + SDBYLD1!BL277*(1-VLOOKUP(SDBYLD2!BL$4,'[1]INTERNAL PARAMETERS-1'!$B$5:$J$44,5,FALSE))*VLOOKUP(SDBYLD2!BL$4,'[1]INTERNAL PARAMETERS-1'!$B$5:$J$44,8,FALSE)*VLOOKUP(SDBYLD2!BL$4,'[1]INTERNAL PARAMETERS-1'!$B$5:$J$44,3,FALSE)</f>
        <v>0</v>
      </c>
      <c r="BM277" s="44">
        <f>SDBYLD1!BM277*VLOOKUP(SDBYLD2!BM$4,'[1]INTERNAL PARAMETERS-1'!$B$5:$J$44,5,FALSE)*VLOOKUP(SDBYLD2!BM$4,'[1]INTERNAL PARAMETERS-1'!$B$5:$J$44,6,FALSE)*VLOOKUP(SDBYLD2!BM$4,'[1]INTERNAL PARAMETERS-1'!$B$5:$J$44,3,FALSE) + SDBYLD1!BM277*(1-VLOOKUP(SDBYLD2!BM$4,'[1]INTERNAL PARAMETERS-1'!$B$5:$J$44,5,FALSE))*VLOOKUP(SDBYLD2!BM$4,'[1]INTERNAL PARAMETERS-1'!$B$5:$J$44,8,FALSE)*VLOOKUP(SDBYLD2!BM$4,'[1]INTERNAL PARAMETERS-1'!$B$5:$J$44,3,FALSE)</f>
        <v>0</v>
      </c>
      <c r="BN277" s="44">
        <f>SDBYLD1!BN277*VLOOKUP(SDBYLD2!BN$4,'[1]INTERNAL PARAMETERS-1'!$B$5:$J$44,5,FALSE)*VLOOKUP(SDBYLD2!BN$4,'[1]INTERNAL PARAMETERS-1'!$B$5:$J$44,6,FALSE)*VLOOKUP(SDBYLD2!BN$4,'[1]INTERNAL PARAMETERS-1'!$B$5:$J$44,3,FALSE) + SDBYLD1!BN277*(1-VLOOKUP(SDBYLD2!BN$4,'[1]INTERNAL PARAMETERS-1'!$B$5:$J$44,5,FALSE))*VLOOKUP(SDBYLD2!BN$4,'[1]INTERNAL PARAMETERS-1'!$B$5:$J$44,8,FALSE)*VLOOKUP(SDBYLD2!BN$4,'[1]INTERNAL PARAMETERS-1'!$B$5:$J$44,3,FALSE)</f>
        <v>0</v>
      </c>
      <c r="BO277" s="44">
        <f>SDBYLD1!BO277*VLOOKUP(SDBYLD2!BO$4,'[1]INTERNAL PARAMETERS-1'!$B$5:$J$44,5,FALSE)*VLOOKUP(SDBYLD2!BO$4,'[1]INTERNAL PARAMETERS-1'!$B$5:$J$44,6,FALSE)*VLOOKUP(SDBYLD2!BO$4,'[1]INTERNAL PARAMETERS-1'!$B$5:$J$44,3,FALSE) + SDBYLD1!BO277*(1-VLOOKUP(SDBYLD2!BO$4,'[1]INTERNAL PARAMETERS-1'!$B$5:$J$44,5,FALSE))*VLOOKUP(SDBYLD2!BO$4,'[1]INTERNAL PARAMETERS-1'!$B$5:$J$44,8,FALSE)*VLOOKUP(SDBYLD2!BO$4,'[1]INTERNAL PARAMETERS-1'!$B$5:$J$44,3,FALSE)</f>
        <v>0</v>
      </c>
      <c r="BP277" s="44">
        <f>SDBYLD1!BP277*VLOOKUP(SDBYLD2!BP$4,'[1]INTERNAL PARAMETERS-1'!$B$5:$J$44,5,FALSE)*VLOOKUP(SDBYLD2!BP$4,'[1]INTERNAL PARAMETERS-1'!$B$5:$J$44,6,FALSE)*VLOOKUP(SDBYLD2!BP$4,'[1]INTERNAL PARAMETERS-1'!$B$5:$J$44,3,FALSE) + SDBYLD1!BP277*(1-VLOOKUP(SDBYLD2!BP$4,'[1]INTERNAL PARAMETERS-1'!$B$5:$J$44,5,FALSE))*VLOOKUP(SDBYLD2!BP$4,'[1]INTERNAL PARAMETERS-1'!$B$5:$J$44,8,FALSE)*VLOOKUP(SDBYLD2!BP$4,'[1]INTERNAL PARAMETERS-1'!$B$5:$J$44,3,FALSE)</f>
        <v>0</v>
      </c>
      <c r="BQ277" s="44">
        <f>SDBYLD1!BQ277*VLOOKUP(SDBYLD2!BQ$4,'[1]INTERNAL PARAMETERS-1'!$B$5:$J$44,5,FALSE)*VLOOKUP(SDBYLD2!BQ$4,'[1]INTERNAL PARAMETERS-1'!$B$5:$J$44,6,FALSE)*VLOOKUP(SDBYLD2!BQ$4,'[1]INTERNAL PARAMETERS-1'!$B$5:$J$44,3,FALSE) + SDBYLD1!BQ277*(1-VLOOKUP(SDBYLD2!BQ$4,'[1]INTERNAL PARAMETERS-1'!$B$5:$J$44,5,FALSE))*VLOOKUP(SDBYLD2!BQ$4,'[1]INTERNAL PARAMETERS-1'!$B$5:$J$44,8,FALSE)*VLOOKUP(SDBYLD2!BQ$4,'[1]INTERNAL PARAMETERS-1'!$B$5:$J$44,3,FALSE)</f>
        <v>0</v>
      </c>
      <c r="BR277" s="44">
        <f>SDBYLD1!BR277*VLOOKUP(SDBYLD2!BR$4,'[1]INTERNAL PARAMETERS-1'!$B$5:$J$44,5,FALSE)*VLOOKUP(SDBYLD2!BR$4,'[1]INTERNAL PARAMETERS-1'!$B$5:$J$44,6,FALSE)*VLOOKUP(SDBYLD2!BR$4,'[1]INTERNAL PARAMETERS-1'!$B$5:$J$44,3,FALSE) + SDBYLD1!BR277*(1-VLOOKUP(SDBYLD2!BR$4,'[1]INTERNAL PARAMETERS-1'!$B$5:$J$44,5,FALSE))*VLOOKUP(SDBYLD2!BR$4,'[1]INTERNAL PARAMETERS-1'!$B$5:$J$44,8,FALSE)*VLOOKUP(SDBYLD2!BR$4,'[1]INTERNAL PARAMETERS-1'!$B$5:$J$44,3,FALSE)</f>
        <v>0</v>
      </c>
      <c r="BS277" s="44">
        <f>SDBYLD1!BS277*VLOOKUP(SDBYLD2!BS$4,'[1]INTERNAL PARAMETERS-1'!$B$5:$J$44,5,FALSE)*VLOOKUP(SDBYLD2!BS$4,'[1]INTERNAL PARAMETERS-1'!$B$5:$J$44,6,FALSE)*VLOOKUP(SDBYLD2!BS$4,'[1]INTERNAL PARAMETERS-1'!$B$5:$J$44,3,FALSE) + SDBYLD1!BS277*(1-VLOOKUP(SDBYLD2!BS$4,'[1]INTERNAL PARAMETERS-1'!$B$5:$J$44,5,FALSE))*VLOOKUP(SDBYLD2!BS$4,'[1]INTERNAL PARAMETERS-1'!$B$5:$J$44,8,FALSE)*VLOOKUP(SDBYLD2!BS$4,'[1]INTERNAL PARAMETERS-1'!$B$5:$J$44,3,FALSE)</f>
        <v>0</v>
      </c>
      <c r="BT277" s="44">
        <f>SDBYLD1!BT277*VLOOKUP(SDBYLD2!BT$4,'[1]INTERNAL PARAMETERS-1'!$B$5:$J$44,5,FALSE)*VLOOKUP(SDBYLD2!BT$4,'[1]INTERNAL PARAMETERS-1'!$B$5:$J$44,6,FALSE)*VLOOKUP(SDBYLD2!BT$4,'[1]INTERNAL PARAMETERS-1'!$B$5:$J$44,3,FALSE) + SDBYLD1!BT277*(1-VLOOKUP(SDBYLD2!BT$4,'[1]INTERNAL PARAMETERS-1'!$B$5:$J$44,5,FALSE))*VLOOKUP(SDBYLD2!BT$4,'[1]INTERNAL PARAMETERS-1'!$B$5:$J$44,8,FALSE)*VLOOKUP(SDBYLD2!BT$4,'[1]INTERNAL PARAMETERS-1'!$B$5:$J$44,3,FALSE)</f>
        <v>0</v>
      </c>
      <c r="BU277" s="44">
        <f>SDBYLD1!BU277*VLOOKUP(SDBYLD2!BU$4,'[1]INTERNAL PARAMETERS-1'!$B$5:$J$44,5,FALSE)*VLOOKUP(SDBYLD2!BU$4,'[1]INTERNAL PARAMETERS-1'!$B$5:$J$44,6,FALSE)*VLOOKUP(SDBYLD2!BU$4,'[1]INTERNAL PARAMETERS-1'!$B$5:$J$44,3,FALSE) + SDBYLD1!BU277*(1-VLOOKUP(SDBYLD2!BU$4,'[1]INTERNAL PARAMETERS-1'!$B$5:$J$44,5,FALSE))*VLOOKUP(SDBYLD2!BU$4,'[1]INTERNAL PARAMETERS-1'!$B$5:$J$44,8,FALSE)*VLOOKUP(SDBYLD2!BU$4,'[1]INTERNAL PARAMETERS-1'!$B$5:$J$44,3,FALSE)</f>
        <v>0</v>
      </c>
      <c r="BV277" s="44">
        <f>SDBYLD1!BV277*VLOOKUP(SDBYLD2!BV$4,'[1]INTERNAL PARAMETERS-1'!$B$5:$J$44,5,FALSE)*VLOOKUP(SDBYLD2!BV$4,'[1]INTERNAL PARAMETERS-1'!$B$5:$J$44,6,FALSE)*VLOOKUP(SDBYLD2!BV$4,'[1]INTERNAL PARAMETERS-1'!$B$5:$J$44,3,FALSE) + SDBYLD1!BV277*(1-VLOOKUP(SDBYLD2!BV$4,'[1]INTERNAL PARAMETERS-1'!$B$5:$J$44,5,FALSE))*VLOOKUP(SDBYLD2!BV$4,'[1]INTERNAL PARAMETERS-1'!$B$5:$J$44,8,FALSE)*VLOOKUP(SDBYLD2!BV$4,'[1]INTERNAL PARAMETERS-1'!$B$5:$J$44,3,FALSE)</f>
        <v>0</v>
      </c>
      <c r="BW277" s="44">
        <f>SDBYLD1!BW277*VLOOKUP(SDBYLD2!BW$4,'[1]INTERNAL PARAMETERS-1'!$B$5:$J$44,5,FALSE)*VLOOKUP(SDBYLD2!BW$4,'[1]INTERNAL PARAMETERS-1'!$B$5:$J$44,6,FALSE)*VLOOKUP(SDBYLD2!BW$4,'[1]INTERNAL PARAMETERS-1'!$B$5:$J$44,3,FALSE) + SDBYLD1!BW277*(1-VLOOKUP(SDBYLD2!BW$4,'[1]INTERNAL PARAMETERS-1'!$B$5:$J$44,5,FALSE))*VLOOKUP(SDBYLD2!BW$4,'[1]INTERNAL PARAMETERS-1'!$B$5:$J$44,8,FALSE)*VLOOKUP(SDBYLD2!BW$4,'[1]INTERNAL PARAMETERS-1'!$B$5:$J$44,3,FALSE)</f>
        <v>0</v>
      </c>
      <c r="BX277" s="44">
        <f>SDBYLD1!BX277*VLOOKUP(SDBYLD2!BX$4,'[1]INTERNAL PARAMETERS-1'!$B$5:$J$44,5,FALSE)*VLOOKUP(SDBYLD2!BX$4,'[1]INTERNAL PARAMETERS-1'!$B$5:$J$44,6,FALSE)*VLOOKUP(SDBYLD2!BX$4,'[1]INTERNAL PARAMETERS-1'!$B$5:$J$44,3,FALSE) + SDBYLD1!BX277*(1-VLOOKUP(SDBYLD2!BX$4,'[1]INTERNAL PARAMETERS-1'!$B$5:$J$44,5,FALSE))*VLOOKUP(SDBYLD2!BX$4,'[1]INTERNAL PARAMETERS-1'!$B$5:$J$44,8,FALSE)*VLOOKUP(SDBYLD2!BX$4,'[1]INTERNAL PARAMETERS-1'!$B$5:$J$44,3,FALSE)</f>
        <v>0</v>
      </c>
      <c r="BY277" s="44">
        <f>SDBYLD1!BY277*VLOOKUP(SDBYLD2!BY$4,'[1]INTERNAL PARAMETERS-1'!$B$5:$J$44,5,FALSE)*VLOOKUP(SDBYLD2!BY$4,'[1]INTERNAL PARAMETERS-1'!$B$5:$J$44,6,FALSE)*VLOOKUP(SDBYLD2!BY$4,'[1]INTERNAL PARAMETERS-1'!$B$5:$J$44,3,FALSE) + SDBYLD1!BY277*(1-VLOOKUP(SDBYLD2!BY$4,'[1]INTERNAL PARAMETERS-1'!$B$5:$J$44,5,FALSE))*VLOOKUP(SDBYLD2!BY$4,'[1]INTERNAL PARAMETERS-1'!$B$5:$J$44,8,FALSE)*VLOOKUP(SDBYLD2!BY$4,'[1]INTERNAL PARAMETERS-1'!$B$5:$J$44,3,FALSE)</f>
        <v>0</v>
      </c>
      <c r="BZ277" s="44">
        <f>SDBYLD1!BZ277*VLOOKUP(SDBYLD2!BZ$4,'[1]INTERNAL PARAMETERS-1'!$B$5:$J$44,5,FALSE)*VLOOKUP(SDBYLD2!BZ$4,'[1]INTERNAL PARAMETERS-1'!$B$5:$J$44,6,FALSE)*VLOOKUP(SDBYLD2!BZ$4,'[1]INTERNAL PARAMETERS-1'!$B$5:$J$44,3,FALSE) + SDBYLD1!BZ277*(1-VLOOKUP(SDBYLD2!BZ$4,'[1]INTERNAL PARAMETERS-1'!$B$5:$J$44,5,FALSE))*VLOOKUP(SDBYLD2!BZ$4,'[1]INTERNAL PARAMETERS-1'!$B$5:$J$44,8,FALSE)*VLOOKUP(SDBYLD2!BZ$4,'[1]INTERNAL PARAMETERS-1'!$B$5:$J$44,3,FALSE)</f>
        <v>0</v>
      </c>
      <c r="CA277" s="44">
        <f>SDBYLD1!CA277*VLOOKUP(SDBYLD2!CA$4,'[1]INTERNAL PARAMETERS-1'!$B$5:$J$44,5,FALSE)*VLOOKUP(SDBYLD2!CA$4,'[1]INTERNAL PARAMETERS-1'!$B$5:$J$44,6,FALSE)*VLOOKUP(SDBYLD2!CA$4,'[1]INTERNAL PARAMETERS-1'!$B$5:$J$44,3,FALSE) + SDBYLD1!CA277*(1-VLOOKUP(SDBYLD2!CA$4,'[1]INTERNAL PARAMETERS-1'!$B$5:$J$44,5,FALSE))*VLOOKUP(SDBYLD2!CA$4,'[1]INTERNAL PARAMETERS-1'!$B$5:$J$44,8,FALSE)*VLOOKUP(SDBYLD2!CA$4,'[1]INTERNAL PARAMETERS-1'!$B$5:$J$44,3,FALSE)</f>
        <v>0</v>
      </c>
      <c r="CB277" s="44">
        <f>SDBYLD1!CB277*VLOOKUP(SDBYLD2!CB$4,'[1]INTERNAL PARAMETERS-1'!$B$5:$J$44,5,FALSE)*VLOOKUP(SDBYLD2!CB$4,'[1]INTERNAL PARAMETERS-1'!$B$5:$J$44,6,FALSE)*VLOOKUP(SDBYLD2!CB$4,'[1]INTERNAL PARAMETERS-1'!$B$5:$J$44,3,FALSE) + SDBYLD1!CB277*(1-VLOOKUP(SDBYLD2!CB$4,'[1]INTERNAL PARAMETERS-1'!$B$5:$J$44,5,FALSE))*VLOOKUP(SDBYLD2!CB$4,'[1]INTERNAL PARAMETERS-1'!$B$5:$J$44,8,FALSE)*VLOOKUP(SDBYLD2!CB$4,'[1]INTERNAL PARAMETERS-1'!$B$5:$J$44,3,FALSE)</f>
        <v>0</v>
      </c>
      <c r="CC277" s="44">
        <f>SDBYLD1!CC277*VLOOKUP(SDBYLD2!CC$4,'[1]INTERNAL PARAMETERS-1'!$B$5:$J$44,5,FALSE)*VLOOKUP(SDBYLD2!CC$4,'[1]INTERNAL PARAMETERS-1'!$B$5:$J$44,6,FALSE)*VLOOKUP(SDBYLD2!CC$4,'[1]INTERNAL PARAMETERS-1'!$B$5:$J$44,3,FALSE) + SDBYLD1!CC277*(1-VLOOKUP(SDBYLD2!CC$4,'[1]INTERNAL PARAMETERS-1'!$B$5:$J$44,5,FALSE))*VLOOKUP(SDBYLD2!CC$4,'[1]INTERNAL PARAMETERS-1'!$B$5:$J$44,8,FALSE)*VLOOKUP(SDBYLD2!CC$4,'[1]INTERNAL PARAMETERS-1'!$B$5:$J$44,3,FALSE)</f>
        <v>0</v>
      </c>
      <c r="CD277" s="44">
        <f>SDBYLD1!CD277*VLOOKUP(SDBYLD2!CD$4,'[1]INTERNAL PARAMETERS-1'!$B$5:$J$44,5,FALSE)*VLOOKUP(SDBYLD2!CD$4,'[1]INTERNAL PARAMETERS-1'!$B$5:$J$44,6,FALSE)*VLOOKUP(SDBYLD2!CD$4,'[1]INTERNAL PARAMETERS-1'!$B$5:$J$44,3,FALSE) + SDBYLD1!CD277*(1-VLOOKUP(SDBYLD2!CD$4,'[1]INTERNAL PARAMETERS-1'!$B$5:$J$44,5,FALSE))*VLOOKUP(SDBYLD2!CD$4,'[1]INTERNAL PARAMETERS-1'!$B$5:$J$44,8,FALSE)*VLOOKUP(SDBYLD2!CD$4,'[1]INTERNAL PARAMETERS-1'!$B$5:$J$44,3,FALSE)</f>
        <v>0</v>
      </c>
      <c r="CE277" s="44">
        <f>SDBYLD1!CE277*VLOOKUP(SDBYLD2!CE$4,'[1]INTERNAL PARAMETERS-1'!$B$5:$J$44,5,FALSE)*VLOOKUP(SDBYLD2!CE$4,'[1]INTERNAL PARAMETERS-1'!$B$5:$J$44,6,FALSE)*VLOOKUP(SDBYLD2!CE$4,'[1]INTERNAL PARAMETERS-1'!$B$5:$J$44,3,FALSE) + SDBYLD1!CE277*(1-VLOOKUP(SDBYLD2!CE$4,'[1]INTERNAL PARAMETERS-1'!$B$5:$J$44,5,FALSE))*VLOOKUP(SDBYLD2!CE$4,'[1]INTERNAL PARAMETERS-1'!$B$5:$J$44,8,FALSE)*VLOOKUP(SDBYLD2!CE$4,'[1]INTERNAL PARAMETERS-1'!$B$5:$J$44,3,FALSE)</f>
        <v>0</v>
      </c>
      <c r="CF277" s="44">
        <f>SDBYLD1!CF277*VLOOKUP(SDBYLD2!CF$4,'[1]INTERNAL PARAMETERS-1'!$B$5:$J$44,5,FALSE)*VLOOKUP(SDBYLD2!CF$4,'[1]INTERNAL PARAMETERS-1'!$B$5:$J$44,6,FALSE)*VLOOKUP(SDBYLD2!CF$4,'[1]INTERNAL PARAMETERS-1'!$B$5:$J$44,3,FALSE) + SDBYLD1!CF277*(1-VLOOKUP(SDBYLD2!CF$4,'[1]INTERNAL PARAMETERS-1'!$B$5:$J$44,5,FALSE))*VLOOKUP(SDBYLD2!CF$4,'[1]INTERNAL PARAMETERS-1'!$B$5:$J$44,8,FALSE)*VLOOKUP(SDBYLD2!CF$4,'[1]INTERNAL PARAMETERS-1'!$B$5:$J$44,3,FALSE)</f>
        <v>0</v>
      </c>
      <c r="CG277" s="44">
        <f>SDBYLD1!CG277*VLOOKUP(SDBYLD2!CG$4,'[1]INTERNAL PARAMETERS-1'!$B$5:$J$44,5,FALSE)*VLOOKUP(SDBYLD2!CG$4,'[1]INTERNAL PARAMETERS-1'!$B$5:$J$44,6,FALSE)*VLOOKUP(SDBYLD2!CG$4,'[1]INTERNAL PARAMETERS-1'!$B$5:$J$44,3,FALSE) + SDBYLD1!CG277*(1-VLOOKUP(SDBYLD2!CG$4,'[1]INTERNAL PARAMETERS-1'!$B$5:$J$44,5,FALSE))*VLOOKUP(SDBYLD2!CG$4,'[1]INTERNAL PARAMETERS-1'!$B$5:$J$44,8,FALSE)*VLOOKUP(SDBYLD2!CG$4,'[1]INTERNAL PARAMETERS-1'!$B$5:$J$44,3,FALSE)</f>
        <v>0</v>
      </c>
      <c r="CH277" s="43">
        <f>SDBYLD1!CH277*VLOOKUP(SDBYLD2!CH$4,'[1]INTERNAL PARAMETERS-1'!$B$5:$J$44,5,FALSE)*VLOOKUP(SDBYLD2!CH$4,'[1]INTERNAL PARAMETERS-1'!$B$5:$J$44,6,FALSE)*VLOOKUP(SDBYLD2!CH$4,'[1]INTERNAL PARAMETERS-1'!$B$5:$J$44,3,FALSE) + SDBYLD1!CH277*(1-VLOOKUP(SDBYLD2!CH$4,'[1]INTERNAL PARAMETERS-1'!$B$5:$J$44,5,FALSE))*VLOOKUP(SDBYLD2!CH$4,'[1]INTERNAL PARAMETERS-1'!$B$5:$J$44,8,FALSE)*VLOOKUP(SDBYLD2!CH$4,'[1]INTERNAL PARAMETERS-1'!$B$5:$J$44,3,FALSE)</f>
        <v>0</v>
      </c>
      <c r="CJ277" s="45">
        <f t="shared" si="8"/>
        <v>0</v>
      </c>
      <c r="CK277" s="43">
        <f t="shared" si="9"/>
        <v>0</v>
      </c>
    </row>
    <row r="278" spans="2:89" x14ac:dyDescent="0.4">
      <c r="B278" s="58" t="s">
        <v>1</v>
      </c>
      <c r="C278" s="57" t="s">
        <v>50</v>
      </c>
      <c r="D278" s="57" t="s">
        <v>64</v>
      </c>
      <c r="E278" s="133">
        <f>SDBeam!X278</f>
        <v>0</v>
      </c>
      <c r="F278" s="56">
        <f>'[1]INTERNAL PARAMETERS-1'!M8</f>
        <v>68.824999999999989</v>
      </c>
      <c r="G278" s="45">
        <f>SDBYLD1!G278*VLOOKUP(SDBYLD2!G$4,'[1]INTERNAL PARAMETERS-1'!$B$5:$J$44,5,FALSE)*VLOOKUP(SDBYLD2!G$4,'[1]INTERNAL PARAMETERS-1'!$B$5:$J$44,7,FALSE)*SDBYLD2!$F278 + SDBYLD1!G278*(1-VLOOKUP(SDBYLD2!G$4,'[1]INTERNAL PARAMETERS-1'!$B$5:$J$44,5,FALSE))*VLOOKUP(SDBYLD2!G$4,'[1]INTERNAL PARAMETERS-1'!$B$5:$J$44,9,FALSE)*SDBYLD2!$F278</f>
        <v>0</v>
      </c>
      <c r="H278" s="44">
        <f>SDBYLD1!H278*VLOOKUP(SDBYLD2!H$4,'[1]INTERNAL PARAMETERS-1'!$B$5:$J$44,5,FALSE)*VLOOKUP(SDBYLD2!H$4,'[1]INTERNAL PARAMETERS-1'!$B$5:$J$44,7,FALSE)*SDBYLD2!$F278 + SDBYLD1!H278*(1-VLOOKUP(SDBYLD2!H$4,'[1]INTERNAL PARAMETERS-1'!$B$5:$J$44,5,FALSE))*VLOOKUP(SDBYLD2!H$4,'[1]INTERNAL PARAMETERS-1'!$B$5:$J$44,9,FALSE)*SDBYLD2!$F278</f>
        <v>0</v>
      </c>
      <c r="I278" s="44">
        <f>SDBYLD1!I278*VLOOKUP(SDBYLD2!I$4,'[1]INTERNAL PARAMETERS-1'!$B$5:$J$44,5,FALSE)*VLOOKUP(SDBYLD2!I$4,'[1]INTERNAL PARAMETERS-1'!$B$5:$J$44,7,FALSE)*SDBYLD2!$F278 + SDBYLD1!I278*(1-VLOOKUP(SDBYLD2!I$4,'[1]INTERNAL PARAMETERS-1'!$B$5:$J$44,5,FALSE))*VLOOKUP(SDBYLD2!I$4,'[1]INTERNAL PARAMETERS-1'!$B$5:$J$44,9,FALSE)*SDBYLD2!$F278</f>
        <v>0</v>
      </c>
      <c r="J278" s="44">
        <f>SDBYLD1!J278*VLOOKUP(SDBYLD2!J$4,'[1]INTERNAL PARAMETERS-1'!$B$5:$J$44,5,FALSE)*VLOOKUP(SDBYLD2!J$4,'[1]INTERNAL PARAMETERS-1'!$B$5:$J$44,7,FALSE)*SDBYLD2!$F278 + SDBYLD1!J278*(1-VLOOKUP(SDBYLD2!J$4,'[1]INTERNAL PARAMETERS-1'!$B$5:$J$44,5,FALSE))*VLOOKUP(SDBYLD2!J$4,'[1]INTERNAL PARAMETERS-1'!$B$5:$J$44,9,FALSE)*SDBYLD2!$F278</f>
        <v>0</v>
      </c>
      <c r="K278" s="44">
        <f>SDBYLD1!K278*VLOOKUP(SDBYLD2!K$4,'[1]INTERNAL PARAMETERS-1'!$B$5:$J$44,5,FALSE)*VLOOKUP(SDBYLD2!K$4,'[1]INTERNAL PARAMETERS-1'!$B$5:$J$44,7,FALSE)*SDBYLD2!$F278 + SDBYLD1!K278*(1-VLOOKUP(SDBYLD2!K$4,'[1]INTERNAL PARAMETERS-1'!$B$5:$J$44,5,FALSE))*VLOOKUP(SDBYLD2!K$4,'[1]INTERNAL PARAMETERS-1'!$B$5:$J$44,9,FALSE)*SDBYLD2!$F278</f>
        <v>0</v>
      </c>
      <c r="L278" s="44">
        <f>SDBYLD1!L278*VLOOKUP(SDBYLD2!L$4,'[1]INTERNAL PARAMETERS-1'!$B$5:$J$44,5,FALSE)*VLOOKUP(SDBYLD2!L$4,'[1]INTERNAL PARAMETERS-1'!$B$5:$J$44,7,FALSE)*SDBYLD2!$F278 + SDBYLD1!L278*(1-VLOOKUP(SDBYLD2!L$4,'[1]INTERNAL PARAMETERS-1'!$B$5:$J$44,5,FALSE))*VLOOKUP(SDBYLD2!L$4,'[1]INTERNAL PARAMETERS-1'!$B$5:$J$44,9,FALSE)*SDBYLD2!$F278</f>
        <v>0</v>
      </c>
      <c r="M278" s="44">
        <f>SDBYLD1!M278*VLOOKUP(SDBYLD2!M$4,'[1]INTERNAL PARAMETERS-1'!$B$5:$J$44,5,FALSE)*VLOOKUP(SDBYLD2!M$4,'[1]INTERNAL PARAMETERS-1'!$B$5:$J$44,7,FALSE)*SDBYLD2!$F278 + SDBYLD1!M278*(1-VLOOKUP(SDBYLD2!M$4,'[1]INTERNAL PARAMETERS-1'!$B$5:$J$44,5,FALSE))*VLOOKUP(SDBYLD2!M$4,'[1]INTERNAL PARAMETERS-1'!$B$5:$J$44,9,FALSE)*SDBYLD2!$F278</f>
        <v>0</v>
      </c>
      <c r="N278" s="44">
        <f>SDBYLD1!N278*VLOOKUP(SDBYLD2!N$4,'[1]INTERNAL PARAMETERS-1'!$B$5:$J$44,5,FALSE)*VLOOKUP(SDBYLD2!N$4,'[1]INTERNAL PARAMETERS-1'!$B$5:$J$44,7,FALSE)*SDBYLD2!$F278 + SDBYLD1!N278*(1-VLOOKUP(SDBYLD2!N$4,'[1]INTERNAL PARAMETERS-1'!$B$5:$J$44,5,FALSE))*VLOOKUP(SDBYLD2!N$4,'[1]INTERNAL PARAMETERS-1'!$B$5:$J$44,9,FALSE)*SDBYLD2!$F278</f>
        <v>0</v>
      </c>
      <c r="O278" s="44">
        <f>SDBYLD1!O278*VLOOKUP(SDBYLD2!O$4,'[1]INTERNAL PARAMETERS-1'!$B$5:$J$44,5,FALSE)*VLOOKUP(SDBYLD2!O$4,'[1]INTERNAL PARAMETERS-1'!$B$5:$J$44,7,FALSE)*SDBYLD2!$F278 + SDBYLD1!O278*(1-VLOOKUP(SDBYLD2!O$4,'[1]INTERNAL PARAMETERS-1'!$B$5:$J$44,5,FALSE))*VLOOKUP(SDBYLD2!O$4,'[1]INTERNAL PARAMETERS-1'!$B$5:$J$44,9,FALSE)*SDBYLD2!$F278</f>
        <v>0</v>
      </c>
      <c r="P278" s="44">
        <f>SDBYLD1!P278*VLOOKUP(SDBYLD2!P$4,'[1]INTERNAL PARAMETERS-1'!$B$5:$J$44,5,FALSE)*VLOOKUP(SDBYLD2!P$4,'[1]INTERNAL PARAMETERS-1'!$B$5:$J$44,7,FALSE)*SDBYLD2!$F278 + SDBYLD1!P278*(1-VLOOKUP(SDBYLD2!P$4,'[1]INTERNAL PARAMETERS-1'!$B$5:$J$44,5,FALSE))*VLOOKUP(SDBYLD2!P$4,'[1]INTERNAL PARAMETERS-1'!$B$5:$J$44,9,FALSE)*SDBYLD2!$F278</f>
        <v>0</v>
      </c>
      <c r="Q278" s="44">
        <f>SDBYLD1!Q278*VLOOKUP(SDBYLD2!Q$4,'[1]INTERNAL PARAMETERS-1'!$B$5:$J$44,5,FALSE)*VLOOKUP(SDBYLD2!Q$4,'[1]INTERNAL PARAMETERS-1'!$B$5:$J$44,7,FALSE)*SDBYLD2!$F278 + SDBYLD1!Q278*(1-VLOOKUP(SDBYLD2!Q$4,'[1]INTERNAL PARAMETERS-1'!$B$5:$J$44,5,FALSE))*VLOOKUP(SDBYLD2!Q$4,'[1]INTERNAL PARAMETERS-1'!$B$5:$J$44,9,FALSE)*SDBYLD2!$F278</f>
        <v>0</v>
      </c>
      <c r="R278" s="44">
        <f>SDBYLD1!R278*VLOOKUP(SDBYLD2!R$4,'[1]INTERNAL PARAMETERS-1'!$B$5:$J$44,5,FALSE)*VLOOKUP(SDBYLD2!R$4,'[1]INTERNAL PARAMETERS-1'!$B$5:$J$44,7,FALSE)*SDBYLD2!$F278 + SDBYLD1!R278*(1-VLOOKUP(SDBYLD2!R$4,'[1]INTERNAL PARAMETERS-1'!$B$5:$J$44,5,FALSE))*VLOOKUP(SDBYLD2!R$4,'[1]INTERNAL PARAMETERS-1'!$B$5:$J$44,9,FALSE)*SDBYLD2!$F278</f>
        <v>0</v>
      </c>
      <c r="S278" s="44">
        <f>SDBYLD1!S278*VLOOKUP(SDBYLD2!S$4,'[1]INTERNAL PARAMETERS-1'!$B$5:$J$44,5,FALSE)*VLOOKUP(SDBYLD2!S$4,'[1]INTERNAL PARAMETERS-1'!$B$5:$J$44,7,FALSE)*SDBYLD2!$F278 + SDBYLD1!S278*(1-VLOOKUP(SDBYLD2!S$4,'[1]INTERNAL PARAMETERS-1'!$B$5:$J$44,5,FALSE))*VLOOKUP(SDBYLD2!S$4,'[1]INTERNAL PARAMETERS-1'!$B$5:$J$44,9,FALSE)*SDBYLD2!$F278</f>
        <v>0</v>
      </c>
      <c r="T278" s="44">
        <f>SDBYLD1!T278*VLOOKUP(SDBYLD2!T$4,'[1]INTERNAL PARAMETERS-1'!$B$5:$J$44,5,FALSE)*VLOOKUP(SDBYLD2!T$4,'[1]INTERNAL PARAMETERS-1'!$B$5:$J$44,7,FALSE)*SDBYLD2!$F278 + SDBYLD1!T278*(1-VLOOKUP(SDBYLD2!T$4,'[1]INTERNAL PARAMETERS-1'!$B$5:$J$44,5,FALSE))*VLOOKUP(SDBYLD2!T$4,'[1]INTERNAL PARAMETERS-1'!$B$5:$J$44,9,FALSE)*SDBYLD2!$F278</f>
        <v>0</v>
      </c>
      <c r="U278" s="44">
        <f>SDBYLD1!U278*VLOOKUP(SDBYLD2!U$4,'[1]INTERNAL PARAMETERS-1'!$B$5:$J$44,5,FALSE)*VLOOKUP(SDBYLD2!U$4,'[1]INTERNAL PARAMETERS-1'!$B$5:$J$44,7,FALSE)*SDBYLD2!$F278 + SDBYLD1!U278*(1-VLOOKUP(SDBYLD2!U$4,'[1]INTERNAL PARAMETERS-1'!$B$5:$J$44,5,FALSE))*VLOOKUP(SDBYLD2!U$4,'[1]INTERNAL PARAMETERS-1'!$B$5:$J$44,9,FALSE)*SDBYLD2!$F278</f>
        <v>0</v>
      </c>
      <c r="V278" s="44">
        <f>SDBYLD1!V278*VLOOKUP(SDBYLD2!V$4,'[1]INTERNAL PARAMETERS-1'!$B$5:$J$44,5,FALSE)*VLOOKUP(SDBYLD2!V$4,'[1]INTERNAL PARAMETERS-1'!$B$5:$J$44,7,FALSE)*SDBYLD2!$F278 + SDBYLD1!V278*(1-VLOOKUP(SDBYLD2!V$4,'[1]INTERNAL PARAMETERS-1'!$B$5:$J$44,5,FALSE))*VLOOKUP(SDBYLD2!V$4,'[1]INTERNAL PARAMETERS-1'!$B$5:$J$44,9,FALSE)*SDBYLD2!$F278</f>
        <v>0</v>
      </c>
      <c r="W278" s="44">
        <f>SDBYLD1!W278*VLOOKUP(SDBYLD2!W$4,'[1]INTERNAL PARAMETERS-1'!$B$5:$J$44,5,FALSE)*VLOOKUP(SDBYLD2!W$4,'[1]INTERNAL PARAMETERS-1'!$B$5:$J$44,7,FALSE)*SDBYLD2!$F278 + SDBYLD1!W278*(1-VLOOKUP(SDBYLD2!W$4,'[1]INTERNAL PARAMETERS-1'!$B$5:$J$44,5,FALSE))*VLOOKUP(SDBYLD2!W$4,'[1]INTERNAL PARAMETERS-1'!$B$5:$J$44,9,FALSE)*SDBYLD2!$F278</f>
        <v>0</v>
      </c>
      <c r="X278" s="44">
        <f>SDBYLD1!X278*VLOOKUP(SDBYLD2!X$4,'[1]INTERNAL PARAMETERS-1'!$B$5:$J$44,5,FALSE)*VLOOKUP(SDBYLD2!X$4,'[1]INTERNAL PARAMETERS-1'!$B$5:$J$44,7,FALSE)*SDBYLD2!$F278 + SDBYLD1!X278*(1-VLOOKUP(SDBYLD2!X$4,'[1]INTERNAL PARAMETERS-1'!$B$5:$J$44,5,FALSE))*VLOOKUP(SDBYLD2!X$4,'[1]INTERNAL PARAMETERS-1'!$B$5:$J$44,9,FALSE)*SDBYLD2!$F278</f>
        <v>0</v>
      </c>
      <c r="Y278" s="44">
        <f>SDBYLD1!Y278*VLOOKUP(SDBYLD2!Y$4,'[1]INTERNAL PARAMETERS-1'!$B$5:$J$44,5,FALSE)*VLOOKUP(SDBYLD2!Y$4,'[1]INTERNAL PARAMETERS-1'!$B$5:$J$44,7,FALSE)*SDBYLD2!$F278 + SDBYLD1!Y278*(1-VLOOKUP(SDBYLD2!Y$4,'[1]INTERNAL PARAMETERS-1'!$B$5:$J$44,5,FALSE))*VLOOKUP(SDBYLD2!Y$4,'[1]INTERNAL PARAMETERS-1'!$B$5:$J$44,9,FALSE)*SDBYLD2!$F278</f>
        <v>0</v>
      </c>
      <c r="Z278" s="44">
        <f>SDBYLD1!Z278*VLOOKUP(SDBYLD2!Z$4,'[1]INTERNAL PARAMETERS-1'!$B$5:$J$44,5,FALSE)*VLOOKUP(SDBYLD2!Z$4,'[1]INTERNAL PARAMETERS-1'!$B$5:$J$44,7,FALSE)*SDBYLD2!$F278 + SDBYLD1!Z278*(1-VLOOKUP(SDBYLD2!Z$4,'[1]INTERNAL PARAMETERS-1'!$B$5:$J$44,5,FALSE))*VLOOKUP(SDBYLD2!Z$4,'[1]INTERNAL PARAMETERS-1'!$B$5:$J$44,9,FALSE)*SDBYLD2!$F278</f>
        <v>0</v>
      </c>
      <c r="AA278" s="44">
        <f>SDBYLD1!AA278*VLOOKUP(SDBYLD2!AA$4,'[1]INTERNAL PARAMETERS-1'!$B$5:$J$44,5,FALSE)*VLOOKUP(SDBYLD2!AA$4,'[1]INTERNAL PARAMETERS-1'!$B$5:$J$44,7,FALSE)*SDBYLD2!$F278 + SDBYLD1!AA278*(1-VLOOKUP(SDBYLD2!AA$4,'[1]INTERNAL PARAMETERS-1'!$B$5:$J$44,5,FALSE))*VLOOKUP(SDBYLD2!AA$4,'[1]INTERNAL PARAMETERS-1'!$B$5:$J$44,9,FALSE)*SDBYLD2!$F278</f>
        <v>0</v>
      </c>
      <c r="AB278" s="44">
        <f>SDBYLD1!AB278*VLOOKUP(SDBYLD2!AB$4,'[1]INTERNAL PARAMETERS-1'!$B$5:$J$44,5,FALSE)*VLOOKUP(SDBYLD2!AB$4,'[1]INTERNAL PARAMETERS-1'!$B$5:$J$44,7,FALSE)*SDBYLD2!$F278 + SDBYLD1!AB278*(1-VLOOKUP(SDBYLD2!AB$4,'[1]INTERNAL PARAMETERS-1'!$B$5:$J$44,5,FALSE))*VLOOKUP(SDBYLD2!AB$4,'[1]INTERNAL PARAMETERS-1'!$B$5:$J$44,9,FALSE)*SDBYLD2!$F278</f>
        <v>0</v>
      </c>
      <c r="AC278" s="44">
        <f>SDBYLD1!AC278*VLOOKUP(SDBYLD2!AC$4,'[1]INTERNAL PARAMETERS-1'!$B$5:$J$44,5,FALSE)*VLOOKUP(SDBYLD2!AC$4,'[1]INTERNAL PARAMETERS-1'!$B$5:$J$44,7,FALSE)*SDBYLD2!$F278 + SDBYLD1!AC278*(1-VLOOKUP(SDBYLD2!AC$4,'[1]INTERNAL PARAMETERS-1'!$B$5:$J$44,5,FALSE))*VLOOKUP(SDBYLD2!AC$4,'[1]INTERNAL PARAMETERS-1'!$B$5:$J$44,9,FALSE)*SDBYLD2!$F278</f>
        <v>0</v>
      </c>
      <c r="AD278" s="44">
        <f>SDBYLD1!AD278*VLOOKUP(SDBYLD2!AD$4,'[1]INTERNAL PARAMETERS-1'!$B$5:$J$44,5,FALSE)*VLOOKUP(SDBYLD2!AD$4,'[1]INTERNAL PARAMETERS-1'!$B$5:$J$44,7,FALSE)*SDBYLD2!$F278 + SDBYLD1!AD278*(1-VLOOKUP(SDBYLD2!AD$4,'[1]INTERNAL PARAMETERS-1'!$B$5:$J$44,5,FALSE))*VLOOKUP(SDBYLD2!AD$4,'[1]INTERNAL PARAMETERS-1'!$B$5:$J$44,9,FALSE)*SDBYLD2!$F278</f>
        <v>0</v>
      </c>
      <c r="AE278" s="44">
        <f>SDBYLD1!AE278*VLOOKUP(SDBYLD2!AE$4,'[1]INTERNAL PARAMETERS-1'!$B$5:$J$44,5,FALSE)*VLOOKUP(SDBYLD2!AE$4,'[1]INTERNAL PARAMETERS-1'!$B$5:$J$44,7,FALSE)*SDBYLD2!$F278 + SDBYLD1!AE278*(1-VLOOKUP(SDBYLD2!AE$4,'[1]INTERNAL PARAMETERS-1'!$B$5:$J$44,5,FALSE))*VLOOKUP(SDBYLD2!AE$4,'[1]INTERNAL PARAMETERS-1'!$B$5:$J$44,9,FALSE)*SDBYLD2!$F278</f>
        <v>0</v>
      </c>
      <c r="AF278" s="44">
        <f>SDBYLD1!AF278*VLOOKUP(SDBYLD2!AF$4,'[1]INTERNAL PARAMETERS-1'!$B$5:$J$44,5,FALSE)*VLOOKUP(SDBYLD2!AF$4,'[1]INTERNAL PARAMETERS-1'!$B$5:$J$44,7,FALSE)*SDBYLD2!$F278 + SDBYLD1!AF278*(1-VLOOKUP(SDBYLD2!AF$4,'[1]INTERNAL PARAMETERS-1'!$B$5:$J$44,5,FALSE))*VLOOKUP(SDBYLD2!AF$4,'[1]INTERNAL PARAMETERS-1'!$B$5:$J$44,9,FALSE)*SDBYLD2!$F278</f>
        <v>0</v>
      </c>
      <c r="AG278" s="44">
        <f>SDBYLD1!AG278*VLOOKUP(SDBYLD2!AG$4,'[1]INTERNAL PARAMETERS-1'!$B$5:$J$44,5,FALSE)*VLOOKUP(SDBYLD2!AG$4,'[1]INTERNAL PARAMETERS-1'!$B$5:$J$44,7,FALSE)*SDBYLD2!$F278 + SDBYLD1!AG278*(1-VLOOKUP(SDBYLD2!AG$4,'[1]INTERNAL PARAMETERS-1'!$B$5:$J$44,5,FALSE))*VLOOKUP(SDBYLD2!AG$4,'[1]INTERNAL PARAMETERS-1'!$B$5:$J$44,9,FALSE)*SDBYLD2!$F278</f>
        <v>0</v>
      </c>
      <c r="AH278" s="44">
        <f>SDBYLD1!AH278*VLOOKUP(SDBYLD2!AH$4,'[1]INTERNAL PARAMETERS-1'!$B$5:$J$44,5,FALSE)*VLOOKUP(SDBYLD2!AH$4,'[1]INTERNAL PARAMETERS-1'!$B$5:$J$44,7,FALSE)*SDBYLD2!$F278 + SDBYLD1!AH278*(1-VLOOKUP(SDBYLD2!AH$4,'[1]INTERNAL PARAMETERS-1'!$B$5:$J$44,5,FALSE))*VLOOKUP(SDBYLD2!AH$4,'[1]INTERNAL PARAMETERS-1'!$B$5:$J$44,9,FALSE)*SDBYLD2!$F278</f>
        <v>0</v>
      </c>
      <c r="AI278" s="44">
        <f>SDBYLD1!AI278*VLOOKUP(SDBYLD2!AI$4,'[1]INTERNAL PARAMETERS-1'!$B$5:$J$44,5,FALSE)*VLOOKUP(SDBYLD2!AI$4,'[1]INTERNAL PARAMETERS-1'!$B$5:$J$44,7,FALSE)*SDBYLD2!$F278 + SDBYLD1!AI278*(1-VLOOKUP(SDBYLD2!AI$4,'[1]INTERNAL PARAMETERS-1'!$B$5:$J$44,5,FALSE))*VLOOKUP(SDBYLD2!AI$4,'[1]INTERNAL PARAMETERS-1'!$B$5:$J$44,9,FALSE)*SDBYLD2!$F278</f>
        <v>0</v>
      </c>
      <c r="AJ278" s="44">
        <f>SDBYLD1!AJ278*VLOOKUP(SDBYLD2!AJ$4,'[1]INTERNAL PARAMETERS-1'!$B$5:$J$44,5,FALSE)*VLOOKUP(SDBYLD2!AJ$4,'[1]INTERNAL PARAMETERS-1'!$B$5:$J$44,7,FALSE)*SDBYLD2!$F278 + SDBYLD1!AJ278*(1-VLOOKUP(SDBYLD2!AJ$4,'[1]INTERNAL PARAMETERS-1'!$B$5:$J$44,5,FALSE))*VLOOKUP(SDBYLD2!AJ$4,'[1]INTERNAL PARAMETERS-1'!$B$5:$J$44,9,FALSE)*SDBYLD2!$F278</f>
        <v>0</v>
      </c>
      <c r="AK278" s="44">
        <f>SDBYLD1!AK278*VLOOKUP(SDBYLD2!AK$4,'[1]INTERNAL PARAMETERS-1'!$B$5:$J$44,5,FALSE)*VLOOKUP(SDBYLD2!AK$4,'[1]INTERNAL PARAMETERS-1'!$B$5:$J$44,7,FALSE)*SDBYLD2!$F278 + SDBYLD1!AK278*(1-VLOOKUP(SDBYLD2!AK$4,'[1]INTERNAL PARAMETERS-1'!$B$5:$J$44,5,FALSE))*VLOOKUP(SDBYLD2!AK$4,'[1]INTERNAL PARAMETERS-1'!$B$5:$J$44,9,FALSE)*SDBYLD2!$F278</f>
        <v>0</v>
      </c>
      <c r="AL278" s="44">
        <f>SDBYLD1!AL278*VLOOKUP(SDBYLD2!AL$4,'[1]INTERNAL PARAMETERS-1'!$B$5:$J$44,5,FALSE)*VLOOKUP(SDBYLD2!AL$4,'[1]INTERNAL PARAMETERS-1'!$B$5:$J$44,7,FALSE)*SDBYLD2!$F278 + SDBYLD1!AL278*(1-VLOOKUP(SDBYLD2!AL$4,'[1]INTERNAL PARAMETERS-1'!$B$5:$J$44,5,FALSE))*VLOOKUP(SDBYLD2!AL$4,'[1]INTERNAL PARAMETERS-1'!$B$5:$J$44,9,FALSE)*SDBYLD2!$F278</f>
        <v>0</v>
      </c>
      <c r="AM278" s="44">
        <f>SDBYLD1!AM278*VLOOKUP(SDBYLD2!AM$4,'[1]INTERNAL PARAMETERS-1'!$B$5:$J$44,5,FALSE)*VLOOKUP(SDBYLD2!AM$4,'[1]INTERNAL PARAMETERS-1'!$B$5:$J$44,7,FALSE)*SDBYLD2!$F278 + SDBYLD1!AM278*(1-VLOOKUP(SDBYLD2!AM$4,'[1]INTERNAL PARAMETERS-1'!$B$5:$J$44,5,FALSE))*VLOOKUP(SDBYLD2!AM$4,'[1]INTERNAL PARAMETERS-1'!$B$5:$J$44,9,FALSE)*SDBYLD2!$F278</f>
        <v>0</v>
      </c>
      <c r="AN278" s="44">
        <f>SDBYLD1!AN278*VLOOKUP(SDBYLD2!AN$4,'[1]INTERNAL PARAMETERS-1'!$B$5:$J$44,5,FALSE)*VLOOKUP(SDBYLD2!AN$4,'[1]INTERNAL PARAMETERS-1'!$B$5:$J$44,7,FALSE)*SDBYLD2!$F278 + SDBYLD1!AN278*(1-VLOOKUP(SDBYLD2!AN$4,'[1]INTERNAL PARAMETERS-1'!$B$5:$J$44,5,FALSE))*VLOOKUP(SDBYLD2!AN$4,'[1]INTERNAL PARAMETERS-1'!$B$5:$J$44,9,FALSE)*SDBYLD2!$F278</f>
        <v>0</v>
      </c>
      <c r="AO278" s="44">
        <f>SDBYLD1!AO278*VLOOKUP(SDBYLD2!AO$4,'[1]INTERNAL PARAMETERS-1'!$B$5:$J$44,5,FALSE)*VLOOKUP(SDBYLD2!AO$4,'[1]INTERNAL PARAMETERS-1'!$B$5:$J$44,7,FALSE)*SDBYLD2!$F278 + SDBYLD1!AO278*(1-VLOOKUP(SDBYLD2!AO$4,'[1]INTERNAL PARAMETERS-1'!$B$5:$J$44,5,FALSE))*VLOOKUP(SDBYLD2!AO$4,'[1]INTERNAL PARAMETERS-1'!$B$5:$J$44,9,FALSE)*SDBYLD2!$F278</f>
        <v>0</v>
      </c>
      <c r="AP278" s="44">
        <f>SDBYLD1!AP278*VLOOKUP(SDBYLD2!AP$4,'[1]INTERNAL PARAMETERS-1'!$B$5:$J$44,5,FALSE)*VLOOKUP(SDBYLD2!AP$4,'[1]INTERNAL PARAMETERS-1'!$B$5:$J$44,7,FALSE)*SDBYLD2!$F278 + SDBYLD1!AP278*(1-VLOOKUP(SDBYLD2!AP$4,'[1]INTERNAL PARAMETERS-1'!$B$5:$J$44,5,FALSE))*VLOOKUP(SDBYLD2!AP$4,'[1]INTERNAL PARAMETERS-1'!$B$5:$J$44,9,FALSE)*SDBYLD2!$F278</f>
        <v>0</v>
      </c>
      <c r="AQ278" s="44">
        <f>SDBYLD1!AQ278*VLOOKUP(SDBYLD2!AQ$4,'[1]INTERNAL PARAMETERS-1'!$B$5:$J$44,5,FALSE)*VLOOKUP(SDBYLD2!AQ$4,'[1]INTERNAL PARAMETERS-1'!$B$5:$J$44,7,FALSE)*SDBYLD2!$F278 + SDBYLD1!AQ278*(1-VLOOKUP(SDBYLD2!AQ$4,'[1]INTERNAL PARAMETERS-1'!$B$5:$J$44,5,FALSE))*VLOOKUP(SDBYLD2!AQ$4,'[1]INTERNAL PARAMETERS-1'!$B$5:$J$44,9,FALSE)*SDBYLD2!$F278</f>
        <v>0</v>
      </c>
      <c r="AR278" s="44">
        <f>SDBYLD1!AR278*VLOOKUP(SDBYLD2!AR$4,'[1]INTERNAL PARAMETERS-1'!$B$5:$J$44,5,FALSE)*VLOOKUP(SDBYLD2!AR$4,'[1]INTERNAL PARAMETERS-1'!$B$5:$J$44,7,FALSE)*SDBYLD2!$F278 + SDBYLD1!AR278*(1-VLOOKUP(SDBYLD2!AR$4,'[1]INTERNAL PARAMETERS-1'!$B$5:$J$44,5,FALSE))*VLOOKUP(SDBYLD2!AR$4,'[1]INTERNAL PARAMETERS-1'!$B$5:$J$44,9,FALSE)*SDBYLD2!$F278</f>
        <v>0</v>
      </c>
      <c r="AS278" s="44">
        <f>SDBYLD1!AS278*VLOOKUP(SDBYLD2!AS$4,'[1]INTERNAL PARAMETERS-1'!$B$5:$J$44,5,FALSE)*VLOOKUP(SDBYLD2!AS$4,'[1]INTERNAL PARAMETERS-1'!$B$5:$J$44,7,FALSE)*SDBYLD2!$F278 + SDBYLD1!AS278*(1-VLOOKUP(SDBYLD2!AS$4,'[1]INTERNAL PARAMETERS-1'!$B$5:$J$44,5,FALSE))*VLOOKUP(SDBYLD2!AS$4,'[1]INTERNAL PARAMETERS-1'!$B$5:$J$44,9,FALSE)*SDBYLD2!$F278</f>
        <v>0</v>
      </c>
      <c r="AT278" s="43">
        <f>SDBYLD1!AT278*VLOOKUP(SDBYLD2!AT$4,'[1]INTERNAL PARAMETERS-1'!$B$5:$J$44,5,FALSE)*VLOOKUP(SDBYLD2!AT$4,'[1]INTERNAL PARAMETERS-1'!$B$5:$J$44,7,FALSE)*SDBYLD2!$F278 + SDBYLD1!AT278*(1-VLOOKUP(SDBYLD2!AT$4,'[1]INTERNAL PARAMETERS-1'!$B$5:$J$44,5,FALSE))*VLOOKUP(SDBYLD2!AT$4,'[1]INTERNAL PARAMETERS-1'!$B$5:$J$44,9,FALSE)*SDBYLD2!$F278</f>
        <v>0</v>
      </c>
      <c r="AU278" s="45">
        <f>SDBYLD1!AU278*VLOOKUP(SDBYLD2!AU$4,'[1]INTERNAL PARAMETERS-1'!$B$5:$J$44,5,FALSE)*VLOOKUP(SDBYLD2!AU$4,'[1]INTERNAL PARAMETERS-1'!$B$5:$J$44,6,FALSE)*VLOOKUP(SDBYLD2!AU$4,'[1]INTERNAL PARAMETERS-1'!$B$5:$J$44,3,FALSE) + SDBYLD1!AU278*(1-VLOOKUP(SDBYLD2!AU$4,'[1]INTERNAL PARAMETERS-1'!$B$5:$J$44,5,FALSE))*VLOOKUP(SDBYLD2!AU$4,'[1]INTERNAL PARAMETERS-1'!$B$5:$J$44,8,FALSE)*VLOOKUP(SDBYLD2!AU$4,'[1]INTERNAL PARAMETERS-1'!$B$5:$J$44,3,FALSE)</f>
        <v>0</v>
      </c>
      <c r="AV278" s="44">
        <f>SDBYLD1!AV278*VLOOKUP(SDBYLD2!AV$4,'[1]INTERNAL PARAMETERS-1'!$B$5:$J$44,5,FALSE)*VLOOKUP(SDBYLD2!AV$4,'[1]INTERNAL PARAMETERS-1'!$B$5:$J$44,6,FALSE)*VLOOKUP(SDBYLD2!AV$4,'[1]INTERNAL PARAMETERS-1'!$B$5:$J$44,3,FALSE) + SDBYLD1!AV278*(1-VLOOKUP(SDBYLD2!AV$4,'[1]INTERNAL PARAMETERS-1'!$B$5:$J$44,5,FALSE))*VLOOKUP(SDBYLD2!AV$4,'[1]INTERNAL PARAMETERS-1'!$B$5:$J$44,8,FALSE)*VLOOKUP(SDBYLD2!AV$4,'[1]INTERNAL PARAMETERS-1'!$B$5:$J$44,3,FALSE)</f>
        <v>0</v>
      </c>
      <c r="AW278" s="44">
        <f>SDBYLD1!AW278*VLOOKUP(SDBYLD2!AW$4,'[1]INTERNAL PARAMETERS-1'!$B$5:$J$44,5,FALSE)*VLOOKUP(SDBYLD2!AW$4,'[1]INTERNAL PARAMETERS-1'!$B$5:$J$44,6,FALSE)*VLOOKUP(SDBYLD2!AW$4,'[1]INTERNAL PARAMETERS-1'!$B$5:$J$44,3,FALSE) + SDBYLD1!AW278*(1-VLOOKUP(SDBYLD2!AW$4,'[1]INTERNAL PARAMETERS-1'!$B$5:$J$44,5,FALSE))*VLOOKUP(SDBYLD2!AW$4,'[1]INTERNAL PARAMETERS-1'!$B$5:$J$44,8,FALSE)*VLOOKUP(SDBYLD2!AW$4,'[1]INTERNAL PARAMETERS-1'!$B$5:$J$44,3,FALSE)</f>
        <v>0</v>
      </c>
      <c r="AX278" s="44">
        <f>SDBYLD1!AX278*VLOOKUP(SDBYLD2!AX$4,'[1]INTERNAL PARAMETERS-1'!$B$5:$J$44,5,FALSE)*VLOOKUP(SDBYLD2!AX$4,'[1]INTERNAL PARAMETERS-1'!$B$5:$J$44,6,FALSE)*VLOOKUP(SDBYLD2!AX$4,'[1]INTERNAL PARAMETERS-1'!$B$5:$J$44,3,FALSE) + SDBYLD1!AX278*(1-VLOOKUP(SDBYLD2!AX$4,'[1]INTERNAL PARAMETERS-1'!$B$5:$J$44,5,FALSE))*VLOOKUP(SDBYLD2!AX$4,'[1]INTERNAL PARAMETERS-1'!$B$5:$J$44,8,FALSE)*VLOOKUP(SDBYLD2!AX$4,'[1]INTERNAL PARAMETERS-1'!$B$5:$J$44,3,FALSE)</f>
        <v>0</v>
      </c>
      <c r="AY278" s="44">
        <f>SDBYLD1!AY278*VLOOKUP(SDBYLD2!AY$4,'[1]INTERNAL PARAMETERS-1'!$B$5:$J$44,5,FALSE)*VLOOKUP(SDBYLD2!AY$4,'[1]INTERNAL PARAMETERS-1'!$B$5:$J$44,6,FALSE)*VLOOKUP(SDBYLD2!AY$4,'[1]INTERNAL PARAMETERS-1'!$B$5:$J$44,3,FALSE) + SDBYLD1!AY278*(1-VLOOKUP(SDBYLD2!AY$4,'[1]INTERNAL PARAMETERS-1'!$B$5:$J$44,5,FALSE))*VLOOKUP(SDBYLD2!AY$4,'[1]INTERNAL PARAMETERS-1'!$B$5:$J$44,8,FALSE)*VLOOKUP(SDBYLD2!AY$4,'[1]INTERNAL PARAMETERS-1'!$B$5:$J$44,3,FALSE)</f>
        <v>0</v>
      </c>
      <c r="AZ278" s="44">
        <f>SDBYLD1!AZ278*VLOOKUP(SDBYLD2!AZ$4,'[1]INTERNAL PARAMETERS-1'!$B$5:$J$44,5,FALSE)*VLOOKUP(SDBYLD2!AZ$4,'[1]INTERNAL PARAMETERS-1'!$B$5:$J$44,6,FALSE)*VLOOKUP(SDBYLD2!AZ$4,'[1]INTERNAL PARAMETERS-1'!$B$5:$J$44,3,FALSE) + SDBYLD1!AZ278*(1-VLOOKUP(SDBYLD2!AZ$4,'[1]INTERNAL PARAMETERS-1'!$B$5:$J$44,5,FALSE))*VLOOKUP(SDBYLD2!AZ$4,'[1]INTERNAL PARAMETERS-1'!$B$5:$J$44,8,FALSE)*VLOOKUP(SDBYLD2!AZ$4,'[1]INTERNAL PARAMETERS-1'!$B$5:$J$44,3,FALSE)</f>
        <v>0</v>
      </c>
      <c r="BA278" s="44">
        <f>SDBYLD1!BA278*VLOOKUP(SDBYLD2!BA$4,'[1]INTERNAL PARAMETERS-1'!$B$5:$J$44,5,FALSE)*VLOOKUP(SDBYLD2!BA$4,'[1]INTERNAL PARAMETERS-1'!$B$5:$J$44,6,FALSE)*VLOOKUP(SDBYLD2!BA$4,'[1]INTERNAL PARAMETERS-1'!$B$5:$J$44,3,FALSE) + SDBYLD1!BA278*(1-VLOOKUP(SDBYLD2!BA$4,'[1]INTERNAL PARAMETERS-1'!$B$5:$J$44,5,FALSE))*VLOOKUP(SDBYLD2!BA$4,'[1]INTERNAL PARAMETERS-1'!$B$5:$J$44,8,FALSE)*VLOOKUP(SDBYLD2!BA$4,'[1]INTERNAL PARAMETERS-1'!$B$5:$J$44,3,FALSE)</f>
        <v>0</v>
      </c>
      <c r="BB278" s="44">
        <f>SDBYLD1!BB278*VLOOKUP(SDBYLD2!BB$4,'[1]INTERNAL PARAMETERS-1'!$B$5:$J$44,5,FALSE)*VLOOKUP(SDBYLD2!BB$4,'[1]INTERNAL PARAMETERS-1'!$B$5:$J$44,6,FALSE)*VLOOKUP(SDBYLD2!BB$4,'[1]INTERNAL PARAMETERS-1'!$B$5:$J$44,3,FALSE) + SDBYLD1!BB278*(1-VLOOKUP(SDBYLD2!BB$4,'[1]INTERNAL PARAMETERS-1'!$B$5:$J$44,5,FALSE))*VLOOKUP(SDBYLD2!BB$4,'[1]INTERNAL PARAMETERS-1'!$B$5:$J$44,8,FALSE)*VLOOKUP(SDBYLD2!BB$4,'[1]INTERNAL PARAMETERS-1'!$B$5:$J$44,3,FALSE)</f>
        <v>0</v>
      </c>
      <c r="BC278" s="44">
        <f>SDBYLD1!BC278*VLOOKUP(SDBYLD2!BC$4,'[1]INTERNAL PARAMETERS-1'!$B$5:$J$44,5,FALSE)*VLOOKUP(SDBYLD2!BC$4,'[1]INTERNAL PARAMETERS-1'!$B$5:$J$44,6,FALSE)*VLOOKUP(SDBYLD2!BC$4,'[1]INTERNAL PARAMETERS-1'!$B$5:$J$44,3,FALSE) + SDBYLD1!BC278*(1-VLOOKUP(SDBYLD2!BC$4,'[1]INTERNAL PARAMETERS-1'!$B$5:$J$44,5,FALSE))*VLOOKUP(SDBYLD2!BC$4,'[1]INTERNAL PARAMETERS-1'!$B$5:$J$44,8,FALSE)*VLOOKUP(SDBYLD2!BC$4,'[1]INTERNAL PARAMETERS-1'!$B$5:$J$44,3,FALSE)</f>
        <v>0</v>
      </c>
      <c r="BD278" s="44">
        <f>SDBYLD1!BD278*VLOOKUP(SDBYLD2!BD$4,'[1]INTERNAL PARAMETERS-1'!$B$5:$J$44,5,FALSE)*VLOOKUP(SDBYLD2!BD$4,'[1]INTERNAL PARAMETERS-1'!$B$5:$J$44,6,FALSE)*VLOOKUP(SDBYLD2!BD$4,'[1]INTERNAL PARAMETERS-1'!$B$5:$J$44,3,FALSE) + SDBYLD1!BD278*(1-VLOOKUP(SDBYLD2!BD$4,'[1]INTERNAL PARAMETERS-1'!$B$5:$J$44,5,FALSE))*VLOOKUP(SDBYLD2!BD$4,'[1]INTERNAL PARAMETERS-1'!$B$5:$J$44,8,FALSE)*VLOOKUP(SDBYLD2!BD$4,'[1]INTERNAL PARAMETERS-1'!$B$5:$J$44,3,FALSE)</f>
        <v>0</v>
      </c>
      <c r="BE278" s="44">
        <f>SDBYLD1!BE278*VLOOKUP(SDBYLD2!BE$4,'[1]INTERNAL PARAMETERS-1'!$B$5:$J$44,5,FALSE)*VLOOKUP(SDBYLD2!BE$4,'[1]INTERNAL PARAMETERS-1'!$B$5:$J$44,6,FALSE)*VLOOKUP(SDBYLD2!BE$4,'[1]INTERNAL PARAMETERS-1'!$B$5:$J$44,3,FALSE) + SDBYLD1!BE278*(1-VLOOKUP(SDBYLD2!BE$4,'[1]INTERNAL PARAMETERS-1'!$B$5:$J$44,5,FALSE))*VLOOKUP(SDBYLD2!BE$4,'[1]INTERNAL PARAMETERS-1'!$B$5:$J$44,8,FALSE)*VLOOKUP(SDBYLD2!BE$4,'[1]INTERNAL PARAMETERS-1'!$B$5:$J$44,3,FALSE)</f>
        <v>0</v>
      </c>
      <c r="BF278" s="44">
        <f>SDBYLD1!BF278*VLOOKUP(SDBYLD2!BF$4,'[1]INTERNAL PARAMETERS-1'!$B$5:$J$44,5,FALSE)*VLOOKUP(SDBYLD2!BF$4,'[1]INTERNAL PARAMETERS-1'!$B$5:$J$44,6,FALSE)*VLOOKUP(SDBYLD2!BF$4,'[1]INTERNAL PARAMETERS-1'!$B$5:$J$44,3,FALSE) + SDBYLD1!BF278*(1-VLOOKUP(SDBYLD2!BF$4,'[1]INTERNAL PARAMETERS-1'!$B$5:$J$44,5,FALSE))*VLOOKUP(SDBYLD2!BF$4,'[1]INTERNAL PARAMETERS-1'!$B$5:$J$44,8,FALSE)*VLOOKUP(SDBYLD2!BF$4,'[1]INTERNAL PARAMETERS-1'!$B$5:$J$44,3,FALSE)</f>
        <v>0</v>
      </c>
      <c r="BG278" s="44">
        <f>SDBYLD1!BG278*VLOOKUP(SDBYLD2!BG$4,'[1]INTERNAL PARAMETERS-1'!$B$5:$J$44,5,FALSE)*VLOOKUP(SDBYLD2!BG$4,'[1]INTERNAL PARAMETERS-1'!$B$5:$J$44,6,FALSE)*VLOOKUP(SDBYLD2!BG$4,'[1]INTERNAL PARAMETERS-1'!$B$5:$J$44,3,FALSE) + SDBYLD1!BG278*(1-VLOOKUP(SDBYLD2!BG$4,'[1]INTERNAL PARAMETERS-1'!$B$5:$J$44,5,FALSE))*VLOOKUP(SDBYLD2!BG$4,'[1]INTERNAL PARAMETERS-1'!$B$5:$J$44,8,FALSE)*VLOOKUP(SDBYLD2!BG$4,'[1]INTERNAL PARAMETERS-1'!$B$5:$J$44,3,FALSE)</f>
        <v>0</v>
      </c>
      <c r="BH278" s="44">
        <f>SDBYLD1!BH278*VLOOKUP(SDBYLD2!BH$4,'[1]INTERNAL PARAMETERS-1'!$B$5:$J$44,5,FALSE)*VLOOKUP(SDBYLD2!BH$4,'[1]INTERNAL PARAMETERS-1'!$B$5:$J$44,6,FALSE)*VLOOKUP(SDBYLD2!BH$4,'[1]INTERNAL PARAMETERS-1'!$B$5:$J$44,3,FALSE) + SDBYLD1!BH278*(1-VLOOKUP(SDBYLD2!BH$4,'[1]INTERNAL PARAMETERS-1'!$B$5:$J$44,5,FALSE))*VLOOKUP(SDBYLD2!BH$4,'[1]INTERNAL PARAMETERS-1'!$B$5:$J$44,8,FALSE)*VLOOKUP(SDBYLD2!BH$4,'[1]INTERNAL PARAMETERS-1'!$B$5:$J$44,3,FALSE)</f>
        <v>0</v>
      </c>
      <c r="BI278" s="44">
        <f>SDBYLD1!BI278*VLOOKUP(SDBYLD2!BI$4,'[1]INTERNAL PARAMETERS-1'!$B$5:$J$44,5,FALSE)*VLOOKUP(SDBYLD2!BI$4,'[1]INTERNAL PARAMETERS-1'!$B$5:$J$44,6,FALSE)*VLOOKUP(SDBYLD2!BI$4,'[1]INTERNAL PARAMETERS-1'!$B$5:$J$44,3,FALSE) + SDBYLD1!BI278*(1-VLOOKUP(SDBYLD2!BI$4,'[1]INTERNAL PARAMETERS-1'!$B$5:$J$44,5,FALSE))*VLOOKUP(SDBYLD2!BI$4,'[1]INTERNAL PARAMETERS-1'!$B$5:$J$44,8,FALSE)*VLOOKUP(SDBYLD2!BI$4,'[1]INTERNAL PARAMETERS-1'!$B$5:$J$44,3,FALSE)</f>
        <v>0</v>
      </c>
      <c r="BJ278" s="44">
        <f>SDBYLD1!BJ278*VLOOKUP(SDBYLD2!BJ$4,'[1]INTERNAL PARAMETERS-1'!$B$5:$J$44,5,FALSE)*VLOOKUP(SDBYLD2!BJ$4,'[1]INTERNAL PARAMETERS-1'!$B$5:$J$44,6,FALSE)*VLOOKUP(SDBYLD2!BJ$4,'[1]INTERNAL PARAMETERS-1'!$B$5:$J$44,3,FALSE) + SDBYLD1!BJ278*(1-VLOOKUP(SDBYLD2!BJ$4,'[1]INTERNAL PARAMETERS-1'!$B$5:$J$44,5,FALSE))*VLOOKUP(SDBYLD2!BJ$4,'[1]INTERNAL PARAMETERS-1'!$B$5:$J$44,8,FALSE)*VLOOKUP(SDBYLD2!BJ$4,'[1]INTERNAL PARAMETERS-1'!$B$5:$J$44,3,FALSE)</f>
        <v>0</v>
      </c>
      <c r="BK278" s="44">
        <f>SDBYLD1!BK278*VLOOKUP(SDBYLD2!BK$4,'[1]INTERNAL PARAMETERS-1'!$B$5:$J$44,5,FALSE)*VLOOKUP(SDBYLD2!BK$4,'[1]INTERNAL PARAMETERS-1'!$B$5:$J$44,6,FALSE)*VLOOKUP(SDBYLD2!BK$4,'[1]INTERNAL PARAMETERS-1'!$B$5:$J$44,3,FALSE) + SDBYLD1!BK278*(1-VLOOKUP(SDBYLD2!BK$4,'[1]INTERNAL PARAMETERS-1'!$B$5:$J$44,5,FALSE))*VLOOKUP(SDBYLD2!BK$4,'[1]INTERNAL PARAMETERS-1'!$B$5:$J$44,8,FALSE)*VLOOKUP(SDBYLD2!BK$4,'[1]INTERNAL PARAMETERS-1'!$B$5:$J$44,3,FALSE)</f>
        <v>0</v>
      </c>
      <c r="BL278" s="44">
        <f>SDBYLD1!BL278*VLOOKUP(SDBYLD2!BL$4,'[1]INTERNAL PARAMETERS-1'!$B$5:$J$44,5,FALSE)*VLOOKUP(SDBYLD2!BL$4,'[1]INTERNAL PARAMETERS-1'!$B$5:$J$44,6,FALSE)*VLOOKUP(SDBYLD2!BL$4,'[1]INTERNAL PARAMETERS-1'!$B$5:$J$44,3,FALSE) + SDBYLD1!BL278*(1-VLOOKUP(SDBYLD2!BL$4,'[1]INTERNAL PARAMETERS-1'!$B$5:$J$44,5,FALSE))*VLOOKUP(SDBYLD2!BL$4,'[1]INTERNAL PARAMETERS-1'!$B$5:$J$44,8,FALSE)*VLOOKUP(SDBYLD2!BL$4,'[1]INTERNAL PARAMETERS-1'!$B$5:$J$44,3,FALSE)</f>
        <v>0</v>
      </c>
      <c r="BM278" s="44">
        <f>SDBYLD1!BM278*VLOOKUP(SDBYLD2!BM$4,'[1]INTERNAL PARAMETERS-1'!$B$5:$J$44,5,FALSE)*VLOOKUP(SDBYLD2!BM$4,'[1]INTERNAL PARAMETERS-1'!$B$5:$J$44,6,FALSE)*VLOOKUP(SDBYLD2!BM$4,'[1]INTERNAL PARAMETERS-1'!$B$5:$J$44,3,FALSE) + SDBYLD1!BM278*(1-VLOOKUP(SDBYLD2!BM$4,'[1]INTERNAL PARAMETERS-1'!$B$5:$J$44,5,FALSE))*VLOOKUP(SDBYLD2!BM$4,'[1]INTERNAL PARAMETERS-1'!$B$5:$J$44,8,FALSE)*VLOOKUP(SDBYLD2!BM$4,'[1]INTERNAL PARAMETERS-1'!$B$5:$J$44,3,FALSE)</f>
        <v>0</v>
      </c>
      <c r="BN278" s="44">
        <f>SDBYLD1!BN278*VLOOKUP(SDBYLD2!BN$4,'[1]INTERNAL PARAMETERS-1'!$B$5:$J$44,5,FALSE)*VLOOKUP(SDBYLD2!BN$4,'[1]INTERNAL PARAMETERS-1'!$B$5:$J$44,6,FALSE)*VLOOKUP(SDBYLD2!BN$4,'[1]INTERNAL PARAMETERS-1'!$B$5:$J$44,3,FALSE) + SDBYLD1!BN278*(1-VLOOKUP(SDBYLD2!BN$4,'[1]INTERNAL PARAMETERS-1'!$B$5:$J$44,5,FALSE))*VLOOKUP(SDBYLD2!BN$4,'[1]INTERNAL PARAMETERS-1'!$B$5:$J$44,8,FALSE)*VLOOKUP(SDBYLD2!BN$4,'[1]INTERNAL PARAMETERS-1'!$B$5:$J$44,3,FALSE)</f>
        <v>0</v>
      </c>
      <c r="BO278" s="44">
        <f>SDBYLD1!BO278*VLOOKUP(SDBYLD2!BO$4,'[1]INTERNAL PARAMETERS-1'!$B$5:$J$44,5,FALSE)*VLOOKUP(SDBYLD2!BO$4,'[1]INTERNAL PARAMETERS-1'!$B$5:$J$44,6,FALSE)*VLOOKUP(SDBYLD2!BO$4,'[1]INTERNAL PARAMETERS-1'!$B$5:$J$44,3,FALSE) + SDBYLD1!BO278*(1-VLOOKUP(SDBYLD2!BO$4,'[1]INTERNAL PARAMETERS-1'!$B$5:$J$44,5,FALSE))*VLOOKUP(SDBYLD2!BO$4,'[1]INTERNAL PARAMETERS-1'!$B$5:$J$44,8,FALSE)*VLOOKUP(SDBYLD2!BO$4,'[1]INTERNAL PARAMETERS-1'!$B$5:$J$44,3,FALSE)</f>
        <v>0</v>
      </c>
      <c r="BP278" s="44">
        <f>SDBYLD1!BP278*VLOOKUP(SDBYLD2!BP$4,'[1]INTERNAL PARAMETERS-1'!$B$5:$J$44,5,FALSE)*VLOOKUP(SDBYLD2!BP$4,'[1]INTERNAL PARAMETERS-1'!$B$5:$J$44,6,FALSE)*VLOOKUP(SDBYLD2!BP$4,'[1]INTERNAL PARAMETERS-1'!$B$5:$J$44,3,FALSE) + SDBYLD1!BP278*(1-VLOOKUP(SDBYLD2!BP$4,'[1]INTERNAL PARAMETERS-1'!$B$5:$J$44,5,FALSE))*VLOOKUP(SDBYLD2!BP$4,'[1]INTERNAL PARAMETERS-1'!$B$5:$J$44,8,FALSE)*VLOOKUP(SDBYLD2!BP$4,'[1]INTERNAL PARAMETERS-1'!$B$5:$J$44,3,FALSE)</f>
        <v>0</v>
      </c>
      <c r="BQ278" s="44">
        <f>SDBYLD1!BQ278*VLOOKUP(SDBYLD2!BQ$4,'[1]INTERNAL PARAMETERS-1'!$B$5:$J$44,5,FALSE)*VLOOKUP(SDBYLD2!BQ$4,'[1]INTERNAL PARAMETERS-1'!$B$5:$J$44,6,FALSE)*VLOOKUP(SDBYLD2!BQ$4,'[1]INTERNAL PARAMETERS-1'!$B$5:$J$44,3,FALSE) + SDBYLD1!BQ278*(1-VLOOKUP(SDBYLD2!BQ$4,'[1]INTERNAL PARAMETERS-1'!$B$5:$J$44,5,FALSE))*VLOOKUP(SDBYLD2!BQ$4,'[1]INTERNAL PARAMETERS-1'!$B$5:$J$44,8,FALSE)*VLOOKUP(SDBYLD2!BQ$4,'[1]INTERNAL PARAMETERS-1'!$B$5:$J$44,3,FALSE)</f>
        <v>0</v>
      </c>
      <c r="BR278" s="44">
        <f>SDBYLD1!BR278*VLOOKUP(SDBYLD2!BR$4,'[1]INTERNAL PARAMETERS-1'!$B$5:$J$44,5,FALSE)*VLOOKUP(SDBYLD2!BR$4,'[1]INTERNAL PARAMETERS-1'!$B$5:$J$44,6,FALSE)*VLOOKUP(SDBYLD2!BR$4,'[1]INTERNAL PARAMETERS-1'!$B$5:$J$44,3,FALSE) + SDBYLD1!BR278*(1-VLOOKUP(SDBYLD2!BR$4,'[1]INTERNAL PARAMETERS-1'!$B$5:$J$44,5,FALSE))*VLOOKUP(SDBYLD2!BR$4,'[1]INTERNAL PARAMETERS-1'!$B$5:$J$44,8,FALSE)*VLOOKUP(SDBYLD2!BR$4,'[1]INTERNAL PARAMETERS-1'!$B$5:$J$44,3,FALSE)</f>
        <v>0</v>
      </c>
      <c r="BS278" s="44">
        <f>SDBYLD1!BS278*VLOOKUP(SDBYLD2!BS$4,'[1]INTERNAL PARAMETERS-1'!$B$5:$J$44,5,FALSE)*VLOOKUP(SDBYLD2!BS$4,'[1]INTERNAL PARAMETERS-1'!$B$5:$J$44,6,FALSE)*VLOOKUP(SDBYLD2!BS$4,'[1]INTERNAL PARAMETERS-1'!$B$5:$J$44,3,FALSE) + SDBYLD1!BS278*(1-VLOOKUP(SDBYLD2!BS$4,'[1]INTERNAL PARAMETERS-1'!$B$5:$J$44,5,FALSE))*VLOOKUP(SDBYLD2!BS$4,'[1]INTERNAL PARAMETERS-1'!$B$5:$J$44,8,FALSE)*VLOOKUP(SDBYLD2!BS$4,'[1]INTERNAL PARAMETERS-1'!$B$5:$J$44,3,FALSE)</f>
        <v>0</v>
      </c>
      <c r="BT278" s="44">
        <f>SDBYLD1!BT278*VLOOKUP(SDBYLD2!BT$4,'[1]INTERNAL PARAMETERS-1'!$B$5:$J$44,5,FALSE)*VLOOKUP(SDBYLD2!BT$4,'[1]INTERNAL PARAMETERS-1'!$B$5:$J$44,6,FALSE)*VLOOKUP(SDBYLD2!BT$4,'[1]INTERNAL PARAMETERS-1'!$B$5:$J$44,3,FALSE) + SDBYLD1!BT278*(1-VLOOKUP(SDBYLD2!BT$4,'[1]INTERNAL PARAMETERS-1'!$B$5:$J$44,5,FALSE))*VLOOKUP(SDBYLD2!BT$4,'[1]INTERNAL PARAMETERS-1'!$B$5:$J$44,8,FALSE)*VLOOKUP(SDBYLD2!BT$4,'[1]INTERNAL PARAMETERS-1'!$B$5:$J$44,3,FALSE)</f>
        <v>0</v>
      </c>
      <c r="BU278" s="44">
        <f>SDBYLD1!BU278*VLOOKUP(SDBYLD2!BU$4,'[1]INTERNAL PARAMETERS-1'!$B$5:$J$44,5,FALSE)*VLOOKUP(SDBYLD2!BU$4,'[1]INTERNAL PARAMETERS-1'!$B$5:$J$44,6,FALSE)*VLOOKUP(SDBYLD2!BU$4,'[1]INTERNAL PARAMETERS-1'!$B$5:$J$44,3,FALSE) + SDBYLD1!BU278*(1-VLOOKUP(SDBYLD2!BU$4,'[1]INTERNAL PARAMETERS-1'!$B$5:$J$44,5,FALSE))*VLOOKUP(SDBYLD2!BU$4,'[1]INTERNAL PARAMETERS-1'!$B$5:$J$44,8,FALSE)*VLOOKUP(SDBYLD2!BU$4,'[1]INTERNAL PARAMETERS-1'!$B$5:$J$44,3,FALSE)</f>
        <v>0</v>
      </c>
      <c r="BV278" s="44">
        <f>SDBYLD1!BV278*VLOOKUP(SDBYLD2!BV$4,'[1]INTERNAL PARAMETERS-1'!$B$5:$J$44,5,FALSE)*VLOOKUP(SDBYLD2!BV$4,'[1]INTERNAL PARAMETERS-1'!$B$5:$J$44,6,FALSE)*VLOOKUP(SDBYLD2!BV$4,'[1]INTERNAL PARAMETERS-1'!$B$5:$J$44,3,FALSE) + SDBYLD1!BV278*(1-VLOOKUP(SDBYLD2!BV$4,'[1]INTERNAL PARAMETERS-1'!$B$5:$J$44,5,FALSE))*VLOOKUP(SDBYLD2!BV$4,'[1]INTERNAL PARAMETERS-1'!$B$5:$J$44,8,FALSE)*VLOOKUP(SDBYLD2!BV$4,'[1]INTERNAL PARAMETERS-1'!$B$5:$J$44,3,FALSE)</f>
        <v>0</v>
      </c>
      <c r="BW278" s="44">
        <f>SDBYLD1!BW278*VLOOKUP(SDBYLD2!BW$4,'[1]INTERNAL PARAMETERS-1'!$B$5:$J$44,5,FALSE)*VLOOKUP(SDBYLD2!BW$4,'[1]INTERNAL PARAMETERS-1'!$B$5:$J$44,6,FALSE)*VLOOKUP(SDBYLD2!BW$4,'[1]INTERNAL PARAMETERS-1'!$B$5:$J$44,3,FALSE) + SDBYLD1!BW278*(1-VLOOKUP(SDBYLD2!BW$4,'[1]INTERNAL PARAMETERS-1'!$B$5:$J$44,5,FALSE))*VLOOKUP(SDBYLD2!BW$4,'[1]INTERNAL PARAMETERS-1'!$B$5:$J$44,8,FALSE)*VLOOKUP(SDBYLD2!BW$4,'[1]INTERNAL PARAMETERS-1'!$B$5:$J$44,3,FALSE)</f>
        <v>0</v>
      </c>
      <c r="BX278" s="44">
        <f>SDBYLD1!BX278*VLOOKUP(SDBYLD2!BX$4,'[1]INTERNAL PARAMETERS-1'!$B$5:$J$44,5,FALSE)*VLOOKUP(SDBYLD2!BX$4,'[1]INTERNAL PARAMETERS-1'!$B$5:$J$44,6,FALSE)*VLOOKUP(SDBYLD2!BX$4,'[1]INTERNAL PARAMETERS-1'!$B$5:$J$44,3,FALSE) + SDBYLD1!BX278*(1-VLOOKUP(SDBYLD2!BX$4,'[1]INTERNAL PARAMETERS-1'!$B$5:$J$44,5,FALSE))*VLOOKUP(SDBYLD2!BX$4,'[1]INTERNAL PARAMETERS-1'!$B$5:$J$44,8,FALSE)*VLOOKUP(SDBYLD2!BX$4,'[1]INTERNAL PARAMETERS-1'!$B$5:$J$44,3,FALSE)</f>
        <v>0</v>
      </c>
      <c r="BY278" s="44">
        <f>SDBYLD1!BY278*VLOOKUP(SDBYLD2!BY$4,'[1]INTERNAL PARAMETERS-1'!$B$5:$J$44,5,FALSE)*VLOOKUP(SDBYLD2!BY$4,'[1]INTERNAL PARAMETERS-1'!$B$5:$J$44,6,FALSE)*VLOOKUP(SDBYLD2!BY$4,'[1]INTERNAL PARAMETERS-1'!$B$5:$J$44,3,FALSE) + SDBYLD1!BY278*(1-VLOOKUP(SDBYLD2!BY$4,'[1]INTERNAL PARAMETERS-1'!$B$5:$J$44,5,FALSE))*VLOOKUP(SDBYLD2!BY$4,'[1]INTERNAL PARAMETERS-1'!$B$5:$J$44,8,FALSE)*VLOOKUP(SDBYLD2!BY$4,'[1]INTERNAL PARAMETERS-1'!$B$5:$J$44,3,FALSE)</f>
        <v>0</v>
      </c>
      <c r="BZ278" s="44">
        <f>SDBYLD1!BZ278*VLOOKUP(SDBYLD2!BZ$4,'[1]INTERNAL PARAMETERS-1'!$B$5:$J$44,5,FALSE)*VLOOKUP(SDBYLD2!BZ$4,'[1]INTERNAL PARAMETERS-1'!$B$5:$J$44,6,FALSE)*VLOOKUP(SDBYLD2!BZ$4,'[1]INTERNAL PARAMETERS-1'!$B$5:$J$44,3,FALSE) + SDBYLD1!BZ278*(1-VLOOKUP(SDBYLD2!BZ$4,'[1]INTERNAL PARAMETERS-1'!$B$5:$J$44,5,FALSE))*VLOOKUP(SDBYLD2!BZ$4,'[1]INTERNAL PARAMETERS-1'!$B$5:$J$44,8,FALSE)*VLOOKUP(SDBYLD2!BZ$4,'[1]INTERNAL PARAMETERS-1'!$B$5:$J$44,3,FALSE)</f>
        <v>0</v>
      </c>
      <c r="CA278" s="44">
        <f>SDBYLD1!CA278*VLOOKUP(SDBYLD2!CA$4,'[1]INTERNAL PARAMETERS-1'!$B$5:$J$44,5,FALSE)*VLOOKUP(SDBYLD2!CA$4,'[1]INTERNAL PARAMETERS-1'!$B$5:$J$44,6,FALSE)*VLOOKUP(SDBYLD2!CA$4,'[1]INTERNAL PARAMETERS-1'!$B$5:$J$44,3,FALSE) + SDBYLD1!CA278*(1-VLOOKUP(SDBYLD2!CA$4,'[1]INTERNAL PARAMETERS-1'!$B$5:$J$44,5,FALSE))*VLOOKUP(SDBYLD2!CA$4,'[1]INTERNAL PARAMETERS-1'!$B$5:$J$44,8,FALSE)*VLOOKUP(SDBYLD2!CA$4,'[1]INTERNAL PARAMETERS-1'!$B$5:$J$44,3,FALSE)</f>
        <v>0</v>
      </c>
      <c r="CB278" s="44">
        <f>SDBYLD1!CB278*VLOOKUP(SDBYLD2!CB$4,'[1]INTERNAL PARAMETERS-1'!$B$5:$J$44,5,FALSE)*VLOOKUP(SDBYLD2!CB$4,'[1]INTERNAL PARAMETERS-1'!$B$5:$J$44,6,FALSE)*VLOOKUP(SDBYLD2!CB$4,'[1]INTERNAL PARAMETERS-1'!$B$5:$J$44,3,FALSE) + SDBYLD1!CB278*(1-VLOOKUP(SDBYLD2!CB$4,'[1]INTERNAL PARAMETERS-1'!$B$5:$J$44,5,FALSE))*VLOOKUP(SDBYLD2!CB$4,'[1]INTERNAL PARAMETERS-1'!$B$5:$J$44,8,FALSE)*VLOOKUP(SDBYLD2!CB$4,'[1]INTERNAL PARAMETERS-1'!$B$5:$J$44,3,FALSE)</f>
        <v>0</v>
      </c>
      <c r="CC278" s="44">
        <f>SDBYLD1!CC278*VLOOKUP(SDBYLD2!CC$4,'[1]INTERNAL PARAMETERS-1'!$B$5:$J$44,5,FALSE)*VLOOKUP(SDBYLD2!CC$4,'[1]INTERNAL PARAMETERS-1'!$B$5:$J$44,6,FALSE)*VLOOKUP(SDBYLD2!CC$4,'[1]INTERNAL PARAMETERS-1'!$B$5:$J$44,3,FALSE) + SDBYLD1!CC278*(1-VLOOKUP(SDBYLD2!CC$4,'[1]INTERNAL PARAMETERS-1'!$B$5:$J$44,5,FALSE))*VLOOKUP(SDBYLD2!CC$4,'[1]INTERNAL PARAMETERS-1'!$B$5:$J$44,8,FALSE)*VLOOKUP(SDBYLD2!CC$4,'[1]INTERNAL PARAMETERS-1'!$B$5:$J$44,3,FALSE)</f>
        <v>0</v>
      </c>
      <c r="CD278" s="44">
        <f>SDBYLD1!CD278*VLOOKUP(SDBYLD2!CD$4,'[1]INTERNAL PARAMETERS-1'!$B$5:$J$44,5,FALSE)*VLOOKUP(SDBYLD2!CD$4,'[1]INTERNAL PARAMETERS-1'!$B$5:$J$44,6,FALSE)*VLOOKUP(SDBYLD2!CD$4,'[1]INTERNAL PARAMETERS-1'!$B$5:$J$44,3,FALSE) + SDBYLD1!CD278*(1-VLOOKUP(SDBYLD2!CD$4,'[1]INTERNAL PARAMETERS-1'!$B$5:$J$44,5,FALSE))*VLOOKUP(SDBYLD2!CD$4,'[1]INTERNAL PARAMETERS-1'!$B$5:$J$44,8,FALSE)*VLOOKUP(SDBYLD2!CD$4,'[1]INTERNAL PARAMETERS-1'!$B$5:$J$44,3,FALSE)</f>
        <v>0</v>
      </c>
      <c r="CE278" s="44">
        <f>SDBYLD1!CE278*VLOOKUP(SDBYLD2!CE$4,'[1]INTERNAL PARAMETERS-1'!$B$5:$J$44,5,FALSE)*VLOOKUP(SDBYLD2!CE$4,'[1]INTERNAL PARAMETERS-1'!$B$5:$J$44,6,FALSE)*VLOOKUP(SDBYLD2!CE$4,'[1]INTERNAL PARAMETERS-1'!$B$5:$J$44,3,FALSE) + SDBYLD1!CE278*(1-VLOOKUP(SDBYLD2!CE$4,'[1]INTERNAL PARAMETERS-1'!$B$5:$J$44,5,FALSE))*VLOOKUP(SDBYLD2!CE$4,'[1]INTERNAL PARAMETERS-1'!$B$5:$J$44,8,FALSE)*VLOOKUP(SDBYLD2!CE$4,'[1]INTERNAL PARAMETERS-1'!$B$5:$J$44,3,FALSE)</f>
        <v>0</v>
      </c>
      <c r="CF278" s="44">
        <f>SDBYLD1!CF278*VLOOKUP(SDBYLD2!CF$4,'[1]INTERNAL PARAMETERS-1'!$B$5:$J$44,5,FALSE)*VLOOKUP(SDBYLD2!CF$4,'[1]INTERNAL PARAMETERS-1'!$B$5:$J$44,6,FALSE)*VLOOKUP(SDBYLD2!CF$4,'[1]INTERNAL PARAMETERS-1'!$B$5:$J$44,3,FALSE) + SDBYLD1!CF278*(1-VLOOKUP(SDBYLD2!CF$4,'[1]INTERNAL PARAMETERS-1'!$B$5:$J$44,5,FALSE))*VLOOKUP(SDBYLD2!CF$4,'[1]INTERNAL PARAMETERS-1'!$B$5:$J$44,8,FALSE)*VLOOKUP(SDBYLD2!CF$4,'[1]INTERNAL PARAMETERS-1'!$B$5:$J$44,3,FALSE)</f>
        <v>0</v>
      </c>
      <c r="CG278" s="44">
        <f>SDBYLD1!CG278*VLOOKUP(SDBYLD2!CG$4,'[1]INTERNAL PARAMETERS-1'!$B$5:$J$44,5,FALSE)*VLOOKUP(SDBYLD2!CG$4,'[1]INTERNAL PARAMETERS-1'!$B$5:$J$44,6,FALSE)*VLOOKUP(SDBYLD2!CG$4,'[1]INTERNAL PARAMETERS-1'!$B$5:$J$44,3,FALSE) + SDBYLD1!CG278*(1-VLOOKUP(SDBYLD2!CG$4,'[1]INTERNAL PARAMETERS-1'!$B$5:$J$44,5,FALSE))*VLOOKUP(SDBYLD2!CG$4,'[1]INTERNAL PARAMETERS-1'!$B$5:$J$44,8,FALSE)*VLOOKUP(SDBYLD2!CG$4,'[1]INTERNAL PARAMETERS-1'!$B$5:$J$44,3,FALSE)</f>
        <v>0</v>
      </c>
      <c r="CH278" s="43">
        <f>SDBYLD1!CH278*VLOOKUP(SDBYLD2!CH$4,'[1]INTERNAL PARAMETERS-1'!$B$5:$J$44,5,FALSE)*VLOOKUP(SDBYLD2!CH$4,'[1]INTERNAL PARAMETERS-1'!$B$5:$J$44,6,FALSE)*VLOOKUP(SDBYLD2!CH$4,'[1]INTERNAL PARAMETERS-1'!$B$5:$J$44,3,FALSE) + SDBYLD1!CH278*(1-VLOOKUP(SDBYLD2!CH$4,'[1]INTERNAL PARAMETERS-1'!$B$5:$J$44,5,FALSE))*VLOOKUP(SDBYLD2!CH$4,'[1]INTERNAL PARAMETERS-1'!$B$5:$J$44,8,FALSE)*VLOOKUP(SDBYLD2!CH$4,'[1]INTERNAL PARAMETERS-1'!$B$5:$J$44,3,FALSE)</f>
        <v>0</v>
      </c>
      <c r="CJ278" s="45">
        <f t="shared" si="8"/>
        <v>0</v>
      </c>
      <c r="CK278" s="43">
        <f t="shared" si="9"/>
        <v>0</v>
      </c>
    </row>
    <row r="279" spans="2:89" x14ac:dyDescent="0.4">
      <c r="B279" s="58" t="s">
        <v>1</v>
      </c>
      <c r="C279" s="57" t="s">
        <v>50</v>
      </c>
      <c r="D279" s="57" t="s">
        <v>63</v>
      </c>
      <c r="E279" s="133">
        <f>SDBeam!X279</f>
        <v>0</v>
      </c>
      <c r="F279" s="56">
        <f>'[1]INTERNAL PARAMETERS-1'!M9</f>
        <v>63.875</v>
      </c>
      <c r="G279" s="45">
        <f>SDBYLD1!G279*VLOOKUP(SDBYLD2!G$4,'[1]INTERNAL PARAMETERS-1'!$B$5:$J$44,5,FALSE)*VLOOKUP(SDBYLD2!G$4,'[1]INTERNAL PARAMETERS-1'!$B$5:$J$44,7,FALSE)*SDBYLD2!$F279 + SDBYLD1!G279*(1-VLOOKUP(SDBYLD2!G$4,'[1]INTERNAL PARAMETERS-1'!$B$5:$J$44,5,FALSE))*VLOOKUP(SDBYLD2!G$4,'[1]INTERNAL PARAMETERS-1'!$B$5:$J$44,9,FALSE)*SDBYLD2!$F279</f>
        <v>0</v>
      </c>
      <c r="H279" s="44">
        <f>SDBYLD1!H279*VLOOKUP(SDBYLD2!H$4,'[1]INTERNAL PARAMETERS-1'!$B$5:$J$44,5,FALSE)*VLOOKUP(SDBYLD2!H$4,'[1]INTERNAL PARAMETERS-1'!$B$5:$J$44,7,FALSE)*SDBYLD2!$F279 + SDBYLD1!H279*(1-VLOOKUP(SDBYLD2!H$4,'[1]INTERNAL PARAMETERS-1'!$B$5:$J$44,5,FALSE))*VLOOKUP(SDBYLD2!H$4,'[1]INTERNAL PARAMETERS-1'!$B$5:$J$44,9,FALSE)*SDBYLD2!$F279</f>
        <v>0</v>
      </c>
      <c r="I279" s="44">
        <f>SDBYLD1!I279*VLOOKUP(SDBYLD2!I$4,'[1]INTERNAL PARAMETERS-1'!$B$5:$J$44,5,FALSE)*VLOOKUP(SDBYLD2!I$4,'[1]INTERNAL PARAMETERS-1'!$B$5:$J$44,7,FALSE)*SDBYLD2!$F279 + SDBYLD1!I279*(1-VLOOKUP(SDBYLD2!I$4,'[1]INTERNAL PARAMETERS-1'!$B$5:$J$44,5,FALSE))*VLOOKUP(SDBYLD2!I$4,'[1]INTERNAL PARAMETERS-1'!$B$5:$J$44,9,FALSE)*SDBYLD2!$F279</f>
        <v>0</v>
      </c>
      <c r="J279" s="44">
        <f>SDBYLD1!J279*VLOOKUP(SDBYLD2!J$4,'[1]INTERNAL PARAMETERS-1'!$B$5:$J$44,5,FALSE)*VLOOKUP(SDBYLD2!J$4,'[1]INTERNAL PARAMETERS-1'!$B$5:$J$44,7,FALSE)*SDBYLD2!$F279 + SDBYLD1!J279*(1-VLOOKUP(SDBYLD2!J$4,'[1]INTERNAL PARAMETERS-1'!$B$5:$J$44,5,FALSE))*VLOOKUP(SDBYLD2!J$4,'[1]INTERNAL PARAMETERS-1'!$B$5:$J$44,9,FALSE)*SDBYLD2!$F279</f>
        <v>0</v>
      </c>
      <c r="K279" s="44">
        <f>SDBYLD1!K279*VLOOKUP(SDBYLD2!K$4,'[1]INTERNAL PARAMETERS-1'!$B$5:$J$44,5,FALSE)*VLOOKUP(SDBYLD2!K$4,'[1]INTERNAL PARAMETERS-1'!$B$5:$J$44,7,FALSE)*SDBYLD2!$F279 + SDBYLD1!K279*(1-VLOOKUP(SDBYLD2!K$4,'[1]INTERNAL PARAMETERS-1'!$B$5:$J$44,5,FALSE))*VLOOKUP(SDBYLD2!K$4,'[1]INTERNAL PARAMETERS-1'!$B$5:$J$44,9,FALSE)*SDBYLD2!$F279</f>
        <v>0</v>
      </c>
      <c r="L279" s="44">
        <f>SDBYLD1!L279*VLOOKUP(SDBYLD2!L$4,'[1]INTERNAL PARAMETERS-1'!$B$5:$J$44,5,FALSE)*VLOOKUP(SDBYLD2!L$4,'[1]INTERNAL PARAMETERS-1'!$B$5:$J$44,7,FALSE)*SDBYLD2!$F279 + SDBYLD1!L279*(1-VLOOKUP(SDBYLD2!L$4,'[1]INTERNAL PARAMETERS-1'!$B$5:$J$44,5,FALSE))*VLOOKUP(SDBYLD2!L$4,'[1]INTERNAL PARAMETERS-1'!$B$5:$J$44,9,FALSE)*SDBYLD2!$F279</f>
        <v>0</v>
      </c>
      <c r="M279" s="44">
        <f>SDBYLD1!M279*VLOOKUP(SDBYLD2!M$4,'[1]INTERNAL PARAMETERS-1'!$B$5:$J$44,5,FALSE)*VLOOKUP(SDBYLD2!M$4,'[1]INTERNAL PARAMETERS-1'!$B$5:$J$44,7,FALSE)*SDBYLD2!$F279 + SDBYLD1!M279*(1-VLOOKUP(SDBYLD2!M$4,'[1]INTERNAL PARAMETERS-1'!$B$5:$J$44,5,FALSE))*VLOOKUP(SDBYLD2!M$4,'[1]INTERNAL PARAMETERS-1'!$B$5:$J$44,9,FALSE)*SDBYLD2!$F279</f>
        <v>0</v>
      </c>
      <c r="N279" s="44">
        <f>SDBYLD1!N279*VLOOKUP(SDBYLD2!N$4,'[1]INTERNAL PARAMETERS-1'!$B$5:$J$44,5,FALSE)*VLOOKUP(SDBYLD2!N$4,'[1]INTERNAL PARAMETERS-1'!$B$5:$J$44,7,FALSE)*SDBYLD2!$F279 + SDBYLD1!N279*(1-VLOOKUP(SDBYLD2!N$4,'[1]INTERNAL PARAMETERS-1'!$B$5:$J$44,5,FALSE))*VLOOKUP(SDBYLD2!N$4,'[1]INTERNAL PARAMETERS-1'!$B$5:$J$44,9,FALSE)*SDBYLD2!$F279</f>
        <v>0</v>
      </c>
      <c r="O279" s="44">
        <f>SDBYLD1!O279*VLOOKUP(SDBYLD2!O$4,'[1]INTERNAL PARAMETERS-1'!$B$5:$J$44,5,FALSE)*VLOOKUP(SDBYLD2!O$4,'[1]INTERNAL PARAMETERS-1'!$B$5:$J$44,7,FALSE)*SDBYLD2!$F279 + SDBYLD1!O279*(1-VLOOKUP(SDBYLD2!O$4,'[1]INTERNAL PARAMETERS-1'!$B$5:$J$44,5,FALSE))*VLOOKUP(SDBYLD2!O$4,'[1]INTERNAL PARAMETERS-1'!$B$5:$J$44,9,FALSE)*SDBYLD2!$F279</f>
        <v>0</v>
      </c>
      <c r="P279" s="44">
        <f>SDBYLD1!P279*VLOOKUP(SDBYLD2!P$4,'[1]INTERNAL PARAMETERS-1'!$B$5:$J$44,5,FALSE)*VLOOKUP(SDBYLD2!P$4,'[1]INTERNAL PARAMETERS-1'!$B$5:$J$44,7,FALSE)*SDBYLD2!$F279 + SDBYLD1!P279*(1-VLOOKUP(SDBYLD2!P$4,'[1]INTERNAL PARAMETERS-1'!$B$5:$J$44,5,FALSE))*VLOOKUP(SDBYLD2!P$4,'[1]INTERNAL PARAMETERS-1'!$B$5:$J$44,9,FALSE)*SDBYLD2!$F279</f>
        <v>0</v>
      </c>
      <c r="Q279" s="44">
        <f>SDBYLD1!Q279*VLOOKUP(SDBYLD2!Q$4,'[1]INTERNAL PARAMETERS-1'!$B$5:$J$44,5,FALSE)*VLOOKUP(SDBYLD2!Q$4,'[1]INTERNAL PARAMETERS-1'!$B$5:$J$44,7,FALSE)*SDBYLD2!$F279 + SDBYLD1!Q279*(1-VLOOKUP(SDBYLD2!Q$4,'[1]INTERNAL PARAMETERS-1'!$B$5:$J$44,5,FALSE))*VLOOKUP(SDBYLD2!Q$4,'[1]INTERNAL PARAMETERS-1'!$B$5:$J$44,9,FALSE)*SDBYLD2!$F279</f>
        <v>0</v>
      </c>
      <c r="R279" s="44">
        <f>SDBYLD1!R279*VLOOKUP(SDBYLD2!R$4,'[1]INTERNAL PARAMETERS-1'!$B$5:$J$44,5,FALSE)*VLOOKUP(SDBYLD2!R$4,'[1]INTERNAL PARAMETERS-1'!$B$5:$J$44,7,FALSE)*SDBYLD2!$F279 + SDBYLD1!R279*(1-VLOOKUP(SDBYLD2!R$4,'[1]INTERNAL PARAMETERS-1'!$B$5:$J$44,5,FALSE))*VLOOKUP(SDBYLD2!R$4,'[1]INTERNAL PARAMETERS-1'!$B$5:$J$44,9,FALSE)*SDBYLD2!$F279</f>
        <v>0</v>
      </c>
      <c r="S279" s="44">
        <f>SDBYLD1!S279*VLOOKUP(SDBYLD2!S$4,'[1]INTERNAL PARAMETERS-1'!$B$5:$J$44,5,FALSE)*VLOOKUP(SDBYLD2!S$4,'[1]INTERNAL PARAMETERS-1'!$B$5:$J$44,7,FALSE)*SDBYLD2!$F279 + SDBYLD1!S279*(1-VLOOKUP(SDBYLD2!S$4,'[1]INTERNAL PARAMETERS-1'!$B$5:$J$44,5,FALSE))*VLOOKUP(SDBYLD2!S$4,'[1]INTERNAL PARAMETERS-1'!$B$5:$J$44,9,FALSE)*SDBYLD2!$F279</f>
        <v>0</v>
      </c>
      <c r="T279" s="44">
        <f>SDBYLD1!T279*VLOOKUP(SDBYLD2!T$4,'[1]INTERNAL PARAMETERS-1'!$B$5:$J$44,5,FALSE)*VLOOKUP(SDBYLD2!T$4,'[1]INTERNAL PARAMETERS-1'!$B$5:$J$44,7,FALSE)*SDBYLD2!$F279 + SDBYLD1!T279*(1-VLOOKUP(SDBYLD2!T$4,'[1]INTERNAL PARAMETERS-1'!$B$5:$J$44,5,FALSE))*VLOOKUP(SDBYLD2!T$4,'[1]INTERNAL PARAMETERS-1'!$B$5:$J$44,9,FALSE)*SDBYLD2!$F279</f>
        <v>0</v>
      </c>
      <c r="U279" s="44">
        <f>SDBYLD1!U279*VLOOKUP(SDBYLD2!U$4,'[1]INTERNAL PARAMETERS-1'!$B$5:$J$44,5,FALSE)*VLOOKUP(SDBYLD2!U$4,'[1]INTERNAL PARAMETERS-1'!$B$5:$J$44,7,FALSE)*SDBYLD2!$F279 + SDBYLD1!U279*(1-VLOOKUP(SDBYLD2!U$4,'[1]INTERNAL PARAMETERS-1'!$B$5:$J$44,5,FALSE))*VLOOKUP(SDBYLD2!U$4,'[1]INTERNAL PARAMETERS-1'!$B$5:$J$44,9,FALSE)*SDBYLD2!$F279</f>
        <v>0</v>
      </c>
      <c r="V279" s="44">
        <f>SDBYLD1!V279*VLOOKUP(SDBYLD2!V$4,'[1]INTERNAL PARAMETERS-1'!$B$5:$J$44,5,FALSE)*VLOOKUP(SDBYLD2!V$4,'[1]INTERNAL PARAMETERS-1'!$B$5:$J$44,7,FALSE)*SDBYLD2!$F279 + SDBYLD1!V279*(1-VLOOKUP(SDBYLD2!V$4,'[1]INTERNAL PARAMETERS-1'!$B$5:$J$44,5,FALSE))*VLOOKUP(SDBYLD2!V$4,'[1]INTERNAL PARAMETERS-1'!$B$5:$J$44,9,FALSE)*SDBYLD2!$F279</f>
        <v>0</v>
      </c>
      <c r="W279" s="44">
        <f>SDBYLD1!W279*VLOOKUP(SDBYLD2!W$4,'[1]INTERNAL PARAMETERS-1'!$B$5:$J$44,5,FALSE)*VLOOKUP(SDBYLD2!W$4,'[1]INTERNAL PARAMETERS-1'!$B$5:$J$44,7,FALSE)*SDBYLD2!$F279 + SDBYLD1!W279*(1-VLOOKUP(SDBYLD2!W$4,'[1]INTERNAL PARAMETERS-1'!$B$5:$J$44,5,FALSE))*VLOOKUP(SDBYLD2!W$4,'[1]INTERNAL PARAMETERS-1'!$B$5:$J$44,9,FALSE)*SDBYLD2!$F279</f>
        <v>0</v>
      </c>
      <c r="X279" s="44">
        <f>SDBYLD1!X279*VLOOKUP(SDBYLD2!X$4,'[1]INTERNAL PARAMETERS-1'!$B$5:$J$44,5,FALSE)*VLOOKUP(SDBYLD2!X$4,'[1]INTERNAL PARAMETERS-1'!$B$5:$J$44,7,FALSE)*SDBYLD2!$F279 + SDBYLD1!X279*(1-VLOOKUP(SDBYLD2!X$4,'[1]INTERNAL PARAMETERS-1'!$B$5:$J$44,5,FALSE))*VLOOKUP(SDBYLD2!X$4,'[1]INTERNAL PARAMETERS-1'!$B$5:$J$44,9,FALSE)*SDBYLD2!$F279</f>
        <v>0</v>
      </c>
      <c r="Y279" s="44">
        <f>SDBYLD1!Y279*VLOOKUP(SDBYLD2!Y$4,'[1]INTERNAL PARAMETERS-1'!$B$5:$J$44,5,FALSE)*VLOOKUP(SDBYLD2!Y$4,'[1]INTERNAL PARAMETERS-1'!$B$5:$J$44,7,FALSE)*SDBYLD2!$F279 + SDBYLD1!Y279*(1-VLOOKUP(SDBYLD2!Y$4,'[1]INTERNAL PARAMETERS-1'!$B$5:$J$44,5,FALSE))*VLOOKUP(SDBYLD2!Y$4,'[1]INTERNAL PARAMETERS-1'!$B$5:$J$44,9,FALSE)*SDBYLD2!$F279</f>
        <v>0</v>
      </c>
      <c r="Z279" s="44">
        <f>SDBYLD1!Z279*VLOOKUP(SDBYLD2!Z$4,'[1]INTERNAL PARAMETERS-1'!$B$5:$J$44,5,FALSE)*VLOOKUP(SDBYLD2!Z$4,'[1]INTERNAL PARAMETERS-1'!$B$5:$J$44,7,FALSE)*SDBYLD2!$F279 + SDBYLD1!Z279*(1-VLOOKUP(SDBYLD2!Z$4,'[1]INTERNAL PARAMETERS-1'!$B$5:$J$44,5,FALSE))*VLOOKUP(SDBYLD2!Z$4,'[1]INTERNAL PARAMETERS-1'!$B$5:$J$44,9,FALSE)*SDBYLD2!$F279</f>
        <v>0</v>
      </c>
      <c r="AA279" s="44">
        <f>SDBYLD1!AA279*VLOOKUP(SDBYLD2!AA$4,'[1]INTERNAL PARAMETERS-1'!$B$5:$J$44,5,FALSE)*VLOOKUP(SDBYLD2!AA$4,'[1]INTERNAL PARAMETERS-1'!$B$5:$J$44,7,FALSE)*SDBYLD2!$F279 + SDBYLD1!AA279*(1-VLOOKUP(SDBYLD2!AA$4,'[1]INTERNAL PARAMETERS-1'!$B$5:$J$44,5,FALSE))*VLOOKUP(SDBYLD2!AA$4,'[1]INTERNAL PARAMETERS-1'!$B$5:$J$44,9,FALSE)*SDBYLD2!$F279</f>
        <v>0</v>
      </c>
      <c r="AB279" s="44">
        <f>SDBYLD1!AB279*VLOOKUP(SDBYLD2!AB$4,'[1]INTERNAL PARAMETERS-1'!$B$5:$J$44,5,FALSE)*VLOOKUP(SDBYLD2!AB$4,'[1]INTERNAL PARAMETERS-1'!$B$5:$J$44,7,FALSE)*SDBYLD2!$F279 + SDBYLD1!AB279*(1-VLOOKUP(SDBYLD2!AB$4,'[1]INTERNAL PARAMETERS-1'!$B$5:$J$44,5,FALSE))*VLOOKUP(SDBYLD2!AB$4,'[1]INTERNAL PARAMETERS-1'!$B$5:$J$44,9,FALSE)*SDBYLD2!$F279</f>
        <v>0</v>
      </c>
      <c r="AC279" s="44">
        <f>SDBYLD1!AC279*VLOOKUP(SDBYLD2!AC$4,'[1]INTERNAL PARAMETERS-1'!$B$5:$J$44,5,FALSE)*VLOOKUP(SDBYLD2!AC$4,'[1]INTERNAL PARAMETERS-1'!$B$5:$J$44,7,FALSE)*SDBYLD2!$F279 + SDBYLD1!AC279*(1-VLOOKUP(SDBYLD2!AC$4,'[1]INTERNAL PARAMETERS-1'!$B$5:$J$44,5,FALSE))*VLOOKUP(SDBYLD2!AC$4,'[1]INTERNAL PARAMETERS-1'!$B$5:$J$44,9,FALSE)*SDBYLD2!$F279</f>
        <v>0</v>
      </c>
      <c r="AD279" s="44">
        <f>SDBYLD1!AD279*VLOOKUP(SDBYLD2!AD$4,'[1]INTERNAL PARAMETERS-1'!$B$5:$J$44,5,FALSE)*VLOOKUP(SDBYLD2!AD$4,'[1]INTERNAL PARAMETERS-1'!$B$5:$J$44,7,FALSE)*SDBYLD2!$F279 + SDBYLD1!AD279*(1-VLOOKUP(SDBYLD2!AD$4,'[1]INTERNAL PARAMETERS-1'!$B$5:$J$44,5,FALSE))*VLOOKUP(SDBYLD2!AD$4,'[1]INTERNAL PARAMETERS-1'!$B$5:$J$44,9,FALSE)*SDBYLD2!$F279</f>
        <v>0</v>
      </c>
      <c r="AE279" s="44">
        <f>SDBYLD1!AE279*VLOOKUP(SDBYLD2!AE$4,'[1]INTERNAL PARAMETERS-1'!$B$5:$J$44,5,FALSE)*VLOOKUP(SDBYLD2!AE$4,'[1]INTERNAL PARAMETERS-1'!$B$5:$J$44,7,FALSE)*SDBYLD2!$F279 + SDBYLD1!AE279*(1-VLOOKUP(SDBYLD2!AE$4,'[1]INTERNAL PARAMETERS-1'!$B$5:$J$44,5,FALSE))*VLOOKUP(SDBYLD2!AE$4,'[1]INTERNAL PARAMETERS-1'!$B$5:$J$44,9,FALSE)*SDBYLD2!$F279</f>
        <v>0</v>
      </c>
      <c r="AF279" s="44">
        <f>SDBYLD1!AF279*VLOOKUP(SDBYLD2!AF$4,'[1]INTERNAL PARAMETERS-1'!$B$5:$J$44,5,FALSE)*VLOOKUP(SDBYLD2!AF$4,'[1]INTERNAL PARAMETERS-1'!$B$5:$J$44,7,FALSE)*SDBYLD2!$F279 + SDBYLD1!AF279*(1-VLOOKUP(SDBYLD2!AF$4,'[1]INTERNAL PARAMETERS-1'!$B$5:$J$44,5,FALSE))*VLOOKUP(SDBYLD2!AF$4,'[1]INTERNAL PARAMETERS-1'!$B$5:$J$44,9,FALSE)*SDBYLD2!$F279</f>
        <v>0</v>
      </c>
      <c r="AG279" s="44">
        <f>SDBYLD1!AG279*VLOOKUP(SDBYLD2!AG$4,'[1]INTERNAL PARAMETERS-1'!$B$5:$J$44,5,FALSE)*VLOOKUP(SDBYLD2!AG$4,'[1]INTERNAL PARAMETERS-1'!$B$5:$J$44,7,FALSE)*SDBYLD2!$F279 + SDBYLD1!AG279*(1-VLOOKUP(SDBYLD2!AG$4,'[1]INTERNAL PARAMETERS-1'!$B$5:$J$44,5,FALSE))*VLOOKUP(SDBYLD2!AG$4,'[1]INTERNAL PARAMETERS-1'!$B$5:$J$44,9,FALSE)*SDBYLD2!$F279</f>
        <v>0</v>
      </c>
      <c r="AH279" s="44">
        <f>SDBYLD1!AH279*VLOOKUP(SDBYLD2!AH$4,'[1]INTERNAL PARAMETERS-1'!$B$5:$J$44,5,FALSE)*VLOOKUP(SDBYLD2!AH$4,'[1]INTERNAL PARAMETERS-1'!$B$5:$J$44,7,FALSE)*SDBYLD2!$F279 + SDBYLD1!AH279*(1-VLOOKUP(SDBYLD2!AH$4,'[1]INTERNAL PARAMETERS-1'!$B$5:$J$44,5,FALSE))*VLOOKUP(SDBYLD2!AH$4,'[1]INTERNAL PARAMETERS-1'!$B$5:$J$44,9,FALSE)*SDBYLD2!$F279</f>
        <v>0</v>
      </c>
      <c r="AI279" s="44">
        <f>SDBYLD1!AI279*VLOOKUP(SDBYLD2!AI$4,'[1]INTERNAL PARAMETERS-1'!$B$5:$J$44,5,FALSE)*VLOOKUP(SDBYLD2!AI$4,'[1]INTERNAL PARAMETERS-1'!$B$5:$J$44,7,FALSE)*SDBYLD2!$F279 + SDBYLD1!AI279*(1-VLOOKUP(SDBYLD2!AI$4,'[1]INTERNAL PARAMETERS-1'!$B$5:$J$44,5,FALSE))*VLOOKUP(SDBYLD2!AI$4,'[1]INTERNAL PARAMETERS-1'!$B$5:$J$44,9,FALSE)*SDBYLD2!$F279</f>
        <v>0</v>
      </c>
      <c r="AJ279" s="44">
        <f>SDBYLD1!AJ279*VLOOKUP(SDBYLD2!AJ$4,'[1]INTERNAL PARAMETERS-1'!$B$5:$J$44,5,FALSE)*VLOOKUP(SDBYLD2!AJ$4,'[1]INTERNAL PARAMETERS-1'!$B$5:$J$44,7,FALSE)*SDBYLD2!$F279 + SDBYLD1!AJ279*(1-VLOOKUP(SDBYLD2!AJ$4,'[1]INTERNAL PARAMETERS-1'!$B$5:$J$44,5,FALSE))*VLOOKUP(SDBYLD2!AJ$4,'[1]INTERNAL PARAMETERS-1'!$B$5:$J$44,9,FALSE)*SDBYLD2!$F279</f>
        <v>0</v>
      </c>
      <c r="AK279" s="44">
        <f>SDBYLD1!AK279*VLOOKUP(SDBYLD2!AK$4,'[1]INTERNAL PARAMETERS-1'!$B$5:$J$44,5,FALSE)*VLOOKUP(SDBYLD2!AK$4,'[1]INTERNAL PARAMETERS-1'!$B$5:$J$44,7,FALSE)*SDBYLD2!$F279 + SDBYLD1!AK279*(1-VLOOKUP(SDBYLD2!AK$4,'[1]INTERNAL PARAMETERS-1'!$B$5:$J$44,5,FALSE))*VLOOKUP(SDBYLD2!AK$4,'[1]INTERNAL PARAMETERS-1'!$B$5:$J$44,9,FALSE)*SDBYLD2!$F279</f>
        <v>0</v>
      </c>
      <c r="AL279" s="44">
        <f>SDBYLD1!AL279*VLOOKUP(SDBYLD2!AL$4,'[1]INTERNAL PARAMETERS-1'!$B$5:$J$44,5,FALSE)*VLOOKUP(SDBYLD2!AL$4,'[1]INTERNAL PARAMETERS-1'!$B$5:$J$44,7,FALSE)*SDBYLD2!$F279 + SDBYLD1!AL279*(1-VLOOKUP(SDBYLD2!AL$4,'[1]INTERNAL PARAMETERS-1'!$B$5:$J$44,5,FALSE))*VLOOKUP(SDBYLD2!AL$4,'[1]INTERNAL PARAMETERS-1'!$B$5:$J$44,9,FALSE)*SDBYLD2!$F279</f>
        <v>0</v>
      </c>
      <c r="AM279" s="44">
        <f>SDBYLD1!AM279*VLOOKUP(SDBYLD2!AM$4,'[1]INTERNAL PARAMETERS-1'!$B$5:$J$44,5,FALSE)*VLOOKUP(SDBYLD2!AM$4,'[1]INTERNAL PARAMETERS-1'!$B$5:$J$44,7,FALSE)*SDBYLD2!$F279 + SDBYLD1!AM279*(1-VLOOKUP(SDBYLD2!AM$4,'[1]INTERNAL PARAMETERS-1'!$B$5:$J$44,5,FALSE))*VLOOKUP(SDBYLD2!AM$4,'[1]INTERNAL PARAMETERS-1'!$B$5:$J$44,9,FALSE)*SDBYLD2!$F279</f>
        <v>0</v>
      </c>
      <c r="AN279" s="44">
        <f>SDBYLD1!AN279*VLOOKUP(SDBYLD2!AN$4,'[1]INTERNAL PARAMETERS-1'!$B$5:$J$44,5,FALSE)*VLOOKUP(SDBYLD2!AN$4,'[1]INTERNAL PARAMETERS-1'!$B$5:$J$44,7,FALSE)*SDBYLD2!$F279 + SDBYLD1!AN279*(1-VLOOKUP(SDBYLD2!AN$4,'[1]INTERNAL PARAMETERS-1'!$B$5:$J$44,5,FALSE))*VLOOKUP(SDBYLD2!AN$4,'[1]INTERNAL PARAMETERS-1'!$B$5:$J$44,9,FALSE)*SDBYLD2!$F279</f>
        <v>0</v>
      </c>
      <c r="AO279" s="44">
        <f>SDBYLD1!AO279*VLOOKUP(SDBYLD2!AO$4,'[1]INTERNAL PARAMETERS-1'!$B$5:$J$44,5,FALSE)*VLOOKUP(SDBYLD2!AO$4,'[1]INTERNAL PARAMETERS-1'!$B$5:$J$44,7,FALSE)*SDBYLD2!$F279 + SDBYLD1!AO279*(1-VLOOKUP(SDBYLD2!AO$4,'[1]INTERNAL PARAMETERS-1'!$B$5:$J$44,5,FALSE))*VLOOKUP(SDBYLD2!AO$4,'[1]INTERNAL PARAMETERS-1'!$B$5:$J$44,9,FALSE)*SDBYLD2!$F279</f>
        <v>0</v>
      </c>
      <c r="AP279" s="44">
        <f>SDBYLD1!AP279*VLOOKUP(SDBYLD2!AP$4,'[1]INTERNAL PARAMETERS-1'!$B$5:$J$44,5,FALSE)*VLOOKUP(SDBYLD2!AP$4,'[1]INTERNAL PARAMETERS-1'!$B$5:$J$44,7,FALSE)*SDBYLD2!$F279 + SDBYLD1!AP279*(1-VLOOKUP(SDBYLD2!AP$4,'[1]INTERNAL PARAMETERS-1'!$B$5:$J$44,5,FALSE))*VLOOKUP(SDBYLD2!AP$4,'[1]INTERNAL PARAMETERS-1'!$B$5:$J$44,9,FALSE)*SDBYLD2!$F279</f>
        <v>0</v>
      </c>
      <c r="AQ279" s="44">
        <f>SDBYLD1!AQ279*VLOOKUP(SDBYLD2!AQ$4,'[1]INTERNAL PARAMETERS-1'!$B$5:$J$44,5,FALSE)*VLOOKUP(SDBYLD2!AQ$4,'[1]INTERNAL PARAMETERS-1'!$B$5:$J$44,7,FALSE)*SDBYLD2!$F279 + SDBYLD1!AQ279*(1-VLOOKUP(SDBYLD2!AQ$4,'[1]INTERNAL PARAMETERS-1'!$B$5:$J$44,5,FALSE))*VLOOKUP(SDBYLD2!AQ$4,'[1]INTERNAL PARAMETERS-1'!$B$5:$J$44,9,FALSE)*SDBYLD2!$F279</f>
        <v>0</v>
      </c>
      <c r="AR279" s="44">
        <f>SDBYLD1!AR279*VLOOKUP(SDBYLD2!AR$4,'[1]INTERNAL PARAMETERS-1'!$B$5:$J$44,5,FALSE)*VLOOKUP(SDBYLD2!AR$4,'[1]INTERNAL PARAMETERS-1'!$B$5:$J$44,7,FALSE)*SDBYLD2!$F279 + SDBYLD1!AR279*(1-VLOOKUP(SDBYLD2!AR$4,'[1]INTERNAL PARAMETERS-1'!$B$5:$J$44,5,FALSE))*VLOOKUP(SDBYLD2!AR$4,'[1]INTERNAL PARAMETERS-1'!$B$5:$J$44,9,FALSE)*SDBYLD2!$F279</f>
        <v>0</v>
      </c>
      <c r="AS279" s="44">
        <f>SDBYLD1!AS279*VLOOKUP(SDBYLD2!AS$4,'[1]INTERNAL PARAMETERS-1'!$B$5:$J$44,5,FALSE)*VLOOKUP(SDBYLD2!AS$4,'[1]INTERNAL PARAMETERS-1'!$B$5:$J$44,7,FALSE)*SDBYLD2!$F279 + SDBYLD1!AS279*(1-VLOOKUP(SDBYLD2!AS$4,'[1]INTERNAL PARAMETERS-1'!$B$5:$J$44,5,FALSE))*VLOOKUP(SDBYLD2!AS$4,'[1]INTERNAL PARAMETERS-1'!$B$5:$J$44,9,FALSE)*SDBYLD2!$F279</f>
        <v>0</v>
      </c>
      <c r="AT279" s="43">
        <f>SDBYLD1!AT279*VLOOKUP(SDBYLD2!AT$4,'[1]INTERNAL PARAMETERS-1'!$B$5:$J$44,5,FALSE)*VLOOKUP(SDBYLD2!AT$4,'[1]INTERNAL PARAMETERS-1'!$B$5:$J$44,7,FALSE)*SDBYLD2!$F279 + SDBYLD1!AT279*(1-VLOOKUP(SDBYLD2!AT$4,'[1]INTERNAL PARAMETERS-1'!$B$5:$J$44,5,FALSE))*VLOOKUP(SDBYLD2!AT$4,'[1]INTERNAL PARAMETERS-1'!$B$5:$J$44,9,FALSE)*SDBYLD2!$F279</f>
        <v>0</v>
      </c>
      <c r="AU279" s="45">
        <f>SDBYLD1!AU279*VLOOKUP(SDBYLD2!AU$4,'[1]INTERNAL PARAMETERS-1'!$B$5:$J$44,5,FALSE)*VLOOKUP(SDBYLD2!AU$4,'[1]INTERNAL PARAMETERS-1'!$B$5:$J$44,6,FALSE)*VLOOKUP(SDBYLD2!AU$4,'[1]INTERNAL PARAMETERS-1'!$B$5:$J$44,3,FALSE) + SDBYLD1!AU279*(1-VLOOKUP(SDBYLD2!AU$4,'[1]INTERNAL PARAMETERS-1'!$B$5:$J$44,5,FALSE))*VLOOKUP(SDBYLD2!AU$4,'[1]INTERNAL PARAMETERS-1'!$B$5:$J$44,8,FALSE)*VLOOKUP(SDBYLD2!AU$4,'[1]INTERNAL PARAMETERS-1'!$B$5:$J$44,3,FALSE)</f>
        <v>0</v>
      </c>
      <c r="AV279" s="44">
        <f>SDBYLD1!AV279*VLOOKUP(SDBYLD2!AV$4,'[1]INTERNAL PARAMETERS-1'!$B$5:$J$44,5,FALSE)*VLOOKUP(SDBYLD2!AV$4,'[1]INTERNAL PARAMETERS-1'!$B$5:$J$44,6,FALSE)*VLOOKUP(SDBYLD2!AV$4,'[1]INTERNAL PARAMETERS-1'!$B$5:$J$44,3,FALSE) + SDBYLD1!AV279*(1-VLOOKUP(SDBYLD2!AV$4,'[1]INTERNAL PARAMETERS-1'!$B$5:$J$44,5,FALSE))*VLOOKUP(SDBYLD2!AV$4,'[1]INTERNAL PARAMETERS-1'!$B$5:$J$44,8,FALSE)*VLOOKUP(SDBYLD2!AV$4,'[1]INTERNAL PARAMETERS-1'!$B$5:$J$44,3,FALSE)</f>
        <v>0</v>
      </c>
      <c r="AW279" s="44">
        <f>SDBYLD1!AW279*VLOOKUP(SDBYLD2!AW$4,'[1]INTERNAL PARAMETERS-1'!$B$5:$J$44,5,FALSE)*VLOOKUP(SDBYLD2!AW$4,'[1]INTERNAL PARAMETERS-1'!$B$5:$J$44,6,FALSE)*VLOOKUP(SDBYLD2!AW$4,'[1]INTERNAL PARAMETERS-1'!$B$5:$J$44,3,FALSE) + SDBYLD1!AW279*(1-VLOOKUP(SDBYLD2!AW$4,'[1]INTERNAL PARAMETERS-1'!$B$5:$J$44,5,FALSE))*VLOOKUP(SDBYLD2!AW$4,'[1]INTERNAL PARAMETERS-1'!$B$5:$J$44,8,FALSE)*VLOOKUP(SDBYLD2!AW$4,'[1]INTERNAL PARAMETERS-1'!$B$5:$J$44,3,FALSE)</f>
        <v>0</v>
      </c>
      <c r="AX279" s="44">
        <f>SDBYLD1!AX279*VLOOKUP(SDBYLD2!AX$4,'[1]INTERNAL PARAMETERS-1'!$B$5:$J$44,5,FALSE)*VLOOKUP(SDBYLD2!AX$4,'[1]INTERNAL PARAMETERS-1'!$B$5:$J$44,6,FALSE)*VLOOKUP(SDBYLD2!AX$4,'[1]INTERNAL PARAMETERS-1'!$B$5:$J$44,3,FALSE) + SDBYLD1!AX279*(1-VLOOKUP(SDBYLD2!AX$4,'[1]INTERNAL PARAMETERS-1'!$B$5:$J$44,5,FALSE))*VLOOKUP(SDBYLD2!AX$4,'[1]INTERNAL PARAMETERS-1'!$B$5:$J$44,8,FALSE)*VLOOKUP(SDBYLD2!AX$4,'[1]INTERNAL PARAMETERS-1'!$B$5:$J$44,3,FALSE)</f>
        <v>0</v>
      </c>
      <c r="AY279" s="44">
        <f>SDBYLD1!AY279*VLOOKUP(SDBYLD2!AY$4,'[1]INTERNAL PARAMETERS-1'!$B$5:$J$44,5,FALSE)*VLOOKUP(SDBYLD2!AY$4,'[1]INTERNAL PARAMETERS-1'!$B$5:$J$44,6,FALSE)*VLOOKUP(SDBYLD2!AY$4,'[1]INTERNAL PARAMETERS-1'!$B$5:$J$44,3,FALSE) + SDBYLD1!AY279*(1-VLOOKUP(SDBYLD2!AY$4,'[1]INTERNAL PARAMETERS-1'!$B$5:$J$44,5,FALSE))*VLOOKUP(SDBYLD2!AY$4,'[1]INTERNAL PARAMETERS-1'!$B$5:$J$44,8,FALSE)*VLOOKUP(SDBYLD2!AY$4,'[1]INTERNAL PARAMETERS-1'!$B$5:$J$44,3,FALSE)</f>
        <v>0</v>
      </c>
      <c r="AZ279" s="44">
        <f>SDBYLD1!AZ279*VLOOKUP(SDBYLD2!AZ$4,'[1]INTERNAL PARAMETERS-1'!$B$5:$J$44,5,FALSE)*VLOOKUP(SDBYLD2!AZ$4,'[1]INTERNAL PARAMETERS-1'!$B$5:$J$44,6,FALSE)*VLOOKUP(SDBYLD2!AZ$4,'[1]INTERNAL PARAMETERS-1'!$B$5:$J$44,3,FALSE) + SDBYLD1!AZ279*(1-VLOOKUP(SDBYLD2!AZ$4,'[1]INTERNAL PARAMETERS-1'!$B$5:$J$44,5,FALSE))*VLOOKUP(SDBYLD2!AZ$4,'[1]INTERNAL PARAMETERS-1'!$B$5:$J$44,8,FALSE)*VLOOKUP(SDBYLD2!AZ$4,'[1]INTERNAL PARAMETERS-1'!$B$5:$J$44,3,FALSE)</f>
        <v>0</v>
      </c>
      <c r="BA279" s="44">
        <f>SDBYLD1!BA279*VLOOKUP(SDBYLD2!BA$4,'[1]INTERNAL PARAMETERS-1'!$B$5:$J$44,5,FALSE)*VLOOKUP(SDBYLD2!BA$4,'[1]INTERNAL PARAMETERS-1'!$B$5:$J$44,6,FALSE)*VLOOKUP(SDBYLD2!BA$4,'[1]INTERNAL PARAMETERS-1'!$B$5:$J$44,3,FALSE) + SDBYLD1!BA279*(1-VLOOKUP(SDBYLD2!BA$4,'[1]INTERNAL PARAMETERS-1'!$B$5:$J$44,5,FALSE))*VLOOKUP(SDBYLD2!BA$4,'[1]INTERNAL PARAMETERS-1'!$B$5:$J$44,8,FALSE)*VLOOKUP(SDBYLD2!BA$4,'[1]INTERNAL PARAMETERS-1'!$B$5:$J$44,3,FALSE)</f>
        <v>0</v>
      </c>
      <c r="BB279" s="44">
        <f>SDBYLD1!BB279*VLOOKUP(SDBYLD2!BB$4,'[1]INTERNAL PARAMETERS-1'!$B$5:$J$44,5,FALSE)*VLOOKUP(SDBYLD2!BB$4,'[1]INTERNAL PARAMETERS-1'!$B$5:$J$44,6,FALSE)*VLOOKUP(SDBYLD2!BB$4,'[1]INTERNAL PARAMETERS-1'!$B$5:$J$44,3,FALSE) + SDBYLD1!BB279*(1-VLOOKUP(SDBYLD2!BB$4,'[1]INTERNAL PARAMETERS-1'!$B$5:$J$44,5,FALSE))*VLOOKUP(SDBYLD2!BB$4,'[1]INTERNAL PARAMETERS-1'!$B$5:$J$44,8,FALSE)*VLOOKUP(SDBYLD2!BB$4,'[1]INTERNAL PARAMETERS-1'!$B$5:$J$44,3,FALSE)</f>
        <v>0</v>
      </c>
      <c r="BC279" s="44">
        <f>SDBYLD1!BC279*VLOOKUP(SDBYLD2!BC$4,'[1]INTERNAL PARAMETERS-1'!$B$5:$J$44,5,FALSE)*VLOOKUP(SDBYLD2!BC$4,'[1]INTERNAL PARAMETERS-1'!$B$5:$J$44,6,FALSE)*VLOOKUP(SDBYLD2!BC$4,'[1]INTERNAL PARAMETERS-1'!$B$5:$J$44,3,FALSE) + SDBYLD1!BC279*(1-VLOOKUP(SDBYLD2!BC$4,'[1]INTERNAL PARAMETERS-1'!$B$5:$J$44,5,FALSE))*VLOOKUP(SDBYLD2!BC$4,'[1]INTERNAL PARAMETERS-1'!$B$5:$J$44,8,FALSE)*VLOOKUP(SDBYLD2!BC$4,'[1]INTERNAL PARAMETERS-1'!$B$5:$J$44,3,FALSE)</f>
        <v>0</v>
      </c>
      <c r="BD279" s="44">
        <f>SDBYLD1!BD279*VLOOKUP(SDBYLD2!BD$4,'[1]INTERNAL PARAMETERS-1'!$B$5:$J$44,5,FALSE)*VLOOKUP(SDBYLD2!BD$4,'[1]INTERNAL PARAMETERS-1'!$B$5:$J$44,6,FALSE)*VLOOKUP(SDBYLD2!BD$4,'[1]INTERNAL PARAMETERS-1'!$B$5:$J$44,3,FALSE) + SDBYLD1!BD279*(1-VLOOKUP(SDBYLD2!BD$4,'[1]INTERNAL PARAMETERS-1'!$B$5:$J$44,5,FALSE))*VLOOKUP(SDBYLD2!BD$4,'[1]INTERNAL PARAMETERS-1'!$B$5:$J$44,8,FALSE)*VLOOKUP(SDBYLD2!BD$4,'[1]INTERNAL PARAMETERS-1'!$B$5:$J$44,3,FALSE)</f>
        <v>0</v>
      </c>
      <c r="BE279" s="44">
        <f>SDBYLD1!BE279*VLOOKUP(SDBYLD2!BE$4,'[1]INTERNAL PARAMETERS-1'!$B$5:$J$44,5,FALSE)*VLOOKUP(SDBYLD2!BE$4,'[1]INTERNAL PARAMETERS-1'!$B$5:$J$44,6,FALSE)*VLOOKUP(SDBYLD2!BE$4,'[1]INTERNAL PARAMETERS-1'!$B$5:$J$44,3,FALSE) + SDBYLD1!BE279*(1-VLOOKUP(SDBYLD2!BE$4,'[1]INTERNAL PARAMETERS-1'!$B$5:$J$44,5,FALSE))*VLOOKUP(SDBYLD2!BE$4,'[1]INTERNAL PARAMETERS-1'!$B$5:$J$44,8,FALSE)*VLOOKUP(SDBYLD2!BE$4,'[1]INTERNAL PARAMETERS-1'!$B$5:$J$44,3,FALSE)</f>
        <v>0</v>
      </c>
      <c r="BF279" s="44">
        <f>SDBYLD1!BF279*VLOOKUP(SDBYLD2!BF$4,'[1]INTERNAL PARAMETERS-1'!$B$5:$J$44,5,FALSE)*VLOOKUP(SDBYLD2!BF$4,'[1]INTERNAL PARAMETERS-1'!$B$5:$J$44,6,FALSE)*VLOOKUP(SDBYLD2!BF$4,'[1]INTERNAL PARAMETERS-1'!$B$5:$J$44,3,FALSE) + SDBYLD1!BF279*(1-VLOOKUP(SDBYLD2!BF$4,'[1]INTERNAL PARAMETERS-1'!$B$5:$J$44,5,FALSE))*VLOOKUP(SDBYLD2!BF$4,'[1]INTERNAL PARAMETERS-1'!$B$5:$J$44,8,FALSE)*VLOOKUP(SDBYLD2!BF$4,'[1]INTERNAL PARAMETERS-1'!$B$5:$J$44,3,FALSE)</f>
        <v>0</v>
      </c>
      <c r="BG279" s="44">
        <f>SDBYLD1!BG279*VLOOKUP(SDBYLD2!BG$4,'[1]INTERNAL PARAMETERS-1'!$B$5:$J$44,5,FALSE)*VLOOKUP(SDBYLD2!BG$4,'[1]INTERNAL PARAMETERS-1'!$B$5:$J$44,6,FALSE)*VLOOKUP(SDBYLD2!BG$4,'[1]INTERNAL PARAMETERS-1'!$B$5:$J$44,3,FALSE) + SDBYLD1!BG279*(1-VLOOKUP(SDBYLD2!BG$4,'[1]INTERNAL PARAMETERS-1'!$B$5:$J$44,5,FALSE))*VLOOKUP(SDBYLD2!BG$4,'[1]INTERNAL PARAMETERS-1'!$B$5:$J$44,8,FALSE)*VLOOKUP(SDBYLD2!BG$4,'[1]INTERNAL PARAMETERS-1'!$B$5:$J$44,3,FALSE)</f>
        <v>0</v>
      </c>
      <c r="BH279" s="44">
        <f>SDBYLD1!BH279*VLOOKUP(SDBYLD2!BH$4,'[1]INTERNAL PARAMETERS-1'!$B$5:$J$44,5,FALSE)*VLOOKUP(SDBYLD2!BH$4,'[1]INTERNAL PARAMETERS-1'!$B$5:$J$44,6,FALSE)*VLOOKUP(SDBYLD2!BH$4,'[1]INTERNAL PARAMETERS-1'!$B$5:$J$44,3,FALSE) + SDBYLD1!BH279*(1-VLOOKUP(SDBYLD2!BH$4,'[1]INTERNAL PARAMETERS-1'!$B$5:$J$44,5,FALSE))*VLOOKUP(SDBYLD2!BH$4,'[1]INTERNAL PARAMETERS-1'!$B$5:$J$44,8,FALSE)*VLOOKUP(SDBYLD2!BH$4,'[1]INTERNAL PARAMETERS-1'!$B$5:$J$44,3,FALSE)</f>
        <v>0</v>
      </c>
      <c r="BI279" s="44">
        <f>SDBYLD1!BI279*VLOOKUP(SDBYLD2!BI$4,'[1]INTERNAL PARAMETERS-1'!$B$5:$J$44,5,FALSE)*VLOOKUP(SDBYLD2!BI$4,'[1]INTERNAL PARAMETERS-1'!$B$5:$J$44,6,FALSE)*VLOOKUP(SDBYLD2!BI$4,'[1]INTERNAL PARAMETERS-1'!$B$5:$J$44,3,FALSE) + SDBYLD1!BI279*(1-VLOOKUP(SDBYLD2!BI$4,'[1]INTERNAL PARAMETERS-1'!$B$5:$J$44,5,FALSE))*VLOOKUP(SDBYLD2!BI$4,'[1]INTERNAL PARAMETERS-1'!$B$5:$J$44,8,FALSE)*VLOOKUP(SDBYLD2!BI$4,'[1]INTERNAL PARAMETERS-1'!$B$5:$J$44,3,FALSE)</f>
        <v>0</v>
      </c>
      <c r="BJ279" s="44">
        <f>SDBYLD1!BJ279*VLOOKUP(SDBYLD2!BJ$4,'[1]INTERNAL PARAMETERS-1'!$B$5:$J$44,5,FALSE)*VLOOKUP(SDBYLD2!BJ$4,'[1]INTERNAL PARAMETERS-1'!$B$5:$J$44,6,FALSE)*VLOOKUP(SDBYLD2!BJ$4,'[1]INTERNAL PARAMETERS-1'!$B$5:$J$44,3,FALSE) + SDBYLD1!BJ279*(1-VLOOKUP(SDBYLD2!BJ$4,'[1]INTERNAL PARAMETERS-1'!$B$5:$J$44,5,FALSE))*VLOOKUP(SDBYLD2!BJ$4,'[1]INTERNAL PARAMETERS-1'!$B$5:$J$44,8,FALSE)*VLOOKUP(SDBYLD2!BJ$4,'[1]INTERNAL PARAMETERS-1'!$B$5:$J$44,3,FALSE)</f>
        <v>0</v>
      </c>
      <c r="BK279" s="44">
        <f>SDBYLD1!BK279*VLOOKUP(SDBYLD2!BK$4,'[1]INTERNAL PARAMETERS-1'!$B$5:$J$44,5,FALSE)*VLOOKUP(SDBYLD2!BK$4,'[1]INTERNAL PARAMETERS-1'!$B$5:$J$44,6,FALSE)*VLOOKUP(SDBYLD2!BK$4,'[1]INTERNAL PARAMETERS-1'!$B$5:$J$44,3,FALSE) + SDBYLD1!BK279*(1-VLOOKUP(SDBYLD2!BK$4,'[1]INTERNAL PARAMETERS-1'!$B$5:$J$44,5,FALSE))*VLOOKUP(SDBYLD2!BK$4,'[1]INTERNAL PARAMETERS-1'!$B$5:$J$44,8,FALSE)*VLOOKUP(SDBYLD2!BK$4,'[1]INTERNAL PARAMETERS-1'!$B$5:$J$44,3,FALSE)</f>
        <v>0</v>
      </c>
      <c r="BL279" s="44">
        <f>SDBYLD1!BL279*VLOOKUP(SDBYLD2!BL$4,'[1]INTERNAL PARAMETERS-1'!$B$5:$J$44,5,FALSE)*VLOOKUP(SDBYLD2!BL$4,'[1]INTERNAL PARAMETERS-1'!$B$5:$J$44,6,FALSE)*VLOOKUP(SDBYLD2!BL$4,'[1]INTERNAL PARAMETERS-1'!$B$5:$J$44,3,FALSE) + SDBYLD1!BL279*(1-VLOOKUP(SDBYLD2!BL$4,'[1]INTERNAL PARAMETERS-1'!$B$5:$J$44,5,FALSE))*VLOOKUP(SDBYLD2!BL$4,'[1]INTERNAL PARAMETERS-1'!$B$5:$J$44,8,FALSE)*VLOOKUP(SDBYLD2!BL$4,'[1]INTERNAL PARAMETERS-1'!$B$5:$J$44,3,FALSE)</f>
        <v>0</v>
      </c>
      <c r="BM279" s="44">
        <f>SDBYLD1!BM279*VLOOKUP(SDBYLD2!BM$4,'[1]INTERNAL PARAMETERS-1'!$B$5:$J$44,5,FALSE)*VLOOKUP(SDBYLD2!BM$4,'[1]INTERNAL PARAMETERS-1'!$B$5:$J$44,6,FALSE)*VLOOKUP(SDBYLD2!BM$4,'[1]INTERNAL PARAMETERS-1'!$B$5:$J$44,3,FALSE) + SDBYLD1!BM279*(1-VLOOKUP(SDBYLD2!BM$4,'[1]INTERNAL PARAMETERS-1'!$B$5:$J$44,5,FALSE))*VLOOKUP(SDBYLD2!BM$4,'[1]INTERNAL PARAMETERS-1'!$B$5:$J$44,8,FALSE)*VLOOKUP(SDBYLD2!BM$4,'[1]INTERNAL PARAMETERS-1'!$B$5:$J$44,3,FALSE)</f>
        <v>0</v>
      </c>
      <c r="BN279" s="44">
        <f>SDBYLD1!BN279*VLOOKUP(SDBYLD2!BN$4,'[1]INTERNAL PARAMETERS-1'!$B$5:$J$44,5,FALSE)*VLOOKUP(SDBYLD2!BN$4,'[1]INTERNAL PARAMETERS-1'!$B$5:$J$44,6,FALSE)*VLOOKUP(SDBYLD2!BN$4,'[1]INTERNAL PARAMETERS-1'!$B$5:$J$44,3,FALSE) + SDBYLD1!BN279*(1-VLOOKUP(SDBYLD2!BN$4,'[1]INTERNAL PARAMETERS-1'!$B$5:$J$44,5,FALSE))*VLOOKUP(SDBYLD2!BN$4,'[1]INTERNAL PARAMETERS-1'!$B$5:$J$44,8,FALSE)*VLOOKUP(SDBYLD2!BN$4,'[1]INTERNAL PARAMETERS-1'!$B$5:$J$44,3,FALSE)</f>
        <v>0</v>
      </c>
      <c r="BO279" s="44">
        <f>SDBYLD1!BO279*VLOOKUP(SDBYLD2!BO$4,'[1]INTERNAL PARAMETERS-1'!$B$5:$J$44,5,FALSE)*VLOOKUP(SDBYLD2!BO$4,'[1]INTERNAL PARAMETERS-1'!$B$5:$J$44,6,FALSE)*VLOOKUP(SDBYLD2!BO$4,'[1]INTERNAL PARAMETERS-1'!$B$5:$J$44,3,FALSE) + SDBYLD1!BO279*(1-VLOOKUP(SDBYLD2!BO$4,'[1]INTERNAL PARAMETERS-1'!$B$5:$J$44,5,FALSE))*VLOOKUP(SDBYLD2!BO$4,'[1]INTERNAL PARAMETERS-1'!$B$5:$J$44,8,FALSE)*VLOOKUP(SDBYLD2!BO$4,'[1]INTERNAL PARAMETERS-1'!$B$5:$J$44,3,FALSE)</f>
        <v>0</v>
      </c>
      <c r="BP279" s="44">
        <f>SDBYLD1!BP279*VLOOKUP(SDBYLD2!BP$4,'[1]INTERNAL PARAMETERS-1'!$B$5:$J$44,5,FALSE)*VLOOKUP(SDBYLD2!BP$4,'[1]INTERNAL PARAMETERS-1'!$B$5:$J$44,6,FALSE)*VLOOKUP(SDBYLD2!BP$4,'[1]INTERNAL PARAMETERS-1'!$B$5:$J$44,3,FALSE) + SDBYLD1!BP279*(1-VLOOKUP(SDBYLD2!BP$4,'[1]INTERNAL PARAMETERS-1'!$B$5:$J$44,5,FALSE))*VLOOKUP(SDBYLD2!BP$4,'[1]INTERNAL PARAMETERS-1'!$B$5:$J$44,8,FALSE)*VLOOKUP(SDBYLD2!BP$4,'[1]INTERNAL PARAMETERS-1'!$B$5:$J$44,3,FALSE)</f>
        <v>0</v>
      </c>
      <c r="BQ279" s="44">
        <f>SDBYLD1!BQ279*VLOOKUP(SDBYLD2!BQ$4,'[1]INTERNAL PARAMETERS-1'!$B$5:$J$44,5,FALSE)*VLOOKUP(SDBYLD2!BQ$4,'[1]INTERNAL PARAMETERS-1'!$B$5:$J$44,6,FALSE)*VLOOKUP(SDBYLD2!BQ$4,'[1]INTERNAL PARAMETERS-1'!$B$5:$J$44,3,FALSE) + SDBYLD1!BQ279*(1-VLOOKUP(SDBYLD2!BQ$4,'[1]INTERNAL PARAMETERS-1'!$B$5:$J$44,5,FALSE))*VLOOKUP(SDBYLD2!BQ$4,'[1]INTERNAL PARAMETERS-1'!$B$5:$J$44,8,FALSE)*VLOOKUP(SDBYLD2!BQ$4,'[1]INTERNAL PARAMETERS-1'!$B$5:$J$44,3,FALSE)</f>
        <v>0</v>
      </c>
      <c r="BR279" s="44">
        <f>SDBYLD1!BR279*VLOOKUP(SDBYLD2!BR$4,'[1]INTERNAL PARAMETERS-1'!$B$5:$J$44,5,FALSE)*VLOOKUP(SDBYLD2!BR$4,'[1]INTERNAL PARAMETERS-1'!$B$5:$J$44,6,FALSE)*VLOOKUP(SDBYLD2!BR$4,'[1]INTERNAL PARAMETERS-1'!$B$5:$J$44,3,FALSE) + SDBYLD1!BR279*(1-VLOOKUP(SDBYLD2!BR$4,'[1]INTERNAL PARAMETERS-1'!$B$5:$J$44,5,FALSE))*VLOOKUP(SDBYLD2!BR$4,'[1]INTERNAL PARAMETERS-1'!$B$5:$J$44,8,FALSE)*VLOOKUP(SDBYLD2!BR$4,'[1]INTERNAL PARAMETERS-1'!$B$5:$J$44,3,FALSE)</f>
        <v>0</v>
      </c>
      <c r="BS279" s="44">
        <f>SDBYLD1!BS279*VLOOKUP(SDBYLD2!BS$4,'[1]INTERNAL PARAMETERS-1'!$B$5:$J$44,5,FALSE)*VLOOKUP(SDBYLD2!BS$4,'[1]INTERNAL PARAMETERS-1'!$B$5:$J$44,6,FALSE)*VLOOKUP(SDBYLD2!BS$4,'[1]INTERNAL PARAMETERS-1'!$B$5:$J$44,3,FALSE) + SDBYLD1!BS279*(1-VLOOKUP(SDBYLD2!BS$4,'[1]INTERNAL PARAMETERS-1'!$B$5:$J$44,5,FALSE))*VLOOKUP(SDBYLD2!BS$4,'[1]INTERNAL PARAMETERS-1'!$B$5:$J$44,8,FALSE)*VLOOKUP(SDBYLD2!BS$4,'[1]INTERNAL PARAMETERS-1'!$B$5:$J$44,3,FALSE)</f>
        <v>0</v>
      </c>
      <c r="BT279" s="44">
        <f>SDBYLD1!BT279*VLOOKUP(SDBYLD2!BT$4,'[1]INTERNAL PARAMETERS-1'!$B$5:$J$44,5,FALSE)*VLOOKUP(SDBYLD2!BT$4,'[1]INTERNAL PARAMETERS-1'!$B$5:$J$44,6,FALSE)*VLOOKUP(SDBYLD2!BT$4,'[1]INTERNAL PARAMETERS-1'!$B$5:$J$44,3,FALSE) + SDBYLD1!BT279*(1-VLOOKUP(SDBYLD2!BT$4,'[1]INTERNAL PARAMETERS-1'!$B$5:$J$44,5,FALSE))*VLOOKUP(SDBYLD2!BT$4,'[1]INTERNAL PARAMETERS-1'!$B$5:$J$44,8,FALSE)*VLOOKUP(SDBYLD2!BT$4,'[1]INTERNAL PARAMETERS-1'!$B$5:$J$44,3,FALSE)</f>
        <v>0</v>
      </c>
      <c r="BU279" s="44">
        <f>SDBYLD1!BU279*VLOOKUP(SDBYLD2!BU$4,'[1]INTERNAL PARAMETERS-1'!$B$5:$J$44,5,FALSE)*VLOOKUP(SDBYLD2!BU$4,'[1]INTERNAL PARAMETERS-1'!$B$5:$J$44,6,FALSE)*VLOOKUP(SDBYLD2!BU$4,'[1]INTERNAL PARAMETERS-1'!$B$5:$J$44,3,FALSE) + SDBYLD1!BU279*(1-VLOOKUP(SDBYLD2!BU$4,'[1]INTERNAL PARAMETERS-1'!$B$5:$J$44,5,FALSE))*VLOOKUP(SDBYLD2!BU$4,'[1]INTERNAL PARAMETERS-1'!$B$5:$J$44,8,FALSE)*VLOOKUP(SDBYLD2!BU$4,'[1]INTERNAL PARAMETERS-1'!$B$5:$J$44,3,FALSE)</f>
        <v>0</v>
      </c>
      <c r="BV279" s="44">
        <f>SDBYLD1!BV279*VLOOKUP(SDBYLD2!BV$4,'[1]INTERNAL PARAMETERS-1'!$B$5:$J$44,5,FALSE)*VLOOKUP(SDBYLD2!BV$4,'[1]INTERNAL PARAMETERS-1'!$B$5:$J$44,6,FALSE)*VLOOKUP(SDBYLD2!BV$4,'[1]INTERNAL PARAMETERS-1'!$B$5:$J$44,3,FALSE) + SDBYLD1!BV279*(1-VLOOKUP(SDBYLD2!BV$4,'[1]INTERNAL PARAMETERS-1'!$B$5:$J$44,5,FALSE))*VLOOKUP(SDBYLD2!BV$4,'[1]INTERNAL PARAMETERS-1'!$B$5:$J$44,8,FALSE)*VLOOKUP(SDBYLD2!BV$4,'[1]INTERNAL PARAMETERS-1'!$B$5:$J$44,3,FALSE)</f>
        <v>0</v>
      </c>
      <c r="BW279" s="44">
        <f>SDBYLD1!BW279*VLOOKUP(SDBYLD2!BW$4,'[1]INTERNAL PARAMETERS-1'!$B$5:$J$44,5,FALSE)*VLOOKUP(SDBYLD2!BW$4,'[1]INTERNAL PARAMETERS-1'!$B$5:$J$44,6,FALSE)*VLOOKUP(SDBYLD2!BW$4,'[1]INTERNAL PARAMETERS-1'!$B$5:$J$44,3,FALSE) + SDBYLD1!BW279*(1-VLOOKUP(SDBYLD2!BW$4,'[1]INTERNAL PARAMETERS-1'!$B$5:$J$44,5,FALSE))*VLOOKUP(SDBYLD2!BW$4,'[1]INTERNAL PARAMETERS-1'!$B$5:$J$44,8,FALSE)*VLOOKUP(SDBYLD2!BW$4,'[1]INTERNAL PARAMETERS-1'!$B$5:$J$44,3,FALSE)</f>
        <v>0</v>
      </c>
      <c r="BX279" s="44">
        <f>SDBYLD1!BX279*VLOOKUP(SDBYLD2!BX$4,'[1]INTERNAL PARAMETERS-1'!$B$5:$J$44,5,FALSE)*VLOOKUP(SDBYLD2!BX$4,'[1]INTERNAL PARAMETERS-1'!$B$5:$J$44,6,FALSE)*VLOOKUP(SDBYLD2!BX$4,'[1]INTERNAL PARAMETERS-1'!$B$5:$J$44,3,FALSE) + SDBYLD1!BX279*(1-VLOOKUP(SDBYLD2!BX$4,'[1]INTERNAL PARAMETERS-1'!$B$5:$J$44,5,FALSE))*VLOOKUP(SDBYLD2!BX$4,'[1]INTERNAL PARAMETERS-1'!$B$5:$J$44,8,FALSE)*VLOOKUP(SDBYLD2!BX$4,'[1]INTERNAL PARAMETERS-1'!$B$5:$J$44,3,FALSE)</f>
        <v>0</v>
      </c>
      <c r="BY279" s="44">
        <f>SDBYLD1!BY279*VLOOKUP(SDBYLD2!BY$4,'[1]INTERNAL PARAMETERS-1'!$B$5:$J$44,5,FALSE)*VLOOKUP(SDBYLD2!BY$4,'[1]INTERNAL PARAMETERS-1'!$B$5:$J$44,6,FALSE)*VLOOKUP(SDBYLD2!BY$4,'[1]INTERNAL PARAMETERS-1'!$B$5:$J$44,3,FALSE) + SDBYLD1!BY279*(1-VLOOKUP(SDBYLD2!BY$4,'[1]INTERNAL PARAMETERS-1'!$B$5:$J$44,5,FALSE))*VLOOKUP(SDBYLD2!BY$4,'[1]INTERNAL PARAMETERS-1'!$B$5:$J$44,8,FALSE)*VLOOKUP(SDBYLD2!BY$4,'[1]INTERNAL PARAMETERS-1'!$B$5:$J$44,3,FALSE)</f>
        <v>0</v>
      </c>
      <c r="BZ279" s="44">
        <f>SDBYLD1!BZ279*VLOOKUP(SDBYLD2!BZ$4,'[1]INTERNAL PARAMETERS-1'!$B$5:$J$44,5,FALSE)*VLOOKUP(SDBYLD2!BZ$4,'[1]INTERNAL PARAMETERS-1'!$B$5:$J$44,6,FALSE)*VLOOKUP(SDBYLD2!BZ$4,'[1]INTERNAL PARAMETERS-1'!$B$5:$J$44,3,FALSE) + SDBYLD1!BZ279*(1-VLOOKUP(SDBYLD2!BZ$4,'[1]INTERNAL PARAMETERS-1'!$B$5:$J$44,5,FALSE))*VLOOKUP(SDBYLD2!BZ$4,'[1]INTERNAL PARAMETERS-1'!$B$5:$J$44,8,FALSE)*VLOOKUP(SDBYLD2!BZ$4,'[1]INTERNAL PARAMETERS-1'!$B$5:$J$44,3,FALSE)</f>
        <v>0</v>
      </c>
      <c r="CA279" s="44">
        <f>SDBYLD1!CA279*VLOOKUP(SDBYLD2!CA$4,'[1]INTERNAL PARAMETERS-1'!$B$5:$J$44,5,FALSE)*VLOOKUP(SDBYLD2!CA$4,'[1]INTERNAL PARAMETERS-1'!$B$5:$J$44,6,FALSE)*VLOOKUP(SDBYLD2!CA$4,'[1]INTERNAL PARAMETERS-1'!$B$5:$J$44,3,FALSE) + SDBYLD1!CA279*(1-VLOOKUP(SDBYLD2!CA$4,'[1]INTERNAL PARAMETERS-1'!$B$5:$J$44,5,FALSE))*VLOOKUP(SDBYLD2!CA$4,'[1]INTERNAL PARAMETERS-1'!$B$5:$J$44,8,FALSE)*VLOOKUP(SDBYLD2!CA$4,'[1]INTERNAL PARAMETERS-1'!$B$5:$J$44,3,FALSE)</f>
        <v>0</v>
      </c>
      <c r="CB279" s="44">
        <f>SDBYLD1!CB279*VLOOKUP(SDBYLD2!CB$4,'[1]INTERNAL PARAMETERS-1'!$B$5:$J$44,5,FALSE)*VLOOKUP(SDBYLD2!CB$4,'[1]INTERNAL PARAMETERS-1'!$B$5:$J$44,6,FALSE)*VLOOKUP(SDBYLD2!CB$4,'[1]INTERNAL PARAMETERS-1'!$B$5:$J$44,3,FALSE) + SDBYLD1!CB279*(1-VLOOKUP(SDBYLD2!CB$4,'[1]INTERNAL PARAMETERS-1'!$B$5:$J$44,5,FALSE))*VLOOKUP(SDBYLD2!CB$4,'[1]INTERNAL PARAMETERS-1'!$B$5:$J$44,8,FALSE)*VLOOKUP(SDBYLD2!CB$4,'[1]INTERNAL PARAMETERS-1'!$B$5:$J$44,3,FALSE)</f>
        <v>0</v>
      </c>
      <c r="CC279" s="44">
        <f>SDBYLD1!CC279*VLOOKUP(SDBYLD2!CC$4,'[1]INTERNAL PARAMETERS-1'!$B$5:$J$44,5,FALSE)*VLOOKUP(SDBYLD2!CC$4,'[1]INTERNAL PARAMETERS-1'!$B$5:$J$44,6,FALSE)*VLOOKUP(SDBYLD2!CC$4,'[1]INTERNAL PARAMETERS-1'!$B$5:$J$44,3,FALSE) + SDBYLD1!CC279*(1-VLOOKUP(SDBYLD2!CC$4,'[1]INTERNAL PARAMETERS-1'!$B$5:$J$44,5,FALSE))*VLOOKUP(SDBYLD2!CC$4,'[1]INTERNAL PARAMETERS-1'!$B$5:$J$44,8,FALSE)*VLOOKUP(SDBYLD2!CC$4,'[1]INTERNAL PARAMETERS-1'!$B$5:$J$44,3,FALSE)</f>
        <v>0</v>
      </c>
      <c r="CD279" s="44">
        <f>SDBYLD1!CD279*VLOOKUP(SDBYLD2!CD$4,'[1]INTERNAL PARAMETERS-1'!$B$5:$J$44,5,FALSE)*VLOOKUP(SDBYLD2!CD$4,'[1]INTERNAL PARAMETERS-1'!$B$5:$J$44,6,FALSE)*VLOOKUP(SDBYLD2!CD$4,'[1]INTERNAL PARAMETERS-1'!$B$5:$J$44,3,FALSE) + SDBYLD1!CD279*(1-VLOOKUP(SDBYLD2!CD$4,'[1]INTERNAL PARAMETERS-1'!$B$5:$J$44,5,FALSE))*VLOOKUP(SDBYLD2!CD$4,'[1]INTERNAL PARAMETERS-1'!$B$5:$J$44,8,FALSE)*VLOOKUP(SDBYLD2!CD$4,'[1]INTERNAL PARAMETERS-1'!$B$5:$J$44,3,FALSE)</f>
        <v>0</v>
      </c>
      <c r="CE279" s="44">
        <f>SDBYLD1!CE279*VLOOKUP(SDBYLD2!CE$4,'[1]INTERNAL PARAMETERS-1'!$B$5:$J$44,5,FALSE)*VLOOKUP(SDBYLD2!CE$4,'[1]INTERNAL PARAMETERS-1'!$B$5:$J$44,6,FALSE)*VLOOKUP(SDBYLD2!CE$4,'[1]INTERNAL PARAMETERS-1'!$B$5:$J$44,3,FALSE) + SDBYLD1!CE279*(1-VLOOKUP(SDBYLD2!CE$4,'[1]INTERNAL PARAMETERS-1'!$B$5:$J$44,5,FALSE))*VLOOKUP(SDBYLD2!CE$4,'[1]INTERNAL PARAMETERS-1'!$B$5:$J$44,8,FALSE)*VLOOKUP(SDBYLD2!CE$4,'[1]INTERNAL PARAMETERS-1'!$B$5:$J$44,3,FALSE)</f>
        <v>0</v>
      </c>
      <c r="CF279" s="44">
        <f>SDBYLD1!CF279*VLOOKUP(SDBYLD2!CF$4,'[1]INTERNAL PARAMETERS-1'!$B$5:$J$44,5,FALSE)*VLOOKUP(SDBYLD2!CF$4,'[1]INTERNAL PARAMETERS-1'!$B$5:$J$44,6,FALSE)*VLOOKUP(SDBYLD2!CF$4,'[1]INTERNAL PARAMETERS-1'!$B$5:$J$44,3,FALSE) + SDBYLD1!CF279*(1-VLOOKUP(SDBYLD2!CF$4,'[1]INTERNAL PARAMETERS-1'!$B$5:$J$44,5,FALSE))*VLOOKUP(SDBYLD2!CF$4,'[1]INTERNAL PARAMETERS-1'!$B$5:$J$44,8,FALSE)*VLOOKUP(SDBYLD2!CF$4,'[1]INTERNAL PARAMETERS-1'!$B$5:$J$44,3,FALSE)</f>
        <v>0</v>
      </c>
      <c r="CG279" s="44">
        <f>SDBYLD1!CG279*VLOOKUP(SDBYLD2!CG$4,'[1]INTERNAL PARAMETERS-1'!$B$5:$J$44,5,FALSE)*VLOOKUP(SDBYLD2!CG$4,'[1]INTERNAL PARAMETERS-1'!$B$5:$J$44,6,FALSE)*VLOOKUP(SDBYLD2!CG$4,'[1]INTERNAL PARAMETERS-1'!$B$5:$J$44,3,FALSE) + SDBYLD1!CG279*(1-VLOOKUP(SDBYLD2!CG$4,'[1]INTERNAL PARAMETERS-1'!$B$5:$J$44,5,FALSE))*VLOOKUP(SDBYLD2!CG$4,'[1]INTERNAL PARAMETERS-1'!$B$5:$J$44,8,FALSE)*VLOOKUP(SDBYLD2!CG$4,'[1]INTERNAL PARAMETERS-1'!$B$5:$J$44,3,FALSE)</f>
        <v>0</v>
      </c>
      <c r="CH279" s="43">
        <f>SDBYLD1!CH279*VLOOKUP(SDBYLD2!CH$4,'[1]INTERNAL PARAMETERS-1'!$B$5:$J$44,5,FALSE)*VLOOKUP(SDBYLD2!CH$4,'[1]INTERNAL PARAMETERS-1'!$B$5:$J$44,6,FALSE)*VLOOKUP(SDBYLD2!CH$4,'[1]INTERNAL PARAMETERS-1'!$B$5:$J$44,3,FALSE) + SDBYLD1!CH279*(1-VLOOKUP(SDBYLD2!CH$4,'[1]INTERNAL PARAMETERS-1'!$B$5:$J$44,5,FALSE))*VLOOKUP(SDBYLD2!CH$4,'[1]INTERNAL PARAMETERS-1'!$B$5:$J$44,8,FALSE)*VLOOKUP(SDBYLD2!CH$4,'[1]INTERNAL PARAMETERS-1'!$B$5:$J$44,3,FALSE)</f>
        <v>0</v>
      </c>
      <c r="CJ279" s="45">
        <f t="shared" si="8"/>
        <v>0</v>
      </c>
      <c r="CK279" s="43">
        <f t="shared" si="9"/>
        <v>0</v>
      </c>
    </row>
    <row r="280" spans="2:89" x14ac:dyDescent="0.4">
      <c r="B280" s="58" t="s">
        <v>1</v>
      </c>
      <c r="C280" s="57" t="s">
        <v>50</v>
      </c>
      <c r="D280" s="57" t="s">
        <v>62</v>
      </c>
      <c r="E280" s="133">
        <f>SDBeam!X280</f>
        <v>0</v>
      </c>
      <c r="F280" s="56">
        <f>'[1]INTERNAL PARAMETERS-1'!M10</f>
        <v>58.935000000000002</v>
      </c>
      <c r="G280" s="45">
        <f>SDBYLD1!G280*VLOOKUP(SDBYLD2!G$4,'[1]INTERNAL PARAMETERS-1'!$B$5:$J$44,5,FALSE)*VLOOKUP(SDBYLD2!G$4,'[1]INTERNAL PARAMETERS-1'!$B$5:$J$44,7,FALSE)*SDBYLD2!$F280 + SDBYLD1!G280*(1-VLOOKUP(SDBYLD2!G$4,'[1]INTERNAL PARAMETERS-1'!$B$5:$J$44,5,FALSE))*VLOOKUP(SDBYLD2!G$4,'[1]INTERNAL PARAMETERS-1'!$B$5:$J$44,9,FALSE)*SDBYLD2!$F280</f>
        <v>0</v>
      </c>
      <c r="H280" s="44">
        <f>SDBYLD1!H280*VLOOKUP(SDBYLD2!H$4,'[1]INTERNAL PARAMETERS-1'!$B$5:$J$44,5,FALSE)*VLOOKUP(SDBYLD2!H$4,'[1]INTERNAL PARAMETERS-1'!$B$5:$J$44,7,FALSE)*SDBYLD2!$F280 + SDBYLD1!H280*(1-VLOOKUP(SDBYLD2!H$4,'[1]INTERNAL PARAMETERS-1'!$B$5:$J$44,5,FALSE))*VLOOKUP(SDBYLD2!H$4,'[1]INTERNAL PARAMETERS-1'!$B$5:$J$44,9,FALSE)*SDBYLD2!$F280</f>
        <v>0</v>
      </c>
      <c r="I280" s="44">
        <f>SDBYLD1!I280*VLOOKUP(SDBYLD2!I$4,'[1]INTERNAL PARAMETERS-1'!$B$5:$J$44,5,FALSE)*VLOOKUP(SDBYLD2!I$4,'[1]INTERNAL PARAMETERS-1'!$B$5:$J$44,7,FALSE)*SDBYLD2!$F280 + SDBYLD1!I280*(1-VLOOKUP(SDBYLD2!I$4,'[1]INTERNAL PARAMETERS-1'!$B$5:$J$44,5,FALSE))*VLOOKUP(SDBYLD2!I$4,'[1]INTERNAL PARAMETERS-1'!$B$5:$J$44,9,FALSE)*SDBYLD2!$F280</f>
        <v>0</v>
      </c>
      <c r="J280" s="44">
        <f>SDBYLD1!J280*VLOOKUP(SDBYLD2!J$4,'[1]INTERNAL PARAMETERS-1'!$B$5:$J$44,5,FALSE)*VLOOKUP(SDBYLD2!J$4,'[1]INTERNAL PARAMETERS-1'!$B$5:$J$44,7,FALSE)*SDBYLD2!$F280 + SDBYLD1!J280*(1-VLOOKUP(SDBYLD2!J$4,'[1]INTERNAL PARAMETERS-1'!$B$5:$J$44,5,FALSE))*VLOOKUP(SDBYLD2!J$4,'[1]INTERNAL PARAMETERS-1'!$B$5:$J$44,9,FALSE)*SDBYLD2!$F280</f>
        <v>0</v>
      </c>
      <c r="K280" s="44">
        <f>SDBYLD1!K280*VLOOKUP(SDBYLD2!K$4,'[1]INTERNAL PARAMETERS-1'!$B$5:$J$44,5,FALSE)*VLOOKUP(SDBYLD2!K$4,'[1]INTERNAL PARAMETERS-1'!$B$5:$J$44,7,FALSE)*SDBYLD2!$F280 + SDBYLD1!K280*(1-VLOOKUP(SDBYLD2!K$4,'[1]INTERNAL PARAMETERS-1'!$B$5:$J$44,5,FALSE))*VLOOKUP(SDBYLD2!K$4,'[1]INTERNAL PARAMETERS-1'!$B$5:$J$44,9,FALSE)*SDBYLD2!$F280</f>
        <v>0</v>
      </c>
      <c r="L280" s="44">
        <f>SDBYLD1!L280*VLOOKUP(SDBYLD2!L$4,'[1]INTERNAL PARAMETERS-1'!$B$5:$J$44,5,FALSE)*VLOOKUP(SDBYLD2!L$4,'[1]INTERNAL PARAMETERS-1'!$B$5:$J$44,7,FALSE)*SDBYLD2!$F280 + SDBYLD1!L280*(1-VLOOKUP(SDBYLD2!L$4,'[1]INTERNAL PARAMETERS-1'!$B$5:$J$44,5,FALSE))*VLOOKUP(SDBYLD2!L$4,'[1]INTERNAL PARAMETERS-1'!$B$5:$J$44,9,FALSE)*SDBYLD2!$F280</f>
        <v>0</v>
      </c>
      <c r="M280" s="44">
        <f>SDBYLD1!M280*VLOOKUP(SDBYLD2!M$4,'[1]INTERNAL PARAMETERS-1'!$B$5:$J$44,5,FALSE)*VLOOKUP(SDBYLD2!M$4,'[1]INTERNAL PARAMETERS-1'!$B$5:$J$44,7,FALSE)*SDBYLD2!$F280 + SDBYLD1!M280*(1-VLOOKUP(SDBYLD2!M$4,'[1]INTERNAL PARAMETERS-1'!$B$5:$J$44,5,FALSE))*VLOOKUP(SDBYLD2!M$4,'[1]INTERNAL PARAMETERS-1'!$B$5:$J$44,9,FALSE)*SDBYLD2!$F280</f>
        <v>0</v>
      </c>
      <c r="N280" s="44">
        <f>SDBYLD1!N280*VLOOKUP(SDBYLD2!N$4,'[1]INTERNAL PARAMETERS-1'!$B$5:$J$44,5,FALSE)*VLOOKUP(SDBYLD2!N$4,'[1]INTERNAL PARAMETERS-1'!$B$5:$J$44,7,FALSE)*SDBYLD2!$F280 + SDBYLD1!N280*(1-VLOOKUP(SDBYLD2!N$4,'[1]INTERNAL PARAMETERS-1'!$B$5:$J$44,5,FALSE))*VLOOKUP(SDBYLD2!N$4,'[1]INTERNAL PARAMETERS-1'!$B$5:$J$44,9,FALSE)*SDBYLD2!$F280</f>
        <v>0</v>
      </c>
      <c r="O280" s="44">
        <f>SDBYLD1!O280*VLOOKUP(SDBYLD2!O$4,'[1]INTERNAL PARAMETERS-1'!$B$5:$J$44,5,FALSE)*VLOOKUP(SDBYLD2!O$4,'[1]INTERNAL PARAMETERS-1'!$B$5:$J$44,7,FALSE)*SDBYLD2!$F280 + SDBYLD1!O280*(1-VLOOKUP(SDBYLD2!O$4,'[1]INTERNAL PARAMETERS-1'!$B$5:$J$44,5,FALSE))*VLOOKUP(SDBYLD2!O$4,'[1]INTERNAL PARAMETERS-1'!$B$5:$J$44,9,FALSE)*SDBYLD2!$F280</f>
        <v>0</v>
      </c>
      <c r="P280" s="44">
        <f>SDBYLD1!P280*VLOOKUP(SDBYLD2!P$4,'[1]INTERNAL PARAMETERS-1'!$B$5:$J$44,5,FALSE)*VLOOKUP(SDBYLD2!P$4,'[1]INTERNAL PARAMETERS-1'!$B$5:$J$44,7,FALSE)*SDBYLD2!$F280 + SDBYLD1!P280*(1-VLOOKUP(SDBYLD2!P$4,'[1]INTERNAL PARAMETERS-1'!$B$5:$J$44,5,FALSE))*VLOOKUP(SDBYLD2!P$4,'[1]INTERNAL PARAMETERS-1'!$B$5:$J$44,9,FALSE)*SDBYLD2!$F280</f>
        <v>0</v>
      </c>
      <c r="Q280" s="44">
        <f>SDBYLD1!Q280*VLOOKUP(SDBYLD2!Q$4,'[1]INTERNAL PARAMETERS-1'!$B$5:$J$44,5,FALSE)*VLOOKUP(SDBYLD2!Q$4,'[1]INTERNAL PARAMETERS-1'!$B$5:$J$44,7,FALSE)*SDBYLD2!$F280 + SDBYLD1!Q280*(1-VLOOKUP(SDBYLD2!Q$4,'[1]INTERNAL PARAMETERS-1'!$B$5:$J$44,5,FALSE))*VLOOKUP(SDBYLD2!Q$4,'[1]INTERNAL PARAMETERS-1'!$B$5:$J$44,9,FALSE)*SDBYLD2!$F280</f>
        <v>0</v>
      </c>
      <c r="R280" s="44">
        <f>SDBYLD1!R280*VLOOKUP(SDBYLD2!R$4,'[1]INTERNAL PARAMETERS-1'!$B$5:$J$44,5,FALSE)*VLOOKUP(SDBYLD2!R$4,'[1]INTERNAL PARAMETERS-1'!$B$5:$J$44,7,FALSE)*SDBYLD2!$F280 + SDBYLD1!R280*(1-VLOOKUP(SDBYLD2!R$4,'[1]INTERNAL PARAMETERS-1'!$B$5:$J$44,5,FALSE))*VLOOKUP(SDBYLD2!R$4,'[1]INTERNAL PARAMETERS-1'!$B$5:$J$44,9,FALSE)*SDBYLD2!$F280</f>
        <v>0</v>
      </c>
      <c r="S280" s="44">
        <f>SDBYLD1!S280*VLOOKUP(SDBYLD2!S$4,'[1]INTERNAL PARAMETERS-1'!$B$5:$J$44,5,FALSE)*VLOOKUP(SDBYLD2!S$4,'[1]INTERNAL PARAMETERS-1'!$B$5:$J$44,7,FALSE)*SDBYLD2!$F280 + SDBYLD1!S280*(1-VLOOKUP(SDBYLD2!S$4,'[1]INTERNAL PARAMETERS-1'!$B$5:$J$44,5,FALSE))*VLOOKUP(SDBYLD2!S$4,'[1]INTERNAL PARAMETERS-1'!$B$5:$J$44,9,FALSE)*SDBYLD2!$F280</f>
        <v>0</v>
      </c>
      <c r="T280" s="44">
        <f>SDBYLD1!T280*VLOOKUP(SDBYLD2!T$4,'[1]INTERNAL PARAMETERS-1'!$B$5:$J$44,5,FALSE)*VLOOKUP(SDBYLD2!T$4,'[1]INTERNAL PARAMETERS-1'!$B$5:$J$44,7,FALSE)*SDBYLD2!$F280 + SDBYLD1!T280*(1-VLOOKUP(SDBYLD2!T$4,'[1]INTERNAL PARAMETERS-1'!$B$5:$J$44,5,FALSE))*VLOOKUP(SDBYLD2!T$4,'[1]INTERNAL PARAMETERS-1'!$B$5:$J$44,9,FALSE)*SDBYLD2!$F280</f>
        <v>0</v>
      </c>
      <c r="U280" s="44">
        <f>SDBYLD1!U280*VLOOKUP(SDBYLD2!U$4,'[1]INTERNAL PARAMETERS-1'!$B$5:$J$44,5,FALSE)*VLOOKUP(SDBYLD2!U$4,'[1]INTERNAL PARAMETERS-1'!$B$5:$J$44,7,FALSE)*SDBYLD2!$F280 + SDBYLD1!U280*(1-VLOOKUP(SDBYLD2!U$4,'[1]INTERNAL PARAMETERS-1'!$B$5:$J$44,5,FALSE))*VLOOKUP(SDBYLD2!U$4,'[1]INTERNAL PARAMETERS-1'!$B$5:$J$44,9,FALSE)*SDBYLD2!$F280</f>
        <v>0</v>
      </c>
      <c r="V280" s="44">
        <f>SDBYLD1!V280*VLOOKUP(SDBYLD2!V$4,'[1]INTERNAL PARAMETERS-1'!$B$5:$J$44,5,FALSE)*VLOOKUP(SDBYLD2!V$4,'[1]INTERNAL PARAMETERS-1'!$B$5:$J$44,7,FALSE)*SDBYLD2!$F280 + SDBYLD1!V280*(1-VLOOKUP(SDBYLD2!V$4,'[1]INTERNAL PARAMETERS-1'!$B$5:$J$44,5,FALSE))*VLOOKUP(SDBYLD2!V$4,'[1]INTERNAL PARAMETERS-1'!$B$5:$J$44,9,FALSE)*SDBYLD2!$F280</f>
        <v>0</v>
      </c>
      <c r="W280" s="44">
        <f>SDBYLD1!W280*VLOOKUP(SDBYLD2!W$4,'[1]INTERNAL PARAMETERS-1'!$B$5:$J$44,5,FALSE)*VLOOKUP(SDBYLD2!W$4,'[1]INTERNAL PARAMETERS-1'!$B$5:$J$44,7,FALSE)*SDBYLD2!$F280 + SDBYLD1!W280*(1-VLOOKUP(SDBYLD2!W$4,'[1]INTERNAL PARAMETERS-1'!$B$5:$J$44,5,FALSE))*VLOOKUP(SDBYLD2!W$4,'[1]INTERNAL PARAMETERS-1'!$B$5:$J$44,9,FALSE)*SDBYLD2!$F280</f>
        <v>0</v>
      </c>
      <c r="X280" s="44">
        <f>SDBYLD1!X280*VLOOKUP(SDBYLD2!X$4,'[1]INTERNAL PARAMETERS-1'!$B$5:$J$44,5,FALSE)*VLOOKUP(SDBYLD2!X$4,'[1]INTERNAL PARAMETERS-1'!$B$5:$J$44,7,FALSE)*SDBYLD2!$F280 + SDBYLD1!X280*(1-VLOOKUP(SDBYLD2!X$4,'[1]INTERNAL PARAMETERS-1'!$B$5:$J$44,5,FALSE))*VLOOKUP(SDBYLD2!X$4,'[1]INTERNAL PARAMETERS-1'!$B$5:$J$44,9,FALSE)*SDBYLD2!$F280</f>
        <v>0</v>
      </c>
      <c r="Y280" s="44">
        <f>SDBYLD1!Y280*VLOOKUP(SDBYLD2!Y$4,'[1]INTERNAL PARAMETERS-1'!$B$5:$J$44,5,FALSE)*VLOOKUP(SDBYLD2!Y$4,'[1]INTERNAL PARAMETERS-1'!$B$5:$J$44,7,FALSE)*SDBYLD2!$F280 + SDBYLD1!Y280*(1-VLOOKUP(SDBYLD2!Y$4,'[1]INTERNAL PARAMETERS-1'!$B$5:$J$44,5,FALSE))*VLOOKUP(SDBYLD2!Y$4,'[1]INTERNAL PARAMETERS-1'!$B$5:$J$44,9,FALSE)*SDBYLD2!$F280</f>
        <v>0</v>
      </c>
      <c r="Z280" s="44">
        <f>SDBYLD1!Z280*VLOOKUP(SDBYLD2!Z$4,'[1]INTERNAL PARAMETERS-1'!$B$5:$J$44,5,FALSE)*VLOOKUP(SDBYLD2!Z$4,'[1]INTERNAL PARAMETERS-1'!$B$5:$J$44,7,FALSE)*SDBYLD2!$F280 + SDBYLD1!Z280*(1-VLOOKUP(SDBYLD2!Z$4,'[1]INTERNAL PARAMETERS-1'!$B$5:$J$44,5,FALSE))*VLOOKUP(SDBYLD2!Z$4,'[1]INTERNAL PARAMETERS-1'!$B$5:$J$44,9,FALSE)*SDBYLD2!$F280</f>
        <v>0</v>
      </c>
      <c r="AA280" s="44">
        <f>SDBYLD1!AA280*VLOOKUP(SDBYLD2!AA$4,'[1]INTERNAL PARAMETERS-1'!$B$5:$J$44,5,FALSE)*VLOOKUP(SDBYLD2!AA$4,'[1]INTERNAL PARAMETERS-1'!$B$5:$J$44,7,FALSE)*SDBYLD2!$F280 + SDBYLD1!AA280*(1-VLOOKUP(SDBYLD2!AA$4,'[1]INTERNAL PARAMETERS-1'!$B$5:$J$44,5,FALSE))*VLOOKUP(SDBYLD2!AA$4,'[1]INTERNAL PARAMETERS-1'!$B$5:$J$44,9,FALSE)*SDBYLD2!$F280</f>
        <v>0</v>
      </c>
      <c r="AB280" s="44">
        <f>SDBYLD1!AB280*VLOOKUP(SDBYLD2!AB$4,'[1]INTERNAL PARAMETERS-1'!$B$5:$J$44,5,FALSE)*VLOOKUP(SDBYLD2!AB$4,'[1]INTERNAL PARAMETERS-1'!$B$5:$J$44,7,FALSE)*SDBYLD2!$F280 + SDBYLD1!AB280*(1-VLOOKUP(SDBYLD2!AB$4,'[1]INTERNAL PARAMETERS-1'!$B$5:$J$44,5,FALSE))*VLOOKUP(SDBYLD2!AB$4,'[1]INTERNAL PARAMETERS-1'!$B$5:$J$44,9,FALSE)*SDBYLD2!$F280</f>
        <v>0</v>
      </c>
      <c r="AC280" s="44">
        <f>SDBYLD1!AC280*VLOOKUP(SDBYLD2!AC$4,'[1]INTERNAL PARAMETERS-1'!$B$5:$J$44,5,FALSE)*VLOOKUP(SDBYLD2!AC$4,'[1]INTERNAL PARAMETERS-1'!$B$5:$J$44,7,FALSE)*SDBYLD2!$F280 + SDBYLD1!AC280*(1-VLOOKUP(SDBYLD2!AC$4,'[1]INTERNAL PARAMETERS-1'!$B$5:$J$44,5,FALSE))*VLOOKUP(SDBYLD2!AC$4,'[1]INTERNAL PARAMETERS-1'!$B$5:$J$44,9,FALSE)*SDBYLD2!$F280</f>
        <v>0</v>
      </c>
      <c r="AD280" s="44">
        <f>SDBYLD1!AD280*VLOOKUP(SDBYLD2!AD$4,'[1]INTERNAL PARAMETERS-1'!$B$5:$J$44,5,FALSE)*VLOOKUP(SDBYLD2!AD$4,'[1]INTERNAL PARAMETERS-1'!$B$5:$J$44,7,FALSE)*SDBYLD2!$F280 + SDBYLD1!AD280*(1-VLOOKUP(SDBYLD2!AD$4,'[1]INTERNAL PARAMETERS-1'!$B$5:$J$44,5,FALSE))*VLOOKUP(SDBYLD2!AD$4,'[1]INTERNAL PARAMETERS-1'!$B$5:$J$44,9,FALSE)*SDBYLD2!$F280</f>
        <v>0</v>
      </c>
      <c r="AE280" s="44">
        <f>SDBYLD1!AE280*VLOOKUP(SDBYLD2!AE$4,'[1]INTERNAL PARAMETERS-1'!$B$5:$J$44,5,FALSE)*VLOOKUP(SDBYLD2!AE$4,'[1]INTERNAL PARAMETERS-1'!$B$5:$J$44,7,FALSE)*SDBYLD2!$F280 + SDBYLD1!AE280*(1-VLOOKUP(SDBYLD2!AE$4,'[1]INTERNAL PARAMETERS-1'!$B$5:$J$44,5,FALSE))*VLOOKUP(SDBYLD2!AE$4,'[1]INTERNAL PARAMETERS-1'!$B$5:$J$44,9,FALSE)*SDBYLD2!$F280</f>
        <v>0</v>
      </c>
      <c r="AF280" s="44">
        <f>SDBYLD1!AF280*VLOOKUP(SDBYLD2!AF$4,'[1]INTERNAL PARAMETERS-1'!$B$5:$J$44,5,FALSE)*VLOOKUP(SDBYLD2!AF$4,'[1]INTERNAL PARAMETERS-1'!$B$5:$J$44,7,FALSE)*SDBYLD2!$F280 + SDBYLD1!AF280*(1-VLOOKUP(SDBYLD2!AF$4,'[1]INTERNAL PARAMETERS-1'!$B$5:$J$44,5,FALSE))*VLOOKUP(SDBYLD2!AF$4,'[1]INTERNAL PARAMETERS-1'!$B$5:$J$44,9,FALSE)*SDBYLD2!$F280</f>
        <v>0</v>
      </c>
      <c r="AG280" s="44">
        <f>SDBYLD1!AG280*VLOOKUP(SDBYLD2!AG$4,'[1]INTERNAL PARAMETERS-1'!$B$5:$J$44,5,FALSE)*VLOOKUP(SDBYLD2!AG$4,'[1]INTERNAL PARAMETERS-1'!$B$5:$J$44,7,FALSE)*SDBYLD2!$F280 + SDBYLD1!AG280*(1-VLOOKUP(SDBYLD2!AG$4,'[1]INTERNAL PARAMETERS-1'!$B$5:$J$44,5,FALSE))*VLOOKUP(SDBYLD2!AG$4,'[1]INTERNAL PARAMETERS-1'!$B$5:$J$44,9,FALSE)*SDBYLD2!$F280</f>
        <v>0</v>
      </c>
      <c r="AH280" s="44">
        <f>SDBYLD1!AH280*VLOOKUP(SDBYLD2!AH$4,'[1]INTERNAL PARAMETERS-1'!$B$5:$J$44,5,FALSE)*VLOOKUP(SDBYLD2!AH$4,'[1]INTERNAL PARAMETERS-1'!$B$5:$J$44,7,FALSE)*SDBYLD2!$F280 + SDBYLD1!AH280*(1-VLOOKUP(SDBYLD2!AH$4,'[1]INTERNAL PARAMETERS-1'!$B$5:$J$44,5,FALSE))*VLOOKUP(SDBYLD2!AH$4,'[1]INTERNAL PARAMETERS-1'!$B$5:$J$44,9,FALSE)*SDBYLD2!$F280</f>
        <v>0</v>
      </c>
      <c r="AI280" s="44">
        <f>SDBYLD1!AI280*VLOOKUP(SDBYLD2!AI$4,'[1]INTERNAL PARAMETERS-1'!$B$5:$J$44,5,FALSE)*VLOOKUP(SDBYLD2!AI$4,'[1]INTERNAL PARAMETERS-1'!$B$5:$J$44,7,FALSE)*SDBYLD2!$F280 + SDBYLD1!AI280*(1-VLOOKUP(SDBYLD2!AI$4,'[1]INTERNAL PARAMETERS-1'!$B$5:$J$44,5,FALSE))*VLOOKUP(SDBYLD2!AI$4,'[1]INTERNAL PARAMETERS-1'!$B$5:$J$44,9,FALSE)*SDBYLD2!$F280</f>
        <v>0</v>
      </c>
      <c r="AJ280" s="44">
        <f>SDBYLD1!AJ280*VLOOKUP(SDBYLD2!AJ$4,'[1]INTERNAL PARAMETERS-1'!$B$5:$J$44,5,FALSE)*VLOOKUP(SDBYLD2!AJ$4,'[1]INTERNAL PARAMETERS-1'!$B$5:$J$44,7,FALSE)*SDBYLD2!$F280 + SDBYLD1!AJ280*(1-VLOOKUP(SDBYLD2!AJ$4,'[1]INTERNAL PARAMETERS-1'!$B$5:$J$44,5,FALSE))*VLOOKUP(SDBYLD2!AJ$4,'[1]INTERNAL PARAMETERS-1'!$B$5:$J$44,9,FALSE)*SDBYLD2!$F280</f>
        <v>0</v>
      </c>
      <c r="AK280" s="44">
        <f>SDBYLD1!AK280*VLOOKUP(SDBYLD2!AK$4,'[1]INTERNAL PARAMETERS-1'!$B$5:$J$44,5,FALSE)*VLOOKUP(SDBYLD2!AK$4,'[1]INTERNAL PARAMETERS-1'!$B$5:$J$44,7,FALSE)*SDBYLD2!$F280 + SDBYLD1!AK280*(1-VLOOKUP(SDBYLD2!AK$4,'[1]INTERNAL PARAMETERS-1'!$B$5:$J$44,5,FALSE))*VLOOKUP(SDBYLD2!AK$4,'[1]INTERNAL PARAMETERS-1'!$B$5:$J$44,9,FALSE)*SDBYLD2!$F280</f>
        <v>0</v>
      </c>
      <c r="AL280" s="44">
        <f>SDBYLD1!AL280*VLOOKUP(SDBYLD2!AL$4,'[1]INTERNAL PARAMETERS-1'!$B$5:$J$44,5,FALSE)*VLOOKUP(SDBYLD2!AL$4,'[1]INTERNAL PARAMETERS-1'!$B$5:$J$44,7,FALSE)*SDBYLD2!$F280 + SDBYLD1!AL280*(1-VLOOKUP(SDBYLD2!AL$4,'[1]INTERNAL PARAMETERS-1'!$B$5:$J$44,5,FALSE))*VLOOKUP(SDBYLD2!AL$4,'[1]INTERNAL PARAMETERS-1'!$B$5:$J$44,9,FALSE)*SDBYLD2!$F280</f>
        <v>0</v>
      </c>
      <c r="AM280" s="44">
        <f>SDBYLD1!AM280*VLOOKUP(SDBYLD2!AM$4,'[1]INTERNAL PARAMETERS-1'!$B$5:$J$44,5,FALSE)*VLOOKUP(SDBYLD2!AM$4,'[1]INTERNAL PARAMETERS-1'!$B$5:$J$44,7,FALSE)*SDBYLD2!$F280 + SDBYLD1!AM280*(1-VLOOKUP(SDBYLD2!AM$4,'[1]INTERNAL PARAMETERS-1'!$B$5:$J$44,5,FALSE))*VLOOKUP(SDBYLD2!AM$4,'[1]INTERNAL PARAMETERS-1'!$B$5:$J$44,9,FALSE)*SDBYLD2!$F280</f>
        <v>0</v>
      </c>
      <c r="AN280" s="44">
        <f>SDBYLD1!AN280*VLOOKUP(SDBYLD2!AN$4,'[1]INTERNAL PARAMETERS-1'!$B$5:$J$44,5,FALSE)*VLOOKUP(SDBYLD2!AN$4,'[1]INTERNAL PARAMETERS-1'!$B$5:$J$44,7,FALSE)*SDBYLD2!$F280 + SDBYLD1!AN280*(1-VLOOKUP(SDBYLD2!AN$4,'[1]INTERNAL PARAMETERS-1'!$B$5:$J$44,5,FALSE))*VLOOKUP(SDBYLD2!AN$4,'[1]INTERNAL PARAMETERS-1'!$B$5:$J$44,9,FALSE)*SDBYLD2!$F280</f>
        <v>0</v>
      </c>
      <c r="AO280" s="44">
        <f>SDBYLD1!AO280*VLOOKUP(SDBYLD2!AO$4,'[1]INTERNAL PARAMETERS-1'!$B$5:$J$44,5,FALSE)*VLOOKUP(SDBYLD2!AO$4,'[1]INTERNAL PARAMETERS-1'!$B$5:$J$44,7,FALSE)*SDBYLD2!$F280 + SDBYLD1!AO280*(1-VLOOKUP(SDBYLD2!AO$4,'[1]INTERNAL PARAMETERS-1'!$B$5:$J$44,5,FALSE))*VLOOKUP(SDBYLD2!AO$4,'[1]INTERNAL PARAMETERS-1'!$B$5:$J$44,9,FALSE)*SDBYLD2!$F280</f>
        <v>0</v>
      </c>
      <c r="AP280" s="44">
        <f>SDBYLD1!AP280*VLOOKUP(SDBYLD2!AP$4,'[1]INTERNAL PARAMETERS-1'!$B$5:$J$44,5,FALSE)*VLOOKUP(SDBYLD2!AP$4,'[1]INTERNAL PARAMETERS-1'!$B$5:$J$44,7,FALSE)*SDBYLD2!$F280 + SDBYLD1!AP280*(1-VLOOKUP(SDBYLD2!AP$4,'[1]INTERNAL PARAMETERS-1'!$B$5:$J$44,5,FALSE))*VLOOKUP(SDBYLD2!AP$4,'[1]INTERNAL PARAMETERS-1'!$B$5:$J$44,9,FALSE)*SDBYLD2!$F280</f>
        <v>0</v>
      </c>
      <c r="AQ280" s="44">
        <f>SDBYLD1!AQ280*VLOOKUP(SDBYLD2!AQ$4,'[1]INTERNAL PARAMETERS-1'!$B$5:$J$44,5,FALSE)*VLOOKUP(SDBYLD2!AQ$4,'[1]INTERNAL PARAMETERS-1'!$B$5:$J$44,7,FALSE)*SDBYLD2!$F280 + SDBYLD1!AQ280*(1-VLOOKUP(SDBYLD2!AQ$4,'[1]INTERNAL PARAMETERS-1'!$B$5:$J$44,5,FALSE))*VLOOKUP(SDBYLD2!AQ$4,'[1]INTERNAL PARAMETERS-1'!$B$5:$J$44,9,FALSE)*SDBYLD2!$F280</f>
        <v>0</v>
      </c>
      <c r="AR280" s="44">
        <f>SDBYLD1!AR280*VLOOKUP(SDBYLD2!AR$4,'[1]INTERNAL PARAMETERS-1'!$B$5:$J$44,5,FALSE)*VLOOKUP(SDBYLD2!AR$4,'[1]INTERNAL PARAMETERS-1'!$B$5:$J$44,7,FALSE)*SDBYLD2!$F280 + SDBYLD1!AR280*(1-VLOOKUP(SDBYLD2!AR$4,'[1]INTERNAL PARAMETERS-1'!$B$5:$J$44,5,FALSE))*VLOOKUP(SDBYLD2!AR$4,'[1]INTERNAL PARAMETERS-1'!$B$5:$J$44,9,FALSE)*SDBYLD2!$F280</f>
        <v>0</v>
      </c>
      <c r="AS280" s="44">
        <f>SDBYLD1!AS280*VLOOKUP(SDBYLD2!AS$4,'[1]INTERNAL PARAMETERS-1'!$B$5:$J$44,5,FALSE)*VLOOKUP(SDBYLD2!AS$4,'[1]INTERNAL PARAMETERS-1'!$B$5:$J$44,7,FALSE)*SDBYLD2!$F280 + SDBYLD1!AS280*(1-VLOOKUP(SDBYLD2!AS$4,'[1]INTERNAL PARAMETERS-1'!$B$5:$J$44,5,FALSE))*VLOOKUP(SDBYLD2!AS$4,'[1]INTERNAL PARAMETERS-1'!$B$5:$J$44,9,FALSE)*SDBYLD2!$F280</f>
        <v>0</v>
      </c>
      <c r="AT280" s="43">
        <f>SDBYLD1!AT280*VLOOKUP(SDBYLD2!AT$4,'[1]INTERNAL PARAMETERS-1'!$B$5:$J$44,5,FALSE)*VLOOKUP(SDBYLD2!AT$4,'[1]INTERNAL PARAMETERS-1'!$B$5:$J$44,7,FALSE)*SDBYLD2!$F280 + SDBYLD1!AT280*(1-VLOOKUP(SDBYLD2!AT$4,'[1]INTERNAL PARAMETERS-1'!$B$5:$J$44,5,FALSE))*VLOOKUP(SDBYLD2!AT$4,'[1]INTERNAL PARAMETERS-1'!$B$5:$J$44,9,FALSE)*SDBYLD2!$F280</f>
        <v>0</v>
      </c>
      <c r="AU280" s="45">
        <f>SDBYLD1!AU280*VLOOKUP(SDBYLD2!AU$4,'[1]INTERNAL PARAMETERS-1'!$B$5:$J$44,5,FALSE)*VLOOKUP(SDBYLD2!AU$4,'[1]INTERNAL PARAMETERS-1'!$B$5:$J$44,6,FALSE)*VLOOKUP(SDBYLD2!AU$4,'[1]INTERNAL PARAMETERS-1'!$B$5:$J$44,3,FALSE) + SDBYLD1!AU280*(1-VLOOKUP(SDBYLD2!AU$4,'[1]INTERNAL PARAMETERS-1'!$B$5:$J$44,5,FALSE))*VLOOKUP(SDBYLD2!AU$4,'[1]INTERNAL PARAMETERS-1'!$B$5:$J$44,8,FALSE)*VLOOKUP(SDBYLD2!AU$4,'[1]INTERNAL PARAMETERS-1'!$B$5:$J$44,3,FALSE)</f>
        <v>0</v>
      </c>
      <c r="AV280" s="44">
        <f>SDBYLD1!AV280*VLOOKUP(SDBYLD2!AV$4,'[1]INTERNAL PARAMETERS-1'!$B$5:$J$44,5,FALSE)*VLOOKUP(SDBYLD2!AV$4,'[1]INTERNAL PARAMETERS-1'!$B$5:$J$44,6,FALSE)*VLOOKUP(SDBYLD2!AV$4,'[1]INTERNAL PARAMETERS-1'!$B$5:$J$44,3,FALSE) + SDBYLD1!AV280*(1-VLOOKUP(SDBYLD2!AV$4,'[1]INTERNAL PARAMETERS-1'!$B$5:$J$44,5,FALSE))*VLOOKUP(SDBYLD2!AV$4,'[1]INTERNAL PARAMETERS-1'!$B$5:$J$44,8,FALSE)*VLOOKUP(SDBYLD2!AV$4,'[1]INTERNAL PARAMETERS-1'!$B$5:$J$44,3,FALSE)</f>
        <v>0</v>
      </c>
      <c r="AW280" s="44">
        <f>SDBYLD1!AW280*VLOOKUP(SDBYLD2!AW$4,'[1]INTERNAL PARAMETERS-1'!$B$5:$J$44,5,FALSE)*VLOOKUP(SDBYLD2!AW$4,'[1]INTERNAL PARAMETERS-1'!$B$5:$J$44,6,FALSE)*VLOOKUP(SDBYLD2!AW$4,'[1]INTERNAL PARAMETERS-1'!$B$5:$J$44,3,FALSE) + SDBYLD1!AW280*(1-VLOOKUP(SDBYLD2!AW$4,'[1]INTERNAL PARAMETERS-1'!$B$5:$J$44,5,FALSE))*VLOOKUP(SDBYLD2!AW$4,'[1]INTERNAL PARAMETERS-1'!$B$5:$J$44,8,FALSE)*VLOOKUP(SDBYLD2!AW$4,'[1]INTERNAL PARAMETERS-1'!$B$5:$J$44,3,FALSE)</f>
        <v>0</v>
      </c>
      <c r="AX280" s="44">
        <f>SDBYLD1!AX280*VLOOKUP(SDBYLD2!AX$4,'[1]INTERNAL PARAMETERS-1'!$B$5:$J$44,5,FALSE)*VLOOKUP(SDBYLD2!AX$4,'[1]INTERNAL PARAMETERS-1'!$B$5:$J$44,6,FALSE)*VLOOKUP(SDBYLD2!AX$4,'[1]INTERNAL PARAMETERS-1'!$B$5:$J$44,3,FALSE) + SDBYLD1!AX280*(1-VLOOKUP(SDBYLD2!AX$4,'[1]INTERNAL PARAMETERS-1'!$B$5:$J$44,5,FALSE))*VLOOKUP(SDBYLD2!AX$4,'[1]INTERNAL PARAMETERS-1'!$B$5:$J$44,8,FALSE)*VLOOKUP(SDBYLD2!AX$4,'[1]INTERNAL PARAMETERS-1'!$B$5:$J$44,3,FALSE)</f>
        <v>0</v>
      </c>
      <c r="AY280" s="44">
        <f>SDBYLD1!AY280*VLOOKUP(SDBYLD2!AY$4,'[1]INTERNAL PARAMETERS-1'!$B$5:$J$44,5,FALSE)*VLOOKUP(SDBYLD2!AY$4,'[1]INTERNAL PARAMETERS-1'!$B$5:$J$44,6,FALSE)*VLOOKUP(SDBYLD2!AY$4,'[1]INTERNAL PARAMETERS-1'!$B$5:$J$44,3,FALSE) + SDBYLD1!AY280*(1-VLOOKUP(SDBYLD2!AY$4,'[1]INTERNAL PARAMETERS-1'!$B$5:$J$44,5,FALSE))*VLOOKUP(SDBYLD2!AY$4,'[1]INTERNAL PARAMETERS-1'!$B$5:$J$44,8,FALSE)*VLOOKUP(SDBYLD2!AY$4,'[1]INTERNAL PARAMETERS-1'!$B$5:$J$44,3,FALSE)</f>
        <v>0</v>
      </c>
      <c r="AZ280" s="44">
        <f>SDBYLD1!AZ280*VLOOKUP(SDBYLD2!AZ$4,'[1]INTERNAL PARAMETERS-1'!$B$5:$J$44,5,FALSE)*VLOOKUP(SDBYLD2!AZ$4,'[1]INTERNAL PARAMETERS-1'!$B$5:$J$44,6,FALSE)*VLOOKUP(SDBYLD2!AZ$4,'[1]INTERNAL PARAMETERS-1'!$B$5:$J$44,3,FALSE) + SDBYLD1!AZ280*(1-VLOOKUP(SDBYLD2!AZ$4,'[1]INTERNAL PARAMETERS-1'!$B$5:$J$44,5,FALSE))*VLOOKUP(SDBYLD2!AZ$4,'[1]INTERNAL PARAMETERS-1'!$B$5:$J$44,8,FALSE)*VLOOKUP(SDBYLD2!AZ$4,'[1]INTERNAL PARAMETERS-1'!$B$5:$J$44,3,FALSE)</f>
        <v>0</v>
      </c>
      <c r="BA280" s="44">
        <f>SDBYLD1!BA280*VLOOKUP(SDBYLD2!BA$4,'[1]INTERNAL PARAMETERS-1'!$B$5:$J$44,5,FALSE)*VLOOKUP(SDBYLD2!BA$4,'[1]INTERNAL PARAMETERS-1'!$B$5:$J$44,6,FALSE)*VLOOKUP(SDBYLD2!BA$4,'[1]INTERNAL PARAMETERS-1'!$B$5:$J$44,3,FALSE) + SDBYLD1!BA280*(1-VLOOKUP(SDBYLD2!BA$4,'[1]INTERNAL PARAMETERS-1'!$B$5:$J$44,5,FALSE))*VLOOKUP(SDBYLD2!BA$4,'[1]INTERNAL PARAMETERS-1'!$B$5:$J$44,8,FALSE)*VLOOKUP(SDBYLD2!BA$4,'[1]INTERNAL PARAMETERS-1'!$B$5:$J$44,3,FALSE)</f>
        <v>0</v>
      </c>
      <c r="BB280" s="44">
        <f>SDBYLD1!BB280*VLOOKUP(SDBYLD2!BB$4,'[1]INTERNAL PARAMETERS-1'!$B$5:$J$44,5,FALSE)*VLOOKUP(SDBYLD2!BB$4,'[1]INTERNAL PARAMETERS-1'!$B$5:$J$44,6,FALSE)*VLOOKUP(SDBYLD2!BB$4,'[1]INTERNAL PARAMETERS-1'!$B$5:$J$44,3,FALSE) + SDBYLD1!BB280*(1-VLOOKUP(SDBYLD2!BB$4,'[1]INTERNAL PARAMETERS-1'!$B$5:$J$44,5,FALSE))*VLOOKUP(SDBYLD2!BB$4,'[1]INTERNAL PARAMETERS-1'!$B$5:$J$44,8,FALSE)*VLOOKUP(SDBYLD2!BB$4,'[1]INTERNAL PARAMETERS-1'!$B$5:$J$44,3,FALSE)</f>
        <v>0</v>
      </c>
      <c r="BC280" s="44">
        <f>SDBYLD1!BC280*VLOOKUP(SDBYLD2!BC$4,'[1]INTERNAL PARAMETERS-1'!$B$5:$J$44,5,FALSE)*VLOOKUP(SDBYLD2!BC$4,'[1]INTERNAL PARAMETERS-1'!$B$5:$J$44,6,FALSE)*VLOOKUP(SDBYLD2!BC$4,'[1]INTERNAL PARAMETERS-1'!$B$5:$J$44,3,FALSE) + SDBYLD1!BC280*(1-VLOOKUP(SDBYLD2!BC$4,'[1]INTERNAL PARAMETERS-1'!$B$5:$J$44,5,FALSE))*VLOOKUP(SDBYLD2!BC$4,'[1]INTERNAL PARAMETERS-1'!$B$5:$J$44,8,FALSE)*VLOOKUP(SDBYLD2!BC$4,'[1]INTERNAL PARAMETERS-1'!$B$5:$J$44,3,FALSE)</f>
        <v>0</v>
      </c>
      <c r="BD280" s="44">
        <f>SDBYLD1!BD280*VLOOKUP(SDBYLD2!BD$4,'[1]INTERNAL PARAMETERS-1'!$B$5:$J$44,5,FALSE)*VLOOKUP(SDBYLD2!BD$4,'[1]INTERNAL PARAMETERS-1'!$B$5:$J$44,6,FALSE)*VLOOKUP(SDBYLD2!BD$4,'[1]INTERNAL PARAMETERS-1'!$B$5:$J$44,3,FALSE) + SDBYLD1!BD280*(1-VLOOKUP(SDBYLD2!BD$4,'[1]INTERNAL PARAMETERS-1'!$B$5:$J$44,5,FALSE))*VLOOKUP(SDBYLD2!BD$4,'[1]INTERNAL PARAMETERS-1'!$B$5:$J$44,8,FALSE)*VLOOKUP(SDBYLD2!BD$4,'[1]INTERNAL PARAMETERS-1'!$B$5:$J$44,3,FALSE)</f>
        <v>0</v>
      </c>
      <c r="BE280" s="44">
        <f>SDBYLD1!BE280*VLOOKUP(SDBYLD2!BE$4,'[1]INTERNAL PARAMETERS-1'!$B$5:$J$44,5,FALSE)*VLOOKUP(SDBYLD2!BE$4,'[1]INTERNAL PARAMETERS-1'!$B$5:$J$44,6,FALSE)*VLOOKUP(SDBYLD2!BE$4,'[1]INTERNAL PARAMETERS-1'!$B$5:$J$44,3,FALSE) + SDBYLD1!BE280*(1-VLOOKUP(SDBYLD2!BE$4,'[1]INTERNAL PARAMETERS-1'!$B$5:$J$44,5,FALSE))*VLOOKUP(SDBYLD2!BE$4,'[1]INTERNAL PARAMETERS-1'!$B$5:$J$44,8,FALSE)*VLOOKUP(SDBYLD2!BE$4,'[1]INTERNAL PARAMETERS-1'!$B$5:$J$44,3,FALSE)</f>
        <v>0</v>
      </c>
      <c r="BF280" s="44">
        <f>SDBYLD1!BF280*VLOOKUP(SDBYLD2!BF$4,'[1]INTERNAL PARAMETERS-1'!$B$5:$J$44,5,FALSE)*VLOOKUP(SDBYLD2!BF$4,'[1]INTERNAL PARAMETERS-1'!$B$5:$J$44,6,FALSE)*VLOOKUP(SDBYLD2!BF$4,'[1]INTERNAL PARAMETERS-1'!$B$5:$J$44,3,FALSE) + SDBYLD1!BF280*(1-VLOOKUP(SDBYLD2!BF$4,'[1]INTERNAL PARAMETERS-1'!$B$5:$J$44,5,FALSE))*VLOOKUP(SDBYLD2!BF$4,'[1]INTERNAL PARAMETERS-1'!$B$5:$J$44,8,FALSE)*VLOOKUP(SDBYLD2!BF$4,'[1]INTERNAL PARAMETERS-1'!$B$5:$J$44,3,FALSE)</f>
        <v>0</v>
      </c>
      <c r="BG280" s="44">
        <f>SDBYLD1!BG280*VLOOKUP(SDBYLD2!BG$4,'[1]INTERNAL PARAMETERS-1'!$B$5:$J$44,5,FALSE)*VLOOKUP(SDBYLD2!BG$4,'[1]INTERNAL PARAMETERS-1'!$B$5:$J$44,6,FALSE)*VLOOKUP(SDBYLD2!BG$4,'[1]INTERNAL PARAMETERS-1'!$B$5:$J$44,3,FALSE) + SDBYLD1!BG280*(1-VLOOKUP(SDBYLD2!BG$4,'[1]INTERNAL PARAMETERS-1'!$B$5:$J$44,5,FALSE))*VLOOKUP(SDBYLD2!BG$4,'[1]INTERNAL PARAMETERS-1'!$B$5:$J$44,8,FALSE)*VLOOKUP(SDBYLD2!BG$4,'[1]INTERNAL PARAMETERS-1'!$B$5:$J$44,3,FALSE)</f>
        <v>0</v>
      </c>
      <c r="BH280" s="44">
        <f>SDBYLD1!BH280*VLOOKUP(SDBYLD2!BH$4,'[1]INTERNAL PARAMETERS-1'!$B$5:$J$44,5,FALSE)*VLOOKUP(SDBYLD2!BH$4,'[1]INTERNAL PARAMETERS-1'!$B$5:$J$44,6,FALSE)*VLOOKUP(SDBYLD2!BH$4,'[1]INTERNAL PARAMETERS-1'!$B$5:$J$44,3,FALSE) + SDBYLD1!BH280*(1-VLOOKUP(SDBYLD2!BH$4,'[1]INTERNAL PARAMETERS-1'!$B$5:$J$44,5,FALSE))*VLOOKUP(SDBYLD2!BH$4,'[1]INTERNAL PARAMETERS-1'!$B$5:$J$44,8,FALSE)*VLOOKUP(SDBYLD2!BH$4,'[1]INTERNAL PARAMETERS-1'!$B$5:$J$44,3,FALSE)</f>
        <v>0</v>
      </c>
      <c r="BI280" s="44">
        <f>SDBYLD1!BI280*VLOOKUP(SDBYLD2!BI$4,'[1]INTERNAL PARAMETERS-1'!$B$5:$J$44,5,FALSE)*VLOOKUP(SDBYLD2!BI$4,'[1]INTERNAL PARAMETERS-1'!$B$5:$J$44,6,FALSE)*VLOOKUP(SDBYLD2!BI$4,'[1]INTERNAL PARAMETERS-1'!$B$5:$J$44,3,FALSE) + SDBYLD1!BI280*(1-VLOOKUP(SDBYLD2!BI$4,'[1]INTERNAL PARAMETERS-1'!$B$5:$J$44,5,FALSE))*VLOOKUP(SDBYLD2!BI$4,'[1]INTERNAL PARAMETERS-1'!$B$5:$J$44,8,FALSE)*VLOOKUP(SDBYLD2!BI$4,'[1]INTERNAL PARAMETERS-1'!$B$5:$J$44,3,FALSE)</f>
        <v>0</v>
      </c>
      <c r="BJ280" s="44">
        <f>SDBYLD1!BJ280*VLOOKUP(SDBYLD2!BJ$4,'[1]INTERNAL PARAMETERS-1'!$B$5:$J$44,5,FALSE)*VLOOKUP(SDBYLD2!BJ$4,'[1]INTERNAL PARAMETERS-1'!$B$5:$J$44,6,FALSE)*VLOOKUP(SDBYLD2!BJ$4,'[1]INTERNAL PARAMETERS-1'!$B$5:$J$44,3,FALSE) + SDBYLD1!BJ280*(1-VLOOKUP(SDBYLD2!BJ$4,'[1]INTERNAL PARAMETERS-1'!$B$5:$J$44,5,FALSE))*VLOOKUP(SDBYLD2!BJ$4,'[1]INTERNAL PARAMETERS-1'!$B$5:$J$44,8,FALSE)*VLOOKUP(SDBYLD2!BJ$4,'[1]INTERNAL PARAMETERS-1'!$B$5:$J$44,3,FALSE)</f>
        <v>0</v>
      </c>
      <c r="BK280" s="44">
        <f>SDBYLD1!BK280*VLOOKUP(SDBYLD2!BK$4,'[1]INTERNAL PARAMETERS-1'!$B$5:$J$44,5,FALSE)*VLOOKUP(SDBYLD2!BK$4,'[1]INTERNAL PARAMETERS-1'!$B$5:$J$44,6,FALSE)*VLOOKUP(SDBYLD2!BK$4,'[1]INTERNAL PARAMETERS-1'!$B$5:$J$44,3,FALSE) + SDBYLD1!BK280*(1-VLOOKUP(SDBYLD2!BK$4,'[1]INTERNAL PARAMETERS-1'!$B$5:$J$44,5,FALSE))*VLOOKUP(SDBYLD2!BK$4,'[1]INTERNAL PARAMETERS-1'!$B$5:$J$44,8,FALSE)*VLOOKUP(SDBYLD2!BK$4,'[1]INTERNAL PARAMETERS-1'!$B$5:$J$44,3,FALSE)</f>
        <v>0</v>
      </c>
      <c r="BL280" s="44">
        <f>SDBYLD1!BL280*VLOOKUP(SDBYLD2!BL$4,'[1]INTERNAL PARAMETERS-1'!$B$5:$J$44,5,FALSE)*VLOOKUP(SDBYLD2!BL$4,'[1]INTERNAL PARAMETERS-1'!$B$5:$J$44,6,FALSE)*VLOOKUP(SDBYLD2!BL$4,'[1]INTERNAL PARAMETERS-1'!$B$5:$J$44,3,FALSE) + SDBYLD1!BL280*(1-VLOOKUP(SDBYLD2!BL$4,'[1]INTERNAL PARAMETERS-1'!$B$5:$J$44,5,FALSE))*VLOOKUP(SDBYLD2!BL$4,'[1]INTERNAL PARAMETERS-1'!$B$5:$J$44,8,FALSE)*VLOOKUP(SDBYLD2!BL$4,'[1]INTERNAL PARAMETERS-1'!$B$5:$J$44,3,FALSE)</f>
        <v>0</v>
      </c>
      <c r="BM280" s="44">
        <f>SDBYLD1!BM280*VLOOKUP(SDBYLD2!BM$4,'[1]INTERNAL PARAMETERS-1'!$B$5:$J$44,5,FALSE)*VLOOKUP(SDBYLD2!BM$4,'[1]INTERNAL PARAMETERS-1'!$B$5:$J$44,6,FALSE)*VLOOKUP(SDBYLD2!BM$4,'[1]INTERNAL PARAMETERS-1'!$B$5:$J$44,3,FALSE) + SDBYLD1!BM280*(1-VLOOKUP(SDBYLD2!BM$4,'[1]INTERNAL PARAMETERS-1'!$B$5:$J$44,5,FALSE))*VLOOKUP(SDBYLD2!BM$4,'[1]INTERNAL PARAMETERS-1'!$B$5:$J$44,8,FALSE)*VLOOKUP(SDBYLD2!BM$4,'[1]INTERNAL PARAMETERS-1'!$B$5:$J$44,3,FALSE)</f>
        <v>0</v>
      </c>
      <c r="BN280" s="44">
        <f>SDBYLD1!BN280*VLOOKUP(SDBYLD2!BN$4,'[1]INTERNAL PARAMETERS-1'!$B$5:$J$44,5,FALSE)*VLOOKUP(SDBYLD2!BN$4,'[1]INTERNAL PARAMETERS-1'!$B$5:$J$44,6,FALSE)*VLOOKUP(SDBYLD2!BN$4,'[1]INTERNAL PARAMETERS-1'!$B$5:$J$44,3,FALSE) + SDBYLD1!BN280*(1-VLOOKUP(SDBYLD2!BN$4,'[1]INTERNAL PARAMETERS-1'!$B$5:$J$44,5,FALSE))*VLOOKUP(SDBYLD2!BN$4,'[1]INTERNAL PARAMETERS-1'!$B$5:$J$44,8,FALSE)*VLOOKUP(SDBYLD2!BN$4,'[1]INTERNAL PARAMETERS-1'!$B$5:$J$44,3,FALSE)</f>
        <v>0</v>
      </c>
      <c r="BO280" s="44">
        <f>SDBYLD1!BO280*VLOOKUP(SDBYLD2!BO$4,'[1]INTERNAL PARAMETERS-1'!$B$5:$J$44,5,FALSE)*VLOOKUP(SDBYLD2!BO$4,'[1]INTERNAL PARAMETERS-1'!$B$5:$J$44,6,FALSE)*VLOOKUP(SDBYLD2!BO$4,'[1]INTERNAL PARAMETERS-1'!$B$5:$J$44,3,FALSE) + SDBYLD1!BO280*(1-VLOOKUP(SDBYLD2!BO$4,'[1]INTERNAL PARAMETERS-1'!$B$5:$J$44,5,FALSE))*VLOOKUP(SDBYLD2!BO$4,'[1]INTERNAL PARAMETERS-1'!$B$5:$J$44,8,FALSE)*VLOOKUP(SDBYLD2!BO$4,'[1]INTERNAL PARAMETERS-1'!$B$5:$J$44,3,FALSE)</f>
        <v>0</v>
      </c>
      <c r="BP280" s="44">
        <f>SDBYLD1!BP280*VLOOKUP(SDBYLD2!BP$4,'[1]INTERNAL PARAMETERS-1'!$B$5:$J$44,5,FALSE)*VLOOKUP(SDBYLD2!BP$4,'[1]INTERNAL PARAMETERS-1'!$B$5:$J$44,6,FALSE)*VLOOKUP(SDBYLD2!BP$4,'[1]INTERNAL PARAMETERS-1'!$B$5:$J$44,3,FALSE) + SDBYLD1!BP280*(1-VLOOKUP(SDBYLD2!BP$4,'[1]INTERNAL PARAMETERS-1'!$B$5:$J$44,5,FALSE))*VLOOKUP(SDBYLD2!BP$4,'[1]INTERNAL PARAMETERS-1'!$B$5:$J$44,8,FALSE)*VLOOKUP(SDBYLD2!BP$4,'[1]INTERNAL PARAMETERS-1'!$B$5:$J$44,3,FALSE)</f>
        <v>0</v>
      </c>
      <c r="BQ280" s="44">
        <f>SDBYLD1!BQ280*VLOOKUP(SDBYLD2!BQ$4,'[1]INTERNAL PARAMETERS-1'!$B$5:$J$44,5,FALSE)*VLOOKUP(SDBYLD2!BQ$4,'[1]INTERNAL PARAMETERS-1'!$B$5:$J$44,6,FALSE)*VLOOKUP(SDBYLD2!BQ$4,'[1]INTERNAL PARAMETERS-1'!$B$5:$J$44,3,FALSE) + SDBYLD1!BQ280*(1-VLOOKUP(SDBYLD2!BQ$4,'[1]INTERNAL PARAMETERS-1'!$B$5:$J$44,5,FALSE))*VLOOKUP(SDBYLD2!BQ$4,'[1]INTERNAL PARAMETERS-1'!$B$5:$J$44,8,FALSE)*VLOOKUP(SDBYLD2!BQ$4,'[1]INTERNAL PARAMETERS-1'!$B$5:$J$44,3,FALSE)</f>
        <v>0</v>
      </c>
      <c r="BR280" s="44">
        <f>SDBYLD1!BR280*VLOOKUP(SDBYLD2!BR$4,'[1]INTERNAL PARAMETERS-1'!$B$5:$J$44,5,FALSE)*VLOOKUP(SDBYLD2!BR$4,'[1]INTERNAL PARAMETERS-1'!$B$5:$J$44,6,FALSE)*VLOOKUP(SDBYLD2!BR$4,'[1]INTERNAL PARAMETERS-1'!$B$5:$J$44,3,FALSE) + SDBYLD1!BR280*(1-VLOOKUP(SDBYLD2!BR$4,'[1]INTERNAL PARAMETERS-1'!$B$5:$J$44,5,FALSE))*VLOOKUP(SDBYLD2!BR$4,'[1]INTERNAL PARAMETERS-1'!$B$5:$J$44,8,FALSE)*VLOOKUP(SDBYLD2!BR$4,'[1]INTERNAL PARAMETERS-1'!$B$5:$J$44,3,FALSE)</f>
        <v>0</v>
      </c>
      <c r="BS280" s="44">
        <f>SDBYLD1!BS280*VLOOKUP(SDBYLD2!BS$4,'[1]INTERNAL PARAMETERS-1'!$B$5:$J$44,5,FALSE)*VLOOKUP(SDBYLD2!BS$4,'[1]INTERNAL PARAMETERS-1'!$B$5:$J$44,6,FALSE)*VLOOKUP(SDBYLD2!BS$4,'[1]INTERNAL PARAMETERS-1'!$B$5:$J$44,3,FALSE) + SDBYLD1!BS280*(1-VLOOKUP(SDBYLD2!BS$4,'[1]INTERNAL PARAMETERS-1'!$B$5:$J$44,5,FALSE))*VLOOKUP(SDBYLD2!BS$4,'[1]INTERNAL PARAMETERS-1'!$B$5:$J$44,8,FALSE)*VLOOKUP(SDBYLD2!BS$4,'[1]INTERNAL PARAMETERS-1'!$B$5:$J$44,3,FALSE)</f>
        <v>0</v>
      </c>
      <c r="BT280" s="44">
        <f>SDBYLD1!BT280*VLOOKUP(SDBYLD2!BT$4,'[1]INTERNAL PARAMETERS-1'!$B$5:$J$44,5,FALSE)*VLOOKUP(SDBYLD2!BT$4,'[1]INTERNAL PARAMETERS-1'!$B$5:$J$44,6,FALSE)*VLOOKUP(SDBYLD2!BT$4,'[1]INTERNAL PARAMETERS-1'!$B$5:$J$44,3,FALSE) + SDBYLD1!BT280*(1-VLOOKUP(SDBYLD2!BT$4,'[1]INTERNAL PARAMETERS-1'!$B$5:$J$44,5,FALSE))*VLOOKUP(SDBYLD2!BT$4,'[1]INTERNAL PARAMETERS-1'!$B$5:$J$44,8,FALSE)*VLOOKUP(SDBYLD2!BT$4,'[1]INTERNAL PARAMETERS-1'!$B$5:$J$44,3,FALSE)</f>
        <v>0</v>
      </c>
      <c r="BU280" s="44">
        <f>SDBYLD1!BU280*VLOOKUP(SDBYLD2!BU$4,'[1]INTERNAL PARAMETERS-1'!$B$5:$J$44,5,FALSE)*VLOOKUP(SDBYLD2!BU$4,'[1]INTERNAL PARAMETERS-1'!$B$5:$J$44,6,FALSE)*VLOOKUP(SDBYLD2!BU$4,'[1]INTERNAL PARAMETERS-1'!$B$5:$J$44,3,FALSE) + SDBYLD1!BU280*(1-VLOOKUP(SDBYLD2!BU$4,'[1]INTERNAL PARAMETERS-1'!$B$5:$J$44,5,FALSE))*VLOOKUP(SDBYLD2!BU$4,'[1]INTERNAL PARAMETERS-1'!$B$5:$J$44,8,FALSE)*VLOOKUP(SDBYLD2!BU$4,'[1]INTERNAL PARAMETERS-1'!$B$5:$J$44,3,FALSE)</f>
        <v>0</v>
      </c>
      <c r="BV280" s="44">
        <f>SDBYLD1!BV280*VLOOKUP(SDBYLD2!BV$4,'[1]INTERNAL PARAMETERS-1'!$B$5:$J$44,5,FALSE)*VLOOKUP(SDBYLD2!BV$4,'[1]INTERNAL PARAMETERS-1'!$B$5:$J$44,6,FALSE)*VLOOKUP(SDBYLD2!BV$4,'[1]INTERNAL PARAMETERS-1'!$B$5:$J$44,3,FALSE) + SDBYLD1!BV280*(1-VLOOKUP(SDBYLD2!BV$4,'[1]INTERNAL PARAMETERS-1'!$B$5:$J$44,5,FALSE))*VLOOKUP(SDBYLD2!BV$4,'[1]INTERNAL PARAMETERS-1'!$B$5:$J$44,8,FALSE)*VLOOKUP(SDBYLD2!BV$4,'[1]INTERNAL PARAMETERS-1'!$B$5:$J$44,3,FALSE)</f>
        <v>0</v>
      </c>
      <c r="BW280" s="44">
        <f>SDBYLD1!BW280*VLOOKUP(SDBYLD2!BW$4,'[1]INTERNAL PARAMETERS-1'!$B$5:$J$44,5,FALSE)*VLOOKUP(SDBYLD2!BW$4,'[1]INTERNAL PARAMETERS-1'!$B$5:$J$44,6,FALSE)*VLOOKUP(SDBYLD2!BW$4,'[1]INTERNAL PARAMETERS-1'!$B$5:$J$44,3,FALSE) + SDBYLD1!BW280*(1-VLOOKUP(SDBYLD2!BW$4,'[1]INTERNAL PARAMETERS-1'!$B$5:$J$44,5,FALSE))*VLOOKUP(SDBYLD2!BW$4,'[1]INTERNAL PARAMETERS-1'!$B$5:$J$44,8,FALSE)*VLOOKUP(SDBYLD2!BW$4,'[1]INTERNAL PARAMETERS-1'!$B$5:$J$44,3,FALSE)</f>
        <v>0</v>
      </c>
      <c r="BX280" s="44">
        <f>SDBYLD1!BX280*VLOOKUP(SDBYLD2!BX$4,'[1]INTERNAL PARAMETERS-1'!$B$5:$J$44,5,FALSE)*VLOOKUP(SDBYLD2!BX$4,'[1]INTERNAL PARAMETERS-1'!$B$5:$J$44,6,FALSE)*VLOOKUP(SDBYLD2!BX$4,'[1]INTERNAL PARAMETERS-1'!$B$5:$J$44,3,FALSE) + SDBYLD1!BX280*(1-VLOOKUP(SDBYLD2!BX$4,'[1]INTERNAL PARAMETERS-1'!$B$5:$J$44,5,FALSE))*VLOOKUP(SDBYLD2!BX$4,'[1]INTERNAL PARAMETERS-1'!$B$5:$J$44,8,FALSE)*VLOOKUP(SDBYLD2!BX$4,'[1]INTERNAL PARAMETERS-1'!$B$5:$J$44,3,FALSE)</f>
        <v>0</v>
      </c>
      <c r="BY280" s="44">
        <f>SDBYLD1!BY280*VLOOKUP(SDBYLD2!BY$4,'[1]INTERNAL PARAMETERS-1'!$B$5:$J$44,5,FALSE)*VLOOKUP(SDBYLD2!BY$4,'[1]INTERNAL PARAMETERS-1'!$B$5:$J$44,6,FALSE)*VLOOKUP(SDBYLD2!BY$4,'[1]INTERNAL PARAMETERS-1'!$B$5:$J$44,3,FALSE) + SDBYLD1!BY280*(1-VLOOKUP(SDBYLD2!BY$4,'[1]INTERNAL PARAMETERS-1'!$B$5:$J$44,5,FALSE))*VLOOKUP(SDBYLD2!BY$4,'[1]INTERNAL PARAMETERS-1'!$B$5:$J$44,8,FALSE)*VLOOKUP(SDBYLD2!BY$4,'[1]INTERNAL PARAMETERS-1'!$B$5:$J$44,3,FALSE)</f>
        <v>0</v>
      </c>
      <c r="BZ280" s="44">
        <f>SDBYLD1!BZ280*VLOOKUP(SDBYLD2!BZ$4,'[1]INTERNAL PARAMETERS-1'!$B$5:$J$44,5,FALSE)*VLOOKUP(SDBYLD2!BZ$4,'[1]INTERNAL PARAMETERS-1'!$B$5:$J$44,6,FALSE)*VLOOKUP(SDBYLD2!BZ$4,'[1]INTERNAL PARAMETERS-1'!$B$5:$J$44,3,FALSE) + SDBYLD1!BZ280*(1-VLOOKUP(SDBYLD2!BZ$4,'[1]INTERNAL PARAMETERS-1'!$B$5:$J$44,5,FALSE))*VLOOKUP(SDBYLD2!BZ$4,'[1]INTERNAL PARAMETERS-1'!$B$5:$J$44,8,FALSE)*VLOOKUP(SDBYLD2!BZ$4,'[1]INTERNAL PARAMETERS-1'!$B$5:$J$44,3,FALSE)</f>
        <v>0</v>
      </c>
      <c r="CA280" s="44">
        <f>SDBYLD1!CA280*VLOOKUP(SDBYLD2!CA$4,'[1]INTERNAL PARAMETERS-1'!$B$5:$J$44,5,FALSE)*VLOOKUP(SDBYLD2!CA$4,'[1]INTERNAL PARAMETERS-1'!$B$5:$J$44,6,FALSE)*VLOOKUP(SDBYLD2!CA$4,'[1]INTERNAL PARAMETERS-1'!$B$5:$J$44,3,FALSE) + SDBYLD1!CA280*(1-VLOOKUP(SDBYLD2!CA$4,'[1]INTERNAL PARAMETERS-1'!$B$5:$J$44,5,FALSE))*VLOOKUP(SDBYLD2!CA$4,'[1]INTERNAL PARAMETERS-1'!$B$5:$J$44,8,FALSE)*VLOOKUP(SDBYLD2!CA$4,'[1]INTERNAL PARAMETERS-1'!$B$5:$J$44,3,FALSE)</f>
        <v>0</v>
      </c>
      <c r="CB280" s="44">
        <f>SDBYLD1!CB280*VLOOKUP(SDBYLD2!CB$4,'[1]INTERNAL PARAMETERS-1'!$B$5:$J$44,5,FALSE)*VLOOKUP(SDBYLD2!CB$4,'[1]INTERNAL PARAMETERS-1'!$B$5:$J$44,6,FALSE)*VLOOKUP(SDBYLD2!CB$4,'[1]INTERNAL PARAMETERS-1'!$B$5:$J$44,3,FALSE) + SDBYLD1!CB280*(1-VLOOKUP(SDBYLD2!CB$4,'[1]INTERNAL PARAMETERS-1'!$B$5:$J$44,5,FALSE))*VLOOKUP(SDBYLD2!CB$4,'[1]INTERNAL PARAMETERS-1'!$B$5:$J$44,8,FALSE)*VLOOKUP(SDBYLD2!CB$4,'[1]INTERNAL PARAMETERS-1'!$B$5:$J$44,3,FALSE)</f>
        <v>0</v>
      </c>
      <c r="CC280" s="44">
        <f>SDBYLD1!CC280*VLOOKUP(SDBYLD2!CC$4,'[1]INTERNAL PARAMETERS-1'!$B$5:$J$44,5,FALSE)*VLOOKUP(SDBYLD2!CC$4,'[1]INTERNAL PARAMETERS-1'!$B$5:$J$44,6,FALSE)*VLOOKUP(SDBYLD2!CC$4,'[1]INTERNAL PARAMETERS-1'!$B$5:$J$44,3,FALSE) + SDBYLD1!CC280*(1-VLOOKUP(SDBYLD2!CC$4,'[1]INTERNAL PARAMETERS-1'!$B$5:$J$44,5,FALSE))*VLOOKUP(SDBYLD2!CC$4,'[1]INTERNAL PARAMETERS-1'!$B$5:$J$44,8,FALSE)*VLOOKUP(SDBYLD2!CC$4,'[1]INTERNAL PARAMETERS-1'!$B$5:$J$44,3,FALSE)</f>
        <v>0</v>
      </c>
      <c r="CD280" s="44">
        <f>SDBYLD1!CD280*VLOOKUP(SDBYLD2!CD$4,'[1]INTERNAL PARAMETERS-1'!$B$5:$J$44,5,FALSE)*VLOOKUP(SDBYLD2!CD$4,'[1]INTERNAL PARAMETERS-1'!$B$5:$J$44,6,FALSE)*VLOOKUP(SDBYLD2!CD$4,'[1]INTERNAL PARAMETERS-1'!$B$5:$J$44,3,FALSE) + SDBYLD1!CD280*(1-VLOOKUP(SDBYLD2!CD$4,'[1]INTERNAL PARAMETERS-1'!$B$5:$J$44,5,FALSE))*VLOOKUP(SDBYLD2!CD$4,'[1]INTERNAL PARAMETERS-1'!$B$5:$J$44,8,FALSE)*VLOOKUP(SDBYLD2!CD$4,'[1]INTERNAL PARAMETERS-1'!$B$5:$J$44,3,FALSE)</f>
        <v>0</v>
      </c>
      <c r="CE280" s="44">
        <f>SDBYLD1!CE280*VLOOKUP(SDBYLD2!CE$4,'[1]INTERNAL PARAMETERS-1'!$B$5:$J$44,5,FALSE)*VLOOKUP(SDBYLD2!CE$4,'[1]INTERNAL PARAMETERS-1'!$B$5:$J$44,6,FALSE)*VLOOKUP(SDBYLD2!CE$4,'[1]INTERNAL PARAMETERS-1'!$B$5:$J$44,3,FALSE) + SDBYLD1!CE280*(1-VLOOKUP(SDBYLD2!CE$4,'[1]INTERNAL PARAMETERS-1'!$B$5:$J$44,5,FALSE))*VLOOKUP(SDBYLD2!CE$4,'[1]INTERNAL PARAMETERS-1'!$B$5:$J$44,8,FALSE)*VLOOKUP(SDBYLD2!CE$4,'[1]INTERNAL PARAMETERS-1'!$B$5:$J$44,3,FALSE)</f>
        <v>0</v>
      </c>
      <c r="CF280" s="44">
        <f>SDBYLD1!CF280*VLOOKUP(SDBYLD2!CF$4,'[1]INTERNAL PARAMETERS-1'!$B$5:$J$44,5,FALSE)*VLOOKUP(SDBYLD2!CF$4,'[1]INTERNAL PARAMETERS-1'!$B$5:$J$44,6,FALSE)*VLOOKUP(SDBYLD2!CF$4,'[1]INTERNAL PARAMETERS-1'!$B$5:$J$44,3,FALSE) + SDBYLD1!CF280*(1-VLOOKUP(SDBYLD2!CF$4,'[1]INTERNAL PARAMETERS-1'!$B$5:$J$44,5,FALSE))*VLOOKUP(SDBYLD2!CF$4,'[1]INTERNAL PARAMETERS-1'!$B$5:$J$44,8,FALSE)*VLOOKUP(SDBYLD2!CF$4,'[1]INTERNAL PARAMETERS-1'!$B$5:$J$44,3,FALSE)</f>
        <v>0</v>
      </c>
      <c r="CG280" s="44">
        <f>SDBYLD1!CG280*VLOOKUP(SDBYLD2!CG$4,'[1]INTERNAL PARAMETERS-1'!$B$5:$J$44,5,FALSE)*VLOOKUP(SDBYLD2!CG$4,'[1]INTERNAL PARAMETERS-1'!$B$5:$J$44,6,FALSE)*VLOOKUP(SDBYLD2!CG$4,'[1]INTERNAL PARAMETERS-1'!$B$5:$J$44,3,FALSE) + SDBYLD1!CG280*(1-VLOOKUP(SDBYLD2!CG$4,'[1]INTERNAL PARAMETERS-1'!$B$5:$J$44,5,FALSE))*VLOOKUP(SDBYLD2!CG$4,'[1]INTERNAL PARAMETERS-1'!$B$5:$J$44,8,FALSE)*VLOOKUP(SDBYLD2!CG$4,'[1]INTERNAL PARAMETERS-1'!$B$5:$J$44,3,FALSE)</f>
        <v>0</v>
      </c>
      <c r="CH280" s="43">
        <f>SDBYLD1!CH280*VLOOKUP(SDBYLD2!CH$4,'[1]INTERNAL PARAMETERS-1'!$B$5:$J$44,5,FALSE)*VLOOKUP(SDBYLD2!CH$4,'[1]INTERNAL PARAMETERS-1'!$B$5:$J$44,6,FALSE)*VLOOKUP(SDBYLD2!CH$4,'[1]INTERNAL PARAMETERS-1'!$B$5:$J$44,3,FALSE) + SDBYLD1!CH280*(1-VLOOKUP(SDBYLD2!CH$4,'[1]INTERNAL PARAMETERS-1'!$B$5:$J$44,5,FALSE))*VLOOKUP(SDBYLD2!CH$4,'[1]INTERNAL PARAMETERS-1'!$B$5:$J$44,8,FALSE)*VLOOKUP(SDBYLD2!CH$4,'[1]INTERNAL PARAMETERS-1'!$B$5:$J$44,3,FALSE)</f>
        <v>0</v>
      </c>
      <c r="CJ280" s="45">
        <f t="shared" si="8"/>
        <v>0</v>
      </c>
      <c r="CK280" s="43">
        <f t="shared" si="9"/>
        <v>0</v>
      </c>
    </row>
    <row r="281" spans="2:89" x14ac:dyDescent="0.4">
      <c r="B281" s="58" t="s">
        <v>1</v>
      </c>
      <c r="C281" s="57" t="s">
        <v>50</v>
      </c>
      <c r="D281" s="57" t="s">
        <v>61</v>
      </c>
      <c r="E281" s="133">
        <f>SDBeam!X281</f>
        <v>0</v>
      </c>
      <c r="F281" s="56">
        <f>'[1]INTERNAL PARAMETERS-1'!M11</f>
        <v>53.995000000000005</v>
      </c>
      <c r="G281" s="45">
        <f>SDBYLD1!G281*VLOOKUP(SDBYLD2!G$4,'[1]INTERNAL PARAMETERS-1'!$B$5:$J$44,5,FALSE)*VLOOKUP(SDBYLD2!G$4,'[1]INTERNAL PARAMETERS-1'!$B$5:$J$44,7,FALSE)*SDBYLD2!$F281 + SDBYLD1!G281*(1-VLOOKUP(SDBYLD2!G$4,'[1]INTERNAL PARAMETERS-1'!$B$5:$J$44,5,FALSE))*VLOOKUP(SDBYLD2!G$4,'[1]INTERNAL PARAMETERS-1'!$B$5:$J$44,9,FALSE)*SDBYLD2!$F281</f>
        <v>0</v>
      </c>
      <c r="H281" s="44">
        <f>SDBYLD1!H281*VLOOKUP(SDBYLD2!H$4,'[1]INTERNAL PARAMETERS-1'!$B$5:$J$44,5,FALSE)*VLOOKUP(SDBYLD2!H$4,'[1]INTERNAL PARAMETERS-1'!$B$5:$J$44,7,FALSE)*SDBYLD2!$F281 + SDBYLD1!H281*(1-VLOOKUP(SDBYLD2!H$4,'[1]INTERNAL PARAMETERS-1'!$B$5:$J$44,5,FALSE))*VLOOKUP(SDBYLD2!H$4,'[1]INTERNAL PARAMETERS-1'!$B$5:$J$44,9,FALSE)*SDBYLD2!$F281</f>
        <v>0</v>
      </c>
      <c r="I281" s="44">
        <f>SDBYLD1!I281*VLOOKUP(SDBYLD2!I$4,'[1]INTERNAL PARAMETERS-1'!$B$5:$J$44,5,FALSE)*VLOOKUP(SDBYLD2!I$4,'[1]INTERNAL PARAMETERS-1'!$B$5:$J$44,7,FALSE)*SDBYLD2!$F281 + SDBYLD1!I281*(1-VLOOKUP(SDBYLD2!I$4,'[1]INTERNAL PARAMETERS-1'!$B$5:$J$44,5,FALSE))*VLOOKUP(SDBYLD2!I$4,'[1]INTERNAL PARAMETERS-1'!$B$5:$J$44,9,FALSE)*SDBYLD2!$F281</f>
        <v>0</v>
      </c>
      <c r="J281" s="44">
        <f>SDBYLD1!J281*VLOOKUP(SDBYLD2!J$4,'[1]INTERNAL PARAMETERS-1'!$B$5:$J$44,5,FALSE)*VLOOKUP(SDBYLD2!J$4,'[1]INTERNAL PARAMETERS-1'!$B$5:$J$44,7,FALSE)*SDBYLD2!$F281 + SDBYLD1!J281*(1-VLOOKUP(SDBYLD2!J$4,'[1]INTERNAL PARAMETERS-1'!$B$5:$J$44,5,FALSE))*VLOOKUP(SDBYLD2!J$4,'[1]INTERNAL PARAMETERS-1'!$B$5:$J$44,9,FALSE)*SDBYLD2!$F281</f>
        <v>0</v>
      </c>
      <c r="K281" s="44">
        <f>SDBYLD1!K281*VLOOKUP(SDBYLD2!K$4,'[1]INTERNAL PARAMETERS-1'!$B$5:$J$44,5,FALSE)*VLOOKUP(SDBYLD2!K$4,'[1]INTERNAL PARAMETERS-1'!$B$5:$J$44,7,FALSE)*SDBYLD2!$F281 + SDBYLD1!K281*(1-VLOOKUP(SDBYLD2!K$4,'[1]INTERNAL PARAMETERS-1'!$B$5:$J$44,5,FALSE))*VLOOKUP(SDBYLD2!K$4,'[1]INTERNAL PARAMETERS-1'!$B$5:$J$44,9,FALSE)*SDBYLD2!$F281</f>
        <v>0</v>
      </c>
      <c r="L281" s="44">
        <f>SDBYLD1!L281*VLOOKUP(SDBYLD2!L$4,'[1]INTERNAL PARAMETERS-1'!$B$5:$J$44,5,FALSE)*VLOOKUP(SDBYLD2!L$4,'[1]INTERNAL PARAMETERS-1'!$B$5:$J$44,7,FALSE)*SDBYLD2!$F281 + SDBYLD1!L281*(1-VLOOKUP(SDBYLD2!L$4,'[1]INTERNAL PARAMETERS-1'!$B$5:$J$44,5,FALSE))*VLOOKUP(SDBYLD2!L$4,'[1]INTERNAL PARAMETERS-1'!$B$5:$J$44,9,FALSE)*SDBYLD2!$F281</f>
        <v>0</v>
      </c>
      <c r="M281" s="44">
        <f>SDBYLD1!M281*VLOOKUP(SDBYLD2!M$4,'[1]INTERNAL PARAMETERS-1'!$B$5:$J$44,5,FALSE)*VLOOKUP(SDBYLD2!M$4,'[1]INTERNAL PARAMETERS-1'!$B$5:$J$44,7,FALSE)*SDBYLD2!$F281 + SDBYLD1!M281*(1-VLOOKUP(SDBYLD2!M$4,'[1]INTERNAL PARAMETERS-1'!$B$5:$J$44,5,FALSE))*VLOOKUP(SDBYLD2!M$4,'[1]INTERNAL PARAMETERS-1'!$B$5:$J$44,9,FALSE)*SDBYLD2!$F281</f>
        <v>0</v>
      </c>
      <c r="N281" s="44">
        <f>SDBYLD1!N281*VLOOKUP(SDBYLD2!N$4,'[1]INTERNAL PARAMETERS-1'!$B$5:$J$44,5,FALSE)*VLOOKUP(SDBYLD2!N$4,'[1]INTERNAL PARAMETERS-1'!$B$5:$J$44,7,FALSE)*SDBYLD2!$F281 + SDBYLD1!N281*(1-VLOOKUP(SDBYLD2!N$4,'[1]INTERNAL PARAMETERS-1'!$B$5:$J$44,5,FALSE))*VLOOKUP(SDBYLD2!N$4,'[1]INTERNAL PARAMETERS-1'!$B$5:$J$44,9,FALSE)*SDBYLD2!$F281</f>
        <v>0</v>
      </c>
      <c r="O281" s="44">
        <f>SDBYLD1!O281*VLOOKUP(SDBYLD2!O$4,'[1]INTERNAL PARAMETERS-1'!$B$5:$J$44,5,FALSE)*VLOOKUP(SDBYLD2!O$4,'[1]INTERNAL PARAMETERS-1'!$B$5:$J$44,7,FALSE)*SDBYLD2!$F281 + SDBYLD1!O281*(1-VLOOKUP(SDBYLD2!O$4,'[1]INTERNAL PARAMETERS-1'!$B$5:$J$44,5,FALSE))*VLOOKUP(SDBYLD2!O$4,'[1]INTERNAL PARAMETERS-1'!$B$5:$J$44,9,FALSE)*SDBYLD2!$F281</f>
        <v>0</v>
      </c>
      <c r="P281" s="44">
        <f>SDBYLD1!P281*VLOOKUP(SDBYLD2!P$4,'[1]INTERNAL PARAMETERS-1'!$B$5:$J$44,5,FALSE)*VLOOKUP(SDBYLD2!P$4,'[1]INTERNAL PARAMETERS-1'!$B$5:$J$44,7,FALSE)*SDBYLD2!$F281 + SDBYLD1!P281*(1-VLOOKUP(SDBYLD2!P$4,'[1]INTERNAL PARAMETERS-1'!$B$5:$J$44,5,FALSE))*VLOOKUP(SDBYLD2!P$4,'[1]INTERNAL PARAMETERS-1'!$B$5:$J$44,9,FALSE)*SDBYLD2!$F281</f>
        <v>0</v>
      </c>
      <c r="Q281" s="44">
        <f>SDBYLD1!Q281*VLOOKUP(SDBYLD2!Q$4,'[1]INTERNAL PARAMETERS-1'!$B$5:$J$44,5,FALSE)*VLOOKUP(SDBYLD2!Q$4,'[1]INTERNAL PARAMETERS-1'!$B$5:$J$44,7,FALSE)*SDBYLD2!$F281 + SDBYLD1!Q281*(1-VLOOKUP(SDBYLD2!Q$4,'[1]INTERNAL PARAMETERS-1'!$B$5:$J$44,5,FALSE))*VLOOKUP(SDBYLD2!Q$4,'[1]INTERNAL PARAMETERS-1'!$B$5:$J$44,9,FALSE)*SDBYLD2!$F281</f>
        <v>0</v>
      </c>
      <c r="R281" s="44">
        <f>SDBYLD1!R281*VLOOKUP(SDBYLD2!R$4,'[1]INTERNAL PARAMETERS-1'!$B$5:$J$44,5,FALSE)*VLOOKUP(SDBYLD2!R$4,'[1]INTERNAL PARAMETERS-1'!$B$5:$J$44,7,FALSE)*SDBYLD2!$F281 + SDBYLD1!R281*(1-VLOOKUP(SDBYLD2!R$4,'[1]INTERNAL PARAMETERS-1'!$B$5:$J$44,5,FALSE))*VLOOKUP(SDBYLD2!R$4,'[1]INTERNAL PARAMETERS-1'!$B$5:$J$44,9,FALSE)*SDBYLD2!$F281</f>
        <v>0</v>
      </c>
      <c r="S281" s="44">
        <f>SDBYLD1!S281*VLOOKUP(SDBYLD2!S$4,'[1]INTERNAL PARAMETERS-1'!$B$5:$J$44,5,FALSE)*VLOOKUP(SDBYLD2!S$4,'[1]INTERNAL PARAMETERS-1'!$B$5:$J$44,7,FALSE)*SDBYLD2!$F281 + SDBYLD1!S281*(1-VLOOKUP(SDBYLD2!S$4,'[1]INTERNAL PARAMETERS-1'!$B$5:$J$44,5,FALSE))*VLOOKUP(SDBYLD2!S$4,'[1]INTERNAL PARAMETERS-1'!$B$5:$J$44,9,FALSE)*SDBYLD2!$F281</f>
        <v>0</v>
      </c>
      <c r="T281" s="44">
        <f>SDBYLD1!T281*VLOOKUP(SDBYLD2!T$4,'[1]INTERNAL PARAMETERS-1'!$B$5:$J$44,5,FALSE)*VLOOKUP(SDBYLD2!T$4,'[1]INTERNAL PARAMETERS-1'!$B$5:$J$44,7,FALSE)*SDBYLD2!$F281 + SDBYLD1!T281*(1-VLOOKUP(SDBYLD2!T$4,'[1]INTERNAL PARAMETERS-1'!$B$5:$J$44,5,FALSE))*VLOOKUP(SDBYLD2!T$4,'[1]INTERNAL PARAMETERS-1'!$B$5:$J$44,9,FALSE)*SDBYLD2!$F281</f>
        <v>0</v>
      </c>
      <c r="U281" s="44">
        <f>SDBYLD1!U281*VLOOKUP(SDBYLD2!U$4,'[1]INTERNAL PARAMETERS-1'!$B$5:$J$44,5,FALSE)*VLOOKUP(SDBYLD2!U$4,'[1]INTERNAL PARAMETERS-1'!$B$5:$J$44,7,FALSE)*SDBYLD2!$F281 + SDBYLD1!U281*(1-VLOOKUP(SDBYLD2!U$4,'[1]INTERNAL PARAMETERS-1'!$B$5:$J$44,5,FALSE))*VLOOKUP(SDBYLD2!U$4,'[1]INTERNAL PARAMETERS-1'!$B$5:$J$44,9,FALSE)*SDBYLD2!$F281</f>
        <v>0</v>
      </c>
      <c r="V281" s="44">
        <f>SDBYLD1!V281*VLOOKUP(SDBYLD2!V$4,'[1]INTERNAL PARAMETERS-1'!$B$5:$J$44,5,FALSE)*VLOOKUP(SDBYLD2!V$4,'[1]INTERNAL PARAMETERS-1'!$B$5:$J$44,7,FALSE)*SDBYLD2!$F281 + SDBYLD1!V281*(1-VLOOKUP(SDBYLD2!V$4,'[1]INTERNAL PARAMETERS-1'!$B$5:$J$44,5,FALSE))*VLOOKUP(SDBYLD2!V$4,'[1]INTERNAL PARAMETERS-1'!$B$5:$J$44,9,FALSE)*SDBYLD2!$F281</f>
        <v>0</v>
      </c>
      <c r="W281" s="44">
        <f>SDBYLD1!W281*VLOOKUP(SDBYLD2!W$4,'[1]INTERNAL PARAMETERS-1'!$B$5:$J$44,5,FALSE)*VLOOKUP(SDBYLD2!W$4,'[1]INTERNAL PARAMETERS-1'!$B$5:$J$44,7,FALSE)*SDBYLD2!$F281 + SDBYLD1!W281*(1-VLOOKUP(SDBYLD2!W$4,'[1]INTERNAL PARAMETERS-1'!$B$5:$J$44,5,FALSE))*VLOOKUP(SDBYLD2!W$4,'[1]INTERNAL PARAMETERS-1'!$B$5:$J$44,9,FALSE)*SDBYLD2!$F281</f>
        <v>0</v>
      </c>
      <c r="X281" s="44">
        <f>SDBYLD1!X281*VLOOKUP(SDBYLD2!X$4,'[1]INTERNAL PARAMETERS-1'!$B$5:$J$44,5,FALSE)*VLOOKUP(SDBYLD2!X$4,'[1]INTERNAL PARAMETERS-1'!$B$5:$J$44,7,FALSE)*SDBYLD2!$F281 + SDBYLD1!X281*(1-VLOOKUP(SDBYLD2!X$4,'[1]INTERNAL PARAMETERS-1'!$B$5:$J$44,5,FALSE))*VLOOKUP(SDBYLD2!X$4,'[1]INTERNAL PARAMETERS-1'!$B$5:$J$44,9,FALSE)*SDBYLD2!$F281</f>
        <v>0</v>
      </c>
      <c r="Y281" s="44">
        <f>SDBYLD1!Y281*VLOOKUP(SDBYLD2!Y$4,'[1]INTERNAL PARAMETERS-1'!$B$5:$J$44,5,FALSE)*VLOOKUP(SDBYLD2!Y$4,'[1]INTERNAL PARAMETERS-1'!$B$5:$J$44,7,FALSE)*SDBYLD2!$F281 + SDBYLD1!Y281*(1-VLOOKUP(SDBYLD2!Y$4,'[1]INTERNAL PARAMETERS-1'!$B$5:$J$44,5,FALSE))*VLOOKUP(SDBYLD2!Y$4,'[1]INTERNAL PARAMETERS-1'!$B$5:$J$44,9,FALSE)*SDBYLD2!$F281</f>
        <v>0</v>
      </c>
      <c r="Z281" s="44">
        <f>SDBYLD1!Z281*VLOOKUP(SDBYLD2!Z$4,'[1]INTERNAL PARAMETERS-1'!$B$5:$J$44,5,FALSE)*VLOOKUP(SDBYLD2!Z$4,'[1]INTERNAL PARAMETERS-1'!$B$5:$J$44,7,FALSE)*SDBYLD2!$F281 + SDBYLD1!Z281*(1-VLOOKUP(SDBYLD2!Z$4,'[1]INTERNAL PARAMETERS-1'!$B$5:$J$44,5,FALSE))*VLOOKUP(SDBYLD2!Z$4,'[1]INTERNAL PARAMETERS-1'!$B$5:$J$44,9,FALSE)*SDBYLD2!$F281</f>
        <v>0</v>
      </c>
      <c r="AA281" s="44">
        <f>SDBYLD1!AA281*VLOOKUP(SDBYLD2!AA$4,'[1]INTERNAL PARAMETERS-1'!$B$5:$J$44,5,FALSE)*VLOOKUP(SDBYLD2!AA$4,'[1]INTERNAL PARAMETERS-1'!$B$5:$J$44,7,FALSE)*SDBYLD2!$F281 + SDBYLD1!AA281*(1-VLOOKUP(SDBYLD2!AA$4,'[1]INTERNAL PARAMETERS-1'!$B$5:$J$44,5,FALSE))*VLOOKUP(SDBYLD2!AA$4,'[1]INTERNAL PARAMETERS-1'!$B$5:$J$44,9,FALSE)*SDBYLD2!$F281</f>
        <v>0</v>
      </c>
      <c r="AB281" s="44">
        <f>SDBYLD1!AB281*VLOOKUP(SDBYLD2!AB$4,'[1]INTERNAL PARAMETERS-1'!$B$5:$J$44,5,FALSE)*VLOOKUP(SDBYLD2!AB$4,'[1]INTERNAL PARAMETERS-1'!$B$5:$J$44,7,FALSE)*SDBYLD2!$F281 + SDBYLD1!AB281*(1-VLOOKUP(SDBYLD2!AB$4,'[1]INTERNAL PARAMETERS-1'!$B$5:$J$44,5,FALSE))*VLOOKUP(SDBYLD2!AB$4,'[1]INTERNAL PARAMETERS-1'!$B$5:$J$44,9,FALSE)*SDBYLD2!$F281</f>
        <v>0</v>
      </c>
      <c r="AC281" s="44">
        <f>SDBYLD1!AC281*VLOOKUP(SDBYLD2!AC$4,'[1]INTERNAL PARAMETERS-1'!$B$5:$J$44,5,FALSE)*VLOOKUP(SDBYLD2!AC$4,'[1]INTERNAL PARAMETERS-1'!$B$5:$J$44,7,FALSE)*SDBYLD2!$F281 + SDBYLD1!AC281*(1-VLOOKUP(SDBYLD2!AC$4,'[1]INTERNAL PARAMETERS-1'!$B$5:$J$44,5,FALSE))*VLOOKUP(SDBYLD2!AC$4,'[1]INTERNAL PARAMETERS-1'!$B$5:$J$44,9,FALSE)*SDBYLD2!$F281</f>
        <v>0</v>
      </c>
      <c r="AD281" s="44">
        <f>SDBYLD1!AD281*VLOOKUP(SDBYLD2!AD$4,'[1]INTERNAL PARAMETERS-1'!$B$5:$J$44,5,FALSE)*VLOOKUP(SDBYLD2!AD$4,'[1]INTERNAL PARAMETERS-1'!$B$5:$J$44,7,FALSE)*SDBYLD2!$F281 + SDBYLD1!AD281*(1-VLOOKUP(SDBYLD2!AD$4,'[1]INTERNAL PARAMETERS-1'!$B$5:$J$44,5,FALSE))*VLOOKUP(SDBYLD2!AD$4,'[1]INTERNAL PARAMETERS-1'!$B$5:$J$44,9,FALSE)*SDBYLD2!$F281</f>
        <v>0</v>
      </c>
      <c r="AE281" s="44">
        <f>SDBYLD1!AE281*VLOOKUP(SDBYLD2!AE$4,'[1]INTERNAL PARAMETERS-1'!$B$5:$J$44,5,FALSE)*VLOOKUP(SDBYLD2!AE$4,'[1]INTERNAL PARAMETERS-1'!$B$5:$J$44,7,FALSE)*SDBYLD2!$F281 + SDBYLD1!AE281*(1-VLOOKUP(SDBYLD2!AE$4,'[1]INTERNAL PARAMETERS-1'!$B$5:$J$44,5,FALSE))*VLOOKUP(SDBYLD2!AE$4,'[1]INTERNAL PARAMETERS-1'!$B$5:$J$44,9,FALSE)*SDBYLD2!$F281</f>
        <v>0</v>
      </c>
      <c r="AF281" s="44">
        <f>SDBYLD1!AF281*VLOOKUP(SDBYLD2!AF$4,'[1]INTERNAL PARAMETERS-1'!$B$5:$J$44,5,FALSE)*VLOOKUP(SDBYLD2!AF$4,'[1]INTERNAL PARAMETERS-1'!$B$5:$J$44,7,FALSE)*SDBYLD2!$F281 + SDBYLD1!AF281*(1-VLOOKUP(SDBYLD2!AF$4,'[1]INTERNAL PARAMETERS-1'!$B$5:$J$44,5,FALSE))*VLOOKUP(SDBYLD2!AF$4,'[1]INTERNAL PARAMETERS-1'!$B$5:$J$44,9,FALSE)*SDBYLD2!$F281</f>
        <v>0</v>
      </c>
      <c r="AG281" s="44">
        <f>SDBYLD1!AG281*VLOOKUP(SDBYLD2!AG$4,'[1]INTERNAL PARAMETERS-1'!$B$5:$J$44,5,FALSE)*VLOOKUP(SDBYLD2!AG$4,'[1]INTERNAL PARAMETERS-1'!$B$5:$J$44,7,FALSE)*SDBYLD2!$F281 + SDBYLD1!AG281*(1-VLOOKUP(SDBYLD2!AG$4,'[1]INTERNAL PARAMETERS-1'!$B$5:$J$44,5,FALSE))*VLOOKUP(SDBYLD2!AG$4,'[1]INTERNAL PARAMETERS-1'!$B$5:$J$44,9,FALSE)*SDBYLD2!$F281</f>
        <v>0</v>
      </c>
      <c r="AH281" s="44">
        <f>SDBYLD1!AH281*VLOOKUP(SDBYLD2!AH$4,'[1]INTERNAL PARAMETERS-1'!$B$5:$J$44,5,FALSE)*VLOOKUP(SDBYLD2!AH$4,'[1]INTERNAL PARAMETERS-1'!$B$5:$J$44,7,FALSE)*SDBYLD2!$F281 + SDBYLD1!AH281*(1-VLOOKUP(SDBYLD2!AH$4,'[1]INTERNAL PARAMETERS-1'!$B$5:$J$44,5,FALSE))*VLOOKUP(SDBYLD2!AH$4,'[1]INTERNAL PARAMETERS-1'!$B$5:$J$44,9,FALSE)*SDBYLD2!$F281</f>
        <v>0</v>
      </c>
      <c r="AI281" s="44">
        <f>SDBYLD1!AI281*VLOOKUP(SDBYLD2!AI$4,'[1]INTERNAL PARAMETERS-1'!$B$5:$J$44,5,FALSE)*VLOOKUP(SDBYLD2!AI$4,'[1]INTERNAL PARAMETERS-1'!$B$5:$J$44,7,FALSE)*SDBYLD2!$F281 + SDBYLD1!AI281*(1-VLOOKUP(SDBYLD2!AI$4,'[1]INTERNAL PARAMETERS-1'!$B$5:$J$44,5,FALSE))*VLOOKUP(SDBYLD2!AI$4,'[1]INTERNAL PARAMETERS-1'!$B$5:$J$44,9,FALSE)*SDBYLD2!$F281</f>
        <v>0</v>
      </c>
      <c r="AJ281" s="44">
        <f>SDBYLD1!AJ281*VLOOKUP(SDBYLD2!AJ$4,'[1]INTERNAL PARAMETERS-1'!$B$5:$J$44,5,FALSE)*VLOOKUP(SDBYLD2!AJ$4,'[1]INTERNAL PARAMETERS-1'!$B$5:$J$44,7,FALSE)*SDBYLD2!$F281 + SDBYLD1!AJ281*(1-VLOOKUP(SDBYLD2!AJ$4,'[1]INTERNAL PARAMETERS-1'!$B$5:$J$44,5,FALSE))*VLOOKUP(SDBYLD2!AJ$4,'[1]INTERNAL PARAMETERS-1'!$B$5:$J$44,9,FALSE)*SDBYLD2!$F281</f>
        <v>0</v>
      </c>
      <c r="AK281" s="44">
        <f>SDBYLD1!AK281*VLOOKUP(SDBYLD2!AK$4,'[1]INTERNAL PARAMETERS-1'!$B$5:$J$44,5,FALSE)*VLOOKUP(SDBYLD2!AK$4,'[1]INTERNAL PARAMETERS-1'!$B$5:$J$44,7,FALSE)*SDBYLD2!$F281 + SDBYLD1!AK281*(1-VLOOKUP(SDBYLD2!AK$4,'[1]INTERNAL PARAMETERS-1'!$B$5:$J$44,5,FALSE))*VLOOKUP(SDBYLD2!AK$4,'[1]INTERNAL PARAMETERS-1'!$B$5:$J$44,9,FALSE)*SDBYLD2!$F281</f>
        <v>0</v>
      </c>
      <c r="AL281" s="44">
        <f>SDBYLD1!AL281*VLOOKUP(SDBYLD2!AL$4,'[1]INTERNAL PARAMETERS-1'!$B$5:$J$44,5,FALSE)*VLOOKUP(SDBYLD2!AL$4,'[1]INTERNAL PARAMETERS-1'!$B$5:$J$44,7,FALSE)*SDBYLD2!$F281 + SDBYLD1!AL281*(1-VLOOKUP(SDBYLD2!AL$4,'[1]INTERNAL PARAMETERS-1'!$B$5:$J$44,5,FALSE))*VLOOKUP(SDBYLD2!AL$4,'[1]INTERNAL PARAMETERS-1'!$B$5:$J$44,9,FALSE)*SDBYLD2!$F281</f>
        <v>0</v>
      </c>
      <c r="AM281" s="44">
        <f>SDBYLD1!AM281*VLOOKUP(SDBYLD2!AM$4,'[1]INTERNAL PARAMETERS-1'!$B$5:$J$44,5,FALSE)*VLOOKUP(SDBYLD2!AM$4,'[1]INTERNAL PARAMETERS-1'!$B$5:$J$44,7,FALSE)*SDBYLD2!$F281 + SDBYLD1!AM281*(1-VLOOKUP(SDBYLD2!AM$4,'[1]INTERNAL PARAMETERS-1'!$B$5:$J$44,5,FALSE))*VLOOKUP(SDBYLD2!AM$4,'[1]INTERNAL PARAMETERS-1'!$B$5:$J$44,9,FALSE)*SDBYLD2!$F281</f>
        <v>0</v>
      </c>
      <c r="AN281" s="44">
        <f>SDBYLD1!AN281*VLOOKUP(SDBYLD2!AN$4,'[1]INTERNAL PARAMETERS-1'!$B$5:$J$44,5,FALSE)*VLOOKUP(SDBYLD2!AN$4,'[1]INTERNAL PARAMETERS-1'!$B$5:$J$44,7,FALSE)*SDBYLD2!$F281 + SDBYLD1!AN281*(1-VLOOKUP(SDBYLD2!AN$4,'[1]INTERNAL PARAMETERS-1'!$B$5:$J$44,5,FALSE))*VLOOKUP(SDBYLD2!AN$4,'[1]INTERNAL PARAMETERS-1'!$B$5:$J$44,9,FALSE)*SDBYLD2!$F281</f>
        <v>0</v>
      </c>
      <c r="AO281" s="44">
        <f>SDBYLD1!AO281*VLOOKUP(SDBYLD2!AO$4,'[1]INTERNAL PARAMETERS-1'!$B$5:$J$44,5,FALSE)*VLOOKUP(SDBYLD2!AO$4,'[1]INTERNAL PARAMETERS-1'!$B$5:$J$44,7,FALSE)*SDBYLD2!$F281 + SDBYLD1!AO281*(1-VLOOKUP(SDBYLD2!AO$4,'[1]INTERNAL PARAMETERS-1'!$B$5:$J$44,5,FALSE))*VLOOKUP(SDBYLD2!AO$4,'[1]INTERNAL PARAMETERS-1'!$B$5:$J$44,9,FALSE)*SDBYLD2!$F281</f>
        <v>0</v>
      </c>
      <c r="AP281" s="44">
        <f>SDBYLD1!AP281*VLOOKUP(SDBYLD2!AP$4,'[1]INTERNAL PARAMETERS-1'!$B$5:$J$44,5,FALSE)*VLOOKUP(SDBYLD2!AP$4,'[1]INTERNAL PARAMETERS-1'!$B$5:$J$44,7,FALSE)*SDBYLD2!$F281 + SDBYLD1!AP281*(1-VLOOKUP(SDBYLD2!AP$4,'[1]INTERNAL PARAMETERS-1'!$B$5:$J$44,5,FALSE))*VLOOKUP(SDBYLD2!AP$4,'[1]INTERNAL PARAMETERS-1'!$B$5:$J$44,9,FALSE)*SDBYLD2!$F281</f>
        <v>0</v>
      </c>
      <c r="AQ281" s="44">
        <f>SDBYLD1!AQ281*VLOOKUP(SDBYLD2!AQ$4,'[1]INTERNAL PARAMETERS-1'!$B$5:$J$44,5,FALSE)*VLOOKUP(SDBYLD2!AQ$4,'[1]INTERNAL PARAMETERS-1'!$B$5:$J$44,7,FALSE)*SDBYLD2!$F281 + SDBYLD1!AQ281*(1-VLOOKUP(SDBYLD2!AQ$4,'[1]INTERNAL PARAMETERS-1'!$B$5:$J$44,5,FALSE))*VLOOKUP(SDBYLD2!AQ$4,'[1]INTERNAL PARAMETERS-1'!$B$5:$J$44,9,FALSE)*SDBYLD2!$F281</f>
        <v>0</v>
      </c>
      <c r="AR281" s="44">
        <f>SDBYLD1!AR281*VLOOKUP(SDBYLD2!AR$4,'[1]INTERNAL PARAMETERS-1'!$B$5:$J$44,5,FALSE)*VLOOKUP(SDBYLD2!AR$4,'[1]INTERNAL PARAMETERS-1'!$B$5:$J$44,7,FALSE)*SDBYLD2!$F281 + SDBYLD1!AR281*(1-VLOOKUP(SDBYLD2!AR$4,'[1]INTERNAL PARAMETERS-1'!$B$5:$J$44,5,FALSE))*VLOOKUP(SDBYLD2!AR$4,'[1]INTERNAL PARAMETERS-1'!$B$5:$J$44,9,FALSE)*SDBYLD2!$F281</f>
        <v>0</v>
      </c>
      <c r="AS281" s="44">
        <f>SDBYLD1!AS281*VLOOKUP(SDBYLD2!AS$4,'[1]INTERNAL PARAMETERS-1'!$B$5:$J$44,5,FALSE)*VLOOKUP(SDBYLD2!AS$4,'[1]INTERNAL PARAMETERS-1'!$B$5:$J$44,7,FALSE)*SDBYLD2!$F281 + SDBYLD1!AS281*(1-VLOOKUP(SDBYLD2!AS$4,'[1]INTERNAL PARAMETERS-1'!$B$5:$J$44,5,FALSE))*VLOOKUP(SDBYLD2!AS$4,'[1]INTERNAL PARAMETERS-1'!$B$5:$J$44,9,FALSE)*SDBYLD2!$F281</f>
        <v>0</v>
      </c>
      <c r="AT281" s="43">
        <f>SDBYLD1!AT281*VLOOKUP(SDBYLD2!AT$4,'[1]INTERNAL PARAMETERS-1'!$B$5:$J$44,5,FALSE)*VLOOKUP(SDBYLD2!AT$4,'[1]INTERNAL PARAMETERS-1'!$B$5:$J$44,7,FALSE)*SDBYLD2!$F281 + SDBYLD1!AT281*(1-VLOOKUP(SDBYLD2!AT$4,'[1]INTERNAL PARAMETERS-1'!$B$5:$J$44,5,FALSE))*VLOOKUP(SDBYLD2!AT$4,'[1]INTERNAL PARAMETERS-1'!$B$5:$J$44,9,FALSE)*SDBYLD2!$F281</f>
        <v>0</v>
      </c>
      <c r="AU281" s="45">
        <f>SDBYLD1!AU281*VLOOKUP(SDBYLD2!AU$4,'[1]INTERNAL PARAMETERS-1'!$B$5:$J$44,5,FALSE)*VLOOKUP(SDBYLD2!AU$4,'[1]INTERNAL PARAMETERS-1'!$B$5:$J$44,6,FALSE)*VLOOKUP(SDBYLD2!AU$4,'[1]INTERNAL PARAMETERS-1'!$B$5:$J$44,3,FALSE) + SDBYLD1!AU281*(1-VLOOKUP(SDBYLD2!AU$4,'[1]INTERNAL PARAMETERS-1'!$B$5:$J$44,5,FALSE))*VLOOKUP(SDBYLD2!AU$4,'[1]INTERNAL PARAMETERS-1'!$B$5:$J$44,8,FALSE)*VLOOKUP(SDBYLD2!AU$4,'[1]INTERNAL PARAMETERS-1'!$B$5:$J$44,3,FALSE)</f>
        <v>0</v>
      </c>
      <c r="AV281" s="44">
        <f>SDBYLD1!AV281*VLOOKUP(SDBYLD2!AV$4,'[1]INTERNAL PARAMETERS-1'!$B$5:$J$44,5,FALSE)*VLOOKUP(SDBYLD2!AV$4,'[1]INTERNAL PARAMETERS-1'!$B$5:$J$44,6,FALSE)*VLOOKUP(SDBYLD2!AV$4,'[1]INTERNAL PARAMETERS-1'!$B$5:$J$44,3,FALSE) + SDBYLD1!AV281*(1-VLOOKUP(SDBYLD2!AV$4,'[1]INTERNAL PARAMETERS-1'!$B$5:$J$44,5,FALSE))*VLOOKUP(SDBYLD2!AV$4,'[1]INTERNAL PARAMETERS-1'!$B$5:$J$44,8,FALSE)*VLOOKUP(SDBYLD2!AV$4,'[1]INTERNAL PARAMETERS-1'!$B$5:$J$44,3,FALSE)</f>
        <v>0</v>
      </c>
      <c r="AW281" s="44">
        <f>SDBYLD1!AW281*VLOOKUP(SDBYLD2!AW$4,'[1]INTERNAL PARAMETERS-1'!$B$5:$J$44,5,FALSE)*VLOOKUP(SDBYLD2!AW$4,'[1]INTERNAL PARAMETERS-1'!$B$5:$J$44,6,FALSE)*VLOOKUP(SDBYLD2!AW$4,'[1]INTERNAL PARAMETERS-1'!$B$5:$J$44,3,FALSE) + SDBYLD1!AW281*(1-VLOOKUP(SDBYLD2!AW$4,'[1]INTERNAL PARAMETERS-1'!$B$5:$J$44,5,FALSE))*VLOOKUP(SDBYLD2!AW$4,'[1]INTERNAL PARAMETERS-1'!$B$5:$J$44,8,FALSE)*VLOOKUP(SDBYLD2!AW$4,'[1]INTERNAL PARAMETERS-1'!$B$5:$J$44,3,FALSE)</f>
        <v>0</v>
      </c>
      <c r="AX281" s="44">
        <f>SDBYLD1!AX281*VLOOKUP(SDBYLD2!AX$4,'[1]INTERNAL PARAMETERS-1'!$B$5:$J$44,5,FALSE)*VLOOKUP(SDBYLD2!AX$4,'[1]INTERNAL PARAMETERS-1'!$B$5:$J$44,6,FALSE)*VLOOKUP(SDBYLD2!AX$4,'[1]INTERNAL PARAMETERS-1'!$B$5:$J$44,3,FALSE) + SDBYLD1!AX281*(1-VLOOKUP(SDBYLD2!AX$4,'[1]INTERNAL PARAMETERS-1'!$B$5:$J$44,5,FALSE))*VLOOKUP(SDBYLD2!AX$4,'[1]INTERNAL PARAMETERS-1'!$B$5:$J$44,8,FALSE)*VLOOKUP(SDBYLD2!AX$4,'[1]INTERNAL PARAMETERS-1'!$B$5:$J$44,3,FALSE)</f>
        <v>0</v>
      </c>
      <c r="AY281" s="44">
        <f>SDBYLD1!AY281*VLOOKUP(SDBYLD2!AY$4,'[1]INTERNAL PARAMETERS-1'!$B$5:$J$44,5,FALSE)*VLOOKUP(SDBYLD2!AY$4,'[1]INTERNAL PARAMETERS-1'!$B$5:$J$44,6,FALSE)*VLOOKUP(SDBYLD2!AY$4,'[1]INTERNAL PARAMETERS-1'!$B$5:$J$44,3,FALSE) + SDBYLD1!AY281*(1-VLOOKUP(SDBYLD2!AY$4,'[1]INTERNAL PARAMETERS-1'!$B$5:$J$44,5,FALSE))*VLOOKUP(SDBYLD2!AY$4,'[1]INTERNAL PARAMETERS-1'!$B$5:$J$44,8,FALSE)*VLOOKUP(SDBYLD2!AY$4,'[1]INTERNAL PARAMETERS-1'!$B$5:$J$44,3,FALSE)</f>
        <v>0</v>
      </c>
      <c r="AZ281" s="44">
        <f>SDBYLD1!AZ281*VLOOKUP(SDBYLD2!AZ$4,'[1]INTERNAL PARAMETERS-1'!$B$5:$J$44,5,FALSE)*VLOOKUP(SDBYLD2!AZ$4,'[1]INTERNAL PARAMETERS-1'!$B$5:$J$44,6,FALSE)*VLOOKUP(SDBYLD2!AZ$4,'[1]INTERNAL PARAMETERS-1'!$B$5:$J$44,3,FALSE) + SDBYLD1!AZ281*(1-VLOOKUP(SDBYLD2!AZ$4,'[1]INTERNAL PARAMETERS-1'!$B$5:$J$44,5,FALSE))*VLOOKUP(SDBYLD2!AZ$4,'[1]INTERNAL PARAMETERS-1'!$B$5:$J$44,8,FALSE)*VLOOKUP(SDBYLD2!AZ$4,'[1]INTERNAL PARAMETERS-1'!$B$5:$J$44,3,FALSE)</f>
        <v>0</v>
      </c>
      <c r="BA281" s="44">
        <f>SDBYLD1!BA281*VLOOKUP(SDBYLD2!BA$4,'[1]INTERNAL PARAMETERS-1'!$B$5:$J$44,5,FALSE)*VLOOKUP(SDBYLD2!BA$4,'[1]INTERNAL PARAMETERS-1'!$B$5:$J$44,6,FALSE)*VLOOKUP(SDBYLD2!BA$4,'[1]INTERNAL PARAMETERS-1'!$B$5:$J$44,3,FALSE) + SDBYLD1!BA281*(1-VLOOKUP(SDBYLD2!BA$4,'[1]INTERNAL PARAMETERS-1'!$B$5:$J$44,5,FALSE))*VLOOKUP(SDBYLD2!BA$4,'[1]INTERNAL PARAMETERS-1'!$B$5:$J$44,8,FALSE)*VLOOKUP(SDBYLD2!BA$4,'[1]INTERNAL PARAMETERS-1'!$B$5:$J$44,3,FALSE)</f>
        <v>0</v>
      </c>
      <c r="BB281" s="44">
        <f>SDBYLD1!BB281*VLOOKUP(SDBYLD2!BB$4,'[1]INTERNAL PARAMETERS-1'!$B$5:$J$44,5,FALSE)*VLOOKUP(SDBYLD2!BB$4,'[1]INTERNAL PARAMETERS-1'!$B$5:$J$44,6,FALSE)*VLOOKUP(SDBYLD2!BB$4,'[1]INTERNAL PARAMETERS-1'!$B$5:$J$44,3,FALSE) + SDBYLD1!BB281*(1-VLOOKUP(SDBYLD2!BB$4,'[1]INTERNAL PARAMETERS-1'!$B$5:$J$44,5,FALSE))*VLOOKUP(SDBYLD2!BB$4,'[1]INTERNAL PARAMETERS-1'!$B$5:$J$44,8,FALSE)*VLOOKUP(SDBYLD2!BB$4,'[1]INTERNAL PARAMETERS-1'!$B$5:$J$44,3,FALSE)</f>
        <v>0</v>
      </c>
      <c r="BC281" s="44">
        <f>SDBYLD1!BC281*VLOOKUP(SDBYLD2!BC$4,'[1]INTERNAL PARAMETERS-1'!$B$5:$J$44,5,FALSE)*VLOOKUP(SDBYLD2!BC$4,'[1]INTERNAL PARAMETERS-1'!$B$5:$J$44,6,FALSE)*VLOOKUP(SDBYLD2!BC$4,'[1]INTERNAL PARAMETERS-1'!$B$5:$J$44,3,FALSE) + SDBYLD1!BC281*(1-VLOOKUP(SDBYLD2!BC$4,'[1]INTERNAL PARAMETERS-1'!$B$5:$J$44,5,FALSE))*VLOOKUP(SDBYLD2!BC$4,'[1]INTERNAL PARAMETERS-1'!$B$5:$J$44,8,FALSE)*VLOOKUP(SDBYLD2!BC$4,'[1]INTERNAL PARAMETERS-1'!$B$5:$J$44,3,FALSE)</f>
        <v>0</v>
      </c>
      <c r="BD281" s="44">
        <f>SDBYLD1!BD281*VLOOKUP(SDBYLD2!BD$4,'[1]INTERNAL PARAMETERS-1'!$B$5:$J$44,5,FALSE)*VLOOKUP(SDBYLD2!BD$4,'[1]INTERNAL PARAMETERS-1'!$B$5:$J$44,6,FALSE)*VLOOKUP(SDBYLD2!BD$4,'[1]INTERNAL PARAMETERS-1'!$B$5:$J$44,3,FALSE) + SDBYLD1!BD281*(1-VLOOKUP(SDBYLD2!BD$4,'[1]INTERNAL PARAMETERS-1'!$B$5:$J$44,5,FALSE))*VLOOKUP(SDBYLD2!BD$4,'[1]INTERNAL PARAMETERS-1'!$B$5:$J$44,8,FALSE)*VLOOKUP(SDBYLD2!BD$4,'[1]INTERNAL PARAMETERS-1'!$B$5:$J$44,3,FALSE)</f>
        <v>0</v>
      </c>
      <c r="BE281" s="44">
        <f>SDBYLD1!BE281*VLOOKUP(SDBYLD2!BE$4,'[1]INTERNAL PARAMETERS-1'!$B$5:$J$44,5,FALSE)*VLOOKUP(SDBYLD2!BE$4,'[1]INTERNAL PARAMETERS-1'!$B$5:$J$44,6,FALSE)*VLOOKUP(SDBYLD2!BE$4,'[1]INTERNAL PARAMETERS-1'!$B$5:$J$44,3,FALSE) + SDBYLD1!BE281*(1-VLOOKUP(SDBYLD2!BE$4,'[1]INTERNAL PARAMETERS-1'!$B$5:$J$44,5,FALSE))*VLOOKUP(SDBYLD2!BE$4,'[1]INTERNAL PARAMETERS-1'!$B$5:$J$44,8,FALSE)*VLOOKUP(SDBYLD2!BE$4,'[1]INTERNAL PARAMETERS-1'!$B$5:$J$44,3,FALSE)</f>
        <v>0</v>
      </c>
      <c r="BF281" s="44">
        <f>SDBYLD1!BF281*VLOOKUP(SDBYLD2!BF$4,'[1]INTERNAL PARAMETERS-1'!$B$5:$J$44,5,FALSE)*VLOOKUP(SDBYLD2!BF$4,'[1]INTERNAL PARAMETERS-1'!$B$5:$J$44,6,FALSE)*VLOOKUP(SDBYLD2!BF$4,'[1]INTERNAL PARAMETERS-1'!$B$5:$J$44,3,FALSE) + SDBYLD1!BF281*(1-VLOOKUP(SDBYLD2!BF$4,'[1]INTERNAL PARAMETERS-1'!$B$5:$J$44,5,FALSE))*VLOOKUP(SDBYLD2!BF$4,'[1]INTERNAL PARAMETERS-1'!$B$5:$J$44,8,FALSE)*VLOOKUP(SDBYLD2!BF$4,'[1]INTERNAL PARAMETERS-1'!$B$5:$J$44,3,FALSE)</f>
        <v>0</v>
      </c>
      <c r="BG281" s="44">
        <f>SDBYLD1!BG281*VLOOKUP(SDBYLD2!BG$4,'[1]INTERNAL PARAMETERS-1'!$B$5:$J$44,5,FALSE)*VLOOKUP(SDBYLD2!BG$4,'[1]INTERNAL PARAMETERS-1'!$B$5:$J$44,6,FALSE)*VLOOKUP(SDBYLD2!BG$4,'[1]INTERNAL PARAMETERS-1'!$B$5:$J$44,3,FALSE) + SDBYLD1!BG281*(1-VLOOKUP(SDBYLD2!BG$4,'[1]INTERNAL PARAMETERS-1'!$B$5:$J$44,5,FALSE))*VLOOKUP(SDBYLD2!BG$4,'[1]INTERNAL PARAMETERS-1'!$B$5:$J$44,8,FALSE)*VLOOKUP(SDBYLD2!BG$4,'[1]INTERNAL PARAMETERS-1'!$B$5:$J$44,3,FALSE)</f>
        <v>0</v>
      </c>
      <c r="BH281" s="44">
        <f>SDBYLD1!BH281*VLOOKUP(SDBYLD2!BH$4,'[1]INTERNAL PARAMETERS-1'!$B$5:$J$44,5,FALSE)*VLOOKUP(SDBYLD2!BH$4,'[1]INTERNAL PARAMETERS-1'!$B$5:$J$44,6,FALSE)*VLOOKUP(SDBYLD2!BH$4,'[1]INTERNAL PARAMETERS-1'!$B$5:$J$44,3,FALSE) + SDBYLD1!BH281*(1-VLOOKUP(SDBYLD2!BH$4,'[1]INTERNAL PARAMETERS-1'!$B$5:$J$44,5,FALSE))*VLOOKUP(SDBYLD2!BH$4,'[1]INTERNAL PARAMETERS-1'!$B$5:$J$44,8,FALSE)*VLOOKUP(SDBYLD2!BH$4,'[1]INTERNAL PARAMETERS-1'!$B$5:$J$44,3,FALSE)</f>
        <v>0</v>
      </c>
      <c r="BI281" s="44">
        <f>SDBYLD1!BI281*VLOOKUP(SDBYLD2!BI$4,'[1]INTERNAL PARAMETERS-1'!$B$5:$J$44,5,FALSE)*VLOOKUP(SDBYLD2!BI$4,'[1]INTERNAL PARAMETERS-1'!$B$5:$J$44,6,FALSE)*VLOOKUP(SDBYLD2!BI$4,'[1]INTERNAL PARAMETERS-1'!$B$5:$J$44,3,FALSE) + SDBYLD1!BI281*(1-VLOOKUP(SDBYLD2!BI$4,'[1]INTERNAL PARAMETERS-1'!$B$5:$J$44,5,FALSE))*VLOOKUP(SDBYLD2!BI$4,'[1]INTERNAL PARAMETERS-1'!$B$5:$J$44,8,FALSE)*VLOOKUP(SDBYLD2!BI$4,'[1]INTERNAL PARAMETERS-1'!$B$5:$J$44,3,FALSE)</f>
        <v>0</v>
      </c>
      <c r="BJ281" s="44">
        <f>SDBYLD1!BJ281*VLOOKUP(SDBYLD2!BJ$4,'[1]INTERNAL PARAMETERS-1'!$B$5:$J$44,5,FALSE)*VLOOKUP(SDBYLD2!BJ$4,'[1]INTERNAL PARAMETERS-1'!$B$5:$J$44,6,FALSE)*VLOOKUP(SDBYLD2!BJ$4,'[1]INTERNAL PARAMETERS-1'!$B$5:$J$44,3,FALSE) + SDBYLD1!BJ281*(1-VLOOKUP(SDBYLD2!BJ$4,'[1]INTERNAL PARAMETERS-1'!$B$5:$J$44,5,FALSE))*VLOOKUP(SDBYLD2!BJ$4,'[1]INTERNAL PARAMETERS-1'!$B$5:$J$44,8,FALSE)*VLOOKUP(SDBYLD2!BJ$4,'[1]INTERNAL PARAMETERS-1'!$B$5:$J$44,3,FALSE)</f>
        <v>0</v>
      </c>
      <c r="BK281" s="44">
        <f>SDBYLD1!BK281*VLOOKUP(SDBYLD2!BK$4,'[1]INTERNAL PARAMETERS-1'!$B$5:$J$44,5,FALSE)*VLOOKUP(SDBYLD2!BK$4,'[1]INTERNAL PARAMETERS-1'!$B$5:$J$44,6,FALSE)*VLOOKUP(SDBYLD2!BK$4,'[1]INTERNAL PARAMETERS-1'!$B$5:$J$44,3,FALSE) + SDBYLD1!BK281*(1-VLOOKUP(SDBYLD2!BK$4,'[1]INTERNAL PARAMETERS-1'!$B$5:$J$44,5,FALSE))*VLOOKUP(SDBYLD2!BK$4,'[1]INTERNAL PARAMETERS-1'!$B$5:$J$44,8,FALSE)*VLOOKUP(SDBYLD2!BK$4,'[1]INTERNAL PARAMETERS-1'!$B$5:$J$44,3,FALSE)</f>
        <v>0</v>
      </c>
      <c r="BL281" s="44">
        <f>SDBYLD1!BL281*VLOOKUP(SDBYLD2!BL$4,'[1]INTERNAL PARAMETERS-1'!$B$5:$J$44,5,FALSE)*VLOOKUP(SDBYLD2!BL$4,'[1]INTERNAL PARAMETERS-1'!$B$5:$J$44,6,FALSE)*VLOOKUP(SDBYLD2!BL$4,'[1]INTERNAL PARAMETERS-1'!$B$5:$J$44,3,FALSE) + SDBYLD1!BL281*(1-VLOOKUP(SDBYLD2!BL$4,'[1]INTERNAL PARAMETERS-1'!$B$5:$J$44,5,FALSE))*VLOOKUP(SDBYLD2!BL$4,'[1]INTERNAL PARAMETERS-1'!$B$5:$J$44,8,FALSE)*VLOOKUP(SDBYLD2!BL$4,'[1]INTERNAL PARAMETERS-1'!$B$5:$J$44,3,FALSE)</f>
        <v>0</v>
      </c>
      <c r="BM281" s="44">
        <f>SDBYLD1!BM281*VLOOKUP(SDBYLD2!BM$4,'[1]INTERNAL PARAMETERS-1'!$B$5:$J$44,5,FALSE)*VLOOKUP(SDBYLD2!BM$4,'[1]INTERNAL PARAMETERS-1'!$B$5:$J$44,6,FALSE)*VLOOKUP(SDBYLD2!BM$4,'[1]INTERNAL PARAMETERS-1'!$B$5:$J$44,3,FALSE) + SDBYLD1!BM281*(1-VLOOKUP(SDBYLD2!BM$4,'[1]INTERNAL PARAMETERS-1'!$B$5:$J$44,5,FALSE))*VLOOKUP(SDBYLD2!BM$4,'[1]INTERNAL PARAMETERS-1'!$B$5:$J$44,8,FALSE)*VLOOKUP(SDBYLD2!BM$4,'[1]INTERNAL PARAMETERS-1'!$B$5:$J$44,3,FALSE)</f>
        <v>0</v>
      </c>
      <c r="BN281" s="44">
        <f>SDBYLD1!BN281*VLOOKUP(SDBYLD2!BN$4,'[1]INTERNAL PARAMETERS-1'!$B$5:$J$44,5,FALSE)*VLOOKUP(SDBYLD2!BN$4,'[1]INTERNAL PARAMETERS-1'!$B$5:$J$44,6,FALSE)*VLOOKUP(SDBYLD2!BN$4,'[1]INTERNAL PARAMETERS-1'!$B$5:$J$44,3,FALSE) + SDBYLD1!BN281*(1-VLOOKUP(SDBYLD2!BN$4,'[1]INTERNAL PARAMETERS-1'!$B$5:$J$44,5,FALSE))*VLOOKUP(SDBYLD2!BN$4,'[1]INTERNAL PARAMETERS-1'!$B$5:$J$44,8,FALSE)*VLOOKUP(SDBYLD2!BN$4,'[1]INTERNAL PARAMETERS-1'!$B$5:$J$44,3,FALSE)</f>
        <v>0</v>
      </c>
      <c r="BO281" s="44">
        <f>SDBYLD1!BO281*VLOOKUP(SDBYLD2!BO$4,'[1]INTERNAL PARAMETERS-1'!$B$5:$J$44,5,FALSE)*VLOOKUP(SDBYLD2!BO$4,'[1]INTERNAL PARAMETERS-1'!$B$5:$J$44,6,FALSE)*VLOOKUP(SDBYLD2!BO$4,'[1]INTERNAL PARAMETERS-1'!$B$5:$J$44,3,FALSE) + SDBYLD1!BO281*(1-VLOOKUP(SDBYLD2!BO$4,'[1]INTERNAL PARAMETERS-1'!$B$5:$J$44,5,FALSE))*VLOOKUP(SDBYLD2!BO$4,'[1]INTERNAL PARAMETERS-1'!$B$5:$J$44,8,FALSE)*VLOOKUP(SDBYLD2!BO$4,'[1]INTERNAL PARAMETERS-1'!$B$5:$J$44,3,FALSE)</f>
        <v>0</v>
      </c>
      <c r="BP281" s="44">
        <f>SDBYLD1!BP281*VLOOKUP(SDBYLD2!BP$4,'[1]INTERNAL PARAMETERS-1'!$B$5:$J$44,5,FALSE)*VLOOKUP(SDBYLD2!BP$4,'[1]INTERNAL PARAMETERS-1'!$B$5:$J$44,6,FALSE)*VLOOKUP(SDBYLD2!BP$4,'[1]INTERNAL PARAMETERS-1'!$B$5:$J$44,3,FALSE) + SDBYLD1!BP281*(1-VLOOKUP(SDBYLD2!BP$4,'[1]INTERNAL PARAMETERS-1'!$B$5:$J$44,5,FALSE))*VLOOKUP(SDBYLD2!BP$4,'[1]INTERNAL PARAMETERS-1'!$B$5:$J$44,8,FALSE)*VLOOKUP(SDBYLD2!BP$4,'[1]INTERNAL PARAMETERS-1'!$B$5:$J$44,3,FALSE)</f>
        <v>0</v>
      </c>
      <c r="BQ281" s="44">
        <f>SDBYLD1!BQ281*VLOOKUP(SDBYLD2!BQ$4,'[1]INTERNAL PARAMETERS-1'!$B$5:$J$44,5,FALSE)*VLOOKUP(SDBYLD2!BQ$4,'[1]INTERNAL PARAMETERS-1'!$B$5:$J$44,6,FALSE)*VLOOKUP(SDBYLD2!BQ$4,'[1]INTERNAL PARAMETERS-1'!$B$5:$J$44,3,FALSE) + SDBYLD1!BQ281*(1-VLOOKUP(SDBYLD2!BQ$4,'[1]INTERNAL PARAMETERS-1'!$B$5:$J$44,5,FALSE))*VLOOKUP(SDBYLD2!BQ$4,'[1]INTERNAL PARAMETERS-1'!$B$5:$J$44,8,FALSE)*VLOOKUP(SDBYLD2!BQ$4,'[1]INTERNAL PARAMETERS-1'!$B$5:$J$44,3,FALSE)</f>
        <v>0</v>
      </c>
      <c r="BR281" s="44">
        <f>SDBYLD1!BR281*VLOOKUP(SDBYLD2!BR$4,'[1]INTERNAL PARAMETERS-1'!$B$5:$J$44,5,FALSE)*VLOOKUP(SDBYLD2!BR$4,'[1]INTERNAL PARAMETERS-1'!$B$5:$J$44,6,FALSE)*VLOOKUP(SDBYLD2!BR$4,'[1]INTERNAL PARAMETERS-1'!$B$5:$J$44,3,FALSE) + SDBYLD1!BR281*(1-VLOOKUP(SDBYLD2!BR$4,'[1]INTERNAL PARAMETERS-1'!$B$5:$J$44,5,FALSE))*VLOOKUP(SDBYLD2!BR$4,'[1]INTERNAL PARAMETERS-1'!$B$5:$J$44,8,FALSE)*VLOOKUP(SDBYLD2!BR$4,'[1]INTERNAL PARAMETERS-1'!$B$5:$J$44,3,FALSE)</f>
        <v>0</v>
      </c>
      <c r="BS281" s="44">
        <f>SDBYLD1!BS281*VLOOKUP(SDBYLD2!BS$4,'[1]INTERNAL PARAMETERS-1'!$B$5:$J$44,5,FALSE)*VLOOKUP(SDBYLD2!BS$4,'[1]INTERNAL PARAMETERS-1'!$B$5:$J$44,6,FALSE)*VLOOKUP(SDBYLD2!BS$4,'[1]INTERNAL PARAMETERS-1'!$B$5:$J$44,3,FALSE) + SDBYLD1!BS281*(1-VLOOKUP(SDBYLD2!BS$4,'[1]INTERNAL PARAMETERS-1'!$B$5:$J$44,5,FALSE))*VLOOKUP(SDBYLD2!BS$4,'[1]INTERNAL PARAMETERS-1'!$B$5:$J$44,8,FALSE)*VLOOKUP(SDBYLD2!BS$4,'[1]INTERNAL PARAMETERS-1'!$B$5:$J$44,3,FALSE)</f>
        <v>0</v>
      </c>
      <c r="BT281" s="44">
        <f>SDBYLD1!BT281*VLOOKUP(SDBYLD2!BT$4,'[1]INTERNAL PARAMETERS-1'!$B$5:$J$44,5,FALSE)*VLOOKUP(SDBYLD2!BT$4,'[1]INTERNAL PARAMETERS-1'!$B$5:$J$44,6,FALSE)*VLOOKUP(SDBYLD2!BT$4,'[1]INTERNAL PARAMETERS-1'!$B$5:$J$44,3,FALSE) + SDBYLD1!BT281*(1-VLOOKUP(SDBYLD2!BT$4,'[1]INTERNAL PARAMETERS-1'!$B$5:$J$44,5,FALSE))*VLOOKUP(SDBYLD2!BT$4,'[1]INTERNAL PARAMETERS-1'!$B$5:$J$44,8,FALSE)*VLOOKUP(SDBYLD2!BT$4,'[1]INTERNAL PARAMETERS-1'!$B$5:$J$44,3,FALSE)</f>
        <v>0</v>
      </c>
      <c r="BU281" s="44">
        <f>SDBYLD1!BU281*VLOOKUP(SDBYLD2!BU$4,'[1]INTERNAL PARAMETERS-1'!$B$5:$J$44,5,FALSE)*VLOOKUP(SDBYLD2!BU$4,'[1]INTERNAL PARAMETERS-1'!$B$5:$J$44,6,FALSE)*VLOOKUP(SDBYLD2!BU$4,'[1]INTERNAL PARAMETERS-1'!$B$5:$J$44,3,FALSE) + SDBYLD1!BU281*(1-VLOOKUP(SDBYLD2!BU$4,'[1]INTERNAL PARAMETERS-1'!$B$5:$J$44,5,FALSE))*VLOOKUP(SDBYLD2!BU$4,'[1]INTERNAL PARAMETERS-1'!$B$5:$J$44,8,FALSE)*VLOOKUP(SDBYLD2!BU$4,'[1]INTERNAL PARAMETERS-1'!$B$5:$J$44,3,FALSE)</f>
        <v>0</v>
      </c>
      <c r="BV281" s="44">
        <f>SDBYLD1!BV281*VLOOKUP(SDBYLD2!BV$4,'[1]INTERNAL PARAMETERS-1'!$B$5:$J$44,5,FALSE)*VLOOKUP(SDBYLD2!BV$4,'[1]INTERNAL PARAMETERS-1'!$B$5:$J$44,6,FALSE)*VLOOKUP(SDBYLD2!BV$4,'[1]INTERNAL PARAMETERS-1'!$B$5:$J$44,3,FALSE) + SDBYLD1!BV281*(1-VLOOKUP(SDBYLD2!BV$4,'[1]INTERNAL PARAMETERS-1'!$B$5:$J$44,5,FALSE))*VLOOKUP(SDBYLD2!BV$4,'[1]INTERNAL PARAMETERS-1'!$B$5:$J$44,8,FALSE)*VLOOKUP(SDBYLD2!BV$4,'[1]INTERNAL PARAMETERS-1'!$B$5:$J$44,3,FALSE)</f>
        <v>0</v>
      </c>
      <c r="BW281" s="44">
        <f>SDBYLD1!BW281*VLOOKUP(SDBYLD2!BW$4,'[1]INTERNAL PARAMETERS-1'!$B$5:$J$44,5,FALSE)*VLOOKUP(SDBYLD2!BW$4,'[1]INTERNAL PARAMETERS-1'!$B$5:$J$44,6,FALSE)*VLOOKUP(SDBYLD2!BW$4,'[1]INTERNAL PARAMETERS-1'!$B$5:$J$44,3,FALSE) + SDBYLD1!BW281*(1-VLOOKUP(SDBYLD2!BW$4,'[1]INTERNAL PARAMETERS-1'!$B$5:$J$44,5,FALSE))*VLOOKUP(SDBYLD2!BW$4,'[1]INTERNAL PARAMETERS-1'!$B$5:$J$44,8,FALSE)*VLOOKUP(SDBYLD2!BW$4,'[1]INTERNAL PARAMETERS-1'!$B$5:$J$44,3,FALSE)</f>
        <v>0</v>
      </c>
      <c r="BX281" s="44">
        <f>SDBYLD1!BX281*VLOOKUP(SDBYLD2!BX$4,'[1]INTERNAL PARAMETERS-1'!$B$5:$J$44,5,FALSE)*VLOOKUP(SDBYLD2!BX$4,'[1]INTERNAL PARAMETERS-1'!$B$5:$J$44,6,FALSE)*VLOOKUP(SDBYLD2!BX$4,'[1]INTERNAL PARAMETERS-1'!$B$5:$J$44,3,FALSE) + SDBYLD1!BX281*(1-VLOOKUP(SDBYLD2!BX$4,'[1]INTERNAL PARAMETERS-1'!$B$5:$J$44,5,FALSE))*VLOOKUP(SDBYLD2!BX$4,'[1]INTERNAL PARAMETERS-1'!$B$5:$J$44,8,FALSE)*VLOOKUP(SDBYLD2!BX$4,'[1]INTERNAL PARAMETERS-1'!$B$5:$J$44,3,FALSE)</f>
        <v>0</v>
      </c>
      <c r="BY281" s="44">
        <f>SDBYLD1!BY281*VLOOKUP(SDBYLD2!BY$4,'[1]INTERNAL PARAMETERS-1'!$B$5:$J$44,5,FALSE)*VLOOKUP(SDBYLD2!BY$4,'[1]INTERNAL PARAMETERS-1'!$B$5:$J$44,6,FALSE)*VLOOKUP(SDBYLD2!BY$4,'[1]INTERNAL PARAMETERS-1'!$B$5:$J$44,3,FALSE) + SDBYLD1!BY281*(1-VLOOKUP(SDBYLD2!BY$4,'[1]INTERNAL PARAMETERS-1'!$B$5:$J$44,5,FALSE))*VLOOKUP(SDBYLD2!BY$4,'[1]INTERNAL PARAMETERS-1'!$B$5:$J$44,8,FALSE)*VLOOKUP(SDBYLD2!BY$4,'[1]INTERNAL PARAMETERS-1'!$B$5:$J$44,3,FALSE)</f>
        <v>0</v>
      </c>
      <c r="BZ281" s="44">
        <f>SDBYLD1!BZ281*VLOOKUP(SDBYLD2!BZ$4,'[1]INTERNAL PARAMETERS-1'!$B$5:$J$44,5,FALSE)*VLOOKUP(SDBYLD2!BZ$4,'[1]INTERNAL PARAMETERS-1'!$B$5:$J$44,6,FALSE)*VLOOKUP(SDBYLD2!BZ$4,'[1]INTERNAL PARAMETERS-1'!$B$5:$J$44,3,FALSE) + SDBYLD1!BZ281*(1-VLOOKUP(SDBYLD2!BZ$4,'[1]INTERNAL PARAMETERS-1'!$B$5:$J$44,5,FALSE))*VLOOKUP(SDBYLD2!BZ$4,'[1]INTERNAL PARAMETERS-1'!$B$5:$J$44,8,FALSE)*VLOOKUP(SDBYLD2!BZ$4,'[1]INTERNAL PARAMETERS-1'!$B$5:$J$44,3,FALSE)</f>
        <v>0</v>
      </c>
      <c r="CA281" s="44">
        <f>SDBYLD1!CA281*VLOOKUP(SDBYLD2!CA$4,'[1]INTERNAL PARAMETERS-1'!$B$5:$J$44,5,FALSE)*VLOOKUP(SDBYLD2!CA$4,'[1]INTERNAL PARAMETERS-1'!$B$5:$J$44,6,FALSE)*VLOOKUP(SDBYLD2!CA$4,'[1]INTERNAL PARAMETERS-1'!$B$5:$J$44,3,FALSE) + SDBYLD1!CA281*(1-VLOOKUP(SDBYLD2!CA$4,'[1]INTERNAL PARAMETERS-1'!$B$5:$J$44,5,FALSE))*VLOOKUP(SDBYLD2!CA$4,'[1]INTERNAL PARAMETERS-1'!$B$5:$J$44,8,FALSE)*VLOOKUP(SDBYLD2!CA$4,'[1]INTERNAL PARAMETERS-1'!$B$5:$J$44,3,FALSE)</f>
        <v>0</v>
      </c>
      <c r="CB281" s="44">
        <f>SDBYLD1!CB281*VLOOKUP(SDBYLD2!CB$4,'[1]INTERNAL PARAMETERS-1'!$B$5:$J$44,5,FALSE)*VLOOKUP(SDBYLD2!CB$4,'[1]INTERNAL PARAMETERS-1'!$B$5:$J$44,6,FALSE)*VLOOKUP(SDBYLD2!CB$4,'[1]INTERNAL PARAMETERS-1'!$B$5:$J$44,3,FALSE) + SDBYLD1!CB281*(1-VLOOKUP(SDBYLD2!CB$4,'[1]INTERNAL PARAMETERS-1'!$B$5:$J$44,5,FALSE))*VLOOKUP(SDBYLD2!CB$4,'[1]INTERNAL PARAMETERS-1'!$B$5:$J$44,8,FALSE)*VLOOKUP(SDBYLD2!CB$4,'[1]INTERNAL PARAMETERS-1'!$B$5:$J$44,3,FALSE)</f>
        <v>0</v>
      </c>
      <c r="CC281" s="44">
        <f>SDBYLD1!CC281*VLOOKUP(SDBYLD2!CC$4,'[1]INTERNAL PARAMETERS-1'!$B$5:$J$44,5,FALSE)*VLOOKUP(SDBYLD2!CC$4,'[1]INTERNAL PARAMETERS-1'!$B$5:$J$44,6,FALSE)*VLOOKUP(SDBYLD2!CC$4,'[1]INTERNAL PARAMETERS-1'!$B$5:$J$44,3,FALSE) + SDBYLD1!CC281*(1-VLOOKUP(SDBYLD2!CC$4,'[1]INTERNAL PARAMETERS-1'!$B$5:$J$44,5,FALSE))*VLOOKUP(SDBYLD2!CC$4,'[1]INTERNAL PARAMETERS-1'!$B$5:$J$44,8,FALSE)*VLOOKUP(SDBYLD2!CC$4,'[1]INTERNAL PARAMETERS-1'!$B$5:$J$44,3,FALSE)</f>
        <v>0</v>
      </c>
      <c r="CD281" s="44">
        <f>SDBYLD1!CD281*VLOOKUP(SDBYLD2!CD$4,'[1]INTERNAL PARAMETERS-1'!$B$5:$J$44,5,FALSE)*VLOOKUP(SDBYLD2!CD$4,'[1]INTERNAL PARAMETERS-1'!$B$5:$J$44,6,FALSE)*VLOOKUP(SDBYLD2!CD$4,'[1]INTERNAL PARAMETERS-1'!$B$5:$J$44,3,FALSE) + SDBYLD1!CD281*(1-VLOOKUP(SDBYLD2!CD$4,'[1]INTERNAL PARAMETERS-1'!$B$5:$J$44,5,FALSE))*VLOOKUP(SDBYLD2!CD$4,'[1]INTERNAL PARAMETERS-1'!$B$5:$J$44,8,FALSE)*VLOOKUP(SDBYLD2!CD$4,'[1]INTERNAL PARAMETERS-1'!$B$5:$J$44,3,FALSE)</f>
        <v>0</v>
      </c>
      <c r="CE281" s="44">
        <f>SDBYLD1!CE281*VLOOKUP(SDBYLD2!CE$4,'[1]INTERNAL PARAMETERS-1'!$B$5:$J$44,5,FALSE)*VLOOKUP(SDBYLD2!CE$4,'[1]INTERNAL PARAMETERS-1'!$B$5:$J$44,6,FALSE)*VLOOKUP(SDBYLD2!CE$4,'[1]INTERNAL PARAMETERS-1'!$B$5:$J$44,3,FALSE) + SDBYLD1!CE281*(1-VLOOKUP(SDBYLD2!CE$4,'[1]INTERNAL PARAMETERS-1'!$B$5:$J$44,5,FALSE))*VLOOKUP(SDBYLD2!CE$4,'[1]INTERNAL PARAMETERS-1'!$B$5:$J$44,8,FALSE)*VLOOKUP(SDBYLD2!CE$4,'[1]INTERNAL PARAMETERS-1'!$B$5:$J$44,3,FALSE)</f>
        <v>0</v>
      </c>
      <c r="CF281" s="44">
        <f>SDBYLD1!CF281*VLOOKUP(SDBYLD2!CF$4,'[1]INTERNAL PARAMETERS-1'!$B$5:$J$44,5,FALSE)*VLOOKUP(SDBYLD2!CF$4,'[1]INTERNAL PARAMETERS-1'!$B$5:$J$44,6,FALSE)*VLOOKUP(SDBYLD2!CF$4,'[1]INTERNAL PARAMETERS-1'!$B$5:$J$44,3,FALSE) + SDBYLD1!CF281*(1-VLOOKUP(SDBYLD2!CF$4,'[1]INTERNAL PARAMETERS-1'!$B$5:$J$44,5,FALSE))*VLOOKUP(SDBYLD2!CF$4,'[1]INTERNAL PARAMETERS-1'!$B$5:$J$44,8,FALSE)*VLOOKUP(SDBYLD2!CF$4,'[1]INTERNAL PARAMETERS-1'!$B$5:$J$44,3,FALSE)</f>
        <v>0</v>
      </c>
      <c r="CG281" s="44">
        <f>SDBYLD1!CG281*VLOOKUP(SDBYLD2!CG$4,'[1]INTERNAL PARAMETERS-1'!$B$5:$J$44,5,FALSE)*VLOOKUP(SDBYLD2!CG$4,'[1]INTERNAL PARAMETERS-1'!$B$5:$J$44,6,FALSE)*VLOOKUP(SDBYLD2!CG$4,'[1]INTERNAL PARAMETERS-1'!$B$5:$J$44,3,FALSE) + SDBYLD1!CG281*(1-VLOOKUP(SDBYLD2!CG$4,'[1]INTERNAL PARAMETERS-1'!$B$5:$J$44,5,FALSE))*VLOOKUP(SDBYLD2!CG$4,'[1]INTERNAL PARAMETERS-1'!$B$5:$J$44,8,FALSE)*VLOOKUP(SDBYLD2!CG$4,'[1]INTERNAL PARAMETERS-1'!$B$5:$J$44,3,FALSE)</f>
        <v>0</v>
      </c>
      <c r="CH281" s="43">
        <f>SDBYLD1!CH281*VLOOKUP(SDBYLD2!CH$4,'[1]INTERNAL PARAMETERS-1'!$B$5:$J$44,5,FALSE)*VLOOKUP(SDBYLD2!CH$4,'[1]INTERNAL PARAMETERS-1'!$B$5:$J$44,6,FALSE)*VLOOKUP(SDBYLD2!CH$4,'[1]INTERNAL PARAMETERS-1'!$B$5:$J$44,3,FALSE) + SDBYLD1!CH281*(1-VLOOKUP(SDBYLD2!CH$4,'[1]INTERNAL PARAMETERS-1'!$B$5:$J$44,5,FALSE))*VLOOKUP(SDBYLD2!CH$4,'[1]INTERNAL PARAMETERS-1'!$B$5:$J$44,8,FALSE)*VLOOKUP(SDBYLD2!CH$4,'[1]INTERNAL PARAMETERS-1'!$B$5:$J$44,3,FALSE)</f>
        <v>0</v>
      </c>
      <c r="CJ281" s="45">
        <f t="shared" si="8"/>
        <v>0</v>
      </c>
      <c r="CK281" s="43">
        <f t="shared" si="9"/>
        <v>0</v>
      </c>
    </row>
    <row r="282" spans="2:89" x14ac:dyDescent="0.4">
      <c r="B282" s="58" t="s">
        <v>1</v>
      </c>
      <c r="C282" s="57" t="s">
        <v>50</v>
      </c>
      <c r="D282" s="57" t="s">
        <v>60</v>
      </c>
      <c r="E282" s="133">
        <f>SDBeam!X282</f>
        <v>0</v>
      </c>
      <c r="F282" s="56">
        <f>'[1]INTERNAL PARAMETERS-1'!M12</f>
        <v>49.09</v>
      </c>
      <c r="G282" s="45">
        <f>SDBYLD1!G282*VLOOKUP(SDBYLD2!G$4,'[1]INTERNAL PARAMETERS-1'!$B$5:$J$44,5,FALSE)*VLOOKUP(SDBYLD2!G$4,'[1]INTERNAL PARAMETERS-1'!$B$5:$J$44,7,FALSE)*SDBYLD2!$F282 + SDBYLD1!G282*(1-VLOOKUP(SDBYLD2!G$4,'[1]INTERNAL PARAMETERS-1'!$B$5:$J$44,5,FALSE))*VLOOKUP(SDBYLD2!G$4,'[1]INTERNAL PARAMETERS-1'!$B$5:$J$44,9,FALSE)*SDBYLD2!$F282</f>
        <v>0</v>
      </c>
      <c r="H282" s="44">
        <f>SDBYLD1!H282*VLOOKUP(SDBYLD2!H$4,'[1]INTERNAL PARAMETERS-1'!$B$5:$J$44,5,FALSE)*VLOOKUP(SDBYLD2!H$4,'[1]INTERNAL PARAMETERS-1'!$B$5:$J$44,7,FALSE)*SDBYLD2!$F282 + SDBYLD1!H282*(1-VLOOKUP(SDBYLD2!H$4,'[1]INTERNAL PARAMETERS-1'!$B$5:$J$44,5,FALSE))*VLOOKUP(SDBYLD2!H$4,'[1]INTERNAL PARAMETERS-1'!$B$5:$J$44,9,FALSE)*SDBYLD2!$F282</f>
        <v>0</v>
      </c>
      <c r="I282" s="44">
        <f>SDBYLD1!I282*VLOOKUP(SDBYLD2!I$4,'[1]INTERNAL PARAMETERS-1'!$B$5:$J$44,5,FALSE)*VLOOKUP(SDBYLD2!I$4,'[1]INTERNAL PARAMETERS-1'!$B$5:$J$44,7,FALSE)*SDBYLD2!$F282 + SDBYLD1!I282*(1-VLOOKUP(SDBYLD2!I$4,'[1]INTERNAL PARAMETERS-1'!$B$5:$J$44,5,FALSE))*VLOOKUP(SDBYLD2!I$4,'[1]INTERNAL PARAMETERS-1'!$B$5:$J$44,9,FALSE)*SDBYLD2!$F282</f>
        <v>0</v>
      </c>
      <c r="J282" s="44">
        <f>SDBYLD1!J282*VLOOKUP(SDBYLD2!J$4,'[1]INTERNAL PARAMETERS-1'!$B$5:$J$44,5,FALSE)*VLOOKUP(SDBYLD2!J$4,'[1]INTERNAL PARAMETERS-1'!$B$5:$J$44,7,FALSE)*SDBYLD2!$F282 + SDBYLD1!J282*(1-VLOOKUP(SDBYLD2!J$4,'[1]INTERNAL PARAMETERS-1'!$B$5:$J$44,5,FALSE))*VLOOKUP(SDBYLD2!J$4,'[1]INTERNAL PARAMETERS-1'!$B$5:$J$44,9,FALSE)*SDBYLD2!$F282</f>
        <v>0</v>
      </c>
      <c r="K282" s="44">
        <f>SDBYLD1!K282*VLOOKUP(SDBYLD2!K$4,'[1]INTERNAL PARAMETERS-1'!$B$5:$J$44,5,FALSE)*VLOOKUP(SDBYLD2!K$4,'[1]INTERNAL PARAMETERS-1'!$B$5:$J$44,7,FALSE)*SDBYLD2!$F282 + SDBYLD1!K282*(1-VLOOKUP(SDBYLD2!K$4,'[1]INTERNAL PARAMETERS-1'!$B$5:$J$44,5,FALSE))*VLOOKUP(SDBYLD2!K$4,'[1]INTERNAL PARAMETERS-1'!$B$5:$J$44,9,FALSE)*SDBYLD2!$F282</f>
        <v>0</v>
      </c>
      <c r="L282" s="44">
        <f>SDBYLD1!L282*VLOOKUP(SDBYLD2!L$4,'[1]INTERNAL PARAMETERS-1'!$B$5:$J$44,5,FALSE)*VLOOKUP(SDBYLD2!L$4,'[1]INTERNAL PARAMETERS-1'!$B$5:$J$44,7,FALSE)*SDBYLD2!$F282 + SDBYLD1!L282*(1-VLOOKUP(SDBYLD2!L$4,'[1]INTERNAL PARAMETERS-1'!$B$5:$J$44,5,FALSE))*VLOOKUP(SDBYLD2!L$4,'[1]INTERNAL PARAMETERS-1'!$B$5:$J$44,9,FALSE)*SDBYLD2!$F282</f>
        <v>0</v>
      </c>
      <c r="M282" s="44">
        <f>SDBYLD1!M282*VLOOKUP(SDBYLD2!M$4,'[1]INTERNAL PARAMETERS-1'!$B$5:$J$44,5,FALSE)*VLOOKUP(SDBYLD2!M$4,'[1]INTERNAL PARAMETERS-1'!$B$5:$J$44,7,FALSE)*SDBYLD2!$F282 + SDBYLD1!M282*(1-VLOOKUP(SDBYLD2!M$4,'[1]INTERNAL PARAMETERS-1'!$B$5:$J$44,5,FALSE))*VLOOKUP(SDBYLD2!M$4,'[1]INTERNAL PARAMETERS-1'!$B$5:$J$44,9,FALSE)*SDBYLD2!$F282</f>
        <v>0</v>
      </c>
      <c r="N282" s="44">
        <f>SDBYLD1!N282*VLOOKUP(SDBYLD2!N$4,'[1]INTERNAL PARAMETERS-1'!$B$5:$J$44,5,FALSE)*VLOOKUP(SDBYLD2!N$4,'[1]INTERNAL PARAMETERS-1'!$B$5:$J$44,7,FALSE)*SDBYLD2!$F282 + SDBYLD1!N282*(1-VLOOKUP(SDBYLD2!N$4,'[1]INTERNAL PARAMETERS-1'!$B$5:$J$44,5,FALSE))*VLOOKUP(SDBYLD2!N$4,'[1]INTERNAL PARAMETERS-1'!$B$5:$J$44,9,FALSE)*SDBYLD2!$F282</f>
        <v>0</v>
      </c>
      <c r="O282" s="44">
        <f>SDBYLD1!O282*VLOOKUP(SDBYLD2!O$4,'[1]INTERNAL PARAMETERS-1'!$B$5:$J$44,5,FALSE)*VLOOKUP(SDBYLD2!O$4,'[1]INTERNAL PARAMETERS-1'!$B$5:$J$44,7,FALSE)*SDBYLD2!$F282 + SDBYLD1!O282*(1-VLOOKUP(SDBYLD2!O$4,'[1]INTERNAL PARAMETERS-1'!$B$5:$J$44,5,FALSE))*VLOOKUP(SDBYLD2!O$4,'[1]INTERNAL PARAMETERS-1'!$B$5:$J$44,9,FALSE)*SDBYLD2!$F282</f>
        <v>0</v>
      </c>
      <c r="P282" s="44">
        <f>SDBYLD1!P282*VLOOKUP(SDBYLD2!P$4,'[1]INTERNAL PARAMETERS-1'!$B$5:$J$44,5,FALSE)*VLOOKUP(SDBYLD2!P$4,'[1]INTERNAL PARAMETERS-1'!$B$5:$J$44,7,FALSE)*SDBYLD2!$F282 + SDBYLD1!P282*(1-VLOOKUP(SDBYLD2!P$4,'[1]INTERNAL PARAMETERS-1'!$B$5:$J$44,5,FALSE))*VLOOKUP(SDBYLD2!P$4,'[1]INTERNAL PARAMETERS-1'!$B$5:$J$44,9,FALSE)*SDBYLD2!$F282</f>
        <v>0</v>
      </c>
      <c r="Q282" s="44">
        <f>SDBYLD1!Q282*VLOOKUP(SDBYLD2!Q$4,'[1]INTERNAL PARAMETERS-1'!$B$5:$J$44,5,FALSE)*VLOOKUP(SDBYLD2!Q$4,'[1]INTERNAL PARAMETERS-1'!$B$5:$J$44,7,FALSE)*SDBYLD2!$F282 + SDBYLD1!Q282*(1-VLOOKUP(SDBYLD2!Q$4,'[1]INTERNAL PARAMETERS-1'!$B$5:$J$44,5,FALSE))*VLOOKUP(SDBYLD2!Q$4,'[1]INTERNAL PARAMETERS-1'!$B$5:$J$44,9,FALSE)*SDBYLD2!$F282</f>
        <v>0</v>
      </c>
      <c r="R282" s="44">
        <f>SDBYLD1!R282*VLOOKUP(SDBYLD2!R$4,'[1]INTERNAL PARAMETERS-1'!$B$5:$J$44,5,FALSE)*VLOOKUP(SDBYLD2!R$4,'[1]INTERNAL PARAMETERS-1'!$B$5:$J$44,7,FALSE)*SDBYLD2!$F282 + SDBYLD1!R282*(1-VLOOKUP(SDBYLD2!R$4,'[1]INTERNAL PARAMETERS-1'!$B$5:$J$44,5,FALSE))*VLOOKUP(SDBYLD2!R$4,'[1]INTERNAL PARAMETERS-1'!$B$5:$J$44,9,FALSE)*SDBYLD2!$F282</f>
        <v>0</v>
      </c>
      <c r="S282" s="44">
        <f>SDBYLD1!S282*VLOOKUP(SDBYLD2!S$4,'[1]INTERNAL PARAMETERS-1'!$B$5:$J$44,5,FALSE)*VLOOKUP(SDBYLD2!S$4,'[1]INTERNAL PARAMETERS-1'!$B$5:$J$44,7,FALSE)*SDBYLD2!$F282 + SDBYLD1!S282*(1-VLOOKUP(SDBYLD2!S$4,'[1]INTERNAL PARAMETERS-1'!$B$5:$J$44,5,FALSE))*VLOOKUP(SDBYLD2!S$4,'[1]INTERNAL PARAMETERS-1'!$B$5:$J$44,9,FALSE)*SDBYLD2!$F282</f>
        <v>0</v>
      </c>
      <c r="T282" s="44">
        <f>SDBYLD1!T282*VLOOKUP(SDBYLD2!T$4,'[1]INTERNAL PARAMETERS-1'!$B$5:$J$44,5,FALSE)*VLOOKUP(SDBYLD2!T$4,'[1]INTERNAL PARAMETERS-1'!$B$5:$J$44,7,FALSE)*SDBYLD2!$F282 + SDBYLD1!T282*(1-VLOOKUP(SDBYLD2!T$4,'[1]INTERNAL PARAMETERS-1'!$B$5:$J$44,5,FALSE))*VLOOKUP(SDBYLD2!T$4,'[1]INTERNAL PARAMETERS-1'!$B$5:$J$44,9,FALSE)*SDBYLD2!$F282</f>
        <v>0</v>
      </c>
      <c r="U282" s="44">
        <f>SDBYLD1!U282*VLOOKUP(SDBYLD2!U$4,'[1]INTERNAL PARAMETERS-1'!$B$5:$J$44,5,FALSE)*VLOOKUP(SDBYLD2!U$4,'[1]INTERNAL PARAMETERS-1'!$B$5:$J$44,7,FALSE)*SDBYLD2!$F282 + SDBYLD1!U282*(1-VLOOKUP(SDBYLD2!U$4,'[1]INTERNAL PARAMETERS-1'!$B$5:$J$44,5,FALSE))*VLOOKUP(SDBYLD2!U$4,'[1]INTERNAL PARAMETERS-1'!$B$5:$J$44,9,FALSE)*SDBYLD2!$F282</f>
        <v>0</v>
      </c>
      <c r="V282" s="44">
        <f>SDBYLD1!V282*VLOOKUP(SDBYLD2!V$4,'[1]INTERNAL PARAMETERS-1'!$B$5:$J$44,5,FALSE)*VLOOKUP(SDBYLD2!V$4,'[1]INTERNAL PARAMETERS-1'!$B$5:$J$44,7,FALSE)*SDBYLD2!$F282 + SDBYLD1!V282*(1-VLOOKUP(SDBYLD2!V$4,'[1]INTERNAL PARAMETERS-1'!$B$5:$J$44,5,FALSE))*VLOOKUP(SDBYLD2!V$4,'[1]INTERNAL PARAMETERS-1'!$B$5:$J$44,9,FALSE)*SDBYLD2!$F282</f>
        <v>0</v>
      </c>
      <c r="W282" s="44">
        <f>SDBYLD1!W282*VLOOKUP(SDBYLD2!W$4,'[1]INTERNAL PARAMETERS-1'!$B$5:$J$44,5,FALSE)*VLOOKUP(SDBYLD2!W$4,'[1]INTERNAL PARAMETERS-1'!$B$5:$J$44,7,FALSE)*SDBYLD2!$F282 + SDBYLD1!W282*(1-VLOOKUP(SDBYLD2!W$4,'[1]INTERNAL PARAMETERS-1'!$B$5:$J$44,5,FALSE))*VLOOKUP(SDBYLD2!W$4,'[1]INTERNAL PARAMETERS-1'!$B$5:$J$44,9,FALSE)*SDBYLD2!$F282</f>
        <v>0</v>
      </c>
      <c r="X282" s="44">
        <f>SDBYLD1!X282*VLOOKUP(SDBYLD2!X$4,'[1]INTERNAL PARAMETERS-1'!$B$5:$J$44,5,FALSE)*VLOOKUP(SDBYLD2!X$4,'[1]INTERNAL PARAMETERS-1'!$B$5:$J$44,7,FALSE)*SDBYLD2!$F282 + SDBYLD1!X282*(1-VLOOKUP(SDBYLD2!X$4,'[1]INTERNAL PARAMETERS-1'!$B$5:$J$44,5,FALSE))*VLOOKUP(SDBYLD2!X$4,'[1]INTERNAL PARAMETERS-1'!$B$5:$J$44,9,FALSE)*SDBYLD2!$F282</f>
        <v>0</v>
      </c>
      <c r="Y282" s="44">
        <f>SDBYLD1!Y282*VLOOKUP(SDBYLD2!Y$4,'[1]INTERNAL PARAMETERS-1'!$B$5:$J$44,5,FALSE)*VLOOKUP(SDBYLD2!Y$4,'[1]INTERNAL PARAMETERS-1'!$B$5:$J$44,7,FALSE)*SDBYLD2!$F282 + SDBYLD1!Y282*(1-VLOOKUP(SDBYLD2!Y$4,'[1]INTERNAL PARAMETERS-1'!$B$5:$J$44,5,FALSE))*VLOOKUP(SDBYLD2!Y$4,'[1]INTERNAL PARAMETERS-1'!$B$5:$J$44,9,FALSE)*SDBYLD2!$F282</f>
        <v>0</v>
      </c>
      <c r="Z282" s="44">
        <f>SDBYLD1!Z282*VLOOKUP(SDBYLD2!Z$4,'[1]INTERNAL PARAMETERS-1'!$B$5:$J$44,5,FALSE)*VLOOKUP(SDBYLD2!Z$4,'[1]INTERNAL PARAMETERS-1'!$B$5:$J$44,7,FALSE)*SDBYLD2!$F282 + SDBYLD1!Z282*(1-VLOOKUP(SDBYLD2!Z$4,'[1]INTERNAL PARAMETERS-1'!$B$5:$J$44,5,FALSE))*VLOOKUP(SDBYLD2!Z$4,'[1]INTERNAL PARAMETERS-1'!$B$5:$J$44,9,FALSE)*SDBYLD2!$F282</f>
        <v>0</v>
      </c>
      <c r="AA282" s="44">
        <f>SDBYLD1!AA282*VLOOKUP(SDBYLD2!AA$4,'[1]INTERNAL PARAMETERS-1'!$B$5:$J$44,5,FALSE)*VLOOKUP(SDBYLD2!AA$4,'[1]INTERNAL PARAMETERS-1'!$B$5:$J$44,7,FALSE)*SDBYLD2!$F282 + SDBYLD1!AA282*(1-VLOOKUP(SDBYLD2!AA$4,'[1]INTERNAL PARAMETERS-1'!$B$5:$J$44,5,FALSE))*VLOOKUP(SDBYLD2!AA$4,'[1]INTERNAL PARAMETERS-1'!$B$5:$J$44,9,FALSE)*SDBYLD2!$F282</f>
        <v>0</v>
      </c>
      <c r="AB282" s="44">
        <f>SDBYLD1!AB282*VLOOKUP(SDBYLD2!AB$4,'[1]INTERNAL PARAMETERS-1'!$B$5:$J$44,5,FALSE)*VLOOKUP(SDBYLD2!AB$4,'[1]INTERNAL PARAMETERS-1'!$B$5:$J$44,7,FALSE)*SDBYLD2!$F282 + SDBYLD1!AB282*(1-VLOOKUP(SDBYLD2!AB$4,'[1]INTERNAL PARAMETERS-1'!$B$5:$J$44,5,FALSE))*VLOOKUP(SDBYLD2!AB$4,'[1]INTERNAL PARAMETERS-1'!$B$5:$J$44,9,FALSE)*SDBYLD2!$F282</f>
        <v>0</v>
      </c>
      <c r="AC282" s="44">
        <f>SDBYLD1!AC282*VLOOKUP(SDBYLD2!AC$4,'[1]INTERNAL PARAMETERS-1'!$B$5:$J$44,5,FALSE)*VLOOKUP(SDBYLD2!AC$4,'[1]INTERNAL PARAMETERS-1'!$B$5:$J$44,7,FALSE)*SDBYLD2!$F282 + SDBYLD1!AC282*(1-VLOOKUP(SDBYLD2!AC$4,'[1]INTERNAL PARAMETERS-1'!$B$5:$J$44,5,FALSE))*VLOOKUP(SDBYLD2!AC$4,'[1]INTERNAL PARAMETERS-1'!$B$5:$J$44,9,FALSE)*SDBYLD2!$F282</f>
        <v>0</v>
      </c>
      <c r="AD282" s="44">
        <f>SDBYLD1!AD282*VLOOKUP(SDBYLD2!AD$4,'[1]INTERNAL PARAMETERS-1'!$B$5:$J$44,5,FALSE)*VLOOKUP(SDBYLD2!AD$4,'[1]INTERNAL PARAMETERS-1'!$B$5:$J$44,7,FALSE)*SDBYLD2!$F282 + SDBYLD1!AD282*(1-VLOOKUP(SDBYLD2!AD$4,'[1]INTERNAL PARAMETERS-1'!$B$5:$J$44,5,FALSE))*VLOOKUP(SDBYLD2!AD$4,'[1]INTERNAL PARAMETERS-1'!$B$5:$J$44,9,FALSE)*SDBYLD2!$F282</f>
        <v>0</v>
      </c>
      <c r="AE282" s="44">
        <f>SDBYLD1!AE282*VLOOKUP(SDBYLD2!AE$4,'[1]INTERNAL PARAMETERS-1'!$B$5:$J$44,5,FALSE)*VLOOKUP(SDBYLD2!AE$4,'[1]INTERNAL PARAMETERS-1'!$B$5:$J$44,7,FALSE)*SDBYLD2!$F282 + SDBYLD1!AE282*(1-VLOOKUP(SDBYLD2!AE$4,'[1]INTERNAL PARAMETERS-1'!$B$5:$J$44,5,FALSE))*VLOOKUP(SDBYLD2!AE$4,'[1]INTERNAL PARAMETERS-1'!$B$5:$J$44,9,FALSE)*SDBYLD2!$F282</f>
        <v>0</v>
      </c>
      <c r="AF282" s="44">
        <f>SDBYLD1!AF282*VLOOKUP(SDBYLD2!AF$4,'[1]INTERNAL PARAMETERS-1'!$B$5:$J$44,5,FALSE)*VLOOKUP(SDBYLD2!AF$4,'[1]INTERNAL PARAMETERS-1'!$B$5:$J$44,7,FALSE)*SDBYLD2!$F282 + SDBYLD1!AF282*(1-VLOOKUP(SDBYLD2!AF$4,'[1]INTERNAL PARAMETERS-1'!$B$5:$J$44,5,FALSE))*VLOOKUP(SDBYLD2!AF$4,'[1]INTERNAL PARAMETERS-1'!$B$5:$J$44,9,FALSE)*SDBYLD2!$F282</f>
        <v>0</v>
      </c>
      <c r="AG282" s="44">
        <f>SDBYLD1!AG282*VLOOKUP(SDBYLD2!AG$4,'[1]INTERNAL PARAMETERS-1'!$B$5:$J$44,5,FALSE)*VLOOKUP(SDBYLD2!AG$4,'[1]INTERNAL PARAMETERS-1'!$B$5:$J$44,7,FALSE)*SDBYLD2!$F282 + SDBYLD1!AG282*(1-VLOOKUP(SDBYLD2!AG$4,'[1]INTERNAL PARAMETERS-1'!$B$5:$J$44,5,FALSE))*VLOOKUP(SDBYLD2!AG$4,'[1]INTERNAL PARAMETERS-1'!$B$5:$J$44,9,FALSE)*SDBYLD2!$F282</f>
        <v>0</v>
      </c>
      <c r="AH282" s="44">
        <f>SDBYLD1!AH282*VLOOKUP(SDBYLD2!AH$4,'[1]INTERNAL PARAMETERS-1'!$B$5:$J$44,5,FALSE)*VLOOKUP(SDBYLD2!AH$4,'[1]INTERNAL PARAMETERS-1'!$B$5:$J$44,7,FALSE)*SDBYLD2!$F282 + SDBYLD1!AH282*(1-VLOOKUP(SDBYLD2!AH$4,'[1]INTERNAL PARAMETERS-1'!$B$5:$J$44,5,FALSE))*VLOOKUP(SDBYLD2!AH$4,'[1]INTERNAL PARAMETERS-1'!$B$5:$J$44,9,FALSE)*SDBYLD2!$F282</f>
        <v>0</v>
      </c>
      <c r="AI282" s="44">
        <f>SDBYLD1!AI282*VLOOKUP(SDBYLD2!AI$4,'[1]INTERNAL PARAMETERS-1'!$B$5:$J$44,5,FALSE)*VLOOKUP(SDBYLD2!AI$4,'[1]INTERNAL PARAMETERS-1'!$B$5:$J$44,7,FALSE)*SDBYLD2!$F282 + SDBYLD1!AI282*(1-VLOOKUP(SDBYLD2!AI$4,'[1]INTERNAL PARAMETERS-1'!$B$5:$J$44,5,FALSE))*VLOOKUP(SDBYLD2!AI$4,'[1]INTERNAL PARAMETERS-1'!$B$5:$J$44,9,FALSE)*SDBYLD2!$F282</f>
        <v>0</v>
      </c>
      <c r="AJ282" s="44">
        <f>SDBYLD1!AJ282*VLOOKUP(SDBYLD2!AJ$4,'[1]INTERNAL PARAMETERS-1'!$B$5:$J$44,5,FALSE)*VLOOKUP(SDBYLD2!AJ$4,'[1]INTERNAL PARAMETERS-1'!$B$5:$J$44,7,FALSE)*SDBYLD2!$F282 + SDBYLD1!AJ282*(1-VLOOKUP(SDBYLD2!AJ$4,'[1]INTERNAL PARAMETERS-1'!$B$5:$J$44,5,FALSE))*VLOOKUP(SDBYLD2!AJ$4,'[1]INTERNAL PARAMETERS-1'!$B$5:$J$44,9,FALSE)*SDBYLD2!$F282</f>
        <v>0</v>
      </c>
      <c r="AK282" s="44">
        <f>SDBYLD1!AK282*VLOOKUP(SDBYLD2!AK$4,'[1]INTERNAL PARAMETERS-1'!$B$5:$J$44,5,FALSE)*VLOOKUP(SDBYLD2!AK$4,'[1]INTERNAL PARAMETERS-1'!$B$5:$J$44,7,FALSE)*SDBYLD2!$F282 + SDBYLD1!AK282*(1-VLOOKUP(SDBYLD2!AK$4,'[1]INTERNAL PARAMETERS-1'!$B$5:$J$44,5,FALSE))*VLOOKUP(SDBYLD2!AK$4,'[1]INTERNAL PARAMETERS-1'!$B$5:$J$44,9,FALSE)*SDBYLD2!$F282</f>
        <v>0</v>
      </c>
      <c r="AL282" s="44">
        <f>SDBYLD1!AL282*VLOOKUP(SDBYLD2!AL$4,'[1]INTERNAL PARAMETERS-1'!$B$5:$J$44,5,FALSE)*VLOOKUP(SDBYLD2!AL$4,'[1]INTERNAL PARAMETERS-1'!$B$5:$J$44,7,FALSE)*SDBYLD2!$F282 + SDBYLD1!AL282*(1-VLOOKUP(SDBYLD2!AL$4,'[1]INTERNAL PARAMETERS-1'!$B$5:$J$44,5,FALSE))*VLOOKUP(SDBYLD2!AL$4,'[1]INTERNAL PARAMETERS-1'!$B$5:$J$44,9,FALSE)*SDBYLD2!$F282</f>
        <v>0</v>
      </c>
      <c r="AM282" s="44">
        <f>SDBYLD1!AM282*VLOOKUP(SDBYLD2!AM$4,'[1]INTERNAL PARAMETERS-1'!$B$5:$J$44,5,FALSE)*VLOOKUP(SDBYLD2!AM$4,'[1]INTERNAL PARAMETERS-1'!$B$5:$J$44,7,FALSE)*SDBYLD2!$F282 + SDBYLD1!AM282*(1-VLOOKUP(SDBYLD2!AM$4,'[1]INTERNAL PARAMETERS-1'!$B$5:$J$44,5,FALSE))*VLOOKUP(SDBYLD2!AM$4,'[1]INTERNAL PARAMETERS-1'!$B$5:$J$44,9,FALSE)*SDBYLD2!$F282</f>
        <v>0</v>
      </c>
      <c r="AN282" s="44">
        <f>SDBYLD1!AN282*VLOOKUP(SDBYLD2!AN$4,'[1]INTERNAL PARAMETERS-1'!$B$5:$J$44,5,FALSE)*VLOOKUP(SDBYLD2!AN$4,'[1]INTERNAL PARAMETERS-1'!$B$5:$J$44,7,FALSE)*SDBYLD2!$F282 + SDBYLD1!AN282*(1-VLOOKUP(SDBYLD2!AN$4,'[1]INTERNAL PARAMETERS-1'!$B$5:$J$44,5,FALSE))*VLOOKUP(SDBYLD2!AN$4,'[1]INTERNAL PARAMETERS-1'!$B$5:$J$44,9,FALSE)*SDBYLD2!$F282</f>
        <v>0</v>
      </c>
      <c r="AO282" s="44">
        <f>SDBYLD1!AO282*VLOOKUP(SDBYLD2!AO$4,'[1]INTERNAL PARAMETERS-1'!$B$5:$J$44,5,FALSE)*VLOOKUP(SDBYLD2!AO$4,'[1]INTERNAL PARAMETERS-1'!$B$5:$J$44,7,FALSE)*SDBYLD2!$F282 + SDBYLD1!AO282*(1-VLOOKUP(SDBYLD2!AO$4,'[1]INTERNAL PARAMETERS-1'!$B$5:$J$44,5,FALSE))*VLOOKUP(SDBYLD2!AO$4,'[1]INTERNAL PARAMETERS-1'!$B$5:$J$44,9,FALSE)*SDBYLD2!$F282</f>
        <v>0</v>
      </c>
      <c r="AP282" s="44">
        <f>SDBYLD1!AP282*VLOOKUP(SDBYLD2!AP$4,'[1]INTERNAL PARAMETERS-1'!$B$5:$J$44,5,FALSE)*VLOOKUP(SDBYLD2!AP$4,'[1]INTERNAL PARAMETERS-1'!$B$5:$J$44,7,FALSE)*SDBYLD2!$F282 + SDBYLD1!AP282*(1-VLOOKUP(SDBYLD2!AP$4,'[1]INTERNAL PARAMETERS-1'!$B$5:$J$44,5,FALSE))*VLOOKUP(SDBYLD2!AP$4,'[1]INTERNAL PARAMETERS-1'!$B$5:$J$44,9,FALSE)*SDBYLD2!$F282</f>
        <v>0</v>
      </c>
      <c r="AQ282" s="44">
        <f>SDBYLD1!AQ282*VLOOKUP(SDBYLD2!AQ$4,'[1]INTERNAL PARAMETERS-1'!$B$5:$J$44,5,FALSE)*VLOOKUP(SDBYLD2!AQ$4,'[1]INTERNAL PARAMETERS-1'!$B$5:$J$44,7,FALSE)*SDBYLD2!$F282 + SDBYLD1!AQ282*(1-VLOOKUP(SDBYLD2!AQ$4,'[1]INTERNAL PARAMETERS-1'!$B$5:$J$44,5,FALSE))*VLOOKUP(SDBYLD2!AQ$4,'[1]INTERNAL PARAMETERS-1'!$B$5:$J$44,9,FALSE)*SDBYLD2!$F282</f>
        <v>0</v>
      </c>
      <c r="AR282" s="44">
        <f>SDBYLD1!AR282*VLOOKUP(SDBYLD2!AR$4,'[1]INTERNAL PARAMETERS-1'!$B$5:$J$44,5,FALSE)*VLOOKUP(SDBYLD2!AR$4,'[1]INTERNAL PARAMETERS-1'!$B$5:$J$44,7,FALSE)*SDBYLD2!$F282 + SDBYLD1!AR282*(1-VLOOKUP(SDBYLD2!AR$4,'[1]INTERNAL PARAMETERS-1'!$B$5:$J$44,5,FALSE))*VLOOKUP(SDBYLD2!AR$4,'[1]INTERNAL PARAMETERS-1'!$B$5:$J$44,9,FALSE)*SDBYLD2!$F282</f>
        <v>0</v>
      </c>
      <c r="AS282" s="44">
        <f>SDBYLD1!AS282*VLOOKUP(SDBYLD2!AS$4,'[1]INTERNAL PARAMETERS-1'!$B$5:$J$44,5,FALSE)*VLOOKUP(SDBYLD2!AS$4,'[1]INTERNAL PARAMETERS-1'!$B$5:$J$44,7,FALSE)*SDBYLD2!$F282 + SDBYLD1!AS282*(1-VLOOKUP(SDBYLD2!AS$4,'[1]INTERNAL PARAMETERS-1'!$B$5:$J$44,5,FALSE))*VLOOKUP(SDBYLD2!AS$4,'[1]INTERNAL PARAMETERS-1'!$B$5:$J$44,9,FALSE)*SDBYLD2!$F282</f>
        <v>0</v>
      </c>
      <c r="AT282" s="43">
        <f>SDBYLD1!AT282*VLOOKUP(SDBYLD2!AT$4,'[1]INTERNAL PARAMETERS-1'!$B$5:$J$44,5,FALSE)*VLOOKUP(SDBYLD2!AT$4,'[1]INTERNAL PARAMETERS-1'!$B$5:$J$44,7,FALSE)*SDBYLD2!$F282 + SDBYLD1!AT282*(1-VLOOKUP(SDBYLD2!AT$4,'[1]INTERNAL PARAMETERS-1'!$B$5:$J$44,5,FALSE))*VLOOKUP(SDBYLD2!AT$4,'[1]INTERNAL PARAMETERS-1'!$B$5:$J$44,9,FALSE)*SDBYLD2!$F282</f>
        <v>0</v>
      </c>
      <c r="AU282" s="45">
        <f>SDBYLD1!AU282*VLOOKUP(SDBYLD2!AU$4,'[1]INTERNAL PARAMETERS-1'!$B$5:$J$44,5,FALSE)*VLOOKUP(SDBYLD2!AU$4,'[1]INTERNAL PARAMETERS-1'!$B$5:$J$44,6,FALSE)*VLOOKUP(SDBYLD2!AU$4,'[1]INTERNAL PARAMETERS-1'!$B$5:$J$44,3,FALSE) + SDBYLD1!AU282*(1-VLOOKUP(SDBYLD2!AU$4,'[1]INTERNAL PARAMETERS-1'!$B$5:$J$44,5,FALSE))*VLOOKUP(SDBYLD2!AU$4,'[1]INTERNAL PARAMETERS-1'!$B$5:$J$44,8,FALSE)*VLOOKUP(SDBYLD2!AU$4,'[1]INTERNAL PARAMETERS-1'!$B$5:$J$44,3,FALSE)</f>
        <v>0</v>
      </c>
      <c r="AV282" s="44">
        <f>SDBYLD1!AV282*VLOOKUP(SDBYLD2!AV$4,'[1]INTERNAL PARAMETERS-1'!$B$5:$J$44,5,FALSE)*VLOOKUP(SDBYLD2!AV$4,'[1]INTERNAL PARAMETERS-1'!$B$5:$J$44,6,FALSE)*VLOOKUP(SDBYLD2!AV$4,'[1]INTERNAL PARAMETERS-1'!$B$5:$J$44,3,FALSE) + SDBYLD1!AV282*(1-VLOOKUP(SDBYLD2!AV$4,'[1]INTERNAL PARAMETERS-1'!$B$5:$J$44,5,FALSE))*VLOOKUP(SDBYLD2!AV$4,'[1]INTERNAL PARAMETERS-1'!$B$5:$J$44,8,FALSE)*VLOOKUP(SDBYLD2!AV$4,'[1]INTERNAL PARAMETERS-1'!$B$5:$J$44,3,FALSE)</f>
        <v>0</v>
      </c>
      <c r="AW282" s="44">
        <f>SDBYLD1!AW282*VLOOKUP(SDBYLD2!AW$4,'[1]INTERNAL PARAMETERS-1'!$B$5:$J$44,5,FALSE)*VLOOKUP(SDBYLD2!AW$4,'[1]INTERNAL PARAMETERS-1'!$B$5:$J$44,6,FALSE)*VLOOKUP(SDBYLD2!AW$4,'[1]INTERNAL PARAMETERS-1'!$B$5:$J$44,3,FALSE) + SDBYLD1!AW282*(1-VLOOKUP(SDBYLD2!AW$4,'[1]INTERNAL PARAMETERS-1'!$B$5:$J$44,5,FALSE))*VLOOKUP(SDBYLD2!AW$4,'[1]INTERNAL PARAMETERS-1'!$B$5:$J$44,8,FALSE)*VLOOKUP(SDBYLD2!AW$4,'[1]INTERNAL PARAMETERS-1'!$B$5:$J$44,3,FALSE)</f>
        <v>0</v>
      </c>
      <c r="AX282" s="44">
        <f>SDBYLD1!AX282*VLOOKUP(SDBYLD2!AX$4,'[1]INTERNAL PARAMETERS-1'!$B$5:$J$44,5,FALSE)*VLOOKUP(SDBYLD2!AX$4,'[1]INTERNAL PARAMETERS-1'!$B$5:$J$44,6,FALSE)*VLOOKUP(SDBYLD2!AX$4,'[1]INTERNAL PARAMETERS-1'!$B$5:$J$44,3,FALSE) + SDBYLD1!AX282*(1-VLOOKUP(SDBYLD2!AX$4,'[1]INTERNAL PARAMETERS-1'!$B$5:$J$44,5,FALSE))*VLOOKUP(SDBYLD2!AX$4,'[1]INTERNAL PARAMETERS-1'!$B$5:$J$44,8,FALSE)*VLOOKUP(SDBYLD2!AX$4,'[1]INTERNAL PARAMETERS-1'!$B$5:$J$44,3,FALSE)</f>
        <v>0</v>
      </c>
      <c r="AY282" s="44">
        <f>SDBYLD1!AY282*VLOOKUP(SDBYLD2!AY$4,'[1]INTERNAL PARAMETERS-1'!$B$5:$J$44,5,FALSE)*VLOOKUP(SDBYLD2!AY$4,'[1]INTERNAL PARAMETERS-1'!$B$5:$J$44,6,FALSE)*VLOOKUP(SDBYLD2!AY$4,'[1]INTERNAL PARAMETERS-1'!$B$5:$J$44,3,FALSE) + SDBYLD1!AY282*(1-VLOOKUP(SDBYLD2!AY$4,'[1]INTERNAL PARAMETERS-1'!$B$5:$J$44,5,FALSE))*VLOOKUP(SDBYLD2!AY$4,'[1]INTERNAL PARAMETERS-1'!$B$5:$J$44,8,FALSE)*VLOOKUP(SDBYLD2!AY$4,'[1]INTERNAL PARAMETERS-1'!$B$5:$J$44,3,FALSE)</f>
        <v>0</v>
      </c>
      <c r="AZ282" s="44">
        <f>SDBYLD1!AZ282*VLOOKUP(SDBYLD2!AZ$4,'[1]INTERNAL PARAMETERS-1'!$B$5:$J$44,5,FALSE)*VLOOKUP(SDBYLD2!AZ$4,'[1]INTERNAL PARAMETERS-1'!$B$5:$J$44,6,FALSE)*VLOOKUP(SDBYLD2!AZ$4,'[1]INTERNAL PARAMETERS-1'!$B$5:$J$44,3,FALSE) + SDBYLD1!AZ282*(1-VLOOKUP(SDBYLD2!AZ$4,'[1]INTERNAL PARAMETERS-1'!$B$5:$J$44,5,FALSE))*VLOOKUP(SDBYLD2!AZ$4,'[1]INTERNAL PARAMETERS-1'!$B$5:$J$44,8,FALSE)*VLOOKUP(SDBYLD2!AZ$4,'[1]INTERNAL PARAMETERS-1'!$B$5:$J$44,3,FALSE)</f>
        <v>0</v>
      </c>
      <c r="BA282" s="44">
        <f>SDBYLD1!BA282*VLOOKUP(SDBYLD2!BA$4,'[1]INTERNAL PARAMETERS-1'!$B$5:$J$44,5,FALSE)*VLOOKUP(SDBYLD2!BA$4,'[1]INTERNAL PARAMETERS-1'!$B$5:$J$44,6,FALSE)*VLOOKUP(SDBYLD2!BA$4,'[1]INTERNAL PARAMETERS-1'!$B$5:$J$44,3,FALSE) + SDBYLD1!BA282*(1-VLOOKUP(SDBYLD2!BA$4,'[1]INTERNAL PARAMETERS-1'!$B$5:$J$44,5,FALSE))*VLOOKUP(SDBYLD2!BA$4,'[1]INTERNAL PARAMETERS-1'!$B$5:$J$44,8,FALSE)*VLOOKUP(SDBYLD2!BA$4,'[1]INTERNAL PARAMETERS-1'!$B$5:$J$44,3,FALSE)</f>
        <v>0</v>
      </c>
      <c r="BB282" s="44">
        <f>SDBYLD1!BB282*VLOOKUP(SDBYLD2!BB$4,'[1]INTERNAL PARAMETERS-1'!$B$5:$J$44,5,FALSE)*VLOOKUP(SDBYLD2!BB$4,'[1]INTERNAL PARAMETERS-1'!$B$5:$J$44,6,FALSE)*VLOOKUP(SDBYLD2!BB$4,'[1]INTERNAL PARAMETERS-1'!$B$5:$J$44,3,FALSE) + SDBYLD1!BB282*(1-VLOOKUP(SDBYLD2!BB$4,'[1]INTERNAL PARAMETERS-1'!$B$5:$J$44,5,FALSE))*VLOOKUP(SDBYLD2!BB$4,'[1]INTERNAL PARAMETERS-1'!$B$5:$J$44,8,FALSE)*VLOOKUP(SDBYLD2!BB$4,'[1]INTERNAL PARAMETERS-1'!$B$5:$J$44,3,FALSE)</f>
        <v>0</v>
      </c>
      <c r="BC282" s="44">
        <f>SDBYLD1!BC282*VLOOKUP(SDBYLD2!BC$4,'[1]INTERNAL PARAMETERS-1'!$B$5:$J$44,5,FALSE)*VLOOKUP(SDBYLD2!BC$4,'[1]INTERNAL PARAMETERS-1'!$B$5:$J$44,6,FALSE)*VLOOKUP(SDBYLD2!BC$4,'[1]INTERNAL PARAMETERS-1'!$B$5:$J$44,3,FALSE) + SDBYLD1!BC282*(1-VLOOKUP(SDBYLD2!BC$4,'[1]INTERNAL PARAMETERS-1'!$B$5:$J$44,5,FALSE))*VLOOKUP(SDBYLD2!BC$4,'[1]INTERNAL PARAMETERS-1'!$B$5:$J$44,8,FALSE)*VLOOKUP(SDBYLD2!BC$4,'[1]INTERNAL PARAMETERS-1'!$B$5:$J$44,3,FALSE)</f>
        <v>0</v>
      </c>
      <c r="BD282" s="44">
        <f>SDBYLD1!BD282*VLOOKUP(SDBYLD2!BD$4,'[1]INTERNAL PARAMETERS-1'!$B$5:$J$44,5,FALSE)*VLOOKUP(SDBYLD2!BD$4,'[1]INTERNAL PARAMETERS-1'!$B$5:$J$44,6,FALSE)*VLOOKUP(SDBYLD2!BD$4,'[1]INTERNAL PARAMETERS-1'!$B$5:$J$44,3,FALSE) + SDBYLD1!BD282*(1-VLOOKUP(SDBYLD2!BD$4,'[1]INTERNAL PARAMETERS-1'!$B$5:$J$44,5,FALSE))*VLOOKUP(SDBYLD2!BD$4,'[1]INTERNAL PARAMETERS-1'!$B$5:$J$44,8,FALSE)*VLOOKUP(SDBYLD2!BD$4,'[1]INTERNAL PARAMETERS-1'!$B$5:$J$44,3,FALSE)</f>
        <v>0</v>
      </c>
      <c r="BE282" s="44">
        <f>SDBYLD1!BE282*VLOOKUP(SDBYLD2!BE$4,'[1]INTERNAL PARAMETERS-1'!$B$5:$J$44,5,FALSE)*VLOOKUP(SDBYLD2!BE$4,'[1]INTERNAL PARAMETERS-1'!$B$5:$J$44,6,FALSE)*VLOOKUP(SDBYLD2!BE$4,'[1]INTERNAL PARAMETERS-1'!$B$5:$J$44,3,FALSE) + SDBYLD1!BE282*(1-VLOOKUP(SDBYLD2!BE$4,'[1]INTERNAL PARAMETERS-1'!$B$5:$J$44,5,FALSE))*VLOOKUP(SDBYLD2!BE$4,'[1]INTERNAL PARAMETERS-1'!$B$5:$J$44,8,FALSE)*VLOOKUP(SDBYLD2!BE$4,'[1]INTERNAL PARAMETERS-1'!$B$5:$J$44,3,FALSE)</f>
        <v>0</v>
      </c>
      <c r="BF282" s="44">
        <f>SDBYLD1!BF282*VLOOKUP(SDBYLD2!BF$4,'[1]INTERNAL PARAMETERS-1'!$B$5:$J$44,5,FALSE)*VLOOKUP(SDBYLD2!BF$4,'[1]INTERNAL PARAMETERS-1'!$B$5:$J$44,6,FALSE)*VLOOKUP(SDBYLD2!BF$4,'[1]INTERNAL PARAMETERS-1'!$B$5:$J$44,3,FALSE) + SDBYLD1!BF282*(1-VLOOKUP(SDBYLD2!BF$4,'[1]INTERNAL PARAMETERS-1'!$B$5:$J$44,5,FALSE))*VLOOKUP(SDBYLD2!BF$4,'[1]INTERNAL PARAMETERS-1'!$B$5:$J$44,8,FALSE)*VLOOKUP(SDBYLD2!BF$4,'[1]INTERNAL PARAMETERS-1'!$B$5:$J$44,3,FALSE)</f>
        <v>0</v>
      </c>
      <c r="BG282" s="44">
        <f>SDBYLD1!BG282*VLOOKUP(SDBYLD2!BG$4,'[1]INTERNAL PARAMETERS-1'!$B$5:$J$44,5,FALSE)*VLOOKUP(SDBYLD2!BG$4,'[1]INTERNAL PARAMETERS-1'!$B$5:$J$44,6,FALSE)*VLOOKUP(SDBYLD2!BG$4,'[1]INTERNAL PARAMETERS-1'!$B$5:$J$44,3,FALSE) + SDBYLD1!BG282*(1-VLOOKUP(SDBYLD2!BG$4,'[1]INTERNAL PARAMETERS-1'!$B$5:$J$44,5,FALSE))*VLOOKUP(SDBYLD2!BG$4,'[1]INTERNAL PARAMETERS-1'!$B$5:$J$44,8,FALSE)*VLOOKUP(SDBYLD2!BG$4,'[1]INTERNAL PARAMETERS-1'!$B$5:$J$44,3,FALSE)</f>
        <v>0</v>
      </c>
      <c r="BH282" s="44">
        <f>SDBYLD1!BH282*VLOOKUP(SDBYLD2!BH$4,'[1]INTERNAL PARAMETERS-1'!$B$5:$J$44,5,FALSE)*VLOOKUP(SDBYLD2!BH$4,'[1]INTERNAL PARAMETERS-1'!$B$5:$J$44,6,FALSE)*VLOOKUP(SDBYLD2!BH$4,'[1]INTERNAL PARAMETERS-1'!$B$5:$J$44,3,FALSE) + SDBYLD1!BH282*(1-VLOOKUP(SDBYLD2!BH$4,'[1]INTERNAL PARAMETERS-1'!$B$5:$J$44,5,FALSE))*VLOOKUP(SDBYLD2!BH$4,'[1]INTERNAL PARAMETERS-1'!$B$5:$J$44,8,FALSE)*VLOOKUP(SDBYLD2!BH$4,'[1]INTERNAL PARAMETERS-1'!$B$5:$J$44,3,FALSE)</f>
        <v>0</v>
      </c>
      <c r="BI282" s="44">
        <f>SDBYLD1!BI282*VLOOKUP(SDBYLD2!BI$4,'[1]INTERNAL PARAMETERS-1'!$B$5:$J$44,5,FALSE)*VLOOKUP(SDBYLD2!BI$4,'[1]INTERNAL PARAMETERS-1'!$B$5:$J$44,6,FALSE)*VLOOKUP(SDBYLD2!BI$4,'[1]INTERNAL PARAMETERS-1'!$B$5:$J$44,3,FALSE) + SDBYLD1!BI282*(1-VLOOKUP(SDBYLD2!BI$4,'[1]INTERNAL PARAMETERS-1'!$B$5:$J$44,5,FALSE))*VLOOKUP(SDBYLD2!BI$4,'[1]INTERNAL PARAMETERS-1'!$B$5:$J$44,8,FALSE)*VLOOKUP(SDBYLD2!BI$4,'[1]INTERNAL PARAMETERS-1'!$B$5:$J$44,3,FALSE)</f>
        <v>0</v>
      </c>
      <c r="BJ282" s="44">
        <f>SDBYLD1!BJ282*VLOOKUP(SDBYLD2!BJ$4,'[1]INTERNAL PARAMETERS-1'!$B$5:$J$44,5,FALSE)*VLOOKUP(SDBYLD2!BJ$4,'[1]INTERNAL PARAMETERS-1'!$B$5:$J$44,6,FALSE)*VLOOKUP(SDBYLD2!BJ$4,'[1]INTERNAL PARAMETERS-1'!$B$5:$J$44,3,FALSE) + SDBYLD1!BJ282*(1-VLOOKUP(SDBYLD2!BJ$4,'[1]INTERNAL PARAMETERS-1'!$B$5:$J$44,5,FALSE))*VLOOKUP(SDBYLD2!BJ$4,'[1]INTERNAL PARAMETERS-1'!$B$5:$J$44,8,FALSE)*VLOOKUP(SDBYLD2!BJ$4,'[1]INTERNAL PARAMETERS-1'!$B$5:$J$44,3,FALSE)</f>
        <v>0</v>
      </c>
      <c r="BK282" s="44">
        <f>SDBYLD1!BK282*VLOOKUP(SDBYLD2!BK$4,'[1]INTERNAL PARAMETERS-1'!$B$5:$J$44,5,FALSE)*VLOOKUP(SDBYLD2!BK$4,'[1]INTERNAL PARAMETERS-1'!$B$5:$J$44,6,FALSE)*VLOOKUP(SDBYLD2!BK$4,'[1]INTERNAL PARAMETERS-1'!$B$5:$J$44,3,FALSE) + SDBYLD1!BK282*(1-VLOOKUP(SDBYLD2!BK$4,'[1]INTERNAL PARAMETERS-1'!$B$5:$J$44,5,FALSE))*VLOOKUP(SDBYLD2!BK$4,'[1]INTERNAL PARAMETERS-1'!$B$5:$J$44,8,FALSE)*VLOOKUP(SDBYLD2!BK$4,'[1]INTERNAL PARAMETERS-1'!$B$5:$J$44,3,FALSE)</f>
        <v>0</v>
      </c>
      <c r="BL282" s="44">
        <f>SDBYLD1!BL282*VLOOKUP(SDBYLD2!BL$4,'[1]INTERNAL PARAMETERS-1'!$B$5:$J$44,5,FALSE)*VLOOKUP(SDBYLD2!BL$4,'[1]INTERNAL PARAMETERS-1'!$B$5:$J$44,6,FALSE)*VLOOKUP(SDBYLD2!BL$4,'[1]INTERNAL PARAMETERS-1'!$B$5:$J$44,3,FALSE) + SDBYLD1!BL282*(1-VLOOKUP(SDBYLD2!BL$4,'[1]INTERNAL PARAMETERS-1'!$B$5:$J$44,5,FALSE))*VLOOKUP(SDBYLD2!BL$4,'[1]INTERNAL PARAMETERS-1'!$B$5:$J$44,8,FALSE)*VLOOKUP(SDBYLD2!BL$4,'[1]INTERNAL PARAMETERS-1'!$B$5:$J$44,3,FALSE)</f>
        <v>0</v>
      </c>
      <c r="BM282" s="44">
        <f>SDBYLD1!BM282*VLOOKUP(SDBYLD2!BM$4,'[1]INTERNAL PARAMETERS-1'!$B$5:$J$44,5,FALSE)*VLOOKUP(SDBYLD2!BM$4,'[1]INTERNAL PARAMETERS-1'!$B$5:$J$44,6,FALSE)*VLOOKUP(SDBYLD2!BM$4,'[1]INTERNAL PARAMETERS-1'!$B$5:$J$44,3,FALSE) + SDBYLD1!BM282*(1-VLOOKUP(SDBYLD2!BM$4,'[1]INTERNAL PARAMETERS-1'!$B$5:$J$44,5,FALSE))*VLOOKUP(SDBYLD2!BM$4,'[1]INTERNAL PARAMETERS-1'!$B$5:$J$44,8,FALSE)*VLOOKUP(SDBYLD2!BM$4,'[1]INTERNAL PARAMETERS-1'!$B$5:$J$44,3,FALSE)</f>
        <v>0</v>
      </c>
      <c r="BN282" s="44">
        <f>SDBYLD1!BN282*VLOOKUP(SDBYLD2!BN$4,'[1]INTERNAL PARAMETERS-1'!$B$5:$J$44,5,FALSE)*VLOOKUP(SDBYLD2!BN$4,'[1]INTERNAL PARAMETERS-1'!$B$5:$J$44,6,FALSE)*VLOOKUP(SDBYLD2!BN$4,'[1]INTERNAL PARAMETERS-1'!$B$5:$J$44,3,FALSE) + SDBYLD1!BN282*(1-VLOOKUP(SDBYLD2!BN$4,'[1]INTERNAL PARAMETERS-1'!$B$5:$J$44,5,FALSE))*VLOOKUP(SDBYLD2!BN$4,'[1]INTERNAL PARAMETERS-1'!$B$5:$J$44,8,FALSE)*VLOOKUP(SDBYLD2!BN$4,'[1]INTERNAL PARAMETERS-1'!$B$5:$J$44,3,FALSE)</f>
        <v>0</v>
      </c>
      <c r="BO282" s="44">
        <f>SDBYLD1!BO282*VLOOKUP(SDBYLD2!BO$4,'[1]INTERNAL PARAMETERS-1'!$B$5:$J$44,5,FALSE)*VLOOKUP(SDBYLD2!BO$4,'[1]INTERNAL PARAMETERS-1'!$B$5:$J$44,6,FALSE)*VLOOKUP(SDBYLD2!BO$4,'[1]INTERNAL PARAMETERS-1'!$B$5:$J$44,3,FALSE) + SDBYLD1!BO282*(1-VLOOKUP(SDBYLD2!BO$4,'[1]INTERNAL PARAMETERS-1'!$B$5:$J$44,5,FALSE))*VLOOKUP(SDBYLD2!BO$4,'[1]INTERNAL PARAMETERS-1'!$B$5:$J$44,8,FALSE)*VLOOKUP(SDBYLD2!BO$4,'[1]INTERNAL PARAMETERS-1'!$B$5:$J$44,3,FALSE)</f>
        <v>0</v>
      </c>
      <c r="BP282" s="44">
        <f>SDBYLD1!BP282*VLOOKUP(SDBYLD2!BP$4,'[1]INTERNAL PARAMETERS-1'!$B$5:$J$44,5,FALSE)*VLOOKUP(SDBYLD2!BP$4,'[1]INTERNAL PARAMETERS-1'!$B$5:$J$44,6,FALSE)*VLOOKUP(SDBYLD2!BP$4,'[1]INTERNAL PARAMETERS-1'!$B$5:$J$44,3,FALSE) + SDBYLD1!BP282*(1-VLOOKUP(SDBYLD2!BP$4,'[1]INTERNAL PARAMETERS-1'!$B$5:$J$44,5,FALSE))*VLOOKUP(SDBYLD2!BP$4,'[1]INTERNAL PARAMETERS-1'!$B$5:$J$44,8,FALSE)*VLOOKUP(SDBYLD2!BP$4,'[1]INTERNAL PARAMETERS-1'!$B$5:$J$44,3,FALSE)</f>
        <v>0</v>
      </c>
      <c r="BQ282" s="44">
        <f>SDBYLD1!BQ282*VLOOKUP(SDBYLD2!BQ$4,'[1]INTERNAL PARAMETERS-1'!$B$5:$J$44,5,FALSE)*VLOOKUP(SDBYLD2!BQ$4,'[1]INTERNAL PARAMETERS-1'!$B$5:$J$44,6,FALSE)*VLOOKUP(SDBYLD2!BQ$4,'[1]INTERNAL PARAMETERS-1'!$B$5:$J$44,3,FALSE) + SDBYLD1!BQ282*(1-VLOOKUP(SDBYLD2!BQ$4,'[1]INTERNAL PARAMETERS-1'!$B$5:$J$44,5,FALSE))*VLOOKUP(SDBYLD2!BQ$4,'[1]INTERNAL PARAMETERS-1'!$B$5:$J$44,8,FALSE)*VLOOKUP(SDBYLD2!BQ$4,'[1]INTERNAL PARAMETERS-1'!$B$5:$J$44,3,FALSE)</f>
        <v>0</v>
      </c>
      <c r="BR282" s="44">
        <f>SDBYLD1!BR282*VLOOKUP(SDBYLD2!BR$4,'[1]INTERNAL PARAMETERS-1'!$B$5:$J$44,5,FALSE)*VLOOKUP(SDBYLD2!BR$4,'[1]INTERNAL PARAMETERS-1'!$B$5:$J$44,6,FALSE)*VLOOKUP(SDBYLD2!BR$4,'[1]INTERNAL PARAMETERS-1'!$B$5:$J$44,3,FALSE) + SDBYLD1!BR282*(1-VLOOKUP(SDBYLD2!BR$4,'[1]INTERNAL PARAMETERS-1'!$B$5:$J$44,5,FALSE))*VLOOKUP(SDBYLD2!BR$4,'[1]INTERNAL PARAMETERS-1'!$B$5:$J$44,8,FALSE)*VLOOKUP(SDBYLD2!BR$4,'[1]INTERNAL PARAMETERS-1'!$B$5:$J$44,3,FALSE)</f>
        <v>0</v>
      </c>
      <c r="BS282" s="44">
        <f>SDBYLD1!BS282*VLOOKUP(SDBYLD2!BS$4,'[1]INTERNAL PARAMETERS-1'!$B$5:$J$44,5,FALSE)*VLOOKUP(SDBYLD2!BS$4,'[1]INTERNAL PARAMETERS-1'!$B$5:$J$44,6,FALSE)*VLOOKUP(SDBYLD2!BS$4,'[1]INTERNAL PARAMETERS-1'!$B$5:$J$44,3,FALSE) + SDBYLD1!BS282*(1-VLOOKUP(SDBYLD2!BS$4,'[1]INTERNAL PARAMETERS-1'!$B$5:$J$44,5,FALSE))*VLOOKUP(SDBYLD2!BS$4,'[1]INTERNAL PARAMETERS-1'!$B$5:$J$44,8,FALSE)*VLOOKUP(SDBYLD2!BS$4,'[1]INTERNAL PARAMETERS-1'!$B$5:$J$44,3,FALSE)</f>
        <v>0</v>
      </c>
      <c r="BT282" s="44">
        <f>SDBYLD1!BT282*VLOOKUP(SDBYLD2!BT$4,'[1]INTERNAL PARAMETERS-1'!$B$5:$J$44,5,FALSE)*VLOOKUP(SDBYLD2!BT$4,'[1]INTERNAL PARAMETERS-1'!$B$5:$J$44,6,FALSE)*VLOOKUP(SDBYLD2!BT$4,'[1]INTERNAL PARAMETERS-1'!$B$5:$J$44,3,FALSE) + SDBYLD1!BT282*(1-VLOOKUP(SDBYLD2!BT$4,'[1]INTERNAL PARAMETERS-1'!$B$5:$J$44,5,FALSE))*VLOOKUP(SDBYLD2!BT$4,'[1]INTERNAL PARAMETERS-1'!$B$5:$J$44,8,FALSE)*VLOOKUP(SDBYLD2!BT$4,'[1]INTERNAL PARAMETERS-1'!$B$5:$J$44,3,FALSE)</f>
        <v>0</v>
      </c>
      <c r="BU282" s="44">
        <f>SDBYLD1!BU282*VLOOKUP(SDBYLD2!BU$4,'[1]INTERNAL PARAMETERS-1'!$B$5:$J$44,5,FALSE)*VLOOKUP(SDBYLD2!BU$4,'[1]INTERNAL PARAMETERS-1'!$B$5:$J$44,6,FALSE)*VLOOKUP(SDBYLD2!BU$4,'[1]INTERNAL PARAMETERS-1'!$B$5:$J$44,3,FALSE) + SDBYLD1!BU282*(1-VLOOKUP(SDBYLD2!BU$4,'[1]INTERNAL PARAMETERS-1'!$B$5:$J$44,5,FALSE))*VLOOKUP(SDBYLD2!BU$4,'[1]INTERNAL PARAMETERS-1'!$B$5:$J$44,8,FALSE)*VLOOKUP(SDBYLD2!BU$4,'[1]INTERNAL PARAMETERS-1'!$B$5:$J$44,3,FALSE)</f>
        <v>0</v>
      </c>
      <c r="BV282" s="44">
        <f>SDBYLD1!BV282*VLOOKUP(SDBYLD2!BV$4,'[1]INTERNAL PARAMETERS-1'!$B$5:$J$44,5,FALSE)*VLOOKUP(SDBYLD2!BV$4,'[1]INTERNAL PARAMETERS-1'!$B$5:$J$44,6,FALSE)*VLOOKUP(SDBYLD2!BV$4,'[1]INTERNAL PARAMETERS-1'!$B$5:$J$44,3,FALSE) + SDBYLD1!BV282*(1-VLOOKUP(SDBYLD2!BV$4,'[1]INTERNAL PARAMETERS-1'!$B$5:$J$44,5,FALSE))*VLOOKUP(SDBYLD2!BV$4,'[1]INTERNAL PARAMETERS-1'!$B$5:$J$44,8,FALSE)*VLOOKUP(SDBYLD2!BV$4,'[1]INTERNAL PARAMETERS-1'!$B$5:$J$44,3,FALSE)</f>
        <v>0</v>
      </c>
      <c r="BW282" s="44">
        <f>SDBYLD1!BW282*VLOOKUP(SDBYLD2!BW$4,'[1]INTERNAL PARAMETERS-1'!$B$5:$J$44,5,FALSE)*VLOOKUP(SDBYLD2!BW$4,'[1]INTERNAL PARAMETERS-1'!$B$5:$J$44,6,FALSE)*VLOOKUP(SDBYLD2!BW$4,'[1]INTERNAL PARAMETERS-1'!$B$5:$J$44,3,FALSE) + SDBYLD1!BW282*(1-VLOOKUP(SDBYLD2!BW$4,'[1]INTERNAL PARAMETERS-1'!$B$5:$J$44,5,FALSE))*VLOOKUP(SDBYLD2!BW$4,'[1]INTERNAL PARAMETERS-1'!$B$5:$J$44,8,FALSE)*VLOOKUP(SDBYLD2!BW$4,'[1]INTERNAL PARAMETERS-1'!$B$5:$J$44,3,FALSE)</f>
        <v>0</v>
      </c>
      <c r="BX282" s="44">
        <f>SDBYLD1!BX282*VLOOKUP(SDBYLD2!BX$4,'[1]INTERNAL PARAMETERS-1'!$B$5:$J$44,5,FALSE)*VLOOKUP(SDBYLD2!BX$4,'[1]INTERNAL PARAMETERS-1'!$B$5:$J$44,6,FALSE)*VLOOKUP(SDBYLD2!BX$4,'[1]INTERNAL PARAMETERS-1'!$B$5:$J$44,3,FALSE) + SDBYLD1!BX282*(1-VLOOKUP(SDBYLD2!BX$4,'[1]INTERNAL PARAMETERS-1'!$B$5:$J$44,5,FALSE))*VLOOKUP(SDBYLD2!BX$4,'[1]INTERNAL PARAMETERS-1'!$B$5:$J$44,8,FALSE)*VLOOKUP(SDBYLD2!BX$4,'[1]INTERNAL PARAMETERS-1'!$B$5:$J$44,3,FALSE)</f>
        <v>0</v>
      </c>
      <c r="BY282" s="44">
        <f>SDBYLD1!BY282*VLOOKUP(SDBYLD2!BY$4,'[1]INTERNAL PARAMETERS-1'!$B$5:$J$44,5,FALSE)*VLOOKUP(SDBYLD2!BY$4,'[1]INTERNAL PARAMETERS-1'!$B$5:$J$44,6,FALSE)*VLOOKUP(SDBYLD2!BY$4,'[1]INTERNAL PARAMETERS-1'!$B$5:$J$44,3,FALSE) + SDBYLD1!BY282*(1-VLOOKUP(SDBYLD2!BY$4,'[1]INTERNAL PARAMETERS-1'!$B$5:$J$44,5,FALSE))*VLOOKUP(SDBYLD2!BY$4,'[1]INTERNAL PARAMETERS-1'!$B$5:$J$44,8,FALSE)*VLOOKUP(SDBYLD2!BY$4,'[1]INTERNAL PARAMETERS-1'!$B$5:$J$44,3,FALSE)</f>
        <v>0</v>
      </c>
      <c r="BZ282" s="44">
        <f>SDBYLD1!BZ282*VLOOKUP(SDBYLD2!BZ$4,'[1]INTERNAL PARAMETERS-1'!$B$5:$J$44,5,FALSE)*VLOOKUP(SDBYLD2!BZ$4,'[1]INTERNAL PARAMETERS-1'!$B$5:$J$44,6,FALSE)*VLOOKUP(SDBYLD2!BZ$4,'[1]INTERNAL PARAMETERS-1'!$B$5:$J$44,3,FALSE) + SDBYLD1!BZ282*(1-VLOOKUP(SDBYLD2!BZ$4,'[1]INTERNAL PARAMETERS-1'!$B$5:$J$44,5,FALSE))*VLOOKUP(SDBYLD2!BZ$4,'[1]INTERNAL PARAMETERS-1'!$B$5:$J$44,8,FALSE)*VLOOKUP(SDBYLD2!BZ$4,'[1]INTERNAL PARAMETERS-1'!$B$5:$J$44,3,FALSE)</f>
        <v>0</v>
      </c>
      <c r="CA282" s="44">
        <f>SDBYLD1!CA282*VLOOKUP(SDBYLD2!CA$4,'[1]INTERNAL PARAMETERS-1'!$B$5:$J$44,5,FALSE)*VLOOKUP(SDBYLD2!CA$4,'[1]INTERNAL PARAMETERS-1'!$B$5:$J$44,6,FALSE)*VLOOKUP(SDBYLD2!CA$4,'[1]INTERNAL PARAMETERS-1'!$B$5:$J$44,3,FALSE) + SDBYLD1!CA282*(1-VLOOKUP(SDBYLD2!CA$4,'[1]INTERNAL PARAMETERS-1'!$B$5:$J$44,5,FALSE))*VLOOKUP(SDBYLD2!CA$4,'[1]INTERNAL PARAMETERS-1'!$B$5:$J$44,8,FALSE)*VLOOKUP(SDBYLD2!CA$4,'[1]INTERNAL PARAMETERS-1'!$B$5:$J$44,3,FALSE)</f>
        <v>0</v>
      </c>
      <c r="CB282" s="44">
        <f>SDBYLD1!CB282*VLOOKUP(SDBYLD2!CB$4,'[1]INTERNAL PARAMETERS-1'!$B$5:$J$44,5,FALSE)*VLOOKUP(SDBYLD2!CB$4,'[1]INTERNAL PARAMETERS-1'!$B$5:$J$44,6,FALSE)*VLOOKUP(SDBYLD2!CB$4,'[1]INTERNAL PARAMETERS-1'!$B$5:$J$44,3,FALSE) + SDBYLD1!CB282*(1-VLOOKUP(SDBYLD2!CB$4,'[1]INTERNAL PARAMETERS-1'!$B$5:$J$44,5,FALSE))*VLOOKUP(SDBYLD2!CB$4,'[1]INTERNAL PARAMETERS-1'!$B$5:$J$44,8,FALSE)*VLOOKUP(SDBYLD2!CB$4,'[1]INTERNAL PARAMETERS-1'!$B$5:$J$44,3,FALSE)</f>
        <v>0</v>
      </c>
      <c r="CC282" s="44">
        <f>SDBYLD1!CC282*VLOOKUP(SDBYLD2!CC$4,'[1]INTERNAL PARAMETERS-1'!$B$5:$J$44,5,FALSE)*VLOOKUP(SDBYLD2!CC$4,'[1]INTERNAL PARAMETERS-1'!$B$5:$J$44,6,FALSE)*VLOOKUP(SDBYLD2!CC$4,'[1]INTERNAL PARAMETERS-1'!$B$5:$J$44,3,FALSE) + SDBYLD1!CC282*(1-VLOOKUP(SDBYLD2!CC$4,'[1]INTERNAL PARAMETERS-1'!$B$5:$J$44,5,FALSE))*VLOOKUP(SDBYLD2!CC$4,'[1]INTERNAL PARAMETERS-1'!$B$5:$J$44,8,FALSE)*VLOOKUP(SDBYLD2!CC$4,'[1]INTERNAL PARAMETERS-1'!$B$5:$J$44,3,FALSE)</f>
        <v>0</v>
      </c>
      <c r="CD282" s="44">
        <f>SDBYLD1!CD282*VLOOKUP(SDBYLD2!CD$4,'[1]INTERNAL PARAMETERS-1'!$B$5:$J$44,5,FALSE)*VLOOKUP(SDBYLD2!CD$4,'[1]INTERNAL PARAMETERS-1'!$B$5:$J$44,6,FALSE)*VLOOKUP(SDBYLD2!CD$4,'[1]INTERNAL PARAMETERS-1'!$B$5:$J$44,3,FALSE) + SDBYLD1!CD282*(1-VLOOKUP(SDBYLD2!CD$4,'[1]INTERNAL PARAMETERS-1'!$B$5:$J$44,5,FALSE))*VLOOKUP(SDBYLD2!CD$4,'[1]INTERNAL PARAMETERS-1'!$B$5:$J$44,8,FALSE)*VLOOKUP(SDBYLD2!CD$4,'[1]INTERNAL PARAMETERS-1'!$B$5:$J$44,3,FALSE)</f>
        <v>0</v>
      </c>
      <c r="CE282" s="44">
        <f>SDBYLD1!CE282*VLOOKUP(SDBYLD2!CE$4,'[1]INTERNAL PARAMETERS-1'!$B$5:$J$44,5,FALSE)*VLOOKUP(SDBYLD2!CE$4,'[1]INTERNAL PARAMETERS-1'!$B$5:$J$44,6,FALSE)*VLOOKUP(SDBYLD2!CE$4,'[1]INTERNAL PARAMETERS-1'!$B$5:$J$44,3,FALSE) + SDBYLD1!CE282*(1-VLOOKUP(SDBYLD2!CE$4,'[1]INTERNAL PARAMETERS-1'!$B$5:$J$44,5,FALSE))*VLOOKUP(SDBYLD2!CE$4,'[1]INTERNAL PARAMETERS-1'!$B$5:$J$44,8,FALSE)*VLOOKUP(SDBYLD2!CE$4,'[1]INTERNAL PARAMETERS-1'!$B$5:$J$44,3,FALSE)</f>
        <v>0</v>
      </c>
      <c r="CF282" s="44">
        <f>SDBYLD1!CF282*VLOOKUP(SDBYLD2!CF$4,'[1]INTERNAL PARAMETERS-1'!$B$5:$J$44,5,FALSE)*VLOOKUP(SDBYLD2!CF$4,'[1]INTERNAL PARAMETERS-1'!$B$5:$J$44,6,FALSE)*VLOOKUP(SDBYLD2!CF$4,'[1]INTERNAL PARAMETERS-1'!$B$5:$J$44,3,FALSE) + SDBYLD1!CF282*(1-VLOOKUP(SDBYLD2!CF$4,'[1]INTERNAL PARAMETERS-1'!$B$5:$J$44,5,FALSE))*VLOOKUP(SDBYLD2!CF$4,'[1]INTERNAL PARAMETERS-1'!$B$5:$J$44,8,FALSE)*VLOOKUP(SDBYLD2!CF$4,'[1]INTERNAL PARAMETERS-1'!$B$5:$J$44,3,FALSE)</f>
        <v>0</v>
      </c>
      <c r="CG282" s="44">
        <f>SDBYLD1!CG282*VLOOKUP(SDBYLD2!CG$4,'[1]INTERNAL PARAMETERS-1'!$B$5:$J$44,5,FALSE)*VLOOKUP(SDBYLD2!CG$4,'[1]INTERNAL PARAMETERS-1'!$B$5:$J$44,6,FALSE)*VLOOKUP(SDBYLD2!CG$4,'[1]INTERNAL PARAMETERS-1'!$B$5:$J$44,3,FALSE) + SDBYLD1!CG282*(1-VLOOKUP(SDBYLD2!CG$4,'[1]INTERNAL PARAMETERS-1'!$B$5:$J$44,5,FALSE))*VLOOKUP(SDBYLD2!CG$4,'[1]INTERNAL PARAMETERS-1'!$B$5:$J$44,8,FALSE)*VLOOKUP(SDBYLD2!CG$4,'[1]INTERNAL PARAMETERS-1'!$B$5:$J$44,3,FALSE)</f>
        <v>0</v>
      </c>
      <c r="CH282" s="43">
        <f>SDBYLD1!CH282*VLOOKUP(SDBYLD2!CH$4,'[1]INTERNAL PARAMETERS-1'!$B$5:$J$44,5,FALSE)*VLOOKUP(SDBYLD2!CH$4,'[1]INTERNAL PARAMETERS-1'!$B$5:$J$44,6,FALSE)*VLOOKUP(SDBYLD2!CH$4,'[1]INTERNAL PARAMETERS-1'!$B$5:$J$44,3,FALSE) + SDBYLD1!CH282*(1-VLOOKUP(SDBYLD2!CH$4,'[1]INTERNAL PARAMETERS-1'!$B$5:$J$44,5,FALSE))*VLOOKUP(SDBYLD2!CH$4,'[1]INTERNAL PARAMETERS-1'!$B$5:$J$44,8,FALSE)*VLOOKUP(SDBYLD2!CH$4,'[1]INTERNAL PARAMETERS-1'!$B$5:$J$44,3,FALSE)</f>
        <v>0</v>
      </c>
      <c r="CJ282" s="45">
        <f t="shared" si="8"/>
        <v>0</v>
      </c>
      <c r="CK282" s="43">
        <f t="shared" si="9"/>
        <v>0</v>
      </c>
    </row>
    <row r="283" spans="2:89" x14ac:dyDescent="0.4">
      <c r="B283" s="58" t="s">
        <v>1</v>
      </c>
      <c r="C283" s="57" t="s">
        <v>50</v>
      </c>
      <c r="D283" s="57" t="s">
        <v>59</v>
      </c>
      <c r="E283" s="133">
        <f>SDBeam!X283</f>
        <v>0</v>
      </c>
      <c r="F283" s="56">
        <f>'[1]INTERNAL PARAMETERS-1'!M13</f>
        <v>44.225000000000001</v>
      </c>
      <c r="G283" s="45">
        <f>SDBYLD1!G283*VLOOKUP(SDBYLD2!G$4,'[1]INTERNAL PARAMETERS-1'!$B$5:$J$44,5,FALSE)*VLOOKUP(SDBYLD2!G$4,'[1]INTERNAL PARAMETERS-1'!$B$5:$J$44,7,FALSE)*SDBYLD2!$F283 + SDBYLD1!G283*(1-VLOOKUP(SDBYLD2!G$4,'[1]INTERNAL PARAMETERS-1'!$B$5:$J$44,5,FALSE))*VLOOKUP(SDBYLD2!G$4,'[1]INTERNAL PARAMETERS-1'!$B$5:$J$44,9,FALSE)*SDBYLD2!$F283</f>
        <v>0</v>
      </c>
      <c r="H283" s="44">
        <f>SDBYLD1!H283*VLOOKUP(SDBYLD2!H$4,'[1]INTERNAL PARAMETERS-1'!$B$5:$J$44,5,FALSE)*VLOOKUP(SDBYLD2!H$4,'[1]INTERNAL PARAMETERS-1'!$B$5:$J$44,7,FALSE)*SDBYLD2!$F283 + SDBYLD1!H283*(1-VLOOKUP(SDBYLD2!H$4,'[1]INTERNAL PARAMETERS-1'!$B$5:$J$44,5,FALSE))*VLOOKUP(SDBYLD2!H$4,'[1]INTERNAL PARAMETERS-1'!$B$5:$J$44,9,FALSE)*SDBYLD2!$F283</f>
        <v>0</v>
      </c>
      <c r="I283" s="44">
        <f>SDBYLD1!I283*VLOOKUP(SDBYLD2!I$4,'[1]INTERNAL PARAMETERS-1'!$B$5:$J$44,5,FALSE)*VLOOKUP(SDBYLD2!I$4,'[1]INTERNAL PARAMETERS-1'!$B$5:$J$44,7,FALSE)*SDBYLD2!$F283 + SDBYLD1!I283*(1-VLOOKUP(SDBYLD2!I$4,'[1]INTERNAL PARAMETERS-1'!$B$5:$J$44,5,FALSE))*VLOOKUP(SDBYLD2!I$4,'[1]INTERNAL PARAMETERS-1'!$B$5:$J$44,9,FALSE)*SDBYLD2!$F283</f>
        <v>0</v>
      </c>
      <c r="J283" s="44">
        <f>SDBYLD1!J283*VLOOKUP(SDBYLD2!J$4,'[1]INTERNAL PARAMETERS-1'!$B$5:$J$44,5,FALSE)*VLOOKUP(SDBYLD2!J$4,'[1]INTERNAL PARAMETERS-1'!$B$5:$J$44,7,FALSE)*SDBYLD2!$F283 + SDBYLD1!J283*(1-VLOOKUP(SDBYLD2!J$4,'[1]INTERNAL PARAMETERS-1'!$B$5:$J$44,5,FALSE))*VLOOKUP(SDBYLD2!J$4,'[1]INTERNAL PARAMETERS-1'!$B$5:$J$44,9,FALSE)*SDBYLD2!$F283</f>
        <v>0</v>
      </c>
      <c r="K283" s="44">
        <f>SDBYLD1!K283*VLOOKUP(SDBYLD2!K$4,'[1]INTERNAL PARAMETERS-1'!$B$5:$J$44,5,FALSE)*VLOOKUP(SDBYLD2!K$4,'[1]INTERNAL PARAMETERS-1'!$B$5:$J$44,7,FALSE)*SDBYLD2!$F283 + SDBYLD1!K283*(1-VLOOKUP(SDBYLD2!K$4,'[1]INTERNAL PARAMETERS-1'!$B$5:$J$44,5,FALSE))*VLOOKUP(SDBYLD2!K$4,'[1]INTERNAL PARAMETERS-1'!$B$5:$J$44,9,FALSE)*SDBYLD2!$F283</f>
        <v>0</v>
      </c>
      <c r="L283" s="44">
        <f>SDBYLD1!L283*VLOOKUP(SDBYLD2!L$4,'[1]INTERNAL PARAMETERS-1'!$B$5:$J$44,5,FALSE)*VLOOKUP(SDBYLD2!L$4,'[1]INTERNAL PARAMETERS-1'!$B$5:$J$44,7,FALSE)*SDBYLD2!$F283 + SDBYLD1!L283*(1-VLOOKUP(SDBYLD2!L$4,'[1]INTERNAL PARAMETERS-1'!$B$5:$J$44,5,FALSE))*VLOOKUP(SDBYLD2!L$4,'[1]INTERNAL PARAMETERS-1'!$B$5:$J$44,9,FALSE)*SDBYLD2!$F283</f>
        <v>0</v>
      </c>
      <c r="M283" s="44">
        <f>SDBYLD1!M283*VLOOKUP(SDBYLD2!M$4,'[1]INTERNAL PARAMETERS-1'!$B$5:$J$44,5,FALSE)*VLOOKUP(SDBYLD2!M$4,'[1]INTERNAL PARAMETERS-1'!$B$5:$J$44,7,FALSE)*SDBYLD2!$F283 + SDBYLD1!M283*(1-VLOOKUP(SDBYLD2!M$4,'[1]INTERNAL PARAMETERS-1'!$B$5:$J$44,5,FALSE))*VLOOKUP(SDBYLD2!M$4,'[1]INTERNAL PARAMETERS-1'!$B$5:$J$44,9,FALSE)*SDBYLD2!$F283</f>
        <v>0</v>
      </c>
      <c r="N283" s="44">
        <f>SDBYLD1!N283*VLOOKUP(SDBYLD2!N$4,'[1]INTERNAL PARAMETERS-1'!$B$5:$J$44,5,FALSE)*VLOOKUP(SDBYLD2!N$4,'[1]INTERNAL PARAMETERS-1'!$B$5:$J$44,7,FALSE)*SDBYLD2!$F283 + SDBYLD1!N283*(1-VLOOKUP(SDBYLD2!N$4,'[1]INTERNAL PARAMETERS-1'!$B$5:$J$44,5,FALSE))*VLOOKUP(SDBYLD2!N$4,'[1]INTERNAL PARAMETERS-1'!$B$5:$J$44,9,FALSE)*SDBYLD2!$F283</f>
        <v>0</v>
      </c>
      <c r="O283" s="44">
        <f>SDBYLD1!O283*VLOOKUP(SDBYLD2!O$4,'[1]INTERNAL PARAMETERS-1'!$B$5:$J$44,5,FALSE)*VLOOKUP(SDBYLD2!O$4,'[1]INTERNAL PARAMETERS-1'!$B$5:$J$44,7,FALSE)*SDBYLD2!$F283 + SDBYLD1!O283*(1-VLOOKUP(SDBYLD2!O$4,'[1]INTERNAL PARAMETERS-1'!$B$5:$J$44,5,FALSE))*VLOOKUP(SDBYLD2!O$4,'[1]INTERNAL PARAMETERS-1'!$B$5:$J$44,9,FALSE)*SDBYLD2!$F283</f>
        <v>0</v>
      </c>
      <c r="P283" s="44">
        <f>SDBYLD1!P283*VLOOKUP(SDBYLD2!P$4,'[1]INTERNAL PARAMETERS-1'!$B$5:$J$44,5,FALSE)*VLOOKUP(SDBYLD2!P$4,'[1]INTERNAL PARAMETERS-1'!$B$5:$J$44,7,FALSE)*SDBYLD2!$F283 + SDBYLD1!P283*(1-VLOOKUP(SDBYLD2!P$4,'[1]INTERNAL PARAMETERS-1'!$B$5:$J$44,5,FALSE))*VLOOKUP(SDBYLD2!P$4,'[1]INTERNAL PARAMETERS-1'!$B$5:$J$44,9,FALSE)*SDBYLD2!$F283</f>
        <v>0</v>
      </c>
      <c r="Q283" s="44">
        <f>SDBYLD1!Q283*VLOOKUP(SDBYLD2!Q$4,'[1]INTERNAL PARAMETERS-1'!$B$5:$J$44,5,FALSE)*VLOOKUP(SDBYLD2!Q$4,'[1]INTERNAL PARAMETERS-1'!$B$5:$J$44,7,FALSE)*SDBYLD2!$F283 + SDBYLD1!Q283*(1-VLOOKUP(SDBYLD2!Q$4,'[1]INTERNAL PARAMETERS-1'!$B$5:$J$44,5,FALSE))*VLOOKUP(SDBYLD2!Q$4,'[1]INTERNAL PARAMETERS-1'!$B$5:$J$44,9,FALSE)*SDBYLD2!$F283</f>
        <v>0</v>
      </c>
      <c r="R283" s="44">
        <f>SDBYLD1!R283*VLOOKUP(SDBYLD2!R$4,'[1]INTERNAL PARAMETERS-1'!$B$5:$J$44,5,FALSE)*VLOOKUP(SDBYLD2!R$4,'[1]INTERNAL PARAMETERS-1'!$B$5:$J$44,7,FALSE)*SDBYLD2!$F283 + SDBYLD1!R283*(1-VLOOKUP(SDBYLD2!R$4,'[1]INTERNAL PARAMETERS-1'!$B$5:$J$44,5,FALSE))*VLOOKUP(SDBYLD2!R$4,'[1]INTERNAL PARAMETERS-1'!$B$5:$J$44,9,FALSE)*SDBYLD2!$F283</f>
        <v>0</v>
      </c>
      <c r="S283" s="44">
        <f>SDBYLD1!S283*VLOOKUP(SDBYLD2!S$4,'[1]INTERNAL PARAMETERS-1'!$B$5:$J$44,5,FALSE)*VLOOKUP(SDBYLD2!S$4,'[1]INTERNAL PARAMETERS-1'!$B$5:$J$44,7,FALSE)*SDBYLD2!$F283 + SDBYLD1!S283*(1-VLOOKUP(SDBYLD2!S$4,'[1]INTERNAL PARAMETERS-1'!$B$5:$J$44,5,FALSE))*VLOOKUP(SDBYLD2!S$4,'[1]INTERNAL PARAMETERS-1'!$B$5:$J$44,9,FALSE)*SDBYLD2!$F283</f>
        <v>0</v>
      </c>
      <c r="T283" s="44">
        <f>SDBYLD1!T283*VLOOKUP(SDBYLD2!T$4,'[1]INTERNAL PARAMETERS-1'!$B$5:$J$44,5,FALSE)*VLOOKUP(SDBYLD2!T$4,'[1]INTERNAL PARAMETERS-1'!$B$5:$J$44,7,FALSE)*SDBYLD2!$F283 + SDBYLD1!T283*(1-VLOOKUP(SDBYLD2!T$4,'[1]INTERNAL PARAMETERS-1'!$B$5:$J$44,5,FALSE))*VLOOKUP(SDBYLD2!T$4,'[1]INTERNAL PARAMETERS-1'!$B$5:$J$44,9,FALSE)*SDBYLD2!$F283</f>
        <v>0</v>
      </c>
      <c r="U283" s="44">
        <f>SDBYLD1!U283*VLOOKUP(SDBYLD2!U$4,'[1]INTERNAL PARAMETERS-1'!$B$5:$J$44,5,FALSE)*VLOOKUP(SDBYLD2!U$4,'[1]INTERNAL PARAMETERS-1'!$B$5:$J$44,7,FALSE)*SDBYLD2!$F283 + SDBYLD1!U283*(1-VLOOKUP(SDBYLD2!U$4,'[1]INTERNAL PARAMETERS-1'!$B$5:$J$44,5,FALSE))*VLOOKUP(SDBYLD2!U$4,'[1]INTERNAL PARAMETERS-1'!$B$5:$J$44,9,FALSE)*SDBYLD2!$F283</f>
        <v>0</v>
      </c>
      <c r="V283" s="44">
        <f>SDBYLD1!V283*VLOOKUP(SDBYLD2!V$4,'[1]INTERNAL PARAMETERS-1'!$B$5:$J$44,5,FALSE)*VLOOKUP(SDBYLD2!V$4,'[1]INTERNAL PARAMETERS-1'!$B$5:$J$44,7,FALSE)*SDBYLD2!$F283 + SDBYLD1!V283*(1-VLOOKUP(SDBYLD2!V$4,'[1]INTERNAL PARAMETERS-1'!$B$5:$J$44,5,FALSE))*VLOOKUP(SDBYLD2!V$4,'[1]INTERNAL PARAMETERS-1'!$B$5:$J$44,9,FALSE)*SDBYLD2!$F283</f>
        <v>0</v>
      </c>
      <c r="W283" s="44">
        <f>SDBYLD1!W283*VLOOKUP(SDBYLD2!W$4,'[1]INTERNAL PARAMETERS-1'!$B$5:$J$44,5,FALSE)*VLOOKUP(SDBYLD2!W$4,'[1]INTERNAL PARAMETERS-1'!$B$5:$J$44,7,FALSE)*SDBYLD2!$F283 + SDBYLD1!W283*(1-VLOOKUP(SDBYLD2!W$4,'[1]INTERNAL PARAMETERS-1'!$B$5:$J$44,5,FALSE))*VLOOKUP(SDBYLD2!W$4,'[1]INTERNAL PARAMETERS-1'!$B$5:$J$44,9,FALSE)*SDBYLD2!$F283</f>
        <v>0</v>
      </c>
      <c r="X283" s="44">
        <f>SDBYLD1!X283*VLOOKUP(SDBYLD2!X$4,'[1]INTERNAL PARAMETERS-1'!$B$5:$J$44,5,FALSE)*VLOOKUP(SDBYLD2!X$4,'[1]INTERNAL PARAMETERS-1'!$B$5:$J$44,7,FALSE)*SDBYLD2!$F283 + SDBYLD1!X283*(1-VLOOKUP(SDBYLD2!X$4,'[1]INTERNAL PARAMETERS-1'!$B$5:$J$44,5,FALSE))*VLOOKUP(SDBYLD2!X$4,'[1]INTERNAL PARAMETERS-1'!$B$5:$J$44,9,FALSE)*SDBYLD2!$F283</f>
        <v>0</v>
      </c>
      <c r="Y283" s="44">
        <f>SDBYLD1!Y283*VLOOKUP(SDBYLD2!Y$4,'[1]INTERNAL PARAMETERS-1'!$B$5:$J$44,5,FALSE)*VLOOKUP(SDBYLD2!Y$4,'[1]INTERNAL PARAMETERS-1'!$B$5:$J$44,7,FALSE)*SDBYLD2!$F283 + SDBYLD1!Y283*(1-VLOOKUP(SDBYLD2!Y$4,'[1]INTERNAL PARAMETERS-1'!$B$5:$J$44,5,FALSE))*VLOOKUP(SDBYLD2!Y$4,'[1]INTERNAL PARAMETERS-1'!$B$5:$J$44,9,FALSE)*SDBYLD2!$F283</f>
        <v>0</v>
      </c>
      <c r="Z283" s="44">
        <f>SDBYLD1!Z283*VLOOKUP(SDBYLD2!Z$4,'[1]INTERNAL PARAMETERS-1'!$B$5:$J$44,5,FALSE)*VLOOKUP(SDBYLD2!Z$4,'[1]INTERNAL PARAMETERS-1'!$B$5:$J$44,7,FALSE)*SDBYLD2!$F283 + SDBYLD1!Z283*(1-VLOOKUP(SDBYLD2!Z$4,'[1]INTERNAL PARAMETERS-1'!$B$5:$J$44,5,FALSE))*VLOOKUP(SDBYLD2!Z$4,'[1]INTERNAL PARAMETERS-1'!$B$5:$J$44,9,FALSE)*SDBYLD2!$F283</f>
        <v>0</v>
      </c>
      <c r="AA283" s="44">
        <f>SDBYLD1!AA283*VLOOKUP(SDBYLD2!AA$4,'[1]INTERNAL PARAMETERS-1'!$B$5:$J$44,5,FALSE)*VLOOKUP(SDBYLD2!AA$4,'[1]INTERNAL PARAMETERS-1'!$B$5:$J$44,7,FALSE)*SDBYLD2!$F283 + SDBYLD1!AA283*(1-VLOOKUP(SDBYLD2!AA$4,'[1]INTERNAL PARAMETERS-1'!$B$5:$J$44,5,FALSE))*VLOOKUP(SDBYLD2!AA$4,'[1]INTERNAL PARAMETERS-1'!$B$5:$J$44,9,FALSE)*SDBYLD2!$F283</f>
        <v>0</v>
      </c>
      <c r="AB283" s="44">
        <f>SDBYLD1!AB283*VLOOKUP(SDBYLD2!AB$4,'[1]INTERNAL PARAMETERS-1'!$B$5:$J$44,5,FALSE)*VLOOKUP(SDBYLD2!AB$4,'[1]INTERNAL PARAMETERS-1'!$B$5:$J$44,7,FALSE)*SDBYLD2!$F283 + SDBYLD1!AB283*(1-VLOOKUP(SDBYLD2!AB$4,'[1]INTERNAL PARAMETERS-1'!$B$5:$J$44,5,FALSE))*VLOOKUP(SDBYLD2!AB$4,'[1]INTERNAL PARAMETERS-1'!$B$5:$J$44,9,FALSE)*SDBYLD2!$F283</f>
        <v>0</v>
      </c>
      <c r="AC283" s="44">
        <f>SDBYLD1!AC283*VLOOKUP(SDBYLD2!AC$4,'[1]INTERNAL PARAMETERS-1'!$B$5:$J$44,5,FALSE)*VLOOKUP(SDBYLD2!AC$4,'[1]INTERNAL PARAMETERS-1'!$B$5:$J$44,7,FALSE)*SDBYLD2!$F283 + SDBYLD1!AC283*(1-VLOOKUP(SDBYLD2!AC$4,'[1]INTERNAL PARAMETERS-1'!$B$5:$J$44,5,FALSE))*VLOOKUP(SDBYLD2!AC$4,'[1]INTERNAL PARAMETERS-1'!$B$5:$J$44,9,FALSE)*SDBYLD2!$F283</f>
        <v>0</v>
      </c>
      <c r="AD283" s="44">
        <f>SDBYLD1!AD283*VLOOKUP(SDBYLD2!AD$4,'[1]INTERNAL PARAMETERS-1'!$B$5:$J$44,5,FALSE)*VLOOKUP(SDBYLD2!AD$4,'[1]INTERNAL PARAMETERS-1'!$B$5:$J$44,7,FALSE)*SDBYLD2!$F283 + SDBYLD1!AD283*(1-VLOOKUP(SDBYLD2!AD$4,'[1]INTERNAL PARAMETERS-1'!$B$5:$J$44,5,FALSE))*VLOOKUP(SDBYLD2!AD$4,'[1]INTERNAL PARAMETERS-1'!$B$5:$J$44,9,FALSE)*SDBYLD2!$F283</f>
        <v>0</v>
      </c>
      <c r="AE283" s="44">
        <f>SDBYLD1!AE283*VLOOKUP(SDBYLD2!AE$4,'[1]INTERNAL PARAMETERS-1'!$B$5:$J$44,5,FALSE)*VLOOKUP(SDBYLD2!AE$4,'[1]INTERNAL PARAMETERS-1'!$B$5:$J$44,7,FALSE)*SDBYLD2!$F283 + SDBYLD1!AE283*(1-VLOOKUP(SDBYLD2!AE$4,'[1]INTERNAL PARAMETERS-1'!$B$5:$J$44,5,FALSE))*VLOOKUP(SDBYLD2!AE$4,'[1]INTERNAL PARAMETERS-1'!$B$5:$J$44,9,FALSE)*SDBYLD2!$F283</f>
        <v>0</v>
      </c>
      <c r="AF283" s="44">
        <f>SDBYLD1!AF283*VLOOKUP(SDBYLD2!AF$4,'[1]INTERNAL PARAMETERS-1'!$B$5:$J$44,5,FALSE)*VLOOKUP(SDBYLD2!AF$4,'[1]INTERNAL PARAMETERS-1'!$B$5:$J$44,7,FALSE)*SDBYLD2!$F283 + SDBYLD1!AF283*(1-VLOOKUP(SDBYLD2!AF$4,'[1]INTERNAL PARAMETERS-1'!$B$5:$J$44,5,FALSE))*VLOOKUP(SDBYLD2!AF$4,'[1]INTERNAL PARAMETERS-1'!$B$5:$J$44,9,FALSE)*SDBYLD2!$F283</f>
        <v>0</v>
      </c>
      <c r="AG283" s="44">
        <f>SDBYLD1!AG283*VLOOKUP(SDBYLD2!AG$4,'[1]INTERNAL PARAMETERS-1'!$B$5:$J$44,5,FALSE)*VLOOKUP(SDBYLD2!AG$4,'[1]INTERNAL PARAMETERS-1'!$B$5:$J$44,7,FALSE)*SDBYLD2!$F283 + SDBYLD1!AG283*(1-VLOOKUP(SDBYLD2!AG$4,'[1]INTERNAL PARAMETERS-1'!$B$5:$J$44,5,FALSE))*VLOOKUP(SDBYLD2!AG$4,'[1]INTERNAL PARAMETERS-1'!$B$5:$J$44,9,FALSE)*SDBYLD2!$F283</f>
        <v>0</v>
      </c>
      <c r="AH283" s="44">
        <f>SDBYLD1!AH283*VLOOKUP(SDBYLD2!AH$4,'[1]INTERNAL PARAMETERS-1'!$B$5:$J$44,5,FALSE)*VLOOKUP(SDBYLD2!AH$4,'[1]INTERNAL PARAMETERS-1'!$B$5:$J$44,7,FALSE)*SDBYLD2!$F283 + SDBYLD1!AH283*(1-VLOOKUP(SDBYLD2!AH$4,'[1]INTERNAL PARAMETERS-1'!$B$5:$J$44,5,FALSE))*VLOOKUP(SDBYLD2!AH$4,'[1]INTERNAL PARAMETERS-1'!$B$5:$J$44,9,FALSE)*SDBYLD2!$F283</f>
        <v>0</v>
      </c>
      <c r="AI283" s="44">
        <f>SDBYLD1!AI283*VLOOKUP(SDBYLD2!AI$4,'[1]INTERNAL PARAMETERS-1'!$B$5:$J$44,5,FALSE)*VLOOKUP(SDBYLD2!AI$4,'[1]INTERNAL PARAMETERS-1'!$B$5:$J$44,7,FALSE)*SDBYLD2!$F283 + SDBYLD1!AI283*(1-VLOOKUP(SDBYLD2!AI$4,'[1]INTERNAL PARAMETERS-1'!$B$5:$J$44,5,FALSE))*VLOOKUP(SDBYLD2!AI$4,'[1]INTERNAL PARAMETERS-1'!$B$5:$J$44,9,FALSE)*SDBYLD2!$F283</f>
        <v>0</v>
      </c>
      <c r="AJ283" s="44">
        <f>SDBYLD1!AJ283*VLOOKUP(SDBYLD2!AJ$4,'[1]INTERNAL PARAMETERS-1'!$B$5:$J$44,5,FALSE)*VLOOKUP(SDBYLD2!AJ$4,'[1]INTERNAL PARAMETERS-1'!$B$5:$J$44,7,FALSE)*SDBYLD2!$F283 + SDBYLD1!AJ283*(1-VLOOKUP(SDBYLD2!AJ$4,'[1]INTERNAL PARAMETERS-1'!$B$5:$J$44,5,FALSE))*VLOOKUP(SDBYLD2!AJ$4,'[1]INTERNAL PARAMETERS-1'!$B$5:$J$44,9,FALSE)*SDBYLD2!$F283</f>
        <v>0</v>
      </c>
      <c r="AK283" s="44">
        <f>SDBYLD1!AK283*VLOOKUP(SDBYLD2!AK$4,'[1]INTERNAL PARAMETERS-1'!$B$5:$J$44,5,FALSE)*VLOOKUP(SDBYLD2!AK$4,'[1]INTERNAL PARAMETERS-1'!$B$5:$J$44,7,FALSE)*SDBYLD2!$F283 + SDBYLD1!AK283*(1-VLOOKUP(SDBYLD2!AK$4,'[1]INTERNAL PARAMETERS-1'!$B$5:$J$44,5,FALSE))*VLOOKUP(SDBYLD2!AK$4,'[1]INTERNAL PARAMETERS-1'!$B$5:$J$44,9,FALSE)*SDBYLD2!$F283</f>
        <v>0</v>
      </c>
      <c r="AL283" s="44">
        <f>SDBYLD1!AL283*VLOOKUP(SDBYLD2!AL$4,'[1]INTERNAL PARAMETERS-1'!$B$5:$J$44,5,FALSE)*VLOOKUP(SDBYLD2!AL$4,'[1]INTERNAL PARAMETERS-1'!$B$5:$J$44,7,FALSE)*SDBYLD2!$F283 + SDBYLD1!AL283*(1-VLOOKUP(SDBYLD2!AL$4,'[1]INTERNAL PARAMETERS-1'!$B$5:$J$44,5,FALSE))*VLOOKUP(SDBYLD2!AL$4,'[1]INTERNAL PARAMETERS-1'!$B$5:$J$44,9,FALSE)*SDBYLD2!$F283</f>
        <v>0</v>
      </c>
      <c r="AM283" s="44">
        <f>SDBYLD1!AM283*VLOOKUP(SDBYLD2!AM$4,'[1]INTERNAL PARAMETERS-1'!$B$5:$J$44,5,FALSE)*VLOOKUP(SDBYLD2!AM$4,'[1]INTERNAL PARAMETERS-1'!$B$5:$J$44,7,FALSE)*SDBYLD2!$F283 + SDBYLD1!AM283*(1-VLOOKUP(SDBYLD2!AM$4,'[1]INTERNAL PARAMETERS-1'!$B$5:$J$44,5,FALSE))*VLOOKUP(SDBYLD2!AM$4,'[1]INTERNAL PARAMETERS-1'!$B$5:$J$44,9,FALSE)*SDBYLD2!$F283</f>
        <v>0</v>
      </c>
      <c r="AN283" s="44">
        <f>SDBYLD1!AN283*VLOOKUP(SDBYLD2!AN$4,'[1]INTERNAL PARAMETERS-1'!$B$5:$J$44,5,FALSE)*VLOOKUP(SDBYLD2!AN$4,'[1]INTERNAL PARAMETERS-1'!$B$5:$J$44,7,FALSE)*SDBYLD2!$F283 + SDBYLD1!AN283*(1-VLOOKUP(SDBYLD2!AN$4,'[1]INTERNAL PARAMETERS-1'!$B$5:$J$44,5,FALSE))*VLOOKUP(SDBYLD2!AN$4,'[1]INTERNAL PARAMETERS-1'!$B$5:$J$44,9,FALSE)*SDBYLD2!$F283</f>
        <v>0</v>
      </c>
      <c r="AO283" s="44">
        <f>SDBYLD1!AO283*VLOOKUP(SDBYLD2!AO$4,'[1]INTERNAL PARAMETERS-1'!$B$5:$J$44,5,FALSE)*VLOOKUP(SDBYLD2!AO$4,'[1]INTERNAL PARAMETERS-1'!$B$5:$J$44,7,FALSE)*SDBYLD2!$F283 + SDBYLD1!AO283*(1-VLOOKUP(SDBYLD2!AO$4,'[1]INTERNAL PARAMETERS-1'!$B$5:$J$44,5,FALSE))*VLOOKUP(SDBYLD2!AO$4,'[1]INTERNAL PARAMETERS-1'!$B$5:$J$44,9,FALSE)*SDBYLD2!$F283</f>
        <v>0</v>
      </c>
      <c r="AP283" s="44">
        <f>SDBYLD1!AP283*VLOOKUP(SDBYLD2!AP$4,'[1]INTERNAL PARAMETERS-1'!$B$5:$J$44,5,FALSE)*VLOOKUP(SDBYLD2!AP$4,'[1]INTERNAL PARAMETERS-1'!$B$5:$J$44,7,FALSE)*SDBYLD2!$F283 + SDBYLD1!AP283*(1-VLOOKUP(SDBYLD2!AP$4,'[1]INTERNAL PARAMETERS-1'!$B$5:$J$44,5,FALSE))*VLOOKUP(SDBYLD2!AP$4,'[1]INTERNAL PARAMETERS-1'!$B$5:$J$44,9,FALSE)*SDBYLD2!$F283</f>
        <v>0</v>
      </c>
      <c r="AQ283" s="44">
        <f>SDBYLD1!AQ283*VLOOKUP(SDBYLD2!AQ$4,'[1]INTERNAL PARAMETERS-1'!$B$5:$J$44,5,FALSE)*VLOOKUP(SDBYLD2!AQ$4,'[1]INTERNAL PARAMETERS-1'!$B$5:$J$44,7,FALSE)*SDBYLD2!$F283 + SDBYLD1!AQ283*(1-VLOOKUP(SDBYLD2!AQ$4,'[1]INTERNAL PARAMETERS-1'!$B$5:$J$44,5,FALSE))*VLOOKUP(SDBYLD2!AQ$4,'[1]INTERNAL PARAMETERS-1'!$B$5:$J$44,9,FALSE)*SDBYLD2!$F283</f>
        <v>0</v>
      </c>
      <c r="AR283" s="44">
        <f>SDBYLD1!AR283*VLOOKUP(SDBYLD2!AR$4,'[1]INTERNAL PARAMETERS-1'!$B$5:$J$44,5,FALSE)*VLOOKUP(SDBYLD2!AR$4,'[1]INTERNAL PARAMETERS-1'!$B$5:$J$44,7,FALSE)*SDBYLD2!$F283 + SDBYLD1!AR283*(1-VLOOKUP(SDBYLD2!AR$4,'[1]INTERNAL PARAMETERS-1'!$B$5:$J$44,5,FALSE))*VLOOKUP(SDBYLD2!AR$4,'[1]INTERNAL PARAMETERS-1'!$B$5:$J$44,9,FALSE)*SDBYLD2!$F283</f>
        <v>0</v>
      </c>
      <c r="AS283" s="44">
        <f>SDBYLD1!AS283*VLOOKUP(SDBYLD2!AS$4,'[1]INTERNAL PARAMETERS-1'!$B$5:$J$44,5,FALSE)*VLOOKUP(SDBYLD2!AS$4,'[1]INTERNAL PARAMETERS-1'!$B$5:$J$44,7,FALSE)*SDBYLD2!$F283 + SDBYLD1!AS283*(1-VLOOKUP(SDBYLD2!AS$4,'[1]INTERNAL PARAMETERS-1'!$B$5:$J$44,5,FALSE))*VLOOKUP(SDBYLD2!AS$4,'[1]INTERNAL PARAMETERS-1'!$B$5:$J$44,9,FALSE)*SDBYLD2!$F283</f>
        <v>0</v>
      </c>
      <c r="AT283" s="43">
        <f>SDBYLD1!AT283*VLOOKUP(SDBYLD2!AT$4,'[1]INTERNAL PARAMETERS-1'!$B$5:$J$44,5,FALSE)*VLOOKUP(SDBYLD2!AT$4,'[1]INTERNAL PARAMETERS-1'!$B$5:$J$44,7,FALSE)*SDBYLD2!$F283 + SDBYLD1!AT283*(1-VLOOKUP(SDBYLD2!AT$4,'[1]INTERNAL PARAMETERS-1'!$B$5:$J$44,5,FALSE))*VLOOKUP(SDBYLD2!AT$4,'[1]INTERNAL PARAMETERS-1'!$B$5:$J$44,9,FALSE)*SDBYLD2!$F283</f>
        <v>0</v>
      </c>
      <c r="AU283" s="45">
        <f>SDBYLD1!AU283*VLOOKUP(SDBYLD2!AU$4,'[1]INTERNAL PARAMETERS-1'!$B$5:$J$44,5,FALSE)*VLOOKUP(SDBYLD2!AU$4,'[1]INTERNAL PARAMETERS-1'!$B$5:$J$44,6,FALSE)*VLOOKUP(SDBYLD2!AU$4,'[1]INTERNAL PARAMETERS-1'!$B$5:$J$44,3,FALSE) + SDBYLD1!AU283*(1-VLOOKUP(SDBYLD2!AU$4,'[1]INTERNAL PARAMETERS-1'!$B$5:$J$44,5,FALSE))*VLOOKUP(SDBYLD2!AU$4,'[1]INTERNAL PARAMETERS-1'!$B$5:$J$44,8,FALSE)*VLOOKUP(SDBYLD2!AU$4,'[1]INTERNAL PARAMETERS-1'!$B$5:$J$44,3,FALSE)</f>
        <v>0</v>
      </c>
      <c r="AV283" s="44">
        <f>SDBYLD1!AV283*VLOOKUP(SDBYLD2!AV$4,'[1]INTERNAL PARAMETERS-1'!$B$5:$J$44,5,FALSE)*VLOOKUP(SDBYLD2!AV$4,'[1]INTERNAL PARAMETERS-1'!$B$5:$J$44,6,FALSE)*VLOOKUP(SDBYLD2!AV$4,'[1]INTERNAL PARAMETERS-1'!$B$5:$J$44,3,FALSE) + SDBYLD1!AV283*(1-VLOOKUP(SDBYLD2!AV$4,'[1]INTERNAL PARAMETERS-1'!$B$5:$J$44,5,FALSE))*VLOOKUP(SDBYLD2!AV$4,'[1]INTERNAL PARAMETERS-1'!$B$5:$J$44,8,FALSE)*VLOOKUP(SDBYLD2!AV$4,'[1]INTERNAL PARAMETERS-1'!$B$5:$J$44,3,FALSE)</f>
        <v>0</v>
      </c>
      <c r="AW283" s="44">
        <f>SDBYLD1!AW283*VLOOKUP(SDBYLD2!AW$4,'[1]INTERNAL PARAMETERS-1'!$B$5:$J$44,5,FALSE)*VLOOKUP(SDBYLD2!AW$4,'[1]INTERNAL PARAMETERS-1'!$B$5:$J$44,6,FALSE)*VLOOKUP(SDBYLD2!AW$4,'[1]INTERNAL PARAMETERS-1'!$B$5:$J$44,3,FALSE) + SDBYLD1!AW283*(1-VLOOKUP(SDBYLD2!AW$4,'[1]INTERNAL PARAMETERS-1'!$B$5:$J$44,5,FALSE))*VLOOKUP(SDBYLD2!AW$4,'[1]INTERNAL PARAMETERS-1'!$B$5:$J$44,8,FALSE)*VLOOKUP(SDBYLD2!AW$4,'[1]INTERNAL PARAMETERS-1'!$B$5:$J$44,3,FALSE)</f>
        <v>0</v>
      </c>
      <c r="AX283" s="44">
        <f>SDBYLD1!AX283*VLOOKUP(SDBYLD2!AX$4,'[1]INTERNAL PARAMETERS-1'!$B$5:$J$44,5,FALSE)*VLOOKUP(SDBYLD2!AX$4,'[1]INTERNAL PARAMETERS-1'!$B$5:$J$44,6,FALSE)*VLOOKUP(SDBYLD2!AX$4,'[1]INTERNAL PARAMETERS-1'!$B$5:$J$44,3,FALSE) + SDBYLD1!AX283*(1-VLOOKUP(SDBYLD2!AX$4,'[1]INTERNAL PARAMETERS-1'!$B$5:$J$44,5,FALSE))*VLOOKUP(SDBYLD2!AX$4,'[1]INTERNAL PARAMETERS-1'!$B$5:$J$44,8,FALSE)*VLOOKUP(SDBYLD2!AX$4,'[1]INTERNAL PARAMETERS-1'!$B$5:$J$44,3,FALSE)</f>
        <v>0</v>
      </c>
      <c r="AY283" s="44">
        <f>SDBYLD1!AY283*VLOOKUP(SDBYLD2!AY$4,'[1]INTERNAL PARAMETERS-1'!$B$5:$J$44,5,FALSE)*VLOOKUP(SDBYLD2!AY$4,'[1]INTERNAL PARAMETERS-1'!$B$5:$J$44,6,FALSE)*VLOOKUP(SDBYLD2!AY$4,'[1]INTERNAL PARAMETERS-1'!$B$5:$J$44,3,FALSE) + SDBYLD1!AY283*(1-VLOOKUP(SDBYLD2!AY$4,'[1]INTERNAL PARAMETERS-1'!$B$5:$J$44,5,FALSE))*VLOOKUP(SDBYLD2!AY$4,'[1]INTERNAL PARAMETERS-1'!$B$5:$J$44,8,FALSE)*VLOOKUP(SDBYLD2!AY$4,'[1]INTERNAL PARAMETERS-1'!$B$5:$J$44,3,FALSE)</f>
        <v>0</v>
      </c>
      <c r="AZ283" s="44">
        <f>SDBYLD1!AZ283*VLOOKUP(SDBYLD2!AZ$4,'[1]INTERNAL PARAMETERS-1'!$B$5:$J$44,5,FALSE)*VLOOKUP(SDBYLD2!AZ$4,'[1]INTERNAL PARAMETERS-1'!$B$5:$J$44,6,FALSE)*VLOOKUP(SDBYLD2!AZ$4,'[1]INTERNAL PARAMETERS-1'!$B$5:$J$44,3,FALSE) + SDBYLD1!AZ283*(1-VLOOKUP(SDBYLD2!AZ$4,'[1]INTERNAL PARAMETERS-1'!$B$5:$J$44,5,FALSE))*VLOOKUP(SDBYLD2!AZ$4,'[1]INTERNAL PARAMETERS-1'!$B$5:$J$44,8,FALSE)*VLOOKUP(SDBYLD2!AZ$4,'[1]INTERNAL PARAMETERS-1'!$B$5:$J$44,3,FALSE)</f>
        <v>0</v>
      </c>
      <c r="BA283" s="44">
        <f>SDBYLD1!BA283*VLOOKUP(SDBYLD2!BA$4,'[1]INTERNAL PARAMETERS-1'!$B$5:$J$44,5,FALSE)*VLOOKUP(SDBYLD2!BA$4,'[1]INTERNAL PARAMETERS-1'!$B$5:$J$44,6,FALSE)*VLOOKUP(SDBYLD2!BA$4,'[1]INTERNAL PARAMETERS-1'!$B$5:$J$44,3,FALSE) + SDBYLD1!BA283*(1-VLOOKUP(SDBYLD2!BA$4,'[1]INTERNAL PARAMETERS-1'!$B$5:$J$44,5,FALSE))*VLOOKUP(SDBYLD2!BA$4,'[1]INTERNAL PARAMETERS-1'!$B$5:$J$44,8,FALSE)*VLOOKUP(SDBYLD2!BA$4,'[1]INTERNAL PARAMETERS-1'!$B$5:$J$44,3,FALSE)</f>
        <v>0</v>
      </c>
      <c r="BB283" s="44">
        <f>SDBYLD1!BB283*VLOOKUP(SDBYLD2!BB$4,'[1]INTERNAL PARAMETERS-1'!$B$5:$J$44,5,FALSE)*VLOOKUP(SDBYLD2!BB$4,'[1]INTERNAL PARAMETERS-1'!$B$5:$J$44,6,FALSE)*VLOOKUP(SDBYLD2!BB$4,'[1]INTERNAL PARAMETERS-1'!$B$5:$J$44,3,FALSE) + SDBYLD1!BB283*(1-VLOOKUP(SDBYLD2!BB$4,'[1]INTERNAL PARAMETERS-1'!$B$5:$J$44,5,FALSE))*VLOOKUP(SDBYLD2!BB$4,'[1]INTERNAL PARAMETERS-1'!$B$5:$J$44,8,FALSE)*VLOOKUP(SDBYLD2!BB$4,'[1]INTERNAL PARAMETERS-1'!$B$5:$J$44,3,FALSE)</f>
        <v>0</v>
      </c>
      <c r="BC283" s="44">
        <f>SDBYLD1!BC283*VLOOKUP(SDBYLD2!BC$4,'[1]INTERNAL PARAMETERS-1'!$B$5:$J$44,5,FALSE)*VLOOKUP(SDBYLD2!BC$4,'[1]INTERNAL PARAMETERS-1'!$B$5:$J$44,6,FALSE)*VLOOKUP(SDBYLD2!BC$4,'[1]INTERNAL PARAMETERS-1'!$B$5:$J$44,3,FALSE) + SDBYLD1!BC283*(1-VLOOKUP(SDBYLD2!BC$4,'[1]INTERNAL PARAMETERS-1'!$B$5:$J$44,5,FALSE))*VLOOKUP(SDBYLD2!BC$4,'[1]INTERNAL PARAMETERS-1'!$B$5:$J$44,8,FALSE)*VLOOKUP(SDBYLD2!BC$4,'[1]INTERNAL PARAMETERS-1'!$B$5:$J$44,3,FALSE)</f>
        <v>0</v>
      </c>
      <c r="BD283" s="44">
        <f>SDBYLD1!BD283*VLOOKUP(SDBYLD2!BD$4,'[1]INTERNAL PARAMETERS-1'!$B$5:$J$44,5,FALSE)*VLOOKUP(SDBYLD2!BD$4,'[1]INTERNAL PARAMETERS-1'!$B$5:$J$44,6,FALSE)*VLOOKUP(SDBYLD2!BD$4,'[1]INTERNAL PARAMETERS-1'!$B$5:$J$44,3,FALSE) + SDBYLD1!BD283*(1-VLOOKUP(SDBYLD2!BD$4,'[1]INTERNAL PARAMETERS-1'!$B$5:$J$44,5,FALSE))*VLOOKUP(SDBYLD2!BD$4,'[1]INTERNAL PARAMETERS-1'!$B$5:$J$44,8,FALSE)*VLOOKUP(SDBYLD2!BD$4,'[1]INTERNAL PARAMETERS-1'!$B$5:$J$44,3,FALSE)</f>
        <v>0</v>
      </c>
      <c r="BE283" s="44">
        <f>SDBYLD1!BE283*VLOOKUP(SDBYLD2!BE$4,'[1]INTERNAL PARAMETERS-1'!$B$5:$J$44,5,FALSE)*VLOOKUP(SDBYLD2!BE$4,'[1]INTERNAL PARAMETERS-1'!$B$5:$J$44,6,FALSE)*VLOOKUP(SDBYLD2!BE$4,'[1]INTERNAL PARAMETERS-1'!$B$5:$J$44,3,FALSE) + SDBYLD1!BE283*(1-VLOOKUP(SDBYLD2!BE$4,'[1]INTERNAL PARAMETERS-1'!$B$5:$J$44,5,FALSE))*VLOOKUP(SDBYLD2!BE$4,'[1]INTERNAL PARAMETERS-1'!$B$5:$J$44,8,FALSE)*VLOOKUP(SDBYLD2!BE$4,'[1]INTERNAL PARAMETERS-1'!$B$5:$J$44,3,FALSE)</f>
        <v>0</v>
      </c>
      <c r="BF283" s="44">
        <f>SDBYLD1!BF283*VLOOKUP(SDBYLD2!BF$4,'[1]INTERNAL PARAMETERS-1'!$B$5:$J$44,5,FALSE)*VLOOKUP(SDBYLD2!BF$4,'[1]INTERNAL PARAMETERS-1'!$B$5:$J$44,6,FALSE)*VLOOKUP(SDBYLD2!BF$4,'[1]INTERNAL PARAMETERS-1'!$B$5:$J$44,3,FALSE) + SDBYLD1!BF283*(1-VLOOKUP(SDBYLD2!BF$4,'[1]INTERNAL PARAMETERS-1'!$B$5:$J$44,5,FALSE))*VLOOKUP(SDBYLD2!BF$4,'[1]INTERNAL PARAMETERS-1'!$B$5:$J$44,8,FALSE)*VLOOKUP(SDBYLD2!BF$4,'[1]INTERNAL PARAMETERS-1'!$B$5:$J$44,3,FALSE)</f>
        <v>0</v>
      </c>
      <c r="BG283" s="44">
        <f>SDBYLD1!BG283*VLOOKUP(SDBYLD2!BG$4,'[1]INTERNAL PARAMETERS-1'!$B$5:$J$44,5,FALSE)*VLOOKUP(SDBYLD2!BG$4,'[1]INTERNAL PARAMETERS-1'!$B$5:$J$44,6,FALSE)*VLOOKUP(SDBYLD2!BG$4,'[1]INTERNAL PARAMETERS-1'!$B$5:$J$44,3,FALSE) + SDBYLD1!BG283*(1-VLOOKUP(SDBYLD2!BG$4,'[1]INTERNAL PARAMETERS-1'!$B$5:$J$44,5,FALSE))*VLOOKUP(SDBYLD2!BG$4,'[1]INTERNAL PARAMETERS-1'!$B$5:$J$44,8,FALSE)*VLOOKUP(SDBYLD2!BG$4,'[1]INTERNAL PARAMETERS-1'!$B$5:$J$44,3,FALSE)</f>
        <v>0</v>
      </c>
      <c r="BH283" s="44">
        <f>SDBYLD1!BH283*VLOOKUP(SDBYLD2!BH$4,'[1]INTERNAL PARAMETERS-1'!$B$5:$J$44,5,FALSE)*VLOOKUP(SDBYLD2!BH$4,'[1]INTERNAL PARAMETERS-1'!$B$5:$J$44,6,FALSE)*VLOOKUP(SDBYLD2!BH$4,'[1]INTERNAL PARAMETERS-1'!$B$5:$J$44,3,FALSE) + SDBYLD1!BH283*(1-VLOOKUP(SDBYLD2!BH$4,'[1]INTERNAL PARAMETERS-1'!$B$5:$J$44,5,FALSE))*VLOOKUP(SDBYLD2!BH$4,'[1]INTERNAL PARAMETERS-1'!$B$5:$J$44,8,FALSE)*VLOOKUP(SDBYLD2!BH$4,'[1]INTERNAL PARAMETERS-1'!$B$5:$J$44,3,FALSE)</f>
        <v>0</v>
      </c>
      <c r="BI283" s="44">
        <f>SDBYLD1!BI283*VLOOKUP(SDBYLD2!BI$4,'[1]INTERNAL PARAMETERS-1'!$B$5:$J$44,5,FALSE)*VLOOKUP(SDBYLD2!BI$4,'[1]INTERNAL PARAMETERS-1'!$B$5:$J$44,6,FALSE)*VLOOKUP(SDBYLD2!BI$4,'[1]INTERNAL PARAMETERS-1'!$B$5:$J$44,3,FALSE) + SDBYLD1!BI283*(1-VLOOKUP(SDBYLD2!BI$4,'[1]INTERNAL PARAMETERS-1'!$B$5:$J$44,5,FALSE))*VLOOKUP(SDBYLD2!BI$4,'[1]INTERNAL PARAMETERS-1'!$B$5:$J$44,8,FALSE)*VLOOKUP(SDBYLD2!BI$4,'[1]INTERNAL PARAMETERS-1'!$B$5:$J$44,3,FALSE)</f>
        <v>0</v>
      </c>
      <c r="BJ283" s="44">
        <f>SDBYLD1!BJ283*VLOOKUP(SDBYLD2!BJ$4,'[1]INTERNAL PARAMETERS-1'!$B$5:$J$44,5,FALSE)*VLOOKUP(SDBYLD2!BJ$4,'[1]INTERNAL PARAMETERS-1'!$B$5:$J$44,6,FALSE)*VLOOKUP(SDBYLD2!BJ$4,'[1]INTERNAL PARAMETERS-1'!$B$5:$J$44,3,FALSE) + SDBYLD1!BJ283*(1-VLOOKUP(SDBYLD2!BJ$4,'[1]INTERNAL PARAMETERS-1'!$B$5:$J$44,5,FALSE))*VLOOKUP(SDBYLD2!BJ$4,'[1]INTERNAL PARAMETERS-1'!$B$5:$J$44,8,FALSE)*VLOOKUP(SDBYLD2!BJ$4,'[1]INTERNAL PARAMETERS-1'!$B$5:$J$44,3,FALSE)</f>
        <v>0</v>
      </c>
      <c r="BK283" s="44">
        <f>SDBYLD1!BK283*VLOOKUP(SDBYLD2!BK$4,'[1]INTERNAL PARAMETERS-1'!$B$5:$J$44,5,FALSE)*VLOOKUP(SDBYLD2!BK$4,'[1]INTERNAL PARAMETERS-1'!$B$5:$J$44,6,FALSE)*VLOOKUP(SDBYLD2!BK$4,'[1]INTERNAL PARAMETERS-1'!$B$5:$J$44,3,FALSE) + SDBYLD1!BK283*(1-VLOOKUP(SDBYLD2!BK$4,'[1]INTERNAL PARAMETERS-1'!$B$5:$J$44,5,FALSE))*VLOOKUP(SDBYLD2!BK$4,'[1]INTERNAL PARAMETERS-1'!$B$5:$J$44,8,FALSE)*VLOOKUP(SDBYLD2!BK$4,'[1]INTERNAL PARAMETERS-1'!$B$5:$J$44,3,FALSE)</f>
        <v>0</v>
      </c>
      <c r="BL283" s="44">
        <f>SDBYLD1!BL283*VLOOKUP(SDBYLD2!BL$4,'[1]INTERNAL PARAMETERS-1'!$B$5:$J$44,5,FALSE)*VLOOKUP(SDBYLD2!BL$4,'[1]INTERNAL PARAMETERS-1'!$B$5:$J$44,6,FALSE)*VLOOKUP(SDBYLD2!BL$4,'[1]INTERNAL PARAMETERS-1'!$B$5:$J$44,3,FALSE) + SDBYLD1!BL283*(1-VLOOKUP(SDBYLD2!BL$4,'[1]INTERNAL PARAMETERS-1'!$B$5:$J$44,5,FALSE))*VLOOKUP(SDBYLD2!BL$4,'[1]INTERNAL PARAMETERS-1'!$B$5:$J$44,8,FALSE)*VLOOKUP(SDBYLD2!BL$4,'[1]INTERNAL PARAMETERS-1'!$B$5:$J$44,3,FALSE)</f>
        <v>0</v>
      </c>
      <c r="BM283" s="44">
        <f>SDBYLD1!BM283*VLOOKUP(SDBYLD2!BM$4,'[1]INTERNAL PARAMETERS-1'!$B$5:$J$44,5,FALSE)*VLOOKUP(SDBYLD2!BM$4,'[1]INTERNAL PARAMETERS-1'!$B$5:$J$44,6,FALSE)*VLOOKUP(SDBYLD2!BM$4,'[1]INTERNAL PARAMETERS-1'!$B$5:$J$44,3,FALSE) + SDBYLD1!BM283*(1-VLOOKUP(SDBYLD2!BM$4,'[1]INTERNAL PARAMETERS-1'!$B$5:$J$44,5,FALSE))*VLOOKUP(SDBYLD2!BM$4,'[1]INTERNAL PARAMETERS-1'!$B$5:$J$44,8,FALSE)*VLOOKUP(SDBYLD2!BM$4,'[1]INTERNAL PARAMETERS-1'!$B$5:$J$44,3,FALSE)</f>
        <v>0</v>
      </c>
      <c r="BN283" s="44">
        <f>SDBYLD1!BN283*VLOOKUP(SDBYLD2!BN$4,'[1]INTERNAL PARAMETERS-1'!$B$5:$J$44,5,FALSE)*VLOOKUP(SDBYLD2!BN$4,'[1]INTERNAL PARAMETERS-1'!$B$5:$J$44,6,FALSE)*VLOOKUP(SDBYLD2!BN$4,'[1]INTERNAL PARAMETERS-1'!$B$5:$J$44,3,FALSE) + SDBYLD1!BN283*(1-VLOOKUP(SDBYLD2!BN$4,'[1]INTERNAL PARAMETERS-1'!$B$5:$J$44,5,FALSE))*VLOOKUP(SDBYLD2!BN$4,'[1]INTERNAL PARAMETERS-1'!$B$5:$J$44,8,FALSE)*VLOOKUP(SDBYLD2!BN$4,'[1]INTERNAL PARAMETERS-1'!$B$5:$J$44,3,FALSE)</f>
        <v>0</v>
      </c>
      <c r="BO283" s="44">
        <f>SDBYLD1!BO283*VLOOKUP(SDBYLD2!BO$4,'[1]INTERNAL PARAMETERS-1'!$B$5:$J$44,5,FALSE)*VLOOKUP(SDBYLD2!BO$4,'[1]INTERNAL PARAMETERS-1'!$B$5:$J$44,6,FALSE)*VLOOKUP(SDBYLD2!BO$4,'[1]INTERNAL PARAMETERS-1'!$B$5:$J$44,3,FALSE) + SDBYLD1!BO283*(1-VLOOKUP(SDBYLD2!BO$4,'[1]INTERNAL PARAMETERS-1'!$B$5:$J$44,5,FALSE))*VLOOKUP(SDBYLD2!BO$4,'[1]INTERNAL PARAMETERS-1'!$B$5:$J$44,8,FALSE)*VLOOKUP(SDBYLD2!BO$4,'[1]INTERNAL PARAMETERS-1'!$B$5:$J$44,3,FALSE)</f>
        <v>0</v>
      </c>
      <c r="BP283" s="44">
        <f>SDBYLD1!BP283*VLOOKUP(SDBYLD2!BP$4,'[1]INTERNAL PARAMETERS-1'!$B$5:$J$44,5,FALSE)*VLOOKUP(SDBYLD2!BP$4,'[1]INTERNAL PARAMETERS-1'!$B$5:$J$44,6,FALSE)*VLOOKUP(SDBYLD2!BP$4,'[1]INTERNAL PARAMETERS-1'!$B$5:$J$44,3,FALSE) + SDBYLD1!BP283*(1-VLOOKUP(SDBYLD2!BP$4,'[1]INTERNAL PARAMETERS-1'!$B$5:$J$44,5,FALSE))*VLOOKUP(SDBYLD2!BP$4,'[1]INTERNAL PARAMETERS-1'!$B$5:$J$44,8,FALSE)*VLOOKUP(SDBYLD2!BP$4,'[1]INTERNAL PARAMETERS-1'!$B$5:$J$44,3,FALSE)</f>
        <v>0</v>
      </c>
      <c r="BQ283" s="44">
        <f>SDBYLD1!BQ283*VLOOKUP(SDBYLD2!BQ$4,'[1]INTERNAL PARAMETERS-1'!$B$5:$J$44,5,FALSE)*VLOOKUP(SDBYLD2!BQ$4,'[1]INTERNAL PARAMETERS-1'!$B$5:$J$44,6,FALSE)*VLOOKUP(SDBYLD2!BQ$4,'[1]INTERNAL PARAMETERS-1'!$B$5:$J$44,3,FALSE) + SDBYLD1!BQ283*(1-VLOOKUP(SDBYLD2!BQ$4,'[1]INTERNAL PARAMETERS-1'!$B$5:$J$44,5,FALSE))*VLOOKUP(SDBYLD2!BQ$4,'[1]INTERNAL PARAMETERS-1'!$B$5:$J$44,8,FALSE)*VLOOKUP(SDBYLD2!BQ$4,'[1]INTERNAL PARAMETERS-1'!$B$5:$J$44,3,FALSE)</f>
        <v>0</v>
      </c>
      <c r="BR283" s="44">
        <f>SDBYLD1!BR283*VLOOKUP(SDBYLD2!BR$4,'[1]INTERNAL PARAMETERS-1'!$B$5:$J$44,5,FALSE)*VLOOKUP(SDBYLD2!BR$4,'[1]INTERNAL PARAMETERS-1'!$B$5:$J$44,6,FALSE)*VLOOKUP(SDBYLD2!BR$4,'[1]INTERNAL PARAMETERS-1'!$B$5:$J$44,3,FALSE) + SDBYLD1!BR283*(1-VLOOKUP(SDBYLD2!BR$4,'[1]INTERNAL PARAMETERS-1'!$B$5:$J$44,5,FALSE))*VLOOKUP(SDBYLD2!BR$4,'[1]INTERNAL PARAMETERS-1'!$B$5:$J$44,8,FALSE)*VLOOKUP(SDBYLD2!BR$4,'[1]INTERNAL PARAMETERS-1'!$B$5:$J$44,3,FALSE)</f>
        <v>0</v>
      </c>
      <c r="BS283" s="44">
        <f>SDBYLD1!BS283*VLOOKUP(SDBYLD2!BS$4,'[1]INTERNAL PARAMETERS-1'!$B$5:$J$44,5,FALSE)*VLOOKUP(SDBYLD2!BS$4,'[1]INTERNAL PARAMETERS-1'!$B$5:$J$44,6,FALSE)*VLOOKUP(SDBYLD2!BS$4,'[1]INTERNAL PARAMETERS-1'!$B$5:$J$44,3,FALSE) + SDBYLD1!BS283*(1-VLOOKUP(SDBYLD2!BS$4,'[1]INTERNAL PARAMETERS-1'!$B$5:$J$44,5,FALSE))*VLOOKUP(SDBYLD2!BS$4,'[1]INTERNAL PARAMETERS-1'!$B$5:$J$44,8,FALSE)*VLOOKUP(SDBYLD2!BS$4,'[1]INTERNAL PARAMETERS-1'!$B$5:$J$44,3,FALSE)</f>
        <v>0</v>
      </c>
      <c r="BT283" s="44">
        <f>SDBYLD1!BT283*VLOOKUP(SDBYLD2!BT$4,'[1]INTERNAL PARAMETERS-1'!$B$5:$J$44,5,FALSE)*VLOOKUP(SDBYLD2!BT$4,'[1]INTERNAL PARAMETERS-1'!$B$5:$J$44,6,FALSE)*VLOOKUP(SDBYLD2!BT$4,'[1]INTERNAL PARAMETERS-1'!$B$5:$J$44,3,FALSE) + SDBYLD1!BT283*(1-VLOOKUP(SDBYLD2!BT$4,'[1]INTERNAL PARAMETERS-1'!$B$5:$J$44,5,FALSE))*VLOOKUP(SDBYLD2!BT$4,'[1]INTERNAL PARAMETERS-1'!$B$5:$J$44,8,FALSE)*VLOOKUP(SDBYLD2!BT$4,'[1]INTERNAL PARAMETERS-1'!$B$5:$J$44,3,FALSE)</f>
        <v>0</v>
      </c>
      <c r="BU283" s="44">
        <f>SDBYLD1!BU283*VLOOKUP(SDBYLD2!BU$4,'[1]INTERNAL PARAMETERS-1'!$B$5:$J$44,5,FALSE)*VLOOKUP(SDBYLD2!BU$4,'[1]INTERNAL PARAMETERS-1'!$B$5:$J$44,6,FALSE)*VLOOKUP(SDBYLD2!BU$4,'[1]INTERNAL PARAMETERS-1'!$B$5:$J$44,3,FALSE) + SDBYLD1!BU283*(1-VLOOKUP(SDBYLD2!BU$4,'[1]INTERNAL PARAMETERS-1'!$B$5:$J$44,5,FALSE))*VLOOKUP(SDBYLD2!BU$4,'[1]INTERNAL PARAMETERS-1'!$B$5:$J$44,8,FALSE)*VLOOKUP(SDBYLD2!BU$4,'[1]INTERNAL PARAMETERS-1'!$B$5:$J$44,3,FALSE)</f>
        <v>0</v>
      </c>
      <c r="BV283" s="44">
        <f>SDBYLD1!BV283*VLOOKUP(SDBYLD2!BV$4,'[1]INTERNAL PARAMETERS-1'!$B$5:$J$44,5,FALSE)*VLOOKUP(SDBYLD2!BV$4,'[1]INTERNAL PARAMETERS-1'!$B$5:$J$44,6,FALSE)*VLOOKUP(SDBYLD2!BV$4,'[1]INTERNAL PARAMETERS-1'!$B$5:$J$44,3,FALSE) + SDBYLD1!BV283*(1-VLOOKUP(SDBYLD2!BV$4,'[1]INTERNAL PARAMETERS-1'!$B$5:$J$44,5,FALSE))*VLOOKUP(SDBYLD2!BV$4,'[1]INTERNAL PARAMETERS-1'!$B$5:$J$44,8,FALSE)*VLOOKUP(SDBYLD2!BV$4,'[1]INTERNAL PARAMETERS-1'!$B$5:$J$44,3,FALSE)</f>
        <v>0</v>
      </c>
      <c r="BW283" s="44">
        <f>SDBYLD1!BW283*VLOOKUP(SDBYLD2!BW$4,'[1]INTERNAL PARAMETERS-1'!$B$5:$J$44,5,FALSE)*VLOOKUP(SDBYLD2!BW$4,'[1]INTERNAL PARAMETERS-1'!$B$5:$J$44,6,FALSE)*VLOOKUP(SDBYLD2!BW$4,'[1]INTERNAL PARAMETERS-1'!$B$5:$J$44,3,FALSE) + SDBYLD1!BW283*(1-VLOOKUP(SDBYLD2!BW$4,'[1]INTERNAL PARAMETERS-1'!$B$5:$J$44,5,FALSE))*VLOOKUP(SDBYLD2!BW$4,'[1]INTERNAL PARAMETERS-1'!$B$5:$J$44,8,FALSE)*VLOOKUP(SDBYLD2!BW$4,'[1]INTERNAL PARAMETERS-1'!$B$5:$J$44,3,FALSE)</f>
        <v>0</v>
      </c>
      <c r="BX283" s="44">
        <f>SDBYLD1!BX283*VLOOKUP(SDBYLD2!BX$4,'[1]INTERNAL PARAMETERS-1'!$B$5:$J$44,5,FALSE)*VLOOKUP(SDBYLD2!BX$4,'[1]INTERNAL PARAMETERS-1'!$B$5:$J$44,6,FALSE)*VLOOKUP(SDBYLD2!BX$4,'[1]INTERNAL PARAMETERS-1'!$B$5:$J$44,3,FALSE) + SDBYLD1!BX283*(1-VLOOKUP(SDBYLD2!BX$4,'[1]INTERNAL PARAMETERS-1'!$B$5:$J$44,5,FALSE))*VLOOKUP(SDBYLD2!BX$4,'[1]INTERNAL PARAMETERS-1'!$B$5:$J$44,8,FALSE)*VLOOKUP(SDBYLD2!BX$4,'[1]INTERNAL PARAMETERS-1'!$B$5:$J$44,3,FALSE)</f>
        <v>0</v>
      </c>
      <c r="BY283" s="44">
        <f>SDBYLD1!BY283*VLOOKUP(SDBYLD2!BY$4,'[1]INTERNAL PARAMETERS-1'!$B$5:$J$44,5,FALSE)*VLOOKUP(SDBYLD2!BY$4,'[1]INTERNAL PARAMETERS-1'!$B$5:$J$44,6,FALSE)*VLOOKUP(SDBYLD2!BY$4,'[1]INTERNAL PARAMETERS-1'!$B$5:$J$44,3,FALSE) + SDBYLD1!BY283*(1-VLOOKUP(SDBYLD2!BY$4,'[1]INTERNAL PARAMETERS-1'!$B$5:$J$44,5,FALSE))*VLOOKUP(SDBYLD2!BY$4,'[1]INTERNAL PARAMETERS-1'!$B$5:$J$44,8,FALSE)*VLOOKUP(SDBYLD2!BY$4,'[1]INTERNAL PARAMETERS-1'!$B$5:$J$44,3,FALSE)</f>
        <v>0</v>
      </c>
      <c r="BZ283" s="44">
        <f>SDBYLD1!BZ283*VLOOKUP(SDBYLD2!BZ$4,'[1]INTERNAL PARAMETERS-1'!$B$5:$J$44,5,FALSE)*VLOOKUP(SDBYLD2!BZ$4,'[1]INTERNAL PARAMETERS-1'!$B$5:$J$44,6,FALSE)*VLOOKUP(SDBYLD2!BZ$4,'[1]INTERNAL PARAMETERS-1'!$B$5:$J$44,3,FALSE) + SDBYLD1!BZ283*(1-VLOOKUP(SDBYLD2!BZ$4,'[1]INTERNAL PARAMETERS-1'!$B$5:$J$44,5,FALSE))*VLOOKUP(SDBYLD2!BZ$4,'[1]INTERNAL PARAMETERS-1'!$B$5:$J$44,8,FALSE)*VLOOKUP(SDBYLD2!BZ$4,'[1]INTERNAL PARAMETERS-1'!$B$5:$J$44,3,FALSE)</f>
        <v>0</v>
      </c>
      <c r="CA283" s="44">
        <f>SDBYLD1!CA283*VLOOKUP(SDBYLD2!CA$4,'[1]INTERNAL PARAMETERS-1'!$B$5:$J$44,5,FALSE)*VLOOKUP(SDBYLD2!CA$4,'[1]INTERNAL PARAMETERS-1'!$B$5:$J$44,6,FALSE)*VLOOKUP(SDBYLD2!CA$4,'[1]INTERNAL PARAMETERS-1'!$B$5:$J$44,3,FALSE) + SDBYLD1!CA283*(1-VLOOKUP(SDBYLD2!CA$4,'[1]INTERNAL PARAMETERS-1'!$B$5:$J$44,5,FALSE))*VLOOKUP(SDBYLD2!CA$4,'[1]INTERNAL PARAMETERS-1'!$B$5:$J$44,8,FALSE)*VLOOKUP(SDBYLD2!CA$4,'[1]INTERNAL PARAMETERS-1'!$B$5:$J$44,3,FALSE)</f>
        <v>0</v>
      </c>
      <c r="CB283" s="44">
        <f>SDBYLD1!CB283*VLOOKUP(SDBYLD2!CB$4,'[1]INTERNAL PARAMETERS-1'!$B$5:$J$44,5,FALSE)*VLOOKUP(SDBYLD2!CB$4,'[1]INTERNAL PARAMETERS-1'!$B$5:$J$44,6,FALSE)*VLOOKUP(SDBYLD2!CB$4,'[1]INTERNAL PARAMETERS-1'!$B$5:$J$44,3,FALSE) + SDBYLD1!CB283*(1-VLOOKUP(SDBYLD2!CB$4,'[1]INTERNAL PARAMETERS-1'!$B$5:$J$44,5,FALSE))*VLOOKUP(SDBYLD2!CB$4,'[1]INTERNAL PARAMETERS-1'!$B$5:$J$44,8,FALSE)*VLOOKUP(SDBYLD2!CB$4,'[1]INTERNAL PARAMETERS-1'!$B$5:$J$44,3,FALSE)</f>
        <v>0</v>
      </c>
      <c r="CC283" s="44">
        <f>SDBYLD1!CC283*VLOOKUP(SDBYLD2!CC$4,'[1]INTERNAL PARAMETERS-1'!$B$5:$J$44,5,FALSE)*VLOOKUP(SDBYLD2!CC$4,'[1]INTERNAL PARAMETERS-1'!$B$5:$J$44,6,FALSE)*VLOOKUP(SDBYLD2!CC$4,'[1]INTERNAL PARAMETERS-1'!$B$5:$J$44,3,FALSE) + SDBYLD1!CC283*(1-VLOOKUP(SDBYLD2!CC$4,'[1]INTERNAL PARAMETERS-1'!$B$5:$J$44,5,FALSE))*VLOOKUP(SDBYLD2!CC$4,'[1]INTERNAL PARAMETERS-1'!$B$5:$J$44,8,FALSE)*VLOOKUP(SDBYLD2!CC$4,'[1]INTERNAL PARAMETERS-1'!$B$5:$J$44,3,FALSE)</f>
        <v>0</v>
      </c>
      <c r="CD283" s="44">
        <f>SDBYLD1!CD283*VLOOKUP(SDBYLD2!CD$4,'[1]INTERNAL PARAMETERS-1'!$B$5:$J$44,5,FALSE)*VLOOKUP(SDBYLD2!CD$4,'[1]INTERNAL PARAMETERS-1'!$B$5:$J$44,6,FALSE)*VLOOKUP(SDBYLD2!CD$4,'[1]INTERNAL PARAMETERS-1'!$B$5:$J$44,3,FALSE) + SDBYLD1!CD283*(1-VLOOKUP(SDBYLD2!CD$4,'[1]INTERNAL PARAMETERS-1'!$B$5:$J$44,5,FALSE))*VLOOKUP(SDBYLD2!CD$4,'[1]INTERNAL PARAMETERS-1'!$B$5:$J$44,8,FALSE)*VLOOKUP(SDBYLD2!CD$4,'[1]INTERNAL PARAMETERS-1'!$B$5:$J$44,3,FALSE)</f>
        <v>0</v>
      </c>
      <c r="CE283" s="44">
        <f>SDBYLD1!CE283*VLOOKUP(SDBYLD2!CE$4,'[1]INTERNAL PARAMETERS-1'!$B$5:$J$44,5,FALSE)*VLOOKUP(SDBYLD2!CE$4,'[1]INTERNAL PARAMETERS-1'!$B$5:$J$44,6,FALSE)*VLOOKUP(SDBYLD2!CE$4,'[1]INTERNAL PARAMETERS-1'!$B$5:$J$44,3,FALSE) + SDBYLD1!CE283*(1-VLOOKUP(SDBYLD2!CE$4,'[1]INTERNAL PARAMETERS-1'!$B$5:$J$44,5,FALSE))*VLOOKUP(SDBYLD2!CE$4,'[1]INTERNAL PARAMETERS-1'!$B$5:$J$44,8,FALSE)*VLOOKUP(SDBYLD2!CE$4,'[1]INTERNAL PARAMETERS-1'!$B$5:$J$44,3,FALSE)</f>
        <v>0</v>
      </c>
      <c r="CF283" s="44">
        <f>SDBYLD1!CF283*VLOOKUP(SDBYLD2!CF$4,'[1]INTERNAL PARAMETERS-1'!$B$5:$J$44,5,FALSE)*VLOOKUP(SDBYLD2!CF$4,'[1]INTERNAL PARAMETERS-1'!$B$5:$J$44,6,FALSE)*VLOOKUP(SDBYLD2!CF$4,'[1]INTERNAL PARAMETERS-1'!$B$5:$J$44,3,FALSE) + SDBYLD1!CF283*(1-VLOOKUP(SDBYLD2!CF$4,'[1]INTERNAL PARAMETERS-1'!$B$5:$J$44,5,FALSE))*VLOOKUP(SDBYLD2!CF$4,'[1]INTERNAL PARAMETERS-1'!$B$5:$J$44,8,FALSE)*VLOOKUP(SDBYLD2!CF$4,'[1]INTERNAL PARAMETERS-1'!$B$5:$J$44,3,FALSE)</f>
        <v>0</v>
      </c>
      <c r="CG283" s="44">
        <f>SDBYLD1!CG283*VLOOKUP(SDBYLD2!CG$4,'[1]INTERNAL PARAMETERS-1'!$B$5:$J$44,5,FALSE)*VLOOKUP(SDBYLD2!CG$4,'[1]INTERNAL PARAMETERS-1'!$B$5:$J$44,6,FALSE)*VLOOKUP(SDBYLD2!CG$4,'[1]INTERNAL PARAMETERS-1'!$B$5:$J$44,3,FALSE) + SDBYLD1!CG283*(1-VLOOKUP(SDBYLD2!CG$4,'[1]INTERNAL PARAMETERS-1'!$B$5:$J$44,5,FALSE))*VLOOKUP(SDBYLD2!CG$4,'[1]INTERNAL PARAMETERS-1'!$B$5:$J$44,8,FALSE)*VLOOKUP(SDBYLD2!CG$4,'[1]INTERNAL PARAMETERS-1'!$B$5:$J$44,3,FALSE)</f>
        <v>0</v>
      </c>
      <c r="CH283" s="43">
        <f>SDBYLD1!CH283*VLOOKUP(SDBYLD2!CH$4,'[1]INTERNAL PARAMETERS-1'!$B$5:$J$44,5,FALSE)*VLOOKUP(SDBYLD2!CH$4,'[1]INTERNAL PARAMETERS-1'!$B$5:$J$44,6,FALSE)*VLOOKUP(SDBYLD2!CH$4,'[1]INTERNAL PARAMETERS-1'!$B$5:$J$44,3,FALSE) + SDBYLD1!CH283*(1-VLOOKUP(SDBYLD2!CH$4,'[1]INTERNAL PARAMETERS-1'!$B$5:$J$44,5,FALSE))*VLOOKUP(SDBYLD2!CH$4,'[1]INTERNAL PARAMETERS-1'!$B$5:$J$44,8,FALSE)*VLOOKUP(SDBYLD2!CH$4,'[1]INTERNAL PARAMETERS-1'!$B$5:$J$44,3,FALSE)</f>
        <v>0</v>
      </c>
      <c r="CJ283" s="45">
        <f t="shared" si="8"/>
        <v>0</v>
      </c>
      <c r="CK283" s="43">
        <f t="shared" si="9"/>
        <v>0</v>
      </c>
    </row>
    <row r="284" spans="2:89" x14ac:dyDescent="0.4">
      <c r="B284" s="58" t="s">
        <v>1</v>
      </c>
      <c r="C284" s="57" t="s">
        <v>50</v>
      </c>
      <c r="D284" s="57" t="s">
        <v>58</v>
      </c>
      <c r="E284" s="133">
        <f>SDBeam!X284</f>
        <v>0</v>
      </c>
      <c r="F284" s="56">
        <f>'[1]INTERNAL PARAMETERS-1'!M14</f>
        <v>39.424999999999997</v>
      </c>
      <c r="G284" s="45">
        <f>SDBYLD1!G284*VLOOKUP(SDBYLD2!G$4,'[1]INTERNAL PARAMETERS-1'!$B$5:$J$44,5,FALSE)*VLOOKUP(SDBYLD2!G$4,'[1]INTERNAL PARAMETERS-1'!$B$5:$J$44,7,FALSE)*SDBYLD2!$F284 + SDBYLD1!G284*(1-VLOOKUP(SDBYLD2!G$4,'[1]INTERNAL PARAMETERS-1'!$B$5:$J$44,5,FALSE))*VLOOKUP(SDBYLD2!G$4,'[1]INTERNAL PARAMETERS-1'!$B$5:$J$44,9,FALSE)*SDBYLD2!$F284</f>
        <v>0</v>
      </c>
      <c r="H284" s="44">
        <f>SDBYLD1!H284*VLOOKUP(SDBYLD2!H$4,'[1]INTERNAL PARAMETERS-1'!$B$5:$J$44,5,FALSE)*VLOOKUP(SDBYLD2!H$4,'[1]INTERNAL PARAMETERS-1'!$B$5:$J$44,7,FALSE)*SDBYLD2!$F284 + SDBYLD1!H284*(1-VLOOKUP(SDBYLD2!H$4,'[1]INTERNAL PARAMETERS-1'!$B$5:$J$44,5,FALSE))*VLOOKUP(SDBYLD2!H$4,'[1]INTERNAL PARAMETERS-1'!$B$5:$J$44,9,FALSE)*SDBYLD2!$F284</f>
        <v>0</v>
      </c>
      <c r="I284" s="44">
        <f>SDBYLD1!I284*VLOOKUP(SDBYLD2!I$4,'[1]INTERNAL PARAMETERS-1'!$B$5:$J$44,5,FALSE)*VLOOKUP(SDBYLD2!I$4,'[1]INTERNAL PARAMETERS-1'!$B$5:$J$44,7,FALSE)*SDBYLD2!$F284 + SDBYLD1!I284*(1-VLOOKUP(SDBYLD2!I$4,'[1]INTERNAL PARAMETERS-1'!$B$5:$J$44,5,FALSE))*VLOOKUP(SDBYLD2!I$4,'[1]INTERNAL PARAMETERS-1'!$B$5:$J$44,9,FALSE)*SDBYLD2!$F284</f>
        <v>0</v>
      </c>
      <c r="J284" s="44">
        <f>SDBYLD1!J284*VLOOKUP(SDBYLD2!J$4,'[1]INTERNAL PARAMETERS-1'!$B$5:$J$44,5,FALSE)*VLOOKUP(SDBYLD2!J$4,'[1]INTERNAL PARAMETERS-1'!$B$5:$J$44,7,FALSE)*SDBYLD2!$F284 + SDBYLD1!J284*(1-VLOOKUP(SDBYLD2!J$4,'[1]INTERNAL PARAMETERS-1'!$B$5:$J$44,5,FALSE))*VLOOKUP(SDBYLD2!J$4,'[1]INTERNAL PARAMETERS-1'!$B$5:$J$44,9,FALSE)*SDBYLD2!$F284</f>
        <v>0</v>
      </c>
      <c r="K284" s="44">
        <f>SDBYLD1!K284*VLOOKUP(SDBYLD2!K$4,'[1]INTERNAL PARAMETERS-1'!$B$5:$J$44,5,FALSE)*VLOOKUP(SDBYLD2!K$4,'[1]INTERNAL PARAMETERS-1'!$B$5:$J$44,7,FALSE)*SDBYLD2!$F284 + SDBYLD1!K284*(1-VLOOKUP(SDBYLD2!K$4,'[1]INTERNAL PARAMETERS-1'!$B$5:$J$44,5,FALSE))*VLOOKUP(SDBYLD2!K$4,'[1]INTERNAL PARAMETERS-1'!$B$5:$J$44,9,FALSE)*SDBYLD2!$F284</f>
        <v>0</v>
      </c>
      <c r="L284" s="44">
        <f>SDBYLD1!L284*VLOOKUP(SDBYLD2!L$4,'[1]INTERNAL PARAMETERS-1'!$B$5:$J$44,5,FALSE)*VLOOKUP(SDBYLD2!L$4,'[1]INTERNAL PARAMETERS-1'!$B$5:$J$44,7,FALSE)*SDBYLD2!$F284 + SDBYLD1!L284*(1-VLOOKUP(SDBYLD2!L$4,'[1]INTERNAL PARAMETERS-1'!$B$5:$J$44,5,FALSE))*VLOOKUP(SDBYLD2!L$4,'[1]INTERNAL PARAMETERS-1'!$B$5:$J$44,9,FALSE)*SDBYLD2!$F284</f>
        <v>0</v>
      </c>
      <c r="M284" s="44">
        <f>SDBYLD1!M284*VLOOKUP(SDBYLD2!M$4,'[1]INTERNAL PARAMETERS-1'!$B$5:$J$44,5,FALSE)*VLOOKUP(SDBYLD2!M$4,'[1]INTERNAL PARAMETERS-1'!$B$5:$J$44,7,FALSE)*SDBYLD2!$F284 + SDBYLD1!M284*(1-VLOOKUP(SDBYLD2!M$4,'[1]INTERNAL PARAMETERS-1'!$B$5:$J$44,5,FALSE))*VLOOKUP(SDBYLD2!M$4,'[1]INTERNAL PARAMETERS-1'!$B$5:$J$44,9,FALSE)*SDBYLD2!$F284</f>
        <v>0</v>
      </c>
      <c r="N284" s="44">
        <f>SDBYLD1!N284*VLOOKUP(SDBYLD2!N$4,'[1]INTERNAL PARAMETERS-1'!$B$5:$J$44,5,FALSE)*VLOOKUP(SDBYLD2!N$4,'[1]INTERNAL PARAMETERS-1'!$B$5:$J$44,7,FALSE)*SDBYLD2!$F284 + SDBYLD1!N284*(1-VLOOKUP(SDBYLD2!N$4,'[1]INTERNAL PARAMETERS-1'!$B$5:$J$44,5,FALSE))*VLOOKUP(SDBYLD2!N$4,'[1]INTERNAL PARAMETERS-1'!$B$5:$J$44,9,FALSE)*SDBYLD2!$F284</f>
        <v>0</v>
      </c>
      <c r="O284" s="44">
        <f>SDBYLD1!O284*VLOOKUP(SDBYLD2!O$4,'[1]INTERNAL PARAMETERS-1'!$B$5:$J$44,5,FALSE)*VLOOKUP(SDBYLD2!O$4,'[1]INTERNAL PARAMETERS-1'!$B$5:$J$44,7,FALSE)*SDBYLD2!$F284 + SDBYLD1!O284*(1-VLOOKUP(SDBYLD2!O$4,'[1]INTERNAL PARAMETERS-1'!$B$5:$J$44,5,FALSE))*VLOOKUP(SDBYLD2!O$4,'[1]INTERNAL PARAMETERS-1'!$B$5:$J$44,9,FALSE)*SDBYLD2!$F284</f>
        <v>0</v>
      </c>
      <c r="P284" s="44">
        <f>SDBYLD1!P284*VLOOKUP(SDBYLD2!P$4,'[1]INTERNAL PARAMETERS-1'!$B$5:$J$44,5,FALSE)*VLOOKUP(SDBYLD2!P$4,'[1]INTERNAL PARAMETERS-1'!$B$5:$J$44,7,FALSE)*SDBYLD2!$F284 + SDBYLD1!P284*(1-VLOOKUP(SDBYLD2!P$4,'[1]INTERNAL PARAMETERS-1'!$B$5:$J$44,5,FALSE))*VLOOKUP(SDBYLD2!P$4,'[1]INTERNAL PARAMETERS-1'!$B$5:$J$44,9,FALSE)*SDBYLD2!$F284</f>
        <v>0</v>
      </c>
      <c r="Q284" s="44">
        <f>SDBYLD1!Q284*VLOOKUP(SDBYLD2!Q$4,'[1]INTERNAL PARAMETERS-1'!$B$5:$J$44,5,FALSE)*VLOOKUP(SDBYLD2!Q$4,'[1]INTERNAL PARAMETERS-1'!$B$5:$J$44,7,FALSE)*SDBYLD2!$F284 + SDBYLD1!Q284*(1-VLOOKUP(SDBYLD2!Q$4,'[1]INTERNAL PARAMETERS-1'!$B$5:$J$44,5,FALSE))*VLOOKUP(SDBYLD2!Q$4,'[1]INTERNAL PARAMETERS-1'!$B$5:$J$44,9,FALSE)*SDBYLD2!$F284</f>
        <v>0</v>
      </c>
      <c r="R284" s="44">
        <f>SDBYLD1!R284*VLOOKUP(SDBYLD2!R$4,'[1]INTERNAL PARAMETERS-1'!$B$5:$J$44,5,FALSE)*VLOOKUP(SDBYLD2!R$4,'[1]INTERNAL PARAMETERS-1'!$B$5:$J$44,7,FALSE)*SDBYLD2!$F284 + SDBYLD1!R284*(1-VLOOKUP(SDBYLD2!R$4,'[1]INTERNAL PARAMETERS-1'!$B$5:$J$44,5,FALSE))*VLOOKUP(SDBYLD2!R$4,'[1]INTERNAL PARAMETERS-1'!$B$5:$J$44,9,FALSE)*SDBYLD2!$F284</f>
        <v>0</v>
      </c>
      <c r="S284" s="44">
        <f>SDBYLD1!S284*VLOOKUP(SDBYLD2!S$4,'[1]INTERNAL PARAMETERS-1'!$B$5:$J$44,5,FALSE)*VLOOKUP(SDBYLD2!S$4,'[1]INTERNAL PARAMETERS-1'!$B$5:$J$44,7,FALSE)*SDBYLD2!$F284 + SDBYLD1!S284*(1-VLOOKUP(SDBYLD2!S$4,'[1]INTERNAL PARAMETERS-1'!$B$5:$J$44,5,FALSE))*VLOOKUP(SDBYLD2!S$4,'[1]INTERNAL PARAMETERS-1'!$B$5:$J$44,9,FALSE)*SDBYLD2!$F284</f>
        <v>0</v>
      </c>
      <c r="T284" s="44">
        <f>SDBYLD1!T284*VLOOKUP(SDBYLD2!T$4,'[1]INTERNAL PARAMETERS-1'!$B$5:$J$44,5,FALSE)*VLOOKUP(SDBYLD2!T$4,'[1]INTERNAL PARAMETERS-1'!$B$5:$J$44,7,FALSE)*SDBYLD2!$F284 + SDBYLD1!T284*(1-VLOOKUP(SDBYLD2!T$4,'[1]INTERNAL PARAMETERS-1'!$B$5:$J$44,5,FALSE))*VLOOKUP(SDBYLD2!T$4,'[1]INTERNAL PARAMETERS-1'!$B$5:$J$44,9,FALSE)*SDBYLD2!$F284</f>
        <v>0</v>
      </c>
      <c r="U284" s="44">
        <f>SDBYLD1!U284*VLOOKUP(SDBYLD2!U$4,'[1]INTERNAL PARAMETERS-1'!$B$5:$J$44,5,FALSE)*VLOOKUP(SDBYLD2!U$4,'[1]INTERNAL PARAMETERS-1'!$B$5:$J$44,7,FALSE)*SDBYLD2!$F284 + SDBYLD1!U284*(1-VLOOKUP(SDBYLD2!U$4,'[1]INTERNAL PARAMETERS-1'!$B$5:$J$44,5,FALSE))*VLOOKUP(SDBYLD2!U$4,'[1]INTERNAL PARAMETERS-1'!$B$5:$J$44,9,FALSE)*SDBYLD2!$F284</f>
        <v>0</v>
      </c>
      <c r="V284" s="44">
        <f>SDBYLD1!V284*VLOOKUP(SDBYLD2!V$4,'[1]INTERNAL PARAMETERS-1'!$B$5:$J$44,5,FALSE)*VLOOKUP(SDBYLD2!V$4,'[1]INTERNAL PARAMETERS-1'!$B$5:$J$44,7,FALSE)*SDBYLD2!$F284 + SDBYLD1!V284*(1-VLOOKUP(SDBYLD2!V$4,'[1]INTERNAL PARAMETERS-1'!$B$5:$J$44,5,FALSE))*VLOOKUP(SDBYLD2!V$4,'[1]INTERNAL PARAMETERS-1'!$B$5:$J$44,9,FALSE)*SDBYLD2!$F284</f>
        <v>0</v>
      </c>
      <c r="W284" s="44">
        <f>SDBYLD1!W284*VLOOKUP(SDBYLD2!W$4,'[1]INTERNAL PARAMETERS-1'!$B$5:$J$44,5,FALSE)*VLOOKUP(SDBYLD2!W$4,'[1]INTERNAL PARAMETERS-1'!$B$5:$J$44,7,FALSE)*SDBYLD2!$F284 + SDBYLD1!W284*(1-VLOOKUP(SDBYLD2!W$4,'[1]INTERNAL PARAMETERS-1'!$B$5:$J$44,5,FALSE))*VLOOKUP(SDBYLD2!W$4,'[1]INTERNAL PARAMETERS-1'!$B$5:$J$44,9,FALSE)*SDBYLD2!$F284</f>
        <v>0</v>
      </c>
      <c r="X284" s="44">
        <f>SDBYLD1!X284*VLOOKUP(SDBYLD2!X$4,'[1]INTERNAL PARAMETERS-1'!$B$5:$J$44,5,FALSE)*VLOOKUP(SDBYLD2!X$4,'[1]INTERNAL PARAMETERS-1'!$B$5:$J$44,7,FALSE)*SDBYLD2!$F284 + SDBYLD1!X284*(1-VLOOKUP(SDBYLD2!X$4,'[1]INTERNAL PARAMETERS-1'!$B$5:$J$44,5,FALSE))*VLOOKUP(SDBYLD2!X$4,'[1]INTERNAL PARAMETERS-1'!$B$5:$J$44,9,FALSE)*SDBYLD2!$F284</f>
        <v>0</v>
      </c>
      <c r="Y284" s="44">
        <f>SDBYLD1!Y284*VLOOKUP(SDBYLD2!Y$4,'[1]INTERNAL PARAMETERS-1'!$B$5:$J$44,5,FALSE)*VLOOKUP(SDBYLD2!Y$4,'[1]INTERNAL PARAMETERS-1'!$B$5:$J$44,7,FALSE)*SDBYLD2!$F284 + SDBYLD1!Y284*(1-VLOOKUP(SDBYLD2!Y$4,'[1]INTERNAL PARAMETERS-1'!$B$5:$J$44,5,FALSE))*VLOOKUP(SDBYLD2!Y$4,'[1]INTERNAL PARAMETERS-1'!$B$5:$J$44,9,FALSE)*SDBYLD2!$F284</f>
        <v>0</v>
      </c>
      <c r="Z284" s="44">
        <f>SDBYLD1!Z284*VLOOKUP(SDBYLD2!Z$4,'[1]INTERNAL PARAMETERS-1'!$B$5:$J$44,5,FALSE)*VLOOKUP(SDBYLD2!Z$4,'[1]INTERNAL PARAMETERS-1'!$B$5:$J$44,7,FALSE)*SDBYLD2!$F284 + SDBYLD1!Z284*(1-VLOOKUP(SDBYLD2!Z$4,'[1]INTERNAL PARAMETERS-1'!$B$5:$J$44,5,FALSE))*VLOOKUP(SDBYLD2!Z$4,'[1]INTERNAL PARAMETERS-1'!$B$5:$J$44,9,FALSE)*SDBYLD2!$F284</f>
        <v>0</v>
      </c>
      <c r="AA284" s="44">
        <f>SDBYLD1!AA284*VLOOKUP(SDBYLD2!AA$4,'[1]INTERNAL PARAMETERS-1'!$B$5:$J$44,5,FALSE)*VLOOKUP(SDBYLD2!AA$4,'[1]INTERNAL PARAMETERS-1'!$B$5:$J$44,7,FALSE)*SDBYLD2!$F284 + SDBYLD1!AA284*(1-VLOOKUP(SDBYLD2!AA$4,'[1]INTERNAL PARAMETERS-1'!$B$5:$J$44,5,FALSE))*VLOOKUP(SDBYLD2!AA$4,'[1]INTERNAL PARAMETERS-1'!$B$5:$J$44,9,FALSE)*SDBYLD2!$F284</f>
        <v>0</v>
      </c>
      <c r="AB284" s="44">
        <f>SDBYLD1!AB284*VLOOKUP(SDBYLD2!AB$4,'[1]INTERNAL PARAMETERS-1'!$B$5:$J$44,5,FALSE)*VLOOKUP(SDBYLD2!AB$4,'[1]INTERNAL PARAMETERS-1'!$B$5:$J$44,7,FALSE)*SDBYLD2!$F284 + SDBYLD1!AB284*(1-VLOOKUP(SDBYLD2!AB$4,'[1]INTERNAL PARAMETERS-1'!$B$5:$J$44,5,FALSE))*VLOOKUP(SDBYLD2!AB$4,'[1]INTERNAL PARAMETERS-1'!$B$5:$J$44,9,FALSE)*SDBYLD2!$F284</f>
        <v>0</v>
      </c>
      <c r="AC284" s="44">
        <f>SDBYLD1!AC284*VLOOKUP(SDBYLD2!AC$4,'[1]INTERNAL PARAMETERS-1'!$B$5:$J$44,5,FALSE)*VLOOKUP(SDBYLD2!AC$4,'[1]INTERNAL PARAMETERS-1'!$B$5:$J$44,7,FALSE)*SDBYLD2!$F284 + SDBYLD1!AC284*(1-VLOOKUP(SDBYLD2!AC$4,'[1]INTERNAL PARAMETERS-1'!$B$5:$J$44,5,FALSE))*VLOOKUP(SDBYLD2!AC$4,'[1]INTERNAL PARAMETERS-1'!$B$5:$J$44,9,FALSE)*SDBYLD2!$F284</f>
        <v>0</v>
      </c>
      <c r="AD284" s="44">
        <f>SDBYLD1!AD284*VLOOKUP(SDBYLD2!AD$4,'[1]INTERNAL PARAMETERS-1'!$B$5:$J$44,5,FALSE)*VLOOKUP(SDBYLD2!AD$4,'[1]INTERNAL PARAMETERS-1'!$B$5:$J$44,7,FALSE)*SDBYLD2!$F284 + SDBYLD1!AD284*(1-VLOOKUP(SDBYLD2!AD$4,'[1]INTERNAL PARAMETERS-1'!$B$5:$J$44,5,FALSE))*VLOOKUP(SDBYLD2!AD$4,'[1]INTERNAL PARAMETERS-1'!$B$5:$J$44,9,FALSE)*SDBYLD2!$F284</f>
        <v>0</v>
      </c>
      <c r="AE284" s="44">
        <f>SDBYLD1!AE284*VLOOKUP(SDBYLD2!AE$4,'[1]INTERNAL PARAMETERS-1'!$B$5:$J$44,5,FALSE)*VLOOKUP(SDBYLD2!AE$4,'[1]INTERNAL PARAMETERS-1'!$B$5:$J$44,7,FALSE)*SDBYLD2!$F284 + SDBYLD1!AE284*(1-VLOOKUP(SDBYLD2!AE$4,'[1]INTERNAL PARAMETERS-1'!$B$5:$J$44,5,FALSE))*VLOOKUP(SDBYLD2!AE$4,'[1]INTERNAL PARAMETERS-1'!$B$5:$J$44,9,FALSE)*SDBYLD2!$F284</f>
        <v>0</v>
      </c>
      <c r="AF284" s="44">
        <f>SDBYLD1!AF284*VLOOKUP(SDBYLD2!AF$4,'[1]INTERNAL PARAMETERS-1'!$B$5:$J$44,5,FALSE)*VLOOKUP(SDBYLD2!AF$4,'[1]INTERNAL PARAMETERS-1'!$B$5:$J$44,7,FALSE)*SDBYLD2!$F284 + SDBYLD1!AF284*(1-VLOOKUP(SDBYLD2!AF$4,'[1]INTERNAL PARAMETERS-1'!$B$5:$J$44,5,FALSE))*VLOOKUP(SDBYLD2!AF$4,'[1]INTERNAL PARAMETERS-1'!$B$5:$J$44,9,FALSE)*SDBYLD2!$F284</f>
        <v>0</v>
      </c>
      <c r="AG284" s="44">
        <f>SDBYLD1!AG284*VLOOKUP(SDBYLD2!AG$4,'[1]INTERNAL PARAMETERS-1'!$B$5:$J$44,5,FALSE)*VLOOKUP(SDBYLD2!AG$4,'[1]INTERNAL PARAMETERS-1'!$B$5:$J$44,7,FALSE)*SDBYLD2!$F284 + SDBYLD1!AG284*(1-VLOOKUP(SDBYLD2!AG$4,'[1]INTERNAL PARAMETERS-1'!$B$5:$J$44,5,FALSE))*VLOOKUP(SDBYLD2!AG$4,'[1]INTERNAL PARAMETERS-1'!$B$5:$J$44,9,FALSE)*SDBYLD2!$F284</f>
        <v>0</v>
      </c>
      <c r="AH284" s="44">
        <f>SDBYLD1!AH284*VLOOKUP(SDBYLD2!AH$4,'[1]INTERNAL PARAMETERS-1'!$B$5:$J$44,5,FALSE)*VLOOKUP(SDBYLD2!AH$4,'[1]INTERNAL PARAMETERS-1'!$B$5:$J$44,7,FALSE)*SDBYLD2!$F284 + SDBYLD1!AH284*(1-VLOOKUP(SDBYLD2!AH$4,'[1]INTERNAL PARAMETERS-1'!$B$5:$J$44,5,FALSE))*VLOOKUP(SDBYLD2!AH$4,'[1]INTERNAL PARAMETERS-1'!$B$5:$J$44,9,FALSE)*SDBYLD2!$F284</f>
        <v>0</v>
      </c>
      <c r="AI284" s="44">
        <f>SDBYLD1!AI284*VLOOKUP(SDBYLD2!AI$4,'[1]INTERNAL PARAMETERS-1'!$B$5:$J$44,5,FALSE)*VLOOKUP(SDBYLD2!AI$4,'[1]INTERNAL PARAMETERS-1'!$B$5:$J$44,7,FALSE)*SDBYLD2!$F284 + SDBYLD1!AI284*(1-VLOOKUP(SDBYLD2!AI$4,'[1]INTERNAL PARAMETERS-1'!$B$5:$J$44,5,FALSE))*VLOOKUP(SDBYLD2!AI$4,'[1]INTERNAL PARAMETERS-1'!$B$5:$J$44,9,FALSE)*SDBYLD2!$F284</f>
        <v>0</v>
      </c>
      <c r="AJ284" s="44">
        <f>SDBYLD1!AJ284*VLOOKUP(SDBYLD2!AJ$4,'[1]INTERNAL PARAMETERS-1'!$B$5:$J$44,5,FALSE)*VLOOKUP(SDBYLD2!AJ$4,'[1]INTERNAL PARAMETERS-1'!$B$5:$J$44,7,FALSE)*SDBYLD2!$F284 + SDBYLD1!AJ284*(1-VLOOKUP(SDBYLD2!AJ$4,'[1]INTERNAL PARAMETERS-1'!$B$5:$J$44,5,FALSE))*VLOOKUP(SDBYLD2!AJ$4,'[1]INTERNAL PARAMETERS-1'!$B$5:$J$44,9,FALSE)*SDBYLD2!$F284</f>
        <v>0</v>
      </c>
      <c r="AK284" s="44">
        <f>SDBYLD1!AK284*VLOOKUP(SDBYLD2!AK$4,'[1]INTERNAL PARAMETERS-1'!$B$5:$J$44,5,FALSE)*VLOOKUP(SDBYLD2!AK$4,'[1]INTERNAL PARAMETERS-1'!$B$5:$J$44,7,FALSE)*SDBYLD2!$F284 + SDBYLD1!AK284*(1-VLOOKUP(SDBYLD2!AK$4,'[1]INTERNAL PARAMETERS-1'!$B$5:$J$44,5,FALSE))*VLOOKUP(SDBYLD2!AK$4,'[1]INTERNAL PARAMETERS-1'!$B$5:$J$44,9,FALSE)*SDBYLD2!$F284</f>
        <v>0</v>
      </c>
      <c r="AL284" s="44">
        <f>SDBYLD1!AL284*VLOOKUP(SDBYLD2!AL$4,'[1]INTERNAL PARAMETERS-1'!$B$5:$J$44,5,FALSE)*VLOOKUP(SDBYLD2!AL$4,'[1]INTERNAL PARAMETERS-1'!$B$5:$J$44,7,FALSE)*SDBYLD2!$F284 + SDBYLD1!AL284*(1-VLOOKUP(SDBYLD2!AL$4,'[1]INTERNAL PARAMETERS-1'!$B$5:$J$44,5,FALSE))*VLOOKUP(SDBYLD2!AL$4,'[1]INTERNAL PARAMETERS-1'!$B$5:$J$44,9,FALSE)*SDBYLD2!$F284</f>
        <v>0</v>
      </c>
      <c r="AM284" s="44">
        <f>SDBYLD1!AM284*VLOOKUP(SDBYLD2!AM$4,'[1]INTERNAL PARAMETERS-1'!$B$5:$J$44,5,FALSE)*VLOOKUP(SDBYLD2!AM$4,'[1]INTERNAL PARAMETERS-1'!$B$5:$J$44,7,FALSE)*SDBYLD2!$F284 + SDBYLD1!AM284*(1-VLOOKUP(SDBYLD2!AM$4,'[1]INTERNAL PARAMETERS-1'!$B$5:$J$44,5,FALSE))*VLOOKUP(SDBYLD2!AM$4,'[1]INTERNAL PARAMETERS-1'!$B$5:$J$44,9,FALSE)*SDBYLD2!$F284</f>
        <v>0</v>
      </c>
      <c r="AN284" s="44">
        <f>SDBYLD1!AN284*VLOOKUP(SDBYLD2!AN$4,'[1]INTERNAL PARAMETERS-1'!$B$5:$J$44,5,FALSE)*VLOOKUP(SDBYLD2!AN$4,'[1]INTERNAL PARAMETERS-1'!$B$5:$J$44,7,FALSE)*SDBYLD2!$F284 + SDBYLD1!AN284*(1-VLOOKUP(SDBYLD2!AN$4,'[1]INTERNAL PARAMETERS-1'!$B$5:$J$44,5,FALSE))*VLOOKUP(SDBYLD2!AN$4,'[1]INTERNAL PARAMETERS-1'!$B$5:$J$44,9,FALSE)*SDBYLD2!$F284</f>
        <v>0</v>
      </c>
      <c r="AO284" s="44">
        <f>SDBYLD1!AO284*VLOOKUP(SDBYLD2!AO$4,'[1]INTERNAL PARAMETERS-1'!$B$5:$J$44,5,FALSE)*VLOOKUP(SDBYLD2!AO$4,'[1]INTERNAL PARAMETERS-1'!$B$5:$J$44,7,FALSE)*SDBYLD2!$F284 + SDBYLD1!AO284*(1-VLOOKUP(SDBYLD2!AO$4,'[1]INTERNAL PARAMETERS-1'!$B$5:$J$44,5,FALSE))*VLOOKUP(SDBYLD2!AO$4,'[1]INTERNAL PARAMETERS-1'!$B$5:$J$44,9,FALSE)*SDBYLD2!$F284</f>
        <v>0</v>
      </c>
      <c r="AP284" s="44">
        <f>SDBYLD1!AP284*VLOOKUP(SDBYLD2!AP$4,'[1]INTERNAL PARAMETERS-1'!$B$5:$J$44,5,FALSE)*VLOOKUP(SDBYLD2!AP$4,'[1]INTERNAL PARAMETERS-1'!$B$5:$J$44,7,FALSE)*SDBYLD2!$F284 + SDBYLD1!AP284*(1-VLOOKUP(SDBYLD2!AP$4,'[1]INTERNAL PARAMETERS-1'!$B$5:$J$44,5,FALSE))*VLOOKUP(SDBYLD2!AP$4,'[1]INTERNAL PARAMETERS-1'!$B$5:$J$44,9,FALSE)*SDBYLD2!$F284</f>
        <v>0</v>
      </c>
      <c r="AQ284" s="44">
        <f>SDBYLD1!AQ284*VLOOKUP(SDBYLD2!AQ$4,'[1]INTERNAL PARAMETERS-1'!$B$5:$J$44,5,FALSE)*VLOOKUP(SDBYLD2!AQ$4,'[1]INTERNAL PARAMETERS-1'!$B$5:$J$44,7,FALSE)*SDBYLD2!$F284 + SDBYLD1!AQ284*(1-VLOOKUP(SDBYLD2!AQ$4,'[1]INTERNAL PARAMETERS-1'!$B$5:$J$44,5,FALSE))*VLOOKUP(SDBYLD2!AQ$4,'[1]INTERNAL PARAMETERS-1'!$B$5:$J$44,9,FALSE)*SDBYLD2!$F284</f>
        <v>0</v>
      </c>
      <c r="AR284" s="44">
        <f>SDBYLD1!AR284*VLOOKUP(SDBYLD2!AR$4,'[1]INTERNAL PARAMETERS-1'!$B$5:$J$44,5,FALSE)*VLOOKUP(SDBYLD2!AR$4,'[1]INTERNAL PARAMETERS-1'!$B$5:$J$44,7,FALSE)*SDBYLD2!$F284 + SDBYLD1!AR284*(1-VLOOKUP(SDBYLD2!AR$4,'[1]INTERNAL PARAMETERS-1'!$B$5:$J$44,5,FALSE))*VLOOKUP(SDBYLD2!AR$4,'[1]INTERNAL PARAMETERS-1'!$B$5:$J$44,9,FALSE)*SDBYLD2!$F284</f>
        <v>0</v>
      </c>
      <c r="AS284" s="44">
        <f>SDBYLD1!AS284*VLOOKUP(SDBYLD2!AS$4,'[1]INTERNAL PARAMETERS-1'!$B$5:$J$44,5,FALSE)*VLOOKUP(SDBYLD2!AS$4,'[1]INTERNAL PARAMETERS-1'!$B$5:$J$44,7,FALSE)*SDBYLD2!$F284 + SDBYLD1!AS284*(1-VLOOKUP(SDBYLD2!AS$4,'[1]INTERNAL PARAMETERS-1'!$B$5:$J$44,5,FALSE))*VLOOKUP(SDBYLD2!AS$4,'[1]INTERNAL PARAMETERS-1'!$B$5:$J$44,9,FALSE)*SDBYLD2!$F284</f>
        <v>0</v>
      </c>
      <c r="AT284" s="43">
        <f>SDBYLD1!AT284*VLOOKUP(SDBYLD2!AT$4,'[1]INTERNAL PARAMETERS-1'!$B$5:$J$44,5,FALSE)*VLOOKUP(SDBYLD2!AT$4,'[1]INTERNAL PARAMETERS-1'!$B$5:$J$44,7,FALSE)*SDBYLD2!$F284 + SDBYLD1!AT284*(1-VLOOKUP(SDBYLD2!AT$4,'[1]INTERNAL PARAMETERS-1'!$B$5:$J$44,5,FALSE))*VLOOKUP(SDBYLD2!AT$4,'[1]INTERNAL PARAMETERS-1'!$B$5:$J$44,9,FALSE)*SDBYLD2!$F284</f>
        <v>0</v>
      </c>
      <c r="AU284" s="45">
        <f>SDBYLD1!AU284*VLOOKUP(SDBYLD2!AU$4,'[1]INTERNAL PARAMETERS-1'!$B$5:$J$44,5,FALSE)*VLOOKUP(SDBYLD2!AU$4,'[1]INTERNAL PARAMETERS-1'!$B$5:$J$44,6,FALSE)*VLOOKUP(SDBYLD2!AU$4,'[1]INTERNAL PARAMETERS-1'!$B$5:$J$44,3,FALSE) + SDBYLD1!AU284*(1-VLOOKUP(SDBYLD2!AU$4,'[1]INTERNAL PARAMETERS-1'!$B$5:$J$44,5,FALSE))*VLOOKUP(SDBYLD2!AU$4,'[1]INTERNAL PARAMETERS-1'!$B$5:$J$44,8,FALSE)*VLOOKUP(SDBYLD2!AU$4,'[1]INTERNAL PARAMETERS-1'!$B$5:$J$44,3,FALSE)</f>
        <v>0</v>
      </c>
      <c r="AV284" s="44">
        <f>SDBYLD1!AV284*VLOOKUP(SDBYLD2!AV$4,'[1]INTERNAL PARAMETERS-1'!$B$5:$J$44,5,FALSE)*VLOOKUP(SDBYLD2!AV$4,'[1]INTERNAL PARAMETERS-1'!$B$5:$J$44,6,FALSE)*VLOOKUP(SDBYLD2!AV$4,'[1]INTERNAL PARAMETERS-1'!$B$5:$J$44,3,FALSE) + SDBYLD1!AV284*(1-VLOOKUP(SDBYLD2!AV$4,'[1]INTERNAL PARAMETERS-1'!$B$5:$J$44,5,FALSE))*VLOOKUP(SDBYLD2!AV$4,'[1]INTERNAL PARAMETERS-1'!$B$5:$J$44,8,FALSE)*VLOOKUP(SDBYLD2!AV$4,'[1]INTERNAL PARAMETERS-1'!$B$5:$J$44,3,FALSE)</f>
        <v>0</v>
      </c>
      <c r="AW284" s="44">
        <f>SDBYLD1!AW284*VLOOKUP(SDBYLD2!AW$4,'[1]INTERNAL PARAMETERS-1'!$B$5:$J$44,5,FALSE)*VLOOKUP(SDBYLD2!AW$4,'[1]INTERNAL PARAMETERS-1'!$B$5:$J$44,6,FALSE)*VLOOKUP(SDBYLD2!AW$4,'[1]INTERNAL PARAMETERS-1'!$B$5:$J$44,3,FALSE) + SDBYLD1!AW284*(1-VLOOKUP(SDBYLD2!AW$4,'[1]INTERNAL PARAMETERS-1'!$B$5:$J$44,5,FALSE))*VLOOKUP(SDBYLD2!AW$4,'[1]INTERNAL PARAMETERS-1'!$B$5:$J$44,8,FALSE)*VLOOKUP(SDBYLD2!AW$4,'[1]INTERNAL PARAMETERS-1'!$B$5:$J$44,3,FALSE)</f>
        <v>0</v>
      </c>
      <c r="AX284" s="44">
        <f>SDBYLD1!AX284*VLOOKUP(SDBYLD2!AX$4,'[1]INTERNAL PARAMETERS-1'!$B$5:$J$44,5,FALSE)*VLOOKUP(SDBYLD2!AX$4,'[1]INTERNAL PARAMETERS-1'!$B$5:$J$44,6,FALSE)*VLOOKUP(SDBYLD2!AX$4,'[1]INTERNAL PARAMETERS-1'!$B$5:$J$44,3,FALSE) + SDBYLD1!AX284*(1-VLOOKUP(SDBYLD2!AX$4,'[1]INTERNAL PARAMETERS-1'!$B$5:$J$44,5,FALSE))*VLOOKUP(SDBYLD2!AX$4,'[1]INTERNAL PARAMETERS-1'!$B$5:$J$44,8,FALSE)*VLOOKUP(SDBYLD2!AX$4,'[1]INTERNAL PARAMETERS-1'!$B$5:$J$44,3,FALSE)</f>
        <v>0</v>
      </c>
      <c r="AY284" s="44">
        <f>SDBYLD1!AY284*VLOOKUP(SDBYLD2!AY$4,'[1]INTERNAL PARAMETERS-1'!$B$5:$J$44,5,FALSE)*VLOOKUP(SDBYLD2!AY$4,'[1]INTERNAL PARAMETERS-1'!$B$5:$J$44,6,FALSE)*VLOOKUP(SDBYLD2!AY$4,'[1]INTERNAL PARAMETERS-1'!$B$5:$J$44,3,FALSE) + SDBYLD1!AY284*(1-VLOOKUP(SDBYLD2!AY$4,'[1]INTERNAL PARAMETERS-1'!$B$5:$J$44,5,FALSE))*VLOOKUP(SDBYLD2!AY$4,'[1]INTERNAL PARAMETERS-1'!$B$5:$J$44,8,FALSE)*VLOOKUP(SDBYLD2!AY$4,'[1]INTERNAL PARAMETERS-1'!$B$5:$J$44,3,FALSE)</f>
        <v>0</v>
      </c>
      <c r="AZ284" s="44">
        <f>SDBYLD1!AZ284*VLOOKUP(SDBYLD2!AZ$4,'[1]INTERNAL PARAMETERS-1'!$B$5:$J$44,5,FALSE)*VLOOKUP(SDBYLD2!AZ$4,'[1]INTERNAL PARAMETERS-1'!$B$5:$J$44,6,FALSE)*VLOOKUP(SDBYLD2!AZ$4,'[1]INTERNAL PARAMETERS-1'!$B$5:$J$44,3,FALSE) + SDBYLD1!AZ284*(1-VLOOKUP(SDBYLD2!AZ$4,'[1]INTERNAL PARAMETERS-1'!$B$5:$J$44,5,FALSE))*VLOOKUP(SDBYLD2!AZ$4,'[1]INTERNAL PARAMETERS-1'!$B$5:$J$44,8,FALSE)*VLOOKUP(SDBYLD2!AZ$4,'[1]INTERNAL PARAMETERS-1'!$B$5:$J$44,3,FALSE)</f>
        <v>0</v>
      </c>
      <c r="BA284" s="44">
        <f>SDBYLD1!BA284*VLOOKUP(SDBYLD2!BA$4,'[1]INTERNAL PARAMETERS-1'!$B$5:$J$44,5,FALSE)*VLOOKUP(SDBYLD2!BA$4,'[1]INTERNAL PARAMETERS-1'!$B$5:$J$44,6,FALSE)*VLOOKUP(SDBYLD2!BA$4,'[1]INTERNAL PARAMETERS-1'!$B$5:$J$44,3,FALSE) + SDBYLD1!BA284*(1-VLOOKUP(SDBYLD2!BA$4,'[1]INTERNAL PARAMETERS-1'!$B$5:$J$44,5,FALSE))*VLOOKUP(SDBYLD2!BA$4,'[1]INTERNAL PARAMETERS-1'!$B$5:$J$44,8,FALSE)*VLOOKUP(SDBYLD2!BA$4,'[1]INTERNAL PARAMETERS-1'!$B$5:$J$44,3,FALSE)</f>
        <v>0</v>
      </c>
      <c r="BB284" s="44">
        <f>SDBYLD1!BB284*VLOOKUP(SDBYLD2!BB$4,'[1]INTERNAL PARAMETERS-1'!$B$5:$J$44,5,FALSE)*VLOOKUP(SDBYLD2!BB$4,'[1]INTERNAL PARAMETERS-1'!$B$5:$J$44,6,FALSE)*VLOOKUP(SDBYLD2!BB$4,'[1]INTERNAL PARAMETERS-1'!$B$5:$J$44,3,FALSE) + SDBYLD1!BB284*(1-VLOOKUP(SDBYLD2!BB$4,'[1]INTERNAL PARAMETERS-1'!$B$5:$J$44,5,FALSE))*VLOOKUP(SDBYLD2!BB$4,'[1]INTERNAL PARAMETERS-1'!$B$5:$J$44,8,FALSE)*VLOOKUP(SDBYLD2!BB$4,'[1]INTERNAL PARAMETERS-1'!$B$5:$J$44,3,FALSE)</f>
        <v>0</v>
      </c>
      <c r="BC284" s="44">
        <f>SDBYLD1!BC284*VLOOKUP(SDBYLD2!BC$4,'[1]INTERNAL PARAMETERS-1'!$B$5:$J$44,5,FALSE)*VLOOKUP(SDBYLD2!BC$4,'[1]INTERNAL PARAMETERS-1'!$B$5:$J$44,6,FALSE)*VLOOKUP(SDBYLD2!BC$4,'[1]INTERNAL PARAMETERS-1'!$B$5:$J$44,3,FALSE) + SDBYLD1!BC284*(1-VLOOKUP(SDBYLD2!BC$4,'[1]INTERNAL PARAMETERS-1'!$B$5:$J$44,5,FALSE))*VLOOKUP(SDBYLD2!BC$4,'[1]INTERNAL PARAMETERS-1'!$B$5:$J$44,8,FALSE)*VLOOKUP(SDBYLD2!BC$4,'[1]INTERNAL PARAMETERS-1'!$B$5:$J$44,3,FALSE)</f>
        <v>0</v>
      </c>
      <c r="BD284" s="44">
        <f>SDBYLD1!BD284*VLOOKUP(SDBYLD2!BD$4,'[1]INTERNAL PARAMETERS-1'!$B$5:$J$44,5,FALSE)*VLOOKUP(SDBYLD2!BD$4,'[1]INTERNAL PARAMETERS-1'!$B$5:$J$44,6,FALSE)*VLOOKUP(SDBYLD2!BD$4,'[1]INTERNAL PARAMETERS-1'!$B$5:$J$44,3,FALSE) + SDBYLD1!BD284*(1-VLOOKUP(SDBYLD2!BD$4,'[1]INTERNAL PARAMETERS-1'!$B$5:$J$44,5,FALSE))*VLOOKUP(SDBYLD2!BD$4,'[1]INTERNAL PARAMETERS-1'!$B$5:$J$44,8,FALSE)*VLOOKUP(SDBYLD2!BD$4,'[1]INTERNAL PARAMETERS-1'!$B$5:$J$44,3,FALSE)</f>
        <v>0</v>
      </c>
      <c r="BE284" s="44">
        <f>SDBYLD1!BE284*VLOOKUP(SDBYLD2!BE$4,'[1]INTERNAL PARAMETERS-1'!$B$5:$J$44,5,FALSE)*VLOOKUP(SDBYLD2!BE$4,'[1]INTERNAL PARAMETERS-1'!$B$5:$J$44,6,FALSE)*VLOOKUP(SDBYLD2!BE$4,'[1]INTERNAL PARAMETERS-1'!$B$5:$J$44,3,FALSE) + SDBYLD1!BE284*(1-VLOOKUP(SDBYLD2!BE$4,'[1]INTERNAL PARAMETERS-1'!$B$5:$J$44,5,FALSE))*VLOOKUP(SDBYLD2!BE$4,'[1]INTERNAL PARAMETERS-1'!$B$5:$J$44,8,FALSE)*VLOOKUP(SDBYLD2!BE$4,'[1]INTERNAL PARAMETERS-1'!$B$5:$J$44,3,FALSE)</f>
        <v>0</v>
      </c>
      <c r="BF284" s="44">
        <f>SDBYLD1!BF284*VLOOKUP(SDBYLD2!BF$4,'[1]INTERNAL PARAMETERS-1'!$B$5:$J$44,5,FALSE)*VLOOKUP(SDBYLD2!BF$4,'[1]INTERNAL PARAMETERS-1'!$B$5:$J$44,6,FALSE)*VLOOKUP(SDBYLD2!BF$4,'[1]INTERNAL PARAMETERS-1'!$B$5:$J$44,3,FALSE) + SDBYLD1!BF284*(1-VLOOKUP(SDBYLD2!BF$4,'[1]INTERNAL PARAMETERS-1'!$B$5:$J$44,5,FALSE))*VLOOKUP(SDBYLD2!BF$4,'[1]INTERNAL PARAMETERS-1'!$B$5:$J$44,8,FALSE)*VLOOKUP(SDBYLD2!BF$4,'[1]INTERNAL PARAMETERS-1'!$B$5:$J$44,3,FALSE)</f>
        <v>0</v>
      </c>
      <c r="BG284" s="44">
        <f>SDBYLD1!BG284*VLOOKUP(SDBYLD2!BG$4,'[1]INTERNAL PARAMETERS-1'!$B$5:$J$44,5,FALSE)*VLOOKUP(SDBYLD2!BG$4,'[1]INTERNAL PARAMETERS-1'!$B$5:$J$44,6,FALSE)*VLOOKUP(SDBYLD2!BG$4,'[1]INTERNAL PARAMETERS-1'!$B$5:$J$44,3,FALSE) + SDBYLD1!BG284*(1-VLOOKUP(SDBYLD2!BG$4,'[1]INTERNAL PARAMETERS-1'!$B$5:$J$44,5,FALSE))*VLOOKUP(SDBYLD2!BG$4,'[1]INTERNAL PARAMETERS-1'!$B$5:$J$44,8,FALSE)*VLOOKUP(SDBYLD2!BG$4,'[1]INTERNAL PARAMETERS-1'!$B$5:$J$44,3,FALSE)</f>
        <v>0</v>
      </c>
      <c r="BH284" s="44">
        <f>SDBYLD1!BH284*VLOOKUP(SDBYLD2!BH$4,'[1]INTERNAL PARAMETERS-1'!$B$5:$J$44,5,FALSE)*VLOOKUP(SDBYLD2!BH$4,'[1]INTERNAL PARAMETERS-1'!$B$5:$J$44,6,FALSE)*VLOOKUP(SDBYLD2!BH$4,'[1]INTERNAL PARAMETERS-1'!$B$5:$J$44,3,FALSE) + SDBYLD1!BH284*(1-VLOOKUP(SDBYLD2!BH$4,'[1]INTERNAL PARAMETERS-1'!$B$5:$J$44,5,FALSE))*VLOOKUP(SDBYLD2!BH$4,'[1]INTERNAL PARAMETERS-1'!$B$5:$J$44,8,FALSE)*VLOOKUP(SDBYLD2!BH$4,'[1]INTERNAL PARAMETERS-1'!$B$5:$J$44,3,FALSE)</f>
        <v>0</v>
      </c>
      <c r="BI284" s="44">
        <f>SDBYLD1!BI284*VLOOKUP(SDBYLD2!BI$4,'[1]INTERNAL PARAMETERS-1'!$B$5:$J$44,5,FALSE)*VLOOKUP(SDBYLD2!BI$4,'[1]INTERNAL PARAMETERS-1'!$B$5:$J$44,6,FALSE)*VLOOKUP(SDBYLD2!BI$4,'[1]INTERNAL PARAMETERS-1'!$B$5:$J$44,3,FALSE) + SDBYLD1!BI284*(1-VLOOKUP(SDBYLD2!BI$4,'[1]INTERNAL PARAMETERS-1'!$B$5:$J$44,5,FALSE))*VLOOKUP(SDBYLD2!BI$4,'[1]INTERNAL PARAMETERS-1'!$B$5:$J$44,8,FALSE)*VLOOKUP(SDBYLD2!BI$4,'[1]INTERNAL PARAMETERS-1'!$B$5:$J$44,3,FALSE)</f>
        <v>0</v>
      </c>
      <c r="BJ284" s="44">
        <f>SDBYLD1!BJ284*VLOOKUP(SDBYLD2!BJ$4,'[1]INTERNAL PARAMETERS-1'!$B$5:$J$44,5,FALSE)*VLOOKUP(SDBYLD2!BJ$4,'[1]INTERNAL PARAMETERS-1'!$B$5:$J$44,6,FALSE)*VLOOKUP(SDBYLD2!BJ$4,'[1]INTERNAL PARAMETERS-1'!$B$5:$J$44,3,FALSE) + SDBYLD1!BJ284*(1-VLOOKUP(SDBYLD2!BJ$4,'[1]INTERNAL PARAMETERS-1'!$B$5:$J$44,5,FALSE))*VLOOKUP(SDBYLD2!BJ$4,'[1]INTERNAL PARAMETERS-1'!$B$5:$J$44,8,FALSE)*VLOOKUP(SDBYLD2!BJ$4,'[1]INTERNAL PARAMETERS-1'!$B$5:$J$44,3,FALSE)</f>
        <v>0</v>
      </c>
      <c r="BK284" s="44">
        <f>SDBYLD1!BK284*VLOOKUP(SDBYLD2!BK$4,'[1]INTERNAL PARAMETERS-1'!$B$5:$J$44,5,FALSE)*VLOOKUP(SDBYLD2!BK$4,'[1]INTERNAL PARAMETERS-1'!$B$5:$J$44,6,FALSE)*VLOOKUP(SDBYLD2!BK$4,'[1]INTERNAL PARAMETERS-1'!$B$5:$J$44,3,FALSE) + SDBYLD1!BK284*(1-VLOOKUP(SDBYLD2!BK$4,'[1]INTERNAL PARAMETERS-1'!$B$5:$J$44,5,FALSE))*VLOOKUP(SDBYLD2!BK$4,'[1]INTERNAL PARAMETERS-1'!$B$5:$J$44,8,FALSE)*VLOOKUP(SDBYLD2!BK$4,'[1]INTERNAL PARAMETERS-1'!$B$5:$J$44,3,FALSE)</f>
        <v>0</v>
      </c>
      <c r="BL284" s="44">
        <f>SDBYLD1!BL284*VLOOKUP(SDBYLD2!BL$4,'[1]INTERNAL PARAMETERS-1'!$B$5:$J$44,5,FALSE)*VLOOKUP(SDBYLD2!BL$4,'[1]INTERNAL PARAMETERS-1'!$B$5:$J$44,6,FALSE)*VLOOKUP(SDBYLD2!BL$4,'[1]INTERNAL PARAMETERS-1'!$B$5:$J$44,3,FALSE) + SDBYLD1!BL284*(1-VLOOKUP(SDBYLD2!BL$4,'[1]INTERNAL PARAMETERS-1'!$B$5:$J$44,5,FALSE))*VLOOKUP(SDBYLD2!BL$4,'[1]INTERNAL PARAMETERS-1'!$B$5:$J$44,8,FALSE)*VLOOKUP(SDBYLD2!BL$4,'[1]INTERNAL PARAMETERS-1'!$B$5:$J$44,3,FALSE)</f>
        <v>0</v>
      </c>
      <c r="BM284" s="44">
        <f>SDBYLD1!BM284*VLOOKUP(SDBYLD2!BM$4,'[1]INTERNAL PARAMETERS-1'!$B$5:$J$44,5,FALSE)*VLOOKUP(SDBYLD2!BM$4,'[1]INTERNAL PARAMETERS-1'!$B$5:$J$44,6,FALSE)*VLOOKUP(SDBYLD2!BM$4,'[1]INTERNAL PARAMETERS-1'!$B$5:$J$44,3,FALSE) + SDBYLD1!BM284*(1-VLOOKUP(SDBYLD2!BM$4,'[1]INTERNAL PARAMETERS-1'!$B$5:$J$44,5,FALSE))*VLOOKUP(SDBYLD2!BM$4,'[1]INTERNAL PARAMETERS-1'!$B$5:$J$44,8,FALSE)*VLOOKUP(SDBYLD2!BM$4,'[1]INTERNAL PARAMETERS-1'!$B$5:$J$44,3,FALSE)</f>
        <v>0</v>
      </c>
      <c r="BN284" s="44">
        <f>SDBYLD1!BN284*VLOOKUP(SDBYLD2!BN$4,'[1]INTERNAL PARAMETERS-1'!$B$5:$J$44,5,FALSE)*VLOOKUP(SDBYLD2!BN$4,'[1]INTERNAL PARAMETERS-1'!$B$5:$J$44,6,FALSE)*VLOOKUP(SDBYLD2!BN$4,'[1]INTERNAL PARAMETERS-1'!$B$5:$J$44,3,FALSE) + SDBYLD1!BN284*(1-VLOOKUP(SDBYLD2!BN$4,'[1]INTERNAL PARAMETERS-1'!$B$5:$J$44,5,FALSE))*VLOOKUP(SDBYLD2!BN$4,'[1]INTERNAL PARAMETERS-1'!$B$5:$J$44,8,FALSE)*VLOOKUP(SDBYLD2!BN$4,'[1]INTERNAL PARAMETERS-1'!$B$5:$J$44,3,FALSE)</f>
        <v>0</v>
      </c>
      <c r="BO284" s="44">
        <f>SDBYLD1!BO284*VLOOKUP(SDBYLD2!BO$4,'[1]INTERNAL PARAMETERS-1'!$B$5:$J$44,5,FALSE)*VLOOKUP(SDBYLD2!BO$4,'[1]INTERNAL PARAMETERS-1'!$B$5:$J$44,6,FALSE)*VLOOKUP(SDBYLD2!BO$4,'[1]INTERNAL PARAMETERS-1'!$B$5:$J$44,3,FALSE) + SDBYLD1!BO284*(1-VLOOKUP(SDBYLD2!BO$4,'[1]INTERNAL PARAMETERS-1'!$B$5:$J$44,5,FALSE))*VLOOKUP(SDBYLD2!BO$4,'[1]INTERNAL PARAMETERS-1'!$B$5:$J$44,8,FALSE)*VLOOKUP(SDBYLD2!BO$4,'[1]INTERNAL PARAMETERS-1'!$B$5:$J$44,3,FALSE)</f>
        <v>0</v>
      </c>
      <c r="BP284" s="44">
        <f>SDBYLD1!BP284*VLOOKUP(SDBYLD2!BP$4,'[1]INTERNAL PARAMETERS-1'!$B$5:$J$44,5,FALSE)*VLOOKUP(SDBYLD2!BP$4,'[1]INTERNAL PARAMETERS-1'!$B$5:$J$44,6,FALSE)*VLOOKUP(SDBYLD2!BP$4,'[1]INTERNAL PARAMETERS-1'!$B$5:$J$44,3,FALSE) + SDBYLD1!BP284*(1-VLOOKUP(SDBYLD2!BP$4,'[1]INTERNAL PARAMETERS-1'!$B$5:$J$44,5,FALSE))*VLOOKUP(SDBYLD2!BP$4,'[1]INTERNAL PARAMETERS-1'!$B$5:$J$44,8,FALSE)*VLOOKUP(SDBYLD2!BP$4,'[1]INTERNAL PARAMETERS-1'!$B$5:$J$44,3,FALSE)</f>
        <v>0</v>
      </c>
      <c r="BQ284" s="44">
        <f>SDBYLD1!BQ284*VLOOKUP(SDBYLD2!BQ$4,'[1]INTERNAL PARAMETERS-1'!$B$5:$J$44,5,FALSE)*VLOOKUP(SDBYLD2!BQ$4,'[1]INTERNAL PARAMETERS-1'!$B$5:$J$44,6,FALSE)*VLOOKUP(SDBYLD2!BQ$4,'[1]INTERNAL PARAMETERS-1'!$B$5:$J$44,3,FALSE) + SDBYLD1!BQ284*(1-VLOOKUP(SDBYLD2!BQ$4,'[1]INTERNAL PARAMETERS-1'!$B$5:$J$44,5,FALSE))*VLOOKUP(SDBYLD2!BQ$4,'[1]INTERNAL PARAMETERS-1'!$B$5:$J$44,8,FALSE)*VLOOKUP(SDBYLD2!BQ$4,'[1]INTERNAL PARAMETERS-1'!$B$5:$J$44,3,FALSE)</f>
        <v>0</v>
      </c>
      <c r="BR284" s="44">
        <f>SDBYLD1!BR284*VLOOKUP(SDBYLD2!BR$4,'[1]INTERNAL PARAMETERS-1'!$B$5:$J$44,5,FALSE)*VLOOKUP(SDBYLD2!BR$4,'[1]INTERNAL PARAMETERS-1'!$B$5:$J$44,6,FALSE)*VLOOKUP(SDBYLD2!BR$4,'[1]INTERNAL PARAMETERS-1'!$B$5:$J$44,3,FALSE) + SDBYLD1!BR284*(1-VLOOKUP(SDBYLD2!BR$4,'[1]INTERNAL PARAMETERS-1'!$B$5:$J$44,5,FALSE))*VLOOKUP(SDBYLD2!BR$4,'[1]INTERNAL PARAMETERS-1'!$B$5:$J$44,8,FALSE)*VLOOKUP(SDBYLD2!BR$4,'[1]INTERNAL PARAMETERS-1'!$B$5:$J$44,3,FALSE)</f>
        <v>0</v>
      </c>
      <c r="BS284" s="44">
        <f>SDBYLD1!BS284*VLOOKUP(SDBYLD2!BS$4,'[1]INTERNAL PARAMETERS-1'!$B$5:$J$44,5,FALSE)*VLOOKUP(SDBYLD2!BS$4,'[1]INTERNAL PARAMETERS-1'!$B$5:$J$44,6,FALSE)*VLOOKUP(SDBYLD2!BS$4,'[1]INTERNAL PARAMETERS-1'!$B$5:$J$44,3,FALSE) + SDBYLD1!BS284*(1-VLOOKUP(SDBYLD2!BS$4,'[1]INTERNAL PARAMETERS-1'!$B$5:$J$44,5,FALSE))*VLOOKUP(SDBYLD2!BS$4,'[1]INTERNAL PARAMETERS-1'!$B$5:$J$44,8,FALSE)*VLOOKUP(SDBYLD2!BS$4,'[1]INTERNAL PARAMETERS-1'!$B$5:$J$44,3,FALSE)</f>
        <v>0</v>
      </c>
      <c r="BT284" s="44">
        <f>SDBYLD1!BT284*VLOOKUP(SDBYLD2!BT$4,'[1]INTERNAL PARAMETERS-1'!$B$5:$J$44,5,FALSE)*VLOOKUP(SDBYLD2!BT$4,'[1]INTERNAL PARAMETERS-1'!$B$5:$J$44,6,FALSE)*VLOOKUP(SDBYLD2!BT$4,'[1]INTERNAL PARAMETERS-1'!$B$5:$J$44,3,FALSE) + SDBYLD1!BT284*(1-VLOOKUP(SDBYLD2!BT$4,'[1]INTERNAL PARAMETERS-1'!$B$5:$J$44,5,FALSE))*VLOOKUP(SDBYLD2!BT$4,'[1]INTERNAL PARAMETERS-1'!$B$5:$J$44,8,FALSE)*VLOOKUP(SDBYLD2!BT$4,'[1]INTERNAL PARAMETERS-1'!$B$5:$J$44,3,FALSE)</f>
        <v>0</v>
      </c>
      <c r="BU284" s="44">
        <f>SDBYLD1!BU284*VLOOKUP(SDBYLD2!BU$4,'[1]INTERNAL PARAMETERS-1'!$B$5:$J$44,5,FALSE)*VLOOKUP(SDBYLD2!BU$4,'[1]INTERNAL PARAMETERS-1'!$B$5:$J$44,6,FALSE)*VLOOKUP(SDBYLD2!BU$4,'[1]INTERNAL PARAMETERS-1'!$B$5:$J$44,3,FALSE) + SDBYLD1!BU284*(1-VLOOKUP(SDBYLD2!BU$4,'[1]INTERNAL PARAMETERS-1'!$B$5:$J$44,5,FALSE))*VLOOKUP(SDBYLD2!BU$4,'[1]INTERNAL PARAMETERS-1'!$B$5:$J$44,8,FALSE)*VLOOKUP(SDBYLD2!BU$4,'[1]INTERNAL PARAMETERS-1'!$B$5:$J$44,3,FALSE)</f>
        <v>0</v>
      </c>
      <c r="BV284" s="44">
        <f>SDBYLD1!BV284*VLOOKUP(SDBYLD2!BV$4,'[1]INTERNAL PARAMETERS-1'!$B$5:$J$44,5,FALSE)*VLOOKUP(SDBYLD2!BV$4,'[1]INTERNAL PARAMETERS-1'!$B$5:$J$44,6,FALSE)*VLOOKUP(SDBYLD2!BV$4,'[1]INTERNAL PARAMETERS-1'!$B$5:$J$44,3,FALSE) + SDBYLD1!BV284*(1-VLOOKUP(SDBYLD2!BV$4,'[1]INTERNAL PARAMETERS-1'!$B$5:$J$44,5,FALSE))*VLOOKUP(SDBYLD2!BV$4,'[1]INTERNAL PARAMETERS-1'!$B$5:$J$44,8,FALSE)*VLOOKUP(SDBYLD2!BV$4,'[1]INTERNAL PARAMETERS-1'!$B$5:$J$44,3,FALSE)</f>
        <v>0</v>
      </c>
      <c r="BW284" s="44">
        <f>SDBYLD1!BW284*VLOOKUP(SDBYLD2!BW$4,'[1]INTERNAL PARAMETERS-1'!$B$5:$J$44,5,FALSE)*VLOOKUP(SDBYLD2!BW$4,'[1]INTERNAL PARAMETERS-1'!$B$5:$J$44,6,FALSE)*VLOOKUP(SDBYLD2!BW$4,'[1]INTERNAL PARAMETERS-1'!$B$5:$J$44,3,FALSE) + SDBYLD1!BW284*(1-VLOOKUP(SDBYLD2!BW$4,'[1]INTERNAL PARAMETERS-1'!$B$5:$J$44,5,FALSE))*VLOOKUP(SDBYLD2!BW$4,'[1]INTERNAL PARAMETERS-1'!$B$5:$J$44,8,FALSE)*VLOOKUP(SDBYLD2!BW$4,'[1]INTERNAL PARAMETERS-1'!$B$5:$J$44,3,FALSE)</f>
        <v>0</v>
      </c>
      <c r="BX284" s="44">
        <f>SDBYLD1!BX284*VLOOKUP(SDBYLD2!BX$4,'[1]INTERNAL PARAMETERS-1'!$B$5:$J$44,5,FALSE)*VLOOKUP(SDBYLD2!BX$4,'[1]INTERNAL PARAMETERS-1'!$B$5:$J$44,6,FALSE)*VLOOKUP(SDBYLD2!BX$4,'[1]INTERNAL PARAMETERS-1'!$B$5:$J$44,3,FALSE) + SDBYLD1!BX284*(1-VLOOKUP(SDBYLD2!BX$4,'[1]INTERNAL PARAMETERS-1'!$B$5:$J$44,5,FALSE))*VLOOKUP(SDBYLD2!BX$4,'[1]INTERNAL PARAMETERS-1'!$B$5:$J$44,8,FALSE)*VLOOKUP(SDBYLD2!BX$4,'[1]INTERNAL PARAMETERS-1'!$B$5:$J$44,3,FALSE)</f>
        <v>0</v>
      </c>
      <c r="BY284" s="44">
        <f>SDBYLD1!BY284*VLOOKUP(SDBYLD2!BY$4,'[1]INTERNAL PARAMETERS-1'!$B$5:$J$44,5,FALSE)*VLOOKUP(SDBYLD2!BY$4,'[1]INTERNAL PARAMETERS-1'!$B$5:$J$44,6,FALSE)*VLOOKUP(SDBYLD2!BY$4,'[1]INTERNAL PARAMETERS-1'!$B$5:$J$44,3,FALSE) + SDBYLD1!BY284*(1-VLOOKUP(SDBYLD2!BY$4,'[1]INTERNAL PARAMETERS-1'!$B$5:$J$44,5,FALSE))*VLOOKUP(SDBYLD2!BY$4,'[1]INTERNAL PARAMETERS-1'!$B$5:$J$44,8,FALSE)*VLOOKUP(SDBYLD2!BY$4,'[1]INTERNAL PARAMETERS-1'!$B$5:$J$44,3,FALSE)</f>
        <v>0</v>
      </c>
      <c r="BZ284" s="44">
        <f>SDBYLD1!BZ284*VLOOKUP(SDBYLD2!BZ$4,'[1]INTERNAL PARAMETERS-1'!$B$5:$J$44,5,FALSE)*VLOOKUP(SDBYLD2!BZ$4,'[1]INTERNAL PARAMETERS-1'!$B$5:$J$44,6,FALSE)*VLOOKUP(SDBYLD2!BZ$4,'[1]INTERNAL PARAMETERS-1'!$B$5:$J$44,3,FALSE) + SDBYLD1!BZ284*(1-VLOOKUP(SDBYLD2!BZ$4,'[1]INTERNAL PARAMETERS-1'!$B$5:$J$44,5,FALSE))*VLOOKUP(SDBYLD2!BZ$4,'[1]INTERNAL PARAMETERS-1'!$B$5:$J$44,8,FALSE)*VLOOKUP(SDBYLD2!BZ$4,'[1]INTERNAL PARAMETERS-1'!$B$5:$J$44,3,FALSE)</f>
        <v>0</v>
      </c>
      <c r="CA284" s="44">
        <f>SDBYLD1!CA284*VLOOKUP(SDBYLD2!CA$4,'[1]INTERNAL PARAMETERS-1'!$B$5:$J$44,5,FALSE)*VLOOKUP(SDBYLD2!CA$4,'[1]INTERNAL PARAMETERS-1'!$B$5:$J$44,6,FALSE)*VLOOKUP(SDBYLD2!CA$4,'[1]INTERNAL PARAMETERS-1'!$B$5:$J$44,3,FALSE) + SDBYLD1!CA284*(1-VLOOKUP(SDBYLD2!CA$4,'[1]INTERNAL PARAMETERS-1'!$B$5:$J$44,5,FALSE))*VLOOKUP(SDBYLD2!CA$4,'[1]INTERNAL PARAMETERS-1'!$B$5:$J$44,8,FALSE)*VLOOKUP(SDBYLD2!CA$4,'[1]INTERNAL PARAMETERS-1'!$B$5:$J$44,3,FALSE)</f>
        <v>0</v>
      </c>
      <c r="CB284" s="44">
        <f>SDBYLD1!CB284*VLOOKUP(SDBYLD2!CB$4,'[1]INTERNAL PARAMETERS-1'!$B$5:$J$44,5,FALSE)*VLOOKUP(SDBYLD2!CB$4,'[1]INTERNAL PARAMETERS-1'!$B$5:$J$44,6,FALSE)*VLOOKUP(SDBYLD2!CB$4,'[1]INTERNAL PARAMETERS-1'!$B$5:$J$44,3,FALSE) + SDBYLD1!CB284*(1-VLOOKUP(SDBYLD2!CB$4,'[1]INTERNAL PARAMETERS-1'!$B$5:$J$44,5,FALSE))*VLOOKUP(SDBYLD2!CB$4,'[1]INTERNAL PARAMETERS-1'!$B$5:$J$44,8,FALSE)*VLOOKUP(SDBYLD2!CB$4,'[1]INTERNAL PARAMETERS-1'!$B$5:$J$44,3,FALSE)</f>
        <v>0</v>
      </c>
      <c r="CC284" s="44">
        <f>SDBYLD1!CC284*VLOOKUP(SDBYLD2!CC$4,'[1]INTERNAL PARAMETERS-1'!$B$5:$J$44,5,FALSE)*VLOOKUP(SDBYLD2!CC$4,'[1]INTERNAL PARAMETERS-1'!$B$5:$J$44,6,FALSE)*VLOOKUP(SDBYLD2!CC$4,'[1]INTERNAL PARAMETERS-1'!$B$5:$J$44,3,FALSE) + SDBYLD1!CC284*(1-VLOOKUP(SDBYLD2!CC$4,'[1]INTERNAL PARAMETERS-1'!$B$5:$J$44,5,FALSE))*VLOOKUP(SDBYLD2!CC$4,'[1]INTERNAL PARAMETERS-1'!$B$5:$J$44,8,FALSE)*VLOOKUP(SDBYLD2!CC$4,'[1]INTERNAL PARAMETERS-1'!$B$5:$J$44,3,FALSE)</f>
        <v>0</v>
      </c>
      <c r="CD284" s="44">
        <f>SDBYLD1!CD284*VLOOKUP(SDBYLD2!CD$4,'[1]INTERNAL PARAMETERS-1'!$B$5:$J$44,5,FALSE)*VLOOKUP(SDBYLD2!CD$4,'[1]INTERNAL PARAMETERS-1'!$B$5:$J$44,6,FALSE)*VLOOKUP(SDBYLD2!CD$4,'[1]INTERNAL PARAMETERS-1'!$B$5:$J$44,3,FALSE) + SDBYLD1!CD284*(1-VLOOKUP(SDBYLD2!CD$4,'[1]INTERNAL PARAMETERS-1'!$B$5:$J$44,5,FALSE))*VLOOKUP(SDBYLD2!CD$4,'[1]INTERNAL PARAMETERS-1'!$B$5:$J$44,8,FALSE)*VLOOKUP(SDBYLD2!CD$4,'[1]INTERNAL PARAMETERS-1'!$B$5:$J$44,3,FALSE)</f>
        <v>0</v>
      </c>
      <c r="CE284" s="44">
        <f>SDBYLD1!CE284*VLOOKUP(SDBYLD2!CE$4,'[1]INTERNAL PARAMETERS-1'!$B$5:$J$44,5,FALSE)*VLOOKUP(SDBYLD2!CE$4,'[1]INTERNAL PARAMETERS-1'!$B$5:$J$44,6,FALSE)*VLOOKUP(SDBYLD2!CE$4,'[1]INTERNAL PARAMETERS-1'!$B$5:$J$44,3,FALSE) + SDBYLD1!CE284*(1-VLOOKUP(SDBYLD2!CE$4,'[1]INTERNAL PARAMETERS-1'!$B$5:$J$44,5,FALSE))*VLOOKUP(SDBYLD2!CE$4,'[1]INTERNAL PARAMETERS-1'!$B$5:$J$44,8,FALSE)*VLOOKUP(SDBYLD2!CE$4,'[1]INTERNAL PARAMETERS-1'!$B$5:$J$44,3,FALSE)</f>
        <v>0</v>
      </c>
      <c r="CF284" s="44">
        <f>SDBYLD1!CF284*VLOOKUP(SDBYLD2!CF$4,'[1]INTERNAL PARAMETERS-1'!$B$5:$J$44,5,FALSE)*VLOOKUP(SDBYLD2!CF$4,'[1]INTERNAL PARAMETERS-1'!$B$5:$J$44,6,FALSE)*VLOOKUP(SDBYLD2!CF$4,'[1]INTERNAL PARAMETERS-1'!$B$5:$J$44,3,FALSE) + SDBYLD1!CF284*(1-VLOOKUP(SDBYLD2!CF$4,'[1]INTERNAL PARAMETERS-1'!$B$5:$J$44,5,FALSE))*VLOOKUP(SDBYLD2!CF$4,'[1]INTERNAL PARAMETERS-1'!$B$5:$J$44,8,FALSE)*VLOOKUP(SDBYLD2!CF$4,'[1]INTERNAL PARAMETERS-1'!$B$5:$J$44,3,FALSE)</f>
        <v>0</v>
      </c>
      <c r="CG284" s="44">
        <f>SDBYLD1!CG284*VLOOKUP(SDBYLD2!CG$4,'[1]INTERNAL PARAMETERS-1'!$B$5:$J$44,5,FALSE)*VLOOKUP(SDBYLD2!CG$4,'[1]INTERNAL PARAMETERS-1'!$B$5:$J$44,6,FALSE)*VLOOKUP(SDBYLD2!CG$4,'[1]INTERNAL PARAMETERS-1'!$B$5:$J$44,3,FALSE) + SDBYLD1!CG284*(1-VLOOKUP(SDBYLD2!CG$4,'[1]INTERNAL PARAMETERS-1'!$B$5:$J$44,5,FALSE))*VLOOKUP(SDBYLD2!CG$4,'[1]INTERNAL PARAMETERS-1'!$B$5:$J$44,8,FALSE)*VLOOKUP(SDBYLD2!CG$4,'[1]INTERNAL PARAMETERS-1'!$B$5:$J$44,3,FALSE)</f>
        <v>0</v>
      </c>
      <c r="CH284" s="43">
        <f>SDBYLD1!CH284*VLOOKUP(SDBYLD2!CH$4,'[1]INTERNAL PARAMETERS-1'!$B$5:$J$44,5,FALSE)*VLOOKUP(SDBYLD2!CH$4,'[1]INTERNAL PARAMETERS-1'!$B$5:$J$44,6,FALSE)*VLOOKUP(SDBYLD2!CH$4,'[1]INTERNAL PARAMETERS-1'!$B$5:$J$44,3,FALSE) + SDBYLD1!CH284*(1-VLOOKUP(SDBYLD2!CH$4,'[1]INTERNAL PARAMETERS-1'!$B$5:$J$44,5,FALSE))*VLOOKUP(SDBYLD2!CH$4,'[1]INTERNAL PARAMETERS-1'!$B$5:$J$44,8,FALSE)*VLOOKUP(SDBYLD2!CH$4,'[1]INTERNAL PARAMETERS-1'!$B$5:$J$44,3,FALSE)</f>
        <v>0</v>
      </c>
      <c r="CJ284" s="45">
        <f t="shared" si="8"/>
        <v>0</v>
      </c>
      <c r="CK284" s="43">
        <f t="shared" si="9"/>
        <v>0</v>
      </c>
    </row>
    <row r="285" spans="2:89" x14ac:dyDescent="0.4">
      <c r="B285" s="58" t="s">
        <v>1</v>
      </c>
      <c r="C285" s="57" t="s">
        <v>50</v>
      </c>
      <c r="D285" s="57" t="s">
        <v>57</v>
      </c>
      <c r="E285" s="133">
        <f>SDBeam!X285</f>
        <v>0</v>
      </c>
      <c r="F285" s="56">
        <f>'[1]INTERNAL PARAMETERS-1'!M15</f>
        <v>34.72</v>
      </c>
      <c r="G285" s="45">
        <f>SDBYLD1!G285*VLOOKUP(SDBYLD2!G$4,'[1]INTERNAL PARAMETERS-1'!$B$5:$J$44,5,FALSE)*VLOOKUP(SDBYLD2!G$4,'[1]INTERNAL PARAMETERS-1'!$B$5:$J$44,7,FALSE)*SDBYLD2!$F285 + SDBYLD1!G285*(1-VLOOKUP(SDBYLD2!G$4,'[1]INTERNAL PARAMETERS-1'!$B$5:$J$44,5,FALSE))*VLOOKUP(SDBYLD2!G$4,'[1]INTERNAL PARAMETERS-1'!$B$5:$J$44,9,FALSE)*SDBYLD2!$F285</f>
        <v>0</v>
      </c>
      <c r="H285" s="44">
        <f>SDBYLD1!H285*VLOOKUP(SDBYLD2!H$4,'[1]INTERNAL PARAMETERS-1'!$B$5:$J$44,5,FALSE)*VLOOKUP(SDBYLD2!H$4,'[1]INTERNAL PARAMETERS-1'!$B$5:$J$44,7,FALSE)*SDBYLD2!$F285 + SDBYLD1!H285*(1-VLOOKUP(SDBYLD2!H$4,'[1]INTERNAL PARAMETERS-1'!$B$5:$J$44,5,FALSE))*VLOOKUP(SDBYLD2!H$4,'[1]INTERNAL PARAMETERS-1'!$B$5:$J$44,9,FALSE)*SDBYLD2!$F285</f>
        <v>0</v>
      </c>
      <c r="I285" s="44">
        <f>SDBYLD1!I285*VLOOKUP(SDBYLD2!I$4,'[1]INTERNAL PARAMETERS-1'!$B$5:$J$44,5,FALSE)*VLOOKUP(SDBYLD2!I$4,'[1]INTERNAL PARAMETERS-1'!$B$5:$J$44,7,FALSE)*SDBYLD2!$F285 + SDBYLD1!I285*(1-VLOOKUP(SDBYLD2!I$4,'[1]INTERNAL PARAMETERS-1'!$B$5:$J$44,5,FALSE))*VLOOKUP(SDBYLD2!I$4,'[1]INTERNAL PARAMETERS-1'!$B$5:$J$44,9,FALSE)*SDBYLD2!$F285</f>
        <v>0</v>
      </c>
      <c r="J285" s="44">
        <f>SDBYLD1!J285*VLOOKUP(SDBYLD2!J$4,'[1]INTERNAL PARAMETERS-1'!$B$5:$J$44,5,FALSE)*VLOOKUP(SDBYLD2!J$4,'[1]INTERNAL PARAMETERS-1'!$B$5:$J$44,7,FALSE)*SDBYLD2!$F285 + SDBYLD1!J285*(1-VLOOKUP(SDBYLD2!J$4,'[1]INTERNAL PARAMETERS-1'!$B$5:$J$44,5,FALSE))*VLOOKUP(SDBYLD2!J$4,'[1]INTERNAL PARAMETERS-1'!$B$5:$J$44,9,FALSE)*SDBYLD2!$F285</f>
        <v>0</v>
      </c>
      <c r="K285" s="44">
        <f>SDBYLD1!K285*VLOOKUP(SDBYLD2!K$4,'[1]INTERNAL PARAMETERS-1'!$B$5:$J$44,5,FALSE)*VLOOKUP(SDBYLD2!K$4,'[1]INTERNAL PARAMETERS-1'!$B$5:$J$44,7,FALSE)*SDBYLD2!$F285 + SDBYLD1!K285*(1-VLOOKUP(SDBYLD2!K$4,'[1]INTERNAL PARAMETERS-1'!$B$5:$J$44,5,FALSE))*VLOOKUP(SDBYLD2!K$4,'[1]INTERNAL PARAMETERS-1'!$B$5:$J$44,9,FALSE)*SDBYLD2!$F285</f>
        <v>0</v>
      </c>
      <c r="L285" s="44">
        <f>SDBYLD1!L285*VLOOKUP(SDBYLD2!L$4,'[1]INTERNAL PARAMETERS-1'!$B$5:$J$44,5,FALSE)*VLOOKUP(SDBYLD2!L$4,'[1]INTERNAL PARAMETERS-1'!$B$5:$J$44,7,FALSE)*SDBYLD2!$F285 + SDBYLD1!L285*(1-VLOOKUP(SDBYLD2!L$4,'[1]INTERNAL PARAMETERS-1'!$B$5:$J$44,5,FALSE))*VLOOKUP(SDBYLD2!L$4,'[1]INTERNAL PARAMETERS-1'!$B$5:$J$44,9,FALSE)*SDBYLD2!$F285</f>
        <v>0</v>
      </c>
      <c r="M285" s="44">
        <f>SDBYLD1!M285*VLOOKUP(SDBYLD2!M$4,'[1]INTERNAL PARAMETERS-1'!$B$5:$J$44,5,FALSE)*VLOOKUP(SDBYLD2!M$4,'[1]INTERNAL PARAMETERS-1'!$B$5:$J$44,7,FALSE)*SDBYLD2!$F285 + SDBYLD1!M285*(1-VLOOKUP(SDBYLD2!M$4,'[1]INTERNAL PARAMETERS-1'!$B$5:$J$44,5,FALSE))*VLOOKUP(SDBYLD2!M$4,'[1]INTERNAL PARAMETERS-1'!$B$5:$J$44,9,FALSE)*SDBYLD2!$F285</f>
        <v>0</v>
      </c>
      <c r="N285" s="44">
        <f>SDBYLD1!N285*VLOOKUP(SDBYLD2!N$4,'[1]INTERNAL PARAMETERS-1'!$B$5:$J$44,5,FALSE)*VLOOKUP(SDBYLD2!N$4,'[1]INTERNAL PARAMETERS-1'!$B$5:$J$44,7,FALSE)*SDBYLD2!$F285 + SDBYLD1!N285*(1-VLOOKUP(SDBYLD2!N$4,'[1]INTERNAL PARAMETERS-1'!$B$5:$J$44,5,FALSE))*VLOOKUP(SDBYLD2!N$4,'[1]INTERNAL PARAMETERS-1'!$B$5:$J$44,9,FALSE)*SDBYLD2!$F285</f>
        <v>0</v>
      </c>
      <c r="O285" s="44">
        <f>SDBYLD1!O285*VLOOKUP(SDBYLD2!O$4,'[1]INTERNAL PARAMETERS-1'!$B$5:$J$44,5,FALSE)*VLOOKUP(SDBYLD2!O$4,'[1]INTERNAL PARAMETERS-1'!$B$5:$J$44,7,FALSE)*SDBYLD2!$F285 + SDBYLD1!O285*(1-VLOOKUP(SDBYLD2!O$4,'[1]INTERNAL PARAMETERS-1'!$B$5:$J$44,5,FALSE))*VLOOKUP(SDBYLD2!O$4,'[1]INTERNAL PARAMETERS-1'!$B$5:$J$44,9,FALSE)*SDBYLD2!$F285</f>
        <v>0</v>
      </c>
      <c r="P285" s="44">
        <f>SDBYLD1!P285*VLOOKUP(SDBYLD2!P$4,'[1]INTERNAL PARAMETERS-1'!$B$5:$J$44,5,FALSE)*VLOOKUP(SDBYLD2!P$4,'[1]INTERNAL PARAMETERS-1'!$B$5:$J$44,7,FALSE)*SDBYLD2!$F285 + SDBYLD1!P285*(1-VLOOKUP(SDBYLD2!P$4,'[1]INTERNAL PARAMETERS-1'!$B$5:$J$44,5,FALSE))*VLOOKUP(SDBYLD2!P$4,'[1]INTERNAL PARAMETERS-1'!$B$5:$J$44,9,FALSE)*SDBYLD2!$F285</f>
        <v>0</v>
      </c>
      <c r="Q285" s="44">
        <f>SDBYLD1!Q285*VLOOKUP(SDBYLD2!Q$4,'[1]INTERNAL PARAMETERS-1'!$B$5:$J$44,5,FALSE)*VLOOKUP(SDBYLD2!Q$4,'[1]INTERNAL PARAMETERS-1'!$B$5:$J$44,7,FALSE)*SDBYLD2!$F285 + SDBYLD1!Q285*(1-VLOOKUP(SDBYLD2!Q$4,'[1]INTERNAL PARAMETERS-1'!$B$5:$J$44,5,FALSE))*VLOOKUP(SDBYLD2!Q$4,'[1]INTERNAL PARAMETERS-1'!$B$5:$J$44,9,FALSE)*SDBYLD2!$F285</f>
        <v>0</v>
      </c>
      <c r="R285" s="44">
        <f>SDBYLD1!R285*VLOOKUP(SDBYLD2!R$4,'[1]INTERNAL PARAMETERS-1'!$B$5:$J$44,5,FALSE)*VLOOKUP(SDBYLD2!R$4,'[1]INTERNAL PARAMETERS-1'!$B$5:$J$44,7,FALSE)*SDBYLD2!$F285 + SDBYLD1!R285*(1-VLOOKUP(SDBYLD2!R$4,'[1]INTERNAL PARAMETERS-1'!$B$5:$J$44,5,FALSE))*VLOOKUP(SDBYLD2!R$4,'[1]INTERNAL PARAMETERS-1'!$B$5:$J$44,9,FALSE)*SDBYLD2!$F285</f>
        <v>0</v>
      </c>
      <c r="S285" s="44">
        <f>SDBYLD1!S285*VLOOKUP(SDBYLD2!S$4,'[1]INTERNAL PARAMETERS-1'!$B$5:$J$44,5,FALSE)*VLOOKUP(SDBYLD2!S$4,'[1]INTERNAL PARAMETERS-1'!$B$5:$J$44,7,FALSE)*SDBYLD2!$F285 + SDBYLD1!S285*(1-VLOOKUP(SDBYLD2!S$4,'[1]INTERNAL PARAMETERS-1'!$B$5:$J$44,5,FALSE))*VLOOKUP(SDBYLD2!S$4,'[1]INTERNAL PARAMETERS-1'!$B$5:$J$44,9,FALSE)*SDBYLD2!$F285</f>
        <v>0</v>
      </c>
      <c r="T285" s="44">
        <f>SDBYLD1!T285*VLOOKUP(SDBYLD2!T$4,'[1]INTERNAL PARAMETERS-1'!$B$5:$J$44,5,FALSE)*VLOOKUP(SDBYLD2!T$4,'[1]INTERNAL PARAMETERS-1'!$B$5:$J$44,7,FALSE)*SDBYLD2!$F285 + SDBYLD1!T285*(1-VLOOKUP(SDBYLD2!T$4,'[1]INTERNAL PARAMETERS-1'!$B$5:$J$44,5,FALSE))*VLOOKUP(SDBYLD2!T$4,'[1]INTERNAL PARAMETERS-1'!$B$5:$J$44,9,FALSE)*SDBYLD2!$F285</f>
        <v>0</v>
      </c>
      <c r="U285" s="44">
        <f>SDBYLD1!U285*VLOOKUP(SDBYLD2!U$4,'[1]INTERNAL PARAMETERS-1'!$B$5:$J$44,5,FALSE)*VLOOKUP(SDBYLD2!U$4,'[1]INTERNAL PARAMETERS-1'!$B$5:$J$44,7,FALSE)*SDBYLD2!$F285 + SDBYLD1!U285*(1-VLOOKUP(SDBYLD2!U$4,'[1]INTERNAL PARAMETERS-1'!$B$5:$J$44,5,FALSE))*VLOOKUP(SDBYLD2!U$4,'[1]INTERNAL PARAMETERS-1'!$B$5:$J$44,9,FALSE)*SDBYLD2!$F285</f>
        <v>0</v>
      </c>
      <c r="V285" s="44">
        <f>SDBYLD1!V285*VLOOKUP(SDBYLD2!V$4,'[1]INTERNAL PARAMETERS-1'!$B$5:$J$44,5,FALSE)*VLOOKUP(SDBYLD2!V$4,'[1]INTERNAL PARAMETERS-1'!$B$5:$J$44,7,FALSE)*SDBYLD2!$F285 + SDBYLD1!V285*(1-VLOOKUP(SDBYLD2!V$4,'[1]INTERNAL PARAMETERS-1'!$B$5:$J$44,5,FALSE))*VLOOKUP(SDBYLD2!V$4,'[1]INTERNAL PARAMETERS-1'!$B$5:$J$44,9,FALSE)*SDBYLD2!$F285</f>
        <v>0</v>
      </c>
      <c r="W285" s="44">
        <f>SDBYLD1!W285*VLOOKUP(SDBYLD2!W$4,'[1]INTERNAL PARAMETERS-1'!$B$5:$J$44,5,FALSE)*VLOOKUP(SDBYLD2!W$4,'[1]INTERNAL PARAMETERS-1'!$B$5:$J$44,7,FALSE)*SDBYLD2!$F285 + SDBYLD1!W285*(1-VLOOKUP(SDBYLD2!W$4,'[1]INTERNAL PARAMETERS-1'!$B$5:$J$44,5,FALSE))*VLOOKUP(SDBYLD2!W$4,'[1]INTERNAL PARAMETERS-1'!$B$5:$J$44,9,FALSE)*SDBYLD2!$F285</f>
        <v>0</v>
      </c>
      <c r="X285" s="44">
        <f>SDBYLD1!X285*VLOOKUP(SDBYLD2!X$4,'[1]INTERNAL PARAMETERS-1'!$B$5:$J$44,5,FALSE)*VLOOKUP(SDBYLD2!X$4,'[1]INTERNAL PARAMETERS-1'!$B$5:$J$44,7,FALSE)*SDBYLD2!$F285 + SDBYLD1!X285*(1-VLOOKUP(SDBYLD2!X$4,'[1]INTERNAL PARAMETERS-1'!$B$5:$J$44,5,FALSE))*VLOOKUP(SDBYLD2!X$4,'[1]INTERNAL PARAMETERS-1'!$B$5:$J$44,9,FALSE)*SDBYLD2!$F285</f>
        <v>0</v>
      </c>
      <c r="Y285" s="44">
        <f>SDBYLD1!Y285*VLOOKUP(SDBYLD2!Y$4,'[1]INTERNAL PARAMETERS-1'!$B$5:$J$44,5,FALSE)*VLOOKUP(SDBYLD2!Y$4,'[1]INTERNAL PARAMETERS-1'!$B$5:$J$44,7,FALSE)*SDBYLD2!$F285 + SDBYLD1!Y285*(1-VLOOKUP(SDBYLD2!Y$4,'[1]INTERNAL PARAMETERS-1'!$B$5:$J$44,5,FALSE))*VLOOKUP(SDBYLD2!Y$4,'[1]INTERNAL PARAMETERS-1'!$B$5:$J$44,9,FALSE)*SDBYLD2!$F285</f>
        <v>0</v>
      </c>
      <c r="Z285" s="44">
        <f>SDBYLD1!Z285*VLOOKUP(SDBYLD2!Z$4,'[1]INTERNAL PARAMETERS-1'!$B$5:$J$44,5,FALSE)*VLOOKUP(SDBYLD2!Z$4,'[1]INTERNAL PARAMETERS-1'!$B$5:$J$44,7,FALSE)*SDBYLD2!$F285 + SDBYLD1!Z285*(1-VLOOKUP(SDBYLD2!Z$4,'[1]INTERNAL PARAMETERS-1'!$B$5:$J$44,5,FALSE))*VLOOKUP(SDBYLD2!Z$4,'[1]INTERNAL PARAMETERS-1'!$B$5:$J$44,9,FALSE)*SDBYLD2!$F285</f>
        <v>0</v>
      </c>
      <c r="AA285" s="44">
        <f>SDBYLD1!AA285*VLOOKUP(SDBYLD2!AA$4,'[1]INTERNAL PARAMETERS-1'!$B$5:$J$44,5,FALSE)*VLOOKUP(SDBYLD2!AA$4,'[1]INTERNAL PARAMETERS-1'!$B$5:$J$44,7,FALSE)*SDBYLD2!$F285 + SDBYLD1!AA285*(1-VLOOKUP(SDBYLD2!AA$4,'[1]INTERNAL PARAMETERS-1'!$B$5:$J$44,5,FALSE))*VLOOKUP(SDBYLD2!AA$4,'[1]INTERNAL PARAMETERS-1'!$B$5:$J$44,9,FALSE)*SDBYLD2!$F285</f>
        <v>0</v>
      </c>
      <c r="AB285" s="44">
        <f>SDBYLD1!AB285*VLOOKUP(SDBYLD2!AB$4,'[1]INTERNAL PARAMETERS-1'!$B$5:$J$44,5,FALSE)*VLOOKUP(SDBYLD2!AB$4,'[1]INTERNAL PARAMETERS-1'!$B$5:$J$44,7,FALSE)*SDBYLD2!$F285 + SDBYLD1!AB285*(1-VLOOKUP(SDBYLD2!AB$4,'[1]INTERNAL PARAMETERS-1'!$B$5:$J$44,5,FALSE))*VLOOKUP(SDBYLD2!AB$4,'[1]INTERNAL PARAMETERS-1'!$B$5:$J$44,9,FALSE)*SDBYLD2!$F285</f>
        <v>0</v>
      </c>
      <c r="AC285" s="44">
        <f>SDBYLD1!AC285*VLOOKUP(SDBYLD2!AC$4,'[1]INTERNAL PARAMETERS-1'!$B$5:$J$44,5,FALSE)*VLOOKUP(SDBYLD2!AC$4,'[1]INTERNAL PARAMETERS-1'!$B$5:$J$44,7,FALSE)*SDBYLD2!$F285 + SDBYLD1!AC285*(1-VLOOKUP(SDBYLD2!AC$4,'[1]INTERNAL PARAMETERS-1'!$B$5:$J$44,5,FALSE))*VLOOKUP(SDBYLD2!AC$4,'[1]INTERNAL PARAMETERS-1'!$B$5:$J$44,9,FALSE)*SDBYLD2!$F285</f>
        <v>0</v>
      </c>
      <c r="AD285" s="44">
        <f>SDBYLD1!AD285*VLOOKUP(SDBYLD2!AD$4,'[1]INTERNAL PARAMETERS-1'!$B$5:$J$44,5,FALSE)*VLOOKUP(SDBYLD2!AD$4,'[1]INTERNAL PARAMETERS-1'!$B$5:$J$44,7,FALSE)*SDBYLD2!$F285 + SDBYLD1!AD285*(1-VLOOKUP(SDBYLD2!AD$4,'[1]INTERNAL PARAMETERS-1'!$B$5:$J$44,5,FALSE))*VLOOKUP(SDBYLD2!AD$4,'[1]INTERNAL PARAMETERS-1'!$B$5:$J$44,9,FALSE)*SDBYLD2!$F285</f>
        <v>0</v>
      </c>
      <c r="AE285" s="44">
        <f>SDBYLD1!AE285*VLOOKUP(SDBYLD2!AE$4,'[1]INTERNAL PARAMETERS-1'!$B$5:$J$44,5,FALSE)*VLOOKUP(SDBYLD2!AE$4,'[1]INTERNAL PARAMETERS-1'!$B$5:$J$44,7,FALSE)*SDBYLD2!$F285 + SDBYLD1!AE285*(1-VLOOKUP(SDBYLD2!AE$4,'[1]INTERNAL PARAMETERS-1'!$B$5:$J$44,5,FALSE))*VLOOKUP(SDBYLD2!AE$4,'[1]INTERNAL PARAMETERS-1'!$B$5:$J$44,9,FALSE)*SDBYLD2!$F285</f>
        <v>0</v>
      </c>
      <c r="AF285" s="44">
        <f>SDBYLD1!AF285*VLOOKUP(SDBYLD2!AF$4,'[1]INTERNAL PARAMETERS-1'!$B$5:$J$44,5,FALSE)*VLOOKUP(SDBYLD2!AF$4,'[1]INTERNAL PARAMETERS-1'!$B$5:$J$44,7,FALSE)*SDBYLD2!$F285 + SDBYLD1!AF285*(1-VLOOKUP(SDBYLD2!AF$4,'[1]INTERNAL PARAMETERS-1'!$B$5:$J$44,5,FALSE))*VLOOKUP(SDBYLD2!AF$4,'[1]INTERNAL PARAMETERS-1'!$B$5:$J$44,9,FALSE)*SDBYLD2!$F285</f>
        <v>0</v>
      </c>
      <c r="AG285" s="44">
        <f>SDBYLD1!AG285*VLOOKUP(SDBYLD2!AG$4,'[1]INTERNAL PARAMETERS-1'!$B$5:$J$44,5,FALSE)*VLOOKUP(SDBYLD2!AG$4,'[1]INTERNAL PARAMETERS-1'!$B$5:$J$44,7,FALSE)*SDBYLD2!$F285 + SDBYLD1!AG285*(1-VLOOKUP(SDBYLD2!AG$4,'[1]INTERNAL PARAMETERS-1'!$B$5:$J$44,5,FALSE))*VLOOKUP(SDBYLD2!AG$4,'[1]INTERNAL PARAMETERS-1'!$B$5:$J$44,9,FALSE)*SDBYLD2!$F285</f>
        <v>0</v>
      </c>
      <c r="AH285" s="44">
        <f>SDBYLD1!AH285*VLOOKUP(SDBYLD2!AH$4,'[1]INTERNAL PARAMETERS-1'!$B$5:$J$44,5,FALSE)*VLOOKUP(SDBYLD2!AH$4,'[1]INTERNAL PARAMETERS-1'!$B$5:$J$44,7,FALSE)*SDBYLD2!$F285 + SDBYLD1!AH285*(1-VLOOKUP(SDBYLD2!AH$4,'[1]INTERNAL PARAMETERS-1'!$B$5:$J$44,5,FALSE))*VLOOKUP(SDBYLD2!AH$4,'[1]INTERNAL PARAMETERS-1'!$B$5:$J$44,9,FALSE)*SDBYLD2!$F285</f>
        <v>0</v>
      </c>
      <c r="AI285" s="44">
        <f>SDBYLD1!AI285*VLOOKUP(SDBYLD2!AI$4,'[1]INTERNAL PARAMETERS-1'!$B$5:$J$44,5,FALSE)*VLOOKUP(SDBYLD2!AI$4,'[1]INTERNAL PARAMETERS-1'!$B$5:$J$44,7,FALSE)*SDBYLD2!$F285 + SDBYLD1!AI285*(1-VLOOKUP(SDBYLD2!AI$4,'[1]INTERNAL PARAMETERS-1'!$B$5:$J$44,5,FALSE))*VLOOKUP(SDBYLD2!AI$4,'[1]INTERNAL PARAMETERS-1'!$B$5:$J$44,9,FALSE)*SDBYLD2!$F285</f>
        <v>0</v>
      </c>
      <c r="AJ285" s="44">
        <f>SDBYLD1!AJ285*VLOOKUP(SDBYLD2!AJ$4,'[1]INTERNAL PARAMETERS-1'!$B$5:$J$44,5,FALSE)*VLOOKUP(SDBYLD2!AJ$4,'[1]INTERNAL PARAMETERS-1'!$B$5:$J$44,7,FALSE)*SDBYLD2!$F285 + SDBYLD1!AJ285*(1-VLOOKUP(SDBYLD2!AJ$4,'[1]INTERNAL PARAMETERS-1'!$B$5:$J$44,5,FALSE))*VLOOKUP(SDBYLD2!AJ$4,'[1]INTERNAL PARAMETERS-1'!$B$5:$J$44,9,FALSE)*SDBYLD2!$F285</f>
        <v>0</v>
      </c>
      <c r="AK285" s="44">
        <f>SDBYLD1!AK285*VLOOKUP(SDBYLD2!AK$4,'[1]INTERNAL PARAMETERS-1'!$B$5:$J$44,5,FALSE)*VLOOKUP(SDBYLD2!AK$4,'[1]INTERNAL PARAMETERS-1'!$B$5:$J$44,7,FALSE)*SDBYLD2!$F285 + SDBYLD1!AK285*(1-VLOOKUP(SDBYLD2!AK$4,'[1]INTERNAL PARAMETERS-1'!$B$5:$J$44,5,FALSE))*VLOOKUP(SDBYLD2!AK$4,'[1]INTERNAL PARAMETERS-1'!$B$5:$J$44,9,FALSE)*SDBYLD2!$F285</f>
        <v>0</v>
      </c>
      <c r="AL285" s="44">
        <f>SDBYLD1!AL285*VLOOKUP(SDBYLD2!AL$4,'[1]INTERNAL PARAMETERS-1'!$B$5:$J$44,5,FALSE)*VLOOKUP(SDBYLD2!AL$4,'[1]INTERNAL PARAMETERS-1'!$B$5:$J$44,7,FALSE)*SDBYLD2!$F285 + SDBYLD1!AL285*(1-VLOOKUP(SDBYLD2!AL$4,'[1]INTERNAL PARAMETERS-1'!$B$5:$J$44,5,FALSE))*VLOOKUP(SDBYLD2!AL$4,'[1]INTERNAL PARAMETERS-1'!$B$5:$J$44,9,FALSE)*SDBYLD2!$F285</f>
        <v>0</v>
      </c>
      <c r="AM285" s="44">
        <f>SDBYLD1!AM285*VLOOKUP(SDBYLD2!AM$4,'[1]INTERNAL PARAMETERS-1'!$B$5:$J$44,5,FALSE)*VLOOKUP(SDBYLD2!AM$4,'[1]INTERNAL PARAMETERS-1'!$B$5:$J$44,7,FALSE)*SDBYLD2!$F285 + SDBYLD1!AM285*(1-VLOOKUP(SDBYLD2!AM$4,'[1]INTERNAL PARAMETERS-1'!$B$5:$J$44,5,FALSE))*VLOOKUP(SDBYLD2!AM$4,'[1]INTERNAL PARAMETERS-1'!$B$5:$J$44,9,FALSE)*SDBYLD2!$F285</f>
        <v>0</v>
      </c>
      <c r="AN285" s="44">
        <f>SDBYLD1!AN285*VLOOKUP(SDBYLD2!AN$4,'[1]INTERNAL PARAMETERS-1'!$B$5:$J$44,5,FALSE)*VLOOKUP(SDBYLD2!AN$4,'[1]INTERNAL PARAMETERS-1'!$B$5:$J$44,7,FALSE)*SDBYLD2!$F285 + SDBYLD1!AN285*(1-VLOOKUP(SDBYLD2!AN$4,'[1]INTERNAL PARAMETERS-1'!$B$5:$J$44,5,FALSE))*VLOOKUP(SDBYLD2!AN$4,'[1]INTERNAL PARAMETERS-1'!$B$5:$J$44,9,FALSE)*SDBYLD2!$F285</f>
        <v>0</v>
      </c>
      <c r="AO285" s="44">
        <f>SDBYLD1!AO285*VLOOKUP(SDBYLD2!AO$4,'[1]INTERNAL PARAMETERS-1'!$B$5:$J$44,5,FALSE)*VLOOKUP(SDBYLD2!AO$4,'[1]INTERNAL PARAMETERS-1'!$B$5:$J$44,7,FALSE)*SDBYLD2!$F285 + SDBYLD1!AO285*(1-VLOOKUP(SDBYLD2!AO$4,'[1]INTERNAL PARAMETERS-1'!$B$5:$J$44,5,FALSE))*VLOOKUP(SDBYLD2!AO$4,'[1]INTERNAL PARAMETERS-1'!$B$5:$J$44,9,FALSE)*SDBYLD2!$F285</f>
        <v>0</v>
      </c>
      <c r="AP285" s="44">
        <f>SDBYLD1!AP285*VLOOKUP(SDBYLD2!AP$4,'[1]INTERNAL PARAMETERS-1'!$B$5:$J$44,5,FALSE)*VLOOKUP(SDBYLD2!AP$4,'[1]INTERNAL PARAMETERS-1'!$B$5:$J$44,7,FALSE)*SDBYLD2!$F285 + SDBYLD1!AP285*(1-VLOOKUP(SDBYLD2!AP$4,'[1]INTERNAL PARAMETERS-1'!$B$5:$J$44,5,FALSE))*VLOOKUP(SDBYLD2!AP$4,'[1]INTERNAL PARAMETERS-1'!$B$5:$J$44,9,FALSE)*SDBYLD2!$F285</f>
        <v>0</v>
      </c>
      <c r="AQ285" s="44">
        <f>SDBYLD1!AQ285*VLOOKUP(SDBYLD2!AQ$4,'[1]INTERNAL PARAMETERS-1'!$B$5:$J$44,5,FALSE)*VLOOKUP(SDBYLD2!AQ$4,'[1]INTERNAL PARAMETERS-1'!$B$5:$J$44,7,FALSE)*SDBYLD2!$F285 + SDBYLD1!AQ285*(1-VLOOKUP(SDBYLD2!AQ$4,'[1]INTERNAL PARAMETERS-1'!$B$5:$J$44,5,FALSE))*VLOOKUP(SDBYLD2!AQ$4,'[1]INTERNAL PARAMETERS-1'!$B$5:$J$44,9,FALSE)*SDBYLD2!$F285</f>
        <v>0</v>
      </c>
      <c r="AR285" s="44">
        <f>SDBYLD1!AR285*VLOOKUP(SDBYLD2!AR$4,'[1]INTERNAL PARAMETERS-1'!$B$5:$J$44,5,FALSE)*VLOOKUP(SDBYLD2!AR$4,'[1]INTERNAL PARAMETERS-1'!$B$5:$J$44,7,FALSE)*SDBYLD2!$F285 + SDBYLD1!AR285*(1-VLOOKUP(SDBYLD2!AR$4,'[1]INTERNAL PARAMETERS-1'!$B$5:$J$44,5,FALSE))*VLOOKUP(SDBYLD2!AR$4,'[1]INTERNAL PARAMETERS-1'!$B$5:$J$44,9,FALSE)*SDBYLD2!$F285</f>
        <v>0</v>
      </c>
      <c r="AS285" s="44">
        <f>SDBYLD1!AS285*VLOOKUP(SDBYLD2!AS$4,'[1]INTERNAL PARAMETERS-1'!$B$5:$J$44,5,FALSE)*VLOOKUP(SDBYLD2!AS$4,'[1]INTERNAL PARAMETERS-1'!$B$5:$J$44,7,FALSE)*SDBYLD2!$F285 + SDBYLD1!AS285*(1-VLOOKUP(SDBYLD2!AS$4,'[1]INTERNAL PARAMETERS-1'!$B$5:$J$44,5,FALSE))*VLOOKUP(SDBYLD2!AS$4,'[1]INTERNAL PARAMETERS-1'!$B$5:$J$44,9,FALSE)*SDBYLD2!$F285</f>
        <v>0</v>
      </c>
      <c r="AT285" s="43">
        <f>SDBYLD1!AT285*VLOOKUP(SDBYLD2!AT$4,'[1]INTERNAL PARAMETERS-1'!$B$5:$J$44,5,FALSE)*VLOOKUP(SDBYLD2!AT$4,'[1]INTERNAL PARAMETERS-1'!$B$5:$J$44,7,FALSE)*SDBYLD2!$F285 + SDBYLD1!AT285*(1-VLOOKUP(SDBYLD2!AT$4,'[1]INTERNAL PARAMETERS-1'!$B$5:$J$44,5,FALSE))*VLOOKUP(SDBYLD2!AT$4,'[1]INTERNAL PARAMETERS-1'!$B$5:$J$44,9,FALSE)*SDBYLD2!$F285</f>
        <v>0</v>
      </c>
      <c r="AU285" s="45">
        <f>SDBYLD1!AU285*VLOOKUP(SDBYLD2!AU$4,'[1]INTERNAL PARAMETERS-1'!$B$5:$J$44,5,FALSE)*VLOOKUP(SDBYLD2!AU$4,'[1]INTERNAL PARAMETERS-1'!$B$5:$J$44,6,FALSE)*VLOOKUP(SDBYLD2!AU$4,'[1]INTERNAL PARAMETERS-1'!$B$5:$J$44,3,FALSE) + SDBYLD1!AU285*(1-VLOOKUP(SDBYLD2!AU$4,'[1]INTERNAL PARAMETERS-1'!$B$5:$J$44,5,FALSE))*VLOOKUP(SDBYLD2!AU$4,'[1]INTERNAL PARAMETERS-1'!$B$5:$J$44,8,FALSE)*VLOOKUP(SDBYLD2!AU$4,'[1]INTERNAL PARAMETERS-1'!$B$5:$J$44,3,FALSE)</f>
        <v>0</v>
      </c>
      <c r="AV285" s="44">
        <f>SDBYLD1!AV285*VLOOKUP(SDBYLD2!AV$4,'[1]INTERNAL PARAMETERS-1'!$B$5:$J$44,5,FALSE)*VLOOKUP(SDBYLD2!AV$4,'[1]INTERNAL PARAMETERS-1'!$B$5:$J$44,6,FALSE)*VLOOKUP(SDBYLD2!AV$4,'[1]INTERNAL PARAMETERS-1'!$B$5:$J$44,3,FALSE) + SDBYLD1!AV285*(1-VLOOKUP(SDBYLD2!AV$4,'[1]INTERNAL PARAMETERS-1'!$B$5:$J$44,5,FALSE))*VLOOKUP(SDBYLD2!AV$4,'[1]INTERNAL PARAMETERS-1'!$B$5:$J$44,8,FALSE)*VLOOKUP(SDBYLD2!AV$4,'[1]INTERNAL PARAMETERS-1'!$B$5:$J$44,3,FALSE)</f>
        <v>0</v>
      </c>
      <c r="AW285" s="44">
        <f>SDBYLD1!AW285*VLOOKUP(SDBYLD2!AW$4,'[1]INTERNAL PARAMETERS-1'!$B$5:$J$44,5,FALSE)*VLOOKUP(SDBYLD2!AW$4,'[1]INTERNAL PARAMETERS-1'!$B$5:$J$44,6,FALSE)*VLOOKUP(SDBYLD2!AW$4,'[1]INTERNAL PARAMETERS-1'!$B$5:$J$44,3,FALSE) + SDBYLD1!AW285*(1-VLOOKUP(SDBYLD2!AW$4,'[1]INTERNAL PARAMETERS-1'!$B$5:$J$44,5,FALSE))*VLOOKUP(SDBYLD2!AW$4,'[1]INTERNAL PARAMETERS-1'!$B$5:$J$44,8,FALSE)*VLOOKUP(SDBYLD2!AW$4,'[1]INTERNAL PARAMETERS-1'!$B$5:$J$44,3,FALSE)</f>
        <v>0</v>
      </c>
      <c r="AX285" s="44">
        <f>SDBYLD1!AX285*VLOOKUP(SDBYLD2!AX$4,'[1]INTERNAL PARAMETERS-1'!$B$5:$J$44,5,FALSE)*VLOOKUP(SDBYLD2!AX$4,'[1]INTERNAL PARAMETERS-1'!$B$5:$J$44,6,FALSE)*VLOOKUP(SDBYLD2!AX$4,'[1]INTERNAL PARAMETERS-1'!$B$5:$J$44,3,FALSE) + SDBYLD1!AX285*(1-VLOOKUP(SDBYLD2!AX$4,'[1]INTERNAL PARAMETERS-1'!$B$5:$J$44,5,FALSE))*VLOOKUP(SDBYLD2!AX$4,'[1]INTERNAL PARAMETERS-1'!$B$5:$J$44,8,FALSE)*VLOOKUP(SDBYLD2!AX$4,'[1]INTERNAL PARAMETERS-1'!$B$5:$J$44,3,FALSE)</f>
        <v>0</v>
      </c>
      <c r="AY285" s="44">
        <f>SDBYLD1!AY285*VLOOKUP(SDBYLD2!AY$4,'[1]INTERNAL PARAMETERS-1'!$B$5:$J$44,5,FALSE)*VLOOKUP(SDBYLD2!AY$4,'[1]INTERNAL PARAMETERS-1'!$B$5:$J$44,6,FALSE)*VLOOKUP(SDBYLD2!AY$4,'[1]INTERNAL PARAMETERS-1'!$B$5:$J$44,3,FALSE) + SDBYLD1!AY285*(1-VLOOKUP(SDBYLD2!AY$4,'[1]INTERNAL PARAMETERS-1'!$B$5:$J$44,5,FALSE))*VLOOKUP(SDBYLD2!AY$4,'[1]INTERNAL PARAMETERS-1'!$B$5:$J$44,8,FALSE)*VLOOKUP(SDBYLD2!AY$4,'[1]INTERNAL PARAMETERS-1'!$B$5:$J$44,3,FALSE)</f>
        <v>0</v>
      </c>
      <c r="AZ285" s="44">
        <f>SDBYLD1!AZ285*VLOOKUP(SDBYLD2!AZ$4,'[1]INTERNAL PARAMETERS-1'!$B$5:$J$44,5,FALSE)*VLOOKUP(SDBYLD2!AZ$4,'[1]INTERNAL PARAMETERS-1'!$B$5:$J$44,6,FALSE)*VLOOKUP(SDBYLD2!AZ$4,'[1]INTERNAL PARAMETERS-1'!$B$5:$J$44,3,FALSE) + SDBYLD1!AZ285*(1-VLOOKUP(SDBYLD2!AZ$4,'[1]INTERNAL PARAMETERS-1'!$B$5:$J$44,5,FALSE))*VLOOKUP(SDBYLD2!AZ$4,'[1]INTERNAL PARAMETERS-1'!$B$5:$J$44,8,FALSE)*VLOOKUP(SDBYLD2!AZ$4,'[1]INTERNAL PARAMETERS-1'!$B$5:$J$44,3,FALSE)</f>
        <v>0</v>
      </c>
      <c r="BA285" s="44">
        <f>SDBYLD1!BA285*VLOOKUP(SDBYLD2!BA$4,'[1]INTERNAL PARAMETERS-1'!$B$5:$J$44,5,FALSE)*VLOOKUP(SDBYLD2!BA$4,'[1]INTERNAL PARAMETERS-1'!$B$5:$J$44,6,FALSE)*VLOOKUP(SDBYLD2!BA$4,'[1]INTERNAL PARAMETERS-1'!$B$5:$J$44,3,FALSE) + SDBYLD1!BA285*(1-VLOOKUP(SDBYLD2!BA$4,'[1]INTERNAL PARAMETERS-1'!$B$5:$J$44,5,FALSE))*VLOOKUP(SDBYLD2!BA$4,'[1]INTERNAL PARAMETERS-1'!$B$5:$J$44,8,FALSE)*VLOOKUP(SDBYLD2!BA$4,'[1]INTERNAL PARAMETERS-1'!$B$5:$J$44,3,FALSE)</f>
        <v>0</v>
      </c>
      <c r="BB285" s="44">
        <f>SDBYLD1!BB285*VLOOKUP(SDBYLD2!BB$4,'[1]INTERNAL PARAMETERS-1'!$B$5:$J$44,5,FALSE)*VLOOKUP(SDBYLD2!BB$4,'[1]INTERNAL PARAMETERS-1'!$B$5:$J$44,6,FALSE)*VLOOKUP(SDBYLD2!BB$4,'[1]INTERNAL PARAMETERS-1'!$B$5:$J$44,3,FALSE) + SDBYLD1!BB285*(1-VLOOKUP(SDBYLD2!BB$4,'[1]INTERNAL PARAMETERS-1'!$B$5:$J$44,5,FALSE))*VLOOKUP(SDBYLD2!BB$4,'[1]INTERNAL PARAMETERS-1'!$B$5:$J$44,8,FALSE)*VLOOKUP(SDBYLD2!BB$4,'[1]INTERNAL PARAMETERS-1'!$B$5:$J$44,3,FALSE)</f>
        <v>0</v>
      </c>
      <c r="BC285" s="44">
        <f>SDBYLD1!BC285*VLOOKUP(SDBYLD2!BC$4,'[1]INTERNAL PARAMETERS-1'!$B$5:$J$44,5,FALSE)*VLOOKUP(SDBYLD2!BC$4,'[1]INTERNAL PARAMETERS-1'!$B$5:$J$44,6,FALSE)*VLOOKUP(SDBYLD2!BC$4,'[1]INTERNAL PARAMETERS-1'!$B$5:$J$44,3,FALSE) + SDBYLD1!BC285*(1-VLOOKUP(SDBYLD2!BC$4,'[1]INTERNAL PARAMETERS-1'!$B$5:$J$44,5,FALSE))*VLOOKUP(SDBYLD2!BC$4,'[1]INTERNAL PARAMETERS-1'!$B$5:$J$44,8,FALSE)*VLOOKUP(SDBYLD2!BC$4,'[1]INTERNAL PARAMETERS-1'!$B$5:$J$44,3,FALSE)</f>
        <v>0</v>
      </c>
      <c r="BD285" s="44">
        <f>SDBYLD1!BD285*VLOOKUP(SDBYLD2!BD$4,'[1]INTERNAL PARAMETERS-1'!$B$5:$J$44,5,FALSE)*VLOOKUP(SDBYLD2!BD$4,'[1]INTERNAL PARAMETERS-1'!$B$5:$J$44,6,FALSE)*VLOOKUP(SDBYLD2!BD$4,'[1]INTERNAL PARAMETERS-1'!$B$5:$J$44,3,FALSE) + SDBYLD1!BD285*(1-VLOOKUP(SDBYLD2!BD$4,'[1]INTERNAL PARAMETERS-1'!$B$5:$J$44,5,FALSE))*VLOOKUP(SDBYLD2!BD$4,'[1]INTERNAL PARAMETERS-1'!$B$5:$J$44,8,FALSE)*VLOOKUP(SDBYLD2!BD$4,'[1]INTERNAL PARAMETERS-1'!$B$5:$J$44,3,FALSE)</f>
        <v>0</v>
      </c>
      <c r="BE285" s="44">
        <f>SDBYLD1!BE285*VLOOKUP(SDBYLD2!BE$4,'[1]INTERNAL PARAMETERS-1'!$B$5:$J$44,5,FALSE)*VLOOKUP(SDBYLD2!BE$4,'[1]INTERNAL PARAMETERS-1'!$B$5:$J$44,6,FALSE)*VLOOKUP(SDBYLD2!BE$4,'[1]INTERNAL PARAMETERS-1'!$B$5:$J$44,3,FALSE) + SDBYLD1!BE285*(1-VLOOKUP(SDBYLD2!BE$4,'[1]INTERNAL PARAMETERS-1'!$B$5:$J$44,5,FALSE))*VLOOKUP(SDBYLD2!BE$4,'[1]INTERNAL PARAMETERS-1'!$B$5:$J$44,8,FALSE)*VLOOKUP(SDBYLD2!BE$4,'[1]INTERNAL PARAMETERS-1'!$B$5:$J$44,3,FALSE)</f>
        <v>0</v>
      </c>
      <c r="BF285" s="44">
        <f>SDBYLD1!BF285*VLOOKUP(SDBYLD2!BF$4,'[1]INTERNAL PARAMETERS-1'!$B$5:$J$44,5,FALSE)*VLOOKUP(SDBYLD2!BF$4,'[1]INTERNAL PARAMETERS-1'!$B$5:$J$44,6,FALSE)*VLOOKUP(SDBYLD2!BF$4,'[1]INTERNAL PARAMETERS-1'!$B$5:$J$44,3,FALSE) + SDBYLD1!BF285*(1-VLOOKUP(SDBYLD2!BF$4,'[1]INTERNAL PARAMETERS-1'!$B$5:$J$44,5,FALSE))*VLOOKUP(SDBYLD2!BF$4,'[1]INTERNAL PARAMETERS-1'!$B$5:$J$44,8,FALSE)*VLOOKUP(SDBYLD2!BF$4,'[1]INTERNAL PARAMETERS-1'!$B$5:$J$44,3,FALSE)</f>
        <v>0</v>
      </c>
      <c r="BG285" s="44">
        <f>SDBYLD1!BG285*VLOOKUP(SDBYLD2!BG$4,'[1]INTERNAL PARAMETERS-1'!$B$5:$J$44,5,FALSE)*VLOOKUP(SDBYLD2!BG$4,'[1]INTERNAL PARAMETERS-1'!$B$5:$J$44,6,FALSE)*VLOOKUP(SDBYLD2!BG$4,'[1]INTERNAL PARAMETERS-1'!$B$5:$J$44,3,FALSE) + SDBYLD1!BG285*(1-VLOOKUP(SDBYLD2!BG$4,'[1]INTERNAL PARAMETERS-1'!$B$5:$J$44,5,FALSE))*VLOOKUP(SDBYLD2!BG$4,'[1]INTERNAL PARAMETERS-1'!$B$5:$J$44,8,FALSE)*VLOOKUP(SDBYLD2!BG$4,'[1]INTERNAL PARAMETERS-1'!$B$5:$J$44,3,FALSE)</f>
        <v>0</v>
      </c>
      <c r="BH285" s="44">
        <f>SDBYLD1!BH285*VLOOKUP(SDBYLD2!BH$4,'[1]INTERNAL PARAMETERS-1'!$B$5:$J$44,5,FALSE)*VLOOKUP(SDBYLD2!BH$4,'[1]INTERNAL PARAMETERS-1'!$B$5:$J$44,6,FALSE)*VLOOKUP(SDBYLD2!BH$4,'[1]INTERNAL PARAMETERS-1'!$B$5:$J$44,3,FALSE) + SDBYLD1!BH285*(1-VLOOKUP(SDBYLD2!BH$4,'[1]INTERNAL PARAMETERS-1'!$B$5:$J$44,5,FALSE))*VLOOKUP(SDBYLD2!BH$4,'[1]INTERNAL PARAMETERS-1'!$B$5:$J$44,8,FALSE)*VLOOKUP(SDBYLD2!BH$4,'[1]INTERNAL PARAMETERS-1'!$B$5:$J$44,3,FALSE)</f>
        <v>0</v>
      </c>
      <c r="BI285" s="44">
        <f>SDBYLD1!BI285*VLOOKUP(SDBYLD2!BI$4,'[1]INTERNAL PARAMETERS-1'!$B$5:$J$44,5,FALSE)*VLOOKUP(SDBYLD2!BI$4,'[1]INTERNAL PARAMETERS-1'!$B$5:$J$44,6,FALSE)*VLOOKUP(SDBYLD2!BI$4,'[1]INTERNAL PARAMETERS-1'!$B$5:$J$44,3,FALSE) + SDBYLD1!BI285*(1-VLOOKUP(SDBYLD2!BI$4,'[1]INTERNAL PARAMETERS-1'!$B$5:$J$44,5,FALSE))*VLOOKUP(SDBYLD2!BI$4,'[1]INTERNAL PARAMETERS-1'!$B$5:$J$44,8,FALSE)*VLOOKUP(SDBYLD2!BI$4,'[1]INTERNAL PARAMETERS-1'!$B$5:$J$44,3,FALSE)</f>
        <v>0</v>
      </c>
      <c r="BJ285" s="44">
        <f>SDBYLD1!BJ285*VLOOKUP(SDBYLD2!BJ$4,'[1]INTERNAL PARAMETERS-1'!$B$5:$J$44,5,FALSE)*VLOOKUP(SDBYLD2!BJ$4,'[1]INTERNAL PARAMETERS-1'!$B$5:$J$44,6,FALSE)*VLOOKUP(SDBYLD2!BJ$4,'[1]INTERNAL PARAMETERS-1'!$B$5:$J$44,3,FALSE) + SDBYLD1!BJ285*(1-VLOOKUP(SDBYLD2!BJ$4,'[1]INTERNAL PARAMETERS-1'!$B$5:$J$44,5,FALSE))*VLOOKUP(SDBYLD2!BJ$4,'[1]INTERNAL PARAMETERS-1'!$B$5:$J$44,8,FALSE)*VLOOKUP(SDBYLD2!BJ$4,'[1]INTERNAL PARAMETERS-1'!$B$5:$J$44,3,FALSE)</f>
        <v>0</v>
      </c>
      <c r="BK285" s="44">
        <f>SDBYLD1!BK285*VLOOKUP(SDBYLD2!BK$4,'[1]INTERNAL PARAMETERS-1'!$B$5:$J$44,5,FALSE)*VLOOKUP(SDBYLD2!BK$4,'[1]INTERNAL PARAMETERS-1'!$B$5:$J$44,6,FALSE)*VLOOKUP(SDBYLD2!BK$4,'[1]INTERNAL PARAMETERS-1'!$B$5:$J$44,3,FALSE) + SDBYLD1!BK285*(1-VLOOKUP(SDBYLD2!BK$4,'[1]INTERNAL PARAMETERS-1'!$B$5:$J$44,5,FALSE))*VLOOKUP(SDBYLD2!BK$4,'[1]INTERNAL PARAMETERS-1'!$B$5:$J$44,8,FALSE)*VLOOKUP(SDBYLD2!BK$4,'[1]INTERNAL PARAMETERS-1'!$B$5:$J$44,3,FALSE)</f>
        <v>0</v>
      </c>
      <c r="BL285" s="44">
        <f>SDBYLD1!BL285*VLOOKUP(SDBYLD2!BL$4,'[1]INTERNAL PARAMETERS-1'!$B$5:$J$44,5,FALSE)*VLOOKUP(SDBYLD2!BL$4,'[1]INTERNAL PARAMETERS-1'!$B$5:$J$44,6,FALSE)*VLOOKUP(SDBYLD2!BL$4,'[1]INTERNAL PARAMETERS-1'!$B$5:$J$44,3,FALSE) + SDBYLD1!BL285*(1-VLOOKUP(SDBYLD2!BL$4,'[1]INTERNAL PARAMETERS-1'!$B$5:$J$44,5,FALSE))*VLOOKUP(SDBYLD2!BL$4,'[1]INTERNAL PARAMETERS-1'!$B$5:$J$44,8,FALSE)*VLOOKUP(SDBYLD2!BL$4,'[1]INTERNAL PARAMETERS-1'!$B$5:$J$44,3,FALSE)</f>
        <v>0</v>
      </c>
      <c r="BM285" s="44">
        <f>SDBYLD1!BM285*VLOOKUP(SDBYLD2!BM$4,'[1]INTERNAL PARAMETERS-1'!$B$5:$J$44,5,FALSE)*VLOOKUP(SDBYLD2!BM$4,'[1]INTERNAL PARAMETERS-1'!$B$5:$J$44,6,FALSE)*VLOOKUP(SDBYLD2!BM$4,'[1]INTERNAL PARAMETERS-1'!$B$5:$J$44,3,FALSE) + SDBYLD1!BM285*(1-VLOOKUP(SDBYLD2!BM$4,'[1]INTERNAL PARAMETERS-1'!$B$5:$J$44,5,FALSE))*VLOOKUP(SDBYLD2!BM$4,'[1]INTERNAL PARAMETERS-1'!$B$5:$J$44,8,FALSE)*VLOOKUP(SDBYLD2!BM$4,'[1]INTERNAL PARAMETERS-1'!$B$5:$J$44,3,FALSE)</f>
        <v>0</v>
      </c>
      <c r="BN285" s="44">
        <f>SDBYLD1!BN285*VLOOKUP(SDBYLD2!BN$4,'[1]INTERNAL PARAMETERS-1'!$B$5:$J$44,5,FALSE)*VLOOKUP(SDBYLD2!BN$4,'[1]INTERNAL PARAMETERS-1'!$B$5:$J$44,6,FALSE)*VLOOKUP(SDBYLD2!BN$4,'[1]INTERNAL PARAMETERS-1'!$B$5:$J$44,3,FALSE) + SDBYLD1!BN285*(1-VLOOKUP(SDBYLD2!BN$4,'[1]INTERNAL PARAMETERS-1'!$B$5:$J$44,5,FALSE))*VLOOKUP(SDBYLD2!BN$4,'[1]INTERNAL PARAMETERS-1'!$B$5:$J$44,8,FALSE)*VLOOKUP(SDBYLD2!BN$4,'[1]INTERNAL PARAMETERS-1'!$B$5:$J$44,3,FALSE)</f>
        <v>0</v>
      </c>
      <c r="BO285" s="44">
        <f>SDBYLD1!BO285*VLOOKUP(SDBYLD2!BO$4,'[1]INTERNAL PARAMETERS-1'!$B$5:$J$44,5,FALSE)*VLOOKUP(SDBYLD2!BO$4,'[1]INTERNAL PARAMETERS-1'!$B$5:$J$44,6,FALSE)*VLOOKUP(SDBYLD2!BO$4,'[1]INTERNAL PARAMETERS-1'!$B$5:$J$44,3,FALSE) + SDBYLD1!BO285*(1-VLOOKUP(SDBYLD2!BO$4,'[1]INTERNAL PARAMETERS-1'!$B$5:$J$44,5,FALSE))*VLOOKUP(SDBYLD2!BO$4,'[1]INTERNAL PARAMETERS-1'!$B$5:$J$44,8,FALSE)*VLOOKUP(SDBYLD2!BO$4,'[1]INTERNAL PARAMETERS-1'!$B$5:$J$44,3,FALSE)</f>
        <v>0</v>
      </c>
      <c r="BP285" s="44">
        <f>SDBYLD1!BP285*VLOOKUP(SDBYLD2!BP$4,'[1]INTERNAL PARAMETERS-1'!$B$5:$J$44,5,FALSE)*VLOOKUP(SDBYLD2!BP$4,'[1]INTERNAL PARAMETERS-1'!$B$5:$J$44,6,FALSE)*VLOOKUP(SDBYLD2!BP$4,'[1]INTERNAL PARAMETERS-1'!$B$5:$J$44,3,FALSE) + SDBYLD1!BP285*(1-VLOOKUP(SDBYLD2!BP$4,'[1]INTERNAL PARAMETERS-1'!$B$5:$J$44,5,FALSE))*VLOOKUP(SDBYLD2!BP$4,'[1]INTERNAL PARAMETERS-1'!$B$5:$J$44,8,FALSE)*VLOOKUP(SDBYLD2!BP$4,'[1]INTERNAL PARAMETERS-1'!$B$5:$J$44,3,FALSE)</f>
        <v>0</v>
      </c>
      <c r="BQ285" s="44">
        <f>SDBYLD1!BQ285*VLOOKUP(SDBYLD2!BQ$4,'[1]INTERNAL PARAMETERS-1'!$B$5:$J$44,5,FALSE)*VLOOKUP(SDBYLD2!BQ$4,'[1]INTERNAL PARAMETERS-1'!$B$5:$J$44,6,FALSE)*VLOOKUP(SDBYLD2!BQ$4,'[1]INTERNAL PARAMETERS-1'!$B$5:$J$44,3,FALSE) + SDBYLD1!BQ285*(1-VLOOKUP(SDBYLD2!BQ$4,'[1]INTERNAL PARAMETERS-1'!$B$5:$J$44,5,FALSE))*VLOOKUP(SDBYLD2!BQ$4,'[1]INTERNAL PARAMETERS-1'!$B$5:$J$44,8,FALSE)*VLOOKUP(SDBYLD2!BQ$4,'[1]INTERNAL PARAMETERS-1'!$B$5:$J$44,3,FALSE)</f>
        <v>0</v>
      </c>
      <c r="BR285" s="44">
        <f>SDBYLD1!BR285*VLOOKUP(SDBYLD2!BR$4,'[1]INTERNAL PARAMETERS-1'!$B$5:$J$44,5,FALSE)*VLOOKUP(SDBYLD2!BR$4,'[1]INTERNAL PARAMETERS-1'!$B$5:$J$44,6,FALSE)*VLOOKUP(SDBYLD2!BR$4,'[1]INTERNAL PARAMETERS-1'!$B$5:$J$44,3,FALSE) + SDBYLD1!BR285*(1-VLOOKUP(SDBYLD2!BR$4,'[1]INTERNAL PARAMETERS-1'!$B$5:$J$44,5,FALSE))*VLOOKUP(SDBYLD2!BR$4,'[1]INTERNAL PARAMETERS-1'!$B$5:$J$44,8,FALSE)*VLOOKUP(SDBYLD2!BR$4,'[1]INTERNAL PARAMETERS-1'!$B$5:$J$44,3,FALSE)</f>
        <v>0</v>
      </c>
      <c r="BS285" s="44">
        <f>SDBYLD1!BS285*VLOOKUP(SDBYLD2!BS$4,'[1]INTERNAL PARAMETERS-1'!$B$5:$J$44,5,FALSE)*VLOOKUP(SDBYLD2!BS$4,'[1]INTERNAL PARAMETERS-1'!$B$5:$J$44,6,FALSE)*VLOOKUP(SDBYLD2!BS$4,'[1]INTERNAL PARAMETERS-1'!$B$5:$J$44,3,FALSE) + SDBYLD1!BS285*(1-VLOOKUP(SDBYLD2!BS$4,'[1]INTERNAL PARAMETERS-1'!$B$5:$J$44,5,FALSE))*VLOOKUP(SDBYLD2!BS$4,'[1]INTERNAL PARAMETERS-1'!$B$5:$J$44,8,FALSE)*VLOOKUP(SDBYLD2!BS$4,'[1]INTERNAL PARAMETERS-1'!$B$5:$J$44,3,FALSE)</f>
        <v>0</v>
      </c>
      <c r="BT285" s="44">
        <f>SDBYLD1!BT285*VLOOKUP(SDBYLD2!BT$4,'[1]INTERNAL PARAMETERS-1'!$B$5:$J$44,5,FALSE)*VLOOKUP(SDBYLD2!BT$4,'[1]INTERNAL PARAMETERS-1'!$B$5:$J$44,6,FALSE)*VLOOKUP(SDBYLD2!BT$4,'[1]INTERNAL PARAMETERS-1'!$B$5:$J$44,3,FALSE) + SDBYLD1!BT285*(1-VLOOKUP(SDBYLD2!BT$4,'[1]INTERNAL PARAMETERS-1'!$B$5:$J$44,5,FALSE))*VLOOKUP(SDBYLD2!BT$4,'[1]INTERNAL PARAMETERS-1'!$B$5:$J$44,8,FALSE)*VLOOKUP(SDBYLD2!BT$4,'[1]INTERNAL PARAMETERS-1'!$B$5:$J$44,3,FALSE)</f>
        <v>0</v>
      </c>
      <c r="BU285" s="44">
        <f>SDBYLD1!BU285*VLOOKUP(SDBYLD2!BU$4,'[1]INTERNAL PARAMETERS-1'!$B$5:$J$44,5,FALSE)*VLOOKUP(SDBYLD2!BU$4,'[1]INTERNAL PARAMETERS-1'!$B$5:$J$44,6,FALSE)*VLOOKUP(SDBYLD2!BU$4,'[1]INTERNAL PARAMETERS-1'!$B$5:$J$44,3,FALSE) + SDBYLD1!BU285*(1-VLOOKUP(SDBYLD2!BU$4,'[1]INTERNAL PARAMETERS-1'!$B$5:$J$44,5,FALSE))*VLOOKUP(SDBYLD2!BU$4,'[1]INTERNAL PARAMETERS-1'!$B$5:$J$44,8,FALSE)*VLOOKUP(SDBYLD2!BU$4,'[1]INTERNAL PARAMETERS-1'!$B$5:$J$44,3,FALSE)</f>
        <v>0</v>
      </c>
      <c r="BV285" s="44">
        <f>SDBYLD1!BV285*VLOOKUP(SDBYLD2!BV$4,'[1]INTERNAL PARAMETERS-1'!$B$5:$J$44,5,FALSE)*VLOOKUP(SDBYLD2!BV$4,'[1]INTERNAL PARAMETERS-1'!$B$5:$J$44,6,FALSE)*VLOOKUP(SDBYLD2!BV$4,'[1]INTERNAL PARAMETERS-1'!$B$5:$J$44,3,FALSE) + SDBYLD1!BV285*(1-VLOOKUP(SDBYLD2!BV$4,'[1]INTERNAL PARAMETERS-1'!$B$5:$J$44,5,FALSE))*VLOOKUP(SDBYLD2!BV$4,'[1]INTERNAL PARAMETERS-1'!$B$5:$J$44,8,FALSE)*VLOOKUP(SDBYLD2!BV$4,'[1]INTERNAL PARAMETERS-1'!$B$5:$J$44,3,FALSE)</f>
        <v>0</v>
      </c>
      <c r="BW285" s="44">
        <f>SDBYLD1!BW285*VLOOKUP(SDBYLD2!BW$4,'[1]INTERNAL PARAMETERS-1'!$B$5:$J$44,5,FALSE)*VLOOKUP(SDBYLD2!BW$4,'[1]INTERNAL PARAMETERS-1'!$B$5:$J$44,6,FALSE)*VLOOKUP(SDBYLD2!BW$4,'[1]INTERNAL PARAMETERS-1'!$B$5:$J$44,3,FALSE) + SDBYLD1!BW285*(1-VLOOKUP(SDBYLD2!BW$4,'[1]INTERNAL PARAMETERS-1'!$B$5:$J$44,5,FALSE))*VLOOKUP(SDBYLD2!BW$4,'[1]INTERNAL PARAMETERS-1'!$B$5:$J$44,8,FALSE)*VLOOKUP(SDBYLD2!BW$4,'[1]INTERNAL PARAMETERS-1'!$B$5:$J$44,3,FALSE)</f>
        <v>0</v>
      </c>
      <c r="BX285" s="44">
        <f>SDBYLD1!BX285*VLOOKUP(SDBYLD2!BX$4,'[1]INTERNAL PARAMETERS-1'!$B$5:$J$44,5,FALSE)*VLOOKUP(SDBYLD2!BX$4,'[1]INTERNAL PARAMETERS-1'!$B$5:$J$44,6,FALSE)*VLOOKUP(SDBYLD2!BX$4,'[1]INTERNAL PARAMETERS-1'!$B$5:$J$44,3,FALSE) + SDBYLD1!BX285*(1-VLOOKUP(SDBYLD2!BX$4,'[1]INTERNAL PARAMETERS-1'!$B$5:$J$44,5,FALSE))*VLOOKUP(SDBYLD2!BX$4,'[1]INTERNAL PARAMETERS-1'!$B$5:$J$44,8,FALSE)*VLOOKUP(SDBYLD2!BX$4,'[1]INTERNAL PARAMETERS-1'!$B$5:$J$44,3,FALSE)</f>
        <v>0</v>
      </c>
      <c r="BY285" s="44">
        <f>SDBYLD1!BY285*VLOOKUP(SDBYLD2!BY$4,'[1]INTERNAL PARAMETERS-1'!$B$5:$J$44,5,FALSE)*VLOOKUP(SDBYLD2!BY$4,'[1]INTERNAL PARAMETERS-1'!$B$5:$J$44,6,FALSE)*VLOOKUP(SDBYLD2!BY$4,'[1]INTERNAL PARAMETERS-1'!$B$5:$J$44,3,FALSE) + SDBYLD1!BY285*(1-VLOOKUP(SDBYLD2!BY$4,'[1]INTERNAL PARAMETERS-1'!$B$5:$J$44,5,FALSE))*VLOOKUP(SDBYLD2!BY$4,'[1]INTERNAL PARAMETERS-1'!$B$5:$J$44,8,FALSE)*VLOOKUP(SDBYLD2!BY$4,'[1]INTERNAL PARAMETERS-1'!$B$5:$J$44,3,FALSE)</f>
        <v>0</v>
      </c>
      <c r="BZ285" s="44">
        <f>SDBYLD1!BZ285*VLOOKUP(SDBYLD2!BZ$4,'[1]INTERNAL PARAMETERS-1'!$B$5:$J$44,5,FALSE)*VLOOKUP(SDBYLD2!BZ$4,'[1]INTERNAL PARAMETERS-1'!$B$5:$J$44,6,FALSE)*VLOOKUP(SDBYLD2!BZ$4,'[1]INTERNAL PARAMETERS-1'!$B$5:$J$44,3,FALSE) + SDBYLD1!BZ285*(1-VLOOKUP(SDBYLD2!BZ$4,'[1]INTERNAL PARAMETERS-1'!$B$5:$J$44,5,FALSE))*VLOOKUP(SDBYLD2!BZ$4,'[1]INTERNAL PARAMETERS-1'!$B$5:$J$44,8,FALSE)*VLOOKUP(SDBYLD2!BZ$4,'[1]INTERNAL PARAMETERS-1'!$B$5:$J$44,3,FALSE)</f>
        <v>0</v>
      </c>
      <c r="CA285" s="44">
        <f>SDBYLD1!CA285*VLOOKUP(SDBYLD2!CA$4,'[1]INTERNAL PARAMETERS-1'!$B$5:$J$44,5,FALSE)*VLOOKUP(SDBYLD2!CA$4,'[1]INTERNAL PARAMETERS-1'!$B$5:$J$44,6,FALSE)*VLOOKUP(SDBYLD2!CA$4,'[1]INTERNAL PARAMETERS-1'!$B$5:$J$44,3,FALSE) + SDBYLD1!CA285*(1-VLOOKUP(SDBYLD2!CA$4,'[1]INTERNAL PARAMETERS-1'!$B$5:$J$44,5,FALSE))*VLOOKUP(SDBYLD2!CA$4,'[1]INTERNAL PARAMETERS-1'!$B$5:$J$44,8,FALSE)*VLOOKUP(SDBYLD2!CA$4,'[1]INTERNAL PARAMETERS-1'!$B$5:$J$44,3,FALSE)</f>
        <v>0</v>
      </c>
      <c r="CB285" s="44">
        <f>SDBYLD1!CB285*VLOOKUP(SDBYLD2!CB$4,'[1]INTERNAL PARAMETERS-1'!$B$5:$J$44,5,FALSE)*VLOOKUP(SDBYLD2!CB$4,'[1]INTERNAL PARAMETERS-1'!$B$5:$J$44,6,FALSE)*VLOOKUP(SDBYLD2!CB$4,'[1]INTERNAL PARAMETERS-1'!$B$5:$J$44,3,FALSE) + SDBYLD1!CB285*(1-VLOOKUP(SDBYLD2!CB$4,'[1]INTERNAL PARAMETERS-1'!$B$5:$J$44,5,FALSE))*VLOOKUP(SDBYLD2!CB$4,'[1]INTERNAL PARAMETERS-1'!$B$5:$J$44,8,FALSE)*VLOOKUP(SDBYLD2!CB$4,'[1]INTERNAL PARAMETERS-1'!$B$5:$J$44,3,FALSE)</f>
        <v>0</v>
      </c>
      <c r="CC285" s="44">
        <f>SDBYLD1!CC285*VLOOKUP(SDBYLD2!CC$4,'[1]INTERNAL PARAMETERS-1'!$B$5:$J$44,5,FALSE)*VLOOKUP(SDBYLD2!CC$4,'[1]INTERNAL PARAMETERS-1'!$B$5:$J$44,6,FALSE)*VLOOKUP(SDBYLD2!CC$4,'[1]INTERNAL PARAMETERS-1'!$B$5:$J$44,3,FALSE) + SDBYLD1!CC285*(1-VLOOKUP(SDBYLD2!CC$4,'[1]INTERNAL PARAMETERS-1'!$B$5:$J$44,5,FALSE))*VLOOKUP(SDBYLD2!CC$4,'[1]INTERNAL PARAMETERS-1'!$B$5:$J$44,8,FALSE)*VLOOKUP(SDBYLD2!CC$4,'[1]INTERNAL PARAMETERS-1'!$B$5:$J$44,3,FALSE)</f>
        <v>0</v>
      </c>
      <c r="CD285" s="44">
        <f>SDBYLD1!CD285*VLOOKUP(SDBYLD2!CD$4,'[1]INTERNAL PARAMETERS-1'!$B$5:$J$44,5,FALSE)*VLOOKUP(SDBYLD2!CD$4,'[1]INTERNAL PARAMETERS-1'!$B$5:$J$44,6,FALSE)*VLOOKUP(SDBYLD2!CD$4,'[1]INTERNAL PARAMETERS-1'!$B$5:$J$44,3,FALSE) + SDBYLD1!CD285*(1-VLOOKUP(SDBYLD2!CD$4,'[1]INTERNAL PARAMETERS-1'!$B$5:$J$44,5,FALSE))*VLOOKUP(SDBYLD2!CD$4,'[1]INTERNAL PARAMETERS-1'!$B$5:$J$44,8,FALSE)*VLOOKUP(SDBYLD2!CD$4,'[1]INTERNAL PARAMETERS-1'!$B$5:$J$44,3,FALSE)</f>
        <v>0</v>
      </c>
      <c r="CE285" s="44">
        <f>SDBYLD1!CE285*VLOOKUP(SDBYLD2!CE$4,'[1]INTERNAL PARAMETERS-1'!$B$5:$J$44,5,FALSE)*VLOOKUP(SDBYLD2!CE$4,'[1]INTERNAL PARAMETERS-1'!$B$5:$J$44,6,FALSE)*VLOOKUP(SDBYLD2!CE$4,'[1]INTERNAL PARAMETERS-1'!$B$5:$J$44,3,FALSE) + SDBYLD1!CE285*(1-VLOOKUP(SDBYLD2!CE$4,'[1]INTERNAL PARAMETERS-1'!$B$5:$J$44,5,FALSE))*VLOOKUP(SDBYLD2!CE$4,'[1]INTERNAL PARAMETERS-1'!$B$5:$J$44,8,FALSE)*VLOOKUP(SDBYLD2!CE$4,'[1]INTERNAL PARAMETERS-1'!$B$5:$J$44,3,FALSE)</f>
        <v>0</v>
      </c>
      <c r="CF285" s="44">
        <f>SDBYLD1!CF285*VLOOKUP(SDBYLD2!CF$4,'[1]INTERNAL PARAMETERS-1'!$B$5:$J$44,5,FALSE)*VLOOKUP(SDBYLD2!CF$4,'[1]INTERNAL PARAMETERS-1'!$B$5:$J$44,6,FALSE)*VLOOKUP(SDBYLD2!CF$4,'[1]INTERNAL PARAMETERS-1'!$B$5:$J$44,3,FALSE) + SDBYLD1!CF285*(1-VLOOKUP(SDBYLD2!CF$4,'[1]INTERNAL PARAMETERS-1'!$B$5:$J$44,5,FALSE))*VLOOKUP(SDBYLD2!CF$4,'[1]INTERNAL PARAMETERS-1'!$B$5:$J$44,8,FALSE)*VLOOKUP(SDBYLD2!CF$4,'[1]INTERNAL PARAMETERS-1'!$B$5:$J$44,3,FALSE)</f>
        <v>0</v>
      </c>
      <c r="CG285" s="44">
        <f>SDBYLD1!CG285*VLOOKUP(SDBYLD2!CG$4,'[1]INTERNAL PARAMETERS-1'!$B$5:$J$44,5,FALSE)*VLOOKUP(SDBYLD2!CG$4,'[1]INTERNAL PARAMETERS-1'!$B$5:$J$44,6,FALSE)*VLOOKUP(SDBYLD2!CG$4,'[1]INTERNAL PARAMETERS-1'!$B$5:$J$44,3,FALSE) + SDBYLD1!CG285*(1-VLOOKUP(SDBYLD2!CG$4,'[1]INTERNAL PARAMETERS-1'!$B$5:$J$44,5,FALSE))*VLOOKUP(SDBYLD2!CG$4,'[1]INTERNAL PARAMETERS-1'!$B$5:$J$44,8,FALSE)*VLOOKUP(SDBYLD2!CG$4,'[1]INTERNAL PARAMETERS-1'!$B$5:$J$44,3,FALSE)</f>
        <v>0</v>
      </c>
      <c r="CH285" s="43">
        <f>SDBYLD1!CH285*VLOOKUP(SDBYLD2!CH$4,'[1]INTERNAL PARAMETERS-1'!$B$5:$J$44,5,FALSE)*VLOOKUP(SDBYLD2!CH$4,'[1]INTERNAL PARAMETERS-1'!$B$5:$J$44,6,FALSE)*VLOOKUP(SDBYLD2!CH$4,'[1]INTERNAL PARAMETERS-1'!$B$5:$J$44,3,FALSE) + SDBYLD1!CH285*(1-VLOOKUP(SDBYLD2!CH$4,'[1]INTERNAL PARAMETERS-1'!$B$5:$J$44,5,FALSE))*VLOOKUP(SDBYLD2!CH$4,'[1]INTERNAL PARAMETERS-1'!$B$5:$J$44,8,FALSE)*VLOOKUP(SDBYLD2!CH$4,'[1]INTERNAL PARAMETERS-1'!$B$5:$J$44,3,FALSE)</f>
        <v>0</v>
      </c>
      <c r="CJ285" s="45">
        <f t="shared" si="8"/>
        <v>0</v>
      </c>
      <c r="CK285" s="43">
        <f t="shared" si="9"/>
        <v>0</v>
      </c>
    </row>
    <row r="286" spans="2:89" x14ac:dyDescent="0.4">
      <c r="B286" s="58" t="s">
        <v>1</v>
      </c>
      <c r="C286" s="57" t="s">
        <v>50</v>
      </c>
      <c r="D286" s="57" t="s">
        <v>56</v>
      </c>
      <c r="E286" s="133">
        <f>SDBeam!X286</f>
        <v>0</v>
      </c>
      <c r="F286" s="56">
        <f>'[1]INTERNAL PARAMETERS-1'!M16</f>
        <v>30.094999999999999</v>
      </c>
      <c r="G286" s="45">
        <f>SDBYLD1!G286*VLOOKUP(SDBYLD2!G$4,'[1]INTERNAL PARAMETERS-1'!$B$5:$J$44,5,FALSE)*VLOOKUP(SDBYLD2!G$4,'[1]INTERNAL PARAMETERS-1'!$B$5:$J$44,7,FALSE)*SDBYLD2!$F286 + SDBYLD1!G286*(1-VLOOKUP(SDBYLD2!G$4,'[1]INTERNAL PARAMETERS-1'!$B$5:$J$44,5,FALSE))*VLOOKUP(SDBYLD2!G$4,'[1]INTERNAL PARAMETERS-1'!$B$5:$J$44,9,FALSE)*SDBYLD2!$F286</f>
        <v>0</v>
      </c>
      <c r="H286" s="44">
        <f>SDBYLD1!H286*VLOOKUP(SDBYLD2!H$4,'[1]INTERNAL PARAMETERS-1'!$B$5:$J$44,5,FALSE)*VLOOKUP(SDBYLD2!H$4,'[1]INTERNAL PARAMETERS-1'!$B$5:$J$44,7,FALSE)*SDBYLD2!$F286 + SDBYLD1!H286*(1-VLOOKUP(SDBYLD2!H$4,'[1]INTERNAL PARAMETERS-1'!$B$5:$J$44,5,FALSE))*VLOOKUP(SDBYLD2!H$4,'[1]INTERNAL PARAMETERS-1'!$B$5:$J$44,9,FALSE)*SDBYLD2!$F286</f>
        <v>0</v>
      </c>
      <c r="I286" s="44">
        <f>SDBYLD1!I286*VLOOKUP(SDBYLD2!I$4,'[1]INTERNAL PARAMETERS-1'!$B$5:$J$44,5,FALSE)*VLOOKUP(SDBYLD2!I$4,'[1]INTERNAL PARAMETERS-1'!$B$5:$J$44,7,FALSE)*SDBYLD2!$F286 + SDBYLD1!I286*(1-VLOOKUP(SDBYLD2!I$4,'[1]INTERNAL PARAMETERS-1'!$B$5:$J$44,5,FALSE))*VLOOKUP(SDBYLD2!I$4,'[1]INTERNAL PARAMETERS-1'!$B$5:$J$44,9,FALSE)*SDBYLD2!$F286</f>
        <v>0</v>
      </c>
      <c r="J286" s="44">
        <f>SDBYLD1!J286*VLOOKUP(SDBYLD2!J$4,'[1]INTERNAL PARAMETERS-1'!$B$5:$J$44,5,FALSE)*VLOOKUP(SDBYLD2!J$4,'[1]INTERNAL PARAMETERS-1'!$B$5:$J$44,7,FALSE)*SDBYLD2!$F286 + SDBYLD1!J286*(1-VLOOKUP(SDBYLD2!J$4,'[1]INTERNAL PARAMETERS-1'!$B$5:$J$44,5,FALSE))*VLOOKUP(SDBYLD2!J$4,'[1]INTERNAL PARAMETERS-1'!$B$5:$J$44,9,FALSE)*SDBYLD2!$F286</f>
        <v>0</v>
      </c>
      <c r="K286" s="44">
        <f>SDBYLD1!K286*VLOOKUP(SDBYLD2!K$4,'[1]INTERNAL PARAMETERS-1'!$B$5:$J$44,5,FALSE)*VLOOKUP(SDBYLD2!K$4,'[1]INTERNAL PARAMETERS-1'!$B$5:$J$44,7,FALSE)*SDBYLD2!$F286 + SDBYLD1!K286*(1-VLOOKUP(SDBYLD2!K$4,'[1]INTERNAL PARAMETERS-1'!$B$5:$J$44,5,FALSE))*VLOOKUP(SDBYLD2!K$4,'[1]INTERNAL PARAMETERS-1'!$B$5:$J$44,9,FALSE)*SDBYLD2!$F286</f>
        <v>0</v>
      </c>
      <c r="L286" s="44">
        <f>SDBYLD1!L286*VLOOKUP(SDBYLD2!L$4,'[1]INTERNAL PARAMETERS-1'!$B$5:$J$44,5,FALSE)*VLOOKUP(SDBYLD2!L$4,'[1]INTERNAL PARAMETERS-1'!$B$5:$J$44,7,FALSE)*SDBYLD2!$F286 + SDBYLD1!L286*(1-VLOOKUP(SDBYLD2!L$4,'[1]INTERNAL PARAMETERS-1'!$B$5:$J$44,5,FALSE))*VLOOKUP(SDBYLD2!L$4,'[1]INTERNAL PARAMETERS-1'!$B$5:$J$44,9,FALSE)*SDBYLD2!$F286</f>
        <v>0</v>
      </c>
      <c r="M286" s="44">
        <f>SDBYLD1!M286*VLOOKUP(SDBYLD2!M$4,'[1]INTERNAL PARAMETERS-1'!$B$5:$J$44,5,FALSE)*VLOOKUP(SDBYLD2!M$4,'[1]INTERNAL PARAMETERS-1'!$B$5:$J$44,7,FALSE)*SDBYLD2!$F286 + SDBYLD1!M286*(1-VLOOKUP(SDBYLD2!M$4,'[1]INTERNAL PARAMETERS-1'!$B$5:$J$44,5,FALSE))*VLOOKUP(SDBYLD2!M$4,'[1]INTERNAL PARAMETERS-1'!$B$5:$J$44,9,FALSE)*SDBYLD2!$F286</f>
        <v>0</v>
      </c>
      <c r="N286" s="44">
        <f>SDBYLD1!N286*VLOOKUP(SDBYLD2!N$4,'[1]INTERNAL PARAMETERS-1'!$B$5:$J$44,5,FALSE)*VLOOKUP(SDBYLD2!N$4,'[1]INTERNAL PARAMETERS-1'!$B$5:$J$44,7,FALSE)*SDBYLD2!$F286 + SDBYLD1!N286*(1-VLOOKUP(SDBYLD2!N$4,'[1]INTERNAL PARAMETERS-1'!$B$5:$J$44,5,FALSE))*VLOOKUP(SDBYLD2!N$4,'[1]INTERNAL PARAMETERS-1'!$B$5:$J$44,9,FALSE)*SDBYLD2!$F286</f>
        <v>0</v>
      </c>
      <c r="O286" s="44">
        <f>SDBYLD1!O286*VLOOKUP(SDBYLD2!O$4,'[1]INTERNAL PARAMETERS-1'!$B$5:$J$44,5,FALSE)*VLOOKUP(SDBYLD2!O$4,'[1]INTERNAL PARAMETERS-1'!$B$5:$J$44,7,FALSE)*SDBYLD2!$F286 + SDBYLD1!O286*(1-VLOOKUP(SDBYLD2!O$4,'[1]INTERNAL PARAMETERS-1'!$B$5:$J$44,5,FALSE))*VLOOKUP(SDBYLD2!O$4,'[1]INTERNAL PARAMETERS-1'!$B$5:$J$44,9,FALSE)*SDBYLD2!$F286</f>
        <v>0</v>
      </c>
      <c r="P286" s="44">
        <f>SDBYLD1!P286*VLOOKUP(SDBYLD2!P$4,'[1]INTERNAL PARAMETERS-1'!$B$5:$J$44,5,FALSE)*VLOOKUP(SDBYLD2!P$4,'[1]INTERNAL PARAMETERS-1'!$B$5:$J$44,7,FALSE)*SDBYLD2!$F286 + SDBYLD1!P286*(1-VLOOKUP(SDBYLD2!P$4,'[1]INTERNAL PARAMETERS-1'!$B$5:$J$44,5,FALSE))*VLOOKUP(SDBYLD2!P$4,'[1]INTERNAL PARAMETERS-1'!$B$5:$J$44,9,FALSE)*SDBYLD2!$F286</f>
        <v>0</v>
      </c>
      <c r="Q286" s="44">
        <f>SDBYLD1!Q286*VLOOKUP(SDBYLD2!Q$4,'[1]INTERNAL PARAMETERS-1'!$B$5:$J$44,5,FALSE)*VLOOKUP(SDBYLD2!Q$4,'[1]INTERNAL PARAMETERS-1'!$B$5:$J$44,7,FALSE)*SDBYLD2!$F286 + SDBYLD1!Q286*(1-VLOOKUP(SDBYLD2!Q$4,'[1]INTERNAL PARAMETERS-1'!$B$5:$J$44,5,FALSE))*VLOOKUP(SDBYLD2!Q$4,'[1]INTERNAL PARAMETERS-1'!$B$5:$J$44,9,FALSE)*SDBYLD2!$F286</f>
        <v>0</v>
      </c>
      <c r="R286" s="44">
        <f>SDBYLD1!R286*VLOOKUP(SDBYLD2!R$4,'[1]INTERNAL PARAMETERS-1'!$B$5:$J$44,5,FALSE)*VLOOKUP(SDBYLD2!R$4,'[1]INTERNAL PARAMETERS-1'!$B$5:$J$44,7,FALSE)*SDBYLD2!$F286 + SDBYLD1!R286*(1-VLOOKUP(SDBYLD2!R$4,'[1]INTERNAL PARAMETERS-1'!$B$5:$J$44,5,FALSE))*VLOOKUP(SDBYLD2!R$4,'[1]INTERNAL PARAMETERS-1'!$B$5:$J$44,9,FALSE)*SDBYLD2!$F286</f>
        <v>0</v>
      </c>
      <c r="S286" s="44">
        <f>SDBYLD1!S286*VLOOKUP(SDBYLD2!S$4,'[1]INTERNAL PARAMETERS-1'!$B$5:$J$44,5,FALSE)*VLOOKUP(SDBYLD2!S$4,'[1]INTERNAL PARAMETERS-1'!$B$5:$J$44,7,FALSE)*SDBYLD2!$F286 + SDBYLD1!S286*(1-VLOOKUP(SDBYLD2!S$4,'[1]INTERNAL PARAMETERS-1'!$B$5:$J$44,5,FALSE))*VLOOKUP(SDBYLD2!S$4,'[1]INTERNAL PARAMETERS-1'!$B$5:$J$44,9,FALSE)*SDBYLD2!$F286</f>
        <v>0</v>
      </c>
      <c r="T286" s="44">
        <f>SDBYLD1!T286*VLOOKUP(SDBYLD2!T$4,'[1]INTERNAL PARAMETERS-1'!$B$5:$J$44,5,FALSE)*VLOOKUP(SDBYLD2!T$4,'[1]INTERNAL PARAMETERS-1'!$B$5:$J$44,7,FALSE)*SDBYLD2!$F286 + SDBYLD1!T286*(1-VLOOKUP(SDBYLD2!T$4,'[1]INTERNAL PARAMETERS-1'!$B$5:$J$44,5,FALSE))*VLOOKUP(SDBYLD2!T$4,'[1]INTERNAL PARAMETERS-1'!$B$5:$J$44,9,FALSE)*SDBYLD2!$F286</f>
        <v>0</v>
      </c>
      <c r="U286" s="44">
        <f>SDBYLD1!U286*VLOOKUP(SDBYLD2!U$4,'[1]INTERNAL PARAMETERS-1'!$B$5:$J$44,5,FALSE)*VLOOKUP(SDBYLD2!U$4,'[1]INTERNAL PARAMETERS-1'!$B$5:$J$44,7,FALSE)*SDBYLD2!$F286 + SDBYLD1!U286*(1-VLOOKUP(SDBYLD2!U$4,'[1]INTERNAL PARAMETERS-1'!$B$5:$J$44,5,FALSE))*VLOOKUP(SDBYLD2!U$4,'[1]INTERNAL PARAMETERS-1'!$B$5:$J$44,9,FALSE)*SDBYLD2!$F286</f>
        <v>0</v>
      </c>
      <c r="V286" s="44">
        <f>SDBYLD1!V286*VLOOKUP(SDBYLD2!V$4,'[1]INTERNAL PARAMETERS-1'!$B$5:$J$44,5,FALSE)*VLOOKUP(SDBYLD2!V$4,'[1]INTERNAL PARAMETERS-1'!$B$5:$J$44,7,FALSE)*SDBYLD2!$F286 + SDBYLD1!V286*(1-VLOOKUP(SDBYLD2!V$4,'[1]INTERNAL PARAMETERS-1'!$B$5:$J$44,5,FALSE))*VLOOKUP(SDBYLD2!V$4,'[1]INTERNAL PARAMETERS-1'!$B$5:$J$44,9,FALSE)*SDBYLD2!$F286</f>
        <v>0</v>
      </c>
      <c r="W286" s="44">
        <f>SDBYLD1!W286*VLOOKUP(SDBYLD2!W$4,'[1]INTERNAL PARAMETERS-1'!$B$5:$J$44,5,FALSE)*VLOOKUP(SDBYLD2!W$4,'[1]INTERNAL PARAMETERS-1'!$B$5:$J$44,7,FALSE)*SDBYLD2!$F286 + SDBYLD1!W286*(1-VLOOKUP(SDBYLD2!W$4,'[1]INTERNAL PARAMETERS-1'!$B$5:$J$44,5,FALSE))*VLOOKUP(SDBYLD2!W$4,'[1]INTERNAL PARAMETERS-1'!$B$5:$J$44,9,FALSE)*SDBYLD2!$F286</f>
        <v>0</v>
      </c>
      <c r="X286" s="44">
        <f>SDBYLD1!X286*VLOOKUP(SDBYLD2!X$4,'[1]INTERNAL PARAMETERS-1'!$B$5:$J$44,5,FALSE)*VLOOKUP(SDBYLD2!X$4,'[1]INTERNAL PARAMETERS-1'!$B$5:$J$44,7,FALSE)*SDBYLD2!$F286 + SDBYLD1!X286*(1-VLOOKUP(SDBYLD2!X$4,'[1]INTERNAL PARAMETERS-1'!$B$5:$J$44,5,FALSE))*VLOOKUP(SDBYLD2!X$4,'[1]INTERNAL PARAMETERS-1'!$B$5:$J$44,9,FALSE)*SDBYLD2!$F286</f>
        <v>0</v>
      </c>
      <c r="Y286" s="44">
        <f>SDBYLD1!Y286*VLOOKUP(SDBYLD2!Y$4,'[1]INTERNAL PARAMETERS-1'!$B$5:$J$44,5,FALSE)*VLOOKUP(SDBYLD2!Y$4,'[1]INTERNAL PARAMETERS-1'!$B$5:$J$44,7,FALSE)*SDBYLD2!$F286 + SDBYLD1!Y286*(1-VLOOKUP(SDBYLD2!Y$4,'[1]INTERNAL PARAMETERS-1'!$B$5:$J$44,5,FALSE))*VLOOKUP(SDBYLD2!Y$4,'[1]INTERNAL PARAMETERS-1'!$B$5:$J$44,9,FALSE)*SDBYLD2!$F286</f>
        <v>0</v>
      </c>
      <c r="Z286" s="44">
        <f>SDBYLD1!Z286*VLOOKUP(SDBYLD2!Z$4,'[1]INTERNAL PARAMETERS-1'!$B$5:$J$44,5,FALSE)*VLOOKUP(SDBYLD2!Z$4,'[1]INTERNAL PARAMETERS-1'!$B$5:$J$44,7,FALSE)*SDBYLD2!$F286 + SDBYLD1!Z286*(1-VLOOKUP(SDBYLD2!Z$4,'[1]INTERNAL PARAMETERS-1'!$B$5:$J$44,5,FALSE))*VLOOKUP(SDBYLD2!Z$4,'[1]INTERNAL PARAMETERS-1'!$B$5:$J$44,9,FALSE)*SDBYLD2!$F286</f>
        <v>0</v>
      </c>
      <c r="AA286" s="44">
        <f>SDBYLD1!AA286*VLOOKUP(SDBYLD2!AA$4,'[1]INTERNAL PARAMETERS-1'!$B$5:$J$44,5,FALSE)*VLOOKUP(SDBYLD2!AA$4,'[1]INTERNAL PARAMETERS-1'!$B$5:$J$44,7,FALSE)*SDBYLD2!$F286 + SDBYLD1!AA286*(1-VLOOKUP(SDBYLD2!AA$4,'[1]INTERNAL PARAMETERS-1'!$B$5:$J$44,5,FALSE))*VLOOKUP(SDBYLD2!AA$4,'[1]INTERNAL PARAMETERS-1'!$B$5:$J$44,9,FALSE)*SDBYLD2!$F286</f>
        <v>0</v>
      </c>
      <c r="AB286" s="44">
        <f>SDBYLD1!AB286*VLOOKUP(SDBYLD2!AB$4,'[1]INTERNAL PARAMETERS-1'!$B$5:$J$44,5,FALSE)*VLOOKUP(SDBYLD2!AB$4,'[1]INTERNAL PARAMETERS-1'!$B$5:$J$44,7,FALSE)*SDBYLD2!$F286 + SDBYLD1!AB286*(1-VLOOKUP(SDBYLD2!AB$4,'[1]INTERNAL PARAMETERS-1'!$B$5:$J$44,5,FALSE))*VLOOKUP(SDBYLD2!AB$4,'[1]INTERNAL PARAMETERS-1'!$B$5:$J$44,9,FALSE)*SDBYLD2!$F286</f>
        <v>0</v>
      </c>
      <c r="AC286" s="44">
        <f>SDBYLD1!AC286*VLOOKUP(SDBYLD2!AC$4,'[1]INTERNAL PARAMETERS-1'!$B$5:$J$44,5,FALSE)*VLOOKUP(SDBYLD2!AC$4,'[1]INTERNAL PARAMETERS-1'!$B$5:$J$44,7,FALSE)*SDBYLD2!$F286 + SDBYLD1!AC286*(1-VLOOKUP(SDBYLD2!AC$4,'[1]INTERNAL PARAMETERS-1'!$B$5:$J$44,5,FALSE))*VLOOKUP(SDBYLD2!AC$4,'[1]INTERNAL PARAMETERS-1'!$B$5:$J$44,9,FALSE)*SDBYLD2!$F286</f>
        <v>0</v>
      </c>
      <c r="AD286" s="44">
        <f>SDBYLD1!AD286*VLOOKUP(SDBYLD2!AD$4,'[1]INTERNAL PARAMETERS-1'!$B$5:$J$44,5,FALSE)*VLOOKUP(SDBYLD2!AD$4,'[1]INTERNAL PARAMETERS-1'!$B$5:$J$44,7,FALSE)*SDBYLD2!$F286 + SDBYLD1!AD286*(1-VLOOKUP(SDBYLD2!AD$4,'[1]INTERNAL PARAMETERS-1'!$B$5:$J$44,5,FALSE))*VLOOKUP(SDBYLD2!AD$4,'[1]INTERNAL PARAMETERS-1'!$B$5:$J$44,9,FALSE)*SDBYLD2!$F286</f>
        <v>0</v>
      </c>
      <c r="AE286" s="44">
        <f>SDBYLD1!AE286*VLOOKUP(SDBYLD2!AE$4,'[1]INTERNAL PARAMETERS-1'!$B$5:$J$44,5,FALSE)*VLOOKUP(SDBYLD2!AE$4,'[1]INTERNAL PARAMETERS-1'!$B$5:$J$44,7,FALSE)*SDBYLD2!$F286 + SDBYLD1!AE286*(1-VLOOKUP(SDBYLD2!AE$4,'[1]INTERNAL PARAMETERS-1'!$B$5:$J$44,5,FALSE))*VLOOKUP(SDBYLD2!AE$4,'[1]INTERNAL PARAMETERS-1'!$B$5:$J$44,9,FALSE)*SDBYLD2!$F286</f>
        <v>0</v>
      </c>
      <c r="AF286" s="44">
        <f>SDBYLD1!AF286*VLOOKUP(SDBYLD2!AF$4,'[1]INTERNAL PARAMETERS-1'!$B$5:$J$44,5,FALSE)*VLOOKUP(SDBYLD2!AF$4,'[1]INTERNAL PARAMETERS-1'!$B$5:$J$44,7,FALSE)*SDBYLD2!$F286 + SDBYLD1!AF286*(1-VLOOKUP(SDBYLD2!AF$4,'[1]INTERNAL PARAMETERS-1'!$B$5:$J$44,5,FALSE))*VLOOKUP(SDBYLD2!AF$4,'[1]INTERNAL PARAMETERS-1'!$B$5:$J$44,9,FALSE)*SDBYLD2!$F286</f>
        <v>0</v>
      </c>
      <c r="AG286" s="44">
        <f>SDBYLD1!AG286*VLOOKUP(SDBYLD2!AG$4,'[1]INTERNAL PARAMETERS-1'!$B$5:$J$44,5,FALSE)*VLOOKUP(SDBYLD2!AG$4,'[1]INTERNAL PARAMETERS-1'!$B$5:$J$44,7,FALSE)*SDBYLD2!$F286 + SDBYLD1!AG286*(1-VLOOKUP(SDBYLD2!AG$4,'[1]INTERNAL PARAMETERS-1'!$B$5:$J$44,5,FALSE))*VLOOKUP(SDBYLD2!AG$4,'[1]INTERNAL PARAMETERS-1'!$B$5:$J$44,9,FALSE)*SDBYLD2!$F286</f>
        <v>0</v>
      </c>
      <c r="AH286" s="44">
        <f>SDBYLD1!AH286*VLOOKUP(SDBYLD2!AH$4,'[1]INTERNAL PARAMETERS-1'!$B$5:$J$44,5,FALSE)*VLOOKUP(SDBYLD2!AH$4,'[1]INTERNAL PARAMETERS-1'!$B$5:$J$44,7,FALSE)*SDBYLD2!$F286 + SDBYLD1!AH286*(1-VLOOKUP(SDBYLD2!AH$4,'[1]INTERNAL PARAMETERS-1'!$B$5:$J$44,5,FALSE))*VLOOKUP(SDBYLD2!AH$4,'[1]INTERNAL PARAMETERS-1'!$B$5:$J$44,9,FALSE)*SDBYLD2!$F286</f>
        <v>0</v>
      </c>
      <c r="AI286" s="44">
        <f>SDBYLD1!AI286*VLOOKUP(SDBYLD2!AI$4,'[1]INTERNAL PARAMETERS-1'!$B$5:$J$44,5,FALSE)*VLOOKUP(SDBYLD2!AI$4,'[1]INTERNAL PARAMETERS-1'!$B$5:$J$44,7,FALSE)*SDBYLD2!$F286 + SDBYLD1!AI286*(1-VLOOKUP(SDBYLD2!AI$4,'[1]INTERNAL PARAMETERS-1'!$B$5:$J$44,5,FALSE))*VLOOKUP(SDBYLD2!AI$4,'[1]INTERNAL PARAMETERS-1'!$B$5:$J$44,9,FALSE)*SDBYLD2!$F286</f>
        <v>0</v>
      </c>
      <c r="AJ286" s="44">
        <f>SDBYLD1!AJ286*VLOOKUP(SDBYLD2!AJ$4,'[1]INTERNAL PARAMETERS-1'!$B$5:$J$44,5,FALSE)*VLOOKUP(SDBYLD2!AJ$4,'[1]INTERNAL PARAMETERS-1'!$B$5:$J$44,7,FALSE)*SDBYLD2!$F286 + SDBYLD1!AJ286*(1-VLOOKUP(SDBYLD2!AJ$4,'[1]INTERNAL PARAMETERS-1'!$B$5:$J$44,5,FALSE))*VLOOKUP(SDBYLD2!AJ$4,'[1]INTERNAL PARAMETERS-1'!$B$5:$J$44,9,FALSE)*SDBYLD2!$F286</f>
        <v>0</v>
      </c>
      <c r="AK286" s="44">
        <f>SDBYLD1!AK286*VLOOKUP(SDBYLD2!AK$4,'[1]INTERNAL PARAMETERS-1'!$B$5:$J$44,5,FALSE)*VLOOKUP(SDBYLD2!AK$4,'[1]INTERNAL PARAMETERS-1'!$B$5:$J$44,7,FALSE)*SDBYLD2!$F286 + SDBYLD1!AK286*(1-VLOOKUP(SDBYLD2!AK$4,'[1]INTERNAL PARAMETERS-1'!$B$5:$J$44,5,FALSE))*VLOOKUP(SDBYLD2!AK$4,'[1]INTERNAL PARAMETERS-1'!$B$5:$J$44,9,FALSE)*SDBYLD2!$F286</f>
        <v>0</v>
      </c>
      <c r="AL286" s="44">
        <f>SDBYLD1!AL286*VLOOKUP(SDBYLD2!AL$4,'[1]INTERNAL PARAMETERS-1'!$B$5:$J$44,5,FALSE)*VLOOKUP(SDBYLD2!AL$4,'[1]INTERNAL PARAMETERS-1'!$B$5:$J$44,7,FALSE)*SDBYLD2!$F286 + SDBYLD1!AL286*(1-VLOOKUP(SDBYLD2!AL$4,'[1]INTERNAL PARAMETERS-1'!$B$5:$J$44,5,FALSE))*VLOOKUP(SDBYLD2!AL$4,'[1]INTERNAL PARAMETERS-1'!$B$5:$J$44,9,FALSE)*SDBYLD2!$F286</f>
        <v>0</v>
      </c>
      <c r="AM286" s="44">
        <f>SDBYLD1!AM286*VLOOKUP(SDBYLD2!AM$4,'[1]INTERNAL PARAMETERS-1'!$B$5:$J$44,5,FALSE)*VLOOKUP(SDBYLD2!AM$4,'[1]INTERNAL PARAMETERS-1'!$B$5:$J$44,7,FALSE)*SDBYLD2!$F286 + SDBYLD1!AM286*(1-VLOOKUP(SDBYLD2!AM$4,'[1]INTERNAL PARAMETERS-1'!$B$5:$J$44,5,FALSE))*VLOOKUP(SDBYLD2!AM$4,'[1]INTERNAL PARAMETERS-1'!$B$5:$J$44,9,FALSE)*SDBYLD2!$F286</f>
        <v>0</v>
      </c>
      <c r="AN286" s="44">
        <f>SDBYLD1!AN286*VLOOKUP(SDBYLD2!AN$4,'[1]INTERNAL PARAMETERS-1'!$B$5:$J$44,5,FALSE)*VLOOKUP(SDBYLD2!AN$4,'[1]INTERNAL PARAMETERS-1'!$B$5:$J$44,7,FALSE)*SDBYLD2!$F286 + SDBYLD1!AN286*(1-VLOOKUP(SDBYLD2!AN$4,'[1]INTERNAL PARAMETERS-1'!$B$5:$J$44,5,FALSE))*VLOOKUP(SDBYLD2!AN$4,'[1]INTERNAL PARAMETERS-1'!$B$5:$J$44,9,FALSE)*SDBYLD2!$F286</f>
        <v>0</v>
      </c>
      <c r="AO286" s="44">
        <f>SDBYLD1!AO286*VLOOKUP(SDBYLD2!AO$4,'[1]INTERNAL PARAMETERS-1'!$B$5:$J$44,5,FALSE)*VLOOKUP(SDBYLD2!AO$4,'[1]INTERNAL PARAMETERS-1'!$B$5:$J$44,7,FALSE)*SDBYLD2!$F286 + SDBYLD1!AO286*(1-VLOOKUP(SDBYLD2!AO$4,'[1]INTERNAL PARAMETERS-1'!$B$5:$J$44,5,FALSE))*VLOOKUP(SDBYLD2!AO$4,'[1]INTERNAL PARAMETERS-1'!$B$5:$J$44,9,FALSE)*SDBYLD2!$F286</f>
        <v>0</v>
      </c>
      <c r="AP286" s="44">
        <f>SDBYLD1!AP286*VLOOKUP(SDBYLD2!AP$4,'[1]INTERNAL PARAMETERS-1'!$B$5:$J$44,5,FALSE)*VLOOKUP(SDBYLD2!AP$4,'[1]INTERNAL PARAMETERS-1'!$B$5:$J$44,7,FALSE)*SDBYLD2!$F286 + SDBYLD1!AP286*(1-VLOOKUP(SDBYLD2!AP$4,'[1]INTERNAL PARAMETERS-1'!$B$5:$J$44,5,FALSE))*VLOOKUP(SDBYLD2!AP$4,'[1]INTERNAL PARAMETERS-1'!$B$5:$J$44,9,FALSE)*SDBYLD2!$F286</f>
        <v>0</v>
      </c>
      <c r="AQ286" s="44">
        <f>SDBYLD1!AQ286*VLOOKUP(SDBYLD2!AQ$4,'[1]INTERNAL PARAMETERS-1'!$B$5:$J$44,5,FALSE)*VLOOKUP(SDBYLD2!AQ$4,'[1]INTERNAL PARAMETERS-1'!$B$5:$J$44,7,FALSE)*SDBYLD2!$F286 + SDBYLD1!AQ286*(1-VLOOKUP(SDBYLD2!AQ$4,'[1]INTERNAL PARAMETERS-1'!$B$5:$J$44,5,FALSE))*VLOOKUP(SDBYLD2!AQ$4,'[1]INTERNAL PARAMETERS-1'!$B$5:$J$44,9,FALSE)*SDBYLD2!$F286</f>
        <v>0</v>
      </c>
      <c r="AR286" s="44">
        <f>SDBYLD1!AR286*VLOOKUP(SDBYLD2!AR$4,'[1]INTERNAL PARAMETERS-1'!$B$5:$J$44,5,FALSE)*VLOOKUP(SDBYLD2!AR$4,'[1]INTERNAL PARAMETERS-1'!$B$5:$J$44,7,FALSE)*SDBYLD2!$F286 + SDBYLD1!AR286*(1-VLOOKUP(SDBYLD2!AR$4,'[1]INTERNAL PARAMETERS-1'!$B$5:$J$44,5,FALSE))*VLOOKUP(SDBYLD2!AR$4,'[1]INTERNAL PARAMETERS-1'!$B$5:$J$44,9,FALSE)*SDBYLD2!$F286</f>
        <v>0</v>
      </c>
      <c r="AS286" s="44">
        <f>SDBYLD1!AS286*VLOOKUP(SDBYLD2!AS$4,'[1]INTERNAL PARAMETERS-1'!$B$5:$J$44,5,FALSE)*VLOOKUP(SDBYLD2!AS$4,'[1]INTERNAL PARAMETERS-1'!$B$5:$J$44,7,FALSE)*SDBYLD2!$F286 + SDBYLD1!AS286*(1-VLOOKUP(SDBYLD2!AS$4,'[1]INTERNAL PARAMETERS-1'!$B$5:$J$44,5,FALSE))*VLOOKUP(SDBYLD2!AS$4,'[1]INTERNAL PARAMETERS-1'!$B$5:$J$44,9,FALSE)*SDBYLD2!$F286</f>
        <v>0</v>
      </c>
      <c r="AT286" s="43">
        <f>SDBYLD1!AT286*VLOOKUP(SDBYLD2!AT$4,'[1]INTERNAL PARAMETERS-1'!$B$5:$J$44,5,FALSE)*VLOOKUP(SDBYLD2!AT$4,'[1]INTERNAL PARAMETERS-1'!$B$5:$J$44,7,FALSE)*SDBYLD2!$F286 + SDBYLD1!AT286*(1-VLOOKUP(SDBYLD2!AT$4,'[1]INTERNAL PARAMETERS-1'!$B$5:$J$44,5,FALSE))*VLOOKUP(SDBYLD2!AT$4,'[1]INTERNAL PARAMETERS-1'!$B$5:$J$44,9,FALSE)*SDBYLD2!$F286</f>
        <v>0</v>
      </c>
      <c r="AU286" s="45">
        <f>SDBYLD1!AU286*VLOOKUP(SDBYLD2!AU$4,'[1]INTERNAL PARAMETERS-1'!$B$5:$J$44,5,FALSE)*VLOOKUP(SDBYLD2!AU$4,'[1]INTERNAL PARAMETERS-1'!$B$5:$J$44,6,FALSE)*VLOOKUP(SDBYLD2!AU$4,'[1]INTERNAL PARAMETERS-1'!$B$5:$J$44,3,FALSE) + SDBYLD1!AU286*(1-VLOOKUP(SDBYLD2!AU$4,'[1]INTERNAL PARAMETERS-1'!$B$5:$J$44,5,FALSE))*VLOOKUP(SDBYLD2!AU$4,'[1]INTERNAL PARAMETERS-1'!$B$5:$J$44,8,FALSE)*VLOOKUP(SDBYLD2!AU$4,'[1]INTERNAL PARAMETERS-1'!$B$5:$J$44,3,FALSE)</f>
        <v>0</v>
      </c>
      <c r="AV286" s="44">
        <f>SDBYLD1!AV286*VLOOKUP(SDBYLD2!AV$4,'[1]INTERNAL PARAMETERS-1'!$B$5:$J$44,5,FALSE)*VLOOKUP(SDBYLD2!AV$4,'[1]INTERNAL PARAMETERS-1'!$B$5:$J$44,6,FALSE)*VLOOKUP(SDBYLD2!AV$4,'[1]INTERNAL PARAMETERS-1'!$B$5:$J$44,3,FALSE) + SDBYLD1!AV286*(1-VLOOKUP(SDBYLD2!AV$4,'[1]INTERNAL PARAMETERS-1'!$B$5:$J$44,5,FALSE))*VLOOKUP(SDBYLD2!AV$4,'[1]INTERNAL PARAMETERS-1'!$B$5:$J$44,8,FALSE)*VLOOKUP(SDBYLD2!AV$4,'[1]INTERNAL PARAMETERS-1'!$B$5:$J$44,3,FALSE)</f>
        <v>0</v>
      </c>
      <c r="AW286" s="44">
        <f>SDBYLD1!AW286*VLOOKUP(SDBYLD2!AW$4,'[1]INTERNAL PARAMETERS-1'!$B$5:$J$44,5,FALSE)*VLOOKUP(SDBYLD2!AW$4,'[1]INTERNAL PARAMETERS-1'!$B$5:$J$44,6,FALSE)*VLOOKUP(SDBYLD2!AW$4,'[1]INTERNAL PARAMETERS-1'!$B$5:$J$44,3,FALSE) + SDBYLD1!AW286*(1-VLOOKUP(SDBYLD2!AW$4,'[1]INTERNAL PARAMETERS-1'!$B$5:$J$44,5,FALSE))*VLOOKUP(SDBYLD2!AW$4,'[1]INTERNAL PARAMETERS-1'!$B$5:$J$44,8,FALSE)*VLOOKUP(SDBYLD2!AW$4,'[1]INTERNAL PARAMETERS-1'!$B$5:$J$44,3,FALSE)</f>
        <v>0</v>
      </c>
      <c r="AX286" s="44">
        <f>SDBYLD1!AX286*VLOOKUP(SDBYLD2!AX$4,'[1]INTERNAL PARAMETERS-1'!$B$5:$J$44,5,FALSE)*VLOOKUP(SDBYLD2!AX$4,'[1]INTERNAL PARAMETERS-1'!$B$5:$J$44,6,FALSE)*VLOOKUP(SDBYLD2!AX$4,'[1]INTERNAL PARAMETERS-1'!$B$5:$J$44,3,FALSE) + SDBYLD1!AX286*(1-VLOOKUP(SDBYLD2!AX$4,'[1]INTERNAL PARAMETERS-1'!$B$5:$J$44,5,FALSE))*VLOOKUP(SDBYLD2!AX$4,'[1]INTERNAL PARAMETERS-1'!$B$5:$J$44,8,FALSE)*VLOOKUP(SDBYLD2!AX$4,'[1]INTERNAL PARAMETERS-1'!$B$5:$J$44,3,FALSE)</f>
        <v>0</v>
      </c>
      <c r="AY286" s="44">
        <f>SDBYLD1!AY286*VLOOKUP(SDBYLD2!AY$4,'[1]INTERNAL PARAMETERS-1'!$B$5:$J$44,5,FALSE)*VLOOKUP(SDBYLD2!AY$4,'[1]INTERNAL PARAMETERS-1'!$B$5:$J$44,6,FALSE)*VLOOKUP(SDBYLD2!AY$4,'[1]INTERNAL PARAMETERS-1'!$B$5:$J$44,3,FALSE) + SDBYLD1!AY286*(1-VLOOKUP(SDBYLD2!AY$4,'[1]INTERNAL PARAMETERS-1'!$B$5:$J$44,5,FALSE))*VLOOKUP(SDBYLD2!AY$4,'[1]INTERNAL PARAMETERS-1'!$B$5:$J$44,8,FALSE)*VLOOKUP(SDBYLD2!AY$4,'[1]INTERNAL PARAMETERS-1'!$B$5:$J$44,3,FALSE)</f>
        <v>0</v>
      </c>
      <c r="AZ286" s="44">
        <f>SDBYLD1!AZ286*VLOOKUP(SDBYLD2!AZ$4,'[1]INTERNAL PARAMETERS-1'!$B$5:$J$44,5,FALSE)*VLOOKUP(SDBYLD2!AZ$4,'[1]INTERNAL PARAMETERS-1'!$B$5:$J$44,6,FALSE)*VLOOKUP(SDBYLD2!AZ$4,'[1]INTERNAL PARAMETERS-1'!$B$5:$J$44,3,FALSE) + SDBYLD1!AZ286*(1-VLOOKUP(SDBYLD2!AZ$4,'[1]INTERNAL PARAMETERS-1'!$B$5:$J$44,5,FALSE))*VLOOKUP(SDBYLD2!AZ$4,'[1]INTERNAL PARAMETERS-1'!$B$5:$J$44,8,FALSE)*VLOOKUP(SDBYLD2!AZ$4,'[1]INTERNAL PARAMETERS-1'!$B$5:$J$44,3,FALSE)</f>
        <v>0</v>
      </c>
      <c r="BA286" s="44">
        <f>SDBYLD1!BA286*VLOOKUP(SDBYLD2!BA$4,'[1]INTERNAL PARAMETERS-1'!$B$5:$J$44,5,FALSE)*VLOOKUP(SDBYLD2!BA$4,'[1]INTERNAL PARAMETERS-1'!$B$5:$J$44,6,FALSE)*VLOOKUP(SDBYLD2!BA$4,'[1]INTERNAL PARAMETERS-1'!$B$5:$J$44,3,FALSE) + SDBYLD1!BA286*(1-VLOOKUP(SDBYLD2!BA$4,'[1]INTERNAL PARAMETERS-1'!$B$5:$J$44,5,FALSE))*VLOOKUP(SDBYLD2!BA$4,'[1]INTERNAL PARAMETERS-1'!$B$5:$J$44,8,FALSE)*VLOOKUP(SDBYLD2!BA$4,'[1]INTERNAL PARAMETERS-1'!$B$5:$J$44,3,FALSE)</f>
        <v>0</v>
      </c>
      <c r="BB286" s="44">
        <f>SDBYLD1!BB286*VLOOKUP(SDBYLD2!BB$4,'[1]INTERNAL PARAMETERS-1'!$B$5:$J$44,5,FALSE)*VLOOKUP(SDBYLD2!BB$4,'[1]INTERNAL PARAMETERS-1'!$B$5:$J$44,6,FALSE)*VLOOKUP(SDBYLD2!BB$4,'[1]INTERNAL PARAMETERS-1'!$B$5:$J$44,3,FALSE) + SDBYLD1!BB286*(1-VLOOKUP(SDBYLD2!BB$4,'[1]INTERNAL PARAMETERS-1'!$B$5:$J$44,5,FALSE))*VLOOKUP(SDBYLD2!BB$4,'[1]INTERNAL PARAMETERS-1'!$B$5:$J$44,8,FALSE)*VLOOKUP(SDBYLD2!BB$4,'[1]INTERNAL PARAMETERS-1'!$B$5:$J$44,3,FALSE)</f>
        <v>0</v>
      </c>
      <c r="BC286" s="44">
        <f>SDBYLD1!BC286*VLOOKUP(SDBYLD2!BC$4,'[1]INTERNAL PARAMETERS-1'!$B$5:$J$44,5,FALSE)*VLOOKUP(SDBYLD2!BC$4,'[1]INTERNAL PARAMETERS-1'!$B$5:$J$44,6,FALSE)*VLOOKUP(SDBYLD2!BC$4,'[1]INTERNAL PARAMETERS-1'!$B$5:$J$44,3,FALSE) + SDBYLD1!BC286*(1-VLOOKUP(SDBYLD2!BC$4,'[1]INTERNAL PARAMETERS-1'!$B$5:$J$44,5,FALSE))*VLOOKUP(SDBYLD2!BC$4,'[1]INTERNAL PARAMETERS-1'!$B$5:$J$44,8,FALSE)*VLOOKUP(SDBYLD2!BC$4,'[1]INTERNAL PARAMETERS-1'!$B$5:$J$44,3,FALSE)</f>
        <v>0</v>
      </c>
      <c r="BD286" s="44">
        <f>SDBYLD1!BD286*VLOOKUP(SDBYLD2!BD$4,'[1]INTERNAL PARAMETERS-1'!$B$5:$J$44,5,FALSE)*VLOOKUP(SDBYLD2!BD$4,'[1]INTERNAL PARAMETERS-1'!$B$5:$J$44,6,FALSE)*VLOOKUP(SDBYLD2!BD$4,'[1]INTERNAL PARAMETERS-1'!$B$5:$J$44,3,FALSE) + SDBYLD1!BD286*(1-VLOOKUP(SDBYLD2!BD$4,'[1]INTERNAL PARAMETERS-1'!$B$5:$J$44,5,FALSE))*VLOOKUP(SDBYLD2!BD$4,'[1]INTERNAL PARAMETERS-1'!$B$5:$J$44,8,FALSE)*VLOOKUP(SDBYLD2!BD$4,'[1]INTERNAL PARAMETERS-1'!$B$5:$J$44,3,FALSE)</f>
        <v>0</v>
      </c>
      <c r="BE286" s="44">
        <f>SDBYLD1!BE286*VLOOKUP(SDBYLD2!BE$4,'[1]INTERNAL PARAMETERS-1'!$B$5:$J$44,5,FALSE)*VLOOKUP(SDBYLD2!BE$4,'[1]INTERNAL PARAMETERS-1'!$B$5:$J$44,6,FALSE)*VLOOKUP(SDBYLD2!BE$4,'[1]INTERNAL PARAMETERS-1'!$B$5:$J$44,3,FALSE) + SDBYLD1!BE286*(1-VLOOKUP(SDBYLD2!BE$4,'[1]INTERNAL PARAMETERS-1'!$B$5:$J$44,5,FALSE))*VLOOKUP(SDBYLD2!BE$4,'[1]INTERNAL PARAMETERS-1'!$B$5:$J$44,8,FALSE)*VLOOKUP(SDBYLD2!BE$4,'[1]INTERNAL PARAMETERS-1'!$B$5:$J$44,3,FALSE)</f>
        <v>0</v>
      </c>
      <c r="BF286" s="44">
        <f>SDBYLD1!BF286*VLOOKUP(SDBYLD2!BF$4,'[1]INTERNAL PARAMETERS-1'!$B$5:$J$44,5,FALSE)*VLOOKUP(SDBYLD2!BF$4,'[1]INTERNAL PARAMETERS-1'!$B$5:$J$44,6,FALSE)*VLOOKUP(SDBYLD2!BF$4,'[1]INTERNAL PARAMETERS-1'!$B$5:$J$44,3,FALSE) + SDBYLD1!BF286*(1-VLOOKUP(SDBYLD2!BF$4,'[1]INTERNAL PARAMETERS-1'!$B$5:$J$44,5,FALSE))*VLOOKUP(SDBYLD2!BF$4,'[1]INTERNAL PARAMETERS-1'!$B$5:$J$44,8,FALSE)*VLOOKUP(SDBYLD2!BF$4,'[1]INTERNAL PARAMETERS-1'!$B$5:$J$44,3,FALSE)</f>
        <v>0</v>
      </c>
      <c r="BG286" s="44">
        <f>SDBYLD1!BG286*VLOOKUP(SDBYLD2!BG$4,'[1]INTERNAL PARAMETERS-1'!$B$5:$J$44,5,FALSE)*VLOOKUP(SDBYLD2!BG$4,'[1]INTERNAL PARAMETERS-1'!$B$5:$J$44,6,FALSE)*VLOOKUP(SDBYLD2!BG$4,'[1]INTERNAL PARAMETERS-1'!$B$5:$J$44,3,FALSE) + SDBYLD1!BG286*(1-VLOOKUP(SDBYLD2!BG$4,'[1]INTERNAL PARAMETERS-1'!$B$5:$J$44,5,FALSE))*VLOOKUP(SDBYLD2!BG$4,'[1]INTERNAL PARAMETERS-1'!$B$5:$J$44,8,FALSE)*VLOOKUP(SDBYLD2!BG$4,'[1]INTERNAL PARAMETERS-1'!$B$5:$J$44,3,FALSE)</f>
        <v>0</v>
      </c>
      <c r="BH286" s="44">
        <f>SDBYLD1!BH286*VLOOKUP(SDBYLD2!BH$4,'[1]INTERNAL PARAMETERS-1'!$B$5:$J$44,5,FALSE)*VLOOKUP(SDBYLD2!BH$4,'[1]INTERNAL PARAMETERS-1'!$B$5:$J$44,6,FALSE)*VLOOKUP(SDBYLD2!BH$4,'[1]INTERNAL PARAMETERS-1'!$B$5:$J$44,3,FALSE) + SDBYLD1!BH286*(1-VLOOKUP(SDBYLD2!BH$4,'[1]INTERNAL PARAMETERS-1'!$B$5:$J$44,5,FALSE))*VLOOKUP(SDBYLD2!BH$4,'[1]INTERNAL PARAMETERS-1'!$B$5:$J$44,8,FALSE)*VLOOKUP(SDBYLD2!BH$4,'[1]INTERNAL PARAMETERS-1'!$B$5:$J$44,3,FALSE)</f>
        <v>0</v>
      </c>
      <c r="BI286" s="44">
        <f>SDBYLD1!BI286*VLOOKUP(SDBYLD2!BI$4,'[1]INTERNAL PARAMETERS-1'!$B$5:$J$44,5,FALSE)*VLOOKUP(SDBYLD2!BI$4,'[1]INTERNAL PARAMETERS-1'!$B$5:$J$44,6,FALSE)*VLOOKUP(SDBYLD2!BI$4,'[1]INTERNAL PARAMETERS-1'!$B$5:$J$44,3,FALSE) + SDBYLD1!BI286*(1-VLOOKUP(SDBYLD2!BI$4,'[1]INTERNAL PARAMETERS-1'!$B$5:$J$44,5,FALSE))*VLOOKUP(SDBYLD2!BI$4,'[1]INTERNAL PARAMETERS-1'!$B$5:$J$44,8,FALSE)*VLOOKUP(SDBYLD2!BI$4,'[1]INTERNAL PARAMETERS-1'!$B$5:$J$44,3,FALSE)</f>
        <v>0</v>
      </c>
      <c r="BJ286" s="44">
        <f>SDBYLD1!BJ286*VLOOKUP(SDBYLD2!BJ$4,'[1]INTERNAL PARAMETERS-1'!$B$5:$J$44,5,FALSE)*VLOOKUP(SDBYLD2!BJ$4,'[1]INTERNAL PARAMETERS-1'!$B$5:$J$44,6,FALSE)*VLOOKUP(SDBYLD2!BJ$4,'[1]INTERNAL PARAMETERS-1'!$B$5:$J$44,3,FALSE) + SDBYLD1!BJ286*(1-VLOOKUP(SDBYLD2!BJ$4,'[1]INTERNAL PARAMETERS-1'!$B$5:$J$44,5,FALSE))*VLOOKUP(SDBYLD2!BJ$4,'[1]INTERNAL PARAMETERS-1'!$B$5:$J$44,8,FALSE)*VLOOKUP(SDBYLD2!BJ$4,'[1]INTERNAL PARAMETERS-1'!$B$5:$J$44,3,FALSE)</f>
        <v>0</v>
      </c>
      <c r="BK286" s="44">
        <f>SDBYLD1!BK286*VLOOKUP(SDBYLD2!BK$4,'[1]INTERNAL PARAMETERS-1'!$B$5:$J$44,5,FALSE)*VLOOKUP(SDBYLD2!BK$4,'[1]INTERNAL PARAMETERS-1'!$B$5:$J$44,6,FALSE)*VLOOKUP(SDBYLD2!BK$4,'[1]INTERNAL PARAMETERS-1'!$B$5:$J$44,3,FALSE) + SDBYLD1!BK286*(1-VLOOKUP(SDBYLD2!BK$4,'[1]INTERNAL PARAMETERS-1'!$B$5:$J$44,5,FALSE))*VLOOKUP(SDBYLD2!BK$4,'[1]INTERNAL PARAMETERS-1'!$B$5:$J$44,8,FALSE)*VLOOKUP(SDBYLD2!BK$4,'[1]INTERNAL PARAMETERS-1'!$B$5:$J$44,3,FALSE)</f>
        <v>0</v>
      </c>
      <c r="BL286" s="44">
        <f>SDBYLD1!BL286*VLOOKUP(SDBYLD2!BL$4,'[1]INTERNAL PARAMETERS-1'!$B$5:$J$44,5,FALSE)*VLOOKUP(SDBYLD2!BL$4,'[1]INTERNAL PARAMETERS-1'!$B$5:$J$44,6,FALSE)*VLOOKUP(SDBYLD2!BL$4,'[1]INTERNAL PARAMETERS-1'!$B$5:$J$44,3,FALSE) + SDBYLD1!BL286*(1-VLOOKUP(SDBYLD2!BL$4,'[1]INTERNAL PARAMETERS-1'!$B$5:$J$44,5,FALSE))*VLOOKUP(SDBYLD2!BL$4,'[1]INTERNAL PARAMETERS-1'!$B$5:$J$44,8,FALSE)*VLOOKUP(SDBYLD2!BL$4,'[1]INTERNAL PARAMETERS-1'!$B$5:$J$44,3,FALSE)</f>
        <v>0</v>
      </c>
      <c r="BM286" s="44">
        <f>SDBYLD1!BM286*VLOOKUP(SDBYLD2!BM$4,'[1]INTERNAL PARAMETERS-1'!$B$5:$J$44,5,FALSE)*VLOOKUP(SDBYLD2!BM$4,'[1]INTERNAL PARAMETERS-1'!$B$5:$J$44,6,FALSE)*VLOOKUP(SDBYLD2!BM$4,'[1]INTERNAL PARAMETERS-1'!$B$5:$J$44,3,FALSE) + SDBYLD1!BM286*(1-VLOOKUP(SDBYLD2!BM$4,'[1]INTERNAL PARAMETERS-1'!$B$5:$J$44,5,FALSE))*VLOOKUP(SDBYLD2!BM$4,'[1]INTERNAL PARAMETERS-1'!$B$5:$J$44,8,FALSE)*VLOOKUP(SDBYLD2!BM$4,'[1]INTERNAL PARAMETERS-1'!$B$5:$J$44,3,FALSE)</f>
        <v>0</v>
      </c>
      <c r="BN286" s="44">
        <f>SDBYLD1!BN286*VLOOKUP(SDBYLD2!BN$4,'[1]INTERNAL PARAMETERS-1'!$B$5:$J$44,5,FALSE)*VLOOKUP(SDBYLD2!BN$4,'[1]INTERNAL PARAMETERS-1'!$B$5:$J$44,6,FALSE)*VLOOKUP(SDBYLD2!BN$4,'[1]INTERNAL PARAMETERS-1'!$B$5:$J$44,3,FALSE) + SDBYLD1!BN286*(1-VLOOKUP(SDBYLD2!BN$4,'[1]INTERNAL PARAMETERS-1'!$B$5:$J$44,5,FALSE))*VLOOKUP(SDBYLD2!BN$4,'[1]INTERNAL PARAMETERS-1'!$B$5:$J$44,8,FALSE)*VLOOKUP(SDBYLD2!BN$4,'[1]INTERNAL PARAMETERS-1'!$B$5:$J$44,3,FALSE)</f>
        <v>0</v>
      </c>
      <c r="BO286" s="44">
        <f>SDBYLD1!BO286*VLOOKUP(SDBYLD2!BO$4,'[1]INTERNAL PARAMETERS-1'!$B$5:$J$44,5,FALSE)*VLOOKUP(SDBYLD2!BO$4,'[1]INTERNAL PARAMETERS-1'!$B$5:$J$44,6,FALSE)*VLOOKUP(SDBYLD2!BO$4,'[1]INTERNAL PARAMETERS-1'!$B$5:$J$44,3,FALSE) + SDBYLD1!BO286*(1-VLOOKUP(SDBYLD2!BO$4,'[1]INTERNAL PARAMETERS-1'!$B$5:$J$44,5,FALSE))*VLOOKUP(SDBYLD2!BO$4,'[1]INTERNAL PARAMETERS-1'!$B$5:$J$44,8,FALSE)*VLOOKUP(SDBYLD2!BO$4,'[1]INTERNAL PARAMETERS-1'!$B$5:$J$44,3,FALSE)</f>
        <v>0</v>
      </c>
      <c r="BP286" s="44">
        <f>SDBYLD1!BP286*VLOOKUP(SDBYLD2!BP$4,'[1]INTERNAL PARAMETERS-1'!$B$5:$J$44,5,FALSE)*VLOOKUP(SDBYLD2!BP$4,'[1]INTERNAL PARAMETERS-1'!$B$5:$J$44,6,FALSE)*VLOOKUP(SDBYLD2!BP$4,'[1]INTERNAL PARAMETERS-1'!$B$5:$J$44,3,FALSE) + SDBYLD1!BP286*(1-VLOOKUP(SDBYLD2!BP$4,'[1]INTERNAL PARAMETERS-1'!$B$5:$J$44,5,FALSE))*VLOOKUP(SDBYLD2!BP$4,'[1]INTERNAL PARAMETERS-1'!$B$5:$J$44,8,FALSE)*VLOOKUP(SDBYLD2!BP$4,'[1]INTERNAL PARAMETERS-1'!$B$5:$J$44,3,FALSE)</f>
        <v>0</v>
      </c>
      <c r="BQ286" s="44">
        <f>SDBYLD1!BQ286*VLOOKUP(SDBYLD2!BQ$4,'[1]INTERNAL PARAMETERS-1'!$B$5:$J$44,5,FALSE)*VLOOKUP(SDBYLD2!BQ$4,'[1]INTERNAL PARAMETERS-1'!$B$5:$J$44,6,FALSE)*VLOOKUP(SDBYLD2!BQ$4,'[1]INTERNAL PARAMETERS-1'!$B$5:$J$44,3,FALSE) + SDBYLD1!BQ286*(1-VLOOKUP(SDBYLD2!BQ$4,'[1]INTERNAL PARAMETERS-1'!$B$5:$J$44,5,FALSE))*VLOOKUP(SDBYLD2!BQ$4,'[1]INTERNAL PARAMETERS-1'!$B$5:$J$44,8,FALSE)*VLOOKUP(SDBYLD2!BQ$4,'[1]INTERNAL PARAMETERS-1'!$B$5:$J$44,3,FALSE)</f>
        <v>0</v>
      </c>
      <c r="BR286" s="44">
        <f>SDBYLD1!BR286*VLOOKUP(SDBYLD2!BR$4,'[1]INTERNAL PARAMETERS-1'!$B$5:$J$44,5,FALSE)*VLOOKUP(SDBYLD2!BR$4,'[1]INTERNAL PARAMETERS-1'!$B$5:$J$44,6,FALSE)*VLOOKUP(SDBYLD2!BR$4,'[1]INTERNAL PARAMETERS-1'!$B$5:$J$44,3,FALSE) + SDBYLD1!BR286*(1-VLOOKUP(SDBYLD2!BR$4,'[1]INTERNAL PARAMETERS-1'!$B$5:$J$44,5,FALSE))*VLOOKUP(SDBYLD2!BR$4,'[1]INTERNAL PARAMETERS-1'!$B$5:$J$44,8,FALSE)*VLOOKUP(SDBYLD2!BR$4,'[1]INTERNAL PARAMETERS-1'!$B$5:$J$44,3,FALSE)</f>
        <v>0</v>
      </c>
      <c r="BS286" s="44">
        <f>SDBYLD1!BS286*VLOOKUP(SDBYLD2!BS$4,'[1]INTERNAL PARAMETERS-1'!$B$5:$J$44,5,FALSE)*VLOOKUP(SDBYLD2!BS$4,'[1]INTERNAL PARAMETERS-1'!$B$5:$J$44,6,FALSE)*VLOOKUP(SDBYLD2!BS$4,'[1]INTERNAL PARAMETERS-1'!$B$5:$J$44,3,FALSE) + SDBYLD1!BS286*(1-VLOOKUP(SDBYLD2!BS$4,'[1]INTERNAL PARAMETERS-1'!$B$5:$J$44,5,FALSE))*VLOOKUP(SDBYLD2!BS$4,'[1]INTERNAL PARAMETERS-1'!$B$5:$J$44,8,FALSE)*VLOOKUP(SDBYLD2!BS$4,'[1]INTERNAL PARAMETERS-1'!$B$5:$J$44,3,FALSE)</f>
        <v>0</v>
      </c>
      <c r="BT286" s="44">
        <f>SDBYLD1!BT286*VLOOKUP(SDBYLD2!BT$4,'[1]INTERNAL PARAMETERS-1'!$B$5:$J$44,5,FALSE)*VLOOKUP(SDBYLD2!BT$4,'[1]INTERNAL PARAMETERS-1'!$B$5:$J$44,6,FALSE)*VLOOKUP(SDBYLD2!BT$4,'[1]INTERNAL PARAMETERS-1'!$B$5:$J$44,3,FALSE) + SDBYLD1!BT286*(1-VLOOKUP(SDBYLD2!BT$4,'[1]INTERNAL PARAMETERS-1'!$B$5:$J$44,5,FALSE))*VLOOKUP(SDBYLD2!BT$4,'[1]INTERNAL PARAMETERS-1'!$B$5:$J$44,8,FALSE)*VLOOKUP(SDBYLD2!BT$4,'[1]INTERNAL PARAMETERS-1'!$B$5:$J$44,3,FALSE)</f>
        <v>0</v>
      </c>
      <c r="BU286" s="44">
        <f>SDBYLD1!BU286*VLOOKUP(SDBYLD2!BU$4,'[1]INTERNAL PARAMETERS-1'!$B$5:$J$44,5,FALSE)*VLOOKUP(SDBYLD2!BU$4,'[1]INTERNAL PARAMETERS-1'!$B$5:$J$44,6,FALSE)*VLOOKUP(SDBYLD2!BU$4,'[1]INTERNAL PARAMETERS-1'!$B$5:$J$44,3,FALSE) + SDBYLD1!BU286*(1-VLOOKUP(SDBYLD2!BU$4,'[1]INTERNAL PARAMETERS-1'!$B$5:$J$44,5,FALSE))*VLOOKUP(SDBYLD2!BU$4,'[1]INTERNAL PARAMETERS-1'!$B$5:$J$44,8,FALSE)*VLOOKUP(SDBYLD2!BU$4,'[1]INTERNAL PARAMETERS-1'!$B$5:$J$44,3,FALSE)</f>
        <v>0</v>
      </c>
      <c r="BV286" s="44">
        <f>SDBYLD1!BV286*VLOOKUP(SDBYLD2!BV$4,'[1]INTERNAL PARAMETERS-1'!$B$5:$J$44,5,FALSE)*VLOOKUP(SDBYLD2!BV$4,'[1]INTERNAL PARAMETERS-1'!$B$5:$J$44,6,FALSE)*VLOOKUP(SDBYLD2!BV$4,'[1]INTERNAL PARAMETERS-1'!$B$5:$J$44,3,FALSE) + SDBYLD1!BV286*(1-VLOOKUP(SDBYLD2!BV$4,'[1]INTERNAL PARAMETERS-1'!$B$5:$J$44,5,FALSE))*VLOOKUP(SDBYLD2!BV$4,'[1]INTERNAL PARAMETERS-1'!$B$5:$J$44,8,FALSE)*VLOOKUP(SDBYLD2!BV$4,'[1]INTERNAL PARAMETERS-1'!$B$5:$J$44,3,FALSE)</f>
        <v>0</v>
      </c>
      <c r="BW286" s="44">
        <f>SDBYLD1!BW286*VLOOKUP(SDBYLD2!BW$4,'[1]INTERNAL PARAMETERS-1'!$B$5:$J$44,5,FALSE)*VLOOKUP(SDBYLD2!BW$4,'[1]INTERNAL PARAMETERS-1'!$B$5:$J$44,6,FALSE)*VLOOKUP(SDBYLD2!BW$4,'[1]INTERNAL PARAMETERS-1'!$B$5:$J$44,3,FALSE) + SDBYLD1!BW286*(1-VLOOKUP(SDBYLD2!BW$4,'[1]INTERNAL PARAMETERS-1'!$B$5:$J$44,5,FALSE))*VLOOKUP(SDBYLD2!BW$4,'[1]INTERNAL PARAMETERS-1'!$B$5:$J$44,8,FALSE)*VLOOKUP(SDBYLD2!BW$4,'[1]INTERNAL PARAMETERS-1'!$B$5:$J$44,3,FALSE)</f>
        <v>0</v>
      </c>
      <c r="BX286" s="44">
        <f>SDBYLD1!BX286*VLOOKUP(SDBYLD2!BX$4,'[1]INTERNAL PARAMETERS-1'!$B$5:$J$44,5,FALSE)*VLOOKUP(SDBYLD2!BX$4,'[1]INTERNAL PARAMETERS-1'!$B$5:$J$44,6,FALSE)*VLOOKUP(SDBYLD2!BX$4,'[1]INTERNAL PARAMETERS-1'!$B$5:$J$44,3,FALSE) + SDBYLD1!BX286*(1-VLOOKUP(SDBYLD2!BX$4,'[1]INTERNAL PARAMETERS-1'!$B$5:$J$44,5,FALSE))*VLOOKUP(SDBYLD2!BX$4,'[1]INTERNAL PARAMETERS-1'!$B$5:$J$44,8,FALSE)*VLOOKUP(SDBYLD2!BX$4,'[1]INTERNAL PARAMETERS-1'!$B$5:$J$44,3,FALSE)</f>
        <v>0</v>
      </c>
      <c r="BY286" s="44">
        <f>SDBYLD1!BY286*VLOOKUP(SDBYLD2!BY$4,'[1]INTERNAL PARAMETERS-1'!$B$5:$J$44,5,FALSE)*VLOOKUP(SDBYLD2!BY$4,'[1]INTERNAL PARAMETERS-1'!$B$5:$J$44,6,FALSE)*VLOOKUP(SDBYLD2!BY$4,'[1]INTERNAL PARAMETERS-1'!$B$5:$J$44,3,FALSE) + SDBYLD1!BY286*(1-VLOOKUP(SDBYLD2!BY$4,'[1]INTERNAL PARAMETERS-1'!$B$5:$J$44,5,FALSE))*VLOOKUP(SDBYLD2!BY$4,'[1]INTERNAL PARAMETERS-1'!$B$5:$J$44,8,FALSE)*VLOOKUP(SDBYLD2!BY$4,'[1]INTERNAL PARAMETERS-1'!$B$5:$J$44,3,FALSE)</f>
        <v>0</v>
      </c>
      <c r="BZ286" s="44">
        <f>SDBYLD1!BZ286*VLOOKUP(SDBYLD2!BZ$4,'[1]INTERNAL PARAMETERS-1'!$B$5:$J$44,5,FALSE)*VLOOKUP(SDBYLD2!BZ$4,'[1]INTERNAL PARAMETERS-1'!$B$5:$J$44,6,FALSE)*VLOOKUP(SDBYLD2!BZ$4,'[1]INTERNAL PARAMETERS-1'!$B$5:$J$44,3,FALSE) + SDBYLD1!BZ286*(1-VLOOKUP(SDBYLD2!BZ$4,'[1]INTERNAL PARAMETERS-1'!$B$5:$J$44,5,FALSE))*VLOOKUP(SDBYLD2!BZ$4,'[1]INTERNAL PARAMETERS-1'!$B$5:$J$44,8,FALSE)*VLOOKUP(SDBYLD2!BZ$4,'[1]INTERNAL PARAMETERS-1'!$B$5:$J$44,3,FALSE)</f>
        <v>0</v>
      </c>
      <c r="CA286" s="44">
        <f>SDBYLD1!CA286*VLOOKUP(SDBYLD2!CA$4,'[1]INTERNAL PARAMETERS-1'!$B$5:$J$44,5,FALSE)*VLOOKUP(SDBYLD2!CA$4,'[1]INTERNAL PARAMETERS-1'!$B$5:$J$44,6,FALSE)*VLOOKUP(SDBYLD2!CA$4,'[1]INTERNAL PARAMETERS-1'!$B$5:$J$44,3,FALSE) + SDBYLD1!CA286*(1-VLOOKUP(SDBYLD2!CA$4,'[1]INTERNAL PARAMETERS-1'!$B$5:$J$44,5,FALSE))*VLOOKUP(SDBYLD2!CA$4,'[1]INTERNAL PARAMETERS-1'!$B$5:$J$44,8,FALSE)*VLOOKUP(SDBYLD2!CA$4,'[1]INTERNAL PARAMETERS-1'!$B$5:$J$44,3,FALSE)</f>
        <v>0</v>
      </c>
      <c r="CB286" s="44">
        <f>SDBYLD1!CB286*VLOOKUP(SDBYLD2!CB$4,'[1]INTERNAL PARAMETERS-1'!$B$5:$J$44,5,FALSE)*VLOOKUP(SDBYLD2!CB$4,'[1]INTERNAL PARAMETERS-1'!$B$5:$J$44,6,FALSE)*VLOOKUP(SDBYLD2!CB$4,'[1]INTERNAL PARAMETERS-1'!$B$5:$J$44,3,FALSE) + SDBYLD1!CB286*(1-VLOOKUP(SDBYLD2!CB$4,'[1]INTERNAL PARAMETERS-1'!$B$5:$J$44,5,FALSE))*VLOOKUP(SDBYLD2!CB$4,'[1]INTERNAL PARAMETERS-1'!$B$5:$J$44,8,FALSE)*VLOOKUP(SDBYLD2!CB$4,'[1]INTERNAL PARAMETERS-1'!$B$5:$J$44,3,FALSE)</f>
        <v>0</v>
      </c>
      <c r="CC286" s="44">
        <f>SDBYLD1!CC286*VLOOKUP(SDBYLD2!CC$4,'[1]INTERNAL PARAMETERS-1'!$B$5:$J$44,5,FALSE)*VLOOKUP(SDBYLD2!CC$4,'[1]INTERNAL PARAMETERS-1'!$B$5:$J$44,6,FALSE)*VLOOKUP(SDBYLD2!CC$4,'[1]INTERNAL PARAMETERS-1'!$B$5:$J$44,3,FALSE) + SDBYLD1!CC286*(1-VLOOKUP(SDBYLD2!CC$4,'[1]INTERNAL PARAMETERS-1'!$B$5:$J$44,5,FALSE))*VLOOKUP(SDBYLD2!CC$4,'[1]INTERNAL PARAMETERS-1'!$B$5:$J$44,8,FALSE)*VLOOKUP(SDBYLD2!CC$4,'[1]INTERNAL PARAMETERS-1'!$B$5:$J$44,3,FALSE)</f>
        <v>0</v>
      </c>
      <c r="CD286" s="44">
        <f>SDBYLD1!CD286*VLOOKUP(SDBYLD2!CD$4,'[1]INTERNAL PARAMETERS-1'!$B$5:$J$44,5,FALSE)*VLOOKUP(SDBYLD2!CD$4,'[1]INTERNAL PARAMETERS-1'!$B$5:$J$44,6,FALSE)*VLOOKUP(SDBYLD2!CD$4,'[1]INTERNAL PARAMETERS-1'!$B$5:$J$44,3,FALSE) + SDBYLD1!CD286*(1-VLOOKUP(SDBYLD2!CD$4,'[1]INTERNAL PARAMETERS-1'!$B$5:$J$44,5,FALSE))*VLOOKUP(SDBYLD2!CD$4,'[1]INTERNAL PARAMETERS-1'!$B$5:$J$44,8,FALSE)*VLOOKUP(SDBYLD2!CD$4,'[1]INTERNAL PARAMETERS-1'!$B$5:$J$44,3,FALSE)</f>
        <v>0</v>
      </c>
      <c r="CE286" s="44">
        <f>SDBYLD1!CE286*VLOOKUP(SDBYLD2!CE$4,'[1]INTERNAL PARAMETERS-1'!$B$5:$J$44,5,FALSE)*VLOOKUP(SDBYLD2!CE$4,'[1]INTERNAL PARAMETERS-1'!$B$5:$J$44,6,FALSE)*VLOOKUP(SDBYLD2!CE$4,'[1]INTERNAL PARAMETERS-1'!$B$5:$J$44,3,FALSE) + SDBYLD1!CE286*(1-VLOOKUP(SDBYLD2!CE$4,'[1]INTERNAL PARAMETERS-1'!$B$5:$J$44,5,FALSE))*VLOOKUP(SDBYLD2!CE$4,'[1]INTERNAL PARAMETERS-1'!$B$5:$J$44,8,FALSE)*VLOOKUP(SDBYLD2!CE$4,'[1]INTERNAL PARAMETERS-1'!$B$5:$J$44,3,FALSE)</f>
        <v>0</v>
      </c>
      <c r="CF286" s="44">
        <f>SDBYLD1!CF286*VLOOKUP(SDBYLD2!CF$4,'[1]INTERNAL PARAMETERS-1'!$B$5:$J$44,5,FALSE)*VLOOKUP(SDBYLD2!CF$4,'[1]INTERNAL PARAMETERS-1'!$B$5:$J$44,6,FALSE)*VLOOKUP(SDBYLD2!CF$4,'[1]INTERNAL PARAMETERS-1'!$B$5:$J$44,3,FALSE) + SDBYLD1!CF286*(1-VLOOKUP(SDBYLD2!CF$4,'[1]INTERNAL PARAMETERS-1'!$B$5:$J$44,5,FALSE))*VLOOKUP(SDBYLD2!CF$4,'[1]INTERNAL PARAMETERS-1'!$B$5:$J$44,8,FALSE)*VLOOKUP(SDBYLD2!CF$4,'[1]INTERNAL PARAMETERS-1'!$B$5:$J$44,3,FALSE)</f>
        <v>0</v>
      </c>
      <c r="CG286" s="44">
        <f>SDBYLD1!CG286*VLOOKUP(SDBYLD2!CG$4,'[1]INTERNAL PARAMETERS-1'!$B$5:$J$44,5,FALSE)*VLOOKUP(SDBYLD2!CG$4,'[1]INTERNAL PARAMETERS-1'!$B$5:$J$44,6,FALSE)*VLOOKUP(SDBYLD2!CG$4,'[1]INTERNAL PARAMETERS-1'!$B$5:$J$44,3,FALSE) + SDBYLD1!CG286*(1-VLOOKUP(SDBYLD2!CG$4,'[1]INTERNAL PARAMETERS-1'!$B$5:$J$44,5,FALSE))*VLOOKUP(SDBYLD2!CG$4,'[1]INTERNAL PARAMETERS-1'!$B$5:$J$44,8,FALSE)*VLOOKUP(SDBYLD2!CG$4,'[1]INTERNAL PARAMETERS-1'!$B$5:$J$44,3,FALSE)</f>
        <v>0</v>
      </c>
      <c r="CH286" s="43">
        <f>SDBYLD1!CH286*VLOOKUP(SDBYLD2!CH$4,'[1]INTERNAL PARAMETERS-1'!$B$5:$J$44,5,FALSE)*VLOOKUP(SDBYLD2!CH$4,'[1]INTERNAL PARAMETERS-1'!$B$5:$J$44,6,FALSE)*VLOOKUP(SDBYLD2!CH$4,'[1]INTERNAL PARAMETERS-1'!$B$5:$J$44,3,FALSE) + SDBYLD1!CH286*(1-VLOOKUP(SDBYLD2!CH$4,'[1]INTERNAL PARAMETERS-1'!$B$5:$J$44,5,FALSE))*VLOOKUP(SDBYLD2!CH$4,'[1]INTERNAL PARAMETERS-1'!$B$5:$J$44,8,FALSE)*VLOOKUP(SDBYLD2!CH$4,'[1]INTERNAL PARAMETERS-1'!$B$5:$J$44,3,FALSE)</f>
        <v>0</v>
      </c>
      <c r="CJ286" s="45">
        <f t="shared" si="8"/>
        <v>0</v>
      </c>
      <c r="CK286" s="43">
        <f t="shared" si="9"/>
        <v>0</v>
      </c>
    </row>
    <row r="287" spans="2:89" x14ac:dyDescent="0.4">
      <c r="B287" s="58" t="s">
        <v>1</v>
      </c>
      <c r="C287" s="57" t="s">
        <v>50</v>
      </c>
      <c r="D287" s="57" t="s">
        <v>55</v>
      </c>
      <c r="E287" s="133">
        <f>SDBeam!X287</f>
        <v>0</v>
      </c>
      <c r="F287" s="56">
        <f>'[1]INTERNAL PARAMETERS-1'!M17</f>
        <v>25.55</v>
      </c>
      <c r="G287" s="45">
        <f>SDBYLD1!G287*VLOOKUP(SDBYLD2!G$4,'[1]INTERNAL PARAMETERS-1'!$B$5:$J$44,5,FALSE)*VLOOKUP(SDBYLD2!G$4,'[1]INTERNAL PARAMETERS-1'!$B$5:$J$44,7,FALSE)*SDBYLD2!$F287 + SDBYLD1!G287*(1-VLOOKUP(SDBYLD2!G$4,'[1]INTERNAL PARAMETERS-1'!$B$5:$J$44,5,FALSE))*VLOOKUP(SDBYLD2!G$4,'[1]INTERNAL PARAMETERS-1'!$B$5:$J$44,9,FALSE)*SDBYLD2!$F287</f>
        <v>0</v>
      </c>
      <c r="H287" s="44">
        <f>SDBYLD1!H287*VLOOKUP(SDBYLD2!H$4,'[1]INTERNAL PARAMETERS-1'!$B$5:$J$44,5,FALSE)*VLOOKUP(SDBYLD2!H$4,'[1]INTERNAL PARAMETERS-1'!$B$5:$J$44,7,FALSE)*SDBYLD2!$F287 + SDBYLD1!H287*(1-VLOOKUP(SDBYLD2!H$4,'[1]INTERNAL PARAMETERS-1'!$B$5:$J$44,5,FALSE))*VLOOKUP(SDBYLD2!H$4,'[1]INTERNAL PARAMETERS-1'!$B$5:$J$44,9,FALSE)*SDBYLD2!$F287</f>
        <v>0</v>
      </c>
      <c r="I287" s="44">
        <f>SDBYLD1!I287*VLOOKUP(SDBYLD2!I$4,'[1]INTERNAL PARAMETERS-1'!$B$5:$J$44,5,FALSE)*VLOOKUP(SDBYLD2!I$4,'[1]INTERNAL PARAMETERS-1'!$B$5:$J$44,7,FALSE)*SDBYLD2!$F287 + SDBYLD1!I287*(1-VLOOKUP(SDBYLD2!I$4,'[1]INTERNAL PARAMETERS-1'!$B$5:$J$44,5,FALSE))*VLOOKUP(SDBYLD2!I$4,'[1]INTERNAL PARAMETERS-1'!$B$5:$J$44,9,FALSE)*SDBYLD2!$F287</f>
        <v>0</v>
      </c>
      <c r="J287" s="44">
        <f>SDBYLD1!J287*VLOOKUP(SDBYLD2!J$4,'[1]INTERNAL PARAMETERS-1'!$B$5:$J$44,5,FALSE)*VLOOKUP(SDBYLD2!J$4,'[1]INTERNAL PARAMETERS-1'!$B$5:$J$44,7,FALSE)*SDBYLD2!$F287 + SDBYLD1!J287*(1-VLOOKUP(SDBYLD2!J$4,'[1]INTERNAL PARAMETERS-1'!$B$5:$J$44,5,FALSE))*VLOOKUP(SDBYLD2!J$4,'[1]INTERNAL PARAMETERS-1'!$B$5:$J$44,9,FALSE)*SDBYLD2!$F287</f>
        <v>0</v>
      </c>
      <c r="K287" s="44">
        <f>SDBYLD1!K287*VLOOKUP(SDBYLD2!K$4,'[1]INTERNAL PARAMETERS-1'!$B$5:$J$44,5,FALSE)*VLOOKUP(SDBYLD2!K$4,'[1]INTERNAL PARAMETERS-1'!$B$5:$J$44,7,FALSE)*SDBYLD2!$F287 + SDBYLD1!K287*(1-VLOOKUP(SDBYLD2!K$4,'[1]INTERNAL PARAMETERS-1'!$B$5:$J$44,5,FALSE))*VLOOKUP(SDBYLD2!K$4,'[1]INTERNAL PARAMETERS-1'!$B$5:$J$44,9,FALSE)*SDBYLD2!$F287</f>
        <v>0</v>
      </c>
      <c r="L287" s="44">
        <f>SDBYLD1!L287*VLOOKUP(SDBYLD2!L$4,'[1]INTERNAL PARAMETERS-1'!$B$5:$J$44,5,FALSE)*VLOOKUP(SDBYLD2!L$4,'[1]INTERNAL PARAMETERS-1'!$B$5:$J$44,7,FALSE)*SDBYLD2!$F287 + SDBYLD1!L287*(1-VLOOKUP(SDBYLD2!L$4,'[1]INTERNAL PARAMETERS-1'!$B$5:$J$44,5,FALSE))*VLOOKUP(SDBYLD2!L$4,'[1]INTERNAL PARAMETERS-1'!$B$5:$J$44,9,FALSE)*SDBYLD2!$F287</f>
        <v>0</v>
      </c>
      <c r="M287" s="44">
        <f>SDBYLD1!M287*VLOOKUP(SDBYLD2!M$4,'[1]INTERNAL PARAMETERS-1'!$B$5:$J$44,5,FALSE)*VLOOKUP(SDBYLD2!M$4,'[1]INTERNAL PARAMETERS-1'!$B$5:$J$44,7,FALSE)*SDBYLD2!$F287 + SDBYLD1!M287*(1-VLOOKUP(SDBYLD2!M$4,'[1]INTERNAL PARAMETERS-1'!$B$5:$J$44,5,FALSE))*VLOOKUP(SDBYLD2!M$4,'[1]INTERNAL PARAMETERS-1'!$B$5:$J$44,9,FALSE)*SDBYLD2!$F287</f>
        <v>0</v>
      </c>
      <c r="N287" s="44">
        <f>SDBYLD1!N287*VLOOKUP(SDBYLD2!N$4,'[1]INTERNAL PARAMETERS-1'!$B$5:$J$44,5,FALSE)*VLOOKUP(SDBYLD2!N$4,'[1]INTERNAL PARAMETERS-1'!$B$5:$J$44,7,FALSE)*SDBYLD2!$F287 + SDBYLD1!N287*(1-VLOOKUP(SDBYLD2!N$4,'[1]INTERNAL PARAMETERS-1'!$B$5:$J$44,5,FALSE))*VLOOKUP(SDBYLD2!N$4,'[1]INTERNAL PARAMETERS-1'!$B$5:$J$44,9,FALSE)*SDBYLD2!$F287</f>
        <v>0</v>
      </c>
      <c r="O287" s="44">
        <f>SDBYLD1!O287*VLOOKUP(SDBYLD2!O$4,'[1]INTERNAL PARAMETERS-1'!$B$5:$J$44,5,FALSE)*VLOOKUP(SDBYLD2!O$4,'[1]INTERNAL PARAMETERS-1'!$B$5:$J$44,7,FALSE)*SDBYLD2!$F287 + SDBYLD1!O287*(1-VLOOKUP(SDBYLD2!O$4,'[1]INTERNAL PARAMETERS-1'!$B$5:$J$44,5,FALSE))*VLOOKUP(SDBYLD2!O$4,'[1]INTERNAL PARAMETERS-1'!$B$5:$J$44,9,FALSE)*SDBYLD2!$F287</f>
        <v>0</v>
      </c>
      <c r="P287" s="44">
        <f>SDBYLD1!P287*VLOOKUP(SDBYLD2!P$4,'[1]INTERNAL PARAMETERS-1'!$B$5:$J$44,5,FALSE)*VLOOKUP(SDBYLD2!P$4,'[1]INTERNAL PARAMETERS-1'!$B$5:$J$44,7,FALSE)*SDBYLD2!$F287 + SDBYLD1!P287*(1-VLOOKUP(SDBYLD2!P$4,'[1]INTERNAL PARAMETERS-1'!$B$5:$J$44,5,FALSE))*VLOOKUP(SDBYLD2!P$4,'[1]INTERNAL PARAMETERS-1'!$B$5:$J$44,9,FALSE)*SDBYLD2!$F287</f>
        <v>0</v>
      </c>
      <c r="Q287" s="44">
        <f>SDBYLD1!Q287*VLOOKUP(SDBYLD2!Q$4,'[1]INTERNAL PARAMETERS-1'!$B$5:$J$44,5,FALSE)*VLOOKUP(SDBYLD2!Q$4,'[1]INTERNAL PARAMETERS-1'!$B$5:$J$44,7,FALSE)*SDBYLD2!$F287 + SDBYLD1!Q287*(1-VLOOKUP(SDBYLD2!Q$4,'[1]INTERNAL PARAMETERS-1'!$B$5:$J$44,5,FALSE))*VLOOKUP(SDBYLD2!Q$4,'[1]INTERNAL PARAMETERS-1'!$B$5:$J$44,9,FALSE)*SDBYLD2!$F287</f>
        <v>0</v>
      </c>
      <c r="R287" s="44">
        <f>SDBYLD1!R287*VLOOKUP(SDBYLD2!R$4,'[1]INTERNAL PARAMETERS-1'!$B$5:$J$44,5,FALSE)*VLOOKUP(SDBYLD2!R$4,'[1]INTERNAL PARAMETERS-1'!$B$5:$J$44,7,FALSE)*SDBYLD2!$F287 + SDBYLD1!R287*(1-VLOOKUP(SDBYLD2!R$4,'[1]INTERNAL PARAMETERS-1'!$B$5:$J$44,5,FALSE))*VLOOKUP(SDBYLD2!R$4,'[1]INTERNAL PARAMETERS-1'!$B$5:$J$44,9,FALSE)*SDBYLD2!$F287</f>
        <v>0</v>
      </c>
      <c r="S287" s="44">
        <f>SDBYLD1!S287*VLOOKUP(SDBYLD2!S$4,'[1]INTERNAL PARAMETERS-1'!$B$5:$J$44,5,FALSE)*VLOOKUP(SDBYLD2!S$4,'[1]INTERNAL PARAMETERS-1'!$B$5:$J$44,7,FALSE)*SDBYLD2!$F287 + SDBYLD1!S287*(1-VLOOKUP(SDBYLD2!S$4,'[1]INTERNAL PARAMETERS-1'!$B$5:$J$44,5,FALSE))*VLOOKUP(SDBYLD2!S$4,'[1]INTERNAL PARAMETERS-1'!$B$5:$J$44,9,FALSE)*SDBYLD2!$F287</f>
        <v>0</v>
      </c>
      <c r="T287" s="44">
        <f>SDBYLD1!T287*VLOOKUP(SDBYLD2!T$4,'[1]INTERNAL PARAMETERS-1'!$B$5:$J$44,5,FALSE)*VLOOKUP(SDBYLD2!T$4,'[1]INTERNAL PARAMETERS-1'!$B$5:$J$44,7,FALSE)*SDBYLD2!$F287 + SDBYLD1!T287*(1-VLOOKUP(SDBYLD2!T$4,'[1]INTERNAL PARAMETERS-1'!$B$5:$J$44,5,FALSE))*VLOOKUP(SDBYLD2!T$4,'[1]INTERNAL PARAMETERS-1'!$B$5:$J$44,9,FALSE)*SDBYLD2!$F287</f>
        <v>0</v>
      </c>
      <c r="U287" s="44">
        <f>SDBYLD1!U287*VLOOKUP(SDBYLD2!U$4,'[1]INTERNAL PARAMETERS-1'!$B$5:$J$44,5,FALSE)*VLOOKUP(SDBYLD2!U$4,'[1]INTERNAL PARAMETERS-1'!$B$5:$J$44,7,FALSE)*SDBYLD2!$F287 + SDBYLD1!U287*(1-VLOOKUP(SDBYLD2!U$4,'[1]INTERNAL PARAMETERS-1'!$B$5:$J$44,5,FALSE))*VLOOKUP(SDBYLD2!U$4,'[1]INTERNAL PARAMETERS-1'!$B$5:$J$44,9,FALSE)*SDBYLD2!$F287</f>
        <v>0</v>
      </c>
      <c r="V287" s="44">
        <f>SDBYLD1!V287*VLOOKUP(SDBYLD2!V$4,'[1]INTERNAL PARAMETERS-1'!$B$5:$J$44,5,FALSE)*VLOOKUP(SDBYLD2!V$4,'[1]INTERNAL PARAMETERS-1'!$B$5:$J$44,7,FALSE)*SDBYLD2!$F287 + SDBYLD1!V287*(1-VLOOKUP(SDBYLD2!V$4,'[1]INTERNAL PARAMETERS-1'!$B$5:$J$44,5,FALSE))*VLOOKUP(SDBYLD2!V$4,'[1]INTERNAL PARAMETERS-1'!$B$5:$J$44,9,FALSE)*SDBYLD2!$F287</f>
        <v>0</v>
      </c>
      <c r="W287" s="44">
        <f>SDBYLD1!W287*VLOOKUP(SDBYLD2!W$4,'[1]INTERNAL PARAMETERS-1'!$B$5:$J$44,5,FALSE)*VLOOKUP(SDBYLD2!W$4,'[1]INTERNAL PARAMETERS-1'!$B$5:$J$44,7,FALSE)*SDBYLD2!$F287 + SDBYLD1!W287*(1-VLOOKUP(SDBYLD2!W$4,'[1]INTERNAL PARAMETERS-1'!$B$5:$J$44,5,FALSE))*VLOOKUP(SDBYLD2!W$4,'[1]INTERNAL PARAMETERS-1'!$B$5:$J$44,9,FALSE)*SDBYLD2!$F287</f>
        <v>0</v>
      </c>
      <c r="X287" s="44">
        <f>SDBYLD1!X287*VLOOKUP(SDBYLD2!X$4,'[1]INTERNAL PARAMETERS-1'!$B$5:$J$44,5,FALSE)*VLOOKUP(SDBYLD2!X$4,'[1]INTERNAL PARAMETERS-1'!$B$5:$J$44,7,FALSE)*SDBYLD2!$F287 + SDBYLD1!X287*(1-VLOOKUP(SDBYLD2!X$4,'[1]INTERNAL PARAMETERS-1'!$B$5:$J$44,5,FALSE))*VLOOKUP(SDBYLD2!X$4,'[1]INTERNAL PARAMETERS-1'!$B$5:$J$44,9,FALSE)*SDBYLD2!$F287</f>
        <v>0</v>
      </c>
      <c r="Y287" s="44">
        <f>SDBYLD1!Y287*VLOOKUP(SDBYLD2!Y$4,'[1]INTERNAL PARAMETERS-1'!$B$5:$J$44,5,FALSE)*VLOOKUP(SDBYLD2!Y$4,'[1]INTERNAL PARAMETERS-1'!$B$5:$J$44,7,FALSE)*SDBYLD2!$F287 + SDBYLD1!Y287*(1-VLOOKUP(SDBYLD2!Y$4,'[1]INTERNAL PARAMETERS-1'!$B$5:$J$44,5,FALSE))*VLOOKUP(SDBYLD2!Y$4,'[1]INTERNAL PARAMETERS-1'!$B$5:$J$44,9,FALSE)*SDBYLD2!$F287</f>
        <v>0</v>
      </c>
      <c r="Z287" s="44">
        <f>SDBYLD1!Z287*VLOOKUP(SDBYLD2!Z$4,'[1]INTERNAL PARAMETERS-1'!$B$5:$J$44,5,FALSE)*VLOOKUP(SDBYLD2!Z$4,'[1]INTERNAL PARAMETERS-1'!$B$5:$J$44,7,FALSE)*SDBYLD2!$F287 + SDBYLD1!Z287*(1-VLOOKUP(SDBYLD2!Z$4,'[1]INTERNAL PARAMETERS-1'!$B$5:$J$44,5,FALSE))*VLOOKUP(SDBYLD2!Z$4,'[1]INTERNAL PARAMETERS-1'!$B$5:$J$44,9,FALSE)*SDBYLD2!$F287</f>
        <v>0</v>
      </c>
      <c r="AA287" s="44">
        <f>SDBYLD1!AA287*VLOOKUP(SDBYLD2!AA$4,'[1]INTERNAL PARAMETERS-1'!$B$5:$J$44,5,FALSE)*VLOOKUP(SDBYLD2!AA$4,'[1]INTERNAL PARAMETERS-1'!$B$5:$J$44,7,FALSE)*SDBYLD2!$F287 + SDBYLD1!AA287*(1-VLOOKUP(SDBYLD2!AA$4,'[1]INTERNAL PARAMETERS-1'!$B$5:$J$44,5,FALSE))*VLOOKUP(SDBYLD2!AA$4,'[1]INTERNAL PARAMETERS-1'!$B$5:$J$44,9,FALSE)*SDBYLD2!$F287</f>
        <v>0</v>
      </c>
      <c r="AB287" s="44">
        <f>SDBYLD1!AB287*VLOOKUP(SDBYLD2!AB$4,'[1]INTERNAL PARAMETERS-1'!$B$5:$J$44,5,FALSE)*VLOOKUP(SDBYLD2!AB$4,'[1]INTERNAL PARAMETERS-1'!$B$5:$J$44,7,FALSE)*SDBYLD2!$F287 + SDBYLD1!AB287*(1-VLOOKUP(SDBYLD2!AB$4,'[1]INTERNAL PARAMETERS-1'!$B$5:$J$44,5,FALSE))*VLOOKUP(SDBYLD2!AB$4,'[1]INTERNAL PARAMETERS-1'!$B$5:$J$44,9,FALSE)*SDBYLD2!$F287</f>
        <v>0</v>
      </c>
      <c r="AC287" s="44">
        <f>SDBYLD1!AC287*VLOOKUP(SDBYLD2!AC$4,'[1]INTERNAL PARAMETERS-1'!$B$5:$J$44,5,FALSE)*VLOOKUP(SDBYLD2!AC$4,'[1]INTERNAL PARAMETERS-1'!$B$5:$J$44,7,FALSE)*SDBYLD2!$F287 + SDBYLD1!AC287*(1-VLOOKUP(SDBYLD2!AC$4,'[1]INTERNAL PARAMETERS-1'!$B$5:$J$44,5,FALSE))*VLOOKUP(SDBYLD2!AC$4,'[1]INTERNAL PARAMETERS-1'!$B$5:$J$44,9,FALSE)*SDBYLD2!$F287</f>
        <v>0</v>
      </c>
      <c r="AD287" s="44">
        <f>SDBYLD1!AD287*VLOOKUP(SDBYLD2!AD$4,'[1]INTERNAL PARAMETERS-1'!$B$5:$J$44,5,FALSE)*VLOOKUP(SDBYLD2!AD$4,'[1]INTERNAL PARAMETERS-1'!$B$5:$J$44,7,FALSE)*SDBYLD2!$F287 + SDBYLD1!AD287*(1-VLOOKUP(SDBYLD2!AD$4,'[1]INTERNAL PARAMETERS-1'!$B$5:$J$44,5,FALSE))*VLOOKUP(SDBYLD2!AD$4,'[1]INTERNAL PARAMETERS-1'!$B$5:$J$44,9,FALSE)*SDBYLD2!$F287</f>
        <v>0</v>
      </c>
      <c r="AE287" s="44">
        <f>SDBYLD1!AE287*VLOOKUP(SDBYLD2!AE$4,'[1]INTERNAL PARAMETERS-1'!$B$5:$J$44,5,FALSE)*VLOOKUP(SDBYLD2!AE$4,'[1]INTERNAL PARAMETERS-1'!$B$5:$J$44,7,FALSE)*SDBYLD2!$F287 + SDBYLD1!AE287*(1-VLOOKUP(SDBYLD2!AE$4,'[1]INTERNAL PARAMETERS-1'!$B$5:$J$44,5,FALSE))*VLOOKUP(SDBYLD2!AE$4,'[1]INTERNAL PARAMETERS-1'!$B$5:$J$44,9,FALSE)*SDBYLD2!$F287</f>
        <v>0</v>
      </c>
      <c r="AF287" s="44">
        <f>SDBYLD1!AF287*VLOOKUP(SDBYLD2!AF$4,'[1]INTERNAL PARAMETERS-1'!$B$5:$J$44,5,FALSE)*VLOOKUP(SDBYLD2!AF$4,'[1]INTERNAL PARAMETERS-1'!$B$5:$J$44,7,FALSE)*SDBYLD2!$F287 + SDBYLD1!AF287*(1-VLOOKUP(SDBYLD2!AF$4,'[1]INTERNAL PARAMETERS-1'!$B$5:$J$44,5,FALSE))*VLOOKUP(SDBYLD2!AF$4,'[1]INTERNAL PARAMETERS-1'!$B$5:$J$44,9,FALSE)*SDBYLD2!$F287</f>
        <v>0</v>
      </c>
      <c r="AG287" s="44">
        <f>SDBYLD1!AG287*VLOOKUP(SDBYLD2!AG$4,'[1]INTERNAL PARAMETERS-1'!$B$5:$J$44,5,FALSE)*VLOOKUP(SDBYLD2!AG$4,'[1]INTERNAL PARAMETERS-1'!$B$5:$J$44,7,FALSE)*SDBYLD2!$F287 + SDBYLD1!AG287*(1-VLOOKUP(SDBYLD2!AG$4,'[1]INTERNAL PARAMETERS-1'!$B$5:$J$44,5,FALSE))*VLOOKUP(SDBYLD2!AG$4,'[1]INTERNAL PARAMETERS-1'!$B$5:$J$44,9,FALSE)*SDBYLD2!$F287</f>
        <v>0</v>
      </c>
      <c r="AH287" s="44">
        <f>SDBYLD1!AH287*VLOOKUP(SDBYLD2!AH$4,'[1]INTERNAL PARAMETERS-1'!$B$5:$J$44,5,FALSE)*VLOOKUP(SDBYLD2!AH$4,'[1]INTERNAL PARAMETERS-1'!$B$5:$J$44,7,FALSE)*SDBYLD2!$F287 + SDBYLD1!AH287*(1-VLOOKUP(SDBYLD2!AH$4,'[1]INTERNAL PARAMETERS-1'!$B$5:$J$44,5,FALSE))*VLOOKUP(SDBYLD2!AH$4,'[1]INTERNAL PARAMETERS-1'!$B$5:$J$44,9,FALSE)*SDBYLD2!$F287</f>
        <v>0</v>
      </c>
      <c r="AI287" s="44">
        <f>SDBYLD1!AI287*VLOOKUP(SDBYLD2!AI$4,'[1]INTERNAL PARAMETERS-1'!$B$5:$J$44,5,FALSE)*VLOOKUP(SDBYLD2!AI$4,'[1]INTERNAL PARAMETERS-1'!$B$5:$J$44,7,FALSE)*SDBYLD2!$F287 + SDBYLD1!AI287*(1-VLOOKUP(SDBYLD2!AI$4,'[1]INTERNAL PARAMETERS-1'!$B$5:$J$44,5,FALSE))*VLOOKUP(SDBYLD2!AI$4,'[1]INTERNAL PARAMETERS-1'!$B$5:$J$44,9,FALSE)*SDBYLD2!$F287</f>
        <v>0</v>
      </c>
      <c r="AJ287" s="44">
        <f>SDBYLD1!AJ287*VLOOKUP(SDBYLD2!AJ$4,'[1]INTERNAL PARAMETERS-1'!$B$5:$J$44,5,FALSE)*VLOOKUP(SDBYLD2!AJ$4,'[1]INTERNAL PARAMETERS-1'!$B$5:$J$44,7,FALSE)*SDBYLD2!$F287 + SDBYLD1!AJ287*(1-VLOOKUP(SDBYLD2!AJ$4,'[1]INTERNAL PARAMETERS-1'!$B$5:$J$44,5,FALSE))*VLOOKUP(SDBYLD2!AJ$4,'[1]INTERNAL PARAMETERS-1'!$B$5:$J$44,9,FALSE)*SDBYLD2!$F287</f>
        <v>0</v>
      </c>
      <c r="AK287" s="44">
        <f>SDBYLD1!AK287*VLOOKUP(SDBYLD2!AK$4,'[1]INTERNAL PARAMETERS-1'!$B$5:$J$44,5,FALSE)*VLOOKUP(SDBYLD2!AK$4,'[1]INTERNAL PARAMETERS-1'!$B$5:$J$44,7,FALSE)*SDBYLD2!$F287 + SDBYLD1!AK287*(1-VLOOKUP(SDBYLD2!AK$4,'[1]INTERNAL PARAMETERS-1'!$B$5:$J$44,5,FALSE))*VLOOKUP(SDBYLD2!AK$4,'[1]INTERNAL PARAMETERS-1'!$B$5:$J$44,9,FALSE)*SDBYLD2!$F287</f>
        <v>0</v>
      </c>
      <c r="AL287" s="44">
        <f>SDBYLD1!AL287*VLOOKUP(SDBYLD2!AL$4,'[1]INTERNAL PARAMETERS-1'!$B$5:$J$44,5,FALSE)*VLOOKUP(SDBYLD2!AL$4,'[1]INTERNAL PARAMETERS-1'!$B$5:$J$44,7,FALSE)*SDBYLD2!$F287 + SDBYLD1!AL287*(1-VLOOKUP(SDBYLD2!AL$4,'[1]INTERNAL PARAMETERS-1'!$B$5:$J$44,5,FALSE))*VLOOKUP(SDBYLD2!AL$4,'[1]INTERNAL PARAMETERS-1'!$B$5:$J$44,9,FALSE)*SDBYLD2!$F287</f>
        <v>0</v>
      </c>
      <c r="AM287" s="44">
        <f>SDBYLD1!AM287*VLOOKUP(SDBYLD2!AM$4,'[1]INTERNAL PARAMETERS-1'!$B$5:$J$44,5,FALSE)*VLOOKUP(SDBYLD2!AM$4,'[1]INTERNAL PARAMETERS-1'!$B$5:$J$44,7,FALSE)*SDBYLD2!$F287 + SDBYLD1!AM287*(1-VLOOKUP(SDBYLD2!AM$4,'[1]INTERNAL PARAMETERS-1'!$B$5:$J$44,5,FALSE))*VLOOKUP(SDBYLD2!AM$4,'[1]INTERNAL PARAMETERS-1'!$B$5:$J$44,9,FALSE)*SDBYLD2!$F287</f>
        <v>0</v>
      </c>
      <c r="AN287" s="44">
        <f>SDBYLD1!AN287*VLOOKUP(SDBYLD2!AN$4,'[1]INTERNAL PARAMETERS-1'!$B$5:$J$44,5,FALSE)*VLOOKUP(SDBYLD2!AN$4,'[1]INTERNAL PARAMETERS-1'!$B$5:$J$44,7,FALSE)*SDBYLD2!$F287 + SDBYLD1!AN287*(1-VLOOKUP(SDBYLD2!AN$4,'[1]INTERNAL PARAMETERS-1'!$B$5:$J$44,5,FALSE))*VLOOKUP(SDBYLD2!AN$4,'[1]INTERNAL PARAMETERS-1'!$B$5:$J$44,9,FALSE)*SDBYLD2!$F287</f>
        <v>0</v>
      </c>
      <c r="AO287" s="44">
        <f>SDBYLD1!AO287*VLOOKUP(SDBYLD2!AO$4,'[1]INTERNAL PARAMETERS-1'!$B$5:$J$44,5,FALSE)*VLOOKUP(SDBYLD2!AO$4,'[1]INTERNAL PARAMETERS-1'!$B$5:$J$44,7,FALSE)*SDBYLD2!$F287 + SDBYLD1!AO287*(1-VLOOKUP(SDBYLD2!AO$4,'[1]INTERNAL PARAMETERS-1'!$B$5:$J$44,5,FALSE))*VLOOKUP(SDBYLD2!AO$4,'[1]INTERNAL PARAMETERS-1'!$B$5:$J$44,9,FALSE)*SDBYLD2!$F287</f>
        <v>0</v>
      </c>
      <c r="AP287" s="44">
        <f>SDBYLD1!AP287*VLOOKUP(SDBYLD2!AP$4,'[1]INTERNAL PARAMETERS-1'!$B$5:$J$44,5,FALSE)*VLOOKUP(SDBYLD2!AP$4,'[1]INTERNAL PARAMETERS-1'!$B$5:$J$44,7,FALSE)*SDBYLD2!$F287 + SDBYLD1!AP287*(1-VLOOKUP(SDBYLD2!AP$4,'[1]INTERNAL PARAMETERS-1'!$B$5:$J$44,5,FALSE))*VLOOKUP(SDBYLD2!AP$4,'[1]INTERNAL PARAMETERS-1'!$B$5:$J$44,9,FALSE)*SDBYLD2!$F287</f>
        <v>0</v>
      </c>
      <c r="AQ287" s="44">
        <f>SDBYLD1!AQ287*VLOOKUP(SDBYLD2!AQ$4,'[1]INTERNAL PARAMETERS-1'!$B$5:$J$44,5,FALSE)*VLOOKUP(SDBYLD2!AQ$4,'[1]INTERNAL PARAMETERS-1'!$B$5:$J$44,7,FALSE)*SDBYLD2!$F287 + SDBYLD1!AQ287*(1-VLOOKUP(SDBYLD2!AQ$4,'[1]INTERNAL PARAMETERS-1'!$B$5:$J$44,5,FALSE))*VLOOKUP(SDBYLD2!AQ$4,'[1]INTERNAL PARAMETERS-1'!$B$5:$J$44,9,FALSE)*SDBYLD2!$F287</f>
        <v>0</v>
      </c>
      <c r="AR287" s="44">
        <f>SDBYLD1!AR287*VLOOKUP(SDBYLD2!AR$4,'[1]INTERNAL PARAMETERS-1'!$B$5:$J$44,5,FALSE)*VLOOKUP(SDBYLD2!AR$4,'[1]INTERNAL PARAMETERS-1'!$B$5:$J$44,7,FALSE)*SDBYLD2!$F287 + SDBYLD1!AR287*(1-VLOOKUP(SDBYLD2!AR$4,'[1]INTERNAL PARAMETERS-1'!$B$5:$J$44,5,FALSE))*VLOOKUP(SDBYLD2!AR$4,'[1]INTERNAL PARAMETERS-1'!$B$5:$J$44,9,FALSE)*SDBYLD2!$F287</f>
        <v>0</v>
      </c>
      <c r="AS287" s="44">
        <f>SDBYLD1!AS287*VLOOKUP(SDBYLD2!AS$4,'[1]INTERNAL PARAMETERS-1'!$B$5:$J$44,5,FALSE)*VLOOKUP(SDBYLD2!AS$4,'[1]INTERNAL PARAMETERS-1'!$B$5:$J$44,7,FALSE)*SDBYLD2!$F287 + SDBYLD1!AS287*(1-VLOOKUP(SDBYLD2!AS$4,'[1]INTERNAL PARAMETERS-1'!$B$5:$J$44,5,FALSE))*VLOOKUP(SDBYLD2!AS$4,'[1]INTERNAL PARAMETERS-1'!$B$5:$J$44,9,FALSE)*SDBYLD2!$F287</f>
        <v>0</v>
      </c>
      <c r="AT287" s="43">
        <f>SDBYLD1!AT287*VLOOKUP(SDBYLD2!AT$4,'[1]INTERNAL PARAMETERS-1'!$B$5:$J$44,5,FALSE)*VLOOKUP(SDBYLD2!AT$4,'[1]INTERNAL PARAMETERS-1'!$B$5:$J$44,7,FALSE)*SDBYLD2!$F287 + SDBYLD1!AT287*(1-VLOOKUP(SDBYLD2!AT$4,'[1]INTERNAL PARAMETERS-1'!$B$5:$J$44,5,FALSE))*VLOOKUP(SDBYLD2!AT$4,'[1]INTERNAL PARAMETERS-1'!$B$5:$J$44,9,FALSE)*SDBYLD2!$F287</f>
        <v>0</v>
      </c>
      <c r="AU287" s="45">
        <f>SDBYLD1!AU287*VLOOKUP(SDBYLD2!AU$4,'[1]INTERNAL PARAMETERS-1'!$B$5:$J$44,5,FALSE)*VLOOKUP(SDBYLD2!AU$4,'[1]INTERNAL PARAMETERS-1'!$B$5:$J$44,6,FALSE)*VLOOKUP(SDBYLD2!AU$4,'[1]INTERNAL PARAMETERS-1'!$B$5:$J$44,3,FALSE) + SDBYLD1!AU287*(1-VLOOKUP(SDBYLD2!AU$4,'[1]INTERNAL PARAMETERS-1'!$B$5:$J$44,5,FALSE))*VLOOKUP(SDBYLD2!AU$4,'[1]INTERNAL PARAMETERS-1'!$B$5:$J$44,8,FALSE)*VLOOKUP(SDBYLD2!AU$4,'[1]INTERNAL PARAMETERS-1'!$B$5:$J$44,3,FALSE)</f>
        <v>0</v>
      </c>
      <c r="AV287" s="44">
        <f>SDBYLD1!AV287*VLOOKUP(SDBYLD2!AV$4,'[1]INTERNAL PARAMETERS-1'!$B$5:$J$44,5,FALSE)*VLOOKUP(SDBYLD2!AV$4,'[1]INTERNAL PARAMETERS-1'!$B$5:$J$44,6,FALSE)*VLOOKUP(SDBYLD2!AV$4,'[1]INTERNAL PARAMETERS-1'!$B$5:$J$44,3,FALSE) + SDBYLD1!AV287*(1-VLOOKUP(SDBYLD2!AV$4,'[1]INTERNAL PARAMETERS-1'!$B$5:$J$44,5,FALSE))*VLOOKUP(SDBYLD2!AV$4,'[1]INTERNAL PARAMETERS-1'!$B$5:$J$44,8,FALSE)*VLOOKUP(SDBYLD2!AV$4,'[1]INTERNAL PARAMETERS-1'!$B$5:$J$44,3,FALSE)</f>
        <v>0</v>
      </c>
      <c r="AW287" s="44">
        <f>SDBYLD1!AW287*VLOOKUP(SDBYLD2!AW$4,'[1]INTERNAL PARAMETERS-1'!$B$5:$J$44,5,FALSE)*VLOOKUP(SDBYLD2!AW$4,'[1]INTERNAL PARAMETERS-1'!$B$5:$J$44,6,FALSE)*VLOOKUP(SDBYLD2!AW$4,'[1]INTERNAL PARAMETERS-1'!$B$5:$J$44,3,FALSE) + SDBYLD1!AW287*(1-VLOOKUP(SDBYLD2!AW$4,'[1]INTERNAL PARAMETERS-1'!$B$5:$J$44,5,FALSE))*VLOOKUP(SDBYLD2!AW$4,'[1]INTERNAL PARAMETERS-1'!$B$5:$J$44,8,FALSE)*VLOOKUP(SDBYLD2!AW$4,'[1]INTERNAL PARAMETERS-1'!$B$5:$J$44,3,FALSE)</f>
        <v>0</v>
      </c>
      <c r="AX287" s="44">
        <f>SDBYLD1!AX287*VLOOKUP(SDBYLD2!AX$4,'[1]INTERNAL PARAMETERS-1'!$B$5:$J$44,5,FALSE)*VLOOKUP(SDBYLD2!AX$4,'[1]INTERNAL PARAMETERS-1'!$B$5:$J$44,6,FALSE)*VLOOKUP(SDBYLD2!AX$4,'[1]INTERNAL PARAMETERS-1'!$B$5:$J$44,3,FALSE) + SDBYLD1!AX287*(1-VLOOKUP(SDBYLD2!AX$4,'[1]INTERNAL PARAMETERS-1'!$B$5:$J$44,5,FALSE))*VLOOKUP(SDBYLD2!AX$4,'[1]INTERNAL PARAMETERS-1'!$B$5:$J$44,8,FALSE)*VLOOKUP(SDBYLD2!AX$4,'[1]INTERNAL PARAMETERS-1'!$B$5:$J$44,3,FALSE)</f>
        <v>0</v>
      </c>
      <c r="AY287" s="44">
        <f>SDBYLD1!AY287*VLOOKUP(SDBYLD2!AY$4,'[1]INTERNAL PARAMETERS-1'!$B$5:$J$44,5,FALSE)*VLOOKUP(SDBYLD2!AY$4,'[1]INTERNAL PARAMETERS-1'!$B$5:$J$44,6,FALSE)*VLOOKUP(SDBYLD2!AY$4,'[1]INTERNAL PARAMETERS-1'!$B$5:$J$44,3,FALSE) + SDBYLD1!AY287*(1-VLOOKUP(SDBYLD2!AY$4,'[1]INTERNAL PARAMETERS-1'!$B$5:$J$44,5,FALSE))*VLOOKUP(SDBYLD2!AY$4,'[1]INTERNAL PARAMETERS-1'!$B$5:$J$44,8,FALSE)*VLOOKUP(SDBYLD2!AY$4,'[1]INTERNAL PARAMETERS-1'!$B$5:$J$44,3,FALSE)</f>
        <v>0</v>
      </c>
      <c r="AZ287" s="44">
        <f>SDBYLD1!AZ287*VLOOKUP(SDBYLD2!AZ$4,'[1]INTERNAL PARAMETERS-1'!$B$5:$J$44,5,FALSE)*VLOOKUP(SDBYLD2!AZ$4,'[1]INTERNAL PARAMETERS-1'!$B$5:$J$44,6,FALSE)*VLOOKUP(SDBYLD2!AZ$4,'[1]INTERNAL PARAMETERS-1'!$B$5:$J$44,3,FALSE) + SDBYLD1!AZ287*(1-VLOOKUP(SDBYLD2!AZ$4,'[1]INTERNAL PARAMETERS-1'!$B$5:$J$44,5,FALSE))*VLOOKUP(SDBYLD2!AZ$4,'[1]INTERNAL PARAMETERS-1'!$B$5:$J$44,8,FALSE)*VLOOKUP(SDBYLD2!AZ$4,'[1]INTERNAL PARAMETERS-1'!$B$5:$J$44,3,FALSE)</f>
        <v>0</v>
      </c>
      <c r="BA287" s="44">
        <f>SDBYLD1!BA287*VLOOKUP(SDBYLD2!BA$4,'[1]INTERNAL PARAMETERS-1'!$B$5:$J$44,5,FALSE)*VLOOKUP(SDBYLD2!BA$4,'[1]INTERNAL PARAMETERS-1'!$B$5:$J$44,6,FALSE)*VLOOKUP(SDBYLD2!BA$4,'[1]INTERNAL PARAMETERS-1'!$B$5:$J$44,3,FALSE) + SDBYLD1!BA287*(1-VLOOKUP(SDBYLD2!BA$4,'[1]INTERNAL PARAMETERS-1'!$B$5:$J$44,5,FALSE))*VLOOKUP(SDBYLD2!BA$4,'[1]INTERNAL PARAMETERS-1'!$B$5:$J$44,8,FALSE)*VLOOKUP(SDBYLD2!BA$4,'[1]INTERNAL PARAMETERS-1'!$B$5:$J$44,3,FALSE)</f>
        <v>0</v>
      </c>
      <c r="BB287" s="44">
        <f>SDBYLD1!BB287*VLOOKUP(SDBYLD2!BB$4,'[1]INTERNAL PARAMETERS-1'!$B$5:$J$44,5,FALSE)*VLOOKUP(SDBYLD2!BB$4,'[1]INTERNAL PARAMETERS-1'!$B$5:$J$44,6,FALSE)*VLOOKUP(SDBYLD2!BB$4,'[1]INTERNAL PARAMETERS-1'!$B$5:$J$44,3,FALSE) + SDBYLD1!BB287*(1-VLOOKUP(SDBYLD2!BB$4,'[1]INTERNAL PARAMETERS-1'!$B$5:$J$44,5,FALSE))*VLOOKUP(SDBYLD2!BB$4,'[1]INTERNAL PARAMETERS-1'!$B$5:$J$44,8,FALSE)*VLOOKUP(SDBYLD2!BB$4,'[1]INTERNAL PARAMETERS-1'!$B$5:$J$44,3,FALSE)</f>
        <v>0</v>
      </c>
      <c r="BC287" s="44">
        <f>SDBYLD1!BC287*VLOOKUP(SDBYLD2!BC$4,'[1]INTERNAL PARAMETERS-1'!$B$5:$J$44,5,FALSE)*VLOOKUP(SDBYLD2!BC$4,'[1]INTERNAL PARAMETERS-1'!$B$5:$J$44,6,FALSE)*VLOOKUP(SDBYLD2!BC$4,'[1]INTERNAL PARAMETERS-1'!$B$5:$J$44,3,FALSE) + SDBYLD1!BC287*(1-VLOOKUP(SDBYLD2!BC$4,'[1]INTERNAL PARAMETERS-1'!$B$5:$J$44,5,FALSE))*VLOOKUP(SDBYLD2!BC$4,'[1]INTERNAL PARAMETERS-1'!$B$5:$J$44,8,FALSE)*VLOOKUP(SDBYLD2!BC$4,'[1]INTERNAL PARAMETERS-1'!$B$5:$J$44,3,FALSE)</f>
        <v>0</v>
      </c>
      <c r="BD287" s="44">
        <f>SDBYLD1!BD287*VLOOKUP(SDBYLD2!BD$4,'[1]INTERNAL PARAMETERS-1'!$B$5:$J$44,5,FALSE)*VLOOKUP(SDBYLD2!BD$4,'[1]INTERNAL PARAMETERS-1'!$B$5:$J$44,6,FALSE)*VLOOKUP(SDBYLD2!BD$4,'[1]INTERNAL PARAMETERS-1'!$B$5:$J$44,3,FALSE) + SDBYLD1!BD287*(1-VLOOKUP(SDBYLD2!BD$4,'[1]INTERNAL PARAMETERS-1'!$B$5:$J$44,5,FALSE))*VLOOKUP(SDBYLD2!BD$4,'[1]INTERNAL PARAMETERS-1'!$B$5:$J$44,8,FALSE)*VLOOKUP(SDBYLD2!BD$4,'[1]INTERNAL PARAMETERS-1'!$B$5:$J$44,3,FALSE)</f>
        <v>0</v>
      </c>
      <c r="BE287" s="44">
        <f>SDBYLD1!BE287*VLOOKUP(SDBYLD2!BE$4,'[1]INTERNAL PARAMETERS-1'!$B$5:$J$44,5,FALSE)*VLOOKUP(SDBYLD2!BE$4,'[1]INTERNAL PARAMETERS-1'!$B$5:$J$44,6,FALSE)*VLOOKUP(SDBYLD2!BE$4,'[1]INTERNAL PARAMETERS-1'!$B$5:$J$44,3,FALSE) + SDBYLD1!BE287*(1-VLOOKUP(SDBYLD2!BE$4,'[1]INTERNAL PARAMETERS-1'!$B$5:$J$44,5,FALSE))*VLOOKUP(SDBYLD2!BE$4,'[1]INTERNAL PARAMETERS-1'!$B$5:$J$44,8,FALSE)*VLOOKUP(SDBYLD2!BE$4,'[1]INTERNAL PARAMETERS-1'!$B$5:$J$44,3,FALSE)</f>
        <v>0</v>
      </c>
      <c r="BF287" s="44">
        <f>SDBYLD1!BF287*VLOOKUP(SDBYLD2!BF$4,'[1]INTERNAL PARAMETERS-1'!$B$5:$J$44,5,FALSE)*VLOOKUP(SDBYLD2!BF$4,'[1]INTERNAL PARAMETERS-1'!$B$5:$J$44,6,FALSE)*VLOOKUP(SDBYLD2!BF$4,'[1]INTERNAL PARAMETERS-1'!$B$5:$J$44,3,FALSE) + SDBYLD1!BF287*(1-VLOOKUP(SDBYLD2!BF$4,'[1]INTERNAL PARAMETERS-1'!$B$5:$J$44,5,FALSE))*VLOOKUP(SDBYLD2!BF$4,'[1]INTERNAL PARAMETERS-1'!$B$5:$J$44,8,FALSE)*VLOOKUP(SDBYLD2!BF$4,'[1]INTERNAL PARAMETERS-1'!$B$5:$J$44,3,FALSE)</f>
        <v>0</v>
      </c>
      <c r="BG287" s="44">
        <f>SDBYLD1!BG287*VLOOKUP(SDBYLD2!BG$4,'[1]INTERNAL PARAMETERS-1'!$B$5:$J$44,5,FALSE)*VLOOKUP(SDBYLD2!BG$4,'[1]INTERNAL PARAMETERS-1'!$B$5:$J$44,6,FALSE)*VLOOKUP(SDBYLD2!BG$4,'[1]INTERNAL PARAMETERS-1'!$B$5:$J$44,3,FALSE) + SDBYLD1!BG287*(1-VLOOKUP(SDBYLD2!BG$4,'[1]INTERNAL PARAMETERS-1'!$B$5:$J$44,5,FALSE))*VLOOKUP(SDBYLD2!BG$4,'[1]INTERNAL PARAMETERS-1'!$B$5:$J$44,8,FALSE)*VLOOKUP(SDBYLD2!BG$4,'[1]INTERNAL PARAMETERS-1'!$B$5:$J$44,3,FALSE)</f>
        <v>0</v>
      </c>
      <c r="BH287" s="44">
        <f>SDBYLD1!BH287*VLOOKUP(SDBYLD2!BH$4,'[1]INTERNAL PARAMETERS-1'!$B$5:$J$44,5,FALSE)*VLOOKUP(SDBYLD2!BH$4,'[1]INTERNAL PARAMETERS-1'!$B$5:$J$44,6,FALSE)*VLOOKUP(SDBYLD2!BH$4,'[1]INTERNAL PARAMETERS-1'!$B$5:$J$44,3,FALSE) + SDBYLD1!BH287*(1-VLOOKUP(SDBYLD2!BH$4,'[1]INTERNAL PARAMETERS-1'!$B$5:$J$44,5,FALSE))*VLOOKUP(SDBYLD2!BH$4,'[1]INTERNAL PARAMETERS-1'!$B$5:$J$44,8,FALSE)*VLOOKUP(SDBYLD2!BH$4,'[1]INTERNAL PARAMETERS-1'!$B$5:$J$44,3,FALSE)</f>
        <v>0</v>
      </c>
      <c r="BI287" s="44">
        <f>SDBYLD1!BI287*VLOOKUP(SDBYLD2!BI$4,'[1]INTERNAL PARAMETERS-1'!$B$5:$J$44,5,FALSE)*VLOOKUP(SDBYLD2!BI$4,'[1]INTERNAL PARAMETERS-1'!$B$5:$J$44,6,FALSE)*VLOOKUP(SDBYLD2!BI$4,'[1]INTERNAL PARAMETERS-1'!$B$5:$J$44,3,FALSE) + SDBYLD1!BI287*(1-VLOOKUP(SDBYLD2!BI$4,'[1]INTERNAL PARAMETERS-1'!$B$5:$J$44,5,FALSE))*VLOOKUP(SDBYLD2!BI$4,'[1]INTERNAL PARAMETERS-1'!$B$5:$J$44,8,FALSE)*VLOOKUP(SDBYLD2!BI$4,'[1]INTERNAL PARAMETERS-1'!$B$5:$J$44,3,FALSE)</f>
        <v>0</v>
      </c>
      <c r="BJ287" s="44">
        <f>SDBYLD1!BJ287*VLOOKUP(SDBYLD2!BJ$4,'[1]INTERNAL PARAMETERS-1'!$B$5:$J$44,5,FALSE)*VLOOKUP(SDBYLD2!BJ$4,'[1]INTERNAL PARAMETERS-1'!$B$5:$J$44,6,FALSE)*VLOOKUP(SDBYLD2!BJ$4,'[1]INTERNAL PARAMETERS-1'!$B$5:$J$44,3,FALSE) + SDBYLD1!BJ287*(1-VLOOKUP(SDBYLD2!BJ$4,'[1]INTERNAL PARAMETERS-1'!$B$5:$J$44,5,FALSE))*VLOOKUP(SDBYLD2!BJ$4,'[1]INTERNAL PARAMETERS-1'!$B$5:$J$44,8,FALSE)*VLOOKUP(SDBYLD2!BJ$4,'[1]INTERNAL PARAMETERS-1'!$B$5:$J$44,3,FALSE)</f>
        <v>0</v>
      </c>
      <c r="BK287" s="44">
        <f>SDBYLD1!BK287*VLOOKUP(SDBYLD2!BK$4,'[1]INTERNAL PARAMETERS-1'!$B$5:$J$44,5,FALSE)*VLOOKUP(SDBYLD2!BK$4,'[1]INTERNAL PARAMETERS-1'!$B$5:$J$44,6,FALSE)*VLOOKUP(SDBYLD2!BK$4,'[1]INTERNAL PARAMETERS-1'!$B$5:$J$44,3,FALSE) + SDBYLD1!BK287*(1-VLOOKUP(SDBYLD2!BK$4,'[1]INTERNAL PARAMETERS-1'!$B$5:$J$44,5,FALSE))*VLOOKUP(SDBYLD2!BK$4,'[1]INTERNAL PARAMETERS-1'!$B$5:$J$44,8,FALSE)*VLOOKUP(SDBYLD2!BK$4,'[1]INTERNAL PARAMETERS-1'!$B$5:$J$44,3,FALSE)</f>
        <v>0</v>
      </c>
      <c r="BL287" s="44">
        <f>SDBYLD1!BL287*VLOOKUP(SDBYLD2!BL$4,'[1]INTERNAL PARAMETERS-1'!$B$5:$J$44,5,FALSE)*VLOOKUP(SDBYLD2!BL$4,'[1]INTERNAL PARAMETERS-1'!$B$5:$J$44,6,FALSE)*VLOOKUP(SDBYLD2!BL$4,'[1]INTERNAL PARAMETERS-1'!$B$5:$J$44,3,FALSE) + SDBYLD1!BL287*(1-VLOOKUP(SDBYLD2!BL$4,'[1]INTERNAL PARAMETERS-1'!$B$5:$J$44,5,FALSE))*VLOOKUP(SDBYLD2!BL$4,'[1]INTERNAL PARAMETERS-1'!$B$5:$J$44,8,FALSE)*VLOOKUP(SDBYLD2!BL$4,'[1]INTERNAL PARAMETERS-1'!$B$5:$J$44,3,FALSE)</f>
        <v>0</v>
      </c>
      <c r="BM287" s="44">
        <f>SDBYLD1!BM287*VLOOKUP(SDBYLD2!BM$4,'[1]INTERNAL PARAMETERS-1'!$B$5:$J$44,5,FALSE)*VLOOKUP(SDBYLD2!BM$4,'[1]INTERNAL PARAMETERS-1'!$B$5:$J$44,6,FALSE)*VLOOKUP(SDBYLD2!BM$4,'[1]INTERNAL PARAMETERS-1'!$B$5:$J$44,3,FALSE) + SDBYLD1!BM287*(1-VLOOKUP(SDBYLD2!BM$4,'[1]INTERNAL PARAMETERS-1'!$B$5:$J$44,5,FALSE))*VLOOKUP(SDBYLD2!BM$4,'[1]INTERNAL PARAMETERS-1'!$B$5:$J$44,8,FALSE)*VLOOKUP(SDBYLD2!BM$4,'[1]INTERNAL PARAMETERS-1'!$B$5:$J$44,3,FALSE)</f>
        <v>0</v>
      </c>
      <c r="BN287" s="44">
        <f>SDBYLD1!BN287*VLOOKUP(SDBYLD2!BN$4,'[1]INTERNAL PARAMETERS-1'!$B$5:$J$44,5,FALSE)*VLOOKUP(SDBYLD2!BN$4,'[1]INTERNAL PARAMETERS-1'!$B$5:$J$44,6,FALSE)*VLOOKUP(SDBYLD2!BN$4,'[1]INTERNAL PARAMETERS-1'!$B$5:$J$44,3,FALSE) + SDBYLD1!BN287*(1-VLOOKUP(SDBYLD2!BN$4,'[1]INTERNAL PARAMETERS-1'!$B$5:$J$44,5,FALSE))*VLOOKUP(SDBYLD2!BN$4,'[1]INTERNAL PARAMETERS-1'!$B$5:$J$44,8,FALSE)*VLOOKUP(SDBYLD2!BN$4,'[1]INTERNAL PARAMETERS-1'!$B$5:$J$44,3,FALSE)</f>
        <v>0</v>
      </c>
      <c r="BO287" s="44">
        <f>SDBYLD1!BO287*VLOOKUP(SDBYLD2!BO$4,'[1]INTERNAL PARAMETERS-1'!$B$5:$J$44,5,FALSE)*VLOOKUP(SDBYLD2!BO$4,'[1]INTERNAL PARAMETERS-1'!$B$5:$J$44,6,FALSE)*VLOOKUP(SDBYLD2!BO$4,'[1]INTERNAL PARAMETERS-1'!$B$5:$J$44,3,FALSE) + SDBYLD1!BO287*(1-VLOOKUP(SDBYLD2!BO$4,'[1]INTERNAL PARAMETERS-1'!$B$5:$J$44,5,FALSE))*VLOOKUP(SDBYLD2!BO$4,'[1]INTERNAL PARAMETERS-1'!$B$5:$J$44,8,FALSE)*VLOOKUP(SDBYLD2!BO$4,'[1]INTERNAL PARAMETERS-1'!$B$5:$J$44,3,FALSE)</f>
        <v>0</v>
      </c>
      <c r="BP287" s="44">
        <f>SDBYLD1!BP287*VLOOKUP(SDBYLD2!BP$4,'[1]INTERNAL PARAMETERS-1'!$B$5:$J$44,5,FALSE)*VLOOKUP(SDBYLD2!BP$4,'[1]INTERNAL PARAMETERS-1'!$B$5:$J$44,6,FALSE)*VLOOKUP(SDBYLD2!BP$4,'[1]INTERNAL PARAMETERS-1'!$B$5:$J$44,3,FALSE) + SDBYLD1!BP287*(1-VLOOKUP(SDBYLD2!BP$4,'[1]INTERNAL PARAMETERS-1'!$B$5:$J$44,5,FALSE))*VLOOKUP(SDBYLD2!BP$4,'[1]INTERNAL PARAMETERS-1'!$B$5:$J$44,8,FALSE)*VLOOKUP(SDBYLD2!BP$4,'[1]INTERNAL PARAMETERS-1'!$B$5:$J$44,3,FALSE)</f>
        <v>0</v>
      </c>
      <c r="BQ287" s="44">
        <f>SDBYLD1!BQ287*VLOOKUP(SDBYLD2!BQ$4,'[1]INTERNAL PARAMETERS-1'!$B$5:$J$44,5,FALSE)*VLOOKUP(SDBYLD2!BQ$4,'[1]INTERNAL PARAMETERS-1'!$B$5:$J$44,6,FALSE)*VLOOKUP(SDBYLD2!BQ$4,'[1]INTERNAL PARAMETERS-1'!$B$5:$J$44,3,FALSE) + SDBYLD1!BQ287*(1-VLOOKUP(SDBYLD2!BQ$4,'[1]INTERNAL PARAMETERS-1'!$B$5:$J$44,5,FALSE))*VLOOKUP(SDBYLD2!BQ$4,'[1]INTERNAL PARAMETERS-1'!$B$5:$J$44,8,FALSE)*VLOOKUP(SDBYLD2!BQ$4,'[1]INTERNAL PARAMETERS-1'!$B$5:$J$44,3,FALSE)</f>
        <v>0</v>
      </c>
      <c r="BR287" s="44">
        <f>SDBYLD1!BR287*VLOOKUP(SDBYLD2!BR$4,'[1]INTERNAL PARAMETERS-1'!$B$5:$J$44,5,FALSE)*VLOOKUP(SDBYLD2!BR$4,'[1]INTERNAL PARAMETERS-1'!$B$5:$J$44,6,FALSE)*VLOOKUP(SDBYLD2!BR$4,'[1]INTERNAL PARAMETERS-1'!$B$5:$J$44,3,FALSE) + SDBYLD1!BR287*(1-VLOOKUP(SDBYLD2!BR$4,'[1]INTERNAL PARAMETERS-1'!$B$5:$J$44,5,FALSE))*VLOOKUP(SDBYLD2!BR$4,'[1]INTERNAL PARAMETERS-1'!$B$5:$J$44,8,FALSE)*VLOOKUP(SDBYLD2!BR$4,'[1]INTERNAL PARAMETERS-1'!$B$5:$J$44,3,FALSE)</f>
        <v>0</v>
      </c>
      <c r="BS287" s="44">
        <f>SDBYLD1!BS287*VLOOKUP(SDBYLD2!BS$4,'[1]INTERNAL PARAMETERS-1'!$B$5:$J$44,5,FALSE)*VLOOKUP(SDBYLD2!BS$4,'[1]INTERNAL PARAMETERS-1'!$B$5:$J$44,6,FALSE)*VLOOKUP(SDBYLD2!BS$4,'[1]INTERNAL PARAMETERS-1'!$B$5:$J$44,3,FALSE) + SDBYLD1!BS287*(1-VLOOKUP(SDBYLD2!BS$4,'[1]INTERNAL PARAMETERS-1'!$B$5:$J$44,5,FALSE))*VLOOKUP(SDBYLD2!BS$4,'[1]INTERNAL PARAMETERS-1'!$B$5:$J$44,8,FALSE)*VLOOKUP(SDBYLD2!BS$4,'[1]INTERNAL PARAMETERS-1'!$B$5:$J$44,3,FALSE)</f>
        <v>0</v>
      </c>
      <c r="BT287" s="44">
        <f>SDBYLD1!BT287*VLOOKUP(SDBYLD2!BT$4,'[1]INTERNAL PARAMETERS-1'!$B$5:$J$44,5,FALSE)*VLOOKUP(SDBYLD2!BT$4,'[1]INTERNAL PARAMETERS-1'!$B$5:$J$44,6,FALSE)*VLOOKUP(SDBYLD2!BT$4,'[1]INTERNAL PARAMETERS-1'!$B$5:$J$44,3,FALSE) + SDBYLD1!BT287*(1-VLOOKUP(SDBYLD2!BT$4,'[1]INTERNAL PARAMETERS-1'!$B$5:$J$44,5,FALSE))*VLOOKUP(SDBYLD2!BT$4,'[1]INTERNAL PARAMETERS-1'!$B$5:$J$44,8,FALSE)*VLOOKUP(SDBYLD2!BT$4,'[1]INTERNAL PARAMETERS-1'!$B$5:$J$44,3,FALSE)</f>
        <v>0</v>
      </c>
      <c r="BU287" s="44">
        <f>SDBYLD1!BU287*VLOOKUP(SDBYLD2!BU$4,'[1]INTERNAL PARAMETERS-1'!$B$5:$J$44,5,FALSE)*VLOOKUP(SDBYLD2!BU$4,'[1]INTERNAL PARAMETERS-1'!$B$5:$J$44,6,FALSE)*VLOOKUP(SDBYLD2!BU$4,'[1]INTERNAL PARAMETERS-1'!$B$5:$J$44,3,FALSE) + SDBYLD1!BU287*(1-VLOOKUP(SDBYLD2!BU$4,'[1]INTERNAL PARAMETERS-1'!$B$5:$J$44,5,FALSE))*VLOOKUP(SDBYLD2!BU$4,'[1]INTERNAL PARAMETERS-1'!$B$5:$J$44,8,FALSE)*VLOOKUP(SDBYLD2!BU$4,'[1]INTERNAL PARAMETERS-1'!$B$5:$J$44,3,FALSE)</f>
        <v>0</v>
      </c>
      <c r="BV287" s="44">
        <f>SDBYLD1!BV287*VLOOKUP(SDBYLD2!BV$4,'[1]INTERNAL PARAMETERS-1'!$B$5:$J$44,5,FALSE)*VLOOKUP(SDBYLD2!BV$4,'[1]INTERNAL PARAMETERS-1'!$B$5:$J$44,6,FALSE)*VLOOKUP(SDBYLD2!BV$4,'[1]INTERNAL PARAMETERS-1'!$B$5:$J$44,3,FALSE) + SDBYLD1!BV287*(1-VLOOKUP(SDBYLD2!BV$4,'[1]INTERNAL PARAMETERS-1'!$B$5:$J$44,5,FALSE))*VLOOKUP(SDBYLD2!BV$4,'[1]INTERNAL PARAMETERS-1'!$B$5:$J$44,8,FALSE)*VLOOKUP(SDBYLD2!BV$4,'[1]INTERNAL PARAMETERS-1'!$B$5:$J$44,3,FALSE)</f>
        <v>0</v>
      </c>
      <c r="BW287" s="44">
        <f>SDBYLD1!BW287*VLOOKUP(SDBYLD2!BW$4,'[1]INTERNAL PARAMETERS-1'!$B$5:$J$44,5,FALSE)*VLOOKUP(SDBYLD2!BW$4,'[1]INTERNAL PARAMETERS-1'!$B$5:$J$44,6,FALSE)*VLOOKUP(SDBYLD2!BW$4,'[1]INTERNAL PARAMETERS-1'!$B$5:$J$44,3,FALSE) + SDBYLD1!BW287*(1-VLOOKUP(SDBYLD2!BW$4,'[1]INTERNAL PARAMETERS-1'!$B$5:$J$44,5,FALSE))*VLOOKUP(SDBYLD2!BW$4,'[1]INTERNAL PARAMETERS-1'!$B$5:$J$44,8,FALSE)*VLOOKUP(SDBYLD2!BW$4,'[1]INTERNAL PARAMETERS-1'!$B$5:$J$44,3,FALSE)</f>
        <v>0</v>
      </c>
      <c r="BX287" s="44">
        <f>SDBYLD1!BX287*VLOOKUP(SDBYLD2!BX$4,'[1]INTERNAL PARAMETERS-1'!$B$5:$J$44,5,FALSE)*VLOOKUP(SDBYLD2!BX$4,'[1]INTERNAL PARAMETERS-1'!$B$5:$J$44,6,FALSE)*VLOOKUP(SDBYLD2!BX$4,'[1]INTERNAL PARAMETERS-1'!$B$5:$J$44,3,FALSE) + SDBYLD1!BX287*(1-VLOOKUP(SDBYLD2!BX$4,'[1]INTERNAL PARAMETERS-1'!$B$5:$J$44,5,FALSE))*VLOOKUP(SDBYLD2!BX$4,'[1]INTERNAL PARAMETERS-1'!$B$5:$J$44,8,FALSE)*VLOOKUP(SDBYLD2!BX$4,'[1]INTERNAL PARAMETERS-1'!$B$5:$J$44,3,FALSE)</f>
        <v>0</v>
      </c>
      <c r="BY287" s="44">
        <f>SDBYLD1!BY287*VLOOKUP(SDBYLD2!BY$4,'[1]INTERNAL PARAMETERS-1'!$B$5:$J$44,5,FALSE)*VLOOKUP(SDBYLD2!BY$4,'[1]INTERNAL PARAMETERS-1'!$B$5:$J$44,6,FALSE)*VLOOKUP(SDBYLD2!BY$4,'[1]INTERNAL PARAMETERS-1'!$B$5:$J$44,3,FALSE) + SDBYLD1!BY287*(1-VLOOKUP(SDBYLD2!BY$4,'[1]INTERNAL PARAMETERS-1'!$B$5:$J$44,5,FALSE))*VLOOKUP(SDBYLD2!BY$4,'[1]INTERNAL PARAMETERS-1'!$B$5:$J$44,8,FALSE)*VLOOKUP(SDBYLD2!BY$4,'[1]INTERNAL PARAMETERS-1'!$B$5:$J$44,3,FALSE)</f>
        <v>0</v>
      </c>
      <c r="BZ287" s="44">
        <f>SDBYLD1!BZ287*VLOOKUP(SDBYLD2!BZ$4,'[1]INTERNAL PARAMETERS-1'!$B$5:$J$44,5,FALSE)*VLOOKUP(SDBYLD2!BZ$4,'[1]INTERNAL PARAMETERS-1'!$B$5:$J$44,6,FALSE)*VLOOKUP(SDBYLD2!BZ$4,'[1]INTERNAL PARAMETERS-1'!$B$5:$J$44,3,FALSE) + SDBYLD1!BZ287*(1-VLOOKUP(SDBYLD2!BZ$4,'[1]INTERNAL PARAMETERS-1'!$B$5:$J$44,5,FALSE))*VLOOKUP(SDBYLD2!BZ$4,'[1]INTERNAL PARAMETERS-1'!$B$5:$J$44,8,FALSE)*VLOOKUP(SDBYLD2!BZ$4,'[1]INTERNAL PARAMETERS-1'!$B$5:$J$44,3,FALSE)</f>
        <v>0</v>
      </c>
      <c r="CA287" s="44">
        <f>SDBYLD1!CA287*VLOOKUP(SDBYLD2!CA$4,'[1]INTERNAL PARAMETERS-1'!$B$5:$J$44,5,FALSE)*VLOOKUP(SDBYLD2!CA$4,'[1]INTERNAL PARAMETERS-1'!$B$5:$J$44,6,FALSE)*VLOOKUP(SDBYLD2!CA$4,'[1]INTERNAL PARAMETERS-1'!$B$5:$J$44,3,FALSE) + SDBYLD1!CA287*(1-VLOOKUP(SDBYLD2!CA$4,'[1]INTERNAL PARAMETERS-1'!$B$5:$J$44,5,FALSE))*VLOOKUP(SDBYLD2!CA$4,'[1]INTERNAL PARAMETERS-1'!$B$5:$J$44,8,FALSE)*VLOOKUP(SDBYLD2!CA$4,'[1]INTERNAL PARAMETERS-1'!$B$5:$J$44,3,FALSE)</f>
        <v>0</v>
      </c>
      <c r="CB287" s="44">
        <f>SDBYLD1!CB287*VLOOKUP(SDBYLD2!CB$4,'[1]INTERNAL PARAMETERS-1'!$B$5:$J$44,5,FALSE)*VLOOKUP(SDBYLD2!CB$4,'[1]INTERNAL PARAMETERS-1'!$B$5:$J$44,6,FALSE)*VLOOKUP(SDBYLD2!CB$4,'[1]INTERNAL PARAMETERS-1'!$B$5:$J$44,3,FALSE) + SDBYLD1!CB287*(1-VLOOKUP(SDBYLD2!CB$4,'[1]INTERNAL PARAMETERS-1'!$B$5:$J$44,5,FALSE))*VLOOKUP(SDBYLD2!CB$4,'[1]INTERNAL PARAMETERS-1'!$B$5:$J$44,8,FALSE)*VLOOKUP(SDBYLD2!CB$4,'[1]INTERNAL PARAMETERS-1'!$B$5:$J$44,3,FALSE)</f>
        <v>0</v>
      </c>
      <c r="CC287" s="44">
        <f>SDBYLD1!CC287*VLOOKUP(SDBYLD2!CC$4,'[1]INTERNAL PARAMETERS-1'!$B$5:$J$44,5,FALSE)*VLOOKUP(SDBYLD2!CC$4,'[1]INTERNAL PARAMETERS-1'!$B$5:$J$44,6,FALSE)*VLOOKUP(SDBYLD2!CC$4,'[1]INTERNAL PARAMETERS-1'!$B$5:$J$44,3,FALSE) + SDBYLD1!CC287*(1-VLOOKUP(SDBYLD2!CC$4,'[1]INTERNAL PARAMETERS-1'!$B$5:$J$44,5,FALSE))*VLOOKUP(SDBYLD2!CC$4,'[1]INTERNAL PARAMETERS-1'!$B$5:$J$44,8,FALSE)*VLOOKUP(SDBYLD2!CC$4,'[1]INTERNAL PARAMETERS-1'!$B$5:$J$44,3,FALSE)</f>
        <v>0</v>
      </c>
      <c r="CD287" s="44">
        <f>SDBYLD1!CD287*VLOOKUP(SDBYLD2!CD$4,'[1]INTERNAL PARAMETERS-1'!$B$5:$J$44,5,FALSE)*VLOOKUP(SDBYLD2!CD$4,'[1]INTERNAL PARAMETERS-1'!$B$5:$J$44,6,FALSE)*VLOOKUP(SDBYLD2!CD$4,'[1]INTERNAL PARAMETERS-1'!$B$5:$J$44,3,FALSE) + SDBYLD1!CD287*(1-VLOOKUP(SDBYLD2!CD$4,'[1]INTERNAL PARAMETERS-1'!$B$5:$J$44,5,FALSE))*VLOOKUP(SDBYLD2!CD$4,'[1]INTERNAL PARAMETERS-1'!$B$5:$J$44,8,FALSE)*VLOOKUP(SDBYLD2!CD$4,'[1]INTERNAL PARAMETERS-1'!$B$5:$J$44,3,FALSE)</f>
        <v>0</v>
      </c>
      <c r="CE287" s="44">
        <f>SDBYLD1!CE287*VLOOKUP(SDBYLD2!CE$4,'[1]INTERNAL PARAMETERS-1'!$B$5:$J$44,5,FALSE)*VLOOKUP(SDBYLD2!CE$4,'[1]INTERNAL PARAMETERS-1'!$B$5:$J$44,6,FALSE)*VLOOKUP(SDBYLD2!CE$4,'[1]INTERNAL PARAMETERS-1'!$B$5:$J$44,3,FALSE) + SDBYLD1!CE287*(1-VLOOKUP(SDBYLD2!CE$4,'[1]INTERNAL PARAMETERS-1'!$B$5:$J$44,5,FALSE))*VLOOKUP(SDBYLD2!CE$4,'[1]INTERNAL PARAMETERS-1'!$B$5:$J$44,8,FALSE)*VLOOKUP(SDBYLD2!CE$4,'[1]INTERNAL PARAMETERS-1'!$B$5:$J$44,3,FALSE)</f>
        <v>0</v>
      </c>
      <c r="CF287" s="44">
        <f>SDBYLD1!CF287*VLOOKUP(SDBYLD2!CF$4,'[1]INTERNAL PARAMETERS-1'!$B$5:$J$44,5,FALSE)*VLOOKUP(SDBYLD2!CF$4,'[1]INTERNAL PARAMETERS-1'!$B$5:$J$44,6,FALSE)*VLOOKUP(SDBYLD2!CF$4,'[1]INTERNAL PARAMETERS-1'!$B$5:$J$44,3,FALSE) + SDBYLD1!CF287*(1-VLOOKUP(SDBYLD2!CF$4,'[1]INTERNAL PARAMETERS-1'!$B$5:$J$44,5,FALSE))*VLOOKUP(SDBYLD2!CF$4,'[1]INTERNAL PARAMETERS-1'!$B$5:$J$44,8,FALSE)*VLOOKUP(SDBYLD2!CF$4,'[1]INTERNAL PARAMETERS-1'!$B$5:$J$44,3,FALSE)</f>
        <v>0</v>
      </c>
      <c r="CG287" s="44">
        <f>SDBYLD1!CG287*VLOOKUP(SDBYLD2!CG$4,'[1]INTERNAL PARAMETERS-1'!$B$5:$J$44,5,FALSE)*VLOOKUP(SDBYLD2!CG$4,'[1]INTERNAL PARAMETERS-1'!$B$5:$J$44,6,FALSE)*VLOOKUP(SDBYLD2!CG$4,'[1]INTERNAL PARAMETERS-1'!$B$5:$J$44,3,FALSE) + SDBYLD1!CG287*(1-VLOOKUP(SDBYLD2!CG$4,'[1]INTERNAL PARAMETERS-1'!$B$5:$J$44,5,FALSE))*VLOOKUP(SDBYLD2!CG$4,'[1]INTERNAL PARAMETERS-1'!$B$5:$J$44,8,FALSE)*VLOOKUP(SDBYLD2!CG$4,'[1]INTERNAL PARAMETERS-1'!$B$5:$J$44,3,FALSE)</f>
        <v>0</v>
      </c>
      <c r="CH287" s="43">
        <f>SDBYLD1!CH287*VLOOKUP(SDBYLD2!CH$4,'[1]INTERNAL PARAMETERS-1'!$B$5:$J$44,5,FALSE)*VLOOKUP(SDBYLD2!CH$4,'[1]INTERNAL PARAMETERS-1'!$B$5:$J$44,6,FALSE)*VLOOKUP(SDBYLD2!CH$4,'[1]INTERNAL PARAMETERS-1'!$B$5:$J$44,3,FALSE) + SDBYLD1!CH287*(1-VLOOKUP(SDBYLD2!CH$4,'[1]INTERNAL PARAMETERS-1'!$B$5:$J$44,5,FALSE))*VLOOKUP(SDBYLD2!CH$4,'[1]INTERNAL PARAMETERS-1'!$B$5:$J$44,8,FALSE)*VLOOKUP(SDBYLD2!CH$4,'[1]INTERNAL PARAMETERS-1'!$B$5:$J$44,3,FALSE)</f>
        <v>0</v>
      </c>
      <c r="CJ287" s="45">
        <f t="shared" si="8"/>
        <v>0</v>
      </c>
      <c r="CK287" s="43">
        <f t="shared" si="9"/>
        <v>0</v>
      </c>
    </row>
    <row r="288" spans="2:89" x14ac:dyDescent="0.4">
      <c r="B288" s="58" t="s">
        <v>1</v>
      </c>
      <c r="C288" s="57" t="s">
        <v>50</v>
      </c>
      <c r="D288" s="57" t="s">
        <v>54</v>
      </c>
      <c r="E288" s="133">
        <f>SDBeam!X288</f>
        <v>0</v>
      </c>
      <c r="F288" s="56">
        <f>'[1]INTERNAL PARAMETERS-1'!M18</f>
        <v>21.115000000000002</v>
      </c>
      <c r="G288" s="45">
        <f>SDBYLD1!G288*VLOOKUP(SDBYLD2!G$4,'[1]INTERNAL PARAMETERS-1'!$B$5:$J$44,5,FALSE)*VLOOKUP(SDBYLD2!G$4,'[1]INTERNAL PARAMETERS-1'!$B$5:$J$44,7,FALSE)*SDBYLD2!$F288 + SDBYLD1!G288*(1-VLOOKUP(SDBYLD2!G$4,'[1]INTERNAL PARAMETERS-1'!$B$5:$J$44,5,FALSE))*VLOOKUP(SDBYLD2!G$4,'[1]INTERNAL PARAMETERS-1'!$B$5:$J$44,9,FALSE)*SDBYLD2!$F288</f>
        <v>0</v>
      </c>
      <c r="H288" s="44">
        <f>SDBYLD1!H288*VLOOKUP(SDBYLD2!H$4,'[1]INTERNAL PARAMETERS-1'!$B$5:$J$44,5,FALSE)*VLOOKUP(SDBYLD2!H$4,'[1]INTERNAL PARAMETERS-1'!$B$5:$J$44,7,FALSE)*SDBYLD2!$F288 + SDBYLD1!H288*(1-VLOOKUP(SDBYLD2!H$4,'[1]INTERNAL PARAMETERS-1'!$B$5:$J$44,5,FALSE))*VLOOKUP(SDBYLD2!H$4,'[1]INTERNAL PARAMETERS-1'!$B$5:$J$44,9,FALSE)*SDBYLD2!$F288</f>
        <v>0</v>
      </c>
      <c r="I288" s="44">
        <f>SDBYLD1!I288*VLOOKUP(SDBYLD2!I$4,'[1]INTERNAL PARAMETERS-1'!$B$5:$J$44,5,FALSE)*VLOOKUP(SDBYLD2!I$4,'[1]INTERNAL PARAMETERS-1'!$B$5:$J$44,7,FALSE)*SDBYLD2!$F288 + SDBYLD1!I288*(1-VLOOKUP(SDBYLD2!I$4,'[1]INTERNAL PARAMETERS-1'!$B$5:$J$44,5,FALSE))*VLOOKUP(SDBYLD2!I$4,'[1]INTERNAL PARAMETERS-1'!$B$5:$J$44,9,FALSE)*SDBYLD2!$F288</f>
        <v>0</v>
      </c>
      <c r="J288" s="44">
        <f>SDBYLD1!J288*VLOOKUP(SDBYLD2!J$4,'[1]INTERNAL PARAMETERS-1'!$B$5:$J$44,5,FALSE)*VLOOKUP(SDBYLD2!J$4,'[1]INTERNAL PARAMETERS-1'!$B$5:$J$44,7,FALSE)*SDBYLD2!$F288 + SDBYLD1!J288*(1-VLOOKUP(SDBYLD2!J$4,'[1]INTERNAL PARAMETERS-1'!$B$5:$J$44,5,FALSE))*VLOOKUP(SDBYLD2!J$4,'[1]INTERNAL PARAMETERS-1'!$B$5:$J$44,9,FALSE)*SDBYLD2!$F288</f>
        <v>0</v>
      </c>
      <c r="K288" s="44">
        <f>SDBYLD1!K288*VLOOKUP(SDBYLD2!K$4,'[1]INTERNAL PARAMETERS-1'!$B$5:$J$44,5,FALSE)*VLOOKUP(SDBYLD2!K$4,'[1]INTERNAL PARAMETERS-1'!$B$5:$J$44,7,FALSE)*SDBYLD2!$F288 + SDBYLD1!K288*(1-VLOOKUP(SDBYLD2!K$4,'[1]INTERNAL PARAMETERS-1'!$B$5:$J$44,5,FALSE))*VLOOKUP(SDBYLD2!K$4,'[1]INTERNAL PARAMETERS-1'!$B$5:$J$44,9,FALSE)*SDBYLD2!$F288</f>
        <v>0</v>
      </c>
      <c r="L288" s="44">
        <f>SDBYLD1!L288*VLOOKUP(SDBYLD2!L$4,'[1]INTERNAL PARAMETERS-1'!$B$5:$J$44,5,FALSE)*VLOOKUP(SDBYLD2!L$4,'[1]INTERNAL PARAMETERS-1'!$B$5:$J$44,7,FALSE)*SDBYLD2!$F288 + SDBYLD1!L288*(1-VLOOKUP(SDBYLD2!L$4,'[1]INTERNAL PARAMETERS-1'!$B$5:$J$44,5,FALSE))*VLOOKUP(SDBYLD2!L$4,'[1]INTERNAL PARAMETERS-1'!$B$5:$J$44,9,FALSE)*SDBYLD2!$F288</f>
        <v>0</v>
      </c>
      <c r="M288" s="44">
        <f>SDBYLD1!M288*VLOOKUP(SDBYLD2!M$4,'[1]INTERNAL PARAMETERS-1'!$B$5:$J$44,5,FALSE)*VLOOKUP(SDBYLD2!M$4,'[1]INTERNAL PARAMETERS-1'!$B$5:$J$44,7,FALSE)*SDBYLD2!$F288 + SDBYLD1!M288*(1-VLOOKUP(SDBYLD2!M$4,'[1]INTERNAL PARAMETERS-1'!$B$5:$J$44,5,FALSE))*VLOOKUP(SDBYLD2!M$4,'[1]INTERNAL PARAMETERS-1'!$B$5:$J$44,9,FALSE)*SDBYLD2!$F288</f>
        <v>0</v>
      </c>
      <c r="N288" s="44">
        <f>SDBYLD1!N288*VLOOKUP(SDBYLD2!N$4,'[1]INTERNAL PARAMETERS-1'!$B$5:$J$44,5,FALSE)*VLOOKUP(SDBYLD2!N$4,'[1]INTERNAL PARAMETERS-1'!$B$5:$J$44,7,FALSE)*SDBYLD2!$F288 + SDBYLD1!N288*(1-VLOOKUP(SDBYLD2!N$4,'[1]INTERNAL PARAMETERS-1'!$B$5:$J$44,5,FALSE))*VLOOKUP(SDBYLD2!N$4,'[1]INTERNAL PARAMETERS-1'!$B$5:$J$44,9,FALSE)*SDBYLD2!$F288</f>
        <v>0</v>
      </c>
      <c r="O288" s="44">
        <f>SDBYLD1!O288*VLOOKUP(SDBYLD2!O$4,'[1]INTERNAL PARAMETERS-1'!$B$5:$J$44,5,FALSE)*VLOOKUP(SDBYLD2!O$4,'[1]INTERNAL PARAMETERS-1'!$B$5:$J$44,7,FALSE)*SDBYLD2!$F288 + SDBYLD1!O288*(1-VLOOKUP(SDBYLD2!O$4,'[1]INTERNAL PARAMETERS-1'!$B$5:$J$44,5,FALSE))*VLOOKUP(SDBYLD2!O$4,'[1]INTERNAL PARAMETERS-1'!$B$5:$J$44,9,FALSE)*SDBYLD2!$F288</f>
        <v>0</v>
      </c>
      <c r="P288" s="44">
        <f>SDBYLD1!P288*VLOOKUP(SDBYLD2!P$4,'[1]INTERNAL PARAMETERS-1'!$B$5:$J$44,5,FALSE)*VLOOKUP(SDBYLD2!P$4,'[1]INTERNAL PARAMETERS-1'!$B$5:$J$44,7,FALSE)*SDBYLD2!$F288 + SDBYLD1!P288*(1-VLOOKUP(SDBYLD2!P$4,'[1]INTERNAL PARAMETERS-1'!$B$5:$J$44,5,FALSE))*VLOOKUP(SDBYLD2!P$4,'[1]INTERNAL PARAMETERS-1'!$B$5:$J$44,9,FALSE)*SDBYLD2!$F288</f>
        <v>0</v>
      </c>
      <c r="Q288" s="44">
        <f>SDBYLD1!Q288*VLOOKUP(SDBYLD2!Q$4,'[1]INTERNAL PARAMETERS-1'!$B$5:$J$44,5,FALSE)*VLOOKUP(SDBYLD2!Q$4,'[1]INTERNAL PARAMETERS-1'!$B$5:$J$44,7,FALSE)*SDBYLD2!$F288 + SDBYLD1!Q288*(1-VLOOKUP(SDBYLD2!Q$4,'[1]INTERNAL PARAMETERS-1'!$B$5:$J$44,5,FALSE))*VLOOKUP(SDBYLD2!Q$4,'[1]INTERNAL PARAMETERS-1'!$B$5:$J$44,9,FALSE)*SDBYLD2!$F288</f>
        <v>0</v>
      </c>
      <c r="R288" s="44">
        <f>SDBYLD1!R288*VLOOKUP(SDBYLD2!R$4,'[1]INTERNAL PARAMETERS-1'!$B$5:$J$44,5,FALSE)*VLOOKUP(SDBYLD2!R$4,'[1]INTERNAL PARAMETERS-1'!$B$5:$J$44,7,FALSE)*SDBYLD2!$F288 + SDBYLD1!R288*(1-VLOOKUP(SDBYLD2!R$4,'[1]INTERNAL PARAMETERS-1'!$B$5:$J$44,5,FALSE))*VLOOKUP(SDBYLD2!R$4,'[1]INTERNAL PARAMETERS-1'!$B$5:$J$44,9,FALSE)*SDBYLD2!$F288</f>
        <v>0</v>
      </c>
      <c r="S288" s="44">
        <f>SDBYLD1!S288*VLOOKUP(SDBYLD2!S$4,'[1]INTERNAL PARAMETERS-1'!$B$5:$J$44,5,FALSE)*VLOOKUP(SDBYLD2!S$4,'[1]INTERNAL PARAMETERS-1'!$B$5:$J$44,7,FALSE)*SDBYLD2!$F288 + SDBYLD1!S288*(1-VLOOKUP(SDBYLD2!S$4,'[1]INTERNAL PARAMETERS-1'!$B$5:$J$44,5,FALSE))*VLOOKUP(SDBYLD2!S$4,'[1]INTERNAL PARAMETERS-1'!$B$5:$J$44,9,FALSE)*SDBYLD2!$F288</f>
        <v>0</v>
      </c>
      <c r="T288" s="44">
        <f>SDBYLD1!T288*VLOOKUP(SDBYLD2!T$4,'[1]INTERNAL PARAMETERS-1'!$B$5:$J$44,5,FALSE)*VLOOKUP(SDBYLD2!T$4,'[1]INTERNAL PARAMETERS-1'!$B$5:$J$44,7,FALSE)*SDBYLD2!$F288 + SDBYLD1!T288*(1-VLOOKUP(SDBYLD2!T$4,'[1]INTERNAL PARAMETERS-1'!$B$5:$J$44,5,FALSE))*VLOOKUP(SDBYLD2!T$4,'[1]INTERNAL PARAMETERS-1'!$B$5:$J$44,9,FALSE)*SDBYLD2!$F288</f>
        <v>0</v>
      </c>
      <c r="U288" s="44">
        <f>SDBYLD1!U288*VLOOKUP(SDBYLD2!U$4,'[1]INTERNAL PARAMETERS-1'!$B$5:$J$44,5,FALSE)*VLOOKUP(SDBYLD2!U$4,'[1]INTERNAL PARAMETERS-1'!$B$5:$J$44,7,FALSE)*SDBYLD2!$F288 + SDBYLD1!U288*(1-VLOOKUP(SDBYLD2!U$4,'[1]INTERNAL PARAMETERS-1'!$B$5:$J$44,5,FALSE))*VLOOKUP(SDBYLD2!U$4,'[1]INTERNAL PARAMETERS-1'!$B$5:$J$44,9,FALSE)*SDBYLD2!$F288</f>
        <v>0</v>
      </c>
      <c r="V288" s="44">
        <f>SDBYLD1!V288*VLOOKUP(SDBYLD2!V$4,'[1]INTERNAL PARAMETERS-1'!$B$5:$J$44,5,FALSE)*VLOOKUP(SDBYLD2!V$4,'[1]INTERNAL PARAMETERS-1'!$B$5:$J$44,7,FALSE)*SDBYLD2!$F288 + SDBYLD1!V288*(1-VLOOKUP(SDBYLD2!V$4,'[1]INTERNAL PARAMETERS-1'!$B$5:$J$44,5,FALSE))*VLOOKUP(SDBYLD2!V$4,'[1]INTERNAL PARAMETERS-1'!$B$5:$J$44,9,FALSE)*SDBYLD2!$F288</f>
        <v>0</v>
      </c>
      <c r="W288" s="44">
        <f>SDBYLD1!W288*VLOOKUP(SDBYLD2!W$4,'[1]INTERNAL PARAMETERS-1'!$B$5:$J$44,5,FALSE)*VLOOKUP(SDBYLD2!W$4,'[1]INTERNAL PARAMETERS-1'!$B$5:$J$44,7,FALSE)*SDBYLD2!$F288 + SDBYLD1!W288*(1-VLOOKUP(SDBYLD2!W$4,'[1]INTERNAL PARAMETERS-1'!$B$5:$J$44,5,FALSE))*VLOOKUP(SDBYLD2!W$4,'[1]INTERNAL PARAMETERS-1'!$B$5:$J$44,9,FALSE)*SDBYLD2!$F288</f>
        <v>0</v>
      </c>
      <c r="X288" s="44">
        <f>SDBYLD1!X288*VLOOKUP(SDBYLD2!X$4,'[1]INTERNAL PARAMETERS-1'!$B$5:$J$44,5,FALSE)*VLOOKUP(SDBYLD2!X$4,'[1]INTERNAL PARAMETERS-1'!$B$5:$J$44,7,FALSE)*SDBYLD2!$F288 + SDBYLD1!X288*(1-VLOOKUP(SDBYLD2!X$4,'[1]INTERNAL PARAMETERS-1'!$B$5:$J$44,5,FALSE))*VLOOKUP(SDBYLD2!X$4,'[1]INTERNAL PARAMETERS-1'!$B$5:$J$44,9,FALSE)*SDBYLD2!$F288</f>
        <v>0</v>
      </c>
      <c r="Y288" s="44">
        <f>SDBYLD1!Y288*VLOOKUP(SDBYLD2!Y$4,'[1]INTERNAL PARAMETERS-1'!$B$5:$J$44,5,FALSE)*VLOOKUP(SDBYLD2!Y$4,'[1]INTERNAL PARAMETERS-1'!$B$5:$J$44,7,FALSE)*SDBYLD2!$F288 + SDBYLD1!Y288*(1-VLOOKUP(SDBYLD2!Y$4,'[1]INTERNAL PARAMETERS-1'!$B$5:$J$44,5,FALSE))*VLOOKUP(SDBYLD2!Y$4,'[1]INTERNAL PARAMETERS-1'!$B$5:$J$44,9,FALSE)*SDBYLD2!$F288</f>
        <v>0</v>
      </c>
      <c r="Z288" s="44">
        <f>SDBYLD1!Z288*VLOOKUP(SDBYLD2!Z$4,'[1]INTERNAL PARAMETERS-1'!$B$5:$J$44,5,FALSE)*VLOOKUP(SDBYLD2!Z$4,'[1]INTERNAL PARAMETERS-1'!$B$5:$J$44,7,FALSE)*SDBYLD2!$F288 + SDBYLD1!Z288*(1-VLOOKUP(SDBYLD2!Z$4,'[1]INTERNAL PARAMETERS-1'!$B$5:$J$44,5,FALSE))*VLOOKUP(SDBYLD2!Z$4,'[1]INTERNAL PARAMETERS-1'!$B$5:$J$44,9,FALSE)*SDBYLD2!$F288</f>
        <v>0</v>
      </c>
      <c r="AA288" s="44">
        <f>SDBYLD1!AA288*VLOOKUP(SDBYLD2!AA$4,'[1]INTERNAL PARAMETERS-1'!$B$5:$J$44,5,FALSE)*VLOOKUP(SDBYLD2!AA$4,'[1]INTERNAL PARAMETERS-1'!$B$5:$J$44,7,FALSE)*SDBYLD2!$F288 + SDBYLD1!AA288*(1-VLOOKUP(SDBYLD2!AA$4,'[1]INTERNAL PARAMETERS-1'!$B$5:$J$44,5,FALSE))*VLOOKUP(SDBYLD2!AA$4,'[1]INTERNAL PARAMETERS-1'!$B$5:$J$44,9,FALSE)*SDBYLD2!$F288</f>
        <v>0</v>
      </c>
      <c r="AB288" s="44">
        <f>SDBYLD1!AB288*VLOOKUP(SDBYLD2!AB$4,'[1]INTERNAL PARAMETERS-1'!$B$5:$J$44,5,FALSE)*VLOOKUP(SDBYLD2!AB$4,'[1]INTERNAL PARAMETERS-1'!$B$5:$J$44,7,FALSE)*SDBYLD2!$F288 + SDBYLD1!AB288*(1-VLOOKUP(SDBYLD2!AB$4,'[1]INTERNAL PARAMETERS-1'!$B$5:$J$44,5,FALSE))*VLOOKUP(SDBYLD2!AB$4,'[1]INTERNAL PARAMETERS-1'!$B$5:$J$44,9,FALSE)*SDBYLD2!$F288</f>
        <v>0</v>
      </c>
      <c r="AC288" s="44">
        <f>SDBYLD1!AC288*VLOOKUP(SDBYLD2!AC$4,'[1]INTERNAL PARAMETERS-1'!$B$5:$J$44,5,FALSE)*VLOOKUP(SDBYLD2!AC$4,'[1]INTERNAL PARAMETERS-1'!$B$5:$J$44,7,FALSE)*SDBYLD2!$F288 + SDBYLD1!AC288*(1-VLOOKUP(SDBYLD2!AC$4,'[1]INTERNAL PARAMETERS-1'!$B$5:$J$44,5,FALSE))*VLOOKUP(SDBYLD2!AC$4,'[1]INTERNAL PARAMETERS-1'!$B$5:$J$44,9,FALSE)*SDBYLD2!$F288</f>
        <v>0</v>
      </c>
      <c r="AD288" s="44">
        <f>SDBYLD1!AD288*VLOOKUP(SDBYLD2!AD$4,'[1]INTERNAL PARAMETERS-1'!$B$5:$J$44,5,FALSE)*VLOOKUP(SDBYLD2!AD$4,'[1]INTERNAL PARAMETERS-1'!$B$5:$J$44,7,FALSE)*SDBYLD2!$F288 + SDBYLD1!AD288*(1-VLOOKUP(SDBYLD2!AD$4,'[1]INTERNAL PARAMETERS-1'!$B$5:$J$44,5,FALSE))*VLOOKUP(SDBYLD2!AD$4,'[1]INTERNAL PARAMETERS-1'!$B$5:$J$44,9,FALSE)*SDBYLD2!$F288</f>
        <v>0</v>
      </c>
      <c r="AE288" s="44">
        <f>SDBYLD1!AE288*VLOOKUP(SDBYLD2!AE$4,'[1]INTERNAL PARAMETERS-1'!$B$5:$J$44,5,FALSE)*VLOOKUP(SDBYLD2!AE$4,'[1]INTERNAL PARAMETERS-1'!$B$5:$J$44,7,FALSE)*SDBYLD2!$F288 + SDBYLD1!AE288*(1-VLOOKUP(SDBYLD2!AE$4,'[1]INTERNAL PARAMETERS-1'!$B$5:$J$44,5,FALSE))*VLOOKUP(SDBYLD2!AE$4,'[1]INTERNAL PARAMETERS-1'!$B$5:$J$44,9,FALSE)*SDBYLD2!$F288</f>
        <v>0</v>
      </c>
      <c r="AF288" s="44">
        <f>SDBYLD1!AF288*VLOOKUP(SDBYLD2!AF$4,'[1]INTERNAL PARAMETERS-1'!$B$5:$J$44,5,FALSE)*VLOOKUP(SDBYLD2!AF$4,'[1]INTERNAL PARAMETERS-1'!$B$5:$J$44,7,FALSE)*SDBYLD2!$F288 + SDBYLD1!AF288*(1-VLOOKUP(SDBYLD2!AF$4,'[1]INTERNAL PARAMETERS-1'!$B$5:$J$44,5,FALSE))*VLOOKUP(SDBYLD2!AF$4,'[1]INTERNAL PARAMETERS-1'!$B$5:$J$44,9,FALSE)*SDBYLD2!$F288</f>
        <v>0</v>
      </c>
      <c r="AG288" s="44">
        <f>SDBYLD1!AG288*VLOOKUP(SDBYLD2!AG$4,'[1]INTERNAL PARAMETERS-1'!$B$5:$J$44,5,FALSE)*VLOOKUP(SDBYLD2!AG$4,'[1]INTERNAL PARAMETERS-1'!$B$5:$J$44,7,FALSE)*SDBYLD2!$F288 + SDBYLD1!AG288*(1-VLOOKUP(SDBYLD2!AG$4,'[1]INTERNAL PARAMETERS-1'!$B$5:$J$44,5,FALSE))*VLOOKUP(SDBYLD2!AG$4,'[1]INTERNAL PARAMETERS-1'!$B$5:$J$44,9,FALSE)*SDBYLD2!$F288</f>
        <v>0</v>
      </c>
      <c r="AH288" s="44">
        <f>SDBYLD1!AH288*VLOOKUP(SDBYLD2!AH$4,'[1]INTERNAL PARAMETERS-1'!$B$5:$J$44,5,FALSE)*VLOOKUP(SDBYLD2!AH$4,'[1]INTERNAL PARAMETERS-1'!$B$5:$J$44,7,FALSE)*SDBYLD2!$F288 + SDBYLD1!AH288*(1-VLOOKUP(SDBYLD2!AH$4,'[1]INTERNAL PARAMETERS-1'!$B$5:$J$44,5,FALSE))*VLOOKUP(SDBYLD2!AH$4,'[1]INTERNAL PARAMETERS-1'!$B$5:$J$44,9,FALSE)*SDBYLD2!$F288</f>
        <v>0</v>
      </c>
      <c r="AI288" s="44">
        <f>SDBYLD1!AI288*VLOOKUP(SDBYLD2!AI$4,'[1]INTERNAL PARAMETERS-1'!$B$5:$J$44,5,FALSE)*VLOOKUP(SDBYLD2!AI$4,'[1]INTERNAL PARAMETERS-1'!$B$5:$J$44,7,FALSE)*SDBYLD2!$F288 + SDBYLD1!AI288*(1-VLOOKUP(SDBYLD2!AI$4,'[1]INTERNAL PARAMETERS-1'!$B$5:$J$44,5,FALSE))*VLOOKUP(SDBYLD2!AI$4,'[1]INTERNAL PARAMETERS-1'!$B$5:$J$44,9,FALSE)*SDBYLD2!$F288</f>
        <v>0</v>
      </c>
      <c r="AJ288" s="44">
        <f>SDBYLD1!AJ288*VLOOKUP(SDBYLD2!AJ$4,'[1]INTERNAL PARAMETERS-1'!$B$5:$J$44,5,FALSE)*VLOOKUP(SDBYLD2!AJ$4,'[1]INTERNAL PARAMETERS-1'!$B$5:$J$44,7,FALSE)*SDBYLD2!$F288 + SDBYLD1!AJ288*(1-VLOOKUP(SDBYLD2!AJ$4,'[1]INTERNAL PARAMETERS-1'!$B$5:$J$44,5,FALSE))*VLOOKUP(SDBYLD2!AJ$4,'[1]INTERNAL PARAMETERS-1'!$B$5:$J$44,9,FALSE)*SDBYLD2!$F288</f>
        <v>0</v>
      </c>
      <c r="AK288" s="44">
        <f>SDBYLD1!AK288*VLOOKUP(SDBYLD2!AK$4,'[1]INTERNAL PARAMETERS-1'!$B$5:$J$44,5,FALSE)*VLOOKUP(SDBYLD2!AK$4,'[1]INTERNAL PARAMETERS-1'!$B$5:$J$44,7,FALSE)*SDBYLD2!$F288 + SDBYLD1!AK288*(1-VLOOKUP(SDBYLD2!AK$4,'[1]INTERNAL PARAMETERS-1'!$B$5:$J$44,5,FALSE))*VLOOKUP(SDBYLD2!AK$4,'[1]INTERNAL PARAMETERS-1'!$B$5:$J$44,9,FALSE)*SDBYLD2!$F288</f>
        <v>0</v>
      </c>
      <c r="AL288" s="44">
        <f>SDBYLD1!AL288*VLOOKUP(SDBYLD2!AL$4,'[1]INTERNAL PARAMETERS-1'!$B$5:$J$44,5,FALSE)*VLOOKUP(SDBYLD2!AL$4,'[1]INTERNAL PARAMETERS-1'!$B$5:$J$44,7,FALSE)*SDBYLD2!$F288 + SDBYLD1!AL288*(1-VLOOKUP(SDBYLD2!AL$4,'[1]INTERNAL PARAMETERS-1'!$B$5:$J$44,5,FALSE))*VLOOKUP(SDBYLD2!AL$4,'[1]INTERNAL PARAMETERS-1'!$B$5:$J$44,9,FALSE)*SDBYLD2!$F288</f>
        <v>0</v>
      </c>
      <c r="AM288" s="44">
        <f>SDBYLD1!AM288*VLOOKUP(SDBYLD2!AM$4,'[1]INTERNAL PARAMETERS-1'!$B$5:$J$44,5,FALSE)*VLOOKUP(SDBYLD2!AM$4,'[1]INTERNAL PARAMETERS-1'!$B$5:$J$44,7,FALSE)*SDBYLD2!$F288 + SDBYLD1!AM288*(1-VLOOKUP(SDBYLD2!AM$4,'[1]INTERNAL PARAMETERS-1'!$B$5:$J$44,5,FALSE))*VLOOKUP(SDBYLD2!AM$4,'[1]INTERNAL PARAMETERS-1'!$B$5:$J$44,9,FALSE)*SDBYLD2!$F288</f>
        <v>0</v>
      </c>
      <c r="AN288" s="44">
        <f>SDBYLD1!AN288*VLOOKUP(SDBYLD2!AN$4,'[1]INTERNAL PARAMETERS-1'!$B$5:$J$44,5,FALSE)*VLOOKUP(SDBYLD2!AN$4,'[1]INTERNAL PARAMETERS-1'!$B$5:$J$44,7,FALSE)*SDBYLD2!$F288 + SDBYLD1!AN288*(1-VLOOKUP(SDBYLD2!AN$4,'[1]INTERNAL PARAMETERS-1'!$B$5:$J$44,5,FALSE))*VLOOKUP(SDBYLD2!AN$4,'[1]INTERNAL PARAMETERS-1'!$B$5:$J$44,9,FALSE)*SDBYLD2!$F288</f>
        <v>0</v>
      </c>
      <c r="AO288" s="44">
        <f>SDBYLD1!AO288*VLOOKUP(SDBYLD2!AO$4,'[1]INTERNAL PARAMETERS-1'!$B$5:$J$44,5,FALSE)*VLOOKUP(SDBYLD2!AO$4,'[1]INTERNAL PARAMETERS-1'!$B$5:$J$44,7,FALSE)*SDBYLD2!$F288 + SDBYLD1!AO288*(1-VLOOKUP(SDBYLD2!AO$4,'[1]INTERNAL PARAMETERS-1'!$B$5:$J$44,5,FALSE))*VLOOKUP(SDBYLD2!AO$4,'[1]INTERNAL PARAMETERS-1'!$B$5:$J$44,9,FALSE)*SDBYLD2!$F288</f>
        <v>0</v>
      </c>
      <c r="AP288" s="44">
        <f>SDBYLD1!AP288*VLOOKUP(SDBYLD2!AP$4,'[1]INTERNAL PARAMETERS-1'!$B$5:$J$44,5,FALSE)*VLOOKUP(SDBYLD2!AP$4,'[1]INTERNAL PARAMETERS-1'!$B$5:$J$44,7,FALSE)*SDBYLD2!$F288 + SDBYLD1!AP288*(1-VLOOKUP(SDBYLD2!AP$4,'[1]INTERNAL PARAMETERS-1'!$B$5:$J$44,5,FALSE))*VLOOKUP(SDBYLD2!AP$4,'[1]INTERNAL PARAMETERS-1'!$B$5:$J$44,9,FALSE)*SDBYLD2!$F288</f>
        <v>0</v>
      </c>
      <c r="AQ288" s="44">
        <f>SDBYLD1!AQ288*VLOOKUP(SDBYLD2!AQ$4,'[1]INTERNAL PARAMETERS-1'!$B$5:$J$44,5,FALSE)*VLOOKUP(SDBYLD2!AQ$4,'[1]INTERNAL PARAMETERS-1'!$B$5:$J$44,7,FALSE)*SDBYLD2!$F288 + SDBYLD1!AQ288*(1-VLOOKUP(SDBYLD2!AQ$4,'[1]INTERNAL PARAMETERS-1'!$B$5:$J$44,5,FALSE))*VLOOKUP(SDBYLD2!AQ$4,'[1]INTERNAL PARAMETERS-1'!$B$5:$J$44,9,FALSE)*SDBYLD2!$F288</f>
        <v>0</v>
      </c>
      <c r="AR288" s="44">
        <f>SDBYLD1!AR288*VLOOKUP(SDBYLD2!AR$4,'[1]INTERNAL PARAMETERS-1'!$B$5:$J$44,5,FALSE)*VLOOKUP(SDBYLD2!AR$4,'[1]INTERNAL PARAMETERS-1'!$B$5:$J$44,7,FALSE)*SDBYLD2!$F288 + SDBYLD1!AR288*(1-VLOOKUP(SDBYLD2!AR$4,'[1]INTERNAL PARAMETERS-1'!$B$5:$J$44,5,FALSE))*VLOOKUP(SDBYLD2!AR$4,'[1]INTERNAL PARAMETERS-1'!$B$5:$J$44,9,FALSE)*SDBYLD2!$F288</f>
        <v>0</v>
      </c>
      <c r="AS288" s="44">
        <f>SDBYLD1!AS288*VLOOKUP(SDBYLD2!AS$4,'[1]INTERNAL PARAMETERS-1'!$B$5:$J$44,5,FALSE)*VLOOKUP(SDBYLD2!AS$4,'[1]INTERNAL PARAMETERS-1'!$B$5:$J$44,7,FALSE)*SDBYLD2!$F288 + SDBYLD1!AS288*(1-VLOOKUP(SDBYLD2!AS$4,'[1]INTERNAL PARAMETERS-1'!$B$5:$J$44,5,FALSE))*VLOOKUP(SDBYLD2!AS$4,'[1]INTERNAL PARAMETERS-1'!$B$5:$J$44,9,FALSE)*SDBYLD2!$F288</f>
        <v>0</v>
      </c>
      <c r="AT288" s="43">
        <f>SDBYLD1!AT288*VLOOKUP(SDBYLD2!AT$4,'[1]INTERNAL PARAMETERS-1'!$B$5:$J$44,5,FALSE)*VLOOKUP(SDBYLD2!AT$4,'[1]INTERNAL PARAMETERS-1'!$B$5:$J$44,7,FALSE)*SDBYLD2!$F288 + SDBYLD1!AT288*(1-VLOOKUP(SDBYLD2!AT$4,'[1]INTERNAL PARAMETERS-1'!$B$5:$J$44,5,FALSE))*VLOOKUP(SDBYLD2!AT$4,'[1]INTERNAL PARAMETERS-1'!$B$5:$J$44,9,FALSE)*SDBYLD2!$F288</f>
        <v>0</v>
      </c>
      <c r="AU288" s="45">
        <f>SDBYLD1!AU288*VLOOKUP(SDBYLD2!AU$4,'[1]INTERNAL PARAMETERS-1'!$B$5:$J$44,5,FALSE)*VLOOKUP(SDBYLD2!AU$4,'[1]INTERNAL PARAMETERS-1'!$B$5:$J$44,6,FALSE)*VLOOKUP(SDBYLD2!AU$4,'[1]INTERNAL PARAMETERS-1'!$B$5:$J$44,3,FALSE) + SDBYLD1!AU288*(1-VLOOKUP(SDBYLD2!AU$4,'[1]INTERNAL PARAMETERS-1'!$B$5:$J$44,5,FALSE))*VLOOKUP(SDBYLD2!AU$4,'[1]INTERNAL PARAMETERS-1'!$B$5:$J$44,8,FALSE)*VLOOKUP(SDBYLD2!AU$4,'[1]INTERNAL PARAMETERS-1'!$B$5:$J$44,3,FALSE)</f>
        <v>0</v>
      </c>
      <c r="AV288" s="44">
        <f>SDBYLD1!AV288*VLOOKUP(SDBYLD2!AV$4,'[1]INTERNAL PARAMETERS-1'!$B$5:$J$44,5,FALSE)*VLOOKUP(SDBYLD2!AV$4,'[1]INTERNAL PARAMETERS-1'!$B$5:$J$44,6,FALSE)*VLOOKUP(SDBYLD2!AV$4,'[1]INTERNAL PARAMETERS-1'!$B$5:$J$44,3,FALSE) + SDBYLD1!AV288*(1-VLOOKUP(SDBYLD2!AV$4,'[1]INTERNAL PARAMETERS-1'!$B$5:$J$44,5,FALSE))*VLOOKUP(SDBYLD2!AV$4,'[1]INTERNAL PARAMETERS-1'!$B$5:$J$44,8,FALSE)*VLOOKUP(SDBYLD2!AV$4,'[1]INTERNAL PARAMETERS-1'!$B$5:$J$44,3,FALSE)</f>
        <v>0</v>
      </c>
      <c r="AW288" s="44">
        <f>SDBYLD1!AW288*VLOOKUP(SDBYLD2!AW$4,'[1]INTERNAL PARAMETERS-1'!$B$5:$J$44,5,FALSE)*VLOOKUP(SDBYLD2!AW$4,'[1]INTERNAL PARAMETERS-1'!$B$5:$J$44,6,FALSE)*VLOOKUP(SDBYLD2!AW$4,'[1]INTERNAL PARAMETERS-1'!$B$5:$J$44,3,FALSE) + SDBYLD1!AW288*(1-VLOOKUP(SDBYLD2!AW$4,'[1]INTERNAL PARAMETERS-1'!$B$5:$J$44,5,FALSE))*VLOOKUP(SDBYLD2!AW$4,'[1]INTERNAL PARAMETERS-1'!$B$5:$J$44,8,FALSE)*VLOOKUP(SDBYLD2!AW$4,'[1]INTERNAL PARAMETERS-1'!$B$5:$J$44,3,FALSE)</f>
        <v>0</v>
      </c>
      <c r="AX288" s="44">
        <f>SDBYLD1!AX288*VLOOKUP(SDBYLD2!AX$4,'[1]INTERNAL PARAMETERS-1'!$B$5:$J$44,5,FALSE)*VLOOKUP(SDBYLD2!AX$4,'[1]INTERNAL PARAMETERS-1'!$B$5:$J$44,6,FALSE)*VLOOKUP(SDBYLD2!AX$4,'[1]INTERNAL PARAMETERS-1'!$B$5:$J$44,3,FALSE) + SDBYLD1!AX288*(1-VLOOKUP(SDBYLD2!AX$4,'[1]INTERNAL PARAMETERS-1'!$B$5:$J$44,5,FALSE))*VLOOKUP(SDBYLD2!AX$4,'[1]INTERNAL PARAMETERS-1'!$B$5:$J$44,8,FALSE)*VLOOKUP(SDBYLD2!AX$4,'[1]INTERNAL PARAMETERS-1'!$B$5:$J$44,3,FALSE)</f>
        <v>0</v>
      </c>
      <c r="AY288" s="44">
        <f>SDBYLD1!AY288*VLOOKUP(SDBYLD2!AY$4,'[1]INTERNAL PARAMETERS-1'!$B$5:$J$44,5,FALSE)*VLOOKUP(SDBYLD2!AY$4,'[1]INTERNAL PARAMETERS-1'!$B$5:$J$44,6,FALSE)*VLOOKUP(SDBYLD2!AY$4,'[1]INTERNAL PARAMETERS-1'!$B$5:$J$44,3,FALSE) + SDBYLD1!AY288*(1-VLOOKUP(SDBYLD2!AY$4,'[1]INTERNAL PARAMETERS-1'!$B$5:$J$44,5,FALSE))*VLOOKUP(SDBYLD2!AY$4,'[1]INTERNAL PARAMETERS-1'!$B$5:$J$44,8,FALSE)*VLOOKUP(SDBYLD2!AY$4,'[1]INTERNAL PARAMETERS-1'!$B$5:$J$44,3,FALSE)</f>
        <v>0</v>
      </c>
      <c r="AZ288" s="44">
        <f>SDBYLD1!AZ288*VLOOKUP(SDBYLD2!AZ$4,'[1]INTERNAL PARAMETERS-1'!$B$5:$J$44,5,FALSE)*VLOOKUP(SDBYLD2!AZ$4,'[1]INTERNAL PARAMETERS-1'!$B$5:$J$44,6,FALSE)*VLOOKUP(SDBYLD2!AZ$4,'[1]INTERNAL PARAMETERS-1'!$B$5:$J$44,3,FALSE) + SDBYLD1!AZ288*(1-VLOOKUP(SDBYLD2!AZ$4,'[1]INTERNAL PARAMETERS-1'!$B$5:$J$44,5,FALSE))*VLOOKUP(SDBYLD2!AZ$4,'[1]INTERNAL PARAMETERS-1'!$B$5:$J$44,8,FALSE)*VLOOKUP(SDBYLD2!AZ$4,'[1]INTERNAL PARAMETERS-1'!$B$5:$J$44,3,FALSE)</f>
        <v>0</v>
      </c>
      <c r="BA288" s="44">
        <f>SDBYLD1!BA288*VLOOKUP(SDBYLD2!BA$4,'[1]INTERNAL PARAMETERS-1'!$B$5:$J$44,5,FALSE)*VLOOKUP(SDBYLD2!BA$4,'[1]INTERNAL PARAMETERS-1'!$B$5:$J$44,6,FALSE)*VLOOKUP(SDBYLD2!BA$4,'[1]INTERNAL PARAMETERS-1'!$B$5:$J$44,3,FALSE) + SDBYLD1!BA288*(1-VLOOKUP(SDBYLD2!BA$4,'[1]INTERNAL PARAMETERS-1'!$B$5:$J$44,5,FALSE))*VLOOKUP(SDBYLD2!BA$4,'[1]INTERNAL PARAMETERS-1'!$B$5:$J$44,8,FALSE)*VLOOKUP(SDBYLD2!BA$4,'[1]INTERNAL PARAMETERS-1'!$B$5:$J$44,3,FALSE)</f>
        <v>0</v>
      </c>
      <c r="BB288" s="44">
        <f>SDBYLD1!BB288*VLOOKUP(SDBYLD2!BB$4,'[1]INTERNAL PARAMETERS-1'!$B$5:$J$44,5,FALSE)*VLOOKUP(SDBYLD2!BB$4,'[1]INTERNAL PARAMETERS-1'!$B$5:$J$44,6,FALSE)*VLOOKUP(SDBYLD2!BB$4,'[1]INTERNAL PARAMETERS-1'!$B$5:$J$44,3,FALSE) + SDBYLD1!BB288*(1-VLOOKUP(SDBYLD2!BB$4,'[1]INTERNAL PARAMETERS-1'!$B$5:$J$44,5,FALSE))*VLOOKUP(SDBYLD2!BB$4,'[1]INTERNAL PARAMETERS-1'!$B$5:$J$44,8,FALSE)*VLOOKUP(SDBYLD2!BB$4,'[1]INTERNAL PARAMETERS-1'!$B$5:$J$44,3,FALSE)</f>
        <v>0</v>
      </c>
      <c r="BC288" s="44">
        <f>SDBYLD1!BC288*VLOOKUP(SDBYLD2!BC$4,'[1]INTERNAL PARAMETERS-1'!$B$5:$J$44,5,FALSE)*VLOOKUP(SDBYLD2!BC$4,'[1]INTERNAL PARAMETERS-1'!$B$5:$J$44,6,FALSE)*VLOOKUP(SDBYLD2!BC$4,'[1]INTERNAL PARAMETERS-1'!$B$5:$J$44,3,FALSE) + SDBYLD1!BC288*(1-VLOOKUP(SDBYLD2!BC$4,'[1]INTERNAL PARAMETERS-1'!$B$5:$J$44,5,FALSE))*VLOOKUP(SDBYLD2!BC$4,'[1]INTERNAL PARAMETERS-1'!$B$5:$J$44,8,FALSE)*VLOOKUP(SDBYLD2!BC$4,'[1]INTERNAL PARAMETERS-1'!$B$5:$J$44,3,FALSE)</f>
        <v>0</v>
      </c>
      <c r="BD288" s="44">
        <f>SDBYLD1!BD288*VLOOKUP(SDBYLD2!BD$4,'[1]INTERNAL PARAMETERS-1'!$B$5:$J$44,5,FALSE)*VLOOKUP(SDBYLD2!BD$4,'[1]INTERNAL PARAMETERS-1'!$B$5:$J$44,6,FALSE)*VLOOKUP(SDBYLD2!BD$4,'[1]INTERNAL PARAMETERS-1'!$B$5:$J$44,3,FALSE) + SDBYLD1!BD288*(1-VLOOKUP(SDBYLD2!BD$4,'[1]INTERNAL PARAMETERS-1'!$B$5:$J$44,5,FALSE))*VLOOKUP(SDBYLD2!BD$4,'[1]INTERNAL PARAMETERS-1'!$B$5:$J$44,8,FALSE)*VLOOKUP(SDBYLD2!BD$4,'[1]INTERNAL PARAMETERS-1'!$B$5:$J$44,3,FALSE)</f>
        <v>0</v>
      </c>
      <c r="BE288" s="44">
        <f>SDBYLD1!BE288*VLOOKUP(SDBYLD2!BE$4,'[1]INTERNAL PARAMETERS-1'!$B$5:$J$44,5,FALSE)*VLOOKUP(SDBYLD2!BE$4,'[1]INTERNAL PARAMETERS-1'!$B$5:$J$44,6,FALSE)*VLOOKUP(SDBYLD2!BE$4,'[1]INTERNAL PARAMETERS-1'!$B$5:$J$44,3,FALSE) + SDBYLD1!BE288*(1-VLOOKUP(SDBYLD2!BE$4,'[1]INTERNAL PARAMETERS-1'!$B$5:$J$44,5,FALSE))*VLOOKUP(SDBYLD2!BE$4,'[1]INTERNAL PARAMETERS-1'!$B$5:$J$44,8,FALSE)*VLOOKUP(SDBYLD2!BE$4,'[1]INTERNAL PARAMETERS-1'!$B$5:$J$44,3,FALSE)</f>
        <v>0</v>
      </c>
      <c r="BF288" s="44">
        <f>SDBYLD1!BF288*VLOOKUP(SDBYLD2!BF$4,'[1]INTERNAL PARAMETERS-1'!$B$5:$J$44,5,FALSE)*VLOOKUP(SDBYLD2!BF$4,'[1]INTERNAL PARAMETERS-1'!$B$5:$J$44,6,FALSE)*VLOOKUP(SDBYLD2!BF$4,'[1]INTERNAL PARAMETERS-1'!$B$5:$J$44,3,FALSE) + SDBYLD1!BF288*(1-VLOOKUP(SDBYLD2!BF$4,'[1]INTERNAL PARAMETERS-1'!$B$5:$J$44,5,FALSE))*VLOOKUP(SDBYLD2!BF$4,'[1]INTERNAL PARAMETERS-1'!$B$5:$J$44,8,FALSE)*VLOOKUP(SDBYLD2!BF$4,'[1]INTERNAL PARAMETERS-1'!$B$5:$J$44,3,FALSE)</f>
        <v>0</v>
      </c>
      <c r="BG288" s="44">
        <f>SDBYLD1!BG288*VLOOKUP(SDBYLD2!BG$4,'[1]INTERNAL PARAMETERS-1'!$B$5:$J$44,5,FALSE)*VLOOKUP(SDBYLD2!BG$4,'[1]INTERNAL PARAMETERS-1'!$B$5:$J$44,6,FALSE)*VLOOKUP(SDBYLD2!BG$4,'[1]INTERNAL PARAMETERS-1'!$B$5:$J$44,3,FALSE) + SDBYLD1!BG288*(1-VLOOKUP(SDBYLD2!BG$4,'[1]INTERNAL PARAMETERS-1'!$B$5:$J$44,5,FALSE))*VLOOKUP(SDBYLD2!BG$4,'[1]INTERNAL PARAMETERS-1'!$B$5:$J$44,8,FALSE)*VLOOKUP(SDBYLD2!BG$4,'[1]INTERNAL PARAMETERS-1'!$B$5:$J$44,3,FALSE)</f>
        <v>0</v>
      </c>
      <c r="BH288" s="44">
        <f>SDBYLD1!BH288*VLOOKUP(SDBYLD2!BH$4,'[1]INTERNAL PARAMETERS-1'!$B$5:$J$44,5,FALSE)*VLOOKUP(SDBYLD2!BH$4,'[1]INTERNAL PARAMETERS-1'!$B$5:$J$44,6,FALSE)*VLOOKUP(SDBYLD2!BH$4,'[1]INTERNAL PARAMETERS-1'!$B$5:$J$44,3,FALSE) + SDBYLD1!BH288*(1-VLOOKUP(SDBYLD2!BH$4,'[1]INTERNAL PARAMETERS-1'!$B$5:$J$44,5,FALSE))*VLOOKUP(SDBYLD2!BH$4,'[1]INTERNAL PARAMETERS-1'!$B$5:$J$44,8,FALSE)*VLOOKUP(SDBYLD2!BH$4,'[1]INTERNAL PARAMETERS-1'!$B$5:$J$44,3,FALSE)</f>
        <v>0</v>
      </c>
      <c r="BI288" s="44">
        <f>SDBYLD1!BI288*VLOOKUP(SDBYLD2!BI$4,'[1]INTERNAL PARAMETERS-1'!$B$5:$J$44,5,FALSE)*VLOOKUP(SDBYLD2!BI$4,'[1]INTERNAL PARAMETERS-1'!$B$5:$J$44,6,FALSE)*VLOOKUP(SDBYLD2!BI$4,'[1]INTERNAL PARAMETERS-1'!$B$5:$J$44,3,FALSE) + SDBYLD1!BI288*(1-VLOOKUP(SDBYLD2!BI$4,'[1]INTERNAL PARAMETERS-1'!$B$5:$J$44,5,FALSE))*VLOOKUP(SDBYLD2!BI$4,'[1]INTERNAL PARAMETERS-1'!$B$5:$J$44,8,FALSE)*VLOOKUP(SDBYLD2!BI$4,'[1]INTERNAL PARAMETERS-1'!$B$5:$J$44,3,FALSE)</f>
        <v>0</v>
      </c>
      <c r="BJ288" s="44">
        <f>SDBYLD1!BJ288*VLOOKUP(SDBYLD2!BJ$4,'[1]INTERNAL PARAMETERS-1'!$B$5:$J$44,5,FALSE)*VLOOKUP(SDBYLD2!BJ$4,'[1]INTERNAL PARAMETERS-1'!$B$5:$J$44,6,FALSE)*VLOOKUP(SDBYLD2!BJ$4,'[1]INTERNAL PARAMETERS-1'!$B$5:$J$44,3,FALSE) + SDBYLD1!BJ288*(1-VLOOKUP(SDBYLD2!BJ$4,'[1]INTERNAL PARAMETERS-1'!$B$5:$J$44,5,FALSE))*VLOOKUP(SDBYLD2!BJ$4,'[1]INTERNAL PARAMETERS-1'!$B$5:$J$44,8,FALSE)*VLOOKUP(SDBYLD2!BJ$4,'[1]INTERNAL PARAMETERS-1'!$B$5:$J$44,3,FALSE)</f>
        <v>0</v>
      </c>
      <c r="BK288" s="44">
        <f>SDBYLD1!BK288*VLOOKUP(SDBYLD2!BK$4,'[1]INTERNAL PARAMETERS-1'!$B$5:$J$44,5,FALSE)*VLOOKUP(SDBYLD2!BK$4,'[1]INTERNAL PARAMETERS-1'!$B$5:$J$44,6,FALSE)*VLOOKUP(SDBYLD2!BK$4,'[1]INTERNAL PARAMETERS-1'!$B$5:$J$44,3,FALSE) + SDBYLD1!BK288*(1-VLOOKUP(SDBYLD2!BK$4,'[1]INTERNAL PARAMETERS-1'!$B$5:$J$44,5,FALSE))*VLOOKUP(SDBYLD2!BK$4,'[1]INTERNAL PARAMETERS-1'!$B$5:$J$44,8,FALSE)*VLOOKUP(SDBYLD2!BK$4,'[1]INTERNAL PARAMETERS-1'!$B$5:$J$44,3,FALSE)</f>
        <v>0</v>
      </c>
      <c r="BL288" s="44">
        <f>SDBYLD1!BL288*VLOOKUP(SDBYLD2!BL$4,'[1]INTERNAL PARAMETERS-1'!$B$5:$J$44,5,FALSE)*VLOOKUP(SDBYLD2!BL$4,'[1]INTERNAL PARAMETERS-1'!$B$5:$J$44,6,FALSE)*VLOOKUP(SDBYLD2!BL$4,'[1]INTERNAL PARAMETERS-1'!$B$5:$J$44,3,FALSE) + SDBYLD1!BL288*(1-VLOOKUP(SDBYLD2!BL$4,'[1]INTERNAL PARAMETERS-1'!$B$5:$J$44,5,FALSE))*VLOOKUP(SDBYLD2!BL$4,'[1]INTERNAL PARAMETERS-1'!$B$5:$J$44,8,FALSE)*VLOOKUP(SDBYLD2!BL$4,'[1]INTERNAL PARAMETERS-1'!$B$5:$J$44,3,FALSE)</f>
        <v>0</v>
      </c>
      <c r="BM288" s="44">
        <f>SDBYLD1!BM288*VLOOKUP(SDBYLD2!BM$4,'[1]INTERNAL PARAMETERS-1'!$B$5:$J$44,5,FALSE)*VLOOKUP(SDBYLD2!BM$4,'[1]INTERNAL PARAMETERS-1'!$B$5:$J$44,6,FALSE)*VLOOKUP(SDBYLD2!BM$4,'[1]INTERNAL PARAMETERS-1'!$B$5:$J$44,3,FALSE) + SDBYLD1!BM288*(1-VLOOKUP(SDBYLD2!BM$4,'[1]INTERNAL PARAMETERS-1'!$B$5:$J$44,5,FALSE))*VLOOKUP(SDBYLD2!BM$4,'[1]INTERNAL PARAMETERS-1'!$B$5:$J$44,8,FALSE)*VLOOKUP(SDBYLD2!BM$4,'[1]INTERNAL PARAMETERS-1'!$B$5:$J$44,3,FALSE)</f>
        <v>0</v>
      </c>
      <c r="BN288" s="44">
        <f>SDBYLD1!BN288*VLOOKUP(SDBYLD2!BN$4,'[1]INTERNAL PARAMETERS-1'!$B$5:$J$44,5,FALSE)*VLOOKUP(SDBYLD2!BN$4,'[1]INTERNAL PARAMETERS-1'!$B$5:$J$44,6,FALSE)*VLOOKUP(SDBYLD2!BN$4,'[1]INTERNAL PARAMETERS-1'!$B$5:$J$44,3,FALSE) + SDBYLD1!BN288*(1-VLOOKUP(SDBYLD2!BN$4,'[1]INTERNAL PARAMETERS-1'!$B$5:$J$44,5,FALSE))*VLOOKUP(SDBYLD2!BN$4,'[1]INTERNAL PARAMETERS-1'!$B$5:$J$44,8,FALSE)*VLOOKUP(SDBYLD2!BN$4,'[1]INTERNAL PARAMETERS-1'!$B$5:$J$44,3,FALSE)</f>
        <v>0</v>
      </c>
      <c r="BO288" s="44">
        <f>SDBYLD1!BO288*VLOOKUP(SDBYLD2!BO$4,'[1]INTERNAL PARAMETERS-1'!$B$5:$J$44,5,FALSE)*VLOOKUP(SDBYLD2!BO$4,'[1]INTERNAL PARAMETERS-1'!$B$5:$J$44,6,FALSE)*VLOOKUP(SDBYLD2!BO$4,'[1]INTERNAL PARAMETERS-1'!$B$5:$J$44,3,FALSE) + SDBYLD1!BO288*(1-VLOOKUP(SDBYLD2!BO$4,'[1]INTERNAL PARAMETERS-1'!$B$5:$J$44,5,FALSE))*VLOOKUP(SDBYLD2!BO$4,'[1]INTERNAL PARAMETERS-1'!$B$5:$J$44,8,FALSE)*VLOOKUP(SDBYLD2!BO$4,'[1]INTERNAL PARAMETERS-1'!$B$5:$J$44,3,FALSE)</f>
        <v>0</v>
      </c>
      <c r="BP288" s="44">
        <f>SDBYLD1!BP288*VLOOKUP(SDBYLD2!BP$4,'[1]INTERNAL PARAMETERS-1'!$B$5:$J$44,5,FALSE)*VLOOKUP(SDBYLD2!BP$4,'[1]INTERNAL PARAMETERS-1'!$B$5:$J$44,6,FALSE)*VLOOKUP(SDBYLD2!BP$4,'[1]INTERNAL PARAMETERS-1'!$B$5:$J$44,3,FALSE) + SDBYLD1!BP288*(1-VLOOKUP(SDBYLD2!BP$4,'[1]INTERNAL PARAMETERS-1'!$B$5:$J$44,5,FALSE))*VLOOKUP(SDBYLD2!BP$4,'[1]INTERNAL PARAMETERS-1'!$B$5:$J$44,8,FALSE)*VLOOKUP(SDBYLD2!BP$4,'[1]INTERNAL PARAMETERS-1'!$B$5:$J$44,3,FALSE)</f>
        <v>0</v>
      </c>
      <c r="BQ288" s="44">
        <f>SDBYLD1!BQ288*VLOOKUP(SDBYLD2!BQ$4,'[1]INTERNAL PARAMETERS-1'!$B$5:$J$44,5,FALSE)*VLOOKUP(SDBYLD2!BQ$4,'[1]INTERNAL PARAMETERS-1'!$B$5:$J$44,6,FALSE)*VLOOKUP(SDBYLD2!BQ$4,'[1]INTERNAL PARAMETERS-1'!$B$5:$J$44,3,FALSE) + SDBYLD1!BQ288*(1-VLOOKUP(SDBYLD2!BQ$4,'[1]INTERNAL PARAMETERS-1'!$B$5:$J$44,5,FALSE))*VLOOKUP(SDBYLD2!BQ$4,'[1]INTERNAL PARAMETERS-1'!$B$5:$J$44,8,FALSE)*VLOOKUP(SDBYLD2!BQ$4,'[1]INTERNAL PARAMETERS-1'!$B$5:$J$44,3,FALSE)</f>
        <v>0</v>
      </c>
      <c r="BR288" s="44">
        <f>SDBYLD1!BR288*VLOOKUP(SDBYLD2!BR$4,'[1]INTERNAL PARAMETERS-1'!$B$5:$J$44,5,FALSE)*VLOOKUP(SDBYLD2!BR$4,'[1]INTERNAL PARAMETERS-1'!$B$5:$J$44,6,FALSE)*VLOOKUP(SDBYLD2!BR$4,'[1]INTERNAL PARAMETERS-1'!$B$5:$J$44,3,FALSE) + SDBYLD1!BR288*(1-VLOOKUP(SDBYLD2!BR$4,'[1]INTERNAL PARAMETERS-1'!$B$5:$J$44,5,FALSE))*VLOOKUP(SDBYLD2!BR$4,'[1]INTERNAL PARAMETERS-1'!$B$5:$J$44,8,FALSE)*VLOOKUP(SDBYLD2!BR$4,'[1]INTERNAL PARAMETERS-1'!$B$5:$J$44,3,FALSE)</f>
        <v>0</v>
      </c>
      <c r="BS288" s="44">
        <f>SDBYLD1!BS288*VLOOKUP(SDBYLD2!BS$4,'[1]INTERNAL PARAMETERS-1'!$B$5:$J$44,5,FALSE)*VLOOKUP(SDBYLD2!BS$4,'[1]INTERNAL PARAMETERS-1'!$B$5:$J$44,6,FALSE)*VLOOKUP(SDBYLD2!BS$4,'[1]INTERNAL PARAMETERS-1'!$B$5:$J$44,3,FALSE) + SDBYLD1!BS288*(1-VLOOKUP(SDBYLD2!BS$4,'[1]INTERNAL PARAMETERS-1'!$B$5:$J$44,5,FALSE))*VLOOKUP(SDBYLD2!BS$4,'[1]INTERNAL PARAMETERS-1'!$B$5:$J$44,8,FALSE)*VLOOKUP(SDBYLD2!BS$4,'[1]INTERNAL PARAMETERS-1'!$B$5:$J$44,3,FALSE)</f>
        <v>0</v>
      </c>
      <c r="BT288" s="44">
        <f>SDBYLD1!BT288*VLOOKUP(SDBYLD2!BT$4,'[1]INTERNAL PARAMETERS-1'!$B$5:$J$44,5,FALSE)*VLOOKUP(SDBYLD2!BT$4,'[1]INTERNAL PARAMETERS-1'!$B$5:$J$44,6,FALSE)*VLOOKUP(SDBYLD2!BT$4,'[1]INTERNAL PARAMETERS-1'!$B$5:$J$44,3,FALSE) + SDBYLD1!BT288*(1-VLOOKUP(SDBYLD2!BT$4,'[1]INTERNAL PARAMETERS-1'!$B$5:$J$44,5,FALSE))*VLOOKUP(SDBYLD2!BT$4,'[1]INTERNAL PARAMETERS-1'!$B$5:$J$44,8,FALSE)*VLOOKUP(SDBYLD2!BT$4,'[1]INTERNAL PARAMETERS-1'!$B$5:$J$44,3,FALSE)</f>
        <v>0</v>
      </c>
      <c r="BU288" s="44">
        <f>SDBYLD1!BU288*VLOOKUP(SDBYLD2!BU$4,'[1]INTERNAL PARAMETERS-1'!$B$5:$J$44,5,FALSE)*VLOOKUP(SDBYLD2!BU$4,'[1]INTERNAL PARAMETERS-1'!$B$5:$J$44,6,FALSE)*VLOOKUP(SDBYLD2!BU$4,'[1]INTERNAL PARAMETERS-1'!$B$5:$J$44,3,FALSE) + SDBYLD1!BU288*(1-VLOOKUP(SDBYLD2!BU$4,'[1]INTERNAL PARAMETERS-1'!$B$5:$J$44,5,FALSE))*VLOOKUP(SDBYLD2!BU$4,'[1]INTERNAL PARAMETERS-1'!$B$5:$J$44,8,FALSE)*VLOOKUP(SDBYLD2!BU$4,'[1]INTERNAL PARAMETERS-1'!$B$5:$J$44,3,FALSE)</f>
        <v>0</v>
      </c>
      <c r="BV288" s="44">
        <f>SDBYLD1!BV288*VLOOKUP(SDBYLD2!BV$4,'[1]INTERNAL PARAMETERS-1'!$B$5:$J$44,5,FALSE)*VLOOKUP(SDBYLD2!BV$4,'[1]INTERNAL PARAMETERS-1'!$B$5:$J$44,6,FALSE)*VLOOKUP(SDBYLD2!BV$4,'[1]INTERNAL PARAMETERS-1'!$B$5:$J$44,3,FALSE) + SDBYLD1!BV288*(1-VLOOKUP(SDBYLD2!BV$4,'[1]INTERNAL PARAMETERS-1'!$B$5:$J$44,5,FALSE))*VLOOKUP(SDBYLD2!BV$4,'[1]INTERNAL PARAMETERS-1'!$B$5:$J$44,8,FALSE)*VLOOKUP(SDBYLD2!BV$4,'[1]INTERNAL PARAMETERS-1'!$B$5:$J$44,3,FALSE)</f>
        <v>0</v>
      </c>
      <c r="BW288" s="44">
        <f>SDBYLD1!BW288*VLOOKUP(SDBYLD2!BW$4,'[1]INTERNAL PARAMETERS-1'!$B$5:$J$44,5,FALSE)*VLOOKUP(SDBYLD2!BW$4,'[1]INTERNAL PARAMETERS-1'!$B$5:$J$44,6,FALSE)*VLOOKUP(SDBYLD2!BW$4,'[1]INTERNAL PARAMETERS-1'!$B$5:$J$44,3,FALSE) + SDBYLD1!BW288*(1-VLOOKUP(SDBYLD2!BW$4,'[1]INTERNAL PARAMETERS-1'!$B$5:$J$44,5,FALSE))*VLOOKUP(SDBYLD2!BW$4,'[1]INTERNAL PARAMETERS-1'!$B$5:$J$44,8,FALSE)*VLOOKUP(SDBYLD2!BW$4,'[1]INTERNAL PARAMETERS-1'!$B$5:$J$44,3,FALSE)</f>
        <v>0</v>
      </c>
      <c r="BX288" s="44">
        <f>SDBYLD1!BX288*VLOOKUP(SDBYLD2!BX$4,'[1]INTERNAL PARAMETERS-1'!$B$5:$J$44,5,FALSE)*VLOOKUP(SDBYLD2!BX$4,'[1]INTERNAL PARAMETERS-1'!$B$5:$J$44,6,FALSE)*VLOOKUP(SDBYLD2!BX$4,'[1]INTERNAL PARAMETERS-1'!$B$5:$J$44,3,FALSE) + SDBYLD1!BX288*(1-VLOOKUP(SDBYLD2!BX$4,'[1]INTERNAL PARAMETERS-1'!$B$5:$J$44,5,FALSE))*VLOOKUP(SDBYLD2!BX$4,'[1]INTERNAL PARAMETERS-1'!$B$5:$J$44,8,FALSE)*VLOOKUP(SDBYLD2!BX$4,'[1]INTERNAL PARAMETERS-1'!$B$5:$J$44,3,FALSE)</f>
        <v>0</v>
      </c>
      <c r="BY288" s="44">
        <f>SDBYLD1!BY288*VLOOKUP(SDBYLD2!BY$4,'[1]INTERNAL PARAMETERS-1'!$B$5:$J$44,5,FALSE)*VLOOKUP(SDBYLD2!BY$4,'[1]INTERNAL PARAMETERS-1'!$B$5:$J$44,6,FALSE)*VLOOKUP(SDBYLD2!BY$4,'[1]INTERNAL PARAMETERS-1'!$B$5:$J$44,3,FALSE) + SDBYLD1!BY288*(1-VLOOKUP(SDBYLD2!BY$4,'[1]INTERNAL PARAMETERS-1'!$B$5:$J$44,5,FALSE))*VLOOKUP(SDBYLD2!BY$4,'[1]INTERNAL PARAMETERS-1'!$B$5:$J$44,8,FALSE)*VLOOKUP(SDBYLD2!BY$4,'[1]INTERNAL PARAMETERS-1'!$B$5:$J$44,3,FALSE)</f>
        <v>0</v>
      </c>
      <c r="BZ288" s="44">
        <f>SDBYLD1!BZ288*VLOOKUP(SDBYLD2!BZ$4,'[1]INTERNAL PARAMETERS-1'!$B$5:$J$44,5,FALSE)*VLOOKUP(SDBYLD2!BZ$4,'[1]INTERNAL PARAMETERS-1'!$B$5:$J$44,6,FALSE)*VLOOKUP(SDBYLD2!BZ$4,'[1]INTERNAL PARAMETERS-1'!$B$5:$J$44,3,FALSE) + SDBYLD1!BZ288*(1-VLOOKUP(SDBYLD2!BZ$4,'[1]INTERNAL PARAMETERS-1'!$B$5:$J$44,5,FALSE))*VLOOKUP(SDBYLD2!BZ$4,'[1]INTERNAL PARAMETERS-1'!$B$5:$J$44,8,FALSE)*VLOOKUP(SDBYLD2!BZ$4,'[1]INTERNAL PARAMETERS-1'!$B$5:$J$44,3,FALSE)</f>
        <v>0</v>
      </c>
      <c r="CA288" s="44">
        <f>SDBYLD1!CA288*VLOOKUP(SDBYLD2!CA$4,'[1]INTERNAL PARAMETERS-1'!$B$5:$J$44,5,FALSE)*VLOOKUP(SDBYLD2!CA$4,'[1]INTERNAL PARAMETERS-1'!$B$5:$J$44,6,FALSE)*VLOOKUP(SDBYLD2!CA$4,'[1]INTERNAL PARAMETERS-1'!$B$5:$J$44,3,FALSE) + SDBYLD1!CA288*(1-VLOOKUP(SDBYLD2!CA$4,'[1]INTERNAL PARAMETERS-1'!$B$5:$J$44,5,FALSE))*VLOOKUP(SDBYLD2!CA$4,'[1]INTERNAL PARAMETERS-1'!$B$5:$J$44,8,FALSE)*VLOOKUP(SDBYLD2!CA$4,'[1]INTERNAL PARAMETERS-1'!$B$5:$J$44,3,FALSE)</f>
        <v>0</v>
      </c>
      <c r="CB288" s="44">
        <f>SDBYLD1!CB288*VLOOKUP(SDBYLD2!CB$4,'[1]INTERNAL PARAMETERS-1'!$B$5:$J$44,5,FALSE)*VLOOKUP(SDBYLD2!CB$4,'[1]INTERNAL PARAMETERS-1'!$B$5:$J$44,6,FALSE)*VLOOKUP(SDBYLD2!CB$4,'[1]INTERNAL PARAMETERS-1'!$B$5:$J$44,3,FALSE) + SDBYLD1!CB288*(1-VLOOKUP(SDBYLD2!CB$4,'[1]INTERNAL PARAMETERS-1'!$B$5:$J$44,5,FALSE))*VLOOKUP(SDBYLD2!CB$4,'[1]INTERNAL PARAMETERS-1'!$B$5:$J$44,8,FALSE)*VLOOKUP(SDBYLD2!CB$4,'[1]INTERNAL PARAMETERS-1'!$B$5:$J$44,3,FALSE)</f>
        <v>0</v>
      </c>
      <c r="CC288" s="44">
        <f>SDBYLD1!CC288*VLOOKUP(SDBYLD2!CC$4,'[1]INTERNAL PARAMETERS-1'!$B$5:$J$44,5,FALSE)*VLOOKUP(SDBYLD2!CC$4,'[1]INTERNAL PARAMETERS-1'!$B$5:$J$44,6,FALSE)*VLOOKUP(SDBYLD2!CC$4,'[1]INTERNAL PARAMETERS-1'!$B$5:$J$44,3,FALSE) + SDBYLD1!CC288*(1-VLOOKUP(SDBYLD2!CC$4,'[1]INTERNAL PARAMETERS-1'!$B$5:$J$44,5,FALSE))*VLOOKUP(SDBYLD2!CC$4,'[1]INTERNAL PARAMETERS-1'!$B$5:$J$44,8,FALSE)*VLOOKUP(SDBYLD2!CC$4,'[1]INTERNAL PARAMETERS-1'!$B$5:$J$44,3,FALSE)</f>
        <v>0</v>
      </c>
      <c r="CD288" s="44">
        <f>SDBYLD1!CD288*VLOOKUP(SDBYLD2!CD$4,'[1]INTERNAL PARAMETERS-1'!$B$5:$J$44,5,FALSE)*VLOOKUP(SDBYLD2!CD$4,'[1]INTERNAL PARAMETERS-1'!$B$5:$J$44,6,FALSE)*VLOOKUP(SDBYLD2!CD$4,'[1]INTERNAL PARAMETERS-1'!$B$5:$J$44,3,FALSE) + SDBYLD1!CD288*(1-VLOOKUP(SDBYLD2!CD$4,'[1]INTERNAL PARAMETERS-1'!$B$5:$J$44,5,FALSE))*VLOOKUP(SDBYLD2!CD$4,'[1]INTERNAL PARAMETERS-1'!$B$5:$J$44,8,FALSE)*VLOOKUP(SDBYLD2!CD$4,'[1]INTERNAL PARAMETERS-1'!$B$5:$J$44,3,FALSE)</f>
        <v>0</v>
      </c>
      <c r="CE288" s="44">
        <f>SDBYLD1!CE288*VLOOKUP(SDBYLD2!CE$4,'[1]INTERNAL PARAMETERS-1'!$B$5:$J$44,5,FALSE)*VLOOKUP(SDBYLD2!CE$4,'[1]INTERNAL PARAMETERS-1'!$B$5:$J$44,6,FALSE)*VLOOKUP(SDBYLD2!CE$4,'[1]INTERNAL PARAMETERS-1'!$B$5:$J$44,3,FALSE) + SDBYLD1!CE288*(1-VLOOKUP(SDBYLD2!CE$4,'[1]INTERNAL PARAMETERS-1'!$B$5:$J$44,5,FALSE))*VLOOKUP(SDBYLD2!CE$4,'[1]INTERNAL PARAMETERS-1'!$B$5:$J$44,8,FALSE)*VLOOKUP(SDBYLD2!CE$4,'[1]INTERNAL PARAMETERS-1'!$B$5:$J$44,3,FALSE)</f>
        <v>0</v>
      </c>
      <c r="CF288" s="44">
        <f>SDBYLD1!CF288*VLOOKUP(SDBYLD2!CF$4,'[1]INTERNAL PARAMETERS-1'!$B$5:$J$44,5,FALSE)*VLOOKUP(SDBYLD2!CF$4,'[1]INTERNAL PARAMETERS-1'!$B$5:$J$44,6,FALSE)*VLOOKUP(SDBYLD2!CF$4,'[1]INTERNAL PARAMETERS-1'!$B$5:$J$44,3,FALSE) + SDBYLD1!CF288*(1-VLOOKUP(SDBYLD2!CF$4,'[1]INTERNAL PARAMETERS-1'!$B$5:$J$44,5,FALSE))*VLOOKUP(SDBYLD2!CF$4,'[1]INTERNAL PARAMETERS-1'!$B$5:$J$44,8,FALSE)*VLOOKUP(SDBYLD2!CF$4,'[1]INTERNAL PARAMETERS-1'!$B$5:$J$44,3,FALSE)</f>
        <v>0</v>
      </c>
      <c r="CG288" s="44">
        <f>SDBYLD1!CG288*VLOOKUP(SDBYLD2!CG$4,'[1]INTERNAL PARAMETERS-1'!$B$5:$J$44,5,FALSE)*VLOOKUP(SDBYLD2!CG$4,'[1]INTERNAL PARAMETERS-1'!$B$5:$J$44,6,FALSE)*VLOOKUP(SDBYLD2!CG$4,'[1]INTERNAL PARAMETERS-1'!$B$5:$J$44,3,FALSE) + SDBYLD1!CG288*(1-VLOOKUP(SDBYLD2!CG$4,'[1]INTERNAL PARAMETERS-1'!$B$5:$J$44,5,FALSE))*VLOOKUP(SDBYLD2!CG$4,'[1]INTERNAL PARAMETERS-1'!$B$5:$J$44,8,FALSE)*VLOOKUP(SDBYLD2!CG$4,'[1]INTERNAL PARAMETERS-1'!$B$5:$J$44,3,FALSE)</f>
        <v>0</v>
      </c>
      <c r="CH288" s="43">
        <f>SDBYLD1!CH288*VLOOKUP(SDBYLD2!CH$4,'[1]INTERNAL PARAMETERS-1'!$B$5:$J$44,5,FALSE)*VLOOKUP(SDBYLD2!CH$4,'[1]INTERNAL PARAMETERS-1'!$B$5:$J$44,6,FALSE)*VLOOKUP(SDBYLD2!CH$4,'[1]INTERNAL PARAMETERS-1'!$B$5:$J$44,3,FALSE) + SDBYLD1!CH288*(1-VLOOKUP(SDBYLD2!CH$4,'[1]INTERNAL PARAMETERS-1'!$B$5:$J$44,5,FALSE))*VLOOKUP(SDBYLD2!CH$4,'[1]INTERNAL PARAMETERS-1'!$B$5:$J$44,8,FALSE)*VLOOKUP(SDBYLD2!CH$4,'[1]INTERNAL PARAMETERS-1'!$B$5:$J$44,3,FALSE)</f>
        <v>0</v>
      </c>
      <c r="CJ288" s="45">
        <f t="shared" si="8"/>
        <v>0</v>
      </c>
      <c r="CK288" s="43">
        <f t="shared" si="9"/>
        <v>0</v>
      </c>
    </row>
    <row r="289" spans="2:89" x14ac:dyDescent="0.4">
      <c r="B289" s="58" t="s">
        <v>1</v>
      </c>
      <c r="C289" s="57" t="s">
        <v>50</v>
      </c>
      <c r="D289" s="57" t="s">
        <v>53</v>
      </c>
      <c r="E289" s="133">
        <f>SDBeam!X289</f>
        <v>0</v>
      </c>
      <c r="F289" s="56">
        <f>'[1]INTERNAL PARAMETERS-1'!M19</f>
        <v>16.865000000000002</v>
      </c>
      <c r="G289" s="45">
        <f>SDBYLD1!G289*VLOOKUP(SDBYLD2!G$4,'[1]INTERNAL PARAMETERS-1'!$B$5:$J$44,5,FALSE)*VLOOKUP(SDBYLD2!G$4,'[1]INTERNAL PARAMETERS-1'!$B$5:$J$44,7,FALSE)*SDBYLD2!$F289 + SDBYLD1!G289*(1-VLOOKUP(SDBYLD2!G$4,'[1]INTERNAL PARAMETERS-1'!$B$5:$J$44,5,FALSE))*VLOOKUP(SDBYLD2!G$4,'[1]INTERNAL PARAMETERS-1'!$B$5:$J$44,9,FALSE)*SDBYLD2!$F289</f>
        <v>0</v>
      </c>
      <c r="H289" s="44">
        <f>SDBYLD1!H289*VLOOKUP(SDBYLD2!H$4,'[1]INTERNAL PARAMETERS-1'!$B$5:$J$44,5,FALSE)*VLOOKUP(SDBYLD2!H$4,'[1]INTERNAL PARAMETERS-1'!$B$5:$J$44,7,FALSE)*SDBYLD2!$F289 + SDBYLD1!H289*(1-VLOOKUP(SDBYLD2!H$4,'[1]INTERNAL PARAMETERS-1'!$B$5:$J$44,5,FALSE))*VLOOKUP(SDBYLD2!H$4,'[1]INTERNAL PARAMETERS-1'!$B$5:$J$44,9,FALSE)*SDBYLD2!$F289</f>
        <v>0</v>
      </c>
      <c r="I289" s="44">
        <f>SDBYLD1!I289*VLOOKUP(SDBYLD2!I$4,'[1]INTERNAL PARAMETERS-1'!$B$5:$J$44,5,FALSE)*VLOOKUP(SDBYLD2!I$4,'[1]INTERNAL PARAMETERS-1'!$B$5:$J$44,7,FALSE)*SDBYLD2!$F289 + SDBYLD1!I289*(1-VLOOKUP(SDBYLD2!I$4,'[1]INTERNAL PARAMETERS-1'!$B$5:$J$44,5,FALSE))*VLOOKUP(SDBYLD2!I$4,'[1]INTERNAL PARAMETERS-1'!$B$5:$J$44,9,FALSE)*SDBYLD2!$F289</f>
        <v>0</v>
      </c>
      <c r="J289" s="44">
        <f>SDBYLD1!J289*VLOOKUP(SDBYLD2!J$4,'[1]INTERNAL PARAMETERS-1'!$B$5:$J$44,5,FALSE)*VLOOKUP(SDBYLD2!J$4,'[1]INTERNAL PARAMETERS-1'!$B$5:$J$44,7,FALSE)*SDBYLD2!$F289 + SDBYLD1!J289*(1-VLOOKUP(SDBYLD2!J$4,'[1]INTERNAL PARAMETERS-1'!$B$5:$J$44,5,FALSE))*VLOOKUP(SDBYLD2!J$4,'[1]INTERNAL PARAMETERS-1'!$B$5:$J$44,9,FALSE)*SDBYLD2!$F289</f>
        <v>0</v>
      </c>
      <c r="K289" s="44">
        <f>SDBYLD1!K289*VLOOKUP(SDBYLD2!K$4,'[1]INTERNAL PARAMETERS-1'!$B$5:$J$44,5,FALSE)*VLOOKUP(SDBYLD2!K$4,'[1]INTERNAL PARAMETERS-1'!$B$5:$J$44,7,FALSE)*SDBYLD2!$F289 + SDBYLD1!K289*(1-VLOOKUP(SDBYLD2!K$4,'[1]INTERNAL PARAMETERS-1'!$B$5:$J$44,5,FALSE))*VLOOKUP(SDBYLD2!K$4,'[1]INTERNAL PARAMETERS-1'!$B$5:$J$44,9,FALSE)*SDBYLD2!$F289</f>
        <v>0</v>
      </c>
      <c r="L289" s="44">
        <f>SDBYLD1!L289*VLOOKUP(SDBYLD2!L$4,'[1]INTERNAL PARAMETERS-1'!$B$5:$J$44,5,FALSE)*VLOOKUP(SDBYLD2!L$4,'[1]INTERNAL PARAMETERS-1'!$B$5:$J$44,7,FALSE)*SDBYLD2!$F289 + SDBYLD1!L289*(1-VLOOKUP(SDBYLD2!L$4,'[1]INTERNAL PARAMETERS-1'!$B$5:$J$44,5,FALSE))*VLOOKUP(SDBYLD2!L$4,'[1]INTERNAL PARAMETERS-1'!$B$5:$J$44,9,FALSE)*SDBYLD2!$F289</f>
        <v>0</v>
      </c>
      <c r="M289" s="44">
        <f>SDBYLD1!M289*VLOOKUP(SDBYLD2!M$4,'[1]INTERNAL PARAMETERS-1'!$B$5:$J$44,5,FALSE)*VLOOKUP(SDBYLD2!M$4,'[1]INTERNAL PARAMETERS-1'!$B$5:$J$44,7,FALSE)*SDBYLD2!$F289 + SDBYLD1!M289*(1-VLOOKUP(SDBYLD2!M$4,'[1]INTERNAL PARAMETERS-1'!$B$5:$J$44,5,FALSE))*VLOOKUP(SDBYLD2!M$4,'[1]INTERNAL PARAMETERS-1'!$B$5:$J$44,9,FALSE)*SDBYLD2!$F289</f>
        <v>0</v>
      </c>
      <c r="N289" s="44">
        <f>SDBYLD1!N289*VLOOKUP(SDBYLD2!N$4,'[1]INTERNAL PARAMETERS-1'!$B$5:$J$44,5,FALSE)*VLOOKUP(SDBYLD2!N$4,'[1]INTERNAL PARAMETERS-1'!$B$5:$J$44,7,FALSE)*SDBYLD2!$F289 + SDBYLD1!N289*(1-VLOOKUP(SDBYLD2!N$4,'[1]INTERNAL PARAMETERS-1'!$B$5:$J$44,5,FALSE))*VLOOKUP(SDBYLD2!N$4,'[1]INTERNAL PARAMETERS-1'!$B$5:$J$44,9,FALSE)*SDBYLD2!$F289</f>
        <v>0</v>
      </c>
      <c r="O289" s="44">
        <f>SDBYLD1!O289*VLOOKUP(SDBYLD2!O$4,'[1]INTERNAL PARAMETERS-1'!$B$5:$J$44,5,FALSE)*VLOOKUP(SDBYLD2!O$4,'[1]INTERNAL PARAMETERS-1'!$B$5:$J$44,7,FALSE)*SDBYLD2!$F289 + SDBYLD1!O289*(1-VLOOKUP(SDBYLD2!O$4,'[1]INTERNAL PARAMETERS-1'!$B$5:$J$44,5,FALSE))*VLOOKUP(SDBYLD2!O$4,'[1]INTERNAL PARAMETERS-1'!$B$5:$J$44,9,FALSE)*SDBYLD2!$F289</f>
        <v>0</v>
      </c>
      <c r="P289" s="44">
        <f>SDBYLD1!P289*VLOOKUP(SDBYLD2!P$4,'[1]INTERNAL PARAMETERS-1'!$B$5:$J$44,5,FALSE)*VLOOKUP(SDBYLD2!P$4,'[1]INTERNAL PARAMETERS-1'!$B$5:$J$44,7,FALSE)*SDBYLD2!$F289 + SDBYLD1!P289*(1-VLOOKUP(SDBYLD2!P$4,'[1]INTERNAL PARAMETERS-1'!$B$5:$J$44,5,FALSE))*VLOOKUP(SDBYLD2!P$4,'[1]INTERNAL PARAMETERS-1'!$B$5:$J$44,9,FALSE)*SDBYLD2!$F289</f>
        <v>0</v>
      </c>
      <c r="Q289" s="44">
        <f>SDBYLD1!Q289*VLOOKUP(SDBYLD2!Q$4,'[1]INTERNAL PARAMETERS-1'!$B$5:$J$44,5,FALSE)*VLOOKUP(SDBYLD2!Q$4,'[1]INTERNAL PARAMETERS-1'!$B$5:$J$44,7,FALSE)*SDBYLD2!$F289 + SDBYLD1!Q289*(1-VLOOKUP(SDBYLD2!Q$4,'[1]INTERNAL PARAMETERS-1'!$B$5:$J$44,5,FALSE))*VLOOKUP(SDBYLD2!Q$4,'[1]INTERNAL PARAMETERS-1'!$B$5:$J$44,9,FALSE)*SDBYLD2!$F289</f>
        <v>0</v>
      </c>
      <c r="R289" s="44">
        <f>SDBYLD1!R289*VLOOKUP(SDBYLD2!R$4,'[1]INTERNAL PARAMETERS-1'!$B$5:$J$44,5,FALSE)*VLOOKUP(SDBYLD2!R$4,'[1]INTERNAL PARAMETERS-1'!$B$5:$J$44,7,FALSE)*SDBYLD2!$F289 + SDBYLD1!R289*(1-VLOOKUP(SDBYLD2!R$4,'[1]INTERNAL PARAMETERS-1'!$B$5:$J$44,5,FALSE))*VLOOKUP(SDBYLD2!R$4,'[1]INTERNAL PARAMETERS-1'!$B$5:$J$44,9,FALSE)*SDBYLD2!$F289</f>
        <v>0</v>
      </c>
      <c r="S289" s="44">
        <f>SDBYLD1!S289*VLOOKUP(SDBYLD2!S$4,'[1]INTERNAL PARAMETERS-1'!$B$5:$J$44,5,FALSE)*VLOOKUP(SDBYLD2!S$4,'[1]INTERNAL PARAMETERS-1'!$B$5:$J$44,7,FALSE)*SDBYLD2!$F289 + SDBYLD1!S289*(1-VLOOKUP(SDBYLD2!S$4,'[1]INTERNAL PARAMETERS-1'!$B$5:$J$44,5,FALSE))*VLOOKUP(SDBYLD2!S$4,'[1]INTERNAL PARAMETERS-1'!$B$5:$J$44,9,FALSE)*SDBYLD2!$F289</f>
        <v>0</v>
      </c>
      <c r="T289" s="44">
        <f>SDBYLD1!T289*VLOOKUP(SDBYLD2!T$4,'[1]INTERNAL PARAMETERS-1'!$B$5:$J$44,5,FALSE)*VLOOKUP(SDBYLD2!T$4,'[1]INTERNAL PARAMETERS-1'!$B$5:$J$44,7,FALSE)*SDBYLD2!$F289 + SDBYLD1!T289*(1-VLOOKUP(SDBYLD2!T$4,'[1]INTERNAL PARAMETERS-1'!$B$5:$J$44,5,FALSE))*VLOOKUP(SDBYLD2!T$4,'[1]INTERNAL PARAMETERS-1'!$B$5:$J$44,9,FALSE)*SDBYLD2!$F289</f>
        <v>0</v>
      </c>
      <c r="U289" s="44">
        <f>SDBYLD1!U289*VLOOKUP(SDBYLD2!U$4,'[1]INTERNAL PARAMETERS-1'!$B$5:$J$44,5,FALSE)*VLOOKUP(SDBYLD2!U$4,'[1]INTERNAL PARAMETERS-1'!$B$5:$J$44,7,FALSE)*SDBYLD2!$F289 + SDBYLD1!U289*(1-VLOOKUP(SDBYLD2!U$4,'[1]INTERNAL PARAMETERS-1'!$B$5:$J$44,5,FALSE))*VLOOKUP(SDBYLD2!U$4,'[1]INTERNAL PARAMETERS-1'!$B$5:$J$44,9,FALSE)*SDBYLD2!$F289</f>
        <v>0</v>
      </c>
      <c r="V289" s="44">
        <f>SDBYLD1!V289*VLOOKUP(SDBYLD2!V$4,'[1]INTERNAL PARAMETERS-1'!$B$5:$J$44,5,FALSE)*VLOOKUP(SDBYLD2!V$4,'[1]INTERNAL PARAMETERS-1'!$B$5:$J$44,7,FALSE)*SDBYLD2!$F289 + SDBYLD1!V289*(1-VLOOKUP(SDBYLD2!V$4,'[1]INTERNAL PARAMETERS-1'!$B$5:$J$44,5,FALSE))*VLOOKUP(SDBYLD2!V$4,'[1]INTERNAL PARAMETERS-1'!$B$5:$J$44,9,FALSE)*SDBYLD2!$F289</f>
        <v>0</v>
      </c>
      <c r="W289" s="44">
        <f>SDBYLD1!W289*VLOOKUP(SDBYLD2!W$4,'[1]INTERNAL PARAMETERS-1'!$B$5:$J$44,5,FALSE)*VLOOKUP(SDBYLD2!W$4,'[1]INTERNAL PARAMETERS-1'!$B$5:$J$44,7,FALSE)*SDBYLD2!$F289 + SDBYLD1!W289*(1-VLOOKUP(SDBYLD2!W$4,'[1]INTERNAL PARAMETERS-1'!$B$5:$J$44,5,FALSE))*VLOOKUP(SDBYLD2!W$4,'[1]INTERNAL PARAMETERS-1'!$B$5:$J$44,9,FALSE)*SDBYLD2!$F289</f>
        <v>0</v>
      </c>
      <c r="X289" s="44">
        <f>SDBYLD1!X289*VLOOKUP(SDBYLD2!X$4,'[1]INTERNAL PARAMETERS-1'!$B$5:$J$44,5,FALSE)*VLOOKUP(SDBYLD2!X$4,'[1]INTERNAL PARAMETERS-1'!$B$5:$J$44,7,FALSE)*SDBYLD2!$F289 + SDBYLD1!X289*(1-VLOOKUP(SDBYLD2!X$4,'[1]INTERNAL PARAMETERS-1'!$B$5:$J$44,5,FALSE))*VLOOKUP(SDBYLD2!X$4,'[1]INTERNAL PARAMETERS-1'!$B$5:$J$44,9,FALSE)*SDBYLD2!$F289</f>
        <v>0</v>
      </c>
      <c r="Y289" s="44">
        <f>SDBYLD1!Y289*VLOOKUP(SDBYLD2!Y$4,'[1]INTERNAL PARAMETERS-1'!$B$5:$J$44,5,FALSE)*VLOOKUP(SDBYLD2!Y$4,'[1]INTERNAL PARAMETERS-1'!$B$5:$J$44,7,FALSE)*SDBYLD2!$F289 + SDBYLD1!Y289*(1-VLOOKUP(SDBYLD2!Y$4,'[1]INTERNAL PARAMETERS-1'!$B$5:$J$44,5,FALSE))*VLOOKUP(SDBYLD2!Y$4,'[1]INTERNAL PARAMETERS-1'!$B$5:$J$44,9,FALSE)*SDBYLD2!$F289</f>
        <v>0</v>
      </c>
      <c r="Z289" s="44">
        <f>SDBYLD1!Z289*VLOOKUP(SDBYLD2!Z$4,'[1]INTERNAL PARAMETERS-1'!$B$5:$J$44,5,FALSE)*VLOOKUP(SDBYLD2!Z$4,'[1]INTERNAL PARAMETERS-1'!$B$5:$J$44,7,FALSE)*SDBYLD2!$F289 + SDBYLD1!Z289*(1-VLOOKUP(SDBYLD2!Z$4,'[1]INTERNAL PARAMETERS-1'!$B$5:$J$44,5,FALSE))*VLOOKUP(SDBYLD2!Z$4,'[1]INTERNAL PARAMETERS-1'!$B$5:$J$44,9,FALSE)*SDBYLD2!$F289</f>
        <v>0</v>
      </c>
      <c r="AA289" s="44">
        <f>SDBYLD1!AA289*VLOOKUP(SDBYLD2!AA$4,'[1]INTERNAL PARAMETERS-1'!$B$5:$J$44,5,FALSE)*VLOOKUP(SDBYLD2!AA$4,'[1]INTERNAL PARAMETERS-1'!$B$5:$J$44,7,FALSE)*SDBYLD2!$F289 + SDBYLD1!AA289*(1-VLOOKUP(SDBYLD2!AA$4,'[1]INTERNAL PARAMETERS-1'!$B$5:$J$44,5,FALSE))*VLOOKUP(SDBYLD2!AA$4,'[1]INTERNAL PARAMETERS-1'!$B$5:$J$44,9,FALSE)*SDBYLD2!$F289</f>
        <v>0</v>
      </c>
      <c r="AB289" s="44">
        <f>SDBYLD1!AB289*VLOOKUP(SDBYLD2!AB$4,'[1]INTERNAL PARAMETERS-1'!$B$5:$J$44,5,FALSE)*VLOOKUP(SDBYLD2!AB$4,'[1]INTERNAL PARAMETERS-1'!$B$5:$J$44,7,FALSE)*SDBYLD2!$F289 + SDBYLD1!AB289*(1-VLOOKUP(SDBYLD2!AB$4,'[1]INTERNAL PARAMETERS-1'!$B$5:$J$44,5,FALSE))*VLOOKUP(SDBYLD2!AB$4,'[1]INTERNAL PARAMETERS-1'!$B$5:$J$44,9,FALSE)*SDBYLD2!$F289</f>
        <v>0</v>
      </c>
      <c r="AC289" s="44">
        <f>SDBYLD1!AC289*VLOOKUP(SDBYLD2!AC$4,'[1]INTERNAL PARAMETERS-1'!$B$5:$J$44,5,FALSE)*VLOOKUP(SDBYLD2!AC$4,'[1]INTERNAL PARAMETERS-1'!$B$5:$J$44,7,FALSE)*SDBYLD2!$F289 + SDBYLD1!AC289*(1-VLOOKUP(SDBYLD2!AC$4,'[1]INTERNAL PARAMETERS-1'!$B$5:$J$44,5,FALSE))*VLOOKUP(SDBYLD2!AC$4,'[1]INTERNAL PARAMETERS-1'!$B$5:$J$44,9,FALSE)*SDBYLD2!$F289</f>
        <v>0</v>
      </c>
      <c r="AD289" s="44">
        <f>SDBYLD1!AD289*VLOOKUP(SDBYLD2!AD$4,'[1]INTERNAL PARAMETERS-1'!$B$5:$J$44,5,FALSE)*VLOOKUP(SDBYLD2!AD$4,'[1]INTERNAL PARAMETERS-1'!$B$5:$J$44,7,FALSE)*SDBYLD2!$F289 + SDBYLD1!AD289*(1-VLOOKUP(SDBYLD2!AD$4,'[1]INTERNAL PARAMETERS-1'!$B$5:$J$44,5,FALSE))*VLOOKUP(SDBYLD2!AD$4,'[1]INTERNAL PARAMETERS-1'!$B$5:$J$44,9,FALSE)*SDBYLD2!$F289</f>
        <v>0</v>
      </c>
      <c r="AE289" s="44">
        <f>SDBYLD1!AE289*VLOOKUP(SDBYLD2!AE$4,'[1]INTERNAL PARAMETERS-1'!$B$5:$J$44,5,FALSE)*VLOOKUP(SDBYLD2!AE$4,'[1]INTERNAL PARAMETERS-1'!$B$5:$J$44,7,FALSE)*SDBYLD2!$F289 + SDBYLD1!AE289*(1-VLOOKUP(SDBYLD2!AE$4,'[1]INTERNAL PARAMETERS-1'!$B$5:$J$44,5,FALSE))*VLOOKUP(SDBYLD2!AE$4,'[1]INTERNAL PARAMETERS-1'!$B$5:$J$44,9,FALSE)*SDBYLD2!$F289</f>
        <v>0</v>
      </c>
      <c r="AF289" s="44">
        <f>SDBYLD1!AF289*VLOOKUP(SDBYLD2!AF$4,'[1]INTERNAL PARAMETERS-1'!$B$5:$J$44,5,FALSE)*VLOOKUP(SDBYLD2!AF$4,'[1]INTERNAL PARAMETERS-1'!$B$5:$J$44,7,FALSE)*SDBYLD2!$F289 + SDBYLD1!AF289*(1-VLOOKUP(SDBYLD2!AF$4,'[1]INTERNAL PARAMETERS-1'!$B$5:$J$44,5,FALSE))*VLOOKUP(SDBYLD2!AF$4,'[1]INTERNAL PARAMETERS-1'!$B$5:$J$44,9,FALSE)*SDBYLD2!$F289</f>
        <v>0</v>
      </c>
      <c r="AG289" s="44">
        <f>SDBYLD1!AG289*VLOOKUP(SDBYLD2!AG$4,'[1]INTERNAL PARAMETERS-1'!$B$5:$J$44,5,FALSE)*VLOOKUP(SDBYLD2!AG$4,'[1]INTERNAL PARAMETERS-1'!$B$5:$J$44,7,FALSE)*SDBYLD2!$F289 + SDBYLD1!AG289*(1-VLOOKUP(SDBYLD2!AG$4,'[1]INTERNAL PARAMETERS-1'!$B$5:$J$44,5,FALSE))*VLOOKUP(SDBYLD2!AG$4,'[1]INTERNAL PARAMETERS-1'!$B$5:$J$44,9,FALSE)*SDBYLD2!$F289</f>
        <v>0</v>
      </c>
      <c r="AH289" s="44">
        <f>SDBYLD1!AH289*VLOOKUP(SDBYLD2!AH$4,'[1]INTERNAL PARAMETERS-1'!$B$5:$J$44,5,FALSE)*VLOOKUP(SDBYLD2!AH$4,'[1]INTERNAL PARAMETERS-1'!$B$5:$J$44,7,FALSE)*SDBYLD2!$F289 + SDBYLD1!AH289*(1-VLOOKUP(SDBYLD2!AH$4,'[1]INTERNAL PARAMETERS-1'!$B$5:$J$44,5,FALSE))*VLOOKUP(SDBYLD2!AH$4,'[1]INTERNAL PARAMETERS-1'!$B$5:$J$44,9,FALSE)*SDBYLD2!$F289</f>
        <v>0</v>
      </c>
      <c r="AI289" s="44">
        <f>SDBYLD1!AI289*VLOOKUP(SDBYLD2!AI$4,'[1]INTERNAL PARAMETERS-1'!$B$5:$J$44,5,FALSE)*VLOOKUP(SDBYLD2!AI$4,'[1]INTERNAL PARAMETERS-1'!$B$5:$J$44,7,FALSE)*SDBYLD2!$F289 + SDBYLD1!AI289*(1-VLOOKUP(SDBYLD2!AI$4,'[1]INTERNAL PARAMETERS-1'!$B$5:$J$44,5,FALSE))*VLOOKUP(SDBYLD2!AI$4,'[1]INTERNAL PARAMETERS-1'!$B$5:$J$44,9,FALSE)*SDBYLD2!$F289</f>
        <v>0</v>
      </c>
      <c r="AJ289" s="44">
        <f>SDBYLD1!AJ289*VLOOKUP(SDBYLD2!AJ$4,'[1]INTERNAL PARAMETERS-1'!$B$5:$J$44,5,FALSE)*VLOOKUP(SDBYLD2!AJ$4,'[1]INTERNAL PARAMETERS-1'!$B$5:$J$44,7,FALSE)*SDBYLD2!$F289 + SDBYLD1!AJ289*(1-VLOOKUP(SDBYLD2!AJ$4,'[1]INTERNAL PARAMETERS-1'!$B$5:$J$44,5,FALSE))*VLOOKUP(SDBYLD2!AJ$4,'[1]INTERNAL PARAMETERS-1'!$B$5:$J$44,9,FALSE)*SDBYLD2!$F289</f>
        <v>0</v>
      </c>
      <c r="AK289" s="44">
        <f>SDBYLD1!AK289*VLOOKUP(SDBYLD2!AK$4,'[1]INTERNAL PARAMETERS-1'!$B$5:$J$44,5,FALSE)*VLOOKUP(SDBYLD2!AK$4,'[1]INTERNAL PARAMETERS-1'!$B$5:$J$44,7,FALSE)*SDBYLD2!$F289 + SDBYLD1!AK289*(1-VLOOKUP(SDBYLD2!AK$4,'[1]INTERNAL PARAMETERS-1'!$B$5:$J$44,5,FALSE))*VLOOKUP(SDBYLD2!AK$4,'[1]INTERNAL PARAMETERS-1'!$B$5:$J$44,9,FALSE)*SDBYLD2!$F289</f>
        <v>0</v>
      </c>
      <c r="AL289" s="44">
        <f>SDBYLD1!AL289*VLOOKUP(SDBYLD2!AL$4,'[1]INTERNAL PARAMETERS-1'!$B$5:$J$44,5,FALSE)*VLOOKUP(SDBYLD2!AL$4,'[1]INTERNAL PARAMETERS-1'!$B$5:$J$44,7,FALSE)*SDBYLD2!$F289 + SDBYLD1!AL289*(1-VLOOKUP(SDBYLD2!AL$4,'[1]INTERNAL PARAMETERS-1'!$B$5:$J$44,5,FALSE))*VLOOKUP(SDBYLD2!AL$4,'[1]INTERNAL PARAMETERS-1'!$B$5:$J$44,9,FALSE)*SDBYLD2!$F289</f>
        <v>0</v>
      </c>
      <c r="AM289" s="44">
        <f>SDBYLD1!AM289*VLOOKUP(SDBYLD2!AM$4,'[1]INTERNAL PARAMETERS-1'!$B$5:$J$44,5,FALSE)*VLOOKUP(SDBYLD2!AM$4,'[1]INTERNAL PARAMETERS-1'!$B$5:$J$44,7,FALSE)*SDBYLD2!$F289 + SDBYLD1!AM289*(1-VLOOKUP(SDBYLD2!AM$4,'[1]INTERNAL PARAMETERS-1'!$B$5:$J$44,5,FALSE))*VLOOKUP(SDBYLD2!AM$4,'[1]INTERNAL PARAMETERS-1'!$B$5:$J$44,9,FALSE)*SDBYLD2!$F289</f>
        <v>0</v>
      </c>
      <c r="AN289" s="44">
        <f>SDBYLD1!AN289*VLOOKUP(SDBYLD2!AN$4,'[1]INTERNAL PARAMETERS-1'!$B$5:$J$44,5,FALSE)*VLOOKUP(SDBYLD2!AN$4,'[1]INTERNAL PARAMETERS-1'!$B$5:$J$44,7,FALSE)*SDBYLD2!$F289 + SDBYLD1!AN289*(1-VLOOKUP(SDBYLD2!AN$4,'[1]INTERNAL PARAMETERS-1'!$B$5:$J$44,5,FALSE))*VLOOKUP(SDBYLD2!AN$4,'[1]INTERNAL PARAMETERS-1'!$B$5:$J$44,9,FALSE)*SDBYLD2!$F289</f>
        <v>0</v>
      </c>
      <c r="AO289" s="44">
        <f>SDBYLD1!AO289*VLOOKUP(SDBYLD2!AO$4,'[1]INTERNAL PARAMETERS-1'!$B$5:$J$44,5,FALSE)*VLOOKUP(SDBYLD2!AO$4,'[1]INTERNAL PARAMETERS-1'!$B$5:$J$44,7,FALSE)*SDBYLD2!$F289 + SDBYLD1!AO289*(1-VLOOKUP(SDBYLD2!AO$4,'[1]INTERNAL PARAMETERS-1'!$B$5:$J$44,5,FALSE))*VLOOKUP(SDBYLD2!AO$4,'[1]INTERNAL PARAMETERS-1'!$B$5:$J$44,9,FALSE)*SDBYLD2!$F289</f>
        <v>0</v>
      </c>
      <c r="AP289" s="44">
        <f>SDBYLD1!AP289*VLOOKUP(SDBYLD2!AP$4,'[1]INTERNAL PARAMETERS-1'!$B$5:$J$44,5,FALSE)*VLOOKUP(SDBYLD2!AP$4,'[1]INTERNAL PARAMETERS-1'!$B$5:$J$44,7,FALSE)*SDBYLD2!$F289 + SDBYLD1!AP289*(1-VLOOKUP(SDBYLD2!AP$4,'[1]INTERNAL PARAMETERS-1'!$B$5:$J$44,5,FALSE))*VLOOKUP(SDBYLD2!AP$4,'[1]INTERNAL PARAMETERS-1'!$B$5:$J$44,9,FALSE)*SDBYLD2!$F289</f>
        <v>0</v>
      </c>
      <c r="AQ289" s="44">
        <f>SDBYLD1!AQ289*VLOOKUP(SDBYLD2!AQ$4,'[1]INTERNAL PARAMETERS-1'!$B$5:$J$44,5,FALSE)*VLOOKUP(SDBYLD2!AQ$4,'[1]INTERNAL PARAMETERS-1'!$B$5:$J$44,7,FALSE)*SDBYLD2!$F289 + SDBYLD1!AQ289*(1-VLOOKUP(SDBYLD2!AQ$4,'[1]INTERNAL PARAMETERS-1'!$B$5:$J$44,5,FALSE))*VLOOKUP(SDBYLD2!AQ$4,'[1]INTERNAL PARAMETERS-1'!$B$5:$J$44,9,FALSE)*SDBYLD2!$F289</f>
        <v>0</v>
      </c>
      <c r="AR289" s="44">
        <f>SDBYLD1!AR289*VLOOKUP(SDBYLD2!AR$4,'[1]INTERNAL PARAMETERS-1'!$B$5:$J$44,5,FALSE)*VLOOKUP(SDBYLD2!AR$4,'[1]INTERNAL PARAMETERS-1'!$B$5:$J$44,7,FALSE)*SDBYLD2!$F289 + SDBYLD1!AR289*(1-VLOOKUP(SDBYLD2!AR$4,'[1]INTERNAL PARAMETERS-1'!$B$5:$J$44,5,FALSE))*VLOOKUP(SDBYLD2!AR$4,'[1]INTERNAL PARAMETERS-1'!$B$5:$J$44,9,FALSE)*SDBYLD2!$F289</f>
        <v>0</v>
      </c>
      <c r="AS289" s="44">
        <f>SDBYLD1!AS289*VLOOKUP(SDBYLD2!AS$4,'[1]INTERNAL PARAMETERS-1'!$B$5:$J$44,5,FALSE)*VLOOKUP(SDBYLD2!AS$4,'[1]INTERNAL PARAMETERS-1'!$B$5:$J$44,7,FALSE)*SDBYLD2!$F289 + SDBYLD1!AS289*(1-VLOOKUP(SDBYLD2!AS$4,'[1]INTERNAL PARAMETERS-1'!$B$5:$J$44,5,FALSE))*VLOOKUP(SDBYLD2!AS$4,'[1]INTERNAL PARAMETERS-1'!$B$5:$J$44,9,FALSE)*SDBYLD2!$F289</f>
        <v>0</v>
      </c>
      <c r="AT289" s="43">
        <f>SDBYLD1!AT289*VLOOKUP(SDBYLD2!AT$4,'[1]INTERNAL PARAMETERS-1'!$B$5:$J$44,5,FALSE)*VLOOKUP(SDBYLD2!AT$4,'[1]INTERNAL PARAMETERS-1'!$B$5:$J$44,7,FALSE)*SDBYLD2!$F289 + SDBYLD1!AT289*(1-VLOOKUP(SDBYLD2!AT$4,'[1]INTERNAL PARAMETERS-1'!$B$5:$J$44,5,FALSE))*VLOOKUP(SDBYLD2!AT$4,'[1]INTERNAL PARAMETERS-1'!$B$5:$J$44,9,FALSE)*SDBYLD2!$F289</f>
        <v>0</v>
      </c>
      <c r="AU289" s="45">
        <f>SDBYLD1!AU289*VLOOKUP(SDBYLD2!AU$4,'[1]INTERNAL PARAMETERS-1'!$B$5:$J$44,5,FALSE)*VLOOKUP(SDBYLD2!AU$4,'[1]INTERNAL PARAMETERS-1'!$B$5:$J$44,6,FALSE)*VLOOKUP(SDBYLD2!AU$4,'[1]INTERNAL PARAMETERS-1'!$B$5:$J$44,3,FALSE) + SDBYLD1!AU289*(1-VLOOKUP(SDBYLD2!AU$4,'[1]INTERNAL PARAMETERS-1'!$B$5:$J$44,5,FALSE))*VLOOKUP(SDBYLD2!AU$4,'[1]INTERNAL PARAMETERS-1'!$B$5:$J$44,8,FALSE)*VLOOKUP(SDBYLD2!AU$4,'[1]INTERNAL PARAMETERS-1'!$B$5:$J$44,3,FALSE)</f>
        <v>0</v>
      </c>
      <c r="AV289" s="44">
        <f>SDBYLD1!AV289*VLOOKUP(SDBYLD2!AV$4,'[1]INTERNAL PARAMETERS-1'!$B$5:$J$44,5,FALSE)*VLOOKUP(SDBYLD2!AV$4,'[1]INTERNAL PARAMETERS-1'!$B$5:$J$44,6,FALSE)*VLOOKUP(SDBYLD2!AV$4,'[1]INTERNAL PARAMETERS-1'!$B$5:$J$44,3,FALSE) + SDBYLD1!AV289*(1-VLOOKUP(SDBYLD2!AV$4,'[1]INTERNAL PARAMETERS-1'!$B$5:$J$44,5,FALSE))*VLOOKUP(SDBYLD2!AV$4,'[1]INTERNAL PARAMETERS-1'!$B$5:$J$44,8,FALSE)*VLOOKUP(SDBYLD2!AV$4,'[1]INTERNAL PARAMETERS-1'!$B$5:$J$44,3,FALSE)</f>
        <v>0</v>
      </c>
      <c r="AW289" s="44">
        <f>SDBYLD1!AW289*VLOOKUP(SDBYLD2!AW$4,'[1]INTERNAL PARAMETERS-1'!$B$5:$J$44,5,FALSE)*VLOOKUP(SDBYLD2!AW$4,'[1]INTERNAL PARAMETERS-1'!$B$5:$J$44,6,FALSE)*VLOOKUP(SDBYLD2!AW$4,'[1]INTERNAL PARAMETERS-1'!$B$5:$J$44,3,FALSE) + SDBYLD1!AW289*(1-VLOOKUP(SDBYLD2!AW$4,'[1]INTERNAL PARAMETERS-1'!$B$5:$J$44,5,FALSE))*VLOOKUP(SDBYLD2!AW$4,'[1]INTERNAL PARAMETERS-1'!$B$5:$J$44,8,FALSE)*VLOOKUP(SDBYLD2!AW$4,'[1]INTERNAL PARAMETERS-1'!$B$5:$J$44,3,FALSE)</f>
        <v>0</v>
      </c>
      <c r="AX289" s="44">
        <f>SDBYLD1!AX289*VLOOKUP(SDBYLD2!AX$4,'[1]INTERNAL PARAMETERS-1'!$B$5:$J$44,5,FALSE)*VLOOKUP(SDBYLD2!AX$4,'[1]INTERNAL PARAMETERS-1'!$B$5:$J$44,6,FALSE)*VLOOKUP(SDBYLD2!AX$4,'[1]INTERNAL PARAMETERS-1'!$B$5:$J$44,3,FALSE) + SDBYLD1!AX289*(1-VLOOKUP(SDBYLD2!AX$4,'[1]INTERNAL PARAMETERS-1'!$B$5:$J$44,5,FALSE))*VLOOKUP(SDBYLD2!AX$4,'[1]INTERNAL PARAMETERS-1'!$B$5:$J$44,8,FALSE)*VLOOKUP(SDBYLD2!AX$4,'[1]INTERNAL PARAMETERS-1'!$B$5:$J$44,3,FALSE)</f>
        <v>0</v>
      </c>
      <c r="AY289" s="44">
        <f>SDBYLD1!AY289*VLOOKUP(SDBYLD2!AY$4,'[1]INTERNAL PARAMETERS-1'!$B$5:$J$44,5,FALSE)*VLOOKUP(SDBYLD2!AY$4,'[1]INTERNAL PARAMETERS-1'!$B$5:$J$44,6,FALSE)*VLOOKUP(SDBYLD2!AY$4,'[1]INTERNAL PARAMETERS-1'!$B$5:$J$44,3,FALSE) + SDBYLD1!AY289*(1-VLOOKUP(SDBYLD2!AY$4,'[1]INTERNAL PARAMETERS-1'!$B$5:$J$44,5,FALSE))*VLOOKUP(SDBYLD2!AY$4,'[1]INTERNAL PARAMETERS-1'!$B$5:$J$44,8,FALSE)*VLOOKUP(SDBYLD2!AY$4,'[1]INTERNAL PARAMETERS-1'!$B$5:$J$44,3,FALSE)</f>
        <v>0</v>
      </c>
      <c r="AZ289" s="44">
        <f>SDBYLD1!AZ289*VLOOKUP(SDBYLD2!AZ$4,'[1]INTERNAL PARAMETERS-1'!$B$5:$J$44,5,FALSE)*VLOOKUP(SDBYLD2!AZ$4,'[1]INTERNAL PARAMETERS-1'!$B$5:$J$44,6,FALSE)*VLOOKUP(SDBYLD2!AZ$4,'[1]INTERNAL PARAMETERS-1'!$B$5:$J$44,3,FALSE) + SDBYLD1!AZ289*(1-VLOOKUP(SDBYLD2!AZ$4,'[1]INTERNAL PARAMETERS-1'!$B$5:$J$44,5,FALSE))*VLOOKUP(SDBYLD2!AZ$4,'[1]INTERNAL PARAMETERS-1'!$B$5:$J$44,8,FALSE)*VLOOKUP(SDBYLD2!AZ$4,'[1]INTERNAL PARAMETERS-1'!$B$5:$J$44,3,FALSE)</f>
        <v>0</v>
      </c>
      <c r="BA289" s="44">
        <f>SDBYLD1!BA289*VLOOKUP(SDBYLD2!BA$4,'[1]INTERNAL PARAMETERS-1'!$B$5:$J$44,5,FALSE)*VLOOKUP(SDBYLD2!BA$4,'[1]INTERNAL PARAMETERS-1'!$B$5:$J$44,6,FALSE)*VLOOKUP(SDBYLD2!BA$4,'[1]INTERNAL PARAMETERS-1'!$B$5:$J$44,3,FALSE) + SDBYLD1!BA289*(1-VLOOKUP(SDBYLD2!BA$4,'[1]INTERNAL PARAMETERS-1'!$B$5:$J$44,5,FALSE))*VLOOKUP(SDBYLD2!BA$4,'[1]INTERNAL PARAMETERS-1'!$B$5:$J$44,8,FALSE)*VLOOKUP(SDBYLD2!BA$4,'[1]INTERNAL PARAMETERS-1'!$B$5:$J$44,3,FALSE)</f>
        <v>0</v>
      </c>
      <c r="BB289" s="44">
        <f>SDBYLD1!BB289*VLOOKUP(SDBYLD2!BB$4,'[1]INTERNAL PARAMETERS-1'!$B$5:$J$44,5,FALSE)*VLOOKUP(SDBYLD2!BB$4,'[1]INTERNAL PARAMETERS-1'!$B$5:$J$44,6,FALSE)*VLOOKUP(SDBYLD2!BB$4,'[1]INTERNAL PARAMETERS-1'!$B$5:$J$44,3,FALSE) + SDBYLD1!BB289*(1-VLOOKUP(SDBYLD2!BB$4,'[1]INTERNAL PARAMETERS-1'!$B$5:$J$44,5,FALSE))*VLOOKUP(SDBYLD2!BB$4,'[1]INTERNAL PARAMETERS-1'!$B$5:$J$44,8,FALSE)*VLOOKUP(SDBYLD2!BB$4,'[1]INTERNAL PARAMETERS-1'!$B$5:$J$44,3,FALSE)</f>
        <v>0</v>
      </c>
      <c r="BC289" s="44">
        <f>SDBYLD1!BC289*VLOOKUP(SDBYLD2!BC$4,'[1]INTERNAL PARAMETERS-1'!$B$5:$J$44,5,FALSE)*VLOOKUP(SDBYLD2!BC$4,'[1]INTERNAL PARAMETERS-1'!$B$5:$J$44,6,FALSE)*VLOOKUP(SDBYLD2!BC$4,'[1]INTERNAL PARAMETERS-1'!$B$5:$J$44,3,FALSE) + SDBYLD1!BC289*(1-VLOOKUP(SDBYLD2!BC$4,'[1]INTERNAL PARAMETERS-1'!$B$5:$J$44,5,FALSE))*VLOOKUP(SDBYLD2!BC$4,'[1]INTERNAL PARAMETERS-1'!$B$5:$J$44,8,FALSE)*VLOOKUP(SDBYLD2!BC$4,'[1]INTERNAL PARAMETERS-1'!$B$5:$J$44,3,FALSE)</f>
        <v>0</v>
      </c>
      <c r="BD289" s="44">
        <f>SDBYLD1!BD289*VLOOKUP(SDBYLD2!BD$4,'[1]INTERNAL PARAMETERS-1'!$B$5:$J$44,5,FALSE)*VLOOKUP(SDBYLD2!BD$4,'[1]INTERNAL PARAMETERS-1'!$B$5:$J$44,6,FALSE)*VLOOKUP(SDBYLD2!BD$4,'[1]INTERNAL PARAMETERS-1'!$B$5:$J$44,3,FALSE) + SDBYLD1!BD289*(1-VLOOKUP(SDBYLD2!BD$4,'[1]INTERNAL PARAMETERS-1'!$B$5:$J$44,5,FALSE))*VLOOKUP(SDBYLD2!BD$4,'[1]INTERNAL PARAMETERS-1'!$B$5:$J$44,8,FALSE)*VLOOKUP(SDBYLD2!BD$4,'[1]INTERNAL PARAMETERS-1'!$B$5:$J$44,3,FALSE)</f>
        <v>0</v>
      </c>
      <c r="BE289" s="44">
        <f>SDBYLD1!BE289*VLOOKUP(SDBYLD2!BE$4,'[1]INTERNAL PARAMETERS-1'!$B$5:$J$44,5,FALSE)*VLOOKUP(SDBYLD2!BE$4,'[1]INTERNAL PARAMETERS-1'!$B$5:$J$44,6,FALSE)*VLOOKUP(SDBYLD2!BE$4,'[1]INTERNAL PARAMETERS-1'!$B$5:$J$44,3,FALSE) + SDBYLD1!BE289*(1-VLOOKUP(SDBYLD2!BE$4,'[1]INTERNAL PARAMETERS-1'!$B$5:$J$44,5,FALSE))*VLOOKUP(SDBYLD2!BE$4,'[1]INTERNAL PARAMETERS-1'!$B$5:$J$44,8,FALSE)*VLOOKUP(SDBYLD2!BE$4,'[1]INTERNAL PARAMETERS-1'!$B$5:$J$44,3,FALSE)</f>
        <v>0</v>
      </c>
      <c r="BF289" s="44">
        <f>SDBYLD1!BF289*VLOOKUP(SDBYLD2!BF$4,'[1]INTERNAL PARAMETERS-1'!$B$5:$J$44,5,FALSE)*VLOOKUP(SDBYLD2!BF$4,'[1]INTERNAL PARAMETERS-1'!$B$5:$J$44,6,FALSE)*VLOOKUP(SDBYLD2!BF$4,'[1]INTERNAL PARAMETERS-1'!$B$5:$J$44,3,FALSE) + SDBYLD1!BF289*(1-VLOOKUP(SDBYLD2!BF$4,'[1]INTERNAL PARAMETERS-1'!$B$5:$J$44,5,FALSE))*VLOOKUP(SDBYLD2!BF$4,'[1]INTERNAL PARAMETERS-1'!$B$5:$J$44,8,FALSE)*VLOOKUP(SDBYLD2!BF$4,'[1]INTERNAL PARAMETERS-1'!$B$5:$J$44,3,FALSE)</f>
        <v>0</v>
      </c>
      <c r="BG289" s="44">
        <f>SDBYLD1!BG289*VLOOKUP(SDBYLD2!BG$4,'[1]INTERNAL PARAMETERS-1'!$B$5:$J$44,5,FALSE)*VLOOKUP(SDBYLD2!BG$4,'[1]INTERNAL PARAMETERS-1'!$B$5:$J$44,6,FALSE)*VLOOKUP(SDBYLD2!BG$4,'[1]INTERNAL PARAMETERS-1'!$B$5:$J$44,3,FALSE) + SDBYLD1!BG289*(1-VLOOKUP(SDBYLD2!BG$4,'[1]INTERNAL PARAMETERS-1'!$B$5:$J$44,5,FALSE))*VLOOKUP(SDBYLD2!BG$4,'[1]INTERNAL PARAMETERS-1'!$B$5:$J$44,8,FALSE)*VLOOKUP(SDBYLD2!BG$4,'[1]INTERNAL PARAMETERS-1'!$B$5:$J$44,3,FALSE)</f>
        <v>0</v>
      </c>
      <c r="BH289" s="44">
        <f>SDBYLD1!BH289*VLOOKUP(SDBYLD2!BH$4,'[1]INTERNAL PARAMETERS-1'!$B$5:$J$44,5,FALSE)*VLOOKUP(SDBYLD2!BH$4,'[1]INTERNAL PARAMETERS-1'!$B$5:$J$44,6,FALSE)*VLOOKUP(SDBYLD2!BH$4,'[1]INTERNAL PARAMETERS-1'!$B$5:$J$44,3,FALSE) + SDBYLD1!BH289*(1-VLOOKUP(SDBYLD2!BH$4,'[1]INTERNAL PARAMETERS-1'!$B$5:$J$44,5,FALSE))*VLOOKUP(SDBYLD2!BH$4,'[1]INTERNAL PARAMETERS-1'!$B$5:$J$44,8,FALSE)*VLOOKUP(SDBYLD2!BH$4,'[1]INTERNAL PARAMETERS-1'!$B$5:$J$44,3,FALSE)</f>
        <v>0</v>
      </c>
      <c r="BI289" s="44">
        <f>SDBYLD1!BI289*VLOOKUP(SDBYLD2!BI$4,'[1]INTERNAL PARAMETERS-1'!$B$5:$J$44,5,FALSE)*VLOOKUP(SDBYLD2!BI$4,'[1]INTERNAL PARAMETERS-1'!$B$5:$J$44,6,FALSE)*VLOOKUP(SDBYLD2!BI$4,'[1]INTERNAL PARAMETERS-1'!$B$5:$J$44,3,FALSE) + SDBYLD1!BI289*(1-VLOOKUP(SDBYLD2!BI$4,'[1]INTERNAL PARAMETERS-1'!$B$5:$J$44,5,FALSE))*VLOOKUP(SDBYLD2!BI$4,'[1]INTERNAL PARAMETERS-1'!$B$5:$J$44,8,FALSE)*VLOOKUP(SDBYLD2!BI$4,'[1]INTERNAL PARAMETERS-1'!$B$5:$J$44,3,FALSE)</f>
        <v>0</v>
      </c>
      <c r="BJ289" s="44">
        <f>SDBYLD1!BJ289*VLOOKUP(SDBYLD2!BJ$4,'[1]INTERNAL PARAMETERS-1'!$B$5:$J$44,5,FALSE)*VLOOKUP(SDBYLD2!BJ$4,'[1]INTERNAL PARAMETERS-1'!$B$5:$J$44,6,FALSE)*VLOOKUP(SDBYLD2!BJ$4,'[1]INTERNAL PARAMETERS-1'!$B$5:$J$44,3,FALSE) + SDBYLD1!BJ289*(1-VLOOKUP(SDBYLD2!BJ$4,'[1]INTERNAL PARAMETERS-1'!$B$5:$J$44,5,FALSE))*VLOOKUP(SDBYLD2!BJ$4,'[1]INTERNAL PARAMETERS-1'!$B$5:$J$44,8,FALSE)*VLOOKUP(SDBYLD2!BJ$4,'[1]INTERNAL PARAMETERS-1'!$B$5:$J$44,3,FALSE)</f>
        <v>0</v>
      </c>
      <c r="BK289" s="44">
        <f>SDBYLD1!BK289*VLOOKUP(SDBYLD2!BK$4,'[1]INTERNAL PARAMETERS-1'!$B$5:$J$44,5,FALSE)*VLOOKUP(SDBYLD2!BK$4,'[1]INTERNAL PARAMETERS-1'!$B$5:$J$44,6,FALSE)*VLOOKUP(SDBYLD2!BK$4,'[1]INTERNAL PARAMETERS-1'!$B$5:$J$44,3,FALSE) + SDBYLD1!BK289*(1-VLOOKUP(SDBYLD2!BK$4,'[1]INTERNAL PARAMETERS-1'!$B$5:$J$44,5,FALSE))*VLOOKUP(SDBYLD2!BK$4,'[1]INTERNAL PARAMETERS-1'!$B$5:$J$44,8,FALSE)*VLOOKUP(SDBYLD2!BK$4,'[1]INTERNAL PARAMETERS-1'!$B$5:$J$44,3,FALSE)</f>
        <v>0</v>
      </c>
      <c r="BL289" s="44">
        <f>SDBYLD1!BL289*VLOOKUP(SDBYLD2!BL$4,'[1]INTERNAL PARAMETERS-1'!$B$5:$J$44,5,FALSE)*VLOOKUP(SDBYLD2!BL$4,'[1]INTERNAL PARAMETERS-1'!$B$5:$J$44,6,FALSE)*VLOOKUP(SDBYLD2!BL$4,'[1]INTERNAL PARAMETERS-1'!$B$5:$J$44,3,FALSE) + SDBYLD1!BL289*(1-VLOOKUP(SDBYLD2!BL$4,'[1]INTERNAL PARAMETERS-1'!$B$5:$J$44,5,FALSE))*VLOOKUP(SDBYLD2!BL$4,'[1]INTERNAL PARAMETERS-1'!$B$5:$J$44,8,FALSE)*VLOOKUP(SDBYLD2!BL$4,'[1]INTERNAL PARAMETERS-1'!$B$5:$J$44,3,FALSE)</f>
        <v>0</v>
      </c>
      <c r="BM289" s="44">
        <f>SDBYLD1!BM289*VLOOKUP(SDBYLD2!BM$4,'[1]INTERNAL PARAMETERS-1'!$B$5:$J$44,5,FALSE)*VLOOKUP(SDBYLD2!BM$4,'[1]INTERNAL PARAMETERS-1'!$B$5:$J$44,6,FALSE)*VLOOKUP(SDBYLD2!BM$4,'[1]INTERNAL PARAMETERS-1'!$B$5:$J$44,3,FALSE) + SDBYLD1!BM289*(1-VLOOKUP(SDBYLD2!BM$4,'[1]INTERNAL PARAMETERS-1'!$B$5:$J$44,5,FALSE))*VLOOKUP(SDBYLD2!BM$4,'[1]INTERNAL PARAMETERS-1'!$B$5:$J$44,8,FALSE)*VLOOKUP(SDBYLD2!BM$4,'[1]INTERNAL PARAMETERS-1'!$B$5:$J$44,3,FALSE)</f>
        <v>0</v>
      </c>
      <c r="BN289" s="44">
        <f>SDBYLD1!BN289*VLOOKUP(SDBYLD2!BN$4,'[1]INTERNAL PARAMETERS-1'!$B$5:$J$44,5,FALSE)*VLOOKUP(SDBYLD2!BN$4,'[1]INTERNAL PARAMETERS-1'!$B$5:$J$44,6,FALSE)*VLOOKUP(SDBYLD2!BN$4,'[1]INTERNAL PARAMETERS-1'!$B$5:$J$44,3,FALSE) + SDBYLD1!BN289*(1-VLOOKUP(SDBYLD2!BN$4,'[1]INTERNAL PARAMETERS-1'!$B$5:$J$44,5,FALSE))*VLOOKUP(SDBYLD2!BN$4,'[1]INTERNAL PARAMETERS-1'!$B$5:$J$44,8,FALSE)*VLOOKUP(SDBYLD2!BN$4,'[1]INTERNAL PARAMETERS-1'!$B$5:$J$44,3,FALSE)</f>
        <v>0</v>
      </c>
      <c r="BO289" s="44">
        <f>SDBYLD1!BO289*VLOOKUP(SDBYLD2!BO$4,'[1]INTERNAL PARAMETERS-1'!$B$5:$J$44,5,FALSE)*VLOOKUP(SDBYLD2!BO$4,'[1]INTERNAL PARAMETERS-1'!$B$5:$J$44,6,FALSE)*VLOOKUP(SDBYLD2!BO$4,'[1]INTERNAL PARAMETERS-1'!$B$5:$J$44,3,FALSE) + SDBYLD1!BO289*(1-VLOOKUP(SDBYLD2!BO$4,'[1]INTERNAL PARAMETERS-1'!$B$5:$J$44,5,FALSE))*VLOOKUP(SDBYLD2!BO$4,'[1]INTERNAL PARAMETERS-1'!$B$5:$J$44,8,FALSE)*VLOOKUP(SDBYLD2!BO$4,'[1]INTERNAL PARAMETERS-1'!$B$5:$J$44,3,FALSE)</f>
        <v>0</v>
      </c>
      <c r="BP289" s="44">
        <f>SDBYLD1!BP289*VLOOKUP(SDBYLD2!BP$4,'[1]INTERNAL PARAMETERS-1'!$B$5:$J$44,5,FALSE)*VLOOKUP(SDBYLD2!BP$4,'[1]INTERNAL PARAMETERS-1'!$B$5:$J$44,6,FALSE)*VLOOKUP(SDBYLD2!BP$4,'[1]INTERNAL PARAMETERS-1'!$B$5:$J$44,3,FALSE) + SDBYLD1!BP289*(1-VLOOKUP(SDBYLD2!BP$4,'[1]INTERNAL PARAMETERS-1'!$B$5:$J$44,5,FALSE))*VLOOKUP(SDBYLD2!BP$4,'[1]INTERNAL PARAMETERS-1'!$B$5:$J$44,8,FALSE)*VLOOKUP(SDBYLD2!BP$4,'[1]INTERNAL PARAMETERS-1'!$B$5:$J$44,3,FALSE)</f>
        <v>0</v>
      </c>
      <c r="BQ289" s="44">
        <f>SDBYLD1!BQ289*VLOOKUP(SDBYLD2!BQ$4,'[1]INTERNAL PARAMETERS-1'!$B$5:$J$44,5,FALSE)*VLOOKUP(SDBYLD2!BQ$4,'[1]INTERNAL PARAMETERS-1'!$B$5:$J$44,6,FALSE)*VLOOKUP(SDBYLD2!BQ$4,'[1]INTERNAL PARAMETERS-1'!$B$5:$J$44,3,FALSE) + SDBYLD1!BQ289*(1-VLOOKUP(SDBYLD2!BQ$4,'[1]INTERNAL PARAMETERS-1'!$B$5:$J$44,5,FALSE))*VLOOKUP(SDBYLD2!BQ$4,'[1]INTERNAL PARAMETERS-1'!$B$5:$J$44,8,FALSE)*VLOOKUP(SDBYLD2!BQ$4,'[1]INTERNAL PARAMETERS-1'!$B$5:$J$44,3,FALSE)</f>
        <v>0</v>
      </c>
      <c r="BR289" s="44">
        <f>SDBYLD1!BR289*VLOOKUP(SDBYLD2!BR$4,'[1]INTERNAL PARAMETERS-1'!$B$5:$J$44,5,FALSE)*VLOOKUP(SDBYLD2!BR$4,'[1]INTERNAL PARAMETERS-1'!$B$5:$J$44,6,FALSE)*VLOOKUP(SDBYLD2!BR$4,'[1]INTERNAL PARAMETERS-1'!$B$5:$J$44,3,FALSE) + SDBYLD1!BR289*(1-VLOOKUP(SDBYLD2!BR$4,'[1]INTERNAL PARAMETERS-1'!$B$5:$J$44,5,FALSE))*VLOOKUP(SDBYLD2!BR$4,'[1]INTERNAL PARAMETERS-1'!$B$5:$J$44,8,FALSE)*VLOOKUP(SDBYLD2!BR$4,'[1]INTERNAL PARAMETERS-1'!$B$5:$J$44,3,FALSE)</f>
        <v>0</v>
      </c>
      <c r="BS289" s="44">
        <f>SDBYLD1!BS289*VLOOKUP(SDBYLD2!BS$4,'[1]INTERNAL PARAMETERS-1'!$B$5:$J$44,5,FALSE)*VLOOKUP(SDBYLD2!BS$4,'[1]INTERNAL PARAMETERS-1'!$B$5:$J$44,6,FALSE)*VLOOKUP(SDBYLD2!BS$4,'[1]INTERNAL PARAMETERS-1'!$B$5:$J$44,3,FALSE) + SDBYLD1!BS289*(1-VLOOKUP(SDBYLD2!BS$4,'[1]INTERNAL PARAMETERS-1'!$B$5:$J$44,5,FALSE))*VLOOKUP(SDBYLD2!BS$4,'[1]INTERNAL PARAMETERS-1'!$B$5:$J$44,8,FALSE)*VLOOKUP(SDBYLD2!BS$4,'[1]INTERNAL PARAMETERS-1'!$B$5:$J$44,3,FALSE)</f>
        <v>0</v>
      </c>
      <c r="BT289" s="44">
        <f>SDBYLD1!BT289*VLOOKUP(SDBYLD2!BT$4,'[1]INTERNAL PARAMETERS-1'!$B$5:$J$44,5,FALSE)*VLOOKUP(SDBYLD2!BT$4,'[1]INTERNAL PARAMETERS-1'!$B$5:$J$44,6,FALSE)*VLOOKUP(SDBYLD2!BT$4,'[1]INTERNAL PARAMETERS-1'!$B$5:$J$44,3,FALSE) + SDBYLD1!BT289*(1-VLOOKUP(SDBYLD2!BT$4,'[1]INTERNAL PARAMETERS-1'!$B$5:$J$44,5,FALSE))*VLOOKUP(SDBYLD2!BT$4,'[1]INTERNAL PARAMETERS-1'!$B$5:$J$44,8,FALSE)*VLOOKUP(SDBYLD2!BT$4,'[1]INTERNAL PARAMETERS-1'!$B$5:$J$44,3,FALSE)</f>
        <v>0</v>
      </c>
      <c r="BU289" s="44">
        <f>SDBYLD1!BU289*VLOOKUP(SDBYLD2!BU$4,'[1]INTERNAL PARAMETERS-1'!$B$5:$J$44,5,FALSE)*VLOOKUP(SDBYLD2!BU$4,'[1]INTERNAL PARAMETERS-1'!$B$5:$J$44,6,FALSE)*VLOOKUP(SDBYLD2!BU$4,'[1]INTERNAL PARAMETERS-1'!$B$5:$J$44,3,FALSE) + SDBYLD1!BU289*(1-VLOOKUP(SDBYLD2!BU$4,'[1]INTERNAL PARAMETERS-1'!$B$5:$J$44,5,FALSE))*VLOOKUP(SDBYLD2!BU$4,'[1]INTERNAL PARAMETERS-1'!$B$5:$J$44,8,FALSE)*VLOOKUP(SDBYLD2!BU$4,'[1]INTERNAL PARAMETERS-1'!$B$5:$J$44,3,FALSE)</f>
        <v>0</v>
      </c>
      <c r="BV289" s="44">
        <f>SDBYLD1!BV289*VLOOKUP(SDBYLD2!BV$4,'[1]INTERNAL PARAMETERS-1'!$B$5:$J$44,5,FALSE)*VLOOKUP(SDBYLD2!BV$4,'[1]INTERNAL PARAMETERS-1'!$B$5:$J$44,6,FALSE)*VLOOKUP(SDBYLD2!BV$4,'[1]INTERNAL PARAMETERS-1'!$B$5:$J$44,3,FALSE) + SDBYLD1!BV289*(1-VLOOKUP(SDBYLD2!BV$4,'[1]INTERNAL PARAMETERS-1'!$B$5:$J$44,5,FALSE))*VLOOKUP(SDBYLD2!BV$4,'[1]INTERNAL PARAMETERS-1'!$B$5:$J$44,8,FALSE)*VLOOKUP(SDBYLD2!BV$4,'[1]INTERNAL PARAMETERS-1'!$B$5:$J$44,3,FALSE)</f>
        <v>0</v>
      </c>
      <c r="BW289" s="44">
        <f>SDBYLD1!BW289*VLOOKUP(SDBYLD2!BW$4,'[1]INTERNAL PARAMETERS-1'!$B$5:$J$44,5,FALSE)*VLOOKUP(SDBYLD2!BW$4,'[1]INTERNAL PARAMETERS-1'!$B$5:$J$44,6,FALSE)*VLOOKUP(SDBYLD2!BW$4,'[1]INTERNAL PARAMETERS-1'!$B$5:$J$44,3,FALSE) + SDBYLD1!BW289*(1-VLOOKUP(SDBYLD2!BW$4,'[1]INTERNAL PARAMETERS-1'!$B$5:$J$44,5,FALSE))*VLOOKUP(SDBYLD2!BW$4,'[1]INTERNAL PARAMETERS-1'!$B$5:$J$44,8,FALSE)*VLOOKUP(SDBYLD2!BW$4,'[1]INTERNAL PARAMETERS-1'!$B$5:$J$44,3,FALSE)</f>
        <v>0</v>
      </c>
      <c r="BX289" s="44">
        <f>SDBYLD1!BX289*VLOOKUP(SDBYLD2!BX$4,'[1]INTERNAL PARAMETERS-1'!$B$5:$J$44,5,FALSE)*VLOOKUP(SDBYLD2!BX$4,'[1]INTERNAL PARAMETERS-1'!$B$5:$J$44,6,FALSE)*VLOOKUP(SDBYLD2!BX$4,'[1]INTERNAL PARAMETERS-1'!$B$5:$J$44,3,FALSE) + SDBYLD1!BX289*(1-VLOOKUP(SDBYLD2!BX$4,'[1]INTERNAL PARAMETERS-1'!$B$5:$J$44,5,FALSE))*VLOOKUP(SDBYLD2!BX$4,'[1]INTERNAL PARAMETERS-1'!$B$5:$J$44,8,FALSE)*VLOOKUP(SDBYLD2!BX$4,'[1]INTERNAL PARAMETERS-1'!$B$5:$J$44,3,FALSE)</f>
        <v>0</v>
      </c>
      <c r="BY289" s="44">
        <f>SDBYLD1!BY289*VLOOKUP(SDBYLD2!BY$4,'[1]INTERNAL PARAMETERS-1'!$B$5:$J$44,5,FALSE)*VLOOKUP(SDBYLD2!BY$4,'[1]INTERNAL PARAMETERS-1'!$B$5:$J$44,6,FALSE)*VLOOKUP(SDBYLD2!BY$4,'[1]INTERNAL PARAMETERS-1'!$B$5:$J$44,3,FALSE) + SDBYLD1!BY289*(1-VLOOKUP(SDBYLD2!BY$4,'[1]INTERNAL PARAMETERS-1'!$B$5:$J$44,5,FALSE))*VLOOKUP(SDBYLD2!BY$4,'[1]INTERNAL PARAMETERS-1'!$B$5:$J$44,8,FALSE)*VLOOKUP(SDBYLD2!BY$4,'[1]INTERNAL PARAMETERS-1'!$B$5:$J$44,3,FALSE)</f>
        <v>0</v>
      </c>
      <c r="BZ289" s="44">
        <f>SDBYLD1!BZ289*VLOOKUP(SDBYLD2!BZ$4,'[1]INTERNAL PARAMETERS-1'!$B$5:$J$44,5,FALSE)*VLOOKUP(SDBYLD2!BZ$4,'[1]INTERNAL PARAMETERS-1'!$B$5:$J$44,6,FALSE)*VLOOKUP(SDBYLD2!BZ$4,'[1]INTERNAL PARAMETERS-1'!$B$5:$J$44,3,FALSE) + SDBYLD1!BZ289*(1-VLOOKUP(SDBYLD2!BZ$4,'[1]INTERNAL PARAMETERS-1'!$B$5:$J$44,5,FALSE))*VLOOKUP(SDBYLD2!BZ$4,'[1]INTERNAL PARAMETERS-1'!$B$5:$J$44,8,FALSE)*VLOOKUP(SDBYLD2!BZ$4,'[1]INTERNAL PARAMETERS-1'!$B$5:$J$44,3,FALSE)</f>
        <v>0</v>
      </c>
      <c r="CA289" s="44">
        <f>SDBYLD1!CA289*VLOOKUP(SDBYLD2!CA$4,'[1]INTERNAL PARAMETERS-1'!$B$5:$J$44,5,FALSE)*VLOOKUP(SDBYLD2!CA$4,'[1]INTERNAL PARAMETERS-1'!$B$5:$J$44,6,FALSE)*VLOOKUP(SDBYLD2!CA$4,'[1]INTERNAL PARAMETERS-1'!$B$5:$J$44,3,FALSE) + SDBYLD1!CA289*(1-VLOOKUP(SDBYLD2!CA$4,'[1]INTERNAL PARAMETERS-1'!$B$5:$J$44,5,FALSE))*VLOOKUP(SDBYLD2!CA$4,'[1]INTERNAL PARAMETERS-1'!$B$5:$J$44,8,FALSE)*VLOOKUP(SDBYLD2!CA$4,'[1]INTERNAL PARAMETERS-1'!$B$5:$J$44,3,FALSE)</f>
        <v>0</v>
      </c>
      <c r="CB289" s="44">
        <f>SDBYLD1!CB289*VLOOKUP(SDBYLD2!CB$4,'[1]INTERNAL PARAMETERS-1'!$B$5:$J$44,5,FALSE)*VLOOKUP(SDBYLD2!CB$4,'[1]INTERNAL PARAMETERS-1'!$B$5:$J$44,6,FALSE)*VLOOKUP(SDBYLD2!CB$4,'[1]INTERNAL PARAMETERS-1'!$B$5:$J$44,3,FALSE) + SDBYLD1!CB289*(1-VLOOKUP(SDBYLD2!CB$4,'[1]INTERNAL PARAMETERS-1'!$B$5:$J$44,5,FALSE))*VLOOKUP(SDBYLD2!CB$4,'[1]INTERNAL PARAMETERS-1'!$B$5:$J$44,8,FALSE)*VLOOKUP(SDBYLD2!CB$4,'[1]INTERNAL PARAMETERS-1'!$B$5:$J$44,3,FALSE)</f>
        <v>0</v>
      </c>
      <c r="CC289" s="44">
        <f>SDBYLD1!CC289*VLOOKUP(SDBYLD2!CC$4,'[1]INTERNAL PARAMETERS-1'!$B$5:$J$44,5,FALSE)*VLOOKUP(SDBYLD2!CC$4,'[1]INTERNAL PARAMETERS-1'!$B$5:$J$44,6,FALSE)*VLOOKUP(SDBYLD2!CC$4,'[1]INTERNAL PARAMETERS-1'!$B$5:$J$44,3,FALSE) + SDBYLD1!CC289*(1-VLOOKUP(SDBYLD2!CC$4,'[1]INTERNAL PARAMETERS-1'!$B$5:$J$44,5,FALSE))*VLOOKUP(SDBYLD2!CC$4,'[1]INTERNAL PARAMETERS-1'!$B$5:$J$44,8,FALSE)*VLOOKUP(SDBYLD2!CC$4,'[1]INTERNAL PARAMETERS-1'!$B$5:$J$44,3,FALSE)</f>
        <v>0</v>
      </c>
      <c r="CD289" s="44">
        <f>SDBYLD1!CD289*VLOOKUP(SDBYLD2!CD$4,'[1]INTERNAL PARAMETERS-1'!$B$5:$J$44,5,FALSE)*VLOOKUP(SDBYLD2!CD$4,'[1]INTERNAL PARAMETERS-1'!$B$5:$J$44,6,FALSE)*VLOOKUP(SDBYLD2!CD$4,'[1]INTERNAL PARAMETERS-1'!$B$5:$J$44,3,FALSE) + SDBYLD1!CD289*(1-VLOOKUP(SDBYLD2!CD$4,'[1]INTERNAL PARAMETERS-1'!$B$5:$J$44,5,FALSE))*VLOOKUP(SDBYLD2!CD$4,'[1]INTERNAL PARAMETERS-1'!$B$5:$J$44,8,FALSE)*VLOOKUP(SDBYLD2!CD$4,'[1]INTERNAL PARAMETERS-1'!$B$5:$J$44,3,FALSE)</f>
        <v>0</v>
      </c>
      <c r="CE289" s="44">
        <f>SDBYLD1!CE289*VLOOKUP(SDBYLD2!CE$4,'[1]INTERNAL PARAMETERS-1'!$B$5:$J$44,5,FALSE)*VLOOKUP(SDBYLD2!CE$4,'[1]INTERNAL PARAMETERS-1'!$B$5:$J$44,6,FALSE)*VLOOKUP(SDBYLD2!CE$4,'[1]INTERNAL PARAMETERS-1'!$B$5:$J$44,3,FALSE) + SDBYLD1!CE289*(1-VLOOKUP(SDBYLD2!CE$4,'[1]INTERNAL PARAMETERS-1'!$B$5:$J$44,5,FALSE))*VLOOKUP(SDBYLD2!CE$4,'[1]INTERNAL PARAMETERS-1'!$B$5:$J$44,8,FALSE)*VLOOKUP(SDBYLD2!CE$4,'[1]INTERNAL PARAMETERS-1'!$B$5:$J$44,3,FALSE)</f>
        <v>0</v>
      </c>
      <c r="CF289" s="44">
        <f>SDBYLD1!CF289*VLOOKUP(SDBYLD2!CF$4,'[1]INTERNAL PARAMETERS-1'!$B$5:$J$44,5,FALSE)*VLOOKUP(SDBYLD2!CF$4,'[1]INTERNAL PARAMETERS-1'!$B$5:$J$44,6,FALSE)*VLOOKUP(SDBYLD2!CF$4,'[1]INTERNAL PARAMETERS-1'!$B$5:$J$44,3,FALSE) + SDBYLD1!CF289*(1-VLOOKUP(SDBYLD2!CF$4,'[1]INTERNAL PARAMETERS-1'!$B$5:$J$44,5,FALSE))*VLOOKUP(SDBYLD2!CF$4,'[1]INTERNAL PARAMETERS-1'!$B$5:$J$44,8,FALSE)*VLOOKUP(SDBYLD2!CF$4,'[1]INTERNAL PARAMETERS-1'!$B$5:$J$44,3,FALSE)</f>
        <v>0</v>
      </c>
      <c r="CG289" s="44">
        <f>SDBYLD1!CG289*VLOOKUP(SDBYLD2!CG$4,'[1]INTERNAL PARAMETERS-1'!$B$5:$J$44,5,FALSE)*VLOOKUP(SDBYLD2!CG$4,'[1]INTERNAL PARAMETERS-1'!$B$5:$J$44,6,FALSE)*VLOOKUP(SDBYLD2!CG$4,'[1]INTERNAL PARAMETERS-1'!$B$5:$J$44,3,FALSE) + SDBYLD1!CG289*(1-VLOOKUP(SDBYLD2!CG$4,'[1]INTERNAL PARAMETERS-1'!$B$5:$J$44,5,FALSE))*VLOOKUP(SDBYLD2!CG$4,'[1]INTERNAL PARAMETERS-1'!$B$5:$J$44,8,FALSE)*VLOOKUP(SDBYLD2!CG$4,'[1]INTERNAL PARAMETERS-1'!$B$5:$J$44,3,FALSE)</f>
        <v>0</v>
      </c>
      <c r="CH289" s="43">
        <f>SDBYLD1!CH289*VLOOKUP(SDBYLD2!CH$4,'[1]INTERNAL PARAMETERS-1'!$B$5:$J$44,5,FALSE)*VLOOKUP(SDBYLD2!CH$4,'[1]INTERNAL PARAMETERS-1'!$B$5:$J$44,6,FALSE)*VLOOKUP(SDBYLD2!CH$4,'[1]INTERNAL PARAMETERS-1'!$B$5:$J$44,3,FALSE) + SDBYLD1!CH289*(1-VLOOKUP(SDBYLD2!CH$4,'[1]INTERNAL PARAMETERS-1'!$B$5:$J$44,5,FALSE))*VLOOKUP(SDBYLD2!CH$4,'[1]INTERNAL PARAMETERS-1'!$B$5:$J$44,8,FALSE)*VLOOKUP(SDBYLD2!CH$4,'[1]INTERNAL PARAMETERS-1'!$B$5:$J$44,3,FALSE)</f>
        <v>0</v>
      </c>
      <c r="CJ289" s="45">
        <f t="shared" si="8"/>
        <v>0</v>
      </c>
      <c r="CK289" s="43">
        <f t="shared" si="9"/>
        <v>0</v>
      </c>
    </row>
    <row r="290" spans="2:89" x14ac:dyDescent="0.4">
      <c r="B290" s="58" t="s">
        <v>1</v>
      </c>
      <c r="C290" s="57" t="s">
        <v>50</v>
      </c>
      <c r="D290" s="57" t="s">
        <v>52</v>
      </c>
      <c r="E290" s="133">
        <f>SDBeam!X290</f>
        <v>0</v>
      </c>
      <c r="F290" s="56">
        <f>'[1]INTERNAL PARAMETERS-1'!M20</f>
        <v>12.89</v>
      </c>
      <c r="G290" s="45">
        <f>SDBYLD1!G290*VLOOKUP(SDBYLD2!G$4,'[1]INTERNAL PARAMETERS-1'!$B$5:$J$44,5,FALSE)*VLOOKUP(SDBYLD2!G$4,'[1]INTERNAL PARAMETERS-1'!$B$5:$J$44,7,FALSE)*SDBYLD2!$F290 + SDBYLD1!G290*(1-VLOOKUP(SDBYLD2!G$4,'[1]INTERNAL PARAMETERS-1'!$B$5:$J$44,5,FALSE))*VLOOKUP(SDBYLD2!G$4,'[1]INTERNAL PARAMETERS-1'!$B$5:$J$44,9,FALSE)*SDBYLD2!$F290</f>
        <v>0</v>
      </c>
      <c r="H290" s="44">
        <f>SDBYLD1!H290*VLOOKUP(SDBYLD2!H$4,'[1]INTERNAL PARAMETERS-1'!$B$5:$J$44,5,FALSE)*VLOOKUP(SDBYLD2!H$4,'[1]INTERNAL PARAMETERS-1'!$B$5:$J$44,7,FALSE)*SDBYLD2!$F290 + SDBYLD1!H290*(1-VLOOKUP(SDBYLD2!H$4,'[1]INTERNAL PARAMETERS-1'!$B$5:$J$44,5,FALSE))*VLOOKUP(SDBYLD2!H$4,'[1]INTERNAL PARAMETERS-1'!$B$5:$J$44,9,FALSE)*SDBYLD2!$F290</f>
        <v>0</v>
      </c>
      <c r="I290" s="44">
        <f>SDBYLD1!I290*VLOOKUP(SDBYLD2!I$4,'[1]INTERNAL PARAMETERS-1'!$B$5:$J$44,5,FALSE)*VLOOKUP(SDBYLD2!I$4,'[1]INTERNAL PARAMETERS-1'!$B$5:$J$44,7,FALSE)*SDBYLD2!$F290 + SDBYLD1!I290*(1-VLOOKUP(SDBYLD2!I$4,'[1]INTERNAL PARAMETERS-1'!$B$5:$J$44,5,FALSE))*VLOOKUP(SDBYLD2!I$4,'[1]INTERNAL PARAMETERS-1'!$B$5:$J$44,9,FALSE)*SDBYLD2!$F290</f>
        <v>0</v>
      </c>
      <c r="J290" s="44">
        <f>SDBYLD1!J290*VLOOKUP(SDBYLD2!J$4,'[1]INTERNAL PARAMETERS-1'!$B$5:$J$44,5,FALSE)*VLOOKUP(SDBYLD2!J$4,'[1]INTERNAL PARAMETERS-1'!$B$5:$J$44,7,FALSE)*SDBYLD2!$F290 + SDBYLD1!J290*(1-VLOOKUP(SDBYLD2!J$4,'[1]INTERNAL PARAMETERS-1'!$B$5:$J$44,5,FALSE))*VLOOKUP(SDBYLD2!J$4,'[1]INTERNAL PARAMETERS-1'!$B$5:$J$44,9,FALSE)*SDBYLD2!$F290</f>
        <v>0</v>
      </c>
      <c r="K290" s="44">
        <f>SDBYLD1!K290*VLOOKUP(SDBYLD2!K$4,'[1]INTERNAL PARAMETERS-1'!$B$5:$J$44,5,FALSE)*VLOOKUP(SDBYLD2!K$4,'[1]INTERNAL PARAMETERS-1'!$B$5:$J$44,7,FALSE)*SDBYLD2!$F290 + SDBYLD1!K290*(1-VLOOKUP(SDBYLD2!K$4,'[1]INTERNAL PARAMETERS-1'!$B$5:$J$44,5,FALSE))*VLOOKUP(SDBYLD2!K$4,'[1]INTERNAL PARAMETERS-1'!$B$5:$J$44,9,FALSE)*SDBYLD2!$F290</f>
        <v>0</v>
      </c>
      <c r="L290" s="44">
        <f>SDBYLD1!L290*VLOOKUP(SDBYLD2!L$4,'[1]INTERNAL PARAMETERS-1'!$B$5:$J$44,5,FALSE)*VLOOKUP(SDBYLD2!L$4,'[1]INTERNAL PARAMETERS-1'!$B$5:$J$44,7,FALSE)*SDBYLD2!$F290 + SDBYLD1!L290*(1-VLOOKUP(SDBYLD2!L$4,'[1]INTERNAL PARAMETERS-1'!$B$5:$J$44,5,FALSE))*VLOOKUP(SDBYLD2!L$4,'[1]INTERNAL PARAMETERS-1'!$B$5:$J$44,9,FALSE)*SDBYLD2!$F290</f>
        <v>0</v>
      </c>
      <c r="M290" s="44">
        <f>SDBYLD1!M290*VLOOKUP(SDBYLD2!M$4,'[1]INTERNAL PARAMETERS-1'!$B$5:$J$44,5,FALSE)*VLOOKUP(SDBYLD2!M$4,'[1]INTERNAL PARAMETERS-1'!$B$5:$J$44,7,FALSE)*SDBYLD2!$F290 + SDBYLD1!M290*(1-VLOOKUP(SDBYLD2!M$4,'[1]INTERNAL PARAMETERS-1'!$B$5:$J$44,5,FALSE))*VLOOKUP(SDBYLD2!M$4,'[1]INTERNAL PARAMETERS-1'!$B$5:$J$44,9,FALSE)*SDBYLD2!$F290</f>
        <v>0</v>
      </c>
      <c r="N290" s="44">
        <f>SDBYLD1!N290*VLOOKUP(SDBYLD2!N$4,'[1]INTERNAL PARAMETERS-1'!$B$5:$J$44,5,FALSE)*VLOOKUP(SDBYLD2!N$4,'[1]INTERNAL PARAMETERS-1'!$B$5:$J$44,7,FALSE)*SDBYLD2!$F290 + SDBYLD1!N290*(1-VLOOKUP(SDBYLD2!N$4,'[1]INTERNAL PARAMETERS-1'!$B$5:$J$44,5,FALSE))*VLOOKUP(SDBYLD2!N$4,'[1]INTERNAL PARAMETERS-1'!$B$5:$J$44,9,FALSE)*SDBYLD2!$F290</f>
        <v>0</v>
      </c>
      <c r="O290" s="44">
        <f>SDBYLD1!O290*VLOOKUP(SDBYLD2!O$4,'[1]INTERNAL PARAMETERS-1'!$B$5:$J$44,5,FALSE)*VLOOKUP(SDBYLD2!O$4,'[1]INTERNAL PARAMETERS-1'!$B$5:$J$44,7,FALSE)*SDBYLD2!$F290 + SDBYLD1!O290*(1-VLOOKUP(SDBYLD2!O$4,'[1]INTERNAL PARAMETERS-1'!$B$5:$J$44,5,FALSE))*VLOOKUP(SDBYLD2!O$4,'[1]INTERNAL PARAMETERS-1'!$B$5:$J$44,9,FALSE)*SDBYLD2!$F290</f>
        <v>0</v>
      </c>
      <c r="P290" s="44">
        <f>SDBYLD1!P290*VLOOKUP(SDBYLD2!P$4,'[1]INTERNAL PARAMETERS-1'!$B$5:$J$44,5,FALSE)*VLOOKUP(SDBYLD2!P$4,'[1]INTERNAL PARAMETERS-1'!$B$5:$J$44,7,FALSE)*SDBYLD2!$F290 + SDBYLD1!P290*(1-VLOOKUP(SDBYLD2!P$4,'[1]INTERNAL PARAMETERS-1'!$B$5:$J$44,5,FALSE))*VLOOKUP(SDBYLD2!P$4,'[1]INTERNAL PARAMETERS-1'!$B$5:$J$44,9,FALSE)*SDBYLD2!$F290</f>
        <v>0</v>
      </c>
      <c r="Q290" s="44">
        <f>SDBYLD1!Q290*VLOOKUP(SDBYLD2!Q$4,'[1]INTERNAL PARAMETERS-1'!$B$5:$J$44,5,FALSE)*VLOOKUP(SDBYLD2!Q$4,'[1]INTERNAL PARAMETERS-1'!$B$5:$J$44,7,FALSE)*SDBYLD2!$F290 + SDBYLD1!Q290*(1-VLOOKUP(SDBYLD2!Q$4,'[1]INTERNAL PARAMETERS-1'!$B$5:$J$44,5,FALSE))*VLOOKUP(SDBYLD2!Q$4,'[1]INTERNAL PARAMETERS-1'!$B$5:$J$44,9,FALSE)*SDBYLD2!$F290</f>
        <v>0</v>
      </c>
      <c r="R290" s="44">
        <f>SDBYLD1!R290*VLOOKUP(SDBYLD2!R$4,'[1]INTERNAL PARAMETERS-1'!$B$5:$J$44,5,FALSE)*VLOOKUP(SDBYLD2!R$4,'[1]INTERNAL PARAMETERS-1'!$B$5:$J$44,7,FALSE)*SDBYLD2!$F290 + SDBYLD1!R290*(1-VLOOKUP(SDBYLD2!R$4,'[1]INTERNAL PARAMETERS-1'!$B$5:$J$44,5,FALSE))*VLOOKUP(SDBYLD2!R$4,'[1]INTERNAL PARAMETERS-1'!$B$5:$J$44,9,FALSE)*SDBYLD2!$F290</f>
        <v>0</v>
      </c>
      <c r="S290" s="44">
        <f>SDBYLD1!S290*VLOOKUP(SDBYLD2!S$4,'[1]INTERNAL PARAMETERS-1'!$B$5:$J$44,5,FALSE)*VLOOKUP(SDBYLD2!S$4,'[1]INTERNAL PARAMETERS-1'!$B$5:$J$44,7,FALSE)*SDBYLD2!$F290 + SDBYLD1!S290*(1-VLOOKUP(SDBYLD2!S$4,'[1]INTERNAL PARAMETERS-1'!$B$5:$J$44,5,FALSE))*VLOOKUP(SDBYLD2!S$4,'[1]INTERNAL PARAMETERS-1'!$B$5:$J$44,9,FALSE)*SDBYLD2!$F290</f>
        <v>0</v>
      </c>
      <c r="T290" s="44">
        <f>SDBYLD1!T290*VLOOKUP(SDBYLD2!T$4,'[1]INTERNAL PARAMETERS-1'!$B$5:$J$44,5,FALSE)*VLOOKUP(SDBYLD2!T$4,'[1]INTERNAL PARAMETERS-1'!$B$5:$J$44,7,FALSE)*SDBYLD2!$F290 + SDBYLD1!T290*(1-VLOOKUP(SDBYLD2!T$4,'[1]INTERNAL PARAMETERS-1'!$B$5:$J$44,5,FALSE))*VLOOKUP(SDBYLD2!T$4,'[1]INTERNAL PARAMETERS-1'!$B$5:$J$44,9,FALSE)*SDBYLD2!$F290</f>
        <v>0</v>
      </c>
      <c r="U290" s="44">
        <f>SDBYLD1!U290*VLOOKUP(SDBYLD2!U$4,'[1]INTERNAL PARAMETERS-1'!$B$5:$J$44,5,FALSE)*VLOOKUP(SDBYLD2!U$4,'[1]INTERNAL PARAMETERS-1'!$B$5:$J$44,7,FALSE)*SDBYLD2!$F290 + SDBYLD1!U290*(1-VLOOKUP(SDBYLD2!U$4,'[1]INTERNAL PARAMETERS-1'!$B$5:$J$44,5,FALSE))*VLOOKUP(SDBYLD2!U$4,'[1]INTERNAL PARAMETERS-1'!$B$5:$J$44,9,FALSE)*SDBYLD2!$F290</f>
        <v>0</v>
      </c>
      <c r="V290" s="44">
        <f>SDBYLD1!V290*VLOOKUP(SDBYLD2!V$4,'[1]INTERNAL PARAMETERS-1'!$B$5:$J$44,5,FALSE)*VLOOKUP(SDBYLD2!V$4,'[1]INTERNAL PARAMETERS-1'!$B$5:$J$44,7,FALSE)*SDBYLD2!$F290 + SDBYLD1!V290*(1-VLOOKUP(SDBYLD2!V$4,'[1]INTERNAL PARAMETERS-1'!$B$5:$J$44,5,FALSE))*VLOOKUP(SDBYLD2!V$4,'[1]INTERNAL PARAMETERS-1'!$B$5:$J$44,9,FALSE)*SDBYLD2!$F290</f>
        <v>0</v>
      </c>
      <c r="W290" s="44">
        <f>SDBYLD1!W290*VLOOKUP(SDBYLD2!W$4,'[1]INTERNAL PARAMETERS-1'!$B$5:$J$44,5,FALSE)*VLOOKUP(SDBYLD2!W$4,'[1]INTERNAL PARAMETERS-1'!$B$5:$J$44,7,FALSE)*SDBYLD2!$F290 + SDBYLD1!W290*(1-VLOOKUP(SDBYLD2!W$4,'[1]INTERNAL PARAMETERS-1'!$B$5:$J$44,5,FALSE))*VLOOKUP(SDBYLD2!W$4,'[1]INTERNAL PARAMETERS-1'!$B$5:$J$44,9,FALSE)*SDBYLD2!$F290</f>
        <v>0</v>
      </c>
      <c r="X290" s="44">
        <f>SDBYLD1!X290*VLOOKUP(SDBYLD2!X$4,'[1]INTERNAL PARAMETERS-1'!$B$5:$J$44,5,FALSE)*VLOOKUP(SDBYLD2!X$4,'[1]INTERNAL PARAMETERS-1'!$B$5:$J$44,7,FALSE)*SDBYLD2!$F290 + SDBYLD1!X290*(1-VLOOKUP(SDBYLD2!X$4,'[1]INTERNAL PARAMETERS-1'!$B$5:$J$44,5,FALSE))*VLOOKUP(SDBYLD2!X$4,'[1]INTERNAL PARAMETERS-1'!$B$5:$J$44,9,FALSE)*SDBYLD2!$F290</f>
        <v>0</v>
      </c>
      <c r="Y290" s="44">
        <f>SDBYLD1!Y290*VLOOKUP(SDBYLD2!Y$4,'[1]INTERNAL PARAMETERS-1'!$B$5:$J$44,5,FALSE)*VLOOKUP(SDBYLD2!Y$4,'[1]INTERNAL PARAMETERS-1'!$B$5:$J$44,7,FALSE)*SDBYLD2!$F290 + SDBYLD1!Y290*(1-VLOOKUP(SDBYLD2!Y$4,'[1]INTERNAL PARAMETERS-1'!$B$5:$J$44,5,FALSE))*VLOOKUP(SDBYLD2!Y$4,'[1]INTERNAL PARAMETERS-1'!$B$5:$J$44,9,FALSE)*SDBYLD2!$F290</f>
        <v>0</v>
      </c>
      <c r="Z290" s="44">
        <f>SDBYLD1!Z290*VLOOKUP(SDBYLD2!Z$4,'[1]INTERNAL PARAMETERS-1'!$B$5:$J$44,5,FALSE)*VLOOKUP(SDBYLD2!Z$4,'[1]INTERNAL PARAMETERS-1'!$B$5:$J$44,7,FALSE)*SDBYLD2!$F290 + SDBYLD1!Z290*(1-VLOOKUP(SDBYLD2!Z$4,'[1]INTERNAL PARAMETERS-1'!$B$5:$J$44,5,FALSE))*VLOOKUP(SDBYLD2!Z$4,'[1]INTERNAL PARAMETERS-1'!$B$5:$J$44,9,FALSE)*SDBYLD2!$F290</f>
        <v>0</v>
      </c>
      <c r="AA290" s="44">
        <f>SDBYLD1!AA290*VLOOKUP(SDBYLD2!AA$4,'[1]INTERNAL PARAMETERS-1'!$B$5:$J$44,5,FALSE)*VLOOKUP(SDBYLD2!AA$4,'[1]INTERNAL PARAMETERS-1'!$B$5:$J$44,7,FALSE)*SDBYLD2!$F290 + SDBYLD1!AA290*(1-VLOOKUP(SDBYLD2!AA$4,'[1]INTERNAL PARAMETERS-1'!$B$5:$J$44,5,FALSE))*VLOOKUP(SDBYLD2!AA$4,'[1]INTERNAL PARAMETERS-1'!$B$5:$J$44,9,FALSE)*SDBYLD2!$F290</f>
        <v>0</v>
      </c>
      <c r="AB290" s="44">
        <f>SDBYLD1!AB290*VLOOKUP(SDBYLD2!AB$4,'[1]INTERNAL PARAMETERS-1'!$B$5:$J$44,5,FALSE)*VLOOKUP(SDBYLD2!AB$4,'[1]INTERNAL PARAMETERS-1'!$B$5:$J$44,7,FALSE)*SDBYLD2!$F290 + SDBYLD1!AB290*(1-VLOOKUP(SDBYLD2!AB$4,'[1]INTERNAL PARAMETERS-1'!$B$5:$J$44,5,FALSE))*VLOOKUP(SDBYLD2!AB$4,'[1]INTERNAL PARAMETERS-1'!$B$5:$J$44,9,FALSE)*SDBYLD2!$F290</f>
        <v>0</v>
      </c>
      <c r="AC290" s="44">
        <f>SDBYLD1!AC290*VLOOKUP(SDBYLD2!AC$4,'[1]INTERNAL PARAMETERS-1'!$B$5:$J$44,5,FALSE)*VLOOKUP(SDBYLD2!AC$4,'[1]INTERNAL PARAMETERS-1'!$B$5:$J$44,7,FALSE)*SDBYLD2!$F290 + SDBYLD1!AC290*(1-VLOOKUP(SDBYLD2!AC$4,'[1]INTERNAL PARAMETERS-1'!$B$5:$J$44,5,FALSE))*VLOOKUP(SDBYLD2!AC$4,'[1]INTERNAL PARAMETERS-1'!$B$5:$J$44,9,FALSE)*SDBYLD2!$F290</f>
        <v>0</v>
      </c>
      <c r="AD290" s="44">
        <f>SDBYLD1!AD290*VLOOKUP(SDBYLD2!AD$4,'[1]INTERNAL PARAMETERS-1'!$B$5:$J$44,5,FALSE)*VLOOKUP(SDBYLD2!AD$4,'[1]INTERNAL PARAMETERS-1'!$B$5:$J$44,7,FALSE)*SDBYLD2!$F290 + SDBYLD1!AD290*(1-VLOOKUP(SDBYLD2!AD$4,'[1]INTERNAL PARAMETERS-1'!$B$5:$J$44,5,FALSE))*VLOOKUP(SDBYLD2!AD$4,'[1]INTERNAL PARAMETERS-1'!$B$5:$J$44,9,FALSE)*SDBYLD2!$F290</f>
        <v>0</v>
      </c>
      <c r="AE290" s="44">
        <f>SDBYLD1!AE290*VLOOKUP(SDBYLD2!AE$4,'[1]INTERNAL PARAMETERS-1'!$B$5:$J$44,5,FALSE)*VLOOKUP(SDBYLD2!AE$4,'[1]INTERNAL PARAMETERS-1'!$B$5:$J$44,7,FALSE)*SDBYLD2!$F290 + SDBYLD1!AE290*(1-VLOOKUP(SDBYLD2!AE$4,'[1]INTERNAL PARAMETERS-1'!$B$5:$J$44,5,FALSE))*VLOOKUP(SDBYLD2!AE$4,'[1]INTERNAL PARAMETERS-1'!$B$5:$J$44,9,FALSE)*SDBYLD2!$F290</f>
        <v>0</v>
      </c>
      <c r="AF290" s="44">
        <f>SDBYLD1!AF290*VLOOKUP(SDBYLD2!AF$4,'[1]INTERNAL PARAMETERS-1'!$B$5:$J$44,5,FALSE)*VLOOKUP(SDBYLD2!AF$4,'[1]INTERNAL PARAMETERS-1'!$B$5:$J$44,7,FALSE)*SDBYLD2!$F290 + SDBYLD1!AF290*(1-VLOOKUP(SDBYLD2!AF$4,'[1]INTERNAL PARAMETERS-1'!$B$5:$J$44,5,FALSE))*VLOOKUP(SDBYLD2!AF$4,'[1]INTERNAL PARAMETERS-1'!$B$5:$J$44,9,FALSE)*SDBYLD2!$F290</f>
        <v>0</v>
      </c>
      <c r="AG290" s="44">
        <f>SDBYLD1!AG290*VLOOKUP(SDBYLD2!AG$4,'[1]INTERNAL PARAMETERS-1'!$B$5:$J$44,5,FALSE)*VLOOKUP(SDBYLD2!AG$4,'[1]INTERNAL PARAMETERS-1'!$B$5:$J$44,7,FALSE)*SDBYLD2!$F290 + SDBYLD1!AG290*(1-VLOOKUP(SDBYLD2!AG$4,'[1]INTERNAL PARAMETERS-1'!$B$5:$J$44,5,FALSE))*VLOOKUP(SDBYLD2!AG$4,'[1]INTERNAL PARAMETERS-1'!$B$5:$J$44,9,FALSE)*SDBYLD2!$F290</f>
        <v>0</v>
      </c>
      <c r="AH290" s="44">
        <f>SDBYLD1!AH290*VLOOKUP(SDBYLD2!AH$4,'[1]INTERNAL PARAMETERS-1'!$B$5:$J$44,5,FALSE)*VLOOKUP(SDBYLD2!AH$4,'[1]INTERNAL PARAMETERS-1'!$B$5:$J$44,7,FALSE)*SDBYLD2!$F290 + SDBYLD1!AH290*(1-VLOOKUP(SDBYLD2!AH$4,'[1]INTERNAL PARAMETERS-1'!$B$5:$J$44,5,FALSE))*VLOOKUP(SDBYLD2!AH$4,'[1]INTERNAL PARAMETERS-1'!$B$5:$J$44,9,FALSE)*SDBYLD2!$F290</f>
        <v>0</v>
      </c>
      <c r="AI290" s="44">
        <f>SDBYLD1!AI290*VLOOKUP(SDBYLD2!AI$4,'[1]INTERNAL PARAMETERS-1'!$B$5:$J$44,5,FALSE)*VLOOKUP(SDBYLD2!AI$4,'[1]INTERNAL PARAMETERS-1'!$B$5:$J$44,7,FALSE)*SDBYLD2!$F290 + SDBYLD1!AI290*(1-VLOOKUP(SDBYLD2!AI$4,'[1]INTERNAL PARAMETERS-1'!$B$5:$J$44,5,FALSE))*VLOOKUP(SDBYLD2!AI$4,'[1]INTERNAL PARAMETERS-1'!$B$5:$J$44,9,FALSE)*SDBYLD2!$F290</f>
        <v>0</v>
      </c>
      <c r="AJ290" s="44">
        <f>SDBYLD1!AJ290*VLOOKUP(SDBYLD2!AJ$4,'[1]INTERNAL PARAMETERS-1'!$B$5:$J$44,5,FALSE)*VLOOKUP(SDBYLD2!AJ$4,'[1]INTERNAL PARAMETERS-1'!$B$5:$J$44,7,FALSE)*SDBYLD2!$F290 + SDBYLD1!AJ290*(1-VLOOKUP(SDBYLD2!AJ$4,'[1]INTERNAL PARAMETERS-1'!$B$5:$J$44,5,FALSE))*VLOOKUP(SDBYLD2!AJ$4,'[1]INTERNAL PARAMETERS-1'!$B$5:$J$44,9,FALSE)*SDBYLD2!$F290</f>
        <v>0</v>
      </c>
      <c r="AK290" s="44">
        <f>SDBYLD1!AK290*VLOOKUP(SDBYLD2!AK$4,'[1]INTERNAL PARAMETERS-1'!$B$5:$J$44,5,FALSE)*VLOOKUP(SDBYLD2!AK$4,'[1]INTERNAL PARAMETERS-1'!$B$5:$J$44,7,FALSE)*SDBYLD2!$F290 + SDBYLD1!AK290*(1-VLOOKUP(SDBYLD2!AK$4,'[1]INTERNAL PARAMETERS-1'!$B$5:$J$44,5,FALSE))*VLOOKUP(SDBYLD2!AK$4,'[1]INTERNAL PARAMETERS-1'!$B$5:$J$44,9,FALSE)*SDBYLD2!$F290</f>
        <v>0</v>
      </c>
      <c r="AL290" s="44">
        <f>SDBYLD1!AL290*VLOOKUP(SDBYLD2!AL$4,'[1]INTERNAL PARAMETERS-1'!$B$5:$J$44,5,FALSE)*VLOOKUP(SDBYLD2!AL$4,'[1]INTERNAL PARAMETERS-1'!$B$5:$J$44,7,FALSE)*SDBYLD2!$F290 + SDBYLD1!AL290*(1-VLOOKUP(SDBYLD2!AL$4,'[1]INTERNAL PARAMETERS-1'!$B$5:$J$44,5,FALSE))*VLOOKUP(SDBYLD2!AL$4,'[1]INTERNAL PARAMETERS-1'!$B$5:$J$44,9,FALSE)*SDBYLD2!$F290</f>
        <v>0</v>
      </c>
      <c r="AM290" s="44">
        <f>SDBYLD1!AM290*VLOOKUP(SDBYLD2!AM$4,'[1]INTERNAL PARAMETERS-1'!$B$5:$J$44,5,FALSE)*VLOOKUP(SDBYLD2!AM$4,'[1]INTERNAL PARAMETERS-1'!$B$5:$J$44,7,FALSE)*SDBYLD2!$F290 + SDBYLD1!AM290*(1-VLOOKUP(SDBYLD2!AM$4,'[1]INTERNAL PARAMETERS-1'!$B$5:$J$44,5,FALSE))*VLOOKUP(SDBYLD2!AM$4,'[1]INTERNAL PARAMETERS-1'!$B$5:$J$44,9,FALSE)*SDBYLD2!$F290</f>
        <v>0</v>
      </c>
      <c r="AN290" s="44">
        <f>SDBYLD1!AN290*VLOOKUP(SDBYLD2!AN$4,'[1]INTERNAL PARAMETERS-1'!$B$5:$J$44,5,FALSE)*VLOOKUP(SDBYLD2!AN$4,'[1]INTERNAL PARAMETERS-1'!$B$5:$J$44,7,FALSE)*SDBYLD2!$F290 + SDBYLD1!AN290*(1-VLOOKUP(SDBYLD2!AN$4,'[1]INTERNAL PARAMETERS-1'!$B$5:$J$44,5,FALSE))*VLOOKUP(SDBYLD2!AN$4,'[1]INTERNAL PARAMETERS-1'!$B$5:$J$44,9,FALSE)*SDBYLD2!$F290</f>
        <v>0</v>
      </c>
      <c r="AO290" s="44">
        <f>SDBYLD1!AO290*VLOOKUP(SDBYLD2!AO$4,'[1]INTERNAL PARAMETERS-1'!$B$5:$J$44,5,FALSE)*VLOOKUP(SDBYLD2!AO$4,'[1]INTERNAL PARAMETERS-1'!$B$5:$J$44,7,FALSE)*SDBYLD2!$F290 + SDBYLD1!AO290*(1-VLOOKUP(SDBYLD2!AO$4,'[1]INTERNAL PARAMETERS-1'!$B$5:$J$44,5,FALSE))*VLOOKUP(SDBYLD2!AO$4,'[1]INTERNAL PARAMETERS-1'!$B$5:$J$44,9,FALSE)*SDBYLD2!$F290</f>
        <v>0</v>
      </c>
      <c r="AP290" s="44">
        <f>SDBYLD1!AP290*VLOOKUP(SDBYLD2!AP$4,'[1]INTERNAL PARAMETERS-1'!$B$5:$J$44,5,FALSE)*VLOOKUP(SDBYLD2!AP$4,'[1]INTERNAL PARAMETERS-1'!$B$5:$J$44,7,FALSE)*SDBYLD2!$F290 + SDBYLD1!AP290*(1-VLOOKUP(SDBYLD2!AP$4,'[1]INTERNAL PARAMETERS-1'!$B$5:$J$44,5,FALSE))*VLOOKUP(SDBYLD2!AP$4,'[1]INTERNAL PARAMETERS-1'!$B$5:$J$44,9,FALSE)*SDBYLD2!$F290</f>
        <v>0</v>
      </c>
      <c r="AQ290" s="44">
        <f>SDBYLD1!AQ290*VLOOKUP(SDBYLD2!AQ$4,'[1]INTERNAL PARAMETERS-1'!$B$5:$J$44,5,FALSE)*VLOOKUP(SDBYLD2!AQ$4,'[1]INTERNAL PARAMETERS-1'!$B$5:$J$44,7,FALSE)*SDBYLD2!$F290 + SDBYLD1!AQ290*(1-VLOOKUP(SDBYLD2!AQ$4,'[1]INTERNAL PARAMETERS-1'!$B$5:$J$44,5,FALSE))*VLOOKUP(SDBYLD2!AQ$4,'[1]INTERNAL PARAMETERS-1'!$B$5:$J$44,9,FALSE)*SDBYLD2!$F290</f>
        <v>0</v>
      </c>
      <c r="AR290" s="44">
        <f>SDBYLD1!AR290*VLOOKUP(SDBYLD2!AR$4,'[1]INTERNAL PARAMETERS-1'!$B$5:$J$44,5,FALSE)*VLOOKUP(SDBYLD2!AR$4,'[1]INTERNAL PARAMETERS-1'!$B$5:$J$44,7,FALSE)*SDBYLD2!$F290 + SDBYLD1!AR290*(1-VLOOKUP(SDBYLD2!AR$4,'[1]INTERNAL PARAMETERS-1'!$B$5:$J$44,5,FALSE))*VLOOKUP(SDBYLD2!AR$4,'[1]INTERNAL PARAMETERS-1'!$B$5:$J$44,9,FALSE)*SDBYLD2!$F290</f>
        <v>0</v>
      </c>
      <c r="AS290" s="44">
        <f>SDBYLD1!AS290*VLOOKUP(SDBYLD2!AS$4,'[1]INTERNAL PARAMETERS-1'!$B$5:$J$44,5,FALSE)*VLOOKUP(SDBYLD2!AS$4,'[1]INTERNAL PARAMETERS-1'!$B$5:$J$44,7,FALSE)*SDBYLD2!$F290 + SDBYLD1!AS290*(1-VLOOKUP(SDBYLD2!AS$4,'[1]INTERNAL PARAMETERS-1'!$B$5:$J$44,5,FALSE))*VLOOKUP(SDBYLD2!AS$4,'[1]INTERNAL PARAMETERS-1'!$B$5:$J$44,9,FALSE)*SDBYLD2!$F290</f>
        <v>0</v>
      </c>
      <c r="AT290" s="43">
        <f>SDBYLD1!AT290*VLOOKUP(SDBYLD2!AT$4,'[1]INTERNAL PARAMETERS-1'!$B$5:$J$44,5,FALSE)*VLOOKUP(SDBYLD2!AT$4,'[1]INTERNAL PARAMETERS-1'!$B$5:$J$44,7,FALSE)*SDBYLD2!$F290 + SDBYLD1!AT290*(1-VLOOKUP(SDBYLD2!AT$4,'[1]INTERNAL PARAMETERS-1'!$B$5:$J$44,5,FALSE))*VLOOKUP(SDBYLD2!AT$4,'[1]INTERNAL PARAMETERS-1'!$B$5:$J$44,9,FALSE)*SDBYLD2!$F290</f>
        <v>0</v>
      </c>
      <c r="AU290" s="45">
        <f>SDBYLD1!AU290*VLOOKUP(SDBYLD2!AU$4,'[1]INTERNAL PARAMETERS-1'!$B$5:$J$44,5,FALSE)*VLOOKUP(SDBYLD2!AU$4,'[1]INTERNAL PARAMETERS-1'!$B$5:$J$44,6,FALSE)*VLOOKUP(SDBYLD2!AU$4,'[1]INTERNAL PARAMETERS-1'!$B$5:$J$44,3,FALSE) + SDBYLD1!AU290*(1-VLOOKUP(SDBYLD2!AU$4,'[1]INTERNAL PARAMETERS-1'!$B$5:$J$44,5,FALSE))*VLOOKUP(SDBYLD2!AU$4,'[1]INTERNAL PARAMETERS-1'!$B$5:$J$44,8,FALSE)*VLOOKUP(SDBYLD2!AU$4,'[1]INTERNAL PARAMETERS-1'!$B$5:$J$44,3,FALSE)</f>
        <v>0</v>
      </c>
      <c r="AV290" s="44">
        <f>SDBYLD1!AV290*VLOOKUP(SDBYLD2!AV$4,'[1]INTERNAL PARAMETERS-1'!$B$5:$J$44,5,FALSE)*VLOOKUP(SDBYLD2!AV$4,'[1]INTERNAL PARAMETERS-1'!$B$5:$J$44,6,FALSE)*VLOOKUP(SDBYLD2!AV$4,'[1]INTERNAL PARAMETERS-1'!$B$5:$J$44,3,FALSE) + SDBYLD1!AV290*(1-VLOOKUP(SDBYLD2!AV$4,'[1]INTERNAL PARAMETERS-1'!$B$5:$J$44,5,FALSE))*VLOOKUP(SDBYLD2!AV$4,'[1]INTERNAL PARAMETERS-1'!$B$5:$J$44,8,FALSE)*VLOOKUP(SDBYLD2!AV$4,'[1]INTERNAL PARAMETERS-1'!$B$5:$J$44,3,FALSE)</f>
        <v>0</v>
      </c>
      <c r="AW290" s="44">
        <f>SDBYLD1!AW290*VLOOKUP(SDBYLD2!AW$4,'[1]INTERNAL PARAMETERS-1'!$B$5:$J$44,5,FALSE)*VLOOKUP(SDBYLD2!AW$4,'[1]INTERNAL PARAMETERS-1'!$B$5:$J$44,6,FALSE)*VLOOKUP(SDBYLD2!AW$4,'[1]INTERNAL PARAMETERS-1'!$B$5:$J$44,3,FALSE) + SDBYLD1!AW290*(1-VLOOKUP(SDBYLD2!AW$4,'[1]INTERNAL PARAMETERS-1'!$B$5:$J$44,5,FALSE))*VLOOKUP(SDBYLD2!AW$4,'[1]INTERNAL PARAMETERS-1'!$B$5:$J$44,8,FALSE)*VLOOKUP(SDBYLD2!AW$4,'[1]INTERNAL PARAMETERS-1'!$B$5:$J$44,3,FALSE)</f>
        <v>0</v>
      </c>
      <c r="AX290" s="44">
        <f>SDBYLD1!AX290*VLOOKUP(SDBYLD2!AX$4,'[1]INTERNAL PARAMETERS-1'!$B$5:$J$44,5,FALSE)*VLOOKUP(SDBYLD2!AX$4,'[1]INTERNAL PARAMETERS-1'!$B$5:$J$44,6,FALSE)*VLOOKUP(SDBYLD2!AX$4,'[1]INTERNAL PARAMETERS-1'!$B$5:$J$44,3,FALSE) + SDBYLD1!AX290*(1-VLOOKUP(SDBYLD2!AX$4,'[1]INTERNAL PARAMETERS-1'!$B$5:$J$44,5,FALSE))*VLOOKUP(SDBYLD2!AX$4,'[1]INTERNAL PARAMETERS-1'!$B$5:$J$44,8,FALSE)*VLOOKUP(SDBYLD2!AX$4,'[1]INTERNAL PARAMETERS-1'!$B$5:$J$44,3,FALSE)</f>
        <v>0</v>
      </c>
      <c r="AY290" s="44">
        <f>SDBYLD1!AY290*VLOOKUP(SDBYLD2!AY$4,'[1]INTERNAL PARAMETERS-1'!$B$5:$J$44,5,FALSE)*VLOOKUP(SDBYLD2!AY$4,'[1]INTERNAL PARAMETERS-1'!$B$5:$J$44,6,FALSE)*VLOOKUP(SDBYLD2!AY$4,'[1]INTERNAL PARAMETERS-1'!$B$5:$J$44,3,FALSE) + SDBYLD1!AY290*(1-VLOOKUP(SDBYLD2!AY$4,'[1]INTERNAL PARAMETERS-1'!$B$5:$J$44,5,FALSE))*VLOOKUP(SDBYLD2!AY$4,'[1]INTERNAL PARAMETERS-1'!$B$5:$J$44,8,FALSE)*VLOOKUP(SDBYLD2!AY$4,'[1]INTERNAL PARAMETERS-1'!$B$5:$J$44,3,FALSE)</f>
        <v>0</v>
      </c>
      <c r="AZ290" s="44">
        <f>SDBYLD1!AZ290*VLOOKUP(SDBYLD2!AZ$4,'[1]INTERNAL PARAMETERS-1'!$B$5:$J$44,5,FALSE)*VLOOKUP(SDBYLD2!AZ$4,'[1]INTERNAL PARAMETERS-1'!$B$5:$J$44,6,FALSE)*VLOOKUP(SDBYLD2!AZ$4,'[1]INTERNAL PARAMETERS-1'!$B$5:$J$44,3,FALSE) + SDBYLD1!AZ290*(1-VLOOKUP(SDBYLD2!AZ$4,'[1]INTERNAL PARAMETERS-1'!$B$5:$J$44,5,FALSE))*VLOOKUP(SDBYLD2!AZ$4,'[1]INTERNAL PARAMETERS-1'!$B$5:$J$44,8,FALSE)*VLOOKUP(SDBYLD2!AZ$4,'[1]INTERNAL PARAMETERS-1'!$B$5:$J$44,3,FALSE)</f>
        <v>0</v>
      </c>
      <c r="BA290" s="44">
        <f>SDBYLD1!BA290*VLOOKUP(SDBYLD2!BA$4,'[1]INTERNAL PARAMETERS-1'!$B$5:$J$44,5,FALSE)*VLOOKUP(SDBYLD2!BA$4,'[1]INTERNAL PARAMETERS-1'!$B$5:$J$44,6,FALSE)*VLOOKUP(SDBYLD2!BA$4,'[1]INTERNAL PARAMETERS-1'!$B$5:$J$44,3,FALSE) + SDBYLD1!BA290*(1-VLOOKUP(SDBYLD2!BA$4,'[1]INTERNAL PARAMETERS-1'!$B$5:$J$44,5,FALSE))*VLOOKUP(SDBYLD2!BA$4,'[1]INTERNAL PARAMETERS-1'!$B$5:$J$44,8,FALSE)*VLOOKUP(SDBYLD2!BA$4,'[1]INTERNAL PARAMETERS-1'!$B$5:$J$44,3,FALSE)</f>
        <v>0</v>
      </c>
      <c r="BB290" s="44">
        <f>SDBYLD1!BB290*VLOOKUP(SDBYLD2!BB$4,'[1]INTERNAL PARAMETERS-1'!$B$5:$J$44,5,FALSE)*VLOOKUP(SDBYLD2!BB$4,'[1]INTERNAL PARAMETERS-1'!$B$5:$J$44,6,FALSE)*VLOOKUP(SDBYLD2!BB$4,'[1]INTERNAL PARAMETERS-1'!$B$5:$J$44,3,FALSE) + SDBYLD1!BB290*(1-VLOOKUP(SDBYLD2!BB$4,'[1]INTERNAL PARAMETERS-1'!$B$5:$J$44,5,FALSE))*VLOOKUP(SDBYLD2!BB$4,'[1]INTERNAL PARAMETERS-1'!$B$5:$J$44,8,FALSE)*VLOOKUP(SDBYLD2!BB$4,'[1]INTERNAL PARAMETERS-1'!$B$5:$J$44,3,FALSE)</f>
        <v>0</v>
      </c>
      <c r="BC290" s="44">
        <f>SDBYLD1!BC290*VLOOKUP(SDBYLD2!BC$4,'[1]INTERNAL PARAMETERS-1'!$B$5:$J$44,5,FALSE)*VLOOKUP(SDBYLD2!BC$4,'[1]INTERNAL PARAMETERS-1'!$B$5:$J$44,6,FALSE)*VLOOKUP(SDBYLD2!BC$4,'[1]INTERNAL PARAMETERS-1'!$B$5:$J$44,3,FALSE) + SDBYLD1!BC290*(1-VLOOKUP(SDBYLD2!BC$4,'[1]INTERNAL PARAMETERS-1'!$B$5:$J$44,5,FALSE))*VLOOKUP(SDBYLD2!BC$4,'[1]INTERNAL PARAMETERS-1'!$B$5:$J$44,8,FALSE)*VLOOKUP(SDBYLD2!BC$4,'[1]INTERNAL PARAMETERS-1'!$B$5:$J$44,3,FALSE)</f>
        <v>0</v>
      </c>
      <c r="BD290" s="44">
        <f>SDBYLD1!BD290*VLOOKUP(SDBYLD2!BD$4,'[1]INTERNAL PARAMETERS-1'!$B$5:$J$44,5,FALSE)*VLOOKUP(SDBYLD2!BD$4,'[1]INTERNAL PARAMETERS-1'!$B$5:$J$44,6,FALSE)*VLOOKUP(SDBYLD2!BD$4,'[1]INTERNAL PARAMETERS-1'!$B$5:$J$44,3,FALSE) + SDBYLD1!BD290*(1-VLOOKUP(SDBYLD2!BD$4,'[1]INTERNAL PARAMETERS-1'!$B$5:$J$44,5,FALSE))*VLOOKUP(SDBYLD2!BD$4,'[1]INTERNAL PARAMETERS-1'!$B$5:$J$44,8,FALSE)*VLOOKUP(SDBYLD2!BD$4,'[1]INTERNAL PARAMETERS-1'!$B$5:$J$44,3,FALSE)</f>
        <v>0</v>
      </c>
      <c r="BE290" s="44">
        <f>SDBYLD1!BE290*VLOOKUP(SDBYLD2!BE$4,'[1]INTERNAL PARAMETERS-1'!$B$5:$J$44,5,FALSE)*VLOOKUP(SDBYLD2!BE$4,'[1]INTERNAL PARAMETERS-1'!$B$5:$J$44,6,FALSE)*VLOOKUP(SDBYLD2!BE$4,'[1]INTERNAL PARAMETERS-1'!$B$5:$J$44,3,FALSE) + SDBYLD1!BE290*(1-VLOOKUP(SDBYLD2!BE$4,'[1]INTERNAL PARAMETERS-1'!$B$5:$J$44,5,FALSE))*VLOOKUP(SDBYLD2!BE$4,'[1]INTERNAL PARAMETERS-1'!$B$5:$J$44,8,FALSE)*VLOOKUP(SDBYLD2!BE$4,'[1]INTERNAL PARAMETERS-1'!$B$5:$J$44,3,FALSE)</f>
        <v>0</v>
      </c>
      <c r="BF290" s="44">
        <f>SDBYLD1!BF290*VLOOKUP(SDBYLD2!BF$4,'[1]INTERNAL PARAMETERS-1'!$B$5:$J$44,5,FALSE)*VLOOKUP(SDBYLD2!BF$4,'[1]INTERNAL PARAMETERS-1'!$B$5:$J$44,6,FALSE)*VLOOKUP(SDBYLD2!BF$4,'[1]INTERNAL PARAMETERS-1'!$B$5:$J$44,3,FALSE) + SDBYLD1!BF290*(1-VLOOKUP(SDBYLD2!BF$4,'[1]INTERNAL PARAMETERS-1'!$B$5:$J$44,5,FALSE))*VLOOKUP(SDBYLD2!BF$4,'[1]INTERNAL PARAMETERS-1'!$B$5:$J$44,8,FALSE)*VLOOKUP(SDBYLD2!BF$4,'[1]INTERNAL PARAMETERS-1'!$B$5:$J$44,3,FALSE)</f>
        <v>0</v>
      </c>
      <c r="BG290" s="44">
        <f>SDBYLD1!BG290*VLOOKUP(SDBYLD2!BG$4,'[1]INTERNAL PARAMETERS-1'!$B$5:$J$44,5,FALSE)*VLOOKUP(SDBYLD2!BG$4,'[1]INTERNAL PARAMETERS-1'!$B$5:$J$44,6,FALSE)*VLOOKUP(SDBYLD2!BG$4,'[1]INTERNAL PARAMETERS-1'!$B$5:$J$44,3,FALSE) + SDBYLD1!BG290*(1-VLOOKUP(SDBYLD2!BG$4,'[1]INTERNAL PARAMETERS-1'!$B$5:$J$44,5,FALSE))*VLOOKUP(SDBYLD2!BG$4,'[1]INTERNAL PARAMETERS-1'!$B$5:$J$44,8,FALSE)*VLOOKUP(SDBYLD2!BG$4,'[1]INTERNAL PARAMETERS-1'!$B$5:$J$44,3,FALSE)</f>
        <v>0</v>
      </c>
      <c r="BH290" s="44">
        <f>SDBYLD1!BH290*VLOOKUP(SDBYLD2!BH$4,'[1]INTERNAL PARAMETERS-1'!$B$5:$J$44,5,FALSE)*VLOOKUP(SDBYLD2!BH$4,'[1]INTERNAL PARAMETERS-1'!$B$5:$J$44,6,FALSE)*VLOOKUP(SDBYLD2!BH$4,'[1]INTERNAL PARAMETERS-1'!$B$5:$J$44,3,FALSE) + SDBYLD1!BH290*(1-VLOOKUP(SDBYLD2!BH$4,'[1]INTERNAL PARAMETERS-1'!$B$5:$J$44,5,FALSE))*VLOOKUP(SDBYLD2!BH$4,'[1]INTERNAL PARAMETERS-1'!$B$5:$J$44,8,FALSE)*VLOOKUP(SDBYLD2!BH$4,'[1]INTERNAL PARAMETERS-1'!$B$5:$J$44,3,FALSE)</f>
        <v>0</v>
      </c>
      <c r="BI290" s="44">
        <f>SDBYLD1!BI290*VLOOKUP(SDBYLD2!BI$4,'[1]INTERNAL PARAMETERS-1'!$B$5:$J$44,5,FALSE)*VLOOKUP(SDBYLD2!BI$4,'[1]INTERNAL PARAMETERS-1'!$B$5:$J$44,6,FALSE)*VLOOKUP(SDBYLD2!BI$4,'[1]INTERNAL PARAMETERS-1'!$B$5:$J$44,3,FALSE) + SDBYLD1!BI290*(1-VLOOKUP(SDBYLD2!BI$4,'[1]INTERNAL PARAMETERS-1'!$B$5:$J$44,5,FALSE))*VLOOKUP(SDBYLD2!BI$4,'[1]INTERNAL PARAMETERS-1'!$B$5:$J$44,8,FALSE)*VLOOKUP(SDBYLD2!BI$4,'[1]INTERNAL PARAMETERS-1'!$B$5:$J$44,3,FALSE)</f>
        <v>0</v>
      </c>
      <c r="BJ290" s="44">
        <f>SDBYLD1!BJ290*VLOOKUP(SDBYLD2!BJ$4,'[1]INTERNAL PARAMETERS-1'!$B$5:$J$44,5,FALSE)*VLOOKUP(SDBYLD2!BJ$4,'[1]INTERNAL PARAMETERS-1'!$B$5:$J$44,6,FALSE)*VLOOKUP(SDBYLD2!BJ$4,'[1]INTERNAL PARAMETERS-1'!$B$5:$J$44,3,FALSE) + SDBYLD1!BJ290*(1-VLOOKUP(SDBYLD2!BJ$4,'[1]INTERNAL PARAMETERS-1'!$B$5:$J$44,5,FALSE))*VLOOKUP(SDBYLD2!BJ$4,'[1]INTERNAL PARAMETERS-1'!$B$5:$J$44,8,FALSE)*VLOOKUP(SDBYLD2!BJ$4,'[1]INTERNAL PARAMETERS-1'!$B$5:$J$44,3,FALSE)</f>
        <v>0</v>
      </c>
      <c r="BK290" s="44">
        <f>SDBYLD1!BK290*VLOOKUP(SDBYLD2!BK$4,'[1]INTERNAL PARAMETERS-1'!$B$5:$J$44,5,FALSE)*VLOOKUP(SDBYLD2!BK$4,'[1]INTERNAL PARAMETERS-1'!$B$5:$J$44,6,FALSE)*VLOOKUP(SDBYLD2!BK$4,'[1]INTERNAL PARAMETERS-1'!$B$5:$J$44,3,FALSE) + SDBYLD1!BK290*(1-VLOOKUP(SDBYLD2!BK$4,'[1]INTERNAL PARAMETERS-1'!$B$5:$J$44,5,FALSE))*VLOOKUP(SDBYLD2!BK$4,'[1]INTERNAL PARAMETERS-1'!$B$5:$J$44,8,FALSE)*VLOOKUP(SDBYLD2!BK$4,'[1]INTERNAL PARAMETERS-1'!$B$5:$J$44,3,FALSE)</f>
        <v>0</v>
      </c>
      <c r="BL290" s="44">
        <f>SDBYLD1!BL290*VLOOKUP(SDBYLD2!BL$4,'[1]INTERNAL PARAMETERS-1'!$B$5:$J$44,5,FALSE)*VLOOKUP(SDBYLD2!BL$4,'[1]INTERNAL PARAMETERS-1'!$B$5:$J$44,6,FALSE)*VLOOKUP(SDBYLD2!BL$4,'[1]INTERNAL PARAMETERS-1'!$B$5:$J$44,3,FALSE) + SDBYLD1!BL290*(1-VLOOKUP(SDBYLD2!BL$4,'[1]INTERNAL PARAMETERS-1'!$B$5:$J$44,5,FALSE))*VLOOKUP(SDBYLD2!BL$4,'[1]INTERNAL PARAMETERS-1'!$B$5:$J$44,8,FALSE)*VLOOKUP(SDBYLD2!BL$4,'[1]INTERNAL PARAMETERS-1'!$B$5:$J$44,3,FALSE)</f>
        <v>0</v>
      </c>
      <c r="BM290" s="44">
        <f>SDBYLD1!BM290*VLOOKUP(SDBYLD2!BM$4,'[1]INTERNAL PARAMETERS-1'!$B$5:$J$44,5,FALSE)*VLOOKUP(SDBYLD2!BM$4,'[1]INTERNAL PARAMETERS-1'!$B$5:$J$44,6,FALSE)*VLOOKUP(SDBYLD2!BM$4,'[1]INTERNAL PARAMETERS-1'!$B$5:$J$44,3,FALSE) + SDBYLD1!BM290*(1-VLOOKUP(SDBYLD2!BM$4,'[1]INTERNAL PARAMETERS-1'!$B$5:$J$44,5,FALSE))*VLOOKUP(SDBYLD2!BM$4,'[1]INTERNAL PARAMETERS-1'!$B$5:$J$44,8,FALSE)*VLOOKUP(SDBYLD2!BM$4,'[1]INTERNAL PARAMETERS-1'!$B$5:$J$44,3,FALSE)</f>
        <v>0</v>
      </c>
      <c r="BN290" s="44">
        <f>SDBYLD1!BN290*VLOOKUP(SDBYLD2!BN$4,'[1]INTERNAL PARAMETERS-1'!$B$5:$J$44,5,FALSE)*VLOOKUP(SDBYLD2!BN$4,'[1]INTERNAL PARAMETERS-1'!$B$5:$J$44,6,FALSE)*VLOOKUP(SDBYLD2!BN$4,'[1]INTERNAL PARAMETERS-1'!$B$5:$J$44,3,FALSE) + SDBYLD1!BN290*(1-VLOOKUP(SDBYLD2!BN$4,'[1]INTERNAL PARAMETERS-1'!$B$5:$J$44,5,FALSE))*VLOOKUP(SDBYLD2!BN$4,'[1]INTERNAL PARAMETERS-1'!$B$5:$J$44,8,FALSE)*VLOOKUP(SDBYLD2!BN$4,'[1]INTERNAL PARAMETERS-1'!$B$5:$J$44,3,FALSE)</f>
        <v>0</v>
      </c>
      <c r="BO290" s="44">
        <f>SDBYLD1!BO290*VLOOKUP(SDBYLD2!BO$4,'[1]INTERNAL PARAMETERS-1'!$B$5:$J$44,5,FALSE)*VLOOKUP(SDBYLD2!BO$4,'[1]INTERNAL PARAMETERS-1'!$B$5:$J$44,6,FALSE)*VLOOKUP(SDBYLD2!BO$4,'[1]INTERNAL PARAMETERS-1'!$B$5:$J$44,3,FALSE) + SDBYLD1!BO290*(1-VLOOKUP(SDBYLD2!BO$4,'[1]INTERNAL PARAMETERS-1'!$B$5:$J$44,5,FALSE))*VLOOKUP(SDBYLD2!BO$4,'[1]INTERNAL PARAMETERS-1'!$B$5:$J$44,8,FALSE)*VLOOKUP(SDBYLD2!BO$4,'[1]INTERNAL PARAMETERS-1'!$B$5:$J$44,3,FALSE)</f>
        <v>0</v>
      </c>
      <c r="BP290" s="44">
        <f>SDBYLD1!BP290*VLOOKUP(SDBYLD2!BP$4,'[1]INTERNAL PARAMETERS-1'!$B$5:$J$44,5,FALSE)*VLOOKUP(SDBYLD2!BP$4,'[1]INTERNAL PARAMETERS-1'!$B$5:$J$44,6,FALSE)*VLOOKUP(SDBYLD2!BP$4,'[1]INTERNAL PARAMETERS-1'!$B$5:$J$44,3,FALSE) + SDBYLD1!BP290*(1-VLOOKUP(SDBYLD2!BP$4,'[1]INTERNAL PARAMETERS-1'!$B$5:$J$44,5,FALSE))*VLOOKUP(SDBYLD2!BP$4,'[1]INTERNAL PARAMETERS-1'!$B$5:$J$44,8,FALSE)*VLOOKUP(SDBYLD2!BP$4,'[1]INTERNAL PARAMETERS-1'!$B$5:$J$44,3,FALSE)</f>
        <v>0</v>
      </c>
      <c r="BQ290" s="44">
        <f>SDBYLD1!BQ290*VLOOKUP(SDBYLD2!BQ$4,'[1]INTERNAL PARAMETERS-1'!$B$5:$J$44,5,FALSE)*VLOOKUP(SDBYLD2!BQ$4,'[1]INTERNAL PARAMETERS-1'!$B$5:$J$44,6,FALSE)*VLOOKUP(SDBYLD2!BQ$4,'[1]INTERNAL PARAMETERS-1'!$B$5:$J$44,3,FALSE) + SDBYLD1!BQ290*(1-VLOOKUP(SDBYLD2!BQ$4,'[1]INTERNAL PARAMETERS-1'!$B$5:$J$44,5,FALSE))*VLOOKUP(SDBYLD2!BQ$4,'[1]INTERNAL PARAMETERS-1'!$B$5:$J$44,8,FALSE)*VLOOKUP(SDBYLD2!BQ$4,'[1]INTERNAL PARAMETERS-1'!$B$5:$J$44,3,FALSE)</f>
        <v>0</v>
      </c>
      <c r="BR290" s="44">
        <f>SDBYLD1!BR290*VLOOKUP(SDBYLD2!BR$4,'[1]INTERNAL PARAMETERS-1'!$B$5:$J$44,5,FALSE)*VLOOKUP(SDBYLD2!BR$4,'[1]INTERNAL PARAMETERS-1'!$B$5:$J$44,6,FALSE)*VLOOKUP(SDBYLD2!BR$4,'[1]INTERNAL PARAMETERS-1'!$B$5:$J$44,3,FALSE) + SDBYLD1!BR290*(1-VLOOKUP(SDBYLD2!BR$4,'[1]INTERNAL PARAMETERS-1'!$B$5:$J$44,5,FALSE))*VLOOKUP(SDBYLD2!BR$4,'[1]INTERNAL PARAMETERS-1'!$B$5:$J$44,8,FALSE)*VLOOKUP(SDBYLD2!BR$4,'[1]INTERNAL PARAMETERS-1'!$B$5:$J$44,3,FALSE)</f>
        <v>0</v>
      </c>
      <c r="BS290" s="44">
        <f>SDBYLD1!BS290*VLOOKUP(SDBYLD2!BS$4,'[1]INTERNAL PARAMETERS-1'!$B$5:$J$44,5,FALSE)*VLOOKUP(SDBYLD2!BS$4,'[1]INTERNAL PARAMETERS-1'!$B$5:$J$44,6,FALSE)*VLOOKUP(SDBYLD2!BS$4,'[1]INTERNAL PARAMETERS-1'!$B$5:$J$44,3,FALSE) + SDBYLD1!BS290*(1-VLOOKUP(SDBYLD2!BS$4,'[1]INTERNAL PARAMETERS-1'!$B$5:$J$44,5,FALSE))*VLOOKUP(SDBYLD2!BS$4,'[1]INTERNAL PARAMETERS-1'!$B$5:$J$44,8,FALSE)*VLOOKUP(SDBYLD2!BS$4,'[1]INTERNAL PARAMETERS-1'!$B$5:$J$44,3,FALSE)</f>
        <v>0</v>
      </c>
      <c r="BT290" s="44">
        <f>SDBYLD1!BT290*VLOOKUP(SDBYLD2!BT$4,'[1]INTERNAL PARAMETERS-1'!$B$5:$J$44,5,FALSE)*VLOOKUP(SDBYLD2!BT$4,'[1]INTERNAL PARAMETERS-1'!$B$5:$J$44,6,FALSE)*VLOOKUP(SDBYLD2!BT$4,'[1]INTERNAL PARAMETERS-1'!$B$5:$J$44,3,FALSE) + SDBYLD1!BT290*(1-VLOOKUP(SDBYLD2!BT$4,'[1]INTERNAL PARAMETERS-1'!$B$5:$J$44,5,FALSE))*VLOOKUP(SDBYLD2!BT$4,'[1]INTERNAL PARAMETERS-1'!$B$5:$J$44,8,FALSE)*VLOOKUP(SDBYLD2!BT$4,'[1]INTERNAL PARAMETERS-1'!$B$5:$J$44,3,FALSE)</f>
        <v>0</v>
      </c>
      <c r="BU290" s="44">
        <f>SDBYLD1!BU290*VLOOKUP(SDBYLD2!BU$4,'[1]INTERNAL PARAMETERS-1'!$B$5:$J$44,5,FALSE)*VLOOKUP(SDBYLD2!BU$4,'[1]INTERNAL PARAMETERS-1'!$B$5:$J$44,6,FALSE)*VLOOKUP(SDBYLD2!BU$4,'[1]INTERNAL PARAMETERS-1'!$B$5:$J$44,3,FALSE) + SDBYLD1!BU290*(1-VLOOKUP(SDBYLD2!BU$4,'[1]INTERNAL PARAMETERS-1'!$B$5:$J$44,5,FALSE))*VLOOKUP(SDBYLD2!BU$4,'[1]INTERNAL PARAMETERS-1'!$B$5:$J$44,8,FALSE)*VLOOKUP(SDBYLD2!BU$4,'[1]INTERNAL PARAMETERS-1'!$B$5:$J$44,3,FALSE)</f>
        <v>0</v>
      </c>
      <c r="BV290" s="44">
        <f>SDBYLD1!BV290*VLOOKUP(SDBYLD2!BV$4,'[1]INTERNAL PARAMETERS-1'!$B$5:$J$44,5,FALSE)*VLOOKUP(SDBYLD2!BV$4,'[1]INTERNAL PARAMETERS-1'!$B$5:$J$44,6,FALSE)*VLOOKUP(SDBYLD2!BV$4,'[1]INTERNAL PARAMETERS-1'!$B$5:$J$44,3,FALSE) + SDBYLD1!BV290*(1-VLOOKUP(SDBYLD2!BV$4,'[1]INTERNAL PARAMETERS-1'!$B$5:$J$44,5,FALSE))*VLOOKUP(SDBYLD2!BV$4,'[1]INTERNAL PARAMETERS-1'!$B$5:$J$44,8,FALSE)*VLOOKUP(SDBYLD2!BV$4,'[1]INTERNAL PARAMETERS-1'!$B$5:$J$44,3,FALSE)</f>
        <v>0</v>
      </c>
      <c r="BW290" s="44">
        <f>SDBYLD1!BW290*VLOOKUP(SDBYLD2!BW$4,'[1]INTERNAL PARAMETERS-1'!$B$5:$J$44,5,FALSE)*VLOOKUP(SDBYLD2!BW$4,'[1]INTERNAL PARAMETERS-1'!$B$5:$J$44,6,FALSE)*VLOOKUP(SDBYLD2!BW$4,'[1]INTERNAL PARAMETERS-1'!$B$5:$J$44,3,FALSE) + SDBYLD1!BW290*(1-VLOOKUP(SDBYLD2!BW$4,'[1]INTERNAL PARAMETERS-1'!$B$5:$J$44,5,FALSE))*VLOOKUP(SDBYLD2!BW$4,'[1]INTERNAL PARAMETERS-1'!$B$5:$J$44,8,FALSE)*VLOOKUP(SDBYLD2!BW$4,'[1]INTERNAL PARAMETERS-1'!$B$5:$J$44,3,FALSE)</f>
        <v>0</v>
      </c>
      <c r="BX290" s="44">
        <f>SDBYLD1!BX290*VLOOKUP(SDBYLD2!BX$4,'[1]INTERNAL PARAMETERS-1'!$B$5:$J$44,5,FALSE)*VLOOKUP(SDBYLD2!BX$4,'[1]INTERNAL PARAMETERS-1'!$B$5:$J$44,6,FALSE)*VLOOKUP(SDBYLD2!BX$4,'[1]INTERNAL PARAMETERS-1'!$B$5:$J$44,3,FALSE) + SDBYLD1!BX290*(1-VLOOKUP(SDBYLD2!BX$4,'[1]INTERNAL PARAMETERS-1'!$B$5:$J$44,5,FALSE))*VLOOKUP(SDBYLD2!BX$4,'[1]INTERNAL PARAMETERS-1'!$B$5:$J$44,8,FALSE)*VLOOKUP(SDBYLD2!BX$4,'[1]INTERNAL PARAMETERS-1'!$B$5:$J$44,3,FALSE)</f>
        <v>0</v>
      </c>
      <c r="BY290" s="44">
        <f>SDBYLD1!BY290*VLOOKUP(SDBYLD2!BY$4,'[1]INTERNAL PARAMETERS-1'!$B$5:$J$44,5,FALSE)*VLOOKUP(SDBYLD2!BY$4,'[1]INTERNAL PARAMETERS-1'!$B$5:$J$44,6,FALSE)*VLOOKUP(SDBYLD2!BY$4,'[1]INTERNAL PARAMETERS-1'!$B$5:$J$44,3,FALSE) + SDBYLD1!BY290*(1-VLOOKUP(SDBYLD2!BY$4,'[1]INTERNAL PARAMETERS-1'!$B$5:$J$44,5,FALSE))*VLOOKUP(SDBYLD2!BY$4,'[1]INTERNAL PARAMETERS-1'!$B$5:$J$44,8,FALSE)*VLOOKUP(SDBYLD2!BY$4,'[1]INTERNAL PARAMETERS-1'!$B$5:$J$44,3,FALSE)</f>
        <v>0</v>
      </c>
      <c r="BZ290" s="44">
        <f>SDBYLD1!BZ290*VLOOKUP(SDBYLD2!BZ$4,'[1]INTERNAL PARAMETERS-1'!$B$5:$J$44,5,FALSE)*VLOOKUP(SDBYLD2!BZ$4,'[1]INTERNAL PARAMETERS-1'!$B$5:$J$44,6,FALSE)*VLOOKUP(SDBYLD2!BZ$4,'[1]INTERNAL PARAMETERS-1'!$B$5:$J$44,3,FALSE) + SDBYLD1!BZ290*(1-VLOOKUP(SDBYLD2!BZ$4,'[1]INTERNAL PARAMETERS-1'!$B$5:$J$44,5,FALSE))*VLOOKUP(SDBYLD2!BZ$4,'[1]INTERNAL PARAMETERS-1'!$B$5:$J$44,8,FALSE)*VLOOKUP(SDBYLD2!BZ$4,'[1]INTERNAL PARAMETERS-1'!$B$5:$J$44,3,FALSE)</f>
        <v>0</v>
      </c>
      <c r="CA290" s="44">
        <f>SDBYLD1!CA290*VLOOKUP(SDBYLD2!CA$4,'[1]INTERNAL PARAMETERS-1'!$B$5:$J$44,5,FALSE)*VLOOKUP(SDBYLD2!CA$4,'[1]INTERNAL PARAMETERS-1'!$B$5:$J$44,6,FALSE)*VLOOKUP(SDBYLD2!CA$4,'[1]INTERNAL PARAMETERS-1'!$B$5:$J$44,3,FALSE) + SDBYLD1!CA290*(1-VLOOKUP(SDBYLD2!CA$4,'[1]INTERNAL PARAMETERS-1'!$B$5:$J$44,5,FALSE))*VLOOKUP(SDBYLD2!CA$4,'[1]INTERNAL PARAMETERS-1'!$B$5:$J$44,8,FALSE)*VLOOKUP(SDBYLD2!CA$4,'[1]INTERNAL PARAMETERS-1'!$B$5:$J$44,3,FALSE)</f>
        <v>0</v>
      </c>
      <c r="CB290" s="44">
        <f>SDBYLD1!CB290*VLOOKUP(SDBYLD2!CB$4,'[1]INTERNAL PARAMETERS-1'!$B$5:$J$44,5,FALSE)*VLOOKUP(SDBYLD2!CB$4,'[1]INTERNAL PARAMETERS-1'!$B$5:$J$44,6,FALSE)*VLOOKUP(SDBYLD2!CB$4,'[1]INTERNAL PARAMETERS-1'!$B$5:$J$44,3,FALSE) + SDBYLD1!CB290*(1-VLOOKUP(SDBYLD2!CB$4,'[1]INTERNAL PARAMETERS-1'!$B$5:$J$44,5,FALSE))*VLOOKUP(SDBYLD2!CB$4,'[1]INTERNAL PARAMETERS-1'!$B$5:$J$44,8,FALSE)*VLOOKUP(SDBYLD2!CB$4,'[1]INTERNAL PARAMETERS-1'!$B$5:$J$44,3,FALSE)</f>
        <v>0</v>
      </c>
      <c r="CC290" s="44">
        <f>SDBYLD1!CC290*VLOOKUP(SDBYLD2!CC$4,'[1]INTERNAL PARAMETERS-1'!$B$5:$J$44,5,FALSE)*VLOOKUP(SDBYLD2!CC$4,'[1]INTERNAL PARAMETERS-1'!$B$5:$J$44,6,FALSE)*VLOOKUP(SDBYLD2!CC$4,'[1]INTERNAL PARAMETERS-1'!$B$5:$J$44,3,FALSE) + SDBYLD1!CC290*(1-VLOOKUP(SDBYLD2!CC$4,'[1]INTERNAL PARAMETERS-1'!$B$5:$J$44,5,FALSE))*VLOOKUP(SDBYLD2!CC$4,'[1]INTERNAL PARAMETERS-1'!$B$5:$J$44,8,FALSE)*VLOOKUP(SDBYLD2!CC$4,'[1]INTERNAL PARAMETERS-1'!$B$5:$J$44,3,FALSE)</f>
        <v>0</v>
      </c>
      <c r="CD290" s="44">
        <f>SDBYLD1!CD290*VLOOKUP(SDBYLD2!CD$4,'[1]INTERNAL PARAMETERS-1'!$B$5:$J$44,5,FALSE)*VLOOKUP(SDBYLD2!CD$4,'[1]INTERNAL PARAMETERS-1'!$B$5:$J$44,6,FALSE)*VLOOKUP(SDBYLD2!CD$4,'[1]INTERNAL PARAMETERS-1'!$B$5:$J$44,3,FALSE) + SDBYLD1!CD290*(1-VLOOKUP(SDBYLD2!CD$4,'[1]INTERNAL PARAMETERS-1'!$B$5:$J$44,5,FALSE))*VLOOKUP(SDBYLD2!CD$4,'[1]INTERNAL PARAMETERS-1'!$B$5:$J$44,8,FALSE)*VLOOKUP(SDBYLD2!CD$4,'[1]INTERNAL PARAMETERS-1'!$B$5:$J$44,3,FALSE)</f>
        <v>0</v>
      </c>
      <c r="CE290" s="44">
        <f>SDBYLD1!CE290*VLOOKUP(SDBYLD2!CE$4,'[1]INTERNAL PARAMETERS-1'!$B$5:$J$44,5,FALSE)*VLOOKUP(SDBYLD2!CE$4,'[1]INTERNAL PARAMETERS-1'!$B$5:$J$44,6,FALSE)*VLOOKUP(SDBYLD2!CE$4,'[1]INTERNAL PARAMETERS-1'!$B$5:$J$44,3,FALSE) + SDBYLD1!CE290*(1-VLOOKUP(SDBYLD2!CE$4,'[1]INTERNAL PARAMETERS-1'!$B$5:$J$44,5,FALSE))*VLOOKUP(SDBYLD2!CE$4,'[1]INTERNAL PARAMETERS-1'!$B$5:$J$44,8,FALSE)*VLOOKUP(SDBYLD2!CE$4,'[1]INTERNAL PARAMETERS-1'!$B$5:$J$44,3,FALSE)</f>
        <v>0</v>
      </c>
      <c r="CF290" s="44">
        <f>SDBYLD1!CF290*VLOOKUP(SDBYLD2!CF$4,'[1]INTERNAL PARAMETERS-1'!$B$5:$J$44,5,FALSE)*VLOOKUP(SDBYLD2!CF$4,'[1]INTERNAL PARAMETERS-1'!$B$5:$J$44,6,FALSE)*VLOOKUP(SDBYLD2!CF$4,'[1]INTERNAL PARAMETERS-1'!$B$5:$J$44,3,FALSE) + SDBYLD1!CF290*(1-VLOOKUP(SDBYLD2!CF$4,'[1]INTERNAL PARAMETERS-1'!$B$5:$J$44,5,FALSE))*VLOOKUP(SDBYLD2!CF$4,'[1]INTERNAL PARAMETERS-1'!$B$5:$J$44,8,FALSE)*VLOOKUP(SDBYLD2!CF$4,'[1]INTERNAL PARAMETERS-1'!$B$5:$J$44,3,FALSE)</f>
        <v>0</v>
      </c>
      <c r="CG290" s="44">
        <f>SDBYLD1!CG290*VLOOKUP(SDBYLD2!CG$4,'[1]INTERNAL PARAMETERS-1'!$B$5:$J$44,5,FALSE)*VLOOKUP(SDBYLD2!CG$4,'[1]INTERNAL PARAMETERS-1'!$B$5:$J$44,6,FALSE)*VLOOKUP(SDBYLD2!CG$4,'[1]INTERNAL PARAMETERS-1'!$B$5:$J$44,3,FALSE) + SDBYLD1!CG290*(1-VLOOKUP(SDBYLD2!CG$4,'[1]INTERNAL PARAMETERS-1'!$B$5:$J$44,5,FALSE))*VLOOKUP(SDBYLD2!CG$4,'[1]INTERNAL PARAMETERS-1'!$B$5:$J$44,8,FALSE)*VLOOKUP(SDBYLD2!CG$4,'[1]INTERNAL PARAMETERS-1'!$B$5:$J$44,3,FALSE)</f>
        <v>0</v>
      </c>
      <c r="CH290" s="43">
        <f>SDBYLD1!CH290*VLOOKUP(SDBYLD2!CH$4,'[1]INTERNAL PARAMETERS-1'!$B$5:$J$44,5,FALSE)*VLOOKUP(SDBYLD2!CH$4,'[1]INTERNAL PARAMETERS-1'!$B$5:$J$44,6,FALSE)*VLOOKUP(SDBYLD2!CH$4,'[1]INTERNAL PARAMETERS-1'!$B$5:$J$44,3,FALSE) + SDBYLD1!CH290*(1-VLOOKUP(SDBYLD2!CH$4,'[1]INTERNAL PARAMETERS-1'!$B$5:$J$44,5,FALSE))*VLOOKUP(SDBYLD2!CH$4,'[1]INTERNAL PARAMETERS-1'!$B$5:$J$44,8,FALSE)*VLOOKUP(SDBYLD2!CH$4,'[1]INTERNAL PARAMETERS-1'!$B$5:$J$44,3,FALSE)</f>
        <v>0</v>
      </c>
      <c r="CJ290" s="45">
        <f t="shared" si="8"/>
        <v>0</v>
      </c>
      <c r="CK290" s="43">
        <f t="shared" si="9"/>
        <v>0</v>
      </c>
    </row>
    <row r="291" spans="2:89" x14ac:dyDescent="0.4">
      <c r="B291" s="58" t="s">
        <v>1</v>
      </c>
      <c r="C291" s="57" t="s">
        <v>50</v>
      </c>
      <c r="D291" s="57" t="s">
        <v>51</v>
      </c>
      <c r="E291" s="133">
        <f>SDBeam!X291</f>
        <v>0</v>
      </c>
      <c r="F291" s="56">
        <f>'[1]INTERNAL PARAMETERS-1'!M21</f>
        <v>9.3150000000000013</v>
      </c>
      <c r="G291" s="45">
        <f>SDBYLD1!G291*VLOOKUP(SDBYLD2!G$4,'[1]INTERNAL PARAMETERS-1'!$B$5:$J$44,5,FALSE)*VLOOKUP(SDBYLD2!G$4,'[1]INTERNAL PARAMETERS-1'!$B$5:$J$44,7,FALSE)*SDBYLD2!$F291 + SDBYLD1!G291*(1-VLOOKUP(SDBYLD2!G$4,'[1]INTERNAL PARAMETERS-1'!$B$5:$J$44,5,FALSE))*VLOOKUP(SDBYLD2!G$4,'[1]INTERNAL PARAMETERS-1'!$B$5:$J$44,9,FALSE)*SDBYLD2!$F291</f>
        <v>0</v>
      </c>
      <c r="H291" s="44">
        <f>SDBYLD1!H291*VLOOKUP(SDBYLD2!H$4,'[1]INTERNAL PARAMETERS-1'!$B$5:$J$44,5,FALSE)*VLOOKUP(SDBYLD2!H$4,'[1]INTERNAL PARAMETERS-1'!$B$5:$J$44,7,FALSE)*SDBYLD2!$F291 + SDBYLD1!H291*(1-VLOOKUP(SDBYLD2!H$4,'[1]INTERNAL PARAMETERS-1'!$B$5:$J$44,5,FALSE))*VLOOKUP(SDBYLD2!H$4,'[1]INTERNAL PARAMETERS-1'!$B$5:$J$44,9,FALSE)*SDBYLD2!$F291</f>
        <v>0</v>
      </c>
      <c r="I291" s="44">
        <f>SDBYLD1!I291*VLOOKUP(SDBYLD2!I$4,'[1]INTERNAL PARAMETERS-1'!$B$5:$J$44,5,FALSE)*VLOOKUP(SDBYLD2!I$4,'[1]INTERNAL PARAMETERS-1'!$B$5:$J$44,7,FALSE)*SDBYLD2!$F291 + SDBYLD1!I291*(1-VLOOKUP(SDBYLD2!I$4,'[1]INTERNAL PARAMETERS-1'!$B$5:$J$44,5,FALSE))*VLOOKUP(SDBYLD2!I$4,'[1]INTERNAL PARAMETERS-1'!$B$5:$J$44,9,FALSE)*SDBYLD2!$F291</f>
        <v>0</v>
      </c>
      <c r="J291" s="44">
        <f>SDBYLD1!J291*VLOOKUP(SDBYLD2!J$4,'[1]INTERNAL PARAMETERS-1'!$B$5:$J$44,5,FALSE)*VLOOKUP(SDBYLD2!J$4,'[1]INTERNAL PARAMETERS-1'!$B$5:$J$44,7,FALSE)*SDBYLD2!$F291 + SDBYLD1!J291*(1-VLOOKUP(SDBYLD2!J$4,'[1]INTERNAL PARAMETERS-1'!$B$5:$J$44,5,FALSE))*VLOOKUP(SDBYLD2!J$4,'[1]INTERNAL PARAMETERS-1'!$B$5:$J$44,9,FALSE)*SDBYLD2!$F291</f>
        <v>0</v>
      </c>
      <c r="K291" s="44">
        <f>SDBYLD1!K291*VLOOKUP(SDBYLD2!K$4,'[1]INTERNAL PARAMETERS-1'!$B$5:$J$44,5,FALSE)*VLOOKUP(SDBYLD2!K$4,'[1]INTERNAL PARAMETERS-1'!$B$5:$J$44,7,FALSE)*SDBYLD2!$F291 + SDBYLD1!K291*(1-VLOOKUP(SDBYLD2!K$4,'[1]INTERNAL PARAMETERS-1'!$B$5:$J$44,5,FALSE))*VLOOKUP(SDBYLD2!K$4,'[1]INTERNAL PARAMETERS-1'!$B$5:$J$44,9,FALSE)*SDBYLD2!$F291</f>
        <v>0</v>
      </c>
      <c r="L291" s="44">
        <f>SDBYLD1!L291*VLOOKUP(SDBYLD2!L$4,'[1]INTERNAL PARAMETERS-1'!$B$5:$J$44,5,FALSE)*VLOOKUP(SDBYLD2!L$4,'[1]INTERNAL PARAMETERS-1'!$B$5:$J$44,7,FALSE)*SDBYLD2!$F291 + SDBYLD1!L291*(1-VLOOKUP(SDBYLD2!L$4,'[1]INTERNAL PARAMETERS-1'!$B$5:$J$44,5,FALSE))*VLOOKUP(SDBYLD2!L$4,'[1]INTERNAL PARAMETERS-1'!$B$5:$J$44,9,FALSE)*SDBYLD2!$F291</f>
        <v>0</v>
      </c>
      <c r="M291" s="44">
        <f>SDBYLD1!M291*VLOOKUP(SDBYLD2!M$4,'[1]INTERNAL PARAMETERS-1'!$B$5:$J$44,5,FALSE)*VLOOKUP(SDBYLD2!M$4,'[1]INTERNAL PARAMETERS-1'!$B$5:$J$44,7,FALSE)*SDBYLD2!$F291 + SDBYLD1!M291*(1-VLOOKUP(SDBYLD2!M$4,'[1]INTERNAL PARAMETERS-1'!$B$5:$J$44,5,FALSE))*VLOOKUP(SDBYLD2!M$4,'[1]INTERNAL PARAMETERS-1'!$B$5:$J$44,9,FALSE)*SDBYLD2!$F291</f>
        <v>0</v>
      </c>
      <c r="N291" s="44">
        <f>SDBYLD1!N291*VLOOKUP(SDBYLD2!N$4,'[1]INTERNAL PARAMETERS-1'!$B$5:$J$44,5,FALSE)*VLOOKUP(SDBYLD2!N$4,'[1]INTERNAL PARAMETERS-1'!$B$5:$J$44,7,FALSE)*SDBYLD2!$F291 + SDBYLD1!N291*(1-VLOOKUP(SDBYLD2!N$4,'[1]INTERNAL PARAMETERS-1'!$B$5:$J$44,5,FALSE))*VLOOKUP(SDBYLD2!N$4,'[1]INTERNAL PARAMETERS-1'!$B$5:$J$44,9,FALSE)*SDBYLD2!$F291</f>
        <v>0</v>
      </c>
      <c r="O291" s="44">
        <f>SDBYLD1!O291*VLOOKUP(SDBYLD2!O$4,'[1]INTERNAL PARAMETERS-1'!$B$5:$J$44,5,FALSE)*VLOOKUP(SDBYLD2!O$4,'[1]INTERNAL PARAMETERS-1'!$B$5:$J$44,7,FALSE)*SDBYLD2!$F291 + SDBYLD1!O291*(1-VLOOKUP(SDBYLD2!O$4,'[1]INTERNAL PARAMETERS-1'!$B$5:$J$44,5,FALSE))*VLOOKUP(SDBYLD2!O$4,'[1]INTERNAL PARAMETERS-1'!$B$5:$J$44,9,FALSE)*SDBYLD2!$F291</f>
        <v>0</v>
      </c>
      <c r="P291" s="44">
        <f>SDBYLD1!P291*VLOOKUP(SDBYLD2!P$4,'[1]INTERNAL PARAMETERS-1'!$B$5:$J$44,5,FALSE)*VLOOKUP(SDBYLD2!P$4,'[1]INTERNAL PARAMETERS-1'!$B$5:$J$44,7,FALSE)*SDBYLD2!$F291 + SDBYLD1!P291*(1-VLOOKUP(SDBYLD2!P$4,'[1]INTERNAL PARAMETERS-1'!$B$5:$J$44,5,FALSE))*VLOOKUP(SDBYLD2!P$4,'[1]INTERNAL PARAMETERS-1'!$B$5:$J$44,9,FALSE)*SDBYLD2!$F291</f>
        <v>0</v>
      </c>
      <c r="Q291" s="44">
        <f>SDBYLD1!Q291*VLOOKUP(SDBYLD2!Q$4,'[1]INTERNAL PARAMETERS-1'!$B$5:$J$44,5,FALSE)*VLOOKUP(SDBYLD2!Q$4,'[1]INTERNAL PARAMETERS-1'!$B$5:$J$44,7,FALSE)*SDBYLD2!$F291 + SDBYLD1!Q291*(1-VLOOKUP(SDBYLD2!Q$4,'[1]INTERNAL PARAMETERS-1'!$B$5:$J$44,5,FALSE))*VLOOKUP(SDBYLD2!Q$4,'[1]INTERNAL PARAMETERS-1'!$B$5:$J$44,9,FALSE)*SDBYLD2!$F291</f>
        <v>0</v>
      </c>
      <c r="R291" s="44">
        <f>SDBYLD1!R291*VLOOKUP(SDBYLD2!R$4,'[1]INTERNAL PARAMETERS-1'!$B$5:$J$44,5,FALSE)*VLOOKUP(SDBYLD2!R$4,'[1]INTERNAL PARAMETERS-1'!$B$5:$J$44,7,FALSE)*SDBYLD2!$F291 + SDBYLD1!R291*(1-VLOOKUP(SDBYLD2!R$4,'[1]INTERNAL PARAMETERS-1'!$B$5:$J$44,5,FALSE))*VLOOKUP(SDBYLD2!R$4,'[1]INTERNAL PARAMETERS-1'!$B$5:$J$44,9,FALSE)*SDBYLD2!$F291</f>
        <v>0</v>
      </c>
      <c r="S291" s="44">
        <f>SDBYLD1!S291*VLOOKUP(SDBYLD2!S$4,'[1]INTERNAL PARAMETERS-1'!$B$5:$J$44,5,FALSE)*VLOOKUP(SDBYLD2!S$4,'[1]INTERNAL PARAMETERS-1'!$B$5:$J$44,7,FALSE)*SDBYLD2!$F291 + SDBYLD1!S291*(1-VLOOKUP(SDBYLD2!S$4,'[1]INTERNAL PARAMETERS-1'!$B$5:$J$44,5,FALSE))*VLOOKUP(SDBYLD2!S$4,'[1]INTERNAL PARAMETERS-1'!$B$5:$J$44,9,FALSE)*SDBYLD2!$F291</f>
        <v>0</v>
      </c>
      <c r="T291" s="44">
        <f>SDBYLD1!T291*VLOOKUP(SDBYLD2!T$4,'[1]INTERNAL PARAMETERS-1'!$B$5:$J$44,5,FALSE)*VLOOKUP(SDBYLD2!T$4,'[1]INTERNAL PARAMETERS-1'!$B$5:$J$44,7,FALSE)*SDBYLD2!$F291 + SDBYLD1!T291*(1-VLOOKUP(SDBYLD2!T$4,'[1]INTERNAL PARAMETERS-1'!$B$5:$J$44,5,FALSE))*VLOOKUP(SDBYLD2!T$4,'[1]INTERNAL PARAMETERS-1'!$B$5:$J$44,9,FALSE)*SDBYLD2!$F291</f>
        <v>0</v>
      </c>
      <c r="U291" s="44">
        <f>SDBYLD1!U291*VLOOKUP(SDBYLD2!U$4,'[1]INTERNAL PARAMETERS-1'!$B$5:$J$44,5,FALSE)*VLOOKUP(SDBYLD2!U$4,'[1]INTERNAL PARAMETERS-1'!$B$5:$J$44,7,FALSE)*SDBYLD2!$F291 + SDBYLD1!U291*(1-VLOOKUP(SDBYLD2!U$4,'[1]INTERNAL PARAMETERS-1'!$B$5:$J$44,5,FALSE))*VLOOKUP(SDBYLD2!U$4,'[1]INTERNAL PARAMETERS-1'!$B$5:$J$44,9,FALSE)*SDBYLD2!$F291</f>
        <v>0</v>
      </c>
      <c r="V291" s="44">
        <f>SDBYLD1!V291*VLOOKUP(SDBYLD2!V$4,'[1]INTERNAL PARAMETERS-1'!$B$5:$J$44,5,FALSE)*VLOOKUP(SDBYLD2!V$4,'[1]INTERNAL PARAMETERS-1'!$B$5:$J$44,7,FALSE)*SDBYLD2!$F291 + SDBYLD1!V291*(1-VLOOKUP(SDBYLD2!V$4,'[1]INTERNAL PARAMETERS-1'!$B$5:$J$44,5,FALSE))*VLOOKUP(SDBYLD2!V$4,'[1]INTERNAL PARAMETERS-1'!$B$5:$J$44,9,FALSE)*SDBYLD2!$F291</f>
        <v>0</v>
      </c>
      <c r="W291" s="44">
        <f>SDBYLD1!W291*VLOOKUP(SDBYLD2!W$4,'[1]INTERNAL PARAMETERS-1'!$B$5:$J$44,5,FALSE)*VLOOKUP(SDBYLD2!W$4,'[1]INTERNAL PARAMETERS-1'!$B$5:$J$44,7,FALSE)*SDBYLD2!$F291 + SDBYLD1!W291*(1-VLOOKUP(SDBYLD2!W$4,'[1]INTERNAL PARAMETERS-1'!$B$5:$J$44,5,FALSE))*VLOOKUP(SDBYLD2!W$4,'[1]INTERNAL PARAMETERS-1'!$B$5:$J$44,9,FALSE)*SDBYLD2!$F291</f>
        <v>0</v>
      </c>
      <c r="X291" s="44">
        <f>SDBYLD1!X291*VLOOKUP(SDBYLD2!X$4,'[1]INTERNAL PARAMETERS-1'!$B$5:$J$44,5,FALSE)*VLOOKUP(SDBYLD2!X$4,'[1]INTERNAL PARAMETERS-1'!$B$5:$J$44,7,FALSE)*SDBYLD2!$F291 + SDBYLD1!X291*(1-VLOOKUP(SDBYLD2!X$4,'[1]INTERNAL PARAMETERS-1'!$B$5:$J$44,5,FALSE))*VLOOKUP(SDBYLD2!X$4,'[1]INTERNAL PARAMETERS-1'!$B$5:$J$44,9,FALSE)*SDBYLD2!$F291</f>
        <v>0</v>
      </c>
      <c r="Y291" s="44">
        <f>SDBYLD1!Y291*VLOOKUP(SDBYLD2!Y$4,'[1]INTERNAL PARAMETERS-1'!$B$5:$J$44,5,FALSE)*VLOOKUP(SDBYLD2!Y$4,'[1]INTERNAL PARAMETERS-1'!$B$5:$J$44,7,FALSE)*SDBYLD2!$F291 + SDBYLD1!Y291*(1-VLOOKUP(SDBYLD2!Y$4,'[1]INTERNAL PARAMETERS-1'!$B$5:$J$44,5,FALSE))*VLOOKUP(SDBYLD2!Y$4,'[1]INTERNAL PARAMETERS-1'!$B$5:$J$44,9,FALSE)*SDBYLD2!$F291</f>
        <v>0</v>
      </c>
      <c r="Z291" s="44">
        <f>SDBYLD1!Z291*VLOOKUP(SDBYLD2!Z$4,'[1]INTERNAL PARAMETERS-1'!$B$5:$J$44,5,FALSE)*VLOOKUP(SDBYLD2!Z$4,'[1]INTERNAL PARAMETERS-1'!$B$5:$J$44,7,FALSE)*SDBYLD2!$F291 + SDBYLD1!Z291*(1-VLOOKUP(SDBYLD2!Z$4,'[1]INTERNAL PARAMETERS-1'!$B$5:$J$44,5,FALSE))*VLOOKUP(SDBYLD2!Z$4,'[1]INTERNAL PARAMETERS-1'!$B$5:$J$44,9,FALSE)*SDBYLD2!$F291</f>
        <v>0</v>
      </c>
      <c r="AA291" s="44">
        <f>SDBYLD1!AA291*VLOOKUP(SDBYLD2!AA$4,'[1]INTERNAL PARAMETERS-1'!$B$5:$J$44,5,FALSE)*VLOOKUP(SDBYLD2!AA$4,'[1]INTERNAL PARAMETERS-1'!$B$5:$J$44,7,FALSE)*SDBYLD2!$F291 + SDBYLD1!AA291*(1-VLOOKUP(SDBYLD2!AA$4,'[1]INTERNAL PARAMETERS-1'!$B$5:$J$44,5,FALSE))*VLOOKUP(SDBYLD2!AA$4,'[1]INTERNAL PARAMETERS-1'!$B$5:$J$44,9,FALSE)*SDBYLD2!$F291</f>
        <v>0</v>
      </c>
      <c r="AB291" s="44">
        <f>SDBYLD1!AB291*VLOOKUP(SDBYLD2!AB$4,'[1]INTERNAL PARAMETERS-1'!$B$5:$J$44,5,FALSE)*VLOOKUP(SDBYLD2!AB$4,'[1]INTERNAL PARAMETERS-1'!$B$5:$J$44,7,FALSE)*SDBYLD2!$F291 + SDBYLD1!AB291*(1-VLOOKUP(SDBYLD2!AB$4,'[1]INTERNAL PARAMETERS-1'!$B$5:$J$44,5,FALSE))*VLOOKUP(SDBYLD2!AB$4,'[1]INTERNAL PARAMETERS-1'!$B$5:$J$44,9,FALSE)*SDBYLD2!$F291</f>
        <v>0</v>
      </c>
      <c r="AC291" s="44">
        <f>SDBYLD1!AC291*VLOOKUP(SDBYLD2!AC$4,'[1]INTERNAL PARAMETERS-1'!$B$5:$J$44,5,FALSE)*VLOOKUP(SDBYLD2!AC$4,'[1]INTERNAL PARAMETERS-1'!$B$5:$J$44,7,FALSE)*SDBYLD2!$F291 + SDBYLD1!AC291*(1-VLOOKUP(SDBYLD2!AC$4,'[1]INTERNAL PARAMETERS-1'!$B$5:$J$44,5,FALSE))*VLOOKUP(SDBYLD2!AC$4,'[1]INTERNAL PARAMETERS-1'!$B$5:$J$44,9,FALSE)*SDBYLD2!$F291</f>
        <v>0</v>
      </c>
      <c r="AD291" s="44">
        <f>SDBYLD1!AD291*VLOOKUP(SDBYLD2!AD$4,'[1]INTERNAL PARAMETERS-1'!$B$5:$J$44,5,FALSE)*VLOOKUP(SDBYLD2!AD$4,'[1]INTERNAL PARAMETERS-1'!$B$5:$J$44,7,FALSE)*SDBYLD2!$F291 + SDBYLD1!AD291*(1-VLOOKUP(SDBYLD2!AD$4,'[1]INTERNAL PARAMETERS-1'!$B$5:$J$44,5,FALSE))*VLOOKUP(SDBYLD2!AD$4,'[1]INTERNAL PARAMETERS-1'!$B$5:$J$44,9,FALSE)*SDBYLD2!$F291</f>
        <v>0</v>
      </c>
      <c r="AE291" s="44">
        <f>SDBYLD1!AE291*VLOOKUP(SDBYLD2!AE$4,'[1]INTERNAL PARAMETERS-1'!$B$5:$J$44,5,FALSE)*VLOOKUP(SDBYLD2!AE$4,'[1]INTERNAL PARAMETERS-1'!$B$5:$J$44,7,FALSE)*SDBYLD2!$F291 + SDBYLD1!AE291*(1-VLOOKUP(SDBYLD2!AE$4,'[1]INTERNAL PARAMETERS-1'!$B$5:$J$44,5,FALSE))*VLOOKUP(SDBYLD2!AE$4,'[1]INTERNAL PARAMETERS-1'!$B$5:$J$44,9,FALSE)*SDBYLD2!$F291</f>
        <v>0</v>
      </c>
      <c r="AF291" s="44">
        <f>SDBYLD1!AF291*VLOOKUP(SDBYLD2!AF$4,'[1]INTERNAL PARAMETERS-1'!$B$5:$J$44,5,FALSE)*VLOOKUP(SDBYLD2!AF$4,'[1]INTERNAL PARAMETERS-1'!$B$5:$J$44,7,FALSE)*SDBYLD2!$F291 + SDBYLD1!AF291*(1-VLOOKUP(SDBYLD2!AF$4,'[1]INTERNAL PARAMETERS-1'!$B$5:$J$44,5,FALSE))*VLOOKUP(SDBYLD2!AF$4,'[1]INTERNAL PARAMETERS-1'!$B$5:$J$44,9,FALSE)*SDBYLD2!$F291</f>
        <v>0</v>
      </c>
      <c r="AG291" s="44">
        <f>SDBYLD1!AG291*VLOOKUP(SDBYLD2!AG$4,'[1]INTERNAL PARAMETERS-1'!$B$5:$J$44,5,FALSE)*VLOOKUP(SDBYLD2!AG$4,'[1]INTERNAL PARAMETERS-1'!$B$5:$J$44,7,FALSE)*SDBYLD2!$F291 + SDBYLD1!AG291*(1-VLOOKUP(SDBYLD2!AG$4,'[1]INTERNAL PARAMETERS-1'!$B$5:$J$44,5,FALSE))*VLOOKUP(SDBYLD2!AG$4,'[1]INTERNAL PARAMETERS-1'!$B$5:$J$44,9,FALSE)*SDBYLD2!$F291</f>
        <v>0</v>
      </c>
      <c r="AH291" s="44">
        <f>SDBYLD1!AH291*VLOOKUP(SDBYLD2!AH$4,'[1]INTERNAL PARAMETERS-1'!$B$5:$J$44,5,FALSE)*VLOOKUP(SDBYLD2!AH$4,'[1]INTERNAL PARAMETERS-1'!$B$5:$J$44,7,FALSE)*SDBYLD2!$F291 + SDBYLD1!AH291*(1-VLOOKUP(SDBYLD2!AH$4,'[1]INTERNAL PARAMETERS-1'!$B$5:$J$44,5,FALSE))*VLOOKUP(SDBYLD2!AH$4,'[1]INTERNAL PARAMETERS-1'!$B$5:$J$44,9,FALSE)*SDBYLD2!$F291</f>
        <v>0</v>
      </c>
      <c r="AI291" s="44">
        <f>SDBYLD1!AI291*VLOOKUP(SDBYLD2!AI$4,'[1]INTERNAL PARAMETERS-1'!$B$5:$J$44,5,FALSE)*VLOOKUP(SDBYLD2!AI$4,'[1]INTERNAL PARAMETERS-1'!$B$5:$J$44,7,FALSE)*SDBYLD2!$F291 + SDBYLD1!AI291*(1-VLOOKUP(SDBYLD2!AI$4,'[1]INTERNAL PARAMETERS-1'!$B$5:$J$44,5,FALSE))*VLOOKUP(SDBYLD2!AI$4,'[1]INTERNAL PARAMETERS-1'!$B$5:$J$44,9,FALSE)*SDBYLD2!$F291</f>
        <v>0</v>
      </c>
      <c r="AJ291" s="44">
        <f>SDBYLD1!AJ291*VLOOKUP(SDBYLD2!AJ$4,'[1]INTERNAL PARAMETERS-1'!$B$5:$J$44,5,FALSE)*VLOOKUP(SDBYLD2!AJ$4,'[1]INTERNAL PARAMETERS-1'!$B$5:$J$44,7,FALSE)*SDBYLD2!$F291 + SDBYLD1!AJ291*(1-VLOOKUP(SDBYLD2!AJ$4,'[1]INTERNAL PARAMETERS-1'!$B$5:$J$44,5,FALSE))*VLOOKUP(SDBYLD2!AJ$4,'[1]INTERNAL PARAMETERS-1'!$B$5:$J$44,9,FALSE)*SDBYLD2!$F291</f>
        <v>0</v>
      </c>
      <c r="AK291" s="44">
        <f>SDBYLD1!AK291*VLOOKUP(SDBYLD2!AK$4,'[1]INTERNAL PARAMETERS-1'!$B$5:$J$44,5,FALSE)*VLOOKUP(SDBYLD2!AK$4,'[1]INTERNAL PARAMETERS-1'!$B$5:$J$44,7,FALSE)*SDBYLD2!$F291 + SDBYLD1!AK291*(1-VLOOKUP(SDBYLD2!AK$4,'[1]INTERNAL PARAMETERS-1'!$B$5:$J$44,5,FALSE))*VLOOKUP(SDBYLD2!AK$4,'[1]INTERNAL PARAMETERS-1'!$B$5:$J$44,9,FALSE)*SDBYLD2!$F291</f>
        <v>0</v>
      </c>
      <c r="AL291" s="44">
        <f>SDBYLD1!AL291*VLOOKUP(SDBYLD2!AL$4,'[1]INTERNAL PARAMETERS-1'!$B$5:$J$44,5,FALSE)*VLOOKUP(SDBYLD2!AL$4,'[1]INTERNAL PARAMETERS-1'!$B$5:$J$44,7,FALSE)*SDBYLD2!$F291 + SDBYLD1!AL291*(1-VLOOKUP(SDBYLD2!AL$4,'[1]INTERNAL PARAMETERS-1'!$B$5:$J$44,5,FALSE))*VLOOKUP(SDBYLD2!AL$4,'[1]INTERNAL PARAMETERS-1'!$B$5:$J$44,9,FALSE)*SDBYLD2!$F291</f>
        <v>0</v>
      </c>
      <c r="AM291" s="44">
        <f>SDBYLD1!AM291*VLOOKUP(SDBYLD2!AM$4,'[1]INTERNAL PARAMETERS-1'!$B$5:$J$44,5,FALSE)*VLOOKUP(SDBYLD2!AM$4,'[1]INTERNAL PARAMETERS-1'!$B$5:$J$44,7,FALSE)*SDBYLD2!$F291 + SDBYLD1!AM291*(1-VLOOKUP(SDBYLD2!AM$4,'[1]INTERNAL PARAMETERS-1'!$B$5:$J$44,5,FALSE))*VLOOKUP(SDBYLD2!AM$4,'[1]INTERNAL PARAMETERS-1'!$B$5:$J$44,9,FALSE)*SDBYLD2!$F291</f>
        <v>0</v>
      </c>
      <c r="AN291" s="44">
        <f>SDBYLD1!AN291*VLOOKUP(SDBYLD2!AN$4,'[1]INTERNAL PARAMETERS-1'!$B$5:$J$44,5,FALSE)*VLOOKUP(SDBYLD2!AN$4,'[1]INTERNAL PARAMETERS-1'!$B$5:$J$44,7,FALSE)*SDBYLD2!$F291 + SDBYLD1!AN291*(1-VLOOKUP(SDBYLD2!AN$4,'[1]INTERNAL PARAMETERS-1'!$B$5:$J$44,5,FALSE))*VLOOKUP(SDBYLD2!AN$4,'[1]INTERNAL PARAMETERS-1'!$B$5:$J$44,9,FALSE)*SDBYLD2!$F291</f>
        <v>0</v>
      </c>
      <c r="AO291" s="44">
        <f>SDBYLD1!AO291*VLOOKUP(SDBYLD2!AO$4,'[1]INTERNAL PARAMETERS-1'!$B$5:$J$44,5,FALSE)*VLOOKUP(SDBYLD2!AO$4,'[1]INTERNAL PARAMETERS-1'!$B$5:$J$44,7,FALSE)*SDBYLD2!$F291 + SDBYLD1!AO291*(1-VLOOKUP(SDBYLD2!AO$4,'[1]INTERNAL PARAMETERS-1'!$B$5:$J$44,5,FALSE))*VLOOKUP(SDBYLD2!AO$4,'[1]INTERNAL PARAMETERS-1'!$B$5:$J$44,9,FALSE)*SDBYLD2!$F291</f>
        <v>0</v>
      </c>
      <c r="AP291" s="44">
        <f>SDBYLD1!AP291*VLOOKUP(SDBYLD2!AP$4,'[1]INTERNAL PARAMETERS-1'!$B$5:$J$44,5,FALSE)*VLOOKUP(SDBYLD2!AP$4,'[1]INTERNAL PARAMETERS-1'!$B$5:$J$44,7,FALSE)*SDBYLD2!$F291 + SDBYLD1!AP291*(1-VLOOKUP(SDBYLD2!AP$4,'[1]INTERNAL PARAMETERS-1'!$B$5:$J$44,5,FALSE))*VLOOKUP(SDBYLD2!AP$4,'[1]INTERNAL PARAMETERS-1'!$B$5:$J$44,9,FALSE)*SDBYLD2!$F291</f>
        <v>0</v>
      </c>
      <c r="AQ291" s="44">
        <f>SDBYLD1!AQ291*VLOOKUP(SDBYLD2!AQ$4,'[1]INTERNAL PARAMETERS-1'!$B$5:$J$44,5,FALSE)*VLOOKUP(SDBYLD2!AQ$4,'[1]INTERNAL PARAMETERS-1'!$B$5:$J$44,7,FALSE)*SDBYLD2!$F291 + SDBYLD1!AQ291*(1-VLOOKUP(SDBYLD2!AQ$4,'[1]INTERNAL PARAMETERS-1'!$B$5:$J$44,5,FALSE))*VLOOKUP(SDBYLD2!AQ$4,'[1]INTERNAL PARAMETERS-1'!$B$5:$J$44,9,FALSE)*SDBYLD2!$F291</f>
        <v>0</v>
      </c>
      <c r="AR291" s="44">
        <f>SDBYLD1!AR291*VLOOKUP(SDBYLD2!AR$4,'[1]INTERNAL PARAMETERS-1'!$B$5:$J$44,5,FALSE)*VLOOKUP(SDBYLD2!AR$4,'[1]INTERNAL PARAMETERS-1'!$B$5:$J$44,7,FALSE)*SDBYLD2!$F291 + SDBYLD1!AR291*(1-VLOOKUP(SDBYLD2!AR$4,'[1]INTERNAL PARAMETERS-1'!$B$5:$J$44,5,FALSE))*VLOOKUP(SDBYLD2!AR$4,'[1]INTERNAL PARAMETERS-1'!$B$5:$J$44,9,FALSE)*SDBYLD2!$F291</f>
        <v>0</v>
      </c>
      <c r="AS291" s="44">
        <f>SDBYLD1!AS291*VLOOKUP(SDBYLD2!AS$4,'[1]INTERNAL PARAMETERS-1'!$B$5:$J$44,5,FALSE)*VLOOKUP(SDBYLD2!AS$4,'[1]INTERNAL PARAMETERS-1'!$B$5:$J$44,7,FALSE)*SDBYLD2!$F291 + SDBYLD1!AS291*(1-VLOOKUP(SDBYLD2!AS$4,'[1]INTERNAL PARAMETERS-1'!$B$5:$J$44,5,FALSE))*VLOOKUP(SDBYLD2!AS$4,'[1]INTERNAL PARAMETERS-1'!$B$5:$J$44,9,FALSE)*SDBYLD2!$F291</f>
        <v>0</v>
      </c>
      <c r="AT291" s="43">
        <f>SDBYLD1!AT291*VLOOKUP(SDBYLD2!AT$4,'[1]INTERNAL PARAMETERS-1'!$B$5:$J$44,5,FALSE)*VLOOKUP(SDBYLD2!AT$4,'[1]INTERNAL PARAMETERS-1'!$B$5:$J$44,7,FALSE)*SDBYLD2!$F291 + SDBYLD1!AT291*(1-VLOOKUP(SDBYLD2!AT$4,'[1]INTERNAL PARAMETERS-1'!$B$5:$J$44,5,FALSE))*VLOOKUP(SDBYLD2!AT$4,'[1]INTERNAL PARAMETERS-1'!$B$5:$J$44,9,FALSE)*SDBYLD2!$F291</f>
        <v>0</v>
      </c>
      <c r="AU291" s="45">
        <f>SDBYLD1!AU291*VLOOKUP(SDBYLD2!AU$4,'[1]INTERNAL PARAMETERS-1'!$B$5:$J$44,5,FALSE)*VLOOKUP(SDBYLD2!AU$4,'[1]INTERNAL PARAMETERS-1'!$B$5:$J$44,6,FALSE)*VLOOKUP(SDBYLD2!AU$4,'[1]INTERNAL PARAMETERS-1'!$B$5:$J$44,3,FALSE) + SDBYLD1!AU291*(1-VLOOKUP(SDBYLD2!AU$4,'[1]INTERNAL PARAMETERS-1'!$B$5:$J$44,5,FALSE))*VLOOKUP(SDBYLD2!AU$4,'[1]INTERNAL PARAMETERS-1'!$B$5:$J$44,8,FALSE)*VLOOKUP(SDBYLD2!AU$4,'[1]INTERNAL PARAMETERS-1'!$B$5:$J$44,3,FALSE)</f>
        <v>0</v>
      </c>
      <c r="AV291" s="44">
        <f>SDBYLD1!AV291*VLOOKUP(SDBYLD2!AV$4,'[1]INTERNAL PARAMETERS-1'!$B$5:$J$44,5,FALSE)*VLOOKUP(SDBYLD2!AV$4,'[1]INTERNAL PARAMETERS-1'!$B$5:$J$44,6,FALSE)*VLOOKUP(SDBYLD2!AV$4,'[1]INTERNAL PARAMETERS-1'!$B$5:$J$44,3,FALSE) + SDBYLD1!AV291*(1-VLOOKUP(SDBYLD2!AV$4,'[1]INTERNAL PARAMETERS-1'!$B$5:$J$44,5,FALSE))*VLOOKUP(SDBYLD2!AV$4,'[1]INTERNAL PARAMETERS-1'!$B$5:$J$44,8,FALSE)*VLOOKUP(SDBYLD2!AV$4,'[1]INTERNAL PARAMETERS-1'!$B$5:$J$44,3,FALSE)</f>
        <v>0</v>
      </c>
      <c r="AW291" s="44">
        <f>SDBYLD1!AW291*VLOOKUP(SDBYLD2!AW$4,'[1]INTERNAL PARAMETERS-1'!$B$5:$J$44,5,FALSE)*VLOOKUP(SDBYLD2!AW$4,'[1]INTERNAL PARAMETERS-1'!$B$5:$J$44,6,FALSE)*VLOOKUP(SDBYLD2!AW$4,'[1]INTERNAL PARAMETERS-1'!$B$5:$J$44,3,FALSE) + SDBYLD1!AW291*(1-VLOOKUP(SDBYLD2!AW$4,'[1]INTERNAL PARAMETERS-1'!$B$5:$J$44,5,FALSE))*VLOOKUP(SDBYLD2!AW$4,'[1]INTERNAL PARAMETERS-1'!$B$5:$J$44,8,FALSE)*VLOOKUP(SDBYLD2!AW$4,'[1]INTERNAL PARAMETERS-1'!$B$5:$J$44,3,FALSE)</f>
        <v>0</v>
      </c>
      <c r="AX291" s="44">
        <f>SDBYLD1!AX291*VLOOKUP(SDBYLD2!AX$4,'[1]INTERNAL PARAMETERS-1'!$B$5:$J$44,5,FALSE)*VLOOKUP(SDBYLD2!AX$4,'[1]INTERNAL PARAMETERS-1'!$B$5:$J$44,6,FALSE)*VLOOKUP(SDBYLD2!AX$4,'[1]INTERNAL PARAMETERS-1'!$B$5:$J$44,3,FALSE) + SDBYLD1!AX291*(1-VLOOKUP(SDBYLD2!AX$4,'[1]INTERNAL PARAMETERS-1'!$B$5:$J$44,5,FALSE))*VLOOKUP(SDBYLD2!AX$4,'[1]INTERNAL PARAMETERS-1'!$B$5:$J$44,8,FALSE)*VLOOKUP(SDBYLD2!AX$4,'[1]INTERNAL PARAMETERS-1'!$B$5:$J$44,3,FALSE)</f>
        <v>0</v>
      </c>
      <c r="AY291" s="44">
        <f>SDBYLD1!AY291*VLOOKUP(SDBYLD2!AY$4,'[1]INTERNAL PARAMETERS-1'!$B$5:$J$44,5,FALSE)*VLOOKUP(SDBYLD2!AY$4,'[1]INTERNAL PARAMETERS-1'!$B$5:$J$44,6,FALSE)*VLOOKUP(SDBYLD2!AY$4,'[1]INTERNAL PARAMETERS-1'!$B$5:$J$44,3,FALSE) + SDBYLD1!AY291*(1-VLOOKUP(SDBYLD2!AY$4,'[1]INTERNAL PARAMETERS-1'!$B$5:$J$44,5,FALSE))*VLOOKUP(SDBYLD2!AY$4,'[1]INTERNAL PARAMETERS-1'!$B$5:$J$44,8,FALSE)*VLOOKUP(SDBYLD2!AY$4,'[1]INTERNAL PARAMETERS-1'!$B$5:$J$44,3,FALSE)</f>
        <v>0</v>
      </c>
      <c r="AZ291" s="44">
        <f>SDBYLD1!AZ291*VLOOKUP(SDBYLD2!AZ$4,'[1]INTERNAL PARAMETERS-1'!$B$5:$J$44,5,FALSE)*VLOOKUP(SDBYLD2!AZ$4,'[1]INTERNAL PARAMETERS-1'!$B$5:$J$44,6,FALSE)*VLOOKUP(SDBYLD2!AZ$4,'[1]INTERNAL PARAMETERS-1'!$B$5:$J$44,3,FALSE) + SDBYLD1!AZ291*(1-VLOOKUP(SDBYLD2!AZ$4,'[1]INTERNAL PARAMETERS-1'!$B$5:$J$44,5,FALSE))*VLOOKUP(SDBYLD2!AZ$4,'[1]INTERNAL PARAMETERS-1'!$B$5:$J$44,8,FALSE)*VLOOKUP(SDBYLD2!AZ$4,'[1]INTERNAL PARAMETERS-1'!$B$5:$J$44,3,FALSE)</f>
        <v>0</v>
      </c>
      <c r="BA291" s="44">
        <f>SDBYLD1!BA291*VLOOKUP(SDBYLD2!BA$4,'[1]INTERNAL PARAMETERS-1'!$B$5:$J$44,5,FALSE)*VLOOKUP(SDBYLD2!BA$4,'[1]INTERNAL PARAMETERS-1'!$B$5:$J$44,6,FALSE)*VLOOKUP(SDBYLD2!BA$4,'[1]INTERNAL PARAMETERS-1'!$B$5:$J$44,3,FALSE) + SDBYLD1!BA291*(1-VLOOKUP(SDBYLD2!BA$4,'[1]INTERNAL PARAMETERS-1'!$B$5:$J$44,5,FALSE))*VLOOKUP(SDBYLD2!BA$4,'[1]INTERNAL PARAMETERS-1'!$B$5:$J$44,8,FALSE)*VLOOKUP(SDBYLD2!BA$4,'[1]INTERNAL PARAMETERS-1'!$B$5:$J$44,3,FALSE)</f>
        <v>0</v>
      </c>
      <c r="BB291" s="44">
        <f>SDBYLD1!BB291*VLOOKUP(SDBYLD2!BB$4,'[1]INTERNAL PARAMETERS-1'!$B$5:$J$44,5,FALSE)*VLOOKUP(SDBYLD2!BB$4,'[1]INTERNAL PARAMETERS-1'!$B$5:$J$44,6,FALSE)*VLOOKUP(SDBYLD2!BB$4,'[1]INTERNAL PARAMETERS-1'!$B$5:$J$44,3,FALSE) + SDBYLD1!BB291*(1-VLOOKUP(SDBYLD2!BB$4,'[1]INTERNAL PARAMETERS-1'!$B$5:$J$44,5,FALSE))*VLOOKUP(SDBYLD2!BB$4,'[1]INTERNAL PARAMETERS-1'!$B$5:$J$44,8,FALSE)*VLOOKUP(SDBYLD2!BB$4,'[1]INTERNAL PARAMETERS-1'!$B$5:$J$44,3,FALSE)</f>
        <v>0</v>
      </c>
      <c r="BC291" s="44">
        <f>SDBYLD1!BC291*VLOOKUP(SDBYLD2!BC$4,'[1]INTERNAL PARAMETERS-1'!$B$5:$J$44,5,FALSE)*VLOOKUP(SDBYLD2!BC$4,'[1]INTERNAL PARAMETERS-1'!$B$5:$J$44,6,FALSE)*VLOOKUP(SDBYLD2!BC$4,'[1]INTERNAL PARAMETERS-1'!$B$5:$J$44,3,FALSE) + SDBYLD1!BC291*(1-VLOOKUP(SDBYLD2!BC$4,'[1]INTERNAL PARAMETERS-1'!$B$5:$J$44,5,FALSE))*VLOOKUP(SDBYLD2!BC$4,'[1]INTERNAL PARAMETERS-1'!$B$5:$J$44,8,FALSE)*VLOOKUP(SDBYLD2!BC$4,'[1]INTERNAL PARAMETERS-1'!$B$5:$J$44,3,FALSE)</f>
        <v>0</v>
      </c>
      <c r="BD291" s="44">
        <f>SDBYLD1!BD291*VLOOKUP(SDBYLD2!BD$4,'[1]INTERNAL PARAMETERS-1'!$B$5:$J$44,5,FALSE)*VLOOKUP(SDBYLD2!BD$4,'[1]INTERNAL PARAMETERS-1'!$B$5:$J$44,6,FALSE)*VLOOKUP(SDBYLD2!BD$4,'[1]INTERNAL PARAMETERS-1'!$B$5:$J$44,3,FALSE) + SDBYLD1!BD291*(1-VLOOKUP(SDBYLD2!BD$4,'[1]INTERNAL PARAMETERS-1'!$B$5:$J$44,5,FALSE))*VLOOKUP(SDBYLD2!BD$4,'[1]INTERNAL PARAMETERS-1'!$B$5:$J$44,8,FALSE)*VLOOKUP(SDBYLD2!BD$4,'[1]INTERNAL PARAMETERS-1'!$B$5:$J$44,3,FALSE)</f>
        <v>0</v>
      </c>
      <c r="BE291" s="44">
        <f>SDBYLD1!BE291*VLOOKUP(SDBYLD2!BE$4,'[1]INTERNAL PARAMETERS-1'!$B$5:$J$44,5,FALSE)*VLOOKUP(SDBYLD2!BE$4,'[1]INTERNAL PARAMETERS-1'!$B$5:$J$44,6,FALSE)*VLOOKUP(SDBYLD2!BE$4,'[1]INTERNAL PARAMETERS-1'!$B$5:$J$44,3,FALSE) + SDBYLD1!BE291*(1-VLOOKUP(SDBYLD2!BE$4,'[1]INTERNAL PARAMETERS-1'!$B$5:$J$44,5,FALSE))*VLOOKUP(SDBYLD2!BE$4,'[1]INTERNAL PARAMETERS-1'!$B$5:$J$44,8,FALSE)*VLOOKUP(SDBYLD2!BE$4,'[1]INTERNAL PARAMETERS-1'!$B$5:$J$44,3,FALSE)</f>
        <v>0</v>
      </c>
      <c r="BF291" s="44">
        <f>SDBYLD1!BF291*VLOOKUP(SDBYLD2!BF$4,'[1]INTERNAL PARAMETERS-1'!$B$5:$J$44,5,FALSE)*VLOOKUP(SDBYLD2!BF$4,'[1]INTERNAL PARAMETERS-1'!$B$5:$J$44,6,FALSE)*VLOOKUP(SDBYLD2!BF$4,'[1]INTERNAL PARAMETERS-1'!$B$5:$J$44,3,FALSE) + SDBYLD1!BF291*(1-VLOOKUP(SDBYLD2!BF$4,'[1]INTERNAL PARAMETERS-1'!$B$5:$J$44,5,FALSE))*VLOOKUP(SDBYLD2!BF$4,'[1]INTERNAL PARAMETERS-1'!$B$5:$J$44,8,FALSE)*VLOOKUP(SDBYLD2!BF$4,'[1]INTERNAL PARAMETERS-1'!$B$5:$J$44,3,FALSE)</f>
        <v>0</v>
      </c>
      <c r="BG291" s="44">
        <f>SDBYLD1!BG291*VLOOKUP(SDBYLD2!BG$4,'[1]INTERNAL PARAMETERS-1'!$B$5:$J$44,5,FALSE)*VLOOKUP(SDBYLD2!BG$4,'[1]INTERNAL PARAMETERS-1'!$B$5:$J$44,6,FALSE)*VLOOKUP(SDBYLD2!BG$4,'[1]INTERNAL PARAMETERS-1'!$B$5:$J$44,3,FALSE) + SDBYLD1!BG291*(1-VLOOKUP(SDBYLD2!BG$4,'[1]INTERNAL PARAMETERS-1'!$B$5:$J$44,5,FALSE))*VLOOKUP(SDBYLD2!BG$4,'[1]INTERNAL PARAMETERS-1'!$B$5:$J$44,8,FALSE)*VLOOKUP(SDBYLD2!BG$4,'[1]INTERNAL PARAMETERS-1'!$B$5:$J$44,3,FALSE)</f>
        <v>0</v>
      </c>
      <c r="BH291" s="44">
        <f>SDBYLD1!BH291*VLOOKUP(SDBYLD2!BH$4,'[1]INTERNAL PARAMETERS-1'!$B$5:$J$44,5,FALSE)*VLOOKUP(SDBYLD2!BH$4,'[1]INTERNAL PARAMETERS-1'!$B$5:$J$44,6,FALSE)*VLOOKUP(SDBYLD2!BH$4,'[1]INTERNAL PARAMETERS-1'!$B$5:$J$44,3,FALSE) + SDBYLD1!BH291*(1-VLOOKUP(SDBYLD2!BH$4,'[1]INTERNAL PARAMETERS-1'!$B$5:$J$44,5,FALSE))*VLOOKUP(SDBYLD2!BH$4,'[1]INTERNAL PARAMETERS-1'!$B$5:$J$44,8,FALSE)*VLOOKUP(SDBYLD2!BH$4,'[1]INTERNAL PARAMETERS-1'!$B$5:$J$44,3,FALSE)</f>
        <v>0</v>
      </c>
      <c r="BI291" s="44">
        <f>SDBYLD1!BI291*VLOOKUP(SDBYLD2!BI$4,'[1]INTERNAL PARAMETERS-1'!$B$5:$J$44,5,FALSE)*VLOOKUP(SDBYLD2!BI$4,'[1]INTERNAL PARAMETERS-1'!$B$5:$J$44,6,FALSE)*VLOOKUP(SDBYLD2!BI$4,'[1]INTERNAL PARAMETERS-1'!$B$5:$J$44,3,FALSE) + SDBYLD1!BI291*(1-VLOOKUP(SDBYLD2!BI$4,'[1]INTERNAL PARAMETERS-1'!$B$5:$J$44,5,FALSE))*VLOOKUP(SDBYLD2!BI$4,'[1]INTERNAL PARAMETERS-1'!$B$5:$J$44,8,FALSE)*VLOOKUP(SDBYLD2!BI$4,'[1]INTERNAL PARAMETERS-1'!$B$5:$J$44,3,FALSE)</f>
        <v>0</v>
      </c>
      <c r="BJ291" s="44">
        <f>SDBYLD1!BJ291*VLOOKUP(SDBYLD2!BJ$4,'[1]INTERNAL PARAMETERS-1'!$B$5:$J$44,5,FALSE)*VLOOKUP(SDBYLD2!BJ$4,'[1]INTERNAL PARAMETERS-1'!$B$5:$J$44,6,FALSE)*VLOOKUP(SDBYLD2!BJ$4,'[1]INTERNAL PARAMETERS-1'!$B$5:$J$44,3,FALSE) + SDBYLD1!BJ291*(1-VLOOKUP(SDBYLD2!BJ$4,'[1]INTERNAL PARAMETERS-1'!$B$5:$J$44,5,FALSE))*VLOOKUP(SDBYLD2!BJ$4,'[1]INTERNAL PARAMETERS-1'!$B$5:$J$44,8,FALSE)*VLOOKUP(SDBYLD2!BJ$4,'[1]INTERNAL PARAMETERS-1'!$B$5:$J$44,3,FALSE)</f>
        <v>0</v>
      </c>
      <c r="BK291" s="44">
        <f>SDBYLD1!BK291*VLOOKUP(SDBYLD2!BK$4,'[1]INTERNAL PARAMETERS-1'!$B$5:$J$44,5,FALSE)*VLOOKUP(SDBYLD2!BK$4,'[1]INTERNAL PARAMETERS-1'!$B$5:$J$44,6,FALSE)*VLOOKUP(SDBYLD2!BK$4,'[1]INTERNAL PARAMETERS-1'!$B$5:$J$44,3,FALSE) + SDBYLD1!BK291*(1-VLOOKUP(SDBYLD2!BK$4,'[1]INTERNAL PARAMETERS-1'!$B$5:$J$44,5,FALSE))*VLOOKUP(SDBYLD2!BK$4,'[1]INTERNAL PARAMETERS-1'!$B$5:$J$44,8,FALSE)*VLOOKUP(SDBYLD2!BK$4,'[1]INTERNAL PARAMETERS-1'!$B$5:$J$44,3,FALSE)</f>
        <v>0</v>
      </c>
      <c r="BL291" s="44">
        <f>SDBYLD1!BL291*VLOOKUP(SDBYLD2!BL$4,'[1]INTERNAL PARAMETERS-1'!$B$5:$J$44,5,FALSE)*VLOOKUP(SDBYLD2!BL$4,'[1]INTERNAL PARAMETERS-1'!$B$5:$J$44,6,FALSE)*VLOOKUP(SDBYLD2!BL$4,'[1]INTERNAL PARAMETERS-1'!$B$5:$J$44,3,FALSE) + SDBYLD1!BL291*(1-VLOOKUP(SDBYLD2!BL$4,'[1]INTERNAL PARAMETERS-1'!$B$5:$J$44,5,FALSE))*VLOOKUP(SDBYLD2!BL$4,'[1]INTERNAL PARAMETERS-1'!$B$5:$J$44,8,FALSE)*VLOOKUP(SDBYLD2!BL$4,'[1]INTERNAL PARAMETERS-1'!$B$5:$J$44,3,FALSE)</f>
        <v>0</v>
      </c>
      <c r="BM291" s="44">
        <f>SDBYLD1!BM291*VLOOKUP(SDBYLD2!BM$4,'[1]INTERNAL PARAMETERS-1'!$B$5:$J$44,5,FALSE)*VLOOKUP(SDBYLD2!BM$4,'[1]INTERNAL PARAMETERS-1'!$B$5:$J$44,6,FALSE)*VLOOKUP(SDBYLD2!BM$4,'[1]INTERNAL PARAMETERS-1'!$B$5:$J$44,3,FALSE) + SDBYLD1!BM291*(1-VLOOKUP(SDBYLD2!BM$4,'[1]INTERNAL PARAMETERS-1'!$B$5:$J$44,5,FALSE))*VLOOKUP(SDBYLD2!BM$4,'[1]INTERNAL PARAMETERS-1'!$B$5:$J$44,8,FALSE)*VLOOKUP(SDBYLD2!BM$4,'[1]INTERNAL PARAMETERS-1'!$B$5:$J$44,3,FALSE)</f>
        <v>0</v>
      </c>
      <c r="BN291" s="44">
        <f>SDBYLD1!BN291*VLOOKUP(SDBYLD2!BN$4,'[1]INTERNAL PARAMETERS-1'!$B$5:$J$44,5,FALSE)*VLOOKUP(SDBYLD2!BN$4,'[1]INTERNAL PARAMETERS-1'!$B$5:$J$44,6,FALSE)*VLOOKUP(SDBYLD2!BN$4,'[1]INTERNAL PARAMETERS-1'!$B$5:$J$44,3,FALSE) + SDBYLD1!BN291*(1-VLOOKUP(SDBYLD2!BN$4,'[1]INTERNAL PARAMETERS-1'!$B$5:$J$44,5,FALSE))*VLOOKUP(SDBYLD2!BN$4,'[1]INTERNAL PARAMETERS-1'!$B$5:$J$44,8,FALSE)*VLOOKUP(SDBYLD2!BN$4,'[1]INTERNAL PARAMETERS-1'!$B$5:$J$44,3,FALSE)</f>
        <v>0</v>
      </c>
      <c r="BO291" s="44">
        <f>SDBYLD1!BO291*VLOOKUP(SDBYLD2!BO$4,'[1]INTERNAL PARAMETERS-1'!$B$5:$J$44,5,FALSE)*VLOOKUP(SDBYLD2!BO$4,'[1]INTERNAL PARAMETERS-1'!$B$5:$J$44,6,FALSE)*VLOOKUP(SDBYLD2!BO$4,'[1]INTERNAL PARAMETERS-1'!$B$5:$J$44,3,FALSE) + SDBYLD1!BO291*(1-VLOOKUP(SDBYLD2!BO$4,'[1]INTERNAL PARAMETERS-1'!$B$5:$J$44,5,FALSE))*VLOOKUP(SDBYLD2!BO$4,'[1]INTERNAL PARAMETERS-1'!$B$5:$J$44,8,FALSE)*VLOOKUP(SDBYLD2!BO$4,'[1]INTERNAL PARAMETERS-1'!$B$5:$J$44,3,FALSE)</f>
        <v>0</v>
      </c>
      <c r="BP291" s="44">
        <f>SDBYLD1!BP291*VLOOKUP(SDBYLD2!BP$4,'[1]INTERNAL PARAMETERS-1'!$B$5:$J$44,5,FALSE)*VLOOKUP(SDBYLD2!BP$4,'[1]INTERNAL PARAMETERS-1'!$B$5:$J$44,6,FALSE)*VLOOKUP(SDBYLD2!BP$4,'[1]INTERNAL PARAMETERS-1'!$B$5:$J$44,3,FALSE) + SDBYLD1!BP291*(1-VLOOKUP(SDBYLD2!BP$4,'[1]INTERNAL PARAMETERS-1'!$B$5:$J$44,5,FALSE))*VLOOKUP(SDBYLD2!BP$4,'[1]INTERNAL PARAMETERS-1'!$B$5:$J$44,8,FALSE)*VLOOKUP(SDBYLD2!BP$4,'[1]INTERNAL PARAMETERS-1'!$B$5:$J$44,3,FALSE)</f>
        <v>0</v>
      </c>
      <c r="BQ291" s="44">
        <f>SDBYLD1!BQ291*VLOOKUP(SDBYLD2!BQ$4,'[1]INTERNAL PARAMETERS-1'!$B$5:$J$44,5,FALSE)*VLOOKUP(SDBYLD2!BQ$4,'[1]INTERNAL PARAMETERS-1'!$B$5:$J$44,6,FALSE)*VLOOKUP(SDBYLD2!BQ$4,'[1]INTERNAL PARAMETERS-1'!$B$5:$J$44,3,FALSE) + SDBYLD1!BQ291*(1-VLOOKUP(SDBYLD2!BQ$4,'[1]INTERNAL PARAMETERS-1'!$B$5:$J$44,5,FALSE))*VLOOKUP(SDBYLD2!BQ$4,'[1]INTERNAL PARAMETERS-1'!$B$5:$J$44,8,FALSE)*VLOOKUP(SDBYLD2!BQ$4,'[1]INTERNAL PARAMETERS-1'!$B$5:$J$44,3,FALSE)</f>
        <v>0</v>
      </c>
      <c r="BR291" s="44">
        <f>SDBYLD1!BR291*VLOOKUP(SDBYLD2!BR$4,'[1]INTERNAL PARAMETERS-1'!$B$5:$J$44,5,FALSE)*VLOOKUP(SDBYLD2!BR$4,'[1]INTERNAL PARAMETERS-1'!$B$5:$J$44,6,FALSE)*VLOOKUP(SDBYLD2!BR$4,'[1]INTERNAL PARAMETERS-1'!$B$5:$J$44,3,FALSE) + SDBYLD1!BR291*(1-VLOOKUP(SDBYLD2!BR$4,'[1]INTERNAL PARAMETERS-1'!$B$5:$J$44,5,FALSE))*VLOOKUP(SDBYLD2!BR$4,'[1]INTERNAL PARAMETERS-1'!$B$5:$J$44,8,FALSE)*VLOOKUP(SDBYLD2!BR$4,'[1]INTERNAL PARAMETERS-1'!$B$5:$J$44,3,FALSE)</f>
        <v>0</v>
      </c>
      <c r="BS291" s="44">
        <f>SDBYLD1!BS291*VLOOKUP(SDBYLD2!BS$4,'[1]INTERNAL PARAMETERS-1'!$B$5:$J$44,5,FALSE)*VLOOKUP(SDBYLD2!BS$4,'[1]INTERNAL PARAMETERS-1'!$B$5:$J$44,6,FALSE)*VLOOKUP(SDBYLD2!BS$4,'[1]INTERNAL PARAMETERS-1'!$B$5:$J$44,3,FALSE) + SDBYLD1!BS291*(1-VLOOKUP(SDBYLD2!BS$4,'[1]INTERNAL PARAMETERS-1'!$B$5:$J$44,5,FALSE))*VLOOKUP(SDBYLD2!BS$4,'[1]INTERNAL PARAMETERS-1'!$B$5:$J$44,8,FALSE)*VLOOKUP(SDBYLD2!BS$4,'[1]INTERNAL PARAMETERS-1'!$B$5:$J$44,3,FALSE)</f>
        <v>0</v>
      </c>
      <c r="BT291" s="44">
        <f>SDBYLD1!BT291*VLOOKUP(SDBYLD2!BT$4,'[1]INTERNAL PARAMETERS-1'!$B$5:$J$44,5,FALSE)*VLOOKUP(SDBYLD2!BT$4,'[1]INTERNAL PARAMETERS-1'!$B$5:$J$44,6,FALSE)*VLOOKUP(SDBYLD2!BT$4,'[1]INTERNAL PARAMETERS-1'!$B$5:$J$44,3,FALSE) + SDBYLD1!BT291*(1-VLOOKUP(SDBYLD2!BT$4,'[1]INTERNAL PARAMETERS-1'!$B$5:$J$44,5,FALSE))*VLOOKUP(SDBYLD2!BT$4,'[1]INTERNAL PARAMETERS-1'!$B$5:$J$44,8,FALSE)*VLOOKUP(SDBYLD2!BT$4,'[1]INTERNAL PARAMETERS-1'!$B$5:$J$44,3,FALSE)</f>
        <v>0</v>
      </c>
      <c r="BU291" s="44">
        <f>SDBYLD1!BU291*VLOOKUP(SDBYLD2!BU$4,'[1]INTERNAL PARAMETERS-1'!$B$5:$J$44,5,FALSE)*VLOOKUP(SDBYLD2!BU$4,'[1]INTERNAL PARAMETERS-1'!$B$5:$J$44,6,FALSE)*VLOOKUP(SDBYLD2!BU$4,'[1]INTERNAL PARAMETERS-1'!$B$5:$J$44,3,FALSE) + SDBYLD1!BU291*(1-VLOOKUP(SDBYLD2!BU$4,'[1]INTERNAL PARAMETERS-1'!$B$5:$J$44,5,FALSE))*VLOOKUP(SDBYLD2!BU$4,'[1]INTERNAL PARAMETERS-1'!$B$5:$J$44,8,FALSE)*VLOOKUP(SDBYLD2!BU$4,'[1]INTERNAL PARAMETERS-1'!$B$5:$J$44,3,FALSE)</f>
        <v>0</v>
      </c>
      <c r="BV291" s="44">
        <f>SDBYLD1!BV291*VLOOKUP(SDBYLD2!BV$4,'[1]INTERNAL PARAMETERS-1'!$B$5:$J$44,5,FALSE)*VLOOKUP(SDBYLD2!BV$4,'[1]INTERNAL PARAMETERS-1'!$B$5:$J$44,6,FALSE)*VLOOKUP(SDBYLD2!BV$4,'[1]INTERNAL PARAMETERS-1'!$B$5:$J$44,3,FALSE) + SDBYLD1!BV291*(1-VLOOKUP(SDBYLD2!BV$4,'[1]INTERNAL PARAMETERS-1'!$B$5:$J$44,5,FALSE))*VLOOKUP(SDBYLD2!BV$4,'[1]INTERNAL PARAMETERS-1'!$B$5:$J$44,8,FALSE)*VLOOKUP(SDBYLD2!BV$4,'[1]INTERNAL PARAMETERS-1'!$B$5:$J$44,3,FALSE)</f>
        <v>0</v>
      </c>
      <c r="BW291" s="44">
        <f>SDBYLD1!BW291*VLOOKUP(SDBYLD2!BW$4,'[1]INTERNAL PARAMETERS-1'!$B$5:$J$44,5,FALSE)*VLOOKUP(SDBYLD2!BW$4,'[1]INTERNAL PARAMETERS-1'!$B$5:$J$44,6,FALSE)*VLOOKUP(SDBYLD2!BW$4,'[1]INTERNAL PARAMETERS-1'!$B$5:$J$44,3,FALSE) + SDBYLD1!BW291*(1-VLOOKUP(SDBYLD2!BW$4,'[1]INTERNAL PARAMETERS-1'!$B$5:$J$44,5,FALSE))*VLOOKUP(SDBYLD2!BW$4,'[1]INTERNAL PARAMETERS-1'!$B$5:$J$44,8,FALSE)*VLOOKUP(SDBYLD2!BW$4,'[1]INTERNAL PARAMETERS-1'!$B$5:$J$44,3,FALSE)</f>
        <v>0</v>
      </c>
      <c r="BX291" s="44">
        <f>SDBYLD1!BX291*VLOOKUP(SDBYLD2!BX$4,'[1]INTERNAL PARAMETERS-1'!$B$5:$J$44,5,FALSE)*VLOOKUP(SDBYLD2!BX$4,'[1]INTERNAL PARAMETERS-1'!$B$5:$J$44,6,FALSE)*VLOOKUP(SDBYLD2!BX$4,'[1]INTERNAL PARAMETERS-1'!$B$5:$J$44,3,FALSE) + SDBYLD1!BX291*(1-VLOOKUP(SDBYLD2!BX$4,'[1]INTERNAL PARAMETERS-1'!$B$5:$J$44,5,FALSE))*VLOOKUP(SDBYLD2!BX$4,'[1]INTERNAL PARAMETERS-1'!$B$5:$J$44,8,FALSE)*VLOOKUP(SDBYLD2!BX$4,'[1]INTERNAL PARAMETERS-1'!$B$5:$J$44,3,FALSE)</f>
        <v>0</v>
      </c>
      <c r="BY291" s="44">
        <f>SDBYLD1!BY291*VLOOKUP(SDBYLD2!BY$4,'[1]INTERNAL PARAMETERS-1'!$B$5:$J$44,5,FALSE)*VLOOKUP(SDBYLD2!BY$4,'[1]INTERNAL PARAMETERS-1'!$B$5:$J$44,6,FALSE)*VLOOKUP(SDBYLD2!BY$4,'[1]INTERNAL PARAMETERS-1'!$B$5:$J$44,3,FALSE) + SDBYLD1!BY291*(1-VLOOKUP(SDBYLD2!BY$4,'[1]INTERNAL PARAMETERS-1'!$B$5:$J$44,5,FALSE))*VLOOKUP(SDBYLD2!BY$4,'[1]INTERNAL PARAMETERS-1'!$B$5:$J$44,8,FALSE)*VLOOKUP(SDBYLD2!BY$4,'[1]INTERNAL PARAMETERS-1'!$B$5:$J$44,3,FALSE)</f>
        <v>0</v>
      </c>
      <c r="BZ291" s="44">
        <f>SDBYLD1!BZ291*VLOOKUP(SDBYLD2!BZ$4,'[1]INTERNAL PARAMETERS-1'!$B$5:$J$44,5,FALSE)*VLOOKUP(SDBYLD2!BZ$4,'[1]INTERNAL PARAMETERS-1'!$B$5:$J$44,6,FALSE)*VLOOKUP(SDBYLD2!BZ$4,'[1]INTERNAL PARAMETERS-1'!$B$5:$J$44,3,FALSE) + SDBYLD1!BZ291*(1-VLOOKUP(SDBYLD2!BZ$4,'[1]INTERNAL PARAMETERS-1'!$B$5:$J$44,5,FALSE))*VLOOKUP(SDBYLD2!BZ$4,'[1]INTERNAL PARAMETERS-1'!$B$5:$J$44,8,FALSE)*VLOOKUP(SDBYLD2!BZ$4,'[1]INTERNAL PARAMETERS-1'!$B$5:$J$44,3,FALSE)</f>
        <v>0</v>
      </c>
      <c r="CA291" s="44">
        <f>SDBYLD1!CA291*VLOOKUP(SDBYLD2!CA$4,'[1]INTERNAL PARAMETERS-1'!$B$5:$J$44,5,FALSE)*VLOOKUP(SDBYLD2!CA$4,'[1]INTERNAL PARAMETERS-1'!$B$5:$J$44,6,FALSE)*VLOOKUP(SDBYLD2!CA$4,'[1]INTERNAL PARAMETERS-1'!$B$5:$J$44,3,FALSE) + SDBYLD1!CA291*(1-VLOOKUP(SDBYLD2!CA$4,'[1]INTERNAL PARAMETERS-1'!$B$5:$J$44,5,FALSE))*VLOOKUP(SDBYLD2!CA$4,'[1]INTERNAL PARAMETERS-1'!$B$5:$J$44,8,FALSE)*VLOOKUP(SDBYLD2!CA$4,'[1]INTERNAL PARAMETERS-1'!$B$5:$J$44,3,FALSE)</f>
        <v>0</v>
      </c>
      <c r="CB291" s="44">
        <f>SDBYLD1!CB291*VLOOKUP(SDBYLD2!CB$4,'[1]INTERNAL PARAMETERS-1'!$B$5:$J$44,5,FALSE)*VLOOKUP(SDBYLD2!CB$4,'[1]INTERNAL PARAMETERS-1'!$B$5:$J$44,6,FALSE)*VLOOKUP(SDBYLD2!CB$4,'[1]INTERNAL PARAMETERS-1'!$B$5:$J$44,3,FALSE) + SDBYLD1!CB291*(1-VLOOKUP(SDBYLD2!CB$4,'[1]INTERNAL PARAMETERS-1'!$B$5:$J$44,5,FALSE))*VLOOKUP(SDBYLD2!CB$4,'[1]INTERNAL PARAMETERS-1'!$B$5:$J$44,8,FALSE)*VLOOKUP(SDBYLD2!CB$4,'[1]INTERNAL PARAMETERS-1'!$B$5:$J$44,3,FALSE)</f>
        <v>0</v>
      </c>
      <c r="CC291" s="44">
        <f>SDBYLD1!CC291*VLOOKUP(SDBYLD2!CC$4,'[1]INTERNAL PARAMETERS-1'!$B$5:$J$44,5,FALSE)*VLOOKUP(SDBYLD2!CC$4,'[1]INTERNAL PARAMETERS-1'!$B$5:$J$44,6,FALSE)*VLOOKUP(SDBYLD2!CC$4,'[1]INTERNAL PARAMETERS-1'!$B$5:$J$44,3,FALSE) + SDBYLD1!CC291*(1-VLOOKUP(SDBYLD2!CC$4,'[1]INTERNAL PARAMETERS-1'!$B$5:$J$44,5,FALSE))*VLOOKUP(SDBYLD2!CC$4,'[1]INTERNAL PARAMETERS-1'!$B$5:$J$44,8,FALSE)*VLOOKUP(SDBYLD2!CC$4,'[1]INTERNAL PARAMETERS-1'!$B$5:$J$44,3,FALSE)</f>
        <v>0</v>
      </c>
      <c r="CD291" s="44">
        <f>SDBYLD1!CD291*VLOOKUP(SDBYLD2!CD$4,'[1]INTERNAL PARAMETERS-1'!$B$5:$J$44,5,FALSE)*VLOOKUP(SDBYLD2!CD$4,'[1]INTERNAL PARAMETERS-1'!$B$5:$J$44,6,FALSE)*VLOOKUP(SDBYLD2!CD$4,'[1]INTERNAL PARAMETERS-1'!$B$5:$J$44,3,FALSE) + SDBYLD1!CD291*(1-VLOOKUP(SDBYLD2!CD$4,'[1]INTERNAL PARAMETERS-1'!$B$5:$J$44,5,FALSE))*VLOOKUP(SDBYLD2!CD$4,'[1]INTERNAL PARAMETERS-1'!$B$5:$J$44,8,FALSE)*VLOOKUP(SDBYLD2!CD$4,'[1]INTERNAL PARAMETERS-1'!$B$5:$J$44,3,FALSE)</f>
        <v>0</v>
      </c>
      <c r="CE291" s="44">
        <f>SDBYLD1!CE291*VLOOKUP(SDBYLD2!CE$4,'[1]INTERNAL PARAMETERS-1'!$B$5:$J$44,5,FALSE)*VLOOKUP(SDBYLD2!CE$4,'[1]INTERNAL PARAMETERS-1'!$B$5:$J$44,6,FALSE)*VLOOKUP(SDBYLD2!CE$4,'[1]INTERNAL PARAMETERS-1'!$B$5:$J$44,3,FALSE) + SDBYLD1!CE291*(1-VLOOKUP(SDBYLD2!CE$4,'[1]INTERNAL PARAMETERS-1'!$B$5:$J$44,5,FALSE))*VLOOKUP(SDBYLD2!CE$4,'[1]INTERNAL PARAMETERS-1'!$B$5:$J$44,8,FALSE)*VLOOKUP(SDBYLD2!CE$4,'[1]INTERNAL PARAMETERS-1'!$B$5:$J$44,3,FALSE)</f>
        <v>0</v>
      </c>
      <c r="CF291" s="44">
        <f>SDBYLD1!CF291*VLOOKUP(SDBYLD2!CF$4,'[1]INTERNAL PARAMETERS-1'!$B$5:$J$44,5,FALSE)*VLOOKUP(SDBYLD2!CF$4,'[1]INTERNAL PARAMETERS-1'!$B$5:$J$44,6,FALSE)*VLOOKUP(SDBYLD2!CF$4,'[1]INTERNAL PARAMETERS-1'!$B$5:$J$44,3,FALSE) + SDBYLD1!CF291*(1-VLOOKUP(SDBYLD2!CF$4,'[1]INTERNAL PARAMETERS-1'!$B$5:$J$44,5,FALSE))*VLOOKUP(SDBYLD2!CF$4,'[1]INTERNAL PARAMETERS-1'!$B$5:$J$44,8,FALSE)*VLOOKUP(SDBYLD2!CF$4,'[1]INTERNAL PARAMETERS-1'!$B$5:$J$44,3,FALSE)</f>
        <v>0</v>
      </c>
      <c r="CG291" s="44">
        <f>SDBYLD1!CG291*VLOOKUP(SDBYLD2!CG$4,'[1]INTERNAL PARAMETERS-1'!$B$5:$J$44,5,FALSE)*VLOOKUP(SDBYLD2!CG$4,'[1]INTERNAL PARAMETERS-1'!$B$5:$J$44,6,FALSE)*VLOOKUP(SDBYLD2!CG$4,'[1]INTERNAL PARAMETERS-1'!$B$5:$J$44,3,FALSE) + SDBYLD1!CG291*(1-VLOOKUP(SDBYLD2!CG$4,'[1]INTERNAL PARAMETERS-1'!$B$5:$J$44,5,FALSE))*VLOOKUP(SDBYLD2!CG$4,'[1]INTERNAL PARAMETERS-1'!$B$5:$J$44,8,FALSE)*VLOOKUP(SDBYLD2!CG$4,'[1]INTERNAL PARAMETERS-1'!$B$5:$J$44,3,FALSE)</f>
        <v>0</v>
      </c>
      <c r="CH291" s="43">
        <f>SDBYLD1!CH291*VLOOKUP(SDBYLD2!CH$4,'[1]INTERNAL PARAMETERS-1'!$B$5:$J$44,5,FALSE)*VLOOKUP(SDBYLD2!CH$4,'[1]INTERNAL PARAMETERS-1'!$B$5:$J$44,6,FALSE)*VLOOKUP(SDBYLD2!CH$4,'[1]INTERNAL PARAMETERS-1'!$B$5:$J$44,3,FALSE) + SDBYLD1!CH291*(1-VLOOKUP(SDBYLD2!CH$4,'[1]INTERNAL PARAMETERS-1'!$B$5:$J$44,5,FALSE))*VLOOKUP(SDBYLD2!CH$4,'[1]INTERNAL PARAMETERS-1'!$B$5:$J$44,8,FALSE)*VLOOKUP(SDBYLD2!CH$4,'[1]INTERNAL PARAMETERS-1'!$B$5:$J$44,3,FALSE)</f>
        <v>0</v>
      </c>
      <c r="CJ291" s="45">
        <f t="shared" si="8"/>
        <v>0</v>
      </c>
      <c r="CK291" s="43">
        <f t="shared" si="9"/>
        <v>0</v>
      </c>
    </row>
    <row r="292" spans="2:89" ht="20.25" thickBot="1" x14ac:dyDescent="0.45">
      <c r="B292" s="55" t="s">
        <v>1</v>
      </c>
      <c r="C292" s="54" t="s">
        <v>50</v>
      </c>
      <c r="D292" s="54" t="s">
        <v>49</v>
      </c>
      <c r="E292" s="133">
        <f>SDBeam!X292</f>
        <v>0</v>
      </c>
      <c r="F292" s="53">
        <f>'[1]INTERNAL PARAMETERS-1'!M22</f>
        <v>5.05</v>
      </c>
      <c r="G292" s="52">
        <f>SDBYLD1!G292*VLOOKUP(SDBYLD2!G$4,'[1]INTERNAL PARAMETERS-1'!$B$5:$J$44,5,FALSE)*VLOOKUP(SDBYLD2!G$4,'[1]INTERNAL PARAMETERS-1'!$B$5:$J$44,7,FALSE)*SDBYLD2!$F292 + SDBYLD1!G292*(1-VLOOKUP(SDBYLD2!G$4,'[1]INTERNAL PARAMETERS-1'!$B$5:$J$44,5,FALSE))*VLOOKUP(SDBYLD2!G$4,'[1]INTERNAL PARAMETERS-1'!$B$5:$J$44,9,FALSE)*SDBYLD2!$F292</f>
        <v>0</v>
      </c>
      <c r="H292" s="51">
        <f>SDBYLD1!H292*VLOOKUP(SDBYLD2!H$4,'[1]INTERNAL PARAMETERS-1'!$B$5:$J$44,5,FALSE)*VLOOKUP(SDBYLD2!H$4,'[1]INTERNAL PARAMETERS-1'!$B$5:$J$44,7,FALSE)*SDBYLD2!$F292 + SDBYLD1!H292*(1-VLOOKUP(SDBYLD2!H$4,'[1]INTERNAL PARAMETERS-1'!$B$5:$J$44,5,FALSE))*VLOOKUP(SDBYLD2!H$4,'[1]INTERNAL PARAMETERS-1'!$B$5:$J$44,9,FALSE)*SDBYLD2!$F292</f>
        <v>0</v>
      </c>
      <c r="I292" s="51">
        <f>SDBYLD1!I292*VLOOKUP(SDBYLD2!I$4,'[1]INTERNAL PARAMETERS-1'!$B$5:$J$44,5,FALSE)*VLOOKUP(SDBYLD2!I$4,'[1]INTERNAL PARAMETERS-1'!$B$5:$J$44,7,FALSE)*SDBYLD2!$F292 + SDBYLD1!I292*(1-VLOOKUP(SDBYLD2!I$4,'[1]INTERNAL PARAMETERS-1'!$B$5:$J$44,5,FALSE))*VLOOKUP(SDBYLD2!I$4,'[1]INTERNAL PARAMETERS-1'!$B$5:$J$44,9,FALSE)*SDBYLD2!$F292</f>
        <v>0</v>
      </c>
      <c r="J292" s="51">
        <f>SDBYLD1!J292*VLOOKUP(SDBYLD2!J$4,'[1]INTERNAL PARAMETERS-1'!$B$5:$J$44,5,FALSE)*VLOOKUP(SDBYLD2!J$4,'[1]INTERNAL PARAMETERS-1'!$B$5:$J$44,7,FALSE)*SDBYLD2!$F292 + SDBYLD1!J292*(1-VLOOKUP(SDBYLD2!J$4,'[1]INTERNAL PARAMETERS-1'!$B$5:$J$44,5,FALSE))*VLOOKUP(SDBYLD2!J$4,'[1]INTERNAL PARAMETERS-1'!$B$5:$J$44,9,FALSE)*SDBYLD2!$F292</f>
        <v>0</v>
      </c>
      <c r="K292" s="51">
        <f>SDBYLD1!K292*VLOOKUP(SDBYLD2!K$4,'[1]INTERNAL PARAMETERS-1'!$B$5:$J$44,5,FALSE)*VLOOKUP(SDBYLD2!K$4,'[1]INTERNAL PARAMETERS-1'!$B$5:$J$44,7,FALSE)*SDBYLD2!$F292 + SDBYLD1!K292*(1-VLOOKUP(SDBYLD2!K$4,'[1]INTERNAL PARAMETERS-1'!$B$5:$J$44,5,FALSE))*VLOOKUP(SDBYLD2!K$4,'[1]INTERNAL PARAMETERS-1'!$B$5:$J$44,9,FALSE)*SDBYLD2!$F292</f>
        <v>0</v>
      </c>
      <c r="L292" s="51">
        <f>SDBYLD1!L292*VLOOKUP(SDBYLD2!L$4,'[1]INTERNAL PARAMETERS-1'!$B$5:$J$44,5,FALSE)*VLOOKUP(SDBYLD2!L$4,'[1]INTERNAL PARAMETERS-1'!$B$5:$J$44,7,FALSE)*SDBYLD2!$F292 + SDBYLD1!L292*(1-VLOOKUP(SDBYLD2!L$4,'[1]INTERNAL PARAMETERS-1'!$B$5:$J$44,5,FALSE))*VLOOKUP(SDBYLD2!L$4,'[1]INTERNAL PARAMETERS-1'!$B$5:$J$44,9,FALSE)*SDBYLD2!$F292</f>
        <v>0</v>
      </c>
      <c r="M292" s="51">
        <f>SDBYLD1!M292*VLOOKUP(SDBYLD2!M$4,'[1]INTERNAL PARAMETERS-1'!$B$5:$J$44,5,FALSE)*VLOOKUP(SDBYLD2!M$4,'[1]INTERNAL PARAMETERS-1'!$B$5:$J$44,7,FALSE)*SDBYLD2!$F292 + SDBYLD1!M292*(1-VLOOKUP(SDBYLD2!M$4,'[1]INTERNAL PARAMETERS-1'!$B$5:$J$44,5,FALSE))*VLOOKUP(SDBYLD2!M$4,'[1]INTERNAL PARAMETERS-1'!$B$5:$J$44,9,FALSE)*SDBYLD2!$F292</f>
        <v>0</v>
      </c>
      <c r="N292" s="51">
        <f>SDBYLD1!N292*VLOOKUP(SDBYLD2!N$4,'[1]INTERNAL PARAMETERS-1'!$B$5:$J$44,5,FALSE)*VLOOKUP(SDBYLD2!N$4,'[1]INTERNAL PARAMETERS-1'!$B$5:$J$44,7,FALSE)*SDBYLD2!$F292 + SDBYLD1!N292*(1-VLOOKUP(SDBYLD2!N$4,'[1]INTERNAL PARAMETERS-1'!$B$5:$J$44,5,FALSE))*VLOOKUP(SDBYLD2!N$4,'[1]INTERNAL PARAMETERS-1'!$B$5:$J$44,9,FALSE)*SDBYLD2!$F292</f>
        <v>0</v>
      </c>
      <c r="O292" s="51">
        <f>SDBYLD1!O292*VLOOKUP(SDBYLD2!O$4,'[1]INTERNAL PARAMETERS-1'!$B$5:$J$44,5,FALSE)*VLOOKUP(SDBYLD2!O$4,'[1]INTERNAL PARAMETERS-1'!$B$5:$J$44,7,FALSE)*SDBYLD2!$F292 + SDBYLD1!O292*(1-VLOOKUP(SDBYLD2!O$4,'[1]INTERNAL PARAMETERS-1'!$B$5:$J$44,5,FALSE))*VLOOKUP(SDBYLD2!O$4,'[1]INTERNAL PARAMETERS-1'!$B$5:$J$44,9,FALSE)*SDBYLD2!$F292</f>
        <v>0</v>
      </c>
      <c r="P292" s="51">
        <f>SDBYLD1!P292*VLOOKUP(SDBYLD2!P$4,'[1]INTERNAL PARAMETERS-1'!$B$5:$J$44,5,FALSE)*VLOOKUP(SDBYLD2!P$4,'[1]INTERNAL PARAMETERS-1'!$B$5:$J$44,7,FALSE)*SDBYLD2!$F292 + SDBYLD1!P292*(1-VLOOKUP(SDBYLD2!P$4,'[1]INTERNAL PARAMETERS-1'!$B$5:$J$44,5,FALSE))*VLOOKUP(SDBYLD2!P$4,'[1]INTERNAL PARAMETERS-1'!$B$5:$J$44,9,FALSE)*SDBYLD2!$F292</f>
        <v>0</v>
      </c>
      <c r="Q292" s="51">
        <f>SDBYLD1!Q292*VLOOKUP(SDBYLD2!Q$4,'[1]INTERNAL PARAMETERS-1'!$B$5:$J$44,5,FALSE)*VLOOKUP(SDBYLD2!Q$4,'[1]INTERNAL PARAMETERS-1'!$B$5:$J$44,7,FALSE)*SDBYLD2!$F292 + SDBYLD1!Q292*(1-VLOOKUP(SDBYLD2!Q$4,'[1]INTERNAL PARAMETERS-1'!$B$5:$J$44,5,FALSE))*VLOOKUP(SDBYLD2!Q$4,'[1]INTERNAL PARAMETERS-1'!$B$5:$J$44,9,FALSE)*SDBYLD2!$F292</f>
        <v>0</v>
      </c>
      <c r="R292" s="51">
        <f>SDBYLD1!R292*VLOOKUP(SDBYLD2!R$4,'[1]INTERNAL PARAMETERS-1'!$B$5:$J$44,5,FALSE)*VLOOKUP(SDBYLD2!R$4,'[1]INTERNAL PARAMETERS-1'!$B$5:$J$44,7,FALSE)*SDBYLD2!$F292 + SDBYLD1!R292*(1-VLOOKUP(SDBYLD2!R$4,'[1]INTERNAL PARAMETERS-1'!$B$5:$J$44,5,FALSE))*VLOOKUP(SDBYLD2!R$4,'[1]INTERNAL PARAMETERS-1'!$B$5:$J$44,9,FALSE)*SDBYLD2!$F292</f>
        <v>0</v>
      </c>
      <c r="S292" s="51">
        <f>SDBYLD1!S292*VLOOKUP(SDBYLD2!S$4,'[1]INTERNAL PARAMETERS-1'!$B$5:$J$44,5,FALSE)*VLOOKUP(SDBYLD2!S$4,'[1]INTERNAL PARAMETERS-1'!$B$5:$J$44,7,FALSE)*SDBYLD2!$F292 + SDBYLD1!S292*(1-VLOOKUP(SDBYLD2!S$4,'[1]INTERNAL PARAMETERS-1'!$B$5:$J$44,5,FALSE))*VLOOKUP(SDBYLD2!S$4,'[1]INTERNAL PARAMETERS-1'!$B$5:$J$44,9,FALSE)*SDBYLD2!$F292</f>
        <v>0</v>
      </c>
      <c r="T292" s="51">
        <f>SDBYLD1!T292*VLOOKUP(SDBYLD2!T$4,'[1]INTERNAL PARAMETERS-1'!$B$5:$J$44,5,FALSE)*VLOOKUP(SDBYLD2!T$4,'[1]INTERNAL PARAMETERS-1'!$B$5:$J$44,7,FALSE)*SDBYLD2!$F292 + SDBYLD1!T292*(1-VLOOKUP(SDBYLD2!T$4,'[1]INTERNAL PARAMETERS-1'!$B$5:$J$44,5,FALSE))*VLOOKUP(SDBYLD2!T$4,'[1]INTERNAL PARAMETERS-1'!$B$5:$J$44,9,FALSE)*SDBYLD2!$F292</f>
        <v>0</v>
      </c>
      <c r="U292" s="51">
        <f>SDBYLD1!U292*VLOOKUP(SDBYLD2!U$4,'[1]INTERNAL PARAMETERS-1'!$B$5:$J$44,5,FALSE)*VLOOKUP(SDBYLD2!U$4,'[1]INTERNAL PARAMETERS-1'!$B$5:$J$44,7,FALSE)*SDBYLD2!$F292 + SDBYLD1!U292*(1-VLOOKUP(SDBYLD2!U$4,'[1]INTERNAL PARAMETERS-1'!$B$5:$J$44,5,FALSE))*VLOOKUP(SDBYLD2!U$4,'[1]INTERNAL PARAMETERS-1'!$B$5:$J$44,9,FALSE)*SDBYLD2!$F292</f>
        <v>0</v>
      </c>
      <c r="V292" s="51">
        <f>SDBYLD1!V292*VLOOKUP(SDBYLD2!V$4,'[1]INTERNAL PARAMETERS-1'!$B$5:$J$44,5,FALSE)*VLOOKUP(SDBYLD2!V$4,'[1]INTERNAL PARAMETERS-1'!$B$5:$J$44,7,FALSE)*SDBYLD2!$F292 + SDBYLD1!V292*(1-VLOOKUP(SDBYLD2!V$4,'[1]INTERNAL PARAMETERS-1'!$B$5:$J$44,5,FALSE))*VLOOKUP(SDBYLD2!V$4,'[1]INTERNAL PARAMETERS-1'!$B$5:$J$44,9,FALSE)*SDBYLD2!$F292</f>
        <v>0</v>
      </c>
      <c r="W292" s="51">
        <f>SDBYLD1!W292*VLOOKUP(SDBYLD2!W$4,'[1]INTERNAL PARAMETERS-1'!$B$5:$J$44,5,FALSE)*VLOOKUP(SDBYLD2!W$4,'[1]INTERNAL PARAMETERS-1'!$B$5:$J$44,7,FALSE)*SDBYLD2!$F292 + SDBYLD1!W292*(1-VLOOKUP(SDBYLD2!W$4,'[1]INTERNAL PARAMETERS-1'!$B$5:$J$44,5,FALSE))*VLOOKUP(SDBYLD2!W$4,'[1]INTERNAL PARAMETERS-1'!$B$5:$J$44,9,FALSE)*SDBYLD2!$F292</f>
        <v>0</v>
      </c>
      <c r="X292" s="51">
        <f>SDBYLD1!X292*VLOOKUP(SDBYLD2!X$4,'[1]INTERNAL PARAMETERS-1'!$B$5:$J$44,5,FALSE)*VLOOKUP(SDBYLD2!X$4,'[1]INTERNAL PARAMETERS-1'!$B$5:$J$44,7,FALSE)*SDBYLD2!$F292 + SDBYLD1!X292*(1-VLOOKUP(SDBYLD2!X$4,'[1]INTERNAL PARAMETERS-1'!$B$5:$J$44,5,FALSE))*VLOOKUP(SDBYLD2!X$4,'[1]INTERNAL PARAMETERS-1'!$B$5:$J$44,9,FALSE)*SDBYLD2!$F292</f>
        <v>0</v>
      </c>
      <c r="Y292" s="51">
        <f>SDBYLD1!Y292*VLOOKUP(SDBYLD2!Y$4,'[1]INTERNAL PARAMETERS-1'!$B$5:$J$44,5,FALSE)*VLOOKUP(SDBYLD2!Y$4,'[1]INTERNAL PARAMETERS-1'!$B$5:$J$44,7,FALSE)*SDBYLD2!$F292 + SDBYLD1!Y292*(1-VLOOKUP(SDBYLD2!Y$4,'[1]INTERNAL PARAMETERS-1'!$B$5:$J$44,5,FALSE))*VLOOKUP(SDBYLD2!Y$4,'[1]INTERNAL PARAMETERS-1'!$B$5:$J$44,9,FALSE)*SDBYLD2!$F292</f>
        <v>0</v>
      </c>
      <c r="Z292" s="51">
        <f>SDBYLD1!Z292*VLOOKUP(SDBYLD2!Z$4,'[1]INTERNAL PARAMETERS-1'!$B$5:$J$44,5,FALSE)*VLOOKUP(SDBYLD2!Z$4,'[1]INTERNAL PARAMETERS-1'!$B$5:$J$44,7,FALSE)*SDBYLD2!$F292 + SDBYLD1!Z292*(1-VLOOKUP(SDBYLD2!Z$4,'[1]INTERNAL PARAMETERS-1'!$B$5:$J$44,5,FALSE))*VLOOKUP(SDBYLD2!Z$4,'[1]INTERNAL PARAMETERS-1'!$B$5:$J$44,9,FALSE)*SDBYLD2!$F292</f>
        <v>0</v>
      </c>
      <c r="AA292" s="51">
        <f>SDBYLD1!AA292*VLOOKUP(SDBYLD2!AA$4,'[1]INTERNAL PARAMETERS-1'!$B$5:$J$44,5,FALSE)*VLOOKUP(SDBYLD2!AA$4,'[1]INTERNAL PARAMETERS-1'!$B$5:$J$44,7,FALSE)*SDBYLD2!$F292 + SDBYLD1!AA292*(1-VLOOKUP(SDBYLD2!AA$4,'[1]INTERNAL PARAMETERS-1'!$B$5:$J$44,5,FALSE))*VLOOKUP(SDBYLD2!AA$4,'[1]INTERNAL PARAMETERS-1'!$B$5:$J$44,9,FALSE)*SDBYLD2!$F292</f>
        <v>0</v>
      </c>
      <c r="AB292" s="51">
        <f>SDBYLD1!AB292*VLOOKUP(SDBYLD2!AB$4,'[1]INTERNAL PARAMETERS-1'!$B$5:$J$44,5,FALSE)*VLOOKUP(SDBYLD2!AB$4,'[1]INTERNAL PARAMETERS-1'!$B$5:$J$44,7,FALSE)*SDBYLD2!$F292 + SDBYLD1!AB292*(1-VLOOKUP(SDBYLD2!AB$4,'[1]INTERNAL PARAMETERS-1'!$B$5:$J$44,5,FALSE))*VLOOKUP(SDBYLD2!AB$4,'[1]INTERNAL PARAMETERS-1'!$B$5:$J$44,9,FALSE)*SDBYLD2!$F292</f>
        <v>0</v>
      </c>
      <c r="AC292" s="51">
        <f>SDBYLD1!AC292*VLOOKUP(SDBYLD2!AC$4,'[1]INTERNAL PARAMETERS-1'!$B$5:$J$44,5,FALSE)*VLOOKUP(SDBYLD2!AC$4,'[1]INTERNAL PARAMETERS-1'!$B$5:$J$44,7,FALSE)*SDBYLD2!$F292 + SDBYLD1!AC292*(1-VLOOKUP(SDBYLD2!AC$4,'[1]INTERNAL PARAMETERS-1'!$B$5:$J$44,5,FALSE))*VLOOKUP(SDBYLD2!AC$4,'[1]INTERNAL PARAMETERS-1'!$B$5:$J$44,9,FALSE)*SDBYLD2!$F292</f>
        <v>0</v>
      </c>
      <c r="AD292" s="51">
        <f>SDBYLD1!AD292*VLOOKUP(SDBYLD2!AD$4,'[1]INTERNAL PARAMETERS-1'!$B$5:$J$44,5,FALSE)*VLOOKUP(SDBYLD2!AD$4,'[1]INTERNAL PARAMETERS-1'!$B$5:$J$44,7,FALSE)*SDBYLD2!$F292 + SDBYLD1!AD292*(1-VLOOKUP(SDBYLD2!AD$4,'[1]INTERNAL PARAMETERS-1'!$B$5:$J$44,5,FALSE))*VLOOKUP(SDBYLD2!AD$4,'[1]INTERNAL PARAMETERS-1'!$B$5:$J$44,9,FALSE)*SDBYLD2!$F292</f>
        <v>0</v>
      </c>
      <c r="AE292" s="51">
        <f>SDBYLD1!AE292*VLOOKUP(SDBYLD2!AE$4,'[1]INTERNAL PARAMETERS-1'!$B$5:$J$44,5,FALSE)*VLOOKUP(SDBYLD2!AE$4,'[1]INTERNAL PARAMETERS-1'!$B$5:$J$44,7,FALSE)*SDBYLD2!$F292 + SDBYLD1!AE292*(1-VLOOKUP(SDBYLD2!AE$4,'[1]INTERNAL PARAMETERS-1'!$B$5:$J$44,5,FALSE))*VLOOKUP(SDBYLD2!AE$4,'[1]INTERNAL PARAMETERS-1'!$B$5:$J$44,9,FALSE)*SDBYLD2!$F292</f>
        <v>0</v>
      </c>
      <c r="AF292" s="51">
        <f>SDBYLD1!AF292*VLOOKUP(SDBYLD2!AF$4,'[1]INTERNAL PARAMETERS-1'!$B$5:$J$44,5,FALSE)*VLOOKUP(SDBYLD2!AF$4,'[1]INTERNAL PARAMETERS-1'!$B$5:$J$44,7,FALSE)*SDBYLD2!$F292 + SDBYLD1!AF292*(1-VLOOKUP(SDBYLD2!AF$4,'[1]INTERNAL PARAMETERS-1'!$B$5:$J$44,5,FALSE))*VLOOKUP(SDBYLD2!AF$4,'[1]INTERNAL PARAMETERS-1'!$B$5:$J$44,9,FALSE)*SDBYLD2!$F292</f>
        <v>0</v>
      </c>
      <c r="AG292" s="51">
        <f>SDBYLD1!AG292*VLOOKUP(SDBYLD2!AG$4,'[1]INTERNAL PARAMETERS-1'!$B$5:$J$44,5,FALSE)*VLOOKUP(SDBYLD2!AG$4,'[1]INTERNAL PARAMETERS-1'!$B$5:$J$44,7,FALSE)*SDBYLD2!$F292 + SDBYLD1!AG292*(1-VLOOKUP(SDBYLD2!AG$4,'[1]INTERNAL PARAMETERS-1'!$B$5:$J$44,5,FALSE))*VLOOKUP(SDBYLD2!AG$4,'[1]INTERNAL PARAMETERS-1'!$B$5:$J$44,9,FALSE)*SDBYLD2!$F292</f>
        <v>0</v>
      </c>
      <c r="AH292" s="51">
        <f>SDBYLD1!AH292*VLOOKUP(SDBYLD2!AH$4,'[1]INTERNAL PARAMETERS-1'!$B$5:$J$44,5,FALSE)*VLOOKUP(SDBYLD2!AH$4,'[1]INTERNAL PARAMETERS-1'!$B$5:$J$44,7,FALSE)*SDBYLD2!$F292 + SDBYLD1!AH292*(1-VLOOKUP(SDBYLD2!AH$4,'[1]INTERNAL PARAMETERS-1'!$B$5:$J$44,5,FALSE))*VLOOKUP(SDBYLD2!AH$4,'[1]INTERNAL PARAMETERS-1'!$B$5:$J$44,9,FALSE)*SDBYLD2!$F292</f>
        <v>0</v>
      </c>
      <c r="AI292" s="51">
        <f>SDBYLD1!AI292*VLOOKUP(SDBYLD2!AI$4,'[1]INTERNAL PARAMETERS-1'!$B$5:$J$44,5,FALSE)*VLOOKUP(SDBYLD2!AI$4,'[1]INTERNAL PARAMETERS-1'!$B$5:$J$44,7,FALSE)*SDBYLD2!$F292 + SDBYLD1!AI292*(1-VLOOKUP(SDBYLD2!AI$4,'[1]INTERNAL PARAMETERS-1'!$B$5:$J$44,5,FALSE))*VLOOKUP(SDBYLD2!AI$4,'[1]INTERNAL PARAMETERS-1'!$B$5:$J$44,9,FALSE)*SDBYLD2!$F292</f>
        <v>0</v>
      </c>
      <c r="AJ292" s="51">
        <f>SDBYLD1!AJ292*VLOOKUP(SDBYLD2!AJ$4,'[1]INTERNAL PARAMETERS-1'!$B$5:$J$44,5,FALSE)*VLOOKUP(SDBYLD2!AJ$4,'[1]INTERNAL PARAMETERS-1'!$B$5:$J$44,7,FALSE)*SDBYLD2!$F292 + SDBYLD1!AJ292*(1-VLOOKUP(SDBYLD2!AJ$4,'[1]INTERNAL PARAMETERS-1'!$B$5:$J$44,5,FALSE))*VLOOKUP(SDBYLD2!AJ$4,'[1]INTERNAL PARAMETERS-1'!$B$5:$J$44,9,FALSE)*SDBYLD2!$F292</f>
        <v>0</v>
      </c>
      <c r="AK292" s="51">
        <f>SDBYLD1!AK292*VLOOKUP(SDBYLD2!AK$4,'[1]INTERNAL PARAMETERS-1'!$B$5:$J$44,5,FALSE)*VLOOKUP(SDBYLD2!AK$4,'[1]INTERNAL PARAMETERS-1'!$B$5:$J$44,7,FALSE)*SDBYLD2!$F292 + SDBYLD1!AK292*(1-VLOOKUP(SDBYLD2!AK$4,'[1]INTERNAL PARAMETERS-1'!$B$5:$J$44,5,FALSE))*VLOOKUP(SDBYLD2!AK$4,'[1]INTERNAL PARAMETERS-1'!$B$5:$J$44,9,FALSE)*SDBYLD2!$F292</f>
        <v>0</v>
      </c>
      <c r="AL292" s="51">
        <f>SDBYLD1!AL292*VLOOKUP(SDBYLD2!AL$4,'[1]INTERNAL PARAMETERS-1'!$B$5:$J$44,5,FALSE)*VLOOKUP(SDBYLD2!AL$4,'[1]INTERNAL PARAMETERS-1'!$B$5:$J$44,7,FALSE)*SDBYLD2!$F292 + SDBYLD1!AL292*(1-VLOOKUP(SDBYLD2!AL$4,'[1]INTERNAL PARAMETERS-1'!$B$5:$J$44,5,FALSE))*VLOOKUP(SDBYLD2!AL$4,'[1]INTERNAL PARAMETERS-1'!$B$5:$J$44,9,FALSE)*SDBYLD2!$F292</f>
        <v>0</v>
      </c>
      <c r="AM292" s="51">
        <f>SDBYLD1!AM292*VLOOKUP(SDBYLD2!AM$4,'[1]INTERNAL PARAMETERS-1'!$B$5:$J$44,5,FALSE)*VLOOKUP(SDBYLD2!AM$4,'[1]INTERNAL PARAMETERS-1'!$B$5:$J$44,7,FALSE)*SDBYLD2!$F292 + SDBYLD1!AM292*(1-VLOOKUP(SDBYLD2!AM$4,'[1]INTERNAL PARAMETERS-1'!$B$5:$J$44,5,FALSE))*VLOOKUP(SDBYLD2!AM$4,'[1]INTERNAL PARAMETERS-1'!$B$5:$J$44,9,FALSE)*SDBYLD2!$F292</f>
        <v>0</v>
      </c>
      <c r="AN292" s="51">
        <f>SDBYLD1!AN292*VLOOKUP(SDBYLD2!AN$4,'[1]INTERNAL PARAMETERS-1'!$B$5:$J$44,5,FALSE)*VLOOKUP(SDBYLD2!AN$4,'[1]INTERNAL PARAMETERS-1'!$B$5:$J$44,7,FALSE)*SDBYLD2!$F292 + SDBYLD1!AN292*(1-VLOOKUP(SDBYLD2!AN$4,'[1]INTERNAL PARAMETERS-1'!$B$5:$J$44,5,FALSE))*VLOOKUP(SDBYLD2!AN$4,'[1]INTERNAL PARAMETERS-1'!$B$5:$J$44,9,FALSE)*SDBYLD2!$F292</f>
        <v>0</v>
      </c>
      <c r="AO292" s="51">
        <f>SDBYLD1!AO292*VLOOKUP(SDBYLD2!AO$4,'[1]INTERNAL PARAMETERS-1'!$B$5:$J$44,5,FALSE)*VLOOKUP(SDBYLD2!AO$4,'[1]INTERNAL PARAMETERS-1'!$B$5:$J$44,7,FALSE)*SDBYLD2!$F292 + SDBYLD1!AO292*(1-VLOOKUP(SDBYLD2!AO$4,'[1]INTERNAL PARAMETERS-1'!$B$5:$J$44,5,FALSE))*VLOOKUP(SDBYLD2!AO$4,'[1]INTERNAL PARAMETERS-1'!$B$5:$J$44,9,FALSE)*SDBYLD2!$F292</f>
        <v>0</v>
      </c>
      <c r="AP292" s="51">
        <f>SDBYLD1!AP292*VLOOKUP(SDBYLD2!AP$4,'[1]INTERNAL PARAMETERS-1'!$B$5:$J$44,5,FALSE)*VLOOKUP(SDBYLD2!AP$4,'[1]INTERNAL PARAMETERS-1'!$B$5:$J$44,7,FALSE)*SDBYLD2!$F292 + SDBYLD1!AP292*(1-VLOOKUP(SDBYLD2!AP$4,'[1]INTERNAL PARAMETERS-1'!$B$5:$J$44,5,FALSE))*VLOOKUP(SDBYLD2!AP$4,'[1]INTERNAL PARAMETERS-1'!$B$5:$J$44,9,FALSE)*SDBYLD2!$F292</f>
        <v>0</v>
      </c>
      <c r="AQ292" s="51">
        <f>SDBYLD1!AQ292*VLOOKUP(SDBYLD2!AQ$4,'[1]INTERNAL PARAMETERS-1'!$B$5:$J$44,5,FALSE)*VLOOKUP(SDBYLD2!AQ$4,'[1]INTERNAL PARAMETERS-1'!$B$5:$J$44,7,FALSE)*SDBYLD2!$F292 + SDBYLD1!AQ292*(1-VLOOKUP(SDBYLD2!AQ$4,'[1]INTERNAL PARAMETERS-1'!$B$5:$J$44,5,FALSE))*VLOOKUP(SDBYLD2!AQ$4,'[1]INTERNAL PARAMETERS-1'!$B$5:$J$44,9,FALSE)*SDBYLD2!$F292</f>
        <v>0</v>
      </c>
      <c r="AR292" s="51">
        <f>SDBYLD1!AR292*VLOOKUP(SDBYLD2!AR$4,'[1]INTERNAL PARAMETERS-1'!$B$5:$J$44,5,FALSE)*VLOOKUP(SDBYLD2!AR$4,'[1]INTERNAL PARAMETERS-1'!$B$5:$J$44,7,FALSE)*SDBYLD2!$F292 + SDBYLD1!AR292*(1-VLOOKUP(SDBYLD2!AR$4,'[1]INTERNAL PARAMETERS-1'!$B$5:$J$44,5,FALSE))*VLOOKUP(SDBYLD2!AR$4,'[1]INTERNAL PARAMETERS-1'!$B$5:$J$44,9,FALSE)*SDBYLD2!$F292</f>
        <v>0</v>
      </c>
      <c r="AS292" s="51">
        <f>SDBYLD1!AS292*VLOOKUP(SDBYLD2!AS$4,'[1]INTERNAL PARAMETERS-1'!$B$5:$J$44,5,FALSE)*VLOOKUP(SDBYLD2!AS$4,'[1]INTERNAL PARAMETERS-1'!$B$5:$J$44,7,FALSE)*SDBYLD2!$F292 + SDBYLD1!AS292*(1-VLOOKUP(SDBYLD2!AS$4,'[1]INTERNAL PARAMETERS-1'!$B$5:$J$44,5,FALSE))*VLOOKUP(SDBYLD2!AS$4,'[1]INTERNAL PARAMETERS-1'!$B$5:$J$44,9,FALSE)*SDBYLD2!$F292</f>
        <v>0</v>
      </c>
      <c r="AT292" s="50">
        <f>SDBYLD1!AT292*VLOOKUP(SDBYLD2!AT$4,'[1]INTERNAL PARAMETERS-1'!$B$5:$J$44,5,FALSE)*VLOOKUP(SDBYLD2!AT$4,'[1]INTERNAL PARAMETERS-1'!$B$5:$J$44,7,FALSE)*SDBYLD2!$F292 + SDBYLD1!AT292*(1-VLOOKUP(SDBYLD2!AT$4,'[1]INTERNAL PARAMETERS-1'!$B$5:$J$44,5,FALSE))*VLOOKUP(SDBYLD2!AT$4,'[1]INTERNAL PARAMETERS-1'!$B$5:$J$44,9,FALSE)*SDBYLD2!$F292</f>
        <v>0</v>
      </c>
      <c r="AU292" s="52">
        <f>SDBYLD1!AU292*VLOOKUP(SDBYLD2!AU$4,'[1]INTERNAL PARAMETERS-1'!$B$5:$J$44,5,FALSE)*VLOOKUP(SDBYLD2!AU$4,'[1]INTERNAL PARAMETERS-1'!$B$5:$J$44,6,FALSE)*VLOOKUP(SDBYLD2!AU$4,'[1]INTERNAL PARAMETERS-1'!$B$5:$J$44,3,FALSE) + SDBYLD1!AU292*(1-VLOOKUP(SDBYLD2!AU$4,'[1]INTERNAL PARAMETERS-1'!$B$5:$J$44,5,FALSE))*VLOOKUP(SDBYLD2!AU$4,'[1]INTERNAL PARAMETERS-1'!$B$5:$J$44,8,FALSE)*VLOOKUP(SDBYLD2!AU$4,'[1]INTERNAL PARAMETERS-1'!$B$5:$J$44,3,FALSE)</f>
        <v>0</v>
      </c>
      <c r="AV292" s="51">
        <f>SDBYLD1!AV292*VLOOKUP(SDBYLD2!AV$4,'[1]INTERNAL PARAMETERS-1'!$B$5:$J$44,5,FALSE)*VLOOKUP(SDBYLD2!AV$4,'[1]INTERNAL PARAMETERS-1'!$B$5:$J$44,6,FALSE)*VLOOKUP(SDBYLD2!AV$4,'[1]INTERNAL PARAMETERS-1'!$B$5:$J$44,3,FALSE) + SDBYLD1!AV292*(1-VLOOKUP(SDBYLD2!AV$4,'[1]INTERNAL PARAMETERS-1'!$B$5:$J$44,5,FALSE))*VLOOKUP(SDBYLD2!AV$4,'[1]INTERNAL PARAMETERS-1'!$B$5:$J$44,8,FALSE)*VLOOKUP(SDBYLD2!AV$4,'[1]INTERNAL PARAMETERS-1'!$B$5:$J$44,3,FALSE)</f>
        <v>0</v>
      </c>
      <c r="AW292" s="51">
        <f>SDBYLD1!AW292*VLOOKUP(SDBYLD2!AW$4,'[1]INTERNAL PARAMETERS-1'!$B$5:$J$44,5,FALSE)*VLOOKUP(SDBYLD2!AW$4,'[1]INTERNAL PARAMETERS-1'!$B$5:$J$44,6,FALSE)*VLOOKUP(SDBYLD2!AW$4,'[1]INTERNAL PARAMETERS-1'!$B$5:$J$44,3,FALSE) + SDBYLD1!AW292*(1-VLOOKUP(SDBYLD2!AW$4,'[1]INTERNAL PARAMETERS-1'!$B$5:$J$44,5,FALSE))*VLOOKUP(SDBYLD2!AW$4,'[1]INTERNAL PARAMETERS-1'!$B$5:$J$44,8,FALSE)*VLOOKUP(SDBYLD2!AW$4,'[1]INTERNAL PARAMETERS-1'!$B$5:$J$44,3,FALSE)</f>
        <v>0</v>
      </c>
      <c r="AX292" s="51">
        <f>SDBYLD1!AX292*VLOOKUP(SDBYLD2!AX$4,'[1]INTERNAL PARAMETERS-1'!$B$5:$J$44,5,FALSE)*VLOOKUP(SDBYLD2!AX$4,'[1]INTERNAL PARAMETERS-1'!$B$5:$J$44,6,FALSE)*VLOOKUP(SDBYLD2!AX$4,'[1]INTERNAL PARAMETERS-1'!$B$5:$J$44,3,FALSE) + SDBYLD1!AX292*(1-VLOOKUP(SDBYLD2!AX$4,'[1]INTERNAL PARAMETERS-1'!$B$5:$J$44,5,FALSE))*VLOOKUP(SDBYLD2!AX$4,'[1]INTERNAL PARAMETERS-1'!$B$5:$J$44,8,FALSE)*VLOOKUP(SDBYLD2!AX$4,'[1]INTERNAL PARAMETERS-1'!$B$5:$J$44,3,FALSE)</f>
        <v>0</v>
      </c>
      <c r="AY292" s="51">
        <f>SDBYLD1!AY292*VLOOKUP(SDBYLD2!AY$4,'[1]INTERNAL PARAMETERS-1'!$B$5:$J$44,5,FALSE)*VLOOKUP(SDBYLD2!AY$4,'[1]INTERNAL PARAMETERS-1'!$B$5:$J$44,6,FALSE)*VLOOKUP(SDBYLD2!AY$4,'[1]INTERNAL PARAMETERS-1'!$B$5:$J$44,3,FALSE) + SDBYLD1!AY292*(1-VLOOKUP(SDBYLD2!AY$4,'[1]INTERNAL PARAMETERS-1'!$B$5:$J$44,5,FALSE))*VLOOKUP(SDBYLD2!AY$4,'[1]INTERNAL PARAMETERS-1'!$B$5:$J$44,8,FALSE)*VLOOKUP(SDBYLD2!AY$4,'[1]INTERNAL PARAMETERS-1'!$B$5:$J$44,3,FALSE)</f>
        <v>0</v>
      </c>
      <c r="AZ292" s="51">
        <f>SDBYLD1!AZ292*VLOOKUP(SDBYLD2!AZ$4,'[1]INTERNAL PARAMETERS-1'!$B$5:$J$44,5,FALSE)*VLOOKUP(SDBYLD2!AZ$4,'[1]INTERNAL PARAMETERS-1'!$B$5:$J$44,6,FALSE)*VLOOKUP(SDBYLD2!AZ$4,'[1]INTERNAL PARAMETERS-1'!$B$5:$J$44,3,FALSE) + SDBYLD1!AZ292*(1-VLOOKUP(SDBYLD2!AZ$4,'[1]INTERNAL PARAMETERS-1'!$B$5:$J$44,5,FALSE))*VLOOKUP(SDBYLD2!AZ$4,'[1]INTERNAL PARAMETERS-1'!$B$5:$J$44,8,FALSE)*VLOOKUP(SDBYLD2!AZ$4,'[1]INTERNAL PARAMETERS-1'!$B$5:$J$44,3,FALSE)</f>
        <v>0</v>
      </c>
      <c r="BA292" s="51">
        <f>SDBYLD1!BA292*VLOOKUP(SDBYLD2!BA$4,'[1]INTERNAL PARAMETERS-1'!$B$5:$J$44,5,FALSE)*VLOOKUP(SDBYLD2!BA$4,'[1]INTERNAL PARAMETERS-1'!$B$5:$J$44,6,FALSE)*VLOOKUP(SDBYLD2!BA$4,'[1]INTERNAL PARAMETERS-1'!$B$5:$J$44,3,FALSE) + SDBYLD1!BA292*(1-VLOOKUP(SDBYLD2!BA$4,'[1]INTERNAL PARAMETERS-1'!$B$5:$J$44,5,FALSE))*VLOOKUP(SDBYLD2!BA$4,'[1]INTERNAL PARAMETERS-1'!$B$5:$J$44,8,FALSE)*VLOOKUP(SDBYLD2!BA$4,'[1]INTERNAL PARAMETERS-1'!$B$5:$J$44,3,FALSE)</f>
        <v>0</v>
      </c>
      <c r="BB292" s="51">
        <f>SDBYLD1!BB292*VLOOKUP(SDBYLD2!BB$4,'[1]INTERNAL PARAMETERS-1'!$B$5:$J$44,5,FALSE)*VLOOKUP(SDBYLD2!BB$4,'[1]INTERNAL PARAMETERS-1'!$B$5:$J$44,6,FALSE)*VLOOKUP(SDBYLD2!BB$4,'[1]INTERNAL PARAMETERS-1'!$B$5:$J$44,3,FALSE) + SDBYLD1!BB292*(1-VLOOKUP(SDBYLD2!BB$4,'[1]INTERNAL PARAMETERS-1'!$B$5:$J$44,5,FALSE))*VLOOKUP(SDBYLD2!BB$4,'[1]INTERNAL PARAMETERS-1'!$B$5:$J$44,8,FALSE)*VLOOKUP(SDBYLD2!BB$4,'[1]INTERNAL PARAMETERS-1'!$B$5:$J$44,3,FALSE)</f>
        <v>0</v>
      </c>
      <c r="BC292" s="51">
        <f>SDBYLD1!BC292*VLOOKUP(SDBYLD2!BC$4,'[1]INTERNAL PARAMETERS-1'!$B$5:$J$44,5,FALSE)*VLOOKUP(SDBYLD2!BC$4,'[1]INTERNAL PARAMETERS-1'!$B$5:$J$44,6,FALSE)*VLOOKUP(SDBYLD2!BC$4,'[1]INTERNAL PARAMETERS-1'!$B$5:$J$44,3,FALSE) + SDBYLD1!BC292*(1-VLOOKUP(SDBYLD2!BC$4,'[1]INTERNAL PARAMETERS-1'!$B$5:$J$44,5,FALSE))*VLOOKUP(SDBYLD2!BC$4,'[1]INTERNAL PARAMETERS-1'!$B$5:$J$44,8,FALSE)*VLOOKUP(SDBYLD2!BC$4,'[1]INTERNAL PARAMETERS-1'!$B$5:$J$44,3,FALSE)</f>
        <v>0</v>
      </c>
      <c r="BD292" s="51">
        <f>SDBYLD1!BD292*VLOOKUP(SDBYLD2!BD$4,'[1]INTERNAL PARAMETERS-1'!$B$5:$J$44,5,FALSE)*VLOOKUP(SDBYLD2!BD$4,'[1]INTERNAL PARAMETERS-1'!$B$5:$J$44,6,FALSE)*VLOOKUP(SDBYLD2!BD$4,'[1]INTERNAL PARAMETERS-1'!$B$5:$J$44,3,FALSE) + SDBYLD1!BD292*(1-VLOOKUP(SDBYLD2!BD$4,'[1]INTERNAL PARAMETERS-1'!$B$5:$J$44,5,FALSE))*VLOOKUP(SDBYLD2!BD$4,'[1]INTERNAL PARAMETERS-1'!$B$5:$J$44,8,FALSE)*VLOOKUP(SDBYLD2!BD$4,'[1]INTERNAL PARAMETERS-1'!$B$5:$J$44,3,FALSE)</f>
        <v>0</v>
      </c>
      <c r="BE292" s="51">
        <f>SDBYLD1!BE292*VLOOKUP(SDBYLD2!BE$4,'[1]INTERNAL PARAMETERS-1'!$B$5:$J$44,5,FALSE)*VLOOKUP(SDBYLD2!BE$4,'[1]INTERNAL PARAMETERS-1'!$B$5:$J$44,6,FALSE)*VLOOKUP(SDBYLD2!BE$4,'[1]INTERNAL PARAMETERS-1'!$B$5:$J$44,3,FALSE) + SDBYLD1!BE292*(1-VLOOKUP(SDBYLD2!BE$4,'[1]INTERNAL PARAMETERS-1'!$B$5:$J$44,5,FALSE))*VLOOKUP(SDBYLD2!BE$4,'[1]INTERNAL PARAMETERS-1'!$B$5:$J$44,8,FALSE)*VLOOKUP(SDBYLD2!BE$4,'[1]INTERNAL PARAMETERS-1'!$B$5:$J$44,3,FALSE)</f>
        <v>0</v>
      </c>
      <c r="BF292" s="51">
        <f>SDBYLD1!BF292*VLOOKUP(SDBYLD2!BF$4,'[1]INTERNAL PARAMETERS-1'!$B$5:$J$44,5,FALSE)*VLOOKUP(SDBYLD2!BF$4,'[1]INTERNAL PARAMETERS-1'!$B$5:$J$44,6,FALSE)*VLOOKUP(SDBYLD2!BF$4,'[1]INTERNAL PARAMETERS-1'!$B$5:$J$44,3,FALSE) + SDBYLD1!BF292*(1-VLOOKUP(SDBYLD2!BF$4,'[1]INTERNAL PARAMETERS-1'!$B$5:$J$44,5,FALSE))*VLOOKUP(SDBYLD2!BF$4,'[1]INTERNAL PARAMETERS-1'!$B$5:$J$44,8,FALSE)*VLOOKUP(SDBYLD2!BF$4,'[1]INTERNAL PARAMETERS-1'!$B$5:$J$44,3,FALSE)</f>
        <v>0</v>
      </c>
      <c r="BG292" s="51">
        <f>SDBYLD1!BG292*VLOOKUP(SDBYLD2!BG$4,'[1]INTERNAL PARAMETERS-1'!$B$5:$J$44,5,FALSE)*VLOOKUP(SDBYLD2!BG$4,'[1]INTERNAL PARAMETERS-1'!$B$5:$J$44,6,FALSE)*VLOOKUP(SDBYLD2!BG$4,'[1]INTERNAL PARAMETERS-1'!$B$5:$J$44,3,FALSE) + SDBYLD1!BG292*(1-VLOOKUP(SDBYLD2!BG$4,'[1]INTERNAL PARAMETERS-1'!$B$5:$J$44,5,FALSE))*VLOOKUP(SDBYLD2!BG$4,'[1]INTERNAL PARAMETERS-1'!$B$5:$J$44,8,FALSE)*VLOOKUP(SDBYLD2!BG$4,'[1]INTERNAL PARAMETERS-1'!$B$5:$J$44,3,FALSE)</f>
        <v>0</v>
      </c>
      <c r="BH292" s="51">
        <f>SDBYLD1!BH292*VLOOKUP(SDBYLD2!BH$4,'[1]INTERNAL PARAMETERS-1'!$B$5:$J$44,5,FALSE)*VLOOKUP(SDBYLD2!BH$4,'[1]INTERNAL PARAMETERS-1'!$B$5:$J$44,6,FALSE)*VLOOKUP(SDBYLD2!BH$4,'[1]INTERNAL PARAMETERS-1'!$B$5:$J$44,3,FALSE) + SDBYLD1!BH292*(1-VLOOKUP(SDBYLD2!BH$4,'[1]INTERNAL PARAMETERS-1'!$B$5:$J$44,5,FALSE))*VLOOKUP(SDBYLD2!BH$4,'[1]INTERNAL PARAMETERS-1'!$B$5:$J$44,8,FALSE)*VLOOKUP(SDBYLD2!BH$4,'[1]INTERNAL PARAMETERS-1'!$B$5:$J$44,3,FALSE)</f>
        <v>0</v>
      </c>
      <c r="BI292" s="51">
        <f>SDBYLD1!BI292*VLOOKUP(SDBYLD2!BI$4,'[1]INTERNAL PARAMETERS-1'!$B$5:$J$44,5,FALSE)*VLOOKUP(SDBYLD2!BI$4,'[1]INTERNAL PARAMETERS-1'!$B$5:$J$44,6,FALSE)*VLOOKUP(SDBYLD2!BI$4,'[1]INTERNAL PARAMETERS-1'!$B$5:$J$44,3,FALSE) + SDBYLD1!BI292*(1-VLOOKUP(SDBYLD2!BI$4,'[1]INTERNAL PARAMETERS-1'!$B$5:$J$44,5,FALSE))*VLOOKUP(SDBYLD2!BI$4,'[1]INTERNAL PARAMETERS-1'!$B$5:$J$44,8,FALSE)*VLOOKUP(SDBYLD2!BI$4,'[1]INTERNAL PARAMETERS-1'!$B$5:$J$44,3,FALSE)</f>
        <v>0</v>
      </c>
      <c r="BJ292" s="51">
        <f>SDBYLD1!BJ292*VLOOKUP(SDBYLD2!BJ$4,'[1]INTERNAL PARAMETERS-1'!$B$5:$J$44,5,FALSE)*VLOOKUP(SDBYLD2!BJ$4,'[1]INTERNAL PARAMETERS-1'!$B$5:$J$44,6,FALSE)*VLOOKUP(SDBYLD2!BJ$4,'[1]INTERNAL PARAMETERS-1'!$B$5:$J$44,3,FALSE) + SDBYLD1!BJ292*(1-VLOOKUP(SDBYLD2!BJ$4,'[1]INTERNAL PARAMETERS-1'!$B$5:$J$44,5,FALSE))*VLOOKUP(SDBYLD2!BJ$4,'[1]INTERNAL PARAMETERS-1'!$B$5:$J$44,8,FALSE)*VLOOKUP(SDBYLD2!BJ$4,'[1]INTERNAL PARAMETERS-1'!$B$5:$J$44,3,FALSE)</f>
        <v>0</v>
      </c>
      <c r="BK292" s="51">
        <f>SDBYLD1!BK292*VLOOKUP(SDBYLD2!BK$4,'[1]INTERNAL PARAMETERS-1'!$B$5:$J$44,5,FALSE)*VLOOKUP(SDBYLD2!BK$4,'[1]INTERNAL PARAMETERS-1'!$B$5:$J$44,6,FALSE)*VLOOKUP(SDBYLD2!BK$4,'[1]INTERNAL PARAMETERS-1'!$B$5:$J$44,3,FALSE) + SDBYLD1!BK292*(1-VLOOKUP(SDBYLD2!BK$4,'[1]INTERNAL PARAMETERS-1'!$B$5:$J$44,5,FALSE))*VLOOKUP(SDBYLD2!BK$4,'[1]INTERNAL PARAMETERS-1'!$B$5:$J$44,8,FALSE)*VLOOKUP(SDBYLD2!BK$4,'[1]INTERNAL PARAMETERS-1'!$B$5:$J$44,3,FALSE)</f>
        <v>0</v>
      </c>
      <c r="BL292" s="51">
        <f>SDBYLD1!BL292*VLOOKUP(SDBYLD2!BL$4,'[1]INTERNAL PARAMETERS-1'!$B$5:$J$44,5,FALSE)*VLOOKUP(SDBYLD2!BL$4,'[1]INTERNAL PARAMETERS-1'!$B$5:$J$44,6,FALSE)*VLOOKUP(SDBYLD2!BL$4,'[1]INTERNAL PARAMETERS-1'!$B$5:$J$44,3,FALSE) + SDBYLD1!BL292*(1-VLOOKUP(SDBYLD2!BL$4,'[1]INTERNAL PARAMETERS-1'!$B$5:$J$44,5,FALSE))*VLOOKUP(SDBYLD2!BL$4,'[1]INTERNAL PARAMETERS-1'!$B$5:$J$44,8,FALSE)*VLOOKUP(SDBYLD2!BL$4,'[1]INTERNAL PARAMETERS-1'!$B$5:$J$44,3,FALSE)</f>
        <v>0</v>
      </c>
      <c r="BM292" s="51">
        <f>SDBYLD1!BM292*VLOOKUP(SDBYLD2!BM$4,'[1]INTERNAL PARAMETERS-1'!$B$5:$J$44,5,FALSE)*VLOOKUP(SDBYLD2!BM$4,'[1]INTERNAL PARAMETERS-1'!$B$5:$J$44,6,FALSE)*VLOOKUP(SDBYLD2!BM$4,'[1]INTERNAL PARAMETERS-1'!$B$5:$J$44,3,FALSE) + SDBYLD1!BM292*(1-VLOOKUP(SDBYLD2!BM$4,'[1]INTERNAL PARAMETERS-1'!$B$5:$J$44,5,FALSE))*VLOOKUP(SDBYLD2!BM$4,'[1]INTERNAL PARAMETERS-1'!$B$5:$J$44,8,FALSE)*VLOOKUP(SDBYLD2!BM$4,'[1]INTERNAL PARAMETERS-1'!$B$5:$J$44,3,FALSE)</f>
        <v>0</v>
      </c>
      <c r="BN292" s="51">
        <f>SDBYLD1!BN292*VLOOKUP(SDBYLD2!BN$4,'[1]INTERNAL PARAMETERS-1'!$B$5:$J$44,5,FALSE)*VLOOKUP(SDBYLD2!BN$4,'[1]INTERNAL PARAMETERS-1'!$B$5:$J$44,6,FALSE)*VLOOKUP(SDBYLD2!BN$4,'[1]INTERNAL PARAMETERS-1'!$B$5:$J$44,3,FALSE) + SDBYLD1!BN292*(1-VLOOKUP(SDBYLD2!BN$4,'[1]INTERNAL PARAMETERS-1'!$B$5:$J$44,5,FALSE))*VLOOKUP(SDBYLD2!BN$4,'[1]INTERNAL PARAMETERS-1'!$B$5:$J$44,8,FALSE)*VLOOKUP(SDBYLD2!BN$4,'[1]INTERNAL PARAMETERS-1'!$B$5:$J$44,3,FALSE)</f>
        <v>0</v>
      </c>
      <c r="BO292" s="51">
        <f>SDBYLD1!BO292*VLOOKUP(SDBYLD2!BO$4,'[1]INTERNAL PARAMETERS-1'!$B$5:$J$44,5,FALSE)*VLOOKUP(SDBYLD2!BO$4,'[1]INTERNAL PARAMETERS-1'!$B$5:$J$44,6,FALSE)*VLOOKUP(SDBYLD2!BO$4,'[1]INTERNAL PARAMETERS-1'!$B$5:$J$44,3,FALSE) + SDBYLD1!BO292*(1-VLOOKUP(SDBYLD2!BO$4,'[1]INTERNAL PARAMETERS-1'!$B$5:$J$44,5,FALSE))*VLOOKUP(SDBYLD2!BO$4,'[1]INTERNAL PARAMETERS-1'!$B$5:$J$44,8,FALSE)*VLOOKUP(SDBYLD2!BO$4,'[1]INTERNAL PARAMETERS-1'!$B$5:$J$44,3,FALSE)</f>
        <v>0</v>
      </c>
      <c r="BP292" s="51">
        <f>SDBYLD1!BP292*VLOOKUP(SDBYLD2!BP$4,'[1]INTERNAL PARAMETERS-1'!$B$5:$J$44,5,FALSE)*VLOOKUP(SDBYLD2!BP$4,'[1]INTERNAL PARAMETERS-1'!$B$5:$J$44,6,FALSE)*VLOOKUP(SDBYLD2!BP$4,'[1]INTERNAL PARAMETERS-1'!$B$5:$J$44,3,FALSE) + SDBYLD1!BP292*(1-VLOOKUP(SDBYLD2!BP$4,'[1]INTERNAL PARAMETERS-1'!$B$5:$J$44,5,FALSE))*VLOOKUP(SDBYLD2!BP$4,'[1]INTERNAL PARAMETERS-1'!$B$5:$J$44,8,FALSE)*VLOOKUP(SDBYLD2!BP$4,'[1]INTERNAL PARAMETERS-1'!$B$5:$J$44,3,FALSE)</f>
        <v>0</v>
      </c>
      <c r="BQ292" s="51">
        <f>SDBYLD1!BQ292*VLOOKUP(SDBYLD2!BQ$4,'[1]INTERNAL PARAMETERS-1'!$B$5:$J$44,5,FALSE)*VLOOKUP(SDBYLD2!BQ$4,'[1]INTERNAL PARAMETERS-1'!$B$5:$J$44,6,FALSE)*VLOOKUP(SDBYLD2!BQ$4,'[1]INTERNAL PARAMETERS-1'!$B$5:$J$44,3,FALSE) + SDBYLD1!BQ292*(1-VLOOKUP(SDBYLD2!BQ$4,'[1]INTERNAL PARAMETERS-1'!$B$5:$J$44,5,FALSE))*VLOOKUP(SDBYLD2!BQ$4,'[1]INTERNAL PARAMETERS-1'!$B$5:$J$44,8,FALSE)*VLOOKUP(SDBYLD2!BQ$4,'[1]INTERNAL PARAMETERS-1'!$B$5:$J$44,3,FALSE)</f>
        <v>0</v>
      </c>
      <c r="BR292" s="51">
        <f>SDBYLD1!BR292*VLOOKUP(SDBYLD2!BR$4,'[1]INTERNAL PARAMETERS-1'!$B$5:$J$44,5,FALSE)*VLOOKUP(SDBYLD2!BR$4,'[1]INTERNAL PARAMETERS-1'!$B$5:$J$44,6,FALSE)*VLOOKUP(SDBYLD2!BR$4,'[1]INTERNAL PARAMETERS-1'!$B$5:$J$44,3,FALSE) + SDBYLD1!BR292*(1-VLOOKUP(SDBYLD2!BR$4,'[1]INTERNAL PARAMETERS-1'!$B$5:$J$44,5,FALSE))*VLOOKUP(SDBYLD2!BR$4,'[1]INTERNAL PARAMETERS-1'!$B$5:$J$44,8,FALSE)*VLOOKUP(SDBYLD2!BR$4,'[1]INTERNAL PARAMETERS-1'!$B$5:$J$44,3,FALSE)</f>
        <v>0</v>
      </c>
      <c r="BS292" s="51">
        <f>SDBYLD1!BS292*VLOOKUP(SDBYLD2!BS$4,'[1]INTERNAL PARAMETERS-1'!$B$5:$J$44,5,FALSE)*VLOOKUP(SDBYLD2!BS$4,'[1]INTERNAL PARAMETERS-1'!$B$5:$J$44,6,FALSE)*VLOOKUP(SDBYLD2!BS$4,'[1]INTERNAL PARAMETERS-1'!$B$5:$J$44,3,FALSE) + SDBYLD1!BS292*(1-VLOOKUP(SDBYLD2!BS$4,'[1]INTERNAL PARAMETERS-1'!$B$5:$J$44,5,FALSE))*VLOOKUP(SDBYLD2!BS$4,'[1]INTERNAL PARAMETERS-1'!$B$5:$J$44,8,FALSE)*VLOOKUP(SDBYLD2!BS$4,'[1]INTERNAL PARAMETERS-1'!$B$5:$J$44,3,FALSE)</f>
        <v>0</v>
      </c>
      <c r="BT292" s="51">
        <f>SDBYLD1!BT292*VLOOKUP(SDBYLD2!BT$4,'[1]INTERNAL PARAMETERS-1'!$B$5:$J$44,5,FALSE)*VLOOKUP(SDBYLD2!BT$4,'[1]INTERNAL PARAMETERS-1'!$B$5:$J$44,6,FALSE)*VLOOKUP(SDBYLD2!BT$4,'[1]INTERNAL PARAMETERS-1'!$B$5:$J$44,3,FALSE) + SDBYLD1!BT292*(1-VLOOKUP(SDBYLD2!BT$4,'[1]INTERNAL PARAMETERS-1'!$B$5:$J$44,5,FALSE))*VLOOKUP(SDBYLD2!BT$4,'[1]INTERNAL PARAMETERS-1'!$B$5:$J$44,8,FALSE)*VLOOKUP(SDBYLD2!BT$4,'[1]INTERNAL PARAMETERS-1'!$B$5:$J$44,3,FALSE)</f>
        <v>0</v>
      </c>
      <c r="BU292" s="51">
        <f>SDBYLD1!BU292*VLOOKUP(SDBYLD2!BU$4,'[1]INTERNAL PARAMETERS-1'!$B$5:$J$44,5,FALSE)*VLOOKUP(SDBYLD2!BU$4,'[1]INTERNAL PARAMETERS-1'!$B$5:$J$44,6,FALSE)*VLOOKUP(SDBYLD2!BU$4,'[1]INTERNAL PARAMETERS-1'!$B$5:$J$44,3,FALSE) + SDBYLD1!BU292*(1-VLOOKUP(SDBYLD2!BU$4,'[1]INTERNAL PARAMETERS-1'!$B$5:$J$44,5,FALSE))*VLOOKUP(SDBYLD2!BU$4,'[1]INTERNAL PARAMETERS-1'!$B$5:$J$44,8,FALSE)*VLOOKUP(SDBYLD2!BU$4,'[1]INTERNAL PARAMETERS-1'!$B$5:$J$44,3,FALSE)</f>
        <v>0</v>
      </c>
      <c r="BV292" s="51">
        <f>SDBYLD1!BV292*VLOOKUP(SDBYLD2!BV$4,'[1]INTERNAL PARAMETERS-1'!$B$5:$J$44,5,FALSE)*VLOOKUP(SDBYLD2!BV$4,'[1]INTERNAL PARAMETERS-1'!$B$5:$J$44,6,FALSE)*VLOOKUP(SDBYLD2!BV$4,'[1]INTERNAL PARAMETERS-1'!$B$5:$J$44,3,FALSE) + SDBYLD1!BV292*(1-VLOOKUP(SDBYLD2!BV$4,'[1]INTERNAL PARAMETERS-1'!$B$5:$J$44,5,FALSE))*VLOOKUP(SDBYLD2!BV$4,'[1]INTERNAL PARAMETERS-1'!$B$5:$J$44,8,FALSE)*VLOOKUP(SDBYLD2!BV$4,'[1]INTERNAL PARAMETERS-1'!$B$5:$J$44,3,FALSE)</f>
        <v>0</v>
      </c>
      <c r="BW292" s="51">
        <f>SDBYLD1!BW292*VLOOKUP(SDBYLD2!BW$4,'[1]INTERNAL PARAMETERS-1'!$B$5:$J$44,5,FALSE)*VLOOKUP(SDBYLD2!BW$4,'[1]INTERNAL PARAMETERS-1'!$B$5:$J$44,6,FALSE)*VLOOKUP(SDBYLD2!BW$4,'[1]INTERNAL PARAMETERS-1'!$B$5:$J$44,3,FALSE) + SDBYLD1!BW292*(1-VLOOKUP(SDBYLD2!BW$4,'[1]INTERNAL PARAMETERS-1'!$B$5:$J$44,5,FALSE))*VLOOKUP(SDBYLD2!BW$4,'[1]INTERNAL PARAMETERS-1'!$B$5:$J$44,8,FALSE)*VLOOKUP(SDBYLD2!BW$4,'[1]INTERNAL PARAMETERS-1'!$B$5:$J$44,3,FALSE)</f>
        <v>0</v>
      </c>
      <c r="BX292" s="51">
        <f>SDBYLD1!BX292*VLOOKUP(SDBYLD2!BX$4,'[1]INTERNAL PARAMETERS-1'!$B$5:$J$44,5,FALSE)*VLOOKUP(SDBYLD2!BX$4,'[1]INTERNAL PARAMETERS-1'!$B$5:$J$44,6,FALSE)*VLOOKUP(SDBYLD2!BX$4,'[1]INTERNAL PARAMETERS-1'!$B$5:$J$44,3,FALSE) + SDBYLD1!BX292*(1-VLOOKUP(SDBYLD2!BX$4,'[1]INTERNAL PARAMETERS-1'!$B$5:$J$44,5,FALSE))*VLOOKUP(SDBYLD2!BX$4,'[1]INTERNAL PARAMETERS-1'!$B$5:$J$44,8,FALSE)*VLOOKUP(SDBYLD2!BX$4,'[1]INTERNAL PARAMETERS-1'!$B$5:$J$44,3,FALSE)</f>
        <v>0</v>
      </c>
      <c r="BY292" s="51">
        <f>SDBYLD1!BY292*VLOOKUP(SDBYLD2!BY$4,'[1]INTERNAL PARAMETERS-1'!$B$5:$J$44,5,FALSE)*VLOOKUP(SDBYLD2!BY$4,'[1]INTERNAL PARAMETERS-1'!$B$5:$J$44,6,FALSE)*VLOOKUP(SDBYLD2!BY$4,'[1]INTERNAL PARAMETERS-1'!$B$5:$J$44,3,FALSE) + SDBYLD1!BY292*(1-VLOOKUP(SDBYLD2!BY$4,'[1]INTERNAL PARAMETERS-1'!$B$5:$J$44,5,FALSE))*VLOOKUP(SDBYLD2!BY$4,'[1]INTERNAL PARAMETERS-1'!$B$5:$J$44,8,FALSE)*VLOOKUP(SDBYLD2!BY$4,'[1]INTERNAL PARAMETERS-1'!$B$5:$J$44,3,FALSE)</f>
        <v>0</v>
      </c>
      <c r="BZ292" s="51">
        <f>SDBYLD1!BZ292*VLOOKUP(SDBYLD2!BZ$4,'[1]INTERNAL PARAMETERS-1'!$B$5:$J$44,5,FALSE)*VLOOKUP(SDBYLD2!BZ$4,'[1]INTERNAL PARAMETERS-1'!$B$5:$J$44,6,FALSE)*VLOOKUP(SDBYLD2!BZ$4,'[1]INTERNAL PARAMETERS-1'!$B$5:$J$44,3,FALSE) + SDBYLD1!BZ292*(1-VLOOKUP(SDBYLD2!BZ$4,'[1]INTERNAL PARAMETERS-1'!$B$5:$J$44,5,FALSE))*VLOOKUP(SDBYLD2!BZ$4,'[1]INTERNAL PARAMETERS-1'!$B$5:$J$44,8,FALSE)*VLOOKUP(SDBYLD2!BZ$4,'[1]INTERNAL PARAMETERS-1'!$B$5:$J$44,3,FALSE)</f>
        <v>0</v>
      </c>
      <c r="CA292" s="51">
        <f>SDBYLD1!CA292*VLOOKUP(SDBYLD2!CA$4,'[1]INTERNAL PARAMETERS-1'!$B$5:$J$44,5,FALSE)*VLOOKUP(SDBYLD2!CA$4,'[1]INTERNAL PARAMETERS-1'!$B$5:$J$44,6,FALSE)*VLOOKUP(SDBYLD2!CA$4,'[1]INTERNAL PARAMETERS-1'!$B$5:$J$44,3,FALSE) + SDBYLD1!CA292*(1-VLOOKUP(SDBYLD2!CA$4,'[1]INTERNAL PARAMETERS-1'!$B$5:$J$44,5,FALSE))*VLOOKUP(SDBYLD2!CA$4,'[1]INTERNAL PARAMETERS-1'!$B$5:$J$44,8,FALSE)*VLOOKUP(SDBYLD2!CA$4,'[1]INTERNAL PARAMETERS-1'!$B$5:$J$44,3,FALSE)</f>
        <v>0</v>
      </c>
      <c r="CB292" s="51">
        <f>SDBYLD1!CB292*VLOOKUP(SDBYLD2!CB$4,'[1]INTERNAL PARAMETERS-1'!$B$5:$J$44,5,FALSE)*VLOOKUP(SDBYLD2!CB$4,'[1]INTERNAL PARAMETERS-1'!$B$5:$J$44,6,FALSE)*VLOOKUP(SDBYLD2!CB$4,'[1]INTERNAL PARAMETERS-1'!$B$5:$J$44,3,FALSE) + SDBYLD1!CB292*(1-VLOOKUP(SDBYLD2!CB$4,'[1]INTERNAL PARAMETERS-1'!$B$5:$J$44,5,FALSE))*VLOOKUP(SDBYLD2!CB$4,'[1]INTERNAL PARAMETERS-1'!$B$5:$J$44,8,FALSE)*VLOOKUP(SDBYLD2!CB$4,'[1]INTERNAL PARAMETERS-1'!$B$5:$J$44,3,FALSE)</f>
        <v>0</v>
      </c>
      <c r="CC292" s="51">
        <f>SDBYLD1!CC292*VLOOKUP(SDBYLD2!CC$4,'[1]INTERNAL PARAMETERS-1'!$B$5:$J$44,5,FALSE)*VLOOKUP(SDBYLD2!CC$4,'[1]INTERNAL PARAMETERS-1'!$B$5:$J$44,6,FALSE)*VLOOKUP(SDBYLD2!CC$4,'[1]INTERNAL PARAMETERS-1'!$B$5:$J$44,3,FALSE) + SDBYLD1!CC292*(1-VLOOKUP(SDBYLD2!CC$4,'[1]INTERNAL PARAMETERS-1'!$B$5:$J$44,5,FALSE))*VLOOKUP(SDBYLD2!CC$4,'[1]INTERNAL PARAMETERS-1'!$B$5:$J$44,8,FALSE)*VLOOKUP(SDBYLD2!CC$4,'[1]INTERNAL PARAMETERS-1'!$B$5:$J$44,3,FALSE)</f>
        <v>0</v>
      </c>
      <c r="CD292" s="51">
        <f>SDBYLD1!CD292*VLOOKUP(SDBYLD2!CD$4,'[1]INTERNAL PARAMETERS-1'!$B$5:$J$44,5,FALSE)*VLOOKUP(SDBYLD2!CD$4,'[1]INTERNAL PARAMETERS-1'!$B$5:$J$44,6,FALSE)*VLOOKUP(SDBYLD2!CD$4,'[1]INTERNAL PARAMETERS-1'!$B$5:$J$44,3,FALSE) + SDBYLD1!CD292*(1-VLOOKUP(SDBYLD2!CD$4,'[1]INTERNAL PARAMETERS-1'!$B$5:$J$44,5,FALSE))*VLOOKUP(SDBYLD2!CD$4,'[1]INTERNAL PARAMETERS-1'!$B$5:$J$44,8,FALSE)*VLOOKUP(SDBYLD2!CD$4,'[1]INTERNAL PARAMETERS-1'!$B$5:$J$44,3,FALSE)</f>
        <v>0</v>
      </c>
      <c r="CE292" s="51">
        <f>SDBYLD1!CE292*VLOOKUP(SDBYLD2!CE$4,'[1]INTERNAL PARAMETERS-1'!$B$5:$J$44,5,FALSE)*VLOOKUP(SDBYLD2!CE$4,'[1]INTERNAL PARAMETERS-1'!$B$5:$J$44,6,FALSE)*VLOOKUP(SDBYLD2!CE$4,'[1]INTERNAL PARAMETERS-1'!$B$5:$J$44,3,FALSE) + SDBYLD1!CE292*(1-VLOOKUP(SDBYLD2!CE$4,'[1]INTERNAL PARAMETERS-1'!$B$5:$J$44,5,FALSE))*VLOOKUP(SDBYLD2!CE$4,'[1]INTERNAL PARAMETERS-1'!$B$5:$J$44,8,FALSE)*VLOOKUP(SDBYLD2!CE$4,'[1]INTERNAL PARAMETERS-1'!$B$5:$J$44,3,FALSE)</f>
        <v>0</v>
      </c>
      <c r="CF292" s="51">
        <f>SDBYLD1!CF292*VLOOKUP(SDBYLD2!CF$4,'[1]INTERNAL PARAMETERS-1'!$B$5:$J$44,5,FALSE)*VLOOKUP(SDBYLD2!CF$4,'[1]INTERNAL PARAMETERS-1'!$B$5:$J$44,6,FALSE)*VLOOKUP(SDBYLD2!CF$4,'[1]INTERNAL PARAMETERS-1'!$B$5:$J$44,3,FALSE) + SDBYLD1!CF292*(1-VLOOKUP(SDBYLD2!CF$4,'[1]INTERNAL PARAMETERS-1'!$B$5:$J$44,5,FALSE))*VLOOKUP(SDBYLD2!CF$4,'[1]INTERNAL PARAMETERS-1'!$B$5:$J$44,8,FALSE)*VLOOKUP(SDBYLD2!CF$4,'[1]INTERNAL PARAMETERS-1'!$B$5:$J$44,3,FALSE)</f>
        <v>0</v>
      </c>
      <c r="CG292" s="51">
        <f>SDBYLD1!CG292*VLOOKUP(SDBYLD2!CG$4,'[1]INTERNAL PARAMETERS-1'!$B$5:$J$44,5,FALSE)*VLOOKUP(SDBYLD2!CG$4,'[1]INTERNAL PARAMETERS-1'!$B$5:$J$44,6,FALSE)*VLOOKUP(SDBYLD2!CG$4,'[1]INTERNAL PARAMETERS-1'!$B$5:$J$44,3,FALSE) + SDBYLD1!CG292*(1-VLOOKUP(SDBYLD2!CG$4,'[1]INTERNAL PARAMETERS-1'!$B$5:$J$44,5,FALSE))*VLOOKUP(SDBYLD2!CG$4,'[1]INTERNAL PARAMETERS-1'!$B$5:$J$44,8,FALSE)*VLOOKUP(SDBYLD2!CG$4,'[1]INTERNAL PARAMETERS-1'!$B$5:$J$44,3,FALSE)</f>
        <v>0</v>
      </c>
      <c r="CH292" s="50">
        <f>SDBYLD1!CH292*VLOOKUP(SDBYLD2!CH$4,'[1]INTERNAL PARAMETERS-1'!$B$5:$J$44,5,FALSE)*VLOOKUP(SDBYLD2!CH$4,'[1]INTERNAL PARAMETERS-1'!$B$5:$J$44,6,FALSE)*VLOOKUP(SDBYLD2!CH$4,'[1]INTERNAL PARAMETERS-1'!$B$5:$J$44,3,FALSE) + SDBYLD1!CH292*(1-VLOOKUP(SDBYLD2!CH$4,'[1]INTERNAL PARAMETERS-1'!$B$5:$J$44,5,FALSE))*VLOOKUP(SDBYLD2!CH$4,'[1]INTERNAL PARAMETERS-1'!$B$5:$J$44,8,FALSE)*VLOOKUP(SDBYLD2!CH$4,'[1]INTERNAL PARAMETERS-1'!$B$5:$J$44,3,FALSE)</f>
        <v>0</v>
      </c>
      <c r="CJ292" s="45">
        <f t="shared" si="8"/>
        <v>0</v>
      </c>
      <c r="CK292" s="43">
        <f t="shared" si="9"/>
        <v>0</v>
      </c>
    </row>
  </sheetData>
  <mergeCells count="3">
    <mergeCell ref="G3:AT3"/>
    <mergeCell ref="AU3:CH3"/>
    <mergeCell ref="CJ3:CK3"/>
  </mergeCells>
  <phoneticPr fontId="2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293"/>
  <sheetViews>
    <sheetView topLeftCell="A276" zoomScale="70" zoomScaleNormal="70" workbookViewId="0">
      <selection activeCell="H3" sqref="H3:H293"/>
    </sheetView>
  </sheetViews>
  <sheetFormatPr defaultColWidth="9.88671875" defaultRowHeight="19.5" x14ac:dyDescent="0.4"/>
  <cols>
    <col min="4" max="4" width="11.6640625" bestFit="1" customWidth="1"/>
    <col min="21" max="21" width="11.6640625" bestFit="1" customWidth="1"/>
  </cols>
  <sheetData>
    <row r="1" spans="1:19" ht="26.25" thickBot="1" x14ac:dyDescent="0.55000000000000004">
      <c r="A1" s="39" t="s">
        <v>146</v>
      </c>
    </row>
    <row r="2" spans="1:19" x14ac:dyDescent="0.4">
      <c r="A2" s="96"/>
      <c r="B2" s="95"/>
      <c r="C2" s="95"/>
      <c r="D2" s="35" t="s">
        <v>79</v>
      </c>
      <c r="E2" s="138" t="s">
        <v>145</v>
      </c>
      <c r="F2" s="139"/>
      <c r="G2" s="139"/>
      <c r="H2" s="140"/>
      <c r="I2" s="138" t="s">
        <v>144</v>
      </c>
      <c r="J2" s="139"/>
      <c r="K2" s="139"/>
      <c r="L2" s="141"/>
    </row>
    <row r="3" spans="1:19" ht="20.25" thickBot="1" x14ac:dyDescent="0.45">
      <c r="A3" s="94" t="s">
        <v>76</v>
      </c>
      <c r="B3" s="93" t="s">
        <v>75</v>
      </c>
      <c r="C3" s="93" t="s">
        <v>74</v>
      </c>
      <c r="D3" s="92" t="s">
        <v>73</v>
      </c>
      <c r="E3" s="90" t="s">
        <v>12</v>
      </c>
      <c r="F3" s="91" t="s">
        <v>143</v>
      </c>
      <c r="G3" s="91" t="s">
        <v>142</v>
      </c>
      <c r="H3" s="112" t="s">
        <v>141</v>
      </c>
      <c r="I3" s="90" t="s">
        <v>140</v>
      </c>
      <c r="J3" s="89" t="s">
        <v>139</v>
      </c>
      <c r="K3" s="89" t="s">
        <v>138</v>
      </c>
      <c r="L3" s="88" t="s">
        <v>137</v>
      </c>
    </row>
    <row r="4" spans="1:19" x14ac:dyDescent="0.4">
      <c r="A4" s="87" t="s">
        <v>5</v>
      </c>
      <c r="B4" s="86" t="s">
        <v>68</v>
      </c>
      <c r="C4" s="86" t="s">
        <v>67</v>
      </c>
      <c r="D4" s="30">
        <f>'[1]INPUTS-Incidence'!I5</f>
        <v>2277085.1483800001</v>
      </c>
      <c r="E4" s="85">
        <f>SDBYLL!E5</f>
        <v>8.2124436038854203</v>
      </c>
      <c r="F4" s="83">
        <f>SDBYLL!H5</f>
        <v>698.1562556535074</v>
      </c>
      <c r="G4" s="83">
        <f>SDBYLD2!CJ5+SDBYLD2!CK5</f>
        <v>25.592603966432858</v>
      </c>
      <c r="H4" s="113">
        <f t="shared" ref="H4:H67" si="0">F4+G4</f>
        <v>723.74885961994028</v>
      </c>
      <c r="I4" s="84">
        <f t="shared" ref="I4:I67" si="1">100000*E4/$D4</f>
        <v>0.36065597326160803</v>
      </c>
      <c r="J4" s="83">
        <f t="shared" ref="J4:J67" si="2">100000*F4/$D4</f>
        <v>30.660085598915824</v>
      </c>
      <c r="K4" s="83">
        <f t="shared" ref="K4:K67" si="3">100000*G4/$D4</f>
        <v>1.1239194979002147</v>
      </c>
      <c r="L4" s="82">
        <f t="shared" ref="L4:L67" si="4">100000*H4/$D4</f>
        <v>31.784005096816035</v>
      </c>
    </row>
    <row r="5" spans="1:19" x14ac:dyDescent="0.4">
      <c r="A5" s="27" t="s">
        <v>5</v>
      </c>
      <c r="B5" s="26" t="s">
        <v>68</v>
      </c>
      <c r="C5" s="26" t="s">
        <v>66</v>
      </c>
      <c r="D5" s="25">
        <f>'[1]INPUTS-Incidence'!I6</f>
        <v>2301046.2411000002</v>
      </c>
      <c r="E5" s="79">
        <f>SDBYLL!E6</f>
        <v>11.61484026636526</v>
      </c>
      <c r="F5" s="77">
        <f>SDBYLL!H6</f>
        <v>914.78481937892786</v>
      </c>
      <c r="G5" s="77">
        <f>SDBYLD2!CJ6+SDBYLD2!CK6</f>
        <v>102.39627561617715</v>
      </c>
      <c r="H5" s="114">
        <f t="shared" si="0"/>
        <v>1017.181094995105</v>
      </c>
      <c r="I5" s="78">
        <f t="shared" si="1"/>
        <v>0.50476344451091348</v>
      </c>
      <c r="J5" s="77">
        <f t="shared" si="2"/>
        <v>39.755168889679545</v>
      </c>
      <c r="K5" s="77">
        <f t="shared" si="3"/>
        <v>4.4499877398042758</v>
      </c>
      <c r="L5" s="21">
        <f t="shared" si="4"/>
        <v>44.205156629483817</v>
      </c>
    </row>
    <row r="6" spans="1:19" x14ac:dyDescent="0.4">
      <c r="A6" s="27" t="s">
        <v>5</v>
      </c>
      <c r="B6" s="26" t="s">
        <v>68</v>
      </c>
      <c r="C6" s="26" t="s">
        <v>65</v>
      </c>
      <c r="D6" s="25">
        <f>'[1]INPUTS-Incidence'!I7</f>
        <v>2470857.4634199999</v>
      </c>
      <c r="E6" s="79">
        <f>SDBYLL!E7</f>
        <v>12.968712013135434</v>
      </c>
      <c r="F6" s="77">
        <f>SDBYLL!H7</f>
        <v>956.89641588919801</v>
      </c>
      <c r="G6" s="77">
        <f>SDBYLD2!CJ7+SDBYLD2!CK7</f>
        <v>219.73717022432362</v>
      </c>
      <c r="H6" s="114">
        <f t="shared" si="0"/>
        <v>1176.6335861135217</v>
      </c>
      <c r="I6" s="78">
        <f t="shared" si="1"/>
        <v>0.52486686120635173</v>
      </c>
      <c r="J6" s="77">
        <f t="shared" si="2"/>
        <v>38.727301354110665</v>
      </c>
      <c r="K6" s="77">
        <f t="shared" si="3"/>
        <v>8.8931544404094325</v>
      </c>
      <c r="L6" s="21">
        <f t="shared" si="4"/>
        <v>47.620455794520105</v>
      </c>
    </row>
    <row r="7" spans="1:19" x14ac:dyDescent="0.4">
      <c r="A7" s="27" t="s">
        <v>5</v>
      </c>
      <c r="B7" s="26" t="s">
        <v>68</v>
      </c>
      <c r="C7" s="26" t="s">
        <v>64</v>
      </c>
      <c r="D7" s="25">
        <f>'[1]INPUTS-Incidence'!I8</f>
        <v>2539094.4883400002</v>
      </c>
      <c r="E7" s="79">
        <f>SDBYLL!E8</f>
        <v>33.036643979657121</v>
      </c>
      <c r="F7" s="77">
        <f>SDBYLL!H8</f>
        <v>2273.747021899901</v>
      </c>
      <c r="G7" s="77">
        <f>SDBYLD2!CJ8+SDBYLD2!CK8</f>
        <v>933.05499114277166</v>
      </c>
      <c r="H7" s="114">
        <f t="shared" si="0"/>
        <v>3206.8020130426726</v>
      </c>
      <c r="I7" s="78">
        <f t="shared" si="1"/>
        <v>1.3011191246079108</v>
      </c>
      <c r="J7" s="77">
        <f t="shared" si="2"/>
        <v>89.549523751139446</v>
      </c>
      <c r="K7" s="77">
        <f t="shared" si="3"/>
        <v>36.747548995420843</v>
      </c>
      <c r="L7" s="21">
        <f t="shared" si="4"/>
        <v>126.29707274656027</v>
      </c>
      <c r="S7" s="81"/>
    </row>
    <row r="8" spans="1:19" x14ac:dyDescent="0.4">
      <c r="A8" s="27" t="s">
        <v>5</v>
      </c>
      <c r="B8" s="26" t="s">
        <v>68</v>
      </c>
      <c r="C8" s="26" t="s">
        <v>63</v>
      </c>
      <c r="D8" s="25">
        <f>'[1]INPUTS-Incidence'!I9</f>
        <v>2345582.6199599998</v>
      </c>
      <c r="E8" s="79">
        <f>SDBYLL!E9</f>
        <v>44.341365107258603</v>
      </c>
      <c r="F8" s="77">
        <f>SDBYLL!H9</f>
        <v>2832.3046962261433</v>
      </c>
      <c r="G8" s="77">
        <f>SDBYLD2!CJ9+SDBYLD2!CK9</f>
        <v>1657.9788857165188</v>
      </c>
      <c r="H8" s="114">
        <f t="shared" si="0"/>
        <v>4490.2835819426618</v>
      </c>
      <c r="I8" s="78">
        <f t="shared" si="1"/>
        <v>1.8904200913636875</v>
      </c>
      <c r="J8" s="77">
        <f t="shared" si="2"/>
        <v>120.75058333585554</v>
      </c>
      <c r="K8" s="77">
        <f t="shared" si="3"/>
        <v>70.685162467003309</v>
      </c>
      <c r="L8" s="21">
        <f t="shared" si="4"/>
        <v>191.43574580285886</v>
      </c>
      <c r="S8" s="81"/>
    </row>
    <row r="9" spans="1:19" x14ac:dyDescent="0.4">
      <c r="A9" s="27" t="s">
        <v>5</v>
      </c>
      <c r="B9" s="26" t="s">
        <v>68</v>
      </c>
      <c r="C9" s="26" t="s">
        <v>62</v>
      </c>
      <c r="D9" s="25">
        <f>'[1]INPUTS-Incidence'!I10</f>
        <v>2153893.8782000002</v>
      </c>
      <c r="E9" s="79">
        <f>SDBYLL!E10</f>
        <v>26.983254345582484</v>
      </c>
      <c r="F9" s="77">
        <f>SDBYLL!H10</f>
        <v>1590.2580948569037</v>
      </c>
      <c r="G9" s="77">
        <f>SDBYLD2!CJ10+SDBYLD2!CK10</f>
        <v>1269.6375559349385</v>
      </c>
      <c r="H9" s="114">
        <f t="shared" si="0"/>
        <v>2859.8956507918419</v>
      </c>
      <c r="I9" s="78">
        <f t="shared" si="1"/>
        <v>1.2527661932969638</v>
      </c>
      <c r="J9" s="77">
        <f t="shared" si="2"/>
        <v>73.831775601956551</v>
      </c>
      <c r="K9" s="77">
        <f t="shared" si="3"/>
        <v>58.946151840868275</v>
      </c>
      <c r="L9" s="21">
        <f t="shared" si="4"/>
        <v>132.77792744282482</v>
      </c>
      <c r="S9" s="81"/>
    </row>
    <row r="10" spans="1:19" x14ac:dyDescent="0.4">
      <c r="A10" s="27" t="s">
        <v>5</v>
      </c>
      <c r="B10" s="26" t="s">
        <v>68</v>
      </c>
      <c r="C10" s="26" t="s">
        <v>61</v>
      </c>
      <c r="D10" s="25">
        <f>'[1]INPUTS-Incidence'!I11</f>
        <v>2006481.06864</v>
      </c>
      <c r="E10" s="79">
        <f>SDBYLL!E11</f>
        <v>28.227781032524859</v>
      </c>
      <c r="F10" s="77">
        <f>SDBYLL!H11</f>
        <v>1524.15903685118</v>
      </c>
      <c r="G10" s="77">
        <f>SDBYLD2!CJ11+SDBYLD2!CK11</f>
        <v>873.60475125565847</v>
      </c>
      <c r="H10" s="114">
        <f t="shared" si="0"/>
        <v>2397.7637881068385</v>
      </c>
      <c r="I10" s="78">
        <f t="shared" si="1"/>
        <v>1.4068301701773718</v>
      </c>
      <c r="J10" s="77">
        <f t="shared" si="2"/>
        <v>75.961795038727189</v>
      </c>
      <c r="K10" s="77">
        <f t="shared" si="3"/>
        <v>43.539147461171453</v>
      </c>
      <c r="L10" s="21">
        <f t="shared" si="4"/>
        <v>119.50094249989866</v>
      </c>
      <c r="S10" s="81"/>
    </row>
    <row r="11" spans="1:19" x14ac:dyDescent="0.4">
      <c r="A11" s="27" t="s">
        <v>5</v>
      </c>
      <c r="B11" s="26" t="s">
        <v>68</v>
      </c>
      <c r="C11" s="26" t="s">
        <v>60</v>
      </c>
      <c r="D11" s="25">
        <f>'[1]INPUTS-Incidence'!I12</f>
        <v>1918710.54422</v>
      </c>
      <c r="E11" s="79">
        <f>SDBYLL!E12</f>
        <v>23.337625921043543</v>
      </c>
      <c r="F11" s="77">
        <f>SDBYLL!H12</f>
        <v>1145.6440564640277</v>
      </c>
      <c r="G11" s="77">
        <f>SDBYLD2!CJ12+SDBYLD2!CK12</f>
        <v>720.00108754336895</v>
      </c>
      <c r="H11" s="114">
        <f t="shared" si="0"/>
        <v>1865.6451440073965</v>
      </c>
      <c r="I11" s="78">
        <f t="shared" si="1"/>
        <v>1.2163182190949404</v>
      </c>
      <c r="J11" s="77">
        <f t="shared" si="2"/>
        <v>59.709061375370638</v>
      </c>
      <c r="K11" s="77">
        <f t="shared" si="3"/>
        <v>37.525258289340663</v>
      </c>
      <c r="L11" s="21">
        <f t="shared" si="4"/>
        <v>97.234319664711279</v>
      </c>
      <c r="S11" s="81"/>
    </row>
    <row r="12" spans="1:19" x14ac:dyDescent="0.4">
      <c r="A12" s="27" t="s">
        <v>5</v>
      </c>
      <c r="B12" s="26" t="s">
        <v>68</v>
      </c>
      <c r="C12" s="26" t="s">
        <v>59</v>
      </c>
      <c r="D12" s="25">
        <f>'[1]INPUTS-Incidence'!I13</f>
        <v>1784059.621</v>
      </c>
      <c r="E12" s="79">
        <f>SDBYLL!E13</f>
        <v>22.23417944760395</v>
      </c>
      <c r="F12" s="77">
        <f>SDBYLL!H13</f>
        <v>983.30658607028465</v>
      </c>
      <c r="G12" s="77">
        <f>SDBYLD2!CJ13+SDBYLD2!CK13</f>
        <v>516.36660029860673</v>
      </c>
      <c r="H12" s="114">
        <f t="shared" si="0"/>
        <v>1499.6731863688915</v>
      </c>
      <c r="I12" s="78">
        <f t="shared" si="1"/>
        <v>1.246268857043088</v>
      </c>
      <c r="J12" s="77">
        <f t="shared" si="2"/>
        <v>55.116240202730573</v>
      </c>
      <c r="K12" s="77">
        <f t="shared" si="3"/>
        <v>28.943348878058977</v>
      </c>
      <c r="L12" s="21">
        <f t="shared" si="4"/>
        <v>84.059589080789564</v>
      </c>
      <c r="S12" s="81"/>
    </row>
    <row r="13" spans="1:19" x14ac:dyDescent="0.4">
      <c r="A13" s="27" t="s">
        <v>5</v>
      </c>
      <c r="B13" s="26" t="s">
        <v>68</v>
      </c>
      <c r="C13" s="26" t="s">
        <v>58</v>
      </c>
      <c r="D13" s="25">
        <f>'[1]INPUTS-Incidence'!I14</f>
        <v>1602007.4056599999</v>
      </c>
      <c r="E13" s="79">
        <f>SDBYLL!E14</f>
        <v>27.923911230474513</v>
      </c>
      <c r="F13" s="77">
        <f>SDBYLL!H14</f>
        <v>1100.9002002614575</v>
      </c>
      <c r="G13" s="77">
        <f>SDBYLD2!CJ14+SDBYLD2!CK14</f>
        <v>425.56200024664196</v>
      </c>
      <c r="H13" s="114">
        <f t="shared" si="0"/>
        <v>1526.4622005080994</v>
      </c>
      <c r="I13" s="78">
        <f t="shared" si="1"/>
        <v>1.7430575621446853</v>
      </c>
      <c r="J13" s="77">
        <f t="shared" si="2"/>
        <v>68.720044387554196</v>
      </c>
      <c r="K13" s="77">
        <f t="shared" si="3"/>
        <v>26.564296690708343</v>
      </c>
      <c r="L13" s="21">
        <f t="shared" si="4"/>
        <v>95.284341078262557</v>
      </c>
      <c r="S13" s="81"/>
    </row>
    <row r="14" spans="1:19" x14ac:dyDescent="0.4">
      <c r="A14" s="27" t="s">
        <v>5</v>
      </c>
      <c r="B14" s="26" t="s">
        <v>68</v>
      </c>
      <c r="C14" s="26" t="s">
        <v>57</v>
      </c>
      <c r="D14" s="25">
        <f>'[1]INPUTS-Incidence'!I15</f>
        <v>1370730.7715799999</v>
      </c>
      <c r="E14" s="79">
        <f>SDBYLL!E15</f>
        <v>35.681373980997918</v>
      </c>
      <c r="F14" s="77">
        <f>SDBYLL!H15</f>
        <v>1238.8573046202478</v>
      </c>
      <c r="G14" s="77">
        <f>SDBYLD2!CJ15+SDBYLD2!CK15</f>
        <v>300.43499811890422</v>
      </c>
      <c r="H14" s="114">
        <f t="shared" si="0"/>
        <v>1539.2923027391521</v>
      </c>
      <c r="I14" s="78">
        <f t="shared" si="1"/>
        <v>2.6030913379050413</v>
      </c>
      <c r="J14" s="77">
        <f t="shared" si="2"/>
        <v>90.379331252063039</v>
      </c>
      <c r="K14" s="77">
        <f t="shared" si="3"/>
        <v>21.917870697000687</v>
      </c>
      <c r="L14" s="21">
        <f t="shared" si="4"/>
        <v>112.29720194906373</v>
      </c>
      <c r="S14" s="81"/>
    </row>
    <row r="15" spans="1:19" x14ac:dyDescent="0.4">
      <c r="A15" s="27" t="s">
        <v>5</v>
      </c>
      <c r="B15" s="26" t="s">
        <v>68</v>
      </c>
      <c r="C15" s="26" t="s">
        <v>56</v>
      </c>
      <c r="D15" s="25">
        <f>'[1]INPUTS-Incidence'!I16</f>
        <v>1099605.79852</v>
      </c>
      <c r="E15" s="79">
        <f>SDBYLL!E16</f>
        <v>34.047437356861806</v>
      </c>
      <c r="F15" s="77">
        <f>SDBYLL!H16</f>
        <v>1024.6576272547561</v>
      </c>
      <c r="G15" s="77">
        <f>SDBYLD2!CJ16+SDBYLD2!CK16</f>
        <v>282.36869675499349</v>
      </c>
      <c r="H15" s="114">
        <f t="shared" si="0"/>
        <v>1307.0263240097497</v>
      </c>
      <c r="I15" s="78">
        <f t="shared" si="1"/>
        <v>3.0963311945687728</v>
      </c>
      <c r="J15" s="77">
        <f t="shared" si="2"/>
        <v>93.184087300547219</v>
      </c>
      <c r="K15" s="77">
        <f t="shared" si="3"/>
        <v>25.67908400765474</v>
      </c>
      <c r="L15" s="21">
        <f t="shared" si="4"/>
        <v>118.86317130820197</v>
      </c>
      <c r="S15" s="81"/>
    </row>
    <row r="16" spans="1:19" x14ac:dyDescent="0.4">
      <c r="A16" s="27" t="s">
        <v>5</v>
      </c>
      <c r="B16" s="26" t="s">
        <v>68</v>
      </c>
      <c r="C16" s="26" t="s">
        <v>55</v>
      </c>
      <c r="D16" s="25">
        <f>'[1]INPUTS-Incidence'!I17</f>
        <v>864422.46453999996</v>
      </c>
      <c r="E16" s="79">
        <f>SDBYLL!E17</f>
        <v>39.056766682341099</v>
      </c>
      <c r="F16" s="77">
        <f>SDBYLL!H17</f>
        <v>997.90038873381513</v>
      </c>
      <c r="G16" s="77">
        <f>SDBYLD2!CJ17+SDBYLD2!CK17</f>
        <v>186.31124533124697</v>
      </c>
      <c r="H16" s="114">
        <f t="shared" si="0"/>
        <v>1184.2116340650621</v>
      </c>
      <c r="I16" s="78">
        <f t="shared" si="1"/>
        <v>4.5182498470958929</v>
      </c>
      <c r="J16" s="77">
        <f t="shared" si="2"/>
        <v>115.44128359330007</v>
      </c>
      <c r="K16" s="77">
        <f t="shared" si="3"/>
        <v>21.553262782266074</v>
      </c>
      <c r="L16" s="21">
        <f t="shared" si="4"/>
        <v>136.99454637556616</v>
      </c>
      <c r="S16" s="81"/>
    </row>
    <row r="17" spans="1:19" x14ac:dyDescent="0.4">
      <c r="A17" s="27" t="s">
        <v>5</v>
      </c>
      <c r="B17" s="26" t="s">
        <v>68</v>
      </c>
      <c r="C17" s="26" t="s">
        <v>54</v>
      </c>
      <c r="D17" s="25">
        <f>'[1]INPUTS-Incidence'!I18</f>
        <v>611007.86436000001</v>
      </c>
      <c r="E17" s="79">
        <f>SDBYLL!E18</f>
        <v>31.913649614909229</v>
      </c>
      <c r="F17" s="77">
        <f>SDBYLL!H18</f>
        <v>673.85671161880839</v>
      </c>
      <c r="G17" s="77">
        <f>SDBYLD2!CJ18+SDBYLD2!CK18</f>
        <v>96.687400015508899</v>
      </c>
      <c r="H17" s="114">
        <f t="shared" si="0"/>
        <v>770.54411163431723</v>
      </c>
      <c r="I17" s="78">
        <f t="shared" si="1"/>
        <v>5.2231160147729314</v>
      </c>
      <c r="J17" s="77">
        <f t="shared" si="2"/>
        <v>110.28609465193044</v>
      </c>
      <c r="K17" s="77">
        <f t="shared" si="3"/>
        <v>15.82424804250009</v>
      </c>
      <c r="L17" s="21">
        <f t="shared" si="4"/>
        <v>126.11034269443051</v>
      </c>
      <c r="S17" s="81"/>
    </row>
    <row r="18" spans="1:19" x14ac:dyDescent="0.4">
      <c r="A18" s="27" t="s">
        <v>5</v>
      </c>
      <c r="B18" s="26" t="s">
        <v>68</v>
      </c>
      <c r="C18" s="26" t="s">
        <v>53</v>
      </c>
      <c r="D18" s="25">
        <f>'[1]INPUTS-Incidence'!I19</f>
        <v>347956.73775999999</v>
      </c>
      <c r="E18" s="79">
        <f>SDBYLL!E19</f>
        <v>25.152590021207239</v>
      </c>
      <c r="F18" s="77">
        <f>SDBYLL!H19</f>
        <v>424.19843070766012</v>
      </c>
      <c r="G18" s="77">
        <f>SDBYLD2!CJ19+SDBYLD2!CK19</f>
        <v>29.929329024383588</v>
      </c>
      <c r="H18" s="114">
        <f t="shared" si="0"/>
        <v>454.12775973204373</v>
      </c>
      <c r="I18" s="78">
        <f t="shared" si="1"/>
        <v>7.2286543962703806</v>
      </c>
      <c r="J18" s="77">
        <f t="shared" si="2"/>
        <v>121.91125639309998</v>
      </c>
      <c r="K18" s="77">
        <f t="shared" si="3"/>
        <v>8.6014512082898857</v>
      </c>
      <c r="L18" s="21">
        <f t="shared" si="4"/>
        <v>130.51270760138988</v>
      </c>
      <c r="S18" s="81"/>
    </row>
    <row r="19" spans="1:19" x14ac:dyDescent="0.4">
      <c r="A19" s="27" t="s">
        <v>5</v>
      </c>
      <c r="B19" s="26" t="s">
        <v>68</v>
      </c>
      <c r="C19" s="26" t="s">
        <v>52</v>
      </c>
      <c r="D19" s="25">
        <f>'[1]INPUTS-Incidence'!I20</f>
        <v>204450.6281</v>
      </c>
      <c r="E19" s="79">
        <f>SDBYLL!E20</f>
        <v>25.543945667252029</v>
      </c>
      <c r="F19" s="77">
        <f>SDBYLL!H20</f>
        <v>329.26145965087869</v>
      </c>
      <c r="G19" s="77">
        <f>SDBYLD2!CJ20+SDBYLD2!CK20</f>
        <v>17.276422860899746</v>
      </c>
      <c r="H19" s="114">
        <f t="shared" si="0"/>
        <v>346.53788251177843</v>
      </c>
      <c r="I19" s="78">
        <f t="shared" si="1"/>
        <v>12.493943356710103</v>
      </c>
      <c r="J19" s="77">
        <f t="shared" si="2"/>
        <v>161.04692986799324</v>
      </c>
      <c r="K19" s="77">
        <f t="shared" si="3"/>
        <v>8.4501686404453498</v>
      </c>
      <c r="L19" s="21">
        <f t="shared" si="4"/>
        <v>169.49709850843857</v>
      </c>
      <c r="S19" s="81"/>
    </row>
    <row r="20" spans="1:19" x14ac:dyDescent="0.4">
      <c r="A20" s="27" t="s">
        <v>5</v>
      </c>
      <c r="B20" s="26" t="s">
        <v>68</v>
      </c>
      <c r="C20" s="26" t="s">
        <v>51</v>
      </c>
      <c r="D20" s="25">
        <f>'[1]INPUTS-Incidence'!I21</f>
        <v>0</v>
      </c>
      <c r="E20" s="79">
        <f>SDBYLL!E21</f>
        <v>17.216911520162888</v>
      </c>
      <c r="F20" s="77">
        <f>SDBYLL!H21</f>
        <v>160.37553081031731</v>
      </c>
      <c r="G20" s="77">
        <f>SDBYLD2!CJ21+SDBYLD2!CK21</f>
        <v>6.2552625755960767</v>
      </c>
      <c r="H20" s="114">
        <f t="shared" si="0"/>
        <v>166.63079338591339</v>
      </c>
      <c r="I20" s="78" t="e">
        <f t="shared" si="1"/>
        <v>#DIV/0!</v>
      </c>
      <c r="J20" s="77" t="e">
        <f t="shared" si="2"/>
        <v>#DIV/0!</v>
      </c>
      <c r="K20" s="77" t="e">
        <f t="shared" si="3"/>
        <v>#DIV/0!</v>
      </c>
      <c r="L20" s="21" t="e">
        <f t="shared" si="4"/>
        <v>#DIV/0!</v>
      </c>
      <c r="S20" s="81"/>
    </row>
    <row r="21" spans="1:19" x14ac:dyDescent="0.4">
      <c r="A21" s="27" t="s">
        <v>5</v>
      </c>
      <c r="B21" s="26" t="s">
        <v>68</v>
      </c>
      <c r="C21" s="26" t="s">
        <v>49</v>
      </c>
      <c r="D21" s="25">
        <f>'[1]INPUTS-Incidence'!I22</f>
        <v>147933.70288</v>
      </c>
      <c r="E21" s="79">
        <f>SDBYLL!E22</f>
        <v>10.988107040900521</v>
      </c>
      <c r="F21" s="77">
        <f>SDBYLL!H22</f>
        <v>55.48994055654763</v>
      </c>
      <c r="G21" s="77">
        <f>SDBYLD2!CJ22+SDBYLD2!CK22</f>
        <v>1.4121656905283306</v>
      </c>
      <c r="H21" s="114">
        <f t="shared" si="0"/>
        <v>56.902106247075963</v>
      </c>
      <c r="I21" s="78">
        <f t="shared" si="1"/>
        <v>7.4277239242864015</v>
      </c>
      <c r="J21" s="77">
        <f t="shared" si="2"/>
        <v>37.510005817646331</v>
      </c>
      <c r="K21" s="77">
        <f t="shared" si="3"/>
        <v>0.95459362068009823</v>
      </c>
      <c r="L21" s="21">
        <f t="shared" si="4"/>
        <v>38.464599438326424</v>
      </c>
      <c r="S21" s="81"/>
    </row>
    <row r="22" spans="1:19" x14ac:dyDescent="0.4">
      <c r="A22" s="27" t="s">
        <v>5</v>
      </c>
      <c r="B22" s="26" t="s">
        <v>50</v>
      </c>
      <c r="C22" s="26" t="s">
        <v>67</v>
      </c>
      <c r="D22" s="25">
        <f>'[1]INPUTS-Incidence'!I23</f>
        <v>2313680.3136800001</v>
      </c>
      <c r="E22" s="79">
        <f>SDBYLL!E23</f>
        <v>4.9473277879560111</v>
      </c>
      <c r="F22" s="77">
        <f>SDBYLL!H23</f>
        <v>420.58222990971643</v>
      </c>
      <c r="G22" s="77">
        <f>SDBYLD2!CJ23+SDBYLD2!CK23</f>
        <v>21.316423634185842</v>
      </c>
      <c r="H22" s="114">
        <f t="shared" si="0"/>
        <v>441.8986535439023</v>
      </c>
      <c r="I22" s="78">
        <f t="shared" si="1"/>
        <v>0.21382935916877341</v>
      </c>
      <c r="J22" s="77">
        <f t="shared" si="2"/>
        <v>18.178061481655767</v>
      </c>
      <c r="K22" s="77">
        <f t="shared" si="3"/>
        <v>0.92132104457772845</v>
      </c>
      <c r="L22" s="21">
        <f t="shared" si="4"/>
        <v>19.099382526233494</v>
      </c>
      <c r="S22" s="81"/>
    </row>
    <row r="23" spans="1:19" x14ac:dyDescent="0.4">
      <c r="A23" s="27" t="s">
        <v>5</v>
      </c>
      <c r="B23" s="26" t="s">
        <v>50</v>
      </c>
      <c r="C23" s="26" t="s">
        <v>66</v>
      </c>
      <c r="D23" s="25">
        <f>'[1]INPUTS-Incidence'!I24</f>
        <v>2352831.3342800001</v>
      </c>
      <c r="E23" s="79">
        <f>SDBYLL!E24</f>
        <v>8.8189397919575789</v>
      </c>
      <c r="F23" s="77">
        <f>SDBYLL!H24</f>
        <v>694.57969801457898</v>
      </c>
      <c r="G23" s="77">
        <f>SDBYLD2!CJ24+SDBYLD2!CK24</f>
        <v>80.875780585463403</v>
      </c>
      <c r="H23" s="114">
        <f t="shared" si="0"/>
        <v>775.4554786000424</v>
      </c>
      <c r="I23" s="78">
        <f t="shared" si="1"/>
        <v>0.37482243896825268</v>
      </c>
      <c r="J23" s="77">
        <f t="shared" si="2"/>
        <v>29.521015293139584</v>
      </c>
      <c r="K23" s="77">
        <f t="shared" si="3"/>
        <v>3.4373811419088627</v>
      </c>
      <c r="L23" s="21">
        <f t="shared" si="4"/>
        <v>32.958396435048449</v>
      </c>
      <c r="S23" s="81"/>
    </row>
    <row r="24" spans="1:19" x14ac:dyDescent="0.4">
      <c r="A24" s="27" t="s">
        <v>5</v>
      </c>
      <c r="B24" s="26" t="s">
        <v>50</v>
      </c>
      <c r="C24" s="26" t="s">
        <v>65</v>
      </c>
      <c r="D24" s="25">
        <f>'[1]INPUTS-Incidence'!I25</f>
        <v>2538436.1726799998</v>
      </c>
      <c r="E24" s="79">
        <f>SDBYLL!E25</f>
        <v>9.2117078979480382</v>
      </c>
      <c r="F24" s="77">
        <f>SDBYLL!H25</f>
        <v>679.68586725009595</v>
      </c>
      <c r="G24" s="77">
        <f>SDBYLD2!CJ25+SDBYLD2!CK25</f>
        <v>319.63054358824115</v>
      </c>
      <c r="H24" s="114">
        <f t="shared" si="0"/>
        <v>999.31641083833711</v>
      </c>
      <c r="I24" s="78">
        <f t="shared" si="1"/>
        <v>0.36288908884490922</v>
      </c>
      <c r="J24" s="77">
        <f t="shared" si="2"/>
        <v>26.775771420421624</v>
      </c>
      <c r="K24" s="77">
        <f t="shared" si="3"/>
        <v>12.591632085465653</v>
      </c>
      <c r="L24" s="21">
        <f t="shared" si="4"/>
        <v>39.367403505887275</v>
      </c>
      <c r="S24" s="81"/>
    </row>
    <row r="25" spans="1:19" x14ac:dyDescent="0.4">
      <c r="A25" s="27" t="s">
        <v>5</v>
      </c>
      <c r="B25" s="26" t="s">
        <v>50</v>
      </c>
      <c r="C25" s="26" t="s">
        <v>64</v>
      </c>
      <c r="D25" s="25">
        <f>'[1]INPUTS-Incidence'!I26</f>
        <v>2623698.3953200001</v>
      </c>
      <c r="E25" s="79">
        <f>SDBYLL!E26</f>
        <v>21.459108508211912</v>
      </c>
      <c r="F25" s="77">
        <f>SDBYLL!H26</f>
        <v>1476.9231430776847</v>
      </c>
      <c r="G25" s="77">
        <f>SDBYLD2!CJ26+SDBYLD2!CK26</f>
        <v>908.26144931855958</v>
      </c>
      <c r="H25" s="114">
        <f t="shared" si="0"/>
        <v>2385.1845923962442</v>
      </c>
      <c r="I25" s="78">
        <f t="shared" si="1"/>
        <v>0.81789540087722801</v>
      </c>
      <c r="J25" s="77">
        <f t="shared" si="2"/>
        <v>56.291650965375204</v>
      </c>
      <c r="K25" s="77">
        <f t="shared" si="3"/>
        <v>34.617601281407318</v>
      </c>
      <c r="L25" s="21">
        <f t="shared" si="4"/>
        <v>90.909252246782515</v>
      </c>
      <c r="S25" s="81"/>
    </row>
    <row r="26" spans="1:19" x14ac:dyDescent="0.4">
      <c r="A26" s="27" t="s">
        <v>5</v>
      </c>
      <c r="B26" s="26" t="s">
        <v>50</v>
      </c>
      <c r="C26" s="26" t="s">
        <v>63</v>
      </c>
      <c r="D26" s="25">
        <f>'[1]INPUTS-Incidence'!I27</f>
        <v>2461584.16928</v>
      </c>
      <c r="E26" s="79">
        <f>SDBYLL!E27</f>
        <v>22.481201782287737</v>
      </c>
      <c r="F26" s="77">
        <f>SDBYLL!H27</f>
        <v>1435.9867638436292</v>
      </c>
      <c r="G26" s="77">
        <f>SDBYLD2!CJ27+SDBYLD2!CK27</f>
        <v>1031.0787352544553</v>
      </c>
      <c r="H26" s="114">
        <f t="shared" si="0"/>
        <v>2467.0654990980847</v>
      </c>
      <c r="I26" s="78">
        <f t="shared" si="1"/>
        <v>0.91328186388456367</v>
      </c>
      <c r="J26" s="77">
        <f t="shared" si="2"/>
        <v>58.335879055626499</v>
      </c>
      <c r="K26" s="77">
        <f t="shared" si="3"/>
        <v>41.886795833434377</v>
      </c>
      <c r="L26" s="21">
        <f t="shared" si="4"/>
        <v>100.2226748890609</v>
      </c>
      <c r="S26" s="80"/>
    </row>
    <row r="27" spans="1:19" x14ac:dyDescent="0.4">
      <c r="A27" s="27" t="s">
        <v>5</v>
      </c>
      <c r="B27" s="26" t="s">
        <v>50</v>
      </c>
      <c r="C27" s="26" t="s">
        <v>62</v>
      </c>
      <c r="D27" s="25">
        <f>'[1]INPUTS-Incidence'!I28</f>
        <v>2302660.0263999999</v>
      </c>
      <c r="E27" s="79">
        <f>SDBYLL!E28</f>
        <v>16.970871455772482</v>
      </c>
      <c r="F27" s="77">
        <f>SDBYLL!H28</f>
        <v>1000.1783092459513</v>
      </c>
      <c r="G27" s="77">
        <f>SDBYLD2!CJ28+SDBYLD2!CK28</f>
        <v>688.02648999116866</v>
      </c>
      <c r="H27" s="114">
        <f t="shared" si="0"/>
        <v>1688.2047992371199</v>
      </c>
      <c r="I27" s="78">
        <f t="shared" si="1"/>
        <v>0.73701159794330995</v>
      </c>
      <c r="J27" s="77">
        <f t="shared" si="2"/>
        <v>43.435778524788979</v>
      </c>
      <c r="K27" s="77">
        <f t="shared" si="3"/>
        <v>29.879638422647901</v>
      </c>
      <c r="L27" s="21">
        <f t="shared" si="4"/>
        <v>73.315416947436873</v>
      </c>
    </row>
    <row r="28" spans="1:19" x14ac:dyDescent="0.4">
      <c r="A28" s="27" t="s">
        <v>5</v>
      </c>
      <c r="B28" s="26" t="s">
        <v>50</v>
      </c>
      <c r="C28" s="26" t="s">
        <v>61</v>
      </c>
      <c r="D28" s="25">
        <f>'[1]INPUTS-Incidence'!I29</f>
        <v>2183176.9116799999</v>
      </c>
      <c r="E28" s="79">
        <f>SDBYLL!E29</f>
        <v>19.330647547517025</v>
      </c>
      <c r="F28" s="77">
        <f>SDBYLL!H29</f>
        <v>1043.7583143281818</v>
      </c>
      <c r="G28" s="77">
        <f>SDBYLD2!CJ29+SDBYLD2!CK29</f>
        <v>639.032573889437</v>
      </c>
      <c r="H28" s="114">
        <f t="shared" si="0"/>
        <v>1682.7908882176189</v>
      </c>
      <c r="I28" s="78">
        <f t="shared" si="1"/>
        <v>0.88543660589748963</v>
      </c>
      <c r="J28" s="77">
        <f t="shared" si="2"/>
        <v>47.809149535434948</v>
      </c>
      <c r="K28" s="77">
        <f t="shared" si="3"/>
        <v>29.270764566564061</v>
      </c>
      <c r="L28" s="21">
        <f t="shared" si="4"/>
        <v>77.079914101999009</v>
      </c>
    </row>
    <row r="29" spans="1:19" x14ac:dyDescent="0.4">
      <c r="A29" s="27" t="s">
        <v>5</v>
      </c>
      <c r="B29" s="26" t="s">
        <v>50</v>
      </c>
      <c r="C29" s="26" t="s">
        <v>60</v>
      </c>
      <c r="D29" s="25">
        <f>'[1]INPUTS-Incidence'!I30</f>
        <v>2088344.4395600001</v>
      </c>
      <c r="E29" s="79">
        <f>SDBYLL!E30</f>
        <v>19.003998757539836</v>
      </c>
      <c r="F29" s="77">
        <f>SDBYLL!H30</f>
        <v>932.90629900763065</v>
      </c>
      <c r="G29" s="77">
        <f>SDBYLD2!CJ30+SDBYLD2!CK30</f>
        <v>460.5416272521752</v>
      </c>
      <c r="H29" s="114">
        <f t="shared" si="0"/>
        <v>1393.4479262598059</v>
      </c>
      <c r="I29" s="78">
        <f t="shared" si="1"/>
        <v>0.91000308174947664</v>
      </c>
      <c r="J29" s="77">
        <f t="shared" si="2"/>
        <v>44.672051283081807</v>
      </c>
      <c r="K29" s="77">
        <f t="shared" si="3"/>
        <v>22.052953455762701</v>
      </c>
      <c r="L29" s="21">
        <f t="shared" si="4"/>
        <v>66.725004738844504</v>
      </c>
    </row>
    <row r="30" spans="1:19" x14ac:dyDescent="0.4">
      <c r="A30" s="27" t="s">
        <v>5</v>
      </c>
      <c r="B30" s="26" t="s">
        <v>50</v>
      </c>
      <c r="C30" s="26" t="s">
        <v>59</v>
      </c>
      <c r="D30" s="25">
        <f>'[1]INPUTS-Incidence'!I31</f>
        <v>2017582.5949200001</v>
      </c>
      <c r="E30" s="79">
        <f>SDBYLL!E31</f>
        <v>16.981310637241922</v>
      </c>
      <c r="F30" s="77">
        <f>SDBYLL!H31</f>
        <v>750.99846293202404</v>
      </c>
      <c r="G30" s="77">
        <f>SDBYLD2!CJ31+SDBYLD2!CK31</f>
        <v>268.91340798852258</v>
      </c>
      <c r="H30" s="114">
        <f t="shared" si="0"/>
        <v>1019.9118709205466</v>
      </c>
      <c r="I30" s="78">
        <f t="shared" si="1"/>
        <v>0.84166619398871512</v>
      </c>
      <c r="J30" s="77">
        <f t="shared" si="2"/>
        <v>37.22268742915093</v>
      </c>
      <c r="K30" s="77">
        <f t="shared" si="3"/>
        <v>13.328495629651551</v>
      </c>
      <c r="L30" s="21">
        <f t="shared" si="4"/>
        <v>50.551183058802479</v>
      </c>
    </row>
    <row r="31" spans="1:19" x14ac:dyDescent="0.4">
      <c r="A31" s="27" t="s">
        <v>5</v>
      </c>
      <c r="B31" s="26" t="s">
        <v>50</v>
      </c>
      <c r="C31" s="26" t="s">
        <v>58</v>
      </c>
      <c r="D31" s="25">
        <f>'[1]INPUTS-Incidence'!I32</f>
        <v>1872868.8224800001</v>
      </c>
      <c r="E31" s="79">
        <f>SDBYLL!E32</f>
        <v>21.141230826858525</v>
      </c>
      <c r="F31" s="77">
        <f>SDBYLL!H32</f>
        <v>833.49302534889728</v>
      </c>
      <c r="G31" s="77">
        <f>SDBYLD2!CJ32+SDBYLD2!CK32</f>
        <v>196.49719400101046</v>
      </c>
      <c r="H31" s="114">
        <f t="shared" si="0"/>
        <v>1029.9902193499076</v>
      </c>
      <c r="I31" s="78">
        <f t="shared" si="1"/>
        <v>1.1288153539159194</v>
      </c>
      <c r="J31" s="77">
        <f t="shared" si="2"/>
        <v>44.503545328135118</v>
      </c>
      <c r="K31" s="77">
        <f t="shared" si="3"/>
        <v>10.491775592740897</v>
      </c>
      <c r="L31" s="21">
        <f t="shared" si="4"/>
        <v>54.995320920876011</v>
      </c>
    </row>
    <row r="32" spans="1:19" x14ac:dyDescent="0.4">
      <c r="A32" s="27" t="s">
        <v>5</v>
      </c>
      <c r="B32" s="26" t="s">
        <v>50</v>
      </c>
      <c r="C32" s="26" t="s">
        <v>57</v>
      </c>
      <c r="D32" s="25">
        <f>'[1]INPUTS-Incidence'!I33</f>
        <v>1664643.3944000001</v>
      </c>
      <c r="E32" s="79">
        <f>SDBYLL!E33</f>
        <v>29.825439251736885</v>
      </c>
      <c r="F32" s="77">
        <f>SDBYLL!H33</f>
        <v>1035.5392508203047</v>
      </c>
      <c r="G32" s="77">
        <f>SDBYLD2!CJ33+SDBYLD2!CK33</f>
        <v>193.62675034479835</v>
      </c>
      <c r="H32" s="114">
        <f t="shared" si="0"/>
        <v>1229.1660011651031</v>
      </c>
      <c r="I32" s="78">
        <f t="shared" si="1"/>
        <v>1.7917014149740518</v>
      </c>
      <c r="J32" s="77">
        <f t="shared" si="2"/>
        <v>62.207873127899077</v>
      </c>
      <c r="K32" s="77">
        <f t="shared" si="3"/>
        <v>11.63172550926973</v>
      </c>
      <c r="L32" s="21">
        <f t="shared" si="4"/>
        <v>73.83959863716882</v>
      </c>
    </row>
    <row r="33" spans="1:12" x14ac:dyDescent="0.4">
      <c r="A33" s="27" t="s">
        <v>5</v>
      </c>
      <c r="B33" s="26" t="s">
        <v>50</v>
      </c>
      <c r="C33" s="26" t="s">
        <v>56</v>
      </c>
      <c r="D33" s="25">
        <f>'[1]INPUTS-Incidence'!I34</f>
        <v>1402186.5526000001</v>
      </c>
      <c r="E33" s="79">
        <f>SDBYLL!E34</f>
        <v>30.260163007110641</v>
      </c>
      <c r="F33" s="77">
        <f>SDBYLL!H34</f>
        <v>910.67960569899469</v>
      </c>
      <c r="G33" s="77">
        <f>SDBYLD2!CJ34+SDBYLD2!CK34</f>
        <v>207.83769202135306</v>
      </c>
      <c r="H33" s="114">
        <f t="shared" si="0"/>
        <v>1118.5172977203479</v>
      </c>
      <c r="I33" s="78">
        <f t="shared" si="1"/>
        <v>2.1580696912975545</v>
      </c>
      <c r="J33" s="77">
        <f t="shared" si="2"/>
        <v>64.947107359599897</v>
      </c>
      <c r="K33" s="77">
        <f t="shared" si="3"/>
        <v>14.822399461467567</v>
      </c>
      <c r="L33" s="21">
        <f t="shared" si="4"/>
        <v>79.76950682106748</v>
      </c>
    </row>
    <row r="34" spans="1:12" x14ac:dyDescent="0.4">
      <c r="A34" s="27" t="s">
        <v>5</v>
      </c>
      <c r="B34" s="26" t="s">
        <v>50</v>
      </c>
      <c r="C34" s="26" t="s">
        <v>55</v>
      </c>
      <c r="D34" s="25">
        <f>'[1]INPUTS-Incidence'!I35</f>
        <v>1171630.5423999999</v>
      </c>
      <c r="E34" s="79">
        <f>SDBYLL!E35</f>
        <v>34.492538846299318</v>
      </c>
      <c r="F34" s="77">
        <f>SDBYLL!H35</f>
        <v>881.2843675229476</v>
      </c>
      <c r="G34" s="77">
        <f>SDBYLD2!CJ35+SDBYLD2!CK35</f>
        <v>143.12713574263114</v>
      </c>
      <c r="H34" s="114">
        <f t="shared" si="0"/>
        <v>1024.4115032655786</v>
      </c>
      <c r="I34" s="78">
        <f t="shared" si="1"/>
        <v>2.9439774398202236</v>
      </c>
      <c r="J34" s="77">
        <f t="shared" si="2"/>
        <v>75.218623587406725</v>
      </c>
      <c r="K34" s="77">
        <f t="shared" si="3"/>
        <v>12.216063900950006</v>
      </c>
      <c r="L34" s="21">
        <f t="shared" si="4"/>
        <v>87.434687488356715</v>
      </c>
    </row>
    <row r="35" spans="1:12" x14ac:dyDescent="0.4">
      <c r="A35" s="27" t="s">
        <v>5</v>
      </c>
      <c r="B35" s="26" t="s">
        <v>50</v>
      </c>
      <c r="C35" s="26" t="s">
        <v>54</v>
      </c>
      <c r="D35" s="25">
        <f>'[1]INPUTS-Incidence'!I36</f>
        <v>890903.22432000004</v>
      </c>
      <c r="E35" s="79">
        <f>SDBYLL!E36</f>
        <v>27.79042510905499</v>
      </c>
      <c r="F35" s="77">
        <f>SDBYLL!H36</f>
        <v>586.79482617769622</v>
      </c>
      <c r="G35" s="77">
        <f>SDBYLD2!CJ36+SDBYLD2!CK36</f>
        <v>76.73486843712169</v>
      </c>
      <c r="H35" s="114">
        <f t="shared" si="0"/>
        <v>663.52969461481791</v>
      </c>
      <c r="I35" s="78">
        <f t="shared" si="1"/>
        <v>3.1193539713885978</v>
      </c>
      <c r="J35" s="77">
        <f t="shared" si="2"/>
        <v>65.865159105870262</v>
      </c>
      <c r="K35" s="77">
        <f t="shared" si="3"/>
        <v>8.6131541947994563</v>
      </c>
      <c r="L35" s="21">
        <f t="shared" si="4"/>
        <v>74.478313300669711</v>
      </c>
    </row>
    <row r="36" spans="1:12" x14ac:dyDescent="0.4">
      <c r="A36" s="27" t="s">
        <v>5</v>
      </c>
      <c r="B36" s="26" t="s">
        <v>50</v>
      </c>
      <c r="C36" s="26" t="s">
        <v>53</v>
      </c>
      <c r="D36" s="25">
        <f>'[1]INPUTS-Incidence'!I37</f>
        <v>504903.16196</v>
      </c>
      <c r="E36" s="79">
        <f>SDBYLL!E37</f>
        <v>24.73199847544571</v>
      </c>
      <c r="F36" s="77">
        <f>SDBYLL!H37</f>
        <v>417.10515428839193</v>
      </c>
      <c r="G36" s="77">
        <f>SDBYLD2!CJ37+SDBYLD2!CK37</f>
        <v>38.92777839250688</v>
      </c>
      <c r="H36" s="114">
        <f t="shared" si="0"/>
        <v>456.0329326808988</v>
      </c>
      <c r="I36" s="78">
        <f t="shared" si="1"/>
        <v>4.8983647437337803</v>
      </c>
      <c r="J36" s="77">
        <f t="shared" si="2"/>
        <v>82.610921403070222</v>
      </c>
      <c r="K36" s="77">
        <f t="shared" si="3"/>
        <v>7.7099494171103764</v>
      </c>
      <c r="L36" s="21">
        <f t="shared" si="4"/>
        <v>90.320870820180602</v>
      </c>
    </row>
    <row r="37" spans="1:12" x14ac:dyDescent="0.4">
      <c r="A37" s="27" t="s">
        <v>5</v>
      </c>
      <c r="B37" s="26" t="s">
        <v>50</v>
      </c>
      <c r="C37" s="26" t="s">
        <v>52</v>
      </c>
      <c r="D37" s="25">
        <f>'[1]INPUTS-Incidence'!I38</f>
        <v>326258.505</v>
      </c>
      <c r="E37" s="79">
        <f>SDBYLL!E38</f>
        <v>18.830100446296569</v>
      </c>
      <c r="F37" s="77">
        <f>SDBYLL!H38</f>
        <v>242.7199947527628</v>
      </c>
      <c r="G37" s="77">
        <f>SDBYLD2!CJ38+SDBYLD2!CK38</f>
        <v>20.318136516705469</v>
      </c>
      <c r="H37" s="114">
        <f t="shared" si="0"/>
        <v>263.03813126946829</v>
      </c>
      <c r="I37" s="78">
        <f t="shared" si="1"/>
        <v>5.7715278399551817</v>
      </c>
      <c r="J37" s="77">
        <f t="shared" si="2"/>
        <v>74.3949938570223</v>
      </c>
      <c r="K37" s="77">
        <f t="shared" si="3"/>
        <v>6.2276189602185141</v>
      </c>
      <c r="L37" s="21">
        <f t="shared" si="4"/>
        <v>80.622612817240821</v>
      </c>
    </row>
    <row r="38" spans="1:12" x14ac:dyDescent="0.4">
      <c r="A38" s="27" t="s">
        <v>5</v>
      </c>
      <c r="B38" s="26" t="s">
        <v>50</v>
      </c>
      <c r="C38" s="26" t="s">
        <v>51</v>
      </c>
      <c r="D38" s="25">
        <f>'[1]INPUTS-Incidence'!I39</f>
        <v>0</v>
      </c>
      <c r="E38" s="79">
        <f>SDBYLL!E39</f>
        <v>9.5780780929548577</v>
      </c>
      <c r="F38" s="77">
        <f>SDBYLL!H39</f>
        <v>89.219797435874511</v>
      </c>
      <c r="G38" s="77">
        <f>SDBYLD2!CJ39+SDBYLD2!CK39</f>
        <v>9.1001919611029187</v>
      </c>
      <c r="H38" s="114">
        <f t="shared" si="0"/>
        <v>98.319989396977434</v>
      </c>
      <c r="I38" s="78" t="e">
        <f t="shared" si="1"/>
        <v>#DIV/0!</v>
      </c>
      <c r="J38" s="77" t="e">
        <f t="shared" si="2"/>
        <v>#DIV/0!</v>
      </c>
      <c r="K38" s="77" t="e">
        <f t="shared" si="3"/>
        <v>#DIV/0!</v>
      </c>
      <c r="L38" s="21" t="e">
        <f t="shared" si="4"/>
        <v>#DIV/0!</v>
      </c>
    </row>
    <row r="39" spans="1:12" x14ac:dyDescent="0.4">
      <c r="A39" s="27" t="s">
        <v>5</v>
      </c>
      <c r="B39" s="26" t="s">
        <v>50</v>
      </c>
      <c r="C39" s="26" t="s">
        <v>49</v>
      </c>
      <c r="D39" s="25">
        <f>'[1]INPUTS-Incidence'!I40</f>
        <v>284787.42391999997</v>
      </c>
      <c r="E39" s="79">
        <f>SDBYLL!E40</f>
        <v>5.0883642074059763</v>
      </c>
      <c r="F39" s="77">
        <f>SDBYLL!H40</f>
        <v>25.696239247400179</v>
      </c>
      <c r="G39" s="77">
        <f>SDBYLD2!CJ40+SDBYLD2!CK40</f>
        <v>3.0010287746436002</v>
      </c>
      <c r="H39" s="114">
        <f t="shared" si="0"/>
        <v>28.697268022043779</v>
      </c>
      <c r="I39" s="78">
        <f t="shared" si="1"/>
        <v>1.786723633145878</v>
      </c>
      <c r="J39" s="77">
        <f t="shared" si="2"/>
        <v>9.0229543473866833</v>
      </c>
      <c r="K39" s="77">
        <f t="shared" si="3"/>
        <v>1.0537785458836215</v>
      </c>
      <c r="L39" s="21">
        <f t="shared" si="4"/>
        <v>10.076732893270304</v>
      </c>
    </row>
    <row r="40" spans="1:12" x14ac:dyDescent="0.4">
      <c r="A40" s="27" t="s">
        <v>4</v>
      </c>
      <c r="B40" s="26" t="s">
        <v>68</v>
      </c>
      <c r="C40" s="26" t="s">
        <v>67</v>
      </c>
      <c r="D40" s="25">
        <f>'[1]INPUTS-Incidence'!I5</f>
        <v>2277085.1483800001</v>
      </c>
      <c r="E40" s="79">
        <f>SDBYLL!E41</f>
        <v>2.5251515346930429</v>
      </c>
      <c r="F40" s="77">
        <f>SDBYLL!H41</f>
        <v>214.66818226732497</v>
      </c>
      <c r="G40" s="77">
        <f>SDBYLD2!CJ41+SDBYLD2!CK41</f>
        <v>53.491613623874933</v>
      </c>
      <c r="H40" s="114">
        <f t="shared" si="0"/>
        <v>268.15979589119991</v>
      </c>
      <c r="I40" s="78">
        <f t="shared" si="1"/>
        <v>0.11089403206944308</v>
      </c>
      <c r="J40" s="77">
        <f t="shared" si="2"/>
        <v>9.4273234542874942</v>
      </c>
      <c r="K40" s="77">
        <f t="shared" si="3"/>
        <v>2.3491266306809293</v>
      </c>
      <c r="L40" s="21">
        <f t="shared" si="4"/>
        <v>11.776450084968424</v>
      </c>
    </row>
    <row r="41" spans="1:12" x14ac:dyDescent="0.4">
      <c r="A41" s="27" t="s">
        <v>4</v>
      </c>
      <c r="B41" s="26" t="s">
        <v>68</v>
      </c>
      <c r="C41" s="26" t="s">
        <v>66</v>
      </c>
      <c r="D41" s="25">
        <f>'[1]INPUTS-Incidence'!I6</f>
        <v>2301046.2411000002</v>
      </c>
      <c r="E41" s="79">
        <f>SDBYLL!E42</f>
        <v>3.1193088443424726</v>
      </c>
      <c r="F41" s="77">
        <f>SDBYLL!H42</f>
        <v>245.67676458041316</v>
      </c>
      <c r="G41" s="77">
        <f>SDBYLD2!CJ42+SDBYLD2!CK42</f>
        <v>126.43830635234929</v>
      </c>
      <c r="H41" s="114">
        <f t="shared" si="0"/>
        <v>372.11507093276248</v>
      </c>
      <c r="I41" s="78">
        <f t="shared" si="1"/>
        <v>0.13556045891764901</v>
      </c>
      <c r="J41" s="77">
        <f t="shared" si="2"/>
        <v>10.676741744354038</v>
      </c>
      <c r="K41" s="77">
        <f t="shared" si="3"/>
        <v>5.4948181437634327</v>
      </c>
      <c r="L41" s="21">
        <f t="shared" si="4"/>
        <v>16.171559888117471</v>
      </c>
    </row>
    <row r="42" spans="1:12" x14ac:dyDescent="0.4">
      <c r="A42" s="27" t="s">
        <v>4</v>
      </c>
      <c r="B42" s="26" t="s">
        <v>68</v>
      </c>
      <c r="C42" s="26" t="s">
        <v>65</v>
      </c>
      <c r="D42" s="25">
        <f>'[1]INPUTS-Incidence'!I7</f>
        <v>2470857.4634199999</v>
      </c>
      <c r="E42" s="79">
        <f>SDBYLL!E43</f>
        <v>3.9388860398142715</v>
      </c>
      <c r="F42" s="77">
        <f>SDBYLL!H43</f>
        <v>290.63070644769601</v>
      </c>
      <c r="G42" s="77">
        <f>SDBYLD2!CJ43+SDBYLD2!CK43</f>
        <v>209.99509565319809</v>
      </c>
      <c r="H42" s="114">
        <f t="shared" si="0"/>
        <v>500.62580210089413</v>
      </c>
      <c r="I42" s="78">
        <f t="shared" si="1"/>
        <v>0.15941372977307733</v>
      </c>
      <c r="J42" s="77">
        <f t="shared" si="2"/>
        <v>11.76234205130651</v>
      </c>
      <c r="K42" s="77">
        <f t="shared" si="3"/>
        <v>8.498875340325645</v>
      </c>
      <c r="L42" s="21">
        <f t="shared" si="4"/>
        <v>20.261217391632155</v>
      </c>
    </row>
    <row r="43" spans="1:12" x14ac:dyDescent="0.4">
      <c r="A43" s="27" t="s">
        <v>4</v>
      </c>
      <c r="B43" s="26" t="s">
        <v>68</v>
      </c>
      <c r="C43" s="26" t="s">
        <v>64</v>
      </c>
      <c r="D43" s="25">
        <f>'[1]INPUTS-Incidence'!I8</f>
        <v>2539094.4883400002</v>
      </c>
      <c r="E43" s="79">
        <f>SDBYLL!E44</f>
        <v>10.854346138802583</v>
      </c>
      <c r="F43" s="77">
        <f>SDBYLL!H44</f>
        <v>747.05037300308766</v>
      </c>
      <c r="G43" s="77">
        <f>SDBYLD2!CJ44+SDBYLD2!CK44</f>
        <v>690.75054572186571</v>
      </c>
      <c r="H43" s="114">
        <f t="shared" si="0"/>
        <v>1437.8009187249534</v>
      </c>
      <c r="I43" s="78">
        <f t="shared" si="1"/>
        <v>0.42748886221634458</v>
      </c>
      <c r="J43" s="77">
        <f t="shared" si="2"/>
        <v>29.421920942039911</v>
      </c>
      <c r="K43" s="77">
        <f t="shared" si="3"/>
        <v>27.204601833209527</v>
      </c>
      <c r="L43" s="21">
        <f t="shared" si="4"/>
        <v>56.626522775249434</v>
      </c>
    </row>
    <row r="44" spans="1:12" x14ac:dyDescent="0.4">
      <c r="A44" s="27" t="s">
        <v>4</v>
      </c>
      <c r="B44" s="26" t="s">
        <v>68</v>
      </c>
      <c r="C44" s="26" t="s">
        <v>63</v>
      </c>
      <c r="D44" s="25">
        <f>'[1]INPUTS-Incidence'!I9</f>
        <v>2345582.6199599998</v>
      </c>
      <c r="E44" s="79">
        <f>SDBYLL!E45</f>
        <v>12.527444707645616</v>
      </c>
      <c r="F44" s="77">
        <f>SDBYLL!H45</f>
        <v>800.19053070086375</v>
      </c>
      <c r="G44" s="77">
        <f>SDBYLD2!CJ45+SDBYLD2!CK45</f>
        <v>846.37651588825372</v>
      </c>
      <c r="H44" s="114">
        <f t="shared" si="0"/>
        <v>1646.5670465891176</v>
      </c>
      <c r="I44" s="78">
        <f t="shared" si="1"/>
        <v>0.534086695605685</v>
      </c>
      <c r="J44" s="77">
        <f t="shared" si="2"/>
        <v>34.114787681813134</v>
      </c>
      <c r="K44" s="77">
        <f t="shared" si="3"/>
        <v>36.083850071445674</v>
      </c>
      <c r="L44" s="21">
        <f t="shared" si="4"/>
        <v>70.198637753258808</v>
      </c>
    </row>
    <row r="45" spans="1:12" x14ac:dyDescent="0.4">
      <c r="A45" s="27" t="s">
        <v>4</v>
      </c>
      <c r="B45" s="26" t="s">
        <v>68</v>
      </c>
      <c r="C45" s="26" t="s">
        <v>62</v>
      </c>
      <c r="D45" s="25">
        <f>'[1]INPUTS-Incidence'!I10</f>
        <v>2153893.8782000002</v>
      </c>
      <c r="E45" s="79">
        <f>SDBYLL!E46</f>
        <v>7.5999611439336832</v>
      </c>
      <c r="F45" s="77">
        <f>SDBYLL!H46</f>
        <v>447.90371001773161</v>
      </c>
      <c r="G45" s="77">
        <f>SDBYLD2!CJ46+SDBYLD2!CK46</f>
        <v>518.14569092538966</v>
      </c>
      <c r="H45" s="114">
        <f t="shared" si="0"/>
        <v>966.04940094312133</v>
      </c>
      <c r="I45" s="78">
        <f t="shared" si="1"/>
        <v>0.35284752052338525</v>
      </c>
      <c r="J45" s="77">
        <f t="shared" si="2"/>
        <v>20.795068622045708</v>
      </c>
      <c r="K45" s="77">
        <f t="shared" si="3"/>
        <v>24.056231189922961</v>
      </c>
      <c r="L45" s="21">
        <f t="shared" si="4"/>
        <v>44.851299811968666</v>
      </c>
    </row>
    <row r="46" spans="1:12" x14ac:dyDescent="0.4">
      <c r="A46" s="27" t="s">
        <v>4</v>
      </c>
      <c r="B46" s="26" t="s">
        <v>68</v>
      </c>
      <c r="C46" s="26" t="s">
        <v>61</v>
      </c>
      <c r="D46" s="25">
        <f>'[1]INPUTS-Incidence'!I11</f>
        <v>2006481.06864</v>
      </c>
      <c r="E46" s="79">
        <f>SDBYLL!E47</f>
        <v>10.007311206522301</v>
      </c>
      <c r="F46" s="77">
        <f>SDBYLL!H47</f>
        <v>540.34476859617166</v>
      </c>
      <c r="G46" s="77">
        <f>SDBYLD2!CJ47+SDBYLD2!CK47</f>
        <v>335.9086074108302</v>
      </c>
      <c r="H46" s="114">
        <f t="shared" si="0"/>
        <v>876.25337600700186</v>
      </c>
      <c r="I46" s="78">
        <f t="shared" si="1"/>
        <v>0.49874934595347525</v>
      </c>
      <c r="J46" s="77">
        <f t="shared" si="2"/>
        <v>26.929970934757897</v>
      </c>
      <c r="K46" s="77">
        <f t="shared" si="3"/>
        <v>16.741180002187125</v>
      </c>
      <c r="L46" s="21">
        <f t="shared" si="4"/>
        <v>43.671150936945025</v>
      </c>
    </row>
    <row r="47" spans="1:12" x14ac:dyDescent="0.4">
      <c r="A47" s="27" t="s">
        <v>4</v>
      </c>
      <c r="B47" s="26" t="s">
        <v>68</v>
      </c>
      <c r="C47" s="26" t="s">
        <v>60</v>
      </c>
      <c r="D47" s="25">
        <f>'[1]INPUTS-Incidence'!I12</f>
        <v>1918710.54422</v>
      </c>
      <c r="E47" s="79">
        <f>SDBYLL!E48</f>
        <v>7.6536368005490818</v>
      </c>
      <c r="F47" s="77">
        <f>SDBYLL!H48</f>
        <v>375.71703053895448</v>
      </c>
      <c r="G47" s="77">
        <f>SDBYLD2!CJ48+SDBYLD2!CK48</f>
        <v>260.91880812203897</v>
      </c>
      <c r="H47" s="114">
        <f t="shared" si="0"/>
        <v>636.63583866099339</v>
      </c>
      <c r="I47" s="78">
        <f t="shared" si="1"/>
        <v>0.39889481108055624</v>
      </c>
      <c r="J47" s="77">
        <f t="shared" si="2"/>
        <v>19.581746275944511</v>
      </c>
      <c r="K47" s="77">
        <f t="shared" si="3"/>
        <v>13.598653997500621</v>
      </c>
      <c r="L47" s="21">
        <f t="shared" si="4"/>
        <v>33.180400273445123</v>
      </c>
    </row>
    <row r="48" spans="1:12" x14ac:dyDescent="0.4">
      <c r="A48" s="27" t="s">
        <v>4</v>
      </c>
      <c r="B48" s="26" t="s">
        <v>68</v>
      </c>
      <c r="C48" s="26" t="s">
        <v>59</v>
      </c>
      <c r="D48" s="25">
        <f>'[1]INPUTS-Incidence'!I13</f>
        <v>1784059.621</v>
      </c>
      <c r="E48" s="79">
        <f>SDBYLL!E49</f>
        <v>6.4182473720807716</v>
      </c>
      <c r="F48" s="77">
        <f>SDBYLL!H49</f>
        <v>283.84699003027214</v>
      </c>
      <c r="G48" s="77">
        <f>SDBYLD2!CJ49+SDBYLD2!CK49</f>
        <v>178.39049170486788</v>
      </c>
      <c r="H48" s="114">
        <f t="shared" si="0"/>
        <v>462.23748173514002</v>
      </c>
      <c r="I48" s="78">
        <f t="shared" si="1"/>
        <v>0.35975520641419029</v>
      </c>
      <c r="J48" s="77">
        <f t="shared" si="2"/>
        <v>15.910174003667569</v>
      </c>
      <c r="K48" s="77">
        <f t="shared" si="3"/>
        <v>9.9991328543648414</v>
      </c>
      <c r="L48" s="21">
        <f t="shared" si="4"/>
        <v>25.909306858032409</v>
      </c>
    </row>
    <row r="49" spans="1:12" x14ac:dyDescent="0.4">
      <c r="A49" s="27" t="s">
        <v>4</v>
      </c>
      <c r="B49" s="26" t="s">
        <v>68</v>
      </c>
      <c r="C49" s="26" t="s">
        <v>58</v>
      </c>
      <c r="D49" s="25">
        <f>'[1]INPUTS-Incidence'!I14</f>
        <v>1602007.4056599999</v>
      </c>
      <c r="E49" s="79">
        <f>SDBYLL!E50</f>
        <v>12.150088496744338</v>
      </c>
      <c r="F49" s="77">
        <f>SDBYLL!H50</f>
        <v>479.01723898414548</v>
      </c>
      <c r="G49" s="77">
        <f>SDBYLD2!CJ50+SDBYLD2!CK50</f>
        <v>151.671540652213</v>
      </c>
      <c r="H49" s="114">
        <f t="shared" si="0"/>
        <v>630.6887796363585</v>
      </c>
      <c r="I49" s="78">
        <f t="shared" si="1"/>
        <v>0.75842898439902706</v>
      </c>
      <c r="J49" s="77">
        <f t="shared" si="2"/>
        <v>29.901062709931633</v>
      </c>
      <c r="K49" s="77">
        <f t="shared" si="3"/>
        <v>9.4675929784311386</v>
      </c>
      <c r="L49" s="21">
        <f t="shared" si="4"/>
        <v>39.368655688362772</v>
      </c>
    </row>
    <row r="50" spans="1:12" x14ac:dyDescent="0.4">
      <c r="A50" s="27" t="s">
        <v>4</v>
      </c>
      <c r="B50" s="26" t="s">
        <v>68</v>
      </c>
      <c r="C50" s="26" t="s">
        <v>57</v>
      </c>
      <c r="D50" s="25">
        <f>'[1]INPUTS-Incidence'!I15</f>
        <v>1370730.7715799999</v>
      </c>
      <c r="E50" s="79">
        <f>SDBYLL!E51</f>
        <v>13.984789664575784</v>
      </c>
      <c r="F50" s="77">
        <f>SDBYLL!H51</f>
        <v>485.55189715407118</v>
      </c>
      <c r="G50" s="77">
        <f>SDBYLD2!CJ51+SDBYLD2!CK51</f>
        <v>97.368276496957961</v>
      </c>
      <c r="H50" s="114">
        <f t="shared" si="0"/>
        <v>582.92017365102913</v>
      </c>
      <c r="I50" s="78">
        <f t="shared" si="1"/>
        <v>1.0202433588366837</v>
      </c>
      <c r="J50" s="77">
        <f t="shared" si="2"/>
        <v>35.422849418809662</v>
      </c>
      <c r="K50" s="77">
        <f t="shared" si="3"/>
        <v>7.10338445125329</v>
      </c>
      <c r="L50" s="21">
        <f t="shared" si="4"/>
        <v>42.526233870062946</v>
      </c>
    </row>
    <row r="51" spans="1:12" x14ac:dyDescent="0.4">
      <c r="A51" s="27" t="s">
        <v>4</v>
      </c>
      <c r="B51" s="26" t="s">
        <v>68</v>
      </c>
      <c r="C51" s="26" t="s">
        <v>56</v>
      </c>
      <c r="D51" s="25">
        <f>'[1]INPUTS-Incidence'!I16</f>
        <v>1099605.79852</v>
      </c>
      <c r="E51" s="79">
        <f>SDBYLL!E52</f>
        <v>13.714160472538715</v>
      </c>
      <c r="F51" s="77">
        <f>SDBYLL!H52</f>
        <v>412.72765942105264</v>
      </c>
      <c r="G51" s="77">
        <f>SDBYLD2!CJ52+SDBYLD2!CK52</f>
        <v>75.89248072498016</v>
      </c>
      <c r="H51" s="114">
        <f t="shared" si="0"/>
        <v>488.62014014603278</v>
      </c>
      <c r="I51" s="78">
        <f t="shared" si="1"/>
        <v>1.2471888099350794</v>
      </c>
      <c r="J51" s="77">
        <f t="shared" si="2"/>
        <v>37.534147234996219</v>
      </c>
      <c r="K51" s="77">
        <f t="shared" si="3"/>
        <v>6.9017897893160125</v>
      </c>
      <c r="L51" s="21">
        <f t="shared" si="4"/>
        <v>44.435937024312231</v>
      </c>
    </row>
    <row r="52" spans="1:12" x14ac:dyDescent="0.4">
      <c r="A52" s="27" t="s">
        <v>4</v>
      </c>
      <c r="B52" s="26" t="s">
        <v>68</v>
      </c>
      <c r="C52" s="26" t="s">
        <v>55</v>
      </c>
      <c r="D52" s="25">
        <f>'[1]INPUTS-Incidence'!I17</f>
        <v>864422.46453999996</v>
      </c>
      <c r="E52" s="79">
        <f>SDBYLL!E53</f>
        <v>13.959461634673589</v>
      </c>
      <c r="F52" s="77">
        <f>SDBYLL!H53</f>
        <v>356.66424476591021</v>
      </c>
      <c r="G52" s="77">
        <f>SDBYLD2!CJ53+SDBYLD2!CK53</f>
        <v>44.036690613143882</v>
      </c>
      <c r="H52" s="114">
        <f t="shared" si="0"/>
        <v>400.7009353790541</v>
      </c>
      <c r="I52" s="78">
        <f t="shared" si="1"/>
        <v>1.6148888081132968</v>
      </c>
      <c r="J52" s="77">
        <f t="shared" si="2"/>
        <v>41.260409047294729</v>
      </c>
      <c r="K52" s="77">
        <f t="shared" si="3"/>
        <v>5.094348240542069</v>
      </c>
      <c r="L52" s="21">
        <f t="shared" si="4"/>
        <v>46.354757287836797</v>
      </c>
    </row>
    <row r="53" spans="1:12" x14ac:dyDescent="0.4">
      <c r="A53" s="27" t="s">
        <v>4</v>
      </c>
      <c r="B53" s="26" t="s">
        <v>68</v>
      </c>
      <c r="C53" s="26" t="s">
        <v>54</v>
      </c>
      <c r="D53" s="25">
        <f>'[1]INPUTS-Incidence'!I18</f>
        <v>611007.86436000001</v>
      </c>
      <c r="E53" s="79">
        <f>SDBYLL!E54</f>
        <v>10.606574497309229</v>
      </c>
      <c r="F53" s="77">
        <f>SDBYLL!H54</f>
        <v>223.95782051068437</v>
      </c>
      <c r="G53" s="77">
        <f>SDBYLD2!CJ54+SDBYLD2!CK54</f>
        <v>23.55425755019516</v>
      </c>
      <c r="H53" s="114">
        <f t="shared" si="0"/>
        <v>247.51207806087953</v>
      </c>
      <c r="I53" s="78">
        <f t="shared" si="1"/>
        <v>1.7359145628050274</v>
      </c>
      <c r="J53" s="77">
        <f t="shared" si="2"/>
        <v>36.653835993628149</v>
      </c>
      <c r="K53" s="77">
        <f t="shared" si="3"/>
        <v>3.8549843503024404</v>
      </c>
      <c r="L53" s="21">
        <f t="shared" si="4"/>
        <v>40.508820343930594</v>
      </c>
    </row>
    <row r="54" spans="1:12" x14ac:dyDescent="0.4">
      <c r="A54" s="27" t="s">
        <v>4</v>
      </c>
      <c r="B54" s="26" t="s">
        <v>68</v>
      </c>
      <c r="C54" s="26" t="s">
        <v>53</v>
      </c>
      <c r="D54" s="25">
        <f>'[1]INPUTS-Incidence'!I19</f>
        <v>347956.73775999999</v>
      </c>
      <c r="E54" s="79">
        <f>SDBYLL!E55</f>
        <v>6.6873775704098879</v>
      </c>
      <c r="F54" s="77">
        <f>SDBYLL!H55</f>
        <v>112.78262272496278</v>
      </c>
      <c r="G54" s="77">
        <f>SDBYLD2!CJ55+SDBYLD2!CK55</f>
        <v>6.0837115274100082</v>
      </c>
      <c r="H54" s="114">
        <f t="shared" si="0"/>
        <v>118.86633425237278</v>
      </c>
      <c r="I54" s="78">
        <f t="shared" si="1"/>
        <v>1.9218991456985224</v>
      </c>
      <c r="J54" s="77">
        <f t="shared" si="2"/>
        <v>32.412829092205584</v>
      </c>
      <c r="K54" s="77">
        <f t="shared" si="3"/>
        <v>1.748410324391015</v>
      </c>
      <c r="L54" s="21">
        <f t="shared" si="4"/>
        <v>34.161239416596601</v>
      </c>
    </row>
    <row r="55" spans="1:12" x14ac:dyDescent="0.4">
      <c r="A55" s="27" t="s">
        <v>4</v>
      </c>
      <c r="B55" s="26" t="s">
        <v>68</v>
      </c>
      <c r="C55" s="26" t="s">
        <v>52</v>
      </c>
      <c r="D55" s="25">
        <f>'[1]INPUTS-Incidence'!I20</f>
        <v>204450.6281</v>
      </c>
      <c r="E55" s="79">
        <f>SDBYLL!E56</f>
        <v>0.74253571256652362</v>
      </c>
      <c r="F55" s="77">
        <f>SDBYLL!H56</f>
        <v>9.5712853349824893</v>
      </c>
      <c r="G55" s="77">
        <f>SDBYLD2!CJ56+SDBYLD2!CK56</f>
        <v>2.1068548446518442</v>
      </c>
      <c r="H55" s="114">
        <f t="shared" si="0"/>
        <v>11.678140179634333</v>
      </c>
      <c r="I55" s="78">
        <f t="shared" si="1"/>
        <v>0.36318583095931489</v>
      </c>
      <c r="J55" s="77">
        <f t="shared" si="2"/>
        <v>4.6814653610655688</v>
      </c>
      <c r="K55" s="77">
        <f t="shared" si="3"/>
        <v>1.0304956576711266</v>
      </c>
      <c r="L55" s="21">
        <f t="shared" si="4"/>
        <v>5.7119610187366963</v>
      </c>
    </row>
    <row r="56" spans="1:12" x14ac:dyDescent="0.4">
      <c r="A56" s="27" t="s">
        <v>4</v>
      </c>
      <c r="B56" s="26" t="s">
        <v>68</v>
      </c>
      <c r="C56" s="26" t="s">
        <v>51</v>
      </c>
      <c r="D56" s="25">
        <f>'[1]INPUTS-Incidence'!I21</f>
        <v>0</v>
      </c>
      <c r="E56" s="79">
        <f>SDBYLL!E57</f>
        <v>0.60190232947323608</v>
      </c>
      <c r="F56" s="77">
        <f>SDBYLL!H57</f>
        <v>5.6067201990431945</v>
      </c>
      <c r="G56" s="77">
        <f>SDBYLD2!CJ57+SDBYLD2!CK57</f>
        <v>0.76678906106566869</v>
      </c>
      <c r="H56" s="114">
        <f t="shared" si="0"/>
        <v>6.3735092601088628</v>
      </c>
      <c r="I56" s="78" t="e">
        <f t="shared" si="1"/>
        <v>#DIV/0!</v>
      </c>
      <c r="J56" s="77" t="e">
        <f t="shared" si="2"/>
        <v>#DIV/0!</v>
      </c>
      <c r="K56" s="77" t="e">
        <f t="shared" si="3"/>
        <v>#DIV/0!</v>
      </c>
      <c r="L56" s="21" t="e">
        <f t="shared" si="4"/>
        <v>#DIV/0!</v>
      </c>
    </row>
    <row r="57" spans="1:12" x14ac:dyDescent="0.4">
      <c r="A57" s="27" t="s">
        <v>4</v>
      </c>
      <c r="B57" s="26" t="s">
        <v>68</v>
      </c>
      <c r="C57" s="26" t="s">
        <v>49</v>
      </c>
      <c r="D57" s="25">
        <f>'[1]INPUTS-Incidence'!I22</f>
        <v>147933.70288</v>
      </c>
      <c r="E57" s="79">
        <f>SDBYLL!E58</f>
        <v>0.93895480314672752</v>
      </c>
      <c r="F57" s="77">
        <f>SDBYLL!H58</f>
        <v>4.7417217558909739</v>
      </c>
      <c r="G57" s="77">
        <f>SDBYLD2!CJ58+SDBYLD2!CK58</f>
        <v>0.2916695401397783</v>
      </c>
      <c r="H57" s="114">
        <f t="shared" si="0"/>
        <v>5.0333912960307519</v>
      </c>
      <c r="I57" s="78">
        <f t="shared" si="1"/>
        <v>0.63471324307239396</v>
      </c>
      <c r="J57" s="77">
        <f t="shared" si="2"/>
        <v>3.2053018775155895</v>
      </c>
      <c r="K57" s="77">
        <f t="shared" si="3"/>
        <v>0.19716233316783335</v>
      </c>
      <c r="L57" s="21">
        <f t="shared" si="4"/>
        <v>3.4024642106834229</v>
      </c>
    </row>
    <row r="58" spans="1:12" x14ac:dyDescent="0.4">
      <c r="A58" s="27" t="s">
        <v>4</v>
      </c>
      <c r="B58" s="26" t="s">
        <v>50</v>
      </c>
      <c r="C58" s="26" t="s">
        <v>67</v>
      </c>
      <c r="D58" s="25">
        <f>'[1]INPUTS-Incidence'!I23</f>
        <v>2313680.3136800001</v>
      </c>
      <c r="E58" s="79">
        <f>SDBYLL!E59</f>
        <v>0.47389718774386264</v>
      </c>
      <c r="F58" s="77">
        <f>SDBYLL!H59</f>
        <v>40.286947724481251</v>
      </c>
      <c r="G58" s="77">
        <f>SDBYLD2!CJ59+SDBYLD2!CK59</f>
        <v>26.951117599522785</v>
      </c>
      <c r="H58" s="114">
        <f t="shared" si="0"/>
        <v>67.23806532400404</v>
      </c>
      <c r="I58" s="78">
        <f t="shared" si="1"/>
        <v>2.0482397025287837E-2</v>
      </c>
      <c r="J58" s="77">
        <f t="shared" si="2"/>
        <v>1.7412495359137696</v>
      </c>
      <c r="K58" s="77">
        <f t="shared" si="3"/>
        <v>1.1648591830154773</v>
      </c>
      <c r="L58" s="21">
        <f t="shared" si="4"/>
        <v>2.9061087189292474</v>
      </c>
    </row>
    <row r="59" spans="1:12" x14ac:dyDescent="0.4">
      <c r="A59" s="27" t="s">
        <v>4</v>
      </c>
      <c r="B59" s="26" t="s">
        <v>50</v>
      </c>
      <c r="C59" s="26" t="s">
        <v>66</v>
      </c>
      <c r="D59" s="25">
        <f>'[1]INPUTS-Incidence'!I24</f>
        <v>2352831.3342800001</v>
      </c>
      <c r="E59" s="79">
        <f>SDBYLL!E60</f>
        <v>0.81535675799563889</v>
      </c>
      <c r="F59" s="77">
        <f>SDBYLL!H60</f>
        <v>64.21749825973653</v>
      </c>
      <c r="G59" s="77">
        <f>SDBYLD2!CJ60+SDBYLD2!CK60</f>
        <v>69.263181770062261</v>
      </c>
      <c r="H59" s="114">
        <f t="shared" si="0"/>
        <v>133.4806800297988</v>
      </c>
      <c r="I59" s="78">
        <f t="shared" si="1"/>
        <v>3.4654279978175731E-2</v>
      </c>
      <c r="J59" s="77">
        <f t="shared" si="2"/>
        <v>2.7293710910811209</v>
      </c>
      <c r="K59" s="77">
        <f t="shared" si="3"/>
        <v>2.9438226514973622</v>
      </c>
      <c r="L59" s="21">
        <f t="shared" si="4"/>
        <v>5.6731937425784835</v>
      </c>
    </row>
    <row r="60" spans="1:12" x14ac:dyDescent="0.4">
      <c r="A60" s="27" t="s">
        <v>4</v>
      </c>
      <c r="B60" s="26" t="s">
        <v>50</v>
      </c>
      <c r="C60" s="26" t="s">
        <v>65</v>
      </c>
      <c r="D60" s="25">
        <f>'[1]INPUTS-Incidence'!I25</f>
        <v>2538436.1726799998</v>
      </c>
      <c r="E60" s="79">
        <f>SDBYLL!E61</f>
        <v>0.92074197740964503</v>
      </c>
      <c r="F60" s="77">
        <f>SDBYLL!H61</f>
        <v>67.936946803170656</v>
      </c>
      <c r="G60" s="77">
        <f>SDBYLD2!CJ61+SDBYLD2!CK61</f>
        <v>180.22543454561401</v>
      </c>
      <c r="H60" s="114">
        <f t="shared" si="0"/>
        <v>248.16238134878466</v>
      </c>
      <c r="I60" s="78">
        <f t="shared" si="1"/>
        <v>3.6272016106576162E-2</v>
      </c>
      <c r="J60" s="77">
        <f t="shared" si="2"/>
        <v>2.676330708423722</v>
      </c>
      <c r="K60" s="77">
        <f t="shared" si="3"/>
        <v>7.0998607916675622</v>
      </c>
      <c r="L60" s="21">
        <f t="shared" si="4"/>
        <v>9.7761915000912847</v>
      </c>
    </row>
    <row r="61" spans="1:12" x14ac:dyDescent="0.4">
      <c r="A61" s="27" t="s">
        <v>4</v>
      </c>
      <c r="B61" s="26" t="s">
        <v>50</v>
      </c>
      <c r="C61" s="26" t="s">
        <v>64</v>
      </c>
      <c r="D61" s="25">
        <f>'[1]INPUTS-Incidence'!I26</f>
        <v>2623698.3953200001</v>
      </c>
      <c r="E61" s="79">
        <f>SDBYLL!E62</f>
        <v>2.1533675944062702</v>
      </c>
      <c r="F61" s="77">
        <f>SDBYLL!H62</f>
        <v>148.20552468501151</v>
      </c>
      <c r="G61" s="77">
        <f>SDBYLD2!CJ62+SDBYLD2!CK62</f>
        <v>335.63002381400457</v>
      </c>
      <c r="H61" s="114">
        <f t="shared" si="0"/>
        <v>483.83554849901611</v>
      </c>
      <c r="I61" s="78">
        <f t="shared" si="1"/>
        <v>8.2073747434054226E-2</v>
      </c>
      <c r="J61" s="77">
        <f t="shared" si="2"/>
        <v>5.6487256671487796</v>
      </c>
      <c r="K61" s="77">
        <f t="shared" si="3"/>
        <v>12.792248697970841</v>
      </c>
      <c r="L61" s="21">
        <f t="shared" si="4"/>
        <v>18.440974365119622</v>
      </c>
    </row>
    <row r="62" spans="1:12" x14ac:dyDescent="0.4">
      <c r="A62" s="27" t="s">
        <v>4</v>
      </c>
      <c r="B62" s="26" t="s">
        <v>50</v>
      </c>
      <c r="C62" s="26" t="s">
        <v>63</v>
      </c>
      <c r="D62" s="25">
        <f>'[1]INPUTS-Incidence'!I27</f>
        <v>2461584.16928</v>
      </c>
      <c r="E62" s="79">
        <f>SDBYLL!E63</f>
        <v>2.0969942563272062</v>
      </c>
      <c r="F62" s="77">
        <f>SDBYLL!H63</f>
        <v>133.94550812290029</v>
      </c>
      <c r="G62" s="77">
        <f>SDBYLD2!CJ63+SDBYLD2!CK63</f>
        <v>287.0741371797821</v>
      </c>
      <c r="H62" s="114">
        <f t="shared" si="0"/>
        <v>421.01964530268242</v>
      </c>
      <c r="I62" s="78">
        <f t="shared" si="1"/>
        <v>8.5188809811876778E-2</v>
      </c>
      <c r="J62" s="77">
        <f t="shared" si="2"/>
        <v>5.4414352267336294</v>
      </c>
      <c r="K62" s="77">
        <f t="shared" si="3"/>
        <v>11.662170270771188</v>
      </c>
      <c r="L62" s="21">
        <f t="shared" si="4"/>
        <v>17.10360549750482</v>
      </c>
    </row>
    <row r="63" spans="1:12" x14ac:dyDescent="0.4">
      <c r="A63" s="27" t="s">
        <v>4</v>
      </c>
      <c r="B63" s="26" t="s">
        <v>50</v>
      </c>
      <c r="C63" s="26" t="s">
        <v>62</v>
      </c>
      <c r="D63" s="25">
        <f>'[1]INPUTS-Incidence'!I28</f>
        <v>2302660.0263999999</v>
      </c>
      <c r="E63" s="79">
        <f>SDBYLL!E64</f>
        <v>1.7132356251543315</v>
      </c>
      <c r="F63" s="77">
        <f>SDBYLL!H64</f>
        <v>100.96954156847053</v>
      </c>
      <c r="G63" s="77">
        <f>SDBYLD2!CJ64+SDBYLD2!CK64</f>
        <v>184.32393041659907</v>
      </c>
      <c r="H63" s="114">
        <f t="shared" si="0"/>
        <v>285.29347198506957</v>
      </c>
      <c r="I63" s="78">
        <f t="shared" si="1"/>
        <v>7.44024565290613E-2</v>
      </c>
      <c r="J63" s="77">
        <f t="shared" si="2"/>
        <v>4.3849087755402287</v>
      </c>
      <c r="K63" s="77">
        <f t="shared" si="3"/>
        <v>8.0048260838910217</v>
      </c>
      <c r="L63" s="21">
        <f t="shared" si="4"/>
        <v>12.389734859431249</v>
      </c>
    </row>
    <row r="64" spans="1:12" x14ac:dyDescent="0.4">
      <c r="A64" s="27" t="s">
        <v>4</v>
      </c>
      <c r="B64" s="26" t="s">
        <v>50</v>
      </c>
      <c r="C64" s="26" t="s">
        <v>61</v>
      </c>
      <c r="D64" s="25">
        <f>'[1]INPUTS-Incidence'!I29</f>
        <v>2183176.9116799999</v>
      </c>
      <c r="E64" s="79">
        <f>SDBYLL!E65</f>
        <v>2.6499092146173986</v>
      </c>
      <c r="F64" s="77">
        <f>SDBYLL!H65</f>
        <v>143.08184804326646</v>
      </c>
      <c r="G64" s="77">
        <f>SDBYLD2!CJ65+SDBYLD2!CK65</f>
        <v>182.9469112896997</v>
      </c>
      <c r="H64" s="114">
        <f t="shared" si="0"/>
        <v>326.02875933296616</v>
      </c>
      <c r="I64" s="78">
        <f t="shared" si="1"/>
        <v>0.12137858367960838</v>
      </c>
      <c r="J64" s="77">
        <f t="shared" si="2"/>
        <v>6.5538366257804554</v>
      </c>
      <c r="K64" s="77">
        <f t="shared" si="3"/>
        <v>8.379848207029557</v>
      </c>
      <c r="L64" s="21">
        <f t="shared" si="4"/>
        <v>14.933684832810012</v>
      </c>
    </row>
    <row r="65" spans="1:12" x14ac:dyDescent="0.4">
      <c r="A65" s="27" t="s">
        <v>4</v>
      </c>
      <c r="B65" s="26" t="s">
        <v>50</v>
      </c>
      <c r="C65" s="26" t="s">
        <v>60</v>
      </c>
      <c r="D65" s="25">
        <f>'[1]INPUTS-Incidence'!I30</f>
        <v>2088344.4395600001</v>
      </c>
      <c r="E65" s="79">
        <f>SDBYLL!E66</f>
        <v>2.3203755019724546</v>
      </c>
      <c r="F65" s="77">
        <f>SDBYLL!H66</f>
        <v>113.9072333918278</v>
      </c>
      <c r="G65" s="77">
        <f>SDBYLD2!CJ66+SDBYLD2!CK66</f>
        <v>141.12200838340985</v>
      </c>
      <c r="H65" s="114">
        <f t="shared" si="0"/>
        <v>255.02924177523767</v>
      </c>
      <c r="I65" s="78">
        <f t="shared" si="1"/>
        <v>0.11111076592620621</v>
      </c>
      <c r="J65" s="77">
        <f t="shared" si="2"/>
        <v>5.4544274993174637</v>
      </c>
      <c r="K65" s="77">
        <f t="shared" si="3"/>
        <v>6.7576021325841866</v>
      </c>
      <c r="L65" s="21">
        <f t="shared" si="4"/>
        <v>12.21202963190165</v>
      </c>
    </row>
    <row r="66" spans="1:12" x14ac:dyDescent="0.4">
      <c r="A66" s="27" t="s">
        <v>4</v>
      </c>
      <c r="B66" s="26" t="s">
        <v>50</v>
      </c>
      <c r="C66" s="26" t="s">
        <v>59</v>
      </c>
      <c r="D66" s="25">
        <f>'[1]INPUTS-Incidence'!I31</f>
        <v>2017582.5949200001</v>
      </c>
      <c r="E66" s="79">
        <f>SDBYLL!E67</f>
        <v>2.4889598653081051</v>
      </c>
      <c r="F66" s="77">
        <f>SDBYLL!H67</f>
        <v>110.07425004325096</v>
      </c>
      <c r="G66" s="77">
        <f>SDBYLD2!CJ67+SDBYLD2!CK67</f>
        <v>81.231408654358717</v>
      </c>
      <c r="H66" s="114">
        <f t="shared" si="0"/>
        <v>191.30565869760966</v>
      </c>
      <c r="I66" s="78">
        <f t="shared" si="1"/>
        <v>0.1233634683197094</v>
      </c>
      <c r="J66" s="77">
        <f t="shared" si="2"/>
        <v>5.4557493864391482</v>
      </c>
      <c r="K66" s="77">
        <f t="shared" si="3"/>
        <v>4.0261751295281991</v>
      </c>
      <c r="L66" s="21">
        <f t="shared" si="4"/>
        <v>9.4819245159673464</v>
      </c>
    </row>
    <row r="67" spans="1:12" x14ac:dyDescent="0.4">
      <c r="A67" s="27" t="s">
        <v>4</v>
      </c>
      <c r="B67" s="26" t="s">
        <v>50</v>
      </c>
      <c r="C67" s="26" t="s">
        <v>58</v>
      </c>
      <c r="D67" s="25">
        <f>'[1]INPUTS-Incidence'!I32</f>
        <v>1872868.8224800001</v>
      </c>
      <c r="E67" s="79">
        <f>SDBYLL!E68</f>
        <v>2.6200504294178706</v>
      </c>
      <c r="F67" s="77">
        <f>SDBYLL!H68</f>
        <v>103.29548817979953</v>
      </c>
      <c r="G67" s="77">
        <f>SDBYLD2!CJ68+SDBYLD2!CK68</f>
        <v>49.763924575951343</v>
      </c>
      <c r="H67" s="114">
        <f t="shared" si="0"/>
        <v>153.05941275575088</v>
      </c>
      <c r="I67" s="78">
        <f t="shared" si="1"/>
        <v>0.13989503151365792</v>
      </c>
      <c r="J67" s="77">
        <f t="shared" si="2"/>
        <v>5.5153616174259641</v>
      </c>
      <c r="K67" s="77">
        <f t="shared" si="3"/>
        <v>2.6570961072466011</v>
      </c>
      <c r="L67" s="21">
        <f t="shared" si="4"/>
        <v>8.1724577246725651</v>
      </c>
    </row>
    <row r="68" spans="1:12" x14ac:dyDescent="0.4">
      <c r="A68" s="27" t="s">
        <v>4</v>
      </c>
      <c r="B68" s="26" t="s">
        <v>50</v>
      </c>
      <c r="C68" s="26" t="s">
        <v>57</v>
      </c>
      <c r="D68" s="25">
        <f>'[1]INPUTS-Incidence'!I33</f>
        <v>1664643.3944000001</v>
      </c>
      <c r="E68" s="79">
        <f>SDBYLL!E69</f>
        <v>3.1930660046584158</v>
      </c>
      <c r="F68" s="77">
        <f>SDBYLL!H69</f>
        <v>110.86325168174019</v>
      </c>
      <c r="G68" s="77">
        <f>SDBYLD2!CJ69+SDBYLD2!CK69</f>
        <v>32.772774613978093</v>
      </c>
      <c r="H68" s="114">
        <f t="shared" ref="H68:H131" si="5">F68+G68</f>
        <v>143.6360262957183</v>
      </c>
      <c r="I68" s="78">
        <f t="shared" ref="I68:I131" si="6">100000*E68/$D68</f>
        <v>0.19181681886944421</v>
      </c>
      <c r="J68" s="77">
        <f t="shared" ref="J68:J131" si="7">100000*F68/$D68</f>
        <v>6.6598799511471025</v>
      </c>
      <c r="K68" s="77">
        <f t="shared" ref="K68:K131" si="8">100000*G68/$D68</f>
        <v>1.9687564750641762</v>
      </c>
      <c r="L68" s="21">
        <f t="shared" ref="L68:L131" si="9">100000*H68/$D68</f>
        <v>8.628636426211278</v>
      </c>
    </row>
    <row r="69" spans="1:12" x14ac:dyDescent="0.4">
      <c r="A69" s="27" t="s">
        <v>4</v>
      </c>
      <c r="B69" s="26" t="s">
        <v>50</v>
      </c>
      <c r="C69" s="26" t="s">
        <v>56</v>
      </c>
      <c r="D69" s="25">
        <f>'[1]INPUTS-Incidence'!I34</f>
        <v>1402186.5526000001</v>
      </c>
      <c r="E69" s="79">
        <f>SDBYLL!E70</f>
        <v>3.3318178960813776</v>
      </c>
      <c r="F69" s="77">
        <f>SDBYLL!H70</f>
        <v>100.27105958256905</v>
      </c>
      <c r="G69" s="77">
        <f>SDBYLD2!CJ70+SDBYLD2!CK70</f>
        <v>24.714608289715823</v>
      </c>
      <c r="H69" s="114">
        <f t="shared" si="5"/>
        <v>124.98566787228488</v>
      </c>
      <c r="I69" s="78">
        <f t="shared" si="6"/>
        <v>0.2376158785650429</v>
      </c>
      <c r="J69" s="77">
        <f t="shared" si="7"/>
        <v>7.1510498654149659</v>
      </c>
      <c r="K69" s="77">
        <f t="shared" si="8"/>
        <v>1.7625763307948461</v>
      </c>
      <c r="L69" s="21">
        <f t="shared" si="9"/>
        <v>8.9136261962098118</v>
      </c>
    </row>
    <row r="70" spans="1:12" x14ac:dyDescent="0.4">
      <c r="A70" s="27" t="s">
        <v>4</v>
      </c>
      <c r="B70" s="26" t="s">
        <v>50</v>
      </c>
      <c r="C70" s="26" t="s">
        <v>55</v>
      </c>
      <c r="D70" s="25">
        <f>'[1]INPUTS-Incidence'!I35</f>
        <v>1171630.5423999999</v>
      </c>
      <c r="E70" s="79">
        <f>SDBYLL!E71</f>
        <v>2.9114016768571331</v>
      </c>
      <c r="F70" s="77">
        <f>SDBYLL!H71</f>
        <v>74.386312843699756</v>
      </c>
      <c r="G70" s="77">
        <f>SDBYLD2!CJ71+SDBYLD2!CK71</f>
        <v>15.838971721772856</v>
      </c>
      <c r="H70" s="114">
        <f t="shared" si="5"/>
        <v>90.225284565472606</v>
      </c>
      <c r="I70" s="78">
        <f t="shared" si="6"/>
        <v>0.24849144602302178</v>
      </c>
      <c r="J70" s="77">
        <f t="shared" si="7"/>
        <v>6.3489564458882066</v>
      </c>
      <c r="K70" s="77">
        <f t="shared" si="8"/>
        <v>1.3518742597242195</v>
      </c>
      <c r="L70" s="21">
        <f t="shared" si="9"/>
        <v>7.7008307056124252</v>
      </c>
    </row>
    <row r="71" spans="1:12" x14ac:dyDescent="0.4">
      <c r="A71" s="27" t="s">
        <v>4</v>
      </c>
      <c r="B71" s="26" t="s">
        <v>50</v>
      </c>
      <c r="C71" s="26" t="s">
        <v>54</v>
      </c>
      <c r="D71" s="25">
        <f>'[1]INPUTS-Incidence'!I36</f>
        <v>890903.22432000004</v>
      </c>
      <c r="E71" s="79">
        <f>SDBYLL!E72</f>
        <v>2.8473570506499608</v>
      </c>
      <c r="F71" s="77">
        <f>SDBYLL!H72</f>
        <v>60.121944124473927</v>
      </c>
      <c r="G71" s="77">
        <f>SDBYLD2!CJ72+SDBYLD2!CK72</f>
        <v>9.5632486203500573</v>
      </c>
      <c r="H71" s="114">
        <f t="shared" si="5"/>
        <v>69.685192744823979</v>
      </c>
      <c r="I71" s="78">
        <f t="shared" si="6"/>
        <v>0.31960340617503813</v>
      </c>
      <c r="J71" s="77">
        <f t="shared" si="7"/>
        <v>6.7484259213859312</v>
      </c>
      <c r="K71" s="77">
        <f t="shared" si="8"/>
        <v>1.0734329340484092</v>
      </c>
      <c r="L71" s="21">
        <f t="shared" si="9"/>
        <v>7.82185885543434</v>
      </c>
    </row>
    <row r="72" spans="1:12" x14ac:dyDescent="0.4">
      <c r="A72" s="27" t="s">
        <v>4</v>
      </c>
      <c r="B72" s="26" t="s">
        <v>50</v>
      </c>
      <c r="C72" s="26" t="s">
        <v>53</v>
      </c>
      <c r="D72" s="25">
        <f>'[1]INPUTS-Incidence'!I37</f>
        <v>504903.16196</v>
      </c>
      <c r="E72" s="79">
        <f>SDBYLL!E73</f>
        <v>1.8842891847067789</v>
      </c>
      <c r="F72" s="77">
        <f>SDBYLL!H73</f>
        <v>31.778537100079831</v>
      </c>
      <c r="G72" s="77">
        <f>SDBYLD2!CJ73+SDBYLD2!CK73</f>
        <v>4.0889985027073337</v>
      </c>
      <c r="H72" s="114">
        <f t="shared" si="5"/>
        <v>35.867535602787164</v>
      </c>
      <c r="I72" s="78">
        <f t="shared" si="6"/>
        <v>0.37319813514181521</v>
      </c>
      <c r="J72" s="77">
        <f t="shared" si="7"/>
        <v>6.2939865491667151</v>
      </c>
      <c r="K72" s="77">
        <f t="shared" si="8"/>
        <v>0.80985797094914547</v>
      </c>
      <c r="L72" s="21">
        <f t="shared" si="9"/>
        <v>7.1038445201158602</v>
      </c>
    </row>
    <row r="73" spans="1:12" x14ac:dyDescent="0.4">
      <c r="A73" s="27" t="s">
        <v>4</v>
      </c>
      <c r="B73" s="26" t="s">
        <v>50</v>
      </c>
      <c r="C73" s="26" t="s">
        <v>52</v>
      </c>
      <c r="D73" s="25">
        <f>'[1]INPUTS-Incidence'!I38</f>
        <v>326258.505</v>
      </c>
      <c r="E73" s="79">
        <f>SDBYLL!E74</f>
        <v>0.27801010080998229</v>
      </c>
      <c r="F73" s="77">
        <f>SDBYLL!H74</f>
        <v>3.5835501994406718</v>
      </c>
      <c r="G73" s="77">
        <f>SDBYLD2!CJ74+SDBYLD2!CK74</f>
        <v>1.8756733396546215</v>
      </c>
      <c r="H73" s="114">
        <f t="shared" si="5"/>
        <v>5.4592235390952935</v>
      </c>
      <c r="I73" s="78">
        <f t="shared" si="6"/>
        <v>8.521160262472921E-2</v>
      </c>
      <c r="J73" s="77">
        <f t="shared" si="7"/>
        <v>1.0983775578327595</v>
      </c>
      <c r="K73" s="77">
        <f t="shared" si="8"/>
        <v>0.5749040441580584</v>
      </c>
      <c r="L73" s="21">
        <f t="shared" si="9"/>
        <v>1.6732816019908183</v>
      </c>
    </row>
    <row r="74" spans="1:12" x14ac:dyDescent="0.4">
      <c r="A74" s="27" t="s">
        <v>4</v>
      </c>
      <c r="B74" s="26" t="s">
        <v>50</v>
      </c>
      <c r="C74" s="26" t="s">
        <v>51</v>
      </c>
      <c r="D74" s="25">
        <f>'[1]INPUTS-Incidence'!I39</f>
        <v>0</v>
      </c>
      <c r="E74" s="79">
        <f>SDBYLL!E75</f>
        <v>0.23155606101709855</v>
      </c>
      <c r="F74" s="77">
        <f>SDBYLL!H75</f>
        <v>2.1569447083742732</v>
      </c>
      <c r="G74" s="77">
        <f>SDBYLD2!CJ75+SDBYLD2!CK75</f>
        <v>0.72242496805766021</v>
      </c>
      <c r="H74" s="114">
        <f t="shared" si="5"/>
        <v>2.8793696764319332</v>
      </c>
      <c r="I74" s="78" t="e">
        <f t="shared" si="6"/>
        <v>#DIV/0!</v>
      </c>
      <c r="J74" s="77" t="e">
        <f t="shared" si="7"/>
        <v>#DIV/0!</v>
      </c>
      <c r="K74" s="77" t="e">
        <f t="shared" si="8"/>
        <v>#DIV/0!</v>
      </c>
      <c r="L74" s="21" t="e">
        <f t="shared" si="9"/>
        <v>#DIV/0!</v>
      </c>
    </row>
    <row r="75" spans="1:12" x14ac:dyDescent="0.4">
      <c r="A75" s="27" t="s">
        <v>4</v>
      </c>
      <c r="B75" s="26" t="s">
        <v>50</v>
      </c>
      <c r="C75" s="26" t="s">
        <v>49</v>
      </c>
      <c r="D75" s="25">
        <f>'[1]INPUTS-Incidence'!I40</f>
        <v>284787.42391999997</v>
      </c>
      <c r="E75" s="79">
        <f>SDBYLL!E76</f>
        <v>0.34482991542169861</v>
      </c>
      <c r="F75" s="77">
        <f>SDBYLL!H76</f>
        <v>1.7413910728795778</v>
      </c>
      <c r="G75" s="77">
        <f>SDBYLD2!CJ76+SDBYLD2!CK76</f>
        <v>0.18763404220560037</v>
      </c>
      <c r="H75" s="114">
        <f t="shared" si="5"/>
        <v>1.9290251150851783</v>
      </c>
      <c r="I75" s="78">
        <f t="shared" si="6"/>
        <v>0.12108326648530844</v>
      </c>
      <c r="J75" s="77">
        <f t="shared" si="7"/>
        <v>0.61147049575080759</v>
      </c>
      <c r="K75" s="77">
        <f t="shared" si="8"/>
        <v>6.5885648889576293E-2</v>
      </c>
      <c r="L75" s="21">
        <f t="shared" si="9"/>
        <v>0.67735614464038396</v>
      </c>
    </row>
    <row r="76" spans="1:12" x14ac:dyDescent="0.4">
      <c r="A76" s="27" t="s">
        <v>10</v>
      </c>
      <c r="B76" s="26" t="s">
        <v>68</v>
      </c>
      <c r="C76" s="26" t="s">
        <v>67</v>
      </c>
      <c r="D76" s="25">
        <f>'[1]INPUTS-Incidence'!I5</f>
        <v>2277085.1483800001</v>
      </c>
      <c r="E76" s="79">
        <f>SDBYLL!E77</f>
        <v>27.096130089989487</v>
      </c>
      <c r="F76" s="77">
        <f>SDBYLL!H77</f>
        <v>2303.4962112101862</v>
      </c>
      <c r="G76" s="77">
        <f>SDBYLD2!CJ77+SDBYLD2!CK77</f>
        <v>580.81319037995286</v>
      </c>
      <c r="H76" s="114">
        <f t="shared" si="5"/>
        <v>2884.3094015901388</v>
      </c>
      <c r="I76" s="78">
        <f t="shared" si="6"/>
        <v>1.1899480398994584</v>
      </c>
      <c r="J76" s="77">
        <f t="shared" si="7"/>
        <v>101.15986276793276</v>
      </c>
      <c r="K76" s="77">
        <f t="shared" si="8"/>
        <v>25.506871835388509</v>
      </c>
      <c r="L76" s="21">
        <f t="shared" si="9"/>
        <v>126.66673460332125</v>
      </c>
    </row>
    <row r="77" spans="1:12" x14ac:dyDescent="0.4">
      <c r="A77" s="27" t="s">
        <v>10</v>
      </c>
      <c r="B77" s="26" t="s">
        <v>68</v>
      </c>
      <c r="C77" s="26" t="s">
        <v>66</v>
      </c>
      <c r="D77" s="25">
        <f>'[1]INPUTS-Incidence'!I6</f>
        <v>2301046.2411000002</v>
      </c>
      <c r="E77" s="79">
        <f>SDBYLL!E78</f>
        <v>26.46391979889351</v>
      </c>
      <c r="F77" s="77">
        <f>SDBYLL!H78</f>
        <v>2084.2983233608529</v>
      </c>
      <c r="G77" s="77">
        <f>SDBYLD2!CJ78+SDBYLD2!CK78</f>
        <v>945.85845329777453</v>
      </c>
      <c r="H77" s="114">
        <f t="shared" si="5"/>
        <v>3030.1567766586277</v>
      </c>
      <c r="I77" s="78">
        <f t="shared" si="6"/>
        <v>1.1500820507736778</v>
      </c>
      <c r="J77" s="77">
        <f t="shared" si="7"/>
        <v>90.580462318934863</v>
      </c>
      <c r="K77" s="77">
        <f t="shared" si="8"/>
        <v>41.105582165337665</v>
      </c>
      <c r="L77" s="21">
        <f t="shared" si="9"/>
        <v>131.68604448427254</v>
      </c>
    </row>
    <row r="78" spans="1:12" x14ac:dyDescent="0.4">
      <c r="A78" s="27" t="s">
        <v>10</v>
      </c>
      <c r="B78" s="26" t="s">
        <v>68</v>
      </c>
      <c r="C78" s="26" t="s">
        <v>65</v>
      </c>
      <c r="D78" s="25">
        <f>'[1]INPUTS-Incidence'!I7</f>
        <v>2470857.4634199999</v>
      </c>
      <c r="E78" s="79">
        <f>SDBYLL!E79</f>
        <v>46.211492928625624</v>
      </c>
      <c r="F78" s="77">
        <f>SDBYLL!H79</f>
        <v>3409.7150057386416</v>
      </c>
      <c r="G78" s="77">
        <f>SDBYLD2!CJ79+SDBYLD2!CK79</f>
        <v>1597.240453537037</v>
      </c>
      <c r="H78" s="114">
        <f t="shared" si="5"/>
        <v>5006.9554592756785</v>
      </c>
      <c r="I78" s="78">
        <f t="shared" si="6"/>
        <v>1.8702613814340665</v>
      </c>
      <c r="J78" s="77">
        <f t="shared" si="7"/>
        <v>137.9972360291126</v>
      </c>
      <c r="K78" s="77">
        <f t="shared" si="8"/>
        <v>64.643164455396828</v>
      </c>
      <c r="L78" s="21">
        <f t="shared" si="9"/>
        <v>202.6404004845094</v>
      </c>
    </row>
    <row r="79" spans="1:12" x14ac:dyDescent="0.4">
      <c r="A79" s="27" t="s">
        <v>10</v>
      </c>
      <c r="B79" s="26" t="s">
        <v>68</v>
      </c>
      <c r="C79" s="26" t="s">
        <v>64</v>
      </c>
      <c r="D79" s="25">
        <f>'[1]INPUTS-Incidence'!I8</f>
        <v>2539094.4883400002</v>
      </c>
      <c r="E79" s="79">
        <f>SDBYLL!E80</f>
        <v>589.13237653051067</v>
      </c>
      <c r="F79" s="77">
        <f>SDBYLL!H80</f>
        <v>40547.035814712392</v>
      </c>
      <c r="G79" s="77">
        <f>SDBYLD2!CJ80+SDBYLD2!CK80</f>
        <v>11521.760751728092</v>
      </c>
      <c r="H79" s="114">
        <f t="shared" si="5"/>
        <v>52068.796566440484</v>
      </c>
      <c r="I79" s="78">
        <f t="shared" si="6"/>
        <v>23.202459744445015</v>
      </c>
      <c r="J79" s="77">
        <f t="shared" si="7"/>
        <v>1596.909291911428</v>
      </c>
      <c r="K79" s="77">
        <f t="shared" si="8"/>
        <v>453.77439889055665</v>
      </c>
      <c r="L79" s="21">
        <f t="shared" si="9"/>
        <v>2050.683690801985</v>
      </c>
    </row>
    <row r="80" spans="1:12" x14ac:dyDescent="0.4">
      <c r="A80" s="27" t="s">
        <v>10</v>
      </c>
      <c r="B80" s="26" t="s">
        <v>68</v>
      </c>
      <c r="C80" s="26" t="s">
        <v>63</v>
      </c>
      <c r="D80" s="25">
        <f>'[1]INPUTS-Incidence'!I9</f>
        <v>2345582.6199599998</v>
      </c>
      <c r="E80" s="79">
        <f>SDBYLL!E81</f>
        <v>792.57217850488689</v>
      </c>
      <c r="F80" s="77">
        <f>SDBYLL!H81</f>
        <v>50625.547901999649</v>
      </c>
      <c r="G80" s="77">
        <f>SDBYLD2!CJ81+SDBYLD2!CK81</f>
        <v>21765.249792262119</v>
      </c>
      <c r="H80" s="114">
        <f t="shared" si="5"/>
        <v>72390.797694261768</v>
      </c>
      <c r="I80" s="78">
        <f t="shared" si="6"/>
        <v>33.789991951696976</v>
      </c>
      <c r="J80" s="77">
        <f t="shared" si="7"/>
        <v>2158.3357359146439</v>
      </c>
      <c r="K80" s="77">
        <f t="shared" si="8"/>
        <v>927.92509660705502</v>
      </c>
      <c r="L80" s="21">
        <f t="shared" si="9"/>
        <v>3086.2608325216988</v>
      </c>
    </row>
    <row r="81" spans="1:12" x14ac:dyDescent="0.4">
      <c r="A81" s="27" t="s">
        <v>10</v>
      </c>
      <c r="B81" s="26" t="s">
        <v>68</v>
      </c>
      <c r="C81" s="26" t="s">
        <v>62</v>
      </c>
      <c r="D81" s="25">
        <f>'[1]INPUTS-Incidence'!I10</f>
        <v>2153893.8782000002</v>
      </c>
      <c r="E81" s="79">
        <f>SDBYLL!E82</f>
        <v>475.5956108471305</v>
      </c>
      <c r="F81" s="77">
        <f>SDBYLL!H82</f>
        <v>28029.227325275639</v>
      </c>
      <c r="G81" s="77">
        <f>SDBYLD2!CJ82+SDBYLD2!CK82</f>
        <v>14066.259238462151</v>
      </c>
      <c r="H81" s="114">
        <f t="shared" si="5"/>
        <v>42095.486563737788</v>
      </c>
      <c r="I81" s="78">
        <f t="shared" si="6"/>
        <v>22.0807355302288</v>
      </c>
      <c r="J81" s="77">
        <f t="shared" si="7"/>
        <v>1301.3281484740346</v>
      </c>
      <c r="K81" s="77">
        <f t="shared" si="8"/>
        <v>653.06185141383389</v>
      </c>
      <c r="L81" s="21">
        <f t="shared" si="9"/>
        <v>1954.3899998878685</v>
      </c>
    </row>
    <row r="82" spans="1:12" x14ac:dyDescent="0.4">
      <c r="A82" s="27" t="s">
        <v>10</v>
      </c>
      <c r="B82" s="26" t="s">
        <v>68</v>
      </c>
      <c r="C82" s="26" t="s">
        <v>61</v>
      </c>
      <c r="D82" s="25">
        <f>'[1]INPUTS-Incidence'!I11</f>
        <v>2006481.06864</v>
      </c>
      <c r="E82" s="79">
        <f>SDBYLL!E83</f>
        <v>293.15563862609321</v>
      </c>
      <c r="F82" s="77">
        <f>SDBYLL!H83</f>
        <v>15828.938707615904</v>
      </c>
      <c r="G82" s="77">
        <f>SDBYLD2!CJ83+SDBYLD2!CK83</f>
        <v>8151.3009364863374</v>
      </c>
      <c r="H82" s="114">
        <f t="shared" si="5"/>
        <v>23980.239644102243</v>
      </c>
      <c r="I82" s="78">
        <f t="shared" si="6"/>
        <v>14.610436311008662</v>
      </c>
      <c r="J82" s="77">
        <f t="shared" si="7"/>
        <v>788.89050861291287</v>
      </c>
      <c r="K82" s="77">
        <f t="shared" si="8"/>
        <v>406.24858434429774</v>
      </c>
      <c r="L82" s="21">
        <f t="shared" si="9"/>
        <v>1195.1390929572108</v>
      </c>
    </row>
    <row r="83" spans="1:12" x14ac:dyDescent="0.4">
      <c r="A83" s="27" t="s">
        <v>10</v>
      </c>
      <c r="B83" s="26" t="s">
        <v>68</v>
      </c>
      <c r="C83" s="26" t="s">
        <v>60</v>
      </c>
      <c r="D83" s="25">
        <f>'[1]INPUTS-Incidence'!I12</f>
        <v>1918710.54422</v>
      </c>
      <c r="E83" s="79">
        <f>SDBYLL!E84</f>
        <v>224.10241775761008</v>
      </c>
      <c r="F83" s="77">
        <f>SDBYLL!H84</f>
        <v>11001.18768772108</v>
      </c>
      <c r="G83" s="77">
        <f>SDBYLD2!CJ84+SDBYLD2!CK84</f>
        <v>6126.1515210571915</v>
      </c>
      <c r="H83" s="114">
        <f t="shared" si="5"/>
        <v>17127.33920877827</v>
      </c>
      <c r="I83" s="78">
        <f t="shared" si="6"/>
        <v>11.67984501011396</v>
      </c>
      <c r="J83" s="77">
        <f t="shared" si="7"/>
        <v>573.36359154649438</v>
      </c>
      <c r="K83" s="77">
        <f t="shared" si="8"/>
        <v>319.28482071002605</v>
      </c>
      <c r="L83" s="21">
        <f t="shared" si="9"/>
        <v>892.64841225652026</v>
      </c>
    </row>
    <row r="84" spans="1:12" x14ac:dyDescent="0.4">
      <c r="A84" s="27" t="s">
        <v>10</v>
      </c>
      <c r="B84" s="26" t="s">
        <v>68</v>
      </c>
      <c r="C84" s="26" t="s">
        <v>59</v>
      </c>
      <c r="D84" s="25">
        <f>'[1]INPUTS-Incidence'!I13</f>
        <v>1784059.621</v>
      </c>
      <c r="E84" s="79">
        <f>SDBYLL!E85</f>
        <v>194.20056785968688</v>
      </c>
      <c r="F84" s="77">
        <f>SDBYLL!H85</f>
        <v>8588.5201135946536</v>
      </c>
      <c r="G84" s="77">
        <f>SDBYLD2!CJ85+SDBYLD2!CK85</f>
        <v>4266.4999316895619</v>
      </c>
      <c r="H84" s="114">
        <f t="shared" si="5"/>
        <v>12855.020045284215</v>
      </c>
      <c r="I84" s="78">
        <f t="shared" si="6"/>
        <v>10.885318269287081</v>
      </c>
      <c r="J84" s="77">
        <f t="shared" si="7"/>
        <v>481.4032004592213</v>
      </c>
      <c r="K84" s="77">
        <f t="shared" si="8"/>
        <v>239.14559140675499</v>
      </c>
      <c r="L84" s="21">
        <f t="shared" si="9"/>
        <v>720.54879186597623</v>
      </c>
    </row>
    <row r="85" spans="1:12" x14ac:dyDescent="0.4">
      <c r="A85" s="27" t="s">
        <v>10</v>
      </c>
      <c r="B85" s="26" t="s">
        <v>68</v>
      </c>
      <c r="C85" s="26" t="s">
        <v>58</v>
      </c>
      <c r="D85" s="25">
        <f>'[1]INPUTS-Incidence'!I14</f>
        <v>1602007.4056599999</v>
      </c>
      <c r="E85" s="79">
        <f>SDBYLL!E86</f>
        <v>159.67254911074539</v>
      </c>
      <c r="F85" s="77">
        <f>SDBYLL!H86</f>
        <v>6295.0902486911364</v>
      </c>
      <c r="G85" s="77">
        <f>SDBYLD2!CJ86+SDBYLD2!CK86</f>
        <v>3438.0903534317886</v>
      </c>
      <c r="H85" s="114">
        <f t="shared" si="5"/>
        <v>9733.180602122924</v>
      </c>
      <c r="I85" s="78">
        <f t="shared" si="6"/>
        <v>9.9670293999023691</v>
      </c>
      <c r="J85" s="77">
        <f t="shared" si="7"/>
        <v>392.95013409115086</v>
      </c>
      <c r="K85" s="77">
        <f t="shared" si="8"/>
        <v>214.61138951572784</v>
      </c>
      <c r="L85" s="21">
        <f t="shared" si="9"/>
        <v>607.56152360687861</v>
      </c>
    </row>
    <row r="86" spans="1:12" x14ac:dyDescent="0.4">
      <c r="A86" s="27" t="s">
        <v>10</v>
      </c>
      <c r="B86" s="26" t="s">
        <v>68</v>
      </c>
      <c r="C86" s="26" t="s">
        <v>57</v>
      </c>
      <c r="D86" s="25">
        <f>'[1]INPUTS-Incidence'!I15</f>
        <v>1370730.7715799999</v>
      </c>
      <c r="E86" s="79">
        <f>SDBYLL!E87</f>
        <v>149.82375676868759</v>
      </c>
      <c r="F86" s="77">
        <f>SDBYLL!H87</f>
        <v>5201.8808350088329</v>
      </c>
      <c r="G86" s="77">
        <f>SDBYLD2!CJ87+SDBYLD2!CK87</f>
        <v>2761.7108412815273</v>
      </c>
      <c r="H86" s="114">
        <f t="shared" si="5"/>
        <v>7963.5916762903598</v>
      </c>
      <c r="I86" s="78">
        <f t="shared" si="6"/>
        <v>10.930210357500785</v>
      </c>
      <c r="J86" s="77">
        <f t="shared" si="7"/>
        <v>379.49690361242727</v>
      </c>
      <c r="K86" s="77">
        <f t="shared" si="8"/>
        <v>201.47726297106371</v>
      </c>
      <c r="L86" s="21">
        <f t="shared" si="9"/>
        <v>580.97416658349096</v>
      </c>
    </row>
    <row r="87" spans="1:12" x14ac:dyDescent="0.4">
      <c r="A87" s="27" t="s">
        <v>10</v>
      </c>
      <c r="B87" s="26" t="s">
        <v>68</v>
      </c>
      <c r="C87" s="26" t="s">
        <v>56</v>
      </c>
      <c r="D87" s="25">
        <f>'[1]INPUTS-Incidence'!I16</f>
        <v>1099605.79852</v>
      </c>
      <c r="E87" s="79">
        <f>SDBYLL!E88</f>
        <v>129.10580055657499</v>
      </c>
      <c r="F87" s="77">
        <f>SDBYLL!H88</f>
        <v>3885.4390677501242</v>
      </c>
      <c r="G87" s="77">
        <f>SDBYLD2!CJ88+SDBYLD2!CK88</f>
        <v>2530.9132522984755</v>
      </c>
      <c r="H87" s="114">
        <f t="shared" si="5"/>
        <v>6416.3523200485997</v>
      </c>
      <c r="I87" s="78">
        <f t="shared" si="6"/>
        <v>11.741098558259992</v>
      </c>
      <c r="J87" s="77">
        <f t="shared" si="7"/>
        <v>353.34836111083445</v>
      </c>
      <c r="K87" s="77">
        <f t="shared" si="8"/>
        <v>230.16550619366731</v>
      </c>
      <c r="L87" s="21">
        <f t="shared" si="9"/>
        <v>583.51386730450179</v>
      </c>
    </row>
    <row r="88" spans="1:12" x14ac:dyDescent="0.4">
      <c r="A88" s="27" t="s">
        <v>10</v>
      </c>
      <c r="B88" s="26" t="s">
        <v>68</v>
      </c>
      <c r="C88" s="26" t="s">
        <v>55</v>
      </c>
      <c r="D88" s="25">
        <f>'[1]INPUTS-Incidence'!I17</f>
        <v>864422.46453999996</v>
      </c>
      <c r="E88" s="79">
        <f>SDBYLL!E89</f>
        <v>58.740480858658067</v>
      </c>
      <c r="F88" s="77">
        <f>SDBYLL!H89</f>
        <v>1500.8192859387136</v>
      </c>
      <c r="G88" s="77">
        <f>SDBYLD2!CJ89+SDBYLD2!CK89</f>
        <v>1324.0277313915053</v>
      </c>
      <c r="H88" s="114">
        <f t="shared" si="5"/>
        <v>2824.8470173302189</v>
      </c>
      <c r="I88" s="78">
        <f t="shared" si="6"/>
        <v>6.795344090220591</v>
      </c>
      <c r="J88" s="77">
        <f t="shared" si="7"/>
        <v>173.62104150513608</v>
      </c>
      <c r="K88" s="77">
        <f t="shared" si="8"/>
        <v>153.16905630120141</v>
      </c>
      <c r="L88" s="21">
        <f t="shared" si="9"/>
        <v>326.79009780633754</v>
      </c>
    </row>
    <row r="89" spans="1:12" x14ac:dyDescent="0.4">
      <c r="A89" s="27" t="s">
        <v>10</v>
      </c>
      <c r="B89" s="26" t="s">
        <v>68</v>
      </c>
      <c r="C89" s="26" t="s">
        <v>54</v>
      </c>
      <c r="D89" s="25">
        <f>'[1]INPUTS-Incidence'!I18</f>
        <v>611007.86436000001</v>
      </c>
      <c r="E89" s="79">
        <f>SDBYLL!E90</f>
        <v>40.3963781561256</v>
      </c>
      <c r="F89" s="77">
        <f>SDBYLL!H90</f>
        <v>852.96952476659214</v>
      </c>
      <c r="G89" s="77">
        <f>SDBYLD2!CJ90+SDBYLD2!CK90</f>
        <v>722.50354089694463</v>
      </c>
      <c r="H89" s="114">
        <f t="shared" si="5"/>
        <v>1575.4730656635368</v>
      </c>
      <c r="I89" s="78">
        <f t="shared" si="6"/>
        <v>6.6114334221276803</v>
      </c>
      <c r="J89" s="77">
        <f t="shared" si="7"/>
        <v>139.60041670822596</v>
      </c>
      <c r="K89" s="77">
        <f t="shared" si="8"/>
        <v>118.24783002649741</v>
      </c>
      <c r="L89" s="21">
        <f t="shared" si="9"/>
        <v>257.84824673472338</v>
      </c>
    </row>
    <row r="90" spans="1:12" x14ac:dyDescent="0.4">
      <c r="A90" s="27" t="s">
        <v>10</v>
      </c>
      <c r="B90" s="26" t="s">
        <v>68</v>
      </c>
      <c r="C90" s="26" t="s">
        <v>53</v>
      </c>
      <c r="D90" s="25">
        <f>'[1]INPUTS-Incidence'!I19</f>
        <v>347956.73775999999</v>
      </c>
      <c r="E90" s="79">
        <f>SDBYLL!E91</f>
        <v>21.936844934601783</v>
      </c>
      <c r="F90" s="77">
        <f>SDBYLL!H91</f>
        <v>369.96488982205909</v>
      </c>
      <c r="G90" s="77">
        <f>SDBYLD2!CJ91+SDBYLD2!CK91</f>
        <v>231.50036137579607</v>
      </c>
      <c r="H90" s="114">
        <f t="shared" si="5"/>
        <v>601.4652511978552</v>
      </c>
      <c r="I90" s="78">
        <f t="shared" si="6"/>
        <v>6.3044748251814351</v>
      </c>
      <c r="J90" s="77">
        <f t="shared" si="7"/>
        <v>106.32496792668492</v>
      </c>
      <c r="K90" s="77">
        <f t="shared" si="8"/>
        <v>66.531363314330008</v>
      </c>
      <c r="L90" s="21">
        <f t="shared" si="9"/>
        <v>172.85633124101491</v>
      </c>
    </row>
    <row r="91" spans="1:12" x14ac:dyDescent="0.4">
      <c r="A91" s="27" t="s">
        <v>10</v>
      </c>
      <c r="B91" s="26" t="s">
        <v>68</v>
      </c>
      <c r="C91" s="26" t="s">
        <v>52</v>
      </c>
      <c r="D91" s="25">
        <f>'[1]INPUTS-Incidence'!I20</f>
        <v>204450.6281</v>
      </c>
      <c r="E91" s="79">
        <f>SDBYLL!E92</f>
        <v>7.3263311423464605</v>
      </c>
      <c r="F91" s="77">
        <f>SDBYLL!H92</f>
        <v>94.436408424845879</v>
      </c>
      <c r="G91" s="77">
        <f>SDBYLD2!CJ92+SDBYLD2!CK92</f>
        <v>108.7567846500524</v>
      </c>
      <c r="H91" s="114">
        <f t="shared" si="5"/>
        <v>203.19319307489826</v>
      </c>
      <c r="I91" s="78">
        <f t="shared" si="6"/>
        <v>3.583423152294273</v>
      </c>
      <c r="J91" s="77">
        <f t="shared" si="7"/>
        <v>46.190324433073179</v>
      </c>
      <c r="K91" s="77">
        <f t="shared" si="8"/>
        <v>53.194644428706646</v>
      </c>
      <c r="L91" s="21">
        <f t="shared" si="9"/>
        <v>99.384968861779825</v>
      </c>
    </row>
    <row r="92" spans="1:12" x14ac:dyDescent="0.4">
      <c r="A92" s="27" t="s">
        <v>10</v>
      </c>
      <c r="B92" s="26" t="s">
        <v>68</v>
      </c>
      <c r="C92" s="26" t="s">
        <v>51</v>
      </c>
      <c r="D92" s="25">
        <f>'[1]INPUTS-Incidence'!I21</f>
        <v>0</v>
      </c>
      <c r="E92" s="79">
        <f>SDBYLL!E93</f>
        <v>5.1490043763326421</v>
      </c>
      <c r="F92" s="77">
        <f>SDBYLL!H93</f>
        <v>47.962975765538566</v>
      </c>
      <c r="G92" s="77">
        <f>SDBYLD2!CJ93+SDBYLD2!CK93</f>
        <v>41.391670206110547</v>
      </c>
      <c r="H92" s="114">
        <f t="shared" si="5"/>
        <v>89.35464597164912</v>
      </c>
      <c r="I92" s="78" t="e">
        <f t="shared" si="6"/>
        <v>#DIV/0!</v>
      </c>
      <c r="J92" s="77" t="e">
        <f t="shared" si="7"/>
        <v>#DIV/0!</v>
      </c>
      <c r="K92" s="77" t="e">
        <f t="shared" si="8"/>
        <v>#DIV/0!</v>
      </c>
      <c r="L92" s="21" t="e">
        <f t="shared" si="9"/>
        <v>#DIV/0!</v>
      </c>
    </row>
    <row r="93" spans="1:12" x14ac:dyDescent="0.4">
      <c r="A93" s="27" t="s">
        <v>10</v>
      </c>
      <c r="B93" s="26" t="s">
        <v>68</v>
      </c>
      <c r="C93" s="26" t="s">
        <v>49</v>
      </c>
      <c r="D93" s="25">
        <f>'[1]INPUTS-Incidence'!I22</f>
        <v>147933.70288</v>
      </c>
      <c r="E93" s="79">
        <f>SDBYLL!E94</f>
        <v>4.4910373565757897</v>
      </c>
      <c r="F93" s="77">
        <f>SDBYLL!H94</f>
        <v>22.679738650707737</v>
      </c>
      <c r="G93" s="77">
        <f>SDBYLD2!CJ94+SDBYLD2!CK94</f>
        <v>13.93043264555007</v>
      </c>
      <c r="H93" s="114">
        <f t="shared" si="5"/>
        <v>36.610171296257803</v>
      </c>
      <c r="I93" s="78">
        <f t="shared" si="6"/>
        <v>3.0358446176520055</v>
      </c>
      <c r="J93" s="77">
        <f t="shared" si="7"/>
        <v>15.331015319142628</v>
      </c>
      <c r="K93" s="77">
        <f t="shared" si="8"/>
        <v>9.4166727218679007</v>
      </c>
      <c r="L93" s="21">
        <f t="shared" si="9"/>
        <v>24.747688041010527</v>
      </c>
    </row>
    <row r="94" spans="1:12" x14ac:dyDescent="0.4">
      <c r="A94" s="27" t="s">
        <v>10</v>
      </c>
      <c r="B94" s="26" t="s">
        <v>50</v>
      </c>
      <c r="C94" s="26" t="s">
        <v>67</v>
      </c>
      <c r="D94" s="25">
        <f>'[1]INPUTS-Incidence'!I23</f>
        <v>2313680.3136800001</v>
      </c>
      <c r="E94" s="79">
        <f>SDBYLL!E95</f>
        <v>4.976322269981579</v>
      </c>
      <c r="F94" s="77">
        <f>SDBYLL!H95</f>
        <v>423.04710881567399</v>
      </c>
      <c r="G94" s="77">
        <f>SDBYLD2!CJ95+SDBYLD2!CK95</f>
        <v>269.97267998280705</v>
      </c>
      <c r="H94" s="114">
        <f t="shared" si="5"/>
        <v>693.01978879848104</v>
      </c>
      <c r="I94" s="78">
        <f t="shared" si="6"/>
        <v>0.2150825349793698</v>
      </c>
      <c r="J94" s="77">
        <f t="shared" si="7"/>
        <v>18.284596463666183</v>
      </c>
      <c r="K94" s="77">
        <f t="shared" si="8"/>
        <v>11.66853857840908</v>
      </c>
      <c r="L94" s="21">
        <f t="shared" si="9"/>
        <v>29.953135042075267</v>
      </c>
    </row>
    <row r="95" spans="1:12" x14ac:dyDescent="0.4">
      <c r="A95" s="27" t="s">
        <v>10</v>
      </c>
      <c r="B95" s="26" t="s">
        <v>50</v>
      </c>
      <c r="C95" s="26" t="s">
        <v>66</v>
      </c>
      <c r="D95" s="25">
        <f>'[1]INPUTS-Incidence'!I24</f>
        <v>2352831.3342800001</v>
      </c>
      <c r="E95" s="79">
        <f>SDBYLL!E96</f>
        <v>9.793230205155071</v>
      </c>
      <c r="F95" s="77">
        <f>SDBYLL!H96</f>
        <v>771.31481095801348</v>
      </c>
      <c r="G95" s="77">
        <f>SDBYLD2!CJ96+SDBYLD2!CK96</f>
        <v>519.26553075237757</v>
      </c>
      <c r="H95" s="114">
        <f t="shared" si="5"/>
        <v>1290.5803417103912</v>
      </c>
      <c r="I95" s="78">
        <f t="shared" si="6"/>
        <v>0.41623171463550485</v>
      </c>
      <c r="J95" s="77">
        <f t="shared" si="7"/>
        <v>32.782409844692367</v>
      </c>
      <c r="K95" s="77">
        <f t="shared" si="8"/>
        <v>22.069815340642776</v>
      </c>
      <c r="L95" s="21">
        <f t="shared" si="9"/>
        <v>54.852225185335151</v>
      </c>
    </row>
    <row r="96" spans="1:12" x14ac:dyDescent="0.4">
      <c r="A96" s="27" t="s">
        <v>10</v>
      </c>
      <c r="B96" s="26" t="s">
        <v>50</v>
      </c>
      <c r="C96" s="26" t="s">
        <v>65</v>
      </c>
      <c r="D96" s="25">
        <f>'[1]INPUTS-Incidence'!I25</f>
        <v>2538436.1726799998</v>
      </c>
      <c r="E96" s="79">
        <f>SDBYLL!E97</f>
        <v>13.368131731147482</v>
      </c>
      <c r="F96" s="77">
        <f>SDBYLL!H97</f>
        <v>986.36759978271687</v>
      </c>
      <c r="G96" s="77">
        <f>SDBYLD2!CJ97+SDBYLD2!CK97</f>
        <v>1443.0801599755255</v>
      </c>
      <c r="H96" s="114">
        <f t="shared" si="5"/>
        <v>2429.4477597582422</v>
      </c>
      <c r="I96" s="78">
        <f t="shared" si="6"/>
        <v>0.5266286336060928</v>
      </c>
      <c r="J96" s="77">
        <f t="shared" si="7"/>
        <v>38.857293730625557</v>
      </c>
      <c r="K96" s="77">
        <f t="shared" si="8"/>
        <v>56.849180432690083</v>
      </c>
      <c r="L96" s="21">
        <f t="shared" si="9"/>
        <v>95.706474163315633</v>
      </c>
    </row>
    <row r="97" spans="1:12" x14ac:dyDescent="0.4">
      <c r="A97" s="27" t="s">
        <v>10</v>
      </c>
      <c r="B97" s="26" t="s">
        <v>50</v>
      </c>
      <c r="C97" s="26" t="s">
        <v>64</v>
      </c>
      <c r="D97" s="25">
        <f>'[1]INPUTS-Incidence'!I26</f>
        <v>2623698.3953200001</v>
      </c>
      <c r="E97" s="79">
        <f>SDBYLL!E98</f>
        <v>70.733397792741954</v>
      </c>
      <c r="F97" s="77">
        <f>SDBYLL!H98</f>
        <v>4868.2261030854643</v>
      </c>
      <c r="G97" s="77">
        <f>SDBYLD2!CJ98+SDBYLD2!CK98</f>
        <v>4115.6768500687431</v>
      </c>
      <c r="H97" s="114">
        <f t="shared" si="5"/>
        <v>8983.9029531542074</v>
      </c>
      <c r="I97" s="78">
        <f t="shared" si="6"/>
        <v>2.6959424116320707</v>
      </c>
      <c r="J97" s="77">
        <f t="shared" si="7"/>
        <v>185.54823648057723</v>
      </c>
      <c r="K97" s="77">
        <f t="shared" si="8"/>
        <v>156.86547117649067</v>
      </c>
      <c r="L97" s="21">
        <f t="shared" si="9"/>
        <v>342.4137076570679</v>
      </c>
    </row>
    <row r="98" spans="1:12" x14ac:dyDescent="0.4">
      <c r="A98" s="27" t="s">
        <v>10</v>
      </c>
      <c r="B98" s="26" t="s">
        <v>50</v>
      </c>
      <c r="C98" s="26" t="s">
        <v>63</v>
      </c>
      <c r="D98" s="25">
        <f>'[1]INPUTS-Incidence'!I27</f>
        <v>2461584.16928</v>
      </c>
      <c r="E98" s="79">
        <f>SDBYLL!E99</f>
        <v>69.859459855058702</v>
      </c>
      <c r="F98" s="77">
        <f>SDBYLL!H99</f>
        <v>4462.272998241875</v>
      </c>
      <c r="G98" s="77">
        <f>SDBYLD2!CJ99+SDBYLD2!CK99</f>
        <v>4712.9638174773436</v>
      </c>
      <c r="H98" s="114">
        <f t="shared" si="5"/>
        <v>9175.2368157192177</v>
      </c>
      <c r="I98" s="78">
        <f t="shared" si="6"/>
        <v>2.8379878586679497</v>
      </c>
      <c r="J98" s="77">
        <f t="shared" si="7"/>
        <v>181.27647447241529</v>
      </c>
      <c r="K98" s="77">
        <f t="shared" si="8"/>
        <v>191.46059989717352</v>
      </c>
      <c r="L98" s="21">
        <f t="shared" si="9"/>
        <v>372.73707436958881</v>
      </c>
    </row>
    <row r="99" spans="1:12" x14ac:dyDescent="0.4">
      <c r="A99" s="27" t="s">
        <v>10</v>
      </c>
      <c r="B99" s="26" t="s">
        <v>50</v>
      </c>
      <c r="C99" s="26" t="s">
        <v>62</v>
      </c>
      <c r="D99" s="25">
        <f>'[1]INPUTS-Incidence'!I28</f>
        <v>2302660.0263999999</v>
      </c>
      <c r="E99" s="79">
        <f>SDBYLL!E100</f>
        <v>45.2461258885956</v>
      </c>
      <c r="F99" s="77">
        <f>SDBYLL!H100</f>
        <v>2666.5804292443818</v>
      </c>
      <c r="G99" s="77">
        <f>SDBYLD2!CJ100+SDBYLD2!CK100</f>
        <v>3090.9683057440175</v>
      </c>
      <c r="H99" s="114">
        <f t="shared" si="5"/>
        <v>5757.5487349883988</v>
      </c>
      <c r="I99" s="78">
        <f t="shared" si="6"/>
        <v>1.9649503343893024</v>
      </c>
      <c r="J99" s="77">
        <f t="shared" si="7"/>
        <v>115.80434795723355</v>
      </c>
      <c r="K99" s="77">
        <f t="shared" si="8"/>
        <v>134.23467947096236</v>
      </c>
      <c r="L99" s="21">
        <f t="shared" si="9"/>
        <v>250.03902742819591</v>
      </c>
    </row>
    <row r="100" spans="1:12" x14ac:dyDescent="0.4">
      <c r="A100" s="27" t="s">
        <v>10</v>
      </c>
      <c r="B100" s="26" t="s">
        <v>50</v>
      </c>
      <c r="C100" s="26" t="s">
        <v>61</v>
      </c>
      <c r="D100" s="25">
        <f>'[1]INPUTS-Incidence'!I29</f>
        <v>2183176.9116799999</v>
      </c>
      <c r="E100" s="79">
        <f>SDBYLL!E101</f>
        <v>36.639458061817976</v>
      </c>
      <c r="F100" s="77">
        <f>SDBYLL!H101</f>
        <v>1978.3475380478617</v>
      </c>
      <c r="G100" s="77">
        <f>SDBYLD2!CJ101+SDBYLD2!CK101</f>
        <v>2809.4603932556215</v>
      </c>
      <c r="H100" s="114">
        <f t="shared" si="5"/>
        <v>4787.8079313034832</v>
      </c>
      <c r="I100" s="78">
        <f t="shared" si="6"/>
        <v>1.6782633540047451</v>
      </c>
      <c r="J100" s="77">
        <f t="shared" si="7"/>
        <v>90.617829799486216</v>
      </c>
      <c r="K100" s="77">
        <f t="shared" si="8"/>
        <v>128.68679483668978</v>
      </c>
      <c r="L100" s="21">
        <f t="shared" si="9"/>
        <v>219.30462463617599</v>
      </c>
    </row>
    <row r="101" spans="1:12" x14ac:dyDescent="0.4">
      <c r="A101" s="27" t="s">
        <v>10</v>
      </c>
      <c r="B101" s="26" t="s">
        <v>50</v>
      </c>
      <c r="C101" s="26" t="s">
        <v>60</v>
      </c>
      <c r="D101" s="25">
        <f>'[1]INPUTS-Incidence'!I30</f>
        <v>2088344.4395600001</v>
      </c>
      <c r="E101" s="79">
        <f>SDBYLL!E102</f>
        <v>30.963118317465725</v>
      </c>
      <c r="F101" s="77">
        <f>SDBYLL!H102</f>
        <v>1519.9794782043925</v>
      </c>
      <c r="G101" s="77">
        <f>SDBYLD2!CJ102+SDBYLD2!CK102</f>
        <v>1912.1766436907415</v>
      </c>
      <c r="H101" s="114">
        <f t="shared" si="5"/>
        <v>3432.1561218951338</v>
      </c>
      <c r="I101" s="78">
        <f t="shared" si="6"/>
        <v>1.4826633830571285</v>
      </c>
      <c r="J101" s="77">
        <f t="shared" si="7"/>
        <v>72.783945474274432</v>
      </c>
      <c r="K101" s="77">
        <f t="shared" si="8"/>
        <v>91.564236601392437</v>
      </c>
      <c r="L101" s="21">
        <f t="shared" si="9"/>
        <v>164.34818207566687</v>
      </c>
    </row>
    <row r="102" spans="1:12" x14ac:dyDescent="0.4">
      <c r="A102" s="27" t="s">
        <v>10</v>
      </c>
      <c r="B102" s="26" t="s">
        <v>50</v>
      </c>
      <c r="C102" s="26" t="s">
        <v>59</v>
      </c>
      <c r="D102" s="25">
        <f>'[1]INPUTS-Incidence'!I31</f>
        <v>2017582.5949200001</v>
      </c>
      <c r="E102" s="79">
        <f>SDBYLL!E103</f>
        <v>34.747262273545367</v>
      </c>
      <c r="F102" s="77">
        <f>SDBYLL!H103</f>
        <v>1536.6976740475438</v>
      </c>
      <c r="G102" s="77">
        <f>SDBYLD2!CJ103+SDBYLD2!CK103</f>
        <v>1118.2354612954571</v>
      </c>
      <c r="H102" s="114">
        <f t="shared" si="5"/>
        <v>2654.9331353430007</v>
      </c>
      <c r="I102" s="78">
        <f t="shared" si="6"/>
        <v>1.7222225430093554</v>
      </c>
      <c r="J102" s="77">
        <f t="shared" si="7"/>
        <v>76.165291964588732</v>
      </c>
      <c r="K102" s="77">
        <f t="shared" si="8"/>
        <v>55.424519626161654</v>
      </c>
      <c r="L102" s="21">
        <f t="shared" si="9"/>
        <v>131.58981159075037</v>
      </c>
    </row>
    <row r="103" spans="1:12" x14ac:dyDescent="0.4">
      <c r="A103" s="27" t="s">
        <v>10</v>
      </c>
      <c r="B103" s="26" t="s">
        <v>50</v>
      </c>
      <c r="C103" s="26" t="s">
        <v>58</v>
      </c>
      <c r="D103" s="25">
        <f>'[1]INPUTS-Incidence'!I32</f>
        <v>1872868.8224800001</v>
      </c>
      <c r="E103" s="79">
        <f>SDBYLL!E104</f>
        <v>39.859885310530274</v>
      </c>
      <c r="F103" s="77">
        <f>SDBYLL!H104</f>
        <v>1571.4759783676559</v>
      </c>
      <c r="G103" s="77">
        <f>SDBYLD2!CJ104+SDBYLD2!CK104</f>
        <v>798.19310632443285</v>
      </c>
      <c r="H103" s="114">
        <f t="shared" si="5"/>
        <v>2369.6690846920887</v>
      </c>
      <c r="I103" s="78">
        <f t="shared" si="6"/>
        <v>2.1282796121166103</v>
      </c>
      <c r="J103" s="77">
        <f t="shared" si="7"/>
        <v>83.907423707697347</v>
      </c>
      <c r="K103" s="77">
        <f t="shared" si="8"/>
        <v>42.618740658381398</v>
      </c>
      <c r="L103" s="21">
        <f t="shared" si="9"/>
        <v>126.52616436607876</v>
      </c>
    </row>
    <row r="104" spans="1:12" x14ac:dyDescent="0.4">
      <c r="A104" s="27" t="s">
        <v>10</v>
      </c>
      <c r="B104" s="26" t="s">
        <v>50</v>
      </c>
      <c r="C104" s="26" t="s">
        <v>57</v>
      </c>
      <c r="D104" s="25">
        <f>'[1]INPUTS-Incidence'!I33</f>
        <v>1664643.3944000001</v>
      </c>
      <c r="E104" s="79">
        <f>SDBYLL!E105</f>
        <v>38.384470489918144</v>
      </c>
      <c r="F104" s="77">
        <f>SDBYLL!H105</f>
        <v>1332.7088154099579</v>
      </c>
      <c r="G104" s="77">
        <f>SDBYLD2!CJ105+SDBYLD2!CK105</f>
        <v>720.65752447180625</v>
      </c>
      <c r="H104" s="114">
        <f t="shared" si="5"/>
        <v>2053.3663398817644</v>
      </c>
      <c r="I104" s="78">
        <f t="shared" si="6"/>
        <v>2.3058674680142737</v>
      </c>
      <c r="J104" s="77">
        <f t="shared" si="7"/>
        <v>80.059718489455577</v>
      </c>
      <c r="K104" s="77">
        <f t="shared" si="8"/>
        <v>43.292006377831946</v>
      </c>
      <c r="L104" s="21">
        <f t="shared" si="9"/>
        <v>123.35172486728754</v>
      </c>
    </row>
    <row r="105" spans="1:12" x14ac:dyDescent="0.4">
      <c r="A105" s="27" t="s">
        <v>10</v>
      </c>
      <c r="B105" s="26" t="s">
        <v>50</v>
      </c>
      <c r="C105" s="26" t="s">
        <v>56</v>
      </c>
      <c r="D105" s="25">
        <f>'[1]INPUTS-Incidence'!I34</f>
        <v>1402186.5526000001</v>
      </c>
      <c r="E105" s="79">
        <f>SDBYLL!E106</f>
        <v>37.184506677882489</v>
      </c>
      <c r="F105" s="77">
        <f>SDBYLL!H106</f>
        <v>1119.0677284708734</v>
      </c>
      <c r="G105" s="77">
        <f>SDBYLD2!CJ106+SDBYLD2!CK106</f>
        <v>632.0310209010928</v>
      </c>
      <c r="H105" s="114">
        <f t="shared" si="5"/>
        <v>1751.0987493719663</v>
      </c>
      <c r="I105" s="78">
        <f t="shared" si="6"/>
        <v>2.6518944008508165</v>
      </c>
      <c r="J105" s="77">
        <f t="shared" si="7"/>
        <v>79.808761993605316</v>
      </c>
      <c r="K105" s="77">
        <f t="shared" si="8"/>
        <v>45.074674245673748</v>
      </c>
      <c r="L105" s="21">
        <f t="shared" si="9"/>
        <v>124.88343623927908</v>
      </c>
    </row>
    <row r="106" spans="1:12" x14ac:dyDescent="0.4">
      <c r="A106" s="27" t="s">
        <v>10</v>
      </c>
      <c r="B106" s="26" t="s">
        <v>50</v>
      </c>
      <c r="C106" s="26" t="s">
        <v>55</v>
      </c>
      <c r="D106" s="25">
        <f>'[1]INPUTS-Incidence'!I35</f>
        <v>1171630.5423999999</v>
      </c>
      <c r="E106" s="79">
        <f>SDBYLL!E107</f>
        <v>11.998740826687609</v>
      </c>
      <c r="F106" s="77">
        <f>SDBYLL!H107</f>
        <v>306.56782812186839</v>
      </c>
      <c r="G106" s="77">
        <f>SDBYLD2!CJ107+SDBYLD2!CK107</f>
        <v>358.82638399011626</v>
      </c>
      <c r="H106" s="114">
        <f t="shared" si="5"/>
        <v>665.39421211198464</v>
      </c>
      <c r="I106" s="78">
        <f t="shared" si="6"/>
        <v>1.0241061830045042</v>
      </c>
      <c r="J106" s="77">
        <f t="shared" si="7"/>
        <v>26.165912975765082</v>
      </c>
      <c r="K106" s="77">
        <f t="shared" si="8"/>
        <v>30.62624018447714</v>
      </c>
      <c r="L106" s="21">
        <f t="shared" si="9"/>
        <v>56.792153160242222</v>
      </c>
    </row>
    <row r="107" spans="1:12" x14ac:dyDescent="0.4">
      <c r="A107" s="27" t="s">
        <v>10</v>
      </c>
      <c r="B107" s="26" t="s">
        <v>50</v>
      </c>
      <c r="C107" s="26" t="s">
        <v>54</v>
      </c>
      <c r="D107" s="25">
        <f>'[1]INPUTS-Incidence'!I36</f>
        <v>890903.22432000004</v>
      </c>
      <c r="E107" s="79">
        <f>SDBYLL!E108</f>
        <v>10.680947863277988</v>
      </c>
      <c r="F107" s="77">
        <f>SDBYLL!H108</f>
        <v>225.52821413311472</v>
      </c>
      <c r="G107" s="77">
        <f>SDBYLD2!CJ108+SDBYLD2!CK108</f>
        <v>203.07710825134021</v>
      </c>
      <c r="H107" s="114">
        <f t="shared" si="5"/>
        <v>428.60532238445489</v>
      </c>
      <c r="I107" s="78">
        <f t="shared" si="6"/>
        <v>1.1988897976467017</v>
      </c>
      <c r="J107" s="77">
        <f t="shared" si="7"/>
        <v>25.314558077310103</v>
      </c>
      <c r="K107" s="77">
        <f t="shared" si="8"/>
        <v>22.794519394218483</v>
      </c>
      <c r="L107" s="21">
        <f t="shared" si="9"/>
        <v>48.109077471528586</v>
      </c>
    </row>
    <row r="108" spans="1:12" x14ac:dyDescent="0.4">
      <c r="A108" s="27" t="s">
        <v>10</v>
      </c>
      <c r="B108" s="26" t="s">
        <v>50</v>
      </c>
      <c r="C108" s="26" t="s">
        <v>53</v>
      </c>
      <c r="D108" s="25">
        <f>'[1]INPUTS-Incidence'!I37</f>
        <v>504903.16196</v>
      </c>
      <c r="E108" s="79">
        <f>SDBYLL!E109</f>
        <v>6.4938004742747477</v>
      </c>
      <c r="F108" s="77">
        <f>SDBYLL!H109</f>
        <v>109.51794499864363</v>
      </c>
      <c r="G108" s="77">
        <f>SDBYLD2!CJ109+SDBYLD2!CK109</f>
        <v>98.732038879722978</v>
      </c>
      <c r="H108" s="114">
        <f t="shared" si="5"/>
        <v>208.24998387836661</v>
      </c>
      <c r="I108" s="78">
        <f t="shared" si="6"/>
        <v>1.2861477137648043</v>
      </c>
      <c r="J108" s="77">
        <f t="shared" si="7"/>
        <v>21.690881192643428</v>
      </c>
      <c r="K108" s="77">
        <f t="shared" si="8"/>
        <v>19.554648558042668</v>
      </c>
      <c r="L108" s="21">
        <f t="shared" si="9"/>
        <v>41.245529750686096</v>
      </c>
    </row>
    <row r="109" spans="1:12" x14ac:dyDescent="0.4">
      <c r="A109" s="27" t="s">
        <v>10</v>
      </c>
      <c r="B109" s="26" t="s">
        <v>50</v>
      </c>
      <c r="C109" s="26" t="s">
        <v>52</v>
      </c>
      <c r="D109" s="25">
        <f>'[1]INPUTS-Incidence'!I38</f>
        <v>326258.505</v>
      </c>
      <c r="E109" s="79">
        <f>SDBYLL!E110</f>
        <v>2.1177834654059735</v>
      </c>
      <c r="F109" s="77">
        <f>SDBYLL!H110</f>
        <v>27.298228869083001</v>
      </c>
      <c r="G109" s="77">
        <f>SDBYLD2!CJ110+SDBYLD2!CK110</f>
        <v>57.275097766670299</v>
      </c>
      <c r="H109" s="114">
        <f t="shared" si="5"/>
        <v>84.573326635753304</v>
      </c>
      <c r="I109" s="78">
        <f t="shared" si="6"/>
        <v>0.6491121098608521</v>
      </c>
      <c r="J109" s="77">
        <f t="shared" si="7"/>
        <v>8.3670550961063839</v>
      </c>
      <c r="K109" s="77">
        <f t="shared" si="8"/>
        <v>17.555127878327738</v>
      </c>
      <c r="L109" s="21">
        <f t="shared" si="9"/>
        <v>25.922182974434126</v>
      </c>
    </row>
    <row r="110" spans="1:12" x14ac:dyDescent="0.4">
      <c r="A110" s="27" t="s">
        <v>10</v>
      </c>
      <c r="B110" s="26" t="s">
        <v>50</v>
      </c>
      <c r="C110" s="26" t="s">
        <v>51</v>
      </c>
      <c r="D110" s="25">
        <f>'[1]INPUTS-Incidence'!I39</f>
        <v>0</v>
      </c>
      <c r="E110" s="79">
        <f>SDBYLL!E111</f>
        <v>1.360320001868552</v>
      </c>
      <c r="F110" s="77">
        <f>SDBYLL!H111</f>
        <v>12.671380817405563</v>
      </c>
      <c r="G110" s="77">
        <f>SDBYLD2!CJ111+SDBYLD2!CK111</f>
        <v>26.120567355222025</v>
      </c>
      <c r="H110" s="114">
        <f t="shared" si="5"/>
        <v>38.791948172627585</v>
      </c>
      <c r="I110" s="78" t="e">
        <f t="shared" si="6"/>
        <v>#DIV/0!</v>
      </c>
      <c r="J110" s="77" t="e">
        <f t="shared" si="7"/>
        <v>#DIV/0!</v>
      </c>
      <c r="K110" s="77" t="e">
        <f t="shared" si="8"/>
        <v>#DIV/0!</v>
      </c>
      <c r="L110" s="21" t="e">
        <f t="shared" si="9"/>
        <v>#DIV/0!</v>
      </c>
    </row>
    <row r="111" spans="1:12" x14ac:dyDescent="0.4">
      <c r="A111" s="27" t="s">
        <v>10</v>
      </c>
      <c r="B111" s="26" t="s">
        <v>50</v>
      </c>
      <c r="C111" s="26" t="s">
        <v>49</v>
      </c>
      <c r="D111" s="25">
        <f>'[1]INPUTS-Incidence'!I40</f>
        <v>284787.42391999997</v>
      </c>
      <c r="E111" s="79">
        <f>SDBYLL!E112</f>
        <v>2.0365531487400914</v>
      </c>
      <c r="F111" s="77">
        <f>SDBYLL!H112</f>
        <v>10.284593401137462</v>
      </c>
      <c r="G111" s="77">
        <f>SDBYLD2!CJ112+SDBYLD2!CK112</f>
        <v>8.2223083179616001</v>
      </c>
      <c r="H111" s="114">
        <f t="shared" si="5"/>
        <v>18.506901719099062</v>
      </c>
      <c r="I111" s="78">
        <f t="shared" si="6"/>
        <v>0.71511344170597313</v>
      </c>
      <c r="J111" s="77">
        <f t="shared" si="7"/>
        <v>3.6113228806151643</v>
      </c>
      <c r="K111" s="77">
        <f t="shared" si="8"/>
        <v>2.8871739505854515</v>
      </c>
      <c r="L111" s="21">
        <f t="shared" si="9"/>
        <v>6.4984968312006153</v>
      </c>
    </row>
    <row r="112" spans="1:12" x14ac:dyDescent="0.4">
      <c r="A112" s="27" t="s">
        <v>9</v>
      </c>
      <c r="B112" s="26" t="s">
        <v>68</v>
      </c>
      <c r="C112" s="26" t="s">
        <v>67</v>
      </c>
      <c r="D112" s="25">
        <f>'[1]INPUTS-Incidence'!I5</f>
        <v>2277085.1483800001</v>
      </c>
      <c r="E112" s="79">
        <f>SDBYLL!E113</f>
        <v>0</v>
      </c>
      <c r="F112" s="77">
        <f>SDBYLL!H113</f>
        <v>0</v>
      </c>
      <c r="G112" s="77">
        <f>SDBYLD2!CJ113+SDBYLD2!CK113</f>
        <v>0</v>
      </c>
      <c r="H112" s="114">
        <f t="shared" si="5"/>
        <v>0</v>
      </c>
      <c r="I112" s="78">
        <f t="shared" si="6"/>
        <v>0</v>
      </c>
      <c r="J112" s="77">
        <f t="shared" si="7"/>
        <v>0</v>
      </c>
      <c r="K112" s="77">
        <f t="shared" si="8"/>
        <v>0</v>
      </c>
      <c r="L112" s="21">
        <f t="shared" si="9"/>
        <v>0</v>
      </c>
    </row>
    <row r="113" spans="1:12" x14ac:dyDescent="0.4">
      <c r="A113" s="27" t="s">
        <v>9</v>
      </c>
      <c r="B113" s="26" t="s">
        <v>68</v>
      </c>
      <c r="C113" s="26" t="s">
        <v>66</v>
      </c>
      <c r="D113" s="25">
        <f>'[1]INPUTS-Incidence'!I6</f>
        <v>2301046.2411000002</v>
      </c>
      <c r="E113" s="79">
        <f>SDBYLL!E114</f>
        <v>0</v>
      </c>
      <c r="F113" s="77">
        <f>SDBYLL!H114</f>
        <v>0</v>
      </c>
      <c r="G113" s="77">
        <f>SDBYLD2!CJ114+SDBYLD2!CK114</f>
        <v>0</v>
      </c>
      <c r="H113" s="114">
        <f t="shared" si="5"/>
        <v>0</v>
      </c>
      <c r="I113" s="78">
        <f t="shared" si="6"/>
        <v>0</v>
      </c>
      <c r="J113" s="77">
        <f t="shared" si="7"/>
        <v>0</v>
      </c>
      <c r="K113" s="77">
        <f t="shared" si="8"/>
        <v>0</v>
      </c>
      <c r="L113" s="21">
        <f t="shared" si="9"/>
        <v>0</v>
      </c>
    </row>
    <row r="114" spans="1:12" x14ac:dyDescent="0.4">
      <c r="A114" s="27" t="s">
        <v>9</v>
      </c>
      <c r="B114" s="26" t="s">
        <v>68</v>
      </c>
      <c r="C114" s="26" t="s">
        <v>65</v>
      </c>
      <c r="D114" s="25">
        <f>'[1]INPUTS-Incidence'!I7</f>
        <v>2470857.4634199999</v>
      </c>
      <c r="E114" s="79">
        <f>SDBYLL!E115</f>
        <v>0</v>
      </c>
      <c r="F114" s="77">
        <f>SDBYLL!H115</f>
        <v>0</v>
      </c>
      <c r="G114" s="77">
        <f>SDBYLD2!CJ115+SDBYLD2!CK115</f>
        <v>0</v>
      </c>
      <c r="H114" s="114">
        <f t="shared" si="5"/>
        <v>0</v>
      </c>
      <c r="I114" s="78">
        <f t="shared" si="6"/>
        <v>0</v>
      </c>
      <c r="J114" s="77">
        <f t="shared" si="7"/>
        <v>0</v>
      </c>
      <c r="K114" s="77">
        <f t="shared" si="8"/>
        <v>0</v>
      </c>
      <c r="L114" s="21">
        <f t="shared" si="9"/>
        <v>0</v>
      </c>
    </row>
    <row r="115" spans="1:12" x14ac:dyDescent="0.4">
      <c r="A115" s="27" t="s">
        <v>9</v>
      </c>
      <c r="B115" s="26" t="s">
        <v>68</v>
      </c>
      <c r="C115" s="26" t="s">
        <v>64</v>
      </c>
      <c r="D115" s="25">
        <f>'[1]INPUTS-Incidence'!I8</f>
        <v>2539094.4883400002</v>
      </c>
      <c r="E115" s="79">
        <f>SDBYLL!E116</f>
        <v>0</v>
      </c>
      <c r="F115" s="77">
        <f>SDBYLL!H116</f>
        <v>0</v>
      </c>
      <c r="G115" s="77">
        <f>SDBYLD2!CJ116+SDBYLD2!CK116</f>
        <v>0</v>
      </c>
      <c r="H115" s="114">
        <f t="shared" si="5"/>
        <v>0</v>
      </c>
      <c r="I115" s="78">
        <f t="shared" si="6"/>
        <v>0</v>
      </c>
      <c r="J115" s="77">
        <f t="shared" si="7"/>
        <v>0</v>
      </c>
      <c r="K115" s="77">
        <f t="shared" si="8"/>
        <v>0</v>
      </c>
      <c r="L115" s="21">
        <f t="shared" si="9"/>
        <v>0</v>
      </c>
    </row>
    <row r="116" spans="1:12" x14ac:dyDescent="0.4">
      <c r="A116" s="27" t="s">
        <v>9</v>
      </c>
      <c r="B116" s="26" t="s">
        <v>68</v>
      </c>
      <c r="C116" s="26" t="s">
        <v>63</v>
      </c>
      <c r="D116" s="25">
        <f>'[1]INPUTS-Incidence'!I9</f>
        <v>2345582.6199599998</v>
      </c>
      <c r="E116" s="79">
        <f>SDBYLL!E117</f>
        <v>0</v>
      </c>
      <c r="F116" s="77">
        <f>SDBYLL!H117</f>
        <v>0</v>
      </c>
      <c r="G116" s="77">
        <f>SDBYLD2!CJ117+SDBYLD2!CK117</f>
        <v>0</v>
      </c>
      <c r="H116" s="114">
        <f t="shared" si="5"/>
        <v>0</v>
      </c>
      <c r="I116" s="78">
        <f t="shared" si="6"/>
        <v>0</v>
      </c>
      <c r="J116" s="77">
        <f t="shared" si="7"/>
        <v>0</v>
      </c>
      <c r="K116" s="77">
        <f t="shared" si="8"/>
        <v>0</v>
      </c>
      <c r="L116" s="21">
        <f t="shared" si="9"/>
        <v>0</v>
      </c>
    </row>
    <row r="117" spans="1:12" x14ac:dyDescent="0.4">
      <c r="A117" s="27" t="s">
        <v>9</v>
      </c>
      <c r="B117" s="26" t="s">
        <v>68</v>
      </c>
      <c r="C117" s="26" t="s">
        <v>62</v>
      </c>
      <c r="D117" s="25">
        <f>'[1]INPUTS-Incidence'!I10</f>
        <v>2153893.8782000002</v>
      </c>
      <c r="E117" s="79">
        <f>SDBYLL!E118</f>
        <v>0</v>
      </c>
      <c r="F117" s="77">
        <f>SDBYLL!H118</f>
        <v>0</v>
      </c>
      <c r="G117" s="77">
        <f>SDBYLD2!CJ118+SDBYLD2!CK118</f>
        <v>0</v>
      </c>
      <c r="H117" s="114">
        <f t="shared" si="5"/>
        <v>0</v>
      </c>
      <c r="I117" s="78">
        <f t="shared" si="6"/>
        <v>0</v>
      </c>
      <c r="J117" s="77">
        <f t="shared" si="7"/>
        <v>0</v>
      </c>
      <c r="K117" s="77">
        <f t="shared" si="8"/>
        <v>0</v>
      </c>
      <c r="L117" s="21">
        <f t="shared" si="9"/>
        <v>0</v>
      </c>
    </row>
    <row r="118" spans="1:12" x14ac:dyDescent="0.4">
      <c r="A118" s="27" t="s">
        <v>9</v>
      </c>
      <c r="B118" s="26" t="s">
        <v>68</v>
      </c>
      <c r="C118" s="26" t="s">
        <v>61</v>
      </c>
      <c r="D118" s="25">
        <f>'[1]INPUTS-Incidence'!I11</f>
        <v>2006481.06864</v>
      </c>
      <c r="E118" s="79">
        <f>SDBYLL!E119</f>
        <v>0</v>
      </c>
      <c r="F118" s="77">
        <f>SDBYLL!H119</f>
        <v>0</v>
      </c>
      <c r="G118" s="77">
        <f>SDBYLD2!CJ119+SDBYLD2!CK119</f>
        <v>0</v>
      </c>
      <c r="H118" s="114">
        <f t="shared" si="5"/>
        <v>0</v>
      </c>
      <c r="I118" s="78">
        <f t="shared" si="6"/>
        <v>0</v>
      </c>
      <c r="J118" s="77">
        <f t="shared" si="7"/>
        <v>0</v>
      </c>
      <c r="K118" s="77">
        <f t="shared" si="8"/>
        <v>0</v>
      </c>
      <c r="L118" s="21">
        <f t="shared" si="9"/>
        <v>0</v>
      </c>
    </row>
    <row r="119" spans="1:12" x14ac:dyDescent="0.4">
      <c r="A119" s="27" t="s">
        <v>9</v>
      </c>
      <c r="B119" s="26" t="s">
        <v>68</v>
      </c>
      <c r="C119" s="26" t="s">
        <v>60</v>
      </c>
      <c r="D119" s="25">
        <f>'[1]INPUTS-Incidence'!I12</f>
        <v>1918710.54422</v>
      </c>
      <c r="E119" s="79">
        <f>SDBYLL!E120</f>
        <v>0</v>
      </c>
      <c r="F119" s="77">
        <f>SDBYLL!H120</f>
        <v>0</v>
      </c>
      <c r="G119" s="77">
        <f>SDBYLD2!CJ120+SDBYLD2!CK120</f>
        <v>0</v>
      </c>
      <c r="H119" s="114">
        <f t="shared" si="5"/>
        <v>0</v>
      </c>
      <c r="I119" s="78">
        <f t="shared" si="6"/>
        <v>0</v>
      </c>
      <c r="J119" s="77">
        <f t="shared" si="7"/>
        <v>0</v>
      </c>
      <c r="K119" s="77">
        <f t="shared" si="8"/>
        <v>0</v>
      </c>
      <c r="L119" s="21">
        <f t="shared" si="9"/>
        <v>0</v>
      </c>
    </row>
    <row r="120" spans="1:12" x14ac:dyDescent="0.4">
      <c r="A120" s="27" t="s">
        <v>9</v>
      </c>
      <c r="B120" s="26" t="s">
        <v>68</v>
      </c>
      <c r="C120" s="26" t="s">
        <v>59</v>
      </c>
      <c r="D120" s="25">
        <f>'[1]INPUTS-Incidence'!I13</f>
        <v>1784059.621</v>
      </c>
      <c r="E120" s="79">
        <f>SDBYLL!E121</f>
        <v>0</v>
      </c>
      <c r="F120" s="77">
        <f>SDBYLL!H121</f>
        <v>0</v>
      </c>
      <c r="G120" s="77">
        <f>SDBYLD2!CJ121+SDBYLD2!CK121</f>
        <v>0</v>
      </c>
      <c r="H120" s="114">
        <f t="shared" si="5"/>
        <v>0</v>
      </c>
      <c r="I120" s="78">
        <f t="shared" si="6"/>
        <v>0</v>
      </c>
      <c r="J120" s="77">
        <f t="shared" si="7"/>
        <v>0</v>
      </c>
      <c r="K120" s="77">
        <f t="shared" si="8"/>
        <v>0</v>
      </c>
      <c r="L120" s="21">
        <f t="shared" si="9"/>
        <v>0</v>
      </c>
    </row>
    <row r="121" spans="1:12" x14ac:dyDescent="0.4">
      <c r="A121" s="27" t="s">
        <v>9</v>
      </c>
      <c r="B121" s="26" t="s">
        <v>68</v>
      </c>
      <c r="C121" s="26" t="s">
        <v>58</v>
      </c>
      <c r="D121" s="25">
        <f>'[1]INPUTS-Incidence'!I14</f>
        <v>1602007.4056599999</v>
      </c>
      <c r="E121" s="79">
        <f>SDBYLL!E122</f>
        <v>0</v>
      </c>
      <c r="F121" s="77">
        <f>SDBYLL!H122</f>
        <v>0</v>
      </c>
      <c r="G121" s="77">
        <f>SDBYLD2!CJ122+SDBYLD2!CK122</f>
        <v>0</v>
      </c>
      <c r="H121" s="114">
        <f t="shared" si="5"/>
        <v>0</v>
      </c>
      <c r="I121" s="78">
        <f t="shared" si="6"/>
        <v>0</v>
      </c>
      <c r="J121" s="77">
        <f t="shared" si="7"/>
        <v>0</v>
      </c>
      <c r="K121" s="77">
        <f t="shared" si="8"/>
        <v>0</v>
      </c>
      <c r="L121" s="21">
        <f t="shared" si="9"/>
        <v>0</v>
      </c>
    </row>
    <row r="122" spans="1:12" x14ac:dyDescent="0.4">
      <c r="A122" s="27" t="s">
        <v>9</v>
      </c>
      <c r="B122" s="26" t="s">
        <v>68</v>
      </c>
      <c r="C122" s="26" t="s">
        <v>57</v>
      </c>
      <c r="D122" s="25">
        <f>'[1]INPUTS-Incidence'!I15</f>
        <v>1370730.7715799999</v>
      </c>
      <c r="E122" s="79">
        <f>SDBYLL!E123</f>
        <v>0</v>
      </c>
      <c r="F122" s="77">
        <f>SDBYLL!H123</f>
        <v>0</v>
      </c>
      <c r="G122" s="77">
        <f>SDBYLD2!CJ123+SDBYLD2!CK123</f>
        <v>0</v>
      </c>
      <c r="H122" s="114">
        <f t="shared" si="5"/>
        <v>0</v>
      </c>
      <c r="I122" s="78">
        <f t="shared" si="6"/>
        <v>0</v>
      </c>
      <c r="J122" s="77">
        <f t="shared" si="7"/>
        <v>0</v>
      </c>
      <c r="K122" s="77">
        <f t="shared" si="8"/>
        <v>0</v>
      </c>
      <c r="L122" s="21">
        <f t="shared" si="9"/>
        <v>0</v>
      </c>
    </row>
    <row r="123" spans="1:12" x14ac:dyDescent="0.4">
      <c r="A123" s="27" t="s">
        <v>9</v>
      </c>
      <c r="B123" s="26" t="s">
        <v>68</v>
      </c>
      <c r="C123" s="26" t="s">
        <v>56</v>
      </c>
      <c r="D123" s="25">
        <f>'[1]INPUTS-Incidence'!I16</f>
        <v>1099605.79852</v>
      </c>
      <c r="E123" s="79">
        <f>SDBYLL!E124</f>
        <v>0</v>
      </c>
      <c r="F123" s="77">
        <f>SDBYLL!H124</f>
        <v>0</v>
      </c>
      <c r="G123" s="77">
        <f>SDBYLD2!CJ124+SDBYLD2!CK124</f>
        <v>0</v>
      </c>
      <c r="H123" s="114">
        <f t="shared" si="5"/>
        <v>0</v>
      </c>
      <c r="I123" s="78">
        <f t="shared" si="6"/>
        <v>0</v>
      </c>
      <c r="J123" s="77">
        <f t="shared" si="7"/>
        <v>0</v>
      </c>
      <c r="K123" s="77">
        <f t="shared" si="8"/>
        <v>0</v>
      </c>
      <c r="L123" s="21">
        <f t="shared" si="9"/>
        <v>0</v>
      </c>
    </row>
    <row r="124" spans="1:12" x14ac:dyDescent="0.4">
      <c r="A124" s="27" t="s">
        <v>9</v>
      </c>
      <c r="B124" s="26" t="s">
        <v>68</v>
      </c>
      <c r="C124" s="26" t="s">
        <v>55</v>
      </c>
      <c r="D124" s="25">
        <f>'[1]INPUTS-Incidence'!I17</f>
        <v>864422.46453999996</v>
      </c>
      <c r="E124" s="79">
        <f>SDBYLL!E125</f>
        <v>0</v>
      </c>
      <c r="F124" s="77">
        <f>SDBYLL!H125</f>
        <v>0</v>
      </c>
      <c r="G124" s="77">
        <f>SDBYLD2!CJ125+SDBYLD2!CK125</f>
        <v>0</v>
      </c>
      <c r="H124" s="114">
        <f t="shared" si="5"/>
        <v>0</v>
      </c>
      <c r="I124" s="78">
        <f t="shared" si="6"/>
        <v>0</v>
      </c>
      <c r="J124" s="77">
        <f t="shared" si="7"/>
        <v>0</v>
      </c>
      <c r="K124" s="77">
        <f t="shared" si="8"/>
        <v>0</v>
      </c>
      <c r="L124" s="21">
        <f t="shared" si="9"/>
        <v>0</v>
      </c>
    </row>
    <row r="125" spans="1:12" x14ac:dyDescent="0.4">
      <c r="A125" s="27" t="s">
        <v>9</v>
      </c>
      <c r="B125" s="26" t="s">
        <v>68</v>
      </c>
      <c r="C125" s="26" t="s">
        <v>54</v>
      </c>
      <c r="D125" s="25">
        <f>'[1]INPUTS-Incidence'!I18</f>
        <v>611007.86436000001</v>
      </c>
      <c r="E125" s="79">
        <f>SDBYLL!E126</f>
        <v>0</v>
      </c>
      <c r="F125" s="77">
        <f>SDBYLL!H126</f>
        <v>0</v>
      </c>
      <c r="G125" s="77">
        <f>SDBYLD2!CJ126+SDBYLD2!CK126</f>
        <v>0</v>
      </c>
      <c r="H125" s="114">
        <f t="shared" si="5"/>
        <v>0</v>
      </c>
      <c r="I125" s="78">
        <f t="shared" si="6"/>
        <v>0</v>
      </c>
      <c r="J125" s="77">
        <f t="shared" si="7"/>
        <v>0</v>
      </c>
      <c r="K125" s="77">
        <f t="shared" si="8"/>
        <v>0</v>
      </c>
      <c r="L125" s="21">
        <f t="shared" si="9"/>
        <v>0</v>
      </c>
    </row>
    <row r="126" spans="1:12" x14ac:dyDescent="0.4">
      <c r="A126" s="27" t="s">
        <v>9</v>
      </c>
      <c r="B126" s="26" t="s">
        <v>68</v>
      </c>
      <c r="C126" s="26" t="s">
        <v>53</v>
      </c>
      <c r="D126" s="25">
        <f>'[1]INPUTS-Incidence'!I19</f>
        <v>347956.73775999999</v>
      </c>
      <c r="E126" s="79">
        <f>SDBYLL!E127</f>
        <v>0</v>
      </c>
      <c r="F126" s="77">
        <f>SDBYLL!H127</f>
        <v>0</v>
      </c>
      <c r="G126" s="77">
        <f>SDBYLD2!CJ127+SDBYLD2!CK127</f>
        <v>0</v>
      </c>
      <c r="H126" s="114">
        <f t="shared" si="5"/>
        <v>0</v>
      </c>
      <c r="I126" s="78">
        <f t="shared" si="6"/>
        <v>0</v>
      </c>
      <c r="J126" s="77">
        <f t="shared" si="7"/>
        <v>0</v>
      </c>
      <c r="K126" s="77">
        <f t="shared" si="8"/>
        <v>0</v>
      </c>
      <c r="L126" s="21">
        <f t="shared" si="9"/>
        <v>0</v>
      </c>
    </row>
    <row r="127" spans="1:12" x14ac:dyDescent="0.4">
      <c r="A127" s="27" t="s">
        <v>9</v>
      </c>
      <c r="B127" s="26" t="s">
        <v>68</v>
      </c>
      <c r="C127" s="26" t="s">
        <v>52</v>
      </c>
      <c r="D127" s="25">
        <f>'[1]INPUTS-Incidence'!I20</f>
        <v>204450.6281</v>
      </c>
      <c r="E127" s="79">
        <f>SDBYLL!E128</f>
        <v>0</v>
      </c>
      <c r="F127" s="77">
        <f>SDBYLL!H128</f>
        <v>0</v>
      </c>
      <c r="G127" s="77">
        <f>SDBYLD2!CJ128+SDBYLD2!CK128</f>
        <v>0</v>
      </c>
      <c r="H127" s="114">
        <f t="shared" si="5"/>
        <v>0</v>
      </c>
      <c r="I127" s="78">
        <f t="shared" si="6"/>
        <v>0</v>
      </c>
      <c r="J127" s="77">
        <f t="shared" si="7"/>
        <v>0</v>
      </c>
      <c r="K127" s="77">
        <f t="shared" si="8"/>
        <v>0</v>
      </c>
      <c r="L127" s="21">
        <f t="shared" si="9"/>
        <v>0</v>
      </c>
    </row>
    <row r="128" spans="1:12" x14ac:dyDescent="0.4">
      <c r="A128" s="27" t="s">
        <v>9</v>
      </c>
      <c r="B128" s="26" t="s">
        <v>68</v>
      </c>
      <c r="C128" s="26" t="s">
        <v>51</v>
      </c>
      <c r="D128" s="25">
        <f>'[1]INPUTS-Incidence'!I21</f>
        <v>0</v>
      </c>
      <c r="E128" s="79">
        <f>SDBYLL!E129</f>
        <v>0</v>
      </c>
      <c r="F128" s="77">
        <f>SDBYLL!H129</f>
        <v>0</v>
      </c>
      <c r="G128" s="77">
        <f>SDBYLD2!CJ129+SDBYLD2!CK129</f>
        <v>0</v>
      </c>
      <c r="H128" s="114">
        <f t="shared" si="5"/>
        <v>0</v>
      </c>
      <c r="I128" s="78" t="e">
        <f t="shared" si="6"/>
        <v>#DIV/0!</v>
      </c>
      <c r="J128" s="77" t="e">
        <f t="shared" si="7"/>
        <v>#DIV/0!</v>
      </c>
      <c r="K128" s="77" t="e">
        <f t="shared" si="8"/>
        <v>#DIV/0!</v>
      </c>
      <c r="L128" s="21" t="e">
        <f t="shared" si="9"/>
        <v>#DIV/0!</v>
      </c>
    </row>
    <row r="129" spans="1:12" x14ac:dyDescent="0.4">
      <c r="A129" s="27" t="s">
        <v>9</v>
      </c>
      <c r="B129" s="26" t="s">
        <v>68</v>
      </c>
      <c r="C129" s="26" t="s">
        <v>49</v>
      </c>
      <c r="D129" s="25">
        <f>'[1]INPUTS-Incidence'!I22</f>
        <v>147933.70288</v>
      </c>
      <c r="E129" s="79">
        <f>SDBYLL!E130</f>
        <v>0</v>
      </c>
      <c r="F129" s="77">
        <f>SDBYLL!H130</f>
        <v>0</v>
      </c>
      <c r="G129" s="77">
        <f>SDBYLD2!CJ130+SDBYLD2!CK130</f>
        <v>0</v>
      </c>
      <c r="H129" s="114">
        <f t="shared" si="5"/>
        <v>0</v>
      </c>
      <c r="I129" s="78">
        <f t="shared" si="6"/>
        <v>0</v>
      </c>
      <c r="J129" s="77">
        <f t="shared" si="7"/>
        <v>0</v>
      </c>
      <c r="K129" s="77">
        <f t="shared" si="8"/>
        <v>0</v>
      </c>
      <c r="L129" s="21">
        <f t="shared" si="9"/>
        <v>0</v>
      </c>
    </row>
    <row r="130" spans="1:12" x14ac:dyDescent="0.4">
      <c r="A130" s="27" t="s">
        <v>9</v>
      </c>
      <c r="B130" s="26" t="s">
        <v>50</v>
      </c>
      <c r="C130" s="26" t="s">
        <v>67</v>
      </c>
      <c r="D130" s="25">
        <f>'[1]INPUTS-Incidence'!I23</f>
        <v>2313680.3136800001</v>
      </c>
      <c r="E130" s="79">
        <f>SDBYLL!E131</f>
        <v>0</v>
      </c>
      <c r="F130" s="77">
        <f>SDBYLL!H131</f>
        <v>0</v>
      </c>
      <c r="G130" s="77">
        <f>SDBYLD2!CJ131+SDBYLD2!CK131</f>
        <v>0</v>
      </c>
      <c r="H130" s="114">
        <f t="shared" si="5"/>
        <v>0</v>
      </c>
      <c r="I130" s="78">
        <f t="shared" si="6"/>
        <v>0</v>
      </c>
      <c r="J130" s="77">
        <f t="shared" si="7"/>
        <v>0</v>
      </c>
      <c r="K130" s="77">
        <f t="shared" si="8"/>
        <v>0</v>
      </c>
      <c r="L130" s="21">
        <f t="shared" si="9"/>
        <v>0</v>
      </c>
    </row>
    <row r="131" spans="1:12" x14ac:dyDescent="0.4">
      <c r="A131" s="27" t="s">
        <v>9</v>
      </c>
      <c r="B131" s="26" t="s">
        <v>50</v>
      </c>
      <c r="C131" s="26" t="s">
        <v>66</v>
      </c>
      <c r="D131" s="25">
        <f>'[1]INPUTS-Incidence'!I24</f>
        <v>2352831.3342800001</v>
      </c>
      <c r="E131" s="79">
        <f>SDBYLL!E132</f>
        <v>0</v>
      </c>
      <c r="F131" s="77">
        <f>SDBYLL!H132</f>
        <v>0</v>
      </c>
      <c r="G131" s="77">
        <f>SDBYLD2!CJ132+SDBYLD2!CK132</f>
        <v>0</v>
      </c>
      <c r="H131" s="114">
        <f t="shared" si="5"/>
        <v>0</v>
      </c>
      <c r="I131" s="78">
        <f t="shared" si="6"/>
        <v>0</v>
      </c>
      <c r="J131" s="77">
        <f t="shared" si="7"/>
        <v>0</v>
      </c>
      <c r="K131" s="77">
        <f t="shared" si="8"/>
        <v>0</v>
      </c>
      <c r="L131" s="21">
        <f t="shared" si="9"/>
        <v>0</v>
      </c>
    </row>
    <row r="132" spans="1:12" x14ac:dyDescent="0.4">
      <c r="A132" s="27" t="s">
        <v>9</v>
      </c>
      <c r="B132" s="26" t="s">
        <v>50</v>
      </c>
      <c r="C132" s="26" t="s">
        <v>65</v>
      </c>
      <c r="D132" s="25">
        <f>'[1]INPUTS-Incidence'!I25</f>
        <v>2538436.1726799998</v>
      </c>
      <c r="E132" s="79">
        <f>SDBYLL!E133</f>
        <v>0</v>
      </c>
      <c r="F132" s="77">
        <f>SDBYLL!H133</f>
        <v>0</v>
      </c>
      <c r="G132" s="77">
        <f>SDBYLD2!CJ133+SDBYLD2!CK133</f>
        <v>0</v>
      </c>
      <c r="H132" s="114">
        <f t="shared" ref="H132:H195" si="10">F132+G132</f>
        <v>0</v>
      </c>
      <c r="I132" s="78">
        <f t="shared" ref="I132:I195" si="11">100000*E132/$D132</f>
        <v>0</v>
      </c>
      <c r="J132" s="77">
        <f t="shared" ref="J132:J195" si="12">100000*F132/$D132</f>
        <v>0</v>
      </c>
      <c r="K132" s="77">
        <f t="shared" ref="K132:K195" si="13">100000*G132/$D132</f>
        <v>0</v>
      </c>
      <c r="L132" s="21">
        <f t="shared" ref="L132:L195" si="14">100000*H132/$D132</f>
        <v>0</v>
      </c>
    </row>
    <row r="133" spans="1:12" x14ac:dyDescent="0.4">
      <c r="A133" s="27" t="s">
        <v>9</v>
      </c>
      <c r="B133" s="26" t="s">
        <v>50</v>
      </c>
      <c r="C133" s="26" t="s">
        <v>64</v>
      </c>
      <c r="D133" s="25">
        <f>'[1]INPUTS-Incidence'!I26</f>
        <v>2623698.3953200001</v>
      </c>
      <c r="E133" s="79">
        <f>SDBYLL!E134</f>
        <v>0</v>
      </c>
      <c r="F133" s="77">
        <f>SDBYLL!H134</f>
        <v>0</v>
      </c>
      <c r="G133" s="77">
        <f>SDBYLD2!CJ134+SDBYLD2!CK134</f>
        <v>0</v>
      </c>
      <c r="H133" s="114">
        <f t="shared" si="10"/>
        <v>0</v>
      </c>
      <c r="I133" s="78">
        <f t="shared" si="11"/>
        <v>0</v>
      </c>
      <c r="J133" s="77">
        <f t="shared" si="12"/>
        <v>0</v>
      </c>
      <c r="K133" s="77">
        <f t="shared" si="13"/>
        <v>0</v>
      </c>
      <c r="L133" s="21">
        <f t="shared" si="14"/>
        <v>0</v>
      </c>
    </row>
    <row r="134" spans="1:12" x14ac:dyDescent="0.4">
      <c r="A134" s="27" t="s">
        <v>9</v>
      </c>
      <c r="B134" s="26" t="s">
        <v>50</v>
      </c>
      <c r="C134" s="26" t="s">
        <v>63</v>
      </c>
      <c r="D134" s="25">
        <f>'[1]INPUTS-Incidence'!I27</f>
        <v>2461584.16928</v>
      </c>
      <c r="E134" s="79">
        <f>SDBYLL!E135</f>
        <v>0</v>
      </c>
      <c r="F134" s="77">
        <f>SDBYLL!H135</f>
        <v>0</v>
      </c>
      <c r="G134" s="77">
        <f>SDBYLD2!CJ135+SDBYLD2!CK135</f>
        <v>0</v>
      </c>
      <c r="H134" s="114">
        <f t="shared" si="10"/>
        <v>0</v>
      </c>
      <c r="I134" s="78">
        <f t="shared" si="11"/>
        <v>0</v>
      </c>
      <c r="J134" s="77">
        <f t="shared" si="12"/>
        <v>0</v>
      </c>
      <c r="K134" s="77">
        <f t="shared" si="13"/>
        <v>0</v>
      </c>
      <c r="L134" s="21">
        <f t="shared" si="14"/>
        <v>0</v>
      </c>
    </row>
    <row r="135" spans="1:12" x14ac:dyDescent="0.4">
      <c r="A135" s="27" t="s">
        <v>9</v>
      </c>
      <c r="B135" s="26" t="s">
        <v>50</v>
      </c>
      <c r="C135" s="26" t="s">
        <v>62</v>
      </c>
      <c r="D135" s="25">
        <f>'[1]INPUTS-Incidence'!I28</f>
        <v>2302660.0263999999</v>
      </c>
      <c r="E135" s="79">
        <f>SDBYLL!E136</f>
        <v>0</v>
      </c>
      <c r="F135" s="77">
        <f>SDBYLL!H136</f>
        <v>0</v>
      </c>
      <c r="G135" s="77">
        <f>SDBYLD2!CJ136+SDBYLD2!CK136</f>
        <v>0</v>
      </c>
      <c r="H135" s="114">
        <f t="shared" si="10"/>
        <v>0</v>
      </c>
      <c r="I135" s="78">
        <f t="shared" si="11"/>
        <v>0</v>
      </c>
      <c r="J135" s="77">
        <f t="shared" si="12"/>
        <v>0</v>
      </c>
      <c r="K135" s="77">
        <f t="shared" si="13"/>
        <v>0</v>
      </c>
      <c r="L135" s="21">
        <f t="shared" si="14"/>
        <v>0</v>
      </c>
    </row>
    <row r="136" spans="1:12" x14ac:dyDescent="0.4">
      <c r="A136" s="27" t="s">
        <v>9</v>
      </c>
      <c r="B136" s="26" t="s">
        <v>50</v>
      </c>
      <c r="C136" s="26" t="s">
        <v>61</v>
      </c>
      <c r="D136" s="25">
        <f>'[1]INPUTS-Incidence'!I29</f>
        <v>2183176.9116799999</v>
      </c>
      <c r="E136" s="79">
        <f>SDBYLL!E137</f>
        <v>0</v>
      </c>
      <c r="F136" s="77">
        <f>SDBYLL!H137</f>
        <v>0</v>
      </c>
      <c r="G136" s="77">
        <f>SDBYLD2!CJ137+SDBYLD2!CK137</f>
        <v>0</v>
      </c>
      <c r="H136" s="114">
        <f t="shared" si="10"/>
        <v>0</v>
      </c>
      <c r="I136" s="78">
        <f t="shared" si="11"/>
        <v>0</v>
      </c>
      <c r="J136" s="77">
        <f t="shared" si="12"/>
        <v>0</v>
      </c>
      <c r="K136" s="77">
        <f t="shared" si="13"/>
        <v>0</v>
      </c>
      <c r="L136" s="21">
        <f t="shared" si="14"/>
        <v>0</v>
      </c>
    </row>
    <row r="137" spans="1:12" x14ac:dyDescent="0.4">
      <c r="A137" s="27" t="s">
        <v>9</v>
      </c>
      <c r="B137" s="26" t="s">
        <v>50</v>
      </c>
      <c r="C137" s="26" t="s">
        <v>60</v>
      </c>
      <c r="D137" s="25">
        <f>'[1]INPUTS-Incidence'!I30</f>
        <v>2088344.4395600001</v>
      </c>
      <c r="E137" s="79">
        <f>SDBYLL!E138</f>
        <v>0</v>
      </c>
      <c r="F137" s="77">
        <f>SDBYLL!H138</f>
        <v>0</v>
      </c>
      <c r="G137" s="77">
        <f>SDBYLD2!CJ138+SDBYLD2!CK138</f>
        <v>0</v>
      </c>
      <c r="H137" s="114">
        <f t="shared" si="10"/>
        <v>0</v>
      </c>
      <c r="I137" s="78">
        <f t="shared" si="11"/>
        <v>0</v>
      </c>
      <c r="J137" s="77">
        <f t="shared" si="12"/>
        <v>0</v>
      </c>
      <c r="K137" s="77">
        <f t="shared" si="13"/>
        <v>0</v>
      </c>
      <c r="L137" s="21">
        <f t="shared" si="14"/>
        <v>0</v>
      </c>
    </row>
    <row r="138" spans="1:12" x14ac:dyDescent="0.4">
      <c r="A138" s="27" t="s">
        <v>9</v>
      </c>
      <c r="B138" s="26" t="s">
        <v>50</v>
      </c>
      <c r="C138" s="26" t="s">
        <v>59</v>
      </c>
      <c r="D138" s="25">
        <f>'[1]INPUTS-Incidence'!I31</f>
        <v>2017582.5949200001</v>
      </c>
      <c r="E138" s="79">
        <f>SDBYLL!E139</f>
        <v>0</v>
      </c>
      <c r="F138" s="77">
        <f>SDBYLL!H139</f>
        <v>0</v>
      </c>
      <c r="G138" s="77">
        <f>SDBYLD2!CJ139+SDBYLD2!CK139</f>
        <v>0</v>
      </c>
      <c r="H138" s="114">
        <f t="shared" si="10"/>
        <v>0</v>
      </c>
      <c r="I138" s="78">
        <f t="shared" si="11"/>
        <v>0</v>
      </c>
      <c r="J138" s="77">
        <f t="shared" si="12"/>
        <v>0</v>
      </c>
      <c r="K138" s="77">
        <f t="shared" si="13"/>
        <v>0</v>
      </c>
      <c r="L138" s="21">
        <f t="shared" si="14"/>
        <v>0</v>
      </c>
    </row>
    <row r="139" spans="1:12" x14ac:dyDescent="0.4">
      <c r="A139" s="27" t="s">
        <v>9</v>
      </c>
      <c r="B139" s="26" t="s">
        <v>50</v>
      </c>
      <c r="C139" s="26" t="s">
        <v>58</v>
      </c>
      <c r="D139" s="25">
        <f>'[1]INPUTS-Incidence'!I32</f>
        <v>1872868.8224800001</v>
      </c>
      <c r="E139" s="79">
        <f>SDBYLL!E140</f>
        <v>0</v>
      </c>
      <c r="F139" s="77">
        <f>SDBYLL!H140</f>
        <v>0</v>
      </c>
      <c r="G139" s="77">
        <f>SDBYLD2!CJ140+SDBYLD2!CK140</f>
        <v>0</v>
      </c>
      <c r="H139" s="114">
        <f t="shared" si="10"/>
        <v>0</v>
      </c>
      <c r="I139" s="78">
        <f t="shared" si="11"/>
        <v>0</v>
      </c>
      <c r="J139" s="77">
        <f t="shared" si="12"/>
        <v>0</v>
      </c>
      <c r="K139" s="77">
        <f t="shared" si="13"/>
        <v>0</v>
      </c>
      <c r="L139" s="21">
        <f t="shared" si="14"/>
        <v>0</v>
      </c>
    </row>
    <row r="140" spans="1:12" x14ac:dyDescent="0.4">
      <c r="A140" s="27" t="s">
        <v>9</v>
      </c>
      <c r="B140" s="26" t="s">
        <v>50</v>
      </c>
      <c r="C140" s="26" t="s">
        <v>57</v>
      </c>
      <c r="D140" s="25">
        <f>'[1]INPUTS-Incidence'!I33</f>
        <v>1664643.3944000001</v>
      </c>
      <c r="E140" s="79">
        <f>SDBYLL!E141</f>
        <v>0</v>
      </c>
      <c r="F140" s="77">
        <f>SDBYLL!H141</f>
        <v>0</v>
      </c>
      <c r="G140" s="77">
        <f>SDBYLD2!CJ141+SDBYLD2!CK141</f>
        <v>0</v>
      </c>
      <c r="H140" s="114">
        <f t="shared" si="10"/>
        <v>0</v>
      </c>
      <c r="I140" s="78">
        <f t="shared" si="11"/>
        <v>0</v>
      </c>
      <c r="J140" s="77">
        <f t="shared" si="12"/>
        <v>0</v>
      </c>
      <c r="K140" s="77">
        <f t="shared" si="13"/>
        <v>0</v>
      </c>
      <c r="L140" s="21">
        <f t="shared" si="14"/>
        <v>0</v>
      </c>
    </row>
    <row r="141" spans="1:12" x14ac:dyDescent="0.4">
      <c r="A141" s="27" t="s">
        <v>9</v>
      </c>
      <c r="B141" s="26" t="s">
        <v>50</v>
      </c>
      <c r="C141" s="26" t="s">
        <v>56</v>
      </c>
      <c r="D141" s="25">
        <f>'[1]INPUTS-Incidence'!I34</f>
        <v>1402186.5526000001</v>
      </c>
      <c r="E141" s="79">
        <f>SDBYLL!E142</f>
        <v>0</v>
      </c>
      <c r="F141" s="77">
        <f>SDBYLL!H142</f>
        <v>0</v>
      </c>
      <c r="G141" s="77">
        <f>SDBYLD2!CJ142+SDBYLD2!CK142</f>
        <v>0</v>
      </c>
      <c r="H141" s="114">
        <f t="shared" si="10"/>
        <v>0</v>
      </c>
      <c r="I141" s="78">
        <f t="shared" si="11"/>
        <v>0</v>
      </c>
      <c r="J141" s="77">
        <f t="shared" si="12"/>
        <v>0</v>
      </c>
      <c r="K141" s="77">
        <f t="shared" si="13"/>
        <v>0</v>
      </c>
      <c r="L141" s="21">
        <f t="shared" si="14"/>
        <v>0</v>
      </c>
    </row>
    <row r="142" spans="1:12" x14ac:dyDescent="0.4">
      <c r="A142" s="27" t="s">
        <v>9</v>
      </c>
      <c r="B142" s="26" t="s">
        <v>50</v>
      </c>
      <c r="C142" s="26" t="s">
        <v>55</v>
      </c>
      <c r="D142" s="25">
        <f>'[1]INPUTS-Incidence'!I35</f>
        <v>1171630.5423999999</v>
      </c>
      <c r="E142" s="79">
        <f>SDBYLL!E143</f>
        <v>0</v>
      </c>
      <c r="F142" s="77">
        <f>SDBYLL!H143</f>
        <v>0</v>
      </c>
      <c r="G142" s="77">
        <f>SDBYLD2!CJ143+SDBYLD2!CK143</f>
        <v>0</v>
      </c>
      <c r="H142" s="114">
        <f t="shared" si="10"/>
        <v>0</v>
      </c>
      <c r="I142" s="78">
        <f t="shared" si="11"/>
        <v>0</v>
      </c>
      <c r="J142" s="77">
        <f t="shared" si="12"/>
        <v>0</v>
      </c>
      <c r="K142" s="77">
        <f t="shared" si="13"/>
        <v>0</v>
      </c>
      <c r="L142" s="21">
        <f t="shared" si="14"/>
        <v>0</v>
      </c>
    </row>
    <row r="143" spans="1:12" x14ac:dyDescent="0.4">
      <c r="A143" s="27" t="s">
        <v>9</v>
      </c>
      <c r="B143" s="26" t="s">
        <v>50</v>
      </c>
      <c r="C143" s="26" t="s">
        <v>54</v>
      </c>
      <c r="D143" s="25">
        <f>'[1]INPUTS-Incidence'!I36</f>
        <v>890903.22432000004</v>
      </c>
      <c r="E143" s="79">
        <f>SDBYLL!E144</f>
        <v>0</v>
      </c>
      <c r="F143" s="77">
        <f>SDBYLL!H144</f>
        <v>0</v>
      </c>
      <c r="G143" s="77">
        <f>SDBYLD2!CJ144+SDBYLD2!CK144</f>
        <v>0</v>
      </c>
      <c r="H143" s="114">
        <f t="shared" si="10"/>
        <v>0</v>
      </c>
      <c r="I143" s="78">
        <f t="shared" si="11"/>
        <v>0</v>
      </c>
      <c r="J143" s="77">
        <f t="shared" si="12"/>
        <v>0</v>
      </c>
      <c r="K143" s="77">
        <f t="shared" si="13"/>
        <v>0</v>
      </c>
      <c r="L143" s="21">
        <f t="shared" si="14"/>
        <v>0</v>
      </c>
    </row>
    <row r="144" spans="1:12" x14ac:dyDescent="0.4">
      <c r="A144" s="27" t="s">
        <v>9</v>
      </c>
      <c r="B144" s="26" t="s">
        <v>50</v>
      </c>
      <c r="C144" s="26" t="s">
        <v>53</v>
      </c>
      <c r="D144" s="25">
        <f>'[1]INPUTS-Incidence'!I37</f>
        <v>504903.16196</v>
      </c>
      <c r="E144" s="79">
        <f>SDBYLL!E145</f>
        <v>0</v>
      </c>
      <c r="F144" s="77">
        <f>SDBYLL!H145</f>
        <v>0</v>
      </c>
      <c r="G144" s="77">
        <f>SDBYLD2!CJ145+SDBYLD2!CK145</f>
        <v>0</v>
      </c>
      <c r="H144" s="114">
        <f t="shared" si="10"/>
        <v>0</v>
      </c>
      <c r="I144" s="78">
        <f t="shared" si="11"/>
        <v>0</v>
      </c>
      <c r="J144" s="77">
        <f t="shared" si="12"/>
        <v>0</v>
      </c>
      <c r="K144" s="77">
        <f t="shared" si="13"/>
        <v>0</v>
      </c>
      <c r="L144" s="21">
        <f t="shared" si="14"/>
        <v>0</v>
      </c>
    </row>
    <row r="145" spans="1:12" x14ac:dyDescent="0.4">
      <c r="A145" s="27" t="s">
        <v>9</v>
      </c>
      <c r="B145" s="26" t="s">
        <v>50</v>
      </c>
      <c r="C145" s="26" t="s">
        <v>52</v>
      </c>
      <c r="D145" s="25">
        <f>'[1]INPUTS-Incidence'!I38</f>
        <v>326258.505</v>
      </c>
      <c r="E145" s="79">
        <f>SDBYLL!E146</f>
        <v>0</v>
      </c>
      <c r="F145" s="77">
        <f>SDBYLL!H146</f>
        <v>0</v>
      </c>
      <c r="G145" s="77">
        <f>SDBYLD2!CJ146+SDBYLD2!CK146</f>
        <v>0</v>
      </c>
      <c r="H145" s="114">
        <f t="shared" si="10"/>
        <v>0</v>
      </c>
      <c r="I145" s="78">
        <f t="shared" si="11"/>
        <v>0</v>
      </c>
      <c r="J145" s="77">
        <f t="shared" si="12"/>
        <v>0</v>
      </c>
      <c r="K145" s="77">
        <f t="shared" si="13"/>
        <v>0</v>
      </c>
      <c r="L145" s="21">
        <f t="shared" si="14"/>
        <v>0</v>
      </c>
    </row>
    <row r="146" spans="1:12" x14ac:dyDescent="0.4">
      <c r="A146" s="27" t="s">
        <v>9</v>
      </c>
      <c r="B146" s="26" t="s">
        <v>50</v>
      </c>
      <c r="C146" s="26" t="s">
        <v>51</v>
      </c>
      <c r="D146" s="25">
        <f>'[1]INPUTS-Incidence'!I39</f>
        <v>0</v>
      </c>
      <c r="E146" s="79">
        <f>SDBYLL!E147</f>
        <v>0</v>
      </c>
      <c r="F146" s="77">
        <f>SDBYLL!H147</f>
        <v>0</v>
      </c>
      <c r="G146" s="77">
        <f>SDBYLD2!CJ147+SDBYLD2!CK147</f>
        <v>0</v>
      </c>
      <c r="H146" s="114">
        <f t="shared" si="10"/>
        <v>0</v>
      </c>
      <c r="I146" s="78" t="e">
        <f t="shared" si="11"/>
        <v>#DIV/0!</v>
      </c>
      <c r="J146" s="77" t="e">
        <f t="shared" si="12"/>
        <v>#DIV/0!</v>
      </c>
      <c r="K146" s="77" t="e">
        <f t="shared" si="13"/>
        <v>#DIV/0!</v>
      </c>
      <c r="L146" s="21" t="e">
        <f t="shared" si="14"/>
        <v>#DIV/0!</v>
      </c>
    </row>
    <row r="147" spans="1:12" x14ac:dyDescent="0.4">
      <c r="A147" s="27" t="s">
        <v>9</v>
      </c>
      <c r="B147" s="26" t="s">
        <v>50</v>
      </c>
      <c r="C147" s="26" t="s">
        <v>49</v>
      </c>
      <c r="D147" s="25">
        <f>'[1]INPUTS-Incidence'!I40</f>
        <v>284787.42391999997</v>
      </c>
      <c r="E147" s="79">
        <f>SDBYLL!E148</f>
        <v>0</v>
      </c>
      <c r="F147" s="77">
        <f>SDBYLL!H148</f>
        <v>0</v>
      </c>
      <c r="G147" s="77">
        <f>SDBYLD2!CJ148+SDBYLD2!CK148</f>
        <v>0</v>
      </c>
      <c r="H147" s="114">
        <f t="shared" si="10"/>
        <v>0</v>
      </c>
      <c r="I147" s="78">
        <f t="shared" si="11"/>
        <v>0</v>
      </c>
      <c r="J147" s="77">
        <f t="shared" si="12"/>
        <v>0</v>
      </c>
      <c r="K147" s="77">
        <f t="shared" si="13"/>
        <v>0</v>
      </c>
      <c r="L147" s="21">
        <f t="shared" si="14"/>
        <v>0</v>
      </c>
    </row>
    <row r="148" spans="1:12" x14ac:dyDescent="0.4">
      <c r="A148" s="27" t="s">
        <v>8</v>
      </c>
      <c r="B148" s="26" t="s">
        <v>68</v>
      </c>
      <c r="C148" s="26" t="s">
        <v>67</v>
      </c>
      <c r="D148" s="25">
        <f>'[1]INPUTS-Incidence'!I5</f>
        <v>2277085.1483800001</v>
      </c>
      <c r="E148" s="79">
        <f>SDBYLL!E149</f>
        <v>5.5791510150917567</v>
      </c>
      <c r="F148" s="77">
        <f>SDBYLL!H149</f>
        <v>474.2947860949804</v>
      </c>
      <c r="G148" s="77">
        <f>SDBYLD2!CJ149+SDBYLD2!CK149</f>
        <v>68.055706618970987</v>
      </c>
      <c r="H148" s="114">
        <f t="shared" si="10"/>
        <v>542.35049271395133</v>
      </c>
      <c r="I148" s="78">
        <f t="shared" si="11"/>
        <v>0.24501284104641249</v>
      </c>
      <c r="J148" s="77">
        <f t="shared" si="12"/>
        <v>20.82903164303762</v>
      </c>
      <c r="K148" s="77">
        <f t="shared" si="13"/>
        <v>2.9887203237607629</v>
      </c>
      <c r="L148" s="21">
        <f t="shared" si="14"/>
        <v>23.817751966798379</v>
      </c>
    </row>
    <row r="149" spans="1:12" x14ac:dyDescent="0.4">
      <c r="A149" s="27" t="s">
        <v>8</v>
      </c>
      <c r="B149" s="26" t="s">
        <v>68</v>
      </c>
      <c r="C149" s="26" t="s">
        <v>66</v>
      </c>
      <c r="D149" s="25">
        <f>'[1]INPUTS-Incidence'!I6</f>
        <v>2301046.2411000002</v>
      </c>
      <c r="E149" s="79">
        <f>SDBYLL!E150</f>
        <v>7.8360471879521114</v>
      </c>
      <c r="F149" s="77">
        <f>SDBYLL!H150</f>
        <v>617.16707652310834</v>
      </c>
      <c r="G149" s="77">
        <f>SDBYLD2!CJ150+SDBYLD2!CK150</f>
        <v>305.5861378533283</v>
      </c>
      <c r="H149" s="114">
        <f t="shared" si="10"/>
        <v>922.75321437643663</v>
      </c>
      <c r="I149" s="78">
        <f t="shared" si="11"/>
        <v>0.3405427951854692</v>
      </c>
      <c r="J149" s="77">
        <f t="shared" si="12"/>
        <v>26.821150548807555</v>
      </c>
      <c r="K149" s="77">
        <f t="shared" si="13"/>
        <v>13.280312772299823</v>
      </c>
      <c r="L149" s="21">
        <f t="shared" si="14"/>
        <v>40.101463321107374</v>
      </c>
    </row>
    <row r="150" spans="1:12" x14ac:dyDescent="0.4">
      <c r="A150" s="27" t="s">
        <v>8</v>
      </c>
      <c r="B150" s="26" t="s">
        <v>68</v>
      </c>
      <c r="C150" s="26" t="s">
        <v>65</v>
      </c>
      <c r="D150" s="25">
        <f>'[1]INPUTS-Incidence'!I7</f>
        <v>2470857.4634199999</v>
      </c>
      <c r="E150" s="79">
        <f>SDBYLL!E151</f>
        <v>9.682198352306596</v>
      </c>
      <c r="F150" s="77">
        <f>SDBYLL!H151</f>
        <v>714.40100542494213</v>
      </c>
      <c r="G150" s="77">
        <f>SDBYLD2!CJ151+SDBYLD2!CK151</f>
        <v>748.58610107544962</v>
      </c>
      <c r="H150" s="114">
        <f t="shared" si="10"/>
        <v>1462.9871065003917</v>
      </c>
      <c r="I150" s="78">
        <f t="shared" si="11"/>
        <v>0.39185580292054273</v>
      </c>
      <c r="J150" s="77">
        <f t="shared" si="12"/>
        <v>28.913080418492239</v>
      </c>
      <c r="K150" s="77">
        <f t="shared" si="13"/>
        <v>30.296612093491849</v>
      </c>
      <c r="L150" s="21">
        <f t="shared" si="14"/>
        <v>59.209692511984088</v>
      </c>
    </row>
    <row r="151" spans="1:12" x14ac:dyDescent="0.4">
      <c r="A151" s="27" t="s">
        <v>8</v>
      </c>
      <c r="B151" s="26" t="s">
        <v>68</v>
      </c>
      <c r="C151" s="26" t="s">
        <v>64</v>
      </c>
      <c r="D151" s="25">
        <f>'[1]INPUTS-Incidence'!I8</f>
        <v>2539094.4883400002</v>
      </c>
      <c r="E151" s="79">
        <f>SDBYLL!E152</f>
        <v>78.339545408923328</v>
      </c>
      <c r="F151" s="77">
        <f>SDBYLL!H152</f>
        <v>5391.7192127691469</v>
      </c>
      <c r="G151" s="77">
        <f>SDBYLD2!CJ152+SDBYLD2!CK152</f>
        <v>4579.697392760273</v>
      </c>
      <c r="H151" s="114">
        <f t="shared" si="10"/>
        <v>9971.416605529419</v>
      </c>
      <c r="I151" s="78">
        <f t="shared" si="11"/>
        <v>3.0853339948030003</v>
      </c>
      <c r="J151" s="77">
        <f t="shared" si="12"/>
        <v>212.34811219231645</v>
      </c>
      <c r="K151" s="77">
        <f t="shared" si="13"/>
        <v>180.36734803651876</v>
      </c>
      <c r="L151" s="21">
        <f t="shared" si="14"/>
        <v>392.71546022883518</v>
      </c>
    </row>
    <row r="152" spans="1:12" x14ac:dyDescent="0.4">
      <c r="A152" s="27" t="s">
        <v>8</v>
      </c>
      <c r="B152" s="26" t="s">
        <v>68</v>
      </c>
      <c r="C152" s="26" t="s">
        <v>63</v>
      </c>
      <c r="D152" s="25">
        <f>'[1]INPUTS-Incidence'!I9</f>
        <v>2345582.6199599998</v>
      </c>
      <c r="E152" s="79">
        <f>SDBYLL!E153</f>
        <v>102.84719897440455</v>
      </c>
      <c r="F152" s="77">
        <f>SDBYLL!H153</f>
        <v>6569.3648344900903</v>
      </c>
      <c r="G152" s="77">
        <f>SDBYLD2!CJ153+SDBYLD2!CK153</f>
        <v>7950.0296664725074</v>
      </c>
      <c r="H152" s="114">
        <f t="shared" si="10"/>
        <v>14519.394500962597</v>
      </c>
      <c r="I152" s="78">
        <f t="shared" si="11"/>
        <v>4.3847186664504889</v>
      </c>
      <c r="J152" s="77">
        <f t="shared" si="12"/>
        <v>280.07390481952501</v>
      </c>
      <c r="K152" s="77">
        <f t="shared" si="13"/>
        <v>338.93624546928487</v>
      </c>
      <c r="L152" s="21">
        <f t="shared" si="14"/>
        <v>619.01015028880977</v>
      </c>
    </row>
    <row r="153" spans="1:12" x14ac:dyDescent="0.4">
      <c r="A153" s="27" t="s">
        <v>8</v>
      </c>
      <c r="B153" s="26" t="s">
        <v>68</v>
      </c>
      <c r="C153" s="26" t="s">
        <v>62</v>
      </c>
      <c r="D153" s="25">
        <f>'[1]INPUTS-Incidence'!I10</f>
        <v>2153893.8782000002</v>
      </c>
      <c r="E153" s="79">
        <f>SDBYLL!E154</f>
        <v>68.208508269111746</v>
      </c>
      <c r="F153" s="77">
        <f>SDBYLL!H154</f>
        <v>4019.8684348401011</v>
      </c>
      <c r="G153" s="77">
        <f>SDBYLD2!CJ154+SDBYLD2!CK154</f>
        <v>5095.0833647403815</v>
      </c>
      <c r="H153" s="114">
        <f t="shared" si="10"/>
        <v>9114.9517995804817</v>
      </c>
      <c r="I153" s="78">
        <f t="shared" si="11"/>
        <v>3.1667534301231823</v>
      </c>
      <c r="J153" s="77">
        <f t="shared" si="12"/>
        <v>186.63261340430978</v>
      </c>
      <c r="K153" s="77">
        <f t="shared" si="13"/>
        <v>236.55220047323411</v>
      </c>
      <c r="L153" s="21">
        <f t="shared" si="14"/>
        <v>423.18481387754389</v>
      </c>
    </row>
    <row r="154" spans="1:12" x14ac:dyDescent="0.4">
      <c r="A154" s="27" t="s">
        <v>8</v>
      </c>
      <c r="B154" s="26" t="s">
        <v>68</v>
      </c>
      <c r="C154" s="26" t="s">
        <v>61</v>
      </c>
      <c r="D154" s="25">
        <f>'[1]INPUTS-Incidence'!I11</f>
        <v>2006481.06864</v>
      </c>
      <c r="E154" s="79">
        <f>SDBYLL!E155</f>
        <v>52.780863801575727</v>
      </c>
      <c r="F154" s="77">
        <f>SDBYLL!H155</f>
        <v>2849.9027409660816</v>
      </c>
      <c r="G154" s="77">
        <f>SDBYLD2!CJ155+SDBYLD2!CK155</f>
        <v>3593.1635323307282</v>
      </c>
      <c r="H154" s="114">
        <f t="shared" si="10"/>
        <v>6443.0662732968103</v>
      </c>
      <c r="I154" s="78">
        <f t="shared" si="11"/>
        <v>2.6305189032932557</v>
      </c>
      <c r="J154" s="77">
        <f t="shared" si="12"/>
        <v>142.03486818331936</v>
      </c>
      <c r="K154" s="77">
        <f t="shared" si="13"/>
        <v>179.07786863726491</v>
      </c>
      <c r="L154" s="21">
        <f t="shared" si="14"/>
        <v>321.1127368205843</v>
      </c>
    </row>
    <row r="155" spans="1:12" x14ac:dyDescent="0.4">
      <c r="A155" s="27" t="s">
        <v>8</v>
      </c>
      <c r="B155" s="26" t="s">
        <v>68</v>
      </c>
      <c r="C155" s="26" t="s">
        <v>60</v>
      </c>
      <c r="D155" s="25">
        <f>'[1]INPUTS-Incidence'!I12</f>
        <v>1918710.54422</v>
      </c>
      <c r="E155" s="79">
        <f>SDBYLL!E156</f>
        <v>43.023976682133387</v>
      </c>
      <c r="F155" s="77">
        <f>SDBYLL!H156</f>
        <v>2112.047015325928</v>
      </c>
      <c r="G155" s="77">
        <f>SDBYLD2!CJ156+SDBYLD2!CK156</f>
        <v>3464.492009899343</v>
      </c>
      <c r="H155" s="114">
        <f t="shared" si="10"/>
        <v>5576.539025225271</v>
      </c>
      <c r="I155" s="78">
        <f t="shared" si="11"/>
        <v>2.2423380541551996</v>
      </c>
      <c r="J155" s="77">
        <f t="shared" si="12"/>
        <v>110.07637507847875</v>
      </c>
      <c r="K155" s="77">
        <f t="shared" si="13"/>
        <v>180.56355714184804</v>
      </c>
      <c r="L155" s="21">
        <f t="shared" si="14"/>
        <v>290.63993222032678</v>
      </c>
    </row>
    <row r="156" spans="1:12" x14ac:dyDescent="0.4">
      <c r="A156" s="27" t="s">
        <v>8</v>
      </c>
      <c r="B156" s="26" t="s">
        <v>68</v>
      </c>
      <c r="C156" s="26" t="s">
        <v>59</v>
      </c>
      <c r="D156" s="25">
        <f>'[1]INPUTS-Incidence'!I13</f>
        <v>1784059.621</v>
      </c>
      <c r="E156" s="79">
        <f>SDBYLL!E157</f>
        <v>37.676318028370844</v>
      </c>
      <c r="F156" s="77">
        <f>SDBYLL!H157</f>
        <v>1666.2351648047006</v>
      </c>
      <c r="G156" s="77">
        <f>SDBYLD2!CJ157+SDBYLD2!CK157</f>
        <v>2638.4300230722802</v>
      </c>
      <c r="H156" s="114">
        <f t="shared" si="10"/>
        <v>4304.6651878769808</v>
      </c>
      <c r="I156" s="78">
        <f t="shared" si="11"/>
        <v>2.1118306577250223</v>
      </c>
      <c r="J156" s="77">
        <f t="shared" si="12"/>
        <v>93.395710837889126</v>
      </c>
      <c r="K156" s="77">
        <f t="shared" si="13"/>
        <v>147.88911715816926</v>
      </c>
      <c r="L156" s="21">
        <f t="shared" si="14"/>
        <v>241.28482799605837</v>
      </c>
    </row>
    <row r="157" spans="1:12" x14ac:dyDescent="0.4">
      <c r="A157" s="27" t="s">
        <v>8</v>
      </c>
      <c r="B157" s="26" t="s">
        <v>68</v>
      </c>
      <c r="C157" s="26" t="s">
        <v>58</v>
      </c>
      <c r="D157" s="25">
        <f>'[1]INPUTS-Incidence'!I14</f>
        <v>1602007.4056599999</v>
      </c>
      <c r="E157" s="79">
        <f>SDBYLL!E158</f>
        <v>35.351022949606119</v>
      </c>
      <c r="F157" s="77">
        <f>SDBYLL!H158</f>
        <v>1393.7140797882212</v>
      </c>
      <c r="G157" s="77">
        <f>SDBYLD2!CJ158+SDBYLD2!CK158</f>
        <v>1927.3730408543197</v>
      </c>
      <c r="H157" s="114">
        <f t="shared" si="10"/>
        <v>3321.0871206425409</v>
      </c>
      <c r="I157" s="78">
        <f t="shared" si="11"/>
        <v>2.2066703827153717</v>
      </c>
      <c r="J157" s="77">
        <f t="shared" si="12"/>
        <v>86.997979838553519</v>
      </c>
      <c r="K157" s="77">
        <f t="shared" si="13"/>
        <v>120.309870856076</v>
      </c>
      <c r="L157" s="21">
        <f t="shared" si="14"/>
        <v>207.30785069462956</v>
      </c>
    </row>
    <row r="158" spans="1:12" x14ac:dyDescent="0.4">
      <c r="A158" s="27" t="s">
        <v>8</v>
      </c>
      <c r="B158" s="26" t="s">
        <v>68</v>
      </c>
      <c r="C158" s="26" t="s">
        <v>57</v>
      </c>
      <c r="D158" s="25">
        <f>'[1]INPUTS-Incidence'!I15</f>
        <v>1370730.7715799999</v>
      </c>
      <c r="E158" s="79">
        <f>SDBYLL!E159</f>
        <v>37.211219892411577</v>
      </c>
      <c r="F158" s="77">
        <f>SDBYLL!H159</f>
        <v>1291.97355466453</v>
      </c>
      <c r="G158" s="77">
        <f>SDBYLD2!CJ159+SDBYLD2!CK159</f>
        <v>1095.9730559036184</v>
      </c>
      <c r="H158" s="114">
        <f t="shared" si="10"/>
        <v>2387.9466105681486</v>
      </c>
      <c r="I158" s="78">
        <f t="shared" si="11"/>
        <v>2.7146993898385552</v>
      </c>
      <c r="J158" s="77">
        <f t="shared" si="12"/>
        <v>94.254362815194639</v>
      </c>
      <c r="K158" s="77">
        <f t="shared" si="13"/>
        <v>79.955384283109311</v>
      </c>
      <c r="L158" s="21">
        <f t="shared" si="14"/>
        <v>174.20974709830398</v>
      </c>
    </row>
    <row r="159" spans="1:12" x14ac:dyDescent="0.4">
      <c r="A159" s="27" t="s">
        <v>8</v>
      </c>
      <c r="B159" s="26" t="s">
        <v>68</v>
      </c>
      <c r="C159" s="26" t="s">
        <v>56</v>
      </c>
      <c r="D159" s="25">
        <f>'[1]INPUTS-Incidence'!I16</f>
        <v>1099605.79852</v>
      </c>
      <c r="E159" s="79">
        <f>SDBYLL!E160</f>
        <v>35.199329926457395</v>
      </c>
      <c r="F159" s="77">
        <f>SDBYLL!H160</f>
        <v>1059.3238341367353</v>
      </c>
      <c r="G159" s="77">
        <f>SDBYLD2!CJ160+SDBYLD2!CK160</f>
        <v>854.92830237728595</v>
      </c>
      <c r="H159" s="114">
        <f t="shared" si="10"/>
        <v>1914.2521365140212</v>
      </c>
      <c r="I159" s="78">
        <f t="shared" si="11"/>
        <v>3.2010862414361103</v>
      </c>
      <c r="J159" s="77">
        <f t="shared" si="12"/>
        <v>96.336690436019751</v>
      </c>
      <c r="K159" s="77">
        <f t="shared" si="13"/>
        <v>77.748617143340411</v>
      </c>
      <c r="L159" s="21">
        <f t="shared" si="14"/>
        <v>174.08530757936015</v>
      </c>
    </row>
    <row r="160" spans="1:12" x14ac:dyDescent="0.4">
      <c r="A160" s="27" t="s">
        <v>8</v>
      </c>
      <c r="B160" s="26" t="s">
        <v>68</v>
      </c>
      <c r="C160" s="26" t="s">
        <v>55</v>
      </c>
      <c r="D160" s="25">
        <f>'[1]INPUTS-Incidence'!I17</f>
        <v>864422.46453999996</v>
      </c>
      <c r="E160" s="79">
        <f>SDBYLL!E161</f>
        <v>30.102609385953834</v>
      </c>
      <c r="F160" s="77">
        <f>SDBYLL!H161</f>
        <v>769.12166981112046</v>
      </c>
      <c r="G160" s="77">
        <f>SDBYLD2!CJ161+SDBYLD2!CK161</f>
        <v>471.30876760607089</v>
      </c>
      <c r="H160" s="114">
        <f t="shared" si="10"/>
        <v>1240.4304374171913</v>
      </c>
      <c r="I160" s="78">
        <f t="shared" si="11"/>
        <v>3.4823955439396008</v>
      </c>
      <c r="J160" s="77">
        <f t="shared" si="12"/>
        <v>88.975206147656806</v>
      </c>
      <c r="K160" s="77">
        <f t="shared" si="13"/>
        <v>54.522966135184433</v>
      </c>
      <c r="L160" s="21">
        <f t="shared" si="14"/>
        <v>143.49817228284124</v>
      </c>
    </row>
    <row r="161" spans="1:12" x14ac:dyDescent="0.4">
      <c r="A161" s="27" t="s">
        <v>8</v>
      </c>
      <c r="B161" s="26" t="s">
        <v>68</v>
      </c>
      <c r="C161" s="26" t="s">
        <v>54</v>
      </c>
      <c r="D161" s="25">
        <f>'[1]INPUTS-Incidence'!I18</f>
        <v>611007.86436000001</v>
      </c>
      <c r="E161" s="79">
        <f>SDBYLL!E162</f>
        <v>24.389039207865441</v>
      </c>
      <c r="F161" s="77">
        <f>SDBYLL!H162</f>
        <v>514.97456287407886</v>
      </c>
      <c r="G161" s="77">
        <f>SDBYLD2!CJ162+SDBYLD2!CK162</f>
        <v>219.38086352207611</v>
      </c>
      <c r="H161" s="114">
        <f t="shared" si="10"/>
        <v>734.35542639615494</v>
      </c>
      <c r="I161" s="78">
        <f t="shared" si="11"/>
        <v>3.9916080676656649</v>
      </c>
      <c r="J161" s="77">
        <f t="shared" si="12"/>
        <v>84.282804348760507</v>
      </c>
      <c r="K161" s="77">
        <f t="shared" si="13"/>
        <v>35.904752838470671</v>
      </c>
      <c r="L161" s="21">
        <f t="shared" si="14"/>
        <v>120.18755718723118</v>
      </c>
    </row>
    <row r="162" spans="1:12" x14ac:dyDescent="0.4">
      <c r="A162" s="27" t="s">
        <v>8</v>
      </c>
      <c r="B162" s="26" t="s">
        <v>68</v>
      </c>
      <c r="C162" s="26" t="s">
        <v>53</v>
      </c>
      <c r="D162" s="25">
        <f>'[1]INPUTS-Incidence'!I19</f>
        <v>347956.73775999999</v>
      </c>
      <c r="E162" s="79">
        <f>SDBYLL!E163</f>
        <v>17.881602914094927</v>
      </c>
      <c r="F162" s="77">
        <f>SDBYLL!H163</f>
        <v>301.57323314621095</v>
      </c>
      <c r="G162" s="77">
        <f>SDBYLD2!CJ163+SDBYLD2!CK163</f>
        <v>56.710483297658364</v>
      </c>
      <c r="H162" s="114">
        <f t="shared" si="10"/>
        <v>358.28371644386931</v>
      </c>
      <c r="I162" s="78">
        <f t="shared" si="11"/>
        <v>5.1390305097148605</v>
      </c>
      <c r="J162" s="77">
        <f t="shared" si="12"/>
        <v>86.669749546341123</v>
      </c>
      <c r="K162" s="77">
        <f t="shared" si="13"/>
        <v>16.298142022694186</v>
      </c>
      <c r="L162" s="21">
        <f t="shared" si="14"/>
        <v>102.9678915690353</v>
      </c>
    </row>
    <row r="163" spans="1:12" x14ac:dyDescent="0.4">
      <c r="A163" s="27" t="s">
        <v>8</v>
      </c>
      <c r="B163" s="26" t="s">
        <v>68</v>
      </c>
      <c r="C163" s="26" t="s">
        <v>52</v>
      </c>
      <c r="D163" s="25">
        <f>'[1]INPUTS-Incidence'!I20</f>
        <v>204450.6281</v>
      </c>
      <c r="E163" s="79">
        <f>SDBYLL!E164</f>
        <v>12.001562907073554</v>
      </c>
      <c r="F163" s="77">
        <f>SDBYLL!H164</f>
        <v>154.70014587217813</v>
      </c>
      <c r="G163" s="77">
        <f>SDBYLD2!CJ164+SDBYLD2!CK164</f>
        <v>24.030251721307994</v>
      </c>
      <c r="H163" s="114">
        <f t="shared" si="10"/>
        <v>178.73039759348612</v>
      </c>
      <c r="I163" s="78">
        <f t="shared" si="11"/>
        <v>5.8701521333568127</v>
      </c>
      <c r="J163" s="77">
        <f t="shared" si="12"/>
        <v>75.666260998969335</v>
      </c>
      <c r="K163" s="77">
        <f t="shared" si="13"/>
        <v>11.753571972180209</v>
      </c>
      <c r="L163" s="21">
        <f t="shared" si="14"/>
        <v>87.419832971149532</v>
      </c>
    </row>
    <row r="164" spans="1:12" x14ac:dyDescent="0.4">
      <c r="A164" s="27" t="s">
        <v>8</v>
      </c>
      <c r="B164" s="26" t="s">
        <v>68</v>
      </c>
      <c r="C164" s="26" t="s">
        <v>51</v>
      </c>
      <c r="D164" s="25">
        <f>'[1]INPUTS-Incidence'!I21</f>
        <v>0</v>
      </c>
      <c r="E164" s="79">
        <f>SDBYLL!E165</f>
        <v>8.2507978285854406</v>
      </c>
      <c r="F164" s="77">
        <f>SDBYLL!H165</f>
        <v>76.856181773273391</v>
      </c>
      <c r="G164" s="77">
        <f>SDBYLD2!CJ165+SDBYLD2!CK165</f>
        <v>8.828652091478137</v>
      </c>
      <c r="H164" s="114">
        <f t="shared" si="10"/>
        <v>85.684833864751525</v>
      </c>
      <c r="I164" s="78" t="e">
        <f t="shared" si="11"/>
        <v>#DIV/0!</v>
      </c>
      <c r="J164" s="77" t="e">
        <f t="shared" si="12"/>
        <v>#DIV/0!</v>
      </c>
      <c r="K164" s="77" t="e">
        <f t="shared" si="13"/>
        <v>#DIV/0!</v>
      </c>
      <c r="L164" s="21" t="e">
        <f t="shared" si="14"/>
        <v>#DIV/0!</v>
      </c>
    </row>
    <row r="165" spans="1:12" x14ac:dyDescent="0.4">
      <c r="A165" s="27" t="s">
        <v>8</v>
      </c>
      <c r="B165" s="26" t="s">
        <v>68</v>
      </c>
      <c r="C165" s="26" t="s">
        <v>49</v>
      </c>
      <c r="D165" s="25">
        <f>'[1]INPUTS-Incidence'!I22</f>
        <v>147933.70288</v>
      </c>
      <c r="E165" s="79">
        <f>SDBYLL!E166</f>
        <v>5.6629830583596634</v>
      </c>
      <c r="F165" s="77">
        <f>SDBYLL!H166</f>
        <v>28.5980644447163</v>
      </c>
      <c r="G165" s="77">
        <f>SDBYLD2!CJ166+SDBYLD2!CK166</f>
        <v>2.8472051582637707</v>
      </c>
      <c r="H165" s="114">
        <f t="shared" si="10"/>
        <v>31.445269602980069</v>
      </c>
      <c r="I165" s="78">
        <f t="shared" si="11"/>
        <v>3.8280546948475491</v>
      </c>
      <c r="J165" s="77">
        <f t="shared" si="12"/>
        <v>19.33167620898012</v>
      </c>
      <c r="K165" s="77">
        <f t="shared" si="13"/>
        <v>1.9246494225682638</v>
      </c>
      <c r="L165" s="21">
        <f t="shared" si="14"/>
        <v>21.256325631548382</v>
      </c>
    </row>
    <row r="166" spans="1:12" x14ac:dyDescent="0.4">
      <c r="A166" s="27" t="s">
        <v>8</v>
      </c>
      <c r="B166" s="26" t="s">
        <v>50</v>
      </c>
      <c r="C166" s="26" t="s">
        <v>67</v>
      </c>
      <c r="D166" s="25">
        <f>'[1]INPUTS-Incidence'!I23</f>
        <v>2313680.3136800001</v>
      </c>
      <c r="E166" s="79">
        <f>SDBYLL!E167</f>
        <v>2.472708399199405</v>
      </c>
      <c r="F166" s="77">
        <f>SDBYLL!H167</f>
        <v>210.20988643273981</v>
      </c>
      <c r="G166" s="77">
        <f>SDBYLD2!CJ167+SDBYLD2!CK167</f>
        <v>56.989404211501508</v>
      </c>
      <c r="H166" s="114">
        <f t="shared" si="10"/>
        <v>267.19929064424133</v>
      </c>
      <c r="I166" s="78">
        <f t="shared" si="11"/>
        <v>0.10687338196980482</v>
      </c>
      <c r="J166" s="77">
        <f t="shared" si="12"/>
        <v>9.0855199480170477</v>
      </c>
      <c r="K166" s="77">
        <f t="shared" si="13"/>
        <v>2.4631494625485923</v>
      </c>
      <c r="L166" s="21">
        <f t="shared" si="14"/>
        <v>11.54866941056564</v>
      </c>
    </row>
    <row r="167" spans="1:12" x14ac:dyDescent="0.4">
      <c r="A167" s="27" t="s">
        <v>8</v>
      </c>
      <c r="B167" s="26" t="s">
        <v>50</v>
      </c>
      <c r="C167" s="26" t="s">
        <v>66</v>
      </c>
      <c r="D167" s="25">
        <f>'[1]INPUTS-Incidence'!I24</f>
        <v>2352831.3342800001</v>
      </c>
      <c r="E167" s="79">
        <f>SDBYLL!E168</f>
        <v>4.4358047512369669</v>
      </c>
      <c r="F167" s="77">
        <f>SDBYLL!H168</f>
        <v>349.36398220742353</v>
      </c>
      <c r="G167" s="77">
        <f>SDBYLD2!CJ168+SDBYLD2!CK168</f>
        <v>272.03753234843532</v>
      </c>
      <c r="H167" s="114">
        <f t="shared" si="10"/>
        <v>621.40151455585885</v>
      </c>
      <c r="I167" s="78">
        <f t="shared" si="11"/>
        <v>0.18853050308403796</v>
      </c>
      <c r="J167" s="77">
        <f t="shared" si="12"/>
        <v>14.84866242289883</v>
      </c>
      <c r="K167" s="77">
        <f t="shared" si="13"/>
        <v>11.562134879153277</v>
      </c>
      <c r="L167" s="21">
        <f t="shared" si="14"/>
        <v>26.410797302052107</v>
      </c>
    </row>
    <row r="168" spans="1:12" x14ac:dyDescent="0.4">
      <c r="A168" s="27" t="s">
        <v>8</v>
      </c>
      <c r="B168" s="26" t="s">
        <v>50</v>
      </c>
      <c r="C168" s="26" t="s">
        <v>65</v>
      </c>
      <c r="D168" s="25">
        <f>'[1]INPUTS-Incidence'!I25</f>
        <v>2538436.1726799998</v>
      </c>
      <c r="E168" s="79">
        <f>SDBYLL!E169</f>
        <v>4.883605248865833</v>
      </c>
      <c r="F168" s="77">
        <f>SDBYLL!H169</f>
        <v>360.33681328756546</v>
      </c>
      <c r="G168" s="77">
        <f>SDBYLD2!CJ169+SDBYLD2!CK169</f>
        <v>1037.1827991869775</v>
      </c>
      <c r="H168" s="114">
        <f t="shared" si="10"/>
        <v>1397.519612474543</v>
      </c>
      <c r="I168" s="78">
        <f t="shared" si="11"/>
        <v>0.19238637163407102</v>
      </c>
      <c r="J168" s="77">
        <f t="shared" si="12"/>
        <v>14.195228431019929</v>
      </c>
      <c r="K168" s="77">
        <f t="shared" si="13"/>
        <v>40.85912461970446</v>
      </c>
      <c r="L168" s="21">
        <f t="shared" si="14"/>
        <v>55.054353050724401</v>
      </c>
    </row>
    <row r="169" spans="1:12" x14ac:dyDescent="0.4">
      <c r="A169" s="27" t="s">
        <v>8</v>
      </c>
      <c r="B169" s="26" t="s">
        <v>50</v>
      </c>
      <c r="C169" s="26" t="s">
        <v>64</v>
      </c>
      <c r="D169" s="25">
        <f>'[1]INPUTS-Incidence'!I26</f>
        <v>2623698.3953200001</v>
      </c>
      <c r="E169" s="79">
        <f>SDBYLL!E170</f>
        <v>23.298032253669149</v>
      </c>
      <c r="F169" s="77">
        <f>SDBYLL!H170</f>
        <v>1603.4870698587788</v>
      </c>
      <c r="G169" s="77">
        <f>SDBYLD2!CJ170+SDBYLD2!CK170</f>
        <v>2752.5073438415166</v>
      </c>
      <c r="H169" s="114">
        <f t="shared" si="10"/>
        <v>4355.9944137002949</v>
      </c>
      <c r="I169" s="78">
        <f t="shared" si="11"/>
        <v>0.88798439238392723</v>
      </c>
      <c r="J169" s="77">
        <f t="shared" si="12"/>
        <v>61.115525805823765</v>
      </c>
      <c r="K169" s="77">
        <f t="shared" si="13"/>
        <v>104.90944190655748</v>
      </c>
      <c r="L169" s="21">
        <f t="shared" si="14"/>
        <v>166.02496771238125</v>
      </c>
    </row>
    <row r="170" spans="1:12" x14ac:dyDescent="0.4">
      <c r="A170" s="27" t="s">
        <v>8</v>
      </c>
      <c r="B170" s="26" t="s">
        <v>50</v>
      </c>
      <c r="C170" s="26" t="s">
        <v>63</v>
      </c>
      <c r="D170" s="25">
        <f>'[1]INPUTS-Incidence'!I27</f>
        <v>2461584.16928</v>
      </c>
      <c r="E170" s="79">
        <f>SDBYLL!E171</f>
        <v>22.449175489559511</v>
      </c>
      <c r="F170" s="77">
        <f>SDBYLL!H171</f>
        <v>1433.9410843956139</v>
      </c>
      <c r="G170" s="77">
        <f>SDBYLD2!CJ171+SDBYLD2!CK171</f>
        <v>2913.5905059868473</v>
      </c>
      <c r="H170" s="114">
        <f t="shared" si="10"/>
        <v>4347.5315903824612</v>
      </c>
      <c r="I170" s="78">
        <f t="shared" si="11"/>
        <v>0.91198081990126612</v>
      </c>
      <c r="J170" s="77">
        <f t="shared" si="12"/>
        <v>58.252774871193374</v>
      </c>
      <c r="K170" s="77">
        <f t="shared" si="13"/>
        <v>118.36241646122775</v>
      </c>
      <c r="L170" s="21">
        <f t="shared" si="14"/>
        <v>176.61519133242112</v>
      </c>
    </row>
    <row r="171" spans="1:12" x14ac:dyDescent="0.4">
      <c r="A171" s="27" t="s">
        <v>8</v>
      </c>
      <c r="B171" s="26" t="s">
        <v>50</v>
      </c>
      <c r="C171" s="26" t="s">
        <v>62</v>
      </c>
      <c r="D171" s="25">
        <f>'[1]INPUTS-Incidence'!I28</f>
        <v>2302660.0263999999</v>
      </c>
      <c r="E171" s="79">
        <f>SDBYLL!E172</f>
        <v>18.749193628381235</v>
      </c>
      <c r="F171" s="77">
        <f>SDBYLL!H172</f>
        <v>1104.983726488648</v>
      </c>
      <c r="G171" s="77">
        <f>SDBYLD2!CJ172+SDBYLD2!CK172</f>
        <v>2070.3405646209435</v>
      </c>
      <c r="H171" s="114">
        <f t="shared" si="10"/>
        <v>3175.3242911095913</v>
      </c>
      <c r="I171" s="78">
        <f t="shared" si="11"/>
        <v>0.81424063532704383</v>
      </c>
      <c r="J171" s="77">
        <f t="shared" si="12"/>
        <v>47.987271842999327</v>
      </c>
      <c r="K171" s="77">
        <f t="shared" si="13"/>
        <v>89.910822304833815</v>
      </c>
      <c r="L171" s="21">
        <f t="shared" si="14"/>
        <v>137.89809414783315</v>
      </c>
    </row>
    <row r="172" spans="1:12" x14ac:dyDescent="0.4">
      <c r="A172" s="27" t="s">
        <v>8</v>
      </c>
      <c r="B172" s="26" t="s">
        <v>50</v>
      </c>
      <c r="C172" s="26" t="s">
        <v>61</v>
      </c>
      <c r="D172" s="25">
        <f>'[1]INPUTS-Incidence'!I29</f>
        <v>2183176.9116799999</v>
      </c>
      <c r="E172" s="79">
        <f>SDBYLL!E173</f>
        <v>17.450880266724074</v>
      </c>
      <c r="F172" s="77">
        <f>SDBYLL!H173</f>
        <v>942.26028000176643</v>
      </c>
      <c r="G172" s="77">
        <f>SDBYLD2!CJ173+SDBYLD2!CK173</f>
        <v>2336.2233571744714</v>
      </c>
      <c r="H172" s="114">
        <f t="shared" si="10"/>
        <v>3278.4836371762376</v>
      </c>
      <c r="I172" s="78">
        <f t="shared" si="11"/>
        <v>0.79933422588713887</v>
      </c>
      <c r="J172" s="77">
        <f t="shared" si="12"/>
        <v>43.160051526776066</v>
      </c>
      <c r="K172" s="77">
        <f t="shared" si="13"/>
        <v>107.01026310216422</v>
      </c>
      <c r="L172" s="21">
        <f t="shared" si="14"/>
        <v>150.17031462894028</v>
      </c>
    </row>
    <row r="173" spans="1:12" x14ac:dyDescent="0.4">
      <c r="A173" s="27" t="s">
        <v>8</v>
      </c>
      <c r="B173" s="26" t="s">
        <v>50</v>
      </c>
      <c r="C173" s="26" t="s">
        <v>60</v>
      </c>
      <c r="D173" s="25">
        <f>'[1]INPUTS-Incidence'!I30</f>
        <v>2088344.4395600001</v>
      </c>
      <c r="E173" s="79">
        <f>SDBYLL!E174</f>
        <v>14.984842794510595</v>
      </c>
      <c r="F173" s="77">
        <f>SDBYLL!H174</f>
        <v>735.60593278252509</v>
      </c>
      <c r="G173" s="77">
        <f>SDBYLD2!CJ174+SDBYLD2!CK174</f>
        <v>1961.3811656661469</v>
      </c>
      <c r="H173" s="114">
        <f t="shared" si="10"/>
        <v>2696.987098448672</v>
      </c>
      <c r="I173" s="78">
        <f t="shared" si="11"/>
        <v>0.71754651726263119</v>
      </c>
      <c r="J173" s="77">
        <f t="shared" si="12"/>
        <v>35.224358532422563</v>
      </c>
      <c r="K173" s="77">
        <f t="shared" si="13"/>
        <v>93.920386336240412</v>
      </c>
      <c r="L173" s="21">
        <f t="shared" si="14"/>
        <v>129.14474486866297</v>
      </c>
    </row>
    <row r="174" spans="1:12" x14ac:dyDescent="0.4">
      <c r="A174" s="27" t="s">
        <v>8</v>
      </c>
      <c r="B174" s="26" t="s">
        <v>50</v>
      </c>
      <c r="C174" s="26" t="s">
        <v>59</v>
      </c>
      <c r="D174" s="25">
        <f>'[1]INPUTS-Incidence'!I31</f>
        <v>2017582.5949200001</v>
      </c>
      <c r="E174" s="79">
        <f>SDBYLL!E175</f>
        <v>17.802621720364328</v>
      </c>
      <c r="F174" s="77">
        <f>SDBYLL!H175</f>
        <v>787.32094558311246</v>
      </c>
      <c r="G174" s="77">
        <f>SDBYLD2!CJ175+SDBYLD2!CK175</f>
        <v>1287.6113872915025</v>
      </c>
      <c r="H174" s="114">
        <f t="shared" si="10"/>
        <v>2074.932332874615</v>
      </c>
      <c r="I174" s="78">
        <f t="shared" si="11"/>
        <v>0.88237387481379559</v>
      </c>
      <c r="J174" s="77">
        <f t="shared" si="12"/>
        <v>39.022984613640105</v>
      </c>
      <c r="K174" s="77">
        <f t="shared" si="13"/>
        <v>63.819513041673424</v>
      </c>
      <c r="L174" s="21">
        <f t="shared" si="14"/>
        <v>102.84249765531352</v>
      </c>
    </row>
    <row r="175" spans="1:12" x14ac:dyDescent="0.4">
      <c r="A175" s="27" t="s">
        <v>8</v>
      </c>
      <c r="B175" s="26" t="s">
        <v>50</v>
      </c>
      <c r="C175" s="26" t="s">
        <v>58</v>
      </c>
      <c r="D175" s="25">
        <f>'[1]INPUTS-Incidence'!I32</f>
        <v>1872868.8224800001</v>
      </c>
      <c r="E175" s="79">
        <f>SDBYLL!E176</f>
        <v>16.498499981460057</v>
      </c>
      <c r="F175" s="77">
        <f>SDBYLL!H176</f>
        <v>650.45336176906267</v>
      </c>
      <c r="G175" s="77">
        <f>SDBYLD2!CJ176+SDBYLD2!CK176</f>
        <v>806.61082078459071</v>
      </c>
      <c r="H175" s="114">
        <f t="shared" si="10"/>
        <v>1457.0641825536534</v>
      </c>
      <c r="I175" s="78">
        <f t="shared" si="11"/>
        <v>0.88092127881189286</v>
      </c>
      <c r="J175" s="77">
        <f t="shared" si="12"/>
        <v>34.730321417158869</v>
      </c>
      <c r="K175" s="77">
        <f t="shared" si="13"/>
        <v>43.0681962934542</v>
      </c>
      <c r="L175" s="21">
        <f t="shared" si="14"/>
        <v>77.798517710613069</v>
      </c>
    </row>
    <row r="176" spans="1:12" x14ac:dyDescent="0.4">
      <c r="A176" s="27" t="s">
        <v>8</v>
      </c>
      <c r="B176" s="26" t="s">
        <v>50</v>
      </c>
      <c r="C176" s="26" t="s">
        <v>57</v>
      </c>
      <c r="D176" s="25">
        <f>'[1]INPUTS-Incidence'!I33</f>
        <v>1664643.3944000001</v>
      </c>
      <c r="E176" s="79">
        <f>SDBYLL!E177</f>
        <v>16.452251556104162</v>
      </c>
      <c r="F176" s="77">
        <f>SDBYLL!H177</f>
        <v>571.22217402793649</v>
      </c>
      <c r="G176" s="77">
        <f>SDBYLD2!CJ177+SDBYLD2!CK177</f>
        <v>533.60427818010635</v>
      </c>
      <c r="H176" s="114">
        <f t="shared" si="10"/>
        <v>1104.8264522080428</v>
      </c>
      <c r="I176" s="78">
        <f t="shared" si="11"/>
        <v>0.98833489571705968</v>
      </c>
      <c r="J176" s="77">
        <f t="shared" si="12"/>
        <v>34.314987579296307</v>
      </c>
      <c r="K176" s="77">
        <f t="shared" si="13"/>
        <v>32.055170493283782</v>
      </c>
      <c r="L176" s="21">
        <f t="shared" si="14"/>
        <v>66.370158072580097</v>
      </c>
    </row>
    <row r="177" spans="1:12" x14ac:dyDescent="0.4">
      <c r="A177" s="27" t="s">
        <v>8</v>
      </c>
      <c r="B177" s="26" t="s">
        <v>50</v>
      </c>
      <c r="C177" s="26" t="s">
        <v>56</v>
      </c>
      <c r="D177" s="25">
        <f>'[1]INPUTS-Incidence'!I34</f>
        <v>1402186.5526000001</v>
      </c>
      <c r="E177" s="79">
        <f>SDBYLL!E178</f>
        <v>16.388073292668523</v>
      </c>
      <c r="F177" s="77">
        <f>SDBYLL!H178</f>
        <v>493.19906574285915</v>
      </c>
      <c r="G177" s="77">
        <f>SDBYLD2!CJ178+SDBYLD2!CK178</f>
        <v>418.5605848481959</v>
      </c>
      <c r="H177" s="114">
        <f t="shared" si="10"/>
        <v>911.75965059105511</v>
      </c>
      <c r="I177" s="78">
        <f t="shared" si="11"/>
        <v>1.1687512807964808</v>
      </c>
      <c r="J177" s="77">
        <f t="shared" si="12"/>
        <v>35.173569795570096</v>
      </c>
      <c r="K177" s="77">
        <f t="shared" si="13"/>
        <v>29.85056332711801</v>
      </c>
      <c r="L177" s="21">
        <f t="shared" si="14"/>
        <v>65.024133122688113</v>
      </c>
    </row>
    <row r="178" spans="1:12" x14ac:dyDescent="0.4">
      <c r="A178" s="27" t="s">
        <v>8</v>
      </c>
      <c r="B178" s="26" t="s">
        <v>50</v>
      </c>
      <c r="C178" s="26" t="s">
        <v>55</v>
      </c>
      <c r="D178" s="25">
        <f>'[1]INPUTS-Incidence'!I35</f>
        <v>1171630.5423999999</v>
      </c>
      <c r="E178" s="79">
        <f>SDBYLL!E179</f>
        <v>11.91807155789132</v>
      </c>
      <c r="F178" s="77">
        <f>SDBYLL!H179</f>
        <v>304.50672830412321</v>
      </c>
      <c r="G178" s="77">
        <f>SDBYLD2!CJ179+SDBYLD2!CK179</f>
        <v>233.98145096359696</v>
      </c>
      <c r="H178" s="114">
        <f t="shared" si="10"/>
        <v>538.48817926772017</v>
      </c>
      <c r="I178" s="78">
        <f t="shared" si="11"/>
        <v>1.0172209691186453</v>
      </c>
      <c r="J178" s="77">
        <f t="shared" si="12"/>
        <v>25.989995760981387</v>
      </c>
      <c r="K178" s="77">
        <f t="shared" si="13"/>
        <v>19.970583088786931</v>
      </c>
      <c r="L178" s="21">
        <f t="shared" si="14"/>
        <v>45.960578849768311</v>
      </c>
    </row>
    <row r="179" spans="1:12" x14ac:dyDescent="0.4">
      <c r="A179" s="27" t="s">
        <v>8</v>
      </c>
      <c r="B179" s="26" t="s">
        <v>50</v>
      </c>
      <c r="C179" s="26" t="s">
        <v>54</v>
      </c>
      <c r="D179" s="25">
        <f>'[1]INPUTS-Incidence'!I36</f>
        <v>890903.22432000004</v>
      </c>
      <c r="E179" s="79">
        <f>SDBYLL!E180</f>
        <v>10.518810571481353</v>
      </c>
      <c r="F179" s="77">
        <f>SDBYLL!H180</f>
        <v>222.10468521682878</v>
      </c>
      <c r="G179" s="77">
        <f>SDBYLD2!CJ180+SDBYLD2!CK180</f>
        <v>115.79495474971624</v>
      </c>
      <c r="H179" s="114">
        <f t="shared" si="10"/>
        <v>337.89963996654501</v>
      </c>
      <c r="I179" s="78">
        <f t="shared" si="11"/>
        <v>1.1806905940328196</v>
      </c>
      <c r="J179" s="77">
        <f t="shared" si="12"/>
        <v>24.930281893002988</v>
      </c>
      <c r="K179" s="77">
        <f t="shared" si="13"/>
        <v>12.997478467776238</v>
      </c>
      <c r="L179" s="21">
        <f t="shared" si="14"/>
        <v>37.927760360779232</v>
      </c>
    </row>
    <row r="180" spans="1:12" x14ac:dyDescent="0.4">
      <c r="A180" s="27" t="s">
        <v>8</v>
      </c>
      <c r="B180" s="26" t="s">
        <v>50</v>
      </c>
      <c r="C180" s="26" t="s">
        <v>53</v>
      </c>
      <c r="D180" s="25">
        <f>'[1]INPUTS-Incidence'!I37</f>
        <v>504903.16196</v>
      </c>
      <c r="E180" s="79">
        <f>SDBYLL!E181</f>
        <v>9.0549256629915078</v>
      </c>
      <c r="F180" s="77">
        <f>SDBYLL!H181</f>
        <v>152.71132130635181</v>
      </c>
      <c r="G180" s="77">
        <f>SDBYLD2!CJ181+SDBYLD2!CK181</f>
        <v>50.626177111558505</v>
      </c>
      <c r="H180" s="114">
        <f t="shared" si="10"/>
        <v>203.3374984179103</v>
      </c>
      <c r="I180" s="78">
        <f t="shared" si="11"/>
        <v>1.7933984861257153</v>
      </c>
      <c r="J180" s="77">
        <f t="shared" si="12"/>
        <v>30.245665468510193</v>
      </c>
      <c r="K180" s="77">
        <f t="shared" si="13"/>
        <v>10.02690831149306</v>
      </c>
      <c r="L180" s="21">
        <f t="shared" si="14"/>
        <v>40.272573780003249</v>
      </c>
    </row>
    <row r="181" spans="1:12" x14ac:dyDescent="0.4">
      <c r="A181" s="27" t="s">
        <v>8</v>
      </c>
      <c r="B181" s="26" t="s">
        <v>50</v>
      </c>
      <c r="C181" s="26" t="s">
        <v>52</v>
      </c>
      <c r="D181" s="25">
        <f>'[1]INPUTS-Incidence'!I38</f>
        <v>326258.505</v>
      </c>
      <c r="E181" s="79">
        <f>SDBYLL!E182</f>
        <v>5.2705474877098766</v>
      </c>
      <c r="F181" s="77">
        <f>SDBYLL!H182</f>
        <v>67.937357116580316</v>
      </c>
      <c r="G181" s="77">
        <f>SDBYLD2!CJ182+SDBYLD2!CK182</f>
        <v>20.348927080558358</v>
      </c>
      <c r="H181" s="114">
        <f t="shared" si="10"/>
        <v>88.28628419713867</v>
      </c>
      <c r="I181" s="78">
        <f t="shared" si="11"/>
        <v>1.6154513696768997</v>
      </c>
      <c r="J181" s="77">
        <f t="shared" si="12"/>
        <v>20.823168155135239</v>
      </c>
      <c r="K181" s="77">
        <f t="shared" si="13"/>
        <v>6.2370564349145035</v>
      </c>
      <c r="L181" s="21">
        <f t="shared" si="14"/>
        <v>27.060224590049746</v>
      </c>
    </row>
    <row r="182" spans="1:12" x14ac:dyDescent="0.4">
      <c r="A182" s="27" t="s">
        <v>8</v>
      </c>
      <c r="B182" s="26" t="s">
        <v>50</v>
      </c>
      <c r="C182" s="26" t="s">
        <v>51</v>
      </c>
      <c r="D182" s="25">
        <f>'[1]INPUTS-Incidence'!I39</f>
        <v>0</v>
      </c>
      <c r="E182" s="79">
        <f>SDBYLL!E183</f>
        <v>2.8513684207226162</v>
      </c>
      <c r="F182" s="77">
        <f>SDBYLL!H183</f>
        <v>26.560496839031174</v>
      </c>
      <c r="G182" s="77">
        <f>SDBYLD2!CJ183+SDBYLD2!CK183</f>
        <v>5.7329643750602006</v>
      </c>
      <c r="H182" s="114">
        <f t="shared" si="10"/>
        <v>32.293461214091373</v>
      </c>
      <c r="I182" s="78" t="e">
        <f t="shared" si="11"/>
        <v>#DIV/0!</v>
      </c>
      <c r="J182" s="77" t="e">
        <f t="shared" si="12"/>
        <v>#DIV/0!</v>
      </c>
      <c r="K182" s="77" t="e">
        <f t="shared" si="13"/>
        <v>#DIV/0!</v>
      </c>
      <c r="L182" s="21" t="e">
        <f t="shared" si="14"/>
        <v>#DIV/0!</v>
      </c>
    </row>
    <row r="183" spans="1:12" x14ac:dyDescent="0.4">
      <c r="A183" s="27" t="s">
        <v>8</v>
      </c>
      <c r="B183" s="26" t="s">
        <v>50</v>
      </c>
      <c r="C183" s="26" t="s">
        <v>49</v>
      </c>
      <c r="D183" s="25">
        <f>'[1]INPUTS-Incidence'!I40</f>
        <v>284787.42391999997</v>
      </c>
      <c r="E183" s="79">
        <f>SDBYLL!E184</f>
        <v>2.2569257170708097</v>
      </c>
      <c r="F183" s="77">
        <f>SDBYLL!H184</f>
        <v>11.397474871207589</v>
      </c>
      <c r="G183" s="77">
        <f>SDBYLD2!CJ184+SDBYLD2!CK184</f>
        <v>1.229142635609521</v>
      </c>
      <c r="H183" s="114">
        <f t="shared" si="10"/>
        <v>12.626617506817109</v>
      </c>
      <c r="I183" s="78">
        <f t="shared" si="11"/>
        <v>0.79249486722588069</v>
      </c>
      <c r="J183" s="77">
        <f t="shared" si="12"/>
        <v>4.0020990794906979</v>
      </c>
      <c r="K183" s="77">
        <f t="shared" si="13"/>
        <v>0.43160004001960461</v>
      </c>
      <c r="L183" s="21">
        <f t="shared" si="14"/>
        <v>4.4336991195103019</v>
      </c>
    </row>
    <row r="184" spans="1:12" x14ac:dyDescent="0.4">
      <c r="A184" s="27" t="s">
        <v>7</v>
      </c>
      <c r="B184" s="26" t="s">
        <v>68</v>
      </c>
      <c r="C184" s="26" t="s">
        <v>67</v>
      </c>
      <c r="D184" s="25">
        <f>'[1]INPUTS-Incidence'!I5</f>
        <v>2277085.1483800001</v>
      </c>
      <c r="E184" s="79">
        <f>SDBYLL!E185</f>
        <v>0</v>
      </c>
      <c r="F184" s="77">
        <f>SDBYLL!H185</f>
        <v>0</v>
      </c>
      <c r="G184" s="77">
        <f>SDBYLD2!CJ185+SDBYLD2!CK185</f>
        <v>0</v>
      </c>
      <c r="H184" s="114">
        <f t="shared" si="10"/>
        <v>0</v>
      </c>
      <c r="I184" s="78">
        <f t="shared" si="11"/>
        <v>0</v>
      </c>
      <c r="J184" s="77">
        <f t="shared" si="12"/>
        <v>0</v>
      </c>
      <c r="K184" s="77">
        <f t="shared" si="13"/>
        <v>0</v>
      </c>
      <c r="L184" s="21">
        <f t="shared" si="14"/>
        <v>0</v>
      </c>
    </row>
    <row r="185" spans="1:12" x14ac:dyDescent="0.4">
      <c r="A185" s="27" t="s">
        <v>7</v>
      </c>
      <c r="B185" s="26" t="s">
        <v>68</v>
      </c>
      <c r="C185" s="26" t="s">
        <v>66</v>
      </c>
      <c r="D185" s="25">
        <f>'[1]INPUTS-Incidence'!I6</f>
        <v>2301046.2411000002</v>
      </c>
      <c r="E185" s="79">
        <f>SDBYLL!E186</f>
        <v>0</v>
      </c>
      <c r="F185" s="77">
        <f>SDBYLL!H186</f>
        <v>0</v>
      </c>
      <c r="G185" s="77">
        <f>SDBYLD2!CJ186+SDBYLD2!CK186</f>
        <v>0</v>
      </c>
      <c r="H185" s="114">
        <f t="shared" si="10"/>
        <v>0</v>
      </c>
      <c r="I185" s="78">
        <f t="shared" si="11"/>
        <v>0</v>
      </c>
      <c r="J185" s="77">
        <f t="shared" si="12"/>
        <v>0</v>
      </c>
      <c r="K185" s="77">
        <f t="shared" si="13"/>
        <v>0</v>
      </c>
      <c r="L185" s="21">
        <f t="shared" si="14"/>
        <v>0</v>
      </c>
    </row>
    <row r="186" spans="1:12" x14ac:dyDescent="0.4">
      <c r="A186" s="27" t="s">
        <v>7</v>
      </c>
      <c r="B186" s="26" t="s">
        <v>68</v>
      </c>
      <c r="C186" s="26" t="s">
        <v>65</v>
      </c>
      <c r="D186" s="25">
        <f>'[1]INPUTS-Incidence'!I7</f>
        <v>2470857.4634199999</v>
      </c>
      <c r="E186" s="79">
        <f>SDBYLL!E187</f>
        <v>0</v>
      </c>
      <c r="F186" s="77">
        <f>SDBYLL!H187</f>
        <v>0</v>
      </c>
      <c r="G186" s="77">
        <f>SDBYLD2!CJ187+SDBYLD2!CK187</f>
        <v>0</v>
      </c>
      <c r="H186" s="114">
        <f t="shared" si="10"/>
        <v>0</v>
      </c>
      <c r="I186" s="78">
        <f t="shared" si="11"/>
        <v>0</v>
      </c>
      <c r="J186" s="77">
        <f t="shared" si="12"/>
        <v>0</v>
      </c>
      <c r="K186" s="77">
        <f t="shared" si="13"/>
        <v>0</v>
      </c>
      <c r="L186" s="21">
        <f t="shared" si="14"/>
        <v>0</v>
      </c>
    </row>
    <row r="187" spans="1:12" x14ac:dyDescent="0.4">
      <c r="A187" s="27" t="s">
        <v>7</v>
      </c>
      <c r="B187" s="26" t="s">
        <v>68</v>
      </c>
      <c r="C187" s="26" t="s">
        <v>64</v>
      </c>
      <c r="D187" s="25">
        <f>'[1]INPUTS-Incidence'!I8</f>
        <v>2539094.4883400002</v>
      </c>
      <c r="E187" s="79">
        <f>SDBYLL!E188</f>
        <v>0</v>
      </c>
      <c r="F187" s="77">
        <f>SDBYLL!H188</f>
        <v>0</v>
      </c>
      <c r="G187" s="77">
        <f>SDBYLD2!CJ188+SDBYLD2!CK188</f>
        <v>0</v>
      </c>
      <c r="H187" s="114">
        <f t="shared" si="10"/>
        <v>0</v>
      </c>
      <c r="I187" s="78">
        <f t="shared" si="11"/>
        <v>0</v>
      </c>
      <c r="J187" s="77">
        <f t="shared" si="12"/>
        <v>0</v>
      </c>
      <c r="K187" s="77">
        <f t="shared" si="13"/>
        <v>0</v>
      </c>
      <c r="L187" s="21">
        <f t="shared" si="14"/>
        <v>0</v>
      </c>
    </row>
    <row r="188" spans="1:12" x14ac:dyDescent="0.4">
      <c r="A188" s="27" t="s">
        <v>7</v>
      </c>
      <c r="B188" s="26" t="s">
        <v>68</v>
      </c>
      <c r="C188" s="26" t="s">
        <v>63</v>
      </c>
      <c r="D188" s="25">
        <f>'[1]INPUTS-Incidence'!I9</f>
        <v>2345582.6199599998</v>
      </c>
      <c r="E188" s="79">
        <f>SDBYLL!E189</f>
        <v>0</v>
      </c>
      <c r="F188" s="77">
        <f>SDBYLL!H189</f>
        <v>0</v>
      </c>
      <c r="G188" s="77">
        <f>SDBYLD2!CJ189+SDBYLD2!CK189</f>
        <v>0</v>
      </c>
      <c r="H188" s="114">
        <f t="shared" si="10"/>
        <v>0</v>
      </c>
      <c r="I188" s="78">
        <f t="shared" si="11"/>
        <v>0</v>
      </c>
      <c r="J188" s="77">
        <f t="shared" si="12"/>
        <v>0</v>
      </c>
      <c r="K188" s="77">
        <f t="shared" si="13"/>
        <v>0</v>
      </c>
      <c r="L188" s="21">
        <f t="shared" si="14"/>
        <v>0</v>
      </c>
    </row>
    <row r="189" spans="1:12" x14ac:dyDescent="0.4">
      <c r="A189" s="27" t="s">
        <v>7</v>
      </c>
      <c r="B189" s="26" t="s">
        <v>68</v>
      </c>
      <c r="C189" s="26" t="s">
        <v>62</v>
      </c>
      <c r="D189" s="25">
        <f>'[1]INPUTS-Incidence'!I10</f>
        <v>2153893.8782000002</v>
      </c>
      <c r="E189" s="79">
        <f>SDBYLL!E190</f>
        <v>0</v>
      </c>
      <c r="F189" s="77">
        <f>SDBYLL!H190</f>
        <v>0</v>
      </c>
      <c r="G189" s="77">
        <f>SDBYLD2!CJ190+SDBYLD2!CK190</f>
        <v>0</v>
      </c>
      <c r="H189" s="114">
        <f t="shared" si="10"/>
        <v>0</v>
      </c>
      <c r="I189" s="78">
        <f t="shared" si="11"/>
        <v>0</v>
      </c>
      <c r="J189" s="77">
        <f t="shared" si="12"/>
        <v>0</v>
      </c>
      <c r="K189" s="77">
        <f t="shared" si="13"/>
        <v>0</v>
      </c>
      <c r="L189" s="21">
        <f t="shared" si="14"/>
        <v>0</v>
      </c>
    </row>
    <row r="190" spans="1:12" x14ac:dyDescent="0.4">
      <c r="A190" s="27" t="s">
        <v>7</v>
      </c>
      <c r="B190" s="26" t="s">
        <v>68</v>
      </c>
      <c r="C190" s="26" t="s">
        <v>61</v>
      </c>
      <c r="D190" s="25">
        <f>'[1]INPUTS-Incidence'!I11</f>
        <v>2006481.06864</v>
      </c>
      <c r="E190" s="79">
        <f>SDBYLL!E191</f>
        <v>0</v>
      </c>
      <c r="F190" s="77">
        <f>SDBYLL!H191</f>
        <v>0</v>
      </c>
      <c r="G190" s="77">
        <f>SDBYLD2!CJ191+SDBYLD2!CK191</f>
        <v>0</v>
      </c>
      <c r="H190" s="114">
        <f t="shared" si="10"/>
        <v>0</v>
      </c>
      <c r="I190" s="78">
        <f t="shared" si="11"/>
        <v>0</v>
      </c>
      <c r="J190" s="77">
        <f t="shared" si="12"/>
        <v>0</v>
      </c>
      <c r="K190" s="77">
        <f t="shared" si="13"/>
        <v>0</v>
      </c>
      <c r="L190" s="21">
        <f t="shared" si="14"/>
        <v>0</v>
      </c>
    </row>
    <row r="191" spans="1:12" x14ac:dyDescent="0.4">
      <c r="A191" s="27" t="s">
        <v>7</v>
      </c>
      <c r="B191" s="26" t="s">
        <v>68</v>
      </c>
      <c r="C191" s="26" t="s">
        <v>60</v>
      </c>
      <c r="D191" s="25">
        <f>'[1]INPUTS-Incidence'!I12</f>
        <v>1918710.54422</v>
      </c>
      <c r="E191" s="79">
        <f>SDBYLL!E192</f>
        <v>0</v>
      </c>
      <c r="F191" s="77">
        <f>SDBYLL!H192</f>
        <v>0</v>
      </c>
      <c r="G191" s="77">
        <f>SDBYLD2!CJ192+SDBYLD2!CK192</f>
        <v>0</v>
      </c>
      <c r="H191" s="114">
        <f t="shared" si="10"/>
        <v>0</v>
      </c>
      <c r="I191" s="78">
        <f t="shared" si="11"/>
        <v>0</v>
      </c>
      <c r="J191" s="77">
        <f t="shared" si="12"/>
        <v>0</v>
      </c>
      <c r="K191" s="77">
        <f t="shared" si="13"/>
        <v>0</v>
      </c>
      <c r="L191" s="21">
        <f t="shared" si="14"/>
        <v>0</v>
      </c>
    </row>
    <row r="192" spans="1:12" x14ac:dyDescent="0.4">
      <c r="A192" s="27" t="s">
        <v>7</v>
      </c>
      <c r="B192" s="26" t="s">
        <v>68</v>
      </c>
      <c r="C192" s="26" t="s">
        <v>59</v>
      </c>
      <c r="D192" s="25">
        <f>'[1]INPUTS-Incidence'!I13</f>
        <v>1784059.621</v>
      </c>
      <c r="E192" s="79">
        <f>SDBYLL!E193</f>
        <v>0</v>
      </c>
      <c r="F192" s="77">
        <f>SDBYLL!H193</f>
        <v>0</v>
      </c>
      <c r="G192" s="77">
        <f>SDBYLD2!CJ193+SDBYLD2!CK193</f>
        <v>0</v>
      </c>
      <c r="H192" s="114">
        <f t="shared" si="10"/>
        <v>0</v>
      </c>
      <c r="I192" s="78">
        <f t="shared" si="11"/>
        <v>0</v>
      </c>
      <c r="J192" s="77">
        <f t="shared" si="12"/>
        <v>0</v>
      </c>
      <c r="K192" s="77">
        <f t="shared" si="13"/>
        <v>0</v>
      </c>
      <c r="L192" s="21">
        <f t="shared" si="14"/>
        <v>0</v>
      </c>
    </row>
    <row r="193" spans="1:12" x14ac:dyDescent="0.4">
      <c r="A193" s="27" t="s">
        <v>7</v>
      </c>
      <c r="B193" s="26" t="s">
        <v>68</v>
      </c>
      <c r="C193" s="26" t="s">
        <v>58</v>
      </c>
      <c r="D193" s="25">
        <f>'[1]INPUTS-Incidence'!I14</f>
        <v>1602007.4056599999</v>
      </c>
      <c r="E193" s="79">
        <f>SDBYLL!E194</f>
        <v>0</v>
      </c>
      <c r="F193" s="77">
        <f>SDBYLL!H194</f>
        <v>0</v>
      </c>
      <c r="G193" s="77">
        <f>SDBYLD2!CJ194+SDBYLD2!CK194</f>
        <v>0</v>
      </c>
      <c r="H193" s="114">
        <f t="shared" si="10"/>
        <v>0</v>
      </c>
      <c r="I193" s="78">
        <f t="shared" si="11"/>
        <v>0</v>
      </c>
      <c r="J193" s="77">
        <f t="shared" si="12"/>
        <v>0</v>
      </c>
      <c r="K193" s="77">
        <f t="shared" si="13"/>
        <v>0</v>
      </c>
      <c r="L193" s="21">
        <f t="shared" si="14"/>
        <v>0</v>
      </c>
    </row>
    <row r="194" spans="1:12" x14ac:dyDescent="0.4">
      <c r="A194" s="27" t="s">
        <v>7</v>
      </c>
      <c r="B194" s="26" t="s">
        <v>68</v>
      </c>
      <c r="C194" s="26" t="s">
        <v>57</v>
      </c>
      <c r="D194" s="25">
        <f>'[1]INPUTS-Incidence'!I15</f>
        <v>1370730.7715799999</v>
      </c>
      <c r="E194" s="79">
        <f>SDBYLL!E195</f>
        <v>0</v>
      </c>
      <c r="F194" s="77">
        <f>SDBYLL!H195</f>
        <v>0</v>
      </c>
      <c r="G194" s="77">
        <f>SDBYLD2!CJ195+SDBYLD2!CK195</f>
        <v>0</v>
      </c>
      <c r="H194" s="114">
        <f t="shared" si="10"/>
        <v>0</v>
      </c>
      <c r="I194" s="78">
        <f t="shared" si="11"/>
        <v>0</v>
      </c>
      <c r="J194" s="77">
        <f t="shared" si="12"/>
        <v>0</v>
      </c>
      <c r="K194" s="77">
        <f t="shared" si="13"/>
        <v>0</v>
      </c>
      <c r="L194" s="21">
        <f t="shared" si="14"/>
        <v>0</v>
      </c>
    </row>
    <row r="195" spans="1:12" x14ac:dyDescent="0.4">
      <c r="A195" s="27" t="s">
        <v>7</v>
      </c>
      <c r="B195" s="26" t="s">
        <v>68</v>
      </c>
      <c r="C195" s="26" t="s">
        <v>56</v>
      </c>
      <c r="D195" s="25">
        <f>'[1]INPUTS-Incidence'!I16</f>
        <v>1099605.79852</v>
      </c>
      <c r="E195" s="79">
        <f>SDBYLL!E196</f>
        <v>0</v>
      </c>
      <c r="F195" s="77">
        <f>SDBYLL!H196</f>
        <v>0</v>
      </c>
      <c r="G195" s="77">
        <f>SDBYLD2!CJ196+SDBYLD2!CK196</f>
        <v>0</v>
      </c>
      <c r="H195" s="114">
        <f t="shared" si="10"/>
        <v>0</v>
      </c>
      <c r="I195" s="78">
        <f t="shared" si="11"/>
        <v>0</v>
      </c>
      <c r="J195" s="77">
        <f t="shared" si="12"/>
        <v>0</v>
      </c>
      <c r="K195" s="77">
        <f t="shared" si="13"/>
        <v>0</v>
      </c>
      <c r="L195" s="21">
        <f t="shared" si="14"/>
        <v>0</v>
      </c>
    </row>
    <row r="196" spans="1:12" x14ac:dyDescent="0.4">
      <c r="A196" s="27" t="s">
        <v>7</v>
      </c>
      <c r="B196" s="26" t="s">
        <v>68</v>
      </c>
      <c r="C196" s="26" t="s">
        <v>55</v>
      </c>
      <c r="D196" s="25">
        <f>'[1]INPUTS-Incidence'!I17</f>
        <v>864422.46453999996</v>
      </c>
      <c r="E196" s="79">
        <f>SDBYLL!E197</f>
        <v>0</v>
      </c>
      <c r="F196" s="77">
        <f>SDBYLL!H197</f>
        <v>0</v>
      </c>
      <c r="G196" s="77">
        <f>SDBYLD2!CJ197+SDBYLD2!CK197</f>
        <v>0</v>
      </c>
      <c r="H196" s="114">
        <f t="shared" ref="H196:H259" si="15">F196+G196</f>
        <v>0</v>
      </c>
      <c r="I196" s="78">
        <f t="shared" ref="I196:I259" si="16">100000*E196/$D196</f>
        <v>0</v>
      </c>
      <c r="J196" s="77">
        <f t="shared" ref="J196:J259" si="17">100000*F196/$D196</f>
        <v>0</v>
      </c>
      <c r="K196" s="77">
        <f t="shared" ref="K196:K259" si="18">100000*G196/$D196</f>
        <v>0</v>
      </c>
      <c r="L196" s="21">
        <f t="shared" ref="L196:L259" si="19">100000*H196/$D196</f>
        <v>0</v>
      </c>
    </row>
    <row r="197" spans="1:12" x14ac:dyDescent="0.4">
      <c r="A197" s="27" t="s">
        <v>7</v>
      </c>
      <c r="B197" s="26" t="s">
        <v>68</v>
      </c>
      <c r="C197" s="26" t="s">
        <v>54</v>
      </c>
      <c r="D197" s="25">
        <f>'[1]INPUTS-Incidence'!I18</f>
        <v>611007.86436000001</v>
      </c>
      <c r="E197" s="79">
        <f>SDBYLL!E198</f>
        <v>0</v>
      </c>
      <c r="F197" s="77">
        <f>SDBYLL!H198</f>
        <v>0</v>
      </c>
      <c r="G197" s="77">
        <f>SDBYLD2!CJ198+SDBYLD2!CK198</f>
        <v>0</v>
      </c>
      <c r="H197" s="114">
        <f t="shared" si="15"/>
        <v>0</v>
      </c>
      <c r="I197" s="78">
        <f t="shared" si="16"/>
        <v>0</v>
      </c>
      <c r="J197" s="77">
        <f t="shared" si="17"/>
        <v>0</v>
      </c>
      <c r="K197" s="77">
        <f t="shared" si="18"/>
        <v>0</v>
      </c>
      <c r="L197" s="21">
        <f t="shared" si="19"/>
        <v>0</v>
      </c>
    </row>
    <row r="198" spans="1:12" x14ac:dyDescent="0.4">
      <c r="A198" s="27" t="s">
        <v>7</v>
      </c>
      <c r="B198" s="26" t="s">
        <v>68</v>
      </c>
      <c r="C198" s="26" t="s">
        <v>53</v>
      </c>
      <c r="D198" s="25">
        <f>'[1]INPUTS-Incidence'!I19</f>
        <v>347956.73775999999</v>
      </c>
      <c r="E198" s="79">
        <f>SDBYLL!E199</f>
        <v>0</v>
      </c>
      <c r="F198" s="77">
        <f>SDBYLL!H199</f>
        <v>0</v>
      </c>
      <c r="G198" s="77">
        <f>SDBYLD2!CJ199+SDBYLD2!CK199</f>
        <v>0</v>
      </c>
      <c r="H198" s="114">
        <f t="shared" si="15"/>
        <v>0</v>
      </c>
      <c r="I198" s="78">
        <f t="shared" si="16"/>
        <v>0</v>
      </c>
      <c r="J198" s="77">
        <f t="shared" si="17"/>
        <v>0</v>
      </c>
      <c r="K198" s="77">
        <f t="shared" si="18"/>
        <v>0</v>
      </c>
      <c r="L198" s="21">
        <f t="shared" si="19"/>
        <v>0</v>
      </c>
    </row>
    <row r="199" spans="1:12" x14ac:dyDescent="0.4">
      <c r="A199" s="27" t="s">
        <v>7</v>
      </c>
      <c r="B199" s="26" t="s">
        <v>68</v>
      </c>
      <c r="C199" s="26" t="s">
        <v>52</v>
      </c>
      <c r="D199" s="25">
        <f>'[1]INPUTS-Incidence'!I20</f>
        <v>204450.6281</v>
      </c>
      <c r="E199" s="79">
        <f>SDBYLL!E200</f>
        <v>0</v>
      </c>
      <c r="F199" s="77">
        <f>SDBYLL!H200</f>
        <v>0</v>
      </c>
      <c r="G199" s="77">
        <f>SDBYLD2!CJ200+SDBYLD2!CK200</f>
        <v>0</v>
      </c>
      <c r="H199" s="114">
        <f t="shared" si="15"/>
        <v>0</v>
      </c>
      <c r="I199" s="78">
        <f t="shared" si="16"/>
        <v>0</v>
      </c>
      <c r="J199" s="77">
        <f t="shared" si="17"/>
        <v>0</v>
      </c>
      <c r="K199" s="77">
        <f t="shared" si="18"/>
        <v>0</v>
      </c>
      <c r="L199" s="21">
        <f t="shared" si="19"/>
        <v>0</v>
      </c>
    </row>
    <row r="200" spans="1:12" x14ac:dyDescent="0.4">
      <c r="A200" s="27" t="s">
        <v>7</v>
      </c>
      <c r="B200" s="26" t="s">
        <v>68</v>
      </c>
      <c r="C200" s="26" t="s">
        <v>51</v>
      </c>
      <c r="D200" s="25">
        <f>'[1]INPUTS-Incidence'!I21</f>
        <v>0</v>
      </c>
      <c r="E200" s="79">
        <f>SDBYLL!E201</f>
        <v>0</v>
      </c>
      <c r="F200" s="77">
        <f>SDBYLL!H201</f>
        <v>0</v>
      </c>
      <c r="G200" s="77">
        <f>SDBYLD2!CJ201+SDBYLD2!CK201</f>
        <v>0</v>
      </c>
      <c r="H200" s="114">
        <f t="shared" si="15"/>
        <v>0</v>
      </c>
      <c r="I200" s="78" t="e">
        <f t="shared" si="16"/>
        <v>#DIV/0!</v>
      </c>
      <c r="J200" s="77" t="e">
        <f t="shared" si="17"/>
        <v>#DIV/0!</v>
      </c>
      <c r="K200" s="77" t="e">
        <f t="shared" si="18"/>
        <v>#DIV/0!</v>
      </c>
      <c r="L200" s="21" t="e">
        <f t="shared" si="19"/>
        <v>#DIV/0!</v>
      </c>
    </row>
    <row r="201" spans="1:12" x14ac:dyDescent="0.4">
      <c r="A201" s="27" t="s">
        <v>7</v>
      </c>
      <c r="B201" s="26" t="s">
        <v>68</v>
      </c>
      <c r="C201" s="26" t="s">
        <v>49</v>
      </c>
      <c r="D201" s="25">
        <f>'[1]INPUTS-Incidence'!I22</f>
        <v>147933.70288</v>
      </c>
      <c r="E201" s="79">
        <f>SDBYLL!E202</f>
        <v>0</v>
      </c>
      <c r="F201" s="77">
        <f>SDBYLL!H202</f>
        <v>0</v>
      </c>
      <c r="G201" s="77">
        <f>SDBYLD2!CJ202+SDBYLD2!CK202</f>
        <v>0</v>
      </c>
      <c r="H201" s="114">
        <f t="shared" si="15"/>
        <v>0</v>
      </c>
      <c r="I201" s="78">
        <f t="shared" si="16"/>
        <v>0</v>
      </c>
      <c r="J201" s="77">
        <f t="shared" si="17"/>
        <v>0</v>
      </c>
      <c r="K201" s="77">
        <f t="shared" si="18"/>
        <v>0</v>
      </c>
      <c r="L201" s="21">
        <f t="shared" si="19"/>
        <v>0</v>
      </c>
    </row>
    <row r="202" spans="1:12" x14ac:dyDescent="0.4">
      <c r="A202" s="27" t="s">
        <v>7</v>
      </c>
      <c r="B202" s="26" t="s">
        <v>50</v>
      </c>
      <c r="C202" s="26" t="s">
        <v>67</v>
      </c>
      <c r="D202" s="25">
        <f>'[1]INPUTS-Incidence'!I23</f>
        <v>2313680.3136800001</v>
      </c>
      <c r="E202" s="79">
        <f>SDBYLL!E203</f>
        <v>0</v>
      </c>
      <c r="F202" s="77">
        <f>SDBYLL!H203</f>
        <v>0</v>
      </c>
      <c r="G202" s="77">
        <f>SDBYLD2!CJ203+SDBYLD2!CK203</f>
        <v>0</v>
      </c>
      <c r="H202" s="114">
        <f t="shared" si="15"/>
        <v>0</v>
      </c>
      <c r="I202" s="78">
        <f t="shared" si="16"/>
        <v>0</v>
      </c>
      <c r="J202" s="77">
        <f t="shared" si="17"/>
        <v>0</v>
      </c>
      <c r="K202" s="77">
        <f t="shared" si="18"/>
        <v>0</v>
      </c>
      <c r="L202" s="21">
        <f t="shared" si="19"/>
        <v>0</v>
      </c>
    </row>
    <row r="203" spans="1:12" x14ac:dyDescent="0.4">
      <c r="A203" s="27" t="s">
        <v>7</v>
      </c>
      <c r="B203" s="26" t="s">
        <v>50</v>
      </c>
      <c r="C203" s="26" t="s">
        <v>66</v>
      </c>
      <c r="D203" s="25">
        <f>'[1]INPUTS-Incidence'!I24</f>
        <v>2352831.3342800001</v>
      </c>
      <c r="E203" s="79">
        <f>SDBYLL!E204</f>
        <v>0</v>
      </c>
      <c r="F203" s="77">
        <f>SDBYLL!H204</f>
        <v>0</v>
      </c>
      <c r="G203" s="77">
        <f>SDBYLD2!CJ204+SDBYLD2!CK204</f>
        <v>0</v>
      </c>
      <c r="H203" s="114">
        <f t="shared" si="15"/>
        <v>0</v>
      </c>
      <c r="I203" s="78">
        <f t="shared" si="16"/>
        <v>0</v>
      </c>
      <c r="J203" s="77">
        <f t="shared" si="17"/>
        <v>0</v>
      </c>
      <c r="K203" s="77">
        <f t="shared" si="18"/>
        <v>0</v>
      </c>
      <c r="L203" s="21">
        <f t="shared" si="19"/>
        <v>0</v>
      </c>
    </row>
    <row r="204" spans="1:12" x14ac:dyDescent="0.4">
      <c r="A204" s="27" t="s">
        <v>7</v>
      </c>
      <c r="B204" s="26" t="s">
        <v>50</v>
      </c>
      <c r="C204" s="26" t="s">
        <v>65</v>
      </c>
      <c r="D204" s="25">
        <f>'[1]INPUTS-Incidence'!I25</f>
        <v>2538436.1726799998</v>
      </c>
      <c r="E204" s="79">
        <f>SDBYLL!E205</f>
        <v>0</v>
      </c>
      <c r="F204" s="77">
        <f>SDBYLL!H205</f>
        <v>0</v>
      </c>
      <c r="G204" s="77">
        <f>SDBYLD2!CJ205+SDBYLD2!CK205</f>
        <v>0</v>
      </c>
      <c r="H204" s="114">
        <f t="shared" si="15"/>
        <v>0</v>
      </c>
      <c r="I204" s="78">
        <f t="shared" si="16"/>
        <v>0</v>
      </c>
      <c r="J204" s="77">
        <f t="shared" si="17"/>
        <v>0</v>
      </c>
      <c r="K204" s="77">
        <f t="shared" si="18"/>
        <v>0</v>
      </c>
      <c r="L204" s="21">
        <f t="shared" si="19"/>
        <v>0</v>
      </c>
    </row>
    <row r="205" spans="1:12" x14ac:dyDescent="0.4">
      <c r="A205" s="27" t="s">
        <v>7</v>
      </c>
      <c r="B205" s="26" t="s">
        <v>50</v>
      </c>
      <c r="C205" s="26" t="s">
        <v>64</v>
      </c>
      <c r="D205" s="25">
        <f>'[1]INPUTS-Incidence'!I26</f>
        <v>2623698.3953200001</v>
      </c>
      <c r="E205" s="79">
        <f>SDBYLL!E206</f>
        <v>0</v>
      </c>
      <c r="F205" s="77">
        <f>SDBYLL!H206</f>
        <v>0</v>
      </c>
      <c r="G205" s="77">
        <f>SDBYLD2!CJ206+SDBYLD2!CK206</f>
        <v>0</v>
      </c>
      <c r="H205" s="114">
        <f t="shared" si="15"/>
        <v>0</v>
      </c>
      <c r="I205" s="78">
        <f t="shared" si="16"/>
        <v>0</v>
      </c>
      <c r="J205" s="77">
        <f t="shared" si="17"/>
        <v>0</v>
      </c>
      <c r="K205" s="77">
        <f t="shared" si="18"/>
        <v>0</v>
      </c>
      <c r="L205" s="21">
        <f t="shared" si="19"/>
        <v>0</v>
      </c>
    </row>
    <row r="206" spans="1:12" x14ac:dyDescent="0.4">
      <c r="A206" s="27" t="s">
        <v>7</v>
      </c>
      <c r="B206" s="26" t="s">
        <v>50</v>
      </c>
      <c r="C206" s="26" t="s">
        <v>63</v>
      </c>
      <c r="D206" s="25">
        <f>'[1]INPUTS-Incidence'!I27</f>
        <v>2461584.16928</v>
      </c>
      <c r="E206" s="79">
        <f>SDBYLL!E207</f>
        <v>0</v>
      </c>
      <c r="F206" s="77">
        <f>SDBYLL!H207</f>
        <v>0</v>
      </c>
      <c r="G206" s="77">
        <f>SDBYLD2!CJ207+SDBYLD2!CK207</f>
        <v>0</v>
      </c>
      <c r="H206" s="114">
        <f t="shared" si="15"/>
        <v>0</v>
      </c>
      <c r="I206" s="78">
        <f t="shared" si="16"/>
        <v>0</v>
      </c>
      <c r="J206" s="77">
        <f t="shared" si="17"/>
        <v>0</v>
      </c>
      <c r="K206" s="77">
        <f t="shared" si="18"/>
        <v>0</v>
      </c>
      <c r="L206" s="21">
        <f t="shared" si="19"/>
        <v>0</v>
      </c>
    </row>
    <row r="207" spans="1:12" x14ac:dyDescent="0.4">
      <c r="A207" s="27" t="s">
        <v>7</v>
      </c>
      <c r="B207" s="26" t="s">
        <v>50</v>
      </c>
      <c r="C207" s="26" t="s">
        <v>62</v>
      </c>
      <c r="D207" s="25">
        <f>'[1]INPUTS-Incidence'!I28</f>
        <v>2302660.0263999999</v>
      </c>
      <c r="E207" s="79">
        <f>SDBYLL!E208</f>
        <v>0</v>
      </c>
      <c r="F207" s="77">
        <f>SDBYLL!H208</f>
        <v>0</v>
      </c>
      <c r="G207" s="77">
        <f>SDBYLD2!CJ208+SDBYLD2!CK208</f>
        <v>0</v>
      </c>
      <c r="H207" s="114">
        <f t="shared" si="15"/>
        <v>0</v>
      </c>
      <c r="I207" s="78">
        <f t="shared" si="16"/>
        <v>0</v>
      </c>
      <c r="J207" s="77">
        <f t="shared" si="17"/>
        <v>0</v>
      </c>
      <c r="K207" s="77">
        <f t="shared" si="18"/>
        <v>0</v>
      </c>
      <c r="L207" s="21">
        <f t="shared" si="19"/>
        <v>0</v>
      </c>
    </row>
    <row r="208" spans="1:12" x14ac:dyDescent="0.4">
      <c r="A208" s="27" t="s">
        <v>7</v>
      </c>
      <c r="B208" s="26" t="s">
        <v>50</v>
      </c>
      <c r="C208" s="26" t="s">
        <v>61</v>
      </c>
      <c r="D208" s="25">
        <f>'[1]INPUTS-Incidence'!I29</f>
        <v>2183176.9116799999</v>
      </c>
      <c r="E208" s="79">
        <f>SDBYLL!E209</f>
        <v>0</v>
      </c>
      <c r="F208" s="77">
        <f>SDBYLL!H209</f>
        <v>0</v>
      </c>
      <c r="G208" s="77">
        <f>SDBYLD2!CJ209+SDBYLD2!CK209</f>
        <v>0</v>
      </c>
      <c r="H208" s="114">
        <f t="shared" si="15"/>
        <v>0</v>
      </c>
      <c r="I208" s="78">
        <f t="shared" si="16"/>
        <v>0</v>
      </c>
      <c r="J208" s="77">
        <f t="shared" si="17"/>
        <v>0</v>
      </c>
      <c r="K208" s="77">
        <f t="shared" si="18"/>
        <v>0</v>
      </c>
      <c r="L208" s="21">
        <f t="shared" si="19"/>
        <v>0</v>
      </c>
    </row>
    <row r="209" spans="1:12" x14ac:dyDescent="0.4">
      <c r="A209" s="27" t="s">
        <v>7</v>
      </c>
      <c r="B209" s="26" t="s">
        <v>50</v>
      </c>
      <c r="C209" s="26" t="s">
        <v>60</v>
      </c>
      <c r="D209" s="25">
        <f>'[1]INPUTS-Incidence'!I30</f>
        <v>2088344.4395600001</v>
      </c>
      <c r="E209" s="79">
        <f>SDBYLL!E210</f>
        <v>0</v>
      </c>
      <c r="F209" s="77">
        <f>SDBYLL!H210</f>
        <v>0</v>
      </c>
      <c r="G209" s="77">
        <f>SDBYLD2!CJ210+SDBYLD2!CK210</f>
        <v>0</v>
      </c>
      <c r="H209" s="114">
        <f t="shared" si="15"/>
        <v>0</v>
      </c>
      <c r="I209" s="78">
        <f t="shared" si="16"/>
        <v>0</v>
      </c>
      <c r="J209" s="77">
        <f t="shared" si="17"/>
        <v>0</v>
      </c>
      <c r="K209" s="77">
        <f t="shared" si="18"/>
        <v>0</v>
      </c>
      <c r="L209" s="21">
        <f t="shared" si="19"/>
        <v>0</v>
      </c>
    </row>
    <row r="210" spans="1:12" x14ac:dyDescent="0.4">
      <c r="A210" s="27" t="s">
        <v>7</v>
      </c>
      <c r="B210" s="26" t="s">
        <v>50</v>
      </c>
      <c r="C210" s="26" t="s">
        <v>59</v>
      </c>
      <c r="D210" s="25">
        <f>'[1]INPUTS-Incidence'!I31</f>
        <v>2017582.5949200001</v>
      </c>
      <c r="E210" s="79">
        <f>SDBYLL!E211</f>
        <v>0</v>
      </c>
      <c r="F210" s="77">
        <f>SDBYLL!H211</f>
        <v>0</v>
      </c>
      <c r="G210" s="77">
        <f>SDBYLD2!CJ211+SDBYLD2!CK211</f>
        <v>0</v>
      </c>
      <c r="H210" s="114">
        <f t="shared" si="15"/>
        <v>0</v>
      </c>
      <c r="I210" s="78">
        <f t="shared" si="16"/>
        <v>0</v>
      </c>
      <c r="J210" s="77">
        <f t="shared" si="17"/>
        <v>0</v>
      </c>
      <c r="K210" s="77">
        <f t="shared" si="18"/>
        <v>0</v>
      </c>
      <c r="L210" s="21">
        <f t="shared" si="19"/>
        <v>0</v>
      </c>
    </row>
    <row r="211" spans="1:12" x14ac:dyDescent="0.4">
      <c r="A211" s="27" t="s">
        <v>7</v>
      </c>
      <c r="B211" s="26" t="s">
        <v>50</v>
      </c>
      <c r="C211" s="26" t="s">
        <v>58</v>
      </c>
      <c r="D211" s="25">
        <f>'[1]INPUTS-Incidence'!I32</f>
        <v>1872868.8224800001</v>
      </c>
      <c r="E211" s="79">
        <f>SDBYLL!E212</f>
        <v>0</v>
      </c>
      <c r="F211" s="77">
        <f>SDBYLL!H212</f>
        <v>0</v>
      </c>
      <c r="G211" s="77">
        <f>SDBYLD2!CJ212+SDBYLD2!CK212</f>
        <v>0</v>
      </c>
      <c r="H211" s="114">
        <f t="shared" si="15"/>
        <v>0</v>
      </c>
      <c r="I211" s="78">
        <f t="shared" si="16"/>
        <v>0</v>
      </c>
      <c r="J211" s="77">
        <f t="shared" si="17"/>
        <v>0</v>
      </c>
      <c r="K211" s="77">
        <f t="shared" si="18"/>
        <v>0</v>
      </c>
      <c r="L211" s="21">
        <f t="shared" si="19"/>
        <v>0</v>
      </c>
    </row>
    <row r="212" spans="1:12" x14ac:dyDescent="0.4">
      <c r="A212" s="27" t="s">
        <v>7</v>
      </c>
      <c r="B212" s="26" t="s">
        <v>50</v>
      </c>
      <c r="C212" s="26" t="s">
        <v>57</v>
      </c>
      <c r="D212" s="25">
        <f>'[1]INPUTS-Incidence'!I33</f>
        <v>1664643.3944000001</v>
      </c>
      <c r="E212" s="79">
        <f>SDBYLL!E213</f>
        <v>0</v>
      </c>
      <c r="F212" s="77">
        <f>SDBYLL!H213</f>
        <v>0</v>
      </c>
      <c r="G212" s="77">
        <f>SDBYLD2!CJ213+SDBYLD2!CK213</f>
        <v>0</v>
      </c>
      <c r="H212" s="114">
        <f t="shared" si="15"/>
        <v>0</v>
      </c>
      <c r="I212" s="78">
        <f t="shared" si="16"/>
        <v>0</v>
      </c>
      <c r="J212" s="77">
        <f t="shared" si="17"/>
        <v>0</v>
      </c>
      <c r="K212" s="77">
        <f t="shared" si="18"/>
        <v>0</v>
      </c>
      <c r="L212" s="21">
        <f t="shared" si="19"/>
        <v>0</v>
      </c>
    </row>
    <row r="213" spans="1:12" x14ac:dyDescent="0.4">
      <c r="A213" s="27" t="s">
        <v>7</v>
      </c>
      <c r="B213" s="26" t="s">
        <v>50</v>
      </c>
      <c r="C213" s="26" t="s">
        <v>56</v>
      </c>
      <c r="D213" s="25">
        <f>'[1]INPUTS-Incidence'!I34</f>
        <v>1402186.5526000001</v>
      </c>
      <c r="E213" s="79">
        <f>SDBYLL!E214</f>
        <v>0</v>
      </c>
      <c r="F213" s="77">
        <f>SDBYLL!H214</f>
        <v>0</v>
      </c>
      <c r="G213" s="77">
        <f>SDBYLD2!CJ214+SDBYLD2!CK214</f>
        <v>0</v>
      </c>
      <c r="H213" s="114">
        <f t="shared" si="15"/>
        <v>0</v>
      </c>
      <c r="I213" s="78">
        <f t="shared" si="16"/>
        <v>0</v>
      </c>
      <c r="J213" s="77">
        <f t="shared" si="17"/>
        <v>0</v>
      </c>
      <c r="K213" s="77">
        <f t="shared" si="18"/>
        <v>0</v>
      </c>
      <c r="L213" s="21">
        <f t="shared" si="19"/>
        <v>0</v>
      </c>
    </row>
    <row r="214" spans="1:12" x14ac:dyDescent="0.4">
      <c r="A214" s="27" t="s">
        <v>7</v>
      </c>
      <c r="B214" s="26" t="s">
        <v>50</v>
      </c>
      <c r="C214" s="26" t="s">
        <v>55</v>
      </c>
      <c r="D214" s="25">
        <f>'[1]INPUTS-Incidence'!I35</f>
        <v>1171630.5423999999</v>
      </c>
      <c r="E214" s="79">
        <f>SDBYLL!E215</f>
        <v>0</v>
      </c>
      <c r="F214" s="77">
        <f>SDBYLL!H215</f>
        <v>0</v>
      </c>
      <c r="G214" s="77">
        <f>SDBYLD2!CJ215+SDBYLD2!CK215</f>
        <v>0</v>
      </c>
      <c r="H214" s="114">
        <f t="shared" si="15"/>
        <v>0</v>
      </c>
      <c r="I214" s="78">
        <f t="shared" si="16"/>
        <v>0</v>
      </c>
      <c r="J214" s="77">
        <f t="shared" si="17"/>
        <v>0</v>
      </c>
      <c r="K214" s="77">
        <f t="shared" si="18"/>
        <v>0</v>
      </c>
      <c r="L214" s="21">
        <f t="shared" si="19"/>
        <v>0</v>
      </c>
    </row>
    <row r="215" spans="1:12" x14ac:dyDescent="0.4">
      <c r="A215" s="27" t="s">
        <v>7</v>
      </c>
      <c r="B215" s="26" t="s">
        <v>50</v>
      </c>
      <c r="C215" s="26" t="s">
        <v>54</v>
      </c>
      <c r="D215" s="25">
        <f>'[1]INPUTS-Incidence'!I36</f>
        <v>890903.22432000004</v>
      </c>
      <c r="E215" s="79">
        <f>SDBYLL!E216</f>
        <v>0</v>
      </c>
      <c r="F215" s="77">
        <f>SDBYLL!H216</f>
        <v>0</v>
      </c>
      <c r="G215" s="77">
        <f>SDBYLD2!CJ216+SDBYLD2!CK216</f>
        <v>0</v>
      </c>
      <c r="H215" s="114">
        <f t="shared" si="15"/>
        <v>0</v>
      </c>
      <c r="I215" s="78">
        <f t="shared" si="16"/>
        <v>0</v>
      </c>
      <c r="J215" s="77">
        <f t="shared" si="17"/>
        <v>0</v>
      </c>
      <c r="K215" s="77">
        <f t="shared" si="18"/>
        <v>0</v>
      </c>
      <c r="L215" s="21">
        <f t="shared" si="19"/>
        <v>0</v>
      </c>
    </row>
    <row r="216" spans="1:12" x14ac:dyDescent="0.4">
      <c r="A216" s="27" t="s">
        <v>7</v>
      </c>
      <c r="B216" s="26" t="s">
        <v>50</v>
      </c>
      <c r="C216" s="26" t="s">
        <v>53</v>
      </c>
      <c r="D216" s="25">
        <f>'[1]INPUTS-Incidence'!I37</f>
        <v>504903.16196</v>
      </c>
      <c r="E216" s="79">
        <f>SDBYLL!E217</f>
        <v>0</v>
      </c>
      <c r="F216" s="77">
        <f>SDBYLL!H217</f>
        <v>0</v>
      </c>
      <c r="G216" s="77">
        <f>SDBYLD2!CJ217+SDBYLD2!CK217</f>
        <v>0</v>
      </c>
      <c r="H216" s="114">
        <f t="shared" si="15"/>
        <v>0</v>
      </c>
      <c r="I216" s="78">
        <f t="shared" si="16"/>
        <v>0</v>
      </c>
      <c r="J216" s="77">
        <f t="shared" si="17"/>
        <v>0</v>
      </c>
      <c r="K216" s="77">
        <f t="shared" si="18"/>
        <v>0</v>
      </c>
      <c r="L216" s="21">
        <f t="shared" si="19"/>
        <v>0</v>
      </c>
    </row>
    <row r="217" spans="1:12" x14ac:dyDescent="0.4">
      <c r="A217" s="27" t="s">
        <v>7</v>
      </c>
      <c r="B217" s="26" t="s">
        <v>50</v>
      </c>
      <c r="C217" s="26" t="s">
        <v>52</v>
      </c>
      <c r="D217" s="25">
        <f>'[1]INPUTS-Incidence'!I38</f>
        <v>326258.505</v>
      </c>
      <c r="E217" s="79">
        <f>SDBYLL!E218</f>
        <v>0</v>
      </c>
      <c r="F217" s="77">
        <f>SDBYLL!H218</f>
        <v>0</v>
      </c>
      <c r="G217" s="77">
        <f>SDBYLD2!CJ218+SDBYLD2!CK218</f>
        <v>0</v>
      </c>
      <c r="H217" s="114">
        <f t="shared" si="15"/>
        <v>0</v>
      </c>
      <c r="I217" s="78">
        <f t="shared" si="16"/>
        <v>0</v>
      </c>
      <c r="J217" s="77">
        <f t="shared" si="17"/>
        <v>0</v>
      </c>
      <c r="K217" s="77">
        <f t="shared" si="18"/>
        <v>0</v>
      </c>
      <c r="L217" s="21">
        <f t="shared" si="19"/>
        <v>0</v>
      </c>
    </row>
    <row r="218" spans="1:12" x14ac:dyDescent="0.4">
      <c r="A218" s="27" t="s">
        <v>7</v>
      </c>
      <c r="B218" s="26" t="s">
        <v>50</v>
      </c>
      <c r="C218" s="26" t="s">
        <v>51</v>
      </c>
      <c r="D218" s="25">
        <f>'[1]INPUTS-Incidence'!I39</f>
        <v>0</v>
      </c>
      <c r="E218" s="79">
        <f>SDBYLL!E219</f>
        <v>0</v>
      </c>
      <c r="F218" s="77">
        <f>SDBYLL!H219</f>
        <v>0</v>
      </c>
      <c r="G218" s="77">
        <f>SDBYLD2!CJ219+SDBYLD2!CK219</f>
        <v>0</v>
      </c>
      <c r="H218" s="114">
        <f t="shared" si="15"/>
        <v>0</v>
      </c>
      <c r="I218" s="78" t="e">
        <f t="shared" si="16"/>
        <v>#DIV/0!</v>
      </c>
      <c r="J218" s="77" t="e">
        <f t="shared" si="17"/>
        <v>#DIV/0!</v>
      </c>
      <c r="K218" s="77" t="e">
        <f t="shared" si="18"/>
        <v>#DIV/0!</v>
      </c>
      <c r="L218" s="21" t="e">
        <f t="shared" si="19"/>
        <v>#DIV/0!</v>
      </c>
    </row>
    <row r="219" spans="1:12" x14ac:dyDescent="0.4">
      <c r="A219" s="27" t="s">
        <v>7</v>
      </c>
      <c r="B219" s="26" t="s">
        <v>50</v>
      </c>
      <c r="C219" s="26" t="s">
        <v>49</v>
      </c>
      <c r="D219" s="25">
        <f>'[1]INPUTS-Incidence'!I40</f>
        <v>284787.42391999997</v>
      </c>
      <c r="E219" s="79">
        <f>SDBYLL!E220</f>
        <v>0</v>
      </c>
      <c r="F219" s="77">
        <f>SDBYLL!H220</f>
        <v>0</v>
      </c>
      <c r="G219" s="77">
        <f>SDBYLD2!CJ220+SDBYLD2!CK220</f>
        <v>0</v>
      </c>
      <c r="H219" s="114">
        <f t="shared" si="15"/>
        <v>0</v>
      </c>
      <c r="I219" s="78">
        <f t="shared" si="16"/>
        <v>0</v>
      </c>
      <c r="J219" s="77">
        <f t="shared" si="17"/>
        <v>0</v>
      </c>
      <c r="K219" s="77">
        <f t="shared" si="18"/>
        <v>0</v>
      </c>
      <c r="L219" s="21">
        <f t="shared" si="19"/>
        <v>0</v>
      </c>
    </row>
    <row r="220" spans="1:12" x14ac:dyDescent="0.4">
      <c r="A220" s="27" t="s">
        <v>6</v>
      </c>
      <c r="B220" s="26" t="s">
        <v>68</v>
      </c>
      <c r="C220" s="26" t="s">
        <v>67</v>
      </c>
      <c r="D220" s="25">
        <f>'[1]INPUTS-Incidence'!I5</f>
        <v>2277085.1483800001</v>
      </c>
      <c r="E220" s="79">
        <f>SDBYLL!E221</f>
        <v>0</v>
      </c>
      <c r="F220" s="77">
        <f>SDBYLL!H221</f>
        <v>0</v>
      </c>
      <c r="G220" s="77">
        <f>SDBYLD2!CJ221+SDBYLD2!CK221</f>
        <v>0</v>
      </c>
      <c r="H220" s="114">
        <f t="shared" si="15"/>
        <v>0</v>
      </c>
      <c r="I220" s="78">
        <f t="shared" si="16"/>
        <v>0</v>
      </c>
      <c r="J220" s="77">
        <f t="shared" si="17"/>
        <v>0</v>
      </c>
      <c r="K220" s="77">
        <f t="shared" si="18"/>
        <v>0</v>
      </c>
      <c r="L220" s="21">
        <f t="shared" si="19"/>
        <v>0</v>
      </c>
    </row>
    <row r="221" spans="1:12" x14ac:dyDescent="0.4">
      <c r="A221" s="27" t="s">
        <v>6</v>
      </c>
      <c r="B221" s="26" t="s">
        <v>68</v>
      </c>
      <c r="C221" s="26" t="s">
        <v>66</v>
      </c>
      <c r="D221" s="25">
        <f>'[1]INPUTS-Incidence'!I6</f>
        <v>2301046.2411000002</v>
      </c>
      <c r="E221" s="79">
        <f>SDBYLL!E222</f>
        <v>0</v>
      </c>
      <c r="F221" s="77">
        <f>SDBYLL!H222</f>
        <v>0</v>
      </c>
      <c r="G221" s="77">
        <f>SDBYLD2!CJ222+SDBYLD2!CK222</f>
        <v>0</v>
      </c>
      <c r="H221" s="114">
        <f t="shared" si="15"/>
        <v>0</v>
      </c>
      <c r="I221" s="78">
        <f t="shared" si="16"/>
        <v>0</v>
      </c>
      <c r="J221" s="77">
        <f t="shared" si="17"/>
        <v>0</v>
      </c>
      <c r="K221" s="77">
        <f t="shared" si="18"/>
        <v>0</v>
      </c>
      <c r="L221" s="21">
        <f t="shared" si="19"/>
        <v>0</v>
      </c>
    </row>
    <row r="222" spans="1:12" x14ac:dyDescent="0.4">
      <c r="A222" s="27" t="s">
        <v>6</v>
      </c>
      <c r="B222" s="26" t="s">
        <v>68</v>
      </c>
      <c r="C222" s="26" t="s">
        <v>65</v>
      </c>
      <c r="D222" s="25">
        <f>'[1]INPUTS-Incidence'!I7</f>
        <v>2470857.4634199999</v>
      </c>
      <c r="E222" s="79">
        <f>SDBYLL!E223</f>
        <v>0</v>
      </c>
      <c r="F222" s="77">
        <f>SDBYLL!H223</f>
        <v>0</v>
      </c>
      <c r="G222" s="77">
        <f>SDBYLD2!CJ223+SDBYLD2!CK223</f>
        <v>0</v>
      </c>
      <c r="H222" s="114">
        <f t="shared" si="15"/>
        <v>0</v>
      </c>
      <c r="I222" s="78">
        <f t="shared" si="16"/>
        <v>0</v>
      </c>
      <c r="J222" s="77">
        <f t="shared" si="17"/>
        <v>0</v>
      </c>
      <c r="K222" s="77">
        <f t="shared" si="18"/>
        <v>0</v>
      </c>
      <c r="L222" s="21">
        <f t="shared" si="19"/>
        <v>0</v>
      </c>
    </row>
    <row r="223" spans="1:12" x14ac:dyDescent="0.4">
      <c r="A223" s="27" t="s">
        <v>6</v>
      </c>
      <c r="B223" s="26" t="s">
        <v>68</v>
      </c>
      <c r="C223" s="26" t="s">
        <v>64</v>
      </c>
      <c r="D223" s="25">
        <f>'[1]INPUTS-Incidence'!I8</f>
        <v>2539094.4883400002</v>
      </c>
      <c r="E223" s="79">
        <f>SDBYLL!E224</f>
        <v>0</v>
      </c>
      <c r="F223" s="77">
        <f>SDBYLL!H224</f>
        <v>0</v>
      </c>
      <c r="G223" s="77">
        <f>SDBYLD2!CJ224+SDBYLD2!CK224</f>
        <v>0</v>
      </c>
      <c r="H223" s="114">
        <f t="shared" si="15"/>
        <v>0</v>
      </c>
      <c r="I223" s="78">
        <f t="shared" si="16"/>
        <v>0</v>
      </c>
      <c r="J223" s="77">
        <f t="shared" si="17"/>
        <v>0</v>
      </c>
      <c r="K223" s="77">
        <f t="shared" si="18"/>
        <v>0</v>
      </c>
      <c r="L223" s="21">
        <f t="shared" si="19"/>
        <v>0</v>
      </c>
    </row>
    <row r="224" spans="1:12" x14ac:dyDescent="0.4">
      <c r="A224" s="27" t="s">
        <v>6</v>
      </c>
      <c r="B224" s="26" t="s">
        <v>68</v>
      </c>
      <c r="C224" s="26" t="s">
        <v>63</v>
      </c>
      <c r="D224" s="25">
        <f>'[1]INPUTS-Incidence'!I9</f>
        <v>2345582.6199599998</v>
      </c>
      <c r="E224" s="79">
        <f>SDBYLL!E225</f>
        <v>0</v>
      </c>
      <c r="F224" s="77">
        <f>SDBYLL!H225</f>
        <v>0</v>
      </c>
      <c r="G224" s="77">
        <f>SDBYLD2!CJ225+SDBYLD2!CK225</f>
        <v>0</v>
      </c>
      <c r="H224" s="114">
        <f t="shared" si="15"/>
        <v>0</v>
      </c>
      <c r="I224" s="78">
        <f t="shared" si="16"/>
        <v>0</v>
      </c>
      <c r="J224" s="77">
        <f t="shared" si="17"/>
        <v>0</v>
      </c>
      <c r="K224" s="77">
        <f t="shared" si="18"/>
        <v>0</v>
      </c>
      <c r="L224" s="21">
        <f t="shared" si="19"/>
        <v>0</v>
      </c>
    </row>
    <row r="225" spans="1:12" x14ac:dyDescent="0.4">
      <c r="A225" s="27" t="s">
        <v>6</v>
      </c>
      <c r="B225" s="26" t="s">
        <v>68</v>
      </c>
      <c r="C225" s="26" t="s">
        <v>62</v>
      </c>
      <c r="D225" s="25">
        <f>'[1]INPUTS-Incidence'!I10</f>
        <v>2153893.8782000002</v>
      </c>
      <c r="E225" s="79">
        <f>SDBYLL!E226</f>
        <v>0</v>
      </c>
      <c r="F225" s="77">
        <f>SDBYLL!H226</f>
        <v>0</v>
      </c>
      <c r="G225" s="77">
        <f>SDBYLD2!CJ226+SDBYLD2!CK226</f>
        <v>0</v>
      </c>
      <c r="H225" s="114">
        <f t="shared" si="15"/>
        <v>0</v>
      </c>
      <c r="I225" s="78">
        <f t="shared" si="16"/>
        <v>0</v>
      </c>
      <c r="J225" s="77">
        <f t="shared" si="17"/>
        <v>0</v>
      </c>
      <c r="K225" s="77">
        <f t="shared" si="18"/>
        <v>0</v>
      </c>
      <c r="L225" s="21">
        <f t="shared" si="19"/>
        <v>0</v>
      </c>
    </row>
    <row r="226" spans="1:12" x14ac:dyDescent="0.4">
      <c r="A226" s="27" t="s">
        <v>6</v>
      </c>
      <c r="B226" s="26" t="s">
        <v>68</v>
      </c>
      <c r="C226" s="26" t="s">
        <v>61</v>
      </c>
      <c r="D226" s="25">
        <f>'[1]INPUTS-Incidence'!I11</f>
        <v>2006481.06864</v>
      </c>
      <c r="E226" s="79">
        <f>SDBYLL!E227</f>
        <v>0</v>
      </c>
      <c r="F226" s="77">
        <f>SDBYLL!H227</f>
        <v>0</v>
      </c>
      <c r="G226" s="77">
        <f>SDBYLD2!CJ227+SDBYLD2!CK227</f>
        <v>0</v>
      </c>
      <c r="H226" s="114">
        <f t="shared" si="15"/>
        <v>0</v>
      </c>
      <c r="I226" s="78">
        <f t="shared" si="16"/>
        <v>0</v>
      </c>
      <c r="J226" s="77">
        <f t="shared" si="17"/>
        <v>0</v>
      </c>
      <c r="K226" s="77">
        <f t="shared" si="18"/>
        <v>0</v>
      </c>
      <c r="L226" s="21">
        <f t="shared" si="19"/>
        <v>0</v>
      </c>
    </row>
    <row r="227" spans="1:12" x14ac:dyDescent="0.4">
      <c r="A227" s="27" t="s">
        <v>6</v>
      </c>
      <c r="B227" s="26" t="s">
        <v>68</v>
      </c>
      <c r="C227" s="26" t="s">
        <v>60</v>
      </c>
      <c r="D227" s="25">
        <f>'[1]INPUTS-Incidence'!I12</f>
        <v>1918710.54422</v>
      </c>
      <c r="E227" s="79">
        <f>SDBYLL!E228</f>
        <v>0</v>
      </c>
      <c r="F227" s="77">
        <f>SDBYLL!H228</f>
        <v>0</v>
      </c>
      <c r="G227" s="77">
        <f>SDBYLD2!CJ228+SDBYLD2!CK228</f>
        <v>0</v>
      </c>
      <c r="H227" s="114">
        <f t="shared" si="15"/>
        <v>0</v>
      </c>
      <c r="I227" s="78">
        <f t="shared" si="16"/>
        <v>0</v>
      </c>
      <c r="J227" s="77">
        <f t="shared" si="17"/>
        <v>0</v>
      </c>
      <c r="K227" s="77">
        <f t="shared" si="18"/>
        <v>0</v>
      </c>
      <c r="L227" s="21">
        <f t="shared" si="19"/>
        <v>0</v>
      </c>
    </row>
    <row r="228" spans="1:12" x14ac:dyDescent="0.4">
      <c r="A228" s="27" t="s">
        <v>6</v>
      </c>
      <c r="B228" s="26" t="s">
        <v>68</v>
      </c>
      <c r="C228" s="26" t="s">
        <v>59</v>
      </c>
      <c r="D228" s="25">
        <f>'[1]INPUTS-Incidence'!I13</f>
        <v>1784059.621</v>
      </c>
      <c r="E228" s="79">
        <f>SDBYLL!E229</f>
        <v>0</v>
      </c>
      <c r="F228" s="77">
        <f>SDBYLL!H229</f>
        <v>0</v>
      </c>
      <c r="G228" s="77">
        <f>SDBYLD2!CJ229+SDBYLD2!CK229</f>
        <v>0</v>
      </c>
      <c r="H228" s="114">
        <f t="shared" si="15"/>
        <v>0</v>
      </c>
      <c r="I228" s="78">
        <f t="shared" si="16"/>
        <v>0</v>
      </c>
      <c r="J228" s="77">
        <f t="shared" si="17"/>
        <v>0</v>
      </c>
      <c r="K228" s="77">
        <f t="shared" si="18"/>
        <v>0</v>
      </c>
      <c r="L228" s="21">
        <f t="shared" si="19"/>
        <v>0</v>
      </c>
    </row>
    <row r="229" spans="1:12" x14ac:dyDescent="0.4">
      <c r="A229" s="27" t="s">
        <v>6</v>
      </c>
      <c r="B229" s="26" t="s">
        <v>68</v>
      </c>
      <c r="C229" s="26" t="s">
        <v>58</v>
      </c>
      <c r="D229" s="25">
        <f>'[1]INPUTS-Incidence'!I14</f>
        <v>1602007.4056599999</v>
      </c>
      <c r="E229" s="79">
        <f>SDBYLL!E230</f>
        <v>0</v>
      </c>
      <c r="F229" s="77">
        <f>SDBYLL!H230</f>
        <v>0</v>
      </c>
      <c r="G229" s="77">
        <f>SDBYLD2!CJ230+SDBYLD2!CK230</f>
        <v>0</v>
      </c>
      <c r="H229" s="114">
        <f t="shared" si="15"/>
        <v>0</v>
      </c>
      <c r="I229" s="78">
        <f t="shared" si="16"/>
        <v>0</v>
      </c>
      <c r="J229" s="77">
        <f t="shared" si="17"/>
        <v>0</v>
      </c>
      <c r="K229" s="77">
        <f t="shared" si="18"/>
        <v>0</v>
      </c>
      <c r="L229" s="21">
        <f t="shared" si="19"/>
        <v>0</v>
      </c>
    </row>
    <row r="230" spans="1:12" x14ac:dyDescent="0.4">
      <c r="A230" s="27" t="s">
        <v>6</v>
      </c>
      <c r="B230" s="26" t="s">
        <v>68</v>
      </c>
      <c r="C230" s="26" t="s">
        <v>57</v>
      </c>
      <c r="D230" s="25">
        <f>'[1]INPUTS-Incidence'!I15</f>
        <v>1370730.7715799999</v>
      </c>
      <c r="E230" s="79">
        <f>SDBYLL!E231</f>
        <v>0</v>
      </c>
      <c r="F230" s="77">
        <f>SDBYLL!H231</f>
        <v>0</v>
      </c>
      <c r="G230" s="77">
        <f>SDBYLD2!CJ231+SDBYLD2!CK231</f>
        <v>0</v>
      </c>
      <c r="H230" s="114">
        <f t="shared" si="15"/>
        <v>0</v>
      </c>
      <c r="I230" s="78">
        <f t="shared" si="16"/>
        <v>0</v>
      </c>
      <c r="J230" s="77">
        <f t="shared" si="17"/>
        <v>0</v>
      </c>
      <c r="K230" s="77">
        <f t="shared" si="18"/>
        <v>0</v>
      </c>
      <c r="L230" s="21">
        <f t="shared" si="19"/>
        <v>0</v>
      </c>
    </row>
    <row r="231" spans="1:12" x14ac:dyDescent="0.4">
      <c r="A231" s="27" t="s">
        <v>6</v>
      </c>
      <c r="B231" s="26" t="s">
        <v>68</v>
      </c>
      <c r="C231" s="26" t="s">
        <v>56</v>
      </c>
      <c r="D231" s="25">
        <f>'[1]INPUTS-Incidence'!I16</f>
        <v>1099605.79852</v>
      </c>
      <c r="E231" s="79">
        <f>SDBYLL!E232</f>
        <v>0</v>
      </c>
      <c r="F231" s="77">
        <f>SDBYLL!H232</f>
        <v>0</v>
      </c>
      <c r="G231" s="77">
        <f>SDBYLD2!CJ232+SDBYLD2!CK232</f>
        <v>0</v>
      </c>
      <c r="H231" s="114">
        <f t="shared" si="15"/>
        <v>0</v>
      </c>
      <c r="I231" s="78">
        <f t="shared" si="16"/>
        <v>0</v>
      </c>
      <c r="J231" s="77">
        <f t="shared" si="17"/>
        <v>0</v>
      </c>
      <c r="K231" s="77">
        <f t="shared" si="18"/>
        <v>0</v>
      </c>
      <c r="L231" s="21">
        <f t="shared" si="19"/>
        <v>0</v>
      </c>
    </row>
    <row r="232" spans="1:12" x14ac:dyDescent="0.4">
      <c r="A232" s="29" t="s">
        <v>6</v>
      </c>
      <c r="B232" s="28" t="s">
        <v>68</v>
      </c>
      <c r="C232" s="28" t="s">
        <v>55</v>
      </c>
      <c r="D232" s="25">
        <f>'[1]INPUTS-Incidence'!I17</f>
        <v>864422.46453999996</v>
      </c>
      <c r="E232" s="79">
        <f>SDBYLL!E233</f>
        <v>0</v>
      </c>
      <c r="F232" s="77">
        <f>SDBYLL!H233</f>
        <v>0</v>
      </c>
      <c r="G232" s="77">
        <f>SDBYLD2!CJ233+SDBYLD2!CK233</f>
        <v>0</v>
      </c>
      <c r="H232" s="114">
        <f t="shared" si="15"/>
        <v>0</v>
      </c>
      <c r="I232" s="78">
        <f t="shared" si="16"/>
        <v>0</v>
      </c>
      <c r="J232" s="77">
        <f t="shared" si="17"/>
        <v>0</v>
      </c>
      <c r="K232" s="77">
        <f t="shared" si="18"/>
        <v>0</v>
      </c>
      <c r="L232" s="21">
        <f t="shared" si="19"/>
        <v>0</v>
      </c>
    </row>
    <row r="233" spans="1:12" x14ac:dyDescent="0.4">
      <c r="A233" s="29" t="s">
        <v>6</v>
      </c>
      <c r="B233" s="28" t="s">
        <v>68</v>
      </c>
      <c r="C233" s="28" t="s">
        <v>54</v>
      </c>
      <c r="D233" s="25">
        <f>'[1]INPUTS-Incidence'!I18</f>
        <v>611007.86436000001</v>
      </c>
      <c r="E233" s="79">
        <f>SDBYLL!E234</f>
        <v>0</v>
      </c>
      <c r="F233" s="77">
        <f>SDBYLL!H234</f>
        <v>0</v>
      </c>
      <c r="G233" s="77">
        <f>SDBYLD2!CJ234+SDBYLD2!CK234</f>
        <v>0</v>
      </c>
      <c r="H233" s="114">
        <f t="shared" si="15"/>
        <v>0</v>
      </c>
      <c r="I233" s="78">
        <f t="shared" si="16"/>
        <v>0</v>
      </c>
      <c r="J233" s="77">
        <f t="shared" si="17"/>
        <v>0</v>
      </c>
      <c r="K233" s="77">
        <f t="shared" si="18"/>
        <v>0</v>
      </c>
      <c r="L233" s="21">
        <f t="shared" si="19"/>
        <v>0</v>
      </c>
    </row>
    <row r="234" spans="1:12" x14ac:dyDescent="0.4">
      <c r="A234" s="29" t="s">
        <v>6</v>
      </c>
      <c r="B234" s="28" t="s">
        <v>68</v>
      </c>
      <c r="C234" s="28" t="s">
        <v>53</v>
      </c>
      <c r="D234" s="25">
        <f>'[1]INPUTS-Incidence'!I19</f>
        <v>347956.73775999999</v>
      </c>
      <c r="E234" s="79">
        <f>SDBYLL!E235</f>
        <v>0</v>
      </c>
      <c r="F234" s="77">
        <f>SDBYLL!H235</f>
        <v>0</v>
      </c>
      <c r="G234" s="77">
        <f>SDBYLD2!CJ235+SDBYLD2!CK235</f>
        <v>0</v>
      </c>
      <c r="H234" s="114">
        <f t="shared" si="15"/>
        <v>0</v>
      </c>
      <c r="I234" s="78">
        <f t="shared" si="16"/>
        <v>0</v>
      </c>
      <c r="J234" s="77">
        <f t="shared" si="17"/>
        <v>0</v>
      </c>
      <c r="K234" s="77">
        <f t="shared" si="18"/>
        <v>0</v>
      </c>
      <c r="L234" s="21">
        <f t="shared" si="19"/>
        <v>0</v>
      </c>
    </row>
    <row r="235" spans="1:12" x14ac:dyDescent="0.4">
      <c r="A235" s="29" t="s">
        <v>6</v>
      </c>
      <c r="B235" s="28" t="s">
        <v>68</v>
      </c>
      <c r="C235" s="28" t="s">
        <v>52</v>
      </c>
      <c r="D235" s="25">
        <f>'[1]INPUTS-Incidence'!I20</f>
        <v>204450.6281</v>
      </c>
      <c r="E235" s="79">
        <f>SDBYLL!E236</f>
        <v>0</v>
      </c>
      <c r="F235" s="77">
        <f>SDBYLL!H236</f>
        <v>0</v>
      </c>
      <c r="G235" s="77">
        <f>SDBYLD2!CJ236+SDBYLD2!CK236</f>
        <v>0</v>
      </c>
      <c r="H235" s="114">
        <f t="shared" si="15"/>
        <v>0</v>
      </c>
      <c r="I235" s="78">
        <f t="shared" si="16"/>
        <v>0</v>
      </c>
      <c r="J235" s="77">
        <f t="shared" si="17"/>
        <v>0</v>
      </c>
      <c r="K235" s="77">
        <f t="shared" si="18"/>
        <v>0</v>
      </c>
      <c r="L235" s="21">
        <f t="shared" si="19"/>
        <v>0</v>
      </c>
    </row>
    <row r="236" spans="1:12" x14ac:dyDescent="0.4">
      <c r="A236" s="29" t="s">
        <v>6</v>
      </c>
      <c r="B236" s="28" t="s">
        <v>68</v>
      </c>
      <c r="C236" s="28" t="s">
        <v>51</v>
      </c>
      <c r="D236" s="25">
        <f>'[1]INPUTS-Incidence'!I21</f>
        <v>0</v>
      </c>
      <c r="E236" s="79">
        <f>SDBYLL!E237</f>
        <v>0</v>
      </c>
      <c r="F236" s="77">
        <f>SDBYLL!H237</f>
        <v>0</v>
      </c>
      <c r="G236" s="77">
        <f>SDBYLD2!CJ237+SDBYLD2!CK237</f>
        <v>0</v>
      </c>
      <c r="H236" s="114">
        <f t="shared" si="15"/>
        <v>0</v>
      </c>
      <c r="I236" s="78" t="e">
        <f t="shared" si="16"/>
        <v>#DIV/0!</v>
      </c>
      <c r="J236" s="77" t="e">
        <f t="shared" si="17"/>
        <v>#DIV/0!</v>
      </c>
      <c r="K236" s="77" t="e">
        <f t="shared" si="18"/>
        <v>#DIV/0!</v>
      </c>
      <c r="L236" s="21" t="e">
        <f t="shared" si="19"/>
        <v>#DIV/0!</v>
      </c>
    </row>
    <row r="237" spans="1:12" x14ac:dyDescent="0.4">
      <c r="A237" s="29" t="s">
        <v>6</v>
      </c>
      <c r="B237" s="28" t="s">
        <v>68</v>
      </c>
      <c r="C237" s="28" t="s">
        <v>49</v>
      </c>
      <c r="D237" s="25">
        <f>'[1]INPUTS-Incidence'!I22</f>
        <v>147933.70288</v>
      </c>
      <c r="E237" s="79">
        <f>SDBYLL!E238</f>
        <v>0</v>
      </c>
      <c r="F237" s="77">
        <f>SDBYLL!H238</f>
        <v>0</v>
      </c>
      <c r="G237" s="77">
        <f>SDBYLD2!CJ238+SDBYLD2!CK238</f>
        <v>0</v>
      </c>
      <c r="H237" s="114">
        <f t="shared" si="15"/>
        <v>0</v>
      </c>
      <c r="I237" s="78">
        <f t="shared" si="16"/>
        <v>0</v>
      </c>
      <c r="J237" s="77">
        <f t="shared" si="17"/>
        <v>0</v>
      </c>
      <c r="K237" s="77">
        <f t="shared" si="18"/>
        <v>0</v>
      </c>
      <c r="L237" s="21">
        <f t="shared" si="19"/>
        <v>0</v>
      </c>
    </row>
    <row r="238" spans="1:12" x14ac:dyDescent="0.4">
      <c r="A238" s="29" t="s">
        <v>6</v>
      </c>
      <c r="B238" s="28" t="s">
        <v>50</v>
      </c>
      <c r="C238" s="28" t="s">
        <v>67</v>
      </c>
      <c r="D238" s="25">
        <f>'[1]INPUTS-Incidence'!I23</f>
        <v>2313680.3136800001</v>
      </c>
      <c r="E238" s="79">
        <f>SDBYLL!E239</f>
        <v>0</v>
      </c>
      <c r="F238" s="77">
        <f>SDBYLL!H239</f>
        <v>0</v>
      </c>
      <c r="G238" s="77">
        <f>SDBYLD2!CJ239+SDBYLD2!CK239</f>
        <v>0</v>
      </c>
      <c r="H238" s="114">
        <f t="shared" si="15"/>
        <v>0</v>
      </c>
      <c r="I238" s="78">
        <f t="shared" si="16"/>
        <v>0</v>
      </c>
      <c r="J238" s="77">
        <f t="shared" si="17"/>
        <v>0</v>
      </c>
      <c r="K238" s="77">
        <f t="shared" si="18"/>
        <v>0</v>
      </c>
      <c r="L238" s="21">
        <f t="shared" si="19"/>
        <v>0</v>
      </c>
    </row>
    <row r="239" spans="1:12" x14ac:dyDescent="0.4">
      <c r="A239" s="29" t="s">
        <v>6</v>
      </c>
      <c r="B239" s="28" t="s">
        <v>50</v>
      </c>
      <c r="C239" s="28" t="s">
        <v>66</v>
      </c>
      <c r="D239" s="25">
        <f>'[1]INPUTS-Incidence'!I24</f>
        <v>2352831.3342800001</v>
      </c>
      <c r="E239" s="79">
        <f>SDBYLL!E240</f>
        <v>0</v>
      </c>
      <c r="F239" s="77">
        <f>SDBYLL!H240</f>
        <v>0</v>
      </c>
      <c r="G239" s="77">
        <f>SDBYLD2!CJ240+SDBYLD2!CK240</f>
        <v>0</v>
      </c>
      <c r="H239" s="114">
        <f t="shared" si="15"/>
        <v>0</v>
      </c>
      <c r="I239" s="78">
        <f t="shared" si="16"/>
        <v>0</v>
      </c>
      <c r="J239" s="77">
        <f t="shared" si="17"/>
        <v>0</v>
      </c>
      <c r="K239" s="77">
        <f t="shared" si="18"/>
        <v>0</v>
      </c>
      <c r="L239" s="21">
        <f t="shared" si="19"/>
        <v>0</v>
      </c>
    </row>
    <row r="240" spans="1:12" x14ac:dyDescent="0.4">
      <c r="A240" s="29" t="s">
        <v>6</v>
      </c>
      <c r="B240" s="28" t="s">
        <v>50</v>
      </c>
      <c r="C240" s="28" t="s">
        <v>65</v>
      </c>
      <c r="D240" s="25">
        <f>'[1]INPUTS-Incidence'!I25</f>
        <v>2538436.1726799998</v>
      </c>
      <c r="E240" s="79">
        <f>SDBYLL!E241</f>
        <v>0</v>
      </c>
      <c r="F240" s="77">
        <f>SDBYLL!H241</f>
        <v>0</v>
      </c>
      <c r="G240" s="77">
        <f>SDBYLD2!CJ241+SDBYLD2!CK241</f>
        <v>0</v>
      </c>
      <c r="H240" s="114">
        <f t="shared" si="15"/>
        <v>0</v>
      </c>
      <c r="I240" s="78">
        <f t="shared" si="16"/>
        <v>0</v>
      </c>
      <c r="J240" s="77">
        <f t="shared" si="17"/>
        <v>0</v>
      </c>
      <c r="K240" s="77">
        <f t="shared" si="18"/>
        <v>0</v>
      </c>
      <c r="L240" s="21">
        <f t="shared" si="19"/>
        <v>0</v>
      </c>
    </row>
    <row r="241" spans="1:12" x14ac:dyDescent="0.4">
      <c r="A241" s="29" t="s">
        <v>6</v>
      </c>
      <c r="B241" s="28" t="s">
        <v>50</v>
      </c>
      <c r="C241" s="28" t="s">
        <v>64</v>
      </c>
      <c r="D241" s="25">
        <f>'[1]INPUTS-Incidence'!I26</f>
        <v>2623698.3953200001</v>
      </c>
      <c r="E241" s="79">
        <f>SDBYLL!E242</f>
        <v>0</v>
      </c>
      <c r="F241" s="77">
        <f>SDBYLL!H242</f>
        <v>0</v>
      </c>
      <c r="G241" s="77">
        <f>SDBYLD2!CJ242+SDBYLD2!CK242</f>
        <v>0</v>
      </c>
      <c r="H241" s="114">
        <f t="shared" si="15"/>
        <v>0</v>
      </c>
      <c r="I241" s="78">
        <f t="shared" si="16"/>
        <v>0</v>
      </c>
      <c r="J241" s="77">
        <f t="shared" si="17"/>
        <v>0</v>
      </c>
      <c r="K241" s="77">
        <f t="shared" si="18"/>
        <v>0</v>
      </c>
      <c r="L241" s="21">
        <f t="shared" si="19"/>
        <v>0</v>
      </c>
    </row>
    <row r="242" spans="1:12" x14ac:dyDescent="0.4">
      <c r="A242" s="29" t="s">
        <v>6</v>
      </c>
      <c r="B242" s="28" t="s">
        <v>50</v>
      </c>
      <c r="C242" s="28" t="s">
        <v>63</v>
      </c>
      <c r="D242" s="25">
        <f>'[1]INPUTS-Incidence'!I27</f>
        <v>2461584.16928</v>
      </c>
      <c r="E242" s="79">
        <f>SDBYLL!E243</f>
        <v>0</v>
      </c>
      <c r="F242" s="77">
        <f>SDBYLL!H243</f>
        <v>0</v>
      </c>
      <c r="G242" s="77">
        <f>SDBYLD2!CJ243+SDBYLD2!CK243</f>
        <v>0</v>
      </c>
      <c r="H242" s="114">
        <f t="shared" si="15"/>
        <v>0</v>
      </c>
      <c r="I242" s="78">
        <f t="shared" si="16"/>
        <v>0</v>
      </c>
      <c r="J242" s="77">
        <f t="shared" si="17"/>
        <v>0</v>
      </c>
      <c r="K242" s="77">
        <f t="shared" si="18"/>
        <v>0</v>
      </c>
      <c r="L242" s="21">
        <f t="shared" si="19"/>
        <v>0</v>
      </c>
    </row>
    <row r="243" spans="1:12" x14ac:dyDescent="0.4">
      <c r="A243" s="29" t="s">
        <v>6</v>
      </c>
      <c r="B243" s="28" t="s">
        <v>50</v>
      </c>
      <c r="C243" s="28" t="s">
        <v>62</v>
      </c>
      <c r="D243" s="25">
        <f>'[1]INPUTS-Incidence'!I28</f>
        <v>2302660.0263999999</v>
      </c>
      <c r="E243" s="79">
        <f>SDBYLL!E244</f>
        <v>0</v>
      </c>
      <c r="F243" s="77">
        <f>SDBYLL!H244</f>
        <v>0</v>
      </c>
      <c r="G243" s="77">
        <f>SDBYLD2!CJ244+SDBYLD2!CK244</f>
        <v>0</v>
      </c>
      <c r="H243" s="114">
        <f t="shared" si="15"/>
        <v>0</v>
      </c>
      <c r="I243" s="78">
        <f t="shared" si="16"/>
        <v>0</v>
      </c>
      <c r="J243" s="77">
        <f t="shared" si="17"/>
        <v>0</v>
      </c>
      <c r="K243" s="77">
        <f t="shared" si="18"/>
        <v>0</v>
      </c>
      <c r="L243" s="21">
        <f t="shared" si="19"/>
        <v>0</v>
      </c>
    </row>
    <row r="244" spans="1:12" x14ac:dyDescent="0.4">
      <c r="A244" s="29" t="s">
        <v>6</v>
      </c>
      <c r="B244" s="28" t="s">
        <v>50</v>
      </c>
      <c r="C244" s="28" t="s">
        <v>61</v>
      </c>
      <c r="D244" s="25">
        <f>'[1]INPUTS-Incidence'!I29</f>
        <v>2183176.9116799999</v>
      </c>
      <c r="E244" s="79">
        <f>SDBYLL!E245</f>
        <v>0</v>
      </c>
      <c r="F244" s="77">
        <f>SDBYLL!H245</f>
        <v>0</v>
      </c>
      <c r="G244" s="77">
        <f>SDBYLD2!CJ245+SDBYLD2!CK245</f>
        <v>0</v>
      </c>
      <c r="H244" s="114">
        <f t="shared" si="15"/>
        <v>0</v>
      </c>
      <c r="I244" s="78">
        <f t="shared" si="16"/>
        <v>0</v>
      </c>
      <c r="J244" s="77">
        <f t="shared" si="17"/>
        <v>0</v>
      </c>
      <c r="K244" s="77">
        <f t="shared" si="18"/>
        <v>0</v>
      </c>
      <c r="L244" s="21">
        <f t="shared" si="19"/>
        <v>0</v>
      </c>
    </row>
    <row r="245" spans="1:12" x14ac:dyDescent="0.4">
      <c r="A245" s="29" t="s">
        <v>6</v>
      </c>
      <c r="B245" s="28" t="s">
        <v>50</v>
      </c>
      <c r="C245" s="28" t="s">
        <v>60</v>
      </c>
      <c r="D245" s="25">
        <f>'[1]INPUTS-Incidence'!I30</f>
        <v>2088344.4395600001</v>
      </c>
      <c r="E245" s="79">
        <f>SDBYLL!E246</f>
        <v>0</v>
      </c>
      <c r="F245" s="77">
        <f>SDBYLL!H246</f>
        <v>0</v>
      </c>
      <c r="G245" s="77">
        <f>SDBYLD2!CJ246+SDBYLD2!CK246</f>
        <v>0</v>
      </c>
      <c r="H245" s="114">
        <f t="shared" si="15"/>
        <v>0</v>
      </c>
      <c r="I245" s="78">
        <f t="shared" si="16"/>
        <v>0</v>
      </c>
      <c r="J245" s="77">
        <f t="shared" si="17"/>
        <v>0</v>
      </c>
      <c r="K245" s="77">
        <f t="shared" si="18"/>
        <v>0</v>
      </c>
      <c r="L245" s="21">
        <f t="shared" si="19"/>
        <v>0</v>
      </c>
    </row>
    <row r="246" spans="1:12" x14ac:dyDescent="0.4">
      <c r="A246" s="29" t="s">
        <v>6</v>
      </c>
      <c r="B246" s="28" t="s">
        <v>50</v>
      </c>
      <c r="C246" s="28" t="s">
        <v>59</v>
      </c>
      <c r="D246" s="25">
        <f>'[1]INPUTS-Incidence'!I31</f>
        <v>2017582.5949200001</v>
      </c>
      <c r="E246" s="79">
        <f>SDBYLL!E247</f>
        <v>0</v>
      </c>
      <c r="F246" s="77">
        <f>SDBYLL!H247</f>
        <v>0</v>
      </c>
      <c r="G246" s="77">
        <f>SDBYLD2!CJ247+SDBYLD2!CK247</f>
        <v>0</v>
      </c>
      <c r="H246" s="114">
        <f t="shared" si="15"/>
        <v>0</v>
      </c>
      <c r="I246" s="78">
        <f t="shared" si="16"/>
        <v>0</v>
      </c>
      <c r="J246" s="77">
        <f t="shared" si="17"/>
        <v>0</v>
      </c>
      <c r="K246" s="77">
        <f t="shared" si="18"/>
        <v>0</v>
      </c>
      <c r="L246" s="21">
        <f t="shared" si="19"/>
        <v>0</v>
      </c>
    </row>
    <row r="247" spans="1:12" x14ac:dyDescent="0.4">
      <c r="A247" s="29" t="s">
        <v>6</v>
      </c>
      <c r="B247" s="28" t="s">
        <v>50</v>
      </c>
      <c r="C247" s="28" t="s">
        <v>58</v>
      </c>
      <c r="D247" s="25">
        <f>'[1]INPUTS-Incidence'!I32</f>
        <v>1872868.8224800001</v>
      </c>
      <c r="E247" s="79">
        <f>SDBYLL!E248</f>
        <v>0</v>
      </c>
      <c r="F247" s="77">
        <f>SDBYLL!H248</f>
        <v>0</v>
      </c>
      <c r="G247" s="77">
        <f>SDBYLD2!CJ248+SDBYLD2!CK248</f>
        <v>0</v>
      </c>
      <c r="H247" s="114">
        <f t="shared" si="15"/>
        <v>0</v>
      </c>
      <c r="I247" s="78">
        <f t="shared" si="16"/>
        <v>0</v>
      </c>
      <c r="J247" s="77">
        <f t="shared" si="17"/>
        <v>0</v>
      </c>
      <c r="K247" s="77">
        <f t="shared" si="18"/>
        <v>0</v>
      </c>
      <c r="L247" s="21">
        <f t="shared" si="19"/>
        <v>0</v>
      </c>
    </row>
    <row r="248" spans="1:12" x14ac:dyDescent="0.4">
      <c r="A248" s="29" t="s">
        <v>6</v>
      </c>
      <c r="B248" s="28" t="s">
        <v>50</v>
      </c>
      <c r="C248" s="28" t="s">
        <v>57</v>
      </c>
      <c r="D248" s="25">
        <f>'[1]INPUTS-Incidence'!I33</f>
        <v>1664643.3944000001</v>
      </c>
      <c r="E248" s="79">
        <f>SDBYLL!E249</f>
        <v>0</v>
      </c>
      <c r="F248" s="77">
        <f>SDBYLL!H249</f>
        <v>0</v>
      </c>
      <c r="G248" s="77">
        <f>SDBYLD2!CJ249+SDBYLD2!CK249</f>
        <v>0</v>
      </c>
      <c r="H248" s="114">
        <f t="shared" si="15"/>
        <v>0</v>
      </c>
      <c r="I248" s="78">
        <f t="shared" si="16"/>
        <v>0</v>
      </c>
      <c r="J248" s="77">
        <f t="shared" si="17"/>
        <v>0</v>
      </c>
      <c r="K248" s="77">
        <f t="shared" si="18"/>
        <v>0</v>
      </c>
      <c r="L248" s="21">
        <f t="shared" si="19"/>
        <v>0</v>
      </c>
    </row>
    <row r="249" spans="1:12" x14ac:dyDescent="0.4">
      <c r="A249" s="29" t="s">
        <v>6</v>
      </c>
      <c r="B249" s="28" t="s">
        <v>50</v>
      </c>
      <c r="C249" s="28" t="s">
        <v>56</v>
      </c>
      <c r="D249" s="25">
        <f>'[1]INPUTS-Incidence'!I34</f>
        <v>1402186.5526000001</v>
      </c>
      <c r="E249" s="79">
        <f>SDBYLL!E250</f>
        <v>0</v>
      </c>
      <c r="F249" s="77">
        <f>SDBYLL!H250</f>
        <v>0</v>
      </c>
      <c r="G249" s="77">
        <f>SDBYLD2!CJ250+SDBYLD2!CK250</f>
        <v>0</v>
      </c>
      <c r="H249" s="114">
        <f t="shared" si="15"/>
        <v>0</v>
      </c>
      <c r="I249" s="78">
        <f t="shared" si="16"/>
        <v>0</v>
      </c>
      <c r="J249" s="77">
        <f t="shared" si="17"/>
        <v>0</v>
      </c>
      <c r="K249" s="77">
        <f t="shared" si="18"/>
        <v>0</v>
      </c>
      <c r="L249" s="21">
        <f t="shared" si="19"/>
        <v>0</v>
      </c>
    </row>
    <row r="250" spans="1:12" x14ac:dyDescent="0.4">
      <c r="A250" s="29" t="s">
        <v>6</v>
      </c>
      <c r="B250" s="28" t="s">
        <v>50</v>
      </c>
      <c r="C250" s="28" t="s">
        <v>55</v>
      </c>
      <c r="D250" s="25">
        <f>'[1]INPUTS-Incidence'!I35</f>
        <v>1171630.5423999999</v>
      </c>
      <c r="E250" s="79">
        <f>SDBYLL!E251</f>
        <v>0</v>
      </c>
      <c r="F250" s="77">
        <f>SDBYLL!H251</f>
        <v>0</v>
      </c>
      <c r="G250" s="77">
        <f>SDBYLD2!CJ251+SDBYLD2!CK251</f>
        <v>0</v>
      </c>
      <c r="H250" s="114">
        <f t="shared" si="15"/>
        <v>0</v>
      </c>
      <c r="I250" s="78">
        <f t="shared" si="16"/>
        <v>0</v>
      </c>
      <c r="J250" s="77">
        <f t="shared" si="17"/>
        <v>0</v>
      </c>
      <c r="K250" s="77">
        <f t="shared" si="18"/>
        <v>0</v>
      </c>
      <c r="L250" s="21">
        <f t="shared" si="19"/>
        <v>0</v>
      </c>
    </row>
    <row r="251" spans="1:12" x14ac:dyDescent="0.4">
      <c r="A251" s="29" t="s">
        <v>6</v>
      </c>
      <c r="B251" s="28" t="s">
        <v>50</v>
      </c>
      <c r="C251" s="28" t="s">
        <v>54</v>
      </c>
      <c r="D251" s="25">
        <f>'[1]INPUTS-Incidence'!I36</f>
        <v>890903.22432000004</v>
      </c>
      <c r="E251" s="79">
        <f>SDBYLL!E252</f>
        <v>0</v>
      </c>
      <c r="F251" s="77">
        <f>SDBYLL!H252</f>
        <v>0</v>
      </c>
      <c r="G251" s="77">
        <f>SDBYLD2!CJ252+SDBYLD2!CK252</f>
        <v>0</v>
      </c>
      <c r="H251" s="114">
        <f t="shared" si="15"/>
        <v>0</v>
      </c>
      <c r="I251" s="78">
        <f t="shared" si="16"/>
        <v>0</v>
      </c>
      <c r="J251" s="77">
        <f t="shared" si="17"/>
        <v>0</v>
      </c>
      <c r="K251" s="77">
        <f t="shared" si="18"/>
        <v>0</v>
      </c>
      <c r="L251" s="21">
        <f t="shared" si="19"/>
        <v>0</v>
      </c>
    </row>
    <row r="252" spans="1:12" x14ac:dyDescent="0.4">
      <c r="A252" s="29" t="s">
        <v>6</v>
      </c>
      <c r="B252" s="28" t="s">
        <v>50</v>
      </c>
      <c r="C252" s="28" t="s">
        <v>53</v>
      </c>
      <c r="D252" s="25">
        <f>'[1]INPUTS-Incidence'!I37</f>
        <v>504903.16196</v>
      </c>
      <c r="E252" s="79">
        <f>SDBYLL!E253</f>
        <v>0</v>
      </c>
      <c r="F252" s="77">
        <f>SDBYLL!H253</f>
        <v>0</v>
      </c>
      <c r="G252" s="77">
        <f>SDBYLD2!CJ253+SDBYLD2!CK253</f>
        <v>0</v>
      </c>
      <c r="H252" s="114">
        <f t="shared" si="15"/>
        <v>0</v>
      </c>
      <c r="I252" s="78">
        <f t="shared" si="16"/>
        <v>0</v>
      </c>
      <c r="J252" s="77">
        <f t="shared" si="17"/>
        <v>0</v>
      </c>
      <c r="K252" s="77">
        <f t="shared" si="18"/>
        <v>0</v>
      </c>
      <c r="L252" s="21">
        <f t="shared" si="19"/>
        <v>0</v>
      </c>
    </row>
    <row r="253" spans="1:12" x14ac:dyDescent="0.4">
      <c r="A253" s="29" t="s">
        <v>6</v>
      </c>
      <c r="B253" s="28" t="s">
        <v>50</v>
      </c>
      <c r="C253" s="28" t="s">
        <v>52</v>
      </c>
      <c r="D253" s="25">
        <f>'[1]INPUTS-Incidence'!I38</f>
        <v>326258.505</v>
      </c>
      <c r="E253" s="79">
        <f>SDBYLL!E254</f>
        <v>0</v>
      </c>
      <c r="F253" s="77">
        <f>SDBYLL!H254</f>
        <v>0</v>
      </c>
      <c r="G253" s="77">
        <f>SDBYLD2!CJ254+SDBYLD2!CK254</f>
        <v>0</v>
      </c>
      <c r="H253" s="114">
        <f t="shared" si="15"/>
        <v>0</v>
      </c>
      <c r="I253" s="78">
        <f t="shared" si="16"/>
        <v>0</v>
      </c>
      <c r="J253" s="77">
        <f t="shared" si="17"/>
        <v>0</v>
      </c>
      <c r="K253" s="77">
        <f t="shared" si="18"/>
        <v>0</v>
      </c>
      <c r="L253" s="21">
        <f t="shared" si="19"/>
        <v>0</v>
      </c>
    </row>
    <row r="254" spans="1:12" x14ac:dyDescent="0.4">
      <c r="A254" s="29" t="s">
        <v>6</v>
      </c>
      <c r="B254" s="28" t="s">
        <v>50</v>
      </c>
      <c r="C254" s="28" t="s">
        <v>51</v>
      </c>
      <c r="D254" s="25">
        <f>'[1]INPUTS-Incidence'!I39</f>
        <v>0</v>
      </c>
      <c r="E254" s="79">
        <f>SDBYLL!E255</f>
        <v>0</v>
      </c>
      <c r="F254" s="77">
        <f>SDBYLL!H255</f>
        <v>0</v>
      </c>
      <c r="G254" s="77">
        <f>SDBYLD2!CJ255+SDBYLD2!CK255</f>
        <v>0</v>
      </c>
      <c r="H254" s="114">
        <f t="shared" si="15"/>
        <v>0</v>
      </c>
      <c r="I254" s="78" t="e">
        <f t="shared" si="16"/>
        <v>#DIV/0!</v>
      </c>
      <c r="J254" s="77" t="e">
        <f t="shared" si="17"/>
        <v>#DIV/0!</v>
      </c>
      <c r="K254" s="77" t="e">
        <f t="shared" si="18"/>
        <v>#DIV/0!</v>
      </c>
      <c r="L254" s="21" t="e">
        <f t="shared" si="19"/>
        <v>#DIV/0!</v>
      </c>
    </row>
    <row r="255" spans="1:12" x14ac:dyDescent="0.4">
      <c r="A255" s="29" t="s">
        <v>6</v>
      </c>
      <c r="B255" s="28" t="s">
        <v>50</v>
      </c>
      <c r="C255" s="28" t="s">
        <v>49</v>
      </c>
      <c r="D255" s="25">
        <f>'[1]INPUTS-Incidence'!I40</f>
        <v>284787.42391999997</v>
      </c>
      <c r="E255" s="79">
        <f>SDBYLL!E256</f>
        <v>0</v>
      </c>
      <c r="F255" s="77">
        <f>SDBYLL!H256</f>
        <v>0</v>
      </c>
      <c r="G255" s="77">
        <f>SDBYLD2!CJ256+SDBYLD2!CK256</f>
        <v>0</v>
      </c>
      <c r="H255" s="114">
        <f t="shared" si="15"/>
        <v>0</v>
      </c>
      <c r="I255" s="78">
        <f t="shared" si="16"/>
        <v>0</v>
      </c>
      <c r="J255" s="77">
        <f t="shared" si="17"/>
        <v>0</v>
      </c>
      <c r="K255" s="77">
        <f t="shared" si="18"/>
        <v>0</v>
      </c>
      <c r="L255" s="21">
        <f t="shared" si="19"/>
        <v>0</v>
      </c>
    </row>
    <row r="256" spans="1:12" x14ac:dyDescent="0.4">
      <c r="A256" s="29" t="s">
        <v>1</v>
      </c>
      <c r="B256" s="28" t="s">
        <v>68</v>
      </c>
      <c r="C256" s="28" t="s">
        <v>67</v>
      </c>
      <c r="D256" s="25">
        <f>'[1]INPUTS-Incidence'!I5</f>
        <v>2277085.1483800001</v>
      </c>
      <c r="E256" s="79">
        <f>SDBYLL!E257</f>
        <v>1.3531842826714668</v>
      </c>
      <c r="F256" s="77">
        <f>SDBYLL!H257</f>
        <v>115.03690223846674</v>
      </c>
      <c r="G256" s="77">
        <f>SDBYLD2!CJ257+SDBYLD2!CK257</f>
        <v>0</v>
      </c>
      <c r="H256" s="114">
        <f t="shared" si="15"/>
        <v>115.03690223846674</v>
      </c>
      <c r="I256" s="78">
        <f t="shared" si="16"/>
        <v>5.9426160836988054E-2</v>
      </c>
      <c r="J256" s="77">
        <f t="shared" si="17"/>
        <v>5.0519367850740284</v>
      </c>
      <c r="K256" s="77">
        <f t="shared" si="18"/>
        <v>0</v>
      </c>
      <c r="L256" s="21">
        <f t="shared" si="19"/>
        <v>5.0519367850740284</v>
      </c>
    </row>
    <row r="257" spans="1:12" x14ac:dyDescent="0.4">
      <c r="A257" s="29" t="s">
        <v>1</v>
      </c>
      <c r="B257" s="28" t="s">
        <v>68</v>
      </c>
      <c r="C257" s="28" t="s">
        <v>66</v>
      </c>
      <c r="D257" s="25">
        <f>'[1]INPUTS-Incidence'!I6</f>
        <v>2301046.2411000002</v>
      </c>
      <c r="E257" s="79">
        <f>SDBYLL!E258</f>
        <v>1.4253261133754715</v>
      </c>
      <c r="F257" s="77">
        <f>SDBYLL!H258</f>
        <v>112.25868468945215</v>
      </c>
      <c r="G257" s="77">
        <f>SDBYLD2!CJ258+SDBYLD2!CK258</f>
        <v>0</v>
      </c>
      <c r="H257" s="114">
        <f t="shared" si="15"/>
        <v>112.25868468945215</v>
      </c>
      <c r="I257" s="78">
        <f t="shared" si="16"/>
        <v>6.1942523705829734E-2</v>
      </c>
      <c r="J257" s="77">
        <f t="shared" si="17"/>
        <v>4.8785931670711502</v>
      </c>
      <c r="K257" s="77">
        <f t="shared" si="18"/>
        <v>0</v>
      </c>
      <c r="L257" s="21">
        <f t="shared" si="19"/>
        <v>4.8785931670711502</v>
      </c>
    </row>
    <row r="258" spans="1:12" x14ac:dyDescent="0.4">
      <c r="A258" s="29" t="s">
        <v>1</v>
      </c>
      <c r="B258" s="28" t="s">
        <v>68</v>
      </c>
      <c r="C258" s="28" t="s">
        <v>65</v>
      </c>
      <c r="D258" s="25">
        <f>'[1]INPUTS-Incidence'!I7</f>
        <v>2470857.4634199999</v>
      </c>
      <c r="E258" s="79">
        <f>SDBYLL!E259</f>
        <v>2.0299126246306649</v>
      </c>
      <c r="F258" s="77">
        <f>SDBYLL!H259</f>
        <v>149.77710300837362</v>
      </c>
      <c r="G258" s="77">
        <f>SDBYLD2!CJ259+SDBYLD2!CK259</f>
        <v>0</v>
      </c>
      <c r="H258" s="114">
        <f t="shared" si="15"/>
        <v>149.77710300837362</v>
      </c>
      <c r="I258" s="78">
        <f t="shared" si="16"/>
        <v>8.2154177433650583E-2</v>
      </c>
      <c r="J258" s="77">
        <f t="shared" si="17"/>
        <v>6.0617459819419093</v>
      </c>
      <c r="K258" s="77">
        <f t="shared" si="18"/>
        <v>0</v>
      </c>
      <c r="L258" s="21">
        <f t="shared" si="19"/>
        <v>6.0617459819419093</v>
      </c>
    </row>
    <row r="259" spans="1:12" x14ac:dyDescent="0.4">
      <c r="A259" s="29" t="s">
        <v>1</v>
      </c>
      <c r="B259" s="28" t="s">
        <v>68</v>
      </c>
      <c r="C259" s="28" t="s">
        <v>64</v>
      </c>
      <c r="D259" s="25">
        <f>'[1]INPUTS-Incidence'!I8</f>
        <v>2539094.4883400002</v>
      </c>
      <c r="E259" s="79">
        <f>SDBYLL!E260</f>
        <v>14.847358538135193</v>
      </c>
      <c r="F259" s="77">
        <f>SDBYLL!H260</f>
        <v>1021.8694513871545</v>
      </c>
      <c r="G259" s="77">
        <f>SDBYLD2!CJ260+SDBYLD2!CK260</f>
        <v>0</v>
      </c>
      <c r="H259" s="114">
        <f t="shared" si="15"/>
        <v>1021.8694513871545</v>
      </c>
      <c r="I259" s="78">
        <f t="shared" si="16"/>
        <v>0.58475013853627966</v>
      </c>
      <c r="J259" s="77">
        <f t="shared" si="17"/>
        <v>40.245428284759441</v>
      </c>
      <c r="K259" s="77">
        <f t="shared" si="18"/>
        <v>0</v>
      </c>
      <c r="L259" s="21">
        <f t="shared" si="19"/>
        <v>40.245428284759441</v>
      </c>
    </row>
    <row r="260" spans="1:12" x14ac:dyDescent="0.4">
      <c r="A260" s="29" t="s">
        <v>1</v>
      </c>
      <c r="B260" s="28" t="s">
        <v>68</v>
      </c>
      <c r="C260" s="28" t="s">
        <v>63</v>
      </c>
      <c r="D260" s="25">
        <f>'[1]INPUTS-Incidence'!I9</f>
        <v>2345582.6199599998</v>
      </c>
      <c r="E260" s="79">
        <f>SDBYLL!E261</f>
        <v>19.434468346090956</v>
      </c>
      <c r="F260" s="77">
        <f>SDBYLL!H261</f>
        <v>1241.3766656065598</v>
      </c>
      <c r="G260" s="77">
        <f>SDBYLD2!CJ261+SDBYLD2!CK261</f>
        <v>0</v>
      </c>
      <c r="H260" s="114">
        <f t="shared" ref="H260:H291" si="20">F260+G260</f>
        <v>1241.3766656065598</v>
      </c>
      <c r="I260" s="78">
        <f t="shared" ref="I260:I291" si="21">100000*E260/$D260</f>
        <v>0.82855611994696565</v>
      </c>
      <c r="J260" s="77">
        <f t="shared" ref="J260:J291" si="22">100000*F260/$D260</f>
        <v>52.924022161612434</v>
      </c>
      <c r="K260" s="77">
        <f t="shared" ref="K260:K291" si="23">100000*G260/$D260</f>
        <v>0</v>
      </c>
      <c r="L260" s="21">
        <f t="shared" ref="L260:L291" si="24">100000*H260/$D260</f>
        <v>52.924022161612434</v>
      </c>
    </row>
    <row r="261" spans="1:12" x14ac:dyDescent="0.4">
      <c r="A261" s="29" t="s">
        <v>1</v>
      </c>
      <c r="B261" s="28" t="s">
        <v>68</v>
      </c>
      <c r="C261" s="28" t="s">
        <v>62</v>
      </c>
      <c r="D261" s="25">
        <f>'[1]INPUTS-Incidence'!I10</f>
        <v>2153893.8782000002</v>
      </c>
      <c r="E261" s="79">
        <f>SDBYLL!E262</f>
        <v>12.782257394111745</v>
      </c>
      <c r="F261" s="77">
        <f>SDBYLL!H262</f>
        <v>753.32233952197578</v>
      </c>
      <c r="G261" s="77">
        <f>SDBYLD2!CJ262+SDBYLD2!CK262</f>
        <v>0</v>
      </c>
      <c r="H261" s="114">
        <f t="shared" si="20"/>
        <v>753.32233952197578</v>
      </c>
      <c r="I261" s="78">
        <f t="shared" si="21"/>
        <v>0.59344880095921082</v>
      </c>
      <c r="J261" s="77">
        <f t="shared" si="22"/>
        <v>34.974905084531095</v>
      </c>
      <c r="K261" s="77">
        <f t="shared" si="23"/>
        <v>0</v>
      </c>
      <c r="L261" s="21">
        <f t="shared" si="24"/>
        <v>34.974905084531095</v>
      </c>
    </row>
    <row r="262" spans="1:12" x14ac:dyDescent="0.4">
      <c r="A262" s="29" t="s">
        <v>1</v>
      </c>
      <c r="B262" s="28" t="s">
        <v>68</v>
      </c>
      <c r="C262" s="28" t="s">
        <v>61</v>
      </c>
      <c r="D262" s="25">
        <f>'[1]INPUTS-Incidence'!I11</f>
        <v>2006481.06864</v>
      </c>
      <c r="E262" s="79">
        <f>SDBYLL!E263</f>
        <v>10.733854272703747</v>
      </c>
      <c r="F262" s="77">
        <f>SDBYLL!H263</f>
        <v>579.57446145463882</v>
      </c>
      <c r="G262" s="77">
        <f>SDBYLD2!CJ263+SDBYLD2!CK263</f>
        <v>0</v>
      </c>
      <c r="H262" s="114">
        <f t="shared" si="20"/>
        <v>579.57446145463882</v>
      </c>
      <c r="I262" s="78">
        <f t="shared" si="21"/>
        <v>0.53495916011702982</v>
      </c>
      <c r="J262" s="77">
        <f t="shared" si="22"/>
        <v>28.885119850519022</v>
      </c>
      <c r="K262" s="77">
        <f t="shared" si="23"/>
        <v>0</v>
      </c>
      <c r="L262" s="21">
        <f t="shared" si="24"/>
        <v>28.885119850519022</v>
      </c>
    </row>
    <row r="263" spans="1:12" x14ac:dyDescent="0.4">
      <c r="A263" s="29" t="s">
        <v>1</v>
      </c>
      <c r="B263" s="28" t="s">
        <v>68</v>
      </c>
      <c r="C263" s="28" t="s">
        <v>60</v>
      </c>
      <c r="D263" s="25">
        <f>'[1]INPUTS-Incidence'!I12</f>
        <v>1918710.54422</v>
      </c>
      <c r="E263" s="79">
        <f>SDBYLL!E264</f>
        <v>8.4551043010262799</v>
      </c>
      <c r="F263" s="77">
        <f>SDBYLL!H264</f>
        <v>415.06107013738011</v>
      </c>
      <c r="G263" s="77">
        <f>SDBYLD2!CJ264+SDBYLD2!CK264</f>
        <v>0</v>
      </c>
      <c r="H263" s="114">
        <f t="shared" si="20"/>
        <v>415.06107013738011</v>
      </c>
      <c r="I263" s="78">
        <f t="shared" si="21"/>
        <v>0.44066596321663903</v>
      </c>
      <c r="J263" s="77">
        <f t="shared" si="22"/>
        <v>21.632292134304812</v>
      </c>
      <c r="K263" s="77">
        <f t="shared" si="23"/>
        <v>0</v>
      </c>
      <c r="L263" s="21">
        <f t="shared" si="24"/>
        <v>21.632292134304812</v>
      </c>
    </row>
    <row r="264" spans="1:12" x14ac:dyDescent="0.4">
      <c r="A264" s="29" t="s">
        <v>1</v>
      </c>
      <c r="B264" s="28" t="s">
        <v>68</v>
      </c>
      <c r="C264" s="28" t="s">
        <v>59</v>
      </c>
      <c r="D264" s="25">
        <f>'[1]INPUTS-Incidence'!I13</f>
        <v>1784059.621</v>
      </c>
      <c r="E264" s="79">
        <f>SDBYLL!E265</f>
        <v>7.959369089270341</v>
      </c>
      <c r="F264" s="77">
        <f>SDBYLL!H265</f>
        <v>352.00309797298087</v>
      </c>
      <c r="G264" s="77">
        <f>SDBYLD2!CJ265+SDBYLD2!CK265</f>
        <v>0</v>
      </c>
      <c r="H264" s="114">
        <f t="shared" si="20"/>
        <v>352.00309797298087</v>
      </c>
      <c r="I264" s="78">
        <f t="shared" si="21"/>
        <v>0.44613806599181705</v>
      </c>
      <c r="J264" s="77">
        <f t="shared" si="22"/>
        <v>19.730455968488112</v>
      </c>
      <c r="K264" s="77">
        <f t="shared" si="23"/>
        <v>0</v>
      </c>
      <c r="L264" s="21">
        <f t="shared" si="24"/>
        <v>19.730455968488112</v>
      </c>
    </row>
    <row r="265" spans="1:12" x14ac:dyDescent="0.4">
      <c r="A265" s="29" t="s">
        <v>1</v>
      </c>
      <c r="B265" s="28" t="s">
        <v>68</v>
      </c>
      <c r="C265" s="28" t="s">
        <v>58</v>
      </c>
      <c r="D265" s="25">
        <f>'[1]INPUTS-Incidence'!I14</f>
        <v>1602007.4056599999</v>
      </c>
      <c r="E265" s="79">
        <f>SDBYLL!E266</f>
        <v>7.8720645468318775</v>
      </c>
      <c r="F265" s="77">
        <f>SDBYLL!H266</f>
        <v>310.35614475884677</v>
      </c>
      <c r="G265" s="77">
        <f>SDBYLD2!CJ266+SDBYLD2!CK266</f>
        <v>0</v>
      </c>
      <c r="H265" s="114">
        <f t="shared" si="20"/>
        <v>310.35614475884677</v>
      </c>
      <c r="I265" s="78">
        <f t="shared" si="21"/>
        <v>0.49138752536469832</v>
      </c>
      <c r="J265" s="77">
        <f t="shared" si="22"/>
        <v>19.372953187503231</v>
      </c>
      <c r="K265" s="77">
        <f t="shared" si="23"/>
        <v>0</v>
      </c>
      <c r="L265" s="21">
        <f t="shared" si="24"/>
        <v>19.372953187503231</v>
      </c>
    </row>
    <row r="266" spans="1:12" x14ac:dyDescent="0.4">
      <c r="A266" s="29" t="s">
        <v>1</v>
      </c>
      <c r="B266" s="28" t="s">
        <v>68</v>
      </c>
      <c r="C266" s="28" t="s">
        <v>57</v>
      </c>
      <c r="D266" s="25">
        <f>'[1]INPUTS-Incidence'!I15</f>
        <v>1370730.7715799999</v>
      </c>
      <c r="E266" s="79">
        <f>SDBYLL!E267</f>
        <v>10.706839748515154</v>
      </c>
      <c r="F266" s="77">
        <f>SDBYLL!H267</f>
        <v>371.74147606844616</v>
      </c>
      <c r="G266" s="77">
        <f>SDBYLD2!CJ267+SDBYLD2!CK267</f>
        <v>0</v>
      </c>
      <c r="H266" s="114">
        <f t="shared" si="20"/>
        <v>371.74147606844616</v>
      </c>
      <c r="I266" s="78">
        <f t="shared" si="21"/>
        <v>0.78110450064338333</v>
      </c>
      <c r="J266" s="77">
        <f t="shared" si="22"/>
        <v>27.119948262338273</v>
      </c>
      <c r="K266" s="77">
        <f t="shared" si="23"/>
        <v>0</v>
      </c>
      <c r="L266" s="21">
        <f t="shared" si="24"/>
        <v>27.119948262338273</v>
      </c>
    </row>
    <row r="267" spans="1:12" x14ac:dyDescent="0.4">
      <c r="A267" s="29" t="s">
        <v>1</v>
      </c>
      <c r="B267" s="28" t="s">
        <v>68</v>
      </c>
      <c r="C267" s="28" t="s">
        <v>56</v>
      </c>
      <c r="D267" s="25">
        <f>'[1]INPUTS-Incidence'!I16</f>
        <v>1099605.79852</v>
      </c>
      <c r="E267" s="79">
        <f>SDBYLL!E268</f>
        <v>8.254586821044601</v>
      </c>
      <c r="F267" s="77">
        <f>SDBYLL!H268</f>
        <v>248.42179037933727</v>
      </c>
      <c r="G267" s="77">
        <f>SDBYLD2!CJ268+SDBYLD2!CK268</f>
        <v>0</v>
      </c>
      <c r="H267" s="114">
        <f t="shared" si="20"/>
        <v>248.42179037933727</v>
      </c>
      <c r="I267" s="78">
        <f t="shared" si="21"/>
        <v>0.75068600330725377</v>
      </c>
      <c r="J267" s="77">
        <f t="shared" si="22"/>
        <v>22.5918952695318</v>
      </c>
      <c r="K267" s="77">
        <f t="shared" si="23"/>
        <v>0</v>
      </c>
      <c r="L267" s="21">
        <f t="shared" si="24"/>
        <v>22.5918952695318</v>
      </c>
    </row>
    <row r="268" spans="1:12" x14ac:dyDescent="0.4">
      <c r="A268" s="29" t="s">
        <v>1</v>
      </c>
      <c r="B268" s="28" t="s">
        <v>68</v>
      </c>
      <c r="C268" s="28" t="s">
        <v>55</v>
      </c>
      <c r="D268" s="25">
        <f>'[1]INPUTS-Incidence'!I17</f>
        <v>864422.46453999996</v>
      </c>
      <c r="E268" s="79">
        <f>SDBYLL!E269</f>
        <v>7.5819275658958691</v>
      </c>
      <c r="F268" s="77">
        <f>SDBYLL!H269</f>
        <v>193.71824930863946</v>
      </c>
      <c r="G268" s="77">
        <f>SDBYLD2!CJ269+SDBYLD2!CK269</f>
        <v>0</v>
      </c>
      <c r="H268" s="114">
        <f t="shared" si="20"/>
        <v>193.71824930863946</v>
      </c>
      <c r="I268" s="78">
        <f t="shared" si="21"/>
        <v>0.87710903833700937</v>
      </c>
      <c r="J268" s="77">
        <f t="shared" si="22"/>
        <v>22.410135929510588</v>
      </c>
      <c r="K268" s="77">
        <f t="shared" si="23"/>
        <v>0</v>
      </c>
      <c r="L268" s="21">
        <f t="shared" si="24"/>
        <v>22.410135929510588</v>
      </c>
    </row>
    <row r="269" spans="1:12" x14ac:dyDescent="0.4">
      <c r="A269" s="29" t="s">
        <v>1</v>
      </c>
      <c r="B269" s="28" t="s">
        <v>68</v>
      </c>
      <c r="C269" s="28" t="s">
        <v>54</v>
      </c>
      <c r="D269" s="25">
        <f>'[1]INPUTS-Incidence'!I18</f>
        <v>611007.86436000001</v>
      </c>
      <c r="E269" s="79">
        <f>SDBYLL!E270</f>
        <v>6.476986823821929</v>
      </c>
      <c r="F269" s="77">
        <f>SDBYLL!H270</f>
        <v>136.76157678500005</v>
      </c>
      <c r="G269" s="77">
        <f>SDBYLD2!CJ270+SDBYLD2!CK270</f>
        <v>0</v>
      </c>
      <c r="H269" s="114">
        <f t="shared" si="20"/>
        <v>136.76157678500005</v>
      </c>
      <c r="I269" s="78">
        <f t="shared" si="21"/>
        <v>1.0600496657446867</v>
      </c>
      <c r="J269" s="77">
        <f t="shared" si="22"/>
        <v>22.382948692199061</v>
      </c>
      <c r="K269" s="77">
        <f t="shared" si="23"/>
        <v>0</v>
      </c>
      <c r="L269" s="21">
        <f t="shared" si="24"/>
        <v>22.382948692199061</v>
      </c>
    </row>
    <row r="270" spans="1:12" x14ac:dyDescent="0.4">
      <c r="A270" s="27" t="s">
        <v>1</v>
      </c>
      <c r="B270" s="26" t="s">
        <v>68</v>
      </c>
      <c r="C270" s="26" t="s">
        <v>53</v>
      </c>
      <c r="D270" s="25">
        <f>'[1]INPUTS-Incidence'!I19</f>
        <v>347956.73775999999</v>
      </c>
      <c r="E270" s="79">
        <f>SDBYLL!E271</f>
        <v>4.4587573182459801</v>
      </c>
      <c r="F270" s="77">
        <f>SDBYLL!H271</f>
        <v>75.196942172218456</v>
      </c>
      <c r="G270" s="77">
        <f>SDBYLD2!CJ271+SDBYLD2!CK271</f>
        <v>0</v>
      </c>
      <c r="H270" s="114">
        <f t="shared" si="20"/>
        <v>75.196942172218456</v>
      </c>
      <c r="I270" s="78">
        <f t="shared" si="21"/>
        <v>1.2814114038858955</v>
      </c>
      <c r="J270" s="77">
        <f t="shared" si="22"/>
        <v>21.611003326535631</v>
      </c>
      <c r="K270" s="77">
        <f t="shared" si="23"/>
        <v>0</v>
      </c>
      <c r="L270" s="21">
        <f t="shared" si="24"/>
        <v>21.611003326535631</v>
      </c>
    </row>
    <row r="271" spans="1:12" x14ac:dyDescent="0.4">
      <c r="A271" s="27" t="s">
        <v>1</v>
      </c>
      <c r="B271" s="26" t="s">
        <v>68</v>
      </c>
      <c r="C271" s="26" t="s">
        <v>52</v>
      </c>
      <c r="D271" s="25">
        <f>'[1]INPUTS-Incidence'!I20</f>
        <v>204450.6281</v>
      </c>
      <c r="E271" s="79">
        <f>SDBYLL!E272</f>
        <v>4.5446676532212713</v>
      </c>
      <c r="F271" s="77">
        <f>SDBYLL!H272</f>
        <v>58.580766050022191</v>
      </c>
      <c r="G271" s="77">
        <f>SDBYLD2!CJ272+SDBYLD2!CK272</f>
        <v>0</v>
      </c>
      <c r="H271" s="114">
        <f t="shared" si="20"/>
        <v>58.580766050022191</v>
      </c>
      <c r="I271" s="78">
        <f t="shared" si="21"/>
        <v>2.222868031981982</v>
      </c>
      <c r="J271" s="77">
        <f t="shared" si="22"/>
        <v>28.652768932247749</v>
      </c>
      <c r="K271" s="77">
        <f t="shared" si="23"/>
        <v>0</v>
      </c>
      <c r="L271" s="21">
        <f t="shared" si="24"/>
        <v>28.652768932247749</v>
      </c>
    </row>
    <row r="272" spans="1:12" x14ac:dyDescent="0.4">
      <c r="A272" s="27" t="s">
        <v>1</v>
      </c>
      <c r="B272" s="26" t="s">
        <v>68</v>
      </c>
      <c r="C272" s="26" t="s">
        <v>51</v>
      </c>
      <c r="D272" s="25">
        <f>'[1]INPUTS-Incidence'!I21</f>
        <v>0</v>
      </c>
      <c r="E272" s="79">
        <f>SDBYLL!E273</f>
        <v>3.2941604724399389</v>
      </c>
      <c r="F272" s="77">
        <f>SDBYLL!H273</f>
        <v>30.685104800778035</v>
      </c>
      <c r="G272" s="77">
        <f>SDBYLD2!CJ273+SDBYLD2!CK273</f>
        <v>0</v>
      </c>
      <c r="H272" s="114">
        <f t="shared" si="20"/>
        <v>30.685104800778035</v>
      </c>
      <c r="I272" s="78" t="e">
        <f t="shared" si="21"/>
        <v>#DIV/0!</v>
      </c>
      <c r="J272" s="77" t="e">
        <f t="shared" si="22"/>
        <v>#DIV/0!</v>
      </c>
      <c r="K272" s="77" t="e">
        <f t="shared" si="23"/>
        <v>#DIV/0!</v>
      </c>
      <c r="L272" s="21" t="e">
        <f t="shared" si="24"/>
        <v>#DIV/0!</v>
      </c>
    </row>
    <row r="273" spans="1:12" x14ac:dyDescent="0.4">
      <c r="A273" s="27" t="s">
        <v>1</v>
      </c>
      <c r="B273" s="26" t="s">
        <v>68</v>
      </c>
      <c r="C273" s="26" t="s">
        <v>49</v>
      </c>
      <c r="D273" s="25">
        <f>'[1]INPUTS-Incidence'!I22</f>
        <v>147933.70288</v>
      </c>
      <c r="E273" s="79">
        <f>SDBYLL!E274</f>
        <v>2.2006931843819526</v>
      </c>
      <c r="F273" s="77">
        <f>SDBYLL!H274</f>
        <v>11.113500581128861</v>
      </c>
      <c r="G273" s="77">
        <f>SDBYLD2!CJ274+SDBYLD2!CK274</f>
        <v>0</v>
      </c>
      <c r="H273" s="114">
        <f t="shared" si="20"/>
        <v>11.113500581128861</v>
      </c>
      <c r="I273" s="78">
        <f t="shared" si="21"/>
        <v>1.4876212394731296</v>
      </c>
      <c r="J273" s="77">
        <f t="shared" si="22"/>
        <v>7.5124872593393039</v>
      </c>
      <c r="K273" s="77">
        <f t="shared" si="23"/>
        <v>0</v>
      </c>
      <c r="L273" s="21">
        <f t="shared" si="24"/>
        <v>7.5124872593393039</v>
      </c>
    </row>
    <row r="274" spans="1:12" x14ac:dyDescent="0.4">
      <c r="A274" s="27" t="s">
        <v>1</v>
      </c>
      <c r="B274" s="26" t="s">
        <v>50</v>
      </c>
      <c r="C274" s="26" t="s">
        <v>67</v>
      </c>
      <c r="D274" s="25">
        <f>'[1]INPUTS-Incidence'!I23</f>
        <v>2313680.3136800001</v>
      </c>
      <c r="E274" s="79">
        <f>SDBYLL!E275</f>
        <v>0.52708507099478785</v>
      </c>
      <c r="F274" s="77">
        <f>SDBYLL!H275</f>
        <v>44.808556055408907</v>
      </c>
      <c r="G274" s="77">
        <f>SDBYLD2!CJ275+SDBYLD2!CK275</f>
        <v>0</v>
      </c>
      <c r="H274" s="114">
        <f t="shared" si="20"/>
        <v>44.808556055408907</v>
      </c>
      <c r="I274" s="78">
        <f t="shared" si="21"/>
        <v>2.2781240255117102E-2</v>
      </c>
      <c r="J274" s="77">
        <f t="shared" si="22"/>
        <v>1.936678796568015</v>
      </c>
      <c r="K274" s="77">
        <f t="shared" si="23"/>
        <v>0</v>
      </c>
      <c r="L274" s="21">
        <f t="shared" si="24"/>
        <v>1.936678796568015</v>
      </c>
    </row>
    <row r="275" spans="1:12" x14ac:dyDescent="0.4">
      <c r="A275" s="27" t="s">
        <v>1</v>
      </c>
      <c r="B275" s="26" t="s">
        <v>50</v>
      </c>
      <c r="C275" s="26" t="s">
        <v>66</v>
      </c>
      <c r="D275" s="25">
        <f>'[1]INPUTS-Incidence'!I24</f>
        <v>2352831.3342800001</v>
      </c>
      <c r="E275" s="79">
        <f>SDBYLL!E276</f>
        <v>0.84392574518892949</v>
      </c>
      <c r="F275" s="77">
        <f>SDBYLL!H276</f>
        <v>66.467591691080088</v>
      </c>
      <c r="G275" s="77">
        <f>SDBYLD2!CJ276+SDBYLD2!CK276</f>
        <v>0</v>
      </c>
      <c r="H275" s="114">
        <f t="shared" si="20"/>
        <v>66.467591691080088</v>
      </c>
      <c r="I275" s="78">
        <f t="shared" si="21"/>
        <v>3.5868518618109219E-2</v>
      </c>
      <c r="J275" s="77">
        <f t="shared" si="22"/>
        <v>2.8250045263622825</v>
      </c>
      <c r="K275" s="77">
        <f t="shared" si="23"/>
        <v>0</v>
      </c>
      <c r="L275" s="21">
        <f t="shared" si="24"/>
        <v>2.8250045263622825</v>
      </c>
    </row>
    <row r="276" spans="1:12" x14ac:dyDescent="0.4">
      <c r="A276" s="27" t="s">
        <v>1</v>
      </c>
      <c r="B276" s="26" t="s">
        <v>50</v>
      </c>
      <c r="C276" s="26" t="s">
        <v>65</v>
      </c>
      <c r="D276" s="25">
        <f>'[1]INPUTS-Incidence'!I25</f>
        <v>2538436.1726799998</v>
      </c>
      <c r="E276" s="79">
        <f>SDBYLL!E277</f>
        <v>0.7741364297778609</v>
      </c>
      <c r="F276" s="77">
        <f>SDBYLL!H277</f>
        <v>57.119656471159466</v>
      </c>
      <c r="G276" s="77">
        <f>SDBYLD2!CJ277+SDBYLD2!CK277</f>
        <v>0</v>
      </c>
      <c r="H276" s="114">
        <f t="shared" si="20"/>
        <v>57.119656471159466</v>
      </c>
      <c r="I276" s="78">
        <f t="shared" si="21"/>
        <v>3.0496588336926842E-2</v>
      </c>
      <c r="J276" s="77">
        <f t="shared" si="22"/>
        <v>2.2501907704401471</v>
      </c>
      <c r="K276" s="77">
        <f t="shared" si="23"/>
        <v>0</v>
      </c>
      <c r="L276" s="21">
        <f t="shared" si="24"/>
        <v>2.2501907704401471</v>
      </c>
    </row>
    <row r="277" spans="1:12" x14ac:dyDescent="0.4">
      <c r="A277" s="27" t="s">
        <v>1</v>
      </c>
      <c r="B277" s="26" t="s">
        <v>50</v>
      </c>
      <c r="C277" s="26" t="s">
        <v>64</v>
      </c>
      <c r="D277" s="25">
        <f>'[1]INPUTS-Incidence'!I26</f>
        <v>2623698.3953200001</v>
      </c>
      <c r="E277" s="79">
        <f>SDBYLL!E278</f>
        <v>3.8847042201873623</v>
      </c>
      <c r="F277" s="77">
        <f>SDBYLL!H278</f>
        <v>267.36476795439518</v>
      </c>
      <c r="G277" s="77">
        <f>SDBYLD2!CJ278+SDBYLD2!CK278</f>
        <v>0</v>
      </c>
      <c r="H277" s="114">
        <f t="shared" si="20"/>
        <v>267.36476795439518</v>
      </c>
      <c r="I277" s="78">
        <f t="shared" si="21"/>
        <v>0.14806214872550408</v>
      </c>
      <c r="J277" s="77">
        <f t="shared" si="22"/>
        <v>10.190377386032816</v>
      </c>
      <c r="K277" s="77">
        <f t="shared" si="23"/>
        <v>0</v>
      </c>
      <c r="L277" s="21">
        <f t="shared" si="24"/>
        <v>10.190377386032816</v>
      </c>
    </row>
    <row r="278" spans="1:12" x14ac:dyDescent="0.4">
      <c r="A278" s="27" t="s">
        <v>1</v>
      </c>
      <c r="B278" s="26" t="s">
        <v>50</v>
      </c>
      <c r="C278" s="26" t="s">
        <v>63</v>
      </c>
      <c r="D278" s="25">
        <f>'[1]INPUTS-Incidence'!I27</f>
        <v>2461584.16928</v>
      </c>
      <c r="E278" s="79">
        <f>SDBYLL!E279</f>
        <v>4.1955952178343772</v>
      </c>
      <c r="F278" s="77">
        <f>SDBYLL!H279</f>
        <v>267.99364453917082</v>
      </c>
      <c r="G278" s="77">
        <f>SDBYLD2!CJ279+SDBYLD2!CK279</f>
        <v>0</v>
      </c>
      <c r="H278" s="114">
        <f t="shared" si="20"/>
        <v>267.99364453917082</v>
      </c>
      <c r="I278" s="78">
        <f t="shared" si="21"/>
        <v>0.17044289080968397</v>
      </c>
      <c r="J278" s="77">
        <f t="shared" si="22"/>
        <v>10.887039650468564</v>
      </c>
      <c r="K278" s="77">
        <f t="shared" si="23"/>
        <v>0</v>
      </c>
      <c r="L278" s="21">
        <f t="shared" si="24"/>
        <v>10.887039650468564</v>
      </c>
    </row>
    <row r="279" spans="1:12" x14ac:dyDescent="0.4">
      <c r="A279" s="27" t="s">
        <v>1</v>
      </c>
      <c r="B279" s="26" t="s">
        <v>50</v>
      </c>
      <c r="C279" s="26" t="s">
        <v>62</v>
      </c>
      <c r="D279" s="25">
        <f>'[1]INPUTS-Incidence'!I28</f>
        <v>2302660.0263999999</v>
      </c>
      <c r="E279" s="79">
        <f>SDBYLL!E280</f>
        <v>2.6349275821442624</v>
      </c>
      <c r="F279" s="77">
        <f>SDBYLL!H280</f>
        <v>155.28945705367209</v>
      </c>
      <c r="G279" s="77">
        <f>SDBYLD2!CJ280+SDBYLD2!CK280</f>
        <v>0</v>
      </c>
      <c r="H279" s="114">
        <f t="shared" si="20"/>
        <v>155.28945705367209</v>
      </c>
      <c r="I279" s="78">
        <f t="shared" si="21"/>
        <v>0.11442972700853858</v>
      </c>
      <c r="J279" s="77">
        <f t="shared" si="22"/>
        <v>6.7439159612482209</v>
      </c>
      <c r="K279" s="77">
        <f t="shared" si="23"/>
        <v>0</v>
      </c>
      <c r="L279" s="21">
        <f t="shared" si="24"/>
        <v>6.7439159612482209</v>
      </c>
    </row>
    <row r="280" spans="1:12" x14ac:dyDescent="0.4">
      <c r="A280" s="27" t="s">
        <v>1</v>
      </c>
      <c r="B280" s="26" t="s">
        <v>50</v>
      </c>
      <c r="C280" s="26" t="s">
        <v>61</v>
      </c>
      <c r="D280" s="25">
        <f>'[1]INPUTS-Incidence'!I29</f>
        <v>2183176.9116799999</v>
      </c>
      <c r="E280" s="79">
        <f>SDBYLL!E281</f>
        <v>3.4683204263866165</v>
      </c>
      <c r="F280" s="77">
        <f>SDBYLL!H281</f>
        <v>187.27196142274536</v>
      </c>
      <c r="G280" s="77">
        <f>SDBYLD2!CJ281+SDBYLD2!CK281</f>
        <v>0</v>
      </c>
      <c r="H280" s="114">
        <f t="shared" si="20"/>
        <v>187.27196142274536</v>
      </c>
      <c r="I280" s="78">
        <f t="shared" si="21"/>
        <v>0.15886575237357525</v>
      </c>
      <c r="J280" s="77">
        <f t="shared" si="22"/>
        <v>8.5779562994111966</v>
      </c>
      <c r="K280" s="77">
        <f t="shared" si="23"/>
        <v>0</v>
      </c>
      <c r="L280" s="21">
        <f t="shared" si="24"/>
        <v>8.5779562994111966</v>
      </c>
    </row>
    <row r="281" spans="1:12" x14ac:dyDescent="0.4">
      <c r="A281" s="27" t="s">
        <v>1</v>
      </c>
      <c r="B281" s="26" t="s">
        <v>50</v>
      </c>
      <c r="C281" s="26" t="s">
        <v>60</v>
      </c>
      <c r="D281" s="25">
        <f>'[1]INPUTS-Incidence'!I30</f>
        <v>2088344.4395600001</v>
      </c>
      <c r="E281" s="79">
        <f>SDBYLL!E282</f>
        <v>2.8523571018017608</v>
      </c>
      <c r="F281" s="77">
        <f>SDBYLL!H282</f>
        <v>140.02221012744846</v>
      </c>
      <c r="G281" s="77">
        <f>SDBYLD2!CJ282+SDBYLD2!CK282</f>
        <v>0</v>
      </c>
      <c r="H281" s="114">
        <f t="shared" si="20"/>
        <v>140.02221012744846</v>
      </c>
      <c r="I281" s="78">
        <f t="shared" si="21"/>
        <v>0.13658460969219871</v>
      </c>
      <c r="J281" s="77">
        <f t="shared" si="22"/>
        <v>6.7049384897900355</v>
      </c>
      <c r="K281" s="77">
        <f t="shared" si="23"/>
        <v>0</v>
      </c>
      <c r="L281" s="21">
        <f t="shared" si="24"/>
        <v>6.7049384897900355</v>
      </c>
    </row>
    <row r="282" spans="1:12" x14ac:dyDescent="0.4">
      <c r="A282" s="27" t="s">
        <v>1</v>
      </c>
      <c r="B282" s="26" t="s">
        <v>50</v>
      </c>
      <c r="C282" s="26" t="s">
        <v>59</v>
      </c>
      <c r="D282" s="25">
        <f>'[1]INPUTS-Incidence'!I31</f>
        <v>2017582.5949200001</v>
      </c>
      <c r="E282" s="79">
        <f>SDBYLL!E283</f>
        <v>3.0456871299600805</v>
      </c>
      <c r="F282" s="77">
        <f>SDBYLL!H283</f>
        <v>134.69551332248457</v>
      </c>
      <c r="G282" s="77">
        <f>SDBYLD2!CJ283+SDBYLD2!CK283</f>
        <v>0</v>
      </c>
      <c r="H282" s="114">
        <f t="shared" si="20"/>
        <v>134.69551332248457</v>
      </c>
      <c r="I282" s="78">
        <f t="shared" si="21"/>
        <v>0.15095724644080041</v>
      </c>
      <c r="J282" s="77">
        <f t="shared" si="22"/>
        <v>6.6760842238443985</v>
      </c>
      <c r="K282" s="77">
        <f t="shared" si="23"/>
        <v>0</v>
      </c>
      <c r="L282" s="21">
        <f t="shared" si="24"/>
        <v>6.6760842238443985</v>
      </c>
    </row>
    <row r="283" spans="1:12" x14ac:dyDescent="0.4">
      <c r="A283" s="27" t="s">
        <v>1</v>
      </c>
      <c r="B283" s="26" t="s">
        <v>50</v>
      </c>
      <c r="C283" s="26" t="s">
        <v>58</v>
      </c>
      <c r="D283" s="25">
        <f>'[1]INPUTS-Incidence'!I32</f>
        <v>1872868.8224800001</v>
      </c>
      <c r="E283" s="79">
        <f>SDBYLL!E284</f>
        <v>3.2874295345680773</v>
      </c>
      <c r="F283" s="77">
        <f>SDBYLL!H284</f>
        <v>129.60690940034644</v>
      </c>
      <c r="G283" s="77">
        <f>SDBYLD2!CJ284+SDBYLD2!CK284</f>
        <v>0</v>
      </c>
      <c r="H283" s="114">
        <f t="shared" si="20"/>
        <v>129.60690940034644</v>
      </c>
      <c r="I283" s="78">
        <f t="shared" si="21"/>
        <v>0.17552908645331367</v>
      </c>
      <c r="J283" s="77">
        <f t="shared" si="22"/>
        <v>6.9202342334218923</v>
      </c>
      <c r="K283" s="77">
        <f t="shared" si="23"/>
        <v>0</v>
      </c>
      <c r="L283" s="21">
        <f t="shared" si="24"/>
        <v>6.9202342334218923</v>
      </c>
    </row>
    <row r="284" spans="1:12" x14ac:dyDescent="0.4">
      <c r="A284" s="27" t="s">
        <v>1</v>
      </c>
      <c r="B284" s="26" t="s">
        <v>50</v>
      </c>
      <c r="C284" s="26" t="s">
        <v>57</v>
      </c>
      <c r="D284" s="25">
        <f>'[1]INPUTS-Incidence'!I33</f>
        <v>1664643.3944000001</v>
      </c>
      <c r="E284" s="79">
        <f>SDBYLL!E285</f>
        <v>3.6663568707843961</v>
      </c>
      <c r="F284" s="77">
        <f>SDBYLL!H285</f>
        <v>127.29591055363423</v>
      </c>
      <c r="G284" s="77">
        <f>SDBYLD2!CJ285+SDBYLD2!CK285</f>
        <v>0</v>
      </c>
      <c r="H284" s="114">
        <f t="shared" si="20"/>
        <v>127.29591055363423</v>
      </c>
      <c r="I284" s="78">
        <f t="shared" si="21"/>
        <v>0.22024878620359942</v>
      </c>
      <c r="J284" s="77">
        <f t="shared" si="22"/>
        <v>7.6470378569889705</v>
      </c>
      <c r="K284" s="77">
        <f t="shared" si="23"/>
        <v>0</v>
      </c>
      <c r="L284" s="21">
        <f t="shared" si="24"/>
        <v>7.6470378569889705</v>
      </c>
    </row>
    <row r="285" spans="1:12" x14ac:dyDescent="0.4">
      <c r="A285" s="27" t="s">
        <v>1</v>
      </c>
      <c r="B285" s="26" t="s">
        <v>50</v>
      </c>
      <c r="C285" s="26" t="s">
        <v>56</v>
      </c>
      <c r="D285" s="25">
        <f>'[1]INPUTS-Incidence'!I34</f>
        <v>1402186.5526000001</v>
      </c>
      <c r="E285" s="79">
        <f>SDBYLL!E286</f>
        <v>3.5696856330051072</v>
      </c>
      <c r="F285" s="77">
        <f>SDBYLL!H286</f>
        <v>107.4296891252887</v>
      </c>
      <c r="G285" s="77">
        <f>SDBYLD2!CJ286+SDBYLD2!CK286</f>
        <v>0</v>
      </c>
      <c r="H285" s="114">
        <f t="shared" si="20"/>
        <v>107.4296891252887</v>
      </c>
      <c r="I285" s="78">
        <f t="shared" si="21"/>
        <v>0.25457993634199588</v>
      </c>
      <c r="J285" s="77">
        <f t="shared" si="22"/>
        <v>7.6615831842123674</v>
      </c>
      <c r="K285" s="77">
        <f t="shared" si="23"/>
        <v>0</v>
      </c>
      <c r="L285" s="21">
        <f t="shared" si="24"/>
        <v>7.6615831842123674</v>
      </c>
    </row>
    <row r="286" spans="1:12" x14ac:dyDescent="0.4">
      <c r="A286" s="27" t="s">
        <v>1</v>
      </c>
      <c r="B286" s="26" t="s">
        <v>50</v>
      </c>
      <c r="C286" s="26" t="s">
        <v>55</v>
      </c>
      <c r="D286" s="25">
        <f>'[1]INPUTS-Incidence'!I35</f>
        <v>1171630.5423999999</v>
      </c>
      <c r="E286" s="79">
        <f>SDBYLL!E287</f>
        <v>0.3686897838303429</v>
      </c>
      <c r="F286" s="77">
        <f>SDBYLL!H287</f>
        <v>9.4200239768652612</v>
      </c>
      <c r="G286" s="77">
        <f>SDBYLD2!CJ287+SDBYLD2!CK287</f>
        <v>0</v>
      </c>
      <c r="H286" s="114">
        <f t="shared" si="20"/>
        <v>9.4200239768652612</v>
      </c>
      <c r="I286" s="78">
        <f t="shared" si="21"/>
        <v>3.1468092584468539E-2</v>
      </c>
      <c r="J286" s="77">
        <f t="shared" si="22"/>
        <v>0.80400976553317116</v>
      </c>
      <c r="K286" s="77">
        <f t="shared" si="23"/>
        <v>0</v>
      </c>
      <c r="L286" s="21">
        <f t="shared" si="24"/>
        <v>0.80400976553317116</v>
      </c>
    </row>
    <row r="287" spans="1:12" x14ac:dyDescent="0.4">
      <c r="A287" s="27" t="s">
        <v>1</v>
      </c>
      <c r="B287" s="26" t="s">
        <v>50</v>
      </c>
      <c r="C287" s="26" t="s">
        <v>54</v>
      </c>
      <c r="D287" s="25">
        <f>'[1]INPUTS-Incidence'!I36</f>
        <v>890903.22432000004</v>
      </c>
      <c r="E287" s="79">
        <f>SDBYLL!E288</f>
        <v>0.39972282693395317</v>
      </c>
      <c r="F287" s="77">
        <f>SDBYLL!H288</f>
        <v>8.4401474907104213</v>
      </c>
      <c r="G287" s="77">
        <f>SDBYLD2!CJ288+SDBYLD2!CK288</f>
        <v>0</v>
      </c>
      <c r="H287" s="114">
        <f t="shared" si="20"/>
        <v>8.4401474907104213</v>
      </c>
      <c r="I287" s="78">
        <f t="shared" si="21"/>
        <v>4.4867143368916389E-2</v>
      </c>
      <c r="J287" s="77">
        <f t="shared" si="22"/>
        <v>0.94736973223466958</v>
      </c>
      <c r="K287" s="77">
        <f t="shared" si="23"/>
        <v>0</v>
      </c>
      <c r="L287" s="21">
        <f t="shared" si="24"/>
        <v>0.94736973223466958</v>
      </c>
    </row>
    <row r="288" spans="1:12" x14ac:dyDescent="0.4">
      <c r="A288" s="27" t="s">
        <v>1</v>
      </c>
      <c r="B288" s="26" t="s">
        <v>50</v>
      </c>
      <c r="C288" s="26" t="s">
        <v>53</v>
      </c>
      <c r="D288" s="25">
        <f>'[1]INPUTS-Incidence'!I37</f>
        <v>504903.16196</v>
      </c>
      <c r="E288" s="79">
        <f>SDBYLL!E289</f>
        <v>0.17965166584582015</v>
      </c>
      <c r="F288" s="77">
        <f>SDBYLL!H289</f>
        <v>3.0298253444897574</v>
      </c>
      <c r="G288" s="77">
        <f>SDBYLD2!CJ289+SDBYLD2!CK289</f>
        <v>0</v>
      </c>
      <c r="H288" s="114">
        <f t="shared" si="20"/>
        <v>3.0298253444897574</v>
      </c>
      <c r="I288" s="78">
        <f t="shared" si="21"/>
        <v>3.5581410333899374E-2</v>
      </c>
      <c r="J288" s="77">
        <f t="shared" si="22"/>
        <v>0.60008048528121316</v>
      </c>
      <c r="K288" s="77">
        <f t="shared" si="23"/>
        <v>0</v>
      </c>
      <c r="L288" s="21">
        <f t="shared" si="24"/>
        <v>0.60008048528121316</v>
      </c>
    </row>
    <row r="289" spans="1:12" x14ac:dyDescent="0.4">
      <c r="A289" s="27" t="s">
        <v>1</v>
      </c>
      <c r="B289" s="26" t="s">
        <v>50</v>
      </c>
      <c r="C289" s="26" t="s">
        <v>52</v>
      </c>
      <c r="D289" s="25">
        <f>'[1]INPUTS-Incidence'!I38</f>
        <v>326258.505</v>
      </c>
      <c r="E289" s="79">
        <f>SDBYLL!E290</f>
        <v>1.4981745847213528</v>
      </c>
      <c r="F289" s="77">
        <f>SDBYLL!H290</f>
        <v>19.311470397058237</v>
      </c>
      <c r="G289" s="77">
        <f>SDBYLD2!CJ290+SDBYLD2!CK290</f>
        <v>0</v>
      </c>
      <c r="H289" s="114">
        <f t="shared" si="20"/>
        <v>19.311470397058237</v>
      </c>
      <c r="I289" s="78">
        <f t="shared" si="21"/>
        <v>0.45919862984762733</v>
      </c>
      <c r="J289" s="77">
        <f t="shared" si="22"/>
        <v>5.9190703387359163</v>
      </c>
      <c r="K289" s="77">
        <f t="shared" si="23"/>
        <v>0</v>
      </c>
      <c r="L289" s="21">
        <f t="shared" si="24"/>
        <v>5.9190703387359163</v>
      </c>
    </row>
    <row r="290" spans="1:12" x14ac:dyDescent="0.4">
      <c r="A290" s="27" t="s">
        <v>1</v>
      </c>
      <c r="B290" s="26" t="s">
        <v>50</v>
      </c>
      <c r="C290" s="26" t="s">
        <v>51</v>
      </c>
      <c r="D290" s="25">
        <f>'[1]INPUTS-Incidence'!I39</f>
        <v>0</v>
      </c>
      <c r="E290" s="79">
        <f>SDBYLL!E291</f>
        <v>0.99076294953088495</v>
      </c>
      <c r="F290" s="77">
        <f>SDBYLL!H291</f>
        <v>9.2289568748801951</v>
      </c>
      <c r="G290" s="77">
        <f>SDBYLD2!CJ291+SDBYLD2!CK291</f>
        <v>0</v>
      </c>
      <c r="H290" s="114">
        <f t="shared" si="20"/>
        <v>9.2289568748801951</v>
      </c>
      <c r="I290" s="78" t="e">
        <f t="shared" si="21"/>
        <v>#DIV/0!</v>
      </c>
      <c r="J290" s="77" t="e">
        <f t="shared" si="22"/>
        <v>#DIV/0!</v>
      </c>
      <c r="K290" s="77" t="e">
        <f t="shared" si="23"/>
        <v>#DIV/0!</v>
      </c>
      <c r="L290" s="21" t="e">
        <f t="shared" si="24"/>
        <v>#DIV/0!</v>
      </c>
    </row>
    <row r="291" spans="1:12" ht="20.25" thickBot="1" x14ac:dyDescent="0.45">
      <c r="A291" s="20" t="s">
        <v>1</v>
      </c>
      <c r="B291" s="19" t="s">
        <v>50</v>
      </c>
      <c r="C291" s="19" t="s">
        <v>49</v>
      </c>
      <c r="D291" s="18">
        <f>'[1]INPUTS-Incidence'!I40</f>
        <v>284787.42391999997</v>
      </c>
      <c r="E291" s="76">
        <f>SDBYLL!E292</f>
        <v>0.70662340046668737</v>
      </c>
      <c r="F291" s="74">
        <f>SDBYLL!H292</f>
        <v>3.5684481723567711</v>
      </c>
      <c r="G291" s="74">
        <f>SDBYLD2!CJ292+SDBYLD2!CK292</f>
        <v>0</v>
      </c>
      <c r="H291" s="115">
        <f t="shared" si="20"/>
        <v>3.5684481723567711</v>
      </c>
      <c r="I291" s="75">
        <f t="shared" si="21"/>
        <v>0.24812310555721234</v>
      </c>
      <c r="J291" s="74">
        <f t="shared" si="22"/>
        <v>1.2530216830639223</v>
      </c>
      <c r="K291" s="74">
        <f t="shared" si="23"/>
        <v>0</v>
      </c>
      <c r="L291" s="14">
        <f t="shared" si="24"/>
        <v>1.2530216830639223</v>
      </c>
    </row>
    <row r="292" spans="1:12" ht="20.25" thickBot="1" x14ac:dyDescent="0.45">
      <c r="H292" s="116"/>
    </row>
    <row r="293" spans="1:12" ht="20.25" thickBot="1" x14ac:dyDescent="0.45">
      <c r="C293" s="13" t="s">
        <v>136</v>
      </c>
      <c r="D293" s="12">
        <f>SUM(D256:D291)</f>
        <v>55045102.431539997</v>
      </c>
      <c r="E293" s="9">
        <f>SUM(E4:E291)</f>
        <v>5683.4120472515797</v>
      </c>
      <c r="F293" s="9">
        <f>SUM(F4:F291)</f>
        <v>292396.18254151789</v>
      </c>
      <c r="G293" s="9">
        <f>SUM(G4:G291)</f>
        <v>171289.69176274398</v>
      </c>
      <c r="H293" s="117">
        <f>SUM(H4:H291)</f>
        <v>463685.87430426205</v>
      </c>
      <c r="I293" s="73">
        <f>100000*E293/$D293</f>
        <v>10.325009485303585</v>
      </c>
      <c r="J293" s="73">
        <f>100000*F293/$D293</f>
        <v>531.19382038606102</v>
      </c>
      <c r="K293" s="73">
        <f>100000*G293/$D293</f>
        <v>311.18062133825305</v>
      </c>
      <c r="L293" s="72">
        <f>100000*H293/$D293</f>
        <v>842.37444172431447</v>
      </c>
    </row>
  </sheetData>
  <mergeCells count="2">
    <mergeCell ref="E2:H2"/>
    <mergeCell ref="I2:L2"/>
  </mergeCells>
  <phoneticPr fontId="2"/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SDBeam</vt:lpstr>
      <vt:lpstr>SDBYLL</vt:lpstr>
      <vt:lpstr>SDBYLD1</vt:lpstr>
      <vt:lpstr>SDBYLD2</vt:lpstr>
      <vt:lpstr>SDBDALYs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Windows ユーザー</cp:lastModifiedBy>
  <dcterms:created xsi:type="dcterms:W3CDTF">2022-02-09T03:17:34Z</dcterms:created>
  <dcterms:modified xsi:type="dcterms:W3CDTF">2022-03-30T06:24:39Z</dcterms:modified>
</cp:coreProperties>
</file>